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budinge\Documents\Bureautique\Enseignement\INSA\4A_Rodez\MultiRotor\NoteBooks\"/>
    </mc:Choice>
  </mc:AlternateContent>
  <bookViews>
    <workbookView xWindow="0" yWindow="0" windowWidth="10380" windowHeight="2208" tabRatio="831" firstSheet="3" activeTab="3"/>
  </bookViews>
  <sheets>
    <sheet name="Graph1" sheetId="2" r:id="rId1"/>
    <sheet name="Thrust" sheetId="3" r:id="rId2"/>
    <sheet name="Speed" sheetId="4" r:id="rId3"/>
    <sheet name="PER2_STATIC-2" sheetId="1" r:id="rId4"/>
    <sheet name="Speed Pareto" sheetId="8" r:id="rId5"/>
    <sheet name="Thrust_Pareto" sheetId="9" r:id="rId6"/>
    <sheet name="Torque_Pareto" sheetId="10" r:id="rId7"/>
    <sheet name="Power" sheetId="11" r:id="rId8"/>
    <sheet name="Ct" sheetId="12" r:id="rId9"/>
    <sheet name="Cp" sheetId="13" r:id="rId10"/>
    <sheet name="Pareto" sheetId="5" r:id="rId11"/>
  </sheets>
  <definedNames>
    <definedName name="_xlnm._FilterDatabase" localSheetId="10" hidden="1">Pareto!$A$1:$T$37</definedName>
    <definedName name="_xlnm._FilterDatabase" localSheetId="3" hidden="1">'PER2_STATIC-2'!$A$1:$V$9499</definedName>
  </definedNames>
  <calcPr calcId="152511"/>
</workbook>
</file>

<file path=xl/calcChain.xml><?xml version="1.0" encoding="utf-8"?>
<calcChain xmlns="http://schemas.openxmlformats.org/spreadsheetml/2006/main">
  <c r="N37" i="5" l="1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1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2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1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2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1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1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2" i="5"/>
  <c r="Q7492" i="1"/>
  <c r="V37" i="5" l="1"/>
  <c r="V36" i="5"/>
  <c r="V35" i="5"/>
  <c r="V34" i="5"/>
  <c r="V33" i="5"/>
  <c r="V32" i="5"/>
  <c r="V31" i="5"/>
  <c r="V30" i="5"/>
  <c r="V29" i="5"/>
  <c r="V28" i="5"/>
  <c r="V27" i="5"/>
  <c r="V26" i="5"/>
  <c r="V25" i="5"/>
  <c r="V24" i="5"/>
  <c r="V23" i="5"/>
  <c r="V21" i="5"/>
  <c r="V18" i="5"/>
  <c r="V17" i="5"/>
  <c r="V16" i="5"/>
  <c r="V15" i="5"/>
  <c r="V14" i="5"/>
  <c r="V13" i="5"/>
  <c r="V12" i="5"/>
  <c r="V11" i="5"/>
  <c r="V10" i="5"/>
  <c r="V9" i="5"/>
  <c r="V8" i="5"/>
  <c r="V7" i="5"/>
  <c r="V6" i="5"/>
  <c r="V5" i="5"/>
  <c r="V4" i="5"/>
  <c r="V2" i="5"/>
  <c r="U37" i="5"/>
  <c r="U36" i="5"/>
  <c r="U35" i="5"/>
  <c r="U34" i="5"/>
  <c r="U33" i="5"/>
  <c r="U32" i="5"/>
  <c r="U31" i="5"/>
  <c r="U30" i="5"/>
  <c r="U29" i="5"/>
  <c r="U28" i="5"/>
  <c r="U27" i="5"/>
  <c r="U26" i="5"/>
  <c r="U25" i="5"/>
  <c r="U24" i="5"/>
  <c r="U23" i="5"/>
  <c r="U21" i="5"/>
  <c r="U18" i="5"/>
  <c r="U17" i="5"/>
  <c r="U16" i="5"/>
  <c r="U15" i="5"/>
  <c r="U14" i="5"/>
  <c r="U13" i="5"/>
  <c r="U12" i="5"/>
  <c r="U11" i="5"/>
  <c r="U10" i="5"/>
  <c r="U9" i="5"/>
  <c r="U8" i="5"/>
  <c r="U7" i="5"/>
  <c r="U6" i="5"/>
  <c r="U5" i="5"/>
  <c r="U4" i="5"/>
  <c r="U2" i="5"/>
  <c r="R9499" i="1" l="1"/>
  <c r="S9499" i="1" s="1"/>
  <c r="Q9499" i="1"/>
  <c r="O9499" i="1"/>
  <c r="N9499" i="1"/>
  <c r="M9499" i="1"/>
  <c r="R9498" i="1"/>
  <c r="Q9498" i="1"/>
  <c r="O9498" i="1"/>
  <c r="N9498" i="1"/>
  <c r="M9498" i="1"/>
  <c r="R9497" i="1"/>
  <c r="S9498" i="1" s="1"/>
  <c r="Q9497" i="1"/>
  <c r="O9497" i="1"/>
  <c r="N9497" i="1"/>
  <c r="P9497" i="1" s="1"/>
  <c r="M9497" i="1"/>
  <c r="R9496" i="1"/>
  <c r="Q9496" i="1"/>
  <c r="P9496" i="1"/>
  <c r="O9496" i="1"/>
  <c r="N9496" i="1"/>
  <c r="M9496" i="1"/>
  <c r="R9495" i="1"/>
  <c r="S9494" i="1" s="1"/>
  <c r="Q9495" i="1"/>
  <c r="O9495" i="1"/>
  <c r="N9495" i="1"/>
  <c r="M9495" i="1"/>
  <c r="R9494" i="1"/>
  <c r="Q9494" i="1"/>
  <c r="O9494" i="1"/>
  <c r="N9494" i="1"/>
  <c r="M9494" i="1"/>
  <c r="R9493" i="1"/>
  <c r="Q9493" i="1"/>
  <c r="O9493" i="1"/>
  <c r="N9493" i="1"/>
  <c r="M9493" i="1"/>
  <c r="P9493" i="1" s="1"/>
  <c r="R9492" i="1"/>
  <c r="Q9492" i="1"/>
  <c r="O9492" i="1"/>
  <c r="N9492" i="1"/>
  <c r="P9492" i="1" s="1"/>
  <c r="M9492" i="1"/>
  <c r="R9491" i="1"/>
  <c r="Q9491" i="1"/>
  <c r="O9491" i="1"/>
  <c r="N9491" i="1"/>
  <c r="M9491" i="1"/>
  <c r="S9490" i="1"/>
  <c r="R9490" i="1"/>
  <c r="Q9490" i="1"/>
  <c r="O9490" i="1"/>
  <c r="N9490" i="1"/>
  <c r="P9490" i="1" s="1"/>
  <c r="M9490" i="1"/>
  <c r="R9489" i="1"/>
  <c r="S9489" i="1" s="1"/>
  <c r="Q9489" i="1"/>
  <c r="O9489" i="1"/>
  <c r="N9489" i="1"/>
  <c r="M9489" i="1"/>
  <c r="P9489" i="1" s="1"/>
  <c r="R9488" i="1"/>
  <c r="Q9488" i="1"/>
  <c r="O9488" i="1"/>
  <c r="N9488" i="1"/>
  <c r="P9488" i="1" s="1"/>
  <c r="M9488" i="1"/>
  <c r="R4549" i="1"/>
  <c r="Q4549" i="1"/>
  <c r="O4549" i="1"/>
  <c r="N4549" i="1"/>
  <c r="M4549" i="1"/>
  <c r="R9486" i="1"/>
  <c r="S9485" i="1" s="1"/>
  <c r="Q9486" i="1"/>
  <c r="O9486" i="1"/>
  <c r="N9486" i="1"/>
  <c r="M9486" i="1"/>
  <c r="R9485" i="1"/>
  <c r="Q9485" i="1"/>
  <c r="O9485" i="1"/>
  <c r="P9485" i="1" s="1"/>
  <c r="N9485" i="1"/>
  <c r="M9485" i="1"/>
  <c r="R9484" i="1"/>
  <c r="Q9484" i="1"/>
  <c r="O9484" i="1"/>
  <c r="N9484" i="1"/>
  <c r="M9484" i="1"/>
  <c r="R9483" i="1"/>
  <c r="Q9483" i="1"/>
  <c r="O9483" i="1"/>
  <c r="N9483" i="1"/>
  <c r="M9483" i="1"/>
  <c r="R9482" i="1"/>
  <c r="Q9482" i="1"/>
  <c r="O9482" i="1"/>
  <c r="N9482" i="1"/>
  <c r="M9482" i="1"/>
  <c r="R9481" i="1"/>
  <c r="Q9481" i="1"/>
  <c r="P9481" i="1"/>
  <c r="O9481" i="1"/>
  <c r="N9481" i="1"/>
  <c r="M9481" i="1"/>
  <c r="R9480" i="1"/>
  <c r="Q9480" i="1"/>
  <c r="O9480" i="1"/>
  <c r="N9480" i="1"/>
  <c r="M9480" i="1"/>
  <c r="P9480" i="1" s="1"/>
  <c r="T9479" i="1"/>
  <c r="R9479" i="1"/>
  <c r="Q9479" i="1"/>
  <c r="O9479" i="1"/>
  <c r="N9479" i="1"/>
  <c r="M9479" i="1"/>
  <c r="R9478" i="1"/>
  <c r="S9477" i="1" s="1"/>
  <c r="Q9478" i="1"/>
  <c r="O9478" i="1"/>
  <c r="N9478" i="1"/>
  <c r="M9478" i="1"/>
  <c r="R9477" i="1"/>
  <c r="Q9477" i="1"/>
  <c r="O9477" i="1"/>
  <c r="N9477" i="1"/>
  <c r="P9477" i="1" s="1"/>
  <c r="M9477" i="1"/>
  <c r="R9476" i="1"/>
  <c r="Q9476" i="1"/>
  <c r="O9476" i="1"/>
  <c r="N9476" i="1"/>
  <c r="M9476" i="1"/>
  <c r="R9475" i="1"/>
  <c r="S9474" i="1" s="1"/>
  <c r="Q9475" i="1"/>
  <c r="O9475" i="1"/>
  <c r="N9475" i="1"/>
  <c r="M9475" i="1"/>
  <c r="R9474" i="1"/>
  <c r="Q9474" i="1"/>
  <c r="O9474" i="1"/>
  <c r="N9474" i="1"/>
  <c r="M9474" i="1"/>
  <c r="R9473" i="1"/>
  <c r="Q9473" i="1"/>
  <c r="O9473" i="1"/>
  <c r="N9473" i="1"/>
  <c r="M9473" i="1"/>
  <c r="P9473" i="1" s="1"/>
  <c r="R9472" i="1"/>
  <c r="S9472" i="1" s="1"/>
  <c r="Q9472" i="1"/>
  <c r="O9472" i="1"/>
  <c r="N9472" i="1"/>
  <c r="M9472" i="1"/>
  <c r="R9471" i="1"/>
  <c r="Q9471" i="1"/>
  <c r="O9471" i="1"/>
  <c r="N9471" i="1"/>
  <c r="M9471" i="1"/>
  <c r="R9470" i="1"/>
  <c r="S9469" i="1" s="1"/>
  <c r="Q9470" i="1"/>
  <c r="O9470" i="1"/>
  <c r="N9470" i="1"/>
  <c r="M9470" i="1"/>
  <c r="R9469" i="1"/>
  <c r="Q9469" i="1"/>
  <c r="O9469" i="1"/>
  <c r="N9469" i="1"/>
  <c r="P9469" i="1" s="1"/>
  <c r="M9469" i="1"/>
  <c r="R9468" i="1"/>
  <c r="Q9468" i="1"/>
  <c r="O9468" i="1"/>
  <c r="N9468" i="1"/>
  <c r="M9468" i="1"/>
  <c r="R9467" i="1"/>
  <c r="Q9467" i="1"/>
  <c r="O9467" i="1"/>
  <c r="N9467" i="1"/>
  <c r="M9467" i="1"/>
  <c r="R4541" i="1"/>
  <c r="Q4541" i="1"/>
  <c r="O4541" i="1"/>
  <c r="N4541" i="1"/>
  <c r="M4541" i="1"/>
  <c r="R9465" i="1"/>
  <c r="Q9465" i="1"/>
  <c r="O9465" i="1"/>
  <c r="N9465" i="1"/>
  <c r="M9465" i="1"/>
  <c r="R9464" i="1"/>
  <c r="Q9464" i="1"/>
  <c r="O9464" i="1"/>
  <c r="N9464" i="1"/>
  <c r="M9464" i="1"/>
  <c r="R9463" i="1"/>
  <c r="Q9463" i="1"/>
  <c r="O9463" i="1"/>
  <c r="N9463" i="1"/>
  <c r="M9463" i="1"/>
  <c r="R9462" i="1"/>
  <c r="S9461" i="1" s="1"/>
  <c r="Q9462" i="1"/>
  <c r="O9462" i="1"/>
  <c r="N9462" i="1"/>
  <c r="M9462" i="1"/>
  <c r="R9461" i="1"/>
  <c r="Q9461" i="1"/>
  <c r="O9461" i="1"/>
  <c r="P9461" i="1" s="1"/>
  <c r="N9461" i="1"/>
  <c r="M9461" i="1"/>
  <c r="R9460" i="1"/>
  <c r="Q9460" i="1"/>
  <c r="O9460" i="1"/>
  <c r="N9460" i="1"/>
  <c r="M9460" i="1"/>
  <c r="R9459" i="1"/>
  <c r="S9459" i="1" s="1"/>
  <c r="Q9459" i="1"/>
  <c r="O9459" i="1"/>
  <c r="N9459" i="1"/>
  <c r="M9459" i="1"/>
  <c r="T9458" i="1"/>
  <c r="R9458" i="1"/>
  <c r="Q9458" i="1"/>
  <c r="O9458" i="1"/>
  <c r="N9458" i="1"/>
  <c r="M9458" i="1"/>
  <c r="R9457" i="1"/>
  <c r="S9457" i="1" s="1"/>
  <c r="Q9457" i="1"/>
  <c r="O9457" i="1"/>
  <c r="N9457" i="1"/>
  <c r="P9457" i="1" s="1"/>
  <c r="M9457" i="1"/>
  <c r="R9456" i="1"/>
  <c r="Q9456" i="1"/>
  <c r="P9456" i="1"/>
  <c r="O9456" i="1"/>
  <c r="N9456" i="1"/>
  <c r="M9456" i="1"/>
  <c r="R9455" i="1"/>
  <c r="S9455" i="1" s="1"/>
  <c r="Q9455" i="1"/>
  <c r="O9455" i="1"/>
  <c r="N9455" i="1"/>
  <c r="M9455" i="1"/>
  <c r="R9454" i="1"/>
  <c r="Q9454" i="1"/>
  <c r="O9454" i="1"/>
  <c r="N9454" i="1"/>
  <c r="M9454" i="1"/>
  <c r="R9453" i="1"/>
  <c r="S9453" i="1" s="1"/>
  <c r="Q9453" i="1"/>
  <c r="O9453" i="1"/>
  <c r="N9453" i="1"/>
  <c r="M9453" i="1"/>
  <c r="P9453" i="1" s="1"/>
  <c r="R9452" i="1"/>
  <c r="Q9452" i="1"/>
  <c r="O9452" i="1"/>
  <c r="N9452" i="1"/>
  <c r="P9452" i="1" s="1"/>
  <c r="M9452" i="1"/>
  <c r="R9451" i="1"/>
  <c r="Q9451" i="1"/>
  <c r="O9451" i="1"/>
  <c r="N9451" i="1"/>
  <c r="M9451" i="1"/>
  <c r="R9450" i="1"/>
  <c r="Q9450" i="1"/>
  <c r="O9450" i="1"/>
  <c r="N9450" i="1"/>
  <c r="M9450" i="1"/>
  <c r="R9449" i="1"/>
  <c r="Q9449" i="1"/>
  <c r="P9449" i="1"/>
  <c r="O9449" i="1"/>
  <c r="N9449" i="1"/>
  <c r="M9449" i="1"/>
  <c r="R9448" i="1"/>
  <c r="S9449" i="1" s="1"/>
  <c r="Q9448" i="1"/>
  <c r="O9448" i="1"/>
  <c r="N9448" i="1"/>
  <c r="P9448" i="1" s="1"/>
  <c r="M9448" i="1"/>
  <c r="R9447" i="1"/>
  <c r="Q9447" i="1"/>
  <c r="O9447" i="1"/>
  <c r="N9447" i="1"/>
  <c r="M9447" i="1"/>
  <c r="R9446" i="1"/>
  <c r="Q9446" i="1"/>
  <c r="O9446" i="1"/>
  <c r="N9446" i="1"/>
  <c r="M9446" i="1"/>
  <c r="R9445" i="1"/>
  <c r="Q9445" i="1"/>
  <c r="P9445" i="1"/>
  <c r="O9445" i="1"/>
  <c r="N9445" i="1"/>
  <c r="M9445" i="1"/>
  <c r="R4534" i="1"/>
  <c r="Q4534" i="1"/>
  <c r="O4534" i="1"/>
  <c r="N4534" i="1"/>
  <c r="P4534" i="1" s="1"/>
  <c r="M4534" i="1"/>
  <c r="R9443" i="1"/>
  <c r="Q9443" i="1"/>
  <c r="O9443" i="1"/>
  <c r="N9443" i="1"/>
  <c r="M9443" i="1"/>
  <c r="R9442" i="1"/>
  <c r="Q9442" i="1"/>
  <c r="O9442" i="1"/>
  <c r="N9442" i="1"/>
  <c r="M9442" i="1"/>
  <c r="R9441" i="1"/>
  <c r="Q9441" i="1"/>
  <c r="P9441" i="1"/>
  <c r="O9441" i="1"/>
  <c r="N9441" i="1"/>
  <c r="M9441" i="1"/>
  <c r="R9440" i="1"/>
  <c r="S9441" i="1" s="1"/>
  <c r="Q9440" i="1"/>
  <c r="O9440" i="1"/>
  <c r="N9440" i="1"/>
  <c r="P9440" i="1" s="1"/>
  <c r="M9440" i="1"/>
  <c r="R9439" i="1"/>
  <c r="Q9439" i="1"/>
  <c r="O9439" i="1"/>
  <c r="N9439" i="1"/>
  <c r="M9439" i="1"/>
  <c r="R9438" i="1"/>
  <c r="Q9438" i="1"/>
  <c r="O9438" i="1"/>
  <c r="N9438" i="1"/>
  <c r="M9438" i="1"/>
  <c r="S9437" i="1"/>
  <c r="R9437" i="1"/>
  <c r="Q9437" i="1"/>
  <c r="O9437" i="1"/>
  <c r="N9437" i="1"/>
  <c r="P9437" i="1" s="1"/>
  <c r="M9437" i="1"/>
  <c r="R9436" i="1"/>
  <c r="Q9436" i="1"/>
  <c r="O9436" i="1"/>
  <c r="N9436" i="1"/>
  <c r="M9436" i="1"/>
  <c r="P9436" i="1" s="1"/>
  <c r="T9435" i="1"/>
  <c r="R9435" i="1"/>
  <c r="Q9435" i="1"/>
  <c r="O9435" i="1"/>
  <c r="N9435" i="1"/>
  <c r="M9435" i="1"/>
  <c r="R9434" i="1"/>
  <c r="Q9434" i="1"/>
  <c r="O9434" i="1"/>
  <c r="N9434" i="1"/>
  <c r="M9434" i="1"/>
  <c r="R9433" i="1"/>
  <c r="Q9433" i="1"/>
  <c r="O9433" i="1"/>
  <c r="N9433" i="1"/>
  <c r="P9433" i="1" s="1"/>
  <c r="M9433" i="1"/>
  <c r="R9432" i="1"/>
  <c r="Q9432" i="1"/>
  <c r="O9432" i="1"/>
  <c r="N9432" i="1"/>
  <c r="M9432" i="1"/>
  <c r="R9431" i="1"/>
  <c r="Q9431" i="1"/>
  <c r="O9431" i="1"/>
  <c r="N9431" i="1"/>
  <c r="M9431" i="1"/>
  <c r="R9430" i="1"/>
  <c r="Q9430" i="1"/>
  <c r="O9430" i="1"/>
  <c r="N9430" i="1"/>
  <c r="M9430" i="1"/>
  <c r="R9429" i="1"/>
  <c r="Q9429" i="1"/>
  <c r="O9429" i="1"/>
  <c r="N9429" i="1"/>
  <c r="P9429" i="1" s="1"/>
  <c r="M9429" i="1"/>
  <c r="R9428" i="1"/>
  <c r="Q9428" i="1"/>
  <c r="O9428" i="1"/>
  <c r="N9428" i="1"/>
  <c r="M9428" i="1"/>
  <c r="R9427" i="1"/>
  <c r="Q9427" i="1"/>
  <c r="O9427" i="1"/>
  <c r="N9427" i="1"/>
  <c r="M9427" i="1"/>
  <c r="R9426" i="1"/>
  <c r="Q9426" i="1"/>
  <c r="O9426" i="1"/>
  <c r="N9426" i="1"/>
  <c r="M9426" i="1"/>
  <c r="R9425" i="1"/>
  <c r="Q9425" i="1"/>
  <c r="P9425" i="1"/>
  <c r="O9425" i="1"/>
  <c r="N9425" i="1"/>
  <c r="M9425" i="1"/>
  <c r="R9424" i="1"/>
  <c r="Q9424" i="1"/>
  <c r="O9424" i="1"/>
  <c r="N9424" i="1"/>
  <c r="M9424" i="1"/>
  <c r="P9424" i="1" s="1"/>
  <c r="R9423" i="1"/>
  <c r="Q9423" i="1"/>
  <c r="O9423" i="1"/>
  <c r="N9423" i="1"/>
  <c r="P9423" i="1" s="1"/>
  <c r="M9423" i="1"/>
  <c r="R4521" i="1"/>
  <c r="Q4521" i="1"/>
  <c r="O4521" i="1"/>
  <c r="N4521" i="1"/>
  <c r="M4521" i="1"/>
  <c r="R9421" i="1"/>
  <c r="Q9421" i="1"/>
  <c r="O9421" i="1"/>
  <c r="N9421" i="1"/>
  <c r="P9421" i="1" s="1"/>
  <c r="M9421" i="1"/>
  <c r="R9420" i="1"/>
  <c r="Q9420" i="1"/>
  <c r="O9420" i="1"/>
  <c r="N9420" i="1"/>
  <c r="M9420" i="1"/>
  <c r="R9419" i="1"/>
  <c r="Q9419" i="1"/>
  <c r="O9419" i="1"/>
  <c r="N9419" i="1"/>
  <c r="M9419" i="1"/>
  <c r="R9418" i="1"/>
  <c r="Q9418" i="1"/>
  <c r="O9418" i="1"/>
  <c r="N9418" i="1"/>
  <c r="P9418" i="1" s="1"/>
  <c r="M9418" i="1"/>
  <c r="R9417" i="1"/>
  <c r="S9417" i="1" s="1"/>
  <c r="Q9417" i="1"/>
  <c r="O9417" i="1"/>
  <c r="P9417" i="1" s="1"/>
  <c r="N9417" i="1"/>
  <c r="M9417" i="1"/>
  <c r="R9416" i="1"/>
  <c r="S9416" i="1" s="1"/>
  <c r="Q9416" i="1"/>
  <c r="O9416" i="1"/>
  <c r="N9416" i="1"/>
  <c r="M9416" i="1"/>
  <c r="R9415" i="1"/>
  <c r="Q9415" i="1"/>
  <c r="O9415" i="1"/>
  <c r="N9415" i="1"/>
  <c r="M9415" i="1"/>
  <c r="R9414" i="1"/>
  <c r="Q9414" i="1"/>
  <c r="O9414" i="1"/>
  <c r="N9414" i="1"/>
  <c r="M9414" i="1"/>
  <c r="T9413" i="1"/>
  <c r="S9413" i="1"/>
  <c r="R9413" i="1"/>
  <c r="Q9413" i="1"/>
  <c r="O9413" i="1"/>
  <c r="P9413" i="1" s="1"/>
  <c r="N9413" i="1"/>
  <c r="M9413" i="1"/>
  <c r="R9412" i="1"/>
  <c r="Q9412" i="1"/>
  <c r="O9412" i="1"/>
  <c r="N9412" i="1"/>
  <c r="M9412" i="1"/>
  <c r="R9411" i="1"/>
  <c r="Q9411" i="1"/>
  <c r="O9411" i="1"/>
  <c r="N9411" i="1"/>
  <c r="P9411" i="1" s="1"/>
  <c r="M9411" i="1"/>
  <c r="R9410" i="1"/>
  <c r="Q9410" i="1"/>
  <c r="P9410" i="1"/>
  <c r="O9410" i="1"/>
  <c r="N9410" i="1"/>
  <c r="M9410" i="1"/>
  <c r="R9409" i="1"/>
  <c r="Q9409" i="1"/>
  <c r="O9409" i="1"/>
  <c r="N9409" i="1"/>
  <c r="M9409" i="1"/>
  <c r="R9408" i="1"/>
  <c r="Q9408" i="1"/>
  <c r="O9408" i="1"/>
  <c r="N9408" i="1"/>
  <c r="M9408" i="1"/>
  <c r="R9407" i="1"/>
  <c r="Q9407" i="1"/>
  <c r="P9407" i="1"/>
  <c r="O9407" i="1"/>
  <c r="N9407" i="1"/>
  <c r="M9407" i="1"/>
  <c r="R9406" i="1"/>
  <c r="Q9406" i="1"/>
  <c r="O9406" i="1"/>
  <c r="N9406" i="1"/>
  <c r="P9406" i="1" s="1"/>
  <c r="M9406" i="1"/>
  <c r="R9405" i="1"/>
  <c r="Q9405" i="1"/>
  <c r="O9405" i="1"/>
  <c r="N9405" i="1"/>
  <c r="M9405" i="1"/>
  <c r="R9404" i="1"/>
  <c r="Q9404" i="1"/>
  <c r="O9404" i="1"/>
  <c r="N9404" i="1"/>
  <c r="M9404" i="1"/>
  <c r="R9403" i="1"/>
  <c r="Q9403" i="1"/>
  <c r="O9403" i="1"/>
  <c r="N9403" i="1"/>
  <c r="P9403" i="1" s="1"/>
  <c r="M9403" i="1"/>
  <c r="R9402" i="1"/>
  <c r="Q9402" i="1"/>
  <c r="P9402" i="1"/>
  <c r="O9402" i="1"/>
  <c r="N9402" i="1"/>
  <c r="M9402" i="1"/>
  <c r="R9401" i="1"/>
  <c r="Q9401" i="1"/>
  <c r="O9401" i="1"/>
  <c r="N9401" i="1"/>
  <c r="M9401" i="1"/>
  <c r="R9400" i="1"/>
  <c r="Q9400" i="1"/>
  <c r="O9400" i="1"/>
  <c r="N9400" i="1"/>
  <c r="M9400" i="1"/>
  <c r="R9399" i="1"/>
  <c r="Q9399" i="1"/>
  <c r="P9399" i="1"/>
  <c r="O9399" i="1"/>
  <c r="N9399" i="1"/>
  <c r="M9399" i="1"/>
  <c r="R4512" i="1"/>
  <c r="Q4512" i="1"/>
  <c r="O4512" i="1"/>
  <c r="N4512" i="1"/>
  <c r="P4512" i="1" s="1"/>
  <c r="M4512" i="1"/>
  <c r="R9397" i="1"/>
  <c r="Q9397" i="1"/>
  <c r="O9397" i="1"/>
  <c r="N9397" i="1"/>
  <c r="M9397" i="1"/>
  <c r="R9396" i="1"/>
  <c r="S9395" i="1" s="1"/>
  <c r="Q9396" i="1"/>
  <c r="O9396" i="1"/>
  <c r="N9396" i="1"/>
  <c r="M9396" i="1"/>
  <c r="R9395" i="1"/>
  <c r="Q9395" i="1"/>
  <c r="O9395" i="1"/>
  <c r="N9395" i="1"/>
  <c r="P9395" i="1" s="1"/>
  <c r="M9395" i="1"/>
  <c r="R9394" i="1"/>
  <c r="Q9394" i="1"/>
  <c r="O9394" i="1"/>
  <c r="N9394" i="1"/>
  <c r="M9394" i="1"/>
  <c r="P9394" i="1" s="1"/>
  <c r="T9393" i="1"/>
  <c r="R9393" i="1"/>
  <c r="Q9393" i="1"/>
  <c r="O9393" i="1"/>
  <c r="N9393" i="1"/>
  <c r="M9393" i="1"/>
  <c r="R9392" i="1"/>
  <c r="Q9392" i="1"/>
  <c r="O9392" i="1"/>
  <c r="N9392" i="1"/>
  <c r="M9392" i="1"/>
  <c r="R9391" i="1"/>
  <c r="Q9391" i="1"/>
  <c r="O9391" i="1"/>
  <c r="N9391" i="1"/>
  <c r="P9391" i="1" s="1"/>
  <c r="M9391" i="1"/>
  <c r="R9390" i="1"/>
  <c r="Q9390" i="1"/>
  <c r="O9390" i="1"/>
  <c r="N9390" i="1"/>
  <c r="M9390" i="1"/>
  <c r="R9389" i="1"/>
  <c r="Q9389" i="1"/>
  <c r="O9389" i="1"/>
  <c r="N9389" i="1"/>
  <c r="M9389" i="1"/>
  <c r="R9388" i="1"/>
  <c r="S9387" i="1" s="1"/>
  <c r="Q9388" i="1"/>
  <c r="O9388" i="1"/>
  <c r="N9388" i="1"/>
  <c r="M9388" i="1"/>
  <c r="R9387" i="1"/>
  <c r="Q9387" i="1"/>
  <c r="O9387" i="1"/>
  <c r="N9387" i="1"/>
  <c r="P9387" i="1" s="1"/>
  <c r="M9387" i="1"/>
  <c r="R9386" i="1"/>
  <c r="Q9386" i="1"/>
  <c r="O9386" i="1"/>
  <c r="N9386" i="1"/>
  <c r="M9386" i="1"/>
  <c r="R9385" i="1"/>
  <c r="Q9385" i="1"/>
  <c r="O9385" i="1"/>
  <c r="N9385" i="1"/>
  <c r="M9385" i="1"/>
  <c r="R9384" i="1"/>
  <c r="Q9384" i="1"/>
  <c r="O9384" i="1"/>
  <c r="N9384" i="1"/>
  <c r="P9384" i="1" s="1"/>
  <c r="M9384" i="1"/>
  <c r="R9383" i="1"/>
  <c r="Q9383" i="1"/>
  <c r="P9383" i="1"/>
  <c r="O9383" i="1"/>
  <c r="N9383" i="1"/>
  <c r="M9383" i="1"/>
  <c r="R9382" i="1"/>
  <c r="Q9382" i="1"/>
  <c r="O9382" i="1"/>
  <c r="N9382" i="1"/>
  <c r="M9382" i="1"/>
  <c r="P9382" i="1" s="1"/>
  <c r="R9381" i="1"/>
  <c r="Q9381" i="1"/>
  <c r="O9381" i="1"/>
  <c r="N9381" i="1"/>
  <c r="P9381" i="1" s="1"/>
  <c r="M9381" i="1"/>
  <c r="R9380" i="1"/>
  <c r="Q9380" i="1"/>
  <c r="O9380" i="1"/>
  <c r="N9380" i="1"/>
  <c r="M9380" i="1"/>
  <c r="R4503" i="1"/>
  <c r="Q4503" i="1"/>
  <c r="O4503" i="1"/>
  <c r="N4503" i="1"/>
  <c r="M4503" i="1"/>
  <c r="R9378" i="1"/>
  <c r="Q9378" i="1"/>
  <c r="O9378" i="1"/>
  <c r="N9378" i="1"/>
  <c r="M9378" i="1"/>
  <c r="R9377" i="1"/>
  <c r="Q9377" i="1"/>
  <c r="O9377" i="1"/>
  <c r="N9377" i="1"/>
  <c r="M9377" i="1"/>
  <c r="R9376" i="1"/>
  <c r="S9376" i="1" s="1"/>
  <c r="Q9376" i="1"/>
  <c r="O9376" i="1"/>
  <c r="N9376" i="1"/>
  <c r="M9376" i="1"/>
  <c r="R9375" i="1"/>
  <c r="Q9375" i="1"/>
  <c r="O9375" i="1"/>
  <c r="N9375" i="1"/>
  <c r="P9375" i="1" s="1"/>
  <c r="M9375" i="1"/>
  <c r="R9374" i="1"/>
  <c r="Q9374" i="1"/>
  <c r="O9374" i="1"/>
  <c r="N9374" i="1"/>
  <c r="M9374" i="1"/>
  <c r="R9373" i="1"/>
  <c r="S9373" i="1" s="1"/>
  <c r="Q9373" i="1"/>
  <c r="O9373" i="1"/>
  <c r="N9373" i="1"/>
  <c r="M9373" i="1"/>
  <c r="R9372" i="1"/>
  <c r="Q9372" i="1"/>
  <c r="O9372" i="1"/>
  <c r="P9372" i="1" s="1"/>
  <c r="N9372" i="1"/>
  <c r="M9372" i="1"/>
  <c r="T9371" i="1"/>
  <c r="R9371" i="1"/>
  <c r="S9372" i="1" s="1"/>
  <c r="Q9371" i="1"/>
  <c r="O9371" i="1"/>
  <c r="N9371" i="1"/>
  <c r="P9371" i="1" s="1"/>
  <c r="M9371" i="1"/>
  <c r="R9370" i="1"/>
  <c r="Q9370" i="1"/>
  <c r="O9370" i="1"/>
  <c r="N9370" i="1"/>
  <c r="M9370" i="1"/>
  <c r="R9369" i="1"/>
  <c r="Q9369" i="1"/>
  <c r="O9369" i="1"/>
  <c r="N9369" i="1"/>
  <c r="M9369" i="1"/>
  <c r="S9368" i="1"/>
  <c r="R9368" i="1"/>
  <c r="Q9368" i="1"/>
  <c r="O9368" i="1"/>
  <c r="N9368" i="1"/>
  <c r="M9368" i="1"/>
  <c r="R9367" i="1"/>
  <c r="Q9367" i="1"/>
  <c r="P9367" i="1"/>
  <c r="O9367" i="1"/>
  <c r="N9367" i="1"/>
  <c r="M9367" i="1"/>
  <c r="R9366" i="1"/>
  <c r="S9367" i="1" s="1"/>
  <c r="Q9366" i="1"/>
  <c r="O9366" i="1"/>
  <c r="N9366" i="1"/>
  <c r="M9366" i="1"/>
  <c r="R9365" i="1"/>
  <c r="Q9365" i="1"/>
  <c r="O9365" i="1"/>
  <c r="N9365" i="1"/>
  <c r="P9365" i="1" s="1"/>
  <c r="M9365" i="1"/>
  <c r="R9364" i="1"/>
  <c r="Q9364" i="1"/>
  <c r="O9364" i="1"/>
  <c r="P9364" i="1" s="1"/>
  <c r="N9364" i="1"/>
  <c r="M9364" i="1"/>
  <c r="R9363" i="1"/>
  <c r="Q9363" i="1"/>
  <c r="O9363" i="1"/>
  <c r="N9363" i="1"/>
  <c r="P9363" i="1" s="1"/>
  <c r="M9363" i="1"/>
  <c r="R9362" i="1"/>
  <c r="Q9362" i="1"/>
  <c r="O9362" i="1"/>
  <c r="N9362" i="1"/>
  <c r="M9362" i="1"/>
  <c r="R9361" i="1"/>
  <c r="Q9361" i="1"/>
  <c r="O9361" i="1"/>
  <c r="N9361" i="1"/>
  <c r="M9361" i="1"/>
  <c r="R9360" i="1"/>
  <c r="Q9360" i="1"/>
  <c r="O9360" i="1"/>
  <c r="N9360" i="1"/>
  <c r="M9360" i="1"/>
  <c r="R4494" i="1"/>
  <c r="Q4494" i="1"/>
  <c r="O4494" i="1"/>
  <c r="N4494" i="1"/>
  <c r="M4494" i="1"/>
  <c r="P4494" i="1" s="1"/>
  <c r="R9358" i="1"/>
  <c r="Q9358" i="1"/>
  <c r="O9358" i="1"/>
  <c r="N9358" i="1"/>
  <c r="P9358" i="1" s="1"/>
  <c r="M9358" i="1"/>
  <c r="R9357" i="1"/>
  <c r="Q9357" i="1"/>
  <c r="O9357" i="1"/>
  <c r="N9357" i="1"/>
  <c r="M9357" i="1"/>
  <c r="R9356" i="1"/>
  <c r="S9356" i="1" s="1"/>
  <c r="Q9356" i="1"/>
  <c r="O9356" i="1"/>
  <c r="N9356" i="1"/>
  <c r="M9356" i="1"/>
  <c r="R9355" i="1"/>
  <c r="Q9355" i="1"/>
  <c r="O9355" i="1"/>
  <c r="N9355" i="1"/>
  <c r="P9355" i="1" s="1"/>
  <c r="M9355" i="1"/>
  <c r="R9354" i="1"/>
  <c r="Q9354" i="1"/>
  <c r="O9354" i="1"/>
  <c r="N9354" i="1"/>
  <c r="M9354" i="1"/>
  <c r="R9353" i="1"/>
  <c r="Q9353" i="1"/>
  <c r="O9353" i="1"/>
  <c r="N9353" i="1"/>
  <c r="M9353" i="1"/>
  <c r="R9352" i="1"/>
  <c r="Q9352" i="1"/>
  <c r="O9352" i="1"/>
  <c r="P9352" i="1" s="1"/>
  <c r="N9352" i="1"/>
  <c r="M9352" i="1"/>
  <c r="R9351" i="1"/>
  <c r="Q9351" i="1"/>
  <c r="O9351" i="1"/>
  <c r="N9351" i="1"/>
  <c r="M9351" i="1"/>
  <c r="P9351" i="1" s="1"/>
  <c r="T9350" i="1"/>
  <c r="R9350" i="1"/>
  <c r="S9351" i="1" s="1"/>
  <c r="Q9350" i="1"/>
  <c r="O9350" i="1"/>
  <c r="N9350" i="1"/>
  <c r="M9350" i="1"/>
  <c r="R9349" i="1"/>
  <c r="Q9349" i="1"/>
  <c r="O9349" i="1"/>
  <c r="N9349" i="1"/>
  <c r="M9349" i="1"/>
  <c r="S9348" i="1"/>
  <c r="R9348" i="1"/>
  <c r="Q9348" i="1"/>
  <c r="O9348" i="1"/>
  <c r="N9348" i="1"/>
  <c r="M9348" i="1"/>
  <c r="R9347" i="1"/>
  <c r="Q9347" i="1"/>
  <c r="P9347" i="1"/>
  <c r="O9347" i="1"/>
  <c r="N9347" i="1"/>
  <c r="M9347" i="1"/>
  <c r="R9346" i="1"/>
  <c r="S9347" i="1" s="1"/>
  <c r="Q9346" i="1"/>
  <c r="O9346" i="1"/>
  <c r="N9346" i="1"/>
  <c r="M9346" i="1"/>
  <c r="R9345" i="1"/>
  <c r="Q9345" i="1"/>
  <c r="O9345" i="1"/>
  <c r="N9345" i="1"/>
  <c r="P9345" i="1" s="1"/>
  <c r="M9345" i="1"/>
  <c r="R9344" i="1"/>
  <c r="Q9344" i="1"/>
  <c r="O9344" i="1"/>
  <c r="P9344" i="1" s="1"/>
  <c r="N9344" i="1"/>
  <c r="M9344" i="1"/>
  <c r="R9343" i="1"/>
  <c r="Q9343" i="1"/>
  <c r="O9343" i="1"/>
  <c r="N9343" i="1"/>
  <c r="P9343" i="1" s="1"/>
  <c r="M9343" i="1"/>
  <c r="R9342" i="1"/>
  <c r="Q9342" i="1"/>
  <c r="O9342" i="1"/>
  <c r="N9342" i="1"/>
  <c r="M9342" i="1"/>
  <c r="R9341" i="1"/>
  <c r="Q9341" i="1"/>
  <c r="O9341" i="1"/>
  <c r="N9341" i="1"/>
  <c r="M9341" i="1"/>
  <c r="R9340" i="1"/>
  <c r="Q9340" i="1"/>
  <c r="O9340" i="1"/>
  <c r="N9340" i="1"/>
  <c r="M9340" i="1"/>
  <c r="R9339" i="1"/>
  <c r="Q9339" i="1"/>
  <c r="P9339" i="1"/>
  <c r="O9339" i="1"/>
  <c r="N9339" i="1"/>
  <c r="M9339" i="1"/>
  <c r="R4484" i="1"/>
  <c r="Q4484" i="1"/>
  <c r="O4484" i="1"/>
  <c r="N4484" i="1"/>
  <c r="P4484" i="1" s="1"/>
  <c r="M4484" i="1"/>
  <c r="R9337" i="1"/>
  <c r="Q9337" i="1"/>
  <c r="O9337" i="1"/>
  <c r="N9337" i="1"/>
  <c r="M9337" i="1"/>
  <c r="R9336" i="1"/>
  <c r="S9336" i="1" s="1"/>
  <c r="Q9336" i="1"/>
  <c r="O9336" i="1"/>
  <c r="N9336" i="1"/>
  <c r="M9336" i="1"/>
  <c r="R9335" i="1"/>
  <c r="Q9335" i="1"/>
  <c r="O9335" i="1"/>
  <c r="N9335" i="1"/>
  <c r="P9335" i="1" s="1"/>
  <c r="M9335" i="1"/>
  <c r="R9334" i="1"/>
  <c r="Q9334" i="1"/>
  <c r="O9334" i="1"/>
  <c r="N9334" i="1"/>
  <c r="M9334" i="1"/>
  <c r="R9333" i="1"/>
  <c r="S9333" i="1" s="1"/>
  <c r="Q9333" i="1"/>
  <c r="O9333" i="1"/>
  <c r="N9333" i="1"/>
  <c r="M9333" i="1"/>
  <c r="S9332" i="1"/>
  <c r="R9332" i="1"/>
  <c r="Q9332" i="1"/>
  <c r="O9332" i="1"/>
  <c r="N9332" i="1"/>
  <c r="M9332" i="1"/>
  <c r="R9331" i="1"/>
  <c r="Q9331" i="1"/>
  <c r="P9331" i="1"/>
  <c r="O9331" i="1"/>
  <c r="N9331" i="1"/>
  <c r="M9331" i="1"/>
  <c r="R9330" i="1"/>
  <c r="S9331" i="1" s="1"/>
  <c r="Q9330" i="1"/>
  <c r="O9330" i="1"/>
  <c r="N9330" i="1"/>
  <c r="M9330" i="1"/>
  <c r="T9329" i="1"/>
  <c r="R9329" i="1"/>
  <c r="Q9329" i="1"/>
  <c r="O9329" i="1"/>
  <c r="N9329" i="1"/>
  <c r="M9329" i="1"/>
  <c r="R9328" i="1"/>
  <c r="Q9328" i="1"/>
  <c r="O9328" i="1"/>
  <c r="N9328" i="1"/>
  <c r="M9328" i="1"/>
  <c r="R9327" i="1"/>
  <c r="Q9327" i="1"/>
  <c r="O9327" i="1"/>
  <c r="N9327" i="1"/>
  <c r="P9327" i="1" s="1"/>
  <c r="M9327" i="1"/>
  <c r="R9326" i="1"/>
  <c r="Q9326" i="1"/>
  <c r="O9326" i="1"/>
  <c r="N9326" i="1"/>
  <c r="M9326" i="1"/>
  <c r="R9325" i="1"/>
  <c r="S9324" i="1" s="1"/>
  <c r="Q9325" i="1"/>
  <c r="O9325" i="1"/>
  <c r="N9325" i="1"/>
  <c r="M9325" i="1"/>
  <c r="R9324" i="1"/>
  <c r="Q9324" i="1"/>
  <c r="O9324" i="1"/>
  <c r="P9324" i="1" s="1"/>
  <c r="N9324" i="1"/>
  <c r="M9324" i="1"/>
  <c r="R9323" i="1"/>
  <c r="Q9323" i="1"/>
  <c r="O9323" i="1"/>
  <c r="N9323" i="1"/>
  <c r="M9323" i="1"/>
  <c r="P9323" i="1" s="1"/>
  <c r="R9322" i="1"/>
  <c r="Q9322" i="1"/>
  <c r="O9322" i="1"/>
  <c r="N9322" i="1"/>
  <c r="M9322" i="1"/>
  <c r="R9321" i="1"/>
  <c r="Q9321" i="1"/>
  <c r="O9321" i="1"/>
  <c r="N9321" i="1"/>
  <c r="M9321" i="1"/>
  <c r="R9320" i="1"/>
  <c r="Q9320" i="1"/>
  <c r="O9320" i="1"/>
  <c r="N9320" i="1"/>
  <c r="P9320" i="1" s="1"/>
  <c r="M9320" i="1"/>
  <c r="R9319" i="1"/>
  <c r="Q9319" i="1"/>
  <c r="O9319" i="1"/>
  <c r="N9319" i="1"/>
  <c r="M9319" i="1"/>
  <c r="R9318" i="1"/>
  <c r="Q9318" i="1"/>
  <c r="O9318" i="1"/>
  <c r="N9318" i="1"/>
  <c r="M9318" i="1"/>
  <c r="R9317" i="1"/>
  <c r="Q9317" i="1"/>
  <c r="O9317" i="1"/>
  <c r="N9317" i="1"/>
  <c r="M9317" i="1"/>
  <c r="R9316" i="1"/>
  <c r="Q9316" i="1"/>
  <c r="P9316" i="1"/>
  <c r="O9316" i="1"/>
  <c r="N9316" i="1"/>
  <c r="M9316" i="1"/>
  <c r="R9315" i="1"/>
  <c r="Q9315" i="1"/>
  <c r="O9315" i="1"/>
  <c r="N9315" i="1"/>
  <c r="M9315" i="1"/>
  <c r="P9315" i="1" s="1"/>
  <c r="R4474" i="1"/>
  <c r="Q4474" i="1"/>
  <c r="O4474" i="1"/>
  <c r="N4474" i="1"/>
  <c r="M4474" i="1"/>
  <c r="R9313" i="1"/>
  <c r="Q9313" i="1"/>
  <c r="O9313" i="1"/>
  <c r="N9313" i="1"/>
  <c r="M9313" i="1"/>
  <c r="S9312" i="1"/>
  <c r="R9312" i="1"/>
  <c r="Q9312" i="1"/>
  <c r="O9312" i="1"/>
  <c r="N9312" i="1"/>
  <c r="M9312" i="1"/>
  <c r="R9311" i="1"/>
  <c r="Q9311" i="1"/>
  <c r="O9311" i="1"/>
  <c r="N9311" i="1"/>
  <c r="M9311" i="1"/>
  <c r="P9311" i="1" s="1"/>
  <c r="R9310" i="1"/>
  <c r="Q9310" i="1"/>
  <c r="O9310" i="1"/>
  <c r="N9310" i="1"/>
  <c r="M9310" i="1"/>
  <c r="P9310" i="1" s="1"/>
  <c r="R9309" i="1"/>
  <c r="Q9309" i="1"/>
  <c r="O9309" i="1"/>
  <c r="N9309" i="1"/>
  <c r="M9309" i="1"/>
  <c r="R9308" i="1"/>
  <c r="Q9308" i="1"/>
  <c r="O9308" i="1"/>
  <c r="N9308" i="1"/>
  <c r="M9308" i="1"/>
  <c r="R9307" i="1"/>
  <c r="S9307" i="1" s="1"/>
  <c r="Q9307" i="1"/>
  <c r="O9307" i="1"/>
  <c r="N9307" i="1"/>
  <c r="M9307" i="1"/>
  <c r="T9306" i="1"/>
  <c r="R9306" i="1"/>
  <c r="Q9306" i="1"/>
  <c r="O9306" i="1"/>
  <c r="N9306" i="1"/>
  <c r="M9306" i="1"/>
  <c r="R9305" i="1"/>
  <c r="Q9305" i="1"/>
  <c r="O9305" i="1"/>
  <c r="N9305" i="1"/>
  <c r="M9305" i="1"/>
  <c r="R9304" i="1"/>
  <c r="S9305" i="1" s="1"/>
  <c r="Q9304" i="1"/>
  <c r="O9304" i="1"/>
  <c r="N9304" i="1"/>
  <c r="P9304" i="1" s="1"/>
  <c r="M9304" i="1"/>
  <c r="R9303" i="1"/>
  <c r="Q9303" i="1"/>
  <c r="O9303" i="1"/>
  <c r="N9303" i="1"/>
  <c r="M9303" i="1"/>
  <c r="R9302" i="1"/>
  <c r="Q9302" i="1"/>
  <c r="O9302" i="1"/>
  <c r="N9302" i="1"/>
  <c r="M9302" i="1"/>
  <c r="S9301" i="1"/>
  <c r="R9301" i="1"/>
  <c r="Q9301" i="1"/>
  <c r="O9301" i="1"/>
  <c r="N9301" i="1"/>
  <c r="P9301" i="1" s="1"/>
  <c r="M9301" i="1"/>
  <c r="R9300" i="1"/>
  <c r="S9300" i="1" s="1"/>
  <c r="Q9300" i="1"/>
  <c r="O9300" i="1"/>
  <c r="N9300" i="1"/>
  <c r="M9300" i="1"/>
  <c r="P9300" i="1" s="1"/>
  <c r="R9299" i="1"/>
  <c r="Q9299" i="1"/>
  <c r="O9299" i="1"/>
  <c r="N9299" i="1"/>
  <c r="M9299" i="1"/>
  <c r="R9298" i="1"/>
  <c r="Q9298" i="1"/>
  <c r="O9298" i="1"/>
  <c r="N9298" i="1"/>
  <c r="M9298" i="1"/>
  <c r="R9297" i="1"/>
  <c r="Q9297" i="1"/>
  <c r="O9297" i="1"/>
  <c r="N9297" i="1"/>
  <c r="M9297" i="1"/>
  <c r="S9296" i="1"/>
  <c r="R9296" i="1"/>
  <c r="Q9296" i="1"/>
  <c r="O9296" i="1"/>
  <c r="N9296" i="1"/>
  <c r="P9296" i="1" s="1"/>
  <c r="M9296" i="1"/>
  <c r="R9295" i="1"/>
  <c r="Q9295" i="1"/>
  <c r="O9295" i="1"/>
  <c r="N9295" i="1"/>
  <c r="M9295" i="1"/>
  <c r="R9294" i="1"/>
  <c r="Q9294" i="1"/>
  <c r="O9294" i="1"/>
  <c r="N9294" i="1"/>
  <c r="M9294" i="1"/>
  <c r="R9293" i="1"/>
  <c r="Q9293" i="1"/>
  <c r="O9293" i="1"/>
  <c r="N9293" i="1"/>
  <c r="M9293" i="1"/>
  <c r="R9292" i="1"/>
  <c r="S9292" i="1" s="1"/>
  <c r="Q9292" i="1"/>
  <c r="O9292" i="1"/>
  <c r="N9292" i="1"/>
  <c r="M9292" i="1"/>
  <c r="P9292" i="1" s="1"/>
  <c r="R9291" i="1"/>
  <c r="Q9291" i="1"/>
  <c r="O9291" i="1"/>
  <c r="N9291" i="1"/>
  <c r="M9291" i="1"/>
  <c r="R9290" i="1"/>
  <c r="Q9290" i="1"/>
  <c r="O9290" i="1"/>
  <c r="N9290" i="1"/>
  <c r="M9290" i="1"/>
  <c r="R9289" i="1"/>
  <c r="S9289" i="1" s="1"/>
  <c r="Q9289" i="1"/>
  <c r="O9289" i="1"/>
  <c r="N9289" i="1"/>
  <c r="M9289" i="1"/>
  <c r="R9288" i="1"/>
  <c r="Q9288" i="1"/>
  <c r="P9288" i="1"/>
  <c r="O9288" i="1"/>
  <c r="N9288" i="1"/>
  <c r="M9288" i="1"/>
  <c r="R4465" i="1"/>
  <c r="Q4465" i="1"/>
  <c r="O4465" i="1"/>
  <c r="N4465" i="1"/>
  <c r="M4465" i="1"/>
  <c r="P4465" i="1" s="1"/>
  <c r="T9286" i="1"/>
  <c r="R9286" i="1"/>
  <c r="Q9286" i="1"/>
  <c r="O9286" i="1"/>
  <c r="N9286" i="1"/>
  <c r="M9286" i="1"/>
  <c r="R9285" i="1"/>
  <c r="S9285" i="1" s="1"/>
  <c r="Q9285" i="1"/>
  <c r="O9285" i="1"/>
  <c r="N9285" i="1"/>
  <c r="M9285" i="1"/>
  <c r="R9284" i="1"/>
  <c r="Q9284" i="1"/>
  <c r="P9284" i="1"/>
  <c r="O9284" i="1"/>
  <c r="N9284" i="1"/>
  <c r="M9284" i="1"/>
  <c r="R9283" i="1"/>
  <c r="S9284" i="1" s="1"/>
  <c r="Q9283" i="1"/>
  <c r="O9283" i="1"/>
  <c r="N9283" i="1"/>
  <c r="M9283" i="1"/>
  <c r="P9283" i="1" s="1"/>
  <c r="R9282" i="1"/>
  <c r="Q9282" i="1"/>
  <c r="O9282" i="1"/>
  <c r="N9282" i="1"/>
  <c r="P9282" i="1" s="1"/>
  <c r="M9282" i="1"/>
  <c r="R9281" i="1"/>
  <c r="Q9281" i="1"/>
  <c r="O9281" i="1"/>
  <c r="N9281" i="1"/>
  <c r="M9281" i="1"/>
  <c r="R9280" i="1"/>
  <c r="S9280" i="1" s="1"/>
  <c r="Q9280" i="1"/>
  <c r="O9280" i="1"/>
  <c r="N9280" i="1"/>
  <c r="P9280" i="1" s="1"/>
  <c r="M9280" i="1"/>
  <c r="R9279" i="1"/>
  <c r="Q9279" i="1"/>
  <c r="O9279" i="1"/>
  <c r="N9279" i="1"/>
  <c r="M9279" i="1"/>
  <c r="R9278" i="1"/>
  <c r="Q9278" i="1"/>
  <c r="O9278" i="1"/>
  <c r="N9278" i="1"/>
  <c r="M9278" i="1"/>
  <c r="S9277" i="1"/>
  <c r="R9277" i="1"/>
  <c r="Q9277" i="1"/>
  <c r="O9277" i="1"/>
  <c r="N9277" i="1"/>
  <c r="P9277" i="1" s="1"/>
  <c r="M9277" i="1"/>
  <c r="R9276" i="1"/>
  <c r="S9276" i="1" s="1"/>
  <c r="Q9276" i="1"/>
  <c r="O9276" i="1"/>
  <c r="N9276" i="1"/>
  <c r="M9276" i="1"/>
  <c r="P9276" i="1" s="1"/>
  <c r="R9275" i="1"/>
  <c r="Q9275" i="1"/>
  <c r="O9275" i="1"/>
  <c r="N9275" i="1"/>
  <c r="M9275" i="1"/>
  <c r="R9274" i="1"/>
  <c r="Q9274" i="1"/>
  <c r="O9274" i="1"/>
  <c r="N9274" i="1"/>
  <c r="M9274" i="1"/>
  <c r="R9273" i="1"/>
  <c r="S9273" i="1" s="1"/>
  <c r="Q9273" i="1"/>
  <c r="O9273" i="1"/>
  <c r="N9273" i="1"/>
  <c r="M9273" i="1"/>
  <c r="R9272" i="1"/>
  <c r="Q9272" i="1"/>
  <c r="P9272" i="1"/>
  <c r="O9272" i="1"/>
  <c r="N9272" i="1"/>
  <c r="M9272" i="1"/>
  <c r="R9271" i="1"/>
  <c r="S9272" i="1" s="1"/>
  <c r="Q9271" i="1"/>
  <c r="O9271" i="1"/>
  <c r="N9271" i="1"/>
  <c r="M9271" i="1"/>
  <c r="P9271" i="1" s="1"/>
  <c r="R9270" i="1"/>
  <c r="Q9270" i="1"/>
  <c r="O9270" i="1"/>
  <c r="N9270" i="1"/>
  <c r="P9270" i="1" s="1"/>
  <c r="M9270" i="1"/>
  <c r="R9269" i="1"/>
  <c r="Q9269" i="1"/>
  <c r="O9269" i="1"/>
  <c r="N9269" i="1"/>
  <c r="M9269" i="1"/>
  <c r="R4455" i="1"/>
  <c r="Q4455" i="1"/>
  <c r="P4455" i="1"/>
  <c r="O4455" i="1"/>
  <c r="N4455" i="1"/>
  <c r="M4455" i="1"/>
  <c r="R9267" i="1"/>
  <c r="Q9267" i="1"/>
  <c r="O9267" i="1"/>
  <c r="N9267" i="1"/>
  <c r="M9267" i="1"/>
  <c r="P9267" i="1" s="1"/>
  <c r="R9266" i="1"/>
  <c r="Q9266" i="1"/>
  <c r="O9266" i="1"/>
  <c r="N9266" i="1"/>
  <c r="P9266" i="1" s="1"/>
  <c r="M9266" i="1"/>
  <c r="R9265" i="1"/>
  <c r="Q9265" i="1"/>
  <c r="O9265" i="1"/>
  <c r="N9265" i="1"/>
  <c r="M9265" i="1"/>
  <c r="R9264" i="1"/>
  <c r="S9264" i="1" s="1"/>
  <c r="Q9264" i="1"/>
  <c r="O9264" i="1"/>
  <c r="N9264" i="1"/>
  <c r="P9264" i="1" s="1"/>
  <c r="M9264" i="1"/>
  <c r="R9263" i="1"/>
  <c r="Q9263" i="1"/>
  <c r="O9263" i="1"/>
  <c r="N9263" i="1"/>
  <c r="M9263" i="1"/>
  <c r="T9262" i="1"/>
  <c r="R9262" i="1"/>
  <c r="S9262" i="1" s="1"/>
  <c r="Q9262" i="1"/>
  <c r="O9262" i="1"/>
  <c r="N9262" i="1"/>
  <c r="M9262" i="1"/>
  <c r="R9261" i="1"/>
  <c r="Q9261" i="1"/>
  <c r="O9261" i="1"/>
  <c r="N9261" i="1"/>
  <c r="M9261" i="1"/>
  <c r="R9260" i="1"/>
  <c r="S9261" i="1" s="1"/>
  <c r="Q9260" i="1"/>
  <c r="O9260" i="1"/>
  <c r="N9260" i="1"/>
  <c r="P9260" i="1" s="1"/>
  <c r="M9260" i="1"/>
  <c r="R9259" i="1"/>
  <c r="Q9259" i="1"/>
  <c r="O9259" i="1"/>
  <c r="N9259" i="1"/>
  <c r="M9259" i="1"/>
  <c r="R9258" i="1"/>
  <c r="Q9258" i="1"/>
  <c r="O9258" i="1"/>
  <c r="N9258" i="1"/>
  <c r="M9258" i="1"/>
  <c r="S9257" i="1"/>
  <c r="R9257" i="1"/>
  <c r="Q9257" i="1"/>
  <c r="O9257" i="1"/>
  <c r="N9257" i="1"/>
  <c r="M9257" i="1"/>
  <c r="R9256" i="1"/>
  <c r="Q9256" i="1"/>
  <c r="O9256" i="1"/>
  <c r="N9256" i="1"/>
  <c r="M9256" i="1"/>
  <c r="P9256" i="1" s="1"/>
  <c r="R9255" i="1"/>
  <c r="S9256" i="1" s="1"/>
  <c r="Q9255" i="1"/>
  <c r="O9255" i="1"/>
  <c r="N9255" i="1"/>
  <c r="M9255" i="1"/>
  <c r="R9254" i="1"/>
  <c r="Q9254" i="1"/>
  <c r="O9254" i="1"/>
  <c r="N9254" i="1"/>
  <c r="M9254" i="1"/>
  <c r="R9253" i="1"/>
  <c r="Q9253" i="1"/>
  <c r="O9253" i="1"/>
  <c r="N9253" i="1"/>
  <c r="M9253" i="1"/>
  <c r="S9252" i="1"/>
  <c r="R9252" i="1"/>
  <c r="Q9252" i="1"/>
  <c r="O9252" i="1"/>
  <c r="N9252" i="1"/>
  <c r="P9252" i="1" s="1"/>
  <c r="M9252" i="1"/>
  <c r="R9251" i="1"/>
  <c r="Q9251" i="1"/>
  <c r="O9251" i="1"/>
  <c r="N9251" i="1"/>
  <c r="M9251" i="1"/>
  <c r="R9250" i="1"/>
  <c r="Q9250" i="1"/>
  <c r="O9250" i="1"/>
  <c r="N9250" i="1"/>
  <c r="M9250" i="1"/>
  <c r="R4357" i="1"/>
  <c r="Q4357" i="1"/>
  <c r="O4357" i="1"/>
  <c r="N4357" i="1"/>
  <c r="M4357" i="1"/>
  <c r="R9248" i="1"/>
  <c r="Q9248" i="1"/>
  <c r="O9248" i="1"/>
  <c r="N9248" i="1"/>
  <c r="P9248" i="1" s="1"/>
  <c r="M9248" i="1"/>
  <c r="R9247" i="1"/>
  <c r="Q9247" i="1"/>
  <c r="O9247" i="1"/>
  <c r="N9247" i="1"/>
  <c r="M9247" i="1"/>
  <c r="R9246" i="1"/>
  <c r="S9245" i="1" s="1"/>
  <c r="Q9246" i="1"/>
  <c r="O9246" i="1"/>
  <c r="N9246" i="1"/>
  <c r="M9246" i="1"/>
  <c r="R9245" i="1"/>
  <c r="Q9245" i="1"/>
  <c r="O9245" i="1"/>
  <c r="N9245" i="1"/>
  <c r="M9245" i="1"/>
  <c r="R9244" i="1"/>
  <c r="S9244" i="1" s="1"/>
  <c r="Q9244" i="1"/>
  <c r="O9244" i="1"/>
  <c r="P9244" i="1" s="1"/>
  <c r="N9244" i="1"/>
  <c r="M9244" i="1"/>
  <c r="R9243" i="1"/>
  <c r="Q9243" i="1"/>
  <c r="O9243" i="1"/>
  <c r="N9243" i="1"/>
  <c r="P9243" i="1" s="1"/>
  <c r="M9243" i="1"/>
  <c r="R9242" i="1"/>
  <c r="Q9242" i="1"/>
  <c r="O9242" i="1"/>
  <c r="N9242" i="1"/>
  <c r="M9242" i="1"/>
  <c r="R9241" i="1"/>
  <c r="Q9241" i="1"/>
  <c r="O9241" i="1"/>
  <c r="N9241" i="1"/>
  <c r="M9241" i="1"/>
  <c r="T9240" i="1"/>
  <c r="S9240" i="1"/>
  <c r="R9240" i="1"/>
  <c r="Q9240" i="1"/>
  <c r="O9240" i="1"/>
  <c r="P9240" i="1" s="1"/>
  <c r="N9240" i="1"/>
  <c r="M9240" i="1"/>
  <c r="R9239" i="1"/>
  <c r="Q9239" i="1"/>
  <c r="O9239" i="1"/>
  <c r="N9239" i="1"/>
  <c r="M9239" i="1"/>
  <c r="P9239" i="1" s="1"/>
  <c r="R9238" i="1"/>
  <c r="S9238" i="1" s="1"/>
  <c r="Q9238" i="1"/>
  <c r="O9238" i="1"/>
  <c r="N9238" i="1"/>
  <c r="M9238" i="1"/>
  <c r="R9237" i="1"/>
  <c r="Q9237" i="1"/>
  <c r="O9237" i="1"/>
  <c r="N9237" i="1"/>
  <c r="M9237" i="1"/>
  <c r="R9236" i="1"/>
  <c r="S9236" i="1" s="1"/>
  <c r="Q9236" i="1"/>
  <c r="O9236" i="1"/>
  <c r="N9236" i="1"/>
  <c r="M9236" i="1"/>
  <c r="R9235" i="1"/>
  <c r="Q9235" i="1"/>
  <c r="O9235" i="1"/>
  <c r="N9235" i="1"/>
  <c r="P9235" i="1" s="1"/>
  <c r="M9235" i="1"/>
  <c r="R9234" i="1"/>
  <c r="Q9234" i="1"/>
  <c r="O9234" i="1"/>
  <c r="N9234" i="1"/>
  <c r="M9234" i="1"/>
  <c r="R9233" i="1"/>
  <c r="S9232" i="1" s="1"/>
  <c r="Q9233" i="1"/>
  <c r="O9233" i="1"/>
  <c r="N9233" i="1"/>
  <c r="M9233" i="1"/>
  <c r="R9232" i="1"/>
  <c r="Q9232" i="1"/>
  <c r="O9232" i="1"/>
  <c r="P9232" i="1" s="1"/>
  <c r="N9232" i="1"/>
  <c r="M9232" i="1"/>
  <c r="R9231" i="1"/>
  <c r="Q9231" i="1"/>
  <c r="O9231" i="1"/>
  <c r="N9231" i="1"/>
  <c r="M9231" i="1"/>
  <c r="P9231" i="1" s="1"/>
  <c r="R9230" i="1"/>
  <c r="S9230" i="1" s="1"/>
  <c r="Q9230" i="1"/>
  <c r="O9230" i="1"/>
  <c r="N9230" i="1"/>
  <c r="M9230" i="1"/>
  <c r="R9229" i="1"/>
  <c r="Q9229" i="1"/>
  <c r="O9229" i="1"/>
  <c r="N9229" i="1"/>
  <c r="M9229" i="1"/>
  <c r="R9228" i="1"/>
  <c r="Q9228" i="1"/>
  <c r="O9228" i="1"/>
  <c r="N9228" i="1"/>
  <c r="M9228" i="1"/>
  <c r="R4443" i="1"/>
  <c r="Q4443" i="1"/>
  <c r="P4443" i="1"/>
  <c r="O4443" i="1"/>
  <c r="N4443" i="1"/>
  <c r="M4443" i="1"/>
  <c r="R9226" i="1"/>
  <c r="Q9226" i="1"/>
  <c r="O9226" i="1"/>
  <c r="N9226" i="1"/>
  <c r="M9226" i="1"/>
  <c r="R9225" i="1"/>
  <c r="Q9225" i="1"/>
  <c r="O9225" i="1"/>
  <c r="N9225" i="1"/>
  <c r="M9225" i="1"/>
  <c r="R9224" i="1"/>
  <c r="S9224" i="1" s="1"/>
  <c r="Q9224" i="1"/>
  <c r="O9224" i="1"/>
  <c r="P9224" i="1" s="1"/>
  <c r="N9224" i="1"/>
  <c r="M9224" i="1"/>
  <c r="R9223" i="1"/>
  <c r="Q9223" i="1"/>
  <c r="O9223" i="1"/>
  <c r="N9223" i="1"/>
  <c r="P9223" i="1" s="1"/>
  <c r="M9223" i="1"/>
  <c r="R9222" i="1"/>
  <c r="Q9222" i="1"/>
  <c r="O9222" i="1"/>
  <c r="N9222" i="1"/>
  <c r="M9222" i="1"/>
  <c r="R9221" i="1"/>
  <c r="Q9221" i="1"/>
  <c r="O9221" i="1"/>
  <c r="N9221" i="1"/>
  <c r="M9221" i="1"/>
  <c r="S9220" i="1"/>
  <c r="R9220" i="1"/>
  <c r="Q9220" i="1"/>
  <c r="O9220" i="1"/>
  <c r="N9220" i="1"/>
  <c r="M9220" i="1"/>
  <c r="R9219" i="1"/>
  <c r="Q9219" i="1"/>
  <c r="P9219" i="1"/>
  <c r="O9219" i="1"/>
  <c r="N9219" i="1"/>
  <c r="M9219" i="1"/>
  <c r="T9218" i="1"/>
  <c r="R9218" i="1"/>
  <c r="Q9218" i="1"/>
  <c r="O9218" i="1"/>
  <c r="N9218" i="1"/>
  <c r="P9218" i="1" s="1"/>
  <c r="M9218" i="1"/>
  <c r="R9217" i="1"/>
  <c r="Q9217" i="1"/>
  <c r="O9217" i="1"/>
  <c r="N9217" i="1"/>
  <c r="M9217" i="1"/>
  <c r="R9216" i="1"/>
  <c r="Q9216" i="1"/>
  <c r="O9216" i="1"/>
  <c r="N9216" i="1"/>
  <c r="M9216" i="1"/>
  <c r="P9216" i="1" s="1"/>
  <c r="R9215" i="1"/>
  <c r="Q9215" i="1"/>
  <c r="O9215" i="1"/>
  <c r="N9215" i="1"/>
  <c r="P9215" i="1" s="1"/>
  <c r="M9215" i="1"/>
  <c r="R9214" i="1"/>
  <c r="Q9214" i="1"/>
  <c r="O9214" i="1"/>
  <c r="N9214" i="1"/>
  <c r="M9214" i="1"/>
  <c r="R9213" i="1"/>
  <c r="S9213" i="1" s="1"/>
  <c r="Q9213" i="1"/>
  <c r="O9213" i="1"/>
  <c r="N9213" i="1"/>
  <c r="M9213" i="1"/>
  <c r="R9212" i="1"/>
  <c r="Q9212" i="1"/>
  <c r="O9212" i="1"/>
  <c r="N9212" i="1"/>
  <c r="P9212" i="1" s="1"/>
  <c r="M9212" i="1"/>
  <c r="R9211" i="1"/>
  <c r="Q9211" i="1"/>
  <c r="O9211" i="1"/>
  <c r="N9211" i="1"/>
  <c r="M9211" i="1"/>
  <c r="P9211" i="1" s="1"/>
  <c r="R9210" i="1"/>
  <c r="Q9210" i="1"/>
  <c r="O9210" i="1"/>
  <c r="N9210" i="1"/>
  <c r="P9210" i="1" s="1"/>
  <c r="M9210" i="1"/>
  <c r="R9209" i="1"/>
  <c r="Q9209" i="1"/>
  <c r="O9209" i="1"/>
  <c r="N9209" i="1"/>
  <c r="M9209" i="1"/>
  <c r="R9208" i="1"/>
  <c r="S9208" i="1" s="1"/>
  <c r="Q9208" i="1"/>
  <c r="O9208" i="1"/>
  <c r="N9208" i="1"/>
  <c r="P9208" i="1" s="1"/>
  <c r="M9208" i="1"/>
  <c r="R9207" i="1"/>
  <c r="Q9207" i="1"/>
  <c r="P9207" i="1"/>
  <c r="O9207" i="1"/>
  <c r="N9207" i="1"/>
  <c r="M9207" i="1"/>
  <c r="R9206" i="1"/>
  <c r="Q9206" i="1"/>
  <c r="O9206" i="1"/>
  <c r="N9206" i="1"/>
  <c r="M9206" i="1"/>
  <c r="R4432" i="1"/>
  <c r="Q4432" i="1"/>
  <c r="O4432" i="1"/>
  <c r="N4432" i="1"/>
  <c r="M4432" i="1"/>
  <c r="R9204" i="1"/>
  <c r="Q9204" i="1"/>
  <c r="O9204" i="1"/>
  <c r="N9204" i="1"/>
  <c r="M9204" i="1"/>
  <c r="P9204" i="1" s="1"/>
  <c r="R9203" i="1"/>
  <c r="Q9203" i="1"/>
  <c r="O9203" i="1"/>
  <c r="N9203" i="1"/>
  <c r="M9203" i="1"/>
  <c r="R9202" i="1"/>
  <c r="Q9202" i="1"/>
  <c r="O9202" i="1"/>
  <c r="N9202" i="1"/>
  <c r="M9202" i="1"/>
  <c r="R9201" i="1"/>
  <c r="Q9201" i="1"/>
  <c r="O9201" i="1"/>
  <c r="N9201" i="1"/>
  <c r="M9201" i="1"/>
  <c r="R9200" i="1"/>
  <c r="Q9200" i="1"/>
  <c r="O9200" i="1"/>
  <c r="N9200" i="1"/>
  <c r="P9200" i="1" s="1"/>
  <c r="M9200" i="1"/>
  <c r="R9199" i="1"/>
  <c r="Q9199" i="1"/>
  <c r="O9199" i="1"/>
  <c r="N9199" i="1"/>
  <c r="M9199" i="1"/>
  <c r="R9198" i="1"/>
  <c r="Q9198" i="1"/>
  <c r="O9198" i="1"/>
  <c r="N9198" i="1"/>
  <c r="M9198" i="1"/>
  <c r="R9197" i="1"/>
  <c r="Q9197" i="1"/>
  <c r="O9197" i="1"/>
  <c r="N9197" i="1"/>
  <c r="M9197" i="1"/>
  <c r="T9196" i="1"/>
  <c r="R9196" i="1"/>
  <c r="Q9196" i="1"/>
  <c r="P9196" i="1"/>
  <c r="O9196" i="1"/>
  <c r="N9196" i="1"/>
  <c r="M9196" i="1"/>
  <c r="R9195" i="1"/>
  <c r="S9195" i="1" s="1"/>
  <c r="Q9195" i="1"/>
  <c r="O9195" i="1"/>
  <c r="N9195" i="1"/>
  <c r="M9195" i="1"/>
  <c r="P9195" i="1" s="1"/>
  <c r="R9194" i="1"/>
  <c r="Q9194" i="1"/>
  <c r="O9194" i="1"/>
  <c r="N9194" i="1"/>
  <c r="P9194" i="1" s="1"/>
  <c r="M9194" i="1"/>
  <c r="R9193" i="1"/>
  <c r="Q9193" i="1"/>
  <c r="O9193" i="1"/>
  <c r="N9193" i="1"/>
  <c r="M9193" i="1"/>
  <c r="R9192" i="1"/>
  <c r="Q9192" i="1"/>
  <c r="O9192" i="1"/>
  <c r="N9192" i="1"/>
  <c r="M9192" i="1"/>
  <c r="P9192" i="1" s="1"/>
  <c r="R9191" i="1"/>
  <c r="S9191" i="1" s="1"/>
  <c r="Q9191" i="1"/>
  <c r="O9191" i="1"/>
  <c r="N9191" i="1"/>
  <c r="M9191" i="1"/>
  <c r="R9190" i="1"/>
  <c r="Q9190" i="1"/>
  <c r="O9190" i="1"/>
  <c r="N9190" i="1"/>
  <c r="M9190" i="1"/>
  <c r="R9189" i="1"/>
  <c r="Q9189" i="1"/>
  <c r="O9189" i="1"/>
  <c r="N9189" i="1"/>
  <c r="M9189" i="1"/>
  <c r="R9188" i="1"/>
  <c r="Q9188" i="1"/>
  <c r="O9188" i="1"/>
  <c r="N9188" i="1"/>
  <c r="P9188" i="1" s="1"/>
  <c r="M9188" i="1"/>
  <c r="R9187" i="1"/>
  <c r="Q9187" i="1"/>
  <c r="O9187" i="1"/>
  <c r="N9187" i="1"/>
  <c r="M9187" i="1"/>
  <c r="R9186" i="1"/>
  <c r="Q9186" i="1"/>
  <c r="O9186" i="1"/>
  <c r="N9186" i="1"/>
  <c r="M9186" i="1"/>
  <c r="R9185" i="1"/>
  <c r="S9184" i="1" s="1"/>
  <c r="Q9185" i="1"/>
  <c r="O9185" i="1"/>
  <c r="N9185" i="1"/>
  <c r="M9185" i="1"/>
  <c r="R9184" i="1"/>
  <c r="Q9184" i="1"/>
  <c r="O9184" i="1"/>
  <c r="N9184" i="1"/>
  <c r="M9184" i="1"/>
  <c r="R9183" i="1"/>
  <c r="Q9183" i="1"/>
  <c r="O9183" i="1"/>
  <c r="N9183" i="1"/>
  <c r="M9183" i="1"/>
  <c r="R9182" i="1"/>
  <c r="Q9182" i="1"/>
  <c r="O9182" i="1"/>
  <c r="N9182" i="1"/>
  <c r="M9182" i="1"/>
  <c r="R9181" i="1"/>
  <c r="Q9181" i="1"/>
  <c r="O9181" i="1"/>
  <c r="N9181" i="1"/>
  <c r="P9181" i="1" s="1"/>
  <c r="M9181" i="1"/>
  <c r="R9180" i="1"/>
  <c r="Q9180" i="1"/>
  <c r="P9180" i="1"/>
  <c r="O9180" i="1"/>
  <c r="N9180" i="1"/>
  <c r="M9180" i="1"/>
  <c r="R9179" i="1"/>
  <c r="Q9179" i="1"/>
  <c r="O9179" i="1"/>
  <c r="N9179" i="1"/>
  <c r="M9179" i="1"/>
  <c r="P9179" i="1" s="1"/>
  <c r="R9178" i="1"/>
  <c r="Q9178" i="1"/>
  <c r="O9178" i="1"/>
  <c r="N9178" i="1"/>
  <c r="P9178" i="1" s="1"/>
  <c r="M9178" i="1"/>
  <c r="R4421" i="1"/>
  <c r="Q4421" i="1"/>
  <c r="O4421" i="1"/>
  <c r="N4421" i="1"/>
  <c r="M4421" i="1"/>
  <c r="R9176" i="1"/>
  <c r="Q9176" i="1"/>
  <c r="O9176" i="1"/>
  <c r="N9176" i="1"/>
  <c r="M9176" i="1"/>
  <c r="P9176" i="1" s="1"/>
  <c r="T9175" i="1"/>
  <c r="R9175" i="1"/>
  <c r="Q9175" i="1"/>
  <c r="O9175" i="1"/>
  <c r="N9175" i="1"/>
  <c r="M9175" i="1"/>
  <c r="R9174" i="1"/>
  <c r="Q9174" i="1"/>
  <c r="O9174" i="1"/>
  <c r="N9174" i="1"/>
  <c r="M9174" i="1"/>
  <c r="R9173" i="1"/>
  <c r="S9172" i="1" s="1"/>
  <c r="Q9173" i="1"/>
  <c r="O9173" i="1"/>
  <c r="N9173" i="1"/>
  <c r="M9173" i="1"/>
  <c r="R9172" i="1"/>
  <c r="Q9172" i="1"/>
  <c r="O9172" i="1"/>
  <c r="N9172" i="1"/>
  <c r="P9172" i="1" s="1"/>
  <c r="M9172" i="1"/>
  <c r="R9171" i="1"/>
  <c r="Q9171" i="1"/>
  <c r="O9171" i="1"/>
  <c r="N9171" i="1"/>
  <c r="M9171" i="1"/>
  <c r="R9170" i="1"/>
  <c r="Q9170" i="1"/>
  <c r="O9170" i="1"/>
  <c r="N9170" i="1"/>
  <c r="M9170" i="1"/>
  <c r="R4410" i="1"/>
  <c r="Q4410" i="1"/>
  <c r="O4410" i="1"/>
  <c r="N4410" i="1"/>
  <c r="M4410" i="1"/>
  <c r="R9168" i="1"/>
  <c r="Q9168" i="1"/>
  <c r="O9168" i="1"/>
  <c r="P9168" i="1" s="1"/>
  <c r="N9168" i="1"/>
  <c r="M9168" i="1"/>
  <c r="R9167" i="1"/>
  <c r="Q9167" i="1"/>
  <c r="O9167" i="1"/>
  <c r="N9167" i="1"/>
  <c r="M9167" i="1"/>
  <c r="P9167" i="1" s="1"/>
  <c r="R9166" i="1"/>
  <c r="Q9166" i="1"/>
  <c r="O9166" i="1"/>
  <c r="N9166" i="1"/>
  <c r="M9166" i="1"/>
  <c r="R9165" i="1"/>
  <c r="Q9165" i="1"/>
  <c r="O9165" i="1"/>
  <c r="N9165" i="1"/>
  <c r="M9165" i="1"/>
  <c r="R9164" i="1"/>
  <c r="Q9164" i="1"/>
  <c r="O9164" i="1"/>
  <c r="P9164" i="1" s="1"/>
  <c r="N9164" i="1"/>
  <c r="M9164" i="1"/>
  <c r="R9163" i="1"/>
  <c r="Q9163" i="1"/>
  <c r="O9163" i="1"/>
  <c r="N9163" i="1"/>
  <c r="M9163" i="1"/>
  <c r="P9163" i="1" s="1"/>
  <c r="R9162" i="1"/>
  <c r="Q9162" i="1"/>
  <c r="O9162" i="1"/>
  <c r="N9162" i="1"/>
  <c r="M9162" i="1"/>
  <c r="R9161" i="1"/>
  <c r="Q9161" i="1"/>
  <c r="O9161" i="1"/>
  <c r="N9161" i="1"/>
  <c r="M9161" i="1"/>
  <c r="R9160" i="1"/>
  <c r="Q9160" i="1"/>
  <c r="O9160" i="1"/>
  <c r="N9160" i="1"/>
  <c r="M9160" i="1"/>
  <c r="R9159" i="1"/>
  <c r="Q9159" i="1"/>
  <c r="O9159" i="1"/>
  <c r="N9159" i="1"/>
  <c r="M9159" i="1"/>
  <c r="R9158" i="1"/>
  <c r="Q9158" i="1"/>
  <c r="O9158" i="1"/>
  <c r="N9158" i="1"/>
  <c r="M9158" i="1"/>
  <c r="R9157" i="1"/>
  <c r="Q9157" i="1"/>
  <c r="O9157" i="1"/>
  <c r="N9157" i="1"/>
  <c r="M9157" i="1"/>
  <c r="R9156" i="1"/>
  <c r="Q9156" i="1"/>
  <c r="O9156" i="1"/>
  <c r="N9156" i="1"/>
  <c r="M9156" i="1"/>
  <c r="R9155" i="1"/>
  <c r="Q9155" i="1"/>
  <c r="O9155" i="1"/>
  <c r="N9155" i="1"/>
  <c r="M9155" i="1"/>
  <c r="R9154" i="1"/>
  <c r="Q9154" i="1"/>
  <c r="O9154" i="1"/>
  <c r="N9154" i="1"/>
  <c r="M9154" i="1"/>
  <c r="T9153" i="1"/>
  <c r="R9153" i="1"/>
  <c r="Q9153" i="1"/>
  <c r="O9153" i="1"/>
  <c r="N9153" i="1"/>
  <c r="M9153" i="1"/>
  <c r="R9152" i="1"/>
  <c r="S9153" i="1" s="1"/>
  <c r="Q9152" i="1"/>
  <c r="O9152" i="1"/>
  <c r="N9152" i="1"/>
  <c r="M9152" i="1"/>
  <c r="R9151" i="1"/>
  <c r="Q9151" i="1"/>
  <c r="O9151" i="1"/>
  <c r="N9151" i="1"/>
  <c r="M9151" i="1"/>
  <c r="R9150" i="1"/>
  <c r="Q9150" i="1"/>
  <c r="P9150" i="1"/>
  <c r="O9150" i="1"/>
  <c r="N9150" i="1"/>
  <c r="M9150" i="1"/>
  <c r="R9149" i="1"/>
  <c r="Q9149" i="1"/>
  <c r="O9149" i="1"/>
  <c r="N9149" i="1"/>
  <c r="M9149" i="1"/>
  <c r="P9149" i="1" s="1"/>
  <c r="R9148" i="1"/>
  <c r="Q9148" i="1"/>
  <c r="O9148" i="1"/>
  <c r="N9148" i="1"/>
  <c r="P9148" i="1" s="1"/>
  <c r="M9148" i="1"/>
  <c r="R9147" i="1"/>
  <c r="Q9147" i="1"/>
  <c r="O9147" i="1"/>
  <c r="N9147" i="1"/>
  <c r="M9147" i="1"/>
  <c r="R9146" i="1"/>
  <c r="S9146" i="1" s="1"/>
  <c r="Q9146" i="1"/>
  <c r="O9146" i="1"/>
  <c r="N9146" i="1"/>
  <c r="M9146" i="1"/>
  <c r="R9145" i="1"/>
  <c r="Q9145" i="1"/>
  <c r="O9145" i="1"/>
  <c r="N9145" i="1"/>
  <c r="M9145" i="1"/>
  <c r="R9144" i="1"/>
  <c r="Q9144" i="1"/>
  <c r="O9144" i="1"/>
  <c r="N9144" i="1"/>
  <c r="M9144" i="1"/>
  <c r="R9143" i="1"/>
  <c r="Q9143" i="1"/>
  <c r="O9143" i="1"/>
  <c r="N9143" i="1"/>
  <c r="P9143" i="1" s="1"/>
  <c r="M9143" i="1"/>
  <c r="R9142" i="1"/>
  <c r="Q9142" i="1"/>
  <c r="P9142" i="1"/>
  <c r="O9142" i="1"/>
  <c r="N9142" i="1"/>
  <c r="M9142" i="1"/>
  <c r="R9141" i="1"/>
  <c r="S9141" i="1" s="1"/>
  <c r="Q9141" i="1"/>
  <c r="O9141" i="1"/>
  <c r="N9141" i="1"/>
  <c r="M9141" i="1"/>
  <c r="P9141" i="1" s="1"/>
  <c r="R9140" i="1"/>
  <c r="Q9140" i="1"/>
  <c r="O9140" i="1"/>
  <c r="N9140" i="1"/>
  <c r="P9140" i="1" s="1"/>
  <c r="M9140" i="1"/>
  <c r="R4399" i="1"/>
  <c r="Q4399" i="1"/>
  <c r="O4399" i="1"/>
  <c r="N4399" i="1"/>
  <c r="M4399" i="1"/>
  <c r="R9138" i="1"/>
  <c r="Q9138" i="1"/>
  <c r="O9138" i="1"/>
  <c r="N9138" i="1"/>
  <c r="M9138" i="1"/>
  <c r="R9137" i="1"/>
  <c r="Q9137" i="1"/>
  <c r="O9137" i="1"/>
  <c r="N9137" i="1"/>
  <c r="M9137" i="1"/>
  <c r="R9136" i="1"/>
  <c r="Q9136" i="1"/>
  <c r="O9136" i="1"/>
  <c r="N9136" i="1"/>
  <c r="M9136" i="1"/>
  <c r="R9135" i="1"/>
  <c r="S9134" i="1" s="1"/>
  <c r="Q9135" i="1"/>
  <c r="O9135" i="1"/>
  <c r="N9135" i="1"/>
  <c r="M9135" i="1"/>
  <c r="R9134" i="1"/>
  <c r="Q9134" i="1"/>
  <c r="O9134" i="1"/>
  <c r="N9134" i="1"/>
  <c r="M9134" i="1"/>
  <c r="R9133" i="1"/>
  <c r="Q9133" i="1"/>
  <c r="O9133" i="1"/>
  <c r="N9133" i="1"/>
  <c r="M9133" i="1"/>
  <c r="R9132" i="1"/>
  <c r="Q9132" i="1"/>
  <c r="O9132" i="1"/>
  <c r="N9132" i="1"/>
  <c r="M9132" i="1"/>
  <c r="S9131" i="1"/>
  <c r="R9131" i="1"/>
  <c r="Q9131" i="1"/>
  <c r="O9131" i="1"/>
  <c r="N9131" i="1"/>
  <c r="P9131" i="1" s="1"/>
  <c r="M9131" i="1"/>
  <c r="R9130" i="1"/>
  <c r="Q9130" i="1"/>
  <c r="O9130" i="1"/>
  <c r="P9130" i="1" s="1"/>
  <c r="N9130" i="1"/>
  <c r="M9130" i="1"/>
  <c r="R9129" i="1"/>
  <c r="Q9129" i="1"/>
  <c r="O9129" i="1"/>
  <c r="N9129" i="1"/>
  <c r="M9129" i="1"/>
  <c r="P9129" i="1" s="1"/>
  <c r="R9128" i="1"/>
  <c r="S9128" i="1" s="1"/>
  <c r="Q9128" i="1"/>
  <c r="O9128" i="1"/>
  <c r="N9128" i="1"/>
  <c r="M9128" i="1"/>
  <c r="T9127" i="1"/>
  <c r="R9127" i="1"/>
  <c r="Q9127" i="1"/>
  <c r="O9127" i="1"/>
  <c r="N9127" i="1"/>
  <c r="M9127" i="1"/>
  <c r="S9126" i="1"/>
  <c r="R9126" i="1"/>
  <c r="Q9126" i="1"/>
  <c r="O9126" i="1"/>
  <c r="N9126" i="1"/>
  <c r="M9126" i="1"/>
  <c r="R9125" i="1"/>
  <c r="Q9125" i="1"/>
  <c r="O9125" i="1"/>
  <c r="N9125" i="1"/>
  <c r="M9125" i="1"/>
  <c r="R9124" i="1"/>
  <c r="Q9124" i="1"/>
  <c r="O9124" i="1"/>
  <c r="N9124" i="1"/>
  <c r="M9124" i="1"/>
  <c r="R9123" i="1"/>
  <c r="S9123" i="1" s="1"/>
  <c r="Q9123" i="1"/>
  <c r="O9123" i="1"/>
  <c r="N9123" i="1"/>
  <c r="M9123" i="1"/>
  <c r="R9122" i="1"/>
  <c r="S9122" i="1" s="1"/>
  <c r="Q9122" i="1"/>
  <c r="O9122" i="1"/>
  <c r="P9122" i="1" s="1"/>
  <c r="N9122" i="1"/>
  <c r="M9122" i="1"/>
  <c r="R9121" i="1"/>
  <c r="Q9121" i="1"/>
  <c r="O9121" i="1"/>
  <c r="N9121" i="1"/>
  <c r="M9121" i="1"/>
  <c r="R9120" i="1"/>
  <c r="Q9120" i="1"/>
  <c r="O9120" i="1"/>
  <c r="N9120" i="1"/>
  <c r="P9120" i="1" s="1"/>
  <c r="M9120" i="1"/>
  <c r="R9119" i="1"/>
  <c r="Q9119" i="1"/>
  <c r="O9119" i="1"/>
  <c r="N9119" i="1"/>
  <c r="M9119" i="1"/>
  <c r="R9118" i="1"/>
  <c r="S9118" i="1" s="1"/>
  <c r="Q9118" i="1"/>
  <c r="O9118" i="1"/>
  <c r="N9118" i="1"/>
  <c r="M9118" i="1"/>
  <c r="R9117" i="1"/>
  <c r="Q9117" i="1"/>
  <c r="O9117" i="1"/>
  <c r="N9117" i="1"/>
  <c r="P9117" i="1" s="1"/>
  <c r="M9117" i="1"/>
  <c r="R9116" i="1"/>
  <c r="Q9116" i="1"/>
  <c r="O9116" i="1"/>
  <c r="N9116" i="1"/>
  <c r="M9116" i="1"/>
  <c r="R9115" i="1"/>
  <c r="Q9115" i="1"/>
  <c r="O9115" i="1"/>
  <c r="N9115" i="1"/>
  <c r="M9115" i="1"/>
  <c r="S9114" i="1"/>
  <c r="R9114" i="1"/>
  <c r="Q9114" i="1"/>
  <c r="O9114" i="1"/>
  <c r="N9114" i="1"/>
  <c r="P9114" i="1" s="1"/>
  <c r="M9114" i="1"/>
  <c r="R9113" i="1"/>
  <c r="Q9113" i="1"/>
  <c r="P9113" i="1"/>
  <c r="O9113" i="1"/>
  <c r="N9113" i="1"/>
  <c r="M9113" i="1"/>
  <c r="R9112" i="1"/>
  <c r="Q9112" i="1"/>
  <c r="O9112" i="1"/>
  <c r="N9112" i="1"/>
  <c r="M9112" i="1"/>
  <c r="P9112" i="1" s="1"/>
  <c r="R4390" i="1"/>
  <c r="Q4390" i="1"/>
  <c r="O4390" i="1"/>
  <c r="N4390" i="1"/>
  <c r="M4390" i="1"/>
  <c r="R9110" i="1"/>
  <c r="Q9110" i="1"/>
  <c r="O9110" i="1"/>
  <c r="N9110" i="1"/>
  <c r="M9110" i="1"/>
  <c r="S9109" i="1"/>
  <c r="R9109" i="1"/>
  <c r="Q9109" i="1"/>
  <c r="O9109" i="1"/>
  <c r="P9109" i="1" s="1"/>
  <c r="N9109" i="1"/>
  <c r="M9109" i="1"/>
  <c r="R9108" i="1"/>
  <c r="Q9108" i="1"/>
  <c r="O9108" i="1"/>
  <c r="N9108" i="1"/>
  <c r="M9108" i="1"/>
  <c r="P9108" i="1" s="1"/>
  <c r="R9107" i="1"/>
  <c r="S9107" i="1" s="1"/>
  <c r="Q9107" i="1"/>
  <c r="O9107" i="1"/>
  <c r="N9107" i="1"/>
  <c r="M9107" i="1"/>
  <c r="R9106" i="1"/>
  <c r="Q9106" i="1"/>
  <c r="O9106" i="1"/>
  <c r="N9106" i="1"/>
  <c r="M9106" i="1"/>
  <c r="R9105" i="1"/>
  <c r="S9105" i="1" s="1"/>
  <c r="Q9105" i="1"/>
  <c r="O9105" i="1"/>
  <c r="N9105" i="1"/>
  <c r="P9105" i="1" s="1"/>
  <c r="M9105" i="1"/>
  <c r="R9104" i="1"/>
  <c r="Q9104" i="1"/>
  <c r="O9104" i="1"/>
  <c r="N9104" i="1"/>
  <c r="M9104" i="1"/>
  <c r="R9103" i="1"/>
  <c r="S9103" i="1" s="1"/>
  <c r="Q9103" i="1"/>
  <c r="O9103" i="1"/>
  <c r="N9103" i="1"/>
  <c r="M9103" i="1"/>
  <c r="T9102" i="1"/>
  <c r="T9103" i="1" s="1"/>
  <c r="R9102" i="1"/>
  <c r="Q9102" i="1"/>
  <c r="O9102" i="1"/>
  <c r="N9102" i="1"/>
  <c r="M9102" i="1"/>
  <c r="R9101" i="1"/>
  <c r="S9101" i="1" s="1"/>
  <c r="Q9101" i="1"/>
  <c r="O9101" i="1"/>
  <c r="N9101" i="1"/>
  <c r="P9101" i="1" s="1"/>
  <c r="M9101" i="1"/>
  <c r="R9100" i="1"/>
  <c r="Q9100" i="1"/>
  <c r="O9100" i="1"/>
  <c r="N9100" i="1"/>
  <c r="M9100" i="1"/>
  <c r="R9099" i="1"/>
  <c r="S9099" i="1" s="1"/>
  <c r="Q9099" i="1"/>
  <c r="O9099" i="1"/>
  <c r="N9099" i="1"/>
  <c r="M9099" i="1"/>
  <c r="S9098" i="1"/>
  <c r="R9098" i="1"/>
  <c r="Q9098" i="1"/>
  <c r="O9098" i="1"/>
  <c r="N9098" i="1"/>
  <c r="P9098" i="1" s="1"/>
  <c r="M9098" i="1"/>
  <c r="R9097" i="1"/>
  <c r="S9097" i="1" s="1"/>
  <c r="Q9097" i="1"/>
  <c r="O9097" i="1"/>
  <c r="N9097" i="1"/>
  <c r="P9097" i="1" s="1"/>
  <c r="M9097" i="1"/>
  <c r="R9096" i="1"/>
  <c r="Q9096" i="1"/>
  <c r="O9096" i="1"/>
  <c r="N9096" i="1"/>
  <c r="M9096" i="1"/>
  <c r="R9095" i="1"/>
  <c r="Q9095" i="1"/>
  <c r="O9095" i="1"/>
  <c r="N9095" i="1"/>
  <c r="M9095" i="1"/>
  <c r="R9094" i="1"/>
  <c r="S9094" i="1" s="1"/>
  <c r="Q9094" i="1"/>
  <c r="O9094" i="1"/>
  <c r="N9094" i="1"/>
  <c r="M9094" i="1"/>
  <c r="R9093" i="1"/>
  <c r="Q9093" i="1"/>
  <c r="P9093" i="1"/>
  <c r="O9093" i="1"/>
  <c r="N9093" i="1"/>
  <c r="M9093" i="1"/>
  <c r="R9092" i="1"/>
  <c r="S9092" i="1" s="1"/>
  <c r="Q9092" i="1"/>
  <c r="O9092" i="1"/>
  <c r="N9092" i="1"/>
  <c r="M9092" i="1"/>
  <c r="P9092" i="1" s="1"/>
  <c r="R9091" i="1"/>
  <c r="Q9091" i="1"/>
  <c r="O9091" i="1"/>
  <c r="N9091" i="1"/>
  <c r="P9091" i="1" s="1"/>
  <c r="M9091" i="1"/>
  <c r="R9090" i="1"/>
  <c r="S9090" i="1" s="1"/>
  <c r="Q9090" i="1"/>
  <c r="O9090" i="1"/>
  <c r="N9090" i="1"/>
  <c r="M9090" i="1"/>
  <c r="S9089" i="1"/>
  <c r="R9089" i="1"/>
  <c r="Q9089" i="1"/>
  <c r="O9089" i="1"/>
  <c r="P9089" i="1" s="1"/>
  <c r="N9089" i="1"/>
  <c r="M9089" i="1"/>
  <c r="R9088" i="1"/>
  <c r="Q9088" i="1"/>
  <c r="O9088" i="1"/>
  <c r="N9088" i="1"/>
  <c r="M9088" i="1"/>
  <c r="P9088" i="1" s="1"/>
  <c r="R4378" i="1"/>
  <c r="Q4378" i="1"/>
  <c r="O4378" i="1"/>
  <c r="N4378" i="1"/>
  <c r="P4378" i="1" s="1"/>
  <c r="M4378" i="1"/>
  <c r="R9086" i="1"/>
  <c r="Q9086" i="1"/>
  <c r="O9086" i="1"/>
  <c r="N9086" i="1"/>
  <c r="M9086" i="1"/>
  <c r="S9085" i="1"/>
  <c r="R9085" i="1"/>
  <c r="Q9085" i="1"/>
  <c r="O9085" i="1"/>
  <c r="P9085" i="1" s="1"/>
  <c r="N9085" i="1"/>
  <c r="M9085" i="1"/>
  <c r="R9084" i="1"/>
  <c r="Q9084" i="1"/>
  <c r="O9084" i="1"/>
  <c r="N9084" i="1"/>
  <c r="M9084" i="1"/>
  <c r="P9084" i="1" s="1"/>
  <c r="R9083" i="1"/>
  <c r="S9083" i="1" s="1"/>
  <c r="Q9083" i="1"/>
  <c r="O9083" i="1"/>
  <c r="N9083" i="1"/>
  <c r="M9083" i="1"/>
  <c r="T9082" i="1"/>
  <c r="R9082" i="1"/>
  <c r="S9082" i="1" s="1"/>
  <c r="Q9082" i="1"/>
  <c r="O9082" i="1"/>
  <c r="N9082" i="1"/>
  <c r="M9082" i="1"/>
  <c r="S9081" i="1"/>
  <c r="R9081" i="1"/>
  <c r="Q9081" i="1"/>
  <c r="O9081" i="1"/>
  <c r="P9081" i="1" s="1"/>
  <c r="N9081" i="1"/>
  <c r="M9081" i="1"/>
  <c r="R9080" i="1"/>
  <c r="Q9080" i="1"/>
  <c r="O9080" i="1"/>
  <c r="N9080" i="1"/>
  <c r="M9080" i="1"/>
  <c r="P9080" i="1" s="1"/>
  <c r="R9079" i="1"/>
  <c r="S9079" i="1" s="1"/>
  <c r="Q9079" i="1"/>
  <c r="O9079" i="1"/>
  <c r="N9079" i="1"/>
  <c r="M9079" i="1"/>
  <c r="R9078" i="1"/>
  <c r="Q9078" i="1"/>
  <c r="O9078" i="1"/>
  <c r="N9078" i="1"/>
  <c r="M9078" i="1"/>
  <c r="R9077" i="1"/>
  <c r="S9077" i="1" s="1"/>
  <c r="Q9077" i="1"/>
  <c r="O9077" i="1"/>
  <c r="N9077" i="1"/>
  <c r="P9077" i="1" s="1"/>
  <c r="M9077" i="1"/>
  <c r="R9076" i="1"/>
  <c r="Q9076" i="1"/>
  <c r="O9076" i="1"/>
  <c r="N9076" i="1"/>
  <c r="M9076" i="1"/>
  <c r="R9075" i="1"/>
  <c r="S9075" i="1" s="1"/>
  <c r="Q9075" i="1"/>
  <c r="O9075" i="1"/>
  <c r="N9075" i="1"/>
  <c r="M9075" i="1"/>
  <c r="S9074" i="1"/>
  <c r="R9074" i="1"/>
  <c r="Q9074" i="1"/>
  <c r="O9074" i="1"/>
  <c r="N9074" i="1"/>
  <c r="P9074" i="1" s="1"/>
  <c r="M9074" i="1"/>
  <c r="R9073" i="1"/>
  <c r="S9073" i="1" s="1"/>
  <c r="Q9073" i="1"/>
  <c r="O9073" i="1"/>
  <c r="N9073" i="1"/>
  <c r="P9073" i="1" s="1"/>
  <c r="M9073" i="1"/>
  <c r="R9072" i="1"/>
  <c r="Q9072" i="1"/>
  <c r="O9072" i="1"/>
  <c r="N9072" i="1"/>
  <c r="M9072" i="1"/>
  <c r="R9071" i="1"/>
  <c r="Q9071" i="1"/>
  <c r="O9071" i="1"/>
  <c r="N9071" i="1"/>
  <c r="M9071" i="1"/>
  <c r="R9070" i="1"/>
  <c r="S9070" i="1" s="1"/>
  <c r="Q9070" i="1"/>
  <c r="O9070" i="1"/>
  <c r="N9070" i="1"/>
  <c r="M9070" i="1"/>
  <c r="R9069" i="1"/>
  <c r="Q9069" i="1"/>
  <c r="P9069" i="1"/>
  <c r="O9069" i="1"/>
  <c r="N9069" i="1"/>
  <c r="M9069" i="1"/>
  <c r="R9068" i="1"/>
  <c r="S9068" i="1" s="1"/>
  <c r="Q9068" i="1"/>
  <c r="O9068" i="1"/>
  <c r="N9068" i="1"/>
  <c r="M9068" i="1"/>
  <c r="P9068" i="1" s="1"/>
  <c r="R9067" i="1"/>
  <c r="Q9067" i="1"/>
  <c r="O9067" i="1"/>
  <c r="N9067" i="1"/>
  <c r="P9067" i="1" s="1"/>
  <c r="M9067" i="1"/>
  <c r="R9066" i="1"/>
  <c r="S9066" i="1" s="1"/>
  <c r="Q9066" i="1"/>
  <c r="O9066" i="1"/>
  <c r="N9066" i="1"/>
  <c r="M9066" i="1"/>
  <c r="S9065" i="1"/>
  <c r="R9065" i="1"/>
  <c r="Q9065" i="1"/>
  <c r="O9065" i="1"/>
  <c r="P9065" i="1" s="1"/>
  <c r="N9065" i="1"/>
  <c r="M9065" i="1"/>
  <c r="R9064" i="1"/>
  <c r="Q9064" i="1"/>
  <c r="O9064" i="1"/>
  <c r="N9064" i="1"/>
  <c r="M9064" i="1"/>
  <c r="P9064" i="1" s="1"/>
  <c r="R9063" i="1"/>
  <c r="Q9063" i="1"/>
  <c r="O9063" i="1"/>
  <c r="N9063" i="1"/>
  <c r="M9063" i="1"/>
  <c r="R4367" i="1"/>
  <c r="Q4367" i="1"/>
  <c r="O4367" i="1"/>
  <c r="N4367" i="1"/>
  <c r="M4367" i="1"/>
  <c r="T9061" i="1"/>
  <c r="R9061" i="1"/>
  <c r="Q9061" i="1"/>
  <c r="P9061" i="1"/>
  <c r="O9061" i="1"/>
  <c r="N9061" i="1"/>
  <c r="M9061" i="1"/>
  <c r="R9060" i="1"/>
  <c r="Q9060" i="1"/>
  <c r="O9060" i="1"/>
  <c r="N9060" i="1"/>
  <c r="M9060" i="1"/>
  <c r="P9060" i="1" s="1"/>
  <c r="R9059" i="1"/>
  <c r="Q9059" i="1"/>
  <c r="O9059" i="1"/>
  <c r="N9059" i="1"/>
  <c r="P9059" i="1" s="1"/>
  <c r="M9059" i="1"/>
  <c r="R9058" i="1"/>
  <c r="S9058" i="1" s="1"/>
  <c r="Q9058" i="1"/>
  <c r="O9058" i="1"/>
  <c r="N9058" i="1"/>
  <c r="M9058" i="1"/>
  <c r="S9057" i="1"/>
  <c r="R9057" i="1"/>
  <c r="Q9057" i="1"/>
  <c r="O9057" i="1"/>
  <c r="P9057" i="1" s="1"/>
  <c r="N9057" i="1"/>
  <c r="M9057" i="1"/>
  <c r="R9056" i="1"/>
  <c r="Q9056" i="1"/>
  <c r="O9056" i="1"/>
  <c r="N9056" i="1"/>
  <c r="M9056" i="1"/>
  <c r="P9056" i="1" s="1"/>
  <c r="R9055" i="1"/>
  <c r="S9055" i="1" s="1"/>
  <c r="Q9055" i="1"/>
  <c r="O9055" i="1"/>
  <c r="N9055" i="1"/>
  <c r="M9055" i="1"/>
  <c r="R9054" i="1"/>
  <c r="Q9054" i="1"/>
  <c r="O9054" i="1"/>
  <c r="N9054" i="1"/>
  <c r="M9054" i="1"/>
  <c r="R9053" i="1"/>
  <c r="S9053" i="1" s="1"/>
  <c r="Q9053" i="1"/>
  <c r="O9053" i="1"/>
  <c r="N9053" i="1"/>
  <c r="P9053" i="1" s="1"/>
  <c r="M9053" i="1"/>
  <c r="R9052" i="1"/>
  <c r="Q9052" i="1"/>
  <c r="O9052" i="1"/>
  <c r="N9052" i="1"/>
  <c r="M9052" i="1"/>
  <c r="R9051" i="1"/>
  <c r="S9051" i="1" s="1"/>
  <c r="Q9051" i="1"/>
  <c r="O9051" i="1"/>
  <c r="N9051" i="1"/>
  <c r="M9051" i="1"/>
  <c r="S9050" i="1"/>
  <c r="R9050" i="1"/>
  <c r="Q9050" i="1"/>
  <c r="O9050" i="1"/>
  <c r="N9050" i="1"/>
  <c r="P9050" i="1" s="1"/>
  <c r="M9050" i="1"/>
  <c r="R9049" i="1"/>
  <c r="S9049" i="1" s="1"/>
  <c r="Q9049" i="1"/>
  <c r="O9049" i="1"/>
  <c r="N9049" i="1"/>
  <c r="P9049" i="1" s="1"/>
  <c r="M9049" i="1"/>
  <c r="R9048" i="1"/>
  <c r="Q9048" i="1"/>
  <c r="O9048" i="1"/>
  <c r="N9048" i="1"/>
  <c r="M9048" i="1"/>
  <c r="R9047" i="1"/>
  <c r="Q9047" i="1"/>
  <c r="O9047" i="1"/>
  <c r="N9047" i="1"/>
  <c r="M9047" i="1"/>
  <c r="R4148" i="1"/>
  <c r="Q4148" i="1"/>
  <c r="O4148" i="1"/>
  <c r="N4148" i="1"/>
  <c r="P4148" i="1" s="1"/>
  <c r="M4148" i="1"/>
  <c r="R9045" i="1"/>
  <c r="Q9045" i="1"/>
  <c r="O9045" i="1"/>
  <c r="N9045" i="1"/>
  <c r="P9045" i="1" s="1"/>
  <c r="M9045" i="1"/>
  <c r="R9044" i="1"/>
  <c r="Q9044" i="1"/>
  <c r="O9044" i="1"/>
  <c r="N9044" i="1"/>
  <c r="M9044" i="1"/>
  <c r="R9043" i="1"/>
  <c r="Q9043" i="1"/>
  <c r="O9043" i="1"/>
  <c r="N9043" i="1"/>
  <c r="M9043" i="1"/>
  <c r="R9042" i="1"/>
  <c r="S9042" i="1" s="1"/>
  <c r="Q9042" i="1"/>
  <c r="O9042" i="1"/>
  <c r="N9042" i="1"/>
  <c r="M9042" i="1"/>
  <c r="R9041" i="1"/>
  <c r="Q9041" i="1"/>
  <c r="P9041" i="1"/>
  <c r="O9041" i="1"/>
  <c r="N9041" i="1"/>
  <c r="M9041" i="1"/>
  <c r="R9040" i="1"/>
  <c r="S9040" i="1" s="1"/>
  <c r="Q9040" i="1"/>
  <c r="O9040" i="1"/>
  <c r="N9040" i="1"/>
  <c r="M9040" i="1"/>
  <c r="P9040" i="1" s="1"/>
  <c r="R9039" i="1"/>
  <c r="Q9039" i="1"/>
  <c r="O9039" i="1"/>
  <c r="N9039" i="1"/>
  <c r="P9039" i="1" s="1"/>
  <c r="M9039" i="1"/>
  <c r="R9038" i="1"/>
  <c r="S9038" i="1" s="1"/>
  <c r="Q9038" i="1"/>
  <c r="O9038" i="1"/>
  <c r="N9038" i="1"/>
  <c r="M9038" i="1"/>
  <c r="T9037" i="1"/>
  <c r="R9037" i="1"/>
  <c r="S9037" i="1" s="1"/>
  <c r="Q9037" i="1"/>
  <c r="P9037" i="1"/>
  <c r="O9037" i="1"/>
  <c r="N9037" i="1"/>
  <c r="M9037" i="1"/>
  <c r="R9036" i="1"/>
  <c r="S9036" i="1" s="1"/>
  <c r="Q9036" i="1"/>
  <c r="O9036" i="1"/>
  <c r="N9036" i="1"/>
  <c r="M9036" i="1"/>
  <c r="P9036" i="1" s="1"/>
  <c r="R9035" i="1"/>
  <c r="Q9035" i="1"/>
  <c r="O9035" i="1"/>
  <c r="N9035" i="1"/>
  <c r="P9035" i="1" s="1"/>
  <c r="M9035" i="1"/>
  <c r="R9034" i="1"/>
  <c r="S9034" i="1" s="1"/>
  <c r="Q9034" i="1"/>
  <c r="O9034" i="1"/>
  <c r="N9034" i="1"/>
  <c r="M9034" i="1"/>
  <c r="S9033" i="1"/>
  <c r="R9033" i="1"/>
  <c r="Q9033" i="1"/>
  <c r="O9033" i="1"/>
  <c r="P9033" i="1" s="1"/>
  <c r="N9033" i="1"/>
  <c r="M9033" i="1"/>
  <c r="R9032" i="1"/>
  <c r="Q9032" i="1"/>
  <c r="O9032" i="1"/>
  <c r="N9032" i="1"/>
  <c r="M9032" i="1"/>
  <c r="P9032" i="1" s="1"/>
  <c r="R9031" i="1"/>
  <c r="S9031" i="1" s="1"/>
  <c r="Q9031" i="1"/>
  <c r="O9031" i="1"/>
  <c r="N9031" i="1"/>
  <c r="M9031" i="1"/>
  <c r="R9030" i="1"/>
  <c r="Q9030" i="1"/>
  <c r="O9030" i="1"/>
  <c r="N9030" i="1"/>
  <c r="M9030" i="1"/>
  <c r="R9029" i="1"/>
  <c r="S9029" i="1" s="1"/>
  <c r="Q9029" i="1"/>
  <c r="O9029" i="1"/>
  <c r="N9029" i="1"/>
  <c r="P9029" i="1" s="1"/>
  <c r="M9029" i="1"/>
  <c r="R9028" i="1"/>
  <c r="Q9028" i="1"/>
  <c r="O9028" i="1"/>
  <c r="N9028" i="1"/>
  <c r="M9028" i="1"/>
  <c r="R9027" i="1"/>
  <c r="Q9027" i="1"/>
  <c r="O9027" i="1"/>
  <c r="N9027" i="1"/>
  <c r="M9027" i="1"/>
  <c r="R9026" i="1"/>
  <c r="S9026" i="1" s="1"/>
  <c r="Q9026" i="1"/>
  <c r="O9026" i="1"/>
  <c r="N9026" i="1"/>
  <c r="M9026" i="1"/>
  <c r="R9025" i="1"/>
  <c r="Q9025" i="1"/>
  <c r="P9025" i="1"/>
  <c r="O9025" i="1"/>
  <c r="N9025" i="1"/>
  <c r="M9025" i="1"/>
  <c r="R9024" i="1"/>
  <c r="S9025" i="1" s="1"/>
  <c r="Q9024" i="1"/>
  <c r="O9024" i="1"/>
  <c r="N9024" i="1"/>
  <c r="M9024" i="1"/>
  <c r="P9024" i="1" s="1"/>
  <c r="R4139" i="1"/>
  <c r="Q4139" i="1"/>
  <c r="O4139" i="1"/>
  <c r="N4139" i="1"/>
  <c r="M4139" i="1"/>
  <c r="R9022" i="1"/>
  <c r="Q9022" i="1"/>
  <c r="O9022" i="1"/>
  <c r="N9022" i="1"/>
  <c r="M9022" i="1"/>
  <c r="S9021" i="1"/>
  <c r="R9021" i="1"/>
  <c r="Q9021" i="1"/>
  <c r="O9021" i="1"/>
  <c r="P9021" i="1" s="1"/>
  <c r="N9021" i="1"/>
  <c r="M9021" i="1"/>
  <c r="R9020" i="1"/>
  <c r="Q9020" i="1"/>
  <c r="O9020" i="1"/>
  <c r="N9020" i="1"/>
  <c r="M9020" i="1"/>
  <c r="P9020" i="1" s="1"/>
  <c r="R9019" i="1"/>
  <c r="S9019" i="1" s="1"/>
  <c r="Q9019" i="1"/>
  <c r="O9019" i="1"/>
  <c r="N9019" i="1"/>
  <c r="M9019" i="1"/>
  <c r="R9018" i="1"/>
  <c r="Q9018" i="1"/>
  <c r="O9018" i="1"/>
  <c r="N9018" i="1"/>
  <c r="M9018" i="1"/>
  <c r="R9017" i="1"/>
  <c r="S9017" i="1" s="1"/>
  <c r="Q9017" i="1"/>
  <c r="O9017" i="1"/>
  <c r="N9017" i="1"/>
  <c r="P9017" i="1" s="1"/>
  <c r="M9017" i="1"/>
  <c r="R9016" i="1"/>
  <c r="Q9016" i="1"/>
  <c r="O9016" i="1"/>
  <c r="N9016" i="1"/>
  <c r="M9016" i="1"/>
  <c r="R9015" i="1"/>
  <c r="Q9015" i="1"/>
  <c r="O9015" i="1"/>
  <c r="N9015" i="1"/>
  <c r="M9015" i="1"/>
  <c r="R9014" i="1"/>
  <c r="S9014" i="1" s="1"/>
  <c r="Q9014" i="1"/>
  <c r="O9014" i="1"/>
  <c r="N9014" i="1"/>
  <c r="M9014" i="1"/>
  <c r="R9013" i="1"/>
  <c r="S9013" i="1" s="1"/>
  <c r="Q9013" i="1"/>
  <c r="O9013" i="1"/>
  <c r="N9013" i="1"/>
  <c r="P9013" i="1" s="1"/>
  <c r="M9013" i="1"/>
  <c r="T9012" i="1"/>
  <c r="R9012" i="1"/>
  <c r="Q9012" i="1"/>
  <c r="O9012" i="1"/>
  <c r="N9012" i="1"/>
  <c r="M9012" i="1"/>
  <c r="R9011" i="1"/>
  <c r="Q9011" i="1"/>
  <c r="O9011" i="1"/>
  <c r="N9011" i="1"/>
  <c r="M9011" i="1"/>
  <c r="R9010" i="1"/>
  <c r="Q9010" i="1"/>
  <c r="O9010" i="1"/>
  <c r="N9010" i="1"/>
  <c r="M9010" i="1"/>
  <c r="R9009" i="1"/>
  <c r="S9009" i="1" s="1"/>
  <c r="Q9009" i="1"/>
  <c r="P9009" i="1"/>
  <c r="O9009" i="1"/>
  <c r="N9009" i="1"/>
  <c r="M9009" i="1"/>
  <c r="R9008" i="1"/>
  <c r="Q9008" i="1"/>
  <c r="O9008" i="1"/>
  <c r="N9008" i="1"/>
  <c r="P9008" i="1" s="1"/>
  <c r="M9008" i="1"/>
  <c r="R9007" i="1"/>
  <c r="Q9007" i="1"/>
  <c r="O9007" i="1"/>
  <c r="N9007" i="1"/>
  <c r="M9007" i="1"/>
  <c r="R9006" i="1"/>
  <c r="Q9006" i="1"/>
  <c r="O9006" i="1"/>
  <c r="N9006" i="1"/>
  <c r="M9006" i="1"/>
  <c r="S9005" i="1"/>
  <c r="R9005" i="1"/>
  <c r="Q9005" i="1"/>
  <c r="O9005" i="1"/>
  <c r="P9005" i="1" s="1"/>
  <c r="N9005" i="1"/>
  <c r="M9005" i="1"/>
  <c r="R9004" i="1"/>
  <c r="Q9004" i="1"/>
  <c r="O9004" i="1"/>
  <c r="N9004" i="1"/>
  <c r="P9004" i="1" s="1"/>
  <c r="M9004" i="1"/>
  <c r="R9003" i="1"/>
  <c r="Q9003" i="1"/>
  <c r="O9003" i="1"/>
  <c r="N9003" i="1"/>
  <c r="P9003" i="1" s="1"/>
  <c r="M9003" i="1"/>
  <c r="R9002" i="1"/>
  <c r="Q9002" i="1"/>
  <c r="O9002" i="1"/>
  <c r="N9002" i="1"/>
  <c r="M9002" i="1"/>
  <c r="R9001" i="1"/>
  <c r="S9001" i="1" s="1"/>
  <c r="Q9001" i="1"/>
  <c r="O9001" i="1"/>
  <c r="N9001" i="1"/>
  <c r="P9001" i="1" s="1"/>
  <c r="M9001" i="1"/>
  <c r="R9000" i="1"/>
  <c r="Q9000" i="1"/>
  <c r="P9000" i="1"/>
  <c r="O9000" i="1"/>
  <c r="N9000" i="1"/>
  <c r="M9000" i="1"/>
  <c r="R8999" i="1"/>
  <c r="Q8999" i="1"/>
  <c r="O8999" i="1"/>
  <c r="N8999" i="1"/>
  <c r="M8999" i="1"/>
  <c r="R4129" i="1"/>
  <c r="Q4129" i="1"/>
  <c r="O4129" i="1"/>
  <c r="N4129" i="1"/>
  <c r="M4129" i="1"/>
  <c r="R8997" i="1"/>
  <c r="Q8997" i="1"/>
  <c r="O8997" i="1"/>
  <c r="N8997" i="1"/>
  <c r="P8997" i="1" s="1"/>
  <c r="M8997" i="1"/>
  <c r="R8996" i="1"/>
  <c r="Q8996" i="1"/>
  <c r="O8996" i="1"/>
  <c r="N8996" i="1"/>
  <c r="M8996" i="1"/>
  <c r="R8995" i="1"/>
  <c r="Q8995" i="1"/>
  <c r="O8995" i="1"/>
  <c r="N8995" i="1"/>
  <c r="M8995" i="1"/>
  <c r="R8994" i="1"/>
  <c r="Q8994" i="1"/>
  <c r="O8994" i="1"/>
  <c r="N8994" i="1"/>
  <c r="M8994" i="1"/>
  <c r="R8993" i="1"/>
  <c r="Q8993" i="1"/>
  <c r="O8993" i="1"/>
  <c r="N8993" i="1"/>
  <c r="P8993" i="1" s="1"/>
  <c r="M8993" i="1"/>
  <c r="R8992" i="1"/>
  <c r="Q8992" i="1"/>
  <c r="O8992" i="1"/>
  <c r="N8992" i="1"/>
  <c r="M8992" i="1"/>
  <c r="R8991" i="1"/>
  <c r="Q8991" i="1"/>
  <c r="O8991" i="1"/>
  <c r="N8991" i="1"/>
  <c r="M8991" i="1"/>
  <c r="R8990" i="1"/>
  <c r="S8990" i="1" s="1"/>
  <c r="Q8990" i="1"/>
  <c r="O8990" i="1"/>
  <c r="N8990" i="1"/>
  <c r="M8990" i="1"/>
  <c r="R8989" i="1"/>
  <c r="Q8989" i="1"/>
  <c r="O8989" i="1"/>
  <c r="P8989" i="1" s="1"/>
  <c r="N8989" i="1"/>
  <c r="M8989" i="1"/>
  <c r="R8988" i="1"/>
  <c r="Q8988" i="1"/>
  <c r="O8988" i="1"/>
  <c r="N8988" i="1"/>
  <c r="M8988" i="1"/>
  <c r="P8988" i="1" s="1"/>
  <c r="R8987" i="1"/>
  <c r="Q8987" i="1"/>
  <c r="O8987" i="1"/>
  <c r="N8987" i="1"/>
  <c r="M8987" i="1"/>
  <c r="T8986" i="1"/>
  <c r="R8986" i="1"/>
  <c r="S8986" i="1" s="1"/>
  <c r="Q8986" i="1"/>
  <c r="O8986" i="1"/>
  <c r="N8986" i="1"/>
  <c r="M8986" i="1"/>
  <c r="R8985" i="1"/>
  <c r="Q8985" i="1"/>
  <c r="O8985" i="1"/>
  <c r="N8985" i="1"/>
  <c r="P8985" i="1" s="1"/>
  <c r="M8985" i="1"/>
  <c r="R8984" i="1"/>
  <c r="Q8984" i="1"/>
  <c r="O8984" i="1"/>
  <c r="N8984" i="1"/>
  <c r="M8984" i="1"/>
  <c r="R4119" i="1"/>
  <c r="Q4119" i="1"/>
  <c r="O4119" i="1"/>
  <c r="N4119" i="1"/>
  <c r="M4119" i="1"/>
  <c r="R8982" i="1"/>
  <c r="Q8982" i="1"/>
  <c r="O8982" i="1"/>
  <c r="P8982" i="1" s="1"/>
  <c r="N8982" i="1"/>
  <c r="M8982" i="1"/>
  <c r="R8981" i="1"/>
  <c r="S8981" i="1" s="1"/>
  <c r="Q8981" i="1"/>
  <c r="O8981" i="1"/>
  <c r="N8981" i="1"/>
  <c r="M8981" i="1"/>
  <c r="P8981" i="1" s="1"/>
  <c r="R8980" i="1"/>
  <c r="Q8980" i="1"/>
  <c r="O8980" i="1"/>
  <c r="N8980" i="1"/>
  <c r="M8980" i="1"/>
  <c r="R8979" i="1"/>
  <c r="Q8979" i="1"/>
  <c r="O8979" i="1"/>
  <c r="N8979" i="1"/>
  <c r="M8979" i="1"/>
  <c r="R8978" i="1"/>
  <c r="S8979" i="1" s="1"/>
  <c r="Q8978" i="1"/>
  <c r="O8978" i="1"/>
  <c r="N8978" i="1"/>
  <c r="P8978" i="1" s="1"/>
  <c r="M8978" i="1"/>
  <c r="R8977" i="1"/>
  <c r="S8977" i="1" s="1"/>
  <c r="Q8977" i="1"/>
  <c r="O8977" i="1"/>
  <c r="N8977" i="1"/>
  <c r="M8977" i="1"/>
  <c r="P8977" i="1" s="1"/>
  <c r="R8976" i="1"/>
  <c r="Q8976" i="1"/>
  <c r="O8976" i="1"/>
  <c r="N8976" i="1"/>
  <c r="M8976" i="1"/>
  <c r="P8976" i="1" s="1"/>
  <c r="R8975" i="1"/>
  <c r="Q8975" i="1"/>
  <c r="O8975" i="1"/>
  <c r="N8975" i="1"/>
  <c r="M8975" i="1"/>
  <c r="R8974" i="1"/>
  <c r="S8974" i="1" s="1"/>
  <c r="Q8974" i="1"/>
  <c r="O8974" i="1"/>
  <c r="N8974" i="1"/>
  <c r="P8974" i="1" s="1"/>
  <c r="M8974" i="1"/>
  <c r="R8973" i="1"/>
  <c r="S8973" i="1" s="1"/>
  <c r="Q8973" i="1"/>
  <c r="O8973" i="1"/>
  <c r="N8973" i="1"/>
  <c r="M8973" i="1"/>
  <c r="R8972" i="1"/>
  <c r="Q8972" i="1"/>
  <c r="O8972" i="1"/>
  <c r="N8972" i="1"/>
  <c r="M8972" i="1"/>
  <c r="P8972" i="1" s="1"/>
  <c r="R8971" i="1"/>
  <c r="Q8971" i="1"/>
  <c r="O8971" i="1"/>
  <c r="N8971" i="1"/>
  <c r="M8971" i="1"/>
  <c r="P8971" i="1" s="1"/>
  <c r="R8970" i="1"/>
  <c r="Q8970" i="1"/>
  <c r="O8970" i="1"/>
  <c r="N8970" i="1"/>
  <c r="P8970" i="1" s="1"/>
  <c r="M8970" i="1"/>
  <c r="R8969" i="1"/>
  <c r="S8969" i="1" s="1"/>
  <c r="Q8969" i="1"/>
  <c r="O8969" i="1"/>
  <c r="N8969" i="1"/>
  <c r="M8969" i="1"/>
  <c r="S8968" i="1"/>
  <c r="R8968" i="1"/>
  <c r="Q8968" i="1"/>
  <c r="O8968" i="1"/>
  <c r="P8968" i="1" s="1"/>
  <c r="N8968" i="1"/>
  <c r="M8968" i="1"/>
  <c r="R8967" i="1"/>
  <c r="Q8967" i="1"/>
  <c r="O8967" i="1"/>
  <c r="N8967" i="1"/>
  <c r="M8967" i="1"/>
  <c r="P8967" i="1" s="1"/>
  <c r="R8966" i="1"/>
  <c r="Q8966" i="1"/>
  <c r="O8966" i="1"/>
  <c r="N8966" i="1"/>
  <c r="M8966" i="1"/>
  <c r="R8965" i="1"/>
  <c r="Q8965" i="1"/>
  <c r="O8965" i="1"/>
  <c r="N8965" i="1"/>
  <c r="M8965" i="1"/>
  <c r="R8964" i="1"/>
  <c r="S8964" i="1" s="1"/>
  <c r="Q8964" i="1"/>
  <c r="O8964" i="1"/>
  <c r="N8964" i="1"/>
  <c r="P8964" i="1" s="1"/>
  <c r="M8964" i="1"/>
  <c r="T8963" i="1"/>
  <c r="R8963" i="1"/>
  <c r="Q8963" i="1"/>
  <c r="O8963" i="1"/>
  <c r="N8963" i="1"/>
  <c r="M8963" i="1"/>
  <c r="P8963" i="1" s="1"/>
  <c r="R8962" i="1"/>
  <c r="S8961" i="1" s="1"/>
  <c r="Q8962" i="1"/>
  <c r="O8962" i="1"/>
  <c r="N8962" i="1"/>
  <c r="M8962" i="1"/>
  <c r="R8961" i="1"/>
  <c r="Q8961" i="1"/>
  <c r="O8961" i="1"/>
  <c r="N8961" i="1"/>
  <c r="M8961" i="1"/>
  <c r="R8960" i="1"/>
  <c r="S8960" i="1" s="1"/>
  <c r="Q8960" i="1"/>
  <c r="O8960" i="1"/>
  <c r="N8960" i="1"/>
  <c r="P8960" i="1" s="1"/>
  <c r="M8960" i="1"/>
  <c r="R8959" i="1"/>
  <c r="Q8959" i="1"/>
  <c r="O8959" i="1"/>
  <c r="N8959" i="1"/>
  <c r="M8959" i="1"/>
  <c r="R8958" i="1"/>
  <c r="Q8958" i="1"/>
  <c r="O8958" i="1"/>
  <c r="N8958" i="1"/>
  <c r="M8958" i="1"/>
  <c r="R8957" i="1"/>
  <c r="Q8957" i="1"/>
  <c r="O8957" i="1"/>
  <c r="N8957" i="1"/>
  <c r="M8957" i="1"/>
  <c r="S8956" i="1"/>
  <c r="R8956" i="1"/>
  <c r="Q8956" i="1"/>
  <c r="O8956" i="1"/>
  <c r="P8956" i="1" s="1"/>
  <c r="N8956" i="1"/>
  <c r="M8956" i="1"/>
  <c r="R8955" i="1"/>
  <c r="Q8955" i="1"/>
  <c r="O8955" i="1"/>
  <c r="N8955" i="1"/>
  <c r="M8955" i="1"/>
  <c r="P8955" i="1" s="1"/>
  <c r="R8954" i="1"/>
  <c r="Q8954" i="1"/>
  <c r="O8954" i="1"/>
  <c r="N8954" i="1"/>
  <c r="M8954" i="1"/>
  <c r="R4108" i="1"/>
  <c r="Q4108" i="1"/>
  <c r="O4108" i="1"/>
  <c r="N4108" i="1"/>
  <c r="M4108" i="1"/>
  <c r="R8952" i="1"/>
  <c r="Q8952" i="1"/>
  <c r="O8952" i="1"/>
  <c r="P8952" i="1" s="1"/>
  <c r="N8952" i="1"/>
  <c r="M8952" i="1"/>
  <c r="R8951" i="1"/>
  <c r="Q8951" i="1"/>
  <c r="O8951" i="1"/>
  <c r="N8951" i="1"/>
  <c r="M8951" i="1"/>
  <c r="P8951" i="1" s="1"/>
  <c r="R8950" i="1"/>
  <c r="S8949" i="1" s="1"/>
  <c r="Q8950" i="1"/>
  <c r="O8950" i="1"/>
  <c r="N8950" i="1"/>
  <c r="M8950" i="1"/>
  <c r="R8949" i="1"/>
  <c r="Q8949" i="1"/>
  <c r="O8949" i="1"/>
  <c r="N8949" i="1"/>
  <c r="M8949" i="1"/>
  <c r="R8948" i="1"/>
  <c r="S8948" i="1" s="1"/>
  <c r="Q8948" i="1"/>
  <c r="O8948" i="1"/>
  <c r="N8948" i="1"/>
  <c r="P8948" i="1" s="1"/>
  <c r="M8948" i="1"/>
  <c r="R8947" i="1"/>
  <c r="Q8947" i="1"/>
  <c r="O8947" i="1"/>
  <c r="N8947" i="1"/>
  <c r="M8947" i="1"/>
  <c r="R8946" i="1"/>
  <c r="Q8946" i="1"/>
  <c r="O8946" i="1"/>
  <c r="N8946" i="1"/>
  <c r="M8946" i="1"/>
  <c r="R8945" i="1"/>
  <c r="Q8945" i="1"/>
  <c r="O8945" i="1"/>
  <c r="N8945" i="1"/>
  <c r="M8945" i="1"/>
  <c r="R8944" i="1"/>
  <c r="Q8944" i="1"/>
  <c r="P8944" i="1"/>
  <c r="O8944" i="1"/>
  <c r="N8944" i="1"/>
  <c r="M8944" i="1"/>
  <c r="T8943" i="1"/>
  <c r="R8943" i="1"/>
  <c r="S8944" i="1" s="1"/>
  <c r="Q8943" i="1"/>
  <c r="O8943" i="1"/>
  <c r="N8943" i="1"/>
  <c r="M8943" i="1"/>
  <c r="R8942" i="1"/>
  <c r="Q8942" i="1"/>
  <c r="O8942" i="1"/>
  <c r="N8942" i="1"/>
  <c r="M8942" i="1"/>
  <c r="R8941" i="1"/>
  <c r="S8941" i="1" s="1"/>
  <c r="Q8941" i="1"/>
  <c r="O8941" i="1"/>
  <c r="N8941" i="1"/>
  <c r="M8941" i="1"/>
  <c r="R8940" i="1"/>
  <c r="Q8940" i="1"/>
  <c r="P8940" i="1"/>
  <c r="O8940" i="1"/>
  <c r="N8940" i="1"/>
  <c r="M8940" i="1"/>
  <c r="R8939" i="1"/>
  <c r="S8940" i="1" s="1"/>
  <c r="Q8939" i="1"/>
  <c r="O8939" i="1"/>
  <c r="N8939" i="1"/>
  <c r="M8939" i="1"/>
  <c r="P8939" i="1" s="1"/>
  <c r="R8938" i="1"/>
  <c r="Q8938" i="1"/>
  <c r="O8938" i="1"/>
  <c r="N8938" i="1"/>
  <c r="P8938" i="1" s="1"/>
  <c r="M8938" i="1"/>
  <c r="R8937" i="1"/>
  <c r="Q8937" i="1"/>
  <c r="O8937" i="1"/>
  <c r="N8937" i="1"/>
  <c r="M8937" i="1"/>
  <c r="R8936" i="1"/>
  <c r="S8936" i="1" s="1"/>
  <c r="Q8936" i="1"/>
  <c r="O8936" i="1"/>
  <c r="N8936" i="1"/>
  <c r="P8936" i="1" s="1"/>
  <c r="M8936" i="1"/>
  <c r="R8935" i="1"/>
  <c r="Q8935" i="1"/>
  <c r="O8935" i="1"/>
  <c r="N8935" i="1"/>
  <c r="M8935" i="1"/>
  <c r="R8934" i="1"/>
  <c r="Q8934" i="1"/>
  <c r="O8934" i="1"/>
  <c r="N8934" i="1"/>
  <c r="M8934" i="1"/>
  <c r="R8933" i="1"/>
  <c r="Q8933" i="1"/>
  <c r="O8933" i="1"/>
  <c r="N8933" i="1"/>
  <c r="M8933" i="1"/>
  <c r="R4097" i="1"/>
  <c r="Q4097" i="1"/>
  <c r="O4097" i="1"/>
  <c r="N4097" i="1"/>
  <c r="P4097" i="1" s="1"/>
  <c r="M4097" i="1"/>
  <c r="R8931" i="1"/>
  <c r="Q8931" i="1"/>
  <c r="O8931" i="1"/>
  <c r="N8931" i="1"/>
  <c r="M8931" i="1"/>
  <c r="R8930" i="1"/>
  <c r="Q8930" i="1"/>
  <c r="O8930" i="1"/>
  <c r="N8930" i="1"/>
  <c r="M8930" i="1"/>
  <c r="R8929" i="1"/>
  <c r="S8929" i="1" s="1"/>
  <c r="Q8929" i="1"/>
  <c r="O8929" i="1"/>
  <c r="N8929" i="1"/>
  <c r="M8929" i="1"/>
  <c r="R8928" i="1"/>
  <c r="S8928" i="1" s="1"/>
  <c r="Q8928" i="1"/>
  <c r="P8928" i="1"/>
  <c r="O8928" i="1"/>
  <c r="N8928" i="1"/>
  <c r="M8928" i="1"/>
  <c r="R8927" i="1"/>
  <c r="Q8927" i="1"/>
  <c r="O8927" i="1"/>
  <c r="N8927" i="1"/>
  <c r="M8927" i="1"/>
  <c r="P8927" i="1" s="1"/>
  <c r="R8926" i="1"/>
  <c r="Q8926" i="1"/>
  <c r="O8926" i="1"/>
  <c r="N8926" i="1"/>
  <c r="P8926" i="1" s="1"/>
  <c r="M8926" i="1"/>
  <c r="R8925" i="1"/>
  <c r="S8925" i="1" s="1"/>
  <c r="Q8925" i="1"/>
  <c r="O8925" i="1"/>
  <c r="N8925" i="1"/>
  <c r="M8925" i="1"/>
  <c r="T8924" i="1"/>
  <c r="R8924" i="1"/>
  <c r="S8924" i="1" s="1"/>
  <c r="Q8924" i="1"/>
  <c r="P8924" i="1"/>
  <c r="O8924" i="1"/>
  <c r="N8924" i="1"/>
  <c r="M8924" i="1"/>
  <c r="R8923" i="1"/>
  <c r="Q8923" i="1"/>
  <c r="O8923" i="1"/>
  <c r="N8923" i="1"/>
  <c r="M8923" i="1"/>
  <c r="P8923" i="1" s="1"/>
  <c r="R8922" i="1"/>
  <c r="Q8922" i="1"/>
  <c r="O8922" i="1"/>
  <c r="N8922" i="1"/>
  <c r="P8922" i="1" s="1"/>
  <c r="M8922" i="1"/>
  <c r="R8921" i="1"/>
  <c r="Q8921" i="1"/>
  <c r="O8921" i="1"/>
  <c r="N8921" i="1"/>
  <c r="M8921" i="1"/>
  <c r="R8920" i="1"/>
  <c r="S8920" i="1" s="1"/>
  <c r="Q8920" i="1"/>
  <c r="O8920" i="1"/>
  <c r="N8920" i="1"/>
  <c r="P8920" i="1" s="1"/>
  <c r="M8920" i="1"/>
  <c r="R8919" i="1"/>
  <c r="Q8919" i="1"/>
  <c r="O8919" i="1"/>
  <c r="N8919" i="1"/>
  <c r="M8919" i="1"/>
  <c r="R8918" i="1"/>
  <c r="Q8918" i="1"/>
  <c r="O8918" i="1"/>
  <c r="N8918" i="1"/>
  <c r="M8918" i="1"/>
  <c r="R8917" i="1"/>
  <c r="Q8917" i="1"/>
  <c r="O8917" i="1"/>
  <c r="N8917" i="1"/>
  <c r="M8917" i="1"/>
  <c r="R8916" i="1"/>
  <c r="S8916" i="1" s="1"/>
  <c r="Q8916" i="1"/>
  <c r="P8916" i="1"/>
  <c r="O8916" i="1"/>
  <c r="N8916" i="1"/>
  <c r="M8916" i="1"/>
  <c r="R8915" i="1"/>
  <c r="Q8915" i="1"/>
  <c r="O8915" i="1"/>
  <c r="N8915" i="1"/>
  <c r="M8915" i="1"/>
  <c r="P8915" i="1" s="1"/>
  <c r="R8914" i="1"/>
  <c r="Q8914" i="1"/>
  <c r="O8914" i="1"/>
  <c r="N8914" i="1"/>
  <c r="P8914" i="1" s="1"/>
  <c r="M8914" i="1"/>
  <c r="R8913" i="1"/>
  <c r="Q8913" i="1"/>
  <c r="O8913" i="1"/>
  <c r="N8913" i="1"/>
  <c r="M8913" i="1"/>
  <c r="R4087" i="1"/>
  <c r="Q4087" i="1"/>
  <c r="P4087" i="1"/>
  <c r="O4087" i="1"/>
  <c r="N4087" i="1"/>
  <c r="M4087" i="1"/>
  <c r="R8911" i="1"/>
  <c r="Q8911" i="1"/>
  <c r="O8911" i="1"/>
  <c r="N8911" i="1"/>
  <c r="M8911" i="1"/>
  <c r="P8911" i="1" s="1"/>
  <c r="R8910" i="1"/>
  <c r="Q8910" i="1"/>
  <c r="O8910" i="1"/>
  <c r="N8910" i="1"/>
  <c r="P8910" i="1" s="1"/>
  <c r="M8910" i="1"/>
  <c r="R8909" i="1"/>
  <c r="S8909" i="1" s="1"/>
  <c r="Q8909" i="1"/>
  <c r="O8909" i="1"/>
  <c r="N8909" i="1"/>
  <c r="M8909" i="1"/>
  <c r="S8908" i="1"/>
  <c r="R8908" i="1"/>
  <c r="Q8908" i="1"/>
  <c r="O8908" i="1"/>
  <c r="P8908" i="1" s="1"/>
  <c r="N8908" i="1"/>
  <c r="M8908" i="1"/>
  <c r="R8907" i="1"/>
  <c r="Q8907" i="1"/>
  <c r="O8907" i="1"/>
  <c r="N8907" i="1"/>
  <c r="M8907" i="1"/>
  <c r="P8907" i="1" s="1"/>
  <c r="R8906" i="1"/>
  <c r="S8905" i="1" s="1"/>
  <c r="Q8906" i="1"/>
  <c r="O8906" i="1"/>
  <c r="N8906" i="1"/>
  <c r="M8906" i="1"/>
  <c r="R8905" i="1"/>
  <c r="Q8905" i="1"/>
  <c r="O8905" i="1"/>
  <c r="N8905" i="1"/>
  <c r="M8905" i="1"/>
  <c r="R8904" i="1"/>
  <c r="S8904" i="1" s="1"/>
  <c r="Q8904" i="1"/>
  <c r="O8904" i="1"/>
  <c r="N8904" i="1"/>
  <c r="M8904" i="1"/>
  <c r="R8903" i="1"/>
  <c r="Q8903" i="1"/>
  <c r="O8903" i="1"/>
  <c r="N8903" i="1"/>
  <c r="M8903" i="1"/>
  <c r="R8902" i="1"/>
  <c r="Q8902" i="1"/>
  <c r="O8902" i="1"/>
  <c r="N8902" i="1"/>
  <c r="M8902" i="1"/>
  <c r="R8901" i="1"/>
  <c r="Q8901" i="1"/>
  <c r="O8901" i="1"/>
  <c r="N8901" i="1"/>
  <c r="M8901" i="1"/>
  <c r="S8900" i="1"/>
  <c r="R8900" i="1"/>
  <c r="Q8900" i="1"/>
  <c r="O8900" i="1"/>
  <c r="P8900" i="1" s="1"/>
  <c r="N8900" i="1"/>
  <c r="M8900" i="1"/>
  <c r="R8899" i="1"/>
  <c r="Q8899" i="1"/>
  <c r="O8899" i="1"/>
  <c r="N8899" i="1"/>
  <c r="M8899" i="1"/>
  <c r="P8899" i="1" s="1"/>
  <c r="T8898" i="1"/>
  <c r="R8898" i="1"/>
  <c r="Q8898" i="1"/>
  <c r="O8898" i="1"/>
  <c r="N8898" i="1"/>
  <c r="P8898" i="1" s="1"/>
  <c r="M8898" i="1"/>
  <c r="R8897" i="1"/>
  <c r="S8897" i="1" s="1"/>
  <c r="Q8897" i="1"/>
  <c r="O8897" i="1"/>
  <c r="N8897" i="1"/>
  <c r="M8897" i="1"/>
  <c r="S8896" i="1"/>
  <c r="R8896" i="1"/>
  <c r="Q8896" i="1"/>
  <c r="O8896" i="1"/>
  <c r="P8896" i="1" s="1"/>
  <c r="N8896" i="1"/>
  <c r="M8896" i="1"/>
  <c r="R8895" i="1"/>
  <c r="Q8895" i="1"/>
  <c r="O8895" i="1"/>
  <c r="N8895" i="1"/>
  <c r="M8895" i="1"/>
  <c r="P8895" i="1" s="1"/>
  <c r="R8894" i="1"/>
  <c r="S8893" i="1" s="1"/>
  <c r="Q8894" i="1"/>
  <c r="O8894" i="1"/>
  <c r="N8894" i="1"/>
  <c r="M8894" i="1"/>
  <c r="R8893" i="1"/>
  <c r="Q8893" i="1"/>
  <c r="O8893" i="1"/>
  <c r="N8893" i="1"/>
  <c r="M8893" i="1"/>
  <c r="R8892" i="1"/>
  <c r="S8892" i="1" s="1"/>
  <c r="Q8892" i="1"/>
  <c r="O8892" i="1"/>
  <c r="N8892" i="1"/>
  <c r="P8892" i="1" s="1"/>
  <c r="M8892" i="1"/>
  <c r="R8891" i="1"/>
  <c r="Q8891" i="1"/>
  <c r="O8891" i="1"/>
  <c r="N8891" i="1"/>
  <c r="M8891" i="1"/>
  <c r="R8890" i="1"/>
  <c r="Q8890" i="1"/>
  <c r="O8890" i="1"/>
  <c r="N8890" i="1"/>
  <c r="M8890" i="1"/>
  <c r="R8889" i="1"/>
  <c r="S8889" i="1" s="1"/>
  <c r="Q8889" i="1"/>
  <c r="O8889" i="1"/>
  <c r="N8889" i="1"/>
  <c r="M8889" i="1"/>
  <c r="R8888" i="1"/>
  <c r="Q8888" i="1"/>
  <c r="P8888" i="1"/>
  <c r="O8888" i="1"/>
  <c r="N8888" i="1"/>
  <c r="M8888" i="1"/>
  <c r="R8887" i="1"/>
  <c r="Q8887" i="1"/>
  <c r="O8887" i="1"/>
  <c r="N8887" i="1"/>
  <c r="M8887" i="1"/>
  <c r="P8887" i="1" s="1"/>
  <c r="R8886" i="1"/>
  <c r="Q8886" i="1"/>
  <c r="O8886" i="1"/>
  <c r="N8886" i="1"/>
  <c r="P8886" i="1" s="1"/>
  <c r="M8886" i="1"/>
  <c r="R8885" i="1"/>
  <c r="S8885" i="1" s="1"/>
  <c r="Q8885" i="1"/>
  <c r="O8885" i="1"/>
  <c r="N8885" i="1"/>
  <c r="M8885" i="1"/>
  <c r="S8884" i="1"/>
  <c r="R8884" i="1"/>
  <c r="Q8884" i="1"/>
  <c r="O8884" i="1"/>
  <c r="P8884" i="1" s="1"/>
  <c r="N8884" i="1"/>
  <c r="M8884" i="1"/>
  <c r="R8883" i="1"/>
  <c r="Q8883" i="1"/>
  <c r="O8883" i="1"/>
  <c r="N8883" i="1"/>
  <c r="M8883" i="1"/>
  <c r="P8883" i="1" s="1"/>
  <c r="R8882" i="1"/>
  <c r="Q8882" i="1"/>
  <c r="O8882" i="1"/>
  <c r="N8882" i="1"/>
  <c r="M8882" i="1"/>
  <c r="R8881" i="1"/>
  <c r="Q8881" i="1"/>
  <c r="O8881" i="1"/>
  <c r="N8881" i="1"/>
  <c r="M8881" i="1"/>
  <c r="R4076" i="1"/>
  <c r="Q4076" i="1"/>
  <c r="O4076" i="1"/>
  <c r="P4076" i="1" s="1"/>
  <c r="N4076" i="1"/>
  <c r="M4076" i="1"/>
  <c r="R8879" i="1"/>
  <c r="Q8879" i="1"/>
  <c r="O8879" i="1"/>
  <c r="N8879" i="1"/>
  <c r="M8879" i="1"/>
  <c r="P8879" i="1" s="1"/>
  <c r="R8878" i="1"/>
  <c r="S8877" i="1" s="1"/>
  <c r="Q8878" i="1"/>
  <c r="O8878" i="1"/>
  <c r="N8878" i="1"/>
  <c r="M8878" i="1"/>
  <c r="R8877" i="1"/>
  <c r="Q8877" i="1"/>
  <c r="O8877" i="1"/>
  <c r="N8877" i="1"/>
  <c r="M8877" i="1"/>
  <c r="T8876" i="1"/>
  <c r="R8876" i="1"/>
  <c r="Q8876" i="1"/>
  <c r="O8876" i="1"/>
  <c r="N8876" i="1"/>
  <c r="P8876" i="1" s="1"/>
  <c r="M8876" i="1"/>
  <c r="R4065" i="1"/>
  <c r="Q4065" i="1"/>
  <c r="O4065" i="1"/>
  <c r="N4065" i="1"/>
  <c r="M4065" i="1"/>
  <c r="P4065" i="1" s="1"/>
  <c r="R8874" i="1"/>
  <c r="Q8874" i="1"/>
  <c r="O8874" i="1"/>
  <c r="N8874" i="1"/>
  <c r="M8874" i="1"/>
  <c r="R8873" i="1"/>
  <c r="Q8873" i="1"/>
  <c r="O8873" i="1"/>
  <c r="N8873" i="1"/>
  <c r="M8873" i="1"/>
  <c r="R8872" i="1"/>
  <c r="Q8872" i="1"/>
  <c r="O8872" i="1"/>
  <c r="N8872" i="1"/>
  <c r="P8872" i="1" s="1"/>
  <c r="M8872" i="1"/>
  <c r="R8871" i="1"/>
  <c r="Q8871" i="1"/>
  <c r="O8871" i="1"/>
  <c r="N8871" i="1"/>
  <c r="M8871" i="1"/>
  <c r="R8870" i="1"/>
  <c r="Q8870" i="1"/>
  <c r="O8870" i="1"/>
  <c r="N8870" i="1"/>
  <c r="M8870" i="1"/>
  <c r="S8869" i="1"/>
  <c r="R8869" i="1"/>
  <c r="Q8869" i="1"/>
  <c r="O8869" i="1"/>
  <c r="N8869" i="1"/>
  <c r="P8869" i="1" s="1"/>
  <c r="M8869" i="1"/>
  <c r="R8868" i="1"/>
  <c r="S8868" i="1" s="1"/>
  <c r="Q8868" i="1"/>
  <c r="O8868" i="1"/>
  <c r="N8868" i="1"/>
  <c r="M8868" i="1"/>
  <c r="R8867" i="1"/>
  <c r="Q8867" i="1"/>
  <c r="O8867" i="1"/>
  <c r="N8867" i="1"/>
  <c r="M8867" i="1"/>
  <c r="R8866" i="1"/>
  <c r="Q8866" i="1"/>
  <c r="O8866" i="1"/>
  <c r="N8866" i="1"/>
  <c r="M8866" i="1"/>
  <c r="R8865" i="1"/>
  <c r="Q8865" i="1"/>
  <c r="O8865" i="1"/>
  <c r="N8865" i="1"/>
  <c r="M8865" i="1"/>
  <c r="S8864" i="1"/>
  <c r="R8864" i="1"/>
  <c r="Q8864" i="1"/>
  <c r="O8864" i="1"/>
  <c r="P8864" i="1" s="1"/>
  <c r="N8864" i="1"/>
  <c r="M8864" i="1"/>
  <c r="R8863" i="1"/>
  <c r="Q8863" i="1"/>
  <c r="O8863" i="1"/>
  <c r="N8863" i="1"/>
  <c r="M8863" i="1"/>
  <c r="P8863" i="1" s="1"/>
  <c r="R8862" i="1"/>
  <c r="Q8862" i="1"/>
  <c r="O8862" i="1"/>
  <c r="N8862" i="1"/>
  <c r="M8862" i="1"/>
  <c r="R8861" i="1"/>
  <c r="Q8861" i="1"/>
  <c r="O8861" i="1"/>
  <c r="N8861" i="1"/>
  <c r="M8861" i="1"/>
  <c r="S8860" i="1"/>
  <c r="R8860" i="1"/>
  <c r="Q8860" i="1"/>
  <c r="O8860" i="1"/>
  <c r="N8860" i="1"/>
  <c r="P8860" i="1" s="1"/>
  <c r="M8860" i="1"/>
  <c r="R8859" i="1"/>
  <c r="Q8859" i="1"/>
  <c r="O8859" i="1"/>
  <c r="N8859" i="1"/>
  <c r="M8859" i="1"/>
  <c r="T8858" i="1"/>
  <c r="R8858" i="1"/>
  <c r="Q8858" i="1"/>
  <c r="O8858" i="1"/>
  <c r="N8858" i="1"/>
  <c r="M8858" i="1"/>
  <c r="R8857" i="1"/>
  <c r="Q8857" i="1"/>
  <c r="O8857" i="1"/>
  <c r="N8857" i="1"/>
  <c r="M8857" i="1"/>
  <c r="S8856" i="1"/>
  <c r="R8856" i="1"/>
  <c r="Q8856" i="1"/>
  <c r="O8856" i="1"/>
  <c r="N8856" i="1"/>
  <c r="P8856" i="1" s="1"/>
  <c r="M8856" i="1"/>
  <c r="R8855" i="1"/>
  <c r="Q8855" i="1"/>
  <c r="O8855" i="1"/>
  <c r="N8855" i="1"/>
  <c r="M8855" i="1"/>
  <c r="R8854" i="1"/>
  <c r="Q8854" i="1"/>
  <c r="O8854" i="1"/>
  <c r="N8854" i="1"/>
  <c r="M8854" i="1"/>
  <c r="R8853" i="1"/>
  <c r="Q8853" i="1"/>
  <c r="O8853" i="1"/>
  <c r="N8853" i="1"/>
  <c r="M8853" i="1"/>
  <c r="R8852" i="1"/>
  <c r="Q8852" i="1"/>
  <c r="O8852" i="1"/>
  <c r="N8852" i="1"/>
  <c r="M8852" i="1"/>
  <c r="P8852" i="1" s="1"/>
  <c r="R8851" i="1"/>
  <c r="S8851" i="1" s="1"/>
  <c r="Q8851" i="1"/>
  <c r="O8851" i="1"/>
  <c r="N8851" i="1"/>
  <c r="M8851" i="1"/>
  <c r="R8850" i="1"/>
  <c r="Q8850" i="1"/>
  <c r="O8850" i="1"/>
  <c r="N8850" i="1"/>
  <c r="M8850" i="1"/>
  <c r="R8849" i="1"/>
  <c r="S8849" i="1" s="1"/>
  <c r="Q8849" i="1"/>
  <c r="O8849" i="1"/>
  <c r="N8849" i="1"/>
  <c r="M8849" i="1"/>
  <c r="S8848" i="1"/>
  <c r="R8848" i="1"/>
  <c r="Q8848" i="1"/>
  <c r="O8848" i="1"/>
  <c r="P8848" i="1" s="1"/>
  <c r="N8848" i="1"/>
  <c r="M8848" i="1"/>
  <c r="R8847" i="1"/>
  <c r="Q8847" i="1"/>
  <c r="O8847" i="1"/>
  <c r="N8847" i="1"/>
  <c r="M8847" i="1"/>
  <c r="P8847" i="1" s="1"/>
  <c r="R8846" i="1"/>
  <c r="Q8846" i="1"/>
  <c r="O8846" i="1"/>
  <c r="N8846" i="1"/>
  <c r="M8846" i="1"/>
  <c r="R4352" i="1"/>
  <c r="Q4352" i="1"/>
  <c r="O4352" i="1"/>
  <c r="N4352" i="1"/>
  <c r="M4352" i="1"/>
  <c r="R8844" i="1"/>
  <c r="Q8844" i="1"/>
  <c r="O8844" i="1"/>
  <c r="P8844" i="1" s="1"/>
  <c r="N8844" i="1"/>
  <c r="M8844" i="1"/>
  <c r="R8843" i="1"/>
  <c r="Q8843" i="1"/>
  <c r="O8843" i="1"/>
  <c r="N8843" i="1"/>
  <c r="M8843" i="1"/>
  <c r="P8843" i="1" s="1"/>
  <c r="R8842" i="1"/>
  <c r="Q8842" i="1"/>
  <c r="O8842" i="1"/>
  <c r="N8842" i="1"/>
  <c r="M8842" i="1"/>
  <c r="R8841" i="1"/>
  <c r="Q8841" i="1"/>
  <c r="O8841" i="1"/>
  <c r="N8841" i="1"/>
  <c r="M8841" i="1"/>
  <c r="R8840" i="1"/>
  <c r="S8840" i="1" s="1"/>
  <c r="Q8840" i="1"/>
  <c r="O8840" i="1"/>
  <c r="N8840" i="1"/>
  <c r="M8840" i="1"/>
  <c r="R8839" i="1"/>
  <c r="Q8839" i="1"/>
  <c r="O8839" i="1"/>
  <c r="P8839" i="1" s="1"/>
  <c r="N8839" i="1"/>
  <c r="M8839" i="1"/>
  <c r="R8838" i="1"/>
  <c r="Q8838" i="1"/>
  <c r="O8838" i="1"/>
  <c r="N8838" i="1"/>
  <c r="M8838" i="1"/>
  <c r="R8837" i="1"/>
  <c r="S8837" i="1" s="1"/>
  <c r="Q8837" i="1"/>
  <c r="O8837" i="1"/>
  <c r="N8837" i="1"/>
  <c r="M8837" i="1"/>
  <c r="R8836" i="1"/>
  <c r="Q8836" i="1"/>
  <c r="O8836" i="1"/>
  <c r="N8836" i="1"/>
  <c r="P8836" i="1" s="1"/>
  <c r="M8836" i="1"/>
  <c r="T8835" i="1"/>
  <c r="R8835" i="1"/>
  <c r="Q8835" i="1"/>
  <c r="O8835" i="1"/>
  <c r="N8835" i="1"/>
  <c r="M8835" i="1"/>
  <c r="P8835" i="1" s="1"/>
  <c r="R8834" i="1"/>
  <c r="Q8834" i="1"/>
  <c r="O8834" i="1"/>
  <c r="N8834" i="1"/>
  <c r="P8834" i="1" s="1"/>
  <c r="M8834" i="1"/>
  <c r="R8833" i="1"/>
  <c r="Q8833" i="1"/>
  <c r="O8833" i="1"/>
  <c r="N8833" i="1"/>
  <c r="M8833" i="1"/>
  <c r="R8832" i="1"/>
  <c r="S8832" i="1" s="1"/>
  <c r="Q8832" i="1"/>
  <c r="O8832" i="1"/>
  <c r="N8832" i="1"/>
  <c r="P8832" i="1" s="1"/>
  <c r="M8832" i="1"/>
  <c r="R8831" i="1"/>
  <c r="Q8831" i="1"/>
  <c r="P8831" i="1"/>
  <c r="O8831" i="1"/>
  <c r="N8831" i="1"/>
  <c r="M8831" i="1"/>
  <c r="R8830" i="1"/>
  <c r="Q8830" i="1"/>
  <c r="O8830" i="1"/>
  <c r="N8830" i="1"/>
  <c r="M8830" i="1"/>
  <c r="R8829" i="1"/>
  <c r="Q8829" i="1"/>
  <c r="O8829" i="1"/>
  <c r="N8829" i="1"/>
  <c r="M8829" i="1"/>
  <c r="R8828" i="1"/>
  <c r="Q8828" i="1"/>
  <c r="P8828" i="1"/>
  <c r="O8828" i="1"/>
  <c r="N8828" i="1"/>
  <c r="M8828" i="1"/>
  <c r="R8827" i="1"/>
  <c r="Q8827" i="1"/>
  <c r="O8827" i="1"/>
  <c r="N8827" i="1"/>
  <c r="M8827" i="1"/>
  <c r="R8826" i="1"/>
  <c r="Q8826" i="1"/>
  <c r="O8826" i="1"/>
  <c r="N8826" i="1"/>
  <c r="M8826" i="1"/>
  <c r="R8825" i="1"/>
  <c r="S8825" i="1" s="1"/>
  <c r="Q8825" i="1"/>
  <c r="O8825" i="1"/>
  <c r="N8825" i="1"/>
  <c r="M8825" i="1"/>
  <c r="R8824" i="1"/>
  <c r="Q8824" i="1"/>
  <c r="P8824" i="1"/>
  <c r="O8824" i="1"/>
  <c r="N8824" i="1"/>
  <c r="M8824" i="1"/>
  <c r="R4343" i="1"/>
  <c r="Q4343" i="1"/>
  <c r="O4343" i="1"/>
  <c r="P4343" i="1" s="1"/>
  <c r="N4343" i="1"/>
  <c r="M4343" i="1"/>
  <c r="R8822" i="1"/>
  <c r="Q8822" i="1"/>
  <c r="O8822" i="1"/>
  <c r="N8822" i="1"/>
  <c r="M8822" i="1"/>
  <c r="R8821" i="1"/>
  <c r="S8821" i="1" s="1"/>
  <c r="Q8821" i="1"/>
  <c r="O8821" i="1"/>
  <c r="N8821" i="1"/>
  <c r="M8821" i="1"/>
  <c r="R8820" i="1"/>
  <c r="Q8820" i="1"/>
  <c r="O8820" i="1"/>
  <c r="N8820" i="1"/>
  <c r="M8820" i="1"/>
  <c r="P8820" i="1" s="1"/>
  <c r="R8819" i="1"/>
  <c r="Q8819" i="1"/>
  <c r="O8819" i="1"/>
  <c r="N8819" i="1"/>
  <c r="P8819" i="1" s="1"/>
  <c r="M8819" i="1"/>
  <c r="R8818" i="1"/>
  <c r="Q8818" i="1"/>
  <c r="O8818" i="1"/>
  <c r="N8818" i="1"/>
  <c r="M8818" i="1"/>
  <c r="R8817" i="1"/>
  <c r="S8817" i="1" s="1"/>
  <c r="Q8817" i="1"/>
  <c r="O8817" i="1"/>
  <c r="N8817" i="1"/>
  <c r="M8817" i="1"/>
  <c r="S8816" i="1"/>
  <c r="R8816" i="1"/>
  <c r="Q8816" i="1"/>
  <c r="O8816" i="1"/>
  <c r="P8816" i="1" s="1"/>
  <c r="N8816" i="1"/>
  <c r="M8816" i="1"/>
  <c r="R8815" i="1"/>
  <c r="Q8815" i="1"/>
  <c r="O8815" i="1"/>
  <c r="N8815" i="1"/>
  <c r="P8815" i="1" s="1"/>
  <c r="M8815" i="1"/>
  <c r="R8814" i="1"/>
  <c r="Q8814" i="1"/>
  <c r="O8814" i="1"/>
  <c r="N8814" i="1"/>
  <c r="M8814" i="1"/>
  <c r="T8813" i="1"/>
  <c r="R8813" i="1"/>
  <c r="Q8813" i="1"/>
  <c r="O8813" i="1"/>
  <c r="N8813" i="1"/>
  <c r="M8813" i="1"/>
  <c r="R8812" i="1"/>
  <c r="Q8812" i="1"/>
  <c r="O8812" i="1"/>
  <c r="N8812" i="1"/>
  <c r="P8812" i="1" s="1"/>
  <c r="M8812" i="1"/>
  <c r="R8811" i="1"/>
  <c r="Q8811" i="1"/>
  <c r="O8811" i="1"/>
  <c r="N8811" i="1"/>
  <c r="M8811" i="1"/>
  <c r="R8810" i="1"/>
  <c r="Q8810" i="1"/>
  <c r="O8810" i="1"/>
  <c r="N8810" i="1"/>
  <c r="M8810" i="1"/>
  <c r="R8809" i="1"/>
  <c r="Q8809" i="1"/>
  <c r="O8809" i="1"/>
  <c r="N8809" i="1"/>
  <c r="M8809" i="1"/>
  <c r="R8808" i="1"/>
  <c r="Q8808" i="1"/>
  <c r="O8808" i="1"/>
  <c r="P8808" i="1" s="1"/>
  <c r="N8808" i="1"/>
  <c r="M8808" i="1"/>
  <c r="R8807" i="1"/>
  <c r="Q8807" i="1"/>
  <c r="O8807" i="1"/>
  <c r="N8807" i="1"/>
  <c r="M8807" i="1"/>
  <c r="P8807" i="1" s="1"/>
  <c r="R8806" i="1"/>
  <c r="Q8806" i="1"/>
  <c r="O8806" i="1"/>
  <c r="N8806" i="1"/>
  <c r="M8806" i="1"/>
  <c r="R8805" i="1"/>
  <c r="Q8805" i="1"/>
  <c r="O8805" i="1"/>
  <c r="N8805" i="1"/>
  <c r="P8805" i="1" s="1"/>
  <c r="M8805" i="1"/>
  <c r="R8804" i="1"/>
  <c r="Q8804" i="1"/>
  <c r="P8804" i="1"/>
  <c r="O8804" i="1"/>
  <c r="N8804" i="1"/>
  <c r="M8804" i="1"/>
  <c r="R8803" i="1"/>
  <c r="S8803" i="1" s="1"/>
  <c r="Q8803" i="1"/>
  <c r="O8803" i="1"/>
  <c r="N8803" i="1"/>
  <c r="M8803" i="1"/>
  <c r="P8803" i="1" s="1"/>
  <c r="R8802" i="1"/>
  <c r="Q8802" i="1"/>
  <c r="O8802" i="1"/>
  <c r="N8802" i="1"/>
  <c r="P8802" i="1" s="1"/>
  <c r="M8802" i="1"/>
  <c r="R4325" i="1"/>
  <c r="Q4325" i="1"/>
  <c r="O4325" i="1"/>
  <c r="N4325" i="1"/>
  <c r="P4325" i="1" s="1"/>
  <c r="M4325" i="1"/>
  <c r="R8800" i="1"/>
  <c r="Q8800" i="1"/>
  <c r="O8800" i="1"/>
  <c r="P8800" i="1" s="1"/>
  <c r="N8800" i="1"/>
  <c r="M8800" i="1"/>
  <c r="R8799" i="1"/>
  <c r="Q8799" i="1"/>
  <c r="O8799" i="1"/>
  <c r="N8799" i="1"/>
  <c r="M8799" i="1"/>
  <c r="R8798" i="1"/>
  <c r="S8797" i="1" s="1"/>
  <c r="Q8798" i="1"/>
  <c r="O8798" i="1"/>
  <c r="N8798" i="1"/>
  <c r="M8798" i="1"/>
  <c r="R8797" i="1"/>
  <c r="Q8797" i="1"/>
  <c r="O8797" i="1"/>
  <c r="N8797" i="1"/>
  <c r="M8797" i="1"/>
  <c r="R8796" i="1"/>
  <c r="Q8796" i="1"/>
  <c r="O8796" i="1"/>
  <c r="P8796" i="1" s="1"/>
  <c r="N8796" i="1"/>
  <c r="M8796" i="1"/>
  <c r="R8795" i="1"/>
  <c r="S8795" i="1" s="1"/>
  <c r="Q8795" i="1"/>
  <c r="O8795" i="1"/>
  <c r="N8795" i="1"/>
  <c r="M8795" i="1"/>
  <c r="P8795" i="1" s="1"/>
  <c r="R8794" i="1"/>
  <c r="Q8794" i="1"/>
  <c r="O8794" i="1"/>
  <c r="N8794" i="1"/>
  <c r="M8794" i="1"/>
  <c r="R8793" i="1"/>
  <c r="Q8793" i="1"/>
  <c r="O8793" i="1"/>
  <c r="N8793" i="1"/>
  <c r="M8793" i="1"/>
  <c r="R8792" i="1"/>
  <c r="Q8792" i="1"/>
  <c r="O8792" i="1"/>
  <c r="N8792" i="1"/>
  <c r="M8792" i="1"/>
  <c r="T8791" i="1"/>
  <c r="R8791" i="1"/>
  <c r="Q8791" i="1"/>
  <c r="O8791" i="1"/>
  <c r="N8791" i="1"/>
  <c r="M8791" i="1"/>
  <c r="R8790" i="1"/>
  <c r="Q8790" i="1"/>
  <c r="O8790" i="1"/>
  <c r="N8790" i="1"/>
  <c r="M8790" i="1"/>
  <c r="R8789" i="1"/>
  <c r="S8788" i="1" s="1"/>
  <c r="Q8789" i="1"/>
  <c r="O8789" i="1"/>
  <c r="N8789" i="1"/>
  <c r="M8789" i="1"/>
  <c r="R8788" i="1"/>
  <c r="Q8788" i="1"/>
  <c r="O8788" i="1"/>
  <c r="N8788" i="1"/>
  <c r="M8788" i="1"/>
  <c r="R8787" i="1"/>
  <c r="Q8787" i="1"/>
  <c r="O8787" i="1"/>
  <c r="N8787" i="1"/>
  <c r="M8787" i="1"/>
  <c r="R8786" i="1"/>
  <c r="Q8786" i="1"/>
  <c r="O8786" i="1"/>
  <c r="N8786" i="1"/>
  <c r="M8786" i="1"/>
  <c r="S8785" i="1"/>
  <c r="R8785" i="1"/>
  <c r="Q8785" i="1"/>
  <c r="O8785" i="1"/>
  <c r="N8785" i="1"/>
  <c r="P8785" i="1" s="1"/>
  <c r="M8785" i="1"/>
  <c r="R8784" i="1"/>
  <c r="Q8784" i="1"/>
  <c r="O8784" i="1"/>
  <c r="N8784" i="1"/>
  <c r="M8784" i="1"/>
  <c r="R8783" i="1"/>
  <c r="Q8783" i="1"/>
  <c r="O8783" i="1"/>
  <c r="N8783" i="1"/>
  <c r="M8783" i="1"/>
  <c r="R8782" i="1"/>
  <c r="Q8782" i="1"/>
  <c r="O8782" i="1"/>
  <c r="N8782" i="1"/>
  <c r="M8782" i="1"/>
  <c r="R8781" i="1"/>
  <c r="Q8781" i="1"/>
  <c r="O8781" i="1"/>
  <c r="N8781" i="1"/>
  <c r="M8781" i="1"/>
  <c r="R8780" i="1"/>
  <c r="Q8780" i="1"/>
  <c r="O8780" i="1"/>
  <c r="N8780" i="1"/>
  <c r="M8780" i="1"/>
  <c r="R8779" i="1"/>
  <c r="Q8779" i="1"/>
  <c r="O8779" i="1"/>
  <c r="N8779" i="1"/>
  <c r="M8779" i="1"/>
  <c r="R4316" i="1"/>
  <c r="Q4316" i="1"/>
  <c r="O4316" i="1"/>
  <c r="N4316" i="1"/>
  <c r="M4316" i="1"/>
  <c r="R8777" i="1"/>
  <c r="Q8777" i="1"/>
  <c r="O8777" i="1"/>
  <c r="N8777" i="1"/>
  <c r="M8777" i="1"/>
  <c r="R8776" i="1"/>
  <c r="Q8776" i="1"/>
  <c r="O8776" i="1"/>
  <c r="N8776" i="1"/>
  <c r="M8776" i="1"/>
  <c r="R8775" i="1"/>
  <c r="S8776" i="1" s="1"/>
  <c r="Q8775" i="1"/>
  <c r="O8775" i="1"/>
  <c r="N8775" i="1"/>
  <c r="P8775" i="1" s="1"/>
  <c r="M8775" i="1"/>
  <c r="R8774" i="1"/>
  <c r="Q8774" i="1"/>
  <c r="O8774" i="1"/>
  <c r="N8774" i="1"/>
  <c r="M8774" i="1"/>
  <c r="R8773" i="1"/>
  <c r="Q8773" i="1"/>
  <c r="O8773" i="1"/>
  <c r="N8773" i="1"/>
  <c r="M8773" i="1"/>
  <c r="R8772" i="1"/>
  <c r="Q8772" i="1"/>
  <c r="O8772" i="1"/>
  <c r="N8772" i="1"/>
  <c r="M8772" i="1"/>
  <c r="R8771" i="1"/>
  <c r="S8772" i="1" s="1"/>
  <c r="Q8771" i="1"/>
  <c r="O8771" i="1"/>
  <c r="N8771" i="1"/>
  <c r="P8771" i="1" s="1"/>
  <c r="M8771" i="1"/>
  <c r="R8770" i="1"/>
  <c r="Q8770" i="1"/>
  <c r="O8770" i="1"/>
  <c r="N8770" i="1"/>
  <c r="M8770" i="1"/>
  <c r="R8769" i="1"/>
  <c r="Q8769" i="1"/>
  <c r="O8769" i="1"/>
  <c r="N8769" i="1"/>
  <c r="M8769" i="1"/>
  <c r="T8768" i="1"/>
  <c r="R8768" i="1"/>
  <c r="S8768" i="1" s="1"/>
  <c r="Q8768" i="1"/>
  <c r="O8768" i="1"/>
  <c r="N8768" i="1"/>
  <c r="M8768" i="1"/>
  <c r="R8767" i="1"/>
  <c r="Q8767" i="1"/>
  <c r="O8767" i="1"/>
  <c r="P8767" i="1" s="1"/>
  <c r="N8767" i="1"/>
  <c r="M8767" i="1"/>
  <c r="R8766" i="1"/>
  <c r="Q8766" i="1"/>
  <c r="O8766" i="1"/>
  <c r="N8766" i="1"/>
  <c r="M8766" i="1"/>
  <c r="R8765" i="1"/>
  <c r="Q8765" i="1"/>
  <c r="O8765" i="1"/>
  <c r="N8765" i="1"/>
  <c r="M8765" i="1"/>
  <c r="R8764" i="1"/>
  <c r="S8764" i="1" s="1"/>
  <c r="Q8764" i="1"/>
  <c r="O8764" i="1"/>
  <c r="P8764" i="1" s="1"/>
  <c r="N8764" i="1"/>
  <c r="M8764" i="1"/>
  <c r="R8763" i="1"/>
  <c r="Q8763" i="1"/>
  <c r="O8763" i="1"/>
  <c r="N8763" i="1"/>
  <c r="P8763" i="1" s="1"/>
  <c r="M8763" i="1"/>
  <c r="R8762" i="1"/>
  <c r="Q8762" i="1"/>
  <c r="O8762" i="1"/>
  <c r="N8762" i="1"/>
  <c r="M8762" i="1"/>
  <c r="R8761" i="1"/>
  <c r="Q8761" i="1"/>
  <c r="O8761" i="1"/>
  <c r="N8761" i="1"/>
  <c r="M8761" i="1"/>
  <c r="R8760" i="1"/>
  <c r="S8760" i="1" s="1"/>
  <c r="Q8760" i="1"/>
  <c r="O8760" i="1"/>
  <c r="N8760" i="1"/>
  <c r="M8760" i="1"/>
  <c r="R8759" i="1"/>
  <c r="Q8759" i="1"/>
  <c r="O8759" i="1"/>
  <c r="P8759" i="1" s="1"/>
  <c r="N8759" i="1"/>
  <c r="M8759" i="1"/>
  <c r="R8758" i="1"/>
  <c r="Q8758" i="1"/>
  <c r="O8758" i="1"/>
  <c r="N8758" i="1"/>
  <c r="M8758" i="1"/>
  <c r="R4308" i="1"/>
  <c r="Q4308" i="1"/>
  <c r="O4308" i="1"/>
  <c r="N4308" i="1"/>
  <c r="M4308" i="1"/>
  <c r="R8756" i="1"/>
  <c r="Q8756" i="1"/>
  <c r="O8756" i="1"/>
  <c r="N8756" i="1"/>
  <c r="P8756" i="1" s="1"/>
  <c r="M8756" i="1"/>
  <c r="R8755" i="1"/>
  <c r="Q8755" i="1"/>
  <c r="O8755" i="1"/>
  <c r="N8755" i="1"/>
  <c r="M8755" i="1"/>
  <c r="R8754" i="1"/>
  <c r="Q8754" i="1"/>
  <c r="O8754" i="1"/>
  <c r="N8754" i="1"/>
  <c r="M8754" i="1"/>
  <c r="R8753" i="1"/>
  <c r="Q8753" i="1"/>
  <c r="O8753" i="1"/>
  <c r="N8753" i="1"/>
  <c r="M8753" i="1"/>
  <c r="S8752" i="1"/>
  <c r="R8752" i="1"/>
  <c r="Q8752" i="1"/>
  <c r="O8752" i="1"/>
  <c r="P8752" i="1" s="1"/>
  <c r="N8752" i="1"/>
  <c r="M8752" i="1"/>
  <c r="R8751" i="1"/>
  <c r="Q8751" i="1"/>
  <c r="O8751" i="1"/>
  <c r="N8751" i="1"/>
  <c r="P8751" i="1" s="1"/>
  <c r="M8751" i="1"/>
  <c r="R8750" i="1"/>
  <c r="Q8750" i="1"/>
  <c r="O8750" i="1"/>
  <c r="N8750" i="1"/>
  <c r="P8750" i="1" s="1"/>
  <c r="M8750" i="1"/>
  <c r="R8749" i="1"/>
  <c r="Q8749" i="1"/>
  <c r="O8749" i="1"/>
  <c r="N8749" i="1"/>
  <c r="M8749" i="1"/>
  <c r="R8748" i="1"/>
  <c r="S8748" i="1" s="1"/>
  <c r="Q8748" i="1"/>
  <c r="O8748" i="1"/>
  <c r="N8748" i="1"/>
  <c r="M8748" i="1"/>
  <c r="T8747" i="1"/>
  <c r="R8747" i="1"/>
  <c r="Q8747" i="1"/>
  <c r="P8747" i="1"/>
  <c r="O8747" i="1"/>
  <c r="N8747" i="1"/>
  <c r="M8747" i="1"/>
  <c r="R8746" i="1"/>
  <c r="S8746" i="1" s="1"/>
  <c r="Q8746" i="1"/>
  <c r="O8746" i="1"/>
  <c r="N8746" i="1"/>
  <c r="M8746" i="1"/>
  <c r="R8745" i="1"/>
  <c r="Q8745" i="1"/>
  <c r="O8745" i="1"/>
  <c r="N8745" i="1"/>
  <c r="M8745" i="1"/>
  <c r="R8744" i="1"/>
  <c r="Q8744" i="1"/>
  <c r="O8744" i="1"/>
  <c r="P8744" i="1" s="1"/>
  <c r="N8744" i="1"/>
  <c r="M8744" i="1"/>
  <c r="R8743" i="1"/>
  <c r="Q8743" i="1"/>
  <c r="O8743" i="1"/>
  <c r="N8743" i="1"/>
  <c r="M8743" i="1"/>
  <c r="R8742" i="1"/>
  <c r="Q8742" i="1"/>
  <c r="O8742" i="1"/>
  <c r="N8742" i="1"/>
  <c r="M8742" i="1"/>
  <c r="R8741" i="1"/>
  <c r="Q8741" i="1"/>
  <c r="O8741" i="1"/>
  <c r="N8741" i="1"/>
  <c r="M8741" i="1"/>
  <c r="R8740" i="1"/>
  <c r="Q8740" i="1"/>
  <c r="P8740" i="1"/>
  <c r="O8740" i="1"/>
  <c r="N8740" i="1"/>
  <c r="M8740" i="1"/>
  <c r="R8739" i="1"/>
  <c r="Q8739" i="1"/>
  <c r="O8739" i="1"/>
  <c r="N8739" i="1"/>
  <c r="M8739" i="1"/>
  <c r="P8739" i="1" s="1"/>
  <c r="R8738" i="1"/>
  <c r="Q8738" i="1"/>
  <c r="O8738" i="1"/>
  <c r="N8738" i="1"/>
  <c r="P8738" i="1" s="1"/>
  <c r="M8738" i="1"/>
  <c r="R8737" i="1"/>
  <c r="Q8737" i="1"/>
  <c r="O8737" i="1"/>
  <c r="N8737" i="1"/>
  <c r="M8737" i="1"/>
  <c r="R8736" i="1"/>
  <c r="S8736" i="1" s="1"/>
  <c r="Q8736" i="1"/>
  <c r="O8736" i="1"/>
  <c r="N8736" i="1"/>
  <c r="P8736" i="1" s="1"/>
  <c r="M8736" i="1"/>
  <c r="R8735" i="1"/>
  <c r="Q8735" i="1"/>
  <c r="P8735" i="1"/>
  <c r="O8735" i="1"/>
  <c r="N8735" i="1"/>
  <c r="M8735" i="1"/>
  <c r="R8734" i="1"/>
  <c r="Q8734" i="1"/>
  <c r="O8734" i="1"/>
  <c r="N8734" i="1"/>
  <c r="M8734" i="1"/>
  <c r="R4297" i="1"/>
  <c r="Q4297" i="1"/>
  <c r="O4297" i="1"/>
  <c r="N4297" i="1"/>
  <c r="M4297" i="1"/>
  <c r="R8732" i="1"/>
  <c r="Q8732" i="1"/>
  <c r="O8732" i="1"/>
  <c r="N8732" i="1"/>
  <c r="P8732" i="1" s="1"/>
  <c r="M8732" i="1"/>
  <c r="R8731" i="1"/>
  <c r="Q8731" i="1"/>
  <c r="O8731" i="1"/>
  <c r="N8731" i="1"/>
  <c r="P8731" i="1" s="1"/>
  <c r="M8731" i="1"/>
  <c r="R8730" i="1"/>
  <c r="Q8730" i="1"/>
  <c r="O8730" i="1"/>
  <c r="N8730" i="1"/>
  <c r="P8730" i="1" s="1"/>
  <c r="M8730" i="1"/>
  <c r="S8729" i="1"/>
  <c r="R8729" i="1"/>
  <c r="Q8729" i="1"/>
  <c r="O8729" i="1"/>
  <c r="N8729" i="1"/>
  <c r="P8729" i="1" s="1"/>
  <c r="M8729" i="1"/>
  <c r="R8728" i="1"/>
  <c r="Q8728" i="1"/>
  <c r="P8728" i="1"/>
  <c r="O8728" i="1"/>
  <c r="N8728" i="1"/>
  <c r="M8728" i="1"/>
  <c r="R8727" i="1"/>
  <c r="S8727" i="1" s="1"/>
  <c r="Q8727" i="1"/>
  <c r="O8727" i="1"/>
  <c r="N8727" i="1"/>
  <c r="M8727" i="1"/>
  <c r="P8727" i="1" s="1"/>
  <c r="R8726" i="1"/>
  <c r="Q8726" i="1"/>
  <c r="O8726" i="1"/>
  <c r="N8726" i="1"/>
  <c r="P8726" i="1" s="1"/>
  <c r="M8726" i="1"/>
  <c r="T8725" i="1"/>
  <c r="R8725" i="1"/>
  <c r="S8724" i="1" s="1"/>
  <c r="Q8725" i="1"/>
  <c r="O8725" i="1"/>
  <c r="N8725" i="1"/>
  <c r="M8725" i="1"/>
  <c r="R8724" i="1"/>
  <c r="Q8724" i="1"/>
  <c r="O8724" i="1"/>
  <c r="N8724" i="1"/>
  <c r="M8724" i="1"/>
  <c r="R8723" i="1"/>
  <c r="Q8723" i="1"/>
  <c r="O8723" i="1"/>
  <c r="N8723" i="1"/>
  <c r="M8723" i="1"/>
  <c r="R8722" i="1"/>
  <c r="Q8722" i="1"/>
  <c r="O8722" i="1"/>
  <c r="N8722" i="1"/>
  <c r="M8722" i="1"/>
  <c r="R8721" i="1"/>
  <c r="S8720" i="1" s="1"/>
  <c r="Q8721" i="1"/>
  <c r="O8721" i="1"/>
  <c r="N8721" i="1"/>
  <c r="M8721" i="1"/>
  <c r="R8720" i="1"/>
  <c r="Q8720" i="1"/>
  <c r="O8720" i="1"/>
  <c r="N8720" i="1"/>
  <c r="M8720" i="1"/>
  <c r="R8719" i="1"/>
  <c r="S8719" i="1" s="1"/>
  <c r="Q8719" i="1"/>
  <c r="O8719" i="1"/>
  <c r="N8719" i="1"/>
  <c r="M8719" i="1"/>
  <c r="R8718" i="1"/>
  <c r="Q8718" i="1"/>
  <c r="O8718" i="1"/>
  <c r="N8718" i="1"/>
  <c r="M8718" i="1"/>
  <c r="R8717" i="1"/>
  <c r="S8717" i="1" s="1"/>
  <c r="Q8717" i="1"/>
  <c r="O8717" i="1"/>
  <c r="N8717" i="1"/>
  <c r="M8717" i="1"/>
  <c r="R8716" i="1"/>
  <c r="S8716" i="1" s="1"/>
  <c r="Q8716" i="1"/>
  <c r="O8716" i="1"/>
  <c r="P8716" i="1" s="1"/>
  <c r="N8716" i="1"/>
  <c r="M8716" i="1"/>
  <c r="R8715" i="1"/>
  <c r="Q8715" i="1"/>
  <c r="O8715" i="1"/>
  <c r="N8715" i="1"/>
  <c r="M8715" i="1"/>
  <c r="R8714" i="1"/>
  <c r="Q8714" i="1"/>
  <c r="O8714" i="1"/>
  <c r="N8714" i="1"/>
  <c r="M8714" i="1"/>
  <c r="R8713" i="1"/>
  <c r="Q8713" i="1"/>
  <c r="O8713" i="1"/>
  <c r="N8713" i="1"/>
  <c r="M8713" i="1"/>
  <c r="R8712" i="1"/>
  <c r="Q8712" i="1"/>
  <c r="O8712" i="1"/>
  <c r="N8712" i="1"/>
  <c r="M8712" i="1"/>
  <c r="R4287" i="1"/>
  <c r="Q4287" i="1"/>
  <c r="O4287" i="1"/>
  <c r="N4287" i="1"/>
  <c r="M4287" i="1"/>
  <c r="R8710" i="1"/>
  <c r="Q8710" i="1"/>
  <c r="O8710" i="1"/>
  <c r="N8710" i="1"/>
  <c r="M8710" i="1"/>
  <c r="R8709" i="1"/>
  <c r="S8708" i="1" s="1"/>
  <c r="Q8709" i="1"/>
  <c r="O8709" i="1"/>
  <c r="N8709" i="1"/>
  <c r="M8709" i="1"/>
  <c r="R8708" i="1"/>
  <c r="Q8708" i="1"/>
  <c r="O8708" i="1"/>
  <c r="N8708" i="1"/>
  <c r="M8708" i="1"/>
  <c r="R8707" i="1"/>
  <c r="Q8707" i="1"/>
  <c r="O8707" i="1"/>
  <c r="N8707" i="1"/>
  <c r="M8707" i="1"/>
  <c r="R8706" i="1"/>
  <c r="Q8706" i="1"/>
  <c r="O8706" i="1"/>
  <c r="N8706" i="1"/>
  <c r="M8706" i="1"/>
  <c r="R8705" i="1"/>
  <c r="S8704" i="1" s="1"/>
  <c r="Q8705" i="1"/>
  <c r="O8705" i="1"/>
  <c r="N8705" i="1"/>
  <c r="M8705" i="1"/>
  <c r="R8704" i="1"/>
  <c r="Q8704" i="1"/>
  <c r="O8704" i="1"/>
  <c r="N8704" i="1"/>
  <c r="M8704" i="1"/>
  <c r="R8703" i="1"/>
  <c r="Q8703" i="1"/>
  <c r="O8703" i="1"/>
  <c r="N8703" i="1"/>
  <c r="M8703" i="1"/>
  <c r="R8702" i="1"/>
  <c r="Q8702" i="1"/>
  <c r="O8702" i="1"/>
  <c r="N8702" i="1"/>
  <c r="M8702" i="1"/>
  <c r="R8701" i="1"/>
  <c r="S8701" i="1" s="1"/>
  <c r="Q8701" i="1"/>
  <c r="O8701" i="1"/>
  <c r="N8701" i="1"/>
  <c r="M8701" i="1"/>
  <c r="T8700" i="1"/>
  <c r="R8700" i="1"/>
  <c r="Q8700" i="1"/>
  <c r="O8700" i="1"/>
  <c r="N8700" i="1"/>
  <c r="M8700" i="1"/>
  <c r="R8699" i="1"/>
  <c r="S8700" i="1" s="1"/>
  <c r="Q8699" i="1"/>
  <c r="O8699" i="1"/>
  <c r="N8699" i="1"/>
  <c r="M8699" i="1"/>
  <c r="P8699" i="1" s="1"/>
  <c r="R8698" i="1"/>
  <c r="Q8698" i="1"/>
  <c r="O8698" i="1"/>
  <c r="N8698" i="1"/>
  <c r="M8698" i="1"/>
  <c r="R8697" i="1"/>
  <c r="Q8697" i="1"/>
  <c r="O8697" i="1"/>
  <c r="N8697" i="1"/>
  <c r="M8697" i="1"/>
  <c r="R8696" i="1"/>
  <c r="S8696" i="1" s="1"/>
  <c r="Q8696" i="1"/>
  <c r="O8696" i="1"/>
  <c r="N8696" i="1"/>
  <c r="M8696" i="1"/>
  <c r="R8695" i="1"/>
  <c r="Q8695" i="1"/>
  <c r="O8695" i="1"/>
  <c r="N8695" i="1"/>
  <c r="M8695" i="1"/>
  <c r="R8694" i="1"/>
  <c r="Q8694" i="1"/>
  <c r="O8694" i="1"/>
  <c r="N8694" i="1"/>
  <c r="M8694" i="1"/>
  <c r="R8693" i="1"/>
  <c r="Q8693" i="1"/>
  <c r="O8693" i="1"/>
  <c r="N8693" i="1"/>
  <c r="M8693" i="1"/>
  <c r="R4276" i="1"/>
  <c r="Q4276" i="1"/>
  <c r="O4276" i="1"/>
  <c r="P4276" i="1" s="1"/>
  <c r="N4276" i="1"/>
  <c r="M4276" i="1"/>
  <c r="R8691" i="1"/>
  <c r="Q8691" i="1"/>
  <c r="O8691" i="1"/>
  <c r="N8691" i="1"/>
  <c r="M8691" i="1"/>
  <c r="R8690" i="1"/>
  <c r="Q8690" i="1"/>
  <c r="O8690" i="1"/>
  <c r="N8690" i="1"/>
  <c r="M8690" i="1"/>
  <c r="R8689" i="1"/>
  <c r="Q8689" i="1"/>
  <c r="O8689" i="1"/>
  <c r="N8689" i="1"/>
  <c r="M8689" i="1"/>
  <c r="R8688" i="1"/>
  <c r="Q8688" i="1"/>
  <c r="O8688" i="1"/>
  <c r="N8688" i="1"/>
  <c r="M8688" i="1"/>
  <c r="R8687" i="1"/>
  <c r="S8688" i="1" s="1"/>
  <c r="Q8687" i="1"/>
  <c r="O8687" i="1"/>
  <c r="N8687" i="1"/>
  <c r="M8687" i="1"/>
  <c r="P8687" i="1" s="1"/>
  <c r="R8686" i="1"/>
  <c r="Q8686" i="1"/>
  <c r="O8686" i="1"/>
  <c r="N8686" i="1"/>
  <c r="M8686" i="1"/>
  <c r="R8685" i="1"/>
  <c r="Q8685" i="1"/>
  <c r="O8685" i="1"/>
  <c r="N8685" i="1"/>
  <c r="P8685" i="1" s="1"/>
  <c r="M8685" i="1"/>
  <c r="R8684" i="1"/>
  <c r="S8685" i="1" s="1"/>
  <c r="Q8684" i="1"/>
  <c r="O8684" i="1"/>
  <c r="N8684" i="1"/>
  <c r="M8684" i="1"/>
  <c r="R8683" i="1"/>
  <c r="Q8683" i="1"/>
  <c r="O8683" i="1"/>
  <c r="N8683" i="1"/>
  <c r="M8683" i="1"/>
  <c r="R8682" i="1"/>
  <c r="Q8682" i="1"/>
  <c r="O8682" i="1"/>
  <c r="N8682" i="1"/>
  <c r="M8682" i="1"/>
  <c r="R8681" i="1"/>
  <c r="Q8681" i="1"/>
  <c r="O8681" i="1"/>
  <c r="N8681" i="1"/>
  <c r="M8681" i="1"/>
  <c r="R8680" i="1"/>
  <c r="Q8680" i="1"/>
  <c r="O8680" i="1"/>
  <c r="N8680" i="1"/>
  <c r="M8680" i="1"/>
  <c r="R8679" i="1"/>
  <c r="Q8679" i="1"/>
  <c r="O8679" i="1"/>
  <c r="N8679" i="1"/>
  <c r="M8679" i="1"/>
  <c r="R8678" i="1"/>
  <c r="Q8678" i="1"/>
  <c r="O8678" i="1"/>
  <c r="N8678" i="1"/>
  <c r="M8678" i="1"/>
  <c r="S8677" i="1"/>
  <c r="R8677" i="1"/>
  <c r="Q8677" i="1"/>
  <c r="O8677" i="1"/>
  <c r="N8677" i="1"/>
  <c r="P8677" i="1" s="1"/>
  <c r="M8677" i="1"/>
  <c r="R8676" i="1"/>
  <c r="Q8676" i="1"/>
  <c r="O8676" i="1"/>
  <c r="P8676" i="1" s="1"/>
  <c r="N8676" i="1"/>
  <c r="M8676" i="1"/>
  <c r="T8675" i="1"/>
  <c r="R8675" i="1"/>
  <c r="S8675" i="1" s="1"/>
  <c r="Q8675" i="1"/>
  <c r="O8675" i="1"/>
  <c r="N8675" i="1"/>
  <c r="M8675" i="1"/>
  <c r="P8675" i="1" s="1"/>
  <c r="R8674" i="1"/>
  <c r="Q8674" i="1"/>
  <c r="O8674" i="1"/>
  <c r="N8674" i="1"/>
  <c r="M8674" i="1"/>
  <c r="R8673" i="1"/>
  <c r="Q8673" i="1"/>
  <c r="O8673" i="1"/>
  <c r="N8673" i="1"/>
  <c r="P8673" i="1" s="1"/>
  <c r="M8673" i="1"/>
  <c r="R8672" i="1"/>
  <c r="S8673" i="1" s="1"/>
  <c r="Q8672" i="1"/>
  <c r="O8672" i="1"/>
  <c r="N8672" i="1"/>
  <c r="M8672" i="1"/>
  <c r="R8671" i="1"/>
  <c r="Q8671" i="1"/>
  <c r="O8671" i="1"/>
  <c r="N8671" i="1"/>
  <c r="M8671" i="1"/>
  <c r="R8670" i="1"/>
  <c r="Q8670" i="1"/>
  <c r="O8670" i="1"/>
  <c r="N8670" i="1"/>
  <c r="M8670" i="1"/>
  <c r="R8669" i="1"/>
  <c r="Q8669" i="1"/>
  <c r="O8669" i="1"/>
  <c r="N8669" i="1"/>
  <c r="M8669" i="1"/>
  <c r="R8668" i="1"/>
  <c r="Q8668" i="1"/>
  <c r="O8668" i="1"/>
  <c r="N8668" i="1"/>
  <c r="M8668" i="1"/>
  <c r="R8667" i="1"/>
  <c r="Q8667" i="1"/>
  <c r="O8667" i="1"/>
  <c r="N8667" i="1"/>
  <c r="M8667" i="1"/>
  <c r="P8667" i="1" s="1"/>
  <c r="R8666" i="1"/>
  <c r="Q8666" i="1"/>
  <c r="O8666" i="1"/>
  <c r="N8666" i="1"/>
  <c r="M8666" i="1"/>
  <c r="R4266" i="1"/>
  <c r="Q4266" i="1"/>
  <c r="O4266" i="1"/>
  <c r="N4266" i="1"/>
  <c r="P4266" i="1" s="1"/>
  <c r="M4266" i="1"/>
  <c r="R8664" i="1"/>
  <c r="Q8664" i="1"/>
  <c r="O8664" i="1"/>
  <c r="N8664" i="1"/>
  <c r="M8664" i="1"/>
  <c r="R8663" i="1"/>
  <c r="Q8663" i="1"/>
  <c r="O8663" i="1"/>
  <c r="N8663" i="1"/>
  <c r="P8663" i="1" s="1"/>
  <c r="M8663" i="1"/>
  <c r="S8662" i="1"/>
  <c r="R8662" i="1"/>
  <c r="Q8662" i="1"/>
  <c r="O8662" i="1"/>
  <c r="N8662" i="1"/>
  <c r="P8662" i="1" s="1"/>
  <c r="M8662" i="1"/>
  <c r="S8661" i="1"/>
  <c r="R8661" i="1"/>
  <c r="Q8661" i="1"/>
  <c r="O8661" i="1"/>
  <c r="N8661" i="1"/>
  <c r="M8661" i="1"/>
  <c r="R8660" i="1"/>
  <c r="Q8660" i="1"/>
  <c r="O8660" i="1"/>
  <c r="N8660" i="1"/>
  <c r="M8660" i="1"/>
  <c r="R8659" i="1"/>
  <c r="S8659" i="1" s="1"/>
  <c r="Q8659" i="1"/>
  <c r="O8659" i="1"/>
  <c r="N8659" i="1"/>
  <c r="M8659" i="1"/>
  <c r="R8658" i="1"/>
  <c r="Q8658" i="1"/>
  <c r="O8658" i="1"/>
  <c r="N8658" i="1"/>
  <c r="M8658" i="1"/>
  <c r="R8657" i="1"/>
  <c r="Q8657" i="1"/>
  <c r="P8657" i="1"/>
  <c r="O8657" i="1"/>
  <c r="N8657" i="1"/>
  <c r="M8657" i="1"/>
  <c r="R8656" i="1"/>
  <c r="S8656" i="1" s="1"/>
  <c r="Q8656" i="1"/>
  <c r="O8656" i="1"/>
  <c r="N8656" i="1"/>
  <c r="M8656" i="1"/>
  <c r="P8656" i="1" s="1"/>
  <c r="R8655" i="1"/>
  <c r="Q8655" i="1"/>
  <c r="O8655" i="1"/>
  <c r="N8655" i="1"/>
  <c r="P8655" i="1" s="1"/>
  <c r="M8655" i="1"/>
  <c r="S8654" i="1"/>
  <c r="R8654" i="1"/>
  <c r="Q8654" i="1"/>
  <c r="O8654" i="1"/>
  <c r="N8654" i="1"/>
  <c r="P8654" i="1" s="1"/>
  <c r="M8654" i="1"/>
  <c r="T8653" i="1"/>
  <c r="R8653" i="1"/>
  <c r="S8653" i="1" s="1"/>
  <c r="Q8653" i="1"/>
  <c r="O8653" i="1"/>
  <c r="N8653" i="1"/>
  <c r="P8653" i="1" s="1"/>
  <c r="M8653" i="1"/>
  <c r="T8652" i="1"/>
  <c r="R8652" i="1"/>
  <c r="Q8652" i="1"/>
  <c r="O8652" i="1"/>
  <c r="N8652" i="1"/>
  <c r="M8652" i="1"/>
  <c r="R8651" i="1"/>
  <c r="Q8651" i="1"/>
  <c r="O8651" i="1"/>
  <c r="N8651" i="1"/>
  <c r="M8651" i="1"/>
  <c r="R8650" i="1"/>
  <c r="S8650" i="1" s="1"/>
  <c r="Q8650" i="1"/>
  <c r="O8650" i="1"/>
  <c r="N8650" i="1"/>
  <c r="M8650" i="1"/>
  <c r="R8649" i="1"/>
  <c r="Q8649" i="1"/>
  <c r="O8649" i="1"/>
  <c r="N8649" i="1"/>
  <c r="P8649" i="1" s="1"/>
  <c r="M8649" i="1"/>
  <c r="R8648" i="1"/>
  <c r="S8648" i="1" s="1"/>
  <c r="Q8648" i="1"/>
  <c r="O8648" i="1"/>
  <c r="N8648" i="1"/>
  <c r="M8648" i="1"/>
  <c r="P8648" i="1" s="1"/>
  <c r="R8647" i="1"/>
  <c r="Q8647" i="1"/>
  <c r="O8647" i="1"/>
  <c r="N8647" i="1"/>
  <c r="P8647" i="1" s="1"/>
  <c r="M8647" i="1"/>
  <c r="S8646" i="1"/>
  <c r="R8646" i="1"/>
  <c r="Q8646" i="1"/>
  <c r="O8646" i="1"/>
  <c r="N8646" i="1"/>
  <c r="P8646" i="1" s="1"/>
  <c r="M8646" i="1"/>
  <c r="S8645" i="1"/>
  <c r="R8645" i="1"/>
  <c r="Q8645" i="1"/>
  <c r="O8645" i="1"/>
  <c r="N8645" i="1"/>
  <c r="M8645" i="1"/>
  <c r="R8644" i="1"/>
  <c r="Q8644" i="1"/>
  <c r="O8644" i="1"/>
  <c r="N8644" i="1"/>
  <c r="M8644" i="1"/>
  <c r="R8643" i="1"/>
  <c r="Q8643" i="1"/>
  <c r="O8643" i="1"/>
  <c r="N8643" i="1"/>
  <c r="M8643" i="1"/>
  <c r="R4255" i="1"/>
  <c r="Q4255" i="1"/>
  <c r="O4255" i="1"/>
  <c r="N4255" i="1"/>
  <c r="P4255" i="1" s="1"/>
  <c r="M4255" i="1"/>
  <c r="R8641" i="1"/>
  <c r="Q8641" i="1"/>
  <c r="O8641" i="1"/>
  <c r="N8641" i="1"/>
  <c r="M8641" i="1"/>
  <c r="R8640" i="1"/>
  <c r="Q8640" i="1"/>
  <c r="O8640" i="1"/>
  <c r="N8640" i="1"/>
  <c r="M8640" i="1"/>
  <c r="R8639" i="1"/>
  <c r="S8639" i="1" s="1"/>
  <c r="Q8639" i="1"/>
  <c r="O8639" i="1"/>
  <c r="N8639" i="1"/>
  <c r="M8639" i="1"/>
  <c r="R8638" i="1"/>
  <c r="Q8638" i="1"/>
  <c r="O8638" i="1"/>
  <c r="N8638" i="1"/>
  <c r="M8638" i="1"/>
  <c r="R8637" i="1"/>
  <c r="S8637" i="1" s="1"/>
  <c r="Q8637" i="1"/>
  <c r="O8637" i="1"/>
  <c r="N8637" i="1"/>
  <c r="P8637" i="1" s="1"/>
  <c r="M8637" i="1"/>
  <c r="R8636" i="1"/>
  <c r="Q8636" i="1"/>
  <c r="O8636" i="1"/>
  <c r="N8636" i="1"/>
  <c r="M8636" i="1"/>
  <c r="R8635" i="1"/>
  <c r="Q8635" i="1"/>
  <c r="O8635" i="1"/>
  <c r="N8635" i="1"/>
  <c r="P8635" i="1" s="1"/>
  <c r="M8635" i="1"/>
  <c r="S8634" i="1"/>
  <c r="R8634" i="1"/>
  <c r="Q8634" i="1"/>
  <c r="O8634" i="1"/>
  <c r="N8634" i="1"/>
  <c r="P8634" i="1" s="1"/>
  <c r="M8634" i="1"/>
  <c r="S8633" i="1"/>
  <c r="R8633" i="1"/>
  <c r="Q8633" i="1"/>
  <c r="O8633" i="1"/>
  <c r="N8633" i="1"/>
  <c r="P8633" i="1" s="1"/>
  <c r="M8633" i="1"/>
  <c r="R8632" i="1"/>
  <c r="Q8632" i="1"/>
  <c r="O8632" i="1"/>
  <c r="N8632" i="1"/>
  <c r="M8632" i="1"/>
  <c r="R8631" i="1"/>
  <c r="Q8631" i="1"/>
  <c r="O8631" i="1"/>
  <c r="N8631" i="1"/>
  <c r="M8631" i="1"/>
  <c r="R8630" i="1"/>
  <c r="S8630" i="1" s="1"/>
  <c r="Q8630" i="1"/>
  <c r="O8630" i="1"/>
  <c r="N8630" i="1"/>
  <c r="M8630" i="1"/>
  <c r="R8629" i="1"/>
  <c r="Q8629" i="1"/>
  <c r="O8629" i="1"/>
  <c r="N8629" i="1"/>
  <c r="M8629" i="1"/>
  <c r="T8628" i="1"/>
  <c r="R8628" i="1"/>
  <c r="S8628" i="1" s="1"/>
  <c r="Q8628" i="1"/>
  <c r="O8628" i="1"/>
  <c r="N8628" i="1"/>
  <c r="M8628" i="1"/>
  <c r="R8627" i="1"/>
  <c r="Q8627" i="1"/>
  <c r="O8627" i="1"/>
  <c r="N8627" i="1"/>
  <c r="P8627" i="1" s="1"/>
  <c r="M8627" i="1"/>
  <c r="S8626" i="1"/>
  <c r="R8626" i="1"/>
  <c r="Q8626" i="1"/>
  <c r="O8626" i="1"/>
  <c r="N8626" i="1"/>
  <c r="P8626" i="1" s="1"/>
  <c r="M8626" i="1"/>
  <c r="S8625" i="1"/>
  <c r="R8625" i="1"/>
  <c r="Q8625" i="1"/>
  <c r="O8625" i="1"/>
  <c r="N8625" i="1"/>
  <c r="P8625" i="1" s="1"/>
  <c r="M8625" i="1"/>
  <c r="R8624" i="1"/>
  <c r="Q8624" i="1"/>
  <c r="O8624" i="1"/>
  <c r="N8624" i="1"/>
  <c r="M8624" i="1"/>
  <c r="P8624" i="1" s="1"/>
  <c r="R8623" i="1"/>
  <c r="S8623" i="1" s="1"/>
  <c r="Q8623" i="1"/>
  <c r="O8623" i="1"/>
  <c r="N8623" i="1"/>
  <c r="P8623" i="1" s="1"/>
  <c r="M8623" i="1"/>
  <c r="S8622" i="1"/>
  <c r="R8622" i="1"/>
  <c r="Q8622" i="1"/>
  <c r="O8622" i="1"/>
  <c r="N8622" i="1"/>
  <c r="P8622" i="1" s="1"/>
  <c r="M8622" i="1"/>
  <c r="S8621" i="1"/>
  <c r="R8621" i="1"/>
  <c r="Q8621" i="1"/>
  <c r="O8621" i="1"/>
  <c r="N8621" i="1"/>
  <c r="P8621" i="1" s="1"/>
  <c r="M8621" i="1"/>
  <c r="R8620" i="1"/>
  <c r="Q8620" i="1"/>
  <c r="O8620" i="1"/>
  <c r="N8620" i="1"/>
  <c r="M8620" i="1"/>
  <c r="R8619" i="1"/>
  <c r="S8619" i="1" s="1"/>
  <c r="Q8619" i="1"/>
  <c r="O8619" i="1"/>
  <c r="N8619" i="1"/>
  <c r="M8619" i="1"/>
  <c r="R8618" i="1"/>
  <c r="Q8618" i="1"/>
  <c r="O8618" i="1"/>
  <c r="N8618" i="1"/>
  <c r="M8618" i="1"/>
  <c r="R4245" i="1"/>
  <c r="Q4245" i="1"/>
  <c r="O4245" i="1"/>
  <c r="N4245" i="1"/>
  <c r="P4245" i="1" s="1"/>
  <c r="M4245" i="1"/>
  <c r="R8616" i="1"/>
  <c r="Q8616" i="1"/>
  <c r="O8616" i="1"/>
  <c r="N8616" i="1"/>
  <c r="M8616" i="1"/>
  <c r="R8615" i="1"/>
  <c r="S8615" i="1" s="1"/>
  <c r="Q8615" i="1"/>
  <c r="O8615" i="1"/>
  <c r="N8615" i="1"/>
  <c r="M8615" i="1"/>
  <c r="R8614" i="1"/>
  <c r="S8614" i="1" s="1"/>
  <c r="Q8614" i="1"/>
  <c r="O8614" i="1"/>
  <c r="N8614" i="1"/>
  <c r="M8614" i="1"/>
  <c r="R8613" i="1"/>
  <c r="S8613" i="1" s="1"/>
  <c r="Q8613" i="1"/>
  <c r="O8613" i="1"/>
  <c r="N8613" i="1"/>
  <c r="P8613" i="1" s="1"/>
  <c r="M8613" i="1"/>
  <c r="R8612" i="1"/>
  <c r="Q8612" i="1"/>
  <c r="O8612" i="1"/>
  <c r="N8612" i="1"/>
  <c r="M8612" i="1"/>
  <c r="R8611" i="1"/>
  <c r="Q8611" i="1"/>
  <c r="O8611" i="1"/>
  <c r="N8611" i="1"/>
  <c r="P8611" i="1" s="1"/>
  <c r="M8611" i="1"/>
  <c r="S8610" i="1"/>
  <c r="R8610" i="1"/>
  <c r="Q8610" i="1"/>
  <c r="O8610" i="1"/>
  <c r="N8610" i="1"/>
  <c r="P8610" i="1" s="1"/>
  <c r="M8610" i="1"/>
  <c r="S8609" i="1"/>
  <c r="R8609" i="1"/>
  <c r="Q8609" i="1"/>
  <c r="O8609" i="1"/>
  <c r="P8609" i="1" s="1"/>
  <c r="N8609" i="1"/>
  <c r="M8609" i="1"/>
  <c r="R8608" i="1"/>
  <c r="Q8608" i="1"/>
  <c r="O8608" i="1"/>
  <c r="N8608" i="1"/>
  <c r="M8608" i="1"/>
  <c r="R8607" i="1"/>
  <c r="Q8607" i="1"/>
  <c r="O8607" i="1"/>
  <c r="N8607" i="1"/>
  <c r="M8607" i="1"/>
  <c r="R8606" i="1"/>
  <c r="S8606" i="1" s="1"/>
  <c r="Q8606" i="1"/>
  <c r="O8606" i="1"/>
  <c r="N8606" i="1"/>
  <c r="M8606" i="1"/>
  <c r="R8605" i="1"/>
  <c r="S8605" i="1" s="1"/>
  <c r="Q8605" i="1"/>
  <c r="P8605" i="1"/>
  <c r="O8605" i="1"/>
  <c r="N8605" i="1"/>
  <c r="M8605" i="1"/>
  <c r="R8604" i="1"/>
  <c r="S8604" i="1" s="1"/>
  <c r="T8604" i="1" s="1"/>
  <c r="Q8604" i="1"/>
  <c r="O8604" i="1"/>
  <c r="N8604" i="1"/>
  <c r="M8604" i="1"/>
  <c r="P8604" i="1" s="1"/>
  <c r="T8603" i="1"/>
  <c r="R8603" i="1"/>
  <c r="Q8603" i="1"/>
  <c r="O8603" i="1"/>
  <c r="N8603" i="1"/>
  <c r="M8603" i="1"/>
  <c r="R8602" i="1"/>
  <c r="S8602" i="1" s="1"/>
  <c r="Q8602" i="1"/>
  <c r="O8602" i="1"/>
  <c r="N8602" i="1"/>
  <c r="M8602" i="1"/>
  <c r="R8601" i="1"/>
  <c r="S8601" i="1" s="1"/>
  <c r="Q8601" i="1"/>
  <c r="P8601" i="1"/>
  <c r="O8601" i="1"/>
  <c r="N8601" i="1"/>
  <c r="M8601" i="1"/>
  <c r="R8600" i="1"/>
  <c r="Q8600" i="1"/>
  <c r="O8600" i="1"/>
  <c r="N8600" i="1"/>
  <c r="M8600" i="1"/>
  <c r="P8600" i="1" s="1"/>
  <c r="R8599" i="1"/>
  <c r="Q8599" i="1"/>
  <c r="O8599" i="1"/>
  <c r="N8599" i="1"/>
  <c r="P8599" i="1" s="1"/>
  <c r="M8599" i="1"/>
  <c r="S8598" i="1"/>
  <c r="R8598" i="1"/>
  <c r="Q8598" i="1"/>
  <c r="O8598" i="1"/>
  <c r="N8598" i="1"/>
  <c r="P8598" i="1" s="1"/>
  <c r="M8598" i="1"/>
  <c r="S8597" i="1"/>
  <c r="R8597" i="1"/>
  <c r="Q8597" i="1"/>
  <c r="O8597" i="1"/>
  <c r="N8597" i="1"/>
  <c r="P8597" i="1" s="1"/>
  <c r="M8597" i="1"/>
  <c r="R8596" i="1"/>
  <c r="Q8596" i="1"/>
  <c r="O8596" i="1"/>
  <c r="N8596" i="1"/>
  <c r="M8596" i="1"/>
  <c r="R8595" i="1"/>
  <c r="S8595" i="1" s="1"/>
  <c r="Q8595" i="1"/>
  <c r="O8595" i="1"/>
  <c r="N8595" i="1"/>
  <c r="M8595" i="1"/>
  <c r="R8594" i="1"/>
  <c r="Q8594" i="1"/>
  <c r="O8594" i="1"/>
  <c r="N8594" i="1"/>
  <c r="M8594" i="1"/>
  <c r="R8593" i="1"/>
  <c r="Q8593" i="1"/>
  <c r="O8593" i="1"/>
  <c r="N8593" i="1"/>
  <c r="P8593" i="1" s="1"/>
  <c r="M8593" i="1"/>
  <c r="R4234" i="1"/>
  <c r="Q4234" i="1"/>
  <c r="O4234" i="1"/>
  <c r="N4234" i="1"/>
  <c r="M4234" i="1"/>
  <c r="R8591" i="1"/>
  <c r="Q8591" i="1"/>
  <c r="O8591" i="1"/>
  <c r="N8591" i="1"/>
  <c r="M8591" i="1"/>
  <c r="R8590" i="1"/>
  <c r="S8590" i="1" s="1"/>
  <c r="Q8590" i="1"/>
  <c r="O8590" i="1"/>
  <c r="N8590" i="1"/>
  <c r="M8590" i="1"/>
  <c r="R8589" i="1"/>
  <c r="S8589" i="1" s="1"/>
  <c r="Q8589" i="1"/>
  <c r="O8589" i="1"/>
  <c r="N8589" i="1"/>
  <c r="P8589" i="1" s="1"/>
  <c r="M8589" i="1"/>
  <c r="R8588" i="1"/>
  <c r="Q8588" i="1"/>
  <c r="O8588" i="1"/>
  <c r="N8588" i="1"/>
  <c r="M8588" i="1"/>
  <c r="R8587" i="1"/>
  <c r="Q8587" i="1"/>
  <c r="O8587" i="1"/>
  <c r="N8587" i="1"/>
  <c r="P8587" i="1" s="1"/>
  <c r="M8587" i="1"/>
  <c r="S8586" i="1"/>
  <c r="R8586" i="1"/>
  <c r="Q8586" i="1"/>
  <c r="O8586" i="1"/>
  <c r="N8586" i="1"/>
  <c r="P8586" i="1" s="1"/>
  <c r="M8586" i="1"/>
  <c r="S8585" i="1"/>
  <c r="R8585" i="1"/>
  <c r="Q8585" i="1"/>
  <c r="O8585" i="1"/>
  <c r="N8585" i="1"/>
  <c r="P8585" i="1" s="1"/>
  <c r="M8585" i="1"/>
  <c r="R8584" i="1"/>
  <c r="Q8584" i="1"/>
  <c r="O8584" i="1"/>
  <c r="N8584" i="1"/>
  <c r="M8584" i="1"/>
  <c r="R8583" i="1"/>
  <c r="S8583" i="1" s="1"/>
  <c r="Q8583" i="1"/>
  <c r="O8583" i="1"/>
  <c r="N8583" i="1"/>
  <c r="M8583" i="1"/>
  <c r="R8582" i="1"/>
  <c r="Q8582" i="1"/>
  <c r="O8582" i="1"/>
  <c r="N8582" i="1"/>
  <c r="M8582" i="1"/>
  <c r="S8581" i="1"/>
  <c r="R8581" i="1"/>
  <c r="Q8581" i="1"/>
  <c r="O8581" i="1"/>
  <c r="N8581" i="1"/>
  <c r="M8581" i="1"/>
  <c r="R8580" i="1"/>
  <c r="Q8580" i="1"/>
  <c r="P8580" i="1"/>
  <c r="O8580" i="1"/>
  <c r="N8580" i="1"/>
  <c r="M8580" i="1"/>
  <c r="R8579" i="1"/>
  <c r="S8579" i="1" s="1"/>
  <c r="Q8579" i="1"/>
  <c r="O8579" i="1"/>
  <c r="N8579" i="1"/>
  <c r="M8579" i="1"/>
  <c r="T8578" i="1"/>
  <c r="R8578" i="1"/>
  <c r="Q8578" i="1"/>
  <c r="O8578" i="1"/>
  <c r="N8578" i="1"/>
  <c r="M8578" i="1"/>
  <c r="R8577" i="1"/>
  <c r="S8577" i="1" s="1"/>
  <c r="Q8577" i="1"/>
  <c r="O8577" i="1"/>
  <c r="N8577" i="1"/>
  <c r="P8577" i="1" s="1"/>
  <c r="M8577" i="1"/>
  <c r="R8576" i="1"/>
  <c r="Q8576" i="1"/>
  <c r="P8576" i="1"/>
  <c r="O8576" i="1"/>
  <c r="N8576" i="1"/>
  <c r="M8576" i="1"/>
  <c r="R8575" i="1"/>
  <c r="S8575" i="1" s="1"/>
  <c r="Q8575" i="1"/>
  <c r="O8575" i="1"/>
  <c r="N8575" i="1"/>
  <c r="M8575" i="1"/>
  <c r="R8574" i="1"/>
  <c r="Q8574" i="1"/>
  <c r="O8574" i="1"/>
  <c r="N8574" i="1"/>
  <c r="M8574" i="1"/>
  <c r="S8573" i="1"/>
  <c r="R8573" i="1"/>
  <c r="Q8573" i="1"/>
  <c r="O8573" i="1"/>
  <c r="N8573" i="1"/>
  <c r="P8573" i="1" s="1"/>
  <c r="M8573" i="1"/>
  <c r="R8572" i="1"/>
  <c r="Q8572" i="1"/>
  <c r="O8572" i="1"/>
  <c r="N8572" i="1"/>
  <c r="P8572" i="1" s="1"/>
  <c r="M8572" i="1"/>
  <c r="R8571" i="1"/>
  <c r="Q8571" i="1"/>
  <c r="O8571" i="1"/>
  <c r="N8571" i="1"/>
  <c r="P8571" i="1" s="1"/>
  <c r="M8571" i="1"/>
  <c r="R4222" i="1"/>
  <c r="Q4222" i="1"/>
  <c r="O4222" i="1"/>
  <c r="N4222" i="1"/>
  <c r="P4222" i="1" s="1"/>
  <c r="M4222" i="1"/>
  <c r="R8569" i="1"/>
  <c r="Q8569" i="1"/>
  <c r="P8569" i="1"/>
  <c r="O8569" i="1"/>
  <c r="N8569" i="1"/>
  <c r="M8569" i="1"/>
  <c r="R8568" i="1"/>
  <c r="Q8568" i="1"/>
  <c r="O8568" i="1"/>
  <c r="N8568" i="1"/>
  <c r="M8568" i="1"/>
  <c r="P8568" i="1" s="1"/>
  <c r="R8567" i="1"/>
  <c r="Q8567" i="1"/>
  <c r="O8567" i="1"/>
  <c r="N8567" i="1"/>
  <c r="P8567" i="1" s="1"/>
  <c r="M8567" i="1"/>
  <c r="R8566" i="1"/>
  <c r="S8565" i="1" s="1"/>
  <c r="Q8566" i="1"/>
  <c r="O8566" i="1"/>
  <c r="N8566" i="1"/>
  <c r="M8566" i="1"/>
  <c r="R8565" i="1"/>
  <c r="Q8565" i="1"/>
  <c r="O8565" i="1"/>
  <c r="N8565" i="1"/>
  <c r="P8565" i="1" s="1"/>
  <c r="M8565" i="1"/>
  <c r="R8564" i="1"/>
  <c r="Q8564" i="1"/>
  <c r="O8564" i="1"/>
  <c r="N8564" i="1"/>
  <c r="M8564" i="1"/>
  <c r="R8563" i="1"/>
  <c r="Q8563" i="1"/>
  <c r="O8563" i="1"/>
  <c r="N8563" i="1"/>
  <c r="M8563" i="1"/>
  <c r="R8562" i="1"/>
  <c r="Q8562" i="1"/>
  <c r="O8562" i="1"/>
  <c r="N8562" i="1"/>
  <c r="P8562" i="1" s="1"/>
  <c r="M8562" i="1"/>
  <c r="R8561" i="1"/>
  <c r="Q8561" i="1"/>
  <c r="O8561" i="1"/>
  <c r="N8561" i="1"/>
  <c r="P8561" i="1" s="1"/>
  <c r="M8561" i="1"/>
  <c r="R8560" i="1"/>
  <c r="Q8560" i="1"/>
  <c r="O8560" i="1"/>
  <c r="N8560" i="1"/>
  <c r="M8560" i="1"/>
  <c r="R8559" i="1"/>
  <c r="Q8559" i="1"/>
  <c r="O8559" i="1"/>
  <c r="N8559" i="1"/>
  <c r="P8559" i="1" s="1"/>
  <c r="M8559" i="1"/>
  <c r="R8558" i="1"/>
  <c r="S8557" i="1" s="1"/>
  <c r="Q8558" i="1"/>
  <c r="O8558" i="1"/>
  <c r="N8558" i="1"/>
  <c r="M8558" i="1"/>
  <c r="R8557" i="1"/>
  <c r="Q8557" i="1"/>
  <c r="O8557" i="1"/>
  <c r="N8557" i="1"/>
  <c r="P8557" i="1" s="1"/>
  <c r="M8557" i="1"/>
  <c r="R8556" i="1"/>
  <c r="Q8556" i="1"/>
  <c r="O8556" i="1"/>
  <c r="N8556" i="1"/>
  <c r="P8556" i="1" s="1"/>
  <c r="M8556" i="1"/>
  <c r="T8555" i="1"/>
  <c r="R8555" i="1"/>
  <c r="Q8555" i="1"/>
  <c r="O8555" i="1"/>
  <c r="N8555" i="1"/>
  <c r="M8555" i="1"/>
  <c r="R8554" i="1"/>
  <c r="Q8554" i="1"/>
  <c r="O8554" i="1"/>
  <c r="N8554" i="1"/>
  <c r="P8554" i="1" s="1"/>
  <c r="M8554" i="1"/>
  <c r="R8553" i="1"/>
  <c r="Q8553" i="1"/>
  <c r="O8553" i="1"/>
  <c r="N8553" i="1"/>
  <c r="M8553" i="1"/>
  <c r="R8552" i="1"/>
  <c r="Q8552" i="1"/>
  <c r="O8552" i="1"/>
  <c r="N8552" i="1"/>
  <c r="M8552" i="1"/>
  <c r="R8551" i="1"/>
  <c r="Q8551" i="1"/>
  <c r="O8551" i="1"/>
  <c r="N8551" i="1"/>
  <c r="M8551" i="1"/>
  <c r="R8550" i="1"/>
  <c r="S8550" i="1" s="1"/>
  <c r="Q8550" i="1"/>
  <c r="O8550" i="1"/>
  <c r="N8550" i="1"/>
  <c r="M8550" i="1"/>
  <c r="R8549" i="1"/>
  <c r="Q8549" i="1"/>
  <c r="O8549" i="1"/>
  <c r="N8549" i="1"/>
  <c r="P8549" i="1" s="1"/>
  <c r="M8549" i="1"/>
  <c r="R8548" i="1"/>
  <c r="Q8548" i="1"/>
  <c r="O8548" i="1"/>
  <c r="N8548" i="1"/>
  <c r="P8548" i="1" s="1"/>
  <c r="M8548" i="1"/>
  <c r="R8547" i="1"/>
  <c r="S8547" i="1" s="1"/>
  <c r="Q8547" i="1"/>
  <c r="O8547" i="1"/>
  <c r="N8547" i="1"/>
  <c r="M8547" i="1"/>
  <c r="R8546" i="1"/>
  <c r="S8546" i="1" s="1"/>
  <c r="Q8546" i="1"/>
  <c r="O8546" i="1"/>
  <c r="P8546" i="1" s="1"/>
  <c r="N8546" i="1"/>
  <c r="M8546" i="1"/>
  <c r="R8545" i="1"/>
  <c r="Q8545" i="1"/>
  <c r="O8545" i="1"/>
  <c r="N8545" i="1"/>
  <c r="P8545" i="1" s="1"/>
  <c r="M8545" i="1"/>
  <c r="R8544" i="1"/>
  <c r="Q8544" i="1"/>
  <c r="O8544" i="1"/>
  <c r="N8544" i="1"/>
  <c r="P8544" i="1" s="1"/>
  <c r="M8544" i="1"/>
  <c r="R4213" i="1"/>
  <c r="Q4213" i="1"/>
  <c r="O4213" i="1"/>
  <c r="N4213" i="1"/>
  <c r="P4213" i="1" s="1"/>
  <c r="M4213" i="1"/>
  <c r="R8542" i="1"/>
  <c r="Q8542" i="1"/>
  <c r="O8542" i="1"/>
  <c r="N8542" i="1"/>
  <c r="M8542" i="1"/>
  <c r="R8541" i="1"/>
  <c r="Q8541" i="1"/>
  <c r="P8541" i="1"/>
  <c r="O8541" i="1"/>
  <c r="N8541" i="1"/>
  <c r="M8541" i="1"/>
  <c r="R8540" i="1"/>
  <c r="S8540" i="1" s="1"/>
  <c r="Q8540" i="1"/>
  <c r="O8540" i="1"/>
  <c r="N8540" i="1"/>
  <c r="M8540" i="1"/>
  <c r="R8539" i="1"/>
  <c r="Q8539" i="1"/>
  <c r="O8539" i="1"/>
  <c r="N8539" i="1"/>
  <c r="P8539" i="1" s="1"/>
  <c r="M8539" i="1"/>
  <c r="R8538" i="1"/>
  <c r="Q8538" i="1"/>
  <c r="O8538" i="1"/>
  <c r="N8538" i="1"/>
  <c r="M8538" i="1"/>
  <c r="R8537" i="1"/>
  <c r="S8537" i="1" s="1"/>
  <c r="Q8537" i="1"/>
  <c r="O8537" i="1"/>
  <c r="N8537" i="1"/>
  <c r="P8537" i="1" s="1"/>
  <c r="M8537" i="1"/>
  <c r="R8536" i="1"/>
  <c r="Q8536" i="1"/>
  <c r="O8536" i="1"/>
  <c r="N8536" i="1"/>
  <c r="M8536" i="1"/>
  <c r="R8535" i="1"/>
  <c r="Q8535" i="1"/>
  <c r="O8535" i="1"/>
  <c r="N8535" i="1"/>
  <c r="P8535" i="1" s="1"/>
  <c r="M8535" i="1"/>
  <c r="S8534" i="1"/>
  <c r="R8534" i="1"/>
  <c r="Q8534" i="1"/>
  <c r="O8534" i="1"/>
  <c r="N8534" i="1"/>
  <c r="M8534" i="1"/>
  <c r="R8533" i="1"/>
  <c r="Q8533" i="1"/>
  <c r="P8533" i="1"/>
  <c r="O8533" i="1"/>
  <c r="N8533" i="1"/>
  <c r="M8533" i="1"/>
  <c r="R8532" i="1"/>
  <c r="S8532" i="1" s="1"/>
  <c r="Q8532" i="1"/>
  <c r="O8532" i="1"/>
  <c r="N8532" i="1"/>
  <c r="M8532" i="1"/>
  <c r="T8531" i="1"/>
  <c r="R8531" i="1"/>
  <c r="Q8531" i="1"/>
  <c r="O8531" i="1"/>
  <c r="N8531" i="1"/>
  <c r="M8531" i="1"/>
  <c r="R8530" i="1"/>
  <c r="S8530" i="1" s="1"/>
  <c r="Q8530" i="1"/>
  <c r="O8530" i="1"/>
  <c r="N8530" i="1"/>
  <c r="M8530" i="1"/>
  <c r="R8529" i="1"/>
  <c r="Q8529" i="1"/>
  <c r="O8529" i="1"/>
  <c r="N8529" i="1"/>
  <c r="P8529" i="1" s="1"/>
  <c r="M8529" i="1"/>
  <c r="R8528" i="1"/>
  <c r="Q8528" i="1"/>
  <c r="O8528" i="1"/>
  <c r="N8528" i="1"/>
  <c r="P8528" i="1" s="1"/>
  <c r="M8528" i="1"/>
  <c r="R8527" i="1"/>
  <c r="S8527" i="1" s="1"/>
  <c r="Q8527" i="1"/>
  <c r="O8527" i="1"/>
  <c r="N8527" i="1"/>
  <c r="M8527" i="1"/>
  <c r="R8526" i="1"/>
  <c r="S8526" i="1" s="1"/>
  <c r="Q8526" i="1"/>
  <c r="O8526" i="1"/>
  <c r="P8526" i="1" s="1"/>
  <c r="N8526" i="1"/>
  <c r="M8526" i="1"/>
  <c r="R8525" i="1"/>
  <c r="Q8525" i="1"/>
  <c r="O8525" i="1"/>
  <c r="N8525" i="1"/>
  <c r="P8525" i="1" s="1"/>
  <c r="M8525" i="1"/>
  <c r="R8524" i="1"/>
  <c r="Q8524" i="1"/>
  <c r="O8524" i="1"/>
  <c r="N8524" i="1"/>
  <c r="P8524" i="1" s="1"/>
  <c r="M8524" i="1"/>
  <c r="R8523" i="1"/>
  <c r="Q8523" i="1"/>
  <c r="O8523" i="1"/>
  <c r="N8523" i="1"/>
  <c r="M8523" i="1"/>
  <c r="R8522" i="1"/>
  <c r="S8522" i="1" s="1"/>
  <c r="Q8522" i="1"/>
  <c r="O8522" i="1"/>
  <c r="N8522" i="1"/>
  <c r="M8522" i="1"/>
  <c r="R8521" i="1"/>
  <c r="Q8521" i="1"/>
  <c r="O8521" i="1"/>
  <c r="N8521" i="1"/>
  <c r="P8521" i="1" s="1"/>
  <c r="M8521" i="1"/>
  <c r="R8520" i="1"/>
  <c r="Q8520" i="1"/>
  <c r="O8520" i="1"/>
  <c r="N8520" i="1"/>
  <c r="P8520" i="1" s="1"/>
  <c r="M8520" i="1"/>
  <c r="R8519" i="1"/>
  <c r="S8519" i="1" s="1"/>
  <c r="Q8519" i="1"/>
  <c r="O8519" i="1"/>
  <c r="N8519" i="1"/>
  <c r="M8519" i="1"/>
  <c r="R8518" i="1"/>
  <c r="S8518" i="1" s="1"/>
  <c r="Q8518" i="1"/>
  <c r="O8518" i="1"/>
  <c r="P8518" i="1" s="1"/>
  <c r="N8518" i="1"/>
  <c r="M8518" i="1"/>
  <c r="R8517" i="1"/>
  <c r="Q8517" i="1"/>
  <c r="O8517" i="1"/>
  <c r="N8517" i="1"/>
  <c r="P8517" i="1" s="1"/>
  <c r="M8517" i="1"/>
  <c r="R8516" i="1"/>
  <c r="Q8516" i="1"/>
  <c r="O8516" i="1"/>
  <c r="N8516" i="1"/>
  <c r="P8516" i="1" s="1"/>
  <c r="M8516" i="1"/>
  <c r="R8515" i="1"/>
  <c r="Q8515" i="1"/>
  <c r="O8515" i="1"/>
  <c r="N8515" i="1"/>
  <c r="M8515" i="1"/>
  <c r="R8514" i="1"/>
  <c r="S8514" i="1" s="1"/>
  <c r="Q8514" i="1"/>
  <c r="O8514" i="1"/>
  <c r="N8514" i="1"/>
  <c r="M8514" i="1"/>
  <c r="R8513" i="1"/>
  <c r="Q8513" i="1"/>
  <c r="O8513" i="1"/>
  <c r="N8513" i="1"/>
  <c r="P8513" i="1" s="1"/>
  <c r="M8513" i="1"/>
  <c r="R4202" i="1"/>
  <c r="Q4202" i="1"/>
  <c r="O4202" i="1"/>
  <c r="N4202" i="1"/>
  <c r="M4202" i="1"/>
  <c r="R8511" i="1"/>
  <c r="Q8511" i="1"/>
  <c r="O8511" i="1"/>
  <c r="N8511" i="1"/>
  <c r="P8511" i="1" s="1"/>
  <c r="M8511" i="1"/>
  <c r="R8510" i="1"/>
  <c r="Q8510" i="1"/>
  <c r="O8510" i="1"/>
  <c r="N8510" i="1"/>
  <c r="M8510" i="1"/>
  <c r="R8509" i="1"/>
  <c r="S8509" i="1" s="1"/>
  <c r="Q8509" i="1"/>
  <c r="O8509" i="1"/>
  <c r="N8509" i="1"/>
  <c r="P8509" i="1" s="1"/>
  <c r="M8509" i="1"/>
  <c r="R8508" i="1"/>
  <c r="Q8508" i="1"/>
  <c r="O8508" i="1"/>
  <c r="N8508" i="1"/>
  <c r="M8508" i="1"/>
  <c r="R8507" i="1"/>
  <c r="Q8507" i="1"/>
  <c r="O8507" i="1"/>
  <c r="N8507" i="1"/>
  <c r="P8507" i="1" s="1"/>
  <c r="M8507" i="1"/>
  <c r="T8506" i="1"/>
  <c r="R8506" i="1"/>
  <c r="S8506" i="1" s="1"/>
  <c r="Q8506" i="1"/>
  <c r="O8506" i="1"/>
  <c r="P8506" i="1" s="1"/>
  <c r="N8506" i="1"/>
  <c r="M8506" i="1"/>
  <c r="R8505" i="1"/>
  <c r="Q8505" i="1"/>
  <c r="O8505" i="1"/>
  <c r="N8505" i="1"/>
  <c r="P8505" i="1" s="1"/>
  <c r="M8505" i="1"/>
  <c r="R8504" i="1"/>
  <c r="Q8504" i="1"/>
  <c r="O8504" i="1"/>
  <c r="N8504" i="1"/>
  <c r="P8504" i="1" s="1"/>
  <c r="M8504" i="1"/>
  <c r="R8503" i="1"/>
  <c r="Q8503" i="1"/>
  <c r="O8503" i="1"/>
  <c r="N8503" i="1"/>
  <c r="M8503" i="1"/>
  <c r="R8502" i="1"/>
  <c r="S8502" i="1" s="1"/>
  <c r="Q8502" i="1"/>
  <c r="O8502" i="1"/>
  <c r="N8502" i="1"/>
  <c r="M8502" i="1"/>
  <c r="R8501" i="1"/>
  <c r="Q8501" i="1"/>
  <c r="O8501" i="1"/>
  <c r="N8501" i="1"/>
  <c r="P8501" i="1" s="1"/>
  <c r="M8501" i="1"/>
  <c r="R8500" i="1"/>
  <c r="Q8500" i="1"/>
  <c r="O8500" i="1"/>
  <c r="N8500" i="1"/>
  <c r="P8500" i="1" s="1"/>
  <c r="M8500" i="1"/>
  <c r="R8499" i="1"/>
  <c r="S8499" i="1" s="1"/>
  <c r="Q8499" i="1"/>
  <c r="O8499" i="1"/>
  <c r="N8499" i="1"/>
  <c r="M8499" i="1"/>
  <c r="R8498" i="1"/>
  <c r="S8498" i="1" s="1"/>
  <c r="Q8498" i="1"/>
  <c r="O8498" i="1"/>
  <c r="P8498" i="1" s="1"/>
  <c r="N8498" i="1"/>
  <c r="M8498" i="1"/>
  <c r="R8497" i="1"/>
  <c r="Q8497" i="1"/>
  <c r="O8497" i="1"/>
  <c r="N8497" i="1"/>
  <c r="P8497" i="1" s="1"/>
  <c r="M8497" i="1"/>
  <c r="R8496" i="1"/>
  <c r="Q8496" i="1"/>
  <c r="O8496" i="1"/>
  <c r="N8496" i="1"/>
  <c r="P8496" i="1" s="1"/>
  <c r="M8496" i="1"/>
  <c r="R4191" i="1"/>
  <c r="Q4191" i="1"/>
  <c r="O4191" i="1"/>
  <c r="N4191" i="1"/>
  <c r="P4191" i="1" s="1"/>
  <c r="M4191" i="1"/>
  <c r="R8494" i="1"/>
  <c r="Q8494" i="1"/>
  <c r="O8494" i="1"/>
  <c r="N8494" i="1"/>
  <c r="M8494" i="1"/>
  <c r="R8493" i="1"/>
  <c r="Q8493" i="1"/>
  <c r="P8493" i="1"/>
  <c r="O8493" i="1"/>
  <c r="N8493" i="1"/>
  <c r="M8493" i="1"/>
  <c r="R8492" i="1"/>
  <c r="S8492" i="1" s="1"/>
  <c r="Q8492" i="1"/>
  <c r="O8492" i="1"/>
  <c r="N8492" i="1"/>
  <c r="M8492" i="1"/>
  <c r="R8491" i="1"/>
  <c r="Q8491" i="1"/>
  <c r="O8491" i="1"/>
  <c r="N8491" i="1"/>
  <c r="P8491" i="1" s="1"/>
  <c r="M8491" i="1"/>
  <c r="R8490" i="1"/>
  <c r="Q8490" i="1"/>
  <c r="O8490" i="1"/>
  <c r="N8490" i="1"/>
  <c r="M8490" i="1"/>
  <c r="R8489" i="1"/>
  <c r="S8489" i="1" s="1"/>
  <c r="Q8489" i="1"/>
  <c r="O8489" i="1"/>
  <c r="N8489" i="1"/>
  <c r="P8489" i="1" s="1"/>
  <c r="M8489" i="1"/>
  <c r="R8488" i="1"/>
  <c r="Q8488" i="1"/>
  <c r="O8488" i="1"/>
  <c r="N8488" i="1"/>
  <c r="M8488" i="1"/>
  <c r="R8487" i="1"/>
  <c r="Q8487" i="1"/>
  <c r="O8487" i="1"/>
  <c r="N8487" i="1"/>
  <c r="P8487" i="1" s="1"/>
  <c r="M8487" i="1"/>
  <c r="S8486" i="1"/>
  <c r="R8486" i="1"/>
  <c r="Q8486" i="1"/>
  <c r="O8486" i="1"/>
  <c r="N8486" i="1"/>
  <c r="M8486" i="1"/>
  <c r="R8485" i="1"/>
  <c r="Q8485" i="1"/>
  <c r="P8485" i="1"/>
  <c r="O8485" i="1"/>
  <c r="N8485" i="1"/>
  <c r="M8485" i="1"/>
  <c r="R8484" i="1"/>
  <c r="S8484" i="1" s="1"/>
  <c r="Q8484" i="1"/>
  <c r="O8484" i="1"/>
  <c r="N8484" i="1"/>
  <c r="M8484" i="1"/>
  <c r="R8483" i="1"/>
  <c r="Q8483" i="1"/>
  <c r="O8483" i="1"/>
  <c r="N8483" i="1"/>
  <c r="P8483" i="1" s="1"/>
  <c r="M8483" i="1"/>
  <c r="T8482" i="1"/>
  <c r="R8482" i="1"/>
  <c r="S8482" i="1" s="1"/>
  <c r="Q8482" i="1"/>
  <c r="O8482" i="1"/>
  <c r="N8482" i="1"/>
  <c r="M8482" i="1"/>
  <c r="R8481" i="1"/>
  <c r="Q8481" i="1"/>
  <c r="O8481" i="1"/>
  <c r="N8481" i="1"/>
  <c r="P8481" i="1" s="1"/>
  <c r="M8481" i="1"/>
  <c r="R8480" i="1"/>
  <c r="Q8480" i="1"/>
  <c r="O8480" i="1"/>
  <c r="N8480" i="1"/>
  <c r="P8480" i="1" s="1"/>
  <c r="M8480" i="1"/>
  <c r="R8479" i="1"/>
  <c r="S8479" i="1" s="1"/>
  <c r="Q8479" i="1"/>
  <c r="O8479" i="1"/>
  <c r="N8479" i="1"/>
  <c r="M8479" i="1"/>
  <c r="R8478" i="1"/>
  <c r="S8478" i="1" s="1"/>
  <c r="Q8478" i="1"/>
  <c r="O8478" i="1"/>
  <c r="P8478" i="1" s="1"/>
  <c r="N8478" i="1"/>
  <c r="M8478" i="1"/>
  <c r="R8477" i="1"/>
  <c r="Q8477" i="1"/>
  <c r="O8477" i="1"/>
  <c r="N8477" i="1"/>
  <c r="P8477" i="1" s="1"/>
  <c r="M8477" i="1"/>
  <c r="R8476" i="1"/>
  <c r="Q8476" i="1"/>
  <c r="O8476" i="1"/>
  <c r="N8476" i="1"/>
  <c r="P8476" i="1" s="1"/>
  <c r="M8476" i="1"/>
  <c r="R8475" i="1"/>
  <c r="Q8475" i="1"/>
  <c r="O8475" i="1"/>
  <c r="N8475" i="1"/>
  <c r="M8475" i="1"/>
  <c r="R8474" i="1"/>
  <c r="S8474" i="1" s="1"/>
  <c r="Q8474" i="1"/>
  <c r="O8474" i="1"/>
  <c r="N8474" i="1"/>
  <c r="M8474" i="1"/>
  <c r="R8473" i="1"/>
  <c r="Q8473" i="1"/>
  <c r="O8473" i="1"/>
  <c r="N8473" i="1"/>
  <c r="P8473" i="1" s="1"/>
  <c r="M8473" i="1"/>
  <c r="R4181" i="1"/>
  <c r="Q4181" i="1"/>
  <c r="O4181" i="1"/>
  <c r="N4181" i="1"/>
  <c r="M4181" i="1"/>
  <c r="R8471" i="1"/>
  <c r="Q8471" i="1"/>
  <c r="O8471" i="1"/>
  <c r="N8471" i="1"/>
  <c r="P8471" i="1" s="1"/>
  <c r="M8471" i="1"/>
  <c r="R8470" i="1"/>
  <c r="Q8470" i="1"/>
  <c r="O8470" i="1"/>
  <c r="N8470" i="1"/>
  <c r="M8470" i="1"/>
  <c r="R8469" i="1"/>
  <c r="S8469" i="1" s="1"/>
  <c r="Q8469" i="1"/>
  <c r="O8469" i="1"/>
  <c r="N8469" i="1"/>
  <c r="P8469" i="1" s="1"/>
  <c r="M8469" i="1"/>
  <c r="R8468" i="1"/>
  <c r="Q8468" i="1"/>
  <c r="O8468" i="1"/>
  <c r="N8468" i="1"/>
  <c r="M8468" i="1"/>
  <c r="R8467" i="1"/>
  <c r="Q8467" i="1"/>
  <c r="O8467" i="1"/>
  <c r="N8467" i="1"/>
  <c r="P8467" i="1" s="1"/>
  <c r="M8467" i="1"/>
  <c r="S8466" i="1"/>
  <c r="R8466" i="1"/>
  <c r="Q8466" i="1"/>
  <c r="O8466" i="1"/>
  <c r="N8466" i="1"/>
  <c r="M8466" i="1"/>
  <c r="R8465" i="1"/>
  <c r="Q8465" i="1"/>
  <c r="P8465" i="1"/>
  <c r="O8465" i="1"/>
  <c r="N8465" i="1"/>
  <c r="M8465" i="1"/>
  <c r="R8464" i="1"/>
  <c r="S8464" i="1" s="1"/>
  <c r="Q8464" i="1"/>
  <c r="O8464" i="1"/>
  <c r="N8464" i="1"/>
  <c r="M8464" i="1"/>
  <c r="R8463" i="1"/>
  <c r="Q8463" i="1"/>
  <c r="O8463" i="1"/>
  <c r="N8463" i="1"/>
  <c r="P8463" i="1" s="1"/>
  <c r="M8463" i="1"/>
  <c r="R8462" i="1"/>
  <c r="Q8462" i="1"/>
  <c r="O8462" i="1"/>
  <c r="N8462" i="1"/>
  <c r="M8462" i="1"/>
  <c r="R8461" i="1"/>
  <c r="S8461" i="1" s="1"/>
  <c r="Q8461" i="1"/>
  <c r="O8461" i="1"/>
  <c r="N8461" i="1"/>
  <c r="P8461" i="1" s="1"/>
  <c r="M8461" i="1"/>
  <c r="R8460" i="1"/>
  <c r="Q8460" i="1"/>
  <c r="O8460" i="1"/>
  <c r="N8460" i="1"/>
  <c r="M8460" i="1"/>
  <c r="R8459" i="1"/>
  <c r="Q8459" i="1"/>
  <c r="O8459" i="1"/>
  <c r="N8459" i="1"/>
  <c r="P8459" i="1" s="1"/>
  <c r="M8459" i="1"/>
  <c r="T8458" i="1"/>
  <c r="R8458" i="1"/>
  <c r="S8458" i="1" s="1"/>
  <c r="Q8458" i="1"/>
  <c r="O8458" i="1"/>
  <c r="P8458" i="1" s="1"/>
  <c r="N8458" i="1"/>
  <c r="M8458" i="1"/>
  <c r="R8457" i="1"/>
  <c r="Q8457" i="1"/>
  <c r="O8457" i="1"/>
  <c r="N8457" i="1"/>
  <c r="P8457" i="1" s="1"/>
  <c r="M8457" i="1"/>
  <c r="R8456" i="1"/>
  <c r="Q8456" i="1"/>
  <c r="O8456" i="1"/>
  <c r="N8456" i="1"/>
  <c r="P8456" i="1" s="1"/>
  <c r="M8456" i="1"/>
  <c r="R8455" i="1"/>
  <c r="Q8455" i="1"/>
  <c r="O8455" i="1"/>
  <c r="N8455" i="1"/>
  <c r="M8455" i="1"/>
  <c r="R8454" i="1"/>
  <c r="S8454" i="1" s="1"/>
  <c r="Q8454" i="1"/>
  <c r="O8454" i="1"/>
  <c r="N8454" i="1"/>
  <c r="M8454" i="1"/>
  <c r="R8453" i="1"/>
  <c r="Q8453" i="1"/>
  <c r="O8453" i="1"/>
  <c r="N8453" i="1"/>
  <c r="P8453" i="1" s="1"/>
  <c r="M8453" i="1"/>
  <c r="R8452" i="1"/>
  <c r="Q8452" i="1"/>
  <c r="O8452" i="1"/>
  <c r="N8452" i="1"/>
  <c r="P8452" i="1" s="1"/>
  <c r="M8452" i="1"/>
  <c r="R8451" i="1"/>
  <c r="S8451" i="1" s="1"/>
  <c r="Q8451" i="1"/>
  <c r="O8451" i="1"/>
  <c r="N8451" i="1"/>
  <c r="M8451" i="1"/>
  <c r="R8450" i="1"/>
  <c r="S8450" i="1" s="1"/>
  <c r="Q8450" i="1"/>
  <c r="O8450" i="1"/>
  <c r="P8450" i="1" s="1"/>
  <c r="N8450" i="1"/>
  <c r="M8450" i="1"/>
  <c r="R8449" i="1"/>
  <c r="Q8449" i="1"/>
  <c r="O8449" i="1"/>
  <c r="N8449" i="1"/>
  <c r="P8449" i="1" s="1"/>
  <c r="M8449" i="1"/>
  <c r="R8448" i="1"/>
  <c r="Q8448" i="1"/>
  <c r="O8448" i="1"/>
  <c r="N8448" i="1"/>
  <c r="P8448" i="1" s="1"/>
  <c r="M8448" i="1"/>
  <c r="R8447" i="1"/>
  <c r="Q8447" i="1"/>
  <c r="O8447" i="1"/>
  <c r="N8447" i="1"/>
  <c r="M8447" i="1"/>
  <c r="R8446" i="1"/>
  <c r="Q8446" i="1"/>
  <c r="O8446" i="1"/>
  <c r="N8446" i="1"/>
  <c r="M8446" i="1"/>
  <c r="R4170" i="1"/>
  <c r="Q4170" i="1"/>
  <c r="P4170" i="1"/>
  <c r="O4170" i="1"/>
  <c r="N4170" i="1"/>
  <c r="M4170" i="1"/>
  <c r="R8444" i="1"/>
  <c r="Q8444" i="1"/>
  <c r="O8444" i="1"/>
  <c r="N8444" i="1"/>
  <c r="M8444" i="1"/>
  <c r="R8443" i="1"/>
  <c r="Q8443" i="1"/>
  <c r="O8443" i="1"/>
  <c r="N8443" i="1"/>
  <c r="P8443" i="1" s="1"/>
  <c r="M8443" i="1"/>
  <c r="R8442" i="1"/>
  <c r="Q8442" i="1"/>
  <c r="O8442" i="1"/>
  <c r="N8442" i="1"/>
  <c r="M8442" i="1"/>
  <c r="R8441" i="1"/>
  <c r="S8441" i="1" s="1"/>
  <c r="Q8441" i="1"/>
  <c r="O8441" i="1"/>
  <c r="N8441" i="1"/>
  <c r="P8441" i="1" s="1"/>
  <c r="M8441" i="1"/>
  <c r="R8440" i="1"/>
  <c r="Q8440" i="1"/>
  <c r="O8440" i="1"/>
  <c r="N8440" i="1"/>
  <c r="M8440" i="1"/>
  <c r="R8439" i="1"/>
  <c r="Q8439" i="1"/>
  <c r="O8439" i="1"/>
  <c r="N8439" i="1"/>
  <c r="P8439" i="1" s="1"/>
  <c r="M8439" i="1"/>
  <c r="S8438" i="1"/>
  <c r="R8438" i="1"/>
  <c r="Q8438" i="1"/>
  <c r="O8438" i="1"/>
  <c r="N8438" i="1"/>
  <c r="M8438" i="1"/>
  <c r="R8437" i="1"/>
  <c r="Q8437" i="1"/>
  <c r="P8437" i="1"/>
  <c r="O8437" i="1"/>
  <c r="N8437" i="1"/>
  <c r="M8437" i="1"/>
  <c r="R8436" i="1"/>
  <c r="S8436" i="1" s="1"/>
  <c r="Q8436" i="1"/>
  <c r="O8436" i="1"/>
  <c r="N8436" i="1"/>
  <c r="M8436" i="1"/>
  <c r="R8435" i="1"/>
  <c r="Q8435" i="1"/>
  <c r="O8435" i="1"/>
  <c r="N8435" i="1"/>
  <c r="P8435" i="1" s="1"/>
  <c r="M8435" i="1"/>
  <c r="R8434" i="1"/>
  <c r="Q8434" i="1"/>
  <c r="O8434" i="1"/>
  <c r="N8434" i="1"/>
  <c r="P8434" i="1" s="1"/>
  <c r="M8434" i="1"/>
  <c r="T8433" i="1"/>
  <c r="R8433" i="1"/>
  <c r="S8434" i="1" s="1"/>
  <c r="Q8433" i="1"/>
  <c r="O8433" i="1"/>
  <c r="P8433" i="1" s="1"/>
  <c r="N8433" i="1"/>
  <c r="M8433" i="1"/>
  <c r="R8432" i="1"/>
  <c r="Q8432" i="1"/>
  <c r="O8432" i="1"/>
  <c r="N8432" i="1"/>
  <c r="P8432" i="1" s="1"/>
  <c r="M8432" i="1"/>
  <c r="R8431" i="1"/>
  <c r="Q8431" i="1"/>
  <c r="O8431" i="1"/>
  <c r="N8431" i="1"/>
  <c r="M8431" i="1"/>
  <c r="R8430" i="1"/>
  <c r="S8430" i="1" s="1"/>
  <c r="Q8430" i="1"/>
  <c r="O8430" i="1"/>
  <c r="N8430" i="1"/>
  <c r="M8430" i="1"/>
  <c r="R8429" i="1"/>
  <c r="Q8429" i="1"/>
  <c r="O8429" i="1"/>
  <c r="N8429" i="1"/>
  <c r="M8429" i="1"/>
  <c r="R8428" i="1"/>
  <c r="S8428" i="1" s="1"/>
  <c r="Q8428" i="1"/>
  <c r="O8428" i="1"/>
  <c r="N8428" i="1"/>
  <c r="P8428" i="1" s="1"/>
  <c r="M8428" i="1"/>
  <c r="R8427" i="1"/>
  <c r="Q8427" i="1"/>
  <c r="O8427" i="1"/>
  <c r="N8427" i="1"/>
  <c r="M8427" i="1"/>
  <c r="R8426" i="1"/>
  <c r="Q8426" i="1"/>
  <c r="O8426" i="1"/>
  <c r="N8426" i="1"/>
  <c r="P8426" i="1" s="1"/>
  <c r="M8426" i="1"/>
  <c r="R4158" i="1"/>
  <c r="Q4158" i="1"/>
  <c r="O4158" i="1"/>
  <c r="N4158" i="1"/>
  <c r="M4158" i="1"/>
  <c r="R8424" i="1"/>
  <c r="Q8424" i="1"/>
  <c r="P8424" i="1"/>
  <c r="O8424" i="1"/>
  <c r="N8424" i="1"/>
  <c r="M8424" i="1"/>
  <c r="R8423" i="1"/>
  <c r="S8423" i="1" s="1"/>
  <c r="Q8423" i="1"/>
  <c r="O8423" i="1"/>
  <c r="N8423" i="1"/>
  <c r="M8423" i="1"/>
  <c r="R8422" i="1"/>
  <c r="Q8422" i="1"/>
  <c r="O8422" i="1"/>
  <c r="N8422" i="1"/>
  <c r="P8422" i="1" s="1"/>
  <c r="M8422" i="1"/>
  <c r="R8421" i="1"/>
  <c r="Q8421" i="1"/>
  <c r="O8421" i="1"/>
  <c r="P8421" i="1" s="1"/>
  <c r="N8421" i="1"/>
  <c r="M8421" i="1"/>
  <c r="R8420" i="1"/>
  <c r="Q8420" i="1"/>
  <c r="O8420" i="1"/>
  <c r="N8420" i="1"/>
  <c r="P8420" i="1" s="1"/>
  <c r="M8420" i="1"/>
  <c r="R8419" i="1"/>
  <c r="Q8419" i="1"/>
  <c r="O8419" i="1"/>
  <c r="N8419" i="1"/>
  <c r="P8419" i="1" s="1"/>
  <c r="M8419" i="1"/>
  <c r="T8418" i="1"/>
  <c r="R8418" i="1"/>
  <c r="Q8418" i="1"/>
  <c r="O8418" i="1"/>
  <c r="N8418" i="1"/>
  <c r="P8418" i="1" s="1"/>
  <c r="M8418" i="1"/>
  <c r="S8417" i="1"/>
  <c r="R8417" i="1"/>
  <c r="Q8417" i="1"/>
  <c r="O8417" i="1"/>
  <c r="N8417" i="1"/>
  <c r="M8417" i="1"/>
  <c r="R8416" i="1"/>
  <c r="Q8416" i="1"/>
  <c r="P8416" i="1"/>
  <c r="O8416" i="1"/>
  <c r="N8416" i="1"/>
  <c r="M8416" i="1"/>
  <c r="R8415" i="1"/>
  <c r="S8415" i="1" s="1"/>
  <c r="Q8415" i="1"/>
  <c r="O8415" i="1"/>
  <c r="N8415" i="1"/>
  <c r="M8415" i="1"/>
  <c r="R8414" i="1"/>
  <c r="Q8414" i="1"/>
  <c r="O8414" i="1"/>
  <c r="N8414" i="1"/>
  <c r="P8414" i="1" s="1"/>
  <c r="M8414" i="1"/>
  <c r="R8413" i="1"/>
  <c r="Q8413" i="1"/>
  <c r="O8413" i="1"/>
  <c r="N8413" i="1"/>
  <c r="M8413" i="1"/>
  <c r="R8412" i="1"/>
  <c r="S8412" i="1" s="1"/>
  <c r="Q8412" i="1"/>
  <c r="O8412" i="1"/>
  <c r="N8412" i="1"/>
  <c r="P8412" i="1" s="1"/>
  <c r="M8412" i="1"/>
  <c r="R8411" i="1"/>
  <c r="Q8411" i="1"/>
  <c r="O8411" i="1"/>
  <c r="N8411" i="1"/>
  <c r="M8411" i="1"/>
  <c r="R8410" i="1"/>
  <c r="Q8410" i="1"/>
  <c r="O8410" i="1"/>
  <c r="N8410" i="1"/>
  <c r="P8410" i="1" s="1"/>
  <c r="M8410" i="1"/>
  <c r="S8409" i="1"/>
  <c r="R8409" i="1"/>
  <c r="Q8409" i="1"/>
  <c r="O8409" i="1"/>
  <c r="N8409" i="1"/>
  <c r="M8409" i="1"/>
  <c r="R8408" i="1"/>
  <c r="Q8408" i="1"/>
  <c r="P8408" i="1"/>
  <c r="O8408" i="1"/>
  <c r="N8408" i="1"/>
  <c r="M8408" i="1"/>
  <c r="R8407" i="1"/>
  <c r="S8407" i="1" s="1"/>
  <c r="Q8407" i="1"/>
  <c r="O8407" i="1"/>
  <c r="N8407" i="1"/>
  <c r="M8407" i="1"/>
  <c r="R8406" i="1"/>
  <c r="Q8406" i="1"/>
  <c r="O8406" i="1"/>
  <c r="N8406" i="1"/>
  <c r="P8406" i="1" s="1"/>
  <c r="M8406" i="1"/>
  <c r="R8405" i="1"/>
  <c r="Q8405" i="1"/>
  <c r="O8405" i="1"/>
  <c r="N8405" i="1"/>
  <c r="M8405" i="1"/>
  <c r="R3965" i="1"/>
  <c r="Q3965" i="1"/>
  <c r="O3965" i="1"/>
  <c r="N3965" i="1"/>
  <c r="P3965" i="1" s="1"/>
  <c r="M3965" i="1"/>
  <c r="R8403" i="1"/>
  <c r="Q8403" i="1"/>
  <c r="O8403" i="1"/>
  <c r="N8403" i="1"/>
  <c r="P8403" i="1" s="1"/>
  <c r="M8403" i="1"/>
  <c r="R8402" i="1"/>
  <c r="S8402" i="1" s="1"/>
  <c r="Q8402" i="1"/>
  <c r="O8402" i="1"/>
  <c r="N8402" i="1"/>
  <c r="M8402" i="1"/>
  <c r="R8401" i="1"/>
  <c r="S8401" i="1" s="1"/>
  <c r="Q8401" i="1"/>
  <c r="O8401" i="1"/>
  <c r="P8401" i="1" s="1"/>
  <c r="N8401" i="1"/>
  <c r="M8401" i="1"/>
  <c r="R8400" i="1"/>
  <c r="Q8400" i="1"/>
  <c r="O8400" i="1"/>
  <c r="N8400" i="1"/>
  <c r="P8400" i="1" s="1"/>
  <c r="M8400" i="1"/>
  <c r="R8399" i="1"/>
  <c r="Q8399" i="1"/>
  <c r="O8399" i="1"/>
  <c r="N8399" i="1"/>
  <c r="P8399" i="1" s="1"/>
  <c r="M8399" i="1"/>
  <c r="R8398" i="1"/>
  <c r="Q8398" i="1"/>
  <c r="O8398" i="1"/>
  <c r="N8398" i="1"/>
  <c r="M8398" i="1"/>
  <c r="R8397" i="1"/>
  <c r="S8397" i="1" s="1"/>
  <c r="Q8397" i="1"/>
  <c r="O8397" i="1"/>
  <c r="N8397" i="1"/>
  <c r="M8397" i="1"/>
  <c r="R8396" i="1"/>
  <c r="Q8396" i="1"/>
  <c r="O8396" i="1"/>
  <c r="N8396" i="1"/>
  <c r="P8396" i="1" s="1"/>
  <c r="M8396" i="1"/>
  <c r="R8395" i="1"/>
  <c r="Q8395" i="1"/>
  <c r="O8395" i="1"/>
  <c r="N8395" i="1"/>
  <c r="P8395" i="1" s="1"/>
  <c r="M8395" i="1"/>
  <c r="R8394" i="1"/>
  <c r="S8394" i="1" s="1"/>
  <c r="Q8394" i="1"/>
  <c r="O8394" i="1"/>
  <c r="N8394" i="1"/>
  <c r="M8394" i="1"/>
  <c r="T8393" i="1"/>
  <c r="R8393" i="1"/>
  <c r="Q8393" i="1"/>
  <c r="O8393" i="1"/>
  <c r="N8393" i="1"/>
  <c r="M8393" i="1"/>
  <c r="R8392" i="1"/>
  <c r="Q8392" i="1"/>
  <c r="O8392" i="1"/>
  <c r="N8392" i="1"/>
  <c r="P8392" i="1" s="1"/>
  <c r="M8392" i="1"/>
  <c r="R8391" i="1"/>
  <c r="Q8391" i="1"/>
  <c r="O8391" i="1"/>
  <c r="N8391" i="1"/>
  <c r="M8391" i="1"/>
  <c r="R8390" i="1"/>
  <c r="Q8390" i="1"/>
  <c r="O8390" i="1"/>
  <c r="N8390" i="1"/>
  <c r="P8390" i="1" s="1"/>
  <c r="M8390" i="1"/>
  <c r="R8389" i="1"/>
  <c r="Q8389" i="1"/>
  <c r="O8389" i="1"/>
  <c r="N8389" i="1"/>
  <c r="M8389" i="1"/>
  <c r="R8388" i="1"/>
  <c r="Q8388" i="1"/>
  <c r="O8388" i="1"/>
  <c r="N8388" i="1"/>
  <c r="M8388" i="1"/>
  <c r="R8387" i="1"/>
  <c r="Q8387" i="1"/>
  <c r="O8387" i="1"/>
  <c r="N8387" i="1"/>
  <c r="P8387" i="1" s="1"/>
  <c r="M8387" i="1"/>
  <c r="R8386" i="1"/>
  <c r="S8386" i="1" s="1"/>
  <c r="Q8386" i="1"/>
  <c r="O8386" i="1"/>
  <c r="N8386" i="1"/>
  <c r="M8386" i="1"/>
  <c r="R8385" i="1"/>
  <c r="Q8385" i="1"/>
  <c r="O8385" i="1"/>
  <c r="N8385" i="1"/>
  <c r="M8385" i="1"/>
  <c r="R8384" i="1"/>
  <c r="Q8384" i="1"/>
  <c r="P8384" i="1"/>
  <c r="O8384" i="1"/>
  <c r="N8384" i="1"/>
  <c r="M8384" i="1"/>
  <c r="R8383" i="1"/>
  <c r="Q8383" i="1"/>
  <c r="O8383" i="1"/>
  <c r="N8383" i="1"/>
  <c r="M8383" i="1"/>
  <c r="R8382" i="1"/>
  <c r="Q8382" i="1"/>
  <c r="O8382" i="1"/>
  <c r="N8382" i="1"/>
  <c r="P8382" i="1" s="1"/>
  <c r="M8382" i="1"/>
  <c r="R4055" i="1"/>
  <c r="Q4055" i="1"/>
  <c r="O4055" i="1"/>
  <c r="N4055" i="1"/>
  <c r="M4055" i="1"/>
  <c r="R8380" i="1"/>
  <c r="Q8380" i="1"/>
  <c r="O8380" i="1"/>
  <c r="N8380" i="1"/>
  <c r="P8380" i="1" s="1"/>
  <c r="M8380" i="1"/>
  <c r="R8379" i="1"/>
  <c r="Q8379" i="1"/>
  <c r="O8379" i="1"/>
  <c r="N8379" i="1"/>
  <c r="M8379" i="1"/>
  <c r="R8378" i="1"/>
  <c r="Q8378" i="1"/>
  <c r="O8378" i="1"/>
  <c r="N8378" i="1"/>
  <c r="P8378" i="1" s="1"/>
  <c r="M8378" i="1"/>
  <c r="R8377" i="1"/>
  <c r="Q8377" i="1"/>
  <c r="O8377" i="1"/>
  <c r="N8377" i="1"/>
  <c r="M8377" i="1"/>
  <c r="R8376" i="1"/>
  <c r="Q8376" i="1"/>
  <c r="O8376" i="1"/>
  <c r="N8376" i="1"/>
  <c r="P8376" i="1" s="1"/>
  <c r="M8376" i="1"/>
  <c r="R8375" i="1"/>
  <c r="Q8375" i="1"/>
  <c r="O8375" i="1"/>
  <c r="N8375" i="1"/>
  <c r="M8375" i="1"/>
  <c r="R8374" i="1"/>
  <c r="S8374" i="1" s="1"/>
  <c r="Q8374" i="1"/>
  <c r="O8374" i="1"/>
  <c r="N8374" i="1"/>
  <c r="M8374" i="1"/>
  <c r="R8373" i="1"/>
  <c r="Q8373" i="1"/>
  <c r="O8373" i="1"/>
  <c r="N8373" i="1"/>
  <c r="M8373" i="1"/>
  <c r="R8372" i="1"/>
  <c r="Q8372" i="1"/>
  <c r="P8372" i="1"/>
  <c r="O8372" i="1"/>
  <c r="N8372" i="1"/>
  <c r="M8372" i="1"/>
  <c r="R8371" i="1"/>
  <c r="S8371" i="1" s="1"/>
  <c r="Q8371" i="1"/>
  <c r="O8371" i="1"/>
  <c r="N8371" i="1"/>
  <c r="M8371" i="1"/>
  <c r="R8370" i="1"/>
  <c r="Q8370" i="1"/>
  <c r="O8370" i="1"/>
  <c r="N8370" i="1"/>
  <c r="P8370" i="1" s="1"/>
  <c r="M8370" i="1"/>
  <c r="T8369" i="1"/>
  <c r="R8369" i="1"/>
  <c r="Q8369" i="1"/>
  <c r="O8369" i="1"/>
  <c r="N8369" i="1"/>
  <c r="M8369" i="1"/>
  <c r="R8368" i="1"/>
  <c r="S8368" i="1" s="1"/>
  <c r="Q8368" i="1"/>
  <c r="O8368" i="1"/>
  <c r="N8368" i="1"/>
  <c r="P8368" i="1" s="1"/>
  <c r="M8368" i="1"/>
  <c r="R8367" i="1"/>
  <c r="Q8367" i="1"/>
  <c r="O8367" i="1"/>
  <c r="N8367" i="1"/>
  <c r="M8367" i="1"/>
  <c r="R8366" i="1"/>
  <c r="Q8366" i="1"/>
  <c r="O8366" i="1"/>
  <c r="N8366" i="1"/>
  <c r="P8366" i="1" s="1"/>
  <c r="M8366" i="1"/>
  <c r="S8365" i="1"/>
  <c r="R8365" i="1"/>
  <c r="Q8365" i="1"/>
  <c r="O8365" i="1"/>
  <c r="N8365" i="1"/>
  <c r="M8365" i="1"/>
  <c r="R8364" i="1"/>
  <c r="Q8364" i="1"/>
  <c r="P8364" i="1"/>
  <c r="O8364" i="1"/>
  <c r="N8364" i="1"/>
  <c r="M8364" i="1"/>
  <c r="R8363" i="1"/>
  <c r="S8363" i="1" s="1"/>
  <c r="Q8363" i="1"/>
  <c r="O8363" i="1"/>
  <c r="N8363" i="1"/>
  <c r="M8363" i="1"/>
  <c r="R8362" i="1"/>
  <c r="Q8362" i="1"/>
  <c r="O8362" i="1"/>
  <c r="N8362" i="1"/>
  <c r="P8362" i="1" s="1"/>
  <c r="M8362" i="1"/>
  <c r="R8361" i="1"/>
  <c r="Q8361" i="1"/>
  <c r="O8361" i="1"/>
  <c r="P8361" i="1" s="1"/>
  <c r="N8361" i="1"/>
  <c r="M8361" i="1"/>
  <c r="R8360" i="1"/>
  <c r="Q8360" i="1"/>
  <c r="O8360" i="1"/>
  <c r="N8360" i="1"/>
  <c r="P8360" i="1" s="1"/>
  <c r="M8360" i="1"/>
  <c r="R8359" i="1"/>
  <c r="Q8359" i="1"/>
  <c r="O8359" i="1"/>
  <c r="N8359" i="1"/>
  <c r="P8359" i="1" s="1"/>
  <c r="M8359" i="1"/>
  <c r="R8358" i="1"/>
  <c r="S8358" i="1" s="1"/>
  <c r="Q8358" i="1"/>
  <c r="O8358" i="1"/>
  <c r="N8358" i="1"/>
  <c r="M8358" i="1"/>
  <c r="R8357" i="1"/>
  <c r="Q8357" i="1"/>
  <c r="O8357" i="1"/>
  <c r="N8357" i="1"/>
  <c r="M8357" i="1"/>
  <c r="R8356" i="1"/>
  <c r="Q8356" i="1"/>
  <c r="O8356" i="1"/>
  <c r="N8356" i="1"/>
  <c r="M8356" i="1"/>
  <c r="R4050" i="1"/>
  <c r="Q4050" i="1"/>
  <c r="O4050" i="1"/>
  <c r="N4050" i="1"/>
  <c r="M4050" i="1"/>
  <c r="R8354" i="1"/>
  <c r="Q8354" i="1"/>
  <c r="O8354" i="1"/>
  <c r="N8354" i="1"/>
  <c r="P8354" i="1" s="1"/>
  <c r="M8354" i="1"/>
  <c r="R8353" i="1"/>
  <c r="Q8353" i="1"/>
  <c r="O8353" i="1"/>
  <c r="N8353" i="1"/>
  <c r="M8353" i="1"/>
  <c r="R8352" i="1"/>
  <c r="S8352" i="1" s="1"/>
  <c r="Q8352" i="1"/>
  <c r="O8352" i="1"/>
  <c r="N8352" i="1"/>
  <c r="P8352" i="1" s="1"/>
  <c r="M8352" i="1"/>
  <c r="R8351" i="1"/>
  <c r="Q8351" i="1"/>
  <c r="O8351" i="1"/>
  <c r="N8351" i="1"/>
  <c r="M8351" i="1"/>
  <c r="R8350" i="1"/>
  <c r="Q8350" i="1"/>
  <c r="O8350" i="1"/>
  <c r="N8350" i="1"/>
  <c r="P8350" i="1" s="1"/>
  <c r="M8350" i="1"/>
  <c r="S8349" i="1"/>
  <c r="R8349" i="1"/>
  <c r="Q8349" i="1"/>
  <c r="O8349" i="1"/>
  <c r="N8349" i="1"/>
  <c r="M8349" i="1"/>
  <c r="R8348" i="1"/>
  <c r="Q8348" i="1"/>
  <c r="P8348" i="1"/>
  <c r="O8348" i="1"/>
  <c r="N8348" i="1"/>
  <c r="M8348" i="1"/>
  <c r="R8347" i="1"/>
  <c r="S8347" i="1" s="1"/>
  <c r="Q8347" i="1"/>
  <c r="O8347" i="1"/>
  <c r="N8347" i="1"/>
  <c r="M8347" i="1"/>
  <c r="R8346" i="1"/>
  <c r="Q8346" i="1"/>
  <c r="O8346" i="1"/>
  <c r="N8346" i="1"/>
  <c r="P8346" i="1" s="1"/>
  <c r="M8346" i="1"/>
  <c r="R8345" i="1"/>
  <c r="Q8345" i="1"/>
  <c r="O8345" i="1"/>
  <c r="N8345" i="1"/>
  <c r="M8345" i="1"/>
  <c r="R8344" i="1"/>
  <c r="S8344" i="1" s="1"/>
  <c r="Q8344" i="1"/>
  <c r="O8344" i="1"/>
  <c r="N8344" i="1"/>
  <c r="P8344" i="1" s="1"/>
  <c r="M8344" i="1"/>
  <c r="R8343" i="1"/>
  <c r="Q8343" i="1"/>
  <c r="O8343" i="1"/>
  <c r="N8343" i="1"/>
  <c r="M8343" i="1"/>
  <c r="T8342" i="1"/>
  <c r="R8342" i="1"/>
  <c r="S8342" i="1" s="1"/>
  <c r="Q8342" i="1"/>
  <c r="O8342" i="1"/>
  <c r="N8342" i="1"/>
  <c r="M8342" i="1"/>
  <c r="R8341" i="1"/>
  <c r="Q8341" i="1"/>
  <c r="O8341" i="1"/>
  <c r="N8341" i="1"/>
  <c r="M8341" i="1"/>
  <c r="R8340" i="1"/>
  <c r="Q8340" i="1"/>
  <c r="P8340" i="1"/>
  <c r="O8340" i="1"/>
  <c r="N8340" i="1"/>
  <c r="M8340" i="1"/>
  <c r="R8339" i="1"/>
  <c r="Q8339" i="1"/>
  <c r="O8339" i="1"/>
  <c r="N8339" i="1"/>
  <c r="M8339" i="1"/>
  <c r="R8338" i="1"/>
  <c r="Q8338" i="1"/>
  <c r="O8338" i="1"/>
  <c r="N8338" i="1"/>
  <c r="P8338" i="1" s="1"/>
  <c r="M8338" i="1"/>
  <c r="R8337" i="1"/>
  <c r="Q8337" i="1"/>
  <c r="O8337" i="1"/>
  <c r="P8337" i="1" s="1"/>
  <c r="N8337" i="1"/>
  <c r="M8337" i="1"/>
  <c r="R8336" i="1"/>
  <c r="Q8336" i="1"/>
  <c r="O8336" i="1"/>
  <c r="N8336" i="1"/>
  <c r="M8336" i="1"/>
  <c r="R8335" i="1"/>
  <c r="Q8335" i="1"/>
  <c r="O8335" i="1"/>
  <c r="N8335" i="1"/>
  <c r="P8335" i="1" s="1"/>
  <c r="M8335" i="1"/>
  <c r="R8334" i="1"/>
  <c r="S8334" i="1" s="1"/>
  <c r="Q8334" i="1"/>
  <c r="O8334" i="1"/>
  <c r="N8334" i="1"/>
  <c r="M8334" i="1"/>
  <c r="R8333" i="1"/>
  <c r="Q8333" i="1"/>
  <c r="O8333" i="1"/>
  <c r="N8333" i="1"/>
  <c r="M8333" i="1"/>
  <c r="R8332" i="1"/>
  <c r="Q8332" i="1"/>
  <c r="O8332" i="1"/>
  <c r="N8332" i="1"/>
  <c r="P8332" i="1" s="1"/>
  <c r="M8332" i="1"/>
  <c r="R8331" i="1"/>
  <c r="Q8331" i="1"/>
  <c r="O8331" i="1"/>
  <c r="N8331" i="1"/>
  <c r="M8331" i="1"/>
  <c r="R8330" i="1"/>
  <c r="Q8330" i="1"/>
  <c r="O8330" i="1"/>
  <c r="N8330" i="1"/>
  <c r="P8330" i="1" s="1"/>
  <c r="M8330" i="1"/>
  <c r="R8329" i="1"/>
  <c r="Q8329" i="1"/>
  <c r="O8329" i="1"/>
  <c r="N8329" i="1"/>
  <c r="M8329" i="1"/>
  <c r="R8328" i="1"/>
  <c r="Q8328" i="1"/>
  <c r="O8328" i="1"/>
  <c r="N8328" i="1"/>
  <c r="P8328" i="1" s="1"/>
  <c r="M8328" i="1"/>
  <c r="R8327" i="1"/>
  <c r="Q8327" i="1"/>
  <c r="O8327" i="1"/>
  <c r="N8327" i="1"/>
  <c r="P8327" i="1" s="1"/>
  <c r="M8327" i="1"/>
  <c r="R8326" i="1"/>
  <c r="S8326" i="1" s="1"/>
  <c r="Q8326" i="1"/>
  <c r="O8326" i="1"/>
  <c r="N8326" i="1"/>
  <c r="M8326" i="1"/>
  <c r="R8325" i="1"/>
  <c r="Q8325" i="1"/>
  <c r="O8325" i="1"/>
  <c r="N8325" i="1"/>
  <c r="M8325" i="1"/>
  <c r="R8324" i="1"/>
  <c r="Q8324" i="1"/>
  <c r="O8324" i="1"/>
  <c r="N8324" i="1"/>
  <c r="P8324" i="1" s="1"/>
  <c r="M8324" i="1"/>
  <c r="R8323" i="1"/>
  <c r="Q8323" i="1"/>
  <c r="O8323" i="1"/>
  <c r="N8323" i="1"/>
  <c r="M8323" i="1"/>
  <c r="R8322" i="1"/>
  <c r="Q8322" i="1"/>
  <c r="O8322" i="1"/>
  <c r="N8322" i="1"/>
  <c r="P8322" i="1" s="1"/>
  <c r="M8322" i="1"/>
  <c r="R8321" i="1"/>
  <c r="Q8321" i="1"/>
  <c r="O8321" i="1"/>
  <c r="N8321" i="1"/>
  <c r="M8321" i="1"/>
  <c r="R4033" i="1"/>
  <c r="Q4033" i="1"/>
  <c r="P4033" i="1"/>
  <c r="O4033" i="1"/>
  <c r="N4033" i="1"/>
  <c r="M4033" i="1"/>
  <c r="R8319" i="1"/>
  <c r="Q8319" i="1"/>
  <c r="O8319" i="1"/>
  <c r="N8319" i="1"/>
  <c r="M8319" i="1"/>
  <c r="R8318" i="1"/>
  <c r="Q8318" i="1"/>
  <c r="O8318" i="1"/>
  <c r="N8318" i="1"/>
  <c r="P8318" i="1" s="1"/>
  <c r="M8318" i="1"/>
  <c r="R8317" i="1"/>
  <c r="Q8317" i="1"/>
  <c r="O8317" i="1"/>
  <c r="P8317" i="1" s="1"/>
  <c r="N8317" i="1"/>
  <c r="M8317" i="1"/>
  <c r="R8316" i="1"/>
  <c r="Q8316" i="1"/>
  <c r="O8316" i="1"/>
  <c r="N8316" i="1"/>
  <c r="M8316" i="1"/>
  <c r="R8315" i="1"/>
  <c r="Q8315" i="1"/>
  <c r="O8315" i="1"/>
  <c r="N8315" i="1"/>
  <c r="P8315" i="1" s="1"/>
  <c r="M8315" i="1"/>
  <c r="R8314" i="1"/>
  <c r="S8314" i="1" s="1"/>
  <c r="Q8314" i="1"/>
  <c r="O8314" i="1"/>
  <c r="N8314" i="1"/>
  <c r="M8314" i="1"/>
  <c r="T8313" i="1"/>
  <c r="R8313" i="1"/>
  <c r="Q8313" i="1"/>
  <c r="O8313" i="1"/>
  <c r="P8313" i="1" s="1"/>
  <c r="N8313" i="1"/>
  <c r="M8313" i="1"/>
  <c r="R8312" i="1"/>
  <c r="Q8312" i="1"/>
  <c r="O8312" i="1"/>
  <c r="N8312" i="1"/>
  <c r="M8312" i="1"/>
  <c r="R8311" i="1"/>
  <c r="Q8311" i="1"/>
  <c r="O8311" i="1"/>
  <c r="N8311" i="1"/>
  <c r="M8311" i="1"/>
  <c r="R8310" i="1"/>
  <c r="S8310" i="1" s="1"/>
  <c r="Q8310" i="1"/>
  <c r="O8310" i="1"/>
  <c r="N8310" i="1"/>
  <c r="M8310" i="1"/>
  <c r="R8309" i="1"/>
  <c r="Q8309" i="1"/>
  <c r="O8309" i="1"/>
  <c r="N8309" i="1"/>
  <c r="M8309" i="1"/>
  <c r="R8308" i="1"/>
  <c r="Q8308" i="1"/>
  <c r="O8308" i="1"/>
  <c r="N8308" i="1"/>
  <c r="P8308" i="1" s="1"/>
  <c r="M8308" i="1"/>
  <c r="R8307" i="1"/>
  <c r="Q8307" i="1"/>
  <c r="O8307" i="1"/>
  <c r="N8307" i="1"/>
  <c r="M8307" i="1"/>
  <c r="R8306" i="1"/>
  <c r="Q8306" i="1"/>
  <c r="O8306" i="1"/>
  <c r="N8306" i="1"/>
  <c r="P8306" i="1" s="1"/>
  <c r="M8306" i="1"/>
  <c r="R8305" i="1"/>
  <c r="Q8305" i="1"/>
  <c r="O8305" i="1"/>
  <c r="N8305" i="1"/>
  <c r="M8305" i="1"/>
  <c r="R8304" i="1"/>
  <c r="Q8304" i="1"/>
  <c r="O8304" i="1"/>
  <c r="N8304" i="1"/>
  <c r="M8304" i="1"/>
  <c r="R8303" i="1"/>
  <c r="Q8303" i="1"/>
  <c r="O8303" i="1"/>
  <c r="N8303" i="1"/>
  <c r="M8303" i="1"/>
  <c r="R8302" i="1"/>
  <c r="Q8302" i="1"/>
  <c r="O8302" i="1"/>
  <c r="N8302" i="1"/>
  <c r="M8302" i="1"/>
  <c r="R4021" i="1"/>
  <c r="Q4021" i="1"/>
  <c r="O4021" i="1"/>
  <c r="N4021" i="1"/>
  <c r="M4021" i="1"/>
  <c r="R8300" i="1"/>
  <c r="Q8300" i="1"/>
  <c r="O8300" i="1"/>
  <c r="N8300" i="1"/>
  <c r="P8300" i="1" s="1"/>
  <c r="M8300" i="1"/>
  <c r="R8299" i="1"/>
  <c r="Q8299" i="1"/>
  <c r="O8299" i="1"/>
  <c r="N8299" i="1"/>
  <c r="P8299" i="1" s="1"/>
  <c r="M8299" i="1"/>
  <c r="R8298" i="1"/>
  <c r="S8298" i="1" s="1"/>
  <c r="Q8298" i="1"/>
  <c r="O8298" i="1"/>
  <c r="N8298" i="1"/>
  <c r="M8298" i="1"/>
  <c r="R8297" i="1"/>
  <c r="Q8297" i="1"/>
  <c r="O8297" i="1"/>
  <c r="N8297" i="1"/>
  <c r="M8297" i="1"/>
  <c r="R8296" i="1"/>
  <c r="Q8296" i="1"/>
  <c r="O8296" i="1"/>
  <c r="N8296" i="1"/>
  <c r="P8296" i="1" s="1"/>
  <c r="M8296" i="1"/>
  <c r="R8295" i="1"/>
  <c r="Q8295" i="1"/>
  <c r="O8295" i="1"/>
  <c r="N8295" i="1"/>
  <c r="M8295" i="1"/>
  <c r="R8294" i="1"/>
  <c r="Q8294" i="1"/>
  <c r="O8294" i="1"/>
  <c r="N8294" i="1"/>
  <c r="P8294" i="1" s="1"/>
  <c r="M8294" i="1"/>
  <c r="R8293" i="1"/>
  <c r="Q8293" i="1"/>
  <c r="O8293" i="1"/>
  <c r="N8293" i="1"/>
  <c r="M8293" i="1"/>
  <c r="R8292" i="1"/>
  <c r="Q8292" i="1"/>
  <c r="O8292" i="1"/>
  <c r="P8292" i="1" s="1"/>
  <c r="N8292" i="1"/>
  <c r="M8292" i="1"/>
  <c r="R8291" i="1"/>
  <c r="Q8291" i="1"/>
  <c r="O8291" i="1"/>
  <c r="N8291" i="1"/>
  <c r="P8291" i="1" s="1"/>
  <c r="M8291" i="1"/>
  <c r="R8290" i="1"/>
  <c r="Q8290" i="1"/>
  <c r="O8290" i="1"/>
  <c r="N8290" i="1"/>
  <c r="M8290" i="1"/>
  <c r="R8289" i="1"/>
  <c r="Q8289" i="1"/>
  <c r="O8289" i="1"/>
  <c r="N8289" i="1"/>
  <c r="P8289" i="1" s="1"/>
  <c r="M8289" i="1"/>
  <c r="R8288" i="1"/>
  <c r="Q8288" i="1"/>
  <c r="P8288" i="1"/>
  <c r="O8288" i="1"/>
  <c r="N8288" i="1"/>
  <c r="M8288" i="1"/>
  <c r="T8287" i="1"/>
  <c r="R8287" i="1"/>
  <c r="Q8287" i="1"/>
  <c r="O8287" i="1"/>
  <c r="N8287" i="1"/>
  <c r="P8287" i="1" s="1"/>
  <c r="M8287" i="1"/>
  <c r="R8286" i="1"/>
  <c r="S8286" i="1" s="1"/>
  <c r="Q8286" i="1"/>
  <c r="O8286" i="1"/>
  <c r="N8286" i="1"/>
  <c r="M8286" i="1"/>
  <c r="R8285" i="1"/>
  <c r="Q8285" i="1"/>
  <c r="O8285" i="1"/>
  <c r="N8285" i="1"/>
  <c r="M8285" i="1"/>
  <c r="R8284" i="1"/>
  <c r="Q8284" i="1"/>
  <c r="O8284" i="1"/>
  <c r="N8284" i="1"/>
  <c r="M8284" i="1"/>
  <c r="R4008" i="1"/>
  <c r="Q4008" i="1"/>
  <c r="O4008" i="1"/>
  <c r="N4008" i="1"/>
  <c r="P4008" i="1" s="1"/>
  <c r="M4008" i="1"/>
  <c r="R8282" i="1"/>
  <c r="Q8282" i="1"/>
  <c r="O8282" i="1"/>
  <c r="N8282" i="1"/>
  <c r="P8282" i="1" s="1"/>
  <c r="M8282" i="1"/>
  <c r="R8281" i="1"/>
  <c r="Q8281" i="1"/>
  <c r="P8281" i="1"/>
  <c r="O8281" i="1"/>
  <c r="N8281" i="1"/>
  <c r="M8281" i="1"/>
  <c r="R8280" i="1"/>
  <c r="Q8280" i="1"/>
  <c r="O8280" i="1"/>
  <c r="N8280" i="1"/>
  <c r="M8280" i="1"/>
  <c r="P8280" i="1" s="1"/>
  <c r="R8279" i="1"/>
  <c r="Q8279" i="1"/>
  <c r="O8279" i="1"/>
  <c r="N8279" i="1"/>
  <c r="P8279" i="1" s="1"/>
  <c r="M8279" i="1"/>
  <c r="T8278" i="1"/>
  <c r="R8278" i="1"/>
  <c r="Q8278" i="1"/>
  <c r="O8278" i="1"/>
  <c r="N8278" i="1"/>
  <c r="M8278" i="1"/>
  <c r="R8277" i="1"/>
  <c r="S8277" i="1" s="1"/>
  <c r="Q8277" i="1"/>
  <c r="O8277" i="1"/>
  <c r="N8277" i="1"/>
  <c r="M8277" i="1"/>
  <c r="R8276" i="1"/>
  <c r="Q8276" i="1"/>
  <c r="O8276" i="1"/>
  <c r="N8276" i="1"/>
  <c r="M8276" i="1"/>
  <c r="R8275" i="1"/>
  <c r="S8274" i="1" s="1"/>
  <c r="Q8275" i="1"/>
  <c r="O8275" i="1"/>
  <c r="N8275" i="1"/>
  <c r="M8275" i="1"/>
  <c r="R8274" i="1"/>
  <c r="Q8274" i="1"/>
  <c r="O8274" i="1"/>
  <c r="N8274" i="1"/>
  <c r="M8274" i="1"/>
  <c r="S8273" i="1"/>
  <c r="R8273" i="1"/>
  <c r="Q8273" i="1"/>
  <c r="O8273" i="1"/>
  <c r="N8273" i="1"/>
  <c r="M8273" i="1"/>
  <c r="R8272" i="1"/>
  <c r="Q8272" i="1"/>
  <c r="O8272" i="1"/>
  <c r="N8272" i="1"/>
  <c r="M8272" i="1"/>
  <c r="R8271" i="1"/>
  <c r="Q8271" i="1"/>
  <c r="O8271" i="1"/>
  <c r="N8271" i="1"/>
  <c r="M8271" i="1"/>
  <c r="R8270" i="1"/>
  <c r="Q8270" i="1"/>
  <c r="O8270" i="1"/>
  <c r="N8270" i="1"/>
  <c r="M8270" i="1"/>
  <c r="R8269" i="1"/>
  <c r="Q8269" i="1"/>
  <c r="O8269" i="1"/>
  <c r="N8269" i="1"/>
  <c r="M8269" i="1"/>
  <c r="R8268" i="1"/>
  <c r="Q8268" i="1"/>
  <c r="O8268" i="1"/>
  <c r="N8268" i="1"/>
  <c r="M8268" i="1"/>
  <c r="R8267" i="1"/>
  <c r="S8266" i="1" s="1"/>
  <c r="Q8267" i="1"/>
  <c r="O8267" i="1"/>
  <c r="N8267" i="1"/>
  <c r="M8267" i="1"/>
  <c r="R8266" i="1"/>
  <c r="Q8266" i="1"/>
  <c r="O8266" i="1"/>
  <c r="N8266" i="1"/>
  <c r="M8266" i="1"/>
  <c r="S8265" i="1"/>
  <c r="R8265" i="1"/>
  <c r="Q8265" i="1"/>
  <c r="O8265" i="1"/>
  <c r="N8265" i="1"/>
  <c r="M8265" i="1"/>
  <c r="R8264" i="1"/>
  <c r="Q8264" i="1"/>
  <c r="O8264" i="1"/>
  <c r="N8264" i="1"/>
  <c r="M8264" i="1"/>
  <c r="R8263" i="1"/>
  <c r="Q8263" i="1"/>
  <c r="O8263" i="1"/>
  <c r="N8263" i="1"/>
  <c r="M8263" i="1"/>
  <c r="R8262" i="1"/>
  <c r="Q8262" i="1"/>
  <c r="O8262" i="1"/>
  <c r="N8262" i="1"/>
  <c r="M8262" i="1"/>
  <c r="R3987" i="1"/>
  <c r="Q3987" i="1"/>
  <c r="O3987" i="1"/>
  <c r="N3987" i="1"/>
  <c r="M3987" i="1"/>
  <c r="R8260" i="1"/>
  <c r="Q8260" i="1"/>
  <c r="O8260" i="1"/>
  <c r="N8260" i="1"/>
  <c r="M8260" i="1"/>
  <c r="P8260" i="1" s="1"/>
  <c r="R8259" i="1"/>
  <c r="Q8259" i="1"/>
  <c r="O8259" i="1"/>
  <c r="N8259" i="1"/>
  <c r="M8259" i="1"/>
  <c r="R8258" i="1"/>
  <c r="Q8258" i="1"/>
  <c r="O8258" i="1"/>
  <c r="N8258" i="1"/>
  <c r="M8258" i="1"/>
  <c r="R8257" i="1"/>
  <c r="S8257" i="1" s="1"/>
  <c r="Q8257" i="1"/>
  <c r="O8257" i="1"/>
  <c r="N8257" i="1"/>
  <c r="M8257" i="1"/>
  <c r="R8256" i="1"/>
  <c r="Q8256" i="1"/>
  <c r="O8256" i="1"/>
  <c r="N8256" i="1"/>
  <c r="M8256" i="1"/>
  <c r="R8255" i="1"/>
  <c r="Q8255" i="1"/>
  <c r="O8255" i="1"/>
  <c r="N8255" i="1"/>
  <c r="M8255" i="1"/>
  <c r="R8254" i="1"/>
  <c r="Q8254" i="1"/>
  <c r="O8254" i="1"/>
  <c r="N8254" i="1"/>
  <c r="M8254" i="1"/>
  <c r="R8253" i="1"/>
  <c r="Q8253" i="1"/>
  <c r="O8253" i="1"/>
  <c r="N8253" i="1"/>
  <c r="P8253" i="1" s="1"/>
  <c r="M8253" i="1"/>
  <c r="R8252" i="1"/>
  <c r="S8252" i="1" s="1"/>
  <c r="Q8252" i="1"/>
  <c r="O8252" i="1"/>
  <c r="N8252" i="1"/>
  <c r="P8252" i="1" s="1"/>
  <c r="M8252" i="1"/>
  <c r="T8251" i="1"/>
  <c r="R8251" i="1"/>
  <c r="Q8251" i="1"/>
  <c r="O8251" i="1"/>
  <c r="N8251" i="1"/>
  <c r="M8251" i="1"/>
  <c r="P8251" i="1" s="1"/>
  <c r="R8250" i="1"/>
  <c r="Q8250" i="1"/>
  <c r="O8250" i="1"/>
  <c r="N8250" i="1"/>
  <c r="M8250" i="1"/>
  <c r="R8249" i="1"/>
  <c r="Q8249" i="1"/>
  <c r="O8249" i="1"/>
  <c r="N8249" i="1"/>
  <c r="M8249" i="1"/>
  <c r="S8248" i="1"/>
  <c r="R8248" i="1"/>
  <c r="S8249" i="1" s="1"/>
  <c r="Q8248" i="1"/>
  <c r="O8248" i="1"/>
  <c r="N8248" i="1"/>
  <c r="P8248" i="1" s="1"/>
  <c r="M8248" i="1"/>
  <c r="R8247" i="1"/>
  <c r="Q8247" i="1"/>
  <c r="O8247" i="1"/>
  <c r="N8247" i="1"/>
  <c r="M8247" i="1"/>
  <c r="P8247" i="1" s="1"/>
  <c r="R8246" i="1"/>
  <c r="Q8246" i="1"/>
  <c r="O8246" i="1"/>
  <c r="N8246" i="1"/>
  <c r="M8246" i="1"/>
  <c r="R8245" i="1"/>
  <c r="Q8245" i="1"/>
  <c r="O8245" i="1"/>
  <c r="N8245" i="1"/>
  <c r="M8245" i="1"/>
  <c r="S8244" i="1"/>
  <c r="R8244" i="1"/>
  <c r="S8245" i="1" s="1"/>
  <c r="Q8244" i="1"/>
  <c r="O8244" i="1"/>
  <c r="N8244" i="1"/>
  <c r="P8244" i="1" s="1"/>
  <c r="M8244" i="1"/>
  <c r="R8243" i="1"/>
  <c r="Q8243" i="1"/>
  <c r="O8243" i="1"/>
  <c r="N8243" i="1"/>
  <c r="M8243" i="1"/>
  <c r="P8243" i="1" s="1"/>
  <c r="R8242" i="1"/>
  <c r="Q8242" i="1"/>
  <c r="O8242" i="1"/>
  <c r="N8242" i="1"/>
  <c r="M8242" i="1"/>
  <c r="R8241" i="1"/>
  <c r="Q8241" i="1"/>
  <c r="O8241" i="1"/>
  <c r="N8241" i="1"/>
  <c r="M8241" i="1"/>
  <c r="S8240" i="1"/>
  <c r="R8240" i="1"/>
  <c r="S8241" i="1" s="1"/>
  <c r="Q8240" i="1"/>
  <c r="O8240" i="1"/>
  <c r="N8240" i="1"/>
  <c r="P8240" i="1" s="1"/>
  <c r="M8240" i="1"/>
  <c r="R8239" i="1"/>
  <c r="Q8239" i="1"/>
  <c r="O8239" i="1"/>
  <c r="N8239" i="1"/>
  <c r="M8239" i="1"/>
  <c r="P8239" i="1" s="1"/>
  <c r="R8238" i="1"/>
  <c r="Q8238" i="1"/>
  <c r="O8238" i="1"/>
  <c r="N8238" i="1"/>
  <c r="M8238" i="1"/>
  <c r="R8237" i="1"/>
  <c r="Q8237" i="1"/>
  <c r="O8237" i="1"/>
  <c r="N8237" i="1"/>
  <c r="M8237" i="1"/>
  <c r="R3976" i="1"/>
  <c r="Q3976" i="1"/>
  <c r="P3976" i="1"/>
  <c r="O3976" i="1"/>
  <c r="N3976" i="1"/>
  <c r="M3976" i="1"/>
  <c r="R8235" i="1"/>
  <c r="Q8235" i="1"/>
  <c r="O8235" i="1"/>
  <c r="N8235" i="1"/>
  <c r="P8235" i="1" s="1"/>
  <c r="M8235" i="1"/>
  <c r="R8234" i="1"/>
  <c r="Q8234" i="1"/>
  <c r="O8234" i="1"/>
  <c r="N8234" i="1"/>
  <c r="M8234" i="1"/>
  <c r="R8233" i="1"/>
  <c r="S8234" i="1" s="1"/>
  <c r="Q8233" i="1"/>
  <c r="O8233" i="1"/>
  <c r="N8233" i="1"/>
  <c r="M8233" i="1"/>
  <c r="R8232" i="1"/>
  <c r="Q8232" i="1"/>
  <c r="P8232" i="1"/>
  <c r="O8232" i="1"/>
  <c r="N8232" i="1"/>
  <c r="M8232" i="1"/>
  <c r="R8231" i="1"/>
  <c r="S8232" i="1" s="1"/>
  <c r="Q8231" i="1"/>
  <c r="O8231" i="1"/>
  <c r="N8231" i="1"/>
  <c r="P8231" i="1" s="1"/>
  <c r="M8231" i="1"/>
  <c r="R8230" i="1"/>
  <c r="Q8230" i="1"/>
  <c r="O8230" i="1"/>
  <c r="N8230" i="1"/>
  <c r="M8230" i="1"/>
  <c r="R8229" i="1"/>
  <c r="S8230" i="1" s="1"/>
  <c r="Q8229" i="1"/>
  <c r="O8229" i="1"/>
  <c r="N8229" i="1"/>
  <c r="M8229" i="1"/>
  <c r="R8228" i="1"/>
  <c r="Q8228" i="1"/>
  <c r="P8228" i="1"/>
  <c r="O8228" i="1"/>
  <c r="N8228" i="1"/>
  <c r="M8228" i="1"/>
  <c r="R8227" i="1"/>
  <c r="S8228" i="1" s="1"/>
  <c r="Q8227" i="1"/>
  <c r="O8227" i="1"/>
  <c r="N8227" i="1"/>
  <c r="P8227" i="1" s="1"/>
  <c r="M8227" i="1"/>
  <c r="R8226" i="1"/>
  <c r="Q8226" i="1"/>
  <c r="O8226" i="1"/>
  <c r="N8226" i="1"/>
  <c r="M8226" i="1"/>
  <c r="R8225" i="1"/>
  <c r="S8226" i="1" s="1"/>
  <c r="Q8225" i="1"/>
  <c r="O8225" i="1"/>
  <c r="N8225" i="1"/>
  <c r="M8225" i="1"/>
  <c r="R8224" i="1"/>
  <c r="Q8224" i="1"/>
  <c r="O8224" i="1"/>
  <c r="N8224" i="1"/>
  <c r="M8224" i="1"/>
  <c r="P8224" i="1" s="1"/>
  <c r="R8223" i="1"/>
  <c r="Q8223" i="1"/>
  <c r="O8223" i="1"/>
  <c r="N8223" i="1"/>
  <c r="M8223" i="1"/>
  <c r="P8223" i="1" s="1"/>
  <c r="T8222" i="1"/>
  <c r="R8222" i="1"/>
  <c r="Q8222" i="1"/>
  <c r="O8222" i="1"/>
  <c r="N8222" i="1"/>
  <c r="M8222" i="1"/>
  <c r="R8221" i="1"/>
  <c r="S8222" i="1" s="1"/>
  <c r="Q8221" i="1"/>
  <c r="O8221" i="1"/>
  <c r="N8221" i="1"/>
  <c r="P8221" i="1" s="1"/>
  <c r="M8221" i="1"/>
  <c r="R8220" i="1"/>
  <c r="Q8220" i="1"/>
  <c r="O8220" i="1"/>
  <c r="N8220" i="1"/>
  <c r="M8220" i="1"/>
  <c r="R8219" i="1"/>
  <c r="S8220" i="1" s="1"/>
  <c r="Q8219" i="1"/>
  <c r="O8219" i="1"/>
  <c r="N8219" i="1"/>
  <c r="M8219" i="1"/>
  <c r="P8219" i="1" s="1"/>
  <c r="R8218" i="1"/>
  <c r="Q8218" i="1"/>
  <c r="O8218" i="1"/>
  <c r="N8218" i="1"/>
  <c r="M8218" i="1"/>
  <c r="R8217" i="1"/>
  <c r="S8218" i="1" s="1"/>
  <c r="Q8217" i="1"/>
  <c r="O8217" i="1"/>
  <c r="N8217" i="1"/>
  <c r="P8217" i="1" s="1"/>
  <c r="M8217" i="1"/>
  <c r="R3775" i="1"/>
  <c r="Q3775" i="1"/>
  <c r="O3775" i="1"/>
  <c r="N3775" i="1"/>
  <c r="M3775" i="1"/>
  <c r="P3775" i="1" s="1"/>
  <c r="R8215" i="1"/>
  <c r="Q8215" i="1"/>
  <c r="O8215" i="1"/>
  <c r="N8215" i="1"/>
  <c r="M8215" i="1"/>
  <c r="R8214" i="1"/>
  <c r="Q8214" i="1"/>
  <c r="O8214" i="1"/>
  <c r="N8214" i="1"/>
  <c r="M8214" i="1"/>
  <c r="R8213" i="1"/>
  <c r="S8214" i="1" s="1"/>
  <c r="Q8213" i="1"/>
  <c r="O8213" i="1"/>
  <c r="N8213" i="1"/>
  <c r="M8213" i="1"/>
  <c r="P8213" i="1" s="1"/>
  <c r="R8212" i="1"/>
  <c r="Q8212" i="1"/>
  <c r="O8212" i="1"/>
  <c r="N8212" i="1"/>
  <c r="P8212" i="1" s="1"/>
  <c r="M8212" i="1"/>
  <c r="R8211" i="1"/>
  <c r="Q8211" i="1"/>
  <c r="O8211" i="1"/>
  <c r="N8211" i="1"/>
  <c r="P8211" i="1" s="1"/>
  <c r="M8211" i="1"/>
  <c r="T8210" i="1"/>
  <c r="R8210" i="1"/>
  <c r="S8211" i="1" s="1"/>
  <c r="Q8210" i="1"/>
  <c r="P8210" i="1"/>
  <c r="O8210" i="1"/>
  <c r="N8210" i="1"/>
  <c r="M8210" i="1"/>
  <c r="R8209" i="1"/>
  <c r="Q8209" i="1"/>
  <c r="O8209" i="1"/>
  <c r="N8209" i="1"/>
  <c r="M8209" i="1"/>
  <c r="P8209" i="1" s="1"/>
  <c r="R8208" i="1"/>
  <c r="Q8208" i="1"/>
  <c r="O8208" i="1"/>
  <c r="N8208" i="1"/>
  <c r="P8208" i="1" s="1"/>
  <c r="M8208" i="1"/>
  <c r="S8207" i="1"/>
  <c r="R8207" i="1"/>
  <c r="Q8207" i="1"/>
  <c r="O8207" i="1"/>
  <c r="N8207" i="1"/>
  <c r="P8207" i="1" s="1"/>
  <c r="M8207" i="1"/>
  <c r="S8206" i="1"/>
  <c r="R8206" i="1"/>
  <c r="Q8206" i="1"/>
  <c r="O8206" i="1"/>
  <c r="N8206" i="1"/>
  <c r="P8206" i="1" s="1"/>
  <c r="M8206" i="1"/>
  <c r="R8205" i="1"/>
  <c r="Q8205" i="1"/>
  <c r="O8205" i="1"/>
  <c r="N8205" i="1"/>
  <c r="M8205" i="1"/>
  <c r="R8204" i="1"/>
  <c r="S8204" i="1" s="1"/>
  <c r="Q8204" i="1"/>
  <c r="O8204" i="1"/>
  <c r="N8204" i="1"/>
  <c r="M8204" i="1"/>
  <c r="R8203" i="1"/>
  <c r="S8203" i="1" s="1"/>
  <c r="Q8203" i="1"/>
  <c r="O8203" i="1"/>
  <c r="N8203" i="1"/>
  <c r="M8203" i="1"/>
  <c r="R8202" i="1"/>
  <c r="S8202" i="1" s="1"/>
  <c r="Q8202" i="1"/>
  <c r="O8202" i="1"/>
  <c r="N8202" i="1"/>
  <c r="P8202" i="1" s="1"/>
  <c r="M8202" i="1"/>
  <c r="R8201" i="1"/>
  <c r="Q8201" i="1"/>
  <c r="O8201" i="1"/>
  <c r="N8201" i="1"/>
  <c r="M8201" i="1"/>
  <c r="R3764" i="1"/>
  <c r="Q3764" i="1"/>
  <c r="O3764" i="1"/>
  <c r="N3764" i="1"/>
  <c r="M3764" i="1"/>
  <c r="R8199" i="1"/>
  <c r="Q8199" i="1"/>
  <c r="O8199" i="1"/>
  <c r="N8199" i="1"/>
  <c r="M8199" i="1"/>
  <c r="R8198" i="1"/>
  <c r="S8198" i="1" s="1"/>
  <c r="Q8198" i="1"/>
  <c r="O8198" i="1"/>
  <c r="N8198" i="1"/>
  <c r="P8198" i="1" s="1"/>
  <c r="M8198" i="1"/>
  <c r="R8197" i="1"/>
  <c r="Q8197" i="1"/>
  <c r="O8197" i="1"/>
  <c r="N8197" i="1"/>
  <c r="M8197" i="1"/>
  <c r="R8196" i="1"/>
  <c r="Q8196" i="1"/>
  <c r="O8196" i="1"/>
  <c r="N8196" i="1"/>
  <c r="P8196" i="1" s="1"/>
  <c r="M8196" i="1"/>
  <c r="S8195" i="1"/>
  <c r="R8195" i="1"/>
  <c r="Q8195" i="1"/>
  <c r="O8195" i="1"/>
  <c r="N8195" i="1"/>
  <c r="P8195" i="1" s="1"/>
  <c r="M8195" i="1"/>
  <c r="S8194" i="1"/>
  <c r="R8194" i="1"/>
  <c r="Q8194" i="1"/>
  <c r="O8194" i="1"/>
  <c r="P8194" i="1" s="1"/>
  <c r="N8194" i="1"/>
  <c r="M8194" i="1"/>
  <c r="R8193" i="1"/>
  <c r="Q8193" i="1"/>
  <c r="O8193" i="1"/>
  <c r="N8193" i="1"/>
  <c r="M8193" i="1"/>
  <c r="R8192" i="1"/>
  <c r="Q8192" i="1"/>
  <c r="O8192" i="1"/>
  <c r="N8192" i="1"/>
  <c r="M8192" i="1"/>
  <c r="R8191" i="1"/>
  <c r="S8191" i="1" s="1"/>
  <c r="Q8191" i="1"/>
  <c r="O8191" i="1"/>
  <c r="N8191" i="1"/>
  <c r="M8191" i="1"/>
  <c r="R8190" i="1"/>
  <c r="S8190" i="1" s="1"/>
  <c r="Q8190" i="1"/>
  <c r="P8190" i="1"/>
  <c r="O8190" i="1"/>
  <c r="N8190" i="1"/>
  <c r="M8190" i="1"/>
  <c r="R8189" i="1"/>
  <c r="Q8189" i="1"/>
  <c r="O8189" i="1"/>
  <c r="N8189" i="1"/>
  <c r="M8189" i="1"/>
  <c r="P8189" i="1" s="1"/>
  <c r="R8188" i="1"/>
  <c r="Q8188" i="1"/>
  <c r="O8188" i="1"/>
  <c r="N8188" i="1"/>
  <c r="P8188" i="1" s="1"/>
  <c r="M8188" i="1"/>
  <c r="S8187" i="1"/>
  <c r="R8187" i="1"/>
  <c r="Q8187" i="1"/>
  <c r="O8187" i="1"/>
  <c r="N8187" i="1"/>
  <c r="P8187" i="1" s="1"/>
  <c r="M8187" i="1"/>
  <c r="S8186" i="1"/>
  <c r="R8186" i="1"/>
  <c r="Q8186" i="1"/>
  <c r="O8186" i="1"/>
  <c r="N8186" i="1"/>
  <c r="P8186" i="1" s="1"/>
  <c r="M8186" i="1"/>
  <c r="R8185" i="1"/>
  <c r="Q8185" i="1"/>
  <c r="O8185" i="1"/>
  <c r="N8185" i="1"/>
  <c r="M8185" i="1"/>
  <c r="R8184" i="1"/>
  <c r="S8184" i="1" s="1"/>
  <c r="T8184" i="1" s="1"/>
  <c r="Q8184" i="1"/>
  <c r="O8184" i="1"/>
  <c r="N8184" i="1"/>
  <c r="M8184" i="1"/>
  <c r="T8183" i="1"/>
  <c r="R8183" i="1"/>
  <c r="Q8183" i="1"/>
  <c r="O8183" i="1"/>
  <c r="N8183" i="1"/>
  <c r="P8183" i="1" s="1"/>
  <c r="M8183" i="1"/>
  <c r="S8182" i="1"/>
  <c r="R8182" i="1"/>
  <c r="Q8182" i="1"/>
  <c r="O8182" i="1"/>
  <c r="N8182" i="1"/>
  <c r="P8182" i="1" s="1"/>
  <c r="M8182" i="1"/>
  <c r="R8181" i="1"/>
  <c r="Q8181" i="1"/>
  <c r="O8181" i="1"/>
  <c r="N8181" i="1"/>
  <c r="M8181" i="1"/>
  <c r="R8180" i="1"/>
  <c r="S8180" i="1" s="1"/>
  <c r="Q8180" i="1"/>
  <c r="O8180" i="1"/>
  <c r="N8180" i="1"/>
  <c r="M8180" i="1"/>
  <c r="R8179" i="1"/>
  <c r="S8179" i="1" s="1"/>
  <c r="Q8179" i="1"/>
  <c r="O8179" i="1"/>
  <c r="N8179" i="1"/>
  <c r="M8179" i="1"/>
  <c r="R8178" i="1"/>
  <c r="S8178" i="1" s="1"/>
  <c r="Q8178" i="1"/>
  <c r="O8178" i="1"/>
  <c r="N8178" i="1"/>
  <c r="P8178" i="1" s="1"/>
  <c r="M8178" i="1"/>
  <c r="R8177" i="1"/>
  <c r="Q8177" i="1"/>
  <c r="O8177" i="1"/>
  <c r="N8177" i="1"/>
  <c r="M8177" i="1"/>
  <c r="R8176" i="1"/>
  <c r="Q8176" i="1"/>
  <c r="O8176" i="1"/>
  <c r="N8176" i="1"/>
  <c r="P8176" i="1" s="1"/>
  <c r="M8176" i="1"/>
  <c r="S8175" i="1"/>
  <c r="R8175" i="1"/>
  <c r="Q8175" i="1"/>
  <c r="O8175" i="1"/>
  <c r="N8175" i="1"/>
  <c r="P8175" i="1" s="1"/>
  <c r="M8175" i="1"/>
  <c r="S8174" i="1"/>
  <c r="R8174" i="1"/>
  <c r="Q8174" i="1"/>
  <c r="O8174" i="1"/>
  <c r="P8174" i="1" s="1"/>
  <c r="N8174" i="1"/>
  <c r="M8174" i="1"/>
  <c r="R8173" i="1"/>
  <c r="Q8173" i="1"/>
  <c r="O8173" i="1"/>
  <c r="N8173" i="1"/>
  <c r="M8173" i="1"/>
  <c r="R3754" i="1"/>
  <c r="Q3754" i="1"/>
  <c r="O3754" i="1"/>
  <c r="N3754" i="1"/>
  <c r="P3754" i="1" s="1"/>
  <c r="M3754" i="1"/>
  <c r="R8171" i="1"/>
  <c r="Q8171" i="1"/>
  <c r="O8171" i="1"/>
  <c r="N8171" i="1"/>
  <c r="P8171" i="1" s="1"/>
  <c r="M8171" i="1"/>
  <c r="S8170" i="1"/>
  <c r="R8170" i="1"/>
  <c r="Q8170" i="1"/>
  <c r="O8170" i="1"/>
  <c r="P8170" i="1" s="1"/>
  <c r="N8170" i="1"/>
  <c r="M8170" i="1"/>
  <c r="R8169" i="1"/>
  <c r="Q8169" i="1"/>
  <c r="O8169" i="1"/>
  <c r="N8169" i="1"/>
  <c r="M8169" i="1"/>
  <c r="R8168" i="1"/>
  <c r="Q8168" i="1"/>
  <c r="O8168" i="1"/>
  <c r="N8168" i="1"/>
  <c r="M8168" i="1"/>
  <c r="R8167" i="1"/>
  <c r="S8167" i="1" s="1"/>
  <c r="Q8167" i="1"/>
  <c r="O8167" i="1"/>
  <c r="N8167" i="1"/>
  <c r="M8167" i="1"/>
  <c r="R8166" i="1"/>
  <c r="S8166" i="1" s="1"/>
  <c r="Q8166" i="1"/>
  <c r="P8166" i="1"/>
  <c r="O8166" i="1"/>
  <c r="N8166" i="1"/>
  <c r="M8166" i="1"/>
  <c r="R8165" i="1"/>
  <c r="Q8165" i="1"/>
  <c r="O8165" i="1"/>
  <c r="N8165" i="1"/>
  <c r="M8165" i="1"/>
  <c r="P8165" i="1" s="1"/>
  <c r="R8164" i="1"/>
  <c r="Q8164" i="1"/>
  <c r="O8164" i="1"/>
  <c r="N8164" i="1"/>
  <c r="P8164" i="1" s="1"/>
  <c r="M8164" i="1"/>
  <c r="S8163" i="1"/>
  <c r="R8163" i="1"/>
  <c r="Q8163" i="1"/>
  <c r="O8163" i="1"/>
  <c r="N8163" i="1"/>
  <c r="P8163" i="1" s="1"/>
  <c r="M8163" i="1"/>
  <c r="S8162" i="1"/>
  <c r="R8162" i="1"/>
  <c r="Q8162" i="1"/>
  <c r="O8162" i="1"/>
  <c r="N8162" i="1"/>
  <c r="P8162" i="1" s="1"/>
  <c r="M8162" i="1"/>
  <c r="R8161" i="1"/>
  <c r="Q8161" i="1"/>
  <c r="O8161" i="1"/>
  <c r="N8161" i="1"/>
  <c r="M8161" i="1"/>
  <c r="R8160" i="1"/>
  <c r="S8160" i="1" s="1"/>
  <c r="Q8160" i="1"/>
  <c r="O8160" i="1"/>
  <c r="N8160" i="1"/>
  <c r="M8160" i="1"/>
  <c r="R8159" i="1"/>
  <c r="S8159" i="1" s="1"/>
  <c r="Q8159" i="1"/>
  <c r="O8159" i="1"/>
  <c r="N8159" i="1"/>
  <c r="M8159" i="1"/>
  <c r="R8158" i="1"/>
  <c r="S8158" i="1" s="1"/>
  <c r="Q8158" i="1"/>
  <c r="O8158" i="1"/>
  <c r="N8158" i="1"/>
  <c r="P8158" i="1" s="1"/>
  <c r="M8158" i="1"/>
  <c r="R8157" i="1"/>
  <c r="Q8157" i="1"/>
  <c r="O8157" i="1"/>
  <c r="N8157" i="1"/>
  <c r="M8157" i="1"/>
  <c r="R8156" i="1"/>
  <c r="Q8156" i="1"/>
  <c r="O8156" i="1"/>
  <c r="N8156" i="1"/>
  <c r="P8156" i="1" s="1"/>
  <c r="M8156" i="1"/>
  <c r="R8155" i="1"/>
  <c r="Q8155" i="1"/>
  <c r="O8155" i="1"/>
  <c r="N8155" i="1"/>
  <c r="P8155" i="1" s="1"/>
  <c r="M8155" i="1"/>
  <c r="T8154" i="1"/>
  <c r="R8154" i="1"/>
  <c r="S8154" i="1" s="1"/>
  <c r="Q8154" i="1"/>
  <c r="O8154" i="1"/>
  <c r="N8154" i="1"/>
  <c r="P8154" i="1" s="1"/>
  <c r="M8154" i="1"/>
  <c r="R8153" i="1"/>
  <c r="Q8153" i="1"/>
  <c r="O8153" i="1"/>
  <c r="N8153" i="1"/>
  <c r="M8153" i="1"/>
  <c r="R8152" i="1"/>
  <c r="Q8152" i="1"/>
  <c r="O8152" i="1"/>
  <c r="N8152" i="1"/>
  <c r="P8152" i="1" s="1"/>
  <c r="M8152" i="1"/>
  <c r="S8151" i="1"/>
  <c r="R8151" i="1"/>
  <c r="Q8151" i="1"/>
  <c r="O8151" i="1"/>
  <c r="N8151" i="1"/>
  <c r="P8151" i="1" s="1"/>
  <c r="M8151" i="1"/>
  <c r="S8150" i="1"/>
  <c r="R8150" i="1"/>
  <c r="Q8150" i="1"/>
  <c r="O8150" i="1"/>
  <c r="P8150" i="1" s="1"/>
  <c r="N8150" i="1"/>
  <c r="M8150" i="1"/>
  <c r="R8149" i="1"/>
  <c r="Q8149" i="1"/>
  <c r="O8149" i="1"/>
  <c r="N8149" i="1"/>
  <c r="M8149" i="1"/>
  <c r="R8148" i="1"/>
  <c r="Q8148" i="1"/>
  <c r="O8148" i="1"/>
  <c r="N8148" i="1"/>
  <c r="M8148" i="1"/>
  <c r="R8147" i="1"/>
  <c r="S8147" i="1" s="1"/>
  <c r="Q8147" i="1"/>
  <c r="O8147" i="1"/>
  <c r="N8147" i="1"/>
  <c r="M8147" i="1"/>
  <c r="R8146" i="1"/>
  <c r="S8146" i="1" s="1"/>
  <c r="Q8146" i="1"/>
  <c r="P8146" i="1"/>
  <c r="O8146" i="1"/>
  <c r="N8146" i="1"/>
  <c r="M8146" i="1"/>
  <c r="R8145" i="1"/>
  <c r="Q8145" i="1"/>
  <c r="O8145" i="1"/>
  <c r="N8145" i="1"/>
  <c r="M8145" i="1"/>
  <c r="P8145" i="1" s="1"/>
  <c r="R8144" i="1"/>
  <c r="Q8144" i="1"/>
  <c r="O8144" i="1"/>
  <c r="N8144" i="1"/>
  <c r="P8144" i="1" s="1"/>
  <c r="M8144" i="1"/>
  <c r="R8143" i="1"/>
  <c r="Q8143" i="1"/>
  <c r="O8143" i="1"/>
  <c r="N8143" i="1"/>
  <c r="M8143" i="1"/>
  <c r="R8142" i="1"/>
  <c r="S8142" i="1" s="1"/>
  <c r="Q8142" i="1"/>
  <c r="O8142" i="1"/>
  <c r="N8142" i="1"/>
  <c r="P8142" i="1" s="1"/>
  <c r="M8142" i="1"/>
  <c r="R8141" i="1"/>
  <c r="Q8141" i="1"/>
  <c r="O8141" i="1"/>
  <c r="N8141" i="1"/>
  <c r="M8141" i="1"/>
  <c r="R3743" i="1"/>
  <c r="Q3743" i="1"/>
  <c r="O3743" i="1"/>
  <c r="N3743" i="1"/>
  <c r="M3743" i="1"/>
  <c r="R8139" i="1"/>
  <c r="Q8139" i="1"/>
  <c r="O8139" i="1"/>
  <c r="N8139" i="1"/>
  <c r="M8139" i="1"/>
  <c r="R8138" i="1"/>
  <c r="S8138" i="1" s="1"/>
  <c r="Q8138" i="1"/>
  <c r="O8138" i="1"/>
  <c r="N8138" i="1"/>
  <c r="P8138" i="1" s="1"/>
  <c r="M8138" i="1"/>
  <c r="R8137" i="1"/>
  <c r="Q8137" i="1"/>
  <c r="O8137" i="1"/>
  <c r="N8137" i="1"/>
  <c r="M8137" i="1"/>
  <c r="R8136" i="1"/>
  <c r="Q8136" i="1"/>
  <c r="O8136" i="1"/>
  <c r="N8136" i="1"/>
  <c r="P8136" i="1" s="1"/>
  <c r="M8136" i="1"/>
  <c r="S8135" i="1"/>
  <c r="R8135" i="1"/>
  <c r="Q8135" i="1"/>
  <c r="O8135" i="1"/>
  <c r="N8135" i="1"/>
  <c r="P8135" i="1" s="1"/>
  <c r="M8135" i="1"/>
  <c r="S8134" i="1"/>
  <c r="R8134" i="1"/>
  <c r="Q8134" i="1"/>
  <c r="O8134" i="1"/>
  <c r="P8134" i="1" s="1"/>
  <c r="N8134" i="1"/>
  <c r="M8134" i="1"/>
  <c r="R8133" i="1"/>
  <c r="Q8133" i="1"/>
  <c r="O8133" i="1"/>
  <c r="N8133" i="1"/>
  <c r="M8133" i="1"/>
  <c r="R8132" i="1"/>
  <c r="Q8132" i="1"/>
  <c r="O8132" i="1"/>
  <c r="N8132" i="1"/>
  <c r="M8132" i="1"/>
  <c r="R8131" i="1"/>
  <c r="S8131" i="1" s="1"/>
  <c r="Q8131" i="1"/>
  <c r="O8131" i="1"/>
  <c r="N8131" i="1"/>
  <c r="M8131" i="1"/>
  <c r="R8130" i="1"/>
  <c r="Q8130" i="1"/>
  <c r="O8130" i="1"/>
  <c r="P8130" i="1" s="1"/>
  <c r="N8130" i="1"/>
  <c r="M8130" i="1"/>
  <c r="T8129" i="1"/>
  <c r="R8129" i="1"/>
  <c r="S8130" i="1" s="1"/>
  <c r="Q8129" i="1"/>
  <c r="O8129" i="1"/>
  <c r="N8129" i="1"/>
  <c r="M8129" i="1"/>
  <c r="R8128" i="1"/>
  <c r="Q8128" i="1"/>
  <c r="O8128" i="1"/>
  <c r="N8128" i="1"/>
  <c r="P8128" i="1" s="1"/>
  <c r="M8128" i="1"/>
  <c r="S8127" i="1"/>
  <c r="R8127" i="1"/>
  <c r="Q8127" i="1"/>
  <c r="O8127" i="1"/>
  <c r="N8127" i="1"/>
  <c r="P8127" i="1" s="1"/>
  <c r="M8127" i="1"/>
  <c r="S8126" i="1"/>
  <c r="R8126" i="1"/>
  <c r="Q8126" i="1"/>
  <c r="O8126" i="1"/>
  <c r="P8126" i="1" s="1"/>
  <c r="N8126" i="1"/>
  <c r="M8126" i="1"/>
  <c r="R8125" i="1"/>
  <c r="Q8125" i="1"/>
  <c r="O8125" i="1"/>
  <c r="N8125" i="1"/>
  <c r="M8125" i="1"/>
  <c r="R8124" i="1"/>
  <c r="Q8124" i="1"/>
  <c r="O8124" i="1"/>
  <c r="N8124" i="1"/>
  <c r="M8124" i="1"/>
  <c r="R8123" i="1"/>
  <c r="S8123" i="1" s="1"/>
  <c r="Q8123" i="1"/>
  <c r="O8123" i="1"/>
  <c r="N8123" i="1"/>
  <c r="M8123" i="1"/>
  <c r="R8122" i="1"/>
  <c r="S8122" i="1" s="1"/>
  <c r="Q8122" i="1"/>
  <c r="P8122" i="1"/>
  <c r="O8122" i="1"/>
  <c r="N8122" i="1"/>
  <c r="M8122" i="1"/>
  <c r="R8121" i="1"/>
  <c r="Q8121" i="1"/>
  <c r="O8121" i="1"/>
  <c r="N8121" i="1"/>
  <c r="M8121" i="1"/>
  <c r="P8121" i="1" s="1"/>
  <c r="R3730" i="1"/>
  <c r="Q3730" i="1"/>
  <c r="O3730" i="1"/>
  <c r="N3730" i="1"/>
  <c r="M3730" i="1"/>
  <c r="R8119" i="1"/>
  <c r="Q8119" i="1"/>
  <c r="O8119" i="1"/>
  <c r="N8119" i="1"/>
  <c r="M8119" i="1"/>
  <c r="S8118" i="1"/>
  <c r="R8118" i="1"/>
  <c r="Q8118" i="1"/>
  <c r="O8118" i="1"/>
  <c r="N8118" i="1"/>
  <c r="P8118" i="1" s="1"/>
  <c r="M8118" i="1"/>
  <c r="R8117" i="1"/>
  <c r="Q8117" i="1"/>
  <c r="O8117" i="1"/>
  <c r="N8117" i="1"/>
  <c r="M8117" i="1"/>
  <c r="R8116" i="1"/>
  <c r="Q8116" i="1"/>
  <c r="O8116" i="1"/>
  <c r="N8116" i="1"/>
  <c r="M8116" i="1"/>
  <c r="R8115" i="1"/>
  <c r="S8115" i="1" s="1"/>
  <c r="Q8115" i="1"/>
  <c r="O8115" i="1"/>
  <c r="N8115" i="1"/>
  <c r="M8115" i="1"/>
  <c r="R8114" i="1"/>
  <c r="S8114" i="1" s="1"/>
  <c r="Q8114" i="1"/>
  <c r="O8114" i="1"/>
  <c r="N8114" i="1"/>
  <c r="P8114" i="1" s="1"/>
  <c r="M8114" i="1"/>
  <c r="R8113" i="1"/>
  <c r="Q8113" i="1"/>
  <c r="O8113" i="1"/>
  <c r="N8113" i="1"/>
  <c r="M8113" i="1"/>
  <c r="R8112" i="1"/>
  <c r="Q8112" i="1"/>
  <c r="O8112" i="1"/>
  <c r="N8112" i="1"/>
  <c r="P8112" i="1" s="1"/>
  <c r="M8112" i="1"/>
  <c r="S8111" i="1"/>
  <c r="R8111" i="1"/>
  <c r="Q8111" i="1"/>
  <c r="O8111" i="1"/>
  <c r="N8111" i="1"/>
  <c r="P8111" i="1" s="1"/>
  <c r="M8111" i="1"/>
  <c r="S8110" i="1"/>
  <c r="R8110" i="1"/>
  <c r="Q8110" i="1"/>
  <c r="O8110" i="1"/>
  <c r="P8110" i="1" s="1"/>
  <c r="N8110" i="1"/>
  <c r="M8110" i="1"/>
  <c r="R8109" i="1"/>
  <c r="Q8109" i="1"/>
  <c r="O8109" i="1"/>
  <c r="N8109" i="1"/>
  <c r="M8109" i="1"/>
  <c r="R8108" i="1"/>
  <c r="Q8108" i="1"/>
  <c r="O8108" i="1"/>
  <c r="N8108" i="1"/>
  <c r="M8108" i="1"/>
  <c r="R8107" i="1"/>
  <c r="S8106" i="1" s="1"/>
  <c r="Q8107" i="1"/>
  <c r="O8107" i="1"/>
  <c r="N8107" i="1"/>
  <c r="M8107" i="1"/>
  <c r="T8106" i="1"/>
  <c r="R8106" i="1"/>
  <c r="Q8106" i="1"/>
  <c r="O8106" i="1"/>
  <c r="P8106" i="1" s="1"/>
  <c r="N8106" i="1"/>
  <c r="M8106" i="1"/>
  <c r="R8105" i="1"/>
  <c r="Q8105" i="1"/>
  <c r="O8105" i="1"/>
  <c r="N8105" i="1"/>
  <c r="M8105" i="1"/>
  <c r="R8104" i="1"/>
  <c r="S8103" i="1" s="1"/>
  <c r="Q8104" i="1"/>
  <c r="O8104" i="1"/>
  <c r="N8104" i="1"/>
  <c r="M8104" i="1"/>
  <c r="R8103" i="1"/>
  <c r="Q8103" i="1"/>
  <c r="O8103" i="1"/>
  <c r="N8103" i="1"/>
  <c r="M8103" i="1"/>
  <c r="S8102" i="1"/>
  <c r="R8102" i="1"/>
  <c r="Q8102" i="1"/>
  <c r="O8102" i="1"/>
  <c r="N8102" i="1"/>
  <c r="P8102" i="1" s="1"/>
  <c r="M8102" i="1"/>
  <c r="R8101" i="1"/>
  <c r="Q8101" i="1"/>
  <c r="O8101" i="1"/>
  <c r="N8101" i="1"/>
  <c r="M8101" i="1"/>
  <c r="R3719" i="1"/>
  <c r="Q3719" i="1"/>
  <c r="O3719" i="1"/>
  <c r="N3719" i="1"/>
  <c r="P3719" i="1" s="1"/>
  <c r="M3719" i="1"/>
  <c r="R8099" i="1"/>
  <c r="Q8099" i="1"/>
  <c r="O8099" i="1"/>
  <c r="N8099" i="1"/>
  <c r="P8099" i="1" s="1"/>
  <c r="M8099" i="1"/>
  <c r="S8098" i="1"/>
  <c r="R8098" i="1"/>
  <c r="Q8098" i="1"/>
  <c r="O8098" i="1"/>
  <c r="N8098" i="1"/>
  <c r="P8098" i="1" s="1"/>
  <c r="M8098" i="1"/>
  <c r="R8097" i="1"/>
  <c r="Q8097" i="1"/>
  <c r="O8097" i="1"/>
  <c r="N8097" i="1"/>
  <c r="M8097" i="1"/>
  <c r="R8096" i="1"/>
  <c r="S8096" i="1" s="1"/>
  <c r="Q8096" i="1"/>
  <c r="O8096" i="1"/>
  <c r="N8096" i="1"/>
  <c r="M8096" i="1"/>
  <c r="R8095" i="1"/>
  <c r="S8095" i="1" s="1"/>
  <c r="Q8095" i="1"/>
  <c r="O8095" i="1"/>
  <c r="N8095" i="1"/>
  <c r="M8095" i="1"/>
  <c r="R8094" i="1"/>
  <c r="S8094" i="1" s="1"/>
  <c r="Q8094" i="1"/>
  <c r="O8094" i="1"/>
  <c r="N8094" i="1"/>
  <c r="P8094" i="1" s="1"/>
  <c r="M8094" i="1"/>
  <c r="R8093" i="1"/>
  <c r="Q8093" i="1"/>
  <c r="O8093" i="1"/>
  <c r="N8093" i="1"/>
  <c r="M8093" i="1"/>
  <c r="R8092" i="1"/>
  <c r="Q8092" i="1"/>
  <c r="O8092" i="1"/>
  <c r="N8092" i="1"/>
  <c r="P8092" i="1" s="1"/>
  <c r="M8092" i="1"/>
  <c r="R8091" i="1"/>
  <c r="Q8091" i="1"/>
  <c r="O8091" i="1"/>
  <c r="N8091" i="1"/>
  <c r="M8091" i="1"/>
  <c r="R8090" i="1"/>
  <c r="S8090" i="1" s="1"/>
  <c r="Q8090" i="1"/>
  <c r="P8090" i="1"/>
  <c r="O8090" i="1"/>
  <c r="N8090" i="1"/>
  <c r="M8090" i="1"/>
  <c r="R8089" i="1"/>
  <c r="Q8089" i="1"/>
  <c r="O8089" i="1"/>
  <c r="N8089" i="1"/>
  <c r="M8089" i="1"/>
  <c r="P8089" i="1" s="1"/>
  <c r="R8088" i="1"/>
  <c r="Q8088" i="1"/>
  <c r="O8088" i="1"/>
  <c r="N8088" i="1"/>
  <c r="P8088" i="1" s="1"/>
  <c r="M8088" i="1"/>
  <c r="R8087" i="1"/>
  <c r="Q8087" i="1"/>
  <c r="O8087" i="1"/>
  <c r="N8087" i="1"/>
  <c r="P8087" i="1" s="1"/>
  <c r="M8087" i="1"/>
  <c r="T8086" i="1"/>
  <c r="R8086" i="1"/>
  <c r="S8087" i="1" s="1"/>
  <c r="Q8086" i="1"/>
  <c r="P8086" i="1"/>
  <c r="O8086" i="1"/>
  <c r="N8086" i="1"/>
  <c r="M8086" i="1"/>
  <c r="R8085" i="1"/>
  <c r="Q8085" i="1"/>
  <c r="O8085" i="1"/>
  <c r="N8085" i="1"/>
  <c r="M8085" i="1"/>
  <c r="P8085" i="1" s="1"/>
  <c r="R8084" i="1"/>
  <c r="Q8084" i="1"/>
  <c r="O8084" i="1"/>
  <c r="N8084" i="1"/>
  <c r="P8084" i="1" s="1"/>
  <c r="M8084" i="1"/>
  <c r="S8083" i="1"/>
  <c r="R8083" i="1"/>
  <c r="Q8083" i="1"/>
  <c r="O8083" i="1"/>
  <c r="N8083" i="1"/>
  <c r="P8083" i="1" s="1"/>
  <c r="M8083" i="1"/>
  <c r="S8082" i="1"/>
  <c r="R8082" i="1"/>
  <c r="Q8082" i="1"/>
  <c r="O8082" i="1"/>
  <c r="N8082" i="1"/>
  <c r="P8082" i="1" s="1"/>
  <c r="M8082" i="1"/>
  <c r="R8081" i="1"/>
  <c r="Q8081" i="1"/>
  <c r="O8081" i="1"/>
  <c r="N8081" i="1"/>
  <c r="M8081" i="1"/>
  <c r="R8080" i="1"/>
  <c r="Q8080" i="1"/>
  <c r="O8080" i="1"/>
  <c r="N8080" i="1"/>
  <c r="M8080" i="1"/>
  <c r="R8079" i="1"/>
  <c r="S8079" i="1" s="1"/>
  <c r="Q8079" i="1"/>
  <c r="O8079" i="1"/>
  <c r="N8079" i="1"/>
  <c r="M8079" i="1"/>
  <c r="R8078" i="1"/>
  <c r="Q8078" i="1"/>
  <c r="O8078" i="1"/>
  <c r="N8078" i="1"/>
  <c r="P8078" i="1" s="1"/>
  <c r="M8078" i="1"/>
  <c r="R3709" i="1"/>
  <c r="Q3709" i="1"/>
  <c r="O3709" i="1"/>
  <c r="N3709" i="1"/>
  <c r="M3709" i="1"/>
  <c r="P3709" i="1" s="1"/>
  <c r="R8076" i="1"/>
  <c r="Q8076" i="1"/>
  <c r="O8076" i="1"/>
  <c r="N8076" i="1"/>
  <c r="P8076" i="1" s="1"/>
  <c r="M8076" i="1"/>
  <c r="S8075" i="1"/>
  <c r="R8075" i="1"/>
  <c r="Q8075" i="1"/>
  <c r="O8075" i="1"/>
  <c r="N8075" i="1"/>
  <c r="P8075" i="1" s="1"/>
  <c r="M8075" i="1"/>
  <c r="S8074" i="1"/>
  <c r="R8074" i="1"/>
  <c r="Q8074" i="1"/>
  <c r="O8074" i="1"/>
  <c r="N8074" i="1"/>
  <c r="P8074" i="1" s="1"/>
  <c r="M8074" i="1"/>
  <c r="R8073" i="1"/>
  <c r="Q8073" i="1"/>
  <c r="O8073" i="1"/>
  <c r="N8073" i="1"/>
  <c r="M8073" i="1"/>
  <c r="R8072" i="1"/>
  <c r="Q8072" i="1"/>
  <c r="O8072" i="1"/>
  <c r="N8072" i="1"/>
  <c r="M8072" i="1"/>
  <c r="R8071" i="1"/>
  <c r="S8071" i="1" s="1"/>
  <c r="Q8071" i="1"/>
  <c r="O8071" i="1"/>
  <c r="N8071" i="1"/>
  <c r="M8071" i="1"/>
  <c r="R8070" i="1"/>
  <c r="S8070" i="1" s="1"/>
  <c r="Q8070" i="1"/>
  <c r="O8070" i="1"/>
  <c r="N8070" i="1"/>
  <c r="P8070" i="1" s="1"/>
  <c r="M8070" i="1"/>
  <c r="R8069" i="1"/>
  <c r="Q8069" i="1"/>
  <c r="O8069" i="1"/>
  <c r="N8069" i="1"/>
  <c r="M8069" i="1"/>
  <c r="R8068" i="1"/>
  <c r="Q8068" i="1"/>
  <c r="O8068" i="1"/>
  <c r="N8068" i="1"/>
  <c r="P8068" i="1" s="1"/>
  <c r="M8068" i="1"/>
  <c r="S8067" i="1"/>
  <c r="R8067" i="1"/>
  <c r="Q8067" i="1"/>
  <c r="O8067" i="1"/>
  <c r="N8067" i="1"/>
  <c r="P8067" i="1" s="1"/>
  <c r="M8067" i="1"/>
  <c r="S8066" i="1"/>
  <c r="R8066" i="1"/>
  <c r="Q8066" i="1"/>
  <c r="O8066" i="1"/>
  <c r="N8066" i="1"/>
  <c r="P8066" i="1" s="1"/>
  <c r="M8066" i="1"/>
  <c r="R8065" i="1"/>
  <c r="Q8065" i="1"/>
  <c r="O8065" i="1"/>
  <c r="N8065" i="1"/>
  <c r="M8065" i="1"/>
  <c r="R8064" i="1"/>
  <c r="Q8064" i="1"/>
  <c r="O8064" i="1"/>
  <c r="N8064" i="1"/>
  <c r="M8064" i="1"/>
  <c r="T8063" i="1"/>
  <c r="R8063" i="1"/>
  <c r="Q8063" i="1"/>
  <c r="O8063" i="1"/>
  <c r="N8063" i="1"/>
  <c r="M8063" i="1"/>
  <c r="R8062" i="1"/>
  <c r="S8062" i="1" s="1"/>
  <c r="Q8062" i="1"/>
  <c r="P8062" i="1"/>
  <c r="O8062" i="1"/>
  <c r="N8062" i="1"/>
  <c r="M8062" i="1"/>
  <c r="R8061" i="1"/>
  <c r="Q8061" i="1"/>
  <c r="O8061" i="1"/>
  <c r="N8061" i="1"/>
  <c r="M8061" i="1"/>
  <c r="P8061" i="1" s="1"/>
  <c r="R8060" i="1"/>
  <c r="Q8060" i="1"/>
  <c r="O8060" i="1"/>
  <c r="N8060" i="1"/>
  <c r="P8060" i="1" s="1"/>
  <c r="M8060" i="1"/>
  <c r="S8059" i="1"/>
  <c r="R8059" i="1"/>
  <c r="Q8059" i="1"/>
  <c r="O8059" i="1"/>
  <c r="N8059" i="1"/>
  <c r="P8059" i="1" s="1"/>
  <c r="M8059" i="1"/>
  <c r="S8058" i="1"/>
  <c r="R8058" i="1"/>
  <c r="Q8058" i="1"/>
  <c r="O8058" i="1"/>
  <c r="N8058" i="1"/>
  <c r="P8058" i="1" s="1"/>
  <c r="M8058" i="1"/>
  <c r="R8057" i="1"/>
  <c r="Q8057" i="1"/>
  <c r="O8057" i="1"/>
  <c r="N8057" i="1"/>
  <c r="M8057" i="1"/>
  <c r="R8056" i="1"/>
  <c r="Q8056" i="1"/>
  <c r="O8056" i="1"/>
  <c r="N8056" i="1"/>
  <c r="M8056" i="1"/>
  <c r="R3998" i="1"/>
  <c r="Q3998" i="1"/>
  <c r="O3998" i="1"/>
  <c r="N3998" i="1"/>
  <c r="M3998" i="1"/>
  <c r="R8054" i="1"/>
  <c r="Q8054" i="1"/>
  <c r="O8054" i="1"/>
  <c r="N8054" i="1"/>
  <c r="P8054" i="1" s="1"/>
  <c r="M8054" i="1"/>
  <c r="R8053" i="1"/>
  <c r="Q8053" i="1"/>
  <c r="O8053" i="1"/>
  <c r="N8053" i="1"/>
  <c r="M8053" i="1"/>
  <c r="R8052" i="1"/>
  <c r="Q8052" i="1"/>
  <c r="O8052" i="1"/>
  <c r="N8052" i="1"/>
  <c r="P8052" i="1" s="1"/>
  <c r="M8052" i="1"/>
  <c r="S8051" i="1"/>
  <c r="R8051" i="1"/>
  <c r="Q8051" i="1"/>
  <c r="O8051" i="1"/>
  <c r="N8051" i="1"/>
  <c r="P8051" i="1" s="1"/>
  <c r="M8051" i="1"/>
  <c r="S8050" i="1"/>
  <c r="R8050" i="1"/>
  <c r="Q8050" i="1"/>
  <c r="O8050" i="1"/>
  <c r="N8050" i="1"/>
  <c r="P8050" i="1" s="1"/>
  <c r="M8050" i="1"/>
  <c r="R8049" i="1"/>
  <c r="Q8049" i="1"/>
  <c r="O8049" i="1"/>
  <c r="N8049" i="1"/>
  <c r="M8049" i="1"/>
  <c r="R8048" i="1"/>
  <c r="Q8048" i="1"/>
  <c r="O8048" i="1"/>
  <c r="N8048" i="1"/>
  <c r="M8048" i="1"/>
  <c r="R8047" i="1"/>
  <c r="S8047" i="1" s="1"/>
  <c r="Q8047" i="1"/>
  <c r="O8047" i="1"/>
  <c r="N8047" i="1"/>
  <c r="M8047" i="1"/>
  <c r="R8046" i="1"/>
  <c r="S8046" i="1" s="1"/>
  <c r="Q8046" i="1"/>
  <c r="P8046" i="1"/>
  <c r="O8046" i="1"/>
  <c r="N8046" i="1"/>
  <c r="M8046" i="1"/>
  <c r="R8045" i="1"/>
  <c r="Q8045" i="1"/>
  <c r="O8045" i="1"/>
  <c r="N8045" i="1"/>
  <c r="M8045" i="1"/>
  <c r="P8045" i="1" s="1"/>
  <c r="R8044" i="1"/>
  <c r="Q8044" i="1"/>
  <c r="O8044" i="1"/>
  <c r="N8044" i="1"/>
  <c r="P8044" i="1" s="1"/>
  <c r="M8044" i="1"/>
  <c r="R8043" i="1"/>
  <c r="Q8043" i="1"/>
  <c r="O8043" i="1"/>
  <c r="N8043" i="1"/>
  <c r="P8043" i="1" s="1"/>
  <c r="M8043" i="1"/>
  <c r="R8042" i="1"/>
  <c r="S8043" i="1" s="1"/>
  <c r="Q8042" i="1"/>
  <c r="P8042" i="1"/>
  <c r="O8042" i="1"/>
  <c r="N8042" i="1"/>
  <c r="M8042" i="1"/>
  <c r="T8041" i="1"/>
  <c r="R8041" i="1"/>
  <c r="Q8041" i="1"/>
  <c r="O8041" i="1"/>
  <c r="N8041" i="1"/>
  <c r="M8041" i="1"/>
  <c r="R8040" i="1"/>
  <c r="Q8040" i="1"/>
  <c r="O8040" i="1"/>
  <c r="N8040" i="1"/>
  <c r="M8040" i="1"/>
  <c r="R8039" i="1"/>
  <c r="S8039" i="1" s="1"/>
  <c r="Q8039" i="1"/>
  <c r="O8039" i="1"/>
  <c r="N8039" i="1"/>
  <c r="M8039" i="1"/>
  <c r="R8038" i="1"/>
  <c r="S8038" i="1" s="1"/>
  <c r="Q8038" i="1"/>
  <c r="P8038" i="1"/>
  <c r="O8038" i="1"/>
  <c r="N8038" i="1"/>
  <c r="M8038" i="1"/>
  <c r="R8037" i="1"/>
  <c r="Q8037" i="1"/>
  <c r="O8037" i="1"/>
  <c r="N8037" i="1"/>
  <c r="M8037" i="1"/>
  <c r="P8037" i="1" s="1"/>
  <c r="R8036" i="1"/>
  <c r="Q8036" i="1"/>
  <c r="O8036" i="1"/>
  <c r="N8036" i="1"/>
  <c r="P8036" i="1" s="1"/>
  <c r="M8036" i="1"/>
  <c r="R8035" i="1"/>
  <c r="S8035" i="1" s="1"/>
  <c r="Q8035" i="1"/>
  <c r="O8035" i="1"/>
  <c r="N8035" i="1"/>
  <c r="M8035" i="1"/>
  <c r="S8034" i="1"/>
  <c r="R8034" i="1"/>
  <c r="Q8034" i="1"/>
  <c r="O8034" i="1"/>
  <c r="P8034" i="1" s="1"/>
  <c r="N8034" i="1"/>
  <c r="M8034" i="1"/>
  <c r="R8033" i="1"/>
  <c r="Q8033" i="1"/>
  <c r="O8033" i="1"/>
  <c r="N8033" i="1"/>
  <c r="M8033" i="1"/>
  <c r="P8033" i="1" s="1"/>
  <c r="R8032" i="1"/>
  <c r="S8032" i="1" s="1"/>
  <c r="Q8032" i="1"/>
  <c r="O8032" i="1"/>
  <c r="N8032" i="1"/>
  <c r="M8032" i="1"/>
  <c r="R8031" i="1"/>
  <c r="S8031" i="1" s="1"/>
  <c r="Q8031" i="1"/>
  <c r="O8031" i="1"/>
  <c r="N8031" i="1"/>
  <c r="M8031" i="1"/>
  <c r="R8030" i="1"/>
  <c r="S8030" i="1" s="1"/>
  <c r="Q8030" i="1"/>
  <c r="O8030" i="1"/>
  <c r="N8030" i="1"/>
  <c r="P8030" i="1" s="1"/>
  <c r="M8030" i="1"/>
  <c r="R8029" i="1"/>
  <c r="Q8029" i="1"/>
  <c r="O8029" i="1"/>
  <c r="N8029" i="1"/>
  <c r="M8029" i="1"/>
  <c r="R8028" i="1"/>
  <c r="Q8028" i="1"/>
  <c r="O8028" i="1"/>
  <c r="N8028" i="1"/>
  <c r="M8028" i="1"/>
  <c r="R8027" i="1"/>
  <c r="Q8027" i="1"/>
  <c r="O8027" i="1"/>
  <c r="N8027" i="1"/>
  <c r="M8027" i="1"/>
  <c r="R3953" i="1"/>
  <c r="Q3953" i="1"/>
  <c r="O3953" i="1"/>
  <c r="N3953" i="1"/>
  <c r="P3953" i="1" s="1"/>
  <c r="M3953" i="1"/>
  <c r="R8025" i="1"/>
  <c r="Q8025" i="1"/>
  <c r="O8025" i="1"/>
  <c r="N8025" i="1"/>
  <c r="M8025" i="1"/>
  <c r="R8024" i="1"/>
  <c r="Q8024" i="1"/>
  <c r="O8024" i="1"/>
  <c r="N8024" i="1"/>
  <c r="M8024" i="1"/>
  <c r="R8023" i="1"/>
  <c r="S8023" i="1" s="1"/>
  <c r="Q8023" i="1"/>
  <c r="O8023" i="1"/>
  <c r="N8023" i="1"/>
  <c r="M8023" i="1"/>
  <c r="T8022" i="1"/>
  <c r="R8022" i="1"/>
  <c r="S8022" i="1" s="1"/>
  <c r="Q8022" i="1"/>
  <c r="O8022" i="1"/>
  <c r="N8022" i="1"/>
  <c r="P8022" i="1" s="1"/>
  <c r="M8022" i="1"/>
  <c r="R8021" i="1"/>
  <c r="Q8021" i="1"/>
  <c r="O8021" i="1"/>
  <c r="N8021" i="1"/>
  <c r="M8021" i="1"/>
  <c r="R8020" i="1"/>
  <c r="Q8020" i="1"/>
  <c r="O8020" i="1"/>
  <c r="N8020" i="1"/>
  <c r="M8020" i="1"/>
  <c r="R8019" i="1"/>
  <c r="S8019" i="1" s="1"/>
  <c r="Q8019" i="1"/>
  <c r="O8019" i="1"/>
  <c r="N8019" i="1"/>
  <c r="M8019" i="1"/>
  <c r="R8018" i="1"/>
  <c r="S8018" i="1" s="1"/>
  <c r="Q8018" i="1"/>
  <c r="P8018" i="1"/>
  <c r="O8018" i="1"/>
  <c r="N8018" i="1"/>
  <c r="M8018" i="1"/>
  <c r="R8017" i="1"/>
  <c r="Q8017" i="1"/>
  <c r="O8017" i="1"/>
  <c r="N8017" i="1"/>
  <c r="M8017" i="1"/>
  <c r="P8017" i="1" s="1"/>
  <c r="R8016" i="1"/>
  <c r="Q8016" i="1"/>
  <c r="O8016" i="1"/>
  <c r="N8016" i="1"/>
  <c r="P8016" i="1" s="1"/>
  <c r="M8016" i="1"/>
  <c r="R8015" i="1"/>
  <c r="S8015" i="1" s="1"/>
  <c r="Q8015" i="1"/>
  <c r="O8015" i="1"/>
  <c r="N8015" i="1"/>
  <c r="M8015" i="1"/>
  <c r="S8014" i="1"/>
  <c r="R8014" i="1"/>
  <c r="Q8014" i="1"/>
  <c r="O8014" i="1"/>
  <c r="P8014" i="1" s="1"/>
  <c r="N8014" i="1"/>
  <c r="M8014" i="1"/>
  <c r="R8013" i="1"/>
  <c r="Q8013" i="1"/>
  <c r="O8013" i="1"/>
  <c r="N8013" i="1"/>
  <c r="M8013" i="1"/>
  <c r="P8013" i="1" s="1"/>
  <c r="R8012" i="1"/>
  <c r="S8012" i="1" s="1"/>
  <c r="Q8012" i="1"/>
  <c r="O8012" i="1"/>
  <c r="N8012" i="1"/>
  <c r="M8012" i="1"/>
  <c r="R8011" i="1"/>
  <c r="Q8011" i="1"/>
  <c r="O8011" i="1"/>
  <c r="N8011" i="1"/>
  <c r="M8011" i="1"/>
  <c r="R8010" i="1"/>
  <c r="S8010" i="1" s="1"/>
  <c r="Q8010" i="1"/>
  <c r="O8010" i="1"/>
  <c r="N8010" i="1"/>
  <c r="P8010" i="1" s="1"/>
  <c r="M8010" i="1"/>
  <c r="R8009" i="1"/>
  <c r="Q8009" i="1"/>
  <c r="O8009" i="1"/>
  <c r="N8009" i="1"/>
  <c r="M8009" i="1"/>
  <c r="R8008" i="1"/>
  <c r="Q8008" i="1"/>
  <c r="O8008" i="1"/>
  <c r="N8008" i="1"/>
  <c r="M8008" i="1"/>
  <c r="R8007" i="1"/>
  <c r="S8007" i="1" s="1"/>
  <c r="Q8007" i="1"/>
  <c r="O8007" i="1"/>
  <c r="N8007" i="1"/>
  <c r="M8007" i="1"/>
  <c r="R8006" i="1"/>
  <c r="Q8006" i="1"/>
  <c r="P8006" i="1"/>
  <c r="O8006" i="1"/>
  <c r="N8006" i="1"/>
  <c r="M8006" i="1"/>
  <c r="R3944" i="1"/>
  <c r="Q3944" i="1"/>
  <c r="O3944" i="1"/>
  <c r="N3944" i="1"/>
  <c r="M3944" i="1"/>
  <c r="P3944" i="1" s="1"/>
  <c r="R8004" i="1"/>
  <c r="Q8004" i="1"/>
  <c r="O8004" i="1"/>
  <c r="N8004" i="1"/>
  <c r="P8004" i="1" s="1"/>
  <c r="M8004" i="1"/>
  <c r="R8003" i="1"/>
  <c r="S8003" i="1" s="1"/>
  <c r="Q8003" i="1"/>
  <c r="O8003" i="1"/>
  <c r="N8003" i="1"/>
  <c r="M8003" i="1"/>
  <c r="R8002" i="1"/>
  <c r="S8002" i="1" s="1"/>
  <c r="Q8002" i="1"/>
  <c r="P8002" i="1"/>
  <c r="O8002" i="1"/>
  <c r="N8002" i="1"/>
  <c r="M8002" i="1"/>
  <c r="T8001" i="1"/>
  <c r="R8001" i="1"/>
  <c r="Q8001" i="1"/>
  <c r="O8001" i="1"/>
  <c r="N8001" i="1"/>
  <c r="M8001" i="1"/>
  <c r="R8000" i="1"/>
  <c r="Q8000" i="1"/>
  <c r="O8000" i="1"/>
  <c r="N8000" i="1"/>
  <c r="M8000" i="1"/>
  <c r="R7999" i="1"/>
  <c r="Q7999" i="1"/>
  <c r="O7999" i="1"/>
  <c r="N7999" i="1"/>
  <c r="M7999" i="1"/>
  <c r="S7998" i="1"/>
  <c r="R7998" i="1"/>
  <c r="Q7998" i="1"/>
  <c r="O7998" i="1"/>
  <c r="P7998" i="1" s="1"/>
  <c r="N7998" i="1"/>
  <c r="M7998" i="1"/>
  <c r="R7997" i="1"/>
  <c r="Q7997" i="1"/>
  <c r="O7997" i="1"/>
  <c r="N7997" i="1"/>
  <c r="M7997" i="1"/>
  <c r="P7997" i="1" s="1"/>
  <c r="R7996" i="1"/>
  <c r="Q7996" i="1"/>
  <c r="O7996" i="1"/>
  <c r="N7996" i="1"/>
  <c r="M7996" i="1"/>
  <c r="R7995" i="1"/>
  <c r="S7995" i="1" s="1"/>
  <c r="Q7995" i="1"/>
  <c r="O7995" i="1"/>
  <c r="N7995" i="1"/>
  <c r="M7995" i="1"/>
  <c r="R7994" i="1"/>
  <c r="Q7994" i="1"/>
  <c r="O7994" i="1"/>
  <c r="P7994" i="1" s="1"/>
  <c r="N7994" i="1"/>
  <c r="M7994" i="1"/>
  <c r="R3931" i="1"/>
  <c r="Q3931" i="1"/>
  <c r="O3931" i="1"/>
  <c r="N3931" i="1"/>
  <c r="M3931" i="1"/>
  <c r="P3931" i="1" s="1"/>
  <c r="R7992" i="1"/>
  <c r="Q7992" i="1"/>
  <c r="O7992" i="1"/>
  <c r="N7992" i="1"/>
  <c r="P7992" i="1" s="1"/>
  <c r="M7992" i="1"/>
  <c r="R7991" i="1"/>
  <c r="S7991" i="1" s="1"/>
  <c r="Q7991" i="1"/>
  <c r="O7991" i="1"/>
  <c r="N7991" i="1"/>
  <c r="M7991" i="1"/>
  <c r="S7990" i="1"/>
  <c r="R7990" i="1"/>
  <c r="Q7990" i="1"/>
  <c r="O7990" i="1"/>
  <c r="P7990" i="1" s="1"/>
  <c r="N7990" i="1"/>
  <c r="M7990" i="1"/>
  <c r="R7989" i="1"/>
  <c r="Q7989" i="1"/>
  <c r="O7989" i="1"/>
  <c r="N7989" i="1"/>
  <c r="M7989" i="1"/>
  <c r="P7989" i="1" s="1"/>
  <c r="R7988" i="1"/>
  <c r="S7987" i="1" s="1"/>
  <c r="Q7988" i="1"/>
  <c r="O7988" i="1"/>
  <c r="N7988" i="1"/>
  <c r="M7988" i="1"/>
  <c r="R7987" i="1"/>
  <c r="Q7987" i="1"/>
  <c r="O7987" i="1"/>
  <c r="N7987" i="1"/>
  <c r="M7987" i="1"/>
  <c r="R7986" i="1"/>
  <c r="S7986" i="1" s="1"/>
  <c r="Q7986" i="1"/>
  <c r="O7986" i="1"/>
  <c r="N7986" i="1"/>
  <c r="P7986" i="1" s="1"/>
  <c r="M7986" i="1"/>
  <c r="R7985" i="1"/>
  <c r="Q7985" i="1"/>
  <c r="O7985" i="1"/>
  <c r="N7985" i="1"/>
  <c r="M7985" i="1"/>
  <c r="R7984" i="1"/>
  <c r="Q7984" i="1"/>
  <c r="O7984" i="1"/>
  <c r="N7984" i="1"/>
  <c r="M7984" i="1"/>
  <c r="R7983" i="1"/>
  <c r="S7983" i="1" s="1"/>
  <c r="Q7983" i="1"/>
  <c r="O7983" i="1"/>
  <c r="N7983" i="1"/>
  <c r="M7983" i="1"/>
  <c r="R7982" i="1"/>
  <c r="S7982" i="1" s="1"/>
  <c r="Q7982" i="1"/>
  <c r="P7982" i="1"/>
  <c r="O7982" i="1"/>
  <c r="N7982" i="1"/>
  <c r="M7982" i="1"/>
  <c r="R7981" i="1"/>
  <c r="Q7981" i="1"/>
  <c r="O7981" i="1"/>
  <c r="N7981" i="1"/>
  <c r="M7981" i="1"/>
  <c r="P7981" i="1" s="1"/>
  <c r="R7980" i="1"/>
  <c r="Q7980" i="1"/>
  <c r="O7980" i="1"/>
  <c r="N7980" i="1"/>
  <c r="P7980" i="1" s="1"/>
  <c r="M7980" i="1"/>
  <c r="T7979" i="1"/>
  <c r="R7979" i="1"/>
  <c r="S7979" i="1" s="1"/>
  <c r="Q7979" i="1"/>
  <c r="O7979" i="1"/>
  <c r="N7979" i="1"/>
  <c r="M7979" i="1"/>
  <c r="R7978" i="1"/>
  <c r="S7978" i="1" s="1"/>
  <c r="Q7978" i="1"/>
  <c r="P7978" i="1"/>
  <c r="O7978" i="1"/>
  <c r="N7978" i="1"/>
  <c r="M7978" i="1"/>
  <c r="R7977" i="1"/>
  <c r="Q7977" i="1"/>
  <c r="O7977" i="1"/>
  <c r="N7977" i="1"/>
  <c r="M7977" i="1"/>
  <c r="P7977" i="1" s="1"/>
  <c r="R7976" i="1"/>
  <c r="Q7976" i="1"/>
  <c r="O7976" i="1"/>
  <c r="N7976" i="1"/>
  <c r="P7976" i="1" s="1"/>
  <c r="M7976" i="1"/>
  <c r="R7975" i="1"/>
  <c r="Q7975" i="1"/>
  <c r="O7975" i="1"/>
  <c r="N7975" i="1"/>
  <c r="M7975" i="1"/>
  <c r="R7974" i="1"/>
  <c r="S7974" i="1" s="1"/>
  <c r="Q7974" i="1"/>
  <c r="O7974" i="1"/>
  <c r="N7974" i="1"/>
  <c r="P7974" i="1" s="1"/>
  <c r="M7974" i="1"/>
  <c r="R7973" i="1"/>
  <c r="Q7973" i="1"/>
  <c r="O7973" i="1"/>
  <c r="N7973" i="1"/>
  <c r="M7973" i="1"/>
  <c r="R7972" i="1"/>
  <c r="Q7972" i="1"/>
  <c r="O7972" i="1"/>
  <c r="N7972" i="1"/>
  <c r="M7972" i="1"/>
  <c r="R7971" i="1"/>
  <c r="Q7971" i="1"/>
  <c r="O7971" i="1"/>
  <c r="N7971" i="1"/>
  <c r="P7971" i="1" s="1"/>
  <c r="M7971" i="1"/>
  <c r="R3917" i="1"/>
  <c r="Q3917" i="1"/>
  <c r="O3917" i="1"/>
  <c r="N3917" i="1"/>
  <c r="P3917" i="1" s="1"/>
  <c r="M3917" i="1"/>
  <c r="R7969" i="1"/>
  <c r="Q7969" i="1"/>
  <c r="O7969" i="1"/>
  <c r="N7969" i="1"/>
  <c r="M7969" i="1"/>
  <c r="R7968" i="1"/>
  <c r="Q7968" i="1"/>
  <c r="O7968" i="1"/>
  <c r="N7968" i="1"/>
  <c r="M7968" i="1"/>
  <c r="S7967" i="1"/>
  <c r="R7967" i="1"/>
  <c r="Q7967" i="1"/>
  <c r="O7967" i="1"/>
  <c r="N7967" i="1"/>
  <c r="P7967" i="1" s="1"/>
  <c r="M7967" i="1"/>
  <c r="R7966" i="1"/>
  <c r="S7966" i="1" s="1"/>
  <c r="Q7966" i="1"/>
  <c r="O7966" i="1"/>
  <c r="N7966" i="1"/>
  <c r="M7966" i="1"/>
  <c r="R7965" i="1"/>
  <c r="Q7965" i="1"/>
  <c r="O7965" i="1"/>
  <c r="N7965" i="1"/>
  <c r="M7965" i="1"/>
  <c r="R7964" i="1"/>
  <c r="Q7964" i="1"/>
  <c r="O7964" i="1"/>
  <c r="N7964" i="1"/>
  <c r="M7964" i="1"/>
  <c r="R7963" i="1"/>
  <c r="S7963" i="1" s="1"/>
  <c r="Q7963" i="1"/>
  <c r="O7963" i="1"/>
  <c r="N7963" i="1"/>
  <c r="M7963" i="1"/>
  <c r="R7962" i="1"/>
  <c r="Q7962" i="1"/>
  <c r="P7962" i="1"/>
  <c r="O7962" i="1"/>
  <c r="N7962" i="1"/>
  <c r="M7962" i="1"/>
  <c r="R7961" i="1"/>
  <c r="Q7961" i="1"/>
  <c r="O7961" i="1"/>
  <c r="N7961" i="1"/>
  <c r="M7961" i="1"/>
  <c r="P7961" i="1" s="1"/>
  <c r="R7960" i="1"/>
  <c r="Q7960" i="1"/>
  <c r="O7960" i="1"/>
  <c r="N7960" i="1"/>
  <c r="P7960" i="1" s="1"/>
  <c r="M7960" i="1"/>
  <c r="R7959" i="1"/>
  <c r="Q7959" i="1"/>
  <c r="O7959" i="1"/>
  <c r="N7959" i="1"/>
  <c r="M7959" i="1"/>
  <c r="R7958" i="1"/>
  <c r="S7958" i="1" s="1"/>
  <c r="Q7958" i="1"/>
  <c r="O7958" i="1"/>
  <c r="N7958" i="1"/>
  <c r="P7958" i="1" s="1"/>
  <c r="M7958" i="1"/>
  <c r="R7957" i="1"/>
  <c r="Q7957" i="1"/>
  <c r="O7957" i="1"/>
  <c r="N7957" i="1"/>
  <c r="M7957" i="1"/>
  <c r="T7956" i="1"/>
  <c r="R7956" i="1"/>
  <c r="Q7956" i="1"/>
  <c r="O7956" i="1"/>
  <c r="N7956" i="1"/>
  <c r="M7956" i="1"/>
  <c r="R7955" i="1"/>
  <c r="Q7955" i="1"/>
  <c r="O7955" i="1"/>
  <c r="N7955" i="1"/>
  <c r="M7955" i="1"/>
  <c r="R7954" i="1"/>
  <c r="S7954" i="1" s="1"/>
  <c r="Q7954" i="1"/>
  <c r="O7954" i="1"/>
  <c r="N7954" i="1"/>
  <c r="P7954" i="1" s="1"/>
  <c r="M7954" i="1"/>
  <c r="R7953" i="1"/>
  <c r="Q7953" i="1"/>
  <c r="O7953" i="1"/>
  <c r="N7953" i="1"/>
  <c r="M7953" i="1"/>
  <c r="R7952" i="1"/>
  <c r="Q7952" i="1"/>
  <c r="O7952" i="1"/>
  <c r="N7952" i="1"/>
  <c r="P7952" i="1" s="1"/>
  <c r="M7952" i="1"/>
  <c r="S7951" i="1"/>
  <c r="R7951" i="1"/>
  <c r="Q7951" i="1"/>
  <c r="O7951" i="1"/>
  <c r="N7951" i="1"/>
  <c r="P7951" i="1" s="1"/>
  <c r="M7951" i="1"/>
  <c r="S7950" i="1"/>
  <c r="R7950" i="1"/>
  <c r="Q7950" i="1"/>
  <c r="O7950" i="1"/>
  <c r="N7950" i="1"/>
  <c r="M7950" i="1"/>
  <c r="R7949" i="1"/>
  <c r="Q7949" i="1"/>
  <c r="O7949" i="1"/>
  <c r="N7949" i="1"/>
  <c r="M7949" i="1"/>
  <c r="R7948" i="1"/>
  <c r="Q7948" i="1"/>
  <c r="O7948" i="1"/>
  <c r="N7948" i="1"/>
  <c r="M7948" i="1"/>
  <c r="R3912" i="1"/>
  <c r="Q3912" i="1"/>
  <c r="O3912" i="1"/>
  <c r="N3912" i="1"/>
  <c r="M3912" i="1"/>
  <c r="R7946" i="1"/>
  <c r="Q7946" i="1"/>
  <c r="P7946" i="1"/>
  <c r="O7946" i="1"/>
  <c r="N7946" i="1"/>
  <c r="M7946" i="1"/>
  <c r="R7945" i="1"/>
  <c r="Q7945" i="1"/>
  <c r="O7945" i="1"/>
  <c r="N7945" i="1"/>
  <c r="M7945" i="1"/>
  <c r="P7945" i="1" s="1"/>
  <c r="R7944" i="1"/>
  <c r="Q7944" i="1"/>
  <c r="O7944" i="1"/>
  <c r="N7944" i="1"/>
  <c r="P7944" i="1" s="1"/>
  <c r="M7944" i="1"/>
  <c r="S7943" i="1"/>
  <c r="R7943" i="1"/>
  <c r="Q7943" i="1"/>
  <c r="O7943" i="1"/>
  <c r="N7943" i="1"/>
  <c r="P7943" i="1" s="1"/>
  <c r="M7943" i="1"/>
  <c r="S7942" i="1"/>
  <c r="R7942" i="1"/>
  <c r="Q7942" i="1"/>
  <c r="O7942" i="1"/>
  <c r="P7942" i="1" s="1"/>
  <c r="N7942" i="1"/>
  <c r="M7942" i="1"/>
  <c r="R7941" i="1"/>
  <c r="Q7941" i="1"/>
  <c r="O7941" i="1"/>
  <c r="N7941" i="1"/>
  <c r="M7941" i="1"/>
  <c r="R7940" i="1"/>
  <c r="Q7940" i="1"/>
  <c r="O7940" i="1"/>
  <c r="N7940" i="1"/>
  <c r="M7940" i="1"/>
  <c r="R7939" i="1"/>
  <c r="S7939" i="1" s="1"/>
  <c r="Q7939" i="1"/>
  <c r="O7939" i="1"/>
  <c r="N7939" i="1"/>
  <c r="M7939" i="1"/>
  <c r="R7938" i="1"/>
  <c r="S7938" i="1" s="1"/>
  <c r="Q7938" i="1"/>
  <c r="O7938" i="1"/>
  <c r="N7938" i="1"/>
  <c r="P7938" i="1" s="1"/>
  <c r="M7938" i="1"/>
  <c r="R7937" i="1"/>
  <c r="Q7937" i="1"/>
  <c r="O7937" i="1"/>
  <c r="N7937" i="1"/>
  <c r="M7937" i="1"/>
  <c r="R7936" i="1"/>
  <c r="Q7936" i="1"/>
  <c r="O7936" i="1"/>
  <c r="N7936" i="1"/>
  <c r="P7936" i="1" s="1"/>
  <c r="M7936" i="1"/>
  <c r="R7935" i="1"/>
  <c r="Q7935" i="1"/>
  <c r="O7935" i="1"/>
  <c r="N7935" i="1"/>
  <c r="M7935" i="1"/>
  <c r="R7934" i="1"/>
  <c r="Q7934" i="1"/>
  <c r="O7934" i="1"/>
  <c r="N7934" i="1"/>
  <c r="P7934" i="1" s="1"/>
  <c r="M7934" i="1"/>
  <c r="T7933" i="1"/>
  <c r="R7933" i="1"/>
  <c r="Q7933" i="1"/>
  <c r="O7933" i="1"/>
  <c r="N7933" i="1"/>
  <c r="M7933" i="1"/>
  <c r="R7932" i="1"/>
  <c r="Q7932" i="1"/>
  <c r="O7932" i="1"/>
  <c r="N7932" i="1"/>
  <c r="P7932" i="1" s="1"/>
  <c r="M7932" i="1"/>
  <c r="S7931" i="1"/>
  <c r="R7931" i="1"/>
  <c r="Q7931" i="1"/>
  <c r="O7931" i="1"/>
  <c r="N7931" i="1"/>
  <c r="P7931" i="1" s="1"/>
  <c r="M7931" i="1"/>
  <c r="S7930" i="1"/>
  <c r="R7930" i="1"/>
  <c r="Q7930" i="1"/>
  <c r="O7930" i="1"/>
  <c r="N7930" i="1"/>
  <c r="M7930" i="1"/>
  <c r="R7929" i="1"/>
  <c r="Q7929" i="1"/>
  <c r="O7929" i="1"/>
  <c r="N7929" i="1"/>
  <c r="M7929" i="1"/>
  <c r="R7928" i="1"/>
  <c r="Q7928" i="1"/>
  <c r="O7928" i="1"/>
  <c r="N7928" i="1"/>
  <c r="M7928" i="1"/>
  <c r="R7927" i="1"/>
  <c r="S7927" i="1" s="1"/>
  <c r="Q7927" i="1"/>
  <c r="O7927" i="1"/>
  <c r="N7927" i="1"/>
  <c r="M7927" i="1"/>
  <c r="R7926" i="1"/>
  <c r="S7926" i="1" s="1"/>
  <c r="Q7926" i="1"/>
  <c r="P7926" i="1"/>
  <c r="O7926" i="1"/>
  <c r="N7926" i="1"/>
  <c r="M7926" i="1"/>
  <c r="R7925" i="1"/>
  <c r="Q7925" i="1"/>
  <c r="O7925" i="1"/>
  <c r="N7925" i="1"/>
  <c r="M7925" i="1"/>
  <c r="P7925" i="1" s="1"/>
  <c r="R7924" i="1"/>
  <c r="Q7924" i="1"/>
  <c r="O7924" i="1"/>
  <c r="N7924" i="1"/>
  <c r="P7924" i="1" s="1"/>
  <c r="M7924" i="1"/>
  <c r="R3892" i="1"/>
  <c r="Q3892" i="1"/>
  <c r="O3892" i="1"/>
  <c r="N3892" i="1"/>
  <c r="P3892" i="1" s="1"/>
  <c r="M3892" i="1"/>
  <c r="R7922" i="1"/>
  <c r="Q7922" i="1"/>
  <c r="O7922" i="1"/>
  <c r="P7922" i="1" s="1"/>
  <c r="N7922" i="1"/>
  <c r="M7922" i="1"/>
  <c r="R7921" i="1"/>
  <c r="Q7921" i="1"/>
  <c r="O7921" i="1"/>
  <c r="N7921" i="1"/>
  <c r="P7921" i="1" s="1"/>
  <c r="M7921" i="1"/>
  <c r="R7920" i="1"/>
  <c r="Q7920" i="1"/>
  <c r="O7920" i="1"/>
  <c r="N7920" i="1"/>
  <c r="P7920" i="1" s="1"/>
  <c r="M7920" i="1"/>
  <c r="R7919" i="1"/>
  <c r="S7918" i="1" s="1"/>
  <c r="Q7919" i="1"/>
  <c r="O7919" i="1"/>
  <c r="N7919" i="1"/>
  <c r="M7919" i="1"/>
  <c r="R7918" i="1"/>
  <c r="Q7918" i="1"/>
  <c r="O7918" i="1"/>
  <c r="N7918" i="1"/>
  <c r="M7918" i="1"/>
  <c r="R7917" i="1"/>
  <c r="Q7917" i="1"/>
  <c r="O7917" i="1"/>
  <c r="P7917" i="1" s="1"/>
  <c r="N7917" i="1"/>
  <c r="M7917" i="1"/>
  <c r="R7916" i="1"/>
  <c r="Q7916" i="1"/>
  <c r="O7916" i="1"/>
  <c r="N7916" i="1"/>
  <c r="P7916" i="1" s="1"/>
  <c r="M7916" i="1"/>
  <c r="R7915" i="1"/>
  <c r="S7914" i="1" s="1"/>
  <c r="Q7915" i="1"/>
  <c r="O7915" i="1"/>
  <c r="N7915" i="1"/>
  <c r="M7915" i="1"/>
  <c r="R7914" i="1"/>
  <c r="Q7914" i="1"/>
  <c r="O7914" i="1"/>
  <c r="P7914" i="1" s="1"/>
  <c r="N7914" i="1"/>
  <c r="M7914" i="1"/>
  <c r="R7913" i="1"/>
  <c r="Q7913" i="1"/>
  <c r="O7913" i="1"/>
  <c r="N7913" i="1"/>
  <c r="P7913" i="1" s="1"/>
  <c r="M7913" i="1"/>
  <c r="R7912" i="1"/>
  <c r="Q7912" i="1"/>
  <c r="O7912" i="1"/>
  <c r="N7912" i="1"/>
  <c r="P7912" i="1" s="1"/>
  <c r="M7912" i="1"/>
  <c r="R7911" i="1"/>
  <c r="Q7911" i="1"/>
  <c r="O7911" i="1"/>
  <c r="N7911" i="1"/>
  <c r="M7911" i="1"/>
  <c r="R7910" i="1"/>
  <c r="Q7910" i="1"/>
  <c r="O7910" i="1"/>
  <c r="N7910" i="1"/>
  <c r="M7910" i="1"/>
  <c r="T7909" i="1"/>
  <c r="R7909" i="1"/>
  <c r="Q7909" i="1"/>
  <c r="P7909" i="1"/>
  <c r="O7909" i="1"/>
  <c r="N7909" i="1"/>
  <c r="M7909" i="1"/>
  <c r="R7908" i="1"/>
  <c r="Q7908" i="1"/>
  <c r="O7908" i="1"/>
  <c r="N7908" i="1"/>
  <c r="M7908" i="1"/>
  <c r="R7907" i="1"/>
  <c r="Q7907" i="1"/>
  <c r="O7907" i="1"/>
  <c r="N7907" i="1"/>
  <c r="P7907" i="1" s="1"/>
  <c r="M7907" i="1"/>
  <c r="R7906" i="1"/>
  <c r="Q7906" i="1"/>
  <c r="P7906" i="1"/>
  <c r="O7906" i="1"/>
  <c r="N7906" i="1"/>
  <c r="M7906" i="1"/>
  <c r="R7905" i="1"/>
  <c r="Q7905" i="1"/>
  <c r="O7905" i="1"/>
  <c r="N7905" i="1"/>
  <c r="P7905" i="1" s="1"/>
  <c r="M7905" i="1"/>
  <c r="R7904" i="1"/>
  <c r="Q7904" i="1"/>
  <c r="O7904" i="1"/>
  <c r="N7904" i="1"/>
  <c r="M7904" i="1"/>
  <c r="R7903" i="1"/>
  <c r="Q7903" i="1"/>
  <c r="O7903" i="1"/>
  <c r="N7903" i="1"/>
  <c r="P7903" i="1" s="1"/>
  <c r="M7903" i="1"/>
  <c r="R7902" i="1"/>
  <c r="Q7902" i="1"/>
  <c r="O7902" i="1"/>
  <c r="N7902" i="1"/>
  <c r="P7902" i="1" s="1"/>
  <c r="M7902" i="1"/>
  <c r="R7901" i="1"/>
  <c r="Q7901" i="1"/>
  <c r="P7901" i="1"/>
  <c r="O7901" i="1"/>
  <c r="N7901" i="1"/>
  <c r="M7901" i="1"/>
  <c r="R7900" i="1"/>
  <c r="Q7900" i="1"/>
  <c r="O7900" i="1"/>
  <c r="N7900" i="1"/>
  <c r="M7900" i="1"/>
  <c r="R7899" i="1"/>
  <c r="Q7899" i="1"/>
  <c r="O7899" i="1"/>
  <c r="N7899" i="1"/>
  <c r="P7899" i="1" s="1"/>
  <c r="M7899" i="1"/>
  <c r="R7898" i="1"/>
  <c r="Q7898" i="1"/>
  <c r="P7898" i="1"/>
  <c r="O7898" i="1"/>
  <c r="N7898" i="1"/>
  <c r="M7898" i="1"/>
  <c r="R7897" i="1"/>
  <c r="Q7897" i="1"/>
  <c r="O7897" i="1"/>
  <c r="N7897" i="1"/>
  <c r="P7897" i="1" s="1"/>
  <c r="M7897" i="1"/>
  <c r="R7896" i="1"/>
  <c r="Q7896" i="1"/>
  <c r="O7896" i="1"/>
  <c r="N7896" i="1"/>
  <c r="M7896" i="1"/>
  <c r="R7895" i="1"/>
  <c r="Q7895" i="1"/>
  <c r="O7895" i="1"/>
  <c r="N7895" i="1"/>
  <c r="P7895" i="1" s="1"/>
  <c r="M7895" i="1"/>
  <c r="R7894" i="1"/>
  <c r="Q7894" i="1"/>
  <c r="O7894" i="1"/>
  <c r="N7894" i="1"/>
  <c r="P7894" i="1" s="1"/>
  <c r="M7894" i="1"/>
  <c r="R7893" i="1"/>
  <c r="Q7893" i="1"/>
  <c r="P7893" i="1"/>
  <c r="O7893" i="1"/>
  <c r="N7893" i="1"/>
  <c r="M7893" i="1"/>
  <c r="R3881" i="1"/>
  <c r="Q3881" i="1"/>
  <c r="O3881" i="1"/>
  <c r="N3881" i="1"/>
  <c r="M3881" i="1"/>
  <c r="R7891" i="1"/>
  <c r="Q7891" i="1"/>
  <c r="O7891" i="1"/>
  <c r="N7891" i="1"/>
  <c r="M7891" i="1"/>
  <c r="R7890" i="1"/>
  <c r="Q7890" i="1"/>
  <c r="O7890" i="1"/>
  <c r="N7890" i="1"/>
  <c r="M7890" i="1"/>
  <c r="R7889" i="1"/>
  <c r="Q7889" i="1"/>
  <c r="O7889" i="1"/>
  <c r="N7889" i="1"/>
  <c r="M7889" i="1"/>
  <c r="P7889" i="1" s="1"/>
  <c r="R7888" i="1"/>
  <c r="Q7888" i="1"/>
  <c r="O7888" i="1"/>
  <c r="N7888" i="1"/>
  <c r="M7888" i="1"/>
  <c r="R7887" i="1"/>
  <c r="Q7887" i="1"/>
  <c r="O7887" i="1"/>
  <c r="N7887" i="1"/>
  <c r="M7887" i="1"/>
  <c r="T7886" i="1"/>
  <c r="R7886" i="1"/>
  <c r="Q7886" i="1"/>
  <c r="O7886" i="1"/>
  <c r="P7886" i="1" s="1"/>
  <c r="N7886" i="1"/>
  <c r="M7886" i="1"/>
  <c r="R7885" i="1"/>
  <c r="Q7885" i="1"/>
  <c r="O7885" i="1"/>
  <c r="N7885" i="1"/>
  <c r="M7885" i="1"/>
  <c r="R7884" i="1"/>
  <c r="Q7884" i="1"/>
  <c r="O7884" i="1"/>
  <c r="N7884" i="1"/>
  <c r="M7884" i="1"/>
  <c r="R7883" i="1"/>
  <c r="Q7883" i="1"/>
  <c r="O7883" i="1"/>
  <c r="N7883" i="1"/>
  <c r="P7883" i="1" s="1"/>
  <c r="M7883" i="1"/>
  <c r="R7882" i="1"/>
  <c r="Q7882" i="1"/>
  <c r="O7882" i="1"/>
  <c r="P7882" i="1" s="1"/>
  <c r="N7882" i="1"/>
  <c r="M7882" i="1"/>
  <c r="R7881" i="1"/>
  <c r="Q7881" i="1"/>
  <c r="O7881" i="1"/>
  <c r="N7881" i="1"/>
  <c r="M7881" i="1"/>
  <c r="R7880" i="1"/>
  <c r="Q7880" i="1"/>
  <c r="O7880" i="1"/>
  <c r="N7880" i="1"/>
  <c r="M7880" i="1"/>
  <c r="R7879" i="1"/>
  <c r="Q7879" i="1"/>
  <c r="O7879" i="1"/>
  <c r="N7879" i="1"/>
  <c r="P7879" i="1" s="1"/>
  <c r="M7879" i="1"/>
  <c r="R3868" i="1"/>
  <c r="Q3868" i="1"/>
  <c r="O3868" i="1"/>
  <c r="N3868" i="1"/>
  <c r="M3868" i="1"/>
  <c r="R7877" i="1"/>
  <c r="Q7877" i="1"/>
  <c r="O7877" i="1"/>
  <c r="N7877" i="1"/>
  <c r="M7877" i="1"/>
  <c r="P7877" i="1" s="1"/>
  <c r="R7876" i="1"/>
  <c r="Q7876" i="1"/>
  <c r="O7876" i="1"/>
  <c r="N7876" i="1"/>
  <c r="M7876" i="1"/>
  <c r="R7875" i="1"/>
  <c r="Q7875" i="1"/>
  <c r="O7875" i="1"/>
  <c r="N7875" i="1"/>
  <c r="M7875" i="1"/>
  <c r="R7874" i="1"/>
  <c r="Q7874" i="1"/>
  <c r="O7874" i="1"/>
  <c r="N7874" i="1"/>
  <c r="M7874" i="1"/>
  <c r="R7873" i="1"/>
  <c r="Q7873" i="1"/>
  <c r="O7873" i="1"/>
  <c r="N7873" i="1"/>
  <c r="M7873" i="1"/>
  <c r="P7873" i="1" s="1"/>
  <c r="R7872" i="1"/>
  <c r="Q7872" i="1"/>
  <c r="O7872" i="1"/>
  <c r="N7872" i="1"/>
  <c r="M7872" i="1"/>
  <c r="R7871" i="1"/>
  <c r="Q7871" i="1"/>
  <c r="O7871" i="1"/>
  <c r="N7871" i="1"/>
  <c r="M7871" i="1"/>
  <c r="R7870" i="1"/>
  <c r="Q7870" i="1"/>
  <c r="O7870" i="1"/>
  <c r="N7870" i="1"/>
  <c r="M7870" i="1"/>
  <c r="R7869" i="1"/>
  <c r="Q7869" i="1"/>
  <c r="O7869" i="1"/>
  <c r="N7869" i="1"/>
  <c r="M7869" i="1"/>
  <c r="P7869" i="1" s="1"/>
  <c r="R7868" i="1"/>
  <c r="Q7868" i="1"/>
  <c r="O7868" i="1"/>
  <c r="N7868" i="1"/>
  <c r="M7868" i="1"/>
  <c r="R7867" i="1"/>
  <c r="Q7867" i="1"/>
  <c r="O7867" i="1"/>
  <c r="N7867" i="1"/>
  <c r="M7867" i="1"/>
  <c r="R7866" i="1"/>
  <c r="Q7866" i="1"/>
  <c r="O7866" i="1"/>
  <c r="N7866" i="1"/>
  <c r="M7866" i="1"/>
  <c r="R7865" i="1"/>
  <c r="Q7865" i="1"/>
  <c r="O7865" i="1"/>
  <c r="N7865" i="1"/>
  <c r="M7865" i="1"/>
  <c r="P7865" i="1" s="1"/>
  <c r="T7864" i="1"/>
  <c r="R7864" i="1"/>
  <c r="Q7864" i="1"/>
  <c r="O7864" i="1"/>
  <c r="N7864" i="1"/>
  <c r="M7864" i="1"/>
  <c r="R7863" i="1"/>
  <c r="Q7863" i="1"/>
  <c r="O7863" i="1"/>
  <c r="N7863" i="1"/>
  <c r="M7863" i="1"/>
  <c r="R7862" i="1"/>
  <c r="S7862" i="1" s="1"/>
  <c r="Q7862" i="1"/>
  <c r="O7862" i="1"/>
  <c r="N7862" i="1"/>
  <c r="M7862" i="1"/>
  <c r="R7861" i="1"/>
  <c r="Q7861" i="1"/>
  <c r="O7861" i="1"/>
  <c r="P7861" i="1" s="1"/>
  <c r="N7861" i="1"/>
  <c r="M7861" i="1"/>
  <c r="R7860" i="1"/>
  <c r="Q7860" i="1"/>
  <c r="O7860" i="1"/>
  <c r="N7860" i="1"/>
  <c r="M7860" i="1"/>
  <c r="R7859" i="1"/>
  <c r="Q7859" i="1"/>
  <c r="O7859" i="1"/>
  <c r="N7859" i="1"/>
  <c r="M7859" i="1"/>
  <c r="R7858" i="1"/>
  <c r="S7859" i="1" s="1"/>
  <c r="Q7858" i="1"/>
  <c r="O7858" i="1"/>
  <c r="N7858" i="1"/>
  <c r="M7858" i="1"/>
  <c r="R7857" i="1"/>
  <c r="Q7857" i="1"/>
  <c r="O7857" i="1"/>
  <c r="N7857" i="1"/>
  <c r="P7857" i="1" s="1"/>
  <c r="M7857" i="1"/>
  <c r="R3856" i="1"/>
  <c r="Q3856" i="1"/>
  <c r="O3856" i="1"/>
  <c r="N3856" i="1"/>
  <c r="M3856" i="1"/>
  <c r="R7855" i="1"/>
  <c r="Q7855" i="1"/>
  <c r="O7855" i="1"/>
  <c r="N7855" i="1"/>
  <c r="M7855" i="1"/>
  <c r="R7854" i="1"/>
  <c r="S7854" i="1" s="1"/>
  <c r="Q7854" i="1"/>
  <c r="O7854" i="1"/>
  <c r="N7854" i="1"/>
  <c r="M7854" i="1"/>
  <c r="R7853" i="1"/>
  <c r="Q7853" i="1"/>
  <c r="O7853" i="1"/>
  <c r="N7853" i="1"/>
  <c r="P7853" i="1" s="1"/>
  <c r="M7853" i="1"/>
  <c r="R7852" i="1"/>
  <c r="Q7852" i="1"/>
  <c r="O7852" i="1"/>
  <c r="N7852" i="1"/>
  <c r="M7852" i="1"/>
  <c r="R7851" i="1"/>
  <c r="S7851" i="1" s="1"/>
  <c r="Q7851" i="1"/>
  <c r="O7851" i="1"/>
  <c r="N7851" i="1"/>
  <c r="M7851" i="1"/>
  <c r="S7850" i="1"/>
  <c r="R7850" i="1"/>
  <c r="Q7850" i="1"/>
  <c r="O7850" i="1"/>
  <c r="N7850" i="1"/>
  <c r="M7850" i="1"/>
  <c r="R7849" i="1"/>
  <c r="Q7849" i="1"/>
  <c r="P7849" i="1"/>
  <c r="O7849" i="1"/>
  <c r="N7849" i="1"/>
  <c r="M7849" i="1"/>
  <c r="R7848" i="1"/>
  <c r="Q7848" i="1"/>
  <c r="O7848" i="1"/>
  <c r="N7848" i="1"/>
  <c r="M7848" i="1"/>
  <c r="R7847" i="1"/>
  <c r="Q7847" i="1"/>
  <c r="O7847" i="1"/>
  <c r="N7847" i="1"/>
  <c r="M7847" i="1"/>
  <c r="R7846" i="1"/>
  <c r="S7846" i="1" s="1"/>
  <c r="Q7846" i="1"/>
  <c r="O7846" i="1"/>
  <c r="P7846" i="1" s="1"/>
  <c r="N7846" i="1"/>
  <c r="M7846" i="1"/>
  <c r="R7845" i="1"/>
  <c r="Q7845" i="1"/>
  <c r="O7845" i="1"/>
  <c r="N7845" i="1"/>
  <c r="P7845" i="1" s="1"/>
  <c r="M7845" i="1"/>
  <c r="R7844" i="1"/>
  <c r="Q7844" i="1"/>
  <c r="O7844" i="1"/>
  <c r="N7844" i="1"/>
  <c r="M7844" i="1"/>
  <c r="R7843" i="1"/>
  <c r="Q7843" i="1"/>
  <c r="O7843" i="1"/>
  <c r="N7843" i="1"/>
  <c r="M7843" i="1"/>
  <c r="S7842" i="1"/>
  <c r="R7842" i="1"/>
  <c r="Q7842" i="1"/>
  <c r="O7842" i="1"/>
  <c r="N7842" i="1"/>
  <c r="M7842" i="1"/>
  <c r="T7841" i="1"/>
  <c r="R7841" i="1"/>
  <c r="Q7841" i="1"/>
  <c r="O7841" i="1"/>
  <c r="N7841" i="1"/>
  <c r="M7841" i="1"/>
  <c r="P7841" i="1" s="1"/>
  <c r="R7840" i="1"/>
  <c r="Q7840" i="1"/>
  <c r="O7840" i="1"/>
  <c r="N7840" i="1"/>
  <c r="M7840" i="1"/>
  <c r="R7839" i="1"/>
  <c r="Q7839" i="1"/>
  <c r="O7839" i="1"/>
  <c r="N7839" i="1"/>
  <c r="M7839" i="1"/>
  <c r="R7838" i="1"/>
  <c r="S7838" i="1" s="1"/>
  <c r="Q7838" i="1"/>
  <c r="O7838" i="1"/>
  <c r="N7838" i="1"/>
  <c r="M7838" i="1"/>
  <c r="R7837" i="1"/>
  <c r="Q7837" i="1"/>
  <c r="O7837" i="1"/>
  <c r="N7837" i="1"/>
  <c r="P7837" i="1" s="1"/>
  <c r="M7837" i="1"/>
  <c r="R7836" i="1"/>
  <c r="Q7836" i="1"/>
  <c r="O7836" i="1"/>
  <c r="N7836" i="1"/>
  <c r="M7836" i="1"/>
  <c r="R7835" i="1"/>
  <c r="S7835" i="1" s="1"/>
  <c r="Q7835" i="1"/>
  <c r="O7835" i="1"/>
  <c r="N7835" i="1"/>
  <c r="M7835" i="1"/>
  <c r="R7834" i="1"/>
  <c r="Q7834" i="1"/>
  <c r="O7834" i="1"/>
  <c r="P7834" i="1" s="1"/>
  <c r="N7834" i="1"/>
  <c r="M7834" i="1"/>
  <c r="R7833" i="1"/>
  <c r="Q7833" i="1"/>
  <c r="O7833" i="1"/>
  <c r="N7833" i="1"/>
  <c r="M7833" i="1"/>
  <c r="P7833" i="1" s="1"/>
  <c r="R3846" i="1"/>
  <c r="Q3846" i="1"/>
  <c r="O3846" i="1"/>
  <c r="N3846" i="1"/>
  <c r="M3846" i="1"/>
  <c r="R7831" i="1"/>
  <c r="Q7831" i="1"/>
  <c r="O7831" i="1"/>
  <c r="N7831" i="1"/>
  <c r="M7831" i="1"/>
  <c r="R7830" i="1"/>
  <c r="Q7830" i="1"/>
  <c r="O7830" i="1"/>
  <c r="N7830" i="1"/>
  <c r="M7830" i="1"/>
  <c r="R7829" i="1"/>
  <c r="Q7829" i="1"/>
  <c r="O7829" i="1"/>
  <c r="P7829" i="1" s="1"/>
  <c r="N7829" i="1"/>
  <c r="M7829" i="1"/>
  <c r="R7828" i="1"/>
  <c r="Q7828" i="1"/>
  <c r="O7828" i="1"/>
  <c r="N7828" i="1"/>
  <c r="P7828" i="1" s="1"/>
  <c r="M7828" i="1"/>
  <c r="R7827" i="1"/>
  <c r="S7826" i="1" s="1"/>
  <c r="Q7827" i="1"/>
  <c r="O7827" i="1"/>
  <c r="N7827" i="1"/>
  <c r="M7827" i="1"/>
  <c r="R7826" i="1"/>
  <c r="Q7826" i="1"/>
  <c r="O7826" i="1"/>
  <c r="P7826" i="1" s="1"/>
  <c r="N7826" i="1"/>
  <c r="M7826" i="1"/>
  <c r="R7825" i="1"/>
  <c r="Q7825" i="1"/>
  <c r="O7825" i="1"/>
  <c r="N7825" i="1"/>
  <c r="P7825" i="1" s="1"/>
  <c r="M7825" i="1"/>
  <c r="R7824" i="1"/>
  <c r="Q7824" i="1"/>
  <c r="O7824" i="1"/>
  <c r="N7824" i="1"/>
  <c r="M7824" i="1"/>
  <c r="R7823" i="1"/>
  <c r="Q7823" i="1"/>
  <c r="O7823" i="1"/>
  <c r="N7823" i="1"/>
  <c r="P7823" i="1" s="1"/>
  <c r="M7823" i="1"/>
  <c r="R7822" i="1"/>
  <c r="Q7822" i="1"/>
  <c r="O7822" i="1"/>
  <c r="N7822" i="1"/>
  <c r="P7822" i="1" s="1"/>
  <c r="M7822" i="1"/>
  <c r="R7821" i="1"/>
  <c r="Q7821" i="1"/>
  <c r="P7821" i="1"/>
  <c r="O7821" i="1"/>
  <c r="N7821" i="1"/>
  <c r="M7821" i="1"/>
  <c r="R7820" i="1"/>
  <c r="Q7820" i="1"/>
  <c r="O7820" i="1"/>
  <c r="N7820" i="1"/>
  <c r="M7820" i="1"/>
  <c r="R7819" i="1"/>
  <c r="Q7819" i="1"/>
  <c r="O7819" i="1"/>
  <c r="N7819" i="1"/>
  <c r="P7819" i="1" s="1"/>
  <c r="M7819" i="1"/>
  <c r="T7818" i="1"/>
  <c r="R7818" i="1"/>
  <c r="Q7818" i="1"/>
  <c r="O7818" i="1"/>
  <c r="N7818" i="1"/>
  <c r="P7818" i="1" s="1"/>
  <c r="M7818" i="1"/>
  <c r="R7817" i="1"/>
  <c r="Q7817" i="1"/>
  <c r="O7817" i="1"/>
  <c r="N7817" i="1"/>
  <c r="P7817" i="1" s="1"/>
  <c r="M7817" i="1"/>
  <c r="R7816" i="1"/>
  <c r="Q7816" i="1"/>
  <c r="O7816" i="1"/>
  <c r="N7816" i="1"/>
  <c r="P7816" i="1" s="1"/>
  <c r="M7816" i="1"/>
  <c r="R7815" i="1"/>
  <c r="S7814" i="1" s="1"/>
  <c r="Q7815" i="1"/>
  <c r="O7815" i="1"/>
  <c r="N7815" i="1"/>
  <c r="M7815" i="1"/>
  <c r="R7814" i="1"/>
  <c r="Q7814" i="1"/>
  <c r="O7814" i="1"/>
  <c r="N7814" i="1"/>
  <c r="P7814" i="1" s="1"/>
  <c r="M7814" i="1"/>
  <c r="R7813" i="1"/>
  <c r="Q7813" i="1"/>
  <c r="O7813" i="1"/>
  <c r="N7813" i="1"/>
  <c r="P7813" i="1" s="1"/>
  <c r="M7813" i="1"/>
  <c r="R7812" i="1"/>
  <c r="Q7812" i="1"/>
  <c r="O7812" i="1"/>
  <c r="N7812" i="1"/>
  <c r="P7812" i="1" s="1"/>
  <c r="M7812" i="1"/>
  <c r="R7811" i="1"/>
  <c r="S7810" i="1" s="1"/>
  <c r="Q7811" i="1"/>
  <c r="O7811" i="1"/>
  <c r="N7811" i="1"/>
  <c r="M7811" i="1"/>
  <c r="R7810" i="1"/>
  <c r="Q7810" i="1"/>
  <c r="O7810" i="1"/>
  <c r="N7810" i="1"/>
  <c r="P7810" i="1" s="1"/>
  <c r="M7810" i="1"/>
  <c r="R7809" i="1"/>
  <c r="Q7809" i="1"/>
  <c r="O7809" i="1"/>
  <c r="N7809" i="1"/>
  <c r="P7809" i="1" s="1"/>
  <c r="M7809" i="1"/>
  <c r="R3832" i="1"/>
  <c r="Q3832" i="1"/>
  <c r="O3832" i="1"/>
  <c r="N3832" i="1"/>
  <c r="M3832" i="1"/>
  <c r="R7807" i="1"/>
  <c r="Q7807" i="1"/>
  <c r="O7807" i="1"/>
  <c r="N7807" i="1"/>
  <c r="P7807" i="1" s="1"/>
  <c r="M7807" i="1"/>
  <c r="R7806" i="1"/>
  <c r="Q7806" i="1"/>
  <c r="O7806" i="1"/>
  <c r="P7806" i="1" s="1"/>
  <c r="N7806" i="1"/>
  <c r="M7806" i="1"/>
  <c r="R7805" i="1"/>
  <c r="Q7805" i="1"/>
  <c r="O7805" i="1"/>
  <c r="N7805" i="1"/>
  <c r="M7805" i="1"/>
  <c r="R7804" i="1"/>
  <c r="Q7804" i="1"/>
  <c r="O7804" i="1"/>
  <c r="N7804" i="1"/>
  <c r="M7804" i="1"/>
  <c r="R7803" i="1"/>
  <c r="Q7803" i="1"/>
  <c r="O7803" i="1"/>
  <c r="N7803" i="1"/>
  <c r="P7803" i="1" s="1"/>
  <c r="M7803" i="1"/>
  <c r="R7802" i="1"/>
  <c r="Q7802" i="1"/>
  <c r="O7802" i="1"/>
  <c r="P7802" i="1" s="1"/>
  <c r="N7802" i="1"/>
  <c r="M7802" i="1"/>
  <c r="R7801" i="1"/>
  <c r="Q7801" i="1"/>
  <c r="O7801" i="1"/>
  <c r="N7801" i="1"/>
  <c r="M7801" i="1"/>
  <c r="R7800" i="1"/>
  <c r="Q7800" i="1"/>
  <c r="O7800" i="1"/>
  <c r="N7800" i="1"/>
  <c r="M7800" i="1"/>
  <c r="R7799" i="1"/>
  <c r="Q7799" i="1"/>
  <c r="O7799" i="1"/>
  <c r="N7799" i="1"/>
  <c r="P7799" i="1" s="1"/>
  <c r="M7799" i="1"/>
  <c r="R7798" i="1"/>
  <c r="Q7798" i="1"/>
  <c r="O7798" i="1"/>
  <c r="P7798" i="1" s="1"/>
  <c r="N7798" i="1"/>
  <c r="M7798" i="1"/>
  <c r="R7797" i="1"/>
  <c r="Q7797" i="1"/>
  <c r="O7797" i="1"/>
  <c r="N7797" i="1"/>
  <c r="M7797" i="1"/>
  <c r="R7796" i="1"/>
  <c r="Q7796" i="1"/>
  <c r="O7796" i="1"/>
  <c r="N7796" i="1"/>
  <c r="M7796" i="1"/>
  <c r="R7795" i="1"/>
  <c r="Q7795" i="1"/>
  <c r="O7795" i="1"/>
  <c r="N7795" i="1"/>
  <c r="P7795" i="1" s="1"/>
  <c r="M7795" i="1"/>
  <c r="T7794" i="1"/>
  <c r="R7794" i="1"/>
  <c r="Q7794" i="1"/>
  <c r="O7794" i="1"/>
  <c r="N7794" i="1"/>
  <c r="M7794" i="1"/>
  <c r="R7793" i="1"/>
  <c r="Q7793" i="1"/>
  <c r="O7793" i="1"/>
  <c r="N7793" i="1"/>
  <c r="M7793" i="1"/>
  <c r="P7793" i="1" s="1"/>
  <c r="R7792" i="1"/>
  <c r="Q7792" i="1"/>
  <c r="O7792" i="1"/>
  <c r="N7792" i="1"/>
  <c r="M7792" i="1"/>
  <c r="R7791" i="1"/>
  <c r="Q7791" i="1"/>
  <c r="O7791" i="1"/>
  <c r="N7791" i="1"/>
  <c r="M7791" i="1"/>
  <c r="R7790" i="1"/>
  <c r="Q7790" i="1"/>
  <c r="O7790" i="1"/>
  <c r="N7790" i="1"/>
  <c r="M7790" i="1"/>
  <c r="R7789" i="1"/>
  <c r="Q7789" i="1"/>
  <c r="O7789" i="1"/>
  <c r="N7789" i="1"/>
  <c r="M7789" i="1"/>
  <c r="P7789" i="1" s="1"/>
  <c r="R7788" i="1"/>
  <c r="Q7788" i="1"/>
  <c r="O7788" i="1"/>
  <c r="N7788" i="1"/>
  <c r="M7788" i="1"/>
  <c r="R7787" i="1"/>
  <c r="Q7787" i="1"/>
  <c r="O7787" i="1"/>
  <c r="N7787" i="1"/>
  <c r="M7787" i="1"/>
  <c r="R7786" i="1"/>
  <c r="Q7786" i="1"/>
  <c r="O7786" i="1"/>
  <c r="N7786" i="1"/>
  <c r="M7786" i="1"/>
  <c r="R3822" i="1"/>
  <c r="Q3822" i="1"/>
  <c r="O3822" i="1"/>
  <c r="N3822" i="1"/>
  <c r="M3822" i="1"/>
  <c r="R7784" i="1"/>
  <c r="Q7784" i="1"/>
  <c r="O7784" i="1"/>
  <c r="N7784" i="1"/>
  <c r="M7784" i="1"/>
  <c r="R7783" i="1"/>
  <c r="Q7783" i="1"/>
  <c r="O7783" i="1"/>
  <c r="N7783" i="1"/>
  <c r="P7783" i="1" s="1"/>
  <c r="M7783" i="1"/>
  <c r="R7782" i="1"/>
  <c r="Q7782" i="1"/>
  <c r="O7782" i="1"/>
  <c r="N7782" i="1"/>
  <c r="M7782" i="1"/>
  <c r="R7781" i="1"/>
  <c r="Q7781" i="1"/>
  <c r="O7781" i="1"/>
  <c r="N7781" i="1"/>
  <c r="M7781" i="1"/>
  <c r="R7780" i="1"/>
  <c r="Q7780" i="1"/>
  <c r="O7780" i="1"/>
  <c r="N7780" i="1"/>
  <c r="M7780" i="1"/>
  <c r="R7779" i="1"/>
  <c r="Q7779" i="1"/>
  <c r="O7779" i="1"/>
  <c r="N7779" i="1"/>
  <c r="P7779" i="1" s="1"/>
  <c r="M7779" i="1"/>
  <c r="R7778" i="1"/>
  <c r="Q7778" i="1"/>
  <c r="O7778" i="1"/>
  <c r="N7778" i="1"/>
  <c r="M7778" i="1"/>
  <c r="R7777" i="1"/>
  <c r="Q7777" i="1"/>
  <c r="O7777" i="1"/>
  <c r="N7777" i="1"/>
  <c r="M7777" i="1"/>
  <c r="R7776" i="1"/>
  <c r="Q7776" i="1"/>
  <c r="O7776" i="1"/>
  <c r="N7776" i="1"/>
  <c r="M7776" i="1"/>
  <c r="R7775" i="1"/>
  <c r="Q7775" i="1"/>
  <c r="O7775" i="1"/>
  <c r="N7775" i="1"/>
  <c r="P7775" i="1" s="1"/>
  <c r="M7775" i="1"/>
  <c r="R7774" i="1"/>
  <c r="Q7774" i="1"/>
  <c r="O7774" i="1"/>
  <c r="N7774" i="1"/>
  <c r="M7774" i="1"/>
  <c r="R7773" i="1"/>
  <c r="Q7773" i="1"/>
  <c r="O7773" i="1"/>
  <c r="N7773" i="1"/>
  <c r="M7773" i="1"/>
  <c r="R7772" i="1"/>
  <c r="Q7772" i="1"/>
  <c r="O7772" i="1"/>
  <c r="N7772" i="1"/>
  <c r="M7772" i="1"/>
  <c r="T7771" i="1"/>
  <c r="S7771" i="1"/>
  <c r="R7771" i="1"/>
  <c r="Q7771" i="1"/>
  <c r="O7771" i="1"/>
  <c r="N7771" i="1"/>
  <c r="P7771" i="1" s="1"/>
  <c r="M7771" i="1"/>
  <c r="R7770" i="1"/>
  <c r="Q7770" i="1"/>
  <c r="O7770" i="1"/>
  <c r="N7770" i="1"/>
  <c r="M7770" i="1"/>
  <c r="R7769" i="1"/>
  <c r="S7770" i="1" s="1"/>
  <c r="Q7769" i="1"/>
  <c r="O7769" i="1"/>
  <c r="N7769" i="1"/>
  <c r="P7769" i="1" s="1"/>
  <c r="M7769" i="1"/>
  <c r="R7768" i="1"/>
  <c r="Q7768" i="1"/>
  <c r="O7768" i="1"/>
  <c r="N7768" i="1"/>
  <c r="M7768" i="1"/>
  <c r="R7767" i="1"/>
  <c r="S7767" i="1" s="1"/>
  <c r="Q7767" i="1"/>
  <c r="O7767" i="1"/>
  <c r="N7767" i="1"/>
  <c r="M7767" i="1"/>
  <c r="R7766" i="1"/>
  <c r="S7766" i="1" s="1"/>
  <c r="Q7766" i="1"/>
  <c r="O7766" i="1"/>
  <c r="P7766" i="1" s="1"/>
  <c r="N7766" i="1"/>
  <c r="M7766" i="1"/>
  <c r="R7765" i="1"/>
  <c r="Q7765" i="1"/>
  <c r="O7765" i="1"/>
  <c r="N7765" i="1"/>
  <c r="P7765" i="1" s="1"/>
  <c r="M7765" i="1"/>
  <c r="R7764" i="1"/>
  <c r="Q7764" i="1"/>
  <c r="O7764" i="1"/>
  <c r="N7764" i="1"/>
  <c r="M7764" i="1"/>
  <c r="S7763" i="1"/>
  <c r="R7763" i="1"/>
  <c r="Q7763" i="1"/>
  <c r="O7763" i="1"/>
  <c r="N7763" i="1"/>
  <c r="P7763" i="1" s="1"/>
  <c r="M7763" i="1"/>
  <c r="R7762" i="1"/>
  <c r="Q7762" i="1"/>
  <c r="O7762" i="1"/>
  <c r="N7762" i="1"/>
  <c r="M7762" i="1"/>
  <c r="R3812" i="1"/>
  <c r="Q3812" i="1"/>
  <c r="O3812" i="1"/>
  <c r="N3812" i="1"/>
  <c r="P3812" i="1" s="1"/>
  <c r="M3812" i="1"/>
  <c r="R7760" i="1"/>
  <c r="Q7760" i="1"/>
  <c r="O7760" i="1"/>
  <c r="N7760" i="1"/>
  <c r="M7760" i="1"/>
  <c r="S7759" i="1"/>
  <c r="R7759" i="1"/>
  <c r="Q7759" i="1"/>
  <c r="O7759" i="1"/>
  <c r="N7759" i="1"/>
  <c r="P7759" i="1" s="1"/>
  <c r="M7759" i="1"/>
  <c r="S7758" i="1"/>
  <c r="R7758" i="1"/>
  <c r="Q7758" i="1"/>
  <c r="O7758" i="1"/>
  <c r="N7758" i="1"/>
  <c r="M7758" i="1"/>
  <c r="R7757" i="1"/>
  <c r="Q7757" i="1"/>
  <c r="P7757" i="1"/>
  <c r="O7757" i="1"/>
  <c r="N7757" i="1"/>
  <c r="M7757" i="1"/>
  <c r="R7756" i="1"/>
  <c r="Q7756" i="1"/>
  <c r="O7756" i="1"/>
  <c r="N7756" i="1"/>
  <c r="M7756" i="1"/>
  <c r="R7755" i="1"/>
  <c r="S7755" i="1" s="1"/>
  <c r="Q7755" i="1"/>
  <c r="O7755" i="1"/>
  <c r="N7755" i="1"/>
  <c r="M7755" i="1"/>
  <c r="R7754" i="1"/>
  <c r="S7754" i="1" s="1"/>
  <c r="Q7754" i="1"/>
  <c r="O7754" i="1"/>
  <c r="N7754" i="1"/>
  <c r="M7754" i="1"/>
  <c r="R7753" i="1"/>
  <c r="Q7753" i="1"/>
  <c r="O7753" i="1"/>
  <c r="N7753" i="1"/>
  <c r="P7753" i="1" s="1"/>
  <c r="M7753" i="1"/>
  <c r="R7752" i="1"/>
  <c r="Q7752" i="1"/>
  <c r="O7752" i="1"/>
  <c r="N7752" i="1"/>
  <c r="M7752" i="1"/>
  <c r="S7751" i="1"/>
  <c r="R7751" i="1"/>
  <c r="Q7751" i="1"/>
  <c r="O7751" i="1"/>
  <c r="N7751" i="1"/>
  <c r="P7751" i="1" s="1"/>
  <c r="M7751" i="1"/>
  <c r="R7750" i="1"/>
  <c r="Q7750" i="1"/>
  <c r="O7750" i="1"/>
  <c r="N7750" i="1"/>
  <c r="M7750" i="1"/>
  <c r="R7749" i="1"/>
  <c r="S7750" i="1" s="1"/>
  <c r="Q7749" i="1"/>
  <c r="O7749" i="1"/>
  <c r="N7749" i="1"/>
  <c r="P7749" i="1" s="1"/>
  <c r="M7749" i="1"/>
  <c r="T7748" i="1"/>
  <c r="R7748" i="1"/>
  <c r="Q7748" i="1"/>
  <c r="O7748" i="1"/>
  <c r="N7748" i="1"/>
  <c r="M7748" i="1"/>
  <c r="R7747" i="1"/>
  <c r="Q7747" i="1"/>
  <c r="O7747" i="1"/>
  <c r="N7747" i="1"/>
  <c r="M7747" i="1"/>
  <c r="R7746" i="1"/>
  <c r="S7746" i="1" s="1"/>
  <c r="Q7746" i="1"/>
  <c r="O7746" i="1"/>
  <c r="P7746" i="1" s="1"/>
  <c r="N7746" i="1"/>
  <c r="M7746" i="1"/>
  <c r="R7745" i="1"/>
  <c r="Q7745" i="1"/>
  <c r="O7745" i="1"/>
  <c r="N7745" i="1"/>
  <c r="P7745" i="1" s="1"/>
  <c r="M7745" i="1"/>
  <c r="R7744" i="1"/>
  <c r="Q7744" i="1"/>
  <c r="O7744" i="1"/>
  <c r="N7744" i="1"/>
  <c r="M7744" i="1"/>
  <c r="R7743" i="1"/>
  <c r="Q7743" i="1"/>
  <c r="O7743" i="1"/>
  <c r="N7743" i="1"/>
  <c r="M7743" i="1"/>
  <c r="R7742" i="1"/>
  <c r="S7742" i="1" s="1"/>
  <c r="Q7742" i="1"/>
  <c r="O7742" i="1"/>
  <c r="N7742" i="1"/>
  <c r="P7742" i="1" s="1"/>
  <c r="M7742" i="1"/>
  <c r="R7741" i="1"/>
  <c r="Q7741" i="1"/>
  <c r="P7741" i="1"/>
  <c r="O7741" i="1"/>
  <c r="N7741" i="1"/>
  <c r="M7741" i="1"/>
  <c r="R7740" i="1"/>
  <c r="Q7740" i="1"/>
  <c r="O7740" i="1"/>
  <c r="N7740" i="1"/>
  <c r="M7740" i="1"/>
  <c r="R7739" i="1"/>
  <c r="Q7739" i="1"/>
  <c r="O7739" i="1"/>
  <c r="N7739" i="1"/>
  <c r="M7739" i="1"/>
  <c r="R7738" i="1"/>
  <c r="Q7738" i="1"/>
  <c r="O7738" i="1"/>
  <c r="N7738" i="1"/>
  <c r="M7738" i="1"/>
  <c r="R3799" i="1"/>
  <c r="Q3799" i="1"/>
  <c r="O3799" i="1"/>
  <c r="N3799" i="1"/>
  <c r="P3799" i="1" s="1"/>
  <c r="M3799" i="1"/>
  <c r="R7736" i="1"/>
  <c r="Q7736" i="1"/>
  <c r="O7736" i="1"/>
  <c r="N7736" i="1"/>
  <c r="M7736" i="1"/>
  <c r="R7735" i="1"/>
  <c r="Q7735" i="1"/>
  <c r="O7735" i="1"/>
  <c r="N7735" i="1"/>
  <c r="M7735" i="1"/>
  <c r="R7734" i="1"/>
  <c r="S7734" i="1" s="1"/>
  <c r="Q7734" i="1"/>
  <c r="O7734" i="1"/>
  <c r="P7734" i="1" s="1"/>
  <c r="N7734" i="1"/>
  <c r="M7734" i="1"/>
  <c r="R7733" i="1"/>
  <c r="Q7733" i="1"/>
  <c r="O7733" i="1"/>
  <c r="N7733" i="1"/>
  <c r="P7733" i="1" s="1"/>
  <c r="M7733" i="1"/>
  <c r="R7732" i="1"/>
  <c r="Q7732" i="1"/>
  <c r="O7732" i="1"/>
  <c r="N7732" i="1"/>
  <c r="M7732" i="1"/>
  <c r="R7731" i="1"/>
  <c r="Q7731" i="1"/>
  <c r="O7731" i="1"/>
  <c r="N7731" i="1"/>
  <c r="M7731" i="1"/>
  <c r="R7730" i="1"/>
  <c r="S7730" i="1" s="1"/>
  <c r="Q7730" i="1"/>
  <c r="O7730" i="1"/>
  <c r="N7730" i="1"/>
  <c r="M7730" i="1"/>
  <c r="R7729" i="1"/>
  <c r="Q7729" i="1"/>
  <c r="O7729" i="1"/>
  <c r="N7729" i="1"/>
  <c r="P7729" i="1" s="1"/>
  <c r="M7729" i="1"/>
  <c r="R7728" i="1"/>
  <c r="Q7728" i="1"/>
  <c r="O7728" i="1"/>
  <c r="N7728" i="1"/>
  <c r="M7728" i="1"/>
  <c r="R7727" i="1"/>
  <c r="S7727" i="1" s="1"/>
  <c r="Q7727" i="1"/>
  <c r="O7727" i="1"/>
  <c r="N7727" i="1"/>
  <c r="M7727" i="1"/>
  <c r="R7726" i="1"/>
  <c r="S7726" i="1" s="1"/>
  <c r="Q7726" i="1"/>
  <c r="P7726" i="1"/>
  <c r="O7726" i="1"/>
  <c r="N7726" i="1"/>
  <c r="M7726" i="1"/>
  <c r="R7725" i="1"/>
  <c r="Q7725" i="1"/>
  <c r="O7725" i="1"/>
  <c r="N7725" i="1"/>
  <c r="P7725" i="1" s="1"/>
  <c r="M7725" i="1"/>
  <c r="R7724" i="1"/>
  <c r="Q7724" i="1"/>
  <c r="O7724" i="1"/>
  <c r="N7724" i="1"/>
  <c r="M7724" i="1"/>
  <c r="T7723" i="1"/>
  <c r="R7723" i="1"/>
  <c r="Q7723" i="1"/>
  <c r="O7723" i="1"/>
  <c r="N7723" i="1"/>
  <c r="M7723" i="1"/>
  <c r="R7722" i="1"/>
  <c r="Q7722" i="1"/>
  <c r="O7722" i="1"/>
  <c r="N7722" i="1"/>
  <c r="P7722" i="1" s="1"/>
  <c r="M7722" i="1"/>
  <c r="R7721" i="1"/>
  <c r="Q7721" i="1"/>
  <c r="O7721" i="1"/>
  <c r="N7721" i="1"/>
  <c r="P7721" i="1" s="1"/>
  <c r="M7721" i="1"/>
  <c r="R7720" i="1"/>
  <c r="Q7720" i="1"/>
  <c r="O7720" i="1"/>
  <c r="N7720" i="1"/>
  <c r="P7720" i="1" s="1"/>
  <c r="M7720" i="1"/>
  <c r="R7719" i="1"/>
  <c r="Q7719" i="1"/>
  <c r="O7719" i="1"/>
  <c r="N7719" i="1"/>
  <c r="M7719" i="1"/>
  <c r="R7718" i="1"/>
  <c r="Q7718" i="1"/>
  <c r="O7718" i="1"/>
  <c r="N7718" i="1"/>
  <c r="P7718" i="1" s="1"/>
  <c r="M7718" i="1"/>
  <c r="R7717" i="1"/>
  <c r="Q7717" i="1"/>
  <c r="O7717" i="1"/>
  <c r="N7717" i="1"/>
  <c r="P7717" i="1" s="1"/>
  <c r="M7717" i="1"/>
  <c r="R7716" i="1"/>
  <c r="Q7716" i="1"/>
  <c r="O7716" i="1"/>
  <c r="N7716" i="1"/>
  <c r="P7716" i="1" s="1"/>
  <c r="M7716" i="1"/>
  <c r="R7715" i="1"/>
  <c r="Q7715" i="1"/>
  <c r="O7715" i="1"/>
  <c r="N7715" i="1"/>
  <c r="M7715" i="1"/>
  <c r="R7714" i="1"/>
  <c r="Q7714" i="1"/>
  <c r="O7714" i="1"/>
  <c r="N7714" i="1"/>
  <c r="P7714" i="1" s="1"/>
  <c r="M7714" i="1"/>
  <c r="R3788" i="1"/>
  <c r="Q3788" i="1"/>
  <c r="O3788" i="1"/>
  <c r="N3788" i="1"/>
  <c r="M3788" i="1"/>
  <c r="P3788" i="1" s="1"/>
  <c r="R7712" i="1"/>
  <c r="Q7712" i="1"/>
  <c r="O7712" i="1"/>
  <c r="N7712" i="1"/>
  <c r="P7712" i="1" s="1"/>
  <c r="M7712" i="1"/>
  <c r="R7711" i="1"/>
  <c r="Q7711" i="1"/>
  <c r="O7711" i="1"/>
  <c r="N7711" i="1"/>
  <c r="M7711" i="1"/>
  <c r="R7710" i="1"/>
  <c r="Q7710" i="1"/>
  <c r="O7710" i="1"/>
  <c r="P7710" i="1" s="1"/>
  <c r="N7710" i="1"/>
  <c r="M7710" i="1"/>
  <c r="R7709" i="1"/>
  <c r="Q7709" i="1"/>
  <c r="O7709" i="1"/>
  <c r="N7709" i="1"/>
  <c r="M7709" i="1"/>
  <c r="R7708" i="1"/>
  <c r="Q7708" i="1"/>
  <c r="O7708" i="1"/>
  <c r="N7708" i="1"/>
  <c r="M7708" i="1"/>
  <c r="R7707" i="1"/>
  <c r="Q7707" i="1"/>
  <c r="O7707" i="1"/>
  <c r="N7707" i="1"/>
  <c r="P7707" i="1" s="1"/>
  <c r="M7707" i="1"/>
  <c r="R7706" i="1"/>
  <c r="Q7706" i="1"/>
  <c r="O7706" i="1"/>
  <c r="N7706" i="1"/>
  <c r="P7706" i="1" s="1"/>
  <c r="M7706" i="1"/>
  <c r="R7705" i="1"/>
  <c r="Q7705" i="1"/>
  <c r="P7705" i="1"/>
  <c r="O7705" i="1"/>
  <c r="N7705" i="1"/>
  <c r="M7705" i="1"/>
  <c r="R7704" i="1"/>
  <c r="Q7704" i="1"/>
  <c r="O7704" i="1"/>
  <c r="N7704" i="1"/>
  <c r="M7704" i="1"/>
  <c r="R7703" i="1"/>
  <c r="Q7703" i="1"/>
  <c r="O7703" i="1"/>
  <c r="N7703" i="1"/>
  <c r="P7703" i="1" s="1"/>
  <c r="M7703" i="1"/>
  <c r="R7702" i="1"/>
  <c r="Q7702" i="1"/>
  <c r="P7702" i="1"/>
  <c r="O7702" i="1"/>
  <c r="N7702" i="1"/>
  <c r="M7702" i="1"/>
  <c r="R7701" i="1"/>
  <c r="Q7701" i="1"/>
  <c r="O7701" i="1"/>
  <c r="N7701" i="1"/>
  <c r="M7701" i="1"/>
  <c r="P7701" i="1" s="1"/>
  <c r="R7700" i="1"/>
  <c r="Q7700" i="1"/>
  <c r="O7700" i="1"/>
  <c r="N7700" i="1"/>
  <c r="P7700" i="1" s="1"/>
  <c r="M7700" i="1"/>
  <c r="R7699" i="1"/>
  <c r="Q7699" i="1"/>
  <c r="O7699" i="1"/>
  <c r="N7699" i="1"/>
  <c r="M7699" i="1"/>
  <c r="T7698" i="1"/>
  <c r="R7698" i="1"/>
  <c r="Q7698" i="1"/>
  <c r="O7698" i="1"/>
  <c r="N7698" i="1"/>
  <c r="P7698" i="1" s="1"/>
  <c r="M7698" i="1"/>
  <c r="R7697" i="1"/>
  <c r="Q7697" i="1"/>
  <c r="O7697" i="1"/>
  <c r="N7697" i="1"/>
  <c r="M7697" i="1"/>
  <c r="R7696" i="1"/>
  <c r="Q7696" i="1"/>
  <c r="O7696" i="1"/>
  <c r="N7696" i="1"/>
  <c r="P7696" i="1" s="1"/>
  <c r="M7696" i="1"/>
  <c r="R7695" i="1"/>
  <c r="Q7695" i="1"/>
  <c r="O7695" i="1"/>
  <c r="N7695" i="1"/>
  <c r="M7695" i="1"/>
  <c r="R7694" i="1"/>
  <c r="Q7694" i="1"/>
  <c r="O7694" i="1"/>
  <c r="N7694" i="1"/>
  <c r="P7694" i="1" s="1"/>
  <c r="M7694" i="1"/>
  <c r="R7693" i="1"/>
  <c r="Q7693" i="1"/>
  <c r="O7693" i="1"/>
  <c r="N7693" i="1"/>
  <c r="M7693" i="1"/>
  <c r="R7692" i="1"/>
  <c r="Q7692" i="1"/>
  <c r="O7692" i="1"/>
  <c r="N7692" i="1"/>
  <c r="M7692" i="1"/>
  <c r="R7691" i="1"/>
  <c r="Q7691" i="1"/>
  <c r="O7691" i="1"/>
  <c r="N7691" i="1"/>
  <c r="P7691" i="1" s="1"/>
  <c r="M7691" i="1"/>
  <c r="R7690" i="1"/>
  <c r="Q7690" i="1"/>
  <c r="P7690" i="1"/>
  <c r="O7690" i="1"/>
  <c r="N7690" i="1"/>
  <c r="M7690" i="1"/>
  <c r="R7689" i="1"/>
  <c r="Q7689" i="1"/>
  <c r="O7689" i="1"/>
  <c r="N7689" i="1"/>
  <c r="P7689" i="1" s="1"/>
  <c r="M7689" i="1"/>
  <c r="R7688" i="1"/>
  <c r="Q7688" i="1"/>
  <c r="O7688" i="1"/>
  <c r="N7688" i="1"/>
  <c r="M7688" i="1"/>
  <c r="R3453" i="1"/>
  <c r="Q3453" i="1"/>
  <c r="O3453" i="1"/>
  <c r="N3453" i="1"/>
  <c r="M3453" i="1"/>
  <c r="R7686" i="1"/>
  <c r="Q7686" i="1"/>
  <c r="O7686" i="1"/>
  <c r="N7686" i="1"/>
  <c r="M7686" i="1"/>
  <c r="R7685" i="1"/>
  <c r="Q7685" i="1"/>
  <c r="O7685" i="1"/>
  <c r="N7685" i="1"/>
  <c r="M7685" i="1"/>
  <c r="R7684" i="1"/>
  <c r="Q7684" i="1"/>
  <c r="O7684" i="1"/>
  <c r="N7684" i="1"/>
  <c r="M7684" i="1"/>
  <c r="S7683" i="1"/>
  <c r="R7683" i="1"/>
  <c r="Q7683" i="1"/>
  <c r="O7683" i="1"/>
  <c r="N7683" i="1"/>
  <c r="P7683" i="1" s="1"/>
  <c r="M7683" i="1"/>
  <c r="R7682" i="1"/>
  <c r="Q7682" i="1"/>
  <c r="O7682" i="1"/>
  <c r="P7682" i="1" s="1"/>
  <c r="N7682" i="1"/>
  <c r="M7682" i="1"/>
  <c r="R7681" i="1"/>
  <c r="Q7681" i="1"/>
  <c r="O7681" i="1"/>
  <c r="N7681" i="1"/>
  <c r="M7681" i="1"/>
  <c r="R7680" i="1"/>
  <c r="Q7680" i="1"/>
  <c r="O7680" i="1"/>
  <c r="N7680" i="1"/>
  <c r="M7680" i="1"/>
  <c r="R7679" i="1"/>
  <c r="S7679" i="1" s="1"/>
  <c r="Q7679" i="1"/>
  <c r="O7679" i="1"/>
  <c r="N7679" i="1"/>
  <c r="M7679" i="1"/>
  <c r="R7678" i="1"/>
  <c r="Q7678" i="1"/>
  <c r="O7678" i="1"/>
  <c r="N7678" i="1"/>
  <c r="M7678" i="1"/>
  <c r="R7677" i="1"/>
  <c r="Q7677" i="1"/>
  <c r="O7677" i="1"/>
  <c r="N7677" i="1"/>
  <c r="M7677" i="1"/>
  <c r="P7677" i="1" s="1"/>
  <c r="R7676" i="1"/>
  <c r="Q7676" i="1"/>
  <c r="O7676" i="1"/>
  <c r="N7676" i="1"/>
  <c r="M7676" i="1"/>
  <c r="R7675" i="1"/>
  <c r="S7674" i="1" s="1"/>
  <c r="Q7675" i="1"/>
  <c r="O7675" i="1"/>
  <c r="N7675" i="1"/>
  <c r="M7675" i="1"/>
  <c r="R7674" i="1"/>
  <c r="Q7674" i="1"/>
  <c r="O7674" i="1"/>
  <c r="N7674" i="1"/>
  <c r="M7674" i="1"/>
  <c r="T7673" i="1"/>
  <c r="R7673" i="1"/>
  <c r="Q7673" i="1"/>
  <c r="O7673" i="1"/>
  <c r="N7673" i="1"/>
  <c r="M7673" i="1"/>
  <c r="R7672" i="1"/>
  <c r="Q7672" i="1"/>
  <c r="O7672" i="1"/>
  <c r="N7672" i="1"/>
  <c r="M7672" i="1"/>
  <c r="R7671" i="1"/>
  <c r="S7670" i="1" s="1"/>
  <c r="Q7671" i="1"/>
  <c r="O7671" i="1"/>
  <c r="N7671" i="1"/>
  <c r="M7671" i="1"/>
  <c r="R7670" i="1"/>
  <c r="Q7670" i="1"/>
  <c r="O7670" i="1"/>
  <c r="N7670" i="1"/>
  <c r="M7670" i="1"/>
  <c r="R7669" i="1"/>
  <c r="Q7669" i="1"/>
  <c r="O7669" i="1"/>
  <c r="N7669" i="1"/>
  <c r="M7669" i="1"/>
  <c r="R7668" i="1"/>
  <c r="Q7668" i="1"/>
  <c r="O7668" i="1"/>
  <c r="N7668" i="1"/>
  <c r="M7668" i="1"/>
  <c r="S7667" i="1"/>
  <c r="R7667" i="1"/>
  <c r="Q7667" i="1"/>
  <c r="O7667" i="1"/>
  <c r="N7667" i="1"/>
  <c r="P7667" i="1" s="1"/>
  <c r="M7667" i="1"/>
  <c r="R7666" i="1"/>
  <c r="Q7666" i="1"/>
  <c r="O7666" i="1"/>
  <c r="P7666" i="1" s="1"/>
  <c r="N7666" i="1"/>
  <c r="M7666" i="1"/>
  <c r="R7665" i="1"/>
  <c r="Q7665" i="1"/>
  <c r="O7665" i="1"/>
  <c r="N7665" i="1"/>
  <c r="M7665" i="1"/>
  <c r="R7664" i="1"/>
  <c r="Q7664" i="1"/>
  <c r="O7664" i="1"/>
  <c r="N7664" i="1"/>
  <c r="M7664" i="1"/>
  <c r="R7663" i="1"/>
  <c r="Q7663" i="1"/>
  <c r="O7663" i="1"/>
  <c r="N7663" i="1"/>
  <c r="M7663" i="1"/>
  <c r="R3697" i="1"/>
  <c r="Q3697" i="1"/>
  <c r="O3697" i="1"/>
  <c r="N3697" i="1"/>
  <c r="M3697" i="1"/>
  <c r="R7661" i="1"/>
  <c r="Q7661" i="1"/>
  <c r="O7661" i="1"/>
  <c r="N7661" i="1"/>
  <c r="M7661" i="1"/>
  <c r="R7660" i="1"/>
  <c r="Q7660" i="1"/>
  <c r="O7660" i="1"/>
  <c r="N7660" i="1"/>
  <c r="M7660" i="1"/>
  <c r="R7659" i="1"/>
  <c r="S7658" i="1" s="1"/>
  <c r="Q7659" i="1"/>
  <c r="O7659" i="1"/>
  <c r="N7659" i="1"/>
  <c r="M7659" i="1"/>
  <c r="R7658" i="1"/>
  <c r="Q7658" i="1"/>
  <c r="O7658" i="1"/>
  <c r="N7658" i="1"/>
  <c r="M7658" i="1"/>
  <c r="R7657" i="1"/>
  <c r="Q7657" i="1"/>
  <c r="O7657" i="1"/>
  <c r="N7657" i="1"/>
  <c r="M7657" i="1"/>
  <c r="R7656" i="1"/>
  <c r="Q7656" i="1"/>
  <c r="O7656" i="1"/>
  <c r="N7656" i="1"/>
  <c r="M7656" i="1"/>
  <c r="S7655" i="1"/>
  <c r="R7655" i="1"/>
  <c r="Q7655" i="1"/>
  <c r="O7655" i="1"/>
  <c r="N7655" i="1"/>
  <c r="P7655" i="1" s="1"/>
  <c r="M7655" i="1"/>
  <c r="R7654" i="1"/>
  <c r="Q7654" i="1"/>
  <c r="O7654" i="1"/>
  <c r="P7654" i="1" s="1"/>
  <c r="N7654" i="1"/>
  <c r="M7654" i="1"/>
  <c r="R7653" i="1"/>
  <c r="Q7653" i="1"/>
  <c r="O7653" i="1"/>
  <c r="N7653" i="1"/>
  <c r="M7653" i="1"/>
  <c r="R7652" i="1"/>
  <c r="Q7652" i="1"/>
  <c r="O7652" i="1"/>
  <c r="N7652" i="1"/>
  <c r="M7652" i="1"/>
  <c r="R7651" i="1"/>
  <c r="S7651" i="1" s="1"/>
  <c r="Q7651" i="1"/>
  <c r="O7651" i="1"/>
  <c r="N7651" i="1"/>
  <c r="M7651" i="1"/>
  <c r="R7650" i="1"/>
  <c r="Q7650" i="1"/>
  <c r="O7650" i="1"/>
  <c r="N7650" i="1"/>
  <c r="M7650" i="1"/>
  <c r="R7649" i="1"/>
  <c r="Q7649" i="1"/>
  <c r="O7649" i="1"/>
  <c r="N7649" i="1"/>
  <c r="M7649" i="1"/>
  <c r="P7649" i="1" s="1"/>
  <c r="T7648" i="1"/>
  <c r="R7648" i="1"/>
  <c r="Q7648" i="1"/>
  <c r="O7648" i="1"/>
  <c r="N7648" i="1"/>
  <c r="M7648" i="1"/>
  <c r="R7647" i="1"/>
  <c r="S7647" i="1" s="1"/>
  <c r="Q7647" i="1"/>
  <c r="O7647" i="1"/>
  <c r="N7647" i="1"/>
  <c r="M7647" i="1"/>
  <c r="R7646" i="1"/>
  <c r="S7646" i="1" s="1"/>
  <c r="Q7646" i="1"/>
  <c r="O7646" i="1"/>
  <c r="P7646" i="1" s="1"/>
  <c r="N7646" i="1"/>
  <c r="M7646" i="1"/>
  <c r="R7645" i="1"/>
  <c r="Q7645" i="1"/>
  <c r="O7645" i="1"/>
  <c r="N7645" i="1"/>
  <c r="P7645" i="1" s="1"/>
  <c r="M7645" i="1"/>
  <c r="R7644" i="1"/>
  <c r="Q7644" i="1"/>
  <c r="O7644" i="1"/>
  <c r="N7644" i="1"/>
  <c r="M7644" i="1"/>
  <c r="S7643" i="1"/>
  <c r="R7643" i="1"/>
  <c r="Q7643" i="1"/>
  <c r="O7643" i="1"/>
  <c r="N7643" i="1"/>
  <c r="P7643" i="1" s="1"/>
  <c r="M7643" i="1"/>
  <c r="S7642" i="1"/>
  <c r="R7642" i="1"/>
  <c r="Q7642" i="1"/>
  <c r="O7642" i="1"/>
  <c r="N7642" i="1"/>
  <c r="M7642" i="1"/>
  <c r="S7641" i="1"/>
  <c r="R7641" i="1"/>
  <c r="Q7641" i="1"/>
  <c r="O7641" i="1"/>
  <c r="N7641" i="1"/>
  <c r="P7641" i="1" s="1"/>
  <c r="M7641" i="1"/>
  <c r="R7640" i="1"/>
  <c r="Q7640" i="1"/>
  <c r="O7640" i="1"/>
  <c r="P7640" i="1" s="1"/>
  <c r="N7640" i="1"/>
  <c r="M7640" i="1"/>
  <c r="R7639" i="1"/>
  <c r="Q7639" i="1"/>
  <c r="O7639" i="1"/>
  <c r="N7639" i="1"/>
  <c r="M7639" i="1"/>
  <c r="R7638" i="1"/>
  <c r="Q7638" i="1"/>
  <c r="O7638" i="1"/>
  <c r="N7638" i="1"/>
  <c r="M7638" i="1"/>
  <c r="R3685" i="1"/>
  <c r="Q3685" i="1"/>
  <c r="P3685" i="1"/>
  <c r="O3685" i="1"/>
  <c r="N3685" i="1"/>
  <c r="M3685" i="1"/>
  <c r="R7636" i="1"/>
  <c r="S7635" i="1" s="1"/>
  <c r="Q7636" i="1"/>
  <c r="O7636" i="1"/>
  <c r="N7636" i="1"/>
  <c r="P7636" i="1" s="1"/>
  <c r="M7636" i="1"/>
  <c r="R7635" i="1"/>
  <c r="Q7635" i="1"/>
  <c r="O7635" i="1"/>
  <c r="N7635" i="1"/>
  <c r="M7635" i="1"/>
  <c r="S7634" i="1"/>
  <c r="R7634" i="1"/>
  <c r="Q7634" i="1"/>
  <c r="O7634" i="1"/>
  <c r="P7634" i="1" s="1"/>
  <c r="N7634" i="1"/>
  <c r="M7634" i="1"/>
  <c r="R7633" i="1"/>
  <c r="Q7633" i="1"/>
  <c r="O7633" i="1"/>
  <c r="N7633" i="1"/>
  <c r="P7633" i="1" s="1"/>
  <c r="M7633" i="1"/>
  <c r="R7632" i="1"/>
  <c r="Q7632" i="1"/>
  <c r="O7632" i="1"/>
  <c r="N7632" i="1"/>
  <c r="P7632" i="1" s="1"/>
  <c r="M7632" i="1"/>
  <c r="R7631" i="1"/>
  <c r="Q7631" i="1"/>
  <c r="O7631" i="1"/>
  <c r="N7631" i="1"/>
  <c r="M7631" i="1"/>
  <c r="R7630" i="1"/>
  <c r="S7630" i="1" s="1"/>
  <c r="Q7630" i="1"/>
  <c r="O7630" i="1"/>
  <c r="N7630" i="1"/>
  <c r="P7630" i="1" s="1"/>
  <c r="M7630" i="1"/>
  <c r="R7629" i="1"/>
  <c r="Q7629" i="1"/>
  <c r="P7629" i="1"/>
  <c r="O7629" i="1"/>
  <c r="N7629" i="1"/>
  <c r="M7629" i="1"/>
  <c r="R7628" i="1"/>
  <c r="S7628" i="1" s="1"/>
  <c r="Q7628" i="1"/>
  <c r="O7628" i="1"/>
  <c r="N7628" i="1"/>
  <c r="M7628" i="1"/>
  <c r="R7627" i="1"/>
  <c r="Q7627" i="1"/>
  <c r="O7627" i="1"/>
  <c r="N7627" i="1"/>
  <c r="M7627" i="1"/>
  <c r="S7626" i="1"/>
  <c r="R7626" i="1"/>
  <c r="Q7626" i="1"/>
  <c r="O7626" i="1"/>
  <c r="N7626" i="1"/>
  <c r="P7626" i="1" s="1"/>
  <c r="M7626" i="1"/>
  <c r="R7625" i="1"/>
  <c r="Q7625" i="1"/>
  <c r="O7625" i="1"/>
  <c r="N7625" i="1"/>
  <c r="P7625" i="1" s="1"/>
  <c r="M7625" i="1"/>
  <c r="R7624" i="1"/>
  <c r="Q7624" i="1"/>
  <c r="O7624" i="1"/>
  <c r="N7624" i="1"/>
  <c r="P7624" i="1" s="1"/>
  <c r="M7624" i="1"/>
  <c r="R7623" i="1"/>
  <c r="S7622" i="1" s="1"/>
  <c r="Q7623" i="1"/>
  <c r="O7623" i="1"/>
  <c r="N7623" i="1"/>
  <c r="M7623" i="1"/>
  <c r="T7622" i="1"/>
  <c r="R7622" i="1"/>
  <c r="Q7622" i="1"/>
  <c r="O7622" i="1"/>
  <c r="N7622" i="1"/>
  <c r="P7622" i="1" s="1"/>
  <c r="M7622" i="1"/>
  <c r="R7621" i="1"/>
  <c r="Q7621" i="1"/>
  <c r="O7621" i="1"/>
  <c r="P7621" i="1" s="1"/>
  <c r="N7621" i="1"/>
  <c r="M7621" i="1"/>
  <c r="R7620" i="1"/>
  <c r="Q7620" i="1"/>
  <c r="O7620" i="1"/>
  <c r="N7620" i="1"/>
  <c r="P7620" i="1" s="1"/>
  <c r="M7620" i="1"/>
  <c r="R7619" i="1"/>
  <c r="Q7619" i="1"/>
  <c r="O7619" i="1"/>
  <c r="N7619" i="1"/>
  <c r="M7619" i="1"/>
  <c r="R7618" i="1"/>
  <c r="S7618" i="1" s="1"/>
  <c r="Q7618" i="1"/>
  <c r="P7618" i="1"/>
  <c r="O7618" i="1"/>
  <c r="N7618" i="1"/>
  <c r="M7618" i="1"/>
  <c r="R7617" i="1"/>
  <c r="Q7617" i="1"/>
  <c r="O7617" i="1"/>
  <c r="N7617" i="1"/>
  <c r="P7617" i="1" s="1"/>
  <c r="M7617" i="1"/>
  <c r="R7616" i="1"/>
  <c r="Q7616" i="1"/>
  <c r="O7616" i="1"/>
  <c r="N7616" i="1"/>
  <c r="M7616" i="1"/>
  <c r="R7615" i="1"/>
  <c r="Q7615" i="1"/>
  <c r="O7615" i="1"/>
  <c r="N7615" i="1"/>
  <c r="M7615" i="1"/>
  <c r="S7614" i="1"/>
  <c r="R7614" i="1"/>
  <c r="Q7614" i="1"/>
  <c r="O7614" i="1"/>
  <c r="P7614" i="1" s="1"/>
  <c r="N7614" i="1"/>
  <c r="M7614" i="1"/>
  <c r="R7613" i="1"/>
  <c r="Q7613" i="1"/>
  <c r="O7613" i="1"/>
  <c r="N7613" i="1"/>
  <c r="P7613" i="1" s="1"/>
  <c r="M7613" i="1"/>
  <c r="R3672" i="1"/>
  <c r="Q3672" i="1"/>
  <c r="O3672" i="1"/>
  <c r="N3672" i="1"/>
  <c r="M3672" i="1"/>
  <c r="R7611" i="1"/>
  <c r="Q7611" i="1"/>
  <c r="O7611" i="1"/>
  <c r="N7611" i="1"/>
  <c r="M7611" i="1"/>
  <c r="R7610" i="1"/>
  <c r="Q7610" i="1"/>
  <c r="O7610" i="1"/>
  <c r="N7610" i="1"/>
  <c r="P7610" i="1" s="1"/>
  <c r="M7610" i="1"/>
  <c r="R7609" i="1"/>
  <c r="Q7609" i="1"/>
  <c r="O7609" i="1"/>
  <c r="N7609" i="1"/>
  <c r="M7609" i="1"/>
  <c r="R7608" i="1"/>
  <c r="Q7608" i="1"/>
  <c r="O7608" i="1"/>
  <c r="N7608" i="1"/>
  <c r="P7608" i="1" s="1"/>
  <c r="M7608" i="1"/>
  <c r="R7607" i="1"/>
  <c r="S7607" i="1" s="1"/>
  <c r="Q7607" i="1"/>
  <c r="O7607" i="1"/>
  <c r="N7607" i="1"/>
  <c r="M7607" i="1"/>
  <c r="R7606" i="1"/>
  <c r="Q7606" i="1"/>
  <c r="O7606" i="1"/>
  <c r="P7606" i="1" s="1"/>
  <c r="N7606" i="1"/>
  <c r="M7606" i="1"/>
  <c r="R7605" i="1"/>
  <c r="Q7605" i="1"/>
  <c r="O7605" i="1"/>
  <c r="N7605" i="1"/>
  <c r="M7605" i="1"/>
  <c r="R7604" i="1"/>
  <c r="Q7604" i="1"/>
  <c r="O7604" i="1"/>
  <c r="N7604" i="1"/>
  <c r="M7604" i="1"/>
  <c r="R7603" i="1"/>
  <c r="Q7603" i="1"/>
  <c r="O7603" i="1"/>
  <c r="N7603" i="1"/>
  <c r="M7603" i="1"/>
  <c r="R7602" i="1"/>
  <c r="Q7602" i="1"/>
  <c r="P7602" i="1"/>
  <c r="O7602" i="1"/>
  <c r="N7602" i="1"/>
  <c r="M7602" i="1"/>
  <c r="R7601" i="1"/>
  <c r="Q7601" i="1"/>
  <c r="O7601" i="1"/>
  <c r="N7601" i="1"/>
  <c r="M7601" i="1"/>
  <c r="P7601" i="1" s="1"/>
  <c r="R7600" i="1"/>
  <c r="Q7600" i="1"/>
  <c r="O7600" i="1"/>
  <c r="N7600" i="1"/>
  <c r="P7600" i="1" s="1"/>
  <c r="M7600" i="1"/>
  <c r="T7599" i="1"/>
  <c r="R7599" i="1"/>
  <c r="S7598" i="1" s="1"/>
  <c r="Q7599" i="1"/>
  <c r="O7599" i="1"/>
  <c r="N7599" i="1"/>
  <c r="M7599" i="1"/>
  <c r="R7598" i="1"/>
  <c r="Q7598" i="1"/>
  <c r="O7598" i="1"/>
  <c r="N7598" i="1"/>
  <c r="P7598" i="1" s="1"/>
  <c r="M7598" i="1"/>
  <c r="R7597" i="1"/>
  <c r="Q7597" i="1"/>
  <c r="O7597" i="1"/>
  <c r="N7597" i="1"/>
  <c r="M7597" i="1"/>
  <c r="R7596" i="1"/>
  <c r="Q7596" i="1"/>
  <c r="O7596" i="1"/>
  <c r="N7596" i="1"/>
  <c r="M7596" i="1"/>
  <c r="R7595" i="1"/>
  <c r="Q7595" i="1"/>
  <c r="O7595" i="1"/>
  <c r="N7595" i="1"/>
  <c r="P7595" i="1" s="1"/>
  <c r="M7595" i="1"/>
  <c r="R7594" i="1"/>
  <c r="Q7594" i="1"/>
  <c r="P7594" i="1"/>
  <c r="O7594" i="1"/>
  <c r="N7594" i="1"/>
  <c r="M7594" i="1"/>
  <c r="R7593" i="1"/>
  <c r="Q7593" i="1"/>
  <c r="O7593" i="1"/>
  <c r="N7593" i="1"/>
  <c r="M7593" i="1"/>
  <c r="P7593" i="1" s="1"/>
  <c r="R7592" i="1"/>
  <c r="Q7592" i="1"/>
  <c r="O7592" i="1"/>
  <c r="N7592" i="1"/>
  <c r="P7592" i="1" s="1"/>
  <c r="M7592" i="1"/>
  <c r="R7591" i="1"/>
  <c r="Q7591" i="1"/>
  <c r="O7591" i="1"/>
  <c r="N7591" i="1"/>
  <c r="M7591" i="1"/>
  <c r="R7590" i="1"/>
  <c r="Q7590" i="1"/>
  <c r="O7590" i="1"/>
  <c r="N7590" i="1"/>
  <c r="P7590" i="1" s="1"/>
  <c r="M7590" i="1"/>
  <c r="R3662" i="1"/>
  <c r="Q3662" i="1"/>
  <c r="O3662" i="1"/>
  <c r="N3662" i="1"/>
  <c r="M3662" i="1"/>
  <c r="R7588" i="1"/>
  <c r="Q7588" i="1"/>
  <c r="O7588" i="1"/>
  <c r="N7588" i="1"/>
  <c r="P7588" i="1" s="1"/>
  <c r="M7588" i="1"/>
  <c r="R7587" i="1"/>
  <c r="S7586" i="1" s="1"/>
  <c r="Q7587" i="1"/>
  <c r="O7587" i="1"/>
  <c r="N7587" i="1"/>
  <c r="M7587" i="1"/>
  <c r="R7586" i="1"/>
  <c r="Q7586" i="1"/>
  <c r="O7586" i="1"/>
  <c r="N7586" i="1"/>
  <c r="P7586" i="1" s="1"/>
  <c r="M7586" i="1"/>
  <c r="R7585" i="1"/>
  <c r="Q7585" i="1"/>
  <c r="O7585" i="1"/>
  <c r="N7585" i="1"/>
  <c r="M7585" i="1"/>
  <c r="R7584" i="1"/>
  <c r="Q7584" i="1"/>
  <c r="O7584" i="1"/>
  <c r="N7584" i="1"/>
  <c r="P7584" i="1" s="1"/>
  <c r="M7584" i="1"/>
  <c r="R7583" i="1"/>
  <c r="Q7583" i="1"/>
  <c r="P7583" i="1"/>
  <c r="O7583" i="1"/>
  <c r="N7583" i="1"/>
  <c r="M7583" i="1"/>
  <c r="R7582" i="1"/>
  <c r="S7582" i="1" s="1"/>
  <c r="Q7582" i="1"/>
  <c r="O7582" i="1"/>
  <c r="N7582" i="1"/>
  <c r="M7582" i="1"/>
  <c r="R7581" i="1"/>
  <c r="Q7581" i="1"/>
  <c r="O7581" i="1"/>
  <c r="N7581" i="1"/>
  <c r="P7581" i="1" s="1"/>
  <c r="M7581" i="1"/>
  <c r="R7580" i="1"/>
  <c r="Q7580" i="1"/>
  <c r="O7580" i="1"/>
  <c r="N7580" i="1"/>
  <c r="M7580" i="1"/>
  <c r="R7579" i="1"/>
  <c r="S7580" i="1" s="1"/>
  <c r="Q7579" i="1"/>
  <c r="O7579" i="1"/>
  <c r="N7579" i="1"/>
  <c r="P7579" i="1" s="1"/>
  <c r="M7579" i="1"/>
  <c r="R7578" i="1"/>
  <c r="Q7578" i="1"/>
  <c r="O7578" i="1"/>
  <c r="N7578" i="1"/>
  <c r="M7578" i="1"/>
  <c r="R7577" i="1"/>
  <c r="Q7577" i="1"/>
  <c r="O7577" i="1"/>
  <c r="N7577" i="1"/>
  <c r="P7577" i="1" s="1"/>
  <c r="M7577" i="1"/>
  <c r="S7576" i="1"/>
  <c r="R7576" i="1"/>
  <c r="Q7576" i="1"/>
  <c r="O7576" i="1"/>
  <c r="N7576" i="1"/>
  <c r="M7576" i="1"/>
  <c r="T7575" i="1"/>
  <c r="R7575" i="1"/>
  <c r="Q7575" i="1"/>
  <c r="O7575" i="1"/>
  <c r="N7575" i="1"/>
  <c r="P7575" i="1" s="1"/>
  <c r="M7575" i="1"/>
  <c r="R7574" i="1"/>
  <c r="Q7574" i="1"/>
  <c r="O7574" i="1"/>
  <c r="N7574" i="1"/>
  <c r="P7574" i="1" s="1"/>
  <c r="M7574" i="1"/>
  <c r="R7573" i="1"/>
  <c r="Q7573" i="1"/>
  <c r="O7573" i="1"/>
  <c r="N7573" i="1"/>
  <c r="M7573" i="1"/>
  <c r="R7572" i="1"/>
  <c r="S7572" i="1" s="1"/>
  <c r="Q7572" i="1"/>
  <c r="O7572" i="1"/>
  <c r="N7572" i="1"/>
  <c r="M7572" i="1"/>
  <c r="R7571" i="1"/>
  <c r="Q7571" i="1"/>
  <c r="O7571" i="1"/>
  <c r="N7571" i="1"/>
  <c r="P7571" i="1" s="1"/>
  <c r="M7571" i="1"/>
  <c r="R7570" i="1"/>
  <c r="Q7570" i="1"/>
  <c r="O7570" i="1"/>
  <c r="N7570" i="1"/>
  <c r="P7570" i="1" s="1"/>
  <c r="M7570" i="1"/>
  <c r="R7569" i="1"/>
  <c r="S7569" i="1" s="1"/>
  <c r="Q7569" i="1"/>
  <c r="O7569" i="1"/>
  <c r="N7569" i="1"/>
  <c r="M7569" i="1"/>
  <c r="R7568" i="1"/>
  <c r="S7568" i="1" s="1"/>
  <c r="Q7568" i="1"/>
  <c r="O7568" i="1"/>
  <c r="P7568" i="1" s="1"/>
  <c r="N7568" i="1"/>
  <c r="M7568" i="1"/>
  <c r="R7567" i="1"/>
  <c r="Q7567" i="1"/>
  <c r="O7567" i="1"/>
  <c r="N7567" i="1"/>
  <c r="P7567" i="1" s="1"/>
  <c r="M7567" i="1"/>
  <c r="R7566" i="1"/>
  <c r="Q7566" i="1"/>
  <c r="O7566" i="1"/>
  <c r="N7566" i="1"/>
  <c r="P7566" i="1" s="1"/>
  <c r="M7566" i="1"/>
  <c r="R7565" i="1"/>
  <c r="Q7565" i="1"/>
  <c r="O7565" i="1"/>
  <c r="N7565" i="1"/>
  <c r="M7565" i="1"/>
  <c r="R3648" i="1"/>
  <c r="Q3648" i="1"/>
  <c r="O3648" i="1"/>
  <c r="N3648" i="1"/>
  <c r="M3648" i="1"/>
  <c r="R7563" i="1"/>
  <c r="Q7563" i="1"/>
  <c r="P7563" i="1"/>
  <c r="O7563" i="1"/>
  <c r="N7563" i="1"/>
  <c r="M7563" i="1"/>
  <c r="R7562" i="1"/>
  <c r="S7562" i="1" s="1"/>
  <c r="Q7562" i="1"/>
  <c r="O7562" i="1"/>
  <c r="N7562" i="1"/>
  <c r="M7562" i="1"/>
  <c r="R7561" i="1"/>
  <c r="Q7561" i="1"/>
  <c r="O7561" i="1"/>
  <c r="N7561" i="1"/>
  <c r="P7561" i="1" s="1"/>
  <c r="M7561" i="1"/>
  <c r="R7560" i="1"/>
  <c r="Q7560" i="1"/>
  <c r="O7560" i="1"/>
  <c r="N7560" i="1"/>
  <c r="M7560" i="1"/>
  <c r="R7559" i="1"/>
  <c r="S7560" i="1" s="1"/>
  <c r="Q7559" i="1"/>
  <c r="O7559" i="1"/>
  <c r="N7559" i="1"/>
  <c r="P7559" i="1" s="1"/>
  <c r="M7559" i="1"/>
  <c r="R7558" i="1"/>
  <c r="Q7558" i="1"/>
  <c r="O7558" i="1"/>
  <c r="N7558" i="1"/>
  <c r="M7558" i="1"/>
  <c r="R7557" i="1"/>
  <c r="Q7557" i="1"/>
  <c r="O7557" i="1"/>
  <c r="N7557" i="1"/>
  <c r="P7557" i="1" s="1"/>
  <c r="M7557" i="1"/>
  <c r="S7556" i="1"/>
  <c r="R7556" i="1"/>
  <c r="Q7556" i="1"/>
  <c r="O7556" i="1"/>
  <c r="N7556" i="1"/>
  <c r="M7556" i="1"/>
  <c r="R7555" i="1"/>
  <c r="Q7555" i="1"/>
  <c r="P7555" i="1"/>
  <c r="O7555" i="1"/>
  <c r="N7555" i="1"/>
  <c r="M7555" i="1"/>
  <c r="R7554" i="1"/>
  <c r="S7554" i="1" s="1"/>
  <c r="Q7554" i="1"/>
  <c r="O7554" i="1"/>
  <c r="N7554" i="1"/>
  <c r="M7554" i="1"/>
  <c r="R7553" i="1"/>
  <c r="Q7553" i="1"/>
  <c r="O7553" i="1"/>
  <c r="N7553" i="1"/>
  <c r="P7553" i="1" s="1"/>
  <c r="M7553" i="1"/>
  <c r="R7552" i="1"/>
  <c r="Q7552" i="1"/>
  <c r="O7552" i="1"/>
  <c r="N7552" i="1"/>
  <c r="M7552" i="1"/>
  <c r="R7551" i="1"/>
  <c r="S7552" i="1" s="1"/>
  <c r="Q7551" i="1"/>
  <c r="O7551" i="1"/>
  <c r="N7551" i="1"/>
  <c r="P7551" i="1" s="1"/>
  <c r="M7551" i="1"/>
  <c r="R7550" i="1"/>
  <c r="Q7550" i="1"/>
  <c r="O7550" i="1"/>
  <c r="N7550" i="1"/>
  <c r="M7550" i="1"/>
  <c r="T7549" i="1"/>
  <c r="R7549" i="1"/>
  <c r="S7549" i="1" s="1"/>
  <c r="Q7549" i="1"/>
  <c r="O7549" i="1"/>
  <c r="N7549" i="1"/>
  <c r="M7549" i="1"/>
  <c r="R7548" i="1"/>
  <c r="S7548" i="1" s="1"/>
  <c r="Q7548" i="1"/>
  <c r="O7548" i="1"/>
  <c r="P7548" i="1" s="1"/>
  <c r="N7548" i="1"/>
  <c r="M7548" i="1"/>
  <c r="R7547" i="1"/>
  <c r="Q7547" i="1"/>
  <c r="O7547" i="1"/>
  <c r="N7547" i="1"/>
  <c r="P7547" i="1" s="1"/>
  <c r="M7547" i="1"/>
  <c r="R7546" i="1"/>
  <c r="Q7546" i="1"/>
  <c r="O7546" i="1"/>
  <c r="N7546" i="1"/>
  <c r="P7546" i="1" s="1"/>
  <c r="M7546" i="1"/>
  <c r="R7545" i="1"/>
  <c r="Q7545" i="1"/>
  <c r="O7545" i="1"/>
  <c r="N7545" i="1"/>
  <c r="M7545" i="1"/>
  <c r="R7544" i="1"/>
  <c r="S7544" i="1" s="1"/>
  <c r="Q7544" i="1"/>
  <c r="O7544" i="1"/>
  <c r="N7544" i="1"/>
  <c r="M7544" i="1"/>
  <c r="R7543" i="1"/>
  <c r="Q7543" i="1"/>
  <c r="O7543" i="1"/>
  <c r="N7543" i="1"/>
  <c r="P7543" i="1" s="1"/>
  <c r="M7543" i="1"/>
  <c r="R7542" i="1"/>
  <c r="Q7542" i="1"/>
  <c r="O7542" i="1"/>
  <c r="N7542" i="1"/>
  <c r="P7542" i="1" s="1"/>
  <c r="M7542" i="1"/>
  <c r="R7541" i="1"/>
  <c r="S7541" i="1" s="1"/>
  <c r="Q7541" i="1"/>
  <c r="O7541" i="1"/>
  <c r="N7541" i="1"/>
  <c r="M7541" i="1"/>
  <c r="R7540" i="1"/>
  <c r="Q7540" i="1"/>
  <c r="O7540" i="1"/>
  <c r="P7540" i="1" s="1"/>
  <c r="N7540" i="1"/>
  <c r="M7540" i="1"/>
  <c r="R3639" i="1"/>
  <c r="Q3639" i="1"/>
  <c r="O3639" i="1"/>
  <c r="N3639" i="1"/>
  <c r="P3639" i="1" s="1"/>
  <c r="M3639" i="1"/>
  <c r="R7538" i="1"/>
  <c r="Q7538" i="1"/>
  <c r="O7538" i="1"/>
  <c r="N7538" i="1"/>
  <c r="M7538" i="1"/>
  <c r="R7537" i="1"/>
  <c r="Q7537" i="1"/>
  <c r="O7537" i="1"/>
  <c r="N7537" i="1"/>
  <c r="P7537" i="1" s="1"/>
  <c r="M7537" i="1"/>
  <c r="S7536" i="1"/>
  <c r="R7536" i="1"/>
  <c r="Q7536" i="1"/>
  <c r="O7536" i="1"/>
  <c r="N7536" i="1"/>
  <c r="M7536" i="1"/>
  <c r="R7535" i="1"/>
  <c r="Q7535" i="1"/>
  <c r="P7535" i="1"/>
  <c r="O7535" i="1"/>
  <c r="N7535" i="1"/>
  <c r="M7535" i="1"/>
  <c r="R7534" i="1"/>
  <c r="S7534" i="1" s="1"/>
  <c r="Q7534" i="1"/>
  <c r="O7534" i="1"/>
  <c r="N7534" i="1"/>
  <c r="M7534" i="1"/>
  <c r="R7533" i="1"/>
  <c r="Q7533" i="1"/>
  <c r="O7533" i="1"/>
  <c r="N7533" i="1"/>
  <c r="P7533" i="1" s="1"/>
  <c r="M7533" i="1"/>
  <c r="R7532" i="1"/>
  <c r="Q7532" i="1"/>
  <c r="O7532" i="1"/>
  <c r="N7532" i="1"/>
  <c r="M7532" i="1"/>
  <c r="R7531" i="1"/>
  <c r="S7532" i="1" s="1"/>
  <c r="Q7531" i="1"/>
  <c r="O7531" i="1"/>
  <c r="N7531" i="1"/>
  <c r="P7531" i="1" s="1"/>
  <c r="M7531" i="1"/>
  <c r="R7530" i="1"/>
  <c r="Q7530" i="1"/>
  <c r="O7530" i="1"/>
  <c r="N7530" i="1"/>
  <c r="M7530" i="1"/>
  <c r="R7529" i="1"/>
  <c r="Q7529" i="1"/>
  <c r="O7529" i="1"/>
  <c r="N7529" i="1"/>
  <c r="P7529" i="1" s="1"/>
  <c r="M7529" i="1"/>
  <c r="S7528" i="1"/>
  <c r="R7528" i="1"/>
  <c r="Q7528" i="1"/>
  <c r="O7528" i="1"/>
  <c r="N7528" i="1"/>
  <c r="M7528" i="1"/>
  <c r="R7527" i="1"/>
  <c r="S7527" i="1" s="1"/>
  <c r="Q7527" i="1"/>
  <c r="P7527" i="1"/>
  <c r="O7527" i="1"/>
  <c r="N7527" i="1"/>
  <c r="M7527" i="1"/>
  <c r="T7526" i="1"/>
  <c r="R7526" i="1"/>
  <c r="Q7526" i="1"/>
  <c r="O7526" i="1"/>
  <c r="N7526" i="1"/>
  <c r="P7526" i="1" s="1"/>
  <c r="M7526" i="1"/>
  <c r="R7525" i="1"/>
  <c r="Q7525" i="1"/>
  <c r="O7525" i="1"/>
  <c r="N7525" i="1"/>
  <c r="M7525" i="1"/>
  <c r="R7524" i="1"/>
  <c r="S7524" i="1" s="1"/>
  <c r="Q7524" i="1"/>
  <c r="O7524" i="1"/>
  <c r="N7524" i="1"/>
  <c r="M7524" i="1"/>
  <c r="R7523" i="1"/>
  <c r="Q7523" i="1"/>
  <c r="O7523" i="1"/>
  <c r="N7523" i="1"/>
  <c r="P7523" i="1" s="1"/>
  <c r="M7523" i="1"/>
  <c r="R7522" i="1"/>
  <c r="Q7522" i="1"/>
  <c r="O7522" i="1"/>
  <c r="N7522" i="1"/>
  <c r="P7522" i="1" s="1"/>
  <c r="M7522" i="1"/>
  <c r="R7521" i="1"/>
  <c r="S7521" i="1" s="1"/>
  <c r="Q7521" i="1"/>
  <c r="O7521" i="1"/>
  <c r="N7521" i="1"/>
  <c r="M7521" i="1"/>
  <c r="R7520" i="1"/>
  <c r="S7520" i="1" s="1"/>
  <c r="Q7520" i="1"/>
  <c r="O7520" i="1"/>
  <c r="P7520" i="1" s="1"/>
  <c r="N7520" i="1"/>
  <c r="M7520" i="1"/>
  <c r="R7519" i="1"/>
  <c r="Q7519" i="1"/>
  <c r="O7519" i="1"/>
  <c r="N7519" i="1"/>
  <c r="P7519" i="1" s="1"/>
  <c r="M7519" i="1"/>
  <c r="R3627" i="1"/>
  <c r="Q3627" i="1"/>
  <c r="O3627" i="1"/>
  <c r="N3627" i="1"/>
  <c r="M3627" i="1"/>
  <c r="R7517" i="1"/>
  <c r="Q7517" i="1"/>
  <c r="O7517" i="1"/>
  <c r="N7517" i="1"/>
  <c r="P7517" i="1" s="1"/>
  <c r="M7517" i="1"/>
  <c r="S7516" i="1"/>
  <c r="R7516" i="1"/>
  <c r="Q7516" i="1"/>
  <c r="O7516" i="1"/>
  <c r="N7516" i="1"/>
  <c r="M7516" i="1"/>
  <c r="R7515" i="1"/>
  <c r="Q7515" i="1"/>
  <c r="P7515" i="1"/>
  <c r="O7515" i="1"/>
  <c r="N7515" i="1"/>
  <c r="M7515" i="1"/>
  <c r="R7514" i="1"/>
  <c r="S7514" i="1" s="1"/>
  <c r="Q7514" i="1"/>
  <c r="O7514" i="1"/>
  <c r="N7514" i="1"/>
  <c r="M7514" i="1"/>
  <c r="R7513" i="1"/>
  <c r="Q7513" i="1"/>
  <c r="O7513" i="1"/>
  <c r="N7513" i="1"/>
  <c r="P7513" i="1" s="1"/>
  <c r="M7513" i="1"/>
  <c r="R7512" i="1"/>
  <c r="Q7512" i="1"/>
  <c r="O7512" i="1"/>
  <c r="N7512" i="1"/>
  <c r="M7512" i="1"/>
  <c r="R7511" i="1"/>
  <c r="S7512" i="1" s="1"/>
  <c r="Q7511" i="1"/>
  <c r="O7511" i="1"/>
  <c r="N7511" i="1"/>
  <c r="P7511" i="1" s="1"/>
  <c r="M7511" i="1"/>
  <c r="R7510" i="1"/>
  <c r="Q7510" i="1"/>
  <c r="O7510" i="1"/>
  <c r="N7510" i="1"/>
  <c r="M7510" i="1"/>
  <c r="R7509" i="1"/>
  <c r="Q7509" i="1"/>
  <c r="O7509" i="1"/>
  <c r="N7509" i="1"/>
  <c r="P7509" i="1" s="1"/>
  <c r="M7509" i="1"/>
  <c r="S7508" i="1"/>
  <c r="R7508" i="1"/>
  <c r="Q7508" i="1"/>
  <c r="O7508" i="1"/>
  <c r="N7508" i="1"/>
  <c r="M7508" i="1"/>
  <c r="R7507" i="1"/>
  <c r="Q7507" i="1"/>
  <c r="P7507" i="1"/>
  <c r="O7507" i="1"/>
  <c r="N7507" i="1"/>
  <c r="M7507" i="1"/>
  <c r="R7506" i="1"/>
  <c r="S7506" i="1" s="1"/>
  <c r="Q7506" i="1"/>
  <c r="O7506" i="1"/>
  <c r="N7506" i="1"/>
  <c r="M7506" i="1"/>
  <c r="R7505" i="1"/>
  <c r="Q7505" i="1"/>
  <c r="O7505" i="1"/>
  <c r="N7505" i="1"/>
  <c r="P7505" i="1" s="1"/>
  <c r="M7505" i="1"/>
  <c r="T7504" i="1"/>
  <c r="R7504" i="1"/>
  <c r="S7504" i="1" s="1"/>
  <c r="Q7504" i="1"/>
  <c r="O7504" i="1"/>
  <c r="N7504" i="1"/>
  <c r="M7504" i="1"/>
  <c r="R7503" i="1"/>
  <c r="Q7503" i="1"/>
  <c r="O7503" i="1"/>
  <c r="N7503" i="1"/>
  <c r="P7503" i="1" s="1"/>
  <c r="M7503" i="1"/>
  <c r="R7502" i="1"/>
  <c r="Q7502" i="1"/>
  <c r="O7502" i="1"/>
  <c r="N7502" i="1"/>
  <c r="P7502" i="1" s="1"/>
  <c r="M7502" i="1"/>
  <c r="R7501" i="1"/>
  <c r="S7501" i="1" s="1"/>
  <c r="Q7501" i="1"/>
  <c r="O7501" i="1"/>
  <c r="N7501" i="1"/>
  <c r="M7501" i="1"/>
  <c r="R7500" i="1"/>
  <c r="S7500" i="1" s="1"/>
  <c r="Q7500" i="1"/>
  <c r="O7500" i="1"/>
  <c r="P7500" i="1" s="1"/>
  <c r="N7500" i="1"/>
  <c r="M7500" i="1"/>
  <c r="R7499" i="1"/>
  <c r="Q7499" i="1"/>
  <c r="O7499" i="1"/>
  <c r="N7499" i="1"/>
  <c r="P7499" i="1" s="1"/>
  <c r="M7499" i="1"/>
  <c r="R7498" i="1"/>
  <c r="Q7498" i="1"/>
  <c r="O7498" i="1"/>
  <c r="N7498" i="1"/>
  <c r="P7498" i="1" s="1"/>
  <c r="M7498" i="1"/>
  <c r="R7497" i="1"/>
  <c r="Q7497" i="1"/>
  <c r="O7497" i="1"/>
  <c r="N7497" i="1"/>
  <c r="M7497" i="1"/>
  <c r="R7496" i="1"/>
  <c r="S7496" i="1" s="1"/>
  <c r="Q7496" i="1"/>
  <c r="O7496" i="1"/>
  <c r="N7496" i="1"/>
  <c r="M7496" i="1"/>
  <c r="R7495" i="1"/>
  <c r="Q7495" i="1"/>
  <c r="O7495" i="1"/>
  <c r="N7495" i="1"/>
  <c r="P7495" i="1" s="1"/>
  <c r="M7495" i="1"/>
  <c r="R7494" i="1"/>
  <c r="Q7494" i="1"/>
  <c r="O7494" i="1"/>
  <c r="N7494" i="1"/>
  <c r="P7494" i="1" s="1"/>
  <c r="M7494" i="1"/>
  <c r="R3609" i="1"/>
  <c r="Q3609" i="1"/>
  <c r="O3609" i="1"/>
  <c r="N3609" i="1"/>
  <c r="P3609" i="1" s="1"/>
  <c r="M3609" i="1"/>
  <c r="R7492" i="1"/>
  <c r="O7492" i="1"/>
  <c r="N7492" i="1"/>
  <c r="M7492" i="1"/>
  <c r="R7491" i="1"/>
  <c r="Q7491" i="1"/>
  <c r="O7491" i="1"/>
  <c r="N7491" i="1"/>
  <c r="M7491" i="1"/>
  <c r="R7490" i="1"/>
  <c r="Q7490" i="1"/>
  <c r="O7490" i="1"/>
  <c r="N7490" i="1"/>
  <c r="P7490" i="1" s="1"/>
  <c r="M7490" i="1"/>
  <c r="R7489" i="1"/>
  <c r="Q7489" i="1"/>
  <c r="O7489" i="1"/>
  <c r="N7489" i="1"/>
  <c r="P7489" i="1" s="1"/>
  <c r="M7489" i="1"/>
  <c r="R7488" i="1"/>
  <c r="S7488" i="1" s="1"/>
  <c r="Q7488" i="1"/>
  <c r="O7488" i="1"/>
  <c r="N7488" i="1"/>
  <c r="M7488" i="1"/>
  <c r="R7487" i="1"/>
  <c r="S7487" i="1" s="1"/>
  <c r="Q7487" i="1"/>
  <c r="O7487" i="1"/>
  <c r="P7487" i="1" s="1"/>
  <c r="N7487" i="1"/>
  <c r="M7487" i="1"/>
  <c r="R7486" i="1"/>
  <c r="Q7486" i="1"/>
  <c r="O7486" i="1"/>
  <c r="N7486" i="1"/>
  <c r="P7486" i="1" s="1"/>
  <c r="M7486" i="1"/>
  <c r="R7485" i="1"/>
  <c r="Q7485" i="1"/>
  <c r="O7485" i="1"/>
  <c r="N7485" i="1"/>
  <c r="P7485" i="1" s="1"/>
  <c r="M7485" i="1"/>
  <c r="R7484" i="1"/>
  <c r="Q7484" i="1"/>
  <c r="O7484" i="1"/>
  <c r="N7484" i="1"/>
  <c r="M7484" i="1"/>
  <c r="R7483" i="1"/>
  <c r="S7483" i="1" s="1"/>
  <c r="Q7483" i="1"/>
  <c r="O7483" i="1"/>
  <c r="N7483" i="1"/>
  <c r="M7483" i="1"/>
  <c r="R7482" i="1"/>
  <c r="Q7482" i="1"/>
  <c r="O7482" i="1"/>
  <c r="N7482" i="1"/>
  <c r="P7482" i="1" s="1"/>
  <c r="M7482" i="1"/>
  <c r="R7481" i="1"/>
  <c r="Q7481" i="1"/>
  <c r="O7481" i="1"/>
  <c r="N7481" i="1"/>
  <c r="P7481" i="1" s="1"/>
  <c r="M7481" i="1"/>
  <c r="R7480" i="1"/>
  <c r="S7480" i="1" s="1"/>
  <c r="Q7480" i="1"/>
  <c r="O7480" i="1"/>
  <c r="N7480" i="1"/>
  <c r="M7480" i="1"/>
  <c r="R7479" i="1"/>
  <c r="S7479" i="1" s="1"/>
  <c r="Q7479" i="1"/>
  <c r="O7479" i="1"/>
  <c r="P7479" i="1" s="1"/>
  <c r="N7479" i="1"/>
  <c r="M7479" i="1"/>
  <c r="T7478" i="1"/>
  <c r="R7478" i="1"/>
  <c r="Q7478" i="1"/>
  <c r="O7478" i="1"/>
  <c r="N7478" i="1"/>
  <c r="P7478" i="1" s="1"/>
  <c r="M7478" i="1"/>
  <c r="R7477" i="1"/>
  <c r="Q7477" i="1"/>
  <c r="O7477" i="1"/>
  <c r="N7477" i="1"/>
  <c r="M7477" i="1"/>
  <c r="R7476" i="1"/>
  <c r="Q7476" i="1"/>
  <c r="O7476" i="1"/>
  <c r="N7476" i="1"/>
  <c r="P7476" i="1" s="1"/>
  <c r="M7476" i="1"/>
  <c r="S7475" i="1"/>
  <c r="R7475" i="1"/>
  <c r="Q7475" i="1"/>
  <c r="O7475" i="1"/>
  <c r="N7475" i="1"/>
  <c r="M7475" i="1"/>
  <c r="R7474" i="1"/>
  <c r="Q7474" i="1"/>
  <c r="P7474" i="1"/>
  <c r="O7474" i="1"/>
  <c r="N7474" i="1"/>
  <c r="M7474" i="1"/>
  <c r="R7473" i="1"/>
  <c r="S7473" i="1" s="1"/>
  <c r="Q7473" i="1"/>
  <c r="O7473" i="1"/>
  <c r="N7473" i="1"/>
  <c r="M7473" i="1"/>
  <c r="R7472" i="1"/>
  <c r="Q7472" i="1"/>
  <c r="O7472" i="1"/>
  <c r="N7472" i="1"/>
  <c r="P7472" i="1" s="1"/>
  <c r="M7472" i="1"/>
  <c r="R7471" i="1"/>
  <c r="Q7471" i="1"/>
  <c r="O7471" i="1"/>
  <c r="N7471" i="1"/>
  <c r="M7471" i="1"/>
  <c r="R7470" i="1"/>
  <c r="S7471" i="1" s="1"/>
  <c r="Q7470" i="1"/>
  <c r="O7470" i="1"/>
  <c r="N7470" i="1"/>
  <c r="P7470" i="1" s="1"/>
  <c r="M7470" i="1"/>
  <c r="R7469" i="1"/>
  <c r="Q7469" i="1"/>
  <c r="O7469" i="1"/>
  <c r="N7469" i="1"/>
  <c r="M7469" i="1"/>
  <c r="R7468" i="1"/>
  <c r="Q7468" i="1"/>
  <c r="O7468" i="1"/>
  <c r="N7468" i="1"/>
  <c r="P7468" i="1" s="1"/>
  <c r="M7468" i="1"/>
  <c r="S7467" i="1"/>
  <c r="R7467" i="1"/>
  <c r="Q7467" i="1"/>
  <c r="O7467" i="1"/>
  <c r="N7467" i="1"/>
  <c r="M7467" i="1"/>
  <c r="R7466" i="1"/>
  <c r="Q7466" i="1"/>
  <c r="P7466" i="1"/>
  <c r="O7466" i="1"/>
  <c r="N7466" i="1"/>
  <c r="M7466" i="1"/>
  <c r="R7465" i="1"/>
  <c r="S7465" i="1" s="1"/>
  <c r="Q7465" i="1"/>
  <c r="O7465" i="1"/>
  <c r="N7465" i="1"/>
  <c r="M7465" i="1"/>
  <c r="R7464" i="1"/>
  <c r="Q7464" i="1"/>
  <c r="O7464" i="1"/>
  <c r="N7464" i="1"/>
  <c r="P7464" i="1" s="1"/>
  <c r="M7464" i="1"/>
  <c r="R7463" i="1"/>
  <c r="Q7463" i="1"/>
  <c r="O7463" i="1"/>
  <c r="N7463" i="1"/>
  <c r="M7463" i="1"/>
  <c r="R7462" i="1"/>
  <c r="Q7462" i="1"/>
  <c r="O7462" i="1"/>
  <c r="N7462" i="1"/>
  <c r="P7462" i="1" s="1"/>
  <c r="M7462" i="1"/>
  <c r="R3597" i="1"/>
  <c r="Q3597" i="1"/>
  <c r="O3597" i="1"/>
  <c r="N3597" i="1"/>
  <c r="P3597" i="1" s="1"/>
  <c r="M3597" i="1"/>
  <c r="R7460" i="1"/>
  <c r="Q7460" i="1"/>
  <c r="O7460" i="1"/>
  <c r="N7460" i="1"/>
  <c r="M7460" i="1"/>
  <c r="R7459" i="1"/>
  <c r="S7459" i="1" s="1"/>
  <c r="Q7459" i="1"/>
  <c r="O7459" i="1"/>
  <c r="P7459" i="1" s="1"/>
  <c r="N7459" i="1"/>
  <c r="M7459" i="1"/>
  <c r="R7458" i="1"/>
  <c r="Q7458" i="1"/>
  <c r="O7458" i="1"/>
  <c r="N7458" i="1"/>
  <c r="P7458" i="1" s="1"/>
  <c r="M7458" i="1"/>
  <c r="R7457" i="1"/>
  <c r="Q7457" i="1"/>
  <c r="O7457" i="1"/>
  <c r="N7457" i="1"/>
  <c r="P7457" i="1" s="1"/>
  <c r="M7457" i="1"/>
  <c r="R7456" i="1"/>
  <c r="S7456" i="1" s="1"/>
  <c r="Q7456" i="1"/>
  <c r="O7456" i="1"/>
  <c r="N7456" i="1"/>
  <c r="M7456" i="1"/>
  <c r="T7455" i="1"/>
  <c r="S7455" i="1"/>
  <c r="R7455" i="1"/>
  <c r="Q7455" i="1"/>
  <c r="O7455" i="1"/>
  <c r="N7455" i="1"/>
  <c r="M7455" i="1"/>
  <c r="R7454" i="1"/>
  <c r="Q7454" i="1"/>
  <c r="P7454" i="1"/>
  <c r="O7454" i="1"/>
  <c r="N7454" i="1"/>
  <c r="M7454" i="1"/>
  <c r="R7453" i="1"/>
  <c r="S7453" i="1" s="1"/>
  <c r="Q7453" i="1"/>
  <c r="O7453" i="1"/>
  <c r="N7453" i="1"/>
  <c r="M7453" i="1"/>
  <c r="R7452" i="1"/>
  <c r="Q7452" i="1"/>
  <c r="O7452" i="1"/>
  <c r="N7452" i="1"/>
  <c r="P7452" i="1" s="1"/>
  <c r="M7452" i="1"/>
  <c r="R7451" i="1"/>
  <c r="Q7451" i="1"/>
  <c r="O7451" i="1"/>
  <c r="N7451" i="1"/>
  <c r="M7451" i="1"/>
  <c r="R7450" i="1"/>
  <c r="S7450" i="1" s="1"/>
  <c r="Q7450" i="1"/>
  <c r="O7450" i="1"/>
  <c r="N7450" i="1"/>
  <c r="P7450" i="1" s="1"/>
  <c r="M7450" i="1"/>
  <c r="R7449" i="1"/>
  <c r="Q7449" i="1"/>
  <c r="O7449" i="1"/>
  <c r="N7449" i="1"/>
  <c r="M7449" i="1"/>
  <c r="R7448" i="1"/>
  <c r="Q7448" i="1"/>
  <c r="O7448" i="1"/>
  <c r="N7448" i="1"/>
  <c r="P7448" i="1" s="1"/>
  <c r="M7448" i="1"/>
  <c r="S7447" i="1"/>
  <c r="R7447" i="1"/>
  <c r="Q7447" i="1"/>
  <c r="O7447" i="1"/>
  <c r="N7447" i="1"/>
  <c r="M7447" i="1"/>
  <c r="R7446" i="1"/>
  <c r="Q7446" i="1"/>
  <c r="P7446" i="1"/>
  <c r="O7446" i="1"/>
  <c r="N7446" i="1"/>
  <c r="M7446" i="1"/>
  <c r="R3585" i="1"/>
  <c r="Q3585" i="1"/>
  <c r="O3585" i="1"/>
  <c r="N3585" i="1"/>
  <c r="P3585" i="1" s="1"/>
  <c r="M3585" i="1"/>
  <c r="R7444" i="1"/>
  <c r="Q7444" i="1"/>
  <c r="O7444" i="1"/>
  <c r="N7444" i="1"/>
  <c r="M7444" i="1"/>
  <c r="R7443" i="1"/>
  <c r="S7443" i="1" s="1"/>
  <c r="Q7443" i="1"/>
  <c r="O7443" i="1"/>
  <c r="N7443" i="1"/>
  <c r="M7443" i="1"/>
  <c r="R7442" i="1"/>
  <c r="Q7442" i="1"/>
  <c r="O7442" i="1"/>
  <c r="N7442" i="1"/>
  <c r="P7442" i="1" s="1"/>
  <c r="M7442" i="1"/>
  <c r="R7441" i="1"/>
  <c r="Q7441" i="1"/>
  <c r="O7441" i="1"/>
  <c r="N7441" i="1"/>
  <c r="P7441" i="1" s="1"/>
  <c r="M7441" i="1"/>
  <c r="R7440" i="1"/>
  <c r="S7440" i="1" s="1"/>
  <c r="Q7440" i="1"/>
  <c r="O7440" i="1"/>
  <c r="N7440" i="1"/>
  <c r="M7440" i="1"/>
  <c r="R7439" i="1"/>
  <c r="S7439" i="1" s="1"/>
  <c r="Q7439" i="1"/>
  <c r="O7439" i="1"/>
  <c r="P7439" i="1" s="1"/>
  <c r="N7439" i="1"/>
  <c r="M7439" i="1"/>
  <c r="R7438" i="1"/>
  <c r="Q7438" i="1"/>
  <c r="O7438" i="1"/>
  <c r="N7438" i="1"/>
  <c r="P7438" i="1" s="1"/>
  <c r="M7438" i="1"/>
  <c r="R7437" i="1"/>
  <c r="Q7437" i="1"/>
  <c r="O7437" i="1"/>
  <c r="N7437" i="1"/>
  <c r="P7437" i="1" s="1"/>
  <c r="M7437" i="1"/>
  <c r="R7436" i="1"/>
  <c r="Q7436" i="1"/>
  <c r="O7436" i="1"/>
  <c r="N7436" i="1"/>
  <c r="M7436" i="1"/>
  <c r="R7435" i="1"/>
  <c r="S7435" i="1" s="1"/>
  <c r="Q7435" i="1"/>
  <c r="O7435" i="1"/>
  <c r="N7435" i="1"/>
  <c r="M7435" i="1"/>
  <c r="R7434" i="1"/>
  <c r="Q7434" i="1"/>
  <c r="O7434" i="1"/>
  <c r="N7434" i="1"/>
  <c r="P7434" i="1" s="1"/>
  <c r="M7434" i="1"/>
  <c r="R7433" i="1"/>
  <c r="Q7433" i="1"/>
  <c r="O7433" i="1"/>
  <c r="N7433" i="1"/>
  <c r="P7433" i="1" s="1"/>
  <c r="M7433" i="1"/>
  <c r="R7432" i="1"/>
  <c r="S7432" i="1" s="1"/>
  <c r="Q7432" i="1"/>
  <c r="O7432" i="1"/>
  <c r="N7432" i="1"/>
  <c r="M7432" i="1"/>
  <c r="R7431" i="1"/>
  <c r="S7431" i="1" s="1"/>
  <c r="Q7431" i="1"/>
  <c r="O7431" i="1"/>
  <c r="P7431" i="1" s="1"/>
  <c r="N7431" i="1"/>
  <c r="M7431" i="1"/>
  <c r="T7430" i="1"/>
  <c r="R7430" i="1"/>
  <c r="S7430" i="1" s="1"/>
  <c r="Q7430" i="1"/>
  <c r="O7430" i="1"/>
  <c r="N7430" i="1"/>
  <c r="P7430" i="1" s="1"/>
  <c r="M7430" i="1"/>
  <c r="R7429" i="1"/>
  <c r="Q7429" i="1"/>
  <c r="O7429" i="1"/>
  <c r="N7429" i="1"/>
  <c r="M7429" i="1"/>
  <c r="R7428" i="1"/>
  <c r="Q7428" i="1"/>
  <c r="O7428" i="1"/>
  <c r="N7428" i="1"/>
  <c r="P7428" i="1" s="1"/>
  <c r="M7428" i="1"/>
  <c r="S7427" i="1"/>
  <c r="R7427" i="1"/>
  <c r="Q7427" i="1"/>
  <c r="O7427" i="1"/>
  <c r="N7427" i="1"/>
  <c r="M7427" i="1"/>
  <c r="R7426" i="1"/>
  <c r="Q7426" i="1"/>
  <c r="P7426" i="1"/>
  <c r="O7426" i="1"/>
  <c r="N7426" i="1"/>
  <c r="M7426" i="1"/>
  <c r="R7425" i="1"/>
  <c r="S7425" i="1" s="1"/>
  <c r="Q7425" i="1"/>
  <c r="O7425" i="1"/>
  <c r="N7425" i="1"/>
  <c r="M7425" i="1"/>
  <c r="R7424" i="1"/>
  <c r="Q7424" i="1"/>
  <c r="O7424" i="1"/>
  <c r="N7424" i="1"/>
  <c r="P7424" i="1" s="1"/>
  <c r="M7424" i="1"/>
  <c r="R7423" i="1"/>
  <c r="Q7423" i="1"/>
  <c r="O7423" i="1"/>
  <c r="N7423" i="1"/>
  <c r="M7423" i="1"/>
  <c r="R7422" i="1"/>
  <c r="S7423" i="1" s="1"/>
  <c r="Q7422" i="1"/>
  <c r="O7422" i="1"/>
  <c r="N7422" i="1"/>
  <c r="P7422" i="1" s="1"/>
  <c r="M7422" i="1"/>
  <c r="R7421" i="1"/>
  <c r="Q7421" i="1"/>
  <c r="O7421" i="1"/>
  <c r="N7421" i="1"/>
  <c r="M7421" i="1"/>
  <c r="R3574" i="1"/>
  <c r="Q3574" i="1"/>
  <c r="O3574" i="1"/>
  <c r="N3574" i="1"/>
  <c r="M3574" i="1"/>
  <c r="R7419" i="1"/>
  <c r="Q7419" i="1"/>
  <c r="O7419" i="1"/>
  <c r="P7419" i="1" s="1"/>
  <c r="N7419" i="1"/>
  <c r="M7419" i="1"/>
  <c r="R7418" i="1"/>
  <c r="Q7418" i="1"/>
  <c r="O7418" i="1"/>
  <c r="N7418" i="1"/>
  <c r="P7418" i="1" s="1"/>
  <c r="M7418" i="1"/>
  <c r="R7417" i="1"/>
  <c r="Q7417" i="1"/>
  <c r="O7417" i="1"/>
  <c r="N7417" i="1"/>
  <c r="P7417" i="1" s="1"/>
  <c r="M7417" i="1"/>
  <c r="R7416" i="1"/>
  <c r="Q7416" i="1"/>
  <c r="O7416" i="1"/>
  <c r="N7416" i="1"/>
  <c r="M7416" i="1"/>
  <c r="R7415" i="1"/>
  <c r="S7415" i="1" s="1"/>
  <c r="Q7415" i="1"/>
  <c r="O7415" i="1"/>
  <c r="N7415" i="1"/>
  <c r="M7415" i="1"/>
  <c r="R7414" i="1"/>
  <c r="Q7414" i="1"/>
  <c r="O7414" i="1"/>
  <c r="N7414" i="1"/>
  <c r="P7414" i="1" s="1"/>
  <c r="M7414" i="1"/>
  <c r="R7413" i="1"/>
  <c r="Q7413" i="1"/>
  <c r="O7413" i="1"/>
  <c r="N7413" i="1"/>
  <c r="P7413" i="1" s="1"/>
  <c r="M7413" i="1"/>
  <c r="R7412" i="1"/>
  <c r="S7412" i="1" s="1"/>
  <c r="Q7412" i="1"/>
  <c r="O7412" i="1"/>
  <c r="N7412" i="1"/>
  <c r="M7412" i="1"/>
  <c r="R7411" i="1"/>
  <c r="S7411" i="1" s="1"/>
  <c r="Q7411" i="1"/>
  <c r="O7411" i="1"/>
  <c r="P7411" i="1" s="1"/>
  <c r="N7411" i="1"/>
  <c r="M7411" i="1"/>
  <c r="R7410" i="1"/>
  <c r="Q7410" i="1"/>
  <c r="O7410" i="1"/>
  <c r="N7410" i="1"/>
  <c r="P7410" i="1" s="1"/>
  <c r="M7410" i="1"/>
  <c r="R7409" i="1"/>
  <c r="Q7409" i="1"/>
  <c r="O7409" i="1"/>
  <c r="N7409" i="1"/>
  <c r="P7409" i="1" s="1"/>
  <c r="M7409" i="1"/>
  <c r="R7408" i="1"/>
  <c r="S7408" i="1" s="1"/>
  <c r="Q7408" i="1"/>
  <c r="O7408" i="1"/>
  <c r="N7408" i="1"/>
  <c r="M7408" i="1"/>
  <c r="T7407" i="1"/>
  <c r="S7407" i="1"/>
  <c r="R7407" i="1"/>
  <c r="Q7407" i="1"/>
  <c r="O7407" i="1"/>
  <c r="N7407" i="1"/>
  <c r="M7407" i="1"/>
  <c r="R7406" i="1"/>
  <c r="Q7406" i="1"/>
  <c r="P7406" i="1"/>
  <c r="O7406" i="1"/>
  <c r="N7406" i="1"/>
  <c r="M7406" i="1"/>
  <c r="R7405" i="1"/>
  <c r="S7405" i="1" s="1"/>
  <c r="Q7405" i="1"/>
  <c r="O7405" i="1"/>
  <c r="N7405" i="1"/>
  <c r="M7405" i="1"/>
  <c r="R7404" i="1"/>
  <c r="Q7404" i="1"/>
  <c r="O7404" i="1"/>
  <c r="N7404" i="1"/>
  <c r="P7404" i="1" s="1"/>
  <c r="M7404" i="1"/>
  <c r="R7403" i="1"/>
  <c r="Q7403" i="1"/>
  <c r="O7403" i="1"/>
  <c r="N7403" i="1"/>
  <c r="M7403" i="1"/>
  <c r="R7402" i="1"/>
  <c r="S7403" i="1" s="1"/>
  <c r="Q7402" i="1"/>
  <c r="O7402" i="1"/>
  <c r="N7402" i="1"/>
  <c r="P7402" i="1" s="1"/>
  <c r="M7402" i="1"/>
  <c r="R7401" i="1"/>
  <c r="Q7401" i="1"/>
  <c r="O7401" i="1"/>
  <c r="N7401" i="1"/>
  <c r="M7401" i="1"/>
  <c r="R7400" i="1"/>
  <c r="Q7400" i="1"/>
  <c r="O7400" i="1"/>
  <c r="N7400" i="1"/>
  <c r="P7400" i="1" s="1"/>
  <c r="M7400" i="1"/>
  <c r="S7399" i="1"/>
  <c r="R7399" i="1"/>
  <c r="Q7399" i="1"/>
  <c r="O7399" i="1"/>
  <c r="N7399" i="1"/>
  <c r="M7399" i="1"/>
  <c r="R7398" i="1"/>
  <c r="Q7398" i="1"/>
  <c r="P7398" i="1"/>
  <c r="O7398" i="1"/>
  <c r="N7398" i="1"/>
  <c r="M7398" i="1"/>
  <c r="R7397" i="1"/>
  <c r="S7397" i="1" s="1"/>
  <c r="Q7397" i="1"/>
  <c r="O7397" i="1"/>
  <c r="N7397" i="1"/>
  <c r="M7397" i="1"/>
  <c r="R7396" i="1"/>
  <c r="Q7396" i="1"/>
  <c r="O7396" i="1"/>
  <c r="N7396" i="1"/>
  <c r="P7396" i="1" s="1"/>
  <c r="M7396" i="1"/>
  <c r="R7395" i="1"/>
  <c r="Q7395" i="1"/>
  <c r="O7395" i="1"/>
  <c r="N7395" i="1"/>
  <c r="M7395" i="1"/>
  <c r="R3561" i="1"/>
  <c r="Q3561" i="1"/>
  <c r="O3561" i="1"/>
  <c r="N3561" i="1"/>
  <c r="P3561" i="1" s="1"/>
  <c r="M3561" i="1"/>
  <c r="R7393" i="1"/>
  <c r="Q7393" i="1"/>
  <c r="O7393" i="1"/>
  <c r="N7393" i="1"/>
  <c r="P7393" i="1" s="1"/>
  <c r="M7393" i="1"/>
  <c r="R7392" i="1"/>
  <c r="S7392" i="1" s="1"/>
  <c r="Q7392" i="1"/>
  <c r="O7392" i="1"/>
  <c r="N7392" i="1"/>
  <c r="M7392" i="1"/>
  <c r="R7391" i="1"/>
  <c r="S7391" i="1" s="1"/>
  <c r="Q7391" i="1"/>
  <c r="O7391" i="1"/>
  <c r="P7391" i="1" s="1"/>
  <c r="N7391" i="1"/>
  <c r="M7391" i="1"/>
  <c r="R7390" i="1"/>
  <c r="Q7390" i="1"/>
  <c r="O7390" i="1"/>
  <c r="N7390" i="1"/>
  <c r="P7390" i="1" s="1"/>
  <c r="M7390" i="1"/>
  <c r="R7389" i="1"/>
  <c r="Q7389" i="1"/>
  <c r="O7389" i="1"/>
  <c r="N7389" i="1"/>
  <c r="P7389" i="1" s="1"/>
  <c r="M7389" i="1"/>
  <c r="R7388" i="1"/>
  <c r="Q7388" i="1"/>
  <c r="O7388" i="1"/>
  <c r="N7388" i="1"/>
  <c r="M7388" i="1"/>
  <c r="R7387" i="1"/>
  <c r="S7387" i="1" s="1"/>
  <c r="Q7387" i="1"/>
  <c r="O7387" i="1"/>
  <c r="N7387" i="1"/>
  <c r="M7387" i="1"/>
  <c r="R7386" i="1"/>
  <c r="Q7386" i="1"/>
  <c r="O7386" i="1"/>
  <c r="N7386" i="1"/>
  <c r="P7386" i="1" s="1"/>
  <c r="M7386" i="1"/>
  <c r="T7385" i="1"/>
  <c r="R7385" i="1"/>
  <c r="S7385" i="1" s="1"/>
  <c r="Q7385" i="1"/>
  <c r="O7385" i="1"/>
  <c r="N7385" i="1"/>
  <c r="M7385" i="1"/>
  <c r="R7384" i="1"/>
  <c r="Q7384" i="1"/>
  <c r="O7384" i="1"/>
  <c r="N7384" i="1"/>
  <c r="P7384" i="1" s="1"/>
  <c r="M7384" i="1"/>
  <c r="R7383" i="1"/>
  <c r="Q7383" i="1"/>
  <c r="O7383" i="1"/>
  <c r="N7383" i="1"/>
  <c r="M7383" i="1"/>
  <c r="R7382" i="1"/>
  <c r="S7382" i="1" s="1"/>
  <c r="Q7382" i="1"/>
  <c r="O7382" i="1"/>
  <c r="N7382" i="1"/>
  <c r="P7382" i="1" s="1"/>
  <c r="M7382" i="1"/>
  <c r="R7381" i="1"/>
  <c r="Q7381" i="1"/>
  <c r="O7381" i="1"/>
  <c r="N7381" i="1"/>
  <c r="M7381" i="1"/>
  <c r="R7380" i="1"/>
  <c r="Q7380" i="1"/>
  <c r="O7380" i="1"/>
  <c r="N7380" i="1"/>
  <c r="P7380" i="1" s="1"/>
  <c r="M7380" i="1"/>
  <c r="S7379" i="1"/>
  <c r="R7379" i="1"/>
  <c r="Q7379" i="1"/>
  <c r="O7379" i="1"/>
  <c r="N7379" i="1"/>
  <c r="M7379" i="1"/>
  <c r="R7378" i="1"/>
  <c r="Q7378" i="1"/>
  <c r="P7378" i="1"/>
  <c r="O7378" i="1"/>
  <c r="N7378" i="1"/>
  <c r="M7378" i="1"/>
  <c r="R3549" i="1"/>
  <c r="Q3549" i="1"/>
  <c r="O3549" i="1"/>
  <c r="N3549" i="1"/>
  <c r="P3549" i="1" s="1"/>
  <c r="M3549" i="1"/>
  <c r="R7376" i="1"/>
  <c r="Q7376" i="1"/>
  <c r="O7376" i="1"/>
  <c r="N7376" i="1"/>
  <c r="M7376" i="1"/>
  <c r="R7375" i="1"/>
  <c r="S7375" i="1" s="1"/>
  <c r="Q7375" i="1"/>
  <c r="O7375" i="1"/>
  <c r="N7375" i="1"/>
  <c r="M7375" i="1"/>
  <c r="R7374" i="1"/>
  <c r="Q7374" i="1"/>
  <c r="O7374" i="1"/>
  <c r="N7374" i="1"/>
  <c r="P7374" i="1" s="1"/>
  <c r="M7374" i="1"/>
  <c r="R7373" i="1"/>
  <c r="Q7373" i="1"/>
  <c r="O7373" i="1"/>
  <c r="N7373" i="1"/>
  <c r="P7373" i="1" s="1"/>
  <c r="M7373" i="1"/>
  <c r="R7372" i="1"/>
  <c r="S7372" i="1" s="1"/>
  <c r="Q7372" i="1"/>
  <c r="O7372" i="1"/>
  <c r="N7372" i="1"/>
  <c r="M7372" i="1"/>
  <c r="R7371" i="1"/>
  <c r="S7371" i="1" s="1"/>
  <c r="Q7371" i="1"/>
  <c r="O7371" i="1"/>
  <c r="P7371" i="1" s="1"/>
  <c r="N7371" i="1"/>
  <c r="M7371" i="1"/>
  <c r="R7370" i="1"/>
  <c r="Q7370" i="1"/>
  <c r="O7370" i="1"/>
  <c r="P7370" i="1" s="1"/>
  <c r="N7370" i="1"/>
  <c r="M7370" i="1"/>
  <c r="R7369" i="1"/>
  <c r="Q7369" i="1"/>
  <c r="O7369" i="1"/>
  <c r="N7369" i="1"/>
  <c r="P7369" i="1" s="1"/>
  <c r="M7369" i="1"/>
  <c r="R7368" i="1"/>
  <c r="Q7368" i="1"/>
  <c r="O7368" i="1"/>
  <c r="N7368" i="1"/>
  <c r="M7368" i="1"/>
  <c r="R7367" i="1"/>
  <c r="S7367" i="1" s="1"/>
  <c r="Q7367" i="1"/>
  <c r="O7367" i="1"/>
  <c r="N7367" i="1"/>
  <c r="M7367" i="1"/>
  <c r="R7366" i="1"/>
  <c r="Q7366" i="1"/>
  <c r="O7366" i="1"/>
  <c r="N7366" i="1"/>
  <c r="P7366" i="1" s="1"/>
  <c r="M7366" i="1"/>
  <c r="R7365" i="1"/>
  <c r="Q7365" i="1"/>
  <c r="O7365" i="1"/>
  <c r="N7365" i="1"/>
  <c r="P7365" i="1" s="1"/>
  <c r="M7365" i="1"/>
  <c r="R7364" i="1"/>
  <c r="S7364" i="1" s="1"/>
  <c r="Q7364" i="1"/>
  <c r="O7364" i="1"/>
  <c r="N7364" i="1"/>
  <c r="M7364" i="1"/>
  <c r="R7363" i="1"/>
  <c r="S7363" i="1" s="1"/>
  <c r="Q7363" i="1"/>
  <c r="O7363" i="1"/>
  <c r="P7363" i="1" s="1"/>
  <c r="N7363" i="1"/>
  <c r="M7363" i="1"/>
  <c r="R7362" i="1"/>
  <c r="Q7362" i="1"/>
  <c r="O7362" i="1"/>
  <c r="P7362" i="1" s="1"/>
  <c r="N7362" i="1"/>
  <c r="M7362" i="1"/>
  <c r="R7361" i="1"/>
  <c r="Q7361" i="1"/>
  <c r="O7361" i="1"/>
  <c r="N7361" i="1"/>
  <c r="P7361" i="1" s="1"/>
  <c r="M7361" i="1"/>
  <c r="T7360" i="1"/>
  <c r="R7360" i="1"/>
  <c r="Q7360" i="1"/>
  <c r="O7360" i="1"/>
  <c r="N7360" i="1"/>
  <c r="P7360" i="1" s="1"/>
  <c r="M7360" i="1"/>
  <c r="S7359" i="1"/>
  <c r="R7359" i="1"/>
  <c r="Q7359" i="1"/>
  <c r="O7359" i="1"/>
  <c r="N7359" i="1"/>
  <c r="M7359" i="1"/>
  <c r="R7358" i="1"/>
  <c r="Q7358" i="1"/>
  <c r="P7358" i="1"/>
  <c r="O7358" i="1"/>
  <c r="N7358" i="1"/>
  <c r="M7358" i="1"/>
  <c r="R7357" i="1"/>
  <c r="S7357" i="1" s="1"/>
  <c r="Q7357" i="1"/>
  <c r="O7357" i="1"/>
  <c r="N7357" i="1"/>
  <c r="M7357" i="1"/>
  <c r="R7356" i="1"/>
  <c r="Q7356" i="1"/>
  <c r="O7356" i="1"/>
  <c r="N7356" i="1"/>
  <c r="P7356" i="1" s="1"/>
  <c r="M7356" i="1"/>
  <c r="R7355" i="1"/>
  <c r="Q7355" i="1"/>
  <c r="O7355" i="1"/>
  <c r="N7355" i="1"/>
  <c r="M7355" i="1"/>
  <c r="R7354" i="1"/>
  <c r="S7355" i="1" s="1"/>
  <c r="Q7354" i="1"/>
  <c r="O7354" i="1"/>
  <c r="N7354" i="1"/>
  <c r="P7354" i="1" s="1"/>
  <c r="M7354" i="1"/>
  <c r="R7353" i="1"/>
  <c r="Q7353" i="1"/>
  <c r="O7353" i="1"/>
  <c r="N7353" i="1"/>
  <c r="M7353" i="1"/>
  <c r="R7352" i="1"/>
  <c r="Q7352" i="1"/>
  <c r="O7352" i="1"/>
  <c r="N7352" i="1"/>
  <c r="P7352" i="1" s="1"/>
  <c r="M7352" i="1"/>
  <c r="S7351" i="1"/>
  <c r="R7351" i="1"/>
  <c r="Q7351" i="1"/>
  <c r="O7351" i="1"/>
  <c r="N7351" i="1"/>
  <c r="M7351" i="1"/>
  <c r="R7350" i="1"/>
  <c r="Q7350" i="1"/>
  <c r="P7350" i="1"/>
  <c r="O7350" i="1"/>
  <c r="N7350" i="1"/>
  <c r="M7350" i="1"/>
  <c r="R3538" i="1"/>
  <c r="Q3538" i="1"/>
  <c r="O3538" i="1"/>
  <c r="N3538" i="1"/>
  <c r="P3538" i="1" s="1"/>
  <c r="M3538" i="1"/>
  <c r="R7348" i="1"/>
  <c r="Q7348" i="1"/>
  <c r="O7348" i="1"/>
  <c r="N7348" i="1"/>
  <c r="M7348" i="1"/>
  <c r="R7347" i="1"/>
  <c r="S7347" i="1" s="1"/>
  <c r="Q7347" i="1"/>
  <c r="O7347" i="1"/>
  <c r="N7347" i="1"/>
  <c r="M7347" i="1"/>
  <c r="R7346" i="1"/>
  <c r="Q7346" i="1"/>
  <c r="O7346" i="1"/>
  <c r="N7346" i="1"/>
  <c r="P7346" i="1" s="1"/>
  <c r="M7346" i="1"/>
  <c r="R7345" i="1"/>
  <c r="Q7345" i="1"/>
  <c r="O7345" i="1"/>
  <c r="N7345" i="1"/>
  <c r="P7345" i="1" s="1"/>
  <c r="M7345" i="1"/>
  <c r="R7344" i="1"/>
  <c r="S7344" i="1" s="1"/>
  <c r="Q7344" i="1"/>
  <c r="O7344" i="1"/>
  <c r="N7344" i="1"/>
  <c r="M7344" i="1"/>
  <c r="R7343" i="1"/>
  <c r="S7343" i="1" s="1"/>
  <c r="Q7343" i="1"/>
  <c r="O7343" i="1"/>
  <c r="P7343" i="1" s="1"/>
  <c r="N7343" i="1"/>
  <c r="M7343" i="1"/>
  <c r="R7342" i="1"/>
  <c r="Q7342" i="1"/>
  <c r="O7342" i="1"/>
  <c r="N7342" i="1"/>
  <c r="P7342" i="1" s="1"/>
  <c r="M7342" i="1"/>
  <c r="R7341" i="1"/>
  <c r="Q7341" i="1"/>
  <c r="O7341" i="1"/>
  <c r="N7341" i="1"/>
  <c r="P7341" i="1" s="1"/>
  <c r="M7341" i="1"/>
  <c r="R7340" i="1"/>
  <c r="Q7340" i="1"/>
  <c r="O7340" i="1"/>
  <c r="N7340" i="1"/>
  <c r="M7340" i="1"/>
  <c r="R7339" i="1"/>
  <c r="S7339" i="1" s="1"/>
  <c r="Q7339" i="1"/>
  <c r="O7339" i="1"/>
  <c r="N7339" i="1"/>
  <c r="M7339" i="1"/>
  <c r="R7338" i="1"/>
  <c r="Q7338" i="1"/>
  <c r="O7338" i="1"/>
  <c r="N7338" i="1"/>
  <c r="P7338" i="1" s="1"/>
  <c r="M7338" i="1"/>
  <c r="R7337" i="1"/>
  <c r="Q7337" i="1"/>
  <c r="O7337" i="1"/>
  <c r="N7337" i="1"/>
  <c r="P7337" i="1" s="1"/>
  <c r="M7337" i="1"/>
  <c r="R7336" i="1"/>
  <c r="S7336" i="1" s="1"/>
  <c r="Q7336" i="1"/>
  <c r="O7336" i="1"/>
  <c r="N7336" i="1"/>
  <c r="M7336" i="1"/>
  <c r="T7335" i="1"/>
  <c r="R7335" i="1"/>
  <c r="Q7335" i="1"/>
  <c r="O7335" i="1"/>
  <c r="N7335" i="1"/>
  <c r="M7335" i="1"/>
  <c r="R7334" i="1"/>
  <c r="S7334" i="1" s="1"/>
  <c r="Q7334" i="1"/>
  <c r="O7334" i="1"/>
  <c r="N7334" i="1"/>
  <c r="P7334" i="1" s="1"/>
  <c r="M7334" i="1"/>
  <c r="R7333" i="1"/>
  <c r="Q7333" i="1"/>
  <c r="O7333" i="1"/>
  <c r="N7333" i="1"/>
  <c r="M7333" i="1"/>
  <c r="R7332" i="1"/>
  <c r="Q7332" i="1"/>
  <c r="O7332" i="1"/>
  <c r="N7332" i="1"/>
  <c r="P7332" i="1" s="1"/>
  <c r="M7332" i="1"/>
  <c r="S7331" i="1"/>
  <c r="R7331" i="1"/>
  <c r="Q7331" i="1"/>
  <c r="O7331" i="1"/>
  <c r="N7331" i="1"/>
  <c r="M7331" i="1"/>
  <c r="R7330" i="1"/>
  <c r="Q7330" i="1"/>
  <c r="P7330" i="1"/>
  <c r="O7330" i="1"/>
  <c r="N7330" i="1"/>
  <c r="M7330" i="1"/>
  <c r="R7329" i="1"/>
  <c r="S7329" i="1" s="1"/>
  <c r="Q7329" i="1"/>
  <c r="O7329" i="1"/>
  <c r="N7329" i="1"/>
  <c r="M7329" i="1"/>
  <c r="R7328" i="1"/>
  <c r="Q7328" i="1"/>
  <c r="O7328" i="1"/>
  <c r="N7328" i="1"/>
  <c r="P7328" i="1" s="1"/>
  <c r="M7328" i="1"/>
  <c r="R7327" i="1"/>
  <c r="Q7327" i="1"/>
  <c r="O7327" i="1"/>
  <c r="N7327" i="1"/>
  <c r="M7327" i="1"/>
  <c r="R7326" i="1"/>
  <c r="S7326" i="1" s="1"/>
  <c r="Q7326" i="1"/>
  <c r="O7326" i="1"/>
  <c r="N7326" i="1"/>
  <c r="P7326" i="1" s="1"/>
  <c r="M7326" i="1"/>
  <c r="R7325" i="1"/>
  <c r="Q7325" i="1"/>
  <c r="O7325" i="1"/>
  <c r="N7325" i="1"/>
  <c r="M7325" i="1"/>
  <c r="R7324" i="1"/>
  <c r="Q7324" i="1"/>
  <c r="O7324" i="1"/>
  <c r="N7324" i="1"/>
  <c r="P7324" i="1" s="1"/>
  <c r="M7324" i="1"/>
  <c r="R3526" i="1"/>
  <c r="Q3526" i="1"/>
  <c r="O3526" i="1"/>
  <c r="P3526" i="1" s="1"/>
  <c r="N3526" i="1"/>
  <c r="M3526" i="1"/>
  <c r="R7322" i="1"/>
  <c r="Q7322" i="1"/>
  <c r="O7322" i="1"/>
  <c r="N7322" i="1"/>
  <c r="P7322" i="1" s="1"/>
  <c r="M7322" i="1"/>
  <c r="R7321" i="1"/>
  <c r="Q7321" i="1"/>
  <c r="O7321" i="1"/>
  <c r="N7321" i="1"/>
  <c r="P7321" i="1" s="1"/>
  <c r="M7321" i="1"/>
  <c r="R7320" i="1"/>
  <c r="Q7320" i="1"/>
  <c r="O7320" i="1"/>
  <c r="N7320" i="1"/>
  <c r="M7320" i="1"/>
  <c r="R7319" i="1"/>
  <c r="S7319" i="1" s="1"/>
  <c r="Q7319" i="1"/>
  <c r="O7319" i="1"/>
  <c r="N7319" i="1"/>
  <c r="M7319" i="1"/>
  <c r="R7318" i="1"/>
  <c r="Q7318" i="1"/>
  <c r="O7318" i="1"/>
  <c r="N7318" i="1"/>
  <c r="P7318" i="1" s="1"/>
  <c r="M7318" i="1"/>
  <c r="R7317" i="1"/>
  <c r="Q7317" i="1"/>
  <c r="O7317" i="1"/>
  <c r="N7317" i="1"/>
  <c r="P7317" i="1" s="1"/>
  <c r="M7317" i="1"/>
  <c r="R7316" i="1"/>
  <c r="S7316" i="1" s="1"/>
  <c r="Q7316" i="1"/>
  <c r="O7316" i="1"/>
  <c r="N7316" i="1"/>
  <c r="M7316" i="1"/>
  <c r="R7315" i="1"/>
  <c r="S7315" i="1" s="1"/>
  <c r="Q7315" i="1"/>
  <c r="O7315" i="1"/>
  <c r="P7315" i="1" s="1"/>
  <c r="N7315" i="1"/>
  <c r="M7315" i="1"/>
  <c r="R7314" i="1"/>
  <c r="Q7314" i="1"/>
  <c r="O7314" i="1"/>
  <c r="N7314" i="1"/>
  <c r="P7314" i="1" s="1"/>
  <c r="M7314" i="1"/>
  <c r="R7313" i="1"/>
  <c r="Q7313" i="1"/>
  <c r="O7313" i="1"/>
  <c r="N7313" i="1"/>
  <c r="P7313" i="1" s="1"/>
  <c r="M7313" i="1"/>
  <c r="R7312" i="1"/>
  <c r="Q7312" i="1"/>
  <c r="O7312" i="1"/>
  <c r="N7312" i="1"/>
  <c r="M7312" i="1"/>
  <c r="R7311" i="1"/>
  <c r="S7311" i="1" s="1"/>
  <c r="Q7311" i="1"/>
  <c r="O7311" i="1"/>
  <c r="N7311" i="1"/>
  <c r="M7311" i="1"/>
  <c r="R7310" i="1"/>
  <c r="Q7310" i="1"/>
  <c r="O7310" i="1"/>
  <c r="N7310" i="1"/>
  <c r="P7310" i="1" s="1"/>
  <c r="M7310" i="1"/>
  <c r="T7309" i="1"/>
  <c r="R7309" i="1"/>
  <c r="S7309" i="1" s="1"/>
  <c r="Q7309" i="1"/>
  <c r="O7309" i="1"/>
  <c r="N7309" i="1"/>
  <c r="M7309" i="1"/>
  <c r="R7308" i="1"/>
  <c r="Q7308" i="1"/>
  <c r="O7308" i="1"/>
  <c r="N7308" i="1"/>
  <c r="P7308" i="1" s="1"/>
  <c r="M7308" i="1"/>
  <c r="R7307" i="1"/>
  <c r="Q7307" i="1"/>
  <c r="O7307" i="1"/>
  <c r="N7307" i="1"/>
  <c r="M7307" i="1"/>
  <c r="R7306" i="1"/>
  <c r="S7307" i="1" s="1"/>
  <c r="Q7306" i="1"/>
  <c r="O7306" i="1"/>
  <c r="N7306" i="1"/>
  <c r="P7306" i="1" s="1"/>
  <c r="M7306" i="1"/>
  <c r="R7305" i="1"/>
  <c r="Q7305" i="1"/>
  <c r="O7305" i="1"/>
  <c r="N7305" i="1"/>
  <c r="M7305" i="1"/>
  <c r="R7304" i="1"/>
  <c r="Q7304" i="1"/>
  <c r="O7304" i="1"/>
  <c r="N7304" i="1"/>
  <c r="P7304" i="1" s="1"/>
  <c r="M7304" i="1"/>
  <c r="S7303" i="1"/>
  <c r="R7303" i="1"/>
  <c r="Q7303" i="1"/>
  <c r="O7303" i="1"/>
  <c r="N7303" i="1"/>
  <c r="M7303" i="1"/>
  <c r="R7302" i="1"/>
  <c r="Q7302" i="1"/>
  <c r="P7302" i="1"/>
  <c r="O7302" i="1"/>
  <c r="N7302" i="1"/>
  <c r="M7302" i="1"/>
  <c r="R7301" i="1"/>
  <c r="S7301" i="1" s="1"/>
  <c r="Q7301" i="1"/>
  <c r="O7301" i="1"/>
  <c r="N7301" i="1"/>
  <c r="M7301" i="1"/>
  <c r="R7300" i="1"/>
  <c r="Q7300" i="1"/>
  <c r="O7300" i="1"/>
  <c r="N7300" i="1"/>
  <c r="P7300" i="1" s="1"/>
  <c r="M7300" i="1"/>
  <c r="R7299" i="1"/>
  <c r="Q7299" i="1"/>
  <c r="O7299" i="1"/>
  <c r="N7299" i="1"/>
  <c r="M7299" i="1"/>
  <c r="R7298" i="1"/>
  <c r="Q7298" i="1"/>
  <c r="O7298" i="1"/>
  <c r="N7298" i="1"/>
  <c r="P7298" i="1" s="1"/>
  <c r="M7298" i="1"/>
  <c r="R3515" i="1"/>
  <c r="Q3515" i="1"/>
  <c r="O3515" i="1"/>
  <c r="N3515" i="1"/>
  <c r="P3515" i="1" s="1"/>
  <c r="M3515" i="1"/>
  <c r="R7296" i="1"/>
  <c r="Q7296" i="1"/>
  <c r="O7296" i="1"/>
  <c r="N7296" i="1"/>
  <c r="M7296" i="1"/>
  <c r="R7295" i="1"/>
  <c r="Q7295" i="1"/>
  <c r="O7295" i="1"/>
  <c r="P7295" i="1" s="1"/>
  <c r="N7295" i="1"/>
  <c r="M7295" i="1"/>
  <c r="R7294" i="1"/>
  <c r="Q7294" i="1"/>
  <c r="O7294" i="1"/>
  <c r="N7294" i="1"/>
  <c r="M7294" i="1"/>
  <c r="R7293" i="1"/>
  <c r="Q7293" i="1"/>
  <c r="O7293" i="1"/>
  <c r="N7293" i="1"/>
  <c r="P7293" i="1" s="1"/>
  <c r="M7293" i="1"/>
  <c r="R7292" i="1"/>
  <c r="Q7292" i="1"/>
  <c r="O7292" i="1"/>
  <c r="N7292" i="1"/>
  <c r="M7292" i="1"/>
  <c r="R7291" i="1"/>
  <c r="S7291" i="1" s="1"/>
  <c r="Q7291" i="1"/>
  <c r="O7291" i="1"/>
  <c r="N7291" i="1"/>
  <c r="M7291" i="1"/>
  <c r="R7290" i="1"/>
  <c r="Q7290" i="1"/>
  <c r="O7290" i="1"/>
  <c r="N7290" i="1"/>
  <c r="M7290" i="1"/>
  <c r="R7289" i="1"/>
  <c r="Q7289" i="1"/>
  <c r="O7289" i="1"/>
  <c r="N7289" i="1"/>
  <c r="P7289" i="1" s="1"/>
  <c r="M7289" i="1"/>
  <c r="R7288" i="1"/>
  <c r="S7288" i="1" s="1"/>
  <c r="Q7288" i="1"/>
  <c r="O7288" i="1"/>
  <c r="N7288" i="1"/>
  <c r="M7288" i="1"/>
  <c r="R7287" i="1"/>
  <c r="Q7287" i="1"/>
  <c r="O7287" i="1"/>
  <c r="P7287" i="1" s="1"/>
  <c r="N7287" i="1"/>
  <c r="M7287" i="1"/>
  <c r="R7286" i="1"/>
  <c r="Q7286" i="1"/>
  <c r="O7286" i="1"/>
  <c r="N7286" i="1"/>
  <c r="M7286" i="1"/>
  <c r="R7285" i="1"/>
  <c r="Q7285" i="1"/>
  <c r="O7285" i="1"/>
  <c r="N7285" i="1"/>
  <c r="P7285" i="1" s="1"/>
  <c r="M7285" i="1"/>
  <c r="R7284" i="1"/>
  <c r="S7284" i="1" s="1"/>
  <c r="Q7284" i="1"/>
  <c r="O7284" i="1"/>
  <c r="N7284" i="1"/>
  <c r="M7284" i="1"/>
  <c r="T7283" i="1"/>
  <c r="S7283" i="1"/>
  <c r="R7283" i="1"/>
  <c r="Q7283" i="1"/>
  <c r="O7283" i="1"/>
  <c r="N7283" i="1"/>
  <c r="M7283" i="1"/>
  <c r="R7282" i="1"/>
  <c r="Q7282" i="1"/>
  <c r="P7282" i="1"/>
  <c r="O7282" i="1"/>
  <c r="N7282" i="1"/>
  <c r="M7282" i="1"/>
  <c r="R7281" i="1"/>
  <c r="S7281" i="1" s="1"/>
  <c r="Q7281" i="1"/>
  <c r="O7281" i="1"/>
  <c r="N7281" i="1"/>
  <c r="M7281" i="1"/>
  <c r="R7280" i="1"/>
  <c r="Q7280" i="1"/>
  <c r="O7280" i="1"/>
  <c r="N7280" i="1"/>
  <c r="P7280" i="1" s="1"/>
  <c r="M7280" i="1"/>
  <c r="R7279" i="1"/>
  <c r="Q7279" i="1"/>
  <c r="O7279" i="1"/>
  <c r="N7279" i="1"/>
  <c r="M7279" i="1"/>
  <c r="R7278" i="1"/>
  <c r="S7279" i="1" s="1"/>
  <c r="Q7278" i="1"/>
  <c r="O7278" i="1"/>
  <c r="N7278" i="1"/>
  <c r="P7278" i="1" s="1"/>
  <c r="M7278" i="1"/>
  <c r="R7277" i="1"/>
  <c r="Q7277" i="1"/>
  <c r="O7277" i="1"/>
  <c r="N7277" i="1"/>
  <c r="M7277" i="1"/>
  <c r="R7276" i="1"/>
  <c r="Q7276" i="1"/>
  <c r="O7276" i="1"/>
  <c r="N7276" i="1"/>
  <c r="P7276" i="1" s="1"/>
  <c r="M7276" i="1"/>
  <c r="S7275" i="1"/>
  <c r="R7275" i="1"/>
  <c r="Q7275" i="1"/>
  <c r="O7275" i="1"/>
  <c r="N7275" i="1"/>
  <c r="M7275" i="1"/>
  <c r="R7274" i="1"/>
  <c r="Q7274" i="1"/>
  <c r="P7274" i="1"/>
  <c r="O7274" i="1"/>
  <c r="N7274" i="1"/>
  <c r="M7274" i="1"/>
  <c r="R7273" i="1"/>
  <c r="S7273" i="1" s="1"/>
  <c r="Q7273" i="1"/>
  <c r="O7273" i="1"/>
  <c r="N7273" i="1"/>
  <c r="M7273" i="1"/>
  <c r="R7272" i="1"/>
  <c r="Q7272" i="1"/>
  <c r="O7272" i="1"/>
  <c r="N7272" i="1"/>
  <c r="P7272" i="1" s="1"/>
  <c r="M7272" i="1"/>
  <c r="R3502" i="1"/>
  <c r="Q3502" i="1"/>
  <c r="O3502" i="1"/>
  <c r="N3502" i="1"/>
  <c r="M3502" i="1"/>
  <c r="R7270" i="1"/>
  <c r="Q7270" i="1"/>
  <c r="O7270" i="1"/>
  <c r="N7270" i="1"/>
  <c r="P7270" i="1" s="1"/>
  <c r="M7270" i="1"/>
  <c r="R7269" i="1"/>
  <c r="Q7269" i="1"/>
  <c r="O7269" i="1"/>
  <c r="N7269" i="1"/>
  <c r="P7269" i="1" s="1"/>
  <c r="M7269" i="1"/>
  <c r="R7268" i="1"/>
  <c r="S7268" i="1" s="1"/>
  <c r="Q7268" i="1"/>
  <c r="O7268" i="1"/>
  <c r="N7268" i="1"/>
  <c r="M7268" i="1"/>
  <c r="R7267" i="1"/>
  <c r="S7267" i="1" s="1"/>
  <c r="Q7267" i="1"/>
  <c r="O7267" i="1"/>
  <c r="P7267" i="1" s="1"/>
  <c r="N7267" i="1"/>
  <c r="M7267" i="1"/>
  <c r="R7266" i="1"/>
  <c r="Q7266" i="1"/>
  <c r="O7266" i="1"/>
  <c r="N7266" i="1"/>
  <c r="P7266" i="1" s="1"/>
  <c r="M7266" i="1"/>
  <c r="R7265" i="1"/>
  <c r="Q7265" i="1"/>
  <c r="O7265" i="1"/>
  <c r="N7265" i="1"/>
  <c r="P7265" i="1" s="1"/>
  <c r="M7265" i="1"/>
  <c r="R7264" i="1"/>
  <c r="Q7264" i="1"/>
  <c r="O7264" i="1"/>
  <c r="N7264" i="1"/>
  <c r="M7264" i="1"/>
  <c r="R7263" i="1"/>
  <c r="S7263" i="1" s="1"/>
  <c r="Q7263" i="1"/>
  <c r="O7263" i="1"/>
  <c r="N7263" i="1"/>
  <c r="M7263" i="1"/>
  <c r="R7262" i="1"/>
  <c r="Q7262" i="1"/>
  <c r="O7262" i="1"/>
  <c r="N7262" i="1"/>
  <c r="P7262" i="1" s="1"/>
  <c r="M7262" i="1"/>
  <c r="R7261" i="1"/>
  <c r="Q7261" i="1"/>
  <c r="O7261" i="1"/>
  <c r="N7261" i="1"/>
  <c r="P7261" i="1" s="1"/>
  <c r="M7261" i="1"/>
  <c r="R7260" i="1"/>
  <c r="S7260" i="1" s="1"/>
  <c r="Q7260" i="1"/>
  <c r="O7260" i="1"/>
  <c r="N7260" i="1"/>
  <c r="M7260" i="1"/>
  <c r="R7259" i="1"/>
  <c r="S7259" i="1" s="1"/>
  <c r="Q7259" i="1"/>
  <c r="O7259" i="1"/>
  <c r="P7259" i="1" s="1"/>
  <c r="N7259" i="1"/>
  <c r="M7259" i="1"/>
  <c r="R7258" i="1"/>
  <c r="Q7258" i="1"/>
  <c r="O7258" i="1"/>
  <c r="N7258" i="1"/>
  <c r="P7258" i="1" s="1"/>
  <c r="M7258" i="1"/>
  <c r="R7257" i="1"/>
  <c r="Q7257" i="1"/>
  <c r="O7257" i="1"/>
  <c r="N7257" i="1"/>
  <c r="P7257" i="1" s="1"/>
  <c r="M7257" i="1"/>
  <c r="T7256" i="1"/>
  <c r="R7256" i="1"/>
  <c r="S7256" i="1" s="1"/>
  <c r="Q7256" i="1"/>
  <c r="O7256" i="1"/>
  <c r="N7256" i="1"/>
  <c r="P7256" i="1" s="1"/>
  <c r="M7256" i="1"/>
  <c r="S7255" i="1"/>
  <c r="R7255" i="1"/>
  <c r="Q7255" i="1"/>
  <c r="O7255" i="1"/>
  <c r="N7255" i="1"/>
  <c r="M7255" i="1"/>
  <c r="R7254" i="1"/>
  <c r="Q7254" i="1"/>
  <c r="P7254" i="1"/>
  <c r="O7254" i="1"/>
  <c r="N7254" i="1"/>
  <c r="M7254" i="1"/>
  <c r="R7253" i="1"/>
  <c r="S7253" i="1" s="1"/>
  <c r="Q7253" i="1"/>
  <c r="O7253" i="1"/>
  <c r="N7253" i="1"/>
  <c r="M7253" i="1"/>
  <c r="R7252" i="1"/>
  <c r="Q7252" i="1"/>
  <c r="O7252" i="1"/>
  <c r="N7252" i="1"/>
  <c r="P7252" i="1" s="1"/>
  <c r="M7252" i="1"/>
  <c r="R7251" i="1"/>
  <c r="Q7251" i="1"/>
  <c r="O7251" i="1"/>
  <c r="N7251" i="1"/>
  <c r="M7251" i="1"/>
  <c r="R3490" i="1"/>
  <c r="Q3490" i="1"/>
  <c r="O3490" i="1"/>
  <c r="P3490" i="1" s="1"/>
  <c r="N3490" i="1"/>
  <c r="M3490" i="1"/>
  <c r="R7249" i="1"/>
  <c r="Q7249" i="1"/>
  <c r="O7249" i="1"/>
  <c r="N7249" i="1"/>
  <c r="P7249" i="1" s="1"/>
  <c r="M7249" i="1"/>
  <c r="R7248" i="1"/>
  <c r="S7248" i="1" s="1"/>
  <c r="Q7248" i="1"/>
  <c r="O7248" i="1"/>
  <c r="N7248" i="1"/>
  <c r="M7248" i="1"/>
  <c r="R7247" i="1"/>
  <c r="S7247" i="1" s="1"/>
  <c r="Q7247" i="1"/>
  <c r="O7247" i="1"/>
  <c r="P7247" i="1" s="1"/>
  <c r="N7247" i="1"/>
  <c r="M7247" i="1"/>
  <c r="R7246" i="1"/>
  <c r="Q7246" i="1"/>
  <c r="O7246" i="1"/>
  <c r="N7246" i="1"/>
  <c r="P7246" i="1" s="1"/>
  <c r="M7246" i="1"/>
  <c r="R7245" i="1"/>
  <c r="Q7245" i="1"/>
  <c r="O7245" i="1"/>
  <c r="N7245" i="1"/>
  <c r="P7245" i="1" s="1"/>
  <c r="M7245" i="1"/>
  <c r="R7244" i="1"/>
  <c r="Q7244" i="1"/>
  <c r="O7244" i="1"/>
  <c r="N7244" i="1"/>
  <c r="M7244" i="1"/>
  <c r="R7243" i="1"/>
  <c r="S7243" i="1" s="1"/>
  <c r="Q7243" i="1"/>
  <c r="O7243" i="1"/>
  <c r="N7243" i="1"/>
  <c r="M7243" i="1"/>
  <c r="R7242" i="1"/>
  <c r="Q7242" i="1"/>
  <c r="O7242" i="1"/>
  <c r="N7242" i="1"/>
  <c r="P7242" i="1" s="1"/>
  <c r="M7242" i="1"/>
  <c r="R7241" i="1"/>
  <c r="Q7241" i="1"/>
  <c r="O7241" i="1"/>
  <c r="N7241" i="1"/>
  <c r="P7241" i="1" s="1"/>
  <c r="M7241" i="1"/>
  <c r="R7240" i="1"/>
  <c r="S7240" i="1" s="1"/>
  <c r="Q7240" i="1"/>
  <c r="O7240" i="1"/>
  <c r="N7240" i="1"/>
  <c r="M7240" i="1"/>
  <c r="R7239" i="1"/>
  <c r="S7239" i="1" s="1"/>
  <c r="Q7239" i="1"/>
  <c r="O7239" i="1"/>
  <c r="P7239" i="1" s="1"/>
  <c r="N7239" i="1"/>
  <c r="M7239" i="1"/>
  <c r="R7238" i="1"/>
  <c r="Q7238" i="1"/>
  <c r="O7238" i="1"/>
  <c r="N7238" i="1"/>
  <c r="P7238" i="1" s="1"/>
  <c r="M7238" i="1"/>
  <c r="R7237" i="1"/>
  <c r="Q7237" i="1"/>
  <c r="O7237" i="1"/>
  <c r="N7237" i="1"/>
  <c r="P7237" i="1" s="1"/>
  <c r="M7237" i="1"/>
  <c r="R7236" i="1"/>
  <c r="S7236" i="1" s="1"/>
  <c r="Q7236" i="1"/>
  <c r="O7236" i="1"/>
  <c r="N7236" i="1"/>
  <c r="M7236" i="1"/>
  <c r="T7235" i="1"/>
  <c r="S7235" i="1"/>
  <c r="R7235" i="1"/>
  <c r="Q7235" i="1"/>
  <c r="O7235" i="1"/>
  <c r="N7235" i="1"/>
  <c r="M7235" i="1"/>
  <c r="R7234" i="1"/>
  <c r="Q7234" i="1"/>
  <c r="P7234" i="1"/>
  <c r="O7234" i="1"/>
  <c r="N7234" i="1"/>
  <c r="M7234" i="1"/>
  <c r="R7233" i="1"/>
  <c r="S7233" i="1" s="1"/>
  <c r="Q7233" i="1"/>
  <c r="O7233" i="1"/>
  <c r="N7233" i="1"/>
  <c r="M7233" i="1"/>
  <c r="R7232" i="1"/>
  <c r="Q7232" i="1"/>
  <c r="O7232" i="1"/>
  <c r="N7232" i="1"/>
  <c r="P7232" i="1" s="1"/>
  <c r="M7232" i="1"/>
  <c r="R7231" i="1"/>
  <c r="Q7231" i="1"/>
  <c r="O7231" i="1"/>
  <c r="N7231" i="1"/>
  <c r="M7231" i="1"/>
  <c r="R7230" i="1"/>
  <c r="S7231" i="1" s="1"/>
  <c r="Q7230" i="1"/>
  <c r="O7230" i="1"/>
  <c r="N7230" i="1"/>
  <c r="P7230" i="1" s="1"/>
  <c r="M7230" i="1"/>
  <c r="R7229" i="1"/>
  <c r="Q7229" i="1"/>
  <c r="O7229" i="1"/>
  <c r="N7229" i="1"/>
  <c r="M7229" i="1"/>
  <c r="R7228" i="1"/>
  <c r="Q7228" i="1"/>
  <c r="O7228" i="1"/>
  <c r="N7228" i="1"/>
  <c r="P7228" i="1" s="1"/>
  <c r="M7228" i="1"/>
  <c r="R7227" i="1"/>
  <c r="Q7227" i="1"/>
  <c r="O7227" i="1"/>
  <c r="N7227" i="1"/>
  <c r="M7227" i="1"/>
  <c r="R3477" i="1"/>
  <c r="Q3477" i="1"/>
  <c r="O3477" i="1"/>
  <c r="N3477" i="1"/>
  <c r="P3477" i="1" s="1"/>
  <c r="M3477" i="1"/>
  <c r="R7225" i="1"/>
  <c r="Q7225" i="1"/>
  <c r="O7225" i="1"/>
  <c r="N7225" i="1"/>
  <c r="P7225" i="1" s="1"/>
  <c r="M7225" i="1"/>
  <c r="R7224" i="1"/>
  <c r="Q7224" i="1"/>
  <c r="O7224" i="1"/>
  <c r="N7224" i="1"/>
  <c r="M7224" i="1"/>
  <c r="R7223" i="1"/>
  <c r="S7223" i="1" s="1"/>
  <c r="Q7223" i="1"/>
  <c r="O7223" i="1"/>
  <c r="N7223" i="1"/>
  <c r="M7223" i="1"/>
  <c r="R7222" i="1"/>
  <c r="Q7222" i="1"/>
  <c r="O7222" i="1"/>
  <c r="N7222" i="1"/>
  <c r="P7222" i="1" s="1"/>
  <c r="M7222" i="1"/>
  <c r="R7221" i="1"/>
  <c r="Q7221" i="1"/>
  <c r="O7221" i="1"/>
  <c r="N7221" i="1"/>
  <c r="P7221" i="1" s="1"/>
  <c r="M7221" i="1"/>
  <c r="R7220" i="1"/>
  <c r="Q7220" i="1"/>
  <c r="O7220" i="1"/>
  <c r="N7220" i="1"/>
  <c r="M7220" i="1"/>
  <c r="R7219" i="1"/>
  <c r="S7219" i="1" s="1"/>
  <c r="Q7219" i="1"/>
  <c r="O7219" i="1"/>
  <c r="N7219" i="1"/>
  <c r="M7219" i="1"/>
  <c r="R7218" i="1"/>
  <c r="Q7218" i="1"/>
  <c r="O7218" i="1"/>
  <c r="N7218" i="1"/>
  <c r="P7218" i="1" s="1"/>
  <c r="M7218" i="1"/>
  <c r="R7217" i="1"/>
  <c r="Q7217" i="1"/>
  <c r="O7217" i="1"/>
  <c r="N7217" i="1"/>
  <c r="P7217" i="1" s="1"/>
  <c r="M7217" i="1"/>
  <c r="R7216" i="1"/>
  <c r="Q7216" i="1"/>
  <c r="O7216" i="1"/>
  <c r="N7216" i="1"/>
  <c r="M7216" i="1"/>
  <c r="R7215" i="1"/>
  <c r="S7215" i="1" s="1"/>
  <c r="Q7215" i="1"/>
  <c r="O7215" i="1"/>
  <c r="N7215" i="1"/>
  <c r="M7215" i="1"/>
  <c r="R7214" i="1"/>
  <c r="Q7214" i="1"/>
  <c r="O7214" i="1"/>
  <c r="N7214" i="1"/>
  <c r="P7214" i="1" s="1"/>
  <c r="M7214" i="1"/>
  <c r="R7213" i="1"/>
  <c r="Q7213" i="1"/>
  <c r="O7213" i="1"/>
  <c r="N7213" i="1"/>
  <c r="P7213" i="1" s="1"/>
  <c r="M7213" i="1"/>
  <c r="R7212" i="1"/>
  <c r="S7212" i="1" s="1"/>
  <c r="Q7212" i="1"/>
  <c r="O7212" i="1"/>
  <c r="N7212" i="1"/>
  <c r="M7212" i="1"/>
  <c r="T7211" i="1"/>
  <c r="S7211" i="1"/>
  <c r="R7211" i="1"/>
  <c r="Q7211" i="1"/>
  <c r="O7211" i="1"/>
  <c r="N7211" i="1"/>
  <c r="M7211" i="1"/>
  <c r="R7210" i="1"/>
  <c r="Q7210" i="1"/>
  <c r="P7210" i="1"/>
  <c r="O7210" i="1"/>
  <c r="N7210" i="1"/>
  <c r="M7210" i="1"/>
  <c r="R7209" i="1"/>
  <c r="Q7209" i="1"/>
  <c r="O7209" i="1"/>
  <c r="N7209" i="1"/>
  <c r="M7209" i="1"/>
  <c r="R7208" i="1"/>
  <c r="Q7208" i="1"/>
  <c r="O7208" i="1"/>
  <c r="N7208" i="1"/>
  <c r="P7208" i="1" s="1"/>
  <c r="M7208" i="1"/>
  <c r="R7207" i="1"/>
  <c r="Q7207" i="1"/>
  <c r="O7207" i="1"/>
  <c r="P7207" i="1" s="1"/>
  <c r="N7207" i="1"/>
  <c r="M7207" i="1"/>
  <c r="R7206" i="1"/>
  <c r="Q7206" i="1"/>
  <c r="O7206" i="1"/>
  <c r="N7206" i="1"/>
  <c r="M7206" i="1"/>
  <c r="R7205" i="1"/>
  <c r="Q7205" i="1"/>
  <c r="O7205" i="1"/>
  <c r="N7205" i="1"/>
  <c r="M7205" i="1"/>
  <c r="R7204" i="1"/>
  <c r="S7204" i="1" s="1"/>
  <c r="Q7204" i="1"/>
  <c r="O7204" i="1"/>
  <c r="N7204" i="1"/>
  <c r="M7204" i="1"/>
  <c r="R7203" i="1"/>
  <c r="Q7203" i="1"/>
  <c r="O7203" i="1"/>
  <c r="N7203" i="1"/>
  <c r="M7203" i="1"/>
  <c r="R7202" i="1"/>
  <c r="Q7202" i="1"/>
  <c r="O7202" i="1"/>
  <c r="N7202" i="1"/>
  <c r="P7202" i="1" s="1"/>
  <c r="M7202" i="1"/>
  <c r="R7201" i="1"/>
  <c r="Q7201" i="1"/>
  <c r="O7201" i="1"/>
  <c r="N7201" i="1"/>
  <c r="M7201" i="1"/>
  <c r="R7200" i="1"/>
  <c r="Q7200" i="1"/>
  <c r="O7200" i="1"/>
  <c r="N7200" i="1"/>
  <c r="P7200" i="1" s="1"/>
  <c r="M7200" i="1"/>
  <c r="R7199" i="1"/>
  <c r="Q7199" i="1"/>
  <c r="O7199" i="1"/>
  <c r="N7199" i="1"/>
  <c r="M7199" i="1"/>
  <c r="R7198" i="1"/>
  <c r="Q7198" i="1"/>
  <c r="O7198" i="1"/>
  <c r="N7198" i="1"/>
  <c r="P7198" i="1" s="1"/>
  <c r="M7198" i="1"/>
  <c r="R3464" i="1"/>
  <c r="Q3464" i="1"/>
  <c r="O3464" i="1"/>
  <c r="N3464" i="1"/>
  <c r="M3464" i="1"/>
  <c r="R7196" i="1"/>
  <c r="Q7196" i="1"/>
  <c r="O7196" i="1"/>
  <c r="N7196" i="1"/>
  <c r="P7196" i="1" s="1"/>
  <c r="M7196" i="1"/>
  <c r="R7195" i="1"/>
  <c r="Q7195" i="1"/>
  <c r="O7195" i="1"/>
  <c r="N7195" i="1"/>
  <c r="M7195" i="1"/>
  <c r="R7194" i="1"/>
  <c r="Q7194" i="1"/>
  <c r="O7194" i="1"/>
  <c r="N7194" i="1"/>
  <c r="M7194" i="1"/>
  <c r="R7193" i="1"/>
  <c r="Q7193" i="1"/>
  <c r="O7193" i="1"/>
  <c r="N7193" i="1"/>
  <c r="M7193" i="1"/>
  <c r="R7192" i="1"/>
  <c r="S7192" i="1" s="1"/>
  <c r="Q7192" i="1"/>
  <c r="O7192" i="1"/>
  <c r="N7192" i="1"/>
  <c r="M7192" i="1"/>
  <c r="R7191" i="1"/>
  <c r="Q7191" i="1"/>
  <c r="O7191" i="1"/>
  <c r="N7191" i="1"/>
  <c r="M7191" i="1"/>
  <c r="R7190" i="1"/>
  <c r="Q7190" i="1"/>
  <c r="O7190" i="1"/>
  <c r="N7190" i="1"/>
  <c r="P7190" i="1" s="1"/>
  <c r="M7190" i="1"/>
  <c r="R7189" i="1"/>
  <c r="Q7189" i="1"/>
  <c r="O7189" i="1"/>
  <c r="N7189" i="1"/>
  <c r="M7189" i="1"/>
  <c r="R7188" i="1"/>
  <c r="Q7188" i="1"/>
  <c r="O7188" i="1"/>
  <c r="N7188" i="1"/>
  <c r="P7188" i="1" s="1"/>
  <c r="M7188" i="1"/>
  <c r="R7187" i="1"/>
  <c r="Q7187" i="1"/>
  <c r="O7187" i="1"/>
  <c r="N7187" i="1"/>
  <c r="M7187" i="1"/>
  <c r="R7186" i="1"/>
  <c r="Q7186" i="1"/>
  <c r="O7186" i="1"/>
  <c r="N7186" i="1"/>
  <c r="M7186" i="1"/>
  <c r="R7185" i="1"/>
  <c r="Q7185" i="1"/>
  <c r="O7185" i="1"/>
  <c r="N7185" i="1"/>
  <c r="M7185" i="1"/>
  <c r="R7184" i="1"/>
  <c r="S7184" i="1" s="1"/>
  <c r="Q7184" i="1"/>
  <c r="O7184" i="1"/>
  <c r="N7184" i="1"/>
  <c r="M7184" i="1"/>
  <c r="R7183" i="1"/>
  <c r="Q7183" i="1"/>
  <c r="O7183" i="1"/>
  <c r="N7183" i="1"/>
  <c r="M7183" i="1"/>
  <c r="T7182" i="1"/>
  <c r="R7182" i="1"/>
  <c r="Q7182" i="1"/>
  <c r="O7182" i="1"/>
  <c r="N7182" i="1"/>
  <c r="P7182" i="1" s="1"/>
  <c r="M7182" i="1"/>
  <c r="R7181" i="1"/>
  <c r="Q7181" i="1"/>
  <c r="O7181" i="1"/>
  <c r="N7181" i="1"/>
  <c r="M7181" i="1"/>
  <c r="R7180" i="1"/>
  <c r="S7180" i="1" s="1"/>
  <c r="Q7180" i="1"/>
  <c r="O7180" i="1"/>
  <c r="N7180" i="1"/>
  <c r="M7180" i="1"/>
  <c r="R7179" i="1"/>
  <c r="Q7179" i="1"/>
  <c r="O7179" i="1"/>
  <c r="N7179" i="1"/>
  <c r="M7179" i="1"/>
  <c r="R7178" i="1"/>
  <c r="Q7178" i="1"/>
  <c r="P7178" i="1"/>
  <c r="O7178" i="1"/>
  <c r="N7178" i="1"/>
  <c r="M7178" i="1"/>
  <c r="R7177" i="1"/>
  <c r="S7177" i="1" s="1"/>
  <c r="Q7177" i="1"/>
  <c r="O7177" i="1"/>
  <c r="N7177" i="1"/>
  <c r="M7177" i="1"/>
  <c r="R7176" i="1"/>
  <c r="Q7176" i="1"/>
  <c r="O7176" i="1"/>
  <c r="N7176" i="1"/>
  <c r="P7176" i="1" s="1"/>
  <c r="M7176" i="1"/>
  <c r="R7175" i="1"/>
  <c r="Q7175" i="1"/>
  <c r="O7175" i="1"/>
  <c r="P7175" i="1" s="1"/>
  <c r="N7175" i="1"/>
  <c r="M7175" i="1"/>
  <c r="R7174" i="1"/>
  <c r="Q7174" i="1"/>
  <c r="O7174" i="1"/>
  <c r="N7174" i="1"/>
  <c r="M7174" i="1"/>
  <c r="R7173" i="1"/>
  <c r="Q7173" i="1"/>
  <c r="O7173" i="1"/>
  <c r="N7173" i="1"/>
  <c r="M7173" i="1"/>
  <c r="R7172" i="1"/>
  <c r="S7172" i="1" s="1"/>
  <c r="Q7172" i="1"/>
  <c r="O7172" i="1"/>
  <c r="N7172" i="1"/>
  <c r="M7172" i="1"/>
  <c r="R7171" i="1"/>
  <c r="Q7171" i="1"/>
  <c r="O7171" i="1"/>
  <c r="N7171" i="1"/>
  <c r="M7171" i="1"/>
  <c r="R7170" i="1"/>
  <c r="Q7170" i="1"/>
  <c r="O7170" i="1"/>
  <c r="N7170" i="1"/>
  <c r="P7170" i="1" s="1"/>
  <c r="M7170" i="1"/>
  <c r="R7169" i="1"/>
  <c r="Q7169" i="1"/>
  <c r="O7169" i="1"/>
  <c r="N7169" i="1"/>
  <c r="M7169" i="1"/>
  <c r="R7168" i="1"/>
  <c r="Q7168" i="1"/>
  <c r="O7168" i="1"/>
  <c r="N7168" i="1"/>
  <c r="P7168" i="1" s="1"/>
  <c r="M7168" i="1"/>
  <c r="R7167" i="1"/>
  <c r="Q7167" i="1"/>
  <c r="O7167" i="1"/>
  <c r="N7167" i="1"/>
  <c r="M7167" i="1"/>
  <c r="R7166" i="1"/>
  <c r="Q7166" i="1"/>
  <c r="O7166" i="1"/>
  <c r="N7166" i="1"/>
  <c r="P7166" i="1" s="1"/>
  <c r="M7166" i="1"/>
  <c r="R7165" i="1"/>
  <c r="Q7165" i="1"/>
  <c r="O7165" i="1"/>
  <c r="N7165" i="1"/>
  <c r="M7165" i="1"/>
  <c r="R3191" i="1"/>
  <c r="Q3191" i="1"/>
  <c r="O3191" i="1"/>
  <c r="N3191" i="1"/>
  <c r="P3191" i="1" s="1"/>
  <c r="M3191" i="1"/>
  <c r="R7163" i="1"/>
  <c r="Q7163" i="1"/>
  <c r="O7163" i="1"/>
  <c r="N7163" i="1"/>
  <c r="M7163" i="1"/>
  <c r="R7162" i="1"/>
  <c r="Q7162" i="1"/>
  <c r="P7162" i="1"/>
  <c r="O7162" i="1"/>
  <c r="N7162" i="1"/>
  <c r="M7162" i="1"/>
  <c r="R7161" i="1"/>
  <c r="S7161" i="1" s="1"/>
  <c r="Q7161" i="1"/>
  <c r="O7161" i="1"/>
  <c r="N7161" i="1"/>
  <c r="M7161" i="1"/>
  <c r="R7160" i="1"/>
  <c r="Q7160" i="1"/>
  <c r="O7160" i="1"/>
  <c r="N7160" i="1"/>
  <c r="P7160" i="1" s="1"/>
  <c r="M7160" i="1"/>
  <c r="R7159" i="1"/>
  <c r="Q7159" i="1"/>
  <c r="O7159" i="1"/>
  <c r="N7159" i="1"/>
  <c r="M7159" i="1"/>
  <c r="R7158" i="1"/>
  <c r="S7159" i="1" s="1"/>
  <c r="Q7158" i="1"/>
  <c r="O7158" i="1"/>
  <c r="N7158" i="1"/>
  <c r="P7158" i="1" s="1"/>
  <c r="M7158" i="1"/>
  <c r="R7157" i="1"/>
  <c r="Q7157" i="1"/>
  <c r="O7157" i="1"/>
  <c r="N7157" i="1"/>
  <c r="M7157" i="1"/>
  <c r="R7156" i="1"/>
  <c r="Q7156" i="1"/>
  <c r="O7156" i="1"/>
  <c r="N7156" i="1"/>
  <c r="P7156" i="1" s="1"/>
  <c r="M7156" i="1"/>
  <c r="S7155" i="1"/>
  <c r="R7155" i="1"/>
  <c r="Q7155" i="1"/>
  <c r="O7155" i="1"/>
  <c r="N7155" i="1"/>
  <c r="M7155" i="1"/>
  <c r="R7154" i="1"/>
  <c r="Q7154" i="1"/>
  <c r="P7154" i="1"/>
  <c r="O7154" i="1"/>
  <c r="N7154" i="1"/>
  <c r="M7154" i="1"/>
  <c r="R7153" i="1"/>
  <c r="S7153" i="1" s="1"/>
  <c r="Q7153" i="1"/>
  <c r="O7153" i="1"/>
  <c r="N7153" i="1"/>
  <c r="M7153" i="1"/>
  <c r="R7152" i="1"/>
  <c r="Q7152" i="1"/>
  <c r="O7152" i="1"/>
  <c r="N7152" i="1"/>
  <c r="P7152" i="1" s="1"/>
  <c r="M7152" i="1"/>
  <c r="T7151" i="1"/>
  <c r="R7151" i="1"/>
  <c r="S7151" i="1" s="1"/>
  <c r="Q7151" i="1"/>
  <c r="O7151" i="1"/>
  <c r="N7151" i="1"/>
  <c r="M7151" i="1"/>
  <c r="R7150" i="1"/>
  <c r="Q7150" i="1"/>
  <c r="O7150" i="1"/>
  <c r="N7150" i="1"/>
  <c r="P7150" i="1" s="1"/>
  <c r="M7150" i="1"/>
  <c r="R7149" i="1"/>
  <c r="Q7149" i="1"/>
  <c r="O7149" i="1"/>
  <c r="N7149" i="1"/>
  <c r="P7149" i="1" s="1"/>
  <c r="M7149" i="1"/>
  <c r="R7148" i="1"/>
  <c r="Q7148" i="1"/>
  <c r="O7148" i="1"/>
  <c r="N7148" i="1"/>
  <c r="M7148" i="1"/>
  <c r="R7147" i="1"/>
  <c r="S7147" i="1" s="1"/>
  <c r="Q7147" i="1"/>
  <c r="O7147" i="1"/>
  <c r="N7147" i="1"/>
  <c r="M7147" i="1"/>
  <c r="R7146" i="1"/>
  <c r="Q7146" i="1"/>
  <c r="O7146" i="1"/>
  <c r="N7146" i="1"/>
  <c r="P7146" i="1" s="1"/>
  <c r="M7146" i="1"/>
  <c r="R7145" i="1"/>
  <c r="Q7145" i="1"/>
  <c r="O7145" i="1"/>
  <c r="N7145" i="1"/>
  <c r="P7145" i="1" s="1"/>
  <c r="M7145" i="1"/>
  <c r="R7144" i="1"/>
  <c r="Q7144" i="1"/>
  <c r="O7144" i="1"/>
  <c r="N7144" i="1"/>
  <c r="M7144" i="1"/>
  <c r="R7143" i="1"/>
  <c r="S7143" i="1" s="1"/>
  <c r="Q7143" i="1"/>
  <c r="O7143" i="1"/>
  <c r="N7143" i="1"/>
  <c r="M7143" i="1"/>
  <c r="R7142" i="1"/>
  <c r="Q7142" i="1"/>
  <c r="O7142" i="1"/>
  <c r="N7142" i="1"/>
  <c r="P7142" i="1" s="1"/>
  <c r="M7142" i="1"/>
  <c r="R7141" i="1"/>
  <c r="Q7141" i="1"/>
  <c r="O7141" i="1"/>
  <c r="N7141" i="1"/>
  <c r="P7141" i="1" s="1"/>
  <c r="M7141" i="1"/>
  <c r="R7140" i="1"/>
  <c r="Q7140" i="1"/>
  <c r="O7140" i="1"/>
  <c r="N7140" i="1"/>
  <c r="M7140" i="1"/>
  <c r="R7139" i="1"/>
  <c r="S7139" i="1" s="1"/>
  <c r="Q7139" i="1"/>
  <c r="O7139" i="1"/>
  <c r="N7139" i="1"/>
  <c r="M7139" i="1"/>
  <c r="R7138" i="1"/>
  <c r="Q7138" i="1"/>
  <c r="O7138" i="1"/>
  <c r="N7138" i="1"/>
  <c r="P7138" i="1" s="1"/>
  <c r="M7138" i="1"/>
  <c r="R7137" i="1"/>
  <c r="Q7137" i="1"/>
  <c r="O7137" i="1"/>
  <c r="N7137" i="1"/>
  <c r="P7137" i="1" s="1"/>
  <c r="M7137" i="1"/>
  <c r="R7136" i="1"/>
  <c r="Q7136" i="1"/>
  <c r="O7136" i="1"/>
  <c r="N7136" i="1"/>
  <c r="M7136" i="1"/>
  <c r="R7135" i="1"/>
  <c r="S7135" i="1" s="1"/>
  <c r="Q7135" i="1"/>
  <c r="O7135" i="1"/>
  <c r="N7135" i="1"/>
  <c r="M7135" i="1"/>
  <c r="R7134" i="1"/>
  <c r="Q7134" i="1"/>
  <c r="O7134" i="1"/>
  <c r="N7134" i="1"/>
  <c r="P7134" i="1" s="1"/>
  <c r="M7134" i="1"/>
  <c r="R7133" i="1"/>
  <c r="Q7133" i="1"/>
  <c r="O7133" i="1"/>
  <c r="N7133" i="1"/>
  <c r="P7133" i="1" s="1"/>
  <c r="M7133" i="1"/>
  <c r="R7132" i="1"/>
  <c r="Q7132" i="1"/>
  <c r="O7132" i="1"/>
  <c r="N7132" i="1"/>
  <c r="M7132" i="1"/>
  <c r="R7131" i="1"/>
  <c r="S7131" i="1" s="1"/>
  <c r="Q7131" i="1"/>
  <c r="O7131" i="1"/>
  <c r="N7131" i="1"/>
  <c r="M7131" i="1"/>
  <c r="R7130" i="1"/>
  <c r="Q7130" i="1"/>
  <c r="O7130" i="1"/>
  <c r="N7130" i="1"/>
  <c r="P7130" i="1" s="1"/>
  <c r="M7130" i="1"/>
  <c r="R7129" i="1"/>
  <c r="Q7129" i="1"/>
  <c r="O7129" i="1"/>
  <c r="N7129" i="1"/>
  <c r="P7129" i="1" s="1"/>
  <c r="M7129" i="1"/>
  <c r="R7128" i="1"/>
  <c r="Q7128" i="1"/>
  <c r="O7128" i="1"/>
  <c r="N7128" i="1"/>
  <c r="M7128" i="1"/>
  <c r="R3172" i="1"/>
  <c r="Q3172" i="1"/>
  <c r="O3172" i="1"/>
  <c r="N3172" i="1"/>
  <c r="M3172" i="1"/>
  <c r="T7126" i="1"/>
  <c r="R7126" i="1"/>
  <c r="Q7126" i="1"/>
  <c r="P7126" i="1"/>
  <c r="O7126" i="1"/>
  <c r="N7126" i="1"/>
  <c r="M7126" i="1"/>
  <c r="R7125" i="1"/>
  <c r="Q7125" i="1"/>
  <c r="O7125" i="1"/>
  <c r="N7125" i="1"/>
  <c r="M7125" i="1"/>
  <c r="R7124" i="1"/>
  <c r="Q7124" i="1"/>
  <c r="O7124" i="1"/>
  <c r="N7124" i="1"/>
  <c r="P7124" i="1" s="1"/>
  <c r="M7124" i="1"/>
  <c r="R7123" i="1"/>
  <c r="Q7123" i="1"/>
  <c r="O7123" i="1"/>
  <c r="N7123" i="1"/>
  <c r="M7123" i="1"/>
  <c r="R7122" i="1"/>
  <c r="S7123" i="1" s="1"/>
  <c r="Q7122" i="1"/>
  <c r="O7122" i="1"/>
  <c r="N7122" i="1"/>
  <c r="P7122" i="1" s="1"/>
  <c r="M7122" i="1"/>
  <c r="R7121" i="1"/>
  <c r="Q7121" i="1"/>
  <c r="O7121" i="1"/>
  <c r="N7121" i="1"/>
  <c r="M7121" i="1"/>
  <c r="R7120" i="1"/>
  <c r="Q7120" i="1"/>
  <c r="O7120" i="1"/>
  <c r="N7120" i="1"/>
  <c r="P7120" i="1" s="1"/>
  <c r="M7120" i="1"/>
  <c r="S7119" i="1"/>
  <c r="R7119" i="1"/>
  <c r="Q7119" i="1"/>
  <c r="O7119" i="1"/>
  <c r="N7119" i="1"/>
  <c r="M7119" i="1"/>
  <c r="R7118" i="1"/>
  <c r="Q7118" i="1"/>
  <c r="P7118" i="1"/>
  <c r="O7118" i="1"/>
  <c r="N7118" i="1"/>
  <c r="M7118" i="1"/>
  <c r="R7117" i="1"/>
  <c r="Q7117" i="1"/>
  <c r="O7117" i="1"/>
  <c r="N7117" i="1"/>
  <c r="M7117" i="1"/>
  <c r="R7116" i="1"/>
  <c r="Q7116" i="1"/>
  <c r="O7116" i="1"/>
  <c r="N7116" i="1"/>
  <c r="P7116" i="1" s="1"/>
  <c r="M7116" i="1"/>
  <c r="R7115" i="1"/>
  <c r="Q7115" i="1"/>
  <c r="O7115" i="1"/>
  <c r="N7115" i="1"/>
  <c r="M7115" i="1"/>
  <c r="R7114" i="1"/>
  <c r="S7115" i="1" s="1"/>
  <c r="Q7114" i="1"/>
  <c r="O7114" i="1"/>
  <c r="N7114" i="1"/>
  <c r="P7114" i="1" s="1"/>
  <c r="M7114" i="1"/>
  <c r="R7113" i="1"/>
  <c r="Q7113" i="1"/>
  <c r="O7113" i="1"/>
  <c r="N7113" i="1"/>
  <c r="M7113" i="1"/>
  <c r="R7112" i="1"/>
  <c r="Q7112" i="1"/>
  <c r="O7112" i="1"/>
  <c r="N7112" i="1"/>
  <c r="P7112" i="1" s="1"/>
  <c r="M7112" i="1"/>
  <c r="R3160" i="1"/>
  <c r="Q3160" i="1"/>
  <c r="O3160" i="1"/>
  <c r="N3160" i="1"/>
  <c r="M3160" i="1"/>
  <c r="R7110" i="1"/>
  <c r="Q7110" i="1"/>
  <c r="O7110" i="1"/>
  <c r="N7110" i="1"/>
  <c r="M7110" i="1"/>
  <c r="R7109" i="1"/>
  <c r="Q7109" i="1"/>
  <c r="O7109" i="1"/>
  <c r="N7109" i="1"/>
  <c r="M7109" i="1"/>
  <c r="R7108" i="1"/>
  <c r="S7108" i="1" s="1"/>
  <c r="Q7108" i="1"/>
  <c r="O7108" i="1"/>
  <c r="N7108" i="1"/>
  <c r="M7108" i="1"/>
  <c r="R7107" i="1"/>
  <c r="Q7107" i="1"/>
  <c r="O7107" i="1"/>
  <c r="N7107" i="1"/>
  <c r="M7107" i="1"/>
  <c r="R7106" i="1"/>
  <c r="Q7106" i="1"/>
  <c r="P7106" i="1"/>
  <c r="O7106" i="1"/>
  <c r="N7106" i="1"/>
  <c r="M7106" i="1"/>
  <c r="R7105" i="1"/>
  <c r="Q7105" i="1"/>
  <c r="O7105" i="1"/>
  <c r="N7105" i="1"/>
  <c r="M7105" i="1"/>
  <c r="R7104" i="1"/>
  <c r="Q7104" i="1"/>
  <c r="O7104" i="1"/>
  <c r="N7104" i="1"/>
  <c r="P7104" i="1" s="1"/>
  <c r="M7104" i="1"/>
  <c r="R7103" i="1"/>
  <c r="Q7103" i="1"/>
  <c r="O7103" i="1"/>
  <c r="P7103" i="1" s="1"/>
  <c r="N7103" i="1"/>
  <c r="M7103" i="1"/>
  <c r="R7102" i="1"/>
  <c r="Q7102" i="1"/>
  <c r="O7102" i="1"/>
  <c r="N7102" i="1"/>
  <c r="M7102" i="1"/>
  <c r="R7101" i="1"/>
  <c r="Q7101" i="1"/>
  <c r="O7101" i="1"/>
  <c r="N7101" i="1"/>
  <c r="M7101" i="1"/>
  <c r="R7100" i="1"/>
  <c r="S7100" i="1" s="1"/>
  <c r="Q7100" i="1"/>
  <c r="O7100" i="1"/>
  <c r="N7100" i="1"/>
  <c r="M7100" i="1"/>
  <c r="R7099" i="1"/>
  <c r="Q7099" i="1"/>
  <c r="O7099" i="1"/>
  <c r="N7099" i="1"/>
  <c r="M7099" i="1"/>
  <c r="R7098" i="1"/>
  <c r="Q7098" i="1"/>
  <c r="P7098" i="1"/>
  <c r="O7098" i="1"/>
  <c r="N7098" i="1"/>
  <c r="M7098" i="1"/>
  <c r="R7097" i="1"/>
  <c r="Q7097" i="1"/>
  <c r="O7097" i="1"/>
  <c r="N7097" i="1"/>
  <c r="M7097" i="1"/>
  <c r="R7096" i="1"/>
  <c r="Q7096" i="1"/>
  <c r="O7096" i="1"/>
  <c r="N7096" i="1"/>
  <c r="P7096" i="1" s="1"/>
  <c r="M7096" i="1"/>
  <c r="R7095" i="1"/>
  <c r="Q7095" i="1"/>
  <c r="O7095" i="1"/>
  <c r="P7095" i="1" s="1"/>
  <c r="N7095" i="1"/>
  <c r="M7095" i="1"/>
  <c r="R7094" i="1"/>
  <c r="Q7094" i="1"/>
  <c r="O7094" i="1"/>
  <c r="N7094" i="1"/>
  <c r="M7094" i="1"/>
  <c r="T7093" i="1"/>
  <c r="R7093" i="1"/>
  <c r="S7093" i="1" s="1"/>
  <c r="Q7093" i="1"/>
  <c r="O7093" i="1"/>
  <c r="N7093" i="1"/>
  <c r="M7093" i="1"/>
  <c r="R7092" i="1"/>
  <c r="Q7092" i="1"/>
  <c r="O7092" i="1"/>
  <c r="N7092" i="1"/>
  <c r="P7092" i="1" s="1"/>
  <c r="M7092" i="1"/>
  <c r="R7091" i="1"/>
  <c r="Q7091" i="1"/>
  <c r="O7091" i="1"/>
  <c r="N7091" i="1"/>
  <c r="M7091" i="1"/>
  <c r="R7090" i="1"/>
  <c r="Q7090" i="1"/>
  <c r="O7090" i="1"/>
  <c r="N7090" i="1"/>
  <c r="P7090" i="1" s="1"/>
  <c r="M7090" i="1"/>
  <c r="R7089" i="1"/>
  <c r="Q7089" i="1"/>
  <c r="O7089" i="1"/>
  <c r="N7089" i="1"/>
  <c r="M7089" i="1"/>
  <c r="R7088" i="1"/>
  <c r="S7088" i="1" s="1"/>
  <c r="Q7088" i="1"/>
  <c r="O7088" i="1"/>
  <c r="N7088" i="1"/>
  <c r="M7088" i="1"/>
  <c r="R7087" i="1"/>
  <c r="Q7087" i="1"/>
  <c r="O7087" i="1"/>
  <c r="N7087" i="1"/>
  <c r="M7087" i="1"/>
  <c r="R7086" i="1"/>
  <c r="Q7086" i="1"/>
  <c r="O7086" i="1"/>
  <c r="N7086" i="1"/>
  <c r="P7086" i="1" s="1"/>
  <c r="M7086" i="1"/>
  <c r="R7085" i="1"/>
  <c r="Q7085" i="1"/>
  <c r="O7085" i="1"/>
  <c r="N7085" i="1"/>
  <c r="M7085" i="1"/>
  <c r="R7084" i="1"/>
  <c r="Q7084" i="1"/>
  <c r="O7084" i="1"/>
  <c r="N7084" i="1"/>
  <c r="P7084" i="1" s="1"/>
  <c r="M7084" i="1"/>
  <c r="R7083" i="1"/>
  <c r="Q7083" i="1"/>
  <c r="O7083" i="1"/>
  <c r="N7083" i="1"/>
  <c r="M7083" i="1"/>
  <c r="R7082" i="1"/>
  <c r="Q7082" i="1"/>
  <c r="O7082" i="1"/>
  <c r="N7082" i="1"/>
  <c r="M7082" i="1"/>
  <c r="R7081" i="1"/>
  <c r="Q7081" i="1"/>
  <c r="O7081" i="1"/>
  <c r="N7081" i="1"/>
  <c r="M7081" i="1"/>
  <c r="R7080" i="1"/>
  <c r="S7080" i="1" s="1"/>
  <c r="Q7080" i="1"/>
  <c r="O7080" i="1"/>
  <c r="N7080" i="1"/>
  <c r="M7080" i="1"/>
  <c r="R7079" i="1"/>
  <c r="Q7079" i="1"/>
  <c r="O7079" i="1"/>
  <c r="N7079" i="1"/>
  <c r="M7079" i="1"/>
  <c r="R7078" i="1"/>
  <c r="Q7078" i="1"/>
  <c r="P7078" i="1"/>
  <c r="O7078" i="1"/>
  <c r="N7078" i="1"/>
  <c r="M7078" i="1"/>
  <c r="R7077" i="1"/>
  <c r="S7077" i="1" s="1"/>
  <c r="Q7077" i="1"/>
  <c r="O7077" i="1"/>
  <c r="N7077" i="1"/>
  <c r="M7077" i="1"/>
  <c r="R7076" i="1"/>
  <c r="Q7076" i="1"/>
  <c r="O7076" i="1"/>
  <c r="N7076" i="1"/>
  <c r="P7076" i="1" s="1"/>
  <c r="M7076" i="1"/>
  <c r="R7075" i="1"/>
  <c r="Q7075" i="1"/>
  <c r="O7075" i="1"/>
  <c r="P7075" i="1" s="1"/>
  <c r="N7075" i="1"/>
  <c r="M7075" i="1"/>
  <c r="R7074" i="1"/>
  <c r="Q7074" i="1"/>
  <c r="O7074" i="1"/>
  <c r="N7074" i="1"/>
  <c r="M7074" i="1"/>
  <c r="R7073" i="1"/>
  <c r="Q7073" i="1"/>
  <c r="O7073" i="1"/>
  <c r="N7073" i="1"/>
  <c r="M7073" i="1"/>
  <c r="R7072" i="1"/>
  <c r="S7072" i="1" s="1"/>
  <c r="Q7072" i="1"/>
  <c r="O7072" i="1"/>
  <c r="N7072" i="1"/>
  <c r="M7072" i="1"/>
  <c r="R7071" i="1"/>
  <c r="Q7071" i="1"/>
  <c r="O7071" i="1"/>
  <c r="N7071" i="1"/>
  <c r="M7071" i="1"/>
  <c r="R3150" i="1"/>
  <c r="Q3150" i="1"/>
  <c r="O3150" i="1"/>
  <c r="N3150" i="1"/>
  <c r="M3150" i="1"/>
  <c r="R7069" i="1"/>
  <c r="Q7069" i="1"/>
  <c r="O7069" i="1"/>
  <c r="N7069" i="1"/>
  <c r="M7069" i="1"/>
  <c r="R7068" i="1"/>
  <c r="S7068" i="1" s="1"/>
  <c r="Q7068" i="1"/>
  <c r="O7068" i="1"/>
  <c r="N7068" i="1"/>
  <c r="M7068" i="1"/>
  <c r="R7067" i="1"/>
  <c r="Q7067" i="1"/>
  <c r="O7067" i="1"/>
  <c r="N7067" i="1"/>
  <c r="M7067" i="1"/>
  <c r="R7066" i="1"/>
  <c r="Q7066" i="1"/>
  <c r="O7066" i="1"/>
  <c r="N7066" i="1"/>
  <c r="P7066" i="1" s="1"/>
  <c r="M7066" i="1"/>
  <c r="R7065" i="1"/>
  <c r="Q7065" i="1"/>
  <c r="O7065" i="1"/>
  <c r="N7065" i="1"/>
  <c r="M7065" i="1"/>
  <c r="T7064" i="1"/>
  <c r="R7064" i="1"/>
  <c r="S7064" i="1" s="1"/>
  <c r="Q7064" i="1"/>
  <c r="O7064" i="1"/>
  <c r="N7064" i="1"/>
  <c r="M7064" i="1"/>
  <c r="R7063" i="1"/>
  <c r="Q7063" i="1"/>
  <c r="O7063" i="1"/>
  <c r="N7063" i="1"/>
  <c r="M7063" i="1"/>
  <c r="R7062" i="1"/>
  <c r="Q7062" i="1"/>
  <c r="O7062" i="1"/>
  <c r="N7062" i="1"/>
  <c r="M7062" i="1"/>
  <c r="R7061" i="1"/>
  <c r="Q7061" i="1"/>
  <c r="O7061" i="1"/>
  <c r="N7061" i="1"/>
  <c r="P7061" i="1" s="1"/>
  <c r="M7061" i="1"/>
  <c r="R7060" i="1"/>
  <c r="S7060" i="1" s="1"/>
  <c r="Q7060" i="1"/>
  <c r="O7060" i="1"/>
  <c r="N7060" i="1"/>
  <c r="M7060" i="1"/>
  <c r="R7059" i="1"/>
  <c r="Q7059" i="1"/>
  <c r="O7059" i="1"/>
  <c r="N7059" i="1"/>
  <c r="M7059" i="1"/>
  <c r="R7058" i="1"/>
  <c r="Q7058" i="1"/>
  <c r="O7058" i="1"/>
  <c r="N7058" i="1"/>
  <c r="M7058" i="1"/>
  <c r="R7057" i="1"/>
  <c r="Q7057" i="1"/>
  <c r="O7057" i="1"/>
  <c r="N7057" i="1"/>
  <c r="P7057" i="1" s="1"/>
  <c r="M7057" i="1"/>
  <c r="R7056" i="1"/>
  <c r="S7056" i="1" s="1"/>
  <c r="Q7056" i="1"/>
  <c r="O7056" i="1"/>
  <c r="N7056" i="1"/>
  <c r="M7056" i="1"/>
  <c r="R7055" i="1"/>
  <c r="Q7055" i="1"/>
  <c r="O7055" i="1"/>
  <c r="N7055" i="1"/>
  <c r="M7055" i="1"/>
  <c r="R7054" i="1"/>
  <c r="Q7054" i="1"/>
  <c r="O7054" i="1"/>
  <c r="N7054" i="1"/>
  <c r="M7054" i="1"/>
  <c r="R7053" i="1"/>
  <c r="Q7053" i="1"/>
  <c r="O7053" i="1"/>
  <c r="N7053" i="1"/>
  <c r="P7053" i="1" s="1"/>
  <c r="M7053" i="1"/>
  <c r="R7052" i="1"/>
  <c r="S7052" i="1" s="1"/>
  <c r="Q7052" i="1"/>
  <c r="O7052" i="1"/>
  <c r="N7052" i="1"/>
  <c r="M7052" i="1"/>
  <c r="R7051" i="1"/>
  <c r="Q7051" i="1"/>
  <c r="O7051" i="1"/>
  <c r="N7051" i="1"/>
  <c r="M7051" i="1"/>
  <c r="R7050" i="1"/>
  <c r="Q7050" i="1"/>
  <c r="O7050" i="1"/>
  <c r="N7050" i="1"/>
  <c r="M7050" i="1"/>
  <c r="R7049" i="1"/>
  <c r="Q7049" i="1"/>
  <c r="O7049" i="1"/>
  <c r="N7049" i="1"/>
  <c r="P7049" i="1" s="1"/>
  <c r="M7049" i="1"/>
  <c r="R7048" i="1"/>
  <c r="S7048" i="1" s="1"/>
  <c r="Q7048" i="1"/>
  <c r="O7048" i="1"/>
  <c r="N7048" i="1"/>
  <c r="M7048" i="1"/>
  <c r="R7047" i="1"/>
  <c r="Q7047" i="1"/>
  <c r="O7047" i="1"/>
  <c r="N7047" i="1"/>
  <c r="M7047" i="1"/>
  <c r="R7046" i="1"/>
  <c r="Q7046" i="1"/>
  <c r="O7046" i="1"/>
  <c r="N7046" i="1"/>
  <c r="M7046" i="1"/>
  <c r="R7045" i="1"/>
  <c r="Q7045" i="1"/>
  <c r="O7045" i="1"/>
  <c r="N7045" i="1"/>
  <c r="P7045" i="1" s="1"/>
  <c r="M7045" i="1"/>
  <c r="R7044" i="1"/>
  <c r="S7044" i="1" s="1"/>
  <c r="Q7044" i="1"/>
  <c r="O7044" i="1"/>
  <c r="N7044" i="1"/>
  <c r="M7044" i="1"/>
  <c r="R7043" i="1"/>
  <c r="Q7043" i="1"/>
  <c r="O7043" i="1"/>
  <c r="N7043" i="1"/>
  <c r="M7043" i="1"/>
  <c r="R7042" i="1"/>
  <c r="Q7042" i="1"/>
  <c r="O7042" i="1"/>
  <c r="N7042" i="1"/>
  <c r="M7042" i="1"/>
  <c r="R7041" i="1"/>
  <c r="Q7041" i="1"/>
  <c r="O7041" i="1"/>
  <c r="N7041" i="1"/>
  <c r="P7041" i="1" s="1"/>
  <c r="M7041" i="1"/>
  <c r="R7040" i="1"/>
  <c r="S7040" i="1" s="1"/>
  <c r="Q7040" i="1"/>
  <c r="O7040" i="1"/>
  <c r="N7040" i="1"/>
  <c r="M7040" i="1"/>
  <c r="R7039" i="1"/>
  <c r="Q7039" i="1"/>
  <c r="O7039" i="1"/>
  <c r="N7039" i="1"/>
  <c r="M7039" i="1"/>
  <c r="R7038" i="1"/>
  <c r="Q7038" i="1"/>
  <c r="O7038" i="1"/>
  <c r="N7038" i="1"/>
  <c r="M7038" i="1"/>
  <c r="R3136" i="1"/>
  <c r="Q3136" i="1"/>
  <c r="O3136" i="1"/>
  <c r="N3136" i="1"/>
  <c r="P3136" i="1" s="1"/>
  <c r="M3136" i="1"/>
  <c r="T7036" i="1"/>
  <c r="R7036" i="1"/>
  <c r="Q7036" i="1"/>
  <c r="O7036" i="1"/>
  <c r="N7036" i="1"/>
  <c r="P7036" i="1" s="1"/>
  <c r="M7036" i="1"/>
  <c r="R7035" i="1"/>
  <c r="Q7035" i="1"/>
  <c r="O7035" i="1"/>
  <c r="N7035" i="1"/>
  <c r="M7035" i="1"/>
  <c r="R7034" i="1"/>
  <c r="S7035" i="1" s="1"/>
  <c r="Q7034" i="1"/>
  <c r="O7034" i="1"/>
  <c r="N7034" i="1"/>
  <c r="P7034" i="1" s="1"/>
  <c r="M7034" i="1"/>
  <c r="R7033" i="1"/>
  <c r="Q7033" i="1"/>
  <c r="O7033" i="1"/>
  <c r="N7033" i="1"/>
  <c r="M7033" i="1"/>
  <c r="R7032" i="1"/>
  <c r="Q7032" i="1"/>
  <c r="O7032" i="1"/>
  <c r="N7032" i="1"/>
  <c r="P7032" i="1" s="1"/>
  <c r="M7032" i="1"/>
  <c r="S7031" i="1"/>
  <c r="R7031" i="1"/>
  <c r="Q7031" i="1"/>
  <c r="O7031" i="1"/>
  <c r="N7031" i="1"/>
  <c r="M7031" i="1"/>
  <c r="R7030" i="1"/>
  <c r="Q7030" i="1"/>
  <c r="P7030" i="1"/>
  <c r="O7030" i="1"/>
  <c r="N7030" i="1"/>
  <c r="M7030" i="1"/>
  <c r="R7029" i="1"/>
  <c r="Q7029" i="1"/>
  <c r="O7029" i="1"/>
  <c r="N7029" i="1"/>
  <c r="M7029" i="1"/>
  <c r="R7028" i="1"/>
  <c r="Q7028" i="1"/>
  <c r="O7028" i="1"/>
  <c r="N7028" i="1"/>
  <c r="P7028" i="1" s="1"/>
  <c r="M7028" i="1"/>
  <c r="R7027" i="1"/>
  <c r="Q7027" i="1"/>
  <c r="O7027" i="1"/>
  <c r="N7027" i="1"/>
  <c r="M7027" i="1"/>
  <c r="R7026" i="1"/>
  <c r="S7027" i="1" s="1"/>
  <c r="Q7026" i="1"/>
  <c r="O7026" i="1"/>
  <c r="N7026" i="1"/>
  <c r="P7026" i="1" s="1"/>
  <c r="M7026" i="1"/>
  <c r="R7025" i="1"/>
  <c r="Q7025" i="1"/>
  <c r="O7025" i="1"/>
  <c r="N7025" i="1"/>
  <c r="M7025" i="1"/>
  <c r="R7024" i="1"/>
  <c r="Q7024" i="1"/>
  <c r="O7024" i="1"/>
  <c r="N7024" i="1"/>
  <c r="P7024" i="1" s="1"/>
  <c r="M7024" i="1"/>
  <c r="R3126" i="1"/>
  <c r="Q3126" i="1"/>
  <c r="O3126" i="1"/>
  <c r="N3126" i="1"/>
  <c r="M3126" i="1"/>
  <c r="R7022" i="1"/>
  <c r="Q7022" i="1"/>
  <c r="O7022" i="1"/>
  <c r="N7022" i="1"/>
  <c r="M7022" i="1"/>
  <c r="R7021" i="1"/>
  <c r="Q7021" i="1"/>
  <c r="O7021" i="1"/>
  <c r="N7021" i="1"/>
  <c r="M7021" i="1"/>
  <c r="R7020" i="1"/>
  <c r="S7020" i="1" s="1"/>
  <c r="Q7020" i="1"/>
  <c r="O7020" i="1"/>
  <c r="N7020" i="1"/>
  <c r="M7020" i="1"/>
  <c r="R7019" i="1"/>
  <c r="Q7019" i="1"/>
  <c r="O7019" i="1"/>
  <c r="N7019" i="1"/>
  <c r="M7019" i="1"/>
  <c r="R7018" i="1"/>
  <c r="Q7018" i="1"/>
  <c r="O7018" i="1"/>
  <c r="N7018" i="1"/>
  <c r="M7018" i="1"/>
  <c r="R7017" i="1"/>
  <c r="Q7017" i="1"/>
  <c r="O7017" i="1"/>
  <c r="N7017" i="1"/>
  <c r="M7017" i="1"/>
  <c r="R7016" i="1"/>
  <c r="S7016" i="1" s="1"/>
  <c r="Q7016" i="1"/>
  <c r="O7016" i="1"/>
  <c r="N7016" i="1"/>
  <c r="M7016" i="1"/>
  <c r="R7015" i="1"/>
  <c r="Q7015" i="1"/>
  <c r="O7015" i="1"/>
  <c r="N7015" i="1"/>
  <c r="M7015" i="1"/>
  <c r="R7014" i="1"/>
  <c r="Q7014" i="1"/>
  <c r="O7014" i="1"/>
  <c r="N7014" i="1"/>
  <c r="M7014" i="1"/>
  <c r="R7013" i="1"/>
  <c r="Q7013" i="1"/>
  <c r="O7013" i="1"/>
  <c r="N7013" i="1"/>
  <c r="M7013" i="1"/>
  <c r="R7012" i="1"/>
  <c r="S7012" i="1" s="1"/>
  <c r="Q7012" i="1"/>
  <c r="O7012" i="1"/>
  <c r="N7012" i="1"/>
  <c r="M7012" i="1"/>
  <c r="R7011" i="1"/>
  <c r="Q7011" i="1"/>
  <c r="O7011" i="1"/>
  <c r="N7011" i="1"/>
  <c r="M7011" i="1"/>
  <c r="R7010" i="1"/>
  <c r="Q7010" i="1"/>
  <c r="P7010" i="1"/>
  <c r="O7010" i="1"/>
  <c r="N7010" i="1"/>
  <c r="M7010" i="1"/>
  <c r="R7009" i="1"/>
  <c r="S7009" i="1" s="1"/>
  <c r="Q7009" i="1"/>
  <c r="O7009" i="1"/>
  <c r="N7009" i="1"/>
  <c r="M7009" i="1"/>
  <c r="P7009" i="1" s="1"/>
  <c r="R7008" i="1"/>
  <c r="Q7008" i="1"/>
  <c r="O7008" i="1"/>
  <c r="N7008" i="1"/>
  <c r="M7008" i="1"/>
  <c r="T7007" i="1"/>
  <c r="R7007" i="1"/>
  <c r="S7007" i="1" s="1"/>
  <c r="Q7007" i="1"/>
  <c r="O7007" i="1"/>
  <c r="N7007" i="1"/>
  <c r="M7007" i="1"/>
  <c r="R7006" i="1"/>
  <c r="S7006" i="1" s="1"/>
  <c r="Q7006" i="1"/>
  <c r="O7006" i="1"/>
  <c r="P7006" i="1" s="1"/>
  <c r="N7006" i="1"/>
  <c r="M7006" i="1"/>
  <c r="R7005" i="1"/>
  <c r="Q7005" i="1"/>
  <c r="O7005" i="1"/>
  <c r="P7005" i="1" s="1"/>
  <c r="N7005" i="1"/>
  <c r="M7005" i="1"/>
  <c r="R3439" i="1"/>
  <c r="Q3439" i="1"/>
  <c r="O3439" i="1"/>
  <c r="N3439" i="1"/>
  <c r="M3439" i="1"/>
  <c r="R7003" i="1"/>
  <c r="Q7003" i="1"/>
  <c r="O7003" i="1"/>
  <c r="N7003" i="1"/>
  <c r="M7003" i="1"/>
  <c r="S7002" i="1"/>
  <c r="R7002" i="1"/>
  <c r="Q7002" i="1"/>
  <c r="O7002" i="1"/>
  <c r="N7002" i="1"/>
  <c r="M7002" i="1"/>
  <c r="R7001" i="1"/>
  <c r="Q7001" i="1"/>
  <c r="P7001" i="1"/>
  <c r="O7001" i="1"/>
  <c r="N7001" i="1"/>
  <c r="M7001" i="1"/>
  <c r="R7000" i="1"/>
  <c r="S7000" i="1" s="1"/>
  <c r="Q7000" i="1"/>
  <c r="O7000" i="1"/>
  <c r="N7000" i="1"/>
  <c r="M7000" i="1"/>
  <c r="R6999" i="1"/>
  <c r="Q6999" i="1"/>
  <c r="O6999" i="1"/>
  <c r="N6999" i="1"/>
  <c r="M6999" i="1"/>
  <c r="R6998" i="1"/>
  <c r="Q6998" i="1"/>
  <c r="O6998" i="1"/>
  <c r="N6998" i="1"/>
  <c r="M6998" i="1"/>
  <c r="R6997" i="1"/>
  <c r="S6998" i="1" s="1"/>
  <c r="Q6997" i="1"/>
  <c r="O6997" i="1"/>
  <c r="N6997" i="1"/>
  <c r="P6997" i="1" s="1"/>
  <c r="M6997" i="1"/>
  <c r="R6996" i="1"/>
  <c r="Q6996" i="1"/>
  <c r="O6996" i="1"/>
  <c r="N6996" i="1"/>
  <c r="M6996" i="1"/>
  <c r="R6995" i="1"/>
  <c r="Q6995" i="1"/>
  <c r="O6995" i="1"/>
  <c r="N6995" i="1"/>
  <c r="M6995" i="1"/>
  <c r="T6994" i="1"/>
  <c r="R6994" i="1"/>
  <c r="S6994" i="1" s="1"/>
  <c r="Q6994" i="1"/>
  <c r="O6994" i="1"/>
  <c r="P6994" i="1" s="1"/>
  <c r="N6994" i="1"/>
  <c r="M6994" i="1"/>
  <c r="R6993" i="1"/>
  <c r="Q6993" i="1"/>
  <c r="O6993" i="1"/>
  <c r="P6993" i="1" s="1"/>
  <c r="N6993" i="1"/>
  <c r="M6993" i="1"/>
  <c r="R6992" i="1"/>
  <c r="Q6992" i="1"/>
  <c r="O6992" i="1"/>
  <c r="N6992" i="1"/>
  <c r="M6992" i="1"/>
  <c r="R6991" i="1"/>
  <c r="Q6991" i="1"/>
  <c r="O6991" i="1"/>
  <c r="N6991" i="1"/>
  <c r="M6991" i="1"/>
  <c r="R6990" i="1"/>
  <c r="S6990" i="1" s="1"/>
  <c r="Q6990" i="1"/>
  <c r="O6990" i="1"/>
  <c r="N6990" i="1"/>
  <c r="M6990" i="1"/>
  <c r="R6989" i="1"/>
  <c r="Q6989" i="1"/>
  <c r="O6989" i="1"/>
  <c r="N6989" i="1"/>
  <c r="P6989" i="1" s="1"/>
  <c r="M6989" i="1"/>
  <c r="R6988" i="1"/>
  <c r="Q6988" i="1"/>
  <c r="O6988" i="1"/>
  <c r="N6988" i="1"/>
  <c r="M6988" i="1"/>
  <c r="R6987" i="1"/>
  <c r="S6987" i="1" s="1"/>
  <c r="Q6987" i="1"/>
  <c r="O6987" i="1"/>
  <c r="N6987" i="1"/>
  <c r="M6987" i="1"/>
  <c r="R6986" i="1"/>
  <c r="S6986" i="1" s="1"/>
  <c r="Q6986" i="1"/>
  <c r="O6986" i="1"/>
  <c r="P6986" i="1" s="1"/>
  <c r="N6986" i="1"/>
  <c r="M6986" i="1"/>
  <c r="R6985" i="1"/>
  <c r="Q6985" i="1"/>
  <c r="O6985" i="1"/>
  <c r="P6985" i="1" s="1"/>
  <c r="N6985" i="1"/>
  <c r="M6985" i="1"/>
  <c r="R6984" i="1"/>
  <c r="Q6984" i="1"/>
  <c r="O6984" i="1"/>
  <c r="N6984" i="1"/>
  <c r="M6984" i="1"/>
  <c r="R6983" i="1"/>
  <c r="Q6983" i="1"/>
  <c r="O6983" i="1"/>
  <c r="N6983" i="1"/>
  <c r="M6983" i="1"/>
  <c r="R6982" i="1"/>
  <c r="S6982" i="1" s="1"/>
  <c r="Q6982" i="1"/>
  <c r="O6982" i="1"/>
  <c r="N6982" i="1"/>
  <c r="M6982" i="1"/>
  <c r="R6981" i="1"/>
  <c r="Q6981" i="1"/>
  <c r="O6981" i="1"/>
  <c r="N6981" i="1"/>
  <c r="P6981" i="1" s="1"/>
  <c r="M6981" i="1"/>
  <c r="R6980" i="1"/>
  <c r="Q6980" i="1"/>
  <c r="O6980" i="1"/>
  <c r="N6980" i="1"/>
  <c r="M6980" i="1"/>
  <c r="R6979" i="1"/>
  <c r="S6979" i="1" s="1"/>
  <c r="Q6979" i="1"/>
  <c r="O6979" i="1"/>
  <c r="N6979" i="1"/>
  <c r="M6979" i="1"/>
  <c r="R6978" i="1"/>
  <c r="Q6978" i="1"/>
  <c r="O6978" i="1"/>
  <c r="P6978" i="1" s="1"/>
  <c r="N6978" i="1"/>
  <c r="M6978" i="1"/>
  <c r="R3425" i="1"/>
  <c r="Q3425" i="1"/>
  <c r="O3425" i="1"/>
  <c r="N3425" i="1"/>
  <c r="P3425" i="1" s="1"/>
  <c r="M3425" i="1"/>
  <c r="R6976" i="1"/>
  <c r="Q6976" i="1"/>
  <c r="O6976" i="1"/>
  <c r="N6976" i="1"/>
  <c r="M6976" i="1"/>
  <c r="R6975" i="1"/>
  <c r="Q6975" i="1"/>
  <c r="O6975" i="1"/>
  <c r="N6975" i="1"/>
  <c r="M6975" i="1"/>
  <c r="S6974" i="1"/>
  <c r="R6974" i="1"/>
  <c r="Q6974" i="1"/>
  <c r="O6974" i="1"/>
  <c r="N6974" i="1"/>
  <c r="M6974" i="1"/>
  <c r="R6973" i="1"/>
  <c r="Q6973" i="1"/>
  <c r="P6973" i="1"/>
  <c r="O6973" i="1"/>
  <c r="N6973" i="1"/>
  <c r="M6973" i="1"/>
  <c r="R6972" i="1"/>
  <c r="S6972" i="1" s="1"/>
  <c r="Q6972" i="1"/>
  <c r="O6972" i="1"/>
  <c r="N6972" i="1"/>
  <c r="M6972" i="1"/>
  <c r="R6971" i="1"/>
  <c r="Q6971" i="1"/>
  <c r="O6971" i="1"/>
  <c r="N6971" i="1"/>
  <c r="M6971" i="1"/>
  <c r="R6970" i="1"/>
  <c r="Q6970" i="1"/>
  <c r="O6970" i="1"/>
  <c r="N6970" i="1"/>
  <c r="M6970" i="1"/>
  <c r="R6969" i="1"/>
  <c r="S6970" i="1" s="1"/>
  <c r="Q6969" i="1"/>
  <c r="O6969" i="1"/>
  <c r="N6969" i="1"/>
  <c r="P6969" i="1" s="1"/>
  <c r="M6969" i="1"/>
  <c r="R6968" i="1"/>
  <c r="Q6968" i="1"/>
  <c r="O6968" i="1"/>
  <c r="N6968" i="1"/>
  <c r="M6968" i="1"/>
  <c r="R6967" i="1"/>
  <c r="Q6967" i="1"/>
  <c r="O6967" i="1"/>
  <c r="N6967" i="1"/>
  <c r="M6967" i="1"/>
  <c r="S6966" i="1"/>
  <c r="R6966" i="1"/>
  <c r="Q6966" i="1"/>
  <c r="O6966" i="1"/>
  <c r="N6966" i="1"/>
  <c r="M6966" i="1"/>
  <c r="R6965" i="1"/>
  <c r="Q6965" i="1"/>
  <c r="P6965" i="1"/>
  <c r="O6965" i="1"/>
  <c r="N6965" i="1"/>
  <c r="M6965" i="1"/>
  <c r="R6964" i="1"/>
  <c r="S6964" i="1" s="1"/>
  <c r="Q6964" i="1"/>
  <c r="O6964" i="1"/>
  <c r="N6964" i="1"/>
  <c r="M6964" i="1"/>
  <c r="T6963" i="1"/>
  <c r="R6963" i="1"/>
  <c r="S6962" i="1" s="1"/>
  <c r="Q6963" i="1"/>
  <c r="O6963" i="1"/>
  <c r="N6963" i="1"/>
  <c r="M6963" i="1"/>
  <c r="R6962" i="1"/>
  <c r="Q6962" i="1"/>
  <c r="O6962" i="1"/>
  <c r="P6962" i="1" s="1"/>
  <c r="N6962" i="1"/>
  <c r="M6962" i="1"/>
  <c r="R6961" i="1"/>
  <c r="S6961" i="1" s="1"/>
  <c r="Q6961" i="1"/>
  <c r="O6961" i="1"/>
  <c r="N6961" i="1"/>
  <c r="P6961" i="1" s="1"/>
  <c r="M6961" i="1"/>
  <c r="R6960" i="1"/>
  <c r="Q6960" i="1"/>
  <c r="O6960" i="1"/>
  <c r="N6960" i="1"/>
  <c r="P6960" i="1" s="1"/>
  <c r="M6960" i="1"/>
  <c r="R6959" i="1"/>
  <c r="S6958" i="1" s="1"/>
  <c r="Q6959" i="1"/>
  <c r="O6959" i="1"/>
  <c r="N6959" i="1"/>
  <c r="M6959" i="1"/>
  <c r="R6958" i="1"/>
  <c r="Q6958" i="1"/>
  <c r="O6958" i="1"/>
  <c r="N6958" i="1"/>
  <c r="P6958" i="1" s="1"/>
  <c r="M6958" i="1"/>
  <c r="R6957" i="1"/>
  <c r="Q6957" i="1"/>
  <c r="O6957" i="1"/>
  <c r="P6957" i="1" s="1"/>
  <c r="N6957" i="1"/>
  <c r="M6957" i="1"/>
  <c r="R6956" i="1"/>
  <c r="Q6956" i="1"/>
  <c r="O6956" i="1"/>
  <c r="N6956" i="1"/>
  <c r="P6956" i="1" s="1"/>
  <c r="M6956" i="1"/>
  <c r="R6955" i="1"/>
  <c r="S6954" i="1" s="1"/>
  <c r="Q6955" i="1"/>
  <c r="O6955" i="1"/>
  <c r="N6955" i="1"/>
  <c r="M6955" i="1"/>
  <c r="R6954" i="1"/>
  <c r="Q6954" i="1"/>
  <c r="O6954" i="1"/>
  <c r="P6954" i="1" s="1"/>
  <c r="N6954" i="1"/>
  <c r="M6954" i="1"/>
  <c r="R6953" i="1"/>
  <c r="S6953" i="1" s="1"/>
  <c r="Q6953" i="1"/>
  <c r="O6953" i="1"/>
  <c r="N6953" i="1"/>
  <c r="P6953" i="1" s="1"/>
  <c r="M6953" i="1"/>
  <c r="R6952" i="1"/>
  <c r="Q6952" i="1"/>
  <c r="O6952" i="1"/>
  <c r="N6952" i="1"/>
  <c r="P6952" i="1" s="1"/>
  <c r="M6952" i="1"/>
  <c r="R3411" i="1"/>
  <c r="Q3411" i="1"/>
  <c r="O3411" i="1"/>
  <c r="N3411" i="1"/>
  <c r="P3411" i="1" s="1"/>
  <c r="M3411" i="1"/>
  <c r="R6950" i="1"/>
  <c r="Q6950" i="1"/>
  <c r="O6950" i="1"/>
  <c r="P6950" i="1" s="1"/>
  <c r="N6950" i="1"/>
  <c r="M6950" i="1"/>
  <c r="R6949" i="1"/>
  <c r="Q6949" i="1"/>
  <c r="O6949" i="1"/>
  <c r="N6949" i="1"/>
  <c r="M6949" i="1"/>
  <c r="R6948" i="1"/>
  <c r="Q6948" i="1"/>
  <c r="O6948" i="1"/>
  <c r="N6948" i="1"/>
  <c r="M6948" i="1"/>
  <c r="R6947" i="1"/>
  <c r="Q6947" i="1"/>
  <c r="O6947" i="1"/>
  <c r="N6947" i="1"/>
  <c r="P6947" i="1" s="1"/>
  <c r="M6947" i="1"/>
  <c r="R6946" i="1"/>
  <c r="Q6946" i="1"/>
  <c r="O6946" i="1"/>
  <c r="P6946" i="1" s="1"/>
  <c r="N6946" i="1"/>
  <c r="M6946" i="1"/>
  <c r="R6945" i="1"/>
  <c r="Q6945" i="1"/>
  <c r="O6945" i="1"/>
  <c r="N6945" i="1"/>
  <c r="M6945" i="1"/>
  <c r="R6944" i="1"/>
  <c r="Q6944" i="1"/>
  <c r="O6944" i="1"/>
  <c r="N6944" i="1"/>
  <c r="M6944" i="1"/>
  <c r="R6943" i="1"/>
  <c r="Q6943" i="1"/>
  <c r="O6943" i="1"/>
  <c r="N6943" i="1"/>
  <c r="P6943" i="1" s="1"/>
  <c r="M6943" i="1"/>
  <c r="R6942" i="1"/>
  <c r="Q6942" i="1"/>
  <c r="O6942" i="1"/>
  <c r="P6942" i="1" s="1"/>
  <c r="N6942" i="1"/>
  <c r="M6942" i="1"/>
  <c r="R6941" i="1"/>
  <c r="Q6941" i="1"/>
  <c r="O6941" i="1"/>
  <c r="N6941" i="1"/>
  <c r="M6941" i="1"/>
  <c r="R6940" i="1"/>
  <c r="Q6940" i="1"/>
  <c r="O6940" i="1"/>
  <c r="N6940" i="1"/>
  <c r="M6940" i="1"/>
  <c r="R6939" i="1"/>
  <c r="Q6939" i="1"/>
  <c r="O6939" i="1"/>
  <c r="N6939" i="1"/>
  <c r="P6939" i="1" s="1"/>
  <c r="M6939" i="1"/>
  <c r="R6938" i="1"/>
  <c r="Q6938" i="1"/>
  <c r="O6938" i="1"/>
  <c r="P6938" i="1" s="1"/>
  <c r="N6938" i="1"/>
  <c r="M6938" i="1"/>
  <c r="R6937" i="1"/>
  <c r="Q6937" i="1"/>
  <c r="O6937" i="1"/>
  <c r="N6937" i="1"/>
  <c r="M6937" i="1"/>
  <c r="R6936" i="1"/>
  <c r="S6936" i="1" s="1"/>
  <c r="Q6936" i="1"/>
  <c r="O6936" i="1"/>
  <c r="N6936" i="1"/>
  <c r="M6936" i="1"/>
  <c r="T6935" i="1"/>
  <c r="R6935" i="1"/>
  <c r="Q6935" i="1"/>
  <c r="O6935" i="1"/>
  <c r="N6935" i="1"/>
  <c r="P6935" i="1" s="1"/>
  <c r="M6935" i="1"/>
  <c r="S6934" i="1"/>
  <c r="R6934" i="1"/>
  <c r="Q6934" i="1"/>
  <c r="O6934" i="1"/>
  <c r="N6934" i="1"/>
  <c r="M6934" i="1"/>
  <c r="R6933" i="1"/>
  <c r="Q6933" i="1"/>
  <c r="P6933" i="1"/>
  <c r="O6933" i="1"/>
  <c r="N6933" i="1"/>
  <c r="M6933" i="1"/>
  <c r="R6932" i="1"/>
  <c r="S6932" i="1" s="1"/>
  <c r="Q6932" i="1"/>
  <c r="O6932" i="1"/>
  <c r="N6932" i="1"/>
  <c r="M6932" i="1"/>
  <c r="R6931" i="1"/>
  <c r="S6931" i="1" s="1"/>
  <c r="Q6931" i="1"/>
  <c r="O6931" i="1"/>
  <c r="N6931" i="1"/>
  <c r="M6931" i="1"/>
  <c r="R6930" i="1"/>
  <c r="Q6930" i="1"/>
  <c r="O6930" i="1"/>
  <c r="N6930" i="1"/>
  <c r="M6930" i="1"/>
  <c r="R6929" i="1"/>
  <c r="Q6929" i="1"/>
  <c r="O6929" i="1"/>
  <c r="N6929" i="1"/>
  <c r="M6929" i="1"/>
  <c r="R6928" i="1"/>
  <c r="Q6928" i="1"/>
  <c r="O6928" i="1"/>
  <c r="N6928" i="1"/>
  <c r="M6928" i="1"/>
  <c r="R6927" i="1"/>
  <c r="S6927" i="1" s="1"/>
  <c r="Q6927" i="1"/>
  <c r="O6927" i="1"/>
  <c r="N6927" i="1"/>
  <c r="M6927" i="1"/>
  <c r="R6926" i="1"/>
  <c r="Q6926" i="1"/>
  <c r="O6926" i="1"/>
  <c r="N6926" i="1"/>
  <c r="M6926" i="1"/>
  <c r="R6925" i="1"/>
  <c r="Q6925" i="1"/>
  <c r="O6925" i="1"/>
  <c r="N6925" i="1"/>
  <c r="M6925" i="1"/>
  <c r="R6924" i="1"/>
  <c r="Q6924" i="1"/>
  <c r="O6924" i="1"/>
  <c r="N6924" i="1"/>
  <c r="M6924" i="1"/>
  <c r="R3398" i="1"/>
  <c r="Q3398" i="1"/>
  <c r="O3398" i="1"/>
  <c r="N3398" i="1"/>
  <c r="P3398" i="1" s="1"/>
  <c r="M3398" i="1"/>
  <c r="R6922" i="1"/>
  <c r="Q6922" i="1"/>
  <c r="O6922" i="1"/>
  <c r="N6922" i="1"/>
  <c r="M6922" i="1"/>
  <c r="R6921" i="1"/>
  <c r="Q6921" i="1"/>
  <c r="O6921" i="1"/>
  <c r="N6921" i="1"/>
  <c r="P6921" i="1" s="1"/>
  <c r="M6921" i="1"/>
  <c r="R6920" i="1"/>
  <c r="S6920" i="1" s="1"/>
  <c r="Q6920" i="1"/>
  <c r="O6920" i="1"/>
  <c r="N6920" i="1"/>
  <c r="M6920" i="1"/>
  <c r="R6919" i="1"/>
  <c r="Q6919" i="1"/>
  <c r="O6919" i="1"/>
  <c r="N6919" i="1"/>
  <c r="P6919" i="1" s="1"/>
  <c r="M6919" i="1"/>
  <c r="R6918" i="1"/>
  <c r="Q6918" i="1"/>
  <c r="O6918" i="1"/>
  <c r="N6918" i="1"/>
  <c r="M6918" i="1"/>
  <c r="R6917" i="1"/>
  <c r="Q6917" i="1"/>
  <c r="O6917" i="1"/>
  <c r="N6917" i="1"/>
  <c r="P6917" i="1" s="1"/>
  <c r="M6917" i="1"/>
  <c r="R6916" i="1"/>
  <c r="S6916" i="1" s="1"/>
  <c r="Q6916" i="1"/>
  <c r="O6916" i="1"/>
  <c r="N6916" i="1"/>
  <c r="M6916" i="1"/>
  <c r="R6915" i="1"/>
  <c r="Q6915" i="1"/>
  <c r="O6915" i="1"/>
  <c r="N6915" i="1"/>
  <c r="P6915" i="1" s="1"/>
  <c r="M6915" i="1"/>
  <c r="R6914" i="1"/>
  <c r="Q6914" i="1"/>
  <c r="O6914" i="1"/>
  <c r="N6914" i="1"/>
  <c r="M6914" i="1"/>
  <c r="R6913" i="1"/>
  <c r="Q6913" i="1"/>
  <c r="O6913" i="1"/>
  <c r="N6913" i="1"/>
  <c r="P6913" i="1" s="1"/>
  <c r="M6913" i="1"/>
  <c r="R6912" i="1"/>
  <c r="S6912" i="1" s="1"/>
  <c r="Q6912" i="1"/>
  <c r="O6912" i="1"/>
  <c r="N6912" i="1"/>
  <c r="M6912" i="1"/>
  <c r="R6911" i="1"/>
  <c r="Q6911" i="1"/>
  <c r="O6911" i="1"/>
  <c r="N6911" i="1"/>
  <c r="P6911" i="1" s="1"/>
  <c r="M6911" i="1"/>
  <c r="T6910" i="1"/>
  <c r="R6910" i="1"/>
  <c r="Q6910" i="1"/>
  <c r="O6910" i="1"/>
  <c r="N6910" i="1"/>
  <c r="M6910" i="1"/>
  <c r="R6909" i="1"/>
  <c r="Q6909" i="1"/>
  <c r="O6909" i="1"/>
  <c r="N6909" i="1"/>
  <c r="M6909" i="1"/>
  <c r="R6908" i="1"/>
  <c r="Q6908" i="1"/>
  <c r="O6908" i="1"/>
  <c r="N6908" i="1"/>
  <c r="M6908" i="1"/>
  <c r="R6907" i="1"/>
  <c r="S6907" i="1" s="1"/>
  <c r="Q6907" i="1"/>
  <c r="O6907" i="1"/>
  <c r="N6907" i="1"/>
  <c r="M6907" i="1"/>
  <c r="R6906" i="1"/>
  <c r="Q6906" i="1"/>
  <c r="O6906" i="1"/>
  <c r="N6906" i="1"/>
  <c r="M6906" i="1"/>
  <c r="R6905" i="1"/>
  <c r="Q6905" i="1"/>
  <c r="O6905" i="1"/>
  <c r="N6905" i="1"/>
  <c r="M6905" i="1"/>
  <c r="R6904" i="1"/>
  <c r="Q6904" i="1"/>
  <c r="O6904" i="1"/>
  <c r="N6904" i="1"/>
  <c r="M6904" i="1"/>
  <c r="R6903" i="1"/>
  <c r="S6903" i="1" s="1"/>
  <c r="Q6903" i="1"/>
  <c r="O6903" i="1"/>
  <c r="N6903" i="1"/>
  <c r="M6903" i="1"/>
  <c r="R6902" i="1"/>
  <c r="Q6902" i="1"/>
  <c r="O6902" i="1"/>
  <c r="N6902" i="1"/>
  <c r="M6902" i="1"/>
  <c r="R6901" i="1"/>
  <c r="Q6901" i="1"/>
  <c r="O6901" i="1"/>
  <c r="N6901" i="1"/>
  <c r="M6901" i="1"/>
  <c r="R6900" i="1"/>
  <c r="Q6900" i="1"/>
  <c r="O6900" i="1"/>
  <c r="N6900" i="1"/>
  <c r="M6900" i="1"/>
  <c r="R6899" i="1"/>
  <c r="S6899" i="1" s="1"/>
  <c r="Q6899" i="1"/>
  <c r="O6899" i="1"/>
  <c r="N6899" i="1"/>
  <c r="M6899" i="1"/>
  <c r="R6898" i="1"/>
  <c r="Q6898" i="1"/>
  <c r="O6898" i="1"/>
  <c r="N6898" i="1"/>
  <c r="M6898" i="1"/>
  <c r="R3390" i="1"/>
  <c r="Q3390" i="1"/>
  <c r="O3390" i="1"/>
  <c r="N3390" i="1"/>
  <c r="P3390" i="1" s="1"/>
  <c r="M3390" i="1"/>
  <c r="R6896" i="1"/>
  <c r="Q6896" i="1"/>
  <c r="O6896" i="1"/>
  <c r="N6896" i="1"/>
  <c r="M6896" i="1"/>
  <c r="R6895" i="1"/>
  <c r="Q6895" i="1"/>
  <c r="O6895" i="1"/>
  <c r="N6895" i="1"/>
  <c r="P6895" i="1" s="1"/>
  <c r="M6895" i="1"/>
  <c r="R6894" i="1"/>
  <c r="Q6894" i="1"/>
  <c r="O6894" i="1"/>
  <c r="P6894" i="1" s="1"/>
  <c r="N6894" i="1"/>
  <c r="M6894" i="1"/>
  <c r="R6893" i="1"/>
  <c r="Q6893" i="1"/>
  <c r="O6893" i="1"/>
  <c r="N6893" i="1"/>
  <c r="P6893" i="1" s="1"/>
  <c r="M6893" i="1"/>
  <c r="R6892" i="1"/>
  <c r="S6892" i="1" s="1"/>
  <c r="Q6892" i="1"/>
  <c r="O6892" i="1"/>
  <c r="N6892" i="1"/>
  <c r="M6892" i="1"/>
  <c r="R6891" i="1"/>
  <c r="Q6891" i="1"/>
  <c r="O6891" i="1"/>
  <c r="N6891" i="1"/>
  <c r="P6891" i="1" s="1"/>
  <c r="M6891" i="1"/>
  <c r="R6890" i="1"/>
  <c r="Q6890" i="1"/>
  <c r="O6890" i="1"/>
  <c r="P6890" i="1" s="1"/>
  <c r="N6890" i="1"/>
  <c r="M6890" i="1"/>
  <c r="R6889" i="1"/>
  <c r="Q6889" i="1"/>
  <c r="O6889" i="1"/>
  <c r="N6889" i="1"/>
  <c r="P6889" i="1" s="1"/>
  <c r="M6889" i="1"/>
  <c r="R6888" i="1"/>
  <c r="S6888" i="1" s="1"/>
  <c r="Q6888" i="1"/>
  <c r="O6888" i="1"/>
  <c r="N6888" i="1"/>
  <c r="M6888" i="1"/>
  <c r="R6887" i="1"/>
  <c r="Q6887" i="1"/>
  <c r="O6887" i="1"/>
  <c r="N6887" i="1"/>
  <c r="P6887" i="1" s="1"/>
  <c r="M6887" i="1"/>
  <c r="R6886" i="1"/>
  <c r="Q6886" i="1"/>
  <c r="O6886" i="1"/>
  <c r="P6886" i="1" s="1"/>
  <c r="N6886" i="1"/>
  <c r="M6886" i="1"/>
  <c r="R6885" i="1"/>
  <c r="Q6885" i="1"/>
  <c r="O6885" i="1"/>
  <c r="N6885" i="1"/>
  <c r="P6885" i="1" s="1"/>
  <c r="M6885" i="1"/>
  <c r="R6884" i="1"/>
  <c r="S6884" i="1" s="1"/>
  <c r="Q6884" i="1"/>
  <c r="O6884" i="1"/>
  <c r="N6884" i="1"/>
  <c r="M6884" i="1"/>
  <c r="R6883" i="1"/>
  <c r="Q6883" i="1"/>
  <c r="O6883" i="1"/>
  <c r="N6883" i="1"/>
  <c r="P6883" i="1" s="1"/>
  <c r="M6883" i="1"/>
  <c r="R6882" i="1"/>
  <c r="Q6882" i="1"/>
  <c r="O6882" i="1"/>
  <c r="P6882" i="1" s="1"/>
  <c r="N6882" i="1"/>
  <c r="M6882" i="1"/>
  <c r="R6881" i="1"/>
  <c r="Q6881" i="1"/>
  <c r="O6881" i="1"/>
  <c r="N6881" i="1"/>
  <c r="P6881" i="1" s="1"/>
  <c r="M6881" i="1"/>
  <c r="R6880" i="1"/>
  <c r="S6880" i="1" s="1"/>
  <c r="Q6880" i="1"/>
  <c r="O6880" i="1"/>
  <c r="N6880" i="1"/>
  <c r="M6880" i="1"/>
  <c r="R6879" i="1"/>
  <c r="Q6879" i="1"/>
  <c r="O6879" i="1"/>
  <c r="N6879" i="1"/>
  <c r="P6879" i="1" s="1"/>
  <c r="M6879" i="1"/>
  <c r="R6878" i="1"/>
  <c r="Q6878" i="1"/>
  <c r="O6878" i="1"/>
  <c r="P6878" i="1" s="1"/>
  <c r="N6878" i="1"/>
  <c r="M6878" i="1"/>
  <c r="R6877" i="1"/>
  <c r="Q6877" i="1"/>
  <c r="O6877" i="1"/>
  <c r="N6877" i="1"/>
  <c r="P6877" i="1" s="1"/>
  <c r="M6877" i="1"/>
  <c r="T6876" i="1"/>
  <c r="R6876" i="1"/>
  <c r="Q6876" i="1"/>
  <c r="O6876" i="1"/>
  <c r="N6876" i="1"/>
  <c r="P6876" i="1" s="1"/>
  <c r="M6876" i="1"/>
  <c r="R6875" i="1"/>
  <c r="Q6875" i="1"/>
  <c r="O6875" i="1"/>
  <c r="N6875" i="1"/>
  <c r="M6875" i="1"/>
  <c r="R6874" i="1"/>
  <c r="S6874" i="1" s="1"/>
  <c r="Q6874" i="1"/>
  <c r="O6874" i="1"/>
  <c r="N6874" i="1"/>
  <c r="M6874" i="1"/>
  <c r="R6873" i="1"/>
  <c r="Q6873" i="1"/>
  <c r="O6873" i="1"/>
  <c r="N6873" i="1"/>
  <c r="P6873" i="1" s="1"/>
  <c r="M6873" i="1"/>
  <c r="R6872" i="1"/>
  <c r="Q6872" i="1"/>
  <c r="O6872" i="1"/>
  <c r="N6872" i="1"/>
  <c r="P6872" i="1" s="1"/>
  <c r="M6872" i="1"/>
  <c r="R6871" i="1"/>
  <c r="S6871" i="1" s="1"/>
  <c r="Q6871" i="1"/>
  <c r="O6871" i="1"/>
  <c r="N6871" i="1"/>
  <c r="M6871" i="1"/>
  <c r="R6870" i="1"/>
  <c r="S6870" i="1" s="1"/>
  <c r="Q6870" i="1"/>
  <c r="O6870" i="1"/>
  <c r="P6870" i="1" s="1"/>
  <c r="N6870" i="1"/>
  <c r="M6870" i="1"/>
  <c r="R6869" i="1"/>
  <c r="Q6869" i="1"/>
  <c r="O6869" i="1"/>
  <c r="N6869" i="1"/>
  <c r="M6869" i="1"/>
  <c r="R6868" i="1"/>
  <c r="S6868" i="1" s="1"/>
  <c r="Q6868" i="1"/>
  <c r="O6868" i="1"/>
  <c r="N6868" i="1"/>
  <c r="P6868" i="1" s="1"/>
  <c r="M6868" i="1"/>
  <c r="R6867" i="1"/>
  <c r="Q6867" i="1"/>
  <c r="O6867" i="1"/>
  <c r="N6867" i="1"/>
  <c r="M6867" i="1"/>
  <c r="R6866" i="1"/>
  <c r="Q6866" i="1"/>
  <c r="O6866" i="1"/>
  <c r="N6866" i="1"/>
  <c r="P6866" i="1" s="1"/>
  <c r="M6866" i="1"/>
  <c r="S6865" i="1"/>
  <c r="R6865" i="1"/>
  <c r="Q6865" i="1"/>
  <c r="O6865" i="1"/>
  <c r="N6865" i="1"/>
  <c r="M6865" i="1"/>
  <c r="R6864" i="1"/>
  <c r="Q6864" i="1"/>
  <c r="P6864" i="1"/>
  <c r="O6864" i="1"/>
  <c r="N6864" i="1"/>
  <c r="M6864" i="1"/>
  <c r="R6863" i="1"/>
  <c r="S6863" i="1" s="1"/>
  <c r="Q6863" i="1"/>
  <c r="O6863" i="1"/>
  <c r="N6863" i="1"/>
  <c r="M6863" i="1"/>
  <c r="R6862" i="1"/>
  <c r="Q6862" i="1"/>
  <c r="O6862" i="1"/>
  <c r="N6862" i="1"/>
  <c r="P6862" i="1" s="1"/>
  <c r="M6862" i="1"/>
  <c r="R6861" i="1"/>
  <c r="Q6861" i="1"/>
  <c r="O6861" i="1"/>
  <c r="N6861" i="1"/>
  <c r="M6861" i="1"/>
  <c r="R6860" i="1"/>
  <c r="S6860" i="1" s="1"/>
  <c r="Q6860" i="1"/>
  <c r="O6860" i="1"/>
  <c r="N6860" i="1"/>
  <c r="P6860" i="1" s="1"/>
  <c r="M6860" i="1"/>
  <c r="R6859" i="1"/>
  <c r="Q6859" i="1"/>
  <c r="O6859" i="1"/>
  <c r="N6859" i="1"/>
  <c r="M6859" i="1"/>
  <c r="R3376" i="1"/>
  <c r="Q3376" i="1"/>
  <c r="O3376" i="1"/>
  <c r="N3376" i="1"/>
  <c r="M3376" i="1"/>
  <c r="R6857" i="1"/>
  <c r="Q6857" i="1"/>
  <c r="O6857" i="1"/>
  <c r="P6857" i="1" s="1"/>
  <c r="N6857" i="1"/>
  <c r="M6857" i="1"/>
  <c r="R6856" i="1"/>
  <c r="Q6856" i="1"/>
  <c r="O6856" i="1"/>
  <c r="P6856" i="1" s="1"/>
  <c r="N6856" i="1"/>
  <c r="M6856" i="1"/>
  <c r="R6855" i="1"/>
  <c r="Q6855" i="1"/>
  <c r="O6855" i="1"/>
  <c r="N6855" i="1"/>
  <c r="P6855" i="1" s="1"/>
  <c r="M6855" i="1"/>
  <c r="R6854" i="1"/>
  <c r="Q6854" i="1"/>
  <c r="O6854" i="1"/>
  <c r="N6854" i="1"/>
  <c r="M6854" i="1"/>
  <c r="R6853" i="1"/>
  <c r="S6853" i="1" s="1"/>
  <c r="Q6853" i="1"/>
  <c r="O6853" i="1"/>
  <c r="N6853" i="1"/>
  <c r="M6853" i="1"/>
  <c r="R6852" i="1"/>
  <c r="Q6852" i="1"/>
  <c r="O6852" i="1"/>
  <c r="N6852" i="1"/>
  <c r="P6852" i="1" s="1"/>
  <c r="M6852" i="1"/>
  <c r="R6851" i="1"/>
  <c r="Q6851" i="1"/>
  <c r="O6851" i="1"/>
  <c r="N6851" i="1"/>
  <c r="P6851" i="1" s="1"/>
  <c r="M6851" i="1"/>
  <c r="R6850" i="1"/>
  <c r="S6850" i="1" s="1"/>
  <c r="Q6850" i="1"/>
  <c r="O6850" i="1"/>
  <c r="N6850" i="1"/>
  <c r="M6850" i="1"/>
  <c r="R6849" i="1"/>
  <c r="S6849" i="1" s="1"/>
  <c r="Q6849" i="1"/>
  <c r="O6849" i="1"/>
  <c r="P6849" i="1" s="1"/>
  <c r="N6849" i="1"/>
  <c r="M6849" i="1"/>
  <c r="R6848" i="1"/>
  <c r="Q6848" i="1"/>
  <c r="O6848" i="1"/>
  <c r="P6848" i="1" s="1"/>
  <c r="N6848" i="1"/>
  <c r="M6848" i="1"/>
  <c r="R6847" i="1"/>
  <c r="Q6847" i="1"/>
  <c r="O6847" i="1"/>
  <c r="N6847" i="1"/>
  <c r="P6847" i="1" s="1"/>
  <c r="M6847" i="1"/>
  <c r="R6846" i="1"/>
  <c r="Q6846" i="1"/>
  <c r="O6846" i="1"/>
  <c r="N6846" i="1"/>
  <c r="M6846" i="1"/>
  <c r="R6845" i="1"/>
  <c r="S6845" i="1" s="1"/>
  <c r="Q6845" i="1"/>
  <c r="O6845" i="1"/>
  <c r="N6845" i="1"/>
  <c r="M6845" i="1"/>
  <c r="T6844" i="1"/>
  <c r="R6844" i="1"/>
  <c r="Q6844" i="1"/>
  <c r="P6844" i="1"/>
  <c r="O6844" i="1"/>
  <c r="N6844" i="1"/>
  <c r="M6844" i="1"/>
  <c r="R6843" i="1"/>
  <c r="S6843" i="1" s="1"/>
  <c r="Q6843" i="1"/>
  <c r="O6843" i="1"/>
  <c r="N6843" i="1"/>
  <c r="M6843" i="1"/>
  <c r="R6842" i="1"/>
  <c r="Q6842" i="1"/>
  <c r="O6842" i="1"/>
  <c r="N6842" i="1"/>
  <c r="P6842" i="1" s="1"/>
  <c r="M6842" i="1"/>
  <c r="R6841" i="1"/>
  <c r="Q6841" i="1"/>
  <c r="O6841" i="1"/>
  <c r="N6841" i="1"/>
  <c r="M6841" i="1"/>
  <c r="R6840" i="1"/>
  <c r="S6840" i="1" s="1"/>
  <c r="Q6840" i="1"/>
  <c r="O6840" i="1"/>
  <c r="N6840" i="1"/>
  <c r="P6840" i="1" s="1"/>
  <c r="M6840" i="1"/>
  <c r="R6839" i="1"/>
  <c r="Q6839" i="1"/>
  <c r="O6839" i="1"/>
  <c r="N6839" i="1"/>
  <c r="M6839" i="1"/>
  <c r="R6838" i="1"/>
  <c r="Q6838" i="1"/>
  <c r="O6838" i="1"/>
  <c r="N6838" i="1"/>
  <c r="P6838" i="1" s="1"/>
  <c r="M6838" i="1"/>
  <c r="S6837" i="1"/>
  <c r="R6837" i="1"/>
  <c r="Q6837" i="1"/>
  <c r="O6837" i="1"/>
  <c r="N6837" i="1"/>
  <c r="M6837" i="1"/>
  <c r="R6836" i="1"/>
  <c r="Q6836" i="1"/>
  <c r="P6836" i="1"/>
  <c r="O6836" i="1"/>
  <c r="N6836" i="1"/>
  <c r="M6836" i="1"/>
  <c r="R6835" i="1"/>
  <c r="S6835" i="1" s="1"/>
  <c r="Q6835" i="1"/>
  <c r="O6835" i="1"/>
  <c r="N6835" i="1"/>
  <c r="M6835" i="1"/>
  <c r="R6834" i="1"/>
  <c r="Q6834" i="1"/>
  <c r="O6834" i="1"/>
  <c r="N6834" i="1"/>
  <c r="P6834" i="1" s="1"/>
  <c r="M6834" i="1"/>
  <c r="R6833" i="1"/>
  <c r="Q6833" i="1"/>
  <c r="O6833" i="1"/>
  <c r="N6833" i="1"/>
  <c r="M6833" i="1"/>
  <c r="R6832" i="1"/>
  <c r="S6832" i="1" s="1"/>
  <c r="Q6832" i="1"/>
  <c r="O6832" i="1"/>
  <c r="N6832" i="1"/>
  <c r="P6832" i="1" s="1"/>
  <c r="M6832" i="1"/>
  <c r="R6831" i="1"/>
  <c r="Q6831" i="1"/>
  <c r="O6831" i="1"/>
  <c r="N6831" i="1"/>
  <c r="M6831" i="1"/>
  <c r="R6830" i="1"/>
  <c r="Q6830" i="1"/>
  <c r="O6830" i="1"/>
  <c r="N6830" i="1"/>
  <c r="P6830" i="1" s="1"/>
  <c r="M6830" i="1"/>
  <c r="R6829" i="1"/>
  <c r="Q6829" i="1"/>
  <c r="O6829" i="1"/>
  <c r="N6829" i="1"/>
  <c r="M6829" i="1"/>
  <c r="R3361" i="1"/>
  <c r="Q3361" i="1"/>
  <c r="O3361" i="1"/>
  <c r="N3361" i="1"/>
  <c r="P3361" i="1" s="1"/>
  <c r="M3361" i="1"/>
  <c r="R6827" i="1"/>
  <c r="Q6827" i="1"/>
  <c r="O6827" i="1"/>
  <c r="N6827" i="1"/>
  <c r="P6827" i="1" s="1"/>
  <c r="M6827" i="1"/>
  <c r="R6826" i="1"/>
  <c r="Q6826" i="1"/>
  <c r="O6826" i="1"/>
  <c r="N6826" i="1"/>
  <c r="M6826" i="1"/>
  <c r="R6825" i="1"/>
  <c r="S6825" i="1" s="1"/>
  <c r="Q6825" i="1"/>
  <c r="O6825" i="1"/>
  <c r="N6825" i="1"/>
  <c r="M6825" i="1"/>
  <c r="R6824" i="1"/>
  <c r="Q6824" i="1"/>
  <c r="O6824" i="1"/>
  <c r="N6824" i="1"/>
  <c r="P6824" i="1" s="1"/>
  <c r="M6824" i="1"/>
  <c r="R6823" i="1"/>
  <c r="Q6823" i="1"/>
  <c r="O6823" i="1"/>
  <c r="N6823" i="1"/>
  <c r="P6823" i="1" s="1"/>
  <c r="M6823" i="1"/>
  <c r="R6822" i="1"/>
  <c r="S6822" i="1" s="1"/>
  <c r="Q6822" i="1"/>
  <c r="O6822" i="1"/>
  <c r="N6822" i="1"/>
  <c r="M6822" i="1"/>
  <c r="R6821" i="1"/>
  <c r="S6821" i="1" s="1"/>
  <c r="Q6821" i="1"/>
  <c r="O6821" i="1"/>
  <c r="P6821" i="1" s="1"/>
  <c r="N6821" i="1"/>
  <c r="M6821" i="1"/>
  <c r="R6820" i="1"/>
  <c r="Q6820" i="1"/>
  <c r="O6820" i="1"/>
  <c r="N6820" i="1"/>
  <c r="P6820" i="1" s="1"/>
  <c r="M6820" i="1"/>
  <c r="R6819" i="1"/>
  <c r="Q6819" i="1"/>
  <c r="O6819" i="1"/>
  <c r="N6819" i="1"/>
  <c r="P6819" i="1" s="1"/>
  <c r="M6819" i="1"/>
  <c r="R6818" i="1"/>
  <c r="Q6818" i="1"/>
  <c r="O6818" i="1"/>
  <c r="N6818" i="1"/>
  <c r="M6818" i="1"/>
  <c r="R6817" i="1"/>
  <c r="S6817" i="1" s="1"/>
  <c r="Q6817" i="1"/>
  <c r="O6817" i="1"/>
  <c r="N6817" i="1"/>
  <c r="M6817" i="1"/>
  <c r="R6816" i="1"/>
  <c r="Q6816" i="1"/>
  <c r="O6816" i="1"/>
  <c r="N6816" i="1"/>
  <c r="P6816" i="1" s="1"/>
  <c r="M6816" i="1"/>
  <c r="R6815" i="1"/>
  <c r="Q6815" i="1"/>
  <c r="O6815" i="1"/>
  <c r="N6815" i="1"/>
  <c r="P6815" i="1" s="1"/>
  <c r="M6815" i="1"/>
  <c r="R6814" i="1"/>
  <c r="S6814" i="1" s="1"/>
  <c r="Q6814" i="1"/>
  <c r="O6814" i="1"/>
  <c r="N6814" i="1"/>
  <c r="M6814" i="1"/>
  <c r="R6813" i="1"/>
  <c r="S6813" i="1" s="1"/>
  <c r="Q6813" i="1"/>
  <c r="O6813" i="1"/>
  <c r="P6813" i="1" s="1"/>
  <c r="N6813" i="1"/>
  <c r="M6813" i="1"/>
  <c r="R6812" i="1"/>
  <c r="Q6812" i="1"/>
  <c r="O6812" i="1"/>
  <c r="N6812" i="1"/>
  <c r="P6812" i="1" s="1"/>
  <c r="M6812" i="1"/>
  <c r="T6811" i="1"/>
  <c r="R6811" i="1"/>
  <c r="S6811" i="1" s="1"/>
  <c r="Q6811" i="1"/>
  <c r="O6811" i="1"/>
  <c r="N6811" i="1"/>
  <c r="M6811" i="1"/>
  <c r="R6810" i="1"/>
  <c r="Q6810" i="1"/>
  <c r="O6810" i="1"/>
  <c r="N6810" i="1"/>
  <c r="P6810" i="1" s="1"/>
  <c r="M6810" i="1"/>
  <c r="S6809" i="1"/>
  <c r="R6809" i="1"/>
  <c r="Q6809" i="1"/>
  <c r="O6809" i="1"/>
  <c r="N6809" i="1"/>
  <c r="M6809" i="1"/>
  <c r="R6808" i="1"/>
  <c r="Q6808" i="1"/>
  <c r="P6808" i="1"/>
  <c r="O6808" i="1"/>
  <c r="N6808" i="1"/>
  <c r="M6808" i="1"/>
  <c r="R6807" i="1"/>
  <c r="S6807" i="1" s="1"/>
  <c r="Q6807" i="1"/>
  <c r="O6807" i="1"/>
  <c r="N6807" i="1"/>
  <c r="M6807" i="1"/>
  <c r="R6806" i="1"/>
  <c r="Q6806" i="1"/>
  <c r="O6806" i="1"/>
  <c r="N6806" i="1"/>
  <c r="P6806" i="1" s="1"/>
  <c r="M6806" i="1"/>
  <c r="R6805" i="1"/>
  <c r="Q6805" i="1"/>
  <c r="O6805" i="1"/>
  <c r="N6805" i="1"/>
  <c r="M6805" i="1"/>
  <c r="R6804" i="1"/>
  <c r="S6804" i="1" s="1"/>
  <c r="Q6804" i="1"/>
  <c r="O6804" i="1"/>
  <c r="N6804" i="1"/>
  <c r="P6804" i="1" s="1"/>
  <c r="M6804" i="1"/>
  <c r="R6803" i="1"/>
  <c r="Q6803" i="1"/>
  <c r="O6803" i="1"/>
  <c r="N6803" i="1"/>
  <c r="M6803" i="1"/>
  <c r="R6802" i="1"/>
  <c r="Q6802" i="1"/>
  <c r="O6802" i="1"/>
  <c r="N6802" i="1"/>
  <c r="P6802" i="1" s="1"/>
  <c r="M6802" i="1"/>
  <c r="S6801" i="1"/>
  <c r="R6801" i="1"/>
  <c r="Q6801" i="1"/>
  <c r="O6801" i="1"/>
  <c r="N6801" i="1"/>
  <c r="M6801" i="1"/>
  <c r="R6800" i="1"/>
  <c r="Q6800" i="1"/>
  <c r="O6800" i="1"/>
  <c r="N6800" i="1"/>
  <c r="P6800" i="1" s="1"/>
  <c r="M6800" i="1"/>
  <c r="R3348" i="1"/>
  <c r="Q3348" i="1"/>
  <c r="O3348" i="1"/>
  <c r="N3348" i="1"/>
  <c r="P3348" i="1" s="1"/>
  <c r="M3348" i="1"/>
  <c r="R6798" i="1"/>
  <c r="Q6798" i="1"/>
  <c r="O6798" i="1"/>
  <c r="N6798" i="1"/>
  <c r="M6798" i="1"/>
  <c r="T6797" i="1"/>
  <c r="S6797" i="1"/>
  <c r="R6797" i="1"/>
  <c r="Q6797" i="1"/>
  <c r="O6797" i="1"/>
  <c r="N6797" i="1"/>
  <c r="M6797" i="1"/>
  <c r="R6796" i="1"/>
  <c r="Q6796" i="1"/>
  <c r="P6796" i="1"/>
  <c r="O6796" i="1"/>
  <c r="N6796" i="1"/>
  <c r="M6796" i="1"/>
  <c r="R6795" i="1"/>
  <c r="S6795" i="1" s="1"/>
  <c r="Q6795" i="1"/>
  <c r="O6795" i="1"/>
  <c r="N6795" i="1"/>
  <c r="M6795" i="1"/>
  <c r="R6794" i="1"/>
  <c r="Q6794" i="1"/>
  <c r="O6794" i="1"/>
  <c r="N6794" i="1"/>
  <c r="P6794" i="1" s="1"/>
  <c r="M6794" i="1"/>
  <c r="R6793" i="1"/>
  <c r="Q6793" i="1"/>
  <c r="O6793" i="1"/>
  <c r="N6793" i="1"/>
  <c r="M6793" i="1"/>
  <c r="R6792" i="1"/>
  <c r="S6792" i="1" s="1"/>
  <c r="Q6792" i="1"/>
  <c r="O6792" i="1"/>
  <c r="N6792" i="1"/>
  <c r="P6792" i="1" s="1"/>
  <c r="M6792" i="1"/>
  <c r="R6791" i="1"/>
  <c r="Q6791" i="1"/>
  <c r="O6791" i="1"/>
  <c r="N6791" i="1"/>
  <c r="M6791" i="1"/>
  <c r="R6790" i="1"/>
  <c r="Q6790" i="1"/>
  <c r="O6790" i="1"/>
  <c r="N6790" i="1"/>
  <c r="P6790" i="1" s="1"/>
  <c r="M6790" i="1"/>
  <c r="S6789" i="1"/>
  <c r="R6789" i="1"/>
  <c r="Q6789" i="1"/>
  <c r="O6789" i="1"/>
  <c r="N6789" i="1"/>
  <c r="M6789" i="1"/>
  <c r="R6788" i="1"/>
  <c r="Q6788" i="1"/>
  <c r="P6788" i="1"/>
  <c r="O6788" i="1"/>
  <c r="N6788" i="1"/>
  <c r="M6788" i="1"/>
  <c r="R6787" i="1"/>
  <c r="S6787" i="1" s="1"/>
  <c r="Q6787" i="1"/>
  <c r="O6787" i="1"/>
  <c r="N6787" i="1"/>
  <c r="M6787" i="1"/>
  <c r="R6786" i="1"/>
  <c r="Q6786" i="1"/>
  <c r="O6786" i="1"/>
  <c r="N6786" i="1"/>
  <c r="P6786" i="1" s="1"/>
  <c r="M6786" i="1"/>
  <c r="R6785" i="1"/>
  <c r="Q6785" i="1"/>
  <c r="O6785" i="1"/>
  <c r="N6785" i="1"/>
  <c r="M6785" i="1"/>
  <c r="R3326" i="1"/>
  <c r="Q3326" i="1"/>
  <c r="O3326" i="1"/>
  <c r="N3326" i="1"/>
  <c r="P3326" i="1" s="1"/>
  <c r="M3326" i="1"/>
  <c r="R6783" i="1"/>
  <c r="Q6783" i="1"/>
  <c r="O6783" i="1"/>
  <c r="N6783" i="1"/>
  <c r="P6783" i="1" s="1"/>
  <c r="M6783" i="1"/>
  <c r="R6782" i="1"/>
  <c r="S6782" i="1" s="1"/>
  <c r="Q6782" i="1"/>
  <c r="O6782" i="1"/>
  <c r="N6782" i="1"/>
  <c r="M6782" i="1"/>
  <c r="R6781" i="1"/>
  <c r="S6781" i="1" s="1"/>
  <c r="Q6781" i="1"/>
  <c r="O6781" i="1"/>
  <c r="P6781" i="1" s="1"/>
  <c r="N6781" i="1"/>
  <c r="M6781" i="1"/>
  <c r="R6780" i="1"/>
  <c r="Q6780" i="1"/>
  <c r="O6780" i="1"/>
  <c r="N6780" i="1"/>
  <c r="P6780" i="1" s="1"/>
  <c r="M6780" i="1"/>
  <c r="R6779" i="1"/>
  <c r="Q6779" i="1"/>
  <c r="O6779" i="1"/>
  <c r="N6779" i="1"/>
  <c r="P6779" i="1" s="1"/>
  <c r="M6779" i="1"/>
  <c r="R6778" i="1"/>
  <c r="Q6778" i="1"/>
  <c r="O6778" i="1"/>
  <c r="N6778" i="1"/>
  <c r="M6778" i="1"/>
  <c r="R6777" i="1"/>
  <c r="S6777" i="1" s="1"/>
  <c r="Q6777" i="1"/>
  <c r="O6777" i="1"/>
  <c r="N6777" i="1"/>
  <c r="M6777" i="1"/>
  <c r="R6776" i="1"/>
  <c r="Q6776" i="1"/>
  <c r="O6776" i="1"/>
  <c r="N6776" i="1"/>
  <c r="P6776" i="1" s="1"/>
  <c r="M6776" i="1"/>
  <c r="R6775" i="1"/>
  <c r="Q6775" i="1"/>
  <c r="O6775" i="1"/>
  <c r="N6775" i="1"/>
  <c r="P6775" i="1" s="1"/>
  <c r="M6775" i="1"/>
  <c r="R6774" i="1"/>
  <c r="S6774" i="1" s="1"/>
  <c r="Q6774" i="1"/>
  <c r="O6774" i="1"/>
  <c r="N6774" i="1"/>
  <c r="M6774" i="1"/>
  <c r="R6773" i="1"/>
  <c r="S6773" i="1" s="1"/>
  <c r="Q6773" i="1"/>
  <c r="O6773" i="1"/>
  <c r="P6773" i="1" s="1"/>
  <c r="N6773" i="1"/>
  <c r="M6773" i="1"/>
  <c r="R6772" i="1"/>
  <c r="Q6772" i="1"/>
  <c r="O6772" i="1"/>
  <c r="N6772" i="1"/>
  <c r="P6772" i="1" s="1"/>
  <c r="M6772" i="1"/>
  <c r="R6771" i="1"/>
  <c r="Q6771" i="1"/>
  <c r="O6771" i="1"/>
  <c r="N6771" i="1"/>
  <c r="P6771" i="1" s="1"/>
  <c r="M6771" i="1"/>
  <c r="R6770" i="1"/>
  <c r="Q6770" i="1"/>
  <c r="O6770" i="1"/>
  <c r="N6770" i="1"/>
  <c r="M6770" i="1"/>
  <c r="R6769" i="1"/>
  <c r="S6769" i="1" s="1"/>
  <c r="Q6769" i="1"/>
  <c r="O6769" i="1"/>
  <c r="N6769" i="1"/>
  <c r="M6769" i="1"/>
  <c r="R6768" i="1"/>
  <c r="Q6768" i="1"/>
  <c r="O6768" i="1"/>
  <c r="N6768" i="1"/>
  <c r="P6768" i="1" s="1"/>
  <c r="M6768" i="1"/>
  <c r="R6767" i="1"/>
  <c r="Q6767" i="1"/>
  <c r="O6767" i="1"/>
  <c r="N6767" i="1"/>
  <c r="P6767" i="1" s="1"/>
  <c r="M6767" i="1"/>
  <c r="R6766" i="1"/>
  <c r="S6766" i="1" s="1"/>
  <c r="Q6766" i="1"/>
  <c r="O6766" i="1"/>
  <c r="N6766" i="1"/>
  <c r="M6766" i="1"/>
  <c r="R6765" i="1"/>
  <c r="S6765" i="1" s="1"/>
  <c r="Q6765" i="1"/>
  <c r="O6765" i="1"/>
  <c r="P6765" i="1" s="1"/>
  <c r="N6765" i="1"/>
  <c r="M6765" i="1"/>
  <c r="R6764" i="1"/>
  <c r="Q6764" i="1"/>
  <c r="O6764" i="1"/>
  <c r="N6764" i="1"/>
  <c r="P6764" i="1" s="1"/>
  <c r="M6764" i="1"/>
  <c r="T6763" i="1"/>
  <c r="R6763" i="1"/>
  <c r="S6763" i="1" s="1"/>
  <c r="Q6763" i="1"/>
  <c r="O6763" i="1"/>
  <c r="N6763" i="1"/>
  <c r="M6763" i="1"/>
  <c r="R6762" i="1"/>
  <c r="Q6762" i="1"/>
  <c r="O6762" i="1"/>
  <c r="N6762" i="1"/>
  <c r="P6762" i="1" s="1"/>
  <c r="M6762" i="1"/>
  <c r="S6761" i="1"/>
  <c r="R6761" i="1"/>
  <c r="Q6761" i="1"/>
  <c r="O6761" i="1"/>
  <c r="N6761" i="1"/>
  <c r="M6761" i="1"/>
  <c r="R6760" i="1"/>
  <c r="Q6760" i="1"/>
  <c r="P6760" i="1"/>
  <c r="O6760" i="1"/>
  <c r="N6760" i="1"/>
  <c r="M6760" i="1"/>
  <c r="R6759" i="1"/>
  <c r="S6759" i="1" s="1"/>
  <c r="Q6759" i="1"/>
  <c r="O6759" i="1"/>
  <c r="N6759" i="1"/>
  <c r="M6759" i="1"/>
  <c r="R6758" i="1"/>
  <c r="Q6758" i="1"/>
  <c r="O6758" i="1"/>
  <c r="N6758" i="1"/>
  <c r="P6758" i="1" s="1"/>
  <c r="M6758" i="1"/>
  <c r="R6757" i="1"/>
  <c r="Q6757" i="1"/>
  <c r="O6757" i="1"/>
  <c r="N6757" i="1"/>
  <c r="M6757" i="1"/>
  <c r="R3313" i="1"/>
  <c r="Q3313" i="1"/>
  <c r="O3313" i="1"/>
  <c r="N3313" i="1"/>
  <c r="P3313" i="1" s="1"/>
  <c r="M3313" i="1"/>
  <c r="R6755" i="1"/>
  <c r="Q6755" i="1"/>
  <c r="O6755" i="1"/>
  <c r="N6755" i="1"/>
  <c r="P6755" i="1" s="1"/>
  <c r="M6755" i="1"/>
  <c r="R6754" i="1"/>
  <c r="S6754" i="1" s="1"/>
  <c r="Q6754" i="1"/>
  <c r="O6754" i="1"/>
  <c r="N6754" i="1"/>
  <c r="M6754" i="1"/>
  <c r="R6753" i="1"/>
  <c r="S6753" i="1" s="1"/>
  <c r="Q6753" i="1"/>
  <c r="O6753" i="1"/>
  <c r="P6753" i="1" s="1"/>
  <c r="N6753" i="1"/>
  <c r="M6753" i="1"/>
  <c r="R6752" i="1"/>
  <c r="Q6752" i="1"/>
  <c r="O6752" i="1"/>
  <c r="N6752" i="1"/>
  <c r="P6752" i="1" s="1"/>
  <c r="M6752" i="1"/>
  <c r="R6751" i="1"/>
  <c r="Q6751" i="1"/>
  <c r="O6751" i="1"/>
  <c r="N6751" i="1"/>
  <c r="P6751" i="1" s="1"/>
  <c r="M6751" i="1"/>
  <c r="R6750" i="1"/>
  <c r="Q6750" i="1"/>
  <c r="O6750" i="1"/>
  <c r="N6750" i="1"/>
  <c r="M6750" i="1"/>
  <c r="R6749" i="1"/>
  <c r="S6749" i="1" s="1"/>
  <c r="Q6749" i="1"/>
  <c r="O6749" i="1"/>
  <c r="N6749" i="1"/>
  <c r="M6749" i="1"/>
  <c r="R6748" i="1"/>
  <c r="Q6748" i="1"/>
  <c r="O6748" i="1"/>
  <c r="N6748" i="1"/>
  <c r="P6748" i="1" s="1"/>
  <c r="M6748" i="1"/>
  <c r="R6747" i="1"/>
  <c r="Q6747" i="1"/>
  <c r="O6747" i="1"/>
  <c r="N6747" i="1"/>
  <c r="P6747" i="1" s="1"/>
  <c r="M6747" i="1"/>
  <c r="R6746" i="1"/>
  <c r="S6746" i="1" s="1"/>
  <c r="Q6746" i="1"/>
  <c r="O6746" i="1"/>
  <c r="N6746" i="1"/>
  <c r="M6746" i="1"/>
  <c r="R6745" i="1"/>
  <c r="Q6745" i="1"/>
  <c r="O6745" i="1"/>
  <c r="N6745" i="1"/>
  <c r="P6745" i="1" s="1"/>
  <c r="M6745" i="1"/>
  <c r="R6744" i="1"/>
  <c r="Q6744" i="1"/>
  <c r="O6744" i="1"/>
  <c r="N6744" i="1"/>
  <c r="M6744" i="1"/>
  <c r="R6743" i="1"/>
  <c r="S6743" i="1" s="1"/>
  <c r="Q6743" i="1"/>
  <c r="O6743" i="1"/>
  <c r="N6743" i="1"/>
  <c r="P6743" i="1" s="1"/>
  <c r="M6743" i="1"/>
  <c r="R6742" i="1"/>
  <c r="Q6742" i="1"/>
  <c r="O6742" i="1"/>
  <c r="N6742" i="1"/>
  <c r="M6742" i="1"/>
  <c r="T6741" i="1"/>
  <c r="R6741" i="1"/>
  <c r="S6741" i="1" s="1"/>
  <c r="Q6741" i="1"/>
  <c r="O6741" i="1"/>
  <c r="N6741" i="1"/>
  <c r="M6741" i="1"/>
  <c r="R6740" i="1"/>
  <c r="S6740" i="1" s="1"/>
  <c r="Q6740" i="1"/>
  <c r="O6740" i="1"/>
  <c r="P6740" i="1" s="1"/>
  <c r="N6740" i="1"/>
  <c r="M6740" i="1"/>
  <c r="R6739" i="1"/>
  <c r="Q6739" i="1"/>
  <c r="O6739" i="1"/>
  <c r="N6739" i="1"/>
  <c r="P6739" i="1" s="1"/>
  <c r="M6739" i="1"/>
  <c r="R6738" i="1"/>
  <c r="Q6738" i="1"/>
  <c r="O6738" i="1"/>
  <c r="N6738" i="1"/>
  <c r="P6738" i="1" s="1"/>
  <c r="M6738" i="1"/>
  <c r="R6737" i="1"/>
  <c r="Q6737" i="1"/>
  <c r="O6737" i="1"/>
  <c r="N6737" i="1"/>
  <c r="M6737" i="1"/>
  <c r="R6736" i="1"/>
  <c r="S6736" i="1" s="1"/>
  <c r="Q6736" i="1"/>
  <c r="O6736" i="1"/>
  <c r="N6736" i="1"/>
  <c r="M6736" i="1"/>
  <c r="R6735" i="1"/>
  <c r="Q6735" i="1"/>
  <c r="O6735" i="1"/>
  <c r="N6735" i="1"/>
  <c r="P6735" i="1" s="1"/>
  <c r="M6735" i="1"/>
  <c r="R6734" i="1"/>
  <c r="Q6734" i="1"/>
  <c r="O6734" i="1"/>
  <c r="N6734" i="1"/>
  <c r="P6734" i="1" s="1"/>
  <c r="M6734" i="1"/>
  <c r="R6733" i="1"/>
  <c r="S6733" i="1" s="1"/>
  <c r="Q6733" i="1"/>
  <c r="O6733" i="1"/>
  <c r="N6733" i="1"/>
  <c r="M6733" i="1"/>
  <c r="R6732" i="1"/>
  <c r="S6732" i="1" s="1"/>
  <c r="Q6732" i="1"/>
  <c r="O6732" i="1"/>
  <c r="P6732" i="1" s="1"/>
  <c r="N6732" i="1"/>
  <c r="M6732" i="1"/>
  <c r="R6731" i="1"/>
  <c r="Q6731" i="1"/>
  <c r="O6731" i="1"/>
  <c r="N6731" i="1"/>
  <c r="P6731" i="1" s="1"/>
  <c r="M6731" i="1"/>
  <c r="R6730" i="1"/>
  <c r="Q6730" i="1"/>
  <c r="O6730" i="1"/>
  <c r="N6730" i="1"/>
  <c r="P6730" i="1" s="1"/>
  <c r="M6730" i="1"/>
  <c r="R3301" i="1"/>
  <c r="Q3301" i="1"/>
  <c r="O3301" i="1"/>
  <c r="N3301" i="1"/>
  <c r="P3301" i="1" s="1"/>
  <c r="M3301" i="1"/>
  <c r="R6728" i="1"/>
  <c r="Q6728" i="1"/>
  <c r="O6728" i="1"/>
  <c r="N6728" i="1"/>
  <c r="M6728" i="1"/>
  <c r="R6727" i="1"/>
  <c r="Q6727" i="1"/>
  <c r="P6727" i="1"/>
  <c r="O6727" i="1"/>
  <c r="N6727" i="1"/>
  <c r="M6727" i="1"/>
  <c r="R6726" i="1"/>
  <c r="S6726" i="1" s="1"/>
  <c r="Q6726" i="1"/>
  <c r="O6726" i="1"/>
  <c r="N6726" i="1"/>
  <c r="M6726" i="1"/>
  <c r="R6725" i="1"/>
  <c r="Q6725" i="1"/>
  <c r="O6725" i="1"/>
  <c r="N6725" i="1"/>
  <c r="P6725" i="1" s="1"/>
  <c r="M6725" i="1"/>
  <c r="R6724" i="1"/>
  <c r="Q6724" i="1"/>
  <c r="O6724" i="1"/>
  <c r="N6724" i="1"/>
  <c r="M6724" i="1"/>
  <c r="R6723" i="1"/>
  <c r="S6723" i="1" s="1"/>
  <c r="Q6723" i="1"/>
  <c r="O6723" i="1"/>
  <c r="N6723" i="1"/>
  <c r="P6723" i="1" s="1"/>
  <c r="M6723" i="1"/>
  <c r="R6722" i="1"/>
  <c r="Q6722" i="1"/>
  <c r="O6722" i="1"/>
  <c r="N6722" i="1"/>
  <c r="M6722" i="1"/>
  <c r="R6721" i="1"/>
  <c r="Q6721" i="1"/>
  <c r="O6721" i="1"/>
  <c r="N6721" i="1"/>
  <c r="P6721" i="1" s="1"/>
  <c r="M6721" i="1"/>
  <c r="S6720" i="1"/>
  <c r="R6720" i="1"/>
  <c r="Q6720" i="1"/>
  <c r="O6720" i="1"/>
  <c r="N6720" i="1"/>
  <c r="M6720" i="1"/>
  <c r="R6719" i="1"/>
  <c r="Q6719" i="1"/>
  <c r="P6719" i="1"/>
  <c r="O6719" i="1"/>
  <c r="N6719" i="1"/>
  <c r="M6719" i="1"/>
  <c r="R6718" i="1"/>
  <c r="S6718" i="1" s="1"/>
  <c r="Q6718" i="1"/>
  <c r="O6718" i="1"/>
  <c r="N6718" i="1"/>
  <c r="M6718" i="1"/>
  <c r="R6717" i="1"/>
  <c r="Q6717" i="1"/>
  <c r="O6717" i="1"/>
  <c r="N6717" i="1"/>
  <c r="P6717" i="1" s="1"/>
  <c r="M6717" i="1"/>
  <c r="S6716" i="1"/>
  <c r="R6716" i="1"/>
  <c r="Q6716" i="1"/>
  <c r="O6716" i="1"/>
  <c r="N6716" i="1"/>
  <c r="M6716" i="1"/>
  <c r="T6715" i="1"/>
  <c r="R6715" i="1"/>
  <c r="Q6715" i="1"/>
  <c r="O6715" i="1"/>
  <c r="N6715" i="1"/>
  <c r="P6715" i="1" s="1"/>
  <c r="M6715" i="1"/>
  <c r="R6714" i="1"/>
  <c r="Q6714" i="1"/>
  <c r="O6714" i="1"/>
  <c r="N6714" i="1"/>
  <c r="M6714" i="1"/>
  <c r="R6713" i="1"/>
  <c r="S6713" i="1" s="1"/>
  <c r="Q6713" i="1"/>
  <c r="O6713" i="1"/>
  <c r="N6713" i="1"/>
  <c r="M6713" i="1"/>
  <c r="R6712" i="1"/>
  <c r="S6712" i="1" s="1"/>
  <c r="Q6712" i="1"/>
  <c r="O6712" i="1"/>
  <c r="P6712" i="1" s="1"/>
  <c r="N6712" i="1"/>
  <c r="M6712" i="1"/>
  <c r="R6711" i="1"/>
  <c r="Q6711" i="1"/>
  <c r="O6711" i="1"/>
  <c r="N6711" i="1"/>
  <c r="P6711" i="1" s="1"/>
  <c r="M6711" i="1"/>
  <c r="R6710" i="1"/>
  <c r="Q6710" i="1"/>
  <c r="O6710" i="1"/>
  <c r="N6710" i="1"/>
  <c r="M6710" i="1"/>
  <c r="R6709" i="1"/>
  <c r="Q6709" i="1"/>
  <c r="O6709" i="1"/>
  <c r="N6709" i="1"/>
  <c r="M6709" i="1"/>
  <c r="R6708" i="1"/>
  <c r="S6708" i="1" s="1"/>
  <c r="Q6708" i="1"/>
  <c r="O6708" i="1"/>
  <c r="N6708" i="1"/>
  <c r="M6708" i="1"/>
  <c r="R6707" i="1"/>
  <c r="Q6707" i="1"/>
  <c r="O6707" i="1"/>
  <c r="N6707" i="1"/>
  <c r="P6707" i="1" s="1"/>
  <c r="M6707" i="1"/>
  <c r="R6706" i="1"/>
  <c r="Q6706" i="1"/>
  <c r="O6706" i="1"/>
  <c r="N6706" i="1"/>
  <c r="M6706" i="1"/>
  <c r="R6705" i="1"/>
  <c r="S6705" i="1" s="1"/>
  <c r="Q6705" i="1"/>
  <c r="O6705" i="1"/>
  <c r="N6705" i="1"/>
  <c r="M6705" i="1"/>
  <c r="R6704" i="1"/>
  <c r="Q6704" i="1"/>
  <c r="O6704" i="1"/>
  <c r="P6704" i="1" s="1"/>
  <c r="N6704" i="1"/>
  <c r="M6704" i="1"/>
  <c r="R3286" i="1"/>
  <c r="Q3286" i="1"/>
  <c r="O3286" i="1"/>
  <c r="N3286" i="1"/>
  <c r="P3286" i="1" s="1"/>
  <c r="M3286" i="1"/>
  <c r="R6702" i="1"/>
  <c r="Q6702" i="1"/>
  <c r="O6702" i="1"/>
  <c r="N6702" i="1"/>
  <c r="M6702" i="1"/>
  <c r="R6701" i="1"/>
  <c r="Q6701" i="1"/>
  <c r="O6701" i="1"/>
  <c r="N6701" i="1"/>
  <c r="P6701" i="1" s="1"/>
  <c r="M6701" i="1"/>
  <c r="S6700" i="1"/>
  <c r="R6700" i="1"/>
  <c r="Q6700" i="1"/>
  <c r="O6700" i="1"/>
  <c r="N6700" i="1"/>
  <c r="M6700" i="1"/>
  <c r="R6699" i="1"/>
  <c r="Q6699" i="1"/>
  <c r="P6699" i="1"/>
  <c r="O6699" i="1"/>
  <c r="N6699" i="1"/>
  <c r="M6699" i="1"/>
  <c r="R6698" i="1"/>
  <c r="S6698" i="1" s="1"/>
  <c r="Q6698" i="1"/>
  <c r="O6698" i="1"/>
  <c r="N6698" i="1"/>
  <c r="M6698" i="1"/>
  <c r="R6697" i="1"/>
  <c r="Q6697" i="1"/>
  <c r="O6697" i="1"/>
  <c r="N6697" i="1"/>
  <c r="P6697" i="1" s="1"/>
  <c r="M6697" i="1"/>
  <c r="R6696" i="1"/>
  <c r="Q6696" i="1"/>
  <c r="O6696" i="1"/>
  <c r="N6696" i="1"/>
  <c r="M6696" i="1"/>
  <c r="R6695" i="1"/>
  <c r="S6695" i="1" s="1"/>
  <c r="Q6695" i="1"/>
  <c r="O6695" i="1"/>
  <c r="N6695" i="1"/>
  <c r="P6695" i="1" s="1"/>
  <c r="M6695" i="1"/>
  <c r="R6694" i="1"/>
  <c r="Q6694" i="1"/>
  <c r="O6694" i="1"/>
  <c r="N6694" i="1"/>
  <c r="M6694" i="1"/>
  <c r="R6693" i="1"/>
  <c r="Q6693" i="1"/>
  <c r="O6693" i="1"/>
  <c r="N6693" i="1"/>
  <c r="P6693" i="1" s="1"/>
  <c r="M6693" i="1"/>
  <c r="S6692" i="1"/>
  <c r="R6692" i="1"/>
  <c r="Q6692" i="1"/>
  <c r="O6692" i="1"/>
  <c r="N6692" i="1"/>
  <c r="M6692" i="1"/>
  <c r="R6691" i="1"/>
  <c r="Q6691" i="1"/>
  <c r="P6691" i="1"/>
  <c r="O6691" i="1"/>
  <c r="N6691" i="1"/>
  <c r="M6691" i="1"/>
  <c r="R6690" i="1"/>
  <c r="S6690" i="1" s="1"/>
  <c r="Q6690" i="1"/>
  <c r="O6690" i="1"/>
  <c r="N6690" i="1"/>
  <c r="M6690" i="1"/>
  <c r="T6689" i="1"/>
  <c r="R6689" i="1"/>
  <c r="Q6689" i="1"/>
  <c r="O6689" i="1"/>
  <c r="N6689" i="1"/>
  <c r="M6689" i="1"/>
  <c r="R6688" i="1"/>
  <c r="Q6688" i="1"/>
  <c r="O6688" i="1"/>
  <c r="N6688" i="1"/>
  <c r="M6688" i="1"/>
  <c r="R6687" i="1"/>
  <c r="S6687" i="1" s="1"/>
  <c r="Q6687" i="1"/>
  <c r="O6687" i="1"/>
  <c r="N6687" i="1"/>
  <c r="P6687" i="1" s="1"/>
  <c r="M6687" i="1"/>
  <c r="R6686" i="1"/>
  <c r="Q6686" i="1"/>
  <c r="O6686" i="1"/>
  <c r="N6686" i="1"/>
  <c r="M6686" i="1"/>
  <c r="R6685" i="1"/>
  <c r="Q6685" i="1"/>
  <c r="O6685" i="1"/>
  <c r="N6685" i="1"/>
  <c r="P6685" i="1" s="1"/>
  <c r="M6685" i="1"/>
  <c r="R6684" i="1"/>
  <c r="Q6684" i="1"/>
  <c r="O6684" i="1"/>
  <c r="N6684" i="1"/>
  <c r="M6684" i="1"/>
  <c r="R6683" i="1"/>
  <c r="Q6683" i="1"/>
  <c r="O6683" i="1"/>
  <c r="N6683" i="1"/>
  <c r="P6683" i="1" s="1"/>
  <c r="M6683" i="1"/>
  <c r="R6682" i="1"/>
  <c r="Q6682" i="1"/>
  <c r="O6682" i="1"/>
  <c r="N6682" i="1"/>
  <c r="P6682" i="1" s="1"/>
  <c r="M6682" i="1"/>
  <c r="R6681" i="1"/>
  <c r="S6681" i="1" s="1"/>
  <c r="Q6681" i="1"/>
  <c r="O6681" i="1"/>
  <c r="N6681" i="1"/>
  <c r="M6681" i="1"/>
  <c r="R6680" i="1"/>
  <c r="Q6680" i="1"/>
  <c r="O6680" i="1"/>
  <c r="N6680" i="1"/>
  <c r="M6680" i="1"/>
  <c r="R6679" i="1"/>
  <c r="S6679" i="1" s="1"/>
  <c r="Q6679" i="1"/>
  <c r="P6679" i="1"/>
  <c r="O6679" i="1"/>
  <c r="N6679" i="1"/>
  <c r="M6679" i="1"/>
  <c r="R6678" i="1"/>
  <c r="Q6678" i="1"/>
  <c r="O6678" i="1"/>
  <c r="N6678" i="1"/>
  <c r="P6678" i="1" s="1"/>
  <c r="M6678" i="1"/>
  <c r="R3275" i="1"/>
  <c r="Q3275" i="1"/>
  <c r="O3275" i="1"/>
  <c r="N3275" i="1"/>
  <c r="P3275" i="1" s="1"/>
  <c r="M3275" i="1"/>
  <c r="R6676" i="1"/>
  <c r="Q6676" i="1"/>
  <c r="O6676" i="1"/>
  <c r="N6676" i="1"/>
  <c r="M6676" i="1"/>
  <c r="R6675" i="1"/>
  <c r="Q6675" i="1"/>
  <c r="P6675" i="1"/>
  <c r="O6675" i="1"/>
  <c r="N6675" i="1"/>
  <c r="M6675" i="1"/>
  <c r="R6674" i="1"/>
  <c r="S6674" i="1" s="1"/>
  <c r="Q6674" i="1"/>
  <c r="O6674" i="1"/>
  <c r="N6674" i="1"/>
  <c r="M6674" i="1"/>
  <c r="R6673" i="1"/>
  <c r="Q6673" i="1"/>
  <c r="O6673" i="1"/>
  <c r="N6673" i="1"/>
  <c r="P6673" i="1" s="1"/>
  <c r="M6673" i="1"/>
  <c r="R6672" i="1"/>
  <c r="Q6672" i="1"/>
  <c r="O6672" i="1"/>
  <c r="N6672" i="1"/>
  <c r="M6672" i="1"/>
  <c r="R6671" i="1"/>
  <c r="S6671" i="1" s="1"/>
  <c r="Q6671" i="1"/>
  <c r="O6671" i="1"/>
  <c r="N6671" i="1"/>
  <c r="P6671" i="1" s="1"/>
  <c r="M6671" i="1"/>
  <c r="R6670" i="1"/>
  <c r="Q6670" i="1"/>
  <c r="O6670" i="1"/>
  <c r="N6670" i="1"/>
  <c r="M6670" i="1"/>
  <c r="R6669" i="1"/>
  <c r="S6668" i="1" s="1"/>
  <c r="Q6669" i="1"/>
  <c r="O6669" i="1"/>
  <c r="N6669" i="1"/>
  <c r="M6669" i="1"/>
  <c r="R6668" i="1"/>
  <c r="Q6668" i="1"/>
  <c r="O6668" i="1"/>
  <c r="N6668" i="1"/>
  <c r="P6668" i="1" s="1"/>
  <c r="M6668" i="1"/>
  <c r="R6667" i="1"/>
  <c r="Q6667" i="1"/>
  <c r="O6667" i="1"/>
  <c r="N6667" i="1"/>
  <c r="P6667" i="1" s="1"/>
  <c r="M6667" i="1"/>
  <c r="R6666" i="1"/>
  <c r="Q6666" i="1"/>
  <c r="O6666" i="1"/>
  <c r="N6666" i="1"/>
  <c r="P6666" i="1" s="1"/>
  <c r="M6666" i="1"/>
  <c r="R6665" i="1"/>
  <c r="Q6665" i="1"/>
  <c r="O6665" i="1"/>
  <c r="N6665" i="1"/>
  <c r="P6665" i="1" s="1"/>
  <c r="M6665" i="1"/>
  <c r="R6664" i="1"/>
  <c r="S6665" i="1" s="1"/>
  <c r="Q6664" i="1"/>
  <c r="O6664" i="1"/>
  <c r="N6664" i="1"/>
  <c r="P6664" i="1" s="1"/>
  <c r="M6664" i="1"/>
  <c r="T6663" i="1"/>
  <c r="R6663" i="1"/>
  <c r="Q6663" i="1"/>
  <c r="O6663" i="1"/>
  <c r="N6663" i="1"/>
  <c r="P6663" i="1" s="1"/>
  <c r="M6663" i="1"/>
  <c r="R6662" i="1"/>
  <c r="Q6662" i="1"/>
  <c r="O6662" i="1"/>
  <c r="N6662" i="1"/>
  <c r="P6662" i="1" s="1"/>
  <c r="M6662" i="1"/>
  <c r="R6661" i="1"/>
  <c r="Q6661" i="1"/>
  <c r="O6661" i="1"/>
  <c r="N6661" i="1"/>
  <c r="P6661" i="1" s="1"/>
  <c r="M6661" i="1"/>
  <c r="R6660" i="1"/>
  <c r="S6661" i="1" s="1"/>
  <c r="Q6660" i="1"/>
  <c r="O6660" i="1"/>
  <c r="N6660" i="1"/>
  <c r="P6660" i="1" s="1"/>
  <c r="M6660" i="1"/>
  <c r="R6659" i="1"/>
  <c r="Q6659" i="1"/>
  <c r="P6659" i="1"/>
  <c r="O6659" i="1"/>
  <c r="N6659" i="1"/>
  <c r="M6659" i="1"/>
  <c r="R6658" i="1"/>
  <c r="Q6658" i="1"/>
  <c r="O6658" i="1"/>
  <c r="N6658" i="1"/>
  <c r="M6658" i="1"/>
  <c r="R6657" i="1"/>
  <c r="S6656" i="1" s="1"/>
  <c r="Q6657" i="1"/>
  <c r="O6657" i="1"/>
  <c r="N6657" i="1"/>
  <c r="M6657" i="1"/>
  <c r="R6656" i="1"/>
  <c r="Q6656" i="1"/>
  <c r="O6656" i="1"/>
  <c r="N6656" i="1"/>
  <c r="P6656" i="1" s="1"/>
  <c r="M6656" i="1"/>
  <c r="R6655" i="1"/>
  <c r="Q6655" i="1"/>
  <c r="O6655" i="1"/>
  <c r="P6655" i="1" s="1"/>
  <c r="N6655" i="1"/>
  <c r="M6655" i="1"/>
  <c r="R6654" i="1"/>
  <c r="Q6654" i="1"/>
  <c r="O6654" i="1"/>
  <c r="N6654" i="1"/>
  <c r="P6654" i="1" s="1"/>
  <c r="M6654" i="1"/>
  <c r="S6653" i="1"/>
  <c r="R6653" i="1"/>
  <c r="Q6653" i="1"/>
  <c r="O6653" i="1"/>
  <c r="N6653" i="1"/>
  <c r="P6653" i="1" s="1"/>
  <c r="M6653" i="1"/>
  <c r="R6652" i="1"/>
  <c r="Q6652" i="1"/>
  <c r="P6652" i="1"/>
  <c r="O6652" i="1"/>
  <c r="N6652" i="1"/>
  <c r="M6652" i="1"/>
  <c r="R3261" i="1"/>
  <c r="Q3261" i="1"/>
  <c r="O3261" i="1"/>
  <c r="N3261" i="1"/>
  <c r="P3261" i="1" s="1"/>
  <c r="M3261" i="1"/>
  <c r="R6650" i="1"/>
  <c r="Q6650" i="1"/>
  <c r="O6650" i="1"/>
  <c r="N6650" i="1"/>
  <c r="P6650" i="1" s="1"/>
  <c r="M6650" i="1"/>
  <c r="S6649" i="1"/>
  <c r="R6649" i="1"/>
  <c r="Q6649" i="1"/>
  <c r="O6649" i="1"/>
  <c r="N6649" i="1"/>
  <c r="P6649" i="1" s="1"/>
  <c r="M6649" i="1"/>
  <c r="R6648" i="1"/>
  <c r="Q6648" i="1"/>
  <c r="P6648" i="1"/>
  <c r="O6648" i="1"/>
  <c r="N6648" i="1"/>
  <c r="M6648" i="1"/>
  <c r="R6647" i="1"/>
  <c r="S6647" i="1" s="1"/>
  <c r="Q6647" i="1"/>
  <c r="O6647" i="1"/>
  <c r="N6647" i="1"/>
  <c r="P6647" i="1" s="1"/>
  <c r="M6647" i="1"/>
  <c r="R6646" i="1"/>
  <c r="Q6646" i="1"/>
  <c r="O6646" i="1"/>
  <c r="N6646" i="1"/>
  <c r="M6646" i="1"/>
  <c r="R6645" i="1"/>
  <c r="S6644" i="1" s="1"/>
  <c r="Q6645" i="1"/>
  <c r="O6645" i="1"/>
  <c r="N6645" i="1"/>
  <c r="M6645" i="1"/>
  <c r="R6644" i="1"/>
  <c r="Q6644" i="1"/>
  <c r="O6644" i="1"/>
  <c r="N6644" i="1"/>
  <c r="P6644" i="1" s="1"/>
  <c r="M6644" i="1"/>
  <c r="R6643" i="1"/>
  <c r="Q6643" i="1"/>
  <c r="O6643" i="1"/>
  <c r="P6643" i="1" s="1"/>
  <c r="N6643" i="1"/>
  <c r="M6643" i="1"/>
  <c r="R6642" i="1"/>
  <c r="Q6642" i="1"/>
  <c r="O6642" i="1"/>
  <c r="N6642" i="1"/>
  <c r="P6642" i="1" s="1"/>
  <c r="M6642" i="1"/>
  <c r="R6641" i="1"/>
  <c r="Q6641" i="1"/>
  <c r="O6641" i="1"/>
  <c r="N6641" i="1"/>
  <c r="P6641" i="1" s="1"/>
  <c r="M6641" i="1"/>
  <c r="R6640" i="1"/>
  <c r="S6641" i="1" s="1"/>
  <c r="Q6640" i="1"/>
  <c r="O6640" i="1"/>
  <c r="N6640" i="1"/>
  <c r="P6640" i="1" s="1"/>
  <c r="M6640" i="1"/>
  <c r="R6639" i="1"/>
  <c r="Q6639" i="1"/>
  <c r="P6639" i="1"/>
  <c r="O6639" i="1"/>
  <c r="N6639" i="1"/>
  <c r="M6639" i="1"/>
  <c r="R6638" i="1"/>
  <c r="Q6638" i="1"/>
  <c r="O6638" i="1"/>
  <c r="N6638" i="1"/>
  <c r="M6638" i="1"/>
  <c r="T6637" i="1"/>
  <c r="R6637" i="1"/>
  <c r="Q6637" i="1"/>
  <c r="O6637" i="1"/>
  <c r="N6637" i="1"/>
  <c r="M6637" i="1"/>
  <c r="R6636" i="1"/>
  <c r="S6636" i="1" s="1"/>
  <c r="Q6636" i="1"/>
  <c r="O6636" i="1"/>
  <c r="N6636" i="1"/>
  <c r="M6636" i="1"/>
  <c r="R6635" i="1"/>
  <c r="Q6635" i="1"/>
  <c r="O6635" i="1"/>
  <c r="N6635" i="1"/>
  <c r="M6635" i="1"/>
  <c r="R6634" i="1"/>
  <c r="S6634" i="1" s="1"/>
  <c r="Q6634" i="1"/>
  <c r="O6634" i="1"/>
  <c r="N6634" i="1"/>
  <c r="M6634" i="1"/>
  <c r="R6633" i="1"/>
  <c r="Q6633" i="1"/>
  <c r="O6633" i="1"/>
  <c r="N6633" i="1"/>
  <c r="M6633" i="1"/>
  <c r="S6632" i="1"/>
  <c r="R6632" i="1"/>
  <c r="Q6632" i="1"/>
  <c r="O6632" i="1"/>
  <c r="N6632" i="1"/>
  <c r="M6632" i="1"/>
  <c r="R6631" i="1"/>
  <c r="Q6631" i="1"/>
  <c r="O6631" i="1"/>
  <c r="N6631" i="1"/>
  <c r="M6631" i="1"/>
  <c r="R6630" i="1"/>
  <c r="Q6630" i="1"/>
  <c r="O6630" i="1"/>
  <c r="N6630" i="1"/>
  <c r="M6630" i="1"/>
  <c r="R6629" i="1"/>
  <c r="S6629" i="1" s="1"/>
  <c r="Q6629" i="1"/>
  <c r="O6629" i="1"/>
  <c r="N6629" i="1"/>
  <c r="M6629" i="1"/>
  <c r="R6628" i="1"/>
  <c r="S6628" i="1" s="1"/>
  <c r="Q6628" i="1"/>
  <c r="O6628" i="1"/>
  <c r="P6628" i="1" s="1"/>
  <c r="N6628" i="1"/>
  <c r="M6628" i="1"/>
  <c r="R6627" i="1"/>
  <c r="Q6627" i="1"/>
  <c r="O6627" i="1"/>
  <c r="N6627" i="1"/>
  <c r="M6627" i="1"/>
  <c r="R6626" i="1"/>
  <c r="S6626" i="1" s="1"/>
  <c r="Q6626" i="1"/>
  <c r="O6626" i="1"/>
  <c r="N6626" i="1"/>
  <c r="M6626" i="1"/>
  <c r="R6625" i="1"/>
  <c r="Q6625" i="1"/>
  <c r="O6625" i="1"/>
  <c r="N6625" i="1"/>
  <c r="M6625" i="1"/>
  <c r="R6624" i="1"/>
  <c r="Q6624" i="1"/>
  <c r="O6624" i="1"/>
  <c r="N6624" i="1"/>
  <c r="M6624" i="1"/>
  <c r="R3249" i="1"/>
  <c r="Q3249" i="1"/>
  <c r="O3249" i="1"/>
  <c r="N3249" i="1"/>
  <c r="M3249" i="1"/>
  <c r="R6622" i="1"/>
  <c r="Q6622" i="1"/>
  <c r="O6622" i="1"/>
  <c r="N6622" i="1"/>
  <c r="M6622" i="1"/>
  <c r="R6621" i="1"/>
  <c r="Q6621" i="1"/>
  <c r="O6621" i="1"/>
  <c r="N6621" i="1"/>
  <c r="M6621" i="1"/>
  <c r="S6620" i="1"/>
  <c r="R6620" i="1"/>
  <c r="Q6620" i="1"/>
  <c r="O6620" i="1"/>
  <c r="N6620" i="1"/>
  <c r="M6620" i="1"/>
  <c r="R6619" i="1"/>
  <c r="Q6619" i="1"/>
  <c r="O6619" i="1"/>
  <c r="N6619" i="1"/>
  <c r="M6619" i="1"/>
  <c r="R6618" i="1"/>
  <c r="Q6618" i="1"/>
  <c r="O6618" i="1"/>
  <c r="N6618" i="1"/>
  <c r="M6618" i="1"/>
  <c r="R6617" i="1"/>
  <c r="Q6617" i="1"/>
  <c r="O6617" i="1"/>
  <c r="N6617" i="1"/>
  <c r="M6617" i="1"/>
  <c r="R6616" i="1"/>
  <c r="S6616" i="1" s="1"/>
  <c r="Q6616" i="1"/>
  <c r="O6616" i="1"/>
  <c r="P6616" i="1" s="1"/>
  <c r="N6616" i="1"/>
  <c r="M6616" i="1"/>
  <c r="R6615" i="1"/>
  <c r="Q6615" i="1"/>
  <c r="O6615" i="1"/>
  <c r="N6615" i="1"/>
  <c r="M6615" i="1"/>
  <c r="R6614" i="1"/>
  <c r="S6614" i="1" s="1"/>
  <c r="Q6614" i="1"/>
  <c r="O6614" i="1"/>
  <c r="N6614" i="1"/>
  <c r="M6614" i="1"/>
  <c r="R6613" i="1"/>
  <c r="Q6613" i="1"/>
  <c r="O6613" i="1"/>
  <c r="N6613" i="1"/>
  <c r="M6613" i="1"/>
  <c r="R6612" i="1"/>
  <c r="Q6612" i="1"/>
  <c r="O6612" i="1"/>
  <c r="N6612" i="1"/>
  <c r="M6612" i="1"/>
  <c r="R6611" i="1"/>
  <c r="S6612" i="1" s="1"/>
  <c r="Q6611" i="1"/>
  <c r="O6611" i="1"/>
  <c r="N6611" i="1"/>
  <c r="M6611" i="1"/>
  <c r="P6611" i="1" s="1"/>
  <c r="R6610" i="1"/>
  <c r="Q6610" i="1"/>
  <c r="O6610" i="1"/>
  <c r="N6610" i="1"/>
  <c r="M6610" i="1"/>
  <c r="R6609" i="1"/>
  <c r="Q6609" i="1"/>
  <c r="O6609" i="1"/>
  <c r="N6609" i="1"/>
  <c r="M6609" i="1"/>
  <c r="T6608" i="1"/>
  <c r="S6608" i="1"/>
  <c r="R6608" i="1"/>
  <c r="Q6608" i="1"/>
  <c r="O6608" i="1"/>
  <c r="N6608" i="1"/>
  <c r="M6608" i="1"/>
  <c r="R6607" i="1"/>
  <c r="Q6607" i="1"/>
  <c r="O6607" i="1"/>
  <c r="N6607" i="1"/>
  <c r="M6607" i="1"/>
  <c r="R6606" i="1"/>
  <c r="Q6606" i="1"/>
  <c r="O6606" i="1"/>
  <c r="N6606" i="1"/>
  <c r="M6606" i="1"/>
  <c r="R6605" i="1"/>
  <c r="Q6605" i="1"/>
  <c r="O6605" i="1"/>
  <c r="N6605" i="1"/>
  <c r="M6605" i="1"/>
  <c r="R6604" i="1"/>
  <c r="S6604" i="1" s="1"/>
  <c r="Q6604" i="1"/>
  <c r="O6604" i="1"/>
  <c r="P6604" i="1" s="1"/>
  <c r="N6604" i="1"/>
  <c r="M6604" i="1"/>
  <c r="R6603" i="1"/>
  <c r="Q6603" i="1"/>
  <c r="O6603" i="1"/>
  <c r="N6603" i="1"/>
  <c r="M6603" i="1"/>
  <c r="R6602" i="1"/>
  <c r="S6602" i="1" s="1"/>
  <c r="Q6602" i="1"/>
  <c r="O6602" i="1"/>
  <c r="N6602" i="1"/>
  <c r="M6602" i="1"/>
  <c r="R6601" i="1"/>
  <c r="Q6601" i="1"/>
  <c r="O6601" i="1"/>
  <c r="N6601" i="1"/>
  <c r="M6601" i="1"/>
  <c r="R6600" i="1"/>
  <c r="Q6600" i="1"/>
  <c r="O6600" i="1"/>
  <c r="N6600" i="1"/>
  <c r="M6600" i="1"/>
  <c r="R6599" i="1"/>
  <c r="S6600" i="1" s="1"/>
  <c r="Q6599" i="1"/>
  <c r="O6599" i="1"/>
  <c r="N6599" i="1"/>
  <c r="M6599" i="1"/>
  <c r="P6599" i="1" s="1"/>
  <c r="R6598" i="1"/>
  <c r="Q6598" i="1"/>
  <c r="O6598" i="1"/>
  <c r="N6598" i="1"/>
  <c r="M6598" i="1"/>
  <c r="R6597" i="1"/>
  <c r="Q6597" i="1"/>
  <c r="O6597" i="1"/>
  <c r="N6597" i="1"/>
  <c r="M6597" i="1"/>
  <c r="R6596" i="1"/>
  <c r="S6596" i="1" s="1"/>
  <c r="Q6596" i="1"/>
  <c r="O6596" i="1"/>
  <c r="N6596" i="1"/>
  <c r="M6596" i="1"/>
  <c r="R6595" i="1"/>
  <c r="Q6595" i="1"/>
  <c r="O6595" i="1"/>
  <c r="N6595" i="1"/>
  <c r="M6595" i="1"/>
  <c r="R3236" i="1"/>
  <c r="Q3236" i="1"/>
  <c r="O3236" i="1"/>
  <c r="N3236" i="1"/>
  <c r="P3236" i="1" s="1"/>
  <c r="M3236" i="1"/>
  <c r="R6593" i="1"/>
  <c r="Q6593" i="1"/>
  <c r="O6593" i="1"/>
  <c r="N6593" i="1"/>
  <c r="P6593" i="1" s="1"/>
  <c r="M6593" i="1"/>
  <c r="S6592" i="1"/>
  <c r="R6592" i="1"/>
  <c r="Q6592" i="1"/>
  <c r="O6592" i="1"/>
  <c r="N6592" i="1"/>
  <c r="P6592" i="1" s="1"/>
  <c r="M6592" i="1"/>
  <c r="R6591" i="1"/>
  <c r="Q6591" i="1"/>
  <c r="O6591" i="1"/>
  <c r="N6591" i="1"/>
  <c r="P6591" i="1" s="1"/>
  <c r="M6591" i="1"/>
  <c r="R6590" i="1"/>
  <c r="Q6590" i="1"/>
  <c r="O6590" i="1"/>
  <c r="N6590" i="1"/>
  <c r="P6590" i="1" s="1"/>
  <c r="M6590" i="1"/>
  <c r="S6589" i="1"/>
  <c r="R6589" i="1"/>
  <c r="Q6589" i="1"/>
  <c r="O6589" i="1"/>
  <c r="N6589" i="1"/>
  <c r="P6589" i="1" s="1"/>
  <c r="M6589" i="1"/>
  <c r="S6588" i="1"/>
  <c r="R6588" i="1"/>
  <c r="Q6588" i="1"/>
  <c r="O6588" i="1"/>
  <c r="N6588" i="1"/>
  <c r="P6588" i="1" s="1"/>
  <c r="M6588" i="1"/>
  <c r="R6587" i="1"/>
  <c r="Q6587" i="1"/>
  <c r="O6587" i="1"/>
  <c r="N6587" i="1"/>
  <c r="P6587" i="1" s="1"/>
  <c r="M6587" i="1"/>
  <c r="R6586" i="1"/>
  <c r="Q6586" i="1"/>
  <c r="O6586" i="1"/>
  <c r="N6586" i="1"/>
  <c r="P6586" i="1" s="1"/>
  <c r="M6586" i="1"/>
  <c r="S6585" i="1"/>
  <c r="R6585" i="1"/>
  <c r="Q6585" i="1"/>
  <c r="O6585" i="1"/>
  <c r="N6585" i="1"/>
  <c r="P6585" i="1" s="1"/>
  <c r="M6585" i="1"/>
  <c r="S6584" i="1"/>
  <c r="R6584" i="1"/>
  <c r="Q6584" i="1"/>
  <c r="O6584" i="1"/>
  <c r="N6584" i="1"/>
  <c r="P6584" i="1" s="1"/>
  <c r="M6584" i="1"/>
  <c r="R6583" i="1"/>
  <c r="Q6583" i="1"/>
  <c r="O6583" i="1"/>
  <c r="N6583" i="1"/>
  <c r="P6583" i="1" s="1"/>
  <c r="M6583" i="1"/>
  <c r="R6582" i="1"/>
  <c r="Q6582" i="1"/>
  <c r="O6582" i="1"/>
  <c r="N6582" i="1"/>
  <c r="P6582" i="1" s="1"/>
  <c r="M6582" i="1"/>
  <c r="R6581" i="1"/>
  <c r="Q6581" i="1"/>
  <c r="O6581" i="1"/>
  <c r="N6581" i="1"/>
  <c r="P6581" i="1" s="1"/>
  <c r="M6581" i="1"/>
  <c r="R6580" i="1"/>
  <c r="S6580" i="1" s="1"/>
  <c r="Q6580" i="1"/>
  <c r="O6580" i="1"/>
  <c r="N6580" i="1"/>
  <c r="P6580" i="1" s="1"/>
  <c r="M6580" i="1"/>
  <c r="T6579" i="1"/>
  <c r="R6579" i="1"/>
  <c r="Q6579" i="1"/>
  <c r="O6579" i="1"/>
  <c r="N6579" i="1"/>
  <c r="P6579" i="1" s="1"/>
  <c r="M6579" i="1"/>
  <c r="R6578" i="1"/>
  <c r="Q6578" i="1"/>
  <c r="O6578" i="1"/>
  <c r="N6578" i="1"/>
  <c r="P6578" i="1" s="1"/>
  <c r="M6578" i="1"/>
  <c r="S6577" i="1"/>
  <c r="R6577" i="1"/>
  <c r="Q6577" i="1"/>
  <c r="O6577" i="1"/>
  <c r="N6577" i="1"/>
  <c r="P6577" i="1" s="1"/>
  <c r="M6577" i="1"/>
  <c r="S6576" i="1"/>
  <c r="R6576" i="1"/>
  <c r="Q6576" i="1"/>
  <c r="O6576" i="1"/>
  <c r="N6576" i="1"/>
  <c r="P6576" i="1" s="1"/>
  <c r="M6576" i="1"/>
  <c r="R6575" i="1"/>
  <c r="Q6575" i="1"/>
  <c r="O6575" i="1"/>
  <c r="N6575" i="1"/>
  <c r="P6575" i="1" s="1"/>
  <c r="M6575" i="1"/>
  <c r="R6574" i="1"/>
  <c r="Q6574" i="1"/>
  <c r="O6574" i="1"/>
  <c r="N6574" i="1"/>
  <c r="P6574" i="1" s="1"/>
  <c r="M6574" i="1"/>
  <c r="S6573" i="1"/>
  <c r="R6573" i="1"/>
  <c r="Q6573" i="1"/>
  <c r="O6573" i="1"/>
  <c r="N6573" i="1"/>
  <c r="P6573" i="1" s="1"/>
  <c r="M6573" i="1"/>
  <c r="S6572" i="1"/>
  <c r="R6572" i="1"/>
  <c r="Q6572" i="1"/>
  <c r="O6572" i="1"/>
  <c r="N6572" i="1"/>
  <c r="P6572" i="1" s="1"/>
  <c r="M6572" i="1"/>
  <c r="R6571" i="1"/>
  <c r="Q6571" i="1"/>
  <c r="O6571" i="1"/>
  <c r="N6571" i="1"/>
  <c r="P6571" i="1" s="1"/>
  <c r="M6571" i="1"/>
  <c r="R6570" i="1"/>
  <c r="Q6570" i="1"/>
  <c r="O6570" i="1"/>
  <c r="N6570" i="1"/>
  <c r="P6570" i="1" s="1"/>
  <c r="M6570" i="1"/>
  <c r="R6569" i="1"/>
  <c r="Q6569" i="1"/>
  <c r="O6569" i="1"/>
  <c r="N6569" i="1"/>
  <c r="P6569" i="1" s="1"/>
  <c r="M6569" i="1"/>
  <c r="R3224" i="1"/>
  <c r="Q3224" i="1"/>
  <c r="P3224" i="1"/>
  <c r="O3224" i="1"/>
  <c r="N3224" i="1"/>
  <c r="M3224" i="1"/>
  <c r="R6567" i="1"/>
  <c r="Q6567" i="1"/>
  <c r="O6567" i="1"/>
  <c r="N6567" i="1"/>
  <c r="P6567" i="1" s="1"/>
  <c r="M6567" i="1"/>
  <c r="R6566" i="1"/>
  <c r="Q6566" i="1"/>
  <c r="O6566" i="1"/>
  <c r="N6566" i="1"/>
  <c r="M6566" i="1"/>
  <c r="R6565" i="1"/>
  <c r="S6565" i="1" s="1"/>
  <c r="Q6565" i="1"/>
  <c r="O6565" i="1"/>
  <c r="N6565" i="1"/>
  <c r="M6565" i="1"/>
  <c r="R6564" i="1"/>
  <c r="S6564" i="1" s="1"/>
  <c r="Q6564" i="1"/>
  <c r="P6564" i="1"/>
  <c r="O6564" i="1"/>
  <c r="N6564" i="1"/>
  <c r="M6564" i="1"/>
  <c r="R6563" i="1"/>
  <c r="S6563" i="1" s="1"/>
  <c r="Q6563" i="1"/>
  <c r="O6563" i="1"/>
  <c r="N6563" i="1"/>
  <c r="P6563" i="1" s="1"/>
  <c r="M6563" i="1"/>
  <c r="R6562" i="1"/>
  <c r="Q6562" i="1"/>
  <c r="O6562" i="1"/>
  <c r="N6562" i="1"/>
  <c r="M6562" i="1"/>
  <c r="R6561" i="1"/>
  <c r="S6561" i="1" s="1"/>
  <c r="Q6561" i="1"/>
  <c r="O6561" i="1"/>
  <c r="N6561" i="1"/>
  <c r="M6561" i="1"/>
  <c r="R6560" i="1"/>
  <c r="S6560" i="1" s="1"/>
  <c r="Q6560" i="1"/>
  <c r="P6560" i="1"/>
  <c r="O6560" i="1"/>
  <c r="N6560" i="1"/>
  <c r="M6560" i="1"/>
  <c r="R6559" i="1"/>
  <c r="S6559" i="1" s="1"/>
  <c r="Q6559" i="1"/>
  <c r="O6559" i="1"/>
  <c r="N6559" i="1"/>
  <c r="P6559" i="1" s="1"/>
  <c r="M6559" i="1"/>
  <c r="R6558" i="1"/>
  <c r="Q6558" i="1"/>
  <c r="O6558" i="1"/>
  <c r="N6558" i="1"/>
  <c r="M6558" i="1"/>
  <c r="R6557" i="1"/>
  <c r="S6557" i="1" s="1"/>
  <c r="Q6557" i="1"/>
  <c r="O6557" i="1"/>
  <c r="N6557" i="1"/>
  <c r="M6557" i="1"/>
  <c r="R6556" i="1"/>
  <c r="S6556" i="1" s="1"/>
  <c r="Q6556" i="1"/>
  <c r="P6556" i="1"/>
  <c r="O6556" i="1"/>
  <c r="N6556" i="1"/>
  <c r="M6556" i="1"/>
  <c r="R6555" i="1"/>
  <c r="S6555" i="1" s="1"/>
  <c r="Q6555" i="1"/>
  <c r="O6555" i="1"/>
  <c r="N6555" i="1"/>
  <c r="P6555" i="1" s="1"/>
  <c r="M6555" i="1"/>
  <c r="R6554" i="1"/>
  <c r="Q6554" i="1"/>
  <c r="O6554" i="1"/>
  <c r="N6554" i="1"/>
  <c r="M6554" i="1"/>
  <c r="R6553" i="1"/>
  <c r="S6553" i="1" s="1"/>
  <c r="Q6553" i="1"/>
  <c r="O6553" i="1"/>
  <c r="N6553" i="1"/>
  <c r="M6553" i="1"/>
  <c r="R6552" i="1"/>
  <c r="S6552" i="1" s="1"/>
  <c r="Q6552" i="1"/>
  <c r="P6552" i="1"/>
  <c r="O6552" i="1"/>
  <c r="N6552" i="1"/>
  <c r="M6552" i="1"/>
  <c r="R6551" i="1"/>
  <c r="S6551" i="1" s="1"/>
  <c r="Q6551" i="1"/>
  <c r="O6551" i="1"/>
  <c r="N6551" i="1"/>
  <c r="P6551" i="1" s="1"/>
  <c r="M6551" i="1"/>
  <c r="R6550" i="1"/>
  <c r="Q6550" i="1"/>
  <c r="O6550" i="1"/>
  <c r="N6550" i="1"/>
  <c r="M6550" i="1"/>
  <c r="R6549" i="1"/>
  <c r="S6548" i="1" s="1"/>
  <c r="Q6549" i="1"/>
  <c r="O6549" i="1"/>
  <c r="N6549" i="1"/>
  <c r="M6549" i="1"/>
  <c r="T6548" i="1"/>
  <c r="R6548" i="1"/>
  <c r="Q6548" i="1"/>
  <c r="O6548" i="1"/>
  <c r="N6548" i="1"/>
  <c r="P6548" i="1" s="1"/>
  <c r="M6548" i="1"/>
  <c r="R6547" i="1"/>
  <c r="Q6547" i="1"/>
  <c r="O6547" i="1"/>
  <c r="N6547" i="1"/>
  <c r="P6547" i="1" s="1"/>
  <c r="M6547" i="1"/>
  <c r="R6546" i="1"/>
  <c r="Q6546" i="1"/>
  <c r="O6546" i="1"/>
  <c r="N6546" i="1"/>
  <c r="P6546" i="1" s="1"/>
  <c r="M6546" i="1"/>
  <c r="S6545" i="1"/>
  <c r="R6545" i="1"/>
  <c r="Q6545" i="1"/>
  <c r="O6545" i="1"/>
  <c r="N6545" i="1"/>
  <c r="P6545" i="1" s="1"/>
  <c r="M6545" i="1"/>
  <c r="S6544" i="1"/>
  <c r="R6544" i="1"/>
  <c r="Q6544" i="1"/>
  <c r="O6544" i="1"/>
  <c r="N6544" i="1"/>
  <c r="P6544" i="1" s="1"/>
  <c r="M6544" i="1"/>
  <c r="R6543" i="1"/>
  <c r="Q6543" i="1"/>
  <c r="O6543" i="1"/>
  <c r="N6543" i="1"/>
  <c r="P6543" i="1" s="1"/>
  <c r="M6543" i="1"/>
  <c r="R6542" i="1"/>
  <c r="Q6542" i="1"/>
  <c r="O6542" i="1"/>
  <c r="N6542" i="1"/>
  <c r="P6542" i="1" s="1"/>
  <c r="M6542" i="1"/>
  <c r="S6541" i="1"/>
  <c r="R6541" i="1"/>
  <c r="Q6541" i="1"/>
  <c r="O6541" i="1"/>
  <c r="N6541" i="1"/>
  <c r="P6541" i="1" s="1"/>
  <c r="M6541" i="1"/>
  <c r="S6540" i="1"/>
  <c r="R6540" i="1"/>
  <c r="Q6540" i="1"/>
  <c r="O6540" i="1"/>
  <c r="N6540" i="1"/>
  <c r="P6540" i="1" s="1"/>
  <c r="M6540" i="1"/>
  <c r="R6539" i="1"/>
  <c r="Q6539" i="1"/>
  <c r="O6539" i="1"/>
  <c r="N6539" i="1"/>
  <c r="P6539" i="1" s="1"/>
  <c r="M6539" i="1"/>
  <c r="R6538" i="1"/>
  <c r="Q6538" i="1"/>
  <c r="O6538" i="1"/>
  <c r="N6538" i="1"/>
  <c r="P6538" i="1" s="1"/>
  <c r="M6538" i="1"/>
  <c r="S6537" i="1"/>
  <c r="R6537" i="1"/>
  <c r="Q6537" i="1"/>
  <c r="O6537" i="1"/>
  <c r="N6537" i="1"/>
  <c r="P6537" i="1" s="1"/>
  <c r="M6537" i="1"/>
  <c r="S6536" i="1"/>
  <c r="R6536" i="1"/>
  <c r="Q6536" i="1"/>
  <c r="O6536" i="1"/>
  <c r="N6536" i="1"/>
  <c r="P6536" i="1" s="1"/>
  <c r="M6536" i="1"/>
  <c r="R6535" i="1"/>
  <c r="Q6535" i="1"/>
  <c r="O6535" i="1"/>
  <c r="N6535" i="1"/>
  <c r="P6535" i="1" s="1"/>
  <c r="M6535" i="1"/>
  <c r="R6534" i="1"/>
  <c r="Q6534" i="1"/>
  <c r="O6534" i="1"/>
  <c r="N6534" i="1"/>
  <c r="P6534" i="1" s="1"/>
  <c r="M6534" i="1"/>
  <c r="S6533" i="1"/>
  <c r="R6533" i="1"/>
  <c r="Q6533" i="1"/>
  <c r="O6533" i="1"/>
  <c r="N6533" i="1"/>
  <c r="P6533" i="1" s="1"/>
  <c r="M6533" i="1"/>
  <c r="S6532" i="1"/>
  <c r="R6532" i="1"/>
  <c r="Q6532" i="1"/>
  <c r="O6532" i="1"/>
  <c r="N6532" i="1"/>
  <c r="P6532" i="1" s="1"/>
  <c r="M6532" i="1"/>
  <c r="R6531" i="1"/>
  <c r="Q6531" i="1"/>
  <c r="O6531" i="1"/>
  <c r="N6531" i="1"/>
  <c r="P6531" i="1" s="1"/>
  <c r="M6531" i="1"/>
  <c r="R3209" i="1"/>
  <c r="Q3209" i="1"/>
  <c r="O3209" i="1"/>
  <c r="N3209" i="1"/>
  <c r="M3209" i="1"/>
  <c r="R6529" i="1"/>
  <c r="Q6529" i="1"/>
  <c r="O6529" i="1"/>
  <c r="N6529" i="1"/>
  <c r="M6529" i="1"/>
  <c r="R6528" i="1"/>
  <c r="Q6528" i="1"/>
  <c r="O6528" i="1"/>
  <c r="P6528" i="1" s="1"/>
  <c r="N6528" i="1"/>
  <c r="M6528" i="1"/>
  <c r="R6527" i="1"/>
  <c r="Q6527" i="1"/>
  <c r="O6527" i="1"/>
  <c r="N6527" i="1"/>
  <c r="M6527" i="1"/>
  <c r="R6526" i="1"/>
  <c r="Q6526" i="1"/>
  <c r="O6526" i="1"/>
  <c r="N6526" i="1"/>
  <c r="M6526" i="1"/>
  <c r="R6525" i="1"/>
  <c r="Q6525" i="1"/>
  <c r="O6525" i="1"/>
  <c r="N6525" i="1"/>
  <c r="M6525" i="1"/>
  <c r="R6524" i="1"/>
  <c r="Q6524" i="1"/>
  <c r="O6524" i="1"/>
  <c r="P6524" i="1" s="1"/>
  <c r="N6524" i="1"/>
  <c r="M6524" i="1"/>
  <c r="R6523" i="1"/>
  <c r="Q6523" i="1"/>
  <c r="O6523" i="1"/>
  <c r="N6523" i="1"/>
  <c r="M6523" i="1"/>
  <c r="R6522" i="1"/>
  <c r="Q6522" i="1"/>
  <c r="O6522" i="1"/>
  <c r="N6522" i="1"/>
  <c r="M6522" i="1"/>
  <c r="R6521" i="1"/>
  <c r="Q6521" i="1"/>
  <c r="O6521" i="1"/>
  <c r="N6521" i="1"/>
  <c r="M6521" i="1"/>
  <c r="R6520" i="1"/>
  <c r="Q6520" i="1"/>
  <c r="O6520" i="1"/>
  <c r="P6520" i="1" s="1"/>
  <c r="N6520" i="1"/>
  <c r="M6520" i="1"/>
  <c r="R6519" i="1"/>
  <c r="Q6519" i="1"/>
  <c r="O6519" i="1"/>
  <c r="N6519" i="1"/>
  <c r="M6519" i="1"/>
  <c r="T6518" i="1"/>
  <c r="R6518" i="1"/>
  <c r="Q6518" i="1"/>
  <c r="O6518" i="1"/>
  <c r="N6518" i="1"/>
  <c r="P6518" i="1" s="1"/>
  <c r="M6518" i="1"/>
  <c r="R6517" i="1"/>
  <c r="Q6517" i="1"/>
  <c r="O6517" i="1"/>
  <c r="N6517" i="1"/>
  <c r="P6517" i="1" s="1"/>
  <c r="M6517" i="1"/>
  <c r="R6516" i="1"/>
  <c r="S6517" i="1" s="1"/>
  <c r="Q6516" i="1"/>
  <c r="O6516" i="1"/>
  <c r="N6516" i="1"/>
  <c r="P6516" i="1" s="1"/>
  <c r="M6516" i="1"/>
  <c r="R6515" i="1"/>
  <c r="Q6515" i="1"/>
  <c r="P6515" i="1"/>
  <c r="O6515" i="1"/>
  <c r="N6515" i="1"/>
  <c r="M6515" i="1"/>
  <c r="R6514" i="1"/>
  <c r="Q6514" i="1"/>
  <c r="O6514" i="1"/>
  <c r="N6514" i="1"/>
  <c r="M6514" i="1"/>
  <c r="R6513" i="1"/>
  <c r="S6512" i="1" s="1"/>
  <c r="Q6513" i="1"/>
  <c r="O6513" i="1"/>
  <c r="N6513" i="1"/>
  <c r="M6513" i="1"/>
  <c r="R6512" i="1"/>
  <c r="Q6512" i="1"/>
  <c r="O6512" i="1"/>
  <c r="N6512" i="1"/>
  <c r="P6512" i="1" s="1"/>
  <c r="M6512" i="1"/>
  <c r="R6511" i="1"/>
  <c r="Q6511" i="1"/>
  <c r="O6511" i="1"/>
  <c r="N6511" i="1"/>
  <c r="P6511" i="1" s="1"/>
  <c r="M6511" i="1"/>
  <c r="R6510" i="1"/>
  <c r="Q6510" i="1"/>
  <c r="O6510" i="1"/>
  <c r="N6510" i="1"/>
  <c r="P6510" i="1" s="1"/>
  <c r="M6510" i="1"/>
  <c r="S6509" i="1"/>
  <c r="R6509" i="1"/>
  <c r="Q6509" i="1"/>
  <c r="O6509" i="1"/>
  <c r="N6509" i="1"/>
  <c r="P6509" i="1" s="1"/>
  <c r="M6509" i="1"/>
  <c r="R6508" i="1"/>
  <c r="Q6508" i="1"/>
  <c r="P6508" i="1"/>
  <c r="O6508" i="1"/>
  <c r="N6508" i="1"/>
  <c r="M6508" i="1"/>
  <c r="R6507" i="1"/>
  <c r="S6507" i="1" s="1"/>
  <c r="Q6507" i="1"/>
  <c r="O6507" i="1"/>
  <c r="N6507" i="1"/>
  <c r="P6507" i="1" s="1"/>
  <c r="M6507" i="1"/>
  <c r="R6506" i="1"/>
  <c r="Q6506" i="1"/>
  <c r="O6506" i="1"/>
  <c r="N6506" i="1"/>
  <c r="M6506" i="1"/>
  <c r="R6505" i="1"/>
  <c r="Q6505" i="1"/>
  <c r="O6505" i="1"/>
  <c r="N6505" i="1"/>
  <c r="M6505" i="1"/>
  <c r="R6504" i="1"/>
  <c r="Q6504" i="1"/>
  <c r="O6504" i="1"/>
  <c r="N6504" i="1"/>
  <c r="M6504" i="1"/>
  <c r="R6503" i="1"/>
  <c r="Q6503" i="1"/>
  <c r="O6503" i="1"/>
  <c r="N6503" i="1"/>
  <c r="M6503" i="1"/>
  <c r="R3197" i="1"/>
  <c r="Q3197" i="1"/>
  <c r="O3197" i="1"/>
  <c r="N3197" i="1"/>
  <c r="M3197" i="1"/>
  <c r="R6501" i="1"/>
  <c r="Q6501" i="1"/>
  <c r="O6501" i="1"/>
  <c r="N6501" i="1"/>
  <c r="M6501" i="1"/>
  <c r="S6500" i="1"/>
  <c r="R6500" i="1"/>
  <c r="Q6500" i="1"/>
  <c r="O6500" i="1"/>
  <c r="N6500" i="1"/>
  <c r="M6500" i="1"/>
  <c r="R6499" i="1"/>
  <c r="Q6499" i="1"/>
  <c r="O6499" i="1"/>
  <c r="N6499" i="1"/>
  <c r="M6499" i="1"/>
  <c r="R6498" i="1"/>
  <c r="Q6498" i="1"/>
  <c r="O6498" i="1"/>
  <c r="N6498" i="1"/>
  <c r="M6498" i="1"/>
  <c r="R6497" i="1"/>
  <c r="S6497" i="1" s="1"/>
  <c r="Q6497" i="1"/>
  <c r="O6497" i="1"/>
  <c r="N6497" i="1"/>
  <c r="M6497" i="1"/>
  <c r="R6496" i="1"/>
  <c r="S6496" i="1" s="1"/>
  <c r="Q6496" i="1"/>
  <c r="O6496" i="1"/>
  <c r="P6496" i="1" s="1"/>
  <c r="N6496" i="1"/>
  <c r="M6496" i="1"/>
  <c r="R6495" i="1"/>
  <c r="Q6495" i="1"/>
  <c r="O6495" i="1"/>
  <c r="N6495" i="1"/>
  <c r="M6495" i="1"/>
  <c r="R6494" i="1"/>
  <c r="Q6494" i="1"/>
  <c r="O6494" i="1"/>
  <c r="N6494" i="1"/>
  <c r="M6494" i="1"/>
  <c r="R6493" i="1"/>
  <c r="Q6493" i="1"/>
  <c r="O6493" i="1"/>
  <c r="N6493" i="1"/>
  <c r="M6493" i="1"/>
  <c r="R6492" i="1"/>
  <c r="Q6492" i="1"/>
  <c r="O6492" i="1"/>
  <c r="P6492" i="1" s="1"/>
  <c r="N6492" i="1"/>
  <c r="M6492" i="1"/>
  <c r="R6491" i="1"/>
  <c r="Q6491" i="1"/>
  <c r="O6491" i="1"/>
  <c r="N6491" i="1"/>
  <c r="M6491" i="1"/>
  <c r="T6490" i="1"/>
  <c r="R6490" i="1"/>
  <c r="Q6490" i="1"/>
  <c r="O6490" i="1"/>
  <c r="N6490" i="1"/>
  <c r="P6490" i="1" s="1"/>
  <c r="M6490" i="1"/>
  <c r="S6489" i="1"/>
  <c r="R6489" i="1"/>
  <c r="Q6489" i="1"/>
  <c r="O6489" i="1"/>
  <c r="N6489" i="1"/>
  <c r="P6489" i="1" s="1"/>
  <c r="M6489" i="1"/>
  <c r="S6488" i="1"/>
  <c r="R6488" i="1"/>
  <c r="Q6488" i="1"/>
  <c r="O6488" i="1"/>
  <c r="P6488" i="1" s="1"/>
  <c r="N6488" i="1"/>
  <c r="M6488" i="1"/>
  <c r="R6487" i="1"/>
  <c r="S6487" i="1" s="1"/>
  <c r="Q6487" i="1"/>
  <c r="O6487" i="1"/>
  <c r="N6487" i="1"/>
  <c r="M6487" i="1"/>
  <c r="R6486" i="1"/>
  <c r="Q6486" i="1"/>
  <c r="O6486" i="1"/>
  <c r="N6486" i="1"/>
  <c r="P6486" i="1" s="1"/>
  <c r="M6486" i="1"/>
  <c r="S6485" i="1"/>
  <c r="R6485" i="1"/>
  <c r="Q6485" i="1"/>
  <c r="O6485" i="1"/>
  <c r="N6485" i="1"/>
  <c r="P6485" i="1" s="1"/>
  <c r="M6485" i="1"/>
  <c r="S6484" i="1"/>
  <c r="R6484" i="1"/>
  <c r="Q6484" i="1"/>
  <c r="O6484" i="1"/>
  <c r="P6484" i="1" s="1"/>
  <c r="N6484" i="1"/>
  <c r="M6484" i="1"/>
  <c r="R6483" i="1"/>
  <c r="S6483" i="1" s="1"/>
  <c r="Q6483" i="1"/>
  <c r="O6483" i="1"/>
  <c r="N6483" i="1"/>
  <c r="M6483" i="1"/>
  <c r="R6482" i="1"/>
  <c r="Q6482" i="1"/>
  <c r="O6482" i="1"/>
  <c r="N6482" i="1"/>
  <c r="P6482" i="1" s="1"/>
  <c r="M6482" i="1"/>
  <c r="R6481" i="1"/>
  <c r="Q6481" i="1"/>
  <c r="P6481" i="1"/>
  <c r="O6481" i="1"/>
  <c r="N6481" i="1"/>
  <c r="M6481" i="1"/>
  <c r="R6480" i="1"/>
  <c r="Q6480" i="1"/>
  <c r="O6480" i="1"/>
  <c r="N6480" i="1"/>
  <c r="M6480" i="1"/>
  <c r="R6479" i="1"/>
  <c r="Q6479" i="1"/>
  <c r="O6479" i="1"/>
  <c r="N6479" i="1"/>
  <c r="M6479" i="1"/>
  <c r="R6478" i="1"/>
  <c r="Q6478" i="1"/>
  <c r="O6478" i="1"/>
  <c r="N6478" i="1"/>
  <c r="M6478" i="1"/>
  <c r="R6477" i="1"/>
  <c r="Q6477" i="1"/>
  <c r="O6477" i="1"/>
  <c r="N6477" i="1"/>
  <c r="P6477" i="1" s="1"/>
  <c r="M6477" i="1"/>
  <c r="R6476" i="1"/>
  <c r="Q6476" i="1"/>
  <c r="O6476" i="1"/>
  <c r="N6476" i="1"/>
  <c r="M6476" i="1"/>
  <c r="R6475" i="1"/>
  <c r="Q6475" i="1"/>
  <c r="O6475" i="1"/>
  <c r="N6475" i="1"/>
  <c r="M6475" i="1"/>
  <c r="R2804" i="1"/>
  <c r="Q2804" i="1"/>
  <c r="O2804" i="1"/>
  <c r="N2804" i="1"/>
  <c r="M2804" i="1"/>
  <c r="R6473" i="1"/>
  <c r="Q6473" i="1"/>
  <c r="O6473" i="1"/>
  <c r="N6473" i="1"/>
  <c r="M6473" i="1"/>
  <c r="R6472" i="1"/>
  <c r="Q6472" i="1"/>
  <c r="O6472" i="1"/>
  <c r="P6472" i="1" s="1"/>
  <c r="N6472" i="1"/>
  <c r="M6472" i="1"/>
  <c r="R6471" i="1"/>
  <c r="Q6471" i="1"/>
  <c r="O6471" i="1"/>
  <c r="N6471" i="1"/>
  <c r="P6471" i="1" s="1"/>
  <c r="M6471" i="1"/>
  <c r="R6470" i="1"/>
  <c r="S6470" i="1" s="1"/>
  <c r="Q6470" i="1"/>
  <c r="O6470" i="1"/>
  <c r="N6470" i="1"/>
  <c r="M6470" i="1"/>
  <c r="R6469" i="1"/>
  <c r="Q6469" i="1"/>
  <c r="O6469" i="1"/>
  <c r="N6469" i="1"/>
  <c r="M6469" i="1"/>
  <c r="R6468" i="1"/>
  <c r="Q6468" i="1"/>
  <c r="P6468" i="1"/>
  <c r="O6468" i="1"/>
  <c r="N6468" i="1"/>
  <c r="M6468" i="1"/>
  <c r="R6467" i="1"/>
  <c r="Q6467" i="1"/>
  <c r="O6467" i="1"/>
  <c r="N6467" i="1"/>
  <c r="M6467" i="1"/>
  <c r="R6466" i="1"/>
  <c r="Q6466" i="1"/>
  <c r="O6466" i="1"/>
  <c r="N6466" i="1"/>
  <c r="M6466" i="1"/>
  <c r="R6465" i="1"/>
  <c r="Q6465" i="1"/>
  <c r="O6465" i="1"/>
  <c r="N6465" i="1"/>
  <c r="M6465" i="1"/>
  <c r="R6464" i="1"/>
  <c r="Q6464" i="1"/>
  <c r="O6464" i="1"/>
  <c r="N6464" i="1"/>
  <c r="P6464" i="1" s="1"/>
  <c r="M6464" i="1"/>
  <c r="R6463" i="1"/>
  <c r="Q6463" i="1"/>
  <c r="O6463" i="1"/>
  <c r="N6463" i="1"/>
  <c r="P6463" i="1" s="1"/>
  <c r="M6463" i="1"/>
  <c r="T6462" i="1"/>
  <c r="R6462" i="1"/>
  <c r="Q6462" i="1"/>
  <c r="O6462" i="1"/>
  <c r="N6462" i="1"/>
  <c r="P6462" i="1" s="1"/>
  <c r="M6462" i="1"/>
  <c r="R6461" i="1"/>
  <c r="Q6461" i="1"/>
  <c r="O6461" i="1"/>
  <c r="N6461" i="1"/>
  <c r="P6461" i="1" s="1"/>
  <c r="M6461" i="1"/>
  <c r="R6460" i="1"/>
  <c r="Q6460" i="1"/>
  <c r="O6460" i="1"/>
  <c r="N6460" i="1"/>
  <c r="M6460" i="1"/>
  <c r="R6459" i="1"/>
  <c r="Q6459" i="1"/>
  <c r="O6459" i="1"/>
  <c r="N6459" i="1"/>
  <c r="M6459" i="1"/>
  <c r="R6458" i="1"/>
  <c r="Q6458" i="1"/>
  <c r="O6458" i="1"/>
  <c r="N6458" i="1"/>
  <c r="M6458" i="1"/>
  <c r="R6457" i="1"/>
  <c r="Q6457" i="1"/>
  <c r="O6457" i="1"/>
  <c r="N6457" i="1"/>
  <c r="P6457" i="1" s="1"/>
  <c r="M6457" i="1"/>
  <c r="R6456" i="1"/>
  <c r="Q6456" i="1"/>
  <c r="O6456" i="1"/>
  <c r="N6456" i="1"/>
  <c r="M6456" i="1"/>
  <c r="R6455" i="1"/>
  <c r="Q6455" i="1"/>
  <c r="O6455" i="1"/>
  <c r="N6455" i="1"/>
  <c r="M6455" i="1"/>
  <c r="R6454" i="1"/>
  <c r="Q6454" i="1"/>
  <c r="O6454" i="1"/>
  <c r="N6454" i="1"/>
  <c r="M6454" i="1"/>
  <c r="R6453" i="1"/>
  <c r="Q6453" i="1"/>
  <c r="O6453" i="1"/>
  <c r="P6453" i="1" s="1"/>
  <c r="N6453" i="1"/>
  <c r="M6453" i="1"/>
  <c r="R6452" i="1"/>
  <c r="Q6452" i="1"/>
  <c r="O6452" i="1"/>
  <c r="N6452" i="1"/>
  <c r="M6452" i="1"/>
  <c r="R6451" i="1"/>
  <c r="Q6451" i="1"/>
  <c r="O6451" i="1"/>
  <c r="N6451" i="1"/>
  <c r="M6451" i="1"/>
  <c r="P6451" i="1" s="1"/>
  <c r="R6450" i="1"/>
  <c r="Q6450" i="1"/>
  <c r="O6450" i="1"/>
  <c r="N6450" i="1"/>
  <c r="P6450" i="1" s="1"/>
  <c r="M6450" i="1"/>
  <c r="R6449" i="1"/>
  <c r="S6449" i="1" s="1"/>
  <c r="Q6449" i="1"/>
  <c r="O6449" i="1"/>
  <c r="N6449" i="1"/>
  <c r="M6449" i="1"/>
  <c r="R6448" i="1"/>
  <c r="Q6448" i="1"/>
  <c r="O6448" i="1"/>
  <c r="N6448" i="1"/>
  <c r="M6448" i="1"/>
  <c r="R6447" i="1"/>
  <c r="Q6447" i="1"/>
  <c r="O6447" i="1"/>
  <c r="N6447" i="1"/>
  <c r="M6447" i="1"/>
  <c r="P6447" i="1" s="1"/>
  <c r="R2791" i="1"/>
  <c r="Q2791" i="1"/>
  <c r="O2791" i="1"/>
  <c r="N2791" i="1"/>
  <c r="M2791" i="1"/>
  <c r="R6445" i="1"/>
  <c r="Q6445" i="1"/>
  <c r="O6445" i="1"/>
  <c r="N6445" i="1"/>
  <c r="M6445" i="1"/>
  <c r="R6444" i="1"/>
  <c r="Q6444" i="1"/>
  <c r="P6444" i="1"/>
  <c r="O6444" i="1"/>
  <c r="N6444" i="1"/>
  <c r="M6444" i="1"/>
  <c r="R6443" i="1"/>
  <c r="Q6443" i="1"/>
  <c r="O6443" i="1"/>
  <c r="N6443" i="1"/>
  <c r="M6443" i="1"/>
  <c r="R6442" i="1"/>
  <c r="Q6442" i="1"/>
  <c r="O6442" i="1"/>
  <c r="N6442" i="1"/>
  <c r="M6442" i="1"/>
  <c r="R6441" i="1"/>
  <c r="Q6441" i="1"/>
  <c r="O6441" i="1"/>
  <c r="P6441" i="1" s="1"/>
  <c r="N6441" i="1"/>
  <c r="M6441" i="1"/>
  <c r="R6440" i="1"/>
  <c r="Q6440" i="1"/>
  <c r="O6440" i="1"/>
  <c r="N6440" i="1"/>
  <c r="M6440" i="1"/>
  <c r="R6439" i="1"/>
  <c r="Q6439" i="1"/>
  <c r="O6439" i="1"/>
  <c r="N6439" i="1"/>
  <c r="P6439" i="1" s="1"/>
  <c r="M6439" i="1"/>
  <c r="R6438" i="1"/>
  <c r="S6438" i="1" s="1"/>
  <c r="Q6438" i="1"/>
  <c r="O6438" i="1"/>
  <c r="N6438" i="1"/>
  <c r="M6438" i="1"/>
  <c r="R6437" i="1"/>
  <c r="Q6437" i="1"/>
  <c r="O6437" i="1"/>
  <c r="N6437" i="1"/>
  <c r="M6437" i="1"/>
  <c r="R6436" i="1"/>
  <c r="Q6436" i="1"/>
  <c r="O6436" i="1"/>
  <c r="N6436" i="1"/>
  <c r="P6436" i="1" s="1"/>
  <c r="M6436" i="1"/>
  <c r="R6435" i="1"/>
  <c r="Q6435" i="1"/>
  <c r="O6435" i="1"/>
  <c r="N6435" i="1"/>
  <c r="M6435" i="1"/>
  <c r="T6434" i="1"/>
  <c r="R6434" i="1"/>
  <c r="Q6434" i="1"/>
  <c r="O6434" i="1"/>
  <c r="N6434" i="1"/>
  <c r="M6434" i="1"/>
  <c r="R6433" i="1"/>
  <c r="Q6433" i="1"/>
  <c r="O6433" i="1"/>
  <c r="N6433" i="1"/>
  <c r="P6433" i="1" s="1"/>
  <c r="M6433" i="1"/>
  <c r="R6432" i="1"/>
  <c r="Q6432" i="1"/>
  <c r="O6432" i="1"/>
  <c r="N6432" i="1"/>
  <c r="M6432" i="1"/>
  <c r="R6431" i="1"/>
  <c r="Q6431" i="1"/>
  <c r="O6431" i="1"/>
  <c r="N6431" i="1"/>
  <c r="M6431" i="1"/>
  <c r="R6430" i="1"/>
  <c r="Q6430" i="1"/>
  <c r="O6430" i="1"/>
  <c r="N6430" i="1"/>
  <c r="P6430" i="1" s="1"/>
  <c r="M6430" i="1"/>
  <c r="R6429" i="1"/>
  <c r="S6429" i="1" s="1"/>
  <c r="Q6429" i="1"/>
  <c r="O6429" i="1"/>
  <c r="N6429" i="1"/>
  <c r="M6429" i="1"/>
  <c r="R6428" i="1"/>
  <c r="Q6428" i="1"/>
  <c r="O6428" i="1"/>
  <c r="N6428" i="1"/>
  <c r="M6428" i="1"/>
  <c r="R6427" i="1"/>
  <c r="Q6427" i="1"/>
  <c r="O6427" i="1"/>
  <c r="N6427" i="1"/>
  <c r="M6427" i="1"/>
  <c r="R6426" i="1"/>
  <c r="Q6426" i="1"/>
  <c r="O6426" i="1"/>
  <c r="N6426" i="1"/>
  <c r="P6426" i="1" s="1"/>
  <c r="M6426" i="1"/>
  <c r="R6425" i="1"/>
  <c r="S6425" i="1" s="1"/>
  <c r="Q6425" i="1"/>
  <c r="O6425" i="1"/>
  <c r="N6425" i="1"/>
  <c r="P6425" i="1" s="1"/>
  <c r="M6425" i="1"/>
  <c r="R6424" i="1"/>
  <c r="Q6424" i="1"/>
  <c r="O6424" i="1"/>
  <c r="P6424" i="1" s="1"/>
  <c r="N6424" i="1"/>
  <c r="M6424" i="1"/>
  <c r="R6423" i="1"/>
  <c r="Q6423" i="1"/>
  <c r="O6423" i="1"/>
  <c r="N6423" i="1"/>
  <c r="M6423" i="1"/>
  <c r="R2777" i="1"/>
  <c r="Q2777" i="1"/>
  <c r="O2777" i="1"/>
  <c r="N2777" i="1"/>
  <c r="M2777" i="1"/>
  <c r="R6421" i="1"/>
  <c r="Q6421" i="1"/>
  <c r="O6421" i="1"/>
  <c r="N6421" i="1"/>
  <c r="M6421" i="1"/>
  <c r="R6420" i="1"/>
  <c r="Q6420" i="1"/>
  <c r="O6420" i="1"/>
  <c r="N6420" i="1"/>
  <c r="M6420" i="1"/>
  <c r="R6419" i="1"/>
  <c r="Q6419" i="1"/>
  <c r="O6419" i="1"/>
  <c r="N6419" i="1"/>
  <c r="P6419" i="1" s="1"/>
  <c r="M6419" i="1"/>
  <c r="R6418" i="1"/>
  <c r="S6418" i="1" s="1"/>
  <c r="Q6418" i="1"/>
  <c r="O6418" i="1"/>
  <c r="N6418" i="1"/>
  <c r="M6418" i="1"/>
  <c r="R6417" i="1"/>
  <c r="Q6417" i="1"/>
  <c r="O6417" i="1"/>
  <c r="N6417" i="1"/>
  <c r="M6417" i="1"/>
  <c r="R6416" i="1"/>
  <c r="Q6416" i="1"/>
  <c r="O6416" i="1"/>
  <c r="N6416" i="1"/>
  <c r="P6416" i="1" s="1"/>
  <c r="M6416" i="1"/>
  <c r="R6415" i="1"/>
  <c r="Q6415" i="1"/>
  <c r="O6415" i="1"/>
  <c r="N6415" i="1"/>
  <c r="M6415" i="1"/>
  <c r="R6414" i="1"/>
  <c r="Q6414" i="1"/>
  <c r="O6414" i="1"/>
  <c r="N6414" i="1"/>
  <c r="M6414" i="1"/>
  <c r="R6413" i="1"/>
  <c r="Q6413" i="1"/>
  <c r="O6413" i="1"/>
  <c r="N6413" i="1"/>
  <c r="M6413" i="1"/>
  <c r="R6412" i="1"/>
  <c r="Q6412" i="1"/>
  <c r="O6412" i="1"/>
  <c r="N6412" i="1"/>
  <c r="P6412" i="1" s="1"/>
  <c r="M6412" i="1"/>
  <c r="R6411" i="1"/>
  <c r="Q6411" i="1"/>
  <c r="O6411" i="1"/>
  <c r="N6411" i="1"/>
  <c r="P6411" i="1" s="1"/>
  <c r="M6411" i="1"/>
  <c r="R6410" i="1"/>
  <c r="S6410" i="1" s="1"/>
  <c r="Q6410" i="1"/>
  <c r="O6410" i="1"/>
  <c r="N6410" i="1"/>
  <c r="M6410" i="1"/>
  <c r="R6409" i="1"/>
  <c r="Q6409" i="1"/>
  <c r="O6409" i="1"/>
  <c r="N6409" i="1"/>
  <c r="M6409" i="1"/>
  <c r="R6408" i="1"/>
  <c r="Q6408" i="1"/>
  <c r="O6408" i="1"/>
  <c r="N6408" i="1"/>
  <c r="P6408" i="1" s="1"/>
  <c r="M6408" i="1"/>
  <c r="R6407" i="1"/>
  <c r="Q6407" i="1"/>
  <c r="O6407" i="1"/>
  <c r="N6407" i="1"/>
  <c r="M6407" i="1"/>
  <c r="R6406" i="1"/>
  <c r="Q6406" i="1"/>
  <c r="O6406" i="1"/>
  <c r="N6406" i="1"/>
  <c r="M6406" i="1"/>
  <c r="R6405" i="1"/>
  <c r="Q6405" i="1"/>
  <c r="O6405" i="1"/>
  <c r="N6405" i="1"/>
  <c r="M6405" i="1"/>
  <c r="R6404" i="1"/>
  <c r="Q6404" i="1"/>
  <c r="O6404" i="1"/>
  <c r="P6404" i="1" s="1"/>
  <c r="N6404" i="1"/>
  <c r="M6404" i="1"/>
  <c r="R6403" i="1"/>
  <c r="Q6403" i="1"/>
  <c r="O6403" i="1"/>
  <c r="N6403" i="1"/>
  <c r="P6403" i="1" s="1"/>
  <c r="M6403" i="1"/>
  <c r="R6402" i="1"/>
  <c r="S6402" i="1" s="1"/>
  <c r="Q6402" i="1"/>
  <c r="O6402" i="1"/>
  <c r="N6402" i="1"/>
  <c r="M6402" i="1"/>
  <c r="R6401" i="1"/>
  <c r="Q6401" i="1"/>
  <c r="O6401" i="1"/>
  <c r="N6401" i="1"/>
  <c r="M6401" i="1"/>
  <c r="R6400" i="1"/>
  <c r="Q6400" i="1"/>
  <c r="P6400" i="1"/>
  <c r="O6400" i="1"/>
  <c r="N6400" i="1"/>
  <c r="M6400" i="1"/>
  <c r="T6399" i="1"/>
  <c r="R6399" i="1"/>
  <c r="Q6399" i="1"/>
  <c r="O6399" i="1"/>
  <c r="N6399" i="1"/>
  <c r="P6399" i="1" s="1"/>
  <c r="M6399" i="1"/>
  <c r="R6398" i="1"/>
  <c r="Q6398" i="1"/>
  <c r="O6398" i="1"/>
  <c r="N6398" i="1"/>
  <c r="M6398" i="1"/>
  <c r="R6397" i="1"/>
  <c r="S6397" i="1" s="1"/>
  <c r="Q6397" i="1"/>
  <c r="O6397" i="1"/>
  <c r="N6397" i="1"/>
  <c r="M6397" i="1"/>
  <c r="R6396" i="1"/>
  <c r="Q6396" i="1"/>
  <c r="O6396" i="1"/>
  <c r="N6396" i="1"/>
  <c r="M6396" i="1"/>
  <c r="R6395" i="1"/>
  <c r="Q6395" i="1"/>
  <c r="O6395" i="1"/>
  <c r="N6395" i="1"/>
  <c r="P6395" i="1" s="1"/>
  <c r="M6395" i="1"/>
  <c r="R6394" i="1"/>
  <c r="Q6394" i="1"/>
  <c r="O6394" i="1"/>
  <c r="N6394" i="1"/>
  <c r="M6394" i="1"/>
  <c r="R6393" i="1"/>
  <c r="Q6393" i="1"/>
  <c r="O6393" i="1"/>
  <c r="N6393" i="1"/>
  <c r="P6393" i="1" s="1"/>
  <c r="M6393" i="1"/>
  <c r="R6392" i="1"/>
  <c r="S6393" i="1" s="1"/>
  <c r="Q6392" i="1"/>
  <c r="O6392" i="1"/>
  <c r="N6392" i="1"/>
  <c r="P6392" i="1" s="1"/>
  <c r="M6392" i="1"/>
  <c r="R6391" i="1"/>
  <c r="Q6391" i="1"/>
  <c r="O6391" i="1"/>
  <c r="N6391" i="1"/>
  <c r="M6391" i="1"/>
  <c r="R6390" i="1"/>
  <c r="Q6390" i="1"/>
  <c r="O6390" i="1"/>
  <c r="N6390" i="1"/>
  <c r="M6390" i="1"/>
  <c r="R6389" i="1"/>
  <c r="Q6389" i="1"/>
  <c r="O6389" i="1"/>
  <c r="N6389" i="1"/>
  <c r="P6389" i="1" s="1"/>
  <c r="M6389" i="1"/>
  <c r="R6388" i="1"/>
  <c r="S6389" i="1" s="1"/>
  <c r="Q6388" i="1"/>
  <c r="O6388" i="1"/>
  <c r="N6388" i="1"/>
  <c r="P6388" i="1" s="1"/>
  <c r="M6388" i="1"/>
  <c r="R6387" i="1"/>
  <c r="Q6387" i="1"/>
  <c r="O6387" i="1"/>
  <c r="N6387" i="1"/>
  <c r="P6387" i="1" s="1"/>
  <c r="M6387" i="1"/>
  <c r="R2765" i="1"/>
  <c r="Q2765" i="1"/>
  <c r="O2765" i="1"/>
  <c r="N2765" i="1"/>
  <c r="M2765" i="1"/>
  <c r="R6385" i="1"/>
  <c r="Q6385" i="1"/>
  <c r="O6385" i="1"/>
  <c r="N6385" i="1"/>
  <c r="M6385" i="1"/>
  <c r="R6384" i="1"/>
  <c r="S6384" i="1" s="1"/>
  <c r="Q6384" i="1"/>
  <c r="O6384" i="1"/>
  <c r="P6384" i="1" s="1"/>
  <c r="N6384" i="1"/>
  <c r="M6384" i="1"/>
  <c r="R6383" i="1"/>
  <c r="Q6383" i="1"/>
  <c r="O6383" i="1"/>
  <c r="N6383" i="1"/>
  <c r="M6383" i="1"/>
  <c r="S6382" i="1"/>
  <c r="R6382" i="1"/>
  <c r="Q6382" i="1"/>
  <c r="O6382" i="1"/>
  <c r="N6382" i="1"/>
  <c r="P6382" i="1" s="1"/>
  <c r="M6382" i="1"/>
  <c r="R6381" i="1"/>
  <c r="S6381" i="1" s="1"/>
  <c r="Q6381" i="1"/>
  <c r="O6381" i="1"/>
  <c r="N6381" i="1"/>
  <c r="M6381" i="1"/>
  <c r="R6380" i="1"/>
  <c r="Q6380" i="1"/>
  <c r="O6380" i="1"/>
  <c r="N6380" i="1"/>
  <c r="M6380" i="1"/>
  <c r="R6379" i="1"/>
  <c r="Q6379" i="1"/>
  <c r="O6379" i="1"/>
  <c r="N6379" i="1"/>
  <c r="M6379" i="1"/>
  <c r="P6379" i="1" s="1"/>
  <c r="R6378" i="1"/>
  <c r="Q6378" i="1"/>
  <c r="O6378" i="1"/>
  <c r="N6378" i="1"/>
  <c r="M6378" i="1"/>
  <c r="R6377" i="1"/>
  <c r="Q6377" i="1"/>
  <c r="O6377" i="1"/>
  <c r="P6377" i="1" s="1"/>
  <c r="N6377" i="1"/>
  <c r="M6377" i="1"/>
  <c r="R6376" i="1"/>
  <c r="S6376" i="1" s="1"/>
  <c r="Q6376" i="1"/>
  <c r="O6376" i="1"/>
  <c r="N6376" i="1"/>
  <c r="M6376" i="1"/>
  <c r="R6375" i="1"/>
  <c r="Q6375" i="1"/>
  <c r="O6375" i="1"/>
  <c r="N6375" i="1"/>
  <c r="M6375" i="1"/>
  <c r="R6374" i="1"/>
  <c r="Q6374" i="1"/>
  <c r="O6374" i="1"/>
  <c r="N6374" i="1"/>
  <c r="P6374" i="1" s="1"/>
  <c r="M6374" i="1"/>
  <c r="R6373" i="1"/>
  <c r="S6373" i="1" s="1"/>
  <c r="Q6373" i="1"/>
  <c r="O6373" i="1"/>
  <c r="N6373" i="1"/>
  <c r="M6373" i="1"/>
  <c r="R6372" i="1"/>
  <c r="Q6372" i="1"/>
  <c r="O6372" i="1"/>
  <c r="N6372" i="1"/>
  <c r="M6372" i="1"/>
  <c r="R6371" i="1"/>
  <c r="Q6371" i="1"/>
  <c r="O6371" i="1"/>
  <c r="N6371" i="1"/>
  <c r="M6371" i="1"/>
  <c r="P6371" i="1" s="1"/>
  <c r="R6370" i="1"/>
  <c r="Q6370" i="1"/>
  <c r="O6370" i="1"/>
  <c r="N6370" i="1"/>
  <c r="M6370" i="1"/>
  <c r="R6369" i="1"/>
  <c r="Q6369" i="1"/>
  <c r="O6369" i="1"/>
  <c r="P6369" i="1" s="1"/>
  <c r="N6369" i="1"/>
  <c r="M6369" i="1"/>
  <c r="R6368" i="1"/>
  <c r="S6368" i="1" s="1"/>
  <c r="Q6368" i="1"/>
  <c r="O6368" i="1"/>
  <c r="N6368" i="1"/>
  <c r="M6368" i="1"/>
  <c r="R6367" i="1"/>
  <c r="Q6367" i="1"/>
  <c r="O6367" i="1"/>
  <c r="N6367" i="1"/>
  <c r="M6367" i="1"/>
  <c r="R6366" i="1"/>
  <c r="Q6366" i="1"/>
  <c r="O6366" i="1"/>
  <c r="N6366" i="1"/>
  <c r="P6366" i="1" s="1"/>
  <c r="M6366" i="1"/>
  <c r="R6365" i="1"/>
  <c r="S6365" i="1" s="1"/>
  <c r="Q6365" i="1"/>
  <c r="O6365" i="1"/>
  <c r="N6365" i="1"/>
  <c r="M6365" i="1"/>
  <c r="R6364" i="1"/>
  <c r="Q6364" i="1"/>
  <c r="O6364" i="1"/>
  <c r="N6364" i="1"/>
  <c r="M6364" i="1"/>
  <c r="T6363" i="1"/>
  <c r="R6363" i="1"/>
  <c r="Q6363" i="1"/>
  <c r="O6363" i="1"/>
  <c r="N6363" i="1"/>
  <c r="M6363" i="1"/>
  <c r="R6362" i="1"/>
  <c r="Q6362" i="1"/>
  <c r="O6362" i="1"/>
  <c r="N6362" i="1"/>
  <c r="M6362" i="1"/>
  <c r="R6361" i="1"/>
  <c r="Q6361" i="1"/>
  <c r="O6361" i="1"/>
  <c r="N6361" i="1"/>
  <c r="M6361" i="1"/>
  <c r="R6360" i="1"/>
  <c r="S6360" i="1" s="1"/>
  <c r="Q6360" i="1"/>
  <c r="O6360" i="1"/>
  <c r="P6360" i="1" s="1"/>
  <c r="N6360" i="1"/>
  <c r="M6360" i="1"/>
  <c r="R6359" i="1"/>
  <c r="Q6359" i="1"/>
  <c r="O6359" i="1"/>
  <c r="N6359" i="1"/>
  <c r="M6359" i="1"/>
  <c r="S6358" i="1"/>
  <c r="R6358" i="1"/>
  <c r="Q6358" i="1"/>
  <c r="O6358" i="1"/>
  <c r="N6358" i="1"/>
  <c r="P6358" i="1" s="1"/>
  <c r="M6358" i="1"/>
  <c r="R6357" i="1"/>
  <c r="S6357" i="1" s="1"/>
  <c r="Q6357" i="1"/>
  <c r="O6357" i="1"/>
  <c r="N6357" i="1"/>
  <c r="M6357" i="1"/>
  <c r="R6356" i="1"/>
  <c r="Q6356" i="1"/>
  <c r="O6356" i="1"/>
  <c r="N6356" i="1"/>
  <c r="M6356" i="1"/>
  <c r="R6355" i="1"/>
  <c r="Q6355" i="1"/>
  <c r="O6355" i="1"/>
  <c r="N6355" i="1"/>
  <c r="M6355" i="1"/>
  <c r="P6355" i="1" s="1"/>
  <c r="R6354" i="1"/>
  <c r="Q6354" i="1"/>
  <c r="O6354" i="1"/>
  <c r="N6354" i="1"/>
  <c r="P6354" i="1" s="1"/>
  <c r="M6354" i="1"/>
  <c r="R6353" i="1"/>
  <c r="S6353" i="1" s="1"/>
  <c r="Q6353" i="1"/>
  <c r="P6353" i="1"/>
  <c r="O6353" i="1"/>
  <c r="N6353" i="1"/>
  <c r="M6353" i="1"/>
  <c r="S6352" i="1"/>
  <c r="R6352" i="1"/>
  <c r="Q6352" i="1"/>
  <c r="O6352" i="1"/>
  <c r="N6352" i="1"/>
  <c r="M6352" i="1"/>
  <c r="R6351" i="1"/>
  <c r="Q6351" i="1"/>
  <c r="O6351" i="1"/>
  <c r="N6351" i="1"/>
  <c r="M6351" i="1"/>
  <c r="R6350" i="1"/>
  <c r="Q6350" i="1"/>
  <c r="O6350" i="1"/>
  <c r="N6350" i="1"/>
  <c r="M6350" i="1"/>
  <c r="R6349" i="1"/>
  <c r="Q6349" i="1"/>
  <c r="O6349" i="1"/>
  <c r="N6349" i="1"/>
  <c r="P6349" i="1" s="1"/>
  <c r="M6349" i="1"/>
  <c r="R6348" i="1"/>
  <c r="Q6348" i="1"/>
  <c r="O6348" i="1"/>
  <c r="N6348" i="1"/>
  <c r="M6348" i="1"/>
  <c r="R6347" i="1"/>
  <c r="Q6347" i="1"/>
  <c r="O6347" i="1"/>
  <c r="P6347" i="1" s="1"/>
  <c r="N6347" i="1"/>
  <c r="M6347" i="1"/>
  <c r="R6346" i="1"/>
  <c r="S6346" i="1" s="1"/>
  <c r="Q6346" i="1"/>
  <c r="O6346" i="1"/>
  <c r="N6346" i="1"/>
  <c r="M6346" i="1"/>
  <c r="R6345" i="1"/>
  <c r="Q6345" i="1"/>
  <c r="O6345" i="1"/>
  <c r="N6345" i="1"/>
  <c r="P6345" i="1" s="1"/>
  <c r="M6345" i="1"/>
  <c r="R6344" i="1"/>
  <c r="Q6344" i="1"/>
  <c r="O6344" i="1"/>
  <c r="N6344" i="1"/>
  <c r="M6344" i="1"/>
  <c r="R6343" i="1"/>
  <c r="Q6343" i="1"/>
  <c r="O6343" i="1"/>
  <c r="N6343" i="1"/>
  <c r="M6343" i="1"/>
  <c r="R6342" i="1"/>
  <c r="S6342" i="1" s="1"/>
  <c r="Q6342" i="1"/>
  <c r="O6342" i="1"/>
  <c r="N6342" i="1"/>
  <c r="M6342" i="1"/>
  <c r="R6341" i="1"/>
  <c r="Q6341" i="1"/>
  <c r="O6341" i="1"/>
  <c r="N6341" i="1"/>
  <c r="P6341" i="1" s="1"/>
  <c r="M6341" i="1"/>
  <c r="R6340" i="1"/>
  <c r="Q6340" i="1"/>
  <c r="O6340" i="1"/>
  <c r="N6340" i="1"/>
  <c r="M6340" i="1"/>
  <c r="R6339" i="1"/>
  <c r="Q6339" i="1"/>
  <c r="O6339" i="1"/>
  <c r="P6339" i="1" s="1"/>
  <c r="N6339" i="1"/>
  <c r="M6339" i="1"/>
  <c r="R6338" i="1"/>
  <c r="S6338" i="1" s="1"/>
  <c r="Q6338" i="1"/>
  <c r="O6338" i="1"/>
  <c r="N6338" i="1"/>
  <c r="M6338" i="1"/>
  <c r="R6337" i="1"/>
  <c r="Q6337" i="1"/>
  <c r="O6337" i="1"/>
  <c r="N6337" i="1"/>
  <c r="P6337" i="1" s="1"/>
  <c r="M6337" i="1"/>
  <c r="R6336" i="1"/>
  <c r="Q6336" i="1"/>
  <c r="O6336" i="1"/>
  <c r="N6336" i="1"/>
  <c r="M6336" i="1"/>
  <c r="R6335" i="1"/>
  <c r="Q6335" i="1"/>
  <c r="O6335" i="1"/>
  <c r="N6335" i="1"/>
  <c r="M6335" i="1"/>
  <c r="R6334" i="1"/>
  <c r="S6334" i="1" s="1"/>
  <c r="Q6334" i="1"/>
  <c r="O6334" i="1"/>
  <c r="N6334" i="1"/>
  <c r="M6334" i="1"/>
  <c r="R6333" i="1"/>
  <c r="Q6333" i="1"/>
  <c r="O6333" i="1"/>
  <c r="N6333" i="1"/>
  <c r="P6333" i="1" s="1"/>
  <c r="M6333" i="1"/>
  <c r="R6332" i="1"/>
  <c r="Q6332" i="1"/>
  <c r="O6332" i="1"/>
  <c r="N6332" i="1"/>
  <c r="M6332" i="1"/>
  <c r="R6331" i="1"/>
  <c r="Q6331" i="1"/>
  <c r="O6331" i="1"/>
  <c r="P6331" i="1" s="1"/>
  <c r="N6331" i="1"/>
  <c r="M6331" i="1"/>
  <c r="R6330" i="1"/>
  <c r="S6330" i="1" s="1"/>
  <c r="Q6330" i="1"/>
  <c r="O6330" i="1"/>
  <c r="N6330" i="1"/>
  <c r="M6330" i="1"/>
  <c r="R6329" i="1"/>
  <c r="Q6329" i="1"/>
  <c r="O6329" i="1"/>
  <c r="N6329" i="1"/>
  <c r="P6329" i="1" s="1"/>
  <c r="M6329" i="1"/>
  <c r="R2751" i="1"/>
  <c r="Q2751" i="1"/>
  <c r="O2751" i="1"/>
  <c r="N2751" i="1"/>
  <c r="M2751" i="1"/>
  <c r="R6327" i="1"/>
  <c r="Q6327" i="1"/>
  <c r="O6327" i="1"/>
  <c r="N6327" i="1"/>
  <c r="M6327" i="1"/>
  <c r="R6326" i="1"/>
  <c r="S6326" i="1" s="1"/>
  <c r="Q6326" i="1"/>
  <c r="O6326" i="1"/>
  <c r="N6326" i="1"/>
  <c r="M6326" i="1"/>
  <c r="T6325" i="1"/>
  <c r="R6325" i="1"/>
  <c r="Q6325" i="1"/>
  <c r="O6325" i="1"/>
  <c r="N6325" i="1"/>
  <c r="M6325" i="1"/>
  <c r="R6324" i="1"/>
  <c r="Q6324" i="1"/>
  <c r="O6324" i="1"/>
  <c r="N6324" i="1"/>
  <c r="M6324" i="1"/>
  <c r="R6323" i="1"/>
  <c r="S6323" i="1" s="1"/>
  <c r="Q6323" i="1"/>
  <c r="O6323" i="1"/>
  <c r="N6323" i="1"/>
  <c r="P6323" i="1" s="1"/>
  <c r="M6323" i="1"/>
  <c r="R6322" i="1"/>
  <c r="Q6322" i="1"/>
  <c r="O6322" i="1"/>
  <c r="N6322" i="1"/>
  <c r="P6322" i="1" s="1"/>
  <c r="M6322" i="1"/>
  <c r="R6321" i="1"/>
  <c r="S6321" i="1" s="1"/>
  <c r="Q6321" i="1"/>
  <c r="O6321" i="1"/>
  <c r="N6321" i="1"/>
  <c r="M6321" i="1"/>
  <c r="R6320" i="1"/>
  <c r="Q6320" i="1"/>
  <c r="O6320" i="1"/>
  <c r="N6320" i="1"/>
  <c r="M6320" i="1"/>
  <c r="R6319" i="1"/>
  <c r="S6319" i="1" s="1"/>
  <c r="Q6319" i="1"/>
  <c r="P6319" i="1"/>
  <c r="O6319" i="1"/>
  <c r="N6319" i="1"/>
  <c r="M6319" i="1"/>
  <c r="S6318" i="1"/>
  <c r="R6318" i="1"/>
  <c r="Q6318" i="1"/>
  <c r="O6318" i="1"/>
  <c r="N6318" i="1"/>
  <c r="P6318" i="1" s="1"/>
  <c r="M6318" i="1"/>
  <c r="R6317" i="1"/>
  <c r="S6317" i="1" s="1"/>
  <c r="Q6317" i="1"/>
  <c r="O6317" i="1"/>
  <c r="N6317" i="1"/>
  <c r="M6317" i="1"/>
  <c r="R6316" i="1"/>
  <c r="Q6316" i="1"/>
  <c r="O6316" i="1"/>
  <c r="N6316" i="1"/>
  <c r="M6316" i="1"/>
  <c r="R6315" i="1"/>
  <c r="S6315" i="1" s="1"/>
  <c r="Q6315" i="1"/>
  <c r="O6315" i="1"/>
  <c r="N6315" i="1"/>
  <c r="P6315" i="1" s="1"/>
  <c r="M6315" i="1"/>
  <c r="R6314" i="1"/>
  <c r="Q6314" i="1"/>
  <c r="O6314" i="1"/>
  <c r="N6314" i="1"/>
  <c r="P6314" i="1" s="1"/>
  <c r="M6314" i="1"/>
  <c r="R6313" i="1"/>
  <c r="S6313" i="1" s="1"/>
  <c r="Q6313" i="1"/>
  <c r="O6313" i="1"/>
  <c r="N6313" i="1"/>
  <c r="M6313" i="1"/>
  <c r="R6312" i="1"/>
  <c r="Q6312" i="1"/>
  <c r="O6312" i="1"/>
  <c r="N6312" i="1"/>
  <c r="M6312" i="1"/>
  <c r="R6311" i="1"/>
  <c r="S6311" i="1" s="1"/>
  <c r="Q6311" i="1"/>
  <c r="P6311" i="1"/>
  <c r="O6311" i="1"/>
  <c r="N6311" i="1"/>
  <c r="M6311" i="1"/>
  <c r="S6310" i="1"/>
  <c r="R6310" i="1"/>
  <c r="Q6310" i="1"/>
  <c r="O6310" i="1"/>
  <c r="N6310" i="1"/>
  <c r="P6310" i="1" s="1"/>
  <c r="M6310" i="1"/>
  <c r="R6309" i="1"/>
  <c r="S6309" i="1" s="1"/>
  <c r="Q6309" i="1"/>
  <c r="O6309" i="1"/>
  <c r="N6309" i="1"/>
  <c r="M6309" i="1"/>
  <c r="R6308" i="1"/>
  <c r="Q6308" i="1"/>
  <c r="O6308" i="1"/>
  <c r="N6308" i="1"/>
  <c r="M6308" i="1"/>
  <c r="R6307" i="1"/>
  <c r="S6307" i="1" s="1"/>
  <c r="Q6307" i="1"/>
  <c r="O6307" i="1"/>
  <c r="N6307" i="1"/>
  <c r="P6307" i="1" s="1"/>
  <c r="M6307" i="1"/>
  <c r="R6306" i="1"/>
  <c r="Q6306" i="1"/>
  <c r="O6306" i="1"/>
  <c r="N6306" i="1"/>
  <c r="P6306" i="1" s="1"/>
  <c r="M6306" i="1"/>
  <c r="R6305" i="1"/>
  <c r="S6305" i="1" s="1"/>
  <c r="Q6305" i="1"/>
  <c r="O6305" i="1"/>
  <c r="N6305" i="1"/>
  <c r="M6305" i="1"/>
  <c r="R6304" i="1"/>
  <c r="Q6304" i="1"/>
  <c r="O6304" i="1"/>
  <c r="N6304" i="1"/>
  <c r="M6304" i="1"/>
  <c r="R6303" i="1"/>
  <c r="S6303" i="1" s="1"/>
  <c r="Q6303" i="1"/>
  <c r="P6303" i="1"/>
  <c r="O6303" i="1"/>
  <c r="N6303" i="1"/>
  <c r="M6303" i="1"/>
  <c r="S6302" i="1"/>
  <c r="R6302" i="1"/>
  <c r="Q6302" i="1"/>
  <c r="O6302" i="1"/>
  <c r="N6302" i="1"/>
  <c r="P6302" i="1" s="1"/>
  <c r="M6302" i="1"/>
  <c r="R6301" i="1"/>
  <c r="Q6301" i="1"/>
  <c r="O6301" i="1"/>
  <c r="N6301" i="1"/>
  <c r="M6301" i="1"/>
  <c r="R2740" i="1"/>
  <c r="Q2740" i="1"/>
  <c r="O2740" i="1"/>
  <c r="N2740" i="1"/>
  <c r="M2740" i="1"/>
  <c r="R6299" i="1"/>
  <c r="Q6299" i="1"/>
  <c r="O6299" i="1"/>
  <c r="N6299" i="1"/>
  <c r="P6299" i="1" s="1"/>
  <c r="M6299" i="1"/>
  <c r="R6298" i="1"/>
  <c r="Q6298" i="1"/>
  <c r="O6298" i="1"/>
  <c r="N6298" i="1"/>
  <c r="M6298" i="1"/>
  <c r="R6297" i="1"/>
  <c r="Q6297" i="1"/>
  <c r="O6297" i="1"/>
  <c r="N6297" i="1"/>
  <c r="M6297" i="1"/>
  <c r="R6296" i="1"/>
  <c r="Q6296" i="1"/>
  <c r="O6296" i="1"/>
  <c r="N6296" i="1"/>
  <c r="P6296" i="1" s="1"/>
  <c r="M6296" i="1"/>
  <c r="R6295" i="1"/>
  <c r="Q6295" i="1"/>
  <c r="P6295" i="1"/>
  <c r="O6295" i="1"/>
  <c r="N6295" i="1"/>
  <c r="M6295" i="1"/>
  <c r="R6294" i="1"/>
  <c r="Q6294" i="1"/>
  <c r="O6294" i="1"/>
  <c r="N6294" i="1"/>
  <c r="M6294" i="1"/>
  <c r="R6293" i="1"/>
  <c r="Q6293" i="1"/>
  <c r="O6293" i="1"/>
  <c r="P6293" i="1" s="1"/>
  <c r="N6293" i="1"/>
  <c r="M6293" i="1"/>
  <c r="T6292" i="1"/>
  <c r="S6292" i="1"/>
  <c r="R6292" i="1"/>
  <c r="Q6292" i="1"/>
  <c r="O6292" i="1"/>
  <c r="N6292" i="1"/>
  <c r="P6292" i="1" s="1"/>
  <c r="M6292" i="1"/>
  <c r="R6291" i="1"/>
  <c r="Q6291" i="1"/>
  <c r="O6291" i="1"/>
  <c r="P6291" i="1" s="1"/>
  <c r="N6291" i="1"/>
  <c r="M6291" i="1"/>
  <c r="R6290" i="1"/>
  <c r="Q6290" i="1"/>
  <c r="O6290" i="1"/>
  <c r="N6290" i="1"/>
  <c r="M6290" i="1"/>
  <c r="S6289" i="1"/>
  <c r="R6289" i="1"/>
  <c r="Q6289" i="1"/>
  <c r="O6289" i="1"/>
  <c r="N6289" i="1"/>
  <c r="M6289" i="1"/>
  <c r="S6288" i="1"/>
  <c r="R6288" i="1"/>
  <c r="Q6288" i="1"/>
  <c r="O6288" i="1"/>
  <c r="N6288" i="1"/>
  <c r="P6288" i="1" s="1"/>
  <c r="M6288" i="1"/>
  <c r="R6287" i="1"/>
  <c r="Q6287" i="1"/>
  <c r="O6287" i="1"/>
  <c r="N6287" i="1"/>
  <c r="M6287" i="1"/>
  <c r="R6286" i="1"/>
  <c r="Q6286" i="1"/>
  <c r="O6286" i="1"/>
  <c r="N6286" i="1"/>
  <c r="M6286" i="1"/>
  <c r="S6285" i="1"/>
  <c r="R6285" i="1"/>
  <c r="Q6285" i="1"/>
  <c r="O6285" i="1"/>
  <c r="N6285" i="1"/>
  <c r="M6285" i="1"/>
  <c r="S6284" i="1"/>
  <c r="R6284" i="1"/>
  <c r="Q6284" i="1"/>
  <c r="O6284" i="1"/>
  <c r="N6284" i="1"/>
  <c r="P6284" i="1" s="1"/>
  <c r="M6284" i="1"/>
  <c r="R6283" i="1"/>
  <c r="Q6283" i="1"/>
  <c r="O6283" i="1"/>
  <c r="P6283" i="1" s="1"/>
  <c r="N6283" i="1"/>
  <c r="M6283" i="1"/>
  <c r="R6282" i="1"/>
  <c r="Q6282" i="1"/>
  <c r="O6282" i="1"/>
  <c r="N6282" i="1"/>
  <c r="M6282" i="1"/>
  <c r="S6281" i="1"/>
  <c r="R6281" i="1"/>
  <c r="Q6281" i="1"/>
  <c r="O6281" i="1"/>
  <c r="N6281" i="1"/>
  <c r="M6281" i="1"/>
  <c r="S6280" i="1"/>
  <c r="R6280" i="1"/>
  <c r="Q6280" i="1"/>
  <c r="O6280" i="1"/>
  <c r="N6280" i="1"/>
  <c r="P6280" i="1" s="1"/>
  <c r="M6280" i="1"/>
  <c r="R6279" i="1"/>
  <c r="Q6279" i="1"/>
  <c r="O6279" i="1"/>
  <c r="N6279" i="1"/>
  <c r="M6279" i="1"/>
  <c r="R6278" i="1"/>
  <c r="Q6278" i="1"/>
  <c r="O6278" i="1"/>
  <c r="N6278" i="1"/>
  <c r="M6278" i="1"/>
  <c r="S6277" i="1"/>
  <c r="R6277" i="1"/>
  <c r="Q6277" i="1"/>
  <c r="O6277" i="1"/>
  <c r="N6277" i="1"/>
  <c r="M6277" i="1"/>
  <c r="S6276" i="1"/>
  <c r="R6276" i="1"/>
  <c r="Q6276" i="1"/>
  <c r="O6276" i="1"/>
  <c r="N6276" i="1"/>
  <c r="P6276" i="1" s="1"/>
  <c r="M6276" i="1"/>
  <c r="R6275" i="1"/>
  <c r="Q6275" i="1"/>
  <c r="O6275" i="1"/>
  <c r="P6275" i="1" s="1"/>
  <c r="N6275" i="1"/>
  <c r="M6275" i="1"/>
  <c r="R6274" i="1"/>
  <c r="Q6274" i="1"/>
  <c r="O6274" i="1"/>
  <c r="N6274" i="1"/>
  <c r="M6274" i="1"/>
  <c r="S6273" i="1"/>
  <c r="R6273" i="1"/>
  <c r="Q6273" i="1"/>
  <c r="O6273" i="1"/>
  <c r="N6273" i="1"/>
  <c r="M6273" i="1"/>
  <c r="S6272" i="1"/>
  <c r="R6272" i="1"/>
  <c r="Q6272" i="1"/>
  <c r="O6272" i="1"/>
  <c r="N6272" i="1"/>
  <c r="P6272" i="1" s="1"/>
  <c r="M6272" i="1"/>
  <c r="R6271" i="1"/>
  <c r="Q6271" i="1"/>
  <c r="O6271" i="1"/>
  <c r="N6271" i="1"/>
  <c r="M6271" i="1"/>
  <c r="R6270" i="1"/>
  <c r="Q6270" i="1"/>
  <c r="O6270" i="1"/>
  <c r="N6270" i="1"/>
  <c r="M6270" i="1"/>
  <c r="S6269" i="1"/>
  <c r="R6269" i="1"/>
  <c r="Q6269" i="1"/>
  <c r="O6269" i="1"/>
  <c r="N6269" i="1"/>
  <c r="M6269" i="1"/>
  <c r="S6268" i="1"/>
  <c r="R6268" i="1"/>
  <c r="Q6268" i="1"/>
  <c r="O6268" i="1"/>
  <c r="N6268" i="1"/>
  <c r="P6268" i="1" s="1"/>
  <c r="M6268" i="1"/>
  <c r="R6267" i="1"/>
  <c r="Q6267" i="1"/>
  <c r="P6267" i="1"/>
  <c r="O6267" i="1"/>
  <c r="N6267" i="1"/>
  <c r="M6267" i="1"/>
  <c r="R2727" i="1"/>
  <c r="Q2727" i="1"/>
  <c r="O2727" i="1"/>
  <c r="N2727" i="1"/>
  <c r="M2727" i="1"/>
  <c r="R6265" i="1"/>
  <c r="Q6265" i="1"/>
  <c r="P6265" i="1"/>
  <c r="O6265" i="1"/>
  <c r="N6265" i="1"/>
  <c r="M6265" i="1"/>
  <c r="R6264" i="1"/>
  <c r="Q6264" i="1"/>
  <c r="O6264" i="1"/>
  <c r="N6264" i="1"/>
  <c r="M6264" i="1"/>
  <c r="P6264" i="1" s="1"/>
  <c r="R6263" i="1"/>
  <c r="Q6263" i="1"/>
  <c r="O6263" i="1"/>
  <c r="N6263" i="1"/>
  <c r="P6263" i="1" s="1"/>
  <c r="M6263" i="1"/>
  <c r="R6262" i="1"/>
  <c r="Q6262" i="1"/>
  <c r="O6262" i="1"/>
  <c r="N6262" i="1"/>
  <c r="M6262" i="1"/>
  <c r="R6261" i="1"/>
  <c r="S6261" i="1" s="1"/>
  <c r="Q6261" i="1"/>
  <c r="O6261" i="1"/>
  <c r="N6261" i="1"/>
  <c r="M6261" i="1"/>
  <c r="P6261" i="1" s="1"/>
  <c r="S6260" i="1"/>
  <c r="R6260" i="1"/>
  <c r="Q6260" i="1"/>
  <c r="O6260" i="1"/>
  <c r="N6260" i="1"/>
  <c r="M6260" i="1"/>
  <c r="R6259" i="1"/>
  <c r="Q6259" i="1"/>
  <c r="O6259" i="1"/>
  <c r="N6259" i="1"/>
  <c r="M6259" i="1"/>
  <c r="R6258" i="1"/>
  <c r="Q6258" i="1"/>
  <c r="O6258" i="1"/>
  <c r="N6258" i="1"/>
  <c r="M6258" i="1"/>
  <c r="R6257" i="1"/>
  <c r="Q6257" i="1"/>
  <c r="P6257" i="1"/>
  <c r="O6257" i="1"/>
  <c r="N6257" i="1"/>
  <c r="M6257" i="1"/>
  <c r="T6256" i="1"/>
  <c r="S6256" i="1"/>
  <c r="R6256" i="1"/>
  <c r="Q6256" i="1"/>
  <c r="O6256" i="1"/>
  <c r="P6256" i="1" s="1"/>
  <c r="N6256" i="1"/>
  <c r="M6256" i="1"/>
  <c r="R6255" i="1"/>
  <c r="Q6255" i="1"/>
  <c r="O6255" i="1"/>
  <c r="N6255" i="1"/>
  <c r="M6255" i="1"/>
  <c r="R6254" i="1"/>
  <c r="S6254" i="1" s="1"/>
  <c r="Q6254" i="1"/>
  <c r="O6254" i="1"/>
  <c r="N6254" i="1"/>
  <c r="M6254" i="1"/>
  <c r="R6253" i="1"/>
  <c r="Q6253" i="1"/>
  <c r="O6253" i="1"/>
  <c r="N6253" i="1"/>
  <c r="M6253" i="1"/>
  <c r="R6252" i="1"/>
  <c r="Q6252" i="1"/>
  <c r="P6252" i="1"/>
  <c r="O6252" i="1"/>
  <c r="N6252" i="1"/>
  <c r="M6252" i="1"/>
  <c r="R6251" i="1"/>
  <c r="Q6251" i="1"/>
  <c r="O6251" i="1"/>
  <c r="N6251" i="1"/>
  <c r="M6251" i="1"/>
  <c r="R6250" i="1"/>
  <c r="Q6250" i="1"/>
  <c r="O6250" i="1"/>
  <c r="N6250" i="1"/>
  <c r="P6250" i="1" s="1"/>
  <c r="M6250" i="1"/>
  <c r="R6249" i="1"/>
  <c r="Q6249" i="1"/>
  <c r="O6249" i="1"/>
  <c r="P6249" i="1" s="1"/>
  <c r="N6249" i="1"/>
  <c r="M6249" i="1"/>
  <c r="R6248" i="1"/>
  <c r="Q6248" i="1"/>
  <c r="O6248" i="1"/>
  <c r="N6248" i="1"/>
  <c r="M6248" i="1"/>
  <c r="P6248" i="1" s="1"/>
  <c r="R6247" i="1"/>
  <c r="Q6247" i="1"/>
  <c r="O6247" i="1"/>
  <c r="N6247" i="1"/>
  <c r="M6247" i="1"/>
  <c r="R6246" i="1"/>
  <c r="Q6246" i="1"/>
  <c r="O6246" i="1"/>
  <c r="N6246" i="1"/>
  <c r="M6246" i="1"/>
  <c r="R6245" i="1"/>
  <c r="Q6245" i="1"/>
  <c r="O6245" i="1"/>
  <c r="P6245" i="1" s="1"/>
  <c r="N6245" i="1"/>
  <c r="M6245" i="1"/>
  <c r="R6244" i="1"/>
  <c r="S6244" i="1" s="1"/>
  <c r="Q6244" i="1"/>
  <c r="O6244" i="1"/>
  <c r="N6244" i="1"/>
  <c r="M6244" i="1"/>
  <c r="R6243" i="1"/>
  <c r="Q6243" i="1"/>
  <c r="O6243" i="1"/>
  <c r="N6243" i="1"/>
  <c r="M6243" i="1"/>
  <c r="R6242" i="1"/>
  <c r="Q6242" i="1"/>
  <c r="O6242" i="1"/>
  <c r="N6242" i="1"/>
  <c r="M6242" i="1"/>
  <c r="R6241" i="1"/>
  <c r="Q6241" i="1"/>
  <c r="O6241" i="1"/>
  <c r="N6241" i="1"/>
  <c r="M6241" i="1"/>
  <c r="R6240" i="1"/>
  <c r="S6240" i="1" s="1"/>
  <c r="Q6240" i="1"/>
  <c r="O6240" i="1"/>
  <c r="N6240" i="1"/>
  <c r="P6240" i="1" s="1"/>
  <c r="M6240" i="1"/>
  <c r="R6239" i="1"/>
  <c r="Q6239" i="1"/>
  <c r="O6239" i="1"/>
  <c r="N6239" i="1"/>
  <c r="M6239" i="1"/>
  <c r="R6238" i="1"/>
  <c r="Q6238" i="1"/>
  <c r="O6238" i="1"/>
  <c r="N6238" i="1"/>
  <c r="P6238" i="1" s="1"/>
  <c r="M6238" i="1"/>
  <c r="R6237" i="1"/>
  <c r="Q6237" i="1"/>
  <c r="O6237" i="1"/>
  <c r="N6237" i="1"/>
  <c r="M6237" i="1"/>
  <c r="R6236" i="1"/>
  <c r="Q6236" i="1"/>
  <c r="O6236" i="1"/>
  <c r="P6236" i="1" s="1"/>
  <c r="N6236" i="1"/>
  <c r="M6236" i="1"/>
  <c r="R6235" i="1"/>
  <c r="Q6235" i="1"/>
  <c r="O6235" i="1"/>
  <c r="N6235" i="1"/>
  <c r="M6235" i="1"/>
  <c r="R6234" i="1"/>
  <c r="Q6234" i="1"/>
  <c r="O6234" i="1"/>
  <c r="N6234" i="1"/>
  <c r="M6234" i="1"/>
  <c r="R6233" i="1"/>
  <c r="Q6233" i="1"/>
  <c r="O6233" i="1"/>
  <c r="N6233" i="1"/>
  <c r="M6233" i="1"/>
  <c r="R6232" i="1"/>
  <c r="Q6232" i="1"/>
  <c r="P6232" i="1"/>
  <c r="O6232" i="1"/>
  <c r="N6232" i="1"/>
  <c r="M6232" i="1"/>
  <c r="R6231" i="1"/>
  <c r="Q6231" i="1"/>
  <c r="O6231" i="1"/>
  <c r="N6231" i="1"/>
  <c r="M6231" i="1"/>
  <c r="R6230" i="1"/>
  <c r="Q6230" i="1"/>
  <c r="O6230" i="1"/>
  <c r="N6230" i="1"/>
  <c r="P6230" i="1" s="1"/>
  <c r="M6230" i="1"/>
  <c r="R6229" i="1"/>
  <c r="Q6229" i="1"/>
  <c r="O6229" i="1"/>
  <c r="P6229" i="1" s="1"/>
  <c r="N6229" i="1"/>
  <c r="M6229" i="1"/>
  <c r="R6228" i="1"/>
  <c r="Q6228" i="1"/>
  <c r="O6228" i="1"/>
  <c r="N6228" i="1"/>
  <c r="P6228" i="1" s="1"/>
  <c r="M6228" i="1"/>
  <c r="R6227" i="1"/>
  <c r="Q6227" i="1"/>
  <c r="O6227" i="1"/>
  <c r="N6227" i="1"/>
  <c r="M6227" i="1"/>
  <c r="R6226" i="1"/>
  <c r="Q6226" i="1"/>
  <c r="O6226" i="1"/>
  <c r="N6226" i="1"/>
  <c r="M6226" i="1"/>
  <c r="R6225" i="1"/>
  <c r="Q6225" i="1"/>
  <c r="O6225" i="1"/>
  <c r="N6225" i="1"/>
  <c r="M6225" i="1"/>
  <c r="R6224" i="1"/>
  <c r="Q6224" i="1"/>
  <c r="O6224" i="1"/>
  <c r="P6224" i="1" s="1"/>
  <c r="N6224" i="1"/>
  <c r="M6224" i="1"/>
  <c r="R6223" i="1"/>
  <c r="Q6223" i="1"/>
  <c r="O6223" i="1"/>
  <c r="N6223" i="1"/>
  <c r="M6223" i="1"/>
  <c r="R3112" i="1"/>
  <c r="Q3112" i="1"/>
  <c r="O3112" i="1"/>
  <c r="N3112" i="1"/>
  <c r="P3112" i="1" s="1"/>
  <c r="M3112" i="1"/>
  <c r="R6221" i="1"/>
  <c r="Q6221" i="1"/>
  <c r="O6221" i="1"/>
  <c r="P6221" i="1" s="1"/>
  <c r="N6221" i="1"/>
  <c r="M6221" i="1"/>
  <c r="T6220" i="1"/>
  <c r="R6220" i="1"/>
  <c r="S6220" i="1" s="1"/>
  <c r="Q6220" i="1"/>
  <c r="O6220" i="1"/>
  <c r="N6220" i="1"/>
  <c r="M6220" i="1"/>
  <c r="R6219" i="1"/>
  <c r="Q6219" i="1"/>
  <c r="O6219" i="1"/>
  <c r="N6219" i="1"/>
  <c r="M6219" i="1"/>
  <c r="R6218" i="1"/>
  <c r="S6217" i="1" s="1"/>
  <c r="Q6218" i="1"/>
  <c r="O6218" i="1"/>
  <c r="N6218" i="1"/>
  <c r="M6218" i="1"/>
  <c r="R6217" i="1"/>
  <c r="Q6217" i="1"/>
  <c r="O6217" i="1"/>
  <c r="N6217" i="1"/>
  <c r="M6217" i="1"/>
  <c r="R6216" i="1"/>
  <c r="Q6216" i="1"/>
  <c r="P6216" i="1"/>
  <c r="O6216" i="1"/>
  <c r="N6216" i="1"/>
  <c r="M6216" i="1"/>
  <c r="R6215" i="1"/>
  <c r="Q6215" i="1"/>
  <c r="O6215" i="1"/>
  <c r="N6215" i="1"/>
  <c r="M6215" i="1"/>
  <c r="R6214" i="1"/>
  <c r="Q6214" i="1"/>
  <c r="O6214" i="1"/>
  <c r="N6214" i="1"/>
  <c r="P6214" i="1" s="1"/>
  <c r="M6214" i="1"/>
  <c r="R6213" i="1"/>
  <c r="Q6213" i="1"/>
  <c r="O6213" i="1"/>
  <c r="P6213" i="1" s="1"/>
  <c r="N6213" i="1"/>
  <c r="M6213" i="1"/>
  <c r="R6212" i="1"/>
  <c r="Q6212" i="1"/>
  <c r="O6212" i="1"/>
  <c r="P6212" i="1" s="1"/>
  <c r="N6212" i="1"/>
  <c r="M6212" i="1"/>
  <c r="R6211" i="1"/>
  <c r="Q6211" i="1"/>
  <c r="O6211" i="1"/>
  <c r="N6211" i="1"/>
  <c r="M6211" i="1"/>
  <c r="R6210" i="1"/>
  <c r="Q6210" i="1"/>
  <c r="O6210" i="1"/>
  <c r="N6210" i="1"/>
  <c r="M6210" i="1"/>
  <c r="R3097" i="1"/>
  <c r="Q3097" i="1"/>
  <c r="O3097" i="1"/>
  <c r="N3097" i="1"/>
  <c r="M3097" i="1"/>
  <c r="R6208" i="1"/>
  <c r="Q6208" i="1"/>
  <c r="P6208" i="1"/>
  <c r="O6208" i="1"/>
  <c r="N6208" i="1"/>
  <c r="M6208" i="1"/>
  <c r="R6207" i="1"/>
  <c r="Q6207" i="1"/>
  <c r="O6207" i="1"/>
  <c r="N6207" i="1"/>
  <c r="M6207" i="1"/>
  <c r="R6206" i="1"/>
  <c r="Q6206" i="1"/>
  <c r="O6206" i="1"/>
  <c r="N6206" i="1"/>
  <c r="P6206" i="1" s="1"/>
  <c r="M6206" i="1"/>
  <c r="R6205" i="1"/>
  <c r="Q6205" i="1"/>
  <c r="O6205" i="1"/>
  <c r="N6205" i="1"/>
  <c r="M6205" i="1"/>
  <c r="R6204" i="1"/>
  <c r="S6204" i="1" s="1"/>
  <c r="Q6204" i="1"/>
  <c r="O6204" i="1"/>
  <c r="N6204" i="1"/>
  <c r="P6204" i="1" s="1"/>
  <c r="M6204" i="1"/>
  <c r="R6203" i="1"/>
  <c r="Q6203" i="1"/>
  <c r="O6203" i="1"/>
  <c r="N6203" i="1"/>
  <c r="M6203" i="1"/>
  <c r="R6202" i="1"/>
  <c r="Q6202" i="1"/>
  <c r="O6202" i="1"/>
  <c r="N6202" i="1"/>
  <c r="P6202" i="1" s="1"/>
  <c r="M6202" i="1"/>
  <c r="S6201" i="1"/>
  <c r="R6201" i="1"/>
  <c r="Q6201" i="1"/>
  <c r="O6201" i="1"/>
  <c r="N6201" i="1"/>
  <c r="M6201" i="1"/>
  <c r="R6200" i="1"/>
  <c r="Q6200" i="1"/>
  <c r="P6200" i="1"/>
  <c r="O6200" i="1"/>
  <c r="N6200" i="1"/>
  <c r="M6200" i="1"/>
  <c r="R6199" i="1"/>
  <c r="Q6199" i="1"/>
  <c r="O6199" i="1"/>
  <c r="N6199" i="1"/>
  <c r="M6199" i="1"/>
  <c r="R6198" i="1"/>
  <c r="Q6198" i="1"/>
  <c r="O6198" i="1"/>
  <c r="N6198" i="1"/>
  <c r="P6198" i="1" s="1"/>
  <c r="M6198" i="1"/>
  <c r="R6197" i="1"/>
  <c r="Q6197" i="1"/>
  <c r="O6197" i="1"/>
  <c r="N6197" i="1"/>
  <c r="M6197" i="1"/>
  <c r="R6196" i="1"/>
  <c r="S6196" i="1" s="1"/>
  <c r="Q6196" i="1"/>
  <c r="O6196" i="1"/>
  <c r="N6196" i="1"/>
  <c r="P6196" i="1" s="1"/>
  <c r="M6196" i="1"/>
  <c r="R6195" i="1"/>
  <c r="Q6195" i="1"/>
  <c r="O6195" i="1"/>
  <c r="N6195" i="1"/>
  <c r="M6195" i="1"/>
  <c r="R6194" i="1"/>
  <c r="Q6194" i="1"/>
  <c r="O6194" i="1"/>
  <c r="N6194" i="1"/>
  <c r="P6194" i="1" s="1"/>
  <c r="M6194" i="1"/>
  <c r="S6193" i="1"/>
  <c r="R6193" i="1"/>
  <c r="Q6193" i="1"/>
  <c r="O6193" i="1"/>
  <c r="N6193" i="1"/>
  <c r="M6193" i="1"/>
  <c r="R6192" i="1"/>
  <c r="Q6192" i="1"/>
  <c r="P6192" i="1"/>
  <c r="O6192" i="1"/>
  <c r="N6192" i="1"/>
  <c r="M6192" i="1"/>
  <c r="R6191" i="1"/>
  <c r="Q6191" i="1"/>
  <c r="O6191" i="1"/>
  <c r="N6191" i="1"/>
  <c r="M6191" i="1"/>
  <c r="R6190" i="1"/>
  <c r="Q6190" i="1"/>
  <c r="O6190" i="1"/>
  <c r="N6190" i="1"/>
  <c r="P6190" i="1" s="1"/>
  <c r="M6190" i="1"/>
  <c r="R6189" i="1"/>
  <c r="Q6189" i="1"/>
  <c r="O6189" i="1"/>
  <c r="P6189" i="1" s="1"/>
  <c r="N6189" i="1"/>
  <c r="M6189" i="1"/>
  <c r="R6188" i="1"/>
  <c r="Q6188" i="1"/>
  <c r="O6188" i="1"/>
  <c r="P6188" i="1" s="1"/>
  <c r="N6188" i="1"/>
  <c r="M6188" i="1"/>
  <c r="R6187" i="1"/>
  <c r="Q6187" i="1"/>
  <c r="O6187" i="1"/>
  <c r="N6187" i="1"/>
  <c r="P6187" i="1" s="1"/>
  <c r="M6187" i="1"/>
  <c r="R6186" i="1"/>
  <c r="S6185" i="1" s="1"/>
  <c r="Q6186" i="1"/>
  <c r="O6186" i="1"/>
  <c r="N6186" i="1"/>
  <c r="M6186" i="1"/>
  <c r="R6185" i="1"/>
  <c r="Q6185" i="1"/>
  <c r="O6185" i="1"/>
  <c r="N6185" i="1"/>
  <c r="M6185" i="1"/>
  <c r="R6184" i="1"/>
  <c r="Q6184" i="1"/>
  <c r="O6184" i="1"/>
  <c r="N6184" i="1"/>
  <c r="P6184" i="1" s="1"/>
  <c r="M6184" i="1"/>
  <c r="T6183" i="1"/>
  <c r="R6183" i="1"/>
  <c r="Q6183" i="1"/>
  <c r="O6183" i="1"/>
  <c r="N6183" i="1"/>
  <c r="M6183" i="1"/>
  <c r="R6182" i="1"/>
  <c r="Q6182" i="1"/>
  <c r="O6182" i="1"/>
  <c r="N6182" i="1"/>
  <c r="P6182" i="1" s="1"/>
  <c r="M6182" i="1"/>
  <c r="R6181" i="1"/>
  <c r="Q6181" i="1"/>
  <c r="O6181" i="1"/>
  <c r="N6181" i="1"/>
  <c r="M6181" i="1"/>
  <c r="R6180" i="1"/>
  <c r="S6180" i="1" s="1"/>
  <c r="Q6180" i="1"/>
  <c r="O6180" i="1"/>
  <c r="N6180" i="1"/>
  <c r="P6180" i="1" s="1"/>
  <c r="M6180" i="1"/>
  <c r="R6179" i="1"/>
  <c r="Q6179" i="1"/>
  <c r="O6179" i="1"/>
  <c r="N6179" i="1"/>
  <c r="M6179" i="1"/>
  <c r="R6178" i="1"/>
  <c r="Q6178" i="1"/>
  <c r="O6178" i="1"/>
  <c r="N6178" i="1"/>
  <c r="P6178" i="1" s="1"/>
  <c r="M6178" i="1"/>
  <c r="S6177" i="1"/>
  <c r="R6177" i="1"/>
  <c r="Q6177" i="1"/>
  <c r="O6177" i="1"/>
  <c r="N6177" i="1"/>
  <c r="M6177" i="1"/>
  <c r="R6176" i="1"/>
  <c r="Q6176" i="1"/>
  <c r="P6176" i="1"/>
  <c r="O6176" i="1"/>
  <c r="N6176" i="1"/>
  <c r="M6176" i="1"/>
  <c r="R6175" i="1"/>
  <c r="Q6175" i="1"/>
  <c r="O6175" i="1"/>
  <c r="N6175" i="1"/>
  <c r="M6175" i="1"/>
  <c r="R6174" i="1"/>
  <c r="Q6174" i="1"/>
  <c r="O6174" i="1"/>
  <c r="N6174" i="1"/>
  <c r="P6174" i="1" s="1"/>
  <c r="M6174" i="1"/>
  <c r="R6173" i="1"/>
  <c r="Q6173" i="1"/>
  <c r="O6173" i="1"/>
  <c r="N6173" i="1"/>
  <c r="M6173" i="1"/>
  <c r="R3084" i="1"/>
  <c r="Q3084" i="1"/>
  <c r="O3084" i="1"/>
  <c r="N3084" i="1"/>
  <c r="P3084" i="1" s="1"/>
  <c r="M3084" i="1"/>
  <c r="R6171" i="1"/>
  <c r="Q6171" i="1"/>
  <c r="O6171" i="1"/>
  <c r="N6171" i="1"/>
  <c r="P6171" i="1" s="1"/>
  <c r="M6171" i="1"/>
  <c r="R6170" i="1"/>
  <c r="Q6170" i="1"/>
  <c r="O6170" i="1"/>
  <c r="N6170" i="1"/>
  <c r="M6170" i="1"/>
  <c r="R6169" i="1"/>
  <c r="S6169" i="1" s="1"/>
  <c r="Q6169" i="1"/>
  <c r="O6169" i="1"/>
  <c r="P6169" i="1" s="1"/>
  <c r="N6169" i="1"/>
  <c r="M6169" i="1"/>
  <c r="R6168" i="1"/>
  <c r="Q6168" i="1"/>
  <c r="O6168" i="1"/>
  <c r="P6168" i="1" s="1"/>
  <c r="N6168" i="1"/>
  <c r="M6168" i="1"/>
  <c r="R6167" i="1"/>
  <c r="Q6167" i="1"/>
  <c r="O6167" i="1"/>
  <c r="N6167" i="1"/>
  <c r="P6167" i="1" s="1"/>
  <c r="M6167" i="1"/>
  <c r="R6166" i="1"/>
  <c r="Q6166" i="1"/>
  <c r="O6166" i="1"/>
  <c r="N6166" i="1"/>
  <c r="M6166" i="1"/>
  <c r="R6165" i="1"/>
  <c r="S6165" i="1" s="1"/>
  <c r="Q6165" i="1"/>
  <c r="O6165" i="1"/>
  <c r="N6165" i="1"/>
  <c r="M6165" i="1"/>
  <c r="R6164" i="1"/>
  <c r="Q6164" i="1"/>
  <c r="O6164" i="1"/>
  <c r="N6164" i="1"/>
  <c r="P6164" i="1" s="1"/>
  <c r="M6164" i="1"/>
  <c r="R6163" i="1"/>
  <c r="Q6163" i="1"/>
  <c r="O6163" i="1"/>
  <c r="N6163" i="1"/>
  <c r="P6163" i="1" s="1"/>
  <c r="M6163" i="1"/>
  <c r="R6162" i="1"/>
  <c r="Q6162" i="1"/>
  <c r="O6162" i="1"/>
  <c r="N6162" i="1"/>
  <c r="M6162" i="1"/>
  <c r="R6161" i="1"/>
  <c r="S6161" i="1" s="1"/>
  <c r="Q6161" i="1"/>
  <c r="O6161" i="1"/>
  <c r="P6161" i="1" s="1"/>
  <c r="N6161" i="1"/>
  <c r="M6161" i="1"/>
  <c r="R6160" i="1"/>
  <c r="Q6160" i="1"/>
  <c r="O6160" i="1"/>
  <c r="P6160" i="1" s="1"/>
  <c r="N6160" i="1"/>
  <c r="M6160" i="1"/>
  <c r="R6159" i="1"/>
  <c r="Q6159" i="1"/>
  <c r="O6159" i="1"/>
  <c r="N6159" i="1"/>
  <c r="P6159" i="1" s="1"/>
  <c r="M6159" i="1"/>
  <c r="R6158" i="1"/>
  <c r="Q6158" i="1"/>
  <c r="O6158" i="1"/>
  <c r="N6158" i="1"/>
  <c r="M6158" i="1"/>
  <c r="R6157" i="1"/>
  <c r="S6157" i="1" s="1"/>
  <c r="Q6157" i="1"/>
  <c r="O6157" i="1"/>
  <c r="N6157" i="1"/>
  <c r="M6157" i="1"/>
  <c r="R6156" i="1"/>
  <c r="Q6156" i="1"/>
  <c r="O6156" i="1"/>
  <c r="N6156" i="1"/>
  <c r="P6156" i="1" s="1"/>
  <c r="M6156" i="1"/>
  <c r="R6155" i="1"/>
  <c r="Q6155" i="1"/>
  <c r="O6155" i="1"/>
  <c r="N6155" i="1"/>
  <c r="P6155" i="1" s="1"/>
  <c r="M6155" i="1"/>
  <c r="R6154" i="1"/>
  <c r="Q6154" i="1"/>
  <c r="O6154" i="1"/>
  <c r="N6154" i="1"/>
  <c r="M6154" i="1"/>
  <c r="R6153" i="1"/>
  <c r="S6153" i="1" s="1"/>
  <c r="Q6153" i="1"/>
  <c r="O6153" i="1"/>
  <c r="P6153" i="1" s="1"/>
  <c r="N6153" i="1"/>
  <c r="M6153" i="1"/>
  <c r="R6152" i="1"/>
  <c r="Q6152" i="1"/>
  <c r="O6152" i="1"/>
  <c r="P6152" i="1" s="1"/>
  <c r="N6152" i="1"/>
  <c r="M6152" i="1"/>
  <c r="R6151" i="1"/>
  <c r="Q6151" i="1"/>
  <c r="O6151" i="1"/>
  <c r="N6151" i="1"/>
  <c r="P6151" i="1" s="1"/>
  <c r="M6151" i="1"/>
  <c r="R6150" i="1"/>
  <c r="Q6150" i="1"/>
  <c r="O6150" i="1"/>
  <c r="N6150" i="1"/>
  <c r="M6150" i="1"/>
  <c r="R6149" i="1"/>
  <c r="S6149" i="1" s="1"/>
  <c r="Q6149" i="1"/>
  <c r="O6149" i="1"/>
  <c r="N6149" i="1"/>
  <c r="M6149" i="1"/>
  <c r="R6148" i="1"/>
  <c r="Q6148" i="1"/>
  <c r="O6148" i="1"/>
  <c r="N6148" i="1"/>
  <c r="P6148" i="1" s="1"/>
  <c r="M6148" i="1"/>
  <c r="R6147" i="1"/>
  <c r="Q6147" i="1"/>
  <c r="O6147" i="1"/>
  <c r="N6147" i="1"/>
  <c r="P6147" i="1" s="1"/>
  <c r="M6147" i="1"/>
  <c r="R6146" i="1"/>
  <c r="Q6146" i="1"/>
  <c r="O6146" i="1"/>
  <c r="N6146" i="1"/>
  <c r="M6146" i="1"/>
  <c r="T6145" i="1"/>
  <c r="R6145" i="1"/>
  <c r="Q6145" i="1"/>
  <c r="O6145" i="1"/>
  <c r="N6145" i="1"/>
  <c r="M6145" i="1"/>
  <c r="R6144" i="1"/>
  <c r="S6144" i="1" s="1"/>
  <c r="Q6144" i="1"/>
  <c r="O6144" i="1"/>
  <c r="N6144" i="1"/>
  <c r="P6144" i="1" s="1"/>
  <c r="M6144" i="1"/>
  <c r="R6143" i="1"/>
  <c r="Q6143" i="1"/>
  <c r="O6143" i="1"/>
  <c r="N6143" i="1"/>
  <c r="M6143" i="1"/>
  <c r="R6142" i="1"/>
  <c r="Q6142" i="1"/>
  <c r="O6142" i="1"/>
  <c r="N6142" i="1"/>
  <c r="P6142" i="1" s="1"/>
  <c r="M6142" i="1"/>
  <c r="R6141" i="1"/>
  <c r="Q6141" i="1"/>
  <c r="O6141" i="1"/>
  <c r="N6141" i="1"/>
  <c r="M6141" i="1"/>
  <c r="R6140" i="1"/>
  <c r="Q6140" i="1"/>
  <c r="O6140" i="1"/>
  <c r="N6140" i="1"/>
  <c r="P6140" i="1" s="1"/>
  <c r="M6140" i="1"/>
  <c r="R6139" i="1"/>
  <c r="Q6139" i="1"/>
  <c r="O6139" i="1"/>
  <c r="N6139" i="1"/>
  <c r="M6139" i="1"/>
  <c r="R6138" i="1"/>
  <c r="Q6138" i="1"/>
  <c r="O6138" i="1"/>
  <c r="N6138" i="1"/>
  <c r="M6138" i="1"/>
  <c r="R3068" i="1"/>
  <c r="Q3068" i="1"/>
  <c r="O3068" i="1"/>
  <c r="P3068" i="1" s="1"/>
  <c r="N3068" i="1"/>
  <c r="M3068" i="1"/>
  <c r="R6136" i="1"/>
  <c r="Q6136" i="1"/>
  <c r="O6136" i="1"/>
  <c r="P6136" i="1" s="1"/>
  <c r="N6136" i="1"/>
  <c r="M6136" i="1"/>
  <c r="R6135" i="1"/>
  <c r="Q6135" i="1"/>
  <c r="O6135" i="1"/>
  <c r="N6135" i="1"/>
  <c r="M6135" i="1"/>
  <c r="R6134" i="1"/>
  <c r="Q6134" i="1"/>
  <c r="O6134" i="1"/>
  <c r="N6134" i="1"/>
  <c r="M6134" i="1"/>
  <c r="R6133" i="1"/>
  <c r="Q6133" i="1"/>
  <c r="O6133" i="1"/>
  <c r="N6133" i="1"/>
  <c r="M6133" i="1"/>
  <c r="R6132" i="1"/>
  <c r="S6132" i="1" s="1"/>
  <c r="Q6132" i="1"/>
  <c r="O6132" i="1"/>
  <c r="N6132" i="1"/>
  <c r="P6132" i="1" s="1"/>
  <c r="M6132" i="1"/>
  <c r="R6131" i="1"/>
  <c r="Q6131" i="1"/>
  <c r="O6131" i="1"/>
  <c r="N6131" i="1"/>
  <c r="M6131" i="1"/>
  <c r="R6130" i="1"/>
  <c r="Q6130" i="1"/>
  <c r="O6130" i="1"/>
  <c r="N6130" i="1"/>
  <c r="P6130" i="1" s="1"/>
  <c r="M6130" i="1"/>
  <c r="R6129" i="1"/>
  <c r="Q6129" i="1"/>
  <c r="O6129" i="1"/>
  <c r="N6129" i="1"/>
  <c r="M6129" i="1"/>
  <c r="R6128" i="1"/>
  <c r="Q6128" i="1"/>
  <c r="O6128" i="1"/>
  <c r="N6128" i="1"/>
  <c r="P6128" i="1" s="1"/>
  <c r="M6128" i="1"/>
  <c r="R6127" i="1"/>
  <c r="Q6127" i="1"/>
  <c r="O6127" i="1"/>
  <c r="N6127" i="1"/>
  <c r="M6127" i="1"/>
  <c r="R6126" i="1"/>
  <c r="S6125" i="1" s="1"/>
  <c r="Q6126" i="1"/>
  <c r="O6126" i="1"/>
  <c r="N6126" i="1"/>
  <c r="M6126" i="1"/>
  <c r="R6125" i="1"/>
  <c r="Q6125" i="1"/>
  <c r="O6125" i="1"/>
  <c r="N6125" i="1"/>
  <c r="M6125" i="1"/>
  <c r="R6124" i="1"/>
  <c r="Q6124" i="1"/>
  <c r="P6124" i="1"/>
  <c r="O6124" i="1"/>
  <c r="N6124" i="1"/>
  <c r="M6124" i="1"/>
  <c r="R6123" i="1"/>
  <c r="Q6123" i="1"/>
  <c r="O6123" i="1"/>
  <c r="N6123" i="1"/>
  <c r="M6123" i="1"/>
  <c r="R6122" i="1"/>
  <c r="Q6122" i="1"/>
  <c r="O6122" i="1"/>
  <c r="N6122" i="1"/>
  <c r="P6122" i="1" s="1"/>
  <c r="M6122" i="1"/>
  <c r="R6121" i="1"/>
  <c r="Q6121" i="1"/>
  <c r="O6121" i="1"/>
  <c r="N6121" i="1"/>
  <c r="M6121" i="1"/>
  <c r="R6120" i="1"/>
  <c r="Q6120" i="1"/>
  <c r="O6120" i="1"/>
  <c r="P6120" i="1" s="1"/>
  <c r="N6120" i="1"/>
  <c r="M6120" i="1"/>
  <c r="R6119" i="1"/>
  <c r="Q6119" i="1"/>
  <c r="O6119" i="1"/>
  <c r="N6119" i="1"/>
  <c r="M6119" i="1"/>
  <c r="R6118" i="1"/>
  <c r="S6117" i="1" s="1"/>
  <c r="Q6118" i="1"/>
  <c r="O6118" i="1"/>
  <c r="N6118" i="1"/>
  <c r="M6118" i="1"/>
  <c r="R6117" i="1"/>
  <c r="Q6117" i="1"/>
  <c r="O6117" i="1"/>
  <c r="N6117" i="1"/>
  <c r="M6117" i="1"/>
  <c r="R6116" i="1"/>
  <c r="Q6116" i="1"/>
  <c r="P6116" i="1"/>
  <c r="O6116" i="1"/>
  <c r="N6116" i="1"/>
  <c r="M6116" i="1"/>
  <c r="R6115" i="1"/>
  <c r="Q6115" i="1"/>
  <c r="O6115" i="1"/>
  <c r="N6115" i="1"/>
  <c r="M6115" i="1"/>
  <c r="R6114" i="1"/>
  <c r="Q6114" i="1"/>
  <c r="O6114" i="1"/>
  <c r="N6114" i="1"/>
  <c r="P6114" i="1" s="1"/>
  <c r="M6114" i="1"/>
  <c r="R6113" i="1"/>
  <c r="Q6113" i="1"/>
  <c r="O6113" i="1"/>
  <c r="N6113" i="1"/>
  <c r="M6113" i="1"/>
  <c r="R6112" i="1"/>
  <c r="Q6112" i="1"/>
  <c r="O6112" i="1"/>
  <c r="N6112" i="1"/>
  <c r="P6112" i="1" s="1"/>
  <c r="M6112" i="1"/>
  <c r="R6111" i="1"/>
  <c r="Q6111" i="1"/>
  <c r="O6111" i="1"/>
  <c r="N6111" i="1"/>
  <c r="M6111" i="1"/>
  <c r="R6110" i="1"/>
  <c r="S6109" i="1" s="1"/>
  <c r="Q6110" i="1"/>
  <c r="O6110" i="1"/>
  <c r="N6110" i="1"/>
  <c r="M6110" i="1"/>
  <c r="R6109" i="1"/>
  <c r="Q6109" i="1"/>
  <c r="O6109" i="1"/>
  <c r="N6109" i="1"/>
  <c r="M6109" i="1"/>
  <c r="R6108" i="1"/>
  <c r="Q6108" i="1"/>
  <c r="O6108" i="1"/>
  <c r="P6108" i="1" s="1"/>
  <c r="N6108" i="1"/>
  <c r="M6108" i="1"/>
  <c r="T6107" i="1"/>
  <c r="R6107" i="1"/>
  <c r="Q6107" i="1"/>
  <c r="O6107" i="1"/>
  <c r="N6107" i="1"/>
  <c r="M6107" i="1"/>
  <c r="R6106" i="1"/>
  <c r="Q6106" i="1"/>
  <c r="O6106" i="1"/>
  <c r="N6106" i="1"/>
  <c r="P6106" i="1" s="1"/>
  <c r="M6106" i="1"/>
  <c r="R6105" i="1"/>
  <c r="Q6105" i="1"/>
  <c r="O6105" i="1"/>
  <c r="N6105" i="1"/>
  <c r="P6105" i="1" s="1"/>
  <c r="M6105" i="1"/>
  <c r="R6104" i="1"/>
  <c r="S6104" i="1" s="1"/>
  <c r="Q6104" i="1"/>
  <c r="O6104" i="1"/>
  <c r="N6104" i="1"/>
  <c r="P6104" i="1" s="1"/>
  <c r="M6104" i="1"/>
  <c r="R6103" i="1"/>
  <c r="Q6103" i="1"/>
  <c r="O6103" i="1"/>
  <c r="N6103" i="1"/>
  <c r="M6103" i="1"/>
  <c r="R6102" i="1"/>
  <c r="Q6102" i="1"/>
  <c r="O6102" i="1"/>
  <c r="N6102" i="1"/>
  <c r="P6102" i="1" s="1"/>
  <c r="M6102" i="1"/>
  <c r="R3056" i="1"/>
  <c r="Q3056" i="1"/>
  <c r="O3056" i="1"/>
  <c r="N3056" i="1"/>
  <c r="M3056" i="1"/>
  <c r="R6100" i="1"/>
  <c r="Q6100" i="1"/>
  <c r="O6100" i="1"/>
  <c r="N6100" i="1"/>
  <c r="P6100" i="1" s="1"/>
  <c r="M6100" i="1"/>
  <c r="R6099" i="1"/>
  <c r="Q6099" i="1"/>
  <c r="O6099" i="1"/>
  <c r="N6099" i="1"/>
  <c r="M6099" i="1"/>
  <c r="R6098" i="1"/>
  <c r="Q6098" i="1"/>
  <c r="O6098" i="1"/>
  <c r="N6098" i="1"/>
  <c r="M6098" i="1"/>
  <c r="R6097" i="1"/>
  <c r="S6097" i="1" s="1"/>
  <c r="Q6097" i="1"/>
  <c r="O6097" i="1"/>
  <c r="N6097" i="1"/>
  <c r="M6097" i="1"/>
  <c r="R6096" i="1"/>
  <c r="Q6096" i="1"/>
  <c r="O6096" i="1"/>
  <c r="P6096" i="1" s="1"/>
  <c r="N6096" i="1"/>
  <c r="M6096" i="1"/>
  <c r="R6095" i="1"/>
  <c r="Q6095" i="1"/>
  <c r="O6095" i="1"/>
  <c r="N6095" i="1"/>
  <c r="M6095" i="1"/>
  <c r="R6094" i="1"/>
  <c r="Q6094" i="1"/>
  <c r="O6094" i="1"/>
  <c r="N6094" i="1"/>
  <c r="M6094" i="1"/>
  <c r="R6093" i="1"/>
  <c r="S6093" i="1" s="1"/>
  <c r="Q6093" i="1"/>
  <c r="O6093" i="1"/>
  <c r="N6093" i="1"/>
  <c r="M6093" i="1"/>
  <c r="R6092" i="1"/>
  <c r="Q6092" i="1"/>
  <c r="O6092" i="1"/>
  <c r="N6092" i="1"/>
  <c r="P6092" i="1" s="1"/>
  <c r="M6092" i="1"/>
  <c r="R6091" i="1"/>
  <c r="Q6091" i="1"/>
  <c r="O6091" i="1"/>
  <c r="N6091" i="1"/>
  <c r="M6091" i="1"/>
  <c r="R6090" i="1"/>
  <c r="Q6090" i="1"/>
  <c r="O6090" i="1"/>
  <c r="N6090" i="1"/>
  <c r="M6090" i="1"/>
  <c r="R6089" i="1"/>
  <c r="S6089" i="1" s="1"/>
  <c r="Q6089" i="1"/>
  <c r="O6089" i="1"/>
  <c r="N6089" i="1"/>
  <c r="M6089" i="1"/>
  <c r="R6088" i="1"/>
  <c r="Q6088" i="1"/>
  <c r="O6088" i="1"/>
  <c r="N6088" i="1"/>
  <c r="P6088" i="1" s="1"/>
  <c r="M6088" i="1"/>
  <c r="R6087" i="1"/>
  <c r="Q6087" i="1"/>
  <c r="O6087" i="1"/>
  <c r="N6087" i="1"/>
  <c r="M6087" i="1"/>
  <c r="R6086" i="1"/>
  <c r="Q6086" i="1"/>
  <c r="O6086" i="1"/>
  <c r="N6086" i="1"/>
  <c r="M6086" i="1"/>
  <c r="R6085" i="1"/>
  <c r="S6085" i="1" s="1"/>
  <c r="Q6085" i="1"/>
  <c r="O6085" i="1"/>
  <c r="N6085" i="1"/>
  <c r="M6085" i="1"/>
  <c r="R6084" i="1"/>
  <c r="Q6084" i="1"/>
  <c r="O6084" i="1"/>
  <c r="N6084" i="1"/>
  <c r="P6084" i="1" s="1"/>
  <c r="M6084" i="1"/>
  <c r="R6083" i="1"/>
  <c r="Q6083" i="1"/>
  <c r="O6083" i="1"/>
  <c r="N6083" i="1"/>
  <c r="M6083" i="1"/>
  <c r="R6082" i="1"/>
  <c r="Q6082" i="1"/>
  <c r="O6082" i="1"/>
  <c r="N6082" i="1"/>
  <c r="M6082" i="1"/>
  <c r="R6081" i="1"/>
  <c r="S6081" i="1" s="1"/>
  <c r="Q6081" i="1"/>
  <c r="O6081" i="1"/>
  <c r="N6081" i="1"/>
  <c r="M6081" i="1"/>
  <c r="R6080" i="1"/>
  <c r="Q6080" i="1"/>
  <c r="O6080" i="1"/>
  <c r="N6080" i="1"/>
  <c r="P6080" i="1" s="1"/>
  <c r="M6080" i="1"/>
  <c r="T6079" i="1"/>
  <c r="R6079" i="1"/>
  <c r="Q6079" i="1"/>
  <c r="O6079" i="1"/>
  <c r="N6079" i="1"/>
  <c r="M6079" i="1"/>
  <c r="R6078" i="1"/>
  <c r="Q6078" i="1"/>
  <c r="O6078" i="1"/>
  <c r="N6078" i="1"/>
  <c r="P6078" i="1" s="1"/>
  <c r="M6078" i="1"/>
  <c r="R6077" i="1"/>
  <c r="Q6077" i="1"/>
  <c r="O6077" i="1"/>
  <c r="N6077" i="1"/>
  <c r="M6077" i="1"/>
  <c r="R6076" i="1"/>
  <c r="Q6076" i="1"/>
  <c r="O6076" i="1"/>
  <c r="P6076" i="1" s="1"/>
  <c r="N6076" i="1"/>
  <c r="M6076" i="1"/>
  <c r="R6075" i="1"/>
  <c r="Q6075" i="1"/>
  <c r="O6075" i="1"/>
  <c r="N6075" i="1"/>
  <c r="M6075" i="1"/>
  <c r="R3037" i="1"/>
  <c r="Q3037" i="1"/>
  <c r="O3037" i="1"/>
  <c r="N3037" i="1"/>
  <c r="P3037" i="1" s="1"/>
  <c r="M3037" i="1"/>
  <c r="R6073" i="1"/>
  <c r="Q6073" i="1"/>
  <c r="O6073" i="1"/>
  <c r="N6073" i="1"/>
  <c r="M6073" i="1"/>
  <c r="R6072" i="1"/>
  <c r="Q6072" i="1"/>
  <c r="O6072" i="1"/>
  <c r="N6072" i="1"/>
  <c r="P6072" i="1" s="1"/>
  <c r="M6072" i="1"/>
  <c r="R6071" i="1"/>
  <c r="Q6071" i="1"/>
  <c r="O6071" i="1"/>
  <c r="N6071" i="1"/>
  <c r="M6071" i="1"/>
  <c r="R6070" i="1"/>
  <c r="S6069" i="1" s="1"/>
  <c r="Q6070" i="1"/>
  <c r="O6070" i="1"/>
  <c r="N6070" i="1"/>
  <c r="M6070" i="1"/>
  <c r="R6069" i="1"/>
  <c r="Q6069" i="1"/>
  <c r="O6069" i="1"/>
  <c r="N6069" i="1"/>
  <c r="M6069" i="1"/>
  <c r="R6068" i="1"/>
  <c r="Q6068" i="1"/>
  <c r="P6068" i="1"/>
  <c r="O6068" i="1"/>
  <c r="N6068" i="1"/>
  <c r="M6068" i="1"/>
  <c r="R6067" i="1"/>
  <c r="Q6067" i="1"/>
  <c r="O6067" i="1"/>
  <c r="N6067" i="1"/>
  <c r="M6067" i="1"/>
  <c r="R6066" i="1"/>
  <c r="Q6066" i="1"/>
  <c r="O6066" i="1"/>
  <c r="N6066" i="1"/>
  <c r="P6066" i="1" s="1"/>
  <c r="M6066" i="1"/>
  <c r="R6065" i="1"/>
  <c r="Q6065" i="1"/>
  <c r="O6065" i="1"/>
  <c r="P6065" i="1" s="1"/>
  <c r="N6065" i="1"/>
  <c r="M6065" i="1"/>
  <c r="R6064" i="1"/>
  <c r="Q6064" i="1"/>
  <c r="O6064" i="1"/>
  <c r="P6064" i="1" s="1"/>
  <c r="N6064" i="1"/>
  <c r="M6064" i="1"/>
  <c r="R6063" i="1"/>
  <c r="Q6063" i="1"/>
  <c r="O6063" i="1"/>
  <c r="N6063" i="1"/>
  <c r="M6063" i="1"/>
  <c r="R6062" i="1"/>
  <c r="Q6062" i="1"/>
  <c r="O6062" i="1"/>
  <c r="N6062" i="1"/>
  <c r="M6062" i="1"/>
  <c r="R6061" i="1"/>
  <c r="Q6061" i="1"/>
  <c r="O6061" i="1"/>
  <c r="N6061" i="1"/>
  <c r="M6061" i="1"/>
  <c r="R6060" i="1"/>
  <c r="S6060" i="1" s="1"/>
  <c r="Q6060" i="1"/>
  <c r="O6060" i="1"/>
  <c r="N6060" i="1"/>
  <c r="P6060" i="1" s="1"/>
  <c r="M6060" i="1"/>
  <c r="R6059" i="1"/>
  <c r="Q6059" i="1"/>
  <c r="O6059" i="1"/>
  <c r="N6059" i="1"/>
  <c r="M6059" i="1"/>
  <c r="R6058" i="1"/>
  <c r="Q6058" i="1"/>
  <c r="O6058" i="1"/>
  <c r="N6058" i="1"/>
  <c r="P6058" i="1" s="1"/>
  <c r="M6058" i="1"/>
  <c r="R6057" i="1"/>
  <c r="Q6057" i="1"/>
  <c r="O6057" i="1"/>
  <c r="N6057" i="1"/>
  <c r="M6057" i="1"/>
  <c r="R6056" i="1"/>
  <c r="Q6056" i="1"/>
  <c r="O6056" i="1"/>
  <c r="N6056" i="1"/>
  <c r="P6056" i="1" s="1"/>
  <c r="M6056" i="1"/>
  <c r="R6055" i="1"/>
  <c r="Q6055" i="1"/>
  <c r="O6055" i="1"/>
  <c r="N6055" i="1"/>
  <c r="M6055" i="1"/>
  <c r="R6054" i="1"/>
  <c r="S6053" i="1" s="1"/>
  <c r="Q6054" i="1"/>
  <c r="O6054" i="1"/>
  <c r="N6054" i="1"/>
  <c r="M6054" i="1"/>
  <c r="R6053" i="1"/>
  <c r="Q6053" i="1"/>
  <c r="O6053" i="1"/>
  <c r="N6053" i="1"/>
  <c r="M6053" i="1"/>
  <c r="R6052" i="1"/>
  <c r="Q6052" i="1"/>
  <c r="O6052" i="1"/>
  <c r="P6052" i="1" s="1"/>
  <c r="N6052" i="1"/>
  <c r="M6052" i="1"/>
  <c r="T6051" i="1"/>
  <c r="R6051" i="1"/>
  <c r="Q6051" i="1"/>
  <c r="O6051" i="1"/>
  <c r="N6051" i="1"/>
  <c r="M6051" i="1"/>
  <c r="R6050" i="1"/>
  <c r="Q6050" i="1"/>
  <c r="O6050" i="1"/>
  <c r="N6050" i="1"/>
  <c r="P6050" i="1" s="1"/>
  <c r="M6050" i="1"/>
  <c r="S6049" i="1"/>
  <c r="R6049" i="1"/>
  <c r="Q6049" i="1"/>
  <c r="O6049" i="1"/>
  <c r="N6049" i="1"/>
  <c r="M6049" i="1"/>
  <c r="R6048" i="1"/>
  <c r="Q6048" i="1"/>
  <c r="P6048" i="1"/>
  <c r="O6048" i="1"/>
  <c r="N6048" i="1"/>
  <c r="M6048" i="1"/>
  <c r="R6047" i="1"/>
  <c r="Q6047" i="1"/>
  <c r="O6047" i="1"/>
  <c r="N6047" i="1"/>
  <c r="M6047" i="1"/>
  <c r="R6046" i="1"/>
  <c r="Q6046" i="1"/>
  <c r="O6046" i="1"/>
  <c r="N6046" i="1"/>
  <c r="P6046" i="1" s="1"/>
  <c r="M6046" i="1"/>
  <c r="R6045" i="1"/>
  <c r="Q6045" i="1"/>
  <c r="O6045" i="1"/>
  <c r="N6045" i="1"/>
  <c r="M6045" i="1"/>
  <c r="R6044" i="1"/>
  <c r="S6044" i="1" s="1"/>
  <c r="Q6044" i="1"/>
  <c r="O6044" i="1"/>
  <c r="N6044" i="1"/>
  <c r="P6044" i="1" s="1"/>
  <c r="M6044" i="1"/>
  <c r="R6043" i="1"/>
  <c r="Q6043" i="1"/>
  <c r="O6043" i="1"/>
  <c r="N6043" i="1"/>
  <c r="M6043" i="1"/>
  <c r="R3021" i="1"/>
  <c r="Q3021" i="1"/>
  <c r="O3021" i="1"/>
  <c r="N3021" i="1"/>
  <c r="M3021" i="1"/>
  <c r="R6041" i="1"/>
  <c r="Q6041" i="1"/>
  <c r="O6041" i="1"/>
  <c r="P6041" i="1" s="1"/>
  <c r="N6041" i="1"/>
  <c r="M6041" i="1"/>
  <c r="R6040" i="1"/>
  <c r="Q6040" i="1"/>
  <c r="O6040" i="1"/>
  <c r="P6040" i="1" s="1"/>
  <c r="N6040" i="1"/>
  <c r="M6040" i="1"/>
  <c r="R6039" i="1"/>
  <c r="Q6039" i="1"/>
  <c r="O6039" i="1"/>
  <c r="N6039" i="1"/>
  <c r="P6039" i="1" s="1"/>
  <c r="M6039" i="1"/>
  <c r="R6038" i="1"/>
  <c r="Q6038" i="1"/>
  <c r="O6038" i="1"/>
  <c r="N6038" i="1"/>
  <c r="M6038" i="1"/>
  <c r="R6037" i="1"/>
  <c r="S6037" i="1" s="1"/>
  <c r="Q6037" i="1"/>
  <c r="O6037" i="1"/>
  <c r="N6037" i="1"/>
  <c r="M6037" i="1"/>
  <c r="R6036" i="1"/>
  <c r="Q6036" i="1"/>
  <c r="O6036" i="1"/>
  <c r="N6036" i="1"/>
  <c r="P6036" i="1" s="1"/>
  <c r="M6036" i="1"/>
  <c r="R6035" i="1"/>
  <c r="Q6035" i="1"/>
  <c r="O6035" i="1"/>
  <c r="N6035" i="1"/>
  <c r="P6035" i="1" s="1"/>
  <c r="M6035" i="1"/>
  <c r="R6034" i="1"/>
  <c r="Q6034" i="1"/>
  <c r="O6034" i="1"/>
  <c r="N6034" i="1"/>
  <c r="M6034" i="1"/>
  <c r="R6033" i="1"/>
  <c r="S6033" i="1" s="1"/>
  <c r="Q6033" i="1"/>
  <c r="O6033" i="1"/>
  <c r="P6033" i="1" s="1"/>
  <c r="N6033" i="1"/>
  <c r="M6033" i="1"/>
  <c r="R6032" i="1"/>
  <c r="Q6032" i="1"/>
  <c r="O6032" i="1"/>
  <c r="P6032" i="1" s="1"/>
  <c r="N6032" i="1"/>
  <c r="M6032" i="1"/>
  <c r="R6031" i="1"/>
  <c r="Q6031" i="1"/>
  <c r="O6031" i="1"/>
  <c r="N6031" i="1"/>
  <c r="P6031" i="1" s="1"/>
  <c r="M6031" i="1"/>
  <c r="R6030" i="1"/>
  <c r="Q6030" i="1"/>
  <c r="O6030" i="1"/>
  <c r="N6030" i="1"/>
  <c r="M6030" i="1"/>
  <c r="R6029" i="1"/>
  <c r="S6029" i="1" s="1"/>
  <c r="Q6029" i="1"/>
  <c r="O6029" i="1"/>
  <c r="N6029" i="1"/>
  <c r="M6029" i="1"/>
  <c r="R6028" i="1"/>
  <c r="Q6028" i="1"/>
  <c r="O6028" i="1"/>
  <c r="N6028" i="1"/>
  <c r="P6028" i="1" s="1"/>
  <c r="M6028" i="1"/>
  <c r="R6027" i="1"/>
  <c r="Q6027" i="1"/>
  <c r="O6027" i="1"/>
  <c r="N6027" i="1"/>
  <c r="P6027" i="1" s="1"/>
  <c r="M6027" i="1"/>
  <c r="R6026" i="1"/>
  <c r="Q6026" i="1"/>
  <c r="O6026" i="1"/>
  <c r="N6026" i="1"/>
  <c r="M6026" i="1"/>
  <c r="R6025" i="1"/>
  <c r="S6025" i="1" s="1"/>
  <c r="Q6025" i="1"/>
  <c r="O6025" i="1"/>
  <c r="P6025" i="1" s="1"/>
  <c r="N6025" i="1"/>
  <c r="M6025" i="1"/>
  <c r="R6024" i="1"/>
  <c r="Q6024" i="1"/>
  <c r="O6024" i="1"/>
  <c r="P6024" i="1" s="1"/>
  <c r="N6024" i="1"/>
  <c r="M6024" i="1"/>
  <c r="R6023" i="1"/>
  <c r="Q6023" i="1"/>
  <c r="O6023" i="1"/>
  <c r="N6023" i="1"/>
  <c r="P6023" i="1" s="1"/>
  <c r="M6023" i="1"/>
  <c r="R6022" i="1"/>
  <c r="Q6022" i="1"/>
  <c r="O6022" i="1"/>
  <c r="N6022" i="1"/>
  <c r="M6022" i="1"/>
  <c r="R6021" i="1"/>
  <c r="S6021" i="1" s="1"/>
  <c r="Q6021" i="1"/>
  <c r="O6021" i="1"/>
  <c r="N6021" i="1"/>
  <c r="M6021" i="1"/>
  <c r="R6020" i="1"/>
  <c r="Q6020" i="1"/>
  <c r="O6020" i="1"/>
  <c r="N6020" i="1"/>
  <c r="P6020" i="1" s="1"/>
  <c r="M6020" i="1"/>
  <c r="T6019" i="1"/>
  <c r="R6019" i="1"/>
  <c r="Q6019" i="1"/>
  <c r="O6019" i="1"/>
  <c r="N6019" i="1"/>
  <c r="M6019" i="1"/>
  <c r="R6018" i="1"/>
  <c r="Q6018" i="1"/>
  <c r="O6018" i="1"/>
  <c r="N6018" i="1"/>
  <c r="P6018" i="1" s="1"/>
  <c r="M6018" i="1"/>
  <c r="R6017" i="1"/>
  <c r="Q6017" i="1"/>
  <c r="O6017" i="1"/>
  <c r="P6017" i="1" s="1"/>
  <c r="N6017" i="1"/>
  <c r="M6017" i="1"/>
  <c r="R6016" i="1"/>
  <c r="Q6016" i="1"/>
  <c r="O6016" i="1"/>
  <c r="P6016" i="1" s="1"/>
  <c r="N6016" i="1"/>
  <c r="M6016" i="1"/>
  <c r="R6015" i="1"/>
  <c r="Q6015" i="1"/>
  <c r="O6015" i="1"/>
  <c r="N6015" i="1"/>
  <c r="M6015" i="1"/>
  <c r="R6014" i="1"/>
  <c r="Q6014" i="1"/>
  <c r="O6014" i="1"/>
  <c r="N6014" i="1"/>
  <c r="M6014" i="1"/>
  <c r="R6013" i="1"/>
  <c r="Q6013" i="1"/>
  <c r="O6013" i="1"/>
  <c r="N6013" i="1"/>
  <c r="M6013" i="1"/>
  <c r="R6012" i="1"/>
  <c r="S6012" i="1" s="1"/>
  <c r="Q6012" i="1"/>
  <c r="O6012" i="1"/>
  <c r="N6012" i="1"/>
  <c r="P6012" i="1" s="1"/>
  <c r="M6012" i="1"/>
  <c r="R6011" i="1"/>
  <c r="Q6011" i="1"/>
  <c r="O6011" i="1"/>
  <c r="N6011" i="1"/>
  <c r="M6011" i="1"/>
  <c r="R6010" i="1"/>
  <c r="Q6010" i="1"/>
  <c r="O6010" i="1"/>
  <c r="N6010" i="1"/>
  <c r="P6010" i="1" s="1"/>
  <c r="M6010" i="1"/>
  <c r="R6009" i="1"/>
  <c r="Q6009" i="1"/>
  <c r="O6009" i="1"/>
  <c r="N6009" i="1"/>
  <c r="M6009" i="1"/>
  <c r="R6008" i="1"/>
  <c r="Q6008" i="1"/>
  <c r="O6008" i="1"/>
  <c r="N6008" i="1"/>
  <c r="P6008" i="1" s="1"/>
  <c r="M6008" i="1"/>
  <c r="R3011" i="1"/>
  <c r="Q3011" i="1"/>
  <c r="O3011" i="1"/>
  <c r="N3011" i="1"/>
  <c r="M3011" i="1"/>
  <c r="R6006" i="1"/>
  <c r="Q6006" i="1"/>
  <c r="O6006" i="1"/>
  <c r="N6006" i="1"/>
  <c r="P6006" i="1" s="1"/>
  <c r="M6006" i="1"/>
  <c r="R6005" i="1"/>
  <c r="Q6005" i="1"/>
  <c r="O6005" i="1"/>
  <c r="P6005" i="1" s="1"/>
  <c r="N6005" i="1"/>
  <c r="M6005" i="1"/>
  <c r="R6004" i="1"/>
  <c r="Q6004" i="1"/>
  <c r="O6004" i="1"/>
  <c r="P6004" i="1" s="1"/>
  <c r="N6004" i="1"/>
  <c r="M6004" i="1"/>
  <c r="R6003" i="1"/>
  <c r="Q6003" i="1"/>
  <c r="O6003" i="1"/>
  <c r="N6003" i="1"/>
  <c r="M6003" i="1"/>
  <c r="R6002" i="1"/>
  <c r="Q6002" i="1"/>
  <c r="O6002" i="1"/>
  <c r="N6002" i="1"/>
  <c r="M6002" i="1"/>
  <c r="R6001" i="1"/>
  <c r="Q6001" i="1"/>
  <c r="O6001" i="1"/>
  <c r="N6001" i="1"/>
  <c r="M6001" i="1"/>
  <c r="R6000" i="1"/>
  <c r="S6000" i="1" s="1"/>
  <c r="Q6000" i="1"/>
  <c r="O6000" i="1"/>
  <c r="N6000" i="1"/>
  <c r="P6000" i="1" s="1"/>
  <c r="M6000" i="1"/>
  <c r="R5999" i="1"/>
  <c r="Q5999" i="1"/>
  <c r="O5999" i="1"/>
  <c r="N5999" i="1"/>
  <c r="M5999" i="1"/>
  <c r="R5998" i="1"/>
  <c r="Q5998" i="1"/>
  <c r="O5998" i="1"/>
  <c r="N5998" i="1"/>
  <c r="P5998" i="1" s="1"/>
  <c r="M5998" i="1"/>
  <c r="R5997" i="1"/>
  <c r="Q5997" i="1"/>
  <c r="O5997" i="1"/>
  <c r="N5997" i="1"/>
  <c r="M5997" i="1"/>
  <c r="R5996" i="1"/>
  <c r="Q5996" i="1"/>
  <c r="O5996" i="1"/>
  <c r="N5996" i="1"/>
  <c r="P5996" i="1" s="1"/>
  <c r="M5996" i="1"/>
  <c r="R5995" i="1"/>
  <c r="Q5995" i="1"/>
  <c r="O5995" i="1"/>
  <c r="N5995" i="1"/>
  <c r="M5995" i="1"/>
  <c r="R5994" i="1"/>
  <c r="S5993" i="1" s="1"/>
  <c r="Q5994" i="1"/>
  <c r="O5994" i="1"/>
  <c r="N5994" i="1"/>
  <c r="M5994" i="1"/>
  <c r="R5993" i="1"/>
  <c r="Q5993" i="1"/>
  <c r="O5993" i="1"/>
  <c r="N5993" i="1"/>
  <c r="M5993" i="1"/>
  <c r="R5992" i="1"/>
  <c r="Q5992" i="1"/>
  <c r="P5992" i="1"/>
  <c r="O5992" i="1"/>
  <c r="N5992" i="1"/>
  <c r="M5992" i="1"/>
  <c r="R5991" i="1"/>
  <c r="Q5991" i="1"/>
  <c r="O5991" i="1"/>
  <c r="N5991" i="1"/>
  <c r="M5991" i="1"/>
  <c r="R5990" i="1"/>
  <c r="Q5990" i="1"/>
  <c r="O5990" i="1"/>
  <c r="N5990" i="1"/>
  <c r="P5990" i="1" s="1"/>
  <c r="M5990" i="1"/>
  <c r="R5989" i="1"/>
  <c r="Q5989" i="1"/>
  <c r="O5989" i="1"/>
  <c r="P5989" i="1" s="1"/>
  <c r="N5989" i="1"/>
  <c r="M5989" i="1"/>
  <c r="R5988" i="1"/>
  <c r="Q5988" i="1"/>
  <c r="O5988" i="1"/>
  <c r="P5988" i="1" s="1"/>
  <c r="N5988" i="1"/>
  <c r="M5988" i="1"/>
  <c r="R5987" i="1"/>
  <c r="Q5987" i="1"/>
  <c r="O5987" i="1"/>
  <c r="N5987" i="1"/>
  <c r="M5987" i="1"/>
  <c r="R5986" i="1"/>
  <c r="S5985" i="1" s="1"/>
  <c r="Q5986" i="1"/>
  <c r="O5986" i="1"/>
  <c r="N5986" i="1"/>
  <c r="M5986" i="1"/>
  <c r="R5985" i="1"/>
  <c r="Q5985" i="1"/>
  <c r="O5985" i="1"/>
  <c r="N5985" i="1"/>
  <c r="M5985" i="1"/>
  <c r="T5984" i="1"/>
  <c r="R5984" i="1"/>
  <c r="S5984" i="1" s="1"/>
  <c r="Q5984" i="1"/>
  <c r="O5984" i="1"/>
  <c r="N5984" i="1"/>
  <c r="P5984" i="1" s="1"/>
  <c r="M5984" i="1"/>
  <c r="R5983" i="1"/>
  <c r="Q5983" i="1"/>
  <c r="O5983" i="1"/>
  <c r="N5983" i="1"/>
  <c r="M5983" i="1"/>
  <c r="R5982" i="1"/>
  <c r="S5981" i="1" s="1"/>
  <c r="Q5982" i="1"/>
  <c r="O5982" i="1"/>
  <c r="N5982" i="1"/>
  <c r="M5982" i="1"/>
  <c r="R5981" i="1"/>
  <c r="Q5981" i="1"/>
  <c r="O5981" i="1"/>
  <c r="N5981" i="1"/>
  <c r="M5981" i="1"/>
  <c r="R5980" i="1"/>
  <c r="Q5980" i="1"/>
  <c r="P5980" i="1"/>
  <c r="O5980" i="1"/>
  <c r="N5980" i="1"/>
  <c r="M5980" i="1"/>
  <c r="R5979" i="1"/>
  <c r="Q5979" i="1"/>
  <c r="O5979" i="1"/>
  <c r="N5979" i="1"/>
  <c r="M5979" i="1"/>
  <c r="R5978" i="1"/>
  <c r="Q5978" i="1"/>
  <c r="O5978" i="1"/>
  <c r="N5978" i="1"/>
  <c r="P5978" i="1" s="1"/>
  <c r="M5978" i="1"/>
  <c r="R5977" i="1"/>
  <c r="Q5977" i="1"/>
  <c r="O5977" i="1"/>
  <c r="P5977" i="1" s="1"/>
  <c r="N5977" i="1"/>
  <c r="M5977" i="1"/>
  <c r="R5976" i="1"/>
  <c r="Q5976" i="1"/>
  <c r="O5976" i="1"/>
  <c r="P5976" i="1" s="1"/>
  <c r="N5976" i="1"/>
  <c r="M5976" i="1"/>
  <c r="R5975" i="1"/>
  <c r="Q5975" i="1"/>
  <c r="O5975" i="1"/>
  <c r="N5975" i="1"/>
  <c r="M5975" i="1"/>
  <c r="R3000" i="1"/>
  <c r="Q3000" i="1"/>
  <c r="O3000" i="1"/>
  <c r="N3000" i="1"/>
  <c r="P3000" i="1" s="1"/>
  <c r="M3000" i="1"/>
  <c r="R5973" i="1"/>
  <c r="Q5973" i="1"/>
  <c r="O5973" i="1"/>
  <c r="N5973" i="1"/>
  <c r="M5973" i="1"/>
  <c r="R5972" i="1"/>
  <c r="Q5972" i="1"/>
  <c r="P5972" i="1"/>
  <c r="O5972" i="1"/>
  <c r="N5972" i="1"/>
  <c r="M5972" i="1"/>
  <c r="R5971" i="1"/>
  <c r="Q5971" i="1"/>
  <c r="O5971" i="1"/>
  <c r="N5971" i="1"/>
  <c r="M5971" i="1"/>
  <c r="R5970" i="1"/>
  <c r="Q5970" i="1"/>
  <c r="O5970" i="1"/>
  <c r="N5970" i="1"/>
  <c r="P5970" i="1" s="1"/>
  <c r="M5970" i="1"/>
  <c r="R5969" i="1"/>
  <c r="Q5969" i="1"/>
  <c r="O5969" i="1"/>
  <c r="N5969" i="1"/>
  <c r="M5969" i="1"/>
  <c r="R5968" i="1"/>
  <c r="S5968" i="1" s="1"/>
  <c r="Q5968" i="1"/>
  <c r="O5968" i="1"/>
  <c r="N5968" i="1"/>
  <c r="P5968" i="1" s="1"/>
  <c r="M5968" i="1"/>
  <c r="R5967" i="1"/>
  <c r="Q5967" i="1"/>
  <c r="O5967" i="1"/>
  <c r="N5967" i="1"/>
  <c r="M5967" i="1"/>
  <c r="R5966" i="1"/>
  <c r="Q5966" i="1"/>
  <c r="O5966" i="1"/>
  <c r="N5966" i="1"/>
  <c r="P5966" i="1" s="1"/>
  <c r="M5966" i="1"/>
  <c r="S5965" i="1"/>
  <c r="R5965" i="1"/>
  <c r="Q5965" i="1"/>
  <c r="O5965" i="1"/>
  <c r="N5965" i="1"/>
  <c r="M5965" i="1"/>
  <c r="R5964" i="1"/>
  <c r="Q5964" i="1"/>
  <c r="P5964" i="1"/>
  <c r="O5964" i="1"/>
  <c r="N5964" i="1"/>
  <c r="M5964" i="1"/>
  <c r="R5963" i="1"/>
  <c r="Q5963" i="1"/>
  <c r="O5963" i="1"/>
  <c r="N5963" i="1"/>
  <c r="M5963" i="1"/>
  <c r="R5962" i="1"/>
  <c r="Q5962" i="1"/>
  <c r="O5962" i="1"/>
  <c r="N5962" i="1"/>
  <c r="P5962" i="1" s="1"/>
  <c r="M5962" i="1"/>
  <c r="R5961" i="1"/>
  <c r="Q5961" i="1"/>
  <c r="O5961" i="1"/>
  <c r="N5961" i="1"/>
  <c r="M5961" i="1"/>
  <c r="R5960" i="1"/>
  <c r="S5960" i="1" s="1"/>
  <c r="Q5960" i="1"/>
  <c r="O5960" i="1"/>
  <c r="N5960" i="1"/>
  <c r="P5960" i="1" s="1"/>
  <c r="M5960" i="1"/>
  <c r="R5959" i="1"/>
  <c r="Q5959" i="1"/>
  <c r="O5959" i="1"/>
  <c r="N5959" i="1"/>
  <c r="M5959" i="1"/>
  <c r="R5958" i="1"/>
  <c r="Q5958" i="1"/>
  <c r="O5958" i="1"/>
  <c r="N5958" i="1"/>
  <c r="P5958" i="1" s="1"/>
  <c r="M5958" i="1"/>
  <c r="S5957" i="1"/>
  <c r="R5957" i="1"/>
  <c r="Q5957" i="1"/>
  <c r="O5957" i="1"/>
  <c r="N5957" i="1"/>
  <c r="M5957" i="1"/>
  <c r="R5956" i="1"/>
  <c r="Q5956" i="1"/>
  <c r="P5956" i="1"/>
  <c r="O5956" i="1"/>
  <c r="N5956" i="1"/>
  <c r="M5956" i="1"/>
  <c r="R5955" i="1"/>
  <c r="Q5955" i="1"/>
  <c r="O5955" i="1"/>
  <c r="N5955" i="1"/>
  <c r="M5955" i="1"/>
  <c r="R5954" i="1"/>
  <c r="Q5954" i="1"/>
  <c r="O5954" i="1"/>
  <c r="N5954" i="1"/>
  <c r="P5954" i="1" s="1"/>
  <c r="M5954" i="1"/>
  <c r="R5953" i="1"/>
  <c r="Q5953" i="1"/>
  <c r="O5953" i="1"/>
  <c r="P5953" i="1" s="1"/>
  <c r="N5953" i="1"/>
  <c r="M5953" i="1"/>
  <c r="R5952" i="1"/>
  <c r="S5952" i="1" s="1"/>
  <c r="Q5952" i="1"/>
  <c r="O5952" i="1"/>
  <c r="N5952" i="1"/>
  <c r="P5952" i="1" s="1"/>
  <c r="M5952" i="1"/>
  <c r="T5951" i="1"/>
  <c r="T5952" i="1" s="1"/>
  <c r="R5951" i="1"/>
  <c r="Q5951" i="1"/>
  <c r="O5951" i="1"/>
  <c r="N5951" i="1"/>
  <c r="P5951" i="1" s="1"/>
  <c r="M5951" i="1"/>
  <c r="R5950" i="1"/>
  <c r="Q5950" i="1"/>
  <c r="O5950" i="1"/>
  <c r="N5950" i="1"/>
  <c r="M5950" i="1"/>
  <c r="R5949" i="1"/>
  <c r="S5949" i="1" s="1"/>
  <c r="Q5949" i="1"/>
  <c r="O5949" i="1"/>
  <c r="P5949" i="1" s="1"/>
  <c r="N5949" i="1"/>
  <c r="M5949" i="1"/>
  <c r="R5948" i="1"/>
  <c r="Q5948" i="1"/>
  <c r="O5948" i="1"/>
  <c r="P5948" i="1" s="1"/>
  <c r="N5948" i="1"/>
  <c r="M5948" i="1"/>
  <c r="R5947" i="1"/>
  <c r="Q5947" i="1"/>
  <c r="O5947" i="1"/>
  <c r="N5947" i="1"/>
  <c r="P5947" i="1" s="1"/>
  <c r="M5947" i="1"/>
  <c r="R5946" i="1"/>
  <c r="Q5946" i="1"/>
  <c r="O5946" i="1"/>
  <c r="N5946" i="1"/>
  <c r="M5946" i="1"/>
  <c r="R5945" i="1"/>
  <c r="S5945" i="1" s="1"/>
  <c r="Q5945" i="1"/>
  <c r="O5945" i="1"/>
  <c r="N5945" i="1"/>
  <c r="M5945" i="1"/>
  <c r="R5944" i="1"/>
  <c r="Q5944" i="1"/>
  <c r="O5944" i="1"/>
  <c r="N5944" i="1"/>
  <c r="P5944" i="1" s="1"/>
  <c r="M5944" i="1"/>
  <c r="R5943" i="1"/>
  <c r="Q5943" i="1"/>
  <c r="O5943" i="1"/>
  <c r="N5943" i="1"/>
  <c r="P5943" i="1" s="1"/>
  <c r="M5943" i="1"/>
  <c r="R5942" i="1"/>
  <c r="Q5942" i="1"/>
  <c r="O5942" i="1"/>
  <c r="N5942" i="1"/>
  <c r="M5942" i="1"/>
  <c r="R5941" i="1"/>
  <c r="Q5941" i="1"/>
  <c r="O5941" i="1"/>
  <c r="P5941" i="1" s="1"/>
  <c r="N5941" i="1"/>
  <c r="M5941" i="1"/>
  <c r="R2977" i="1"/>
  <c r="Q2977" i="1"/>
  <c r="O2977" i="1"/>
  <c r="N2977" i="1"/>
  <c r="P2977" i="1" s="1"/>
  <c r="M2977" i="1"/>
  <c r="R5939" i="1"/>
  <c r="Q5939" i="1"/>
  <c r="O5939" i="1"/>
  <c r="N5939" i="1"/>
  <c r="M5939" i="1"/>
  <c r="R5938" i="1"/>
  <c r="Q5938" i="1"/>
  <c r="O5938" i="1"/>
  <c r="N5938" i="1"/>
  <c r="P5938" i="1" s="1"/>
  <c r="M5938" i="1"/>
  <c r="S5937" i="1"/>
  <c r="R5937" i="1"/>
  <c r="Q5937" i="1"/>
  <c r="O5937" i="1"/>
  <c r="N5937" i="1"/>
  <c r="M5937" i="1"/>
  <c r="R5936" i="1"/>
  <c r="Q5936" i="1"/>
  <c r="P5936" i="1"/>
  <c r="O5936" i="1"/>
  <c r="N5936" i="1"/>
  <c r="M5936" i="1"/>
  <c r="R5935" i="1"/>
  <c r="Q5935" i="1"/>
  <c r="O5935" i="1"/>
  <c r="N5935" i="1"/>
  <c r="M5935" i="1"/>
  <c r="R5934" i="1"/>
  <c r="Q5934" i="1"/>
  <c r="O5934" i="1"/>
  <c r="N5934" i="1"/>
  <c r="P5934" i="1" s="1"/>
  <c r="M5934" i="1"/>
  <c r="R5933" i="1"/>
  <c r="Q5933" i="1"/>
  <c r="O5933" i="1"/>
  <c r="N5933" i="1"/>
  <c r="M5933" i="1"/>
  <c r="R5932" i="1"/>
  <c r="S5932" i="1" s="1"/>
  <c r="Q5932" i="1"/>
  <c r="O5932" i="1"/>
  <c r="N5932" i="1"/>
  <c r="P5932" i="1" s="1"/>
  <c r="M5932" i="1"/>
  <c r="R5931" i="1"/>
  <c r="Q5931" i="1"/>
  <c r="O5931" i="1"/>
  <c r="N5931" i="1"/>
  <c r="M5931" i="1"/>
  <c r="R5930" i="1"/>
  <c r="Q5930" i="1"/>
  <c r="O5930" i="1"/>
  <c r="N5930" i="1"/>
  <c r="P5930" i="1" s="1"/>
  <c r="M5930" i="1"/>
  <c r="S5929" i="1"/>
  <c r="R5929" i="1"/>
  <c r="Q5929" i="1"/>
  <c r="O5929" i="1"/>
  <c r="N5929" i="1"/>
  <c r="M5929" i="1"/>
  <c r="R5928" i="1"/>
  <c r="Q5928" i="1"/>
  <c r="P5928" i="1"/>
  <c r="O5928" i="1"/>
  <c r="N5928" i="1"/>
  <c r="M5928" i="1"/>
  <c r="R5927" i="1"/>
  <c r="Q5927" i="1"/>
  <c r="O5927" i="1"/>
  <c r="N5927" i="1"/>
  <c r="M5927" i="1"/>
  <c r="R5926" i="1"/>
  <c r="Q5926" i="1"/>
  <c r="O5926" i="1"/>
  <c r="N5926" i="1"/>
  <c r="P5926" i="1" s="1"/>
  <c r="M5926" i="1"/>
  <c r="R5925" i="1"/>
  <c r="Q5925" i="1"/>
  <c r="O5925" i="1"/>
  <c r="N5925" i="1"/>
  <c r="M5925" i="1"/>
  <c r="R5924" i="1"/>
  <c r="S5924" i="1" s="1"/>
  <c r="Q5924" i="1"/>
  <c r="O5924" i="1"/>
  <c r="N5924" i="1"/>
  <c r="P5924" i="1" s="1"/>
  <c r="M5924" i="1"/>
  <c r="R5923" i="1"/>
  <c r="Q5923" i="1"/>
  <c r="O5923" i="1"/>
  <c r="N5923" i="1"/>
  <c r="M5923" i="1"/>
  <c r="R5922" i="1"/>
  <c r="Q5922" i="1"/>
  <c r="O5922" i="1"/>
  <c r="N5922" i="1"/>
  <c r="P5922" i="1" s="1"/>
  <c r="M5922" i="1"/>
  <c r="S5921" i="1"/>
  <c r="R5921" i="1"/>
  <c r="Q5921" i="1"/>
  <c r="O5921" i="1"/>
  <c r="N5921" i="1"/>
  <c r="M5921" i="1"/>
  <c r="R5920" i="1"/>
  <c r="Q5920" i="1"/>
  <c r="P5920" i="1"/>
  <c r="O5920" i="1"/>
  <c r="N5920" i="1"/>
  <c r="M5920" i="1"/>
  <c r="R5919" i="1"/>
  <c r="Q5919" i="1"/>
  <c r="O5919" i="1"/>
  <c r="N5919" i="1"/>
  <c r="M5919" i="1"/>
  <c r="R5918" i="1"/>
  <c r="Q5918" i="1"/>
  <c r="O5918" i="1"/>
  <c r="N5918" i="1"/>
  <c r="P5918" i="1" s="1"/>
  <c r="M5918" i="1"/>
  <c r="T5917" i="1"/>
  <c r="R5917" i="1"/>
  <c r="S5917" i="1" s="1"/>
  <c r="Q5917" i="1"/>
  <c r="O5917" i="1"/>
  <c r="N5917" i="1"/>
  <c r="M5917" i="1"/>
  <c r="R5916" i="1"/>
  <c r="Q5916" i="1"/>
  <c r="O5916" i="1"/>
  <c r="N5916" i="1"/>
  <c r="P5916" i="1" s="1"/>
  <c r="M5916" i="1"/>
  <c r="R5915" i="1"/>
  <c r="Q5915" i="1"/>
  <c r="O5915" i="1"/>
  <c r="N5915" i="1"/>
  <c r="M5915" i="1"/>
  <c r="R5914" i="1"/>
  <c r="Q5914" i="1"/>
  <c r="O5914" i="1"/>
  <c r="N5914" i="1"/>
  <c r="M5914" i="1"/>
  <c r="R5913" i="1"/>
  <c r="Q5913" i="1"/>
  <c r="O5913" i="1"/>
  <c r="N5913" i="1"/>
  <c r="M5913" i="1"/>
  <c r="R5912" i="1"/>
  <c r="Q5912" i="1"/>
  <c r="P5912" i="1"/>
  <c r="O5912" i="1"/>
  <c r="N5912" i="1"/>
  <c r="M5912" i="1"/>
  <c r="R5911" i="1"/>
  <c r="Q5911" i="1"/>
  <c r="O5911" i="1"/>
  <c r="N5911" i="1"/>
  <c r="M5911" i="1"/>
  <c r="R5910" i="1"/>
  <c r="Q5910" i="1"/>
  <c r="O5910" i="1"/>
  <c r="N5910" i="1"/>
  <c r="P5910" i="1" s="1"/>
  <c r="M5910" i="1"/>
  <c r="R5909" i="1"/>
  <c r="Q5909" i="1"/>
  <c r="O5909" i="1"/>
  <c r="P5909" i="1" s="1"/>
  <c r="N5909" i="1"/>
  <c r="M5909" i="1"/>
  <c r="R5908" i="1"/>
  <c r="Q5908" i="1"/>
  <c r="O5908" i="1"/>
  <c r="P5908" i="1" s="1"/>
  <c r="N5908" i="1"/>
  <c r="M5908" i="1"/>
  <c r="R5907" i="1"/>
  <c r="Q5907" i="1"/>
  <c r="O5907" i="1"/>
  <c r="N5907" i="1"/>
  <c r="M5907" i="1"/>
  <c r="R5906" i="1"/>
  <c r="Q5906" i="1"/>
  <c r="O5906" i="1"/>
  <c r="N5906" i="1"/>
  <c r="M5906" i="1"/>
  <c r="R5905" i="1"/>
  <c r="Q5905" i="1"/>
  <c r="O5905" i="1"/>
  <c r="N5905" i="1"/>
  <c r="M5905" i="1"/>
  <c r="R5904" i="1"/>
  <c r="S5904" i="1" s="1"/>
  <c r="Q5904" i="1"/>
  <c r="O5904" i="1"/>
  <c r="N5904" i="1"/>
  <c r="P5904" i="1" s="1"/>
  <c r="M5904" i="1"/>
  <c r="R5903" i="1"/>
  <c r="Q5903" i="1"/>
  <c r="O5903" i="1"/>
  <c r="N5903" i="1"/>
  <c r="M5903" i="1"/>
  <c r="R5902" i="1"/>
  <c r="Q5902" i="1"/>
  <c r="O5902" i="1"/>
  <c r="N5902" i="1"/>
  <c r="P5902" i="1" s="1"/>
  <c r="M5902" i="1"/>
  <c r="R5901" i="1"/>
  <c r="Q5901" i="1"/>
  <c r="O5901" i="1"/>
  <c r="N5901" i="1"/>
  <c r="M5901" i="1"/>
  <c r="R5900" i="1"/>
  <c r="Q5900" i="1"/>
  <c r="O5900" i="1"/>
  <c r="N5900" i="1"/>
  <c r="P5900" i="1" s="1"/>
  <c r="M5900" i="1"/>
  <c r="R2963" i="1"/>
  <c r="Q2963" i="1"/>
  <c r="O2963" i="1"/>
  <c r="N2963" i="1"/>
  <c r="M2963" i="1"/>
  <c r="R5898" i="1"/>
  <c r="Q5898" i="1"/>
  <c r="O5898" i="1"/>
  <c r="N5898" i="1"/>
  <c r="P5898" i="1" s="1"/>
  <c r="M5898" i="1"/>
  <c r="R5897" i="1"/>
  <c r="Q5897" i="1"/>
  <c r="O5897" i="1"/>
  <c r="P5897" i="1" s="1"/>
  <c r="N5897" i="1"/>
  <c r="M5897" i="1"/>
  <c r="R5896" i="1"/>
  <c r="Q5896" i="1"/>
  <c r="O5896" i="1"/>
  <c r="P5896" i="1" s="1"/>
  <c r="N5896" i="1"/>
  <c r="M5896" i="1"/>
  <c r="R5895" i="1"/>
  <c r="Q5895" i="1"/>
  <c r="O5895" i="1"/>
  <c r="N5895" i="1"/>
  <c r="M5895" i="1"/>
  <c r="R5894" i="1"/>
  <c r="Q5894" i="1"/>
  <c r="O5894" i="1"/>
  <c r="N5894" i="1"/>
  <c r="M5894" i="1"/>
  <c r="R5893" i="1"/>
  <c r="Q5893" i="1"/>
  <c r="O5893" i="1"/>
  <c r="N5893" i="1"/>
  <c r="M5893" i="1"/>
  <c r="R5892" i="1"/>
  <c r="S5892" i="1" s="1"/>
  <c r="Q5892" i="1"/>
  <c r="O5892" i="1"/>
  <c r="N5892" i="1"/>
  <c r="P5892" i="1" s="1"/>
  <c r="M5892" i="1"/>
  <c r="R5891" i="1"/>
  <c r="Q5891" i="1"/>
  <c r="O5891" i="1"/>
  <c r="N5891" i="1"/>
  <c r="M5891" i="1"/>
  <c r="R5890" i="1"/>
  <c r="Q5890" i="1"/>
  <c r="O5890" i="1"/>
  <c r="N5890" i="1"/>
  <c r="P5890" i="1" s="1"/>
  <c r="M5890" i="1"/>
  <c r="R5889" i="1"/>
  <c r="Q5889" i="1"/>
  <c r="O5889" i="1"/>
  <c r="N5889" i="1"/>
  <c r="M5889" i="1"/>
  <c r="R5888" i="1"/>
  <c r="Q5888" i="1"/>
  <c r="O5888" i="1"/>
  <c r="N5888" i="1"/>
  <c r="P5888" i="1" s="1"/>
  <c r="M5888" i="1"/>
  <c r="R5887" i="1"/>
  <c r="Q5887" i="1"/>
  <c r="O5887" i="1"/>
  <c r="N5887" i="1"/>
  <c r="M5887" i="1"/>
  <c r="R5886" i="1"/>
  <c r="S5885" i="1" s="1"/>
  <c r="Q5886" i="1"/>
  <c r="O5886" i="1"/>
  <c r="N5886" i="1"/>
  <c r="M5886" i="1"/>
  <c r="R5885" i="1"/>
  <c r="Q5885" i="1"/>
  <c r="O5885" i="1"/>
  <c r="N5885" i="1"/>
  <c r="M5885" i="1"/>
  <c r="R5884" i="1"/>
  <c r="Q5884" i="1"/>
  <c r="P5884" i="1"/>
  <c r="O5884" i="1"/>
  <c r="N5884" i="1"/>
  <c r="M5884" i="1"/>
  <c r="R5883" i="1"/>
  <c r="Q5883" i="1"/>
  <c r="O5883" i="1"/>
  <c r="N5883" i="1"/>
  <c r="M5883" i="1"/>
  <c r="R5882" i="1"/>
  <c r="Q5882" i="1"/>
  <c r="O5882" i="1"/>
  <c r="N5882" i="1"/>
  <c r="P5882" i="1" s="1"/>
  <c r="M5882" i="1"/>
  <c r="T5881" i="1"/>
  <c r="R5881" i="1"/>
  <c r="Q5881" i="1"/>
  <c r="O5881" i="1"/>
  <c r="N5881" i="1"/>
  <c r="M5881" i="1"/>
  <c r="R5880" i="1"/>
  <c r="S5880" i="1" s="1"/>
  <c r="Q5880" i="1"/>
  <c r="O5880" i="1"/>
  <c r="N5880" i="1"/>
  <c r="P5880" i="1" s="1"/>
  <c r="M5880" i="1"/>
  <c r="R5879" i="1"/>
  <c r="Q5879" i="1"/>
  <c r="O5879" i="1"/>
  <c r="N5879" i="1"/>
  <c r="M5879" i="1"/>
  <c r="R5878" i="1"/>
  <c r="Q5878" i="1"/>
  <c r="O5878" i="1"/>
  <c r="N5878" i="1"/>
  <c r="P5878" i="1" s="1"/>
  <c r="M5878" i="1"/>
  <c r="S5877" i="1"/>
  <c r="R5877" i="1"/>
  <c r="Q5877" i="1"/>
  <c r="O5877" i="1"/>
  <c r="N5877" i="1"/>
  <c r="M5877" i="1"/>
  <c r="R5876" i="1"/>
  <c r="Q5876" i="1"/>
  <c r="P5876" i="1"/>
  <c r="O5876" i="1"/>
  <c r="N5876" i="1"/>
  <c r="M5876" i="1"/>
  <c r="R5875" i="1"/>
  <c r="Q5875" i="1"/>
  <c r="O5875" i="1"/>
  <c r="N5875" i="1"/>
  <c r="M5875" i="1"/>
  <c r="R5874" i="1"/>
  <c r="Q5874" i="1"/>
  <c r="O5874" i="1"/>
  <c r="N5874" i="1"/>
  <c r="P5874" i="1" s="1"/>
  <c r="M5874" i="1"/>
  <c r="R5873" i="1"/>
  <c r="Q5873" i="1"/>
  <c r="O5873" i="1"/>
  <c r="N5873" i="1"/>
  <c r="M5873" i="1"/>
  <c r="R5872" i="1"/>
  <c r="S5872" i="1" s="1"/>
  <c r="Q5872" i="1"/>
  <c r="O5872" i="1"/>
  <c r="N5872" i="1"/>
  <c r="P5872" i="1" s="1"/>
  <c r="M5872" i="1"/>
  <c r="R5871" i="1"/>
  <c r="Q5871" i="1"/>
  <c r="O5871" i="1"/>
  <c r="N5871" i="1"/>
  <c r="M5871" i="1"/>
  <c r="R5870" i="1"/>
  <c r="Q5870" i="1"/>
  <c r="O5870" i="1"/>
  <c r="N5870" i="1"/>
  <c r="P5870" i="1" s="1"/>
  <c r="M5870" i="1"/>
  <c r="R5869" i="1"/>
  <c r="Q5869" i="1"/>
  <c r="O5869" i="1"/>
  <c r="N5869" i="1"/>
  <c r="M5869" i="1"/>
  <c r="R5868" i="1"/>
  <c r="Q5868" i="1"/>
  <c r="O5868" i="1"/>
  <c r="N5868" i="1"/>
  <c r="P5868" i="1" s="1"/>
  <c r="M5868" i="1"/>
  <c r="R5867" i="1"/>
  <c r="Q5867" i="1"/>
  <c r="O5867" i="1"/>
  <c r="N5867" i="1"/>
  <c r="M5867" i="1"/>
  <c r="R5866" i="1"/>
  <c r="S5866" i="1" s="1"/>
  <c r="Q5866" i="1"/>
  <c r="O5866" i="1"/>
  <c r="N5866" i="1"/>
  <c r="M5866" i="1"/>
  <c r="R5865" i="1"/>
  <c r="Q5865" i="1"/>
  <c r="O5865" i="1"/>
  <c r="N5865" i="1"/>
  <c r="M5865" i="1"/>
  <c r="R5864" i="1"/>
  <c r="Q5864" i="1"/>
  <c r="P5864" i="1"/>
  <c r="O5864" i="1"/>
  <c r="N5864" i="1"/>
  <c r="M5864" i="1"/>
  <c r="R5863" i="1"/>
  <c r="Q5863" i="1"/>
  <c r="O5863" i="1"/>
  <c r="N5863" i="1"/>
  <c r="M5863" i="1"/>
  <c r="R5862" i="1"/>
  <c r="Q5862" i="1"/>
  <c r="O5862" i="1"/>
  <c r="N5862" i="1"/>
  <c r="P5862" i="1" s="1"/>
  <c r="M5862" i="1"/>
  <c r="R5861" i="1"/>
  <c r="Q5861" i="1"/>
  <c r="O5861" i="1"/>
  <c r="N5861" i="1"/>
  <c r="M5861" i="1"/>
  <c r="R5860" i="1"/>
  <c r="Q5860" i="1"/>
  <c r="O5860" i="1"/>
  <c r="P5860" i="1" s="1"/>
  <c r="N5860" i="1"/>
  <c r="M5860" i="1"/>
  <c r="R5859" i="1"/>
  <c r="Q5859" i="1"/>
  <c r="O5859" i="1"/>
  <c r="N5859" i="1"/>
  <c r="M5859" i="1"/>
  <c r="R5858" i="1"/>
  <c r="S5858" i="1" s="1"/>
  <c r="Q5858" i="1"/>
  <c r="O5858" i="1"/>
  <c r="N5858" i="1"/>
  <c r="M5858" i="1"/>
  <c r="R5857" i="1"/>
  <c r="Q5857" i="1"/>
  <c r="O5857" i="1"/>
  <c r="N5857" i="1"/>
  <c r="M5857" i="1"/>
  <c r="R5856" i="1"/>
  <c r="S5856" i="1" s="1"/>
  <c r="Q5856" i="1"/>
  <c r="O5856" i="1"/>
  <c r="N5856" i="1"/>
  <c r="P5856" i="1" s="1"/>
  <c r="M5856" i="1"/>
  <c r="R5855" i="1"/>
  <c r="Q5855" i="1"/>
  <c r="O5855" i="1"/>
  <c r="N5855" i="1"/>
  <c r="M5855" i="1"/>
  <c r="R5854" i="1"/>
  <c r="Q5854" i="1"/>
  <c r="O5854" i="1"/>
  <c r="N5854" i="1"/>
  <c r="P5854" i="1" s="1"/>
  <c r="M5854" i="1"/>
  <c r="R5853" i="1"/>
  <c r="Q5853" i="1"/>
  <c r="O5853" i="1"/>
  <c r="N5853" i="1"/>
  <c r="M5853" i="1"/>
  <c r="R5852" i="1"/>
  <c r="Q5852" i="1"/>
  <c r="O5852" i="1"/>
  <c r="N5852" i="1"/>
  <c r="P5852" i="1" s="1"/>
  <c r="M5852" i="1"/>
  <c r="R5851" i="1"/>
  <c r="Q5851" i="1"/>
  <c r="O5851" i="1"/>
  <c r="N5851" i="1"/>
  <c r="M5851" i="1"/>
  <c r="R5850" i="1"/>
  <c r="S5850" i="1" s="1"/>
  <c r="Q5850" i="1"/>
  <c r="O5850" i="1"/>
  <c r="N5850" i="1"/>
  <c r="M5850" i="1"/>
  <c r="R5849" i="1"/>
  <c r="Q5849" i="1"/>
  <c r="O5849" i="1"/>
  <c r="N5849" i="1"/>
  <c r="M5849" i="1"/>
  <c r="R5848" i="1"/>
  <c r="Q5848" i="1"/>
  <c r="P5848" i="1"/>
  <c r="O5848" i="1"/>
  <c r="N5848" i="1"/>
  <c r="M5848" i="1"/>
  <c r="R5847" i="1"/>
  <c r="Q5847" i="1"/>
  <c r="O5847" i="1"/>
  <c r="N5847" i="1"/>
  <c r="M5847" i="1"/>
  <c r="R5846" i="1"/>
  <c r="Q5846" i="1"/>
  <c r="O5846" i="1"/>
  <c r="N5846" i="1"/>
  <c r="P5846" i="1" s="1"/>
  <c r="M5846" i="1"/>
  <c r="R5845" i="1"/>
  <c r="Q5845" i="1"/>
  <c r="O5845" i="1"/>
  <c r="N5845" i="1"/>
  <c r="M5845" i="1"/>
  <c r="R5844" i="1"/>
  <c r="S5844" i="1" s="1"/>
  <c r="Q5844" i="1"/>
  <c r="O5844" i="1"/>
  <c r="N5844" i="1"/>
  <c r="P5844" i="1" s="1"/>
  <c r="M5844" i="1"/>
  <c r="T5843" i="1"/>
  <c r="T5844" i="1" s="1"/>
  <c r="R5843" i="1"/>
  <c r="Q5843" i="1"/>
  <c r="O5843" i="1"/>
  <c r="N5843" i="1"/>
  <c r="M5843" i="1"/>
  <c r="R5842" i="1"/>
  <c r="S5842" i="1" s="1"/>
  <c r="Q5842" i="1"/>
  <c r="O5842" i="1"/>
  <c r="N5842" i="1"/>
  <c r="M5842" i="1"/>
  <c r="R5841" i="1"/>
  <c r="S5841" i="1" s="1"/>
  <c r="Q5841" i="1"/>
  <c r="O5841" i="1"/>
  <c r="N5841" i="1"/>
  <c r="M5841" i="1"/>
  <c r="R5840" i="1"/>
  <c r="Q5840" i="1"/>
  <c r="O5840" i="1"/>
  <c r="N5840" i="1"/>
  <c r="P5840" i="1" s="1"/>
  <c r="M5840" i="1"/>
  <c r="R5839" i="1"/>
  <c r="Q5839" i="1"/>
  <c r="O5839" i="1"/>
  <c r="N5839" i="1"/>
  <c r="M5839" i="1"/>
  <c r="R5838" i="1"/>
  <c r="Q5838" i="1"/>
  <c r="O5838" i="1"/>
  <c r="N5838" i="1"/>
  <c r="M5838" i="1"/>
  <c r="R5837" i="1"/>
  <c r="Q5837" i="1"/>
  <c r="O5837" i="1"/>
  <c r="N5837" i="1"/>
  <c r="M5837" i="1"/>
  <c r="R2951" i="1"/>
  <c r="Q2951" i="1"/>
  <c r="P2951" i="1"/>
  <c r="O2951" i="1"/>
  <c r="N2951" i="1"/>
  <c r="M2951" i="1"/>
  <c r="R5835" i="1"/>
  <c r="Q5835" i="1"/>
  <c r="O5835" i="1"/>
  <c r="N5835" i="1"/>
  <c r="M5835" i="1"/>
  <c r="R5834" i="1"/>
  <c r="Q5834" i="1"/>
  <c r="O5834" i="1"/>
  <c r="N5834" i="1"/>
  <c r="P5834" i="1" s="1"/>
  <c r="M5834" i="1"/>
  <c r="R5833" i="1"/>
  <c r="Q5833" i="1"/>
  <c r="O5833" i="1"/>
  <c r="N5833" i="1"/>
  <c r="M5833" i="1"/>
  <c r="R5832" i="1"/>
  <c r="S5832" i="1" s="1"/>
  <c r="Q5832" i="1"/>
  <c r="O5832" i="1"/>
  <c r="N5832" i="1"/>
  <c r="P5832" i="1" s="1"/>
  <c r="M5832" i="1"/>
  <c r="R5831" i="1"/>
  <c r="Q5831" i="1"/>
  <c r="O5831" i="1"/>
  <c r="N5831" i="1"/>
  <c r="M5831" i="1"/>
  <c r="R5830" i="1"/>
  <c r="Q5830" i="1"/>
  <c r="O5830" i="1"/>
  <c r="N5830" i="1"/>
  <c r="P5830" i="1" s="1"/>
  <c r="M5830" i="1"/>
  <c r="S5829" i="1"/>
  <c r="R5829" i="1"/>
  <c r="Q5829" i="1"/>
  <c r="O5829" i="1"/>
  <c r="N5829" i="1"/>
  <c r="M5829" i="1"/>
  <c r="R5828" i="1"/>
  <c r="Q5828" i="1"/>
  <c r="P5828" i="1"/>
  <c r="O5828" i="1"/>
  <c r="N5828" i="1"/>
  <c r="M5828" i="1"/>
  <c r="R5827" i="1"/>
  <c r="Q5827" i="1"/>
  <c r="O5827" i="1"/>
  <c r="N5827" i="1"/>
  <c r="M5827" i="1"/>
  <c r="R5826" i="1"/>
  <c r="Q5826" i="1"/>
  <c r="O5826" i="1"/>
  <c r="N5826" i="1"/>
  <c r="P5826" i="1" s="1"/>
  <c r="M5826" i="1"/>
  <c r="R5825" i="1"/>
  <c r="Q5825" i="1"/>
  <c r="O5825" i="1"/>
  <c r="N5825" i="1"/>
  <c r="M5825" i="1"/>
  <c r="R5824" i="1"/>
  <c r="S5824" i="1" s="1"/>
  <c r="Q5824" i="1"/>
  <c r="O5824" i="1"/>
  <c r="N5824" i="1"/>
  <c r="P5824" i="1" s="1"/>
  <c r="M5824" i="1"/>
  <c r="R5823" i="1"/>
  <c r="Q5823" i="1"/>
  <c r="O5823" i="1"/>
  <c r="N5823" i="1"/>
  <c r="M5823" i="1"/>
  <c r="R5822" i="1"/>
  <c r="Q5822" i="1"/>
  <c r="O5822" i="1"/>
  <c r="N5822" i="1"/>
  <c r="P5822" i="1" s="1"/>
  <c r="M5822" i="1"/>
  <c r="S5821" i="1"/>
  <c r="R5821" i="1"/>
  <c r="Q5821" i="1"/>
  <c r="O5821" i="1"/>
  <c r="N5821" i="1"/>
  <c r="M5821" i="1"/>
  <c r="R5820" i="1"/>
  <c r="Q5820" i="1"/>
  <c r="P5820" i="1"/>
  <c r="O5820" i="1"/>
  <c r="N5820" i="1"/>
  <c r="M5820" i="1"/>
  <c r="R5819" i="1"/>
  <c r="Q5819" i="1"/>
  <c r="O5819" i="1"/>
  <c r="N5819" i="1"/>
  <c r="M5819" i="1"/>
  <c r="R5818" i="1"/>
  <c r="Q5818" i="1"/>
  <c r="O5818" i="1"/>
  <c r="N5818" i="1"/>
  <c r="P5818" i="1" s="1"/>
  <c r="M5818" i="1"/>
  <c r="R5817" i="1"/>
  <c r="Q5817" i="1"/>
  <c r="O5817" i="1"/>
  <c r="N5817" i="1"/>
  <c r="M5817" i="1"/>
  <c r="R5816" i="1"/>
  <c r="S5816" i="1" s="1"/>
  <c r="Q5816" i="1"/>
  <c r="O5816" i="1"/>
  <c r="N5816" i="1"/>
  <c r="P5816" i="1" s="1"/>
  <c r="M5816" i="1"/>
  <c r="R5815" i="1"/>
  <c r="Q5815" i="1"/>
  <c r="O5815" i="1"/>
  <c r="N5815" i="1"/>
  <c r="M5815" i="1"/>
  <c r="R5814" i="1"/>
  <c r="Q5814" i="1"/>
  <c r="O5814" i="1"/>
  <c r="N5814" i="1"/>
  <c r="P5814" i="1" s="1"/>
  <c r="M5814" i="1"/>
  <c r="S5813" i="1"/>
  <c r="R5813" i="1"/>
  <c r="Q5813" i="1"/>
  <c r="O5813" i="1"/>
  <c r="N5813" i="1"/>
  <c r="M5813" i="1"/>
  <c r="R5812" i="1"/>
  <c r="Q5812" i="1"/>
  <c r="P5812" i="1"/>
  <c r="O5812" i="1"/>
  <c r="N5812" i="1"/>
  <c r="M5812" i="1"/>
  <c r="R5811" i="1"/>
  <c r="Q5811" i="1"/>
  <c r="O5811" i="1"/>
  <c r="N5811" i="1"/>
  <c r="M5811" i="1"/>
  <c r="R5810" i="1"/>
  <c r="Q5810" i="1"/>
  <c r="O5810" i="1"/>
  <c r="N5810" i="1"/>
  <c r="P5810" i="1" s="1"/>
  <c r="M5810" i="1"/>
  <c r="R5809" i="1"/>
  <c r="Q5809" i="1"/>
  <c r="O5809" i="1"/>
  <c r="N5809" i="1"/>
  <c r="M5809" i="1"/>
  <c r="R5808" i="1"/>
  <c r="S5808" i="1" s="1"/>
  <c r="Q5808" i="1"/>
  <c r="O5808" i="1"/>
  <c r="N5808" i="1"/>
  <c r="P5808" i="1" s="1"/>
  <c r="M5808" i="1"/>
  <c r="R5807" i="1"/>
  <c r="Q5807" i="1"/>
  <c r="O5807" i="1"/>
  <c r="N5807" i="1"/>
  <c r="M5807" i="1"/>
  <c r="R5806" i="1"/>
  <c r="Q5806" i="1"/>
  <c r="O5806" i="1"/>
  <c r="N5806" i="1"/>
  <c r="P5806" i="1" s="1"/>
  <c r="M5806" i="1"/>
  <c r="S5805" i="1"/>
  <c r="R5805" i="1"/>
  <c r="Q5805" i="1"/>
  <c r="O5805" i="1"/>
  <c r="N5805" i="1"/>
  <c r="M5805" i="1"/>
  <c r="R5804" i="1"/>
  <c r="Q5804" i="1"/>
  <c r="P5804" i="1"/>
  <c r="O5804" i="1"/>
  <c r="N5804" i="1"/>
  <c r="M5804" i="1"/>
  <c r="T5803" i="1"/>
  <c r="R5803" i="1"/>
  <c r="S5803" i="1" s="1"/>
  <c r="Q5803" i="1"/>
  <c r="O5803" i="1"/>
  <c r="N5803" i="1"/>
  <c r="M5803" i="1"/>
  <c r="R5802" i="1"/>
  <c r="Q5802" i="1"/>
  <c r="O5802" i="1"/>
  <c r="N5802" i="1"/>
  <c r="P5802" i="1" s="1"/>
  <c r="M5802" i="1"/>
  <c r="R5801" i="1"/>
  <c r="Q5801" i="1"/>
  <c r="O5801" i="1"/>
  <c r="N5801" i="1"/>
  <c r="M5801" i="1"/>
  <c r="R5800" i="1"/>
  <c r="S5800" i="1" s="1"/>
  <c r="Q5800" i="1"/>
  <c r="O5800" i="1"/>
  <c r="N5800" i="1"/>
  <c r="M5800" i="1"/>
  <c r="R5799" i="1"/>
  <c r="Q5799" i="1"/>
  <c r="O5799" i="1"/>
  <c r="N5799" i="1"/>
  <c r="M5799" i="1"/>
  <c r="R5798" i="1"/>
  <c r="S5798" i="1" s="1"/>
  <c r="Q5798" i="1"/>
  <c r="O5798" i="1"/>
  <c r="N5798" i="1"/>
  <c r="P5798" i="1" s="1"/>
  <c r="M5798" i="1"/>
  <c r="R5797" i="1"/>
  <c r="Q5797" i="1"/>
  <c r="O5797" i="1"/>
  <c r="P5797" i="1" s="1"/>
  <c r="N5797" i="1"/>
  <c r="M5797" i="1"/>
  <c r="R5796" i="1"/>
  <c r="Q5796" i="1"/>
  <c r="O5796" i="1"/>
  <c r="N5796" i="1"/>
  <c r="P5796" i="1" s="1"/>
  <c r="M5796" i="1"/>
  <c r="R5795" i="1"/>
  <c r="Q5795" i="1"/>
  <c r="O5795" i="1"/>
  <c r="N5795" i="1"/>
  <c r="M5795" i="1"/>
  <c r="R5794" i="1"/>
  <c r="Q5794" i="1"/>
  <c r="O5794" i="1"/>
  <c r="N5794" i="1"/>
  <c r="P5794" i="1" s="1"/>
  <c r="M5794" i="1"/>
  <c r="R5793" i="1"/>
  <c r="Q5793" i="1"/>
  <c r="O5793" i="1"/>
  <c r="N5793" i="1"/>
  <c r="M5793" i="1"/>
  <c r="R5792" i="1"/>
  <c r="S5792" i="1" s="1"/>
  <c r="Q5792" i="1"/>
  <c r="O5792" i="1"/>
  <c r="N5792" i="1"/>
  <c r="M5792" i="1"/>
  <c r="R5791" i="1"/>
  <c r="Q5791" i="1"/>
  <c r="O5791" i="1"/>
  <c r="N5791" i="1"/>
  <c r="M5791" i="1"/>
  <c r="R5790" i="1"/>
  <c r="Q5790" i="1"/>
  <c r="P5790" i="1"/>
  <c r="O5790" i="1"/>
  <c r="N5790" i="1"/>
  <c r="M5790" i="1"/>
  <c r="R5789" i="1"/>
  <c r="Q5789" i="1"/>
  <c r="O5789" i="1"/>
  <c r="N5789" i="1"/>
  <c r="M5789" i="1"/>
  <c r="R5788" i="1"/>
  <c r="Q5788" i="1"/>
  <c r="O5788" i="1"/>
  <c r="N5788" i="1"/>
  <c r="P5788" i="1" s="1"/>
  <c r="M5788" i="1"/>
  <c r="R5787" i="1"/>
  <c r="Q5787" i="1"/>
  <c r="O5787" i="1"/>
  <c r="N5787" i="1"/>
  <c r="M5787" i="1"/>
  <c r="R5786" i="1"/>
  <c r="Q5786" i="1"/>
  <c r="O5786" i="1"/>
  <c r="N5786" i="1"/>
  <c r="P5786" i="1" s="1"/>
  <c r="M5786" i="1"/>
  <c r="R5785" i="1"/>
  <c r="Q5785" i="1"/>
  <c r="O5785" i="1"/>
  <c r="N5785" i="1"/>
  <c r="M5785" i="1"/>
  <c r="R5784" i="1"/>
  <c r="S5784" i="1" s="1"/>
  <c r="Q5784" i="1"/>
  <c r="O5784" i="1"/>
  <c r="N5784" i="1"/>
  <c r="M5784" i="1"/>
  <c r="R5783" i="1"/>
  <c r="Q5783" i="1"/>
  <c r="O5783" i="1"/>
  <c r="N5783" i="1"/>
  <c r="M5783" i="1"/>
  <c r="R5782" i="1"/>
  <c r="S5782" i="1" s="1"/>
  <c r="Q5782" i="1"/>
  <c r="O5782" i="1"/>
  <c r="N5782" i="1"/>
  <c r="P5782" i="1" s="1"/>
  <c r="M5782" i="1"/>
  <c r="R5781" i="1"/>
  <c r="Q5781" i="1"/>
  <c r="O5781" i="1"/>
  <c r="P5781" i="1" s="1"/>
  <c r="N5781" i="1"/>
  <c r="M5781" i="1"/>
  <c r="R5780" i="1"/>
  <c r="Q5780" i="1"/>
  <c r="O5780" i="1"/>
  <c r="N5780" i="1"/>
  <c r="P5780" i="1" s="1"/>
  <c r="M5780" i="1"/>
  <c r="R5779" i="1"/>
  <c r="Q5779" i="1"/>
  <c r="O5779" i="1"/>
  <c r="N5779" i="1"/>
  <c r="M5779" i="1"/>
  <c r="R2936" i="1"/>
  <c r="Q2936" i="1"/>
  <c r="P2936" i="1"/>
  <c r="O2936" i="1"/>
  <c r="N2936" i="1"/>
  <c r="M2936" i="1"/>
  <c r="R5777" i="1"/>
  <c r="Q5777" i="1"/>
  <c r="O5777" i="1"/>
  <c r="N5777" i="1"/>
  <c r="M5777" i="1"/>
  <c r="R5776" i="1"/>
  <c r="Q5776" i="1"/>
  <c r="O5776" i="1"/>
  <c r="N5776" i="1"/>
  <c r="P5776" i="1" s="1"/>
  <c r="M5776" i="1"/>
  <c r="R5775" i="1"/>
  <c r="Q5775" i="1"/>
  <c r="O5775" i="1"/>
  <c r="N5775" i="1"/>
  <c r="M5775" i="1"/>
  <c r="R5774" i="1"/>
  <c r="Q5774" i="1"/>
  <c r="O5774" i="1"/>
  <c r="N5774" i="1"/>
  <c r="P5774" i="1" s="1"/>
  <c r="M5774" i="1"/>
  <c r="R5773" i="1"/>
  <c r="Q5773" i="1"/>
  <c r="O5773" i="1"/>
  <c r="N5773" i="1"/>
  <c r="M5773" i="1"/>
  <c r="R5772" i="1"/>
  <c r="S5772" i="1" s="1"/>
  <c r="Q5772" i="1"/>
  <c r="O5772" i="1"/>
  <c r="N5772" i="1"/>
  <c r="M5772" i="1"/>
  <c r="R5771" i="1"/>
  <c r="Q5771" i="1"/>
  <c r="O5771" i="1"/>
  <c r="N5771" i="1"/>
  <c r="M5771" i="1"/>
  <c r="R5770" i="1"/>
  <c r="S5770" i="1" s="1"/>
  <c r="Q5770" i="1"/>
  <c r="O5770" i="1"/>
  <c r="N5770" i="1"/>
  <c r="P5770" i="1" s="1"/>
  <c r="M5770" i="1"/>
  <c r="R5769" i="1"/>
  <c r="Q5769" i="1"/>
  <c r="O5769" i="1"/>
  <c r="P5769" i="1" s="1"/>
  <c r="N5769" i="1"/>
  <c r="M5769" i="1"/>
  <c r="R5768" i="1"/>
  <c r="Q5768" i="1"/>
  <c r="O5768" i="1"/>
  <c r="N5768" i="1"/>
  <c r="P5768" i="1" s="1"/>
  <c r="M5768" i="1"/>
  <c r="R5767" i="1"/>
  <c r="Q5767" i="1"/>
  <c r="O5767" i="1"/>
  <c r="N5767" i="1"/>
  <c r="M5767" i="1"/>
  <c r="R5766" i="1"/>
  <c r="Q5766" i="1"/>
  <c r="O5766" i="1"/>
  <c r="N5766" i="1"/>
  <c r="P5766" i="1" s="1"/>
  <c r="M5766" i="1"/>
  <c r="R5765" i="1"/>
  <c r="Q5765" i="1"/>
  <c r="O5765" i="1"/>
  <c r="N5765" i="1"/>
  <c r="M5765" i="1"/>
  <c r="R5764" i="1"/>
  <c r="S5764" i="1" s="1"/>
  <c r="Q5764" i="1"/>
  <c r="O5764" i="1"/>
  <c r="N5764" i="1"/>
  <c r="M5764" i="1"/>
  <c r="R5763" i="1"/>
  <c r="Q5763" i="1"/>
  <c r="O5763" i="1"/>
  <c r="N5763" i="1"/>
  <c r="M5763" i="1"/>
  <c r="T5762" i="1"/>
  <c r="R5762" i="1"/>
  <c r="Q5762" i="1"/>
  <c r="O5762" i="1"/>
  <c r="N5762" i="1"/>
  <c r="P5762" i="1" s="1"/>
  <c r="M5762" i="1"/>
  <c r="R5761" i="1"/>
  <c r="Q5761" i="1"/>
  <c r="O5761" i="1"/>
  <c r="N5761" i="1"/>
  <c r="M5761" i="1"/>
  <c r="R5760" i="1"/>
  <c r="S5760" i="1" s="1"/>
  <c r="Q5760" i="1"/>
  <c r="O5760" i="1"/>
  <c r="N5760" i="1"/>
  <c r="M5760" i="1"/>
  <c r="R5759" i="1"/>
  <c r="Q5759" i="1"/>
  <c r="O5759" i="1"/>
  <c r="N5759" i="1"/>
  <c r="M5759" i="1"/>
  <c r="R5758" i="1"/>
  <c r="S5758" i="1" s="1"/>
  <c r="Q5758" i="1"/>
  <c r="O5758" i="1"/>
  <c r="N5758" i="1"/>
  <c r="P5758" i="1" s="1"/>
  <c r="M5758" i="1"/>
  <c r="R5757" i="1"/>
  <c r="Q5757" i="1"/>
  <c r="O5757" i="1"/>
  <c r="P5757" i="1" s="1"/>
  <c r="N5757" i="1"/>
  <c r="M5757" i="1"/>
  <c r="R5756" i="1"/>
  <c r="Q5756" i="1"/>
  <c r="O5756" i="1"/>
  <c r="N5756" i="1"/>
  <c r="P5756" i="1" s="1"/>
  <c r="M5756" i="1"/>
  <c r="R5755" i="1"/>
  <c r="Q5755" i="1"/>
  <c r="O5755" i="1"/>
  <c r="N5755" i="1"/>
  <c r="M5755" i="1"/>
  <c r="R5754" i="1"/>
  <c r="Q5754" i="1"/>
  <c r="O5754" i="1"/>
  <c r="N5754" i="1"/>
  <c r="P5754" i="1" s="1"/>
  <c r="M5754" i="1"/>
  <c r="R5753" i="1"/>
  <c r="Q5753" i="1"/>
  <c r="O5753" i="1"/>
  <c r="N5753" i="1"/>
  <c r="M5753" i="1"/>
  <c r="R5752" i="1"/>
  <c r="S5752" i="1" s="1"/>
  <c r="Q5752" i="1"/>
  <c r="O5752" i="1"/>
  <c r="N5752" i="1"/>
  <c r="M5752" i="1"/>
  <c r="R5751" i="1"/>
  <c r="Q5751" i="1"/>
  <c r="O5751" i="1"/>
  <c r="N5751" i="1"/>
  <c r="M5751" i="1"/>
  <c r="R5750" i="1"/>
  <c r="Q5750" i="1"/>
  <c r="P5750" i="1"/>
  <c r="O5750" i="1"/>
  <c r="N5750" i="1"/>
  <c r="M5750" i="1"/>
  <c r="R5749" i="1"/>
  <c r="Q5749" i="1"/>
  <c r="O5749" i="1"/>
  <c r="N5749" i="1"/>
  <c r="M5749" i="1"/>
  <c r="R5748" i="1"/>
  <c r="Q5748" i="1"/>
  <c r="O5748" i="1"/>
  <c r="N5748" i="1"/>
  <c r="P5748" i="1" s="1"/>
  <c r="M5748" i="1"/>
  <c r="R5747" i="1"/>
  <c r="Q5747" i="1"/>
  <c r="O5747" i="1"/>
  <c r="N5747" i="1"/>
  <c r="M5747" i="1"/>
  <c r="R5746" i="1"/>
  <c r="Q5746" i="1"/>
  <c r="O5746" i="1"/>
  <c r="N5746" i="1"/>
  <c r="P5746" i="1" s="1"/>
  <c r="M5746" i="1"/>
  <c r="R5745" i="1"/>
  <c r="Q5745" i="1"/>
  <c r="O5745" i="1"/>
  <c r="N5745" i="1"/>
  <c r="M5745" i="1"/>
  <c r="R5744" i="1"/>
  <c r="S5744" i="1" s="1"/>
  <c r="Q5744" i="1"/>
  <c r="O5744" i="1"/>
  <c r="N5744" i="1"/>
  <c r="M5744" i="1"/>
  <c r="R5743" i="1"/>
  <c r="Q5743" i="1"/>
  <c r="O5743" i="1"/>
  <c r="N5743" i="1"/>
  <c r="M5743" i="1"/>
  <c r="R5742" i="1"/>
  <c r="S5742" i="1" s="1"/>
  <c r="Q5742" i="1"/>
  <c r="O5742" i="1"/>
  <c r="N5742" i="1"/>
  <c r="P5742" i="1" s="1"/>
  <c r="M5742" i="1"/>
  <c r="R5741" i="1"/>
  <c r="Q5741" i="1"/>
  <c r="O5741" i="1"/>
  <c r="P5741" i="1" s="1"/>
  <c r="N5741" i="1"/>
  <c r="M5741" i="1"/>
  <c r="R5740" i="1"/>
  <c r="Q5740" i="1"/>
  <c r="O5740" i="1"/>
  <c r="N5740" i="1"/>
  <c r="P5740" i="1" s="1"/>
  <c r="M5740" i="1"/>
  <c r="R5739" i="1"/>
  <c r="Q5739" i="1"/>
  <c r="O5739" i="1"/>
  <c r="N5739" i="1"/>
  <c r="M5739" i="1"/>
  <c r="R5738" i="1"/>
  <c r="Q5738" i="1"/>
  <c r="O5738" i="1"/>
  <c r="N5738" i="1"/>
  <c r="P5738" i="1" s="1"/>
  <c r="M5738" i="1"/>
  <c r="R5737" i="1"/>
  <c r="Q5737" i="1"/>
  <c r="O5737" i="1"/>
  <c r="N5737" i="1"/>
  <c r="M5737" i="1"/>
  <c r="R2923" i="1"/>
  <c r="Q2923" i="1"/>
  <c r="O2923" i="1"/>
  <c r="N2923" i="1"/>
  <c r="P2923" i="1" s="1"/>
  <c r="M2923" i="1"/>
  <c r="R5735" i="1"/>
  <c r="Q5735" i="1"/>
  <c r="O5735" i="1"/>
  <c r="N5735" i="1"/>
  <c r="M5735" i="1"/>
  <c r="R5734" i="1"/>
  <c r="Q5734" i="1"/>
  <c r="O5734" i="1"/>
  <c r="N5734" i="1"/>
  <c r="P5734" i="1" s="1"/>
  <c r="M5734" i="1"/>
  <c r="R5733" i="1"/>
  <c r="Q5733" i="1"/>
  <c r="O5733" i="1"/>
  <c r="N5733" i="1"/>
  <c r="M5733" i="1"/>
  <c r="R5732" i="1"/>
  <c r="S5732" i="1" s="1"/>
  <c r="Q5732" i="1"/>
  <c r="O5732" i="1"/>
  <c r="N5732" i="1"/>
  <c r="M5732" i="1"/>
  <c r="R5731" i="1"/>
  <c r="Q5731" i="1"/>
  <c r="O5731" i="1"/>
  <c r="N5731" i="1"/>
  <c r="M5731" i="1"/>
  <c r="R5730" i="1"/>
  <c r="S5730" i="1" s="1"/>
  <c r="Q5730" i="1"/>
  <c r="O5730" i="1"/>
  <c r="N5730" i="1"/>
  <c r="P5730" i="1" s="1"/>
  <c r="M5730" i="1"/>
  <c r="R5729" i="1"/>
  <c r="Q5729" i="1"/>
  <c r="O5729" i="1"/>
  <c r="P5729" i="1" s="1"/>
  <c r="N5729" i="1"/>
  <c r="M5729" i="1"/>
  <c r="R5728" i="1"/>
  <c r="Q5728" i="1"/>
  <c r="O5728" i="1"/>
  <c r="N5728" i="1"/>
  <c r="P5728" i="1" s="1"/>
  <c r="M5728" i="1"/>
  <c r="R5727" i="1"/>
  <c r="Q5727" i="1"/>
  <c r="O5727" i="1"/>
  <c r="N5727" i="1"/>
  <c r="M5727" i="1"/>
  <c r="R5726" i="1"/>
  <c r="Q5726" i="1"/>
  <c r="O5726" i="1"/>
  <c r="N5726" i="1"/>
  <c r="P5726" i="1" s="1"/>
  <c r="M5726" i="1"/>
  <c r="R5725" i="1"/>
  <c r="Q5725" i="1"/>
  <c r="O5725" i="1"/>
  <c r="N5725" i="1"/>
  <c r="M5725" i="1"/>
  <c r="R5724" i="1"/>
  <c r="S5724" i="1" s="1"/>
  <c r="Q5724" i="1"/>
  <c r="O5724" i="1"/>
  <c r="N5724" i="1"/>
  <c r="M5724" i="1"/>
  <c r="R5723" i="1"/>
  <c r="Q5723" i="1"/>
  <c r="O5723" i="1"/>
  <c r="N5723" i="1"/>
  <c r="M5723" i="1"/>
  <c r="R5722" i="1"/>
  <c r="Q5722" i="1"/>
  <c r="O5722" i="1"/>
  <c r="N5722" i="1"/>
  <c r="P5722" i="1" s="1"/>
  <c r="M5722" i="1"/>
  <c r="T5721" i="1"/>
  <c r="R5721" i="1"/>
  <c r="Q5721" i="1"/>
  <c r="O5721" i="1"/>
  <c r="P5721" i="1" s="1"/>
  <c r="N5721" i="1"/>
  <c r="M5721" i="1"/>
  <c r="R5720" i="1"/>
  <c r="Q5720" i="1"/>
  <c r="O5720" i="1"/>
  <c r="N5720" i="1"/>
  <c r="P5720" i="1" s="1"/>
  <c r="M5720" i="1"/>
  <c r="S5719" i="1"/>
  <c r="R5719" i="1"/>
  <c r="Q5719" i="1"/>
  <c r="O5719" i="1"/>
  <c r="N5719" i="1"/>
  <c r="P5719" i="1" s="1"/>
  <c r="M5719" i="1"/>
  <c r="R5718" i="1"/>
  <c r="Q5718" i="1"/>
  <c r="P5718" i="1"/>
  <c r="O5718" i="1"/>
  <c r="N5718" i="1"/>
  <c r="M5718" i="1"/>
  <c r="R5717" i="1"/>
  <c r="Q5717" i="1"/>
  <c r="O5717" i="1"/>
  <c r="N5717" i="1"/>
  <c r="M5717" i="1"/>
  <c r="R5716" i="1"/>
  <c r="Q5716" i="1"/>
  <c r="O5716" i="1"/>
  <c r="N5716" i="1"/>
  <c r="P5716" i="1" s="1"/>
  <c r="M5716" i="1"/>
  <c r="R5715" i="1"/>
  <c r="Q5715" i="1"/>
  <c r="O5715" i="1"/>
  <c r="N5715" i="1"/>
  <c r="P5715" i="1" s="1"/>
  <c r="M5715" i="1"/>
  <c r="R5714" i="1"/>
  <c r="S5714" i="1" s="1"/>
  <c r="Q5714" i="1"/>
  <c r="O5714" i="1"/>
  <c r="N5714" i="1"/>
  <c r="P5714" i="1" s="1"/>
  <c r="M5714" i="1"/>
  <c r="R5713" i="1"/>
  <c r="Q5713" i="1"/>
  <c r="O5713" i="1"/>
  <c r="P5713" i="1" s="1"/>
  <c r="N5713" i="1"/>
  <c r="M5713" i="1"/>
  <c r="R5712" i="1"/>
  <c r="Q5712" i="1"/>
  <c r="O5712" i="1"/>
  <c r="N5712" i="1"/>
  <c r="P5712" i="1" s="1"/>
  <c r="M5712" i="1"/>
  <c r="S5711" i="1"/>
  <c r="R5711" i="1"/>
  <c r="Q5711" i="1"/>
  <c r="O5711" i="1"/>
  <c r="N5711" i="1"/>
  <c r="P5711" i="1" s="1"/>
  <c r="M5711" i="1"/>
  <c r="R5710" i="1"/>
  <c r="Q5710" i="1"/>
  <c r="P5710" i="1"/>
  <c r="O5710" i="1"/>
  <c r="N5710" i="1"/>
  <c r="M5710" i="1"/>
  <c r="R5709" i="1"/>
  <c r="Q5709" i="1"/>
  <c r="O5709" i="1"/>
  <c r="N5709" i="1"/>
  <c r="M5709" i="1"/>
  <c r="R5708" i="1"/>
  <c r="Q5708" i="1"/>
  <c r="O5708" i="1"/>
  <c r="N5708" i="1"/>
  <c r="P5708" i="1" s="1"/>
  <c r="M5708" i="1"/>
  <c r="R5707" i="1"/>
  <c r="Q5707" i="1"/>
  <c r="O5707" i="1"/>
  <c r="N5707" i="1"/>
  <c r="P5707" i="1" s="1"/>
  <c r="M5707" i="1"/>
  <c r="R5706" i="1"/>
  <c r="S5706" i="1" s="1"/>
  <c r="Q5706" i="1"/>
  <c r="O5706" i="1"/>
  <c r="N5706" i="1"/>
  <c r="P5706" i="1" s="1"/>
  <c r="M5706" i="1"/>
  <c r="R5705" i="1"/>
  <c r="Q5705" i="1"/>
  <c r="O5705" i="1"/>
  <c r="P5705" i="1" s="1"/>
  <c r="N5705" i="1"/>
  <c r="M5705" i="1"/>
  <c r="R5704" i="1"/>
  <c r="Q5704" i="1"/>
  <c r="O5704" i="1"/>
  <c r="N5704" i="1"/>
  <c r="P5704" i="1" s="1"/>
  <c r="M5704" i="1"/>
  <c r="S5703" i="1"/>
  <c r="R5703" i="1"/>
  <c r="Q5703" i="1"/>
  <c r="O5703" i="1"/>
  <c r="N5703" i="1"/>
  <c r="P5703" i="1" s="1"/>
  <c r="M5703" i="1"/>
  <c r="R5702" i="1"/>
  <c r="Q5702" i="1"/>
  <c r="P5702" i="1"/>
  <c r="O5702" i="1"/>
  <c r="N5702" i="1"/>
  <c r="M5702" i="1"/>
  <c r="R5701" i="1"/>
  <c r="Q5701" i="1"/>
  <c r="O5701" i="1"/>
  <c r="N5701" i="1"/>
  <c r="M5701" i="1"/>
  <c r="R5700" i="1"/>
  <c r="Q5700" i="1"/>
  <c r="O5700" i="1"/>
  <c r="N5700" i="1"/>
  <c r="P5700" i="1" s="1"/>
  <c r="M5700" i="1"/>
  <c r="S5699" i="1"/>
  <c r="R5699" i="1"/>
  <c r="Q5699" i="1"/>
  <c r="O5699" i="1"/>
  <c r="N5699" i="1"/>
  <c r="P5699" i="1" s="1"/>
  <c r="M5699" i="1"/>
  <c r="R5698" i="1"/>
  <c r="Q5698" i="1"/>
  <c r="O5698" i="1"/>
  <c r="N5698" i="1"/>
  <c r="P5698" i="1" s="1"/>
  <c r="M5698" i="1"/>
  <c r="R2909" i="1"/>
  <c r="Q2909" i="1"/>
  <c r="O2909" i="1"/>
  <c r="N2909" i="1"/>
  <c r="M2909" i="1"/>
  <c r="R5696" i="1"/>
  <c r="Q5696" i="1"/>
  <c r="O5696" i="1"/>
  <c r="N5696" i="1"/>
  <c r="P5696" i="1" s="1"/>
  <c r="M5696" i="1"/>
  <c r="R5695" i="1"/>
  <c r="Q5695" i="1"/>
  <c r="O5695" i="1"/>
  <c r="N5695" i="1"/>
  <c r="M5695" i="1"/>
  <c r="R5694" i="1"/>
  <c r="S5694" i="1" s="1"/>
  <c r="Q5694" i="1"/>
  <c r="O5694" i="1"/>
  <c r="N5694" i="1"/>
  <c r="M5694" i="1"/>
  <c r="R5693" i="1"/>
  <c r="Q5693" i="1"/>
  <c r="O5693" i="1"/>
  <c r="N5693" i="1"/>
  <c r="M5693" i="1"/>
  <c r="R5692" i="1"/>
  <c r="Q5692" i="1"/>
  <c r="P5692" i="1"/>
  <c r="O5692" i="1"/>
  <c r="N5692" i="1"/>
  <c r="M5692" i="1"/>
  <c r="R5691" i="1"/>
  <c r="Q5691" i="1"/>
  <c r="O5691" i="1"/>
  <c r="N5691" i="1"/>
  <c r="M5691" i="1"/>
  <c r="R5690" i="1"/>
  <c r="Q5690" i="1"/>
  <c r="O5690" i="1"/>
  <c r="N5690" i="1"/>
  <c r="P5690" i="1" s="1"/>
  <c r="M5690" i="1"/>
  <c r="R5689" i="1"/>
  <c r="Q5689" i="1"/>
  <c r="O5689" i="1"/>
  <c r="N5689" i="1"/>
  <c r="M5689" i="1"/>
  <c r="R5688" i="1"/>
  <c r="Q5688" i="1"/>
  <c r="O5688" i="1"/>
  <c r="N5688" i="1"/>
  <c r="P5688" i="1" s="1"/>
  <c r="M5688" i="1"/>
  <c r="R5687" i="1"/>
  <c r="Q5687" i="1"/>
  <c r="O5687" i="1"/>
  <c r="N5687" i="1"/>
  <c r="M5687" i="1"/>
  <c r="R5686" i="1"/>
  <c r="S5686" i="1" s="1"/>
  <c r="Q5686" i="1"/>
  <c r="O5686" i="1"/>
  <c r="N5686" i="1"/>
  <c r="M5686" i="1"/>
  <c r="R5685" i="1"/>
  <c r="Q5685" i="1"/>
  <c r="O5685" i="1"/>
  <c r="N5685" i="1"/>
  <c r="M5685" i="1"/>
  <c r="R5684" i="1"/>
  <c r="Q5684" i="1"/>
  <c r="O5684" i="1"/>
  <c r="N5684" i="1"/>
  <c r="M5684" i="1"/>
  <c r="R5683" i="1"/>
  <c r="Q5683" i="1"/>
  <c r="O5683" i="1"/>
  <c r="N5683" i="1"/>
  <c r="M5683" i="1"/>
  <c r="R5682" i="1"/>
  <c r="Q5682" i="1"/>
  <c r="P5682" i="1"/>
  <c r="O5682" i="1"/>
  <c r="N5682" i="1"/>
  <c r="M5682" i="1"/>
  <c r="R5681" i="1"/>
  <c r="Q5681" i="1"/>
  <c r="O5681" i="1"/>
  <c r="N5681" i="1"/>
  <c r="M5681" i="1"/>
  <c r="P5681" i="1" s="1"/>
  <c r="T5680" i="1"/>
  <c r="R5680" i="1"/>
  <c r="Q5680" i="1"/>
  <c r="O5680" i="1"/>
  <c r="N5680" i="1"/>
  <c r="M5680" i="1"/>
  <c r="R5679" i="1"/>
  <c r="Q5679" i="1"/>
  <c r="O5679" i="1"/>
  <c r="N5679" i="1"/>
  <c r="M5679" i="1"/>
  <c r="R5678" i="1"/>
  <c r="Q5678" i="1"/>
  <c r="O5678" i="1"/>
  <c r="N5678" i="1"/>
  <c r="P5678" i="1" s="1"/>
  <c r="M5678" i="1"/>
  <c r="R5677" i="1"/>
  <c r="Q5677" i="1"/>
  <c r="O5677" i="1"/>
  <c r="N5677" i="1"/>
  <c r="M5677" i="1"/>
  <c r="R5676" i="1"/>
  <c r="Q5676" i="1"/>
  <c r="O5676" i="1"/>
  <c r="N5676" i="1"/>
  <c r="P5676" i="1" s="1"/>
  <c r="M5676" i="1"/>
  <c r="R5675" i="1"/>
  <c r="S5674" i="1" s="1"/>
  <c r="Q5675" i="1"/>
  <c r="O5675" i="1"/>
  <c r="N5675" i="1"/>
  <c r="M5675" i="1"/>
  <c r="R5674" i="1"/>
  <c r="Q5674" i="1"/>
  <c r="O5674" i="1"/>
  <c r="N5674" i="1"/>
  <c r="P5674" i="1" s="1"/>
  <c r="M5674" i="1"/>
  <c r="R5673" i="1"/>
  <c r="Q5673" i="1"/>
  <c r="O5673" i="1"/>
  <c r="N5673" i="1"/>
  <c r="M5673" i="1"/>
  <c r="R5672" i="1"/>
  <c r="Q5672" i="1"/>
  <c r="O5672" i="1"/>
  <c r="N5672" i="1"/>
  <c r="M5672" i="1"/>
  <c r="R5671" i="1"/>
  <c r="Q5671" i="1"/>
  <c r="O5671" i="1"/>
  <c r="N5671" i="1"/>
  <c r="M5671" i="1"/>
  <c r="R5670" i="1"/>
  <c r="Q5670" i="1"/>
  <c r="P5670" i="1"/>
  <c r="O5670" i="1"/>
  <c r="N5670" i="1"/>
  <c r="M5670" i="1"/>
  <c r="R5669" i="1"/>
  <c r="Q5669" i="1"/>
  <c r="O5669" i="1"/>
  <c r="N5669" i="1"/>
  <c r="M5669" i="1"/>
  <c r="P5669" i="1" s="1"/>
  <c r="R5668" i="1"/>
  <c r="Q5668" i="1"/>
  <c r="O5668" i="1"/>
  <c r="N5668" i="1"/>
  <c r="P5668" i="1" s="1"/>
  <c r="M5668" i="1"/>
  <c r="R5667" i="1"/>
  <c r="S5666" i="1" s="1"/>
  <c r="Q5667" i="1"/>
  <c r="O5667" i="1"/>
  <c r="N5667" i="1"/>
  <c r="M5667" i="1"/>
  <c r="R5666" i="1"/>
  <c r="Q5666" i="1"/>
  <c r="O5666" i="1"/>
  <c r="N5666" i="1"/>
  <c r="P5666" i="1" s="1"/>
  <c r="M5666" i="1"/>
  <c r="R5665" i="1"/>
  <c r="Q5665" i="1"/>
  <c r="O5665" i="1"/>
  <c r="N5665" i="1"/>
  <c r="M5665" i="1"/>
  <c r="R5664" i="1"/>
  <c r="Q5664" i="1"/>
  <c r="O5664" i="1"/>
  <c r="N5664" i="1"/>
  <c r="M5664" i="1"/>
  <c r="R5663" i="1"/>
  <c r="Q5663" i="1"/>
  <c r="O5663" i="1"/>
  <c r="N5663" i="1"/>
  <c r="M5663" i="1"/>
  <c r="R5662" i="1"/>
  <c r="Q5662" i="1"/>
  <c r="O5662" i="1"/>
  <c r="N5662" i="1"/>
  <c r="P5662" i="1" s="1"/>
  <c r="M5662" i="1"/>
  <c r="R5661" i="1"/>
  <c r="Q5661" i="1"/>
  <c r="O5661" i="1"/>
  <c r="N5661" i="1"/>
  <c r="M5661" i="1"/>
  <c r="R5660" i="1"/>
  <c r="Q5660" i="1"/>
  <c r="O5660" i="1"/>
  <c r="N5660" i="1"/>
  <c r="P5660" i="1" s="1"/>
  <c r="M5660" i="1"/>
  <c r="R5659" i="1"/>
  <c r="S5658" i="1" s="1"/>
  <c r="Q5659" i="1"/>
  <c r="O5659" i="1"/>
  <c r="N5659" i="1"/>
  <c r="M5659" i="1"/>
  <c r="R5658" i="1"/>
  <c r="Q5658" i="1"/>
  <c r="O5658" i="1"/>
  <c r="N5658" i="1"/>
  <c r="P5658" i="1" s="1"/>
  <c r="M5658" i="1"/>
  <c r="R5657" i="1"/>
  <c r="Q5657" i="1"/>
  <c r="O5657" i="1"/>
  <c r="N5657" i="1"/>
  <c r="M5657" i="1"/>
  <c r="R2895" i="1"/>
  <c r="Q2895" i="1"/>
  <c r="O2895" i="1"/>
  <c r="N2895" i="1"/>
  <c r="P2895" i="1" s="1"/>
  <c r="M2895" i="1"/>
  <c r="R5655" i="1"/>
  <c r="S5654" i="1" s="1"/>
  <c r="Q5655" i="1"/>
  <c r="O5655" i="1"/>
  <c r="N5655" i="1"/>
  <c r="M5655" i="1"/>
  <c r="R5654" i="1"/>
  <c r="Q5654" i="1"/>
  <c r="O5654" i="1"/>
  <c r="N5654" i="1"/>
  <c r="P5654" i="1" s="1"/>
  <c r="M5654" i="1"/>
  <c r="R5653" i="1"/>
  <c r="Q5653" i="1"/>
  <c r="O5653" i="1"/>
  <c r="N5653" i="1"/>
  <c r="M5653" i="1"/>
  <c r="R5652" i="1"/>
  <c r="Q5652" i="1"/>
  <c r="O5652" i="1"/>
  <c r="N5652" i="1"/>
  <c r="M5652" i="1"/>
  <c r="R5651" i="1"/>
  <c r="Q5651" i="1"/>
  <c r="O5651" i="1"/>
  <c r="N5651" i="1"/>
  <c r="M5651" i="1"/>
  <c r="R5650" i="1"/>
  <c r="Q5650" i="1"/>
  <c r="O5650" i="1"/>
  <c r="N5650" i="1"/>
  <c r="P5650" i="1" s="1"/>
  <c r="M5650" i="1"/>
  <c r="R5649" i="1"/>
  <c r="Q5649" i="1"/>
  <c r="O5649" i="1"/>
  <c r="N5649" i="1"/>
  <c r="M5649" i="1"/>
  <c r="R5648" i="1"/>
  <c r="Q5648" i="1"/>
  <c r="O5648" i="1"/>
  <c r="N5648" i="1"/>
  <c r="P5648" i="1" s="1"/>
  <c r="M5648" i="1"/>
  <c r="R5647" i="1"/>
  <c r="S5646" i="1" s="1"/>
  <c r="Q5647" i="1"/>
  <c r="O5647" i="1"/>
  <c r="N5647" i="1"/>
  <c r="M5647" i="1"/>
  <c r="R5646" i="1"/>
  <c r="Q5646" i="1"/>
  <c r="O5646" i="1"/>
  <c r="N5646" i="1"/>
  <c r="P5646" i="1" s="1"/>
  <c r="M5646" i="1"/>
  <c r="R5645" i="1"/>
  <c r="Q5645" i="1"/>
  <c r="O5645" i="1"/>
  <c r="N5645" i="1"/>
  <c r="M5645" i="1"/>
  <c r="R5644" i="1"/>
  <c r="Q5644" i="1"/>
  <c r="O5644" i="1"/>
  <c r="N5644" i="1"/>
  <c r="M5644" i="1"/>
  <c r="R5643" i="1"/>
  <c r="Q5643" i="1"/>
  <c r="O5643" i="1"/>
  <c r="N5643" i="1"/>
  <c r="M5643" i="1"/>
  <c r="R5642" i="1"/>
  <c r="Q5642" i="1"/>
  <c r="P5642" i="1"/>
  <c r="O5642" i="1"/>
  <c r="N5642" i="1"/>
  <c r="M5642" i="1"/>
  <c r="R5641" i="1"/>
  <c r="Q5641" i="1"/>
  <c r="O5641" i="1"/>
  <c r="N5641" i="1"/>
  <c r="M5641" i="1"/>
  <c r="P5641" i="1" s="1"/>
  <c r="T5640" i="1"/>
  <c r="R5640" i="1"/>
  <c r="Q5640" i="1"/>
  <c r="O5640" i="1"/>
  <c r="N5640" i="1"/>
  <c r="M5640" i="1"/>
  <c r="R5639" i="1"/>
  <c r="Q5639" i="1"/>
  <c r="O5639" i="1"/>
  <c r="N5639" i="1"/>
  <c r="M5639" i="1"/>
  <c r="R5638" i="1"/>
  <c r="Q5638" i="1"/>
  <c r="O5638" i="1"/>
  <c r="N5638" i="1"/>
  <c r="P5638" i="1" s="1"/>
  <c r="M5638" i="1"/>
  <c r="R5637" i="1"/>
  <c r="Q5637" i="1"/>
  <c r="O5637" i="1"/>
  <c r="N5637" i="1"/>
  <c r="M5637" i="1"/>
  <c r="R5636" i="1"/>
  <c r="Q5636" i="1"/>
  <c r="O5636" i="1"/>
  <c r="N5636" i="1"/>
  <c r="P5636" i="1" s="1"/>
  <c r="M5636" i="1"/>
  <c r="R5635" i="1"/>
  <c r="S5635" i="1" s="1"/>
  <c r="Q5635" i="1"/>
  <c r="O5635" i="1"/>
  <c r="N5635" i="1"/>
  <c r="M5635" i="1"/>
  <c r="R5634" i="1"/>
  <c r="Q5634" i="1"/>
  <c r="O5634" i="1"/>
  <c r="N5634" i="1"/>
  <c r="P5634" i="1" s="1"/>
  <c r="M5634" i="1"/>
  <c r="R5633" i="1"/>
  <c r="Q5633" i="1"/>
  <c r="O5633" i="1"/>
  <c r="N5633" i="1"/>
  <c r="M5633" i="1"/>
  <c r="R2882" i="1"/>
  <c r="Q2882" i="1"/>
  <c r="O2882" i="1"/>
  <c r="N2882" i="1"/>
  <c r="P2882" i="1" s="1"/>
  <c r="M2882" i="1"/>
  <c r="R5631" i="1"/>
  <c r="Q5631" i="1"/>
  <c r="O5631" i="1"/>
  <c r="N5631" i="1"/>
  <c r="M5631" i="1"/>
  <c r="R5630" i="1"/>
  <c r="Q5630" i="1"/>
  <c r="O5630" i="1"/>
  <c r="N5630" i="1"/>
  <c r="P5630" i="1" s="1"/>
  <c r="M5630" i="1"/>
  <c r="R5629" i="1"/>
  <c r="Q5629" i="1"/>
  <c r="O5629" i="1"/>
  <c r="N5629" i="1"/>
  <c r="M5629" i="1"/>
  <c r="R5628" i="1"/>
  <c r="Q5628" i="1"/>
  <c r="O5628" i="1"/>
  <c r="N5628" i="1"/>
  <c r="M5628" i="1"/>
  <c r="R5627" i="1"/>
  <c r="Q5627" i="1"/>
  <c r="O5627" i="1"/>
  <c r="N5627" i="1"/>
  <c r="M5627" i="1"/>
  <c r="R5626" i="1"/>
  <c r="S5626" i="1" s="1"/>
  <c r="Q5626" i="1"/>
  <c r="O5626" i="1"/>
  <c r="N5626" i="1"/>
  <c r="P5626" i="1" s="1"/>
  <c r="M5626" i="1"/>
  <c r="R5625" i="1"/>
  <c r="Q5625" i="1"/>
  <c r="O5625" i="1"/>
  <c r="P5625" i="1" s="1"/>
  <c r="N5625" i="1"/>
  <c r="M5625" i="1"/>
  <c r="R5624" i="1"/>
  <c r="Q5624" i="1"/>
  <c r="O5624" i="1"/>
  <c r="N5624" i="1"/>
  <c r="P5624" i="1" s="1"/>
  <c r="M5624" i="1"/>
  <c r="R5623" i="1"/>
  <c r="S5623" i="1" s="1"/>
  <c r="Q5623" i="1"/>
  <c r="O5623" i="1"/>
  <c r="N5623" i="1"/>
  <c r="M5623" i="1"/>
  <c r="R5622" i="1"/>
  <c r="Q5622" i="1"/>
  <c r="O5622" i="1"/>
  <c r="N5622" i="1"/>
  <c r="P5622" i="1" s="1"/>
  <c r="M5622" i="1"/>
  <c r="R5621" i="1"/>
  <c r="Q5621" i="1"/>
  <c r="O5621" i="1"/>
  <c r="N5621" i="1"/>
  <c r="M5621" i="1"/>
  <c r="R5620" i="1"/>
  <c r="Q5620" i="1"/>
  <c r="O5620" i="1"/>
  <c r="N5620" i="1"/>
  <c r="M5620" i="1"/>
  <c r="R5619" i="1"/>
  <c r="Q5619" i="1"/>
  <c r="O5619" i="1"/>
  <c r="N5619" i="1"/>
  <c r="M5619" i="1"/>
  <c r="R5618" i="1"/>
  <c r="Q5618" i="1"/>
  <c r="P5618" i="1"/>
  <c r="O5618" i="1"/>
  <c r="N5618" i="1"/>
  <c r="M5618" i="1"/>
  <c r="R5617" i="1"/>
  <c r="Q5617" i="1"/>
  <c r="O5617" i="1"/>
  <c r="N5617" i="1"/>
  <c r="M5617" i="1"/>
  <c r="R5616" i="1"/>
  <c r="Q5616" i="1"/>
  <c r="O5616" i="1"/>
  <c r="N5616" i="1"/>
  <c r="P5616" i="1" s="1"/>
  <c r="M5616" i="1"/>
  <c r="R5615" i="1"/>
  <c r="S5615" i="1" s="1"/>
  <c r="Q5615" i="1"/>
  <c r="O5615" i="1"/>
  <c r="N5615" i="1"/>
  <c r="M5615" i="1"/>
  <c r="R5614" i="1"/>
  <c r="Q5614" i="1"/>
  <c r="O5614" i="1"/>
  <c r="N5614" i="1"/>
  <c r="P5614" i="1" s="1"/>
  <c r="M5614" i="1"/>
  <c r="R5613" i="1"/>
  <c r="Q5613" i="1"/>
  <c r="O5613" i="1"/>
  <c r="N5613" i="1"/>
  <c r="M5613" i="1"/>
  <c r="R5612" i="1"/>
  <c r="Q5612" i="1"/>
  <c r="O5612" i="1"/>
  <c r="N5612" i="1"/>
  <c r="M5612" i="1"/>
  <c r="R5611" i="1"/>
  <c r="Q5611" i="1"/>
  <c r="O5611" i="1"/>
  <c r="N5611" i="1"/>
  <c r="M5611" i="1"/>
  <c r="R5610" i="1"/>
  <c r="S5610" i="1" s="1"/>
  <c r="Q5610" i="1"/>
  <c r="O5610" i="1"/>
  <c r="N5610" i="1"/>
  <c r="P5610" i="1" s="1"/>
  <c r="M5610" i="1"/>
  <c r="R5609" i="1"/>
  <c r="Q5609" i="1"/>
  <c r="O5609" i="1"/>
  <c r="P5609" i="1" s="1"/>
  <c r="N5609" i="1"/>
  <c r="M5609" i="1"/>
  <c r="R5608" i="1"/>
  <c r="Q5608" i="1"/>
  <c r="O5608" i="1"/>
  <c r="N5608" i="1"/>
  <c r="P5608" i="1" s="1"/>
  <c r="M5608" i="1"/>
  <c r="R5607" i="1"/>
  <c r="S5607" i="1" s="1"/>
  <c r="Q5607" i="1"/>
  <c r="O5607" i="1"/>
  <c r="N5607" i="1"/>
  <c r="M5607" i="1"/>
  <c r="R5606" i="1"/>
  <c r="Q5606" i="1"/>
  <c r="O5606" i="1"/>
  <c r="N5606" i="1"/>
  <c r="P5606" i="1" s="1"/>
  <c r="M5606" i="1"/>
  <c r="R5605" i="1"/>
  <c r="Q5605" i="1"/>
  <c r="O5605" i="1"/>
  <c r="N5605" i="1"/>
  <c r="M5605" i="1"/>
  <c r="R5604" i="1"/>
  <c r="Q5604" i="1"/>
  <c r="O5604" i="1"/>
  <c r="N5604" i="1"/>
  <c r="M5604" i="1"/>
  <c r="R5603" i="1"/>
  <c r="Q5603" i="1"/>
  <c r="O5603" i="1"/>
  <c r="N5603" i="1"/>
  <c r="M5603" i="1"/>
  <c r="R5602" i="1"/>
  <c r="Q5602" i="1"/>
  <c r="P5602" i="1"/>
  <c r="O5602" i="1"/>
  <c r="N5602" i="1"/>
  <c r="M5602" i="1"/>
  <c r="R5601" i="1"/>
  <c r="Q5601" i="1"/>
  <c r="O5601" i="1"/>
  <c r="N5601" i="1"/>
  <c r="M5601" i="1"/>
  <c r="R5600" i="1"/>
  <c r="Q5600" i="1"/>
  <c r="O5600" i="1"/>
  <c r="N5600" i="1"/>
  <c r="P5600" i="1" s="1"/>
  <c r="M5600" i="1"/>
  <c r="R5599" i="1"/>
  <c r="Q5599" i="1"/>
  <c r="O5599" i="1"/>
  <c r="N5599" i="1"/>
  <c r="M5599" i="1"/>
  <c r="T5598" i="1"/>
  <c r="R5598" i="1"/>
  <c r="S5598" i="1" s="1"/>
  <c r="Q5598" i="1"/>
  <c r="O5598" i="1"/>
  <c r="N5598" i="1"/>
  <c r="P5598" i="1" s="1"/>
  <c r="M5598" i="1"/>
  <c r="R5597" i="1"/>
  <c r="Q5597" i="1"/>
  <c r="O5597" i="1"/>
  <c r="P5597" i="1" s="1"/>
  <c r="N5597" i="1"/>
  <c r="M5597" i="1"/>
  <c r="R5596" i="1"/>
  <c r="Q5596" i="1"/>
  <c r="O5596" i="1"/>
  <c r="N5596" i="1"/>
  <c r="P5596" i="1" s="1"/>
  <c r="M5596" i="1"/>
  <c r="R5595" i="1"/>
  <c r="S5595" i="1" s="1"/>
  <c r="Q5595" i="1"/>
  <c r="O5595" i="1"/>
  <c r="N5595" i="1"/>
  <c r="M5595" i="1"/>
  <c r="R5594" i="1"/>
  <c r="Q5594" i="1"/>
  <c r="O5594" i="1"/>
  <c r="N5594" i="1"/>
  <c r="P5594" i="1" s="1"/>
  <c r="M5594" i="1"/>
  <c r="R5593" i="1"/>
  <c r="Q5593" i="1"/>
  <c r="O5593" i="1"/>
  <c r="N5593" i="1"/>
  <c r="M5593" i="1"/>
  <c r="R5592" i="1"/>
  <c r="Q5592" i="1"/>
  <c r="O5592" i="1"/>
  <c r="N5592" i="1"/>
  <c r="M5592" i="1"/>
  <c r="R5591" i="1"/>
  <c r="Q5591" i="1"/>
  <c r="O5591" i="1"/>
  <c r="N5591" i="1"/>
  <c r="M5591" i="1"/>
  <c r="R5590" i="1"/>
  <c r="Q5590" i="1"/>
  <c r="P5590" i="1"/>
  <c r="O5590" i="1"/>
  <c r="N5590" i="1"/>
  <c r="M5590" i="1"/>
  <c r="R5589" i="1"/>
  <c r="Q5589" i="1"/>
  <c r="O5589" i="1"/>
  <c r="N5589" i="1"/>
  <c r="M5589" i="1"/>
  <c r="R5588" i="1"/>
  <c r="Q5588" i="1"/>
  <c r="O5588" i="1"/>
  <c r="N5588" i="1"/>
  <c r="P5588" i="1" s="1"/>
  <c r="M5588" i="1"/>
  <c r="R5587" i="1"/>
  <c r="S5587" i="1" s="1"/>
  <c r="Q5587" i="1"/>
  <c r="O5587" i="1"/>
  <c r="N5587" i="1"/>
  <c r="M5587" i="1"/>
  <c r="R5586" i="1"/>
  <c r="Q5586" i="1"/>
  <c r="O5586" i="1"/>
  <c r="N5586" i="1"/>
  <c r="P5586" i="1" s="1"/>
  <c r="M5586" i="1"/>
  <c r="R2868" i="1"/>
  <c r="Q2868" i="1"/>
  <c r="O2868" i="1"/>
  <c r="P2868" i="1" s="1"/>
  <c r="N2868" i="1"/>
  <c r="M2868" i="1"/>
  <c r="R5584" i="1"/>
  <c r="Q5584" i="1"/>
  <c r="O5584" i="1"/>
  <c r="N5584" i="1"/>
  <c r="P5584" i="1" s="1"/>
  <c r="M5584" i="1"/>
  <c r="R5583" i="1"/>
  <c r="S5583" i="1" s="1"/>
  <c r="Q5583" i="1"/>
  <c r="O5583" i="1"/>
  <c r="N5583" i="1"/>
  <c r="M5583" i="1"/>
  <c r="R5582" i="1"/>
  <c r="Q5582" i="1"/>
  <c r="O5582" i="1"/>
  <c r="N5582" i="1"/>
  <c r="P5582" i="1" s="1"/>
  <c r="M5582" i="1"/>
  <c r="R5581" i="1"/>
  <c r="Q5581" i="1"/>
  <c r="O5581" i="1"/>
  <c r="N5581" i="1"/>
  <c r="M5581" i="1"/>
  <c r="R5580" i="1"/>
  <c r="Q5580" i="1"/>
  <c r="O5580" i="1"/>
  <c r="N5580" i="1"/>
  <c r="M5580" i="1"/>
  <c r="R5579" i="1"/>
  <c r="Q5579" i="1"/>
  <c r="O5579" i="1"/>
  <c r="N5579" i="1"/>
  <c r="M5579" i="1"/>
  <c r="R5578" i="1"/>
  <c r="Q5578" i="1"/>
  <c r="P5578" i="1"/>
  <c r="O5578" i="1"/>
  <c r="N5578" i="1"/>
  <c r="M5578" i="1"/>
  <c r="R5577" i="1"/>
  <c r="Q5577" i="1"/>
  <c r="O5577" i="1"/>
  <c r="N5577" i="1"/>
  <c r="M5577" i="1"/>
  <c r="R5576" i="1"/>
  <c r="Q5576" i="1"/>
  <c r="O5576" i="1"/>
  <c r="N5576" i="1"/>
  <c r="P5576" i="1" s="1"/>
  <c r="M5576" i="1"/>
  <c r="R5575" i="1"/>
  <c r="S5575" i="1" s="1"/>
  <c r="Q5575" i="1"/>
  <c r="O5575" i="1"/>
  <c r="N5575" i="1"/>
  <c r="M5575" i="1"/>
  <c r="R5574" i="1"/>
  <c r="Q5574" i="1"/>
  <c r="O5574" i="1"/>
  <c r="N5574" i="1"/>
  <c r="P5574" i="1" s="1"/>
  <c r="M5574" i="1"/>
  <c r="R5573" i="1"/>
  <c r="Q5573" i="1"/>
  <c r="O5573" i="1"/>
  <c r="N5573" i="1"/>
  <c r="M5573" i="1"/>
  <c r="R5572" i="1"/>
  <c r="Q5572" i="1"/>
  <c r="O5572" i="1"/>
  <c r="N5572" i="1"/>
  <c r="M5572" i="1"/>
  <c r="R5571" i="1"/>
  <c r="Q5571" i="1"/>
  <c r="O5571" i="1"/>
  <c r="N5571" i="1"/>
  <c r="M5571" i="1"/>
  <c r="R5570" i="1"/>
  <c r="S5570" i="1" s="1"/>
  <c r="Q5570" i="1"/>
  <c r="O5570" i="1"/>
  <c r="N5570" i="1"/>
  <c r="P5570" i="1" s="1"/>
  <c r="M5570" i="1"/>
  <c r="R5569" i="1"/>
  <c r="Q5569" i="1"/>
  <c r="O5569" i="1"/>
  <c r="P5569" i="1" s="1"/>
  <c r="N5569" i="1"/>
  <c r="M5569" i="1"/>
  <c r="R5568" i="1"/>
  <c r="Q5568" i="1"/>
  <c r="O5568" i="1"/>
  <c r="N5568" i="1"/>
  <c r="P5568" i="1" s="1"/>
  <c r="M5568" i="1"/>
  <c r="R5567" i="1"/>
  <c r="S5567" i="1" s="1"/>
  <c r="Q5567" i="1"/>
  <c r="O5567" i="1"/>
  <c r="N5567" i="1"/>
  <c r="M5567" i="1"/>
  <c r="R5566" i="1"/>
  <c r="Q5566" i="1"/>
  <c r="O5566" i="1"/>
  <c r="P5566" i="1" s="1"/>
  <c r="N5566" i="1"/>
  <c r="M5566" i="1"/>
  <c r="R5565" i="1"/>
  <c r="Q5565" i="1"/>
  <c r="O5565" i="1"/>
  <c r="N5565" i="1"/>
  <c r="M5565" i="1"/>
  <c r="R5564" i="1"/>
  <c r="Q5564" i="1"/>
  <c r="O5564" i="1"/>
  <c r="N5564" i="1"/>
  <c r="M5564" i="1"/>
  <c r="R5563" i="1"/>
  <c r="Q5563" i="1"/>
  <c r="O5563" i="1"/>
  <c r="N5563" i="1"/>
  <c r="M5563" i="1"/>
  <c r="R5562" i="1"/>
  <c r="Q5562" i="1"/>
  <c r="P5562" i="1"/>
  <c r="O5562" i="1"/>
  <c r="N5562" i="1"/>
  <c r="M5562" i="1"/>
  <c r="R5561" i="1"/>
  <c r="Q5561" i="1"/>
  <c r="O5561" i="1"/>
  <c r="N5561" i="1"/>
  <c r="M5561" i="1"/>
  <c r="R5560" i="1"/>
  <c r="Q5560" i="1"/>
  <c r="O5560" i="1"/>
  <c r="N5560" i="1"/>
  <c r="P5560" i="1" s="1"/>
  <c r="M5560" i="1"/>
  <c r="R5559" i="1"/>
  <c r="S5559" i="1" s="1"/>
  <c r="Q5559" i="1"/>
  <c r="O5559" i="1"/>
  <c r="N5559" i="1"/>
  <c r="M5559" i="1"/>
  <c r="R5558" i="1"/>
  <c r="Q5558" i="1"/>
  <c r="O5558" i="1"/>
  <c r="N5558" i="1"/>
  <c r="P5558" i="1" s="1"/>
  <c r="M5558" i="1"/>
  <c r="R5557" i="1"/>
  <c r="Q5557" i="1"/>
  <c r="O5557" i="1"/>
  <c r="N5557" i="1"/>
  <c r="M5557" i="1"/>
  <c r="T5556" i="1"/>
  <c r="R5556" i="1"/>
  <c r="Q5556" i="1"/>
  <c r="O5556" i="1"/>
  <c r="N5556" i="1"/>
  <c r="P5556" i="1" s="1"/>
  <c r="M5556" i="1"/>
  <c r="R5555" i="1"/>
  <c r="S5555" i="1" s="1"/>
  <c r="Q5555" i="1"/>
  <c r="O5555" i="1"/>
  <c r="N5555" i="1"/>
  <c r="M5555" i="1"/>
  <c r="R5554" i="1"/>
  <c r="Q5554" i="1"/>
  <c r="O5554" i="1"/>
  <c r="N5554" i="1"/>
  <c r="P5554" i="1" s="1"/>
  <c r="M5554" i="1"/>
  <c r="R5553" i="1"/>
  <c r="Q5553" i="1"/>
  <c r="O5553" i="1"/>
  <c r="N5553" i="1"/>
  <c r="M5553" i="1"/>
  <c r="R5552" i="1"/>
  <c r="Q5552" i="1"/>
  <c r="O5552" i="1"/>
  <c r="N5552" i="1"/>
  <c r="M5552" i="1"/>
  <c r="R5551" i="1"/>
  <c r="Q5551" i="1"/>
  <c r="O5551" i="1"/>
  <c r="N5551" i="1"/>
  <c r="M5551" i="1"/>
  <c r="R5550" i="1"/>
  <c r="Q5550" i="1"/>
  <c r="P5550" i="1"/>
  <c r="O5550" i="1"/>
  <c r="N5550" i="1"/>
  <c r="M5550" i="1"/>
  <c r="R5549" i="1"/>
  <c r="Q5549" i="1"/>
  <c r="O5549" i="1"/>
  <c r="N5549" i="1"/>
  <c r="M5549" i="1"/>
  <c r="R5548" i="1"/>
  <c r="Q5548" i="1"/>
  <c r="O5548" i="1"/>
  <c r="N5548" i="1"/>
  <c r="P5548" i="1" s="1"/>
  <c r="M5548" i="1"/>
  <c r="R5547" i="1"/>
  <c r="S5547" i="1" s="1"/>
  <c r="Q5547" i="1"/>
  <c r="O5547" i="1"/>
  <c r="N5547" i="1"/>
  <c r="M5547" i="1"/>
  <c r="R5546" i="1"/>
  <c r="Q5546" i="1"/>
  <c r="O5546" i="1"/>
  <c r="N5546" i="1"/>
  <c r="P5546" i="1" s="1"/>
  <c r="M5546" i="1"/>
  <c r="R5545" i="1"/>
  <c r="Q5545" i="1"/>
  <c r="O5545" i="1"/>
  <c r="N5545" i="1"/>
  <c r="M5545" i="1"/>
  <c r="R5544" i="1"/>
  <c r="Q5544" i="1"/>
  <c r="O5544" i="1"/>
  <c r="N5544" i="1"/>
  <c r="M5544" i="1"/>
  <c r="R5543" i="1"/>
  <c r="Q5543" i="1"/>
  <c r="O5543" i="1"/>
  <c r="N5543" i="1"/>
  <c r="M5543" i="1"/>
  <c r="R5542" i="1"/>
  <c r="S5542" i="1" s="1"/>
  <c r="Q5542" i="1"/>
  <c r="O5542" i="1"/>
  <c r="N5542" i="1"/>
  <c r="P5542" i="1" s="1"/>
  <c r="M5542" i="1"/>
  <c r="R5541" i="1"/>
  <c r="Q5541" i="1"/>
  <c r="O5541" i="1"/>
  <c r="P5541" i="1" s="1"/>
  <c r="N5541" i="1"/>
  <c r="M5541" i="1"/>
  <c r="R5540" i="1"/>
  <c r="Q5540" i="1"/>
  <c r="O5540" i="1"/>
  <c r="N5540" i="1"/>
  <c r="P5540" i="1" s="1"/>
  <c r="M5540" i="1"/>
  <c r="R5539" i="1"/>
  <c r="S5539" i="1" s="1"/>
  <c r="Q5539" i="1"/>
  <c r="O5539" i="1"/>
  <c r="N5539" i="1"/>
  <c r="M5539" i="1"/>
  <c r="R5538" i="1"/>
  <c r="Q5538" i="1"/>
  <c r="O5538" i="1"/>
  <c r="N5538" i="1"/>
  <c r="P5538" i="1" s="1"/>
  <c r="M5538" i="1"/>
  <c r="R5537" i="1"/>
  <c r="Q5537" i="1"/>
  <c r="O5537" i="1"/>
  <c r="N5537" i="1"/>
  <c r="M5537" i="1"/>
  <c r="R5536" i="1"/>
  <c r="Q5536" i="1"/>
  <c r="O5536" i="1"/>
  <c r="N5536" i="1"/>
  <c r="M5536" i="1"/>
  <c r="R5535" i="1"/>
  <c r="Q5535" i="1"/>
  <c r="O5535" i="1"/>
  <c r="N5535" i="1"/>
  <c r="M5535" i="1"/>
  <c r="R5534" i="1"/>
  <c r="Q5534" i="1"/>
  <c r="P5534" i="1"/>
  <c r="O5534" i="1"/>
  <c r="N5534" i="1"/>
  <c r="M5534" i="1"/>
  <c r="R5533" i="1"/>
  <c r="Q5533" i="1"/>
  <c r="O5533" i="1"/>
  <c r="N5533" i="1"/>
  <c r="M5533" i="1"/>
  <c r="R5532" i="1"/>
  <c r="Q5532" i="1"/>
  <c r="O5532" i="1"/>
  <c r="N5532" i="1"/>
  <c r="P5532" i="1" s="1"/>
  <c r="M5532" i="1"/>
  <c r="R5531" i="1"/>
  <c r="Q5531" i="1"/>
  <c r="O5531" i="1"/>
  <c r="N5531" i="1"/>
  <c r="M5531" i="1"/>
  <c r="R2856" i="1"/>
  <c r="Q2856" i="1"/>
  <c r="O2856" i="1"/>
  <c r="N2856" i="1"/>
  <c r="M2856" i="1"/>
  <c r="R5529" i="1"/>
  <c r="Q5529" i="1"/>
  <c r="O5529" i="1"/>
  <c r="N5529" i="1"/>
  <c r="M5529" i="1"/>
  <c r="R5528" i="1"/>
  <c r="S5528" i="1" s="1"/>
  <c r="Q5528" i="1"/>
  <c r="O5528" i="1"/>
  <c r="N5528" i="1"/>
  <c r="P5528" i="1" s="1"/>
  <c r="M5528" i="1"/>
  <c r="R5527" i="1"/>
  <c r="Q5527" i="1"/>
  <c r="O5527" i="1"/>
  <c r="N5527" i="1"/>
  <c r="M5527" i="1"/>
  <c r="R5526" i="1"/>
  <c r="Q5526" i="1"/>
  <c r="O5526" i="1"/>
  <c r="N5526" i="1"/>
  <c r="P5526" i="1" s="1"/>
  <c r="M5526" i="1"/>
  <c r="S5525" i="1"/>
  <c r="R5525" i="1"/>
  <c r="Q5525" i="1"/>
  <c r="O5525" i="1"/>
  <c r="N5525" i="1"/>
  <c r="P5525" i="1" s="1"/>
  <c r="M5525" i="1"/>
  <c r="S5524" i="1"/>
  <c r="R5524" i="1"/>
  <c r="Q5524" i="1"/>
  <c r="O5524" i="1"/>
  <c r="N5524" i="1"/>
  <c r="M5524" i="1"/>
  <c r="R5523" i="1"/>
  <c r="Q5523" i="1"/>
  <c r="O5523" i="1"/>
  <c r="N5523" i="1"/>
  <c r="M5523" i="1"/>
  <c r="R5522" i="1"/>
  <c r="Q5522" i="1"/>
  <c r="O5522" i="1"/>
  <c r="N5522" i="1"/>
  <c r="M5522" i="1"/>
  <c r="R5521" i="1"/>
  <c r="S5521" i="1" s="1"/>
  <c r="Q5521" i="1"/>
  <c r="O5521" i="1"/>
  <c r="N5521" i="1"/>
  <c r="M5521" i="1"/>
  <c r="R5520" i="1"/>
  <c r="Q5520" i="1"/>
  <c r="P5520" i="1"/>
  <c r="O5520" i="1"/>
  <c r="N5520" i="1"/>
  <c r="M5520" i="1"/>
  <c r="R5519" i="1"/>
  <c r="S5519" i="1" s="1"/>
  <c r="T5519" i="1" s="1"/>
  <c r="Q5519" i="1"/>
  <c r="O5519" i="1"/>
  <c r="N5519" i="1"/>
  <c r="M5519" i="1"/>
  <c r="P5519" i="1" s="1"/>
  <c r="T5518" i="1"/>
  <c r="R5518" i="1"/>
  <c r="Q5518" i="1"/>
  <c r="O5518" i="1"/>
  <c r="N5518" i="1"/>
  <c r="M5518" i="1"/>
  <c r="R5517" i="1"/>
  <c r="S5517" i="1" s="1"/>
  <c r="Q5517" i="1"/>
  <c r="O5517" i="1"/>
  <c r="N5517" i="1"/>
  <c r="M5517" i="1"/>
  <c r="R5516" i="1"/>
  <c r="S5516" i="1" s="1"/>
  <c r="Q5516" i="1"/>
  <c r="P5516" i="1"/>
  <c r="O5516" i="1"/>
  <c r="N5516" i="1"/>
  <c r="M5516" i="1"/>
  <c r="R5515" i="1"/>
  <c r="S5515" i="1" s="1"/>
  <c r="Q5515" i="1"/>
  <c r="O5515" i="1"/>
  <c r="N5515" i="1"/>
  <c r="M5515" i="1"/>
  <c r="P5515" i="1" s="1"/>
  <c r="R5514" i="1"/>
  <c r="Q5514" i="1"/>
  <c r="O5514" i="1"/>
  <c r="N5514" i="1"/>
  <c r="P5514" i="1" s="1"/>
  <c r="M5514" i="1"/>
  <c r="S5513" i="1"/>
  <c r="R5513" i="1"/>
  <c r="Q5513" i="1"/>
  <c r="O5513" i="1"/>
  <c r="N5513" i="1"/>
  <c r="P5513" i="1" s="1"/>
  <c r="M5513" i="1"/>
  <c r="S5512" i="1"/>
  <c r="R5512" i="1"/>
  <c r="Q5512" i="1"/>
  <c r="O5512" i="1"/>
  <c r="N5512" i="1"/>
  <c r="P5512" i="1" s="1"/>
  <c r="M5512" i="1"/>
  <c r="R5511" i="1"/>
  <c r="Q5511" i="1"/>
  <c r="O5511" i="1"/>
  <c r="N5511" i="1"/>
  <c r="M5511" i="1"/>
  <c r="R5510" i="1"/>
  <c r="S5510" i="1" s="1"/>
  <c r="Q5510" i="1"/>
  <c r="O5510" i="1"/>
  <c r="N5510" i="1"/>
  <c r="M5510" i="1"/>
  <c r="R5509" i="1"/>
  <c r="S5509" i="1" s="1"/>
  <c r="Q5509" i="1"/>
  <c r="O5509" i="1"/>
  <c r="N5509" i="1"/>
  <c r="M5509" i="1"/>
  <c r="R5508" i="1"/>
  <c r="S5508" i="1" s="1"/>
  <c r="Q5508" i="1"/>
  <c r="O5508" i="1"/>
  <c r="N5508" i="1"/>
  <c r="P5508" i="1" s="1"/>
  <c r="M5508" i="1"/>
  <c r="R5507" i="1"/>
  <c r="Q5507" i="1"/>
  <c r="O5507" i="1"/>
  <c r="N5507" i="1"/>
  <c r="M5507" i="1"/>
  <c r="R5506" i="1"/>
  <c r="Q5506" i="1"/>
  <c r="O5506" i="1"/>
  <c r="N5506" i="1"/>
  <c r="P5506" i="1" s="1"/>
  <c r="M5506" i="1"/>
  <c r="S5505" i="1"/>
  <c r="R5505" i="1"/>
  <c r="Q5505" i="1"/>
  <c r="O5505" i="1"/>
  <c r="N5505" i="1"/>
  <c r="P5505" i="1" s="1"/>
  <c r="M5505" i="1"/>
  <c r="S5504" i="1"/>
  <c r="R5504" i="1"/>
  <c r="Q5504" i="1"/>
  <c r="O5504" i="1"/>
  <c r="N5504" i="1"/>
  <c r="P5504" i="1" s="1"/>
  <c r="M5504" i="1"/>
  <c r="R5503" i="1"/>
  <c r="Q5503" i="1"/>
  <c r="O5503" i="1"/>
  <c r="N5503" i="1"/>
  <c r="M5503" i="1"/>
  <c r="R5502" i="1"/>
  <c r="Q5502" i="1"/>
  <c r="O5502" i="1"/>
  <c r="N5502" i="1"/>
  <c r="M5502" i="1"/>
  <c r="R5501" i="1"/>
  <c r="S5501" i="1" s="1"/>
  <c r="Q5501" i="1"/>
  <c r="O5501" i="1"/>
  <c r="N5501" i="1"/>
  <c r="M5501" i="1"/>
  <c r="R5500" i="1"/>
  <c r="Q5500" i="1"/>
  <c r="P5500" i="1"/>
  <c r="O5500" i="1"/>
  <c r="N5500" i="1"/>
  <c r="M5500" i="1"/>
  <c r="R5499" i="1"/>
  <c r="S5499" i="1" s="1"/>
  <c r="Q5499" i="1"/>
  <c r="O5499" i="1"/>
  <c r="N5499" i="1"/>
  <c r="M5499" i="1"/>
  <c r="P5499" i="1" s="1"/>
  <c r="R5498" i="1"/>
  <c r="Q5498" i="1"/>
  <c r="O5498" i="1"/>
  <c r="N5498" i="1"/>
  <c r="P5498" i="1" s="1"/>
  <c r="M5498" i="1"/>
  <c r="T5497" i="1"/>
  <c r="R5497" i="1"/>
  <c r="S5497" i="1" s="1"/>
  <c r="Q5497" i="1"/>
  <c r="O5497" i="1"/>
  <c r="N5497" i="1"/>
  <c r="M5497" i="1"/>
  <c r="R5496" i="1"/>
  <c r="Q5496" i="1"/>
  <c r="P5496" i="1"/>
  <c r="O5496" i="1"/>
  <c r="N5496" i="1"/>
  <c r="M5496" i="1"/>
  <c r="R5495" i="1"/>
  <c r="S5495" i="1" s="1"/>
  <c r="Q5495" i="1"/>
  <c r="O5495" i="1"/>
  <c r="N5495" i="1"/>
  <c r="M5495" i="1"/>
  <c r="P5495" i="1" s="1"/>
  <c r="R5494" i="1"/>
  <c r="Q5494" i="1"/>
  <c r="O5494" i="1"/>
  <c r="N5494" i="1"/>
  <c r="P5494" i="1" s="1"/>
  <c r="M5494" i="1"/>
  <c r="S5493" i="1"/>
  <c r="R5493" i="1"/>
  <c r="Q5493" i="1"/>
  <c r="O5493" i="1"/>
  <c r="N5493" i="1"/>
  <c r="P5493" i="1" s="1"/>
  <c r="M5493" i="1"/>
  <c r="S5492" i="1"/>
  <c r="R5492" i="1"/>
  <c r="Q5492" i="1"/>
  <c r="O5492" i="1"/>
  <c r="N5492" i="1"/>
  <c r="M5492" i="1"/>
  <c r="R5491" i="1"/>
  <c r="Q5491" i="1"/>
  <c r="O5491" i="1"/>
  <c r="N5491" i="1"/>
  <c r="M5491" i="1"/>
  <c r="R5490" i="1"/>
  <c r="S5490" i="1" s="1"/>
  <c r="Q5490" i="1"/>
  <c r="O5490" i="1"/>
  <c r="N5490" i="1"/>
  <c r="M5490" i="1"/>
  <c r="R5489" i="1"/>
  <c r="Q5489" i="1"/>
  <c r="O5489" i="1"/>
  <c r="N5489" i="1"/>
  <c r="M5489" i="1"/>
  <c r="R5488" i="1"/>
  <c r="S5488" i="1" s="1"/>
  <c r="Q5488" i="1"/>
  <c r="O5488" i="1"/>
  <c r="N5488" i="1"/>
  <c r="P5488" i="1" s="1"/>
  <c r="M5488" i="1"/>
  <c r="R5487" i="1"/>
  <c r="Q5487" i="1"/>
  <c r="O5487" i="1"/>
  <c r="N5487" i="1"/>
  <c r="M5487" i="1"/>
  <c r="R2844" i="1"/>
  <c r="Q2844" i="1"/>
  <c r="O2844" i="1"/>
  <c r="N2844" i="1"/>
  <c r="M2844" i="1"/>
  <c r="R5485" i="1"/>
  <c r="Q5485" i="1"/>
  <c r="O5485" i="1"/>
  <c r="N5485" i="1"/>
  <c r="M5485" i="1"/>
  <c r="R5484" i="1"/>
  <c r="S5484" i="1" s="1"/>
  <c r="Q5484" i="1"/>
  <c r="O5484" i="1"/>
  <c r="N5484" i="1"/>
  <c r="P5484" i="1" s="1"/>
  <c r="M5484" i="1"/>
  <c r="R5483" i="1"/>
  <c r="Q5483" i="1"/>
  <c r="O5483" i="1"/>
  <c r="N5483" i="1"/>
  <c r="M5483" i="1"/>
  <c r="R5482" i="1"/>
  <c r="Q5482" i="1"/>
  <c r="O5482" i="1"/>
  <c r="N5482" i="1"/>
  <c r="P5482" i="1" s="1"/>
  <c r="M5482" i="1"/>
  <c r="S5481" i="1"/>
  <c r="R5481" i="1"/>
  <c r="Q5481" i="1"/>
  <c r="O5481" i="1"/>
  <c r="N5481" i="1"/>
  <c r="P5481" i="1" s="1"/>
  <c r="M5481" i="1"/>
  <c r="S5480" i="1"/>
  <c r="R5480" i="1"/>
  <c r="Q5480" i="1"/>
  <c r="O5480" i="1"/>
  <c r="N5480" i="1"/>
  <c r="M5480" i="1"/>
  <c r="R5479" i="1"/>
  <c r="Q5479" i="1"/>
  <c r="O5479" i="1"/>
  <c r="N5479" i="1"/>
  <c r="M5479" i="1"/>
  <c r="R5478" i="1"/>
  <c r="Q5478" i="1"/>
  <c r="O5478" i="1"/>
  <c r="N5478" i="1"/>
  <c r="M5478" i="1"/>
  <c r="R5477" i="1"/>
  <c r="S5477" i="1" s="1"/>
  <c r="Q5477" i="1"/>
  <c r="O5477" i="1"/>
  <c r="N5477" i="1"/>
  <c r="M5477" i="1"/>
  <c r="R5476" i="1"/>
  <c r="Q5476" i="1"/>
  <c r="P5476" i="1"/>
  <c r="O5476" i="1"/>
  <c r="N5476" i="1"/>
  <c r="M5476" i="1"/>
  <c r="R5475" i="1"/>
  <c r="S5475" i="1" s="1"/>
  <c r="Q5475" i="1"/>
  <c r="O5475" i="1"/>
  <c r="N5475" i="1"/>
  <c r="M5475" i="1"/>
  <c r="P5475" i="1" s="1"/>
  <c r="R5474" i="1"/>
  <c r="Q5474" i="1"/>
  <c r="O5474" i="1"/>
  <c r="N5474" i="1"/>
  <c r="P5474" i="1" s="1"/>
  <c r="M5474" i="1"/>
  <c r="S5473" i="1"/>
  <c r="R5473" i="1"/>
  <c r="Q5473" i="1"/>
  <c r="O5473" i="1"/>
  <c r="N5473" i="1"/>
  <c r="P5473" i="1" s="1"/>
  <c r="M5473" i="1"/>
  <c r="S5472" i="1"/>
  <c r="R5472" i="1"/>
  <c r="Q5472" i="1"/>
  <c r="O5472" i="1"/>
  <c r="N5472" i="1"/>
  <c r="P5472" i="1" s="1"/>
  <c r="M5472" i="1"/>
  <c r="R5471" i="1"/>
  <c r="Q5471" i="1"/>
  <c r="O5471" i="1"/>
  <c r="N5471" i="1"/>
  <c r="M5471" i="1"/>
  <c r="R5470" i="1"/>
  <c r="S5470" i="1" s="1"/>
  <c r="Q5470" i="1"/>
  <c r="O5470" i="1"/>
  <c r="N5470" i="1"/>
  <c r="M5470" i="1"/>
  <c r="R5469" i="1"/>
  <c r="S5469" i="1" s="1"/>
  <c r="Q5469" i="1"/>
  <c r="O5469" i="1"/>
  <c r="N5469" i="1"/>
  <c r="M5469" i="1"/>
  <c r="R5468" i="1"/>
  <c r="S5468" i="1" s="1"/>
  <c r="Q5468" i="1"/>
  <c r="O5468" i="1"/>
  <c r="N5468" i="1"/>
  <c r="P5468" i="1" s="1"/>
  <c r="M5468" i="1"/>
  <c r="R5467" i="1"/>
  <c r="Q5467" i="1"/>
  <c r="O5467" i="1"/>
  <c r="N5467" i="1"/>
  <c r="M5467" i="1"/>
  <c r="R5466" i="1"/>
  <c r="Q5466" i="1"/>
  <c r="O5466" i="1"/>
  <c r="N5466" i="1"/>
  <c r="P5466" i="1" s="1"/>
  <c r="M5466" i="1"/>
  <c r="S5465" i="1"/>
  <c r="R5465" i="1"/>
  <c r="Q5465" i="1"/>
  <c r="O5465" i="1"/>
  <c r="N5465" i="1"/>
  <c r="P5465" i="1" s="1"/>
  <c r="M5465" i="1"/>
  <c r="S5464" i="1"/>
  <c r="R5464" i="1"/>
  <c r="Q5464" i="1"/>
  <c r="O5464" i="1"/>
  <c r="N5464" i="1"/>
  <c r="P5464" i="1" s="1"/>
  <c r="M5464" i="1"/>
  <c r="R5463" i="1"/>
  <c r="Q5463" i="1"/>
  <c r="O5463" i="1"/>
  <c r="N5463" i="1"/>
  <c r="M5463" i="1"/>
  <c r="R5462" i="1"/>
  <c r="Q5462" i="1"/>
  <c r="O5462" i="1"/>
  <c r="N5462" i="1"/>
  <c r="M5462" i="1"/>
  <c r="R5461" i="1"/>
  <c r="S5461" i="1" s="1"/>
  <c r="Q5461" i="1"/>
  <c r="O5461" i="1"/>
  <c r="N5461" i="1"/>
  <c r="M5461" i="1"/>
  <c r="R5460" i="1"/>
  <c r="Q5460" i="1"/>
  <c r="P5460" i="1"/>
  <c r="O5460" i="1"/>
  <c r="N5460" i="1"/>
  <c r="M5460" i="1"/>
  <c r="R5459" i="1"/>
  <c r="S5459" i="1" s="1"/>
  <c r="T5459" i="1" s="1"/>
  <c r="Q5459" i="1"/>
  <c r="O5459" i="1"/>
  <c r="N5459" i="1"/>
  <c r="M5459" i="1"/>
  <c r="P5459" i="1" s="1"/>
  <c r="T5458" i="1"/>
  <c r="R5458" i="1"/>
  <c r="Q5458" i="1"/>
  <c r="O5458" i="1"/>
  <c r="N5458" i="1"/>
  <c r="M5458" i="1"/>
  <c r="R5457" i="1"/>
  <c r="S5457" i="1" s="1"/>
  <c r="Q5457" i="1"/>
  <c r="O5457" i="1"/>
  <c r="N5457" i="1"/>
  <c r="M5457" i="1"/>
  <c r="R5456" i="1"/>
  <c r="Q5456" i="1"/>
  <c r="P5456" i="1"/>
  <c r="O5456" i="1"/>
  <c r="N5456" i="1"/>
  <c r="M5456" i="1"/>
  <c r="R5455" i="1"/>
  <c r="S5455" i="1" s="1"/>
  <c r="Q5455" i="1"/>
  <c r="O5455" i="1"/>
  <c r="N5455" i="1"/>
  <c r="M5455" i="1"/>
  <c r="P5455" i="1" s="1"/>
  <c r="R5454" i="1"/>
  <c r="Q5454" i="1"/>
  <c r="O5454" i="1"/>
  <c r="N5454" i="1"/>
  <c r="P5454" i="1" s="1"/>
  <c r="M5454" i="1"/>
  <c r="S5453" i="1"/>
  <c r="R5453" i="1"/>
  <c r="Q5453" i="1"/>
  <c r="O5453" i="1"/>
  <c r="N5453" i="1"/>
  <c r="P5453" i="1" s="1"/>
  <c r="M5453" i="1"/>
  <c r="S5452" i="1"/>
  <c r="R5452" i="1"/>
  <c r="Q5452" i="1"/>
  <c r="O5452" i="1"/>
  <c r="N5452" i="1"/>
  <c r="P5452" i="1" s="1"/>
  <c r="M5452" i="1"/>
  <c r="R5451" i="1"/>
  <c r="Q5451" i="1"/>
  <c r="O5451" i="1"/>
  <c r="N5451" i="1"/>
  <c r="M5451" i="1"/>
  <c r="R5450" i="1"/>
  <c r="S5450" i="1" s="1"/>
  <c r="Q5450" i="1"/>
  <c r="O5450" i="1"/>
  <c r="N5450" i="1"/>
  <c r="M5450" i="1"/>
  <c r="R5449" i="1"/>
  <c r="Q5449" i="1"/>
  <c r="O5449" i="1"/>
  <c r="N5449" i="1"/>
  <c r="M5449" i="1"/>
  <c r="R5448" i="1"/>
  <c r="S5448" i="1" s="1"/>
  <c r="Q5448" i="1"/>
  <c r="O5448" i="1"/>
  <c r="N5448" i="1"/>
  <c r="P5448" i="1" s="1"/>
  <c r="M5448" i="1"/>
  <c r="R5447" i="1"/>
  <c r="Q5447" i="1"/>
  <c r="O5447" i="1"/>
  <c r="N5447" i="1"/>
  <c r="M5447" i="1"/>
  <c r="R5446" i="1"/>
  <c r="Q5446" i="1"/>
  <c r="O5446" i="1"/>
  <c r="N5446" i="1"/>
  <c r="P5446" i="1" s="1"/>
  <c r="M5446" i="1"/>
  <c r="R5445" i="1"/>
  <c r="Q5445" i="1"/>
  <c r="O5445" i="1"/>
  <c r="N5445" i="1"/>
  <c r="P5445" i="1" s="1"/>
  <c r="M5445" i="1"/>
  <c r="R2830" i="1"/>
  <c r="Q2830" i="1"/>
  <c r="P2830" i="1"/>
  <c r="O2830" i="1"/>
  <c r="N2830" i="1"/>
  <c r="M2830" i="1"/>
  <c r="R5443" i="1"/>
  <c r="Q5443" i="1"/>
  <c r="O5443" i="1"/>
  <c r="N5443" i="1"/>
  <c r="M5443" i="1"/>
  <c r="P5443" i="1" s="1"/>
  <c r="R5442" i="1"/>
  <c r="Q5442" i="1"/>
  <c r="O5442" i="1"/>
  <c r="N5442" i="1"/>
  <c r="P5442" i="1" s="1"/>
  <c r="M5442" i="1"/>
  <c r="S5441" i="1"/>
  <c r="R5441" i="1"/>
  <c r="Q5441" i="1"/>
  <c r="O5441" i="1"/>
  <c r="N5441" i="1"/>
  <c r="P5441" i="1" s="1"/>
  <c r="M5441" i="1"/>
  <c r="S5440" i="1"/>
  <c r="R5440" i="1"/>
  <c r="Q5440" i="1"/>
  <c r="O5440" i="1"/>
  <c r="N5440" i="1"/>
  <c r="P5440" i="1" s="1"/>
  <c r="M5440" i="1"/>
  <c r="R5439" i="1"/>
  <c r="Q5439" i="1"/>
  <c r="O5439" i="1"/>
  <c r="N5439" i="1"/>
  <c r="M5439" i="1"/>
  <c r="R5438" i="1"/>
  <c r="Q5438" i="1"/>
  <c r="O5438" i="1"/>
  <c r="N5438" i="1"/>
  <c r="M5438" i="1"/>
  <c r="R5437" i="1"/>
  <c r="S5437" i="1" s="1"/>
  <c r="Q5437" i="1"/>
  <c r="O5437" i="1"/>
  <c r="N5437" i="1"/>
  <c r="M5437" i="1"/>
  <c r="R5436" i="1"/>
  <c r="Q5436" i="1"/>
  <c r="P5436" i="1"/>
  <c r="O5436" i="1"/>
  <c r="N5436" i="1"/>
  <c r="M5436" i="1"/>
  <c r="R5435" i="1"/>
  <c r="S5435" i="1" s="1"/>
  <c r="Q5435" i="1"/>
  <c r="O5435" i="1"/>
  <c r="N5435" i="1"/>
  <c r="M5435" i="1"/>
  <c r="P5435" i="1" s="1"/>
  <c r="R5434" i="1"/>
  <c r="Q5434" i="1"/>
  <c r="O5434" i="1"/>
  <c r="N5434" i="1"/>
  <c r="P5434" i="1" s="1"/>
  <c r="M5434" i="1"/>
  <c r="S5433" i="1"/>
  <c r="R5433" i="1"/>
  <c r="Q5433" i="1"/>
  <c r="O5433" i="1"/>
  <c r="N5433" i="1"/>
  <c r="P5433" i="1" s="1"/>
  <c r="M5433" i="1"/>
  <c r="S5432" i="1"/>
  <c r="R5432" i="1"/>
  <c r="Q5432" i="1"/>
  <c r="O5432" i="1"/>
  <c r="N5432" i="1"/>
  <c r="P5432" i="1" s="1"/>
  <c r="M5432" i="1"/>
  <c r="R5431" i="1"/>
  <c r="Q5431" i="1"/>
  <c r="O5431" i="1"/>
  <c r="N5431" i="1"/>
  <c r="M5431" i="1"/>
  <c r="R5430" i="1"/>
  <c r="Q5430" i="1"/>
  <c r="O5430" i="1"/>
  <c r="N5430" i="1"/>
  <c r="M5430" i="1"/>
  <c r="R5429" i="1"/>
  <c r="S5429" i="1" s="1"/>
  <c r="Q5429" i="1"/>
  <c r="O5429" i="1"/>
  <c r="N5429" i="1"/>
  <c r="M5429" i="1"/>
  <c r="R5428" i="1"/>
  <c r="Q5428" i="1"/>
  <c r="O5428" i="1"/>
  <c r="N5428" i="1"/>
  <c r="P5428" i="1" s="1"/>
  <c r="M5428" i="1"/>
  <c r="R5427" i="1"/>
  <c r="Q5427" i="1"/>
  <c r="O5427" i="1"/>
  <c r="N5427" i="1"/>
  <c r="M5427" i="1"/>
  <c r="R5426" i="1"/>
  <c r="Q5426" i="1"/>
  <c r="O5426" i="1"/>
  <c r="N5426" i="1"/>
  <c r="P5426" i="1" s="1"/>
  <c r="M5426" i="1"/>
  <c r="S5425" i="1"/>
  <c r="R5425" i="1"/>
  <c r="Q5425" i="1"/>
  <c r="O5425" i="1"/>
  <c r="N5425" i="1"/>
  <c r="P5425" i="1" s="1"/>
  <c r="M5425" i="1"/>
  <c r="S5424" i="1"/>
  <c r="R5424" i="1"/>
  <c r="Q5424" i="1"/>
  <c r="O5424" i="1"/>
  <c r="N5424" i="1"/>
  <c r="M5424" i="1"/>
  <c r="R5423" i="1"/>
  <c r="Q5423" i="1"/>
  <c r="O5423" i="1"/>
  <c r="N5423" i="1"/>
  <c r="M5423" i="1"/>
  <c r="R5422" i="1"/>
  <c r="Q5422" i="1"/>
  <c r="O5422" i="1"/>
  <c r="N5422" i="1"/>
  <c r="M5422" i="1"/>
  <c r="R5421" i="1"/>
  <c r="Q5421" i="1"/>
  <c r="O5421" i="1"/>
  <c r="N5421" i="1"/>
  <c r="M5421" i="1"/>
  <c r="R5420" i="1"/>
  <c r="S5420" i="1" s="1"/>
  <c r="Q5420" i="1"/>
  <c r="O5420" i="1"/>
  <c r="N5420" i="1"/>
  <c r="P5420" i="1" s="1"/>
  <c r="M5420" i="1"/>
  <c r="R5419" i="1"/>
  <c r="Q5419" i="1"/>
  <c r="O5419" i="1"/>
  <c r="N5419" i="1"/>
  <c r="M5419" i="1"/>
  <c r="R5418" i="1"/>
  <c r="Q5418" i="1"/>
  <c r="O5418" i="1"/>
  <c r="N5418" i="1"/>
  <c r="P5418" i="1" s="1"/>
  <c r="M5418" i="1"/>
  <c r="S5417" i="1"/>
  <c r="R5417" i="1"/>
  <c r="Q5417" i="1"/>
  <c r="O5417" i="1"/>
  <c r="N5417" i="1"/>
  <c r="P5417" i="1" s="1"/>
  <c r="M5417" i="1"/>
  <c r="T5416" i="1"/>
  <c r="R5416" i="1"/>
  <c r="S5416" i="1" s="1"/>
  <c r="Q5416" i="1"/>
  <c r="O5416" i="1"/>
  <c r="N5416" i="1"/>
  <c r="P5416" i="1" s="1"/>
  <c r="M5416" i="1"/>
  <c r="R5415" i="1"/>
  <c r="Q5415" i="1"/>
  <c r="O5415" i="1"/>
  <c r="N5415" i="1"/>
  <c r="M5415" i="1"/>
  <c r="R5414" i="1"/>
  <c r="Q5414" i="1"/>
  <c r="O5414" i="1"/>
  <c r="N5414" i="1"/>
  <c r="P5414" i="1" s="1"/>
  <c r="M5414" i="1"/>
  <c r="S5413" i="1"/>
  <c r="R5413" i="1"/>
  <c r="Q5413" i="1"/>
  <c r="O5413" i="1"/>
  <c r="N5413" i="1"/>
  <c r="P5413" i="1" s="1"/>
  <c r="M5413" i="1"/>
  <c r="S5412" i="1"/>
  <c r="R5412" i="1"/>
  <c r="Q5412" i="1"/>
  <c r="O5412" i="1"/>
  <c r="N5412" i="1"/>
  <c r="M5412" i="1"/>
  <c r="R5411" i="1"/>
  <c r="Q5411" i="1"/>
  <c r="O5411" i="1"/>
  <c r="N5411" i="1"/>
  <c r="M5411" i="1"/>
  <c r="R5410" i="1"/>
  <c r="S5410" i="1" s="1"/>
  <c r="Q5410" i="1"/>
  <c r="O5410" i="1"/>
  <c r="N5410" i="1"/>
  <c r="M5410" i="1"/>
  <c r="R5409" i="1"/>
  <c r="Q5409" i="1"/>
  <c r="O5409" i="1"/>
  <c r="N5409" i="1"/>
  <c r="M5409" i="1"/>
  <c r="R5408" i="1"/>
  <c r="Q5408" i="1"/>
  <c r="P5408" i="1"/>
  <c r="O5408" i="1"/>
  <c r="N5408" i="1"/>
  <c r="M5408" i="1"/>
  <c r="R5407" i="1"/>
  <c r="S5407" i="1" s="1"/>
  <c r="Q5407" i="1"/>
  <c r="O5407" i="1"/>
  <c r="N5407" i="1"/>
  <c r="M5407" i="1"/>
  <c r="P5407" i="1" s="1"/>
  <c r="R5406" i="1"/>
  <c r="Q5406" i="1"/>
  <c r="O5406" i="1"/>
  <c r="N5406" i="1"/>
  <c r="P5406" i="1" s="1"/>
  <c r="M5406" i="1"/>
  <c r="S5405" i="1"/>
  <c r="R5405" i="1"/>
  <c r="Q5405" i="1"/>
  <c r="O5405" i="1"/>
  <c r="N5405" i="1"/>
  <c r="P5405" i="1" s="1"/>
  <c r="M5405" i="1"/>
  <c r="S5404" i="1"/>
  <c r="R5404" i="1"/>
  <c r="Q5404" i="1"/>
  <c r="O5404" i="1"/>
  <c r="N5404" i="1"/>
  <c r="P5404" i="1" s="1"/>
  <c r="M5404" i="1"/>
  <c r="R5403" i="1"/>
  <c r="Q5403" i="1"/>
  <c r="O5403" i="1"/>
  <c r="N5403" i="1"/>
  <c r="M5403" i="1"/>
  <c r="R5402" i="1"/>
  <c r="Q5402" i="1"/>
  <c r="O5402" i="1"/>
  <c r="N5402" i="1"/>
  <c r="M5402" i="1"/>
  <c r="R5401" i="1"/>
  <c r="S5401" i="1" s="1"/>
  <c r="Q5401" i="1"/>
  <c r="O5401" i="1"/>
  <c r="N5401" i="1"/>
  <c r="M5401" i="1"/>
  <c r="R5400" i="1"/>
  <c r="Q5400" i="1"/>
  <c r="O5400" i="1"/>
  <c r="N5400" i="1"/>
  <c r="M5400" i="1"/>
  <c r="R2816" i="1"/>
  <c r="Q2816" i="1"/>
  <c r="O2816" i="1"/>
  <c r="N2816" i="1"/>
  <c r="M2816" i="1"/>
  <c r="P2816" i="1" s="1"/>
  <c r="R5398" i="1"/>
  <c r="Q5398" i="1"/>
  <c r="O5398" i="1"/>
  <c r="N5398" i="1"/>
  <c r="P5398" i="1" s="1"/>
  <c r="M5398" i="1"/>
  <c r="S5397" i="1"/>
  <c r="R5397" i="1"/>
  <c r="Q5397" i="1"/>
  <c r="O5397" i="1"/>
  <c r="N5397" i="1"/>
  <c r="P5397" i="1" s="1"/>
  <c r="M5397" i="1"/>
  <c r="S5396" i="1"/>
  <c r="R5396" i="1"/>
  <c r="Q5396" i="1"/>
  <c r="O5396" i="1"/>
  <c r="N5396" i="1"/>
  <c r="M5396" i="1"/>
  <c r="R5395" i="1"/>
  <c r="Q5395" i="1"/>
  <c r="O5395" i="1"/>
  <c r="N5395" i="1"/>
  <c r="M5395" i="1"/>
  <c r="R5394" i="1"/>
  <c r="Q5394" i="1"/>
  <c r="O5394" i="1"/>
  <c r="N5394" i="1"/>
  <c r="M5394" i="1"/>
  <c r="R5393" i="1"/>
  <c r="Q5393" i="1"/>
  <c r="O5393" i="1"/>
  <c r="N5393" i="1"/>
  <c r="M5393" i="1"/>
  <c r="R5392" i="1"/>
  <c r="S5392" i="1" s="1"/>
  <c r="Q5392" i="1"/>
  <c r="O5392" i="1"/>
  <c r="N5392" i="1"/>
  <c r="P5392" i="1" s="1"/>
  <c r="M5392" i="1"/>
  <c r="R5391" i="1"/>
  <c r="Q5391" i="1"/>
  <c r="O5391" i="1"/>
  <c r="N5391" i="1"/>
  <c r="M5391" i="1"/>
  <c r="R5390" i="1"/>
  <c r="Q5390" i="1"/>
  <c r="O5390" i="1"/>
  <c r="N5390" i="1"/>
  <c r="P5390" i="1" s="1"/>
  <c r="M5390" i="1"/>
  <c r="S5389" i="1"/>
  <c r="R5389" i="1"/>
  <c r="Q5389" i="1"/>
  <c r="O5389" i="1"/>
  <c r="N5389" i="1"/>
  <c r="P5389" i="1" s="1"/>
  <c r="M5389" i="1"/>
  <c r="S5388" i="1"/>
  <c r="R5388" i="1"/>
  <c r="Q5388" i="1"/>
  <c r="O5388" i="1"/>
  <c r="N5388" i="1"/>
  <c r="M5388" i="1"/>
  <c r="R5387" i="1"/>
  <c r="Q5387" i="1"/>
  <c r="O5387" i="1"/>
  <c r="N5387" i="1"/>
  <c r="M5387" i="1"/>
  <c r="R5386" i="1"/>
  <c r="Q5386" i="1"/>
  <c r="O5386" i="1"/>
  <c r="N5386" i="1"/>
  <c r="M5386" i="1"/>
  <c r="R5385" i="1"/>
  <c r="Q5385" i="1"/>
  <c r="O5385" i="1"/>
  <c r="N5385" i="1"/>
  <c r="M5385" i="1"/>
  <c r="R5384" i="1"/>
  <c r="S5384" i="1" s="1"/>
  <c r="Q5384" i="1"/>
  <c r="O5384" i="1"/>
  <c r="N5384" i="1"/>
  <c r="P5384" i="1" s="1"/>
  <c r="M5384" i="1"/>
  <c r="R5383" i="1"/>
  <c r="Q5383" i="1"/>
  <c r="O5383" i="1"/>
  <c r="N5383" i="1"/>
  <c r="M5383" i="1"/>
  <c r="R5382" i="1"/>
  <c r="Q5382" i="1"/>
  <c r="O5382" i="1"/>
  <c r="N5382" i="1"/>
  <c r="P5382" i="1" s="1"/>
  <c r="M5382" i="1"/>
  <c r="S5381" i="1"/>
  <c r="R5381" i="1"/>
  <c r="Q5381" i="1"/>
  <c r="O5381" i="1"/>
  <c r="N5381" i="1"/>
  <c r="P5381" i="1" s="1"/>
  <c r="M5381" i="1"/>
  <c r="S5380" i="1"/>
  <c r="R5380" i="1"/>
  <c r="Q5380" i="1"/>
  <c r="O5380" i="1"/>
  <c r="N5380" i="1"/>
  <c r="M5380" i="1"/>
  <c r="R5379" i="1"/>
  <c r="Q5379" i="1"/>
  <c r="O5379" i="1"/>
  <c r="N5379" i="1"/>
  <c r="M5379" i="1"/>
  <c r="R5378" i="1"/>
  <c r="S5378" i="1" s="1"/>
  <c r="Q5378" i="1"/>
  <c r="O5378" i="1"/>
  <c r="N5378" i="1"/>
  <c r="M5378" i="1"/>
  <c r="R5377" i="1"/>
  <c r="Q5377" i="1"/>
  <c r="O5377" i="1"/>
  <c r="N5377" i="1"/>
  <c r="M5377" i="1"/>
  <c r="R5376" i="1"/>
  <c r="Q5376" i="1"/>
  <c r="P5376" i="1"/>
  <c r="O5376" i="1"/>
  <c r="N5376" i="1"/>
  <c r="M5376" i="1"/>
  <c r="R5375" i="1"/>
  <c r="S5375" i="1" s="1"/>
  <c r="Q5375" i="1"/>
  <c r="O5375" i="1"/>
  <c r="N5375" i="1"/>
  <c r="M5375" i="1"/>
  <c r="P5375" i="1" s="1"/>
  <c r="R5374" i="1"/>
  <c r="Q5374" i="1"/>
  <c r="O5374" i="1"/>
  <c r="N5374" i="1"/>
  <c r="P5374" i="1" s="1"/>
  <c r="M5374" i="1"/>
  <c r="R5373" i="1"/>
  <c r="Q5373" i="1"/>
  <c r="O5373" i="1"/>
  <c r="N5373" i="1"/>
  <c r="P5373" i="1" s="1"/>
  <c r="M5373" i="1"/>
  <c r="T5372" i="1"/>
  <c r="R5372" i="1"/>
  <c r="S5372" i="1" s="1"/>
  <c r="Q5372" i="1"/>
  <c r="P5372" i="1"/>
  <c r="O5372" i="1"/>
  <c r="N5372" i="1"/>
  <c r="M5372" i="1"/>
  <c r="T5371" i="1"/>
  <c r="R5371" i="1"/>
  <c r="Q5371" i="1"/>
  <c r="O5371" i="1"/>
  <c r="N5371" i="1"/>
  <c r="M5371" i="1"/>
  <c r="R5370" i="1"/>
  <c r="Q5370" i="1"/>
  <c r="O5370" i="1"/>
  <c r="N5370" i="1"/>
  <c r="M5370" i="1"/>
  <c r="R2377" i="1"/>
  <c r="Q2377" i="1"/>
  <c r="O2377" i="1"/>
  <c r="N2377" i="1"/>
  <c r="P2377" i="1" s="1"/>
  <c r="M2377" i="1"/>
  <c r="R5368" i="1"/>
  <c r="Q5368" i="1"/>
  <c r="O5368" i="1"/>
  <c r="P5368" i="1" s="1"/>
  <c r="N5368" i="1"/>
  <c r="M5368" i="1"/>
  <c r="R5367" i="1"/>
  <c r="Q5367" i="1"/>
  <c r="O5367" i="1"/>
  <c r="N5367" i="1"/>
  <c r="M5367" i="1"/>
  <c r="R5366" i="1"/>
  <c r="Q5366" i="1"/>
  <c r="O5366" i="1"/>
  <c r="N5366" i="1"/>
  <c r="M5366" i="1"/>
  <c r="R5365" i="1"/>
  <c r="S5365" i="1" s="1"/>
  <c r="Q5365" i="1"/>
  <c r="O5365" i="1"/>
  <c r="N5365" i="1"/>
  <c r="M5365" i="1"/>
  <c r="R5364" i="1"/>
  <c r="Q5364" i="1"/>
  <c r="P5364" i="1"/>
  <c r="O5364" i="1"/>
  <c r="N5364" i="1"/>
  <c r="M5364" i="1"/>
  <c r="R5363" i="1"/>
  <c r="S5363" i="1" s="1"/>
  <c r="Q5363" i="1"/>
  <c r="O5363" i="1"/>
  <c r="N5363" i="1"/>
  <c r="M5363" i="1"/>
  <c r="P5363" i="1" s="1"/>
  <c r="R5362" i="1"/>
  <c r="Q5362" i="1"/>
  <c r="O5362" i="1"/>
  <c r="N5362" i="1"/>
  <c r="P5362" i="1" s="1"/>
  <c r="M5362" i="1"/>
  <c r="S5361" i="1"/>
  <c r="R5361" i="1"/>
  <c r="Q5361" i="1"/>
  <c r="O5361" i="1"/>
  <c r="N5361" i="1"/>
  <c r="P5361" i="1" s="1"/>
  <c r="M5361" i="1"/>
  <c r="S5360" i="1"/>
  <c r="R5360" i="1"/>
  <c r="Q5360" i="1"/>
  <c r="O5360" i="1"/>
  <c r="N5360" i="1"/>
  <c r="M5360" i="1"/>
  <c r="R5359" i="1"/>
  <c r="Q5359" i="1"/>
  <c r="O5359" i="1"/>
  <c r="N5359" i="1"/>
  <c r="M5359" i="1"/>
  <c r="R5358" i="1"/>
  <c r="Q5358" i="1"/>
  <c r="O5358" i="1"/>
  <c r="N5358" i="1"/>
  <c r="M5358" i="1"/>
  <c r="R5357" i="1"/>
  <c r="Q5357" i="1"/>
  <c r="O5357" i="1"/>
  <c r="N5357" i="1"/>
  <c r="M5357" i="1"/>
  <c r="R5356" i="1"/>
  <c r="S5356" i="1" s="1"/>
  <c r="Q5356" i="1"/>
  <c r="O5356" i="1"/>
  <c r="N5356" i="1"/>
  <c r="P5356" i="1" s="1"/>
  <c r="M5356" i="1"/>
  <c r="R5355" i="1"/>
  <c r="Q5355" i="1"/>
  <c r="O5355" i="1"/>
  <c r="N5355" i="1"/>
  <c r="M5355" i="1"/>
  <c r="R5354" i="1"/>
  <c r="Q5354" i="1"/>
  <c r="O5354" i="1"/>
  <c r="N5354" i="1"/>
  <c r="P5354" i="1" s="1"/>
  <c r="M5354" i="1"/>
  <c r="S5353" i="1"/>
  <c r="R5353" i="1"/>
  <c r="Q5353" i="1"/>
  <c r="O5353" i="1"/>
  <c r="N5353" i="1"/>
  <c r="P5353" i="1" s="1"/>
  <c r="M5353" i="1"/>
  <c r="S5352" i="1"/>
  <c r="R5352" i="1"/>
  <c r="Q5352" i="1"/>
  <c r="O5352" i="1"/>
  <c r="N5352" i="1"/>
  <c r="M5352" i="1"/>
  <c r="R5351" i="1"/>
  <c r="Q5351" i="1"/>
  <c r="O5351" i="1"/>
  <c r="N5351" i="1"/>
  <c r="M5351" i="1"/>
  <c r="R5350" i="1"/>
  <c r="Q5350" i="1"/>
  <c r="O5350" i="1"/>
  <c r="N5350" i="1"/>
  <c r="M5350" i="1"/>
  <c r="R5349" i="1"/>
  <c r="S5349" i="1" s="1"/>
  <c r="Q5349" i="1"/>
  <c r="O5349" i="1"/>
  <c r="N5349" i="1"/>
  <c r="M5349" i="1"/>
  <c r="S5348" i="1"/>
  <c r="R5348" i="1"/>
  <c r="Q5348" i="1"/>
  <c r="O5348" i="1"/>
  <c r="N5348" i="1"/>
  <c r="M5348" i="1"/>
  <c r="T5347" i="1"/>
  <c r="R5347" i="1"/>
  <c r="S5347" i="1" s="1"/>
  <c r="Q5347" i="1"/>
  <c r="O5347" i="1"/>
  <c r="N5347" i="1"/>
  <c r="M5347" i="1"/>
  <c r="R5346" i="1"/>
  <c r="Q5346" i="1"/>
  <c r="O5346" i="1"/>
  <c r="N5346" i="1"/>
  <c r="P5346" i="1" s="1"/>
  <c r="M5346" i="1"/>
  <c r="S5345" i="1"/>
  <c r="R5345" i="1"/>
  <c r="Q5345" i="1"/>
  <c r="O5345" i="1"/>
  <c r="N5345" i="1"/>
  <c r="P5345" i="1" s="1"/>
  <c r="M5345" i="1"/>
  <c r="S5344" i="1"/>
  <c r="R5344" i="1"/>
  <c r="Q5344" i="1"/>
  <c r="O5344" i="1"/>
  <c r="N5344" i="1"/>
  <c r="P5344" i="1" s="1"/>
  <c r="M5344" i="1"/>
  <c r="R5343" i="1"/>
  <c r="Q5343" i="1"/>
  <c r="O5343" i="1"/>
  <c r="N5343" i="1"/>
  <c r="M5343" i="1"/>
  <c r="R5342" i="1"/>
  <c r="Q5342" i="1"/>
  <c r="O5342" i="1"/>
  <c r="N5342" i="1"/>
  <c r="M5342" i="1"/>
  <c r="R5341" i="1"/>
  <c r="S5341" i="1" s="1"/>
  <c r="Q5341" i="1"/>
  <c r="O5341" i="1"/>
  <c r="N5341" i="1"/>
  <c r="M5341" i="1"/>
  <c r="R5340" i="1"/>
  <c r="Q5340" i="1"/>
  <c r="O5340" i="1"/>
  <c r="N5340" i="1"/>
  <c r="P5340" i="1" s="1"/>
  <c r="M5340" i="1"/>
  <c r="R5339" i="1"/>
  <c r="Q5339" i="1"/>
  <c r="O5339" i="1"/>
  <c r="N5339" i="1"/>
  <c r="M5339" i="1"/>
  <c r="R5338" i="1"/>
  <c r="Q5338" i="1"/>
  <c r="O5338" i="1"/>
  <c r="N5338" i="1"/>
  <c r="P5338" i="1" s="1"/>
  <c r="M5338" i="1"/>
  <c r="R2363" i="1"/>
  <c r="Q2363" i="1"/>
  <c r="O2363" i="1"/>
  <c r="N2363" i="1"/>
  <c r="M2363" i="1"/>
  <c r="R5336" i="1"/>
  <c r="Q5336" i="1"/>
  <c r="P5336" i="1"/>
  <c r="O5336" i="1"/>
  <c r="N5336" i="1"/>
  <c r="M5336" i="1"/>
  <c r="R5335" i="1"/>
  <c r="S5335" i="1" s="1"/>
  <c r="Q5335" i="1"/>
  <c r="O5335" i="1"/>
  <c r="N5335" i="1"/>
  <c r="M5335" i="1"/>
  <c r="P5335" i="1" s="1"/>
  <c r="R5334" i="1"/>
  <c r="Q5334" i="1"/>
  <c r="O5334" i="1"/>
  <c r="N5334" i="1"/>
  <c r="P5334" i="1" s="1"/>
  <c r="M5334" i="1"/>
  <c r="S5333" i="1"/>
  <c r="R5333" i="1"/>
  <c r="Q5333" i="1"/>
  <c r="O5333" i="1"/>
  <c r="N5333" i="1"/>
  <c r="P5333" i="1" s="1"/>
  <c r="M5333" i="1"/>
  <c r="S5332" i="1"/>
  <c r="R5332" i="1"/>
  <c r="Q5332" i="1"/>
  <c r="O5332" i="1"/>
  <c r="N5332" i="1"/>
  <c r="M5332" i="1"/>
  <c r="R5331" i="1"/>
  <c r="Q5331" i="1"/>
  <c r="O5331" i="1"/>
  <c r="N5331" i="1"/>
  <c r="M5331" i="1"/>
  <c r="R5330" i="1"/>
  <c r="Q5330" i="1"/>
  <c r="O5330" i="1"/>
  <c r="N5330" i="1"/>
  <c r="M5330" i="1"/>
  <c r="R5329" i="1"/>
  <c r="Q5329" i="1"/>
  <c r="O5329" i="1"/>
  <c r="N5329" i="1"/>
  <c r="M5329" i="1"/>
  <c r="R5328" i="1"/>
  <c r="S5328" i="1" s="1"/>
  <c r="Q5328" i="1"/>
  <c r="O5328" i="1"/>
  <c r="N5328" i="1"/>
  <c r="P5328" i="1" s="1"/>
  <c r="M5328" i="1"/>
  <c r="R5327" i="1"/>
  <c r="Q5327" i="1"/>
  <c r="O5327" i="1"/>
  <c r="N5327" i="1"/>
  <c r="M5327" i="1"/>
  <c r="R5326" i="1"/>
  <c r="Q5326" i="1"/>
  <c r="O5326" i="1"/>
  <c r="N5326" i="1"/>
  <c r="P5326" i="1" s="1"/>
  <c r="M5326" i="1"/>
  <c r="S5325" i="1"/>
  <c r="R5325" i="1"/>
  <c r="Q5325" i="1"/>
  <c r="O5325" i="1"/>
  <c r="N5325" i="1"/>
  <c r="P5325" i="1" s="1"/>
  <c r="M5325" i="1"/>
  <c r="S5324" i="1"/>
  <c r="R5324" i="1"/>
  <c r="Q5324" i="1"/>
  <c r="O5324" i="1"/>
  <c r="N5324" i="1"/>
  <c r="M5324" i="1"/>
  <c r="R5323" i="1"/>
  <c r="Q5323" i="1"/>
  <c r="O5323" i="1"/>
  <c r="N5323" i="1"/>
  <c r="M5323" i="1"/>
  <c r="R5322" i="1"/>
  <c r="Q5322" i="1"/>
  <c r="O5322" i="1"/>
  <c r="N5322" i="1"/>
  <c r="M5322" i="1"/>
  <c r="R5321" i="1"/>
  <c r="Q5321" i="1"/>
  <c r="O5321" i="1"/>
  <c r="N5321" i="1"/>
  <c r="M5321" i="1"/>
  <c r="R5320" i="1"/>
  <c r="S5320" i="1" s="1"/>
  <c r="Q5320" i="1"/>
  <c r="O5320" i="1"/>
  <c r="N5320" i="1"/>
  <c r="P5320" i="1" s="1"/>
  <c r="M5320" i="1"/>
  <c r="R5319" i="1"/>
  <c r="Q5319" i="1"/>
  <c r="O5319" i="1"/>
  <c r="N5319" i="1"/>
  <c r="M5319" i="1"/>
  <c r="R5318" i="1"/>
  <c r="Q5318" i="1"/>
  <c r="O5318" i="1"/>
  <c r="N5318" i="1"/>
  <c r="P5318" i="1" s="1"/>
  <c r="M5318" i="1"/>
  <c r="S5317" i="1"/>
  <c r="R5317" i="1"/>
  <c r="Q5317" i="1"/>
  <c r="O5317" i="1"/>
  <c r="N5317" i="1"/>
  <c r="P5317" i="1" s="1"/>
  <c r="M5317" i="1"/>
  <c r="S5316" i="1"/>
  <c r="R5316" i="1"/>
  <c r="Q5316" i="1"/>
  <c r="O5316" i="1"/>
  <c r="N5316" i="1"/>
  <c r="M5316" i="1"/>
  <c r="R5315" i="1"/>
  <c r="Q5315" i="1"/>
  <c r="O5315" i="1"/>
  <c r="N5315" i="1"/>
  <c r="M5315" i="1"/>
  <c r="R5314" i="1"/>
  <c r="S5314" i="1" s="1"/>
  <c r="Q5314" i="1"/>
  <c r="O5314" i="1"/>
  <c r="N5314" i="1"/>
  <c r="M5314" i="1"/>
  <c r="R5313" i="1"/>
  <c r="Q5313" i="1"/>
  <c r="O5313" i="1"/>
  <c r="N5313" i="1"/>
  <c r="M5313" i="1"/>
  <c r="T5312" i="1"/>
  <c r="S5312" i="1"/>
  <c r="R5312" i="1"/>
  <c r="Q5312" i="1"/>
  <c r="O5312" i="1"/>
  <c r="N5312" i="1"/>
  <c r="P5312" i="1" s="1"/>
  <c r="M5312" i="1"/>
  <c r="R5311" i="1"/>
  <c r="Q5311" i="1"/>
  <c r="O5311" i="1"/>
  <c r="N5311" i="1"/>
  <c r="M5311" i="1"/>
  <c r="R5310" i="1"/>
  <c r="Q5310" i="1"/>
  <c r="O5310" i="1"/>
  <c r="N5310" i="1"/>
  <c r="M5310" i="1"/>
  <c r="R5309" i="1"/>
  <c r="S5309" i="1" s="1"/>
  <c r="Q5309" i="1"/>
  <c r="O5309" i="1"/>
  <c r="N5309" i="1"/>
  <c r="M5309" i="1"/>
  <c r="R5308" i="1"/>
  <c r="Q5308" i="1"/>
  <c r="O5308" i="1"/>
  <c r="N5308" i="1"/>
  <c r="M5308" i="1"/>
  <c r="R2348" i="1"/>
  <c r="Q2348" i="1"/>
  <c r="O2348" i="1"/>
  <c r="N2348" i="1"/>
  <c r="M2348" i="1"/>
  <c r="R5306" i="1"/>
  <c r="Q5306" i="1"/>
  <c r="O5306" i="1"/>
  <c r="N5306" i="1"/>
  <c r="P5306" i="1" s="1"/>
  <c r="M5306" i="1"/>
  <c r="S5305" i="1"/>
  <c r="R5305" i="1"/>
  <c r="Q5305" i="1"/>
  <c r="O5305" i="1"/>
  <c r="N5305" i="1"/>
  <c r="P5305" i="1" s="1"/>
  <c r="M5305" i="1"/>
  <c r="S5304" i="1"/>
  <c r="R5304" i="1"/>
  <c r="Q5304" i="1"/>
  <c r="O5304" i="1"/>
  <c r="N5304" i="1"/>
  <c r="M5304" i="1"/>
  <c r="R5303" i="1"/>
  <c r="Q5303" i="1"/>
  <c r="O5303" i="1"/>
  <c r="N5303" i="1"/>
  <c r="M5303" i="1"/>
  <c r="R5302" i="1"/>
  <c r="Q5302" i="1"/>
  <c r="O5302" i="1"/>
  <c r="N5302" i="1"/>
  <c r="M5302" i="1"/>
  <c r="R5301" i="1"/>
  <c r="Q5301" i="1"/>
  <c r="O5301" i="1"/>
  <c r="N5301" i="1"/>
  <c r="M5301" i="1"/>
  <c r="R5300" i="1"/>
  <c r="S5300" i="1" s="1"/>
  <c r="Q5300" i="1"/>
  <c r="O5300" i="1"/>
  <c r="N5300" i="1"/>
  <c r="P5300" i="1" s="1"/>
  <c r="M5300" i="1"/>
  <c r="R5299" i="1"/>
  <c r="Q5299" i="1"/>
  <c r="O5299" i="1"/>
  <c r="N5299" i="1"/>
  <c r="M5299" i="1"/>
  <c r="R5298" i="1"/>
  <c r="Q5298" i="1"/>
  <c r="O5298" i="1"/>
  <c r="N5298" i="1"/>
  <c r="P5298" i="1" s="1"/>
  <c r="M5298" i="1"/>
  <c r="S5297" i="1"/>
  <c r="R5297" i="1"/>
  <c r="Q5297" i="1"/>
  <c r="O5297" i="1"/>
  <c r="N5297" i="1"/>
  <c r="P5297" i="1" s="1"/>
  <c r="M5297" i="1"/>
  <c r="S5296" i="1"/>
  <c r="R5296" i="1"/>
  <c r="Q5296" i="1"/>
  <c r="O5296" i="1"/>
  <c r="N5296" i="1"/>
  <c r="M5296" i="1"/>
  <c r="R5295" i="1"/>
  <c r="Q5295" i="1"/>
  <c r="O5295" i="1"/>
  <c r="N5295" i="1"/>
  <c r="M5295" i="1"/>
  <c r="R5294" i="1"/>
  <c r="S5294" i="1" s="1"/>
  <c r="Q5294" i="1"/>
  <c r="O5294" i="1"/>
  <c r="N5294" i="1"/>
  <c r="M5294" i="1"/>
  <c r="R5293" i="1"/>
  <c r="Q5293" i="1"/>
  <c r="O5293" i="1"/>
  <c r="N5293" i="1"/>
  <c r="M5293" i="1"/>
  <c r="R5292" i="1"/>
  <c r="Q5292" i="1"/>
  <c r="O5292" i="1"/>
  <c r="N5292" i="1"/>
  <c r="M5292" i="1"/>
  <c r="T5291" i="1"/>
  <c r="R5291" i="1"/>
  <c r="S5291" i="1" s="1"/>
  <c r="Q5291" i="1"/>
  <c r="O5291" i="1"/>
  <c r="N5291" i="1"/>
  <c r="M5291" i="1"/>
  <c r="R5290" i="1"/>
  <c r="Q5290" i="1"/>
  <c r="O5290" i="1"/>
  <c r="N5290" i="1"/>
  <c r="P5290" i="1" s="1"/>
  <c r="M5290" i="1"/>
  <c r="S5289" i="1"/>
  <c r="R5289" i="1"/>
  <c r="Q5289" i="1"/>
  <c r="O5289" i="1"/>
  <c r="N5289" i="1"/>
  <c r="P5289" i="1" s="1"/>
  <c r="M5289" i="1"/>
  <c r="S5288" i="1"/>
  <c r="R5288" i="1"/>
  <c r="Q5288" i="1"/>
  <c r="O5288" i="1"/>
  <c r="N5288" i="1"/>
  <c r="M5288" i="1"/>
  <c r="R5287" i="1"/>
  <c r="Q5287" i="1"/>
  <c r="O5287" i="1"/>
  <c r="N5287" i="1"/>
  <c r="M5287" i="1"/>
  <c r="R5286" i="1"/>
  <c r="S5286" i="1" s="1"/>
  <c r="Q5286" i="1"/>
  <c r="O5286" i="1"/>
  <c r="N5286" i="1"/>
  <c r="M5286" i="1"/>
  <c r="R5285" i="1"/>
  <c r="Q5285" i="1"/>
  <c r="O5285" i="1"/>
  <c r="N5285" i="1"/>
  <c r="M5285" i="1"/>
  <c r="R5284" i="1"/>
  <c r="Q5284" i="1"/>
  <c r="P5284" i="1"/>
  <c r="O5284" i="1"/>
  <c r="N5284" i="1"/>
  <c r="M5284" i="1"/>
  <c r="R5283" i="1"/>
  <c r="S5283" i="1" s="1"/>
  <c r="Q5283" i="1"/>
  <c r="O5283" i="1"/>
  <c r="N5283" i="1"/>
  <c r="M5283" i="1"/>
  <c r="P5283" i="1" s="1"/>
  <c r="R5282" i="1"/>
  <c r="Q5282" i="1"/>
  <c r="O5282" i="1"/>
  <c r="N5282" i="1"/>
  <c r="P5282" i="1" s="1"/>
  <c r="M5282" i="1"/>
  <c r="S5281" i="1"/>
  <c r="R5281" i="1"/>
  <c r="Q5281" i="1"/>
  <c r="O5281" i="1"/>
  <c r="N5281" i="1"/>
  <c r="P5281" i="1" s="1"/>
  <c r="M5281" i="1"/>
  <c r="S5280" i="1"/>
  <c r="R5280" i="1"/>
  <c r="Q5280" i="1"/>
  <c r="O5280" i="1"/>
  <c r="N5280" i="1"/>
  <c r="M5280" i="1"/>
  <c r="R5279" i="1"/>
  <c r="Q5279" i="1"/>
  <c r="O5279" i="1"/>
  <c r="N5279" i="1"/>
  <c r="M5279" i="1"/>
  <c r="R5278" i="1"/>
  <c r="S5278" i="1" s="1"/>
  <c r="Q5278" i="1"/>
  <c r="O5278" i="1"/>
  <c r="N5278" i="1"/>
  <c r="M5278" i="1"/>
  <c r="R5277" i="1"/>
  <c r="Q5277" i="1"/>
  <c r="O5277" i="1"/>
  <c r="N5277" i="1"/>
  <c r="M5277" i="1"/>
  <c r="R2338" i="1"/>
  <c r="Q2338" i="1"/>
  <c r="O2338" i="1"/>
  <c r="N2338" i="1"/>
  <c r="M2338" i="1"/>
  <c r="R5275" i="1"/>
  <c r="Q5275" i="1"/>
  <c r="O5275" i="1"/>
  <c r="N5275" i="1"/>
  <c r="M5275" i="1"/>
  <c r="R5274" i="1"/>
  <c r="S5274" i="1" s="1"/>
  <c r="Q5274" i="1"/>
  <c r="O5274" i="1"/>
  <c r="N5274" i="1"/>
  <c r="M5274" i="1"/>
  <c r="R5273" i="1"/>
  <c r="Q5273" i="1"/>
  <c r="O5273" i="1"/>
  <c r="N5273" i="1"/>
  <c r="M5273" i="1"/>
  <c r="R5272" i="1"/>
  <c r="Q5272" i="1"/>
  <c r="P5272" i="1"/>
  <c r="O5272" i="1"/>
  <c r="N5272" i="1"/>
  <c r="M5272" i="1"/>
  <c r="R5271" i="1"/>
  <c r="S5271" i="1" s="1"/>
  <c r="Q5271" i="1"/>
  <c r="O5271" i="1"/>
  <c r="N5271" i="1"/>
  <c r="M5271" i="1"/>
  <c r="P5271" i="1" s="1"/>
  <c r="R5270" i="1"/>
  <c r="Q5270" i="1"/>
  <c r="O5270" i="1"/>
  <c r="N5270" i="1"/>
  <c r="P5270" i="1" s="1"/>
  <c r="M5270" i="1"/>
  <c r="S5269" i="1"/>
  <c r="R5269" i="1"/>
  <c r="Q5269" i="1"/>
  <c r="O5269" i="1"/>
  <c r="N5269" i="1"/>
  <c r="P5269" i="1" s="1"/>
  <c r="M5269" i="1"/>
  <c r="S5268" i="1"/>
  <c r="R5268" i="1"/>
  <c r="Q5268" i="1"/>
  <c r="O5268" i="1"/>
  <c r="N5268" i="1"/>
  <c r="M5268" i="1"/>
  <c r="R5267" i="1"/>
  <c r="Q5267" i="1"/>
  <c r="O5267" i="1"/>
  <c r="N5267" i="1"/>
  <c r="M5267" i="1"/>
  <c r="R5266" i="1"/>
  <c r="S5266" i="1" s="1"/>
  <c r="Q5266" i="1"/>
  <c r="O5266" i="1"/>
  <c r="N5266" i="1"/>
  <c r="M5266" i="1"/>
  <c r="R5265" i="1"/>
  <c r="Q5265" i="1"/>
  <c r="O5265" i="1"/>
  <c r="N5265" i="1"/>
  <c r="M5265" i="1"/>
  <c r="R5264" i="1"/>
  <c r="Q5264" i="1"/>
  <c r="P5264" i="1"/>
  <c r="O5264" i="1"/>
  <c r="N5264" i="1"/>
  <c r="M5264" i="1"/>
  <c r="R5263" i="1"/>
  <c r="S5263" i="1" s="1"/>
  <c r="Q5263" i="1"/>
  <c r="O5263" i="1"/>
  <c r="N5263" i="1"/>
  <c r="M5263" i="1"/>
  <c r="P5263" i="1" s="1"/>
  <c r="R5262" i="1"/>
  <c r="Q5262" i="1"/>
  <c r="O5262" i="1"/>
  <c r="N5262" i="1"/>
  <c r="P5262" i="1" s="1"/>
  <c r="M5262" i="1"/>
  <c r="S5261" i="1"/>
  <c r="R5261" i="1"/>
  <c r="Q5261" i="1"/>
  <c r="O5261" i="1"/>
  <c r="N5261" i="1"/>
  <c r="P5261" i="1" s="1"/>
  <c r="M5261" i="1"/>
  <c r="S5260" i="1"/>
  <c r="R5260" i="1"/>
  <c r="Q5260" i="1"/>
  <c r="O5260" i="1"/>
  <c r="N5260" i="1"/>
  <c r="P5260" i="1" s="1"/>
  <c r="M5260" i="1"/>
  <c r="R5259" i="1"/>
  <c r="Q5259" i="1"/>
  <c r="O5259" i="1"/>
  <c r="N5259" i="1"/>
  <c r="M5259" i="1"/>
  <c r="R5258" i="1"/>
  <c r="Q5258" i="1"/>
  <c r="O5258" i="1"/>
  <c r="N5258" i="1"/>
  <c r="M5258" i="1"/>
  <c r="R5257" i="1"/>
  <c r="S5257" i="1" s="1"/>
  <c r="Q5257" i="1"/>
  <c r="O5257" i="1"/>
  <c r="N5257" i="1"/>
  <c r="M5257" i="1"/>
  <c r="R5256" i="1"/>
  <c r="Q5256" i="1"/>
  <c r="O5256" i="1"/>
  <c r="N5256" i="1"/>
  <c r="P5256" i="1" s="1"/>
  <c r="M5256" i="1"/>
  <c r="R5255" i="1"/>
  <c r="Q5255" i="1"/>
  <c r="O5255" i="1"/>
  <c r="N5255" i="1"/>
  <c r="M5255" i="1"/>
  <c r="R5254" i="1"/>
  <c r="Q5254" i="1"/>
  <c r="O5254" i="1"/>
  <c r="N5254" i="1"/>
  <c r="P5254" i="1" s="1"/>
  <c r="M5254" i="1"/>
  <c r="R5253" i="1"/>
  <c r="Q5253" i="1"/>
  <c r="O5253" i="1"/>
  <c r="N5253" i="1"/>
  <c r="P5253" i="1" s="1"/>
  <c r="M5253" i="1"/>
  <c r="R5252" i="1"/>
  <c r="S5252" i="1" s="1"/>
  <c r="T5252" i="1" s="1"/>
  <c r="Q5252" i="1"/>
  <c r="O5252" i="1"/>
  <c r="N5252" i="1"/>
  <c r="P5252" i="1" s="1"/>
  <c r="M5252" i="1"/>
  <c r="T5251" i="1"/>
  <c r="R5251" i="1"/>
  <c r="Q5251" i="1"/>
  <c r="O5251" i="1"/>
  <c r="N5251" i="1"/>
  <c r="M5251" i="1"/>
  <c r="R5250" i="1"/>
  <c r="S5250" i="1" s="1"/>
  <c r="Q5250" i="1"/>
  <c r="O5250" i="1"/>
  <c r="N5250" i="1"/>
  <c r="M5250" i="1"/>
  <c r="R5249" i="1"/>
  <c r="Q5249" i="1"/>
  <c r="O5249" i="1"/>
  <c r="N5249" i="1"/>
  <c r="M5249" i="1"/>
  <c r="R5248" i="1"/>
  <c r="Q5248" i="1"/>
  <c r="P5248" i="1"/>
  <c r="O5248" i="1"/>
  <c r="N5248" i="1"/>
  <c r="M5248" i="1"/>
  <c r="R5247" i="1"/>
  <c r="S5247" i="1" s="1"/>
  <c r="Q5247" i="1"/>
  <c r="O5247" i="1"/>
  <c r="N5247" i="1"/>
  <c r="M5247" i="1"/>
  <c r="P5247" i="1" s="1"/>
  <c r="R5246" i="1"/>
  <c r="Q5246" i="1"/>
  <c r="O5246" i="1"/>
  <c r="N5246" i="1"/>
  <c r="P5246" i="1" s="1"/>
  <c r="M5246" i="1"/>
  <c r="S5245" i="1"/>
  <c r="R5245" i="1"/>
  <c r="Q5245" i="1"/>
  <c r="O5245" i="1"/>
  <c r="N5245" i="1"/>
  <c r="P5245" i="1" s="1"/>
  <c r="M5245" i="1"/>
  <c r="S5244" i="1"/>
  <c r="R5244" i="1"/>
  <c r="Q5244" i="1"/>
  <c r="O5244" i="1"/>
  <c r="N5244" i="1"/>
  <c r="P5244" i="1" s="1"/>
  <c r="M5244" i="1"/>
  <c r="R5243" i="1"/>
  <c r="Q5243" i="1"/>
  <c r="O5243" i="1"/>
  <c r="N5243" i="1"/>
  <c r="M5243" i="1"/>
  <c r="R5242" i="1"/>
  <c r="Q5242" i="1"/>
  <c r="O5242" i="1"/>
  <c r="N5242" i="1"/>
  <c r="M5242" i="1"/>
  <c r="R5241" i="1"/>
  <c r="S5241" i="1" s="1"/>
  <c r="Q5241" i="1"/>
  <c r="O5241" i="1"/>
  <c r="N5241" i="1"/>
  <c r="M5241" i="1"/>
  <c r="R5240" i="1"/>
  <c r="Q5240" i="1"/>
  <c r="O5240" i="1"/>
  <c r="N5240" i="1"/>
  <c r="P5240" i="1" s="1"/>
  <c r="M5240" i="1"/>
  <c r="R5239" i="1"/>
  <c r="Q5239" i="1"/>
  <c r="O5239" i="1"/>
  <c r="N5239" i="1"/>
  <c r="M5239" i="1"/>
  <c r="R5238" i="1"/>
  <c r="Q5238" i="1"/>
  <c r="O5238" i="1"/>
  <c r="N5238" i="1"/>
  <c r="P5238" i="1" s="1"/>
  <c r="M5238" i="1"/>
  <c r="S5237" i="1"/>
  <c r="R5237" i="1"/>
  <c r="Q5237" i="1"/>
  <c r="O5237" i="1"/>
  <c r="N5237" i="1"/>
  <c r="P5237" i="1" s="1"/>
  <c r="M5237" i="1"/>
  <c r="S5236" i="1"/>
  <c r="R5236" i="1"/>
  <c r="Q5236" i="1"/>
  <c r="O5236" i="1"/>
  <c r="N5236" i="1"/>
  <c r="M5236" i="1"/>
  <c r="R5235" i="1"/>
  <c r="Q5235" i="1"/>
  <c r="O5235" i="1"/>
  <c r="N5235" i="1"/>
  <c r="M5235" i="1"/>
  <c r="R5234" i="1"/>
  <c r="Q5234" i="1"/>
  <c r="O5234" i="1"/>
  <c r="N5234" i="1"/>
  <c r="M5234" i="1"/>
  <c r="R5233" i="1"/>
  <c r="Q5233" i="1"/>
  <c r="O5233" i="1"/>
  <c r="N5233" i="1"/>
  <c r="M5233" i="1"/>
  <c r="R5232" i="1"/>
  <c r="S5232" i="1" s="1"/>
  <c r="Q5232" i="1"/>
  <c r="O5232" i="1"/>
  <c r="N5232" i="1"/>
  <c r="P5232" i="1" s="1"/>
  <c r="M5232" i="1"/>
  <c r="R5231" i="1"/>
  <c r="Q5231" i="1"/>
  <c r="O5231" i="1"/>
  <c r="N5231" i="1"/>
  <c r="M5231" i="1"/>
  <c r="R5230" i="1"/>
  <c r="Q5230" i="1"/>
  <c r="O5230" i="1"/>
  <c r="N5230" i="1"/>
  <c r="P5230" i="1" s="1"/>
  <c r="M5230" i="1"/>
  <c r="S5229" i="1"/>
  <c r="R5229" i="1"/>
  <c r="Q5229" i="1"/>
  <c r="O5229" i="1"/>
  <c r="N5229" i="1"/>
  <c r="P5229" i="1" s="1"/>
  <c r="M5229" i="1"/>
  <c r="S5228" i="1"/>
  <c r="R5228" i="1"/>
  <c r="Q5228" i="1"/>
  <c r="O5228" i="1"/>
  <c r="N5228" i="1"/>
  <c r="M5228" i="1"/>
  <c r="R5227" i="1"/>
  <c r="Q5227" i="1"/>
  <c r="O5227" i="1"/>
  <c r="N5227" i="1"/>
  <c r="M5227" i="1"/>
  <c r="R5226" i="1"/>
  <c r="S5226" i="1" s="1"/>
  <c r="Q5226" i="1"/>
  <c r="O5226" i="1"/>
  <c r="N5226" i="1"/>
  <c r="M5226" i="1"/>
  <c r="R5225" i="1"/>
  <c r="Q5225" i="1"/>
  <c r="O5225" i="1"/>
  <c r="N5225" i="1"/>
  <c r="M5225" i="1"/>
  <c r="R5224" i="1"/>
  <c r="Q5224" i="1"/>
  <c r="P5224" i="1"/>
  <c r="O5224" i="1"/>
  <c r="N5224" i="1"/>
  <c r="M5224" i="1"/>
  <c r="R5223" i="1"/>
  <c r="S5223" i="1" s="1"/>
  <c r="Q5223" i="1"/>
  <c r="O5223" i="1"/>
  <c r="N5223" i="1"/>
  <c r="M5223" i="1"/>
  <c r="P5223" i="1" s="1"/>
  <c r="R5222" i="1"/>
  <c r="Q5222" i="1"/>
  <c r="O5222" i="1"/>
  <c r="N5222" i="1"/>
  <c r="P5222" i="1" s="1"/>
  <c r="M5222" i="1"/>
  <c r="R2325" i="1"/>
  <c r="Q2325" i="1"/>
  <c r="O2325" i="1"/>
  <c r="N2325" i="1"/>
  <c r="M2325" i="1"/>
  <c r="R5220" i="1"/>
  <c r="Q5220" i="1"/>
  <c r="O5220" i="1"/>
  <c r="N5220" i="1"/>
  <c r="P5220" i="1" s="1"/>
  <c r="M5220" i="1"/>
  <c r="R5219" i="1"/>
  <c r="Q5219" i="1"/>
  <c r="O5219" i="1"/>
  <c r="N5219" i="1"/>
  <c r="M5219" i="1"/>
  <c r="R5218" i="1"/>
  <c r="Q5218" i="1"/>
  <c r="O5218" i="1"/>
  <c r="N5218" i="1"/>
  <c r="P5218" i="1" s="1"/>
  <c r="M5218" i="1"/>
  <c r="S5217" i="1"/>
  <c r="R5217" i="1"/>
  <c r="Q5217" i="1"/>
  <c r="O5217" i="1"/>
  <c r="N5217" i="1"/>
  <c r="P5217" i="1" s="1"/>
  <c r="M5217" i="1"/>
  <c r="S5216" i="1"/>
  <c r="R5216" i="1"/>
  <c r="Q5216" i="1"/>
  <c r="O5216" i="1"/>
  <c r="N5216" i="1"/>
  <c r="M5216" i="1"/>
  <c r="R5215" i="1"/>
  <c r="Q5215" i="1"/>
  <c r="O5215" i="1"/>
  <c r="N5215" i="1"/>
  <c r="M5215" i="1"/>
  <c r="R5214" i="1"/>
  <c r="Q5214" i="1"/>
  <c r="O5214" i="1"/>
  <c r="N5214" i="1"/>
  <c r="M5214" i="1"/>
  <c r="R5213" i="1"/>
  <c r="S5213" i="1" s="1"/>
  <c r="Q5213" i="1"/>
  <c r="O5213" i="1"/>
  <c r="N5213" i="1"/>
  <c r="M5213" i="1"/>
  <c r="S5212" i="1"/>
  <c r="R5212" i="1"/>
  <c r="Q5212" i="1"/>
  <c r="O5212" i="1"/>
  <c r="N5212" i="1"/>
  <c r="P5212" i="1" s="1"/>
  <c r="M5212" i="1"/>
  <c r="T5211" i="1"/>
  <c r="R5211" i="1"/>
  <c r="S5211" i="1" s="1"/>
  <c r="Q5211" i="1"/>
  <c r="O5211" i="1"/>
  <c r="N5211" i="1"/>
  <c r="M5211" i="1"/>
  <c r="R5210" i="1"/>
  <c r="Q5210" i="1"/>
  <c r="O5210" i="1"/>
  <c r="N5210" i="1"/>
  <c r="P5210" i="1" s="1"/>
  <c r="M5210" i="1"/>
  <c r="S5209" i="1"/>
  <c r="R5209" i="1"/>
  <c r="Q5209" i="1"/>
  <c r="O5209" i="1"/>
  <c r="N5209" i="1"/>
  <c r="P5209" i="1" s="1"/>
  <c r="M5209" i="1"/>
  <c r="S5208" i="1"/>
  <c r="R5208" i="1"/>
  <c r="Q5208" i="1"/>
  <c r="O5208" i="1"/>
  <c r="N5208" i="1"/>
  <c r="M5208" i="1"/>
  <c r="R5207" i="1"/>
  <c r="Q5207" i="1"/>
  <c r="O5207" i="1"/>
  <c r="N5207" i="1"/>
  <c r="M5207" i="1"/>
  <c r="R5206" i="1"/>
  <c r="Q5206" i="1"/>
  <c r="O5206" i="1"/>
  <c r="N5206" i="1"/>
  <c r="M5206" i="1"/>
  <c r="R5205" i="1"/>
  <c r="Q5205" i="1"/>
  <c r="O5205" i="1"/>
  <c r="N5205" i="1"/>
  <c r="M5205" i="1"/>
  <c r="R5204" i="1"/>
  <c r="S5204" i="1" s="1"/>
  <c r="Q5204" i="1"/>
  <c r="O5204" i="1"/>
  <c r="N5204" i="1"/>
  <c r="P5204" i="1" s="1"/>
  <c r="M5204" i="1"/>
  <c r="R5203" i="1"/>
  <c r="Q5203" i="1"/>
  <c r="O5203" i="1"/>
  <c r="N5203" i="1"/>
  <c r="M5203" i="1"/>
  <c r="R5202" i="1"/>
  <c r="Q5202" i="1"/>
  <c r="O5202" i="1"/>
  <c r="N5202" i="1"/>
  <c r="P5202" i="1" s="1"/>
  <c r="M5202" i="1"/>
  <c r="S5201" i="1"/>
  <c r="R5201" i="1"/>
  <c r="Q5201" i="1"/>
  <c r="O5201" i="1"/>
  <c r="N5201" i="1"/>
  <c r="P5201" i="1" s="1"/>
  <c r="M5201" i="1"/>
  <c r="S5200" i="1"/>
  <c r="R5200" i="1"/>
  <c r="Q5200" i="1"/>
  <c r="O5200" i="1"/>
  <c r="N5200" i="1"/>
  <c r="M5200" i="1"/>
  <c r="R5199" i="1"/>
  <c r="Q5199" i="1"/>
  <c r="O5199" i="1"/>
  <c r="N5199" i="1"/>
  <c r="M5199" i="1"/>
  <c r="R5198" i="1"/>
  <c r="S5198" i="1" s="1"/>
  <c r="Q5198" i="1"/>
  <c r="O5198" i="1"/>
  <c r="N5198" i="1"/>
  <c r="M5198" i="1"/>
  <c r="R5197" i="1"/>
  <c r="Q5197" i="1"/>
  <c r="O5197" i="1"/>
  <c r="N5197" i="1"/>
  <c r="M5197" i="1"/>
  <c r="R5196" i="1"/>
  <c r="Q5196" i="1"/>
  <c r="P5196" i="1"/>
  <c r="O5196" i="1"/>
  <c r="N5196" i="1"/>
  <c r="M5196" i="1"/>
  <c r="R5195" i="1"/>
  <c r="S5195" i="1" s="1"/>
  <c r="Q5195" i="1"/>
  <c r="O5195" i="1"/>
  <c r="N5195" i="1"/>
  <c r="M5195" i="1"/>
  <c r="P5195" i="1" s="1"/>
  <c r="R5194" i="1"/>
  <c r="Q5194" i="1"/>
  <c r="O5194" i="1"/>
  <c r="N5194" i="1"/>
  <c r="P5194" i="1" s="1"/>
  <c r="M5194" i="1"/>
  <c r="S5193" i="1"/>
  <c r="R5193" i="1"/>
  <c r="Q5193" i="1"/>
  <c r="O5193" i="1"/>
  <c r="N5193" i="1"/>
  <c r="P5193" i="1" s="1"/>
  <c r="M5193" i="1"/>
  <c r="S5192" i="1"/>
  <c r="R5192" i="1"/>
  <c r="Q5192" i="1"/>
  <c r="O5192" i="1"/>
  <c r="N5192" i="1"/>
  <c r="M5192" i="1"/>
  <c r="R5191" i="1"/>
  <c r="Q5191" i="1"/>
  <c r="O5191" i="1"/>
  <c r="N5191" i="1"/>
  <c r="M5191" i="1"/>
  <c r="R5190" i="1"/>
  <c r="S5190" i="1" s="1"/>
  <c r="Q5190" i="1"/>
  <c r="O5190" i="1"/>
  <c r="N5190" i="1"/>
  <c r="M5190" i="1"/>
  <c r="R5189" i="1"/>
  <c r="Q5189" i="1"/>
  <c r="O5189" i="1"/>
  <c r="N5189" i="1"/>
  <c r="M5189" i="1"/>
  <c r="R5188" i="1"/>
  <c r="Q5188" i="1"/>
  <c r="P5188" i="1"/>
  <c r="O5188" i="1"/>
  <c r="N5188" i="1"/>
  <c r="M5188" i="1"/>
  <c r="R5187" i="1"/>
  <c r="S5187" i="1" s="1"/>
  <c r="Q5187" i="1"/>
  <c r="O5187" i="1"/>
  <c r="N5187" i="1"/>
  <c r="M5187" i="1"/>
  <c r="P5187" i="1" s="1"/>
  <c r="R5186" i="1"/>
  <c r="Q5186" i="1"/>
  <c r="O5186" i="1"/>
  <c r="N5186" i="1"/>
  <c r="P5186" i="1" s="1"/>
  <c r="M5186" i="1"/>
  <c r="S5185" i="1"/>
  <c r="R5185" i="1"/>
  <c r="Q5185" i="1"/>
  <c r="O5185" i="1"/>
  <c r="N5185" i="1"/>
  <c r="P5185" i="1" s="1"/>
  <c r="M5185" i="1"/>
  <c r="S5184" i="1"/>
  <c r="R5184" i="1"/>
  <c r="Q5184" i="1"/>
  <c r="O5184" i="1"/>
  <c r="N5184" i="1"/>
  <c r="P5184" i="1" s="1"/>
  <c r="M5184" i="1"/>
  <c r="R5183" i="1"/>
  <c r="Q5183" i="1"/>
  <c r="O5183" i="1"/>
  <c r="N5183" i="1"/>
  <c r="M5183" i="1"/>
  <c r="R5182" i="1"/>
  <c r="Q5182" i="1"/>
  <c r="O5182" i="1"/>
  <c r="N5182" i="1"/>
  <c r="M5182" i="1"/>
  <c r="R2313" i="1"/>
  <c r="Q2313" i="1"/>
  <c r="O2313" i="1"/>
  <c r="N2313" i="1"/>
  <c r="P2313" i="1" s="1"/>
  <c r="M2313" i="1"/>
  <c r="R5180" i="1"/>
  <c r="Q5180" i="1"/>
  <c r="O5180" i="1"/>
  <c r="N5180" i="1"/>
  <c r="M5180" i="1"/>
  <c r="R5179" i="1"/>
  <c r="Q5179" i="1"/>
  <c r="O5179" i="1"/>
  <c r="N5179" i="1"/>
  <c r="M5179" i="1"/>
  <c r="R5178" i="1"/>
  <c r="S5178" i="1" s="1"/>
  <c r="Q5178" i="1"/>
  <c r="O5178" i="1"/>
  <c r="N5178" i="1"/>
  <c r="M5178" i="1"/>
  <c r="R5177" i="1"/>
  <c r="Q5177" i="1"/>
  <c r="O5177" i="1"/>
  <c r="N5177" i="1"/>
  <c r="M5177" i="1"/>
  <c r="R5176" i="1"/>
  <c r="Q5176" i="1"/>
  <c r="P5176" i="1"/>
  <c r="O5176" i="1"/>
  <c r="N5176" i="1"/>
  <c r="M5176" i="1"/>
  <c r="R5175" i="1"/>
  <c r="S5175" i="1" s="1"/>
  <c r="Q5175" i="1"/>
  <c r="O5175" i="1"/>
  <c r="N5175" i="1"/>
  <c r="M5175" i="1"/>
  <c r="P5175" i="1" s="1"/>
  <c r="R5174" i="1"/>
  <c r="Q5174" i="1"/>
  <c r="O5174" i="1"/>
  <c r="N5174" i="1"/>
  <c r="P5174" i="1" s="1"/>
  <c r="M5174" i="1"/>
  <c r="S5173" i="1"/>
  <c r="R5173" i="1"/>
  <c r="Q5173" i="1"/>
  <c r="O5173" i="1"/>
  <c r="N5173" i="1"/>
  <c r="P5173" i="1" s="1"/>
  <c r="M5173" i="1"/>
  <c r="S5172" i="1"/>
  <c r="R5172" i="1"/>
  <c r="Q5172" i="1"/>
  <c r="O5172" i="1"/>
  <c r="N5172" i="1"/>
  <c r="M5172" i="1"/>
  <c r="R5171" i="1"/>
  <c r="Q5171" i="1"/>
  <c r="O5171" i="1"/>
  <c r="N5171" i="1"/>
  <c r="M5171" i="1"/>
  <c r="T5170" i="1"/>
  <c r="R5170" i="1"/>
  <c r="Q5170" i="1"/>
  <c r="O5170" i="1"/>
  <c r="N5170" i="1"/>
  <c r="P5170" i="1" s="1"/>
  <c r="M5170" i="1"/>
  <c r="S5169" i="1"/>
  <c r="R5169" i="1"/>
  <c r="Q5169" i="1"/>
  <c r="O5169" i="1"/>
  <c r="N5169" i="1"/>
  <c r="P5169" i="1" s="1"/>
  <c r="M5169" i="1"/>
  <c r="S5168" i="1"/>
  <c r="R5168" i="1"/>
  <c r="Q5168" i="1"/>
  <c r="O5168" i="1"/>
  <c r="N5168" i="1"/>
  <c r="P5168" i="1" s="1"/>
  <c r="M5168" i="1"/>
  <c r="R5167" i="1"/>
  <c r="Q5167" i="1"/>
  <c r="O5167" i="1"/>
  <c r="N5167" i="1"/>
  <c r="M5167" i="1"/>
  <c r="R5166" i="1"/>
  <c r="Q5166" i="1"/>
  <c r="O5166" i="1"/>
  <c r="N5166" i="1"/>
  <c r="M5166" i="1"/>
  <c r="R5165" i="1"/>
  <c r="S5165" i="1" s="1"/>
  <c r="Q5165" i="1"/>
  <c r="O5165" i="1"/>
  <c r="N5165" i="1"/>
  <c r="M5165" i="1"/>
  <c r="R5164" i="1"/>
  <c r="Q5164" i="1"/>
  <c r="O5164" i="1"/>
  <c r="N5164" i="1"/>
  <c r="M5164" i="1"/>
  <c r="R2301" i="1"/>
  <c r="Q2301" i="1"/>
  <c r="O2301" i="1"/>
  <c r="N2301" i="1"/>
  <c r="M2301" i="1"/>
  <c r="R5162" i="1"/>
  <c r="Q5162" i="1"/>
  <c r="O5162" i="1"/>
  <c r="N5162" i="1"/>
  <c r="M5162" i="1"/>
  <c r="R5161" i="1"/>
  <c r="Q5161" i="1"/>
  <c r="O5161" i="1"/>
  <c r="N5161" i="1"/>
  <c r="M5161" i="1"/>
  <c r="R5160" i="1"/>
  <c r="S5161" i="1" s="1"/>
  <c r="Q5160" i="1"/>
  <c r="O5160" i="1"/>
  <c r="N5160" i="1"/>
  <c r="P5160" i="1" s="1"/>
  <c r="M5160" i="1"/>
  <c r="R5159" i="1"/>
  <c r="Q5159" i="1"/>
  <c r="O5159" i="1"/>
  <c r="N5159" i="1"/>
  <c r="M5159" i="1"/>
  <c r="R5158" i="1"/>
  <c r="Q5158" i="1"/>
  <c r="O5158" i="1"/>
  <c r="N5158" i="1"/>
  <c r="M5158" i="1"/>
  <c r="S5157" i="1"/>
  <c r="R5157" i="1"/>
  <c r="Q5157" i="1"/>
  <c r="O5157" i="1"/>
  <c r="N5157" i="1"/>
  <c r="P5157" i="1" s="1"/>
  <c r="M5157" i="1"/>
  <c r="R5156" i="1"/>
  <c r="S5156" i="1" s="1"/>
  <c r="Q5156" i="1"/>
  <c r="O5156" i="1"/>
  <c r="N5156" i="1"/>
  <c r="M5156" i="1"/>
  <c r="P5156" i="1" s="1"/>
  <c r="R5155" i="1"/>
  <c r="S5155" i="1" s="1"/>
  <c r="Q5155" i="1"/>
  <c r="O5155" i="1"/>
  <c r="N5155" i="1"/>
  <c r="M5155" i="1"/>
  <c r="R5154" i="1"/>
  <c r="Q5154" i="1"/>
  <c r="O5154" i="1"/>
  <c r="N5154" i="1"/>
  <c r="M5154" i="1"/>
  <c r="R5153" i="1"/>
  <c r="S5153" i="1" s="1"/>
  <c r="Q5153" i="1"/>
  <c r="O5153" i="1"/>
  <c r="N5153" i="1"/>
  <c r="M5153" i="1"/>
  <c r="R5152" i="1"/>
  <c r="Q5152" i="1"/>
  <c r="P5152" i="1"/>
  <c r="O5152" i="1"/>
  <c r="N5152" i="1"/>
  <c r="M5152" i="1"/>
  <c r="R5151" i="1"/>
  <c r="S5151" i="1" s="1"/>
  <c r="Q5151" i="1"/>
  <c r="O5151" i="1"/>
  <c r="N5151" i="1"/>
  <c r="M5151" i="1"/>
  <c r="P5151" i="1" s="1"/>
  <c r="R5150" i="1"/>
  <c r="Q5150" i="1"/>
  <c r="O5150" i="1"/>
  <c r="N5150" i="1"/>
  <c r="P5150" i="1" s="1"/>
  <c r="M5150" i="1"/>
  <c r="R5149" i="1"/>
  <c r="S5149" i="1" s="1"/>
  <c r="Q5149" i="1"/>
  <c r="O5149" i="1"/>
  <c r="N5149" i="1"/>
  <c r="M5149" i="1"/>
  <c r="S5148" i="1"/>
  <c r="R5148" i="1"/>
  <c r="Q5148" i="1"/>
  <c r="O5148" i="1"/>
  <c r="N5148" i="1"/>
  <c r="P5148" i="1" s="1"/>
  <c r="M5148" i="1"/>
  <c r="R5147" i="1"/>
  <c r="Q5147" i="1"/>
  <c r="O5147" i="1"/>
  <c r="N5147" i="1"/>
  <c r="M5147" i="1"/>
  <c r="R5146" i="1"/>
  <c r="S5146" i="1" s="1"/>
  <c r="Q5146" i="1"/>
  <c r="O5146" i="1"/>
  <c r="N5146" i="1"/>
  <c r="M5146" i="1"/>
  <c r="R5145" i="1"/>
  <c r="Q5145" i="1"/>
  <c r="O5145" i="1"/>
  <c r="N5145" i="1"/>
  <c r="M5145" i="1"/>
  <c r="R5144" i="1"/>
  <c r="S5145" i="1" s="1"/>
  <c r="Q5144" i="1"/>
  <c r="O5144" i="1"/>
  <c r="N5144" i="1"/>
  <c r="P5144" i="1" s="1"/>
  <c r="M5144" i="1"/>
  <c r="R5143" i="1"/>
  <c r="Q5143" i="1"/>
  <c r="O5143" i="1"/>
  <c r="N5143" i="1"/>
  <c r="M5143" i="1"/>
  <c r="R5142" i="1"/>
  <c r="Q5142" i="1"/>
  <c r="O5142" i="1"/>
  <c r="N5142" i="1"/>
  <c r="M5142" i="1"/>
  <c r="S5141" i="1"/>
  <c r="R5141" i="1"/>
  <c r="Q5141" i="1"/>
  <c r="O5141" i="1"/>
  <c r="N5141" i="1"/>
  <c r="P5141" i="1" s="1"/>
  <c r="M5141" i="1"/>
  <c r="R5140" i="1"/>
  <c r="S5140" i="1" s="1"/>
  <c r="Q5140" i="1"/>
  <c r="O5140" i="1"/>
  <c r="N5140" i="1"/>
  <c r="M5140" i="1"/>
  <c r="P5140" i="1" s="1"/>
  <c r="R5139" i="1"/>
  <c r="S5139" i="1" s="1"/>
  <c r="Q5139" i="1"/>
  <c r="O5139" i="1"/>
  <c r="N5139" i="1"/>
  <c r="M5139" i="1"/>
  <c r="R5138" i="1"/>
  <c r="Q5138" i="1"/>
  <c r="O5138" i="1"/>
  <c r="N5138" i="1"/>
  <c r="M5138" i="1"/>
  <c r="R5137" i="1"/>
  <c r="S5137" i="1" s="1"/>
  <c r="Q5137" i="1"/>
  <c r="O5137" i="1"/>
  <c r="N5137" i="1"/>
  <c r="M5137" i="1"/>
  <c r="R5136" i="1"/>
  <c r="Q5136" i="1"/>
  <c r="P5136" i="1"/>
  <c r="O5136" i="1"/>
  <c r="N5136" i="1"/>
  <c r="M5136" i="1"/>
  <c r="R5135" i="1"/>
  <c r="S5135" i="1" s="1"/>
  <c r="Q5135" i="1"/>
  <c r="O5135" i="1"/>
  <c r="N5135" i="1"/>
  <c r="M5135" i="1"/>
  <c r="P5135" i="1" s="1"/>
  <c r="R5134" i="1"/>
  <c r="Q5134" i="1"/>
  <c r="O5134" i="1"/>
  <c r="N5134" i="1"/>
  <c r="P5134" i="1" s="1"/>
  <c r="M5134" i="1"/>
  <c r="R5133" i="1"/>
  <c r="S5133" i="1" s="1"/>
  <c r="Q5133" i="1"/>
  <c r="O5133" i="1"/>
  <c r="N5133" i="1"/>
  <c r="M5133" i="1"/>
  <c r="T5132" i="1"/>
  <c r="R5132" i="1"/>
  <c r="Q5132" i="1"/>
  <c r="P5132" i="1"/>
  <c r="O5132" i="1"/>
  <c r="N5132" i="1"/>
  <c r="M5132" i="1"/>
  <c r="R5131" i="1"/>
  <c r="S5131" i="1" s="1"/>
  <c r="Q5131" i="1"/>
  <c r="O5131" i="1"/>
  <c r="N5131" i="1"/>
  <c r="M5131" i="1"/>
  <c r="P5131" i="1" s="1"/>
  <c r="R5130" i="1"/>
  <c r="Q5130" i="1"/>
  <c r="O5130" i="1"/>
  <c r="N5130" i="1"/>
  <c r="P5130" i="1" s="1"/>
  <c r="M5130" i="1"/>
  <c r="R2288" i="1"/>
  <c r="Q2288" i="1"/>
  <c r="O2288" i="1"/>
  <c r="N2288" i="1"/>
  <c r="M2288" i="1"/>
  <c r="R5128" i="1"/>
  <c r="Q5128" i="1"/>
  <c r="P5128" i="1"/>
  <c r="O5128" i="1"/>
  <c r="N5128" i="1"/>
  <c r="M5128" i="1"/>
  <c r="R5127" i="1"/>
  <c r="S5127" i="1" s="1"/>
  <c r="Q5127" i="1"/>
  <c r="O5127" i="1"/>
  <c r="N5127" i="1"/>
  <c r="M5127" i="1"/>
  <c r="P5127" i="1" s="1"/>
  <c r="R5126" i="1"/>
  <c r="Q5126" i="1"/>
  <c r="O5126" i="1"/>
  <c r="N5126" i="1"/>
  <c r="P5126" i="1" s="1"/>
  <c r="M5126" i="1"/>
  <c r="R5125" i="1"/>
  <c r="S5125" i="1" s="1"/>
  <c r="Q5125" i="1"/>
  <c r="O5125" i="1"/>
  <c r="N5125" i="1"/>
  <c r="M5125" i="1"/>
  <c r="S5124" i="1"/>
  <c r="R5124" i="1"/>
  <c r="Q5124" i="1"/>
  <c r="O5124" i="1"/>
  <c r="N5124" i="1"/>
  <c r="P5124" i="1" s="1"/>
  <c r="M5124" i="1"/>
  <c r="R5123" i="1"/>
  <c r="Q5123" i="1"/>
  <c r="O5123" i="1"/>
  <c r="N5123" i="1"/>
  <c r="M5123" i="1"/>
  <c r="R5122" i="1"/>
  <c r="S5122" i="1" s="1"/>
  <c r="Q5122" i="1"/>
  <c r="O5122" i="1"/>
  <c r="N5122" i="1"/>
  <c r="M5122" i="1"/>
  <c r="R5121" i="1"/>
  <c r="Q5121" i="1"/>
  <c r="O5121" i="1"/>
  <c r="N5121" i="1"/>
  <c r="M5121" i="1"/>
  <c r="R5120" i="1"/>
  <c r="S5121" i="1" s="1"/>
  <c r="Q5120" i="1"/>
  <c r="O5120" i="1"/>
  <c r="N5120" i="1"/>
  <c r="P5120" i="1" s="1"/>
  <c r="M5120" i="1"/>
  <c r="R5119" i="1"/>
  <c r="Q5119" i="1"/>
  <c r="O5119" i="1"/>
  <c r="N5119" i="1"/>
  <c r="M5119" i="1"/>
  <c r="R5118" i="1"/>
  <c r="Q5118" i="1"/>
  <c r="O5118" i="1"/>
  <c r="N5118" i="1"/>
  <c r="M5118" i="1"/>
  <c r="S5117" i="1"/>
  <c r="R5117" i="1"/>
  <c r="Q5117" i="1"/>
  <c r="O5117" i="1"/>
  <c r="N5117" i="1"/>
  <c r="P5117" i="1" s="1"/>
  <c r="M5117" i="1"/>
  <c r="R5116" i="1"/>
  <c r="S5116" i="1" s="1"/>
  <c r="Q5116" i="1"/>
  <c r="O5116" i="1"/>
  <c r="N5116" i="1"/>
  <c r="M5116" i="1"/>
  <c r="P5116" i="1" s="1"/>
  <c r="R5115" i="1"/>
  <c r="S5115" i="1" s="1"/>
  <c r="Q5115" i="1"/>
  <c r="O5115" i="1"/>
  <c r="N5115" i="1"/>
  <c r="M5115" i="1"/>
  <c r="R5114" i="1"/>
  <c r="Q5114" i="1"/>
  <c r="O5114" i="1"/>
  <c r="N5114" i="1"/>
  <c r="M5114" i="1"/>
  <c r="R5113" i="1"/>
  <c r="S5113" i="1" s="1"/>
  <c r="Q5113" i="1"/>
  <c r="O5113" i="1"/>
  <c r="N5113" i="1"/>
  <c r="M5113" i="1"/>
  <c r="R5112" i="1"/>
  <c r="Q5112" i="1"/>
  <c r="P5112" i="1"/>
  <c r="O5112" i="1"/>
  <c r="N5112" i="1"/>
  <c r="M5112" i="1"/>
  <c r="R5111" i="1"/>
  <c r="S5111" i="1" s="1"/>
  <c r="Q5111" i="1"/>
  <c r="O5111" i="1"/>
  <c r="N5111" i="1"/>
  <c r="M5111" i="1"/>
  <c r="P5111" i="1" s="1"/>
  <c r="R5110" i="1"/>
  <c r="Q5110" i="1"/>
  <c r="O5110" i="1"/>
  <c r="N5110" i="1"/>
  <c r="P5110" i="1" s="1"/>
  <c r="M5110" i="1"/>
  <c r="R5109" i="1"/>
  <c r="S5109" i="1" s="1"/>
  <c r="Q5109" i="1"/>
  <c r="O5109" i="1"/>
  <c r="N5109" i="1"/>
  <c r="M5109" i="1"/>
  <c r="S5108" i="1"/>
  <c r="R5108" i="1"/>
  <c r="Q5108" i="1"/>
  <c r="O5108" i="1"/>
  <c r="N5108" i="1"/>
  <c r="P5108" i="1" s="1"/>
  <c r="M5108" i="1"/>
  <c r="R5107" i="1"/>
  <c r="Q5107" i="1"/>
  <c r="O5107" i="1"/>
  <c r="N5107" i="1"/>
  <c r="M5107" i="1"/>
  <c r="R5106" i="1"/>
  <c r="S5106" i="1" s="1"/>
  <c r="Q5106" i="1"/>
  <c r="O5106" i="1"/>
  <c r="N5106" i="1"/>
  <c r="M5106" i="1"/>
  <c r="R5105" i="1"/>
  <c r="Q5105" i="1"/>
  <c r="O5105" i="1"/>
  <c r="N5105" i="1"/>
  <c r="M5105" i="1"/>
  <c r="R5104" i="1"/>
  <c r="S5105" i="1" s="1"/>
  <c r="Q5104" i="1"/>
  <c r="O5104" i="1"/>
  <c r="N5104" i="1"/>
  <c r="P5104" i="1" s="1"/>
  <c r="M5104" i="1"/>
  <c r="R5103" i="1"/>
  <c r="Q5103" i="1"/>
  <c r="O5103" i="1"/>
  <c r="N5103" i="1"/>
  <c r="M5103" i="1"/>
  <c r="R5102" i="1"/>
  <c r="Q5102" i="1"/>
  <c r="O5102" i="1"/>
  <c r="N5102" i="1"/>
  <c r="M5102" i="1"/>
  <c r="S5101" i="1"/>
  <c r="R5101" i="1"/>
  <c r="Q5101" i="1"/>
  <c r="O5101" i="1"/>
  <c r="N5101" i="1"/>
  <c r="P5101" i="1" s="1"/>
  <c r="M5101" i="1"/>
  <c r="R5100" i="1"/>
  <c r="S5100" i="1" s="1"/>
  <c r="Q5100" i="1"/>
  <c r="O5100" i="1"/>
  <c r="N5100" i="1"/>
  <c r="M5100" i="1"/>
  <c r="P5100" i="1" s="1"/>
  <c r="R5099" i="1"/>
  <c r="S5099" i="1" s="1"/>
  <c r="Q5099" i="1"/>
  <c r="O5099" i="1"/>
  <c r="N5099" i="1"/>
  <c r="M5099" i="1"/>
  <c r="R5098" i="1"/>
  <c r="Q5098" i="1"/>
  <c r="O5098" i="1"/>
  <c r="N5098" i="1"/>
  <c r="M5098" i="1"/>
  <c r="R5097" i="1"/>
  <c r="S5097" i="1" s="1"/>
  <c r="Q5097" i="1"/>
  <c r="O5097" i="1"/>
  <c r="N5097" i="1"/>
  <c r="M5097" i="1"/>
  <c r="R5096" i="1"/>
  <c r="S5096" i="1" s="1"/>
  <c r="Q5096" i="1"/>
  <c r="O5096" i="1"/>
  <c r="N5096" i="1"/>
  <c r="M5096" i="1"/>
  <c r="P5096" i="1" s="1"/>
  <c r="T5095" i="1"/>
  <c r="R5095" i="1"/>
  <c r="Q5095" i="1"/>
  <c r="O5095" i="1"/>
  <c r="N5095" i="1"/>
  <c r="M5095" i="1"/>
  <c r="R5094" i="1"/>
  <c r="Q5094" i="1"/>
  <c r="O5094" i="1"/>
  <c r="N5094" i="1"/>
  <c r="M5094" i="1"/>
  <c r="S5093" i="1"/>
  <c r="R5093" i="1"/>
  <c r="Q5093" i="1"/>
  <c r="O5093" i="1"/>
  <c r="N5093" i="1"/>
  <c r="P5093" i="1" s="1"/>
  <c r="M5093" i="1"/>
  <c r="R5092" i="1"/>
  <c r="S5092" i="1" s="1"/>
  <c r="Q5092" i="1"/>
  <c r="O5092" i="1"/>
  <c r="N5092" i="1"/>
  <c r="M5092" i="1"/>
  <c r="P5092" i="1" s="1"/>
  <c r="R5091" i="1"/>
  <c r="S5091" i="1" s="1"/>
  <c r="Q5091" i="1"/>
  <c r="O5091" i="1"/>
  <c r="N5091" i="1"/>
  <c r="M5091" i="1"/>
  <c r="R5090" i="1"/>
  <c r="Q5090" i="1"/>
  <c r="O5090" i="1"/>
  <c r="N5090" i="1"/>
  <c r="M5090" i="1"/>
  <c r="R5089" i="1"/>
  <c r="S5089" i="1" s="1"/>
  <c r="Q5089" i="1"/>
  <c r="O5089" i="1"/>
  <c r="N5089" i="1"/>
  <c r="M5089" i="1"/>
  <c r="R5088" i="1"/>
  <c r="Q5088" i="1"/>
  <c r="P5088" i="1"/>
  <c r="O5088" i="1"/>
  <c r="N5088" i="1"/>
  <c r="M5088" i="1"/>
  <c r="R5087" i="1"/>
  <c r="S5087" i="1" s="1"/>
  <c r="Q5087" i="1"/>
  <c r="O5087" i="1"/>
  <c r="N5087" i="1"/>
  <c r="M5087" i="1"/>
  <c r="P5087" i="1" s="1"/>
  <c r="R5086" i="1"/>
  <c r="Q5086" i="1"/>
  <c r="O5086" i="1"/>
  <c r="N5086" i="1"/>
  <c r="P5086" i="1" s="1"/>
  <c r="M5086" i="1"/>
  <c r="R5085" i="1"/>
  <c r="S5085" i="1" s="1"/>
  <c r="Q5085" i="1"/>
  <c r="O5085" i="1"/>
  <c r="N5085" i="1"/>
  <c r="M5085" i="1"/>
  <c r="S5084" i="1"/>
  <c r="R5084" i="1"/>
  <c r="Q5084" i="1"/>
  <c r="O5084" i="1"/>
  <c r="N5084" i="1"/>
  <c r="P5084" i="1" s="1"/>
  <c r="M5084" i="1"/>
  <c r="R5083" i="1"/>
  <c r="Q5083" i="1"/>
  <c r="O5083" i="1"/>
  <c r="N5083" i="1"/>
  <c r="M5083" i="1"/>
  <c r="R5082" i="1"/>
  <c r="S5082" i="1" s="1"/>
  <c r="Q5082" i="1"/>
  <c r="O5082" i="1"/>
  <c r="N5082" i="1"/>
  <c r="M5082" i="1"/>
  <c r="R5081" i="1"/>
  <c r="Q5081" i="1"/>
  <c r="O5081" i="1"/>
  <c r="N5081" i="1"/>
  <c r="M5081" i="1"/>
  <c r="R5080" i="1"/>
  <c r="S5081" i="1" s="1"/>
  <c r="Q5080" i="1"/>
  <c r="O5080" i="1"/>
  <c r="N5080" i="1"/>
  <c r="P5080" i="1" s="1"/>
  <c r="M5080" i="1"/>
  <c r="R5079" i="1"/>
  <c r="Q5079" i="1"/>
  <c r="O5079" i="1"/>
  <c r="N5079" i="1"/>
  <c r="M5079" i="1"/>
  <c r="R5078" i="1"/>
  <c r="Q5078" i="1"/>
  <c r="O5078" i="1"/>
  <c r="N5078" i="1"/>
  <c r="M5078" i="1"/>
  <c r="S5077" i="1"/>
  <c r="R5077" i="1"/>
  <c r="Q5077" i="1"/>
  <c r="O5077" i="1"/>
  <c r="N5077" i="1"/>
  <c r="P5077" i="1" s="1"/>
  <c r="M5077" i="1"/>
  <c r="R5076" i="1"/>
  <c r="S5076" i="1" s="1"/>
  <c r="Q5076" i="1"/>
  <c r="O5076" i="1"/>
  <c r="N5076" i="1"/>
  <c r="M5076" i="1"/>
  <c r="P5076" i="1" s="1"/>
  <c r="R5075" i="1"/>
  <c r="S5075" i="1" s="1"/>
  <c r="Q5075" i="1"/>
  <c r="O5075" i="1"/>
  <c r="N5075" i="1"/>
  <c r="M5075" i="1"/>
  <c r="R5074" i="1"/>
  <c r="Q5074" i="1"/>
  <c r="O5074" i="1"/>
  <c r="N5074" i="1"/>
  <c r="M5074" i="1"/>
  <c r="R5073" i="1"/>
  <c r="S5073" i="1" s="1"/>
  <c r="Q5073" i="1"/>
  <c r="O5073" i="1"/>
  <c r="N5073" i="1"/>
  <c r="M5073" i="1"/>
  <c r="R5072" i="1"/>
  <c r="Q5072" i="1"/>
  <c r="O5072" i="1"/>
  <c r="N5072" i="1"/>
  <c r="M5072" i="1"/>
  <c r="P5072" i="1" s="1"/>
  <c r="R2275" i="1"/>
  <c r="Q2275" i="1"/>
  <c r="O2275" i="1"/>
  <c r="N2275" i="1"/>
  <c r="M2275" i="1"/>
  <c r="R5070" i="1"/>
  <c r="Q5070" i="1"/>
  <c r="O5070" i="1"/>
  <c r="N5070" i="1"/>
  <c r="M5070" i="1"/>
  <c r="S5069" i="1"/>
  <c r="R5069" i="1"/>
  <c r="Q5069" i="1"/>
  <c r="O5069" i="1"/>
  <c r="N5069" i="1"/>
  <c r="P5069" i="1" s="1"/>
  <c r="M5069" i="1"/>
  <c r="R5068" i="1"/>
  <c r="S5068" i="1" s="1"/>
  <c r="Q5068" i="1"/>
  <c r="O5068" i="1"/>
  <c r="N5068" i="1"/>
  <c r="M5068" i="1"/>
  <c r="P5068" i="1" s="1"/>
  <c r="R5067" i="1"/>
  <c r="S5067" i="1" s="1"/>
  <c r="Q5067" i="1"/>
  <c r="O5067" i="1"/>
  <c r="N5067" i="1"/>
  <c r="M5067" i="1"/>
  <c r="R5066" i="1"/>
  <c r="Q5066" i="1"/>
  <c r="O5066" i="1"/>
  <c r="N5066" i="1"/>
  <c r="M5066" i="1"/>
  <c r="R5065" i="1"/>
  <c r="S5065" i="1" s="1"/>
  <c r="Q5065" i="1"/>
  <c r="O5065" i="1"/>
  <c r="N5065" i="1"/>
  <c r="M5065" i="1"/>
  <c r="R5064" i="1"/>
  <c r="Q5064" i="1"/>
  <c r="P5064" i="1"/>
  <c r="O5064" i="1"/>
  <c r="N5064" i="1"/>
  <c r="M5064" i="1"/>
  <c r="R5063" i="1"/>
  <c r="S5063" i="1" s="1"/>
  <c r="Q5063" i="1"/>
  <c r="O5063" i="1"/>
  <c r="N5063" i="1"/>
  <c r="M5063" i="1"/>
  <c r="P5063" i="1" s="1"/>
  <c r="R5062" i="1"/>
  <c r="Q5062" i="1"/>
  <c r="O5062" i="1"/>
  <c r="N5062" i="1"/>
  <c r="P5062" i="1" s="1"/>
  <c r="M5062" i="1"/>
  <c r="R5061" i="1"/>
  <c r="S5061" i="1" s="1"/>
  <c r="Q5061" i="1"/>
  <c r="O5061" i="1"/>
  <c r="N5061" i="1"/>
  <c r="M5061" i="1"/>
  <c r="S5060" i="1"/>
  <c r="R5060" i="1"/>
  <c r="Q5060" i="1"/>
  <c r="O5060" i="1"/>
  <c r="N5060" i="1"/>
  <c r="P5060" i="1" s="1"/>
  <c r="M5060" i="1"/>
  <c r="R5059" i="1"/>
  <c r="Q5059" i="1"/>
  <c r="O5059" i="1"/>
  <c r="N5059" i="1"/>
  <c r="M5059" i="1"/>
  <c r="R5058" i="1"/>
  <c r="S5058" i="1" s="1"/>
  <c r="Q5058" i="1"/>
  <c r="O5058" i="1"/>
  <c r="N5058" i="1"/>
  <c r="M5058" i="1"/>
  <c r="R5057" i="1"/>
  <c r="Q5057" i="1"/>
  <c r="O5057" i="1"/>
  <c r="N5057" i="1"/>
  <c r="M5057" i="1"/>
  <c r="T5056" i="1"/>
  <c r="S5056" i="1"/>
  <c r="R5056" i="1"/>
  <c r="S5057" i="1" s="1"/>
  <c r="Q5056" i="1"/>
  <c r="O5056" i="1"/>
  <c r="N5056" i="1"/>
  <c r="P5056" i="1" s="1"/>
  <c r="M5056" i="1"/>
  <c r="R5055" i="1"/>
  <c r="Q5055" i="1"/>
  <c r="O5055" i="1"/>
  <c r="N5055" i="1"/>
  <c r="M5055" i="1"/>
  <c r="R5054" i="1"/>
  <c r="S5054" i="1" s="1"/>
  <c r="Q5054" i="1"/>
  <c r="O5054" i="1"/>
  <c r="N5054" i="1"/>
  <c r="M5054" i="1"/>
  <c r="R5053" i="1"/>
  <c r="Q5053" i="1"/>
  <c r="O5053" i="1"/>
  <c r="N5053" i="1"/>
  <c r="M5053" i="1"/>
  <c r="R5052" i="1"/>
  <c r="S5053" i="1" s="1"/>
  <c r="Q5052" i="1"/>
  <c r="O5052" i="1"/>
  <c r="N5052" i="1"/>
  <c r="P5052" i="1" s="1"/>
  <c r="M5052" i="1"/>
  <c r="R5051" i="1"/>
  <c r="Q5051" i="1"/>
  <c r="O5051" i="1"/>
  <c r="N5051" i="1"/>
  <c r="M5051" i="1"/>
  <c r="R5050" i="1"/>
  <c r="Q5050" i="1"/>
  <c r="O5050" i="1"/>
  <c r="N5050" i="1"/>
  <c r="M5050" i="1"/>
  <c r="S5049" i="1"/>
  <c r="R5049" i="1"/>
  <c r="Q5049" i="1"/>
  <c r="O5049" i="1"/>
  <c r="N5049" i="1"/>
  <c r="P5049" i="1" s="1"/>
  <c r="M5049" i="1"/>
  <c r="R5048" i="1"/>
  <c r="S5048" i="1" s="1"/>
  <c r="Q5048" i="1"/>
  <c r="O5048" i="1"/>
  <c r="N5048" i="1"/>
  <c r="M5048" i="1"/>
  <c r="P5048" i="1" s="1"/>
  <c r="R5047" i="1"/>
  <c r="S5047" i="1" s="1"/>
  <c r="Q5047" i="1"/>
  <c r="O5047" i="1"/>
  <c r="N5047" i="1"/>
  <c r="M5047" i="1"/>
  <c r="R5046" i="1"/>
  <c r="Q5046" i="1"/>
  <c r="O5046" i="1"/>
  <c r="N5046" i="1"/>
  <c r="M5046" i="1"/>
  <c r="R5045" i="1"/>
  <c r="Q5045" i="1"/>
  <c r="O5045" i="1"/>
  <c r="N5045" i="1"/>
  <c r="M5045" i="1"/>
  <c r="S5044" i="1"/>
  <c r="R5044" i="1"/>
  <c r="Q5044" i="1"/>
  <c r="O5044" i="1"/>
  <c r="N5044" i="1"/>
  <c r="P5044" i="1" s="1"/>
  <c r="M5044" i="1"/>
  <c r="R5043" i="1"/>
  <c r="Q5043" i="1"/>
  <c r="O5043" i="1"/>
  <c r="N5043" i="1"/>
  <c r="M5043" i="1"/>
  <c r="R5042" i="1"/>
  <c r="S5042" i="1" s="1"/>
  <c r="Q5042" i="1"/>
  <c r="O5042" i="1"/>
  <c r="N5042" i="1"/>
  <c r="M5042" i="1"/>
  <c r="R5041" i="1"/>
  <c r="Q5041" i="1"/>
  <c r="O5041" i="1"/>
  <c r="N5041" i="1"/>
  <c r="M5041" i="1"/>
  <c r="R5040" i="1"/>
  <c r="S5040" i="1" s="1"/>
  <c r="Q5040" i="1"/>
  <c r="O5040" i="1"/>
  <c r="N5040" i="1"/>
  <c r="M5040" i="1"/>
  <c r="P5040" i="1" s="1"/>
  <c r="R5039" i="1"/>
  <c r="Q5039" i="1"/>
  <c r="O5039" i="1"/>
  <c r="N5039" i="1"/>
  <c r="M5039" i="1"/>
  <c r="R5038" i="1"/>
  <c r="Q5038" i="1"/>
  <c r="O5038" i="1"/>
  <c r="N5038" i="1"/>
  <c r="M5038" i="1"/>
  <c r="R5037" i="1"/>
  <c r="S5037" i="1" s="1"/>
  <c r="Q5037" i="1"/>
  <c r="O5037" i="1"/>
  <c r="N5037" i="1"/>
  <c r="M5037" i="1"/>
  <c r="R5036" i="1"/>
  <c r="Q5036" i="1"/>
  <c r="P5036" i="1"/>
  <c r="O5036" i="1"/>
  <c r="N5036" i="1"/>
  <c r="M5036" i="1"/>
  <c r="R5035" i="1"/>
  <c r="S5036" i="1" s="1"/>
  <c r="Q5035" i="1"/>
  <c r="O5035" i="1"/>
  <c r="N5035" i="1"/>
  <c r="M5035" i="1"/>
  <c r="P5035" i="1" s="1"/>
  <c r="R5034" i="1"/>
  <c r="Q5034" i="1"/>
  <c r="O5034" i="1"/>
  <c r="N5034" i="1"/>
  <c r="P5034" i="1" s="1"/>
  <c r="M5034" i="1"/>
  <c r="R5033" i="1"/>
  <c r="Q5033" i="1"/>
  <c r="O5033" i="1"/>
  <c r="N5033" i="1"/>
  <c r="M5033" i="1"/>
  <c r="R2262" i="1"/>
  <c r="Q2262" i="1"/>
  <c r="O2262" i="1"/>
  <c r="N2262" i="1"/>
  <c r="P2262" i="1" s="1"/>
  <c r="M2262" i="1"/>
  <c r="R5031" i="1"/>
  <c r="Q5031" i="1"/>
  <c r="O5031" i="1"/>
  <c r="N5031" i="1"/>
  <c r="M5031" i="1"/>
  <c r="R5030" i="1"/>
  <c r="S5030" i="1" s="1"/>
  <c r="Q5030" i="1"/>
  <c r="O5030" i="1"/>
  <c r="N5030" i="1"/>
  <c r="M5030" i="1"/>
  <c r="R5029" i="1"/>
  <c r="Q5029" i="1"/>
  <c r="O5029" i="1"/>
  <c r="N5029" i="1"/>
  <c r="M5029" i="1"/>
  <c r="R5028" i="1"/>
  <c r="S5028" i="1" s="1"/>
  <c r="Q5028" i="1"/>
  <c r="O5028" i="1"/>
  <c r="N5028" i="1"/>
  <c r="M5028" i="1"/>
  <c r="P5028" i="1" s="1"/>
  <c r="R5027" i="1"/>
  <c r="S5027" i="1" s="1"/>
  <c r="Q5027" i="1"/>
  <c r="O5027" i="1"/>
  <c r="N5027" i="1"/>
  <c r="M5027" i="1"/>
  <c r="R5026" i="1"/>
  <c r="Q5026" i="1"/>
  <c r="O5026" i="1"/>
  <c r="N5026" i="1"/>
  <c r="M5026" i="1"/>
  <c r="R5025" i="1"/>
  <c r="Q5025" i="1"/>
  <c r="O5025" i="1"/>
  <c r="N5025" i="1"/>
  <c r="M5025" i="1"/>
  <c r="S5024" i="1"/>
  <c r="R5024" i="1"/>
  <c r="Q5024" i="1"/>
  <c r="O5024" i="1"/>
  <c r="N5024" i="1"/>
  <c r="P5024" i="1" s="1"/>
  <c r="M5024" i="1"/>
  <c r="R5023" i="1"/>
  <c r="Q5023" i="1"/>
  <c r="O5023" i="1"/>
  <c r="N5023" i="1"/>
  <c r="M5023" i="1"/>
  <c r="R5022" i="1"/>
  <c r="S5022" i="1" s="1"/>
  <c r="Q5022" i="1"/>
  <c r="O5022" i="1"/>
  <c r="N5022" i="1"/>
  <c r="M5022" i="1"/>
  <c r="R5021" i="1"/>
  <c r="Q5021" i="1"/>
  <c r="O5021" i="1"/>
  <c r="N5021" i="1"/>
  <c r="M5021" i="1"/>
  <c r="R5020" i="1"/>
  <c r="Q5020" i="1"/>
  <c r="O5020" i="1"/>
  <c r="N5020" i="1"/>
  <c r="P5020" i="1" s="1"/>
  <c r="M5020" i="1"/>
  <c r="R5019" i="1"/>
  <c r="Q5019" i="1"/>
  <c r="O5019" i="1"/>
  <c r="N5019" i="1"/>
  <c r="M5019" i="1"/>
  <c r="R5018" i="1"/>
  <c r="Q5018" i="1"/>
  <c r="O5018" i="1"/>
  <c r="N5018" i="1"/>
  <c r="M5018" i="1"/>
  <c r="T5017" i="1"/>
  <c r="R5017" i="1"/>
  <c r="Q5017" i="1"/>
  <c r="O5017" i="1"/>
  <c r="N5017" i="1"/>
  <c r="M5017" i="1"/>
  <c r="R5016" i="1"/>
  <c r="S5016" i="1" s="1"/>
  <c r="Q5016" i="1"/>
  <c r="O5016" i="1"/>
  <c r="N5016" i="1"/>
  <c r="M5016" i="1"/>
  <c r="P5016" i="1" s="1"/>
  <c r="R5015" i="1"/>
  <c r="Q5015" i="1"/>
  <c r="O5015" i="1"/>
  <c r="N5015" i="1"/>
  <c r="M5015" i="1"/>
  <c r="R5014" i="1"/>
  <c r="Q5014" i="1"/>
  <c r="O5014" i="1"/>
  <c r="N5014" i="1"/>
  <c r="M5014" i="1"/>
  <c r="R2714" i="1"/>
  <c r="Q2714" i="1"/>
  <c r="O2714" i="1"/>
  <c r="N2714" i="1"/>
  <c r="P2714" i="1" s="1"/>
  <c r="M2714" i="1"/>
  <c r="R5012" i="1"/>
  <c r="Q5012" i="1"/>
  <c r="O5012" i="1"/>
  <c r="N5012" i="1"/>
  <c r="M5012" i="1"/>
  <c r="P5012" i="1" s="1"/>
  <c r="R5011" i="1"/>
  <c r="Q5011" i="1"/>
  <c r="O5011" i="1"/>
  <c r="N5011" i="1"/>
  <c r="M5011" i="1"/>
  <c r="R5010" i="1"/>
  <c r="Q5010" i="1"/>
  <c r="O5010" i="1"/>
  <c r="N5010" i="1"/>
  <c r="M5010" i="1"/>
  <c r="R5009" i="1"/>
  <c r="Q5009" i="1"/>
  <c r="O5009" i="1"/>
  <c r="N5009" i="1"/>
  <c r="M5009" i="1"/>
  <c r="S5008" i="1"/>
  <c r="R5008" i="1"/>
  <c r="Q5008" i="1"/>
  <c r="O5008" i="1"/>
  <c r="N5008" i="1"/>
  <c r="P5008" i="1" s="1"/>
  <c r="M5008" i="1"/>
  <c r="R5007" i="1"/>
  <c r="Q5007" i="1"/>
  <c r="O5007" i="1"/>
  <c r="N5007" i="1"/>
  <c r="M5007" i="1"/>
  <c r="R5006" i="1"/>
  <c r="S5006" i="1" s="1"/>
  <c r="Q5006" i="1"/>
  <c r="O5006" i="1"/>
  <c r="N5006" i="1"/>
  <c r="M5006" i="1"/>
  <c r="R5005" i="1"/>
  <c r="Q5005" i="1"/>
  <c r="O5005" i="1"/>
  <c r="N5005" i="1"/>
  <c r="M5005" i="1"/>
  <c r="R5004" i="1"/>
  <c r="S5004" i="1" s="1"/>
  <c r="Q5004" i="1"/>
  <c r="O5004" i="1"/>
  <c r="N5004" i="1"/>
  <c r="M5004" i="1"/>
  <c r="P5004" i="1" s="1"/>
  <c r="R5003" i="1"/>
  <c r="S5003" i="1" s="1"/>
  <c r="Q5003" i="1"/>
  <c r="O5003" i="1"/>
  <c r="N5003" i="1"/>
  <c r="M5003" i="1"/>
  <c r="R5002" i="1"/>
  <c r="Q5002" i="1"/>
  <c r="O5002" i="1"/>
  <c r="N5002" i="1"/>
  <c r="M5002" i="1"/>
  <c r="R5001" i="1"/>
  <c r="Q5001" i="1"/>
  <c r="O5001" i="1"/>
  <c r="N5001" i="1"/>
  <c r="M5001" i="1"/>
  <c r="S5000" i="1"/>
  <c r="R5000" i="1"/>
  <c r="Q5000" i="1"/>
  <c r="O5000" i="1"/>
  <c r="N5000" i="1"/>
  <c r="P5000" i="1" s="1"/>
  <c r="M5000" i="1"/>
  <c r="R4999" i="1"/>
  <c r="Q4999" i="1"/>
  <c r="O4999" i="1"/>
  <c r="N4999" i="1"/>
  <c r="M4999" i="1"/>
  <c r="R4998" i="1"/>
  <c r="S4998" i="1" s="1"/>
  <c r="Q4998" i="1"/>
  <c r="O4998" i="1"/>
  <c r="N4998" i="1"/>
  <c r="M4998" i="1"/>
  <c r="R4997" i="1"/>
  <c r="Q4997" i="1"/>
  <c r="O4997" i="1"/>
  <c r="N4997" i="1"/>
  <c r="M4997" i="1"/>
  <c r="R4996" i="1"/>
  <c r="Q4996" i="1"/>
  <c r="O4996" i="1"/>
  <c r="N4996" i="1"/>
  <c r="P4996" i="1" s="1"/>
  <c r="M4996" i="1"/>
  <c r="R4995" i="1"/>
  <c r="Q4995" i="1"/>
  <c r="O4995" i="1"/>
  <c r="N4995" i="1"/>
  <c r="M4995" i="1"/>
  <c r="R4994" i="1"/>
  <c r="Q4994" i="1"/>
  <c r="O4994" i="1"/>
  <c r="N4994" i="1"/>
  <c r="M4994" i="1"/>
  <c r="R4993" i="1"/>
  <c r="Q4993" i="1"/>
  <c r="O4993" i="1"/>
  <c r="N4993" i="1"/>
  <c r="M4993" i="1"/>
  <c r="R4992" i="1"/>
  <c r="Q4992" i="1"/>
  <c r="P4992" i="1"/>
  <c r="O4992" i="1"/>
  <c r="N4992" i="1"/>
  <c r="M4992" i="1"/>
  <c r="R4991" i="1"/>
  <c r="Q4991" i="1"/>
  <c r="O4991" i="1"/>
  <c r="N4991" i="1"/>
  <c r="M4991" i="1"/>
  <c r="P4991" i="1" s="1"/>
  <c r="R4990" i="1"/>
  <c r="Q4990" i="1"/>
  <c r="O4990" i="1"/>
  <c r="N4990" i="1"/>
  <c r="P4990" i="1" s="1"/>
  <c r="M4990" i="1"/>
  <c r="R4989" i="1"/>
  <c r="Q4989" i="1"/>
  <c r="O4989" i="1"/>
  <c r="N4989" i="1"/>
  <c r="M4989" i="1"/>
  <c r="R4988" i="1"/>
  <c r="S4988" i="1" s="1"/>
  <c r="Q4988" i="1"/>
  <c r="O4988" i="1"/>
  <c r="N4988" i="1"/>
  <c r="P4988" i="1" s="1"/>
  <c r="M4988" i="1"/>
  <c r="R4987" i="1"/>
  <c r="Q4987" i="1"/>
  <c r="O4987" i="1"/>
  <c r="N4987" i="1"/>
  <c r="M4987" i="1"/>
  <c r="R4986" i="1"/>
  <c r="Q4986" i="1"/>
  <c r="O4986" i="1"/>
  <c r="N4986" i="1"/>
  <c r="M4986" i="1"/>
  <c r="R4985" i="1"/>
  <c r="Q4985" i="1"/>
  <c r="O4985" i="1"/>
  <c r="N4985" i="1"/>
  <c r="M4985" i="1"/>
  <c r="R4984" i="1"/>
  <c r="Q4984" i="1"/>
  <c r="P4984" i="1"/>
  <c r="O4984" i="1"/>
  <c r="N4984" i="1"/>
  <c r="M4984" i="1"/>
  <c r="R4983" i="1"/>
  <c r="Q4983" i="1"/>
  <c r="O4983" i="1"/>
  <c r="N4983" i="1"/>
  <c r="M4983" i="1"/>
  <c r="P4983" i="1" s="1"/>
  <c r="R4982" i="1"/>
  <c r="Q4982" i="1"/>
  <c r="O4982" i="1"/>
  <c r="N4982" i="1"/>
  <c r="P4982" i="1" s="1"/>
  <c r="M4982" i="1"/>
  <c r="R4981" i="1"/>
  <c r="S4981" i="1" s="1"/>
  <c r="Q4981" i="1"/>
  <c r="O4981" i="1"/>
  <c r="N4981" i="1"/>
  <c r="M4981" i="1"/>
  <c r="T4980" i="1"/>
  <c r="S4980" i="1"/>
  <c r="R4980" i="1"/>
  <c r="Q4980" i="1"/>
  <c r="O4980" i="1"/>
  <c r="P4980" i="1" s="1"/>
  <c r="N4980" i="1"/>
  <c r="M4980" i="1"/>
  <c r="R4979" i="1"/>
  <c r="Q4979" i="1"/>
  <c r="O4979" i="1"/>
  <c r="N4979" i="1"/>
  <c r="M4979" i="1"/>
  <c r="P4979" i="1" s="1"/>
  <c r="R4978" i="1"/>
  <c r="S4978" i="1" s="1"/>
  <c r="Q4978" i="1"/>
  <c r="O4978" i="1"/>
  <c r="N4978" i="1"/>
  <c r="M4978" i="1"/>
  <c r="R4977" i="1"/>
  <c r="Q4977" i="1"/>
  <c r="O4977" i="1"/>
  <c r="N4977" i="1"/>
  <c r="M4977" i="1"/>
  <c r="R2698" i="1"/>
  <c r="Q2698" i="1"/>
  <c r="O2698" i="1"/>
  <c r="N2698" i="1"/>
  <c r="M2698" i="1"/>
  <c r="R4975" i="1"/>
  <c r="Q4975" i="1"/>
  <c r="O4975" i="1"/>
  <c r="N4975" i="1"/>
  <c r="M4975" i="1"/>
  <c r="R4974" i="1"/>
  <c r="S4974" i="1" s="1"/>
  <c r="Q4974" i="1"/>
  <c r="O4974" i="1"/>
  <c r="N4974" i="1"/>
  <c r="M4974" i="1"/>
  <c r="R4973" i="1"/>
  <c r="Q4973" i="1"/>
  <c r="O4973" i="1"/>
  <c r="N4973" i="1"/>
  <c r="M4973" i="1"/>
  <c r="R4972" i="1"/>
  <c r="Q4972" i="1"/>
  <c r="O4972" i="1"/>
  <c r="N4972" i="1"/>
  <c r="M4972" i="1"/>
  <c r="P4972" i="1" s="1"/>
  <c r="R4971" i="1"/>
  <c r="S4971" i="1" s="1"/>
  <c r="Q4971" i="1"/>
  <c r="O4971" i="1"/>
  <c r="N4971" i="1"/>
  <c r="M4971" i="1"/>
  <c r="R4970" i="1"/>
  <c r="Q4970" i="1"/>
  <c r="O4970" i="1"/>
  <c r="N4970" i="1"/>
  <c r="M4970" i="1"/>
  <c r="R4969" i="1"/>
  <c r="Q4969" i="1"/>
  <c r="O4969" i="1"/>
  <c r="N4969" i="1"/>
  <c r="M4969" i="1"/>
  <c r="S4968" i="1"/>
  <c r="R4968" i="1"/>
  <c r="Q4968" i="1"/>
  <c r="O4968" i="1"/>
  <c r="N4968" i="1"/>
  <c r="P4968" i="1" s="1"/>
  <c r="M4968" i="1"/>
  <c r="R4967" i="1"/>
  <c r="Q4967" i="1"/>
  <c r="O4967" i="1"/>
  <c r="N4967" i="1"/>
  <c r="M4967" i="1"/>
  <c r="R4966" i="1"/>
  <c r="S4966" i="1" s="1"/>
  <c r="Q4966" i="1"/>
  <c r="O4966" i="1"/>
  <c r="N4966" i="1"/>
  <c r="M4966" i="1"/>
  <c r="S4965" i="1"/>
  <c r="R4965" i="1"/>
  <c r="Q4965" i="1"/>
  <c r="O4965" i="1"/>
  <c r="N4965" i="1"/>
  <c r="P4965" i="1" s="1"/>
  <c r="M4965" i="1"/>
  <c r="R4964" i="1"/>
  <c r="S4964" i="1" s="1"/>
  <c r="Q4964" i="1"/>
  <c r="O4964" i="1"/>
  <c r="N4964" i="1"/>
  <c r="P4964" i="1" s="1"/>
  <c r="M4964" i="1"/>
  <c r="R4963" i="1"/>
  <c r="Q4963" i="1"/>
  <c r="O4963" i="1"/>
  <c r="N4963" i="1"/>
  <c r="M4963" i="1"/>
  <c r="R4962" i="1"/>
  <c r="Q4962" i="1"/>
  <c r="O4962" i="1"/>
  <c r="N4962" i="1"/>
  <c r="M4962" i="1"/>
  <c r="R4961" i="1"/>
  <c r="Q4961" i="1"/>
  <c r="O4961" i="1"/>
  <c r="N4961" i="1"/>
  <c r="M4961" i="1"/>
  <c r="R4960" i="1"/>
  <c r="Q4960" i="1"/>
  <c r="P4960" i="1"/>
  <c r="O4960" i="1"/>
  <c r="N4960" i="1"/>
  <c r="M4960" i="1"/>
  <c r="R4959" i="1"/>
  <c r="S4959" i="1" s="1"/>
  <c r="Q4959" i="1"/>
  <c r="O4959" i="1"/>
  <c r="N4959" i="1"/>
  <c r="M4959" i="1"/>
  <c r="P4959" i="1" s="1"/>
  <c r="R4958" i="1"/>
  <c r="Q4958" i="1"/>
  <c r="O4958" i="1"/>
  <c r="N4958" i="1"/>
  <c r="P4958" i="1" s="1"/>
  <c r="M4958" i="1"/>
  <c r="R4957" i="1"/>
  <c r="Q4957" i="1"/>
  <c r="O4957" i="1"/>
  <c r="N4957" i="1"/>
  <c r="M4957" i="1"/>
  <c r="R4956" i="1"/>
  <c r="S4956" i="1" s="1"/>
  <c r="Q4956" i="1"/>
  <c r="O4956" i="1"/>
  <c r="N4956" i="1"/>
  <c r="M4956" i="1"/>
  <c r="R4955" i="1"/>
  <c r="Q4955" i="1"/>
  <c r="O4955" i="1"/>
  <c r="N4955" i="1"/>
  <c r="M4955" i="1"/>
  <c r="R4954" i="1"/>
  <c r="Q4954" i="1"/>
  <c r="O4954" i="1"/>
  <c r="N4954" i="1"/>
  <c r="M4954" i="1"/>
  <c r="R4953" i="1"/>
  <c r="Q4953" i="1"/>
  <c r="O4953" i="1"/>
  <c r="N4953" i="1"/>
  <c r="M4953" i="1"/>
  <c r="S4952" i="1"/>
  <c r="R4952" i="1"/>
  <c r="Q4952" i="1"/>
  <c r="O4952" i="1"/>
  <c r="P4952" i="1" s="1"/>
  <c r="N4952" i="1"/>
  <c r="M4952" i="1"/>
  <c r="R4951" i="1"/>
  <c r="Q4951" i="1"/>
  <c r="O4951" i="1"/>
  <c r="N4951" i="1"/>
  <c r="M4951" i="1"/>
  <c r="P4951" i="1" s="1"/>
  <c r="R4950" i="1"/>
  <c r="S4950" i="1" s="1"/>
  <c r="Q4950" i="1"/>
  <c r="O4950" i="1"/>
  <c r="N4950" i="1"/>
  <c r="M4950" i="1"/>
  <c r="R4949" i="1"/>
  <c r="Q4949" i="1"/>
  <c r="O4949" i="1"/>
  <c r="N4949" i="1"/>
  <c r="M4949" i="1"/>
  <c r="R4948" i="1"/>
  <c r="Q4948" i="1"/>
  <c r="O4948" i="1"/>
  <c r="N4948" i="1"/>
  <c r="M4948" i="1"/>
  <c r="R4947" i="1"/>
  <c r="Q4947" i="1"/>
  <c r="O4947" i="1"/>
  <c r="N4947" i="1"/>
  <c r="M4947" i="1"/>
  <c r="R4946" i="1"/>
  <c r="S4946" i="1" s="1"/>
  <c r="Q4946" i="1"/>
  <c r="O4946" i="1"/>
  <c r="N4946" i="1"/>
  <c r="P4946" i="1" s="1"/>
  <c r="M4946" i="1"/>
  <c r="R4945" i="1"/>
  <c r="Q4945" i="1"/>
  <c r="O4945" i="1"/>
  <c r="N4945" i="1"/>
  <c r="M4945" i="1"/>
  <c r="R4944" i="1"/>
  <c r="Q4944" i="1"/>
  <c r="O4944" i="1"/>
  <c r="N4944" i="1"/>
  <c r="P4944" i="1" s="1"/>
  <c r="M4944" i="1"/>
  <c r="T4943" i="1"/>
  <c r="R4943" i="1"/>
  <c r="S4944" i="1" s="1"/>
  <c r="Q4943" i="1"/>
  <c r="O4943" i="1"/>
  <c r="N4943" i="1"/>
  <c r="M4943" i="1"/>
  <c r="P4943" i="1" s="1"/>
  <c r="R4942" i="1"/>
  <c r="Q4942" i="1"/>
  <c r="O4942" i="1"/>
  <c r="N4942" i="1"/>
  <c r="P4942" i="1" s="1"/>
  <c r="M4942" i="1"/>
  <c r="R4941" i="1"/>
  <c r="S4941" i="1" s="1"/>
  <c r="Q4941" i="1"/>
  <c r="O4941" i="1"/>
  <c r="N4941" i="1"/>
  <c r="M4941" i="1"/>
  <c r="S4940" i="1"/>
  <c r="R4940" i="1"/>
  <c r="Q4940" i="1"/>
  <c r="O4940" i="1"/>
  <c r="N4940" i="1"/>
  <c r="P4940" i="1" s="1"/>
  <c r="M4940" i="1"/>
  <c r="R4939" i="1"/>
  <c r="Q4939" i="1"/>
  <c r="O4939" i="1"/>
  <c r="N4939" i="1"/>
  <c r="M4939" i="1"/>
  <c r="R4938" i="1"/>
  <c r="S4938" i="1" s="1"/>
  <c r="Q4938" i="1"/>
  <c r="O4938" i="1"/>
  <c r="N4938" i="1"/>
  <c r="M4938" i="1"/>
  <c r="R4937" i="1"/>
  <c r="Q4937" i="1"/>
  <c r="O4937" i="1"/>
  <c r="N4937" i="1"/>
  <c r="M4937" i="1"/>
  <c r="R4936" i="1"/>
  <c r="S4937" i="1" s="1"/>
  <c r="Q4936" i="1"/>
  <c r="O4936" i="1"/>
  <c r="N4936" i="1"/>
  <c r="P4936" i="1" s="1"/>
  <c r="M4936" i="1"/>
  <c r="R4935" i="1"/>
  <c r="Q4935" i="1"/>
  <c r="O4935" i="1"/>
  <c r="N4935" i="1"/>
  <c r="M4935" i="1"/>
  <c r="R4934" i="1"/>
  <c r="Q4934" i="1"/>
  <c r="O4934" i="1"/>
  <c r="N4934" i="1"/>
  <c r="M4934" i="1"/>
  <c r="R4933" i="1"/>
  <c r="Q4933" i="1"/>
  <c r="O4933" i="1"/>
  <c r="N4933" i="1"/>
  <c r="M4933" i="1"/>
  <c r="R4932" i="1"/>
  <c r="Q4932" i="1"/>
  <c r="P4932" i="1"/>
  <c r="O4932" i="1"/>
  <c r="N4932" i="1"/>
  <c r="M4932" i="1"/>
  <c r="R4931" i="1"/>
  <c r="S4931" i="1" s="1"/>
  <c r="Q4931" i="1"/>
  <c r="O4931" i="1"/>
  <c r="N4931" i="1"/>
  <c r="M4931" i="1"/>
  <c r="P4931" i="1" s="1"/>
  <c r="R4930" i="1"/>
  <c r="Q4930" i="1"/>
  <c r="O4930" i="1"/>
  <c r="N4930" i="1"/>
  <c r="P4930" i="1" s="1"/>
  <c r="M4930" i="1"/>
  <c r="R4929" i="1"/>
  <c r="S4929" i="1" s="1"/>
  <c r="Q4929" i="1"/>
  <c r="O4929" i="1"/>
  <c r="N4929" i="1"/>
  <c r="M4929" i="1"/>
  <c r="S4928" i="1"/>
  <c r="R4928" i="1"/>
  <c r="Q4928" i="1"/>
  <c r="O4928" i="1"/>
  <c r="N4928" i="1"/>
  <c r="P4928" i="1" s="1"/>
  <c r="M4928" i="1"/>
  <c r="R4927" i="1"/>
  <c r="Q4927" i="1"/>
  <c r="O4927" i="1"/>
  <c r="N4927" i="1"/>
  <c r="M4927" i="1"/>
  <c r="R4926" i="1"/>
  <c r="S4926" i="1" s="1"/>
  <c r="Q4926" i="1"/>
  <c r="O4926" i="1"/>
  <c r="N4926" i="1"/>
  <c r="M4926" i="1"/>
  <c r="R4925" i="1"/>
  <c r="Q4925" i="1"/>
  <c r="O4925" i="1"/>
  <c r="N4925" i="1"/>
  <c r="M4925" i="1"/>
  <c r="R4924" i="1"/>
  <c r="S4925" i="1" s="1"/>
  <c r="Q4924" i="1"/>
  <c r="O4924" i="1"/>
  <c r="N4924" i="1"/>
  <c r="P4924" i="1" s="1"/>
  <c r="M4924" i="1"/>
  <c r="R4923" i="1"/>
  <c r="Q4923" i="1"/>
  <c r="O4923" i="1"/>
  <c r="N4923" i="1"/>
  <c r="M4923" i="1"/>
  <c r="R4922" i="1"/>
  <c r="Q4922" i="1"/>
  <c r="O4922" i="1"/>
  <c r="N4922" i="1"/>
  <c r="M4922" i="1"/>
  <c r="R4921" i="1"/>
  <c r="Q4921" i="1"/>
  <c r="O4921" i="1"/>
  <c r="N4921" i="1"/>
  <c r="P4921" i="1" s="1"/>
  <c r="M4921" i="1"/>
  <c r="R4920" i="1"/>
  <c r="Q4920" i="1"/>
  <c r="O4920" i="1"/>
  <c r="N4920" i="1"/>
  <c r="P4920" i="1" s="1"/>
  <c r="M4920" i="1"/>
  <c r="R2683" i="1"/>
  <c r="Q2683" i="1"/>
  <c r="O2683" i="1"/>
  <c r="N2683" i="1"/>
  <c r="M2683" i="1"/>
  <c r="R4918" i="1"/>
  <c r="Q4918" i="1"/>
  <c r="O4918" i="1"/>
  <c r="N4918" i="1"/>
  <c r="M4918" i="1"/>
  <c r="R4917" i="1"/>
  <c r="Q4917" i="1"/>
  <c r="O4917" i="1"/>
  <c r="N4917" i="1"/>
  <c r="M4917" i="1"/>
  <c r="R4916" i="1"/>
  <c r="S4917" i="1" s="1"/>
  <c r="Q4916" i="1"/>
  <c r="O4916" i="1"/>
  <c r="N4916" i="1"/>
  <c r="P4916" i="1" s="1"/>
  <c r="M4916" i="1"/>
  <c r="R4915" i="1"/>
  <c r="Q4915" i="1"/>
  <c r="O4915" i="1"/>
  <c r="N4915" i="1"/>
  <c r="M4915" i="1"/>
  <c r="R4914" i="1"/>
  <c r="Q4914" i="1"/>
  <c r="O4914" i="1"/>
  <c r="N4914" i="1"/>
  <c r="M4914" i="1"/>
  <c r="R4913" i="1"/>
  <c r="Q4913" i="1"/>
  <c r="O4913" i="1"/>
  <c r="N4913" i="1"/>
  <c r="M4913" i="1"/>
  <c r="R4912" i="1"/>
  <c r="Q4912" i="1"/>
  <c r="P4912" i="1"/>
  <c r="O4912" i="1"/>
  <c r="N4912" i="1"/>
  <c r="M4912" i="1"/>
  <c r="R4911" i="1"/>
  <c r="S4911" i="1" s="1"/>
  <c r="Q4911" i="1"/>
  <c r="O4911" i="1"/>
  <c r="N4911" i="1"/>
  <c r="M4911" i="1"/>
  <c r="P4911" i="1" s="1"/>
  <c r="R4910" i="1"/>
  <c r="Q4910" i="1"/>
  <c r="O4910" i="1"/>
  <c r="N4910" i="1"/>
  <c r="P4910" i="1" s="1"/>
  <c r="M4910" i="1"/>
  <c r="R4909" i="1"/>
  <c r="S4909" i="1" s="1"/>
  <c r="Q4909" i="1"/>
  <c r="O4909" i="1"/>
  <c r="N4909" i="1"/>
  <c r="M4909" i="1"/>
  <c r="S4908" i="1"/>
  <c r="R4908" i="1"/>
  <c r="Q4908" i="1"/>
  <c r="O4908" i="1"/>
  <c r="N4908" i="1"/>
  <c r="P4908" i="1" s="1"/>
  <c r="M4908" i="1"/>
  <c r="R4907" i="1"/>
  <c r="Q4907" i="1"/>
  <c r="O4907" i="1"/>
  <c r="N4907" i="1"/>
  <c r="M4907" i="1"/>
  <c r="R4906" i="1"/>
  <c r="S4906" i="1" s="1"/>
  <c r="Q4906" i="1"/>
  <c r="O4906" i="1"/>
  <c r="N4906" i="1"/>
  <c r="M4906" i="1"/>
  <c r="R4905" i="1"/>
  <c r="Q4905" i="1"/>
  <c r="O4905" i="1"/>
  <c r="N4905" i="1"/>
  <c r="M4905" i="1"/>
  <c r="R4904" i="1"/>
  <c r="S4904" i="1" s="1"/>
  <c r="Q4904" i="1"/>
  <c r="O4904" i="1"/>
  <c r="N4904" i="1"/>
  <c r="M4904" i="1"/>
  <c r="P4904" i="1" s="1"/>
  <c r="R4903" i="1"/>
  <c r="S4903" i="1" s="1"/>
  <c r="Q4903" i="1"/>
  <c r="O4903" i="1"/>
  <c r="N4903" i="1"/>
  <c r="M4903" i="1"/>
  <c r="R4902" i="1"/>
  <c r="Q4902" i="1"/>
  <c r="O4902" i="1"/>
  <c r="N4902" i="1"/>
  <c r="M4902" i="1"/>
  <c r="T4901" i="1"/>
  <c r="S4901" i="1"/>
  <c r="R4901" i="1"/>
  <c r="Q4901" i="1"/>
  <c r="O4901" i="1"/>
  <c r="N4901" i="1"/>
  <c r="M4901" i="1"/>
  <c r="R4900" i="1"/>
  <c r="S4900" i="1" s="1"/>
  <c r="Q4900" i="1"/>
  <c r="O4900" i="1"/>
  <c r="N4900" i="1"/>
  <c r="M4900" i="1"/>
  <c r="P4900" i="1" s="1"/>
  <c r="R4899" i="1"/>
  <c r="S4899" i="1" s="1"/>
  <c r="Q4899" i="1"/>
  <c r="O4899" i="1"/>
  <c r="N4899" i="1"/>
  <c r="M4899" i="1"/>
  <c r="R4898" i="1"/>
  <c r="Q4898" i="1"/>
  <c r="O4898" i="1"/>
  <c r="N4898" i="1"/>
  <c r="M4898" i="1"/>
  <c r="R4897" i="1"/>
  <c r="S4897" i="1" s="1"/>
  <c r="Q4897" i="1"/>
  <c r="O4897" i="1"/>
  <c r="N4897" i="1"/>
  <c r="M4897" i="1"/>
  <c r="R4896" i="1"/>
  <c r="Q4896" i="1"/>
  <c r="P4896" i="1"/>
  <c r="O4896" i="1"/>
  <c r="N4896" i="1"/>
  <c r="M4896" i="1"/>
  <c r="R4895" i="1"/>
  <c r="S4896" i="1" s="1"/>
  <c r="Q4895" i="1"/>
  <c r="O4895" i="1"/>
  <c r="N4895" i="1"/>
  <c r="M4895" i="1"/>
  <c r="P4895" i="1" s="1"/>
  <c r="R4894" i="1"/>
  <c r="Q4894" i="1"/>
  <c r="O4894" i="1"/>
  <c r="N4894" i="1"/>
  <c r="P4894" i="1" s="1"/>
  <c r="M4894" i="1"/>
  <c r="R4893" i="1"/>
  <c r="Q4893" i="1"/>
  <c r="O4893" i="1"/>
  <c r="N4893" i="1"/>
  <c r="M4893" i="1"/>
  <c r="R4892" i="1"/>
  <c r="S4892" i="1" s="1"/>
  <c r="Q4892" i="1"/>
  <c r="O4892" i="1"/>
  <c r="N4892" i="1"/>
  <c r="P4892" i="1" s="1"/>
  <c r="M4892" i="1"/>
  <c r="R4891" i="1"/>
  <c r="Q4891" i="1"/>
  <c r="O4891" i="1"/>
  <c r="N4891" i="1"/>
  <c r="M4891" i="1"/>
  <c r="R2666" i="1"/>
  <c r="Q2666" i="1"/>
  <c r="O2666" i="1"/>
  <c r="N2666" i="1"/>
  <c r="M2666" i="1"/>
  <c r="R4889" i="1"/>
  <c r="Q4889" i="1"/>
  <c r="O4889" i="1"/>
  <c r="N4889" i="1"/>
  <c r="M4889" i="1"/>
  <c r="R4888" i="1"/>
  <c r="S4888" i="1" s="1"/>
  <c r="Q4888" i="1"/>
  <c r="O4888" i="1"/>
  <c r="N4888" i="1"/>
  <c r="M4888" i="1"/>
  <c r="P4888" i="1" s="1"/>
  <c r="R4887" i="1"/>
  <c r="S4887" i="1" s="1"/>
  <c r="Q4887" i="1"/>
  <c r="O4887" i="1"/>
  <c r="N4887" i="1"/>
  <c r="M4887" i="1"/>
  <c r="R4886" i="1"/>
  <c r="Q4886" i="1"/>
  <c r="O4886" i="1"/>
  <c r="N4886" i="1"/>
  <c r="M4886" i="1"/>
  <c r="R4885" i="1"/>
  <c r="S4885" i="1" s="1"/>
  <c r="Q4885" i="1"/>
  <c r="O4885" i="1"/>
  <c r="N4885" i="1"/>
  <c r="M4885" i="1"/>
  <c r="R4884" i="1"/>
  <c r="Q4884" i="1"/>
  <c r="P4884" i="1"/>
  <c r="O4884" i="1"/>
  <c r="N4884" i="1"/>
  <c r="M4884" i="1"/>
  <c r="R4883" i="1"/>
  <c r="S4884" i="1" s="1"/>
  <c r="Q4883" i="1"/>
  <c r="O4883" i="1"/>
  <c r="N4883" i="1"/>
  <c r="M4883" i="1"/>
  <c r="P4883" i="1" s="1"/>
  <c r="R4882" i="1"/>
  <c r="Q4882" i="1"/>
  <c r="O4882" i="1"/>
  <c r="N4882" i="1"/>
  <c r="P4882" i="1" s="1"/>
  <c r="M4882" i="1"/>
  <c r="R4881" i="1"/>
  <c r="Q4881" i="1"/>
  <c r="O4881" i="1"/>
  <c r="N4881" i="1"/>
  <c r="M4881" i="1"/>
  <c r="R4880" i="1"/>
  <c r="S4880" i="1" s="1"/>
  <c r="Q4880" i="1"/>
  <c r="O4880" i="1"/>
  <c r="N4880" i="1"/>
  <c r="P4880" i="1" s="1"/>
  <c r="M4880" i="1"/>
  <c r="R4879" i="1"/>
  <c r="Q4879" i="1"/>
  <c r="O4879" i="1"/>
  <c r="N4879" i="1"/>
  <c r="M4879" i="1"/>
  <c r="R4878" i="1"/>
  <c r="Q4878" i="1"/>
  <c r="O4878" i="1"/>
  <c r="N4878" i="1"/>
  <c r="M4878" i="1"/>
  <c r="S4877" i="1"/>
  <c r="R4877" i="1"/>
  <c r="Q4877" i="1"/>
  <c r="O4877" i="1"/>
  <c r="N4877" i="1"/>
  <c r="P4877" i="1" s="1"/>
  <c r="M4877" i="1"/>
  <c r="R4876" i="1"/>
  <c r="S4876" i="1" s="1"/>
  <c r="Q4876" i="1"/>
  <c r="O4876" i="1"/>
  <c r="N4876" i="1"/>
  <c r="M4876" i="1"/>
  <c r="P4876" i="1" s="1"/>
  <c r="R4875" i="1"/>
  <c r="Q4875" i="1"/>
  <c r="O4875" i="1"/>
  <c r="N4875" i="1"/>
  <c r="M4875" i="1"/>
  <c r="R4874" i="1"/>
  <c r="Q4874" i="1"/>
  <c r="O4874" i="1"/>
  <c r="N4874" i="1"/>
  <c r="M4874" i="1"/>
  <c r="R4873" i="1"/>
  <c r="Q4873" i="1"/>
  <c r="O4873" i="1"/>
  <c r="N4873" i="1"/>
  <c r="M4873" i="1"/>
  <c r="S4872" i="1"/>
  <c r="R4872" i="1"/>
  <c r="Q4872" i="1"/>
  <c r="O4872" i="1"/>
  <c r="N4872" i="1"/>
  <c r="P4872" i="1" s="1"/>
  <c r="M4872" i="1"/>
  <c r="R4871" i="1"/>
  <c r="Q4871" i="1"/>
  <c r="O4871" i="1"/>
  <c r="N4871" i="1"/>
  <c r="M4871" i="1"/>
  <c r="R4870" i="1"/>
  <c r="S4870" i="1" s="1"/>
  <c r="Q4870" i="1"/>
  <c r="O4870" i="1"/>
  <c r="N4870" i="1"/>
  <c r="M4870" i="1"/>
  <c r="R4869" i="1"/>
  <c r="Q4869" i="1"/>
  <c r="O4869" i="1"/>
  <c r="N4869" i="1"/>
  <c r="M4869" i="1"/>
  <c r="R4868" i="1"/>
  <c r="S4869" i="1" s="1"/>
  <c r="Q4868" i="1"/>
  <c r="O4868" i="1"/>
  <c r="N4868" i="1"/>
  <c r="P4868" i="1" s="1"/>
  <c r="M4868" i="1"/>
  <c r="R4867" i="1"/>
  <c r="Q4867" i="1"/>
  <c r="O4867" i="1"/>
  <c r="N4867" i="1"/>
  <c r="M4867" i="1"/>
  <c r="R4866" i="1"/>
  <c r="Q4866" i="1"/>
  <c r="O4866" i="1"/>
  <c r="N4866" i="1"/>
  <c r="M4866" i="1"/>
  <c r="R4865" i="1"/>
  <c r="Q4865" i="1"/>
  <c r="O4865" i="1"/>
  <c r="N4865" i="1"/>
  <c r="M4865" i="1"/>
  <c r="R4864" i="1"/>
  <c r="Q4864" i="1"/>
  <c r="P4864" i="1"/>
  <c r="O4864" i="1"/>
  <c r="N4864" i="1"/>
  <c r="M4864" i="1"/>
  <c r="R4863" i="1"/>
  <c r="S4863" i="1" s="1"/>
  <c r="Q4863" i="1"/>
  <c r="O4863" i="1"/>
  <c r="N4863" i="1"/>
  <c r="M4863" i="1"/>
  <c r="P4863" i="1" s="1"/>
  <c r="R4862" i="1"/>
  <c r="Q4862" i="1"/>
  <c r="O4862" i="1"/>
  <c r="N4862" i="1"/>
  <c r="P4862" i="1" s="1"/>
  <c r="M4862" i="1"/>
  <c r="R4861" i="1"/>
  <c r="S4861" i="1" s="1"/>
  <c r="Q4861" i="1"/>
  <c r="O4861" i="1"/>
  <c r="N4861" i="1"/>
  <c r="M4861" i="1"/>
  <c r="S4860" i="1"/>
  <c r="R4860" i="1"/>
  <c r="Q4860" i="1"/>
  <c r="O4860" i="1"/>
  <c r="N4860" i="1"/>
  <c r="P4860" i="1" s="1"/>
  <c r="M4860" i="1"/>
  <c r="R4859" i="1"/>
  <c r="Q4859" i="1"/>
  <c r="O4859" i="1"/>
  <c r="N4859" i="1"/>
  <c r="M4859" i="1"/>
  <c r="R4858" i="1"/>
  <c r="S4858" i="1" s="1"/>
  <c r="Q4858" i="1"/>
  <c r="O4858" i="1"/>
  <c r="N4858" i="1"/>
  <c r="M4858" i="1"/>
  <c r="T4857" i="1"/>
  <c r="R4857" i="1"/>
  <c r="S4857" i="1" s="1"/>
  <c r="Q4857" i="1"/>
  <c r="O4857" i="1"/>
  <c r="N4857" i="1"/>
  <c r="M4857" i="1"/>
  <c r="S4856" i="1"/>
  <c r="R4856" i="1"/>
  <c r="Q4856" i="1"/>
  <c r="O4856" i="1"/>
  <c r="N4856" i="1"/>
  <c r="P4856" i="1" s="1"/>
  <c r="M4856" i="1"/>
  <c r="R4855" i="1"/>
  <c r="Q4855" i="1"/>
  <c r="O4855" i="1"/>
  <c r="N4855" i="1"/>
  <c r="M4855" i="1"/>
  <c r="R4854" i="1"/>
  <c r="S4854" i="1" s="1"/>
  <c r="Q4854" i="1"/>
  <c r="O4854" i="1"/>
  <c r="N4854" i="1"/>
  <c r="M4854" i="1"/>
  <c r="R4853" i="1"/>
  <c r="Q4853" i="1"/>
  <c r="O4853" i="1"/>
  <c r="N4853" i="1"/>
  <c r="M4853" i="1"/>
  <c r="R2653" i="1"/>
  <c r="Q2653" i="1"/>
  <c r="O2653" i="1"/>
  <c r="N2653" i="1"/>
  <c r="P2653" i="1" s="1"/>
  <c r="M2653" i="1"/>
  <c r="R4851" i="1"/>
  <c r="Q4851" i="1"/>
  <c r="O4851" i="1"/>
  <c r="N4851" i="1"/>
  <c r="M4851" i="1"/>
  <c r="R4850" i="1"/>
  <c r="Q4850" i="1"/>
  <c r="O4850" i="1"/>
  <c r="N4850" i="1"/>
  <c r="M4850" i="1"/>
  <c r="S4849" i="1"/>
  <c r="R4849" i="1"/>
  <c r="Q4849" i="1"/>
  <c r="O4849" i="1"/>
  <c r="N4849" i="1"/>
  <c r="P4849" i="1" s="1"/>
  <c r="M4849" i="1"/>
  <c r="R4848" i="1"/>
  <c r="S4848" i="1" s="1"/>
  <c r="Q4848" i="1"/>
  <c r="O4848" i="1"/>
  <c r="N4848" i="1"/>
  <c r="M4848" i="1"/>
  <c r="P4848" i="1" s="1"/>
  <c r="R4847" i="1"/>
  <c r="Q4847" i="1"/>
  <c r="O4847" i="1"/>
  <c r="N4847" i="1"/>
  <c r="M4847" i="1"/>
  <c r="R4846" i="1"/>
  <c r="Q4846" i="1"/>
  <c r="O4846" i="1"/>
  <c r="N4846" i="1"/>
  <c r="M4846" i="1"/>
  <c r="R4845" i="1"/>
  <c r="Q4845" i="1"/>
  <c r="O4845" i="1"/>
  <c r="N4845" i="1"/>
  <c r="M4845" i="1"/>
  <c r="S4844" i="1"/>
  <c r="R4844" i="1"/>
  <c r="Q4844" i="1"/>
  <c r="O4844" i="1"/>
  <c r="N4844" i="1"/>
  <c r="P4844" i="1" s="1"/>
  <c r="M4844" i="1"/>
  <c r="R4843" i="1"/>
  <c r="Q4843" i="1"/>
  <c r="O4843" i="1"/>
  <c r="N4843" i="1"/>
  <c r="M4843" i="1"/>
  <c r="R4842" i="1"/>
  <c r="S4842" i="1" s="1"/>
  <c r="Q4842" i="1"/>
  <c r="O4842" i="1"/>
  <c r="N4842" i="1"/>
  <c r="M4842" i="1"/>
  <c r="R4841" i="1"/>
  <c r="Q4841" i="1"/>
  <c r="O4841" i="1"/>
  <c r="N4841" i="1"/>
  <c r="M4841" i="1"/>
  <c r="R4840" i="1"/>
  <c r="S4841" i="1" s="1"/>
  <c r="Q4840" i="1"/>
  <c r="O4840" i="1"/>
  <c r="N4840" i="1"/>
  <c r="P4840" i="1" s="1"/>
  <c r="M4840" i="1"/>
  <c r="R4839" i="1"/>
  <c r="Q4839" i="1"/>
  <c r="O4839" i="1"/>
  <c r="N4839" i="1"/>
  <c r="M4839" i="1"/>
  <c r="R4838" i="1"/>
  <c r="Q4838" i="1"/>
  <c r="O4838" i="1"/>
  <c r="N4838" i="1"/>
  <c r="M4838" i="1"/>
  <c r="R4837" i="1"/>
  <c r="Q4837" i="1"/>
  <c r="O4837" i="1"/>
  <c r="N4837" i="1"/>
  <c r="M4837" i="1"/>
  <c r="R4836" i="1"/>
  <c r="Q4836" i="1"/>
  <c r="P4836" i="1"/>
  <c r="O4836" i="1"/>
  <c r="N4836" i="1"/>
  <c r="M4836" i="1"/>
  <c r="R4835" i="1"/>
  <c r="S4835" i="1" s="1"/>
  <c r="Q4835" i="1"/>
  <c r="O4835" i="1"/>
  <c r="N4835" i="1"/>
  <c r="M4835" i="1"/>
  <c r="P4835" i="1" s="1"/>
  <c r="R4834" i="1"/>
  <c r="Q4834" i="1"/>
  <c r="O4834" i="1"/>
  <c r="N4834" i="1"/>
  <c r="P4834" i="1" s="1"/>
  <c r="M4834" i="1"/>
  <c r="R4833" i="1"/>
  <c r="S4833" i="1" s="1"/>
  <c r="Q4833" i="1"/>
  <c r="O4833" i="1"/>
  <c r="N4833" i="1"/>
  <c r="M4833" i="1"/>
  <c r="S4832" i="1"/>
  <c r="R4832" i="1"/>
  <c r="Q4832" i="1"/>
  <c r="O4832" i="1"/>
  <c r="N4832" i="1"/>
  <c r="P4832" i="1" s="1"/>
  <c r="M4832" i="1"/>
  <c r="R4831" i="1"/>
  <c r="Q4831" i="1"/>
  <c r="O4831" i="1"/>
  <c r="N4831" i="1"/>
  <c r="M4831" i="1"/>
  <c r="R4830" i="1"/>
  <c r="S4830" i="1" s="1"/>
  <c r="Q4830" i="1"/>
  <c r="O4830" i="1"/>
  <c r="N4830" i="1"/>
  <c r="M4830" i="1"/>
  <c r="R4829" i="1"/>
  <c r="Q4829" i="1"/>
  <c r="O4829" i="1"/>
  <c r="N4829" i="1"/>
  <c r="M4829" i="1"/>
  <c r="R4828" i="1"/>
  <c r="S4828" i="1" s="1"/>
  <c r="Q4828" i="1"/>
  <c r="O4828" i="1"/>
  <c r="N4828" i="1"/>
  <c r="M4828" i="1"/>
  <c r="P4828" i="1" s="1"/>
  <c r="R4827" i="1"/>
  <c r="S4827" i="1" s="1"/>
  <c r="Q4827" i="1"/>
  <c r="O4827" i="1"/>
  <c r="N4827" i="1"/>
  <c r="M4827" i="1"/>
  <c r="R4826" i="1"/>
  <c r="Q4826" i="1"/>
  <c r="O4826" i="1"/>
  <c r="N4826" i="1"/>
  <c r="M4826" i="1"/>
  <c r="R4825" i="1"/>
  <c r="S4825" i="1" s="1"/>
  <c r="Q4825" i="1"/>
  <c r="O4825" i="1"/>
  <c r="N4825" i="1"/>
  <c r="M4825" i="1"/>
  <c r="R4824" i="1"/>
  <c r="Q4824" i="1"/>
  <c r="P4824" i="1"/>
  <c r="O4824" i="1"/>
  <c r="N4824" i="1"/>
  <c r="M4824" i="1"/>
  <c r="R4823" i="1"/>
  <c r="S4824" i="1" s="1"/>
  <c r="Q4823" i="1"/>
  <c r="O4823" i="1"/>
  <c r="N4823" i="1"/>
  <c r="M4823" i="1"/>
  <c r="P4823" i="1" s="1"/>
  <c r="R4822" i="1"/>
  <c r="Q4822" i="1"/>
  <c r="O4822" i="1"/>
  <c r="N4822" i="1"/>
  <c r="P4822" i="1" s="1"/>
  <c r="M4822" i="1"/>
  <c r="R4821" i="1"/>
  <c r="Q4821" i="1"/>
  <c r="O4821" i="1"/>
  <c r="N4821" i="1"/>
  <c r="M4821" i="1"/>
  <c r="R4820" i="1"/>
  <c r="S4820" i="1" s="1"/>
  <c r="Q4820" i="1"/>
  <c r="O4820" i="1"/>
  <c r="N4820" i="1"/>
  <c r="P4820" i="1" s="1"/>
  <c r="M4820" i="1"/>
  <c r="R4819" i="1"/>
  <c r="Q4819" i="1"/>
  <c r="O4819" i="1"/>
  <c r="N4819" i="1"/>
  <c r="M4819" i="1"/>
  <c r="R4818" i="1"/>
  <c r="Q4818" i="1"/>
  <c r="O4818" i="1"/>
  <c r="N4818" i="1"/>
  <c r="M4818" i="1"/>
  <c r="R4817" i="1"/>
  <c r="Q4817" i="1"/>
  <c r="O4817" i="1"/>
  <c r="N4817" i="1"/>
  <c r="P4817" i="1" s="1"/>
  <c r="M4817" i="1"/>
  <c r="T4816" i="1"/>
  <c r="R4816" i="1"/>
  <c r="S4816" i="1" s="1"/>
  <c r="Q4816" i="1"/>
  <c r="O4816" i="1"/>
  <c r="N4816" i="1"/>
  <c r="P4816" i="1" s="1"/>
  <c r="M4816" i="1"/>
  <c r="R4815" i="1"/>
  <c r="Q4815" i="1"/>
  <c r="O4815" i="1"/>
  <c r="N4815" i="1"/>
  <c r="M4815" i="1"/>
  <c r="R4814" i="1"/>
  <c r="Q4814" i="1"/>
  <c r="O4814" i="1"/>
  <c r="N4814" i="1"/>
  <c r="M4814" i="1"/>
  <c r="R4813" i="1"/>
  <c r="Q4813" i="1"/>
  <c r="O4813" i="1"/>
  <c r="N4813" i="1"/>
  <c r="M4813" i="1"/>
  <c r="R4812" i="1"/>
  <c r="Q4812" i="1"/>
  <c r="P4812" i="1"/>
  <c r="O4812" i="1"/>
  <c r="N4812" i="1"/>
  <c r="M4812" i="1"/>
  <c r="R4811" i="1"/>
  <c r="S4811" i="1" s="1"/>
  <c r="Q4811" i="1"/>
  <c r="O4811" i="1"/>
  <c r="N4811" i="1"/>
  <c r="M4811" i="1"/>
  <c r="P4811" i="1" s="1"/>
  <c r="R4810" i="1"/>
  <c r="Q4810" i="1"/>
  <c r="O4810" i="1"/>
  <c r="N4810" i="1"/>
  <c r="P4810" i="1" s="1"/>
  <c r="M4810" i="1"/>
  <c r="R4809" i="1"/>
  <c r="S4809" i="1" s="1"/>
  <c r="Q4809" i="1"/>
  <c r="O4809" i="1"/>
  <c r="N4809" i="1"/>
  <c r="M4809" i="1"/>
  <c r="S4808" i="1"/>
  <c r="R4808" i="1"/>
  <c r="Q4808" i="1"/>
  <c r="O4808" i="1"/>
  <c r="N4808" i="1"/>
  <c r="P4808" i="1" s="1"/>
  <c r="M4808" i="1"/>
  <c r="R4807" i="1"/>
  <c r="Q4807" i="1"/>
  <c r="O4807" i="1"/>
  <c r="N4807" i="1"/>
  <c r="M4807" i="1"/>
  <c r="R4806" i="1"/>
  <c r="S4806" i="1" s="1"/>
  <c r="Q4806" i="1"/>
  <c r="O4806" i="1"/>
  <c r="N4806" i="1"/>
  <c r="M4806" i="1"/>
  <c r="R4805" i="1"/>
  <c r="Q4805" i="1"/>
  <c r="O4805" i="1"/>
  <c r="N4805" i="1"/>
  <c r="M4805" i="1"/>
  <c r="R4804" i="1"/>
  <c r="S4804" i="1" s="1"/>
  <c r="Q4804" i="1"/>
  <c r="O4804" i="1"/>
  <c r="N4804" i="1"/>
  <c r="M4804" i="1"/>
  <c r="P4804" i="1" s="1"/>
  <c r="R4803" i="1"/>
  <c r="S4803" i="1" s="1"/>
  <c r="Q4803" i="1"/>
  <c r="O4803" i="1"/>
  <c r="N4803" i="1"/>
  <c r="M4803" i="1"/>
  <c r="R4802" i="1"/>
  <c r="Q4802" i="1"/>
  <c r="O4802" i="1"/>
  <c r="N4802" i="1"/>
  <c r="M4802" i="1"/>
  <c r="R4801" i="1"/>
  <c r="S4801" i="1" s="1"/>
  <c r="Q4801" i="1"/>
  <c r="O4801" i="1"/>
  <c r="N4801" i="1"/>
  <c r="M4801" i="1"/>
  <c r="R4800" i="1"/>
  <c r="Q4800" i="1"/>
  <c r="P4800" i="1"/>
  <c r="O4800" i="1"/>
  <c r="N4800" i="1"/>
  <c r="M4800" i="1"/>
  <c r="R4799" i="1"/>
  <c r="S4800" i="1" s="1"/>
  <c r="Q4799" i="1"/>
  <c r="O4799" i="1"/>
  <c r="N4799" i="1"/>
  <c r="M4799" i="1"/>
  <c r="P4799" i="1" s="1"/>
  <c r="R4798" i="1"/>
  <c r="Q4798" i="1"/>
  <c r="O4798" i="1"/>
  <c r="N4798" i="1"/>
  <c r="P4798" i="1" s="1"/>
  <c r="M4798" i="1"/>
  <c r="R4797" i="1"/>
  <c r="Q4797" i="1"/>
  <c r="O4797" i="1"/>
  <c r="N4797" i="1"/>
  <c r="M4797" i="1"/>
  <c r="R4796" i="1"/>
  <c r="S4796" i="1" s="1"/>
  <c r="Q4796" i="1"/>
  <c r="O4796" i="1"/>
  <c r="N4796" i="1"/>
  <c r="P4796" i="1" s="1"/>
  <c r="M4796" i="1"/>
  <c r="R4795" i="1"/>
  <c r="Q4795" i="1"/>
  <c r="O4795" i="1"/>
  <c r="N4795" i="1"/>
  <c r="M4795" i="1"/>
  <c r="R4794" i="1"/>
  <c r="Q4794" i="1"/>
  <c r="O4794" i="1"/>
  <c r="N4794" i="1"/>
  <c r="M4794" i="1"/>
  <c r="S4793" i="1"/>
  <c r="R4793" i="1"/>
  <c r="Q4793" i="1"/>
  <c r="O4793" i="1"/>
  <c r="N4793" i="1"/>
  <c r="P4793" i="1" s="1"/>
  <c r="M4793" i="1"/>
  <c r="R4792" i="1"/>
  <c r="S4792" i="1" s="1"/>
  <c r="Q4792" i="1"/>
  <c r="O4792" i="1"/>
  <c r="N4792" i="1"/>
  <c r="M4792" i="1"/>
  <c r="P4792" i="1" s="1"/>
  <c r="R4791" i="1"/>
  <c r="Q4791" i="1"/>
  <c r="O4791" i="1"/>
  <c r="N4791" i="1"/>
  <c r="M4791" i="1"/>
  <c r="R4790" i="1"/>
  <c r="Q4790" i="1"/>
  <c r="O4790" i="1"/>
  <c r="N4790" i="1"/>
  <c r="M4790" i="1"/>
  <c r="R4789" i="1"/>
  <c r="Q4789" i="1"/>
  <c r="O4789" i="1"/>
  <c r="N4789" i="1"/>
  <c r="M4789" i="1"/>
  <c r="S4788" i="1"/>
  <c r="R4788" i="1"/>
  <c r="Q4788" i="1"/>
  <c r="O4788" i="1"/>
  <c r="N4788" i="1"/>
  <c r="P4788" i="1" s="1"/>
  <c r="M4788" i="1"/>
  <c r="R4787" i="1"/>
  <c r="Q4787" i="1"/>
  <c r="O4787" i="1"/>
  <c r="N4787" i="1"/>
  <c r="M4787" i="1"/>
  <c r="R4786" i="1"/>
  <c r="S4786" i="1" s="1"/>
  <c r="Q4786" i="1"/>
  <c r="O4786" i="1"/>
  <c r="N4786" i="1"/>
  <c r="M4786" i="1"/>
  <c r="R4785" i="1"/>
  <c r="Q4785" i="1"/>
  <c r="O4785" i="1"/>
  <c r="N4785" i="1"/>
  <c r="M4785" i="1"/>
  <c r="R4784" i="1"/>
  <c r="S4785" i="1" s="1"/>
  <c r="Q4784" i="1"/>
  <c r="O4784" i="1"/>
  <c r="N4784" i="1"/>
  <c r="P4784" i="1" s="1"/>
  <c r="M4784" i="1"/>
  <c r="R4783" i="1"/>
  <c r="Q4783" i="1"/>
  <c r="O4783" i="1"/>
  <c r="N4783" i="1"/>
  <c r="M4783" i="1"/>
  <c r="R4782" i="1"/>
  <c r="Q4782" i="1"/>
  <c r="O4782" i="1"/>
  <c r="N4782" i="1"/>
  <c r="M4782" i="1"/>
  <c r="R2635" i="1"/>
  <c r="Q2635" i="1"/>
  <c r="O2635" i="1"/>
  <c r="N2635" i="1"/>
  <c r="M2635" i="1"/>
  <c r="R4780" i="1"/>
  <c r="Q4780" i="1"/>
  <c r="O4780" i="1"/>
  <c r="N4780" i="1"/>
  <c r="P4780" i="1" s="1"/>
  <c r="M4780" i="1"/>
  <c r="R4779" i="1"/>
  <c r="Q4779" i="1"/>
  <c r="O4779" i="1"/>
  <c r="N4779" i="1"/>
  <c r="M4779" i="1"/>
  <c r="R4778" i="1"/>
  <c r="Q4778" i="1"/>
  <c r="O4778" i="1"/>
  <c r="N4778" i="1"/>
  <c r="M4778" i="1"/>
  <c r="R4777" i="1"/>
  <c r="Q4777" i="1"/>
  <c r="O4777" i="1"/>
  <c r="N4777" i="1"/>
  <c r="M4777" i="1"/>
  <c r="R4776" i="1"/>
  <c r="Q4776" i="1"/>
  <c r="P4776" i="1"/>
  <c r="O4776" i="1"/>
  <c r="N4776" i="1"/>
  <c r="M4776" i="1"/>
  <c r="R4775" i="1"/>
  <c r="S4776" i="1" s="1"/>
  <c r="Q4775" i="1"/>
  <c r="O4775" i="1"/>
  <c r="N4775" i="1"/>
  <c r="M4775" i="1"/>
  <c r="P4775" i="1" s="1"/>
  <c r="T4774" i="1"/>
  <c r="R4774" i="1"/>
  <c r="Q4774" i="1"/>
  <c r="O4774" i="1"/>
  <c r="N4774" i="1"/>
  <c r="M4774" i="1"/>
  <c r="R4773" i="1"/>
  <c r="S4772" i="1" s="1"/>
  <c r="Q4773" i="1"/>
  <c r="O4773" i="1"/>
  <c r="N4773" i="1"/>
  <c r="M4773" i="1"/>
  <c r="R4772" i="1"/>
  <c r="Q4772" i="1"/>
  <c r="O4772" i="1"/>
  <c r="N4772" i="1"/>
  <c r="P4772" i="1" s="1"/>
  <c r="M4772" i="1"/>
  <c r="R4771" i="1"/>
  <c r="Q4771" i="1"/>
  <c r="O4771" i="1"/>
  <c r="N4771" i="1"/>
  <c r="M4771" i="1"/>
  <c r="P4771" i="1" s="1"/>
  <c r="R4770" i="1"/>
  <c r="Q4770" i="1"/>
  <c r="O4770" i="1"/>
  <c r="N4770" i="1"/>
  <c r="P4770" i="1" s="1"/>
  <c r="M4770" i="1"/>
  <c r="R4769" i="1"/>
  <c r="Q4769" i="1"/>
  <c r="O4769" i="1"/>
  <c r="N4769" i="1"/>
  <c r="M4769" i="1"/>
  <c r="R4768" i="1"/>
  <c r="Q4768" i="1"/>
  <c r="O4768" i="1"/>
  <c r="N4768" i="1"/>
  <c r="P4768" i="1" s="1"/>
  <c r="M4768" i="1"/>
  <c r="R4767" i="1"/>
  <c r="Q4767" i="1"/>
  <c r="P4767" i="1"/>
  <c r="O4767" i="1"/>
  <c r="N4767" i="1"/>
  <c r="M4767" i="1"/>
  <c r="R4766" i="1"/>
  <c r="Q4766" i="1"/>
  <c r="O4766" i="1"/>
  <c r="N4766" i="1"/>
  <c r="M4766" i="1"/>
  <c r="R4765" i="1"/>
  <c r="Q4765" i="1"/>
  <c r="O4765" i="1"/>
  <c r="N4765" i="1"/>
  <c r="M4765" i="1"/>
  <c r="R4764" i="1"/>
  <c r="Q4764" i="1"/>
  <c r="O4764" i="1"/>
  <c r="N4764" i="1"/>
  <c r="P4764" i="1" s="1"/>
  <c r="M4764" i="1"/>
  <c r="R4763" i="1"/>
  <c r="Q4763" i="1"/>
  <c r="O4763" i="1"/>
  <c r="N4763" i="1"/>
  <c r="P4763" i="1" s="1"/>
  <c r="M4763" i="1"/>
  <c r="R2620" i="1"/>
  <c r="Q2620" i="1"/>
  <c r="O2620" i="1"/>
  <c r="N2620" i="1"/>
  <c r="M2620" i="1"/>
  <c r="R4761" i="1"/>
  <c r="Q4761" i="1"/>
  <c r="O4761" i="1"/>
  <c r="N4761" i="1"/>
  <c r="M4761" i="1"/>
  <c r="R4760" i="1"/>
  <c r="Q4760" i="1"/>
  <c r="O4760" i="1"/>
  <c r="P4760" i="1" s="1"/>
  <c r="N4760" i="1"/>
  <c r="M4760" i="1"/>
  <c r="R4759" i="1"/>
  <c r="Q4759" i="1"/>
  <c r="O4759" i="1"/>
  <c r="N4759" i="1"/>
  <c r="M4759" i="1"/>
  <c r="R4758" i="1"/>
  <c r="Q4758" i="1"/>
  <c r="O4758" i="1"/>
  <c r="N4758" i="1"/>
  <c r="M4758" i="1"/>
  <c r="R4757" i="1"/>
  <c r="Q4757" i="1"/>
  <c r="O4757" i="1"/>
  <c r="N4757" i="1"/>
  <c r="M4757" i="1"/>
  <c r="R4756" i="1"/>
  <c r="Q4756" i="1"/>
  <c r="O4756" i="1"/>
  <c r="P4756" i="1" s="1"/>
  <c r="N4756" i="1"/>
  <c r="M4756" i="1"/>
  <c r="R4755" i="1"/>
  <c r="Q4755" i="1"/>
  <c r="O4755" i="1"/>
  <c r="N4755" i="1"/>
  <c r="M4755" i="1"/>
  <c r="P4755" i="1" s="1"/>
  <c r="R4754" i="1"/>
  <c r="Q4754" i="1"/>
  <c r="O4754" i="1"/>
  <c r="N4754" i="1"/>
  <c r="M4754" i="1"/>
  <c r="R4753" i="1"/>
  <c r="Q4753" i="1"/>
  <c r="O4753" i="1"/>
  <c r="N4753" i="1"/>
  <c r="M4753" i="1"/>
  <c r="R4752" i="1"/>
  <c r="Q4752" i="1"/>
  <c r="O4752" i="1"/>
  <c r="P4752" i="1" s="1"/>
  <c r="N4752" i="1"/>
  <c r="M4752" i="1"/>
  <c r="R4751" i="1"/>
  <c r="Q4751" i="1"/>
  <c r="O4751" i="1"/>
  <c r="N4751" i="1"/>
  <c r="M4751" i="1"/>
  <c r="P4751" i="1" s="1"/>
  <c r="R4750" i="1"/>
  <c r="Q4750" i="1"/>
  <c r="O4750" i="1"/>
  <c r="N4750" i="1"/>
  <c r="M4750" i="1"/>
  <c r="R4749" i="1"/>
  <c r="Q4749" i="1"/>
  <c r="O4749" i="1"/>
  <c r="N4749" i="1"/>
  <c r="M4749" i="1"/>
  <c r="R4748" i="1"/>
  <c r="Q4748" i="1"/>
  <c r="O4748" i="1"/>
  <c r="P4748" i="1" s="1"/>
  <c r="N4748" i="1"/>
  <c r="M4748" i="1"/>
  <c r="R4747" i="1"/>
  <c r="Q4747" i="1"/>
  <c r="O4747" i="1"/>
  <c r="N4747" i="1"/>
  <c r="M4747" i="1"/>
  <c r="P4747" i="1" s="1"/>
  <c r="R4746" i="1"/>
  <c r="Q4746" i="1"/>
  <c r="O4746" i="1"/>
  <c r="N4746" i="1"/>
  <c r="M4746" i="1"/>
  <c r="R4745" i="1"/>
  <c r="Q4745" i="1"/>
  <c r="O4745" i="1"/>
  <c r="N4745" i="1"/>
  <c r="M4745" i="1"/>
  <c r="R4744" i="1"/>
  <c r="Q4744" i="1"/>
  <c r="O4744" i="1"/>
  <c r="P4744" i="1" s="1"/>
  <c r="N4744" i="1"/>
  <c r="M4744" i="1"/>
  <c r="R4743" i="1"/>
  <c r="Q4743" i="1"/>
  <c r="O4743" i="1"/>
  <c r="N4743" i="1"/>
  <c r="M4743" i="1"/>
  <c r="P4743" i="1" s="1"/>
  <c r="R4742" i="1"/>
  <c r="Q4742" i="1"/>
  <c r="O4742" i="1"/>
  <c r="N4742" i="1"/>
  <c r="M4742" i="1"/>
  <c r="R4741" i="1"/>
  <c r="Q4741" i="1"/>
  <c r="O4741" i="1"/>
  <c r="N4741" i="1"/>
  <c r="M4741" i="1"/>
  <c r="R4740" i="1"/>
  <c r="Q4740" i="1"/>
  <c r="O4740" i="1"/>
  <c r="P4740" i="1" s="1"/>
  <c r="N4740" i="1"/>
  <c r="M4740" i="1"/>
  <c r="R4739" i="1"/>
  <c r="Q4739" i="1"/>
  <c r="O4739" i="1"/>
  <c r="N4739" i="1"/>
  <c r="M4739" i="1"/>
  <c r="P4739" i="1" s="1"/>
  <c r="R4738" i="1"/>
  <c r="Q4738" i="1"/>
  <c r="O4738" i="1"/>
  <c r="N4738" i="1"/>
  <c r="M4738" i="1"/>
  <c r="R4737" i="1"/>
  <c r="Q4737" i="1"/>
  <c r="O4737" i="1"/>
  <c r="N4737" i="1"/>
  <c r="M4737" i="1"/>
  <c r="R4736" i="1"/>
  <c r="Q4736" i="1"/>
  <c r="O4736" i="1"/>
  <c r="P4736" i="1" s="1"/>
  <c r="N4736" i="1"/>
  <c r="M4736" i="1"/>
  <c r="R4735" i="1"/>
  <c r="Q4735" i="1"/>
  <c r="O4735" i="1"/>
  <c r="N4735" i="1"/>
  <c r="M4735" i="1"/>
  <c r="P4735" i="1" s="1"/>
  <c r="R4734" i="1"/>
  <c r="Q4734" i="1"/>
  <c r="O4734" i="1"/>
  <c r="N4734" i="1"/>
  <c r="M4734" i="1"/>
  <c r="R4733" i="1"/>
  <c r="Q4733" i="1"/>
  <c r="O4733" i="1"/>
  <c r="N4733" i="1"/>
  <c r="M4733" i="1"/>
  <c r="R4732" i="1"/>
  <c r="Q4732" i="1"/>
  <c r="O4732" i="1"/>
  <c r="P4732" i="1" s="1"/>
  <c r="N4732" i="1"/>
  <c r="M4732" i="1"/>
  <c r="R4731" i="1"/>
  <c r="Q4731" i="1"/>
  <c r="O4731" i="1"/>
  <c r="N4731" i="1"/>
  <c r="M4731" i="1"/>
  <c r="P4731" i="1" s="1"/>
  <c r="R4730" i="1"/>
  <c r="S4730" i="1" s="1"/>
  <c r="Q4730" i="1"/>
  <c r="O4730" i="1"/>
  <c r="N4730" i="1"/>
  <c r="M4730" i="1"/>
  <c r="T4729" i="1"/>
  <c r="R4729" i="1"/>
  <c r="Q4729" i="1"/>
  <c r="O4729" i="1"/>
  <c r="N4729" i="1"/>
  <c r="M4729" i="1"/>
  <c r="R4728" i="1"/>
  <c r="Q4728" i="1"/>
  <c r="O4728" i="1"/>
  <c r="N4728" i="1"/>
  <c r="P4728" i="1" s="1"/>
  <c r="M4728" i="1"/>
  <c r="R4727" i="1"/>
  <c r="Q4727" i="1"/>
  <c r="P4727" i="1"/>
  <c r="O4727" i="1"/>
  <c r="N4727" i="1"/>
  <c r="M4727" i="1"/>
  <c r="R4726" i="1"/>
  <c r="Q4726" i="1"/>
  <c r="O4726" i="1"/>
  <c r="N4726" i="1"/>
  <c r="M4726" i="1"/>
  <c r="R4725" i="1"/>
  <c r="Q4725" i="1"/>
  <c r="O4725" i="1"/>
  <c r="N4725" i="1"/>
  <c r="M4725" i="1"/>
  <c r="R4724" i="1"/>
  <c r="Q4724" i="1"/>
  <c r="O4724" i="1"/>
  <c r="N4724" i="1"/>
  <c r="P4724" i="1" s="1"/>
  <c r="M4724" i="1"/>
  <c r="R4723" i="1"/>
  <c r="Q4723" i="1"/>
  <c r="O4723" i="1"/>
  <c r="P4723" i="1" s="1"/>
  <c r="N4723" i="1"/>
  <c r="M4723" i="1"/>
  <c r="R4722" i="1"/>
  <c r="Q4722" i="1"/>
  <c r="O4722" i="1"/>
  <c r="N4722" i="1"/>
  <c r="M4722" i="1"/>
  <c r="R2601" i="1"/>
  <c r="Q2601" i="1"/>
  <c r="O2601" i="1"/>
  <c r="N2601" i="1"/>
  <c r="M2601" i="1"/>
  <c r="R4720" i="1"/>
  <c r="Q4720" i="1"/>
  <c r="O4720" i="1"/>
  <c r="N4720" i="1"/>
  <c r="M4720" i="1"/>
  <c r="R4719" i="1"/>
  <c r="Q4719" i="1"/>
  <c r="O4719" i="1"/>
  <c r="N4719" i="1"/>
  <c r="M4719" i="1"/>
  <c r="P4719" i="1" s="1"/>
  <c r="R4718" i="1"/>
  <c r="Q4718" i="1"/>
  <c r="O4718" i="1"/>
  <c r="N4718" i="1"/>
  <c r="M4718" i="1"/>
  <c r="R4717" i="1"/>
  <c r="Q4717" i="1"/>
  <c r="O4717" i="1"/>
  <c r="N4717" i="1"/>
  <c r="M4717" i="1"/>
  <c r="R4716" i="1"/>
  <c r="S4716" i="1" s="1"/>
  <c r="Q4716" i="1"/>
  <c r="O4716" i="1"/>
  <c r="N4716" i="1"/>
  <c r="M4716" i="1"/>
  <c r="R4715" i="1"/>
  <c r="Q4715" i="1"/>
  <c r="O4715" i="1"/>
  <c r="N4715" i="1"/>
  <c r="M4715" i="1"/>
  <c r="R4714" i="1"/>
  <c r="Q4714" i="1"/>
  <c r="O4714" i="1"/>
  <c r="N4714" i="1"/>
  <c r="M4714" i="1"/>
  <c r="R4713" i="1"/>
  <c r="S4713" i="1" s="1"/>
  <c r="Q4713" i="1"/>
  <c r="O4713" i="1"/>
  <c r="N4713" i="1"/>
  <c r="M4713" i="1"/>
  <c r="S4712" i="1"/>
  <c r="R4712" i="1"/>
  <c r="Q4712" i="1"/>
  <c r="O4712" i="1"/>
  <c r="N4712" i="1"/>
  <c r="M4712" i="1"/>
  <c r="R4711" i="1"/>
  <c r="Q4711" i="1"/>
  <c r="O4711" i="1"/>
  <c r="N4711" i="1"/>
  <c r="M4711" i="1"/>
  <c r="R4710" i="1"/>
  <c r="Q4710" i="1"/>
  <c r="O4710" i="1"/>
  <c r="N4710" i="1"/>
  <c r="M4710" i="1"/>
  <c r="R4709" i="1"/>
  <c r="S4709" i="1" s="1"/>
  <c r="Q4709" i="1"/>
  <c r="O4709" i="1"/>
  <c r="N4709" i="1"/>
  <c r="M4709" i="1"/>
  <c r="R4708" i="1"/>
  <c r="S4708" i="1" s="1"/>
  <c r="Q4708" i="1"/>
  <c r="O4708" i="1"/>
  <c r="P4708" i="1" s="1"/>
  <c r="N4708" i="1"/>
  <c r="M4708" i="1"/>
  <c r="R4707" i="1"/>
  <c r="Q4707" i="1"/>
  <c r="O4707" i="1"/>
  <c r="N4707" i="1"/>
  <c r="M4707" i="1"/>
  <c r="P4707" i="1" s="1"/>
  <c r="R4706" i="1"/>
  <c r="S4706" i="1" s="1"/>
  <c r="Q4706" i="1"/>
  <c r="O4706" i="1"/>
  <c r="N4706" i="1"/>
  <c r="M4706" i="1"/>
  <c r="R4705" i="1"/>
  <c r="Q4705" i="1"/>
  <c r="O4705" i="1"/>
  <c r="N4705" i="1"/>
  <c r="M4705" i="1"/>
  <c r="R4704" i="1"/>
  <c r="S4704" i="1" s="1"/>
  <c r="Q4704" i="1"/>
  <c r="O4704" i="1"/>
  <c r="N4704" i="1"/>
  <c r="M4704" i="1"/>
  <c r="R4703" i="1"/>
  <c r="Q4703" i="1"/>
  <c r="O4703" i="1"/>
  <c r="N4703" i="1"/>
  <c r="M4703" i="1"/>
  <c r="P4703" i="1" s="1"/>
  <c r="R4702" i="1"/>
  <c r="Q4702" i="1"/>
  <c r="O4702" i="1"/>
  <c r="N4702" i="1"/>
  <c r="M4702" i="1"/>
  <c r="R4701" i="1"/>
  <c r="Q4701" i="1"/>
  <c r="O4701" i="1"/>
  <c r="N4701" i="1"/>
  <c r="M4701" i="1"/>
  <c r="R4700" i="1"/>
  <c r="S4700" i="1" s="1"/>
  <c r="Q4700" i="1"/>
  <c r="O4700" i="1"/>
  <c r="N4700" i="1"/>
  <c r="M4700" i="1"/>
  <c r="R4699" i="1"/>
  <c r="Q4699" i="1"/>
  <c r="O4699" i="1"/>
  <c r="N4699" i="1"/>
  <c r="M4699" i="1"/>
  <c r="R4698" i="1"/>
  <c r="Q4698" i="1"/>
  <c r="O4698" i="1"/>
  <c r="N4698" i="1"/>
  <c r="M4698" i="1"/>
  <c r="R4697" i="1"/>
  <c r="S4697" i="1" s="1"/>
  <c r="Q4697" i="1"/>
  <c r="O4697" i="1"/>
  <c r="N4697" i="1"/>
  <c r="M4697" i="1"/>
  <c r="S4696" i="1"/>
  <c r="R4696" i="1"/>
  <c r="Q4696" i="1"/>
  <c r="O4696" i="1"/>
  <c r="N4696" i="1"/>
  <c r="M4696" i="1"/>
  <c r="R4695" i="1"/>
  <c r="Q4695" i="1"/>
  <c r="O4695" i="1"/>
  <c r="N4695" i="1"/>
  <c r="M4695" i="1"/>
  <c r="R4694" i="1"/>
  <c r="Q4694" i="1"/>
  <c r="O4694" i="1"/>
  <c r="N4694" i="1"/>
  <c r="M4694" i="1"/>
  <c r="R4693" i="1"/>
  <c r="S4693" i="1" s="1"/>
  <c r="Q4693" i="1"/>
  <c r="O4693" i="1"/>
  <c r="N4693" i="1"/>
  <c r="M4693" i="1"/>
  <c r="R4692" i="1"/>
  <c r="S4692" i="1" s="1"/>
  <c r="Q4692" i="1"/>
  <c r="O4692" i="1"/>
  <c r="P4692" i="1" s="1"/>
  <c r="N4692" i="1"/>
  <c r="M4692" i="1"/>
  <c r="R4691" i="1"/>
  <c r="Q4691" i="1"/>
  <c r="O4691" i="1"/>
  <c r="N4691" i="1"/>
  <c r="M4691" i="1"/>
  <c r="P4691" i="1" s="1"/>
  <c r="R4690" i="1"/>
  <c r="S4690" i="1" s="1"/>
  <c r="Q4690" i="1"/>
  <c r="O4690" i="1"/>
  <c r="N4690" i="1"/>
  <c r="M4690" i="1"/>
  <c r="R4689" i="1"/>
  <c r="Q4689" i="1"/>
  <c r="O4689" i="1"/>
  <c r="N4689" i="1"/>
  <c r="M4689" i="1"/>
  <c r="R4688" i="1"/>
  <c r="S4688" i="1" s="1"/>
  <c r="Q4688" i="1"/>
  <c r="O4688" i="1"/>
  <c r="N4688" i="1"/>
  <c r="M4688" i="1"/>
  <c r="R4687" i="1"/>
  <c r="Q4687" i="1"/>
  <c r="O4687" i="1"/>
  <c r="N4687" i="1"/>
  <c r="M4687" i="1"/>
  <c r="P4687" i="1" s="1"/>
  <c r="R4686" i="1"/>
  <c r="Q4686" i="1"/>
  <c r="O4686" i="1"/>
  <c r="N4686" i="1"/>
  <c r="M4686" i="1"/>
  <c r="R4685" i="1"/>
  <c r="S4685" i="1" s="1"/>
  <c r="Q4685" i="1"/>
  <c r="O4685" i="1"/>
  <c r="N4685" i="1"/>
  <c r="M4685" i="1"/>
  <c r="T4684" i="1"/>
  <c r="S4684" i="1"/>
  <c r="R4684" i="1"/>
  <c r="Q4684" i="1"/>
  <c r="O4684" i="1"/>
  <c r="N4684" i="1"/>
  <c r="M4684" i="1"/>
  <c r="R4683" i="1"/>
  <c r="Q4683" i="1"/>
  <c r="O4683" i="1"/>
  <c r="N4683" i="1"/>
  <c r="M4683" i="1"/>
  <c r="R4682" i="1"/>
  <c r="Q4682" i="1"/>
  <c r="O4682" i="1"/>
  <c r="N4682" i="1"/>
  <c r="M4682" i="1"/>
  <c r="R4681" i="1"/>
  <c r="S4681" i="1" s="1"/>
  <c r="Q4681" i="1"/>
  <c r="O4681" i="1"/>
  <c r="N4681" i="1"/>
  <c r="M4681" i="1"/>
  <c r="R4680" i="1"/>
  <c r="Q4680" i="1"/>
  <c r="O4680" i="1"/>
  <c r="P4680" i="1" s="1"/>
  <c r="N4680" i="1"/>
  <c r="M4680" i="1"/>
  <c r="R2595" i="1"/>
  <c r="Q2595" i="1"/>
  <c r="O2595" i="1"/>
  <c r="N2595" i="1"/>
  <c r="M2595" i="1"/>
  <c r="P2595" i="1" s="1"/>
  <c r="R4678" i="1"/>
  <c r="Q4678" i="1"/>
  <c r="O4678" i="1"/>
  <c r="N4678" i="1"/>
  <c r="M4678" i="1"/>
  <c r="R4677" i="1"/>
  <c r="Q4677" i="1"/>
  <c r="O4677" i="1"/>
  <c r="N4677" i="1"/>
  <c r="M4677" i="1"/>
  <c r="R4676" i="1"/>
  <c r="S4676" i="1" s="1"/>
  <c r="Q4676" i="1"/>
  <c r="O4676" i="1"/>
  <c r="N4676" i="1"/>
  <c r="M4676" i="1"/>
  <c r="R4675" i="1"/>
  <c r="Q4675" i="1"/>
  <c r="O4675" i="1"/>
  <c r="N4675" i="1"/>
  <c r="M4675" i="1"/>
  <c r="R4674" i="1"/>
  <c r="Q4674" i="1"/>
  <c r="O4674" i="1"/>
  <c r="N4674" i="1"/>
  <c r="M4674" i="1"/>
  <c r="R4673" i="1"/>
  <c r="S4673" i="1" s="1"/>
  <c r="Q4673" i="1"/>
  <c r="O4673" i="1"/>
  <c r="N4673" i="1"/>
  <c r="M4673" i="1"/>
  <c r="S4672" i="1"/>
  <c r="R4672" i="1"/>
  <c r="Q4672" i="1"/>
  <c r="O4672" i="1"/>
  <c r="N4672" i="1"/>
  <c r="M4672" i="1"/>
  <c r="R4671" i="1"/>
  <c r="Q4671" i="1"/>
  <c r="O4671" i="1"/>
  <c r="N4671" i="1"/>
  <c r="M4671" i="1"/>
  <c r="R4670" i="1"/>
  <c r="Q4670" i="1"/>
  <c r="O4670" i="1"/>
  <c r="N4670" i="1"/>
  <c r="M4670" i="1"/>
  <c r="R4669" i="1"/>
  <c r="S4669" i="1" s="1"/>
  <c r="Q4669" i="1"/>
  <c r="O4669" i="1"/>
  <c r="N4669" i="1"/>
  <c r="M4669" i="1"/>
  <c r="R4668" i="1"/>
  <c r="S4668" i="1" s="1"/>
  <c r="Q4668" i="1"/>
  <c r="O4668" i="1"/>
  <c r="P4668" i="1" s="1"/>
  <c r="N4668" i="1"/>
  <c r="M4668" i="1"/>
  <c r="R4667" i="1"/>
  <c r="Q4667" i="1"/>
  <c r="O4667" i="1"/>
  <c r="N4667" i="1"/>
  <c r="M4667" i="1"/>
  <c r="P4667" i="1" s="1"/>
  <c r="R4666" i="1"/>
  <c r="S4666" i="1" s="1"/>
  <c r="Q4666" i="1"/>
  <c r="O4666" i="1"/>
  <c r="N4666" i="1"/>
  <c r="M4666" i="1"/>
  <c r="R4665" i="1"/>
  <c r="Q4665" i="1"/>
  <c r="O4665" i="1"/>
  <c r="N4665" i="1"/>
  <c r="M4665" i="1"/>
  <c r="R4664" i="1"/>
  <c r="S4664" i="1" s="1"/>
  <c r="Q4664" i="1"/>
  <c r="O4664" i="1"/>
  <c r="N4664" i="1"/>
  <c r="M4664" i="1"/>
  <c r="R4663" i="1"/>
  <c r="Q4663" i="1"/>
  <c r="O4663" i="1"/>
  <c r="N4663" i="1"/>
  <c r="M4663" i="1"/>
  <c r="P4663" i="1" s="1"/>
  <c r="R4662" i="1"/>
  <c r="Q4662" i="1"/>
  <c r="O4662" i="1"/>
  <c r="N4662" i="1"/>
  <c r="P4662" i="1" s="1"/>
  <c r="M4662" i="1"/>
  <c r="R4661" i="1"/>
  <c r="Q4661" i="1"/>
  <c r="O4661" i="1"/>
  <c r="N4661" i="1"/>
  <c r="M4661" i="1"/>
  <c r="R4660" i="1"/>
  <c r="S4660" i="1" s="1"/>
  <c r="Q4660" i="1"/>
  <c r="O4660" i="1"/>
  <c r="N4660" i="1"/>
  <c r="M4660" i="1"/>
  <c r="R4659" i="1"/>
  <c r="Q4659" i="1"/>
  <c r="O4659" i="1"/>
  <c r="N4659" i="1"/>
  <c r="M4659" i="1"/>
  <c r="R4658" i="1"/>
  <c r="Q4658" i="1"/>
  <c r="O4658" i="1"/>
  <c r="N4658" i="1"/>
  <c r="M4658" i="1"/>
  <c r="R4657" i="1"/>
  <c r="S4658" i="1" s="1"/>
  <c r="Q4657" i="1"/>
  <c r="O4657" i="1"/>
  <c r="N4657" i="1"/>
  <c r="M4657" i="1"/>
  <c r="S4656" i="1"/>
  <c r="R4656" i="1"/>
  <c r="Q4656" i="1"/>
  <c r="O4656" i="1"/>
  <c r="N4656" i="1"/>
  <c r="M4656" i="1"/>
  <c r="R4655" i="1"/>
  <c r="Q4655" i="1"/>
  <c r="O4655" i="1"/>
  <c r="N4655" i="1"/>
  <c r="M4655" i="1"/>
  <c r="R4654" i="1"/>
  <c r="Q4654" i="1"/>
  <c r="O4654" i="1"/>
  <c r="N4654" i="1"/>
  <c r="M4654" i="1"/>
  <c r="R4653" i="1"/>
  <c r="S4654" i="1" s="1"/>
  <c r="Q4653" i="1"/>
  <c r="O4653" i="1"/>
  <c r="N4653" i="1"/>
  <c r="M4653" i="1"/>
  <c r="R4652" i="1"/>
  <c r="S4652" i="1" s="1"/>
  <c r="Q4652" i="1"/>
  <c r="O4652" i="1"/>
  <c r="P4652" i="1" s="1"/>
  <c r="N4652" i="1"/>
  <c r="M4652" i="1"/>
  <c r="R4651" i="1"/>
  <c r="Q4651" i="1"/>
  <c r="O4651" i="1"/>
  <c r="N4651" i="1"/>
  <c r="M4651" i="1"/>
  <c r="P4651" i="1" s="1"/>
  <c r="R4650" i="1"/>
  <c r="Q4650" i="1"/>
  <c r="O4650" i="1"/>
  <c r="N4650" i="1"/>
  <c r="M4650" i="1"/>
  <c r="R4649" i="1"/>
  <c r="Q4649" i="1"/>
  <c r="O4649" i="1"/>
  <c r="N4649" i="1"/>
  <c r="P4649" i="1" s="1"/>
  <c r="M4649" i="1"/>
  <c r="R4648" i="1"/>
  <c r="S4648" i="1" s="1"/>
  <c r="Q4648" i="1"/>
  <c r="O4648" i="1"/>
  <c r="N4648" i="1"/>
  <c r="M4648" i="1"/>
  <c r="R4647" i="1"/>
  <c r="Q4647" i="1"/>
  <c r="O4647" i="1"/>
  <c r="N4647" i="1"/>
  <c r="M4647" i="1"/>
  <c r="P4647" i="1" s="1"/>
  <c r="R4646" i="1"/>
  <c r="Q4646" i="1"/>
  <c r="O4646" i="1"/>
  <c r="N4646" i="1"/>
  <c r="P4646" i="1" s="1"/>
  <c r="M4646" i="1"/>
  <c r="R4645" i="1"/>
  <c r="Q4645" i="1"/>
  <c r="O4645" i="1"/>
  <c r="N4645" i="1"/>
  <c r="M4645" i="1"/>
  <c r="R4644" i="1"/>
  <c r="S4644" i="1" s="1"/>
  <c r="Q4644" i="1"/>
  <c r="O4644" i="1"/>
  <c r="N4644" i="1"/>
  <c r="M4644" i="1"/>
  <c r="R4643" i="1"/>
  <c r="Q4643" i="1"/>
  <c r="O4643" i="1"/>
  <c r="N4643" i="1"/>
  <c r="M4643" i="1"/>
  <c r="R4642" i="1"/>
  <c r="Q4642" i="1"/>
  <c r="O4642" i="1"/>
  <c r="N4642" i="1"/>
  <c r="M4642" i="1"/>
  <c r="R4641" i="1"/>
  <c r="S4642" i="1" s="1"/>
  <c r="Q4641" i="1"/>
  <c r="O4641" i="1"/>
  <c r="N4641" i="1"/>
  <c r="M4641" i="1"/>
  <c r="T4640" i="1"/>
  <c r="R4640" i="1"/>
  <c r="S4640" i="1" s="1"/>
  <c r="Q4640" i="1"/>
  <c r="O4640" i="1"/>
  <c r="P4640" i="1" s="1"/>
  <c r="N4640" i="1"/>
  <c r="M4640" i="1"/>
  <c r="R4639" i="1"/>
  <c r="Q4639" i="1"/>
  <c r="O4639" i="1"/>
  <c r="N4639" i="1"/>
  <c r="M4639" i="1"/>
  <c r="R4638" i="1"/>
  <c r="Q4638" i="1"/>
  <c r="O4638" i="1"/>
  <c r="N4638" i="1"/>
  <c r="M4638" i="1"/>
  <c r="R4637" i="1"/>
  <c r="Q4637" i="1"/>
  <c r="O4637" i="1"/>
  <c r="N4637" i="1"/>
  <c r="P4637" i="1" s="1"/>
  <c r="M4637" i="1"/>
  <c r="R4636" i="1"/>
  <c r="Q4636" i="1"/>
  <c r="O4636" i="1"/>
  <c r="N4636" i="1"/>
  <c r="M4636" i="1"/>
  <c r="R2581" i="1"/>
  <c r="Q2581" i="1"/>
  <c r="O2581" i="1"/>
  <c r="N2581" i="1"/>
  <c r="P2581" i="1" s="1"/>
  <c r="M2581" i="1"/>
  <c r="R4634" i="1"/>
  <c r="Q4634" i="1"/>
  <c r="O4634" i="1"/>
  <c r="N4634" i="1"/>
  <c r="M4634" i="1"/>
  <c r="R4633" i="1"/>
  <c r="Q4633" i="1"/>
  <c r="O4633" i="1"/>
  <c r="N4633" i="1"/>
  <c r="M4633" i="1"/>
  <c r="S4632" i="1"/>
  <c r="R4632" i="1"/>
  <c r="Q4632" i="1"/>
  <c r="O4632" i="1"/>
  <c r="N4632" i="1"/>
  <c r="M4632" i="1"/>
  <c r="R4631" i="1"/>
  <c r="Q4631" i="1"/>
  <c r="O4631" i="1"/>
  <c r="N4631" i="1"/>
  <c r="M4631" i="1"/>
  <c r="R4630" i="1"/>
  <c r="Q4630" i="1"/>
  <c r="O4630" i="1"/>
  <c r="N4630" i="1"/>
  <c r="M4630" i="1"/>
  <c r="R4629" i="1"/>
  <c r="S4630" i="1" s="1"/>
  <c r="Q4629" i="1"/>
  <c r="O4629" i="1"/>
  <c r="N4629" i="1"/>
  <c r="M4629" i="1"/>
  <c r="R4628" i="1"/>
  <c r="S4628" i="1" s="1"/>
  <c r="Q4628" i="1"/>
  <c r="O4628" i="1"/>
  <c r="P4628" i="1" s="1"/>
  <c r="N4628" i="1"/>
  <c r="M4628" i="1"/>
  <c r="R4627" i="1"/>
  <c r="Q4627" i="1"/>
  <c r="O4627" i="1"/>
  <c r="N4627" i="1"/>
  <c r="P4627" i="1" s="1"/>
  <c r="M4627" i="1"/>
  <c r="R4626" i="1"/>
  <c r="Q4626" i="1"/>
  <c r="O4626" i="1"/>
  <c r="N4626" i="1"/>
  <c r="M4626" i="1"/>
  <c r="R4625" i="1"/>
  <c r="Q4625" i="1"/>
  <c r="O4625" i="1"/>
  <c r="N4625" i="1"/>
  <c r="P4625" i="1" s="1"/>
  <c r="M4625" i="1"/>
  <c r="R4624" i="1"/>
  <c r="Q4624" i="1"/>
  <c r="O4624" i="1"/>
  <c r="N4624" i="1"/>
  <c r="M4624" i="1"/>
  <c r="R4623" i="1"/>
  <c r="S4624" i="1" s="1"/>
  <c r="Q4623" i="1"/>
  <c r="O4623" i="1"/>
  <c r="N4623" i="1"/>
  <c r="M4623" i="1"/>
  <c r="R4622" i="1"/>
  <c r="Q4622" i="1"/>
  <c r="O4622" i="1"/>
  <c r="N4622" i="1"/>
  <c r="P4622" i="1" s="1"/>
  <c r="M4622" i="1"/>
  <c r="R4621" i="1"/>
  <c r="Q4621" i="1"/>
  <c r="O4621" i="1"/>
  <c r="N4621" i="1"/>
  <c r="M4621" i="1"/>
  <c r="R4620" i="1"/>
  <c r="S4620" i="1" s="1"/>
  <c r="Q4620" i="1"/>
  <c r="O4620" i="1"/>
  <c r="N4620" i="1"/>
  <c r="M4620" i="1"/>
  <c r="R4619" i="1"/>
  <c r="Q4619" i="1"/>
  <c r="O4619" i="1"/>
  <c r="N4619" i="1"/>
  <c r="P4619" i="1" s="1"/>
  <c r="M4619" i="1"/>
  <c r="R4618" i="1"/>
  <c r="Q4618" i="1"/>
  <c r="O4618" i="1"/>
  <c r="N4618" i="1"/>
  <c r="M4618" i="1"/>
  <c r="R4617" i="1"/>
  <c r="Q4617" i="1"/>
  <c r="O4617" i="1"/>
  <c r="N4617" i="1"/>
  <c r="P4617" i="1" s="1"/>
  <c r="M4617" i="1"/>
  <c r="S4616" i="1"/>
  <c r="R4616" i="1"/>
  <c r="Q4616" i="1"/>
  <c r="O4616" i="1"/>
  <c r="N4616" i="1"/>
  <c r="M4616" i="1"/>
  <c r="R4615" i="1"/>
  <c r="Q4615" i="1"/>
  <c r="O4615" i="1"/>
  <c r="N4615" i="1"/>
  <c r="M4615" i="1"/>
  <c r="R4614" i="1"/>
  <c r="S4614" i="1" s="1"/>
  <c r="Q4614" i="1"/>
  <c r="O4614" i="1"/>
  <c r="N4614" i="1"/>
  <c r="P4614" i="1" s="1"/>
  <c r="M4614" i="1"/>
  <c r="R4613" i="1"/>
  <c r="Q4613" i="1"/>
  <c r="O4613" i="1"/>
  <c r="N4613" i="1"/>
  <c r="M4613" i="1"/>
  <c r="R4612" i="1"/>
  <c r="Q4612" i="1"/>
  <c r="O4612" i="1"/>
  <c r="N4612" i="1"/>
  <c r="P4612" i="1" s="1"/>
  <c r="M4612" i="1"/>
  <c r="S4611" i="1"/>
  <c r="R4611" i="1"/>
  <c r="Q4611" i="1"/>
  <c r="O4611" i="1"/>
  <c r="N4611" i="1"/>
  <c r="P4611" i="1" s="1"/>
  <c r="M4611" i="1"/>
  <c r="S4610" i="1"/>
  <c r="R4610" i="1"/>
  <c r="Q4610" i="1"/>
  <c r="O4610" i="1"/>
  <c r="P4610" i="1" s="1"/>
  <c r="N4610" i="1"/>
  <c r="M4610" i="1"/>
  <c r="R4609" i="1"/>
  <c r="Q4609" i="1"/>
  <c r="O4609" i="1"/>
  <c r="N4609" i="1"/>
  <c r="M4609" i="1"/>
  <c r="R4608" i="1"/>
  <c r="S4609" i="1" s="1"/>
  <c r="Q4608" i="1"/>
  <c r="O4608" i="1"/>
  <c r="N4608" i="1"/>
  <c r="M4608" i="1"/>
  <c r="R4607" i="1"/>
  <c r="S4607" i="1" s="1"/>
  <c r="Q4607" i="1"/>
  <c r="O4607" i="1"/>
  <c r="N4607" i="1"/>
  <c r="M4607" i="1"/>
  <c r="R4606" i="1"/>
  <c r="S4606" i="1" s="1"/>
  <c r="Q4606" i="1"/>
  <c r="P4606" i="1"/>
  <c r="O4606" i="1"/>
  <c r="N4606" i="1"/>
  <c r="M4606" i="1"/>
  <c r="R4605" i="1"/>
  <c r="Q4605" i="1"/>
  <c r="O4605" i="1"/>
  <c r="N4605" i="1"/>
  <c r="M4605" i="1"/>
  <c r="P4605" i="1" s="1"/>
  <c r="R4604" i="1"/>
  <c r="Q4604" i="1"/>
  <c r="O4604" i="1"/>
  <c r="N4604" i="1"/>
  <c r="P4604" i="1" s="1"/>
  <c r="M4604" i="1"/>
  <c r="S4603" i="1"/>
  <c r="R4603" i="1"/>
  <c r="Q4603" i="1"/>
  <c r="O4603" i="1"/>
  <c r="N4603" i="1"/>
  <c r="P4603" i="1" s="1"/>
  <c r="M4603" i="1"/>
  <c r="S4602" i="1"/>
  <c r="R4602" i="1"/>
  <c r="Q4602" i="1"/>
  <c r="O4602" i="1"/>
  <c r="N4602" i="1"/>
  <c r="P4602" i="1" s="1"/>
  <c r="M4602" i="1"/>
  <c r="R4601" i="1"/>
  <c r="Q4601" i="1"/>
  <c r="O4601" i="1"/>
  <c r="N4601" i="1"/>
  <c r="M4601" i="1"/>
  <c r="R4600" i="1"/>
  <c r="S4601" i="1" s="1"/>
  <c r="Q4600" i="1"/>
  <c r="O4600" i="1"/>
  <c r="N4600" i="1"/>
  <c r="M4600" i="1"/>
  <c r="R4599" i="1"/>
  <c r="S4599" i="1" s="1"/>
  <c r="Q4599" i="1"/>
  <c r="O4599" i="1"/>
  <c r="N4599" i="1"/>
  <c r="M4599" i="1"/>
  <c r="R4598" i="1"/>
  <c r="S4598" i="1" s="1"/>
  <c r="Q4598" i="1"/>
  <c r="O4598" i="1"/>
  <c r="N4598" i="1"/>
  <c r="P4598" i="1" s="1"/>
  <c r="M4598" i="1"/>
  <c r="R4597" i="1"/>
  <c r="Q4597" i="1"/>
  <c r="O4597" i="1"/>
  <c r="N4597" i="1"/>
  <c r="M4597" i="1"/>
  <c r="R4596" i="1"/>
  <c r="Q4596" i="1"/>
  <c r="O4596" i="1"/>
  <c r="N4596" i="1"/>
  <c r="P4596" i="1" s="1"/>
  <c r="M4596" i="1"/>
  <c r="T4595" i="1"/>
  <c r="R4595" i="1"/>
  <c r="S4595" i="1" s="1"/>
  <c r="Q4595" i="1"/>
  <c r="O4595" i="1"/>
  <c r="N4595" i="1"/>
  <c r="M4595" i="1"/>
  <c r="R4594" i="1"/>
  <c r="S4594" i="1" s="1"/>
  <c r="Q4594" i="1"/>
  <c r="O4594" i="1"/>
  <c r="N4594" i="1"/>
  <c r="P4594" i="1" s="1"/>
  <c r="M4594" i="1"/>
  <c r="R4593" i="1"/>
  <c r="Q4593" i="1"/>
  <c r="O4593" i="1"/>
  <c r="N4593" i="1"/>
  <c r="M4593" i="1"/>
  <c r="R2560" i="1"/>
  <c r="Q2560" i="1"/>
  <c r="O2560" i="1"/>
  <c r="N2560" i="1"/>
  <c r="M2560" i="1"/>
  <c r="R4591" i="1"/>
  <c r="Q4591" i="1"/>
  <c r="O4591" i="1"/>
  <c r="N4591" i="1"/>
  <c r="M4591" i="1"/>
  <c r="R4590" i="1"/>
  <c r="S4590" i="1" s="1"/>
  <c r="Q4590" i="1"/>
  <c r="O4590" i="1"/>
  <c r="N4590" i="1"/>
  <c r="P4590" i="1" s="1"/>
  <c r="M4590" i="1"/>
  <c r="R4589" i="1"/>
  <c r="Q4589" i="1"/>
  <c r="O4589" i="1"/>
  <c r="N4589" i="1"/>
  <c r="M4589" i="1"/>
  <c r="R4588" i="1"/>
  <c r="Q4588" i="1"/>
  <c r="O4588" i="1"/>
  <c r="N4588" i="1"/>
  <c r="P4588" i="1" s="1"/>
  <c r="M4588" i="1"/>
  <c r="S4587" i="1"/>
  <c r="R4587" i="1"/>
  <c r="Q4587" i="1"/>
  <c r="O4587" i="1"/>
  <c r="N4587" i="1"/>
  <c r="P4587" i="1" s="1"/>
  <c r="M4587" i="1"/>
  <c r="S4586" i="1"/>
  <c r="R4586" i="1"/>
  <c r="Q4586" i="1"/>
  <c r="O4586" i="1"/>
  <c r="P4586" i="1" s="1"/>
  <c r="N4586" i="1"/>
  <c r="M4586" i="1"/>
  <c r="R4585" i="1"/>
  <c r="Q4585" i="1"/>
  <c r="O4585" i="1"/>
  <c r="N4585" i="1"/>
  <c r="M4585" i="1"/>
  <c r="R4584" i="1"/>
  <c r="S4585" i="1" s="1"/>
  <c r="Q4584" i="1"/>
  <c r="O4584" i="1"/>
  <c r="N4584" i="1"/>
  <c r="M4584" i="1"/>
  <c r="R4583" i="1"/>
  <c r="S4583" i="1" s="1"/>
  <c r="Q4583" i="1"/>
  <c r="O4583" i="1"/>
  <c r="N4583" i="1"/>
  <c r="M4583" i="1"/>
  <c r="R4582" i="1"/>
  <c r="S4582" i="1" s="1"/>
  <c r="Q4582" i="1"/>
  <c r="P4582" i="1"/>
  <c r="O4582" i="1"/>
  <c r="N4582" i="1"/>
  <c r="M4582" i="1"/>
  <c r="R4581" i="1"/>
  <c r="Q4581" i="1"/>
  <c r="O4581" i="1"/>
  <c r="N4581" i="1"/>
  <c r="M4581" i="1"/>
  <c r="P4581" i="1" s="1"/>
  <c r="R4580" i="1"/>
  <c r="Q4580" i="1"/>
  <c r="O4580" i="1"/>
  <c r="N4580" i="1"/>
  <c r="P4580" i="1" s="1"/>
  <c r="M4580" i="1"/>
  <c r="S4579" i="1"/>
  <c r="R4579" i="1"/>
  <c r="Q4579" i="1"/>
  <c r="O4579" i="1"/>
  <c r="N4579" i="1"/>
  <c r="P4579" i="1" s="1"/>
  <c r="M4579" i="1"/>
  <c r="S4578" i="1"/>
  <c r="R4578" i="1"/>
  <c r="Q4578" i="1"/>
  <c r="O4578" i="1"/>
  <c r="N4578" i="1"/>
  <c r="P4578" i="1" s="1"/>
  <c r="M4578" i="1"/>
  <c r="R4577" i="1"/>
  <c r="Q4577" i="1"/>
  <c r="O4577" i="1"/>
  <c r="N4577" i="1"/>
  <c r="M4577" i="1"/>
  <c r="R4576" i="1"/>
  <c r="S4577" i="1" s="1"/>
  <c r="Q4576" i="1"/>
  <c r="O4576" i="1"/>
  <c r="N4576" i="1"/>
  <c r="M4576" i="1"/>
  <c r="R4575" i="1"/>
  <c r="S4575" i="1" s="1"/>
  <c r="Q4575" i="1"/>
  <c r="O4575" i="1"/>
  <c r="N4575" i="1"/>
  <c r="M4575" i="1"/>
  <c r="R4574" i="1"/>
  <c r="S4574" i="1" s="1"/>
  <c r="Q4574" i="1"/>
  <c r="O4574" i="1"/>
  <c r="N4574" i="1"/>
  <c r="P4574" i="1" s="1"/>
  <c r="M4574" i="1"/>
  <c r="R4573" i="1"/>
  <c r="Q4573" i="1"/>
  <c r="O4573" i="1"/>
  <c r="N4573" i="1"/>
  <c r="M4573" i="1"/>
  <c r="R4572" i="1"/>
  <c r="Q4572" i="1"/>
  <c r="O4572" i="1"/>
  <c r="N4572" i="1"/>
  <c r="P4572" i="1" s="1"/>
  <c r="M4572" i="1"/>
  <c r="S4571" i="1"/>
  <c r="R4571" i="1"/>
  <c r="Q4571" i="1"/>
  <c r="O4571" i="1"/>
  <c r="N4571" i="1"/>
  <c r="P4571" i="1" s="1"/>
  <c r="M4571" i="1"/>
  <c r="S4570" i="1"/>
  <c r="R4570" i="1"/>
  <c r="Q4570" i="1"/>
  <c r="O4570" i="1"/>
  <c r="P4570" i="1" s="1"/>
  <c r="N4570" i="1"/>
  <c r="M4570" i="1"/>
  <c r="R4569" i="1"/>
  <c r="Q4569" i="1"/>
  <c r="O4569" i="1"/>
  <c r="N4569" i="1"/>
  <c r="M4569" i="1"/>
  <c r="R4568" i="1"/>
  <c r="S4569" i="1" s="1"/>
  <c r="Q4568" i="1"/>
  <c r="O4568" i="1"/>
  <c r="N4568" i="1"/>
  <c r="M4568" i="1"/>
  <c r="R4567" i="1"/>
  <c r="S4567" i="1" s="1"/>
  <c r="Q4567" i="1"/>
  <c r="O4567" i="1"/>
  <c r="N4567" i="1"/>
  <c r="M4567" i="1"/>
  <c r="R4566" i="1"/>
  <c r="S4566" i="1" s="1"/>
  <c r="Q4566" i="1"/>
  <c r="P4566" i="1"/>
  <c r="O4566" i="1"/>
  <c r="N4566" i="1"/>
  <c r="M4566" i="1"/>
  <c r="R4565" i="1"/>
  <c r="Q4565" i="1"/>
  <c r="O4565" i="1"/>
  <c r="N4565" i="1"/>
  <c r="M4565" i="1"/>
  <c r="P4565" i="1" s="1"/>
  <c r="R4564" i="1"/>
  <c r="Q4564" i="1"/>
  <c r="O4564" i="1"/>
  <c r="N4564" i="1"/>
  <c r="P4564" i="1" s="1"/>
  <c r="M4564" i="1"/>
  <c r="S4563" i="1"/>
  <c r="R4563" i="1"/>
  <c r="Q4563" i="1"/>
  <c r="O4563" i="1"/>
  <c r="N4563" i="1"/>
  <c r="P4563" i="1" s="1"/>
  <c r="M4563" i="1"/>
  <c r="S4562" i="1"/>
  <c r="R4562" i="1"/>
  <c r="Q4562" i="1"/>
  <c r="O4562" i="1"/>
  <c r="N4562" i="1"/>
  <c r="P4562" i="1" s="1"/>
  <c r="M4562" i="1"/>
  <c r="R4561" i="1"/>
  <c r="Q4561" i="1"/>
  <c r="O4561" i="1"/>
  <c r="N4561" i="1"/>
  <c r="M4561" i="1"/>
  <c r="R4560" i="1"/>
  <c r="S4561" i="1" s="1"/>
  <c r="Q4560" i="1"/>
  <c r="O4560" i="1"/>
  <c r="N4560" i="1"/>
  <c r="M4560" i="1"/>
  <c r="R4559" i="1"/>
  <c r="S4559" i="1" s="1"/>
  <c r="Q4559" i="1"/>
  <c r="O4559" i="1"/>
  <c r="N4559" i="1"/>
  <c r="M4559" i="1"/>
  <c r="R4558" i="1"/>
  <c r="S4558" i="1" s="1"/>
  <c r="Q4558" i="1"/>
  <c r="O4558" i="1"/>
  <c r="N4558" i="1"/>
  <c r="P4558" i="1" s="1"/>
  <c r="M4558" i="1"/>
  <c r="R4557" i="1"/>
  <c r="Q4557" i="1"/>
  <c r="O4557" i="1"/>
  <c r="N4557" i="1"/>
  <c r="M4557" i="1"/>
  <c r="R4556" i="1"/>
  <c r="Q4556" i="1"/>
  <c r="O4556" i="1"/>
  <c r="N4556" i="1"/>
  <c r="P4556" i="1" s="1"/>
  <c r="M4556" i="1"/>
  <c r="S4555" i="1"/>
  <c r="R4555" i="1"/>
  <c r="Q4555" i="1"/>
  <c r="O4555" i="1"/>
  <c r="N4555" i="1"/>
  <c r="P4555" i="1" s="1"/>
  <c r="M4555" i="1"/>
  <c r="S4554" i="1"/>
  <c r="R4554" i="1"/>
  <c r="Q4554" i="1"/>
  <c r="O4554" i="1"/>
  <c r="P4554" i="1" s="1"/>
  <c r="N4554" i="1"/>
  <c r="M4554" i="1"/>
  <c r="R4553" i="1"/>
  <c r="Q4553" i="1"/>
  <c r="O4553" i="1"/>
  <c r="N4553" i="1"/>
  <c r="M4553" i="1"/>
  <c r="T4552" i="1"/>
  <c r="R4552" i="1"/>
  <c r="Q4552" i="1"/>
  <c r="O4552" i="1"/>
  <c r="N4552" i="1"/>
  <c r="P4552" i="1" s="1"/>
  <c r="M4552" i="1"/>
  <c r="R4551" i="1"/>
  <c r="Q4551" i="1"/>
  <c r="O4551" i="1"/>
  <c r="N4551" i="1"/>
  <c r="P4551" i="1" s="1"/>
  <c r="M4551" i="1"/>
  <c r="R4550" i="1"/>
  <c r="S4550" i="1" s="1"/>
  <c r="Q4550" i="1"/>
  <c r="O4550" i="1"/>
  <c r="N4550" i="1"/>
  <c r="P4550" i="1" s="1"/>
  <c r="M4550" i="1"/>
  <c r="R2547" i="1"/>
  <c r="Q2547" i="1"/>
  <c r="O2547" i="1"/>
  <c r="N2547" i="1"/>
  <c r="M2547" i="1"/>
  <c r="R4548" i="1"/>
  <c r="Q4548" i="1"/>
  <c r="O4548" i="1"/>
  <c r="N4548" i="1"/>
  <c r="M4548" i="1"/>
  <c r="R4547" i="1"/>
  <c r="S4547" i="1" s="1"/>
  <c r="Q4547" i="1"/>
  <c r="O4547" i="1"/>
  <c r="N4547" i="1"/>
  <c r="M4547" i="1"/>
  <c r="R4546" i="1"/>
  <c r="S4546" i="1" s="1"/>
  <c r="Q4546" i="1"/>
  <c r="O4546" i="1"/>
  <c r="N4546" i="1"/>
  <c r="P4546" i="1" s="1"/>
  <c r="M4546" i="1"/>
  <c r="R4545" i="1"/>
  <c r="Q4545" i="1"/>
  <c r="O4545" i="1"/>
  <c r="N4545" i="1"/>
  <c r="M4545" i="1"/>
  <c r="T4544" i="1"/>
  <c r="R4544" i="1"/>
  <c r="S4545" i="1" s="1"/>
  <c r="T4545" i="1" s="1"/>
  <c r="Q4544" i="1"/>
  <c r="O4544" i="1"/>
  <c r="N4544" i="1"/>
  <c r="M4544" i="1"/>
  <c r="R4543" i="1"/>
  <c r="S4543" i="1" s="1"/>
  <c r="Q4543" i="1"/>
  <c r="O4543" i="1"/>
  <c r="N4543" i="1"/>
  <c r="M4543" i="1"/>
  <c r="R4542" i="1"/>
  <c r="S4542" i="1" s="1"/>
  <c r="Q4542" i="1"/>
  <c r="O4542" i="1"/>
  <c r="N4542" i="1"/>
  <c r="P4542" i="1" s="1"/>
  <c r="M4542" i="1"/>
  <c r="R2533" i="1"/>
  <c r="Q2533" i="1"/>
  <c r="O2533" i="1"/>
  <c r="N2533" i="1"/>
  <c r="M2533" i="1"/>
  <c r="R4540" i="1"/>
  <c r="Q4540" i="1"/>
  <c r="O4540" i="1"/>
  <c r="N4540" i="1"/>
  <c r="P4540" i="1" s="1"/>
  <c r="M4540" i="1"/>
  <c r="R4539" i="1"/>
  <c r="Q4539" i="1"/>
  <c r="O4539" i="1"/>
  <c r="N4539" i="1"/>
  <c r="P4539" i="1" s="1"/>
  <c r="M4539" i="1"/>
  <c r="R4538" i="1"/>
  <c r="S4538" i="1" s="1"/>
  <c r="Q4538" i="1"/>
  <c r="O4538" i="1"/>
  <c r="N4538" i="1"/>
  <c r="P4538" i="1" s="1"/>
  <c r="M4538" i="1"/>
  <c r="T4537" i="1"/>
  <c r="R4537" i="1"/>
  <c r="Q4537" i="1"/>
  <c r="O4537" i="1"/>
  <c r="N4537" i="1"/>
  <c r="M4537" i="1"/>
  <c r="R4536" i="1"/>
  <c r="S4537" i="1" s="1"/>
  <c r="Q4536" i="1"/>
  <c r="O4536" i="1"/>
  <c r="N4536" i="1"/>
  <c r="M4536" i="1"/>
  <c r="R4535" i="1"/>
  <c r="S4535" i="1" s="1"/>
  <c r="Q4535" i="1"/>
  <c r="O4535" i="1"/>
  <c r="N4535" i="1"/>
  <c r="M4535" i="1"/>
  <c r="R2519" i="1"/>
  <c r="Q2519" i="1"/>
  <c r="O2519" i="1"/>
  <c r="N2519" i="1"/>
  <c r="P2519" i="1" s="1"/>
  <c r="M2519" i="1"/>
  <c r="R4533" i="1"/>
  <c r="Q4533" i="1"/>
  <c r="O4533" i="1"/>
  <c r="N4533" i="1"/>
  <c r="M4533" i="1"/>
  <c r="R4532" i="1"/>
  <c r="S4533" i="1" s="1"/>
  <c r="Q4532" i="1"/>
  <c r="O4532" i="1"/>
  <c r="N4532" i="1"/>
  <c r="M4532" i="1"/>
  <c r="R4531" i="1"/>
  <c r="S4531" i="1" s="1"/>
  <c r="Q4531" i="1"/>
  <c r="O4531" i="1"/>
  <c r="N4531" i="1"/>
  <c r="M4531" i="1"/>
  <c r="R4530" i="1"/>
  <c r="Q4530" i="1"/>
  <c r="O4530" i="1"/>
  <c r="N4530" i="1"/>
  <c r="P4530" i="1" s="1"/>
  <c r="M4530" i="1"/>
  <c r="T4529" i="1"/>
  <c r="R4529" i="1"/>
  <c r="S4530" i="1" s="1"/>
  <c r="Q4529" i="1"/>
  <c r="O4529" i="1"/>
  <c r="N4529" i="1"/>
  <c r="M4529" i="1"/>
  <c r="P4529" i="1" s="1"/>
  <c r="R4528" i="1"/>
  <c r="Q4528" i="1"/>
  <c r="O4528" i="1"/>
  <c r="N4528" i="1"/>
  <c r="P4528" i="1" s="1"/>
  <c r="M4528" i="1"/>
  <c r="S4527" i="1"/>
  <c r="R4527" i="1"/>
  <c r="Q4527" i="1"/>
  <c r="O4527" i="1"/>
  <c r="N4527" i="1"/>
  <c r="P4527" i="1" s="1"/>
  <c r="M4527" i="1"/>
  <c r="S4526" i="1"/>
  <c r="R4526" i="1"/>
  <c r="Q4526" i="1"/>
  <c r="O4526" i="1"/>
  <c r="N4526" i="1"/>
  <c r="P4526" i="1" s="1"/>
  <c r="M4526" i="1"/>
  <c r="R4525" i="1"/>
  <c r="Q4525" i="1"/>
  <c r="O4525" i="1"/>
  <c r="N4525" i="1"/>
  <c r="M4525" i="1"/>
  <c r="R4524" i="1"/>
  <c r="S4525" i="1" s="1"/>
  <c r="Q4524" i="1"/>
  <c r="O4524" i="1"/>
  <c r="N4524" i="1"/>
  <c r="M4524" i="1"/>
  <c r="R4523" i="1"/>
  <c r="S4523" i="1" s="1"/>
  <c r="Q4523" i="1"/>
  <c r="O4523" i="1"/>
  <c r="N4523" i="1"/>
  <c r="M4523" i="1"/>
  <c r="S4522" i="1"/>
  <c r="R4522" i="1"/>
  <c r="Q4522" i="1"/>
  <c r="O4522" i="1"/>
  <c r="N4522" i="1"/>
  <c r="P4522" i="1" s="1"/>
  <c r="M4522" i="1"/>
  <c r="R2505" i="1"/>
  <c r="Q2505" i="1"/>
  <c r="O2505" i="1"/>
  <c r="N2505" i="1"/>
  <c r="M2505" i="1"/>
  <c r="T4520" i="1"/>
  <c r="R4520" i="1"/>
  <c r="Q4520" i="1"/>
  <c r="O4520" i="1"/>
  <c r="N4520" i="1"/>
  <c r="P4520" i="1" s="1"/>
  <c r="M4520" i="1"/>
  <c r="S4519" i="1"/>
  <c r="R4519" i="1"/>
  <c r="Q4519" i="1"/>
  <c r="O4519" i="1"/>
  <c r="N4519" i="1"/>
  <c r="P4519" i="1" s="1"/>
  <c r="M4519" i="1"/>
  <c r="S4518" i="1"/>
  <c r="R4518" i="1"/>
  <c r="Q4518" i="1"/>
  <c r="O4518" i="1"/>
  <c r="N4518" i="1"/>
  <c r="P4518" i="1" s="1"/>
  <c r="M4518" i="1"/>
  <c r="R4517" i="1"/>
  <c r="Q4517" i="1"/>
  <c r="O4517" i="1"/>
  <c r="N4517" i="1"/>
  <c r="M4517" i="1"/>
  <c r="R4516" i="1"/>
  <c r="S4517" i="1" s="1"/>
  <c r="Q4516" i="1"/>
  <c r="O4516" i="1"/>
  <c r="N4516" i="1"/>
  <c r="M4516" i="1"/>
  <c r="R4515" i="1"/>
  <c r="S4515" i="1" s="1"/>
  <c r="Q4515" i="1"/>
  <c r="O4515" i="1"/>
  <c r="N4515" i="1"/>
  <c r="M4515" i="1"/>
  <c r="R4514" i="1"/>
  <c r="Q4514" i="1"/>
  <c r="O4514" i="1"/>
  <c r="N4514" i="1"/>
  <c r="P4514" i="1" s="1"/>
  <c r="M4514" i="1"/>
  <c r="R4513" i="1"/>
  <c r="S4514" i="1" s="1"/>
  <c r="Q4513" i="1"/>
  <c r="O4513" i="1"/>
  <c r="N4513" i="1"/>
  <c r="M4513" i="1"/>
  <c r="P4513" i="1" s="1"/>
  <c r="R2491" i="1"/>
  <c r="Q2491" i="1"/>
  <c r="O2491" i="1"/>
  <c r="N2491" i="1"/>
  <c r="P2491" i="1" s="1"/>
  <c r="M2491" i="1"/>
  <c r="T4511" i="1"/>
  <c r="R4511" i="1"/>
  <c r="S4511" i="1" s="1"/>
  <c r="Q4511" i="1"/>
  <c r="O4511" i="1"/>
  <c r="N4511" i="1"/>
  <c r="M4511" i="1"/>
  <c r="R4510" i="1"/>
  <c r="S4510" i="1" s="1"/>
  <c r="Q4510" i="1"/>
  <c r="P4510" i="1"/>
  <c r="O4510" i="1"/>
  <c r="N4510" i="1"/>
  <c r="M4510" i="1"/>
  <c r="R4509" i="1"/>
  <c r="Q4509" i="1"/>
  <c r="O4509" i="1"/>
  <c r="N4509" i="1"/>
  <c r="M4509" i="1"/>
  <c r="P4509" i="1" s="1"/>
  <c r="R4508" i="1"/>
  <c r="Q4508" i="1"/>
  <c r="O4508" i="1"/>
  <c r="N4508" i="1"/>
  <c r="P4508" i="1" s="1"/>
  <c r="M4508" i="1"/>
  <c r="S4507" i="1"/>
  <c r="R4507" i="1"/>
  <c r="Q4507" i="1"/>
  <c r="O4507" i="1"/>
  <c r="N4507" i="1"/>
  <c r="P4507" i="1" s="1"/>
  <c r="M4507" i="1"/>
  <c r="S4506" i="1"/>
  <c r="R4506" i="1"/>
  <c r="Q4506" i="1"/>
  <c r="O4506" i="1"/>
  <c r="N4506" i="1"/>
  <c r="P4506" i="1" s="1"/>
  <c r="M4506" i="1"/>
  <c r="R4505" i="1"/>
  <c r="Q4505" i="1"/>
  <c r="O4505" i="1"/>
  <c r="N4505" i="1"/>
  <c r="M4505" i="1"/>
  <c r="R4504" i="1"/>
  <c r="S4505" i="1" s="1"/>
  <c r="Q4504" i="1"/>
  <c r="O4504" i="1"/>
  <c r="N4504" i="1"/>
  <c r="M4504" i="1"/>
  <c r="R2477" i="1"/>
  <c r="Q2477" i="1"/>
  <c r="O2477" i="1"/>
  <c r="N2477" i="1"/>
  <c r="M2477" i="1"/>
  <c r="R4502" i="1"/>
  <c r="Q4502" i="1"/>
  <c r="O4502" i="1"/>
  <c r="N4502" i="1"/>
  <c r="P4502" i="1" s="1"/>
  <c r="M4502" i="1"/>
  <c r="T4501" i="1"/>
  <c r="R4501" i="1"/>
  <c r="S4502" i="1" s="1"/>
  <c r="Q4501" i="1"/>
  <c r="O4501" i="1"/>
  <c r="N4501" i="1"/>
  <c r="M4501" i="1"/>
  <c r="P4501" i="1" s="1"/>
  <c r="R4500" i="1"/>
  <c r="Q4500" i="1"/>
  <c r="O4500" i="1"/>
  <c r="N4500" i="1"/>
  <c r="P4500" i="1" s="1"/>
  <c r="M4500" i="1"/>
  <c r="S4499" i="1"/>
  <c r="R4499" i="1"/>
  <c r="Q4499" i="1"/>
  <c r="O4499" i="1"/>
  <c r="N4499" i="1"/>
  <c r="P4499" i="1" s="1"/>
  <c r="M4499" i="1"/>
  <c r="S4498" i="1"/>
  <c r="R4498" i="1"/>
  <c r="Q4498" i="1"/>
  <c r="O4498" i="1"/>
  <c r="N4498" i="1"/>
  <c r="P4498" i="1" s="1"/>
  <c r="M4498" i="1"/>
  <c r="R4497" i="1"/>
  <c r="Q4497" i="1"/>
  <c r="O4497" i="1"/>
  <c r="N4497" i="1"/>
  <c r="M4497" i="1"/>
  <c r="R4496" i="1"/>
  <c r="S4497" i="1" s="1"/>
  <c r="Q4496" i="1"/>
  <c r="O4496" i="1"/>
  <c r="N4496" i="1"/>
  <c r="M4496" i="1"/>
  <c r="R4495" i="1"/>
  <c r="Q4495" i="1"/>
  <c r="O4495" i="1"/>
  <c r="N4495" i="1"/>
  <c r="P4495" i="1" s="1"/>
  <c r="M4495" i="1"/>
  <c r="R2464" i="1"/>
  <c r="Q2464" i="1"/>
  <c r="P2464" i="1"/>
  <c r="O2464" i="1"/>
  <c r="N2464" i="1"/>
  <c r="M2464" i="1"/>
  <c r="T4493" i="1"/>
  <c r="R4493" i="1"/>
  <c r="Q4493" i="1"/>
  <c r="O4493" i="1"/>
  <c r="N4493" i="1"/>
  <c r="M4493" i="1"/>
  <c r="R4492" i="1"/>
  <c r="S4493" i="1" s="1"/>
  <c r="Q4492" i="1"/>
  <c r="O4492" i="1"/>
  <c r="N4492" i="1"/>
  <c r="M4492" i="1"/>
  <c r="R4491" i="1"/>
  <c r="S4491" i="1" s="1"/>
  <c r="Q4491" i="1"/>
  <c r="O4491" i="1"/>
  <c r="N4491" i="1"/>
  <c r="M4491" i="1"/>
  <c r="R4490" i="1"/>
  <c r="S4490" i="1" s="1"/>
  <c r="Q4490" i="1"/>
  <c r="P4490" i="1"/>
  <c r="O4490" i="1"/>
  <c r="N4490" i="1"/>
  <c r="M4490" i="1"/>
  <c r="R4489" i="1"/>
  <c r="Q4489" i="1"/>
  <c r="O4489" i="1"/>
  <c r="N4489" i="1"/>
  <c r="M4489" i="1"/>
  <c r="P4489" i="1" s="1"/>
  <c r="R4488" i="1"/>
  <c r="Q4488" i="1"/>
  <c r="O4488" i="1"/>
  <c r="N4488" i="1"/>
  <c r="P4488" i="1" s="1"/>
  <c r="M4488" i="1"/>
  <c r="R4487" i="1"/>
  <c r="Q4487" i="1"/>
  <c r="O4487" i="1"/>
  <c r="N4487" i="1"/>
  <c r="P4487" i="1" s="1"/>
  <c r="M4487" i="1"/>
  <c r="R4486" i="1"/>
  <c r="S4486" i="1" s="1"/>
  <c r="Q4486" i="1"/>
  <c r="P4486" i="1"/>
  <c r="O4486" i="1"/>
  <c r="N4486" i="1"/>
  <c r="M4486" i="1"/>
  <c r="R4485" i="1"/>
  <c r="Q4485" i="1"/>
  <c r="O4485" i="1"/>
  <c r="N4485" i="1"/>
  <c r="M4485" i="1"/>
  <c r="R2449" i="1"/>
  <c r="S4485" i="1" s="1"/>
  <c r="Q2449" i="1"/>
  <c r="O2449" i="1"/>
  <c r="N2449" i="1"/>
  <c r="M2449" i="1"/>
  <c r="T4483" i="1"/>
  <c r="S4483" i="1"/>
  <c r="R4483" i="1"/>
  <c r="Q4483" i="1"/>
  <c r="O4483" i="1"/>
  <c r="N4483" i="1"/>
  <c r="P4483" i="1" s="1"/>
  <c r="M4483" i="1"/>
  <c r="S4482" i="1"/>
  <c r="R4482" i="1"/>
  <c r="Q4482" i="1"/>
  <c r="O4482" i="1"/>
  <c r="P4482" i="1" s="1"/>
  <c r="N4482" i="1"/>
  <c r="M4482" i="1"/>
  <c r="R4481" i="1"/>
  <c r="Q4481" i="1"/>
  <c r="O4481" i="1"/>
  <c r="N4481" i="1"/>
  <c r="M4481" i="1"/>
  <c r="R4480" i="1"/>
  <c r="S4481" i="1" s="1"/>
  <c r="Q4480" i="1"/>
  <c r="O4480" i="1"/>
  <c r="N4480" i="1"/>
  <c r="M4480" i="1"/>
  <c r="R4479" i="1"/>
  <c r="S4479" i="1" s="1"/>
  <c r="Q4479" i="1"/>
  <c r="O4479" i="1"/>
  <c r="N4479" i="1"/>
  <c r="M4479" i="1"/>
  <c r="R4478" i="1"/>
  <c r="S4478" i="1" s="1"/>
  <c r="Q4478" i="1"/>
  <c r="P4478" i="1"/>
  <c r="O4478" i="1"/>
  <c r="N4478" i="1"/>
  <c r="M4478" i="1"/>
  <c r="R4477" i="1"/>
  <c r="Q4477" i="1"/>
  <c r="O4477" i="1"/>
  <c r="N4477" i="1"/>
  <c r="M4477" i="1"/>
  <c r="P4477" i="1" s="1"/>
  <c r="R4476" i="1"/>
  <c r="Q4476" i="1"/>
  <c r="O4476" i="1"/>
  <c r="N4476" i="1"/>
  <c r="P4476" i="1" s="1"/>
  <c r="M4476" i="1"/>
  <c r="R4475" i="1"/>
  <c r="S4475" i="1" s="1"/>
  <c r="Q4475" i="1"/>
  <c r="O4475" i="1"/>
  <c r="N4475" i="1"/>
  <c r="M4475" i="1"/>
  <c r="R2434" i="1"/>
  <c r="Q2434" i="1"/>
  <c r="O2434" i="1"/>
  <c r="P2434" i="1" s="1"/>
  <c r="N2434" i="1"/>
  <c r="M2434" i="1"/>
  <c r="T4473" i="1"/>
  <c r="R4473" i="1"/>
  <c r="Q4473" i="1"/>
  <c r="O4473" i="1"/>
  <c r="N4473" i="1"/>
  <c r="M4473" i="1"/>
  <c r="R4472" i="1"/>
  <c r="Q4472" i="1"/>
  <c r="O4472" i="1"/>
  <c r="N4472" i="1"/>
  <c r="P4472" i="1" s="1"/>
  <c r="M4472" i="1"/>
  <c r="S4471" i="1"/>
  <c r="R4471" i="1"/>
  <c r="Q4471" i="1"/>
  <c r="O4471" i="1"/>
  <c r="N4471" i="1"/>
  <c r="P4471" i="1" s="1"/>
  <c r="M4471" i="1"/>
  <c r="S4470" i="1"/>
  <c r="R4470" i="1"/>
  <c r="Q4470" i="1"/>
  <c r="O4470" i="1"/>
  <c r="P4470" i="1" s="1"/>
  <c r="N4470" i="1"/>
  <c r="M4470" i="1"/>
  <c r="R4469" i="1"/>
  <c r="Q4469" i="1"/>
  <c r="O4469" i="1"/>
  <c r="N4469" i="1"/>
  <c r="M4469" i="1"/>
  <c r="R4468" i="1"/>
  <c r="S4469" i="1" s="1"/>
  <c r="Q4468" i="1"/>
  <c r="O4468" i="1"/>
  <c r="N4468" i="1"/>
  <c r="M4468" i="1"/>
  <c r="R4467" i="1"/>
  <c r="S4466" i="1" s="1"/>
  <c r="Q4467" i="1"/>
  <c r="O4467" i="1"/>
  <c r="N4467" i="1"/>
  <c r="M4467" i="1"/>
  <c r="R4466" i="1"/>
  <c r="Q4466" i="1"/>
  <c r="O4466" i="1"/>
  <c r="P4466" i="1" s="1"/>
  <c r="N4466" i="1"/>
  <c r="M4466" i="1"/>
  <c r="R2419" i="1"/>
  <c r="Q2419" i="1"/>
  <c r="O2419" i="1"/>
  <c r="N2419" i="1"/>
  <c r="M2419" i="1"/>
  <c r="R4464" i="1"/>
  <c r="Q4464" i="1"/>
  <c r="O4464" i="1"/>
  <c r="N4464" i="1"/>
  <c r="M4464" i="1"/>
  <c r="T4463" i="1"/>
  <c r="S4463" i="1"/>
  <c r="R4463" i="1"/>
  <c r="Q4463" i="1"/>
  <c r="O4463" i="1"/>
  <c r="N4463" i="1"/>
  <c r="P4463" i="1" s="1"/>
  <c r="M4463" i="1"/>
  <c r="S4462" i="1"/>
  <c r="R4462" i="1"/>
  <c r="Q4462" i="1"/>
  <c r="O4462" i="1"/>
  <c r="P4462" i="1" s="1"/>
  <c r="N4462" i="1"/>
  <c r="M4462" i="1"/>
  <c r="R4461" i="1"/>
  <c r="Q4461" i="1"/>
  <c r="O4461" i="1"/>
  <c r="N4461" i="1"/>
  <c r="M4461" i="1"/>
  <c r="R4460" i="1"/>
  <c r="S4461" i="1" s="1"/>
  <c r="Q4460" i="1"/>
  <c r="O4460" i="1"/>
  <c r="N4460" i="1"/>
  <c r="M4460" i="1"/>
  <c r="R4459" i="1"/>
  <c r="S4459" i="1" s="1"/>
  <c r="Q4459" i="1"/>
  <c r="O4459" i="1"/>
  <c r="N4459" i="1"/>
  <c r="M4459" i="1"/>
  <c r="R4458" i="1"/>
  <c r="S4458" i="1" s="1"/>
  <c r="Q4458" i="1"/>
  <c r="P4458" i="1"/>
  <c r="O4458" i="1"/>
  <c r="N4458" i="1"/>
  <c r="M4458" i="1"/>
  <c r="R4457" i="1"/>
  <c r="Q4457" i="1"/>
  <c r="O4457" i="1"/>
  <c r="N4457" i="1"/>
  <c r="M4457" i="1"/>
  <c r="P4457" i="1" s="1"/>
  <c r="R4456" i="1"/>
  <c r="Q4456" i="1"/>
  <c r="O4456" i="1"/>
  <c r="N4456" i="1"/>
  <c r="M4456" i="1"/>
  <c r="R2404" i="1"/>
  <c r="Q2404" i="1"/>
  <c r="O2404" i="1"/>
  <c r="N2404" i="1"/>
  <c r="M2404" i="1"/>
  <c r="R4454" i="1"/>
  <c r="Q4454" i="1"/>
  <c r="O4454" i="1"/>
  <c r="P4454" i="1" s="1"/>
  <c r="N4454" i="1"/>
  <c r="M4454" i="1"/>
  <c r="T4453" i="1"/>
  <c r="R4453" i="1"/>
  <c r="S4454" i="1" s="1"/>
  <c r="Q4453" i="1"/>
  <c r="O4453" i="1"/>
  <c r="N4453" i="1"/>
  <c r="M4453" i="1"/>
  <c r="R4452" i="1"/>
  <c r="Q4452" i="1"/>
  <c r="O4452" i="1"/>
  <c r="N4452" i="1"/>
  <c r="P4452" i="1" s="1"/>
  <c r="M4452" i="1"/>
  <c r="S4451" i="1"/>
  <c r="R4451" i="1"/>
  <c r="Q4451" i="1"/>
  <c r="O4451" i="1"/>
  <c r="N4451" i="1"/>
  <c r="P4451" i="1" s="1"/>
  <c r="M4451" i="1"/>
  <c r="S4450" i="1"/>
  <c r="R4450" i="1"/>
  <c r="Q4450" i="1"/>
  <c r="O4450" i="1"/>
  <c r="P4450" i="1" s="1"/>
  <c r="N4450" i="1"/>
  <c r="M4450" i="1"/>
  <c r="R4449" i="1"/>
  <c r="Q4449" i="1"/>
  <c r="O4449" i="1"/>
  <c r="N4449" i="1"/>
  <c r="M4449" i="1"/>
  <c r="R4448" i="1"/>
  <c r="S4449" i="1" s="1"/>
  <c r="Q4448" i="1"/>
  <c r="O4448" i="1"/>
  <c r="N4448" i="1"/>
  <c r="M4448" i="1"/>
  <c r="R4447" i="1"/>
  <c r="S4447" i="1" s="1"/>
  <c r="Q4447" i="1"/>
  <c r="O4447" i="1"/>
  <c r="N4447" i="1"/>
  <c r="M4447" i="1"/>
  <c r="R4446" i="1"/>
  <c r="S4446" i="1" s="1"/>
  <c r="Q4446" i="1"/>
  <c r="P4446" i="1"/>
  <c r="O4446" i="1"/>
  <c r="N4446" i="1"/>
  <c r="M4446" i="1"/>
  <c r="R4445" i="1"/>
  <c r="Q4445" i="1"/>
  <c r="O4445" i="1"/>
  <c r="N4445" i="1"/>
  <c r="M4445" i="1"/>
  <c r="P4445" i="1" s="1"/>
  <c r="R4444" i="1"/>
  <c r="Q4444" i="1"/>
  <c r="O4444" i="1"/>
  <c r="N4444" i="1"/>
  <c r="M4444" i="1"/>
  <c r="R2389" i="1"/>
  <c r="Q2389" i="1"/>
  <c r="O2389" i="1"/>
  <c r="N2389" i="1"/>
  <c r="M2389" i="1"/>
  <c r="T4442" i="1"/>
  <c r="S4442" i="1"/>
  <c r="R4442" i="1"/>
  <c r="Q4442" i="1"/>
  <c r="O4442" i="1"/>
  <c r="P4442" i="1" s="1"/>
  <c r="N4442" i="1"/>
  <c r="M4442" i="1"/>
  <c r="R4441" i="1"/>
  <c r="Q4441" i="1"/>
  <c r="O4441" i="1"/>
  <c r="N4441" i="1"/>
  <c r="M4441" i="1"/>
  <c r="R4440" i="1"/>
  <c r="S4441" i="1" s="1"/>
  <c r="Q4440" i="1"/>
  <c r="O4440" i="1"/>
  <c r="N4440" i="1"/>
  <c r="M4440" i="1"/>
  <c r="R4439" i="1"/>
  <c r="S4439" i="1" s="1"/>
  <c r="Q4439" i="1"/>
  <c r="O4439" i="1"/>
  <c r="N4439" i="1"/>
  <c r="M4439" i="1"/>
  <c r="R4438" i="1"/>
  <c r="S4438" i="1" s="1"/>
  <c r="Q4438" i="1"/>
  <c r="P4438" i="1"/>
  <c r="O4438" i="1"/>
  <c r="N4438" i="1"/>
  <c r="M4438" i="1"/>
  <c r="R4437" i="1"/>
  <c r="Q4437" i="1"/>
  <c r="O4437" i="1"/>
  <c r="N4437" i="1"/>
  <c r="M4437" i="1"/>
  <c r="P4437" i="1" s="1"/>
  <c r="R4436" i="1"/>
  <c r="Q4436" i="1"/>
  <c r="O4436" i="1"/>
  <c r="N4436" i="1"/>
  <c r="P4436" i="1" s="1"/>
  <c r="M4436" i="1"/>
  <c r="R4435" i="1"/>
  <c r="Q4435" i="1"/>
  <c r="O4435" i="1"/>
  <c r="N4435" i="1"/>
  <c r="P4435" i="1" s="1"/>
  <c r="M4435" i="1"/>
  <c r="R4434" i="1"/>
  <c r="S4434" i="1" s="1"/>
  <c r="Q4434" i="1"/>
  <c r="P4434" i="1"/>
  <c r="O4434" i="1"/>
  <c r="N4434" i="1"/>
  <c r="M4434" i="1"/>
  <c r="R4433" i="1"/>
  <c r="Q4433" i="1"/>
  <c r="O4433" i="1"/>
  <c r="N4433" i="1"/>
  <c r="M4433" i="1"/>
  <c r="R1863" i="1"/>
  <c r="S4433" i="1" s="1"/>
  <c r="Q1863" i="1"/>
  <c r="O1863" i="1"/>
  <c r="N1863" i="1"/>
  <c r="M1863" i="1"/>
  <c r="T4431" i="1"/>
  <c r="S4431" i="1"/>
  <c r="R4431" i="1"/>
  <c r="Q4431" i="1"/>
  <c r="O4431" i="1"/>
  <c r="N4431" i="1"/>
  <c r="P4431" i="1" s="1"/>
  <c r="M4431" i="1"/>
  <c r="S4430" i="1"/>
  <c r="R4430" i="1"/>
  <c r="Q4430" i="1"/>
  <c r="O4430" i="1"/>
  <c r="P4430" i="1" s="1"/>
  <c r="N4430" i="1"/>
  <c r="M4430" i="1"/>
  <c r="R4429" i="1"/>
  <c r="Q4429" i="1"/>
  <c r="O4429" i="1"/>
  <c r="N4429" i="1"/>
  <c r="M4429" i="1"/>
  <c r="R4428" i="1"/>
  <c r="S4429" i="1" s="1"/>
  <c r="Q4428" i="1"/>
  <c r="O4428" i="1"/>
  <c r="N4428" i="1"/>
  <c r="M4428" i="1"/>
  <c r="R4427" i="1"/>
  <c r="S4427" i="1" s="1"/>
  <c r="Q4427" i="1"/>
  <c r="O4427" i="1"/>
  <c r="N4427" i="1"/>
  <c r="M4427" i="1"/>
  <c r="R4426" i="1"/>
  <c r="S4426" i="1" s="1"/>
  <c r="Q4426" i="1"/>
  <c r="P4426" i="1"/>
  <c r="O4426" i="1"/>
  <c r="N4426" i="1"/>
  <c r="M4426" i="1"/>
  <c r="R4425" i="1"/>
  <c r="Q4425" i="1"/>
  <c r="O4425" i="1"/>
  <c r="N4425" i="1"/>
  <c r="M4425" i="1"/>
  <c r="P4425" i="1" s="1"/>
  <c r="R4424" i="1"/>
  <c r="Q4424" i="1"/>
  <c r="O4424" i="1"/>
  <c r="N4424" i="1"/>
  <c r="P4424" i="1" s="1"/>
  <c r="M4424" i="1"/>
  <c r="R4423" i="1"/>
  <c r="Q4423" i="1"/>
  <c r="O4423" i="1"/>
  <c r="N4423" i="1"/>
  <c r="P4423" i="1" s="1"/>
  <c r="M4423" i="1"/>
  <c r="R4422" i="1"/>
  <c r="S4422" i="1" s="1"/>
  <c r="Q4422" i="1"/>
  <c r="P4422" i="1"/>
  <c r="O4422" i="1"/>
  <c r="N4422" i="1"/>
  <c r="M4422" i="1"/>
  <c r="R1848" i="1"/>
  <c r="Q1848" i="1"/>
  <c r="O1848" i="1"/>
  <c r="N1848" i="1"/>
  <c r="M1848" i="1"/>
  <c r="P1848" i="1" s="1"/>
  <c r="T4420" i="1"/>
  <c r="R4420" i="1"/>
  <c r="Q4420" i="1"/>
  <c r="O4420" i="1"/>
  <c r="N4420" i="1"/>
  <c r="M4420" i="1"/>
  <c r="R4419" i="1"/>
  <c r="S4419" i="1" s="1"/>
  <c r="Q4419" i="1"/>
  <c r="O4419" i="1"/>
  <c r="N4419" i="1"/>
  <c r="M4419" i="1"/>
  <c r="R4418" i="1"/>
  <c r="S4418" i="1" s="1"/>
  <c r="Q4418" i="1"/>
  <c r="P4418" i="1"/>
  <c r="O4418" i="1"/>
  <c r="N4418" i="1"/>
  <c r="M4418" i="1"/>
  <c r="R4417" i="1"/>
  <c r="Q4417" i="1"/>
  <c r="O4417" i="1"/>
  <c r="N4417" i="1"/>
  <c r="M4417" i="1"/>
  <c r="P4417" i="1" s="1"/>
  <c r="R4416" i="1"/>
  <c r="Q4416" i="1"/>
  <c r="O4416" i="1"/>
  <c r="N4416" i="1"/>
  <c r="P4416" i="1" s="1"/>
  <c r="M4416" i="1"/>
  <c r="S4415" i="1"/>
  <c r="R4415" i="1"/>
  <c r="Q4415" i="1"/>
  <c r="O4415" i="1"/>
  <c r="N4415" i="1"/>
  <c r="P4415" i="1" s="1"/>
  <c r="M4415" i="1"/>
  <c r="S4414" i="1"/>
  <c r="R4414" i="1"/>
  <c r="Q4414" i="1"/>
  <c r="O4414" i="1"/>
  <c r="N4414" i="1"/>
  <c r="P4414" i="1" s="1"/>
  <c r="M4414" i="1"/>
  <c r="R4413" i="1"/>
  <c r="Q4413" i="1"/>
  <c r="O4413" i="1"/>
  <c r="N4413" i="1"/>
  <c r="M4413" i="1"/>
  <c r="R4412" i="1"/>
  <c r="S4413" i="1" s="1"/>
  <c r="Q4412" i="1"/>
  <c r="O4412" i="1"/>
  <c r="N4412" i="1"/>
  <c r="M4412" i="1"/>
  <c r="R4411" i="1"/>
  <c r="S4411" i="1" s="1"/>
  <c r="Q4411" i="1"/>
  <c r="O4411" i="1"/>
  <c r="N4411" i="1"/>
  <c r="M4411" i="1"/>
  <c r="R1832" i="1"/>
  <c r="Q1832" i="1"/>
  <c r="O1832" i="1"/>
  <c r="N1832" i="1"/>
  <c r="P1832" i="1" s="1"/>
  <c r="M1832" i="1"/>
  <c r="T4409" i="1"/>
  <c r="R4409" i="1"/>
  <c r="Q4409" i="1"/>
  <c r="O4409" i="1"/>
  <c r="N4409" i="1"/>
  <c r="M4409" i="1"/>
  <c r="P4409" i="1" s="1"/>
  <c r="R4408" i="1"/>
  <c r="Q4408" i="1"/>
  <c r="O4408" i="1"/>
  <c r="N4408" i="1"/>
  <c r="P4408" i="1" s="1"/>
  <c r="M4408" i="1"/>
  <c r="S4407" i="1"/>
  <c r="R4407" i="1"/>
  <c r="Q4407" i="1"/>
  <c r="O4407" i="1"/>
  <c r="N4407" i="1"/>
  <c r="P4407" i="1" s="1"/>
  <c r="M4407" i="1"/>
  <c r="S4406" i="1"/>
  <c r="R4406" i="1"/>
  <c r="Q4406" i="1"/>
  <c r="O4406" i="1"/>
  <c r="N4406" i="1"/>
  <c r="P4406" i="1" s="1"/>
  <c r="M4406" i="1"/>
  <c r="R4405" i="1"/>
  <c r="Q4405" i="1"/>
  <c r="O4405" i="1"/>
  <c r="N4405" i="1"/>
  <c r="M4405" i="1"/>
  <c r="R4404" i="1"/>
  <c r="S4405" i="1" s="1"/>
  <c r="Q4404" i="1"/>
  <c r="O4404" i="1"/>
  <c r="N4404" i="1"/>
  <c r="M4404" i="1"/>
  <c r="R4403" i="1"/>
  <c r="S4403" i="1" s="1"/>
  <c r="Q4403" i="1"/>
  <c r="O4403" i="1"/>
  <c r="N4403" i="1"/>
  <c r="M4403" i="1"/>
  <c r="R4402" i="1"/>
  <c r="S4402" i="1" s="1"/>
  <c r="Q4402" i="1"/>
  <c r="O4402" i="1"/>
  <c r="N4402" i="1"/>
  <c r="P4402" i="1" s="1"/>
  <c r="M4402" i="1"/>
  <c r="R4401" i="1"/>
  <c r="Q4401" i="1"/>
  <c r="O4401" i="1"/>
  <c r="N4401" i="1"/>
  <c r="M4401" i="1"/>
  <c r="R4400" i="1"/>
  <c r="Q4400" i="1"/>
  <c r="O4400" i="1"/>
  <c r="N4400" i="1"/>
  <c r="P4400" i="1" s="1"/>
  <c r="M4400" i="1"/>
  <c r="R1819" i="1"/>
  <c r="Q1819" i="1"/>
  <c r="O1819" i="1"/>
  <c r="N1819" i="1"/>
  <c r="P1819" i="1" s="1"/>
  <c r="M1819" i="1"/>
  <c r="T4398" i="1"/>
  <c r="R4398" i="1"/>
  <c r="S4398" i="1" s="1"/>
  <c r="Q4398" i="1"/>
  <c r="O4398" i="1"/>
  <c r="N4398" i="1"/>
  <c r="P4398" i="1" s="1"/>
  <c r="M4398" i="1"/>
  <c r="R4397" i="1"/>
  <c r="Q4397" i="1"/>
  <c r="O4397" i="1"/>
  <c r="N4397" i="1"/>
  <c r="M4397" i="1"/>
  <c r="R4396" i="1"/>
  <c r="Q4396" i="1"/>
  <c r="O4396" i="1"/>
  <c r="N4396" i="1"/>
  <c r="P4396" i="1" s="1"/>
  <c r="M4396" i="1"/>
  <c r="S4395" i="1"/>
  <c r="R4395" i="1"/>
  <c r="Q4395" i="1"/>
  <c r="O4395" i="1"/>
  <c r="N4395" i="1"/>
  <c r="P4395" i="1" s="1"/>
  <c r="M4395" i="1"/>
  <c r="S4394" i="1"/>
  <c r="R4394" i="1"/>
  <c r="Q4394" i="1"/>
  <c r="O4394" i="1"/>
  <c r="P4394" i="1" s="1"/>
  <c r="N4394" i="1"/>
  <c r="M4394" i="1"/>
  <c r="R4393" i="1"/>
  <c r="Q4393" i="1"/>
  <c r="O4393" i="1"/>
  <c r="N4393" i="1"/>
  <c r="M4393" i="1"/>
  <c r="R4392" i="1"/>
  <c r="S4393" i="1" s="1"/>
  <c r="Q4392" i="1"/>
  <c r="O4392" i="1"/>
  <c r="N4392" i="1"/>
  <c r="M4392" i="1"/>
  <c r="R4391" i="1"/>
  <c r="S4391" i="1" s="1"/>
  <c r="Q4391" i="1"/>
  <c r="O4391" i="1"/>
  <c r="N4391" i="1"/>
  <c r="M4391" i="1"/>
  <c r="R1807" i="1"/>
  <c r="Q1807" i="1"/>
  <c r="P1807" i="1"/>
  <c r="O1807" i="1"/>
  <c r="N1807" i="1"/>
  <c r="M1807" i="1"/>
  <c r="R4389" i="1"/>
  <c r="Q4389" i="1"/>
  <c r="O4389" i="1"/>
  <c r="N4389" i="1"/>
  <c r="M4389" i="1"/>
  <c r="P4389" i="1" s="1"/>
  <c r="T4388" i="1"/>
  <c r="R4388" i="1"/>
  <c r="Q4388" i="1"/>
  <c r="O4388" i="1"/>
  <c r="N4388" i="1"/>
  <c r="M4388" i="1"/>
  <c r="R4387" i="1"/>
  <c r="S4387" i="1" s="1"/>
  <c r="Q4387" i="1"/>
  <c r="O4387" i="1"/>
  <c r="N4387" i="1"/>
  <c r="M4387" i="1"/>
  <c r="R4386" i="1"/>
  <c r="S4386" i="1" s="1"/>
  <c r="Q4386" i="1"/>
  <c r="P4386" i="1"/>
  <c r="O4386" i="1"/>
  <c r="N4386" i="1"/>
  <c r="M4386" i="1"/>
  <c r="R4385" i="1"/>
  <c r="Q4385" i="1"/>
  <c r="O4385" i="1"/>
  <c r="N4385" i="1"/>
  <c r="M4385" i="1"/>
  <c r="P4385" i="1" s="1"/>
  <c r="R4384" i="1"/>
  <c r="Q4384" i="1"/>
  <c r="O4384" i="1"/>
  <c r="N4384" i="1"/>
  <c r="P4384" i="1" s="1"/>
  <c r="M4384" i="1"/>
  <c r="S4383" i="1"/>
  <c r="R4383" i="1"/>
  <c r="Q4383" i="1"/>
  <c r="O4383" i="1"/>
  <c r="N4383" i="1"/>
  <c r="P4383" i="1" s="1"/>
  <c r="M4383" i="1"/>
  <c r="S4382" i="1"/>
  <c r="R4382" i="1"/>
  <c r="Q4382" i="1"/>
  <c r="O4382" i="1"/>
  <c r="N4382" i="1"/>
  <c r="P4382" i="1" s="1"/>
  <c r="M4382" i="1"/>
  <c r="R4381" i="1"/>
  <c r="Q4381" i="1"/>
  <c r="O4381" i="1"/>
  <c r="N4381" i="1"/>
  <c r="M4381" i="1"/>
  <c r="R4380" i="1"/>
  <c r="S4381" i="1" s="1"/>
  <c r="Q4380" i="1"/>
  <c r="O4380" i="1"/>
  <c r="N4380" i="1"/>
  <c r="M4380" i="1"/>
  <c r="R4379" i="1"/>
  <c r="Q4379" i="1"/>
  <c r="O4379" i="1"/>
  <c r="N4379" i="1"/>
  <c r="P4379" i="1" s="1"/>
  <c r="M4379" i="1"/>
  <c r="R1794" i="1"/>
  <c r="Q1794" i="1"/>
  <c r="P1794" i="1"/>
  <c r="O1794" i="1"/>
  <c r="N1794" i="1"/>
  <c r="M1794" i="1"/>
  <c r="T4377" i="1"/>
  <c r="R4377" i="1"/>
  <c r="Q4377" i="1"/>
  <c r="O4377" i="1"/>
  <c r="N4377" i="1"/>
  <c r="M4377" i="1"/>
  <c r="R4376" i="1"/>
  <c r="S4377" i="1" s="1"/>
  <c r="Q4376" i="1"/>
  <c r="O4376" i="1"/>
  <c r="N4376" i="1"/>
  <c r="M4376" i="1"/>
  <c r="R4375" i="1"/>
  <c r="S4375" i="1" s="1"/>
  <c r="Q4375" i="1"/>
  <c r="O4375" i="1"/>
  <c r="N4375" i="1"/>
  <c r="M4375" i="1"/>
  <c r="R4374" i="1"/>
  <c r="S4374" i="1" s="1"/>
  <c r="Q4374" i="1"/>
  <c r="P4374" i="1"/>
  <c r="O4374" i="1"/>
  <c r="N4374" i="1"/>
  <c r="M4374" i="1"/>
  <c r="R4373" i="1"/>
  <c r="Q4373" i="1"/>
  <c r="O4373" i="1"/>
  <c r="N4373" i="1"/>
  <c r="M4373" i="1"/>
  <c r="P4373" i="1" s="1"/>
  <c r="R4372" i="1"/>
  <c r="Q4372" i="1"/>
  <c r="O4372" i="1"/>
  <c r="N4372" i="1"/>
  <c r="P4372" i="1" s="1"/>
  <c r="M4372" i="1"/>
  <c r="S4371" i="1"/>
  <c r="R4371" i="1"/>
  <c r="Q4371" i="1"/>
  <c r="O4371" i="1"/>
  <c r="N4371" i="1"/>
  <c r="P4371" i="1" s="1"/>
  <c r="M4371" i="1"/>
  <c r="S4370" i="1"/>
  <c r="R4370" i="1"/>
  <c r="Q4370" i="1"/>
  <c r="O4370" i="1"/>
  <c r="N4370" i="1"/>
  <c r="M4370" i="1"/>
  <c r="R4369" i="1"/>
  <c r="Q4369" i="1"/>
  <c r="O4369" i="1"/>
  <c r="N4369" i="1"/>
  <c r="M4369" i="1"/>
  <c r="R4368" i="1"/>
  <c r="S4369" i="1" s="1"/>
  <c r="Q4368" i="1"/>
  <c r="O4368" i="1"/>
  <c r="N4368" i="1"/>
  <c r="P4368" i="1" s="1"/>
  <c r="M4368" i="1"/>
  <c r="R1780" i="1"/>
  <c r="Q1780" i="1"/>
  <c r="O1780" i="1"/>
  <c r="N1780" i="1"/>
  <c r="P1780" i="1" s="1"/>
  <c r="M1780" i="1"/>
  <c r="T4366" i="1"/>
  <c r="R4366" i="1"/>
  <c r="S4366" i="1" s="1"/>
  <c r="Q4366" i="1"/>
  <c r="P4366" i="1"/>
  <c r="O4366" i="1"/>
  <c r="N4366" i="1"/>
  <c r="M4366" i="1"/>
  <c r="R4365" i="1"/>
  <c r="Q4365" i="1"/>
  <c r="O4365" i="1"/>
  <c r="N4365" i="1"/>
  <c r="M4365" i="1"/>
  <c r="P4365" i="1" s="1"/>
  <c r="R4364" i="1"/>
  <c r="Q4364" i="1"/>
  <c r="O4364" i="1"/>
  <c r="N4364" i="1"/>
  <c r="P4364" i="1" s="1"/>
  <c r="M4364" i="1"/>
  <c r="S4363" i="1"/>
  <c r="R4363" i="1"/>
  <c r="Q4363" i="1"/>
  <c r="O4363" i="1"/>
  <c r="N4363" i="1"/>
  <c r="P4363" i="1" s="1"/>
  <c r="M4363" i="1"/>
  <c r="S4362" i="1"/>
  <c r="R4362" i="1"/>
  <c r="Q4362" i="1"/>
  <c r="O4362" i="1"/>
  <c r="N4362" i="1"/>
  <c r="P4362" i="1" s="1"/>
  <c r="M4362" i="1"/>
  <c r="R4361" i="1"/>
  <c r="Q4361" i="1"/>
  <c r="O4361" i="1"/>
  <c r="N4361" i="1"/>
  <c r="M4361" i="1"/>
  <c r="R4360" i="1"/>
  <c r="S4361" i="1" s="1"/>
  <c r="Q4360" i="1"/>
  <c r="O4360" i="1"/>
  <c r="N4360" i="1"/>
  <c r="M4360" i="1"/>
  <c r="R4359" i="1"/>
  <c r="S4359" i="1" s="1"/>
  <c r="Q4359" i="1"/>
  <c r="O4359" i="1"/>
  <c r="N4359" i="1"/>
  <c r="M4359" i="1"/>
  <c r="S4358" i="1"/>
  <c r="R4358" i="1"/>
  <c r="Q4358" i="1"/>
  <c r="O4358" i="1"/>
  <c r="N4358" i="1"/>
  <c r="M4358" i="1"/>
  <c r="R1766" i="1"/>
  <c r="Q1766" i="1"/>
  <c r="O1766" i="1"/>
  <c r="N1766" i="1"/>
  <c r="M1766" i="1"/>
  <c r="T4356" i="1"/>
  <c r="R4356" i="1"/>
  <c r="Q4356" i="1"/>
  <c r="O4356" i="1"/>
  <c r="N4356" i="1"/>
  <c r="P4356" i="1" s="1"/>
  <c r="M4356" i="1"/>
  <c r="S4355" i="1"/>
  <c r="R4355" i="1"/>
  <c r="Q4355" i="1"/>
  <c r="O4355" i="1"/>
  <c r="N4355" i="1"/>
  <c r="P4355" i="1" s="1"/>
  <c r="M4355" i="1"/>
  <c r="S4354" i="1"/>
  <c r="R4354" i="1"/>
  <c r="Q4354" i="1"/>
  <c r="O4354" i="1"/>
  <c r="N4354" i="1"/>
  <c r="P4354" i="1" s="1"/>
  <c r="M4354" i="1"/>
  <c r="R4353" i="1"/>
  <c r="Q4353" i="1"/>
  <c r="O4353" i="1"/>
  <c r="N4353" i="1"/>
  <c r="M4353" i="1"/>
  <c r="R1752" i="1"/>
  <c r="S4353" i="1" s="1"/>
  <c r="Q1752" i="1"/>
  <c r="O1752" i="1"/>
  <c r="N1752" i="1"/>
  <c r="P1752" i="1" s="1"/>
  <c r="M1752" i="1"/>
  <c r="S4351" i="1"/>
  <c r="R4351" i="1"/>
  <c r="Q4351" i="1"/>
  <c r="O4351" i="1"/>
  <c r="N4351" i="1"/>
  <c r="P4351" i="1" s="1"/>
  <c r="M4351" i="1"/>
  <c r="S4350" i="1"/>
  <c r="R4350" i="1"/>
  <c r="Q4350" i="1"/>
  <c r="O4350" i="1"/>
  <c r="N4350" i="1"/>
  <c r="M4350" i="1"/>
  <c r="R4349" i="1"/>
  <c r="Q4349" i="1"/>
  <c r="O4349" i="1"/>
  <c r="N4349" i="1"/>
  <c r="M4349" i="1"/>
  <c r="R4348" i="1"/>
  <c r="S4349" i="1" s="1"/>
  <c r="Q4348" i="1"/>
  <c r="O4348" i="1"/>
  <c r="N4348" i="1"/>
  <c r="M4348" i="1"/>
  <c r="R4347" i="1"/>
  <c r="Q4347" i="1"/>
  <c r="O4347" i="1"/>
  <c r="N4347" i="1"/>
  <c r="M4347" i="1"/>
  <c r="S4346" i="1"/>
  <c r="R4346" i="1"/>
  <c r="Q4346" i="1"/>
  <c r="O4346" i="1"/>
  <c r="N4346" i="1"/>
  <c r="P4346" i="1" s="1"/>
  <c r="M4346" i="1"/>
  <c r="T4345" i="1"/>
  <c r="R4345" i="1"/>
  <c r="Q4345" i="1"/>
  <c r="O4345" i="1"/>
  <c r="N4345" i="1"/>
  <c r="M4345" i="1"/>
  <c r="P4345" i="1" s="1"/>
  <c r="R4344" i="1"/>
  <c r="Q4344" i="1"/>
  <c r="O4344" i="1"/>
  <c r="N4344" i="1"/>
  <c r="P4344" i="1" s="1"/>
  <c r="M4344" i="1"/>
  <c r="R1737" i="1"/>
  <c r="Q1737" i="1"/>
  <c r="O1737" i="1"/>
  <c r="N1737" i="1"/>
  <c r="M1737" i="1"/>
  <c r="R4342" i="1"/>
  <c r="S4342" i="1" s="1"/>
  <c r="Q4342" i="1"/>
  <c r="P4342" i="1"/>
  <c r="O4342" i="1"/>
  <c r="N4342" i="1"/>
  <c r="M4342" i="1"/>
  <c r="R4341" i="1"/>
  <c r="Q4341" i="1"/>
  <c r="O4341" i="1"/>
  <c r="N4341" i="1"/>
  <c r="M4341" i="1"/>
  <c r="P4341" i="1" s="1"/>
  <c r="R4340" i="1"/>
  <c r="Q4340" i="1"/>
  <c r="O4340" i="1"/>
  <c r="N4340" i="1"/>
  <c r="P4340" i="1" s="1"/>
  <c r="M4340" i="1"/>
  <c r="S4339" i="1"/>
  <c r="R4339" i="1"/>
  <c r="Q4339" i="1"/>
  <c r="O4339" i="1"/>
  <c r="N4339" i="1"/>
  <c r="P4339" i="1" s="1"/>
  <c r="M4339" i="1"/>
  <c r="S4338" i="1"/>
  <c r="R4338" i="1"/>
  <c r="Q4338" i="1"/>
  <c r="O4338" i="1"/>
  <c r="N4338" i="1"/>
  <c r="P4338" i="1" s="1"/>
  <c r="M4338" i="1"/>
  <c r="R4337" i="1"/>
  <c r="Q4337" i="1"/>
  <c r="O4337" i="1"/>
  <c r="N4337" i="1"/>
  <c r="M4337" i="1"/>
  <c r="R4336" i="1"/>
  <c r="Q4336" i="1"/>
  <c r="O4336" i="1"/>
  <c r="N4336" i="1"/>
  <c r="M4336" i="1"/>
  <c r="T4335" i="1"/>
  <c r="R4335" i="1"/>
  <c r="Q4335" i="1"/>
  <c r="O4335" i="1"/>
  <c r="N4335" i="1"/>
  <c r="P4335" i="1" s="1"/>
  <c r="M4335" i="1"/>
  <c r="S4334" i="1"/>
  <c r="R4334" i="1"/>
  <c r="Q4334" i="1"/>
  <c r="O4334" i="1"/>
  <c r="N4334" i="1"/>
  <c r="P4334" i="1" s="1"/>
  <c r="M4334" i="1"/>
  <c r="R4333" i="1"/>
  <c r="Q4333" i="1"/>
  <c r="O4333" i="1"/>
  <c r="N4333" i="1"/>
  <c r="M4333" i="1"/>
  <c r="R4332" i="1"/>
  <c r="S4333" i="1" s="1"/>
  <c r="Q4332" i="1"/>
  <c r="O4332" i="1"/>
  <c r="N4332" i="1"/>
  <c r="M4332" i="1"/>
  <c r="R4331" i="1"/>
  <c r="S4331" i="1" s="1"/>
  <c r="Q4331" i="1"/>
  <c r="O4331" i="1"/>
  <c r="N4331" i="1"/>
  <c r="M4331" i="1"/>
  <c r="R4330" i="1"/>
  <c r="S4330" i="1" s="1"/>
  <c r="Q4330" i="1"/>
  <c r="O4330" i="1"/>
  <c r="N4330" i="1"/>
  <c r="P4330" i="1" s="1"/>
  <c r="M4330" i="1"/>
  <c r="R4329" i="1"/>
  <c r="Q4329" i="1"/>
  <c r="O4329" i="1"/>
  <c r="N4329" i="1"/>
  <c r="M4329" i="1"/>
  <c r="R4328" i="1"/>
  <c r="Q4328" i="1"/>
  <c r="O4328" i="1"/>
  <c r="N4328" i="1"/>
  <c r="P4328" i="1" s="1"/>
  <c r="M4328" i="1"/>
  <c r="S4327" i="1"/>
  <c r="R4327" i="1"/>
  <c r="Q4327" i="1"/>
  <c r="O4327" i="1"/>
  <c r="N4327" i="1"/>
  <c r="P4327" i="1" s="1"/>
  <c r="M4327" i="1"/>
  <c r="S4326" i="1"/>
  <c r="R4326" i="1"/>
  <c r="Q4326" i="1"/>
  <c r="O4326" i="1"/>
  <c r="N4326" i="1"/>
  <c r="P4326" i="1" s="1"/>
  <c r="M4326" i="1"/>
  <c r="R2247" i="1"/>
  <c r="Q2247" i="1"/>
  <c r="O2247" i="1"/>
  <c r="N2247" i="1"/>
  <c r="M2247" i="1"/>
  <c r="R4324" i="1"/>
  <c r="Q4324" i="1"/>
  <c r="O4324" i="1"/>
  <c r="N4324" i="1"/>
  <c r="M4324" i="1"/>
  <c r="T4323" i="1"/>
  <c r="S4323" i="1"/>
  <c r="R4323" i="1"/>
  <c r="Q4323" i="1"/>
  <c r="O4323" i="1"/>
  <c r="N4323" i="1"/>
  <c r="P4323" i="1" s="1"/>
  <c r="M4323" i="1"/>
  <c r="S4322" i="1"/>
  <c r="R4322" i="1"/>
  <c r="Q4322" i="1"/>
  <c r="O4322" i="1"/>
  <c r="N4322" i="1"/>
  <c r="M4322" i="1"/>
  <c r="R4321" i="1"/>
  <c r="Q4321" i="1"/>
  <c r="O4321" i="1"/>
  <c r="N4321" i="1"/>
  <c r="M4321" i="1"/>
  <c r="R4320" i="1"/>
  <c r="S4321" i="1" s="1"/>
  <c r="Q4320" i="1"/>
  <c r="O4320" i="1"/>
  <c r="N4320" i="1"/>
  <c r="M4320" i="1"/>
  <c r="R4319" i="1"/>
  <c r="S4319" i="1" s="1"/>
  <c r="Q4319" i="1"/>
  <c r="O4319" i="1"/>
  <c r="N4319" i="1"/>
  <c r="M4319" i="1"/>
  <c r="R4318" i="1"/>
  <c r="Q4318" i="1"/>
  <c r="O4318" i="1"/>
  <c r="N4318" i="1"/>
  <c r="M4318" i="1"/>
  <c r="R4317" i="1"/>
  <c r="Q4317" i="1"/>
  <c r="O4317" i="1"/>
  <c r="N4317" i="1"/>
  <c r="M4317" i="1"/>
  <c r="R2232" i="1"/>
  <c r="Q2232" i="1"/>
  <c r="O2232" i="1"/>
  <c r="N2232" i="1"/>
  <c r="P2232" i="1" s="1"/>
  <c r="M2232" i="1"/>
  <c r="T4315" i="1"/>
  <c r="R4315" i="1"/>
  <c r="S4315" i="1" s="1"/>
  <c r="Q4315" i="1"/>
  <c r="O4315" i="1"/>
  <c r="N4315" i="1"/>
  <c r="M4315" i="1"/>
  <c r="R4314" i="1"/>
  <c r="S4314" i="1" s="1"/>
  <c r="Q4314" i="1"/>
  <c r="O4314" i="1"/>
  <c r="N4314" i="1"/>
  <c r="P4314" i="1" s="1"/>
  <c r="M4314" i="1"/>
  <c r="R4313" i="1"/>
  <c r="Q4313" i="1"/>
  <c r="O4313" i="1"/>
  <c r="N4313" i="1"/>
  <c r="M4313" i="1"/>
  <c r="R4312" i="1"/>
  <c r="Q4312" i="1"/>
  <c r="O4312" i="1"/>
  <c r="N4312" i="1"/>
  <c r="P4312" i="1" s="1"/>
  <c r="M4312" i="1"/>
  <c r="R4311" i="1"/>
  <c r="Q4311" i="1"/>
  <c r="O4311" i="1"/>
  <c r="N4311" i="1"/>
  <c r="P4311" i="1" s="1"/>
  <c r="M4311" i="1"/>
  <c r="R4310" i="1"/>
  <c r="S4310" i="1" s="1"/>
  <c r="Q4310" i="1"/>
  <c r="O4310" i="1"/>
  <c r="N4310" i="1"/>
  <c r="P4310" i="1" s="1"/>
  <c r="M4310" i="1"/>
  <c r="R4309" i="1"/>
  <c r="Q4309" i="1"/>
  <c r="O4309" i="1"/>
  <c r="N4309" i="1"/>
  <c r="M4309" i="1"/>
  <c r="R2216" i="1"/>
  <c r="Q2216" i="1"/>
  <c r="O2216" i="1"/>
  <c r="N2216" i="1"/>
  <c r="M2216" i="1"/>
  <c r="R4307" i="1"/>
  <c r="S4307" i="1" s="1"/>
  <c r="Q4307" i="1"/>
  <c r="O4307" i="1"/>
  <c r="N4307" i="1"/>
  <c r="M4307" i="1"/>
  <c r="T4306" i="1"/>
  <c r="S4306" i="1"/>
  <c r="R4306" i="1"/>
  <c r="Q4306" i="1"/>
  <c r="O4306" i="1"/>
  <c r="P4306" i="1" s="1"/>
  <c r="N4306" i="1"/>
  <c r="M4306" i="1"/>
  <c r="R4305" i="1"/>
  <c r="Q4305" i="1"/>
  <c r="O4305" i="1"/>
  <c r="N4305" i="1"/>
  <c r="M4305" i="1"/>
  <c r="R4304" i="1"/>
  <c r="S4305" i="1" s="1"/>
  <c r="Q4304" i="1"/>
  <c r="O4304" i="1"/>
  <c r="N4304" i="1"/>
  <c r="M4304" i="1"/>
  <c r="R4303" i="1"/>
  <c r="Q4303" i="1"/>
  <c r="O4303" i="1"/>
  <c r="N4303" i="1"/>
  <c r="M4303" i="1"/>
  <c r="R4302" i="1"/>
  <c r="S4302" i="1" s="1"/>
  <c r="Q4302" i="1"/>
  <c r="O4302" i="1"/>
  <c r="N4302" i="1"/>
  <c r="P4302" i="1" s="1"/>
  <c r="M4302" i="1"/>
  <c r="R4301" i="1"/>
  <c r="Q4301" i="1"/>
  <c r="O4301" i="1"/>
  <c r="N4301" i="1"/>
  <c r="M4301" i="1"/>
  <c r="R4300" i="1"/>
  <c r="Q4300" i="1"/>
  <c r="O4300" i="1"/>
  <c r="N4300" i="1"/>
  <c r="P4300" i="1" s="1"/>
  <c r="M4300" i="1"/>
  <c r="S4299" i="1"/>
  <c r="R4299" i="1"/>
  <c r="Q4299" i="1"/>
  <c r="O4299" i="1"/>
  <c r="N4299" i="1"/>
  <c r="P4299" i="1" s="1"/>
  <c r="M4299" i="1"/>
  <c r="R4298" i="1"/>
  <c r="S4298" i="1" s="1"/>
  <c r="Q4298" i="1"/>
  <c r="O4298" i="1"/>
  <c r="N4298" i="1"/>
  <c r="P4298" i="1" s="1"/>
  <c r="M4298" i="1"/>
  <c r="R2198" i="1"/>
  <c r="Q2198" i="1"/>
  <c r="O2198" i="1"/>
  <c r="N2198" i="1"/>
  <c r="M2198" i="1"/>
  <c r="T4296" i="1"/>
  <c r="R4296" i="1"/>
  <c r="Q4296" i="1"/>
  <c r="O4296" i="1"/>
  <c r="N4296" i="1"/>
  <c r="M4296" i="1"/>
  <c r="R4295" i="1"/>
  <c r="Q4295" i="1"/>
  <c r="O4295" i="1"/>
  <c r="N4295" i="1"/>
  <c r="M4295" i="1"/>
  <c r="R4294" i="1"/>
  <c r="S4294" i="1" s="1"/>
  <c r="Q4294" i="1"/>
  <c r="O4294" i="1"/>
  <c r="N4294" i="1"/>
  <c r="P4294" i="1" s="1"/>
  <c r="M4294" i="1"/>
  <c r="R4293" i="1"/>
  <c r="Q4293" i="1"/>
  <c r="O4293" i="1"/>
  <c r="N4293" i="1"/>
  <c r="M4293" i="1"/>
  <c r="R4292" i="1"/>
  <c r="Q4292" i="1"/>
  <c r="O4292" i="1"/>
  <c r="N4292" i="1"/>
  <c r="P4292" i="1" s="1"/>
  <c r="M4292" i="1"/>
  <c r="S4291" i="1"/>
  <c r="R4291" i="1"/>
  <c r="Q4291" i="1"/>
  <c r="O4291" i="1"/>
  <c r="N4291" i="1"/>
  <c r="P4291" i="1" s="1"/>
  <c r="M4291" i="1"/>
  <c r="S4290" i="1"/>
  <c r="R4290" i="1"/>
  <c r="Q4290" i="1"/>
  <c r="O4290" i="1"/>
  <c r="N4290" i="1"/>
  <c r="M4290" i="1"/>
  <c r="R4289" i="1"/>
  <c r="Q4289" i="1"/>
  <c r="O4289" i="1"/>
  <c r="N4289" i="1"/>
  <c r="M4289" i="1"/>
  <c r="R4288" i="1"/>
  <c r="S4289" i="1" s="1"/>
  <c r="Q4288" i="1"/>
  <c r="O4288" i="1"/>
  <c r="N4288" i="1"/>
  <c r="P4288" i="1" s="1"/>
  <c r="M4288" i="1"/>
  <c r="R2183" i="1"/>
  <c r="Q2183" i="1"/>
  <c r="O2183" i="1"/>
  <c r="N2183" i="1"/>
  <c r="P2183" i="1" s="1"/>
  <c r="M2183" i="1"/>
  <c r="R4286" i="1"/>
  <c r="S4286" i="1" s="1"/>
  <c r="Q4286" i="1"/>
  <c r="O4286" i="1"/>
  <c r="N4286" i="1"/>
  <c r="P4286" i="1" s="1"/>
  <c r="M4286" i="1"/>
  <c r="T4285" i="1"/>
  <c r="R4285" i="1"/>
  <c r="Q4285" i="1"/>
  <c r="O4285" i="1"/>
  <c r="N4285" i="1"/>
  <c r="M4285" i="1"/>
  <c r="R4284" i="1"/>
  <c r="S4285" i="1" s="1"/>
  <c r="Q4284" i="1"/>
  <c r="O4284" i="1"/>
  <c r="N4284" i="1"/>
  <c r="M4284" i="1"/>
  <c r="R4283" i="1"/>
  <c r="Q4283" i="1"/>
  <c r="O4283" i="1"/>
  <c r="N4283" i="1"/>
  <c r="M4283" i="1"/>
  <c r="R4282" i="1"/>
  <c r="S4282" i="1" s="1"/>
  <c r="Q4282" i="1"/>
  <c r="O4282" i="1"/>
  <c r="N4282" i="1"/>
  <c r="P4282" i="1" s="1"/>
  <c r="M4282" i="1"/>
  <c r="R4281" i="1"/>
  <c r="Q4281" i="1"/>
  <c r="O4281" i="1"/>
  <c r="N4281" i="1"/>
  <c r="M4281" i="1"/>
  <c r="R4280" i="1"/>
  <c r="Q4280" i="1"/>
  <c r="O4280" i="1"/>
  <c r="N4280" i="1"/>
  <c r="P4280" i="1" s="1"/>
  <c r="M4280" i="1"/>
  <c r="R4279" i="1"/>
  <c r="Q4279" i="1"/>
  <c r="O4279" i="1"/>
  <c r="N4279" i="1"/>
  <c r="P4279" i="1" s="1"/>
  <c r="M4279" i="1"/>
  <c r="R4278" i="1"/>
  <c r="S4278" i="1" s="1"/>
  <c r="Q4278" i="1"/>
  <c r="O4278" i="1"/>
  <c r="N4278" i="1"/>
  <c r="P4278" i="1" s="1"/>
  <c r="M4278" i="1"/>
  <c r="R4277" i="1"/>
  <c r="Q4277" i="1"/>
  <c r="O4277" i="1"/>
  <c r="N4277" i="1"/>
  <c r="M4277" i="1"/>
  <c r="R2167" i="1"/>
  <c r="S4277" i="1" s="1"/>
  <c r="Q2167" i="1"/>
  <c r="O2167" i="1"/>
  <c r="N2167" i="1"/>
  <c r="M2167" i="1"/>
  <c r="T4275" i="1"/>
  <c r="S4275" i="1"/>
  <c r="R4275" i="1"/>
  <c r="Q4275" i="1"/>
  <c r="O4275" i="1"/>
  <c r="N4275" i="1"/>
  <c r="P4275" i="1" s="1"/>
  <c r="M4275" i="1"/>
  <c r="S4274" i="1"/>
  <c r="R4274" i="1"/>
  <c r="Q4274" i="1"/>
  <c r="O4274" i="1"/>
  <c r="P4274" i="1" s="1"/>
  <c r="N4274" i="1"/>
  <c r="M4274" i="1"/>
  <c r="R4273" i="1"/>
  <c r="Q4273" i="1"/>
  <c r="O4273" i="1"/>
  <c r="N4273" i="1"/>
  <c r="M4273" i="1"/>
  <c r="R4272" i="1"/>
  <c r="S4272" i="1" s="1"/>
  <c r="Q4272" i="1"/>
  <c r="O4272" i="1"/>
  <c r="N4272" i="1"/>
  <c r="M4272" i="1"/>
  <c r="R4271" i="1"/>
  <c r="Q4271" i="1"/>
  <c r="O4271" i="1"/>
  <c r="N4271" i="1"/>
  <c r="M4271" i="1"/>
  <c r="R4270" i="1"/>
  <c r="S4270" i="1" s="1"/>
  <c r="Q4270" i="1"/>
  <c r="O4270" i="1"/>
  <c r="N4270" i="1"/>
  <c r="P4270" i="1" s="1"/>
  <c r="M4270" i="1"/>
  <c r="R4269" i="1"/>
  <c r="Q4269" i="1"/>
  <c r="O4269" i="1"/>
  <c r="N4269" i="1"/>
  <c r="M4269" i="1"/>
  <c r="R4268" i="1"/>
  <c r="Q4268" i="1"/>
  <c r="O4268" i="1"/>
  <c r="N4268" i="1"/>
  <c r="P4268" i="1" s="1"/>
  <c r="M4268" i="1"/>
  <c r="R4267" i="1"/>
  <c r="S4267" i="1" s="1"/>
  <c r="Q4267" i="1"/>
  <c r="O4267" i="1"/>
  <c r="N4267" i="1"/>
  <c r="M4267" i="1"/>
  <c r="R2151" i="1"/>
  <c r="Q2151" i="1"/>
  <c r="O2151" i="1"/>
  <c r="N2151" i="1"/>
  <c r="P2151" i="1" s="1"/>
  <c r="M2151" i="1"/>
  <c r="R4265" i="1"/>
  <c r="Q4265" i="1"/>
  <c r="O4265" i="1"/>
  <c r="N4265" i="1"/>
  <c r="M4265" i="1"/>
  <c r="T4264" i="1"/>
  <c r="R4264" i="1"/>
  <c r="S4264" i="1" s="1"/>
  <c r="Q4264" i="1"/>
  <c r="O4264" i="1"/>
  <c r="N4264" i="1"/>
  <c r="M4264" i="1"/>
  <c r="R4263" i="1"/>
  <c r="Q4263" i="1"/>
  <c r="O4263" i="1"/>
  <c r="N4263" i="1"/>
  <c r="M4263" i="1"/>
  <c r="R4262" i="1"/>
  <c r="S4262" i="1" s="1"/>
  <c r="Q4262" i="1"/>
  <c r="O4262" i="1"/>
  <c r="N4262" i="1"/>
  <c r="P4262" i="1" s="1"/>
  <c r="M4262" i="1"/>
  <c r="R4261" i="1"/>
  <c r="Q4261" i="1"/>
  <c r="O4261" i="1"/>
  <c r="N4261" i="1"/>
  <c r="M4261" i="1"/>
  <c r="R4260" i="1"/>
  <c r="Q4260" i="1"/>
  <c r="O4260" i="1"/>
  <c r="N4260" i="1"/>
  <c r="P4260" i="1" s="1"/>
  <c r="M4260" i="1"/>
  <c r="S4259" i="1"/>
  <c r="R4259" i="1"/>
  <c r="Q4259" i="1"/>
  <c r="O4259" i="1"/>
  <c r="N4259" i="1"/>
  <c r="P4259" i="1" s="1"/>
  <c r="M4259" i="1"/>
  <c r="S4258" i="1"/>
  <c r="R4258" i="1"/>
  <c r="Q4258" i="1"/>
  <c r="O4258" i="1"/>
  <c r="N4258" i="1"/>
  <c r="M4258" i="1"/>
  <c r="R4257" i="1"/>
  <c r="Q4257" i="1"/>
  <c r="O4257" i="1"/>
  <c r="N4257" i="1"/>
  <c r="M4257" i="1"/>
  <c r="R4256" i="1"/>
  <c r="S4256" i="1" s="1"/>
  <c r="Q4256" i="1"/>
  <c r="O4256" i="1"/>
  <c r="N4256" i="1"/>
  <c r="P4256" i="1" s="1"/>
  <c r="M4256" i="1"/>
  <c r="R2134" i="1"/>
  <c r="Q2134" i="1"/>
  <c r="O2134" i="1"/>
  <c r="N2134" i="1"/>
  <c r="P2134" i="1" s="1"/>
  <c r="M2134" i="1"/>
  <c r="T4254" i="1"/>
  <c r="R4254" i="1"/>
  <c r="Q4254" i="1"/>
  <c r="P4254" i="1"/>
  <c r="O4254" i="1"/>
  <c r="N4254" i="1"/>
  <c r="M4254" i="1"/>
  <c r="R4253" i="1"/>
  <c r="S4253" i="1" s="1"/>
  <c r="Q4253" i="1"/>
  <c r="O4253" i="1"/>
  <c r="N4253" i="1"/>
  <c r="M4253" i="1"/>
  <c r="P4253" i="1" s="1"/>
  <c r="R4252" i="1"/>
  <c r="Q4252" i="1"/>
  <c r="O4252" i="1"/>
  <c r="N4252" i="1"/>
  <c r="P4252" i="1" s="1"/>
  <c r="M4252" i="1"/>
  <c r="S4251" i="1"/>
  <c r="R4251" i="1"/>
  <c r="Q4251" i="1"/>
  <c r="O4251" i="1"/>
  <c r="N4251" i="1"/>
  <c r="P4251" i="1" s="1"/>
  <c r="M4251" i="1"/>
  <c r="S4250" i="1"/>
  <c r="R4250" i="1"/>
  <c r="Q4250" i="1"/>
  <c r="O4250" i="1"/>
  <c r="N4250" i="1"/>
  <c r="P4250" i="1" s="1"/>
  <c r="M4250" i="1"/>
  <c r="R4249" i="1"/>
  <c r="Q4249" i="1"/>
  <c r="O4249" i="1"/>
  <c r="N4249" i="1"/>
  <c r="M4249" i="1"/>
  <c r="R4248" i="1"/>
  <c r="Q4248" i="1"/>
  <c r="O4248" i="1"/>
  <c r="N4248" i="1"/>
  <c r="M4248" i="1"/>
  <c r="R4247" i="1"/>
  <c r="S4247" i="1" s="1"/>
  <c r="Q4247" i="1"/>
  <c r="O4247" i="1"/>
  <c r="N4247" i="1"/>
  <c r="M4247" i="1"/>
  <c r="R4246" i="1"/>
  <c r="Q4246" i="1"/>
  <c r="O4246" i="1"/>
  <c r="N4246" i="1"/>
  <c r="M4246" i="1"/>
  <c r="R2118" i="1"/>
  <c r="Q2118" i="1"/>
  <c r="O2118" i="1"/>
  <c r="N2118" i="1"/>
  <c r="M2118" i="1"/>
  <c r="R4244" i="1"/>
  <c r="Q4244" i="1"/>
  <c r="O4244" i="1"/>
  <c r="N4244" i="1"/>
  <c r="M4244" i="1"/>
  <c r="T4243" i="1"/>
  <c r="R4243" i="1"/>
  <c r="Q4243" i="1"/>
  <c r="O4243" i="1"/>
  <c r="N4243" i="1"/>
  <c r="P4243" i="1" s="1"/>
  <c r="M4243" i="1"/>
  <c r="S4242" i="1"/>
  <c r="R4242" i="1"/>
  <c r="Q4242" i="1"/>
  <c r="O4242" i="1"/>
  <c r="N4242" i="1"/>
  <c r="P4242" i="1" s="1"/>
  <c r="M4242" i="1"/>
  <c r="R4241" i="1"/>
  <c r="Q4241" i="1"/>
  <c r="O4241" i="1"/>
  <c r="N4241" i="1"/>
  <c r="M4241" i="1"/>
  <c r="R4240" i="1"/>
  <c r="Q4240" i="1"/>
  <c r="O4240" i="1"/>
  <c r="N4240" i="1"/>
  <c r="M4240" i="1"/>
  <c r="R4239" i="1"/>
  <c r="S4239" i="1" s="1"/>
  <c r="Q4239" i="1"/>
  <c r="O4239" i="1"/>
  <c r="N4239" i="1"/>
  <c r="M4239" i="1"/>
  <c r="R4238" i="1"/>
  <c r="Q4238" i="1"/>
  <c r="P4238" i="1"/>
  <c r="O4238" i="1"/>
  <c r="N4238" i="1"/>
  <c r="M4238" i="1"/>
  <c r="R4237" i="1"/>
  <c r="S4237" i="1" s="1"/>
  <c r="Q4237" i="1"/>
  <c r="O4237" i="1"/>
  <c r="N4237" i="1"/>
  <c r="M4237" i="1"/>
  <c r="P4237" i="1" s="1"/>
  <c r="R4236" i="1"/>
  <c r="Q4236" i="1"/>
  <c r="O4236" i="1"/>
  <c r="N4236" i="1"/>
  <c r="P4236" i="1" s="1"/>
  <c r="M4236" i="1"/>
  <c r="R4235" i="1"/>
  <c r="S4235" i="1" s="1"/>
  <c r="Q4235" i="1"/>
  <c r="O4235" i="1"/>
  <c r="N4235" i="1"/>
  <c r="M4235" i="1"/>
  <c r="R2101" i="1"/>
  <c r="Q2101" i="1"/>
  <c r="O2101" i="1"/>
  <c r="N2101" i="1"/>
  <c r="P2101" i="1" s="1"/>
  <c r="M2101" i="1"/>
  <c r="R4233" i="1"/>
  <c r="Q4233" i="1"/>
  <c r="O4233" i="1"/>
  <c r="N4233" i="1"/>
  <c r="M4233" i="1"/>
  <c r="T4232" i="1"/>
  <c r="R4232" i="1"/>
  <c r="Q4232" i="1"/>
  <c r="O4232" i="1"/>
  <c r="N4232" i="1"/>
  <c r="M4232" i="1"/>
  <c r="R4231" i="1"/>
  <c r="S4231" i="1" s="1"/>
  <c r="Q4231" i="1"/>
  <c r="O4231" i="1"/>
  <c r="N4231" i="1"/>
  <c r="M4231" i="1"/>
  <c r="R4230" i="1"/>
  <c r="Q4230" i="1"/>
  <c r="P4230" i="1"/>
  <c r="O4230" i="1"/>
  <c r="N4230" i="1"/>
  <c r="M4230" i="1"/>
  <c r="R4229" i="1"/>
  <c r="S4229" i="1" s="1"/>
  <c r="Q4229" i="1"/>
  <c r="O4229" i="1"/>
  <c r="N4229" i="1"/>
  <c r="M4229" i="1"/>
  <c r="P4229" i="1" s="1"/>
  <c r="R4228" i="1"/>
  <c r="Q4228" i="1"/>
  <c r="O4228" i="1"/>
  <c r="N4228" i="1"/>
  <c r="P4228" i="1" s="1"/>
  <c r="M4228" i="1"/>
  <c r="S4227" i="1"/>
  <c r="R4227" i="1"/>
  <c r="Q4227" i="1"/>
  <c r="O4227" i="1"/>
  <c r="N4227" i="1"/>
  <c r="P4227" i="1" s="1"/>
  <c r="M4227" i="1"/>
  <c r="S4226" i="1"/>
  <c r="R4226" i="1"/>
  <c r="Q4226" i="1"/>
  <c r="O4226" i="1"/>
  <c r="N4226" i="1"/>
  <c r="M4226" i="1"/>
  <c r="R4225" i="1"/>
  <c r="Q4225" i="1"/>
  <c r="O4225" i="1"/>
  <c r="N4225" i="1"/>
  <c r="M4225" i="1"/>
  <c r="R4224" i="1"/>
  <c r="S4224" i="1" s="1"/>
  <c r="Q4224" i="1"/>
  <c r="O4224" i="1"/>
  <c r="N4224" i="1"/>
  <c r="M4224" i="1"/>
  <c r="R4223" i="1"/>
  <c r="Q4223" i="1"/>
  <c r="O4223" i="1"/>
  <c r="N4223" i="1"/>
  <c r="P4223" i="1" s="1"/>
  <c r="M4223" i="1"/>
  <c r="R2091" i="1"/>
  <c r="Q2091" i="1"/>
  <c r="P2091" i="1"/>
  <c r="O2091" i="1"/>
  <c r="N2091" i="1"/>
  <c r="M2091" i="1"/>
  <c r="T4221" i="1"/>
  <c r="R4221" i="1"/>
  <c r="Q4221" i="1"/>
  <c r="O4221" i="1"/>
  <c r="N4221" i="1"/>
  <c r="M4221" i="1"/>
  <c r="R4220" i="1"/>
  <c r="S4220" i="1" s="1"/>
  <c r="Q4220" i="1"/>
  <c r="O4220" i="1"/>
  <c r="N4220" i="1"/>
  <c r="M4220" i="1"/>
  <c r="R4219" i="1"/>
  <c r="Q4219" i="1"/>
  <c r="O4219" i="1"/>
  <c r="N4219" i="1"/>
  <c r="M4219" i="1"/>
  <c r="R4218" i="1"/>
  <c r="S4218" i="1" s="1"/>
  <c r="Q4218" i="1"/>
  <c r="O4218" i="1"/>
  <c r="N4218" i="1"/>
  <c r="P4218" i="1" s="1"/>
  <c r="M4218" i="1"/>
  <c r="R4217" i="1"/>
  <c r="Q4217" i="1"/>
  <c r="O4217" i="1"/>
  <c r="N4217" i="1"/>
  <c r="M4217" i="1"/>
  <c r="R4216" i="1"/>
  <c r="Q4216" i="1"/>
  <c r="O4216" i="1"/>
  <c r="N4216" i="1"/>
  <c r="P4216" i="1" s="1"/>
  <c r="M4216" i="1"/>
  <c r="S4215" i="1"/>
  <c r="R4215" i="1"/>
  <c r="Q4215" i="1"/>
  <c r="O4215" i="1"/>
  <c r="N4215" i="1"/>
  <c r="P4215" i="1" s="1"/>
  <c r="M4215" i="1"/>
  <c r="R4214" i="1"/>
  <c r="S4214" i="1" s="1"/>
  <c r="Q4214" i="1"/>
  <c r="O4214" i="1"/>
  <c r="N4214" i="1"/>
  <c r="P4214" i="1" s="1"/>
  <c r="M4214" i="1"/>
  <c r="R2075" i="1"/>
  <c r="Q2075" i="1"/>
  <c r="O2075" i="1"/>
  <c r="N2075" i="1"/>
  <c r="M2075" i="1"/>
  <c r="R4212" i="1"/>
  <c r="Q4212" i="1"/>
  <c r="O4212" i="1"/>
  <c r="N4212" i="1"/>
  <c r="P4212" i="1" s="1"/>
  <c r="M4212" i="1"/>
  <c r="T4211" i="1"/>
  <c r="R4211" i="1"/>
  <c r="S4211" i="1" s="1"/>
  <c r="Q4211" i="1"/>
  <c r="O4211" i="1"/>
  <c r="N4211" i="1"/>
  <c r="M4211" i="1"/>
  <c r="R4210" i="1"/>
  <c r="Q4210" i="1"/>
  <c r="P4210" i="1"/>
  <c r="O4210" i="1"/>
  <c r="N4210" i="1"/>
  <c r="M4210" i="1"/>
  <c r="R4209" i="1"/>
  <c r="S4209" i="1" s="1"/>
  <c r="Q4209" i="1"/>
  <c r="O4209" i="1"/>
  <c r="N4209" i="1"/>
  <c r="M4209" i="1"/>
  <c r="P4209" i="1" s="1"/>
  <c r="R4208" i="1"/>
  <c r="Q4208" i="1"/>
  <c r="O4208" i="1"/>
  <c r="N4208" i="1"/>
  <c r="P4208" i="1" s="1"/>
  <c r="M4208" i="1"/>
  <c r="S4207" i="1"/>
  <c r="R4207" i="1"/>
  <c r="Q4207" i="1"/>
  <c r="O4207" i="1"/>
  <c r="N4207" i="1"/>
  <c r="P4207" i="1" s="1"/>
  <c r="M4207" i="1"/>
  <c r="S4206" i="1"/>
  <c r="R4206" i="1"/>
  <c r="Q4206" i="1"/>
  <c r="O4206" i="1"/>
  <c r="N4206" i="1"/>
  <c r="M4206" i="1"/>
  <c r="R4205" i="1"/>
  <c r="Q4205" i="1"/>
  <c r="O4205" i="1"/>
  <c r="N4205" i="1"/>
  <c r="M4205" i="1"/>
  <c r="R4204" i="1"/>
  <c r="S4204" i="1" s="1"/>
  <c r="Q4204" i="1"/>
  <c r="O4204" i="1"/>
  <c r="N4204" i="1"/>
  <c r="M4204" i="1"/>
  <c r="R4203" i="1"/>
  <c r="Q4203" i="1"/>
  <c r="O4203" i="1"/>
  <c r="N4203" i="1"/>
  <c r="M4203" i="1"/>
  <c r="R2049" i="1"/>
  <c r="Q2049" i="1"/>
  <c r="O2049" i="1"/>
  <c r="N2049" i="1"/>
  <c r="P2049" i="1" s="1"/>
  <c r="M2049" i="1"/>
  <c r="R4201" i="1"/>
  <c r="Q4201" i="1"/>
  <c r="O4201" i="1"/>
  <c r="N4201" i="1"/>
  <c r="M4201" i="1"/>
  <c r="T4200" i="1"/>
  <c r="R4200" i="1"/>
  <c r="S4200" i="1" s="1"/>
  <c r="Q4200" i="1"/>
  <c r="O4200" i="1"/>
  <c r="N4200" i="1"/>
  <c r="M4200" i="1"/>
  <c r="R4199" i="1"/>
  <c r="Q4199" i="1"/>
  <c r="O4199" i="1"/>
  <c r="N4199" i="1"/>
  <c r="M4199" i="1"/>
  <c r="R4198" i="1"/>
  <c r="Q4198" i="1"/>
  <c r="P4198" i="1"/>
  <c r="O4198" i="1"/>
  <c r="N4198" i="1"/>
  <c r="M4198" i="1"/>
  <c r="R4197" i="1"/>
  <c r="S4197" i="1" s="1"/>
  <c r="Q4197" i="1"/>
  <c r="O4197" i="1"/>
  <c r="N4197" i="1"/>
  <c r="M4197" i="1"/>
  <c r="P4197" i="1" s="1"/>
  <c r="R4196" i="1"/>
  <c r="Q4196" i="1"/>
  <c r="O4196" i="1"/>
  <c r="N4196" i="1"/>
  <c r="P4196" i="1" s="1"/>
  <c r="M4196" i="1"/>
  <c r="S4195" i="1"/>
  <c r="R4195" i="1"/>
  <c r="Q4195" i="1"/>
  <c r="O4195" i="1"/>
  <c r="N4195" i="1"/>
  <c r="P4195" i="1" s="1"/>
  <c r="M4195" i="1"/>
  <c r="S4194" i="1"/>
  <c r="R4194" i="1"/>
  <c r="Q4194" i="1"/>
  <c r="O4194" i="1"/>
  <c r="N4194" i="1"/>
  <c r="M4194" i="1"/>
  <c r="R4193" i="1"/>
  <c r="S4193" i="1" s="1"/>
  <c r="Q4193" i="1"/>
  <c r="P4193" i="1"/>
  <c r="O4193" i="1"/>
  <c r="N4193" i="1"/>
  <c r="M4193" i="1"/>
  <c r="R4192" i="1"/>
  <c r="Q4192" i="1"/>
  <c r="O4192" i="1"/>
  <c r="N4192" i="1"/>
  <c r="P4192" i="1" s="1"/>
  <c r="M4192" i="1"/>
  <c r="R2039" i="1"/>
  <c r="Q2039" i="1"/>
  <c r="O2039" i="1"/>
  <c r="N2039" i="1"/>
  <c r="M2039" i="1"/>
  <c r="T4190" i="1"/>
  <c r="S4190" i="1"/>
  <c r="R4190" i="1"/>
  <c r="Q4190" i="1"/>
  <c r="O4190" i="1"/>
  <c r="N4190" i="1"/>
  <c r="M4190" i="1"/>
  <c r="R4189" i="1"/>
  <c r="Q4189" i="1"/>
  <c r="P4189" i="1"/>
  <c r="O4189" i="1"/>
  <c r="N4189" i="1"/>
  <c r="M4189" i="1"/>
  <c r="R4188" i="1"/>
  <c r="S4188" i="1" s="1"/>
  <c r="Q4188" i="1"/>
  <c r="O4188" i="1"/>
  <c r="N4188" i="1"/>
  <c r="M4188" i="1"/>
  <c r="R4187" i="1"/>
  <c r="Q4187" i="1"/>
  <c r="O4187" i="1"/>
  <c r="N4187" i="1"/>
  <c r="P4187" i="1" s="1"/>
  <c r="M4187" i="1"/>
  <c r="R4186" i="1"/>
  <c r="Q4186" i="1"/>
  <c r="O4186" i="1"/>
  <c r="N4186" i="1"/>
  <c r="M4186" i="1"/>
  <c r="R4185" i="1"/>
  <c r="S4185" i="1" s="1"/>
  <c r="Q4185" i="1"/>
  <c r="O4185" i="1"/>
  <c r="N4185" i="1"/>
  <c r="P4185" i="1" s="1"/>
  <c r="M4185" i="1"/>
  <c r="R4184" i="1"/>
  <c r="Q4184" i="1"/>
  <c r="O4184" i="1"/>
  <c r="N4184" i="1"/>
  <c r="M4184" i="1"/>
  <c r="R4183" i="1"/>
  <c r="Q4183" i="1"/>
  <c r="O4183" i="1"/>
  <c r="N4183" i="1"/>
  <c r="P4183" i="1" s="1"/>
  <c r="M4183" i="1"/>
  <c r="R4182" i="1"/>
  <c r="S4182" i="1" s="1"/>
  <c r="Q4182" i="1"/>
  <c r="O4182" i="1"/>
  <c r="P4182" i="1" s="1"/>
  <c r="N4182" i="1"/>
  <c r="M4182" i="1"/>
  <c r="R2019" i="1"/>
  <c r="Q2019" i="1"/>
  <c r="O2019" i="1"/>
  <c r="N2019" i="1"/>
  <c r="M2019" i="1"/>
  <c r="R4180" i="1"/>
  <c r="Q4180" i="1"/>
  <c r="O4180" i="1"/>
  <c r="N4180" i="1"/>
  <c r="P4180" i="1" s="1"/>
  <c r="M4180" i="1"/>
  <c r="T4179" i="1"/>
  <c r="R4179" i="1"/>
  <c r="Q4179" i="1"/>
  <c r="O4179" i="1"/>
  <c r="N4179" i="1"/>
  <c r="P4179" i="1" s="1"/>
  <c r="M4179" i="1"/>
  <c r="R4178" i="1"/>
  <c r="Q4178" i="1"/>
  <c r="O4178" i="1"/>
  <c r="N4178" i="1"/>
  <c r="M4178" i="1"/>
  <c r="R4177" i="1"/>
  <c r="S4177" i="1" s="1"/>
  <c r="Q4177" i="1"/>
  <c r="O4177" i="1"/>
  <c r="N4177" i="1"/>
  <c r="P4177" i="1" s="1"/>
  <c r="M4177" i="1"/>
  <c r="R4176" i="1"/>
  <c r="Q4176" i="1"/>
  <c r="O4176" i="1"/>
  <c r="N4176" i="1"/>
  <c r="M4176" i="1"/>
  <c r="R4175" i="1"/>
  <c r="Q4175" i="1"/>
  <c r="O4175" i="1"/>
  <c r="N4175" i="1"/>
  <c r="P4175" i="1" s="1"/>
  <c r="M4175" i="1"/>
  <c r="S4174" i="1"/>
  <c r="R4174" i="1"/>
  <c r="Q4174" i="1"/>
  <c r="O4174" i="1"/>
  <c r="N4174" i="1"/>
  <c r="M4174" i="1"/>
  <c r="R4173" i="1"/>
  <c r="Q4173" i="1"/>
  <c r="P4173" i="1"/>
  <c r="O4173" i="1"/>
  <c r="N4173" i="1"/>
  <c r="M4173" i="1"/>
  <c r="R4172" i="1"/>
  <c r="S4173" i="1" s="1"/>
  <c r="Q4172" i="1"/>
  <c r="O4172" i="1"/>
  <c r="N4172" i="1"/>
  <c r="M4172" i="1"/>
  <c r="R4171" i="1"/>
  <c r="Q4171" i="1"/>
  <c r="O4171" i="1"/>
  <c r="N4171" i="1"/>
  <c r="P4171" i="1" s="1"/>
  <c r="M4171" i="1"/>
  <c r="R2002" i="1"/>
  <c r="Q2002" i="1"/>
  <c r="O2002" i="1"/>
  <c r="N2002" i="1"/>
  <c r="M2002" i="1"/>
  <c r="R4169" i="1"/>
  <c r="Q4169" i="1"/>
  <c r="O4169" i="1"/>
  <c r="N4169" i="1"/>
  <c r="P4169" i="1" s="1"/>
  <c r="M4169" i="1"/>
  <c r="T4168" i="1"/>
  <c r="R4168" i="1"/>
  <c r="Q4168" i="1"/>
  <c r="O4168" i="1"/>
  <c r="N4168" i="1"/>
  <c r="P4168" i="1" s="1"/>
  <c r="M4168" i="1"/>
  <c r="R4167" i="1"/>
  <c r="S4167" i="1" s="1"/>
  <c r="Q4167" i="1"/>
  <c r="O4167" i="1"/>
  <c r="N4167" i="1"/>
  <c r="M4167" i="1"/>
  <c r="R4166" i="1"/>
  <c r="S4166" i="1" s="1"/>
  <c r="Q4166" i="1"/>
  <c r="O4166" i="1"/>
  <c r="P4166" i="1" s="1"/>
  <c r="N4166" i="1"/>
  <c r="M4166" i="1"/>
  <c r="R4165" i="1"/>
  <c r="Q4165" i="1"/>
  <c r="O4165" i="1"/>
  <c r="N4165" i="1"/>
  <c r="P4165" i="1" s="1"/>
  <c r="M4165" i="1"/>
  <c r="R4164" i="1"/>
  <c r="Q4164" i="1"/>
  <c r="O4164" i="1"/>
  <c r="N4164" i="1"/>
  <c r="P4164" i="1" s="1"/>
  <c r="M4164" i="1"/>
  <c r="R4163" i="1"/>
  <c r="Q4163" i="1"/>
  <c r="O4163" i="1"/>
  <c r="N4163" i="1"/>
  <c r="M4163" i="1"/>
  <c r="R4162" i="1"/>
  <c r="S4162" i="1" s="1"/>
  <c r="Q4162" i="1"/>
  <c r="O4162" i="1"/>
  <c r="N4162" i="1"/>
  <c r="M4162" i="1"/>
  <c r="R4161" i="1"/>
  <c r="Q4161" i="1"/>
  <c r="O4161" i="1"/>
  <c r="P4161" i="1" s="1"/>
  <c r="N4161" i="1"/>
  <c r="M4161" i="1"/>
  <c r="R4160" i="1"/>
  <c r="Q4160" i="1"/>
  <c r="O4160" i="1"/>
  <c r="N4160" i="1"/>
  <c r="P4160" i="1" s="1"/>
  <c r="M4160" i="1"/>
  <c r="R4159" i="1"/>
  <c r="Q4159" i="1"/>
  <c r="O4159" i="1"/>
  <c r="N4159" i="1"/>
  <c r="P4159" i="1" s="1"/>
  <c r="M4159" i="1"/>
  <c r="R1986" i="1"/>
  <c r="Q1986" i="1"/>
  <c r="O1986" i="1"/>
  <c r="N1986" i="1"/>
  <c r="M1986" i="1"/>
  <c r="T4157" i="1"/>
  <c r="R4157" i="1"/>
  <c r="Q4157" i="1"/>
  <c r="O4157" i="1"/>
  <c r="P4157" i="1" s="1"/>
  <c r="N4157" i="1"/>
  <c r="M4157" i="1"/>
  <c r="R4156" i="1"/>
  <c r="S4157" i="1" s="1"/>
  <c r="Q4156" i="1"/>
  <c r="O4156" i="1"/>
  <c r="N4156" i="1"/>
  <c r="P4156" i="1" s="1"/>
  <c r="M4156" i="1"/>
  <c r="R4155" i="1"/>
  <c r="S4155" i="1" s="1"/>
  <c r="Q4155" i="1"/>
  <c r="O4155" i="1"/>
  <c r="N4155" i="1"/>
  <c r="M4155" i="1"/>
  <c r="R4154" i="1"/>
  <c r="S4154" i="1" s="1"/>
  <c r="Q4154" i="1"/>
  <c r="O4154" i="1"/>
  <c r="P4154" i="1" s="1"/>
  <c r="N4154" i="1"/>
  <c r="M4154" i="1"/>
  <c r="R4153" i="1"/>
  <c r="Q4153" i="1"/>
  <c r="O4153" i="1"/>
  <c r="N4153" i="1"/>
  <c r="P4153" i="1" s="1"/>
  <c r="M4153" i="1"/>
  <c r="R4152" i="1"/>
  <c r="Q4152" i="1"/>
  <c r="O4152" i="1"/>
  <c r="N4152" i="1"/>
  <c r="P4152" i="1" s="1"/>
  <c r="M4152" i="1"/>
  <c r="R4151" i="1"/>
  <c r="Q4151" i="1"/>
  <c r="O4151" i="1"/>
  <c r="N4151" i="1"/>
  <c r="M4151" i="1"/>
  <c r="R4150" i="1"/>
  <c r="S4150" i="1" s="1"/>
  <c r="Q4150" i="1"/>
  <c r="O4150" i="1"/>
  <c r="N4150" i="1"/>
  <c r="M4150" i="1"/>
  <c r="R4149" i="1"/>
  <c r="Q4149" i="1"/>
  <c r="O4149" i="1"/>
  <c r="P4149" i="1" s="1"/>
  <c r="N4149" i="1"/>
  <c r="M4149" i="1"/>
  <c r="R1963" i="1"/>
  <c r="Q1963" i="1"/>
  <c r="O1963" i="1"/>
  <c r="N1963" i="1"/>
  <c r="P1963" i="1" s="1"/>
  <c r="M1963" i="1"/>
  <c r="R4147" i="1"/>
  <c r="Q4147" i="1"/>
  <c r="O4147" i="1"/>
  <c r="N4147" i="1"/>
  <c r="M4147" i="1"/>
  <c r="T4146" i="1"/>
  <c r="R4146" i="1"/>
  <c r="Q4146" i="1"/>
  <c r="O4146" i="1"/>
  <c r="N4146" i="1"/>
  <c r="M4146" i="1"/>
  <c r="R4145" i="1"/>
  <c r="S4146" i="1" s="1"/>
  <c r="Q4145" i="1"/>
  <c r="O4145" i="1"/>
  <c r="N4145" i="1"/>
  <c r="P4145" i="1" s="1"/>
  <c r="M4145" i="1"/>
  <c r="R4144" i="1"/>
  <c r="Q4144" i="1"/>
  <c r="O4144" i="1"/>
  <c r="N4144" i="1"/>
  <c r="M4144" i="1"/>
  <c r="R4143" i="1"/>
  <c r="Q4143" i="1"/>
  <c r="O4143" i="1"/>
  <c r="N4143" i="1"/>
  <c r="P4143" i="1" s="1"/>
  <c r="M4143" i="1"/>
  <c r="S4142" i="1"/>
  <c r="R4142" i="1"/>
  <c r="Q4142" i="1"/>
  <c r="O4142" i="1"/>
  <c r="N4142" i="1"/>
  <c r="M4142" i="1"/>
  <c r="R4141" i="1"/>
  <c r="Q4141" i="1"/>
  <c r="P4141" i="1"/>
  <c r="O4141" i="1"/>
  <c r="N4141" i="1"/>
  <c r="M4141" i="1"/>
  <c r="R4140" i="1"/>
  <c r="Q4140" i="1"/>
  <c r="O4140" i="1"/>
  <c r="N4140" i="1"/>
  <c r="P4140" i="1" s="1"/>
  <c r="M4140" i="1"/>
  <c r="R1951" i="1"/>
  <c r="Q1951" i="1"/>
  <c r="O1951" i="1"/>
  <c r="N1951" i="1"/>
  <c r="M1951" i="1"/>
  <c r="T4138" i="1"/>
  <c r="S4138" i="1"/>
  <c r="R4138" i="1"/>
  <c r="Q4138" i="1"/>
  <c r="O4138" i="1"/>
  <c r="N4138" i="1"/>
  <c r="M4138" i="1"/>
  <c r="R4137" i="1"/>
  <c r="Q4137" i="1"/>
  <c r="P4137" i="1"/>
  <c r="O4137" i="1"/>
  <c r="N4137" i="1"/>
  <c r="M4137" i="1"/>
  <c r="R4136" i="1"/>
  <c r="S4137" i="1" s="1"/>
  <c r="Q4136" i="1"/>
  <c r="O4136" i="1"/>
  <c r="N4136" i="1"/>
  <c r="M4136" i="1"/>
  <c r="R4135" i="1"/>
  <c r="Q4135" i="1"/>
  <c r="O4135" i="1"/>
  <c r="N4135" i="1"/>
  <c r="P4135" i="1" s="1"/>
  <c r="M4135" i="1"/>
  <c r="R4134" i="1"/>
  <c r="Q4134" i="1"/>
  <c r="O4134" i="1"/>
  <c r="N4134" i="1"/>
  <c r="M4134" i="1"/>
  <c r="R4133" i="1"/>
  <c r="S4134" i="1" s="1"/>
  <c r="Q4133" i="1"/>
  <c r="O4133" i="1"/>
  <c r="N4133" i="1"/>
  <c r="P4133" i="1" s="1"/>
  <c r="M4133" i="1"/>
  <c r="R4132" i="1"/>
  <c r="Q4132" i="1"/>
  <c r="O4132" i="1"/>
  <c r="N4132" i="1"/>
  <c r="M4132" i="1"/>
  <c r="R4131" i="1"/>
  <c r="Q4131" i="1"/>
  <c r="O4131" i="1"/>
  <c r="N4131" i="1"/>
  <c r="P4131" i="1" s="1"/>
  <c r="M4131" i="1"/>
  <c r="R4130" i="1"/>
  <c r="S4130" i="1" s="1"/>
  <c r="Q4130" i="1"/>
  <c r="O4130" i="1"/>
  <c r="P4130" i="1" s="1"/>
  <c r="N4130" i="1"/>
  <c r="M4130" i="1"/>
  <c r="R1938" i="1"/>
  <c r="Q1938" i="1"/>
  <c r="O1938" i="1"/>
  <c r="N1938" i="1"/>
  <c r="P1938" i="1" s="1"/>
  <c r="M1938" i="1"/>
  <c r="T4128" i="1"/>
  <c r="R4128" i="1"/>
  <c r="Q4128" i="1"/>
  <c r="O4128" i="1"/>
  <c r="N4128" i="1"/>
  <c r="M4128" i="1"/>
  <c r="R4127" i="1"/>
  <c r="Q4127" i="1"/>
  <c r="O4127" i="1"/>
  <c r="N4127" i="1"/>
  <c r="P4127" i="1" s="1"/>
  <c r="M4127" i="1"/>
  <c r="S4126" i="1"/>
  <c r="R4126" i="1"/>
  <c r="Q4126" i="1"/>
  <c r="O4126" i="1"/>
  <c r="N4126" i="1"/>
  <c r="M4126" i="1"/>
  <c r="R4125" i="1"/>
  <c r="Q4125" i="1"/>
  <c r="P4125" i="1"/>
  <c r="O4125" i="1"/>
  <c r="N4125" i="1"/>
  <c r="M4125" i="1"/>
  <c r="R4124" i="1"/>
  <c r="S4125" i="1" s="1"/>
  <c r="Q4124" i="1"/>
  <c r="O4124" i="1"/>
  <c r="N4124" i="1"/>
  <c r="M4124" i="1"/>
  <c r="R4123" i="1"/>
  <c r="Q4123" i="1"/>
  <c r="O4123" i="1"/>
  <c r="N4123" i="1"/>
  <c r="P4123" i="1" s="1"/>
  <c r="M4123" i="1"/>
  <c r="R4122" i="1"/>
  <c r="Q4122" i="1"/>
  <c r="O4122" i="1"/>
  <c r="N4122" i="1"/>
  <c r="M4122" i="1"/>
  <c r="R4121" i="1"/>
  <c r="S4122" i="1" s="1"/>
  <c r="Q4121" i="1"/>
  <c r="O4121" i="1"/>
  <c r="N4121" i="1"/>
  <c r="P4121" i="1" s="1"/>
  <c r="M4121" i="1"/>
  <c r="R4120" i="1"/>
  <c r="Q4120" i="1"/>
  <c r="O4120" i="1"/>
  <c r="N4120" i="1"/>
  <c r="M4120" i="1"/>
  <c r="R1922" i="1"/>
  <c r="Q1922" i="1"/>
  <c r="O1922" i="1"/>
  <c r="N1922" i="1"/>
  <c r="P1922" i="1" s="1"/>
  <c r="M1922" i="1"/>
  <c r="T4118" i="1"/>
  <c r="R4118" i="1"/>
  <c r="S4118" i="1" s="1"/>
  <c r="Q4118" i="1"/>
  <c r="O4118" i="1"/>
  <c r="P4118" i="1" s="1"/>
  <c r="N4118" i="1"/>
  <c r="M4118" i="1"/>
  <c r="R4117" i="1"/>
  <c r="Q4117" i="1"/>
  <c r="O4117" i="1"/>
  <c r="N4117" i="1"/>
  <c r="P4117" i="1" s="1"/>
  <c r="M4117" i="1"/>
  <c r="R4116" i="1"/>
  <c r="Q4116" i="1"/>
  <c r="O4116" i="1"/>
  <c r="N4116" i="1"/>
  <c r="P4116" i="1" s="1"/>
  <c r="M4116" i="1"/>
  <c r="R4115" i="1"/>
  <c r="Q4115" i="1"/>
  <c r="O4115" i="1"/>
  <c r="N4115" i="1"/>
  <c r="M4115" i="1"/>
  <c r="R4114" i="1"/>
  <c r="S4114" i="1" s="1"/>
  <c r="Q4114" i="1"/>
  <c r="O4114" i="1"/>
  <c r="N4114" i="1"/>
  <c r="M4114" i="1"/>
  <c r="R4113" i="1"/>
  <c r="Q4113" i="1"/>
  <c r="O4113" i="1"/>
  <c r="P4113" i="1" s="1"/>
  <c r="N4113" i="1"/>
  <c r="M4113" i="1"/>
  <c r="R4112" i="1"/>
  <c r="Q4112" i="1"/>
  <c r="O4112" i="1"/>
  <c r="N4112" i="1"/>
  <c r="P4112" i="1" s="1"/>
  <c r="M4112" i="1"/>
  <c r="R4111" i="1"/>
  <c r="S4111" i="1" s="1"/>
  <c r="Q4111" i="1"/>
  <c r="O4111" i="1"/>
  <c r="N4111" i="1"/>
  <c r="M4111" i="1"/>
  <c r="R4110" i="1"/>
  <c r="S4110" i="1" s="1"/>
  <c r="Q4110" i="1"/>
  <c r="O4110" i="1"/>
  <c r="P4110" i="1" s="1"/>
  <c r="N4110" i="1"/>
  <c r="M4110" i="1"/>
  <c r="R4109" i="1"/>
  <c r="Q4109" i="1"/>
  <c r="O4109" i="1"/>
  <c r="N4109" i="1"/>
  <c r="P4109" i="1" s="1"/>
  <c r="M4109" i="1"/>
  <c r="R1909" i="1"/>
  <c r="Q1909" i="1"/>
  <c r="O1909" i="1"/>
  <c r="N1909" i="1"/>
  <c r="M1909" i="1"/>
  <c r="T4107" i="1"/>
  <c r="R4107" i="1"/>
  <c r="S4107" i="1" s="1"/>
  <c r="Q4107" i="1"/>
  <c r="O4107" i="1"/>
  <c r="N4107" i="1"/>
  <c r="M4107" i="1"/>
  <c r="R4106" i="1"/>
  <c r="S4106" i="1" s="1"/>
  <c r="Q4106" i="1"/>
  <c r="O4106" i="1"/>
  <c r="P4106" i="1" s="1"/>
  <c r="N4106" i="1"/>
  <c r="M4106" i="1"/>
  <c r="R4105" i="1"/>
  <c r="Q4105" i="1"/>
  <c r="O4105" i="1"/>
  <c r="N4105" i="1"/>
  <c r="P4105" i="1" s="1"/>
  <c r="M4105" i="1"/>
  <c r="R4104" i="1"/>
  <c r="Q4104" i="1"/>
  <c r="O4104" i="1"/>
  <c r="N4104" i="1"/>
  <c r="P4104" i="1" s="1"/>
  <c r="M4104" i="1"/>
  <c r="R4103" i="1"/>
  <c r="Q4103" i="1"/>
  <c r="O4103" i="1"/>
  <c r="N4103" i="1"/>
  <c r="M4103" i="1"/>
  <c r="R4102" i="1"/>
  <c r="S4102" i="1" s="1"/>
  <c r="Q4102" i="1"/>
  <c r="O4102" i="1"/>
  <c r="N4102" i="1"/>
  <c r="M4102" i="1"/>
  <c r="R4101" i="1"/>
  <c r="Q4101" i="1"/>
  <c r="O4101" i="1"/>
  <c r="P4101" i="1" s="1"/>
  <c r="N4101" i="1"/>
  <c r="M4101" i="1"/>
  <c r="R4100" i="1"/>
  <c r="Q4100" i="1"/>
  <c r="O4100" i="1"/>
  <c r="N4100" i="1"/>
  <c r="P4100" i="1" s="1"/>
  <c r="M4100" i="1"/>
  <c r="R4099" i="1"/>
  <c r="S4099" i="1" s="1"/>
  <c r="Q4099" i="1"/>
  <c r="O4099" i="1"/>
  <c r="N4099" i="1"/>
  <c r="M4099" i="1"/>
  <c r="R4098" i="1"/>
  <c r="Q4098" i="1"/>
  <c r="O4098" i="1"/>
  <c r="N4098" i="1"/>
  <c r="M4098" i="1"/>
  <c r="R1892" i="1"/>
  <c r="Q1892" i="1"/>
  <c r="O1892" i="1"/>
  <c r="N1892" i="1"/>
  <c r="P1892" i="1" s="1"/>
  <c r="M1892" i="1"/>
  <c r="T4096" i="1"/>
  <c r="R4096" i="1"/>
  <c r="Q4096" i="1"/>
  <c r="O4096" i="1"/>
  <c r="N4096" i="1"/>
  <c r="P4096" i="1" s="1"/>
  <c r="M4096" i="1"/>
  <c r="R4095" i="1"/>
  <c r="S4095" i="1" s="1"/>
  <c r="Q4095" i="1"/>
  <c r="O4095" i="1"/>
  <c r="N4095" i="1"/>
  <c r="M4095" i="1"/>
  <c r="R4094" i="1"/>
  <c r="S4094" i="1" s="1"/>
  <c r="Q4094" i="1"/>
  <c r="O4094" i="1"/>
  <c r="P4094" i="1" s="1"/>
  <c r="N4094" i="1"/>
  <c r="M4094" i="1"/>
  <c r="R4093" i="1"/>
  <c r="Q4093" i="1"/>
  <c r="O4093" i="1"/>
  <c r="N4093" i="1"/>
  <c r="P4093" i="1" s="1"/>
  <c r="M4093" i="1"/>
  <c r="R4092" i="1"/>
  <c r="Q4092" i="1"/>
  <c r="O4092" i="1"/>
  <c r="N4092" i="1"/>
  <c r="P4092" i="1" s="1"/>
  <c r="M4092" i="1"/>
  <c r="R4091" i="1"/>
  <c r="Q4091" i="1"/>
  <c r="O4091" i="1"/>
  <c r="N4091" i="1"/>
  <c r="M4091" i="1"/>
  <c r="R4090" i="1"/>
  <c r="S4090" i="1" s="1"/>
  <c r="Q4090" i="1"/>
  <c r="O4090" i="1"/>
  <c r="N4090" i="1"/>
  <c r="M4090" i="1"/>
  <c r="R4089" i="1"/>
  <c r="Q4089" i="1"/>
  <c r="O4089" i="1"/>
  <c r="P4089" i="1" s="1"/>
  <c r="N4089" i="1"/>
  <c r="M4089" i="1"/>
  <c r="R4088" i="1"/>
  <c r="S4089" i="1" s="1"/>
  <c r="Q4088" i="1"/>
  <c r="O4088" i="1"/>
  <c r="N4088" i="1"/>
  <c r="M4088" i="1"/>
  <c r="R1876" i="1"/>
  <c r="Q1876" i="1"/>
  <c r="O1876" i="1"/>
  <c r="N1876" i="1"/>
  <c r="P1876" i="1" s="1"/>
  <c r="M1876" i="1"/>
  <c r="T4086" i="1"/>
  <c r="R4086" i="1"/>
  <c r="S4086" i="1" s="1"/>
  <c r="Q4086" i="1"/>
  <c r="O4086" i="1"/>
  <c r="N4086" i="1"/>
  <c r="M4086" i="1"/>
  <c r="R4085" i="1"/>
  <c r="Q4085" i="1"/>
  <c r="O4085" i="1"/>
  <c r="P4085" i="1" s="1"/>
  <c r="N4085" i="1"/>
  <c r="M4085" i="1"/>
  <c r="R4084" i="1"/>
  <c r="Q4084" i="1"/>
  <c r="O4084" i="1"/>
  <c r="N4084" i="1"/>
  <c r="P4084" i="1" s="1"/>
  <c r="M4084" i="1"/>
  <c r="R4083" i="1"/>
  <c r="S4083" i="1" s="1"/>
  <c r="Q4083" i="1"/>
  <c r="O4083" i="1"/>
  <c r="N4083" i="1"/>
  <c r="M4083" i="1"/>
  <c r="R4082" i="1"/>
  <c r="S4082" i="1" s="1"/>
  <c r="Q4082" i="1"/>
  <c r="O4082" i="1"/>
  <c r="P4082" i="1" s="1"/>
  <c r="N4082" i="1"/>
  <c r="M4082" i="1"/>
  <c r="R4081" i="1"/>
  <c r="Q4081" i="1"/>
  <c r="O4081" i="1"/>
  <c r="N4081" i="1"/>
  <c r="P4081" i="1" s="1"/>
  <c r="M4081" i="1"/>
  <c r="R4080" i="1"/>
  <c r="Q4080" i="1"/>
  <c r="O4080" i="1"/>
  <c r="N4080" i="1"/>
  <c r="P4080" i="1" s="1"/>
  <c r="M4080" i="1"/>
  <c r="R4079" i="1"/>
  <c r="Q4079" i="1"/>
  <c r="O4079" i="1"/>
  <c r="N4079" i="1"/>
  <c r="M4079" i="1"/>
  <c r="R4078" i="1"/>
  <c r="S4078" i="1" s="1"/>
  <c r="Q4078" i="1"/>
  <c r="O4078" i="1"/>
  <c r="N4078" i="1"/>
  <c r="M4078" i="1"/>
  <c r="R4077" i="1"/>
  <c r="Q4077" i="1"/>
  <c r="P4077" i="1"/>
  <c r="O4077" i="1"/>
  <c r="N4077" i="1"/>
  <c r="M4077" i="1"/>
  <c r="R1200" i="1"/>
  <c r="S4077" i="1" s="1"/>
  <c r="Q1200" i="1"/>
  <c r="O1200" i="1"/>
  <c r="N1200" i="1"/>
  <c r="M1200" i="1"/>
  <c r="T4075" i="1"/>
  <c r="R4075" i="1"/>
  <c r="Q4075" i="1"/>
  <c r="O4075" i="1"/>
  <c r="N4075" i="1"/>
  <c r="M4075" i="1"/>
  <c r="R4074" i="1"/>
  <c r="S4074" i="1" s="1"/>
  <c r="Q4074" i="1"/>
  <c r="O4074" i="1"/>
  <c r="N4074" i="1"/>
  <c r="M4074" i="1"/>
  <c r="R4073" i="1"/>
  <c r="Q4073" i="1"/>
  <c r="O4073" i="1"/>
  <c r="P4073" i="1" s="1"/>
  <c r="N4073" i="1"/>
  <c r="M4073" i="1"/>
  <c r="R4072" i="1"/>
  <c r="Q4072" i="1"/>
  <c r="O4072" i="1"/>
  <c r="N4072" i="1"/>
  <c r="P4072" i="1" s="1"/>
  <c r="M4072" i="1"/>
  <c r="R4071" i="1"/>
  <c r="S4071" i="1" s="1"/>
  <c r="Q4071" i="1"/>
  <c r="O4071" i="1"/>
  <c r="N4071" i="1"/>
  <c r="M4071" i="1"/>
  <c r="R4070" i="1"/>
  <c r="S4070" i="1" s="1"/>
  <c r="Q4070" i="1"/>
  <c r="O4070" i="1"/>
  <c r="P4070" i="1" s="1"/>
  <c r="N4070" i="1"/>
  <c r="M4070" i="1"/>
  <c r="R4069" i="1"/>
  <c r="Q4069" i="1"/>
  <c r="O4069" i="1"/>
  <c r="N4069" i="1"/>
  <c r="P4069" i="1" s="1"/>
  <c r="M4069" i="1"/>
  <c r="R4068" i="1"/>
  <c r="Q4068" i="1"/>
  <c r="O4068" i="1"/>
  <c r="N4068" i="1"/>
  <c r="P4068" i="1" s="1"/>
  <c r="M4068" i="1"/>
  <c r="R4067" i="1"/>
  <c r="S4067" i="1" s="1"/>
  <c r="Q4067" i="1"/>
  <c r="O4067" i="1"/>
  <c r="N4067" i="1"/>
  <c r="M4067" i="1"/>
  <c r="S4066" i="1"/>
  <c r="R4066" i="1"/>
  <c r="Q4066" i="1"/>
  <c r="O4066" i="1"/>
  <c r="N4066" i="1"/>
  <c r="M4066" i="1"/>
  <c r="R1183" i="1"/>
  <c r="Q1183" i="1"/>
  <c r="P1183" i="1"/>
  <c r="O1183" i="1"/>
  <c r="N1183" i="1"/>
  <c r="M1183" i="1"/>
  <c r="T4064" i="1"/>
  <c r="R4064" i="1"/>
  <c r="Q4064" i="1"/>
  <c r="O4064" i="1"/>
  <c r="N4064" i="1"/>
  <c r="P4064" i="1" s="1"/>
  <c r="M4064" i="1"/>
  <c r="R4063" i="1"/>
  <c r="Q4063" i="1"/>
  <c r="O4063" i="1"/>
  <c r="N4063" i="1"/>
  <c r="M4063" i="1"/>
  <c r="R4062" i="1"/>
  <c r="S4062" i="1" s="1"/>
  <c r="Q4062" i="1"/>
  <c r="O4062" i="1"/>
  <c r="N4062" i="1"/>
  <c r="M4062" i="1"/>
  <c r="R4061" i="1"/>
  <c r="Q4061" i="1"/>
  <c r="O4061" i="1"/>
  <c r="P4061" i="1" s="1"/>
  <c r="N4061" i="1"/>
  <c r="M4061" i="1"/>
  <c r="R4060" i="1"/>
  <c r="Q4060" i="1"/>
  <c r="O4060" i="1"/>
  <c r="N4060" i="1"/>
  <c r="P4060" i="1" s="1"/>
  <c r="M4060" i="1"/>
  <c r="R4059" i="1"/>
  <c r="S4059" i="1" s="1"/>
  <c r="Q4059" i="1"/>
  <c r="O4059" i="1"/>
  <c r="N4059" i="1"/>
  <c r="M4059" i="1"/>
  <c r="R4058" i="1"/>
  <c r="S4058" i="1" s="1"/>
  <c r="Q4058" i="1"/>
  <c r="O4058" i="1"/>
  <c r="P4058" i="1" s="1"/>
  <c r="N4058" i="1"/>
  <c r="M4058" i="1"/>
  <c r="R4057" i="1"/>
  <c r="Q4057" i="1"/>
  <c r="O4057" i="1"/>
  <c r="N4057" i="1"/>
  <c r="P4057" i="1" s="1"/>
  <c r="M4057" i="1"/>
  <c r="R4056" i="1"/>
  <c r="S4057" i="1" s="1"/>
  <c r="Q4056" i="1"/>
  <c r="O4056" i="1"/>
  <c r="N4056" i="1"/>
  <c r="M4056" i="1"/>
  <c r="R1167" i="1"/>
  <c r="Q1167" i="1"/>
  <c r="O1167" i="1"/>
  <c r="N1167" i="1"/>
  <c r="P1167" i="1" s="1"/>
  <c r="M1167" i="1"/>
  <c r="T4054" i="1"/>
  <c r="R4054" i="1"/>
  <c r="S4054" i="1" s="1"/>
  <c r="Q4054" i="1"/>
  <c r="O4054" i="1"/>
  <c r="P4054" i="1" s="1"/>
  <c r="N4054" i="1"/>
  <c r="M4054" i="1"/>
  <c r="R4053" i="1"/>
  <c r="Q4053" i="1"/>
  <c r="O4053" i="1"/>
  <c r="N4053" i="1"/>
  <c r="P4053" i="1" s="1"/>
  <c r="M4053" i="1"/>
  <c r="R4052" i="1"/>
  <c r="Q4052" i="1"/>
  <c r="O4052" i="1"/>
  <c r="N4052" i="1"/>
  <c r="P4052" i="1" s="1"/>
  <c r="M4052" i="1"/>
  <c r="R4051" i="1"/>
  <c r="S4051" i="1" s="1"/>
  <c r="Q4051" i="1"/>
  <c r="O4051" i="1"/>
  <c r="N4051" i="1"/>
  <c r="M4051" i="1"/>
  <c r="R1150" i="1"/>
  <c r="Q1150" i="1"/>
  <c r="O1150" i="1"/>
  <c r="N1150" i="1"/>
  <c r="M1150" i="1"/>
  <c r="R4049" i="1"/>
  <c r="Q4049" i="1"/>
  <c r="P4049" i="1"/>
  <c r="O4049" i="1"/>
  <c r="N4049" i="1"/>
  <c r="M4049" i="1"/>
  <c r="R4048" i="1"/>
  <c r="S4049" i="1" s="1"/>
  <c r="Q4048" i="1"/>
  <c r="O4048" i="1"/>
  <c r="N4048" i="1"/>
  <c r="M4048" i="1"/>
  <c r="R4047" i="1"/>
  <c r="Q4047" i="1"/>
  <c r="O4047" i="1"/>
  <c r="N4047" i="1"/>
  <c r="P4047" i="1" s="1"/>
  <c r="M4047" i="1"/>
  <c r="R4046" i="1"/>
  <c r="Q4046" i="1"/>
  <c r="O4046" i="1"/>
  <c r="N4046" i="1"/>
  <c r="M4046" i="1"/>
  <c r="R4045" i="1"/>
  <c r="S4046" i="1" s="1"/>
  <c r="Q4045" i="1"/>
  <c r="O4045" i="1"/>
  <c r="N4045" i="1"/>
  <c r="P4045" i="1" s="1"/>
  <c r="M4045" i="1"/>
  <c r="R4044" i="1"/>
  <c r="Q4044" i="1"/>
  <c r="O4044" i="1"/>
  <c r="N4044" i="1"/>
  <c r="M4044" i="1"/>
  <c r="R4043" i="1"/>
  <c r="Q4043" i="1"/>
  <c r="O4043" i="1"/>
  <c r="N4043" i="1"/>
  <c r="P4043" i="1" s="1"/>
  <c r="M4043" i="1"/>
  <c r="T4042" i="1"/>
  <c r="R4042" i="1"/>
  <c r="S4042" i="1" s="1"/>
  <c r="Q4042" i="1"/>
  <c r="O4042" i="1"/>
  <c r="P4042" i="1" s="1"/>
  <c r="N4042" i="1"/>
  <c r="M4042" i="1"/>
  <c r="R4041" i="1"/>
  <c r="Q4041" i="1"/>
  <c r="O4041" i="1"/>
  <c r="N4041" i="1"/>
  <c r="P4041" i="1" s="1"/>
  <c r="M4041" i="1"/>
  <c r="R4040" i="1"/>
  <c r="Q4040" i="1"/>
  <c r="O4040" i="1"/>
  <c r="N4040" i="1"/>
  <c r="P4040" i="1" s="1"/>
  <c r="M4040" i="1"/>
  <c r="R4039" i="1"/>
  <c r="Q4039" i="1"/>
  <c r="O4039" i="1"/>
  <c r="N4039" i="1"/>
  <c r="M4039" i="1"/>
  <c r="R4038" i="1"/>
  <c r="S4038" i="1" s="1"/>
  <c r="Q4038" i="1"/>
  <c r="O4038" i="1"/>
  <c r="N4038" i="1"/>
  <c r="M4038" i="1"/>
  <c r="R4037" i="1"/>
  <c r="Q4037" i="1"/>
  <c r="O4037" i="1"/>
  <c r="P4037" i="1" s="1"/>
  <c r="N4037" i="1"/>
  <c r="M4037" i="1"/>
  <c r="R4036" i="1"/>
  <c r="Q4036" i="1"/>
  <c r="O4036" i="1"/>
  <c r="N4036" i="1"/>
  <c r="P4036" i="1" s="1"/>
  <c r="M4036" i="1"/>
  <c r="R4035" i="1"/>
  <c r="S4035" i="1" s="1"/>
  <c r="Q4035" i="1"/>
  <c r="O4035" i="1"/>
  <c r="N4035" i="1"/>
  <c r="M4035" i="1"/>
  <c r="R4034" i="1"/>
  <c r="Q4034" i="1"/>
  <c r="O4034" i="1"/>
  <c r="N4034" i="1"/>
  <c r="M4034" i="1"/>
  <c r="R1135" i="1"/>
  <c r="Q1135" i="1"/>
  <c r="O1135" i="1"/>
  <c r="N1135" i="1"/>
  <c r="P1135" i="1" s="1"/>
  <c r="M1135" i="1"/>
  <c r="R4032" i="1"/>
  <c r="Q4032" i="1"/>
  <c r="O4032" i="1"/>
  <c r="N4032" i="1"/>
  <c r="M4032" i="1"/>
  <c r="T4031" i="1"/>
  <c r="R4031" i="1"/>
  <c r="S4031" i="1" s="1"/>
  <c r="Q4031" i="1"/>
  <c r="O4031" i="1"/>
  <c r="N4031" i="1"/>
  <c r="M4031" i="1"/>
  <c r="R4030" i="1"/>
  <c r="S4030" i="1" s="1"/>
  <c r="Q4030" i="1"/>
  <c r="O4030" i="1"/>
  <c r="P4030" i="1" s="1"/>
  <c r="N4030" i="1"/>
  <c r="M4030" i="1"/>
  <c r="R4029" i="1"/>
  <c r="Q4029" i="1"/>
  <c r="O4029" i="1"/>
  <c r="N4029" i="1"/>
  <c r="P4029" i="1" s="1"/>
  <c r="M4029" i="1"/>
  <c r="R4028" i="1"/>
  <c r="Q4028" i="1"/>
  <c r="O4028" i="1"/>
  <c r="N4028" i="1"/>
  <c r="P4028" i="1" s="1"/>
  <c r="M4028" i="1"/>
  <c r="R4027" i="1"/>
  <c r="Q4027" i="1"/>
  <c r="O4027" i="1"/>
  <c r="N4027" i="1"/>
  <c r="M4027" i="1"/>
  <c r="R4026" i="1"/>
  <c r="S4026" i="1" s="1"/>
  <c r="Q4026" i="1"/>
  <c r="O4026" i="1"/>
  <c r="N4026" i="1"/>
  <c r="M4026" i="1"/>
  <c r="R4025" i="1"/>
  <c r="Q4025" i="1"/>
  <c r="O4025" i="1"/>
  <c r="P4025" i="1" s="1"/>
  <c r="N4025" i="1"/>
  <c r="M4025" i="1"/>
  <c r="R4024" i="1"/>
  <c r="Q4024" i="1"/>
  <c r="O4024" i="1"/>
  <c r="N4024" i="1"/>
  <c r="P4024" i="1" s="1"/>
  <c r="M4024" i="1"/>
  <c r="R4023" i="1"/>
  <c r="S4023" i="1" s="1"/>
  <c r="Q4023" i="1"/>
  <c r="O4023" i="1"/>
  <c r="N4023" i="1"/>
  <c r="M4023" i="1"/>
  <c r="R4022" i="1"/>
  <c r="Q4022" i="1"/>
  <c r="O4022" i="1"/>
  <c r="N4022" i="1"/>
  <c r="M4022" i="1"/>
  <c r="R1121" i="1"/>
  <c r="Q1121" i="1"/>
  <c r="O1121" i="1"/>
  <c r="N1121" i="1"/>
  <c r="P1121" i="1" s="1"/>
  <c r="M1121" i="1"/>
  <c r="R4020" i="1"/>
  <c r="Q4020" i="1"/>
  <c r="O4020" i="1"/>
  <c r="N4020" i="1"/>
  <c r="M4020" i="1"/>
  <c r="T4019" i="1"/>
  <c r="R4019" i="1"/>
  <c r="S4019" i="1" s="1"/>
  <c r="Q4019" i="1"/>
  <c r="O4019" i="1"/>
  <c r="N4019" i="1"/>
  <c r="M4019" i="1"/>
  <c r="R4018" i="1"/>
  <c r="S4018" i="1" s="1"/>
  <c r="Q4018" i="1"/>
  <c r="O4018" i="1"/>
  <c r="P4018" i="1" s="1"/>
  <c r="N4018" i="1"/>
  <c r="M4018" i="1"/>
  <c r="R4017" i="1"/>
  <c r="Q4017" i="1"/>
  <c r="O4017" i="1"/>
  <c r="N4017" i="1"/>
  <c r="P4017" i="1" s="1"/>
  <c r="M4017" i="1"/>
  <c r="R4016" i="1"/>
  <c r="Q4016" i="1"/>
  <c r="O4016" i="1"/>
  <c r="N4016" i="1"/>
  <c r="P4016" i="1" s="1"/>
  <c r="M4016" i="1"/>
  <c r="R4015" i="1"/>
  <c r="Q4015" i="1"/>
  <c r="O4015" i="1"/>
  <c r="N4015" i="1"/>
  <c r="M4015" i="1"/>
  <c r="R4014" i="1"/>
  <c r="S4014" i="1" s="1"/>
  <c r="Q4014" i="1"/>
  <c r="O4014" i="1"/>
  <c r="N4014" i="1"/>
  <c r="M4014" i="1"/>
  <c r="R4013" i="1"/>
  <c r="Q4013" i="1"/>
  <c r="O4013" i="1"/>
  <c r="P4013" i="1" s="1"/>
  <c r="N4013" i="1"/>
  <c r="M4013" i="1"/>
  <c r="R4012" i="1"/>
  <c r="Q4012" i="1"/>
  <c r="O4012" i="1"/>
  <c r="N4012" i="1"/>
  <c r="P4012" i="1" s="1"/>
  <c r="M4012" i="1"/>
  <c r="R4011" i="1"/>
  <c r="S4011" i="1" s="1"/>
  <c r="Q4011" i="1"/>
  <c r="O4011" i="1"/>
  <c r="N4011" i="1"/>
  <c r="M4011" i="1"/>
  <c r="R4010" i="1"/>
  <c r="S4010" i="1" s="1"/>
  <c r="Q4010" i="1"/>
  <c r="O4010" i="1"/>
  <c r="P4010" i="1" s="1"/>
  <c r="N4010" i="1"/>
  <c r="M4010" i="1"/>
  <c r="R4009" i="1"/>
  <c r="Q4009" i="1"/>
  <c r="O4009" i="1"/>
  <c r="N4009" i="1"/>
  <c r="P4009" i="1" s="1"/>
  <c r="M4009" i="1"/>
  <c r="R1104" i="1"/>
  <c r="Q1104" i="1"/>
  <c r="O1104" i="1"/>
  <c r="N1104" i="1"/>
  <c r="P1104" i="1" s="1"/>
  <c r="M1104" i="1"/>
  <c r="T4007" i="1"/>
  <c r="R4007" i="1"/>
  <c r="S4007" i="1" s="1"/>
  <c r="Q4007" i="1"/>
  <c r="O4007" i="1"/>
  <c r="N4007" i="1"/>
  <c r="P4007" i="1" s="1"/>
  <c r="M4007" i="1"/>
  <c r="S4006" i="1"/>
  <c r="R4006" i="1"/>
  <c r="Q4006" i="1"/>
  <c r="O4006" i="1"/>
  <c r="N4006" i="1"/>
  <c r="M4006" i="1"/>
  <c r="R4005" i="1"/>
  <c r="Q4005" i="1"/>
  <c r="P4005" i="1"/>
  <c r="O4005" i="1"/>
  <c r="N4005" i="1"/>
  <c r="M4005" i="1"/>
  <c r="R4004" i="1"/>
  <c r="S4005" i="1" s="1"/>
  <c r="Q4004" i="1"/>
  <c r="O4004" i="1"/>
  <c r="N4004" i="1"/>
  <c r="M4004" i="1"/>
  <c r="R4003" i="1"/>
  <c r="Q4003" i="1"/>
  <c r="O4003" i="1"/>
  <c r="N4003" i="1"/>
  <c r="P4003" i="1" s="1"/>
  <c r="M4003" i="1"/>
  <c r="R4002" i="1"/>
  <c r="Q4002" i="1"/>
  <c r="O4002" i="1"/>
  <c r="N4002" i="1"/>
  <c r="M4002" i="1"/>
  <c r="R4001" i="1"/>
  <c r="S4002" i="1" s="1"/>
  <c r="Q4001" i="1"/>
  <c r="O4001" i="1"/>
  <c r="N4001" i="1"/>
  <c r="P4001" i="1" s="1"/>
  <c r="M4001" i="1"/>
  <c r="R4000" i="1"/>
  <c r="Q4000" i="1"/>
  <c r="O4000" i="1"/>
  <c r="N4000" i="1"/>
  <c r="M4000" i="1"/>
  <c r="R3999" i="1"/>
  <c r="S3999" i="1" s="1"/>
  <c r="Q3999" i="1"/>
  <c r="O3999" i="1"/>
  <c r="N3999" i="1"/>
  <c r="M3999" i="1"/>
  <c r="R1089" i="1"/>
  <c r="Q1089" i="1"/>
  <c r="O1089" i="1"/>
  <c r="P1089" i="1" s="1"/>
  <c r="N1089" i="1"/>
  <c r="M1089" i="1"/>
  <c r="R3997" i="1"/>
  <c r="Q3997" i="1"/>
  <c r="O3997" i="1"/>
  <c r="N3997" i="1"/>
  <c r="P3997" i="1" s="1"/>
  <c r="M3997" i="1"/>
  <c r="T3996" i="1"/>
  <c r="R3996" i="1"/>
  <c r="S3997" i="1" s="1"/>
  <c r="T3997" i="1" s="1"/>
  <c r="Q3996" i="1"/>
  <c r="O3996" i="1"/>
  <c r="N3996" i="1"/>
  <c r="M3996" i="1"/>
  <c r="R3995" i="1"/>
  <c r="Q3995" i="1"/>
  <c r="O3995" i="1"/>
  <c r="N3995" i="1"/>
  <c r="P3995" i="1" s="1"/>
  <c r="M3995" i="1"/>
  <c r="S3994" i="1"/>
  <c r="R3994" i="1"/>
  <c r="Q3994" i="1"/>
  <c r="O3994" i="1"/>
  <c r="N3994" i="1"/>
  <c r="M3994" i="1"/>
  <c r="R3993" i="1"/>
  <c r="Q3993" i="1"/>
  <c r="P3993" i="1"/>
  <c r="O3993" i="1"/>
  <c r="N3993" i="1"/>
  <c r="M3993" i="1"/>
  <c r="R3992" i="1"/>
  <c r="S3993" i="1" s="1"/>
  <c r="Q3992" i="1"/>
  <c r="O3992" i="1"/>
  <c r="N3992" i="1"/>
  <c r="M3992" i="1"/>
  <c r="R3991" i="1"/>
  <c r="Q3991" i="1"/>
  <c r="O3991" i="1"/>
  <c r="N3991" i="1"/>
  <c r="P3991" i="1" s="1"/>
  <c r="M3991" i="1"/>
  <c r="R3990" i="1"/>
  <c r="Q3990" i="1"/>
  <c r="O3990" i="1"/>
  <c r="N3990" i="1"/>
  <c r="M3990" i="1"/>
  <c r="R3989" i="1"/>
  <c r="S3990" i="1" s="1"/>
  <c r="Q3989" i="1"/>
  <c r="O3989" i="1"/>
  <c r="N3989" i="1"/>
  <c r="P3989" i="1" s="1"/>
  <c r="M3989" i="1"/>
  <c r="R3988" i="1"/>
  <c r="Q3988" i="1"/>
  <c r="O3988" i="1"/>
  <c r="N3988" i="1"/>
  <c r="P3988" i="1" s="1"/>
  <c r="M3988" i="1"/>
  <c r="R1072" i="1"/>
  <c r="Q1072" i="1"/>
  <c r="O1072" i="1"/>
  <c r="N1072" i="1"/>
  <c r="M1072" i="1"/>
  <c r="T3986" i="1"/>
  <c r="R3986" i="1"/>
  <c r="S3987" i="1" s="1"/>
  <c r="Q3986" i="1"/>
  <c r="O3986" i="1"/>
  <c r="N3986" i="1"/>
  <c r="M3986" i="1"/>
  <c r="R3985" i="1"/>
  <c r="S3986" i="1" s="1"/>
  <c r="Q3985" i="1"/>
  <c r="O3985" i="1"/>
  <c r="N3985" i="1"/>
  <c r="P3985" i="1" s="1"/>
  <c r="M3985" i="1"/>
  <c r="R3984" i="1"/>
  <c r="Q3984" i="1"/>
  <c r="O3984" i="1"/>
  <c r="N3984" i="1"/>
  <c r="M3984" i="1"/>
  <c r="R3983" i="1"/>
  <c r="Q3983" i="1"/>
  <c r="O3983" i="1"/>
  <c r="N3983" i="1"/>
  <c r="P3983" i="1" s="1"/>
  <c r="M3983" i="1"/>
  <c r="S3982" i="1"/>
  <c r="R3982" i="1"/>
  <c r="Q3982" i="1"/>
  <c r="O3982" i="1"/>
  <c r="N3982" i="1"/>
  <c r="M3982" i="1"/>
  <c r="R3981" i="1"/>
  <c r="Q3981" i="1"/>
  <c r="P3981" i="1"/>
  <c r="O3981" i="1"/>
  <c r="N3981" i="1"/>
  <c r="M3981" i="1"/>
  <c r="R3980" i="1"/>
  <c r="S3981" i="1" s="1"/>
  <c r="Q3980" i="1"/>
  <c r="O3980" i="1"/>
  <c r="N3980" i="1"/>
  <c r="M3980" i="1"/>
  <c r="R3979" i="1"/>
  <c r="Q3979" i="1"/>
  <c r="O3979" i="1"/>
  <c r="N3979" i="1"/>
  <c r="P3979" i="1" s="1"/>
  <c r="M3979" i="1"/>
  <c r="R3978" i="1"/>
  <c r="Q3978" i="1"/>
  <c r="O3978" i="1"/>
  <c r="N3978" i="1"/>
  <c r="M3978" i="1"/>
  <c r="R3977" i="1"/>
  <c r="S3978" i="1" s="1"/>
  <c r="Q3977" i="1"/>
  <c r="O3977" i="1"/>
  <c r="N3977" i="1"/>
  <c r="P3977" i="1" s="1"/>
  <c r="M3977" i="1"/>
  <c r="R1719" i="1"/>
  <c r="Q1719" i="1"/>
  <c r="O1719" i="1"/>
  <c r="N1719" i="1"/>
  <c r="M1719" i="1"/>
  <c r="R3975" i="1"/>
  <c r="Q3975" i="1"/>
  <c r="O3975" i="1"/>
  <c r="N3975" i="1"/>
  <c r="P3975" i="1" s="1"/>
  <c r="M3975" i="1"/>
  <c r="T3974" i="1"/>
  <c r="R3974" i="1"/>
  <c r="S3974" i="1" s="1"/>
  <c r="Q3974" i="1"/>
  <c r="O3974" i="1"/>
  <c r="P3974" i="1" s="1"/>
  <c r="N3974" i="1"/>
  <c r="M3974" i="1"/>
  <c r="R3973" i="1"/>
  <c r="Q3973" i="1"/>
  <c r="O3973" i="1"/>
  <c r="N3973" i="1"/>
  <c r="P3973" i="1" s="1"/>
  <c r="M3973" i="1"/>
  <c r="R3972" i="1"/>
  <c r="Q3972" i="1"/>
  <c r="O3972" i="1"/>
  <c r="N3972" i="1"/>
  <c r="P3972" i="1" s="1"/>
  <c r="M3972" i="1"/>
  <c r="R3971" i="1"/>
  <c r="Q3971" i="1"/>
  <c r="O3971" i="1"/>
  <c r="N3971" i="1"/>
  <c r="M3971" i="1"/>
  <c r="R3970" i="1"/>
  <c r="S3970" i="1" s="1"/>
  <c r="Q3970" i="1"/>
  <c r="O3970" i="1"/>
  <c r="N3970" i="1"/>
  <c r="M3970" i="1"/>
  <c r="R3969" i="1"/>
  <c r="Q3969" i="1"/>
  <c r="O3969" i="1"/>
  <c r="P3969" i="1" s="1"/>
  <c r="N3969" i="1"/>
  <c r="M3969" i="1"/>
  <c r="R3968" i="1"/>
  <c r="Q3968" i="1"/>
  <c r="O3968" i="1"/>
  <c r="N3968" i="1"/>
  <c r="P3968" i="1" s="1"/>
  <c r="M3968" i="1"/>
  <c r="R3967" i="1"/>
  <c r="S3967" i="1" s="1"/>
  <c r="Q3967" i="1"/>
  <c r="O3967" i="1"/>
  <c r="N3967" i="1"/>
  <c r="M3967" i="1"/>
  <c r="R3966" i="1"/>
  <c r="Q3966" i="1"/>
  <c r="O3966" i="1"/>
  <c r="N3966" i="1"/>
  <c r="M3966" i="1"/>
  <c r="R1703" i="1"/>
  <c r="Q1703" i="1"/>
  <c r="O1703" i="1"/>
  <c r="N1703" i="1"/>
  <c r="P1703" i="1" s="1"/>
  <c r="M1703" i="1"/>
  <c r="T3964" i="1"/>
  <c r="R3964" i="1"/>
  <c r="Q3964" i="1"/>
  <c r="O3964" i="1"/>
  <c r="N3964" i="1"/>
  <c r="P3964" i="1" s="1"/>
  <c r="M3964" i="1"/>
  <c r="R3963" i="1"/>
  <c r="S3963" i="1" s="1"/>
  <c r="Q3963" i="1"/>
  <c r="O3963" i="1"/>
  <c r="N3963" i="1"/>
  <c r="M3963" i="1"/>
  <c r="R3962" i="1"/>
  <c r="S3962" i="1" s="1"/>
  <c r="Q3962" i="1"/>
  <c r="O3962" i="1"/>
  <c r="P3962" i="1" s="1"/>
  <c r="N3962" i="1"/>
  <c r="M3962" i="1"/>
  <c r="R3961" i="1"/>
  <c r="Q3961" i="1"/>
  <c r="O3961" i="1"/>
  <c r="N3961" i="1"/>
  <c r="P3961" i="1" s="1"/>
  <c r="M3961" i="1"/>
  <c r="R3960" i="1"/>
  <c r="Q3960" i="1"/>
  <c r="O3960" i="1"/>
  <c r="N3960" i="1"/>
  <c r="P3960" i="1" s="1"/>
  <c r="M3960" i="1"/>
  <c r="R3959" i="1"/>
  <c r="Q3959" i="1"/>
  <c r="O3959" i="1"/>
  <c r="N3959" i="1"/>
  <c r="M3959" i="1"/>
  <c r="R3958" i="1"/>
  <c r="S3958" i="1" s="1"/>
  <c r="Q3958" i="1"/>
  <c r="O3958" i="1"/>
  <c r="N3958" i="1"/>
  <c r="M3958" i="1"/>
  <c r="R3957" i="1"/>
  <c r="Q3957" i="1"/>
  <c r="O3957" i="1"/>
  <c r="P3957" i="1" s="1"/>
  <c r="N3957" i="1"/>
  <c r="M3957" i="1"/>
  <c r="R3956" i="1"/>
  <c r="Q3956" i="1"/>
  <c r="O3956" i="1"/>
  <c r="N3956" i="1"/>
  <c r="P3956" i="1" s="1"/>
  <c r="M3956" i="1"/>
  <c r="R3955" i="1"/>
  <c r="S3955" i="1" s="1"/>
  <c r="Q3955" i="1"/>
  <c r="O3955" i="1"/>
  <c r="N3955" i="1"/>
  <c r="M3955" i="1"/>
  <c r="R3954" i="1"/>
  <c r="Q3954" i="1"/>
  <c r="O3954" i="1"/>
  <c r="N3954" i="1"/>
  <c r="M3954" i="1"/>
  <c r="R1687" i="1"/>
  <c r="Q1687" i="1"/>
  <c r="O1687" i="1"/>
  <c r="N1687" i="1"/>
  <c r="P1687" i="1" s="1"/>
  <c r="M1687" i="1"/>
  <c r="T3952" i="1"/>
  <c r="R3952" i="1"/>
  <c r="Q3952" i="1"/>
  <c r="O3952" i="1"/>
  <c r="N3952" i="1"/>
  <c r="P3952" i="1" s="1"/>
  <c r="M3952" i="1"/>
  <c r="R3951" i="1"/>
  <c r="S3951" i="1" s="1"/>
  <c r="Q3951" i="1"/>
  <c r="O3951" i="1"/>
  <c r="N3951" i="1"/>
  <c r="M3951" i="1"/>
  <c r="R3950" i="1"/>
  <c r="S3950" i="1" s="1"/>
  <c r="Q3950" i="1"/>
  <c r="O3950" i="1"/>
  <c r="P3950" i="1" s="1"/>
  <c r="N3950" i="1"/>
  <c r="M3950" i="1"/>
  <c r="R3949" i="1"/>
  <c r="Q3949" i="1"/>
  <c r="O3949" i="1"/>
  <c r="N3949" i="1"/>
  <c r="P3949" i="1" s="1"/>
  <c r="M3949" i="1"/>
  <c r="R3948" i="1"/>
  <c r="Q3948" i="1"/>
  <c r="O3948" i="1"/>
  <c r="N3948" i="1"/>
  <c r="P3948" i="1" s="1"/>
  <c r="M3948" i="1"/>
  <c r="R3947" i="1"/>
  <c r="Q3947" i="1"/>
  <c r="O3947" i="1"/>
  <c r="N3947" i="1"/>
  <c r="M3947" i="1"/>
  <c r="R3946" i="1"/>
  <c r="S3946" i="1" s="1"/>
  <c r="Q3946" i="1"/>
  <c r="O3946" i="1"/>
  <c r="N3946" i="1"/>
  <c r="M3946" i="1"/>
  <c r="R3945" i="1"/>
  <c r="Q3945" i="1"/>
  <c r="P3945" i="1"/>
  <c r="O3945" i="1"/>
  <c r="N3945" i="1"/>
  <c r="M3945" i="1"/>
  <c r="R1673" i="1"/>
  <c r="S3945" i="1" s="1"/>
  <c r="Q1673" i="1"/>
  <c r="O1673" i="1"/>
  <c r="N1673" i="1"/>
  <c r="M1673" i="1"/>
  <c r="R3943" i="1"/>
  <c r="Q3943" i="1"/>
  <c r="O3943" i="1"/>
  <c r="N3943" i="1"/>
  <c r="P3943" i="1" s="1"/>
  <c r="M3943" i="1"/>
  <c r="R3942" i="1"/>
  <c r="Q3942" i="1"/>
  <c r="O3942" i="1"/>
  <c r="N3942" i="1"/>
  <c r="M3942" i="1"/>
  <c r="R3941" i="1"/>
  <c r="S3942" i="1" s="1"/>
  <c r="Q3941" i="1"/>
  <c r="O3941" i="1"/>
  <c r="N3941" i="1"/>
  <c r="P3941" i="1" s="1"/>
  <c r="M3941" i="1"/>
  <c r="T3940" i="1"/>
  <c r="R3940" i="1"/>
  <c r="Q3940" i="1"/>
  <c r="O3940" i="1"/>
  <c r="N3940" i="1"/>
  <c r="P3940" i="1" s="1"/>
  <c r="M3940" i="1"/>
  <c r="R3939" i="1"/>
  <c r="S3939" i="1" s="1"/>
  <c r="Q3939" i="1"/>
  <c r="O3939" i="1"/>
  <c r="N3939" i="1"/>
  <c r="M3939" i="1"/>
  <c r="R3938" i="1"/>
  <c r="S3938" i="1" s="1"/>
  <c r="Q3938" i="1"/>
  <c r="O3938" i="1"/>
  <c r="P3938" i="1" s="1"/>
  <c r="N3938" i="1"/>
  <c r="M3938" i="1"/>
  <c r="R3937" i="1"/>
  <c r="Q3937" i="1"/>
  <c r="O3937" i="1"/>
  <c r="N3937" i="1"/>
  <c r="P3937" i="1" s="1"/>
  <c r="M3937" i="1"/>
  <c r="R3936" i="1"/>
  <c r="Q3936" i="1"/>
  <c r="O3936" i="1"/>
  <c r="N3936" i="1"/>
  <c r="P3936" i="1" s="1"/>
  <c r="M3936" i="1"/>
  <c r="R3935" i="1"/>
  <c r="Q3935" i="1"/>
  <c r="O3935" i="1"/>
  <c r="N3935" i="1"/>
  <c r="M3935" i="1"/>
  <c r="R3934" i="1"/>
  <c r="S3934" i="1" s="1"/>
  <c r="Q3934" i="1"/>
  <c r="O3934" i="1"/>
  <c r="N3934" i="1"/>
  <c r="M3934" i="1"/>
  <c r="R3933" i="1"/>
  <c r="Q3933" i="1"/>
  <c r="O3933" i="1"/>
  <c r="P3933" i="1" s="1"/>
  <c r="N3933" i="1"/>
  <c r="M3933" i="1"/>
  <c r="R3932" i="1"/>
  <c r="S3933" i="1" s="1"/>
  <c r="Q3932" i="1"/>
  <c r="O3932" i="1"/>
  <c r="N3932" i="1"/>
  <c r="M3932" i="1"/>
  <c r="R1654" i="1"/>
  <c r="Q1654" i="1"/>
  <c r="O1654" i="1"/>
  <c r="N1654" i="1"/>
  <c r="P1654" i="1" s="1"/>
  <c r="M1654" i="1"/>
  <c r="R3930" i="1"/>
  <c r="Q3930" i="1"/>
  <c r="O3930" i="1"/>
  <c r="N3930" i="1"/>
  <c r="M3930" i="1"/>
  <c r="R3929" i="1"/>
  <c r="S3930" i="1" s="1"/>
  <c r="Q3929" i="1"/>
  <c r="O3929" i="1"/>
  <c r="N3929" i="1"/>
  <c r="P3929" i="1" s="1"/>
  <c r="M3929" i="1"/>
  <c r="T3928" i="1"/>
  <c r="R3928" i="1"/>
  <c r="Q3928" i="1"/>
  <c r="O3928" i="1"/>
  <c r="N3928" i="1"/>
  <c r="P3928" i="1" s="1"/>
  <c r="M3928" i="1"/>
  <c r="R3927" i="1"/>
  <c r="S3927" i="1" s="1"/>
  <c r="Q3927" i="1"/>
  <c r="O3927" i="1"/>
  <c r="N3927" i="1"/>
  <c r="M3927" i="1"/>
  <c r="R3926" i="1"/>
  <c r="S3926" i="1" s="1"/>
  <c r="Q3926" i="1"/>
  <c r="O3926" i="1"/>
  <c r="P3926" i="1" s="1"/>
  <c r="N3926" i="1"/>
  <c r="M3926" i="1"/>
  <c r="R3925" i="1"/>
  <c r="Q3925" i="1"/>
  <c r="O3925" i="1"/>
  <c r="N3925" i="1"/>
  <c r="P3925" i="1" s="1"/>
  <c r="M3925" i="1"/>
  <c r="R3924" i="1"/>
  <c r="Q3924" i="1"/>
  <c r="O3924" i="1"/>
  <c r="N3924" i="1"/>
  <c r="P3924" i="1" s="1"/>
  <c r="M3924" i="1"/>
  <c r="R3923" i="1"/>
  <c r="Q3923" i="1"/>
  <c r="O3923" i="1"/>
  <c r="N3923" i="1"/>
  <c r="M3923" i="1"/>
  <c r="R3922" i="1"/>
  <c r="S3922" i="1" s="1"/>
  <c r="Q3922" i="1"/>
  <c r="O3922" i="1"/>
  <c r="N3922" i="1"/>
  <c r="M3922" i="1"/>
  <c r="R3921" i="1"/>
  <c r="Q3921" i="1"/>
  <c r="O3921" i="1"/>
  <c r="P3921" i="1" s="1"/>
  <c r="N3921" i="1"/>
  <c r="M3921" i="1"/>
  <c r="R3920" i="1"/>
  <c r="Q3920" i="1"/>
  <c r="O3920" i="1"/>
  <c r="N3920" i="1"/>
  <c r="P3920" i="1" s="1"/>
  <c r="M3920" i="1"/>
  <c r="R3919" i="1"/>
  <c r="Q3919" i="1"/>
  <c r="O3919" i="1"/>
  <c r="N3919" i="1"/>
  <c r="M3919" i="1"/>
  <c r="R3918" i="1"/>
  <c r="Q3918" i="1"/>
  <c r="O3918" i="1"/>
  <c r="N3918" i="1"/>
  <c r="M3918" i="1"/>
  <c r="R1635" i="1"/>
  <c r="Q1635" i="1"/>
  <c r="O1635" i="1"/>
  <c r="N1635" i="1"/>
  <c r="P1635" i="1" s="1"/>
  <c r="M1635" i="1"/>
  <c r="R3916" i="1"/>
  <c r="Q3916" i="1"/>
  <c r="O3916" i="1"/>
  <c r="N3916" i="1"/>
  <c r="M3916" i="1"/>
  <c r="T3915" i="1"/>
  <c r="R3915" i="1"/>
  <c r="S3915" i="1" s="1"/>
  <c r="Q3915" i="1"/>
  <c r="O3915" i="1"/>
  <c r="N3915" i="1"/>
  <c r="M3915" i="1"/>
  <c r="R3914" i="1"/>
  <c r="Q3914" i="1"/>
  <c r="O3914" i="1"/>
  <c r="P3914" i="1" s="1"/>
  <c r="N3914" i="1"/>
  <c r="M3914" i="1"/>
  <c r="R3913" i="1"/>
  <c r="Q3913" i="1"/>
  <c r="O3913" i="1"/>
  <c r="N3913" i="1"/>
  <c r="P3913" i="1" s="1"/>
  <c r="M3913" i="1"/>
  <c r="R1619" i="1"/>
  <c r="S3913" i="1" s="1"/>
  <c r="Q1619" i="1"/>
  <c r="O1619" i="1"/>
  <c r="N1619" i="1"/>
  <c r="M1619" i="1"/>
  <c r="R3911" i="1"/>
  <c r="S3911" i="1" s="1"/>
  <c r="Q3911" i="1"/>
  <c r="O3911" i="1"/>
  <c r="N3911" i="1"/>
  <c r="P3911" i="1" s="1"/>
  <c r="M3911" i="1"/>
  <c r="S3910" i="1"/>
  <c r="R3910" i="1"/>
  <c r="Q3910" i="1"/>
  <c r="O3910" i="1"/>
  <c r="N3910" i="1"/>
  <c r="M3910" i="1"/>
  <c r="R3909" i="1"/>
  <c r="Q3909" i="1"/>
  <c r="P3909" i="1"/>
  <c r="O3909" i="1"/>
  <c r="N3909" i="1"/>
  <c r="M3909" i="1"/>
  <c r="R3908" i="1"/>
  <c r="S3909" i="1" s="1"/>
  <c r="Q3908" i="1"/>
  <c r="O3908" i="1"/>
  <c r="N3908" i="1"/>
  <c r="M3908" i="1"/>
  <c r="R3907" i="1"/>
  <c r="Q3907" i="1"/>
  <c r="O3907" i="1"/>
  <c r="N3907" i="1"/>
  <c r="P3907" i="1" s="1"/>
  <c r="M3907" i="1"/>
  <c r="R3906" i="1"/>
  <c r="Q3906" i="1"/>
  <c r="O3906" i="1"/>
  <c r="N3906" i="1"/>
  <c r="M3906" i="1"/>
  <c r="R3905" i="1"/>
  <c r="S3906" i="1" s="1"/>
  <c r="Q3905" i="1"/>
  <c r="O3905" i="1"/>
  <c r="N3905" i="1"/>
  <c r="P3905" i="1" s="1"/>
  <c r="M3905" i="1"/>
  <c r="R3904" i="1"/>
  <c r="Q3904" i="1"/>
  <c r="O3904" i="1"/>
  <c r="N3904" i="1"/>
  <c r="M3904" i="1"/>
  <c r="R3903" i="1"/>
  <c r="Q3903" i="1"/>
  <c r="O3903" i="1"/>
  <c r="N3903" i="1"/>
  <c r="P3903" i="1" s="1"/>
  <c r="M3903" i="1"/>
  <c r="T3902" i="1"/>
  <c r="R3902" i="1"/>
  <c r="S3902" i="1" s="1"/>
  <c r="Q3902" i="1"/>
  <c r="O3902" i="1"/>
  <c r="P3902" i="1" s="1"/>
  <c r="N3902" i="1"/>
  <c r="M3902" i="1"/>
  <c r="R3901" i="1"/>
  <c r="Q3901" i="1"/>
  <c r="O3901" i="1"/>
  <c r="N3901" i="1"/>
  <c r="P3901" i="1" s="1"/>
  <c r="M3901" i="1"/>
  <c r="R3900" i="1"/>
  <c r="Q3900" i="1"/>
  <c r="O3900" i="1"/>
  <c r="N3900" i="1"/>
  <c r="P3900" i="1" s="1"/>
  <c r="M3900" i="1"/>
  <c r="R3899" i="1"/>
  <c r="Q3899" i="1"/>
  <c r="O3899" i="1"/>
  <c r="N3899" i="1"/>
  <c r="M3899" i="1"/>
  <c r="R3898" i="1"/>
  <c r="S3898" i="1" s="1"/>
  <c r="Q3898" i="1"/>
  <c r="O3898" i="1"/>
  <c r="N3898" i="1"/>
  <c r="M3898" i="1"/>
  <c r="R3897" i="1"/>
  <c r="Q3897" i="1"/>
  <c r="O3897" i="1"/>
  <c r="P3897" i="1" s="1"/>
  <c r="N3897" i="1"/>
  <c r="M3897" i="1"/>
  <c r="R3896" i="1"/>
  <c r="Q3896" i="1"/>
  <c r="O3896" i="1"/>
  <c r="N3896" i="1"/>
  <c r="P3896" i="1" s="1"/>
  <c r="M3896" i="1"/>
  <c r="R3895" i="1"/>
  <c r="S3895" i="1" s="1"/>
  <c r="Q3895" i="1"/>
  <c r="O3895" i="1"/>
  <c r="N3895" i="1"/>
  <c r="M3895" i="1"/>
  <c r="R3894" i="1"/>
  <c r="S3894" i="1" s="1"/>
  <c r="Q3894" i="1"/>
  <c r="O3894" i="1"/>
  <c r="P3894" i="1" s="1"/>
  <c r="N3894" i="1"/>
  <c r="M3894" i="1"/>
  <c r="R3893" i="1"/>
  <c r="Q3893" i="1"/>
  <c r="O3893" i="1"/>
  <c r="N3893" i="1"/>
  <c r="P3893" i="1" s="1"/>
  <c r="M3893" i="1"/>
  <c r="R1602" i="1"/>
  <c r="Q1602" i="1"/>
  <c r="O1602" i="1"/>
  <c r="N1602" i="1"/>
  <c r="P1602" i="1" s="1"/>
  <c r="M1602" i="1"/>
  <c r="R3891" i="1"/>
  <c r="Q3891" i="1"/>
  <c r="O3891" i="1"/>
  <c r="N3891" i="1"/>
  <c r="M3891" i="1"/>
  <c r="R3890" i="1"/>
  <c r="S3890" i="1" s="1"/>
  <c r="Q3890" i="1"/>
  <c r="O3890" i="1"/>
  <c r="N3890" i="1"/>
  <c r="M3890" i="1"/>
  <c r="T3889" i="1"/>
  <c r="R3889" i="1"/>
  <c r="Q3889" i="1"/>
  <c r="P3889" i="1"/>
  <c r="O3889" i="1"/>
  <c r="N3889" i="1"/>
  <c r="M3889" i="1"/>
  <c r="R3888" i="1"/>
  <c r="S3889" i="1" s="1"/>
  <c r="Q3888" i="1"/>
  <c r="O3888" i="1"/>
  <c r="N3888" i="1"/>
  <c r="M3888" i="1"/>
  <c r="R3887" i="1"/>
  <c r="Q3887" i="1"/>
  <c r="O3887" i="1"/>
  <c r="N3887" i="1"/>
  <c r="P3887" i="1" s="1"/>
  <c r="M3887" i="1"/>
  <c r="R3886" i="1"/>
  <c r="Q3886" i="1"/>
  <c r="O3886" i="1"/>
  <c r="N3886" i="1"/>
  <c r="M3886" i="1"/>
  <c r="R3885" i="1"/>
  <c r="S3886" i="1" s="1"/>
  <c r="Q3885" i="1"/>
  <c r="O3885" i="1"/>
  <c r="N3885" i="1"/>
  <c r="P3885" i="1" s="1"/>
  <c r="M3885" i="1"/>
  <c r="R3884" i="1"/>
  <c r="Q3884" i="1"/>
  <c r="O3884" i="1"/>
  <c r="N3884" i="1"/>
  <c r="M3884" i="1"/>
  <c r="R3883" i="1"/>
  <c r="Q3883" i="1"/>
  <c r="O3883" i="1"/>
  <c r="N3883" i="1"/>
  <c r="P3883" i="1" s="1"/>
  <c r="M3883" i="1"/>
  <c r="R3882" i="1"/>
  <c r="S3882" i="1" s="1"/>
  <c r="Q3882" i="1"/>
  <c r="O3882" i="1"/>
  <c r="P3882" i="1" s="1"/>
  <c r="N3882" i="1"/>
  <c r="M3882" i="1"/>
  <c r="R1586" i="1"/>
  <c r="Q1586" i="1"/>
  <c r="O1586" i="1"/>
  <c r="N1586" i="1"/>
  <c r="M1586" i="1"/>
  <c r="R3880" i="1"/>
  <c r="Q3880" i="1"/>
  <c r="O3880" i="1"/>
  <c r="N3880" i="1"/>
  <c r="P3880" i="1" s="1"/>
  <c r="M3880" i="1"/>
  <c r="R3879" i="1"/>
  <c r="S3879" i="1" s="1"/>
  <c r="Q3879" i="1"/>
  <c r="O3879" i="1"/>
  <c r="N3879" i="1"/>
  <c r="M3879" i="1"/>
  <c r="T3878" i="1"/>
  <c r="S3878" i="1"/>
  <c r="R3878" i="1"/>
  <c r="Q3878" i="1"/>
  <c r="O3878" i="1"/>
  <c r="N3878" i="1"/>
  <c r="M3878" i="1"/>
  <c r="R3877" i="1"/>
  <c r="Q3877" i="1"/>
  <c r="P3877" i="1"/>
  <c r="O3877" i="1"/>
  <c r="N3877" i="1"/>
  <c r="M3877" i="1"/>
  <c r="R3876" i="1"/>
  <c r="S3877" i="1" s="1"/>
  <c r="Q3876" i="1"/>
  <c r="O3876" i="1"/>
  <c r="N3876" i="1"/>
  <c r="M3876" i="1"/>
  <c r="R3875" i="1"/>
  <c r="Q3875" i="1"/>
  <c r="O3875" i="1"/>
  <c r="N3875" i="1"/>
  <c r="P3875" i="1" s="1"/>
  <c r="M3875" i="1"/>
  <c r="R3874" i="1"/>
  <c r="Q3874" i="1"/>
  <c r="O3874" i="1"/>
  <c r="N3874" i="1"/>
  <c r="M3874" i="1"/>
  <c r="R3873" i="1"/>
  <c r="S3874" i="1" s="1"/>
  <c r="Q3873" i="1"/>
  <c r="O3873" i="1"/>
  <c r="N3873" i="1"/>
  <c r="P3873" i="1" s="1"/>
  <c r="M3873" i="1"/>
  <c r="R3872" i="1"/>
  <c r="Q3872" i="1"/>
  <c r="O3872" i="1"/>
  <c r="N3872" i="1"/>
  <c r="M3872" i="1"/>
  <c r="R3871" i="1"/>
  <c r="Q3871" i="1"/>
  <c r="O3871" i="1"/>
  <c r="N3871" i="1"/>
  <c r="P3871" i="1" s="1"/>
  <c r="M3871" i="1"/>
  <c r="S3870" i="1"/>
  <c r="R3870" i="1"/>
  <c r="Q3870" i="1"/>
  <c r="O3870" i="1"/>
  <c r="N3870" i="1"/>
  <c r="M3870" i="1"/>
  <c r="R3869" i="1"/>
  <c r="Q3869" i="1"/>
  <c r="O3869" i="1"/>
  <c r="N3869" i="1"/>
  <c r="M3869" i="1"/>
  <c r="R1569" i="1"/>
  <c r="Q1569" i="1"/>
  <c r="O1569" i="1"/>
  <c r="N1569" i="1"/>
  <c r="P1569" i="1" s="1"/>
  <c r="M1569" i="1"/>
  <c r="R3867" i="1"/>
  <c r="S3867" i="1" s="1"/>
  <c r="Q3867" i="1"/>
  <c r="O3867" i="1"/>
  <c r="N3867" i="1"/>
  <c r="M3867" i="1"/>
  <c r="T3866" i="1"/>
  <c r="S3866" i="1"/>
  <c r="R3866" i="1"/>
  <c r="Q3866" i="1"/>
  <c r="O3866" i="1"/>
  <c r="N3866" i="1"/>
  <c r="M3866" i="1"/>
  <c r="R3865" i="1"/>
  <c r="Q3865" i="1"/>
  <c r="P3865" i="1"/>
  <c r="O3865" i="1"/>
  <c r="N3865" i="1"/>
  <c r="M3865" i="1"/>
  <c r="R3864" i="1"/>
  <c r="S3865" i="1" s="1"/>
  <c r="Q3864" i="1"/>
  <c r="O3864" i="1"/>
  <c r="N3864" i="1"/>
  <c r="M3864" i="1"/>
  <c r="R3863" i="1"/>
  <c r="Q3863" i="1"/>
  <c r="O3863" i="1"/>
  <c r="N3863" i="1"/>
  <c r="P3863" i="1" s="1"/>
  <c r="M3863" i="1"/>
  <c r="R3862" i="1"/>
  <c r="Q3862" i="1"/>
  <c r="O3862" i="1"/>
  <c r="P3862" i="1" s="1"/>
  <c r="N3862" i="1"/>
  <c r="M3862" i="1"/>
  <c r="R3861" i="1"/>
  <c r="Q3861" i="1"/>
  <c r="O3861" i="1"/>
  <c r="N3861" i="1"/>
  <c r="M3861" i="1"/>
  <c r="R3860" i="1"/>
  <c r="Q3860" i="1"/>
  <c r="O3860" i="1"/>
  <c r="N3860" i="1"/>
  <c r="P3860" i="1" s="1"/>
  <c r="M3860" i="1"/>
  <c r="R3859" i="1"/>
  <c r="S3859" i="1" s="1"/>
  <c r="Q3859" i="1"/>
  <c r="O3859" i="1"/>
  <c r="N3859" i="1"/>
  <c r="M3859" i="1"/>
  <c r="R3858" i="1"/>
  <c r="Q3858" i="1"/>
  <c r="O3858" i="1"/>
  <c r="N3858" i="1"/>
  <c r="M3858" i="1"/>
  <c r="R3857" i="1"/>
  <c r="Q3857" i="1"/>
  <c r="O3857" i="1"/>
  <c r="P3857" i="1" s="1"/>
  <c r="N3857" i="1"/>
  <c r="M3857" i="1"/>
  <c r="R1547" i="1"/>
  <c r="S3857" i="1" s="1"/>
  <c r="Q1547" i="1"/>
  <c r="O1547" i="1"/>
  <c r="N1547" i="1"/>
  <c r="P1547" i="1" s="1"/>
  <c r="M1547" i="1"/>
  <c r="R3855" i="1"/>
  <c r="S3855" i="1" s="1"/>
  <c r="Q3855" i="1"/>
  <c r="O3855" i="1"/>
  <c r="N3855" i="1"/>
  <c r="M3855" i="1"/>
  <c r="T3854" i="1"/>
  <c r="R3854" i="1"/>
  <c r="Q3854" i="1"/>
  <c r="O3854" i="1"/>
  <c r="P3854" i="1" s="1"/>
  <c r="N3854" i="1"/>
  <c r="M3854" i="1"/>
  <c r="R3853" i="1"/>
  <c r="Q3853" i="1"/>
  <c r="O3853" i="1"/>
  <c r="N3853" i="1"/>
  <c r="P3853" i="1" s="1"/>
  <c r="M3853" i="1"/>
  <c r="R3852" i="1"/>
  <c r="Q3852" i="1"/>
  <c r="O3852" i="1"/>
  <c r="N3852" i="1"/>
  <c r="M3852" i="1"/>
  <c r="R3851" i="1"/>
  <c r="S3851" i="1" s="1"/>
  <c r="Q3851" i="1"/>
  <c r="O3851" i="1"/>
  <c r="N3851" i="1"/>
  <c r="M3851" i="1"/>
  <c r="R3850" i="1"/>
  <c r="Q3850" i="1"/>
  <c r="O3850" i="1"/>
  <c r="N3850" i="1"/>
  <c r="M3850" i="1"/>
  <c r="R3849" i="1"/>
  <c r="Q3849" i="1"/>
  <c r="O3849" i="1"/>
  <c r="N3849" i="1"/>
  <c r="P3849" i="1" s="1"/>
  <c r="M3849" i="1"/>
  <c r="R3848" i="1"/>
  <c r="Q3848" i="1"/>
  <c r="O3848" i="1"/>
  <c r="N3848" i="1"/>
  <c r="M3848" i="1"/>
  <c r="R3847" i="1"/>
  <c r="S3847" i="1" s="1"/>
  <c r="Q3847" i="1"/>
  <c r="O3847" i="1"/>
  <c r="N3847" i="1"/>
  <c r="M3847" i="1"/>
  <c r="R1530" i="1"/>
  <c r="Q1530" i="1"/>
  <c r="O1530" i="1"/>
  <c r="N1530" i="1"/>
  <c r="M1530" i="1"/>
  <c r="R3845" i="1"/>
  <c r="Q3845" i="1"/>
  <c r="P3845" i="1"/>
  <c r="O3845" i="1"/>
  <c r="N3845" i="1"/>
  <c r="M3845" i="1"/>
  <c r="R3844" i="1"/>
  <c r="S3845" i="1" s="1"/>
  <c r="Q3844" i="1"/>
  <c r="O3844" i="1"/>
  <c r="N3844" i="1"/>
  <c r="M3844" i="1"/>
  <c r="T3843" i="1"/>
  <c r="R3843" i="1"/>
  <c r="Q3843" i="1"/>
  <c r="O3843" i="1"/>
  <c r="N3843" i="1"/>
  <c r="M3843" i="1"/>
  <c r="R3842" i="1"/>
  <c r="S3842" i="1" s="1"/>
  <c r="Q3842" i="1"/>
  <c r="O3842" i="1"/>
  <c r="N3842" i="1"/>
  <c r="M3842" i="1"/>
  <c r="R3841" i="1"/>
  <c r="Q3841" i="1"/>
  <c r="O3841" i="1"/>
  <c r="P3841" i="1" s="1"/>
  <c r="N3841" i="1"/>
  <c r="M3841" i="1"/>
  <c r="R3840" i="1"/>
  <c r="Q3840" i="1"/>
  <c r="O3840" i="1"/>
  <c r="N3840" i="1"/>
  <c r="P3840" i="1" s="1"/>
  <c r="M3840" i="1"/>
  <c r="R3839" i="1"/>
  <c r="S3839" i="1" s="1"/>
  <c r="Q3839" i="1"/>
  <c r="O3839" i="1"/>
  <c r="N3839" i="1"/>
  <c r="M3839" i="1"/>
  <c r="R3838" i="1"/>
  <c r="Q3838" i="1"/>
  <c r="O3838" i="1"/>
  <c r="P3838" i="1" s="1"/>
  <c r="N3838" i="1"/>
  <c r="M3838" i="1"/>
  <c r="R3837" i="1"/>
  <c r="Q3837" i="1"/>
  <c r="O3837" i="1"/>
  <c r="N3837" i="1"/>
  <c r="M3837" i="1"/>
  <c r="R3836" i="1"/>
  <c r="Q3836" i="1"/>
  <c r="O3836" i="1"/>
  <c r="N3836" i="1"/>
  <c r="P3836" i="1" s="1"/>
  <c r="M3836" i="1"/>
  <c r="R3835" i="1"/>
  <c r="Q3835" i="1"/>
  <c r="O3835" i="1"/>
  <c r="N3835" i="1"/>
  <c r="M3835" i="1"/>
  <c r="R3834" i="1"/>
  <c r="S3834" i="1" s="1"/>
  <c r="Q3834" i="1"/>
  <c r="O3834" i="1"/>
  <c r="N3834" i="1"/>
  <c r="M3834" i="1"/>
  <c r="R3833" i="1"/>
  <c r="Q3833" i="1"/>
  <c r="P3833" i="1"/>
  <c r="O3833" i="1"/>
  <c r="N3833" i="1"/>
  <c r="M3833" i="1"/>
  <c r="R1511" i="1"/>
  <c r="S3833" i="1" s="1"/>
  <c r="Q1511" i="1"/>
  <c r="O1511" i="1"/>
  <c r="N1511" i="1"/>
  <c r="M1511" i="1"/>
  <c r="R3831" i="1"/>
  <c r="Q3831" i="1"/>
  <c r="O3831" i="1"/>
  <c r="N3831" i="1"/>
  <c r="P3831" i="1" s="1"/>
  <c r="M3831" i="1"/>
  <c r="T3830" i="1"/>
  <c r="R3830" i="1"/>
  <c r="S3830" i="1" s="1"/>
  <c r="Q3830" i="1"/>
  <c r="O3830" i="1"/>
  <c r="N3830" i="1"/>
  <c r="M3830" i="1"/>
  <c r="R3829" i="1"/>
  <c r="Q3829" i="1"/>
  <c r="O3829" i="1"/>
  <c r="P3829" i="1" s="1"/>
  <c r="N3829" i="1"/>
  <c r="M3829" i="1"/>
  <c r="R3828" i="1"/>
  <c r="Q3828" i="1"/>
  <c r="O3828" i="1"/>
  <c r="N3828" i="1"/>
  <c r="P3828" i="1" s="1"/>
  <c r="M3828" i="1"/>
  <c r="R3827" i="1"/>
  <c r="S3827" i="1" s="1"/>
  <c r="Q3827" i="1"/>
  <c r="O3827" i="1"/>
  <c r="N3827" i="1"/>
  <c r="M3827" i="1"/>
  <c r="R3826" i="1"/>
  <c r="Q3826" i="1"/>
  <c r="O3826" i="1"/>
  <c r="N3826" i="1"/>
  <c r="M3826" i="1"/>
  <c r="R3825" i="1"/>
  <c r="Q3825" i="1"/>
  <c r="P3825" i="1"/>
  <c r="O3825" i="1"/>
  <c r="N3825" i="1"/>
  <c r="M3825" i="1"/>
  <c r="R3824" i="1"/>
  <c r="S3825" i="1" s="1"/>
  <c r="Q3824" i="1"/>
  <c r="O3824" i="1"/>
  <c r="N3824" i="1"/>
  <c r="M3824" i="1"/>
  <c r="R3823" i="1"/>
  <c r="Q3823" i="1"/>
  <c r="O3823" i="1"/>
  <c r="N3823" i="1"/>
  <c r="M3823" i="1"/>
  <c r="R1495" i="1"/>
  <c r="Q1495" i="1"/>
  <c r="O1495" i="1"/>
  <c r="N1495" i="1"/>
  <c r="M1495" i="1"/>
  <c r="R3821" i="1"/>
  <c r="Q3821" i="1"/>
  <c r="O3821" i="1"/>
  <c r="P3821" i="1" s="1"/>
  <c r="N3821" i="1"/>
  <c r="M3821" i="1"/>
  <c r="T3820" i="1"/>
  <c r="R3820" i="1"/>
  <c r="S3821" i="1" s="1"/>
  <c r="T3821" i="1" s="1"/>
  <c r="Q3820" i="1"/>
  <c r="O3820" i="1"/>
  <c r="N3820" i="1"/>
  <c r="M3820" i="1"/>
  <c r="R3819" i="1"/>
  <c r="Q3819" i="1"/>
  <c r="O3819" i="1"/>
  <c r="N3819" i="1"/>
  <c r="P3819" i="1" s="1"/>
  <c r="M3819" i="1"/>
  <c r="R3818" i="1"/>
  <c r="Q3818" i="1"/>
  <c r="O3818" i="1"/>
  <c r="P3818" i="1" s="1"/>
  <c r="N3818" i="1"/>
  <c r="M3818" i="1"/>
  <c r="R3817" i="1"/>
  <c r="Q3817" i="1"/>
  <c r="O3817" i="1"/>
  <c r="N3817" i="1"/>
  <c r="M3817" i="1"/>
  <c r="R3816" i="1"/>
  <c r="Q3816" i="1"/>
  <c r="O3816" i="1"/>
  <c r="N3816" i="1"/>
  <c r="P3816" i="1" s="1"/>
  <c r="M3816" i="1"/>
  <c r="R3815" i="1"/>
  <c r="S3815" i="1" s="1"/>
  <c r="Q3815" i="1"/>
  <c r="O3815" i="1"/>
  <c r="N3815" i="1"/>
  <c r="M3815" i="1"/>
  <c r="R3814" i="1"/>
  <c r="Q3814" i="1"/>
  <c r="O3814" i="1"/>
  <c r="N3814" i="1"/>
  <c r="M3814" i="1"/>
  <c r="R3813" i="1"/>
  <c r="Q3813" i="1"/>
  <c r="O3813" i="1"/>
  <c r="N3813" i="1"/>
  <c r="P3813" i="1" s="1"/>
  <c r="M3813" i="1"/>
  <c r="R1475" i="1"/>
  <c r="Q1475" i="1"/>
  <c r="O1475" i="1"/>
  <c r="N1475" i="1"/>
  <c r="M1475" i="1"/>
  <c r="R3811" i="1"/>
  <c r="Q3811" i="1"/>
  <c r="O3811" i="1"/>
  <c r="N3811" i="1"/>
  <c r="P3811" i="1" s="1"/>
  <c r="M3811" i="1"/>
  <c r="T3810" i="1"/>
  <c r="R3810" i="1"/>
  <c r="S3810" i="1" s="1"/>
  <c r="Q3810" i="1"/>
  <c r="O3810" i="1"/>
  <c r="P3810" i="1" s="1"/>
  <c r="N3810" i="1"/>
  <c r="M3810" i="1"/>
  <c r="R3809" i="1"/>
  <c r="Q3809" i="1"/>
  <c r="O3809" i="1"/>
  <c r="N3809" i="1"/>
  <c r="P3809" i="1" s="1"/>
  <c r="M3809" i="1"/>
  <c r="R3808" i="1"/>
  <c r="Q3808" i="1"/>
  <c r="O3808" i="1"/>
  <c r="N3808" i="1"/>
  <c r="P3808" i="1" s="1"/>
  <c r="M3808" i="1"/>
  <c r="R3807" i="1"/>
  <c r="Q3807" i="1"/>
  <c r="O3807" i="1"/>
  <c r="N3807" i="1"/>
  <c r="M3807" i="1"/>
  <c r="R3806" i="1"/>
  <c r="S3806" i="1" s="1"/>
  <c r="Q3806" i="1"/>
  <c r="O3806" i="1"/>
  <c r="N3806" i="1"/>
  <c r="M3806" i="1"/>
  <c r="R3805" i="1"/>
  <c r="Q3805" i="1"/>
  <c r="O3805" i="1"/>
  <c r="P3805" i="1" s="1"/>
  <c r="N3805" i="1"/>
  <c r="M3805" i="1"/>
  <c r="R3804" i="1"/>
  <c r="Q3804" i="1"/>
  <c r="O3804" i="1"/>
  <c r="N3804" i="1"/>
  <c r="P3804" i="1" s="1"/>
  <c r="M3804" i="1"/>
  <c r="R3803" i="1"/>
  <c r="S3803" i="1" s="1"/>
  <c r="Q3803" i="1"/>
  <c r="O3803" i="1"/>
  <c r="N3803" i="1"/>
  <c r="M3803" i="1"/>
  <c r="R3802" i="1"/>
  <c r="S3802" i="1" s="1"/>
  <c r="Q3802" i="1"/>
  <c r="O3802" i="1"/>
  <c r="P3802" i="1" s="1"/>
  <c r="N3802" i="1"/>
  <c r="M3802" i="1"/>
  <c r="R3801" i="1"/>
  <c r="Q3801" i="1"/>
  <c r="O3801" i="1"/>
  <c r="N3801" i="1"/>
  <c r="P3801" i="1" s="1"/>
  <c r="M3801" i="1"/>
  <c r="R3800" i="1"/>
  <c r="Q3800" i="1"/>
  <c r="O3800" i="1"/>
  <c r="N3800" i="1"/>
  <c r="P3800" i="1" s="1"/>
  <c r="M3800" i="1"/>
  <c r="R1458" i="1"/>
  <c r="Q1458" i="1"/>
  <c r="O1458" i="1"/>
  <c r="N1458" i="1"/>
  <c r="M1458" i="1"/>
  <c r="R3798" i="1"/>
  <c r="Q3798" i="1"/>
  <c r="O3798" i="1"/>
  <c r="N3798" i="1"/>
  <c r="M3798" i="1"/>
  <c r="T3797" i="1"/>
  <c r="R3797" i="1"/>
  <c r="Q3797" i="1"/>
  <c r="O3797" i="1"/>
  <c r="N3797" i="1"/>
  <c r="P3797" i="1" s="1"/>
  <c r="M3797" i="1"/>
  <c r="R3796" i="1"/>
  <c r="Q3796" i="1"/>
  <c r="O3796" i="1"/>
  <c r="N3796" i="1"/>
  <c r="P3796" i="1" s="1"/>
  <c r="M3796" i="1"/>
  <c r="R3795" i="1"/>
  <c r="S3795" i="1" s="1"/>
  <c r="Q3795" i="1"/>
  <c r="O3795" i="1"/>
  <c r="N3795" i="1"/>
  <c r="M3795" i="1"/>
  <c r="R3794" i="1"/>
  <c r="Q3794" i="1"/>
  <c r="O3794" i="1"/>
  <c r="N3794" i="1"/>
  <c r="M3794" i="1"/>
  <c r="R3793" i="1"/>
  <c r="Q3793" i="1"/>
  <c r="O3793" i="1"/>
  <c r="N3793" i="1"/>
  <c r="P3793" i="1" s="1"/>
  <c r="M3793" i="1"/>
  <c r="R3792" i="1"/>
  <c r="Q3792" i="1"/>
  <c r="O3792" i="1"/>
  <c r="N3792" i="1"/>
  <c r="M3792" i="1"/>
  <c r="R3791" i="1"/>
  <c r="Q3791" i="1"/>
  <c r="O3791" i="1"/>
  <c r="N3791" i="1"/>
  <c r="P3791" i="1" s="1"/>
  <c r="M3791" i="1"/>
  <c r="R3790" i="1"/>
  <c r="Q3790" i="1"/>
  <c r="O3790" i="1"/>
  <c r="N3790" i="1"/>
  <c r="M3790" i="1"/>
  <c r="R3789" i="1"/>
  <c r="Q3789" i="1"/>
  <c r="O3789" i="1"/>
  <c r="P3789" i="1" s="1"/>
  <c r="N3789" i="1"/>
  <c r="M3789" i="1"/>
  <c r="R1436" i="1"/>
  <c r="Q1436" i="1"/>
  <c r="O1436" i="1"/>
  <c r="N1436" i="1"/>
  <c r="P1436" i="1" s="1"/>
  <c r="M1436" i="1"/>
  <c r="R3787" i="1"/>
  <c r="S3787" i="1" s="1"/>
  <c r="Q3787" i="1"/>
  <c r="O3787" i="1"/>
  <c r="N3787" i="1"/>
  <c r="M3787" i="1"/>
  <c r="R3786" i="1"/>
  <c r="Q3786" i="1"/>
  <c r="O3786" i="1"/>
  <c r="N3786" i="1"/>
  <c r="M3786" i="1"/>
  <c r="T3785" i="1"/>
  <c r="R3785" i="1"/>
  <c r="Q3785" i="1"/>
  <c r="O3785" i="1"/>
  <c r="N3785" i="1"/>
  <c r="M3785" i="1"/>
  <c r="R3784" i="1"/>
  <c r="Q3784" i="1"/>
  <c r="O3784" i="1"/>
  <c r="N3784" i="1"/>
  <c r="P3784" i="1" s="1"/>
  <c r="M3784" i="1"/>
  <c r="R3783" i="1"/>
  <c r="S3783" i="1" s="1"/>
  <c r="Q3783" i="1"/>
  <c r="O3783" i="1"/>
  <c r="N3783" i="1"/>
  <c r="M3783" i="1"/>
  <c r="R3782" i="1"/>
  <c r="Q3782" i="1"/>
  <c r="O3782" i="1"/>
  <c r="N3782" i="1"/>
  <c r="M3782" i="1"/>
  <c r="R3781" i="1"/>
  <c r="Q3781" i="1"/>
  <c r="O3781" i="1"/>
  <c r="N3781" i="1"/>
  <c r="P3781" i="1" s="1"/>
  <c r="M3781" i="1"/>
  <c r="R3780" i="1"/>
  <c r="Q3780" i="1"/>
  <c r="O3780" i="1"/>
  <c r="N3780" i="1"/>
  <c r="M3780" i="1"/>
  <c r="R3779" i="1"/>
  <c r="Q3779" i="1"/>
  <c r="O3779" i="1"/>
  <c r="N3779" i="1"/>
  <c r="P3779" i="1" s="1"/>
  <c r="M3779" i="1"/>
  <c r="R3778" i="1"/>
  <c r="Q3778" i="1"/>
  <c r="O3778" i="1"/>
  <c r="N3778" i="1"/>
  <c r="M3778" i="1"/>
  <c r="R3777" i="1"/>
  <c r="Q3777" i="1"/>
  <c r="O3777" i="1"/>
  <c r="P3777" i="1" s="1"/>
  <c r="N3777" i="1"/>
  <c r="M3777" i="1"/>
  <c r="R3776" i="1"/>
  <c r="S3777" i="1" s="1"/>
  <c r="Q3776" i="1"/>
  <c r="O3776" i="1"/>
  <c r="N3776" i="1"/>
  <c r="M3776" i="1"/>
  <c r="R1420" i="1"/>
  <c r="Q1420" i="1"/>
  <c r="O1420" i="1"/>
  <c r="N1420" i="1"/>
  <c r="P1420" i="1" s="1"/>
  <c r="M1420" i="1"/>
  <c r="T3774" i="1"/>
  <c r="R3774" i="1"/>
  <c r="S3774" i="1" s="1"/>
  <c r="Q3774" i="1"/>
  <c r="O3774" i="1"/>
  <c r="N3774" i="1"/>
  <c r="M3774" i="1"/>
  <c r="R3773" i="1"/>
  <c r="Q3773" i="1"/>
  <c r="O3773" i="1"/>
  <c r="P3773" i="1" s="1"/>
  <c r="N3773" i="1"/>
  <c r="M3773" i="1"/>
  <c r="R3772" i="1"/>
  <c r="Q3772" i="1"/>
  <c r="O3772" i="1"/>
  <c r="N3772" i="1"/>
  <c r="P3772" i="1" s="1"/>
  <c r="M3772" i="1"/>
  <c r="R3771" i="1"/>
  <c r="S3771" i="1" s="1"/>
  <c r="Q3771" i="1"/>
  <c r="O3771" i="1"/>
  <c r="N3771" i="1"/>
  <c r="M3771" i="1"/>
  <c r="R3770" i="1"/>
  <c r="Q3770" i="1"/>
  <c r="O3770" i="1"/>
  <c r="N3770" i="1"/>
  <c r="M3770" i="1"/>
  <c r="R3769" i="1"/>
  <c r="Q3769" i="1"/>
  <c r="P3769" i="1"/>
  <c r="O3769" i="1"/>
  <c r="N3769" i="1"/>
  <c r="M3769" i="1"/>
  <c r="R3768" i="1"/>
  <c r="S3769" i="1" s="1"/>
  <c r="Q3768" i="1"/>
  <c r="O3768" i="1"/>
  <c r="N3768" i="1"/>
  <c r="M3768" i="1"/>
  <c r="R3767" i="1"/>
  <c r="Q3767" i="1"/>
  <c r="O3767" i="1"/>
  <c r="N3767" i="1"/>
  <c r="P3767" i="1" s="1"/>
  <c r="M3767" i="1"/>
  <c r="R3766" i="1"/>
  <c r="Q3766" i="1"/>
  <c r="O3766" i="1"/>
  <c r="N3766" i="1"/>
  <c r="M3766" i="1"/>
  <c r="R3765" i="1"/>
  <c r="Q3765" i="1"/>
  <c r="P3765" i="1"/>
  <c r="O3765" i="1"/>
  <c r="N3765" i="1"/>
  <c r="M3765" i="1"/>
  <c r="R1406" i="1"/>
  <c r="Q1406" i="1"/>
  <c r="O1406" i="1"/>
  <c r="N1406" i="1"/>
  <c r="M1406" i="1"/>
  <c r="R3763" i="1"/>
  <c r="Q3763" i="1"/>
  <c r="O3763" i="1"/>
  <c r="N3763" i="1"/>
  <c r="P3763" i="1" s="1"/>
  <c r="M3763" i="1"/>
  <c r="T3762" i="1"/>
  <c r="R3762" i="1"/>
  <c r="S3762" i="1" s="1"/>
  <c r="Q3762" i="1"/>
  <c r="O3762" i="1"/>
  <c r="P3762" i="1" s="1"/>
  <c r="N3762" i="1"/>
  <c r="M3762" i="1"/>
  <c r="R3761" i="1"/>
  <c r="Q3761" i="1"/>
  <c r="O3761" i="1"/>
  <c r="N3761" i="1"/>
  <c r="M3761" i="1"/>
  <c r="R3760" i="1"/>
  <c r="Q3760" i="1"/>
  <c r="O3760" i="1"/>
  <c r="N3760" i="1"/>
  <c r="M3760" i="1"/>
  <c r="R3759" i="1"/>
  <c r="S3759" i="1" s="1"/>
  <c r="Q3759" i="1"/>
  <c r="O3759" i="1"/>
  <c r="N3759" i="1"/>
  <c r="M3759" i="1"/>
  <c r="R3758" i="1"/>
  <c r="Q3758" i="1"/>
  <c r="O3758" i="1"/>
  <c r="P3758" i="1" s="1"/>
  <c r="N3758" i="1"/>
  <c r="M3758" i="1"/>
  <c r="R3757" i="1"/>
  <c r="Q3757" i="1"/>
  <c r="O3757" i="1"/>
  <c r="N3757" i="1"/>
  <c r="M3757" i="1"/>
  <c r="R3756" i="1"/>
  <c r="Q3756" i="1"/>
  <c r="O3756" i="1"/>
  <c r="N3756" i="1"/>
  <c r="M3756" i="1"/>
  <c r="R3755" i="1"/>
  <c r="Q3755" i="1"/>
  <c r="O3755" i="1"/>
  <c r="N3755" i="1"/>
  <c r="P3755" i="1" s="1"/>
  <c r="M3755" i="1"/>
  <c r="R1391" i="1"/>
  <c r="Q1391" i="1"/>
  <c r="O1391" i="1"/>
  <c r="N1391" i="1"/>
  <c r="M1391" i="1"/>
  <c r="R3753" i="1"/>
  <c r="Q3753" i="1"/>
  <c r="O3753" i="1"/>
  <c r="N3753" i="1"/>
  <c r="M3753" i="1"/>
  <c r="T3752" i="1"/>
  <c r="R3752" i="1"/>
  <c r="S3753" i="1" s="1"/>
  <c r="T3753" i="1" s="1"/>
  <c r="Q3752" i="1"/>
  <c r="O3752" i="1"/>
  <c r="N3752" i="1"/>
  <c r="M3752" i="1"/>
  <c r="R3751" i="1"/>
  <c r="Q3751" i="1"/>
  <c r="O3751" i="1"/>
  <c r="N3751" i="1"/>
  <c r="P3751" i="1" s="1"/>
  <c r="M3751" i="1"/>
  <c r="S3750" i="1"/>
  <c r="R3750" i="1"/>
  <c r="Q3750" i="1"/>
  <c r="O3750" i="1"/>
  <c r="N3750" i="1"/>
  <c r="M3750" i="1"/>
  <c r="R3749" i="1"/>
  <c r="Q3749" i="1"/>
  <c r="P3749" i="1"/>
  <c r="O3749" i="1"/>
  <c r="N3749" i="1"/>
  <c r="M3749" i="1"/>
  <c r="R3748" i="1"/>
  <c r="S3749" i="1" s="1"/>
  <c r="Q3748" i="1"/>
  <c r="O3748" i="1"/>
  <c r="N3748" i="1"/>
  <c r="M3748" i="1"/>
  <c r="R3747" i="1"/>
  <c r="Q3747" i="1"/>
  <c r="O3747" i="1"/>
  <c r="N3747" i="1"/>
  <c r="P3747" i="1" s="1"/>
  <c r="M3747" i="1"/>
  <c r="R3746" i="1"/>
  <c r="Q3746" i="1"/>
  <c r="O3746" i="1"/>
  <c r="N3746" i="1"/>
  <c r="M3746" i="1"/>
  <c r="R3745" i="1"/>
  <c r="S3746" i="1" s="1"/>
  <c r="Q3745" i="1"/>
  <c r="O3745" i="1"/>
  <c r="N3745" i="1"/>
  <c r="P3745" i="1" s="1"/>
  <c r="M3745" i="1"/>
  <c r="R3744" i="1"/>
  <c r="Q3744" i="1"/>
  <c r="O3744" i="1"/>
  <c r="N3744" i="1"/>
  <c r="M3744" i="1"/>
  <c r="R1372" i="1"/>
  <c r="Q1372" i="1"/>
  <c r="O1372" i="1"/>
  <c r="N1372" i="1"/>
  <c r="P1372" i="1" s="1"/>
  <c r="M1372" i="1"/>
  <c r="S3742" i="1"/>
  <c r="R3742" i="1"/>
  <c r="Q3742" i="1"/>
  <c r="O3742" i="1"/>
  <c r="N3742" i="1"/>
  <c r="M3742" i="1"/>
  <c r="T3741" i="1"/>
  <c r="R3741" i="1"/>
  <c r="Q3741" i="1"/>
  <c r="O3741" i="1"/>
  <c r="N3741" i="1"/>
  <c r="M3741" i="1"/>
  <c r="R3740" i="1"/>
  <c r="Q3740" i="1"/>
  <c r="O3740" i="1"/>
  <c r="N3740" i="1"/>
  <c r="M3740" i="1"/>
  <c r="R3739" i="1"/>
  <c r="S3739" i="1" s="1"/>
  <c r="Q3739" i="1"/>
  <c r="O3739" i="1"/>
  <c r="N3739" i="1"/>
  <c r="M3739" i="1"/>
  <c r="R3738" i="1"/>
  <c r="Q3738" i="1"/>
  <c r="O3738" i="1"/>
  <c r="N3738" i="1"/>
  <c r="M3738" i="1"/>
  <c r="R3737" i="1"/>
  <c r="Q3737" i="1"/>
  <c r="O3737" i="1"/>
  <c r="N3737" i="1"/>
  <c r="P3737" i="1" s="1"/>
  <c r="M3737" i="1"/>
  <c r="R3736" i="1"/>
  <c r="Q3736" i="1"/>
  <c r="O3736" i="1"/>
  <c r="N3736" i="1"/>
  <c r="M3736" i="1"/>
  <c r="R3735" i="1"/>
  <c r="Q3735" i="1"/>
  <c r="O3735" i="1"/>
  <c r="N3735" i="1"/>
  <c r="P3735" i="1" s="1"/>
  <c r="M3735" i="1"/>
  <c r="R3734" i="1"/>
  <c r="Q3734" i="1"/>
  <c r="O3734" i="1"/>
  <c r="N3734" i="1"/>
  <c r="M3734" i="1"/>
  <c r="R3733" i="1"/>
  <c r="Q3733" i="1"/>
  <c r="O3733" i="1"/>
  <c r="N3733" i="1"/>
  <c r="M3733" i="1"/>
  <c r="R3732" i="1"/>
  <c r="Q3732" i="1"/>
  <c r="O3732" i="1"/>
  <c r="N3732" i="1"/>
  <c r="M3732" i="1"/>
  <c r="R3731" i="1"/>
  <c r="Q3731" i="1"/>
  <c r="O3731" i="1"/>
  <c r="N3731" i="1"/>
  <c r="P3731" i="1" s="1"/>
  <c r="M3731" i="1"/>
  <c r="R1358" i="1"/>
  <c r="Q1358" i="1"/>
  <c r="O1358" i="1"/>
  <c r="N1358" i="1"/>
  <c r="M1358" i="1"/>
  <c r="T3729" i="1"/>
  <c r="R3729" i="1"/>
  <c r="Q3729" i="1"/>
  <c r="P3729" i="1"/>
  <c r="O3729" i="1"/>
  <c r="N3729" i="1"/>
  <c r="M3729" i="1"/>
  <c r="R3728" i="1"/>
  <c r="S3729" i="1" s="1"/>
  <c r="Q3728" i="1"/>
  <c r="O3728" i="1"/>
  <c r="N3728" i="1"/>
  <c r="M3728" i="1"/>
  <c r="R3727" i="1"/>
  <c r="Q3727" i="1"/>
  <c r="O3727" i="1"/>
  <c r="N3727" i="1"/>
  <c r="P3727" i="1" s="1"/>
  <c r="M3727" i="1"/>
  <c r="R3726" i="1"/>
  <c r="Q3726" i="1"/>
  <c r="O3726" i="1"/>
  <c r="P3726" i="1" s="1"/>
  <c r="N3726" i="1"/>
  <c r="M3726" i="1"/>
  <c r="R3725" i="1"/>
  <c r="Q3725" i="1"/>
  <c r="O3725" i="1"/>
  <c r="N3725" i="1"/>
  <c r="M3725" i="1"/>
  <c r="R3724" i="1"/>
  <c r="Q3724" i="1"/>
  <c r="O3724" i="1"/>
  <c r="N3724" i="1"/>
  <c r="P3724" i="1" s="1"/>
  <c r="M3724" i="1"/>
  <c r="R3723" i="1"/>
  <c r="S3723" i="1" s="1"/>
  <c r="Q3723" i="1"/>
  <c r="O3723" i="1"/>
  <c r="N3723" i="1"/>
  <c r="M3723" i="1"/>
  <c r="R3722" i="1"/>
  <c r="Q3722" i="1"/>
  <c r="O3722" i="1"/>
  <c r="N3722" i="1"/>
  <c r="M3722" i="1"/>
  <c r="R3721" i="1"/>
  <c r="Q3721" i="1"/>
  <c r="O3721" i="1"/>
  <c r="N3721" i="1"/>
  <c r="M3721" i="1"/>
  <c r="R3720" i="1"/>
  <c r="S3721" i="1" s="1"/>
  <c r="Q3720" i="1"/>
  <c r="O3720" i="1"/>
  <c r="N3720" i="1"/>
  <c r="M3720" i="1"/>
  <c r="R1343" i="1"/>
  <c r="Q1343" i="1"/>
  <c r="O1343" i="1"/>
  <c r="N1343" i="1"/>
  <c r="P1343" i="1" s="1"/>
  <c r="M1343" i="1"/>
  <c r="T3718" i="1"/>
  <c r="R3718" i="1"/>
  <c r="S3718" i="1" s="1"/>
  <c r="Q3718" i="1"/>
  <c r="O3718" i="1"/>
  <c r="N3718" i="1"/>
  <c r="M3718" i="1"/>
  <c r="R3717" i="1"/>
  <c r="Q3717" i="1"/>
  <c r="O3717" i="1"/>
  <c r="N3717" i="1"/>
  <c r="P3717" i="1" s="1"/>
  <c r="M3717" i="1"/>
  <c r="R3716" i="1"/>
  <c r="Q3716" i="1"/>
  <c r="O3716" i="1"/>
  <c r="N3716" i="1"/>
  <c r="P3716" i="1" s="1"/>
  <c r="M3716" i="1"/>
  <c r="R3715" i="1"/>
  <c r="S3715" i="1" s="1"/>
  <c r="Q3715" i="1"/>
  <c r="O3715" i="1"/>
  <c r="N3715" i="1"/>
  <c r="M3715" i="1"/>
  <c r="R3714" i="1"/>
  <c r="Q3714" i="1"/>
  <c r="O3714" i="1"/>
  <c r="N3714" i="1"/>
  <c r="M3714" i="1"/>
  <c r="R3713" i="1"/>
  <c r="Q3713" i="1"/>
  <c r="O3713" i="1"/>
  <c r="N3713" i="1"/>
  <c r="P3713" i="1" s="1"/>
  <c r="M3713" i="1"/>
  <c r="R3712" i="1"/>
  <c r="S3713" i="1" s="1"/>
  <c r="Q3712" i="1"/>
  <c r="O3712" i="1"/>
  <c r="N3712" i="1"/>
  <c r="M3712" i="1"/>
  <c r="R3711" i="1"/>
  <c r="Q3711" i="1"/>
  <c r="O3711" i="1"/>
  <c r="N3711" i="1"/>
  <c r="P3711" i="1" s="1"/>
  <c r="M3711" i="1"/>
  <c r="R3710" i="1"/>
  <c r="Q3710" i="1"/>
  <c r="O3710" i="1"/>
  <c r="N3710" i="1"/>
  <c r="M3710" i="1"/>
  <c r="R1326" i="1"/>
  <c r="Q1326" i="1"/>
  <c r="O1326" i="1"/>
  <c r="N1326" i="1"/>
  <c r="P1326" i="1" s="1"/>
  <c r="M1326" i="1"/>
  <c r="R3708" i="1"/>
  <c r="Q3708" i="1"/>
  <c r="O3708" i="1"/>
  <c r="N3708" i="1"/>
  <c r="M3708" i="1"/>
  <c r="T3707" i="1"/>
  <c r="R3707" i="1"/>
  <c r="S3707" i="1" s="1"/>
  <c r="Q3707" i="1"/>
  <c r="O3707" i="1"/>
  <c r="N3707" i="1"/>
  <c r="M3707" i="1"/>
  <c r="R3706" i="1"/>
  <c r="Q3706" i="1"/>
  <c r="O3706" i="1"/>
  <c r="N3706" i="1"/>
  <c r="M3706" i="1"/>
  <c r="R3705" i="1"/>
  <c r="Q3705" i="1"/>
  <c r="P3705" i="1"/>
  <c r="O3705" i="1"/>
  <c r="N3705" i="1"/>
  <c r="M3705" i="1"/>
  <c r="R3704" i="1"/>
  <c r="S3705" i="1" s="1"/>
  <c r="Q3704" i="1"/>
  <c r="O3704" i="1"/>
  <c r="N3704" i="1"/>
  <c r="M3704" i="1"/>
  <c r="R3703" i="1"/>
  <c r="Q3703" i="1"/>
  <c r="O3703" i="1"/>
  <c r="N3703" i="1"/>
  <c r="P3703" i="1" s="1"/>
  <c r="M3703" i="1"/>
  <c r="R3702" i="1"/>
  <c r="Q3702" i="1"/>
  <c r="O3702" i="1"/>
  <c r="P3702" i="1" s="1"/>
  <c r="N3702" i="1"/>
  <c r="M3702" i="1"/>
  <c r="R3701" i="1"/>
  <c r="Q3701" i="1"/>
  <c r="O3701" i="1"/>
  <c r="P3701" i="1" s="1"/>
  <c r="N3701" i="1"/>
  <c r="M3701" i="1"/>
  <c r="R3700" i="1"/>
  <c r="Q3700" i="1"/>
  <c r="O3700" i="1"/>
  <c r="N3700" i="1"/>
  <c r="P3700" i="1" s="1"/>
  <c r="M3700" i="1"/>
  <c r="R3699" i="1"/>
  <c r="S3699" i="1" s="1"/>
  <c r="Q3699" i="1"/>
  <c r="O3699" i="1"/>
  <c r="N3699" i="1"/>
  <c r="M3699" i="1"/>
  <c r="R3698" i="1"/>
  <c r="Q3698" i="1"/>
  <c r="O3698" i="1"/>
  <c r="N3698" i="1"/>
  <c r="M3698" i="1"/>
  <c r="R1311" i="1"/>
  <c r="Q1311" i="1"/>
  <c r="O1311" i="1"/>
  <c r="N1311" i="1"/>
  <c r="P1311" i="1" s="1"/>
  <c r="M1311" i="1"/>
  <c r="R3696" i="1"/>
  <c r="Q3696" i="1"/>
  <c r="O3696" i="1"/>
  <c r="N3696" i="1"/>
  <c r="M3696" i="1"/>
  <c r="T3695" i="1"/>
  <c r="R3695" i="1"/>
  <c r="S3695" i="1" s="1"/>
  <c r="Q3695" i="1"/>
  <c r="O3695" i="1"/>
  <c r="N3695" i="1"/>
  <c r="M3695" i="1"/>
  <c r="R3694" i="1"/>
  <c r="Q3694" i="1"/>
  <c r="O3694" i="1"/>
  <c r="N3694" i="1"/>
  <c r="M3694" i="1"/>
  <c r="R3693" i="1"/>
  <c r="Q3693" i="1"/>
  <c r="P3693" i="1"/>
  <c r="O3693" i="1"/>
  <c r="N3693" i="1"/>
  <c r="M3693" i="1"/>
  <c r="R3692" i="1"/>
  <c r="S3693" i="1" s="1"/>
  <c r="Q3692" i="1"/>
  <c r="O3692" i="1"/>
  <c r="N3692" i="1"/>
  <c r="M3692" i="1"/>
  <c r="R3691" i="1"/>
  <c r="Q3691" i="1"/>
  <c r="O3691" i="1"/>
  <c r="N3691" i="1"/>
  <c r="P3691" i="1" s="1"/>
  <c r="M3691" i="1"/>
  <c r="R3690" i="1"/>
  <c r="Q3690" i="1"/>
  <c r="O3690" i="1"/>
  <c r="P3690" i="1" s="1"/>
  <c r="N3690" i="1"/>
  <c r="M3690" i="1"/>
  <c r="R3689" i="1"/>
  <c r="Q3689" i="1"/>
  <c r="O3689" i="1"/>
  <c r="N3689" i="1"/>
  <c r="M3689" i="1"/>
  <c r="R3688" i="1"/>
  <c r="Q3688" i="1"/>
  <c r="O3688" i="1"/>
  <c r="N3688" i="1"/>
  <c r="P3688" i="1" s="1"/>
  <c r="M3688" i="1"/>
  <c r="R3687" i="1"/>
  <c r="S3687" i="1" s="1"/>
  <c r="Q3687" i="1"/>
  <c r="O3687" i="1"/>
  <c r="N3687" i="1"/>
  <c r="M3687" i="1"/>
  <c r="R3686" i="1"/>
  <c r="Q3686" i="1"/>
  <c r="O3686" i="1"/>
  <c r="P3686" i="1" s="1"/>
  <c r="N3686" i="1"/>
  <c r="M3686" i="1"/>
  <c r="R1297" i="1"/>
  <c r="Q1297" i="1"/>
  <c r="O1297" i="1"/>
  <c r="P1297" i="1" s="1"/>
  <c r="N1297" i="1"/>
  <c r="M1297" i="1"/>
  <c r="R3684" i="1"/>
  <c r="Q3684" i="1"/>
  <c r="O3684" i="1"/>
  <c r="N3684" i="1"/>
  <c r="M3684" i="1"/>
  <c r="R3683" i="1"/>
  <c r="S3683" i="1" s="1"/>
  <c r="Q3683" i="1"/>
  <c r="O3683" i="1"/>
  <c r="N3683" i="1"/>
  <c r="M3683" i="1"/>
  <c r="T3682" i="1"/>
  <c r="R3682" i="1"/>
  <c r="Q3682" i="1"/>
  <c r="O3682" i="1"/>
  <c r="P3682" i="1" s="1"/>
  <c r="N3682" i="1"/>
  <c r="M3682" i="1"/>
  <c r="R3681" i="1"/>
  <c r="Q3681" i="1"/>
  <c r="O3681" i="1"/>
  <c r="N3681" i="1"/>
  <c r="M3681" i="1"/>
  <c r="R3680" i="1"/>
  <c r="Q3680" i="1"/>
  <c r="O3680" i="1"/>
  <c r="N3680" i="1"/>
  <c r="P3680" i="1" s="1"/>
  <c r="M3680" i="1"/>
  <c r="R3679" i="1"/>
  <c r="S3679" i="1" s="1"/>
  <c r="Q3679" i="1"/>
  <c r="O3679" i="1"/>
  <c r="N3679" i="1"/>
  <c r="M3679" i="1"/>
  <c r="R3678" i="1"/>
  <c r="Q3678" i="1"/>
  <c r="O3678" i="1"/>
  <c r="N3678" i="1"/>
  <c r="M3678" i="1"/>
  <c r="R3677" i="1"/>
  <c r="Q3677" i="1"/>
  <c r="O3677" i="1"/>
  <c r="N3677" i="1"/>
  <c r="P3677" i="1" s="1"/>
  <c r="M3677" i="1"/>
  <c r="R3676" i="1"/>
  <c r="Q3676" i="1"/>
  <c r="O3676" i="1"/>
  <c r="N3676" i="1"/>
  <c r="M3676" i="1"/>
  <c r="R3675" i="1"/>
  <c r="Q3675" i="1"/>
  <c r="O3675" i="1"/>
  <c r="N3675" i="1"/>
  <c r="P3675" i="1" s="1"/>
  <c r="M3675" i="1"/>
  <c r="R3674" i="1"/>
  <c r="Q3674" i="1"/>
  <c r="O3674" i="1"/>
  <c r="N3674" i="1"/>
  <c r="M3674" i="1"/>
  <c r="R3673" i="1"/>
  <c r="Q3673" i="1"/>
  <c r="O3673" i="1"/>
  <c r="N3673" i="1"/>
  <c r="M3673" i="1"/>
  <c r="R1282" i="1"/>
  <c r="Q1282" i="1"/>
  <c r="O1282" i="1"/>
  <c r="N1282" i="1"/>
  <c r="P1282" i="1" s="1"/>
  <c r="M1282" i="1"/>
  <c r="R3671" i="1"/>
  <c r="S3671" i="1" s="1"/>
  <c r="Q3671" i="1"/>
  <c r="O3671" i="1"/>
  <c r="N3671" i="1"/>
  <c r="M3671" i="1"/>
  <c r="R3670" i="1"/>
  <c r="Q3670" i="1"/>
  <c r="O3670" i="1"/>
  <c r="N3670" i="1"/>
  <c r="M3670" i="1"/>
  <c r="T3669" i="1"/>
  <c r="R3669" i="1"/>
  <c r="Q3669" i="1"/>
  <c r="O3669" i="1"/>
  <c r="N3669" i="1"/>
  <c r="P3669" i="1" s="1"/>
  <c r="M3669" i="1"/>
  <c r="R3668" i="1"/>
  <c r="Q3668" i="1"/>
  <c r="O3668" i="1"/>
  <c r="N3668" i="1"/>
  <c r="P3668" i="1" s="1"/>
  <c r="M3668" i="1"/>
  <c r="R3667" i="1"/>
  <c r="S3667" i="1" s="1"/>
  <c r="Q3667" i="1"/>
  <c r="O3667" i="1"/>
  <c r="N3667" i="1"/>
  <c r="M3667" i="1"/>
  <c r="R3666" i="1"/>
  <c r="Q3666" i="1"/>
  <c r="O3666" i="1"/>
  <c r="N3666" i="1"/>
  <c r="M3666" i="1"/>
  <c r="R3665" i="1"/>
  <c r="Q3665" i="1"/>
  <c r="P3665" i="1"/>
  <c r="O3665" i="1"/>
  <c r="N3665" i="1"/>
  <c r="M3665" i="1"/>
  <c r="R3664" i="1"/>
  <c r="S3665" i="1" s="1"/>
  <c r="Q3664" i="1"/>
  <c r="O3664" i="1"/>
  <c r="N3664" i="1"/>
  <c r="M3664" i="1"/>
  <c r="R3663" i="1"/>
  <c r="Q3663" i="1"/>
  <c r="O3663" i="1"/>
  <c r="N3663" i="1"/>
  <c r="P3663" i="1" s="1"/>
  <c r="M3663" i="1"/>
  <c r="R1266" i="1"/>
  <c r="Q1266" i="1"/>
  <c r="O1266" i="1"/>
  <c r="P1266" i="1" s="1"/>
  <c r="N1266" i="1"/>
  <c r="M1266" i="1"/>
  <c r="R3661" i="1"/>
  <c r="Q3661" i="1"/>
  <c r="O3661" i="1"/>
  <c r="N3661" i="1"/>
  <c r="M3661" i="1"/>
  <c r="R3660" i="1"/>
  <c r="Q3660" i="1"/>
  <c r="O3660" i="1"/>
  <c r="N3660" i="1"/>
  <c r="P3660" i="1" s="1"/>
  <c r="M3660" i="1"/>
  <c r="R3659" i="1"/>
  <c r="S3659" i="1" s="1"/>
  <c r="Q3659" i="1"/>
  <c r="O3659" i="1"/>
  <c r="N3659" i="1"/>
  <c r="M3659" i="1"/>
  <c r="R3658" i="1"/>
  <c r="Q3658" i="1"/>
  <c r="O3658" i="1"/>
  <c r="P3658" i="1" s="1"/>
  <c r="N3658" i="1"/>
  <c r="M3658" i="1"/>
  <c r="R3657" i="1"/>
  <c r="S3657" i="1" s="1"/>
  <c r="Q3657" i="1"/>
  <c r="O3657" i="1"/>
  <c r="N3657" i="1"/>
  <c r="P3657" i="1" s="1"/>
  <c r="M3657" i="1"/>
  <c r="T3656" i="1"/>
  <c r="R3656" i="1"/>
  <c r="Q3656" i="1"/>
  <c r="O3656" i="1"/>
  <c r="N3656" i="1"/>
  <c r="P3656" i="1" s="1"/>
  <c r="M3656" i="1"/>
  <c r="R3655" i="1"/>
  <c r="S3655" i="1" s="1"/>
  <c r="Q3655" i="1"/>
  <c r="O3655" i="1"/>
  <c r="N3655" i="1"/>
  <c r="M3655" i="1"/>
  <c r="R3654" i="1"/>
  <c r="Q3654" i="1"/>
  <c r="O3654" i="1"/>
  <c r="N3654" i="1"/>
  <c r="M3654" i="1"/>
  <c r="R3653" i="1"/>
  <c r="Q3653" i="1"/>
  <c r="P3653" i="1"/>
  <c r="O3653" i="1"/>
  <c r="N3653" i="1"/>
  <c r="M3653" i="1"/>
  <c r="R3652" i="1"/>
  <c r="Q3652" i="1"/>
  <c r="O3652" i="1"/>
  <c r="N3652" i="1"/>
  <c r="M3652" i="1"/>
  <c r="R3651" i="1"/>
  <c r="Q3651" i="1"/>
  <c r="O3651" i="1"/>
  <c r="N3651" i="1"/>
  <c r="P3651" i="1" s="1"/>
  <c r="M3651" i="1"/>
  <c r="R3650" i="1"/>
  <c r="Q3650" i="1"/>
  <c r="O3650" i="1"/>
  <c r="P3650" i="1" s="1"/>
  <c r="N3650" i="1"/>
  <c r="M3650" i="1"/>
  <c r="R3649" i="1"/>
  <c r="Q3649" i="1"/>
  <c r="O3649" i="1"/>
  <c r="P3649" i="1" s="1"/>
  <c r="N3649" i="1"/>
  <c r="M3649" i="1"/>
  <c r="R1249" i="1"/>
  <c r="Q1249" i="1"/>
  <c r="O1249" i="1"/>
  <c r="N1249" i="1"/>
  <c r="M1249" i="1"/>
  <c r="R3647" i="1"/>
  <c r="Q3647" i="1"/>
  <c r="O3647" i="1"/>
  <c r="N3647" i="1"/>
  <c r="P3647" i="1" s="1"/>
  <c r="M3647" i="1"/>
  <c r="R3646" i="1"/>
  <c r="Q3646" i="1"/>
  <c r="O3646" i="1"/>
  <c r="P3646" i="1" s="1"/>
  <c r="N3646" i="1"/>
  <c r="M3646" i="1"/>
  <c r="R3645" i="1"/>
  <c r="Q3645" i="1"/>
  <c r="O3645" i="1"/>
  <c r="N3645" i="1"/>
  <c r="M3645" i="1"/>
  <c r="R3644" i="1"/>
  <c r="Q3644" i="1"/>
  <c r="O3644" i="1"/>
  <c r="N3644" i="1"/>
  <c r="M3644" i="1"/>
  <c r="T3643" i="1"/>
  <c r="R3643" i="1"/>
  <c r="Q3643" i="1"/>
  <c r="O3643" i="1"/>
  <c r="N3643" i="1"/>
  <c r="P3643" i="1" s="1"/>
  <c r="M3643" i="1"/>
  <c r="R3642" i="1"/>
  <c r="Q3642" i="1"/>
  <c r="O3642" i="1"/>
  <c r="P3642" i="1" s="1"/>
  <c r="N3642" i="1"/>
  <c r="M3642" i="1"/>
  <c r="R3641" i="1"/>
  <c r="Q3641" i="1"/>
  <c r="O3641" i="1"/>
  <c r="N3641" i="1"/>
  <c r="M3641" i="1"/>
  <c r="R3640" i="1"/>
  <c r="Q3640" i="1"/>
  <c r="O3640" i="1"/>
  <c r="N3640" i="1"/>
  <c r="P3640" i="1" s="1"/>
  <c r="M3640" i="1"/>
  <c r="R1235" i="1"/>
  <c r="Q1235" i="1"/>
  <c r="O1235" i="1"/>
  <c r="N1235" i="1"/>
  <c r="M1235" i="1"/>
  <c r="R3638" i="1"/>
  <c r="Q3638" i="1"/>
  <c r="O3638" i="1"/>
  <c r="N3638" i="1"/>
  <c r="P3638" i="1" s="1"/>
  <c r="M3638" i="1"/>
  <c r="R3637" i="1"/>
  <c r="Q3637" i="1"/>
  <c r="O3637" i="1"/>
  <c r="N3637" i="1"/>
  <c r="M3637" i="1"/>
  <c r="R3636" i="1"/>
  <c r="Q3636" i="1"/>
  <c r="O3636" i="1"/>
  <c r="N3636" i="1"/>
  <c r="P3636" i="1" s="1"/>
  <c r="M3636" i="1"/>
  <c r="R3635" i="1"/>
  <c r="S3634" i="1" s="1"/>
  <c r="Q3635" i="1"/>
  <c r="O3635" i="1"/>
  <c r="N3635" i="1"/>
  <c r="M3635" i="1"/>
  <c r="R3634" i="1"/>
  <c r="Q3634" i="1"/>
  <c r="O3634" i="1"/>
  <c r="N3634" i="1"/>
  <c r="P3634" i="1" s="1"/>
  <c r="M3634" i="1"/>
  <c r="R3633" i="1"/>
  <c r="Q3633" i="1"/>
  <c r="O3633" i="1"/>
  <c r="N3633" i="1"/>
  <c r="M3633" i="1"/>
  <c r="R3632" i="1"/>
  <c r="Q3632" i="1"/>
  <c r="O3632" i="1"/>
  <c r="N3632" i="1"/>
  <c r="M3632" i="1"/>
  <c r="R3631" i="1"/>
  <c r="Q3631" i="1"/>
  <c r="O3631" i="1"/>
  <c r="N3631" i="1"/>
  <c r="M3631" i="1"/>
  <c r="T3630" i="1"/>
  <c r="R3630" i="1"/>
  <c r="Q3630" i="1"/>
  <c r="O3630" i="1"/>
  <c r="P3630" i="1" s="1"/>
  <c r="N3630" i="1"/>
  <c r="M3630" i="1"/>
  <c r="R3629" i="1"/>
  <c r="Q3629" i="1"/>
  <c r="O3629" i="1"/>
  <c r="N3629" i="1"/>
  <c r="M3629" i="1"/>
  <c r="R3628" i="1"/>
  <c r="Q3628" i="1"/>
  <c r="O3628" i="1"/>
  <c r="N3628" i="1"/>
  <c r="M3628" i="1"/>
  <c r="R1217" i="1"/>
  <c r="Q1217" i="1"/>
  <c r="O1217" i="1"/>
  <c r="N1217" i="1"/>
  <c r="P1217" i="1" s="1"/>
  <c r="M1217" i="1"/>
  <c r="R3626" i="1"/>
  <c r="Q3626" i="1"/>
  <c r="P3626" i="1"/>
  <c r="O3626" i="1"/>
  <c r="N3626" i="1"/>
  <c r="M3626" i="1"/>
  <c r="R3625" i="1"/>
  <c r="S3625" i="1" s="1"/>
  <c r="Q3625" i="1"/>
  <c r="O3625" i="1"/>
  <c r="N3625" i="1"/>
  <c r="M3625" i="1"/>
  <c r="P3625" i="1" s="1"/>
  <c r="R3624" i="1"/>
  <c r="Q3624" i="1"/>
  <c r="O3624" i="1"/>
  <c r="N3624" i="1"/>
  <c r="P3624" i="1" s="1"/>
  <c r="M3624" i="1"/>
  <c r="R3623" i="1"/>
  <c r="Q3623" i="1"/>
  <c r="O3623" i="1"/>
  <c r="N3623" i="1"/>
  <c r="P3623" i="1" s="1"/>
  <c r="M3623" i="1"/>
  <c r="R3622" i="1"/>
  <c r="S3623" i="1" s="1"/>
  <c r="Q3622" i="1"/>
  <c r="O3622" i="1"/>
  <c r="N3622" i="1"/>
  <c r="P3622" i="1" s="1"/>
  <c r="M3622" i="1"/>
  <c r="R3621" i="1"/>
  <c r="Q3621" i="1"/>
  <c r="O3621" i="1"/>
  <c r="N3621" i="1"/>
  <c r="M3621" i="1"/>
  <c r="R3620" i="1"/>
  <c r="Q3620" i="1"/>
  <c r="O3620" i="1"/>
  <c r="N3620" i="1"/>
  <c r="P3620" i="1" s="1"/>
  <c r="M3620" i="1"/>
  <c r="S3619" i="1"/>
  <c r="R3619" i="1"/>
  <c r="Q3619" i="1"/>
  <c r="O3619" i="1"/>
  <c r="N3619" i="1"/>
  <c r="P3619" i="1" s="1"/>
  <c r="M3619" i="1"/>
  <c r="R3618" i="1"/>
  <c r="Q3618" i="1"/>
  <c r="P3618" i="1"/>
  <c r="O3618" i="1"/>
  <c r="N3618" i="1"/>
  <c r="M3618" i="1"/>
  <c r="T3617" i="1"/>
  <c r="R3617" i="1"/>
  <c r="Q3617" i="1"/>
  <c r="O3617" i="1"/>
  <c r="N3617" i="1"/>
  <c r="M3617" i="1"/>
  <c r="R3616" i="1"/>
  <c r="Q3616" i="1"/>
  <c r="O3616" i="1"/>
  <c r="N3616" i="1"/>
  <c r="M3616" i="1"/>
  <c r="R3615" i="1"/>
  <c r="Q3615" i="1"/>
  <c r="O3615" i="1"/>
  <c r="N3615" i="1"/>
  <c r="M3615" i="1"/>
  <c r="R3614" i="1"/>
  <c r="Q3614" i="1"/>
  <c r="O3614" i="1"/>
  <c r="N3614" i="1"/>
  <c r="P3614" i="1" s="1"/>
  <c r="M3614" i="1"/>
  <c r="R3613" i="1"/>
  <c r="Q3613" i="1"/>
  <c r="O3613" i="1"/>
  <c r="N3613" i="1"/>
  <c r="M3613" i="1"/>
  <c r="R3612" i="1"/>
  <c r="Q3612" i="1"/>
  <c r="O3612" i="1"/>
  <c r="N3612" i="1"/>
  <c r="M3612" i="1"/>
  <c r="R3611" i="1"/>
  <c r="Q3611" i="1"/>
  <c r="O3611" i="1"/>
  <c r="N3611" i="1"/>
  <c r="M3611" i="1"/>
  <c r="R3610" i="1"/>
  <c r="Q3610" i="1"/>
  <c r="O3610" i="1"/>
  <c r="N3610" i="1"/>
  <c r="P3610" i="1" s="1"/>
  <c r="M3610" i="1"/>
  <c r="R542" i="1"/>
  <c r="Q542" i="1"/>
  <c r="O542" i="1"/>
  <c r="N542" i="1"/>
  <c r="M542" i="1"/>
  <c r="R3608" i="1"/>
  <c r="Q3608" i="1"/>
  <c r="O3608" i="1"/>
  <c r="N3608" i="1"/>
  <c r="P3608" i="1" s="1"/>
  <c r="M3608" i="1"/>
  <c r="S3607" i="1"/>
  <c r="R3607" i="1"/>
  <c r="Q3607" i="1"/>
  <c r="O3607" i="1"/>
  <c r="N3607" i="1"/>
  <c r="P3607" i="1" s="1"/>
  <c r="M3607" i="1"/>
  <c r="T3606" i="1"/>
  <c r="R3606" i="1"/>
  <c r="Q3606" i="1"/>
  <c r="O3606" i="1"/>
  <c r="N3606" i="1"/>
  <c r="M3606" i="1"/>
  <c r="R3605" i="1"/>
  <c r="Q3605" i="1"/>
  <c r="O3605" i="1"/>
  <c r="N3605" i="1"/>
  <c r="M3605" i="1"/>
  <c r="R3604" i="1"/>
  <c r="Q3604" i="1"/>
  <c r="O3604" i="1"/>
  <c r="N3604" i="1"/>
  <c r="M3604" i="1"/>
  <c r="R3603" i="1"/>
  <c r="Q3603" i="1"/>
  <c r="O3603" i="1"/>
  <c r="N3603" i="1"/>
  <c r="M3603" i="1"/>
  <c r="R3602" i="1"/>
  <c r="Q3602" i="1"/>
  <c r="O3602" i="1"/>
  <c r="N3602" i="1"/>
  <c r="M3602" i="1"/>
  <c r="R3601" i="1"/>
  <c r="Q3601" i="1"/>
  <c r="O3601" i="1"/>
  <c r="N3601" i="1"/>
  <c r="M3601" i="1"/>
  <c r="R3600" i="1"/>
  <c r="Q3600" i="1"/>
  <c r="O3600" i="1"/>
  <c r="N3600" i="1"/>
  <c r="P3600" i="1" s="1"/>
  <c r="M3600" i="1"/>
  <c r="S3599" i="1"/>
  <c r="R3599" i="1"/>
  <c r="Q3599" i="1"/>
  <c r="O3599" i="1"/>
  <c r="N3599" i="1"/>
  <c r="P3599" i="1" s="1"/>
  <c r="M3599" i="1"/>
  <c r="R3598" i="1"/>
  <c r="Q3598" i="1"/>
  <c r="O3598" i="1"/>
  <c r="N3598" i="1"/>
  <c r="P3598" i="1" s="1"/>
  <c r="M3598" i="1"/>
  <c r="R530" i="1"/>
  <c r="Q530" i="1"/>
  <c r="O530" i="1"/>
  <c r="P530" i="1" s="1"/>
  <c r="N530" i="1"/>
  <c r="M530" i="1"/>
  <c r="R3596" i="1"/>
  <c r="Q3596" i="1"/>
  <c r="O3596" i="1"/>
  <c r="N3596" i="1"/>
  <c r="P3596" i="1" s="1"/>
  <c r="M3596" i="1"/>
  <c r="T3595" i="1"/>
  <c r="R3595" i="1"/>
  <c r="Q3595" i="1"/>
  <c r="O3595" i="1"/>
  <c r="N3595" i="1"/>
  <c r="M3595" i="1"/>
  <c r="R3594" i="1"/>
  <c r="Q3594" i="1"/>
  <c r="O3594" i="1"/>
  <c r="N3594" i="1"/>
  <c r="M3594" i="1"/>
  <c r="R3593" i="1"/>
  <c r="S3594" i="1" s="1"/>
  <c r="Q3593" i="1"/>
  <c r="O3593" i="1"/>
  <c r="N3593" i="1"/>
  <c r="M3593" i="1"/>
  <c r="P3593" i="1" s="1"/>
  <c r="R3592" i="1"/>
  <c r="Q3592" i="1"/>
  <c r="O3592" i="1"/>
  <c r="N3592" i="1"/>
  <c r="M3592" i="1"/>
  <c r="R3591" i="1"/>
  <c r="Q3591" i="1"/>
  <c r="O3591" i="1"/>
  <c r="N3591" i="1"/>
  <c r="M3591" i="1"/>
  <c r="R3590" i="1"/>
  <c r="S3590" i="1" s="1"/>
  <c r="Q3590" i="1"/>
  <c r="O3590" i="1"/>
  <c r="N3590" i="1"/>
  <c r="M3590" i="1"/>
  <c r="R3589" i="1"/>
  <c r="Q3589" i="1"/>
  <c r="O3589" i="1"/>
  <c r="N3589" i="1"/>
  <c r="M3589" i="1"/>
  <c r="R3588" i="1"/>
  <c r="S3588" i="1" s="1"/>
  <c r="Q3588" i="1"/>
  <c r="O3588" i="1"/>
  <c r="N3588" i="1"/>
  <c r="M3588" i="1"/>
  <c r="R3587" i="1"/>
  <c r="Q3587" i="1"/>
  <c r="O3587" i="1"/>
  <c r="N3587" i="1"/>
  <c r="M3587" i="1"/>
  <c r="R3586" i="1"/>
  <c r="S3586" i="1" s="1"/>
  <c r="Q3586" i="1"/>
  <c r="O3586" i="1"/>
  <c r="N3586" i="1"/>
  <c r="M3586" i="1"/>
  <c r="R506" i="1"/>
  <c r="Q506" i="1"/>
  <c r="O506" i="1"/>
  <c r="N506" i="1"/>
  <c r="M506" i="1"/>
  <c r="R3584" i="1"/>
  <c r="Q3584" i="1"/>
  <c r="O3584" i="1"/>
  <c r="N3584" i="1"/>
  <c r="M3584" i="1"/>
  <c r="T3583" i="1"/>
  <c r="R3583" i="1"/>
  <c r="Q3583" i="1"/>
  <c r="O3583" i="1"/>
  <c r="N3583" i="1"/>
  <c r="M3583" i="1"/>
  <c r="R3582" i="1"/>
  <c r="Q3582" i="1"/>
  <c r="P3582" i="1"/>
  <c r="O3582" i="1"/>
  <c r="N3582" i="1"/>
  <c r="M3582" i="1"/>
  <c r="R3581" i="1"/>
  <c r="S3581" i="1" s="1"/>
  <c r="Q3581" i="1"/>
  <c r="O3581" i="1"/>
  <c r="N3581" i="1"/>
  <c r="P3581" i="1" s="1"/>
  <c r="M3581" i="1"/>
  <c r="R3580" i="1"/>
  <c r="Q3580" i="1"/>
  <c r="O3580" i="1"/>
  <c r="N3580" i="1"/>
  <c r="M3580" i="1"/>
  <c r="R3579" i="1"/>
  <c r="Q3579" i="1"/>
  <c r="O3579" i="1"/>
  <c r="N3579" i="1"/>
  <c r="M3579" i="1"/>
  <c r="R3578" i="1"/>
  <c r="S3578" i="1" s="1"/>
  <c r="Q3578" i="1"/>
  <c r="O3578" i="1"/>
  <c r="N3578" i="1"/>
  <c r="P3578" i="1" s="1"/>
  <c r="M3578" i="1"/>
  <c r="R3577" i="1"/>
  <c r="Q3577" i="1"/>
  <c r="P3577" i="1"/>
  <c r="O3577" i="1"/>
  <c r="N3577" i="1"/>
  <c r="M3577" i="1"/>
  <c r="R3576" i="1"/>
  <c r="Q3576" i="1"/>
  <c r="O3576" i="1"/>
  <c r="N3576" i="1"/>
  <c r="M3576" i="1"/>
  <c r="R3575" i="1"/>
  <c r="S3575" i="1" s="1"/>
  <c r="Q3575" i="1"/>
  <c r="O3575" i="1"/>
  <c r="N3575" i="1"/>
  <c r="M3575" i="1"/>
  <c r="R1050" i="1"/>
  <c r="Q1050" i="1"/>
  <c r="P1050" i="1"/>
  <c r="O1050" i="1"/>
  <c r="N1050" i="1"/>
  <c r="M1050" i="1"/>
  <c r="R3573" i="1"/>
  <c r="Q3573" i="1"/>
  <c r="O3573" i="1"/>
  <c r="N3573" i="1"/>
  <c r="P3573" i="1" s="1"/>
  <c r="M3573" i="1"/>
  <c r="T3572" i="1"/>
  <c r="R3572" i="1"/>
  <c r="Q3572" i="1"/>
  <c r="O3572" i="1"/>
  <c r="N3572" i="1"/>
  <c r="M3572" i="1"/>
  <c r="R3571" i="1"/>
  <c r="S3570" i="1" s="1"/>
  <c r="Q3571" i="1"/>
  <c r="O3571" i="1"/>
  <c r="N3571" i="1"/>
  <c r="M3571" i="1"/>
  <c r="R3570" i="1"/>
  <c r="Q3570" i="1"/>
  <c r="O3570" i="1"/>
  <c r="N3570" i="1"/>
  <c r="M3570" i="1"/>
  <c r="R3569" i="1"/>
  <c r="Q3569" i="1"/>
  <c r="O3569" i="1"/>
  <c r="N3569" i="1"/>
  <c r="M3569" i="1"/>
  <c r="R3568" i="1"/>
  <c r="Q3568" i="1"/>
  <c r="O3568" i="1"/>
  <c r="N3568" i="1"/>
  <c r="M3568" i="1"/>
  <c r="R3567" i="1"/>
  <c r="S3566" i="1" s="1"/>
  <c r="Q3567" i="1"/>
  <c r="O3567" i="1"/>
  <c r="N3567" i="1"/>
  <c r="M3567" i="1"/>
  <c r="R3566" i="1"/>
  <c r="Q3566" i="1"/>
  <c r="O3566" i="1"/>
  <c r="N3566" i="1"/>
  <c r="M3566" i="1"/>
  <c r="R3565" i="1"/>
  <c r="Q3565" i="1"/>
  <c r="O3565" i="1"/>
  <c r="N3565" i="1"/>
  <c r="M3565" i="1"/>
  <c r="R3564" i="1"/>
  <c r="Q3564" i="1"/>
  <c r="O3564" i="1"/>
  <c r="N3564" i="1"/>
  <c r="M3564" i="1"/>
  <c r="R3563" i="1"/>
  <c r="S3562" i="1" s="1"/>
  <c r="Q3563" i="1"/>
  <c r="O3563" i="1"/>
  <c r="N3563" i="1"/>
  <c r="M3563" i="1"/>
  <c r="R3562" i="1"/>
  <c r="Q3562" i="1"/>
  <c r="O3562" i="1"/>
  <c r="N3562" i="1"/>
  <c r="M3562" i="1"/>
  <c r="R1038" i="1"/>
  <c r="Q1038" i="1"/>
  <c r="O1038" i="1"/>
  <c r="N1038" i="1"/>
  <c r="M1038" i="1"/>
  <c r="R3560" i="1"/>
  <c r="S3560" i="1" s="1"/>
  <c r="Q3560" i="1"/>
  <c r="O3560" i="1"/>
  <c r="N3560" i="1"/>
  <c r="M3560" i="1"/>
  <c r="T3559" i="1"/>
  <c r="S3559" i="1"/>
  <c r="R3559" i="1"/>
  <c r="Q3559" i="1"/>
  <c r="O3559" i="1"/>
  <c r="N3559" i="1"/>
  <c r="P3559" i="1" s="1"/>
  <c r="M3559" i="1"/>
  <c r="R3558" i="1"/>
  <c r="Q3558" i="1"/>
  <c r="P3558" i="1"/>
  <c r="O3558" i="1"/>
  <c r="N3558" i="1"/>
  <c r="M3558" i="1"/>
  <c r="R3557" i="1"/>
  <c r="S3557" i="1" s="1"/>
  <c r="Q3557" i="1"/>
  <c r="O3557" i="1"/>
  <c r="N3557" i="1"/>
  <c r="P3557" i="1" s="1"/>
  <c r="M3557" i="1"/>
  <c r="R3556" i="1"/>
  <c r="Q3556" i="1"/>
  <c r="O3556" i="1"/>
  <c r="N3556" i="1"/>
  <c r="M3556" i="1"/>
  <c r="R3555" i="1"/>
  <c r="Q3555" i="1"/>
  <c r="O3555" i="1"/>
  <c r="N3555" i="1"/>
  <c r="M3555" i="1"/>
  <c r="R3554" i="1"/>
  <c r="Q3554" i="1"/>
  <c r="O3554" i="1"/>
  <c r="N3554" i="1"/>
  <c r="M3554" i="1"/>
  <c r="R3553" i="1"/>
  <c r="S3553" i="1" s="1"/>
  <c r="Q3553" i="1"/>
  <c r="O3553" i="1"/>
  <c r="N3553" i="1"/>
  <c r="M3553" i="1"/>
  <c r="R3552" i="1"/>
  <c r="Q3552" i="1"/>
  <c r="O3552" i="1"/>
  <c r="N3552" i="1"/>
  <c r="P3552" i="1" s="1"/>
  <c r="M3552" i="1"/>
  <c r="S3551" i="1"/>
  <c r="R3551" i="1"/>
  <c r="S3550" i="1" s="1"/>
  <c r="Q3551" i="1"/>
  <c r="O3551" i="1"/>
  <c r="N3551" i="1"/>
  <c r="P3551" i="1" s="1"/>
  <c r="M3551" i="1"/>
  <c r="R3550" i="1"/>
  <c r="Q3550" i="1"/>
  <c r="O3550" i="1"/>
  <c r="P3550" i="1" s="1"/>
  <c r="N3550" i="1"/>
  <c r="M3550" i="1"/>
  <c r="R1019" i="1"/>
  <c r="Q1019" i="1"/>
  <c r="O1019" i="1"/>
  <c r="N1019" i="1"/>
  <c r="M1019" i="1"/>
  <c r="R3548" i="1"/>
  <c r="Q3548" i="1"/>
  <c r="O3548" i="1"/>
  <c r="N3548" i="1"/>
  <c r="P3548" i="1" s="1"/>
  <c r="M3548" i="1"/>
  <c r="S3547" i="1"/>
  <c r="R3547" i="1"/>
  <c r="Q3547" i="1"/>
  <c r="O3547" i="1"/>
  <c r="N3547" i="1"/>
  <c r="P3547" i="1" s="1"/>
  <c r="M3547" i="1"/>
  <c r="T3546" i="1"/>
  <c r="R3546" i="1"/>
  <c r="Q3546" i="1"/>
  <c r="O3546" i="1"/>
  <c r="N3546" i="1"/>
  <c r="M3546" i="1"/>
  <c r="R3545" i="1"/>
  <c r="Q3545" i="1"/>
  <c r="O3545" i="1"/>
  <c r="N3545" i="1"/>
  <c r="M3545" i="1"/>
  <c r="R3544" i="1"/>
  <c r="Q3544" i="1"/>
  <c r="O3544" i="1"/>
  <c r="N3544" i="1"/>
  <c r="P3544" i="1" s="1"/>
  <c r="M3544" i="1"/>
  <c r="S3543" i="1"/>
  <c r="R3543" i="1"/>
  <c r="Q3543" i="1"/>
  <c r="O3543" i="1"/>
  <c r="N3543" i="1"/>
  <c r="P3543" i="1" s="1"/>
  <c r="M3543" i="1"/>
  <c r="R3542" i="1"/>
  <c r="Q3542" i="1"/>
  <c r="P3542" i="1"/>
  <c r="O3542" i="1"/>
  <c r="N3542" i="1"/>
  <c r="M3542" i="1"/>
  <c r="R3541" i="1"/>
  <c r="Q3541" i="1"/>
  <c r="O3541" i="1"/>
  <c r="N3541" i="1"/>
  <c r="P3541" i="1" s="1"/>
  <c r="M3541" i="1"/>
  <c r="R3540" i="1"/>
  <c r="Q3540" i="1"/>
  <c r="O3540" i="1"/>
  <c r="N3540" i="1"/>
  <c r="M3540" i="1"/>
  <c r="R3539" i="1"/>
  <c r="Q3539" i="1"/>
  <c r="O3539" i="1"/>
  <c r="N3539" i="1"/>
  <c r="M3539" i="1"/>
  <c r="R1001" i="1"/>
  <c r="Q1001" i="1"/>
  <c r="O1001" i="1"/>
  <c r="N1001" i="1"/>
  <c r="M1001" i="1"/>
  <c r="R3537" i="1"/>
  <c r="Q3537" i="1"/>
  <c r="O3537" i="1"/>
  <c r="N3537" i="1"/>
  <c r="P3537" i="1" s="1"/>
  <c r="M3537" i="1"/>
  <c r="T3536" i="1"/>
  <c r="R3536" i="1"/>
  <c r="Q3536" i="1"/>
  <c r="O3536" i="1"/>
  <c r="N3536" i="1"/>
  <c r="P3536" i="1" s="1"/>
  <c r="M3536" i="1"/>
  <c r="R3535" i="1"/>
  <c r="S3534" i="1" s="1"/>
  <c r="Q3535" i="1"/>
  <c r="O3535" i="1"/>
  <c r="N3535" i="1"/>
  <c r="M3535" i="1"/>
  <c r="R3534" i="1"/>
  <c r="Q3534" i="1"/>
  <c r="O3534" i="1"/>
  <c r="N3534" i="1"/>
  <c r="M3534" i="1"/>
  <c r="R3533" i="1"/>
  <c r="Q3533" i="1"/>
  <c r="P3533" i="1"/>
  <c r="O3533" i="1"/>
  <c r="N3533" i="1"/>
  <c r="M3533" i="1"/>
  <c r="R3532" i="1"/>
  <c r="S3533" i="1" s="1"/>
  <c r="Q3532" i="1"/>
  <c r="O3532" i="1"/>
  <c r="N3532" i="1"/>
  <c r="M3532" i="1"/>
  <c r="R3531" i="1"/>
  <c r="Q3531" i="1"/>
  <c r="O3531" i="1"/>
  <c r="N3531" i="1"/>
  <c r="M3531" i="1"/>
  <c r="R3530" i="1"/>
  <c r="Q3530" i="1"/>
  <c r="O3530" i="1"/>
  <c r="P3530" i="1" s="1"/>
  <c r="N3530" i="1"/>
  <c r="M3530" i="1"/>
  <c r="R3529" i="1"/>
  <c r="Q3529" i="1"/>
  <c r="O3529" i="1"/>
  <c r="N3529" i="1"/>
  <c r="M3529" i="1"/>
  <c r="R3528" i="1"/>
  <c r="Q3528" i="1"/>
  <c r="O3528" i="1"/>
  <c r="N3528" i="1"/>
  <c r="P3528" i="1" s="1"/>
  <c r="M3528" i="1"/>
  <c r="R3527" i="1"/>
  <c r="Q3527" i="1"/>
  <c r="O3527" i="1"/>
  <c r="N3527" i="1"/>
  <c r="M3527" i="1"/>
  <c r="R976" i="1"/>
  <c r="Q976" i="1"/>
  <c r="O976" i="1"/>
  <c r="N976" i="1"/>
  <c r="M976" i="1"/>
  <c r="R3525" i="1"/>
  <c r="Q3525" i="1"/>
  <c r="O3525" i="1"/>
  <c r="N3525" i="1"/>
  <c r="P3525" i="1" s="1"/>
  <c r="M3525" i="1"/>
  <c r="T3524" i="1"/>
  <c r="R3524" i="1"/>
  <c r="Q3524" i="1"/>
  <c r="O3524" i="1"/>
  <c r="N3524" i="1"/>
  <c r="P3524" i="1" s="1"/>
  <c r="M3524" i="1"/>
  <c r="R3523" i="1"/>
  <c r="S3522" i="1" s="1"/>
  <c r="Q3523" i="1"/>
  <c r="O3523" i="1"/>
  <c r="N3523" i="1"/>
  <c r="M3523" i="1"/>
  <c r="R3522" i="1"/>
  <c r="Q3522" i="1"/>
  <c r="O3522" i="1"/>
  <c r="N3522" i="1"/>
  <c r="M3522" i="1"/>
  <c r="R3521" i="1"/>
  <c r="Q3521" i="1"/>
  <c r="P3521" i="1"/>
  <c r="O3521" i="1"/>
  <c r="N3521" i="1"/>
  <c r="M3521" i="1"/>
  <c r="R3520" i="1"/>
  <c r="S3521" i="1" s="1"/>
  <c r="Q3520" i="1"/>
  <c r="O3520" i="1"/>
  <c r="N3520" i="1"/>
  <c r="M3520" i="1"/>
  <c r="R3519" i="1"/>
  <c r="Q3519" i="1"/>
  <c r="O3519" i="1"/>
  <c r="N3519" i="1"/>
  <c r="M3519" i="1"/>
  <c r="R3518" i="1"/>
  <c r="Q3518" i="1"/>
  <c r="O3518" i="1"/>
  <c r="P3518" i="1" s="1"/>
  <c r="N3518" i="1"/>
  <c r="M3518" i="1"/>
  <c r="R3517" i="1"/>
  <c r="Q3517" i="1"/>
  <c r="O3517" i="1"/>
  <c r="N3517" i="1"/>
  <c r="M3517" i="1"/>
  <c r="R3516" i="1"/>
  <c r="S3517" i="1" s="1"/>
  <c r="Q3516" i="1"/>
  <c r="O3516" i="1"/>
  <c r="N3516" i="1"/>
  <c r="M3516" i="1"/>
  <c r="R959" i="1"/>
  <c r="Q959" i="1"/>
  <c r="O959" i="1"/>
  <c r="N959" i="1"/>
  <c r="M959" i="1"/>
  <c r="R3514" i="1"/>
  <c r="Q3514" i="1"/>
  <c r="O3514" i="1"/>
  <c r="P3514" i="1" s="1"/>
  <c r="N3514" i="1"/>
  <c r="M3514" i="1"/>
  <c r="T3513" i="1"/>
  <c r="R3513" i="1"/>
  <c r="Q3513" i="1"/>
  <c r="O3513" i="1"/>
  <c r="N3513" i="1"/>
  <c r="P3513" i="1" s="1"/>
  <c r="M3513" i="1"/>
  <c r="R3512" i="1"/>
  <c r="Q3512" i="1"/>
  <c r="O3512" i="1"/>
  <c r="N3512" i="1"/>
  <c r="M3512" i="1"/>
  <c r="R3511" i="1"/>
  <c r="Q3511" i="1"/>
  <c r="O3511" i="1"/>
  <c r="N3511" i="1"/>
  <c r="M3511" i="1"/>
  <c r="R3510" i="1"/>
  <c r="Q3510" i="1"/>
  <c r="O3510" i="1"/>
  <c r="N3510" i="1"/>
  <c r="M3510" i="1"/>
  <c r="R3509" i="1"/>
  <c r="Q3509" i="1"/>
  <c r="O3509" i="1"/>
  <c r="N3509" i="1"/>
  <c r="P3509" i="1" s="1"/>
  <c r="M3509" i="1"/>
  <c r="R3508" i="1"/>
  <c r="Q3508" i="1"/>
  <c r="O3508" i="1"/>
  <c r="N3508" i="1"/>
  <c r="M3508" i="1"/>
  <c r="R3507" i="1"/>
  <c r="Q3507" i="1"/>
  <c r="O3507" i="1"/>
  <c r="N3507" i="1"/>
  <c r="M3507" i="1"/>
  <c r="R3506" i="1"/>
  <c r="Q3506" i="1"/>
  <c r="O3506" i="1"/>
  <c r="N3506" i="1"/>
  <c r="M3506" i="1"/>
  <c r="R3505" i="1"/>
  <c r="Q3505" i="1"/>
  <c r="O3505" i="1"/>
  <c r="N3505" i="1"/>
  <c r="P3505" i="1" s="1"/>
  <c r="M3505" i="1"/>
  <c r="R3504" i="1"/>
  <c r="Q3504" i="1"/>
  <c r="O3504" i="1"/>
  <c r="N3504" i="1"/>
  <c r="M3504" i="1"/>
  <c r="R3503" i="1"/>
  <c r="Q3503" i="1"/>
  <c r="O3503" i="1"/>
  <c r="N3503" i="1"/>
  <c r="P3503" i="1" s="1"/>
  <c r="M3503" i="1"/>
  <c r="R941" i="1"/>
  <c r="Q941" i="1"/>
  <c r="O941" i="1"/>
  <c r="N941" i="1"/>
  <c r="M941" i="1"/>
  <c r="R3501" i="1"/>
  <c r="S3501" i="1" s="1"/>
  <c r="Q3501" i="1"/>
  <c r="O3501" i="1"/>
  <c r="N3501" i="1"/>
  <c r="M3501" i="1"/>
  <c r="T3500" i="1"/>
  <c r="R3500" i="1"/>
  <c r="Q3500" i="1"/>
  <c r="O3500" i="1"/>
  <c r="N3500" i="1"/>
  <c r="M3500" i="1"/>
  <c r="R3499" i="1"/>
  <c r="Q3499" i="1"/>
  <c r="O3499" i="1"/>
  <c r="N3499" i="1"/>
  <c r="M3499" i="1"/>
  <c r="R3498" i="1"/>
  <c r="S3499" i="1" s="1"/>
  <c r="Q3498" i="1"/>
  <c r="O3498" i="1"/>
  <c r="N3498" i="1"/>
  <c r="M3498" i="1"/>
  <c r="R3497" i="1"/>
  <c r="Q3497" i="1"/>
  <c r="O3497" i="1"/>
  <c r="P3497" i="1" s="1"/>
  <c r="N3497" i="1"/>
  <c r="M3497" i="1"/>
  <c r="R3496" i="1"/>
  <c r="Q3496" i="1"/>
  <c r="O3496" i="1"/>
  <c r="N3496" i="1"/>
  <c r="M3496" i="1"/>
  <c r="R3495" i="1"/>
  <c r="Q3495" i="1"/>
  <c r="O3495" i="1"/>
  <c r="N3495" i="1"/>
  <c r="M3495" i="1"/>
  <c r="R3494" i="1"/>
  <c r="Q3494" i="1"/>
  <c r="O3494" i="1"/>
  <c r="N3494" i="1"/>
  <c r="P3494" i="1" s="1"/>
  <c r="M3494" i="1"/>
  <c r="R3493" i="1"/>
  <c r="Q3493" i="1"/>
  <c r="O3493" i="1"/>
  <c r="P3493" i="1" s="1"/>
  <c r="N3493" i="1"/>
  <c r="M3493" i="1"/>
  <c r="R3492" i="1"/>
  <c r="S3493" i="1" s="1"/>
  <c r="Q3492" i="1"/>
  <c r="O3492" i="1"/>
  <c r="N3492" i="1"/>
  <c r="M3492" i="1"/>
  <c r="R3491" i="1"/>
  <c r="Q3491" i="1"/>
  <c r="O3491" i="1"/>
  <c r="N3491" i="1"/>
  <c r="M3491" i="1"/>
  <c r="R926" i="1"/>
  <c r="Q926" i="1"/>
  <c r="O926" i="1"/>
  <c r="N926" i="1"/>
  <c r="M926" i="1"/>
  <c r="R3489" i="1"/>
  <c r="Q3489" i="1"/>
  <c r="O3489" i="1"/>
  <c r="N3489" i="1"/>
  <c r="P3489" i="1" s="1"/>
  <c r="M3489" i="1"/>
  <c r="T3488" i="1"/>
  <c r="R3488" i="1"/>
  <c r="Q3488" i="1"/>
  <c r="O3488" i="1"/>
  <c r="N3488" i="1"/>
  <c r="P3488" i="1" s="1"/>
  <c r="M3488" i="1"/>
  <c r="R3487" i="1"/>
  <c r="Q3487" i="1"/>
  <c r="O3487" i="1"/>
  <c r="N3487" i="1"/>
  <c r="M3487" i="1"/>
  <c r="R3486" i="1"/>
  <c r="Q3486" i="1"/>
  <c r="O3486" i="1"/>
  <c r="N3486" i="1"/>
  <c r="M3486" i="1"/>
  <c r="P3486" i="1" s="1"/>
  <c r="R3485" i="1"/>
  <c r="Q3485" i="1"/>
  <c r="O3485" i="1"/>
  <c r="N3485" i="1"/>
  <c r="M3485" i="1"/>
  <c r="R3484" i="1"/>
  <c r="Q3484" i="1"/>
  <c r="O3484" i="1"/>
  <c r="N3484" i="1"/>
  <c r="M3484" i="1"/>
  <c r="R3483" i="1"/>
  <c r="S3483" i="1" s="1"/>
  <c r="Q3483" i="1"/>
  <c r="O3483" i="1"/>
  <c r="N3483" i="1"/>
  <c r="M3483" i="1"/>
  <c r="R3482" i="1"/>
  <c r="Q3482" i="1"/>
  <c r="O3482" i="1"/>
  <c r="N3482" i="1"/>
  <c r="P3482" i="1" s="1"/>
  <c r="M3482" i="1"/>
  <c r="R3481" i="1"/>
  <c r="Q3481" i="1"/>
  <c r="O3481" i="1"/>
  <c r="P3481" i="1" s="1"/>
  <c r="N3481" i="1"/>
  <c r="M3481" i="1"/>
  <c r="R3480" i="1"/>
  <c r="S3481" i="1" s="1"/>
  <c r="Q3480" i="1"/>
  <c r="O3480" i="1"/>
  <c r="N3480" i="1"/>
  <c r="M3480" i="1"/>
  <c r="R3479" i="1"/>
  <c r="Q3479" i="1"/>
  <c r="O3479" i="1"/>
  <c r="N3479" i="1"/>
  <c r="M3479" i="1"/>
  <c r="R3478" i="1"/>
  <c r="S3478" i="1" s="1"/>
  <c r="Q3478" i="1"/>
  <c r="O3478" i="1"/>
  <c r="N3478" i="1"/>
  <c r="P3478" i="1" s="1"/>
  <c r="M3478" i="1"/>
  <c r="R906" i="1"/>
  <c r="Q906" i="1"/>
  <c r="O906" i="1"/>
  <c r="P906" i="1" s="1"/>
  <c r="N906" i="1"/>
  <c r="M906" i="1"/>
  <c r="R3476" i="1"/>
  <c r="Q3476" i="1"/>
  <c r="O3476" i="1"/>
  <c r="N3476" i="1"/>
  <c r="M3476" i="1"/>
  <c r="S3475" i="1"/>
  <c r="R3475" i="1"/>
  <c r="Q3475" i="1"/>
  <c r="O3475" i="1"/>
  <c r="N3475" i="1"/>
  <c r="P3475" i="1" s="1"/>
  <c r="M3475" i="1"/>
  <c r="T3474" i="1"/>
  <c r="R3474" i="1"/>
  <c r="Q3474" i="1"/>
  <c r="O3474" i="1"/>
  <c r="N3474" i="1"/>
  <c r="M3474" i="1"/>
  <c r="P3474" i="1" s="1"/>
  <c r="R3473" i="1"/>
  <c r="Q3473" i="1"/>
  <c r="O3473" i="1"/>
  <c r="N3473" i="1"/>
  <c r="M3473" i="1"/>
  <c r="R3472" i="1"/>
  <c r="Q3472" i="1"/>
  <c r="O3472" i="1"/>
  <c r="N3472" i="1"/>
  <c r="M3472" i="1"/>
  <c r="R3471" i="1"/>
  <c r="S3471" i="1" s="1"/>
  <c r="Q3471" i="1"/>
  <c r="O3471" i="1"/>
  <c r="N3471" i="1"/>
  <c r="M3471" i="1"/>
  <c r="R3470" i="1"/>
  <c r="Q3470" i="1"/>
  <c r="O3470" i="1"/>
  <c r="N3470" i="1"/>
  <c r="P3470" i="1" s="1"/>
  <c r="M3470" i="1"/>
  <c r="R3469" i="1"/>
  <c r="Q3469" i="1"/>
  <c r="O3469" i="1"/>
  <c r="P3469" i="1" s="1"/>
  <c r="N3469" i="1"/>
  <c r="M3469" i="1"/>
  <c r="R3468" i="1"/>
  <c r="S3469" i="1" s="1"/>
  <c r="Q3468" i="1"/>
  <c r="O3468" i="1"/>
  <c r="N3468" i="1"/>
  <c r="M3468" i="1"/>
  <c r="R3467" i="1"/>
  <c r="Q3467" i="1"/>
  <c r="O3467" i="1"/>
  <c r="N3467" i="1"/>
  <c r="M3467" i="1"/>
  <c r="R3466" i="1"/>
  <c r="Q3466" i="1"/>
  <c r="O3466" i="1"/>
  <c r="N3466" i="1"/>
  <c r="M3466" i="1"/>
  <c r="P3466" i="1" s="1"/>
  <c r="R3465" i="1"/>
  <c r="Q3465" i="1"/>
  <c r="O3465" i="1"/>
  <c r="P3465" i="1" s="1"/>
  <c r="N3465" i="1"/>
  <c r="M3465" i="1"/>
  <c r="R883" i="1"/>
  <c r="Q883" i="1"/>
  <c r="O883" i="1"/>
  <c r="N883" i="1"/>
  <c r="M883" i="1"/>
  <c r="S3463" i="1"/>
  <c r="R3463" i="1"/>
  <c r="Q3463" i="1"/>
  <c r="O3463" i="1"/>
  <c r="N3463" i="1"/>
  <c r="P3463" i="1" s="1"/>
  <c r="M3463" i="1"/>
  <c r="T3462" i="1"/>
  <c r="R3462" i="1"/>
  <c r="Q3462" i="1"/>
  <c r="O3462" i="1"/>
  <c r="N3462" i="1"/>
  <c r="M3462" i="1"/>
  <c r="P3462" i="1" s="1"/>
  <c r="R3461" i="1"/>
  <c r="Q3461" i="1"/>
  <c r="O3461" i="1"/>
  <c r="N3461" i="1"/>
  <c r="M3461" i="1"/>
  <c r="R3460" i="1"/>
  <c r="Q3460" i="1"/>
  <c r="O3460" i="1"/>
  <c r="N3460" i="1"/>
  <c r="M3460" i="1"/>
  <c r="R3459" i="1"/>
  <c r="S3459" i="1" s="1"/>
  <c r="Q3459" i="1"/>
  <c r="O3459" i="1"/>
  <c r="N3459" i="1"/>
  <c r="M3459" i="1"/>
  <c r="R3458" i="1"/>
  <c r="Q3458" i="1"/>
  <c r="O3458" i="1"/>
  <c r="N3458" i="1"/>
  <c r="P3458" i="1" s="1"/>
  <c r="M3458" i="1"/>
  <c r="R3457" i="1"/>
  <c r="Q3457" i="1"/>
  <c r="O3457" i="1"/>
  <c r="P3457" i="1" s="1"/>
  <c r="N3457" i="1"/>
  <c r="M3457" i="1"/>
  <c r="R3456" i="1"/>
  <c r="S3457" i="1" s="1"/>
  <c r="Q3456" i="1"/>
  <c r="O3456" i="1"/>
  <c r="N3456" i="1"/>
  <c r="M3456" i="1"/>
  <c r="R3455" i="1"/>
  <c r="Q3455" i="1"/>
  <c r="O3455" i="1"/>
  <c r="N3455" i="1"/>
  <c r="M3455" i="1"/>
  <c r="R3454" i="1"/>
  <c r="S3454" i="1" s="1"/>
  <c r="Q3454" i="1"/>
  <c r="O3454" i="1"/>
  <c r="N3454" i="1"/>
  <c r="P3454" i="1" s="1"/>
  <c r="M3454" i="1"/>
  <c r="R866" i="1"/>
  <c r="Q866" i="1"/>
  <c r="O866" i="1"/>
  <c r="P866" i="1" s="1"/>
  <c r="N866" i="1"/>
  <c r="M866" i="1"/>
  <c r="R3452" i="1"/>
  <c r="Q3452" i="1"/>
  <c r="O3452" i="1"/>
  <c r="N3452" i="1"/>
  <c r="M3452" i="1"/>
  <c r="S3451" i="1"/>
  <c r="R3451" i="1"/>
  <c r="Q3451" i="1"/>
  <c r="O3451" i="1"/>
  <c r="N3451" i="1"/>
  <c r="P3451" i="1" s="1"/>
  <c r="M3451" i="1"/>
  <c r="T3450" i="1"/>
  <c r="R3450" i="1"/>
  <c r="Q3450" i="1"/>
  <c r="O3450" i="1"/>
  <c r="N3450" i="1"/>
  <c r="M3450" i="1"/>
  <c r="P3450" i="1" s="1"/>
  <c r="R3449" i="1"/>
  <c r="Q3449" i="1"/>
  <c r="O3449" i="1"/>
  <c r="N3449" i="1"/>
  <c r="M3449" i="1"/>
  <c r="R3448" i="1"/>
  <c r="Q3448" i="1"/>
  <c r="O3448" i="1"/>
  <c r="N3448" i="1"/>
  <c r="M3448" i="1"/>
  <c r="R3447" i="1"/>
  <c r="S3447" i="1" s="1"/>
  <c r="Q3447" i="1"/>
  <c r="O3447" i="1"/>
  <c r="N3447" i="1"/>
  <c r="M3447" i="1"/>
  <c r="R3446" i="1"/>
  <c r="Q3446" i="1"/>
  <c r="O3446" i="1"/>
  <c r="N3446" i="1"/>
  <c r="P3446" i="1" s="1"/>
  <c r="M3446" i="1"/>
  <c r="R3445" i="1"/>
  <c r="Q3445" i="1"/>
  <c r="O3445" i="1"/>
  <c r="P3445" i="1" s="1"/>
  <c r="N3445" i="1"/>
  <c r="M3445" i="1"/>
  <c r="R3444" i="1"/>
  <c r="S3445" i="1" s="1"/>
  <c r="Q3444" i="1"/>
  <c r="O3444" i="1"/>
  <c r="N3444" i="1"/>
  <c r="M3444" i="1"/>
  <c r="R3443" i="1"/>
  <c r="Q3443" i="1"/>
  <c r="O3443" i="1"/>
  <c r="N3443" i="1"/>
  <c r="M3443" i="1"/>
  <c r="R3442" i="1"/>
  <c r="Q3442" i="1"/>
  <c r="O3442" i="1"/>
  <c r="N3442" i="1"/>
  <c r="M3442" i="1"/>
  <c r="P3442" i="1" s="1"/>
  <c r="R3441" i="1"/>
  <c r="Q3441" i="1"/>
  <c r="O3441" i="1"/>
  <c r="N3441" i="1"/>
  <c r="M3441" i="1"/>
  <c r="R3440" i="1"/>
  <c r="Q3440" i="1"/>
  <c r="O3440" i="1"/>
  <c r="N3440" i="1"/>
  <c r="M3440" i="1"/>
  <c r="R843" i="1"/>
  <c r="Q843" i="1"/>
  <c r="O843" i="1"/>
  <c r="N843" i="1"/>
  <c r="P843" i="1" s="1"/>
  <c r="M843" i="1"/>
  <c r="R3438" i="1"/>
  <c r="Q3438" i="1"/>
  <c r="P3438" i="1"/>
  <c r="O3438" i="1"/>
  <c r="N3438" i="1"/>
  <c r="M3438" i="1"/>
  <c r="R3437" i="1"/>
  <c r="Q3437" i="1"/>
  <c r="O3437" i="1"/>
  <c r="N3437" i="1"/>
  <c r="M3437" i="1"/>
  <c r="T3436" i="1"/>
  <c r="R3436" i="1"/>
  <c r="Q3436" i="1"/>
  <c r="O3436" i="1"/>
  <c r="N3436" i="1"/>
  <c r="M3436" i="1"/>
  <c r="R3435" i="1"/>
  <c r="S3435" i="1" s="1"/>
  <c r="Q3435" i="1"/>
  <c r="O3435" i="1"/>
  <c r="N3435" i="1"/>
  <c r="M3435" i="1"/>
  <c r="R3434" i="1"/>
  <c r="Q3434" i="1"/>
  <c r="O3434" i="1"/>
  <c r="N3434" i="1"/>
  <c r="P3434" i="1" s="1"/>
  <c r="M3434" i="1"/>
  <c r="R3433" i="1"/>
  <c r="Q3433" i="1"/>
  <c r="O3433" i="1"/>
  <c r="P3433" i="1" s="1"/>
  <c r="N3433" i="1"/>
  <c r="M3433" i="1"/>
  <c r="R3432" i="1"/>
  <c r="S3433" i="1" s="1"/>
  <c r="Q3432" i="1"/>
  <c r="O3432" i="1"/>
  <c r="N3432" i="1"/>
  <c r="M3432" i="1"/>
  <c r="R3431" i="1"/>
  <c r="Q3431" i="1"/>
  <c r="O3431" i="1"/>
  <c r="N3431" i="1"/>
  <c r="M3431" i="1"/>
  <c r="R3430" i="1"/>
  <c r="Q3430" i="1"/>
  <c r="O3430" i="1"/>
  <c r="N3430" i="1"/>
  <c r="M3430" i="1"/>
  <c r="P3430" i="1" s="1"/>
  <c r="R3429" i="1"/>
  <c r="Q3429" i="1"/>
  <c r="O3429" i="1"/>
  <c r="N3429" i="1"/>
  <c r="M3429" i="1"/>
  <c r="R3428" i="1"/>
  <c r="Q3428" i="1"/>
  <c r="O3428" i="1"/>
  <c r="N3428" i="1"/>
  <c r="M3428" i="1"/>
  <c r="R3427" i="1"/>
  <c r="S3427" i="1" s="1"/>
  <c r="Q3427" i="1"/>
  <c r="O3427" i="1"/>
  <c r="N3427" i="1"/>
  <c r="M3427" i="1"/>
  <c r="R3426" i="1"/>
  <c r="Q3426" i="1"/>
  <c r="P3426" i="1"/>
  <c r="O3426" i="1"/>
  <c r="N3426" i="1"/>
  <c r="M3426" i="1"/>
  <c r="R824" i="1"/>
  <c r="Q824" i="1"/>
  <c r="O824" i="1"/>
  <c r="N824" i="1"/>
  <c r="M824" i="1"/>
  <c r="R3424" i="1"/>
  <c r="Q3424" i="1"/>
  <c r="O3424" i="1"/>
  <c r="N3424" i="1"/>
  <c r="P3424" i="1" s="1"/>
  <c r="M3424" i="1"/>
  <c r="R3423" i="1"/>
  <c r="Q3423" i="1"/>
  <c r="O3423" i="1"/>
  <c r="N3423" i="1"/>
  <c r="M3423" i="1"/>
  <c r="T3422" i="1"/>
  <c r="R3422" i="1"/>
  <c r="S3422" i="1" s="1"/>
  <c r="Q3422" i="1"/>
  <c r="O3422" i="1"/>
  <c r="N3422" i="1"/>
  <c r="P3422" i="1" s="1"/>
  <c r="M3422" i="1"/>
  <c r="R3421" i="1"/>
  <c r="Q3421" i="1"/>
  <c r="O3421" i="1"/>
  <c r="P3421" i="1" s="1"/>
  <c r="N3421" i="1"/>
  <c r="M3421" i="1"/>
  <c r="R3420" i="1"/>
  <c r="S3421" i="1" s="1"/>
  <c r="Q3420" i="1"/>
  <c r="O3420" i="1"/>
  <c r="N3420" i="1"/>
  <c r="M3420" i="1"/>
  <c r="R3419" i="1"/>
  <c r="Q3419" i="1"/>
  <c r="O3419" i="1"/>
  <c r="N3419" i="1"/>
  <c r="M3419" i="1"/>
  <c r="R3418" i="1"/>
  <c r="Q3418" i="1"/>
  <c r="O3418" i="1"/>
  <c r="N3418" i="1"/>
  <c r="M3418" i="1"/>
  <c r="P3418" i="1" s="1"/>
  <c r="R3417" i="1"/>
  <c r="Q3417" i="1"/>
  <c r="O3417" i="1"/>
  <c r="N3417" i="1"/>
  <c r="M3417" i="1"/>
  <c r="R3416" i="1"/>
  <c r="Q3416" i="1"/>
  <c r="O3416" i="1"/>
  <c r="N3416" i="1"/>
  <c r="M3416" i="1"/>
  <c r="R3415" i="1"/>
  <c r="S3415" i="1" s="1"/>
  <c r="Q3415" i="1"/>
  <c r="O3415" i="1"/>
  <c r="N3415" i="1"/>
  <c r="M3415" i="1"/>
  <c r="R3414" i="1"/>
  <c r="Q3414" i="1"/>
  <c r="O3414" i="1"/>
  <c r="N3414" i="1"/>
  <c r="P3414" i="1" s="1"/>
  <c r="M3414" i="1"/>
  <c r="R3413" i="1"/>
  <c r="Q3413" i="1"/>
  <c r="O3413" i="1"/>
  <c r="P3413" i="1" s="1"/>
  <c r="N3413" i="1"/>
  <c r="M3413" i="1"/>
  <c r="R3412" i="1"/>
  <c r="S3413" i="1" s="1"/>
  <c r="Q3412" i="1"/>
  <c r="O3412" i="1"/>
  <c r="N3412" i="1"/>
  <c r="P3412" i="1" s="1"/>
  <c r="M3412" i="1"/>
  <c r="R803" i="1"/>
  <c r="Q803" i="1"/>
  <c r="O803" i="1"/>
  <c r="N803" i="1"/>
  <c r="M803" i="1"/>
  <c r="R3410" i="1"/>
  <c r="S3410" i="1" s="1"/>
  <c r="T3410" i="1" s="1"/>
  <c r="Q3410" i="1"/>
  <c r="O3410" i="1"/>
  <c r="N3410" i="1"/>
  <c r="P3410" i="1" s="1"/>
  <c r="M3410" i="1"/>
  <c r="T3409" i="1"/>
  <c r="R3409" i="1"/>
  <c r="Q3409" i="1"/>
  <c r="O3409" i="1"/>
  <c r="P3409" i="1" s="1"/>
  <c r="N3409" i="1"/>
  <c r="M3409" i="1"/>
  <c r="R3408" i="1"/>
  <c r="S3409" i="1" s="1"/>
  <c r="Q3408" i="1"/>
  <c r="O3408" i="1"/>
  <c r="N3408" i="1"/>
  <c r="M3408" i="1"/>
  <c r="R3407" i="1"/>
  <c r="Q3407" i="1"/>
  <c r="O3407" i="1"/>
  <c r="N3407" i="1"/>
  <c r="M3407" i="1"/>
  <c r="R3406" i="1"/>
  <c r="Q3406" i="1"/>
  <c r="O3406" i="1"/>
  <c r="N3406" i="1"/>
  <c r="M3406" i="1"/>
  <c r="P3406" i="1" s="1"/>
  <c r="R3405" i="1"/>
  <c r="Q3405" i="1"/>
  <c r="O3405" i="1"/>
  <c r="N3405" i="1"/>
  <c r="M3405" i="1"/>
  <c r="R3404" i="1"/>
  <c r="Q3404" i="1"/>
  <c r="O3404" i="1"/>
  <c r="N3404" i="1"/>
  <c r="M3404" i="1"/>
  <c r="R3403" i="1"/>
  <c r="S3403" i="1" s="1"/>
  <c r="Q3403" i="1"/>
  <c r="O3403" i="1"/>
  <c r="N3403" i="1"/>
  <c r="M3403" i="1"/>
  <c r="R3402" i="1"/>
  <c r="Q3402" i="1"/>
  <c r="O3402" i="1"/>
  <c r="N3402" i="1"/>
  <c r="P3402" i="1" s="1"/>
  <c r="M3402" i="1"/>
  <c r="R3401" i="1"/>
  <c r="Q3401" i="1"/>
  <c r="O3401" i="1"/>
  <c r="P3401" i="1" s="1"/>
  <c r="N3401" i="1"/>
  <c r="M3401" i="1"/>
  <c r="R3400" i="1"/>
  <c r="S3401" i="1" s="1"/>
  <c r="Q3400" i="1"/>
  <c r="O3400" i="1"/>
  <c r="N3400" i="1"/>
  <c r="M3400" i="1"/>
  <c r="R3399" i="1"/>
  <c r="Q3399" i="1"/>
  <c r="O3399" i="1"/>
  <c r="N3399" i="1"/>
  <c r="M3399" i="1"/>
  <c r="R782" i="1"/>
  <c r="Q782" i="1"/>
  <c r="O782" i="1"/>
  <c r="N782" i="1"/>
  <c r="M782" i="1"/>
  <c r="P782" i="1" s="1"/>
  <c r="R3397" i="1"/>
  <c r="Q3397" i="1"/>
  <c r="O3397" i="1"/>
  <c r="N3397" i="1"/>
  <c r="M3397" i="1"/>
  <c r="R3396" i="1"/>
  <c r="Q3396" i="1"/>
  <c r="O3396" i="1"/>
  <c r="N3396" i="1"/>
  <c r="M3396" i="1"/>
  <c r="R3395" i="1"/>
  <c r="S3395" i="1" s="1"/>
  <c r="Q3395" i="1"/>
  <c r="O3395" i="1"/>
  <c r="N3395" i="1"/>
  <c r="M3395" i="1"/>
  <c r="T3394" i="1"/>
  <c r="R3394" i="1"/>
  <c r="Q3394" i="1"/>
  <c r="P3394" i="1"/>
  <c r="O3394" i="1"/>
  <c r="N3394" i="1"/>
  <c r="M3394" i="1"/>
  <c r="R3393" i="1"/>
  <c r="Q3393" i="1"/>
  <c r="O3393" i="1"/>
  <c r="N3393" i="1"/>
  <c r="M3393" i="1"/>
  <c r="R3392" i="1"/>
  <c r="S3391" i="1" s="1"/>
  <c r="Q3392" i="1"/>
  <c r="O3392" i="1"/>
  <c r="N3392" i="1"/>
  <c r="P3392" i="1" s="1"/>
  <c r="M3392" i="1"/>
  <c r="R3391" i="1"/>
  <c r="Q3391" i="1"/>
  <c r="O3391" i="1"/>
  <c r="N3391" i="1"/>
  <c r="M3391" i="1"/>
  <c r="R766" i="1"/>
  <c r="Q766" i="1"/>
  <c r="O766" i="1"/>
  <c r="N766" i="1"/>
  <c r="P766" i="1" s="1"/>
  <c r="M766" i="1"/>
  <c r="R3389" i="1"/>
  <c r="Q3389" i="1"/>
  <c r="O3389" i="1"/>
  <c r="P3389" i="1" s="1"/>
  <c r="N3389" i="1"/>
  <c r="M3389" i="1"/>
  <c r="R3388" i="1"/>
  <c r="Q3388" i="1"/>
  <c r="O3388" i="1"/>
  <c r="N3388" i="1"/>
  <c r="M3388" i="1"/>
  <c r="S3387" i="1"/>
  <c r="R3387" i="1"/>
  <c r="Q3387" i="1"/>
  <c r="O3387" i="1"/>
  <c r="N3387" i="1"/>
  <c r="P3387" i="1" s="1"/>
  <c r="M3387" i="1"/>
  <c r="R3386" i="1"/>
  <c r="Q3386" i="1"/>
  <c r="P3386" i="1"/>
  <c r="O3386" i="1"/>
  <c r="N3386" i="1"/>
  <c r="M3386" i="1"/>
  <c r="R3385" i="1"/>
  <c r="Q3385" i="1"/>
  <c r="O3385" i="1"/>
  <c r="N3385" i="1"/>
  <c r="M3385" i="1"/>
  <c r="R3384" i="1"/>
  <c r="Q3384" i="1"/>
  <c r="O3384" i="1"/>
  <c r="N3384" i="1"/>
  <c r="P3384" i="1" s="1"/>
  <c r="M3384" i="1"/>
  <c r="R3383" i="1"/>
  <c r="Q3383" i="1"/>
  <c r="O3383" i="1"/>
  <c r="N3383" i="1"/>
  <c r="M3383" i="1"/>
  <c r="R3382" i="1"/>
  <c r="S3382" i="1" s="1"/>
  <c r="Q3382" i="1"/>
  <c r="O3382" i="1"/>
  <c r="N3382" i="1"/>
  <c r="P3382" i="1" s="1"/>
  <c r="M3382" i="1"/>
  <c r="R3381" i="1"/>
  <c r="Q3381" i="1"/>
  <c r="O3381" i="1"/>
  <c r="P3381" i="1" s="1"/>
  <c r="N3381" i="1"/>
  <c r="M3381" i="1"/>
  <c r="T3380" i="1"/>
  <c r="R3380" i="1"/>
  <c r="S3381" i="1" s="1"/>
  <c r="Q3380" i="1"/>
  <c r="O3380" i="1"/>
  <c r="N3380" i="1"/>
  <c r="M3380" i="1"/>
  <c r="R3379" i="1"/>
  <c r="Q3379" i="1"/>
  <c r="O3379" i="1"/>
  <c r="N3379" i="1"/>
  <c r="M3379" i="1"/>
  <c r="R3378" i="1"/>
  <c r="Q3378" i="1"/>
  <c r="O3378" i="1"/>
  <c r="N3378" i="1"/>
  <c r="M3378" i="1"/>
  <c r="P3378" i="1" s="1"/>
  <c r="R3377" i="1"/>
  <c r="Q3377" i="1"/>
  <c r="O3377" i="1"/>
  <c r="N3377" i="1"/>
  <c r="M3377" i="1"/>
  <c r="R745" i="1"/>
  <c r="Q745" i="1"/>
  <c r="O745" i="1"/>
  <c r="N745" i="1"/>
  <c r="M745" i="1"/>
  <c r="R3375" i="1"/>
  <c r="S3375" i="1" s="1"/>
  <c r="Q3375" i="1"/>
  <c r="O3375" i="1"/>
  <c r="N3375" i="1"/>
  <c r="M3375" i="1"/>
  <c r="R3374" i="1"/>
  <c r="Q3374" i="1"/>
  <c r="O3374" i="1"/>
  <c r="N3374" i="1"/>
  <c r="P3374" i="1" s="1"/>
  <c r="M3374" i="1"/>
  <c r="R3373" i="1"/>
  <c r="Q3373" i="1"/>
  <c r="O3373" i="1"/>
  <c r="P3373" i="1" s="1"/>
  <c r="N3373" i="1"/>
  <c r="M3373" i="1"/>
  <c r="R3372" i="1"/>
  <c r="S3373" i="1" s="1"/>
  <c r="Q3372" i="1"/>
  <c r="O3372" i="1"/>
  <c r="N3372" i="1"/>
  <c r="M3372" i="1"/>
  <c r="R3371" i="1"/>
  <c r="Q3371" i="1"/>
  <c r="O3371" i="1"/>
  <c r="N3371" i="1"/>
  <c r="M3371" i="1"/>
  <c r="R3370" i="1"/>
  <c r="Q3370" i="1"/>
  <c r="O3370" i="1"/>
  <c r="N3370" i="1"/>
  <c r="M3370" i="1"/>
  <c r="P3370" i="1" s="1"/>
  <c r="R3369" i="1"/>
  <c r="Q3369" i="1"/>
  <c r="O3369" i="1"/>
  <c r="N3369" i="1"/>
  <c r="M3369" i="1"/>
  <c r="R3368" i="1"/>
  <c r="Q3368" i="1"/>
  <c r="O3368" i="1"/>
  <c r="N3368" i="1"/>
  <c r="M3368" i="1"/>
  <c r="R3367" i="1"/>
  <c r="S3367" i="1" s="1"/>
  <c r="Q3367" i="1"/>
  <c r="O3367" i="1"/>
  <c r="N3367" i="1"/>
  <c r="M3367" i="1"/>
  <c r="T3366" i="1"/>
  <c r="R3366" i="1"/>
  <c r="Q3366" i="1"/>
  <c r="P3366" i="1"/>
  <c r="O3366" i="1"/>
  <c r="N3366" i="1"/>
  <c r="M3366" i="1"/>
  <c r="R3365" i="1"/>
  <c r="Q3365" i="1"/>
  <c r="O3365" i="1"/>
  <c r="N3365" i="1"/>
  <c r="M3365" i="1"/>
  <c r="R3364" i="1"/>
  <c r="Q3364" i="1"/>
  <c r="O3364" i="1"/>
  <c r="N3364" i="1"/>
  <c r="P3364" i="1" s="1"/>
  <c r="M3364" i="1"/>
  <c r="R3363" i="1"/>
  <c r="Q3363" i="1"/>
  <c r="O3363" i="1"/>
  <c r="N3363" i="1"/>
  <c r="M3363" i="1"/>
  <c r="R3362" i="1"/>
  <c r="S3362" i="1" s="1"/>
  <c r="Q3362" i="1"/>
  <c r="O3362" i="1"/>
  <c r="N3362" i="1"/>
  <c r="P3362" i="1" s="1"/>
  <c r="M3362" i="1"/>
  <c r="R716" i="1"/>
  <c r="Q716" i="1"/>
  <c r="O716" i="1"/>
  <c r="P716" i="1" s="1"/>
  <c r="N716" i="1"/>
  <c r="M716" i="1"/>
  <c r="R3360" i="1"/>
  <c r="S3359" i="1" s="1"/>
  <c r="Q3360" i="1"/>
  <c r="O3360" i="1"/>
  <c r="N3360" i="1"/>
  <c r="M3360" i="1"/>
  <c r="R3359" i="1"/>
  <c r="Q3359" i="1"/>
  <c r="O3359" i="1"/>
  <c r="N3359" i="1"/>
  <c r="M3359" i="1"/>
  <c r="R3358" i="1"/>
  <c r="Q3358" i="1"/>
  <c r="O3358" i="1"/>
  <c r="N3358" i="1"/>
  <c r="M3358" i="1"/>
  <c r="P3358" i="1" s="1"/>
  <c r="R3357" i="1"/>
  <c r="Q3357" i="1"/>
  <c r="O3357" i="1"/>
  <c r="N3357" i="1"/>
  <c r="M3357" i="1"/>
  <c r="R3356" i="1"/>
  <c r="Q3356" i="1"/>
  <c r="O3356" i="1"/>
  <c r="N3356" i="1"/>
  <c r="M3356" i="1"/>
  <c r="R3355" i="1"/>
  <c r="S3355" i="1" s="1"/>
  <c r="Q3355" i="1"/>
  <c r="O3355" i="1"/>
  <c r="N3355" i="1"/>
  <c r="M3355" i="1"/>
  <c r="R3354" i="1"/>
  <c r="Q3354" i="1"/>
  <c r="O3354" i="1"/>
  <c r="N3354" i="1"/>
  <c r="P3354" i="1" s="1"/>
  <c r="M3354" i="1"/>
  <c r="R3353" i="1"/>
  <c r="Q3353" i="1"/>
  <c r="O3353" i="1"/>
  <c r="P3353" i="1" s="1"/>
  <c r="N3353" i="1"/>
  <c r="M3353" i="1"/>
  <c r="R3352" i="1"/>
  <c r="S3353" i="1" s="1"/>
  <c r="Q3352" i="1"/>
  <c r="O3352" i="1"/>
  <c r="N3352" i="1"/>
  <c r="M3352" i="1"/>
  <c r="T3351" i="1"/>
  <c r="R3351" i="1"/>
  <c r="Q3351" i="1"/>
  <c r="O3351" i="1"/>
  <c r="N3351" i="1"/>
  <c r="M3351" i="1"/>
  <c r="R3350" i="1"/>
  <c r="S3350" i="1" s="1"/>
  <c r="Q3350" i="1"/>
  <c r="O3350" i="1"/>
  <c r="N3350" i="1"/>
  <c r="P3350" i="1" s="1"/>
  <c r="M3350" i="1"/>
  <c r="R3349" i="1"/>
  <c r="Q3349" i="1"/>
  <c r="O3349" i="1"/>
  <c r="P3349" i="1" s="1"/>
  <c r="N3349" i="1"/>
  <c r="M3349" i="1"/>
  <c r="R711" i="1"/>
  <c r="S3349" i="1" s="1"/>
  <c r="Q711" i="1"/>
  <c r="O711" i="1"/>
  <c r="N711" i="1"/>
  <c r="M711" i="1"/>
  <c r="S3347" i="1"/>
  <c r="R3347" i="1"/>
  <c r="Q3347" i="1"/>
  <c r="O3347" i="1"/>
  <c r="N3347" i="1"/>
  <c r="P3347" i="1" s="1"/>
  <c r="M3347" i="1"/>
  <c r="R3346" i="1"/>
  <c r="Q3346" i="1"/>
  <c r="P3346" i="1"/>
  <c r="O3346" i="1"/>
  <c r="N3346" i="1"/>
  <c r="M3346" i="1"/>
  <c r="R3345" i="1"/>
  <c r="Q3345" i="1"/>
  <c r="O3345" i="1"/>
  <c r="N3345" i="1"/>
  <c r="M3345" i="1"/>
  <c r="R3344" i="1"/>
  <c r="Q3344" i="1"/>
  <c r="O3344" i="1"/>
  <c r="N3344" i="1"/>
  <c r="P3344" i="1" s="1"/>
  <c r="M3344" i="1"/>
  <c r="R3343" i="1"/>
  <c r="S3343" i="1" s="1"/>
  <c r="Q3343" i="1"/>
  <c r="O3343" i="1"/>
  <c r="N3343" i="1"/>
  <c r="M3343" i="1"/>
  <c r="R3342" i="1"/>
  <c r="S3342" i="1" s="1"/>
  <c r="Q3342" i="1"/>
  <c r="O3342" i="1"/>
  <c r="N3342" i="1"/>
  <c r="P3342" i="1" s="1"/>
  <c r="M3342" i="1"/>
  <c r="R3341" i="1"/>
  <c r="Q3341" i="1"/>
  <c r="O3341" i="1"/>
  <c r="P3341" i="1" s="1"/>
  <c r="N3341" i="1"/>
  <c r="M3341" i="1"/>
  <c r="R3340" i="1"/>
  <c r="Q3340" i="1"/>
  <c r="O3340" i="1"/>
  <c r="N3340" i="1"/>
  <c r="M3340" i="1"/>
  <c r="S3339" i="1"/>
  <c r="R3339" i="1"/>
  <c r="Q3339" i="1"/>
  <c r="O3339" i="1"/>
  <c r="N3339" i="1"/>
  <c r="P3339" i="1" s="1"/>
  <c r="M3339" i="1"/>
  <c r="R3338" i="1"/>
  <c r="Q3338" i="1"/>
  <c r="P3338" i="1"/>
  <c r="O3338" i="1"/>
  <c r="N3338" i="1"/>
  <c r="M3338" i="1"/>
  <c r="R3337" i="1"/>
  <c r="Q3337" i="1"/>
  <c r="O3337" i="1"/>
  <c r="N3337" i="1"/>
  <c r="M3337" i="1"/>
  <c r="T3336" i="1"/>
  <c r="R3336" i="1"/>
  <c r="Q3336" i="1"/>
  <c r="O3336" i="1"/>
  <c r="N3336" i="1"/>
  <c r="M3336" i="1"/>
  <c r="R3335" i="1"/>
  <c r="S3335" i="1" s="1"/>
  <c r="Q3335" i="1"/>
  <c r="O3335" i="1"/>
  <c r="N3335" i="1"/>
  <c r="M3335" i="1"/>
  <c r="R3334" i="1"/>
  <c r="Q3334" i="1"/>
  <c r="O3334" i="1"/>
  <c r="P3334" i="1" s="1"/>
  <c r="N3334" i="1"/>
  <c r="M3334" i="1"/>
  <c r="R3333" i="1"/>
  <c r="Q3333" i="1"/>
  <c r="O3333" i="1"/>
  <c r="N3333" i="1"/>
  <c r="M3333" i="1"/>
  <c r="R3332" i="1"/>
  <c r="S3333" i="1" s="1"/>
  <c r="Q3332" i="1"/>
  <c r="O3332" i="1"/>
  <c r="N3332" i="1"/>
  <c r="M3332" i="1"/>
  <c r="R3331" i="1"/>
  <c r="S3331" i="1" s="1"/>
  <c r="Q3331" i="1"/>
  <c r="O3331" i="1"/>
  <c r="N3331" i="1"/>
  <c r="M3331" i="1"/>
  <c r="R3330" i="1"/>
  <c r="S3330" i="1" s="1"/>
  <c r="Q3330" i="1"/>
  <c r="O3330" i="1"/>
  <c r="N3330" i="1"/>
  <c r="P3330" i="1" s="1"/>
  <c r="M3330" i="1"/>
  <c r="R3329" i="1"/>
  <c r="Q3329" i="1"/>
  <c r="O3329" i="1"/>
  <c r="N3329" i="1"/>
  <c r="M3329" i="1"/>
  <c r="R3328" i="1"/>
  <c r="Q3328" i="1"/>
  <c r="O3328" i="1"/>
  <c r="N3328" i="1"/>
  <c r="M3328" i="1"/>
  <c r="S3327" i="1"/>
  <c r="R3327" i="1"/>
  <c r="Q3327" i="1"/>
  <c r="O3327" i="1"/>
  <c r="N3327" i="1"/>
  <c r="P3327" i="1" s="1"/>
  <c r="M3327" i="1"/>
  <c r="R691" i="1"/>
  <c r="Q691" i="1"/>
  <c r="P691" i="1"/>
  <c r="O691" i="1"/>
  <c r="N691" i="1"/>
  <c r="M691" i="1"/>
  <c r="R3325" i="1"/>
  <c r="Q3325" i="1"/>
  <c r="O3325" i="1"/>
  <c r="N3325" i="1"/>
  <c r="M3325" i="1"/>
  <c r="T3324" i="1"/>
  <c r="R3324" i="1"/>
  <c r="Q3324" i="1"/>
  <c r="O3324" i="1"/>
  <c r="N3324" i="1"/>
  <c r="M3324" i="1"/>
  <c r="R3323" i="1"/>
  <c r="S3323" i="1" s="1"/>
  <c r="Q3323" i="1"/>
  <c r="O3323" i="1"/>
  <c r="N3323" i="1"/>
  <c r="M3323" i="1"/>
  <c r="R3322" i="1"/>
  <c r="Q3322" i="1"/>
  <c r="O3322" i="1"/>
  <c r="P3322" i="1" s="1"/>
  <c r="N3322" i="1"/>
  <c r="M3322" i="1"/>
  <c r="R3321" i="1"/>
  <c r="Q3321" i="1"/>
  <c r="O3321" i="1"/>
  <c r="N3321" i="1"/>
  <c r="M3321" i="1"/>
  <c r="R3320" i="1"/>
  <c r="S3321" i="1" s="1"/>
  <c r="Q3320" i="1"/>
  <c r="O3320" i="1"/>
  <c r="N3320" i="1"/>
  <c r="M3320" i="1"/>
  <c r="R3319" i="1"/>
  <c r="S3319" i="1" s="1"/>
  <c r="Q3319" i="1"/>
  <c r="O3319" i="1"/>
  <c r="N3319" i="1"/>
  <c r="M3319" i="1"/>
  <c r="R3318" i="1"/>
  <c r="S3318" i="1" s="1"/>
  <c r="Q3318" i="1"/>
  <c r="O3318" i="1"/>
  <c r="N3318" i="1"/>
  <c r="P3318" i="1" s="1"/>
  <c r="M3318" i="1"/>
  <c r="R3317" i="1"/>
  <c r="Q3317" i="1"/>
  <c r="O3317" i="1"/>
  <c r="N3317" i="1"/>
  <c r="M3317" i="1"/>
  <c r="R3316" i="1"/>
  <c r="Q3316" i="1"/>
  <c r="O3316" i="1"/>
  <c r="N3316" i="1"/>
  <c r="M3316" i="1"/>
  <c r="R3315" i="1"/>
  <c r="S3315" i="1" s="1"/>
  <c r="Q3315" i="1"/>
  <c r="O3315" i="1"/>
  <c r="N3315" i="1"/>
  <c r="M3315" i="1"/>
  <c r="R3314" i="1"/>
  <c r="Q3314" i="1"/>
  <c r="O3314" i="1"/>
  <c r="P3314" i="1" s="1"/>
  <c r="N3314" i="1"/>
  <c r="M3314" i="1"/>
  <c r="R659" i="1"/>
  <c r="Q659" i="1"/>
  <c r="O659" i="1"/>
  <c r="N659" i="1"/>
  <c r="M659" i="1"/>
  <c r="R3312" i="1"/>
  <c r="Q3312" i="1"/>
  <c r="O3312" i="1"/>
  <c r="N3312" i="1"/>
  <c r="M3312" i="1"/>
  <c r="T3311" i="1"/>
  <c r="R3311" i="1"/>
  <c r="S3311" i="1" s="1"/>
  <c r="Q3311" i="1"/>
  <c r="O3311" i="1"/>
  <c r="N3311" i="1"/>
  <c r="M3311" i="1"/>
  <c r="R3310" i="1"/>
  <c r="S3310" i="1" s="1"/>
  <c r="Q3310" i="1"/>
  <c r="O3310" i="1"/>
  <c r="N3310" i="1"/>
  <c r="P3310" i="1" s="1"/>
  <c r="M3310" i="1"/>
  <c r="R3309" i="1"/>
  <c r="Q3309" i="1"/>
  <c r="O3309" i="1"/>
  <c r="P3309" i="1" s="1"/>
  <c r="N3309" i="1"/>
  <c r="M3309" i="1"/>
  <c r="R3308" i="1"/>
  <c r="Q3308" i="1"/>
  <c r="O3308" i="1"/>
  <c r="N3308" i="1"/>
  <c r="M3308" i="1"/>
  <c r="S3307" i="1"/>
  <c r="R3307" i="1"/>
  <c r="Q3307" i="1"/>
  <c r="O3307" i="1"/>
  <c r="N3307" i="1"/>
  <c r="P3307" i="1" s="1"/>
  <c r="M3307" i="1"/>
  <c r="R3306" i="1"/>
  <c r="Q3306" i="1"/>
  <c r="P3306" i="1"/>
  <c r="O3306" i="1"/>
  <c r="N3306" i="1"/>
  <c r="M3306" i="1"/>
  <c r="R3305" i="1"/>
  <c r="Q3305" i="1"/>
  <c r="O3305" i="1"/>
  <c r="N3305" i="1"/>
  <c r="M3305" i="1"/>
  <c r="R3304" i="1"/>
  <c r="Q3304" i="1"/>
  <c r="O3304" i="1"/>
  <c r="N3304" i="1"/>
  <c r="P3304" i="1" s="1"/>
  <c r="M3304" i="1"/>
  <c r="R3303" i="1"/>
  <c r="S3303" i="1" s="1"/>
  <c r="Q3303" i="1"/>
  <c r="O3303" i="1"/>
  <c r="N3303" i="1"/>
  <c r="M3303" i="1"/>
  <c r="R3302" i="1"/>
  <c r="Q3302" i="1"/>
  <c r="O3302" i="1"/>
  <c r="P3302" i="1" s="1"/>
  <c r="N3302" i="1"/>
  <c r="M3302" i="1"/>
  <c r="R645" i="1"/>
  <c r="Q645" i="1"/>
  <c r="O645" i="1"/>
  <c r="N645" i="1"/>
  <c r="M645" i="1"/>
  <c r="R3300" i="1"/>
  <c r="Q3300" i="1"/>
  <c r="O3300" i="1"/>
  <c r="N3300" i="1"/>
  <c r="M3300" i="1"/>
  <c r="R3299" i="1"/>
  <c r="S3299" i="1" s="1"/>
  <c r="Q3299" i="1"/>
  <c r="O3299" i="1"/>
  <c r="N3299" i="1"/>
  <c r="M3299" i="1"/>
  <c r="T3298" i="1"/>
  <c r="R3298" i="1"/>
  <c r="S3298" i="1" s="1"/>
  <c r="Q3298" i="1"/>
  <c r="O3298" i="1"/>
  <c r="N3298" i="1"/>
  <c r="P3298" i="1" s="1"/>
  <c r="M3298" i="1"/>
  <c r="R3297" i="1"/>
  <c r="Q3297" i="1"/>
  <c r="O3297" i="1"/>
  <c r="P3297" i="1" s="1"/>
  <c r="N3297" i="1"/>
  <c r="M3297" i="1"/>
  <c r="R3296" i="1"/>
  <c r="Q3296" i="1"/>
  <c r="O3296" i="1"/>
  <c r="N3296" i="1"/>
  <c r="M3296" i="1"/>
  <c r="S3295" i="1"/>
  <c r="R3295" i="1"/>
  <c r="Q3295" i="1"/>
  <c r="O3295" i="1"/>
  <c r="N3295" i="1"/>
  <c r="P3295" i="1" s="1"/>
  <c r="M3295" i="1"/>
  <c r="R3294" i="1"/>
  <c r="Q3294" i="1"/>
  <c r="P3294" i="1"/>
  <c r="O3294" i="1"/>
  <c r="N3294" i="1"/>
  <c r="M3294" i="1"/>
  <c r="R3293" i="1"/>
  <c r="Q3293" i="1"/>
  <c r="O3293" i="1"/>
  <c r="N3293" i="1"/>
  <c r="M3293" i="1"/>
  <c r="R3292" i="1"/>
  <c r="Q3292" i="1"/>
  <c r="O3292" i="1"/>
  <c r="N3292" i="1"/>
  <c r="P3292" i="1" s="1"/>
  <c r="M3292" i="1"/>
  <c r="R3291" i="1"/>
  <c r="S3291" i="1" s="1"/>
  <c r="Q3291" i="1"/>
  <c r="O3291" i="1"/>
  <c r="N3291" i="1"/>
  <c r="M3291" i="1"/>
  <c r="R3290" i="1"/>
  <c r="S3290" i="1" s="1"/>
  <c r="Q3290" i="1"/>
  <c r="O3290" i="1"/>
  <c r="N3290" i="1"/>
  <c r="P3290" i="1" s="1"/>
  <c r="M3290" i="1"/>
  <c r="R3289" i="1"/>
  <c r="Q3289" i="1"/>
  <c r="O3289" i="1"/>
  <c r="P3289" i="1" s="1"/>
  <c r="N3289" i="1"/>
  <c r="M3289" i="1"/>
  <c r="R3288" i="1"/>
  <c r="Q3288" i="1"/>
  <c r="O3288" i="1"/>
  <c r="N3288" i="1"/>
  <c r="M3288" i="1"/>
  <c r="R3287" i="1"/>
  <c r="S3287" i="1" s="1"/>
  <c r="Q3287" i="1"/>
  <c r="O3287" i="1"/>
  <c r="N3287" i="1"/>
  <c r="M3287" i="1"/>
  <c r="R629" i="1"/>
  <c r="Q629" i="1"/>
  <c r="O629" i="1"/>
  <c r="N629" i="1"/>
  <c r="P629" i="1" s="1"/>
  <c r="M629" i="1"/>
  <c r="R3285" i="1"/>
  <c r="Q3285" i="1"/>
  <c r="O3285" i="1"/>
  <c r="N3285" i="1"/>
  <c r="M3285" i="1"/>
  <c r="T3284" i="1"/>
  <c r="R3284" i="1"/>
  <c r="S3285" i="1" s="1"/>
  <c r="Q3284" i="1"/>
  <c r="O3284" i="1"/>
  <c r="N3284" i="1"/>
  <c r="M3284" i="1"/>
  <c r="S3283" i="1"/>
  <c r="R3283" i="1"/>
  <c r="Q3283" i="1"/>
  <c r="O3283" i="1"/>
  <c r="N3283" i="1"/>
  <c r="P3283" i="1" s="1"/>
  <c r="M3283" i="1"/>
  <c r="R3282" i="1"/>
  <c r="Q3282" i="1"/>
  <c r="P3282" i="1"/>
  <c r="O3282" i="1"/>
  <c r="N3282" i="1"/>
  <c r="M3282" i="1"/>
  <c r="R3281" i="1"/>
  <c r="Q3281" i="1"/>
  <c r="O3281" i="1"/>
  <c r="N3281" i="1"/>
  <c r="M3281" i="1"/>
  <c r="R3280" i="1"/>
  <c r="Q3280" i="1"/>
  <c r="O3280" i="1"/>
  <c r="N3280" i="1"/>
  <c r="P3280" i="1" s="1"/>
  <c r="M3280" i="1"/>
  <c r="R3279" i="1"/>
  <c r="S3279" i="1" s="1"/>
  <c r="Q3279" i="1"/>
  <c r="O3279" i="1"/>
  <c r="N3279" i="1"/>
  <c r="M3279" i="1"/>
  <c r="R3278" i="1"/>
  <c r="S3278" i="1" s="1"/>
  <c r="Q3278" i="1"/>
  <c r="O3278" i="1"/>
  <c r="N3278" i="1"/>
  <c r="P3278" i="1" s="1"/>
  <c r="M3278" i="1"/>
  <c r="R3277" i="1"/>
  <c r="Q3277" i="1"/>
  <c r="O3277" i="1"/>
  <c r="P3277" i="1" s="1"/>
  <c r="N3277" i="1"/>
  <c r="M3277" i="1"/>
  <c r="R3276" i="1"/>
  <c r="Q3276" i="1"/>
  <c r="O3276" i="1"/>
  <c r="N3276" i="1"/>
  <c r="M3276" i="1"/>
  <c r="R610" i="1"/>
  <c r="Q610" i="1"/>
  <c r="O610" i="1"/>
  <c r="N610" i="1"/>
  <c r="P610" i="1" s="1"/>
  <c r="M610" i="1"/>
  <c r="R3274" i="1"/>
  <c r="Q3274" i="1"/>
  <c r="P3274" i="1"/>
  <c r="O3274" i="1"/>
  <c r="N3274" i="1"/>
  <c r="M3274" i="1"/>
  <c r="R3273" i="1"/>
  <c r="Q3273" i="1"/>
  <c r="O3273" i="1"/>
  <c r="N3273" i="1"/>
  <c r="M3273" i="1"/>
  <c r="T3272" i="1"/>
  <c r="R3272" i="1"/>
  <c r="Q3272" i="1"/>
  <c r="O3272" i="1"/>
  <c r="N3272" i="1"/>
  <c r="M3272" i="1"/>
  <c r="R3271" i="1"/>
  <c r="S3271" i="1" s="1"/>
  <c r="Q3271" i="1"/>
  <c r="O3271" i="1"/>
  <c r="N3271" i="1"/>
  <c r="M3271" i="1"/>
  <c r="R3270" i="1"/>
  <c r="Q3270" i="1"/>
  <c r="O3270" i="1"/>
  <c r="P3270" i="1" s="1"/>
  <c r="N3270" i="1"/>
  <c r="M3270" i="1"/>
  <c r="R3269" i="1"/>
  <c r="Q3269" i="1"/>
  <c r="O3269" i="1"/>
  <c r="N3269" i="1"/>
  <c r="M3269" i="1"/>
  <c r="R3268" i="1"/>
  <c r="S3269" i="1" s="1"/>
  <c r="Q3268" i="1"/>
  <c r="O3268" i="1"/>
  <c r="N3268" i="1"/>
  <c r="M3268" i="1"/>
  <c r="R3267" i="1"/>
  <c r="S3267" i="1" s="1"/>
  <c r="Q3267" i="1"/>
  <c r="O3267" i="1"/>
  <c r="N3267" i="1"/>
  <c r="M3267" i="1"/>
  <c r="R3266" i="1"/>
  <c r="S3266" i="1" s="1"/>
  <c r="Q3266" i="1"/>
  <c r="O3266" i="1"/>
  <c r="N3266" i="1"/>
  <c r="P3266" i="1" s="1"/>
  <c r="M3266" i="1"/>
  <c r="R3265" i="1"/>
  <c r="Q3265" i="1"/>
  <c r="O3265" i="1"/>
  <c r="N3265" i="1"/>
  <c r="M3265" i="1"/>
  <c r="R3264" i="1"/>
  <c r="Q3264" i="1"/>
  <c r="O3264" i="1"/>
  <c r="N3264" i="1"/>
  <c r="M3264" i="1"/>
  <c r="R3263" i="1"/>
  <c r="S3263" i="1" s="1"/>
  <c r="Q3263" i="1"/>
  <c r="O3263" i="1"/>
  <c r="N3263" i="1"/>
  <c r="M3263" i="1"/>
  <c r="R3262" i="1"/>
  <c r="Q3262" i="1"/>
  <c r="P3262" i="1"/>
  <c r="O3262" i="1"/>
  <c r="N3262" i="1"/>
  <c r="M3262" i="1"/>
  <c r="R594" i="1"/>
  <c r="Q594" i="1"/>
  <c r="O594" i="1"/>
  <c r="N594" i="1"/>
  <c r="M594" i="1"/>
  <c r="R3260" i="1"/>
  <c r="Q3260" i="1"/>
  <c r="O3260" i="1"/>
  <c r="N3260" i="1"/>
  <c r="P3260" i="1" s="1"/>
  <c r="M3260" i="1"/>
  <c r="T3259" i="1"/>
  <c r="R3259" i="1"/>
  <c r="S3259" i="1" s="1"/>
  <c r="Q3259" i="1"/>
  <c r="O3259" i="1"/>
  <c r="N3259" i="1"/>
  <c r="M3259" i="1"/>
  <c r="R3258" i="1"/>
  <c r="Q3258" i="1"/>
  <c r="O3258" i="1"/>
  <c r="P3258" i="1" s="1"/>
  <c r="N3258" i="1"/>
  <c r="M3258" i="1"/>
  <c r="R3257" i="1"/>
  <c r="Q3257" i="1"/>
  <c r="O3257" i="1"/>
  <c r="N3257" i="1"/>
  <c r="M3257" i="1"/>
  <c r="R3256" i="1"/>
  <c r="S3257" i="1" s="1"/>
  <c r="Q3256" i="1"/>
  <c r="O3256" i="1"/>
  <c r="N3256" i="1"/>
  <c r="M3256" i="1"/>
  <c r="R3255" i="1"/>
  <c r="S3255" i="1" s="1"/>
  <c r="Q3255" i="1"/>
  <c r="O3255" i="1"/>
  <c r="N3255" i="1"/>
  <c r="M3255" i="1"/>
  <c r="R3254" i="1"/>
  <c r="S3254" i="1" s="1"/>
  <c r="Q3254" i="1"/>
  <c r="O3254" i="1"/>
  <c r="N3254" i="1"/>
  <c r="P3254" i="1" s="1"/>
  <c r="M3254" i="1"/>
  <c r="R3253" i="1"/>
  <c r="Q3253" i="1"/>
  <c r="O3253" i="1"/>
  <c r="N3253" i="1"/>
  <c r="M3253" i="1"/>
  <c r="R3252" i="1"/>
  <c r="Q3252" i="1"/>
  <c r="O3252" i="1"/>
  <c r="N3252" i="1"/>
  <c r="M3252" i="1"/>
  <c r="R3251" i="1"/>
  <c r="S3251" i="1" s="1"/>
  <c r="Q3251" i="1"/>
  <c r="O3251" i="1"/>
  <c r="N3251" i="1"/>
  <c r="M3251" i="1"/>
  <c r="R3250" i="1"/>
  <c r="Q3250" i="1"/>
  <c r="P3250" i="1"/>
  <c r="O3250" i="1"/>
  <c r="N3250" i="1"/>
  <c r="M3250" i="1"/>
  <c r="R578" i="1"/>
  <c r="Q578" i="1"/>
  <c r="O578" i="1"/>
  <c r="N578" i="1"/>
  <c r="M578" i="1"/>
  <c r="R3248" i="1"/>
  <c r="Q3248" i="1"/>
  <c r="O3248" i="1"/>
  <c r="N3248" i="1"/>
  <c r="P3248" i="1" s="1"/>
  <c r="M3248" i="1"/>
  <c r="R3247" i="1"/>
  <c r="S3247" i="1" s="1"/>
  <c r="Q3247" i="1"/>
  <c r="O3247" i="1"/>
  <c r="N3247" i="1"/>
  <c r="M3247" i="1"/>
  <c r="T3246" i="1"/>
  <c r="R3246" i="1"/>
  <c r="Q3246" i="1"/>
  <c r="O3246" i="1"/>
  <c r="P3246" i="1" s="1"/>
  <c r="N3246" i="1"/>
  <c r="M3246" i="1"/>
  <c r="R3245" i="1"/>
  <c r="Q3245" i="1"/>
  <c r="O3245" i="1"/>
  <c r="N3245" i="1"/>
  <c r="M3245" i="1"/>
  <c r="R3244" i="1"/>
  <c r="S3245" i="1" s="1"/>
  <c r="Q3244" i="1"/>
  <c r="O3244" i="1"/>
  <c r="N3244" i="1"/>
  <c r="M3244" i="1"/>
  <c r="R3243" i="1"/>
  <c r="S3243" i="1" s="1"/>
  <c r="Q3243" i="1"/>
  <c r="O3243" i="1"/>
  <c r="N3243" i="1"/>
  <c r="M3243" i="1"/>
  <c r="R3242" i="1"/>
  <c r="S3242" i="1" s="1"/>
  <c r="Q3242" i="1"/>
  <c r="O3242" i="1"/>
  <c r="N3242" i="1"/>
  <c r="P3242" i="1" s="1"/>
  <c r="M3242" i="1"/>
  <c r="R3241" i="1"/>
  <c r="Q3241" i="1"/>
  <c r="O3241" i="1"/>
  <c r="N3241" i="1"/>
  <c r="M3241" i="1"/>
  <c r="R3240" i="1"/>
  <c r="Q3240" i="1"/>
  <c r="O3240" i="1"/>
  <c r="N3240" i="1"/>
  <c r="M3240" i="1"/>
  <c r="R3239" i="1"/>
  <c r="S3239" i="1" s="1"/>
  <c r="Q3239" i="1"/>
  <c r="O3239" i="1"/>
  <c r="N3239" i="1"/>
  <c r="M3239" i="1"/>
  <c r="R3238" i="1"/>
  <c r="Q3238" i="1"/>
  <c r="O3238" i="1"/>
  <c r="P3238" i="1" s="1"/>
  <c r="N3238" i="1"/>
  <c r="M3238" i="1"/>
  <c r="R3237" i="1"/>
  <c r="Q3237" i="1"/>
  <c r="O3237" i="1"/>
  <c r="N3237" i="1"/>
  <c r="M3237" i="1"/>
  <c r="R559" i="1"/>
  <c r="Q559" i="1"/>
  <c r="O559" i="1"/>
  <c r="N559" i="1"/>
  <c r="P559" i="1" s="1"/>
  <c r="M559" i="1"/>
  <c r="R3235" i="1"/>
  <c r="S3235" i="1" s="1"/>
  <c r="Q3235" i="1"/>
  <c r="O3235" i="1"/>
  <c r="N3235" i="1"/>
  <c r="M3235" i="1"/>
  <c r="T3234" i="1"/>
  <c r="R3234" i="1"/>
  <c r="Q3234" i="1"/>
  <c r="O3234" i="1"/>
  <c r="P3234" i="1" s="1"/>
  <c r="N3234" i="1"/>
  <c r="M3234" i="1"/>
  <c r="R3233" i="1"/>
  <c r="Q3233" i="1"/>
  <c r="O3233" i="1"/>
  <c r="N3233" i="1"/>
  <c r="M3233" i="1"/>
  <c r="R3232" i="1"/>
  <c r="S3233" i="1" s="1"/>
  <c r="Q3232" i="1"/>
  <c r="O3232" i="1"/>
  <c r="N3232" i="1"/>
  <c r="M3232" i="1"/>
  <c r="R3231" i="1"/>
  <c r="Q3231" i="1"/>
  <c r="O3231" i="1"/>
  <c r="N3231" i="1"/>
  <c r="M3231" i="1"/>
  <c r="R3230" i="1"/>
  <c r="S3230" i="1" s="1"/>
  <c r="Q3230" i="1"/>
  <c r="O3230" i="1"/>
  <c r="N3230" i="1"/>
  <c r="P3230" i="1" s="1"/>
  <c r="M3230" i="1"/>
  <c r="R3229" i="1"/>
  <c r="Q3229" i="1"/>
  <c r="O3229" i="1"/>
  <c r="N3229" i="1"/>
  <c r="M3229" i="1"/>
  <c r="R3228" i="1"/>
  <c r="Q3228" i="1"/>
  <c r="O3228" i="1"/>
  <c r="N3228" i="1"/>
  <c r="M3228" i="1"/>
  <c r="R3227" i="1"/>
  <c r="S3227" i="1" s="1"/>
  <c r="Q3227" i="1"/>
  <c r="O3227" i="1"/>
  <c r="N3227" i="1"/>
  <c r="M3227" i="1"/>
  <c r="R3226" i="1"/>
  <c r="Q3226" i="1"/>
  <c r="O3226" i="1"/>
  <c r="P3226" i="1" s="1"/>
  <c r="N3226" i="1"/>
  <c r="M3226" i="1"/>
  <c r="R3225" i="1"/>
  <c r="Q3225" i="1"/>
  <c r="O3225" i="1"/>
  <c r="N3225" i="1"/>
  <c r="M3225" i="1"/>
  <c r="R31" i="1"/>
  <c r="Q31" i="1"/>
  <c r="O31" i="1"/>
  <c r="N31" i="1"/>
  <c r="P31" i="1" s="1"/>
  <c r="M31" i="1"/>
  <c r="R3223" i="1"/>
  <c r="S3223" i="1" s="1"/>
  <c r="Q3223" i="1"/>
  <c r="O3223" i="1"/>
  <c r="N3223" i="1"/>
  <c r="M3223" i="1"/>
  <c r="T3222" i="1"/>
  <c r="R3222" i="1"/>
  <c r="Q3222" i="1"/>
  <c r="O3222" i="1"/>
  <c r="P3222" i="1" s="1"/>
  <c r="N3222" i="1"/>
  <c r="M3222" i="1"/>
  <c r="R3221" i="1"/>
  <c r="Q3221" i="1"/>
  <c r="O3221" i="1"/>
  <c r="N3221" i="1"/>
  <c r="M3221" i="1"/>
  <c r="R3220" i="1"/>
  <c r="S3221" i="1" s="1"/>
  <c r="Q3220" i="1"/>
  <c r="O3220" i="1"/>
  <c r="N3220" i="1"/>
  <c r="M3220" i="1"/>
  <c r="R3219" i="1"/>
  <c r="Q3219" i="1"/>
  <c r="O3219" i="1"/>
  <c r="N3219" i="1"/>
  <c r="M3219" i="1"/>
  <c r="R3218" i="1"/>
  <c r="S3218" i="1" s="1"/>
  <c r="Q3218" i="1"/>
  <c r="O3218" i="1"/>
  <c r="N3218" i="1"/>
  <c r="P3218" i="1" s="1"/>
  <c r="M3218" i="1"/>
  <c r="R3217" i="1"/>
  <c r="Q3217" i="1"/>
  <c r="O3217" i="1"/>
  <c r="N3217" i="1"/>
  <c r="M3217" i="1"/>
  <c r="R3216" i="1"/>
  <c r="Q3216" i="1"/>
  <c r="O3216" i="1"/>
  <c r="N3216" i="1"/>
  <c r="M3216" i="1"/>
  <c r="R3215" i="1"/>
  <c r="S3215" i="1" s="1"/>
  <c r="Q3215" i="1"/>
  <c r="O3215" i="1"/>
  <c r="N3215" i="1"/>
  <c r="M3215" i="1"/>
  <c r="R3214" i="1"/>
  <c r="Q3214" i="1"/>
  <c r="O3214" i="1"/>
  <c r="P3214" i="1" s="1"/>
  <c r="N3214" i="1"/>
  <c r="M3214" i="1"/>
  <c r="R3213" i="1"/>
  <c r="Q3213" i="1"/>
  <c r="O3213" i="1"/>
  <c r="N3213" i="1"/>
  <c r="M3213" i="1"/>
  <c r="R3212" i="1"/>
  <c r="S3213" i="1" s="1"/>
  <c r="Q3212" i="1"/>
  <c r="O3212" i="1"/>
  <c r="N3212" i="1"/>
  <c r="M3212" i="1"/>
  <c r="R3211" i="1"/>
  <c r="Q3211" i="1"/>
  <c r="O3211" i="1"/>
  <c r="N3211" i="1"/>
  <c r="M3211" i="1"/>
  <c r="R3210" i="1"/>
  <c r="S3210" i="1" s="1"/>
  <c r="Q3210" i="1"/>
  <c r="O3210" i="1"/>
  <c r="N3210" i="1"/>
  <c r="P3210" i="1" s="1"/>
  <c r="M3210" i="1"/>
  <c r="R13" i="1"/>
  <c r="Q13" i="1"/>
  <c r="O13" i="1"/>
  <c r="N13" i="1"/>
  <c r="M13" i="1"/>
  <c r="T3208" i="1"/>
  <c r="R3208" i="1"/>
  <c r="Q3208" i="1"/>
  <c r="O3208" i="1"/>
  <c r="N3208" i="1"/>
  <c r="M3208" i="1"/>
  <c r="R3207" i="1"/>
  <c r="Q3207" i="1"/>
  <c r="O3207" i="1"/>
  <c r="N3207" i="1"/>
  <c r="M3207" i="1"/>
  <c r="R3206" i="1"/>
  <c r="S3206" i="1" s="1"/>
  <c r="Q3206" i="1"/>
  <c r="O3206" i="1"/>
  <c r="N3206" i="1"/>
  <c r="P3206" i="1" s="1"/>
  <c r="M3206" i="1"/>
  <c r="R3205" i="1"/>
  <c r="Q3205" i="1"/>
  <c r="O3205" i="1"/>
  <c r="N3205" i="1"/>
  <c r="P3205" i="1" s="1"/>
  <c r="M3205" i="1"/>
  <c r="R3204" i="1"/>
  <c r="Q3204" i="1"/>
  <c r="O3204" i="1"/>
  <c r="N3204" i="1"/>
  <c r="M3204" i="1"/>
  <c r="R3203" i="1"/>
  <c r="S3203" i="1" s="1"/>
  <c r="Q3203" i="1"/>
  <c r="O3203" i="1"/>
  <c r="N3203" i="1"/>
  <c r="M3203" i="1"/>
  <c r="R3202" i="1"/>
  <c r="Q3202" i="1"/>
  <c r="O3202" i="1"/>
  <c r="P3202" i="1" s="1"/>
  <c r="N3202" i="1"/>
  <c r="M3202" i="1"/>
  <c r="R3201" i="1"/>
  <c r="Q3201" i="1"/>
  <c r="O3201" i="1"/>
  <c r="N3201" i="1"/>
  <c r="M3201" i="1"/>
  <c r="R3200" i="1"/>
  <c r="S3200" i="1" s="1"/>
  <c r="Q3200" i="1"/>
  <c r="O3200" i="1"/>
  <c r="N3200" i="1"/>
  <c r="M3200" i="1"/>
  <c r="R3199" i="1"/>
  <c r="Q3199" i="1"/>
  <c r="O3199" i="1"/>
  <c r="N3199" i="1"/>
  <c r="M3199" i="1"/>
  <c r="R3198" i="1"/>
  <c r="S3198" i="1" s="1"/>
  <c r="Q3198" i="1"/>
  <c r="O3198" i="1"/>
  <c r="N3198" i="1"/>
  <c r="P3198" i="1" s="1"/>
  <c r="M3198" i="1"/>
  <c r="R488" i="1"/>
  <c r="Q488" i="1"/>
  <c r="O488" i="1"/>
  <c r="N488" i="1"/>
  <c r="M488" i="1"/>
  <c r="R3196" i="1"/>
  <c r="S3196" i="1" s="1"/>
  <c r="Q3196" i="1"/>
  <c r="O3196" i="1"/>
  <c r="N3196" i="1"/>
  <c r="M3196" i="1"/>
  <c r="T3195" i="1"/>
  <c r="R3195" i="1"/>
  <c r="Q3195" i="1"/>
  <c r="O3195" i="1"/>
  <c r="P3195" i="1" s="1"/>
  <c r="N3195" i="1"/>
  <c r="M3195" i="1"/>
  <c r="R3194" i="1"/>
  <c r="S3194" i="1" s="1"/>
  <c r="Q3194" i="1"/>
  <c r="O3194" i="1"/>
  <c r="N3194" i="1"/>
  <c r="P3194" i="1" s="1"/>
  <c r="M3194" i="1"/>
  <c r="R3193" i="1"/>
  <c r="Q3193" i="1"/>
  <c r="O3193" i="1"/>
  <c r="N3193" i="1"/>
  <c r="P3193" i="1" s="1"/>
  <c r="M3193" i="1"/>
  <c r="R3192" i="1"/>
  <c r="Q3192" i="1"/>
  <c r="O3192" i="1"/>
  <c r="N3192" i="1"/>
  <c r="M3192" i="1"/>
  <c r="R470" i="1"/>
  <c r="Q470" i="1"/>
  <c r="O470" i="1"/>
  <c r="N470" i="1"/>
  <c r="M470" i="1"/>
  <c r="R3190" i="1"/>
  <c r="Q3190" i="1"/>
  <c r="P3190" i="1"/>
  <c r="O3190" i="1"/>
  <c r="N3190" i="1"/>
  <c r="M3190" i="1"/>
  <c r="R3189" i="1"/>
  <c r="S3189" i="1" s="1"/>
  <c r="Q3189" i="1"/>
  <c r="O3189" i="1"/>
  <c r="N3189" i="1"/>
  <c r="M3189" i="1"/>
  <c r="R3188" i="1"/>
  <c r="Q3188" i="1"/>
  <c r="O3188" i="1"/>
  <c r="N3188" i="1"/>
  <c r="P3188" i="1" s="1"/>
  <c r="M3188" i="1"/>
  <c r="R3187" i="1"/>
  <c r="S3187" i="1" s="1"/>
  <c r="Q3187" i="1"/>
  <c r="O3187" i="1"/>
  <c r="N3187" i="1"/>
  <c r="M3187" i="1"/>
  <c r="R3186" i="1"/>
  <c r="S3186" i="1" s="1"/>
  <c r="Q3186" i="1"/>
  <c r="O3186" i="1"/>
  <c r="N3186" i="1"/>
  <c r="P3186" i="1" s="1"/>
  <c r="M3186" i="1"/>
  <c r="R3185" i="1"/>
  <c r="Q3185" i="1"/>
  <c r="O3185" i="1"/>
  <c r="N3185" i="1"/>
  <c r="M3185" i="1"/>
  <c r="R3184" i="1"/>
  <c r="S3184" i="1" s="1"/>
  <c r="Q3184" i="1"/>
  <c r="O3184" i="1"/>
  <c r="N3184" i="1"/>
  <c r="M3184" i="1"/>
  <c r="S3183" i="1"/>
  <c r="R3183" i="1"/>
  <c r="Q3183" i="1"/>
  <c r="O3183" i="1"/>
  <c r="N3183" i="1"/>
  <c r="M3183" i="1"/>
  <c r="R3182" i="1"/>
  <c r="Q3182" i="1"/>
  <c r="P3182" i="1"/>
  <c r="O3182" i="1"/>
  <c r="N3182" i="1"/>
  <c r="M3182" i="1"/>
  <c r="T3181" i="1"/>
  <c r="R3181" i="1"/>
  <c r="S3181" i="1" s="1"/>
  <c r="Q3181" i="1"/>
  <c r="O3181" i="1"/>
  <c r="N3181" i="1"/>
  <c r="P3181" i="1" s="1"/>
  <c r="M3181" i="1"/>
  <c r="R3180" i="1"/>
  <c r="Q3180" i="1"/>
  <c r="O3180" i="1"/>
  <c r="N3180" i="1"/>
  <c r="M3180" i="1"/>
  <c r="R3179" i="1"/>
  <c r="S3179" i="1" s="1"/>
  <c r="Q3179" i="1"/>
  <c r="O3179" i="1"/>
  <c r="N3179" i="1"/>
  <c r="M3179" i="1"/>
  <c r="R3178" i="1"/>
  <c r="Q3178" i="1"/>
  <c r="O3178" i="1"/>
  <c r="P3178" i="1" s="1"/>
  <c r="N3178" i="1"/>
  <c r="M3178" i="1"/>
  <c r="R3177" i="1"/>
  <c r="Q3177" i="1"/>
  <c r="O3177" i="1"/>
  <c r="N3177" i="1"/>
  <c r="M3177" i="1"/>
  <c r="R3176" i="1"/>
  <c r="S3176" i="1" s="1"/>
  <c r="Q3176" i="1"/>
  <c r="O3176" i="1"/>
  <c r="N3176" i="1"/>
  <c r="M3176" i="1"/>
  <c r="R3175" i="1"/>
  <c r="Q3175" i="1"/>
  <c r="O3175" i="1"/>
  <c r="P3175" i="1" s="1"/>
  <c r="N3175" i="1"/>
  <c r="M3175" i="1"/>
  <c r="R3174" i="1"/>
  <c r="S3175" i="1" s="1"/>
  <c r="Q3174" i="1"/>
  <c r="O3174" i="1"/>
  <c r="N3174" i="1"/>
  <c r="P3174" i="1" s="1"/>
  <c r="M3174" i="1"/>
  <c r="R3173" i="1"/>
  <c r="Q3173" i="1"/>
  <c r="O3173" i="1"/>
  <c r="N3173" i="1"/>
  <c r="M3173" i="1"/>
  <c r="R448" i="1"/>
  <c r="Q448" i="1"/>
  <c r="O448" i="1"/>
  <c r="N448" i="1"/>
  <c r="M448" i="1"/>
  <c r="S3171" i="1"/>
  <c r="R3171" i="1"/>
  <c r="Q3171" i="1"/>
  <c r="O3171" i="1"/>
  <c r="N3171" i="1"/>
  <c r="M3171" i="1"/>
  <c r="R3170" i="1"/>
  <c r="Q3170" i="1"/>
  <c r="P3170" i="1"/>
  <c r="O3170" i="1"/>
  <c r="N3170" i="1"/>
  <c r="M3170" i="1"/>
  <c r="T3169" i="1"/>
  <c r="R3169" i="1"/>
  <c r="S3169" i="1" s="1"/>
  <c r="Q3169" i="1"/>
  <c r="O3169" i="1"/>
  <c r="N3169" i="1"/>
  <c r="P3169" i="1" s="1"/>
  <c r="M3169" i="1"/>
  <c r="R3168" i="1"/>
  <c r="Q3168" i="1"/>
  <c r="O3168" i="1"/>
  <c r="N3168" i="1"/>
  <c r="M3168" i="1"/>
  <c r="R3167" i="1"/>
  <c r="S3167" i="1" s="1"/>
  <c r="Q3167" i="1"/>
  <c r="O3167" i="1"/>
  <c r="N3167" i="1"/>
  <c r="M3167" i="1"/>
  <c r="R3166" i="1"/>
  <c r="Q3166" i="1"/>
  <c r="O3166" i="1"/>
  <c r="P3166" i="1" s="1"/>
  <c r="N3166" i="1"/>
  <c r="M3166" i="1"/>
  <c r="R3165" i="1"/>
  <c r="Q3165" i="1"/>
  <c r="O3165" i="1"/>
  <c r="N3165" i="1"/>
  <c r="M3165" i="1"/>
  <c r="R3164" i="1"/>
  <c r="S3164" i="1" s="1"/>
  <c r="Q3164" i="1"/>
  <c r="O3164" i="1"/>
  <c r="N3164" i="1"/>
  <c r="M3164" i="1"/>
  <c r="R3163" i="1"/>
  <c r="Q3163" i="1"/>
  <c r="O3163" i="1"/>
  <c r="P3163" i="1" s="1"/>
  <c r="N3163" i="1"/>
  <c r="M3163" i="1"/>
  <c r="R3162" i="1"/>
  <c r="S3163" i="1" s="1"/>
  <c r="Q3162" i="1"/>
  <c r="O3162" i="1"/>
  <c r="N3162" i="1"/>
  <c r="P3162" i="1" s="1"/>
  <c r="M3162" i="1"/>
  <c r="R3161" i="1"/>
  <c r="Q3161" i="1"/>
  <c r="O3161" i="1"/>
  <c r="N3161" i="1"/>
  <c r="M3161" i="1"/>
  <c r="R428" i="1"/>
  <c r="Q428" i="1"/>
  <c r="O428" i="1"/>
  <c r="N428" i="1"/>
  <c r="M428" i="1"/>
  <c r="S3159" i="1"/>
  <c r="R3159" i="1"/>
  <c r="Q3159" i="1"/>
  <c r="O3159" i="1"/>
  <c r="N3159" i="1"/>
  <c r="M3159" i="1"/>
  <c r="T3158" i="1"/>
  <c r="R3158" i="1"/>
  <c r="Q3158" i="1"/>
  <c r="O3158" i="1"/>
  <c r="N3158" i="1"/>
  <c r="P3158" i="1" s="1"/>
  <c r="M3158" i="1"/>
  <c r="R3157" i="1"/>
  <c r="Q3157" i="1"/>
  <c r="O3157" i="1"/>
  <c r="N3157" i="1"/>
  <c r="P3157" i="1" s="1"/>
  <c r="M3157" i="1"/>
  <c r="R3156" i="1"/>
  <c r="Q3156" i="1"/>
  <c r="O3156" i="1"/>
  <c r="N3156" i="1"/>
  <c r="M3156" i="1"/>
  <c r="R3155" i="1"/>
  <c r="S3155" i="1" s="1"/>
  <c r="Q3155" i="1"/>
  <c r="O3155" i="1"/>
  <c r="N3155" i="1"/>
  <c r="M3155" i="1"/>
  <c r="R3154" i="1"/>
  <c r="Q3154" i="1"/>
  <c r="O3154" i="1"/>
  <c r="P3154" i="1" s="1"/>
  <c r="N3154" i="1"/>
  <c r="M3154" i="1"/>
  <c r="R3153" i="1"/>
  <c r="Q3153" i="1"/>
  <c r="O3153" i="1"/>
  <c r="N3153" i="1"/>
  <c r="M3153" i="1"/>
  <c r="R3152" i="1"/>
  <c r="S3152" i="1" s="1"/>
  <c r="Q3152" i="1"/>
  <c r="O3152" i="1"/>
  <c r="N3152" i="1"/>
  <c r="M3152" i="1"/>
  <c r="R3151" i="1"/>
  <c r="S3151" i="1" s="1"/>
  <c r="Q3151" i="1"/>
  <c r="O3151" i="1"/>
  <c r="N3151" i="1"/>
  <c r="M3151" i="1"/>
  <c r="R408" i="1"/>
  <c r="Q408" i="1"/>
  <c r="O408" i="1"/>
  <c r="N408" i="1"/>
  <c r="P408" i="1" s="1"/>
  <c r="M408" i="1"/>
  <c r="R3149" i="1"/>
  <c r="Q3149" i="1"/>
  <c r="O3149" i="1"/>
  <c r="N3149" i="1"/>
  <c r="M3149" i="1"/>
  <c r="R3148" i="1"/>
  <c r="S3148" i="1" s="1"/>
  <c r="Q3148" i="1"/>
  <c r="O3148" i="1"/>
  <c r="N3148" i="1"/>
  <c r="M3148" i="1"/>
  <c r="T3147" i="1"/>
  <c r="R3147" i="1"/>
  <c r="Q3147" i="1"/>
  <c r="O3147" i="1"/>
  <c r="P3147" i="1" s="1"/>
  <c r="N3147" i="1"/>
  <c r="M3147" i="1"/>
  <c r="R3146" i="1"/>
  <c r="S3147" i="1" s="1"/>
  <c r="Q3146" i="1"/>
  <c r="O3146" i="1"/>
  <c r="N3146" i="1"/>
  <c r="P3146" i="1" s="1"/>
  <c r="M3146" i="1"/>
  <c r="R3145" i="1"/>
  <c r="Q3145" i="1"/>
  <c r="O3145" i="1"/>
  <c r="N3145" i="1"/>
  <c r="P3145" i="1" s="1"/>
  <c r="M3145" i="1"/>
  <c r="R3144" i="1"/>
  <c r="Q3144" i="1"/>
  <c r="O3144" i="1"/>
  <c r="N3144" i="1"/>
  <c r="M3144" i="1"/>
  <c r="R3143" i="1"/>
  <c r="S3143" i="1" s="1"/>
  <c r="Q3143" i="1"/>
  <c r="O3143" i="1"/>
  <c r="N3143" i="1"/>
  <c r="M3143" i="1"/>
  <c r="R3142" i="1"/>
  <c r="Q3142" i="1"/>
  <c r="O3142" i="1"/>
  <c r="P3142" i="1" s="1"/>
  <c r="N3142" i="1"/>
  <c r="M3142" i="1"/>
  <c r="R3141" i="1"/>
  <c r="Q3141" i="1"/>
  <c r="O3141" i="1"/>
  <c r="N3141" i="1"/>
  <c r="M3141" i="1"/>
  <c r="R3140" i="1"/>
  <c r="S3140" i="1" s="1"/>
  <c r="Q3140" i="1"/>
  <c r="O3140" i="1"/>
  <c r="N3140" i="1"/>
  <c r="M3140" i="1"/>
  <c r="R3139" i="1"/>
  <c r="Q3139" i="1"/>
  <c r="O3139" i="1"/>
  <c r="P3139" i="1" s="1"/>
  <c r="N3139" i="1"/>
  <c r="M3139" i="1"/>
  <c r="R3138" i="1"/>
  <c r="S3139" i="1" s="1"/>
  <c r="Q3138" i="1"/>
  <c r="O3138" i="1"/>
  <c r="N3138" i="1"/>
  <c r="P3138" i="1" s="1"/>
  <c r="M3138" i="1"/>
  <c r="R3137" i="1"/>
  <c r="Q3137" i="1"/>
  <c r="O3137" i="1"/>
  <c r="N3137" i="1"/>
  <c r="M3137" i="1"/>
  <c r="R385" i="1"/>
  <c r="Q385" i="1"/>
  <c r="O385" i="1"/>
  <c r="N385" i="1"/>
  <c r="M385" i="1"/>
  <c r="T3135" i="1"/>
  <c r="R3135" i="1"/>
  <c r="Q3135" i="1"/>
  <c r="O3135" i="1"/>
  <c r="P3135" i="1" s="1"/>
  <c r="N3135" i="1"/>
  <c r="M3135" i="1"/>
  <c r="R3134" i="1"/>
  <c r="S3135" i="1" s="1"/>
  <c r="Q3134" i="1"/>
  <c r="O3134" i="1"/>
  <c r="N3134" i="1"/>
  <c r="P3134" i="1" s="1"/>
  <c r="M3134" i="1"/>
  <c r="R3133" i="1"/>
  <c r="Q3133" i="1"/>
  <c r="O3133" i="1"/>
  <c r="N3133" i="1"/>
  <c r="P3133" i="1" s="1"/>
  <c r="M3133" i="1"/>
  <c r="R3132" i="1"/>
  <c r="Q3132" i="1"/>
  <c r="O3132" i="1"/>
  <c r="N3132" i="1"/>
  <c r="M3132" i="1"/>
  <c r="R3131" i="1"/>
  <c r="S3131" i="1" s="1"/>
  <c r="Q3131" i="1"/>
  <c r="O3131" i="1"/>
  <c r="N3131" i="1"/>
  <c r="M3131" i="1"/>
  <c r="R3130" i="1"/>
  <c r="Q3130" i="1"/>
  <c r="O3130" i="1"/>
  <c r="P3130" i="1" s="1"/>
  <c r="N3130" i="1"/>
  <c r="M3130" i="1"/>
  <c r="R3129" i="1"/>
  <c r="Q3129" i="1"/>
  <c r="O3129" i="1"/>
  <c r="N3129" i="1"/>
  <c r="P3129" i="1" s="1"/>
  <c r="M3129" i="1"/>
  <c r="R3128" i="1"/>
  <c r="S3128" i="1" s="1"/>
  <c r="Q3128" i="1"/>
  <c r="O3128" i="1"/>
  <c r="N3128" i="1"/>
  <c r="M3128" i="1"/>
  <c r="R3127" i="1"/>
  <c r="Q3127" i="1"/>
  <c r="O3127" i="1"/>
  <c r="N3127" i="1"/>
  <c r="M3127" i="1"/>
  <c r="R372" i="1"/>
  <c r="Q372" i="1"/>
  <c r="O372" i="1"/>
  <c r="N372" i="1"/>
  <c r="P372" i="1" s="1"/>
  <c r="M372" i="1"/>
  <c r="R3125" i="1"/>
  <c r="Q3125" i="1"/>
  <c r="O3125" i="1"/>
  <c r="N3125" i="1"/>
  <c r="M3125" i="1"/>
  <c r="R3124" i="1"/>
  <c r="Q3124" i="1"/>
  <c r="O3124" i="1"/>
  <c r="N3124" i="1"/>
  <c r="P3124" i="1" s="1"/>
  <c r="M3124" i="1"/>
  <c r="T3123" i="1"/>
  <c r="R3123" i="1"/>
  <c r="S3123" i="1" s="1"/>
  <c r="Q3123" i="1"/>
  <c r="O3123" i="1"/>
  <c r="P3123" i="1" s="1"/>
  <c r="N3123" i="1"/>
  <c r="M3123" i="1"/>
  <c r="R3122" i="1"/>
  <c r="Q3122" i="1"/>
  <c r="O3122" i="1"/>
  <c r="N3122" i="1"/>
  <c r="P3122" i="1" s="1"/>
  <c r="M3122" i="1"/>
  <c r="R3121" i="1"/>
  <c r="Q3121" i="1"/>
  <c r="O3121" i="1"/>
  <c r="N3121" i="1"/>
  <c r="P3121" i="1" s="1"/>
  <c r="M3121" i="1"/>
  <c r="R3120" i="1"/>
  <c r="Q3120" i="1"/>
  <c r="O3120" i="1"/>
  <c r="N3120" i="1"/>
  <c r="M3120" i="1"/>
  <c r="R3119" i="1"/>
  <c r="S3119" i="1" s="1"/>
  <c r="Q3119" i="1"/>
  <c r="O3119" i="1"/>
  <c r="N3119" i="1"/>
  <c r="M3119" i="1"/>
  <c r="R3118" i="1"/>
  <c r="Q3118" i="1"/>
  <c r="O3118" i="1"/>
  <c r="P3118" i="1" s="1"/>
  <c r="N3118" i="1"/>
  <c r="M3118" i="1"/>
  <c r="R3117" i="1"/>
  <c r="Q3117" i="1"/>
  <c r="O3117" i="1"/>
  <c r="N3117" i="1"/>
  <c r="P3117" i="1" s="1"/>
  <c r="M3117" i="1"/>
  <c r="R3116" i="1"/>
  <c r="S3116" i="1" s="1"/>
  <c r="Q3116" i="1"/>
  <c r="O3116" i="1"/>
  <c r="N3116" i="1"/>
  <c r="M3116" i="1"/>
  <c r="R3115" i="1"/>
  <c r="S3115" i="1" s="1"/>
  <c r="Q3115" i="1"/>
  <c r="O3115" i="1"/>
  <c r="P3115" i="1" s="1"/>
  <c r="N3115" i="1"/>
  <c r="M3115" i="1"/>
  <c r="R3114" i="1"/>
  <c r="Q3114" i="1"/>
  <c r="O3114" i="1"/>
  <c r="N3114" i="1"/>
  <c r="P3114" i="1" s="1"/>
  <c r="M3114" i="1"/>
  <c r="R3113" i="1"/>
  <c r="S3113" i="1" s="1"/>
  <c r="Q3113" i="1"/>
  <c r="O3113" i="1"/>
  <c r="N3113" i="1"/>
  <c r="M3113" i="1"/>
  <c r="R345" i="1"/>
  <c r="Q345" i="1"/>
  <c r="O345" i="1"/>
  <c r="N345" i="1"/>
  <c r="P345" i="1" s="1"/>
  <c r="M345" i="1"/>
  <c r="S3111" i="1"/>
  <c r="R3111" i="1"/>
  <c r="Q3111" i="1"/>
  <c r="O3111" i="1"/>
  <c r="N3111" i="1"/>
  <c r="M3111" i="1"/>
  <c r="R3110" i="1"/>
  <c r="Q3110" i="1"/>
  <c r="P3110" i="1"/>
  <c r="O3110" i="1"/>
  <c r="N3110" i="1"/>
  <c r="M3110" i="1"/>
  <c r="R3109" i="1"/>
  <c r="S3109" i="1" s="1"/>
  <c r="Q3109" i="1"/>
  <c r="O3109" i="1"/>
  <c r="N3109" i="1"/>
  <c r="M3109" i="1"/>
  <c r="T3108" i="1"/>
  <c r="R3108" i="1"/>
  <c r="Q3108" i="1"/>
  <c r="O3108" i="1"/>
  <c r="N3108" i="1"/>
  <c r="M3108" i="1"/>
  <c r="R3107" i="1"/>
  <c r="S3107" i="1" s="1"/>
  <c r="Q3107" i="1"/>
  <c r="O3107" i="1"/>
  <c r="N3107" i="1"/>
  <c r="M3107" i="1"/>
  <c r="R3106" i="1"/>
  <c r="Q3106" i="1"/>
  <c r="O3106" i="1"/>
  <c r="P3106" i="1" s="1"/>
  <c r="N3106" i="1"/>
  <c r="M3106" i="1"/>
  <c r="R3105" i="1"/>
  <c r="Q3105" i="1"/>
  <c r="O3105" i="1"/>
  <c r="N3105" i="1"/>
  <c r="P3105" i="1" s="1"/>
  <c r="M3105" i="1"/>
  <c r="R3104" i="1"/>
  <c r="S3104" i="1" s="1"/>
  <c r="Q3104" i="1"/>
  <c r="O3104" i="1"/>
  <c r="N3104" i="1"/>
  <c r="M3104" i="1"/>
  <c r="R3103" i="1"/>
  <c r="S3103" i="1" s="1"/>
  <c r="Q3103" i="1"/>
  <c r="O3103" i="1"/>
  <c r="N3103" i="1"/>
  <c r="M3103" i="1"/>
  <c r="R3102" i="1"/>
  <c r="Q3102" i="1"/>
  <c r="O3102" i="1"/>
  <c r="N3102" i="1"/>
  <c r="P3102" i="1" s="1"/>
  <c r="M3102" i="1"/>
  <c r="R3101" i="1"/>
  <c r="Q3101" i="1"/>
  <c r="O3101" i="1"/>
  <c r="N3101" i="1"/>
  <c r="P3101" i="1" s="1"/>
  <c r="M3101" i="1"/>
  <c r="R3100" i="1"/>
  <c r="S3101" i="1" s="1"/>
  <c r="Q3100" i="1"/>
  <c r="O3100" i="1"/>
  <c r="N3100" i="1"/>
  <c r="M3100" i="1"/>
  <c r="R3099" i="1"/>
  <c r="S3099" i="1" s="1"/>
  <c r="Q3099" i="1"/>
  <c r="O3099" i="1"/>
  <c r="N3099" i="1"/>
  <c r="M3099" i="1"/>
  <c r="R3098" i="1"/>
  <c r="Q3098" i="1"/>
  <c r="P3098" i="1"/>
  <c r="O3098" i="1"/>
  <c r="N3098" i="1"/>
  <c r="M3098" i="1"/>
  <c r="R324" i="1"/>
  <c r="Q324" i="1"/>
  <c r="O324" i="1"/>
  <c r="N324" i="1"/>
  <c r="M324" i="1"/>
  <c r="R3096" i="1"/>
  <c r="Q3096" i="1"/>
  <c r="O3096" i="1"/>
  <c r="N3096" i="1"/>
  <c r="P3096" i="1" s="1"/>
  <c r="M3096" i="1"/>
  <c r="S3095" i="1"/>
  <c r="R3095" i="1"/>
  <c r="Q3095" i="1"/>
  <c r="O3095" i="1"/>
  <c r="N3095" i="1"/>
  <c r="P3095" i="1" s="1"/>
  <c r="M3095" i="1"/>
  <c r="T3094" i="1"/>
  <c r="R3094" i="1"/>
  <c r="Q3094" i="1"/>
  <c r="O3094" i="1"/>
  <c r="P3094" i="1" s="1"/>
  <c r="N3094" i="1"/>
  <c r="M3094" i="1"/>
  <c r="R3093" i="1"/>
  <c r="Q3093" i="1"/>
  <c r="O3093" i="1"/>
  <c r="N3093" i="1"/>
  <c r="P3093" i="1" s="1"/>
  <c r="M3093" i="1"/>
  <c r="R3092" i="1"/>
  <c r="S3093" i="1" s="1"/>
  <c r="Q3092" i="1"/>
  <c r="O3092" i="1"/>
  <c r="N3092" i="1"/>
  <c r="M3092" i="1"/>
  <c r="R3091" i="1"/>
  <c r="S3091" i="1" s="1"/>
  <c r="Q3091" i="1"/>
  <c r="O3091" i="1"/>
  <c r="N3091" i="1"/>
  <c r="M3091" i="1"/>
  <c r="R3090" i="1"/>
  <c r="Q3090" i="1"/>
  <c r="O3090" i="1"/>
  <c r="N3090" i="1"/>
  <c r="P3090" i="1" s="1"/>
  <c r="M3090" i="1"/>
  <c r="R3089" i="1"/>
  <c r="Q3089" i="1"/>
  <c r="O3089" i="1"/>
  <c r="N3089" i="1"/>
  <c r="P3089" i="1" s="1"/>
  <c r="M3089" i="1"/>
  <c r="R3088" i="1"/>
  <c r="S3089" i="1" s="1"/>
  <c r="Q3088" i="1"/>
  <c r="O3088" i="1"/>
  <c r="N3088" i="1"/>
  <c r="M3088" i="1"/>
  <c r="R3087" i="1"/>
  <c r="S3087" i="1" s="1"/>
  <c r="Q3087" i="1"/>
  <c r="O3087" i="1"/>
  <c r="N3087" i="1"/>
  <c r="M3087" i="1"/>
  <c r="R3086" i="1"/>
  <c r="Q3086" i="1"/>
  <c r="O3086" i="1"/>
  <c r="P3086" i="1" s="1"/>
  <c r="N3086" i="1"/>
  <c r="M3086" i="1"/>
  <c r="R3085" i="1"/>
  <c r="Q3085" i="1"/>
  <c r="O3085" i="1"/>
  <c r="N3085" i="1"/>
  <c r="M3085" i="1"/>
  <c r="R302" i="1"/>
  <c r="Q302" i="1"/>
  <c r="O302" i="1"/>
  <c r="N302" i="1"/>
  <c r="P302" i="1" s="1"/>
  <c r="M302" i="1"/>
  <c r="R3083" i="1"/>
  <c r="Q3083" i="1"/>
  <c r="O3083" i="1"/>
  <c r="N3083" i="1"/>
  <c r="P3083" i="1" s="1"/>
  <c r="M3083" i="1"/>
  <c r="R3082" i="1"/>
  <c r="S3082" i="1" s="1"/>
  <c r="Q3082" i="1"/>
  <c r="O3082" i="1"/>
  <c r="N3082" i="1"/>
  <c r="P3082" i="1" s="1"/>
  <c r="M3082" i="1"/>
  <c r="R3081" i="1"/>
  <c r="Q3081" i="1"/>
  <c r="O3081" i="1"/>
  <c r="N3081" i="1"/>
  <c r="M3081" i="1"/>
  <c r="R3080" i="1"/>
  <c r="Q3080" i="1"/>
  <c r="O3080" i="1"/>
  <c r="N3080" i="1"/>
  <c r="P3080" i="1" s="1"/>
  <c r="M3080" i="1"/>
  <c r="T3079" i="1"/>
  <c r="R3079" i="1"/>
  <c r="S3079" i="1" s="1"/>
  <c r="Q3079" i="1"/>
  <c r="O3079" i="1"/>
  <c r="N3079" i="1"/>
  <c r="M3079" i="1"/>
  <c r="R3078" i="1"/>
  <c r="Q3078" i="1"/>
  <c r="O3078" i="1"/>
  <c r="N3078" i="1"/>
  <c r="P3078" i="1" s="1"/>
  <c r="M3078" i="1"/>
  <c r="R3077" i="1"/>
  <c r="Q3077" i="1"/>
  <c r="O3077" i="1"/>
  <c r="N3077" i="1"/>
  <c r="P3077" i="1" s="1"/>
  <c r="M3077" i="1"/>
  <c r="R3076" i="1"/>
  <c r="S3077" i="1" s="1"/>
  <c r="Q3076" i="1"/>
  <c r="O3076" i="1"/>
  <c r="N3076" i="1"/>
  <c r="M3076" i="1"/>
  <c r="R3075" i="1"/>
  <c r="S3075" i="1" s="1"/>
  <c r="Q3075" i="1"/>
  <c r="O3075" i="1"/>
  <c r="N3075" i="1"/>
  <c r="M3075" i="1"/>
  <c r="R3074" i="1"/>
  <c r="Q3074" i="1"/>
  <c r="O3074" i="1"/>
  <c r="P3074" i="1" s="1"/>
  <c r="N3074" i="1"/>
  <c r="M3074" i="1"/>
  <c r="R3073" i="1"/>
  <c r="Q3073" i="1"/>
  <c r="O3073" i="1"/>
  <c r="N3073" i="1"/>
  <c r="P3073" i="1" s="1"/>
  <c r="M3073" i="1"/>
  <c r="R3072" i="1"/>
  <c r="S3073" i="1" s="1"/>
  <c r="Q3072" i="1"/>
  <c r="O3072" i="1"/>
  <c r="N3072" i="1"/>
  <c r="M3072" i="1"/>
  <c r="R3071" i="1"/>
  <c r="S3071" i="1" s="1"/>
  <c r="Q3071" i="1"/>
  <c r="O3071" i="1"/>
  <c r="N3071" i="1"/>
  <c r="M3071" i="1"/>
  <c r="R3070" i="1"/>
  <c r="Q3070" i="1"/>
  <c r="O3070" i="1"/>
  <c r="N3070" i="1"/>
  <c r="P3070" i="1" s="1"/>
  <c r="M3070" i="1"/>
  <c r="R3069" i="1"/>
  <c r="Q3069" i="1"/>
  <c r="O3069" i="1"/>
  <c r="N3069" i="1"/>
  <c r="M3069" i="1"/>
  <c r="R283" i="1"/>
  <c r="Q283" i="1"/>
  <c r="O283" i="1"/>
  <c r="N283" i="1"/>
  <c r="P283" i="1" s="1"/>
  <c r="M283" i="1"/>
  <c r="S3067" i="1"/>
  <c r="R3067" i="1"/>
  <c r="Q3067" i="1"/>
  <c r="O3067" i="1"/>
  <c r="N3067" i="1"/>
  <c r="P3067" i="1" s="1"/>
  <c r="M3067" i="1"/>
  <c r="R3066" i="1"/>
  <c r="Q3066" i="1"/>
  <c r="P3066" i="1"/>
  <c r="O3066" i="1"/>
  <c r="N3066" i="1"/>
  <c r="M3066" i="1"/>
  <c r="R3065" i="1"/>
  <c r="Q3065" i="1"/>
  <c r="O3065" i="1"/>
  <c r="N3065" i="1"/>
  <c r="M3065" i="1"/>
  <c r="T3064" i="1"/>
  <c r="R3064" i="1"/>
  <c r="Q3064" i="1"/>
  <c r="O3064" i="1"/>
  <c r="N3064" i="1"/>
  <c r="M3064" i="1"/>
  <c r="R3063" i="1"/>
  <c r="S3063" i="1" s="1"/>
  <c r="Q3063" i="1"/>
  <c r="O3063" i="1"/>
  <c r="N3063" i="1"/>
  <c r="M3063" i="1"/>
  <c r="R3062" i="1"/>
  <c r="Q3062" i="1"/>
  <c r="O3062" i="1"/>
  <c r="P3062" i="1" s="1"/>
  <c r="N3062" i="1"/>
  <c r="M3062" i="1"/>
  <c r="R3061" i="1"/>
  <c r="Q3061" i="1"/>
  <c r="O3061" i="1"/>
  <c r="N3061" i="1"/>
  <c r="P3061" i="1" s="1"/>
  <c r="M3061" i="1"/>
  <c r="R3060" i="1"/>
  <c r="S3061" i="1" s="1"/>
  <c r="Q3060" i="1"/>
  <c r="O3060" i="1"/>
  <c r="N3060" i="1"/>
  <c r="M3060" i="1"/>
  <c r="R3059" i="1"/>
  <c r="S3059" i="1" s="1"/>
  <c r="Q3059" i="1"/>
  <c r="O3059" i="1"/>
  <c r="N3059" i="1"/>
  <c r="M3059" i="1"/>
  <c r="R3058" i="1"/>
  <c r="Q3058" i="1"/>
  <c r="O3058" i="1"/>
  <c r="N3058" i="1"/>
  <c r="P3058" i="1" s="1"/>
  <c r="M3058" i="1"/>
  <c r="R3057" i="1"/>
  <c r="Q3057" i="1"/>
  <c r="O3057" i="1"/>
  <c r="N3057" i="1"/>
  <c r="P3057" i="1" s="1"/>
  <c r="M3057" i="1"/>
  <c r="R262" i="1"/>
  <c r="S3057" i="1" s="1"/>
  <c r="Q262" i="1"/>
  <c r="O262" i="1"/>
  <c r="N262" i="1"/>
  <c r="M262" i="1"/>
  <c r="R3055" i="1"/>
  <c r="S3055" i="1" s="1"/>
  <c r="Q3055" i="1"/>
  <c r="O3055" i="1"/>
  <c r="N3055" i="1"/>
  <c r="M3055" i="1"/>
  <c r="R3054" i="1"/>
  <c r="Q3054" i="1"/>
  <c r="O3054" i="1"/>
  <c r="P3054" i="1" s="1"/>
  <c r="N3054" i="1"/>
  <c r="M3054" i="1"/>
  <c r="R3053" i="1"/>
  <c r="Q3053" i="1"/>
  <c r="O3053" i="1"/>
  <c r="N3053" i="1"/>
  <c r="P3053" i="1" s="1"/>
  <c r="M3053" i="1"/>
  <c r="R3052" i="1"/>
  <c r="S3053" i="1" s="1"/>
  <c r="Q3052" i="1"/>
  <c r="O3052" i="1"/>
  <c r="N3052" i="1"/>
  <c r="M3052" i="1"/>
  <c r="R3051" i="1"/>
  <c r="S3051" i="1" s="1"/>
  <c r="Q3051" i="1"/>
  <c r="O3051" i="1"/>
  <c r="N3051" i="1"/>
  <c r="M3051" i="1"/>
  <c r="R3050" i="1"/>
  <c r="Q3050" i="1"/>
  <c r="O3050" i="1"/>
  <c r="N3050" i="1"/>
  <c r="P3050" i="1" s="1"/>
  <c r="M3050" i="1"/>
  <c r="R3049" i="1"/>
  <c r="Q3049" i="1"/>
  <c r="O3049" i="1"/>
  <c r="N3049" i="1"/>
  <c r="P3049" i="1" s="1"/>
  <c r="M3049" i="1"/>
  <c r="T3048" i="1"/>
  <c r="T3049" i="1" s="1"/>
  <c r="R3048" i="1"/>
  <c r="S3049" i="1" s="1"/>
  <c r="Q3048" i="1"/>
  <c r="O3048" i="1"/>
  <c r="N3048" i="1"/>
  <c r="P3048" i="1" s="1"/>
  <c r="M3048" i="1"/>
  <c r="S3047" i="1"/>
  <c r="R3047" i="1"/>
  <c r="Q3047" i="1"/>
  <c r="O3047" i="1"/>
  <c r="N3047" i="1"/>
  <c r="P3047" i="1" s="1"/>
  <c r="M3047" i="1"/>
  <c r="R3046" i="1"/>
  <c r="Q3046" i="1"/>
  <c r="P3046" i="1"/>
  <c r="O3046" i="1"/>
  <c r="N3046" i="1"/>
  <c r="M3046" i="1"/>
  <c r="R3045" i="1"/>
  <c r="Q3045" i="1"/>
  <c r="O3045" i="1"/>
  <c r="N3045" i="1"/>
  <c r="M3045" i="1"/>
  <c r="R3044" i="1"/>
  <c r="Q3044" i="1"/>
  <c r="O3044" i="1"/>
  <c r="N3044" i="1"/>
  <c r="P3044" i="1" s="1"/>
  <c r="M3044" i="1"/>
  <c r="R3043" i="1"/>
  <c r="Q3043" i="1"/>
  <c r="O3043" i="1"/>
  <c r="N3043" i="1"/>
  <c r="P3043" i="1" s="1"/>
  <c r="M3043" i="1"/>
  <c r="R3042" i="1"/>
  <c r="S3042" i="1" s="1"/>
  <c r="Q3042" i="1"/>
  <c r="O3042" i="1"/>
  <c r="N3042" i="1"/>
  <c r="P3042" i="1" s="1"/>
  <c r="M3042" i="1"/>
  <c r="R3041" i="1"/>
  <c r="Q3041" i="1"/>
  <c r="O3041" i="1"/>
  <c r="N3041" i="1"/>
  <c r="M3041" i="1"/>
  <c r="R3040" i="1"/>
  <c r="Q3040" i="1"/>
  <c r="O3040" i="1"/>
  <c r="N3040" i="1"/>
  <c r="P3040" i="1" s="1"/>
  <c r="M3040" i="1"/>
  <c r="S3039" i="1"/>
  <c r="R3039" i="1"/>
  <c r="Q3039" i="1"/>
  <c r="O3039" i="1"/>
  <c r="N3039" i="1"/>
  <c r="P3039" i="1" s="1"/>
  <c r="M3039" i="1"/>
  <c r="R3038" i="1"/>
  <c r="S3038" i="1" s="1"/>
  <c r="Q3038" i="1"/>
  <c r="O3038" i="1"/>
  <c r="N3038" i="1"/>
  <c r="P3038" i="1" s="1"/>
  <c r="M3038" i="1"/>
  <c r="R239" i="1"/>
  <c r="Q239" i="1"/>
  <c r="O239" i="1"/>
  <c r="N239" i="1"/>
  <c r="P239" i="1" s="1"/>
  <c r="M239" i="1"/>
  <c r="R3036" i="1"/>
  <c r="Q3036" i="1"/>
  <c r="O3036" i="1"/>
  <c r="N3036" i="1"/>
  <c r="M3036" i="1"/>
  <c r="R3035" i="1"/>
  <c r="S3035" i="1" s="1"/>
  <c r="Q3035" i="1"/>
  <c r="O3035" i="1"/>
  <c r="N3035" i="1"/>
  <c r="M3035" i="1"/>
  <c r="R3034" i="1"/>
  <c r="Q3034" i="1"/>
  <c r="O3034" i="1"/>
  <c r="P3034" i="1" s="1"/>
  <c r="N3034" i="1"/>
  <c r="M3034" i="1"/>
  <c r="R3033" i="1"/>
  <c r="Q3033" i="1"/>
  <c r="O3033" i="1"/>
  <c r="N3033" i="1"/>
  <c r="P3033" i="1" s="1"/>
  <c r="M3033" i="1"/>
  <c r="T3032" i="1"/>
  <c r="R3032" i="1"/>
  <c r="Q3032" i="1"/>
  <c r="O3032" i="1"/>
  <c r="N3032" i="1"/>
  <c r="P3032" i="1" s="1"/>
  <c r="M3032" i="1"/>
  <c r="R3031" i="1"/>
  <c r="Q3031" i="1"/>
  <c r="O3031" i="1"/>
  <c r="N3031" i="1"/>
  <c r="P3031" i="1" s="1"/>
  <c r="M3031" i="1"/>
  <c r="R3030" i="1"/>
  <c r="S3030" i="1" s="1"/>
  <c r="Q3030" i="1"/>
  <c r="O3030" i="1"/>
  <c r="N3030" i="1"/>
  <c r="P3030" i="1" s="1"/>
  <c r="M3030" i="1"/>
  <c r="R3029" i="1"/>
  <c r="Q3029" i="1"/>
  <c r="O3029" i="1"/>
  <c r="N3029" i="1"/>
  <c r="M3029" i="1"/>
  <c r="R3028" i="1"/>
  <c r="Q3028" i="1"/>
  <c r="O3028" i="1"/>
  <c r="N3028" i="1"/>
  <c r="P3028" i="1" s="1"/>
  <c r="M3028" i="1"/>
  <c r="S3027" i="1"/>
  <c r="R3027" i="1"/>
  <c r="Q3027" i="1"/>
  <c r="O3027" i="1"/>
  <c r="N3027" i="1"/>
  <c r="P3027" i="1" s="1"/>
  <c r="M3027" i="1"/>
  <c r="R3026" i="1"/>
  <c r="Q3026" i="1"/>
  <c r="P3026" i="1"/>
  <c r="O3026" i="1"/>
  <c r="N3026" i="1"/>
  <c r="M3026" i="1"/>
  <c r="R3025" i="1"/>
  <c r="Q3025" i="1"/>
  <c r="O3025" i="1"/>
  <c r="N3025" i="1"/>
  <c r="M3025" i="1"/>
  <c r="R3024" i="1"/>
  <c r="Q3024" i="1"/>
  <c r="O3024" i="1"/>
  <c r="N3024" i="1"/>
  <c r="P3024" i="1" s="1"/>
  <c r="M3024" i="1"/>
  <c r="S3023" i="1"/>
  <c r="R3023" i="1"/>
  <c r="Q3023" i="1"/>
  <c r="O3023" i="1"/>
  <c r="N3023" i="1"/>
  <c r="P3023" i="1" s="1"/>
  <c r="M3023" i="1"/>
  <c r="R3022" i="1"/>
  <c r="Q3022" i="1"/>
  <c r="O3022" i="1"/>
  <c r="P3022" i="1" s="1"/>
  <c r="N3022" i="1"/>
  <c r="M3022" i="1"/>
  <c r="R217" i="1"/>
  <c r="Q217" i="1"/>
  <c r="O217" i="1"/>
  <c r="N217" i="1"/>
  <c r="P217" i="1" s="1"/>
  <c r="M217" i="1"/>
  <c r="R3020" i="1"/>
  <c r="Q3020" i="1"/>
  <c r="O3020" i="1"/>
  <c r="N3020" i="1"/>
  <c r="M3020" i="1"/>
  <c r="R3019" i="1"/>
  <c r="S3019" i="1" s="1"/>
  <c r="Q3019" i="1"/>
  <c r="O3019" i="1"/>
  <c r="N3019" i="1"/>
  <c r="M3019" i="1"/>
  <c r="T3018" i="1"/>
  <c r="R3018" i="1"/>
  <c r="S3018" i="1" s="1"/>
  <c r="Q3018" i="1"/>
  <c r="O3018" i="1"/>
  <c r="N3018" i="1"/>
  <c r="P3018" i="1" s="1"/>
  <c r="M3018" i="1"/>
  <c r="R3017" i="1"/>
  <c r="Q3017" i="1"/>
  <c r="O3017" i="1"/>
  <c r="N3017" i="1"/>
  <c r="M3017" i="1"/>
  <c r="R3016" i="1"/>
  <c r="Q3016" i="1"/>
  <c r="O3016" i="1"/>
  <c r="N3016" i="1"/>
  <c r="P3016" i="1" s="1"/>
  <c r="M3016" i="1"/>
  <c r="S3015" i="1"/>
  <c r="R3015" i="1"/>
  <c r="Q3015" i="1"/>
  <c r="O3015" i="1"/>
  <c r="N3015" i="1"/>
  <c r="P3015" i="1" s="1"/>
  <c r="M3015" i="1"/>
  <c r="R3014" i="1"/>
  <c r="Q3014" i="1"/>
  <c r="P3014" i="1"/>
  <c r="O3014" i="1"/>
  <c r="N3014" i="1"/>
  <c r="M3014" i="1"/>
  <c r="R3013" i="1"/>
  <c r="Q3013" i="1"/>
  <c r="O3013" i="1"/>
  <c r="N3013" i="1"/>
  <c r="M3013" i="1"/>
  <c r="R3012" i="1"/>
  <c r="Q3012" i="1"/>
  <c r="O3012" i="1"/>
  <c r="N3012" i="1"/>
  <c r="P3012" i="1" s="1"/>
  <c r="M3012" i="1"/>
  <c r="R196" i="1"/>
  <c r="Q196" i="1"/>
  <c r="O196" i="1"/>
  <c r="N196" i="1"/>
  <c r="P196" i="1" s="1"/>
  <c r="M196" i="1"/>
  <c r="R3010" i="1"/>
  <c r="S3010" i="1" s="1"/>
  <c r="Q3010" i="1"/>
  <c r="O3010" i="1"/>
  <c r="N3010" i="1"/>
  <c r="P3010" i="1" s="1"/>
  <c r="M3010" i="1"/>
  <c r="R3009" i="1"/>
  <c r="Q3009" i="1"/>
  <c r="O3009" i="1"/>
  <c r="N3009" i="1"/>
  <c r="M3009" i="1"/>
  <c r="R3008" i="1"/>
  <c r="Q3008" i="1"/>
  <c r="O3008" i="1"/>
  <c r="N3008" i="1"/>
  <c r="P3008" i="1" s="1"/>
  <c r="M3008" i="1"/>
  <c r="S3007" i="1"/>
  <c r="R3007" i="1"/>
  <c r="Q3007" i="1"/>
  <c r="O3007" i="1"/>
  <c r="N3007" i="1"/>
  <c r="P3007" i="1" s="1"/>
  <c r="M3007" i="1"/>
  <c r="R3006" i="1"/>
  <c r="Q3006" i="1"/>
  <c r="P3006" i="1"/>
  <c r="O3006" i="1"/>
  <c r="N3006" i="1"/>
  <c r="M3006" i="1"/>
  <c r="R3005" i="1"/>
  <c r="Q3005" i="1"/>
  <c r="O3005" i="1"/>
  <c r="N3005" i="1"/>
  <c r="M3005" i="1"/>
  <c r="R3004" i="1"/>
  <c r="Q3004" i="1"/>
  <c r="O3004" i="1"/>
  <c r="N3004" i="1"/>
  <c r="P3004" i="1" s="1"/>
  <c r="M3004" i="1"/>
  <c r="T3003" i="1"/>
  <c r="R3003" i="1"/>
  <c r="S3003" i="1" s="1"/>
  <c r="Q3003" i="1"/>
  <c r="O3003" i="1"/>
  <c r="N3003" i="1"/>
  <c r="M3003" i="1"/>
  <c r="R3002" i="1"/>
  <c r="Q3002" i="1"/>
  <c r="O3002" i="1"/>
  <c r="N3002" i="1"/>
  <c r="P3002" i="1" s="1"/>
  <c r="M3002" i="1"/>
  <c r="R3001" i="1"/>
  <c r="Q3001" i="1"/>
  <c r="O3001" i="1"/>
  <c r="N3001" i="1"/>
  <c r="M3001" i="1"/>
  <c r="R175" i="1"/>
  <c r="S3001" i="1" s="1"/>
  <c r="Q175" i="1"/>
  <c r="O175" i="1"/>
  <c r="N175" i="1"/>
  <c r="P175" i="1" s="1"/>
  <c r="M175" i="1"/>
  <c r="R2999" i="1"/>
  <c r="Q2999" i="1"/>
  <c r="O2999" i="1"/>
  <c r="N2999" i="1"/>
  <c r="P2999" i="1" s="1"/>
  <c r="M2999" i="1"/>
  <c r="R2998" i="1"/>
  <c r="S2998" i="1" s="1"/>
  <c r="Q2998" i="1"/>
  <c r="O2998" i="1"/>
  <c r="N2998" i="1"/>
  <c r="P2998" i="1" s="1"/>
  <c r="M2998" i="1"/>
  <c r="R2997" i="1"/>
  <c r="Q2997" i="1"/>
  <c r="O2997" i="1"/>
  <c r="P2997" i="1" s="1"/>
  <c r="N2997" i="1"/>
  <c r="M2997" i="1"/>
  <c r="R2996" i="1"/>
  <c r="Q2996" i="1"/>
  <c r="O2996" i="1"/>
  <c r="N2996" i="1"/>
  <c r="P2996" i="1" s="1"/>
  <c r="M2996" i="1"/>
  <c r="S2995" i="1"/>
  <c r="R2995" i="1"/>
  <c r="Q2995" i="1"/>
  <c r="O2995" i="1"/>
  <c r="N2995" i="1"/>
  <c r="P2995" i="1" s="1"/>
  <c r="M2995" i="1"/>
  <c r="R2994" i="1"/>
  <c r="Q2994" i="1"/>
  <c r="P2994" i="1"/>
  <c r="O2994" i="1"/>
  <c r="N2994" i="1"/>
  <c r="M2994" i="1"/>
  <c r="R2993" i="1"/>
  <c r="Q2993" i="1"/>
  <c r="O2993" i="1"/>
  <c r="N2993" i="1"/>
  <c r="M2993" i="1"/>
  <c r="R2992" i="1"/>
  <c r="Q2992" i="1"/>
  <c r="O2992" i="1"/>
  <c r="N2992" i="1"/>
  <c r="P2992" i="1" s="1"/>
  <c r="M2992" i="1"/>
  <c r="R2991" i="1"/>
  <c r="Q2991" i="1"/>
  <c r="O2991" i="1"/>
  <c r="N2991" i="1"/>
  <c r="P2991" i="1" s="1"/>
  <c r="M2991" i="1"/>
  <c r="R2990" i="1"/>
  <c r="S2990" i="1" s="1"/>
  <c r="Q2990" i="1"/>
  <c r="O2990" i="1"/>
  <c r="N2990" i="1"/>
  <c r="P2990" i="1" s="1"/>
  <c r="M2990" i="1"/>
  <c r="R2989" i="1"/>
  <c r="Q2989" i="1"/>
  <c r="O2989" i="1"/>
  <c r="P2989" i="1" s="1"/>
  <c r="N2989" i="1"/>
  <c r="M2989" i="1"/>
  <c r="T2988" i="1"/>
  <c r="R2988" i="1"/>
  <c r="S2989" i="1" s="1"/>
  <c r="Q2988" i="1"/>
  <c r="O2988" i="1"/>
  <c r="N2988" i="1"/>
  <c r="M2988" i="1"/>
  <c r="R2987" i="1"/>
  <c r="S2987" i="1" s="1"/>
  <c r="Q2987" i="1"/>
  <c r="O2987" i="1"/>
  <c r="N2987" i="1"/>
  <c r="M2987" i="1"/>
  <c r="R2986" i="1"/>
  <c r="Q2986" i="1"/>
  <c r="O2986" i="1"/>
  <c r="P2986" i="1" s="1"/>
  <c r="N2986" i="1"/>
  <c r="M2986" i="1"/>
  <c r="R2985" i="1"/>
  <c r="Q2985" i="1"/>
  <c r="O2985" i="1"/>
  <c r="N2985" i="1"/>
  <c r="P2985" i="1" s="1"/>
  <c r="M2985" i="1"/>
  <c r="R2984" i="1"/>
  <c r="S2985" i="1" s="1"/>
  <c r="Q2984" i="1"/>
  <c r="O2984" i="1"/>
  <c r="N2984" i="1"/>
  <c r="M2984" i="1"/>
  <c r="R2983" i="1"/>
  <c r="S2983" i="1" s="1"/>
  <c r="Q2983" i="1"/>
  <c r="O2983" i="1"/>
  <c r="N2983" i="1"/>
  <c r="M2983" i="1"/>
  <c r="R2982" i="1"/>
  <c r="Q2982" i="1"/>
  <c r="O2982" i="1"/>
  <c r="N2982" i="1"/>
  <c r="P2982" i="1" s="1"/>
  <c r="M2982" i="1"/>
  <c r="R2981" i="1"/>
  <c r="Q2981" i="1"/>
  <c r="O2981" i="1"/>
  <c r="N2981" i="1"/>
  <c r="P2981" i="1" s="1"/>
  <c r="M2981" i="1"/>
  <c r="R2980" i="1"/>
  <c r="S2981" i="1" s="1"/>
  <c r="Q2980" i="1"/>
  <c r="O2980" i="1"/>
  <c r="N2980" i="1"/>
  <c r="M2980" i="1"/>
  <c r="R2979" i="1"/>
  <c r="S2979" i="1" s="1"/>
  <c r="Q2979" i="1"/>
  <c r="O2979" i="1"/>
  <c r="N2979" i="1"/>
  <c r="M2979" i="1"/>
  <c r="R2978" i="1"/>
  <c r="S2978" i="1" s="1"/>
  <c r="Q2978" i="1"/>
  <c r="O2978" i="1"/>
  <c r="N2978" i="1"/>
  <c r="P2978" i="1" s="1"/>
  <c r="M2978" i="1"/>
  <c r="R154" i="1"/>
  <c r="Q154" i="1"/>
  <c r="O154" i="1"/>
  <c r="N154" i="1"/>
  <c r="M154" i="1"/>
  <c r="R2976" i="1"/>
  <c r="Q2976" i="1"/>
  <c r="O2976" i="1"/>
  <c r="N2976" i="1"/>
  <c r="P2976" i="1" s="1"/>
  <c r="M2976" i="1"/>
  <c r="S2975" i="1"/>
  <c r="R2975" i="1"/>
  <c r="Q2975" i="1"/>
  <c r="O2975" i="1"/>
  <c r="N2975" i="1"/>
  <c r="P2975" i="1" s="1"/>
  <c r="M2975" i="1"/>
  <c r="T2974" i="1"/>
  <c r="R2974" i="1"/>
  <c r="Q2974" i="1"/>
  <c r="O2974" i="1"/>
  <c r="N2974" i="1"/>
  <c r="P2974" i="1" s="1"/>
  <c r="M2974" i="1"/>
  <c r="R2973" i="1"/>
  <c r="Q2973" i="1"/>
  <c r="O2973" i="1"/>
  <c r="N2973" i="1"/>
  <c r="P2973" i="1" s="1"/>
  <c r="M2973" i="1"/>
  <c r="R2972" i="1"/>
  <c r="S2973" i="1" s="1"/>
  <c r="Q2972" i="1"/>
  <c r="O2972" i="1"/>
  <c r="N2972" i="1"/>
  <c r="M2972" i="1"/>
  <c r="R2971" i="1"/>
  <c r="S2971" i="1" s="1"/>
  <c r="Q2971" i="1"/>
  <c r="O2971" i="1"/>
  <c r="N2971" i="1"/>
  <c r="M2971" i="1"/>
  <c r="R2970" i="1"/>
  <c r="Q2970" i="1"/>
  <c r="O2970" i="1"/>
  <c r="N2970" i="1"/>
  <c r="P2970" i="1" s="1"/>
  <c r="M2970" i="1"/>
  <c r="R2969" i="1"/>
  <c r="Q2969" i="1"/>
  <c r="O2969" i="1"/>
  <c r="N2969" i="1"/>
  <c r="P2969" i="1" s="1"/>
  <c r="M2969" i="1"/>
  <c r="R2968" i="1"/>
  <c r="S2969" i="1" s="1"/>
  <c r="Q2968" i="1"/>
  <c r="O2968" i="1"/>
  <c r="N2968" i="1"/>
  <c r="M2968" i="1"/>
  <c r="R2967" i="1"/>
  <c r="S2967" i="1" s="1"/>
  <c r="Q2967" i="1"/>
  <c r="O2967" i="1"/>
  <c r="N2967" i="1"/>
  <c r="M2967" i="1"/>
  <c r="R2966" i="1"/>
  <c r="Q2966" i="1"/>
  <c r="O2966" i="1"/>
  <c r="N2966" i="1"/>
  <c r="P2966" i="1" s="1"/>
  <c r="M2966" i="1"/>
  <c r="R2965" i="1"/>
  <c r="Q2965" i="1"/>
  <c r="O2965" i="1"/>
  <c r="N2965" i="1"/>
  <c r="P2965" i="1" s="1"/>
  <c r="M2965" i="1"/>
  <c r="R2964" i="1"/>
  <c r="S2965" i="1" s="1"/>
  <c r="Q2964" i="1"/>
  <c r="O2964" i="1"/>
  <c r="N2964" i="1"/>
  <c r="P2964" i="1" s="1"/>
  <c r="M2964" i="1"/>
  <c r="R130" i="1"/>
  <c r="Q130" i="1"/>
  <c r="O130" i="1"/>
  <c r="N130" i="1"/>
  <c r="P130" i="1" s="1"/>
  <c r="M130" i="1"/>
  <c r="R2962" i="1"/>
  <c r="Q2962" i="1"/>
  <c r="P2962" i="1"/>
  <c r="O2962" i="1"/>
  <c r="N2962" i="1"/>
  <c r="M2962" i="1"/>
  <c r="R2961" i="1"/>
  <c r="Q2961" i="1"/>
  <c r="O2961" i="1"/>
  <c r="N2961" i="1"/>
  <c r="M2961" i="1"/>
  <c r="T2960" i="1"/>
  <c r="R2960" i="1"/>
  <c r="Q2960" i="1"/>
  <c r="O2960" i="1"/>
  <c r="N2960" i="1"/>
  <c r="M2960" i="1"/>
  <c r="R2959" i="1"/>
  <c r="S2959" i="1" s="1"/>
  <c r="Q2959" i="1"/>
  <c r="O2959" i="1"/>
  <c r="N2959" i="1"/>
  <c r="M2959" i="1"/>
  <c r="R2958" i="1"/>
  <c r="Q2958" i="1"/>
  <c r="O2958" i="1"/>
  <c r="N2958" i="1"/>
  <c r="P2958" i="1" s="1"/>
  <c r="M2958" i="1"/>
  <c r="R2957" i="1"/>
  <c r="Q2957" i="1"/>
  <c r="O2957" i="1"/>
  <c r="N2957" i="1"/>
  <c r="P2957" i="1" s="1"/>
  <c r="M2957" i="1"/>
  <c r="R2956" i="1"/>
  <c r="S2957" i="1" s="1"/>
  <c r="Q2956" i="1"/>
  <c r="O2956" i="1"/>
  <c r="N2956" i="1"/>
  <c r="M2956" i="1"/>
  <c r="R2955" i="1"/>
  <c r="S2955" i="1" s="1"/>
  <c r="Q2955" i="1"/>
  <c r="O2955" i="1"/>
  <c r="N2955" i="1"/>
  <c r="M2955" i="1"/>
  <c r="R2954" i="1"/>
  <c r="Q2954" i="1"/>
  <c r="O2954" i="1"/>
  <c r="N2954" i="1"/>
  <c r="P2954" i="1" s="1"/>
  <c r="M2954" i="1"/>
  <c r="R2953" i="1"/>
  <c r="Q2953" i="1"/>
  <c r="O2953" i="1"/>
  <c r="N2953" i="1"/>
  <c r="P2953" i="1" s="1"/>
  <c r="M2953" i="1"/>
  <c r="R2952" i="1"/>
  <c r="S2953" i="1" s="1"/>
  <c r="Q2952" i="1"/>
  <c r="O2952" i="1"/>
  <c r="N2952" i="1"/>
  <c r="P2952" i="1" s="1"/>
  <c r="M2952" i="1"/>
  <c r="R114" i="1"/>
  <c r="Q114" i="1"/>
  <c r="O114" i="1"/>
  <c r="N114" i="1"/>
  <c r="P114" i="1" s="1"/>
  <c r="M114" i="1"/>
  <c r="R2950" i="1"/>
  <c r="Q2950" i="1"/>
  <c r="P2950" i="1"/>
  <c r="O2950" i="1"/>
  <c r="N2950" i="1"/>
  <c r="M2950" i="1"/>
  <c r="R2949" i="1"/>
  <c r="Q2949" i="1"/>
  <c r="O2949" i="1"/>
  <c r="N2949" i="1"/>
  <c r="M2949" i="1"/>
  <c r="T2948" i="1"/>
  <c r="R2948" i="1"/>
  <c r="Q2948" i="1"/>
  <c r="O2948" i="1"/>
  <c r="N2948" i="1"/>
  <c r="M2948" i="1"/>
  <c r="R2947" i="1"/>
  <c r="S2947" i="1" s="1"/>
  <c r="Q2947" i="1"/>
  <c r="O2947" i="1"/>
  <c r="N2947" i="1"/>
  <c r="M2947" i="1"/>
  <c r="R2946" i="1"/>
  <c r="Q2946" i="1"/>
  <c r="O2946" i="1"/>
  <c r="N2946" i="1"/>
  <c r="P2946" i="1" s="1"/>
  <c r="M2946" i="1"/>
  <c r="R2945" i="1"/>
  <c r="Q2945" i="1"/>
  <c r="O2945" i="1"/>
  <c r="N2945" i="1"/>
  <c r="M2945" i="1"/>
  <c r="R2944" i="1"/>
  <c r="S2945" i="1" s="1"/>
  <c r="Q2944" i="1"/>
  <c r="O2944" i="1"/>
  <c r="N2944" i="1"/>
  <c r="M2944" i="1"/>
  <c r="R2943" i="1"/>
  <c r="S2943" i="1" s="1"/>
  <c r="Q2943" i="1"/>
  <c r="O2943" i="1"/>
  <c r="N2943" i="1"/>
  <c r="M2943" i="1"/>
  <c r="R2942" i="1"/>
  <c r="Q2942" i="1"/>
  <c r="O2942" i="1"/>
  <c r="N2942" i="1"/>
  <c r="P2942" i="1" s="1"/>
  <c r="M2942" i="1"/>
  <c r="R2941" i="1"/>
  <c r="Q2941" i="1"/>
  <c r="O2941" i="1"/>
  <c r="N2941" i="1"/>
  <c r="P2941" i="1" s="1"/>
  <c r="M2941" i="1"/>
  <c r="R2940" i="1"/>
  <c r="S2941" i="1" s="1"/>
  <c r="Q2940" i="1"/>
  <c r="O2940" i="1"/>
  <c r="N2940" i="1"/>
  <c r="M2940" i="1"/>
  <c r="R2939" i="1"/>
  <c r="S2939" i="1" s="1"/>
  <c r="Q2939" i="1"/>
  <c r="O2939" i="1"/>
  <c r="N2939" i="1"/>
  <c r="M2939" i="1"/>
  <c r="R2938" i="1"/>
  <c r="Q2938" i="1"/>
  <c r="O2938" i="1"/>
  <c r="N2938" i="1"/>
  <c r="P2938" i="1" s="1"/>
  <c r="M2938" i="1"/>
  <c r="R2937" i="1"/>
  <c r="Q2937" i="1"/>
  <c r="O2937" i="1"/>
  <c r="N2937" i="1"/>
  <c r="M2937" i="1"/>
  <c r="R91" i="1"/>
  <c r="Q91" i="1"/>
  <c r="O91" i="1"/>
  <c r="N91" i="1"/>
  <c r="P91" i="1" s="1"/>
  <c r="M91" i="1"/>
  <c r="R2935" i="1"/>
  <c r="Q2935" i="1"/>
  <c r="O2935" i="1"/>
  <c r="N2935" i="1"/>
  <c r="P2935" i="1" s="1"/>
  <c r="M2935" i="1"/>
  <c r="R2934" i="1"/>
  <c r="S2934" i="1" s="1"/>
  <c r="T2934" i="1" s="1"/>
  <c r="Q2934" i="1"/>
  <c r="O2934" i="1"/>
  <c r="N2934" i="1"/>
  <c r="P2934" i="1" s="1"/>
  <c r="M2934" i="1"/>
  <c r="T2933" i="1"/>
  <c r="R2933" i="1"/>
  <c r="Q2933" i="1"/>
  <c r="O2933" i="1"/>
  <c r="N2933" i="1"/>
  <c r="P2933" i="1" s="1"/>
  <c r="M2933" i="1"/>
  <c r="R2932" i="1"/>
  <c r="S2933" i="1" s="1"/>
  <c r="Q2932" i="1"/>
  <c r="O2932" i="1"/>
  <c r="N2932" i="1"/>
  <c r="M2932" i="1"/>
  <c r="R2931" i="1"/>
  <c r="S2931" i="1" s="1"/>
  <c r="Q2931" i="1"/>
  <c r="O2931" i="1"/>
  <c r="P2931" i="1" s="1"/>
  <c r="N2931" i="1"/>
  <c r="M2931" i="1"/>
  <c r="R2930" i="1"/>
  <c r="Q2930" i="1"/>
  <c r="O2930" i="1"/>
  <c r="N2930" i="1"/>
  <c r="P2930" i="1" s="1"/>
  <c r="M2930" i="1"/>
  <c r="R2929" i="1"/>
  <c r="Q2929" i="1"/>
  <c r="O2929" i="1"/>
  <c r="N2929" i="1"/>
  <c r="P2929" i="1" s="1"/>
  <c r="M2929" i="1"/>
  <c r="R2928" i="1"/>
  <c r="S2929" i="1" s="1"/>
  <c r="Q2928" i="1"/>
  <c r="O2928" i="1"/>
  <c r="N2928" i="1"/>
  <c r="M2928" i="1"/>
  <c r="R2927" i="1"/>
  <c r="S2927" i="1" s="1"/>
  <c r="Q2927" i="1"/>
  <c r="O2927" i="1"/>
  <c r="N2927" i="1"/>
  <c r="M2927" i="1"/>
  <c r="R2926" i="1"/>
  <c r="Q2926" i="1"/>
  <c r="O2926" i="1"/>
  <c r="N2926" i="1"/>
  <c r="P2926" i="1" s="1"/>
  <c r="M2926" i="1"/>
  <c r="R2925" i="1"/>
  <c r="Q2925" i="1"/>
  <c r="O2925" i="1"/>
  <c r="N2925" i="1"/>
  <c r="P2925" i="1" s="1"/>
  <c r="M2925" i="1"/>
  <c r="R2924" i="1"/>
  <c r="S2925" i="1" s="1"/>
  <c r="Q2924" i="1"/>
  <c r="O2924" i="1"/>
  <c r="N2924" i="1"/>
  <c r="P2924" i="1" s="1"/>
  <c r="M2924" i="1"/>
  <c r="R70" i="1"/>
  <c r="Q70" i="1"/>
  <c r="O70" i="1"/>
  <c r="N70" i="1"/>
  <c r="P70" i="1" s="1"/>
  <c r="M70" i="1"/>
  <c r="R2922" i="1"/>
  <c r="S2922" i="1" s="1"/>
  <c r="Q2922" i="1"/>
  <c r="O2922" i="1"/>
  <c r="N2922" i="1"/>
  <c r="P2922" i="1" s="1"/>
  <c r="M2922" i="1"/>
  <c r="R2921" i="1"/>
  <c r="Q2921" i="1"/>
  <c r="O2921" i="1"/>
  <c r="N2921" i="1"/>
  <c r="M2921" i="1"/>
  <c r="T2920" i="1"/>
  <c r="R2920" i="1"/>
  <c r="S2921" i="1" s="1"/>
  <c r="Q2920" i="1"/>
  <c r="O2920" i="1"/>
  <c r="N2920" i="1"/>
  <c r="M2920" i="1"/>
  <c r="R2919" i="1"/>
  <c r="S2919" i="1" s="1"/>
  <c r="Q2919" i="1"/>
  <c r="O2919" i="1"/>
  <c r="P2919" i="1" s="1"/>
  <c r="N2919" i="1"/>
  <c r="M2919" i="1"/>
  <c r="R2918" i="1"/>
  <c r="Q2918" i="1"/>
  <c r="O2918" i="1"/>
  <c r="N2918" i="1"/>
  <c r="P2918" i="1" s="1"/>
  <c r="M2918" i="1"/>
  <c r="R2917" i="1"/>
  <c r="Q2917" i="1"/>
  <c r="O2917" i="1"/>
  <c r="N2917" i="1"/>
  <c r="P2917" i="1" s="1"/>
  <c r="M2917" i="1"/>
  <c r="R2916" i="1"/>
  <c r="S2917" i="1" s="1"/>
  <c r="Q2916" i="1"/>
  <c r="O2916" i="1"/>
  <c r="N2916" i="1"/>
  <c r="M2916" i="1"/>
  <c r="R2915" i="1"/>
  <c r="S2915" i="1" s="1"/>
  <c r="Q2915" i="1"/>
  <c r="O2915" i="1"/>
  <c r="N2915" i="1"/>
  <c r="M2915" i="1"/>
  <c r="R2914" i="1"/>
  <c r="Q2914" i="1"/>
  <c r="O2914" i="1"/>
  <c r="N2914" i="1"/>
  <c r="P2914" i="1" s="1"/>
  <c r="M2914" i="1"/>
  <c r="R2913" i="1"/>
  <c r="Q2913" i="1"/>
  <c r="O2913" i="1"/>
  <c r="N2913" i="1"/>
  <c r="P2913" i="1" s="1"/>
  <c r="M2913" i="1"/>
  <c r="R2912" i="1"/>
  <c r="S2913" i="1" s="1"/>
  <c r="Q2912" i="1"/>
  <c r="O2912" i="1"/>
  <c r="N2912" i="1"/>
  <c r="M2912" i="1"/>
  <c r="R2911" i="1"/>
  <c r="S2911" i="1" s="1"/>
  <c r="Q2911" i="1"/>
  <c r="O2911" i="1"/>
  <c r="N2911" i="1"/>
  <c r="M2911" i="1"/>
  <c r="R2910" i="1"/>
  <c r="S2910" i="1" s="1"/>
  <c r="Q2910" i="1"/>
  <c r="O2910" i="1"/>
  <c r="N2910" i="1"/>
  <c r="P2910" i="1" s="1"/>
  <c r="M2910" i="1"/>
  <c r="R50" i="1"/>
  <c r="Q50" i="1"/>
  <c r="O50" i="1"/>
  <c r="N50" i="1"/>
  <c r="M50" i="1"/>
  <c r="R2908" i="1"/>
  <c r="Q2908" i="1"/>
  <c r="O2908" i="1"/>
  <c r="N2908" i="1"/>
  <c r="P2908" i="1" s="1"/>
  <c r="M2908" i="1"/>
  <c r="T2907" i="1"/>
  <c r="R2907" i="1"/>
  <c r="S2907" i="1" s="1"/>
  <c r="Q2907" i="1"/>
  <c r="O2907" i="1"/>
  <c r="N2907" i="1"/>
  <c r="M2907" i="1"/>
  <c r="R2906" i="1"/>
  <c r="Q2906" i="1"/>
  <c r="O2906" i="1"/>
  <c r="N2906" i="1"/>
  <c r="P2906" i="1" s="1"/>
  <c r="M2906" i="1"/>
  <c r="R2905" i="1"/>
  <c r="Q2905" i="1"/>
  <c r="O2905" i="1"/>
  <c r="N2905" i="1"/>
  <c r="P2905" i="1" s="1"/>
  <c r="M2905" i="1"/>
  <c r="R2904" i="1"/>
  <c r="S2905" i="1" s="1"/>
  <c r="Q2904" i="1"/>
  <c r="O2904" i="1"/>
  <c r="N2904" i="1"/>
  <c r="M2904" i="1"/>
  <c r="R2903" i="1"/>
  <c r="S2903" i="1" s="1"/>
  <c r="Q2903" i="1"/>
  <c r="O2903" i="1"/>
  <c r="N2903" i="1"/>
  <c r="M2903" i="1"/>
  <c r="R2902" i="1"/>
  <c r="Q2902" i="1"/>
  <c r="O2902" i="1"/>
  <c r="N2902" i="1"/>
  <c r="P2902" i="1" s="1"/>
  <c r="M2902" i="1"/>
  <c r="R2901" i="1"/>
  <c r="Q2901" i="1"/>
  <c r="O2901" i="1"/>
  <c r="N2901" i="1"/>
  <c r="P2901" i="1" s="1"/>
  <c r="M2901" i="1"/>
  <c r="R2900" i="1"/>
  <c r="S2901" i="1" s="1"/>
  <c r="Q2900" i="1"/>
  <c r="O2900" i="1"/>
  <c r="N2900" i="1"/>
  <c r="M2900" i="1"/>
  <c r="R2899" i="1"/>
  <c r="S2899" i="1" s="1"/>
  <c r="Q2899" i="1"/>
  <c r="O2899" i="1"/>
  <c r="N2899" i="1"/>
  <c r="M2899" i="1"/>
  <c r="R2898" i="1"/>
  <c r="Q2898" i="1"/>
  <c r="O2898" i="1"/>
  <c r="N2898" i="1"/>
  <c r="P2898" i="1" s="1"/>
  <c r="M2898" i="1"/>
  <c r="R2897" i="1"/>
  <c r="Q2897" i="1"/>
  <c r="O2897" i="1"/>
  <c r="N2897" i="1"/>
  <c r="P2897" i="1" s="1"/>
  <c r="M2897" i="1"/>
  <c r="R2896" i="1"/>
  <c r="S2897" i="1" s="1"/>
  <c r="Q2896" i="1"/>
  <c r="O2896" i="1"/>
  <c r="N2896" i="1"/>
  <c r="P2896" i="1" s="1"/>
  <c r="M2896" i="1"/>
  <c r="S8875" i="1"/>
  <c r="R8875" i="1"/>
  <c r="Q8875" i="1"/>
  <c r="O8875" i="1"/>
  <c r="N8875" i="1"/>
  <c r="P8875" i="1" s="1"/>
  <c r="M8875" i="1"/>
  <c r="R2894" i="1"/>
  <c r="S2894" i="1" s="1"/>
  <c r="Q2894" i="1"/>
  <c r="P2894" i="1"/>
  <c r="O2894" i="1"/>
  <c r="N2894" i="1"/>
  <c r="M2894" i="1"/>
  <c r="T2893" i="1"/>
  <c r="R2893" i="1"/>
  <c r="Q2893" i="1"/>
  <c r="O2893" i="1"/>
  <c r="N2893" i="1"/>
  <c r="P2893" i="1" s="1"/>
  <c r="M2893" i="1"/>
  <c r="R2892" i="1"/>
  <c r="S2893" i="1" s="1"/>
  <c r="Q2892" i="1"/>
  <c r="O2892" i="1"/>
  <c r="N2892" i="1"/>
  <c r="M2892" i="1"/>
  <c r="R2891" i="1"/>
  <c r="S2891" i="1" s="1"/>
  <c r="Q2891" i="1"/>
  <c r="O2891" i="1"/>
  <c r="N2891" i="1"/>
  <c r="M2891" i="1"/>
  <c r="R2890" i="1"/>
  <c r="Q2890" i="1"/>
  <c r="O2890" i="1"/>
  <c r="N2890" i="1"/>
  <c r="P2890" i="1" s="1"/>
  <c r="M2890" i="1"/>
  <c r="R2889" i="1"/>
  <c r="Q2889" i="1"/>
  <c r="O2889" i="1"/>
  <c r="N2889" i="1"/>
  <c r="P2889" i="1" s="1"/>
  <c r="M2889" i="1"/>
  <c r="R2888" i="1"/>
  <c r="S2889" i="1" s="1"/>
  <c r="Q2888" i="1"/>
  <c r="O2888" i="1"/>
  <c r="N2888" i="1"/>
  <c r="M2888" i="1"/>
  <c r="R2887" i="1"/>
  <c r="S2887" i="1" s="1"/>
  <c r="Q2887" i="1"/>
  <c r="O2887" i="1"/>
  <c r="N2887" i="1"/>
  <c r="M2887" i="1"/>
  <c r="R2886" i="1"/>
  <c r="Q2886" i="1"/>
  <c r="O2886" i="1"/>
  <c r="N2886" i="1"/>
  <c r="P2886" i="1" s="1"/>
  <c r="M2886" i="1"/>
  <c r="R2885" i="1"/>
  <c r="Q2885" i="1"/>
  <c r="O2885" i="1"/>
  <c r="N2885" i="1"/>
  <c r="P2885" i="1" s="1"/>
  <c r="M2885" i="1"/>
  <c r="R2884" i="1"/>
  <c r="S2885" i="1" s="1"/>
  <c r="Q2884" i="1"/>
  <c r="O2884" i="1"/>
  <c r="N2884" i="1"/>
  <c r="M2884" i="1"/>
  <c r="S2883" i="1"/>
  <c r="R2883" i="1"/>
  <c r="Q2883" i="1"/>
  <c r="O2883" i="1"/>
  <c r="N2883" i="1"/>
  <c r="P2883" i="1" s="1"/>
  <c r="M2883" i="1"/>
  <c r="R8845" i="1"/>
  <c r="Q8845" i="1"/>
  <c r="P8845" i="1"/>
  <c r="O8845" i="1"/>
  <c r="N8845" i="1"/>
  <c r="M8845" i="1"/>
  <c r="R2881" i="1"/>
  <c r="Q2881" i="1"/>
  <c r="O2881" i="1"/>
  <c r="N2881" i="1"/>
  <c r="M2881" i="1"/>
  <c r="R2880" i="1"/>
  <c r="Q2880" i="1"/>
  <c r="O2880" i="1"/>
  <c r="N2880" i="1"/>
  <c r="P2880" i="1" s="1"/>
  <c r="M2880" i="1"/>
  <c r="T2879" i="1"/>
  <c r="R2879" i="1"/>
  <c r="S2879" i="1" s="1"/>
  <c r="Q2879" i="1"/>
  <c r="O2879" i="1"/>
  <c r="N2879" i="1"/>
  <c r="M2879" i="1"/>
  <c r="R2878" i="1"/>
  <c r="Q2878" i="1"/>
  <c r="O2878" i="1"/>
  <c r="N2878" i="1"/>
  <c r="P2878" i="1" s="1"/>
  <c r="M2878" i="1"/>
  <c r="R2877" i="1"/>
  <c r="Q2877" i="1"/>
  <c r="O2877" i="1"/>
  <c r="N2877" i="1"/>
  <c r="P2877" i="1" s="1"/>
  <c r="M2877" i="1"/>
  <c r="R2876" i="1"/>
  <c r="S2877" i="1" s="1"/>
  <c r="Q2876" i="1"/>
  <c r="O2876" i="1"/>
  <c r="N2876" i="1"/>
  <c r="M2876" i="1"/>
  <c r="R2875" i="1"/>
  <c r="S2875" i="1" s="1"/>
  <c r="Q2875" i="1"/>
  <c r="O2875" i="1"/>
  <c r="N2875" i="1"/>
  <c r="M2875" i="1"/>
  <c r="R2874" i="1"/>
  <c r="Q2874" i="1"/>
  <c r="O2874" i="1"/>
  <c r="N2874" i="1"/>
  <c r="P2874" i="1" s="1"/>
  <c r="M2874" i="1"/>
  <c r="R2873" i="1"/>
  <c r="Q2873" i="1"/>
  <c r="O2873" i="1"/>
  <c r="N2873" i="1"/>
  <c r="P2873" i="1" s="1"/>
  <c r="M2873" i="1"/>
  <c r="R2872" i="1"/>
  <c r="S2873" i="1" s="1"/>
  <c r="Q2872" i="1"/>
  <c r="O2872" i="1"/>
  <c r="N2872" i="1"/>
  <c r="M2872" i="1"/>
  <c r="R2871" i="1"/>
  <c r="S2871" i="1" s="1"/>
  <c r="Q2871" i="1"/>
  <c r="O2871" i="1"/>
  <c r="N2871" i="1"/>
  <c r="M2871" i="1"/>
  <c r="R2870" i="1"/>
  <c r="Q2870" i="1"/>
  <c r="O2870" i="1"/>
  <c r="N2870" i="1"/>
  <c r="P2870" i="1" s="1"/>
  <c r="M2870" i="1"/>
  <c r="R2869" i="1"/>
  <c r="Q2869" i="1"/>
  <c r="O2869" i="1"/>
  <c r="N2869" i="1"/>
  <c r="M2869" i="1"/>
  <c r="R8823" i="1"/>
  <c r="Q8823" i="1"/>
  <c r="O8823" i="1"/>
  <c r="N8823" i="1"/>
  <c r="P8823" i="1" s="1"/>
  <c r="M8823" i="1"/>
  <c r="R2867" i="1"/>
  <c r="Q2867" i="1"/>
  <c r="O2867" i="1"/>
  <c r="N2867" i="1"/>
  <c r="P2867" i="1" s="1"/>
  <c r="M2867" i="1"/>
  <c r="R2866" i="1"/>
  <c r="S2866" i="1" s="1"/>
  <c r="T2866" i="1" s="1"/>
  <c r="Q2866" i="1"/>
  <c r="O2866" i="1"/>
  <c r="N2866" i="1"/>
  <c r="P2866" i="1" s="1"/>
  <c r="M2866" i="1"/>
  <c r="T2865" i="1"/>
  <c r="R2865" i="1"/>
  <c r="Q2865" i="1"/>
  <c r="O2865" i="1"/>
  <c r="N2865" i="1"/>
  <c r="P2865" i="1" s="1"/>
  <c r="M2865" i="1"/>
  <c r="R2864" i="1"/>
  <c r="S2865" i="1" s="1"/>
  <c r="Q2864" i="1"/>
  <c r="O2864" i="1"/>
  <c r="N2864" i="1"/>
  <c r="M2864" i="1"/>
  <c r="R2863" i="1"/>
  <c r="S2863" i="1" s="1"/>
  <c r="Q2863" i="1"/>
  <c r="O2863" i="1"/>
  <c r="N2863" i="1"/>
  <c r="M2863" i="1"/>
  <c r="R2862" i="1"/>
  <c r="Q2862" i="1"/>
  <c r="O2862" i="1"/>
  <c r="N2862" i="1"/>
  <c r="P2862" i="1" s="1"/>
  <c r="M2862" i="1"/>
  <c r="R2861" i="1"/>
  <c r="Q2861" i="1"/>
  <c r="O2861" i="1"/>
  <c r="N2861" i="1"/>
  <c r="P2861" i="1" s="1"/>
  <c r="M2861" i="1"/>
  <c r="R2860" i="1"/>
  <c r="S2861" i="1" s="1"/>
  <c r="Q2860" i="1"/>
  <c r="O2860" i="1"/>
  <c r="N2860" i="1"/>
  <c r="M2860" i="1"/>
  <c r="R2859" i="1"/>
  <c r="S2859" i="1" s="1"/>
  <c r="Q2859" i="1"/>
  <c r="O2859" i="1"/>
  <c r="N2859" i="1"/>
  <c r="M2859" i="1"/>
  <c r="R2858" i="1"/>
  <c r="Q2858" i="1"/>
  <c r="O2858" i="1"/>
  <c r="N2858" i="1"/>
  <c r="P2858" i="1" s="1"/>
  <c r="M2858" i="1"/>
  <c r="R2857" i="1"/>
  <c r="Q2857" i="1"/>
  <c r="O2857" i="1"/>
  <c r="N2857" i="1"/>
  <c r="M2857" i="1"/>
  <c r="R8801" i="1"/>
  <c r="Q8801" i="1"/>
  <c r="O8801" i="1"/>
  <c r="N8801" i="1"/>
  <c r="P8801" i="1" s="1"/>
  <c r="M8801" i="1"/>
  <c r="R2855" i="1"/>
  <c r="Q2855" i="1"/>
  <c r="O2855" i="1"/>
  <c r="N2855" i="1"/>
  <c r="P2855" i="1" s="1"/>
  <c r="M2855" i="1"/>
  <c r="R2854" i="1"/>
  <c r="S2854" i="1" s="1"/>
  <c r="T2854" i="1" s="1"/>
  <c r="Q2854" i="1"/>
  <c r="O2854" i="1"/>
  <c r="N2854" i="1"/>
  <c r="P2854" i="1" s="1"/>
  <c r="M2854" i="1"/>
  <c r="T2853" i="1"/>
  <c r="R2853" i="1"/>
  <c r="Q2853" i="1"/>
  <c r="O2853" i="1"/>
  <c r="N2853" i="1"/>
  <c r="P2853" i="1" s="1"/>
  <c r="M2853" i="1"/>
  <c r="R2852" i="1"/>
  <c r="S2853" i="1" s="1"/>
  <c r="Q2852" i="1"/>
  <c r="O2852" i="1"/>
  <c r="N2852" i="1"/>
  <c r="M2852" i="1"/>
  <c r="R2851" i="1"/>
  <c r="S2851" i="1" s="1"/>
  <c r="Q2851" i="1"/>
  <c r="O2851" i="1"/>
  <c r="N2851" i="1"/>
  <c r="M2851" i="1"/>
  <c r="R2850" i="1"/>
  <c r="Q2850" i="1"/>
  <c r="O2850" i="1"/>
  <c r="N2850" i="1"/>
  <c r="P2850" i="1" s="1"/>
  <c r="M2850" i="1"/>
  <c r="R2849" i="1"/>
  <c r="Q2849" i="1"/>
  <c r="O2849" i="1"/>
  <c r="N2849" i="1"/>
  <c r="P2849" i="1" s="1"/>
  <c r="M2849" i="1"/>
  <c r="R2848" i="1"/>
  <c r="S2849" i="1" s="1"/>
  <c r="Q2848" i="1"/>
  <c r="O2848" i="1"/>
  <c r="N2848" i="1"/>
  <c r="M2848" i="1"/>
  <c r="R2847" i="1"/>
  <c r="S2847" i="1" s="1"/>
  <c r="Q2847" i="1"/>
  <c r="O2847" i="1"/>
  <c r="N2847" i="1"/>
  <c r="M2847" i="1"/>
  <c r="R2846" i="1"/>
  <c r="Q2846" i="1"/>
  <c r="O2846" i="1"/>
  <c r="N2846" i="1"/>
  <c r="P2846" i="1" s="1"/>
  <c r="M2846" i="1"/>
  <c r="R2845" i="1"/>
  <c r="Q2845" i="1"/>
  <c r="O2845" i="1"/>
  <c r="N2845" i="1"/>
  <c r="M2845" i="1"/>
  <c r="R8778" i="1"/>
  <c r="Q8778" i="1"/>
  <c r="O8778" i="1"/>
  <c r="N8778" i="1"/>
  <c r="P8778" i="1" s="1"/>
  <c r="M8778" i="1"/>
  <c r="R2843" i="1"/>
  <c r="Q2843" i="1"/>
  <c r="O2843" i="1"/>
  <c r="N2843" i="1"/>
  <c r="P2843" i="1" s="1"/>
  <c r="M2843" i="1"/>
  <c r="R2842" i="1"/>
  <c r="S2842" i="1" s="1"/>
  <c r="T2842" i="1" s="1"/>
  <c r="Q2842" i="1"/>
  <c r="O2842" i="1"/>
  <c r="N2842" i="1"/>
  <c r="P2842" i="1" s="1"/>
  <c r="M2842" i="1"/>
  <c r="T2841" i="1"/>
  <c r="R2841" i="1"/>
  <c r="Q2841" i="1"/>
  <c r="O2841" i="1"/>
  <c r="N2841" i="1"/>
  <c r="P2841" i="1" s="1"/>
  <c r="M2841" i="1"/>
  <c r="R2840" i="1"/>
  <c r="S2841" i="1" s="1"/>
  <c r="Q2840" i="1"/>
  <c r="O2840" i="1"/>
  <c r="N2840" i="1"/>
  <c r="M2840" i="1"/>
  <c r="R2839" i="1"/>
  <c r="S2839" i="1" s="1"/>
  <c r="Q2839" i="1"/>
  <c r="O2839" i="1"/>
  <c r="N2839" i="1"/>
  <c r="M2839" i="1"/>
  <c r="R2838" i="1"/>
  <c r="Q2838" i="1"/>
  <c r="O2838" i="1"/>
  <c r="N2838" i="1"/>
  <c r="P2838" i="1" s="1"/>
  <c r="M2838" i="1"/>
  <c r="R2837" i="1"/>
  <c r="Q2837" i="1"/>
  <c r="O2837" i="1"/>
  <c r="N2837" i="1"/>
  <c r="P2837" i="1" s="1"/>
  <c r="M2837" i="1"/>
  <c r="R2836" i="1"/>
  <c r="S2837" i="1" s="1"/>
  <c r="Q2836" i="1"/>
  <c r="O2836" i="1"/>
  <c r="N2836" i="1"/>
  <c r="M2836" i="1"/>
  <c r="R2835" i="1"/>
  <c r="S2835" i="1" s="1"/>
  <c r="Q2835" i="1"/>
  <c r="O2835" i="1"/>
  <c r="N2835" i="1"/>
  <c r="M2835" i="1"/>
  <c r="R2834" i="1"/>
  <c r="Q2834" i="1"/>
  <c r="O2834" i="1"/>
  <c r="N2834" i="1"/>
  <c r="P2834" i="1" s="1"/>
  <c r="M2834" i="1"/>
  <c r="R2833" i="1"/>
  <c r="Q2833" i="1"/>
  <c r="O2833" i="1"/>
  <c r="N2833" i="1"/>
  <c r="P2833" i="1" s="1"/>
  <c r="M2833" i="1"/>
  <c r="R2832" i="1"/>
  <c r="S2833" i="1" s="1"/>
  <c r="Q2832" i="1"/>
  <c r="O2832" i="1"/>
  <c r="N2832" i="1"/>
  <c r="M2832" i="1"/>
  <c r="R2831" i="1"/>
  <c r="Q2831" i="1"/>
  <c r="O2831" i="1"/>
  <c r="N2831" i="1"/>
  <c r="P2831" i="1" s="1"/>
  <c r="M2831" i="1"/>
  <c r="R8757" i="1"/>
  <c r="Q8757" i="1"/>
  <c r="O8757" i="1"/>
  <c r="N8757" i="1"/>
  <c r="P8757" i="1" s="1"/>
  <c r="M8757" i="1"/>
  <c r="R2829" i="1"/>
  <c r="Q2829" i="1"/>
  <c r="O2829" i="1"/>
  <c r="N2829" i="1"/>
  <c r="M2829" i="1"/>
  <c r="R2828" i="1"/>
  <c r="Q2828" i="1"/>
  <c r="O2828" i="1"/>
  <c r="N2828" i="1"/>
  <c r="P2828" i="1" s="1"/>
  <c r="M2828" i="1"/>
  <c r="S2827" i="1"/>
  <c r="R2827" i="1"/>
  <c r="Q2827" i="1"/>
  <c r="O2827" i="1"/>
  <c r="N2827" i="1"/>
  <c r="P2827" i="1" s="1"/>
  <c r="M2827" i="1"/>
  <c r="T2826" i="1"/>
  <c r="R2826" i="1"/>
  <c r="S2826" i="1" s="1"/>
  <c r="Q2826" i="1"/>
  <c r="O2826" i="1"/>
  <c r="N2826" i="1"/>
  <c r="P2826" i="1" s="1"/>
  <c r="M2826" i="1"/>
  <c r="R2825" i="1"/>
  <c r="Q2825" i="1"/>
  <c r="O2825" i="1"/>
  <c r="N2825" i="1"/>
  <c r="P2825" i="1" s="1"/>
  <c r="M2825" i="1"/>
  <c r="R2824" i="1"/>
  <c r="S2825" i="1" s="1"/>
  <c r="Q2824" i="1"/>
  <c r="O2824" i="1"/>
  <c r="N2824" i="1"/>
  <c r="M2824" i="1"/>
  <c r="R2823" i="1"/>
  <c r="S2823" i="1" s="1"/>
  <c r="Q2823" i="1"/>
  <c r="O2823" i="1"/>
  <c r="N2823" i="1"/>
  <c r="M2823" i="1"/>
  <c r="R2822" i="1"/>
  <c r="Q2822" i="1"/>
  <c r="O2822" i="1"/>
  <c r="N2822" i="1"/>
  <c r="P2822" i="1" s="1"/>
  <c r="M2822" i="1"/>
  <c r="R2821" i="1"/>
  <c r="Q2821" i="1"/>
  <c r="O2821" i="1"/>
  <c r="N2821" i="1"/>
  <c r="P2821" i="1" s="1"/>
  <c r="M2821" i="1"/>
  <c r="R2820" i="1"/>
  <c r="S2821" i="1" s="1"/>
  <c r="Q2820" i="1"/>
  <c r="O2820" i="1"/>
  <c r="N2820" i="1"/>
  <c r="M2820" i="1"/>
  <c r="R2819" i="1"/>
  <c r="S2819" i="1" s="1"/>
  <c r="Q2819" i="1"/>
  <c r="O2819" i="1"/>
  <c r="N2819" i="1"/>
  <c r="M2819" i="1"/>
  <c r="R2818" i="1"/>
  <c r="Q2818" i="1"/>
  <c r="O2818" i="1"/>
  <c r="N2818" i="1"/>
  <c r="P2818" i="1" s="1"/>
  <c r="M2818" i="1"/>
  <c r="R2817" i="1"/>
  <c r="Q2817" i="1"/>
  <c r="O2817" i="1"/>
  <c r="N2817" i="1"/>
  <c r="M2817" i="1"/>
  <c r="R8733" i="1"/>
  <c r="Q8733" i="1"/>
  <c r="O8733" i="1"/>
  <c r="N8733" i="1"/>
  <c r="P8733" i="1" s="1"/>
  <c r="M8733" i="1"/>
  <c r="S2815" i="1"/>
  <c r="R2815" i="1"/>
  <c r="Q2815" i="1"/>
  <c r="O2815" i="1"/>
  <c r="N2815" i="1"/>
  <c r="P2815" i="1" s="1"/>
  <c r="M2815" i="1"/>
  <c r="R2814" i="1"/>
  <c r="S2814" i="1" s="1"/>
  <c r="Q2814" i="1"/>
  <c r="P2814" i="1"/>
  <c r="O2814" i="1"/>
  <c r="N2814" i="1"/>
  <c r="M2814" i="1"/>
  <c r="T2813" i="1"/>
  <c r="R2813" i="1"/>
  <c r="Q2813" i="1"/>
  <c r="O2813" i="1"/>
  <c r="N2813" i="1"/>
  <c r="P2813" i="1" s="1"/>
  <c r="M2813" i="1"/>
  <c r="R2812" i="1"/>
  <c r="S2813" i="1" s="1"/>
  <c r="Q2812" i="1"/>
  <c r="O2812" i="1"/>
  <c r="N2812" i="1"/>
  <c r="M2812" i="1"/>
  <c r="R2811" i="1"/>
  <c r="S2811" i="1" s="1"/>
  <c r="Q2811" i="1"/>
  <c r="O2811" i="1"/>
  <c r="N2811" i="1"/>
  <c r="M2811" i="1"/>
  <c r="R2810" i="1"/>
  <c r="Q2810" i="1"/>
  <c r="O2810" i="1"/>
  <c r="N2810" i="1"/>
  <c r="P2810" i="1" s="1"/>
  <c r="M2810" i="1"/>
  <c r="R2809" i="1"/>
  <c r="Q2809" i="1"/>
  <c r="O2809" i="1"/>
  <c r="N2809" i="1"/>
  <c r="P2809" i="1" s="1"/>
  <c r="M2809" i="1"/>
  <c r="R2808" i="1"/>
  <c r="S2809" i="1" s="1"/>
  <c r="Q2808" i="1"/>
  <c r="O2808" i="1"/>
  <c r="N2808" i="1"/>
  <c r="M2808" i="1"/>
  <c r="R2807" i="1"/>
  <c r="S2807" i="1" s="1"/>
  <c r="Q2807" i="1"/>
  <c r="O2807" i="1"/>
  <c r="N2807" i="1"/>
  <c r="M2807" i="1"/>
  <c r="R2806" i="1"/>
  <c r="Q2806" i="1"/>
  <c r="O2806" i="1"/>
  <c r="N2806" i="1"/>
  <c r="P2806" i="1" s="1"/>
  <c r="M2806" i="1"/>
  <c r="R2805" i="1"/>
  <c r="Q2805" i="1"/>
  <c r="O2805" i="1"/>
  <c r="N2805" i="1"/>
  <c r="M2805" i="1"/>
  <c r="R8711" i="1"/>
  <c r="Q8711" i="1"/>
  <c r="O8711" i="1"/>
  <c r="N8711" i="1"/>
  <c r="P8711" i="1" s="1"/>
  <c r="M8711" i="1"/>
  <c r="S2803" i="1"/>
  <c r="R2803" i="1"/>
  <c r="Q2803" i="1"/>
  <c r="O2803" i="1"/>
  <c r="N2803" i="1"/>
  <c r="P2803" i="1" s="1"/>
  <c r="M2803" i="1"/>
  <c r="T2802" i="1"/>
  <c r="R2802" i="1"/>
  <c r="Q2802" i="1"/>
  <c r="O2802" i="1"/>
  <c r="N2802" i="1"/>
  <c r="P2802" i="1" s="1"/>
  <c r="M2802" i="1"/>
  <c r="R2801" i="1"/>
  <c r="Q2801" i="1"/>
  <c r="O2801" i="1"/>
  <c r="N2801" i="1"/>
  <c r="P2801" i="1" s="1"/>
  <c r="M2801" i="1"/>
  <c r="R2800" i="1"/>
  <c r="S2801" i="1" s="1"/>
  <c r="Q2800" i="1"/>
  <c r="O2800" i="1"/>
  <c r="N2800" i="1"/>
  <c r="M2800" i="1"/>
  <c r="R2799" i="1"/>
  <c r="S2799" i="1" s="1"/>
  <c r="Q2799" i="1"/>
  <c r="O2799" i="1"/>
  <c r="N2799" i="1"/>
  <c r="M2799" i="1"/>
  <c r="R2798" i="1"/>
  <c r="Q2798" i="1"/>
  <c r="O2798" i="1"/>
  <c r="N2798" i="1"/>
  <c r="P2798" i="1" s="1"/>
  <c r="M2798" i="1"/>
  <c r="R2797" i="1"/>
  <c r="Q2797" i="1"/>
  <c r="O2797" i="1"/>
  <c r="N2797" i="1"/>
  <c r="P2797" i="1" s="1"/>
  <c r="M2797" i="1"/>
  <c r="R2796" i="1"/>
  <c r="S2797" i="1" s="1"/>
  <c r="Q2796" i="1"/>
  <c r="O2796" i="1"/>
  <c r="N2796" i="1"/>
  <c r="M2796" i="1"/>
  <c r="R2795" i="1"/>
  <c r="S2795" i="1" s="1"/>
  <c r="Q2795" i="1"/>
  <c r="O2795" i="1"/>
  <c r="N2795" i="1"/>
  <c r="M2795" i="1"/>
  <c r="R2794" i="1"/>
  <c r="Q2794" i="1"/>
  <c r="O2794" i="1"/>
  <c r="N2794" i="1"/>
  <c r="P2794" i="1" s="1"/>
  <c r="M2794" i="1"/>
  <c r="R2793" i="1"/>
  <c r="Q2793" i="1"/>
  <c r="O2793" i="1"/>
  <c r="N2793" i="1"/>
  <c r="P2793" i="1" s="1"/>
  <c r="M2793" i="1"/>
  <c r="R2792" i="1"/>
  <c r="S2793" i="1" s="1"/>
  <c r="Q2792" i="1"/>
  <c r="O2792" i="1"/>
  <c r="N2792" i="1"/>
  <c r="P2792" i="1" s="1"/>
  <c r="M2792" i="1"/>
  <c r="S8692" i="1"/>
  <c r="R8692" i="1"/>
  <c r="Q8692" i="1"/>
  <c r="O8692" i="1"/>
  <c r="N8692" i="1"/>
  <c r="P8692" i="1" s="1"/>
  <c r="M8692" i="1"/>
  <c r="R2790" i="1"/>
  <c r="Q2790" i="1"/>
  <c r="P2790" i="1"/>
  <c r="O2790" i="1"/>
  <c r="N2790" i="1"/>
  <c r="M2790" i="1"/>
  <c r="R2789" i="1"/>
  <c r="Q2789" i="1"/>
  <c r="O2789" i="1"/>
  <c r="N2789" i="1"/>
  <c r="M2789" i="1"/>
  <c r="T2788" i="1"/>
  <c r="R2788" i="1"/>
  <c r="Q2788" i="1"/>
  <c r="O2788" i="1"/>
  <c r="N2788" i="1"/>
  <c r="M2788" i="1"/>
  <c r="R2787" i="1"/>
  <c r="S2787" i="1" s="1"/>
  <c r="Q2787" i="1"/>
  <c r="O2787" i="1"/>
  <c r="N2787" i="1"/>
  <c r="M2787" i="1"/>
  <c r="R2786" i="1"/>
  <c r="Q2786" i="1"/>
  <c r="O2786" i="1"/>
  <c r="N2786" i="1"/>
  <c r="P2786" i="1" s="1"/>
  <c r="M2786" i="1"/>
  <c r="R2785" i="1"/>
  <c r="Q2785" i="1"/>
  <c r="O2785" i="1"/>
  <c r="N2785" i="1"/>
  <c r="M2785" i="1"/>
  <c r="R2784" i="1"/>
  <c r="S2785" i="1" s="1"/>
  <c r="Q2784" i="1"/>
  <c r="O2784" i="1"/>
  <c r="N2784" i="1"/>
  <c r="M2784" i="1"/>
  <c r="R2783" i="1"/>
  <c r="S2783" i="1" s="1"/>
  <c r="Q2783" i="1"/>
  <c r="O2783" i="1"/>
  <c r="N2783" i="1"/>
  <c r="M2783" i="1"/>
  <c r="R2782" i="1"/>
  <c r="Q2782" i="1"/>
  <c r="O2782" i="1"/>
  <c r="N2782" i="1"/>
  <c r="P2782" i="1" s="1"/>
  <c r="M2782" i="1"/>
  <c r="R2781" i="1"/>
  <c r="Q2781" i="1"/>
  <c r="O2781" i="1"/>
  <c r="N2781" i="1"/>
  <c r="P2781" i="1" s="1"/>
  <c r="M2781" i="1"/>
  <c r="R2780" i="1"/>
  <c r="S2781" i="1" s="1"/>
  <c r="Q2780" i="1"/>
  <c r="O2780" i="1"/>
  <c r="N2780" i="1"/>
  <c r="M2780" i="1"/>
  <c r="R2779" i="1"/>
  <c r="S2779" i="1" s="1"/>
  <c r="Q2779" i="1"/>
  <c r="O2779" i="1"/>
  <c r="N2779" i="1"/>
  <c r="M2779" i="1"/>
  <c r="R2778" i="1"/>
  <c r="Q2778" i="1"/>
  <c r="P2778" i="1"/>
  <c r="O2778" i="1"/>
  <c r="N2778" i="1"/>
  <c r="M2778" i="1"/>
  <c r="R8665" i="1"/>
  <c r="Q8665" i="1"/>
  <c r="O8665" i="1"/>
  <c r="N8665" i="1"/>
  <c r="M8665" i="1"/>
  <c r="R2776" i="1"/>
  <c r="Q2776" i="1"/>
  <c r="O2776" i="1"/>
  <c r="N2776" i="1"/>
  <c r="P2776" i="1" s="1"/>
  <c r="M2776" i="1"/>
  <c r="T2775" i="1"/>
  <c r="R2775" i="1"/>
  <c r="S2775" i="1" s="1"/>
  <c r="Q2775" i="1"/>
  <c r="O2775" i="1"/>
  <c r="N2775" i="1"/>
  <c r="M2775" i="1"/>
  <c r="R2774" i="1"/>
  <c r="Q2774" i="1"/>
  <c r="O2774" i="1"/>
  <c r="N2774" i="1"/>
  <c r="P2774" i="1" s="1"/>
  <c r="M2774" i="1"/>
  <c r="R2773" i="1"/>
  <c r="Q2773" i="1"/>
  <c r="O2773" i="1"/>
  <c r="N2773" i="1"/>
  <c r="P2773" i="1" s="1"/>
  <c r="M2773" i="1"/>
  <c r="R2772" i="1"/>
  <c r="S2773" i="1" s="1"/>
  <c r="Q2772" i="1"/>
  <c r="O2772" i="1"/>
  <c r="N2772" i="1"/>
  <c r="M2772" i="1"/>
  <c r="R2771" i="1"/>
  <c r="S2771" i="1" s="1"/>
  <c r="Q2771" i="1"/>
  <c r="O2771" i="1"/>
  <c r="N2771" i="1"/>
  <c r="M2771" i="1"/>
  <c r="R2770" i="1"/>
  <c r="Q2770" i="1"/>
  <c r="O2770" i="1"/>
  <c r="N2770" i="1"/>
  <c r="P2770" i="1" s="1"/>
  <c r="M2770" i="1"/>
  <c r="R2769" i="1"/>
  <c r="Q2769" i="1"/>
  <c r="O2769" i="1"/>
  <c r="N2769" i="1"/>
  <c r="P2769" i="1" s="1"/>
  <c r="M2769" i="1"/>
  <c r="R2768" i="1"/>
  <c r="S2769" i="1" s="1"/>
  <c r="Q2768" i="1"/>
  <c r="O2768" i="1"/>
  <c r="N2768" i="1"/>
  <c r="M2768" i="1"/>
  <c r="R2767" i="1"/>
  <c r="S2767" i="1" s="1"/>
  <c r="Q2767" i="1"/>
  <c r="O2767" i="1"/>
  <c r="N2767" i="1"/>
  <c r="M2767" i="1"/>
  <c r="R2766" i="1"/>
  <c r="Q2766" i="1"/>
  <c r="P2766" i="1"/>
  <c r="O2766" i="1"/>
  <c r="N2766" i="1"/>
  <c r="M2766" i="1"/>
  <c r="R8642" i="1"/>
  <c r="S8641" i="1" s="1"/>
  <c r="Q8642" i="1"/>
  <c r="O8642" i="1"/>
  <c r="N8642" i="1"/>
  <c r="M8642" i="1"/>
  <c r="R2764" i="1"/>
  <c r="Q2764" i="1"/>
  <c r="O2764" i="1"/>
  <c r="N2764" i="1"/>
  <c r="P2764" i="1" s="1"/>
  <c r="M2764" i="1"/>
  <c r="T2763" i="1"/>
  <c r="R2763" i="1"/>
  <c r="S2763" i="1" s="1"/>
  <c r="Q2763" i="1"/>
  <c r="O2763" i="1"/>
  <c r="N2763" i="1"/>
  <c r="M2763" i="1"/>
  <c r="R2762" i="1"/>
  <c r="Q2762" i="1"/>
  <c r="O2762" i="1"/>
  <c r="N2762" i="1"/>
  <c r="P2762" i="1" s="1"/>
  <c r="M2762" i="1"/>
  <c r="R2761" i="1"/>
  <c r="Q2761" i="1"/>
  <c r="O2761" i="1"/>
  <c r="N2761" i="1"/>
  <c r="P2761" i="1" s="1"/>
  <c r="M2761" i="1"/>
  <c r="R2760" i="1"/>
  <c r="S2761" i="1" s="1"/>
  <c r="Q2760" i="1"/>
  <c r="O2760" i="1"/>
  <c r="N2760" i="1"/>
  <c r="M2760" i="1"/>
  <c r="R2759" i="1"/>
  <c r="S2759" i="1" s="1"/>
  <c r="Q2759" i="1"/>
  <c r="O2759" i="1"/>
  <c r="N2759" i="1"/>
  <c r="M2759" i="1"/>
  <c r="R2758" i="1"/>
  <c r="Q2758" i="1"/>
  <c r="O2758" i="1"/>
  <c r="N2758" i="1"/>
  <c r="P2758" i="1" s="1"/>
  <c r="M2758" i="1"/>
  <c r="R2757" i="1"/>
  <c r="Q2757" i="1"/>
  <c r="O2757" i="1"/>
  <c r="N2757" i="1"/>
  <c r="P2757" i="1" s="1"/>
  <c r="M2757" i="1"/>
  <c r="R2756" i="1"/>
  <c r="S2757" i="1" s="1"/>
  <c r="Q2756" i="1"/>
  <c r="O2756" i="1"/>
  <c r="N2756" i="1"/>
  <c r="M2756" i="1"/>
  <c r="R2755" i="1"/>
  <c r="S2755" i="1" s="1"/>
  <c r="Q2755" i="1"/>
  <c r="O2755" i="1"/>
  <c r="N2755" i="1"/>
  <c r="M2755" i="1"/>
  <c r="R2754" i="1"/>
  <c r="Q2754" i="1"/>
  <c r="O2754" i="1"/>
  <c r="N2754" i="1"/>
  <c r="P2754" i="1" s="1"/>
  <c r="M2754" i="1"/>
  <c r="R2753" i="1"/>
  <c r="Q2753" i="1"/>
  <c r="O2753" i="1"/>
  <c r="N2753" i="1"/>
  <c r="P2753" i="1" s="1"/>
  <c r="M2753" i="1"/>
  <c r="R2752" i="1"/>
  <c r="S2753" i="1" s="1"/>
  <c r="Q2752" i="1"/>
  <c r="O2752" i="1"/>
  <c r="N2752" i="1"/>
  <c r="P2752" i="1" s="1"/>
  <c r="M2752" i="1"/>
  <c r="S8617" i="1"/>
  <c r="R8617" i="1"/>
  <c r="Q8617" i="1"/>
  <c r="O8617" i="1"/>
  <c r="N8617" i="1"/>
  <c r="P8617" i="1" s="1"/>
  <c r="M8617" i="1"/>
  <c r="R2750" i="1"/>
  <c r="S2750" i="1" s="1"/>
  <c r="T2750" i="1" s="1"/>
  <c r="Q2750" i="1"/>
  <c r="O2750" i="1"/>
  <c r="N2750" i="1"/>
  <c r="P2750" i="1" s="1"/>
  <c r="M2750" i="1"/>
  <c r="T2749" i="1"/>
  <c r="R2749" i="1"/>
  <c r="Q2749" i="1"/>
  <c r="O2749" i="1"/>
  <c r="N2749" i="1"/>
  <c r="P2749" i="1" s="1"/>
  <c r="M2749" i="1"/>
  <c r="R2748" i="1"/>
  <c r="S2749" i="1" s="1"/>
  <c r="Q2748" i="1"/>
  <c r="O2748" i="1"/>
  <c r="N2748" i="1"/>
  <c r="M2748" i="1"/>
  <c r="R2747" i="1"/>
  <c r="S2747" i="1" s="1"/>
  <c r="Q2747" i="1"/>
  <c r="O2747" i="1"/>
  <c r="N2747" i="1"/>
  <c r="M2747" i="1"/>
  <c r="R2746" i="1"/>
  <c r="Q2746" i="1"/>
  <c r="O2746" i="1"/>
  <c r="N2746" i="1"/>
  <c r="P2746" i="1" s="1"/>
  <c r="M2746" i="1"/>
  <c r="R2745" i="1"/>
  <c r="Q2745" i="1"/>
  <c r="O2745" i="1"/>
  <c r="N2745" i="1"/>
  <c r="P2745" i="1" s="1"/>
  <c r="M2745" i="1"/>
  <c r="R2744" i="1"/>
  <c r="S2745" i="1" s="1"/>
  <c r="Q2744" i="1"/>
  <c r="O2744" i="1"/>
  <c r="N2744" i="1"/>
  <c r="M2744" i="1"/>
  <c r="R2743" i="1"/>
  <c r="S2743" i="1" s="1"/>
  <c r="Q2743" i="1"/>
  <c r="O2743" i="1"/>
  <c r="N2743" i="1"/>
  <c r="M2743" i="1"/>
  <c r="R2742" i="1"/>
  <c r="Q2742" i="1"/>
  <c r="O2742" i="1"/>
  <c r="N2742" i="1"/>
  <c r="P2742" i="1" s="1"/>
  <c r="M2742" i="1"/>
  <c r="R2741" i="1"/>
  <c r="Q2741" i="1"/>
  <c r="O2741" i="1"/>
  <c r="N2741" i="1"/>
  <c r="M2741" i="1"/>
  <c r="R8592" i="1"/>
  <c r="Q8592" i="1"/>
  <c r="O8592" i="1"/>
  <c r="N8592" i="1"/>
  <c r="P8592" i="1" s="1"/>
  <c r="M8592" i="1"/>
  <c r="R2739" i="1"/>
  <c r="Q2739" i="1"/>
  <c r="O2739" i="1"/>
  <c r="N2739" i="1"/>
  <c r="P2739" i="1" s="1"/>
  <c r="M2739" i="1"/>
  <c r="R2738" i="1"/>
  <c r="S2738" i="1" s="1"/>
  <c r="T2738" i="1" s="1"/>
  <c r="Q2738" i="1"/>
  <c r="O2738" i="1"/>
  <c r="N2738" i="1"/>
  <c r="P2738" i="1" s="1"/>
  <c r="M2738" i="1"/>
  <c r="T2737" i="1"/>
  <c r="R2737" i="1"/>
  <c r="Q2737" i="1"/>
  <c r="O2737" i="1"/>
  <c r="N2737" i="1"/>
  <c r="P2737" i="1" s="1"/>
  <c r="M2737" i="1"/>
  <c r="R2736" i="1"/>
  <c r="S2737" i="1" s="1"/>
  <c r="Q2736" i="1"/>
  <c r="O2736" i="1"/>
  <c r="N2736" i="1"/>
  <c r="M2736" i="1"/>
  <c r="R2735" i="1"/>
  <c r="S2735" i="1" s="1"/>
  <c r="Q2735" i="1"/>
  <c r="O2735" i="1"/>
  <c r="N2735" i="1"/>
  <c r="M2735" i="1"/>
  <c r="R2734" i="1"/>
  <c r="Q2734" i="1"/>
  <c r="O2734" i="1"/>
  <c r="N2734" i="1"/>
  <c r="P2734" i="1" s="1"/>
  <c r="M2734" i="1"/>
  <c r="R2733" i="1"/>
  <c r="Q2733" i="1"/>
  <c r="O2733" i="1"/>
  <c r="N2733" i="1"/>
  <c r="P2733" i="1" s="1"/>
  <c r="M2733" i="1"/>
  <c r="R2732" i="1"/>
  <c r="S2733" i="1" s="1"/>
  <c r="Q2732" i="1"/>
  <c r="O2732" i="1"/>
  <c r="N2732" i="1"/>
  <c r="M2732" i="1"/>
  <c r="R2731" i="1"/>
  <c r="S2731" i="1" s="1"/>
  <c r="Q2731" i="1"/>
  <c r="O2731" i="1"/>
  <c r="N2731" i="1"/>
  <c r="M2731" i="1"/>
  <c r="R2730" i="1"/>
  <c r="Q2730" i="1"/>
  <c r="O2730" i="1"/>
  <c r="N2730" i="1"/>
  <c r="P2730" i="1" s="1"/>
  <c r="M2730" i="1"/>
  <c r="R2729" i="1"/>
  <c r="Q2729" i="1"/>
  <c r="O2729" i="1"/>
  <c r="N2729" i="1"/>
  <c r="P2729" i="1" s="1"/>
  <c r="M2729" i="1"/>
  <c r="R2728" i="1"/>
  <c r="S2729" i="1" s="1"/>
  <c r="Q2728" i="1"/>
  <c r="O2728" i="1"/>
  <c r="N2728" i="1"/>
  <c r="P2728" i="1" s="1"/>
  <c r="M2728" i="1"/>
  <c r="S8570" i="1"/>
  <c r="R8570" i="1"/>
  <c r="Q8570" i="1"/>
  <c r="O8570" i="1"/>
  <c r="N8570" i="1"/>
  <c r="P8570" i="1" s="1"/>
  <c r="M8570" i="1"/>
  <c r="R2726" i="1"/>
  <c r="S2726" i="1" s="1"/>
  <c r="T2726" i="1" s="1"/>
  <c r="Q2726" i="1"/>
  <c r="O2726" i="1"/>
  <c r="N2726" i="1"/>
  <c r="P2726" i="1" s="1"/>
  <c r="M2726" i="1"/>
  <c r="T2725" i="1"/>
  <c r="R2725" i="1"/>
  <c r="Q2725" i="1"/>
  <c r="O2725" i="1"/>
  <c r="N2725" i="1"/>
  <c r="P2725" i="1" s="1"/>
  <c r="M2725" i="1"/>
  <c r="R2724" i="1"/>
  <c r="S2725" i="1" s="1"/>
  <c r="Q2724" i="1"/>
  <c r="O2724" i="1"/>
  <c r="N2724" i="1"/>
  <c r="M2724" i="1"/>
  <c r="R2723" i="1"/>
  <c r="S2723" i="1" s="1"/>
  <c r="Q2723" i="1"/>
  <c r="O2723" i="1"/>
  <c r="N2723" i="1"/>
  <c r="M2723" i="1"/>
  <c r="R2722" i="1"/>
  <c r="Q2722" i="1"/>
  <c r="O2722" i="1"/>
  <c r="N2722" i="1"/>
  <c r="P2722" i="1" s="1"/>
  <c r="M2722" i="1"/>
  <c r="R2721" i="1"/>
  <c r="Q2721" i="1"/>
  <c r="O2721" i="1"/>
  <c r="N2721" i="1"/>
  <c r="P2721" i="1" s="1"/>
  <c r="M2721" i="1"/>
  <c r="R2720" i="1"/>
  <c r="S2721" i="1" s="1"/>
  <c r="Q2720" i="1"/>
  <c r="O2720" i="1"/>
  <c r="N2720" i="1"/>
  <c r="M2720" i="1"/>
  <c r="R2719" i="1"/>
  <c r="S2719" i="1" s="1"/>
  <c r="Q2719" i="1"/>
  <c r="O2719" i="1"/>
  <c r="N2719" i="1"/>
  <c r="M2719" i="1"/>
  <c r="R2718" i="1"/>
  <c r="Q2718" i="1"/>
  <c r="O2718" i="1"/>
  <c r="N2718" i="1"/>
  <c r="P2718" i="1" s="1"/>
  <c r="M2718" i="1"/>
  <c r="R2717" i="1"/>
  <c r="Q2717" i="1"/>
  <c r="O2717" i="1"/>
  <c r="N2717" i="1"/>
  <c r="P2717" i="1" s="1"/>
  <c r="M2717" i="1"/>
  <c r="R2716" i="1"/>
  <c r="S2717" i="1" s="1"/>
  <c r="Q2716" i="1"/>
  <c r="O2716" i="1"/>
  <c r="N2716" i="1"/>
  <c r="M2716" i="1"/>
  <c r="R2715" i="1"/>
  <c r="Q2715" i="1"/>
  <c r="O2715" i="1"/>
  <c r="N2715" i="1"/>
  <c r="P2715" i="1" s="1"/>
  <c r="M2715" i="1"/>
  <c r="R9487" i="1"/>
  <c r="S9487" i="1" s="1"/>
  <c r="Q9487" i="1"/>
  <c r="O9487" i="1"/>
  <c r="N9487" i="1"/>
  <c r="P9487" i="1" s="1"/>
  <c r="M9487" i="1"/>
  <c r="R2713" i="1"/>
  <c r="S2714" i="1" s="1"/>
  <c r="Q2713" i="1"/>
  <c r="O2713" i="1"/>
  <c r="N2713" i="1"/>
  <c r="M2713" i="1"/>
  <c r="R2712" i="1"/>
  <c r="Q2712" i="1"/>
  <c r="O2712" i="1"/>
  <c r="N2712" i="1"/>
  <c r="P2712" i="1" s="1"/>
  <c r="M2712" i="1"/>
  <c r="S2711" i="1"/>
  <c r="R2711" i="1"/>
  <c r="Q2711" i="1"/>
  <c r="O2711" i="1"/>
  <c r="N2711" i="1"/>
  <c r="P2711" i="1" s="1"/>
  <c r="M2711" i="1"/>
  <c r="R2710" i="1"/>
  <c r="S2710" i="1" s="1"/>
  <c r="Q2710" i="1"/>
  <c r="P2710" i="1"/>
  <c r="O2710" i="1"/>
  <c r="N2710" i="1"/>
  <c r="M2710" i="1"/>
  <c r="T2709" i="1"/>
  <c r="R2709" i="1"/>
  <c r="Q2709" i="1"/>
  <c r="O2709" i="1"/>
  <c r="N2709" i="1"/>
  <c r="P2709" i="1" s="1"/>
  <c r="M2709" i="1"/>
  <c r="R2708" i="1"/>
  <c r="S2709" i="1" s="1"/>
  <c r="Q2708" i="1"/>
  <c r="O2708" i="1"/>
  <c r="N2708" i="1"/>
  <c r="M2708" i="1"/>
  <c r="R2707" i="1"/>
  <c r="S2707" i="1" s="1"/>
  <c r="Q2707" i="1"/>
  <c r="O2707" i="1"/>
  <c r="N2707" i="1"/>
  <c r="M2707" i="1"/>
  <c r="R2706" i="1"/>
  <c r="Q2706" i="1"/>
  <c r="O2706" i="1"/>
  <c r="N2706" i="1"/>
  <c r="P2706" i="1" s="1"/>
  <c r="M2706" i="1"/>
  <c r="R2705" i="1"/>
  <c r="Q2705" i="1"/>
  <c r="O2705" i="1"/>
  <c r="N2705" i="1"/>
  <c r="P2705" i="1" s="1"/>
  <c r="M2705" i="1"/>
  <c r="R2704" i="1"/>
  <c r="S2705" i="1" s="1"/>
  <c r="Q2704" i="1"/>
  <c r="O2704" i="1"/>
  <c r="N2704" i="1"/>
  <c r="M2704" i="1"/>
  <c r="R2703" i="1"/>
  <c r="S2703" i="1" s="1"/>
  <c r="Q2703" i="1"/>
  <c r="O2703" i="1"/>
  <c r="P2703" i="1" s="1"/>
  <c r="N2703" i="1"/>
  <c r="M2703" i="1"/>
  <c r="R2702" i="1"/>
  <c r="Q2702" i="1"/>
  <c r="O2702" i="1"/>
  <c r="N2702" i="1"/>
  <c r="P2702" i="1" s="1"/>
  <c r="M2702" i="1"/>
  <c r="R2701" i="1"/>
  <c r="Q2701" i="1"/>
  <c r="O2701" i="1"/>
  <c r="N2701" i="1"/>
  <c r="P2701" i="1" s="1"/>
  <c r="M2701" i="1"/>
  <c r="R2700" i="1"/>
  <c r="S2700" i="1" s="1"/>
  <c r="Q2700" i="1"/>
  <c r="O2700" i="1"/>
  <c r="N2700" i="1"/>
  <c r="M2700" i="1"/>
  <c r="S2699" i="1"/>
  <c r="R2699" i="1"/>
  <c r="Q2699" i="1"/>
  <c r="O2699" i="1"/>
  <c r="N2699" i="1"/>
  <c r="M2699" i="1"/>
  <c r="R9466" i="1"/>
  <c r="Q9466" i="1"/>
  <c r="P9466" i="1"/>
  <c r="O9466" i="1"/>
  <c r="N9466" i="1"/>
  <c r="M9466" i="1"/>
  <c r="R2697" i="1"/>
  <c r="S2697" i="1" s="1"/>
  <c r="Q2697" i="1"/>
  <c r="O2697" i="1"/>
  <c r="N2697" i="1"/>
  <c r="M2697" i="1"/>
  <c r="R2696" i="1"/>
  <c r="Q2696" i="1"/>
  <c r="O2696" i="1"/>
  <c r="N2696" i="1"/>
  <c r="P2696" i="1" s="1"/>
  <c r="M2696" i="1"/>
  <c r="T2695" i="1"/>
  <c r="R2695" i="1"/>
  <c r="S2695" i="1" s="1"/>
  <c r="Q2695" i="1"/>
  <c r="O2695" i="1"/>
  <c r="N2695" i="1"/>
  <c r="M2695" i="1"/>
  <c r="R2694" i="1"/>
  <c r="Q2694" i="1"/>
  <c r="O2694" i="1"/>
  <c r="N2694" i="1"/>
  <c r="P2694" i="1" s="1"/>
  <c r="M2694" i="1"/>
  <c r="R2693" i="1"/>
  <c r="Q2693" i="1"/>
  <c r="O2693" i="1"/>
  <c r="N2693" i="1"/>
  <c r="P2693" i="1" s="1"/>
  <c r="M2693" i="1"/>
  <c r="R2692" i="1"/>
  <c r="S2692" i="1" s="1"/>
  <c r="Q2692" i="1"/>
  <c r="O2692" i="1"/>
  <c r="N2692" i="1"/>
  <c r="M2692" i="1"/>
  <c r="R2691" i="1"/>
  <c r="S2691" i="1" s="1"/>
  <c r="Q2691" i="1"/>
  <c r="O2691" i="1"/>
  <c r="P2691" i="1" s="1"/>
  <c r="N2691" i="1"/>
  <c r="M2691" i="1"/>
  <c r="R2690" i="1"/>
  <c r="Q2690" i="1"/>
  <c r="O2690" i="1"/>
  <c r="N2690" i="1"/>
  <c r="P2690" i="1" s="1"/>
  <c r="M2690" i="1"/>
  <c r="R2689" i="1"/>
  <c r="Q2689" i="1"/>
  <c r="O2689" i="1"/>
  <c r="N2689" i="1"/>
  <c r="P2689" i="1" s="1"/>
  <c r="M2689" i="1"/>
  <c r="R2688" i="1"/>
  <c r="Q2688" i="1"/>
  <c r="O2688" i="1"/>
  <c r="N2688" i="1"/>
  <c r="M2688" i="1"/>
  <c r="R2687" i="1"/>
  <c r="S2687" i="1" s="1"/>
  <c r="Q2687" i="1"/>
  <c r="O2687" i="1"/>
  <c r="N2687" i="1"/>
  <c r="M2687" i="1"/>
  <c r="R2686" i="1"/>
  <c r="Q2686" i="1"/>
  <c r="O2686" i="1"/>
  <c r="N2686" i="1"/>
  <c r="P2686" i="1" s="1"/>
  <c r="M2686" i="1"/>
  <c r="R2685" i="1"/>
  <c r="Q2685" i="1"/>
  <c r="O2685" i="1"/>
  <c r="N2685" i="1"/>
  <c r="P2685" i="1" s="1"/>
  <c r="M2685" i="1"/>
  <c r="R2684" i="1"/>
  <c r="S2684" i="1" s="1"/>
  <c r="Q2684" i="1"/>
  <c r="O2684" i="1"/>
  <c r="N2684" i="1"/>
  <c r="P2684" i="1" s="1"/>
  <c r="M2684" i="1"/>
  <c r="S9444" i="1"/>
  <c r="R9444" i="1"/>
  <c r="S9445" i="1" s="1"/>
  <c r="Q9444" i="1"/>
  <c r="O9444" i="1"/>
  <c r="N9444" i="1"/>
  <c r="M9444" i="1"/>
  <c r="R2682" i="1"/>
  <c r="Q2682" i="1"/>
  <c r="O2682" i="1"/>
  <c r="N2682" i="1"/>
  <c r="P2682" i="1" s="1"/>
  <c r="M2682" i="1"/>
  <c r="R2681" i="1"/>
  <c r="Q2681" i="1"/>
  <c r="O2681" i="1"/>
  <c r="N2681" i="1"/>
  <c r="M2681" i="1"/>
  <c r="R2680" i="1"/>
  <c r="Q2680" i="1"/>
  <c r="O2680" i="1"/>
  <c r="N2680" i="1"/>
  <c r="P2680" i="1" s="1"/>
  <c r="M2680" i="1"/>
  <c r="S2679" i="1"/>
  <c r="R2679" i="1"/>
  <c r="Q2679" i="1"/>
  <c r="O2679" i="1"/>
  <c r="N2679" i="1"/>
  <c r="M2679" i="1"/>
  <c r="T2678" i="1"/>
  <c r="R2678" i="1"/>
  <c r="Q2678" i="1"/>
  <c r="O2678" i="1"/>
  <c r="N2678" i="1"/>
  <c r="P2678" i="1" s="1"/>
  <c r="M2678" i="1"/>
  <c r="R2677" i="1"/>
  <c r="S2678" i="1" s="1"/>
  <c r="Q2677" i="1"/>
  <c r="O2677" i="1"/>
  <c r="N2677" i="1"/>
  <c r="P2677" i="1" s="1"/>
  <c r="M2677" i="1"/>
  <c r="R2676" i="1"/>
  <c r="Q2676" i="1"/>
  <c r="O2676" i="1"/>
  <c r="N2676" i="1"/>
  <c r="M2676" i="1"/>
  <c r="R2675" i="1"/>
  <c r="S2675" i="1" s="1"/>
  <c r="Q2675" i="1"/>
  <c r="O2675" i="1"/>
  <c r="N2675" i="1"/>
  <c r="M2675" i="1"/>
  <c r="R2674" i="1"/>
  <c r="Q2674" i="1"/>
  <c r="O2674" i="1"/>
  <c r="N2674" i="1"/>
  <c r="P2674" i="1" s="1"/>
  <c r="M2674" i="1"/>
  <c r="R2673" i="1"/>
  <c r="Q2673" i="1"/>
  <c r="O2673" i="1"/>
  <c r="N2673" i="1"/>
  <c r="P2673" i="1" s="1"/>
  <c r="M2673" i="1"/>
  <c r="R2672" i="1"/>
  <c r="S2672" i="1" s="1"/>
  <c r="Q2672" i="1"/>
  <c r="O2672" i="1"/>
  <c r="N2672" i="1"/>
  <c r="M2672" i="1"/>
  <c r="R2671" i="1"/>
  <c r="S2671" i="1" s="1"/>
  <c r="Q2671" i="1"/>
  <c r="O2671" i="1"/>
  <c r="P2671" i="1" s="1"/>
  <c r="N2671" i="1"/>
  <c r="M2671" i="1"/>
  <c r="R2670" i="1"/>
  <c r="Q2670" i="1"/>
  <c r="O2670" i="1"/>
  <c r="N2670" i="1"/>
  <c r="P2670" i="1" s="1"/>
  <c r="M2670" i="1"/>
  <c r="R2669" i="1"/>
  <c r="Q2669" i="1"/>
  <c r="O2669" i="1"/>
  <c r="N2669" i="1"/>
  <c r="P2669" i="1" s="1"/>
  <c r="M2669" i="1"/>
  <c r="R2668" i="1"/>
  <c r="S2668" i="1" s="1"/>
  <c r="Q2668" i="1"/>
  <c r="O2668" i="1"/>
  <c r="N2668" i="1"/>
  <c r="M2668" i="1"/>
  <c r="S2667" i="1"/>
  <c r="R2667" i="1"/>
  <c r="Q2667" i="1"/>
  <c r="O2667" i="1"/>
  <c r="N2667" i="1"/>
  <c r="M2667" i="1"/>
  <c r="R9422" i="1"/>
  <c r="Q9422" i="1"/>
  <c r="P9422" i="1"/>
  <c r="O9422" i="1"/>
  <c r="N9422" i="1"/>
  <c r="M9422" i="1"/>
  <c r="R2665" i="1"/>
  <c r="S9422" i="1" s="1"/>
  <c r="Q2665" i="1"/>
  <c r="O2665" i="1"/>
  <c r="N2665" i="1"/>
  <c r="M2665" i="1"/>
  <c r="R2664" i="1"/>
  <c r="Q2664" i="1"/>
  <c r="O2664" i="1"/>
  <c r="N2664" i="1"/>
  <c r="P2664" i="1" s="1"/>
  <c r="M2664" i="1"/>
  <c r="T2663" i="1"/>
  <c r="R2663" i="1"/>
  <c r="S2663" i="1" s="1"/>
  <c r="Q2663" i="1"/>
  <c r="O2663" i="1"/>
  <c r="N2663" i="1"/>
  <c r="M2663" i="1"/>
  <c r="R2662" i="1"/>
  <c r="Q2662" i="1"/>
  <c r="O2662" i="1"/>
  <c r="N2662" i="1"/>
  <c r="P2662" i="1" s="1"/>
  <c r="M2662" i="1"/>
  <c r="R2661" i="1"/>
  <c r="Q2661" i="1"/>
  <c r="O2661" i="1"/>
  <c r="N2661" i="1"/>
  <c r="P2661" i="1" s="1"/>
  <c r="M2661" i="1"/>
  <c r="R2660" i="1"/>
  <c r="S2660" i="1" s="1"/>
  <c r="Q2660" i="1"/>
  <c r="O2660" i="1"/>
  <c r="N2660" i="1"/>
  <c r="M2660" i="1"/>
  <c r="R2659" i="1"/>
  <c r="S2659" i="1" s="1"/>
  <c r="Q2659" i="1"/>
  <c r="O2659" i="1"/>
  <c r="P2659" i="1" s="1"/>
  <c r="N2659" i="1"/>
  <c r="M2659" i="1"/>
  <c r="R2658" i="1"/>
  <c r="Q2658" i="1"/>
  <c r="O2658" i="1"/>
  <c r="N2658" i="1"/>
  <c r="P2658" i="1" s="1"/>
  <c r="M2658" i="1"/>
  <c r="R2657" i="1"/>
  <c r="Q2657" i="1"/>
  <c r="O2657" i="1"/>
  <c r="N2657" i="1"/>
  <c r="M2657" i="1"/>
  <c r="R2656" i="1"/>
  <c r="Q2656" i="1"/>
  <c r="O2656" i="1"/>
  <c r="N2656" i="1"/>
  <c r="M2656" i="1"/>
  <c r="R2655" i="1"/>
  <c r="S2655" i="1" s="1"/>
  <c r="Q2655" i="1"/>
  <c r="O2655" i="1"/>
  <c r="N2655" i="1"/>
  <c r="M2655" i="1"/>
  <c r="R2654" i="1"/>
  <c r="Q2654" i="1"/>
  <c r="O2654" i="1"/>
  <c r="N2654" i="1"/>
  <c r="P2654" i="1" s="1"/>
  <c r="M2654" i="1"/>
  <c r="R9398" i="1"/>
  <c r="Q9398" i="1"/>
  <c r="O9398" i="1"/>
  <c r="N9398" i="1"/>
  <c r="M9398" i="1"/>
  <c r="R2652" i="1"/>
  <c r="S2652" i="1" s="1"/>
  <c r="Q2652" i="1"/>
  <c r="O2652" i="1"/>
  <c r="N2652" i="1"/>
  <c r="M2652" i="1"/>
  <c r="R2651" i="1"/>
  <c r="S2651" i="1" s="1"/>
  <c r="Q2651" i="1"/>
  <c r="O2651" i="1"/>
  <c r="P2651" i="1" s="1"/>
  <c r="N2651" i="1"/>
  <c r="M2651" i="1"/>
  <c r="R2650" i="1"/>
  <c r="Q2650" i="1"/>
  <c r="O2650" i="1"/>
  <c r="N2650" i="1"/>
  <c r="P2650" i="1" s="1"/>
  <c r="M2650" i="1"/>
  <c r="R2649" i="1"/>
  <c r="Q2649" i="1"/>
  <c r="O2649" i="1"/>
  <c r="N2649" i="1"/>
  <c r="M2649" i="1"/>
  <c r="R2648" i="1"/>
  <c r="Q2648" i="1"/>
  <c r="O2648" i="1"/>
  <c r="N2648" i="1"/>
  <c r="M2648" i="1"/>
  <c r="R2647" i="1"/>
  <c r="S2647" i="1" s="1"/>
  <c r="Q2647" i="1"/>
  <c r="O2647" i="1"/>
  <c r="N2647" i="1"/>
  <c r="M2647" i="1"/>
  <c r="T2646" i="1"/>
  <c r="R2646" i="1"/>
  <c r="Q2646" i="1"/>
  <c r="P2646" i="1"/>
  <c r="O2646" i="1"/>
  <c r="N2646" i="1"/>
  <c r="M2646" i="1"/>
  <c r="R2645" i="1"/>
  <c r="S2646" i="1" s="1"/>
  <c r="Q2645" i="1"/>
  <c r="O2645" i="1"/>
  <c r="N2645" i="1"/>
  <c r="M2645" i="1"/>
  <c r="R2644" i="1"/>
  <c r="Q2644" i="1"/>
  <c r="O2644" i="1"/>
  <c r="N2644" i="1"/>
  <c r="P2644" i="1" s="1"/>
  <c r="M2644" i="1"/>
  <c r="R2643" i="1"/>
  <c r="Q2643" i="1"/>
  <c r="O2643" i="1"/>
  <c r="N2643" i="1"/>
  <c r="M2643" i="1"/>
  <c r="R2642" i="1"/>
  <c r="S2643" i="1" s="1"/>
  <c r="Q2642" i="1"/>
  <c r="O2642" i="1"/>
  <c r="N2642" i="1"/>
  <c r="P2642" i="1" s="1"/>
  <c r="M2642" i="1"/>
  <c r="R2641" i="1"/>
  <c r="Q2641" i="1"/>
  <c r="O2641" i="1"/>
  <c r="N2641" i="1"/>
  <c r="M2641" i="1"/>
  <c r="R2640" i="1"/>
  <c r="Q2640" i="1"/>
  <c r="O2640" i="1"/>
  <c r="N2640" i="1"/>
  <c r="P2640" i="1" s="1"/>
  <c r="M2640" i="1"/>
  <c r="S2639" i="1"/>
  <c r="R2639" i="1"/>
  <c r="Q2639" i="1"/>
  <c r="O2639" i="1"/>
  <c r="N2639" i="1"/>
  <c r="M2639" i="1"/>
  <c r="R2638" i="1"/>
  <c r="Q2638" i="1"/>
  <c r="P2638" i="1"/>
  <c r="O2638" i="1"/>
  <c r="N2638" i="1"/>
  <c r="M2638" i="1"/>
  <c r="R2637" i="1"/>
  <c r="S2638" i="1" s="1"/>
  <c r="Q2637" i="1"/>
  <c r="O2637" i="1"/>
  <c r="N2637" i="1"/>
  <c r="M2637" i="1"/>
  <c r="R2636" i="1"/>
  <c r="Q2636" i="1"/>
  <c r="O2636" i="1"/>
  <c r="N2636" i="1"/>
  <c r="M2636" i="1"/>
  <c r="R9379" i="1"/>
  <c r="Q9379" i="1"/>
  <c r="O9379" i="1"/>
  <c r="N9379" i="1"/>
  <c r="M9379" i="1"/>
  <c r="R2634" i="1"/>
  <c r="S2635" i="1" s="1"/>
  <c r="Q2634" i="1"/>
  <c r="O2634" i="1"/>
  <c r="N2634" i="1"/>
  <c r="P2634" i="1" s="1"/>
  <c r="M2634" i="1"/>
  <c r="R2633" i="1"/>
  <c r="Q2633" i="1"/>
  <c r="O2633" i="1"/>
  <c r="N2633" i="1"/>
  <c r="M2633" i="1"/>
  <c r="R2632" i="1"/>
  <c r="Q2632" i="1"/>
  <c r="O2632" i="1"/>
  <c r="N2632" i="1"/>
  <c r="P2632" i="1" s="1"/>
  <c r="M2632" i="1"/>
  <c r="R2631" i="1"/>
  <c r="Q2631" i="1"/>
  <c r="O2631" i="1"/>
  <c r="N2631" i="1"/>
  <c r="M2631" i="1"/>
  <c r="T2630" i="1"/>
  <c r="R2630" i="1"/>
  <c r="Q2630" i="1"/>
  <c r="P2630" i="1"/>
  <c r="O2630" i="1"/>
  <c r="N2630" i="1"/>
  <c r="M2630" i="1"/>
  <c r="R2629" i="1"/>
  <c r="S2630" i="1" s="1"/>
  <c r="Q2629" i="1"/>
  <c r="O2629" i="1"/>
  <c r="N2629" i="1"/>
  <c r="M2629" i="1"/>
  <c r="R2628" i="1"/>
  <c r="Q2628" i="1"/>
  <c r="O2628" i="1"/>
  <c r="N2628" i="1"/>
  <c r="P2628" i="1" s="1"/>
  <c r="M2628" i="1"/>
  <c r="R2627" i="1"/>
  <c r="Q2627" i="1"/>
  <c r="O2627" i="1"/>
  <c r="P2627" i="1" s="1"/>
  <c r="N2627" i="1"/>
  <c r="M2627" i="1"/>
  <c r="R2626" i="1"/>
  <c r="Q2626" i="1"/>
  <c r="O2626" i="1"/>
  <c r="N2626" i="1"/>
  <c r="M2626" i="1"/>
  <c r="R2625" i="1"/>
  <c r="Q2625" i="1"/>
  <c r="O2625" i="1"/>
  <c r="N2625" i="1"/>
  <c r="M2625" i="1"/>
  <c r="R2624" i="1"/>
  <c r="S2624" i="1" s="1"/>
  <c r="Q2624" i="1"/>
  <c r="O2624" i="1"/>
  <c r="N2624" i="1"/>
  <c r="M2624" i="1"/>
  <c r="R2623" i="1"/>
  <c r="Q2623" i="1"/>
  <c r="O2623" i="1"/>
  <c r="N2623" i="1"/>
  <c r="M2623" i="1"/>
  <c r="R2622" i="1"/>
  <c r="Q2622" i="1"/>
  <c r="O2622" i="1"/>
  <c r="N2622" i="1"/>
  <c r="P2622" i="1" s="1"/>
  <c r="M2622" i="1"/>
  <c r="R2621" i="1"/>
  <c r="Q2621" i="1"/>
  <c r="O2621" i="1"/>
  <c r="N2621" i="1"/>
  <c r="M2621" i="1"/>
  <c r="R9359" i="1"/>
  <c r="Q9359" i="1"/>
  <c r="O9359" i="1"/>
  <c r="N9359" i="1"/>
  <c r="M9359" i="1"/>
  <c r="R2619" i="1"/>
  <c r="S2619" i="1" s="1"/>
  <c r="Q2619" i="1"/>
  <c r="O2619" i="1"/>
  <c r="P2619" i="1" s="1"/>
  <c r="N2619" i="1"/>
  <c r="M2619" i="1"/>
  <c r="R2618" i="1"/>
  <c r="Q2618" i="1"/>
  <c r="O2618" i="1"/>
  <c r="N2618" i="1"/>
  <c r="M2618" i="1"/>
  <c r="R2617" i="1"/>
  <c r="Q2617" i="1"/>
  <c r="O2617" i="1"/>
  <c r="N2617" i="1"/>
  <c r="M2617" i="1"/>
  <c r="R2616" i="1"/>
  <c r="Q2616" i="1"/>
  <c r="O2616" i="1"/>
  <c r="N2616" i="1"/>
  <c r="M2616" i="1"/>
  <c r="R2615" i="1"/>
  <c r="S2615" i="1" s="1"/>
  <c r="Q2615" i="1"/>
  <c r="O2615" i="1"/>
  <c r="N2615" i="1"/>
  <c r="M2615" i="1"/>
  <c r="T2614" i="1"/>
  <c r="R2614" i="1"/>
  <c r="Q2614" i="1"/>
  <c r="P2614" i="1"/>
  <c r="O2614" i="1"/>
  <c r="N2614" i="1"/>
  <c r="M2614" i="1"/>
  <c r="R2613" i="1"/>
  <c r="S2613" i="1" s="1"/>
  <c r="Q2613" i="1"/>
  <c r="O2613" i="1"/>
  <c r="N2613" i="1"/>
  <c r="M2613" i="1"/>
  <c r="R2612" i="1"/>
  <c r="Q2612" i="1"/>
  <c r="O2612" i="1"/>
  <c r="N2612" i="1"/>
  <c r="P2612" i="1" s="1"/>
  <c r="M2612" i="1"/>
  <c r="R2611" i="1"/>
  <c r="Q2611" i="1"/>
  <c r="O2611" i="1"/>
  <c r="N2611" i="1"/>
  <c r="M2611" i="1"/>
  <c r="R2610" i="1"/>
  <c r="S2611" i="1" s="1"/>
  <c r="Q2610" i="1"/>
  <c r="O2610" i="1"/>
  <c r="N2610" i="1"/>
  <c r="P2610" i="1" s="1"/>
  <c r="M2610" i="1"/>
  <c r="R2609" i="1"/>
  <c r="Q2609" i="1"/>
  <c r="O2609" i="1"/>
  <c r="N2609" i="1"/>
  <c r="M2609" i="1"/>
  <c r="R2608" i="1"/>
  <c r="Q2608" i="1"/>
  <c r="O2608" i="1"/>
  <c r="N2608" i="1"/>
  <c r="P2608" i="1" s="1"/>
  <c r="M2608" i="1"/>
  <c r="R2607" i="1"/>
  <c r="Q2607" i="1"/>
  <c r="O2607" i="1"/>
  <c r="N2607" i="1"/>
  <c r="M2607" i="1"/>
  <c r="R2606" i="1"/>
  <c r="Q2606" i="1"/>
  <c r="O2606" i="1"/>
  <c r="P2606" i="1" s="1"/>
  <c r="N2606" i="1"/>
  <c r="M2606" i="1"/>
  <c r="R2605" i="1"/>
  <c r="Q2605" i="1"/>
  <c r="O2605" i="1"/>
  <c r="N2605" i="1"/>
  <c r="M2605" i="1"/>
  <c r="R2604" i="1"/>
  <c r="S2604" i="1" s="1"/>
  <c r="Q2604" i="1"/>
  <c r="O2604" i="1"/>
  <c r="N2604" i="1"/>
  <c r="M2604" i="1"/>
  <c r="R2603" i="1"/>
  <c r="Q2603" i="1"/>
  <c r="O2603" i="1"/>
  <c r="N2603" i="1"/>
  <c r="M2603" i="1"/>
  <c r="R2602" i="1"/>
  <c r="Q2602" i="1"/>
  <c r="O2602" i="1"/>
  <c r="N2602" i="1"/>
  <c r="P2602" i="1" s="1"/>
  <c r="M2602" i="1"/>
  <c r="R9338" i="1"/>
  <c r="Q9338" i="1"/>
  <c r="O9338" i="1"/>
  <c r="N9338" i="1"/>
  <c r="M9338" i="1"/>
  <c r="R2600" i="1"/>
  <c r="S2600" i="1" s="1"/>
  <c r="Q2600" i="1"/>
  <c r="O2600" i="1"/>
  <c r="N2600" i="1"/>
  <c r="M2600" i="1"/>
  <c r="T2599" i="1"/>
  <c r="S2599" i="1"/>
  <c r="R2599" i="1"/>
  <c r="Q2599" i="1"/>
  <c r="O2599" i="1"/>
  <c r="N2599" i="1"/>
  <c r="M2599" i="1"/>
  <c r="R2598" i="1"/>
  <c r="Q2598" i="1"/>
  <c r="P2598" i="1"/>
  <c r="O2598" i="1"/>
  <c r="N2598" i="1"/>
  <c r="M2598" i="1"/>
  <c r="R2597" i="1"/>
  <c r="S2598" i="1" s="1"/>
  <c r="Q2597" i="1"/>
  <c r="O2597" i="1"/>
  <c r="N2597" i="1"/>
  <c r="M2597" i="1"/>
  <c r="R2596" i="1"/>
  <c r="Q2596" i="1"/>
  <c r="O2596" i="1"/>
  <c r="N2596" i="1"/>
  <c r="P2596" i="1" s="1"/>
  <c r="M2596" i="1"/>
  <c r="R9314" i="1"/>
  <c r="S9314" i="1" s="1"/>
  <c r="Q9314" i="1"/>
  <c r="O9314" i="1"/>
  <c r="N9314" i="1"/>
  <c r="M9314" i="1"/>
  <c r="R2594" i="1"/>
  <c r="Q2594" i="1"/>
  <c r="O2594" i="1"/>
  <c r="N2594" i="1"/>
  <c r="P2594" i="1" s="1"/>
  <c r="M2594" i="1"/>
  <c r="R2593" i="1"/>
  <c r="S2594" i="1" s="1"/>
  <c r="Q2593" i="1"/>
  <c r="O2593" i="1"/>
  <c r="N2593" i="1"/>
  <c r="P2593" i="1" s="1"/>
  <c r="M2593" i="1"/>
  <c r="R2592" i="1"/>
  <c r="S2592" i="1" s="1"/>
  <c r="Q2592" i="1"/>
  <c r="O2592" i="1"/>
  <c r="N2592" i="1"/>
  <c r="M2592" i="1"/>
  <c r="R2591" i="1"/>
  <c r="S2591" i="1" s="1"/>
  <c r="Q2591" i="1"/>
  <c r="O2591" i="1"/>
  <c r="P2591" i="1" s="1"/>
  <c r="N2591" i="1"/>
  <c r="M2591" i="1"/>
  <c r="R2590" i="1"/>
  <c r="Q2590" i="1"/>
  <c r="O2590" i="1"/>
  <c r="N2590" i="1"/>
  <c r="P2590" i="1" s="1"/>
  <c r="M2590" i="1"/>
  <c r="R2589" i="1"/>
  <c r="Q2589" i="1"/>
  <c r="O2589" i="1"/>
  <c r="N2589" i="1"/>
  <c r="P2589" i="1" s="1"/>
  <c r="M2589" i="1"/>
  <c r="R2588" i="1"/>
  <c r="Q2588" i="1"/>
  <c r="O2588" i="1"/>
  <c r="N2588" i="1"/>
  <c r="M2588" i="1"/>
  <c r="R2587" i="1"/>
  <c r="S2587" i="1" s="1"/>
  <c r="Q2587" i="1"/>
  <c r="O2587" i="1"/>
  <c r="N2587" i="1"/>
  <c r="M2587" i="1"/>
  <c r="R2586" i="1"/>
  <c r="Q2586" i="1"/>
  <c r="O2586" i="1"/>
  <c r="N2586" i="1"/>
  <c r="P2586" i="1" s="1"/>
  <c r="M2586" i="1"/>
  <c r="R2585" i="1"/>
  <c r="Q2585" i="1"/>
  <c r="O2585" i="1"/>
  <c r="N2585" i="1"/>
  <c r="P2585" i="1" s="1"/>
  <c r="M2585" i="1"/>
  <c r="R2584" i="1"/>
  <c r="S2584" i="1" s="1"/>
  <c r="Q2584" i="1"/>
  <c r="O2584" i="1"/>
  <c r="N2584" i="1"/>
  <c r="M2584" i="1"/>
  <c r="T2583" i="1"/>
  <c r="R2583" i="1"/>
  <c r="Q2583" i="1"/>
  <c r="O2583" i="1"/>
  <c r="P2583" i="1" s="1"/>
  <c r="N2583" i="1"/>
  <c r="M2583" i="1"/>
  <c r="R2582" i="1"/>
  <c r="Q2582" i="1"/>
  <c r="O2582" i="1"/>
  <c r="N2582" i="1"/>
  <c r="M2582" i="1"/>
  <c r="R9287" i="1"/>
  <c r="Q9287" i="1"/>
  <c r="O9287" i="1"/>
  <c r="N9287" i="1"/>
  <c r="M9287" i="1"/>
  <c r="R2580" i="1"/>
  <c r="Q2580" i="1"/>
  <c r="O2580" i="1"/>
  <c r="N2580" i="1"/>
  <c r="P2580" i="1" s="1"/>
  <c r="M2580" i="1"/>
  <c r="R2579" i="1"/>
  <c r="Q2579" i="1"/>
  <c r="O2579" i="1"/>
  <c r="N2579" i="1"/>
  <c r="M2579" i="1"/>
  <c r="R2578" i="1"/>
  <c r="Q2578" i="1"/>
  <c r="O2578" i="1"/>
  <c r="P2578" i="1" s="1"/>
  <c r="N2578" i="1"/>
  <c r="M2578" i="1"/>
  <c r="R2577" i="1"/>
  <c r="Q2577" i="1"/>
  <c r="O2577" i="1"/>
  <c r="N2577" i="1"/>
  <c r="M2577" i="1"/>
  <c r="R2576" i="1"/>
  <c r="S2576" i="1" s="1"/>
  <c r="Q2576" i="1"/>
  <c r="O2576" i="1"/>
  <c r="N2576" i="1"/>
  <c r="M2576" i="1"/>
  <c r="R2575" i="1"/>
  <c r="Q2575" i="1"/>
  <c r="O2575" i="1"/>
  <c r="N2575" i="1"/>
  <c r="M2575" i="1"/>
  <c r="R2574" i="1"/>
  <c r="Q2574" i="1"/>
  <c r="P2574" i="1"/>
  <c r="O2574" i="1"/>
  <c r="N2574" i="1"/>
  <c r="M2574" i="1"/>
  <c r="R2573" i="1"/>
  <c r="S2574" i="1" s="1"/>
  <c r="Q2573" i="1"/>
  <c r="O2573" i="1"/>
  <c r="N2573" i="1"/>
  <c r="M2573" i="1"/>
  <c r="R2572" i="1"/>
  <c r="Q2572" i="1"/>
  <c r="O2572" i="1"/>
  <c r="N2572" i="1"/>
  <c r="P2572" i="1" s="1"/>
  <c r="M2572" i="1"/>
  <c r="R2571" i="1"/>
  <c r="Q2571" i="1"/>
  <c r="O2571" i="1"/>
  <c r="P2571" i="1" s="1"/>
  <c r="N2571" i="1"/>
  <c r="M2571" i="1"/>
  <c r="T2570" i="1"/>
  <c r="R2570" i="1"/>
  <c r="Q2570" i="1"/>
  <c r="O2570" i="1"/>
  <c r="N2570" i="1"/>
  <c r="P2570" i="1" s="1"/>
  <c r="M2570" i="1"/>
  <c r="R2569" i="1"/>
  <c r="Q2569" i="1"/>
  <c r="O2569" i="1"/>
  <c r="N2569" i="1"/>
  <c r="M2569" i="1"/>
  <c r="R2568" i="1"/>
  <c r="Q2568" i="1"/>
  <c r="O2568" i="1"/>
  <c r="N2568" i="1"/>
  <c r="P2568" i="1" s="1"/>
  <c r="M2568" i="1"/>
  <c r="R2567" i="1"/>
  <c r="Q2567" i="1"/>
  <c r="O2567" i="1"/>
  <c r="N2567" i="1"/>
  <c r="M2567" i="1"/>
  <c r="R2566" i="1"/>
  <c r="Q2566" i="1"/>
  <c r="O2566" i="1"/>
  <c r="P2566" i="1" s="1"/>
  <c r="N2566" i="1"/>
  <c r="M2566" i="1"/>
  <c r="R2565" i="1"/>
  <c r="Q2565" i="1"/>
  <c r="O2565" i="1"/>
  <c r="N2565" i="1"/>
  <c r="M2565" i="1"/>
  <c r="R2564" i="1"/>
  <c r="S2564" i="1" s="1"/>
  <c r="Q2564" i="1"/>
  <c r="O2564" i="1"/>
  <c r="N2564" i="1"/>
  <c r="M2564" i="1"/>
  <c r="R2563" i="1"/>
  <c r="Q2563" i="1"/>
  <c r="O2563" i="1"/>
  <c r="N2563" i="1"/>
  <c r="M2563" i="1"/>
  <c r="R2562" i="1"/>
  <c r="Q2562" i="1"/>
  <c r="O2562" i="1"/>
  <c r="N2562" i="1"/>
  <c r="M2562" i="1"/>
  <c r="R2561" i="1"/>
  <c r="S2562" i="1" s="1"/>
  <c r="Q2561" i="1"/>
  <c r="O2561" i="1"/>
  <c r="N2561" i="1"/>
  <c r="M2561" i="1"/>
  <c r="R9268" i="1"/>
  <c r="S9268" i="1" s="1"/>
  <c r="Q9268" i="1"/>
  <c r="O9268" i="1"/>
  <c r="N9268" i="1"/>
  <c r="P9268" i="1" s="1"/>
  <c r="M9268" i="1"/>
  <c r="S2559" i="1"/>
  <c r="R2559" i="1"/>
  <c r="Q2559" i="1"/>
  <c r="O2559" i="1"/>
  <c r="N2559" i="1"/>
  <c r="M2559" i="1"/>
  <c r="R2558" i="1"/>
  <c r="Q2558" i="1"/>
  <c r="O2558" i="1"/>
  <c r="N2558" i="1"/>
  <c r="P2558" i="1" s="1"/>
  <c r="M2558" i="1"/>
  <c r="T2557" i="1"/>
  <c r="R2557" i="1"/>
  <c r="S2558" i="1" s="1"/>
  <c r="T2558" i="1" s="1"/>
  <c r="Q2557" i="1"/>
  <c r="O2557" i="1"/>
  <c r="N2557" i="1"/>
  <c r="M2557" i="1"/>
  <c r="R2556" i="1"/>
  <c r="Q2556" i="1"/>
  <c r="O2556" i="1"/>
  <c r="N2556" i="1"/>
  <c r="P2556" i="1" s="1"/>
  <c r="M2556" i="1"/>
  <c r="S2555" i="1"/>
  <c r="R2555" i="1"/>
  <c r="Q2555" i="1"/>
  <c r="O2555" i="1"/>
  <c r="N2555" i="1"/>
  <c r="M2555" i="1"/>
  <c r="R2554" i="1"/>
  <c r="Q2554" i="1"/>
  <c r="P2554" i="1"/>
  <c r="O2554" i="1"/>
  <c r="N2554" i="1"/>
  <c r="M2554" i="1"/>
  <c r="R2553" i="1"/>
  <c r="S2554" i="1" s="1"/>
  <c r="Q2553" i="1"/>
  <c r="O2553" i="1"/>
  <c r="N2553" i="1"/>
  <c r="M2553" i="1"/>
  <c r="R2552" i="1"/>
  <c r="Q2552" i="1"/>
  <c r="O2552" i="1"/>
  <c r="N2552" i="1"/>
  <c r="P2552" i="1" s="1"/>
  <c r="M2552" i="1"/>
  <c r="R2551" i="1"/>
  <c r="Q2551" i="1"/>
  <c r="O2551" i="1"/>
  <c r="N2551" i="1"/>
  <c r="M2551" i="1"/>
  <c r="R2550" i="1"/>
  <c r="Q2550" i="1"/>
  <c r="O2550" i="1"/>
  <c r="N2550" i="1"/>
  <c r="P2550" i="1" s="1"/>
  <c r="M2550" i="1"/>
  <c r="R2549" i="1"/>
  <c r="Q2549" i="1"/>
  <c r="O2549" i="1"/>
  <c r="N2549" i="1"/>
  <c r="M2549" i="1"/>
  <c r="R2548" i="1"/>
  <c r="S2548" i="1" s="1"/>
  <c r="Q2548" i="1"/>
  <c r="O2548" i="1"/>
  <c r="N2548" i="1"/>
  <c r="M2548" i="1"/>
  <c r="R9249" i="1"/>
  <c r="S9248" i="1" s="1"/>
  <c r="Q9249" i="1"/>
  <c r="O9249" i="1"/>
  <c r="N9249" i="1"/>
  <c r="M9249" i="1"/>
  <c r="R2546" i="1"/>
  <c r="Q2546" i="1"/>
  <c r="P2546" i="1"/>
  <c r="O2546" i="1"/>
  <c r="N2546" i="1"/>
  <c r="M2546" i="1"/>
  <c r="R2545" i="1"/>
  <c r="S2545" i="1" s="1"/>
  <c r="Q2545" i="1"/>
  <c r="O2545" i="1"/>
  <c r="N2545" i="1"/>
  <c r="M2545" i="1"/>
  <c r="T2544" i="1"/>
  <c r="R2544" i="1"/>
  <c r="Q2544" i="1"/>
  <c r="O2544" i="1"/>
  <c r="N2544" i="1"/>
  <c r="M2544" i="1"/>
  <c r="R2543" i="1"/>
  <c r="Q2543" i="1"/>
  <c r="O2543" i="1"/>
  <c r="N2543" i="1"/>
  <c r="M2543" i="1"/>
  <c r="R2542" i="1"/>
  <c r="S2542" i="1" s="1"/>
  <c r="Q2542" i="1"/>
  <c r="O2542" i="1"/>
  <c r="N2542" i="1"/>
  <c r="P2542" i="1" s="1"/>
  <c r="M2542" i="1"/>
  <c r="R2541" i="1"/>
  <c r="Q2541" i="1"/>
  <c r="O2541" i="1"/>
  <c r="N2541" i="1"/>
  <c r="M2541" i="1"/>
  <c r="R2540" i="1"/>
  <c r="Q2540" i="1"/>
  <c r="O2540" i="1"/>
  <c r="N2540" i="1"/>
  <c r="P2540" i="1" s="1"/>
  <c r="M2540" i="1"/>
  <c r="R2539" i="1"/>
  <c r="Q2539" i="1"/>
  <c r="O2539" i="1"/>
  <c r="N2539" i="1"/>
  <c r="M2539" i="1"/>
  <c r="R2538" i="1"/>
  <c r="Q2538" i="1"/>
  <c r="O2538" i="1"/>
  <c r="P2538" i="1" s="1"/>
  <c r="N2538" i="1"/>
  <c r="M2538" i="1"/>
  <c r="R2537" i="1"/>
  <c r="Q2537" i="1"/>
  <c r="O2537" i="1"/>
  <c r="N2537" i="1"/>
  <c r="M2537" i="1"/>
  <c r="R2536" i="1"/>
  <c r="S2536" i="1" s="1"/>
  <c r="Q2536" i="1"/>
  <c r="O2536" i="1"/>
  <c r="N2536" i="1"/>
  <c r="M2536" i="1"/>
  <c r="R2535" i="1"/>
  <c r="Q2535" i="1"/>
  <c r="O2535" i="1"/>
  <c r="N2535" i="1"/>
  <c r="M2535" i="1"/>
  <c r="R2534" i="1"/>
  <c r="Q2534" i="1"/>
  <c r="O2534" i="1"/>
  <c r="N2534" i="1"/>
  <c r="M2534" i="1"/>
  <c r="R9227" i="1"/>
  <c r="Q9227" i="1"/>
  <c r="O9227" i="1"/>
  <c r="N9227" i="1"/>
  <c r="M9227" i="1"/>
  <c r="R2532" i="1"/>
  <c r="S2532" i="1" s="1"/>
  <c r="Q2532" i="1"/>
  <c r="O2532" i="1"/>
  <c r="N2532" i="1"/>
  <c r="M2532" i="1"/>
  <c r="R2531" i="1"/>
  <c r="Q2531" i="1"/>
  <c r="O2531" i="1"/>
  <c r="N2531" i="1"/>
  <c r="M2531" i="1"/>
  <c r="T2530" i="1"/>
  <c r="R2530" i="1"/>
  <c r="Q2530" i="1"/>
  <c r="O2530" i="1"/>
  <c r="P2530" i="1" s="1"/>
  <c r="N2530" i="1"/>
  <c r="M2530" i="1"/>
  <c r="R2529" i="1"/>
  <c r="S2530" i="1" s="1"/>
  <c r="Q2529" i="1"/>
  <c r="O2529" i="1"/>
  <c r="N2529" i="1"/>
  <c r="M2529" i="1"/>
  <c r="R2528" i="1"/>
  <c r="S2528" i="1" s="1"/>
  <c r="Q2528" i="1"/>
  <c r="O2528" i="1"/>
  <c r="N2528" i="1"/>
  <c r="M2528" i="1"/>
  <c r="R2527" i="1"/>
  <c r="Q2527" i="1"/>
  <c r="O2527" i="1"/>
  <c r="N2527" i="1"/>
  <c r="M2527" i="1"/>
  <c r="R2526" i="1"/>
  <c r="Q2526" i="1"/>
  <c r="P2526" i="1"/>
  <c r="O2526" i="1"/>
  <c r="N2526" i="1"/>
  <c r="M2526" i="1"/>
  <c r="R2525" i="1"/>
  <c r="S2526" i="1" s="1"/>
  <c r="Q2525" i="1"/>
  <c r="O2525" i="1"/>
  <c r="N2525" i="1"/>
  <c r="M2525" i="1"/>
  <c r="R2524" i="1"/>
  <c r="Q2524" i="1"/>
  <c r="O2524" i="1"/>
  <c r="N2524" i="1"/>
  <c r="P2524" i="1" s="1"/>
  <c r="M2524" i="1"/>
  <c r="R2523" i="1"/>
  <c r="Q2523" i="1"/>
  <c r="O2523" i="1"/>
  <c r="P2523" i="1" s="1"/>
  <c r="N2523" i="1"/>
  <c r="M2523" i="1"/>
  <c r="R2522" i="1"/>
  <c r="Q2522" i="1"/>
  <c r="O2522" i="1"/>
  <c r="N2522" i="1"/>
  <c r="M2522" i="1"/>
  <c r="R2521" i="1"/>
  <c r="Q2521" i="1"/>
  <c r="O2521" i="1"/>
  <c r="N2521" i="1"/>
  <c r="M2521" i="1"/>
  <c r="R2520" i="1"/>
  <c r="S2520" i="1" s="1"/>
  <c r="Q2520" i="1"/>
  <c r="O2520" i="1"/>
  <c r="N2520" i="1"/>
  <c r="P2520" i="1" s="1"/>
  <c r="M2520" i="1"/>
  <c r="S9205" i="1"/>
  <c r="R9205" i="1"/>
  <c r="Q9205" i="1"/>
  <c r="O9205" i="1"/>
  <c r="N9205" i="1"/>
  <c r="M9205" i="1"/>
  <c r="R2518" i="1"/>
  <c r="S2519" i="1" s="1"/>
  <c r="Q2518" i="1"/>
  <c r="P2518" i="1"/>
  <c r="O2518" i="1"/>
  <c r="N2518" i="1"/>
  <c r="M2518" i="1"/>
  <c r="R2517" i="1"/>
  <c r="S2518" i="1" s="1"/>
  <c r="Q2517" i="1"/>
  <c r="O2517" i="1"/>
  <c r="N2517" i="1"/>
  <c r="M2517" i="1"/>
  <c r="T2516" i="1"/>
  <c r="R2516" i="1"/>
  <c r="Q2516" i="1"/>
  <c r="O2516" i="1"/>
  <c r="N2516" i="1"/>
  <c r="M2516" i="1"/>
  <c r="R2515" i="1"/>
  <c r="S2515" i="1" s="1"/>
  <c r="Q2515" i="1"/>
  <c r="O2515" i="1"/>
  <c r="N2515" i="1"/>
  <c r="M2515" i="1"/>
  <c r="R2514" i="1"/>
  <c r="Q2514" i="1"/>
  <c r="O2514" i="1"/>
  <c r="P2514" i="1" s="1"/>
  <c r="N2514" i="1"/>
  <c r="M2514" i="1"/>
  <c r="R2513" i="1"/>
  <c r="Q2513" i="1"/>
  <c r="O2513" i="1"/>
  <c r="N2513" i="1"/>
  <c r="P2513" i="1" s="1"/>
  <c r="M2513" i="1"/>
  <c r="R2512" i="1"/>
  <c r="S2512" i="1" s="1"/>
  <c r="Q2512" i="1"/>
  <c r="O2512" i="1"/>
  <c r="N2512" i="1"/>
  <c r="M2512" i="1"/>
  <c r="R2511" i="1"/>
  <c r="Q2511" i="1"/>
  <c r="O2511" i="1"/>
  <c r="P2511" i="1" s="1"/>
  <c r="N2511" i="1"/>
  <c r="M2511" i="1"/>
  <c r="R2510" i="1"/>
  <c r="Q2510" i="1"/>
  <c r="O2510" i="1"/>
  <c r="N2510" i="1"/>
  <c r="P2510" i="1" s="1"/>
  <c r="M2510" i="1"/>
  <c r="R2509" i="1"/>
  <c r="Q2509" i="1"/>
  <c r="O2509" i="1"/>
  <c r="N2509" i="1"/>
  <c r="P2509" i="1" s="1"/>
  <c r="M2509" i="1"/>
  <c r="R2508" i="1"/>
  <c r="Q2508" i="1"/>
  <c r="O2508" i="1"/>
  <c r="N2508" i="1"/>
  <c r="M2508" i="1"/>
  <c r="R2507" i="1"/>
  <c r="S2507" i="1" s="1"/>
  <c r="Q2507" i="1"/>
  <c r="O2507" i="1"/>
  <c r="N2507" i="1"/>
  <c r="M2507" i="1"/>
  <c r="R2506" i="1"/>
  <c r="Q2506" i="1"/>
  <c r="O2506" i="1"/>
  <c r="P2506" i="1" s="1"/>
  <c r="N2506" i="1"/>
  <c r="M2506" i="1"/>
  <c r="R9177" i="1"/>
  <c r="Q9177" i="1"/>
  <c r="O9177" i="1"/>
  <c r="N9177" i="1"/>
  <c r="P9177" i="1" s="1"/>
  <c r="M9177" i="1"/>
  <c r="R2504" i="1"/>
  <c r="S2504" i="1" s="1"/>
  <c r="Q2504" i="1"/>
  <c r="O2504" i="1"/>
  <c r="N2504" i="1"/>
  <c r="M2504" i="1"/>
  <c r="R2503" i="1"/>
  <c r="Q2503" i="1"/>
  <c r="O2503" i="1"/>
  <c r="P2503" i="1" s="1"/>
  <c r="N2503" i="1"/>
  <c r="M2503" i="1"/>
  <c r="T2502" i="1"/>
  <c r="R2502" i="1"/>
  <c r="Q2502" i="1"/>
  <c r="O2502" i="1"/>
  <c r="N2502" i="1"/>
  <c r="P2502" i="1" s="1"/>
  <c r="M2502" i="1"/>
  <c r="R2501" i="1"/>
  <c r="Q2501" i="1"/>
  <c r="O2501" i="1"/>
  <c r="N2501" i="1"/>
  <c r="M2501" i="1"/>
  <c r="R2500" i="1"/>
  <c r="Q2500" i="1"/>
  <c r="O2500" i="1"/>
  <c r="N2500" i="1"/>
  <c r="P2500" i="1" s="1"/>
  <c r="M2500" i="1"/>
  <c r="S2499" i="1"/>
  <c r="R2499" i="1"/>
  <c r="Q2499" i="1"/>
  <c r="O2499" i="1"/>
  <c r="N2499" i="1"/>
  <c r="M2499" i="1"/>
  <c r="R2498" i="1"/>
  <c r="Q2498" i="1"/>
  <c r="P2498" i="1"/>
  <c r="O2498" i="1"/>
  <c r="N2498" i="1"/>
  <c r="M2498" i="1"/>
  <c r="R2497" i="1"/>
  <c r="S2498" i="1" s="1"/>
  <c r="Q2497" i="1"/>
  <c r="O2497" i="1"/>
  <c r="N2497" i="1"/>
  <c r="M2497" i="1"/>
  <c r="R2496" i="1"/>
  <c r="Q2496" i="1"/>
  <c r="O2496" i="1"/>
  <c r="N2496" i="1"/>
  <c r="P2496" i="1" s="1"/>
  <c r="M2496" i="1"/>
  <c r="R2495" i="1"/>
  <c r="Q2495" i="1"/>
  <c r="O2495" i="1"/>
  <c r="N2495" i="1"/>
  <c r="M2495" i="1"/>
  <c r="R2494" i="1"/>
  <c r="S2495" i="1" s="1"/>
  <c r="Q2494" i="1"/>
  <c r="O2494" i="1"/>
  <c r="N2494" i="1"/>
  <c r="P2494" i="1" s="1"/>
  <c r="M2494" i="1"/>
  <c r="R2493" i="1"/>
  <c r="Q2493" i="1"/>
  <c r="O2493" i="1"/>
  <c r="N2493" i="1"/>
  <c r="M2493" i="1"/>
  <c r="R2492" i="1"/>
  <c r="S2492" i="1" s="1"/>
  <c r="Q2492" i="1"/>
  <c r="O2492" i="1"/>
  <c r="N2492" i="1"/>
  <c r="M2492" i="1"/>
  <c r="R9169" i="1"/>
  <c r="Q9169" i="1"/>
  <c r="O9169" i="1"/>
  <c r="N9169" i="1"/>
  <c r="M9169" i="1"/>
  <c r="R2490" i="1"/>
  <c r="Q2490" i="1"/>
  <c r="P2490" i="1"/>
  <c r="O2490" i="1"/>
  <c r="N2490" i="1"/>
  <c r="M2490" i="1"/>
  <c r="R2489" i="1"/>
  <c r="S2490" i="1" s="1"/>
  <c r="Q2489" i="1"/>
  <c r="O2489" i="1"/>
  <c r="N2489" i="1"/>
  <c r="M2489" i="1"/>
  <c r="T2488" i="1"/>
  <c r="R2488" i="1"/>
  <c r="Q2488" i="1"/>
  <c r="O2488" i="1"/>
  <c r="N2488" i="1"/>
  <c r="M2488" i="1"/>
  <c r="R2487" i="1"/>
  <c r="Q2487" i="1"/>
  <c r="O2487" i="1"/>
  <c r="N2487" i="1"/>
  <c r="M2487" i="1"/>
  <c r="R2486" i="1"/>
  <c r="Q2486" i="1"/>
  <c r="O2486" i="1"/>
  <c r="N2486" i="1"/>
  <c r="P2486" i="1" s="1"/>
  <c r="M2486" i="1"/>
  <c r="R2485" i="1"/>
  <c r="Q2485" i="1"/>
  <c r="O2485" i="1"/>
  <c r="N2485" i="1"/>
  <c r="M2485" i="1"/>
  <c r="R2484" i="1"/>
  <c r="Q2484" i="1"/>
  <c r="O2484" i="1"/>
  <c r="N2484" i="1"/>
  <c r="P2484" i="1" s="1"/>
  <c r="M2484" i="1"/>
  <c r="R2483" i="1"/>
  <c r="Q2483" i="1"/>
  <c r="O2483" i="1"/>
  <c r="N2483" i="1"/>
  <c r="M2483" i="1"/>
  <c r="R2482" i="1"/>
  <c r="Q2482" i="1"/>
  <c r="O2482" i="1"/>
  <c r="P2482" i="1" s="1"/>
  <c r="N2482" i="1"/>
  <c r="M2482" i="1"/>
  <c r="R2481" i="1"/>
  <c r="Q2481" i="1"/>
  <c r="O2481" i="1"/>
  <c r="N2481" i="1"/>
  <c r="M2481" i="1"/>
  <c r="R2480" i="1"/>
  <c r="S2480" i="1" s="1"/>
  <c r="Q2480" i="1"/>
  <c r="O2480" i="1"/>
  <c r="N2480" i="1"/>
  <c r="M2480" i="1"/>
  <c r="R2479" i="1"/>
  <c r="Q2479" i="1"/>
  <c r="O2479" i="1"/>
  <c r="N2479" i="1"/>
  <c r="M2479" i="1"/>
  <c r="R2478" i="1"/>
  <c r="Q2478" i="1"/>
  <c r="O2478" i="1"/>
  <c r="N2478" i="1"/>
  <c r="M2478" i="1"/>
  <c r="R9139" i="1"/>
  <c r="Q9139" i="1"/>
  <c r="O9139" i="1"/>
  <c r="N9139" i="1"/>
  <c r="M9139" i="1"/>
  <c r="R2476" i="1"/>
  <c r="S2476" i="1" s="1"/>
  <c r="Q2476" i="1"/>
  <c r="O2476" i="1"/>
  <c r="N2476" i="1"/>
  <c r="M2476" i="1"/>
  <c r="R2475" i="1"/>
  <c r="Q2475" i="1"/>
  <c r="O2475" i="1"/>
  <c r="N2475" i="1"/>
  <c r="M2475" i="1"/>
  <c r="T2474" i="1"/>
  <c r="R2474" i="1"/>
  <c r="Q2474" i="1"/>
  <c r="O2474" i="1"/>
  <c r="P2474" i="1" s="1"/>
  <c r="N2474" i="1"/>
  <c r="M2474" i="1"/>
  <c r="R2473" i="1"/>
  <c r="S2474" i="1" s="1"/>
  <c r="Q2473" i="1"/>
  <c r="O2473" i="1"/>
  <c r="N2473" i="1"/>
  <c r="M2473" i="1"/>
  <c r="R2472" i="1"/>
  <c r="S2472" i="1" s="1"/>
  <c r="Q2472" i="1"/>
  <c r="O2472" i="1"/>
  <c r="N2472" i="1"/>
  <c r="M2472" i="1"/>
  <c r="R2471" i="1"/>
  <c r="Q2471" i="1"/>
  <c r="O2471" i="1"/>
  <c r="N2471" i="1"/>
  <c r="M2471" i="1"/>
  <c r="R2470" i="1"/>
  <c r="Q2470" i="1"/>
  <c r="P2470" i="1"/>
  <c r="O2470" i="1"/>
  <c r="N2470" i="1"/>
  <c r="M2470" i="1"/>
  <c r="R2469" i="1"/>
  <c r="S2470" i="1" s="1"/>
  <c r="Q2469" i="1"/>
  <c r="O2469" i="1"/>
  <c r="N2469" i="1"/>
  <c r="M2469" i="1"/>
  <c r="R2468" i="1"/>
  <c r="Q2468" i="1"/>
  <c r="O2468" i="1"/>
  <c r="N2468" i="1"/>
  <c r="P2468" i="1" s="1"/>
  <c r="M2468" i="1"/>
  <c r="R2467" i="1"/>
  <c r="Q2467" i="1"/>
  <c r="O2467" i="1"/>
  <c r="P2467" i="1" s="1"/>
  <c r="N2467" i="1"/>
  <c r="M2467" i="1"/>
  <c r="R2466" i="1"/>
  <c r="Q2466" i="1"/>
  <c r="O2466" i="1"/>
  <c r="N2466" i="1"/>
  <c r="P2466" i="1" s="1"/>
  <c r="M2466" i="1"/>
  <c r="R2465" i="1"/>
  <c r="Q2465" i="1"/>
  <c r="O2465" i="1"/>
  <c r="N2465" i="1"/>
  <c r="P2465" i="1" s="1"/>
  <c r="M2465" i="1"/>
  <c r="R9111" i="1"/>
  <c r="S9111" i="1" s="1"/>
  <c r="Q9111" i="1"/>
  <c r="O9111" i="1"/>
  <c r="N9111" i="1"/>
  <c r="M9111" i="1"/>
  <c r="R2463" i="1"/>
  <c r="S2463" i="1" s="1"/>
  <c r="Q2463" i="1"/>
  <c r="O2463" i="1"/>
  <c r="P2463" i="1" s="1"/>
  <c r="N2463" i="1"/>
  <c r="M2463" i="1"/>
  <c r="R2462" i="1"/>
  <c r="Q2462" i="1"/>
  <c r="O2462" i="1"/>
  <c r="N2462" i="1"/>
  <c r="P2462" i="1" s="1"/>
  <c r="M2462" i="1"/>
  <c r="R2461" i="1"/>
  <c r="Q2461" i="1"/>
  <c r="O2461" i="1"/>
  <c r="N2461" i="1"/>
  <c r="P2461" i="1" s="1"/>
  <c r="M2461" i="1"/>
  <c r="T2460" i="1"/>
  <c r="R2460" i="1"/>
  <c r="S2460" i="1" s="1"/>
  <c r="Q2460" i="1"/>
  <c r="O2460" i="1"/>
  <c r="N2460" i="1"/>
  <c r="P2460" i="1" s="1"/>
  <c r="M2460" i="1"/>
  <c r="S2459" i="1"/>
  <c r="R2459" i="1"/>
  <c r="Q2459" i="1"/>
  <c r="O2459" i="1"/>
  <c r="N2459" i="1"/>
  <c r="M2459" i="1"/>
  <c r="R2458" i="1"/>
  <c r="Q2458" i="1"/>
  <c r="P2458" i="1"/>
  <c r="O2458" i="1"/>
  <c r="N2458" i="1"/>
  <c r="M2458" i="1"/>
  <c r="R2457" i="1"/>
  <c r="S2458" i="1" s="1"/>
  <c r="Q2457" i="1"/>
  <c r="O2457" i="1"/>
  <c r="N2457" i="1"/>
  <c r="M2457" i="1"/>
  <c r="R2456" i="1"/>
  <c r="Q2456" i="1"/>
  <c r="O2456" i="1"/>
  <c r="N2456" i="1"/>
  <c r="P2456" i="1" s="1"/>
  <c r="M2456" i="1"/>
  <c r="R2455" i="1"/>
  <c r="Q2455" i="1"/>
  <c r="O2455" i="1"/>
  <c r="N2455" i="1"/>
  <c r="M2455" i="1"/>
  <c r="R2454" i="1"/>
  <c r="S2455" i="1" s="1"/>
  <c r="Q2454" i="1"/>
  <c r="O2454" i="1"/>
  <c r="N2454" i="1"/>
  <c r="P2454" i="1" s="1"/>
  <c r="M2454" i="1"/>
  <c r="R2453" i="1"/>
  <c r="Q2453" i="1"/>
  <c r="O2453" i="1"/>
  <c r="N2453" i="1"/>
  <c r="M2453" i="1"/>
  <c r="R2452" i="1"/>
  <c r="Q2452" i="1"/>
  <c r="O2452" i="1"/>
  <c r="N2452" i="1"/>
  <c r="P2452" i="1" s="1"/>
  <c r="M2452" i="1"/>
  <c r="S2451" i="1"/>
  <c r="R2451" i="1"/>
  <c r="Q2451" i="1"/>
  <c r="O2451" i="1"/>
  <c r="N2451" i="1"/>
  <c r="M2451" i="1"/>
  <c r="R2450" i="1"/>
  <c r="Q2450" i="1"/>
  <c r="O2450" i="1"/>
  <c r="N2450" i="1"/>
  <c r="M2450" i="1"/>
  <c r="R9087" i="1"/>
  <c r="Q9087" i="1"/>
  <c r="O9087" i="1"/>
  <c r="N9087" i="1"/>
  <c r="P9087" i="1" s="1"/>
  <c r="M9087" i="1"/>
  <c r="R2448" i="1"/>
  <c r="Q2448" i="1"/>
  <c r="O2448" i="1"/>
  <c r="N2448" i="1"/>
  <c r="M2448" i="1"/>
  <c r="R2447" i="1"/>
  <c r="S2447" i="1" s="1"/>
  <c r="Q2447" i="1"/>
  <c r="O2447" i="1"/>
  <c r="N2447" i="1"/>
  <c r="M2447" i="1"/>
  <c r="T2446" i="1"/>
  <c r="R2446" i="1"/>
  <c r="Q2446" i="1"/>
  <c r="P2446" i="1"/>
  <c r="O2446" i="1"/>
  <c r="N2446" i="1"/>
  <c r="M2446" i="1"/>
  <c r="R2445" i="1"/>
  <c r="S2446" i="1" s="1"/>
  <c r="Q2445" i="1"/>
  <c r="O2445" i="1"/>
  <c r="N2445" i="1"/>
  <c r="M2445" i="1"/>
  <c r="R2444" i="1"/>
  <c r="Q2444" i="1"/>
  <c r="O2444" i="1"/>
  <c r="N2444" i="1"/>
  <c r="P2444" i="1" s="1"/>
  <c r="M2444" i="1"/>
  <c r="R2443" i="1"/>
  <c r="Q2443" i="1"/>
  <c r="O2443" i="1"/>
  <c r="N2443" i="1"/>
  <c r="M2443" i="1"/>
  <c r="R2442" i="1"/>
  <c r="S2443" i="1" s="1"/>
  <c r="Q2442" i="1"/>
  <c r="O2442" i="1"/>
  <c r="N2442" i="1"/>
  <c r="P2442" i="1" s="1"/>
  <c r="M2442" i="1"/>
  <c r="R2441" i="1"/>
  <c r="Q2441" i="1"/>
  <c r="O2441" i="1"/>
  <c r="N2441" i="1"/>
  <c r="M2441" i="1"/>
  <c r="R2440" i="1"/>
  <c r="Q2440" i="1"/>
  <c r="O2440" i="1"/>
  <c r="N2440" i="1"/>
  <c r="P2440" i="1" s="1"/>
  <c r="M2440" i="1"/>
  <c r="S2439" i="1"/>
  <c r="R2439" i="1"/>
  <c r="Q2439" i="1"/>
  <c r="O2439" i="1"/>
  <c r="N2439" i="1"/>
  <c r="M2439" i="1"/>
  <c r="R2438" i="1"/>
  <c r="Q2438" i="1"/>
  <c r="P2438" i="1"/>
  <c r="O2438" i="1"/>
  <c r="N2438" i="1"/>
  <c r="M2438" i="1"/>
  <c r="R2437" i="1"/>
  <c r="Q2437" i="1"/>
  <c r="O2437" i="1"/>
  <c r="N2437" i="1"/>
  <c r="M2437" i="1"/>
  <c r="R2436" i="1"/>
  <c r="Q2436" i="1"/>
  <c r="O2436" i="1"/>
  <c r="N2436" i="1"/>
  <c r="P2436" i="1" s="1"/>
  <c r="M2436" i="1"/>
  <c r="S2435" i="1"/>
  <c r="R2435" i="1"/>
  <c r="Q2435" i="1"/>
  <c r="O2435" i="1"/>
  <c r="N2435" i="1"/>
  <c r="M2435" i="1"/>
  <c r="R9062" i="1"/>
  <c r="S9062" i="1" s="1"/>
  <c r="Q9062" i="1"/>
  <c r="O9062" i="1"/>
  <c r="N9062" i="1"/>
  <c r="P9062" i="1" s="1"/>
  <c r="M9062" i="1"/>
  <c r="R2433" i="1"/>
  <c r="S2434" i="1" s="1"/>
  <c r="Q2433" i="1"/>
  <c r="O2433" i="1"/>
  <c r="N2433" i="1"/>
  <c r="M2433" i="1"/>
  <c r="R2432" i="1"/>
  <c r="Q2432" i="1"/>
  <c r="O2432" i="1"/>
  <c r="N2432" i="1"/>
  <c r="P2432" i="1" s="1"/>
  <c r="M2432" i="1"/>
  <c r="T2431" i="1"/>
  <c r="R2431" i="1"/>
  <c r="Q2431" i="1"/>
  <c r="O2431" i="1"/>
  <c r="N2431" i="1"/>
  <c r="M2431" i="1"/>
  <c r="R2430" i="1"/>
  <c r="Q2430" i="1"/>
  <c r="P2430" i="1"/>
  <c r="O2430" i="1"/>
  <c r="N2430" i="1"/>
  <c r="M2430" i="1"/>
  <c r="R2429" i="1"/>
  <c r="S2430" i="1" s="1"/>
  <c r="Q2429" i="1"/>
  <c r="O2429" i="1"/>
  <c r="N2429" i="1"/>
  <c r="M2429" i="1"/>
  <c r="R2428" i="1"/>
  <c r="Q2428" i="1"/>
  <c r="O2428" i="1"/>
  <c r="N2428" i="1"/>
  <c r="P2428" i="1" s="1"/>
  <c r="M2428" i="1"/>
  <c r="R2427" i="1"/>
  <c r="Q2427" i="1"/>
  <c r="O2427" i="1"/>
  <c r="P2427" i="1" s="1"/>
  <c r="N2427" i="1"/>
  <c r="M2427" i="1"/>
  <c r="R2426" i="1"/>
  <c r="Q2426" i="1"/>
  <c r="O2426" i="1"/>
  <c r="N2426" i="1"/>
  <c r="P2426" i="1" s="1"/>
  <c r="M2426" i="1"/>
  <c r="R2425" i="1"/>
  <c r="Q2425" i="1"/>
  <c r="O2425" i="1"/>
  <c r="N2425" i="1"/>
  <c r="M2425" i="1"/>
  <c r="R2424" i="1"/>
  <c r="S2424" i="1" s="1"/>
  <c r="Q2424" i="1"/>
  <c r="O2424" i="1"/>
  <c r="N2424" i="1"/>
  <c r="M2424" i="1"/>
  <c r="R2423" i="1"/>
  <c r="Q2423" i="1"/>
  <c r="O2423" i="1"/>
  <c r="N2423" i="1"/>
  <c r="M2423" i="1"/>
  <c r="R2422" i="1"/>
  <c r="Q2422" i="1"/>
  <c r="O2422" i="1"/>
  <c r="N2422" i="1"/>
  <c r="P2422" i="1" s="1"/>
  <c r="M2422" i="1"/>
  <c r="R2421" i="1"/>
  <c r="Q2421" i="1"/>
  <c r="O2421" i="1"/>
  <c r="N2421" i="1"/>
  <c r="M2421" i="1"/>
  <c r="R2420" i="1"/>
  <c r="S2420" i="1" s="1"/>
  <c r="Q2420" i="1"/>
  <c r="O2420" i="1"/>
  <c r="N2420" i="1"/>
  <c r="M2420" i="1"/>
  <c r="R9046" i="1"/>
  <c r="Q9046" i="1"/>
  <c r="O9046" i="1"/>
  <c r="N9046" i="1"/>
  <c r="M9046" i="1"/>
  <c r="R2418" i="1"/>
  <c r="Q2418" i="1"/>
  <c r="P2418" i="1"/>
  <c r="O2418" i="1"/>
  <c r="N2418" i="1"/>
  <c r="M2418" i="1"/>
  <c r="R2417" i="1"/>
  <c r="S2418" i="1" s="1"/>
  <c r="Q2417" i="1"/>
  <c r="O2417" i="1"/>
  <c r="N2417" i="1"/>
  <c r="M2417" i="1"/>
  <c r="R2416" i="1"/>
  <c r="Q2416" i="1"/>
  <c r="O2416" i="1"/>
  <c r="N2416" i="1"/>
  <c r="P2416" i="1" s="1"/>
  <c r="M2416" i="1"/>
  <c r="T2415" i="1"/>
  <c r="R2415" i="1"/>
  <c r="S2415" i="1" s="1"/>
  <c r="Q2415" i="1"/>
  <c r="O2415" i="1"/>
  <c r="N2415" i="1"/>
  <c r="M2415" i="1"/>
  <c r="R2414" i="1"/>
  <c r="Q2414" i="1"/>
  <c r="O2414" i="1"/>
  <c r="P2414" i="1" s="1"/>
  <c r="N2414" i="1"/>
  <c r="M2414" i="1"/>
  <c r="R2413" i="1"/>
  <c r="Q2413" i="1"/>
  <c r="O2413" i="1"/>
  <c r="N2413" i="1"/>
  <c r="P2413" i="1" s="1"/>
  <c r="M2413" i="1"/>
  <c r="R2412" i="1"/>
  <c r="S2412" i="1" s="1"/>
  <c r="Q2412" i="1"/>
  <c r="O2412" i="1"/>
  <c r="N2412" i="1"/>
  <c r="M2412" i="1"/>
  <c r="R2411" i="1"/>
  <c r="S2411" i="1" s="1"/>
  <c r="Q2411" i="1"/>
  <c r="O2411" i="1"/>
  <c r="P2411" i="1" s="1"/>
  <c r="N2411" i="1"/>
  <c r="M2411" i="1"/>
  <c r="R2410" i="1"/>
  <c r="Q2410" i="1"/>
  <c r="O2410" i="1"/>
  <c r="N2410" i="1"/>
  <c r="M2410" i="1"/>
  <c r="R2409" i="1"/>
  <c r="Q2409" i="1"/>
  <c r="O2409" i="1"/>
  <c r="N2409" i="1"/>
  <c r="P2409" i="1" s="1"/>
  <c r="M2409" i="1"/>
  <c r="R2408" i="1"/>
  <c r="Q2408" i="1"/>
  <c r="O2408" i="1"/>
  <c r="N2408" i="1"/>
  <c r="M2408" i="1"/>
  <c r="R2407" i="1"/>
  <c r="S2407" i="1" s="1"/>
  <c r="Q2407" i="1"/>
  <c r="O2407" i="1"/>
  <c r="N2407" i="1"/>
  <c r="M2407" i="1"/>
  <c r="R2406" i="1"/>
  <c r="Q2406" i="1"/>
  <c r="P2406" i="1"/>
  <c r="O2406" i="1"/>
  <c r="N2406" i="1"/>
  <c r="M2406" i="1"/>
  <c r="R2405" i="1"/>
  <c r="Q2405" i="1"/>
  <c r="O2405" i="1"/>
  <c r="N2405" i="1"/>
  <c r="P2405" i="1" s="1"/>
  <c r="M2405" i="1"/>
  <c r="R9023" i="1"/>
  <c r="S9023" i="1" s="1"/>
  <c r="Q9023" i="1"/>
  <c r="O9023" i="1"/>
  <c r="N9023" i="1"/>
  <c r="M9023" i="1"/>
  <c r="R2403" i="1"/>
  <c r="S2403" i="1" s="1"/>
  <c r="Q2403" i="1"/>
  <c r="O2403" i="1"/>
  <c r="N2403" i="1"/>
  <c r="M2403" i="1"/>
  <c r="R2402" i="1"/>
  <c r="Q2402" i="1"/>
  <c r="O2402" i="1"/>
  <c r="N2402" i="1"/>
  <c r="M2402" i="1"/>
  <c r="R2401" i="1"/>
  <c r="Q2401" i="1"/>
  <c r="O2401" i="1"/>
  <c r="N2401" i="1"/>
  <c r="P2401" i="1" s="1"/>
  <c r="M2401" i="1"/>
  <c r="T2400" i="1"/>
  <c r="R2400" i="1"/>
  <c r="Q2400" i="1"/>
  <c r="O2400" i="1"/>
  <c r="N2400" i="1"/>
  <c r="P2400" i="1" s="1"/>
  <c r="M2400" i="1"/>
  <c r="R2399" i="1"/>
  <c r="Q2399" i="1"/>
  <c r="O2399" i="1"/>
  <c r="P2399" i="1" s="1"/>
  <c r="N2399" i="1"/>
  <c r="M2399" i="1"/>
  <c r="R2398" i="1"/>
  <c r="Q2398" i="1"/>
  <c r="O2398" i="1"/>
  <c r="N2398" i="1"/>
  <c r="M2398" i="1"/>
  <c r="R2397" i="1"/>
  <c r="Q2397" i="1"/>
  <c r="O2397" i="1"/>
  <c r="N2397" i="1"/>
  <c r="M2397" i="1"/>
  <c r="R2396" i="1"/>
  <c r="S2396" i="1" s="1"/>
  <c r="Q2396" i="1"/>
  <c r="O2396" i="1"/>
  <c r="N2396" i="1"/>
  <c r="M2396" i="1"/>
  <c r="R2395" i="1"/>
  <c r="Q2395" i="1"/>
  <c r="O2395" i="1"/>
  <c r="N2395" i="1"/>
  <c r="M2395" i="1"/>
  <c r="R2394" i="1"/>
  <c r="Q2394" i="1"/>
  <c r="O2394" i="1"/>
  <c r="N2394" i="1"/>
  <c r="P2394" i="1" s="1"/>
  <c r="M2394" i="1"/>
  <c r="R2393" i="1"/>
  <c r="Q2393" i="1"/>
  <c r="O2393" i="1"/>
  <c r="N2393" i="1"/>
  <c r="M2393" i="1"/>
  <c r="R2392" i="1"/>
  <c r="Q2392" i="1"/>
  <c r="O2392" i="1"/>
  <c r="N2392" i="1"/>
  <c r="P2392" i="1" s="1"/>
  <c r="M2392" i="1"/>
  <c r="R2391" i="1"/>
  <c r="Q2391" i="1"/>
  <c r="O2391" i="1"/>
  <c r="N2391" i="1"/>
  <c r="M2391" i="1"/>
  <c r="R2390" i="1"/>
  <c r="Q2390" i="1"/>
  <c r="P2390" i="1"/>
  <c r="O2390" i="1"/>
  <c r="N2390" i="1"/>
  <c r="M2390" i="1"/>
  <c r="R8998" i="1"/>
  <c r="S2390" i="1" s="1"/>
  <c r="Q8998" i="1"/>
  <c r="O8998" i="1"/>
  <c r="N8998" i="1"/>
  <c r="M8998" i="1"/>
  <c r="R2388" i="1"/>
  <c r="Q2388" i="1"/>
  <c r="O2388" i="1"/>
  <c r="N2388" i="1"/>
  <c r="P2388" i="1" s="1"/>
  <c r="M2388" i="1"/>
  <c r="R2387" i="1"/>
  <c r="Q2387" i="1"/>
  <c r="O2387" i="1"/>
  <c r="P2387" i="1" s="1"/>
  <c r="N2387" i="1"/>
  <c r="M2387" i="1"/>
  <c r="T2386" i="1"/>
  <c r="R2386" i="1"/>
  <c r="Q2386" i="1"/>
  <c r="O2386" i="1"/>
  <c r="N2386" i="1"/>
  <c r="P2386" i="1" s="1"/>
  <c r="M2386" i="1"/>
  <c r="R2385" i="1"/>
  <c r="Q2385" i="1"/>
  <c r="O2385" i="1"/>
  <c r="N2385" i="1"/>
  <c r="M2385" i="1"/>
  <c r="R2384" i="1"/>
  <c r="Q2384" i="1"/>
  <c r="O2384" i="1"/>
  <c r="N2384" i="1"/>
  <c r="P2384" i="1" s="1"/>
  <c r="M2384" i="1"/>
  <c r="R2383" i="1"/>
  <c r="Q2383" i="1"/>
  <c r="O2383" i="1"/>
  <c r="N2383" i="1"/>
  <c r="M2383" i="1"/>
  <c r="R2382" i="1"/>
  <c r="Q2382" i="1"/>
  <c r="O2382" i="1"/>
  <c r="N2382" i="1"/>
  <c r="M2382" i="1"/>
  <c r="R2381" i="1"/>
  <c r="Q2381" i="1"/>
  <c r="O2381" i="1"/>
  <c r="N2381" i="1"/>
  <c r="M2381" i="1"/>
  <c r="R2380" i="1"/>
  <c r="S2380" i="1" s="1"/>
  <c r="Q2380" i="1"/>
  <c r="O2380" i="1"/>
  <c r="N2380" i="1"/>
  <c r="M2380" i="1"/>
  <c r="R2379" i="1"/>
  <c r="Q2379" i="1"/>
  <c r="O2379" i="1"/>
  <c r="N2379" i="1"/>
  <c r="M2379" i="1"/>
  <c r="R2378" i="1"/>
  <c r="Q2378" i="1"/>
  <c r="O2378" i="1"/>
  <c r="P2378" i="1" s="1"/>
  <c r="N2378" i="1"/>
  <c r="M2378" i="1"/>
  <c r="R8983" i="1"/>
  <c r="S2378" i="1" s="1"/>
  <c r="Q8983" i="1"/>
  <c r="O8983" i="1"/>
  <c r="N8983" i="1"/>
  <c r="M8983" i="1"/>
  <c r="R2376" i="1"/>
  <c r="Q2376" i="1"/>
  <c r="O2376" i="1"/>
  <c r="N2376" i="1"/>
  <c r="M2376" i="1"/>
  <c r="R2375" i="1"/>
  <c r="Q2375" i="1"/>
  <c r="O2375" i="1"/>
  <c r="N2375" i="1"/>
  <c r="M2375" i="1"/>
  <c r="R2374" i="1"/>
  <c r="Q2374" i="1"/>
  <c r="P2374" i="1"/>
  <c r="O2374" i="1"/>
  <c r="N2374" i="1"/>
  <c r="M2374" i="1"/>
  <c r="T2373" i="1"/>
  <c r="R2373" i="1"/>
  <c r="Q2373" i="1"/>
  <c r="O2373" i="1"/>
  <c r="N2373" i="1"/>
  <c r="M2373" i="1"/>
  <c r="R2372" i="1"/>
  <c r="S2372" i="1" s="1"/>
  <c r="Q2372" i="1"/>
  <c r="O2372" i="1"/>
  <c r="N2372" i="1"/>
  <c r="M2372" i="1"/>
  <c r="R2371" i="1"/>
  <c r="Q2371" i="1"/>
  <c r="O2371" i="1"/>
  <c r="N2371" i="1"/>
  <c r="M2371" i="1"/>
  <c r="R2370" i="1"/>
  <c r="Q2370" i="1"/>
  <c r="O2370" i="1"/>
  <c r="N2370" i="1"/>
  <c r="P2370" i="1" s="1"/>
  <c r="M2370" i="1"/>
  <c r="R2369" i="1"/>
  <c r="Q2369" i="1"/>
  <c r="O2369" i="1"/>
  <c r="N2369" i="1"/>
  <c r="M2369" i="1"/>
  <c r="R2368" i="1"/>
  <c r="Q2368" i="1"/>
  <c r="O2368" i="1"/>
  <c r="N2368" i="1"/>
  <c r="P2368" i="1" s="1"/>
  <c r="M2368" i="1"/>
  <c r="R2367" i="1"/>
  <c r="Q2367" i="1"/>
  <c r="O2367" i="1"/>
  <c r="N2367" i="1"/>
  <c r="M2367" i="1"/>
  <c r="R2366" i="1"/>
  <c r="Q2366" i="1"/>
  <c r="O2366" i="1"/>
  <c r="P2366" i="1" s="1"/>
  <c r="N2366" i="1"/>
  <c r="M2366" i="1"/>
  <c r="R2365" i="1"/>
  <c r="Q2365" i="1"/>
  <c r="O2365" i="1"/>
  <c r="N2365" i="1"/>
  <c r="M2365" i="1"/>
  <c r="R2364" i="1"/>
  <c r="Q2364" i="1"/>
  <c r="O2364" i="1"/>
  <c r="N2364" i="1"/>
  <c r="P2364" i="1" s="1"/>
  <c r="M2364" i="1"/>
  <c r="S8953" i="1"/>
  <c r="R8953" i="1"/>
  <c r="S8952" i="1" s="1"/>
  <c r="Q8953" i="1"/>
  <c r="O8953" i="1"/>
  <c r="N8953" i="1"/>
  <c r="M8953" i="1"/>
  <c r="R2362" i="1"/>
  <c r="Q2362" i="1"/>
  <c r="O2362" i="1"/>
  <c r="N2362" i="1"/>
  <c r="P2362" i="1" s="1"/>
  <c r="M2362" i="1"/>
  <c r="R2361" i="1"/>
  <c r="Q2361" i="1"/>
  <c r="O2361" i="1"/>
  <c r="N2361" i="1"/>
  <c r="M2361" i="1"/>
  <c r="R2360" i="1"/>
  <c r="Q2360" i="1"/>
  <c r="O2360" i="1"/>
  <c r="N2360" i="1"/>
  <c r="P2360" i="1" s="1"/>
  <c r="M2360" i="1"/>
  <c r="T2359" i="1"/>
  <c r="R2359" i="1"/>
  <c r="S2359" i="1" s="1"/>
  <c r="Q2359" i="1"/>
  <c r="O2359" i="1"/>
  <c r="N2359" i="1"/>
  <c r="M2359" i="1"/>
  <c r="R2358" i="1"/>
  <c r="Q2358" i="1"/>
  <c r="O2358" i="1"/>
  <c r="N2358" i="1"/>
  <c r="P2358" i="1" s="1"/>
  <c r="M2358" i="1"/>
  <c r="R2357" i="1"/>
  <c r="Q2357" i="1"/>
  <c r="O2357" i="1"/>
  <c r="N2357" i="1"/>
  <c r="P2357" i="1" s="1"/>
  <c r="M2357" i="1"/>
  <c r="R2356" i="1"/>
  <c r="Q2356" i="1"/>
  <c r="O2356" i="1"/>
  <c r="N2356" i="1"/>
  <c r="M2356" i="1"/>
  <c r="R2355" i="1"/>
  <c r="S2355" i="1" s="1"/>
  <c r="Q2355" i="1"/>
  <c r="O2355" i="1"/>
  <c r="N2355" i="1"/>
  <c r="M2355" i="1"/>
  <c r="R2354" i="1"/>
  <c r="Q2354" i="1"/>
  <c r="O2354" i="1"/>
  <c r="P2354" i="1" s="1"/>
  <c r="N2354" i="1"/>
  <c r="M2354" i="1"/>
  <c r="R2353" i="1"/>
  <c r="Q2353" i="1"/>
  <c r="O2353" i="1"/>
  <c r="N2353" i="1"/>
  <c r="P2353" i="1" s="1"/>
  <c r="M2353" i="1"/>
  <c r="R2352" i="1"/>
  <c r="Q2352" i="1"/>
  <c r="O2352" i="1"/>
  <c r="N2352" i="1"/>
  <c r="M2352" i="1"/>
  <c r="R2351" i="1"/>
  <c r="S2351" i="1" s="1"/>
  <c r="Q2351" i="1"/>
  <c r="O2351" i="1"/>
  <c r="N2351" i="1"/>
  <c r="M2351" i="1"/>
  <c r="R2350" i="1"/>
  <c r="Q2350" i="1"/>
  <c r="O2350" i="1"/>
  <c r="N2350" i="1"/>
  <c r="P2350" i="1" s="1"/>
  <c r="M2350" i="1"/>
  <c r="R2349" i="1"/>
  <c r="Q2349" i="1"/>
  <c r="O2349" i="1"/>
  <c r="N2349" i="1"/>
  <c r="M2349" i="1"/>
  <c r="R8932" i="1"/>
  <c r="S8932" i="1" s="1"/>
  <c r="Q8932" i="1"/>
  <c r="O8932" i="1"/>
  <c r="N8932" i="1"/>
  <c r="P8932" i="1" s="1"/>
  <c r="M8932" i="1"/>
  <c r="R2347" i="1"/>
  <c r="Q2347" i="1"/>
  <c r="O2347" i="1"/>
  <c r="N2347" i="1"/>
  <c r="M2347" i="1"/>
  <c r="T2346" i="1"/>
  <c r="R2346" i="1"/>
  <c r="Q2346" i="1"/>
  <c r="P2346" i="1"/>
  <c r="O2346" i="1"/>
  <c r="N2346" i="1"/>
  <c r="M2346" i="1"/>
  <c r="R2345" i="1"/>
  <c r="S2346" i="1" s="1"/>
  <c r="Q2345" i="1"/>
  <c r="O2345" i="1"/>
  <c r="N2345" i="1"/>
  <c r="M2345" i="1"/>
  <c r="R2344" i="1"/>
  <c r="Q2344" i="1"/>
  <c r="O2344" i="1"/>
  <c r="N2344" i="1"/>
  <c r="P2344" i="1" s="1"/>
  <c r="M2344" i="1"/>
  <c r="R2343" i="1"/>
  <c r="Q2343" i="1"/>
  <c r="O2343" i="1"/>
  <c r="P2343" i="1" s="1"/>
  <c r="N2343" i="1"/>
  <c r="M2343" i="1"/>
  <c r="R2342" i="1"/>
  <c r="Q2342" i="1"/>
  <c r="O2342" i="1"/>
  <c r="N2342" i="1"/>
  <c r="P2342" i="1" s="1"/>
  <c r="M2342" i="1"/>
  <c r="R2341" i="1"/>
  <c r="Q2341" i="1"/>
  <c r="O2341" i="1"/>
  <c r="N2341" i="1"/>
  <c r="M2341" i="1"/>
  <c r="R2340" i="1"/>
  <c r="Q2340" i="1"/>
  <c r="O2340" i="1"/>
  <c r="N2340" i="1"/>
  <c r="M2340" i="1"/>
  <c r="R2339" i="1"/>
  <c r="Q2339" i="1"/>
  <c r="O2339" i="1"/>
  <c r="P2339" i="1" s="1"/>
  <c r="N2339" i="1"/>
  <c r="M2339" i="1"/>
  <c r="R8912" i="1"/>
  <c r="Q8912" i="1"/>
  <c r="O8912" i="1"/>
  <c r="N8912" i="1"/>
  <c r="M8912" i="1"/>
  <c r="R2337" i="1"/>
  <c r="Q2337" i="1"/>
  <c r="O2337" i="1"/>
  <c r="N2337" i="1"/>
  <c r="M2337" i="1"/>
  <c r="R2336" i="1"/>
  <c r="S2336" i="1" s="1"/>
  <c r="Q2336" i="1"/>
  <c r="O2336" i="1"/>
  <c r="N2336" i="1"/>
  <c r="M2336" i="1"/>
  <c r="R2335" i="1"/>
  <c r="Q2335" i="1"/>
  <c r="O2335" i="1"/>
  <c r="N2335" i="1"/>
  <c r="M2335" i="1"/>
  <c r="T2334" i="1"/>
  <c r="R2334" i="1"/>
  <c r="Q2334" i="1"/>
  <c r="O2334" i="1"/>
  <c r="N2334" i="1"/>
  <c r="M2334" i="1"/>
  <c r="R2333" i="1"/>
  <c r="Q2333" i="1"/>
  <c r="O2333" i="1"/>
  <c r="N2333" i="1"/>
  <c r="M2333" i="1"/>
  <c r="R2332" i="1"/>
  <c r="S2332" i="1" s="1"/>
  <c r="Q2332" i="1"/>
  <c r="O2332" i="1"/>
  <c r="N2332" i="1"/>
  <c r="M2332" i="1"/>
  <c r="R2331" i="1"/>
  <c r="Q2331" i="1"/>
  <c r="O2331" i="1"/>
  <c r="N2331" i="1"/>
  <c r="M2331" i="1"/>
  <c r="R2330" i="1"/>
  <c r="Q2330" i="1"/>
  <c r="O2330" i="1"/>
  <c r="N2330" i="1"/>
  <c r="P2330" i="1" s="1"/>
  <c r="M2330" i="1"/>
  <c r="R2329" i="1"/>
  <c r="Q2329" i="1"/>
  <c r="O2329" i="1"/>
  <c r="N2329" i="1"/>
  <c r="M2329" i="1"/>
  <c r="R2328" i="1"/>
  <c r="Q2328" i="1"/>
  <c r="O2328" i="1"/>
  <c r="N2328" i="1"/>
  <c r="P2328" i="1" s="1"/>
  <c r="M2328" i="1"/>
  <c r="R2327" i="1"/>
  <c r="Q2327" i="1"/>
  <c r="O2327" i="1"/>
  <c r="N2327" i="1"/>
  <c r="M2327" i="1"/>
  <c r="R2326" i="1"/>
  <c r="Q2326" i="1"/>
  <c r="O2326" i="1"/>
  <c r="P2326" i="1" s="1"/>
  <c r="N2326" i="1"/>
  <c r="M2326" i="1"/>
  <c r="R8880" i="1"/>
  <c r="Q8880" i="1"/>
  <c r="O8880" i="1"/>
  <c r="N8880" i="1"/>
  <c r="M8880" i="1"/>
  <c r="R2324" i="1"/>
  <c r="S2324" i="1" s="1"/>
  <c r="Q2324" i="1"/>
  <c r="O2324" i="1"/>
  <c r="N2324" i="1"/>
  <c r="M2324" i="1"/>
  <c r="R2323" i="1"/>
  <c r="Q2323" i="1"/>
  <c r="O2323" i="1"/>
  <c r="N2323" i="1"/>
  <c r="M2323" i="1"/>
  <c r="T2322" i="1"/>
  <c r="R2322" i="1"/>
  <c r="Q2322" i="1"/>
  <c r="O2322" i="1"/>
  <c r="N2322" i="1"/>
  <c r="M2322" i="1"/>
  <c r="R2321" i="1"/>
  <c r="Q2321" i="1"/>
  <c r="O2321" i="1"/>
  <c r="N2321" i="1"/>
  <c r="M2321" i="1"/>
  <c r="R2320" i="1"/>
  <c r="S2320" i="1" s="1"/>
  <c r="Q2320" i="1"/>
  <c r="O2320" i="1"/>
  <c r="N2320" i="1"/>
  <c r="M2320" i="1"/>
  <c r="R2319" i="1"/>
  <c r="Q2319" i="1"/>
  <c r="O2319" i="1"/>
  <c r="N2319" i="1"/>
  <c r="M2319" i="1"/>
  <c r="R2318" i="1"/>
  <c r="Q2318" i="1"/>
  <c r="P2318" i="1"/>
  <c r="O2318" i="1"/>
  <c r="N2318" i="1"/>
  <c r="M2318" i="1"/>
  <c r="R2317" i="1"/>
  <c r="S2318" i="1" s="1"/>
  <c r="Q2317" i="1"/>
  <c r="O2317" i="1"/>
  <c r="N2317" i="1"/>
  <c r="M2317" i="1"/>
  <c r="R2316" i="1"/>
  <c r="Q2316" i="1"/>
  <c r="O2316" i="1"/>
  <c r="N2316" i="1"/>
  <c r="P2316" i="1" s="1"/>
  <c r="M2316" i="1"/>
  <c r="R2315" i="1"/>
  <c r="Q2315" i="1"/>
  <c r="O2315" i="1"/>
  <c r="P2315" i="1" s="1"/>
  <c r="N2315" i="1"/>
  <c r="M2315" i="1"/>
  <c r="R2314" i="1"/>
  <c r="Q2314" i="1"/>
  <c r="O2314" i="1"/>
  <c r="N2314" i="1"/>
  <c r="P2314" i="1" s="1"/>
  <c r="M2314" i="1"/>
  <c r="R8120" i="1"/>
  <c r="Q8120" i="1"/>
  <c r="O8120" i="1"/>
  <c r="N8120" i="1"/>
  <c r="M8120" i="1"/>
  <c r="R2312" i="1"/>
  <c r="Q2312" i="1"/>
  <c r="O2312" i="1"/>
  <c r="N2312" i="1"/>
  <c r="P2312" i="1" s="1"/>
  <c r="M2312" i="1"/>
  <c r="R2311" i="1"/>
  <c r="Q2311" i="1"/>
  <c r="O2311" i="1"/>
  <c r="N2311" i="1"/>
  <c r="M2311" i="1"/>
  <c r="T2310" i="1"/>
  <c r="R2310" i="1"/>
  <c r="Q2310" i="1"/>
  <c r="P2310" i="1"/>
  <c r="O2310" i="1"/>
  <c r="N2310" i="1"/>
  <c r="M2310" i="1"/>
  <c r="R2309" i="1"/>
  <c r="S2310" i="1" s="1"/>
  <c r="Q2309" i="1"/>
  <c r="O2309" i="1"/>
  <c r="N2309" i="1"/>
  <c r="M2309" i="1"/>
  <c r="R2308" i="1"/>
  <c r="Q2308" i="1"/>
  <c r="O2308" i="1"/>
  <c r="N2308" i="1"/>
  <c r="P2308" i="1" s="1"/>
  <c r="M2308" i="1"/>
  <c r="R2307" i="1"/>
  <c r="Q2307" i="1"/>
  <c r="O2307" i="1"/>
  <c r="P2307" i="1" s="1"/>
  <c r="N2307" i="1"/>
  <c r="M2307" i="1"/>
  <c r="R2306" i="1"/>
  <c r="Q2306" i="1"/>
  <c r="O2306" i="1"/>
  <c r="P2306" i="1" s="1"/>
  <c r="N2306" i="1"/>
  <c r="M2306" i="1"/>
  <c r="R2305" i="1"/>
  <c r="Q2305" i="1"/>
  <c r="O2305" i="1"/>
  <c r="N2305" i="1"/>
  <c r="M2305" i="1"/>
  <c r="R2304" i="1"/>
  <c r="S2304" i="1" s="1"/>
  <c r="Q2304" i="1"/>
  <c r="O2304" i="1"/>
  <c r="N2304" i="1"/>
  <c r="M2304" i="1"/>
  <c r="R2303" i="1"/>
  <c r="Q2303" i="1"/>
  <c r="O2303" i="1"/>
  <c r="N2303" i="1"/>
  <c r="M2303" i="1"/>
  <c r="R2302" i="1"/>
  <c r="Q2302" i="1"/>
  <c r="O2302" i="1"/>
  <c r="N2302" i="1"/>
  <c r="P2302" i="1" s="1"/>
  <c r="M2302" i="1"/>
  <c r="R8100" i="1"/>
  <c r="Q8100" i="1"/>
  <c r="O8100" i="1"/>
  <c r="N8100" i="1"/>
  <c r="M8100" i="1"/>
  <c r="R2300" i="1"/>
  <c r="S2300" i="1" s="1"/>
  <c r="Q2300" i="1"/>
  <c r="O2300" i="1"/>
  <c r="N2300" i="1"/>
  <c r="M2300" i="1"/>
  <c r="T2299" i="1"/>
  <c r="S2299" i="1"/>
  <c r="R2299" i="1"/>
  <c r="Q2299" i="1"/>
  <c r="O2299" i="1"/>
  <c r="N2299" i="1"/>
  <c r="M2299" i="1"/>
  <c r="R2298" i="1"/>
  <c r="Q2298" i="1"/>
  <c r="P2298" i="1"/>
  <c r="O2298" i="1"/>
  <c r="N2298" i="1"/>
  <c r="M2298" i="1"/>
  <c r="R2297" i="1"/>
  <c r="S2297" i="1" s="1"/>
  <c r="Q2297" i="1"/>
  <c r="O2297" i="1"/>
  <c r="N2297" i="1"/>
  <c r="M2297" i="1"/>
  <c r="R2296" i="1"/>
  <c r="Q2296" i="1"/>
  <c r="O2296" i="1"/>
  <c r="N2296" i="1"/>
  <c r="P2296" i="1" s="1"/>
  <c r="M2296" i="1"/>
  <c r="R2295" i="1"/>
  <c r="Q2295" i="1"/>
  <c r="O2295" i="1"/>
  <c r="N2295" i="1"/>
  <c r="M2295" i="1"/>
  <c r="R2294" i="1"/>
  <c r="S2294" i="1" s="1"/>
  <c r="Q2294" i="1"/>
  <c r="O2294" i="1"/>
  <c r="N2294" i="1"/>
  <c r="P2294" i="1" s="1"/>
  <c r="M2294" i="1"/>
  <c r="R2293" i="1"/>
  <c r="Q2293" i="1"/>
  <c r="O2293" i="1"/>
  <c r="N2293" i="1"/>
  <c r="M2293" i="1"/>
  <c r="R2292" i="1"/>
  <c r="Q2292" i="1"/>
  <c r="O2292" i="1"/>
  <c r="N2292" i="1"/>
  <c r="P2292" i="1" s="1"/>
  <c r="M2292" i="1"/>
  <c r="S2291" i="1"/>
  <c r="R2291" i="1"/>
  <c r="Q2291" i="1"/>
  <c r="O2291" i="1"/>
  <c r="N2291" i="1"/>
  <c r="M2291" i="1"/>
  <c r="R2290" i="1"/>
  <c r="Q2290" i="1"/>
  <c r="O2290" i="1"/>
  <c r="N2290" i="1"/>
  <c r="M2290" i="1"/>
  <c r="R2289" i="1"/>
  <c r="S2290" i="1" s="1"/>
  <c r="Q2289" i="1"/>
  <c r="O2289" i="1"/>
  <c r="N2289" i="1"/>
  <c r="M2289" i="1"/>
  <c r="R8077" i="1"/>
  <c r="Q8077" i="1"/>
  <c r="O8077" i="1"/>
  <c r="N8077" i="1"/>
  <c r="P8077" i="1" s="1"/>
  <c r="M8077" i="1"/>
  <c r="R2287" i="1"/>
  <c r="Q2287" i="1"/>
  <c r="O2287" i="1"/>
  <c r="N2287" i="1"/>
  <c r="M2287" i="1"/>
  <c r="R2286" i="1"/>
  <c r="S2287" i="1" s="1"/>
  <c r="Q2286" i="1"/>
  <c r="O2286" i="1"/>
  <c r="N2286" i="1"/>
  <c r="P2286" i="1" s="1"/>
  <c r="M2286" i="1"/>
  <c r="T2285" i="1"/>
  <c r="R2285" i="1"/>
  <c r="Q2285" i="1"/>
  <c r="O2285" i="1"/>
  <c r="N2285" i="1"/>
  <c r="M2285" i="1"/>
  <c r="R2284" i="1"/>
  <c r="S2284" i="1" s="1"/>
  <c r="Q2284" i="1"/>
  <c r="O2284" i="1"/>
  <c r="N2284" i="1"/>
  <c r="M2284" i="1"/>
  <c r="R2283" i="1"/>
  <c r="Q2283" i="1"/>
  <c r="O2283" i="1"/>
  <c r="N2283" i="1"/>
  <c r="M2283" i="1"/>
  <c r="R2282" i="1"/>
  <c r="Q2282" i="1"/>
  <c r="P2282" i="1"/>
  <c r="O2282" i="1"/>
  <c r="N2282" i="1"/>
  <c r="M2282" i="1"/>
  <c r="R2281" i="1"/>
  <c r="Q2281" i="1"/>
  <c r="O2281" i="1"/>
  <c r="N2281" i="1"/>
  <c r="M2281" i="1"/>
  <c r="R2280" i="1"/>
  <c r="Q2280" i="1"/>
  <c r="O2280" i="1"/>
  <c r="N2280" i="1"/>
  <c r="P2280" i="1" s="1"/>
  <c r="M2280" i="1"/>
  <c r="R2279" i="1"/>
  <c r="Q2279" i="1"/>
  <c r="O2279" i="1"/>
  <c r="P2279" i="1" s="1"/>
  <c r="N2279" i="1"/>
  <c r="M2279" i="1"/>
  <c r="R2278" i="1"/>
  <c r="Q2278" i="1"/>
  <c r="O2278" i="1"/>
  <c r="P2278" i="1" s="1"/>
  <c r="N2278" i="1"/>
  <c r="M2278" i="1"/>
  <c r="R2277" i="1"/>
  <c r="S2277" i="1" s="1"/>
  <c r="Q2277" i="1"/>
  <c r="O2277" i="1"/>
  <c r="N2277" i="1"/>
  <c r="M2277" i="1"/>
  <c r="R2276" i="1"/>
  <c r="Q2276" i="1"/>
  <c r="O2276" i="1"/>
  <c r="N2276" i="1"/>
  <c r="P2276" i="1" s="1"/>
  <c r="M2276" i="1"/>
  <c r="R8055" i="1"/>
  <c r="Q8055" i="1"/>
  <c r="O8055" i="1"/>
  <c r="P8055" i="1" s="1"/>
  <c r="N8055" i="1"/>
  <c r="M8055" i="1"/>
  <c r="R2274" i="1"/>
  <c r="S2274" i="1" s="1"/>
  <c r="Q2274" i="1"/>
  <c r="O2274" i="1"/>
  <c r="N2274" i="1"/>
  <c r="M2274" i="1"/>
  <c r="R2273" i="1"/>
  <c r="Q2273" i="1"/>
  <c r="O2273" i="1"/>
  <c r="N2273" i="1"/>
  <c r="M2273" i="1"/>
  <c r="T2272" i="1"/>
  <c r="R2272" i="1"/>
  <c r="Q2272" i="1"/>
  <c r="O2272" i="1"/>
  <c r="N2272" i="1"/>
  <c r="M2272" i="1"/>
  <c r="R2271" i="1"/>
  <c r="Q2271" i="1"/>
  <c r="O2271" i="1"/>
  <c r="N2271" i="1"/>
  <c r="P2271" i="1" s="1"/>
  <c r="M2271" i="1"/>
  <c r="R2270" i="1"/>
  <c r="Q2270" i="1"/>
  <c r="P2270" i="1"/>
  <c r="O2270" i="1"/>
  <c r="N2270" i="1"/>
  <c r="M2270" i="1"/>
  <c r="R2269" i="1"/>
  <c r="Q2269" i="1"/>
  <c r="O2269" i="1"/>
  <c r="N2269" i="1"/>
  <c r="M2269" i="1"/>
  <c r="R2268" i="1"/>
  <c r="Q2268" i="1"/>
  <c r="O2268" i="1"/>
  <c r="N2268" i="1"/>
  <c r="M2268" i="1"/>
  <c r="R2267" i="1"/>
  <c r="Q2267" i="1"/>
  <c r="P2267" i="1"/>
  <c r="O2267" i="1"/>
  <c r="N2267" i="1"/>
  <c r="M2267" i="1"/>
  <c r="R2266" i="1"/>
  <c r="Q2266" i="1"/>
  <c r="O2266" i="1"/>
  <c r="N2266" i="1"/>
  <c r="P2266" i="1" s="1"/>
  <c r="M2266" i="1"/>
  <c r="R2265" i="1"/>
  <c r="Q2265" i="1"/>
  <c r="O2265" i="1"/>
  <c r="N2265" i="1"/>
  <c r="M2265" i="1"/>
  <c r="R2264" i="1"/>
  <c r="S2263" i="1" s="1"/>
  <c r="Q2264" i="1"/>
  <c r="O2264" i="1"/>
  <c r="N2264" i="1"/>
  <c r="M2264" i="1"/>
  <c r="R2263" i="1"/>
  <c r="Q2263" i="1"/>
  <c r="O2263" i="1"/>
  <c r="N2263" i="1"/>
  <c r="M2263" i="1"/>
  <c r="R8026" i="1"/>
  <c r="Q8026" i="1"/>
  <c r="O8026" i="1"/>
  <c r="N8026" i="1"/>
  <c r="M8026" i="1"/>
  <c r="R2261" i="1"/>
  <c r="S2262" i="1" s="1"/>
  <c r="Q2261" i="1"/>
  <c r="O2261" i="1"/>
  <c r="N2261" i="1"/>
  <c r="P2261" i="1" s="1"/>
  <c r="M2261" i="1"/>
  <c r="R2260" i="1"/>
  <c r="S2260" i="1" s="1"/>
  <c r="Q2260" i="1"/>
  <c r="O2260" i="1"/>
  <c r="N2260" i="1"/>
  <c r="M2260" i="1"/>
  <c r="T2259" i="1"/>
  <c r="R2259" i="1"/>
  <c r="Q2259" i="1"/>
  <c r="O2259" i="1"/>
  <c r="N2259" i="1"/>
  <c r="M2259" i="1"/>
  <c r="R2258" i="1"/>
  <c r="Q2258" i="1"/>
  <c r="O2258" i="1"/>
  <c r="P2258" i="1" s="1"/>
  <c r="N2258" i="1"/>
  <c r="M2258" i="1"/>
  <c r="R2257" i="1"/>
  <c r="Q2257" i="1"/>
  <c r="O2257" i="1"/>
  <c r="N2257" i="1"/>
  <c r="M2257" i="1"/>
  <c r="R2256" i="1"/>
  <c r="Q2256" i="1"/>
  <c r="O2256" i="1"/>
  <c r="N2256" i="1"/>
  <c r="P2256" i="1" s="1"/>
  <c r="M2256" i="1"/>
  <c r="R2255" i="1"/>
  <c r="S2255" i="1" s="1"/>
  <c r="Q2255" i="1"/>
  <c r="O2255" i="1"/>
  <c r="N2255" i="1"/>
  <c r="M2255" i="1"/>
  <c r="R2254" i="1"/>
  <c r="Q2254" i="1"/>
  <c r="O2254" i="1"/>
  <c r="P2254" i="1" s="1"/>
  <c r="N2254" i="1"/>
  <c r="M2254" i="1"/>
  <c r="R2253" i="1"/>
  <c r="Q2253" i="1"/>
  <c r="O2253" i="1"/>
  <c r="N2253" i="1"/>
  <c r="M2253" i="1"/>
  <c r="R2252" i="1"/>
  <c r="Q2252" i="1"/>
  <c r="O2252" i="1"/>
  <c r="N2252" i="1"/>
  <c r="P2252" i="1" s="1"/>
  <c r="M2252" i="1"/>
  <c r="R2251" i="1"/>
  <c r="S2251" i="1" s="1"/>
  <c r="Q2251" i="1"/>
  <c r="O2251" i="1"/>
  <c r="N2251" i="1"/>
  <c r="M2251" i="1"/>
  <c r="R2250" i="1"/>
  <c r="Q2250" i="1"/>
  <c r="O2250" i="1"/>
  <c r="P2250" i="1" s="1"/>
  <c r="N2250" i="1"/>
  <c r="M2250" i="1"/>
  <c r="R2249" i="1"/>
  <c r="Q2249" i="1"/>
  <c r="O2249" i="1"/>
  <c r="N2249" i="1"/>
  <c r="M2249" i="1"/>
  <c r="R2248" i="1"/>
  <c r="S2249" i="1" s="1"/>
  <c r="Q2248" i="1"/>
  <c r="O2248" i="1"/>
  <c r="N2248" i="1"/>
  <c r="M2248" i="1"/>
  <c r="R8005" i="1"/>
  <c r="S8005" i="1" s="1"/>
  <c r="Q8005" i="1"/>
  <c r="O8005" i="1"/>
  <c r="N8005" i="1"/>
  <c r="P8005" i="1" s="1"/>
  <c r="M8005" i="1"/>
  <c r="R2246" i="1"/>
  <c r="Q2246" i="1"/>
  <c r="O2246" i="1"/>
  <c r="N2246" i="1"/>
  <c r="M2246" i="1"/>
  <c r="R2245" i="1"/>
  <c r="S2246" i="1" s="1"/>
  <c r="Q2245" i="1"/>
  <c r="O2245" i="1"/>
  <c r="N2245" i="1"/>
  <c r="P2245" i="1" s="1"/>
  <c r="M2245" i="1"/>
  <c r="T2244" i="1"/>
  <c r="R2244" i="1"/>
  <c r="Q2244" i="1"/>
  <c r="O2244" i="1"/>
  <c r="N2244" i="1"/>
  <c r="P2244" i="1" s="1"/>
  <c r="M2244" i="1"/>
  <c r="R2243" i="1"/>
  <c r="S2243" i="1" s="1"/>
  <c r="Q2243" i="1"/>
  <c r="O2243" i="1"/>
  <c r="N2243" i="1"/>
  <c r="M2243" i="1"/>
  <c r="R2242" i="1"/>
  <c r="Q2242" i="1"/>
  <c r="O2242" i="1"/>
  <c r="P2242" i="1" s="1"/>
  <c r="N2242" i="1"/>
  <c r="M2242" i="1"/>
  <c r="R2241" i="1"/>
  <c r="Q2241" i="1"/>
  <c r="O2241" i="1"/>
  <c r="P2241" i="1" s="1"/>
  <c r="N2241" i="1"/>
  <c r="M2241" i="1"/>
  <c r="R2240" i="1"/>
  <c r="Q2240" i="1"/>
  <c r="O2240" i="1"/>
  <c r="N2240" i="1"/>
  <c r="P2240" i="1" s="1"/>
  <c r="M2240" i="1"/>
  <c r="R2239" i="1"/>
  <c r="S2239" i="1" s="1"/>
  <c r="Q2239" i="1"/>
  <c r="O2239" i="1"/>
  <c r="N2239" i="1"/>
  <c r="M2239" i="1"/>
  <c r="R2238" i="1"/>
  <c r="Q2238" i="1"/>
  <c r="O2238" i="1"/>
  <c r="P2238" i="1" s="1"/>
  <c r="N2238" i="1"/>
  <c r="M2238" i="1"/>
  <c r="R2237" i="1"/>
  <c r="Q2237" i="1"/>
  <c r="O2237" i="1"/>
  <c r="N2237" i="1"/>
  <c r="M2237" i="1"/>
  <c r="R2236" i="1"/>
  <c r="Q2236" i="1"/>
  <c r="O2236" i="1"/>
  <c r="N2236" i="1"/>
  <c r="P2236" i="1" s="1"/>
  <c r="M2236" i="1"/>
  <c r="R2235" i="1"/>
  <c r="S2235" i="1" s="1"/>
  <c r="Q2235" i="1"/>
  <c r="O2235" i="1"/>
  <c r="N2235" i="1"/>
  <c r="M2235" i="1"/>
  <c r="R2234" i="1"/>
  <c r="Q2234" i="1"/>
  <c r="O2234" i="1"/>
  <c r="P2234" i="1" s="1"/>
  <c r="N2234" i="1"/>
  <c r="M2234" i="1"/>
  <c r="R2233" i="1"/>
  <c r="Q2233" i="1"/>
  <c r="P2233" i="1"/>
  <c r="O2233" i="1"/>
  <c r="N2233" i="1"/>
  <c r="M2233" i="1"/>
  <c r="R7993" i="1"/>
  <c r="Q7993" i="1"/>
  <c r="O7993" i="1"/>
  <c r="N7993" i="1"/>
  <c r="M7993" i="1"/>
  <c r="R2231" i="1"/>
  <c r="Q2231" i="1"/>
  <c r="O2231" i="1"/>
  <c r="N2231" i="1"/>
  <c r="P2231" i="1" s="1"/>
  <c r="M2231" i="1"/>
  <c r="R2230" i="1"/>
  <c r="Q2230" i="1"/>
  <c r="O2230" i="1"/>
  <c r="N2230" i="1"/>
  <c r="P2230" i="1" s="1"/>
  <c r="M2230" i="1"/>
  <c r="R2229" i="1"/>
  <c r="S2230" i="1" s="1"/>
  <c r="Q2229" i="1"/>
  <c r="O2229" i="1"/>
  <c r="N2229" i="1"/>
  <c r="P2229" i="1" s="1"/>
  <c r="M2229" i="1"/>
  <c r="R2228" i="1"/>
  <c r="Q2228" i="1"/>
  <c r="O2228" i="1"/>
  <c r="N2228" i="1"/>
  <c r="M2228" i="1"/>
  <c r="T2227" i="1"/>
  <c r="R2227" i="1"/>
  <c r="S2227" i="1" s="1"/>
  <c r="Q2227" i="1"/>
  <c r="O2227" i="1"/>
  <c r="N2227" i="1"/>
  <c r="M2227" i="1"/>
  <c r="R2226" i="1"/>
  <c r="Q2226" i="1"/>
  <c r="O2226" i="1"/>
  <c r="N2226" i="1"/>
  <c r="M2226" i="1"/>
  <c r="R2225" i="1"/>
  <c r="Q2225" i="1"/>
  <c r="O2225" i="1"/>
  <c r="N2225" i="1"/>
  <c r="M2225" i="1"/>
  <c r="R2224" i="1"/>
  <c r="Q2224" i="1"/>
  <c r="O2224" i="1"/>
  <c r="N2224" i="1"/>
  <c r="P2224" i="1" s="1"/>
  <c r="M2224" i="1"/>
  <c r="R2223" i="1"/>
  <c r="S2223" i="1" s="1"/>
  <c r="Q2223" i="1"/>
  <c r="O2223" i="1"/>
  <c r="N2223" i="1"/>
  <c r="M2223" i="1"/>
  <c r="R2222" i="1"/>
  <c r="Q2222" i="1"/>
  <c r="O2222" i="1"/>
  <c r="N2222" i="1"/>
  <c r="M2222" i="1"/>
  <c r="R2221" i="1"/>
  <c r="Q2221" i="1"/>
  <c r="O2221" i="1"/>
  <c r="P2221" i="1" s="1"/>
  <c r="N2221" i="1"/>
  <c r="M2221" i="1"/>
  <c r="R2220" i="1"/>
  <c r="Q2220" i="1"/>
  <c r="O2220" i="1"/>
  <c r="N2220" i="1"/>
  <c r="P2220" i="1" s="1"/>
  <c r="M2220" i="1"/>
  <c r="R2219" i="1"/>
  <c r="S2219" i="1" s="1"/>
  <c r="Q2219" i="1"/>
  <c r="O2219" i="1"/>
  <c r="N2219" i="1"/>
  <c r="M2219" i="1"/>
  <c r="R2218" i="1"/>
  <c r="Q2218" i="1"/>
  <c r="O2218" i="1"/>
  <c r="N2218" i="1"/>
  <c r="M2218" i="1"/>
  <c r="R2217" i="1"/>
  <c r="Q2217" i="1"/>
  <c r="P2217" i="1"/>
  <c r="O2217" i="1"/>
  <c r="N2217" i="1"/>
  <c r="M2217" i="1"/>
  <c r="R7970" i="1"/>
  <c r="Q7970" i="1"/>
  <c r="O7970" i="1"/>
  <c r="N7970" i="1"/>
  <c r="M7970" i="1"/>
  <c r="P7970" i="1" s="1"/>
  <c r="R2215" i="1"/>
  <c r="S2215" i="1" s="1"/>
  <c r="Q2215" i="1"/>
  <c r="O2215" i="1"/>
  <c r="N2215" i="1"/>
  <c r="P2215" i="1" s="1"/>
  <c r="M2215" i="1"/>
  <c r="S2214" i="1"/>
  <c r="R2214" i="1"/>
  <c r="Q2214" i="1"/>
  <c r="O2214" i="1"/>
  <c r="N2214" i="1"/>
  <c r="P2214" i="1" s="1"/>
  <c r="M2214" i="1"/>
  <c r="S2213" i="1"/>
  <c r="R2213" i="1"/>
  <c r="Q2213" i="1"/>
  <c r="O2213" i="1"/>
  <c r="N2213" i="1"/>
  <c r="P2213" i="1" s="1"/>
  <c r="M2213" i="1"/>
  <c r="R2212" i="1"/>
  <c r="Q2212" i="1"/>
  <c r="O2212" i="1"/>
  <c r="N2212" i="1"/>
  <c r="M2212" i="1"/>
  <c r="T2211" i="1"/>
  <c r="R2211" i="1"/>
  <c r="S2211" i="1" s="1"/>
  <c r="Q2211" i="1"/>
  <c r="O2211" i="1"/>
  <c r="N2211" i="1"/>
  <c r="P2211" i="1" s="1"/>
  <c r="M2211" i="1"/>
  <c r="S2210" i="1"/>
  <c r="R2210" i="1"/>
  <c r="Q2210" i="1"/>
  <c r="O2210" i="1"/>
  <c r="N2210" i="1"/>
  <c r="P2210" i="1" s="1"/>
  <c r="M2210" i="1"/>
  <c r="S2209" i="1"/>
  <c r="R2209" i="1"/>
  <c r="Q2209" i="1"/>
  <c r="O2209" i="1"/>
  <c r="N2209" i="1"/>
  <c r="M2209" i="1"/>
  <c r="R2208" i="1"/>
  <c r="Q2208" i="1"/>
  <c r="O2208" i="1"/>
  <c r="N2208" i="1"/>
  <c r="M2208" i="1"/>
  <c r="R2207" i="1"/>
  <c r="Q2207" i="1"/>
  <c r="O2207" i="1"/>
  <c r="N2207" i="1"/>
  <c r="M2207" i="1"/>
  <c r="R2206" i="1"/>
  <c r="Q2206" i="1"/>
  <c r="O2206" i="1"/>
  <c r="N2206" i="1"/>
  <c r="M2206" i="1"/>
  <c r="R2205" i="1"/>
  <c r="S2205" i="1" s="1"/>
  <c r="Q2205" i="1"/>
  <c r="O2205" i="1"/>
  <c r="N2205" i="1"/>
  <c r="P2205" i="1" s="1"/>
  <c r="M2205" i="1"/>
  <c r="R2204" i="1"/>
  <c r="Q2204" i="1"/>
  <c r="O2204" i="1"/>
  <c r="N2204" i="1"/>
  <c r="M2204" i="1"/>
  <c r="R2203" i="1"/>
  <c r="Q2203" i="1"/>
  <c r="O2203" i="1"/>
  <c r="N2203" i="1"/>
  <c r="P2203" i="1" s="1"/>
  <c r="M2203" i="1"/>
  <c r="S2202" i="1"/>
  <c r="R2202" i="1"/>
  <c r="Q2202" i="1"/>
  <c r="O2202" i="1"/>
  <c r="N2202" i="1"/>
  <c r="P2202" i="1" s="1"/>
  <c r="M2202" i="1"/>
  <c r="S2201" i="1"/>
  <c r="R2201" i="1"/>
  <c r="Q2201" i="1"/>
  <c r="O2201" i="1"/>
  <c r="N2201" i="1"/>
  <c r="M2201" i="1"/>
  <c r="R2200" i="1"/>
  <c r="S2200" i="1" s="1"/>
  <c r="Q2200" i="1"/>
  <c r="O2200" i="1"/>
  <c r="N2200" i="1"/>
  <c r="M2200" i="1"/>
  <c r="R2199" i="1"/>
  <c r="Q2199" i="1"/>
  <c r="O2199" i="1"/>
  <c r="N2199" i="1"/>
  <c r="P2199" i="1" s="1"/>
  <c r="M2199" i="1"/>
  <c r="S7947" i="1"/>
  <c r="R7947" i="1"/>
  <c r="Q7947" i="1"/>
  <c r="O7947" i="1"/>
  <c r="N7947" i="1"/>
  <c r="P7947" i="1" s="1"/>
  <c r="M7947" i="1"/>
  <c r="S2197" i="1"/>
  <c r="R2197" i="1"/>
  <c r="Q2197" i="1"/>
  <c r="O2197" i="1"/>
  <c r="P2197" i="1" s="1"/>
  <c r="N2197" i="1"/>
  <c r="M2197" i="1"/>
  <c r="R2196" i="1"/>
  <c r="Q2196" i="1"/>
  <c r="O2196" i="1"/>
  <c r="N2196" i="1"/>
  <c r="M2196" i="1"/>
  <c r="R2195" i="1"/>
  <c r="S2195" i="1" s="1"/>
  <c r="Q2195" i="1"/>
  <c r="O2195" i="1"/>
  <c r="N2195" i="1"/>
  <c r="M2195" i="1"/>
  <c r="R2194" i="1"/>
  <c r="Q2194" i="1"/>
  <c r="O2194" i="1"/>
  <c r="N2194" i="1"/>
  <c r="M2194" i="1"/>
  <c r="T2193" i="1"/>
  <c r="S2193" i="1"/>
  <c r="R2193" i="1"/>
  <c r="Q2193" i="1"/>
  <c r="O2193" i="1"/>
  <c r="N2193" i="1"/>
  <c r="M2193" i="1"/>
  <c r="R2192" i="1"/>
  <c r="Q2192" i="1"/>
  <c r="O2192" i="1"/>
  <c r="N2192" i="1"/>
  <c r="M2192" i="1"/>
  <c r="R2191" i="1"/>
  <c r="Q2191" i="1"/>
  <c r="O2191" i="1"/>
  <c r="N2191" i="1"/>
  <c r="M2191" i="1"/>
  <c r="R2190" i="1"/>
  <c r="Q2190" i="1"/>
  <c r="O2190" i="1"/>
  <c r="N2190" i="1"/>
  <c r="M2190" i="1"/>
  <c r="R2189" i="1"/>
  <c r="S2189" i="1" s="1"/>
  <c r="Q2189" i="1"/>
  <c r="O2189" i="1"/>
  <c r="N2189" i="1"/>
  <c r="P2189" i="1" s="1"/>
  <c r="M2189" i="1"/>
  <c r="R2188" i="1"/>
  <c r="Q2188" i="1"/>
  <c r="O2188" i="1"/>
  <c r="N2188" i="1"/>
  <c r="M2188" i="1"/>
  <c r="R2187" i="1"/>
  <c r="Q2187" i="1"/>
  <c r="O2187" i="1"/>
  <c r="N2187" i="1"/>
  <c r="P2187" i="1" s="1"/>
  <c r="M2187" i="1"/>
  <c r="S2186" i="1"/>
  <c r="R2186" i="1"/>
  <c r="Q2186" i="1"/>
  <c r="O2186" i="1"/>
  <c r="N2186" i="1"/>
  <c r="P2186" i="1" s="1"/>
  <c r="M2186" i="1"/>
  <c r="R2185" i="1"/>
  <c r="S2185" i="1" s="1"/>
  <c r="Q2185" i="1"/>
  <c r="O2185" i="1"/>
  <c r="N2185" i="1"/>
  <c r="P2185" i="1" s="1"/>
  <c r="M2185" i="1"/>
  <c r="R2184" i="1"/>
  <c r="Q2184" i="1"/>
  <c r="O2184" i="1"/>
  <c r="N2184" i="1"/>
  <c r="M2184" i="1"/>
  <c r="R7923" i="1"/>
  <c r="Q7923" i="1"/>
  <c r="O7923" i="1"/>
  <c r="N7923" i="1"/>
  <c r="M7923" i="1"/>
  <c r="R2182" i="1"/>
  <c r="Q2182" i="1"/>
  <c r="O2182" i="1"/>
  <c r="N2182" i="1"/>
  <c r="M2182" i="1"/>
  <c r="R2181" i="1"/>
  <c r="Q2181" i="1"/>
  <c r="P2181" i="1"/>
  <c r="O2181" i="1"/>
  <c r="N2181" i="1"/>
  <c r="M2181" i="1"/>
  <c r="R2180" i="1"/>
  <c r="S2180" i="1" s="1"/>
  <c r="Q2180" i="1"/>
  <c r="O2180" i="1"/>
  <c r="N2180" i="1"/>
  <c r="M2180" i="1"/>
  <c r="P2180" i="1" s="1"/>
  <c r="R2179" i="1"/>
  <c r="Q2179" i="1"/>
  <c r="O2179" i="1"/>
  <c r="N2179" i="1"/>
  <c r="P2179" i="1" s="1"/>
  <c r="M2179" i="1"/>
  <c r="T2178" i="1"/>
  <c r="R2178" i="1"/>
  <c r="Q2178" i="1"/>
  <c r="O2178" i="1"/>
  <c r="N2178" i="1"/>
  <c r="M2178" i="1"/>
  <c r="R2177" i="1"/>
  <c r="S2177" i="1" s="1"/>
  <c r="Q2177" i="1"/>
  <c r="O2177" i="1"/>
  <c r="N2177" i="1"/>
  <c r="P2177" i="1" s="1"/>
  <c r="M2177" i="1"/>
  <c r="R2176" i="1"/>
  <c r="Q2176" i="1"/>
  <c r="O2176" i="1"/>
  <c r="N2176" i="1"/>
  <c r="M2176" i="1"/>
  <c r="R2175" i="1"/>
  <c r="Q2175" i="1"/>
  <c r="O2175" i="1"/>
  <c r="N2175" i="1"/>
  <c r="P2175" i="1" s="1"/>
  <c r="M2175" i="1"/>
  <c r="S2174" i="1"/>
  <c r="R2174" i="1"/>
  <c r="Q2174" i="1"/>
  <c r="O2174" i="1"/>
  <c r="N2174" i="1"/>
  <c r="P2174" i="1" s="1"/>
  <c r="M2174" i="1"/>
  <c r="S2173" i="1"/>
  <c r="R2173" i="1"/>
  <c r="Q2173" i="1"/>
  <c r="O2173" i="1"/>
  <c r="N2173" i="1"/>
  <c r="M2173" i="1"/>
  <c r="R2172" i="1"/>
  <c r="Q2172" i="1"/>
  <c r="O2172" i="1"/>
  <c r="N2172" i="1"/>
  <c r="M2172" i="1"/>
  <c r="R2171" i="1"/>
  <c r="S2171" i="1" s="1"/>
  <c r="Q2171" i="1"/>
  <c r="O2171" i="1"/>
  <c r="N2171" i="1"/>
  <c r="M2171" i="1"/>
  <c r="R2170" i="1"/>
  <c r="Q2170" i="1"/>
  <c r="O2170" i="1"/>
  <c r="N2170" i="1"/>
  <c r="M2170" i="1"/>
  <c r="R2169" i="1"/>
  <c r="Q2169" i="1"/>
  <c r="P2169" i="1"/>
  <c r="O2169" i="1"/>
  <c r="N2169" i="1"/>
  <c r="M2169" i="1"/>
  <c r="R2168" i="1"/>
  <c r="S2168" i="1" s="1"/>
  <c r="Q2168" i="1"/>
  <c r="O2168" i="1"/>
  <c r="N2168" i="1"/>
  <c r="M2168" i="1"/>
  <c r="P2168" i="1" s="1"/>
  <c r="R7892" i="1"/>
  <c r="S7892" i="1" s="1"/>
  <c r="Q7892" i="1"/>
  <c r="O7892" i="1"/>
  <c r="N7892" i="1"/>
  <c r="P7892" i="1" s="1"/>
  <c r="M7892" i="1"/>
  <c r="S2166" i="1"/>
  <c r="R2166" i="1"/>
  <c r="Q2166" i="1"/>
  <c r="O2166" i="1"/>
  <c r="N2166" i="1"/>
  <c r="P2166" i="1" s="1"/>
  <c r="M2166" i="1"/>
  <c r="S2165" i="1"/>
  <c r="R2165" i="1"/>
  <c r="Q2165" i="1"/>
  <c r="O2165" i="1"/>
  <c r="P2165" i="1" s="1"/>
  <c r="N2165" i="1"/>
  <c r="M2165" i="1"/>
  <c r="R2164" i="1"/>
  <c r="Q2164" i="1"/>
  <c r="O2164" i="1"/>
  <c r="N2164" i="1"/>
  <c r="M2164" i="1"/>
  <c r="R2163" i="1"/>
  <c r="S2163" i="1" s="1"/>
  <c r="Q2163" i="1"/>
  <c r="O2163" i="1"/>
  <c r="N2163" i="1"/>
  <c r="M2163" i="1"/>
  <c r="T2162" i="1"/>
  <c r="R2162" i="1"/>
  <c r="Q2162" i="1"/>
  <c r="O2162" i="1"/>
  <c r="N2162" i="1"/>
  <c r="P2162" i="1" s="1"/>
  <c r="M2162" i="1"/>
  <c r="S2161" i="1"/>
  <c r="R2161" i="1"/>
  <c r="Q2161" i="1"/>
  <c r="O2161" i="1"/>
  <c r="N2161" i="1"/>
  <c r="M2161" i="1"/>
  <c r="R2160" i="1"/>
  <c r="Q2160" i="1"/>
  <c r="O2160" i="1"/>
  <c r="N2160" i="1"/>
  <c r="M2160" i="1"/>
  <c r="R2159" i="1"/>
  <c r="Q2159" i="1"/>
  <c r="O2159" i="1"/>
  <c r="N2159" i="1"/>
  <c r="M2159" i="1"/>
  <c r="R2158" i="1"/>
  <c r="Q2158" i="1"/>
  <c r="O2158" i="1"/>
  <c r="N2158" i="1"/>
  <c r="M2158" i="1"/>
  <c r="R2157" i="1"/>
  <c r="S2157" i="1" s="1"/>
  <c r="Q2157" i="1"/>
  <c r="O2157" i="1"/>
  <c r="N2157" i="1"/>
  <c r="P2157" i="1" s="1"/>
  <c r="M2157" i="1"/>
  <c r="R2156" i="1"/>
  <c r="Q2156" i="1"/>
  <c r="O2156" i="1"/>
  <c r="N2156" i="1"/>
  <c r="M2156" i="1"/>
  <c r="R2155" i="1"/>
  <c r="Q2155" i="1"/>
  <c r="O2155" i="1"/>
  <c r="N2155" i="1"/>
  <c r="P2155" i="1" s="1"/>
  <c r="M2155" i="1"/>
  <c r="S2154" i="1"/>
  <c r="R2154" i="1"/>
  <c r="Q2154" i="1"/>
  <c r="O2154" i="1"/>
  <c r="N2154" i="1"/>
  <c r="P2154" i="1" s="1"/>
  <c r="M2154" i="1"/>
  <c r="R2153" i="1"/>
  <c r="S2153" i="1" s="1"/>
  <c r="Q2153" i="1"/>
  <c r="O2153" i="1"/>
  <c r="N2153" i="1"/>
  <c r="P2153" i="1" s="1"/>
  <c r="M2153" i="1"/>
  <c r="R2152" i="1"/>
  <c r="Q2152" i="1"/>
  <c r="O2152" i="1"/>
  <c r="N2152" i="1"/>
  <c r="M2152" i="1"/>
  <c r="R7878" i="1"/>
  <c r="S7878" i="1" s="1"/>
  <c r="Q7878" i="1"/>
  <c r="O7878" i="1"/>
  <c r="N7878" i="1"/>
  <c r="M7878" i="1"/>
  <c r="R2150" i="1"/>
  <c r="S2150" i="1" s="1"/>
  <c r="Q2150" i="1"/>
  <c r="O2150" i="1"/>
  <c r="N2150" i="1"/>
  <c r="M2150" i="1"/>
  <c r="R2149" i="1"/>
  <c r="Q2149" i="1"/>
  <c r="P2149" i="1"/>
  <c r="O2149" i="1"/>
  <c r="N2149" i="1"/>
  <c r="M2149" i="1"/>
  <c r="R2148" i="1"/>
  <c r="S2148" i="1" s="1"/>
  <c r="Q2148" i="1"/>
  <c r="O2148" i="1"/>
  <c r="N2148" i="1"/>
  <c r="M2148" i="1"/>
  <c r="P2148" i="1" s="1"/>
  <c r="R2147" i="1"/>
  <c r="Q2147" i="1"/>
  <c r="O2147" i="1"/>
  <c r="N2147" i="1"/>
  <c r="P2147" i="1" s="1"/>
  <c r="M2147" i="1"/>
  <c r="T2146" i="1"/>
  <c r="R2146" i="1"/>
  <c r="Q2146" i="1"/>
  <c r="O2146" i="1"/>
  <c r="N2146" i="1"/>
  <c r="M2146" i="1"/>
  <c r="R2145" i="1"/>
  <c r="S2145" i="1" s="1"/>
  <c r="Q2145" i="1"/>
  <c r="O2145" i="1"/>
  <c r="N2145" i="1"/>
  <c r="P2145" i="1" s="1"/>
  <c r="M2145" i="1"/>
  <c r="R2144" i="1"/>
  <c r="Q2144" i="1"/>
  <c r="O2144" i="1"/>
  <c r="N2144" i="1"/>
  <c r="M2144" i="1"/>
  <c r="R2143" i="1"/>
  <c r="Q2143" i="1"/>
  <c r="O2143" i="1"/>
  <c r="N2143" i="1"/>
  <c r="P2143" i="1" s="1"/>
  <c r="M2143" i="1"/>
  <c r="S2142" i="1"/>
  <c r="R2142" i="1"/>
  <c r="Q2142" i="1"/>
  <c r="O2142" i="1"/>
  <c r="N2142" i="1"/>
  <c r="P2142" i="1" s="1"/>
  <c r="M2142" i="1"/>
  <c r="S2141" i="1"/>
  <c r="R2141" i="1"/>
  <c r="Q2141" i="1"/>
  <c r="O2141" i="1"/>
  <c r="N2141" i="1"/>
  <c r="M2141" i="1"/>
  <c r="R2140" i="1"/>
  <c r="Q2140" i="1"/>
  <c r="O2140" i="1"/>
  <c r="N2140" i="1"/>
  <c r="M2140" i="1"/>
  <c r="R2139" i="1"/>
  <c r="S2139" i="1" s="1"/>
  <c r="Q2139" i="1"/>
  <c r="O2139" i="1"/>
  <c r="N2139" i="1"/>
  <c r="M2139" i="1"/>
  <c r="R2138" i="1"/>
  <c r="Q2138" i="1"/>
  <c r="O2138" i="1"/>
  <c r="N2138" i="1"/>
  <c r="M2138" i="1"/>
  <c r="R2137" i="1"/>
  <c r="Q2137" i="1"/>
  <c r="P2137" i="1"/>
  <c r="O2137" i="1"/>
  <c r="N2137" i="1"/>
  <c r="M2137" i="1"/>
  <c r="R2136" i="1"/>
  <c r="S2136" i="1" s="1"/>
  <c r="Q2136" i="1"/>
  <c r="O2136" i="1"/>
  <c r="N2136" i="1"/>
  <c r="M2136" i="1"/>
  <c r="P2136" i="1" s="1"/>
  <c r="R2135" i="1"/>
  <c r="Q2135" i="1"/>
  <c r="O2135" i="1"/>
  <c r="N2135" i="1"/>
  <c r="M2135" i="1"/>
  <c r="R7856" i="1"/>
  <c r="S7856" i="1" s="1"/>
  <c r="Q7856" i="1"/>
  <c r="O7856" i="1"/>
  <c r="N7856" i="1"/>
  <c r="M7856" i="1"/>
  <c r="R2133" i="1"/>
  <c r="Q2133" i="1"/>
  <c r="O2133" i="1"/>
  <c r="N2133" i="1"/>
  <c r="P2133" i="1" s="1"/>
  <c r="M2133" i="1"/>
  <c r="R2132" i="1"/>
  <c r="Q2132" i="1"/>
  <c r="O2132" i="1"/>
  <c r="N2132" i="1"/>
  <c r="M2132" i="1"/>
  <c r="R2131" i="1"/>
  <c r="Q2131" i="1"/>
  <c r="O2131" i="1"/>
  <c r="N2131" i="1"/>
  <c r="P2131" i="1" s="1"/>
  <c r="M2131" i="1"/>
  <c r="S2130" i="1"/>
  <c r="R2130" i="1"/>
  <c r="Q2130" i="1"/>
  <c r="O2130" i="1"/>
  <c r="N2130" i="1"/>
  <c r="P2130" i="1" s="1"/>
  <c r="M2130" i="1"/>
  <c r="T2129" i="1"/>
  <c r="R2129" i="1"/>
  <c r="Q2129" i="1"/>
  <c r="P2129" i="1"/>
  <c r="O2129" i="1"/>
  <c r="N2129" i="1"/>
  <c r="M2129" i="1"/>
  <c r="R2128" i="1"/>
  <c r="S2128" i="1" s="1"/>
  <c r="Q2128" i="1"/>
  <c r="O2128" i="1"/>
  <c r="N2128" i="1"/>
  <c r="M2128" i="1"/>
  <c r="P2128" i="1" s="1"/>
  <c r="R2127" i="1"/>
  <c r="Q2127" i="1"/>
  <c r="O2127" i="1"/>
  <c r="N2127" i="1"/>
  <c r="P2127" i="1" s="1"/>
  <c r="M2127" i="1"/>
  <c r="S2126" i="1"/>
  <c r="R2126" i="1"/>
  <c r="Q2126" i="1"/>
  <c r="O2126" i="1"/>
  <c r="N2126" i="1"/>
  <c r="P2126" i="1" s="1"/>
  <c r="M2126" i="1"/>
  <c r="S2125" i="1"/>
  <c r="R2125" i="1"/>
  <c r="Q2125" i="1"/>
  <c r="O2125" i="1"/>
  <c r="P2125" i="1" s="1"/>
  <c r="N2125" i="1"/>
  <c r="M2125" i="1"/>
  <c r="R2124" i="1"/>
  <c r="Q2124" i="1"/>
  <c r="O2124" i="1"/>
  <c r="N2124" i="1"/>
  <c r="M2124" i="1"/>
  <c r="R2123" i="1"/>
  <c r="Q2123" i="1"/>
  <c r="O2123" i="1"/>
  <c r="N2123" i="1"/>
  <c r="M2123" i="1"/>
  <c r="R2122" i="1"/>
  <c r="S2122" i="1" s="1"/>
  <c r="Q2122" i="1"/>
  <c r="O2122" i="1"/>
  <c r="N2122" i="1"/>
  <c r="M2122" i="1"/>
  <c r="R2121" i="1"/>
  <c r="Q2121" i="1"/>
  <c r="P2121" i="1"/>
  <c r="O2121" i="1"/>
  <c r="N2121" i="1"/>
  <c r="M2121" i="1"/>
  <c r="R2120" i="1"/>
  <c r="Q2120" i="1"/>
  <c r="O2120" i="1"/>
  <c r="N2120" i="1"/>
  <c r="M2120" i="1"/>
  <c r="P2120" i="1" s="1"/>
  <c r="R2119" i="1"/>
  <c r="S2119" i="1" s="1"/>
  <c r="Q2119" i="1"/>
  <c r="O2119" i="1"/>
  <c r="N2119" i="1"/>
  <c r="M2119" i="1"/>
  <c r="R7832" i="1"/>
  <c r="S7832" i="1" s="1"/>
  <c r="Q7832" i="1"/>
  <c r="O7832" i="1"/>
  <c r="N7832" i="1"/>
  <c r="M7832" i="1"/>
  <c r="R2117" i="1"/>
  <c r="Q2117" i="1"/>
  <c r="P2117" i="1"/>
  <c r="O2117" i="1"/>
  <c r="N2117" i="1"/>
  <c r="M2117" i="1"/>
  <c r="R2116" i="1"/>
  <c r="S2116" i="1" s="1"/>
  <c r="Q2116" i="1"/>
  <c r="O2116" i="1"/>
  <c r="N2116" i="1"/>
  <c r="M2116" i="1"/>
  <c r="P2116" i="1" s="1"/>
  <c r="R2115" i="1"/>
  <c r="Q2115" i="1"/>
  <c r="O2115" i="1"/>
  <c r="N2115" i="1"/>
  <c r="P2115" i="1" s="1"/>
  <c r="M2115" i="1"/>
  <c r="R2114" i="1"/>
  <c r="Q2114" i="1"/>
  <c r="O2114" i="1"/>
  <c r="N2114" i="1"/>
  <c r="P2114" i="1" s="1"/>
  <c r="M2114" i="1"/>
  <c r="T2113" i="1"/>
  <c r="R2113" i="1"/>
  <c r="S2114" i="1" s="1"/>
  <c r="Q2113" i="1"/>
  <c r="P2113" i="1"/>
  <c r="O2113" i="1"/>
  <c r="N2113" i="1"/>
  <c r="M2113" i="1"/>
  <c r="R2112" i="1"/>
  <c r="S2112" i="1" s="1"/>
  <c r="Q2112" i="1"/>
  <c r="O2112" i="1"/>
  <c r="N2112" i="1"/>
  <c r="M2112" i="1"/>
  <c r="P2112" i="1" s="1"/>
  <c r="R2111" i="1"/>
  <c r="Q2111" i="1"/>
  <c r="O2111" i="1"/>
  <c r="N2111" i="1"/>
  <c r="P2111" i="1" s="1"/>
  <c r="M2111" i="1"/>
  <c r="S2110" i="1"/>
  <c r="R2110" i="1"/>
  <c r="Q2110" i="1"/>
  <c r="O2110" i="1"/>
  <c r="N2110" i="1"/>
  <c r="P2110" i="1" s="1"/>
  <c r="M2110" i="1"/>
  <c r="S2109" i="1"/>
  <c r="R2109" i="1"/>
  <c r="Q2109" i="1"/>
  <c r="O2109" i="1"/>
  <c r="N2109" i="1"/>
  <c r="M2109" i="1"/>
  <c r="R2108" i="1"/>
  <c r="Q2108" i="1"/>
  <c r="O2108" i="1"/>
  <c r="N2108" i="1"/>
  <c r="M2108" i="1"/>
  <c r="R2107" i="1"/>
  <c r="Q2107" i="1"/>
  <c r="O2107" i="1"/>
  <c r="N2107" i="1"/>
  <c r="M2107" i="1"/>
  <c r="R2106" i="1"/>
  <c r="Q2106" i="1"/>
  <c r="O2106" i="1"/>
  <c r="N2106" i="1"/>
  <c r="M2106" i="1"/>
  <c r="R2105" i="1"/>
  <c r="S2105" i="1" s="1"/>
  <c r="Q2105" i="1"/>
  <c r="O2105" i="1"/>
  <c r="N2105" i="1"/>
  <c r="P2105" i="1" s="1"/>
  <c r="M2105" i="1"/>
  <c r="R2104" i="1"/>
  <c r="Q2104" i="1"/>
  <c r="O2104" i="1"/>
  <c r="N2104" i="1"/>
  <c r="M2104" i="1"/>
  <c r="R2103" i="1"/>
  <c r="Q2103" i="1"/>
  <c r="O2103" i="1"/>
  <c r="N2103" i="1"/>
  <c r="P2103" i="1" s="1"/>
  <c r="M2103" i="1"/>
  <c r="R2102" i="1"/>
  <c r="S2102" i="1" s="1"/>
  <c r="Q2102" i="1"/>
  <c r="O2102" i="1"/>
  <c r="N2102" i="1"/>
  <c r="M2102" i="1"/>
  <c r="R7808" i="1"/>
  <c r="S7808" i="1" s="1"/>
  <c r="Q7808" i="1"/>
  <c r="P7808" i="1"/>
  <c r="O7808" i="1"/>
  <c r="N7808" i="1"/>
  <c r="M7808" i="1"/>
  <c r="R2100" i="1"/>
  <c r="S2100" i="1" s="1"/>
  <c r="Q2100" i="1"/>
  <c r="O2100" i="1"/>
  <c r="N2100" i="1"/>
  <c r="M2100" i="1"/>
  <c r="P2100" i="1" s="1"/>
  <c r="R2099" i="1"/>
  <c r="Q2099" i="1"/>
  <c r="O2099" i="1"/>
  <c r="N2099" i="1"/>
  <c r="P2099" i="1" s="1"/>
  <c r="M2099" i="1"/>
  <c r="S2098" i="1"/>
  <c r="R2098" i="1"/>
  <c r="Q2098" i="1"/>
  <c r="O2098" i="1"/>
  <c r="N2098" i="1"/>
  <c r="P2098" i="1" s="1"/>
  <c r="M2098" i="1"/>
  <c r="S2097" i="1"/>
  <c r="R2097" i="1"/>
  <c r="Q2097" i="1"/>
  <c r="O2097" i="1"/>
  <c r="P2097" i="1" s="1"/>
  <c r="N2097" i="1"/>
  <c r="M2097" i="1"/>
  <c r="R2096" i="1"/>
  <c r="S2096" i="1" s="1"/>
  <c r="Q2096" i="1"/>
  <c r="O2096" i="1"/>
  <c r="N2096" i="1"/>
  <c r="M2096" i="1"/>
  <c r="T2095" i="1"/>
  <c r="R2095" i="1"/>
  <c r="Q2095" i="1"/>
  <c r="O2095" i="1"/>
  <c r="N2095" i="1"/>
  <c r="P2095" i="1" s="1"/>
  <c r="M2095" i="1"/>
  <c r="R2094" i="1"/>
  <c r="Q2094" i="1"/>
  <c r="O2094" i="1"/>
  <c r="N2094" i="1"/>
  <c r="P2094" i="1" s="1"/>
  <c r="M2094" i="1"/>
  <c r="R2093" i="1"/>
  <c r="S2093" i="1" s="1"/>
  <c r="Q2093" i="1"/>
  <c r="O2093" i="1"/>
  <c r="N2093" i="1"/>
  <c r="P2093" i="1" s="1"/>
  <c r="M2093" i="1"/>
  <c r="R2092" i="1"/>
  <c r="Q2092" i="1"/>
  <c r="O2092" i="1"/>
  <c r="N2092" i="1"/>
  <c r="M2092" i="1"/>
  <c r="R7785" i="1"/>
  <c r="S7785" i="1" s="1"/>
  <c r="Q7785" i="1"/>
  <c r="O7785" i="1"/>
  <c r="N7785" i="1"/>
  <c r="M7785" i="1"/>
  <c r="R2090" i="1"/>
  <c r="Q2090" i="1"/>
  <c r="O2090" i="1"/>
  <c r="N2090" i="1"/>
  <c r="M2090" i="1"/>
  <c r="R2089" i="1"/>
  <c r="Q2089" i="1"/>
  <c r="P2089" i="1"/>
  <c r="O2089" i="1"/>
  <c r="N2089" i="1"/>
  <c r="M2089" i="1"/>
  <c r="R2088" i="1"/>
  <c r="S2088" i="1" s="1"/>
  <c r="Q2088" i="1"/>
  <c r="O2088" i="1"/>
  <c r="N2088" i="1"/>
  <c r="M2088" i="1"/>
  <c r="P2088" i="1" s="1"/>
  <c r="R2087" i="1"/>
  <c r="Q2087" i="1"/>
  <c r="O2087" i="1"/>
  <c r="N2087" i="1"/>
  <c r="P2087" i="1" s="1"/>
  <c r="M2087" i="1"/>
  <c r="R2086" i="1"/>
  <c r="S2086" i="1" s="1"/>
  <c r="Q2086" i="1"/>
  <c r="O2086" i="1"/>
  <c r="N2086" i="1"/>
  <c r="M2086" i="1"/>
  <c r="S2085" i="1"/>
  <c r="R2085" i="1"/>
  <c r="Q2085" i="1"/>
  <c r="O2085" i="1"/>
  <c r="P2085" i="1" s="1"/>
  <c r="N2085" i="1"/>
  <c r="M2085" i="1"/>
  <c r="R2084" i="1"/>
  <c r="Q2084" i="1"/>
  <c r="O2084" i="1"/>
  <c r="N2084" i="1"/>
  <c r="M2084" i="1"/>
  <c r="P2084" i="1" s="1"/>
  <c r="R2083" i="1"/>
  <c r="S2083" i="1" s="1"/>
  <c r="Q2083" i="1"/>
  <c r="O2083" i="1"/>
  <c r="N2083" i="1"/>
  <c r="M2083" i="1"/>
  <c r="R2082" i="1"/>
  <c r="Q2082" i="1"/>
  <c r="O2082" i="1"/>
  <c r="N2082" i="1"/>
  <c r="M2082" i="1"/>
  <c r="R2081" i="1"/>
  <c r="S2081" i="1" s="1"/>
  <c r="Q2081" i="1"/>
  <c r="O2081" i="1"/>
  <c r="N2081" i="1"/>
  <c r="P2081" i="1" s="1"/>
  <c r="M2081" i="1"/>
  <c r="R2080" i="1"/>
  <c r="Q2080" i="1"/>
  <c r="O2080" i="1"/>
  <c r="N2080" i="1"/>
  <c r="M2080" i="1"/>
  <c r="R2079" i="1"/>
  <c r="Q2079" i="1"/>
  <c r="O2079" i="1"/>
  <c r="N2079" i="1"/>
  <c r="M2079" i="1"/>
  <c r="T2078" i="1"/>
  <c r="R2078" i="1"/>
  <c r="S2078" i="1" s="1"/>
  <c r="Q2078" i="1"/>
  <c r="O2078" i="1"/>
  <c r="N2078" i="1"/>
  <c r="M2078" i="1"/>
  <c r="R2077" i="1"/>
  <c r="S2077" i="1" s="1"/>
  <c r="Q2077" i="1"/>
  <c r="P2077" i="1"/>
  <c r="O2077" i="1"/>
  <c r="N2077" i="1"/>
  <c r="M2077" i="1"/>
  <c r="R2076" i="1"/>
  <c r="S2076" i="1" s="1"/>
  <c r="Q2076" i="1"/>
  <c r="O2076" i="1"/>
  <c r="N2076" i="1"/>
  <c r="M2076" i="1"/>
  <c r="P2076" i="1" s="1"/>
  <c r="R7761" i="1"/>
  <c r="Q7761" i="1"/>
  <c r="O7761" i="1"/>
  <c r="N7761" i="1"/>
  <c r="P7761" i="1" s="1"/>
  <c r="M7761" i="1"/>
  <c r="S2074" i="1"/>
  <c r="R2074" i="1"/>
  <c r="Q2074" i="1"/>
  <c r="O2074" i="1"/>
  <c r="N2074" i="1"/>
  <c r="P2074" i="1" s="1"/>
  <c r="M2074" i="1"/>
  <c r="S2073" i="1"/>
  <c r="R2073" i="1"/>
  <c r="Q2073" i="1"/>
  <c r="O2073" i="1"/>
  <c r="N2073" i="1"/>
  <c r="P2073" i="1" s="1"/>
  <c r="M2073" i="1"/>
  <c r="R2072" i="1"/>
  <c r="Q2072" i="1"/>
  <c r="O2072" i="1"/>
  <c r="N2072" i="1"/>
  <c r="M2072" i="1"/>
  <c r="R2071" i="1"/>
  <c r="S2071" i="1" s="1"/>
  <c r="Q2071" i="1"/>
  <c r="O2071" i="1"/>
  <c r="N2071" i="1"/>
  <c r="M2071" i="1"/>
  <c r="S2070" i="1"/>
  <c r="R2070" i="1"/>
  <c r="Q2070" i="1"/>
  <c r="O2070" i="1"/>
  <c r="N2070" i="1"/>
  <c r="P2070" i="1" s="1"/>
  <c r="M2070" i="1"/>
  <c r="R2069" i="1"/>
  <c r="Q2069" i="1"/>
  <c r="P2069" i="1"/>
  <c r="O2069" i="1"/>
  <c r="N2069" i="1"/>
  <c r="M2069" i="1"/>
  <c r="R2068" i="1"/>
  <c r="S2068" i="1" s="1"/>
  <c r="Q2068" i="1"/>
  <c r="O2068" i="1"/>
  <c r="N2068" i="1"/>
  <c r="M2068" i="1"/>
  <c r="P2068" i="1" s="1"/>
  <c r="R2067" i="1"/>
  <c r="Q2067" i="1"/>
  <c r="O2067" i="1"/>
  <c r="N2067" i="1"/>
  <c r="P2067" i="1" s="1"/>
  <c r="M2067" i="1"/>
  <c r="R2066" i="1"/>
  <c r="S2066" i="1" s="1"/>
  <c r="Q2066" i="1"/>
  <c r="O2066" i="1"/>
  <c r="N2066" i="1"/>
  <c r="M2066" i="1"/>
  <c r="S2065" i="1"/>
  <c r="R2065" i="1"/>
  <c r="Q2065" i="1"/>
  <c r="O2065" i="1"/>
  <c r="P2065" i="1" s="1"/>
  <c r="N2065" i="1"/>
  <c r="M2065" i="1"/>
  <c r="R2064" i="1"/>
  <c r="Q2064" i="1"/>
  <c r="O2064" i="1"/>
  <c r="N2064" i="1"/>
  <c r="M2064" i="1"/>
  <c r="P2064" i="1" s="1"/>
  <c r="R2063" i="1"/>
  <c r="S2063" i="1" s="1"/>
  <c r="Q2063" i="1"/>
  <c r="O2063" i="1"/>
  <c r="N2063" i="1"/>
  <c r="M2063" i="1"/>
  <c r="T2062" i="1"/>
  <c r="R2062" i="1"/>
  <c r="S2062" i="1" s="1"/>
  <c r="Q2062" i="1"/>
  <c r="O2062" i="1"/>
  <c r="N2062" i="1"/>
  <c r="M2062" i="1"/>
  <c r="S2061" i="1"/>
  <c r="R2061" i="1"/>
  <c r="Q2061" i="1"/>
  <c r="O2061" i="1"/>
  <c r="P2061" i="1" s="1"/>
  <c r="N2061" i="1"/>
  <c r="M2061" i="1"/>
  <c r="R2060" i="1"/>
  <c r="Q2060" i="1"/>
  <c r="O2060" i="1"/>
  <c r="N2060" i="1"/>
  <c r="M2060" i="1"/>
  <c r="P2060" i="1" s="1"/>
  <c r="R2059" i="1"/>
  <c r="S2059" i="1" s="1"/>
  <c r="Q2059" i="1"/>
  <c r="O2059" i="1"/>
  <c r="N2059" i="1"/>
  <c r="M2059" i="1"/>
  <c r="R2058" i="1"/>
  <c r="Q2058" i="1"/>
  <c r="O2058" i="1"/>
  <c r="N2058" i="1"/>
  <c r="M2058" i="1"/>
  <c r="R2057" i="1"/>
  <c r="S2057" i="1" s="1"/>
  <c r="Q2057" i="1"/>
  <c r="O2057" i="1"/>
  <c r="N2057" i="1"/>
  <c r="P2057" i="1" s="1"/>
  <c r="M2057" i="1"/>
  <c r="R2056" i="1"/>
  <c r="Q2056" i="1"/>
  <c r="O2056" i="1"/>
  <c r="N2056" i="1"/>
  <c r="M2056" i="1"/>
  <c r="R2055" i="1"/>
  <c r="S2055" i="1" s="1"/>
  <c r="Q2055" i="1"/>
  <c r="O2055" i="1"/>
  <c r="N2055" i="1"/>
  <c r="M2055" i="1"/>
  <c r="S2054" i="1"/>
  <c r="R2054" i="1"/>
  <c r="Q2054" i="1"/>
  <c r="O2054" i="1"/>
  <c r="N2054" i="1"/>
  <c r="P2054" i="1" s="1"/>
  <c r="M2054" i="1"/>
  <c r="R2053" i="1"/>
  <c r="S2053" i="1" s="1"/>
  <c r="Q2053" i="1"/>
  <c r="O2053" i="1"/>
  <c r="N2053" i="1"/>
  <c r="M2053" i="1"/>
  <c r="R2052" i="1"/>
  <c r="Q2052" i="1"/>
  <c r="O2052" i="1"/>
  <c r="N2052" i="1"/>
  <c r="M2052" i="1"/>
  <c r="R2051" i="1"/>
  <c r="S2051" i="1" s="1"/>
  <c r="Q2051" i="1"/>
  <c r="O2051" i="1"/>
  <c r="N2051" i="1"/>
  <c r="M2051" i="1"/>
  <c r="R2050" i="1"/>
  <c r="Q2050" i="1"/>
  <c r="O2050" i="1"/>
  <c r="N2050" i="1"/>
  <c r="P2050" i="1" s="1"/>
  <c r="M2050" i="1"/>
  <c r="R7737" i="1"/>
  <c r="S7738" i="1" s="1"/>
  <c r="Q7737" i="1"/>
  <c r="P7737" i="1"/>
  <c r="O7737" i="1"/>
  <c r="N7737" i="1"/>
  <c r="M7737" i="1"/>
  <c r="T2048" i="1"/>
  <c r="R2048" i="1"/>
  <c r="Q2048" i="1"/>
  <c r="O2048" i="1"/>
  <c r="N2048" i="1"/>
  <c r="M2048" i="1"/>
  <c r="R2047" i="1"/>
  <c r="Q2047" i="1"/>
  <c r="O2047" i="1"/>
  <c r="N2047" i="1"/>
  <c r="M2047" i="1"/>
  <c r="R2046" i="1"/>
  <c r="S2046" i="1" s="1"/>
  <c r="Q2046" i="1"/>
  <c r="O2046" i="1"/>
  <c r="N2046" i="1"/>
  <c r="M2046" i="1"/>
  <c r="S2045" i="1"/>
  <c r="R2045" i="1"/>
  <c r="Q2045" i="1"/>
  <c r="O2045" i="1"/>
  <c r="P2045" i="1" s="1"/>
  <c r="N2045" i="1"/>
  <c r="M2045" i="1"/>
  <c r="R2044" i="1"/>
  <c r="Q2044" i="1"/>
  <c r="O2044" i="1"/>
  <c r="N2044" i="1"/>
  <c r="M2044" i="1"/>
  <c r="P2044" i="1" s="1"/>
  <c r="R2043" i="1"/>
  <c r="S2043" i="1" s="1"/>
  <c r="Q2043" i="1"/>
  <c r="O2043" i="1"/>
  <c r="N2043" i="1"/>
  <c r="M2043" i="1"/>
  <c r="R2042" i="1"/>
  <c r="Q2042" i="1"/>
  <c r="O2042" i="1"/>
  <c r="N2042" i="1"/>
  <c r="M2042" i="1"/>
  <c r="R2041" i="1"/>
  <c r="S2042" i="1" s="1"/>
  <c r="Q2041" i="1"/>
  <c r="O2041" i="1"/>
  <c r="P2041" i="1" s="1"/>
  <c r="N2041" i="1"/>
  <c r="M2041" i="1"/>
  <c r="R2040" i="1"/>
  <c r="S2040" i="1" s="1"/>
  <c r="Q2040" i="1"/>
  <c r="O2040" i="1"/>
  <c r="N2040" i="1"/>
  <c r="M2040" i="1"/>
  <c r="P2040" i="1" s="1"/>
  <c r="R7713" i="1"/>
  <c r="S7713" i="1" s="1"/>
  <c r="Q7713" i="1"/>
  <c r="O7713" i="1"/>
  <c r="N7713" i="1"/>
  <c r="P7713" i="1" s="1"/>
  <c r="M7713" i="1"/>
  <c r="R2038" i="1"/>
  <c r="Q2038" i="1"/>
  <c r="O2038" i="1"/>
  <c r="N2038" i="1"/>
  <c r="M2038" i="1"/>
  <c r="R2037" i="1"/>
  <c r="S2037" i="1" s="1"/>
  <c r="Q2037" i="1"/>
  <c r="O2037" i="1"/>
  <c r="N2037" i="1"/>
  <c r="P2037" i="1" s="1"/>
  <c r="M2037" i="1"/>
  <c r="R2036" i="1"/>
  <c r="Q2036" i="1"/>
  <c r="O2036" i="1"/>
  <c r="N2036" i="1"/>
  <c r="M2036" i="1"/>
  <c r="R2035" i="1"/>
  <c r="S2035" i="1" s="1"/>
  <c r="Q2035" i="1"/>
  <c r="O2035" i="1"/>
  <c r="N2035" i="1"/>
  <c r="P2035" i="1" s="1"/>
  <c r="M2035" i="1"/>
  <c r="S2034" i="1"/>
  <c r="R2034" i="1"/>
  <c r="Q2034" i="1"/>
  <c r="O2034" i="1"/>
  <c r="N2034" i="1"/>
  <c r="P2034" i="1" s="1"/>
  <c r="M2034" i="1"/>
  <c r="S2033" i="1"/>
  <c r="R2033" i="1"/>
  <c r="Q2033" i="1"/>
  <c r="O2033" i="1"/>
  <c r="N2033" i="1"/>
  <c r="P2033" i="1" s="1"/>
  <c r="M2033" i="1"/>
  <c r="R2032" i="1"/>
  <c r="Q2032" i="1"/>
  <c r="O2032" i="1"/>
  <c r="N2032" i="1"/>
  <c r="M2032" i="1"/>
  <c r="T2031" i="1"/>
  <c r="R2031" i="1"/>
  <c r="S2031" i="1" s="1"/>
  <c r="Q2031" i="1"/>
  <c r="O2031" i="1"/>
  <c r="N2031" i="1"/>
  <c r="M2031" i="1"/>
  <c r="R2030" i="1"/>
  <c r="Q2030" i="1"/>
  <c r="O2030" i="1"/>
  <c r="N2030" i="1"/>
  <c r="M2030" i="1"/>
  <c r="R2029" i="1"/>
  <c r="S2029" i="1" s="1"/>
  <c r="Q2029" i="1"/>
  <c r="O2029" i="1"/>
  <c r="N2029" i="1"/>
  <c r="M2029" i="1"/>
  <c r="R2028" i="1"/>
  <c r="Q2028" i="1"/>
  <c r="O2028" i="1"/>
  <c r="N2028" i="1"/>
  <c r="M2028" i="1"/>
  <c r="R2027" i="1"/>
  <c r="S2027" i="1" s="1"/>
  <c r="Q2027" i="1"/>
  <c r="O2027" i="1"/>
  <c r="N2027" i="1"/>
  <c r="M2027" i="1"/>
  <c r="R2026" i="1"/>
  <c r="S2026" i="1" s="1"/>
  <c r="Q2026" i="1"/>
  <c r="O2026" i="1"/>
  <c r="N2026" i="1"/>
  <c r="M2026" i="1"/>
  <c r="R2025" i="1"/>
  <c r="S2025" i="1" s="1"/>
  <c r="Q2025" i="1"/>
  <c r="O2025" i="1"/>
  <c r="N2025" i="1"/>
  <c r="P2025" i="1" s="1"/>
  <c r="M2025" i="1"/>
  <c r="R2024" i="1"/>
  <c r="Q2024" i="1"/>
  <c r="O2024" i="1"/>
  <c r="N2024" i="1"/>
  <c r="M2024" i="1"/>
  <c r="R2023" i="1"/>
  <c r="Q2023" i="1"/>
  <c r="O2023" i="1"/>
  <c r="N2023" i="1"/>
  <c r="P2023" i="1" s="1"/>
  <c r="M2023" i="1"/>
  <c r="R2022" i="1"/>
  <c r="Q2022" i="1"/>
  <c r="O2022" i="1"/>
  <c r="N2022" i="1"/>
  <c r="P2022" i="1" s="1"/>
  <c r="M2022" i="1"/>
  <c r="R2021" i="1"/>
  <c r="S2022" i="1" s="1"/>
  <c r="Q2021" i="1"/>
  <c r="O2021" i="1"/>
  <c r="N2021" i="1"/>
  <c r="P2021" i="1" s="1"/>
  <c r="M2021" i="1"/>
  <c r="R2020" i="1"/>
  <c r="Q2020" i="1"/>
  <c r="O2020" i="1"/>
  <c r="N2020" i="1"/>
  <c r="M2020" i="1"/>
  <c r="R7687" i="1"/>
  <c r="S7687" i="1" s="1"/>
  <c r="Q7687" i="1"/>
  <c r="O7687" i="1"/>
  <c r="N7687" i="1"/>
  <c r="M7687" i="1"/>
  <c r="R2018" i="1"/>
  <c r="S2018" i="1" s="1"/>
  <c r="Q2018" i="1"/>
  <c r="O2018" i="1"/>
  <c r="N2018" i="1"/>
  <c r="M2018" i="1"/>
  <c r="R2017" i="1"/>
  <c r="S2017" i="1" s="1"/>
  <c r="Q2017" i="1"/>
  <c r="O2017" i="1"/>
  <c r="N2017" i="1"/>
  <c r="P2017" i="1" s="1"/>
  <c r="M2017" i="1"/>
  <c r="R2016" i="1"/>
  <c r="Q2016" i="1"/>
  <c r="O2016" i="1"/>
  <c r="N2016" i="1"/>
  <c r="M2016" i="1"/>
  <c r="R2015" i="1"/>
  <c r="Q2015" i="1"/>
  <c r="O2015" i="1"/>
  <c r="N2015" i="1"/>
  <c r="P2015" i="1" s="1"/>
  <c r="M2015" i="1"/>
  <c r="R2014" i="1"/>
  <c r="Q2014" i="1"/>
  <c r="O2014" i="1"/>
  <c r="N2014" i="1"/>
  <c r="P2014" i="1" s="1"/>
  <c r="M2014" i="1"/>
  <c r="T2013" i="1"/>
  <c r="R2013" i="1"/>
  <c r="S2014" i="1" s="1"/>
  <c r="Q2013" i="1"/>
  <c r="O2013" i="1"/>
  <c r="N2013" i="1"/>
  <c r="P2013" i="1" s="1"/>
  <c r="M2013" i="1"/>
  <c r="R2012" i="1"/>
  <c r="Q2012" i="1"/>
  <c r="O2012" i="1"/>
  <c r="N2012" i="1"/>
  <c r="M2012" i="1"/>
  <c r="R2011" i="1"/>
  <c r="Q2011" i="1"/>
  <c r="O2011" i="1"/>
  <c r="N2011" i="1"/>
  <c r="P2011" i="1" s="1"/>
  <c r="M2011" i="1"/>
  <c r="S2010" i="1"/>
  <c r="R2010" i="1"/>
  <c r="Q2010" i="1"/>
  <c r="O2010" i="1"/>
  <c r="N2010" i="1"/>
  <c r="P2010" i="1" s="1"/>
  <c r="M2010" i="1"/>
  <c r="S2009" i="1"/>
  <c r="R2009" i="1"/>
  <c r="Q2009" i="1"/>
  <c r="O2009" i="1"/>
  <c r="N2009" i="1"/>
  <c r="P2009" i="1" s="1"/>
  <c r="M2009" i="1"/>
  <c r="R2008" i="1"/>
  <c r="Q2008" i="1"/>
  <c r="O2008" i="1"/>
  <c r="N2008" i="1"/>
  <c r="M2008" i="1"/>
  <c r="R2007" i="1"/>
  <c r="Q2007" i="1"/>
  <c r="O2007" i="1"/>
  <c r="N2007" i="1"/>
  <c r="M2007" i="1"/>
  <c r="R2006" i="1"/>
  <c r="S2006" i="1" s="1"/>
  <c r="Q2006" i="1"/>
  <c r="O2006" i="1"/>
  <c r="N2006" i="1"/>
  <c r="M2006" i="1"/>
  <c r="R2005" i="1"/>
  <c r="S2005" i="1" s="1"/>
  <c r="Q2005" i="1"/>
  <c r="P2005" i="1"/>
  <c r="O2005" i="1"/>
  <c r="N2005" i="1"/>
  <c r="M2005" i="1"/>
  <c r="R2004" i="1"/>
  <c r="S2004" i="1" s="1"/>
  <c r="Q2004" i="1"/>
  <c r="O2004" i="1"/>
  <c r="N2004" i="1"/>
  <c r="M2004" i="1"/>
  <c r="P2004" i="1" s="1"/>
  <c r="R2003" i="1"/>
  <c r="Q2003" i="1"/>
  <c r="O2003" i="1"/>
  <c r="N2003" i="1"/>
  <c r="M2003" i="1"/>
  <c r="R7662" i="1"/>
  <c r="S7662" i="1" s="1"/>
  <c r="Q7662" i="1"/>
  <c r="O7662" i="1"/>
  <c r="N7662" i="1"/>
  <c r="M7662" i="1"/>
  <c r="R2001" i="1"/>
  <c r="S2002" i="1" s="1"/>
  <c r="Q2001" i="1"/>
  <c r="P2001" i="1"/>
  <c r="O2001" i="1"/>
  <c r="N2001" i="1"/>
  <c r="M2001" i="1"/>
  <c r="R2000" i="1"/>
  <c r="S2000" i="1" s="1"/>
  <c r="Q2000" i="1"/>
  <c r="O2000" i="1"/>
  <c r="N2000" i="1"/>
  <c r="M2000" i="1"/>
  <c r="P2000" i="1" s="1"/>
  <c r="R1999" i="1"/>
  <c r="Q1999" i="1"/>
  <c r="O1999" i="1"/>
  <c r="N1999" i="1"/>
  <c r="P1999" i="1" s="1"/>
  <c r="M1999" i="1"/>
  <c r="S1998" i="1"/>
  <c r="R1998" i="1"/>
  <c r="Q1998" i="1"/>
  <c r="O1998" i="1"/>
  <c r="N1998" i="1"/>
  <c r="P1998" i="1" s="1"/>
  <c r="M1998" i="1"/>
  <c r="S1997" i="1"/>
  <c r="R1997" i="1"/>
  <c r="Q1997" i="1"/>
  <c r="O1997" i="1"/>
  <c r="P1997" i="1" s="1"/>
  <c r="N1997" i="1"/>
  <c r="M1997" i="1"/>
  <c r="R1996" i="1"/>
  <c r="S1996" i="1" s="1"/>
  <c r="Q1996" i="1"/>
  <c r="O1996" i="1"/>
  <c r="N1996" i="1"/>
  <c r="M1996" i="1"/>
  <c r="T1995" i="1"/>
  <c r="R1995" i="1"/>
  <c r="Q1995" i="1"/>
  <c r="O1995" i="1"/>
  <c r="N1995" i="1"/>
  <c r="P1995" i="1" s="1"/>
  <c r="M1995" i="1"/>
  <c r="S1994" i="1"/>
  <c r="R1994" i="1"/>
  <c r="Q1994" i="1"/>
  <c r="O1994" i="1"/>
  <c r="N1994" i="1"/>
  <c r="P1994" i="1" s="1"/>
  <c r="M1994" i="1"/>
  <c r="S1993" i="1"/>
  <c r="R1993" i="1"/>
  <c r="Q1993" i="1"/>
  <c r="O1993" i="1"/>
  <c r="P1993" i="1" s="1"/>
  <c r="N1993" i="1"/>
  <c r="M1993" i="1"/>
  <c r="R1992" i="1"/>
  <c r="Q1992" i="1"/>
  <c r="O1992" i="1"/>
  <c r="N1992" i="1"/>
  <c r="M1992" i="1"/>
  <c r="R1991" i="1"/>
  <c r="S1991" i="1" s="1"/>
  <c r="Q1991" i="1"/>
  <c r="O1991" i="1"/>
  <c r="N1991" i="1"/>
  <c r="M1991" i="1"/>
  <c r="R1990" i="1"/>
  <c r="S1990" i="1" s="1"/>
  <c r="Q1990" i="1"/>
  <c r="O1990" i="1"/>
  <c r="N1990" i="1"/>
  <c r="M1990" i="1"/>
  <c r="R1989" i="1"/>
  <c r="S1989" i="1" s="1"/>
  <c r="Q1989" i="1"/>
  <c r="O1989" i="1"/>
  <c r="N1989" i="1"/>
  <c r="P1989" i="1" s="1"/>
  <c r="M1989" i="1"/>
  <c r="R1988" i="1"/>
  <c r="Q1988" i="1"/>
  <c r="O1988" i="1"/>
  <c r="N1988" i="1"/>
  <c r="M1988" i="1"/>
  <c r="R1987" i="1"/>
  <c r="S1987" i="1" s="1"/>
  <c r="Q1987" i="1"/>
  <c r="O1987" i="1"/>
  <c r="N1987" i="1"/>
  <c r="M1987" i="1"/>
  <c r="R7637" i="1"/>
  <c r="S7637" i="1" s="1"/>
  <c r="Q7637" i="1"/>
  <c r="O7637" i="1"/>
  <c r="N7637" i="1"/>
  <c r="M7637" i="1"/>
  <c r="R1985" i="1"/>
  <c r="S1986" i="1" s="1"/>
  <c r="Q1985" i="1"/>
  <c r="O1985" i="1"/>
  <c r="N1985" i="1"/>
  <c r="P1985" i="1" s="1"/>
  <c r="M1985" i="1"/>
  <c r="R1984" i="1"/>
  <c r="Q1984" i="1"/>
  <c r="O1984" i="1"/>
  <c r="N1984" i="1"/>
  <c r="M1984" i="1"/>
  <c r="R1983" i="1"/>
  <c r="Q1983" i="1"/>
  <c r="O1983" i="1"/>
  <c r="N1983" i="1"/>
  <c r="P1983" i="1" s="1"/>
  <c r="M1983" i="1"/>
  <c r="S1982" i="1"/>
  <c r="R1982" i="1"/>
  <c r="Q1982" i="1"/>
  <c r="O1982" i="1"/>
  <c r="N1982" i="1"/>
  <c r="P1982" i="1" s="1"/>
  <c r="M1982" i="1"/>
  <c r="S1981" i="1"/>
  <c r="R1981" i="1"/>
  <c r="Q1981" i="1"/>
  <c r="O1981" i="1"/>
  <c r="N1981" i="1"/>
  <c r="P1981" i="1" s="1"/>
  <c r="M1981" i="1"/>
  <c r="R1980" i="1"/>
  <c r="Q1980" i="1"/>
  <c r="O1980" i="1"/>
  <c r="N1980" i="1"/>
  <c r="M1980" i="1"/>
  <c r="R1979" i="1"/>
  <c r="S1979" i="1" s="1"/>
  <c r="Q1979" i="1"/>
  <c r="O1979" i="1"/>
  <c r="N1979" i="1"/>
  <c r="M1979" i="1"/>
  <c r="T1978" i="1"/>
  <c r="S1978" i="1"/>
  <c r="R1978" i="1"/>
  <c r="Q1978" i="1"/>
  <c r="O1978" i="1"/>
  <c r="N1978" i="1"/>
  <c r="P1978" i="1" s="1"/>
  <c r="M1978" i="1"/>
  <c r="S1977" i="1"/>
  <c r="R1977" i="1"/>
  <c r="Q1977" i="1"/>
  <c r="O1977" i="1"/>
  <c r="N1977" i="1"/>
  <c r="P1977" i="1" s="1"/>
  <c r="M1977" i="1"/>
  <c r="R1976" i="1"/>
  <c r="Q1976" i="1"/>
  <c r="O1976" i="1"/>
  <c r="N1976" i="1"/>
  <c r="M1976" i="1"/>
  <c r="R1975" i="1"/>
  <c r="Q1975" i="1"/>
  <c r="O1975" i="1"/>
  <c r="N1975" i="1"/>
  <c r="M1975" i="1"/>
  <c r="R1974" i="1"/>
  <c r="S1974" i="1" s="1"/>
  <c r="Q1974" i="1"/>
  <c r="O1974" i="1"/>
  <c r="N1974" i="1"/>
  <c r="M1974" i="1"/>
  <c r="R1973" i="1"/>
  <c r="S1973" i="1" s="1"/>
  <c r="Q1973" i="1"/>
  <c r="P1973" i="1"/>
  <c r="O1973" i="1"/>
  <c r="N1973" i="1"/>
  <c r="M1973" i="1"/>
  <c r="R1972" i="1"/>
  <c r="S1972" i="1" s="1"/>
  <c r="Q1972" i="1"/>
  <c r="O1972" i="1"/>
  <c r="N1972" i="1"/>
  <c r="M1972" i="1"/>
  <c r="P1972" i="1" s="1"/>
  <c r="R1971" i="1"/>
  <c r="Q1971" i="1"/>
  <c r="O1971" i="1"/>
  <c r="N1971" i="1"/>
  <c r="P1971" i="1" s="1"/>
  <c r="M1971" i="1"/>
  <c r="S1970" i="1"/>
  <c r="R1970" i="1"/>
  <c r="Q1970" i="1"/>
  <c r="O1970" i="1"/>
  <c r="N1970" i="1"/>
  <c r="P1970" i="1" s="1"/>
  <c r="M1970" i="1"/>
  <c r="S1969" i="1"/>
  <c r="R1969" i="1"/>
  <c r="Q1969" i="1"/>
  <c r="O1969" i="1"/>
  <c r="P1969" i="1" s="1"/>
  <c r="N1969" i="1"/>
  <c r="M1969" i="1"/>
  <c r="R1968" i="1"/>
  <c r="Q1968" i="1"/>
  <c r="O1968" i="1"/>
  <c r="N1968" i="1"/>
  <c r="M1968" i="1"/>
  <c r="R1967" i="1"/>
  <c r="S1967" i="1" s="1"/>
  <c r="Q1967" i="1"/>
  <c r="O1967" i="1"/>
  <c r="N1967" i="1"/>
  <c r="M1967" i="1"/>
  <c r="R1966" i="1"/>
  <c r="S1966" i="1" s="1"/>
  <c r="Q1966" i="1"/>
  <c r="O1966" i="1"/>
  <c r="N1966" i="1"/>
  <c r="M1966" i="1"/>
  <c r="R1965" i="1"/>
  <c r="Q1965" i="1"/>
  <c r="O1965" i="1"/>
  <c r="P1965" i="1" s="1"/>
  <c r="N1965" i="1"/>
  <c r="M1965" i="1"/>
  <c r="R1964" i="1"/>
  <c r="S1964" i="1" s="1"/>
  <c r="Q1964" i="1"/>
  <c r="O1964" i="1"/>
  <c r="N1964" i="1"/>
  <c r="M1964" i="1"/>
  <c r="P1964" i="1" s="1"/>
  <c r="R7612" i="1"/>
  <c r="S7612" i="1" s="1"/>
  <c r="Q7612" i="1"/>
  <c r="O7612" i="1"/>
  <c r="N7612" i="1"/>
  <c r="P7612" i="1" s="1"/>
  <c r="M7612" i="1"/>
  <c r="T1962" i="1"/>
  <c r="R1962" i="1"/>
  <c r="S1962" i="1" s="1"/>
  <c r="Q1962" i="1"/>
  <c r="O1962" i="1"/>
  <c r="N1962" i="1"/>
  <c r="M1962" i="1"/>
  <c r="R1961" i="1"/>
  <c r="S1961" i="1" s="1"/>
  <c r="Q1961" i="1"/>
  <c r="P1961" i="1"/>
  <c r="O1961" i="1"/>
  <c r="N1961" i="1"/>
  <c r="M1961" i="1"/>
  <c r="R1960" i="1"/>
  <c r="S1960" i="1" s="1"/>
  <c r="Q1960" i="1"/>
  <c r="O1960" i="1"/>
  <c r="N1960" i="1"/>
  <c r="M1960" i="1"/>
  <c r="P1960" i="1" s="1"/>
  <c r="R1959" i="1"/>
  <c r="Q1959" i="1"/>
  <c r="O1959" i="1"/>
  <c r="N1959" i="1"/>
  <c r="P1959" i="1" s="1"/>
  <c r="M1959" i="1"/>
  <c r="S1958" i="1"/>
  <c r="R1958" i="1"/>
  <c r="Q1958" i="1"/>
  <c r="O1958" i="1"/>
  <c r="N1958" i="1"/>
  <c r="P1958" i="1" s="1"/>
  <c r="M1958" i="1"/>
  <c r="S1957" i="1"/>
  <c r="R1957" i="1"/>
  <c r="Q1957" i="1"/>
  <c r="O1957" i="1"/>
  <c r="P1957" i="1" s="1"/>
  <c r="N1957" i="1"/>
  <c r="M1957" i="1"/>
  <c r="R1956" i="1"/>
  <c r="Q1956" i="1"/>
  <c r="O1956" i="1"/>
  <c r="N1956" i="1"/>
  <c r="M1956" i="1"/>
  <c r="R1955" i="1"/>
  <c r="S1955" i="1" s="1"/>
  <c r="Q1955" i="1"/>
  <c r="O1955" i="1"/>
  <c r="N1955" i="1"/>
  <c r="M1955" i="1"/>
  <c r="R1954" i="1"/>
  <c r="S1954" i="1" s="1"/>
  <c r="Q1954" i="1"/>
  <c r="O1954" i="1"/>
  <c r="N1954" i="1"/>
  <c r="M1954" i="1"/>
  <c r="R1953" i="1"/>
  <c r="Q1953" i="1"/>
  <c r="O1953" i="1"/>
  <c r="P1953" i="1" s="1"/>
  <c r="N1953" i="1"/>
  <c r="M1953" i="1"/>
  <c r="R1952" i="1"/>
  <c r="S1952" i="1" s="1"/>
  <c r="Q1952" i="1"/>
  <c r="O1952" i="1"/>
  <c r="N1952" i="1"/>
  <c r="M1952" i="1"/>
  <c r="P1952" i="1" s="1"/>
  <c r="R7589" i="1"/>
  <c r="S7589" i="1" s="1"/>
  <c r="Q7589" i="1"/>
  <c r="O7589" i="1"/>
  <c r="N7589" i="1"/>
  <c r="P7589" i="1" s="1"/>
  <c r="M7589" i="1"/>
  <c r="S1950" i="1"/>
  <c r="R1950" i="1"/>
  <c r="Q1950" i="1"/>
  <c r="O1950" i="1"/>
  <c r="N1950" i="1"/>
  <c r="P1950" i="1" s="1"/>
  <c r="M1950" i="1"/>
  <c r="S1949" i="1"/>
  <c r="R1949" i="1"/>
  <c r="Q1949" i="1"/>
  <c r="O1949" i="1"/>
  <c r="P1949" i="1" s="1"/>
  <c r="N1949" i="1"/>
  <c r="M1949" i="1"/>
  <c r="R1948" i="1"/>
  <c r="Q1948" i="1"/>
  <c r="O1948" i="1"/>
  <c r="N1948" i="1"/>
  <c r="M1948" i="1"/>
  <c r="R1947" i="1"/>
  <c r="S1947" i="1" s="1"/>
  <c r="Q1947" i="1"/>
  <c r="O1947" i="1"/>
  <c r="N1947" i="1"/>
  <c r="M1947" i="1"/>
  <c r="T1946" i="1"/>
  <c r="R1946" i="1"/>
  <c r="Q1946" i="1"/>
  <c r="O1946" i="1"/>
  <c r="N1946" i="1"/>
  <c r="P1946" i="1" s="1"/>
  <c r="M1946" i="1"/>
  <c r="S1945" i="1"/>
  <c r="R1945" i="1"/>
  <c r="Q1945" i="1"/>
  <c r="O1945" i="1"/>
  <c r="P1945" i="1" s="1"/>
  <c r="N1945" i="1"/>
  <c r="M1945" i="1"/>
  <c r="R1944" i="1"/>
  <c r="Q1944" i="1"/>
  <c r="O1944" i="1"/>
  <c r="N1944" i="1"/>
  <c r="M1944" i="1"/>
  <c r="R1943" i="1"/>
  <c r="S1943" i="1" s="1"/>
  <c r="Q1943" i="1"/>
  <c r="O1943" i="1"/>
  <c r="N1943" i="1"/>
  <c r="M1943" i="1"/>
  <c r="R1942" i="1"/>
  <c r="S1942" i="1" s="1"/>
  <c r="Q1942" i="1"/>
  <c r="O1942" i="1"/>
  <c r="N1942" i="1"/>
  <c r="M1942" i="1"/>
  <c r="R1941" i="1"/>
  <c r="S1941" i="1" s="1"/>
  <c r="Q1941" i="1"/>
  <c r="O1941" i="1"/>
  <c r="N1941" i="1"/>
  <c r="P1941" i="1" s="1"/>
  <c r="M1941" i="1"/>
  <c r="R1940" i="1"/>
  <c r="Q1940" i="1"/>
  <c r="O1940" i="1"/>
  <c r="N1940" i="1"/>
  <c r="M1940" i="1"/>
  <c r="R1939" i="1"/>
  <c r="S1939" i="1" s="1"/>
  <c r="Q1939" i="1"/>
  <c r="O1939" i="1"/>
  <c r="N1939" i="1"/>
  <c r="M1939" i="1"/>
  <c r="R7564" i="1"/>
  <c r="S7564" i="1" s="1"/>
  <c r="Q7564" i="1"/>
  <c r="O7564" i="1"/>
  <c r="N7564" i="1"/>
  <c r="M7564" i="1"/>
  <c r="R1937" i="1"/>
  <c r="S1937" i="1" s="1"/>
  <c r="Q1937" i="1"/>
  <c r="O1937" i="1"/>
  <c r="N1937" i="1"/>
  <c r="P1937" i="1" s="1"/>
  <c r="M1937" i="1"/>
  <c r="R1936" i="1"/>
  <c r="Q1936" i="1"/>
  <c r="O1936" i="1"/>
  <c r="N1936" i="1"/>
  <c r="M1936" i="1"/>
  <c r="R1935" i="1"/>
  <c r="Q1935" i="1"/>
  <c r="O1935" i="1"/>
  <c r="N1935" i="1"/>
  <c r="P1935" i="1" s="1"/>
  <c r="M1935" i="1"/>
  <c r="T1934" i="1"/>
  <c r="R1934" i="1"/>
  <c r="S1934" i="1" s="1"/>
  <c r="Q1934" i="1"/>
  <c r="O1934" i="1"/>
  <c r="N1934" i="1"/>
  <c r="M1934" i="1"/>
  <c r="R1933" i="1"/>
  <c r="S1933" i="1" s="1"/>
  <c r="Q1933" i="1"/>
  <c r="O1933" i="1"/>
  <c r="N1933" i="1"/>
  <c r="P1933" i="1" s="1"/>
  <c r="M1933" i="1"/>
  <c r="R1932" i="1"/>
  <c r="Q1932" i="1"/>
  <c r="O1932" i="1"/>
  <c r="N1932" i="1"/>
  <c r="M1932" i="1"/>
  <c r="R1931" i="1"/>
  <c r="Q1931" i="1"/>
  <c r="O1931" i="1"/>
  <c r="N1931" i="1"/>
  <c r="P1931" i="1" s="1"/>
  <c r="M1931" i="1"/>
  <c r="S1930" i="1"/>
  <c r="R1930" i="1"/>
  <c r="Q1930" i="1"/>
  <c r="O1930" i="1"/>
  <c r="N1930" i="1"/>
  <c r="P1930" i="1" s="1"/>
  <c r="M1930" i="1"/>
  <c r="S1929" i="1"/>
  <c r="R1929" i="1"/>
  <c r="Q1929" i="1"/>
  <c r="O1929" i="1"/>
  <c r="N1929" i="1"/>
  <c r="P1929" i="1" s="1"/>
  <c r="M1929" i="1"/>
  <c r="R1928" i="1"/>
  <c r="Q1928" i="1"/>
  <c r="O1928" i="1"/>
  <c r="N1928" i="1"/>
  <c r="M1928" i="1"/>
  <c r="R1927" i="1"/>
  <c r="S1928" i="1" s="1"/>
  <c r="Q1927" i="1"/>
  <c r="O1927" i="1"/>
  <c r="N1927" i="1"/>
  <c r="M1927" i="1"/>
  <c r="R1926" i="1"/>
  <c r="S1926" i="1" s="1"/>
  <c r="Q1926" i="1"/>
  <c r="O1926" i="1"/>
  <c r="N1926" i="1"/>
  <c r="M1926" i="1"/>
  <c r="R1925" i="1"/>
  <c r="S1925" i="1" s="1"/>
  <c r="Q1925" i="1"/>
  <c r="P1925" i="1"/>
  <c r="O1925" i="1"/>
  <c r="N1925" i="1"/>
  <c r="M1925" i="1"/>
  <c r="R1924" i="1"/>
  <c r="S1924" i="1" s="1"/>
  <c r="Q1924" i="1"/>
  <c r="O1924" i="1"/>
  <c r="N1924" i="1"/>
  <c r="M1924" i="1"/>
  <c r="P1924" i="1" s="1"/>
  <c r="R1923" i="1"/>
  <c r="Q1923" i="1"/>
  <c r="O1923" i="1"/>
  <c r="N1923" i="1"/>
  <c r="M1923" i="1"/>
  <c r="R7539" i="1"/>
  <c r="S7539" i="1" s="1"/>
  <c r="Q7539" i="1"/>
  <c r="O7539" i="1"/>
  <c r="N7539" i="1"/>
  <c r="M7539" i="1"/>
  <c r="R1921" i="1"/>
  <c r="Q1921" i="1"/>
  <c r="O1921" i="1"/>
  <c r="N1921" i="1"/>
  <c r="P1921" i="1" s="1"/>
  <c r="M1921" i="1"/>
  <c r="T1920" i="1"/>
  <c r="R1920" i="1"/>
  <c r="S1920" i="1" s="1"/>
  <c r="Q1920" i="1"/>
  <c r="O1920" i="1"/>
  <c r="N1920" i="1"/>
  <c r="M1920" i="1"/>
  <c r="R1919" i="1"/>
  <c r="Q1919" i="1"/>
  <c r="O1919" i="1"/>
  <c r="N1919" i="1"/>
  <c r="P1919" i="1" s="1"/>
  <c r="M1919" i="1"/>
  <c r="S1918" i="1"/>
  <c r="R1918" i="1"/>
  <c r="Q1918" i="1"/>
  <c r="O1918" i="1"/>
  <c r="N1918" i="1"/>
  <c r="P1918" i="1" s="1"/>
  <c r="M1918" i="1"/>
  <c r="S1917" i="1"/>
  <c r="R1917" i="1"/>
  <c r="Q1917" i="1"/>
  <c r="O1917" i="1"/>
  <c r="N1917" i="1"/>
  <c r="P1917" i="1" s="1"/>
  <c r="M1917" i="1"/>
  <c r="R1916" i="1"/>
  <c r="Q1916" i="1"/>
  <c r="O1916" i="1"/>
  <c r="N1916" i="1"/>
  <c r="M1916" i="1"/>
  <c r="R1915" i="1"/>
  <c r="S1916" i="1" s="1"/>
  <c r="Q1915" i="1"/>
  <c r="O1915" i="1"/>
  <c r="N1915" i="1"/>
  <c r="M1915" i="1"/>
  <c r="R1914" i="1"/>
  <c r="S1914" i="1" s="1"/>
  <c r="Q1914" i="1"/>
  <c r="O1914" i="1"/>
  <c r="N1914" i="1"/>
  <c r="M1914" i="1"/>
  <c r="R1913" i="1"/>
  <c r="S1913" i="1" s="1"/>
  <c r="Q1913" i="1"/>
  <c r="P1913" i="1"/>
  <c r="O1913" i="1"/>
  <c r="N1913" i="1"/>
  <c r="M1913" i="1"/>
  <c r="R1912" i="1"/>
  <c r="Q1912" i="1"/>
  <c r="O1912" i="1"/>
  <c r="N1912" i="1"/>
  <c r="M1912" i="1"/>
  <c r="P1912" i="1" s="1"/>
  <c r="R1911" i="1"/>
  <c r="Q1911" i="1"/>
  <c r="O1911" i="1"/>
  <c r="N1911" i="1"/>
  <c r="P1911" i="1" s="1"/>
  <c r="M1911" i="1"/>
  <c r="R1910" i="1"/>
  <c r="S1910" i="1" s="1"/>
  <c r="Q1910" i="1"/>
  <c r="O1910" i="1"/>
  <c r="N1910" i="1"/>
  <c r="M1910" i="1"/>
  <c r="R7518" i="1"/>
  <c r="S7518" i="1" s="1"/>
  <c r="Q7518" i="1"/>
  <c r="P7518" i="1"/>
  <c r="O7518" i="1"/>
  <c r="N7518" i="1"/>
  <c r="M7518" i="1"/>
  <c r="R1908" i="1"/>
  <c r="Q1908" i="1"/>
  <c r="O1908" i="1"/>
  <c r="N1908" i="1"/>
  <c r="M1908" i="1"/>
  <c r="P1908" i="1" s="1"/>
  <c r="R1907" i="1"/>
  <c r="Q1907" i="1"/>
  <c r="O1907" i="1"/>
  <c r="N1907" i="1"/>
  <c r="P1907" i="1" s="1"/>
  <c r="M1907" i="1"/>
  <c r="R1906" i="1"/>
  <c r="Q1906" i="1"/>
  <c r="O1906" i="1"/>
  <c r="N1906" i="1"/>
  <c r="P1906" i="1" s="1"/>
  <c r="M1906" i="1"/>
  <c r="T1905" i="1"/>
  <c r="R1905" i="1"/>
  <c r="S1905" i="1" s="1"/>
  <c r="Q1905" i="1"/>
  <c r="P1905" i="1"/>
  <c r="O1905" i="1"/>
  <c r="N1905" i="1"/>
  <c r="M1905" i="1"/>
  <c r="R1904" i="1"/>
  <c r="Q1904" i="1"/>
  <c r="O1904" i="1"/>
  <c r="N1904" i="1"/>
  <c r="M1904" i="1"/>
  <c r="P1904" i="1" s="1"/>
  <c r="R1903" i="1"/>
  <c r="Q1903" i="1"/>
  <c r="O1903" i="1"/>
  <c r="N1903" i="1"/>
  <c r="P1903" i="1" s="1"/>
  <c r="M1903" i="1"/>
  <c r="S1902" i="1"/>
  <c r="R1902" i="1"/>
  <c r="Q1902" i="1"/>
  <c r="O1902" i="1"/>
  <c r="N1902" i="1"/>
  <c r="P1902" i="1" s="1"/>
  <c r="M1902" i="1"/>
  <c r="S1901" i="1"/>
  <c r="R1901" i="1"/>
  <c r="Q1901" i="1"/>
  <c r="O1901" i="1"/>
  <c r="P1901" i="1" s="1"/>
  <c r="N1901" i="1"/>
  <c r="M1901" i="1"/>
  <c r="R1900" i="1"/>
  <c r="Q1900" i="1"/>
  <c r="O1900" i="1"/>
  <c r="N1900" i="1"/>
  <c r="M1900" i="1"/>
  <c r="R1899" i="1"/>
  <c r="S1900" i="1" s="1"/>
  <c r="Q1899" i="1"/>
  <c r="O1899" i="1"/>
  <c r="N1899" i="1"/>
  <c r="M1899" i="1"/>
  <c r="R1898" i="1"/>
  <c r="S1898" i="1" s="1"/>
  <c r="Q1898" i="1"/>
  <c r="O1898" i="1"/>
  <c r="N1898" i="1"/>
  <c r="M1898" i="1"/>
  <c r="R1897" i="1"/>
  <c r="S1897" i="1" s="1"/>
  <c r="Q1897" i="1"/>
  <c r="O1897" i="1"/>
  <c r="N1897" i="1"/>
  <c r="P1897" i="1" s="1"/>
  <c r="M1897" i="1"/>
  <c r="R1896" i="1"/>
  <c r="Q1896" i="1"/>
  <c r="O1896" i="1"/>
  <c r="N1896" i="1"/>
  <c r="M1896" i="1"/>
  <c r="R1895" i="1"/>
  <c r="Q1895" i="1"/>
  <c r="O1895" i="1"/>
  <c r="N1895" i="1"/>
  <c r="P1895" i="1" s="1"/>
  <c r="M1895" i="1"/>
  <c r="R1894" i="1"/>
  <c r="Q1894" i="1"/>
  <c r="O1894" i="1"/>
  <c r="N1894" i="1"/>
  <c r="P1894" i="1" s="1"/>
  <c r="M1894" i="1"/>
  <c r="R1893" i="1"/>
  <c r="S1894" i="1" s="1"/>
  <c r="Q1893" i="1"/>
  <c r="O1893" i="1"/>
  <c r="N1893" i="1"/>
  <c r="P1893" i="1" s="1"/>
  <c r="M1893" i="1"/>
  <c r="R7493" i="1"/>
  <c r="S7493" i="1" s="1"/>
  <c r="Q7493" i="1"/>
  <c r="O7493" i="1"/>
  <c r="N7493" i="1"/>
  <c r="M7493" i="1"/>
  <c r="R1891" i="1"/>
  <c r="S1891" i="1" s="1"/>
  <c r="Q1891" i="1"/>
  <c r="O1891" i="1"/>
  <c r="N1891" i="1"/>
  <c r="P1891" i="1" s="1"/>
  <c r="M1891" i="1"/>
  <c r="S1890" i="1"/>
  <c r="R1890" i="1"/>
  <c r="Q1890" i="1"/>
  <c r="O1890" i="1"/>
  <c r="N1890" i="1"/>
  <c r="P1890" i="1" s="1"/>
  <c r="M1890" i="1"/>
  <c r="S1889" i="1"/>
  <c r="R1889" i="1"/>
  <c r="Q1889" i="1"/>
  <c r="O1889" i="1"/>
  <c r="N1889" i="1"/>
  <c r="P1889" i="1" s="1"/>
  <c r="M1889" i="1"/>
  <c r="R1888" i="1"/>
  <c r="Q1888" i="1"/>
  <c r="O1888" i="1"/>
  <c r="N1888" i="1"/>
  <c r="M1888" i="1"/>
  <c r="T1887" i="1"/>
  <c r="R1887" i="1"/>
  <c r="S1887" i="1" s="1"/>
  <c r="Q1887" i="1"/>
  <c r="O1887" i="1"/>
  <c r="N1887" i="1"/>
  <c r="P1887" i="1" s="1"/>
  <c r="M1887" i="1"/>
  <c r="S1886" i="1"/>
  <c r="R1886" i="1"/>
  <c r="Q1886" i="1"/>
  <c r="O1886" i="1"/>
  <c r="N1886" i="1"/>
  <c r="P1886" i="1" s="1"/>
  <c r="M1886" i="1"/>
  <c r="S1885" i="1"/>
  <c r="R1885" i="1"/>
  <c r="Q1885" i="1"/>
  <c r="O1885" i="1"/>
  <c r="N1885" i="1"/>
  <c r="P1885" i="1" s="1"/>
  <c r="M1885" i="1"/>
  <c r="R1884" i="1"/>
  <c r="Q1884" i="1"/>
  <c r="O1884" i="1"/>
  <c r="N1884" i="1"/>
  <c r="M1884" i="1"/>
  <c r="R1883" i="1"/>
  <c r="Q1883" i="1"/>
  <c r="O1883" i="1"/>
  <c r="N1883" i="1"/>
  <c r="M1883" i="1"/>
  <c r="R1882" i="1"/>
  <c r="S1882" i="1" s="1"/>
  <c r="Q1882" i="1"/>
  <c r="O1882" i="1"/>
  <c r="N1882" i="1"/>
  <c r="M1882" i="1"/>
  <c r="R1881" i="1"/>
  <c r="S1881" i="1" s="1"/>
  <c r="Q1881" i="1"/>
  <c r="P1881" i="1"/>
  <c r="O1881" i="1"/>
  <c r="N1881" i="1"/>
  <c r="M1881" i="1"/>
  <c r="R1880" i="1"/>
  <c r="Q1880" i="1"/>
  <c r="O1880" i="1"/>
  <c r="N1880" i="1"/>
  <c r="M1880" i="1"/>
  <c r="P1880" i="1" s="1"/>
  <c r="R1879" i="1"/>
  <c r="Q1879" i="1"/>
  <c r="O1879" i="1"/>
  <c r="N1879" i="1"/>
  <c r="P1879" i="1" s="1"/>
  <c r="M1879" i="1"/>
  <c r="R1878" i="1"/>
  <c r="Q1878" i="1"/>
  <c r="O1878" i="1"/>
  <c r="N1878" i="1"/>
  <c r="P1878" i="1" s="1"/>
  <c r="M1878" i="1"/>
  <c r="R1877" i="1"/>
  <c r="S1877" i="1" s="1"/>
  <c r="Q1877" i="1"/>
  <c r="P1877" i="1"/>
  <c r="O1877" i="1"/>
  <c r="N1877" i="1"/>
  <c r="M1877" i="1"/>
  <c r="R7461" i="1"/>
  <c r="Q7461" i="1"/>
  <c r="O7461" i="1"/>
  <c r="N7461" i="1"/>
  <c r="M7461" i="1"/>
  <c r="P7461" i="1" s="1"/>
  <c r="R1875" i="1"/>
  <c r="Q1875" i="1"/>
  <c r="O1875" i="1"/>
  <c r="N1875" i="1"/>
  <c r="P1875" i="1" s="1"/>
  <c r="M1875" i="1"/>
  <c r="R1874" i="1"/>
  <c r="Q1874" i="1"/>
  <c r="O1874" i="1"/>
  <c r="N1874" i="1"/>
  <c r="P1874" i="1" s="1"/>
  <c r="M1874" i="1"/>
  <c r="T1873" i="1"/>
  <c r="R1873" i="1"/>
  <c r="S1873" i="1" s="1"/>
  <c r="Q1873" i="1"/>
  <c r="P1873" i="1"/>
  <c r="O1873" i="1"/>
  <c r="N1873" i="1"/>
  <c r="M1873" i="1"/>
  <c r="R1872" i="1"/>
  <c r="Q1872" i="1"/>
  <c r="O1872" i="1"/>
  <c r="N1872" i="1"/>
  <c r="M1872" i="1"/>
  <c r="P1872" i="1" s="1"/>
  <c r="R1871" i="1"/>
  <c r="Q1871" i="1"/>
  <c r="O1871" i="1"/>
  <c r="N1871" i="1"/>
  <c r="P1871" i="1" s="1"/>
  <c r="M1871" i="1"/>
  <c r="S1870" i="1"/>
  <c r="R1870" i="1"/>
  <c r="Q1870" i="1"/>
  <c r="O1870" i="1"/>
  <c r="N1870" i="1"/>
  <c r="P1870" i="1" s="1"/>
  <c r="M1870" i="1"/>
  <c r="S1869" i="1"/>
  <c r="R1869" i="1"/>
  <c r="Q1869" i="1"/>
  <c r="O1869" i="1"/>
  <c r="P1869" i="1" s="1"/>
  <c r="N1869" i="1"/>
  <c r="M1869" i="1"/>
  <c r="R1868" i="1"/>
  <c r="Q1868" i="1"/>
  <c r="O1868" i="1"/>
  <c r="N1868" i="1"/>
  <c r="M1868" i="1"/>
  <c r="R1867" i="1"/>
  <c r="S1868" i="1" s="1"/>
  <c r="Q1867" i="1"/>
  <c r="O1867" i="1"/>
  <c r="N1867" i="1"/>
  <c r="M1867" i="1"/>
  <c r="R1866" i="1"/>
  <c r="S1866" i="1" s="1"/>
  <c r="Q1866" i="1"/>
  <c r="O1866" i="1"/>
  <c r="N1866" i="1"/>
  <c r="M1866" i="1"/>
  <c r="R1865" i="1"/>
  <c r="Q1865" i="1"/>
  <c r="O1865" i="1"/>
  <c r="P1865" i="1" s="1"/>
  <c r="N1865" i="1"/>
  <c r="M1865" i="1"/>
  <c r="R1864" i="1"/>
  <c r="S1865" i="1" s="1"/>
  <c r="Q1864" i="1"/>
  <c r="O1864" i="1"/>
  <c r="N1864" i="1"/>
  <c r="M1864" i="1"/>
  <c r="P1864" i="1" s="1"/>
  <c r="R7445" i="1"/>
  <c r="Q7445" i="1"/>
  <c r="O7445" i="1"/>
  <c r="N7445" i="1"/>
  <c r="P7445" i="1" s="1"/>
  <c r="M7445" i="1"/>
  <c r="S1862" i="1"/>
  <c r="R1862" i="1"/>
  <c r="Q1862" i="1"/>
  <c r="O1862" i="1"/>
  <c r="N1862" i="1"/>
  <c r="P1862" i="1" s="1"/>
  <c r="M1862" i="1"/>
  <c r="S1861" i="1"/>
  <c r="R1861" i="1"/>
  <c r="Q1861" i="1"/>
  <c r="O1861" i="1"/>
  <c r="P1861" i="1" s="1"/>
  <c r="N1861" i="1"/>
  <c r="M1861" i="1"/>
  <c r="R1860" i="1"/>
  <c r="Q1860" i="1"/>
  <c r="O1860" i="1"/>
  <c r="N1860" i="1"/>
  <c r="M1860" i="1"/>
  <c r="T1859" i="1"/>
  <c r="R1859" i="1"/>
  <c r="Q1859" i="1"/>
  <c r="O1859" i="1"/>
  <c r="N1859" i="1"/>
  <c r="P1859" i="1" s="1"/>
  <c r="M1859" i="1"/>
  <c r="S1858" i="1"/>
  <c r="R1858" i="1"/>
  <c r="Q1858" i="1"/>
  <c r="O1858" i="1"/>
  <c r="N1858" i="1"/>
  <c r="P1858" i="1" s="1"/>
  <c r="M1858" i="1"/>
  <c r="S1857" i="1"/>
  <c r="R1857" i="1"/>
  <c r="Q1857" i="1"/>
  <c r="O1857" i="1"/>
  <c r="P1857" i="1" s="1"/>
  <c r="N1857" i="1"/>
  <c r="M1857" i="1"/>
  <c r="R1856" i="1"/>
  <c r="Q1856" i="1"/>
  <c r="O1856" i="1"/>
  <c r="N1856" i="1"/>
  <c r="M1856" i="1"/>
  <c r="R1855" i="1"/>
  <c r="S1856" i="1" s="1"/>
  <c r="Q1855" i="1"/>
  <c r="O1855" i="1"/>
  <c r="N1855" i="1"/>
  <c r="M1855" i="1"/>
  <c r="R1854" i="1"/>
  <c r="S1854" i="1" s="1"/>
  <c r="Q1854" i="1"/>
  <c r="O1854" i="1"/>
  <c r="N1854" i="1"/>
  <c r="M1854" i="1"/>
  <c r="R1853" i="1"/>
  <c r="S1853" i="1" s="1"/>
  <c r="Q1853" i="1"/>
  <c r="O1853" i="1"/>
  <c r="N1853" i="1"/>
  <c r="P1853" i="1" s="1"/>
  <c r="M1853" i="1"/>
  <c r="R1852" i="1"/>
  <c r="Q1852" i="1"/>
  <c r="O1852" i="1"/>
  <c r="N1852" i="1"/>
  <c r="M1852" i="1"/>
  <c r="R1851" i="1"/>
  <c r="Q1851" i="1"/>
  <c r="O1851" i="1"/>
  <c r="N1851" i="1"/>
  <c r="P1851" i="1" s="1"/>
  <c r="M1851" i="1"/>
  <c r="R1850" i="1"/>
  <c r="Q1850" i="1"/>
  <c r="O1850" i="1"/>
  <c r="N1850" i="1"/>
  <c r="P1850" i="1" s="1"/>
  <c r="M1850" i="1"/>
  <c r="R1849" i="1"/>
  <c r="S1850" i="1" s="1"/>
  <c r="Q1849" i="1"/>
  <c r="O1849" i="1"/>
  <c r="N1849" i="1"/>
  <c r="P1849" i="1" s="1"/>
  <c r="M1849" i="1"/>
  <c r="R7420" i="1"/>
  <c r="Q7420" i="1"/>
  <c r="O7420" i="1"/>
  <c r="N7420" i="1"/>
  <c r="M7420" i="1"/>
  <c r="R1847" i="1"/>
  <c r="Q1847" i="1"/>
  <c r="O1847" i="1"/>
  <c r="N1847" i="1"/>
  <c r="P1847" i="1" s="1"/>
  <c r="M1847" i="1"/>
  <c r="S1846" i="1"/>
  <c r="R1846" i="1"/>
  <c r="Q1846" i="1"/>
  <c r="O1846" i="1"/>
  <c r="N1846" i="1"/>
  <c r="P1846" i="1" s="1"/>
  <c r="M1846" i="1"/>
  <c r="S1845" i="1"/>
  <c r="R1845" i="1"/>
  <c r="Q1845" i="1"/>
  <c r="O1845" i="1"/>
  <c r="N1845" i="1"/>
  <c r="P1845" i="1" s="1"/>
  <c r="M1845" i="1"/>
  <c r="R1844" i="1"/>
  <c r="Q1844" i="1"/>
  <c r="O1844" i="1"/>
  <c r="N1844" i="1"/>
  <c r="M1844" i="1"/>
  <c r="T1843" i="1"/>
  <c r="R1843" i="1"/>
  <c r="S1844" i="1" s="1"/>
  <c r="Q1843" i="1"/>
  <c r="O1843" i="1"/>
  <c r="N1843" i="1"/>
  <c r="P1843" i="1" s="1"/>
  <c r="M1843" i="1"/>
  <c r="S1842" i="1"/>
  <c r="R1842" i="1"/>
  <c r="Q1842" i="1"/>
  <c r="O1842" i="1"/>
  <c r="N1842" i="1"/>
  <c r="P1842" i="1" s="1"/>
  <c r="M1842" i="1"/>
  <c r="S1841" i="1"/>
  <c r="R1841" i="1"/>
  <c r="Q1841" i="1"/>
  <c r="O1841" i="1"/>
  <c r="N1841" i="1"/>
  <c r="P1841" i="1" s="1"/>
  <c r="M1841" i="1"/>
  <c r="R1840" i="1"/>
  <c r="Q1840" i="1"/>
  <c r="O1840" i="1"/>
  <c r="N1840" i="1"/>
  <c r="M1840" i="1"/>
  <c r="R1839" i="1"/>
  <c r="Q1839" i="1"/>
  <c r="O1839" i="1"/>
  <c r="N1839" i="1"/>
  <c r="M1839" i="1"/>
  <c r="R1838" i="1"/>
  <c r="S1838" i="1" s="1"/>
  <c r="Q1838" i="1"/>
  <c r="O1838" i="1"/>
  <c r="N1838" i="1"/>
  <c r="M1838" i="1"/>
  <c r="R1837" i="1"/>
  <c r="S1837" i="1" s="1"/>
  <c r="Q1837" i="1"/>
  <c r="P1837" i="1"/>
  <c r="O1837" i="1"/>
  <c r="N1837" i="1"/>
  <c r="M1837" i="1"/>
  <c r="R1836" i="1"/>
  <c r="Q1836" i="1"/>
  <c r="O1836" i="1"/>
  <c r="N1836" i="1"/>
  <c r="M1836" i="1"/>
  <c r="P1836" i="1" s="1"/>
  <c r="R1835" i="1"/>
  <c r="Q1835" i="1"/>
  <c r="O1835" i="1"/>
  <c r="N1835" i="1"/>
  <c r="P1835" i="1" s="1"/>
  <c r="M1835" i="1"/>
  <c r="R1834" i="1"/>
  <c r="Q1834" i="1"/>
  <c r="O1834" i="1"/>
  <c r="N1834" i="1"/>
  <c r="P1834" i="1" s="1"/>
  <c r="M1834" i="1"/>
  <c r="R1833" i="1"/>
  <c r="S1833" i="1" s="1"/>
  <c r="Q1833" i="1"/>
  <c r="P1833" i="1"/>
  <c r="O1833" i="1"/>
  <c r="N1833" i="1"/>
  <c r="M1833" i="1"/>
  <c r="R7394" i="1"/>
  <c r="Q7394" i="1"/>
  <c r="O7394" i="1"/>
  <c r="N7394" i="1"/>
  <c r="M7394" i="1"/>
  <c r="P7394" i="1" s="1"/>
  <c r="R1831" i="1"/>
  <c r="Q1831" i="1"/>
  <c r="O1831" i="1"/>
  <c r="N1831" i="1"/>
  <c r="P1831" i="1" s="1"/>
  <c r="M1831" i="1"/>
  <c r="T1830" i="1"/>
  <c r="R1830" i="1"/>
  <c r="S1830" i="1" s="1"/>
  <c r="Q1830" i="1"/>
  <c r="O1830" i="1"/>
  <c r="N1830" i="1"/>
  <c r="M1830" i="1"/>
  <c r="R1829" i="1"/>
  <c r="S1829" i="1" s="1"/>
  <c r="Q1829" i="1"/>
  <c r="P1829" i="1"/>
  <c r="O1829" i="1"/>
  <c r="N1829" i="1"/>
  <c r="M1829" i="1"/>
  <c r="R1828" i="1"/>
  <c r="S1828" i="1" s="1"/>
  <c r="Q1828" i="1"/>
  <c r="O1828" i="1"/>
  <c r="N1828" i="1"/>
  <c r="M1828" i="1"/>
  <c r="P1828" i="1" s="1"/>
  <c r="R1827" i="1"/>
  <c r="Q1827" i="1"/>
  <c r="O1827" i="1"/>
  <c r="N1827" i="1"/>
  <c r="P1827" i="1" s="1"/>
  <c r="M1827" i="1"/>
  <c r="S1826" i="1"/>
  <c r="R1826" i="1"/>
  <c r="Q1826" i="1"/>
  <c r="O1826" i="1"/>
  <c r="N1826" i="1"/>
  <c r="P1826" i="1" s="1"/>
  <c r="M1826" i="1"/>
  <c r="S1825" i="1"/>
  <c r="R1825" i="1"/>
  <c r="Q1825" i="1"/>
  <c r="O1825" i="1"/>
  <c r="N1825" i="1"/>
  <c r="P1825" i="1" s="1"/>
  <c r="M1825" i="1"/>
  <c r="R1824" i="1"/>
  <c r="Q1824" i="1"/>
  <c r="O1824" i="1"/>
  <c r="N1824" i="1"/>
  <c r="M1824" i="1"/>
  <c r="R1823" i="1"/>
  <c r="S1823" i="1" s="1"/>
  <c r="Q1823" i="1"/>
  <c r="O1823" i="1"/>
  <c r="N1823" i="1"/>
  <c r="M1823" i="1"/>
  <c r="R1822" i="1"/>
  <c r="S1822" i="1" s="1"/>
  <c r="Q1822" i="1"/>
  <c r="O1822" i="1"/>
  <c r="N1822" i="1"/>
  <c r="M1822" i="1"/>
  <c r="R1821" i="1"/>
  <c r="Q1821" i="1"/>
  <c r="O1821" i="1"/>
  <c r="N1821" i="1"/>
  <c r="P1821" i="1" s="1"/>
  <c r="M1821" i="1"/>
  <c r="R1820" i="1"/>
  <c r="S1821" i="1" s="1"/>
  <c r="Q1820" i="1"/>
  <c r="O1820" i="1"/>
  <c r="N1820" i="1"/>
  <c r="M1820" i="1"/>
  <c r="P1820" i="1" s="1"/>
  <c r="R7377" i="1"/>
  <c r="Q7377" i="1"/>
  <c r="O7377" i="1"/>
  <c r="N7377" i="1"/>
  <c r="P7377" i="1" s="1"/>
  <c r="M7377" i="1"/>
  <c r="T1818" i="1"/>
  <c r="R1818" i="1"/>
  <c r="S1819" i="1" s="1"/>
  <c r="Q1818" i="1"/>
  <c r="O1818" i="1"/>
  <c r="N1818" i="1"/>
  <c r="M1818" i="1"/>
  <c r="R1817" i="1"/>
  <c r="S1817" i="1" s="1"/>
  <c r="Q1817" i="1"/>
  <c r="P1817" i="1"/>
  <c r="O1817" i="1"/>
  <c r="N1817" i="1"/>
  <c r="M1817" i="1"/>
  <c r="R1816" i="1"/>
  <c r="Q1816" i="1"/>
  <c r="O1816" i="1"/>
  <c r="N1816" i="1"/>
  <c r="M1816" i="1"/>
  <c r="P1816" i="1" s="1"/>
  <c r="R1815" i="1"/>
  <c r="Q1815" i="1"/>
  <c r="O1815" i="1"/>
  <c r="N1815" i="1"/>
  <c r="P1815" i="1" s="1"/>
  <c r="M1815" i="1"/>
  <c r="S1814" i="1"/>
  <c r="R1814" i="1"/>
  <c r="Q1814" i="1"/>
  <c r="O1814" i="1"/>
  <c r="N1814" i="1"/>
  <c r="P1814" i="1" s="1"/>
  <c r="M1814" i="1"/>
  <c r="S1813" i="1"/>
  <c r="R1813" i="1"/>
  <c r="Q1813" i="1"/>
  <c r="O1813" i="1"/>
  <c r="N1813" i="1"/>
  <c r="P1813" i="1" s="1"/>
  <c r="M1813" i="1"/>
  <c r="R1812" i="1"/>
  <c r="Q1812" i="1"/>
  <c r="O1812" i="1"/>
  <c r="N1812" i="1"/>
  <c r="M1812" i="1"/>
  <c r="R1811" i="1"/>
  <c r="S1812" i="1" s="1"/>
  <c r="Q1811" i="1"/>
  <c r="O1811" i="1"/>
  <c r="N1811" i="1"/>
  <c r="M1811" i="1"/>
  <c r="R1810" i="1"/>
  <c r="S1810" i="1" s="1"/>
  <c r="Q1810" i="1"/>
  <c r="O1810" i="1"/>
  <c r="N1810" i="1"/>
  <c r="M1810" i="1"/>
  <c r="R1809" i="1"/>
  <c r="Q1809" i="1"/>
  <c r="O1809" i="1"/>
  <c r="N1809" i="1"/>
  <c r="P1809" i="1" s="1"/>
  <c r="M1809" i="1"/>
  <c r="R1808" i="1"/>
  <c r="S1808" i="1" s="1"/>
  <c r="Q1808" i="1"/>
  <c r="O1808" i="1"/>
  <c r="N1808" i="1"/>
  <c r="M1808" i="1"/>
  <c r="P1808" i="1" s="1"/>
  <c r="R7349" i="1"/>
  <c r="S7349" i="1" s="1"/>
  <c r="Q7349" i="1"/>
  <c r="O7349" i="1"/>
  <c r="N7349" i="1"/>
  <c r="P7349" i="1" s="1"/>
  <c r="M7349" i="1"/>
  <c r="R1806" i="1"/>
  <c r="Q1806" i="1"/>
  <c r="O1806" i="1"/>
  <c r="N1806" i="1"/>
  <c r="P1806" i="1" s="1"/>
  <c r="M1806" i="1"/>
  <c r="R1805" i="1"/>
  <c r="S1805" i="1" s="1"/>
  <c r="Q1805" i="1"/>
  <c r="P1805" i="1"/>
  <c r="O1805" i="1"/>
  <c r="N1805" i="1"/>
  <c r="M1805" i="1"/>
  <c r="T1804" i="1"/>
  <c r="R1804" i="1"/>
  <c r="Q1804" i="1"/>
  <c r="O1804" i="1"/>
  <c r="N1804" i="1"/>
  <c r="M1804" i="1"/>
  <c r="R1803" i="1"/>
  <c r="S1804" i="1" s="1"/>
  <c r="Q1803" i="1"/>
  <c r="O1803" i="1"/>
  <c r="N1803" i="1"/>
  <c r="M1803" i="1"/>
  <c r="R1802" i="1"/>
  <c r="S1802" i="1" s="1"/>
  <c r="Q1802" i="1"/>
  <c r="O1802" i="1"/>
  <c r="N1802" i="1"/>
  <c r="M1802" i="1"/>
  <c r="R1801" i="1"/>
  <c r="S1801" i="1" s="1"/>
  <c r="Q1801" i="1"/>
  <c r="P1801" i="1"/>
  <c r="O1801" i="1"/>
  <c r="N1801" i="1"/>
  <c r="M1801" i="1"/>
  <c r="R1800" i="1"/>
  <c r="Q1800" i="1"/>
  <c r="O1800" i="1"/>
  <c r="N1800" i="1"/>
  <c r="M1800" i="1"/>
  <c r="P1800" i="1" s="1"/>
  <c r="R1799" i="1"/>
  <c r="Q1799" i="1"/>
  <c r="O1799" i="1"/>
  <c r="N1799" i="1"/>
  <c r="P1799" i="1" s="1"/>
  <c r="M1799" i="1"/>
  <c r="S1798" i="1"/>
  <c r="R1798" i="1"/>
  <c r="Q1798" i="1"/>
  <c r="O1798" i="1"/>
  <c r="N1798" i="1"/>
  <c r="P1798" i="1" s="1"/>
  <c r="M1798" i="1"/>
  <c r="S1797" i="1"/>
  <c r="R1797" i="1"/>
  <c r="Q1797" i="1"/>
  <c r="O1797" i="1"/>
  <c r="N1797" i="1"/>
  <c r="P1797" i="1" s="1"/>
  <c r="M1797" i="1"/>
  <c r="R1796" i="1"/>
  <c r="Q1796" i="1"/>
  <c r="O1796" i="1"/>
  <c r="N1796" i="1"/>
  <c r="M1796" i="1"/>
  <c r="R1795" i="1"/>
  <c r="S1796" i="1" s="1"/>
  <c r="Q1795" i="1"/>
  <c r="O1795" i="1"/>
  <c r="N1795" i="1"/>
  <c r="P1795" i="1" s="1"/>
  <c r="M1795" i="1"/>
  <c r="S7323" i="1"/>
  <c r="R7323" i="1"/>
  <c r="Q7323" i="1"/>
  <c r="O7323" i="1"/>
  <c r="N7323" i="1"/>
  <c r="P7323" i="1" s="1"/>
  <c r="M7323" i="1"/>
  <c r="S1793" i="1"/>
  <c r="R1793" i="1"/>
  <c r="Q1793" i="1"/>
  <c r="O1793" i="1"/>
  <c r="N1793" i="1"/>
  <c r="P1793" i="1" s="1"/>
  <c r="M1793" i="1"/>
  <c r="R1792" i="1"/>
  <c r="Q1792" i="1"/>
  <c r="O1792" i="1"/>
  <c r="N1792" i="1"/>
  <c r="M1792" i="1"/>
  <c r="R1791" i="1"/>
  <c r="S1792" i="1" s="1"/>
  <c r="Q1791" i="1"/>
  <c r="O1791" i="1"/>
  <c r="N1791" i="1"/>
  <c r="M1791" i="1"/>
  <c r="T1790" i="1"/>
  <c r="R1790" i="1"/>
  <c r="Q1790" i="1"/>
  <c r="O1790" i="1"/>
  <c r="N1790" i="1"/>
  <c r="P1790" i="1" s="1"/>
  <c r="M1790" i="1"/>
  <c r="S1789" i="1"/>
  <c r="R1789" i="1"/>
  <c r="Q1789" i="1"/>
  <c r="O1789" i="1"/>
  <c r="N1789" i="1"/>
  <c r="P1789" i="1" s="1"/>
  <c r="M1789" i="1"/>
  <c r="R1788" i="1"/>
  <c r="Q1788" i="1"/>
  <c r="O1788" i="1"/>
  <c r="N1788" i="1"/>
  <c r="M1788" i="1"/>
  <c r="R1787" i="1"/>
  <c r="S1788" i="1" s="1"/>
  <c r="Q1787" i="1"/>
  <c r="O1787" i="1"/>
  <c r="N1787" i="1"/>
  <c r="M1787" i="1"/>
  <c r="R1786" i="1"/>
  <c r="S1786" i="1" s="1"/>
  <c r="Q1786" i="1"/>
  <c r="O1786" i="1"/>
  <c r="N1786" i="1"/>
  <c r="M1786" i="1"/>
  <c r="R1785" i="1"/>
  <c r="S1785" i="1" s="1"/>
  <c r="Q1785" i="1"/>
  <c r="O1785" i="1"/>
  <c r="N1785" i="1"/>
  <c r="P1785" i="1" s="1"/>
  <c r="M1785" i="1"/>
  <c r="R1784" i="1"/>
  <c r="Q1784" i="1"/>
  <c r="O1784" i="1"/>
  <c r="N1784" i="1"/>
  <c r="M1784" i="1"/>
  <c r="R1783" i="1"/>
  <c r="Q1783" i="1"/>
  <c r="O1783" i="1"/>
  <c r="N1783" i="1"/>
  <c r="P1783" i="1" s="1"/>
  <c r="M1783" i="1"/>
  <c r="R1782" i="1"/>
  <c r="Q1782" i="1"/>
  <c r="O1782" i="1"/>
  <c r="N1782" i="1"/>
  <c r="P1782" i="1" s="1"/>
  <c r="M1782" i="1"/>
  <c r="R1781" i="1"/>
  <c r="S1782" i="1" s="1"/>
  <c r="Q1781" i="1"/>
  <c r="O1781" i="1"/>
  <c r="N1781" i="1"/>
  <c r="P1781" i="1" s="1"/>
  <c r="M1781" i="1"/>
  <c r="R7297" i="1"/>
  <c r="Q7297" i="1"/>
  <c r="O7297" i="1"/>
  <c r="N7297" i="1"/>
  <c r="M7297" i="1"/>
  <c r="R1779" i="1"/>
  <c r="Q1779" i="1"/>
  <c r="O1779" i="1"/>
  <c r="N1779" i="1"/>
  <c r="P1779" i="1" s="1"/>
  <c r="M1779" i="1"/>
  <c r="R1778" i="1"/>
  <c r="Q1778" i="1"/>
  <c r="O1778" i="1"/>
  <c r="N1778" i="1"/>
  <c r="P1778" i="1" s="1"/>
  <c r="M1778" i="1"/>
  <c r="T1777" i="1"/>
  <c r="R1777" i="1"/>
  <c r="S1778" i="1" s="1"/>
  <c r="Q1777" i="1"/>
  <c r="O1777" i="1"/>
  <c r="N1777" i="1"/>
  <c r="P1777" i="1" s="1"/>
  <c r="M1777" i="1"/>
  <c r="R1776" i="1"/>
  <c r="Q1776" i="1"/>
  <c r="O1776" i="1"/>
  <c r="N1776" i="1"/>
  <c r="M1776" i="1"/>
  <c r="R1775" i="1"/>
  <c r="Q1775" i="1"/>
  <c r="O1775" i="1"/>
  <c r="N1775" i="1"/>
  <c r="P1775" i="1" s="1"/>
  <c r="M1775" i="1"/>
  <c r="S1774" i="1"/>
  <c r="R1774" i="1"/>
  <c r="Q1774" i="1"/>
  <c r="O1774" i="1"/>
  <c r="N1774" i="1"/>
  <c r="P1774" i="1" s="1"/>
  <c r="M1774" i="1"/>
  <c r="S1773" i="1"/>
  <c r="R1773" i="1"/>
  <c r="Q1773" i="1"/>
  <c r="O1773" i="1"/>
  <c r="N1773" i="1"/>
  <c r="P1773" i="1" s="1"/>
  <c r="M1773" i="1"/>
  <c r="R1772" i="1"/>
  <c r="Q1772" i="1"/>
  <c r="O1772" i="1"/>
  <c r="N1772" i="1"/>
  <c r="M1772" i="1"/>
  <c r="R1771" i="1"/>
  <c r="S1772" i="1" s="1"/>
  <c r="Q1771" i="1"/>
  <c r="O1771" i="1"/>
  <c r="N1771" i="1"/>
  <c r="M1771" i="1"/>
  <c r="R1770" i="1"/>
  <c r="S1770" i="1" s="1"/>
  <c r="Q1770" i="1"/>
  <c r="O1770" i="1"/>
  <c r="N1770" i="1"/>
  <c r="M1770" i="1"/>
  <c r="R1769" i="1"/>
  <c r="S1769" i="1" s="1"/>
  <c r="Q1769" i="1"/>
  <c r="P1769" i="1"/>
  <c r="O1769" i="1"/>
  <c r="N1769" i="1"/>
  <c r="M1769" i="1"/>
  <c r="R1768" i="1"/>
  <c r="Q1768" i="1"/>
  <c r="O1768" i="1"/>
  <c r="N1768" i="1"/>
  <c r="M1768" i="1"/>
  <c r="P1768" i="1" s="1"/>
  <c r="R1767" i="1"/>
  <c r="Q1767" i="1"/>
  <c r="O1767" i="1"/>
  <c r="N1767" i="1"/>
  <c r="M1767" i="1"/>
  <c r="R7271" i="1"/>
  <c r="S7271" i="1" s="1"/>
  <c r="Q7271" i="1"/>
  <c r="O7271" i="1"/>
  <c r="N7271" i="1"/>
  <c r="M7271" i="1"/>
  <c r="R1765" i="1"/>
  <c r="S1765" i="1" s="1"/>
  <c r="Q1765" i="1"/>
  <c r="P1765" i="1"/>
  <c r="O1765" i="1"/>
  <c r="N1765" i="1"/>
  <c r="M1765" i="1"/>
  <c r="R1764" i="1"/>
  <c r="Q1764" i="1"/>
  <c r="O1764" i="1"/>
  <c r="N1764" i="1"/>
  <c r="M1764" i="1"/>
  <c r="P1764" i="1" s="1"/>
  <c r="R1763" i="1"/>
  <c r="Q1763" i="1"/>
  <c r="O1763" i="1"/>
  <c r="N1763" i="1"/>
  <c r="P1763" i="1" s="1"/>
  <c r="M1763" i="1"/>
  <c r="T1762" i="1"/>
  <c r="R1762" i="1"/>
  <c r="S1762" i="1" s="1"/>
  <c r="Q1762" i="1"/>
  <c r="O1762" i="1"/>
  <c r="N1762" i="1"/>
  <c r="M1762" i="1"/>
  <c r="R1761" i="1"/>
  <c r="S1761" i="1" s="1"/>
  <c r="Q1761" i="1"/>
  <c r="P1761" i="1"/>
  <c r="O1761" i="1"/>
  <c r="N1761" i="1"/>
  <c r="M1761" i="1"/>
  <c r="R1760" i="1"/>
  <c r="Q1760" i="1"/>
  <c r="O1760" i="1"/>
  <c r="N1760" i="1"/>
  <c r="M1760" i="1"/>
  <c r="P1760" i="1" s="1"/>
  <c r="R1759" i="1"/>
  <c r="Q1759" i="1"/>
  <c r="O1759" i="1"/>
  <c r="N1759" i="1"/>
  <c r="P1759" i="1" s="1"/>
  <c r="M1759" i="1"/>
  <c r="S1758" i="1"/>
  <c r="R1758" i="1"/>
  <c r="Q1758" i="1"/>
  <c r="O1758" i="1"/>
  <c r="N1758" i="1"/>
  <c r="P1758" i="1" s="1"/>
  <c r="M1758" i="1"/>
  <c r="S1757" i="1"/>
  <c r="R1757" i="1"/>
  <c r="Q1757" i="1"/>
  <c r="O1757" i="1"/>
  <c r="N1757" i="1"/>
  <c r="P1757" i="1" s="1"/>
  <c r="M1757" i="1"/>
  <c r="R1756" i="1"/>
  <c r="Q1756" i="1"/>
  <c r="O1756" i="1"/>
  <c r="N1756" i="1"/>
  <c r="M1756" i="1"/>
  <c r="R1755" i="1"/>
  <c r="S1756" i="1" s="1"/>
  <c r="Q1755" i="1"/>
  <c r="O1755" i="1"/>
  <c r="N1755" i="1"/>
  <c r="M1755" i="1"/>
  <c r="R1754" i="1"/>
  <c r="S1754" i="1" s="1"/>
  <c r="Q1754" i="1"/>
  <c r="O1754" i="1"/>
  <c r="N1754" i="1"/>
  <c r="M1754" i="1"/>
  <c r="S1753" i="1"/>
  <c r="R1753" i="1"/>
  <c r="Q1753" i="1"/>
  <c r="O1753" i="1"/>
  <c r="N1753" i="1"/>
  <c r="P1753" i="1" s="1"/>
  <c r="M1753" i="1"/>
  <c r="R8543" i="1"/>
  <c r="S8542" i="1" s="1"/>
  <c r="Q8543" i="1"/>
  <c r="O8543" i="1"/>
  <c r="N8543" i="1"/>
  <c r="M8543" i="1"/>
  <c r="R1751" i="1"/>
  <c r="S8543" i="1" s="1"/>
  <c r="Q1751" i="1"/>
  <c r="O1751" i="1"/>
  <c r="N1751" i="1"/>
  <c r="M1751" i="1"/>
  <c r="R1750" i="1"/>
  <c r="S1750" i="1" s="1"/>
  <c r="Q1750" i="1"/>
  <c r="O1750" i="1"/>
  <c r="N1750" i="1"/>
  <c r="M1750" i="1"/>
  <c r="R1749" i="1"/>
  <c r="Q1749" i="1"/>
  <c r="O1749" i="1"/>
  <c r="P1749" i="1" s="1"/>
  <c r="N1749" i="1"/>
  <c r="M1749" i="1"/>
  <c r="T1748" i="1"/>
  <c r="R1748" i="1"/>
  <c r="S1749" i="1" s="1"/>
  <c r="Q1748" i="1"/>
  <c r="O1748" i="1"/>
  <c r="N1748" i="1"/>
  <c r="M1748" i="1"/>
  <c r="P1748" i="1" s="1"/>
  <c r="R1747" i="1"/>
  <c r="Q1747" i="1"/>
  <c r="O1747" i="1"/>
  <c r="N1747" i="1"/>
  <c r="P1747" i="1" s="1"/>
  <c r="M1747" i="1"/>
  <c r="S1746" i="1"/>
  <c r="R1746" i="1"/>
  <c r="Q1746" i="1"/>
  <c r="O1746" i="1"/>
  <c r="N1746" i="1"/>
  <c r="P1746" i="1" s="1"/>
  <c r="M1746" i="1"/>
  <c r="S1745" i="1"/>
  <c r="R1745" i="1"/>
  <c r="Q1745" i="1"/>
  <c r="O1745" i="1"/>
  <c r="N1745" i="1"/>
  <c r="P1745" i="1" s="1"/>
  <c r="M1745" i="1"/>
  <c r="R1744" i="1"/>
  <c r="Q1744" i="1"/>
  <c r="O1744" i="1"/>
  <c r="N1744" i="1"/>
  <c r="M1744" i="1"/>
  <c r="R1743" i="1"/>
  <c r="S1744" i="1" s="1"/>
  <c r="Q1743" i="1"/>
  <c r="O1743" i="1"/>
  <c r="N1743" i="1"/>
  <c r="M1743" i="1"/>
  <c r="R1742" i="1"/>
  <c r="S1742" i="1" s="1"/>
  <c r="Q1742" i="1"/>
  <c r="O1742" i="1"/>
  <c r="N1742" i="1"/>
  <c r="M1742" i="1"/>
  <c r="R1741" i="1"/>
  <c r="S1741" i="1" s="1"/>
  <c r="Q1741" i="1"/>
  <c r="O1741" i="1"/>
  <c r="N1741" i="1"/>
  <c r="P1741" i="1" s="1"/>
  <c r="M1741" i="1"/>
  <c r="R1740" i="1"/>
  <c r="Q1740" i="1"/>
  <c r="O1740" i="1"/>
  <c r="N1740" i="1"/>
  <c r="M1740" i="1"/>
  <c r="R1739" i="1"/>
  <c r="Q1739" i="1"/>
  <c r="O1739" i="1"/>
  <c r="N1739" i="1"/>
  <c r="P1739" i="1" s="1"/>
  <c r="M1739" i="1"/>
  <c r="R1738" i="1"/>
  <c r="S1738" i="1" s="1"/>
  <c r="Q1738" i="1"/>
  <c r="O1738" i="1"/>
  <c r="N1738" i="1"/>
  <c r="M1738" i="1"/>
  <c r="R8512" i="1"/>
  <c r="S8512" i="1" s="1"/>
  <c r="Q8512" i="1"/>
  <c r="O8512" i="1"/>
  <c r="N8512" i="1"/>
  <c r="P8512" i="1" s="1"/>
  <c r="M8512" i="1"/>
  <c r="R1736" i="1"/>
  <c r="Q1736" i="1"/>
  <c r="O1736" i="1"/>
  <c r="N1736" i="1"/>
  <c r="M1736" i="1"/>
  <c r="R1735" i="1"/>
  <c r="Q1735" i="1"/>
  <c r="O1735" i="1"/>
  <c r="N1735" i="1"/>
  <c r="P1735" i="1" s="1"/>
  <c r="M1735" i="1"/>
  <c r="R1734" i="1"/>
  <c r="Q1734" i="1"/>
  <c r="O1734" i="1"/>
  <c r="N1734" i="1"/>
  <c r="P1734" i="1" s="1"/>
  <c r="M1734" i="1"/>
  <c r="T1733" i="1"/>
  <c r="R1733" i="1"/>
  <c r="S1734" i="1" s="1"/>
  <c r="Q1733" i="1"/>
  <c r="O1733" i="1"/>
  <c r="N1733" i="1"/>
  <c r="P1733" i="1" s="1"/>
  <c r="M1733" i="1"/>
  <c r="R1732" i="1"/>
  <c r="Q1732" i="1"/>
  <c r="O1732" i="1"/>
  <c r="N1732" i="1"/>
  <c r="M1732" i="1"/>
  <c r="R1731" i="1"/>
  <c r="Q1731" i="1"/>
  <c r="O1731" i="1"/>
  <c r="N1731" i="1"/>
  <c r="P1731" i="1" s="1"/>
  <c r="M1731" i="1"/>
  <c r="S1730" i="1"/>
  <c r="R1730" i="1"/>
  <c r="Q1730" i="1"/>
  <c r="O1730" i="1"/>
  <c r="N1730" i="1"/>
  <c r="P1730" i="1" s="1"/>
  <c r="M1730" i="1"/>
  <c r="S1729" i="1"/>
  <c r="R1729" i="1"/>
  <c r="Q1729" i="1"/>
  <c r="O1729" i="1"/>
  <c r="N1729" i="1"/>
  <c r="P1729" i="1" s="1"/>
  <c r="M1729" i="1"/>
  <c r="R1728" i="1"/>
  <c r="Q1728" i="1"/>
  <c r="O1728" i="1"/>
  <c r="N1728" i="1"/>
  <c r="M1728" i="1"/>
  <c r="R1727" i="1"/>
  <c r="Q1727" i="1"/>
  <c r="O1727" i="1"/>
  <c r="N1727" i="1"/>
  <c r="M1727" i="1"/>
  <c r="R1726" i="1"/>
  <c r="S1726" i="1" s="1"/>
  <c r="Q1726" i="1"/>
  <c r="O1726" i="1"/>
  <c r="N1726" i="1"/>
  <c r="M1726" i="1"/>
  <c r="R1725" i="1"/>
  <c r="S1725" i="1" s="1"/>
  <c r="Q1725" i="1"/>
  <c r="P1725" i="1"/>
  <c r="O1725" i="1"/>
  <c r="N1725" i="1"/>
  <c r="M1725" i="1"/>
  <c r="R1724" i="1"/>
  <c r="S1724" i="1" s="1"/>
  <c r="Q1724" i="1"/>
  <c r="O1724" i="1"/>
  <c r="N1724" i="1"/>
  <c r="M1724" i="1"/>
  <c r="P1724" i="1" s="1"/>
  <c r="R1723" i="1"/>
  <c r="Q1723" i="1"/>
  <c r="O1723" i="1"/>
  <c r="N1723" i="1"/>
  <c r="P1723" i="1" s="1"/>
  <c r="M1723" i="1"/>
  <c r="R1722" i="1"/>
  <c r="Q1722" i="1"/>
  <c r="O1722" i="1"/>
  <c r="N1722" i="1"/>
  <c r="P1722" i="1" s="1"/>
  <c r="M1722" i="1"/>
  <c r="R1721" i="1"/>
  <c r="S1721" i="1" s="1"/>
  <c r="Q1721" i="1"/>
  <c r="P1721" i="1"/>
  <c r="O1721" i="1"/>
  <c r="N1721" i="1"/>
  <c r="M1721" i="1"/>
  <c r="R1720" i="1"/>
  <c r="Q1720" i="1"/>
  <c r="O1720" i="1"/>
  <c r="N1720" i="1"/>
  <c r="M1720" i="1"/>
  <c r="R8495" i="1"/>
  <c r="Q8495" i="1"/>
  <c r="O8495" i="1"/>
  <c r="N8495" i="1"/>
  <c r="M8495" i="1"/>
  <c r="R1718" i="1"/>
  <c r="S1718" i="1" s="1"/>
  <c r="Q1718" i="1"/>
  <c r="O1718" i="1"/>
  <c r="N1718" i="1"/>
  <c r="M1718" i="1"/>
  <c r="R1717" i="1"/>
  <c r="Q1717" i="1"/>
  <c r="O1717" i="1"/>
  <c r="N1717" i="1"/>
  <c r="P1717" i="1" s="1"/>
  <c r="M1717" i="1"/>
  <c r="T1716" i="1"/>
  <c r="R1716" i="1"/>
  <c r="S1716" i="1" s="1"/>
  <c r="Q1716" i="1"/>
  <c r="O1716" i="1"/>
  <c r="N1716" i="1"/>
  <c r="M1716" i="1"/>
  <c r="R1715" i="1"/>
  <c r="Q1715" i="1"/>
  <c r="O1715" i="1"/>
  <c r="N1715" i="1"/>
  <c r="P1715" i="1" s="1"/>
  <c r="M1715" i="1"/>
  <c r="S1714" i="1"/>
  <c r="R1714" i="1"/>
  <c r="Q1714" i="1"/>
  <c r="O1714" i="1"/>
  <c r="N1714" i="1"/>
  <c r="P1714" i="1" s="1"/>
  <c r="M1714" i="1"/>
  <c r="S1713" i="1"/>
  <c r="R1713" i="1"/>
  <c r="Q1713" i="1"/>
  <c r="O1713" i="1"/>
  <c r="N1713" i="1"/>
  <c r="P1713" i="1" s="1"/>
  <c r="M1713" i="1"/>
  <c r="R1712" i="1"/>
  <c r="Q1712" i="1"/>
  <c r="O1712" i="1"/>
  <c r="N1712" i="1"/>
  <c r="M1712" i="1"/>
  <c r="R1711" i="1"/>
  <c r="Q1711" i="1"/>
  <c r="O1711" i="1"/>
  <c r="N1711" i="1"/>
  <c r="M1711" i="1"/>
  <c r="R1710" i="1"/>
  <c r="S1710" i="1" s="1"/>
  <c r="Q1710" i="1"/>
  <c r="O1710" i="1"/>
  <c r="N1710" i="1"/>
  <c r="M1710" i="1"/>
  <c r="R1709" i="1"/>
  <c r="S1709" i="1" s="1"/>
  <c r="Q1709" i="1"/>
  <c r="P1709" i="1"/>
  <c r="O1709" i="1"/>
  <c r="N1709" i="1"/>
  <c r="M1709" i="1"/>
  <c r="R1708" i="1"/>
  <c r="S1708" i="1" s="1"/>
  <c r="Q1708" i="1"/>
  <c r="O1708" i="1"/>
  <c r="N1708" i="1"/>
  <c r="M1708" i="1"/>
  <c r="P1708" i="1" s="1"/>
  <c r="R1707" i="1"/>
  <c r="Q1707" i="1"/>
  <c r="O1707" i="1"/>
  <c r="N1707" i="1"/>
  <c r="P1707" i="1" s="1"/>
  <c r="M1707" i="1"/>
  <c r="R1706" i="1"/>
  <c r="Q1706" i="1"/>
  <c r="O1706" i="1"/>
  <c r="N1706" i="1"/>
  <c r="P1706" i="1" s="1"/>
  <c r="M1706" i="1"/>
  <c r="R1705" i="1"/>
  <c r="S1705" i="1" s="1"/>
  <c r="Q1705" i="1"/>
  <c r="P1705" i="1"/>
  <c r="O1705" i="1"/>
  <c r="N1705" i="1"/>
  <c r="M1705" i="1"/>
  <c r="R1704" i="1"/>
  <c r="Q1704" i="1"/>
  <c r="O1704" i="1"/>
  <c r="N1704" i="1"/>
  <c r="M1704" i="1"/>
  <c r="R8472" i="1"/>
  <c r="S1704" i="1" s="1"/>
  <c r="Q8472" i="1"/>
  <c r="O8472" i="1"/>
  <c r="N8472" i="1"/>
  <c r="M8472" i="1"/>
  <c r="R1702" i="1"/>
  <c r="S1702" i="1" s="1"/>
  <c r="Q1702" i="1"/>
  <c r="O1702" i="1"/>
  <c r="N1702" i="1"/>
  <c r="M1702" i="1"/>
  <c r="R1701" i="1"/>
  <c r="S1701" i="1" s="1"/>
  <c r="Q1701" i="1"/>
  <c r="P1701" i="1"/>
  <c r="O1701" i="1"/>
  <c r="N1701" i="1"/>
  <c r="M1701" i="1"/>
  <c r="R1700" i="1"/>
  <c r="Q1700" i="1"/>
  <c r="O1700" i="1"/>
  <c r="N1700" i="1"/>
  <c r="M1700" i="1"/>
  <c r="P1700" i="1" s="1"/>
  <c r="T1699" i="1"/>
  <c r="R1699" i="1"/>
  <c r="Q1699" i="1"/>
  <c r="O1699" i="1"/>
  <c r="N1699" i="1"/>
  <c r="M1699" i="1"/>
  <c r="R1698" i="1"/>
  <c r="S1698" i="1" s="1"/>
  <c r="Q1698" i="1"/>
  <c r="O1698" i="1"/>
  <c r="N1698" i="1"/>
  <c r="M1698" i="1"/>
  <c r="R1697" i="1"/>
  <c r="S1697" i="1" s="1"/>
  <c r="Q1697" i="1"/>
  <c r="P1697" i="1"/>
  <c r="O1697" i="1"/>
  <c r="N1697" i="1"/>
  <c r="M1697" i="1"/>
  <c r="R1696" i="1"/>
  <c r="Q1696" i="1"/>
  <c r="O1696" i="1"/>
  <c r="N1696" i="1"/>
  <c r="M1696" i="1"/>
  <c r="P1696" i="1" s="1"/>
  <c r="R1695" i="1"/>
  <c r="Q1695" i="1"/>
  <c r="O1695" i="1"/>
  <c r="N1695" i="1"/>
  <c r="P1695" i="1" s="1"/>
  <c r="M1695" i="1"/>
  <c r="S1694" i="1"/>
  <c r="R1694" i="1"/>
  <c r="Q1694" i="1"/>
  <c r="O1694" i="1"/>
  <c r="N1694" i="1"/>
  <c r="P1694" i="1" s="1"/>
  <c r="M1694" i="1"/>
  <c r="S1693" i="1"/>
  <c r="R1693" i="1"/>
  <c r="Q1693" i="1"/>
  <c r="O1693" i="1"/>
  <c r="N1693" i="1"/>
  <c r="P1693" i="1" s="1"/>
  <c r="M1693" i="1"/>
  <c r="R1692" i="1"/>
  <c r="Q1692" i="1"/>
  <c r="O1692" i="1"/>
  <c r="N1692" i="1"/>
  <c r="M1692" i="1"/>
  <c r="R1691" i="1"/>
  <c r="S1692" i="1" s="1"/>
  <c r="Q1691" i="1"/>
  <c r="O1691" i="1"/>
  <c r="N1691" i="1"/>
  <c r="M1691" i="1"/>
  <c r="R1690" i="1"/>
  <c r="S1690" i="1" s="1"/>
  <c r="Q1690" i="1"/>
  <c r="O1690" i="1"/>
  <c r="N1690" i="1"/>
  <c r="M1690" i="1"/>
  <c r="R1689" i="1"/>
  <c r="Q1689" i="1"/>
  <c r="O1689" i="1"/>
  <c r="N1689" i="1"/>
  <c r="P1689" i="1" s="1"/>
  <c r="M1689" i="1"/>
  <c r="R1688" i="1"/>
  <c r="S1689" i="1" s="1"/>
  <c r="Q1688" i="1"/>
  <c r="O1688" i="1"/>
  <c r="N1688" i="1"/>
  <c r="M1688" i="1"/>
  <c r="P1688" i="1" s="1"/>
  <c r="R8445" i="1"/>
  <c r="Q8445" i="1"/>
  <c r="O8445" i="1"/>
  <c r="N8445" i="1"/>
  <c r="P8445" i="1" s="1"/>
  <c r="M8445" i="1"/>
  <c r="R1686" i="1"/>
  <c r="Q1686" i="1"/>
  <c r="O1686" i="1"/>
  <c r="N1686" i="1"/>
  <c r="P1686" i="1" s="1"/>
  <c r="M1686" i="1"/>
  <c r="R1685" i="1"/>
  <c r="S1685" i="1" s="1"/>
  <c r="Q1685" i="1"/>
  <c r="P1685" i="1"/>
  <c r="O1685" i="1"/>
  <c r="N1685" i="1"/>
  <c r="M1685" i="1"/>
  <c r="T1684" i="1"/>
  <c r="R1684" i="1"/>
  <c r="Q1684" i="1"/>
  <c r="O1684" i="1"/>
  <c r="N1684" i="1"/>
  <c r="M1684" i="1"/>
  <c r="R1683" i="1"/>
  <c r="S1684" i="1" s="1"/>
  <c r="Q1683" i="1"/>
  <c r="O1683" i="1"/>
  <c r="N1683" i="1"/>
  <c r="M1683" i="1"/>
  <c r="R1682" i="1"/>
  <c r="S1682" i="1" s="1"/>
  <c r="Q1682" i="1"/>
  <c r="O1682" i="1"/>
  <c r="N1682" i="1"/>
  <c r="M1682" i="1"/>
  <c r="R1681" i="1"/>
  <c r="S1681" i="1" s="1"/>
  <c r="Q1681" i="1"/>
  <c r="P1681" i="1"/>
  <c r="O1681" i="1"/>
  <c r="N1681" i="1"/>
  <c r="M1681" i="1"/>
  <c r="R1680" i="1"/>
  <c r="Q1680" i="1"/>
  <c r="O1680" i="1"/>
  <c r="N1680" i="1"/>
  <c r="M1680" i="1"/>
  <c r="P1680" i="1" s="1"/>
  <c r="R1679" i="1"/>
  <c r="Q1679" i="1"/>
  <c r="O1679" i="1"/>
  <c r="N1679" i="1"/>
  <c r="P1679" i="1" s="1"/>
  <c r="M1679" i="1"/>
  <c r="S1678" i="1"/>
  <c r="R1678" i="1"/>
  <c r="Q1678" i="1"/>
  <c r="O1678" i="1"/>
  <c r="N1678" i="1"/>
  <c r="P1678" i="1" s="1"/>
  <c r="M1678" i="1"/>
  <c r="S1677" i="1"/>
  <c r="R1677" i="1"/>
  <c r="Q1677" i="1"/>
  <c r="O1677" i="1"/>
  <c r="N1677" i="1"/>
  <c r="P1677" i="1" s="1"/>
  <c r="M1677" i="1"/>
  <c r="R1676" i="1"/>
  <c r="Q1676" i="1"/>
  <c r="O1676" i="1"/>
  <c r="N1676" i="1"/>
  <c r="M1676" i="1"/>
  <c r="R1675" i="1"/>
  <c r="S1676" i="1" s="1"/>
  <c r="Q1675" i="1"/>
  <c r="O1675" i="1"/>
  <c r="N1675" i="1"/>
  <c r="M1675" i="1"/>
  <c r="R1674" i="1"/>
  <c r="Q1674" i="1"/>
  <c r="O1674" i="1"/>
  <c r="N1674" i="1"/>
  <c r="P1674" i="1" s="1"/>
  <c r="M1674" i="1"/>
  <c r="S8425" i="1"/>
  <c r="R8425" i="1"/>
  <c r="Q8425" i="1"/>
  <c r="O8425" i="1"/>
  <c r="N8425" i="1"/>
  <c r="P8425" i="1" s="1"/>
  <c r="M8425" i="1"/>
  <c r="R1672" i="1"/>
  <c r="Q1672" i="1"/>
  <c r="O1672" i="1"/>
  <c r="N1672" i="1"/>
  <c r="M1672" i="1"/>
  <c r="R1671" i="1"/>
  <c r="S1672" i="1" s="1"/>
  <c r="Q1671" i="1"/>
  <c r="O1671" i="1"/>
  <c r="N1671" i="1"/>
  <c r="M1671" i="1"/>
  <c r="R1670" i="1"/>
  <c r="S1670" i="1" s="1"/>
  <c r="Q1670" i="1"/>
  <c r="O1670" i="1"/>
  <c r="N1670" i="1"/>
  <c r="M1670" i="1"/>
  <c r="R1669" i="1"/>
  <c r="S1669" i="1" s="1"/>
  <c r="Q1669" i="1"/>
  <c r="O1669" i="1"/>
  <c r="N1669" i="1"/>
  <c r="P1669" i="1" s="1"/>
  <c r="M1669" i="1"/>
  <c r="R1668" i="1"/>
  <c r="Q1668" i="1"/>
  <c r="O1668" i="1"/>
  <c r="N1668" i="1"/>
  <c r="M1668" i="1"/>
  <c r="T1667" i="1"/>
  <c r="R1667" i="1"/>
  <c r="S1668" i="1" s="1"/>
  <c r="T1668" i="1" s="1"/>
  <c r="Q1667" i="1"/>
  <c r="O1667" i="1"/>
  <c r="N1667" i="1"/>
  <c r="M1667" i="1"/>
  <c r="R1666" i="1"/>
  <c r="S1666" i="1" s="1"/>
  <c r="Q1666" i="1"/>
  <c r="O1666" i="1"/>
  <c r="N1666" i="1"/>
  <c r="M1666" i="1"/>
  <c r="R1665" i="1"/>
  <c r="S1665" i="1" s="1"/>
  <c r="Q1665" i="1"/>
  <c r="O1665" i="1"/>
  <c r="N1665" i="1"/>
  <c r="P1665" i="1" s="1"/>
  <c r="M1665" i="1"/>
  <c r="R1664" i="1"/>
  <c r="Q1664" i="1"/>
  <c r="O1664" i="1"/>
  <c r="N1664" i="1"/>
  <c r="M1664" i="1"/>
  <c r="R1663" i="1"/>
  <c r="Q1663" i="1"/>
  <c r="O1663" i="1"/>
  <c r="N1663" i="1"/>
  <c r="P1663" i="1" s="1"/>
  <c r="M1663" i="1"/>
  <c r="S1662" i="1"/>
  <c r="R1662" i="1"/>
  <c r="Q1662" i="1"/>
  <c r="O1662" i="1"/>
  <c r="N1662" i="1"/>
  <c r="P1662" i="1" s="1"/>
  <c r="M1662" i="1"/>
  <c r="S1661" i="1"/>
  <c r="R1661" i="1"/>
  <c r="Q1661" i="1"/>
  <c r="O1661" i="1"/>
  <c r="N1661" i="1"/>
  <c r="P1661" i="1" s="1"/>
  <c r="M1661" i="1"/>
  <c r="R1660" i="1"/>
  <c r="Q1660" i="1"/>
  <c r="O1660" i="1"/>
  <c r="N1660" i="1"/>
  <c r="M1660" i="1"/>
  <c r="R1659" i="1"/>
  <c r="S1660" i="1" s="1"/>
  <c r="Q1659" i="1"/>
  <c r="O1659" i="1"/>
  <c r="N1659" i="1"/>
  <c r="M1659" i="1"/>
  <c r="R1658" i="1"/>
  <c r="S1658" i="1" s="1"/>
  <c r="Q1658" i="1"/>
  <c r="O1658" i="1"/>
  <c r="N1658" i="1"/>
  <c r="M1658" i="1"/>
  <c r="R1657" i="1"/>
  <c r="S1657" i="1" s="1"/>
  <c r="Q1657" i="1"/>
  <c r="P1657" i="1"/>
  <c r="O1657" i="1"/>
  <c r="N1657" i="1"/>
  <c r="M1657" i="1"/>
  <c r="R1656" i="1"/>
  <c r="Q1656" i="1"/>
  <c r="O1656" i="1"/>
  <c r="N1656" i="1"/>
  <c r="M1656" i="1"/>
  <c r="P1656" i="1" s="1"/>
  <c r="R1655" i="1"/>
  <c r="Q1655" i="1"/>
  <c r="O1655" i="1"/>
  <c r="N1655" i="1"/>
  <c r="M1655" i="1"/>
  <c r="R8404" i="1"/>
  <c r="S8405" i="1" s="1"/>
  <c r="Q8404" i="1"/>
  <c r="O8404" i="1"/>
  <c r="N8404" i="1"/>
  <c r="M8404" i="1"/>
  <c r="R1653" i="1"/>
  <c r="S1653" i="1" s="1"/>
  <c r="Q1653" i="1"/>
  <c r="P1653" i="1"/>
  <c r="O1653" i="1"/>
  <c r="N1653" i="1"/>
  <c r="M1653" i="1"/>
  <c r="R1652" i="1"/>
  <c r="Q1652" i="1"/>
  <c r="O1652" i="1"/>
  <c r="N1652" i="1"/>
  <c r="M1652" i="1"/>
  <c r="P1652" i="1" s="1"/>
  <c r="R1651" i="1"/>
  <c r="Q1651" i="1"/>
  <c r="O1651" i="1"/>
  <c r="N1651" i="1"/>
  <c r="P1651" i="1" s="1"/>
  <c r="M1651" i="1"/>
  <c r="R1650" i="1"/>
  <c r="Q1650" i="1"/>
  <c r="O1650" i="1"/>
  <c r="N1650" i="1"/>
  <c r="P1650" i="1" s="1"/>
  <c r="M1650" i="1"/>
  <c r="R1649" i="1"/>
  <c r="S1649" i="1" s="1"/>
  <c r="Q1649" i="1"/>
  <c r="P1649" i="1"/>
  <c r="O1649" i="1"/>
  <c r="N1649" i="1"/>
  <c r="M1649" i="1"/>
  <c r="T1648" i="1"/>
  <c r="R1648" i="1"/>
  <c r="Q1648" i="1"/>
  <c r="O1648" i="1"/>
  <c r="N1648" i="1"/>
  <c r="M1648" i="1"/>
  <c r="R1647" i="1"/>
  <c r="S1648" i="1" s="1"/>
  <c r="Q1647" i="1"/>
  <c r="O1647" i="1"/>
  <c r="N1647" i="1"/>
  <c r="M1647" i="1"/>
  <c r="R1646" i="1"/>
  <c r="S1646" i="1" s="1"/>
  <c r="Q1646" i="1"/>
  <c r="O1646" i="1"/>
  <c r="N1646" i="1"/>
  <c r="M1646" i="1"/>
  <c r="R1645" i="1"/>
  <c r="S1645" i="1" s="1"/>
  <c r="Q1645" i="1"/>
  <c r="P1645" i="1"/>
  <c r="O1645" i="1"/>
  <c r="N1645" i="1"/>
  <c r="M1645" i="1"/>
  <c r="R1644" i="1"/>
  <c r="Q1644" i="1"/>
  <c r="O1644" i="1"/>
  <c r="N1644" i="1"/>
  <c r="M1644" i="1"/>
  <c r="P1644" i="1" s="1"/>
  <c r="R1643" i="1"/>
  <c r="Q1643" i="1"/>
  <c r="O1643" i="1"/>
  <c r="N1643" i="1"/>
  <c r="P1643" i="1" s="1"/>
  <c r="M1643" i="1"/>
  <c r="S1642" i="1"/>
  <c r="R1642" i="1"/>
  <c r="Q1642" i="1"/>
  <c r="O1642" i="1"/>
  <c r="N1642" i="1"/>
  <c r="P1642" i="1" s="1"/>
  <c r="M1642" i="1"/>
  <c r="S1641" i="1"/>
  <c r="R1641" i="1"/>
  <c r="Q1641" i="1"/>
  <c r="O1641" i="1"/>
  <c r="N1641" i="1"/>
  <c r="P1641" i="1" s="1"/>
  <c r="M1641" i="1"/>
  <c r="R1640" i="1"/>
  <c r="Q1640" i="1"/>
  <c r="O1640" i="1"/>
  <c r="N1640" i="1"/>
  <c r="M1640" i="1"/>
  <c r="R1639" i="1"/>
  <c r="S1640" i="1" s="1"/>
  <c r="Q1639" i="1"/>
  <c r="O1639" i="1"/>
  <c r="N1639" i="1"/>
  <c r="M1639" i="1"/>
  <c r="R1638" i="1"/>
  <c r="S1638" i="1" s="1"/>
  <c r="Q1638" i="1"/>
  <c r="O1638" i="1"/>
  <c r="N1638" i="1"/>
  <c r="M1638" i="1"/>
  <c r="R1637" i="1"/>
  <c r="Q1637" i="1"/>
  <c r="O1637" i="1"/>
  <c r="P1637" i="1" s="1"/>
  <c r="N1637" i="1"/>
  <c r="M1637" i="1"/>
  <c r="R1636" i="1"/>
  <c r="S1637" i="1" s="1"/>
  <c r="Q1636" i="1"/>
  <c r="O1636" i="1"/>
  <c r="N1636" i="1"/>
  <c r="M1636" i="1"/>
  <c r="P1636" i="1" s="1"/>
  <c r="R8381" i="1"/>
  <c r="Q8381" i="1"/>
  <c r="O8381" i="1"/>
  <c r="N8381" i="1"/>
  <c r="P8381" i="1" s="1"/>
  <c r="M8381" i="1"/>
  <c r="S1634" i="1"/>
  <c r="R1634" i="1"/>
  <c r="Q1634" i="1"/>
  <c r="O1634" i="1"/>
  <c r="N1634" i="1"/>
  <c r="P1634" i="1" s="1"/>
  <c r="M1634" i="1"/>
  <c r="S1633" i="1"/>
  <c r="R1633" i="1"/>
  <c r="Q1633" i="1"/>
  <c r="O1633" i="1"/>
  <c r="N1633" i="1"/>
  <c r="P1633" i="1" s="1"/>
  <c r="M1633" i="1"/>
  <c r="R1632" i="1"/>
  <c r="Q1632" i="1"/>
  <c r="O1632" i="1"/>
  <c r="N1632" i="1"/>
  <c r="M1632" i="1"/>
  <c r="T1631" i="1"/>
  <c r="R1631" i="1"/>
  <c r="S1632" i="1" s="1"/>
  <c r="Q1631" i="1"/>
  <c r="O1631" i="1"/>
  <c r="N1631" i="1"/>
  <c r="P1631" i="1" s="1"/>
  <c r="M1631" i="1"/>
  <c r="S1630" i="1"/>
  <c r="R1630" i="1"/>
  <c r="Q1630" i="1"/>
  <c r="O1630" i="1"/>
  <c r="N1630" i="1"/>
  <c r="P1630" i="1" s="1"/>
  <c r="M1630" i="1"/>
  <c r="S1629" i="1"/>
  <c r="R1629" i="1"/>
  <c r="Q1629" i="1"/>
  <c r="O1629" i="1"/>
  <c r="N1629" i="1"/>
  <c r="P1629" i="1" s="1"/>
  <c r="M1629" i="1"/>
  <c r="R1628" i="1"/>
  <c r="Q1628" i="1"/>
  <c r="O1628" i="1"/>
  <c r="N1628" i="1"/>
  <c r="M1628" i="1"/>
  <c r="R1627" i="1"/>
  <c r="S1627" i="1" s="1"/>
  <c r="Q1627" i="1"/>
  <c r="O1627" i="1"/>
  <c r="N1627" i="1"/>
  <c r="M1627" i="1"/>
  <c r="R1626" i="1"/>
  <c r="S1626" i="1" s="1"/>
  <c r="Q1626" i="1"/>
  <c r="O1626" i="1"/>
  <c r="N1626" i="1"/>
  <c r="M1626" i="1"/>
  <c r="R1625" i="1"/>
  <c r="S1625" i="1" s="1"/>
  <c r="Q1625" i="1"/>
  <c r="O1625" i="1"/>
  <c r="N1625" i="1"/>
  <c r="P1625" i="1" s="1"/>
  <c r="M1625" i="1"/>
  <c r="R1624" i="1"/>
  <c r="Q1624" i="1"/>
  <c r="O1624" i="1"/>
  <c r="N1624" i="1"/>
  <c r="M1624" i="1"/>
  <c r="R1623" i="1"/>
  <c r="Q1623" i="1"/>
  <c r="O1623" i="1"/>
  <c r="N1623" i="1"/>
  <c r="P1623" i="1" s="1"/>
  <c r="M1623" i="1"/>
  <c r="R1622" i="1"/>
  <c r="Q1622" i="1"/>
  <c r="O1622" i="1"/>
  <c r="N1622" i="1"/>
  <c r="P1622" i="1" s="1"/>
  <c r="M1622" i="1"/>
  <c r="R1621" i="1"/>
  <c r="S1622" i="1" s="1"/>
  <c r="Q1621" i="1"/>
  <c r="O1621" i="1"/>
  <c r="N1621" i="1"/>
  <c r="P1621" i="1" s="1"/>
  <c r="M1621" i="1"/>
  <c r="R1620" i="1"/>
  <c r="Q1620" i="1"/>
  <c r="O1620" i="1"/>
  <c r="N1620" i="1"/>
  <c r="M1620" i="1"/>
  <c r="R8355" i="1"/>
  <c r="S8355" i="1" s="1"/>
  <c r="Q8355" i="1"/>
  <c r="O8355" i="1"/>
  <c r="N8355" i="1"/>
  <c r="M8355" i="1"/>
  <c r="R1618" i="1"/>
  <c r="S1618" i="1" s="1"/>
  <c r="Q1618" i="1"/>
  <c r="O1618" i="1"/>
  <c r="N1618" i="1"/>
  <c r="M1618" i="1"/>
  <c r="R1617" i="1"/>
  <c r="S1617" i="1" s="1"/>
  <c r="Q1617" i="1"/>
  <c r="O1617" i="1"/>
  <c r="N1617" i="1"/>
  <c r="P1617" i="1" s="1"/>
  <c r="M1617" i="1"/>
  <c r="R1616" i="1"/>
  <c r="Q1616" i="1"/>
  <c r="O1616" i="1"/>
  <c r="N1616" i="1"/>
  <c r="M1616" i="1"/>
  <c r="R1615" i="1"/>
  <c r="Q1615" i="1"/>
  <c r="O1615" i="1"/>
  <c r="N1615" i="1"/>
  <c r="P1615" i="1" s="1"/>
  <c r="M1615" i="1"/>
  <c r="T1614" i="1"/>
  <c r="R1614" i="1"/>
  <c r="S1614" i="1" s="1"/>
  <c r="Q1614" i="1"/>
  <c r="O1614" i="1"/>
  <c r="N1614" i="1"/>
  <c r="M1614" i="1"/>
  <c r="R1613" i="1"/>
  <c r="S1613" i="1" s="1"/>
  <c r="Q1613" i="1"/>
  <c r="O1613" i="1"/>
  <c r="N1613" i="1"/>
  <c r="P1613" i="1" s="1"/>
  <c r="M1613" i="1"/>
  <c r="R1612" i="1"/>
  <c r="Q1612" i="1"/>
  <c r="O1612" i="1"/>
  <c r="N1612" i="1"/>
  <c r="M1612" i="1"/>
  <c r="R1611" i="1"/>
  <c r="Q1611" i="1"/>
  <c r="O1611" i="1"/>
  <c r="N1611" i="1"/>
  <c r="P1611" i="1" s="1"/>
  <c r="M1611" i="1"/>
  <c r="S1610" i="1"/>
  <c r="R1610" i="1"/>
  <c r="Q1610" i="1"/>
  <c r="O1610" i="1"/>
  <c r="N1610" i="1"/>
  <c r="P1610" i="1" s="1"/>
  <c r="M1610" i="1"/>
  <c r="S1609" i="1"/>
  <c r="R1609" i="1"/>
  <c r="Q1609" i="1"/>
  <c r="O1609" i="1"/>
  <c r="N1609" i="1"/>
  <c r="P1609" i="1" s="1"/>
  <c r="M1609" i="1"/>
  <c r="R1608" i="1"/>
  <c r="Q1608" i="1"/>
  <c r="O1608" i="1"/>
  <c r="N1608" i="1"/>
  <c r="M1608" i="1"/>
  <c r="R1607" i="1"/>
  <c r="Q1607" i="1"/>
  <c r="O1607" i="1"/>
  <c r="N1607" i="1"/>
  <c r="M1607" i="1"/>
  <c r="R1606" i="1"/>
  <c r="S1606" i="1" s="1"/>
  <c r="Q1606" i="1"/>
  <c r="O1606" i="1"/>
  <c r="N1606" i="1"/>
  <c r="M1606" i="1"/>
  <c r="R1605" i="1"/>
  <c r="S1605" i="1" s="1"/>
  <c r="Q1605" i="1"/>
  <c r="P1605" i="1"/>
  <c r="O1605" i="1"/>
  <c r="N1605" i="1"/>
  <c r="M1605" i="1"/>
  <c r="R1604" i="1"/>
  <c r="Q1604" i="1"/>
  <c r="O1604" i="1"/>
  <c r="N1604" i="1"/>
  <c r="M1604" i="1"/>
  <c r="P1604" i="1" s="1"/>
  <c r="R1603" i="1"/>
  <c r="Q1603" i="1"/>
  <c r="O1603" i="1"/>
  <c r="N1603" i="1"/>
  <c r="M1603" i="1"/>
  <c r="R8320" i="1"/>
  <c r="S8320" i="1" s="1"/>
  <c r="Q8320" i="1"/>
  <c r="O8320" i="1"/>
  <c r="N8320" i="1"/>
  <c r="M8320" i="1"/>
  <c r="R1601" i="1"/>
  <c r="S1601" i="1" s="1"/>
  <c r="Q1601" i="1"/>
  <c r="P1601" i="1"/>
  <c r="O1601" i="1"/>
  <c r="N1601" i="1"/>
  <c r="M1601" i="1"/>
  <c r="R1600" i="1"/>
  <c r="S1600" i="1" s="1"/>
  <c r="Q1600" i="1"/>
  <c r="O1600" i="1"/>
  <c r="N1600" i="1"/>
  <c r="M1600" i="1"/>
  <c r="P1600" i="1" s="1"/>
  <c r="R1599" i="1"/>
  <c r="Q1599" i="1"/>
  <c r="O1599" i="1"/>
  <c r="N1599" i="1"/>
  <c r="P1599" i="1" s="1"/>
  <c r="M1599" i="1"/>
  <c r="T1598" i="1"/>
  <c r="R1598" i="1"/>
  <c r="S1598" i="1" s="1"/>
  <c r="Q1598" i="1"/>
  <c r="O1598" i="1"/>
  <c r="N1598" i="1"/>
  <c r="M1598" i="1"/>
  <c r="R1597" i="1"/>
  <c r="S1597" i="1" s="1"/>
  <c r="Q1597" i="1"/>
  <c r="P1597" i="1"/>
  <c r="O1597" i="1"/>
  <c r="N1597" i="1"/>
  <c r="M1597" i="1"/>
  <c r="R1596" i="1"/>
  <c r="Q1596" i="1"/>
  <c r="O1596" i="1"/>
  <c r="N1596" i="1"/>
  <c r="M1596" i="1"/>
  <c r="P1596" i="1" s="1"/>
  <c r="R1595" i="1"/>
  <c r="Q1595" i="1"/>
  <c r="O1595" i="1"/>
  <c r="N1595" i="1"/>
  <c r="P1595" i="1" s="1"/>
  <c r="M1595" i="1"/>
  <c r="S1594" i="1"/>
  <c r="R1594" i="1"/>
  <c r="Q1594" i="1"/>
  <c r="O1594" i="1"/>
  <c r="N1594" i="1"/>
  <c r="P1594" i="1" s="1"/>
  <c r="M1594" i="1"/>
  <c r="S1593" i="1"/>
  <c r="R1593" i="1"/>
  <c r="Q1593" i="1"/>
  <c r="O1593" i="1"/>
  <c r="N1593" i="1"/>
  <c r="P1593" i="1" s="1"/>
  <c r="M1593" i="1"/>
  <c r="R1592" i="1"/>
  <c r="Q1592" i="1"/>
  <c r="O1592" i="1"/>
  <c r="N1592" i="1"/>
  <c r="M1592" i="1"/>
  <c r="R1591" i="1"/>
  <c r="S1592" i="1" s="1"/>
  <c r="Q1591" i="1"/>
  <c r="O1591" i="1"/>
  <c r="N1591" i="1"/>
  <c r="M1591" i="1"/>
  <c r="R1590" i="1"/>
  <c r="S1590" i="1" s="1"/>
  <c r="Q1590" i="1"/>
  <c r="O1590" i="1"/>
  <c r="N1590" i="1"/>
  <c r="M1590" i="1"/>
  <c r="R1589" i="1"/>
  <c r="S1589" i="1" s="1"/>
  <c r="Q1589" i="1"/>
  <c r="O1589" i="1"/>
  <c r="N1589" i="1"/>
  <c r="P1589" i="1" s="1"/>
  <c r="M1589" i="1"/>
  <c r="R1588" i="1"/>
  <c r="Q1588" i="1"/>
  <c r="O1588" i="1"/>
  <c r="N1588" i="1"/>
  <c r="M1588" i="1"/>
  <c r="R1587" i="1"/>
  <c r="S1588" i="1" s="1"/>
  <c r="Q1587" i="1"/>
  <c r="O1587" i="1"/>
  <c r="N1587" i="1"/>
  <c r="M1587" i="1"/>
  <c r="R8301" i="1"/>
  <c r="S8301" i="1" s="1"/>
  <c r="Q8301" i="1"/>
  <c r="O8301" i="1"/>
  <c r="N8301" i="1"/>
  <c r="M8301" i="1"/>
  <c r="R1585" i="1"/>
  <c r="S1585" i="1" s="1"/>
  <c r="Q1585" i="1"/>
  <c r="O1585" i="1"/>
  <c r="N1585" i="1"/>
  <c r="P1585" i="1" s="1"/>
  <c r="M1585" i="1"/>
  <c r="R1584" i="1"/>
  <c r="Q1584" i="1"/>
  <c r="O1584" i="1"/>
  <c r="N1584" i="1"/>
  <c r="M1584" i="1"/>
  <c r="R1583" i="1"/>
  <c r="Q1583" i="1"/>
  <c r="O1583" i="1"/>
  <c r="N1583" i="1"/>
  <c r="P1583" i="1" s="1"/>
  <c r="M1583" i="1"/>
  <c r="S1582" i="1"/>
  <c r="R1582" i="1"/>
  <c r="Q1582" i="1"/>
  <c r="O1582" i="1"/>
  <c r="N1582" i="1"/>
  <c r="P1582" i="1" s="1"/>
  <c r="M1582" i="1"/>
  <c r="S1581" i="1"/>
  <c r="R1581" i="1"/>
  <c r="Q1581" i="1"/>
  <c r="O1581" i="1"/>
  <c r="N1581" i="1"/>
  <c r="P1581" i="1" s="1"/>
  <c r="M1581" i="1"/>
  <c r="R1580" i="1"/>
  <c r="Q1580" i="1"/>
  <c r="O1580" i="1"/>
  <c r="N1580" i="1"/>
  <c r="M1580" i="1"/>
  <c r="R1579" i="1"/>
  <c r="S1580" i="1" s="1"/>
  <c r="Q1579" i="1"/>
  <c r="O1579" i="1"/>
  <c r="N1579" i="1"/>
  <c r="M1579" i="1"/>
  <c r="T1578" i="1"/>
  <c r="S1578" i="1"/>
  <c r="R1578" i="1"/>
  <c r="Q1578" i="1"/>
  <c r="O1578" i="1"/>
  <c r="N1578" i="1"/>
  <c r="P1578" i="1" s="1"/>
  <c r="M1578" i="1"/>
  <c r="S1577" i="1"/>
  <c r="R1577" i="1"/>
  <c r="Q1577" i="1"/>
  <c r="O1577" i="1"/>
  <c r="P1577" i="1" s="1"/>
  <c r="N1577" i="1"/>
  <c r="M1577" i="1"/>
  <c r="R1576" i="1"/>
  <c r="Q1576" i="1"/>
  <c r="O1576" i="1"/>
  <c r="N1576" i="1"/>
  <c r="M1576" i="1"/>
  <c r="R1575" i="1"/>
  <c r="S1576" i="1" s="1"/>
  <c r="Q1575" i="1"/>
  <c r="O1575" i="1"/>
  <c r="N1575" i="1"/>
  <c r="M1575" i="1"/>
  <c r="R1574" i="1"/>
  <c r="S1574" i="1" s="1"/>
  <c r="Q1574" i="1"/>
  <c r="O1574" i="1"/>
  <c r="N1574" i="1"/>
  <c r="M1574" i="1"/>
  <c r="R1573" i="1"/>
  <c r="S1573" i="1" s="1"/>
  <c r="Q1573" i="1"/>
  <c r="P1573" i="1"/>
  <c r="O1573" i="1"/>
  <c r="N1573" i="1"/>
  <c r="M1573" i="1"/>
  <c r="R1572" i="1"/>
  <c r="Q1572" i="1"/>
  <c r="O1572" i="1"/>
  <c r="N1572" i="1"/>
  <c r="M1572" i="1"/>
  <c r="P1572" i="1" s="1"/>
  <c r="R1571" i="1"/>
  <c r="Q1571" i="1"/>
  <c r="O1571" i="1"/>
  <c r="N1571" i="1"/>
  <c r="P1571" i="1" s="1"/>
  <c r="M1571" i="1"/>
  <c r="S1570" i="1"/>
  <c r="R1570" i="1"/>
  <c r="Q1570" i="1"/>
  <c r="O1570" i="1"/>
  <c r="N1570" i="1"/>
  <c r="P1570" i="1" s="1"/>
  <c r="M1570" i="1"/>
  <c r="S8283" i="1"/>
  <c r="R8283" i="1"/>
  <c r="S8282" i="1" s="1"/>
  <c r="Q8283" i="1"/>
  <c r="O8283" i="1"/>
  <c r="N8283" i="1"/>
  <c r="P8283" i="1" s="1"/>
  <c r="M8283" i="1"/>
  <c r="R1568" i="1"/>
  <c r="Q1568" i="1"/>
  <c r="O1568" i="1"/>
  <c r="N1568" i="1"/>
  <c r="M1568" i="1"/>
  <c r="R1567" i="1"/>
  <c r="S1568" i="1" s="1"/>
  <c r="Q1567" i="1"/>
  <c r="O1567" i="1"/>
  <c r="N1567" i="1"/>
  <c r="M1567" i="1"/>
  <c r="R1566" i="1"/>
  <c r="S1566" i="1" s="1"/>
  <c r="Q1566" i="1"/>
  <c r="O1566" i="1"/>
  <c r="N1566" i="1"/>
  <c r="M1566" i="1"/>
  <c r="R1565" i="1"/>
  <c r="S1565" i="1" s="1"/>
  <c r="Q1565" i="1"/>
  <c r="O1565" i="1"/>
  <c r="N1565" i="1"/>
  <c r="P1565" i="1" s="1"/>
  <c r="M1565" i="1"/>
  <c r="R1564" i="1"/>
  <c r="Q1564" i="1"/>
  <c r="O1564" i="1"/>
  <c r="N1564" i="1"/>
  <c r="M1564" i="1"/>
  <c r="R1563" i="1"/>
  <c r="Q1563" i="1"/>
  <c r="O1563" i="1"/>
  <c r="N1563" i="1"/>
  <c r="P1563" i="1" s="1"/>
  <c r="M1563" i="1"/>
  <c r="R1562" i="1"/>
  <c r="Q1562" i="1"/>
  <c r="O1562" i="1"/>
  <c r="N1562" i="1"/>
  <c r="P1562" i="1" s="1"/>
  <c r="M1562" i="1"/>
  <c r="T1561" i="1"/>
  <c r="R1561" i="1"/>
  <c r="S1562" i="1" s="1"/>
  <c r="Q1561" i="1"/>
  <c r="O1561" i="1"/>
  <c r="N1561" i="1"/>
  <c r="P1561" i="1" s="1"/>
  <c r="M1561" i="1"/>
  <c r="R1560" i="1"/>
  <c r="Q1560" i="1"/>
  <c r="O1560" i="1"/>
  <c r="N1560" i="1"/>
  <c r="M1560" i="1"/>
  <c r="R1559" i="1"/>
  <c r="Q1559" i="1"/>
  <c r="O1559" i="1"/>
  <c r="N1559" i="1"/>
  <c r="P1559" i="1" s="1"/>
  <c r="M1559" i="1"/>
  <c r="S1558" i="1"/>
  <c r="R1558" i="1"/>
  <c r="Q1558" i="1"/>
  <c r="O1558" i="1"/>
  <c r="N1558" i="1"/>
  <c r="P1558" i="1" s="1"/>
  <c r="M1558" i="1"/>
  <c r="S1557" i="1"/>
  <c r="R1557" i="1"/>
  <c r="Q1557" i="1"/>
  <c r="O1557" i="1"/>
  <c r="N1557" i="1"/>
  <c r="P1557" i="1" s="1"/>
  <c r="M1557" i="1"/>
  <c r="R1556" i="1"/>
  <c r="Q1556" i="1"/>
  <c r="O1556" i="1"/>
  <c r="N1556" i="1"/>
  <c r="M1556" i="1"/>
  <c r="R1555" i="1"/>
  <c r="Q1555" i="1"/>
  <c r="O1555" i="1"/>
  <c r="N1555" i="1"/>
  <c r="M1555" i="1"/>
  <c r="R1554" i="1"/>
  <c r="S1554" i="1" s="1"/>
  <c r="Q1554" i="1"/>
  <c r="O1554" i="1"/>
  <c r="N1554" i="1"/>
  <c r="M1554" i="1"/>
  <c r="R1553" i="1"/>
  <c r="S1553" i="1" s="1"/>
  <c r="Q1553" i="1"/>
  <c r="P1553" i="1"/>
  <c r="O1553" i="1"/>
  <c r="N1553" i="1"/>
  <c r="M1553" i="1"/>
  <c r="R1552" i="1"/>
  <c r="S1552" i="1" s="1"/>
  <c r="Q1552" i="1"/>
  <c r="O1552" i="1"/>
  <c r="N1552" i="1"/>
  <c r="M1552" i="1"/>
  <c r="P1552" i="1" s="1"/>
  <c r="R1551" i="1"/>
  <c r="Q1551" i="1"/>
  <c r="O1551" i="1"/>
  <c r="N1551" i="1"/>
  <c r="P1551" i="1" s="1"/>
  <c r="M1551" i="1"/>
  <c r="R1550" i="1"/>
  <c r="Q1550" i="1"/>
  <c r="O1550" i="1"/>
  <c r="N1550" i="1"/>
  <c r="P1550" i="1" s="1"/>
  <c r="M1550" i="1"/>
  <c r="R1549" i="1"/>
  <c r="S1549" i="1" s="1"/>
  <c r="Q1549" i="1"/>
  <c r="P1549" i="1"/>
  <c r="O1549" i="1"/>
  <c r="N1549" i="1"/>
  <c r="M1549" i="1"/>
  <c r="R1548" i="1"/>
  <c r="Q1548" i="1"/>
  <c r="O1548" i="1"/>
  <c r="N1548" i="1"/>
  <c r="M1548" i="1"/>
  <c r="R8261" i="1"/>
  <c r="S8261" i="1" s="1"/>
  <c r="Q8261" i="1"/>
  <c r="O8261" i="1"/>
  <c r="N8261" i="1"/>
  <c r="M8261" i="1"/>
  <c r="R1546" i="1"/>
  <c r="S1546" i="1" s="1"/>
  <c r="Q1546" i="1"/>
  <c r="O1546" i="1"/>
  <c r="N1546" i="1"/>
  <c r="M1546" i="1"/>
  <c r="R1545" i="1"/>
  <c r="S1545" i="1" s="1"/>
  <c r="Q1545" i="1"/>
  <c r="P1545" i="1"/>
  <c r="O1545" i="1"/>
  <c r="N1545" i="1"/>
  <c r="M1545" i="1"/>
  <c r="R1544" i="1"/>
  <c r="Q1544" i="1"/>
  <c r="O1544" i="1"/>
  <c r="N1544" i="1"/>
  <c r="M1544" i="1"/>
  <c r="P1544" i="1" s="1"/>
  <c r="T1543" i="1"/>
  <c r="R1543" i="1"/>
  <c r="Q1543" i="1"/>
  <c r="O1543" i="1"/>
  <c r="N1543" i="1"/>
  <c r="M1543" i="1"/>
  <c r="R1542" i="1"/>
  <c r="S1542" i="1" s="1"/>
  <c r="Q1542" i="1"/>
  <c r="O1542" i="1"/>
  <c r="N1542" i="1"/>
  <c r="M1542" i="1"/>
  <c r="R1541" i="1"/>
  <c r="S1541" i="1" s="1"/>
  <c r="Q1541" i="1"/>
  <c r="P1541" i="1"/>
  <c r="O1541" i="1"/>
  <c r="N1541" i="1"/>
  <c r="M1541" i="1"/>
  <c r="R1540" i="1"/>
  <c r="Q1540" i="1"/>
  <c r="O1540" i="1"/>
  <c r="N1540" i="1"/>
  <c r="M1540" i="1"/>
  <c r="P1540" i="1" s="1"/>
  <c r="R1539" i="1"/>
  <c r="Q1539" i="1"/>
  <c r="O1539" i="1"/>
  <c r="N1539" i="1"/>
  <c r="P1539" i="1" s="1"/>
  <c r="M1539" i="1"/>
  <c r="S1538" i="1"/>
  <c r="R1538" i="1"/>
  <c r="Q1538" i="1"/>
  <c r="O1538" i="1"/>
  <c r="N1538" i="1"/>
  <c r="P1538" i="1" s="1"/>
  <c r="M1538" i="1"/>
  <c r="S1537" i="1"/>
  <c r="R1537" i="1"/>
  <c r="Q1537" i="1"/>
  <c r="O1537" i="1"/>
  <c r="N1537" i="1"/>
  <c r="P1537" i="1" s="1"/>
  <c r="M1537" i="1"/>
  <c r="R1536" i="1"/>
  <c r="Q1536" i="1"/>
  <c r="O1536" i="1"/>
  <c r="N1536" i="1"/>
  <c r="M1536" i="1"/>
  <c r="R1535" i="1"/>
  <c r="S1536" i="1" s="1"/>
  <c r="Q1535" i="1"/>
  <c r="O1535" i="1"/>
  <c r="N1535" i="1"/>
  <c r="M1535" i="1"/>
  <c r="R1534" i="1"/>
  <c r="S1534" i="1" s="1"/>
  <c r="Q1534" i="1"/>
  <c r="O1534" i="1"/>
  <c r="N1534" i="1"/>
  <c r="M1534" i="1"/>
  <c r="R1533" i="1"/>
  <c r="S1533" i="1" s="1"/>
  <c r="Q1533" i="1"/>
  <c r="O1533" i="1"/>
  <c r="N1533" i="1"/>
  <c r="P1533" i="1" s="1"/>
  <c r="M1533" i="1"/>
  <c r="R1532" i="1"/>
  <c r="Q1532" i="1"/>
  <c r="O1532" i="1"/>
  <c r="N1532" i="1"/>
  <c r="M1532" i="1"/>
  <c r="R1531" i="1"/>
  <c r="S1532" i="1" s="1"/>
  <c r="Q1531" i="1"/>
  <c r="O1531" i="1"/>
  <c r="N1531" i="1"/>
  <c r="M1531" i="1"/>
  <c r="R8236" i="1"/>
  <c r="S8237" i="1" s="1"/>
  <c r="Q8236" i="1"/>
  <c r="O8236" i="1"/>
  <c r="N8236" i="1"/>
  <c r="M8236" i="1"/>
  <c r="R1529" i="1"/>
  <c r="S1529" i="1" s="1"/>
  <c r="Q1529" i="1"/>
  <c r="O1529" i="1"/>
  <c r="N1529" i="1"/>
  <c r="P1529" i="1" s="1"/>
  <c r="M1529" i="1"/>
  <c r="R1528" i="1"/>
  <c r="Q1528" i="1"/>
  <c r="O1528" i="1"/>
  <c r="N1528" i="1"/>
  <c r="M1528" i="1"/>
  <c r="R1527" i="1"/>
  <c r="Q1527" i="1"/>
  <c r="O1527" i="1"/>
  <c r="N1527" i="1"/>
  <c r="P1527" i="1" s="1"/>
  <c r="M1527" i="1"/>
  <c r="R1526" i="1"/>
  <c r="Q1526" i="1"/>
  <c r="O1526" i="1"/>
  <c r="N1526" i="1"/>
  <c r="P1526" i="1" s="1"/>
  <c r="M1526" i="1"/>
  <c r="T1525" i="1"/>
  <c r="R1525" i="1"/>
  <c r="S1526" i="1" s="1"/>
  <c r="Q1525" i="1"/>
  <c r="O1525" i="1"/>
  <c r="N1525" i="1"/>
  <c r="P1525" i="1" s="1"/>
  <c r="M1525" i="1"/>
  <c r="R1524" i="1"/>
  <c r="Q1524" i="1"/>
  <c r="O1524" i="1"/>
  <c r="N1524" i="1"/>
  <c r="M1524" i="1"/>
  <c r="R1523" i="1"/>
  <c r="Q1523" i="1"/>
  <c r="O1523" i="1"/>
  <c r="N1523" i="1"/>
  <c r="P1523" i="1" s="1"/>
  <c r="M1523" i="1"/>
  <c r="S1522" i="1"/>
  <c r="R1522" i="1"/>
  <c r="Q1522" i="1"/>
  <c r="O1522" i="1"/>
  <c r="N1522" i="1"/>
  <c r="P1522" i="1" s="1"/>
  <c r="M1522" i="1"/>
  <c r="S1521" i="1"/>
  <c r="R1521" i="1"/>
  <c r="Q1521" i="1"/>
  <c r="O1521" i="1"/>
  <c r="N1521" i="1"/>
  <c r="P1521" i="1" s="1"/>
  <c r="M1521" i="1"/>
  <c r="R1520" i="1"/>
  <c r="Q1520" i="1"/>
  <c r="O1520" i="1"/>
  <c r="N1520" i="1"/>
  <c r="M1520" i="1"/>
  <c r="R1519" i="1"/>
  <c r="S1520" i="1" s="1"/>
  <c r="Q1519" i="1"/>
  <c r="O1519" i="1"/>
  <c r="N1519" i="1"/>
  <c r="M1519" i="1"/>
  <c r="R1518" i="1"/>
  <c r="S1518" i="1" s="1"/>
  <c r="Q1518" i="1"/>
  <c r="O1518" i="1"/>
  <c r="N1518" i="1"/>
  <c r="M1518" i="1"/>
  <c r="R1517" i="1"/>
  <c r="S1517" i="1" s="1"/>
  <c r="Q1517" i="1"/>
  <c r="P1517" i="1"/>
  <c r="O1517" i="1"/>
  <c r="N1517" i="1"/>
  <c r="M1517" i="1"/>
  <c r="R1516" i="1"/>
  <c r="Q1516" i="1"/>
  <c r="O1516" i="1"/>
  <c r="N1516" i="1"/>
  <c r="M1516" i="1"/>
  <c r="P1516" i="1" s="1"/>
  <c r="R1515" i="1"/>
  <c r="Q1515" i="1"/>
  <c r="O1515" i="1"/>
  <c r="N1515" i="1"/>
  <c r="P1515" i="1" s="1"/>
  <c r="M1515" i="1"/>
  <c r="R1514" i="1"/>
  <c r="Q1514" i="1"/>
  <c r="O1514" i="1"/>
  <c r="N1514" i="1"/>
  <c r="P1514" i="1" s="1"/>
  <c r="M1514" i="1"/>
  <c r="R1513" i="1"/>
  <c r="S1513" i="1" s="1"/>
  <c r="Q1513" i="1"/>
  <c r="P1513" i="1"/>
  <c r="O1513" i="1"/>
  <c r="N1513" i="1"/>
  <c r="M1513" i="1"/>
  <c r="R1512" i="1"/>
  <c r="Q1512" i="1"/>
  <c r="O1512" i="1"/>
  <c r="N1512" i="1"/>
  <c r="M1512" i="1"/>
  <c r="R8216" i="1"/>
  <c r="S1512" i="1" s="1"/>
  <c r="Q8216" i="1"/>
  <c r="O8216" i="1"/>
  <c r="N8216" i="1"/>
  <c r="M8216" i="1"/>
  <c r="R1510" i="1"/>
  <c r="S1510" i="1" s="1"/>
  <c r="Q1510" i="1"/>
  <c r="O1510" i="1"/>
  <c r="N1510" i="1"/>
  <c r="M1510" i="1"/>
  <c r="R1509" i="1"/>
  <c r="S1509" i="1" s="1"/>
  <c r="Q1509" i="1"/>
  <c r="P1509" i="1"/>
  <c r="O1509" i="1"/>
  <c r="N1509" i="1"/>
  <c r="M1509" i="1"/>
  <c r="R1508" i="1"/>
  <c r="Q1508" i="1"/>
  <c r="O1508" i="1"/>
  <c r="N1508" i="1"/>
  <c r="M1508" i="1"/>
  <c r="P1508" i="1" s="1"/>
  <c r="T1507" i="1"/>
  <c r="R1507" i="1"/>
  <c r="Q1507" i="1"/>
  <c r="O1507" i="1"/>
  <c r="N1507" i="1"/>
  <c r="M1507" i="1"/>
  <c r="R1506" i="1"/>
  <c r="S1506" i="1" s="1"/>
  <c r="Q1506" i="1"/>
  <c r="O1506" i="1"/>
  <c r="N1506" i="1"/>
  <c r="M1506" i="1"/>
  <c r="R1505" i="1"/>
  <c r="S1505" i="1" s="1"/>
  <c r="Q1505" i="1"/>
  <c r="P1505" i="1"/>
  <c r="O1505" i="1"/>
  <c r="N1505" i="1"/>
  <c r="M1505" i="1"/>
  <c r="R1504" i="1"/>
  <c r="Q1504" i="1"/>
  <c r="O1504" i="1"/>
  <c r="N1504" i="1"/>
  <c r="M1504" i="1"/>
  <c r="P1504" i="1" s="1"/>
  <c r="R1503" i="1"/>
  <c r="Q1503" i="1"/>
  <c r="O1503" i="1"/>
  <c r="N1503" i="1"/>
  <c r="P1503" i="1" s="1"/>
  <c r="M1503" i="1"/>
  <c r="S1502" i="1"/>
  <c r="R1502" i="1"/>
  <c r="Q1502" i="1"/>
  <c r="O1502" i="1"/>
  <c r="N1502" i="1"/>
  <c r="P1502" i="1" s="1"/>
  <c r="M1502" i="1"/>
  <c r="S1501" i="1"/>
  <c r="R1501" i="1"/>
  <c r="Q1501" i="1"/>
  <c r="O1501" i="1"/>
  <c r="N1501" i="1"/>
  <c r="P1501" i="1" s="1"/>
  <c r="M1501" i="1"/>
  <c r="R1500" i="1"/>
  <c r="Q1500" i="1"/>
  <c r="O1500" i="1"/>
  <c r="N1500" i="1"/>
  <c r="M1500" i="1"/>
  <c r="R1499" i="1"/>
  <c r="S1500" i="1" s="1"/>
  <c r="Q1499" i="1"/>
  <c r="O1499" i="1"/>
  <c r="N1499" i="1"/>
  <c r="M1499" i="1"/>
  <c r="R1498" i="1"/>
  <c r="S1498" i="1" s="1"/>
  <c r="Q1498" i="1"/>
  <c r="O1498" i="1"/>
  <c r="N1498" i="1"/>
  <c r="M1498" i="1"/>
  <c r="R1497" i="1"/>
  <c r="Q1497" i="1"/>
  <c r="O1497" i="1"/>
  <c r="N1497" i="1"/>
  <c r="P1497" i="1" s="1"/>
  <c r="M1497" i="1"/>
  <c r="R1496" i="1"/>
  <c r="S1497" i="1" s="1"/>
  <c r="Q1496" i="1"/>
  <c r="O1496" i="1"/>
  <c r="N1496" i="1"/>
  <c r="M1496" i="1"/>
  <c r="P1496" i="1" s="1"/>
  <c r="R8200" i="1"/>
  <c r="Q8200" i="1"/>
  <c r="O8200" i="1"/>
  <c r="N8200" i="1"/>
  <c r="P8200" i="1" s="1"/>
  <c r="M8200" i="1"/>
  <c r="S1494" i="1"/>
  <c r="R1494" i="1"/>
  <c r="Q1494" i="1"/>
  <c r="O1494" i="1"/>
  <c r="N1494" i="1"/>
  <c r="P1494" i="1" s="1"/>
  <c r="M1494" i="1"/>
  <c r="S1493" i="1"/>
  <c r="R1493" i="1"/>
  <c r="Q1493" i="1"/>
  <c r="O1493" i="1"/>
  <c r="N1493" i="1"/>
  <c r="P1493" i="1" s="1"/>
  <c r="M1493" i="1"/>
  <c r="R1492" i="1"/>
  <c r="Q1492" i="1"/>
  <c r="O1492" i="1"/>
  <c r="N1492" i="1"/>
  <c r="M1492" i="1"/>
  <c r="R1491" i="1"/>
  <c r="S1492" i="1" s="1"/>
  <c r="Q1491" i="1"/>
  <c r="O1491" i="1"/>
  <c r="N1491" i="1"/>
  <c r="M1491" i="1"/>
  <c r="R1490" i="1"/>
  <c r="S1490" i="1" s="1"/>
  <c r="Q1490" i="1"/>
  <c r="O1490" i="1"/>
  <c r="N1490" i="1"/>
  <c r="M1490" i="1"/>
  <c r="R1489" i="1"/>
  <c r="S1489" i="1" s="1"/>
  <c r="Q1489" i="1"/>
  <c r="O1489" i="1"/>
  <c r="N1489" i="1"/>
  <c r="P1489" i="1" s="1"/>
  <c r="M1489" i="1"/>
  <c r="R1488" i="1"/>
  <c r="Q1488" i="1"/>
  <c r="O1488" i="1"/>
  <c r="N1488" i="1"/>
  <c r="M1488" i="1"/>
  <c r="T1487" i="1"/>
  <c r="R1487" i="1"/>
  <c r="S1488" i="1" s="1"/>
  <c r="T1488" i="1" s="1"/>
  <c r="Q1487" i="1"/>
  <c r="O1487" i="1"/>
  <c r="N1487" i="1"/>
  <c r="M1487" i="1"/>
  <c r="R1486" i="1"/>
  <c r="S1486" i="1" s="1"/>
  <c r="Q1486" i="1"/>
  <c r="O1486" i="1"/>
  <c r="N1486" i="1"/>
  <c r="M1486" i="1"/>
  <c r="R1485" i="1"/>
  <c r="S1485" i="1" s="1"/>
  <c r="Q1485" i="1"/>
  <c r="O1485" i="1"/>
  <c r="N1485" i="1"/>
  <c r="P1485" i="1" s="1"/>
  <c r="M1485" i="1"/>
  <c r="R1484" i="1"/>
  <c r="Q1484" i="1"/>
  <c r="O1484" i="1"/>
  <c r="N1484" i="1"/>
  <c r="M1484" i="1"/>
  <c r="R1483" i="1"/>
  <c r="Q1483" i="1"/>
  <c r="O1483" i="1"/>
  <c r="N1483" i="1"/>
  <c r="P1483" i="1" s="1"/>
  <c r="M1483" i="1"/>
  <c r="S1482" i="1"/>
  <c r="R1482" i="1"/>
  <c r="Q1482" i="1"/>
  <c r="O1482" i="1"/>
  <c r="N1482" i="1"/>
  <c r="P1482" i="1" s="1"/>
  <c r="M1482" i="1"/>
  <c r="S1481" i="1"/>
  <c r="R1481" i="1"/>
  <c r="Q1481" i="1"/>
  <c r="O1481" i="1"/>
  <c r="N1481" i="1"/>
  <c r="P1481" i="1" s="1"/>
  <c r="M1481" i="1"/>
  <c r="R1480" i="1"/>
  <c r="Q1480" i="1"/>
  <c r="O1480" i="1"/>
  <c r="N1480" i="1"/>
  <c r="M1480" i="1"/>
  <c r="R1479" i="1"/>
  <c r="S1480" i="1" s="1"/>
  <c r="Q1479" i="1"/>
  <c r="O1479" i="1"/>
  <c r="N1479" i="1"/>
  <c r="M1479" i="1"/>
  <c r="R1478" i="1"/>
  <c r="S1478" i="1" s="1"/>
  <c r="Q1478" i="1"/>
  <c r="O1478" i="1"/>
  <c r="N1478" i="1"/>
  <c r="M1478" i="1"/>
  <c r="R1477" i="1"/>
  <c r="Q1477" i="1"/>
  <c r="O1477" i="1"/>
  <c r="N1477" i="1"/>
  <c r="P1477" i="1" s="1"/>
  <c r="M1477" i="1"/>
  <c r="R1476" i="1"/>
  <c r="S1477" i="1" s="1"/>
  <c r="Q1476" i="1"/>
  <c r="O1476" i="1"/>
  <c r="N1476" i="1"/>
  <c r="M1476" i="1"/>
  <c r="R8172" i="1"/>
  <c r="Q8172" i="1"/>
  <c r="O8172" i="1"/>
  <c r="N8172" i="1"/>
  <c r="P8172" i="1" s="1"/>
  <c r="M8172" i="1"/>
  <c r="R1474" i="1"/>
  <c r="Q1474" i="1"/>
  <c r="O1474" i="1"/>
  <c r="N1474" i="1"/>
  <c r="P1474" i="1" s="1"/>
  <c r="M1474" i="1"/>
  <c r="R1473" i="1"/>
  <c r="S1474" i="1" s="1"/>
  <c r="Q1473" i="1"/>
  <c r="O1473" i="1"/>
  <c r="N1473" i="1"/>
  <c r="P1473" i="1" s="1"/>
  <c r="M1473" i="1"/>
  <c r="T1472" i="1"/>
  <c r="R1472" i="1"/>
  <c r="Q1472" i="1"/>
  <c r="O1472" i="1"/>
  <c r="N1472" i="1"/>
  <c r="M1472" i="1"/>
  <c r="R1471" i="1"/>
  <c r="S1472" i="1" s="1"/>
  <c r="Q1471" i="1"/>
  <c r="O1471" i="1"/>
  <c r="N1471" i="1"/>
  <c r="M1471" i="1"/>
  <c r="R1470" i="1"/>
  <c r="S1470" i="1" s="1"/>
  <c r="Q1470" i="1"/>
  <c r="O1470" i="1"/>
  <c r="N1470" i="1"/>
  <c r="M1470" i="1"/>
  <c r="R1469" i="1"/>
  <c r="S1469" i="1" s="1"/>
  <c r="Q1469" i="1"/>
  <c r="O1469" i="1"/>
  <c r="N1469" i="1"/>
  <c r="P1469" i="1" s="1"/>
  <c r="M1469" i="1"/>
  <c r="R1468" i="1"/>
  <c r="Q1468" i="1"/>
  <c r="O1468" i="1"/>
  <c r="N1468" i="1"/>
  <c r="M1468" i="1"/>
  <c r="R1467" i="1"/>
  <c r="Q1467" i="1"/>
  <c r="O1467" i="1"/>
  <c r="N1467" i="1"/>
  <c r="P1467" i="1" s="1"/>
  <c r="M1467" i="1"/>
  <c r="S1466" i="1"/>
  <c r="R1466" i="1"/>
  <c r="Q1466" i="1"/>
  <c r="O1466" i="1"/>
  <c r="N1466" i="1"/>
  <c r="P1466" i="1" s="1"/>
  <c r="M1466" i="1"/>
  <c r="S1465" i="1"/>
  <c r="R1465" i="1"/>
  <c r="Q1465" i="1"/>
  <c r="O1465" i="1"/>
  <c r="N1465" i="1"/>
  <c r="P1465" i="1" s="1"/>
  <c r="M1465" i="1"/>
  <c r="R1464" i="1"/>
  <c r="Q1464" i="1"/>
  <c r="O1464" i="1"/>
  <c r="N1464" i="1"/>
  <c r="M1464" i="1"/>
  <c r="R1463" i="1"/>
  <c r="S1464" i="1" s="1"/>
  <c r="Q1463" i="1"/>
  <c r="O1463" i="1"/>
  <c r="N1463" i="1"/>
  <c r="M1463" i="1"/>
  <c r="R1462" i="1"/>
  <c r="S1462" i="1" s="1"/>
  <c r="Q1462" i="1"/>
  <c r="O1462" i="1"/>
  <c r="N1462" i="1"/>
  <c r="M1462" i="1"/>
  <c r="R1461" i="1"/>
  <c r="S1461" i="1" s="1"/>
  <c r="Q1461" i="1"/>
  <c r="P1461" i="1"/>
  <c r="O1461" i="1"/>
  <c r="N1461" i="1"/>
  <c r="M1461" i="1"/>
  <c r="R1460" i="1"/>
  <c r="Q1460" i="1"/>
  <c r="O1460" i="1"/>
  <c r="N1460" i="1"/>
  <c r="M1460" i="1"/>
  <c r="P1460" i="1" s="1"/>
  <c r="R1459" i="1"/>
  <c r="Q1459" i="1"/>
  <c r="O1459" i="1"/>
  <c r="N1459" i="1"/>
  <c r="M1459" i="1"/>
  <c r="R8140" i="1"/>
  <c r="S8140" i="1" s="1"/>
  <c r="Q8140" i="1"/>
  <c r="O8140" i="1"/>
  <c r="N8140" i="1"/>
  <c r="M8140" i="1"/>
  <c r="R1457" i="1"/>
  <c r="S1457" i="1" s="1"/>
  <c r="Q1457" i="1"/>
  <c r="P1457" i="1"/>
  <c r="O1457" i="1"/>
  <c r="N1457" i="1"/>
  <c r="M1457" i="1"/>
  <c r="R1456" i="1"/>
  <c r="Q1456" i="1"/>
  <c r="O1456" i="1"/>
  <c r="N1456" i="1"/>
  <c r="M1456" i="1"/>
  <c r="P1456" i="1" s="1"/>
  <c r="R1455" i="1"/>
  <c r="Q1455" i="1"/>
  <c r="O1455" i="1"/>
  <c r="N1455" i="1"/>
  <c r="P1455" i="1" s="1"/>
  <c r="M1455" i="1"/>
  <c r="T1454" i="1"/>
  <c r="R1454" i="1"/>
  <c r="S1454" i="1" s="1"/>
  <c r="Q1454" i="1"/>
  <c r="O1454" i="1"/>
  <c r="N1454" i="1"/>
  <c r="M1454" i="1"/>
  <c r="R1453" i="1"/>
  <c r="S1453" i="1" s="1"/>
  <c r="Q1453" i="1"/>
  <c r="P1453" i="1"/>
  <c r="O1453" i="1"/>
  <c r="N1453" i="1"/>
  <c r="M1453" i="1"/>
  <c r="R1452" i="1"/>
  <c r="Q1452" i="1"/>
  <c r="O1452" i="1"/>
  <c r="N1452" i="1"/>
  <c r="M1452" i="1"/>
  <c r="P1452" i="1" s="1"/>
  <c r="R1451" i="1"/>
  <c r="Q1451" i="1"/>
  <c r="O1451" i="1"/>
  <c r="N1451" i="1"/>
  <c r="P1451" i="1" s="1"/>
  <c r="M1451" i="1"/>
  <c r="S1450" i="1"/>
  <c r="R1450" i="1"/>
  <c r="Q1450" i="1"/>
  <c r="O1450" i="1"/>
  <c r="N1450" i="1"/>
  <c r="P1450" i="1" s="1"/>
  <c r="M1450" i="1"/>
  <c r="S1449" i="1"/>
  <c r="R1449" i="1"/>
  <c r="Q1449" i="1"/>
  <c r="O1449" i="1"/>
  <c r="N1449" i="1"/>
  <c r="P1449" i="1" s="1"/>
  <c r="M1449" i="1"/>
  <c r="R1448" i="1"/>
  <c r="Q1448" i="1"/>
  <c r="O1448" i="1"/>
  <c r="N1448" i="1"/>
  <c r="M1448" i="1"/>
  <c r="R1447" i="1"/>
  <c r="S1448" i="1" s="1"/>
  <c r="Q1447" i="1"/>
  <c r="O1447" i="1"/>
  <c r="N1447" i="1"/>
  <c r="M1447" i="1"/>
  <c r="R1446" i="1"/>
  <c r="S1446" i="1" s="1"/>
  <c r="Q1446" i="1"/>
  <c r="O1446" i="1"/>
  <c r="N1446" i="1"/>
  <c r="M1446" i="1"/>
  <c r="R1445" i="1"/>
  <c r="S1445" i="1" s="1"/>
  <c r="Q1445" i="1"/>
  <c r="O1445" i="1"/>
  <c r="N1445" i="1"/>
  <c r="P1445" i="1" s="1"/>
  <c r="M1445" i="1"/>
  <c r="R1444" i="1"/>
  <c r="Q1444" i="1"/>
  <c r="O1444" i="1"/>
  <c r="N1444" i="1"/>
  <c r="M1444" i="1"/>
  <c r="R1443" i="1"/>
  <c r="Q1443" i="1"/>
  <c r="O1443" i="1"/>
  <c r="N1443" i="1"/>
  <c r="P1443" i="1" s="1"/>
  <c r="M1443" i="1"/>
  <c r="S1442" i="1"/>
  <c r="R1442" i="1"/>
  <c r="Q1442" i="1"/>
  <c r="O1442" i="1"/>
  <c r="N1442" i="1"/>
  <c r="P1442" i="1" s="1"/>
  <c r="M1442" i="1"/>
  <c r="S1441" i="1"/>
  <c r="R1441" i="1"/>
  <c r="Q1441" i="1"/>
  <c r="O1441" i="1"/>
  <c r="N1441" i="1"/>
  <c r="P1441" i="1" s="1"/>
  <c r="M1441" i="1"/>
  <c r="R1440" i="1"/>
  <c r="Q1440" i="1"/>
  <c r="O1440" i="1"/>
  <c r="N1440" i="1"/>
  <c r="M1440" i="1"/>
  <c r="R1439" i="1"/>
  <c r="S1440" i="1" s="1"/>
  <c r="Q1439" i="1"/>
  <c r="O1439" i="1"/>
  <c r="N1439" i="1"/>
  <c r="M1439" i="1"/>
  <c r="R1438" i="1"/>
  <c r="S1437" i="1" s="1"/>
  <c r="Q1438" i="1"/>
  <c r="O1438" i="1"/>
  <c r="N1438" i="1"/>
  <c r="M1438" i="1"/>
  <c r="R1437" i="1"/>
  <c r="Q1437" i="1"/>
  <c r="O1437" i="1"/>
  <c r="N1437" i="1"/>
  <c r="P1437" i="1" s="1"/>
  <c r="M1437" i="1"/>
  <c r="R6729" i="1"/>
  <c r="S6728" i="1" s="1"/>
  <c r="Q6729" i="1"/>
  <c r="O6729" i="1"/>
  <c r="N6729" i="1"/>
  <c r="M6729" i="1"/>
  <c r="R1435" i="1"/>
  <c r="S6729" i="1" s="1"/>
  <c r="Q1435" i="1"/>
  <c r="O1435" i="1"/>
  <c r="N1435" i="1"/>
  <c r="M1435" i="1"/>
  <c r="T1434" i="1"/>
  <c r="S1434" i="1"/>
  <c r="R1434" i="1"/>
  <c r="Q1434" i="1"/>
  <c r="O1434" i="1"/>
  <c r="N1434" i="1"/>
  <c r="P1434" i="1" s="1"/>
  <c r="M1434" i="1"/>
  <c r="S1433" i="1"/>
  <c r="R1433" i="1"/>
  <c r="Q1433" i="1"/>
  <c r="O1433" i="1"/>
  <c r="P1433" i="1" s="1"/>
  <c r="N1433" i="1"/>
  <c r="M1433" i="1"/>
  <c r="R1432" i="1"/>
  <c r="Q1432" i="1"/>
  <c r="O1432" i="1"/>
  <c r="N1432" i="1"/>
  <c r="M1432" i="1"/>
  <c r="R1431" i="1"/>
  <c r="S1432" i="1" s="1"/>
  <c r="Q1431" i="1"/>
  <c r="O1431" i="1"/>
  <c r="N1431" i="1"/>
  <c r="M1431" i="1"/>
  <c r="R1430" i="1"/>
  <c r="S1430" i="1" s="1"/>
  <c r="Q1430" i="1"/>
  <c r="O1430" i="1"/>
  <c r="N1430" i="1"/>
  <c r="M1430" i="1"/>
  <c r="R1429" i="1"/>
  <c r="S1429" i="1" s="1"/>
  <c r="Q1429" i="1"/>
  <c r="P1429" i="1"/>
  <c r="O1429" i="1"/>
  <c r="N1429" i="1"/>
  <c r="M1429" i="1"/>
  <c r="R1428" i="1"/>
  <c r="Q1428" i="1"/>
  <c r="O1428" i="1"/>
  <c r="N1428" i="1"/>
  <c r="M1428" i="1"/>
  <c r="P1428" i="1" s="1"/>
  <c r="R1427" i="1"/>
  <c r="Q1427" i="1"/>
  <c r="O1427" i="1"/>
  <c r="N1427" i="1"/>
  <c r="P1427" i="1" s="1"/>
  <c r="M1427" i="1"/>
  <c r="S1426" i="1"/>
  <c r="R1426" i="1"/>
  <c r="Q1426" i="1"/>
  <c r="O1426" i="1"/>
  <c r="N1426" i="1"/>
  <c r="P1426" i="1" s="1"/>
  <c r="M1426" i="1"/>
  <c r="S1425" i="1"/>
  <c r="R1425" i="1"/>
  <c r="Q1425" i="1"/>
  <c r="O1425" i="1"/>
  <c r="N1425" i="1"/>
  <c r="P1425" i="1" s="1"/>
  <c r="M1425" i="1"/>
  <c r="R1424" i="1"/>
  <c r="Q1424" i="1"/>
  <c r="O1424" i="1"/>
  <c r="N1424" i="1"/>
  <c r="M1424" i="1"/>
  <c r="R1423" i="1"/>
  <c r="S1424" i="1" s="1"/>
  <c r="Q1423" i="1"/>
  <c r="O1423" i="1"/>
  <c r="N1423" i="1"/>
  <c r="M1423" i="1"/>
  <c r="R1422" i="1"/>
  <c r="S1422" i="1" s="1"/>
  <c r="Q1422" i="1"/>
  <c r="O1422" i="1"/>
  <c r="N1422" i="1"/>
  <c r="M1422" i="1"/>
  <c r="S1421" i="1"/>
  <c r="R1421" i="1"/>
  <c r="Q1421" i="1"/>
  <c r="O1421" i="1"/>
  <c r="N1421" i="1"/>
  <c r="P1421" i="1" s="1"/>
  <c r="M1421" i="1"/>
  <c r="R6703" i="1"/>
  <c r="Q6703" i="1"/>
  <c r="O6703" i="1"/>
  <c r="N6703" i="1"/>
  <c r="M6703" i="1"/>
  <c r="R1419" i="1"/>
  <c r="S6703" i="1" s="1"/>
  <c r="Q1419" i="1"/>
  <c r="O1419" i="1"/>
  <c r="N1419" i="1"/>
  <c r="M1419" i="1"/>
  <c r="T1418" i="1"/>
  <c r="R1418" i="1"/>
  <c r="Q1418" i="1"/>
  <c r="O1418" i="1"/>
  <c r="N1418" i="1"/>
  <c r="P1418" i="1" s="1"/>
  <c r="M1418" i="1"/>
  <c r="S1417" i="1"/>
  <c r="R1417" i="1"/>
  <c r="Q1417" i="1"/>
  <c r="O1417" i="1"/>
  <c r="N1417" i="1"/>
  <c r="P1417" i="1" s="1"/>
  <c r="M1417" i="1"/>
  <c r="R1416" i="1"/>
  <c r="Q1416" i="1"/>
  <c r="O1416" i="1"/>
  <c r="N1416" i="1"/>
  <c r="M1416" i="1"/>
  <c r="R1415" i="1"/>
  <c r="S1416" i="1" s="1"/>
  <c r="Q1415" i="1"/>
  <c r="O1415" i="1"/>
  <c r="N1415" i="1"/>
  <c r="M1415" i="1"/>
  <c r="R1414" i="1"/>
  <c r="S1414" i="1" s="1"/>
  <c r="Q1414" i="1"/>
  <c r="O1414" i="1"/>
  <c r="N1414" i="1"/>
  <c r="M1414" i="1"/>
  <c r="R1413" i="1"/>
  <c r="S1413" i="1" s="1"/>
  <c r="Q1413" i="1"/>
  <c r="O1413" i="1"/>
  <c r="N1413" i="1"/>
  <c r="P1413" i="1" s="1"/>
  <c r="M1413" i="1"/>
  <c r="R1412" i="1"/>
  <c r="Q1412" i="1"/>
  <c r="O1412" i="1"/>
  <c r="N1412" i="1"/>
  <c r="M1412" i="1"/>
  <c r="R1411" i="1"/>
  <c r="Q1411" i="1"/>
  <c r="O1411" i="1"/>
  <c r="N1411" i="1"/>
  <c r="P1411" i="1" s="1"/>
  <c r="M1411" i="1"/>
  <c r="S1410" i="1"/>
  <c r="R1410" i="1"/>
  <c r="Q1410" i="1"/>
  <c r="O1410" i="1"/>
  <c r="N1410" i="1"/>
  <c r="P1410" i="1" s="1"/>
  <c r="M1410" i="1"/>
  <c r="S1409" i="1"/>
  <c r="R1409" i="1"/>
  <c r="Q1409" i="1"/>
  <c r="O1409" i="1"/>
  <c r="N1409" i="1"/>
  <c r="P1409" i="1" s="1"/>
  <c r="M1409" i="1"/>
  <c r="R1408" i="1"/>
  <c r="Q1408" i="1"/>
  <c r="O1408" i="1"/>
  <c r="N1408" i="1"/>
  <c r="M1408" i="1"/>
  <c r="R1407" i="1"/>
  <c r="S1408" i="1" s="1"/>
  <c r="Q1407" i="1"/>
  <c r="O1407" i="1"/>
  <c r="N1407" i="1"/>
  <c r="P1407" i="1" s="1"/>
  <c r="M1407" i="1"/>
  <c r="S6677" i="1"/>
  <c r="R6677" i="1"/>
  <c r="S6676" i="1" s="1"/>
  <c r="Q6677" i="1"/>
  <c r="O6677" i="1"/>
  <c r="N6677" i="1"/>
  <c r="P6677" i="1" s="1"/>
  <c r="M6677" i="1"/>
  <c r="R1405" i="1"/>
  <c r="Q1405" i="1"/>
  <c r="P1405" i="1"/>
  <c r="O1405" i="1"/>
  <c r="N1405" i="1"/>
  <c r="M1405" i="1"/>
  <c r="R1404" i="1"/>
  <c r="S1405" i="1" s="1"/>
  <c r="Q1404" i="1"/>
  <c r="O1404" i="1"/>
  <c r="N1404" i="1"/>
  <c r="M1404" i="1"/>
  <c r="R1403" i="1"/>
  <c r="Q1403" i="1"/>
  <c r="O1403" i="1"/>
  <c r="N1403" i="1"/>
  <c r="P1403" i="1" s="1"/>
  <c r="M1403" i="1"/>
  <c r="T1402" i="1"/>
  <c r="R1402" i="1"/>
  <c r="S1402" i="1" s="1"/>
  <c r="Q1402" i="1"/>
  <c r="O1402" i="1"/>
  <c r="N1402" i="1"/>
  <c r="M1402" i="1"/>
  <c r="R1401" i="1"/>
  <c r="Q1401" i="1"/>
  <c r="O1401" i="1"/>
  <c r="N1401" i="1"/>
  <c r="P1401" i="1" s="1"/>
  <c r="M1401" i="1"/>
  <c r="R1400" i="1"/>
  <c r="Q1400" i="1"/>
  <c r="O1400" i="1"/>
  <c r="N1400" i="1"/>
  <c r="P1400" i="1" s="1"/>
  <c r="M1400" i="1"/>
  <c r="R1399" i="1"/>
  <c r="S1399" i="1" s="1"/>
  <c r="Q1399" i="1"/>
  <c r="O1399" i="1"/>
  <c r="N1399" i="1"/>
  <c r="M1399" i="1"/>
  <c r="R1398" i="1"/>
  <c r="S1398" i="1" s="1"/>
  <c r="Q1398" i="1"/>
  <c r="O1398" i="1"/>
  <c r="P1398" i="1" s="1"/>
  <c r="N1398" i="1"/>
  <c r="M1398" i="1"/>
  <c r="R1397" i="1"/>
  <c r="Q1397" i="1"/>
  <c r="O1397" i="1"/>
  <c r="N1397" i="1"/>
  <c r="P1397" i="1" s="1"/>
  <c r="M1397" i="1"/>
  <c r="R1396" i="1"/>
  <c r="Q1396" i="1"/>
  <c r="O1396" i="1"/>
  <c r="N1396" i="1"/>
  <c r="P1396" i="1" s="1"/>
  <c r="M1396" i="1"/>
  <c r="R1395" i="1"/>
  <c r="Q1395" i="1"/>
  <c r="O1395" i="1"/>
  <c r="N1395" i="1"/>
  <c r="M1395" i="1"/>
  <c r="R1394" i="1"/>
  <c r="S1394" i="1" s="1"/>
  <c r="Q1394" i="1"/>
  <c r="O1394" i="1"/>
  <c r="N1394" i="1"/>
  <c r="M1394" i="1"/>
  <c r="R1393" i="1"/>
  <c r="Q1393" i="1"/>
  <c r="O1393" i="1"/>
  <c r="N1393" i="1"/>
  <c r="P1393" i="1" s="1"/>
  <c r="M1393" i="1"/>
  <c r="R1392" i="1"/>
  <c r="S1393" i="1" s="1"/>
  <c r="Q1392" i="1"/>
  <c r="O1392" i="1"/>
  <c r="N1392" i="1"/>
  <c r="M1392" i="1"/>
  <c r="R6651" i="1"/>
  <c r="S6651" i="1" s="1"/>
  <c r="Q6651" i="1"/>
  <c r="O6651" i="1"/>
  <c r="N6651" i="1"/>
  <c r="P6651" i="1" s="1"/>
  <c r="M6651" i="1"/>
  <c r="R1390" i="1"/>
  <c r="Q1390" i="1"/>
  <c r="O1390" i="1"/>
  <c r="N1390" i="1"/>
  <c r="M1390" i="1"/>
  <c r="R1389" i="1"/>
  <c r="S1390" i="1" s="1"/>
  <c r="Q1389" i="1"/>
  <c r="O1389" i="1"/>
  <c r="N1389" i="1"/>
  <c r="P1389" i="1" s="1"/>
  <c r="M1389" i="1"/>
  <c r="R1388" i="1"/>
  <c r="Q1388" i="1"/>
  <c r="O1388" i="1"/>
  <c r="N1388" i="1"/>
  <c r="M1388" i="1"/>
  <c r="R1387" i="1"/>
  <c r="Q1387" i="1"/>
  <c r="O1387" i="1"/>
  <c r="N1387" i="1"/>
  <c r="P1387" i="1" s="1"/>
  <c r="M1387" i="1"/>
  <c r="T1386" i="1"/>
  <c r="R1386" i="1"/>
  <c r="S1386" i="1" s="1"/>
  <c r="Q1386" i="1"/>
  <c r="O1386" i="1"/>
  <c r="P1386" i="1" s="1"/>
  <c r="N1386" i="1"/>
  <c r="M1386" i="1"/>
  <c r="R1385" i="1"/>
  <c r="Q1385" i="1"/>
  <c r="O1385" i="1"/>
  <c r="N1385" i="1"/>
  <c r="P1385" i="1" s="1"/>
  <c r="M1385" i="1"/>
  <c r="R1384" i="1"/>
  <c r="Q1384" i="1"/>
  <c r="O1384" i="1"/>
  <c r="N1384" i="1"/>
  <c r="P1384" i="1" s="1"/>
  <c r="M1384" i="1"/>
  <c r="R1383" i="1"/>
  <c r="Q1383" i="1"/>
  <c r="O1383" i="1"/>
  <c r="N1383" i="1"/>
  <c r="M1383" i="1"/>
  <c r="R1382" i="1"/>
  <c r="S1382" i="1" s="1"/>
  <c r="Q1382" i="1"/>
  <c r="O1382" i="1"/>
  <c r="N1382" i="1"/>
  <c r="M1382" i="1"/>
  <c r="R1381" i="1"/>
  <c r="Q1381" i="1"/>
  <c r="O1381" i="1"/>
  <c r="N1381" i="1"/>
  <c r="P1381" i="1" s="1"/>
  <c r="M1381" i="1"/>
  <c r="R1380" i="1"/>
  <c r="Q1380" i="1"/>
  <c r="O1380" i="1"/>
  <c r="N1380" i="1"/>
  <c r="P1380" i="1" s="1"/>
  <c r="M1380" i="1"/>
  <c r="R1379" i="1"/>
  <c r="S1379" i="1" s="1"/>
  <c r="Q1379" i="1"/>
  <c r="O1379" i="1"/>
  <c r="N1379" i="1"/>
  <c r="M1379" i="1"/>
  <c r="R1378" i="1"/>
  <c r="S1378" i="1" s="1"/>
  <c r="Q1378" i="1"/>
  <c r="O1378" i="1"/>
  <c r="P1378" i="1" s="1"/>
  <c r="N1378" i="1"/>
  <c r="M1378" i="1"/>
  <c r="R1377" i="1"/>
  <c r="Q1377" i="1"/>
  <c r="O1377" i="1"/>
  <c r="N1377" i="1"/>
  <c r="P1377" i="1" s="1"/>
  <c r="M1377" i="1"/>
  <c r="R1376" i="1"/>
  <c r="Q1376" i="1"/>
  <c r="O1376" i="1"/>
  <c r="N1376" i="1"/>
  <c r="P1376" i="1" s="1"/>
  <c r="M1376" i="1"/>
  <c r="R1375" i="1"/>
  <c r="Q1375" i="1"/>
  <c r="O1375" i="1"/>
  <c r="N1375" i="1"/>
  <c r="M1375" i="1"/>
  <c r="R1374" i="1"/>
  <c r="S1374" i="1" s="1"/>
  <c r="Q1374" i="1"/>
  <c r="O1374" i="1"/>
  <c r="N1374" i="1"/>
  <c r="M1374" i="1"/>
  <c r="R1373" i="1"/>
  <c r="Q1373" i="1"/>
  <c r="P1373" i="1"/>
  <c r="O1373" i="1"/>
  <c r="N1373" i="1"/>
  <c r="M1373" i="1"/>
  <c r="R6623" i="1"/>
  <c r="Q6623" i="1"/>
  <c r="O6623" i="1"/>
  <c r="N6623" i="1"/>
  <c r="M6623" i="1"/>
  <c r="R1371" i="1"/>
  <c r="Q1371" i="1"/>
  <c r="O1371" i="1"/>
  <c r="N1371" i="1"/>
  <c r="P1371" i="1" s="1"/>
  <c r="M1371" i="1"/>
  <c r="T1370" i="1"/>
  <c r="R1370" i="1"/>
  <c r="S1370" i="1" s="1"/>
  <c r="Q1370" i="1"/>
  <c r="O1370" i="1"/>
  <c r="N1370" i="1"/>
  <c r="M1370" i="1"/>
  <c r="R1369" i="1"/>
  <c r="Q1369" i="1"/>
  <c r="O1369" i="1"/>
  <c r="N1369" i="1"/>
  <c r="P1369" i="1" s="1"/>
  <c r="M1369" i="1"/>
  <c r="R1368" i="1"/>
  <c r="Q1368" i="1"/>
  <c r="O1368" i="1"/>
  <c r="N1368" i="1"/>
  <c r="P1368" i="1" s="1"/>
  <c r="M1368" i="1"/>
  <c r="R1367" i="1"/>
  <c r="S1367" i="1" s="1"/>
  <c r="Q1367" i="1"/>
  <c r="O1367" i="1"/>
  <c r="N1367" i="1"/>
  <c r="M1367" i="1"/>
  <c r="R1366" i="1"/>
  <c r="S1366" i="1" s="1"/>
  <c r="Q1366" i="1"/>
  <c r="O1366" i="1"/>
  <c r="P1366" i="1" s="1"/>
  <c r="N1366" i="1"/>
  <c r="M1366" i="1"/>
  <c r="R1365" i="1"/>
  <c r="Q1365" i="1"/>
  <c r="O1365" i="1"/>
  <c r="N1365" i="1"/>
  <c r="P1365" i="1" s="1"/>
  <c r="M1365" i="1"/>
  <c r="R1364" i="1"/>
  <c r="Q1364" i="1"/>
  <c r="O1364" i="1"/>
  <c r="N1364" i="1"/>
  <c r="P1364" i="1" s="1"/>
  <c r="M1364" i="1"/>
  <c r="R1363" i="1"/>
  <c r="Q1363" i="1"/>
  <c r="O1363" i="1"/>
  <c r="N1363" i="1"/>
  <c r="M1363" i="1"/>
  <c r="R1362" i="1"/>
  <c r="S1362" i="1" s="1"/>
  <c r="Q1362" i="1"/>
  <c r="O1362" i="1"/>
  <c r="N1362" i="1"/>
  <c r="M1362" i="1"/>
  <c r="R1361" i="1"/>
  <c r="Q1361" i="1"/>
  <c r="O1361" i="1"/>
  <c r="N1361" i="1"/>
  <c r="P1361" i="1" s="1"/>
  <c r="M1361" i="1"/>
  <c r="R1360" i="1"/>
  <c r="Q1360" i="1"/>
  <c r="O1360" i="1"/>
  <c r="N1360" i="1"/>
  <c r="P1360" i="1" s="1"/>
  <c r="M1360" i="1"/>
  <c r="R1359" i="1"/>
  <c r="S1359" i="1" s="1"/>
  <c r="Q1359" i="1"/>
  <c r="O1359" i="1"/>
  <c r="N1359" i="1"/>
  <c r="P1359" i="1" s="1"/>
  <c r="M1359" i="1"/>
  <c r="S6594" i="1"/>
  <c r="R6594" i="1"/>
  <c r="S6593" i="1" s="1"/>
  <c r="Q6594" i="1"/>
  <c r="O6594" i="1"/>
  <c r="N6594" i="1"/>
  <c r="M6594" i="1"/>
  <c r="R1357" i="1"/>
  <c r="Q1357" i="1"/>
  <c r="O1357" i="1"/>
  <c r="N1357" i="1"/>
  <c r="P1357" i="1" s="1"/>
  <c r="M1357" i="1"/>
  <c r="R1356" i="1"/>
  <c r="Q1356" i="1"/>
  <c r="O1356" i="1"/>
  <c r="N1356" i="1"/>
  <c r="M1356" i="1"/>
  <c r="R1355" i="1"/>
  <c r="Q1355" i="1"/>
  <c r="O1355" i="1"/>
  <c r="N1355" i="1"/>
  <c r="P1355" i="1" s="1"/>
  <c r="M1355" i="1"/>
  <c r="S1354" i="1"/>
  <c r="R1354" i="1"/>
  <c r="Q1354" i="1"/>
  <c r="O1354" i="1"/>
  <c r="N1354" i="1"/>
  <c r="M1354" i="1"/>
  <c r="T1353" i="1"/>
  <c r="R1353" i="1"/>
  <c r="Q1353" i="1"/>
  <c r="O1353" i="1"/>
  <c r="N1353" i="1"/>
  <c r="P1353" i="1" s="1"/>
  <c r="M1353" i="1"/>
  <c r="R1352" i="1"/>
  <c r="S1353" i="1" s="1"/>
  <c r="Q1352" i="1"/>
  <c r="O1352" i="1"/>
  <c r="N1352" i="1"/>
  <c r="P1352" i="1" s="1"/>
  <c r="M1352" i="1"/>
  <c r="R1351" i="1"/>
  <c r="Q1351" i="1"/>
  <c r="O1351" i="1"/>
  <c r="N1351" i="1"/>
  <c r="M1351" i="1"/>
  <c r="R1350" i="1"/>
  <c r="S1350" i="1" s="1"/>
  <c r="Q1350" i="1"/>
  <c r="O1350" i="1"/>
  <c r="N1350" i="1"/>
  <c r="M1350" i="1"/>
  <c r="R1349" i="1"/>
  <c r="Q1349" i="1"/>
  <c r="O1349" i="1"/>
  <c r="N1349" i="1"/>
  <c r="P1349" i="1" s="1"/>
  <c r="M1349" i="1"/>
  <c r="R1348" i="1"/>
  <c r="Q1348" i="1"/>
  <c r="O1348" i="1"/>
  <c r="N1348" i="1"/>
  <c r="P1348" i="1" s="1"/>
  <c r="M1348" i="1"/>
  <c r="R1347" i="1"/>
  <c r="S1347" i="1" s="1"/>
  <c r="Q1347" i="1"/>
  <c r="O1347" i="1"/>
  <c r="N1347" i="1"/>
  <c r="M1347" i="1"/>
  <c r="R1346" i="1"/>
  <c r="S1346" i="1" s="1"/>
  <c r="Q1346" i="1"/>
  <c r="O1346" i="1"/>
  <c r="P1346" i="1" s="1"/>
  <c r="N1346" i="1"/>
  <c r="M1346" i="1"/>
  <c r="R1345" i="1"/>
  <c r="Q1345" i="1"/>
  <c r="O1345" i="1"/>
  <c r="N1345" i="1"/>
  <c r="P1345" i="1" s="1"/>
  <c r="M1345" i="1"/>
  <c r="R1344" i="1"/>
  <c r="S1345" i="1" s="1"/>
  <c r="Q1344" i="1"/>
  <c r="O1344" i="1"/>
  <c r="N1344" i="1"/>
  <c r="M1344" i="1"/>
  <c r="R6568" i="1"/>
  <c r="Q6568" i="1"/>
  <c r="O6568" i="1"/>
  <c r="N6568" i="1"/>
  <c r="P6568" i="1" s="1"/>
  <c r="M6568" i="1"/>
  <c r="S1342" i="1"/>
  <c r="R1342" i="1"/>
  <c r="Q1342" i="1"/>
  <c r="O1342" i="1"/>
  <c r="N1342" i="1"/>
  <c r="M1342" i="1"/>
  <c r="R1341" i="1"/>
  <c r="Q1341" i="1"/>
  <c r="P1341" i="1"/>
  <c r="O1341" i="1"/>
  <c r="N1341" i="1"/>
  <c r="M1341" i="1"/>
  <c r="R1340" i="1"/>
  <c r="S1341" i="1" s="1"/>
  <c r="Q1340" i="1"/>
  <c r="O1340" i="1"/>
  <c r="N1340" i="1"/>
  <c r="M1340" i="1"/>
  <c r="R1339" i="1"/>
  <c r="Q1339" i="1"/>
  <c r="O1339" i="1"/>
  <c r="N1339" i="1"/>
  <c r="P1339" i="1" s="1"/>
  <c r="M1339" i="1"/>
  <c r="S1338" i="1"/>
  <c r="R1338" i="1"/>
  <c r="Q1338" i="1"/>
  <c r="O1338" i="1"/>
  <c r="N1338" i="1"/>
  <c r="M1338" i="1"/>
  <c r="T1337" i="1"/>
  <c r="R1337" i="1"/>
  <c r="Q1337" i="1"/>
  <c r="O1337" i="1"/>
  <c r="N1337" i="1"/>
  <c r="P1337" i="1" s="1"/>
  <c r="M1337" i="1"/>
  <c r="R1336" i="1"/>
  <c r="S1337" i="1" s="1"/>
  <c r="Q1336" i="1"/>
  <c r="O1336" i="1"/>
  <c r="N1336" i="1"/>
  <c r="P1336" i="1" s="1"/>
  <c r="M1336" i="1"/>
  <c r="R1335" i="1"/>
  <c r="S1335" i="1" s="1"/>
  <c r="Q1335" i="1"/>
  <c r="O1335" i="1"/>
  <c r="N1335" i="1"/>
  <c r="M1335" i="1"/>
  <c r="R1334" i="1"/>
  <c r="S1334" i="1" s="1"/>
  <c r="Q1334" i="1"/>
  <c r="O1334" i="1"/>
  <c r="P1334" i="1" s="1"/>
  <c r="N1334" i="1"/>
  <c r="M1334" i="1"/>
  <c r="R1333" i="1"/>
  <c r="Q1333" i="1"/>
  <c r="O1333" i="1"/>
  <c r="N1333" i="1"/>
  <c r="P1333" i="1" s="1"/>
  <c r="M1333" i="1"/>
  <c r="R1332" i="1"/>
  <c r="Q1332" i="1"/>
  <c r="O1332" i="1"/>
  <c r="N1332" i="1"/>
  <c r="P1332" i="1" s="1"/>
  <c r="M1332" i="1"/>
  <c r="R1331" i="1"/>
  <c r="Q1331" i="1"/>
  <c r="O1331" i="1"/>
  <c r="N1331" i="1"/>
  <c r="M1331" i="1"/>
  <c r="R1330" i="1"/>
  <c r="S1330" i="1" s="1"/>
  <c r="Q1330" i="1"/>
  <c r="O1330" i="1"/>
  <c r="N1330" i="1"/>
  <c r="M1330" i="1"/>
  <c r="R1329" i="1"/>
  <c r="Q1329" i="1"/>
  <c r="O1329" i="1"/>
  <c r="N1329" i="1"/>
  <c r="P1329" i="1" s="1"/>
  <c r="M1329" i="1"/>
  <c r="R1328" i="1"/>
  <c r="Q1328" i="1"/>
  <c r="O1328" i="1"/>
  <c r="N1328" i="1"/>
  <c r="P1328" i="1" s="1"/>
  <c r="M1328" i="1"/>
  <c r="R1327" i="1"/>
  <c r="S1327" i="1" s="1"/>
  <c r="Q1327" i="1"/>
  <c r="O1327" i="1"/>
  <c r="N1327" i="1"/>
  <c r="P1327" i="1" s="1"/>
  <c r="M1327" i="1"/>
  <c r="S6530" i="1"/>
  <c r="R6530" i="1"/>
  <c r="Q6530" i="1"/>
  <c r="O6530" i="1"/>
  <c r="N6530" i="1"/>
  <c r="M6530" i="1"/>
  <c r="R1325" i="1"/>
  <c r="Q1325" i="1"/>
  <c r="O1325" i="1"/>
  <c r="N1325" i="1"/>
  <c r="P1325" i="1" s="1"/>
  <c r="M1325" i="1"/>
  <c r="R1324" i="1"/>
  <c r="Q1324" i="1"/>
  <c r="O1324" i="1"/>
  <c r="N1324" i="1"/>
  <c r="M1324" i="1"/>
  <c r="R1323" i="1"/>
  <c r="Q1323" i="1"/>
  <c r="O1323" i="1"/>
  <c r="N1323" i="1"/>
  <c r="P1323" i="1" s="1"/>
  <c r="M1323" i="1"/>
  <c r="T1322" i="1"/>
  <c r="R1322" i="1"/>
  <c r="Q1322" i="1"/>
  <c r="O1322" i="1"/>
  <c r="N1322" i="1"/>
  <c r="M1322" i="1"/>
  <c r="R1321" i="1"/>
  <c r="Q1321" i="1"/>
  <c r="P1321" i="1"/>
  <c r="O1321" i="1"/>
  <c r="N1321" i="1"/>
  <c r="M1321" i="1"/>
  <c r="R1320" i="1"/>
  <c r="S1321" i="1" s="1"/>
  <c r="Q1320" i="1"/>
  <c r="O1320" i="1"/>
  <c r="N1320" i="1"/>
  <c r="M1320" i="1"/>
  <c r="R1319" i="1"/>
  <c r="Q1319" i="1"/>
  <c r="O1319" i="1"/>
  <c r="N1319" i="1"/>
  <c r="P1319" i="1" s="1"/>
  <c r="M1319" i="1"/>
  <c r="R1318" i="1"/>
  <c r="Q1318" i="1"/>
  <c r="O1318" i="1"/>
  <c r="P1318" i="1" s="1"/>
  <c r="N1318" i="1"/>
  <c r="M1318" i="1"/>
  <c r="R1317" i="1"/>
  <c r="Q1317" i="1"/>
  <c r="O1317" i="1"/>
  <c r="N1317" i="1"/>
  <c r="P1317" i="1" s="1"/>
  <c r="M1317" i="1"/>
  <c r="R1316" i="1"/>
  <c r="Q1316" i="1"/>
  <c r="O1316" i="1"/>
  <c r="N1316" i="1"/>
  <c r="P1316" i="1" s="1"/>
  <c r="M1316" i="1"/>
  <c r="R1315" i="1"/>
  <c r="S1315" i="1" s="1"/>
  <c r="Q1315" i="1"/>
  <c r="O1315" i="1"/>
  <c r="N1315" i="1"/>
  <c r="M1315" i="1"/>
  <c r="R1314" i="1"/>
  <c r="Q1314" i="1"/>
  <c r="O1314" i="1"/>
  <c r="N1314" i="1"/>
  <c r="M1314" i="1"/>
  <c r="R1313" i="1"/>
  <c r="Q1313" i="1"/>
  <c r="O1313" i="1"/>
  <c r="N1313" i="1"/>
  <c r="P1313" i="1" s="1"/>
  <c r="M1313" i="1"/>
  <c r="R1312" i="1"/>
  <c r="Q1312" i="1"/>
  <c r="O1312" i="1"/>
  <c r="N1312" i="1"/>
  <c r="M1312" i="1"/>
  <c r="R6502" i="1"/>
  <c r="S6502" i="1" s="1"/>
  <c r="Q6502" i="1"/>
  <c r="O6502" i="1"/>
  <c r="N6502" i="1"/>
  <c r="M6502" i="1"/>
  <c r="R1310" i="1"/>
  <c r="S1310" i="1" s="1"/>
  <c r="Q1310" i="1"/>
  <c r="O1310" i="1"/>
  <c r="P1310" i="1" s="1"/>
  <c r="N1310" i="1"/>
  <c r="M1310" i="1"/>
  <c r="R1309" i="1"/>
  <c r="Q1309" i="1"/>
  <c r="O1309" i="1"/>
  <c r="N1309" i="1"/>
  <c r="P1309" i="1" s="1"/>
  <c r="M1309" i="1"/>
  <c r="R1308" i="1"/>
  <c r="Q1308" i="1"/>
  <c r="O1308" i="1"/>
  <c r="N1308" i="1"/>
  <c r="M1308" i="1"/>
  <c r="T1307" i="1"/>
  <c r="R1307" i="1"/>
  <c r="Q1307" i="1"/>
  <c r="O1307" i="1"/>
  <c r="N1307" i="1"/>
  <c r="P1307" i="1" s="1"/>
  <c r="M1307" i="1"/>
  <c r="R1306" i="1"/>
  <c r="Q1306" i="1"/>
  <c r="O1306" i="1"/>
  <c r="N1306" i="1"/>
  <c r="M1306" i="1"/>
  <c r="R1305" i="1"/>
  <c r="Q1305" i="1"/>
  <c r="O1305" i="1"/>
  <c r="P1305" i="1" s="1"/>
  <c r="N1305" i="1"/>
  <c r="M1305" i="1"/>
  <c r="R1304" i="1"/>
  <c r="Q1304" i="1"/>
  <c r="O1304" i="1"/>
  <c r="N1304" i="1"/>
  <c r="P1304" i="1" s="1"/>
  <c r="M1304" i="1"/>
  <c r="R1303" i="1"/>
  <c r="S1303" i="1" s="1"/>
  <c r="Q1303" i="1"/>
  <c r="O1303" i="1"/>
  <c r="N1303" i="1"/>
  <c r="M1303" i="1"/>
  <c r="R1302" i="1"/>
  <c r="Q1302" i="1"/>
  <c r="O1302" i="1"/>
  <c r="N1302" i="1"/>
  <c r="M1302" i="1"/>
  <c r="R1301" i="1"/>
  <c r="Q1301" i="1"/>
  <c r="P1301" i="1"/>
  <c r="O1301" i="1"/>
  <c r="N1301" i="1"/>
  <c r="M1301" i="1"/>
  <c r="R1300" i="1"/>
  <c r="S1301" i="1" s="1"/>
  <c r="Q1300" i="1"/>
  <c r="O1300" i="1"/>
  <c r="N1300" i="1"/>
  <c r="M1300" i="1"/>
  <c r="R1299" i="1"/>
  <c r="Q1299" i="1"/>
  <c r="O1299" i="1"/>
  <c r="N1299" i="1"/>
  <c r="P1299" i="1" s="1"/>
  <c r="M1299" i="1"/>
  <c r="R1298" i="1"/>
  <c r="S1298" i="1" s="1"/>
  <c r="Q1298" i="1"/>
  <c r="O1298" i="1"/>
  <c r="N1298" i="1"/>
  <c r="M1298" i="1"/>
  <c r="R6474" i="1"/>
  <c r="Q6474" i="1"/>
  <c r="O6474" i="1"/>
  <c r="N6474" i="1"/>
  <c r="P6474" i="1" s="1"/>
  <c r="M6474" i="1"/>
  <c r="R1296" i="1"/>
  <c r="S6474" i="1" s="1"/>
  <c r="Q1296" i="1"/>
  <c r="O1296" i="1"/>
  <c r="N1296" i="1"/>
  <c r="M1296" i="1"/>
  <c r="R1295" i="1"/>
  <c r="S1295" i="1" s="1"/>
  <c r="Q1295" i="1"/>
  <c r="O1295" i="1"/>
  <c r="N1295" i="1"/>
  <c r="M1295" i="1"/>
  <c r="R1294" i="1"/>
  <c r="S1294" i="1" s="1"/>
  <c r="Q1294" i="1"/>
  <c r="O1294" i="1"/>
  <c r="P1294" i="1" s="1"/>
  <c r="N1294" i="1"/>
  <c r="M1294" i="1"/>
  <c r="R1293" i="1"/>
  <c r="Q1293" i="1"/>
  <c r="O1293" i="1"/>
  <c r="N1293" i="1"/>
  <c r="P1293" i="1" s="1"/>
  <c r="M1293" i="1"/>
  <c r="T1292" i="1"/>
  <c r="R1292" i="1"/>
  <c r="Q1292" i="1"/>
  <c r="O1292" i="1"/>
  <c r="N1292" i="1"/>
  <c r="P1292" i="1" s="1"/>
  <c r="M1292" i="1"/>
  <c r="R1291" i="1"/>
  <c r="S1291" i="1" s="1"/>
  <c r="Q1291" i="1"/>
  <c r="O1291" i="1"/>
  <c r="N1291" i="1"/>
  <c r="M1291" i="1"/>
  <c r="R1290" i="1"/>
  <c r="Q1290" i="1"/>
  <c r="O1290" i="1"/>
  <c r="N1290" i="1"/>
  <c r="M1290" i="1"/>
  <c r="R1289" i="1"/>
  <c r="Q1289" i="1"/>
  <c r="P1289" i="1"/>
  <c r="O1289" i="1"/>
  <c r="N1289" i="1"/>
  <c r="M1289" i="1"/>
  <c r="R1288" i="1"/>
  <c r="S1289" i="1" s="1"/>
  <c r="Q1288" i="1"/>
  <c r="O1288" i="1"/>
  <c r="N1288" i="1"/>
  <c r="M1288" i="1"/>
  <c r="R1287" i="1"/>
  <c r="Q1287" i="1"/>
  <c r="O1287" i="1"/>
  <c r="N1287" i="1"/>
  <c r="P1287" i="1" s="1"/>
  <c r="M1287" i="1"/>
  <c r="R1286" i="1"/>
  <c r="Q1286" i="1"/>
  <c r="O1286" i="1"/>
  <c r="P1286" i="1" s="1"/>
  <c r="N1286" i="1"/>
  <c r="M1286" i="1"/>
  <c r="R1285" i="1"/>
  <c r="Q1285" i="1"/>
  <c r="O1285" i="1"/>
  <c r="N1285" i="1"/>
  <c r="P1285" i="1" s="1"/>
  <c r="M1285" i="1"/>
  <c r="R1284" i="1"/>
  <c r="Q1284" i="1"/>
  <c r="O1284" i="1"/>
  <c r="N1284" i="1"/>
  <c r="P1284" i="1" s="1"/>
  <c r="M1284" i="1"/>
  <c r="R1283" i="1"/>
  <c r="S1283" i="1" s="1"/>
  <c r="Q1283" i="1"/>
  <c r="O1283" i="1"/>
  <c r="N1283" i="1"/>
  <c r="P1283" i="1" s="1"/>
  <c r="M1283" i="1"/>
  <c r="S6446" i="1"/>
  <c r="R6446" i="1"/>
  <c r="Q6446" i="1"/>
  <c r="O6446" i="1"/>
  <c r="N6446" i="1"/>
  <c r="M6446" i="1"/>
  <c r="R1281" i="1"/>
  <c r="Q1281" i="1"/>
  <c r="P1281" i="1"/>
  <c r="O1281" i="1"/>
  <c r="N1281" i="1"/>
  <c r="M1281" i="1"/>
  <c r="R1280" i="1"/>
  <c r="S1281" i="1" s="1"/>
  <c r="Q1280" i="1"/>
  <c r="O1280" i="1"/>
  <c r="N1280" i="1"/>
  <c r="M1280" i="1"/>
  <c r="R1279" i="1"/>
  <c r="Q1279" i="1"/>
  <c r="O1279" i="1"/>
  <c r="N1279" i="1"/>
  <c r="P1279" i="1" s="1"/>
  <c r="M1279" i="1"/>
  <c r="T1278" i="1"/>
  <c r="R1278" i="1"/>
  <c r="S1278" i="1" s="1"/>
  <c r="Q1278" i="1"/>
  <c r="O1278" i="1"/>
  <c r="N1278" i="1"/>
  <c r="M1278" i="1"/>
  <c r="R1277" i="1"/>
  <c r="Q1277" i="1"/>
  <c r="O1277" i="1"/>
  <c r="P1277" i="1" s="1"/>
  <c r="N1277" i="1"/>
  <c r="M1277" i="1"/>
  <c r="R1276" i="1"/>
  <c r="Q1276" i="1"/>
  <c r="O1276" i="1"/>
  <c r="N1276" i="1"/>
  <c r="P1276" i="1" s="1"/>
  <c r="M1276" i="1"/>
  <c r="R1275" i="1"/>
  <c r="S1275" i="1" s="1"/>
  <c r="Q1275" i="1"/>
  <c r="O1275" i="1"/>
  <c r="N1275" i="1"/>
  <c r="M1275" i="1"/>
  <c r="R1274" i="1"/>
  <c r="Q1274" i="1"/>
  <c r="O1274" i="1"/>
  <c r="N1274" i="1"/>
  <c r="M1274" i="1"/>
  <c r="R1273" i="1"/>
  <c r="Q1273" i="1"/>
  <c r="P1273" i="1"/>
  <c r="O1273" i="1"/>
  <c r="N1273" i="1"/>
  <c r="M1273" i="1"/>
  <c r="R1272" i="1"/>
  <c r="S1273" i="1" s="1"/>
  <c r="Q1272" i="1"/>
  <c r="O1272" i="1"/>
  <c r="N1272" i="1"/>
  <c r="M1272" i="1"/>
  <c r="R1271" i="1"/>
  <c r="Q1271" i="1"/>
  <c r="O1271" i="1"/>
  <c r="N1271" i="1"/>
  <c r="P1271" i="1" s="1"/>
  <c r="M1271" i="1"/>
  <c r="R1270" i="1"/>
  <c r="Q1270" i="1"/>
  <c r="O1270" i="1"/>
  <c r="P1270" i="1" s="1"/>
  <c r="N1270" i="1"/>
  <c r="M1270" i="1"/>
  <c r="R1269" i="1"/>
  <c r="Q1269" i="1"/>
  <c r="O1269" i="1"/>
  <c r="N1269" i="1"/>
  <c r="P1269" i="1" s="1"/>
  <c r="M1269" i="1"/>
  <c r="R1268" i="1"/>
  <c r="Q1268" i="1"/>
  <c r="O1268" i="1"/>
  <c r="N1268" i="1"/>
  <c r="P1268" i="1" s="1"/>
  <c r="M1268" i="1"/>
  <c r="R1267" i="1"/>
  <c r="S1267" i="1" s="1"/>
  <c r="Q1267" i="1"/>
  <c r="O1267" i="1"/>
  <c r="N1267" i="1"/>
  <c r="P1267" i="1" s="1"/>
  <c r="M1267" i="1"/>
  <c r="S7250" i="1"/>
  <c r="R7250" i="1"/>
  <c r="S7251" i="1" s="1"/>
  <c r="Q7250" i="1"/>
  <c r="O7250" i="1"/>
  <c r="N7250" i="1"/>
  <c r="M7250" i="1"/>
  <c r="R1265" i="1"/>
  <c r="Q1265" i="1"/>
  <c r="P1265" i="1"/>
  <c r="O1265" i="1"/>
  <c r="N1265" i="1"/>
  <c r="M1265" i="1"/>
  <c r="R1264" i="1"/>
  <c r="S1265" i="1" s="1"/>
  <c r="Q1264" i="1"/>
  <c r="O1264" i="1"/>
  <c r="N1264" i="1"/>
  <c r="M1264" i="1"/>
  <c r="R1263" i="1"/>
  <c r="Q1263" i="1"/>
  <c r="O1263" i="1"/>
  <c r="N1263" i="1"/>
  <c r="P1263" i="1" s="1"/>
  <c r="M1263" i="1"/>
  <c r="T1262" i="1"/>
  <c r="R1262" i="1"/>
  <c r="Q1262" i="1"/>
  <c r="O1262" i="1"/>
  <c r="N1262" i="1"/>
  <c r="M1262" i="1"/>
  <c r="R1261" i="1"/>
  <c r="Q1261" i="1"/>
  <c r="O1261" i="1"/>
  <c r="N1261" i="1"/>
  <c r="P1261" i="1" s="1"/>
  <c r="M1261" i="1"/>
  <c r="R1260" i="1"/>
  <c r="Q1260" i="1"/>
  <c r="O1260" i="1"/>
  <c r="N1260" i="1"/>
  <c r="M1260" i="1"/>
  <c r="R1259" i="1"/>
  <c r="Q1259" i="1"/>
  <c r="O1259" i="1"/>
  <c r="N1259" i="1"/>
  <c r="P1259" i="1" s="1"/>
  <c r="M1259" i="1"/>
  <c r="R1258" i="1"/>
  <c r="Q1258" i="1"/>
  <c r="O1258" i="1"/>
  <c r="N1258" i="1"/>
  <c r="M1258" i="1"/>
  <c r="R1257" i="1"/>
  <c r="Q1257" i="1"/>
  <c r="O1257" i="1"/>
  <c r="N1257" i="1"/>
  <c r="P1257" i="1" s="1"/>
  <c r="M1257" i="1"/>
  <c r="R1256" i="1"/>
  <c r="Q1256" i="1"/>
  <c r="O1256" i="1"/>
  <c r="N1256" i="1"/>
  <c r="P1256" i="1" s="1"/>
  <c r="M1256" i="1"/>
  <c r="R1255" i="1"/>
  <c r="S1255" i="1" s="1"/>
  <c r="Q1255" i="1"/>
  <c r="O1255" i="1"/>
  <c r="N1255" i="1"/>
  <c r="M1255" i="1"/>
  <c r="R1254" i="1"/>
  <c r="Q1254" i="1"/>
  <c r="O1254" i="1"/>
  <c r="N1254" i="1"/>
  <c r="M1254" i="1"/>
  <c r="R1253" i="1"/>
  <c r="Q1253" i="1"/>
  <c r="P1253" i="1"/>
  <c r="O1253" i="1"/>
  <c r="N1253" i="1"/>
  <c r="M1253" i="1"/>
  <c r="R1252" i="1"/>
  <c r="S1253" i="1" s="1"/>
  <c r="Q1252" i="1"/>
  <c r="O1252" i="1"/>
  <c r="N1252" i="1"/>
  <c r="M1252" i="1"/>
  <c r="R1251" i="1"/>
  <c r="Q1251" i="1"/>
  <c r="O1251" i="1"/>
  <c r="N1251" i="1"/>
  <c r="P1251" i="1" s="1"/>
  <c r="M1251" i="1"/>
  <c r="R1250" i="1"/>
  <c r="Q1250" i="1"/>
  <c r="O1250" i="1"/>
  <c r="N1250" i="1"/>
  <c r="M1250" i="1"/>
  <c r="R7226" i="1"/>
  <c r="S7227" i="1" s="1"/>
  <c r="Q7226" i="1"/>
  <c r="O7226" i="1"/>
  <c r="N7226" i="1"/>
  <c r="P7226" i="1" s="1"/>
  <c r="M7226" i="1"/>
  <c r="R1248" i="1"/>
  <c r="Q1248" i="1"/>
  <c r="O1248" i="1"/>
  <c r="N1248" i="1"/>
  <c r="M1248" i="1"/>
  <c r="R1247" i="1"/>
  <c r="Q1247" i="1"/>
  <c r="O1247" i="1"/>
  <c r="N1247" i="1"/>
  <c r="P1247" i="1" s="1"/>
  <c r="M1247" i="1"/>
  <c r="T1246" i="1"/>
  <c r="R1246" i="1"/>
  <c r="S1246" i="1" s="1"/>
  <c r="Q1246" i="1"/>
  <c r="O1246" i="1"/>
  <c r="P1246" i="1" s="1"/>
  <c r="N1246" i="1"/>
  <c r="M1246" i="1"/>
  <c r="R1245" i="1"/>
  <c r="Q1245" i="1"/>
  <c r="O1245" i="1"/>
  <c r="N1245" i="1"/>
  <c r="P1245" i="1" s="1"/>
  <c r="M1245" i="1"/>
  <c r="R1244" i="1"/>
  <c r="Q1244" i="1"/>
  <c r="O1244" i="1"/>
  <c r="N1244" i="1"/>
  <c r="P1244" i="1" s="1"/>
  <c r="M1244" i="1"/>
  <c r="R1243" i="1"/>
  <c r="S1243" i="1" s="1"/>
  <c r="Q1243" i="1"/>
  <c r="O1243" i="1"/>
  <c r="N1243" i="1"/>
  <c r="M1243" i="1"/>
  <c r="R1242" i="1"/>
  <c r="Q1242" i="1"/>
  <c r="O1242" i="1"/>
  <c r="N1242" i="1"/>
  <c r="M1242" i="1"/>
  <c r="R1241" i="1"/>
  <c r="Q1241" i="1"/>
  <c r="O1241" i="1"/>
  <c r="N1241" i="1"/>
  <c r="P1241" i="1" s="1"/>
  <c r="M1241" i="1"/>
  <c r="R1240" i="1"/>
  <c r="Q1240" i="1"/>
  <c r="O1240" i="1"/>
  <c r="N1240" i="1"/>
  <c r="M1240" i="1"/>
  <c r="R1239" i="1"/>
  <c r="Q1239" i="1"/>
  <c r="O1239" i="1"/>
  <c r="N1239" i="1"/>
  <c r="P1239" i="1" s="1"/>
  <c r="M1239" i="1"/>
  <c r="R1238" i="1"/>
  <c r="Q1238" i="1"/>
  <c r="O1238" i="1"/>
  <c r="N1238" i="1"/>
  <c r="M1238" i="1"/>
  <c r="R1237" i="1"/>
  <c r="Q1237" i="1"/>
  <c r="O1237" i="1"/>
  <c r="N1237" i="1"/>
  <c r="P1237" i="1" s="1"/>
  <c r="M1237" i="1"/>
  <c r="R1236" i="1"/>
  <c r="S1237" i="1" s="1"/>
  <c r="Q1236" i="1"/>
  <c r="O1236" i="1"/>
  <c r="N1236" i="1"/>
  <c r="M1236" i="1"/>
  <c r="R7197" i="1"/>
  <c r="S7197" i="1" s="1"/>
  <c r="Q7197" i="1"/>
  <c r="O7197" i="1"/>
  <c r="N7197" i="1"/>
  <c r="P7197" i="1" s="1"/>
  <c r="M7197" i="1"/>
  <c r="R1234" i="1"/>
  <c r="Q1234" i="1"/>
  <c r="O1234" i="1"/>
  <c r="N1234" i="1"/>
  <c r="M1234" i="1"/>
  <c r="R1233" i="1"/>
  <c r="S1234" i="1" s="1"/>
  <c r="Q1233" i="1"/>
  <c r="O1233" i="1"/>
  <c r="N1233" i="1"/>
  <c r="P1233" i="1" s="1"/>
  <c r="M1233" i="1"/>
  <c r="R1232" i="1"/>
  <c r="Q1232" i="1"/>
  <c r="O1232" i="1"/>
  <c r="N1232" i="1"/>
  <c r="M1232" i="1"/>
  <c r="R1231" i="1"/>
  <c r="Q1231" i="1"/>
  <c r="O1231" i="1"/>
  <c r="N1231" i="1"/>
  <c r="P1231" i="1" s="1"/>
  <c r="M1231" i="1"/>
  <c r="S1230" i="1"/>
  <c r="R1230" i="1"/>
  <c r="Q1230" i="1"/>
  <c r="O1230" i="1"/>
  <c r="N1230" i="1"/>
  <c r="M1230" i="1"/>
  <c r="T1229" i="1"/>
  <c r="R1229" i="1"/>
  <c r="Q1229" i="1"/>
  <c r="O1229" i="1"/>
  <c r="N1229" i="1"/>
  <c r="P1229" i="1" s="1"/>
  <c r="M1229" i="1"/>
  <c r="R1228" i="1"/>
  <c r="S1229" i="1" s="1"/>
  <c r="Q1228" i="1"/>
  <c r="O1228" i="1"/>
  <c r="N1228" i="1"/>
  <c r="M1228" i="1"/>
  <c r="R1227" i="1"/>
  <c r="Q1227" i="1"/>
  <c r="O1227" i="1"/>
  <c r="N1227" i="1"/>
  <c r="M1227" i="1"/>
  <c r="R1226" i="1"/>
  <c r="S1226" i="1" s="1"/>
  <c r="Q1226" i="1"/>
  <c r="O1226" i="1"/>
  <c r="N1226" i="1"/>
  <c r="M1226" i="1"/>
  <c r="R1225" i="1"/>
  <c r="Q1225" i="1"/>
  <c r="O1225" i="1"/>
  <c r="N1225" i="1"/>
  <c r="P1225" i="1" s="1"/>
  <c r="M1225" i="1"/>
  <c r="R1224" i="1"/>
  <c r="Q1224" i="1"/>
  <c r="O1224" i="1"/>
  <c r="N1224" i="1"/>
  <c r="M1224" i="1"/>
  <c r="R1223" i="1"/>
  <c r="S1223" i="1" s="1"/>
  <c r="Q1223" i="1"/>
  <c r="O1223" i="1"/>
  <c r="N1223" i="1"/>
  <c r="M1223" i="1"/>
  <c r="R1222" i="1"/>
  <c r="S1222" i="1" s="1"/>
  <c r="Q1222" i="1"/>
  <c r="O1222" i="1"/>
  <c r="P1222" i="1" s="1"/>
  <c r="N1222" i="1"/>
  <c r="M1222" i="1"/>
  <c r="R1221" i="1"/>
  <c r="Q1221" i="1"/>
  <c r="O1221" i="1"/>
  <c r="N1221" i="1"/>
  <c r="P1221" i="1" s="1"/>
  <c r="M1221" i="1"/>
  <c r="R1220" i="1"/>
  <c r="Q1220" i="1"/>
  <c r="O1220" i="1"/>
  <c r="N1220" i="1"/>
  <c r="M1220" i="1"/>
  <c r="R1219" i="1"/>
  <c r="Q1219" i="1"/>
  <c r="O1219" i="1"/>
  <c r="N1219" i="1"/>
  <c r="M1219" i="1"/>
  <c r="R1218" i="1"/>
  <c r="Q1218" i="1"/>
  <c r="O1218" i="1"/>
  <c r="N1218" i="1"/>
  <c r="M1218" i="1"/>
  <c r="R7164" i="1"/>
  <c r="S7163" i="1" s="1"/>
  <c r="Q7164" i="1"/>
  <c r="O7164" i="1"/>
  <c r="N7164" i="1"/>
  <c r="P7164" i="1" s="1"/>
  <c r="M7164" i="1"/>
  <c r="R1216" i="1"/>
  <c r="Q1216" i="1"/>
  <c r="O1216" i="1"/>
  <c r="N1216" i="1"/>
  <c r="P1216" i="1" s="1"/>
  <c r="M1216" i="1"/>
  <c r="R1215" i="1"/>
  <c r="S1215" i="1" s="1"/>
  <c r="Q1215" i="1"/>
  <c r="O1215" i="1"/>
  <c r="N1215" i="1"/>
  <c r="M1215" i="1"/>
  <c r="R1214" i="1"/>
  <c r="Q1214" i="1"/>
  <c r="O1214" i="1"/>
  <c r="N1214" i="1"/>
  <c r="M1214" i="1"/>
  <c r="T1213" i="1"/>
  <c r="R1213" i="1"/>
  <c r="Q1213" i="1"/>
  <c r="O1213" i="1"/>
  <c r="P1213" i="1" s="1"/>
  <c r="N1213" i="1"/>
  <c r="M1213" i="1"/>
  <c r="R1212" i="1"/>
  <c r="S1213" i="1" s="1"/>
  <c r="Q1212" i="1"/>
  <c r="O1212" i="1"/>
  <c r="N1212" i="1"/>
  <c r="P1212" i="1" s="1"/>
  <c r="M1212" i="1"/>
  <c r="R1211" i="1"/>
  <c r="S1211" i="1" s="1"/>
  <c r="Q1211" i="1"/>
  <c r="O1211" i="1"/>
  <c r="N1211" i="1"/>
  <c r="M1211" i="1"/>
  <c r="R1210" i="1"/>
  <c r="Q1210" i="1"/>
  <c r="O1210" i="1"/>
  <c r="N1210" i="1"/>
  <c r="M1210" i="1"/>
  <c r="R1209" i="1"/>
  <c r="Q1209" i="1"/>
  <c r="O1209" i="1"/>
  <c r="N1209" i="1"/>
  <c r="P1209" i="1" s="1"/>
  <c r="M1209" i="1"/>
  <c r="R1208" i="1"/>
  <c r="Q1208" i="1"/>
  <c r="O1208" i="1"/>
  <c r="N1208" i="1"/>
  <c r="M1208" i="1"/>
  <c r="R1207" i="1"/>
  <c r="Q1207" i="1"/>
  <c r="O1207" i="1"/>
  <c r="N1207" i="1"/>
  <c r="P1207" i="1" s="1"/>
  <c r="M1207" i="1"/>
  <c r="R1206" i="1"/>
  <c r="Q1206" i="1"/>
  <c r="O1206" i="1"/>
  <c r="N1206" i="1"/>
  <c r="M1206" i="1"/>
  <c r="R1205" i="1"/>
  <c r="Q1205" i="1"/>
  <c r="O1205" i="1"/>
  <c r="N1205" i="1"/>
  <c r="P1205" i="1" s="1"/>
  <c r="M1205" i="1"/>
  <c r="R1204" i="1"/>
  <c r="Q1204" i="1"/>
  <c r="O1204" i="1"/>
  <c r="N1204" i="1"/>
  <c r="P1204" i="1" s="1"/>
  <c r="M1204" i="1"/>
  <c r="R1203" i="1"/>
  <c r="S1203" i="1" s="1"/>
  <c r="Q1203" i="1"/>
  <c r="O1203" i="1"/>
  <c r="N1203" i="1"/>
  <c r="M1203" i="1"/>
  <c r="R1202" i="1"/>
  <c r="Q1202" i="1"/>
  <c r="O1202" i="1"/>
  <c r="N1202" i="1"/>
  <c r="M1202" i="1"/>
  <c r="R1201" i="1"/>
  <c r="Q1201" i="1"/>
  <c r="P1201" i="1"/>
  <c r="O1201" i="1"/>
  <c r="N1201" i="1"/>
  <c r="M1201" i="1"/>
  <c r="R7127" i="1"/>
  <c r="Q7127" i="1"/>
  <c r="O7127" i="1"/>
  <c r="N7127" i="1"/>
  <c r="M7127" i="1"/>
  <c r="R1199" i="1"/>
  <c r="Q1199" i="1"/>
  <c r="O1199" i="1"/>
  <c r="N1199" i="1"/>
  <c r="M1199" i="1"/>
  <c r="R1198" i="1"/>
  <c r="S1198" i="1" s="1"/>
  <c r="Q1198" i="1"/>
  <c r="O1198" i="1"/>
  <c r="N1198" i="1"/>
  <c r="M1198" i="1"/>
  <c r="R1197" i="1"/>
  <c r="Q1197" i="1"/>
  <c r="P1197" i="1"/>
  <c r="O1197" i="1"/>
  <c r="N1197" i="1"/>
  <c r="M1197" i="1"/>
  <c r="T1196" i="1"/>
  <c r="R1196" i="1"/>
  <c r="Q1196" i="1"/>
  <c r="O1196" i="1"/>
  <c r="N1196" i="1"/>
  <c r="P1196" i="1" s="1"/>
  <c r="M1196" i="1"/>
  <c r="R1195" i="1"/>
  <c r="S1195" i="1" s="1"/>
  <c r="Q1195" i="1"/>
  <c r="O1195" i="1"/>
  <c r="N1195" i="1"/>
  <c r="M1195" i="1"/>
  <c r="R1194" i="1"/>
  <c r="Q1194" i="1"/>
  <c r="O1194" i="1"/>
  <c r="N1194" i="1"/>
  <c r="M1194" i="1"/>
  <c r="R1193" i="1"/>
  <c r="Q1193" i="1"/>
  <c r="O1193" i="1"/>
  <c r="N1193" i="1"/>
  <c r="P1193" i="1" s="1"/>
  <c r="M1193" i="1"/>
  <c r="R1192" i="1"/>
  <c r="Q1192" i="1"/>
  <c r="O1192" i="1"/>
  <c r="N1192" i="1"/>
  <c r="M1192" i="1"/>
  <c r="R1191" i="1"/>
  <c r="Q1191" i="1"/>
  <c r="O1191" i="1"/>
  <c r="N1191" i="1"/>
  <c r="P1191" i="1" s="1"/>
  <c r="M1191" i="1"/>
  <c r="R1190" i="1"/>
  <c r="Q1190" i="1"/>
  <c r="O1190" i="1"/>
  <c r="N1190" i="1"/>
  <c r="M1190" i="1"/>
  <c r="R1189" i="1"/>
  <c r="Q1189" i="1"/>
  <c r="O1189" i="1"/>
  <c r="N1189" i="1"/>
  <c r="P1189" i="1" s="1"/>
  <c r="M1189" i="1"/>
  <c r="R1188" i="1"/>
  <c r="Q1188" i="1"/>
  <c r="O1188" i="1"/>
  <c r="N1188" i="1"/>
  <c r="P1188" i="1" s="1"/>
  <c r="M1188" i="1"/>
  <c r="R1187" i="1"/>
  <c r="S1187" i="1" s="1"/>
  <c r="Q1187" i="1"/>
  <c r="O1187" i="1"/>
  <c r="N1187" i="1"/>
  <c r="M1187" i="1"/>
  <c r="R1186" i="1"/>
  <c r="Q1186" i="1"/>
  <c r="O1186" i="1"/>
  <c r="N1186" i="1"/>
  <c r="M1186" i="1"/>
  <c r="R1185" i="1"/>
  <c r="Q1185" i="1"/>
  <c r="P1185" i="1"/>
  <c r="O1185" i="1"/>
  <c r="N1185" i="1"/>
  <c r="M1185" i="1"/>
  <c r="R1184" i="1"/>
  <c r="Q1184" i="1"/>
  <c r="O1184" i="1"/>
  <c r="N1184" i="1"/>
  <c r="M1184" i="1"/>
  <c r="R7111" i="1"/>
  <c r="S7111" i="1" s="1"/>
  <c r="Q7111" i="1"/>
  <c r="O7111" i="1"/>
  <c r="N7111" i="1"/>
  <c r="M7111" i="1"/>
  <c r="R1182" i="1"/>
  <c r="S1182" i="1" s="1"/>
  <c r="Q1182" i="1"/>
  <c r="O1182" i="1"/>
  <c r="N1182" i="1"/>
  <c r="M1182" i="1"/>
  <c r="R1181" i="1"/>
  <c r="Q1181" i="1"/>
  <c r="O1181" i="1"/>
  <c r="N1181" i="1"/>
  <c r="P1181" i="1" s="1"/>
  <c r="M1181" i="1"/>
  <c r="R1180" i="1"/>
  <c r="Q1180" i="1"/>
  <c r="O1180" i="1"/>
  <c r="N1180" i="1"/>
  <c r="M1180" i="1"/>
  <c r="T1179" i="1"/>
  <c r="R1179" i="1"/>
  <c r="Q1179" i="1"/>
  <c r="O1179" i="1"/>
  <c r="N1179" i="1"/>
  <c r="P1179" i="1" s="1"/>
  <c r="M1179" i="1"/>
  <c r="R1178" i="1"/>
  <c r="Q1178" i="1"/>
  <c r="O1178" i="1"/>
  <c r="P1178" i="1" s="1"/>
  <c r="N1178" i="1"/>
  <c r="M1178" i="1"/>
  <c r="R1177" i="1"/>
  <c r="Q1177" i="1"/>
  <c r="O1177" i="1"/>
  <c r="P1177" i="1" s="1"/>
  <c r="N1177" i="1"/>
  <c r="M1177" i="1"/>
  <c r="R1176" i="1"/>
  <c r="Q1176" i="1"/>
  <c r="O1176" i="1"/>
  <c r="N1176" i="1"/>
  <c r="P1176" i="1" s="1"/>
  <c r="M1176" i="1"/>
  <c r="R1175" i="1"/>
  <c r="S1175" i="1" s="1"/>
  <c r="Q1175" i="1"/>
  <c r="O1175" i="1"/>
  <c r="N1175" i="1"/>
  <c r="M1175" i="1"/>
  <c r="R1174" i="1"/>
  <c r="Q1174" i="1"/>
  <c r="O1174" i="1"/>
  <c r="N1174" i="1"/>
  <c r="M1174" i="1"/>
  <c r="R1173" i="1"/>
  <c r="Q1173" i="1"/>
  <c r="O1173" i="1"/>
  <c r="N1173" i="1"/>
  <c r="P1173" i="1" s="1"/>
  <c r="M1173" i="1"/>
  <c r="R1172" i="1"/>
  <c r="Q1172" i="1"/>
  <c r="O1172" i="1"/>
  <c r="N1172" i="1"/>
  <c r="M1172" i="1"/>
  <c r="R1171" i="1"/>
  <c r="Q1171" i="1"/>
  <c r="O1171" i="1"/>
  <c r="N1171" i="1"/>
  <c r="P1171" i="1" s="1"/>
  <c r="M1171" i="1"/>
  <c r="R1170" i="1"/>
  <c r="Q1170" i="1"/>
  <c r="O1170" i="1"/>
  <c r="N1170" i="1"/>
  <c r="M1170" i="1"/>
  <c r="R1169" i="1"/>
  <c r="Q1169" i="1"/>
  <c r="O1169" i="1"/>
  <c r="N1169" i="1"/>
  <c r="P1169" i="1" s="1"/>
  <c r="M1169" i="1"/>
  <c r="R1168" i="1"/>
  <c r="S1169" i="1" s="1"/>
  <c r="Q1168" i="1"/>
  <c r="O1168" i="1"/>
  <c r="N1168" i="1"/>
  <c r="M1168" i="1"/>
  <c r="R7070" i="1"/>
  <c r="S7070" i="1" s="1"/>
  <c r="Q7070" i="1"/>
  <c r="O7070" i="1"/>
  <c r="N7070" i="1"/>
  <c r="P7070" i="1" s="1"/>
  <c r="M7070" i="1"/>
  <c r="R1166" i="1"/>
  <c r="Q1166" i="1"/>
  <c r="O1166" i="1"/>
  <c r="N1166" i="1"/>
  <c r="M1166" i="1"/>
  <c r="R1165" i="1"/>
  <c r="S1166" i="1" s="1"/>
  <c r="Q1165" i="1"/>
  <c r="O1165" i="1"/>
  <c r="N1165" i="1"/>
  <c r="P1165" i="1" s="1"/>
  <c r="M1165" i="1"/>
  <c r="R1164" i="1"/>
  <c r="Q1164" i="1"/>
  <c r="O1164" i="1"/>
  <c r="N1164" i="1"/>
  <c r="M1164" i="1"/>
  <c r="T1163" i="1"/>
  <c r="R1163" i="1"/>
  <c r="S1163" i="1" s="1"/>
  <c r="Q1163" i="1"/>
  <c r="O1163" i="1"/>
  <c r="N1163" i="1"/>
  <c r="M1163" i="1"/>
  <c r="R1162" i="1"/>
  <c r="Q1162" i="1"/>
  <c r="O1162" i="1"/>
  <c r="N1162" i="1"/>
  <c r="M1162" i="1"/>
  <c r="R1161" i="1"/>
  <c r="Q1161" i="1"/>
  <c r="P1161" i="1"/>
  <c r="O1161" i="1"/>
  <c r="N1161" i="1"/>
  <c r="M1161" i="1"/>
  <c r="R1160" i="1"/>
  <c r="S1161" i="1" s="1"/>
  <c r="Q1160" i="1"/>
  <c r="O1160" i="1"/>
  <c r="N1160" i="1"/>
  <c r="M1160" i="1"/>
  <c r="R1159" i="1"/>
  <c r="Q1159" i="1"/>
  <c r="O1159" i="1"/>
  <c r="N1159" i="1"/>
  <c r="P1159" i="1" s="1"/>
  <c r="M1159" i="1"/>
  <c r="R1158" i="1"/>
  <c r="Q1158" i="1"/>
  <c r="O1158" i="1"/>
  <c r="P1158" i="1" s="1"/>
  <c r="N1158" i="1"/>
  <c r="M1158" i="1"/>
  <c r="R1157" i="1"/>
  <c r="Q1157" i="1"/>
  <c r="O1157" i="1"/>
  <c r="P1157" i="1" s="1"/>
  <c r="N1157" i="1"/>
  <c r="M1157" i="1"/>
  <c r="R1156" i="1"/>
  <c r="Q1156" i="1"/>
  <c r="O1156" i="1"/>
  <c r="N1156" i="1"/>
  <c r="P1156" i="1" s="1"/>
  <c r="M1156" i="1"/>
  <c r="R1155" i="1"/>
  <c r="S1155" i="1" s="1"/>
  <c r="Q1155" i="1"/>
  <c r="O1155" i="1"/>
  <c r="N1155" i="1"/>
  <c r="M1155" i="1"/>
  <c r="R1154" i="1"/>
  <c r="Q1154" i="1"/>
  <c r="O1154" i="1"/>
  <c r="N1154" i="1"/>
  <c r="M1154" i="1"/>
  <c r="R1153" i="1"/>
  <c r="Q1153" i="1"/>
  <c r="O1153" i="1"/>
  <c r="N1153" i="1"/>
  <c r="P1153" i="1" s="1"/>
  <c r="M1153" i="1"/>
  <c r="R1152" i="1"/>
  <c r="Q1152" i="1"/>
  <c r="O1152" i="1"/>
  <c r="N1152" i="1"/>
  <c r="M1152" i="1"/>
  <c r="R1151" i="1"/>
  <c r="Q1151" i="1"/>
  <c r="O1151" i="1"/>
  <c r="N1151" i="1"/>
  <c r="P1151" i="1" s="1"/>
  <c r="M1151" i="1"/>
  <c r="R7037" i="1"/>
  <c r="S7037" i="1" s="1"/>
  <c r="T7037" i="1" s="1"/>
  <c r="Q7037" i="1"/>
  <c r="O7037" i="1"/>
  <c r="P7037" i="1" s="1"/>
  <c r="N7037" i="1"/>
  <c r="M7037" i="1"/>
  <c r="R1149" i="1"/>
  <c r="S1150" i="1" s="1"/>
  <c r="Q1149" i="1"/>
  <c r="O1149" i="1"/>
  <c r="N1149" i="1"/>
  <c r="P1149" i="1" s="1"/>
  <c r="M1149" i="1"/>
  <c r="R1148" i="1"/>
  <c r="S1149" i="1" s="1"/>
  <c r="Q1148" i="1"/>
  <c r="O1148" i="1"/>
  <c r="N1148" i="1"/>
  <c r="M1148" i="1"/>
  <c r="R1147" i="1"/>
  <c r="Q1147" i="1"/>
  <c r="O1147" i="1"/>
  <c r="N1147" i="1"/>
  <c r="M1147" i="1"/>
  <c r="T1146" i="1"/>
  <c r="R1146" i="1"/>
  <c r="Q1146" i="1"/>
  <c r="O1146" i="1"/>
  <c r="N1146" i="1"/>
  <c r="M1146" i="1"/>
  <c r="R1145" i="1"/>
  <c r="Q1145" i="1"/>
  <c r="O1145" i="1"/>
  <c r="N1145" i="1"/>
  <c r="P1145" i="1" s="1"/>
  <c r="M1145" i="1"/>
  <c r="R1144" i="1"/>
  <c r="Q1144" i="1"/>
  <c r="O1144" i="1"/>
  <c r="N1144" i="1"/>
  <c r="P1144" i="1" s="1"/>
  <c r="M1144" i="1"/>
  <c r="R1143" i="1"/>
  <c r="S1143" i="1" s="1"/>
  <c r="Q1143" i="1"/>
  <c r="O1143" i="1"/>
  <c r="N1143" i="1"/>
  <c r="M1143" i="1"/>
  <c r="R1142" i="1"/>
  <c r="Q1142" i="1"/>
  <c r="O1142" i="1"/>
  <c r="N1142" i="1"/>
  <c r="M1142" i="1"/>
  <c r="R1141" i="1"/>
  <c r="Q1141" i="1"/>
  <c r="P1141" i="1"/>
  <c r="O1141" i="1"/>
  <c r="N1141" i="1"/>
  <c r="M1141" i="1"/>
  <c r="R1140" i="1"/>
  <c r="S1141" i="1" s="1"/>
  <c r="Q1140" i="1"/>
  <c r="O1140" i="1"/>
  <c r="N1140" i="1"/>
  <c r="M1140" i="1"/>
  <c r="R1139" i="1"/>
  <c r="Q1139" i="1"/>
  <c r="O1139" i="1"/>
  <c r="N1139" i="1"/>
  <c r="P1139" i="1" s="1"/>
  <c r="M1139" i="1"/>
  <c r="R1138" i="1"/>
  <c r="Q1138" i="1"/>
  <c r="O1138" i="1"/>
  <c r="P1138" i="1" s="1"/>
  <c r="N1138" i="1"/>
  <c r="M1138" i="1"/>
  <c r="R1137" i="1"/>
  <c r="Q1137" i="1"/>
  <c r="O1137" i="1"/>
  <c r="P1137" i="1" s="1"/>
  <c r="N1137" i="1"/>
  <c r="M1137" i="1"/>
  <c r="R1136" i="1"/>
  <c r="S1137" i="1" s="1"/>
  <c r="Q1136" i="1"/>
  <c r="O1136" i="1"/>
  <c r="N1136" i="1"/>
  <c r="M1136" i="1"/>
  <c r="R7023" i="1"/>
  <c r="S7023" i="1" s="1"/>
  <c r="Q7023" i="1"/>
  <c r="O7023" i="1"/>
  <c r="N7023" i="1"/>
  <c r="P7023" i="1" s="1"/>
  <c r="M7023" i="1"/>
  <c r="S1134" i="1"/>
  <c r="R1134" i="1"/>
  <c r="Q1134" i="1"/>
  <c r="O1134" i="1"/>
  <c r="N1134" i="1"/>
  <c r="M1134" i="1"/>
  <c r="R1133" i="1"/>
  <c r="Q1133" i="1"/>
  <c r="P1133" i="1"/>
  <c r="O1133" i="1"/>
  <c r="N1133" i="1"/>
  <c r="M1133" i="1"/>
  <c r="R1132" i="1"/>
  <c r="S1133" i="1" s="1"/>
  <c r="Q1132" i="1"/>
  <c r="O1132" i="1"/>
  <c r="N1132" i="1"/>
  <c r="M1132" i="1"/>
  <c r="T1131" i="1"/>
  <c r="R1131" i="1"/>
  <c r="Q1131" i="1"/>
  <c r="O1131" i="1"/>
  <c r="N1131" i="1"/>
  <c r="M1131" i="1"/>
  <c r="R1130" i="1"/>
  <c r="Q1130" i="1"/>
  <c r="O1130" i="1"/>
  <c r="N1130" i="1"/>
  <c r="M1130" i="1"/>
  <c r="R1129" i="1"/>
  <c r="Q1129" i="1"/>
  <c r="O1129" i="1"/>
  <c r="N1129" i="1"/>
  <c r="P1129" i="1" s="1"/>
  <c r="M1129" i="1"/>
  <c r="R1128" i="1"/>
  <c r="Q1128" i="1"/>
  <c r="O1128" i="1"/>
  <c r="N1128" i="1"/>
  <c r="M1128" i="1"/>
  <c r="R1127" i="1"/>
  <c r="Q1127" i="1"/>
  <c r="O1127" i="1"/>
  <c r="N1127" i="1"/>
  <c r="P1127" i="1" s="1"/>
  <c r="M1127" i="1"/>
  <c r="R1126" i="1"/>
  <c r="Q1126" i="1"/>
  <c r="O1126" i="1"/>
  <c r="N1126" i="1"/>
  <c r="M1126" i="1"/>
  <c r="R1125" i="1"/>
  <c r="Q1125" i="1"/>
  <c r="O1125" i="1"/>
  <c r="N1125" i="1"/>
  <c r="P1125" i="1" s="1"/>
  <c r="M1125" i="1"/>
  <c r="R1124" i="1"/>
  <c r="Q1124" i="1"/>
  <c r="O1124" i="1"/>
  <c r="N1124" i="1"/>
  <c r="P1124" i="1" s="1"/>
  <c r="M1124" i="1"/>
  <c r="R1123" i="1"/>
  <c r="Q1123" i="1"/>
  <c r="O1123" i="1"/>
  <c r="N1123" i="1"/>
  <c r="M1123" i="1"/>
  <c r="R1122" i="1"/>
  <c r="Q1122" i="1"/>
  <c r="O1122" i="1"/>
  <c r="N1122" i="1"/>
  <c r="M1122" i="1"/>
  <c r="R7004" i="1"/>
  <c r="Q7004" i="1"/>
  <c r="O7004" i="1"/>
  <c r="N7004" i="1"/>
  <c r="P7004" i="1" s="1"/>
  <c r="M7004" i="1"/>
  <c r="R1120" i="1"/>
  <c r="Q1120" i="1"/>
  <c r="O1120" i="1"/>
  <c r="N1120" i="1"/>
  <c r="M1120" i="1"/>
  <c r="R1119" i="1"/>
  <c r="Q1119" i="1"/>
  <c r="O1119" i="1"/>
  <c r="N1119" i="1"/>
  <c r="P1119" i="1" s="1"/>
  <c r="M1119" i="1"/>
  <c r="S1118" i="1"/>
  <c r="R1118" i="1"/>
  <c r="Q1118" i="1"/>
  <c r="O1118" i="1"/>
  <c r="N1118" i="1"/>
  <c r="M1118" i="1"/>
  <c r="T1117" i="1"/>
  <c r="R1117" i="1"/>
  <c r="Q1117" i="1"/>
  <c r="O1117" i="1"/>
  <c r="N1117" i="1"/>
  <c r="M1117" i="1"/>
  <c r="R1116" i="1"/>
  <c r="Q1116" i="1"/>
  <c r="O1116" i="1"/>
  <c r="N1116" i="1"/>
  <c r="M1116" i="1"/>
  <c r="R1115" i="1"/>
  <c r="Q1115" i="1"/>
  <c r="O1115" i="1"/>
  <c r="N1115" i="1"/>
  <c r="M1115" i="1"/>
  <c r="R1114" i="1"/>
  <c r="S1114" i="1" s="1"/>
  <c r="Q1114" i="1"/>
  <c r="O1114" i="1"/>
  <c r="N1114" i="1"/>
  <c r="M1114" i="1"/>
  <c r="R1113" i="1"/>
  <c r="Q1113" i="1"/>
  <c r="O1113" i="1"/>
  <c r="N1113" i="1"/>
  <c r="P1113" i="1" s="1"/>
  <c r="M1113" i="1"/>
  <c r="R1112" i="1"/>
  <c r="Q1112" i="1"/>
  <c r="O1112" i="1"/>
  <c r="N1112" i="1"/>
  <c r="M1112" i="1"/>
  <c r="R1111" i="1"/>
  <c r="S1111" i="1" s="1"/>
  <c r="Q1111" i="1"/>
  <c r="O1111" i="1"/>
  <c r="N1111" i="1"/>
  <c r="M1111" i="1"/>
  <c r="R1110" i="1"/>
  <c r="S1110" i="1" s="1"/>
  <c r="Q1110" i="1"/>
  <c r="O1110" i="1"/>
  <c r="P1110" i="1" s="1"/>
  <c r="N1110" i="1"/>
  <c r="M1110" i="1"/>
  <c r="R1109" i="1"/>
  <c r="Q1109" i="1"/>
  <c r="O1109" i="1"/>
  <c r="N1109" i="1"/>
  <c r="M1109" i="1"/>
  <c r="R1108" i="1"/>
  <c r="Q1108" i="1"/>
  <c r="O1108" i="1"/>
  <c r="N1108" i="1"/>
  <c r="M1108" i="1"/>
  <c r="R1107" i="1"/>
  <c r="Q1107" i="1"/>
  <c r="O1107" i="1"/>
  <c r="N1107" i="1"/>
  <c r="M1107" i="1"/>
  <c r="R1106" i="1"/>
  <c r="S1106" i="1" s="1"/>
  <c r="Q1106" i="1"/>
  <c r="O1106" i="1"/>
  <c r="N1106" i="1"/>
  <c r="M1106" i="1"/>
  <c r="R1105" i="1"/>
  <c r="Q1105" i="1"/>
  <c r="P1105" i="1"/>
  <c r="O1105" i="1"/>
  <c r="N1105" i="1"/>
  <c r="M1105" i="1"/>
  <c r="R6977" i="1"/>
  <c r="S1105" i="1" s="1"/>
  <c r="Q6977" i="1"/>
  <c r="O6977" i="1"/>
  <c r="N6977" i="1"/>
  <c r="M6977" i="1"/>
  <c r="R1103" i="1"/>
  <c r="Q1103" i="1"/>
  <c r="O1103" i="1"/>
  <c r="N1103" i="1"/>
  <c r="P1103" i="1" s="1"/>
  <c r="M1103" i="1"/>
  <c r="T1102" i="1"/>
  <c r="R1102" i="1"/>
  <c r="Q1102" i="1"/>
  <c r="O1102" i="1"/>
  <c r="N1102" i="1"/>
  <c r="M1102" i="1"/>
  <c r="R1101" i="1"/>
  <c r="Q1101" i="1"/>
  <c r="O1101" i="1"/>
  <c r="N1101" i="1"/>
  <c r="P1101" i="1" s="1"/>
  <c r="M1101" i="1"/>
  <c r="R1100" i="1"/>
  <c r="Q1100" i="1"/>
  <c r="O1100" i="1"/>
  <c r="N1100" i="1"/>
  <c r="M1100" i="1"/>
  <c r="R1099" i="1"/>
  <c r="Q1099" i="1"/>
  <c r="O1099" i="1"/>
  <c r="N1099" i="1"/>
  <c r="P1099" i="1" s="1"/>
  <c r="M1099" i="1"/>
  <c r="R1098" i="1"/>
  <c r="Q1098" i="1"/>
  <c r="O1098" i="1"/>
  <c r="N1098" i="1"/>
  <c r="M1098" i="1"/>
  <c r="R1097" i="1"/>
  <c r="Q1097" i="1"/>
  <c r="O1097" i="1"/>
  <c r="N1097" i="1"/>
  <c r="P1097" i="1" s="1"/>
  <c r="M1097" i="1"/>
  <c r="R1096" i="1"/>
  <c r="Q1096" i="1"/>
  <c r="O1096" i="1"/>
  <c r="N1096" i="1"/>
  <c r="P1096" i="1" s="1"/>
  <c r="M1096" i="1"/>
  <c r="R1095" i="1"/>
  <c r="S1095" i="1" s="1"/>
  <c r="Q1095" i="1"/>
  <c r="O1095" i="1"/>
  <c r="N1095" i="1"/>
  <c r="M1095" i="1"/>
  <c r="R1094" i="1"/>
  <c r="Q1094" i="1"/>
  <c r="O1094" i="1"/>
  <c r="N1094" i="1"/>
  <c r="M1094" i="1"/>
  <c r="R1093" i="1"/>
  <c r="Q1093" i="1"/>
  <c r="P1093" i="1"/>
  <c r="O1093" i="1"/>
  <c r="N1093" i="1"/>
  <c r="M1093" i="1"/>
  <c r="R1092" i="1"/>
  <c r="S1093" i="1" s="1"/>
  <c r="Q1092" i="1"/>
  <c r="O1092" i="1"/>
  <c r="N1092" i="1"/>
  <c r="M1092" i="1"/>
  <c r="R1091" i="1"/>
  <c r="Q1091" i="1"/>
  <c r="O1091" i="1"/>
  <c r="N1091" i="1"/>
  <c r="P1091" i="1" s="1"/>
  <c r="M1091" i="1"/>
  <c r="R1090" i="1"/>
  <c r="Q1090" i="1"/>
  <c r="O1090" i="1"/>
  <c r="N1090" i="1"/>
  <c r="M1090" i="1"/>
  <c r="R6951" i="1"/>
  <c r="Q6951" i="1"/>
  <c r="O6951" i="1"/>
  <c r="N6951" i="1"/>
  <c r="P6951" i="1" s="1"/>
  <c r="M6951" i="1"/>
  <c r="R1088" i="1"/>
  <c r="Q1088" i="1"/>
  <c r="O1088" i="1"/>
  <c r="N1088" i="1"/>
  <c r="M1088" i="1"/>
  <c r="R1087" i="1"/>
  <c r="Q1087" i="1"/>
  <c r="O1087" i="1"/>
  <c r="N1087" i="1"/>
  <c r="P1087" i="1" s="1"/>
  <c r="M1087" i="1"/>
  <c r="S1086" i="1"/>
  <c r="R1086" i="1"/>
  <c r="Q1086" i="1"/>
  <c r="O1086" i="1"/>
  <c r="N1086" i="1"/>
  <c r="M1086" i="1"/>
  <c r="T1085" i="1"/>
  <c r="R1085" i="1"/>
  <c r="Q1085" i="1"/>
  <c r="O1085" i="1"/>
  <c r="N1085" i="1"/>
  <c r="M1085" i="1"/>
  <c r="R1084" i="1"/>
  <c r="Q1084" i="1"/>
  <c r="O1084" i="1"/>
  <c r="N1084" i="1"/>
  <c r="M1084" i="1"/>
  <c r="R1083" i="1"/>
  <c r="Q1083" i="1"/>
  <c r="O1083" i="1"/>
  <c r="N1083" i="1"/>
  <c r="M1083" i="1"/>
  <c r="R1082" i="1"/>
  <c r="S1082" i="1" s="1"/>
  <c r="Q1082" i="1"/>
  <c r="O1082" i="1"/>
  <c r="N1082" i="1"/>
  <c r="M1082" i="1"/>
  <c r="R1081" i="1"/>
  <c r="Q1081" i="1"/>
  <c r="O1081" i="1"/>
  <c r="N1081" i="1"/>
  <c r="P1081" i="1" s="1"/>
  <c r="M1081" i="1"/>
  <c r="R1080" i="1"/>
  <c r="Q1080" i="1"/>
  <c r="O1080" i="1"/>
  <c r="N1080" i="1"/>
  <c r="M1080" i="1"/>
  <c r="R1079" i="1"/>
  <c r="S1079" i="1" s="1"/>
  <c r="Q1079" i="1"/>
  <c r="O1079" i="1"/>
  <c r="N1079" i="1"/>
  <c r="M1079" i="1"/>
  <c r="R1078" i="1"/>
  <c r="S1078" i="1" s="1"/>
  <c r="Q1078" i="1"/>
  <c r="O1078" i="1"/>
  <c r="P1078" i="1" s="1"/>
  <c r="N1078" i="1"/>
  <c r="M1078" i="1"/>
  <c r="R1077" i="1"/>
  <c r="Q1077" i="1"/>
  <c r="O1077" i="1"/>
  <c r="N1077" i="1"/>
  <c r="M1077" i="1"/>
  <c r="R1076" i="1"/>
  <c r="Q1076" i="1"/>
  <c r="O1076" i="1"/>
  <c r="N1076" i="1"/>
  <c r="M1076" i="1"/>
  <c r="R1075" i="1"/>
  <c r="Q1075" i="1"/>
  <c r="O1075" i="1"/>
  <c r="N1075" i="1"/>
  <c r="M1075" i="1"/>
  <c r="R1074" i="1"/>
  <c r="S1074" i="1" s="1"/>
  <c r="Q1074" i="1"/>
  <c r="O1074" i="1"/>
  <c r="N1074" i="1"/>
  <c r="M1074" i="1"/>
  <c r="R1073" i="1"/>
  <c r="Q1073" i="1"/>
  <c r="P1073" i="1"/>
  <c r="O1073" i="1"/>
  <c r="N1073" i="1"/>
  <c r="M1073" i="1"/>
  <c r="R6923" i="1"/>
  <c r="Q6923" i="1"/>
  <c r="O6923" i="1"/>
  <c r="N6923" i="1"/>
  <c r="M6923" i="1"/>
  <c r="R1071" i="1"/>
  <c r="Q1071" i="1"/>
  <c r="O1071" i="1"/>
  <c r="N1071" i="1"/>
  <c r="P1071" i="1" s="1"/>
  <c r="M1071" i="1"/>
  <c r="R1070" i="1"/>
  <c r="Q1070" i="1"/>
  <c r="O1070" i="1"/>
  <c r="N1070" i="1"/>
  <c r="M1070" i="1"/>
  <c r="R1069" i="1"/>
  <c r="S1070" i="1" s="1"/>
  <c r="Q1069" i="1"/>
  <c r="O1069" i="1"/>
  <c r="N1069" i="1"/>
  <c r="P1069" i="1" s="1"/>
  <c r="M1069" i="1"/>
  <c r="R1068" i="1"/>
  <c r="Q1068" i="1"/>
  <c r="O1068" i="1"/>
  <c r="N1068" i="1"/>
  <c r="M1068" i="1"/>
  <c r="R1067" i="1"/>
  <c r="Q1067" i="1"/>
  <c r="O1067" i="1"/>
  <c r="N1067" i="1"/>
  <c r="P1067" i="1" s="1"/>
  <c r="M1067" i="1"/>
  <c r="S1066" i="1"/>
  <c r="R1066" i="1"/>
  <c r="Q1066" i="1"/>
  <c r="O1066" i="1"/>
  <c r="N1066" i="1"/>
  <c r="M1066" i="1"/>
  <c r="T1065" i="1"/>
  <c r="R1065" i="1"/>
  <c r="Q1065" i="1"/>
  <c r="O1065" i="1"/>
  <c r="N1065" i="1"/>
  <c r="M1065" i="1"/>
  <c r="R1064" i="1"/>
  <c r="S1065" i="1" s="1"/>
  <c r="Q1064" i="1"/>
  <c r="O1064" i="1"/>
  <c r="N1064" i="1"/>
  <c r="M1064" i="1"/>
  <c r="R1063" i="1"/>
  <c r="Q1063" i="1"/>
  <c r="O1063" i="1"/>
  <c r="N1063" i="1"/>
  <c r="M1063" i="1"/>
  <c r="R1062" i="1"/>
  <c r="S1062" i="1" s="1"/>
  <c r="Q1062" i="1"/>
  <c r="O1062" i="1"/>
  <c r="N1062" i="1"/>
  <c r="M1062" i="1"/>
  <c r="R1061" i="1"/>
  <c r="Q1061" i="1"/>
  <c r="O1061" i="1"/>
  <c r="N1061" i="1"/>
  <c r="P1061" i="1" s="1"/>
  <c r="M1061" i="1"/>
  <c r="R1060" i="1"/>
  <c r="Q1060" i="1"/>
  <c r="O1060" i="1"/>
  <c r="N1060" i="1"/>
  <c r="M1060" i="1"/>
  <c r="R1059" i="1"/>
  <c r="S1059" i="1" s="1"/>
  <c r="Q1059" i="1"/>
  <c r="O1059" i="1"/>
  <c r="N1059" i="1"/>
  <c r="M1059" i="1"/>
  <c r="R1058" i="1"/>
  <c r="S1058" i="1" s="1"/>
  <c r="Q1058" i="1"/>
  <c r="O1058" i="1"/>
  <c r="P1058" i="1" s="1"/>
  <c r="N1058" i="1"/>
  <c r="M1058" i="1"/>
  <c r="R1057" i="1"/>
  <c r="Q1057" i="1"/>
  <c r="O1057" i="1"/>
  <c r="N1057" i="1"/>
  <c r="M1057" i="1"/>
  <c r="R1056" i="1"/>
  <c r="Q1056" i="1"/>
  <c r="O1056" i="1"/>
  <c r="N1056" i="1"/>
  <c r="M1056" i="1"/>
  <c r="R1055" i="1"/>
  <c r="Q1055" i="1"/>
  <c r="O1055" i="1"/>
  <c r="N1055" i="1"/>
  <c r="M1055" i="1"/>
  <c r="R1054" i="1"/>
  <c r="S1054" i="1" s="1"/>
  <c r="Q1054" i="1"/>
  <c r="O1054" i="1"/>
  <c r="N1054" i="1"/>
  <c r="M1054" i="1"/>
  <c r="R1053" i="1"/>
  <c r="Q1053" i="1"/>
  <c r="O1053" i="1"/>
  <c r="N1053" i="1"/>
  <c r="P1053" i="1" s="1"/>
  <c r="M1053" i="1"/>
  <c r="R1052" i="1"/>
  <c r="Q1052" i="1"/>
  <c r="O1052" i="1"/>
  <c r="N1052" i="1"/>
  <c r="M1052" i="1"/>
  <c r="R1051" i="1"/>
  <c r="S1051" i="1" s="1"/>
  <c r="Q1051" i="1"/>
  <c r="O1051" i="1"/>
  <c r="N1051" i="1"/>
  <c r="P1051" i="1" s="1"/>
  <c r="M1051" i="1"/>
  <c r="R6897" i="1"/>
  <c r="Q6897" i="1"/>
  <c r="O6897" i="1"/>
  <c r="P6897" i="1" s="1"/>
  <c r="N6897" i="1"/>
  <c r="M6897" i="1"/>
  <c r="R1049" i="1"/>
  <c r="Q1049" i="1"/>
  <c r="O1049" i="1"/>
  <c r="N1049" i="1"/>
  <c r="M1049" i="1"/>
  <c r="R1048" i="1"/>
  <c r="S1049" i="1" s="1"/>
  <c r="Q1048" i="1"/>
  <c r="O1048" i="1"/>
  <c r="N1048" i="1"/>
  <c r="P1048" i="1" s="1"/>
  <c r="M1048" i="1"/>
  <c r="T1047" i="1"/>
  <c r="R1047" i="1"/>
  <c r="Q1047" i="1"/>
  <c r="O1047" i="1"/>
  <c r="N1047" i="1"/>
  <c r="P1047" i="1" s="1"/>
  <c r="M1047" i="1"/>
  <c r="S1046" i="1"/>
  <c r="R1046" i="1"/>
  <c r="Q1046" i="1"/>
  <c r="O1046" i="1"/>
  <c r="N1046" i="1"/>
  <c r="M1046" i="1"/>
  <c r="R1045" i="1"/>
  <c r="Q1045" i="1"/>
  <c r="P1045" i="1"/>
  <c r="O1045" i="1"/>
  <c r="N1045" i="1"/>
  <c r="M1045" i="1"/>
  <c r="R1044" i="1"/>
  <c r="S1045" i="1" s="1"/>
  <c r="Q1044" i="1"/>
  <c r="O1044" i="1"/>
  <c r="N1044" i="1"/>
  <c r="M1044" i="1"/>
  <c r="R1043" i="1"/>
  <c r="Q1043" i="1"/>
  <c r="O1043" i="1"/>
  <c r="N1043" i="1"/>
  <c r="P1043" i="1" s="1"/>
  <c r="M1043" i="1"/>
  <c r="R1042" i="1"/>
  <c r="Q1042" i="1"/>
  <c r="O1042" i="1"/>
  <c r="N1042" i="1"/>
  <c r="M1042" i="1"/>
  <c r="R1041" i="1"/>
  <c r="S1042" i="1" s="1"/>
  <c r="Q1041" i="1"/>
  <c r="O1041" i="1"/>
  <c r="N1041" i="1"/>
  <c r="P1041" i="1" s="1"/>
  <c r="M1041" i="1"/>
  <c r="R1040" i="1"/>
  <c r="Q1040" i="1"/>
  <c r="O1040" i="1"/>
  <c r="N1040" i="1"/>
  <c r="M1040" i="1"/>
  <c r="R1039" i="1"/>
  <c r="S1039" i="1" s="1"/>
  <c r="Q1039" i="1"/>
  <c r="O1039" i="1"/>
  <c r="N1039" i="1"/>
  <c r="M1039" i="1"/>
  <c r="R6858" i="1"/>
  <c r="Q6858" i="1"/>
  <c r="O6858" i="1"/>
  <c r="N6858" i="1"/>
  <c r="M6858" i="1"/>
  <c r="R1037" i="1"/>
  <c r="Q1037" i="1"/>
  <c r="P1037" i="1"/>
  <c r="O1037" i="1"/>
  <c r="N1037" i="1"/>
  <c r="M1037" i="1"/>
  <c r="R1036" i="1"/>
  <c r="S1037" i="1" s="1"/>
  <c r="Q1036" i="1"/>
  <c r="O1036" i="1"/>
  <c r="N1036" i="1"/>
  <c r="M1036" i="1"/>
  <c r="R1035" i="1"/>
  <c r="Q1035" i="1"/>
  <c r="O1035" i="1"/>
  <c r="N1035" i="1"/>
  <c r="P1035" i="1" s="1"/>
  <c r="M1035" i="1"/>
  <c r="R1034" i="1"/>
  <c r="Q1034" i="1"/>
  <c r="O1034" i="1"/>
  <c r="P1034" i="1" s="1"/>
  <c r="N1034" i="1"/>
  <c r="M1034" i="1"/>
  <c r="R1033" i="1"/>
  <c r="Q1033" i="1"/>
  <c r="O1033" i="1"/>
  <c r="N1033" i="1"/>
  <c r="M1033" i="1"/>
  <c r="R1032" i="1"/>
  <c r="Q1032" i="1"/>
  <c r="O1032" i="1"/>
  <c r="N1032" i="1"/>
  <c r="P1032" i="1" s="1"/>
  <c r="M1032" i="1"/>
  <c r="T1031" i="1"/>
  <c r="R1031" i="1"/>
  <c r="Q1031" i="1"/>
  <c r="O1031" i="1"/>
  <c r="N1031" i="1"/>
  <c r="P1031" i="1" s="1"/>
  <c r="M1031" i="1"/>
  <c r="S1030" i="1"/>
  <c r="R1030" i="1"/>
  <c r="Q1030" i="1"/>
  <c r="O1030" i="1"/>
  <c r="N1030" i="1"/>
  <c r="M1030" i="1"/>
  <c r="R1029" i="1"/>
  <c r="Q1029" i="1"/>
  <c r="P1029" i="1"/>
  <c r="O1029" i="1"/>
  <c r="N1029" i="1"/>
  <c r="M1029" i="1"/>
  <c r="R1028" i="1"/>
  <c r="S1029" i="1" s="1"/>
  <c r="Q1028" i="1"/>
  <c r="O1028" i="1"/>
  <c r="N1028" i="1"/>
  <c r="M1028" i="1"/>
  <c r="R1027" i="1"/>
  <c r="Q1027" i="1"/>
  <c r="O1027" i="1"/>
  <c r="N1027" i="1"/>
  <c r="P1027" i="1" s="1"/>
  <c r="M1027" i="1"/>
  <c r="R1026" i="1"/>
  <c r="Q1026" i="1"/>
  <c r="O1026" i="1"/>
  <c r="N1026" i="1"/>
  <c r="M1026" i="1"/>
  <c r="R1025" i="1"/>
  <c r="S1026" i="1" s="1"/>
  <c r="Q1025" i="1"/>
  <c r="O1025" i="1"/>
  <c r="N1025" i="1"/>
  <c r="P1025" i="1" s="1"/>
  <c r="M1025" i="1"/>
  <c r="R1024" i="1"/>
  <c r="Q1024" i="1"/>
  <c r="O1024" i="1"/>
  <c r="N1024" i="1"/>
  <c r="M1024" i="1"/>
  <c r="R1023" i="1"/>
  <c r="Q1023" i="1"/>
  <c r="O1023" i="1"/>
  <c r="N1023" i="1"/>
  <c r="P1023" i="1" s="1"/>
  <c r="M1023" i="1"/>
  <c r="S1022" i="1"/>
  <c r="R1022" i="1"/>
  <c r="Q1022" i="1"/>
  <c r="O1022" i="1"/>
  <c r="N1022" i="1"/>
  <c r="M1022" i="1"/>
  <c r="R1021" i="1"/>
  <c r="Q1021" i="1"/>
  <c r="O1021" i="1"/>
  <c r="N1021" i="1"/>
  <c r="M1021" i="1"/>
  <c r="R1020" i="1"/>
  <c r="S1021" i="1" s="1"/>
  <c r="Q1020" i="1"/>
  <c r="O1020" i="1"/>
  <c r="N1020" i="1"/>
  <c r="M1020" i="1"/>
  <c r="R6828" i="1"/>
  <c r="Q6828" i="1"/>
  <c r="O6828" i="1"/>
  <c r="N6828" i="1"/>
  <c r="P6828" i="1" s="1"/>
  <c r="M6828" i="1"/>
  <c r="R1018" i="1"/>
  <c r="Q1018" i="1"/>
  <c r="O1018" i="1"/>
  <c r="N1018" i="1"/>
  <c r="M1018" i="1"/>
  <c r="R1017" i="1"/>
  <c r="Q1017" i="1"/>
  <c r="O1017" i="1"/>
  <c r="N1017" i="1"/>
  <c r="P1017" i="1" s="1"/>
  <c r="M1017" i="1"/>
  <c r="R1016" i="1"/>
  <c r="Q1016" i="1"/>
  <c r="O1016" i="1"/>
  <c r="N1016" i="1"/>
  <c r="P1016" i="1" s="1"/>
  <c r="M1016" i="1"/>
  <c r="R1015" i="1"/>
  <c r="S1015" i="1" s="1"/>
  <c r="Q1015" i="1"/>
  <c r="O1015" i="1"/>
  <c r="N1015" i="1"/>
  <c r="M1015" i="1"/>
  <c r="R1014" i="1"/>
  <c r="Q1014" i="1"/>
  <c r="O1014" i="1"/>
  <c r="N1014" i="1"/>
  <c r="M1014" i="1"/>
  <c r="R1013" i="1"/>
  <c r="Q1013" i="1"/>
  <c r="P1013" i="1"/>
  <c r="O1013" i="1"/>
  <c r="N1013" i="1"/>
  <c r="M1013" i="1"/>
  <c r="T1012" i="1"/>
  <c r="R1012" i="1"/>
  <c r="Q1012" i="1"/>
  <c r="O1012" i="1"/>
  <c r="N1012" i="1"/>
  <c r="M1012" i="1"/>
  <c r="R1011" i="1"/>
  <c r="Q1011" i="1"/>
  <c r="O1011" i="1"/>
  <c r="N1011" i="1"/>
  <c r="M1011" i="1"/>
  <c r="R1010" i="1"/>
  <c r="S1010" i="1" s="1"/>
  <c r="Q1010" i="1"/>
  <c r="O1010" i="1"/>
  <c r="N1010" i="1"/>
  <c r="M1010" i="1"/>
  <c r="R1009" i="1"/>
  <c r="Q1009" i="1"/>
  <c r="O1009" i="1"/>
  <c r="N1009" i="1"/>
  <c r="M1009" i="1"/>
  <c r="R1008" i="1"/>
  <c r="Q1008" i="1"/>
  <c r="O1008" i="1"/>
  <c r="N1008" i="1"/>
  <c r="M1008" i="1"/>
  <c r="R1007" i="1"/>
  <c r="S1007" i="1" s="1"/>
  <c r="Q1007" i="1"/>
  <c r="O1007" i="1"/>
  <c r="N1007" i="1"/>
  <c r="M1007" i="1"/>
  <c r="R1006" i="1"/>
  <c r="Q1006" i="1"/>
  <c r="O1006" i="1"/>
  <c r="P1006" i="1" s="1"/>
  <c r="N1006" i="1"/>
  <c r="M1006" i="1"/>
  <c r="R1005" i="1"/>
  <c r="Q1005" i="1"/>
  <c r="O1005" i="1"/>
  <c r="N1005" i="1"/>
  <c r="P1005" i="1" s="1"/>
  <c r="M1005" i="1"/>
  <c r="R1004" i="1"/>
  <c r="Q1004" i="1"/>
  <c r="O1004" i="1"/>
  <c r="N1004" i="1"/>
  <c r="M1004" i="1"/>
  <c r="R1003" i="1"/>
  <c r="Q1003" i="1"/>
  <c r="O1003" i="1"/>
  <c r="N1003" i="1"/>
  <c r="M1003" i="1"/>
  <c r="R1002" i="1"/>
  <c r="S1002" i="1" s="1"/>
  <c r="Q1002" i="1"/>
  <c r="O1002" i="1"/>
  <c r="N1002" i="1"/>
  <c r="M1002" i="1"/>
  <c r="R6799" i="1"/>
  <c r="Q6799" i="1"/>
  <c r="P6799" i="1"/>
  <c r="O6799" i="1"/>
  <c r="N6799" i="1"/>
  <c r="M6799" i="1"/>
  <c r="R1000" i="1"/>
  <c r="S6799" i="1" s="1"/>
  <c r="Q1000" i="1"/>
  <c r="O1000" i="1"/>
  <c r="N1000" i="1"/>
  <c r="M1000" i="1"/>
  <c r="R999" i="1"/>
  <c r="Q999" i="1"/>
  <c r="O999" i="1"/>
  <c r="N999" i="1"/>
  <c r="P999" i="1" s="1"/>
  <c r="M999" i="1"/>
  <c r="R998" i="1"/>
  <c r="Q998" i="1"/>
  <c r="O998" i="1"/>
  <c r="N998" i="1"/>
  <c r="M998" i="1"/>
  <c r="R997" i="1"/>
  <c r="S998" i="1" s="1"/>
  <c r="Q997" i="1"/>
  <c r="O997" i="1"/>
  <c r="N997" i="1"/>
  <c r="P997" i="1" s="1"/>
  <c r="M997" i="1"/>
  <c r="R996" i="1"/>
  <c r="Q996" i="1"/>
  <c r="O996" i="1"/>
  <c r="N996" i="1"/>
  <c r="M996" i="1"/>
  <c r="R995" i="1"/>
  <c r="Q995" i="1"/>
  <c r="O995" i="1"/>
  <c r="N995" i="1"/>
  <c r="P995" i="1" s="1"/>
  <c r="M995" i="1"/>
  <c r="T994" i="1"/>
  <c r="R994" i="1"/>
  <c r="Q994" i="1"/>
  <c r="O994" i="1"/>
  <c r="N994" i="1"/>
  <c r="M994" i="1"/>
  <c r="R993" i="1"/>
  <c r="Q993" i="1"/>
  <c r="P993" i="1"/>
  <c r="O993" i="1"/>
  <c r="N993" i="1"/>
  <c r="M993" i="1"/>
  <c r="R992" i="1"/>
  <c r="S993" i="1" s="1"/>
  <c r="Q992" i="1"/>
  <c r="O992" i="1"/>
  <c r="N992" i="1"/>
  <c r="M992" i="1"/>
  <c r="R991" i="1"/>
  <c r="Q991" i="1"/>
  <c r="O991" i="1"/>
  <c r="N991" i="1"/>
  <c r="P991" i="1" s="1"/>
  <c r="M991" i="1"/>
  <c r="R990" i="1"/>
  <c r="Q990" i="1"/>
  <c r="O990" i="1"/>
  <c r="P990" i="1" s="1"/>
  <c r="N990" i="1"/>
  <c r="M990" i="1"/>
  <c r="R989" i="1"/>
  <c r="Q989" i="1"/>
  <c r="O989" i="1"/>
  <c r="N989" i="1"/>
  <c r="M989" i="1"/>
  <c r="R988" i="1"/>
  <c r="Q988" i="1"/>
  <c r="O988" i="1"/>
  <c r="N988" i="1"/>
  <c r="P988" i="1" s="1"/>
  <c r="M988" i="1"/>
  <c r="R987" i="1"/>
  <c r="S987" i="1" s="1"/>
  <c r="Q987" i="1"/>
  <c r="O987" i="1"/>
  <c r="N987" i="1"/>
  <c r="M987" i="1"/>
  <c r="R986" i="1"/>
  <c r="Q986" i="1"/>
  <c r="O986" i="1"/>
  <c r="N986" i="1"/>
  <c r="M986" i="1"/>
  <c r="R985" i="1"/>
  <c r="Q985" i="1"/>
  <c r="O985" i="1"/>
  <c r="N985" i="1"/>
  <c r="P985" i="1" s="1"/>
  <c r="M985" i="1"/>
  <c r="R984" i="1"/>
  <c r="Q984" i="1"/>
  <c r="O984" i="1"/>
  <c r="N984" i="1"/>
  <c r="M984" i="1"/>
  <c r="R983" i="1"/>
  <c r="Q983" i="1"/>
  <c r="O983" i="1"/>
  <c r="N983" i="1"/>
  <c r="P983" i="1" s="1"/>
  <c r="M983" i="1"/>
  <c r="R982" i="1"/>
  <c r="Q982" i="1"/>
  <c r="O982" i="1"/>
  <c r="N982" i="1"/>
  <c r="M982" i="1"/>
  <c r="R981" i="1"/>
  <c r="Q981" i="1"/>
  <c r="O981" i="1"/>
  <c r="N981" i="1"/>
  <c r="P981" i="1" s="1"/>
  <c r="M981" i="1"/>
  <c r="R980" i="1"/>
  <c r="Q980" i="1"/>
  <c r="O980" i="1"/>
  <c r="N980" i="1"/>
  <c r="M980" i="1"/>
  <c r="R979" i="1"/>
  <c r="S979" i="1" s="1"/>
  <c r="Q979" i="1"/>
  <c r="O979" i="1"/>
  <c r="N979" i="1"/>
  <c r="M979" i="1"/>
  <c r="R978" i="1"/>
  <c r="Q978" i="1"/>
  <c r="O978" i="1"/>
  <c r="N978" i="1"/>
  <c r="M978" i="1"/>
  <c r="R977" i="1"/>
  <c r="Q977" i="1"/>
  <c r="O977" i="1"/>
  <c r="N977" i="1"/>
  <c r="P977" i="1" s="1"/>
  <c r="M977" i="1"/>
  <c r="R6784" i="1"/>
  <c r="Q6784" i="1"/>
  <c r="O6784" i="1"/>
  <c r="N6784" i="1"/>
  <c r="M6784" i="1"/>
  <c r="R975" i="1"/>
  <c r="Q975" i="1"/>
  <c r="O975" i="1"/>
  <c r="N975" i="1"/>
  <c r="M975" i="1"/>
  <c r="T974" i="1"/>
  <c r="R974" i="1"/>
  <c r="Q974" i="1"/>
  <c r="O974" i="1"/>
  <c r="N974" i="1"/>
  <c r="M974" i="1"/>
  <c r="R973" i="1"/>
  <c r="Q973" i="1"/>
  <c r="O973" i="1"/>
  <c r="N973" i="1"/>
  <c r="M973" i="1"/>
  <c r="R972" i="1"/>
  <c r="Q972" i="1"/>
  <c r="O972" i="1"/>
  <c r="N972" i="1"/>
  <c r="M972" i="1"/>
  <c r="R971" i="1"/>
  <c r="S971" i="1" s="1"/>
  <c r="Q971" i="1"/>
  <c r="O971" i="1"/>
  <c r="N971" i="1"/>
  <c r="M971" i="1"/>
  <c r="R970" i="1"/>
  <c r="Q970" i="1"/>
  <c r="O970" i="1"/>
  <c r="P970" i="1" s="1"/>
  <c r="N970" i="1"/>
  <c r="M970" i="1"/>
  <c r="R969" i="1"/>
  <c r="Q969" i="1"/>
  <c r="O969" i="1"/>
  <c r="N969" i="1"/>
  <c r="M969" i="1"/>
  <c r="R968" i="1"/>
  <c r="Q968" i="1"/>
  <c r="O968" i="1"/>
  <c r="N968" i="1"/>
  <c r="M968" i="1"/>
  <c r="R967" i="1"/>
  <c r="Q967" i="1"/>
  <c r="O967" i="1"/>
  <c r="N967" i="1"/>
  <c r="M967" i="1"/>
  <c r="R966" i="1"/>
  <c r="S966" i="1" s="1"/>
  <c r="Q966" i="1"/>
  <c r="O966" i="1"/>
  <c r="N966" i="1"/>
  <c r="M966" i="1"/>
  <c r="R965" i="1"/>
  <c r="Q965" i="1"/>
  <c r="O965" i="1"/>
  <c r="N965" i="1"/>
  <c r="M965" i="1"/>
  <c r="R964" i="1"/>
  <c r="Q964" i="1"/>
  <c r="O964" i="1"/>
  <c r="N964" i="1"/>
  <c r="M964" i="1"/>
  <c r="R963" i="1"/>
  <c r="S963" i="1" s="1"/>
  <c r="Q963" i="1"/>
  <c r="O963" i="1"/>
  <c r="N963" i="1"/>
  <c r="M963" i="1"/>
  <c r="R962" i="1"/>
  <c r="Q962" i="1"/>
  <c r="O962" i="1"/>
  <c r="P962" i="1" s="1"/>
  <c r="N962" i="1"/>
  <c r="M962" i="1"/>
  <c r="R961" i="1"/>
  <c r="Q961" i="1"/>
  <c r="O961" i="1"/>
  <c r="N961" i="1"/>
  <c r="P961" i="1" s="1"/>
  <c r="M961" i="1"/>
  <c r="R960" i="1"/>
  <c r="Q960" i="1"/>
  <c r="O960" i="1"/>
  <c r="N960" i="1"/>
  <c r="P960" i="1" s="1"/>
  <c r="M960" i="1"/>
  <c r="R6756" i="1"/>
  <c r="Q6756" i="1"/>
  <c r="O6756" i="1"/>
  <c r="N6756" i="1"/>
  <c r="M6756" i="1"/>
  <c r="R958" i="1"/>
  <c r="S958" i="1" s="1"/>
  <c r="Q958" i="1"/>
  <c r="O958" i="1"/>
  <c r="P958" i="1" s="1"/>
  <c r="N958" i="1"/>
  <c r="M958" i="1"/>
  <c r="R957" i="1"/>
  <c r="Q957" i="1"/>
  <c r="O957" i="1"/>
  <c r="N957" i="1"/>
  <c r="P957" i="1" s="1"/>
  <c r="M957" i="1"/>
  <c r="R956" i="1"/>
  <c r="Q956" i="1"/>
  <c r="O956" i="1"/>
  <c r="N956" i="1"/>
  <c r="P956" i="1" s="1"/>
  <c r="M956" i="1"/>
  <c r="R955" i="1"/>
  <c r="S955" i="1" s="1"/>
  <c r="Q955" i="1"/>
  <c r="O955" i="1"/>
  <c r="N955" i="1"/>
  <c r="M955" i="1"/>
  <c r="T954" i="1"/>
  <c r="S954" i="1"/>
  <c r="R954" i="1"/>
  <c r="Q954" i="1"/>
  <c r="O954" i="1"/>
  <c r="N954" i="1"/>
  <c r="M954" i="1"/>
  <c r="R953" i="1"/>
  <c r="Q953" i="1"/>
  <c r="P953" i="1"/>
  <c r="O953" i="1"/>
  <c r="N953" i="1"/>
  <c r="M953" i="1"/>
  <c r="R952" i="1"/>
  <c r="S953" i="1" s="1"/>
  <c r="Q952" i="1"/>
  <c r="O952" i="1"/>
  <c r="N952" i="1"/>
  <c r="M952" i="1"/>
  <c r="R951" i="1"/>
  <c r="Q951" i="1"/>
  <c r="O951" i="1"/>
  <c r="N951" i="1"/>
  <c r="P951" i="1" s="1"/>
  <c r="M951" i="1"/>
  <c r="S950" i="1"/>
  <c r="R950" i="1"/>
  <c r="Q950" i="1"/>
  <c r="O950" i="1"/>
  <c r="N950" i="1"/>
  <c r="M950" i="1"/>
  <c r="R949" i="1"/>
  <c r="Q949" i="1"/>
  <c r="P949" i="1"/>
  <c r="O949" i="1"/>
  <c r="N949" i="1"/>
  <c r="M949" i="1"/>
  <c r="R948" i="1"/>
  <c r="S949" i="1" s="1"/>
  <c r="Q948" i="1"/>
  <c r="O948" i="1"/>
  <c r="N948" i="1"/>
  <c r="M948" i="1"/>
  <c r="R947" i="1"/>
  <c r="Q947" i="1"/>
  <c r="O947" i="1"/>
  <c r="N947" i="1"/>
  <c r="P947" i="1" s="1"/>
  <c r="M947" i="1"/>
  <c r="R946" i="1"/>
  <c r="Q946" i="1"/>
  <c r="O946" i="1"/>
  <c r="N946" i="1"/>
  <c r="M946" i="1"/>
  <c r="R945" i="1"/>
  <c r="S946" i="1" s="1"/>
  <c r="Q945" i="1"/>
  <c r="O945" i="1"/>
  <c r="N945" i="1"/>
  <c r="P945" i="1" s="1"/>
  <c r="M945" i="1"/>
  <c r="R944" i="1"/>
  <c r="Q944" i="1"/>
  <c r="O944" i="1"/>
  <c r="N944" i="1"/>
  <c r="M944" i="1"/>
  <c r="R943" i="1"/>
  <c r="Q943" i="1"/>
  <c r="O943" i="1"/>
  <c r="N943" i="1"/>
  <c r="P943" i="1" s="1"/>
  <c r="M943" i="1"/>
  <c r="R942" i="1"/>
  <c r="Q942" i="1"/>
  <c r="O942" i="1"/>
  <c r="N942" i="1"/>
  <c r="M942" i="1"/>
  <c r="R6101" i="1"/>
  <c r="Q6101" i="1"/>
  <c r="P6101" i="1"/>
  <c r="O6101" i="1"/>
  <c r="N6101" i="1"/>
  <c r="M6101" i="1"/>
  <c r="R940" i="1"/>
  <c r="S6101" i="1" s="1"/>
  <c r="Q940" i="1"/>
  <c r="O940" i="1"/>
  <c r="N940" i="1"/>
  <c r="M940" i="1"/>
  <c r="R939" i="1"/>
  <c r="Q939" i="1"/>
  <c r="O939" i="1"/>
  <c r="N939" i="1"/>
  <c r="P939" i="1" s="1"/>
  <c r="M939" i="1"/>
  <c r="T938" i="1"/>
  <c r="R938" i="1"/>
  <c r="Q938" i="1"/>
  <c r="O938" i="1"/>
  <c r="N938" i="1"/>
  <c r="M938" i="1"/>
  <c r="R937" i="1"/>
  <c r="Q937" i="1"/>
  <c r="O937" i="1"/>
  <c r="N937" i="1"/>
  <c r="P937" i="1" s="1"/>
  <c r="M937" i="1"/>
  <c r="R936" i="1"/>
  <c r="Q936" i="1"/>
  <c r="O936" i="1"/>
  <c r="N936" i="1"/>
  <c r="M936" i="1"/>
  <c r="R935" i="1"/>
  <c r="Q935" i="1"/>
  <c r="O935" i="1"/>
  <c r="N935" i="1"/>
  <c r="P935" i="1" s="1"/>
  <c r="M935" i="1"/>
  <c r="S934" i="1"/>
  <c r="R934" i="1"/>
  <c r="Q934" i="1"/>
  <c r="O934" i="1"/>
  <c r="N934" i="1"/>
  <c r="M934" i="1"/>
  <c r="R933" i="1"/>
  <c r="Q933" i="1"/>
  <c r="P933" i="1"/>
  <c r="O933" i="1"/>
  <c r="N933" i="1"/>
  <c r="M933" i="1"/>
  <c r="R932" i="1"/>
  <c r="S933" i="1" s="1"/>
  <c r="Q932" i="1"/>
  <c r="O932" i="1"/>
  <c r="N932" i="1"/>
  <c r="M932" i="1"/>
  <c r="R931" i="1"/>
  <c r="Q931" i="1"/>
  <c r="O931" i="1"/>
  <c r="N931" i="1"/>
  <c r="P931" i="1" s="1"/>
  <c r="M931" i="1"/>
  <c r="R930" i="1"/>
  <c r="Q930" i="1"/>
  <c r="O930" i="1"/>
  <c r="N930" i="1"/>
  <c r="M930" i="1"/>
  <c r="R929" i="1"/>
  <c r="S930" i="1" s="1"/>
  <c r="Q929" i="1"/>
  <c r="O929" i="1"/>
  <c r="N929" i="1"/>
  <c r="P929" i="1" s="1"/>
  <c r="M929" i="1"/>
  <c r="R928" i="1"/>
  <c r="Q928" i="1"/>
  <c r="O928" i="1"/>
  <c r="N928" i="1"/>
  <c r="M928" i="1"/>
  <c r="R927" i="1"/>
  <c r="Q927" i="1"/>
  <c r="O927" i="1"/>
  <c r="N927" i="1"/>
  <c r="M927" i="1"/>
  <c r="R6074" i="1"/>
  <c r="S6074" i="1" s="1"/>
  <c r="Q6074" i="1"/>
  <c r="O6074" i="1"/>
  <c r="N6074" i="1"/>
  <c r="M6074" i="1"/>
  <c r="R925" i="1"/>
  <c r="Q925" i="1"/>
  <c r="O925" i="1"/>
  <c r="N925" i="1"/>
  <c r="P925" i="1" s="1"/>
  <c r="M925" i="1"/>
  <c r="R924" i="1"/>
  <c r="S925" i="1" s="1"/>
  <c r="Q924" i="1"/>
  <c r="O924" i="1"/>
  <c r="N924" i="1"/>
  <c r="P924" i="1" s="1"/>
  <c r="M924" i="1"/>
  <c r="R923" i="1"/>
  <c r="Q923" i="1"/>
  <c r="O923" i="1"/>
  <c r="N923" i="1"/>
  <c r="M923" i="1"/>
  <c r="R922" i="1"/>
  <c r="S922" i="1" s="1"/>
  <c r="Q922" i="1"/>
  <c r="O922" i="1"/>
  <c r="N922" i="1"/>
  <c r="M922" i="1"/>
  <c r="R921" i="1"/>
  <c r="Q921" i="1"/>
  <c r="O921" i="1"/>
  <c r="N921" i="1"/>
  <c r="P921" i="1" s="1"/>
  <c r="M921" i="1"/>
  <c r="T920" i="1"/>
  <c r="R920" i="1"/>
  <c r="Q920" i="1"/>
  <c r="O920" i="1"/>
  <c r="N920" i="1"/>
  <c r="M920" i="1"/>
  <c r="R919" i="1"/>
  <c r="Q919" i="1"/>
  <c r="O919" i="1"/>
  <c r="N919" i="1"/>
  <c r="P919" i="1" s="1"/>
  <c r="M919" i="1"/>
  <c r="S918" i="1"/>
  <c r="R918" i="1"/>
  <c r="Q918" i="1"/>
  <c r="O918" i="1"/>
  <c r="N918" i="1"/>
  <c r="M918" i="1"/>
  <c r="R917" i="1"/>
  <c r="Q917" i="1"/>
  <c r="P917" i="1"/>
  <c r="O917" i="1"/>
  <c r="N917" i="1"/>
  <c r="M917" i="1"/>
  <c r="R916" i="1"/>
  <c r="S917" i="1" s="1"/>
  <c r="Q916" i="1"/>
  <c r="O916" i="1"/>
  <c r="N916" i="1"/>
  <c r="M916" i="1"/>
  <c r="R915" i="1"/>
  <c r="Q915" i="1"/>
  <c r="O915" i="1"/>
  <c r="N915" i="1"/>
  <c r="P915" i="1" s="1"/>
  <c r="M915" i="1"/>
  <c r="R914" i="1"/>
  <c r="Q914" i="1"/>
  <c r="O914" i="1"/>
  <c r="N914" i="1"/>
  <c r="M914" i="1"/>
  <c r="R913" i="1"/>
  <c r="S914" i="1" s="1"/>
  <c r="Q913" i="1"/>
  <c r="O913" i="1"/>
  <c r="N913" i="1"/>
  <c r="P913" i="1" s="1"/>
  <c r="M913" i="1"/>
  <c r="R912" i="1"/>
  <c r="Q912" i="1"/>
  <c r="O912" i="1"/>
  <c r="N912" i="1"/>
  <c r="M912" i="1"/>
  <c r="R911" i="1"/>
  <c r="Q911" i="1"/>
  <c r="O911" i="1"/>
  <c r="N911" i="1"/>
  <c r="P911" i="1" s="1"/>
  <c r="M911" i="1"/>
  <c r="S910" i="1"/>
  <c r="R910" i="1"/>
  <c r="Q910" i="1"/>
  <c r="O910" i="1"/>
  <c r="N910" i="1"/>
  <c r="M910" i="1"/>
  <c r="R909" i="1"/>
  <c r="Q909" i="1"/>
  <c r="P909" i="1"/>
  <c r="O909" i="1"/>
  <c r="N909" i="1"/>
  <c r="M909" i="1"/>
  <c r="R908" i="1"/>
  <c r="S909" i="1" s="1"/>
  <c r="Q908" i="1"/>
  <c r="O908" i="1"/>
  <c r="N908" i="1"/>
  <c r="M908" i="1"/>
  <c r="R907" i="1"/>
  <c r="S907" i="1" s="1"/>
  <c r="Q907" i="1"/>
  <c r="O907" i="1"/>
  <c r="N907" i="1"/>
  <c r="M907" i="1"/>
  <c r="R6042" i="1"/>
  <c r="Q6042" i="1"/>
  <c r="O6042" i="1"/>
  <c r="N6042" i="1"/>
  <c r="M6042" i="1"/>
  <c r="R905" i="1"/>
  <c r="Q905" i="1"/>
  <c r="O905" i="1"/>
  <c r="N905" i="1"/>
  <c r="P905" i="1" s="1"/>
  <c r="M905" i="1"/>
  <c r="R904" i="1"/>
  <c r="Q904" i="1"/>
  <c r="O904" i="1"/>
  <c r="N904" i="1"/>
  <c r="M904" i="1"/>
  <c r="R903" i="1"/>
  <c r="Q903" i="1"/>
  <c r="O903" i="1"/>
  <c r="N903" i="1"/>
  <c r="P903" i="1" s="1"/>
  <c r="M903" i="1"/>
  <c r="R902" i="1"/>
  <c r="Q902" i="1"/>
  <c r="O902" i="1"/>
  <c r="N902" i="1"/>
  <c r="M902" i="1"/>
  <c r="R901" i="1"/>
  <c r="Q901" i="1"/>
  <c r="O901" i="1"/>
  <c r="N901" i="1"/>
  <c r="M901" i="1"/>
  <c r="T900" i="1"/>
  <c r="R900" i="1"/>
  <c r="Q900" i="1"/>
  <c r="O900" i="1"/>
  <c r="N900" i="1"/>
  <c r="M900" i="1"/>
  <c r="R899" i="1"/>
  <c r="Q899" i="1"/>
  <c r="O899" i="1"/>
  <c r="N899" i="1"/>
  <c r="P899" i="1" s="1"/>
  <c r="M899" i="1"/>
  <c r="S898" i="1"/>
  <c r="R898" i="1"/>
  <c r="Q898" i="1"/>
  <c r="O898" i="1"/>
  <c r="N898" i="1"/>
  <c r="M898" i="1"/>
  <c r="R897" i="1"/>
  <c r="Q897" i="1"/>
  <c r="P897" i="1"/>
  <c r="O897" i="1"/>
  <c r="N897" i="1"/>
  <c r="M897" i="1"/>
  <c r="R896" i="1"/>
  <c r="S897" i="1" s="1"/>
  <c r="Q896" i="1"/>
  <c r="O896" i="1"/>
  <c r="N896" i="1"/>
  <c r="M896" i="1"/>
  <c r="R895" i="1"/>
  <c r="Q895" i="1"/>
  <c r="O895" i="1"/>
  <c r="N895" i="1"/>
  <c r="P895" i="1" s="1"/>
  <c r="M895" i="1"/>
  <c r="R894" i="1"/>
  <c r="Q894" i="1"/>
  <c r="O894" i="1"/>
  <c r="N894" i="1"/>
  <c r="M894" i="1"/>
  <c r="R893" i="1"/>
  <c r="S894" i="1" s="1"/>
  <c r="Q893" i="1"/>
  <c r="O893" i="1"/>
  <c r="N893" i="1"/>
  <c r="P893" i="1" s="1"/>
  <c r="M893" i="1"/>
  <c r="R892" i="1"/>
  <c r="Q892" i="1"/>
  <c r="O892" i="1"/>
  <c r="N892" i="1"/>
  <c r="M892" i="1"/>
  <c r="R891" i="1"/>
  <c r="Q891" i="1"/>
  <c r="O891" i="1"/>
  <c r="N891" i="1"/>
  <c r="P891" i="1" s="1"/>
  <c r="M891" i="1"/>
  <c r="S890" i="1"/>
  <c r="R890" i="1"/>
  <c r="Q890" i="1"/>
  <c r="O890" i="1"/>
  <c r="N890" i="1"/>
  <c r="M890" i="1"/>
  <c r="R889" i="1"/>
  <c r="Q889" i="1"/>
  <c r="P889" i="1"/>
  <c r="O889" i="1"/>
  <c r="N889" i="1"/>
  <c r="M889" i="1"/>
  <c r="R888" i="1"/>
  <c r="S889" i="1" s="1"/>
  <c r="Q888" i="1"/>
  <c r="O888" i="1"/>
  <c r="N888" i="1"/>
  <c r="M888" i="1"/>
  <c r="R887" i="1"/>
  <c r="Q887" i="1"/>
  <c r="O887" i="1"/>
  <c r="N887" i="1"/>
  <c r="P887" i="1" s="1"/>
  <c r="M887" i="1"/>
  <c r="S886" i="1"/>
  <c r="R886" i="1"/>
  <c r="Q886" i="1"/>
  <c r="O886" i="1"/>
  <c r="N886" i="1"/>
  <c r="M886" i="1"/>
  <c r="R885" i="1"/>
  <c r="Q885" i="1"/>
  <c r="O885" i="1"/>
  <c r="N885" i="1"/>
  <c r="M885" i="1"/>
  <c r="R884" i="1"/>
  <c r="S885" i="1" s="1"/>
  <c r="Q884" i="1"/>
  <c r="O884" i="1"/>
  <c r="N884" i="1"/>
  <c r="M884" i="1"/>
  <c r="R6007" i="1"/>
  <c r="S6007" i="1" s="1"/>
  <c r="Q6007" i="1"/>
  <c r="O6007" i="1"/>
  <c r="N6007" i="1"/>
  <c r="P6007" i="1" s="1"/>
  <c r="M6007" i="1"/>
  <c r="S882" i="1"/>
  <c r="R882" i="1"/>
  <c r="Q882" i="1"/>
  <c r="O882" i="1"/>
  <c r="N882" i="1"/>
  <c r="M882" i="1"/>
  <c r="R881" i="1"/>
  <c r="Q881" i="1"/>
  <c r="P881" i="1"/>
  <c r="O881" i="1"/>
  <c r="N881" i="1"/>
  <c r="M881" i="1"/>
  <c r="R880" i="1"/>
  <c r="S881" i="1" s="1"/>
  <c r="Q880" i="1"/>
  <c r="O880" i="1"/>
  <c r="N880" i="1"/>
  <c r="M880" i="1"/>
  <c r="R879" i="1"/>
  <c r="Q879" i="1"/>
  <c r="O879" i="1"/>
  <c r="N879" i="1"/>
  <c r="P879" i="1" s="1"/>
  <c r="M879" i="1"/>
  <c r="T878" i="1"/>
  <c r="R878" i="1"/>
  <c r="S878" i="1" s="1"/>
  <c r="Q878" i="1"/>
  <c r="O878" i="1"/>
  <c r="N878" i="1"/>
  <c r="M878" i="1"/>
  <c r="R877" i="1"/>
  <c r="Q877" i="1"/>
  <c r="O877" i="1"/>
  <c r="N877" i="1"/>
  <c r="P877" i="1" s="1"/>
  <c r="M877" i="1"/>
  <c r="R876" i="1"/>
  <c r="Q876" i="1"/>
  <c r="O876" i="1"/>
  <c r="N876" i="1"/>
  <c r="M876" i="1"/>
  <c r="R875" i="1"/>
  <c r="Q875" i="1"/>
  <c r="O875" i="1"/>
  <c r="N875" i="1"/>
  <c r="M875" i="1"/>
  <c r="R874" i="1"/>
  <c r="S874" i="1" s="1"/>
  <c r="Q874" i="1"/>
  <c r="O874" i="1"/>
  <c r="N874" i="1"/>
  <c r="M874" i="1"/>
  <c r="R873" i="1"/>
  <c r="Q873" i="1"/>
  <c r="O873" i="1"/>
  <c r="N873" i="1"/>
  <c r="P873" i="1" s="1"/>
  <c r="M873" i="1"/>
  <c r="R872" i="1"/>
  <c r="Q872" i="1"/>
  <c r="O872" i="1"/>
  <c r="N872" i="1"/>
  <c r="M872" i="1"/>
  <c r="R871" i="1"/>
  <c r="Q871" i="1"/>
  <c r="O871" i="1"/>
  <c r="N871" i="1"/>
  <c r="M871" i="1"/>
  <c r="R870" i="1"/>
  <c r="S870" i="1" s="1"/>
  <c r="Q870" i="1"/>
  <c r="O870" i="1"/>
  <c r="N870" i="1"/>
  <c r="M870" i="1"/>
  <c r="R869" i="1"/>
  <c r="Q869" i="1"/>
  <c r="O869" i="1"/>
  <c r="N869" i="1"/>
  <c r="P869" i="1" s="1"/>
  <c r="M869" i="1"/>
  <c r="R868" i="1"/>
  <c r="Q868" i="1"/>
  <c r="O868" i="1"/>
  <c r="N868" i="1"/>
  <c r="M868" i="1"/>
  <c r="R867" i="1"/>
  <c r="S867" i="1" s="1"/>
  <c r="Q867" i="1"/>
  <c r="O867" i="1"/>
  <c r="N867" i="1"/>
  <c r="P867" i="1" s="1"/>
  <c r="M867" i="1"/>
  <c r="R5974" i="1"/>
  <c r="S5973" i="1" s="1"/>
  <c r="Q5974" i="1"/>
  <c r="O5974" i="1"/>
  <c r="N5974" i="1"/>
  <c r="M5974" i="1"/>
  <c r="R865" i="1"/>
  <c r="Q865" i="1"/>
  <c r="O865" i="1"/>
  <c r="P865" i="1" s="1"/>
  <c r="N865" i="1"/>
  <c r="M865" i="1"/>
  <c r="R864" i="1"/>
  <c r="S865" i="1" s="1"/>
  <c r="Q864" i="1"/>
  <c r="O864" i="1"/>
  <c r="N864" i="1"/>
  <c r="M864" i="1"/>
  <c r="R863" i="1"/>
  <c r="S863" i="1" s="1"/>
  <c r="Q863" i="1"/>
  <c r="O863" i="1"/>
  <c r="N863" i="1"/>
  <c r="M863" i="1"/>
  <c r="R862" i="1"/>
  <c r="Q862" i="1"/>
  <c r="O862" i="1"/>
  <c r="N862" i="1"/>
  <c r="M862" i="1"/>
  <c r="R861" i="1"/>
  <c r="Q861" i="1"/>
  <c r="P861" i="1"/>
  <c r="O861" i="1"/>
  <c r="N861" i="1"/>
  <c r="M861" i="1"/>
  <c r="R860" i="1"/>
  <c r="S861" i="1" s="1"/>
  <c r="Q860" i="1"/>
  <c r="O860" i="1"/>
  <c r="N860" i="1"/>
  <c r="M860" i="1"/>
  <c r="R859" i="1"/>
  <c r="Q859" i="1"/>
  <c r="O859" i="1"/>
  <c r="N859" i="1"/>
  <c r="P859" i="1" s="1"/>
  <c r="M859" i="1"/>
  <c r="T858" i="1"/>
  <c r="R858" i="1"/>
  <c r="Q858" i="1"/>
  <c r="O858" i="1"/>
  <c r="N858" i="1"/>
  <c r="M858" i="1"/>
  <c r="R857" i="1"/>
  <c r="Q857" i="1"/>
  <c r="O857" i="1"/>
  <c r="N857" i="1"/>
  <c r="P857" i="1" s="1"/>
  <c r="M857" i="1"/>
  <c r="R856" i="1"/>
  <c r="Q856" i="1"/>
  <c r="O856" i="1"/>
  <c r="N856" i="1"/>
  <c r="M856" i="1"/>
  <c r="R855" i="1"/>
  <c r="Q855" i="1"/>
  <c r="O855" i="1"/>
  <c r="N855" i="1"/>
  <c r="P855" i="1" s="1"/>
  <c r="M855" i="1"/>
  <c r="S854" i="1"/>
  <c r="R854" i="1"/>
  <c r="Q854" i="1"/>
  <c r="O854" i="1"/>
  <c r="N854" i="1"/>
  <c r="M854" i="1"/>
  <c r="R853" i="1"/>
  <c r="Q853" i="1"/>
  <c r="P853" i="1"/>
  <c r="O853" i="1"/>
  <c r="N853" i="1"/>
  <c r="M853" i="1"/>
  <c r="R852" i="1"/>
  <c r="S853" i="1" s="1"/>
  <c r="Q852" i="1"/>
  <c r="O852" i="1"/>
  <c r="N852" i="1"/>
  <c r="M852" i="1"/>
  <c r="R851" i="1"/>
  <c r="Q851" i="1"/>
  <c r="O851" i="1"/>
  <c r="N851" i="1"/>
  <c r="P851" i="1" s="1"/>
  <c r="M851" i="1"/>
  <c r="R850" i="1"/>
  <c r="Q850" i="1"/>
  <c r="O850" i="1"/>
  <c r="N850" i="1"/>
  <c r="M850" i="1"/>
  <c r="R849" i="1"/>
  <c r="S850" i="1" s="1"/>
  <c r="Q849" i="1"/>
  <c r="O849" i="1"/>
  <c r="N849" i="1"/>
  <c r="P849" i="1" s="1"/>
  <c r="M849" i="1"/>
  <c r="R848" i="1"/>
  <c r="Q848" i="1"/>
  <c r="O848" i="1"/>
  <c r="N848" i="1"/>
  <c r="M848" i="1"/>
  <c r="R847" i="1"/>
  <c r="Q847" i="1"/>
  <c r="O847" i="1"/>
  <c r="N847" i="1"/>
  <c r="P847" i="1" s="1"/>
  <c r="M847" i="1"/>
  <c r="S846" i="1"/>
  <c r="R846" i="1"/>
  <c r="Q846" i="1"/>
  <c r="O846" i="1"/>
  <c r="N846" i="1"/>
  <c r="M846" i="1"/>
  <c r="R845" i="1"/>
  <c r="Q845" i="1"/>
  <c r="O845" i="1"/>
  <c r="N845" i="1"/>
  <c r="P845" i="1" s="1"/>
  <c r="M845" i="1"/>
  <c r="R844" i="1"/>
  <c r="S845" i="1" s="1"/>
  <c r="Q844" i="1"/>
  <c r="O844" i="1"/>
  <c r="N844" i="1"/>
  <c r="M844" i="1"/>
  <c r="R5940" i="1"/>
  <c r="S5940" i="1" s="1"/>
  <c r="Q5940" i="1"/>
  <c r="O5940" i="1"/>
  <c r="N5940" i="1"/>
  <c r="P5940" i="1" s="1"/>
  <c r="M5940" i="1"/>
  <c r="R842" i="1"/>
  <c r="Q842" i="1"/>
  <c r="O842" i="1"/>
  <c r="N842" i="1"/>
  <c r="M842" i="1"/>
  <c r="R841" i="1"/>
  <c r="S842" i="1" s="1"/>
  <c r="Q841" i="1"/>
  <c r="O841" i="1"/>
  <c r="N841" i="1"/>
  <c r="P841" i="1" s="1"/>
  <c r="M841" i="1"/>
  <c r="R840" i="1"/>
  <c r="Q840" i="1"/>
  <c r="O840" i="1"/>
  <c r="N840" i="1"/>
  <c r="M840" i="1"/>
  <c r="R839" i="1"/>
  <c r="Q839" i="1"/>
  <c r="O839" i="1"/>
  <c r="N839" i="1"/>
  <c r="P839" i="1" s="1"/>
  <c r="M839" i="1"/>
  <c r="T838" i="1"/>
  <c r="R838" i="1"/>
  <c r="S838" i="1" s="1"/>
  <c r="Q838" i="1"/>
  <c r="O838" i="1"/>
  <c r="N838" i="1"/>
  <c r="M838" i="1"/>
  <c r="R837" i="1"/>
  <c r="Q837" i="1"/>
  <c r="O837" i="1"/>
  <c r="N837" i="1"/>
  <c r="M837" i="1"/>
  <c r="R836" i="1"/>
  <c r="Q836" i="1"/>
  <c r="O836" i="1"/>
  <c r="N836" i="1"/>
  <c r="M836" i="1"/>
  <c r="R835" i="1"/>
  <c r="S835" i="1" s="1"/>
  <c r="Q835" i="1"/>
  <c r="O835" i="1"/>
  <c r="N835" i="1"/>
  <c r="M835" i="1"/>
  <c r="R834" i="1"/>
  <c r="Q834" i="1"/>
  <c r="O834" i="1"/>
  <c r="N834" i="1"/>
  <c r="M834" i="1"/>
  <c r="R833" i="1"/>
  <c r="Q833" i="1"/>
  <c r="O833" i="1"/>
  <c r="N833" i="1"/>
  <c r="M833" i="1"/>
  <c r="R832" i="1"/>
  <c r="Q832" i="1"/>
  <c r="O832" i="1"/>
  <c r="N832" i="1"/>
  <c r="M832" i="1"/>
  <c r="R831" i="1"/>
  <c r="S831" i="1" s="1"/>
  <c r="Q831" i="1"/>
  <c r="O831" i="1"/>
  <c r="N831" i="1"/>
  <c r="M831" i="1"/>
  <c r="R830" i="1"/>
  <c r="Q830" i="1"/>
  <c r="O830" i="1"/>
  <c r="N830" i="1"/>
  <c r="M830" i="1"/>
  <c r="R829" i="1"/>
  <c r="Q829" i="1"/>
  <c r="O829" i="1"/>
  <c r="N829" i="1"/>
  <c r="M829" i="1"/>
  <c r="R828" i="1"/>
  <c r="Q828" i="1"/>
  <c r="O828" i="1"/>
  <c r="N828" i="1"/>
  <c r="M828" i="1"/>
  <c r="R827" i="1"/>
  <c r="S827" i="1" s="1"/>
  <c r="Q827" i="1"/>
  <c r="O827" i="1"/>
  <c r="N827" i="1"/>
  <c r="M827" i="1"/>
  <c r="R826" i="1"/>
  <c r="Q826" i="1"/>
  <c r="O826" i="1"/>
  <c r="N826" i="1"/>
  <c r="M826" i="1"/>
  <c r="R825" i="1"/>
  <c r="Q825" i="1"/>
  <c r="P825" i="1"/>
  <c r="O825" i="1"/>
  <c r="N825" i="1"/>
  <c r="M825" i="1"/>
  <c r="R5899" i="1"/>
  <c r="S825" i="1" s="1"/>
  <c r="Q5899" i="1"/>
  <c r="O5899" i="1"/>
  <c r="N5899" i="1"/>
  <c r="M5899" i="1"/>
  <c r="R823" i="1"/>
  <c r="S823" i="1" s="1"/>
  <c r="Q823" i="1"/>
  <c r="O823" i="1"/>
  <c r="N823" i="1"/>
  <c r="P823" i="1" s="1"/>
  <c r="M823" i="1"/>
  <c r="R822" i="1"/>
  <c r="Q822" i="1"/>
  <c r="O822" i="1"/>
  <c r="N822" i="1"/>
  <c r="M822" i="1"/>
  <c r="R821" i="1"/>
  <c r="S822" i="1" s="1"/>
  <c r="Q821" i="1"/>
  <c r="O821" i="1"/>
  <c r="N821" i="1"/>
  <c r="P821" i="1" s="1"/>
  <c r="M821" i="1"/>
  <c r="R820" i="1"/>
  <c r="Q820" i="1"/>
  <c r="O820" i="1"/>
  <c r="N820" i="1"/>
  <c r="M820" i="1"/>
  <c r="R819" i="1"/>
  <c r="Q819" i="1"/>
  <c r="O819" i="1"/>
  <c r="N819" i="1"/>
  <c r="P819" i="1" s="1"/>
  <c r="M819" i="1"/>
  <c r="S818" i="1"/>
  <c r="R818" i="1"/>
  <c r="Q818" i="1"/>
  <c r="O818" i="1"/>
  <c r="N818" i="1"/>
  <c r="M818" i="1"/>
  <c r="R817" i="1"/>
  <c r="Q817" i="1"/>
  <c r="P817" i="1"/>
  <c r="O817" i="1"/>
  <c r="N817" i="1"/>
  <c r="M817" i="1"/>
  <c r="T816" i="1"/>
  <c r="R816" i="1"/>
  <c r="Q816" i="1"/>
  <c r="O816" i="1"/>
  <c r="N816" i="1"/>
  <c r="M816" i="1"/>
  <c r="R815" i="1"/>
  <c r="S815" i="1" s="1"/>
  <c r="Q815" i="1"/>
  <c r="O815" i="1"/>
  <c r="N815" i="1"/>
  <c r="M815" i="1"/>
  <c r="R814" i="1"/>
  <c r="Q814" i="1"/>
  <c r="O814" i="1"/>
  <c r="N814" i="1"/>
  <c r="M814" i="1"/>
  <c r="R813" i="1"/>
  <c r="Q813" i="1"/>
  <c r="O813" i="1"/>
  <c r="N813" i="1"/>
  <c r="P813" i="1" s="1"/>
  <c r="M813" i="1"/>
  <c r="R812" i="1"/>
  <c r="Q812" i="1"/>
  <c r="O812" i="1"/>
  <c r="N812" i="1"/>
  <c r="M812" i="1"/>
  <c r="R811" i="1"/>
  <c r="Q811" i="1"/>
  <c r="O811" i="1"/>
  <c r="N811" i="1"/>
  <c r="P811" i="1" s="1"/>
  <c r="M811" i="1"/>
  <c r="R810" i="1"/>
  <c r="Q810" i="1"/>
  <c r="O810" i="1"/>
  <c r="N810" i="1"/>
  <c r="M810" i="1"/>
  <c r="R809" i="1"/>
  <c r="Q809" i="1"/>
  <c r="O809" i="1"/>
  <c r="N809" i="1"/>
  <c r="P809" i="1" s="1"/>
  <c r="M809" i="1"/>
  <c r="R808" i="1"/>
  <c r="Q808" i="1"/>
  <c r="O808" i="1"/>
  <c r="N808" i="1"/>
  <c r="M808" i="1"/>
  <c r="R807" i="1"/>
  <c r="S807" i="1" s="1"/>
  <c r="Q807" i="1"/>
  <c r="O807" i="1"/>
  <c r="N807" i="1"/>
  <c r="M807" i="1"/>
  <c r="R806" i="1"/>
  <c r="Q806" i="1"/>
  <c r="O806" i="1"/>
  <c r="N806" i="1"/>
  <c r="M806" i="1"/>
  <c r="R805" i="1"/>
  <c r="Q805" i="1"/>
  <c r="O805" i="1"/>
  <c r="N805" i="1"/>
  <c r="P805" i="1" s="1"/>
  <c r="M805" i="1"/>
  <c r="R804" i="1"/>
  <c r="Q804" i="1"/>
  <c r="O804" i="1"/>
  <c r="N804" i="1"/>
  <c r="M804" i="1"/>
  <c r="R6422" i="1"/>
  <c r="S6422" i="1" s="1"/>
  <c r="Q6422" i="1"/>
  <c r="O6422" i="1"/>
  <c r="N6422" i="1"/>
  <c r="M6422" i="1"/>
  <c r="R802" i="1"/>
  <c r="Q802" i="1"/>
  <c r="O802" i="1"/>
  <c r="P802" i="1" s="1"/>
  <c r="N802" i="1"/>
  <c r="M802" i="1"/>
  <c r="R801" i="1"/>
  <c r="Q801" i="1"/>
  <c r="O801" i="1"/>
  <c r="N801" i="1"/>
  <c r="P801" i="1" s="1"/>
  <c r="M801" i="1"/>
  <c r="R800" i="1"/>
  <c r="Q800" i="1"/>
  <c r="O800" i="1"/>
  <c r="N800" i="1"/>
  <c r="M800" i="1"/>
  <c r="R799" i="1"/>
  <c r="Q799" i="1"/>
  <c r="O799" i="1"/>
  <c r="N799" i="1"/>
  <c r="M799" i="1"/>
  <c r="R798" i="1"/>
  <c r="S798" i="1" s="1"/>
  <c r="Q798" i="1"/>
  <c r="O798" i="1"/>
  <c r="P798" i="1" s="1"/>
  <c r="N798" i="1"/>
  <c r="M798" i="1"/>
  <c r="R797" i="1"/>
  <c r="Q797" i="1"/>
  <c r="P797" i="1"/>
  <c r="O797" i="1"/>
  <c r="N797" i="1"/>
  <c r="M797" i="1"/>
  <c r="T796" i="1"/>
  <c r="R796" i="1"/>
  <c r="Q796" i="1"/>
  <c r="O796" i="1"/>
  <c r="N796" i="1"/>
  <c r="P796" i="1" s="1"/>
  <c r="M796" i="1"/>
  <c r="R795" i="1"/>
  <c r="Q795" i="1"/>
  <c r="O795" i="1"/>
  <c r="N795" i="1"/>
  <c r="M795" i="1"/>
  <c r="R794" i="1"/>
  <c r="S794" i="1" s="1"/>
  <c r="Q794" i="1"/>
  <c r="O794" i="1"/>
  <c r="N794" i="1"/>
  <c r="M794" i="1"/>
  <c r="R793" i="1"/>
  <c r="Q793" i="1"/>
  <c r="O793" i="1"/>
  <c r="N793" i="1"/>
  <c r="P793" i="1" s="1"/>
  <c r="M793" i="1"/>
  <c r="R792" i="1"/>
  <c r="Q792" i="1"/>
  <c r="O792" i="1"/>
  <c r="N792" i="1"/>
  <c r="P792" i="1" s="1"/>
  <c r="M792" i="1"/>
  <c r="R791" i="1"/>
  <c r="Q791" i="1"/>
  <c r="O791" i="1"/>
  <c r="N791" i="1"/>
  <c r="M791" i="1"/>
  <c r="R790" i="1"/>
  <c r="S790" i="1" s="1"/>
  <c r="Q790" i="1"/>
  <c r="O790" i="1"/>
  <c r="N790" i="1"/>
  <c r="M790" i="1"/>
  <c r="R789" i="1"/>
  <c r="Q789" i="1"/>
  <c r="O789" i="1"/>
  <c r="N789" i="1"/>
  <c r="P789" i="1" s="1"/>
  <c r="M789" i="1"/>
  <c r="R788" i="1"/>
  <c r="Q788" i="1"/>
  <c r="O788" i="1"/>
  <c r="N788" i="1"/>
  <c r="P788" i="1" s="1"/>
  <c r="M788" i="1"/>
  <c r="R787" i="1"/>
  <c r="Q787" i="1"/>
  <c r="O787" i="1"/>
  <c r="N787" i="1"/>
  <c r="M787" i="1"/>
  <c r="R786" i="1"/>
  <c r="S786" i="1" s="1"/>
  <c r="Q786" i="1"/>
  <c r="O786" i="1"/>
  <c r="N786" i="1"/>
  <c r="M786" i="1"/>
  <c r="R785" i="1"/>
  <c r="Q785" i="1"/>
  <c r="O785" i="1"/>
  <c r="N785" i="1"/>
  <c r="P785" i="1" s="1"/>
  <c r="M785" i="1"/>
  <c r="R784" i="1"/>
  <c r="Q784" i="1"/>
  <c r="O784" i="1"/>
  <c r="N784" i="1"/>
  <c r="P784" i="1" s="1"/>
  <c r="M784" i="1"/>
  <c r="R783" i="1"/>
  <c r="S783" i="1" s="1"/>
  <c r="Q783" i="1"/>
  <c r="O783" i="1"/>
  <c r="N783" i="1"/>
  <c r="P783" i="1" s="1"/>
  <c r="M783" i="1"/>
  <c r="S6386" i="1"/>
  <c r="R6386" i="1"/>
  <c r="Q6386" i="1"/>
  <c r="O6386" i="1"/>
  <c r="N6386" i="1"/>
  <c r="M6386" i="1"/>
  <c r="R781" i="1"/>
  <c r="Q781" i="1"/>
  <c r="P781" i="1"/>
  <c r="O781" i="1"/>
  <c r="N781" i="1"/>
  <c r="M781" i="1"/>
  <c r="R780" i="1"/>
  <c r="S781" i="1" s="1"/>
  <c r="Q780" i="1"/>
  <c r="O780" i="1"/>
  <c r="N780" i="1"/>
  <c r="M780" i="1"/>
  <c r="T779" i="1"/>
  <c r="R779" i="1"/>
  <c r="Q779" i="1"/>
  <c r="O779" i="1"/>
  <c r="N779" i="1"/>
  <c r="M779" i="1"/>
  <c r="R778" i="1"/>
  <c r="Q778" i="1"/>
  <c r="O778" i="1"/>
  <c r="N778" i="1"/>
  <c r="M778" i="1"/>
  <c r="R777" i="1"/>
  <c r="Q777" i="1"/>
  <c r="O777" i="1"/>
  <c r="N777" i="1"/>
  <c r="P777" i="1" s="1"/>
  <c r="M777" i="1"/>
  <c r="R776" i="1"/>
  <c r="Q776" i="1"/>
  <c r="O776" i="1"/>
  <c r="N776" i="1"/>
  <c r="M776" i="1"/>
  <c r="R775" i="1"/>
  <c r="Q775" i="1"/>
  <c r="O775" i="1"/>
  <c r="N775" i="1"/>
  <c r="P775" i="1" s="1"/>
  <c r="M775" i="1"/>
  <c r="R774" i="1"/>
  <c r="Q774" i="1"/>
  <c r="O774" i="1"/>
  <c r="N774" i="1"/>
  <c r="M774" i="1"/>
  <c r="R773" i="1"/>
  <c r="Q773" i="1"/>
  <c r="O773" i="1"/>
  <c r="P773" i="1" s="1"/>
  <c r="N773" i="1"/>
  <c r="M773" i="1"/>
  <c r="R772" i="1"/>
  <c r="Q772" i="1"/>
  <c r="O772" i="1"/>
  <c r="N772" i="1"/>
  <c r="M772" i="1"/>
  <c r="R771" i="1"/>
  <c r="S771" i="1" s="1"/>
  <c r="Q771" i="1"/>
  <c r="O771" i="1"/>
  <c r="N771" i="1"/>
  <c r="M771" i="1"/>
  <c r="R770" i="1"/>
  <c r="Q770" i="1"/>
  <c r="O770" i="1"/>
  <c r="N770" i="1"/>
  <c r="M770" i="1"/>
  <c r="R769" i="1"/>
  <c r="Q769" i="1"/>
  <c r="P769" i="1"/>
  <c r="O769" i="1"/>
  <c r="N769" i="1"/>
  <c r="M769" i="1"/>
  <c r="R768" i="1"/>
  <c r="S769" i="1" s="1"/>
  <c r="Q768" i="1"/>
  <c r="O768" i="1"/>
  <c r="N768" i="1"/>
  <c r="M768" i="1"/>
  <c r="R767" i="1"/>
  <c r="Q767" i="1"/>
  <c r="O767" i="1"/>
  <c r="N767" i="1"/>
  <c r="P767" i="1" s="1"/>
  <c r="M767" i="1"/>
  <c r="R6328" i="1"/>
  <c r="Q6328" i="1"/>
  <c r="O6328" i="1"/>
  <c r="N6328" i="1"/>
  <c r="M6328" i="1"/>
  <c r="R765" i="1"/>
  <c r="Q765" i="1"/>
  <c r="O765" i="1"/>
  <c r="N765" i="1"/>
  <c r="P765" i="1" s="1"/>
  <c r="M765" i="1"/>
  <c r="R764" i="1"/>
  <c r="Q764" i="1"/>
  <c r="O764" i="1"/>
  <c r="N764" i="1"/>
  <c r="M764" i="1"/>
  <c r="R763" i="1"/>
  <c r="Q763" i="1"/>
  <c r="O763" i="1"/>
  <c r="N763" i="1"/>
  <c r="P763" i="1" s="1"/>
  <c r="M763" i="1"/>
  <c r="S762" i="1"/>
  <c r="R762" i="1"/>
  <c r="Q762" i="1"/>
  <c r="O762" i="1"/>
  <c r="N762" i="1"/>
  <c r="M762" i="1"/>
  <c r="R761" i="1"/>
  <c r="Q761" i="1"/>
  <c r="P761" i="1"/>
  <c r="O761" i="1"/>
  <c r="N761" i="1"/>
  <c r="M761" i="1"/>
  <c r="R760" i="1"/>
  <c r="S761" i="1" s="1"/>
  <c r="Q760" i="1"/>
  <c r="O760" i="1"/>
  <c r="N760" i="1"/>
  <c r="M760" i="1"/>
  <c r="R759" i="1"/>
  <c r="Q759" i="1"/>
  <c r="O759" i="1"/>
  <c r="N759" i="1"/>
  <c r="P759" i="1" s="1"/>
  <c r="M759" i="1"/>
  <c r="T758" i="1"/>
  <c r="R758" i="1"/>
  <c r="S758" i="1" s="1"/>
  <c r="Q758" i="1"/>
  <c r="O758" i="1"/>
  <c r="P758" i="1" s="1"/>
  <c r="N758" i="1"/>
  <c r="M758" i="1"/>
  <c r="R757" i="1"/>
  <c r="Q757" i="1"/>
  <c r="O757" i="1"/>
  <c r="N757" i="1"/>
  <c r="M757" i="1"/>
  <c r="R756" i="1"/>
  <c r="Q756" i="1"/>
  <c r="O756" i="1"/>
  <c r="N756" i="1"/>
  <c r="P756" i="1" s="1"/>
  <c r="M756" i="1"/>
  <c r="R755" i="1"/>
  <c r="S754" i="1" s="1"/>
  <c r="Q755" i="1"/>
  <c r="O755" i="1"/>
  <c r="N755" i="1"/>
  <c r="M755" i="1"/>
  <c r="R754" i="1"/>
  <c r="Q754" i="1"/>
  <c r="O754" i="1"/>
  <c r="N754" i="1"/>
  <c r="P754" i="1" s="1"/>
  <c r="M754" i="1"/>
  <c r="R753" i="1"/>
  <c r="Q753" i="1"/>
  <c r="O753" i="1"/>
  <c r="N753" i="1"/>
  <c r="M753" i="1"/>
  <c r="R752" i="1"/>
  <c r="Q752" i="1"/>
  <c r="O752" i="1"/>
  <c r="N752" i="1"/>
  <c r="P752" i="1" s="1"/>
  <c r="M752" i="1"/>
  <c r="R751" i="1"/>
  <c r="S751" i="1" s="1"/>
  <c r="Q751" i="1"/>
  <c r="O751" i="1"/>
  <c r="N751" i="1"/>
  <c r="M751" i="1"/>
  <c r="R750" i="1"/>
  <c r="Q750" i="1"/>
  <c r="O750" i="1"/>
  <c r="N750" i="1"/>
  <c r="P750" i="1" s="1"/>
  <c r="M750" i="1"/>
  <c r="R749" i="1"/>
  <c r="Q749" i="1"/>
  <c r="O749" i="1"/>
  <c r="N749" i="1"/>
  <c r="M749" i="1"/>
  <c r="R748" i="1"/>
  <c r="Q748" i="1"/>
  <c r="O748" i="1"/>
  <c r="N748" i="1"/>
  <c r="P748" i="1" s="1"/>
  <c r="M748" i="1"/>
  <c r="R747" i="1"/>
  <c r="S747" i="1" s="1"/>
  <c r="Q747" i="1"/>
  <c r="O747" i="1"/>
  <c r="N747" i="1"/>
  <c r="M747" i="1"/>
  <c r="R746" i="1"/>
  <c r="Q746" i="1"/>
  <c r="O746" i="1"/>
  <c r="N746" i="1"/>
  <c r="M746" i="1"/>
  <c r="R6300" i="1"/>
  <c r="Q6300" i="1"/>
  <c r="O6300" i="1"/>
  <c r="N6300" i="1"/>
  <c r="M6300" i="1"/>
  <c r="R744" i="1"/>
  <c r="S6300" i="1" s="1"/>
  <c r="Q744" i="1"/>
  <c r="O744" i="1"/>
  <c r="N744" i="1"/>
  <c r="M744" i="1"/>
  <c r="R743" i="1"/>
  <c r="Q743" i="1"/>
  <c r="O743" i="1"/>
  <c r="N743" i="1"/>
  <c r="M743" i="1"/>
  <c r="R742" i="1"/>
  <c r="S742" i="1" s="1"/>
  <c r="Q742" i="1"/>
  <c r="O742" i="1"/>
  <c r="N742" i="1"/>
  <c r="M742" i="1"/>
  <c r="R741" i="1"/>
  <c r="Q741" i="1"/>
  <c r="O741" i="1"/>
  <c r="N741" i="1"/>
  <c r="M741" i="1"/>
  <c r="R740" i="1"/>
  <c r="S741" i="1" s="1"/>
  <c r="Q740" i="1"/>
  <c r="O740" i="1"/>
  <c r="N740" i="1"/>
  <c r="M740" i="1"/>
  <c r="R739" i="1"/>
  <c r="Q739" i="1"/>
  <c r="O739" i="1"/>
  <c r="N739" i="1"/>
  <c r="M739" i="1"/>
  <c r="R738" i="1"/>
  <c r="S738" i="1" s="1"/>
  <c r="Q738" i="1"/>
  <c r="O738" i="1"/>
  <c r="N738" i="1"/>
  <c r="M738" i="1"/>
  <c r="R737" i="1"/>
  <c r="Q737" i="1"/>
  <c r="O737" i="1"/>
  <c r="N737" i="1"/>
  <c r="M737" i="1"/>
  <c r="T736" i="1"/>
  <c r="R736" i="1"/>
  <c r="Q736" i="1"/>
  <c r="O736" i="1"/>
  <c r="N736" i="1"/>
  <c r="P736" i="1" s="1"/>
  <c r="M736" i="1"/>
  <c r="R735" i="1"/>
  <c r="S735" i="1" s="1"/>
  <c r="Q735" i="1"/>
  <c r="O735" i="1"/>
  <c r="N735" i="1"/>
  <c r="M735" i="1"/>
  <c r="R734" i="1"/>
  <c r="Q734" i="1"/>
  <c r="O734" i="1"/>
  <c r="N734" i="1"/>
  <c r="P734" i="1" s="1"/>
  <c r="M734" i="1"/>
  <c r="R733" i="1"/>
  <c r="Q733" i="1"/>
  <c r="O733" i="1"/>
  <c r="P733" i="1" s="1"/>
  <c r="N733" i="1"/>
  <c r="M733" i="1"/>
  <c r="R732" i="1"/>
  <c r="Q732" i="1"/>
  <c r="O732" i="1"/>
  <c r="N732" i="1"/>
  <c r="P732" i="1" s="1"/>
  <c r="M732" i="1"/>
  <c r="R731" i="1"/>
  <c r="S731" i="1" s="1"/>
  <c r="Q731" i="1"/>
  <c r="O731" i="1"/>
  <c r="N731" i="1"/>
  <c r="M731" i="1"/>
  <c r="R730" i="1"/>
  <c r="Q730" i="1"/>
  <c r="O730" i="1"/>
  <c r="N730" i="1"/>
  <c r="P730" i="1" s="1"/>
  <c r="M730" i="1"/>
  <c r="R729" i="1"/>
  <c r="Q729" i="1"/>
  <c r="O729" i="1"/>
  <c r="P729" i="1" s="1"/>
  <c r="N729" i="1"/>
  <c r="M729" i="1"/>
  <c r="R728" i="1"/>
  <c r="Q728" i="1"/>
  <c r="O728" i="1"/>
  <c r="N728" i="1"/>
  <c r="P728" i="1" s="1"/>
  <c r="M728" i="1"/>
  <c r="R727" i="1"/>
  <c r="S727" i="1" s="1"/>
  <c r="Q727" i="1"/>
  <c r="O727" i="1"/>
  <c r="N727" i="1"/>
  <c r="M727" i="1"/>
  <c r="R726" i="1"/>
  <c r="Q726" i="1"/>
  <c r="O726" i="1"/>
  <c r="N726" i="1"/>
  <c r="P726" i="1" s="1"/>
  <c r="M726" i="1"/>
  <c r="R725" i="1"/>
  <c r="Q725" i="1"/>
  <c r="O725" i="1"/>
  <c r="P725" i="1" s="1"/>
  <c r="N725" i="1"/>
  <c r="M725" i="1"/>
  <c r="R724" i="1"/>
  <c r="Q724" i="1"/>
  <c r="O724" i="1"/>
  <c r="N724" i="1"/>
  <c r="P724" i="1" s="1"/>
  <c r="M724" i="1"/>
  <c r="R723" i="1"/>
  <c r="S723" i="1" s="1"/>
  <c r="Q723" i="1"/>
  <c r="O723" i="1"/>
  <c r="N723" i="1"/>
  <c r="M723" i="1"/>
  <c r="R722" i="1"/>
  <c r="Q722" i="1"/>
  <c r="O722" i="1"/>
  <c r="N722" i="1"/>
  <c r="P722" i="1" s="1"/>
  <c r="M722" i="1"/>
  <c r="R721" i="1"/>
  <c r="Q721" i="1"/>
  <c r="O721" i="1"/>
  <c r="P721" i="1" s="1"/>
  <c r="N721" i="1"/>
  <c r="M721" i="1"/>
  <c r="R720" i="1"/>
  <c r="Q720" i="1"/>
  <c r="O720" i="1"/>
  <c r="N720" i="1"/>
  <c r="P720" i="1" s="1"/>
  <c r="M720" i="1"/>
  <c r="R719" i="1"/>
  <c r="S719" i="1" s="1"/>
  <c r="Q719" i="1"/>
  <c r="O719" i="1"/>
  <c r="N719" i="1"/>
  <c r="M719" i="1"/>
  <c r="R718" i="1"/>
  <c r="Q718" i="1"/>
  <c r="O718" i="1"/>
  <c r="N718" i="1"/>
  <c r="P718" i="1" s="1"/>
  <c r="M718" i="1"/>
  <c r="R717" i="1"/>
  <c r="Q717" i="1"/>
  <c r="O717" i="1"/>
  <c r="N717" i="1"/>
  <c r="M717" i="1"/>
  <c r="R6266" i="1"/>
  <c r="S717" i="1" s="1"/>
  <c r="Q6266" i="1"/>
  <c r="O6266" i="1"/>
  <c r="N6266" i="1"/>
  <c r="M6266" i="1"/>
  <c r="R715" i="1"/>
  <c r="Q715" i="1"/>
  <c r="O715" i="1"/>
  <c r="N715" i="1"/>
  <c r="M715" i="1"/>
  <c r="T714" i="1"/>
  <c r="R714" i="1"/>
  <c r="Q714" i="1"/>
  <c r="O714" i="1"/>
  <c r="N714" i="1"/>
  <c r="P714" i="1" s="1"/>
  <c r="M714" i="1"/>
  <c r="R713" i="1"/>
  <c r="Q713" i="1"/>
  <c r="O713" i="1"/>
  <c r="N713" i="1"/>
  <c r="M713" i="1"/>
  <c r="R712" i="1"/>
  <c r="Q712" i="1"/>
  <c r="O712" i="1"/>
  <c r="N712" i="1"/>
  <c r="P712" i="1" s="1"/>
  <c r="M712" i="1"/>
  <c r="R6222" i="1"/>
  <c r="Q6222" i="1"/>
  <c r="O6222" i="1"/>
  <c r="N6222" i="1"/>
  <c r="P6222" i="1" s="1"/>
  <c r="M6222" i="1"/>
  <c r="R710" i="1"/>
  <c r="S6222" i="1" s="1"/>
  <c r="Q710" i="1"/>
  <c r="O710" i="1"/>
  <c r="N710" i="1"/>
  <c r="M710" i="1"/>
  <c r="R709" i="1"/>
  <c r="S709" i="1" s="1"/>
  <c r="Q709" i="1"/>
  <c r="O709" i="1"/>
  <c r="N709" i="1"/>
  <c r="M709" i="1"/>
  <c r="R708" i="1"/>
  <c r="Q708" i="1"/>
  <c r="O708" i="1"/>
  <c r="N708" i="1"/>
  <c r="P708" i="1" s="1"/>
  <c r="M708" i="1"/>
  <c r="R707" i="1"/>
  <c r="Q707" i="1"/>
  <c r="O707" i="1"/>
  <c r="N707" i="1"/>
  <c r="P707" i="1" s="1"/>
  <c r="M707" i="1"/>
  <c r="R706" i="1"/>
  <c r="S707" i="1" s="1"/>
  <c r="Q706" i="1"/>
  <c r="O706" i="1"/>
  <c r="N706" i="1"/>
  <c r="M706" i="1"/>
  <c r="R705" i="1"/>
  <c r="S705" i="1" s="1"/>
  <c r="Q705" i="1"/>
  <c r="O705" i="1"/>
  <c r="N705" i="1"/>
  <c r="M705" i="1"/>
  <c r="R704" i="1"/>
  <c r="Q704" i="1"/>
  <c r="O704" i="1"/>
  <c r="N704" i="1"/>
  <c r="P704" i="1" s="1"/>
  <c r="M704" i="1"/>
  <c r="R703" i="1"/>
  <c r="Q703" i="1"/>
  <c r="O703" i="1"/>
  <c r="N703" i="1"/>
  <c r="P703" i="1" s="1"/>
  <c r="M703" i="1"/>
  <c r="R702" i="1"/>
  <c r="S703" i="1" s="1"/>
  <c r="Q702" i="1"/>
  <c r="O702" i="1"/>
  <c r="N702" i="1"/>
  <c r="M702" i="1"/>
  <c r="R701" i="1"/>
  <c r="S701" i="1" s="1"/>
  <c r="Q701" i="1"/>
  <c r="O701" i="1"/>
  <c r="N701" i="1"/>
  <c r="M701" i="1"/>
  <c r="R700" i="1"/>
  <c r="Q700" i="1"/>
  <c r="O700" i="1"/>
  <c r="N700" i="1"/>
  <c r="P700" i="1" s="1"/>
  <c r="M700" i="1"/>
  <c r="R699" i="1"/>
  <c r="Q699" i="1"/>
  <c r="O699" i="1"/>
  <c r="N699" i="1"/>
  <c r="P699" i="1" s="1"/>
  <c r="M699" i="1"/>
  <c r="R698" i="1"/>
  <c r="S699" i="1" s="1"/>
  <c r="Q698" i="1"/>
  <c r="O698" i="1"/>
  <c r="N698" i="1"/>
  <c r="M698" i="1"/>
  <c r="T697" i="1"/>
  <c r="R697" i="1"/>
  <c r="Q697" i="1"/>
  <c r="O697" i="1"/>
  <c r="N697" i="1"/>
  <c r="M697" i="1"/>
  <c r="R696" i="1"/>
  <c r="S697" i="1" s="1"/>
  <c r="Q696" i="1"/>
  <c r="O696" i="1"/>
  <c r="N696" i="1"/>
  <c r="P696" i="1" s="1"/>
  <c r="M696" i="1"/>
  <c r="R695" i="1"/>
  <c r="Q695" i="1"/>
  <c r="O695" i="1"/>
  <c r="N695" i="1"/>
  <c r="M695" i="1"/>
  <c r="R694" i="1"/>
  <c r="Q694" i="1"/>
  <c r="O694" i="1"/>
  <c r="N694" i="1"/>
  <c r="P694" i="1" s="1"/>
  <c r="M694" i="1"/>
  <c r="S693" i="1"/>
  <c r="R693" i="1"/>
  <c r="Q693" i="1"/>
  <c r="O693" i="1"/>
  <c r="N693" i="1"/>
  <c r="M693" i="1"/>
  <c r="R692" i="1"/>
  <c r="Q692" i="1"/>
  <c r="O692" i="1"/>
  <c r="N692" i="1"/>
  <c r="M692" i="1"/>
  <c r="R6209" i="1"/>
  <c r="Q6209" i="1"/>
  <c r="O6209" i="1"/>
  <c r="N6209" i="1"/>
  <c r="P6209" i="1" s="1"/>
  <c r="M6209" i="1"/>
  <c r="R690" i="1"/>
  <c r="S6209" i="1" s="1"/>
  <c r="Q690" i="1"/>
  <c r="O690" i="1"/>
  <c r="N690" i="1"/>
  <c r="M690" i="1"/>
  <c r="R689" i="1"/>
  <c r="Q689" i="1"/>
  <c r="O689" i="1"/>
  <c r="P689" i="1" s="1"/>
  <c r="N689" i="1"/>
  <c r="M689" i="1"/>
  <c r="R688" i="1"/>
  <c r="Q688" i="1"/>
  <c r="O688" i="1"/>
  <c r="N688" i="1"/>
  <c r="M688" i="1"/>
  <c r="R687" i="1"/>
  <c r="Q687" i="1"/>
  <c r="O687" i="1"/>
  <c r="N687" i="1"/>
  <c r="P687" i="1" s="1"/>
  <c r="M687" i="1"/>
  <c r="R686" i="1"/>
  <c r="S687" i="1" s="1"/>
  <c r="Q686" i="1"/>
  <c r="O686" i="1"/>
  <c r="N686" i="1"/>
  <c r="M686" i="1"/>
  <c r="R685" i="1"/>
  <c r="Q685" i="1"/>
  <c r="O685" i="1"/>
  <c r="P685" i="1" s="1"/>
  <c r="N685" i="1"/>
  <c r="M685" i="1"/>
  <c r="R684" i="1"/>
  <c r="Q684" i="1"/>
  <c r="O684" i="1"/>
  <c r="N684" i="1"/>
  <c r="M684" i="1"/>
  <c r="R683" i="1"/>
  <c r="Q683" i="1"/>
  <c r="O683" i="1"/>
  <c r="N683" i="1"/>
  <c r="P683" i="1" s="1"/>
  <c r="M683" i="1"/>
  <c r="R682" i="1"/>
  <c r="S683" i="1" s="1"/>
  <c r="Q682" i="1"/>
  <c r="O682" i="1"/>
  <c r="N682" i="1"/>
  <c r="M682" i="1"/>
  <c r="R681" i="1"/>
  <c r="Q681" i="1"/>
  <c r="O681" i="1"/>
  <c r="P681" i="1" s="1"/>
  <c r="N681" i="1"/>
  <c r="M681" i="1"/>
  <c r="R680" i="1"/>
  <c r="Q680" i="1"/>
  <c r="O680" i="1"/>
  <c r="N680" i="1"/>
  <c r="M680" i="1"/>
  <c r="R679" i="1"/>
  <c r="Q679" i="1"/>
  <c r="O679" i="1"/>
  <c r="N679" i="1"/>
  <c r="P679" i="1" s="1"/>
  <c r="M679" i="1"/>
  <c r="R678" i="1"/>
  <c r="S679" i="1" s="1"/>
  <c r="Q678" i="1"/>
  <c r="O678" i="1"/>
  <c r="N678" i="1"/>
  <c r="M678" i="1"/>
  <c r="R677" i="1"/>
  <c r="Q677" i="1"/>
  <c r="O677" i="1"/>
  <c r="P677" i="1" s="1"/>
  <c r="N677" i="1"/>
  <c r="M677" i="1"/>
  <c r="R676" i="1"/>
  <c r="Q676" i="1"/>
  <c r="O676" i="1"/>
  <c r="N676" i="1"/>
  <c r="M676" i="1"/>
  <c r="T675" i="1"/>
  <c r="R675" i="1"/>
  <c r="S675" i="1" s="1"/>
  <c r="Q675" i="1"/>
  <c r="O675" i="1"/>
  <c r="N675" i="1"/>
  <c r="M675" i="1"/>
  <c r="R674" i="1"/>
  <c r="Q674" i="1"/>
  <c r="O674" i="1"/>
  <c r="P674" i="1" s="1"/>
  <c r="N674" i="1"/>
  <c r="M674" i="1"/>
  <c r="R673" i="1"/>
  <c r="Q673" i="1"/>
  <c r="O673" i="1"/>
  <c r="N673" i="1"/>
  <c r="M673" i="1"/>
  <c r="R672" i="1"/>
  <c r="Q672" i="1"/>
  <c r="O672" i="1"/>
  <c r="N672" i="1"/>
  <c r="M672" i="1"/>
  <c r="R671" i="1"/>
  <c r="Q671" i="1"/>
  <c r="O671" i="1"/>
  <c r="N671" i="1"/>
  <c r="M671" i="1"/>
  <c r="R670" i="1"/>
  <c r="Q670" i="1"/>
  <c r="O670" i="1"/>
  <c r="N670" i="1"/>
  <c r="M670" i="1"/>
  <c r="R669" i="1"/>
  <c r="S670" i="1" s="1"/>
  <c r="Q669" i="1"/>
  <c r="O669" i="1"/>
  <c r="N669" i="1"/>
  <c r="P669" i="1" s="1"/>
  <c r="M669" i="1"/>
  <c r="R668" i="1"/>
  <c r="Q668" i="1"/>
  <c r="P668" i="1"/>
  <c r="O668" i="1"/>
  <c r="N668" i="1"/>
  <c r="M668" i="1"/>
  <c r="R667" i="1"/>
  <c r="Q667" i="1"/>
  <c r="O667" i="1"/>
  <c r="N667" i="1"/>
  <c r="M667" i="1"/>
  <c r="R666" i="1"/>
  <c r="S666" i="1" s="1"/>
  <c r="Q666" i="1"/>
  <c r="O666" i="1"/>
  <c r="N666" i="1"/>
  <c r="M666" i="1"/>
  <c r="R665" i="1"/>
  <c r="Q665" i="1"/>
  <c r="O665" i="1"/>
  <c r="N665" i="1"/>
  <c r="P665" i="1" s="1"/>
  <c r="M665" i="1"/>
  <c r="R664" i="1"/>
  <c r="Q664" i="1"/>
  <c r="O664" i="1"/>
  <c r="N664" i="1"/>
  <c r="M664" i="1"/>
  <c r="R663" i="1"/>
  <c r="Q663" i="1"/>
  <c r="O663" i="1"/>
  <c r="N663" i="1"/>
  <c r="M663" i="1"/>
  <c r="S662" i="1"/>
  <c r="R662" i="1"/>
  <c r="Q662" i="1"/>
  <c r="O662" i="1"/>
  <c r="N662" i="1"/>
  <c r="M662" i="1"/>
  <c r="R661" i="1"/>
  <c r="Q661" i="1"/>
  <c r="P661" i="1"/>
  <c r="O661" i="1"/>
  <c r="N661" i="1"/>
  <c r="M661" i="1"/>
  <c r="R660" i="1"/>
  <c r="Q660" i="1"/>
  <c r="O660" i="1"/>
  <c r="N660" i="1"/>
  <c r="P660" i="1" s="1"/>
  <c r="M660" i="1"/>
  <c r="R6172" i="1"/>
  <c r="Q6172" i="1"/>
  <c r="O6172" i="1"/>
  <c r="N6172" i="1"/>
  <c r="M6172" i="1"/>
  <c r="S658" i="1"/>
  <c r="R658" i="1"/>
  <c r="Q658" i="1"/>
  <c r="O658" i="1"/>
  <c r="N658" i="1"/>
  <c r="M658" i="1"/>
  <c r="R657" i="1"/>
  <c r="Q657" i="1"/>
  <c r="P657" i="1"/>
  <c r="O657" i="1"/>
  <c r="N657" i="1"/>
  <c r="M657" i="1"/>
  <c r="T656" i="1"/>
  <c r="R656" i="1"/>
  <c r="Q656" i="1"/>
  <c r="O656" i="1"/>
  <c r="N656" i="1"/>
  <c r="M656" i="1"/>
  <c r="R655" i="1"/>
  <c r="Q655" i="1"/>
  <c r="O655" i="1"/>
  <c r="N655" i="1"/>
  <c r="M655" i="1"/>
  <c r="R654" i="1"/>
  <c r="Q654" i="1"/>
  <c r="O654" i="1"/>
  <c r="N654" i="1"/>
  <c r="M654" i="1"/>
  <c r="R653" i="1"/>
  <c r="S654" i="1" s="1"/>
  <c r="Q653" i="1"/>
  <c r="O653" i="1"/>
  <c r="N653" i="1"/>
  <c r="P653" i="1" s="1"/>
  <c r="M653" i="1"/>
  <c r="R652" i="1"/>
  <c r="Q652" i="1"/>
  <c r="P652" i="1"/>
  <c r="O652" i="1"/>
  <c r="N652" i="1"/>
  <c r="M652" i="1"/>
  <c r="R651" i="1"/>
  <c r="S651" i="1" s="1"/>
  <c r="Q651" i="1"/>
  <c r="O651" i="1"/>
  <c r="N651" i="1"/>
  <c r="M651" i="1"/>
  <c r="R650" i="1"/>
  <c r="Q650" i="1"/>
  <c r="O650" i="1"/>
  <c r="P650" i="1" s="1"/>
  <c r="N650" i="1"/>
  <c r="M650" i="1"/>
  <c r="R649" i="1"/>
  <c r="Q649" i="1"/>
  <c r="O649" i="1"/>
  <c r="N649" i="1"/>
  <c r="M649" i="1"/>
  <c r="R648" i="1"/>
  <c r="Q648" i="1"/>
  <c r="O648" i="1"/>
  <c r="N648" i="1"/>
  <c r="M648" i="1"/>
  <c r="R647" i="1"/>
  <c r="Q647" i="1"/>
  <c r="O647" i="1"/>
  <c r="N647" i="1"/>
  <c r="M647" i="1"/>
  <c r="R646" i="1"/>
  <c r="S646" i="1" s="1"/>
  <c r="Q646" i="1"/>
  <c r="O646" i="1"/>
  <c r="P646" i="1" s="1"/>
  <c r="N646" i="1"/>
  <c r="M646" i="1"/>
  <c r="R6137" i="1"/>
  <c r="Q6137" i="1"/>
  <c r="O6137" i="1"/>
  <c r="N6137" i="1"/>
  <c r="M6137" i="1"/>
  <c r="R644" i="1"/>
  <c r="Q644" i="1"/>
  <c r="O644" i="1"/>
  <c r="N644" i="1"/>
  <c r="M644" i="1"/>
  <c r="R643" i="1"/>
  <c r="Q643" i="1"/>
  <c r="O643" i="1"/>
  <c r="N643" i="1"/>
  <c r="M643" i="1"/>
  <c r="R642" i="1"/>
  <c r="Q642" i="1"/>
  <c r="O642" i="1"/>
  <c r="N642" i="1"/>
  <c r="M642" i="1"/>
  <c r="R641" i="1"/>
  <c r="S642" i="1" s="1"/>
  <c r="Q641" i="1"/>
  <c r="O641" i="1"/>
  <c r="N641" i="1"/>
  <c r="P641" i="1" s="1"/>
  <c r="M641" i="1"/>
  <c r="T640" i="1"/>
  <c r="R640" i="1"/>
  <c r="Q640" i="1"/>
  <c r="O640" i="1"/>
  <c r="N640" i="1"/>
  <c r="M640" i="1"/>
  <c r="R639" i="1"/>
  <c r="Q639" i="1"/>
  <c r="O639" i="1"/>
  <c r="N639" i="1"/>
  <c r="M639" i="1"/>
  <c r="R638" i="1"/>
  <c r="Q638" i="1"/>
  <c r="O638" i="1"/>
  <c r="N638" i="1"/>
  <c r="M638" i="1"/>
  <c r="R637" i="1"/>
  <c r="S638" i="1" s="1"/>
  <c r="Q637" i="1"/>
  <c r="O637" i="1"/>
  <c r="N637" i="1"/>
  <c r="P637" i="1" s="1"/>
  <c r="M637" i="1"/>
  <c r="R636" i="1"/>
  <c r="Q636" i="1"/>
  <c r="P636" i="1"/>
  <c r="O636" i="1"/>
  <c r="N636" i="1"/>
  <c r="M636" i="1"/>
  <c r="R635" i="1"/>
  <c r="Q635" i="1"/>
  <c r="O635" i="1"/>
  <c r="N635" i="1"/>
  <c r="M635" i="1"/>
  <c r="R634" i="1"/>
  <c r="S634" i="1" s="1"/>
  <c r="Q634" i="1"/>
  <c r="O634" i="1"/>
  <c r="N634" i="1"/>
  <c r="M634" i="1"/>
  <c r="R633" i="1"/>
  <c r="Q633" i="1"/>
  <c r="O633" i="1"/>
  <c r="N633" i="1"/>
  <c r="P633" i="1" s="1"/>
  <c r="M633" i="1"/>
  <c r="R632" i="1"/>
  <c r="Q632" i="1"/>
  <c r="O632" i="1"/>
  <c r="N632" i="1"/>
  <c r="M632" i="1"/>
  <c r="R631" i="1"/>
  <c r="Q631" i="1"/>
  <c r="O631" i="1"/>
  <c r="N631" i="1"/>
  <c r="M631" i="1"/>
  <c r="R630" i="1"/>
  <c r="S630" i="1" s="1"/>
  <c r="Q630" i="1"/>
  <c r="O630" i="1"/>
  <c r="P630" i="1" s="1"/>
  <c r="N630" i="1"/>
  <c r="M630" i="1"/>
  <c r="R5530" i="1"/>
  <c r="Q5530" i="1"/>
  <c r="O5530" i="1"/>
  <c r="N5530" i="1"/>
  <c r="M5530" i="1"/>
  <c r="R628" i="1"/>
  <c r="Q628" i="1"/>
  <c r="O628" i="1"/>
  <c r="N628" i="1"/>
  <c r="M628" i="1"/>
  <c r="R627" i="1"/>
  <c r="S627" i="1" s="1"/>
  <c r="Q627" i="1"/>
  <c r="O627" i="1"/>
  <c r="N627" i="1"/>
  <c r="M627" i="1"/>
  <c r="S626" i="1"/>
  <c r="R626" i="1"/>
  <c r="Q626" i="1"/>
  <c r="O626" i="1"/>
  <c r="N626" i="1"/>
  <c r="M626" i="1"/>
  <c r="T625" i="1"/>
  <c r="T626" i="1" s="1"/>
  <c r="R625" i="1"/>
  <c r="Q625" i="1"/>
  <c r="O625" i="1"/>
  <c r="N625" i="1"/>
  <c r="M625" i="1"/>
  <c r="R624" i="1"/>
  <c r="Q624" i="1"/>
  <c r="O624" i="1"/>
  <c r="P624" i="1" s="1"/>
  <c r="N624" i="1"/>
  <c r="M624" i="1"/>
  <c r="R623" i="1"/>
  <c r="S623" i="1" s="1"/>
  <c r="Q623" i="1"/>
  <c r="O623" i="1"/>
  <c r="N623" i="1"/>
  <c r="M623" i="1"/>
  <c r="S622" i="1"/>
  <c r="R622" i="1"/>
  <c r="Q622" i="1"/>
  <c r="O622" i="1"/>
  <c r="N622" i="1"/>
  <c r="M622" i="1"/>
  <c r="R621" i="1"/>
  <c r="Q621" i="1"/>
  <c r="P621" i="1"/>
  <c r="O621" i="1"/>
  <c r="N621" i="1"/>
  <c r="M621" i="1"/>
  <c r="R620" i="1"/>
  <c r="Q620" i="1"/>
  <c r="O620" i="1"/>
  <c r="N620" i="1"/>
  <c r="P620" i="1" s="1"/>
  <c r="M620" i="1"/>
  <c r="R619" i="1"/>
  <c r="Q619" i="1"/>
  <c r="O619" i="1"/>
  <c r="N619" i="1"/>
  <c r="M619" i="1"/>
  <c r="R618" i="1"/>
  <c r="Q618" i="1"/>
  <c r="O618" i="1"/>
  <c r="P618" i="1" s="1"/>
  <c r="N618" i="1"/>
  <c r="M618" i="1"/>
  <c r="R617" i="1"/>
  <c r="Q617" i="1"/>
  <c r="O617" i="1"/>
  <c r="N617" i="1"/>
  <c r="M617" i="1"/>
  <c r="R616" i="1"/>
  <c r="Q616" i="1"/>
  <c r="O616" i="1"/>
  <c r="N616" i="1"/>
  <c r="M616" i="1"/>
  <c r="R615" i="1"/>
  <c r="Q615" i="1"/>
  <c r="O615" i="1"/>
  <c r="N615" i="1"/>
  <c r="M615" i="1"/>
  <c r="R614" i="1"/>
  <c r="Q614" i="1"/>
  <c r="O614" i="1"/>
  <c r="N614" i="1"/>
  <c r="M614" i="1"/>
  <c r="R613" i="1"/>
  <c r="S614" i="1" s="1"/>
  <c r="Q613" i="1"/>
  <c r="O613" i="1"/>
  <c r="N613" i="1"/>
  <c r="P613" i="1" s="1"/>
  <c r="M613" i="1"/>
  <c r="R612" i="1"/>
  <c r="Q612" i="1"/>
  <c r="P612" i="1"/>
  <c r="O612" i="1"/>
  <c r="N612" i="1"/>
  <c r="M612" i="1"/>
  <c r="R611" i="1"/>
  <c r="Q611" i="1"/>
  <c r="O611" i="1"/>
  <c r="N611" i="1"/>
  <c r="M611" i="1"/>
  <c r="R5486" i="1"/>
  <c r="S5486" i="1" s="1"/>
  <c r="Q5486" i="1"/>
  <c r="P5486" i="1"/>
  <c r="O5486" i="1"/>
  <c r="N5486" i="1"/>
  <c r="M5486" i="1"/>
  <c r="R609" i="1"/>
  <c r="S610" i="1" s="1"/>
  <c r="Q609" i="1"/>
  <c r="O609" i="1"/>
  <c r="N609" i="1"/>
  <c r="M609" i="1"/>
  <c r="R608" i="1"/>
  <c r="Q608" i="1"/>
  <c r="O608" i="1"/>
  <c r="N608" i="1"/>
  <c r="P608" i="1" s="1"/>
  <c r="M608" i="1"/>
  <c r="T607" i="1"/>
  <c r="R607" i="1"/>
  <c r="Q607" i="1"/>
  <c r="O607" i="1"/>
  <c r="N607" i="1"/>
  <c r="M607" i="1"/>
  <c r="R606" i="1"/>
  <c r="S606" i="1" s="1"/>
  <c r="Q606" i="1"/>
  <c r="O606" i="1"/>
  <c r="N606" i="1"/>
  <c r="M606" i="1"/>
  <c r="R605" i="1"/>
  <c r="Q605" i="1"/>
  <c r="O605" i="1"/>
  <c r="N605" i="1"/>
  <c r="M605" i="1"/>
  <c r="R604" i="1"/>
  <c r="Q604" i="1"/>
  <c r="O604" i="1"/>
  <c r="N604" i="1"/>
  <c r="M604" i="1"/>
  <c r="R603" i="1"/>
  <c r="Q603" i="1"/>
  <c r="O603" i="1"/>
  <c r="N603" i="1"/>
  <c r="M603" i="1"/>
  <c r="R602" i="1"/>
  <c r="S602" i="1" s="1"/>
  <c r="Q602" i="1"/>
  <c r="O602" i="1"/>
  <c r="N602" i="1"/>
  <c r="M602" i="1"/>
  <c r="R601" i="1"/>
  <c r="Q601" i="1"/>
  <c r="O601" i="1"/>
  <c r="N601" i="1"/>
  <c r="M601" i="1"/>
  <c r="R600" i="1"/>
  <c r="S600" i="1" s="1"/>
  <c r="Q600" i="1"/>
  <c r="O600" i="1"/>
  <c r="N600" i="1"/>
  <c r="M600" i="1"/>
  <c r="R599" i="1"/>
  <c r="Q599" i="1"/>
  <c r="O599" i="1"/>
  <c r="N599" i="1"/>
  <c r="M599" i="1"/>
  <c r="R598" i="1"/>
  <c r="S598" i="1" s="1"/>
  <c r="Q598" i="1"/>
  <c r="O598" i="1"/>
  <c r="N598" i="1"/>
  <c r="M598" i="1"/>
  <c r="R597" i="1"/>
  <c r="Q597" i="1"/>
  <c r="O597" i="1"/>
  <c r="N597" i="1"/>
  <c r="M597" i="1"/>
  <c r="R596" i="1"/>
  <c r="Q596" i="1"/>
  <c r="O596" i="1"/>
  <c r="N596" i="1"/>
  <c r="M596" i="1"/>
  <c r="R595" i="1"/>
  <c r="Q595" i="1"/>
  <c r="O595" i="1"/>
  <c r="N595" i="1"/>
  <c r="M595" i="1"/>
  <c r="R5444" i="1"/>
  <c r="Q5444" i="1"/>
  <c r="O5444" i="1"/>
  <c r="N5444" i="1"/>
  <c r="P5444" i="1" s="1"/>
  <c r="M5444" i="1"/>
  <c r="R593" i="1"/>
  <c r="Q593" i="1"/>
  <c r="O593" i="1"/>
  <c r="N593" i="1"/>
  <c r="M593" i="1"/>
  <c r="R592" i="1"/>
  <c r="S593" i="1" s="1"/>
  <c r="Q592" i="1"/>
  <c r="O592" i="1"/>
  <c r="N592" i="1"/>
  <c r="P592" i="1" s="1"/>
  <c r="M592" i="1"/>
  <c r="R591" i="1"/>
  <c r="Q591" i="1"/>
  <c r="O591" i="1"/>
  <c r="N591" i="1"/>
  <c r="M591" i="1"/>
  <c r="T590" i="1"/>
  <c r="R590" i="1"/>
  <c r="S591" i="1" s="1"/>
  <c r="Q590" i="1"/>
  <c r="O590" i="1"/>
  <c r="N590" i="1"/>
  <c r="M590" i="1"/>
  <c r="R589" i="1"/>
  <c r="S589" i="1" s="1"/>
  <c r="Q589" i="1"/>
  <c r="O589" i="1"/>
  <c r="N589" i="1"/>
  <c r="M589" i="1"/>
  <c r="R588" i="1"/>
  <c r="Q588" i="1"/>
  <c r="O588" i="1"/>
  <c r="N588" i="1"/>
  <c r="P588" i="1" s="1"/>
  <c r="M588" i="1"/>
  <c r="R587" i="1"/>
  <c r="Q587" i="1"/>
  <c r="O587" i="1"/>
  <c r="N587" i="1"/>
  <c r="P587" i="1" s="1"/>
  <c r="M587" i="1"/>
  <c r="R586" i="1"/>
  <c r="S587" i="1" s="1"/>
  <c r="Q586" i="1"/>
  <c r="O586" i="1"/>
  <c r="N586" i="1"/>
  <c r="M586" i="1"/>
  <c r="R585" i="1"/>
  <c r="S585" i="1" s="1"/>
  <c r="Q585" i="1"/>
  <c r="O585" i="1"/>
  <c r="N585" i="1"/>
  <c r="M585" i="1"/>
  <c r="R584" i="1"/>
  <c r="Q584" i="1"/>
  <c r="O584" i="1"/>
  <c r="N584" i="1"/>
  <c r="P584" i="1" s="1"/>
  <c r="M584" i="1"/>
  <c r="R583" i="1"/>
  <c r="Q583" i="1"/>
  <c r="O583" i="1"/>
  <c r="N583" i="1"/>
  <c r="P583" i="1" s="1"/>
  <c r="M583" i="1"/>
  <c r="R582" i="1"/>
  <c r="S583" i="1" s="1"/>
  <c r="Q582" i="1"/>
  <c r="O582" i="1"/>
  <c r="N582" i="1"/>
  <c r="M582" i="1"/>
  <c r="R581" i="1"/>
  <c r="Q581" i="1"/>
  <c r="O581" i="1"/>
  <c r="N581" i="1"/>
  <c r="M581" i="1"/>
  <c r="R580" i="1"/>
  <c r="Q580" i="1"/>
  <c r="P580" i="1"/>
  <c r="O580" i="1"/>
  <c r="N580" i="1"/>
  <c r="M580" i="1"/>
  <c r="R579" i="1"/>
  <c r="Q579" i="1"/>
  <c r="O579" i="1"/>
  <c r="N579" i="1"/>
  <c r="M579" i="1"/>
  <c r="S5399" i="1"/>
  <c r="R5399" i="1"/>
  <c r="S5400" i="1" s="1"/>
  <c r="Q5399" i="1"/>
  <c r="O5399" i="1"/>
  <c r="N5399" i="1"/>
  <c r="M5399" i="1"/>
  <c r="R577" i="1"/>
  <c r="Q577" i="1"/>
  <c r="O577" i="1"/>
  <c r="N577" i="1"/>
  <c r="P577" i="1" s="1"/>
  <c r="M577" i="1"/>
  <c r="R576" i="1"/>
  <c r="Q576" i="1"/>
  <c r="P576" i="1"/>
  <c r="O576" i="1"/>
  <c r="N576" i="1"/>
  <c r="M576" i="1"/>
  <c r="R575" i="1"/>
  <c r="Q575" i="1"/>
  <c r="O575" i="1"/>
  <c r="N575" i="1"/>
  <c r="M575" i="1"/>
  <c r="R574" i="1"/>
  <c r="S574" i="1" s="1"/>
  <c r="Q574" i="1"/>
  <c r="O574" i="1"/>
  <c r="N574" i="1"/>
  <c r="M574" i="1"/>
  <c r="R573" i="1"/>
  <c r="Q573" i="1"/>
  <c r="O573" i="1"/>
  <c r="N573" i="1"/>
  <c r="P573" i="1" s="1"/>
  <c r="M573" i="1"/>
  <c r="T572" i="1"/>
  <c r="R572" i="1"/>
  <c r="Q572" i="1"/>
  <c r="O572" i="1"/>
  <c r="N572" i="1"/>
  <c r="P572" i="1" s="1"/>
  <c r="M572" i="1"/>
  <c r="R571" i="1"/>
  <c r="Q571" i="1"/>
  <c r="O571" i="1"/>
  <c r="N571" i="1"/>
  <c r="M571" i="1"/>
  <c r="R570" i="1"/>
  <c r="Q570" i="1"/>
  <c r="O570" i="1"/>
  <c r="P570" i="1" s="1"/>
  <c r="N570" i="1"/>
  <c r="M570" i="1"/>
  <c r="R569" i="1"/>
  <c r="Q569" i="1"/>
  <c r="O569" i="1"/>
  <c r="N569" i="1"/>
  <c r="M569" i="1"/>
  <c r="R568" i="1"/>
  <c r="Q568" i="1"/>
  <c r="O568" i="1"/>
  <c r="N568" i="1"/>
  <c r="M568" i="1"/>
  <c r="R567" i="1"/>
  <c r="S567" i="1" s="1"/>
  <c r="Q567" i="1"/>
  <c r="O567" i="1"/>
  <c r="N567" i="1"/>
  <c r="M567" i="1"/>
  <c r="R566" i="1"/>
  <c r="Q566" i="1"/>
  <c r="O566" i="1"/>
  <c r="N566" i="1"/>
  <c r="M566" i="1"/>
  <c r="R565" i="1"/>
  <c r="S566" i="1" s="1"/>
  <c r="Q565" i="1"/>
  <c r="O565" i="1"/>
  <c r="N565" i="1"/>
  <c r="P565" i="1" s="1"/>
  <c r="M565" i="1"/>
  <c r="R564" i="1"/>
  <c r="Q564" i="1"/>
  <c r="P564" i="1"/>
  <c r="O564" i="1"/>
  <c r="N564" i="1"/>
  <c r="M564" i="1"/>
  <c r="R563" i="1"/>
  <c r="S563" i="1" s="1"/>
  <c r="Q563" i="1"/>
  <c r="O563" i="1"/>
  <c r="N563" i="1"/>
  <c r="M563" i="1"/>
  <c r="R562" i="1"/>
  <c r="Q562" i="1"/>
  <c r="O562" i="1"/>
  <c r="P562" i="1" s="1"/>
  <c r="N562" i="1"/>
  <c r="M562" i="1"/>
  <c r="R561" i="1"/>
  <c r="Q561" i="1"/>
  <c r="O561" i="1"/>
  <c r="P561" i="1" s="1"/>
  <c r="N561" i="1"/>
  <c r="M561" i="1"/>
  <c r="R560" i="1"/>
  <c r="Q560" i="1"/>
  <c r="O560" i="1"/>
  <c r="N560" i="1"/>
  <c r="P560" i="1" s="1"/>
  <c r="M560" i="1"/>
  <c r="R5369" i="1"/>
  <c r="Q5369" i="1"/>
  <c r="P5369" i="1"/>
  <c r="O5369" i="1"/>
  <c r="N5369" i="1"/>
  <c r="M5369" i="1"/>
  <c r="R558" i="1"/>
  <c r="S558" i="1" s="1"/>
  <c r="Q558" i="1"/>
  <c r="O558" i="1"/>
  <c r="N558" i="1"/>
  <c r="M558" i="1"/>
  <c r="R557" i="1"/>
  <c r="Q557" i="1"/>
  <c r="O557" i="1"/>
  <c r="N557" i="1"/>
  <c r="P557" i="1" s="1"/>
  <c r="M557" i="1"/>
  <c r="S556" i="1"/>
  <c r="R556" i="1"/>
  <c r="Q556" i="1"/>
  <c r="O556" i="1"/>
  <c r="N556" i="1"/>
  <c r="M556" i="1"/>
  <c r="T555" i="1"/>
  <c r="R555" i="1"/>
  <c r="Q555" i="1"/>
  <c r="O555" i="1"/>
  <c r="N555" i="1"/>
  <c r="M555" i="1"/>
  <c r="R554" i="1"/>
  <c r="S554" i="1" s="1"/>
  <c r="Q554" i="1"/>
  <c r="O554" i="1"/>
  <c r="N554" i="1"/>
  <c r="P554" i="1" s="1"/>
  <c r="M554" i="1"/>
  <c r="R553" i="1"/>
  <c r="Q553" i="1"/>
  <c r="O553" i="1"/>
  <c r="N553" i="1"/>
  <c r="M553" i="1"/>
  <c r="R552" i="1"/>
  <c r="Q552" i="1"/>
  <c r="O552" i="1"/>
  <c r="N552" i="1"/>
  <c r="M552" i="1"/>
  <c r="R551" i="1"/>
  <c r="S551" i="1" s="1"/>
  <c r="Q551" i="1"/>
  <c r="O551" i="1"/>
  <c r="N551" i="1"/>
  <c r="P551" i="1" s="1"/>
  <c r="M551" i="1"/>
  <c r="R550" i="1"/>
  <c r="Q550" i="1"/>
  <c r="O550" i="1"/>
  <c r="N550" i="1"/>
  <c r="M550" i="1"/>
  <c r="R549" i="1"/>
  <c r="Q549" i="1"/>
  <c r="O549" i="1"/>
  <c r="N549" i="1"/>
  <c r="M549" i="1"/>
  <c r="R548" i="1"/>
  <c r="Q548" i="1"/>
  <c r="O548" i="1"/>
  <c r="N548" i="1"/>
  <c r="M548" i="1"/>
  <c r="R547" i="1"/>
  <c r="Q547" i="1"/>
  <c r="O547" i="1"/>
  <c r="P547" i="1" s="1"/>
  <c r="N547" i="1"/>
  <c r="M547" i="1"/>
  <c r="R546" i="1"/>
  <c r="Q546" i="1"/>
  <c r="O546" i="1"/>
  <c r="N546" i="1"/>
  <c r="M546" i="1"/>
  <c r="R545" i="1"/>
  <c r="S545" i="1" s="1"/>
  <c r="Q545" i="1"/>
  <c r="O545" i="1"/>
  <c r="N545" i="1"/>
  <c r="M545" i="1"/>
  <c r="R544" i="1"/>
  <c r="Q544" i="1"/>
  <c r="O544" i="1"/>
  <c r="P544" i="1" s="1"/>
  <c r="N544" i="1"/>
  <c r="M544" i="1"/>
  <c r="R543" i="1"/>
  <c r="S543" i="1" s="1"/>
  <c r="Q543" i="1"/>
  <c r="O543" i="1"/>
  <c r="N543" i="1"/>
  <c r="P543" i="1" s="1"/>
  <c r="M543" i="1"/>
  <c r="R5337" i="1"/>
  <c r="S5337" i="1" s="1"/>
  <c r="Q5337" i="1"/>
  <c r="O5337" i="1"/>
  <c r="N5337" i="1"/>
  <c r="M5337" i="1"/>
  <c r="R541" i="1"/>
  <c r="Q541" i="1"/>
  <c r="O541" i="1"/>
  <c r="N541" i="1"/>
  <c r="M541" i="1"/>
  <c r="R540" i="1"/>
  <c r="Q540" i="1"/>
  <c r="O540" i="1"/>
  <c r="N540" i="1"/>
  <c r="M540" i="1"/>
  <c r="R539" i="1"/>
  <c r="Q539" i="1"/>
  <c r="O539" i="1"/>
  <c r="P539" i="1" s="1"/>
  <c r="N539" i="1"/>
  <c r="M539" i="1"/>
  <c r="R538" i="1"/>
  <c r="S538" i="1" s="1"/>
  <c r="Q538" i="1"/>
  <c r="O538" i="1"/>
  <c r="N538" i="1"/>
  <c r="M538" i="1"/>
  <c r="T537" i="1"/>
  <c r="T538" i="1" s="1"/>
  <c r="R537" i="1"/>
  <c r="Q537" i="1"/>
  <c r="O537" i="1"/>
  <c r="N537" i="1"/>
  <c r="P537" i="1" s="1"/>
  <c r="M537" i="1"/>
  <c r="R536" i="1"/>
  <c r="Q536" i="1"/>
  <c r="O536" i="1"/>
  <c r="P536" i="1" s="1"/>
  <c r="N536" i="1"/>
  <c r="M536" i="1"/>
  <c r="R535" i="1"/>
  <c r="S535" i="1" s="1"/>
  <c r="Q535" i="1"/>
  <c r="O535" i="1"/>
  <c r="N535" i="1"/>
  <c r="P535" i="1" s="1"/>
  <c r="M535" i="1"/>
  <c r="R534" i="1"/>
  <c r="Q534" i="1"/>
  <c r="O534" i="1"/>
  <c r="N534" i="1"/>
  <c r="P534" i="1" s="1"/>
  <c r="M534" i="1"/>
  <c r="R533" i="1"/>
  <c r="Q533" i="1"/>
  <c r="O533" i="1"/>
  <c r="N533" i="1"/>
  <c r="M533" i="1"/>
  <c r="R532" i="1"/>
  <c r="Q532" i="1"/>
  <c r="O532" i="1"/>
  <c r="N532" i="1"/>
  <c r="M532" i="1"/>
  <c r="R531" i="1"/>
  <c r="Q531" i="1"/>
  <c r="O531" i="1"/>
  <c r="P531" i="1" s="1"/>
  <c r="N531" i="1"/>
  <c r="M531" i="1"/>
  <c r="R5307" i="1"/>
  <c r="Q5307" i="1"/>
  <c r="O5307" i="1"/>
  <c r="N5307" i="1"/>
  <c r="M5307" i="1"/>
  <c r="R529" i="1"/>
  <c r="S529" i="1" s="1"/>
  <c r="Q529" i="1"/>
  <c r="O529" i="1"/>
  <c r="N529" i="1"/>
  <c r="M529" i="1"/>
  <c r="R528" i="1"/>
  <c r="Q528" i="1"/>
  <c r="O528" i="1"/>
  <c r="N528" i="1"/>
  <c r="M528" i="1"/>
  <c r="R527" i="1"/>
  <c r="Q527" i="1"/>
  <c r="P527" i="1"/>
  <c r="O527" i="1"/>
  <c r="N527" i="1"/>
  <c r="M527" i="1"/>
  <c r="R526" i="1"/>
  <c r="S526" i="1" s="1"/>
  <c r="Q526" i="1"/>
  <c r="O526" i="1"/>
  <c r="N526" i="1"/>
  <c r="M526" i="1"/>
  <c r="R525" i="1"/>
  <c r="Q525" i="1"/>
  <c r="O525" i="1"/>
  <c r="N525" i="1"/>
  <c r="P525" i="1" s="1"/>
  <c r="M525" i="1"/>
  <c r="R524" i="1"/>
  <c r="Q524" i="1"/>
  <c r="O524" i="1"/>
  <c r="P524" i="1" s="1"/>
  <c r="N524" i="1"/>
  <c r="M524" i="1"/>
  <c r="R523" i="1"/>
  <c r="S523" i="1" s="1"/>
  <c r="Q523" i="1"/>
  <c r="O523" i="1"/>
  <c r="N523" i="1"/>
  <c r="P523" i="1" s="1"/>
  <c r="M523" i="1"/>
  <c r="R522" i="1"/>
  <c r="Q522" i="1"/>
  <c r="O522" i="1"/>
  <c r="N522" i="1"/>
  <c r="P522" i="1" s="1"/>
  <c r="M522" i="1"/>
  <c r="R521" i="1"/>
  <c r="Q521" i="1"/>
  <c r="O521" i="1"/>
  <c r="N521" i="1"/>
  <c r="M521" i="1"/>
  <c r="R520" i="1"/>
  <c r="Q520" i="1"/>
  <c r="O520" i="1"/>
  <c r="N520" i="1"/>
  <c r="M520" i="1"/>
  <c r="R519" i="1"/>
  <c r="S519" i="1" s="1"/>
  <c r="Q519" i="1"/>
  <c r="O519" i="1"/>
  <c r="N519" i="1"/>
  <c r="P519" i="1" s="1"/>
  <c r="M519" i="1"/>
  <c r="R518" i="1"/>
  <c r="Q518" i="1"/>
  <c r="O518" i="1"/>
  <c r="N518" i="1"/>
  <c r="M518" i="1"/>
  <c r="R517" i="1"/>
  <c r="S517" i="1" s="1"/>
  <c r="Q517" i="1"/>
  <c r="O517" i="1"/>
  <c r="N517" i="1"/>
  <c r="M517" i="1"/>
  <c r="T516" i="1"/>
  <c r="R516" i="1"/>
  <c r="Q516" i="1"/>
  <c r="O516" i="1"/>
  <c r="N516" i="1"/>
  <c r="M516" i="1"/>
  <c r="R515" i="1"/>
  <c r="Q515" i="1"/>
  <c r="P515" i="1"/>
  <c r="O515" i="1"/>
  <c r="N515" i="1"/>
  <c r="M515" i="1"/>
  <c r="R514" i="1"/>
  <c r="S514" i="1" s="1"/>
  <c r="Q514" i="1"/>
  <c r="O514" i="1"/>
  <c r="N514" i="1"/>
  <c r="M514" i="1"/>
  <c r="R513" i="1"/>
  <c r="Q513" i="1"/>
  <c r="O513" i="1"/>
  <c r="N513" i="1"/>
  <c r="P513" i="1" s="1"/>
  <c r="M513" i="1"/>
  <c r="R512" i="1"/>
  <c r="Q512" i="1"/>
  <c r="O512" i="1"/>
  <c r="P512" i="1" s="1"/>
  <c r="N512" i="1"/>
  <c r="M512" i="1"/>
  <c r="R511" i="1"/>
  <c r="Q511" i="1"/>
  <c r="O511" i="1"/>
  <c r="N511" i="1"/>
  <c r="P511" i="1" s="1"/>
  <c r="M511" i="1"/>
  <c r="R510" i="1"/>
  <c r="Q510" i="1"/>
  <c r="O510" i="1"/>
  <c r="N510" i="1"/>
  <c r="P510" i="1" s="1"/>
  <c r="M510" i="1"/>
  <c r="R509" i="1"/>
  <c r="S508" i="1" s="1"/>
  <c r="Q509" i="1"/>
  <c r="O509" i="1"/>
  <c r="N509" i="1"/>
  <c r="M509" i="1"/>
  <c r="R508" i="1"/>
  <c r="Q508" i="1"/>
  <c r="O508" i="1"/>
  <c r="N508" i="1"/>
  <c r="M508" i="1"/>
  <c r="R507" i="1"/>
  <c r="Q507" i="1"/>
  <c r="O507" i="1"/>
  <c r="P507" i="1" s="1"/>
  <c r="N507" i="1"/>
  <c r="M507" i="1"/>
  <c r="R5836" i="1"/>
  <c r="S5836" i="1" s="1"/>
  <c r="Q5836" i="1"/>
  <c r="O5836" i="1"/>
  <c r="N5836" i="1"/>
  <c r="P5836" i="1" s="1"/>
  <c r="M5836" i="1"/>
  <c r="R505" i="1"/>
  <c r="S504" i="1" s="1"/>
  <c r="Q505" i="1"/>
  <c r="O505" i="1"/>
  <c r="N505" i="1"/>
  <c r="M505" i="1"/>
  <c r="R504" i="1"/>
  <c r="Q504" i="1"/>
  <c r="O504" i="1"/>
  <c r="N504" i="1"/>
  <c r="M504" i="1"/>
  <c r="R503" i="1"/>
  <c r="Q503" i="1"/>
  <c r="P503" i="1"/>
  <c r="O503" i="1"/>
  <c r="N503" i="1"/>
  <c r="M503" i="1"/>
  <c r="R502" i="1"/>
  <c r="S502" i="1" s="1"/>
  <c r="Q502" i="1"/>
  <c r="O502" i="1"/>
  <c r="N502" i="1"/>
  <c r="M502" i="1"/>
  <c r="T501" i="1"/>
  <c r="R501" i="1"/>
  <c r="Q501" i="1"/>
  <c r="O501" i="1"/>
  <c r="N501" i="1"/>
  <c r="M501" i="1"/>
  <c r="R500" i="1"/>
  <c r="Q500" i="1"/>
  <c r="O500" i="1"/>
  <c r="N500" i="1"/>
  <c r="M500" i="1"/>
  <c r="R499" i="1"/>
  <c r="S499" i="1" s="1"/>
  <c r="Q499" i="1"/>
  <c r="O499" i="1"/>
  <c r="N499" i="1"/>
  <c r="P499" i="1" s="1"/>
  <c r="M499" i="1"/>
  <c r="R498" i="1"/>
  <c r="Q498" i="1"/>
  <c r="O498" i="1"/>
  <c r="N498" i="1"/>
  <c r="M498" i="1"/>
  <c r="R497" i="1"/>
  <c r="Q497" i="1"/>
  <c r="O497" i="1"/>
  <c r="N497" i="1"/>
  <c r="P497" i="1" s="1"/>
  <c r="M497" i="1"/>
  <c r="R496" i="1"/>
  <c r="Q496" i="1"/>
  <c r="O496" i="1"/>
  <c r="N496" i="1"/>
  <c r="M496" i="1"/>
  <c r="R495" i="1"/>
  <c r="Q495" i="1"/>
  <c r="O495" i="1"/>
  <c r="P495" i="1" s="1"/>
  <c r="N495" i="1"/>
  <c r="M495" i="1"/>
  <c r="R494" i="1"/>
  <c r="Q494" i="1"/>
  <c r="O494" i="1"/>
  <c r="N494" i="1"/>
  <c r="P494" i="1" s="1"/>
  <c r="M494" i="1"/>
  <c r="R493" i="1"/>
  <c r="S492" i="1" s="1"/>
  <c r="Q493" i="1"/>
  <c r="O493" i="1"/>
  <c r="N493" i="1"/>
  <c r="M493" i="1"/>
  <c r="R492" i="1"/>
  <c r="Q492" i="1"/>
  <c r="O492" i="1"/>
  <c r="N492" i="1"/>
  <c r="M492" i="1"/>
  <c r="R491" i="1"/>
  <c r="Q491" i="1"/>
  <c r="P491" i="1"/>
  <c r="O491" i="1"/>
  <c r="N491" i="1"/>
  <c r="M491" i="1"/>
  <c r="R490" i="1"/>
  <c r="S490" i="1" s="1"/>
  <c r="Q490" i="1"/>
  <c r="O490" i="1"/>
  <c r="N490" i="1"/>
  <c r="M490" i="1"/>
  <c r="R489" i="1"/>
  <c r="S5778" i="1" s="1"/>
  <c r="Q489" i="1"/>
  <c r="O489" i="1"/>
  <c r="N489" i="1"/>
  <c r="M489" i="1"/>
  <c r="R5778" i="1"/>
  <c r="Q5778" i="1"/>
  <c r="O5778" i="1"/>
  <c r="N5778" i="1"/>
  <c r="M5778" i="1"/>
  <c r="R487" i="1"/>
  <c r="S487" i="1" s="1"/>
  <c r="Q487" i="1"/>
  <c r="O487" i="1"/>
  <c r="N487" i="1"/>
  <c r="P487" i="1" s="1"/>
  <c r="M487" i="1"/>
  <c r="R486" i="1"/>
  <c r="Q486" i="1"/>
  <c r="O486" i="1"/>
  <c r="N486" i="1"/>
  <c r="M486" i="1"/>
  <c r="R485" i="1"/>
  <c r="Q485" i="1"/>
  <c r="O485" i="1"/>
  <c r="N485" i="1"/>
  <c r="P485" i="1" s="1"/>
  <c r="M485" i="1"/>
  <c r="R484" i="1"/>
  <c r="Q484" i="1"/>
  <c r="O484" i="1"/>
  <c r="N484" i="1"/>
  <c r="M484" i="1"/>
  <c r="R483" i="1"/>
  <c r="Q483" i="1"/>
  <c r="O483" i="1"/>
  <c r="P483" i="1" s="1"/>
  <c r="N483" i="1"/>
  <c r="M483" i="1"/>
  <c r="T482" i="1"/>
  <c r="R482" i="1"/>
  <c r="S482" i="1" s="1"/>
  <c r="Q482" i="1"/>
  <c r="O482" i="1"/>
  <c r="N482" i="1"/>
  <c r="M482" i="1"/>
  <c r="R481" i="1"/>
  <c r="Q481" i="1"/>
  <c r="O481" i="1"/>
  <c r="N481" i="1"/>
  <c r="P481" i="1" s="1"/>
  <c r="M481" i="1"/>
  <c r="R480" i="1"/>
  <c r="Q480" i="1"/>
  <c r="O480" i="1"/>
  <c r="P480" i="1" s="1"/>
  <c r="N480" i="1"/>
  <c r="M480" i="1"/>
  <c r="R479" i="1"/>
  <c r="Q479" i="1"/>
  <c r="O479" i="1"/>
  <c r="N479" i="1"/>
  <c r="P479" i="1" s="1"/>
  <c r="M479" i="1"/>
  <c r="R478" i="1"/>
  <c r="Q478" i="1"/>
  <c r="O478" i="1"/>
  <c r="N478" i="1"/>
  <c r="P478" i="1" s="1"/>
  <c r="M478" i="1"/>
  <c r="R477" i="1"/>
  <c r="S477" i="1" s="1"/>
  <c r="Q477" i="1"/>
  <c r="O477" i="1"/>
  <c r="N477" i="1"/>
  <c r="M477" i="1"/>
  <c r="R476" i="1"/>
  <c r="Q476" i="1"/>
  <c r="O476" i="1"/>
  <c r="N476" i="1"/>
  <c r="M476" i="1"/>
  <c r="R475" i="1"/>
  <c r="S475" i="1" s="1"/>
  <c r="Q475" i="1"/>
  <c r="O475" i="1"/>
  <c r="N475" i="1"/>
  <c r="P475" i="1" s="1"/>
  <c r="M475" i="1"/>
  <c r="R474" i="1"/>
  <c r="Q474" i="1"/>
  <c r="O474" i="1"/>
  <c r="N474" i="1"/>
  <c r="M474" i="1"/>
  <c r="R473" i="1"/>
  <c r="Q473" i="1"/>
  <c r="O473" i="1"/>
  <c r="N473" i="1"/>
  <c r="P473" i="1" s="1"/>
  <c r="M473" i="1"/>
  <c r="R472" i="1"/>
  <c r="Q472" i="1"/>
  <c r="O472" i="1"/>
  <c r="N472" i="1"/>
  <c r="M472" i="1"/>
  <c r="R471" i="1"/>
  <c r="Q471" i="1"/>
  <c r="P471" i="1"/>
  <c r="O471" i="1"/>
  <c r="N471" i="1"/>
  <c r="M471" i="1"/>
  <c r="R5736" i="1"/>
  <c r="S5736" i="1" s="1"/>
  <c r="Q5736" i="1"/>
  <c r="O5736" i="1"/>
  <c r="N5736" i="1"/>
  <c r="M5736" i="1"/>
  <c r="R469" i="1"/>
  <c r="Q469" i="1"/>
  <c r="O469" i="1"/>
  <c r="N469" i="1"/>
  <c r="P469" i="1" s="1"/>
  <c r="M469" i="1"/>
  <c r="R468" i="1"/>
  <c r="Q468" i="1"/>
  <c r="O468" i="1"/>
  <c r="N468" i="1"/>
  <c r="M468" i="1"/>
  <c r="R467" i="1"/>
  <c r="S467" i="1" s="1"/>
  <c r="Q467" i="1"/>
  <c r="O467" i="1"/>
  <c r="N467" i="1"/>
  <c r="P467" i="1" s="1"/>
  <c r="M467" i="1"/>
  <c r="R466" i="1"/>
  <c r="Q466" i="1"/>
  <c r="O466" i="1"/>
  <c r="N466" i="1"/>
  <c r="M466" i="1"/>
  <c r="R465" i="1"/>
  <c r="Q465" i="1"/>
  <c r="O465" i="1"/>
  <c r="N465" i="1"/>
  <c r="P465" i="1" s="1"/>
  <c r="M465" i="1"/>
  <c r="S464" i="1"/>
  <c r="R464" i="1"/>
  <c r="Q464" i="1"/>
  <c r="O464" i="1"/>
  <c r="N464" i="1"/>
  <c r="M464" i="1"/>
  <c r="R463" i="1"/>
  <c r="S463" i="1" s="1"/>
  <c r="Q463" i="1"/>
  <c r="P463" i="1"/>
  <c r="O463" i="1"/>
  <c r="N463" i="1"/>
  <c r="M463" i="1"/>
  <c r="T462" i="1"/>
  <c r="R462" i="1"/>
  <c r="Q462" i="1"/>
  <c r="O462" i="1"/>
  <c r="N462" i="1"/>
  <c r="P462" i="1" s="1"/>
  <c r="M462" i="1"/>
  <c r="R461" i="1"/>
  <c r="Q461" i="1"/>
  <c r="O461" i="1"/>
  <c r="N461" i="1"/>
  <c r="M461" i="1"/>
  <c r="R460" i="1"/>
  <c r="Q460" i="1"/>
  <c r="O460" i="1"/>
  <c r="N460" i="1"/>
  <c r="M460" i="1"/>
  <c r="R459" i="1"/>
  <c r="S459" i="1" s="1"/>
  <c r="Q459" i="1"/>
  <c r="O459" i="1"/>
  <c r="N459" i="1"/>
  <c r="P459" i="1" s="1"/>
  <c r="M459" i="1"/>
  <c r="R458" i="1"/>
  <c r="Q458" i="1"/>
  <c r="O458" i="1"/>
  <c r="N458" i="1"/>
  <c r="M458" i="1"/>
  <c r="R457" i="1"/>
  <c r="Q457" i="1"/>
  <c r="O457" i="1"/>
  <c r="N457" i="1"/>
  <c r="P457" i="1" s="1"/>
  <c r="M457" i="1"/>
  <c r="R456" i="1"/>
  <c r="Q456" i="1"/>
  <c r="O456" i="1"/>
  <c r="N456" i="1"/>
  <c r="M456" i="1"/>
  <c r="R455" i="1"/>
  <c r="Q455" i="1"/>
  <c r="O455" i="1"/>
  <c r="P455" i="1" s="1"/>
  <c r="N455" i="1"/>
  <c r="M455" i="1"/>
  <c r="R454" i="1"/>
  <c r="Q454" i="1"/>
  <c r="O454" i="1"/>
  <c r="N454" i="1"/>
  <c r="P454" i="1" s="1"/>
  <c r="M454" i="1"/>
  <c r="R453" i="1"/>
  <c r="S452" i="1" s="1"/>
  <c r="Q453" i="1"/>
  <c r="O453" i="1"/>
  <c r="N453" i="1"/>
  <c r="M453" i="1"/>
  <c r="R452" i="1"/>
  <c r="Q452" i="1"/>
  <c r="O452" i="1"/>
  <c r="N452" i="1"/>
  <c r="M452" i="1"/>
  <c r="R451" i="1"/>
  <c r="Q451" i="1"/>
  <c r="P451" i="1"/>
  <c r="O451" i="1"/>
  <c r="N451" i="1"/>
  <c r="M451" i="1"/>
  <c r="R450" i="1"/>
  <c r="S450" i="1" s="1"/>
  <c r="Q450" i="1"/>
  <c r="O450" i="1"/>
  <c r="N450" i="1"/>
  <c r="M450" i="1"/>
  <c r="R449" i="1"/>
  <c r="S5697" i="1" s="1"/>
  <c r="Q449" i="1"/>
  <c r="O449" i="1"/>
  <c r="N449" i="1"/>
  <c r="M449" i="1"/>
  <c r="R5697" i="1"/>
  <c r="Q5697" i="1"/>
  <c r="O5697" i="1"/>
  <c r="N5697" i="1"/>
  <c r="M5697" i="1"/>
  <c r="R447" i="1"/>
  <c r="S447" i="1" s="1"/>
  <c r="Q447" i="1"/>
  <c r="O447" i="1"/>
  <c r="N447" i="1"/>
  <c r="P447" i="1" s="1"/>
  <c r="M447" i="1"/>
  <c r="R446" i="1"/>
  <c r="Q446" i="1"/>
  <c r="O446" i="1"/>
  <c r="N446" i="1"/>
  <c r="M446" i="1"/>
  <c r="R445" i="1"/>
  <c r="Q445" i="1"/>
  <c r="O445" i="1"/>
  <c r="N445" i="1"/>
  <c r="P445" i="1" s="1"/>
  <c r="M445" i="1"/>
  <c r="R444" i="1"/>
  <c r="Q444" i="1"/>
  <c r="O444" i="1"/>
  <c r="N444" i="1"/>
  <c r="M444" i="1"/>
  <c r="R443" i="1"/>
  <c r="Q443" i="1"/>
  <c r="O443" i="1"/>
  <c r="P443" i="1" s="1"/>
  <c r="N443" i="1"/>
  <c r="M443" i="1"/>
  <c r="T442" i="1"/>
  <c r="R442" i="1"/>
  <c r="S442" i="1" s="1"/>
  <c r="Q442" i="1"/>
  <c r="O442" i="1"/>
  <c r="N442" i="1"/>
  <c r="M442" i="1"/>
  <c r="R441" i="1"/>
  <c r="Q441" i="1"/>
  <c r="O441" i="1"/>
  <c r="N441" i="1"/>
  <c r="P441" i="1" s="1"/>
  <c r="M441" i="1"/>
  <c r="R440" i="1"/>
  <c r="Q440" i="1"/>
  <c r="O440" i="1"/>
  <c r="P440" i="1" s="1"/>
  <c r="N440" i="1"/>
  <c r="M440" i="1"/>
  <c r="R439" i="1"/>
  <c r="Q439" i="1"/>
  <c r="O439" i="1"/>
  <c r="N439" i="1"/>
  <c r="P439" i="1" s="1"/>
  <c r="M439" i="1"/>
  <c r="R438" i="1"/>
  <c r="Q438" i="1"/>
  <c r="O438" i="1"/>
  <c r="N438" i="1"/>
  <c r="P438" i="1" s="1"/>
  <c r="M438" i="1"/>
  <c r="R437" i="1"/>
  <c r="Q437" i="1"/>
  <c r="O437" i="1"/>
  <c r="N437" i="1"/>
  <c r="M437" i="1"/>
  <c r="R436" i="1"/>
  <c r="Q436" i="1"/>
  <c r="O436" i="1"/>
  <c r="N436" i="1"/>
  <c r="M436" i="1"/>
  <c r="R435" i="1"/>
  <c r="S435" i="1" s="1"/>
  <c r="Q435" i="1"/>
  <c r="O435" i="1"/>
  <c r="N435" i="1"/>
  <c r="P435" i="1" s="1"/>
  <c r="M435" i="1"/>
  <c r="R434" i="1"/>
  <c r="Q434" i="1"/>
  <c r="O434" i="1"/>
  <c r="N434" i="1"/>
  <c r="M434" i="1"/>
  <c r="R433" i="1"/>
  <c r="Q433" i="1"/>
  <c r="O433" i="1"/>
  <c r="N433" i="1"/>
  <c r="P433" i="1" s="1"/>
  <c r="M433" i="1"/>
  <c r="R432" i="1"/>
  <c r="Q432" i="1"/>
  <c r="O432" i="1"/>
  <c r="N432" i="1"/>
  <c r="M432" i="1"/>
  <c r="R431" i="1"/>
  <c r="Q431" i="1"/>
  <c r="O431" i="1"/>
  <c r="N431" i="1"/>
  <c r="P431" i="1" s="1"/>
  <c r="M431" i="1"/>
  <c r="R430" i="1"/>
  <c r="Q430" i="1"/>
  <c r="O430" i="1"/>
  <c r="N430" i="1"/>
  <c r="P430" i="1" s="1"/>
  <c r="M430" i="1"/>
  <c r="R429" i="1"/>
  <c r="Q429" i="1"/>
  <c r="O429" i="1"/>
  <c r="N429" i="1"/>
  <c r="P429" i="1" s="1"/>
  <c r="M429" i="1"/>
  <c r="R5656" i="1"/>
  <c r="Q5656" i="1"/>
  <c r="O5656" i="1"/>
  <c r="P5656" i="1" s="1"/>
  <c r="N5656" i="1"/>
  <c r="M5656" i="1"/>
  <c r="R427" i="1"/>
  <c r="Q427" i="1"/>
  <c r="O427" i="1"/>
  <c r="N427" i="1"/>
  <c r="P427" i="1" s="1"/>
  <c r="M427" i="1"/>
  <c r="R426" i="1"/>
  <c r="Q426" i="1"/>
  <c r="O426" i="1"/>
  <c r="N426" i="1"/>
  <c r="P426" i="1" s="1"/>
  <c r="M426" i="1"/>
  <c r="R425" i="1"/>
  <c r="Q425" i="1"/>
  <c r="O425" i="1"/>
  <c r="N425" i="1"/>
  <c r="M425" i="1"/>
  <c r="T424" i="1"/>
  <c r="R424" i="1"/>
  <c r="Q424" i="1"/>
  <c r="O424" i="1"/>
  <c r="N424" i="1"/>
  <c r="M424" i="1"/>
  <c r="R423" i="1"/>
  <c r="Q423" i="1"/>
  <c r="O423" i="1"/>
  <c r="N423" i="1"/>
  <c r="P423" i="1" s="1"/>
  <c r="M423" i="1"/>
  <c r="R422" i="1"/>
  <c r="Q422" i="1"/>
  <c r="O422" i="1"/>
  <c r="N422" i="1"/>
  <c r="P422" i="1" s="1"/>
  <c r="M422" i="1"/>
  <c r="R421" i="1"/>
  <c r="S421" i="1" s="1"/>
  <c r="Q421" i="1"/>
  <c r="O421" i="1"/>
  <c r="N421" i="1"/>
  <c r="M421" i="1"/>
  <c r="R420" i="1"/>
  <c r="Q420" i="1"/>
  <c r="O420" i="1"/>
  <c r="N420" i="1"/>
  <c r="M420" i="1"/>
  <c r="R419" i="1"/>
  <c r="Q419" i="1"/>
  <c r="P419" i="1"/>
  <c r="O419" i="1"/>
  <c r="N419" i="1"/>
  <c r="M419" i="1"/>
  <c r="R418" i="1"/>
  <c r="S418" i="1" s="1"/>
  <c r="Q418" i="1"/>
  <c r="O418" i="1"/>
  <c r="N418" i="1"/>
  <c r="M418" i="1"/>
  <c r="R417" i="1"/>
  <c r="Q417" i="1"/>
  <c r="O417" i="1"/>
  <c r="N417" i="1"/>
  <c r="P417" i="1" s="1"/>
  <c r="M417" i="1"/>
  <c r="R416" i="1"/>
  <c r="Q416" i="1"/>
  <c r="O416" i="1"/>
  <c r="P416" i="1" s="1"/>
  <c r="N416" i="1"/>
  <c r="M416" i="1"/>
  <c r="R415" i="1"/>
  <c r="Q415" i="1"/>
  <c r="O415" i="1"/>
  <c r="N415" i="1"/>
  <c r="P415" i="1" s="1"/>
  <c r="M415" i="1"/>
  <c r="R414" i="1"/>
  <c r="Q414" i="1"/>
  <c r="O414" i="1"/>
  <c r="N414" i="1"/>
  <c r="P414" i="1" s="1"/>
  <c r="M414" i="1"/>
  <c r="R413" i="1"/>
  <c r="Q413" i="1"/>
  <c r="O413" i="1"/>
  <c r="N413" i="1"/>
  <c r="M413" i="1"/>
  <c r="R412" i="1"/>
  <c r="Q412" i="1"/>
  <c r="O412" i="1"/>
  <c r="N412" i="1"/>
  <c r="M412" i="1"/>
  <c r="R411" i="1"/>
  <c r="S411" i="1" s="1"/>
  <c r="Q411" i="1"/>
  <c r="O411" i="1"/>
  <c r="N411" i="1"/>
  <c r="P411" i="1" s="1"/>
  <c r="M411" i="1"/>
  <c r="R410" i="1"/>
  <c r="Q410" i="1"/>
  <c r="O410" i="1"/>
  <c r="N410" i="1"/>
  <c r="M410" i="1"/>
  <c r="R409" i="1"/>
  <c r="S5632" i="1" s="1"/>
  <c r="Q409" i="1"/>
  <c r="O409" i="1"/>
  <c r="N409" i="1"/>
  <c r="M409" i="1"/>
  <c r="R5632" i="1"/>
  <c r="Q5632" i="1"/>
  <c r="O5632" i="1"/>
  <c r="N5632" i="1"/>
  <c r="M5632" i="1"/>
  <c r="R407" i="1"/>
  <c r="Q407" i="1"/>
  <c r="P407" i="1"/>
  <c r="O407" i="1"/>
  <c r="N407" i="1"/>
  <c r="M407" i="1"/>
  <c r="R406" i="1"/>
  <c r="S406" i="1" s="1"/>
  <c r="Q406" i="1"/>
  <c r="O406" i="1"/>
  <c r="N406" i="1"/>
  <c r="M406" i="1"/>
  <c r="R405" i="1"/>
  <c r="Q405" i="1"/>
  <c r="O405" i="1"/>
  <c r="N405" i="1"/>
  <c r="P405" i="1" s="1"/>
  <c r="M405" i="1"/>
  <c r="R404" i="1"/>
  <c r="Q404" i="1"/>
  <c r="O404" i="1"/>
  <c r="P404" i="1" s="1"/>
  <c r="N404" i="1"/>
  <c r="M404" i="1"/>
  <c r="R403" i="1"/>
  <c r="Q403" i="1"/>
  <c r="O403" i="1"/>
  <c r="N403" i="1"/>
  <c r="P403" i="1" s="1"/>
  <c r="M403" i="1"/>
  <c r="R402" i="1"/>
  <c r="Q402" i="1"/>
  <c r="O402" i="1"/>
  <c r="N402" i="1"/>
  <c r="P402" i="1" s="1"/>
  <c r="M402" i="1"/>
  <c r="R401" i="1"/>
  <c r="Q401" i="1"/>
  <c r="O401" i="1"/>
  <c r="N401" i="1"/>
  <c r="M401" i="1"/>
  <c r="T400" i="1"/>
  <c r="R400" i="1"/>
  <c r="Q400" i="1"/>
  <c r="O400" i="1"/>
  <c r="N400" i="1"/>
  <c r="M400" i="1"/>
  <c r="R399" i="1"/>
  <c r="Q399" i="1"/>
  <c r="O399" i="1"/>
  <c r="N399" i="1"/>
  <c r="P399" i="1" s="1"/>
  <c r="M399" i="1"/>
  <c r="R398" i="1"/>
  <c r="Q398" i="1"/>
  <c r="O398" i="1"/>
  <c r="N398" i="1"/>
  <c r="P398" i="1" s="1"/>
  <c r="M398" i="1"/>
  <c r="R397" i="1"/>
  <c r="S396" i="1" s="1"/>
  <c r="Q397" i="1"/>
  <c r="O397" i="1"/>
  <c r="N397" i="1"/>
  <c r="M397" i="1"/>
  <c r="R396" i="1"/>
  <c r="Q396" i="1"/>
  <c r="O396" i="1"/>
  <c r="N396" i="1"/>
  <c r="M396" i="1"/>
  <c r="R395" i="1"/>
  <c r="Q395" i="1"/>
  <c r="P395" i="1"/>
  <c r="O395" i="1"/>
  <c r="N395" i="1"/>
  <c r="M395" i="1"/>
  <c r="R394" i="1"/>
  <c r="S394" i="1" s="1"/>
  <c r="Q394" i="1"/>
  <c r="O394" i="1"/>
  <c r="N394" i="1"/>
  <c r="M394" i="1"/>
  <c r="R393" i="1"/>
  <c r="Q393" i="1"/>
  <c r="O393" i="1"/>
  <c r="N393" i="1"/>
  <c r="P393" i="1" s="1"/>
  <c r="M393" i="1"/>
  <c r="R392" i="1"/>
  <c r="Q392" i="1"/>
  <c r="O392" i="1"/>
  <c r="P392" i="1" s="1"/>
  <c r="N392" i="1"/>
  <c r="M392" i="1"/>
  <c r="R391" i="1"/>
  <c r="Q391" i="1"/>
  <c r="O391" i="1"/>
  <c r="N391" i="1"/>
  <c r="P391" i="1" s="1"/>
  <c r="M391" i="1"/>
  <c r="R390" i="1"/>
  <c r="Q390" i="1"/>
  <c r="O390" i="1"/>
  <c r="N390" i="1"/>
  <c r="P390" i="1" s="1"/>
  <c r="M390" i="1"/>
  <c r="R389" i="1"/>
  <c r="Q389" i="1"/>
  <c r="O389" i="1"/>
  <c r="N389" i="1"/>
  <c r="M389" i="1"/>
  <c r="R388" i="1"/>
  <c r="Q388" i="1"/>
  <c r="O388" i="1"/>
  <c r="N388" i="1"/>
  <c r="M388" i="1"/>
  <c r="R387" i="1"/>
  <c r="S387" i="1" s="1"/>
  <c r="Q387" i="1"/>
  <c r="O387" i="1"/>
  <c r="N387" i="1"/>
  <c r="P387" i="1" s="1"/>
  <c r="M387" i="1"/>
  <c r="R386" i="1"/>
  <c r="Q386" i="1"/>
  <c r="O386" i="1"/>
  <c r="N386" i="1"/>
  <c r="P386" i="1" s="1"/>
  <c r="M386" i="1"/>
  <c r="R5585" i="1"/>
  <c r="S5585" i="1" s="1"/>
  <c r="Q5585" i="1"/>
  <c r="O5585" i="1"/>
  <c r="N5585" i="1"/>
  <c r="M5585" i="1"/>
  <c r="R384" i="1"/>
  <c r="Q384" i="1"/>
  <c r="O384" i="1"/>
  <c r="N384" i="1"/>
  <c r="M384" i="1"/>
  <c r="R383" i="1"/>
  <c r="Q383" i="1"/>
  <c r="P383" i="1"/>
  <c r="O383" i="1"/>
  <c r="N383" i="1"/>
  <c r="M383" i="1"/>
  <c r="R382" i="1"/>
  <c r="S382" i="1" s="1"/>
  <c r="Q382" i="1"/>
  <c r="O382" i="1"/>
  <c r="N382" i="1"/>
  <c r="M382" i="1"/>
  <c r="R381" i="1"/>
  <c r="Q381" i="1"/>
  <c r="O381" i="1"/>
  <c r="N381" i="1"/>
  <c r="P381" i="1" s="1"/>
  <c r="M381" i="1"/>
  <c r="R380" i="1"/>
  <c r="Q380" i="1"/>
  <c r="O380" i="1"/>
  <c r="P380" i="1" s="1"/>
  <c r="N380" i="1"/>
  <c r="M380" i="1"/>
  <c r="T379" i="1"/>
  <c r="R379" i="1"/>
  <c r="S379" i="1" s="1"/>
  <c r="Q379" i="1"/>
  <c r="O379" i="1"/>
  <c r="N379" i="1"/>
  <c r="P379" i="1" s="1"/>
  <c r="M379" i="1"/>
  <c r="R378" i="1"/>
  <c r="Q378" i="1"/>
  <c r="O378" i="1"/>
  <c r="N378" i="1"/>
  <c r="M378" i="1"/>
  <c r="R377" i="1"/>
  <c r="Q377" i="1"/>
  <c r="O377" i="1"/>
  <c r="N377" i="1"/>
  <c r="P377" i="1" s="1"/>
  <c r="M377" i="1"/>
  <c r="R376" i="1"/>
  <c r="Q376" i="1"/>
  <c r="O376" i="1"/>
  <c r="N376" i="1"/>
  <c r="M376" i="1"/>
  <c r="R375" i="1"/>
  <c r="Q375" i="1"/>
  <c r="O375" i="1"/>
  <c r="N375" i="1"/>
  <c r="P375" i="1" s="1"/>
  <c r="M375" i="1"/>
  <c r="R374" i="1"/>
  <c r="Q374" i="1"/>
  <c r="O374" i="1"/>
  <c r="N374" i="1"/>
  <c r="P374" i="1" s="1"/>
  <c r="M374" i="1"/>
  <c r="R373" i="1"/>
  <c r="Q373" i="1"/>
  <c r="O373" i="1"/>
  <c r="N373" i="1"/>
  <c r="P373" i="1" s="1"/>
  <c r="M373" i="1"/>
  <c r="R5129" i="1"/>
  <c r="Q5129" i="1"/>
  <c r="O5129" i="1"/>
  <c r="P5129" i="1" s="1"/>
  <c r="N5129" i="1"/>
  <c r="M5129" i="1"/>
  <c r="R371" i="1"/>
  <c r="Q371" i="1"/>
  <c r="O371" i="1"/>
  <c r="N371" i="1"/>
  <c r="P371" i="1" s="1"/>
  <c r="M371" i="1"/>
  <c r="R370" i="1"/>
  <c r="Q370" i="1"/>
  <c r="O370" i="1"/>
  <c r="N370" i="1"/>
  <c r="P370" i="1" s="1"/>
  <c r="M370" i="1"/>
  <c r="R369" i="1"/>
  <c r="Q369" i="1"/>
  <c r="O369" i="1"/>
  <c r="N369" i="1"/>
  <c r="M369" i="1"/>
  <c r="R368" i="1"/>
  <c r="Q368" i="1"/>
  <c r="O368" i="1"/>
  <c r="N368" i="1"/>
  <c r="M368" i="1"/>
  <c r="R367" i="1"/>
  <c r="S367" i="1" s="1"/>
  <c r="Q367" i="1"/>
  <c r="O367" i="1"/>
  <c r="N367" i="1"/>
  <c r="P367" i="1" s="1"/>
  <c r="M367" i="1"/>
  <c r="R366" i="1"/>
  <c r="Q366" i="1"/>
  <c r="O366" i="1"/>
  <c r="N366" i="1"/>
  <c r="M366" i="1"/>
  <c r="R365" i="1"/>
  <c r="Q365" i="1"/>
  <c r="O365" i="1"/>
  <c r="N365" i="1"/>
  <c r="P365" i="1" s="1"/>
  <c r="M365" i="1"/>
  <c r="R364" i="1"/>
  <c r="Q364" i="1"/>
  <c r="O364" i="1"/>
  <c r="N364" i="1"/>
  <c r="M364" i="1"/>
  <c r="R363" i="1"/>
  <c r="Q363" i="1"/>
  <c r="O363" i="1"/>
  <c r="N363" i="1"/>
  <c r="P363" i="1" s="1"/>
  <c r="M363" i="1"/>
  <c r="R362" i="1"/>
  <c r="Q362" i="1"/>
  <c r="O362" i="1"/>
  <c r="N362" i="1"/>
  <c r="P362" i="1" s="1"/>
  <c r="M362" i="1"/>
  <c r="R361" i="1"/>
  <c r="S361" i="1" s="1"/>
  <c r="Q361" i="1"/>
  <c r="O361" i="1"/>
  <c r="N361" i="1"/>
  <c r="M361" i="1"/>
  <c r="R360" i="1"/>
  <c r="Q360" i="1"/>
  <c r="O360" i="1"/>
  <c r="N360" i="1"/>
  <c r="M360" i="1"/>
  <c r="T359" i="1"/>
  <c r="R359" i="1"/>
  <c r="Q359" i="1"/>
  <c r="O359" i="1"/>
  <c r="N359" i="1"/>
  <c r="P359" i="1" s="1"/>
  <c r="M359" i="1"/>
  <c r="R358" i="1"/>
  <c r="Q358" i="1"/>
  <c r="O358" i="1"/>
  <c r="N358" i="1"/>
  <c r="P358" i="1" s="1"/>
  <c r="M358" i="1"/>
  <c r="R357" i="1"/>
  <c r="Q357" i="1"/>
  <c r="O357" i="1"/>
  <c r="N357" i="1"/>
  <c r="M357" i="1"/>
  <c r="R356" i="1"/>
  <c r="Q356" i="1"/>
  <c r="O356" i="1"/>
  <c r="N356" i="1"/>
  <c r="M356" i="1"/>
  <c r="R355" i="1"/>
  <c r="S355" i="1" s="1"/>
  <c r="Q355" i="1"/>
  <c r="O355" i="1"/>
  <c r="N355" i="1"/>
  <c r="P355" i="1" s="1"/>
  <c r="M355" i="1"/>
  <c r="R354" i="1"/>
  <c r="Q354" i="1"/>
  <c r="O354" i="1"/>
  <c r="N354" i="1"/>
  <c r="M354" i="1"/>
  <c r="R353" i="1"/>
  <c r="Q353" i="1"/>
  <c r="O353" i="1"/>
  <c r="N353" i="1"/>
  <c r="P353" i="1" s="1"/>
  <c r="M353" i="1"/>
  <c r="R352" i="1"/>
  <c r="Q352" i="1"/>
  <c r="O352" i="1"/>
  <c r="N352" i="1"/>
  <c r="M352" i="1"/>
  <c r="R351" i="1"/>
  <c r="Q351" i="1"/>
  <c r="O351" i="1"/>
  <c r="N351" i="1"/>
  <c r="P351" i="1" s="1"/>
  <c r="M351" i="1"/>
  <c r="R350" i="1"/>
  <c r="Q350" i="1"/>
  <c r="O350" i="1"/>
  <c r="N350" i="1"/>
  <c r="P350" i="1" s="1"/>
  <c r="M350" i="1"/>
  <c r="R349" i="1"/>
  <c r="S349" i="1" s="1"/>
  <c r="Q349" i="1"/>
  <c r="O349" i="1"/>
  <c r="N349" i="1"/>
  <c r="M349" i="1"/>
  <c r="R348" i="1"/>
  <c r="Q348" i="1"/>
  <c r="O348" i="1"/>
  <c r="N348" i="1"/>
  <c r="M348" i="1"/>
  <c r="R347" i="1"/>
  <c r="Q347" i="1"/>
  <c r="P347" i="1"/>
  <c r="O347" i="1"/>
  <c r="N347" i="1"/>
  <c r="M347" i="1"/>
  <c r="R346" i="1"/>
  <c r="Q346" i="1"/>
  <c r="O346" i="1"/>
  <c r="N346" i="1"/>
  <c r="P346" i="1" s="1"/>
  <c r="M346" i="1"/>
  <c r="R5071" i="1"/>
  <c r="Q5071" i="1"/>
  <c r="O5071" i="1"/>
  <c r="N5071" i="1"/>
  <c r="M5071" i="1"/>
  <c r="R344" i="1"/>
  <c r="Q344" i="1"/>
  <c r="O344" i="1"/>
  <c r="N344" i="1"/>
  <c r="M344" i="1"/>
  <c r="R343" i="1"/>
  <c r="Q343" i="1"/>
  <c r="O343" i="1"/>
  <c r="N343" i="1"/>
  <c r="P343" i="1" s="1"/>
  <c r="M343" i="1"/>
  <c r="R342" i="1"/>
  <c r="Q342" i="1"/>
  <c r="O342" i="1"/>
  <c r="N342" i="1"/>
  <c r="M342" i="1"/>
  <c r="R341" i="1"/>
  <c r="Q341" i="1"/>
  <c r="O341" i="1"/>
  <c r="N341" i="1"/>
  <c r="P341" i="1" s="1"/>
  <c r="M341" i="1"/>
  <c r="R340" i="1"/>
  <c r="Q340" i="1"/>
  <c r="O340" i="1"/>
  <c r="N340" i="1"/>
  <c r="M340" i="1"/>
  <c r="R339" i="1"/>
  <c r="Q339" i="1"/>
  <c r="O339" i="1"/>
  <c r="N339" i="1"/>
  <c r="P339" i="1" s="1"/>
  <c r="M339" i="1"/>
  <c r="R338" i="1"/>
  <c r="Q338" i="1"/>
  <c r="O338" i="1"/>
  <c r="N338" i="1"/>
  <c r="P338" i="1" s="1"/>
  <c r="M338" i="1"/>
  <c r="R337" i="1"/>
  <c r="S336" i="1" s="1"/>
  <c r="Q337" i="1"/>
  <c r="O337" i="1"/>
  <c r="N337" i="1"/>
  <c r="M337" i="1"/>
  <c r="T336" i="1"/>
  <c r="R336" i="1"/>
  <c r="Q336" i="1"/>
  <c r="O336" i="1"/>
  <c r="P336" i="1" s="1"/>
  <c r="N336" i="1"/>
  <c r="M336" i="1"/>
  <c r="R335" i="1"/>
  <c r="Q335" i="1"/>
  <c r="O335" i="1"/>
  <c r="N335" i="1"/>
  <c r="P335" i="1" s="1"/>
  <c r="M335" i="1"/>
  <c r="R334" i="1"/>
  <c r="Q334" i="1"/>
  <c r="O334" i="1"/>
  <c r="N334" i="1"/>
  <c r="P334" i="1" s="1"/>
  <c r="M334" i="1"/>
  <c r="R333" i="1"/>
  <c r="Q333" i="1"/>
  <c r="O333" i="1"/>
  <c r="N333" i="1"/>
  <c r="M333" i="1"/>
  <c r="R332" i="1"/>
  <c r="Q332" i="1"/>
  <c r="O332" i="1"/>
  <c r="N332" i="1"/>
  <c r="M332" i="1"/>
  <c r="R331" i="1"/>
  <c r="S331" i="1" s="1"/>
  <c r="Q331" i="1"/>
  <c r="O331" i="1"/>
  <c r="N331" i="1"/>
  <c r="P331" i="1" s="1"/>
  <c r="M331" i="1"/>
  <c r="R330" i="1"/>
  <c r="Q330" i="1"/>
  <c r="O330" i="1"/>
  <c r="N330" i="1"/>
  <c r="M330" i="1"/>
  <c r="R329" i="1"/>
  <c r="Q329" i="1"/>
  <c r="O329" i="1"/>
  <c r="N329" i="1"/>
  <c r="P329" i="1" s="1"/>
  <c r="M329" i="1"/>
  <c r="R328" i="1"/>
  <c r="Q328" i="1"/>
  <c r="O328" i="1"/>
  <c r="N328" i="1"/>
  <c r="M328" i="1"/>
  <c r="R327" i="1"/>
  <c r="Q327" i="1"/>
  <c r="O327" i="1"/>
  <c r="N327" i="1"/>
  <c r="P327" i="1" s="1"/>
  <c r="M327" i="1"/>
  <c r="R326" i="1"/>
  <c r="Q326" i="1"/>
  <c r="O326" i="1"/>
  <c r="N326" i="1"/>
  <c r="P326" i="1" s="1"/>
  <c r="M326" i="1"/>
  <c r="R325" i="1"/>
  <c r="S325" i="1" s="1"/>
  <c r="Q325" i="1"/>
  <c r="O325" i="1"/>
  <c r="N325" i="1"/>
  <c r="P325" i="1" s="1"/>
  <c r="M325" i="1"/>
  <c r="R5032" i="1"/>
  <c r="Q5032" i="1"/>
  <c r="O5032" i="1"/>
  <c r="P5032" i="1" s="1"/>
  <c r="N5032" i="1"/>
  <c r="M5032" i="1"/>
  <c r="R323" i="1"/>
  <c r="Q323" i="1"/>
  <c r="O323" i="1"/>
  <c r="P323" i="1" s="1"/>
  <c r="N323" i="1"/>
  <c r="M323" i="1"/>
  <c r="R322" i="1"/>
  <c r="S323" i="1" s="1"/>
  <c r="Q322" i="1"/>
  <c r="O322" i="1"/>
  <c r="N322" i="1"/>
  <c r="P322" i="1" s="1"/>
  <c r="M322" i="1"/>
  <c r="R321" i="1"/>
  <c r="S321" i="1" s="1"/>
  <c r="Q321" i="1"/>
  <c r="O321" i="1"/>
  <c r="N321" i="1"/>
  <c r="M321" i="1"/>
  <c r="R320" i="1"/>
  <c r="Q320" i="1"/>
  <c r="O320" i="1"/>
  <c r="N320" i="1"/>
  <c r="M320" i="1"/>
  <c r="R319" i="1"/>
  <c r="Q319" i="1"/>
  <c r="O319" i="1"/>
  <c r="N319" i="1"/>
  <c r="P319" i="1" s="1"/>
  <c r="M319" i="1"/>
  <c r="R318" i="1"/>
  <c r="Q318" i="1"/>
  <c r="O318" i="1"/>
  <c r="N318" i="1"/>
  <c r="M318" i="1"/>
  <c r="R317" i="1"/>
  <c r="Q317" i="1"/>
  <c r="O317" i="1"/>
  <c r="N317" i="1"/>
  <c r="P317" i="1" s="1"/>
  <c r="M317" i="1"/>
  <c r="R316" i="1"/>
  <c r="Q316" i="1"/>
  <c r="O316" i="1"/>
  <c r="N316" i="1"/>
  <c r="M316" i="1"/>
  <c r="T315" i="1"/>
  <c r="R315" i="1"/>
  <c r="Q315" i="1"/>
  <c r="P315" i="1"/>
  <c r="O315" i="1"/>
  <c r="N315" i="1"/>
  <c r="M315" i="1"/>
  <c r="R314" i="1"/>
  <c r="S315" i="1" s="1"/>
  <c r="Q314" i="1"/>
  <c r="O314" i="1"/>
  <c r="N314" i="1"/>
  <c r="M314" i="1"/>
  <c r="R313" i="1"/>
  <c r="Q313" i="1"/>
  <c r="O313" i="1"/>
  <c r="N313" i="1"/>
  <c r="P313" i="1" s="1"/>
  <c r="M313" i="1"/>
  <c r="R312" i="1"/>
  <c r="Q312" i="1"/>
  <c r="O312" i="1"/>
  <c r="P312" i="1" s="1"/>
  <c r="N312" i="1"/>
  <c r="M312" i="1"/>
  <c r="R311" i="1"/>
  <c r="Q311" i="1"/>
  <c r="O311" i="1"/>
  <c r="P311" i="1" s="1"/>
  <c r="N311" i="1"/>
  <c r="M311" i="1"/>
  <c r="R310" i="1"/>
  <c r="Q310" i="1"/>
  <c r="O310" i="1"/>
  <c r="N310" i="1"/>
  <c r="P310" i="1" s="1"/>
  <c r="M310" i="1"/>
  <c r="R309" i="1"/>
  <c r="S309" i="1" s="1"/>
  <c r="Q309" i="1"/>
  <c r="O309" i="1"/>
  <c r="N309" i="1"/>
  <c r="M309" i="1"/>
  <c r="R308" i="1"/>
  <c r="Q308" i="1"/>
  <c r="O308" i="1"/>
  <c r="N308" i="1"/>
  <c r="M308" i="1"/>
  <c r="R307" i="1"/>
  <c r="Q307" i="1"/>
  <c r="O307" i="1"/>
  <c r="N307" i="1"/>
  <c r="P307" i="1" s="1"/>
  <c r="M307" i="1"/>
  <c r="R306" i="1"/>
  <c r="Q306" i="1"/>
  <c r="O306" i="1"/>
  <c r="N306" i="1"/>
  <c r="M306" i="1"/>
  <c r="R305" i="1"/>
  <c r="Q305" i="1"/>
  <c r="O305" i="1"/>
  <c r="N305" i="1"/>
  <c r="P305" i="1" s="1"/>
  <c r="M305" i="1"/>
  <c r="R304" i="1"/>
  <c r="Q304" i="1"/>
  <c r="O304" i="1"/>
  <c r="N304" i="1"/>
  <c r="M304" i="1"/>
  <c r="R303" i="1"/>
  <c r="Q303" i="1"/>
  <c r="P303" i="1"/>
  <c r="O303" i="1"/>
  <c r="N303" i="1"/>
  <c r="M303" i="1"/>
  <c r="R5013" i="1"/>
  <c r="S303" i="1" s="1"/>
  <c r="Q5013" i="1"/>
  <c r="O5013" i="1"/>
  <c r="N5013" i="1"/>
  <c r="M5013" i="1"/>
  <c r="R301" i="1"/>
  <c r="Q301" i="1"/>
  <c r="O301" i="1"/>
  <c r="N301" i="1"/>
  <c r="P301" i="1" s="1"/>
  <c r="M301" i="1"/>
  <c r="R300" i="1"/>
  <c r="Q300" i="1"/>
  <c r="O300" i="1"/>
  <c r="P300" i="1" s="1"/>
  <c r="N300" i="1"/>
  <c r="M300" i="1"/>
  <c r="R299" i="1"/>
  <c r="Q299" i="1"/>
  <c r="O299" i="1"/>
  <c r="P299" i="1" s="1"/>
  <c r="N299" i="1"/>
  <c r="M299" i="1"/>
  <c r="R298" i="1"/>
  <c r="Q298" i="1"/>
  <c r="O298" i="1"/>
  <c r="N298" i="1"/>
  <c r="P298" i="1" s="1"/>
  <c r="M298" i="1"/>
  <c r="R297" i="1"/>
  <c r="S296" i="1" s="1"/>
  <c r="Q297" i="1"/>
  <c r="O297" i="1"/>
  <c r="N297" i="1"/>
  <c r="M297" i="1"/>
  <c r="R296" i="1"/>
  <c r="Q296" i="1"/>
  <c r="O296" i="1"/>
  <c r="N296" i="1"/>
  <c r="M296" i="1"/>
  <c r="T295" i="1"/>
  <c r="R295" i="1"/>
  <c r="S295" i="1" s="1"/>
  <c r="Q295" i="1"/>
  <c r="O295" i="1"/>
  <c r="N295" i="1"/>
  <c r="P295" i="1" s="1"/>
  <c r="M295" i="1"/>
  <c r="R294" i="1"/>
  <c r="Q294" i="1"/>
  <c r="O294" i="1"/>
  <c r="N294" i="1"/>
  <c r="P294" i="1" s="1"/>
  <c r="M294" i="1"/>
  <c r="R293" i="1"/>
  <c r="S292" i="1" s="1"/>
  <c r="Q293" i="1"/>
  <c r="O293" i="1"/>
  <c r="N293" i="1"/>
  <c r="M293" i="1"/>
  <c r="R292" i="1"/>
  <c r="Q292" i="1"/>
  <c r="O292" i="1"/>
  <c r="N292" i="1"/>
  <c r="M292" i="1"/>
  <c r="R291" i="1"/>
  <c r="Q291" i="1"/>
  <c r="P291" i="1"/>
  <c r="O291" i="1"/>
  <c r="N291" i="1"/>
  <c r="M291" i="1"/>
  <c r="R290" i="1"/>
  <c r="S291" i="1" s="1"/>
  <c r="Q290" i="1"/>
  <c r="O290" i="1"/>
  <c r="N290" i="1"/>
  <c r="M290" i="1"/>
  <c r="R289" i="1"/>
  <c r="Q289" i="1"/>
  <c r="O289" i="1"/>
  <c r="N289" i="1"/>
  <c r="P289" i="1" s="1"/>
  <c r="M289" i="1"/>
  <c r="R288" i="1"/>
  <c r="Q288" i="1"/>
  <c r="O288" i="1"/>
  <c r="P288" i="1" s="1"/>
  <c r="N288" i="1"/>
  <c r="M288" i="1"/>
  <c r="R287" i="1"/>
  <c r="Q287" i="1"/>
  <c r="O287" i="1"/>
  <c r="P287" i="1" s="1"/>
  <c r="N287" i="1"/>
  <c r="M287" i="1"/>
  <c r="R286" i="1"/>
  <c r="Q286" i="1"/>
  <c r="O286" i="1"/>
  <c r="N286" i="1"/>
  <c r="P286" i="1" s="1"/>
  <c r="M286" i="1"/>
  <c r="R285" i="1"/>
  <c r="Q285" i="1"/>
  <c r="O285" i="1"/>
  <c r="N285" i="1"/>
  <c r="M285" i="1"/>
  <c r="R284" i="1"/>
  <c r="Q284" i="1"/>
  <c r="O284" i="1"/>
  <c r="N284" i="1"/>
  <c r="M284" i="1"/>
  <c r="R4976" i="1"/>
  <c r="Q4976" i="1"/>
  <c r="O4976" i="1"/>
  <c r="N4976" i="1"/>
  <c r="P4976" i="1" s="1"/>
  <c r="M4976" i="1"/>
  <c r="R282" i="1"/>
  <c r="Q282" i="1"/>
  <c r="O282" i="1"/>
  <c r="N282" i="1"/>
  <c r="P282" i="1" s="1"/>
  <c r="M282" i="1"/>
  <c r="R281" i="1"/>
  <c r="S280" i="1" s="1"/>
  <c r="Q281" i="1"/>
  <c r="O281" i="1"/>
  <c r="N281" i="1"/>
  <c r="M281" i="1"/>
  <c r="R280" i="1"/>
  <c r="Q280" i="1"/>
  <c r="O280" i="1"/>
  <c r="N280" i="1"/>
  <c r="M280" i="1"/>
  <c r="R279" i="1"/>
  <c r="Q279" i="1"/>
  <c r="P279" i="1"/>
  <c r="O279" i="1"/>
  <c r="N279" i="1"/>
  <c r="M279" i="1"/>
  <c r="R278" i="1"/>
  <c r="S279" i="1" s="1"/>
  <c r="Q278" i="1"/>
  <c r="O278" i="1"/>
  <c r="N278" i="1"/>
  <c r="M278" i="1"/>
  <c r="R277" i="1"/>
  <c r="Q277" i="1"/>
  <c r="O277" i="1"/>
  <c r="N277" i="1"/>
  <c r="P277" i="1" s="1"/>
  <c r="M277" i="1"/>
  <c r="R276" i="1"/>
  <c r="Q276" i="1"/>
  <c r="O276" i="1"/>
  <c r="P276" i="1" s="1"/>
  <c r="N276" i="1"/>
  <c r="M276" i="1"/>
  <c r="R275" i="1"/>
  <c r="Q275" i="1"/>
  <c r="O275" i="1"/>
  <c r="P275" i="1" s="1"/>
  <c r="N275" i="1"/>
  <c r="M275" i="1"/>
  <c r="T274" i="1"/>
  <c r="R274" i="1"/>
  <c r="S275" i="1" s="1"/>
  <c r="T275" i="1" s="1"/>
  <c r="Q274" i="1"/>
  <c r="O274" i="1"/>
  <c r="N274" i="1"/>
  <c r="M274" i="1"/>
  <c r="R273" i="1"/>
  <c r="Q273" i="1"/>
  <c r="O273" i="1"/>
  <c r="N273" i="1"/>
  <c r="P273" i="1" s="1"/>
  <c r="M273" i="1"/>
  <c r="R272" i="1"/>
  <c r="Q272" i="1"/>
  <c r="O272" i="1"/>
  <c r="N272" i="1"/>
  <c r="M272" i="1"/>
  <c r="R271" i="1"/>
  <c r="Q271" i="1"/>
  <c r="O271" i="1"/>
  <c r="N271" i="1"/>
  <c r="P271" i="1" s="1"/>
  <c r="M271" i="1"/>
  <c r="R270" i="1"/>
  <c r="Q270" i="1"/>
  <c r="O270" i="1"/>
  <c r="N270" i="1"/>
  <c r="P270" i="1" s="1"/>
  <c r="M270" i="1"/>
  <c r="R269" i="1"/>
  <c r="S269" i="1" s="1"/>
  <c r="Q269" i="1"/>
  <c r="O269" i="1"/>
  <c r="N269" i="1"/>
  <c r="M269" i="1"/>
  <c r="R268" i="1"/>
  <c r="Q268" i="1"/>
  <c r="O268" i="1"/>
  <c r="N268" i="1"/>
  <c r="M268" i="1"/>
  <c r="R267" i="1"/>
  <c r="Q267" i="1"/>
  <c r="P267" i="1"/>
  <c r="O267" i="1"/>
  <c r="N267" i="1"/>
  <c r="M267" i="1"/>
  <c r="R266" i="1"/>
  <c r="S266" i="1" s="1"/>
  <c r="Q266" i="1"/>
  <c r="O266" i="1"/>
  <c r="N266" i="1"/>
  <c r="M266" i="1"/>
  <c r="R265" i="1"/>
  <c r="Q265" i="1"/>
  <c r="O265" i="1"/>
  <c r="N265" i="1"/>
  <c r="P265" i="1" s="1"/>
  <c r="M265" i="1"/>
  <c r="R264" i="1"/>
  <c r="Q264" i="1"/>
  <c r="O264" i="1"/>
  <c r="P264" i="1" s="1"/>
  <c r="N264" i="1"/>
  <c r="M264" i="1"/>
  <c r="R263" i="1"/>
  <c r="S263" i="1" s="1"/>
  <c r="Q263" i="1"/>
  <c r="O263" i="1"/>
  <c r="N263" i="1"/>
  <c r="P263" i="1" s="1"/>
  <c r="M263" i="1"/>
  <c r="R4919" i="1"/>
  <c r="S4919" i="1" s="1"/>
  <c r="Q4919" i="1"/>
  <c r="O4919" i="1"/>
  <c r="N4919" i="1"/>
  <c r="M4919" i="1"/>
  <c r="R261" i="1"/>
  <c r="Q261" i="1"/>
  <c r="O261" i="1"/>
  <c r="N261" i="1"/>
  <c r="P261" i="1" s="1"/>
  <c r="M261" i="1"/>
  <c r="R260" i="1"/>
  <c r="Q260" i="1"/>
  <c r="O260" i="1"/>
  <c r="N260" i="1"/>
  <c r="M260" i="1"/>
  <c r="R259" i="1"/>
  <c r="Q259" i="1"/>
  <c r="O259" i="1"/>
  <c r="N259" i="1"/>
  <c r="P259" i="1" s="1"/>
  <c r="M259" i="1"/>
  <c r="R258" i="1"/>
  <c r="Q258" i="1"/>
  <c r="O258" i="1"/>
  <c r="N258" i="1"/>
  <c r="P258" i="1" s="1"/>
  <c r="M258" i="1"/>
  <c r="R257" i="1"/>
  <c r="S256" i="1" s="1"/>
  <c r="Q257" i="1"/>
  <c r="O257" i="1"/>
  <c r="N257" i="1"/>
  <c r="M257" i="1"/>
  <c r="R256" i="1"/>
  <c r="Q256" i="1"/>
  <c r="O256" i="1"/>
  <c r="N256" i="1"/>
  <c r="M256" i="1"/>
  <c r="R255" i="1"/>
  <c r="Q255" i="1"/>
  <c r="P255" i="1"/>
  <c r="O255" i="1"/>
  <c r="N255" i="1"/>
  <c r="M255" i="1"/>
  <c r="R254" i="1"/>
  <c r="S255" i="1" s="1"/>
  <c r="Q254" i="1"/>
  <c r="O254" i="1"/>
  <c r="N254" i="1"/>
  <c r="M254" i="1"/>
  <c r="T253" i="1"/>
  <c r="R253" i="1"/>
  <c r="Q253" i="1"/>
  <c r="O253" i="1"/>
  <c r="N253" i="1"/>
  <c r="M253" i="1"/>
  <c r="R252" i="1"/>
  <c r="Q252" i="1"/>
  <c r="O252" i="1"/>
  <c r="N252" i="1"/>
  <c r="M252" i="1"/>
  <c r="R251" i="1"/>
  <c r="Q251" i="1"/>
  <c r="O251" i="1"/>
  <c r="N251" i="1"/>
  <c r="P251" i="1" s="1"/>
  <c r="M251" i="1"/>
  <c r="R250" i="1"/>
  <c r="Q250" i="1"/>
  <c r="O250" i="1"/>
  <c r="N250" i="1"/>
  <c r="M250" i="1"/>
  <c r="R249" i="1"/>
  <c r="Q249" i="1"/>
  <c r="O249" i="1"/>
  <c r="N249" i="1"/>
  <c r="P249" i="1" s="1"/>
  <c r="M249" i="1"/>
  <c r="R248" i="1"/>
  <c r="Q248" i="1"/>
  <c r="O248" i="1"/>
  <c r="N248" i="1"/>
  <c r="M248" i="1"/>
  <c r="R247" i="1"/>
  <c r="Q247" i="1"/>
  <c r="O247" i="1"/>
  <c r="N247" i="1"/>
  <c r="P247" i="1" s="1"/>
  <c r="M247" i="1"/>
  <c r="R246" i="1"/>
  <c r="Q246" i="1"/>
  <c r="O246" i="1"/>
  <c r="N246" i="1"/>
  <c r="P246" i="1" s="1"/>
  <c r="M246" i="1"/>
  <c r="R245" i="1"/>
  <c r="S244" i="1" s="1"/>
  <c r="Q245" i="1"/>
  <c r="O245" i="1"/>
  <c r="N245" i="1"/>
  <c r="M245" i="1"/>
  <c r="R244" i="1"/>
  <c r="Q244" i="1"/>
  <c r="O244" i="1"/>
  <c r="N244" i="1"/>
  <c r="M244" i="1"/>
  <c r="R243" i="1"/>
  <c r="Q243" i="1"/>
  <c r="P243" i="1"/>
  <c r="O243" i="1"/>
  <c r="N243" i="1"/>
  <c r="M243" i="1"/>
  <c r="R242" i="1"/>
  <c r="S242" i="1" s="1"/>
  <c r="Q242" i="1"/>
  <c r="O242" i="1"/>
  <c r="N242" i="1"/>
  <c r="M242" i="1"/>
  <c r="R241" i="1"/>
  <c r="Q241" i="1"/>
  <c r="O241" i="1"/>
  <c r="N241" i="1"/>
  <c r="P241" i="1" s="1"/>
  <c r="M241" i="1"/>
  <c r="R240" i="1"/>
  <c r="Q240" i="1"/>
  <c r="O240" i="1"/>
  <c r="N240" i="1"/>
  <c r="M240" i="1"/>
  <c r="R5163" i="1"/>
  <c r="S5164" i="1" s="1"/>
  <c r="Q5163" i="1"/>
  <c r="O5163" i="1"/>
  <c r="N5163" i="1"/>
  <c r="P5163" i="1" s="1"/>
  <c r="M5163" i="1"/>
  <c r="R238" i="1"/>
  <c r="Q238" i="1"/>
  <c r="O238" i="1"/>
  <c r="N238" i="1"/>
  <c r="M238" i="1"/>
  <c r="R237" i="1"/>
  <c r="Q237" i="1"/>
  <c r="O237" i="1"/>
  <c r="N237" i="1"/>
  <c r="P237" i="1" s="1"/>
  <c r="M237" i="1"/>
  <c r="R236" i="1"/>
  <c r="Q236" i="1"/>
  <c r="O236" i="1"/>
  <c r="N236" i="1"/>
  <c r="M236" i="1"/>
  <c r="R235" i="1"/>
  <c r="Q235" i="1"/>
  <c r="O235" i="1"/>
  <c r="P235" i="1" s="1"/>
  <c r="N235" i="1"/>
  <c r="M235" i="1"/>
  <c r="R234" i="1"/>
  <c r="Q234" i="1"/>
  <c r="O234" i="1"/>
  <c r="N234" i="1"/>
  <c r="P234" i="1" s="1"/>
  <c r="M234" i="1"/>
  <c r="R233" i="1"/>
  <c r="S233" i="1" s="1"/>
  <c r="Q233" i="1"/>
  <c r="O233" i="1"/>
  <c r="N233" i="1"/>
  <c r="M233" i="1"/>
  <c r="R232" i="1"/>
  <c r="Q232" i="1"/>
  <c r="O232" i="1"/>
  <c r="N232" i="1"/>
  <c r="M232" i="1"/>
  <c r="T231" i="1"/>
  <c r="R231" i="1"/>
  <c r="Q231" i="1"/>
  <c r="O231" i="1"/>
  <c r="N231" i="1"/>
  <c r="P231" i="1" s="1"/>
  <c r="M231" i="1"/>
  <c r="R230" i="1"/>
  <c r="Q230" i="1"/>
  <c r="O230" i="1"/>
  <c r="N230" i="1"/>
  <c r="P230" i="1" s="1"/>
  <c r="M230" i="1"/>
  <c r="R229" i="1"/>
  <c r="Q229" i="1"/>
  <c r="O229" i="1"/>
  <c r="N229" i="1"/>
  <c r="M229" i="1"/>
  <c r="R228" i="1"/>
  <c r="Q228" i="1"/>
  <c r="O228" i="1"/>
  <c r="N228" i="1"/>
  <c r="M228" i="1"/>
  <c r="R227" i="1"/>
  <c r="Q227" i="1"/>
  <c r="O227" i="1"/>
  <c r="N227" i="1"/>
  <c r="P227" i="1" s="1"/>
  <c r="M227" i="1"/>
  <c r="R226" i="1"/>
  <c r="Q226" i="1"/>
  <c r="O226" i="1"/>
  <c r="N226" i="1"/>
  <c r="M226" i="1"/>
  <c r="R225" i="1"/>
  <c r="Q225" i="1"/>
  <c r="O225" i="1"/>
  <c r="N225" i="1"/>
  <c r="P225" i="1" s="1"/>
  <c r="M225" i="1"/>
  <c r="R224" i="1"/>
  <c r="Q224" i="1"/>
  <c r="O224" i="1"/>
  <c r="N224" i="1"/>
  <c r="M224" i="1"/>
  <c r="R223" i="1"/>
  <c r="Q223" i="1"/>
  <c r="O223" i="1"/>
  <c r="P223" i="1" s="1"/>
  <c r="N223" i="1"/>
  <c r="M223" i="1"/>
  <c r="R222" i="1"/>
  <c r="Q222" i="1"/>
  <c r="O222" i="1"/>
  <c r="N222" i="1"/>
  <c r="P222" i="1" s="1"/>
  <c r="M222" i="1"/>
  <c r="R221" i="1"/>
  <c r="S220" i="1" s="1"/>
  <c r="Q221" i="1"/>
  <c r="O221" i="1"/>
  <c r="N221" i="1"/>
  <c r="M221" i="1"/>
  <c r="R220" i="1"/>
  <c r="Q220" i="1"/>
  <c r="O220" i="1"/>
  <c r="N220" i="1"/>
  <c r="M220" i="1"/>
  <c r="R219" i="1"/>
  <c r="Q219" i="1"/>
  <c r="P219" i="1"/>
  <c r="O219" i="1"/>
  <c r="N219" i="1"/>
  <c r="M219" i="1"/>
  <c r="R218" i="1"/>
  <c r="Q218" i="1"/>
  <c r="O218" i="1"/>
  <c r="N218" i="1"/>
  <c r="P218" i="1" s="1"/>
  <c r="M218" i="1"/>
  <c r="R4890" i="1"/>
  <c r="Q4890" i="1"/>
  <c r="O4890" i="1"/>
  <c r="N4890" i="1"/>
  <c r="M4890" i="1"/>
  <c r="R216" i="1"/>
  <c r="Q216" i="1"/>
  <c r="O216" i="1"/>
  <c r="N216" i="1"/>
  <c r="M216" i="1"/>
  <c r="R215" i="1"/>
  <c r="Q215" i="1"/>
  <c r="O215" i="1"/>
  <c r="N215" i="1"/>
  <c r="P215" i="1" s="1"/>
  <c r="M215" i="1"/>
  <c r="R214" i="1"/>
  <c r="Q214" i="1"/>
  <c r="O214" i="1"/>
  <c r="N214" i="1"/>
  <c r="M214" i="1"/>
  <c r="R213" i="1"/>
  <c r="Q213" i="1"/>
  <c r="O213" i="1"/>
  <c r="N213" i="1"/>
  <c r="P213" i="1" s="1"/>
  <c r="M213" i="1"/>
  <c r="R212" i="1"/>
  <c r="Q212" i="1"/>
  <c r="O212" i="1"/>
  <c r="N212" i="1"/>
  <c r="M212" i="1"/>
  <c r="T211" i="1"/>
  <c r="R211" i="1"/>
  <c r="Q211" i="1"/>
  <c r="P211" i="1"/>
  <c r="O211" i="1"/>
  <c r="N211" i="1"/>
  <c r="M211" i="1"/>
  <c r="R210" i="1"/>
  <c r="S210" i="1" s="1"/>
  <c r="Q210" i="1"/>
  <c r="O210" i="1"/>
  <c r="N210" i="1"/>
  <c r="M210" i="1"/>
  <c r="R209" i="1"/>
  <c r="Q209" i="1"/>
  <c r="O209" i="1"/>
  <c r="N209" i="1"/>
  <c r="P209" i="1" s="1"/>
  <c r="M209" i="1"/>
  <c r="R208" i="1"/>
  <c r="Q208" i="1"/>
  <c r="O208" i="1"/>
  <c r="P208" i="1" s="1"/>
  <c r="N208" i="1"/>
  <c r="M208" i="1"/>
  <c r="R207" i="1"/>
  <c r="Q207" i="1"/>
  <c r="O207" i="1"/>
  <c r="N207" i="1"/>
  <c r="P207" i="1" s="1"/>
  <c r="M207" i="1"/>
  <c r="R206" i="1"/>
  <c r="Q206" i="1"/>
  <c r="O206" i="1"/>
  <c r="N206" i="1"/>
  <c r="P206" i="1" s="1"/>
  <c r="M206" i="1"/>
  <c r="R205" i="1"/>
  <c r="S205" i="1" s="1"/>
  <c r="Q205" i="1"/>
  <c r="O205" i="1"/>
  <c r="N205" i="1"/>
  <c r="M205" i="1"/>
  <c r="R204" i="1"/>
  <c r="Q204" i="1"/>
  <c r="O204" i="1"/>
  <c r="N204" i="1"/>
  <c r="M204" i="1"/>
  <c r="R203" i="1"/>
  <c r="Q203" i="1"/>
  <c r="O203" i="1"/>
  <c r="N203" i="1"/>
  <c r="P203" i="1" s="1"/>
  <c r="M203" i="1"/>
  <c r="R202" i="1"/>
  <c r="Q202" i="1"/>
  <c r="O202" i="1"/>
  <c r="N202" i="1"/>
  <c r="M202" i="1"/>
  <c r="R201" i="1"/>
  <c r="Q201" i="1"/>
  <c r="O201" i="1"/>
  <c r="N201" i="1"/>
  <c r="P201" i="1" s="1"/>
  <c r="M201" i="1"/>
  <c r="R200" i="1"/>
  <c r="Q200" i="1"/>
  <c r="O200" i="1"/>
  <c r="N200" i="1"/>
  <c r="M200" i="1"/>
  <c r="R199" i="1"/>
  <c r="Q199" i="1"/>
  <c r="O199" i="1"/>
  <c r="N199" i="1"/>
  <c r="P199" i="1" s="1"/>
  <c r="M199" i="1"/>
  <c r="R198" i="1"/>
  <c r="Q198" i="1"/>
  <c r="O198" i="1"/>
  <c r="N198" i="1"/>
  <c r="P198" i="1" s="1"/>
  <c r="M198" i="1"/>
  <c r="R197" i="1"/>
  <c r="S197" i="1" s="1"/>
  <c r="Q197" i="1"/>
  <c r="O197" i="1"/>
  <c r="N197" i="1"/>
  <c r="P197" i="1" s="1"/>
  <c r="M197" i="1"/>
  <c r="S4852" i="1"/>
  <c r="R4852" i="1"/>
  <c r="Q4852" i="1"/>
  <c r="O4852" i="1"/>
  <c r="N4852" i="1"/>
  <c r="M4852" i="1"/>
  <c r="R195" i="1"/>
  <c r="S196" i="1" s="1"/>
  <c r="Q195" i="1"/>
  <c r="O195" i="1"/>
  <c r="N195" i="1"/>
  <c r="P195" i="1" s="1"/>
  <c r="M195" i="1"/>
  <c r="R194" i="1"/>
  <c r="Q194" i="1"/>
  <c r="O194" i="1"/>
  <c r="N194" i="1"/>
  <c r="M194" i="1"/>
  <c r="R193" i="1"/>
  <c r="Q193" i="1"/>
  <c r="O193" i="1"/>
  <c r="N193" i="1"/>
  <c r="P193" i="1" s="1"/>
  <c r="M193" i="1"/>
  <c r="R192" i="1"/>
  <c r="Q192" i="1"/>
  <c r="O192" i="1"/>
  <c r="N192" i="1"/>
  <c r="M192" i="1"/>
  <c r="R191" i="1"/>
  <c r="Q191" i="1"/>
  <c r="O191" i="1"/>
  <c r="N191" i="1"/>
  <c r="P191" i="1" s="1"/>
  <c r="M191" i="1"/>
  <c r="R190" i="1"/>
  <c r="Q190" i="1"/>
  <c r="O190" i="1"/>
  <c r="N190" i="1"/>
  <c r="P190" i="1" s="1"/>
  <c r="M190" i="1"/>
  <c r="T189" i="1"/>
  <c r="R189" i="1"/>
  <c r="Q189" i="1"/>
  <c r="O189" i="1"/>
  <c r="N189" i="1"/>
  <c r="P189" i="1" s="1"/>
  <c r="M189" i="1"/>
  <c r="R188" i="1"/>
  <c r="Q188" i="1"/>
  <c r="O188" i="1"/>
  <c r="P188" i="1" s="1"/>
  <c r="N188" i="1"/>
  <c r="M188" i="1"/>
  <c r="R187" i="1"/>
  <c r="Q187" i="1"/>
  <c r="O187" i="1"/>
  <c r="N187" i="1"/>
  <c r="P187" i="1" s="1"/>
  <c r="M187" i="1"/>
  <c r="R186" i="1"/>
  <c r="Q186" i="1"/>
  <c r="O186" i="1"/>
  <c r="N186" i="1"/>
  <c r="P186" i="1" s="1"/>
  <c r="M186" i="1"/>
  <c r="R185" i="1"/>
  <c r="Q185" i="1"/>
  <c r="O185" i="1"/>
  <c r="N185" i="1"/>
  <c r="M185" i="1"/>
  <c r="R184" i="1"/>
  <c r="S184" i="1" s="1"/>
  <c r="Q184" i="1"/>
  <c r="O184" i="1"/>
  <c r="N184" i="1"/>
  <c r="M184" i="1"/>
  <c r="R183" i="1"/>
  <c r="Q183" i="1"/>
  <c r="O183" i="1"/>
  <c r="N183" i="1"/>
  <c r="P183" i="1" s="1"/>
  <c r="M183" i="1"/>
  <c r="R182" i="1"/>
  <c r="Q182" i="1"/>
  <c r="O182" i="1"/>
  <c r="N182" i="1"/>
  <c r="P182" i="1" s="1"/>
  <c r="M182" i="1"/>
  <c r="R181" i="1"/>
  <c r="S181" i="1" s="1"/>
  <c r="Q181" i="1"/>
  <c r="O181" i="1"/>
  <c r="N181" i="1"/>
  <c r="M181" i="1"/>
  <c r="R180" i="1"/>
  <c r="S180" i="1" s="1"/>
  <c r="Q180" i="1"/>
  <c r="O180" i="1"/>
  <c r="P180" i="1" s="1"/>
  <c r="N180" i="1"/>
  <c r="M180" i="1"/>
  <c r="R179" i="1"/>
  <c r="Q179" i="1"/>
  <c r="O179" i="1"/>
  <c r="N179" i="1"/>
  <c r="P179" i="1" s="1"/>
  <c r="M179" i="1"/>
  <c r="R178" i="1"/>
  <c r="Q178" i="1"/>
  <c r="O178" i="1"/>
  <c r="N178" i="1"/>
  <c r="P178" i="1" s="1"/>
  <c r="M178" i="1"/>
  <c r="R177" i="1"/>
  <c r="S177" i="1" s="1"/>
  <c r="Q177" i="1"/>
  <c r="O177" i="1"/>
  <c r="N177" i="1"/>
  <c r="M177" i="1"/>
  <c r="R176" i="1"/>
  <c r="Q176" i="1"/>
  <c r="O176" i="1"/>
  <c r="N176" i="1"/>
  <c r="M176" i="1"/>
  <c r="R4781" i="1"/>
  <c r="Q4781" i="1"/>
  <c r="O4781" i="1"/>
  <c r="N4781" i="1"/>
  <c r="P4781" i="1" s="1"/>
  <c r="M4781" i="1"/>
  <c r="R174" i="1"/>
  <c r="Q174" i="1"/>
  <c r="O174" i="1"/>
  <c r="N174" i="1"/>
  <c r="M174" i="1"/>
  <c r="R173" i="1"/>
  <c r="Q173" i="1"/>
  <c r="O173" i="1"/>
  <c r="N173" i="1"/>
  <c r="P173" i="1" s="1"/>
  <c r="M173" i="1"/>
  <c r="S172" i="1"/>
  <c r="R172" i="1"/>
  <c r="Q172" i="1"/>
  <c r="O172" i="1"/>
  <c r="N172" i="1"/>
  <c r="M172" i="1"/>
  <c r="R171" i="1"/>
  <c r="Q171" i="1"/>
  <c r="P171" i="1"/>
  <c r="O171" i="1"/>
  <c r="N171" i="1"/>
  <c r="M171" i="1"/>
  <c r="T170" i="1"/>
  <c r="R170" i="1"/>
  <c r="Q170" i="1"/>
  <c r="O170" i="1"/>
  <c r="N170" i="1"/>
  <c r="P170" i="1" s="1"/>
  <c r="M170" i="1"/>
  <c r="R169" i="1"/>
  <c r="S169" i="1" s="1"/>
  <c r="Q169" i="1"/>
  <c r="O169" i="1"/>
  <c r="N169" i="1"/>
  <c r="M169" i="1"/>
  <c r="R168" i="1"/>
  <c r="Q168" i="1"/>
  <c r="O168" i="1"/>
  <c r="N168" i="1"/>
  <c r="M168" i="1"/>
  <c r="R167" i="1"/>
  <c r="Q167" i="1"/>
  <c r="O167" i="1"/>
  <c r="N167" i="1"/>
  <c r="P167" i="1" s="1"/>
  <c r="M167" i="1"/>
  <c r="R166" i="1"/>
  <c r="Q166" i="1"/>
  <c r="O166" i="1"/>
  <c r="N166" i="1"/>
  <c r="M166" i="1"/>
  <c r="R165" i="1"/>
  <c r="Q165" i="1"/>
  <c r="O165" i="1"/>
  <c r="N165" i="1"/>
  <c r="P165" i="1" s="1"/>
  <c r="M165" i="1"/>
  <c r="R164" i="1"/>
  <c r="Q164" i="1"/>
  <c r="O164" i="1"/>
  <c r="N164" i="1"/>
  <c r="M164" i="1"/>
  <c r="R163" i="1"/>
  <c r="Q163" i="1"/>
  <c r="O163" i="1"/>
  <c r="N163" i="1"/>
  <c r="P163" i="1" s="1"/>
  <c r="M163" i="1"/>
  <c r="R162" i="1"/>
  <c r="Q162" i="1"/>
  <c r="O162" i="1"/>
  <c r="N162" i="1"/>
  <c r="P162" i="1" s="1"/>
  <c r="M162" i="1"/>
  <c r="R161" i="1"/>
  <c r="S161" i="1" s="1"/>
  <c r="Q161" i="1"/>
  <c r="O161" i="1"/>
  <c r="N161" i="1"/>
  <c r="M161" i="1"/>
  <c r="R160" i="1"/>
  <c r="Q160" i="1"/>
  <c r="O160" i="1"/>
  <c r="N160" i="1"/>
  <c r="M160" i="1"/>
  <c r="R159" i="1"/>
  <c r="Q159" i="1"/>
  <c r="P159" i="1"/>
  <c r="O159" i="1"/>
  <c r="N159" i="1"/>
  <c r="M159" i="1"/>
  <c r="R158" i="1"/>
  <c r="S158" i="1" s="1"/>
  <c r="Q158" i="1"/>
  <c r="O158" i="1"/>
  <c r="N158" i="1"/>
  <c r="M158" i="1"/>
  <c r="R157" i="1"/>
  <c r="Q157" i="1"/>
  <c r="O157" i="1"/>
  <c r="N157" i="1"/>
  <c r="P157" i="1" s="1"/>
  <c r="M157" i="1"/>
  <c r="R156" i="1"/>
  <c r="Q156" i="1"/>
  <c r="O156" i="1"/>
  <c r="P156" i="1" s="1"/>
  <c r="N156" i="1"/>
  <c r="M156" i="1"/>
  <c r="R155" i="1"/>
  <c r="Q155" i="1"/>
  <c r="O155" i="1"/>
  <c r="N155" i="1"/>
  <c r="P155" i="1" s="1"/>
  <c r="M155" i="1"/>
  <c r="R4762" i="1"/>
  <c r="Q4762" i="1"/>
  <c r="O4762" i="1"/>
  <c r="N4762" i="1"/>
  <c r="M4762" i="1"/>
  <c r="R153" i="1"/>
  <c r="Q153" i="1"/>
  <c r="O153" i="1"/>
  <c r="N153" i="1"/>
  <c r="P153" i="1" s="1"/>
  <c r="M153" i="1"/>
  <c r="S152" i="1"/>
  <c r="R152" i="1"/>
  <c r="Q152" i="1"/>
  <c r="O152" i="1"/>
  <c r="N152" i="1"/>
  <c r="M152" i="1"/>
  <c r="R151" i="1"/>
  <c r="Q151" i="1"/>
  <c r="P151" i="1"/>
  <c r="O151" i="1"/>
  <c r="N151" i="1"/>
  <c r="M151" i="1"/>
  <c r="R150" i="1"/>
  <c r="S150" i="1" s="1"/>
  <c r="Q150" i="1"/>
  <c r="O150" i="1"/>
  <c r="N150" i="1"/>
  <c r="M150" i="1"/>
  <c r="R149" i="1"/>
  <c r="Q149" i="1"/>
  <c r="O149" i="1"/>
  <c r="N149" i="1"/>
  <c r="P149" i="1" s="1"/>
  <c r="M149" i="1"/>
  <c r="T148" i="1"/>
  <c r="R148" i="1"/>
  <c r="Q148" i="1"/>
  <c r="O148" i="1"/>
  <c r="N148" i="1"/>
  <c r="M148" i="1"/>
  <c r="R147" i="1"/>
  <c r="S147" i="1" s="1"/>
  <c r="Q147" i="1"/>
  <c r="O147" i="1"/>
  <c r="N147" i="1"/>
  <c r="P147" i="1" s="1"/>
  <c r="M147" i="1"/>
  <c r="R146" i="1"/>
  <c r="Q146" i="1"/>
  <c r="O146" i="1"/>
  <c r="N146" i="1"/>
  <c r="M146" i="1"/>
  <c r="R145" i="1"/>
  <c r="Q145" i="1"/>
  <c r="O145" i="1"/>
  <c r="N145" i="1"/>
  <c r="P145" i="1" s="1"/>
  <c r="M145" i="1"/>
  <c r="R144" i="1"/>
  <c r="Q144" i="1"/>
  <c r="O144" i="1"/>
  <c r="N144" i="1"/>
  <c r="M144" i="1"/>
  <c r="R143" i="1"/>
  <c r="Q143" i="1"/>
  <c r="O143" i="1"/>
  <c r="N143" i="1"/>
  <c r="P143" i="1" s="1"/>
  <c r="M143" i="1"/>
  <c r="R142" i="1"/>
  <c r="Q142" i="1"/>
  <c r="O142" i="1"/>
  <c r="N142" i="1"/>
  <c r="P142" i="1" s="1"/>
  <c r="M142" i="1"/>
  <c r="R141" i="1"/>
  <c r="S141" i="1" s="1"/>
  <c r="Q141" i="1"/>
  <c r="O141" i="1"/>
  <c r="N141" i="1"/>
  <c r="M141" i="1"/>
  <c r="R140" i="1"/>
  <c r="Q140" i="1"/>
  <c r="O140" i="1"/>
  <c r="N140" i="1"/>
  <c r="M140" i="1"/>
  <c r="R139" i="1"/>
  <c r="Q139" i="1"/>
  <c r="P139" i="1"/>
  <c r="O139" i="1"/>
  <c r="N139" i="1"/>
  <c r="M139" i="1"/>
  <c r="R138" i="1"/>
  <c r="S139" i="1" s="1"/>
  <c r="Q138" i="1"/>
  <c r="O138" i="1"/>
  <c r="N138" i="1"/>
  <c r="M138" i="1"/>
  <c r="R137" i="1"/>
  <c r="Q137" i="1"/>
  <c r="O137" i="1"/>
  <c r="N137" i="1"/>
  <c r="P137" i="1" s="1"/>
  <c r="M137" i="1"/>
  <c r="R136" i="1"/>
  <c r="Q136" i="1"/>
  <c r="O136" i="1"/>
  <c r="P136" i="1" s="1"/>
  <c r="N136" i="1"/>
  <c r="M136" i="1"/>
  <c r="R135" i="1"/>
  <c r="Q135" i="1"/>
  <c r="O135" i="1"/>
  <c r="N135" i="1"/>
  <c r="P135" i="1" s="1"/>
  <c r="M135" i="1"/>
  <c r="R134" i="1"/>
  <c r="Q134" i="1"/>
  <c r="O134" i="1"/>
  <c r="N134" i="1"/>
  <c r="P134" i="1" s="1"/>
  <c r="M134" i="1"/>
  <c r="R133" i="1"/>
  <c r="S133" i="1" s="1"/>
  <c r="Q133" i="1"/>
  <c r="O133" i="1"/>
  <c r="N133" i="1"/>
  <c r="M133" i="1"/>
  <c r="R132" i="1"/>
  <c r="Q132" i="1"/>
  <c r="O132" i="1"/>
  <c r="N132" i="1"/>
  <c r="M132" i="1"/>
  <c r="R131" i="1"/>
  <c r="Q131" i="1"/>
  <c r="O131" i="1"/>
  <c r="N131" i="1"/>
  <c r="P131" i="1" s="1"/>
  <c r="M131" i="1"/>
  <c r="R4721" i="1"/>
  <c r="S131" i="1" s="1"/>
  <c r="Q4721" i="1"/>
  <c r="O4721" i="1"/>
  <c r="N4721" i="1"/>
  <c r="P4721" i="1" s="1"/>
  <c r="M4721" i="1"/>
  <c r="R129" i="1"/>
  <c r="Q129" i="1"/>
  <c r="O129" i="1"/>
  <c r="N129" i="1"/>
  <c r="M129" i="1"/>
  <c r="R128" i="1"/>
  <c r="Q128" i="1"/>
  <c r="O128" i="1"/>
  <c r="N128" i="1"/>
  <c r="M128" i="1"/>
  <c r="R127" i="1"/>
  <c r="Q127" i="1"/>
  <c r="P127" i="1"/>
  <c r="O127" i="1"/>
  <c r="N127" i="1"/>
  <c r="M127" i="1"/>
  <c r="R126" i="1"/>
  <c r="S127" i="1" s="1"/>
  <c r="Q126" i="1"/>
  <c r="O126" i="1"/>
  <c r="N126" i="1"/>
  <c r="M126" i="1"/>
  <c r="T125" i="1"/>
  <c r="R125" i="1"/>
  <c r="Q125" i="1"/>
  <c r="O125" i="1"/>
  <c r="N125" i="1"/>
  <c r="M125" i="1"/>
  <c r="R124" i="1"/>
  <c r="Q124" i="1"/>
  <c r="O124" i="1"/>
  <c r="N124" i="1"/>
  <c r="M124" i="1"/>
  <c r="R123" i="1"/>
  <c r="S123" i="1" s="1"/>
  <c r="Q123" i="1"/>
  <c r="O123" i="1"/>
  <c r="N123" i="1"/>
  <c r="P123" i="1" s="1"/>
  <c r="M123" i="1"/>
  <c r="R122" i="1"/>
  <c r="Q122" i="1"/>
  <c r="O122" i="1"/>
  <c r="N122" i="1"/>
  <c r="M122" i="1"/>
  <c r="R121" i="1"/>
  <c r="Q121" i="1"/>
  <c r="O121" i="1"/>
  <c r="N121" i="1"/>
  <c r="P121" i="1" s="1"/>
  <c r="M121" i="1"/>
  <c r="R120" i="1"/>
  <c r="Q120" i="1"/>
  <c r="O120" i="1"/>
  <c r="N120" i="1"/>
  <c r="M120" i="1"/>
  <c r="R119" i="1"/>
  <c r="Q119" i="1"/>
  <c r="O119" i="1"/>
  <c r="P119" i="1" s="1"/>
  <c r="N119" i="1"/>
  <c r="M119" i="1"/>
  <c r="R118" i="1"/>
  <c r="Q118" i="1"/>
  <c r="O118" i="1"/>
  <c r="N118" i="1"/>
  <c r="P118" i="1" s="1"/>
  <c r="M118" i="1"/>
  <c r="R117" i="1"/>
  <c r="S117" i="1" s="1"/>
  <c r="Q117" i="1"/>
  <c r="O117" i="1"/>
  <c r="N117" i="1"/>
  <c r="M117" i="1"/>
  <c r="R116" i="1"/>
  <c r="Q116" i="1"/>
  <c r="O116" i="1"/>
  <c r="N116" i="1"/>
  <c r="M116" i="1"/>
  <c r="R115" i="1"/>
  <c r="Q115" i="1"/>
  <c r="O115" i="1"/>
  <c r="N115" i="1"/>
  <c r="P115" i="1" s="1"/>
  <c r="M115" i="1"/>
  <c r="R4679" i="1"/>
  <c r="Q4679" i="1"/>
  <c r="O4679" i="1"/>
  <c r="N4679" i="1"/>
  <c r="P4679" i="1" s="1"/>
  <c r="M4679" i="1"/>
  <c r="R113" i="1"/>
  <c r="Q113" i="1"/>
  <c r="O113" i="1"/>
  <c r="N113" i="1"/>
  <c r="M113" i="1"/>
  <c r="R112" i="1"/>
  <c r="Q112" i="1"/>
  <c r="O112" i="1"/>
  <c r="N112" i="1"/>
  <c r="M112" i="1"/>
  <c r="R111" i="1"/>
  <c r="Q111" i="1"/>
  <c r="O111" i="1"/>
  <c r="N111" i="1"/>
  <c r="P111" i="1" s="1"/>
  <c r="M111" i="1"/>
  <c r="R110" i="1"/>
  <c r="Q110" i="1"/>
  <c r="O110" i="1"/>
  <c r="N110" i="1"/>
  <c r="M110" i="1"/>
  <c r="R109" i="1"/>
  <c r="Q109" i="1"/>
  <c r="O109" i="1"/>
  <c r="N109" i="1"/>
  <c r="P109" i="1" s="1"/>
  <c r="M109" i="1"/>
  <c r="R108" i="1"/>
  <c r="Q108" i="1"/>
  <c r="O108" i="1"/>
  <c r="N108" i="1"/>
  <c r="M108" i="1"/>
  <c r="R107" i="1"/>
  <c r="Q107" i="1"/>
  <c r="O107" i="1"/>
  <c r="N107" i="1"/>
  <c r="P107" i="1" s="1"/>
  <c r="M107" i="1"/>
  <c r="T106" i="1"/>
  <c r="R106" i="1"/>
  <c r="S107" i="1" s="1"/>
  <c r="T107" i="1" s="1"/>
  <c r="Q106" i="1"/>
  <c r="O106" i="1"/>
  <c r="N106" i="1"/>
  <c r="M106" i="1"/>
  <c r="R105" i="1"/>
  <c r="Q105" i="1"/>
  <c r="O105" i="1"/>
  <c r="N105" i="1"/>
  <c r="P105" i="1" s="1"/>
  <c r="M105" i="1"/>
  <c r="R104" i="1"/>
  <c r="Q104" i="1"/>
  <c r="O104" i="1"/>
  <c r="N104" i="1"/>
  <c r="M104" i="1"/>
  <c r="R103" i="1"/>
  <c r="S104" i="1" s="1"/>
  <c r="Q103" i="1"/>
  <c r="O103" i="1"/>
  <c r="N103" i="1"/>
  <c r="P103" i="1" s="1"/>
  <c r="M103" i="1"/>
  <c r="R102" i="1"/>
  <c r="Q102" i="1"/>
  <c r="O102" i="1"/>
  <c r="N102" i="1"/>
  <c r="M102" i="1"/>
  <c r="R101" i="1"/>
  <c r="Q101" i="1"/>
  <c r="O101" i="1"/>
  <c r="N101" i="1"/>
  <c r="P101" i="1" s="1"/>
  <c r="M101" i="1"/>
  <c r="R100" i="1"/>
  <c r="Q100" i="1"/>
  <c r="O100" i="1"/>
  <c r="N100" i="1"/>
  <c r="M100" i="1"/>
  <c r="R99" i="1"/>
  <c r="Q99" i="1"/>
  <c r="O99" i="1"/>
  <c r="N99" i="1"/>
  <c r="P99" i="1" s="1"/>
  <c r="M99" i="1"/>
  <c r="R98" i="1"/>
  <c r="Q98" i="1"/>
  <c r="O98" i="1"/>
  <c r="N98" i="1"/>
  <c r="P98" i="1" s="1"/>
  <c r="M98" i="1"/>
  <c r="R97" i="1"/>
  <c r="S97" i="1" s="1"/>
  <c r="Q97" i="1"/>
  <c r="O97" i="1"/>
  <c r="N97" i="1"/>
  <c r="M97" i="1"/>
  <c r="R96" i="1"/>
  <c r="Q96" i="1"/>
  <c r="O96" i="1"/>
  <c r="N96" i="1"/>
  <c r="M96" i="1"/>
  <c r="R95" i="1"/>
  <c r="Q95" i="1"/>
  <c r="P95" i="1"/>
  <c r="O95" i="1"/>
  <c r="N95" i="1"/>
  <c r="M95" i="1"/>
  <c r="R94" i="1"/>
  <c r="S95" i="1" s="1"/>
  <c r="Q94" i="1"/>
  <c r="O94" i="1"/>
  <c r="N94" i="1"/>
  <c r="M94" i="1"/>
  <c r="R93" i="1"/>
  <c r="Q93" i="1"/>
  <c r="O93" i="1"/>
  <c r="N93" i="1"/>
  <c r="P93" i="1" s="1"/>
  <c r="M93" i="1"/>
  <c r="R92" i="1"/>
  <c r="Q92" i="1"/>
  <c r="O92" i="1"/>
  <c r="N92" i="1"/>
  <c r="M92" i="1"/>
  <c r="R4635" i="1"/>
  <c r="Q4635" i="1"/>
  <c r="O4635" i="1"/>
  <c r="N4635" i="1"/>
  <c r="P4635" i="1" s="1"/>
  <c r="M4635" i="1"/>
  <c r="R90" i="1"/>
  <c r="Q90" i="1"/>
  <c r="O90" i="1"/>
  <c r="N90" i="1"/>
  <c r="M90" i="1"/>
  <c r="R89" i="1"/>
  <c r="Q89" i="1"/>
  <c r="O89" i="1"/>
  <c r="N89" i="1"/>
  <c r="P89" i="1" s="1"/>
  <c r="M89" i="1"/>
  <c r="R88" i="1"/>
  <c r="Q88" i="1"/>
  <c r="O88" i="1"/>
  <c r="N88" i="1"/>
  <c r="M88" i="1"/>
  <c r="R87" i="1"/>
  <c r="Q87" i="1"/>
  <c r="O87" i="1"/>
  <c r="N87" i="1"/>
  <c r="P87" i="1" s="1"/>
  <c r="M87" i="1"/>
  <c r="R86" i="1"/>
  <c r="Q86" i="1"/>
  <c r="O86" i="1"/>
  <c r="N86" i="1"/>
  <c r="P86" i="1" s="1"/>
  <c r="M86" i="1"/>
  <c r="R85" i="1"/>
  <c r="S85" i="1" s="1"/>
  <c r="Q85" i="1"/>
  <c r="O85" i="1"/>
  <c r="N85" i="1"/>
  <c r="M85" i="1"/>
  <c r="R84" i="1"/>
  <c r="Q84" i="1"/>
  <c r="O84" i="1"/>
  <c r="N84" i="1"/>
  <c r="M84" i="1"/>
  <c r="R83" i="1"/>
  <c r="S83" i="1" s="1"/>
  <c r="Q83" i="1"/>
  <c r="P83" i="1"/>
  <c r="O83" i="1"/>
  <c r="N83" i="1"/>
  <c r="M83" i="1"/>
  <c r="T82" i="1"/>
  <c r="R82" i="1"/>
  <c r="Q82" i="1"/>
  <c r="O82" i="1"/>
  <c r="N82" i="1"/>
  <c r="P82" i="1" s="1"/>
  <c r="M82" i="1"/>
  <c r="R81" i="1"/>
  <c r="S81" i="1" s="1"/>
  <c r="Q81" i="1"/>
  <c r="O81" i="1"/>
  <c r="N81" i="1"/>
  <c r="M81" i="1"/>
  <c r="R80" i="1"/>
  <c r="Q80" i="1"/>
  <c r="O80" i="1"/>
  <c r="N80" i="1"/>
  <c r="M80" i="1"/>
  <c r="R79" i="1"/>
  <c r="Q79" i="1"/>
  <c r="O79" i="1"/>
  <c r="N79" i="1"/>
  <c r="P79" i="1" s="1"/>
  <c r="M79" i="1"/>
  <c r="R78" i="1"/>
  <c r="Q78" i="1"/>
  <c r="O78" i="1"/>
  <c r="N78" i="1"/>
  <c r="M78" i="1"/>
  <c r="R77" i="1"/>
  <c r="Q77" i="1"/>
  <c r="O77" i="1"/>
  <c r="N77" i="1"/>
  <c r="P77" i="1" s="1"/>
  <c r="M77" i="1"/>
  <c r="R76" i="1"/>
  <c r="Q76" i="1"/>
  <c r="O76" i="1"/>
  <c r="N76" i="1"/>
  <c r="M76" i="1"/>
  <c r="R75" i="1"/>
  <c r="Q75" i="1"/>
  <c r="O75" i="1"/>
  <c r="N75" i="1"/>
  <c r="P75" i="1" s="1"/>
  <c r="M75" i="1"/>
  <c r="R74" i="1"/>
  <c r="Q74" i="1"/>
  <c r="O74" i="1"/>
  <c r="N74" i="1"/>
  <c r="P74" i="1" s="1"/>
  <c r="M74" i="1"/>
  <c r="R73" i="1"/>
  <c r="S73" i="1" s="1"/>
  <c r="Q73" i="1"/>
  <c r="O73" i="1"/>
  <c r="N73" i="1"/>
  <c r="M73" i="1"/>
  <c r="R72" i="1"/>
  <c r="Q72" i="1"/>
  <c r="O72" i="1"/>
  <c r="N72" i="1"/>
  <c r="M72" i="1"/>
  <c r="R71" i="1"/>
  <c r="Q71" i="1"/>
  <c r="O71" i="1"/>
  <c r="N71" i="1"/>
  <c r="P71" i="1" s="1"/>
  <c r="M71" i="1"/>
  <c r="R4592" i="1"/>
  <c r="Q4592" i="1"/>
  <c r="O4592" i="1"/>
  <c r="N4592" i="1"/>
  <c r="P4592" i="1" s="1"/>
  <c r="M4592" i="1"/>
  <c r="R69" i="1"/>
  <c r="Q69" i="1"/>
  <c r="O69" i="1"/>
  <c r="N69" i="1"/>
  <c r="M69" i="1"/>
  <c r="R68" i="1"/>
  <c r="Q68" i="1"/>
  <c r="O68" i="1"/>
  <c r="N68" i="1"/>
  <c r="M68" i="1"/>
  <c r="R67" i="1"/>
  <c r="S67" i="1" s="1"/>
  <c r="Q67" i="1"/>
  <c r="O67" i="1"/>
  <c r="N67" i="1"/>
  <c r="P67" i="1" s="1"/>
  <c r="M67" i="1"/>
  <c r="R66" i="1"/>
  <c r="Q66" i="1"/>
  <c r="O66" i="1"/>
  <c r="N66" i="1"/>
  <c r="M66" i="1"/>
  <c r="R65" i="1"/>
  <c r="Q65" i="1"/>
  <c r="O65" i="1"/>
  <c r="N65" i="1"/>
  <c r="P65" i="1" s="1"/>
  <c r="M65" i="1"/>
  <c r="R64" i="1"/>
  <c r="Q64" i="1"/>
  <c r="O64" i="1"/>
  <c r="N64" i="1"/>
  <c r="M64" i="1"/>
  <c r="R63" i="1"/>
  <c r="Q63" i="1"/>
  <c r="O63" i="1"/>
  <c r="N63" i="1"/>
  <c r="P63" i="1" s="1"/>
  <c r="M63" i="1"/>
  <c r="T62" i="1"/>
  <c r="R62" i="1"/>
  <c r="S63" i="1" s="1"/>
  <c r="T63" i="1" s="1"/>
  <c r="Q62" i="1"/>
  <c r="O62" i="1"/>
  <c r="N62" i="1"/>
  <c r="M62" i="1"/>
  <c r="R61" i="1"/>
  <c r="Q61" i="1"/>
  <c r="O61" i="1"/>
  <c r="N61" i="1"/>
  <c r="P61" i="1" s="1"/>
  <c r="M61" i="1"/>
  <c r="R60" i="1"/>
  <c r="Q60" i="1"/>
  <c r="O60" i="1"/>
  <c r="P60" i="1" s="1"/>
  <c r="N60" i="1"/>
  <c r="M60" i="1"/>
  <c r="R59" i="1"/>
  <c r="Q59" i="1"/>
  <c r="O59" i="1"/>
  <c r="N59" i="1"/>
  <c r="P59" i="1" s="1"/>
  <c r="M59" i="1"/>
  <c r="R58" i="1"/>
  <c r="Q58" i="1"/>
  <c r="O58" i="1"/>
  <c r="N58" i="1"/>
  <c r="P58" i="1" s="1"/>
  <c r="M58" i="1"/>
  <c r="R57" i="1"/>
  <c r="Q57" i="1"/>
  <c r="O57" i="1"/>
  <c r="N57" i="1"/>
  <c r="M57" i="1"/>
  <c r="R56" i="1"/>
  <c r="Q56" i="1"/>
  <c r="O56" i="1"/>
  <c r="N56" i="1"/>
  <c r="M56" i="1"/>
  <c r="R55" i="1"/>
  <c r="Q55" i="1"/>
  <c r="O55" i="1"/>
  <c r="N55" i="1"/>
  <c r="P55" i="1" s="1"/>
  <c r="M55" i="1"/>
  <c r="R54" i="1"/>
  <c r="Q54" i="1"/>
  <c r="O54" i="1"/>
  <c r="N54" i="1"/>
  <c r="M54" i="1"/>
  <c r="R53" i="1"/>
  <c r="Q53" i="1"/>
  <c r="O53" i="1"/>
  <c r="N53" i="1"/>
  <c r="P53" i="1" s="1"/>
  <c r="M53" i="1"/>
  <c r="R52" i="1"/>
  <c r="Q52" i="1"/>
  <c r="O52" i="1"/>
  <c r="N52" i="1"/>
  <c r="M52" i="1"/>
  <c r="R51" i="1"/>
  <c r="Q51" i="1"/>
  <c r="P51" i="1"/>
  <c r="O51" i="1"/>
  <c r="N51" i="1"/>
  <c r="M51" i="1"/>
  <c r="R5276" i="1"/>
  <c r="S51" i="1" s="1"/>
  <c r="Q5276" i="1"/>
  <c r="O5276" i="1"/>
  <c r="N5276" i="1"/>
  <c r="M5276" i="1"/>
  <c r="R49" i="1"/>
  <c r="Q49" i="1"/>
  <c r="O49" i="1"/>
  <c r="N49" i="1"/>
  <c r="P49" i="1" s="1"/>
  <c r="M49" i="1"/>
  <c r="R48" i="1"/>
  <c r="Q48" i="1"/>
  <c r="O48" i="1"/>
  <c r="P48" i="1" s="1"/>
  <c r="N48" i="1"/>
  <c r="M48" i="1"/>
  <c r="R47" i="1"/>
  <c r="Q47" i="1"/>
  <c r="O47" i="1"/>
  <c r="N47" i="1"/>
  <c r="P47" i="1" s="1"/>
  <c r="M47" i="1"/>
  <c r="R46" i="1"/>
  <c r="Q46" i="1"/>
  <c r="O46" i="1"/>
  <c r="N46" i="1"/>
  <c r="P46" i="1" s="1"/>
  <c r="M46" i="1"/>
  <c r="R45" i="1"/>
  <c r="Q45" i="1"/>
  <c r="O45" i="1"/>
  <c r="N45" i="1"/>
  <c r="M45" i="1"/>
  <c r="T44" i="1"/>
  <c r="R44" i="1"/>
  <c r="Q44" i="1"/>
  <c r="O44" i="1"/>
  <c r="N44" i="1"/>
  <c r="M44" i="1"/>
  <c r="R43" i="1"/>
  <c r="Q43" i="1"/>
  <c r="O43" i="1"/>
  <c r="N43" i="1"/>
  <c r="P43" i="1" s="1"/>
  <c r="M43" i="1"/>
  <c r="R42" i="1"/>
  <c r="Q42" i="1"/>
  <c r="O42" i="1"/>
  <c r="N42" i="1"/>
  <c r="P42" i="1" s="1"/>
  <c r="M42" i="1"/>
  <c r="R41" i="1"/>
  <c r="S40" i="1" s="1"/>
  <c r="Q41" i="1"/>
  <c r="O41" i="1"/>
  <c r="N41" i="1"/>
  <c r="M41" i="1"/>
  <c r="R40" i="1"/>
  <c r="Q40" i="1"/>
  <c r="O40" i="1"/>
  <c r="N40" i="1"/>
  <c r="M40" i="1"/>
  <c r="R39" i="1"/>
  <c r="Q39" i="1"/>
  <c r="P39" i="1"/>
  <c r="O39" i="1"/>
  <c r="N39" i="1"/>
  <c r="M39" i="1"/>
  <c r="R38" i="1"/>
  <c r="S39" i="1" s="1"/>
  <c r="Q38" i="1"/>
  <c r="O38" i="1"/>
  <c r="N38" i="1"/>
  <c r="M38" i="1"/>
  <c r="R37" i="1"/>
  <c r="Q37" i="1"/>
  <c r="O37" i="1"/>
  <c r="N37" i="1"/>
  <c r="P37" i="1" s="1"/>
  <c r="M37" i="1"/>
  <c r="R36" i="1"/>
  <c r="Q36" i="1"/>
  <c r="O36" i="1"/>
  <c r="P36" i="1" s="1"/>
  <c r="N36" i="1"/>
  <c r="M36" i="1"/>
  <c r="R35" i="1"/>
  <c r="Q35" i="1"/>
  <c r="O35" i="1"/>
  <c r="N35" i="1"/>
  <c r="P35" i="1" s="1"/>
  <c r="M35" i="1"/>
  <c r="R34" i="1"/>
  <c r="Q34" i="1"/>
  <c r="O34" i="1"/>
  <c r="N34" i="1"/>
  <c r="P34" i="1" s="1"/>
  <c r="M34" i="1"/>
  <c r="R33" i="1"/>
  <c r="Q33" i="1"/>
  <c r="O33" i="1"/>
  <c r="N33" i="1"/>
  <c r="M33" i="1"/>
  <c r="R32" i="1"/>
  <c r="Q32" i="1"/>
  <c r="O32" i="1"/>
  <c r="N32" i="1"/>
  <c r="M32" i="1"/>
  <c r="R5221" i="1"/>
  <c r="Q5221" i="1"/>
  <c r="O5221" i="1"/>
  <c r="N5221" i="1"/>
  <c r="P5221" i="1" s="1"/>
  <c r="M5221" i="1"/>
  <c r="R30" i="1"/>
  <c r="S5221" i="1" s="1"/>
  <c r="Q30" i="1"/>
  <c r="O30" i="1"/>
  <c r="N30" i="1"/>
  <c r="P30" i="1" s="1"/>
  <c r="M30" i="1"/>
  <c r="R29" i="1"/>
  <c r="S29" i="1" s="1"/>
  <c r="Q29" i="1"/>
  <c r="O29" i="1"/>
  <c r="N29" i="1"/>
  <c r="M29" i="1"/>
  <c r="R28" i="1"/>
  <c r="Q28" i="1"/>
  <c r="O28" i="1"/>
  <c r="N28" i="1"/>
  <c r="M28" i="1"/>
  <c r="R27" i="1"/>
  <c r="Q27" i="1"/>
  <c r="P27" i="1"/>
  <c r="O27" i="1"/>
  <c r="N27" i="1"/>
  <c r="M27" i="1"/>
  <c r="R26" i="1"/>
  <c r="S27" i="1" s="1"/>
  <c r="Q26" i="1"/>
  <c r="O26" i="1"/>
  <c r="N26" i="1"/>
  <c r="M26" i="1"/>
  <c r="T25" i="1"/>
  <c r="R25" i="1"/>
  <c r="Q25" i="1"/>
  <c r="O25" i="1"/>
  <c r="N25" i="1"/>
  <c r="M25" i="1"/>
  <c r="R24" i="1"/>
  <c r="Q24" i="1"/>
  <c r="O24" i="1"/>
  <c r="N24" i="1"/>
  <c r="M24" i="1"/>
  <c r="R23" i="1"/>
  <c r="Q23" i="1"/>
  <c r="O23" i="1"/>
  <c r="N23" i="1"/>
  <c r="P23" i="1" s="1"/>
  <c r="M23" i="1"/>
  <c r="R22" i="1"/>
  <c r="Q22" i="1"/>
  <c r="O22" i="1"/>
  <c r="N22" i="1"/>
  <c r="M22" i="1"/>
  <c r="R21" i="1"/>
  <c r="Q21" i="1"/>
  <c r="O21" i="1"/>
  <c r="N21" i="1"/>
  <c r="P21" i="1" s="1"/>
  <c r="M21" i="1"/>
  <c r="R20" i="1"/>
  <c r="Q20" i="1"/>
  <c r="O20" i="1"/>
  <c r="N20" i="1"/>
  <c r="M20" i="1"/>
  <c r="R19" i="1"/>
  <c r="Q19" i="1"/>
  <c r="O19" i="1"/>
  <c r="N19" i="1"/>
  <c r="P19" i="1" s="1"/>
  <c r="M19" i="1"/>
  <c r="R18" i="1"/>
  <c r="Q18" i="1"/>
  <c r="O18" i="1"/>
  <c r="N18" i="1"/>
  <c r="P18" i="1" s="1"/>
  <c r="M18" i="1"/>
  <c r="R17" i="1"/>
  <c r="S16" i="1" s="1"/>
  <c r="Q17" i="1"/>
  <c r="O17" i="1"/>
  <c r="N17" i="1"/>
  <c r="M17" i="1"/>
  <c r="R16" i="1"/>
  <c r="Q16" i="1"/>
  <c r="O16" i="1"/>
  <c r="N16" i="1"/>
  <c r="M16" i="1"/>
  <c r="R15" i="1"/>
  <c r="Q15" i="1"/>
  <c r="P15" i="1"/>
  <c r="O15" i="1"/>
  <c r="N15" i="1"/>
  <c r="M15" i="1"/>
  <c r="R14" i="1"/>
  <c r="Q14" i="1"/>
  <c r="O14" i="1"/>
  <c r="N14" i="1"/>
  <c r="P14" i="1" s="1"/>
  <c r="M14" i="1"/>
  <c r="R5181" i="1"/>
  <c r="Q5181" i="1"/>
  <c r="O5181" i="1"/>
  <c r="N5181" i="1"/>
  <c r="M5181" i="1"/>
  <c r="R12" i="1"/>
  <c r="Q12" i="1"/>
  <c r="O12" i="1"/>
  <c r="N12" i="1"/>
  <c r="M12" i="1"/>
  <c r="R11" i="1"/>
  <c r="Q11" i="1"/>
  <c r="O11" i="1"/>
  <c r="N11" i="1"/>
  <c r="P11" i="1" s="1"/>
  <c r="M11" i="1"/>
  <c r="R10" i="1"/>
  <c r="Q10" i="1"/>
  <c r="O10" i="1"/>
  <c r="N10" i="1"/>
  <c r="M10" i="1"/>
  <c r="R9" i="1"/>
  <c r="Q9" i="1"/>
  <c r="O9" i="1"/>
  <c r="N9" i="1"/>
  <c r="P9" i="1" s="1"/>
  <c r="M9" i="1"/>
  <c r="R8" i="1"/>
  <c r="Q8" i="1"/>
  <c r="O8" i="1"/>
  <c r="N8" i="1"/>
  <c r="M8" i="1"/>
  <c r="R7" i="1"/>
  <c r="Q7" i="1"/>
  <c r="O7" i="1"/>
  <c r="N7" i="1"/>
  <c r="P7" i="1" s="1"/>
  <c r="M7" i="1"/>
  <c r="R6" i="1"/>
  <c r="Q6" i="1"/>
  <c r="O6" i="1"/>
  <c r="N6" i="1"/>
  <c r="P6" i="1" s="1"/>
  <c r="M6" i="1"/>
  <c r="R5" i="1"/>
  <c r="Q5" i="1"/>
  <c r="O5" i="1"/>
  <c r="N5" i="1"/>
  <c r="M5" i="1"/>
  <c r="R4" i="1"/>
  <c r="Q4" i="1"/>
  <c r="O4" i="1"/>
  <c r="N4" i="1"/>
  <c r="M4" i="1"/>
  <c r="R3" i="1"/>
  <c r="S3" i="1" s="1"/>
  <c r="T3" i="1" s="1"/>
  <c r="Q3" i="1"/>
  <c r="O3" i="1"/>
  <c r="N3" i="1"/>
  <c r="P3" i="1" s="1"/>
  <c r="M3" i="1"/>
  <c r="U2" i="1"/>
  <c r="R2" i="1"/>
  <c r="S2" i="1" s="1"/>
  <c r="Q2" i="1"/>
  <c r="O2" i="1"/>
  <c r="N2" i="1"/>
  <c r="P2" i="1" s="1"/>
  <c r="M2" i="1"/>
  <c r="P4" i="1" l="1"/>
  <c r="P5" i="1"/>
  <c r="S7" i="1"/>
  <c r="S9" i="1"/>
  <c r="P16" i="1"/>
  <c r="P17" i="1"/>
  <c r="S19" i="1"/>
  <c r="S21" i="1"/>
  <c r="P26" i="1"/>
  <c r="P28" i="1"/>
  <c r="P29" i="1"/>
  <c r="P38" i="1"/>
  <c r="P40" i="1"/>
  <c r="P41" i="1"/>
  <c r="S43" i="1"/>
  <c r="P5276" i="1"/>
  <c r="S52" i="1"/>
  <c r="P62" i="1"/>
  <c r="S65" i="1"/>
  <c r="P72" i="1"/>
  <c r="P73" i="1"/>
  <c r="S75" i="1"/>
  <c r="S76" i="1"/>
  <c r="P84" i="1"/>
  <c r="P85" i="1"/>
  <c r="S86" i="1"/>
  <c r="S89" i="1"/>
  <c r="P94" i="1"/>
  <c r="P96" i="1"/>
  <c r="P97" i="1"/>
  <c r="S99" i="1"/>
  <c r="S100" i="1"/>
  <c r="P106" i="1"/>
  <c r="S109" i="1"/>
  <c r="P116" i="1"/>
  <c r="P117" i="1"/>
  <c r="S119" i="1"/>
  <c r="S120" i="1"/>
  <c r="P126" i="1"/>
  <c r="P128" i="1"/>
  <c r="P129" i="1"/>
  <c r="P138" i="1"/>
  <c r="P140" i="1"/>
  <c r="P141" i="1"/>
  <c r="S142" i="1"/>
  <c r="S145" i="1"/>
  <c r="P150" i="1"/>
  <c r="P152" i="1"/>
  <c r="S153" i="1"/>
  <c r="P158" i="1"/>
  <c r="P160" i="1"/>
  <c r="P161" i="1"/>
  <c r="S163" i="1"/>
  <c r="S164" i="1"/>
  <c r="P172" i="1"/>
  <c r="S173" i="1"/>
  <c r="P181" i="1"/>
  <c r="S183" i="1"/>
  <c r="S191" i="1"/>
  <c r="S193" i="1"/>
  <c r="S199" i="1"/>
  <c r="S200" i="1"/>
  <c r="P210" i="1"/>
  <c r="S213" i="1"/>
  <c r="P220" i="1"/>
  <c r="P221" i="1"/>
  <c r="S223" i="1"/>
  <c r="S225" i="1"/>
  <c r="P232" i="1"/>
  <c r="P233" i="1"/>
  <c r="S235" i="1"/>
  <c r="S237" i="1"/>
  <c r="P242" i="1"/>
  <c r="P244" i="1"/>
  <c r="P245" i="1"/>
  <c r="S247" i="1"/>
  <c r="S248" i="1"/>
  <c r="P254" i="1"/>
  <c r="P256" i="1"/>
  <c r="P257" i="1"/>
  <c r="S258" i="1"/>
  <c r="S260" i="1"/>
  <c r="P266" i="1"/>
  <c r="P268" i="1"/>
  <c r="P269" i="1"/>
  <c r="S270" i="1"/>
  <c r="S273" i="1"/>
  <c r="P278" i="1"/>
  <c r="P280" i="1"/>
  <c r="P281" i="1"/>
  <c r="S4976" i="1"/>
  <c r="P290" i="1"/>
  <c r="P292" i="1"/>
  <c r="P293" i="1"/>
  <c r="S294" i="1"/>
  <c r="P5013" i="1"/>
  <c r="S304" i="1"/>
  <c r="P314" i="1"/>
  <c r="S316" i="1"/>
  <c r="S326" i="1"/>
  <c r="S328" i="1"/>
  <c r="S335" i="1"/>
  <c r="P337" i="1"/>
  <c r="S339" i="1"/>
  <c r="S340" i="1"/>
  <c r="P348" i="1"/>
  <c r="P349" i="1"/>
  <c r="S351" i="1"/>
  <c r="S353" i="1"/>
  <c r="S359" i="1"/>
  <c r="P360" i="1"/>
  <c r="P361" i="1"/>
  <c r="S362" i="1"/>
  <c r="S364" i="1"/>
  <c r="S371" i="1"/>
  <c r="S374" i="1"/>
  <c r="S376" i="1"/>
  <c r="P382" i="1"/>
  <c r="P384" i="1"/>
  <c r="P5585" i="1"/>
  <c r="S386" i="1"/>
  <c r="S391" i="1"/>
  <c r="P394" i="1"/>
  <c r="P396" i="1"/>
  <c r="P397" i="1"/>
  <c r="S398" i="1"/>
  <c r="S403" i="1"/>
  <c r="P406" i="1"/>
  <c r="P5632" i="1"/>
  <c r="P409" i="1"/>
  <c r="S415" i="1"/>
  <c r="P418" i="1"/>
  <c r="P420" i="1"/>
  <c r="P421" i="1"/>
  <c r="S422" i="1"/>
  <c r="S427" i="1"/>
  <c r="S430" i="1"/>
  <c r="S432" i="1"/>
  <c r="S439" i="1"/>
  <c r="P442" i="1"/>
  <c r="S444" i="1"/>
  <c r="P450" i="1"/>
  <c r="P452" i="1"/>
  <c r="P453" i="1"/>
  <c r="S454" i="1"/>
  <c r="S456" i="1"/>
  <c r="P464" i="1"/>
  <c r="S465" i="1"/>
  <c r="P5736" i="1"/>
  <c r="S472" i="1"/>
  <c r="S479" i="1"/>
  <c r="P482" i="1"/>
  <c r="S485" i="1"/>
  <c r="P490" i="1"/>
  <c r="P492" i="1"/>
  <c r="P493" i="1"/>
  <c r="S494" i="1"/>
  <c r="S496" i="1"/>
  <c r="P502" i="1"/>
  <c r="P504" i="1"/>
  <c r="P505" i="1"/>
  <c r="S511" i="1"/>
  <c r="P514" i="1"/>
  <c r="P516" i="1"/>
  <c r="P526" i="1"/>
  <c r="P528" i="1"/>
  <c r="P529" i="1"/>
  <c r="S5307" i="1"/>
  <c r="S5308" i="1"/>
  <c r="S540" i="1"/>
  <c r="P545" i="1"/>
  <c r="S546" i="1"/>
  <c r="S548" i="1"/>
  <c r="P555" i="1"/>
  <c r="S575" i="1"/>
  <c r="P616" i="1"/>
  <c r="P625" i="1"/>
  <c r="S635" i="1"/>
  <c r="P644" i="1"/>
  <c r="P656" i="1"/>
  <c r="S667" i="1"/>
  <c r="S746" i="1"/>
  <c r="P753" i="1"/>
  <c r="P757" i="1"/>
  <c r="P774" i="1"/>
  <c r="S777" i="1"/>
  <c r="S779" i="1"/>
  <c r="S787" i="1"/>
  <c r="S791" i="1"/>
  <c r="S795" i="1"/>
  <c r="P826" i="1"/>
  <c r="P830" i="1"/>
  <c r="P834" i="1"/>
  <c r="P838" i="1"/>
  <c r="P5974" i="1"/>
  <c r="S871" i="1"/>
  <c r="S875" i="1"/>
  <c r="S893" i="1"/>
  <c r="S901" i="1"/>
  <c r="T901" i="1" s="1"/>
  <c r="P901" i="1"/>
  <c r="S913" i="1"/>
  <c r="S921" i="1"/>
  <c r="T921" i="1" s="1"/>
  <c r="S923" i="1"/>
  <c r="S927" i="1"/>
  <c r="P989" i="1"/>
  <c r="P1021" i="1"/>
  <c r="P1077" i="1"/>
  <c r="P1085" i="1"/>
  <c r="S1123" i="1"/>
  <c r="S1122" i="1"/>
  <c r="P8" i="1"/>
  <c r="S11" i="1"/>
  <c r="P20" i="1"/>
  <c r="S23" i="1"/>
  <c r="S24" i="1"/>
  <c r="P32" i="1"/>
  <c r="S44" i="1"/>
  <c r="P64" i="1"/>
  <c r="S66" i="1"/>
  <c r="S112" i="1"/>
  <c r="S114" i="1"/>
  <c r="P120" i="1"/>
  <c r="S122" i="1"/>
  <c r="P144" i="1"/>
  <c r="S146" i="1"/>
  <c r="S151" i="1"/>
  <c r="S155" i="1"/>
  <c r="S159" i="1"/>
  <c r="P164" i="1"/>
  <c r="S167" i="1"/>
  <c r="S4781" i="1"/>
  <c r="P184" i="1"/>
  <c r="S185" i="1"/>
  <c r="P192" i="1"/>
  <c r="S195" i="1"/>
  <c r="P200" i="1"/>
  <c r="S203" i="1"/>
  <c r="S211" i="1"/>
  <c r="P212" i="1"/>
  <c r="S215" i="1"/>
  <c r="S216" i="1"/>
  <c r="P224" i="1"/>
  <c r="S227" i="1"/>
  <c r="S228" i="1"/>
  <c r="P236" i="1"/>
  <c r="S5163" i="1"/>
  <c r="S243" i="1"/>
  <c r="P248" i="1"/>
  <c r="S251" i="1"/>
  <c r="S252" i="1"/>
  <c r="P260" i="1"/>
  <c r="S267" i="1"/>
  <c r="P272" i="1"/>
  <c r="P284" i="1"/>
  <c r="S284" i="1"/>
  <c r="P304" i="1"/>
  <c r="S307" i="1"/>
  <c r="P316" i="1"/>
  <c r="S319" i="1"/>
  <c r="P328" i="1"/>
  <c r="S330" i="1"/>
  <c r="S332" i="1"/>
  <c r="P340" i="1"/>
  <c r="S343" i="1"/>
  <c r="S344" i="1"/>
  <c r="P352" i="1"/>
  <c r="S354" i="1"/>
  <c r="S356" i="1"/>
  <c r="P364" i="1"/>
  <c r="S366" i="1"/>
  <c r="S368" i="1"/>
  <c r="P376" i="1"/>
  <c r="S378" i="1"/>
  <c r="S383" i="1"/>
  <c r="S388" i="1"/>
  <c r="S395" i="1"/>
  <c r="P400" i="1"/>
  <c r="S400" i="1"/>
  <c r="S407" i="1"/>
  <c r="S410" i="1"/>
  <c r="S412" i="1"/>
  <c r="S419" i="1"/>
  <c r="P424" i="1"/>
  <c r="S424" i="1"/>
  <c r="P432" i="1"/>
  <c r="S434" i="1"/>
  <c r="S436" i="1"/>
  <c r="P444" i="1"/>
  <c r="S446" i="1"/>
  <c r="S451" i="1"/>
  <c r="P456" i="1"/>
  <c r="S458" i="1"/>
  <c r="S460" i="1"/>
  <c r="T463" i="1"/>
  <c r="S466" i="1"/>
  <c r="S468" i="1"/>
  <c r="S471" i="1"/>
  <c r="P472" i="1"/>
  <c r="S474" i="1"/>
  <c r="P484" i="1"/>
  <c r="S486" i="1"/>
  <c r="S491" i="1"/>
  <c r="P496" i="1"/>
  <c r="S498" i="1"/>
  <c r="S500" i="1"/>
  <c r="S503" i="1"/>
  <c r="S515" i="1"/>
  <c r="P517" i="1"/>
  <c r="S518" i="1"/>
  <c r="S521" i="1"/>
  <c r="S527" i="1"/>
  <c r="P5307" i="1"/>
  <c r="S532" i="1"/>
  <c r="P538" i="1"/>
  <c r="P540" i="1"/>
  <c r="P541" i="1"/>
  <c r="P546" i="1"/>
  <c r="P548" i="1"/>
  <c r="P549" i="1"/>
  <c r="S550" i="1"/>
  <c r="S553" i="1"/>
  <c r="P568" i="1"/>
  <c r="P569" i="1"/>
  <c r="S570" i="1"/>
  <c r="P574" i="1"/>
  <c r="P585" i="1"/>
  <c r="P589" i="1"/>
  <c r="S596" i="1"/>
  <c r="S605" i="1"/>
  <c r="P609" i="1"/>
  <c r="S618" i="1"/>
  <c r="P634" i="1"/>
  <c r="P640" i="1"/>
  <c r="P6137" i="1"/>
  <c r="P648" i="1"/>
  <c r="P666" i="1"/>
  <c r="P672" i="1"/>
  <c r="P701" i="1"/>
  <c r="P705" i="1"/>
  <c r="P709" i="1"/>
  <c r="P749" i="1"/>
  <c r="S765" i="1"/>
  <c r="P786" i="1"/>
  <c r="P790" i="1"/>
  <c r="P794" i="1"/>
  <c r="S803" i="1"/>
  <c r="S802" i="1"/>
  <c r="P810" i="1"/>
  <c r="S813" i="1"/>
  <c r="S821" i="1"/>
  <c r="S841" i="1"/>
  <c r="S849" i="1"/>
  <c r="S857" i="1"/>
  <c r="P870" i="1"/>
  <c r="P874" i="1"/>
  <c r="P878" i="1"/>
  <c r="P902" i="1"/>
  <c r="S905" i="1"/>
  <c r="P922" i="1"/>
  <c r="P6074" i="1"/>
  <c r="S929" i="1"/>
  <c r="S937" i="1"/>
  <c r="S945" i="1"/>
  <c r="P1033" i="1"/>
  <c r="P1049" i="1"/>
  <c r="P1057" i="1"/>
  <c r="P1065" i="1"/>
  <c r="S1073" i="1"/>
  <c r="P1109" i="1"/>
  <c r="P1117" i="1"/>
  <c r="S4" i="1"/>
  <c r="S5181" i="1"/>
  <c r="S5180" i="1"/>
  <c r="S32" i="1"/>
  <c r="P44" i="1"/>
  <c r="P52" i="1"/>
  <c r="S55" i="1"/>
  <c r="S56" i="1"/>
  <c r="S68" i="1"/>
  <c r="S70" i="1"/>
  <c r="P76" i="1"/>
  <c r="S79" i="1"/>
  <c r="T83" i="1"/>
  <c r="P88" i="1"/>
  <c r="S4635" i="1"/>
  <c r="P100" i="1"/>
  <c r="S103" i="1"/>
  <c r="P108" i="1"/>
  <c r="S111" i="1"/>
  <c r="S124" i="1"/>
  <c r="P10" i="1"/>
  <c r="P12" i="1"/>
  <c r="P5181" i="1"/>
  <c r="S15" i="1"/>
  <c r="P22" i="1"/>
  <c r="P24" i="1"/>
  <c r="P25" i="1"/>
  <c r="P33" i="1"/>
  <c r="S35" i="1"/>
  <c r="S36" i="1"/>
  <c r="P45" i="1"/>
  <c r="S47" i="1"/>
  <c r="S48" i="1"/>
  <c r="P54" i="1"/>
  <c r="P56" i="1"/>
  <c r="P57" i="1"/>
  <c r="S59" i="1"/>
  <c r="S60" i="1"/>
  <c r="P66" i="1"/>
  <c r="P68" i="1"/>
  <c r="P69" i="1"/>
  <c r="S71" i="1"/>
  <c r="P78" i="1"/>
  <c r="P80" i="1"/>
  <c r="P81" i="1"/>
  <c r="S82" i="1"/>
  <c r="S87" i="1"/>
  <c r="P90" i="1"/>
  <c r="P92" i="1"/>
  <c r="S93" i="1"/>
  <c r="P102" i="1"/>
  <c r="P104" i="1"/>
  <c r="S105" i="1"/>
  <c r="P110" i="1"/>
  <c r="P112" i="1"/>
  <c r="P113" i="1"/>
  <c r="S115" i="1"/>
  <c r="P122" i="1"/>
  <c r="P124" i="1"/>
  <c r="P125" i="1"/>
  <c r="P132" i="1"/>
  <c r="P133" i="1"/>
  <c r="S135" i="1"/>
  <c r="S137" i="1"/>
  <c r="S143" i="1"/>
  <c r="P146" i="1"/>
  <c r="P148" i="1"/>
  <c r="S149" i="1"/>
  <c r="P4762" i="1"/>
  <c r="S157" i="1"/>
  <c r="P166" i="1"/>
  <c r="P168" i="1"/>
  <c r="P169" i="1"/>
  <c r="S171" i="1"/>
  <c r="T171" i="1" s="1"/>
  <c r="P174" i="1"/>
  <c r="P176" i="1"/>
  <c r="P177" i="1"/>
  <c r="S179" i="1"/>
  <c r="P185" i="1"/>
  <c r="S187" i="1"/>
  <c r="S189" i="1"/>
  <c r="P194" i="1"/>
  <c r="P4852" i="1"/>
  <c r="P202" i="1"/>
  <c r="P204" i="1"/>
  <c r="P205" i="1"/>
  <c r="S207" i="1"/>
  <c r="S209" i="1"/>
  <c r="P214" i="1"/>
  <c r="P216" i="1"/>
  <c r="P4890" i="1"/>
  <c r="S219" i="1"/>
  <c r="P226" i="1"/>
  <c r="P228" i="1"/>
  <c r="P229" i="1"/>
  <c r="S231" i="1"/>
  <c r="P238" i="1"/>
  <c r="P240" i="1"/>
  <c r="S241" i="1"/>
  <c r="P250" i="1"/>
  <c r="P252" i="1"/>
  <c r="P253" i="1"/>
  <c r="S259" i="1"/>
  <c r="P4919" i="1"/>
  <c r="S265" i="1"/>
  <c r="S271" i="1"/>
  <c r="P274" i="1"/>
  <c r="S276" i="1"/>
  <c r="P285" i="1"/>
  <c r="S287" i="1"/>
  <c r="S288" i="1"/>
  <c r="P296" i="1"/>
  <c r="P297" i="1"/>
  <c r="S299" i="1"/>
  <c r="S301" i="1"/>
  <c r="P306" i="1"/>
  <c r="P308" i="1"/>
  <c r="P309" i="1"/>
  <c r="S311" i="1"/>
  <c r="S312" i="1"/>
  <c r="P318" i="1"/>
  <c r="P320" i="1"/>
  <c r="P321" i="1"/>
  <c r="S327" i="1"/>
  <c r="P330" i="1"/>
  <c r="P332" i="1"/>
  <c r="P333" i="1"/>
  <c r="S334" i="1"/>
  <c r="P342" i="1"/>
  <c r="P344" i="1"/>
  <c r="P5071" i="1"/>
  <c r="S347" i="1"/>
  <c r="P354" i="1"/>
  <c r="P356" i="1"/>
  <c r="P357" i="1"/>
  <c r="S358" i="1"/>
  <c r="S363" i="1"/>
  <c r="P366" i="1"/>
  <c r="P368" i="1"/>
  <c r="P369" i="1"/>
  <c r="S370" i="1"/>
  <c r="S5129" i="1"/>
  <c r="S375" i="1"/>
  <c r="P378" i="1"/>
  <c r="S380" i="1"/>
  <c r="P388" i="1"/>
  <c r="P389" i="1"/>
  <c r="S390" i="1"/>
  <c r="S392" i="1"/>
  <c r="S399" i="1"/>
  <c r="P401" i="1"/>
  <c r="S402" i="1"/>
  <c r="S404" i="1"/>
  <c r="P410" i="1"/>
  <c r="P412" i="1"/>
  <c r="P413" i="1"/>
  <c r="S414" i="1"/>
  <c r="S416" i="1"/>
  <c r="S423" i="1"/>
  <c r="P425" i="1"/>
  <c r="S426" i="1"/>
  <c r="S5656" i="1"/>
  <c r="S431" i="1"/>
  <c r="P434" i="1"/>
  <c r="P436" i="1"/>
  <c r="P437" i="1"/>
  <c r="S438" i="1"/>
  <c r="S440" i="1"/>
  <c r="S443" i="1"/>
  <c r="T443" i="1" s="1"/>
  <c r="P446" i="1"/>
  <c r="P5697" i="1"/>
  <c r="P449" i="1"/>
  <c r="S455" i="1"/>
  <c r="P458" i="1"/>
  <c r="P460" i="1"/>
  <c r="P461" i="1"/>
  <c r="S462" i="1"/>
  <c r="P466" i="1"/>
  <c r="P468" i="1"/>
  <c r="S469" i="1"/>
  <c r="S470" i="1"/>
  <c r="P474" i="1"/>
  <c r="P476" i="1"/>
  <c r="P477" i="1"/>
  <c r="S478" i="1"/>
  <c r="S480" i="1"/>
  <c r="S483" i="1"/>
  <c r="T483" i="1" s="1"/>
  <c r="P486" i="1"/>
  <c r="P5778" i="1"/>
  <c r="P489" i="1"/>
  <c r="S495" i="1"/>
  <c r="P498" i="1"/>
  <c r="P500" i="1"/>
  <c r="P501" i="1"/>
  <c r="S507" i="1"/>
  <c r="P508" i="1"/>
  <c r="P509" i="1"/>
  <c r="S510" i="1"/>
  <c r="S513" i="1"/>
  <c r="P518" i="1"/>
  <c r="P520" i="1"/>
  <c r="P521" i="1"/>
  <c r="S522" i="1"/>
  <c r="S525" i="1"/>
  <c r="S531" i="1"/>
  <c r="P532" i="1"/>
  <c r="P533" i="1"/>
  <c r="S534" i="1"/>
  <c r="S536" i="1"/>
  <c r="S539" i="1"/>
  <c r="P5337" i="1"/>
  <c r="S544" i="1"/>
  <c r="S547" i="1"/>
  <c r="P550" i="1"/>
  <c r="P552" i="1"/>
  <c r="P553" i="1"/>
  <c r="S5369" i="1"/>
  <c r="S5368" i="1"/>
  <c r="S562" i="1"/>
  <c r="S571" i="1"/>
  <c r="P617" i="1"/>
  <c r="S619" i="1"/>
  <c r="P628" i="1"/>
  <c r="P5530" i="1"/>
  <c r="P632" i="1"/>
  <c r="P649" i="1"/>
  <c r="S650" i="1"/>
  <c r="P664" i="1"/>
  <c r="P673" i="1"/>
  <c r="S674" i="1"/>
  <c r="P676" i="1"/>
  <c r="S677" i="1"/>
  <c r="P680" i="1"/>
  <c r="S681" i="1"/>
  <c r="P684" i="1"/>
  <c r="S685" i="1"/>
  <c r="P688" i="1"/>
  <c r="S689" i="1"/>
  <c r="P692" i="1"/>
  <c r="P713" i="1"/>
  <c r="S799" i="1"/>
  <c r="S826" i="1"/>
  <c r="P829" i="1"/>
  <c r="S830" i="1"/>
  <c r="P833" i="1"/>
  <c r="S834" i="1"/>
  <c r="P837" i="1"/>
  <c r="P885" i="1"/>
  <c r="S962" i="1"/>
  <c r="P965" i="1"/>
  <c r="P969" i="1"/>
  <c r="S970" i="1"/>
  <c r="P973" i="1"/>
  <c r="S1006" i="1"/>
  <c r="P1009" i="1"/>
  <c r="S129" i="1"/>
  <c r="S130" i="1"/>
  <c r="S6756" i="1"/>
  <c r="S6757" i="1"/>
  <c r="S555" i="1"/>
  <c r="P556" i="1"/>
  <c r="S557" i="1"/>
  <c r="P5399" i="1"/>
  <c r="S579" i="1"/>
  <c r="P586" i="1"/>
  <c r="P591" i="1"/>
  <c r="P593" i="1"/>
  <c r="S595" i="1"/>
  <c r="S5445" i="1"/>
  <c r="P596" i="1"/>
  <c r="P600" i="1"/>
  <c r="P604" i="1"/>
  <c r="S611" i="1"/>
  <c r="P614" i="1"/>
  <c r="S615" i="1"/>
  <c r="P638" i="1"/>
  <c r="S639" i="1"/>
  <c r="P642" i="1"/>
  <c r="S643" i="1"/>
  <c r="S647" i="1"/>
  <c r="P670" i="1"/>
  <c r="S671" i="1"/>
  <c r="P682" i="1"/>
  <c r="P690" i="1"/>
  <c r="P695" i="1"/>
  <c r="P697" i="1"/>
  <c r="P702" i="1"/>
  <c r="P710" i="1"/>
  <c r="S714" i="1"/>
  <c r="P6266" i="1"/>
  <c r="S721" i="1"/>
  <c r="S725" i="1"/>
  <c r="S729" i="1"/>
  <c r="S733" i="1"/>
  <c r="S737" i="1"/>
  <c r="P737" i="1"/>
  <c r="P738" i="1"/>
  <c r="S739" i="1"/>
  <c r="P741" i="1"/>
  <c r="P742" i="1"/>
  <c r="S743" i="1"/>
  <c r="P6300" i="1"/>
  <c r="P746" i="1"/>
  <c r="S750" i="1"/>
  <c r="P755" i="1"/>
  <c r="P762" i="1"/>
  <c r="S763" i="1"/>
  <c r="P770" i="1"/>
  <c r="P771" i="1"/>
  <c r="S773" i="1"/>
  <c r="S775" i="1"/>
  <c r="P6386" i="1"/>
  <c r="P787" i="1"/>
  <c r="S789" i="1"/>
  <c r="P795" i="1"/>
  <c r="S797" i="1"/>
  <c r="T797" i="1" s="1"/>
  <c r="P799" i="1"/>
  <c r="S801" i="1"/>
  <c r="P806" i="1"/>
  <c r="P807" i="1"/>
  <c r="S809" i="1"/>
  <c r="S811" i="1"/>
  <c r="P818" i="1"/>
  <c r="S819" i="1"/>
  <c r="P831" i="1"/>
  <c r="S833" i="1"/>
  <c r="S839" i="1"/>
  <c r="S843" i="1"/>
  <c r="P844" i="1"/>
  <c r="P850" i="1"/>
  <c r="S851" i="1"/>
  <c r="P858" i="1"/>
  <c r="S859" i="1"/>
  <c r="S869" i="1"/>
  <c r="P875" i="1"/>
  <c r="S877" i="1"/>
  <c r="P880" i="1"/>
  <c r="P882" i="1"/>
  <c r="P886" i="1"/>
  <c r="S887" i="1"/>
  <c r="P894" i="1"/>
  <c r="S895" i="1"/>
  <c r="S903" i="1"/>
  <c r="P910" i="1"/>
  <c r="S911" i="1"/>
  <c r="P918" i="1"/>
  <c r="S919" i="1"/>
  <c r="P923" i="1"/>
  <c r="P930" i="1"/>
  <c r="S931" i="1"/>
  <c r="P938" i="1"/>
  <c r="S939" i="1"/>
  <c r="P946" i="1"/>
  <c r="S947" i="1"/>
  <c r="P954" i="1"/>
  <c r="P6756" i="1"/>
  <c r="S961" i="1"/>
  <c r="P963" i="1"/>
  <c r="S965" i="1"/>
  <c r="P971" i="1"/>
  <c r="S973" i="1"/>
  <c r="P978" i="1"/>
  <c r="P979" i="1"/>
  <c r="S981" i="1"/>
  <c r="S983" i="1"/>
  <c r="P992" i="1"/>
  <c r="P994" i="1"/>
  <c r="S995" i="1"/>
  <c r="P1007" i="1"/>
  <c r="S1009" i="1"/>
  <c r="P1014" i="1"/>
  <c r="P1015" i="1"/>
  <c r="S1017" i="1"/>
  <c r="S6828" i="1"/>
  <c r="S6829" i="1"/>
  <c r="P1022" i="1"/>
  <c r="S1023" i="1"/>
  <c r="P1030" i="1"/>
  <c r="S1031" i="1"/>
  <c r="P1036" i="1"/>
  <c r="P6858" i="1"/>
  <c r="P1039" i="1"/>
  <c r="P1046" i="1"/>
  <c r="S1047" i="1"/>
  <c r="S1053" i="1"/>
  <c r="P1059" i="1"/>
  <c r="S1061" i="1"/>
  <c r="P1066" i="1"/>
  <c r="S1067" i="1"/>
  <c r="P1079" i="1"/>
  <c r="S1081" i="1"/>
  <c r="P1086" i="1"/>
  <c r="S1087" i="1"/>
  <c r="P1092" i="1"/>
  <c r="P1094" i="1"/>
  <c r="P1095" i="1"/>
  <c r="S1097" i="1"/>
  <c r="S1099" i="1"/>
  <c r="P1111" i="1"/>
  <c r="S1113" i="1"/>
  <c r="P1118" i="1"/>
  <c r="S1119" i="1"/>
  <c r="P1123" i="1"/>
  <c r="S1125" i="1"/>
  <c r="S1127" i="1"/>
  <c r="P1134" i="1"/>
  <c r="P1140" i="1"/>
  <c r="P1142" i="1"/>
  <c r="P1143" i="1"/>
  <c r="S1145" i="1"/>
  <c r="S1151" i="1"/>
  <c r="P1160" i="1"/>
  <c r="P1162" i="1"/>
  <c r="P1163" i="1"/>
  <c r="S1171" i="1"/>
  <c r="S1181" i="1"/>
  <c r="P1186" i="1"/>
  <c r="P1187" i="1"/>
  <c r="S1189" i="1"/>
  <c r="S1191" i="1"/>
  <c r="P1202" i="1"/>
  <c r="P1203" i="1"/>
  <c r="S1205" i="1"/>
  <c r="S1207" i="1"/>
  <c r="P1214" i="1"/>
  <c r="P1215" i="1"/>
  <c r="S7164" i="1"/>
  <c r="S1217" i="1"/>
  <c r="P1223" i="1"/>
  <c r="S1225" i="1"/>
  <c r="P1230" i="1"/>
  <c r="S1231" i="1"/>
  <c r="S1239" i="1"/>
  <c r="S1247" i="1"/>
  <c r="P1252" i="1"/>
  <c r="P1254" i="1"/>
  <c r="P1255" i="1"/>
  <c r="S1257" i="1"/>
  <c r="S1259" i="1"/>
  <c r="P7250" i="1"/>
  <c r="P1272" i="1"/>
  <c r="P1274" i="1"/>
  <c r="P1275" i="1"/>
  <c r="S1277" i="1"/>
  <c r="P6446" i="1"/>
  <c r="P1288" i="1"/>
  <c r="P1290" i="1"/>
  <c r="P1291" i="1"/>
  <c r="S1293" i="1"/>
  <c r="T1293" i="1" s="1"/>
  <c r="P1295" i="1"/>
  <c r="P1300" i="1"/>
  <c r="P1302" i="1"/>
  <c r="P1303" i="1"/>
  <c r="S1305" i="1"/>
  <c r="S1307" i="1"/>
  <c r="P6502" i="1"/>
  <c r="S1313" i="1"/>
  <c r="P1320" i="1"/>
  <c r="P1322" i="1"/>
  <c r="S1323" i="1"/>
  <c r="S1329" i="1"/>
  <c r="P1335" i="1"/>
  <c r="P1340" i="1"/>
  <c r="P1342" i="1"/>
  <c r="S6568" i="1"/>
  <c r="S6569" i="1"/>
  <c r="P1347" i="1"/>
  <c r="S1349" i="1"/>
  <c r="P1354" i="1"/>
  <c r="S1355" i="1"/>
  <c r="S1361" i="1"/>
  <c r="P1367" i="1"/>
  <c r="S1369" i="1"/>
  <c r="P6623" i="1"/>
  <c r="P1379" i="1"/>
  <c r="S1381" i="1"/>
  <c r="S1387" i="1"/>
  <c r="P1392" i="1"/>
  <c r="P1399" i="1"/>
  <c r="S1401" i="1"/>
  <c r="P1404" i="1"/>
  <c r="S1412" i="1"/>
  <c r="P1415" i="1"/>
  <c r="P1416" i="1"/>
  <c r="P1419" i="1"/>
  <c r="P6703" i="1"/>
  <c r="P1423" i="1"/>
  <c r="P1424" i="1"/>
  <c r="P1430" i="1"/>
  <c r="P1438" i="1"/>
  <c r="S1438" i="1"/>
  <c r="S1444" i="1"/>
  <c r="P1447" i="1"/>
  <c r="P1448" i="1"/>
  <c r="P1454" i="1"/>
  <c r="P8140" i="1"/>
  <c r="P1462" i="1"/>
  <c r="S1468" i="1"/>
  <c r="P1471" i="1"/>
  <c r="P1472" i="1"/>
  <c r="S1473" i="1"/>
  <c r="S1476" i="1"/>
  <c r="S8171" i="1"/>
  <c r="P1478" i="1"/>
  <c r="S1484" i="1"/>
  <c r="P1487" i="1"/>
  <c r="P1491" i="1"/>
  <c r="P1492" i="1"/>
  <c r="P1499" i="1"/>
  <c r="P1500" i="1"/>
  <c r="P1506" i="1"/>
  <c r="P1510" i="1"/>
  <c r="P1518" i="1"/>
  <c r="S1524" i="1"/>
  <c r="S1525" i="1"/>
  <c r="S1528" i="1"/>
  <c r="P1531" i="1"/>
  <c r="P1535" i="1"/>
  <c r="P1536" i="1"/>
  <c r="P1542" i="1"/>
  <c r="P1546" i="1"/>
  <c r="P1554" i="1"/>
  <c r="S1560" i="1"/>
  <c r="S1561" i="1"/>
  <c r="S1564" i="1"/>
  <c r="P1567" i="1"/>
  <c r="P1568" i="1"/>
  <c r="P1574" i="1"/>
  <c r="S1583" i="1"/>
  <c r="P1587" i="1"/>
  <c r="P1591" i="1"/>
  <c r="P1592" i="1"/>
  <c r="P1598" i="1"/>
  <c r="P8320" i="1"/>
  <c r="P1606" i="1"/>
  <c r="S1611" i="1"/>
  <c r="S1615" i="1"/>
  <c r="P8355" i="1"/>
  <c r="P1620" i="1"/>
  <c r="S1620" i="1"/>
  <c r="S1621" i="1"/>
  <c r="S1623" i="1"/>
  <c r="P1627" i="1"/>
  <c r="P1628" i="1"/>
  <c r="S1628" i="1"/>
  <c r="P1632" i="1"/>
  <c r="P1639" i="1"/>
  <c r="P1640" i="1"/>
  <c r="P1646" i="1"/>
  <c r="P8404" i="1"/>
  <c r="S8404" i="1"/>
  <c r="P1658" i="1"/>
  <c r="S1663" i="1"/>
  <c r="P1667" i="1"/>
  <c r="P1671" i="1"/>
  <c r="P1672" i="1"/>
  <c r="P1675" i="1"/>
  <c r="P1676" i="1"/>
  <c r="P1682" i="1"/>
  <c r="P1691" i="1"/>
  <c r="P1692" i="1"/>
  <c r="P1698" i="1"/>
  <c r="P1702" i="1"/>
  <c r="P1710" i="1"/>
  <c r="S1715" i="1"/>
  <c r="P1718" i="1"/>
  <c r="P1726" i="1"/>
  <c r="S1732" i="1"/>
  <c r="S1733" i="1"/>
  <c r="S1736" i="1"/>
  <c r="S1740" i="1"/>
  <c r="P1743" i="1"/>
  <c r="P1744" i="1"/>
  <c r="U1749" i="1"/>
  <c r="T1749" i="1"/>
  <c r="P1751" i="1"/>
  <c r="P8543" i="1"/>
  <c r="P1755" i="1"/>
  <c r="P1756" i="1"/>
  <c r="P1762" i="1"/>
  <c r="P7271" i="1"/>
  <c r="P1770" i="1"/>
  <c r="S1776" i="1"/>
  <c r="S1777" i="1"/>
  <c r="S7297" i="1"/>
  <c r="S1780" i="1"/>
  <c r="S1781" i="1"/>
  <c r="S1784" i="1"/>
  <c r="P1787" i="1"/>
  <c r="P1788" i="1"/>
  <c r="P1791" i="1"/>
  <c r="P1792" i="1"/>
  <c r="P1796" i="1"/>
  <c r="P1802" i="1"/>
  <c r="P1811" i="1"/>
  <c r="P1812" i="1"/>
  <c r="P1818" i="1"/>
  <c r="S1818" i="1"/>
  <c r="P1823" i="1"/>
  <c r="P1824" i="1"/>
  <c r="S1824" i="1"/>
  <c r="P1830" i="1"/>
  <c r="P1838" i="1"/>
  <c r="T1844" i="1"/>
  <c r="S7420" i="1"/>
  <c r="S1849" i="1"/>
  <c r="S1852" i="1"/>
  <c r="P1855" i="1"/>
  <c r="P1856" i="1"/>
  <c r="P1860" i="1"/>
  <c r="P1867" i="1"/>
  <c r="P1868" i="1"/>
  <c r="P1882" i="1"/>
  <c r="S1893" i="1"/>
  <c r="S1895" i="1"/>
  <c r="P1899" i="1"/>
  <c r="P1900" i="1"/>
  <c r="P1910" i="1"/>
  <c r="P1914" i="1"/>
  <c r="S1919" i="1"/>
  <c r="P7539" i="1"/>
  <c r="P1926" i="1"/>
  <c r="S1932" i="1"/>
  <c r="S1936" i="1"/>
  <c r="P1939" i="1"/>
  <c r="P1943" i="1"/>
  <c r="P1944" i="1"/>
  <c r="S1944" i="1"/>
  <c r="P1947" i="1"/>
  <c r="P1948" i="1"/>
  <c r="S1948" i="1"/>
  <c r="P1955" i="1"/>
  <c r="P1956" i="1"/>
  <c r="S1956" i="1"/>
  <c r="P1962" i="1"/>
  <c r="P1967" i="1"/>
  <c r="P1968" i="1"/>
  <c r="S1968" i="1"/>
  <c r="P1974" i="1"/>
  <c r="S1983" i="1"/>
  <c r="S1985" i="1"/>
  <c r="P1987" i="1"/>
  <c r="P1991" i="1"/>
  <c r="P1992" i="1"/>
  <c r="S1992" i="1"/>
  <c r="P1996" i="1"/>
  <c r="T1996" i="1"/>
  <c r="P7662" i="1"/>
  <c r="P2006" i="1"/>
  <c r="S2011" i="1"/>
  <c r="S2013" i="1"/>
  <c r="S2015" i="1"/>
  <c r="P7687" i="1"/>
  <c r="P2020" i="1"/>
  <c r="S2020" i="1"/>
  <c r="S2021" i="1"/>
  <c r="S2023" i="1"/>
  <c r="P2027" i="1"/>
  <c r="P2028" i="1"/>
  <c r="P2030" i="1"/>
  <c r="S2030" i="1"/>
  <c r="P2043" i="1"/>
  <c r="S2044" i="1"/>
  <c r="P2059" i="1"/>
  <c r="S2060" i="1"/>
  <c r="P2063" i="1"/>
  <c r="S2064" i="1"/>
  <c r="P2083" i="1"/>
  <c r="S2084" i="1"/>
  <c r="S2106" i="1"/>
  <c r="P2109" i="1"/>
  <c r="S2120" i="1"/>
  <c r="S2123" i="1"/>
  <c r="S2134" i="1"/>
  <c r="S2133" i="1"/>
  <c r="S2158" i="1"/>
  <c r="S7923" i="1"/>
  <c r="S7922" i="1"/>
  <c r="S2190" i="1"/>
  <c r="S2206" i="1"/>
  <c r="P2209" i="1"/>
  <c r="P2334" i="1"/>
  <c r="S2352" i="1"/>
  <c r="S2356" i="1"/>
  <c r="P2478" i="1"/>
  <c r="P2522" i="1"/>
  <c r="P2562" i="1"/>
  <c r="P2618" i="1"/>
  <c r="P2626" i="1"/>
  <c r="S926" i="1"/>
  <c r="P966" i="1"/>
  <c r="S967" i="1"/>
  <c r="P974" i="1"/>
  <c r="S975" i="1"/>
  <c r="P982" i="1"/>
  <c r="S985" i="1"/>
  <c r="S997" i="1"/>
  <c r="P1002" i="1"/>
  <c r="S1003" i="1"/>
  <c r="P1010" i="1"/>
  <c r="S1011" i="1"/>
  <c r="P1018" i="1"/>
  <c r="S1025" i="1"/>
  <c r="S1041" i="1"/>
  <c r="P1054" i="1"/>
  <c r="S1055" i="1"/>
  <c r="P1062" i="1"/>
  <c r="S1063" i="1"/>
  <c r="S1069" i="1"/>
  <c r="P1074" i="1"/>
  <c r="S1075" i="1"/>
  <c r="P1082" i="1"/>
  <c r="S1083" i="1"/>
  <c r="S6951" i="1"/>
  <c r="P1098" i="1"/>
  <c r="S1101" i="1"/>
  <c r="P1106" i="1"/>
  <c r="S1107" i="1"/>
  <c r="P1114" i="1"/>
  <c r="S1115" i="1"/>
  <c r="S7004" i="1"/>
  <c r="P1126" i="1"/>
  <c r="S1129" i="1"/>
  <c r="S1131" i="1"/>
  <c r="P1146" i="1"/>
  <c r="S1147" i="1"/>
  <c r="S1153" i="1"/>
  <c r="S1165" i="1"/>
  <c r="P1170" i="1"/>
  <c r="S1173" i="1"/>
  <c r="P1182" i="1"/>
  <c r="P1190" i="1"/>
  <c r="S1193" i="1"/>
  <c r="P1198" i="1"/>
  <c r="S1199" i="1"/>
  <c r="P1206" i="1"/>
  <c r="S1209" i="1"/>
  <c r="P1218" i="1"/>
  <c r="S1219" i="1"/>
  <c r="P1226" i="1"/>
  <c r="S1227" i="1"/>
  <c r="S1233" i="1"/>
  <c r="P1238" i="1"/>
  <c r="S1241" i="1"/>
  <c r="S7226" i="1"/>
  <c r="P1258" i="1"/>
  <c r="S1261" i="1"/>
  <c r="P1278" i="1"/>
  <c r="P1298" i="1"/>
  <c r="P1306" i="1"/>
  <c r="S1325" i="1"/>
  <c r="P1330" i="1"/>
  <c r="S1331" i="1"/>
  <c r="P1350" i="1"/>
  <c r="S1351" i="1"/>
  <c r="S1357" i="1"/>
  <c r="P1362" i="1"/>
  <c r="S1363" i="1"/>
  <c r="P1370" i="1"/>
  <c r="P1374" i="1"/>
  <c r="S1375" i="1"/>
  <c r="P1382" i="1"/>
  <c r="S1383" i="1"/>
  <c r="S1389" i="1"/>
  <c r="P1394" i="1"/>
  <c r="S1395" i="1"/>
  <c r="P1402" i="1"/>
  <c r="P1412" i="1"/>
  <c r="S1418" i="1"/>
  <c r="P1444" i="1"/>
  <c r="S1460" i="1"/>
  <c r="P1468" i="1"/>
  <c r="U1473" i="1"/>
  <c r="T1473" i="1"/>
  <c r="P1476" i="1"/>
  <c r="P1484" i="1"/>
  <c r="P1488" i="1"/>
  <c r="S1508" i="1"/>
  <c r="T1508" i="1" s="1"/>
  <c r="S1514" i="1"/>
  <c r="P1524" i="1"/>
  <c r="P1528" i="1"/>
  <c r="P1532" i="1"/>
  <c r="S1544" i="1"/>
  <c r="T1544" i="1" s="1"/>
  <c r="S1550" i="1"/>
  <c r="S1555" i="1"/>
  <c r="P1560" i="1"/>
  <c r="P1564" i="1"/>
  <c r="P1584" i="1"/>
  <c r="S1584" i="1"/>
  <c r="P1588" i="1"/>
  <c r="S1604" i="1"/>
  <c r="S1607" i="1"/>
  <c r="P1612" i="1"/>
  <c r="S1612" i="1"/>
  <c r="P1616" i="1"/>
  <c r="S1616" i="1"/>
  <c r="P1624" i="1"/>
  <c r="S1624" i="1"/>
  <c r="S1650" i="1"/>
  <c r="S1656" i="1"/>
  <c r="P1664" i="1"/>
  <c r="S1664" i="1"/>
  <c r="P1668" i="1"/>
  <c r="S1674" i="1"/>
  <c r="S1686" i="1"/>
  <c r="S1700" i="1"/>
  <c r="T1700" i="1" s="1"/>
  <c r="S1706" i="1"/>
  <c r="S1711" i="1"/>
  <c r="P1716" i="1"/>
  <c r="S1717" i="1"/>
  <c r="S8495" i="1"/>
  <c r="S8494" i="1"/>
  <c r="S1722" i="1"/>
  <c r="S1727" i="1"/>
  <c r="P1732" i="1"/>
  <c r="P1736" i="1"/>
  <c r="P1740" i="1"/>
  <c r="S1768" i="1"/>
  <c r="P1776" i="1"/>
  <c r="P7297" i="1"/>
  <c r="P1784" i="1"/>
  <c r="S1790" i="1"/>
  <c r="S1806" i="1"/>
  <c r="S1834" i="1"/>
  <c r="S1839" i="1"/>
  <c r="P7420" i="1"/>
  <c r="P1852" i="1"/>
  <c r="S1874" i="1"/>
  <c r="S1878" i="1"/>
  <c r="S1883" i="1"/>
  <c r="P7493" i="1"/>
  <c r="P1896" i="1"/>
  <c r="S1896" i="1"/>
  <c r="S1906" i="1"/>
  <c r="P1920" i="1"/>
  <c r="S1921" i="1"/>
  <c r="S1923" i="1"/>
  <c r="P1932" i="1"/>
  <c r="P1936" i="1"/>
  <c r="P1940" i="1"/>
  <c r="S1940" i="1"/>
  <c r="S1946" i="1"/>
  <c r="S1975" i="1"/>
  <c r="P1984" i="1"/>
  <c r="S1984" i="1"/>
  <c r="P1988" i="1"/>
  <c r="S1988" i="1"/>
  <c r="S2003" i="1"/>
  <c r="S2007" i="1"/>
  <c r="P2012" i="1"/>
  <c r="S2012" i="1"/>
  <c r="P2016" i="1"/>
  <c r="S2016" i="1"/>
  <c r="P2024" i="1"/>
  <c r="S2024" i="1"/>
  <c r="P2036" i="1"/>
  <c r="S2036" i="1"/>
  <c r="S2038" i="1"/>
  <c r="S2047" i="1"/>
  <c r="S2050" i="1"/>
  <c r="P2062" i="1"/>
  <c r="P2066" i="1"/>
  <c r="S2069" i="1"/>
  <c r="S2079" i="1"/>
  <c r="T2079" i="1" s="1"/>
  <c r="P2086" i="1"/>
  <c r="S2089" i="1"/>
  <c r="P2104" i="1"/>
  <c r="S2104" i="1"/>
  <c r="S2107" i="1"/>
  <c r="S2117" i="1"/>
  <c r="S2129" i="1"/>
  <c r="S2137" i="1"/>
  <c r="S2146" i="1"/>
  <c r="P2156" i="1"/>
  <c r="S2156" i="1"/>
  <c r="S2159" i="1"/>
  <c r="P2161" i="1"/>
  <c r="S2169" i="1"/>
  <c r="S2178" i="1"/>
  <c r="P2188" i="1"/>
  <c r="S2188" i="1"/>
  <c r="S2191" i="1"/>
  <c r="P2193" i="1"/>
  <c r="P2204" i="1"/>
  <c r="S2204" i="1"/>
  <c r="S2207" i="1"/>
  <c r="S2229" i="1"/>
  <c r="P2249" i="1"/>
  <c r="S2250" i="1"/>
  <c r="S2254" i="1"/>
  <c r="P2257" i="1"/>
  <c r="S2258" i="1"/>
  <c r="P2263" i="1"/>
  <c r="P2274" i="1"/>
  <c r="P2327" i="1"/>
  <c r="S2330" i="1"/>
  <c r="P2347" i="1"/>
  <c r="S2350" i="1"/>
  <c r="P2351" i="1"/>
  <c r="P2355" i="1"/>
  <c r="P2359" i="1"/>
  <c r="P2367" i="1"/>
  <c r="S2370" i="1"/>
  <c r="P2383" i="1"/>
  <c r="S2386" i="1"/>
  <c r="P2410" i="1"/>
  <c r="S2503" i="1"/>
  <c r="S2511" i="1"/>
  <c r="S9359" i="1"/>
  <c r="S9360" i="1"/>
  <c r="P558" i="1"/>
  <c r="P566" i="1"/>
  <c r="P581" i="1"/>
  <c r="P582" i="1"/>
  <c r="P590" i="1"/>
  <c r="P595" i="1"/>
  <c r="P597" i="1"/>
  <c r="P598" i="1"/>
  <c r="S599" i="1"/>
  <c r="P601" i="1"/>
  <c r="P602" i="1"/>
  <c r="S603" i="1"/>
  <c r="P605" i="1"/>
  <c r="P606" i="1"/>
  <c r="S607" i="1"/>
  <c r="P622" i="1"/>
  <c r="P626" i="1"/>
  <c r="S631" i="1"/>
  <c r="P654" i="1"/>
  <c r="S655" i="1"/>
  <c r="P658" i="1"/>
  <c r="S6172" i="1"/>
  <c r="S6173" i="1"/>
  <c r="P662" i="1"/>
  <c r="S663" i="1"/>
  <c r="P678" i="1"/>
  <c r="P686" i="1"/>
  <c r="P693" i="1"/>
  <c r="S695" i="1"/>
  <c r="P698" i="1"/>
  <c r="P706" i="1"/>
  <c r="S712" i="1"/>
  <c r="S715" i="1"/>
  <c r="P717" i="1"/>
  <c r="S718" i="1"/>
  <c r="S722" i="1"/>
  <c r="S726" i="1"/>
  <c r="S730" i="1"/>
  <c r="S734" i="1"/>
  <c r="P740" i="1"/>
  <c r="P744" i="1"/>
  <c r="S749" i="1"/>
  <c r="S759" i="1"/>
  <c r="P6328" i="1"/>
  <c r="S767" i="1"/>
  <c r="P778" i="1"/>
  <c r="P779" i="1"/>
  <c r="S785" i="1"/>
  <c r="P791" i="1"/>
  <c r="S793" i="1"/>
  <c r="P6422" i="1"/>
  <c r="S805" i="1"/>
  <c r="P814" i="1"/>
  <c r="P815" i="1"/>
  <c r="S817" i="1"/>
  <c r="T817" i="1" s="1"/>
  <c r="P822" i="1"/>
  <c r="P827" i="1"/>
  <c r="S829" i="1"/>
  <c r="P835" i="1"/>
  <c r="S837" i="1"/>
  <c r="P840" i="1"/>
  <c r="P842" i="1"/>
  <c r="P846" i="1"/>
  <c r="S847" i="1"/>
  <c r="P854" i="1"/>
  <c r="S855" i="1"/>
  <c r="P862" i="1"/>
  <c r="P863" i="1"/>
  <c r="P871" i="1"/>
  <c r="S873" i="1"/>
  <c r="S879" i="1"/>
  <c r="P884" i="1"/>
  <c r="P890" i="1"/>
  <c r="S891" i="1"/>
  <c r="P898" i="1"/>
  <c r="S899" i="1"/>
  <c r="P6042" i="1"/>
  <c r="P907" i="1"/>
  <c r="P914" i="1"/>
  <c r="S915" i="1"/>
  <c r="P927" i="1"/>
  <c r="P934" i="1"/>
  <c r="S935" i="1"/>
  <c r="P942" i="1"/>
  <c r="S943" i="1"/>
  <c r="P950" i="1"/>
  <c r="S951" i="1"/>
  <c r="P955" i="1"/>
  <c r="S957" i="1"/>
  <c r="P967" i="1"/>
  <c r="S969" i="1"/>
  <c r="P975" i="1"/>
  <c r="S977" i="1"/>
  <c r="S6785" i="1"/>
  <c r="P986" i="1"/>
  <c r="P987" i="1"/>
  <c r="S989" i="1"/>
  <c r="S991" i="1"/>
  <c r="P998" i="1"/>
  <c r="S999" i="1"/>
  <c r="P1003" i="1"/>
  <c r="S1005" i="1"/>
  <c r="P1011" i="1"/>
  <c r="S1013" i="1"/>
  <c r="T1013" i="1" s="1"/>
  <c r="P1020" i="1"/>
  <c r="P1026" i="1"/>
  <c r="S1027" i="1"/>
  <c r="S1033" i="1"/>
  <c r="S1035" i="1"/>
  <c r="P1042" i="1"/>
  <c r="S1043" i="1"/>
  <c r="P1055" i="1"/>
  <c r="S1057" i="1"/>
  <c r="P1063" i="1"/>
  <c r="P1070" i="1"/>
  <c r="S1071" i="1"/>
  <c r="P1075" i="1"/>
  <c r="S1077" i="1"/>
  <c r="P1083" i="1"/>
  <c r="S1085" i="1"/>
  <c r="P1090" i="1"/>
  <c r="S1091" i="1"/>
  <c r="P1100" i="1"/>
  <c r="P1102" i="1"/>
  <c r="S1103" i="1"/>
  <c r="P1107" i="1"/>
  <c r="S1109" i="1"/>
  <c r="P1115" i="1"/>
  <c r="S1117" i="1"/>
  <c r="P1122" i="1"/>
  <c r="P1128" i="1"/>
  <c r="P1130" i="1"/>
  <c r="P1131" i="1"/>
  <c r="S1139" i="1"/>
  <c r="P1147" i="1"/>
  <c r="P1152" i="1"/>
  <c r="P1154" i="1"/>
  <c r="P1155" i="1"/>
  <c r="S1157" i="1"/>
  <c r="S1159" i="1"/>
  <c r="P1166" i="1"/>
  <c r="P1172" i="1"/>
  <c r="P1174" i="1"/>
  <c r="P1175" i="1"/>
  <c r="S1177" i="1"/>
  <c r="S1179" i="1"/>
  <c r="P7111" i="1"/>
  <c r="S1185" i="1"/>
  <c r="P1192" i="1"/>
  <c r="P1194" i="1"/>
  <c r="P1195" i="1"/>
  <c r="S1197" i="1"/>
  <c r="T1197" i="1" s="1"/>
  <c r="P1199" i="1"/>
  <c r="S1201" i="1"/>
  <c r="P1208" i="1"/>
  <c r="P1210" i="1"/>
  <c r="P1211" i="1"/>
  <c r="P1219" i="1"/>
  <c r="S1221" i="1"/>
  <c r="P1227" i="1"/>
  <c r="P1234" i="1"/>
  <c r="P1240" i="1"/>
  <c r="P1242" i="1"/>
  <c r="P1243" i="1"/>
  <c r="S1245" i="1"/>
  <c r="P1250" i="1"/>
  <c r="S1251" i="1"/>
  <c r="P1260" i="1"/>
  <c r="P1262" i="1"/>
  <c r="S1263" i="1"/>
  <c r="S1269" i="1"/>
  <c r="S1271" i="1"/>
  <c r="S1279" i="1"/>
  <c r="S1285" i="1"/>
  <c r="S1287" i="1"/>
  <c r="S1299" i="1"/>
  <c r="S1309" i="1"/>
  <c r="P1314" i="1"/>
  <c r="P1315" i="1"/>
  <c r="S1317" i="1"/>
  <c r="S1319" i="1"/>
  <c r="P6530" i="1"/>
  <c r="P1331" i="1"/>
  <c r="S1333" i="1"/>
  <c r="P1338" i="1"/>
  <c r="S1339" i="1"/>
  <c r="P1344" i="1"/>
  <c r="P1351" i="1"/>
  <c r="P1356" i="1"/>
  <c r="P6594" i="1"/>
  <c r="P1363" i="1"/>
  <c r="S1365" i="1"/>
  <c r="S1371" i="1"/>
  <c r="P1375" i="1"/>
  <c r="S1377" i="1"/>
  <c r="P1383" i="1"/>
  <c r="S1385" i="1"/>
  <c r="P1388" i="1"/>
  <c r="P1390" i="1"/>
  <c r="P1395" i="1"/>
  <c r="S1397" i="1"/>
  <c r="S1403" i="1"/>
  <c r="P1408" i="1"/>
  <c r="P1414" i="1"/>
  <c r="P1422" i="1"/>
  <c r="S1428" i="1"/>
  <c r="P1431" i="1"/>
  <c r="P1432" i="1"/>
  <c r="P1435" i="1"/>
  <c r="P6729" i="1"/>
  <c r="P1439" i="1"/>
  <c r="P1440" i="1"/>
  <c r="P1446" i="1"/>
  <c r="S1452" i="1"/>
  <c r="S1456" i="1"/>
  <c r="P1459" i="1"/>
  <c r="P1463" i="1"/>
  <c r="P1464" i="1"/>
  <c r="P1470" i="1"/>
  <c r="P1479" i="1"/>
  <c r="P1480" i="1"/>
  <c r="P1486" i="1"/>
  <c r="P1490" i="1"/>
  <c r="S1496" i="1"/>
  <c r="P1498" i="1"/>
  <c r="S1504" i="1"/>
  <c r="P1507" i="1"/>
  <c r="P8216" i="1"/>
  <c r="P1512" i="1"/>
  <c r="S1516" i="1"/>
  <c r="P1519" i="1"/>
  <c r="P1520" i="1"/>
  <c r="P8236" i="1"/>
  <c r="S8236" i="1"/>
  <c r="P1534" i="1"/>
  <c r="S1540" i="1"/>
  <c r="P1543" i="1"/>
  <c r="P8261" i="1"/>
  <c r="P1548" i="1"/>
  <c r="S1548" i="1"/>
  <c r="S1551" i="1"/>
  <c r="P1555" i="1"/>
  <c r="P1556" i="1"/>
  <c r="S1556" i="1"/>
  <c r="P1566" i="1"/>
  <c r="S1572" i="1"/>
  <c r="P1575" i="1"/>
  <c r="P1576" i="1"/>
  <c r="P1579" i="1"/>
  <c r="P1580" i="1"/>
  <c r="P8301" i="1"/>
  <c r="P1590" i="1"/>
  <c r="S1596" i="1"/>
  <c r="S1599" i="1"/>
  <c r="T1599" i="1" s="1"/>
  <c r="P1603" i="1"/>
  <c r="P1607" i="1"/>
  <c r="P1608" i="1"/>
  <c r="S1608" i="1"/>
  <c r="P1614" i="1"/>
  <c r="P1618" i="1"/>
  <c r="P1626" i="1"/>
  <c r="T1632" i="1"/>
  <c r="S1636" i="1"/>
  <c r="P1638" i="1"/>
  <c r="S1644" i="1"/>
  <c r="P1647" i="1"/>
  <c r="P1648" i="1"/>
  <c r="S1652" i="1"/>
  <c r="P1655" i="1"/>
  <c r="P1659" i="1"/>
  <c r="P1660" i="1"/>
  <c r="P1666" i="1"/>
  <c r="P1670" i="1"/>
  <c r="S1680" i="1"/>
  <c r="P1683" i="1"/>
  <c r="P1684" i="1"/>
  <c r="S1688" i="1"/>
  <c r="P1690" i="1"/>
  <c r="S1696" i="1"/>
  <c r="P1699" i="1"/>
  <c r="P8472" i="1"/>
  <c r="P1704" i="1"/>
  <c r="S1707" i="1"/>
  <c r="P1711" i="1"/>
  <c r="P1712" i="1"/>
  <c r="S1712" i="1"/>
  <c r="T1717" i="1"/>
  <c r="U1717" i="1" s="1"/>
  <c r="P8495" i="1"/>
  <c r="P1720" i="1"/>
  <c r="S1720" i="1"/>
  <c r="S1723" i="1"/>
  <c r="P1727" i="1"/>
  <c r="P1728" i="1"/>
  <c r="S1728" i="1"/>
  <c r="P1738" i="1"/>
  <c r="P1742" i="1"/>
  <c r="S1748" i="1"/>
  <c r="P1750" i="1"/>
  <c r="P1754" i="1"/>
  <c r="S1760" i="1"/>
  <c r="S1764" i="1"/>
  <c r="P1767" i="1"/>
  <c r="P1771" i="1"/>
  <c r="P1772" i="1"/>
  <c r="P1786" i="1"/>
  <c r="S1800" i="1"/>
  <c r="P1803" i="1"/>
  <c r="P1804" i="1"/>
  <c r="P1810" i="1"/>
  <c r="S1816" i="1"/>
  <c r="S1820" i="1"/>
  <c r="P1822" i="1"/>
  <c r="S1827" i="1"/>
  <c r="S1831" i="1"/>
  <c r="T1831" i="1" s="1"/>
  <c r="S1832" i="1"/>
  <c r="S1836" i="1"/>
  <c r="P1839" i="1"/>
  <c r="P1840" i="1"/>
  <c r="S1840" i="1"/>
  <c r="P1844" i="1"/>
  <c r="P1854" i="1"/>
  <c r="S1860" i="1"/>
  <c r="T1860" i="1" s="1"/>
  <c r="S1864" i="1"/>
  <c r="P1866" i="1"/>
  <c r="S1872" i="1"/>
  <c r="S7461" i="1"/>
  <c r="S1880" i="1"/>
  <c r="P1883" i="1"/>
  <c r="P1884" i="1"/>
  <c r="S1884" i="1"/>
  <c r="P1888" i="1"/>
  <c r="S1888" i="1"/>
  <c r="T1888" i="1" s="1"/>
  <c r="P1898" i="1"/>
  <c r="S1904" i="1"/>
  <c r="S1908" i="1"/>
  <c r="S1912" i="1"/>
  <c r="P1915" i="1"/>
  <c r="P1916" i="1"/>
  <c r="T1921" i="1"/>
  <c r="U1921" i="1" s="1"/>
  <c r="P1923" i="1"/>
  <c r="P1927" i="1"/>
  <c r="P1928" i="1"/>
  <c r="P1934" i="1"/>
  <c r="P7564" i="1"/>
  <c r="P1942" i="1"/>
  <c r="P1954" i="1"/>
  <c r="S1959" i="1"/>
  <c r="P1966" i="1"/>
  <c r="S1971" i="1"/>
  <c r="P1975" i="1"/>
  <c r="P1976" i="1"/>
  <c r="S1976" i="1"/>
  <c r="P1979" i="1"/>
  <c r="P1980" i="1"/>
  <c r="S1980" i="1"/>
  <c r="P7637" i="1"/>
  <c r="P1990" i="1"/>
  <c r="S1995" i="1"/>
  <c r="S1999" i="1"/>
  <c r="S2001" i="1"/>
  <c r="P2003" i="1"/>
  <c r="P2007" i="1"/>
  <c r="P2008" i="1"/>
  <c r="S2008" i="1"/>
  <c r="P2018" i="1"/>
  <c r="P2026" i="1"/>
  <c r="P2029" i="1"/>
  <c r="P2031" i="1"/>
  <c r="P2042" i="1"/>
  <c r="P2047" i="1"/>
  <c r="P2048" i="1"/>
  <c r="S2048" i="1"/>
  <c r="S7737" i="1"/>
  <c r="P2053" i="1"/>
  <c r="P2055" i="1"/>
  <c r="P2056" i="1"/>
  <c r="S2056" i="1"/>
  <c r="S2058" i="1"/>
  <c r="S7761" i="1"/>
  <c r="S7762" i="1"/>
  <c r="P2079" i="1"/>
  <c r="P2080" i="1"/>
  <c r="S2080" i="1"/>
  <c r="S2082" i="1"/>
  <c r="S2090" i="1"/>
  <c r="S2094" i="1"/>
  <c r="S2113" i="1"/>
  <c r="S2121" i="1"/>
  <c r="P2132" i="1"/>
  <c r="S2132" i="1"/>
  <c r="S2135" i="1"/>
  <c r="S2138" i="1"/>
  <c r="P2141" i="1"/>
  <c r="P2144" i="1"/>
  <c r="S2144" i="1"/>
  <c r="S2149" i="1"/>
  <c r="S2162" i="1"/>
  <c r="S2170" i="1"/>
  <c r="P2173" i="1"/>
  <c r="P2176" i="1"/>
  <c r="S2176" i="1"/>
  <c r="T2179" i="1"/>
  <c r="S2181" i="1"/>
  <c r="S2194" i="1"/>
  <c r="P2201" i="1"/>
  <c r="S2218" i="1"/>
  <c r="S2222" i="1"/>
  <c r="P2225" i="1"/>
  <c r="S2226" i="1"/>
  <c r="S2234" i="1"/>
  <c r="P2237" i="1"/>
  <c r="S2238" i="1"/>
  <c r="S2242" i="1"/>
  <c r="P2253" i="1"/>
  <c r="S2259" i="1"/>
  <c r="S2282" i="1"/>
  <c r="P2290" i="1"/>
  <c r="S2293" i="1"/>
  <c r="S2295" i="1"/>
  <c r="S2298" i="1"/>
  <c r="P2311" i="1"/>
  <c r="S2314" i="1"/>
  <c r="P2322" i="1"/>
  <c r="P8912" i="1"/>
  <c r="S2340" i="1"/>
  <c r="S2362" i="1"/>
  <c r="P2450" i="1"/>
  <c r="P2534" i="1"/>
  <c r="P2582" i="1"/>
  <c r="S1373" i="1"/>
  <c r="S6624" i="1"/>
  <c r="T1615" i="1"/>
  <c r="U1649" i="1"/>
  <c r="T1649" i="1"/>
  <c r="U1685" i="1"/>
  <c r="T1685" i="1"/>
  <c r="U1805" i="1"/>
  <c r="T1805" i="1"/>
  <c r="S1809" i="1"/>
  <c r="S7394" i="1"/>
  <c r="S7395" i="1"/>
  <c r="S1953" i="1"/>
  <c r="S1965" i="1"/>
  <c r="S2041" i="1"/>
  <c r="S2183" i="1"/>
  <c r="S2182" i="1"/>
  <c r="S2217" i="1"/>
  <c r="S7971" i="1"/>
  <c r="S2233" i="1"/>
  <c r="S7994" i="1"/>
  <c r="P8026" i="1"/>
  <c r="S2376" i="1"/>
  <c r="S2377" i="1"/>
  <c r="P2382" i="1"/>
  <c r="P2398" i="1"/>
  <c r="P2402" i="1"/>
  <c r="S2550" i="1"/>
  <c r="S2551" i="1"/>
  <c r="P2090" i="1"/>
  <c r="P2096" i="1"/>
  <c r="T2096" i="1"/>
  <c r="P2102" i="1"/>
  <c r="P2106" i="1"/>
  <c r="S2111" i="1"/>
  <c r="S2115" i="1"/>
  <c r="P2119" i="1"/>
  <c r="P2123" i="1"/>
  <c r="P2124" i="1"/>
  <c r="S2124" i="1"/>
  <c r="P7856" i="1"/>
  <c r="P2138" i="1"/>
  <c r="S2143" i="1"/>
  <c r="S2147" i="1"/>
  <c r="T2147" i="1" s="1"/>
  <c r="P7878" i="1"/>
  <c r="P2152" i="1"/>
  <c r="S2152" i="1"/>
  <c r="S2155" i="1"/>
  <c r="P2159" i="1"/>
  <c r="P2160" i="1"/>
  <c r="S2160" i="1"/>
  <c r="P2163" i="1"/>
  <c r="P2164" i="1"/>
  <c r="S2164" i="1"/>
  <c r="P2170" i="1"/>
  <c r="S2175" i="1"/>
  <c r="S2179" i="1"/>
  <c r="P7923" i="1"/>
  <c r="P2184" i="1"/>
  <c r="S2184" i="1"/>
  <c r="S2187" i="1"/>
  <c r="P2191" i="1"/>
  <c r="P2192" i="1"/>
  <c r="S2192" i="1"/>
  <c r="P2195" i="1"/>
  <c r="P2196" i="1"/>
  <c r="S2196" i="1"/>
  <c r="P2200" i="1"/>
  <c r="P2206" i="1"/>
  <c r="P2219" i="1"/>
  <c r="S2221" i="1"/>
  <c r="P2222" i="1"/>
  <c r="P2227" i="1"/>
  <c r="P7993" i="1"/>
  <c r="P2239" i="1"/>
  <c r="S2241" i="1"/>
  <c r="P2246" i="1"/>
  <c r="P2251" i="1"/>
  <c r="S2253" i="1"/>
  <c r="P2259" i="1"/>
  <c r="P2269" i="1"/>
  <c r="S2271" i="1"/>
  <c r="S2280" i="1"/>
  <c r="P2287" i="1"/>
  <c r="S8077" i="1"/>
  <c r="S8078" i="1"/>
  <c r="P2291" i="1"/>
  <c r="S2292" i="1"/>
  <c r="P2297" i="1"/>
  <c r="P2299" i="1"/>
  <c r="P2303" i="1"/>
  <c r="P2304" i="1"/>
  <c r="S2306" i="1"/>
  <c r="S2308" i="1"/>
  <c r="S2316" i="1"/>
  <c r="P2323" i="1"/>
  <c r="P2324" i="1"/>
  <c r="S2326" i="1"/>
  <c r="S8881" i="1"/>
  <c r="S2328" i="1"/>
  <c r="P2335" i="1"/>
  <c r="P2336" i="1"/>
  <c r="S8912" i="1"/>
  <c r="S2338" i="1"/>
  <c r="P2352" i="1"/>
  <c r="S2354" i="1"/>
  <c r="S2358" i="1"/>
  <c r="S2360" i="1"/>
  <c r="S2366" i="1"/>
  <c r="S2368" i="1"/>
  <c r="P2375" i="1"/>
  <c r="P2376" i="1"/>
  <c r="S2388" i="1"/>
  <c r="P2395" i="1"/>
  <c r="P2396" i="1"/>
  <c r="S2398" i="1"/>
  <c r="S2400" i="1"/>
  <c r="P9023" i="1"/>
  <c r="S2406" i="1"/>
  <c r="P2408" i="1"/>
  <c r="S2410" i="1"/>
  <c r="S2416" i="1"/>
  <c r="P2423" i="1"/>
  <c r="P2424" i="1"/>
  <c r="S2426" i="1"/>
  <c r="S2428" i="1"/>
  <c r="P2433" i="1"/>
  <c r="P2435" i="1"/>
  <c r="S2436" i="1"/>
  <c r="P2441" i="1"/>
  <c r="P2443" i="1"/>
  <c r="S2444" i="1"/>
  <c r="P2448" i="1"/>
  <c r="S2450" i="1"/>
  <c r="P2453" i="1"/>
  <c r="P2455" i="1"/>
  <c r="S2456" i="1"/>
  <c r="S2462" i="1"/>
  <c r="S2468" i="1"/>
  <c r="P2475" i="1"/>
  <c r="P2476" i="1"/>
  <c r="S2478" i="1"/>
  <c r="P2487" i="1"/>
  <c r="P2488" i="1"/>
  <c r="P2493" i="1"/>
  <c r="P2495" i="1"/>
  <c r="S2496" i="1"/>
  <c r="P2501" i="1"/>
  <c r="P2508" i="1"/>
  <c r="S2510" i="1"/>
  <c r="P2516" i="1"/>
  <c r="S2522" i="1"/>
  <c r="S2524" i="1"/>
  <c r="P2531" i="1"/>
  <c r="P2532" i="1"/>
  <c r="S2534" i="1"/>
  <c r="P2543" i="1"/>
  <c r="P2544" i="1"/>
  <c r="T2545" i="1"/>
  <c r="P2549" i="1"/>
  <c r="P2551" i="1"/>
  <c r="S2552" i="1"/>
  <c r="P2557" i="1"/>
  <c r="P2561" i="1"/>
  <c r="S2572" i="1"/>
  <c r="P2588" i="1"/>
  <c r="S2590" i="1"/>
  <c r="S2596" i="1"/>
  <c r="P2600" i="1"/>
  <c r="S2602" i="1"/>
  <c r="P2611" i="1"/>
  <c r="S2612" i="1"/>
  <c r="P2616" i="1"/>
  <c r="S2617" i="1"/>
  <c r="P2623" i="1"/>
  <c r="P2624" i="1"/>
  <c r="S2626" i="1"/>
  <c r="S2628" i="1"/>
  <c r="P9379" i="1"/>
  <c r="P2636" i="1"/>
  <c r="P2643" i="1"/>
  <c r="S2644" i="1"/>
  <c r="P2648" i="1"/>
  <c r="S2650" i="1"/>
  <c r="P2656" i="1"/>
  <c r="S2658" i="1"/>
  <c r="S2664" i="1"/>
  <c r="P2668" i="1"/>
  <c r="S2670" i="1"/>
  <c r="P2676" i="1"/>
  <c r="P2681" i="1"/>
  <c r="P9444" i="1"/>
  <c r="P2688" i="1"/>
  <c r="S2689" i="1"/>
  <c r="S2694" i="1"/>
  <c r="S2696" i="1"/>
  <c r="P2700" i="1"/>
  <c r="S2701" i="1"/>
  <c r="S2706" i="1"/>
  <c r="P2708" i="1"/>
  <c r="P2713" i="1"/>
  <c r="S2718" i="1"/>
  <c r="P2720" i="1"/>
  <c r="P2723" i="1"/>
  <c r="S2730" i="1"/>
  <c r="P2732" i="1"/>
  <c r="P2735" i="1"/>
  <c r="S2741" i="1"/>
  <c r="S2742" i="1"/>
  <c r="P2744" i="1"/>
  <c r="P2747" i="1"/>
  <c r="S2754" i="1"/>
  <c r="P2756" i="1"/>
  <c r="P2759" i="1"/>
  <c r="S2762" i="1"/>
  <c r="S8642" i="1"/>
  <c r="P2768" i="1"/>
  <c r="P2771" i="1"/>
  <c r="S2774" i="1"/>
  <c r="S8665" i="1"/>
  <c r="P2780" i="1"/>
  <c r="P2783" i="1"/>
  <c r="P2785" i="1"/>
  <c r="S2786" i="1"/>
  <c r="P2788" i="1"/>
  <c r="P2795" i="1"/>
  <c r="S2798" i="1"/>
  <c r="P2800" i="1"/>
  <c r="P2805" i="1"/>
  <c r="P2807" i="1"/>
  <c r="S2810" i="1"/>
  <c r="P2812" i="1"/>
  <c r="P2817" i="1"/>
  <c r="P2819" i="1"/>
  <c r="S2822" i="1"/>
  <c r="P2824" i="1"/>
  <c r="P2829" i="1"/>
  <c r="S2834" i="1"/>
  <c r="P2836" i="1"/>
  <c r="P2839" i="1"/>
  <c r="S2845" i="1"/>
  <c r="S2846" i="1"/>
  <c r="P2848" i="1"/>
  <c r="P2851" i="1"/>
  <c r="S2857" i="1"/>
  <c r="S2858" i="1"/>
  <c r="P2860" i="1"/>
  <c r="P2863" i="1"/>
  <c r="S2869" i="1"/>
  <c r="S2870" i="1"/>
  <c r="P2872" i="1"/>
  <c r="P2875" i="1"/>
  <c r="S2878" i="1"/>
  <c r="S2881" i="1"/>
  <c r="P2884" i="1"/>
  <c r="P2887" i="1"/>
  <c r="S2890" i="1"/>
  <c r="P2892" i="1"/>
  <c r="P2899" i="1"/>
  <c r="S2902" i="1"/>
  <c r="P2904" i="1"/>
  <c r="P2907" i="1"/>
  <c r="P50" i="1"/>
  <c r="P2911" i="1"/>
  <c r="S2914" i="1"/>
  <c r="P2916" i="1"/>
  <c r="P2921" i="1"/>
  <c r="S2926" i="1"/>
  <c r="P2928" i="1"/>
  <c r="S2937" i="1"/>
  <c r="S2938" i="1"/>
  <c r="P2940" i="1"/>
  <c r="P2943" i="1"/>
  <c r="P2945" i="1"/>
  <c r="S2946" i="1"/>
  <c r="P2948" i="1"/>
  <c r="P2955" i="1"/>
  <c r="S2958" i="1"/>
  <c r="P2960" i="1"/>
  <c r="P2967" i="1"/>
  <c r="S2970" i="1"/>
  <c r="P2972" i="1"/>
  <c r="P154" i="1"/>
  <c r="P2979" i="1"/>
  <c r="S2982" i="1"/>
  <c r="P2984" i="1"/>
  <c r="P2987" i="1"/>
  <c r="S2993" i="1"/>
  <c r="P3001" i="1"/>
  <c r="S3002" i="1"/>
  <c r="S3005" i="1"/>
  <c r="P3009" i="1"/>
  <c r="S3013" i="1"/>
  <c r="P3017" i="1"/>
  <c r="P3019" i="1"/>
  <c r="S3022" i="1"/>
  <c r="S3025" i="1"/>
  <c r="P3029" i="1"/>
  <c r="S3033" i="1"/>
  <c r="S3034" i="1"/>
  <c r="P3036" i="1"/>
  <c r="P3041" i="1"/>
  <c r="S3045" i="1"/>
  <c r="P3051" i="1"/>
  <c r="S3054" i="1"/>
  <c r="P262" i="1"/>
  <c r="P3059" i="1"/>
  <c r="S3062" i="1"/>
  <c r="P3064" i="1"/>
  <c r="P3069" i="1"/>
  <c r="P3071" i="1"/>
  <c r="S3074" i="1"/>
  <c r="P3076" i="1"/>
  <c r="P3079" i="1"/>
  <c r="P3081" i="1"/>
  <c r="S3085" i="1"/>
  <c r="S3086" i="1"/>
  <c r="P3088" i="1"/>
  <c r="P3091" i="1"/>
  <c r="S3094" i="1"/>
  <c r="S324" i="1"/>
  <c r="S3097" i="1"/>
  <c r="P3100" i="1"/>
  <c r="P3103" i="1"/>
  <c r="S3106" i="1"/>
  <c r="P3108" i="1"/>
  <c r="T3109" i="1"/>
  <c r="P3113" i="1"/>
  <c r="P3120" i="1"/>
  <c r="S3122" i="1"/>
  <c r="P3125" i="1"/>
  <c r="P3127" i="1"/>
  <c r="P3132" i="1"/>
  <c r="S3134" i="1"/>
  <c r="P3137" i="1"/>
  <c r="P3144" i="1"/>
  <c r="S3146" i="1"/>
  <c r="P3149" i="1"/>
  <c r="P3151" i="1"/>
  <c r="P3156" i="1"/>
  <c r="S3158" i="1"/>
  <c r="P3161" i="1"/>
  <c r="P3168" i="1"/>
  <c r="P3173" i="1"/>
  <c r="S3178" i="1"/>
  <c r="P3180" i="1"/>
  <c r="P3185" i="1"/>
  <c r="P3187" i="1"/>
  <c r="S3188" i="1"/>
  <c r="P3192" i="1"/>
  <c r="S3193" i="1"/>
  <c r="S3195" i="1"/>
  <c r="P488" i="1"/>
  <c r="P3199" i="1"/>
  <c r="S3199" i="1"/>
  <c r="S3202" i="1"/>
  <c r="P3204" i="1"/>
  <c r="S3205" i="1"/>
  <c r="P3207" i="1"/>
  <c r="S3207" i="1"/>
  <c r="P13" i="1"/>
  <c r="P3211" i="1"/>
  <c r="S3211" i="1"/>
  <c r="S3214" i="1"/>
  <c r="P3216" i="1"/>
  <c r="P3219" i="1"/>
  <c r="S3219" i="1"/>
  <c r="P3221" i="1"/>
  <c r="S3222" i="1"/>
  <c r="S3225" i="1"/>
  <c r="S3226" i="1"/>
  <c r="P3228" i="1"/>
  <c r="P3231" i="1"/>
  <c r="S3231" i="1"/>
  <c r="P3233" i="1"/>
  <c r="S3234" i="1"/>
  <c r="S3237" i="1"/>
  <c r="S3238" i="1"/>
  <c r="P3240" i="1"/>
  <c r="P3243" i="1"/>
  <c r="P3245" i="1"/>
  <c r="S3246" i="1"/>
  <c r="S578" i="1"/>
  <c r="P3252" i="1"/>
  <c r="P3255" i="1"/>
  <c r="P3257" i="1"/>
  <c r="S3258" i="1"/>
  <c r="S594" i="1"/>
  <c r="P3264" i="1"/>
  <c r="P3267" i="1"/>
  <c r="P3269" i="1"/>
  <c r="S3270" i="1"/>
  <c r="P3272" i="1"/>
  <c r="S3281" i="1"/>
  <c r="P3287" i="1"/>
  <c r="S3293" i="1"/>
  <c r="P3299" i="1"/>
  <c r="P645" i="1"/>
  <c r="S3302" i="1"/>
  <c r="S3305" i="1"/>
  <c r="P659" i="1"/>
  <c r="S3314" i="1"/>
  <c r="P3316" i="1"/>
  <c r="P3319" i="1"/>
  <c r="P3321" i="1"/>
  <c r="S3322" i="1"/>
  <c r="P3324" i="1"/>
  <c r="P3328" i="1"/>
  <c r="P3331" i="1"/>
  <c r="P3333" i="1"/>
  <c r="S3334" i="1"/>
  <c r="P3336" i="1"/>
  <c r="S3345" i="1"/>
  <c r="P3351" i="1"/>
  <c r="S3351" i="1"/>
  <c r="S3357" i="1"/>
  <c r="P3363" i="1"/>
  <c r="S3363" i="1"/>
  <c r="P3365" i="1"/>
  <c r="S3366" i="1"/>
  <c r="S3369" i="1"/>
  <c r="S3377" i="1"/>
  <c r="P3383" i="1"/>
  <c r="S3383" i="1"/>
  <c r="P3385" i="1"/>
  <c r="S3386" i="1"/>
  <c r="P3388" i="1"/>
  <c r="P3391" i="1"/>
  <c r="P3393" i="1"/>
  <c r="S3394" i="1"/>
  <c r="S3397" i="1"/>
  <c r="S3405" i="1"/>
  <c r="P803" i="1"/>
  <c r="S3417" i="1"/>
  <c r="P3423" i="1"/>
  <c r="S3423" i="1"/>
  <c r="P824" i="1"/>
  <c r="S3426" i="1"/>
  <c r="S3429" i="1"/>
  <c r="S3437" i="1"/>
  <c r="T3437" i="1" s="1"/>
  <c r="P3437" i="1"/>
  <c r="S3438" i="1"/>
  <c r="P3440" i="1"/>
  <c r="S3449" i="1"/>
  <c r="P3452" i="1"/>
  <c r="S3461" i="1"/>
  <c r="P883" i="1"/>
  <c r="S3473" i="1"/>
  <c r="P3476" i="1"/>
  <c r="S3485" i="1"/>
  <c r="S3487" i="1"/>
  <c r="S3491" i="1"/>
  <c r="P3496" i="1"/>
  <c r="P3499" i="1"/>
  <c r="P3501" i="1"/>
  <c r="S3503" i="1"/>
  <c r="P3504" i="1"/>
  <c r="P3506" i="1"/>
  <c r="P3510" i="1"/>
  <c r="S3513" i="1"/>
  <c r="P3517" i="1"/>
  <c r="S976" i="1"/>
  <c r="P3540" i="1"/>
  <c r="P3565" i="1"/>
  <c r="P3569" i="1"/>
  <c r="S1050" i="1"/>
  <c r="S3577" i="1"/>
  <c r="S3580" i="1"/>
  <c r="S3582" i="1"/>
  <c r="P3590" i="1"/>
  <c r="P3606" i="1"/>
  <c r="P3637" i="1"/>
  <c r="P3641" i="1"/>
  <c r="P3645" i="1"/>
  <c r="S3653" i="1"/>
  <c r="T3657" i="1"/>
  <c r="P3674" i="1"/>
  <c r="S3677" i="1"/>
  <c r="P3689" i="1"/>
  <c r="S1311" i="1"/>
  <c r="S3698" i="1"/>
  <c r="S1326" i="1"/>
  <c r="P3725" i="1"/>
  <c r="P3734" i="1"/>
  <c r="S3737" i="1"/>
  <c r="P1391" i="1"/>
  <c r="P3757" i="1"/>
  <c r="S3914" i="1"/>
  <c r="S8757" i="1"/>
  <c r="S8756" i="1"/>
  <c r="S217" i="1"/>
  <c r="S13" i="1"/>
  <c r="S645" i="1"/>
  <c r="S659" i="1"/>
  <c r="S3354" i="1"/>
  <c r="P3356" i="1"/>
  <c r="P3359" i="1"/>
  <c r="S3365" i="1"/>
  <c r="P3368" i="1"/>
  <c r="P3371" i="1"/>
  <c r="S3371" i="1"/>
  <c r="S3374" i="1"/>
  <c r="P745" i="1"/>
  <c r="P3379" i="1"/>
  <c r="S3379" i="1"/>
  <c r="S3385" i="1"/>
  <c r="S3393" i="1"/>
  <c r="P3396" i="1"/>
  <c r="P3399" i="1"/>
  <c r="S3399" i="1"/>
  <c r="S3402" i="1"/>
  <c r="P3404" i="1"/>
  <c r="P3407" i="1"/>
  <c r="S3407" i="1"/>
  <c r="S3414" i="1"/>
  <c r="P3416" i="1"/>
  <c r="P3419" i="1"/>
  <c r="S3419" i="1"/>
  <c r="S824" i="1"/>
  <c r="P3428" i="1"/>
  <c r="P3431" i="1"/>
  <c r="S3431" i="1"/>
  <c r="S3434" i="1"/>
  <c r="P3436" i="1"/>
  <c r="P3443" i="1"/>
  <c r="S3443" i="1"/>
  <c r="S3446" i="1"/>
  <c r="P3448" i="1"/>
  <c r="P3455" i="1"/>
  <c r="S3455" i="1"/>
  <c r="S3458" i="1"/>
  <c r="P3460" i="1"/>
  <c r="P3467" i="1"/>
  <c r="S3467" i="1"/>
  <c r="S3470" i="1"/>
  <c r="P3472" i="1"/>
  <c r="P3479" i="1"/>
  <c r="S3479" i="1"/>
  <c r="S3482" i="1"/>
  <c r="P3484" i="1"/>
  <c r="S3495" i="1"/>
  <c r="S3497" i="1"/>
  <c r="P3500" i="1"/>
  <c r="P941" i="1"/>
  <c r="P3508" i="1"/>
  <c r="P3512" i="1"/>
  <c r="S3514" i="1"/>
  <c r="P3545" i="1"/>
  <c r="P3553" i="1"/>
  <c r="S1089" i="1"/>
  <c r="S2028" i="1"/>
  <c r="P2032" i="1"/>
  <c r="S2032" i="1"/>
  <c r="T2032" i="1" s="1"/>
  <c r="P2038" i="1"/>
  <c r="P2046" i="1"/>
  <c r="P2051" i="1"/>
  <c r="P2052" i="1"/>
  <c r="S2052" i="1"/>
  <c r="P2058" i="1"/>
  <c r="S2067" i="1"/>
  <c r="P2071" i="1"/>
  <c r="P2072" i="1"/>
  <c r="S2072" i="1"/>
  <c r="P2078" i="1"/>
  <c r="P2082" i="1"/>
  <c r="S2087" i="1"/>
  <c r="P7785" i="1"/>
  <c r="P2092" i="1"/>
  <c r="S2092" i="1"/>
  <c r="S2095" i="1"/>
  <c r="S2099" i="1"/>
  <c r="S2103" i="1"/>
  <c r="P2107" i="1"/>
  <c r="P2108" i="1"/>
  <c r="S2108" i="1"/>
  <c r="P7832" i="1"/>
  <c r="P2122" i="1"/>
  <c r="S2127" i="1"/>
  <c r="S2131" i="1"/>
  <c r="P2135" i="1"/>
  <c r="P2139" i="1"/>
  <c r="P2140" i="1"/>
  <c r="S2140" i="1"/>
  <c r="P2146" i="1"/>
  <c r="P2150" i="1"/>
  <c r="P2158" i="1"/>
  <c r="P2171" i="1"/>
  <c r="P2172" i="1"/>
  <c r="S2172" i="1"/>
  <c r="P2178" i="1"/>
  <c r="P2182" i="1"/>
  <c r="P2190" i="1"/>
  <c r="P2194" i="1"/>
  <c r="S2199" i="1"/>
  <c r="S2203" i="1"/>
  <c r="P2207" i="1"/>
  <c r="P2208" i="1"/>
  <c r="S2208" i="1"/>
  <c r="P2212" i="1"/>
  <c r="S2212" i="1"/>
  <c r="T2212" i="1" s="1"/>
  <c r="P2218" i="1"/>
  <c r="P2223" i="1"/>
  <c r="S2225" i="1"/>
  <c r="P2226" i="1"/>
  <c r="P2228" i="1"/>
  <c r="S2231" i="1"/>
  <c r="P2235" i="1"/>
  <c r="S2237" i="1"/>
  <c r="P2243" i="1"/>
  <c r="S2245" i="1"/>
  <c r="T2245" i="1" s="1"/>
  <c r="P2248" i="1"/>
  <c r="P2255" i="1"/>
  <c r="S2257" i="1"/>
  <c r="P2260" i="1"/>
  <c r="P2265" i="1"/>
  <c r="S2267" i="1"/>
  <c r="S2273" i="1"/>
  <c r="S2276" i="1"/>
  <c r="S2278" i="1"/>
  <c r="P2283" i="1"/>
  <c r="P2284" i="1"/>
  <c r="S2286" i="1"/>
  <c r="T2286" i="1" s="1"/>
  <c r="P2289" i="1"/>
  <c r="P2293" i="1"/>
  <c r="P2295" i="1"/>
  <c r="S2296" i="1"/>
  <c r="P2300" i="1"/>
  <c r="S2302" i="1"/>
  <c r="S8099" i="1"/>
  <c r="S2312" i="1"/>
  <c r="S2313" i="1"/>
  <c r="P2319" i="1"/>
  <c r="P2320" i="1"/>
  <c r="S2322" i="1"/>
  <c r="P2331" i="1"/>
  <c r="P2332" i="1"/>
  <c r="S2334" i="1"/>
  <c r="P2340" i="1"/>
  <c r="S2342" i="1"/>
  <c r="S2344" i="1"/>
  <c r="P2356" i="1"/>
  <c r="P2361" i="1"/>
  <c r="P8953" i="1"/>
  <c r="S2364" i="1"/>
  <c r="P2371" i="1"/>
  <c r="P2372" i="1"/>
  <c r="S2374" i="1"/>
  <c r="T2374" i="1" s="1"/>
  <c r="P2379" i="1"/>
  <c r="P2380" i="1"/>
  <c r="S2382" i="1"/>
  <c r="S2384" i="1"/>
  <c r="S2392" i="1"/>
  <c r="S2402" i="1"/>
  <c r="P2412" i="1"/>
  <c r="S2414" i="1"/>
  <c r="P9046" i="1"/>
  <c r="P2420" i="1"/>
  <c r="P2431" i="1"/>
  <c r="S2432" i="1"/>
  <c r="P2437" i="1"/>
  <c r="P2439" i="1"/>
  <c r="S2440" i="1"/>
  <c r="P2445" i="1"/>
  <c r="P2451" i="1"/>
  <c r="S2452" i="1"/>
  <c r="P2457" i="1"/>
  <c r="P2459" i="1"/>
  <c r="P9111" i="1"/>
  <c r="S2466" i="1"/>
  <c r="P2471" i="1"/>
  <c r="P2472" i="1"/>
  <c r="P2479" i="1"/>
  <c r="P2480" i="1"/>
  <c r="S2482" i="1"/>
  <c r="S2484" i="1"/>
  <c r="P9169" i="1"/>
  <c r="P2492" i="1"/>
  <c r="P2497" i="1"/>
  <c r="P2499" i="1"/>
  <c r="S2500" i="1"/>
  <c r="P2504" i="1"/>
  <c r="S2506" i="1"/>
  <c r="P2512" i="1"/>
  <c r="S2514" i="1"/>
  <c r="P2517" i="1"/>
  <c r="P9205" i="1"/>
  <c r="P2527" i="1"/>
  <c r="P2528" i="1"/>
  <c r="P2535" i="1"/>
  <c r="P2536" i="1"/>
  <c r="S2538" i="1"/>
  <c r="S2540" i="1"/>
  <c r="P9249" i="1"/>
  <c r="P2548" i="1"/>
  <c r="P2553" i="1"/>
  <c r="P2555" i="1"/>
  <c r="S2556" i="1"/>
  <c r="P2559" i="1"/>
  <c r="P2563" i="1"/>
  <c r="P2564" i="1"/>
  <c r="S2566" i="1"/>
  <c r="S2568" i="1"/>
  <c r="P2575" i="1"/>
  <c r="P2576" i="1"/>
  <c r="S2578" i="1"/>
  <c r="S2580" i="1"/>
  <c r="P2584" i="1"/>
  <c r="S2586" i="1"/>
  <c r="P2592" i="1"/>
  <c r="P2597" i="1"/>
  <c r="P2599" i="1"/>
  <c r="P2603" i="1"/>
  <c r="P2604" i="1"/>
  <c r="S2606" i="1"/>
  <c r="S2608" i="1"/>
  <c r="S2618" i="1"/>
  <c r="P9359" i="1"/>
  <c r="S2622" i="1"/>
  <c r="S2632" i="1"/>
  <c r="P2639" i="1"/>
  <c r="S2640" i="1"/>
  <c r="P2652" i="1"/>
  <c r="S2654" i="1"/>
  <c r="P2660" i="1"/>
  <c r="S2662" i="1"/>
  <c r="P2665" i="1"/>
  <c r="P2667" i="1"/>
  <c r="P2672" i="1"/>
  <c r="S2674" i="1"/>
  <c r="P2679" i="1"/>
  <c r="S2680" i="1"/>
  <c r="S2686" i="1"/>
  <c r="S2690" i="1"/>
  <c r="P2692" i="1"/>
  <c r="S2693" i="1"/>
  <c r="P2697" i="1"/>
  <c r="P2699" i="1"/>
  <c r="S2702" i="1"/>
  <c r="P2704" i="1"/>
  <c r="P2707" i="1"/>
  <c r="S2713" i="1"/>
  <c r="P2716" i="1"/>
  <c r="P2719" i="1"/>
  <c r="S2722" i="1"/>
  <c r="P2724" i="1"/>
  <c r="P2731" i="1"/>
  <c r="S2734" i="1"/>
  <c r="P2736" i="1"/>
  <c r="S2740" i="1"/>
  <c r="P2741" i="1"/>
  <c r="P2743" i="1"/>
  <c r="S2746" i="1"/>
  <c r="P2748" i="1"/>
  <c r="P2755" i="1"/>
  <c r="S2758" i="1"/>
  <c r="P2760" i="1"/>
  <c r="P2763" i="1"/>
  <c r="P8642" i="1"/>
  <c r="P2767" i="1"/>
  <c r="S2770" i="1"/>
  <c r="P2772" i="1"/>
  <c r="P2775" i="1"/>
  <c r="P8665" i="1"/>
  <c r="P2779" i="1"/>
  <c r="S2782" i="1"/>
  <c r="P2784" i="1"/>
  <c r="P2787" i="1"/>
  <c r="P2789" i="1"/>
  <c r="S2794" i="1"/>
  <c r="P2796" i="1"/>
  <c r="P2799" i="1"/>
  <c r="S2802" i="1"/>
  <c r="S2805" i="1"/>
  <c r="S8712" i="1"/>
  <c r="S2806" i="1"/>
  <c r="P2808" i="1"/>
  <c r="P2811" i="1"/>
  <c r="S2817" i="1"/>
  <c r="S2818" i="1"/>
  <c r="P2820" i="1"/>
  <c r="P2823" i="1"/>
  <c r="S2829" i="1"/>
  <c r="P2832" i="1"/>
  <c r="P2835" i="1"/>
  <c r="S2838" i="1"/>
  <c r="P2840" i="1"/>
  <c r="P2845" i="1"/>
  <c r="P2847" i="1"/>
  <c r="S2850" i="1"/>
  <c r="P2852" i="1"/>
  <c r="P2857" i="1"/>
  <c r="P2859" i="1"/>
  <c r="S2862" i="1"/>
  <c r="P2864" i="1"/>
  <c r="P2869" i="1"/>
  <c r="P2871" i="1"/>
  <c r="S2874" i="1"/>
  <c r="P2876" i="1"/>
  <c r="P2879" i="1"/>
  <c r="P2881" i="1"/>
  <c r="S2886" i="1"/>
  <c r="P2888" i="1"/>
  <c r="P2891" i="1"/>
  <c r="S2898" i="1"/>
  <c r="P2900" i="1"/>
  <c r="P2903" i="1"/>
  <c r="S2906" i="1"/>
  <c r="S50" i="1"/>
  <c r="P2912" i="1"/>
  <c r="P2915" i="1"/>
  <c r="S2918" i="1"/>
  <c r="P2920" i="1"/>
  <c r="S2930" i="1"/>
  <c r="P2932" i="1"/>
  <c r="P2937" i="1"/>
  <c r="P2939" i="1"/>
  <c r="S2942" i="1"/>
  <c r="P2944" i="1"/>
  <c r="P2947" i="1"/>
  <c r="P2949" i="1"/>
  <c r="S2954" i="1"/>
  <c r="P2956" i="1"/>
  <c r="P2959" i="1"/>
  <c r="P2961" i="1"/>
  <c r="S2966" i="1"/>
  <c r="P2968" i="1"/>
  <c r="P2971" i="1"/>
  <c r="S2974" i="1"/>
  <c r="S154" i="1"/>
  <c r="P2980" i="1"/>
  <c r="P2983" i="1"/>
  <c r="S2986" i="1"/>
  <c r="P2988" i="1"/>
  <c r="S2997" i="1"/>
  <c r="P3003" i="1"/>
  <c r="P3005" i="1"/>
  <c r="S3009" i="1"/>
  <c r="P3013" i="1"/>
  <c r="S3017" i="1"/>
  <c r="P3020" i="1"/>
  <c r="P3025" i="1"/>
  <c r="S3029" i="1"/>
  <c r="P3035" i="1"/>
  <c r="S3041" i="1"/>
  <c r="P3045" i="1"/>
  <c r="S3050" i="1"/>
  <c r="P3052" i="1"/>
  <c r="P3055" i="1"/>
  <c r="S3058" i="1"/>
  <c r="P3060" i="1"/>
  <c r="P3063" i="1"/>
  <c r="P3065" i="1"/>
  <c r="S3069" i="1"/>
  <c r="S3070" i="1"/>
  <c r="P3072" i="1"/>
  <c r="P3075" i="1"/>
  <c r="S3078" i="1"/>
  <c r="S3081" i="1"/>
  <c r="P3085" i="1"/>
  <c r="P3087" i="1"/>
  <c r="S3090" i="1"/>
  <c r="P3092" i="1"/>
  <c r="P324" i="1"/>
  <c r="P3099" i="1"/>
  <c r="S3102" i="1"/>
  <c r="P3104" i="1"/>
  <c r="S3105" i="1"/>
  <c r="P3107" i="1"/>
  <c r="P3109" i="1"/>
  <c r="P3111" i="1"/>
  <c r="S345" i="1"/>
  <c r="S3114" i="1"/>
  <c r="P3116" i="1"/>
  <c r="S3118" i="1"/>
  <c r="P3119" i="1"/>
  <c r="S3124" i="1"/>
  <c r="P3128" i="1"/>
  <c r="S3130" i="1"/>
  <c r="S385" i="1"/>
  <c r="P3140" i="1"/>
  <c r="S3142" i="1"/>
  <c r="P3152" i="1"/>
  <c r="S3154" i="1"/>
  <c r="P3159" i="1"/>
  <c r="S428" i="1"/>
  <c r="P3164" i="1"/>
  <c r="S3166" i="1"/>
  <c r="P3171" i="1"/>
  <c r="S448" i="1"/>
  <c r="P3176" i="1"/>
  <c r="S3177" i="1"/>
  <c r="P3183" i="1"/>
  <c r="P3189" i="1"/>
  <c r="P470" i="1"/>
  <c r="P3200" i="1"/>
  <c r="S3201" i="1"/>
  <c r="P3203" i="1"/>
  <c r="P3208" i="1"/>
  <c r="P3212" i="1"/>
  <c r="P3215" i="1"/>
  <c r="P3217" i="1"/>
  <c r="P3220" i="1"/>
  <c r="P3227" i="1"/>
  <c r="P3229" i="1"/>
  <c r="P3232" i="1"/>
  <c r="P3239" i="1"/>
  <c r="P3241" i="1"/>
  <c r="P3244" i="1"/>
  <c r="P3251" i="1"/>
  <c r="P3253" i="1"/>
  <c r="P3256" i="1"/>
  <c r="P3259" i="1"/>
  <c r="P3263" i="1"/>
  <c r="P3265" i="1"/>
  <c r="P3268" i="1"/>
  <c r="P3271" i="1"/>
  <c r="S3277" i="1"/>
  <c r="P3285" i="1"/>
  <c r="S629" i="1"/>
  <c r="S3289" i="1"/>
  <c r="S3297" i="1"/>
  <c r="P3300" i="1"/>
  <c r="S3309" i="1"/>
  <c r="P3312" i="1"/>
  <c r="P3315" i="1"/>
  <c r="P3317" i="1"/>
  <c r="P3320" i="1"/>
  <c r="P3323" i="1"/>
  <c r="P3329" i="1"/>
  <c r="P3332" i="1"/>
  <c r="P3335" i="1"/>
  <c r="S3341" i="1"/>
  <c r="S716" i="1"/>
  <c r="S766" i="1"/>
  <c r="S3554" i="1"/>
  <c r="S3555" i="1"/>
  <c r="S3576" i="1"/>
  <c r="S3610" i="1"/>
  <c r="S3611" i="1"/>
  <c r="S3614" i="1"/>
  <c r="S3615" i="1"/>
  <c r="S1249" i="1"/>
  <c r="P3721" i="1"/>
  <c r="P3753" i="1"/>
  <c r="S3765" i="1"/>
  <c r="S1458" i="1"/>
  <c r="P3817" i="1"/>
  <c r="P3869" i="1"/>
  <c r="P1586" i="1"/>
  <c r="S3919" i="1"/>
  <c r="S3918" i="1"/>
  <c r="P2391" i="1"/>
  <c r="S2394" i="1"/>
  <c r="P2403" i="1"/>
  <c r="P2407" i="1"/>
  <c r="S2408" i="1"/>
  <c r="P2415" i="1"/>
  <c r="S2422" i="1"/>
  <c r="S2438" i="1"/>
  <c r="S2442" i="1"/>
  <c r="P2447" i="1"/>
  <c r="S2448" i="1"/>
  <c r="S2454" i="1"/>
  <c r="P2483" i="1"/>
  <c r="S2486" i="1"/>
  <c r="S2488" i="1"/>
  <c r="S2494" i="1"/>
  <c r="S2502" i="1"/>
  <c r="P2507" i="1"/>
  <c r="S2508" i="1"/>
  <c r="P2515" i="1"/>
  <c r="S2516" i="1"/>
  <c r="P2539" i="1"/>
  <c r="S2541" i="1"/>
  <c r="S2544" i="1"/>
  <c r="S2546" i="1"/>
  <c r="P2567" i="1"/>
  <c r="S2570" i="1"/>
  <c r="P2579" i="1"/>
  <c r="S2582" i="1"/>
  <c r="S9288" i="1"/>
  <c r="P2587" i="1"/>
  <c r="S2588" i="1"/>
  <c r="P9314" i="1"/>
  <c r="P2607" i="1"/>
  <c r="S2610" i="1"/>
  <c r="S2614" i="1"/>
  <c r="P2615" i="1"/>
  <c r="S2616" i="1"/>
  <c r="P2631" i="1"/>
  <c r="S2634" i="1"/>
  <c r="S2636" i="1"/>
  <c r="S2642" i="1"/>
  <c r="P2647" i="1"/>
  <c r="S2648" i="1"/>
  <c r="P2655" i="1"/>
  <c r="S2656" i="1"/>
  <c r="P2663" i="1"/>
  <c r="P2675" i="1"/>
  <c r="S2676" i="1"/>
  <c r="S2682" i="1"/>
  <c r="P2687" i="1"/>
  <c r="S2688" i="1"/>
  <c r="P2695" i="1"/>
  <c r="S9466" i="1"/>
  <c r="S9465" i="1"/>
  <c r="T2710" i="1"/>
  <c r="U2710" i="1" s="1"/>
  <c r="S2715" i="1"/>
  <c r="S2739" i="1"/>
  <c r="S2766" i="1"/>
  <c r="S2778" i="1"/>
  <c r="S2789" i="1"/>
  <c r="T2789" i="1" s="1"/>
  <c r="S2790" i="1"/>
  <c r="T2814" i="1"/>
  <c r="U2814" i="1" s="1"/>
  <c r="S2831" i="1"/>
  <c r="S2843" i="1"/>
  <c r="S2855" i="1"/>
  <c r="S2867" i="1"/>
  <c r="S8845" i="1"/>
  <c r="S8844" i="1"/>
  <c r="T2894" i="1"/>
  <c r="U2894" i="1" s="1"/>
  <c r="P2927" i="1"/>
  <c r="S2935" i="1"/>
  <c r="S2949" i="1"/>
  <c r="T2949" i="1" s="1"/>
  <c r="S2950" i="1"/>
  <c r="S2961" i="1"/>
  <c r="T2961" i="1" s="1"/>
  <c r="S2962" i="1"/>
  <c r="S2991" i="1"/>
  <c r="P2993" i="1"/>
  <c r="S2994" i="1"/>
  <c r="S2999" i="1"/>
  <c r="S3006" i="1"/>
  <c r="S3014" i="1"/>
  <c r="S3026" i="1"/>
  <c r="S3031" i="1"/>
  <c r="S239" i="1"/>
  <c r="S3043" i="1"/>
  <c r="S3046" i="1"/>
  <c r="S3065" i="1"/>
  <c r="T3065" i="1" s="1"/>
  <c r="S3066" i="1"/>
  <c r="S3083" i="1"/>
  <c r="S3098" i="1"/>
  <c r="S3108" i="1"/>
  <c r="S3110" i="1"/>
  <c r="S3120" i="1"/>
  <c r="S372" i="1"/>
  <c r="S3127" i="1"/>
  <c r="P3131" i="1"/>
  <c r="S3132" i="1"/>
  <c r="P385" i="1"/>
  <c r="S3138" i="1"/>
  <c r="P3141" i="1"/>
  <c r="P3143" i="1"/>
  <c r="S3144" i="1"/>
  <c r="P3148" i="1"/>
  <c r="S408" i="1"/>
  <c r="P3153" i="1"/>
  <c r="P3155" i="1"/>
  <c r="S3156" i="1"/>
  <c r="P428" i="1"/>
  <c r="S3162" i="1"/>
  <c r="P3165" i="1"/>
  <c r="P3167" i="1"/>
  <c r="S3168" i="1"/>
  <c r="S3170" i="1"/>
  <c r="T3170" i="1" s="1"/>
  <c r="P448" i="1"/>
  <c r="S3174" i="1"/>
  <c r="P3177" i="1"/>
  <c r="P3179" i="1"/>
  <c r="S3180" i="1"/>
  <c r="S3182" i="1"/>
  <c r="T3182" i="1" s="1"/>
  <c r="P3184" i="1"/>
  <c r="S3185" i="1"/>
  <c r="S3190" i="1"/>
  <c r="S3192" i="1"/>
  <c r="P3196" i="1"/>
  <c r="S488" i="1"/>
  <c r="P3201" i="1"/>
  <c r="S3204" i="1"/>
  <c r="P3213" i="1"/>
  <c r="S3217" i="1"/>
  <c r="P3223" i="1"/>
  <c r="P3225" i="1"/>
  <c r="S3229" i="1"/>
  <c r="P3235" i="1"/>
  <c r="P3237" i="1"/>
  <c r="S3241" i="1"/>
  <c r="P3247" i="1"/>
  <c r="P578" i="1"/>
  <c r="S3250" i="1"/>
  <c r="S3253" i="1"/>
  <c r="P594" i="1"/>
  <c r="S3262" i="1"/>
  <c r="S3265" i="1"/>
  <c r="S3273" i="1"/>
  <c r="T3273" i="1" s="1"/>
  <c r="P3273" i="1"/>
  <c r="S3274" i="1"/>
  <c r="P3276" i="1"/>
  <c r="P3279" i="1"/>
  <c r="P3281" i="1"/>
  <c r="S3282" i="1"/>
  <c r="P3284" i="1"/>
  <c r="T3285" i="1"/>
  <c r="P3288" i="1"/>
  <c r="P3291" i="1"/>
  <c r="P3293" i="1"/>
  <c r="S3294" i="1"/>
  <c r="P3296" i="1"/>
  <c r="P3303" i="1"/>
  <c r="P3305" i="1"/>
  <c r="S3306" i="1"/>
  <c r="P3308" i="1"/>
  <c r="P3311" i="1"/>
  <c r="S3317" i="1"/>
  <c r="S3325" i="1"/>
  <c r="P3325" i="1"/>
  <c r="S691" i="1"/>
  <c r="S3329" i="1"/>
  <c r="S3337" i="1"/>
  <c r="P3337" i="1"/>
  <c r="S3338" i="1"/>
  <c r="P3340" i="1"/>
  <c r="P3343" i="1"/>
  <c r="P3345" i="1"/>
  <c r="S3346" i="1"/>
  <c r="P711" i="1"/>
  <c r="P3352" i="1"/>
  <c r="P3355" i="1"/>
  <c r="P3357" i="1"/>
  <c r="S3358" i="1"/>
  <c r="P3360" i="1"/>
  <c r="P3367" i="1"/>
  <c r="P3369" i="1"/>
  <c r="S3370" i="1"/>
  <c r="P3372" i="1"/>
  <c r="P3375" i="1"/>
  <c r="P3377" i="1"/>
  <c r="S3378" i="1"/>
  <c r="P3380" i="1"/>
  <c r="T3381" i="1"/>
  <c r="S3389" i="1"/>
  <c r="P3395" i="1"/>
  <c r="P3397" i="1"/>
  <c r="S782" i="1"/>
  <c r="P3400" i="1"/>
  <c r="P3403" i="1"/>
  <c r="P3405" i="1"/>
  <c r="S3406" i="1"/>
  <c r="P3408" i="1"/>
  <c r="P3415" i="1"/>
  <c r="P3417" i="1"/>
  <c r="S3418" i="1"/>
  <c r="P3420" i="1"/>
  <c r="P3427" i="1"/>
  <c r="P3429" i="1"/>
  <c r="S3430" i="1"/>
  <c r="P3432" i="1"/>
  <c r="P3435" i="1"/>
  <c r="S3441" i="1"/>
  <c r="P3441" i="1"/>
  <c r="S3442" i="1"/>
  <c r="P3444" i="1"/>
  <c r="P3447" i="1"/>
  <c r="P3449" i="1"/>
  <c r="S3450" i="1"/>
  <c r="S866" i="1"/>
  <c r="P3456" i="1"/>
  <c r="P3459" i="1"/>
  <c r="P3461" i="1"/>
  <c r="S3462" i="1"/>
  <c r="S3465" i="1"/>
  <c r="S3466" i="1"/>
  <c r="P3468" i="1"/>
  <c r="P3471" i="1"/>
  <c r="P3473" i="1"/>
  <c r="S3474" i="1"/>
  <c r="S906" i="1"/>
  <c r="P3480" i="1"/>
  <c r="P3483" i="1"/>
  <c r="P3485" i="1"/>
  <c r="S3486" i="1"/>
  <c r="P926" i="1"/>
  <c r="P3492" i="1"/>
  <c r="P3495" i="1"/>
  <c r="P3498" i="1"/>
  <c r="S3504" i="1"/>
  <c r="S3506" i="1"/>
  <c r="P3529" i="1"/>
  <c r="S1001" i="1"/>
  <c r="P3546" i="1"/>
  <c r="P1019" i="1"/>
  <c r="P3554" i="1"/>
  <c r="P3562" i="1"/>
  <c r="S3579" i="1"/>
  <c r="S3584" i="1"/>
  <c r="P3586" i="1"/>
  <c r="S3591" i="1"/>
  <c r="P3601" i="1"/>
  <c r="P3602" i="1"/>
  <c r="S3602" i="1"/>
  <c r="S3603" i="1"/>
  <c r="P542" i="1"/>
  <c r="S542" i="1"/>
  <c r="P3621" i="1"/>
  <c r="S3621" i="1"/>
  <c r="S3658" i="1"/>
  <c r="P3661" i="1"/>
  <c r="S1266" i="1"/>
  <c r="P3673" i="1"/>
  <c r="P3681" i="1"/>
  <c r="P3718" i="1"/>
  <c r="P1358" i="1"/>
  <c r="P3733" i="1"/>
  <c r="P3741" i="1"/>
  <c r="S3745" i="1"/>
  <c r="S3758" i="1"/>
  <c r="P3761" i="1"/>
  <c r="P3766" i="1"/>
  <c r="P3785" i="1"/>
  <c r="P3837" i="1"/>
  <c r="S3838" i="1"/>
  <c r="P3861" i="1"/>
  <c r="S1072" i="1"/>
  <c r="S4147" i="1"/>
  <c r="S4148" i="1"/>
  <c r="S2049" i="1"/>
  <c r="S4244" i="1"/>
  <c r="S4245" i="1"/>
  <c r="S1807" i="1"/>
  <c r="S2389" i="1"/>
  <c r="S2404" i="1"/>
  <c r="S4591" i="1"/>
  <c r="S4680" i="1"/>
  <c r="S4720" i="1"/>
  <c r="S2653" i="1"/>
  <c r="S4920" i="1"/>
  <c r="S2698" i="1"/>
  <c r="P3520" i="1"/>
  <c r="P3522" i="1"/>
  <c r="S3525" i="1"/>
  <c r="T3525" i="1" s="1"/>
  <c r="P3532" i="1"/>
  <c r="P3534" i="1"/>
  <c r="S3537" i="1"/>
  <c r="T3537" i="1" s="1"/>
  <c r="S3542" i="1"/>
  <c r="S3546" i="1"/>
  <c r="S1019" i="1"/>
  <c r="P3555" i="1"/>
  <c r="P3576" i="1"/>
  <c r="P3580" i="1"/>
  <c r="P506" i="1"/>
  <c r="S3587" i="1"/>
  <c r="P3604" i="1"/>
  <c r="P3605" i="1"/>
  <c r="S3605" i="1"/>
  <c r="S3606" i="1"/>
  <c r="P3611" i="1"/>
  <c r="P3616" i="1"/>
  <c r="P3617" i="1"/>
  <c r="S3617" i="1"/>
  <c r="S3618" i="1"/>
  <c r="T3618" i="1" s="1"/>
  <c r="S3626" i="1"/>
  <c r="P3628" i="1"/>
  <c r="P3629" i="1"/>
  <c r="S3630" i="1"/>
  <c r="S3643" i="1"/>
  <c r="S3645" i="1"/>
  <c r="S3651" i="1"/>
  <c r="S3663" i="1"/>
  <c r="P3670" i="1"/>
  <c r="P3671" i="1"/>
  <c r="S3673" i="1"/>
  <c r="S3675" i="1"/>
  <c r="P3683" i="1"/>
  <c r="S1297" i="1"/>
  <c r="P3692" i="1"/>
  <c r="P3694" i="1"/>
  <c r="P3695" i="1"/>
  <c r="P3699" i="1"/>
  <c r="S3701" i="1"/>
  <c r="S3703" i="1"/>
  <c r="P3710" i="1"/>
  <c r="S3711" i="1"/>
  <c r="S1343" i="1"/>
  <c r="P3722" i="1"/>
  <c r="P3723" i="1"/>
  <c r="S3725" i="1"/>
  <c r="S3727" i="1"/>
  <c r="S3733" i="1"/>
  <c r="S3735" i="1"/>
  <c r="P3742" i="1"/>
  <c r="S1372" i="1"/>
  <c r="P3750" i="1"/>
  <c r="S3751" i="1"/>
  <c r="S3757" i="1"/>
  <c r="S3763" i="1"/>
  <c r="P3768" i="1"/>
  <c r="P3770" i="1"/>
  <c r="P3771" i="1"/>
  <c r="S3773" i="1"/>
  <c r="S3779" i="1"/>
  <c r="P3786" i="1"/>
  <c r="P3787" i="1"/>
  <c r="S3789" i="1"/>
  <c r="S3791" i="1"/>
  <c r="P3798" i="1"/>
  <c r="P1458" i="1"/>
  <c r="S3801" i="1"/>
  <c r="P3803" i="1"/>
  <c r="S3805" i="1"/>
  <c r="S3811" i="1"/>
  <c r="P3820" i="1"/>
  <c r="P3824" i="1"/>
  <c r="P3826" i="1"/>
  <c r="P3827" i="1"/>
  <c r="S3829" i="1"/>
  <c r="P1511" i="1"/>
  <c r="P3839" i="1"/>
  <c r="S3841" i="1"/>
  <c r="P3844" i="1"/>
  <c r="P1530" i="1"/>
  <c r="P3847" i="1"/>
  <c r="P3855" i="1"/>
  <c r="P3864" i="1"/>
  <c r="P3866" i="1"/>
  <c r="P3870" i="1"/>
  <c r="S3871" i="1"/>
  <c r="P3876" i="1"/>
  <c r="P3878" i="1"/>
  <c r="S3883" i="1"/>
  <c r="P3888" i="1"/>
  <c r="P3895" i="1"/>
  <c r="S3897" i="1"/>
  <c r="S3903" i="1"/>
  <c r="P3908" i="1"/>
  <c r="P3910" i="1"/>
  <c r="P3915" i="1"/>
  <c r="P3919" i="1"/>
  <c r="S3921" i="1"/>
  <c r="P3927" i="1"/>
  <c r="S3929" i="1"/>
  <c r="T3929" i="1" s="1"/>
  <c r="P3932" i="1"/>
  <c r="P3939" i="1"/>
  <c r="S3941" i="1"/>
  <c r="T3941" i="1" s="1"/>
  <c r="P1673" i="1"/>
  <c r="P3951" i="1"/>
  <c r="S1687" i="1"/>
  <c r="P3955" i="1"/>
  <c r="S3957" i="1"/>
  <c r="P3963" i="1"/>
  <c r="S1703" i="1"/>
  <c r="P3967" i="1"/>
  <c r="S3969" i="1"/>
  <c r="S3975" i="1"/>
  <c r="S3976" i="1"/>
  <c r="P3980" i="1"/>
  <c r="P3982" i="1"/>
  <c r="S3983" i="1"/>
  <c r="P1072" i="1"/>
  <c r="S3989" i="1"/>
  <c r="P3992" i="1"/>
  <c r="P3994" i="1"/>
  <c r="S3995" i="1"/>
  <c r="P3999" i="1"/>
  <c r="P4004" i="1"/>
  <c r="P4006" i="1"/>
  <c r="P4011" i="1"/>
  <c r="S4013" i="1"/>
  <c r="P4019" i="1"/>
  <c r="P4023" i="1"/>
  <c r="S4025" i="1"/>
  <c r="P4031" i="1"/>
  <c r="P4035" i="1"/>
  <c r="S4037" i="1"/>
  <c r="S4043" i="1"/>
  <c r="P4048" i="1"/>
  <c r="P1150" i="1"/>
  <c r="S1167" i="1"/>
  <c r="P4059" i="1"/>
  <c r="S4061" i="1"/>
  <c r="P4066" i="1"/>
  <c r="P4071" i="1"/>
  <c r="S4073" i="1"/>
  <c r="P1200" i="1"/>
  <c r="P4083" i="1"/>
  <c r="S4085" i="1"/>
  <c r="P4088" i="1"/>
  <c r="P4095" i="1"/>
  <c r="S1892" i="1"/>
  <c r="P4099" i="1"/>
  <c r="S4101" i="1"/>
  <c r="P4107" i="1"/>
  <c r="P4111" i="1"/>
  <c r="S4113" i="1"/>
  <c r="S1922" i="1"/>
  <c r="P4124" i="1"/>
  <c r="P4126" i="1"/>
  <c r="S4127" i="1"/>
  <c r="S4131" i="1"/>
  <c r="P4136" i="1"/>
  <c r="P4138" i="1"/>
  <c r="P4142" i="1"/>
  <c r="S4143" i="1"/>
  <c r="P4147" i="1"/>
  <c r="S4149" i="1"/>
  <c r="S4153" i="1"/>
  <c r="P4155" i="1"/>
  <c r="S4161" i="1"/>
  <c r="P4167" i="1"/>
  <c r="S4169" i="1"/>
  <c r="T4169" i="1" s="1"/>
  <c r="S4203" i="1"/>
  <c r="P4206" i="1"/>
  <c r="S4219" i="1"/>
  <c r="S4223" i="1"/>
  <c r="P4226" i="1"/>
  <c r="S4232" i="1"/>
  <c r="S2101" i="1"/>
  <c r="S4240" i="1"/>
  <c r="S4248" i="1"/>
  <c r="P4258" i="1"/>
  <c r="S4271" i="1"/>
  <c r="S4279" i="1"/>
  <c r="S4283" i="1"/>
  <c r="S4295" i="1"/>
  <c r="S4318" i="1"/>
  <c r="S1737" i="1"/>
  <c r="P4358" i="1"/>
  <c r="S4636" i="1"/>
  <c r="S4780" i="1"/>
  <c r="P3774" i="1"/>
  <c r="P3778" i="1"/>
  <c r="S3781" i="1"/>
  <c r="P3790" i="1"/>
  <c r="S3793" i="1"/>
  <c r="P3806" i="1"/>
  <c r="S3807" i="1"/>
  <c r="S3813" i="1"/>
  <c r="S3823" i="1"/>
  <c r="P3830" i="1"/>
  <c r="P3834" i="1"/>
  <c r="S3835" i="1"/>
  <c r="P3842" i="1"/>
  <c r="S3843" i="1"/>
  <c r="S3849" i="1"/>
  <c r="S3873" i="1"/>
  <c r="S3885" i="1"/>
  <c r="P3890" i="1"/>
  <c r="S3891" i="1"/>
  <c r="P3898" i="1"/>
  <c r="S3899" i="1"/>
  <c r="S3905" i="1"/>
  <c r="S1635" i="1"/>
  <c r="P3922" i="1"/>
  <c r="S3923" i="1"/>
  <c r="P3934" i="1"/>
  <c r="S3935" i="1"/>
  <c r="P3946" i="1"/>
  <c r="S3947" i="1"/>
  <c r="S3954" i="1"/>
  <c r="P3958" i="1"/>
  <c r="S3959" i="1"/>
  <c r="S3966" i="1"/>
  <c r="P3970" i="1"/>
  <c r="S3971" i="1"/>
  <c r="S3977" i="1"/>
  <c r="S3985" i="1"/>
  <c r="S4001" i="1"/>
  <c r="P4014" i="1"/>
  <c r="S4015" i="1"/>
  <c r="S1121" i="1"/>
  <c r="S4022" i="1"/>
  <c r="P4026" i="1"/>
  <c r="S4027" i="1"/>
  <c r="S1135" i="1"/>
  <c r="S4034" i="1"/>
  <c r="P4038" i="1"/>
  <c r="S4039" i="1"/>
  <c r="S4045" i="1"/>
  <c r="P4062" i="1"/>
  <c r="S4063" i="1"/>
  <c r="P4074" i="1"/>
  <c r="S4075" i="1"/>
  <c r="S4076" i="1"/>
  <c r="P4078" i="1"/>
  <c r="S4079" i="1"/>
  <c r="P4086" i="1"/>
  <c r="P4090" i="1"/>
  <c r="S4091" i="1"/>
  <c r="S4098" i="1"/>
  <c r="P4102" i="1"/>
  <c r="S4103" i="1"/>
  <c r="S4109" i="1"/>
  <c r="P4114" i="1"/>
  <c r="S4115" i="1"/>
  <c r="S4121" i="1"/>
  <c r="S1938" i="1"/>
  <c r="S4133" i="1"/>
  <c r="S1951" i="1"/>
  <c r="S4145" i="1"/>
  <c r="P4150" i="1"/>
  <c r="S4151" i="1"/>
  <c r="P4162" i="1"/>
  <c r="S4163" i="1"/>
  <c r="S4176" i="1"/>
  <c r="S4178" i="1"/>
  <c r="S4184" i="1"/>
  <c r="S4186" i="1"/>
  <c r="S4189" i="1"/>
  <c r="S2039" i="1"/>
  <c r="S4198" i="1"/>
  <c r="P4201" i="1"/>
  <c r="S4201" i="1"/>
  <c r="T4201" i="1" s="1"/>
  <c r="P4217" i="1"/>
  <c r="S4217" i="1"/>
  <c r="S2091" i="1"/>
  <c r="S4243" i="1"/>
  <c r="S4255" i="1"/>
  <c r="S4254" i="1"/>
  <c r="S2198" i="1"/>
  <c r="S4309" i="1"/>
  <c r="S4311" i="1"/>
  <c r="S2464" i="1"/>
  <c r="S2477" i="1"/>
  <c r="S3509" i="1"/>
  <c r="S3510" i="1"/>
  <c r="P3516" i="1"/>
  <c r="S3518" i="1"/>
  <c r="P976" i="1"/>
  <c r="S3529" i="1"/>
  <c r="S3530" i="1"/>
  <c r="P1001" i="1"/>
  <c r="P3556" i="1"/>
  <c r="S3558" i="1"/>
  <c r="P1038" i="1"/>
  <c r="P3566" i="1"/>
  <c r="P3570" i="1"/>
  <c r="P3575" i="1"/>
  <c r="P3579" i="1"/>
  <c r="P3583" i="1"/>
  <c r="P3589" i="1"/>
  <c r="S3592" i="1"/>
  <c r="P3594" i="1"/>
  <c r="S3595" i="1"/>
  <c r="S530" i="1"/>
  <c r="S3598" i="1"/>
  <c r="S3601" i="1"/>
  <c r="P3603" i="1"/>
  <c r="P3612" i="1"/>
  <c r="P3613" i="1"/>
  <c r="S3613" i="1"/>
  <c r="P3615" i="1"/>
  <c r="S3622" i="1"/>
  <c r="P3632" i="1"/>
  <c r="P3633" i="1"/>
  <c r="S3638" i="1"/>
  <c r="S3644" i="1"/>
  <c r="S3647" i="1"/>
  <c r="S3648" i="1"/>
  <c r="S3649" i="1"/>
  <c r="P3652" i="1"/>
  <c r="P3654" i="1"/>
  <c r="P3655" i="1"/>
  <c r="P3659" i="1"/>
  <c r="S3661" i="1"/>
  <c r="P3664" i="1"/>
  <c r="P3666" i="1"/>
  <c r="P3667" i="1"/>
  <c r="S3669" i="1"/>
  <c r="P3676" i="1"/>
  <c r="P3678" i="1"/>
  <c r="P3679" i="1"/>
  <c r="S3681" i="1"/>
  <c r="P3687" i="1"/>
  <c r="S3689" i="1"/>
  <c r="S3691" i="1"/>
  <c r="P3696" i="1"/>
  <c r="P3698" i="1"/>
  <c r="P3704" i="1"/>
  <c r="P3706" i="1"/>
  <c r="P3707" i="1"/>
  <c r="P3712" i="1"/>
  <c r="P3714" i="1"/>
  <c r="P3715" i="1"/>
  <c r="S3717" i="1"/>
  <c r="P3720" i="1"/>
  <c r="P3728" i="1"/>
  <c r="S3731" i="1"/>
  <c r="P3738" i="1"/>
  <c r="P3739" i="1"/>
  <c r="S3741" i="1"/>
  <c r="P3746" i="1"/>
  <c r="S3747" i="1"/>
  <c r="S3755" i="1"/>
  <c r="P3759" i="1"/>
  <c r="S3761" i="1"/>
  <c r="P1406" i="1"/>
  <c r="S3767" i="1"/>
  <c r="S1420" i="1"/>
  <c r="P3780" i="1"/>
  <c r="P3782" i="1"/>
  <c r="P3783" i="1"/>
  <c r="S3785" i="1"/>
  <c r="P3792" i="1"/>
  <c r="P3794" i="1"/>
  <c r="P3795" i="1"/>
  <c r="S3797" i="1"/>
  <c r="P3807" i="1"/>
  <c r="S3809" i="1"/>
  <c r="P1475" i="1"/>
  <c r="P3814" i="1"/>
  <c r="P3815" i="1"/>
  <c r="S3817" i="1"/>
  <c r="S3819" i="1"/>
  <c r="P1495" i="1"/>
  <c r="P3823" i="1"/>
  <c r="S3831" i="1"/>
  <c r="P3835" i="1"/>
  <c r="S3837" i="1"/>
  <c r="P3843" i="1"/>
  <c r="P3850" i="1"/>
  <c r="P3851" i="1"/>
  <c r="S3853" i="1"/>
  <c r="P3858" i="1"/>
  <c r="P3859" i="1"/>
  <c r="S3861" i="1"/>
  <c r="S3863" i="1"/>
  <c r="P3867" i="1"/>
  <c r="S3869" i="1"/>
  <c r="P3872" i="1"/>
  <c r="P3874" i="1"/>
  <c r="S3875" i="1"/>
  <c r="P3879" i="1"/>
  <c r="S1586" i="1"/>
  <c r="P3884" i="1"/>
  <c r="P3886" i="1"/>
  <c r="S3887" i="1"/>
  <c r="T3890" i="1"/>
  <c r="P3891" i="1"/>
  <c r="S3893" i="1"/>
  <c r="P3899" i="1"/>
  <c r="S3901" i="1"/>
  <c r="P3904" i="1"/>
  <c r="P3906" i="1"/>
  <c r="S3907" i="1"/>
  <c r="P1619" i="1"/>
  <c r="P3916" i="1"/>
  <c r="P3918" i="1"/>
  <c r="P3923" i="1"/>
  <c r="S3925" i="1"/>
  <c r="P3930" i="1"/>
  <c r="S1654" i="1"/>
  <c r="P3935" i="1"/>
  <c r="S3937" i="1"/>
  <c r="P3942" i="1"/>
  <c r="S3943" i="1"/>
  <c r="P3947" i="1"/>
  <c r="S3949" i="1"/>
  <c r="P3954" i="1"/>
  <c r="P3959" i="1"/>
  <c r="S3961" i="1"/>
  <c r="P3966" i="1"/>
  <c r="P3971" i="1"/>
  <c r="S3973" i="1"/>
  <c r="P1719" i="1"/>
  <c r="P3978" i="1"/>
  <c r="S3979" i="1"/>
  <c r="P3984" i="1"/>
  <c r="P3986" i="1"/>
  <c r="T3987" i="1"/>
  <c r="T3988" i="1" s="1"/>
  <c r="P3990" i="1"/>
  <c r="S3991" i="1"/>
  <c r="P3996" i="1"/>
  <c r="P4000" i="1"/>
  <c r="P4002" i="1"/>
  <c r="S4003" i="1"/>
  <c r="S4009" i="1"/>
  <c r="P4015" i="1"/>
  <c r="S4017" i="1"/>
  <c r="P4020" i="1"/>
  <c r="P4022" i="1"/>
  <c r="P4027" i="1"/>
  <c r="S4029" i="1"/>
  <c r="P4032" i="1"/>
  <c r="P4034" i="1"/>
  <c r="P4039" i="1"/>
  <c r="S4041" i="1"/>
  <c r="P4044" i="1"/>
  <c r="P4046" i="1"/>
  <c r="S4047" i="1"/>
  <c r="P4051" i="1"/>
  <c r="S4053" i="1"/>
  <c r="P4056" i="1"/>
  <c r="P4063" i="1"/>
  <c r="S1183" i="1"/>
  <c r="P4067" i="1"/>
  <c r="S4069" i="1"/>
  <c r="P4075" i="1"/>
  <c r="T4076" i="1"/>
  <c r="T4077" i="1" s="1"/>
  <c r="T4078" i="1" s="1"/>
  <c r="P4079" i="1"/>
  <c r="S4081" i="1"/>
  <c r="S1876" i="1"/>
  <c r="P4091" i="1"/>
  <c r="S4093" i="1"/>
  <c r="P4098" i="1"/>
  <c r="P4103" i="1"/>
  <c r="S4105" i="1"/>
  <c r="P1909" i="1"/>
  <c r="P4115" i="1"/>
  <c r="S4117" i="1"/>
  <c r="P4120" i="1"/>
  <c r="P4122" i="1"/>
  <c r="S4123" i="1"/>
  <c r="P4128" i="1"/>
  <c r="P4132" i="1"/>
  <c r="P4134" i="1"/>
  <c r="S4135" i="1"/>
  <c r="P1951" i="1"/>
  <c r="S4141" i="1"/>
  <c r="P4144" i="1"/>
  <c r="P4146" i="1"/>
  <c r="P4151" i="1"/>
  <c r="S4152" i="1"/>
  <c r="P1986" i="1"/>
  <c r="S4159" i="1"/>
  <c r="P4163" i="1"/>
  <c r="S4165" i="1"/>
  <c r="P2002" i="1"/>
  <c r="S4171" i="1"/>
  <c r="P2019" i="1"/>
  <c r="S4199" i="1"/>
  <c r="S4210" i="1"/>
  <c r="P2075" i="1"/>
  <c r="S2075" i="1"/>
  <c r="S4230" i="1"/>
  <c r="P4233" i="1"/>
  <c r="S4233" i="1"/>
  <c r="T4233" i="1" s="1"/>
  <c r="S4238" i="1"/>
  <c r="P4246" i="1"/>
  <c r="S4246" i="1"/>
  <c r="T4255" i="1"/>
  <c r="T4256" i="1" s="1"/>
  <c r="S4263" i="1"/>
  <c r="S2151" i="1"/>
  <c r="P4290" i="1"/>
  <c r="S4303" i="1"/>
  <c r="P4318" i="1"/>
  <c r="P4322" i="1"/>
  <c r="S4337" i="1"/>
  <c r="S4335" i="1"/>
  <c r="S4347" i="1"/>
  <c r="P4350" i="1"/>
  <c r="P4370" i="1"/>
  <c r="S1794" i="1"/>
  <c r="S4539" i="1"/>
  <c r="S2547" i="1"/>
  <c r="S4551" i="1"/>
  <c r="S4593" i="1"/>
  <c r="S4817" i="1"/>
  <c r="S2666" i="1"/>
  <c r="S4918" i="1"/>
  <c r="S4921" i="1"/>
  <c r="S4983" i="1"/>
  <c r="S4984" i="1"/>
  <c r="S5072" i="1"/>
  <c r="S2288" i="1"/>
  <c r="P4172" i="1"/>
  <c r="P4174" i="1"/>
  <c r="S4175" i="1"/>
  <c r="S4180" i="1"/>
  <c r="P4184" i="1"/>
  <c r="P4186" i="1"/>
  <c r="S4187" i="1"/>
  <c r="P2039" i="1"/>
  <c r="S4192" i="1"/>
  <c r="S4196" i="1"/>
  <c r="P4200" i="1"/>
  <c r="P4204" i="1"/>
  <c r="P4205" i="1"/>
  <c r="S4205" i="1"/>
  <c r="P4211" i="1"/>
  <c r="P4219" i="1"/>
  <c r="P4224" i="1"/>
  <c r="P4225" i="1"/>
  <c r="S4225" i="1"/>
  <c r="P4231" i="1"/>
  <c r="P4235" i="1"/>
  <c r="P4239" i="1"/>
  <c r="T4244" i="1"/>
  <c r="T4245" i="1" s="1"/>
  <c r="T4246" i="1" s="1"/>
  <c r="P4247" i="1"/>
  <c r="S4252" i="1"/>
  <c r="S4260" i="1"/>
  <c r="P4264" i="1"/>
  <c r="S4268" i="1"/>
  <c r="P4272" i="1"/>
  <c r="P4273" i="1"/>
  <c r="S4273" i="1"/>
  <c r="P2167" i="1"/>
  <c r="P4277" i="1"/>
  <c r="S4281" i="1"/>
  <c r="P4284" i="1"/>
  <c r="P4285" i="1"/>
  <c r="S4293" i="1"/>
  <c r="P4296" i="1"/>
  <c r="S4301" i="1"/>
  <c r="P4304" i="1"/>
  <c r="P4305" i="1"/>
  <c r="P2216" i="1"/>
  <c r="P4309" i="1"/>
  <c r="S4313" i="1"/>
  <c r="S4317" i="1"/>
  <c r="P4319" i="1"/>
  <c r="S4329" i="1"/>
  <c r="P4332" i="1"/>
  <c r="P4333" i="1"/>
  <c r="P4336" i="1"/>
  <c r="P4337" i="1"/>
  <c r="P1737" i="1"/>
  <c r="U4346" i="1"/>
  <c r="T4346" i="1"/>
  <c r="P4348" i="1"/>
  <c r="P4349" i="1"/>
  <c r="P4353" i="1"/>
  <c r="P1766" i="1"/>
  <c r="P4360" i="1"/>
  <c r="P4361" i="1"/>
  <c r="P4369" i="1"/>
  <c r="P4375" i="1"/>
  <c r="P4380" i="1"/>
  <c r="P4381" i="1"/>
  <c r="P4387" i="1"/>
  <c r="P4391" i="1"/>
  <c r="S4397" i="1"/>
  <c r="S4401" i="1"/>
  <c r="P4404" i="1"/>
  <c r="P4405" i="1"/>
  <c r="P4412" i="1"/>
  <c r="P4413" i="1"/>
  <c r="P4419" i="1"/>
  <c r="P4427" i="1"/>
  <c r="P4439" i="1"/>
  <c r="P2389" i="1"/>
  <c r="P4447" i="1"/>
  <c r="S4453" i="1"/>
  <c r="S4455" i="1"/>
  <c r="P2404" i="1"/>
  <c r="P4459" i="1"/>
  <c r="P4467" i="1"/>
  <c r="S4467" i="1"/>
  <c r="S4473" i="1"/>
  <c r="P4475" i="1"/>
  <c r="P4479" i="1"/>
  <c r="P4491" i="1"/>
  <c r="P4496" i="1"/>
  <c r="P4497" i="1"/>
  <c r="T4502" i="1"/>
  <c r="U4502" i="1" s="1"/>
  <c r="P4504" i="1"/>
  <c r="P4505" i="1"/>
  <c r="P4511" i="1"/>
  <c r="P4516" i="1"/>
  <c r="P4517" i="1"/>
  <c r="P2505" i="1"/>
  <c r="P4524" i="1"/>
  <c r="P4525" i="1"/>
  <c r="T4530" i="1"/>
  <c r="U4530" i="1" s="1"/>
  <c r="P4532" i="1"/>
  <c r="P4533" i="1"/>
  <c r="P4536" i="1"/>
  <c r="P4537" i="1"/>
  <c r="S2533" i="1"/>
  <c r="P4544" i="1"/>
  <c r="P4548" i="1"/>
  <c r="P2547" i="1"/>
  <c r="S4553" i="1"/>
  <c r="T4553" i="1" s="1"/>
  <c r="S4557" i="1"/>
  <c r="P4560" i="1"/>
  <c r="P4561" i="1"/>
  <c r="P4567" i="1"/>
  <c r="S4573" i="1"/>
  <c r="P4576" i="1"/>
  <c r="P4577" i="1"/>
  <c r="P4583" i="1"/>
  <c r="S4589" i="1"/>
  <c r="P2560" i="1"/>
  <c r="S4597" i="1"/>
  <c r="P4600" i="1"/>
  <c r="P4601" i="1"/>
  <c r="P4607" i="1"/>
  <c r="S4613" i="1"/>
  <c r="P4616" i="1"/>
  <c r="S4618" i="1"/>
  <c r="P4623" i="1"/>
  <c r="P4626" i="1"/>
  <c r="P4629" i="1"/>
  <c r="P4632" i="1"/>
  <c r="S4634" i="1"/>
  <c r="P4638" i="1"/>
  <c r="P4650" i="1"/>
  <c r="P4653" i="1"/>
  <c r="P4656" i="1"/>
  <c r="S4670" i="1"/>
  <c r="P4672" i="1"/>
  <c r="S4682" i="1"/>
  <c r="P4684" i="1"/>
  <c r="S4694" i="1"/>
  <c r="P4696" i="1"/>
  <c r="S4710" i="1"/>
  <c r="P4712" i="1"/>
  <c r="P4726" i="1"/>
  <c r="S4728" i="1"/>
  <c r="P4759" i="1"/>
  <c r="P4766" i="1"/>
  <c r="S4768" i="1"/>
  <c r="S4771" i="1"/>
  <c r="P4773" i="1"/>
  <c r="S4773" i="1"/>
  <c r="S4778" i="1"/>
  <c r="S4782" i="1"/>
  <c r="S4784" i="1"/>
  <c r="P4786" i="1"/>
  <c r="P4787" i="1"/>
  <c r="S4787" i="1"/>
  <c r="S4794" i="1"/>
  <c r="P4801" i="1"/>
  <c r="P4806" i="1"/>
  <c r="P4807" i="1"/>
  <c r="S4814" i="1"/>
  <c r="S4818" i="1"/>
  <c r="P4825" i="1"/>
  <c r="P4830" i="1"/>
  <c r="P4831" i="1"/>
  <c r="S4838" i="1"/>
  <c r="S4840" i="1"/>
  <c r="P4842" i="1"/>
  <c r="P4843" i="1"/>
  <c r="S4843" i="1"/>
  <c r="S4850" i="1"/>
  <c r="P4854" i="1"/>
  <c r="P4855" i="1"/>
  <c r="P4858" i="1"/>
  <c r="P4859" i="1"/>
  <c r="S4866" i="1"/>
  <c r="S4868" i="1"/>
  <c r="P4870" i="1"/>
  <c r="P4871" i="1"/>
  <c r="S4871" i="1"/>
  <c r="S4878" i="1"/>
  <c r="P4885" i="1"/>
  <c r="P2666" i="1"/>
  <c r="P4897" i="1"/>
  <c r="P4906" i="1"/>
  <c r="P4907" i="1"/>
  <c r="S4914" i="1"/>
  <c r="S4916" i="1"/>
  <c r="P4918" i="1"/>
  <c r="P2683" i="1"/>
  <c r="S2683" i="1"/>
  <c r="S4922" i="1"/>
  <c r="S4924" i="1"/>
  <c r="P4926" i="1"/>
  <c r="P4927" i="1"/>
  <c r="S4934" i="1"/>
  <c r="S4936" i="1"/>
  <c r="P4938" i="1"/>
  <c r="P4939" i="1"/>
  <c r="U4944" i="1"/>
  <c r="T4944" i="1"/>
  <c r="S4949" i="1"/>
  <c r="P4950" i="1"/>
  <c r="P4956" i="1"/>
  <c r="S4972" i="1"/>
  <c r="P4978" i="1"/>
  <c r="S4991" i="1"/>
  <c r="S4992" i="1"/>
  <c r="S5012" i="1"/>
  <c r="P4261" i="1"/>
  <c r="S4261" i="1"/>
  <c r="P4265" i="1"/>
  <c r="S4265" i="1"/>
  <c r="T4265" i="1" s="1"/>
  <c r="P4269" i="1"/>
  <c r="S4269" i="1"/>
  <c r="P4281" i="1"/>
  <c r="T4286" i="1"/>
  <c r="P4293" i="1"/>
  <c r="P2198" i="1"/>
  <c r="P4301" i="1"/>
  <c r="P4313" i="1"/>
  <c r="P4317" i="1"/>
  <c r="S2247" i="1"/>
  <c r="S4325" i="1"/>
  <c r="P4329" i="1"/>
  <c r="S4379" i="1"/>
  <c r="S4389" i="1"/>
  <c r="T4389" i="1" s="1"/>
  <c r="P4397" i="1"/>
  <c r="P4401" i="1"/>
  <c r="S1848" i="1"/>
  <c r="S4423" i="1"/>
  <c r="S4435" i="1"/>
  <c r="S4445" i="1"/>
  <c r="P4453" i="1"/>
  <c r="S4457" i="1"/>
  <c r="S2419" i="1"/>
  <c r="P4473" i="1"/>
  <c r="S4487" i="1"/>
  <c r="S4495" i="1"/>
  <c r="T4538" i="1"/>
  <c r="U4538" i="1" s="1"/>
  <c r="P2533" i="1"/>
  <c r="P4545" i="1"/>
  <c r="P4557" i="1"/>
  <c r="P4573" i="1"/>
  <c r="P4589" i="1"/>
  <c r="P4593" i="1"/>
  <c r="P4597" i="1"/>
  <c r="P4613" i="1"/>
  <c r="S4615" i="1"/>
  <c r="P4620" i="1"/>
  <c r="S4622" i="1"/>
  <c r="P4630" i="1"/>
  <c r="P4633" i="1"/>
  <c r="P4639" i="1"/>
  <c r="P4641" i="1"/>
  <c r="P4644" i="1"/>
  <c r="S4646" i="1"/>
  <c r="P4654" i="1"/>
  <c r="P4655" i="1"/>
  <c r="P4657" i="1"/>
  <c r="P4660" i="1"/>
  <c r="S4662" i="1"/>
  <c r="P4671" i="1"/>
  <c r="S4674" i="1"/>
  <c r="P4676" i="1"/>
  <c r="S4677" i="1"/>
  <c r="P4683" i="1"/>
  <c r="P4695" i="1"/>
  <c r="S4698" i="1"/>
  <c r="P4700" i="1"/>
  <c r="S4701" i="1"/>
  <c r="P4711" i="1"/>
  <c r="S4714" i="1"/>
  <c r="P4716" i="1"/>
  <c r="S4717" i="1"/>
  <c r="P4722" i="1"/>
  <c r="S4724" i="1"/>
  <c r="S4727" i="1"/>
  <c r="P4729" i="1"/>
  <c r="S4729" i="1"/>
  <c r="S4764" i="1"/>
  <c r="S4767" i="1"/>
  <c r="P4769" i="1"/>
  <c r="S4769" i="1"/>
  <c r="P4778" i="1"/>
  <c r="P4779" i="1"/>
  <c r="P4782" i="1"/>
  <c r="P4783" i="1"/>
  <c r="S4790" i="1"/>
  <c r="P4794" i="1"/>
  <c r="P4795" i="1"/>
  <c r="S4795" i="1"/>
  <c r="S4802" i="1"/>
  <c r="P4809" i="1"/>
  <c r="P4814" i="1"/>
  <c r="P4815" i="1"/>
  <c r="P4818" i="1"/>
  <c r="P4819" i="1"/>
  <c r="S4819" i="1"/>
  <c r="S4826" i="1"/>
  <c r="P4833" i="1"/>
  <c r="P4838" i="1"/>
  <c r="P4839" i="1"/>
  <c r="S4846" i="1"/>
  <c r="P4850" i="1"/>
  <c r="P4851" i="1"/>
  <c r="S4851" i="1"/>
  <c r="P4857" i="1"/>
  <c r="P4861" i="1"/>
  <c r="P4866" i="1"/>
  <c r="P4867" i="1"/>
  <c r="S4874" i="1"/>
  <c r="P4878" i="1"/>
  <c r="P4879" i="1"/>
  <c r="S4879" i="1"/>
  <c r="S4886" i="1"/>
  <c r="P4891" i="1"/>
  <c r="S4891" i="1"/>
  <c r="S4898" i="1"/>
  <c r="S4902" i="1"/>
  <c r="T4902" i="1" s="1"/>
  <c r="P4909" i="1"/>
  <c r="P4914" i="1"/>
  <c r="P4915" i="1"/>
  <c r="P4922" i="1"/>
  <c r="P4923" i="1"/>
  <c r="P4929" i="1"/>
  <c r="P4934" i="1"/>
  <c r="P4935" i="1"/>
  <c r="P4941" i="1"/>
  <c r="P4948" i="1"/>
  <c r="S4948" i="1"/>
  <c r="S4958" i="1"/>
  <c r="S4960" i="1"/>
  <c r="P2698" i="1"/>
  <c r="P4176" i="1"/>
  <c r="P4178" i="1"/>
  <c r="S4179" i="1"/>
  <c r="S2019" i="1"/>
  <c r="S4183" i="1"/>
  <c r="P4188" i="1"/>
  <c r="P4190" i="1"/>
  <c r="P4194" i="1"/>
  <c r="P4199" i="1"/>
  <c r="P4203" i="1"/>
  <c r="S4208" i="1"/>
  <c r="S4212" i="1"/>
  <c r="S4216" i="1"/>
  <c r="P4220" i="1"/>
  <c r="P4221" i="1"/>
  <c r="S4221" i="1"/>
  <c r="S4228" i="1"/>
  <c r="P4232" i="1"/>
  <c r="S4236" i="1"/>
  <c r="P4240" i="1"/>
  <c r="P4241" i="1"/>
  <c r="S4241" i="1"/>
  <c r="P4244" i="1"/>
  <c r="P2118" i="1"/>
  <c r="S2118" i="1"/>
  <c r="P4248" i="1"/>
  <c r="P4249" i="1"/>
  <c r="S4249" i="1"/>
  <c r="P4257" i="1"/>
  <c r="S4257" i="1"/>
  <c r="T4257" i="1" s="1"/>
  <c r="P4263" i="1"/>
  <c r="P4267" i="1"/>
  <c r="P4271" i="1"/>
  <c r="P4283" i="1"/>
  <c r="P4289" i="1"/>
  <c r="P4295" i="1"/>
  <c r="P4303" i="1"/>
  <c r="P4307" i="1"/>
  <c r="P4315" i="1"/>
  <c r="P4320" i="1"/>
  <c r="P4321" i="1"/>
  <c r="P4324" i="1"/>
  <c r="P2247" i="1"/>
  <c r="P4331" i="1"/>
  <c r="S4341" i="1"/>
  <c r="S4345" i="1"/>
  <c r="P4347" i="1"/>
  <c r="S1766" i="1"/>
  <c r="P4359" i="1"/>
  <c r="S4365" i="1"/>
  <c r="S4373" i="1"/>
  <c r="P4376" i="1"/>
  <c r="P4377" i="1"/>
  <c r="S4385" i="1"/>
  <c r="P4388" i="1"/>
  <c r="P4392" i="1"/>
  <c r="P4393" i="1"/>
  <c r="P4403" i="1"/>
  <c r="S4409" i="1"/>
  <c r="P4411" i="1"/>
  <c r="S4417" i="1"/>
  <c r="P4420" i="1"/>
  <c r="S4425" i="1"/>
  <c r="P4428" i="1"/>
  <c r="P4429" i="1"/>
  <c r="P1863" i="1"/>
  <c r="P4433" i="1"/>
  <c r="S4437" i="1"/>
  <c r="P4440" i="1"/>
  <c r="P4441" i="1"/>
  <c r="P4444" i="1"/>
  <c r="P4448" i="1"/>
  <c r="P4449" i="1"/>
  <c r="T4454" i="1"/>
  <c r="T4455" i="1" s="1"/>
  <c r="T4456" i="1" s="1"/>
  <c r="P4456" i="1"/>
  <c r="P4460" i="1"/>
  <c r="P4461" i="1"/>
  <c r="P4464" i="1"/>
  <c r="P2419" i="1"/>
  <c r="P4468" i="1"/>
  <c r="P4469" i="1"/>
  <c r="S4477" i="1"/>
  <c r="P4480" i="1"/>
  <c r="P4481" i="1"/>
  <c r="P2449" i="1"/>
  <c r="P4485" i="1"/>
  <c r="S4489" i="1"/>
  <c r="P4492" i="1"/>
  <c r="P4493" i="1"/>
  <c r="S4501" i="1"/>
  <c r="P2477" i="1"/>
  <c r="S4509" i="1"/>
  <c r="S4513" i="1"/>
  <c r="P4515" i="1"/>
  <c r="S2505" i="1"/>
  <c r="P4523" i="1"/>
  <c r="S4529" i="1"/>
  <c r="P4531" i="1"/>
  <c r="P4535" i="1"/>
  <c r="P4543" i="1"/>
  <c r="P4547" i="1"/>
  <c r="P4553" i="1"/>
  <c r="P4559" i="1"/>
  <c r="S4565" i="1"/>
  <c r="P4568" i="1"/>
  <c r="P4569" i="1"/>
  <c r="P4575" i="1"/>
  <c r="S4581" i="1"/>
  <c r="P4584" i="1"/>
  <c r="P4585" i="1"/>
  <c r="P4591" i="1"/>
  <c r="P4595" i="1"/>
  <c r="P4599" i="1"/>
  <c r="S4605" i="1"/>
  <c r="P4608" i="1"/>
  <c r="P4609" i="1"/>
  <c r="P4615" i="1"/>
  <c r="P4618" i="1"/>
  <c r="P4621" i="1"/>
  <c r="P4624" i="1"/>
  <c r="S4626" i="1"/>
  <c r="P4631" i="1"/>
  <c r="P4634" i="1"/>
  <c r="P4636" i="1"/>
  <c r="S4638" i="1"/>
  <c r="P4642" i="1"/>
  <c r="P4643" i="1"/>
  <c r="P4645" i="1"/>
  <c r="P4648" i="1"/>
  <c r="S4650" i="1"/>
  <c r="P4658" i="1"/>
  <c r="P4659" i="1"/>
  <c r="P4661" i="1"/>
  <c r="P4664" i="1"/>
  <c r="S4665" i="1"/>
  <c r="P4675" i="1"/>
  <c r="S4678" i="1"/>
  <c r="S4686" i="1"/>
  <c r="P4688" i="1"/>
  <c r="S4689" i="1"/>
  <c r="P4699" i="1"/>
  <c r="S4702" i="1"/>
  <c r="P4704" i="1"/>
  <c r="S4705" i="1"/>
  <c r="P4715" i="1"/>
  <c r="S4718" i="1"/>
  <c r="P4720" i="1"/>
  <c r="S2601" i="1"/>
  <c r="S4723" i="1"/>
  <c r="P4725" i="1"/>
  <c r="S4725" i="1"/>
  <c r="S4732" i="1"/>
  <c r="S4736" i="1"/>
  <c r="S4740" i="1"/>
  <c r="S4744" i="1"/>
  <c r="S4748" i="1"/>
  <c r="S4752" i="1"/>
  <c r="S4756" i="1"/>
  <c r="S4760" i="1"/>
  <c r="P4765" i="1"/>
  <c r="S4765" i="1"/>
  <c r="P4774" i="1"/>
  <c r="P2635" i="1"/>
  <c r="P4785" i="1"/>
  <c r="P4790" i="1"/>
  <c r="P4791" i="1"/>
  <c r="S4798" i="1"/>
  <c r="P4802" i="1"/>
  <c r="P4803" i="1"/>
  <c r="S4810" i="1"/>
  <c r="S4812" i="1"/>
  <c r="S4822" i="1"/>
  <c r="P4826" i="1"/>
  <c r="P4827" i="1"/>
  <c r="S4834" i="1"/>
  <c r="S4836" i="1"/>
  <c r="P4841" i="1"/>
  <c r="P4846" i="1"/>
  <c r="P4847" i="1"/>
  <c r="S4862" i="1"/>
  <c r="S4864" i="1"/>
  <c r="P4869" i="1"/>
  <c r="P4874" i="1"/>
  <c r="P4875" i="1"/>
  <c r="S4882" i="1"/>
  <c r="P4886" i="1"/>
  <c r="P4887" i="1"/>
  <c r="S4894" i="1"/>
  <c r="P4898" i="1"/>
  <c r="P4899" i="1"/>
  <c r="P4902" i="1"/>
  <c r="P4903" i="1"/>
  <c r="S4910" i="1"/>
  <c r="S4912" i="1"/>
  <c r="P4917" i="1"/>
  <c r="P4925" i="1"/>
  <c r="S4930" i="1"/>
  <c r="S4932" i="1"/>
  <c r="P4937" i="1"/>
  <c r="S4942" i="1"/>
  <c r="P4970" i="1"/>
  <c r="P4971" i="1"/>
  <c r="S4997" i="1"/>
  <c r="S4996" i="1"/>
  <c r="S5021" i="1"/>
  <c r="S5020" i="1"/>
  <c r="S5162" i="1"/>
  <c r="S2325" i="1"/>
  <c r="S5329" i="1"/>
  <c r="P5332" i="1"/>
  <c r="S5340" i="1"/>
  <c r="S5357" i="1"/>
  <c r="P5360" i="1"/>
  <c r="S5366" i="1"/>
  <c r="U5372" i="1"/>
  <c r="S5393" i="1"/>
  <c r="P5396" i="1"/>
  <c r="S2816" i="1"/>
  <c r="S5402" i="1"/>
  <c r="S5421" i="1"/>
  <c r="P5424" i="1"/>
  <c r="P5427" i="1"/>
  <c r="S5427" i="1"/>
  <c r="S5430" i="1"/>
  <c r="S2830" i="1"/>
  <c r="S5476" i="1"/>
  <c r="S2844" i="1"/>
  <c r="S3056" i="1"/>
  <c r="P4947" i="1"/>
  <c r="S4954" i="1"/>
  <c r="S4962" i="1"/>
  <c r="P4966" i="1"/>
  <c r="P4967" i="1"/>
  <c r="S4967" i="1"/>
  <c r="P4974" i="1"/>
  <c r="P4975" i="1"/>
  <c r="S4975" i="1"/>
  <c r="S4986" i="1"/>
  <c r="S4994" i="1"/>
  <c r="P4998" i="1"/>
  <c r="P4999" i="1"/>
  <c r="S4999" i="1"/>
  <c r="P5006" i="1"/>
  <c r="P5007" i="1"/>
  <c r="S5007" i="1"/>
  <c r="S5018" i="1"/>
  <c r="P5022" i="1"/>
  <c r="P5023" i="1"/>
  <c r="S5023" i="1"/>
  <c r="P5030" i="1"/>
  <c r="P5031" i="1"/>
  <c r="S5031" i="1"/>
  <c r="P5037" i="1"/>
  <c r="P5042" i="1"/>
  <c r="P5043" i="1"/>
  <c r="S5043" i="1"/>
  <c r="S5050" i="1"/>
  <c r="S5052" i="1"/>
  <c r="P5054" i="1"/>
  <c r="P5055" i="1"/>
  <c r="S5055" i="1"/>
  <c r="P5058" i="1"/>
  <c r="P5059" i="1"/>
  <c r="S5059" i="1"/>
  <c r="P5065" i="1"/>
  <c r="S5070" i="1"/>
  <c r="P5073" i="1"/>
  <c r="S5078" i="1"/>
  <c r="S5080" i="1"/>
  <c r="P5082" i="1"/>
  <c r="P5083" i="1"/>
  <c r="S5083" i="1"/>
  <c r="P5089" i="1"/>
  <c r="S5094" i="1"/>
  <c r="P5097" i="1"/>
  <c r="S5102" i="1"/>
  <c r="S5104" i="1"/>
  <c r="P5106" i="1"/>
  <c r="P5107" i="1"/>
  <c r="S5107" i="1"/>
  <c r="P5113" i="1"/>
  <c r="S5118" i="1"/>
  <c r="S5120" i="1"/>
  <c r="P5122" i="1"/>
  <c r="P5123" i="1"/>
  <c r="S5123" i="1"/>
  <c r="P2288" i="1"/>
  <c r="P5137" i="1"/>
  <c r="S5142" i="1"/>
  <c r="S5144" i="1"/>
  <c r="P5146" i="1"/>
  <c r="P5147" i="1"/>
  <c r="S5147" i="1"/>
  <c r="P5153" i="1"/>
  <c r="S5158" i="1"/>
  <c r="S5160" i="1"/>
  <c r="P5162" i="1"/>
  <c r="P2301" i="1"/>
  <c r="S2301" i="1"/>
  <c r="S5166" i="1"/>
  <c r="S5176" i="1"/>
  <c r="S5182" i="1"/>
  <c r="S5196" i="1"/>
  <c r="S5205" i="1"/>
  <c r="P5208" i="1"/>
  <c r="P5211" i="1"/>
  <c r="P5216" i="1"/>
  <c r="P5219" i="1"/>
  <c r="S5219" i="1"/>
  <c r="S5224" i="1"/>
  <c r="S5233" i="1"/>
  <c r="P5236" i="1"/>
  <c r="P5239" i="1"/>
  <c r="S5239" i="1"/>
  <c r="S5242" i="1"/>
  <c r="P5255" i="1"/>
  <c r="S5255" i="1"/>
  <c r="S5258" i="1"/>
  <c r="S5272" i="1"/>
  <c r="S5284" i="1"/>
  <c r="P5292" i="1"/>
  <c r="S5292" i="1"/>
  <c r="S5301" i="1"/>
  <c r="P5304" i="1"/>
  <c r="P2348" i="1"/>
  <c r="S2348" i="1"/>
  <c r="S5310" i="1"/>
  <c r="S5321" i="1"/>
  <c r="P5324" i="1"/>
  <c r="P5327" i="1"/>
  <c r="S5327" i="1"/>
  <c r="S5330" i="1"/>
  <c r="P5347" i="1"/>
  <c r="P5348" i="1"/>
  <c r="P5352" i="1"/>
  <c r="P5355" i="1"/>
  <c r="S5355" i="1"/>
  <c r="S5358" i="1"/>
  <c r="S5373" i="1"/>
  <c r="S5376" i="1"/>
  <c r="S5385" i="1"/>
  <c r="P5388" i="1"/>
  <c r="P5391" i="1"/>
  <c r="S5391" i="1"/>
  <c r="S5394" i="1"/>
  <c r="S5408" i="1"/>
  <c r="P5419" i="1"/>
  <c r="S5419" i="1"/>
  <c r="S5422" i="1"/>
  <c r="S5436" i="1"/>
  <c r="S5456" i="1"/>
  <c r="P5480" i="1"/>
  <c r="S5496" i="1"/>
  <c r="S5529" i="1"/>
  <c r="S5941" i="1"/>
  <c r="P4949" i="1"/>
  <c r="P4954" i="1"/>
  <c r="P4955" i="1"/>
  <c r="S4955" i="1"/>
  <c r="P4962" i="1"/>
  <c r="P4963" i="1"/>
  <c r="S4970" i="1"/>
  <c r="P4981" i="1"/>
  <c r="P4986" i="1"/>
  <c r="P4987" i="1"/>
  <c r="S4987" i="1"/>
  <c r="P4994" i="1"/>
  <c r="P4995" i="1"/>
  <c r="S5002" i="1"/>
  <c r="S5010" i="1"/>
  <c r="S5014" i="1"/>
  <c r="P5018" i="1"/>
  <c r="P5019" i="1"/>
  <c r="S5026" i="1"/>
  <c r="S5038" i="1"/>
  <c r="S5046" i="1"/>
  <c r="P5050" i="1"/>
  <c r="P5051" i="1"/>
  <c r="S5051" i="1"/>
  <c r="P5061" i="1"/>
  <c r="S5066" i="1"/>
  <c r="P5070" i="1"/>
  <c r="P2275" i="1"/>
  <c r="S2275" i="1"/>
  <c r="S5074" i="1"/>
  <c r="P5078" i="1"/>
  <c r="P5079" i="1"/>
  <c r="S5079" i="1"/>
  <c r="P5085" i="1"/>
  <c r="S5090" i="1"/>
  <c r="P5094" i="1"/>
  <c r="P5095" i="1"/>
  <c r="S5095" i="1"/>
  <c r="S5098" i="1"/>
  <c r="P5102" i="1"/>
  <c r="P5103" i="1"/>
  <c r="S5103" i="1"/>
  <c r="P5109" i="1"/>
  <c r="S5114" i="1"/>
  <c r="P5118" i="1"/>
  <c r="P5119" i="1"/>
  <c r="S5119" i="1"/>
  <c r="P5125" i="1"/>
  <c r="P5133" i="1"/>
  <c r="S5138" i="1"/>
  <c r="P5142" i="1"/>
  <c r="P5143" i="1"/>
  <c r="S5143" i="1"/>
  <c r="P5149" i="1"/>
  <c r="S5154" i="1"/>
  <c r="P5158" i="1"/>
  <c r="P5159" i="1"/>
  <c r="S5159" i="1"/>
  <c r="S5177" i="1"/>
  <c r="P5180" i="1"/>
  <c r="S5188" i="1"/>
  <c r="S5197" i="1"/>
  <c r="P5200" i="1"/>
  <c r="P5203" i="1"/>
  <c r="S5203" i="1"/>
  <c r="S5206" i="1"/>
  <c r="S5214" i="1"/>
  <c r="S5225" i="1"/>
  <c r="P5228" i="1"/>
  <c r="P5231" i="1"/>
  <c r="S5231" i="1"/>
  <c r="S5234" i="1"/>
  <c r="S5248" i="1"/>
  <c r="U5252" i="1"/>
  <c r="S5264" i="1"/>
  <c r="S5273" i="1"/>
  <c r="P2338" i="1"/>
  <c r="S5285" i="1"/>
  <c r="P5288" i="1"/>
  <c r="P5291" i="1"/>
  <c r="S5293" i="1"/>
  <c r="P5296" i="1"/>
  <c r="P5299" i="1"/>
  <c r="S5299" i="1"/>
  <c r="S5302" i="1"/>
  <c r="S5313" i="1"/>
  <c r="P5316" i="1"/>
  <c r="P5319" i="1"/>
  <c r="S5319" i="1"/>
  <c r="S5322" i="1"/>
  <c r="S5336" i="1"/>
  <c r="P5339" i="1"/>
  <c r="S5339" i="1"/>
  <c r="S5342" i="1"/>
  <c r="S5350" i="1"/>
  <c r="S5364" i="1"/>
  <c r="S5370" i="1"/>
  <c r="S5377" i="1"/>
  <c r="P5380" i="1"/>
  <c r="P5383" i="1"/>
  <c r="S5383" i="1"/>
  <c r="S5386" i="1"/>
  <c r="P5400" i="1"/>
  <c r="S5409" i="1"/>
  <c r="P5412" i="1"/>
  <c r="P5415" i="1"/>
  <c r="S5415" i="1"/>
  <c r="S5428" i="1"/>
  <c r="S5443" i="1"/>
  <c r="S5520" i="1"/>
  <c r="S5837" i="1"/>
  <c r="S4982" i="1"/>
  <c r="S4990" i="1"/>
  <c r="P4997" i="1"/>
  <c r="P5002" i="1"/>
  <c r="P5003" i="1"/>
  <c r="P5010" i="1"/>
  <c r="P5011" i="1"/>
  <c r="P5014" i="1"/>
  <c r="P5015" i="1"/>
  <c r="P5021" i="1"/>
  <c r="P5026" i="1"/>
  <c r="P5027" i="1"/>
  <c r="S5034" i="1"/>
  <c r="P5038" i="1"/>
  <c r="P5039" i="1"/>
  <c r="P5046" i="1"/>
  <c r="P5047" i="1"/>
  <c r="P5053" i="1"/>
  <c r="P5057" i="1"/>
  <c r="S5062" i="1"/>
  <c r="S5064" i="1"/>
  <c r="P5066" i="1"/>
  <c r="P5067" i="1"/>
  <c r="P5074" i="1"/>
  <c r="P5075" i="1"/>
  <c r="P5081" i="1"/>
  <c r="S5086" i="1"/>
  <c r="S5088" i="1"/>
  <c r="P5090" i="1"/>
  <c r="P5091" i="1"/>
  <c r="U5096" i="1"/>
  <c r="T5096" i="1"/>
  <c r="P5098" i="1"/>
  <c r="P5099" i="1"/>
  <c r="P5105" i="1"/>
  <c r="S5110" i="1"/>
  <c r="S5112" i="1"/>
  <c r="P5114" i="1"/>
  <c r="P5115" i="1"/>
  <c r="P5121" i="1"/>
  <c r="S5126" i="1"/>
  <c r="S5128" i="1"/>
  <c r="S5130" i="1"/>
  <c r="S5132" i="1"/>
  <c r="S5134" i="1"/>
  <c r="S5136" i="1"/>
  <c r="P5138" i="1"/>
  <c r="P5139" i="1"/>
  <c r="P5145" i="1"/>
  <c r="S5150" i="1"/>
  <c r="S5152" i="1"/>
  <c r="P5154" i="1"/>
  <c r="P5155" i="1"/>
  <c r="P5161" i="1"/>
  <c r="P5164" i="1"/>
  <c r="P5172" i="1"/>
  <c r="S5189" i="1"/>
  <c r="P5192" i="1"/>
  <c r="S5220" i="1"/>
  <c r="S5240" i="1"/>
  <c r="S5249" i="1"/>
  <c r="S5253" i="1"/>
  <c r="S5256" i="1"/>
  <c r="S5265" i="1"/>
  <c r="P5268" i="1"/>
  <c r="S5277" i="1"/>
  <c r="P5280" i="1"/>
  <c r="P5308" i="1"/>
  <c r="S2363" i="1"/>
  <c r="S5438" i="1"/>
  <c r="S5449" i="1"/>
  <c r="S5460" i="1"/>
  <c r="S5485" i="1"/>
  <c r="S5489" i="1"/>
  <c r="P5492" i="1"/>
  <c r="S5500" i="1"/>
  <c r="P5524" i="1"/>
  <c r="S6041" i="1"/>
  <c r="P5165" i="1"/>
  <c r="S5170" i="1"/>
  <c r="S5174" i="1"/>
  <c r="P5178" i="1"/>
  <c r="P5179" i="1"/>
  <c r="S5179" i="1"/>
  <c r="P5182" i="1"/>
  <c r="P5183" i="1"/>
  <c r="S5183" i="1"/>
  <c r="P5189" i="1"/>
  <c r="S5194" i="1"/>
  <c r="P5198" i="1"/>
  <c r="P5199" i="1"/>
  <c r="S5199" i="1"/>
  <c r="P5205" i="1"/>
  <c r="S5210" i="1"/>
  <c r="P5213" i="1"/>
  <c r="S5218" i="1"/>
  <c r="S5222" i="1"/>
  <c r="P5226" i="1"/>
  <c r="P5227" i="1"/>
  <c r="S5227" i="1"/>
  <c r="P5233" i="1"/>
  <c r="S5238" i="1"/>
  <c r="P5242" i="1"/>
  <c r="P5243" i="1"/>
  <c r="S5243" i="1"/>
  <c r="P5249" i="1"/>
  <c r="P5257" i="1"/>
  <c r="S5262" i="1"/>
  <c r="P5266" i="1"/>
  <c r="P5267" i="1"/>
  <c r="S5267" i="1"/>
  <c r="P5273" i="1"/>
  <c r="P5277" i="1"/>
  <c r="S5282" i="1"/>
  <c r="P5286" i="1"/>
  <c r="P5287" i="1"/>
  <c r="S5287" i="1"/>
  <c r="T5292" i="1"/>
  <c r="U5292" i="1" s="1"/>
  <c r="P5294" i="1"/>
  <c r="P5295" i="1"/>
  <c r="S5295" i="1"/>
  <c r="P5301" i="1"/>
  <c r="S5306" i="1"/>
  <c r="P5309" i="1"/>
  <c r="P5313" i="1"/>
  <c r="S5318" i="1"/>
  <c r="P5322" i="1"/>
  <c r="P5323" i="1"/>
  <c r="S5323" i="1"/>
  <c r="P5329" i="1"/>
  <c r="S5334" i="1"/>
  <c r="S5338" i="1"/>
  <c r="P5342" i="1"/>
  <c r="P5343" i="1"/>
  <c r="S5343" i="1"/>
  <c r="U5348" i="1"/>
  <c r="T5348" i="1"/>
  <c r="P5350" i="1"/>
  <c r="P5351" i="1"/>
  <c r="S5351" i="1"/>
  <c r="P5357" i="1"/>
  <c r="S5362" i="1"/>
  <c r="P5366" i="1"/>
  <c r="P5367" i="1"/>
  <c r="S5367" i="1"/>
  <c r="P5370" i="1"/>
  <c r="P5371" i="1"/>
  <c r="S5371" i="1"/>
  <c r="S5374" i="1"/>
  <c r="P5378" i="1"/>
  <c r="P5379" i="1"/>
  <c r="S5379" i="1"/>
  <c r="P5385" i="1"/>
  <c r="S5390" i="1"/>
  <c r="P5394" i="1"/>
  <c r="P5395" i="1"/>
  <c r="S5395" i="1"/>
  <c r="P5402" i="1"/>
  <c r="P5403" i="1"/>
  <c r="S5403" i="1"/>
  <c r="P5409" i="1"/>
  <c r="S5414" i="1"/>
  <c r="S5418" i="1"/>
  <c r="P5422" i="1"/>
  <c r="P5423" i="1"/>
  <c r="S5423" i="1"/>
  <c r="P5429" i="1"/>
  <c r="S5434" i="1"/>
  <c r="P5438" i="1"/>
  <c r="P5439" i="1"/>
  <c r="S5439" i="1"/>
  <c r="P5449" i="1"/>
  <c r="S5454" i="1"/>
  <c r="P5458" i="1"/>
  <c r="P5462" i="1"/>
  <c r="P5463" i="1"/>
  <c r="S5463" i="1"/>
  <c r="P5469" i="1"/>
  <c r="S5474" i="1"/>
  <c r="P5478" i="1"/>
  <c r="P5479" i="1"/>
  <c r="S5479" i="1"/>
  <c r="P5485" i="1"/>
  <c r="P5489" i="1"/>
  <c r="S5494" i="1"/>
  <c r="S5498" i="1"/>
  <c r="P5502" i="1"/>
  <c r="P5503" i="1"/>
  <c r="S5503" i="1"/>
  <c r="P5509" i="1"/>
  <c r="S5514" i="1"/>
  <c r="P5518" i="1"/>
  <c r="P5522" i="1"/>
  <c r="P5523" i="1"/>
  <c r="S5523" i="1"/>
  <c r="P5529" i="1"/>
  <c r="S5535" i="1"/>
  <c r="P5537" i="1"/>
  <c r="S5538" i="1"/>
  <c r="P5544" i="1"/>
  <c r="S5551" i="1"/>
  <c r="P5553" i="1"/>
  <c r="S5554" i="1"/>
  <c r="S5563" i="1"/>
  <c r="P5565" i="1"/>
  <c r="S5566" i="1"/>
  <c r="P5572" i="1"/>
  <c r="S5579" i="1"/>
  <c r="P5581" i="1"/>
  <c r="S5582" i="1"/>
  <c r="S5591" i="1"/>
  <c r="P5593" i="1"/>
  <c r="S5594" i="1"/>
  <c r="S5603" i="1"/>
  <c r="P5605" i="1"/>
  <c r="S5606" i="1"/>
  <c r="P5612" i="1"/>
  <c r="S5619" i="1"/>
  <c r="P5621" i="1"/>
  <c r="S5622" i="1"/>
  <c r="P5628" i="1"/>
  <c r="P5633" i="1"/>
  <c r="S5634" i="1"/>
  <c r="P5640" i="1"/>
  <c r="S5642" i="1"/>
  <c r="P5652" i="1"/>
  <c r="P5653" i="1"/>
  <c r="P5664" i="1"/>
  <c r="P5665" i="1"/>
  <c r="S5670" i="1"/>
  <c r="P5680" i="1"/>
  <c r="S5682" i="1"/>
  <c r="P5686" i="1"/>
  <c r="S5690" i="1"/>
  <c r="S5696" i="1"/>
  <c r="S5698" i="1"/>
  <c r="S5700" i="1"/>
  <c r="S5708" i="1"/>
  <c r="S5716" i="1"/>
  <c r="P5725" i="1"/>
  <c r="S5726" i="1"/>
  <c r="P5732" i="1"/>
  <c r="S2923" i="1"/>
  <c r="P5737" i="1"/>
  <c r="S5738" i="1"/>
  <c r="P5744" i="1"/>
  <c r="S5748" i="1"/>
  <c r="P5753" i="1"/>
  <c r="S5754" i="1"/>
  <c r="P5760" i="1"/>
  <c r="P5765" i="1"/>
  <c r="S5766" i="1"/>
  <c r="P5772" i="1"/>
  <c r="S5776" i="1"/>
  <c r="P5784" i="1"/>
  <c r="S5788" i="1"/>
  <c r="P5793" i="1"/>
  <c r="S5794" i="1"/>
  <c r="P5800" i="1"/>
  <c r="S5810" i="1"/>
  <c r="S5818" i="1"/>
  <c r="S5826" i="1"/>
  <c r="S5834" i="1"/>
  <c r="P5838" i="1"/>
  <c r="S5846" i="1"/>
  <c r="S5852" i="1"/>
  <c r="P5858" i="1"/>
  <c r="S5862" i="1"/>
  <c r="S5868" i="1"/>
  <c r="P5871" i="1"/>
  <c r="P5873" i="1"/>
  <c r="P5879" i="1"/>
  <c r="P5881" i="1"/>
  <c r="S5881" i="1"/>
  <c r="S5888" i="1"/>
  <c r="P5893" i="1"/>
  <c r="P5894" i="1"/>
  <c r="S5897" i="1"/>
  <c r="S5900" i="1"/>
  <c r="P5905" i="1"/>
  <c r="P5906" i="1"/>
  <c r="S5916" i="1"/>
  <c r="P5923" i="1"/>
  <c r="P5925" i="1"/>
  <c r="P5931" i="1"/>
  <c r="P5933" i="1"/>
  <c r="P5939" i="1"/>
  <c r="S5944" i="1"/>
  <c r="P5946" i="1"/>
  <c r="S5953" i="1"/>
  <c r="P5959" i="1"/>
  <c r="P5961" i="1"/>
  <c r="P5967" i="1"/>
  <c r="P5969" i="1"/>
  <c r="S5977" i="1"/>
  <c r="P5985" i="1"/>
  <c r="P5986" i="1"/>
  <c r="S5989" i="1"/>
  <c r="S5996" i="1"/>
  <c r="P6001" i="1"/>
  <c r="P6002" i="1"/>
  <c r="S6005" i="1"/>
  <c r="S6008" i="1"/>
  <c r="P6013" i="1"/>
  <c r="P6014" i="1"/>
  <c r="S6020" i="1"/>
  <c r="T6020" i="1" s="1"/>
  <c r="P6022" i="1"/>
  <c r="S6028" i="1"/>
  <c r="P6030" i="1"/>
  <c r="S6036" i="1"/>
  <c r="P6038" i="1"/>
  <c r="P6043" i="1"/>
  <c r="P6045" i="1"/>
  <c r="P6051" i="1"/>
  <c r="S6056" i="1"/>
  <c r="P6061" i="1"/>
  <c r="P6062" i="1"/>
  <c r="S6065" i="1"/>
  <c r="S6072" i="1"/>
  <c r="S6080" i="1"/>
  <c r="T6080" i="1" s="1"/>
  <c r="P6082" i="1"/>
  <c r="P6085" i="1"/>
  <c r="P6087" i="1"/>
  <c r="S6088" i="1"/>
  <c r="P6090" i="1"/>
  <c r="P6093" i="1"/>
  <c r="P6095" i="1"/>
  <c r="S6096" i="1"/>
  <c r="P6098" i="1"/>
  <c r="P3056" i="1"/>
  <c r="S6108" i="1"/>
  <c r="T6108" i="1" s="1"/>
  <c r="P6110" i="1"/>
  <c r="S6113" i="1"/>
  <c r="S6120" i="1"/>
  <c r="P6126" i="1"/>
  <c r="S6129" i="1"/>
  <c r="S6136" i="1"/>
  <c r="P6138" i="1"/>
  <c r="P6146" i="1"/>
  <c r="S6152" i="1"/>
  <c r="P6154" i="1"/>
  <c r="S6160" i="1"/>
  <c r="P6162" i="1"/>
  <c r="S6168" i="1"/>
  <c r="P6170" i="1"/>
  <c r="P6175" i="1"/>
  <c r="P6177" i="1"/>
  <c r="P6183" i="1"/>
  <c r="S6188" i="1"/>
  <c r="P6191" i="1"/>
  <c r="P6193" i="1"/>
  <c r="P6199" i="1"/>
  <c r="P6201" i="1"/>
  <c r="P6207" i="1"/>
  <c r="P3097" i="1"/>
  <c r="S6212" i="1"/>
  <c r="P6217" i="1"/>
  <c r="P6218" i="1"/>
  <c r="S6221" i="1"/>
  <c r="S6224" i="1"/>
  <c r="S6228" i="1"/>
  <c r="P6233" i="1"/>
  <c r="P6234" i="1"/>
  <c r="P6244" i="1"/>
  <c r="S6248" i="1"/>
  <c r="P6253" i="1"/>
  <c r="P6254" i="1"/>
  <c r="P6258" i="1"/>
  <c r="P6351" i="1"/>
  <c r="S6366" i="1"/>
  <c r="P6368" i="1"/>
  <c r="S6370" i="1"/>
  <c r="P6396" i="1"/>
  <c r="P6440" i="1"/>
  <c r="S6704" i="1"/>
  <c r="S6978" i="1"/>
  <c r="S2856" i="1"/>
  <c r="S2977" i="1"/>
  <c r="S6124" i="1"/>
  <c r="S6133" i="1"/>
  <c r="P6141" i="1"/>
  <c r="S6145" i="1"/>
  <c r="P6149" i="1"/>
  <c r="P6157" i="1"/>
  <c r="P6165" i="1"/>
  <c r="S6176" i="1"/>
  <c r="S6181" i="1"/>
  <c r="S6192" i="1"/>
  <c r="S6197" i="1"/>
  <c r="S6200" i="1"/>
  <c r="S6205" i="1"/>
  <c r="S6208" i="1"/>
  <c r="S6216" i="1"/>
  <c r="S6232" i="1"/>
  <c r="P6237" i="1"/>
  <c r="P6271" i="1"/>
  <c r="P6279" i="1"/>
  <c r="P6287" i="1"/>
  <c r="S6294" i="1"/>
  <c r="S6293" i="1"/>
  <c r="P6297" i="1"/>
  <c r="S6301" i="1"/>
  <c r="S6306" i="1"/>
  <c r="S6314" i="1"/>
  <c r="S6322" i="1"/>
  <c r="S6325" i="1"/>
  <c r="P6327" i="1"/>
  <c r="P6335" i="1"/>
  <c r="P6343" i="1"/>
  <c r="S6374" i="1"/>
  <c r="P6376" i="1"/>
  <c r="S6378" i="1"/>
  <c r="S2791" i="1"/>
  <c r="P6460" i="1"/>
  <c r="S6461" i="1"/>
  <c r="P6487" i="1"/>
  <c r="P6503" i="1"/>
  <c r="P5166" i="1"/>
  <c r="P5167" i="1"/>
  <c r="S5167" i="1"/>
  <c r="P5171" i="1"/>
  <c r="S5171" i="1"/>
  <c r="T5171" i="1" s="1"/>
  <c r="P5177" i="1"/>
  <c r="S5186" i="1"/>
  <c r="P5190" i="1"/>
  <c r="P5191" i="1"/>
  <c r="S5191" i="1"/>
  <c r="P5197" i="1"/>
  <c r="S5202" i="1"/>
  <c r="P5206" i="1"/>
  <c r="P5207" i="1"/>
  <c r="S5207" i="1"/>
  <c r="U5212" i="1"/>
  <c r="T5212" i="1"/>
  <c r="P5214" i="1"/>
  <c r="P5215" i="1"/>
  <c r="S5215" i="1"/>
  <c r="P2325" i="1"/>
  <c r="P5225" i="1"/>
  <c r="S5230" i="1"/>
  <c r="P5234" i="1"/>
  <c r="P5235" i="1"/>
  <c r="S5235" i="1"/>
  <c r="P5241" i="1"/>
  <c r="S5246" i="1"/>
  <c r="P5250" i="1"/>
  <c r="P5251" i="1"/>
  <c r="S5251" i="1"/>
  <c r="S5254" i="1"/>
  <c r="P5258" i="1"/>
  <c r="P5259" i="1"/>
  <c r="S5259" i="1"/>
  <c r="P5265" i="1"/>
  <c r="S5270" i="1"/>
  <c r="P5274" i="1"/>
  <c r="P5275" i="1"/>
  <c r="S5275" i="1"/>
  <c r="P5278" i="1"/>
  <c r="P5279" i="1"/>
  <c r="S5279" i="1"/>
  <c r="P5285" i="1"/>
  <c r="S5290" i="1"/>
  <c r="P5293" i="1"/>
  <c r="S5298" i="1"/>
  <c r="P5302" i="1"/>
  <c r="P5303" i="1"/>
  <c r="S5303" i="1"/>
  <c r="P5310" i="1"/>
  <c r="P5311" i="1"/>
  <c r="S5311" i="1"/>
  <c r="P5314" i="1"/>
  <c r="P5315" i="1"/>
  <c r="S5315" i="1"/>
  <c r="P5321" i="1"/>
  <c r="S5326" i="1"/>
  <c r="P5330" i="1"/>
  <c r="P5331" i="1"/>
  <c r="S5331" i="1"/>
  <c r="P2363" i="1"/>
  <c r="P5341" i="1"/>
  <c r="S5346" i="1"/>
  <c r="P5349" i="1"/>
  <c r="S5354" i="1"/>
  <c r="P5358" i="1"/>
  <c r="P5359" i="1"/>
  <c r="S5359" i="1"/>
  <c r="P5365" i="1"/>
  <c r="P5377" i="1"/>
  <c r="S5382" i="1"/>
  <c r="P5386" i="1"/>
  <c r="P5387" i="1"/>
  <c r="S5387" i="1"/>
  <c r="P5393" i="1"/>
  <c r="S5398" i="1"/>
  <c r="P5401" i="1"/>
  <c r="S5406" i="1"/>
  <c r="P5410" i="1"/>
  <c r="P5411" i="1"/>
  <c r="S5411" i="1"/>
  <c r="P5421" i="1"/>
  <c r="S5426" i="1"/>
  <c r="P5430" i="1"/>
  <c r="P5431" i="1"/>
  <c r="S5431" i="1"/>
  <c r="P5437" i="1"/>
  <c r="S5442" i="1"/>
  <c r="S5446" i="1"/>
  <c r="P5450" i="1"/>
  <c r="P5451" i="1"/>
  <c r="S5451" i="1"/>
  <c r="P5457" i="1"/>
  <c r="P5461" i="1"/>
  <c r="S5466" i="1"/>
  <c r="P5470" i="1"/>
  <c r="P5471" i="1"/>
  <c r="S5471" i="1"/>
  <c r="P5477" i="1"/>
  <c r="S5482" i="1"/>
  <c r="P2844" i="1"/>
  <c r="P5490" i="1"/>
  <c r="P5491" i="1"/>
  <c r="S5491" i="1"/>
  <c r="P5497" i="1"/>
  <c r="P5501" i="1"/>
  <c r="S5506" i="1"/>
  <c r="P5510" i="1"/>
  <c r="P5511" i="1"/>
  <c r="S5511" i="1"/>
  <c r="P5517" i="1"/>
  <c r="P5521" i="1"/>
  <c r="S5526" i="1"/>
  <c r="P2856" i="1"/>
  <c r="P5536" i="1"/>
  <c r="S5543" i="1"/>
  <c r="P5545" i="1"/>
  <c r="S5546" i="1"/>
  <c r="P5552" i="1"/>
  <c r="P5557" i="1"/>
  <c r="S5558" i="1"/>
  <c r="P5564" i="1"/>
  <c r="S5571" i="1"/>
  <c r="P5573" i="1"/>
  <c r="S5574" i="1"/>
  <c r="P5580" i="1"/>
  <c r="S5586" i="1"/>
  <c r="P5592" i="1"/>
  <c r="P5604" i="1"/>
  <c r="S5611" i="1"/>
  <c r="P5613" i="1"/>
  <c r="S5614" i="1"/>
  <c r="P5620" i="1"/>
  <c r="S5627" i="1"/>
  <c r="P5629" i="1"/>
  <c r="S5630" i="1"/>
  <c r="S5638" i="1"/>
  <c r="P5644" i="1"/>
  <c r="P5645" i="1"/>
  <c r="S5650" i="1"/>
  <c r="P5657" i="1"/>
  <c r="S5662" i="1"/>
  <c r="P5672" i="1"/>
  <c r="P5673" i="1"/>
  <c r="S5678" i="1"/>
  <c r="P5684" i="1"/>
  <c r="P5685" i="1"/>
  <c r="S5688" i="1"/>
  <c r="P5694" i="1"/>
  <c r="S5704" i="1"/>
  <c r="S5712" i="1"/>
  <c r="S5720" i="1"/>
  <c r="S5722" i="1"/>
  <c r="T5722" i="1" s="1"/>
  <c r="U5722" i="1" s="1"/>
  <c r="P5724" i="1"/>
  <c r="S5728" i="1"/>
  <c r="P5733" i="1"/>
  <c r="S5734" i="1"/>
  <c r="S5740" i="1"/>
  <c r="P5745" i="1"/>
  <c r="S5746" i="1"/>
  <c r="P5752" i="1"/>
  <c r="S5756" i="1"/>
  <c r="P5761" i="1"/>
  <c r="S5762" i="1"/>
  <c r="P5764" i="1"/>
  <c r="S5768" i="1"/>
  <c r="P5773" i="1"/>
  <c r="S5774" i="1"/>
  <c r="S5780" i="1"/>
  <c r="P5785" i="1"/>
  <c r="S5786" i="1"/>
  <c r="P5792" i="1"/>
  <c r="S5796" i="1"/>
  <c r="P5801" i="1"/>
  <c r="S5802" i="1"/>
  <c r="S5806" i="1"/>
  <c r="S5814" i="1"/>
  <c r="S5822" i="1"/>
  <c r="S5830" i="1"/>
  <c r="S5840" i="1"/>
  <c r="P5842" i="1"/>
  <c r="P5850" i="1"/>
  <c r="S5854" i="1"/>
  <c r="S5860" i="1"/>
  <c r="P5866" i="1"/>
  <c r="S5869" i="1"/>
  <c r="P5875" i="1"/>
  <c r="P5877" i="1"/>
  <c r="P5885" i="1"/>
  <c r="P5886" i="1"/>
  <c r="S5889" i="1"/>
  <c r="S5896" i="1"/>
  <c r="S5908" i="1"/>
  <c r="P5913" i="1"/>
  <c r="P5914" i="1"/>
  <c r="P5919" i="1"/>
  <c r="P5921" i="1"/>
  <c r="P5927" i="1"/>
  <c r="P5929" i="1"/>
  <c r="P5935" i="1"/>
  <c r="P5937" i="1"/>
  <c r="P5942" i="1"/>
  <c r="S5948" i="1"/>
  <c r="P5950" i="1"/>
  <c r="P5955" i="1"/>
  <c r="P5957" i="1"/>
  <c r="P5963" i="1"/>
  <c r="P5965" i="1"/>
  <c r="P5971" i="1"/>
  <c r="P5973" i="1"/>
  <c r="S5976" i="1"/>
  <c r="P5981" i="1"/>
  <c r="P5982" i="1"/>
  <c r="S5988" i="1"/>
  <c r="P5993" i="1"/>
  <c r="P5994" i="1"/>
  <c r="S5997" i="1"/>
  <c r="S6004" i="1"/>
  <c r="S6016" i="1"/>
  <c r="S6024" i="1"/>
  <c r="P6026" i="1"/>
  <c r="S6032" i="1"/>
  <c r="P6034" i="1"/>
  <c r="S6040" i="1"/>
  <c r="P3021" i="1"/>
  <c r="P6047" i="1"/>
  <c r="P6049" i="1"/>
  <c r="S6052" i="1"/>
  <c r="T6052" i="1" s="1"/>
  <c r="P6053" i="1"/>
  <c r="P6054" i="1"/>
  <c r="S6057" i="1"/>
  <c r="S6064" i="1"/>
  <c r="P6069" i="1"/>
  <c r="P6070" i="1"/>
  <c r="S6073" i="1"/>
  <c r="P6075" i="1"/>
  <c r="S6076" i="1"/>
  <c r="P6081" i="1"/>
  <c r="P6083" i="1"/>
  <c r="S6084" i="1"/>
  <c r="P6086" i="1"/>
  <c r="P6089" i="1"/>
  <c r="P6091" i="1"/>
  <c r="S6092" i="1"/>
  <c r="P6094" i="1"/>
  <c r="P6097" i="1"/>
  <c r="P6099" i="1"/>
  <c r="S6100" i="1"/>
  <c r="U6108" i="1"/>
  <c r="S6112" i="1"/>
  <c r="P6118" i="1"/>
  <c r="S6121" i="1"/>
  <c r="S6128" i="1"/>
  <c r="P6134" i="1"/>
  <c r="S6140" i="1"/>
  <c r="P6145" i="1"/>
  <c r="S6148" i="1"/>
  <c r="P6150" i="1"/>
  <c r="S6156" i="1"/>
  <c r="P6158" i="1"/>
  <c r="S6164" i="1"/>
  <c r="P6166" i="1"/>
  <c r="S3084" i="1"/>
  <c r="P6173" i="1"/>
  <c r="P6179" i="1"/>
  <c r="P6181" i="1"/>
  <c r="S6184" i="1"/>
  <c r="T6184" i="1" s="1"/>
  <c r="P6185" i="1"/>
  <c r="P6186" i="1"/>
  <c r="S6189" i="1"/>
  <c r="P6195" i="1"/>
  <c r="P6197" i="1"/>
  <c r="P6203" i="1"/>
  <c r="P6205" i="1"/>
  <c r="P6210" i="1"/>
  <c r="S6213" i="1"/>
  <c r="P6220" i="1"/>
  <c r="P6246" i="1"/>
  <c r="P6262" i="1"/>
  <c r="S6265" i="1"/>
  <c r="S6296" i="1"/>
  <c r="S2765" i="1"/>
  <c r="P6504" i="1"/>
  <c r="S6504" i="1"/>
  <c r="S6505" i="1"/>
  <c r="P5447" i="1"/>
  <c r="S5447" i="1"/>
  <c r="S5458" i="1"/>
  <c r="S5462" i="1"/>
  <c r="P5467" i="1"/>
  <c r="S5467" i="1"/>
  <c r="S5478" i="1"/>
  <c r="P5483" i="1"/>
  <c r="S5483" i="1"/>
  <c r="P5487" i="1"/>
  <c r="S5487" i="1"/>
  <c r="T5498" i="1"/>
  <c r="S5502" i="1"/>
  <c r="P5507" i="1"/>
  <c r="S5507" i="1"/>
  <c r="S5518" i="1"/>
  <c r="S5522" i="1"/>
  <c r="P5527" i="1"/>
  <c r="S5527" i="1"/>
  <c r="S5531" i="1"/>
  <c r="P5533" i="1"/>
  <c r="S5534" i="1"/>
  <c r="P5549" i="1"/>
  <c r="S5550" i="1"/>
  <c r="P5561" i="1"/>
  <c r="S5562" i="1"/>
  <c r="P5577" i="1"/>
  <c r="S5578" i="1"/>
  <c r="P5589" i="1"/>
  <c r="S5590" i="1"/>
  <c r="S5599" i="1"/>
  <c r="P5601" i="1"/>
  <c r="S5602" i="1"/>
  <c r="P5617" i="1"/>
  <c r="S5618" i="1"/>
  <c r="S5631" i="1"/>
  <c r="P5637" i="1"/>
  <c r="P5649" i="1"/>
  <c r="P5661" i="1"/>
  <c r="P5677" i="1"/>
  <c r="S5692" i="1"/>
  <c r="P5701" i="1"/>
  <c r="S5702" i="1"/>
  <c r="S5707" i="1"/>
  <c r="P5709" i="1"/>
  <c r="S5710" i="1"/>
  <c r="S5715" i="1"/>
  <c r="P5717" i="1"/>
  <c r="S5718" i="1"/>
  <c r="P5749" i="1"/>
  <c r="S5750" i="1"/>
  <c r="P5777" i="1"/>
  <c r="S2936" i="1"/>
  <c r="P5789" i="1"/>
  <c r="S5790" i="1"/>
  <c r="S5804" i="1"/>
  <c r="T5804" i="1" s="1"/>
  <c r="S5809" i="1"/>
  <c r="S5812" i="1"/>
  <c r="S5817" i="1"/>
  <c r="S5820" i="1"/>
  <c r="S5825" i="1"/>
  <c r="S5828" i="1"/>
  <c r="S5833" i="1"/>
  <c r="S2951" i="1"/>
  <c r="S5838" i="1"/>
  <c r="S5848" i="1"/>
  <c r="S5864" i="1"/>
  <c r="P5869" i="1"/>
  <c r="S5873" i="1"/>
  <c r="S5876" i="1"/>
  <c r="S5884" i="1"/>
  <c r="P5889" i="1"/>
  <c r="S5893" i="1"/>
  <c r="P5901" i="1"/>
  <c r="S5912" i="1"/>
  <c r="P5917" i="1"/>
  <c r="S5920" i="1"/>
  <c r="S5925" i="1"/>
  <c r="S5928" i="1"/>
  <c r="S5933" i="1"/>
  <c r="S5936" i="1"/>
  <c r="P5945" i="1"/>
  <c r="S5956" i="1"/>
  <c r="S5961" i="1"/>
  <c r="S5964" i="1"/>
  <c r="S5969" i="1"/>
  <c r="S5972" i="1"/>
  <c r="S5980" i="1"/>
  <c r="S5992" i="1"/>
  <c r="P5997" i="1"/>
  <c r="S6001" i="1"/>
  <c r="P6009" i="1"/>
  <c r="P6021" i="1"/>
  <c r="P6029" i="1"/>
  <c r="P6037" i="1"/>
  <c r="S6045" i="1"/>
  <c r="S6048" i="1"/>
  <c r="P6057" i="1"/>
  <c r="S6061" i="1"/>
  <c r="S6068" i="1"/>
  <c r="P6079" i="1"/>
  <c r="S6105" i="1"/>
  <c r="S6116" i="1"/>
  <c r="S6298" i="1"/>
  <c r="S6297" i="1"/>
  <c r="S6350" i="1"/>
  <c r="P6361" i="1"/>
  <c r="P6385" i="1"/>
  <c r="P6420" i="1"/>
  <c r="P6483" i="1"/>
  <c r="S3224" i="1"/>
  <c r="T6580" i="1"/>
  <c r="S6857" i="1"/>
  <c r="P6269" i="1"/>
  <c r="P6273" i="1"/>
  <c r="P6277" i="1"/>
  <c r="P6281" i="1"/>
  <c r="P6285" i="1"/>
  <c r="P6289" i="1"/>
  <c r="P6301" i="1"/>
  <c r="P6309" i="1"/>
  <c r="P6317" i="1"/>
  <c r="P6325" i="1"/>
  <c r="S6327" i="1"/>
  <c r="P6330" i="1"/>
  <c r="S6333" i="1"/>
  <c r="S6335" i="1"/>
  <c r="P6338" i="1"/>
  <c r="S6341" i="1"/>
  <c r="S6343" i="1"/>
  <c r="P6346" i="1"/>
  <c r="S6349" i="1"/>
  <c r="P6357" i="1"/>
  <c r="P6362" i="1"/>
  <c r="P6363" i="1"/>
  <c r="P6365" i="1"/>
  <c r="P6370" i="1"/>
  <c r="P6373" i="1"/>
  <c r="P6378" i="1"/>
  <c r="P6381" i="1"/>
  <c r="P2765" i="1"/>
  <c r="P6397" i="1"/>
  <c r="S6406" i="1"/>
  <c r="P6415" i="1"/>
  <c r="S2777" i="1"/>
  <c r="P6434" i="1"/>
  <c r="P6443" i="1"/>
  <c r="P6445" i="1"/>
  <c r="P6449" i="1"/>
  <c r="P6452" i="1"/>
  <c r="S6453" i="1"/>
  <c r="S6457" i="1"/>
  <c r="S6466" i="1"/>
  <c r="P6478" i="1"/>
  <c r="S6486" i="1"/>
  <c r="S6490" i="1"/>
  <c r="S6493" i="1"/>
  <c r="P6506" i="1"/>
  <c r="S6508" i="1"/>
  <c r="S6511" i="1"/>
  <c r="P6513" i="1"/>
  <c r="S6513" i="1"/>
  <c r="S6535" i="1"/>
  <c r="S6539" i="1"/>
  <c r="S6543" i="1"/>
  <c r="S6547" i="1"/>
  <c r="P6550" i="1"/>
  <c r="P6554" i="1"/>
  <c r="P6558" i="1"/>
  <c r="P6562" i="1"/>
  <c r="P6566" i="1"/>
  <c r="S6570" i="1"/>
  <c r="S6574" i="1"/>
  <c r="S6578" i="1"/>
  <c r="S6583" i="1"/>
  <c r="S6587" i="1"/>
  <c r="S6591" i="1"/>
  <c r="P6595" i="1"/>
  <c r="S6598" i="1"/>
  <c r="P6600" i="1"/>
  <c r="S6610" i="1"/>
  <c r="P6612" i="1"/>
  <c r="S6613" i="1"/>
  <c r="P3249" i="1"/>
  <c r="P6624" i="1"/>
  <c r="P6635" i="1"/>
  <c r="P6646" i="1"/>
  <c r="S6648" i="1"/>
  <c r="S3261" i="1"/>
  <c r="S6652" i="1"/>
  <c r="S6655" i="1"/>
  <c r="P6657" i="1"/>
  <c r="S6657" i="1"/>
  <c r="P6670" i="1"/>
  <c r="P6672" i="1"/>
  <c r="S6673" i="1"/>
  <c r="S6678" i="1"/>
  <c r="S6683" i="1"/>
  <c r="P6686" i="1"/>
  <c r="P6688" i="1"/>
  <c r="P6689" i="1"/>
  <c r="P6696" i="1"/>
  <c r="S6697" i="1"/>
  <c r="S6707" i="1"/>
  <c r="P6709" i="1"/>
  <c r="S6710" i="1"/>
  <c r="S6715" i="1"/>
  <c r="P6716" i="1"/>
  <c r="S6717" i="1"/>
  <c r="P6724" i="1"/>
  <c r="S6725" i="1"/>
  <c r="S6735" i="1"/>
  <c r="P6737" i="1"/>
  <c r="S6738" i="1"/>
  <c r="P6742" i="1"/>
  <c r="P6744" i="1"/>
  <c r="S6745" i="1"/>
  <c r="S6748" i="1"/>
  <c r="P6750" i="1"/>
  <c r="S6751" i="1"/>
  <c r="S3313" i="1"/>
  <c r="P6757" i="1"/>
  <c r="S6758" i="1"/>
  <c r="P6763" i="1"/>
  <c r="S6768" i="1"/>
  <c r="P6770" i="1"/>
  <c r="S6771" i="1"/>
  <c r="S6776" i="1"/>
  <c r="P6778" i="1"/>
  <c r="S6779" i="1"/>
  <c r="S3326" i="1"/>
  <c r="P6785" i="1"/>
  <c r="S6786" i="1"/>
  <c r="P6791" i="1"/>
  <c r="P6793" i="1"/>
  <c r="S6794" i="1"/>
  <c r="P6798" i="1"/>
  <c r="S3348" i="1"/>
  <c r="P6803" i="1"/>
  <c r="P6805" i="1"/>
  <c r="S6806" i="1"/>
  <c r="P6811" i="1"/>
  <c r="S6816" i="1"/>
  <c r="P6818" i="1"/>
  <c r="S6819" i="1"/>
  <c r="S6824" i="1"/>
  <c r="P6826" i="1"/>
  <c r="S6827" i="1"/>
  <c r="P6831" i="1"/>
  <c r="P6833" i="1"/>
  <c r="S6834" i="1"/>
  <c r="P6839" i="1"/>
  <c r="P6841" i="1"/>
  <c r="S6842" i="1"/>
  <c r="T6845" i="1"/>
  <c r="P6846" i="1"/>
  <c r="S6847" i="1"/>
  <c r="S6852" i="1"/>
  <c r="P6854" i="1"/>
  <c r="S6855" i="1"/>
  <c r="P6859" i="1"/>
  <c r="P6861" i="1"/>
  <c r="S6862" i="1"/>
  <c r="P6867" i="1"/>
  <c r="P6869" i="1"/>
  <c r="P6875" i="1"/>
  <c r="S6879" i="1"/>
  <c r="S6883" i="1"/>
  <c r="S6887" i="1"/>
  <c r="S6891" i="1"/>
  <c r="S6895" i="1"/>
  <c r="P6901" i="1"/>
  <c r="P6905" i="1"/>
  <c r="P6909" i="1"/>
  <c r="S6924" i="1"/>
  <c r="P6926" i="1"/>
  <c r="P6927" i="1"/>
  <c r="S6928" i="1"/>
  <c r="P6930" i="1"/>
  <c r="P6931" i="1"/>
  <c r="T6936" i="1"/>
  <c r="S6939" i="1"/>
  <c r="S6943" i="1"/>
  <c r="S6947" i="1"/>
  <c r="S3411" i="1"/>
  <c r="T3411" i="1" s="1"/>
  <c r="T3412" i="1" s="1"/>
  <c r="T3413" i="1" s="1"/>
  <c r="P6955" i="1"/>
  <c r="P6963" i="1"/>
  <c r="P6970" i="1"/>
  <c r="S6971" i="1"/>
  <c r="S6984" i="1"/>
  <c r="S6992" i="1"/>
  <c r="P6998" i="1"/>
  <c r="S6999" i="1"/>
  <c r="S7008" i="1"/>
  <c r="S7011" i="1"/>
  <c r="P7014" i="1"/>
  <c r="S7015" i="1"/>
  <c r="P7018" i="1"/>
  <c r="S7019" i="1"/>
  <c r="P7022" i="1"/>
  <c r="S3126" i="1"/>
  <c r="P7038" i="1"/>
  <c r="S7039" i="1"/>
  <c r="P7042" i="1"/>
  <c r="S7043" i="1"/>
  <c r="P7046" i="1"/>
  <c r="S7047" i="1"/>
  <c r="P7050" i="1"/>
  <c r="S7051" i="1"/>
  <c r="P7054" i="1"/>
  <c r="S7055" i="1"/>
  <c r="P7058" i="1"/>
  <c r="S7059" i="1"/>
  <c r="P7062" i="1"/>
  <c r="S7063" i="1"/>
  <c r="P7082" i="1"/>
  <c r="P7110" i="1"/>
  <c r="S3160" i="1"/>
  <c r="P7186" i="1"/>
  <c r="S7540" i="1"/>
  <c r="S6567" i="1"/>
  <c r="S6581" i="1"/>
  <c r="S3286" i="1"/>
  <c r="S3376" i="1"/>
  <c r="S6896" i="1"/>
  <c r="S3172" i="1"/>
  <c r="S3502" i="1"/>
  <c r="S7298" i="1"/>
  <c r="S7299" i="1"/>
  <c r="S3526" i="1"/>
  <c r="S7419" i="1"/>
  <c r="S7663" i="1"/>
  <c r="P6225" i="1"/>
  <c r="P6226" i="1"/>
  <c r="S6236" i="1"/>
  <c r="P6241" i="1"/>
  <c r="P6242" i="1"/>
  <c r="S6252" i="1"/>
  <c r="S6257" i="1"/>
  <c r="T6257" i="1" s="1"/>
  <c r="U6257" i="1" s="1"/>
  <c r="P6259" i="1"/>
  <c r="S6270" i="1"/>
  <c r="S6274" i="1"/>
  <c r="S6278" i="1"/>
  <c r="S6282" i="1"/>
  <c r="S6286" i="1"/>
  <c r="S6290" i="1"/>
  <c r="P6305" i="1"/>
  <c r="P6313" i="1"/>
  <c r="P6321" i="1"/>
  <c r="P6326" i="1"/>
  <c r="S6329" i="1"/>
  <c r="S6331" i="1"/>
  <c r="P6334" i="1"/>
  <c r="S6337" i="1"/>
  <c r="S6339" i="1"/>
  <c r="P6342" i="1"/>
  <c r="S6345" i="1"/>
  <c r="S6347" i="1"/>
  <c r="P6350" i="1"/>
  <c r="P6352" i="1"/>
  <c r="P6359" i="1"/>
  <c r="S6361" i="1"/>
  <c r="P6367" i="1"/>
  <c r="S6369" i="1"/>
  <c r="P6375" i="1"/>
  <c r="S6377" i="1"/>
  <c r="P6383" i="1"/>
  <c r="S6385" i="1"/>
  <c r="P6391" i="1"/>
  <c r="P6407" i="1"/>
  <c r="S6414" i="1"/>
  <c r="P6429" i="1"/>
  <c r="P6432" i="1"/>
  <c r="S6433" i="1"/>
  <c r="P6435" i="1"/>
  <c r="P6437" i="1"/>
  <c r="S6442" i="1"/>
  <c r="P6454" i="1"/>
  <c r="P6455" i="1"/>
  <c r="P6458" i="1"/>
  <c r="P6459" i="1"/>
  <c r="P6467" i="1"/>
  <c r="S2804" i="1"/>
  <c r="S6477" i="1"/>
  <c r="P6491" i="1"/>
  <c r="P6495" i="1"/>
  <c r="S6498" i="1"/>
  <c r="P6500" i="1"/>
  <c r="S6501" i="1"/>
  <c r="S6503" i="1"/>
  <c r="P6505" i="1"/>
  <c r="P6514" i="1"/>
  <c r="S6516" i="1"/>
  <c r="P6519" i="1"/>
  <c r="P6523" i="1"/>
  <c r="P6527" i="1"/>
  <c r="S6534" i="1"/>
  <c r="S6538" i="1"/>
  <c r="S6542" i="1"/>
  <c r="S6546" i="1"/>
  <c r="P6549" i="1"/>
  <c r="S6549" i="1"/>
  <c r="P6553" i="1"/>
  <c r="P6557" i="1"/>
  <c r="P6561" i="1"/>
  <c r="P6565" i="1"/>
  <c r="S6571" i="1"/>
  <c r="S6575" i="1"/>
  <c r="S6579" i="1"/>
  <c r="S6582" i="1"/>
  <c r="S6586" i="1"/>
  <c r="S6590" i="1"/>
  <c r="S3236" i="1"/>
  <c r="P6603" i="1"/>
  <c r="S6606" i="1"/>
  <c r="P6608" i="1"/>
  <c r="P6615" i="1"/>
  <c r="S6618" i="1"/>
  <c r="P6620" i="1"/>
  <c r="S6621" i="1"/>
  <c r="P6627" i="1"/>
  <c r="S6630" i="1"/>
  <c r="P6632" i="1"/>
  <c r="P6638" i="1"/>
  <c r="S6640" i="1"/>
  <c r="S6643" i="1"/>
  <c r="P6645" i="1"/>
  <c r="S6645" i="1"/>
  <c r="P6658" i="1"/>
  <c r="S6660" i="1"/>
  <c r="S6663" i="1"/>
  <c r="S6664" i="1"/>
  <c r="T6664" i="1" s="1"/>
  <c r="S6667" i="1"/>
  <c r="P6669" i="1"/>
  <c r="S6669" i="1"/>
  <c r="P6676" i="1"/>
  <c r="S3275" i="1"/>
  <c r="P6680" i="1"/>
  <c r="P6681" i="1"/>
  <c r="S6685" i="1"/>
  <c r="P6692" i="1"/>
  <c r="S6693" i="1"/>
  <c r="P6700" i="1"/>
  <c r="S6701" i="1"/>
  <c r="P6705" i="1"/>
  <c r="S6706" i="1"/>
  <c r="S6711" i="1"/>
  <c r="P6713" i="1"/>
  <c r="S6714" i="1"/>
  <c r="P6720" i="1"/>
  <c r="S6721" i="1"/>
  <c r="P6728" i="1"/>
  <c r="S3301" i="1"/>
  <c r="S6731" i="1"/>
  <c r="P6733" i="1"/>
  <c r="S6734" i="1"/>
  <c r="S6739" i="1"/>
  <c r="P6741" i="1"/>
  <c r="P6746" i="1"/>
  <c r="S6747" i="1"/>
  <c r="S6752" i="1"/>
  <c r="P6754" i="1"/>
  <c r="S6755" i="1"/>
  <c r="P6759" i="1"/>
  <c r="P6761" i="1"/>
  <c r="S6762" i="1"/>
  <c r="S6764" i="1"/>
  <c r="T6764" i="1" s="1"/>
  <c r="P6766" i="1"/>
  <c r="S6767" i="1"/>
  <c r="S6772" i="1"/>
  <c r="P6774" i="1"/>
  <c r="S6775" i="1"/>
  <c r="S6780" i="1"/>
  <c r="P6782" i="1"/>
  <c r="S6783" i="1"/>
  <c r="P6787" i="1"/>
  <c r="P6789" i="1"/>
  <c r="S6790" i="1"/>
  <c r="P6795" i="1"/>
  <c r="P6797" i="1"/>
  <c r="S6800" i="1"/>
  <c r="P6801" i="1"/>
  <c r="S6802" i="1"/>
  <c r="P6807" i="1"/>
  <c r="P6809" i="1"/>
  <c r="S6810" i="1"/>
  <c r="S6812" i="1"/>
  <c r="T6812" i="1" s="1"/>
  <c r="P6814" i="1"/>
  <c r="S6815" i="1"/>
  <c r="S6820" i="1"/>
  <c r="P6822" i="1"/>
  <c r="S6823" i="1"/>
  <c r="S3361" i="1"/>
  <c r="P6829" i="1"/>
  <c r="S6830" i="1"/>
  <c r="P6835" i="1"/>
  <c r="P6837" i="1"/>
  <c r="S6838" i="1"/>
  <c r="P6843" i="1"/>
  <c r="S6848" i="1"/>
  <c r="P6850" i="1"/>
  <c r="S6851" i="1"/>
  <c r="S6856" i="1"/>
  <c r="P3376" i="1"/>
  <c r="P6863" i="1"/>
  <c r="P6865" i="1"/>
  <c r="S6866" i="1"/>
  <c r="P6871" i="1"/>
  <c r="S6877" i="1"/>
  <c r="T6877" i="1" s="1"/>
  <c r="P6898" i="1"/>
  <c r="P6899" i="1"/>
  <c r="S6900" i="1"/>
  <c r="P6902" i="1"/>
  <c r="P6903" i="1"/>
  <c r="S6904" i="1"/>
  <c r="P6906" i="1"/>
  <c r="P6907" i="1"/>
  <c r="S6908" i="1"/>
  <c r="P6910" i="1"/>
  <c r="S6911" i="1"/>
  <c r="S6915" i="1"/>
  <c r="S6919" i="1"/>
  <c r="S3398" i="1"/>
  <c r="P6925" i="1"/>
  <c r="P6929" i="1"/>
  <c r="P6934" i="1"/>
  <c r="P6937" i="1"/>
  <c r="S6937" i="1"/>
  <c r="P6941" i="1"/>
  <c r="S6941" i="1"/>
  <c r="P6945" i="1"/>
  <c r="S6945" i="1"/>
  <c r="P6949" i="1"/>
  <c r="S6949" i="1"/>
  <c r="S6957" i="1"/>
  <c r="P6959" i="1"/>
  <c r="P6966" i="1"/>
  <c r="S6967" i="1"/>
  <c r="P6974" i="1"/>
  <c r="S6975" i="1"/>
  <c r="S6980" i="1"/>
  <c r="S6988" i="1"/>
  <c r="S6995" i="1"/>
  <c r="P7002" i="1"/>
  <c r="S7003" i="1"/>
  <c r="P7007" i="1"/>
  <c r="P7015" i="1"/>
  <c r="P7019" i="1"/>
  <c r="P3126" i="1"/>
  <c r="P7039" i="1"/>
  <c r="P7043" i="1"/>
  <c r="P7047" i="1"/>
  <c r="P7051" i="1"/>
  <c r="P7055" i="1"/>
  <c r="P7059" i="1"/>
  <c r="P7063" i="1"/>
  <c r="P3150" i="1"/>
  <c r="P7083" i="1"/>
  <c r="S7085" i="1"/>
  <c r="P7094" i="1"/>
  <c r="P3160" i="1"/>
  <c r="S7128" i="1"/>
  <c r="S7132" i="1"/>
  <c r="S7136" i="1"/>
  <c r="S7140" i="1"/>
  <c r="S7144" i="1"/>
  <c r="S7148" i="1"/>
  <c r="S7157" i="1"/>
  <c r="P7174" i="1"/>
  <c r="P7187" i="1"/>
  <c r="S7189" i="1"/>
  <c r="P7194" i="1"/>
  <c r="S7216" i="1"/>
  <c r="S7220" i="1"/>
  <c r="P7286" i="1"/>
  <c r="S7287" i="1"/>
  <c r="P7290" i="1"/>
  <c r="P7294" i="1"/>
  <c r="S7295" i="1"/>
  <c r="S7492" i="1"/>
  <c r="P6480" i="1"/>
  <c r="S6481" i="1"/>
  <c r="P6499" i="1"/>
  <c r="S3197" i="1"/>
  <c r="S6515" i="1"/>
  <c r="S6550" i="1"/>
  <c r="S6554" i="1"/>
  <c r="S6558" i="1"/>
  <c r="S6562" i="1"/>
  <c r="S6566" i="1"/>
  <c r="P6596" i="1"/>
  <c r="P6607" i="1"/>
  <c r="P6619" i="1"/>
  <c r="S6622" i="1"/>
  <c r="P6631" i="1"/>
  <c r="P6636" i="1"/>
  <c r="S6637" i="1"/>
  <c r="S6639" i="1"/>
  <c r="S6659" i="1"/>
  <c r="S6672" i="1"/>
  <c r="S6675" i="1"/>
  <c r="P6684" i="1"/>
  <c r="S6689" i="1"/>
  <c r="S6691" i="1"/>
  <c r="S6694" i="1"/>
  <c r="S6696" i="1"/>
  <c r="S6699" i="1"/>
  <c r="S6702" i="1"/>
  <c r="P6708" i="1"/>
  <c r="S6709" i="1"/>
  <c r="S6719" i="1"/>
  <c r="S6722" i="1"/>
  <c r="S6724" i="1"/>
  <c r="S6727" i="1"/>
  <c r="P6736" i="1"/>
  <c r="S6737" i="1"/>
  <c r="S6742" i="1"/>
  <c r="S6744" i="1"/>
  <c r="P6749" i="1"/>
  <c r="S6750" i="1"/>
  <c r="S6760" i="1"/>
  <c r="P6769" i="1"/>
  <c r="S6770" i="1"/>
  <c r="P6777" i="1"/>
  <c r="S6778" i="1"/>
  <c r="S6788" i="1"/>
  <c r="S6791" i="1"/>
  <c r="S6793" i="1"/>
  <c r="S6796" i="1"/>
  <c r="S6798" i="1"/>
  <c r="S6803" i="1"/>
  <c r="S6805" i="1"/>
  <c r="S6808" i="1"/>
  <c r="P6817" i="1"/>
  <c r="S6818" i="1"/>
  <c r="P6825" i="1"/>
  <c r="S6826" i="1"/>
  <c r="S6831" i="1"/>
  <c r="S6833" i="1"/>
  <c r="S6836" i="1"/>
  <c r="S6839" i="1"/>
  <c r="S6841" i="1"/>
  <c r="S6844" i="1"/>
  <c r="P6845" i="1"/>
  <c r="S6846" i="1"/>
  <c r="P6853" i="1"/>
  <c r="S6854" i="1"/>
  <c r="S6859" i="1"/>
  <c r="S6861" i="1"/>
  <c r="S6864" i="1"/>
  <c r="S6867" i="1"/>
  <c r="P6874" i="1"/>
  <c r="S6875" i="1"/>
  <c r="P6914" i="1"/>
  <c r="P6918" i="1"/>
  <c r="P6922" i="1"/>
  <c r="S6933" i="1"/>
  <c r="S6935" i="1"/>
  <c r="S6968" i="1"/>
  <c r="S6976" i="1"/>
  <c r="P6982" i="1"/>
  <c r="S6983" i="1"/>
  <c r="P6990" i="1"/>
  <c r="S6991" i="1"/>
  <c r="S6996" i="1"/>
  <c r="S3439" i="1"/>
  <c r="T7008" i="1"/>
  <c r="T7009" i="1" s="1"/>
  <c r="T7010" i="1" s="1"/>
  <c r="S7010" i="1"/>
  <c r="S7065" i="1"/>
  <c r="P7074" i="1"/>
  <c r="P7091" i="1"/>
  <c r="P7102" i="1"/>
  <c r="P3172" i="1"/>
  <c r="P7131" i="1"/>
  <c r="P7135" i="1"/>
  <c r="P7139" i="1"/>
  <c r="P7143" i="1"/>
  <c r="P7147" i="1"/>
  <c r="P7151" i="1"/>
  <c r="P7167" i="1"/>
  <c r="S7169" i="1"/>
  <c r="P7195" i="1"/>
  <c r="S3464" i="1"/>
  <c r="P7199" i="1"/>
  <c r="P7206" i="1"/>
  <c r="P7215" i="1"/>
  <c r="P7219" i="1"/>
  <c r="P7223" i="1"/>
  <c r="S7296" i="1"/>
  <c r="P7012" i="1"/>
  <c r="P7020" i="1"/>
  <c r="P7025" i="1"/>
  <c r="P7027" i="1"/>
  <c r="S7028" i="1"/>
  <c r="P7033" i="1"/>
  <c r="P7035" i="1"/>
  <c r="S7036" i="1"/>
  <c r="P7040" i="1"/>
  <c r="S7041" i="1"/>
  <c r="P7048" i="1"/>
  <c r="S7049" i="1"/>
  <c r="P7056" i="1"/>
  <c r="S7057" i="1"/>
  <c r="P7064" i="1"/>
  <c r="P7071" i="1"/>
  <c r="P7072" i="1"/>
  <c r="S7073" i="1"/>
  <c r="S7076" i="1"/>
  <c r="P7087" i="1"/>
  <c r="P7088" i="1"/>
  <c r="S7089" i="1"/>
  <c r="S7092" i="1"/>
  <c r="P7099" i="1"/>
  <c r="P7100" i="1"/>
  <c r="S7104" i="1"/>
  <c r="S7112" i="1"/>
  <c r="P7117" i="1"/>
  <c r="P7119" i="1"/>
  <c r="S7120" i="1"/>
  <c r="P7125" i="1"/>
  <c r="P7132" i="1"/>
  <c r="P7140" i="1"/>
  <c r="P7148" i="1"/>
  <c r="P7153" i="1"/>
  <c r="P7155" i="1"/>
  <c r="S7156" i="1"/>
  <c r="P7161" i="1"/>
  <c r="P7163" i="1"/>
  <c r="S3191" i="1"/>
  <c r="P7171" i="1"/>
  <c r="P7172" i="1"/>
  <c r="S7173" i="1"/>
  <c r="S7176" i="1"/>
  <c r="P7183" i="1"/>
  <c r="P7184" i="1"/>
  <c r="S7185" i="1"/>
  <c r="S7188" i="1"/>
  <c r="S7200" i="1"/>
  <c r="P7211" i="1"/>
  <c r="T7212" i="1"/>
  <c r="P7216" i="1"/>
  <c r="P7224" i="1"/>
  <c r="S7225" i="1"/>
  <c r="P7229" i="1"/>
  <c r="P7231" i="1"/>
  <c r="S7232" i="1"/>
  <c r="P7236" i="1"/>
  <c r="S7237" i="1"/>
  <c r="P7244" i="1"/>
  <c r="S7245" i="1"/>
  <c r="P7251" i="1"/>
  <c r="S7252" i="1"/>
  <c r="S7257" i="1"/>
  <c r="P7264" i="1"/>
  <c r="S7265" i="1"/>
  <c r="S7272" i="1"/>
  <c r="P7277" i="1"/>
  <c r="P7279" i="1"/>
  <c r="S7280" i="1"/>
  <c r="P7284" i="1"/>
  <c r="S7285" i="1"/>
  <c r="P7292" i="1"/>
  <c r="S7293" i="1"/>
  <c r="P7299" i="1"/>
  <c r="S7300" i="1"/>
  <c r="P7305" i="1"/>
  <c r="P7307" i="1"/>
  <c r="S7308" i="1"/>
  <c r="P7312" i="1"/>
  <c r="S7313" i="1"/>
  <c r="P7320" i="1"/>
  <c r="S7321" i="1"/>
  <c r="P7325" i="1"/>
  <c r="P7327" i="1"/>
  <c r="S7328" i="1"/>
  <c r="P7333" i="1"/>
  <c r="P7335" i="1"/>
  <c r="T7336" i="1"/>
  <c r="S7338" i="1"/>
  <c r="P7340" i="1"/>
  <c r="S7341" i="1"/>
  <c r="S7346" i="1"/>
  <c r="P7348" i="1"/>
  <c r="S3538" i="1"/>
  <c r="P7353" i="1"/>
  <c r="P7355" i="1"/>
  <c r="S7356" i="1"/>
  <c r="S7361" i="1"/>
  <c r="S7366" i="1"/>
  <c r="P7368" i="1"/>
  <c r="S7369" i="1"/>
  <c r="S7374" i="1"/>
  <c r="P7376" i="1"/>
  <c r="S3549" i="1"/>
  <c r="P7381" i="1"/>
  <c r="P7383" i="1"/>
  <c r="S7384" i="1"/>
  <c r="S7386" i="1"/>
  <c r="T7386" i="1" s="1"/>
  <c r="P7388" i="1"/>
  <c r="S7389" i="1"/>
  <c r="S3561" i="1"/>
  <c r="P7395" i="1"/>
  <c r="S7396" i="1"/>
  <c r="P7401" i="1"/>
  <c r="P7403" i="1"/>
  <c r="S7404" i="1"/>
  <c r="P7408" i="1"/>
  <c r="S7409" i="1"/>
  <c r="P7416" i="1"/>
  <c r="S7417" i="1"/>
  <c r="P7421" i="1"/>
  <c r="P7423" i="1"/>
  <c r="S7424" i="1"/>
  <c r="P7429" i="1"/>
  <c r="P7436" i="1"/>
  <c r="S7437" i="1"/>
  <c r="P7444" i="1"/>
  <c r="S3585" i="1"/>
  <c r="P7449" i="1"/>
  <c r="P7451" i="1"/>
  <c r="S7452" i="1"/>
  <c r="P7456" i="1"/>
  <c r="S7457" i="1"/>
  <c r="P7463" i="1"/>
  <c r="S7464" i="1"/>
  <c r="P7469" i="1"/>
  <c r="P7471" i="1"/>
  <c r="S7472" i="1"/>
  <c r="P7477" i="1"/>
  <c r="P7484" i="1"/>
  <c r="S7485" i="1"/>
  <c r="P7492" i="1"/>
  <c r="S3609" i="1"/>
  <c r="P7497" i="1"/>
  <c r="S7498" i="1"/>
  <c r="S7503" i="1"/>
  <c r="S7505" i="1"/>
  <c r="P7510" i="1"/>
  <c r="P7512" i="1"/>
  <c r="S7513" i="1"/>
  <c r="P3627" i="1"/>
  <c r="S7523" i="1"/>
  <c r="P7525" i="1"/>
  <c r="S7526" i="1"/>
  <c r="P7530" i="1"/>
  <c r="P7532" i="1"/>
  <c r="S7533" i="1"/>
  <c r="P7538" i="1"/>
  <c r="P7545" i="1"/>
  <c r="S7546" i="1"/>
  <c r="P7550" i="1"/>
  <c r="P7552" i="1"/>
  <c r="S7553" i="1"/>
  <c r="P7558" i="1"/>
  <c r="P7560" i="1"/>
  <c r="S7561" i="1"/>
  <c r="P7565" i="1"/>
  <c r="S7566" i="1"/>
  <c r="P7573" i="1"/>
  <c r="S7574" i="1"/>
  <c r="P7578" i="1"/>
  <c r="P7580" i="1"/>
  <c r="S7581" i="1"/>
  <c r="P7591" i="1"/>
  <c r="S7594" i="1"/>
  <c r="S7603" i="1"/>
  <c r="P3672" i="1"/>
  <c r="P7616" i="1"/>
  <c r="S7632" i="1"/>
  <c r="P7650" i="1"/>
  <c r="P7651" i="1"/>
  <c r="S7654" i="1"/>
  <c r="P7661" i="1"/>
  <c r="P7663" i="1"/>
  <c r="S7666" i="1"/>
  <c r="P7673" i="1"/>
  <c r="P7674" i="1"/>
  <c r="P7675" i="1"/>
  <c r="P7678" i="1"/>
  <c r="P7679" i="1"/>
  <c r="S7682" i="1"/>
  <c r="P7688" i="1"/>
  <c r="P7699" i="1"/>
  <c r="P7708" i="1"/>
  <c r="P7709" i="1"/>
  <c r="P7711" i="1"/>
  <c r="P7719" i="1"/>
  <c r="P7724" i="1"/>
  <c r="P7738" i="1"/>
  <c r="S7739" i="1"/>
  <c r="P7750" i="1"/>
  <c r="P7755" i="1"/>
  <c r="P7770" i="1"/>
  <c r="P7773" i="1"/>
  <c r="P7777" i="1"/>
  <c r="P7781" i="1"/>
  <c r="P3822" i="1"/>
  <c r="P7786" i="1"/>
  <c r="P7787" i="1"/>
  <c r="P7790" i="1"/>
  <c r="P7791" i="1"/>
  <c r="P7794" i="1"/>
  <c r="P7811" i="1"/>
  <c r="S7818" i="1"/>
  <c r="P7824" i="1"/>
  <c r="P7827" i="1"/>
  <c r="P7830" i="1"/>
  <c r="S7830" i="1"/>
  <c r="P7842" i="1"/>
  <c r="S7843" i="1"/>
  <c r="S7847" i="1"/>
  <c r="S7858" i="1"/>
  <c r="P7910" i="1"/>
  <c r="P7918" i="1"/>
  <c r="P7950" i="1"/>
  <c r="P7966" i="1"/>
  <c r="S3917" i="1"/>
  <c r="S3953" i="1"/>
  <c r="T3953" i="1" s="1"/>
  <c r="S3574" i="1"/>
  <c r="S7460" i="1"/>
  <c r="S7462" i="1"/>
  <c r="S7638" i="1"/>
  <c r="S7686" i="1"/>
  <c r="S8006" i="1"/>
  <c r="S8139" i="1"/>
  <c r="P7011" i="1"/>
  <c r="P7016" i="1"/>
  <c r="S7024" i="1"/>
  <c r="P7029" i="1"/>
  <c r="P7031" i="1"/>
  <c r="S7032" i="1"/>
  <c r="S3136" i="1"/>
  <c r="P7044" i="1"/>
  <c r="S7045" i="1"/>
  <c r="P7052" i="1"/>
  <c r="S7053" i="1"/>
  <c r="P7060" i="1"/>
  <c r="S7061" i="1"/>
  <c r="P7067" i="1"/>
  <c r="P7068" i="1"/>
  <c r="S7069" i="1"/>
  <c r="P7079" i="1"/>
  <c r="P7080" i="1"/>
  <c r="S7081" i="1"/>
  <c r="S7084" i="1"/>
  <c r="S7096" i="1"/>
  <c r="P7107" i="1"/>
  <c r="P7108" i="1"/>
  <c r="P7113" i="1"/>
  <c r="P7115" i="1"/>
  <c r="S7116" i="1"/>
  <c r="P7121" i="1"/>
  <c r="P7123" i="1"/>
  <c r="S7124" i="1"/>
  <c r="P7128" i="1"/>
  <c r="P7136" i="1"/>
  <c r="P7144" i="1"/>
  <c r="S7152" i="1"/>
  <c r="T7152" i="1" s="1"/>
  <c r="P7157" i="1"/>
  <c r="P7159" i="1"/>
  <c r="S7160" i="1"/>
  <c r="S7165" i="1"/>
  <c r="S7168" i="1"/>
  <c r="P7179" i="1"/>
  <c r="P7180" i="1"/>
  <c r="S7181" i="1"/>
  <c r="P7191" i="1"/>
  <c r="P7192" i="1"/>
  <c r="S7193" i="1"/>
  <c r="S7196" i="1"/>
  <c r="P7203" i="1"/>
  <c r="P7204" i="1"/>
  <c r="S7208" i="1"/>
  <c r="P7212" i="1"/>
  <c r="P7220" i="1"/>
  <c r="S7221" i="1"/>
  <c r="P7227" i="1"/>
  <c r="S7228" i="1"/>
  <c r="P7233" i="1"/>
  <c r="P7235" i="1"/>
  <c r="P7240" i="1"/>
  <c r="S7241" i="1"/>
  <c r="P7248" i="1"/>
  <c r="S7249" i="1"/>
  <c r="P7253" i="1"/>
  <c r="P7255" i="1"/>
  <c r="P7260" i="1"/>
  <c r="S7261" i="1"/>
  <c r="P7268" i="1"/>
  <c r="S7269" i="1"/>
  <c r="P7273" i="1"/>
  <c r="P7275" i="1"/>
  <c r="S7276" i="1"/>
  <c r="P7281" i="1"/>
  <c r="P7283" i="1"/>
  <c r="P7288" i="1"/>
  <c r="S7289" i="1"/>
  <c r="P7296" i="1"/>
  <c r="S3515" i="1"/>
  <c r="P7301" i="1"/>
  <c r="P7303" i="1"/>
  <c r="S7304" i="1"/>
  <c r="P7309" i="1"/>
  <c r="P7316" i="1"/>
  <c r="S7317" i="1"/>
  <c r="S7324" i="1"/>
  <c r="P7329" i="1"/>
  <c r="P7331" i="1"/>
  <c r="S7332" i="1"/>
  <c r="P7336" i="1"/>
  <c r="S7337" i="1"/>
  <c r="P7344" i="1"/>
  <c r="S7345" i="1"/>
  <c r="P7351" i="1"/>
  <c r="S7352" i="1"/>
  <c r="P7357" i="1"/>
  <c r="P7359" i="1"/>
  <c r="S7360" i="1"/>
  <c r="S7362" i="1"/>
  <c r="P7364" i="1"/>
  <c r="S7365" i="1"/>
  <c r="S7370" i="1"/>
  <c r="P7372" i="1"/>
  <c r="S7373" i="1"/>
  <c r="P7379" i="1"/>
  <c r="S7380" i="1"/>
  <c r="P7385" i="1"/>
  <c r="S7390" i="1"/>
  <c r="P7392" i="1"/>
  <c r="S7393" i="1"/>
  <c r="P7397" i="1"/>
  <c r="P7399" i="1"/>
  <c r="S7400" i="1"/>
  <c r="P7405" i="1"/>
  <c r="P7407" i="1"/>
  <c r="P7412" i="1"/>
  <c r="S7413" i="1"/>
  <c r="P3574" i="1"/>
  <c r="P7425" i="1"/>
  <c r="P7427" i="1"/>
  <c r="S7428" i="1"/>
  <c r="P7432" i="1"/>
  <c r="S7433" i="1"/>
  <c r="P7440" i="1"/>
  <c r="S7441" i="1"/>
  <c r="P7447" i="1"/>
  <c r="S7448" i="1"/>
  <c r="P7453" i="1"/>
  <c r="P7455" i="1"/>
  <c r="S7458" i="1"/>
  <c r="P7460" i="1"/>
  <c r="S3597" i="1"/>
  <c r="P7465" i="1"/>
  <c r="P7467" i="1"/>
  <c r="S7468" i="1"/>
  <c r="P7473" i="1"/>
  <c r="P7475" i="1"/>
  <c r="S7476" i="1"/>
  <c r="P7480" i="1"/>
  <c r="S7481" i="1"/>
  <c r="P7488" i="1"/>
  <c r="S7489" i="1"/>
  <c r="S7491" i="1"/>
  <c r="S7494" i="1"/>
  <c r="P7501" i="1"/>
  <c r="S7502" i="1"/>
  <c r="P7506" i="1"/>
  <c r="P7508" i="1"/>
  <c r="S7509" i="1"/>
  <c r="P7514" i="1"/>
  <c r="P7516" i="1"/>
  <c r="S7517" i="1"/>
  <c r="P7521" i="1"/>
  <c r="S7522" i="1"/>
  <c r="P7528" i="1"/>
  <c r="S7529" i="1"/>
  <c r="P7534" i="1"/>
  <c r="P7536" i="1"/>
  <c r="S7537" i="1"/>
  <c r="P7541" i="1"/>
  <c r="S7542" i="1"/>
  <c r="P7549" i="1"/>
  <c r="P7554" i="1"/>
  <c r="P7556" i="1"/>
  <c r="S7557" i="1"/>
  <c r="P7562" i="1"/>
  <c r="P3648" i="1"/>
  <c r="P7569" i="1"/>
  <c r="S7570" i="1"/>
  <c r="P7576" i="1"/>
  <c r="S7577" i="1"/>
  <c r="P7582" i="1"/>
  <c r="P7585" i="1"/>
  <c r="P7587" i="1"/>
  <c r="P7596" i="1"/>
  <c r="P7597" i="1"/>
  <c r="P7599" i="1"/>
  <c r="S7599" i="1"/>
  <c r="P7604" i="1"/>
  <c r="P7605" i="1"/>
  <c r="S7611" i="1"/>
  <c r="S7620" i="1"/>
  <c r="S7624" i="1"/>
  <c r="P7628" i="1"/>
  <c r="P7642" i="1"/>
  <c r="P7647" i="1"/>
  <c r="P7653" i="1"/>
  <c r="P7658" i="1"/>
  <c r="P7659" i="1"/>
  <c r="S7659" i="1"/>
  <c r="P7665" i="1"/>
  <c r="P7670" i="1"/>
  <c r="P7671" i="1"/>
  <c r="S7671" i="1"/>
  <c r="P7681" i="1"/>
  <c r="P7686" i="1"/>
  <c r="P3453" i="1"/>
  <c r="P7692" i="1"/>
  <c r="P7693" i="1"/>
  <c r="P7695" i="1"/>
  <c r="P7704" i="1"/>
  <c r="P7715" i="1"/>
  <c r="P7723" i="1"/>
  <c r="P7740" i="1"/>
  <c r="P7758" i="1"/>
  <c r="P7762" i="1"/>
  <c r="P7767" i="1"/>
  <c r="P7797" i="1"/>
  <c r="P7801" i="1"/>
  <c r="P7805" i="1"/>
  <c r="P7815" i="1"/>
  <c r="P7820" i="1"/>
  <c r="S7822" i="1"/>
  <c r="P3846" i="1"/>
  <c r="S7834" i="1"/>
  <c r="P7850" i="1"/>
  <c r="S7855" i="1"/>
  <c r="P7859" i="1"/>
  <c r="S7863" i="1"/>
  <c r="P7930" i="1"/>
  <c r="S7934" i="1"/>
  <c r="S7955" i="1"/>
  <c r="S8199" i="1"/>
  <c r="S7224" i="1"/>
  <c r="S7229" i="1"/>
  <c r="P7243" i="1"/>
  <c r="S7244" i="1"/>
  <c r="P7263" i="1"/>
  <c r="S7264" i="1"/>
  <c r="P3502" i="1"/>
  <c r="S7277" i="1"/>
  <c r="P7291" i="1"/>
  <c r="S7292" i="1"/>
  <c r="S7302" i="1"/>
  <c r="S7305" i="1"/>
  <c r="P7311" i="1"/>
  <c r="S7312" i="1"/>
  <c r="P7319" i="1"/>
  <c r="S7320" i="1"/>
  <c r="S7325" i="1"/>
  <c r="S7327" i="1"/>
  <c r="S7330" i="1"/>
  <c r="S7333" i="1"/>
  <c r="S7335" i="1"/>
  <c r="P7339" i="1"/>
  <c r="S7340" i="1"/>
  <c r="P7347" i="1"/>
  <c r="S7348" i="1"/>
  <c r="S7353" i="1"/>
  <c r="P7367" i="1"/>
  <c r="S7368" i="1"/>
  <c r="P7375" i="1"/>
  <c r="S7376" i="1"/>
  <c r="S7381" i="1"/>
  <c r="S7383" i="1"/>
  <c r="P7387" i="1"/>
  <c r="S7388" i="1"/>
  <c r="S7401" i="1"/>
  <c r="P7415" i="1"/>
  <c r="S7416" i="1"/>
  <c r="S7421" i="1"/>
  <c r="S7426" i="1"/>
  <c r="S7429" i="1"/>
  <c r="P7435" i="1"/>
  <c r="S7436" i="1"/>
  <c r="P7443" i="1"/>
  <c r="S7444" i="1"/>
  <c r="S7446" i="1"/>
  <c r="S7449" i="1"/>
  <c r="S7451" i="1"/>
  <c r="S7454" i="1"/>
  <c r="S7463" i="1"/>
  <c r="S7469" i="1"/>
  <c r="S7477" i="1"/>
  <c r="P7483" i="1"/>
  <c r="S7484" i="1"/>
  <c r="P7491" i="1"/>
  <c r="P7496" i="1"/>
  <c r="S7497" i="1"/>
  <c r="P7504" i="1"/>
  <c r="T7505" i="1"/>
  <c r="S7510" i="1"/>
  <c r="S3627" i="1"/>
  <c r="P7524" i="1"/>
  <c r="S7525" i="1"/>
  <c r="T7527" i="1"/>
  <c r="S7530" i="1"/>
  <c r="S7538" i="1"/>
  <c r="P7544" i="1"/>
  <c r="S7545" i="1"/>
  <c r="S7550" i="1"/>
  <c r="T7550" i="1" s="1"/>
  <c r="S7558" i="1"/>
  <c r="S7565" i="1"/>
  <c r="P7572" i="1"/>
  <c r="S7573" i="1"/>
  <c r="S7578" i="1"/>
  <c r="P3662" i="1"/>
  <c r="S7590" i="1"/>
  <c r="P7609" i="1"/>
  <c r="S7616" i="1"/>
  <c r="S7650" i="1"/>
  <c r="P7657" i="1"/>
  <c r="P3697" i="1"/>
  <c r="S3697" i="1"/>
  <c r="P7669" i="1"/>
  <c r="S7678" i="1"/>
  <c r="P7685" i="1"/>
  <c r="P7697" i="1"/>
  <c r="P7730" i="1"/>
  <c r="S7731" i="1"/>
  <c r="S7743" i="1"/>
  <c r="P7754" i="1"/>
  <c r="P7774" i="1"/>
  <c r="P7778" i="1"/>
  <c r="P7782" i="1"/>
  <c r="P7854" i="1"/>
  <c r="P7862" i="1"/>
  <c r="S7866" i="1"/>
  <c r="S7870" i="1"/>
  <c r="S7874" i="1"/>
  <c r="S7946" i="1"/>
  <c r="S7962" i="1"/>
  <c r="S8054" i="1"/>
  <c r="S3775" i="1"/>
  <c r="T3775" i="1" s="1"/>
  <c r="T3776" i="1" s="1"/>
  <c r="P7831" i="1"/>
  <c r="P7838" i="1"/>
  <c r="S7839" i="1"/>
  <c r="T7842" i="1"/>
  <c r="P7858" i="1"/>
  <c r="P7863" i="1"/>
  <c r="P7881" i="1"/>
  <c r="P7885" i="1"/>
  <c r="P7887" i="1"/>
  <c r="P7890" i="1"/>
  <c r="P7891" i="1"/>
  <c r="P7896" i="1"/>
  <c r="S7898" i="1"/>
  <c r="P7904" i="1"/>
  <c r="S7906" i="1"/>
  <c r="P7911" i="1"/>
  <c r="P7919" i="1"/>
  <c r="S3892" i="1"/>
  <c r="P7928" i="1"/>
  <c r="P7929" i="1"/>
  <c r="T7934" i="1"/>
  <c r="U7934" i="1" s="1"/>
  <c r="P7939" i="1"/>
  <c r="P7948" i="1"/>
  <c r="P7949" i="1"/>
  <c r="P7955" i="1"/>
  <c r="S7959" i="1"/>
  <c r="P7964" i="1"/>
  <c r="P7965" i="1"/>
  <c r="S7975" i="1"/>
  <c r="P7984" i="1"/>
  <c r="P7985" i="1"/>
  <c r="P7995" i="1"/>
  <c r="P8000" i="1"/>
  <c r="P8001" i="1"/>
  <c r="S8004" i="1"/>
  <c r="P8008" i="1"/>
  <c r="P8009" i="1"/>
  <c r="S8009" i="1"/>
  <c r="S8016" i="1"/>
  <c r="P8020" i="1"/>
  <c r="P8021" i="1"/>
  <c r="P8024" i="1"/>
  <c r="P8025" i="1"/>
  <c r="S8025" i="1"/>
  <c r="P8031" i="1"/>
  <c r="S8036" i="1"/>
  <c r="P8040" i="1"/>
  <c r="P8041" i="1"/>
  <c r="S8041" i="1"/>
  <c r="S8042" i="1"/>
  <c r="P8048" i="1"/>
  <c r="P8049" i="1"/>
  <c r="P8064" i="1"/>
  <c r="P8065" i="1"/>
  <c r="P8071" i="1"/>
  <c r="P8079" i="1"/>
  <c r="S8086" i="1"/>
  <c r="P8095" i="1"/>
  <c r="P8104" i="1"/>
  <c r="P8105" i="1"/>
  <c r="P8108" i="1"/>
  <c r="P8109" i="1"/>
  <c r="P8115" i="1"/>
  <c r="P3730" i="1"/>
  <c r="P8124" i="1"/>
  <c r="P8125" i="1"/>
  <c r="T8130" i="1"/>
  <c r="U8130" i="1" s="1"/>
  <c r="P8132" i="1"/>
  <c r="P8133" i="1"/>
  <c r="P8139" i="1"/>
  <c r="S8144" i="1"/>
  <c r="P8148" i="1"/>
  <c r="P8149" i="1"/>
  <c r="S8149" i="1"/>
  <c r="P8159" i="1"/>
  <c r="S8164" i="1"/>
  <c r="P8168" i="1"/>
  <c r="P8169" i="1"/>
  <c r="P8173" i="1"/>
  <c r="P8179" i="1"/>
  <c r="S8188" i="1"/>
  <c r="P8192" i="1"/>
  <c r="P8193" i="1"/>
  <c r="P8199" i="1"/>
  <c r="P8203" i="1"/>
  <c r="S8208" i="1"/>
  <c r="S8210" i="1"/>
  <c r="S8212" i="1"/>
  <c r="P8215" i="1"/>
  <c r="P8256" i="1"/>
  <c r="S8258" i="1"/>
  <c r="S8269" i="1"/>
  <c r="S8289" i="1"/>
  <c r="S4050" i="1"/>
  <c r="P8388" i="1"/>
  <c r="T8002" i="1"/>
  <c r="U8002" i="1" s="1"/>
  <c r="T8042" i="1"/>
  <c r="U8042" i="1" s="1"/>
  <c r="S8155" i="1"/>
  <c r="S3764" i="1"/>
  <c r="T8211" i="1"/>
  <c r="S8253" i="1"/>
  <c r="S8446" i="1"/>
  <c r="S8593" i="1"/>
  <c r="S8618" i="1"/>
  <c r="P7866" i="1"/>
  <c r="P7867" i="1"/>
  <c r="P7870" i="1"/>
  <c r="P7871" i="1"/>
  <c r="P7874" i="1"/>
  <c r="P7875" i="1"/>
  <c r="P3868" i="1"/>
  <c r="S3868" i="1"/>
  <c r="S7882" i="1"/>
  <c r="S7894" i="1"/>
  <c r="P7900" i="1"/>
  <c r="S7902" i="1"/>
  <c r="P7908" i="1"/>
  <c r="P7915" i="1"/>
  <c r="P7927" i="1"/>
  <c r="S7935" i="1"/>
  <c r="P7940" i="1"/>
  <c r="P7941" i="1"/>
  <c r="P3912" i="1"/>
  <c r="P7956" i="1"/>
  <c r="P7963" i="1"/>
  <c r="P7979" i="1"/>
  <c r="P7983" i="1"/>
  <c r="P7988" i="1"/>
  <c r="P7996" i="1"/>
  <c r="P8007" i="1"/>
  <c r="P8012" i="1"/>
  <c r="P8019" i="1"/>
  <c r="P8023" i="1"/>
  <c r="S8028" i="1"/>
  <c r="P8032" i="1"/>
  <c r="P8039" i="1"/>
  <c r="P8047" i="1"/>
  <c r="P8056" i="1"/>
  <c r="P8057" i="1"/>
  <c r="P8063" i="1"/>
  <c r="P8072" i="1"/>
  <c r="P8073" i="1"/>
  <c r="P8080" i="1"/>
  <c r="P8081" i="1"/>
  <c r="S8091" i="1"/>
  <c r="P8096" i="1"/>
  <c r="P8097" i="1"/>
  <c r="P8101" i="1"/>
  <c r="P8107" i="1"/>
  <c r="S8107" i="1"/>
  <c r="P8116" i="1"/>
  <c r="P8117" i="1"/>
  <c r="P8123" i="1"/>
  <c r="P8131" i="1"/>
  <c r="P3743" i="1"/>
  <c r="P8147" i="1"/>
  <c r="S8152" i="1"/>
  <c r="S8156" i="1"/>
  <c r="P8160" i="1"/>
  <c r="P8161" i="1"/>
  <c r="P8167" i="1"/>
  <c r="S3754" i="1"/>
  <c r="T3754" i="1" s="1"/>
  <c r="T3755" i="1" s="1"/>
  <c r="S8176" i="1"/>
  <c r="P8180" i="1"/>
  <c r="P8181" i="1"/>
  <c r="P8184" i="1"/>
  <c r="P8185" i="1"/>
  <c r="P8191" i="1"/>
  <c r="S8196" i="1"/>
  <c r="P3764" i="1"/>
  <c r="P8204" i="1"/>
  <c r="P8205" i="1"/>
  <c r="S8217" i="1"/>
  <c r="P8220" i="1"/>
  <c r="S8221" i="1"/>
  <c r="S8223" i="1"/>
  <c r="T8223" i="1" s="1"/>
  <c r="P8225" i="1"/>
  <c r="S8225" i="1"/>
  <c r="P8229" i="1"/>
  <c r="S8229" i="1"/>
  <c r="P8233" i="1"/>
  <c r="S8233" i="1"/>
  <c r="S8238" i="1"/>
  <c r="S8242" i="1"/>
  <c r="S8246" i="1"/>
  <c r="S8250" i="1"/>
  <c r="P8264" i="1"/>
  <c r="P8269" i="1"/>
  <c r="S8278" i="1"/>
  <c r="P8293" i="1"/>
  <c r="S8295" i="1"/>
  <c r="S8302" i="1"/>
  <c r="P8304" i="1"/>
  <c r="P8312" i="1"/>
  <c r="P8321" i="1"/>
  <c r="P8336" i="1"/>
  <c r="S8345" i="1"/>
  <c r="S8348" i="1"/>
  <c r="S8351" i="1"/>
  <c r="S8353" i="1"/>
  <c r="P8356" i="1"/>
  <c r="S8380" i="1"/>
  <c r="S7886" i="1"/>
  <c r="S7890" i="1"/>
  <c r="S7910" i="1"/>
  <c r="T7910" i="1" s="1"/>
  <c r="P7933" i="1"/>
  <c r="P7937" i="1"/>
  <c r="S3912" i="1"/>
  <c r="P7953" i="1"/>
  <c r="P7957" i="1"/>
  <c r="P7968" i="1"/>
  <c r="P7969" i="1"/>
  <c r="P7972" i="1"/>
  <c r="P7973" i="1"/>
  <c r="P7991" i="1"/>
  <c r="S8000" i="1"/>
  <c r="P8003" i="1"/>
  <c r="S8008" i="1"/>
  <c r="P8015" i="1"/>
  <c r="S8024" i="1"/>
  <c r="P8028" i="1"/>
  <c r="P8029" i="1"/>
  <c r="P8035" i="1"/>
  <c r="S8040" i="1"/>
  <c r="P8053" i="1"/>
  <c r="S8063" i="1"/>
  <c r="P8069" i="1"/>
  <c r="P8093" i="1"/>
  <c r="P8113" i="1"/>
  <c r="S8119" i="1"/>
  <c r="P8129" i="1"/>
  <c r="S8132" i="1"/>
  <c r="P8137" i="1"/>
  <c r="P8141" i="1"/>
  <c r="S8148" i="1"/>
  <c r="P8153" i="1"/>
  <c r="S8153" i="1"/>
  <c r="T8155" i="1"/>
  <c r="P8157" i="1"/>
  <c r="S8157" i="1"/>
  <c r="S8168" i="1"/>
  <c r="P8177" i="1"/>
  <c r="S8183" i="1"/>
  <c r="S8192" i="1"/>
  <c r="P8197" i="1"/>
  <c r="P8201" i="1"/>
  <c r="S8224" i="1"/>
  <c r="P8237" i="1"/>
  <c r="P8241" i="1"/>
  <c r="P8245" i="1"/>
  <c r="P8249" i="1"/>
  <c r="T8252" i="1"/>
  <c r="U8252" i="1" s="1"/>
  <c r="S8254" i="1"/>
  <c r="P8257" i="1"/>
  <c r="P8272" i="1"/>
  <c r="P8277" i="1"/>
  <c r="P8285" i="1"/>
  <c r="P4021" i="1"/>
  <c r="P8305" i="1"/>
  <c r="S8307" i="1"/>
  <c r="P8316" i="1"/>
  <c r="P8329" i="1"/>
  <c r="S8392" i="1"/>
  <c r="S8393" i="1"/>
  <c r="S8262" i="1"/>
  <c r="P8265" i="1"/>
  <c r="P8276" i="1"/>
  <c r="P8295" i="1"/>
  <c r="P8297" i="1"/>
  <c r="P8298" i="1"/>
  <c r="S8299" i="1"/>
  <c r="P8309" i="1"/>
  <c r="P8310" i="1"/>
  <c r="S8311" i="1"/>
  <c r="P8319" i="1"/>
  <c r="S8322" i="1"/>
  <c r="P8331" i="1"/>
  <c r="P8333" i="1"/>
  <c r="P8334" i="1"/>
  <c r="S8338" i="1"/>
  <c r="P8343" i="1"/>
  <c r="P8345" i="1"/>
  <c r="S8346" i="1"/>
  <c r="P8351" i="1"/>
  <c r="P8353" i="1"/>
  <c r="S8354" i="1"/>
  <c r="S8356" i="1"/>
  <c r="P8357" i="1"/>
  <c r="P8358" i="1"/>
  <c r="S8359" i="1"/>
  <c r="S8362" i="1"/>
  <c r="P8367" i="1"/>
  <c r="P8369" i="1"/>
  <c r="S8370" i="1"/>
  <c r="S8376" i="1"/>
  <c r="P4055" i="1"/>
  <c r="S8382" i="1"/>
  <c r="S8388" i="1"/>
  <c r="P8391" i="1"/>
  <c r="P8393" i="1"/>
  <c r="T8394" i="1"/>
  <c r="S8396" i="1"/>
  <c r="P8398" i="1"/>
  <c r="S8399" i="1"/>
  <c r="S3965" i="1"/>
  <c r="T3965" i="1" s="1"/>
  <c r="P8405" i="1"/>
  <c r="S8406" i="1"/>
  <c r="P8411" i="1"/>
  <c r="P8413" i="1"/>
  <c r="S8414" i="1"/>
  <c r="S8419" i="1"/>
  <c r="S8422" i="1"/>
  <c r="P8429" i="1"/>
  <c r="P8430" i="1"/>
  <c r="S8431" i="1"/>
  <c r="S8433" i="1"/>
  <c r="S8435" i="1"/>
  <c r="P8440" i="1"/>
  <c r="P8442" i="1"/>
  <c r="S8443" i="1"/>
  <c r="P8447" i="1"/>
  <c r="S8448" i="1"/>
  <c r="S8453" i="1"/>
  <c r="P8455" i="1"/>
  <c r="S8456" i="1"/>
  <c r="P8460" i="1"/>
  <c r="P8462" i="1"/>
  <c r="S8463" i="1"/>
  <c r="P8468" i="1"/>
  <c r="P8470" i="1"/>
  <c r="S8471" i="1"/>
  <c r="S8473" i="1"/>
  <c r="P8475" i="1"/>
  <c r="S8476" i="1"/>
  <c r="S8481" i="1"/>
  <c r="S8483" i="1"/>
  <c r="P8488" i="1"/>
  <c r="P8490" i="1"/>
  <c r="S8491" i="1"/>
  <c r="S8496" i="1"/>
  <c r="S8501" i="1"/>
  <c r="P8503" i="1"/>
  <c r="S8504" i="1"/>
  <c r="P8508" i="1"/>
  <c r="P8510" i="1"/>
  <c r="S8511" i="1"/>
  <c r="S8513" i="1"/>
  <c r="P8515" i="1"/>
  <c r="S8516" i="1"/>
  <c r="S8521" i="1"/>
  <c r="P8523" i="1"/>
  <c r="S8524" i="1"/>
  <c r="S8529" i="1"/>
  <c r="P8531" i="1"/>
  <c r="P8536" i="1"/>
  <c r="P8538" i="1"/>
  <c r="S8539" i="1"/>
  <c r="S8544" i="1"/>
  <c r="S8549" i="1"/>
  <c r="P8551" i="1"/>
  <c r="P8563" i="1"/>
  <c r="P8564" i="1"/>
  <c r="P8566" i="1"/>
  <c r="S8569" i="1"/>
  <c r="S8574" i="1"/>
  <c r="P8583" i="1"/>
  <c r="P8584" i="1"/>
  <c r="P8590" i="1"/>
  <c r="S8599" i="1"/>
  <c r="P8603" i="1"/>
  <c r="P8607" i="1"/>
  <c r="P8608" i="1"/>
  <c r="P8614" i="1"/>
  <c r="P8618" i="1"/>
  <c r="S8631" i="1"/>
  <c r="P8645" i="1"/>
  <c r="S8651" i="1"/>
  <c r="S8658" i="1"/>
  <c r="P8661" i="1"/>
  <c r="P8664" i="1"/>
  <c r="S8664" i="1"/>
  <c r="S4276" i="1"/>
  <c r="T4276" i="1" s="1"/>
  <c r="T4277" i="1" s="1"/>
  <c r="T8434" i="1"/>
  <c r="S8444" i="1"/>
  <c r="S4181" i="1"/>
  <c r="S4202" i="1"/>
  <c r="S8591" i="1"/>
  <c r="T8605" i="1"/>
  <c r="S8643" i="1"/>
  <c r="S8680" i="1"/>
  <c r="S8681" i="1"/>
  <c r="P3987" i="1"/>
  <c r="P8268" i="1"/>
  <c r="S8270" i="1"/>
  <c r="P8273" i="1"/>
  <c r="S8281" i="1"/>
  <c r="P8284" i="1"/>
  <c r="S8290" i="1"/>
  <c r="S8294" i="1"/>
  <c r="P8302" i="1"/>
  <c r="S8303" i="1"/>
  <c r="S8306" i="1"/>
  <c r="P8314" i="1"/>
  <c r="S8318" i="1"/>
  <c r="P8323" i="1"/>
  <c r="P8325" i="1"/>
  <c r="P8326" i="1"/>
  <c r="S8330" i="1"/>
  <c r="P8339" i="1"/>
  <c r="P8341" i="1"/>
  <c r="P8342" i="1"/>
  <c r="P8347" i="1"/>
  <c r="P8349" i="1"/>
  <c r="S8350" i="1"/>
  <c r="P4050" i="1"/>
  <c r="S8360" i="1"/>
  <c r="P8363" i="1"/>
  <c r="P8365" i="1"/>
  <c r="S8366" i="1"/>
  <c r="P8373" i="1"/>
  <c r="P8374" i="1"/>
  <c r="S8375" i="1"/>
  <c r="S8378" i="1"/>
  <c r="P8383" i="1"/>
  <c r="P8385" i="1"/>
  <c r="P8386" i="1"/>
  <c r="S8390" i="1"/>
  <c r="P8394" i="1"/>
  <c r="S8400" i="1"/>
  <c r="P8402" i="1"/>
  <c r="S8403" i="1"/>
  <c r="P8407" i="1"/>
  <c r="P8409" i="1"/>
  <c r="S8410" i="1"/>
  <c r="P8415" i="1"/>
  <c r="P8417" i="1"/>
  <c r="S8418" i="1"/>
  <c r="S8420" i="1"/>
  <c r="P8423" i="1"/>
  <c r="P4158" i="1"/>
  <c r="S8426" i="1"/>
  <c r="S8432" i="1"/>
  <c r="P8436" i="1"/>
  <c r="P8438" i="1"/>
  <c r="S8439" i="1"/>
  <c r="P8444" i="1"/>
  <c r="S8449" i="1"/>
  <c r="P8451" i="1"/>
  <c r="S8452" i="1"/>
  <c r="S8457" i="1"/>
  <c r="S8459" i="1"/>
  <c r="P8464" i="1"/>
  <c r="P8466" i="1"/>
  <c r="S8467" i="1"/>
  <c r="P4181" i="1"/>
  <c r="S8477" i="1"/>
  <c r="P8479" i="1"/>
  <c r="S8480" i="1"/>
  <c r="P8484" i="1"/>
  <c r="P8486" i="1"/>
  <c r="S8487" i="1"/>
  <c r="P8492" i="1"/>
  <c r="P8494" i="1"/>
  <c r="S4191" i="1"/>
  <c r="T4191" i="1" s="1"/>
  <c r="T4192" i="1" s="1"/>
  <c r="S8497" i="1"/>
  <c r="P8499" i="1"/>
  <c r="S8500" i="1"/>
  <c r="S8505" i="1"/>
  <c r="S8507" i="1"/>
  <c r="P4202" i="1"/>
  <c r="S8517" i="1"/>
  <c r="P8519" i="1"/>
  <c r="S8520" i="1"/>
  <c r="S8525" i="1"/>
  <c r="P8527" i="1"/>
  <c r="S8528" i="1"/>
  <c r="P8532" i="1"/>
  <c r="P8534" i="1"/>
  <c r="S8535" i="1"/>
  <c r="P8540" i="1"/>
  <c r="P8542" i="1"/>
  <c r="S4213" i="1"/>
  <c r="S8545" i="1"/>
  <c r="P8547" i="1"/>
  <c r="S8548" i="1"/>
  <c r="P8552" i="1"/>
  <c r="S8554" i="1"/>
  <c r="P8558" i="1"/>
  <c r="S8561" i="1"/>
  <c r="P8575" i="1"/>
  <c r="P8581" i="1"/>
  <c r="S8587" i="1"/>
  <c r="P8591" i="1"/>
  <c r="P4234" i="1"/>
  <c r="S4234" i="1"/>
  <c r="P8595" i="1"/>
  <c r="P8596" i="1"/>
  <c r="P8602" i="1"/>
  <c r="P8606" i="1"/>
  <c r="S8611" i="1"/>
  <c r="P8615" i="1"/>
  <c r="P8616" i="1"/>
  <c r="S8616" i="1"/>
  <c r="P8619" i="1"/>
  <c r="P8620" i="1"/>
  <c r="S8620" i="1"/>
  <c r="P8629" i="1"/>
  <c r="S8629" i="1"/>
  <c r="S8638" i="1"/>
  <c r="P8641" i="1"/>
  <c r="S8649" i="1"/>
  <c r="U8653" i="1"/>
  <c r="S4266" i="1"/>
  <c r="S8364" i="1"/>
  <c r="S8367" i="1"/>
  <c r="S8372" i="1"/>
  <c r="P8377" i="1"/>
  <c r="S8379" i="1"/>
  <c r="S8384" i="1"/>
  <c r="P8389" i="1"/>
  <c r="P8397" i="1"/>
  <c r="S8398" i="1"/>
  <c r="S8408" i="1"/>
  <c r="S8411" i="1"/>
  <c r="S8413" i="1"/>
  <c r="S8416" i="1"/>
  <c r="S8424" i="1"/>
  <c r="S8427" i="1"/>
  <c r="S8437" i="1"/>
  <c r="S8440" i="1"/>
  <c r="S8442" i="1"/>
  <c r="S4170" i="1"/>
  <c r="P8446" i="1"/>
  <c r="S8447" i="1"/>
  <c r="P8454" i="1"/>
  <c r="S8455" i="1"/>
  <c r="S8460" i="1"/>
  <c r="S8462" i="1"/>
  <c r="S8465" i="1"/>
  <c r="S8468" i="1"/>
  <c r="S8470" i="1"/>
  <c r="P8474" i="1"/>
  <c r="S8475" i="1"/>
  <c r="P8482" i="1"/>
  <c r="S8485" i="1"/>
  <c r="S8488" i="1"/>
  <c r="S8490" i="1"/>
  <c r="S8493" i="1"/>
  <c r="P8502" i="1"/>
  <c r="S8503" i="1"/>
  <c r="S8508" i="1"/>
  <c r="S8510" i="1"/>
  <c r="P8514" i="1"/>
  <c r="S8515" i="1"/>
  <c r="P8522" i="1"/>
  <c r="S8523" i="1"/>
  <c r="P8530" i="1"/>
  <c r="S8531" i="1"/>
  <c r="S8533" i="1"/>
  <c r="S8536" i="1"/>
  <c r="S8538" i="1"/>
  <c r="S8541" i="1"/>
  <c r="P8550" i="1"/>
  <c r="S8552" i="1"/>
  <c r="P8553" i="1"/>
  <c r="P8560" i="1"/>
  <c r="S8560" i="1"/>
  <c r="S8578" i="1"/>
  <c r="P8588" i="1"/>
  <c r="S8603" i="1"/>
  <c r="S8607" i="1"/>
  <c r="P8612" i="1"/>
  <c r="S8612" i="1"/>
  <c r="P8628" i="1"/>
  <c r="P8636" i="1"/>
  <c r="S8636" i="1"/>
  <c r="S8657" i="1"/>
  <c r="S8668" i="1"/>
  <c r="S8669" i="1"/>
  <c r="S8627" i="1"/>
  <c r="P8630" i="1"/>
  <c r="S8635" i="1"/>
  <c r="P8639" i="1"/>
  <c r="P8640" i="1"/>
  <c r="S8640" i="1"/>
  <c r="P8643" i="1"/>
  <c r="P8644" i="1"/>
  <c r="S8644" i="1"/>
  <c r="P8650" i="1"/>
  <c r="P8658" i="1"/>
  <c r="S8663" i="1"/>
  <c r="P8671" i="1"/>
  <c r="S8671" i="1"/>
  <c r="S8676" i="1"/>
  <c r="P8683" i="1"/>
  <c r="P8688" i="1"/>
  <c r="P8695" i="1"/>
  <c r="P8700" i="1"/>
  <c r="P4287" i="1"/>
  <c r="P8712" i="1"/>
  <c r="S8728" i="1"/>
  <c r="S8731" i="1"/>
  <c r="P4297" i="1"/>
  <c r="S8741" i="1"/>
  <c r="S8744" i="1"/>
  <c r="S8750" i="1"/>
  <c r="P8754" i="1"/>
  <c r="P8755" i="1"/>
  <c r="S4308" i="1"/>
  <c r="P8776" i="1"/>
  <c r="P8783" i="1"/>
  <c r="S8783" i="1"/>
  <c r="P8788" i="1"/>
  <c r="P8789" i="1"/>
  <c r="S8789" i="1"/>
  <c r="P8814" i="1"/>
  <c r="S8820" i="1"/>
  <c r="P8827" i="1"/>
  <c r="S8836" i="1"/>
  <c r="P8842" i="1"/>
  <c r="S4352" i="1"/>
  <c r="P8850" i="1"/>
  <c r="P8851" i="1"/>
  <c r="S8853" i="1"/>
  <c r="S8857" i="1"/>
  <c r="P8862" i="1"/>
  <c r="P8868" i="1"/>
  <c r="S8872" i="1"/>
  <c r="S8873" i="1"/>
  <c r="S8876" i="1"/>
  <c r="P8904" i="1"/>
  <c r="T9013" i="1"/>
  <c r="S9061" i="1"/>
  <c r="S4367" i="1"/>
  <c r="T4367" i="1" s="1"/>
  <c r="S8780" i="1"/>
  <c r="S8828" i="1"/>
  <c r="S4087" i="1"/>
  <c r="T4087" i="1" s="1"/>
  <c r="T4088" i="1" s="1"/>
  <c r="S4097" i="1"/>
  <c r="T4097" i="1" s="1"/>
  <c r="S4108" i="1"/>
  <c r="T4108" i="1" s="1"/>
  <c r="T4109" i="1" s="1"/>
  <c r="S8624" i="1"/>
  <c r="T8629" i="1"/>
  <c r="U8629" i="1" s="1"/>
  <c r="P8631" i="1"/>
  <c r="P8632" i="1"/>
  <c r="S8632" i="1"/>
  <c r="P8638" i="1"/>
  <c r="S8647" i="1"/>
  <c r="P8651" i="1"/>
  <c r="P8652" i="1"/>
  <c r="S8652" i="1"/>
  <c r="S8655" i="1"/>
  <c r="P8659" i="1"/>
  <c r="P8660" i="1"/>
  <c r="S8660" i="1"/>
  <c r="P8668" i="1"/>
  <c r="P8669" i="1"/>
  <c r="S8672" i="1"/>
  <c r="P8680" i="1"/>
  <c r="P8681" i="1"/>
  <c r="S8684" i="1"/>
  <c r="P8691" i="1"/>
  <c r="P8704" i="1"/>
  <c r="P8705" i="1"/>
  <c r="P8708" i="1"/>
  <c r="P8709" i="1"/>
  <c r="S8709" i="1"/>
  <c r="P8715" i="1"/>
  <c r="S8718" i="1"/>
  <c r="P8720" i="1"/>
  <c r="P8721" i="1"/>
  <c r="P8724" i="1"/>
  <c r="P8725" i="1"/>
  <c r="S8725" i="1"/>
  <c r="P8734" i="1"/>
  <c r="P8743" i="1"/>
  <c r="S8753" i="1"/>
  <c r="S8758" i="1"/>
  <c r="P8772" i="1"/>
  <c r="P8780" i="1"/>
  <c r="P8781" i="1"/>
  <c r="S8781" i="1"/>
  <c r="P8797" i="1"/>
  <c r="S8800" i="1"/>
  <c r="P8806" i="1"/>
  <c r="S8807" i="1"/>
  <c r="P8809" i="1"/>
  <c r="S8829" i="1"/>
  <c r="P8840" i="1"/>
  <c r="P8846" i="1"/>
  <c r="S8852" i="1"/>
  <c r="P8858" i="1"/>
  <c r="S8861" i="1"/>
  <c r="S8888" i="1"/>
  <c r="S8913" i="1"/>
  <c r="T8944" i="1"/>
  <c r="S9086" i="1"/>
  <c r="P8672" i="1"/>
  <c r="P8679" i="1"/>
  <c r="P8684" i="1"/>
  <c r="P8696" i="1"/>
  <c r="S8697" i="1"/>
  <c r="P8703" i="1"/>
  <c r="P8707" i="1"/>
  <c r="P8719" i="1"/>
  <c r="P8723" i="1"/>
  <c r="S8732" i="1"/>
  <c r="S8737" i="1"/>
  <c r="P8748" i="1"/>
  <c r="P8760" i="1"/>
  <c r="P8768" i="1"/>
  <c r="P8779" i="1"/>
  <c r="S8779" i="1"/>
  <c r="P8784" i="1"/>
  <c r="S8824" i="1"/>
  <c r="T8836" i="1"/>
  <c r="S8841" i="1"/>
  <c r="S9045" i="1"/>
  <c r="S9110" i="1"/>
  <c r="P8787" i="1"/>
  <c r="S8787" i="1"/>
  <c r="S8792" i="1"/>
  <c r="P8799" i="1"/>
  <c r="S8799" i="1"/>
  <c r="P8810" i="1"/>
  <c r="P8811" i="1"/>
  <c r="P8813" i="1"/>
  <c r="P8822" i="1"/>
  <c r="P8830" i="1"/>
  <c r="P8838" i="1"/>
  <c r="P4352" i="1"/>
  <c r="P8849" i="1"/>
  <c r="P8854" i="1"/>
  <c r="P8855" i="1"/>
  <c r="P8859" i="1"/>
  <c r="S8865" i="1"/>
  <c r="P8870" i="1"/>
  <c r="P8871" i="1"/>
  <c r="P8885" i="1"/>
  <c r="P8897" i="1"/>
  <c r="S8901" i="1"/>
  <c r="P8909" i="1"/>
  <c r="P8913" i="1"/>
  <c r="P8918" i="1"/>
  <c r="P8919" i="1"/>
  <c r="P8925" i="1"/>
  <c r="P8934" i="1"/>
  <c r="P8935" i="1"/>
  <c r="S8945" i="1"/>
  <c r="P4108" i="1"/>
  <c r="S8957" i="1"/>
  <c r="T8964" i="1"/>
  <c r="U8964" i="1" s="1"/>
  <c r="P8969" i="1"/>
  <c r="P8973" i="1"/>
  <c r="P8984" i="1"/>
  <c r="P8986" i="1"/>
  <c r="P8991" i="1"/>
  <c r="P8992" i="1"/>
  <c r="S4129" i="1"/>
  <c r="T4129" i="1" s="1"/>
  <c r="S9007" i="1"/>
  <c r="P9011" i="1"/>
  <c r="P9012" i="1"/>
  <c r="S9015" i="1"/>
  <c r="S4139" i="1"/>
  <c r="T4139" i="1" s="1"/>
  <c r="T4140" i="1" s="1"/>
  <c r="S9027" i="1"/>
  <c r="P9038" i="1"/>
  <c r="S9043" i="1"/>
  <c r="S9047" i="1"/>
  <c r="P9051" i="1"/>
  <c r="P9052" i="1"/>
  <c r="S9052" i="1"/>
  <c r="P9058" i="1"/>
  <c r="P4367" i="1"/>
  <c r="P9066" i="1"/>
  <c r="S9071" i="1"/>
  <c r="P9075" i="1"/>
  <c r="P9076" i="1"/>
  <c r="S9076" i="1"/>
  <c r="P9082" i="1"/>
  <c r="P9086" i="1"/>
  <c r="P9090" i="1"/>
  <c r="S9095" i="1"/>
  <c r="P9099" i="1"/>
  <c r="P9100" i="1"/>
  <c r="S9100" i="1"/>
  <c r="P9103" i="1"/>
  <c r="P9104" i="1"/>
  <c r="S9104" i="1"/>
  <c r="P9110" i="1"/>
  <c r="S9113" i="1"/>
  <c r="P9119" i="1"/>
  <c r="P9123" i="1"/>
  <c r="P9126" i="1"/>
  <c r="S9127" i="1"/>
  <c r="S9143" i="1"/>
  <c r="P9146" i="1"/>
  <c r="P9159" i="1"/>
  <c r="P9184" i="1"/>
  <c r="S8784" i="1"/>
  <c r="P8791" i="1"/>
  <c r="S8791" i="1"/>
  <c r="P8792" i="1"/>
  <c r="P8793" i="1"/>
  <c r="S8793" i="1"/>
  <c r="S8796" i="1"/>
  <c r="P8818" i="1"/>
  <c r="P8826" i="1"/>
  <c r="S8833" i="1"/>
  <c r="S8850" i="1"/>
  <c r="P8857" i="1"/>
  <c r="P8861" i="1"/>
  <c r="P8866" i="1"/>
  <c r="P8867" i="1"/>
  <c r="P8873" i="1"/>
  <c r="P8881" i="1"/>
  <c r="P8890" i="1"/>
  <c r="P8891" i="1"/>
  <c r="P8902" i="1"/>
  <c r="P8903" i="1"/>
  <c r="S8921" i="1"/>
  <c r="P8930" i="1"/>
  <c r="P8931" i="1"/>
  <c r="S8937" i="1"/>
  <c r="P8942" i="1"/>
  <c r="P8943" i="1"/>
  <c r="P8946" i="1"/>
  <c r="P8947" i="1"/>
  <c r="P8958" i="1"/>
  <c r="P8959" i="1"/>
  <c r="S8970" i="1"/>
  <c r="P8980" i="1"/>
  <c r="P8995" i="1"/>
  <c r="P8996" i="1"/>
  <c r="S9003" i="1"/>
  <c r="P9007" i="1"/>
  <c r="P9015" i="1"/>
  <c r="P9016" i="1"/>
  <c r="S9016" i="1"/>
  <c r="P4139" i="1"/>
  <c r="P9027" i="1"/>
  <c r="P9028" i="1"/>
  <c r="S9028" i="1"/>
  <c r="S9035" i="1"/>
  <c r="S9039" i="1"/>
  <c r="S9041" i="1"/>
  <c r="P9043" i="1"/>
  <c r="P9044" i="1"/>
  <c r="S9044" i="1"/>
  <c r="P9047" i="1"/>
  <c r="P9048" i="1"/>
  <c r="S9048" i="1"/>
  <c r="P9054" i="1"/>
  <c r="S9054" i="1"/>
  <c r="S9059" i="1"/>
  <c r="S9067" i="1"/>
  <c r="S9069" i="1"/>
  <c r="P9071" i="1"/>
  <c r="P9072" i="1"/>
  <c r="S9072" i="1"/>
  <c r="P9078" i="1"/>
  <c r="S9078" i="1"/>
  <c r="S4378" i="1"/>
  <c r="T4378" i="1" s="1"/>
  <c r="T4379" i="1" s="1"/>
  <c r="S9091" i="1"/>
  <c r="S9093" i="1"/>
  <c r="P9095" i="1"/>
  <c r="P9096" i="1"/>
  <c r="S9096" i="1"/>
  <c r="P9102" i="1"/>
  <c r="S9102" i="1"/>
  <c r="P9106" i="1"/>
  <c r="S9106" i="1"/>
  <c r="S4390" i="1"/>
  <c r="P9116" i="1"/>
  <c r="S4357" i="1"/>
  <c r="T4357" i="1" s="1"/>
  <c r="S9269" i="1"/>
  <c r="S8982" i="1"/>
  <c r="T9038" i="1"/>
  <c r="S9063" i="1"/>
  <c r="S9112" i="1"/>
  <c r="S9156" i="1"/>
  <c r="S9157" i="1"/>
  <c r="S9228" i="1"/>
  <c r="P8874" i="1"/>
  <c r="P8878" i="1"/>
  <c r="P8882" i="1"/>
  <c r="P8889" i="1"/>
  <c r="P8894" i="1"/>
  <c r="P8906" i="1"/>
  <c r="S8917" i="1"/>
  <c r="P8929" i="1"/>
  <c r="S8933" i="1"/>
  <c r="P8941" i="1"/>
  <c r="P8950" i="1"/>
  <c r="P8954" i="1"/>
  <c r="P8962" i="1"/>
  <c r="P8966" i="1"/>
  <c r="S8975" i="1"/>
  <c r="S8978" i="1"/>
  <c r="S8985" i="1"/>
  <c r="P8987" i="1"/>
  <c r="S8994" i="1"/>
  <c r="P8999" i="1"/>
  <c r="S9010" i="1"/>
  <c r="P9014" i="1"/>
  <c r="P9019" i="1"/>
  <c r="S9020" i="1"/>
  <c r="P9026" i="1"/>
  <c r="P9031" i="1"/>
  <c r="S9032" i="1"/>
  <c r="P9042" i="1"/>
  <c r="P9055" i="1"/>
  <c r="P9063" i="1"/>
  <c r="P9070" i="1"/>
  <c r="P9079" i="1"/>
  <c r="S9080" i="1"/>
  <c r="P9083" i="1"/>
  <c r="S9084" i="1"/>
  <c r="S9088" i="1"/>
  <c r="P9094" i="1"/>
  <c r="P9107" i="1"/>
  <c r="S9108" i="1"/>
  <c r="S9129" i="1"/>
  <c r="P9134" i="1"/>
  <c r="P9135" i="1"/>
  <c r="S9135" i="1"/>
  <c r="S9138" i="1"/>
  <c r="S4399" i="1"/>
  <c r="T4399" i="1" s="1"/>
  <c r="S9152" i="1"/>
  <c r="S9115" i="1"/>
  <c r="P9121" i="1"/>
  <c r="P9124" i="1"/>
  <c r="P9133" i="1"/>
  <c r="S9133" i="1"/>
  <c r="P9138" i="1"/>
  <c r="P4399" i="1"/>
  <c r="P9144" i="1"/>
  <c r="P9145" i="1"/>
  <c r="S9145" i="1"/>
  <c r="S9151" i="1"/>
  <c r="P9151" i="1"/>
  <c r="S9154" i="1"/>
  <c r="T9154" i="1" s="1"/>
  <c r="P9156" i="1"/>
  <c r="P9157" i="1"/>
  <c r="S9160" i="1"/>
  <c r="P9170" i="1"/>
  <c r="P9171" i="1"/>
  <c r="P9173" i="1"/>
  <c r="P9182" i="1"/>
  <c r="P9183" i="1"/>
  <c r="P9185" i="1"/>
  <c r="S9188" i="1"/>
  <c r="P9197" i="1"/>
  <c r="S9200" i="1"/>
  <c r="P9206" i="1"/>
  <c r="P9220" i="1"/>
  <c r="S9234" i="1"/>
  <c r="P9246" i="1"/>
  <c r="P9247" i="1"/>
  <c r="P9250" i="1"/>
  <c r="P9251" i="1"/>
  <c r="S9251" i="1"/>
  <c r="S9258" i="1"/>
  <c r="S9260" i="1"/>
  <c r="P9262" i="1"/>
  <c r="P9273" i="1"/>
  <c r="P9285" i="1"/>
  <c r="P9289" i="1"/>
  <c r="P9294" i="1"/>
  <c r="P9295" i="1"/>
  <c r="S9304" i="1"/>
  <c r="P9307" i="1"/>
  <c r="S9309" i="1"/>
  <c r="S9311" i="1"/>
  <c r="P9330" i="1"/>
  <c r="P9332" i="1"/>
  <c r="P4390" i="1"/>
  <c r="P9115" i="1"/>
  <c r="P9118" i="1"/>
  <c r="S9119" i="1"/>
  <c r="P9125" i="1"/>
  <c r="T9128" i="1"/>
  <c r="T9129" i="1" s="1"/>
  <c r="S9130" i="1"/>
  <c r="P9137" i="1"/>
  <c r="S9137" i="1"/>
  <c r="S9148" i="1"/>
  <c r="S9150" i="1"/>
  <c r="P9152" i="1"/>
  <c r="P9155" i="1"/>
  <c r="S9155" i="1"/>
  <c r="P9160" i="1"/>
  <c r="P9161" i="1"/>
  <c r="S9161" i="1"/>
  <c r="S9164" i="1"/>
  <c r="S9168" i="1"/>
  <c r="P9174" i="1"/>
  <c r="P9175" i="1"/>
  <c r="S9176" i="1"/>
  <c r="T9176" i="1" s="1"/>
  <c r="P9186" i="1"/>
  <c r="P9187" i="1"/>
  <c r="S9187" i="1"/>
  <c r="P9189" i="1"/>
  <c r="S9192" i="1"/>
  <c r="P9198" i="1"/>
  <c r="P9199" i="1"/>
  <c r="S9199" i="1"/>
  <c r="P9201" i="1"/>
  <c r="S9204" i="1"/>
  <c r="S9209" i="1"/>
  <c r="P9214" i="1"/>
  <c r="S9217" i="1"/>
  <c r="S9222" i="1"/>
  <c r="P9228" i="1"/>
  <c r="P9236" i="1"/>
  <c r="S9242" i="1"/>
  <c r="P4357" i="1"/>
  <c r="S9254" i="1"/>
  <c r="P9258" i="1"/>
  <c r="P9259" i="1"/>
  <c r="P9263" i="1"/>
  <c r="S9263" i="1"/>
  <c r="T9263" i="1" s="1"/>
  <c r="P9269" i="1"/>
  <c r="P9278" i="1"/>
  <c r="P9279" i="1"/>
  <c r="S9297" i="1"/>
  <c r="P9302" i="1"/>
  <c r="P9303" i="1"/>
  <c r="P9308" i="1"/>
  <c r="S9308" i="1"/>
  <c r="S9313" i="1"/>
  <c r="P9322" i="1"/>
  <c r="P9325" i="1"/>
  <c r="S9325" i="1"/>
  <c r="P9337" i="1"/>
  <c r="S9344" i="1"/>
  <c r="S9353" i="1"/>
  <c r="S9352" i="1"/>
  <c r="S9364" i="1"/>
  <c r="P9165" i="1"/>
  <c r="P4410" i="1"/>
  <c r="P4421" i="1"/>
  <c r="S9180" i="1"/>
  <c r="P9190" i="1"/>
  <c r="P9191" i="1"/>
  <c r="P9193" i="1"/>
  <c r="P9202" i="1"/>
  <c r="P9203" i="1"/>
  <c r="P4432" i="1"/>
  <c r="P9254" i="1"/>
  <c r="P9255" i="1"/>
  <c r="P9261" i="1"/>
  <c r="P9274" i="1"/>
  <c r="P9275" i="1"/>
  <c r="P9286" i="1"/>
  <c r="P9290" i="1"/>
  <c r="P9291" i="1"/>
  <c r="P9298" i="1"/>
  <c r="P9299" i="1"/>
  <c r="P9306" i="1"/>
  <c r="T9307" i="1"/>
  <c r="T9308" i="1" s="1"/>
  <c r="P9312" i="1"/>
  <c r="S9315" i="1"/>
  <c r="S4521" i="1"/>
  <c r="T4521" i="1" s="1"/>
  <c r="S4541" i="1"/>
  <c r="S9196" i="1"/>
  <c r="S9226" i="1"/>
  <c r="S9250" i="1"/>
  <c r="S9317" i="1"/>
  <c r="P9318" i="1"/>
  <c r="S9320" i="1"/>
  <c r="S9327" i="1"/>
  <c r="P9333" i="1"/>
  <c r="S9335" i="1"/>
  <c r="S9341" i="1"/>
  <c r="P9346" i="1"/>
  <c r="P9348" i="1"/>
  <c r="S9349" i="1"/>
  <c r="P9353" i="1"/>
  <c r="S9355" i="1"/>
  <c r="P9360" i="1"/>
  <c r="S9361" i="1"/>
  <c r="P9366" i="1"/>
  <c r="P9368" i="1"/>
  <c r="S9369" i="1"/>
  <c r="P9373" i="1"/>
  <c r="S9375" i="1"/>
  <c r="P9378" i="1"/>
  <c r="P4503" i="1"/>
  <c r="P9385" i="1"/>
  <c r="P9386" i="1"/>
  <c r="P9388" i="1"/>
  <c r="S9391" i="1"/>
  <c r="P9401" i="1"/>
  <c r="S9403" i="1"/>
  <c r="P9409" i="1"/>
  <c r="S9412" i="1"/>
  <c r="P9416" i="1"/>
  <c r="P9419" i="1"/>
  <c r="P9420" i="1"/>
  <c r="S9420" i="1"/>
  <c r="P4521" i="1"/>
  <c r="P9427" i="1"/>
  <c r="P9428" i="1"/>
  <c r="S9443" i="1"/>
  <c r="S9451" i="1"/>
  <c r="P9455" i="1"/>
  <c r="P9460" i="1"/>
  <c r="S9463" i="1"/>
  <c r="P9465" i="1"/>
  <c r="P9467" i="1"/>
  <c r="P9468" i="1"/>
  <c r="S9468" i="1"/>
  <c r="P9470" i="1"/>
  <c r="S9470" i="1"/>
  <c r="P9475" i="1"/>
  <c r="P9476" i="1"/>
  <c r="S9476" i="1"/>
  <c r="P9478" i="1"/>
  <c r="S9478" i="1"/>
  <c r="P9483" i="1"/>
  <c r="P9484" i="1"/>
  <c r="P9495" i="1"/>
  <c r="S9497" i="1"/>
  <c r="P9499" i="1"/>
  <c r="P4474" i="1"/>
  <c r="S9316" i="1"/>
  <c r="P9319" i="1"/>
  <c r="P9321" i="1"/>
  <c r="S9321" i="1"/>
  <c r="P9326" i="1"/>
  <c r="P9328" i="1"/>
  <c r="P9329" i="1"/>
  <c r="P9334" i="1"/>
  <c r="P9336" i="1"/>
  <c r="S9337" i="1"/>
  <c r="P9340" i="1"/>
  <c r="P9341" i="1"/>
  <c r="S9343" i="1"/>
  <c r="P9349" i="1"/>
  <c r="T9351" i="1"/>
  <c r="P9354" i="1"/>
  <c r="P9356" i="1"/>
  <c r="S9357" i="1"/>
  <c r="P9361" i="1"/>
  <c r="S9363" i="1"/>
  <c r="P9369" i="1"/>
  <c r="S9371" i="1"/>
  <c r="P9374" i="1"/>
  <c r="P9376" i="1"/>
  <c r="S9377" i="1"/>
  <c r="S9380" i="1"/>
  <c r="P9389" i="1"/>
  <c r="P9390" i="1"/>
  <c r="P9392" i="1"/>
  <c r="P9397" i="1"/>
  <c r="P9414" i="1"/>
  <c r="P9431" i="1"/>
  <c r="P9432" i="1"/>
  <c r="S9439" i="1"/>
  <c r="P9443" i="1"/>
  <c r="S9447" i="1"/>
  <c r="P9451" i="1"/>
  <c r="P9464" i="1"/>
  <c r="S9473" i="1"/>
  <c r="P9491" i="1"/>
  <c r="S9493" i="1"/>
  <c r="S9339" i="1"/>
  <c r="P9342" i="1"/>
  <c r="S9345" i="1"/>
  <c r="P9350" i="1"/>
  <c r="P9357" i="1"/>
  <c r="S4494" i="1"/>
  <c r="T4494" i="1" s="1"/>
  <c r="T4495" i="1" s="1"/>
  <c r="P9362" i="1"/>
  <c r="S9365" i="1"/>
  <c r="P9370" i="1"/>
  <c r="P9377" i="1"/>
  <c r="S9383" i="1"/>
  <c r="P9393" i="1"/>
  <c r="S9399" i="1"/>
  <c r="P9405" i="1"/>
  <c r="S9407" i="1"/>
  <c r="P9415" i="1"/>
  <c r="S9415" i="1"/>
  <c r="S9418" i="1"/>
  <c r="P9435" i="1"/>
  <c r="P9439" i="1"/>
  <c r="P9447" i="1"/>
  <c r="P9471" i="1"/>
  <c r="P9472" i="1"/>
  <c r="P9474" i="1"/>
  <c r="P9479" i="1"/>
  <c r="S9481" i="1"/>
  <c r="P9494" i="1"/>
  <c r="P9498" i="1"/>
  <c r="S4503" i="1"/>
  <c r="S9421" i="1"/>
  <c r="U171" i="1"/>
  <c r="T172" i="1"/>
  <c r="U172" i="1" s="1"/>
  <c r="T444" i="1"/>
  <c r="U444" i="1" s="1"/>
  <c r="U443" i="1"/>
  <c r="U483" i="1"/>
  <c r="T502" i="1"/>
  <c r="T818" i="1"/>
  <c r="U818" i="1" s="1"/>
  <c r="U817" i="1"/>
  <c r="U1013" i="1"/>
  <c r="U107" i="1"/>
  <c r="T539" i="1"/>
  <c r="U539" i="1" s="1"/>
  <c r="U538" i="1"/>
  <c r="T627" i="1"/>
  <c r="U627" i="1" s="1"/>
  <c r="U901" i="1"/>
  <c r="U63" i="1"/>
  <c r="T4" i="1"/>
  <c r="U83" i="1"/>
  <c r="U275" i="1"/>
  <c r="T276" i="1"/>
  <c r="T464" i="1"/>
  <c r="U463" i="1"/>
  <c r="T922" i="1"/>
  <c r="U922" i="1" s="1"/>
  <c r="U921" i="1"/>
  <c r="S8" i="1"/>
  <c r="S20" i="1"/>
  <c r="S28" i="1"/>
  <c r="S84" i="1"/>
  <c r="T84" i="1" s="1"/>
  <c r="S96" i="1"/>
  <c r="S128" i="1"/>
  <c r="S132" i="1"/>
  <c r="S140" i="1"/>
  <c r="S144" i="1"/>
  <c r="S148" i="1"/>
  <c r="S160" i="1"/>
  <c r="S168" i="1"/>
  <c r="S204" i="1"/>
  <c r="S208" i="1"/>
  <c r="S212" i="1"/>
  <c r="S224" i="1"/>
  <c r="S236" i="1"/>
  <c r="S240" i="1"/>
  <c r="S268" i="1"/>
  <c r="S272" i="1"/>
  <c r="S308" i="1"/>
  <c r="S5032" i="1"/>
  <c r="S352" i="1"/>
  <c r="S360" i="1"/>
  <c r="S384" i="1"/>
  <c r="S420" i="1"/>
  <c r="S476" i="1"/>
  <c r="S484" i="1"/>
  <c r="T484" i="1" s="1"/>
  <c r="S512" i="1"/>
  <c r="S516" i="1"/>
  <c r="S520" i="1"/>
  <c r="S524" i="1"/>
  <c r="S528" i="1"/>
  <c r="S552" i="1"/>
  <c r="S33" i="1"/>
  <c r="S61" i="1"/>
  <c r="S69" i="1"/>
  <c r="S125" i="1"/>
  <c r="S165" i="1"/>
  <c r="S201" i="1"/>
  <c r="T212" i="1"/>
  <c r="S4890" i="1"/>
  <c r="S245" i="1"/>
  <c r="S249" i="1"/>
  <c r="S253" i="1"/>
  <c r="S261" i="1"/>
  <c r="S281" i="1"/>
  <c r="S285" i="1"/>
  <c r="S293" i="1"/>
  <c r="S305" i="1"/>
  <c r="T316" i="1"/>
  <c r="U316" i="1" s="1"/>
  <c r="S317" i="1"/>
  <c r="S329" i="1"/>
  <c r="S333" i="1"/>
  <c r="S337" i="1"/>
  <c r="S341" i="1"/>
  <c r="S5071" i="1"/>
  <c r="S357" i="1"/>
  <c r="T360" i="1"/>
  <c r="U360" i="1" s="1"/>
  <c r="S365" i="1"/>
  <c r="S369" i="1"/>
  <c r="S377" i="1"/>
  <c r="S381" i="1"/>
  <c r="S389" i="1"/>
  <c r="S393" i="1"/>
  <c r="S397" i="1"/>
  <c r="S401" i="1"/>
  <c r="S405" i="1"/>
  <c r="S409" i="1"/>
  <c r="S413" i="1"/>
  <c r="S417" i="1"/>
  <c r="S425" i="1"/>
  <c r="S429" i="1"/>
  <c r="S433" i="1"/>
  <c r="S437" i="1"/>
  <c r="S441" i="1"/>
  <c r="S445" i="1"/>
  <c r="S449" i="1"/>
  <c r="S453" i="1"/>
  <c r="S457" i="1"/>
  <c r="S461" i="1"/>
  <c r="S473" i="1"/>
  <c r="S481" i="1"/>
  <c r="S489" i="1"/>
  <c r="S493" i="1"/>
  <c r="S497" i="1"/>
  <c r="S501" i="1"/>
  <c r="S505" i="1"/>
  <c r="S509" i="1"/>
  <c r="S533" i="1"/>
  <c r="S537" i="1"/>
  <c r="S541" i="1"/>
  <c r="S549" i="1"/>
  <c r="T556" i="1"/>
  <c r="S582" i="1"/>
  <c r="S586" i="1"/>
  <c r="S590" i="1"/>
  <c r="S5444" i="1"/>
  <c r="S597" i="1"/>
  <c r="P599" i="1"/>
  <c r="S601" i="1"/>
  <c r="P603" i="1"/>
  <c r="P607" i="1"/>
  <c r="S608" i="1"/>
  <c r="T608" i="1" s="1"/>
  <c r="S678" i="1"/>
  <c r="S682" i="1"/>
  <c r="S686" i="1"/>
  <c r="S690" i="1"/>
  <c r="S694" i="1"/>
  <c r="S698" i="1"/>
  <c r="S702" i="1"/>
  <c r="S706" i="1"/>
  <c r="S710" i="1"/>
  <c r="S713" i="1"/>
  <c r="P715" i="1"/>
  <c r="P719" i="1"/>
  <c r="P723" i="1"/>
  <c r="P727" i="1"/>
  <c r="P731" i="1"/>
  <c r="P735" i="1"/>
  <c r="P739" i="1"/>
  <c r="P743" i="1"/>
  <c r="P747" i="1"/>
  <c r="P751" i="1"/>
  <c r="P760" i="1"/>
  <c r="P764" i="1"/>
  <c r="P800" i="1"/>
  <c r="P804" i="1"/>
  <c r="P848" i="1"/>
  <c r="P852" i="1"/>
  <c r="P856" i="1"/>
  <c r="P888" i="1"/>
  <c r="P892" i="1"/>
  <c r="P896" i="1"/>
  <c r="P900" i="1"/>
  <c r="P928" i="1"/>
  <c r="P932" i="1"/>
  <c r="P936" i="1"/>
  <c r="P964" i="1"/>
  <c r="P968" i="1"/>
  <c r="P972" i="1"/>
  <c r="S1014" i="1"/>
  <c r="T1014" i="1" s="1"/>
  <c r="S1018" i="1"/>
  <c r="P1024" i="1"/>
  <c r="P1028" i="1"/>
  <c r="S6897" i="1"/>
  <c r="P1052" i="1"/>
  <c r="P1056" i="1"/>
  <c r="P1060" i="1"/>
  <c r="P1064" i="1"/>
  <c r="P1068" i="1"/>
  <c r="P6923" i="1"/>
  <c r="P1076" i="1"/>
  <c r="P1080" i="1"/>
  <c r="P1084" i="1"/>
  <c r="P1088" i="1"/>
  <c r="S1126" i="1"/>
  <c r="S1130" i="1"/>
  <c r="P1132" i="1"/>
  <c r="P1136" i="1"/>
  <c r="S1154" i="1"/>
  <c r="S1158" i="1"/>
  <c r="S1162" i="1"/>
  <c r="P1164" i="1"/>
  <c r="P1168" i="1"/>
  <c r="S1186" i="1"/>
  <c r="S1190" i="1"/>
  <c r="S1194" i="1"/>
  <c r="P7127" i="1"/>
  <c r="S1238" i="1"/>
  <c r="S1242" i="1"/>
  <c r="P1248" i="1"/>
  <c r="S1270" i="1"/>
  <c r="S1274" i="1"/>
  <c r="P1280" i="1"/>
  <c r="S1302" i="1"/>
  <c r="S1306" i="1"/>
  <c r="P1308" i="1"/>
  <c r="P1312" i="1"/>
  <c r="T1633" i="1"/>
  <c r="U1633" i="1" s="1"/>
  <c r="U1632" i="1"/>
  <c r="U1861" i="1"/>
  <c r="T1861" i="1"/>
  <c r="U1860" i="1"/>
  <c r="T1889" i="1"/>
  <c r="U1889" i="1" s="1"/>
  <c r="U1888" i="1"/>
  <c r="T1947" i="1"/>
  <c r="T2097" i="1"/>
  <c r="U2096" i="1"/>
  <c r="S12" i="1"/>
  <c r="S64" i="1"/>
  <c r="T64" i="1" s="1"/>
  <c r="S72" i="1"/>
  <c r="S80" i="1"/>
  <c r="S88" i="1"/>
  <c r="S92" i="1"/>
  <c r="S116" i="1"/>
  <c r="S136" i="1"/>
  <c r="S156" i="1"/>
  <c r="S176" i="1"/>
  <c r="S188" i="1"/>
  <c r="S192" i="1"/>
  <c r="S232" i="1"/>
  <c r="T232" i="1" s="1"/>
  <c r="S264" i="1"/>
  <c r="S300" i="1"/>
  <c r="S320" i="1"/>
  <c r="S348" i="1"/>
  <c r="S604" i="1"/>
  <c r="U3" i="1"/>
  <c r="S5" i="1"/>
  <c r="S37" i="1"/>
  <c r="S41" i="1"/>
  <c r="S53" i="1"/>
  <c r="S101" i="1"/>
  <c r="S113" i="1"/>
  <c r="S121" i="1"/>
  <c r="S221" i="1"/>
  <c r="S229" i="1"/>
  <c r="S257" i="1"/>
  <c r="S277" i="1"/>
  <c r="S289" i="1"/>
  <c r="T296" i="1"/>
  <c r="S297" i="1"/>
  <c r="S313" i="1"/>
  <c r="S373" i="1"/>
  <c r="T380" i="1"/>
  <c r="U4" i="1"/>
  <c r="S6" i="1"/>
  <c r="S10" i="1"/>
  <c r="S14" i="1"/>
  <c r="S18" i="1"/>
  <c r="S22" i="1"/>
  <c r="S26" i="1"/>
  <c r="T26" i="1" s="1"/>
  <c r="S30" i="1"/>
  <c r="S34" i="1"/>
  <c r="S38" i="1"/>
  <c r="S42" i="1"/>
  <c r="S46" i="1"/>
  <c r="S5276" i="1"/>
  <c r="S54" i="1"/>
  <c r="S58" i="1"/>
  <c r="S62" i="1"/>
  <c r="S4592" i="1"/>
  <c r="S74" i="1"/>
  <c r="S78" i="1"/>
  <c r="S90" i="1"/>
  <c r="S94" i="1"/>
  <c r="S98" i="1"/>
  <c r="S102" i="1"/>
  <c r="S106" i="1"/>
  <c r="S110" i="1"/>
  <c r="S4679" i="1"/>
  <c r="S118" i="1"/>
  <c r="S126" i="1"/>
  <c r="T126" i="1" s="1"/>
  <c r="S4721" i="1"/>
  <c r="S134" i="1"/>
  <c r="S138" i="1"/>
  <c r="T149" i="1"/>
  <c r="U149" i="1" s="1"/>
  <c r="S4762" i="1"/>
  <c r="S162" i="1"/>
  <c r="S166" i="1"/>
  <c r="S170" i="1"/>
  <c r="S174" i="1"/>
  <c r="S178" i="1"/>
  <c r="S182" i="1"/>
  <c r="S186" i="1"/>
  <c r="S190" i="1"/>
  <c r="T190" i="1" s="1"/>
  <c r="S194" i="1"/>
  <c r="S198" i="1"/>
  <c r="S202" i="1"/>
  <c r="S206" i="1"/>
  <c r="S214" i="1"/>
  <c r="S218" i="1"/>
  <c r="S222" i="1"/>
  <c r="S226" i="1"/>
  <c r="S230" i="1"/>
  <c r="S234" i="1"/>
  <c r="S238" i="1"/>
  <c r="S246" i="1"/>
  <c r="S250" i="1"/>
  <c r="S254" i="1"/>
  <c r="T254" i="1" s="1"/>
  <c r="S274" i="1"/>
  <c r="S278" i="1"/>
  <c r="S282" i="1"/>
  <c r="S286" i="1"/>
  <c r="S290" i="1"/>
  <c r="S298" i="1"/>
  <c r="S5013" i="1"/>
  <c r="S306" i="1"/>
  <c r="S310" i="1"/>
  <c r="S314" i="1"/>
  <c r="S318" i="1"/>
  <c r="S322" i="1"/>
  <c r="T337" i="1"/>
  <c r="U337" i="1" s="1"/>
  <c r="S338" i="1"/>
  <c r="S342" i="1"/>
  <c r="S346" i="1"/>
  <c r="S350" i="1"/>
  <c r="T401" i="1"/>
  <c r="T425" i="1"/>
  <c r="U425" i="1" s="1"/>
  <c r="T517" i="1"/>
  <c r="U517" i="1" s="1"/>
  <c r="S560" i="1"/>
  <c r="S564" i="1"/>
  <c r="S568" i="1"/>
  <c r="S572" i="1"/>
  <c r="S576" i="1"/>
  <c r="T591" i="1"/>
  <c r="S609" i="1"/>
  <c r="P611" i="1"/>
  <c r="S612" i="1"/>
  <c r="S616" i="1"/>
  <c r="S620" i="1"/>
  <c r="S624" i="1"/>
  <c r="S628" i="1"/>
  <c r="S632" i="1"/>
  <c r="S636" i="1"/>
  <c r="S640" i="1"/>
  <c r="S644" i="1"/>
  <c r="S648" i="1"/>
  <c r="S652" i="1"/>
  <c r="S656" i="1"/>
  <c r="S660" i="1"/>
  <c r="S664" i="1"/>
  <c r="S668" i="1"/>
  <c r="S672" i="1"/>
  <c r="T698" i="1"/>
  <c r="U698" i="1" s="1"/>
  <c r="T737" i="1"/>
  <c r="U737" i="1" s="1"/>
  <c r="S755" i="1"/>
  <c r="S6328" i="1"/>
  <c r="P768" i="1"/>
  <c r="P772" i="1"/>
  <c r="P776" i="1"/>
  <c r="P808" i="1"/>
  <c r="P812" i="1"/>
  <c r="P816" i="1"/>
  <c r="S858" i="1"/>
  <c r="P860" i="1"/>
  <c r="P864" i="1"/>
  <c r="P904" i="1"/>
  <c r="S938" i="1"/>
  <c r="P940" i="1"/>
  <c r="S974" i="1"/>
  <c r="P6784" i="1"/>
  <c r="P980" i="1"/>
  <c r="P984" i="1"/>
  <c r="S1090" i="1"/>
  <c r="T1118" i="1"/>
  <c r="U1118" i="1" s="1"/>
  <c r="T1230" i="1"/>
  <c r="S1250" i="1"/>
  <c r="U1489" i="1"/>
  <c r="T1489" i="1"/>
  <c r="U1488" i="1"/>
  <c r="T1616" i="1"/>
  <c r="U1616" i="1" s="1"/>
  <c r="U1615" i="1"/>
  <c r="T1669" i="1"/>
  <c r="U1668" i="1"/>
  <c r="S108" i="1"/>
  <c r="T108" i="1" s="1"/>
  <c r="S581" i="1"/>
  <c r="S17" i="1"/>
  <c r="S25" i="1"/>
  <c r="S45" i="1"/>
  <c r="T45" i="1" s="1"/>
  <c r="S49" i="1"/>
  <c r="S57" i="1"/>
  <c r="S77" i="1"/>
  <c r="S561" i="1"/>
  <c r="P563" i="1"/>
  <c r="S565" i="1"/>
  <c r="P567" i="1"/>
  <c r="S569" i="1"/>
  <c r="P571" i="1"/>
  <c r="S573" i="1"/>
  <c r="T573" i="1" s="1"/>
  <c r="P575" i="1"/>
  <c r="S577" i="1"/>
  <c r="P579" i="1"/>
  <c r="S580" i="1"/>
  <c r="S584" i="1"/>
  <c r="S588" i="1"/>
  <c r="S592" i="1"/>
  <c r="S613" i="1"/>
  <c r="P615" i="1"/>
  <c r="S617" i="1"/>
  <c r="P619" i="1"/>
  <c r="S621" i="1"/>
  <c r="P623" i="1"/>
  <c r="S625" i="1"/>
  <c r="P627" i="1"/>
  <c r="S5530" i="1"/>
  <c r="P631" i="1"/>
  <c r="S633" i="1"/>
  <c r="P635" i="1"/>
  <c r="S637" i="1"/>
  <c r="P639" i="1"/>
  <c r="S641" i="1"/>
  <c r="T641" i="1" s="1"/>
  <c r="P643" i="1"/>
  <c r="S6137" i="1"/>
  <c r="P647" i="1"/>
  <c r="S649" i="1"/>
  <c r="P651" i="1"/>
  <c r="S653" i="1"/>
  <c r="P655" i="1"/>
  <c r="S657" i="1"/>
  <c r="T657" i="1" s="1"/>
  <c r="P6172" i="1"/>
  <c r="S661" i="1"/>
  <c r="P663" i="1"/>
  <c r="S665" i="1"/>
  <c r="P667" i="1"/>
  <c r="S669" i="1"/>
  <c r="P671" i="1"/>
  <c r="S673" i="1"/>
  <c r="P675" i="1"/>
  <c r="S676" i="1"/>
  <c r="T676" i="1" s="1"/>
  <c r="S680" i="1"/>
  <c r="S684" i="1"/>
  <c r="S688" i="1"/>
  <c r="S692" i="1"/>
  <c r="S696" i="1"/>
  <c r="S700" i="1"/>
  <c r="S704" i="1"/>
  <c r="S708" i="1"/>
  <c r="T715" i="1"/>
  <c r="T716" i="1" s="1"/>
  <c r="T717" i="1" s="1"/>
  <c r="T718" i="1"/>
  <c r="S753" i="1"/>
  <c r="S752" i="1"/>
  <c r="S757" i="1"/>
  <c r="S756" i="1"/>
  <c r="S770" i="1"/>
  <c r="S774" i="1"/>
  <c r="S778" i="1"/>
  <c r="P780" i="1"/>
  <c r="S806" i="1"/>
  <c r="S810" i="1"/>
  <c r="S814" i="1"/>
  <c r="P820" i="1"/>
  <c r="P5899" i="1"/>
  <c r="P828" i="1"/>
  <c r="P832" i="1"/>
  <c r="P836" i="1"/>
  <c r="S862" i="1"/>
  <c r="S5974" i="1"/>
  <c r="P868" i="1"/>
  <c r="P872" i="1"/>
  <c r="P876" i="1"/>
  <c r="S902" i="1"/>
  <c r="T902" i="1" s="1"/>
  <c r="S6042" i="1"/>
  <c r="P908" i="1"/>
  <c r="P912" i="1"/>
  <c r="P916" i="1"/>
  <c r="P920" i="1"/>
  <c r="S942" i="1"/>
  <c r="P944" i="1"/>
  <c r="P948" i="1"/>
  <c r="P952" i="1"/>
  <c r="S978" i="1"/>
  <c r="S982" i="1"/>
  <c r="S986" i="1"/>
  <c r="S990" i="1"/>
  <c r="S994" i="1"/>
  <c r="P996" i="1"/>
  <c r="P1000" i="1"/>
  <c r="P1004" i="1"/>
  <c r="P1008" i="1"/>
  <c r="P1012" i="1"/>
  <c r="S1034" i="1"/>
  <c r="S6858" i="1"/>
  <c r="P1040" i="1"/>
  <c r="P1044" i="1"/>
  <c r="S1094" i="1"/>
  <c r="S1098" i="1"/>
  <c r="S1102" i="1"/>
  <c r="P6977" i="1"/>
  <c r="P1108" i="1"/>
  <c r="P1112" i="1"/>
  <c r="P1116" i="1"/>
  <c r="P1120" i="1"/>
  <c r="S1138" i="1"/>
  <c r="S1142" i="1"/>
  <c r="S1146" i="1"/>
  <c r="P1148" i="1"/>
  <c r="S1170" i="1"/>
  <c r="S1174" i="1"/>
  <c r="S1178" i="1"/>
  <c r="P1180" i="1"/>
  <c r="P1184" i="1"/>
  <c r="S1202" i="1"/>
  <c r="S1206" i="1"/>
  <c r="S1210" i="1"/>
  <c r="S1214" i="1"/>
  <c r="T1214" i="1" s="1"/>
  <c r="S1218" i="1"/>
  <c r="P1220" i="1"/>
  <c r="P1224" i="1"/>
  <c r="P1228" i="1"/>
  <c r="P1232" i="1"/>
  <c r="P1236" i="1"/>
  <c r="S1254" i="1"/>
  <c r="S1258" i="1"/>
  <c r="S1262" i="1"/>
  <c r="P1264" i="1"/>
  <c r="S1286" i="1"/>
  <c r="S1290" i="1"/>
  <c r="P1296" i="1"/>
  <c r="S1314" i="1"/>
  <c r="S1318" i="1"/>
  <c r="S1322" i="1"/>
  <c r="P1324" i="1"/>
  <c r="U1845" i="1"/>
  <c r="T1845" i="1"/>
  <c r="U1844" i="1"/>
  <c r="T1979" i="1"/>
  <c r="T1997" i="1"/>
  <c r="U1996" i="1"/>
  <c r="U2033" i="1"/>
  <c r="T2033" i="1"/>
  <c r="U2032" i="1"/>
  <c r="T2063" i="1"/>
  <c r="T2163" i="1"/>
  <c r="T2213" i="1"/>
  <c r="U2212" i="1"/>
  <c r="T2246" i="1"/>
  <c r="U2245" i="1"/>
  <c r="T2287" i="1"/>
  <c r="T2288" i="1" s="1"/>
  <c r="U2286" i="1"/>
  <c r="U2374" i="1"/>
  <c r="U626" i="1"/>
  <c r="S6266" i="1"/>
  <c r="S720" i="1"/>
  <c r="S724" i="1"/>
  <c r="S728" i="1"/>
  <c r="S732" i="1"/>
  <c r="S736" i="1"/>
  <c r="S740" i="1"/>
  <c r="S744" i="1"/>
  <c r="S748" i="1"/>
  <c r="T1066" i="1"/>
  <c r="U1066" i="1" s="1"/>
  <c r="T1086" i="1"/>
  <c r="U1086" i="1" s="1"/>
  <c r="U1509" i="1"/>
  <c r="T1509" i="1"/>
  <c r="U1508" i="1"/>
  <c r="T1545" i="1"/>
  <c r="U1545" i="1" s="1"/>
  <c r="U1544" i="1"/>
  <c r="U1701" i="1"/>
  <c r="T1701" i="1"/>
  <c r="U1700" i="1"/>
  <c r="T2180" i="1"/>
  <c r="U2180" i="1" s="1"/>
  <c r="U2179" i="1"/>
  <c r="T2615" i="1"/>
  <c r="T3110" i="1"/>
  <c r="U3110" i="1" s="1"/>
  <c r="U3109" i="1"/>
  <c r="T3325" i="1"/>
  <c r="T3326" i="1" s="1"/>
  <c r="T3337" i="1"/>
  <c r="U3410" i="1"/>
  <c r="T1338" i="1"/>
  <c r="T1354" i="1"/>
  <c r="S1407" i="1"/>
  <c r="S1411" i="1"/>
  <c r="S1415" i="1"/>
  <c r="S1419" i="1"/>
  <c r="T1419" i="1" s="1"/>
  <c r="S1423" i="1"/>
  <c r="S1427" i="1"/>
  <c r="S1431" i="1"/>
  <c r="S1435" i="1"/>
  <c r="T1435" i="1" s="1"/>
  <c r="S1439" i="1"/>
  <c r="S1443" i="1"/>
  <c r="S1447" i="1"/>
  <c r="S1451" i="1"/>
  <c r="S1455" i="1"/>
  <c r="T1455" i="1" s="1"/>
  <c r="S1459" i="1"/>
  <c r="S1463" i="1"/>
  <c r="S1467" i="1"/>
  <c r="S1471" i="1"/>
  <c r="T1474" i="1"/>
  <c r="U1474" i="1" s="1"/>
  <c r="S8172" i="1"/>
  <c r="S1479" i="1"/>
  <c r="S1483" i="1"/>
  <c r="S1487" i="1"/>
  <c r="S1491" i="1"/>
  <c r="S8200" i="1"/>
  <c r="S1499" i="1"/>
  <c r="S1503" i="1"/>
  <c r="S1507" i="1"/>
  <c r="S8216" i="1"/>
  <c r="S1515" i="1"/>
  <c r="S1519" i="1"/>
  <c r="S1523" i="1"/>
  <c r="T1526" i="1"/>
  <c r="U1526" i="1" s="1"/>
  <c r="S1527" i="1"/>
  <c r="S1531" i="1"/>
  <c r="S1535" i="1"/>
  <c r="S1539" i="1"/>
  <c r="S1543" i="1"/>
  <c r="S1559" i="1"/>
  <c r="T1562" i="1"/>
  <c r="U1562" i="1" s="1"/>
  <c r="S1563" i="1"/>
  <c r="S1567" i="1"/>
  <c r="S1571" i="1"/>
  <c r="S1575" i="1"/>
  <c r="S1579" i="1"/>
  <c r="T1579" i="1" s="1"/>
  <c r="S1587" i="1"/>
  <c r="S1591" i="1"/>
  <c r="S1595" i="1"/>
  <c r="S1603" i="1"/>
  <c r="S1631" i="1"/>
  <c r="S8381" i="1"/>
  <c r="S1639" i="1"/>
  <c r="S1643" i="1"/>
  <c r="S1647" i="1"/>
  <c r="T1650" i="1"/>
  <c r="S1651" i="1"/>
  <c r="S1655" i="1"/>
  <c r="S1659" i="1"/>
  <c r="S1667" i="1"/>
  <c r="S1671" i="1"/>
  <c r="S1675" i="1"/>
  <c r="S1679" i="1"/>
  <c r="S1683" i="1"/>
  <c r="T1686" i="1"/>
  <c r="S8445" i="1"/>
  <c r="S1691" i="1"/>
  <c r="S1695" i="1"/>
  <c r="S1699" i="1"/>
  <c r="S8472" i="1"/>
  <c r="T1718" i="1"/>
  <c r="S1731" i="1"/>
  <c r="T1734" i="1"/>
  <c r="S1735" i="1"/>
  <c r="S1739" i="1"/>
  <c r="S1743" i="1"/>
  <c r="S1747" i="1"/>
  <c r="T1750" i="1"/>
  <c r="S1751" i="1"/>
  <c r="S1755" i="1"/>
  <c r="S1759" i="1"/>
  <c r="S1763" i="1"/>
  <c r="T1763" i="1" s="1"/>
  <c r="S1767" i="1"/>
  <c r="S1771" i="1"/>
  <c r="S1775" i="1"/>
  <c r="T1778" i="1"/>
  <c r="U1778" i="1" s="1"/>
  <c r="S1779" i="1"/>
  <c r="S1783" i="1"/>
  <c r="S1787" i="1"/>
  <c r="S1791" i="1"/>
  <c r="T1791" i="1" s="1"/>
  <c r="S1795" i="1"/>
  <c r="S1799" i="1"/>
  <c r="S1803" i="1"/>
  <c r="T1806" i="1"/>
  <c r="S1811" i="1"/>
  <c r="S1815" i="1"/>
  <c r="S7377" i="1"/>
  <c r="S1835" i="1"/>
  <c r="S1843" i="1"/>
  <c r="S1847" i="1"/>
  <c r="S1851" i="1"/>
  <c r="S1855" i="1"/>
  <c r="S1859" i="1"/>
  <c r="S7445" i="1"/>
  <c r="S1867" i="1"/>
  <c r="S1871" i="1"/>
  <c r="T1874" i="1"/>
  <c r="S1875" i="1"/>
  <c r="S1879" i="1"/>
  <c r="S1899" i="1"/>
  <c r="S1903" i="1"/>
  <c r="T1906" i="1"/>
  <c r="S1907" i="1"/>
  <c r="S1911" i="1"/>
  <c r="S1915" i="1"/>
  <c r="S1927" i="1"/>
  <c r="S1931" i="1"/>
  <c r="S1935" i="1"/>
  <c r="T1935" i="1" s="1"/>
  <c r="T2014" i="1"/>
  <c r="U2014" i="1" s="1"/>
  <c r="T2114" i="1"/>
  <c r="U2114" i="1" s="1"/>
  <c r="T2130" i="1"/>
  <c r="T2194" i="1"/>
  <c r="P2273" i="1"/>
  <c r="S2281" i="1"/>
  <c r="P8100" i="1"/>
  <c r="P2305" i="1"/>
  <c r="P2309" i="1"/>
  <c r="P8120" i="1"/>
  <c r="P2317" i="1"/>
  <c r="P2321" i="1"/>
  <c r="P8880" i="1"/>
  <c r="P2329" i="1"/>
  <c r="P2333" i="1"/>
  <c r="P2337" i="1"/>
  <c r="P2365" i="1"/>
  <c r="P2369" i="1"/>
  <c r="P2373" i="1"/>
  <c r="P2417" i="1"/>
  <c r="P2469" i="1"/>
  <c r="P2473" i="1"/>
  <c r="P9139" i="1"/>
  <c r="P2481" i="1"/>
  <c r="P2485" i="1"/>
  <c r="P2521" i="1"/>
  <c r="P2525" i="1"/>
  <c r="P2529" i="1"/>
  <c r="P9227" i="1"/>
  <c r="P2537" i="1"/>
  <c r="P2541" i="1"/>
  <c r="T2546" i="1"/>
  <c r="T2547" i="1" s="1"/>
  <c r="P2565" i="1"/>
  <c r="P2569" i="1"/>
  <c r="P2573" i="1"/>
  <c r="P2577" i="1"/>
  <c r="P9287" i="1"/>
  <c r="P9338" i="1"/>
  <c r="P2605" i="1"/>
  <c r="P2609" i="1"/>
  <c r="P2613" i="1"/>
  <c r="P2617" i="1"/>
  <c r="P2621" i="1"/>
  <c r="T2739" i="1"/>
  <c r="T2740" i="1" s="1"/>
  <c r="T2741" i="1" s="1"/>
  <c r="T2843" i="1"/>
  <c r="T2844" i="1" s="1"/>
  <c r="T2845" i="1" s="1"/>
  <c r="T2855" i="1"/>
  <c r="U2867" i="1"/>
  <c r="T2867" i="1"/>
  <c r="T2935" i="1"/>
  <c r="T2936" i="1" s="1"/>
  <c r="T2937" i="1" s="1"/>
  <c r="T3033" i="1"/>
  <c r="T759" i="1"/>
  <c r="S760" i="1"/>
  <c r="S764" i="1"/>
  <c r="S768" i="1"/>
  <c r="S772" i="1"/>
  <c r="S776" i="1"/>
  <c r="S780" i="1"/>
  <c r="T780" i="1" s="1"/>
  <c r="S784" i="1"/>
  <c r="S788" i="1"/>
  <c r="S792" i="1"/>
  <c r="S796" i="1"/>
  <c r="S800" i="1"/>
  <c r="S804" i="1"/>
  <c r="S808" i="1"/>
  <c r="S812" i="1"/>
  <c r="S816" i="1"/>
  <c r="S820" i="1"/>
  <c r="S5899" i="1"/>
  <c r="S828" i="1"/>
  <c r="S832" i="1"/>
  <c r="S836" i="1"/>
  <c r="T839" i="1"/>
  <c r="U839" i="1" s="1"/>
  <c r="S840" i="1"/>
  <c r="S844" i="1"/>
  <c r="S848" i="1"/>
  <c r="S852" i="1"/>
  <c r="S856" i="1"/>
  <c r="T859" i="1"/>
  <c r="S860" i="1"/>
  <c r="S864" i="1"/>
  <c r="S868" i="1"/>
  <c r="S872" i="1"/>
  <c r="S876" i="1"/>
  <c r="T879" i="1"/>
  <c r="U879" i="1" s="1"/>
  <c r="S880" i="1"/>
  <c r="S884" i="1"/>
  <c r="S888" i="1"/>
  <c r="S892" i="1"/>
  <c r="S896" i="1"/>
  <c r="S900" i="1"/>
  <c r="S904" i="1"/>
  <c r="S908" i="1"/>
  <c r="S912" i="1"/>
  <c r="S916" i="1"/>
  <c r="S920" i="1"/>
  <c r="S924" i="1"/>
  <c r="S928" i="1"/>
  <c r="S932" i="1"/>
  <c r="S936" i="1"/>
  <c r="T939" i="1"/>
  <c r="U939" i="1" s="1"/>
  <c r="S940" i="1"/>
  <c r="S944" i="1"/>
  <c r="S948" i="1"/>
  <c r="S952" i="1"/>
  <c r="T955" i="1"/>
  <c r="S956" i="1"/>
  <c r="S960" i="1"/>
  <c r="S964" i="1"/>
  <c r="S968" i="1"/>
  <c r="S972" i="1"/>
  <c r="T975" i="1"/>
  <c r="U975" i="1" s="1"/>
  <c r="S6784" i="1"/>
  <c r="S980" i="1"/>
  <c r="S984" i="1"/>
  <c r="S988" i="1"/>
  <c r="S992" i="1"/>
  <c r="T995" i="1"/>
  <c r="S996" i="1"/>
  <c r="S1000" i="1"/>
  <c r="S1004" i="1"/>
  <c r="S1008" i="1"/>
  <c r="S1012" i="1"/>
  <c r="S1016" i="1"/>
  <c r="S1020" i="1"/>
  <c r="S1024" i="1"/>
  <c r="S1028" i="1"/>
  <c r="S1032" i="1"/>
  <c r="T1032" i="1" s="1"/>
  <c r="S1036" i="1"/>
  <c r="S1040" i="1"/>
  <c r="S1044" i="1"/>
  <c r="S1048" i="1"/>
  <c r="T1048" i="1" s="1"/>
  <c r="S1052" i="1"/>
  <c r="S1056" i="1"/>
  <c r="S1060" i="1"/>
  <c r="S1064" i="1"/>
  <c r="S1068" i="1"/>
  <c r="S6923" i="1"/>
  <c r="S1076" i="1"/>
  <c r="S1080" i="1"/>
  <c r="S1084" i="1"/>
  <c r="S1088" i="1"/>
  <c r="S1092" i="1"/>
  <c r="S1096" i="1"/>
  <c r="S1100" i="1"/>
  <c r="T1103" i="1"/>
  <c r="U1103" i="1" s="1"/>
  <c r="S6977" i="1"/>
  <c r="S1108" i="1"/>
  <c r="S1112" i="1"/>
  <c r="S1116" i="1"/>
  <c r="S1120" i="1"/>
  <c r="S1124" i="1"/>
  <c r="S1128" i="1"/>
  <c r="S1132" i="1"/>
  <c r="T1132" i="1" s="1"/>
  <c r="S1136" i="1"/>
  <c r="S1140" i="1"/>
  <c r="S1144" i="1"/>
  <c r="T1147" i="1"/>
  <c r="U1147" i="1" s="1"/>
  <c r="S1148" i="1"/>
  <c r="S1152" i="1"/>
  <c r="S1156" i="1"/>
  <c r="S1160" i="1"/>
  <c r="S1164" i="1"/>
  <c r="T1164" i="1" s="1"/>
  <c r="S1168" i="1"/>
  <c r="S1172" i="1"/>
  <c r="S1176" i="1"/>
  <c r="S1180" i="1"/>
  <c r="T1180" i="1" s="1"/>
  <c r="S1184" i="1"/>
  <c r="S1188" i="1"/>
  <c r="S1192" i="1"/>
  <c r="S1196" i="1"/>
  <c r="S7127" i="1"/>
  <c r="T7127" i="1" s="1"/>
  <c r="S1204" i="1"/>
  <c r="S1208" i="1"/>
  <c r="S1212" i="1"/>
  <c r="S1216" i="1"/>
  <c r="S1220" i="1"/>
  <c r="S1224" i="1"/>
  <c r="S1228" i="1"/>
  <c r="S1232" i="1"/>
  <c r="S1236" i="1"/>
  <c r="S1240" i="1"/>
  <c r="S1244" i="1"/>
  <c r="T1247" i="1"/>
  <c r="U1247" i="1" s="1"/>
  <c r="S1248" i="1"/>
  <c r="S1252" i="1"/>
  <c r="S1256" i="1"/>
  <c r="S1260" i="1"/>
  <c r="T1263" i="1"/>
  <c r="S1264" i="1"/>
  <c r="S1268" i="1"/>
  <c r="S1272" i="1"/>
  <c r="S1276" i="1"/>
  <c r="T1279" i="1"/>
  <c r="U1279" i="1" s="1"/>
  <c r="S1280" i="1"/>
  <c r="S1284" i="1"/>
  <c r="S1288" i="1"/>
  <c r="S1292" i="1"/>
  <c r="S1296" i="1"/>
  <c r="S1300" i="1"/>
  <c r="S1304" i="1"/>
  <c r="S1308" i="1"/>
  <c r="T1308" i="1" s="1"/>
  <c r="S1312" i="1"/>
  <c r="S1316" i="1"/>
  <c r="S1320" i="1"/>
  <c r="T1323" i="1"/>
  <c r="S1324" i="1"/>
  <c r="S1328" i="1"/>
  <c r="S1332" i="1"/>
  <c r="S1336" i="1"/>
  <c r="S1340" i="1"/>
  <c r="S1344" i="1"/>
  <c r="S1348" i="1"/>
  <c r="S1352" i="1"/>
  <c r="S1356" i="1"/>
  <c r="S1360" i="1"/>
  <c r="S1364" i="1"/>
  <c r="S1368" i="1"/>
  <c r="T1371" i="1"/>
  <c r="S6623" i="1"/>
  <c r="S1376" i="1"/>
  <c r="S1380" i="1"/>
  <c r="S1384" i="1"/>
  <c r="T1387" i="1"/>
  <c r="S1388" i="1"/>
  <c r="S1392" i="1"/>
  <c r="S1396" i="1"/>
  <c r="S1400" i="1"/>
  <c r="T1403" i="1"/>
  <c r="U1403" i="1" s="1"/>
  <c r="S1404" i="1"/>
  <c r="S7970" i="1"/>
  <c r="S2220" i="1"/>
  <c r="S2224" i="1"/>
  <c r="S2228" i="1"/>
  <c r="T2228" i="1" s="1"/>
  <c r="S7993" i="1"/>
  <c r="S2236" i="1"/>
  <c r="S2240" i="1"/>
  <c r="S2244" i="1"/>
  <c r="S2248" i="1"/>
  <c r="S2252" i="1"/>
  <c r="S2256" i="1"/>
  <c r="U2260" i="1"/>
  <c r="T2260" i="1"/>
  <c r="P2264" i="1"/>
  <c r="S2264" i="1"/>
  <c r="P2268" i="1"/>
  <c r="S2268" i="1"/>
  <c r="P2272" i="1"/>
  <c r="S2272" i="1"/>
  <c r="S8055" i="1"/>
  <c r="P2277" i="1"/>
  <c r="P2281" i="1"/>
  <c r="P2285" i="1"/>
  <c r="S2303" i="1"/>
  <c r="S2307" i="1"/>
  <c r="S2311" i="1"/>
  <c r="T2311" i="1" s="1"/>
  <c r="S2315" i="1"/>
  <c r="S2319" i="1"/>
  <c r="S2323" i="1"/>
  <c r="T2323" i="1" s="1"/>
  <c r="S2327" i="1"/>
  <c r="S2331" i="1"/>
  <c r="S2335" i="1"/>
  <c r="T2335" i="1" s="1"/>
  <c r="S2339" i="1"/>
  <c r="P2341" i="1"/>
  <c r="P2345" i="1"/>
  <c r="P2349" i="1"/>
  <c r="S2357" i="1"/>
  <c r="S2367" i="1"/>
  <c r="S2371" i="1"/>
  <c r="P8983" i="1"/>
  <c r="P2381" i="1"/>
  <c r="P2385" i="1"/>
  <c r="P8998" i="1"/>
  <c r="P2393" i="1"/>
  <c r="P2397" i="1"/>
  <c r="S9046" i="1"/>
  <c r="P2421" i="1"/>
  <c r="P2425" i="1"/>
  <c r="P2429" i="1"/>
  <c r="S2433" i="1"/>
  <c r="S2437" i="1"/>
  <c r="T2447" i="1"/>
  <c r="S2467" i="1"/>
  <c r="S2471" i="1"/>
  <c r="S2475" i="1"/>
  <c r="T2475" i="1" s="1"/>
  <c r="S2479" i="1"/>
  <c r="S2483" i="1"/>
  <c r="S2487" i="1"/>
  <c r="P2489" i="1"/>
  <c r="T2503" i="1"/>
  <c r="S2523" i="1"/>
  <c r="S2527" i="1"/>
  <c r="S2531" i="1"/>
  <c r="T2531" i="1" s="1"/>
  <c r="S2535" i="1"/>
  <c r="S2539" i="1"/>
  <c r="S2543" i="1"/>
  <c r="P2545" i="1"/>
  <c r="U2545" i="1"/>
  <c r="S2549" i="1"/>
  <c r="S2563" i="1"/>
  <c r="S2567" i="1"/>
  <c r="S2571" i="1"/>
  <c r="T2571" i="1" s="1"/>
  <c r="S2575" i="1"/>
  <c r="S2579" i="1"/>
  <c r="S2603" i="1"/>
  <c r="S2607" i="1"/>
  <c r="P2625" i="1"/>
  <c r="P2629" i="1"/>
  <c r="P2633" i="1"/>
  <c r="U2647" i="1"/>
  <c r="T2647" i="1"/>
  <c r="T2921" i="1"/>
  <c r="T2989" i="1"/>
  <c r="T976" i="1"/>
  <c r="T977" i="1" s="1"/>
  <c r="U3525" i="1"/>
  <c r="U3537" i="1"/>
  <c r="T3619" i="1"/>
  <c r="S8026" i="1"/>
  <c r="S2261" i="1"/>
  <c r="S2266" i="1"/>
  <c r="S2265" i="1"/>
  <c r="S2270" i="1"/>
  <c r="S2269" i="1"/>
  <c r="T2273" i="1"/>
  <c r="S2279" i="1"/>
  <c r="S2283" i="1"/>
  <c r="S2343" i="1"/>
  <c r="S2347" i="1"/>
  <c r="T2347" i="1" s="1"/>
  <c r="T2348" i="1" s="1"/>
  <c r="S2375" i="1"/>
  <c r="T2375" i="1" s="1"/>
  <c r="S2379" i="1"/>
  <c r="S2383" i="1"/>
  <c r="S2387" i="1"/>
  <c r="T2387" i="1" s="1"/>
  <c r="S2391" i="1"/>
  <c r="S2395" i="1"/>
  <c r="S2399" i="1"/>
  <c r="S2423" i="1"/>
  <c r="S2427" i="1"/>
  <c r="S2431" i="1"/>
  <c r="S9169" i="1"/>
  <c r="S9249" i="1"/>
  <c r="T2559" i="1"/>
  <c r="U2558" i="1"/>
  <c r="S2583" i="1"/>
  <c r="S2623" i="1"/>
  <c r="S2627" i="1"/>
  <c r="S2631" i="1"/>
  <c r="T2631" i="1" s="1"/>
  <c r="S9379" i="1"/>
  <c r="P2637" i="1"/>
  <c r="P2641" i="1"/>
  <c r="P2645" i="1"/>
  <c r="P2649" i="1"/>
  <c r="P9398" i="1"/>
  <c r="P2657" i="1"/>
  <c r="T2711" i="1"/>
  <c r="U2726" i="1"/>
  <c r="U2738" i="1"/>
  <c r="U2750" i="1"/>
  <c r="T2815" i="1"/>
  <c r="T2816" i="1" s="1"/>
  <c r="U2842" i="1"/>
  <c r="U2854" i="1"/>
  <c r="U2866" i="1"/>
  <c r="U2934" i="1"/>
  <c r="T3050" i="1"/>
  <c r="U3050" i="1" s="1"/>
  <c r="U3049" i="1"/>
  <c r="T3171" i="1"/>
  <c r="U3171" i="1" s="1"/>
  <c r="U3170" i="1"/>
  <c r="U3183" i="1"/>
  <c r="T3183" i="1"/>
  <c r="U3182" i="1"/>
  <c r="U3285" i="1"/>
  <c r="T3382" i="1"/>
  <c r="U3382" i="1" s="1"/>
  <c r="U3381" i="1"/>
  <c r="U3753" i="1"/>
  <c r="T2679" i="1"/>
  <c r="U2679" i="1" s="1"/>
  <c r="S2704" i="1"/>
  <c r="S2708" i="1"/>
  <c r="S2712" i="1"/>
  <c r="S2716" i="1"/>
  <c r="S2720" i="1"/>
  <c r="S2724" i="1"/>
  <c r="S2728" i="1"/>
  <c r="S2732" i="1"/>
  <c r="S2736" i="1"/>
  <c r="S8592" i="1"/>
  <c r="S2744" i="1"/>
  <c r="S2748" i="1"/>
  <c r="S2752" i="1"/>
  <c r="S2756" i="1"/>
  <c r="S2760" i="1"/>
  <c r="S2764" i="1"/>
  <c r="T2764" i="1" s="1"/>
  <c r="T2765" i="1" s="1"/>
  <c r="T2766" i="1" s="1"/>
  <c r="T2767" i="1"/>
  <c r="U2767" i="1" s="1"/>
  <c r="S2768" i="1"/>
  <c r="S2772" i="1"/>
  <c r="S2776" i="1"/>
  <c r="T2776" i="1" s="1"/>
  <c r="S2780" i="1"/>
  <c r="S2784" i="1"/>
  <c r="S2788" i="1"/>
  <c r="S2792" i="1"/>
  <c r="S2796" i="1"/>
  <c r="S2800" i="1"/>
  <c r="T2803" i="1"/>
  <c r="T2804" i="1" s="1"/>
  <c r="T2805" i="1" s="1"/>
  <c r="S8711" i="1"/>
  <c r="S2808" i="1"/>
  <c r="S2812" i="1"/>
  <c r="S8733" i="1"/>
  <c r="S2820" i="1"/>
  <c r="S2824" i="1"/>
  <c r="T2827" i="1"/>
  <c r="S2828" i="1"/>
  <c r="S2832" i="1"/>
  <c r="S2836" i="1"/>
  <c r="S2840" i="1"/>
  <c r="S8778" i="1"/>
  <c r="S2848" i="1"/>
  <c r="S2852" i="1"/>
  <c r="S8801" i="1"/>
  <c r="S2860" i="1"/>
  <c r="S2864" i="1"/>
  <c r="S8823" i="1"/>
  <c r="S2872" i="1"/>
  <c r="S2876" i="1"/>
  <c r="S2880" i="1"/>
  <c r="T2880" i="1" s="1"/>
  <c r="U2880" i="1" s="1"/>
  <c r="S2884" i="1"/>
  <c r="S2888" i="1"/>
  <c r="S2892" i="1"/>
  <c r="S2896" i="1"/>
  <c r="S2900" i="1"/>
  <c r="S2904" i="1"/>
  <c r="S2908" i="1"/>
  <c r="T2908" i="1" s="1"/>
  <c r="S2912" i="1"/>
  <c r="S2916" i="1"/>
  <c r="S2920" i="1"/>
  <c r="S2924" i="1"/>
  <c r="S2928" i="1"/>
  <c r="S2932" i="1"/>
  <c r="S91" i="1"/>
  <c r="S2940" i="1"/>
  <c r="S2944" i="1"/>
  <c r="S2948" i="1"/>
  <c r="S2952" i="1"/>
  <c r="S2956" i="1"/>
  <c r="S2960" i="1"/>
  <c r="S2964" i="1"/>
  <c r="S2968" i="1"/>
  <c r="S2972" i="1"/>
  <c r="T2975" i="1"/>
  <c r="S2976" i="1"/>
  <c r="S2980" i="1"/>
  <c r="S2984" i="1"/>
  <c r="S2988" i="1"/>
  <c r="S2992" i="1"/>
  <c r="S2996" i="1"/>
  <c r="S175" i="1"/>
  <c r="S3004" i="1"/>
  <c r="T3004" i="1" s="1"/>
  <c r="S3008" i="1"/>
  <c r="S3012" i="1"/>
  <c r="S3016" i="1"/>
  <c r="T3019" i="1"/>
  <c r="S3020" i="1"/>
  <c r="S3024" i="1"/>
  <c r="S3028" i="1"/>
  <c r="S3032" i="1"/>
  <c r="S3036" i="1"/>
  <c r="S3040" i="1"/>
  <c r="S3044" i="1"/>
  <c r="S3048" i="1"/>
  <c r="S3052" i="1"/>
  <c r="S262" i="1"/>
  <c r="S3060" i="1"/>
  <c r="S3064" i="1"/>
  <c r="S283" i="1"/>
  <c r="S3072" i="1"/>
  <c r="S3076" i="1"/>
  <c r="S3080" i="1"/>
  <c r="T3080" i="1" s="1"/>
  <c r="U3080" i="1" s="1"/>
  <c r="S302" i="1"/>
  <c r="S3088" i="1"/>
  <c r="S3092" i="1"/>
  <c r="T3095" i="1"/>
  <c r="U3095" i="1" s="1"/>
  <c r="S3096" i="1"/>
  <c r="S3100" i="1"/>
  <c r="T3159" i="1"/>
  <c r="S3208" i="1"/>
  <c r="S3212" i="1"/>
  <c r="S3216" i="1"/>
  <c r="S3220" i="1"/>
  <c r="T3223" i="1"/>
  <c r="T3224" i="1" s="1"/>
  <c r="T3225" i="1" s="1"/>
  <c r="S31" i="1"/>
  <c r="S3228" i="1"/>
  <c r="S3232" i="1"/>
  <c r="T3235" i="1"/>
  <c r="S559" i="1"/>
  <c r="S3240" i="1"/>
  <c r="S3244" i="1"/>
  <c r="T3247" i="1"/>
  <c r="U3247" i="1" s="1"/>
  <c r="S3248" i="1"/>
  <c r="S3252" i="1"/>
  <c r="S3256" i="1"/>
  <c r="S3260" i="1"/>
  <c r="T3260" i="1" s="1"/>
  <c r="T3261" i="1" s="1"/>
  <c r="T3262" i="1" s="1"/>
  <c r="T3263" i="1" s="1"/>
  <c r="S3264" i="1"/>
  <c r="S3268" i="1"/>
  <c r="S3272" i="1"/>
  <c r="S3276" i="1"/>
  <c r="S3280" i="1"/>
  <c r="S3284" i="1"/>
  <c r="S3288" i="1"/>
  <c r="S3292" i="1"/>
  <c r="S3296" i="1"/>
  <c r="T3299" i="1"/>
  <c r="U3299" i="1" s="1"/>
  <c r="S3300" i="1"/>
  <c r="S3304" i="1"/>
  <c r="S3308" i="1"/>
  <c r="S3312" i="1"/>
  <c r="T3312" i="1" s="1"/>
  <c r="T3313" i="1" s="1"/>
  <c r="S3316" i="1"/>
  <c r="S3320" i="1"/>
  <c r="S3324" i="1"/>
  <c r="S3328" i="1"/>
  <c r="S3332" i="1"/>
  <c r="S3336" i="1"/>
  <c r="S3340" i="1"/>
  <c r="S3344" i="1"/>
  <c r="S711" i="1"/>
  <c r="S3352" i="1"/>
  <c r="T3352" i="1" s="1"/>
  <c r="S3356" i="1"/>
  <c r="S3360" i="1"/>
  <c r="S3364" i="1"/>
  <c r="T3367" i="1"/>
  <c r="S3368" i="1"/>
  <c r="S3372" i="1"/>
  <c r="S745" i="1"/>
  <c r="S3380" i="1"/>
  <c r="S3384" i="1"/>
  <c r="S3388" i="1"/>
  <c r="S3392" i="1"/>
  <c r="T3395" i="1"/>
  <c r="S3396" i="1"/>
  <c r="S3400" i="1"/>
  <c r="S3404" i="1"/>
  <c r="S3408" i="1"/>
  <c r="S3412" i="1"/>
  <c r="S3416" i="1"/>
  <c r="S3420" i="1"/>
  <c r="T3423" i="1"/>
  <c r="S3424" i="1"/>
  <c r="S3428" i="1"/>
  <c r="S3432" i="1"/>
  <c r="S3436" i="1"/>
  <c r="S3440" i="1"/>
  <c r="S3444" i="1"/>
  <c r="S3448" i="1"/>
  <c r="T3451" i="1"/>
  <c r="S3452" i="1"/>
  <c r="S3456" i="1"/>
  <c r="S3460" i="1"/>
  <c r="T3463" i="1"/>
  <c r="T3464" i="1" s="1"/>
  <c r="T3465" i="1" s="1"/>
  <c r="S883" i="1"/>
  <c r="S3468" i="1"/>
  <c r="S3472" i="1"/>
  <c r="T3475" i="1"/>
  <c r="U3475" i="1" s="1"/>
  <c r="S3476" i="1"/>
  <c r="S3480" i="1"/>
  <c r="S3484" i="1"/>
  <c r="S3494" i="1"/>
  <c r="S3498" i="1"/>
  <c r="T3501" i="1"/>
  <c r="S941" i="1"/>
  <c r="S3505" i="1"/>
  <c r="P3507" i="1"/>
  <c r="S3507" i="1"/>
  <c r="P3511" i="1"/>
  <c r="S3511" i="1"/>
  <c r="P959" i="1"/>
  <c r="S959" i="1"/>
  <c r="P3519" i="1"/>
  <c r="S3519" i="1"/>
  <c r="P3523" i="1"/>
  <c r="S3523" i="1"/>
  <c r="P3527" i="1"/>
  <c r="S3527" i="1"/>
  <c r="P3531" i="1"/>
  <c r="S3531" i="1"/>
  <c r="P3535" i="1"/>
  <c r="S3535" i="1"/>
  <c r="P3539" i="1"/>
  <c r="S3539" i="1"/>
  <c r="S3541" i="1"/>
  <c r="S3540" i="1"/>
  <c r="S3545" i="1"/>
  <c r="S3544" i="1"/>
  <c r="S3548" i="1"/>
  <c r="S3552" i="1"/>
  <c r="S3556" i="1"/>
  <c r="T3560" i="1"/>
  <c r="T3561" i="1" s="1"/>
  <c r="T3562" i="1" s="1"/>
  <c r="S1038" i="1"/>
  <c r="P3563" i="1"/>
  <c r="S3563" i="1"/>
  <c r="S3565" i="1"/>
  <c r="P3567" i="1"/>
  <c r="S3567" i="1"/>
  <c r="S3569" i="1"/>
  <c r="P3571" i="1"/>
  <c r="S3571" i="1"/>
  <c r="P3584" i="1"/>
  <c r="P3588" i="1"/>
  <c r="P3592" i="1"/>
  <c r="S3596" i="1"/>
  <c r="S3600" i="1"/>
  <c r="S3604" i="1"/>
  <c r="S3608" i="1"/>
  <c r="S3612" i="1"/>
  <c r="S3616" i="1"/>
  <c r="U3618" i="1"/>
  <c r="S3620" i="1"/>
  <c r="S3624" i="1"/>
  <c r="S3629" i="1"/>
  <c r="P3631" i="1"/>
  <c r="S3631" i="1"/>
  <c r="S3633" i="1"/>
  <c r="P3635" i="1"/>
  <c r="S3635" i="1"/>
  <c r="S3637" i="1"/>
  <c r="P1235" i="1"/>
  <c r="S1235" i="1"/>
  <c r="S3642" i="1"/>
  <c r="P3644" i="1"/>
  <c r="P1249" i="1"/>
  <c r="S3652" i="1"/>
  <c r="S3656" i="1"/>
  <c r="S3666" i="1"/>
  <c r="S3670" i="1"/>
  <c r="S3674" i="1"/>
  <c r="S3678" i="1"/>
  <c r="S3682" i="1"/>
  <c r="P3684" i="1"/>
  <c r="S3702" i="1"/>
  <c r="S3706" i="1"/>
  <c r="P3708" i="1"/>
  <c r="S3722" i="1"/>
  <c r="S3726" i="1"/>
  <c r="S1358" i="1"/>
  <c r="P3732" i="1"/>
  <c r="P3736" i="1"/>
  <c r="P3740" i="1"/>
  <c r="P3744" i="1"/>
  <c r="P3748" i="1"/>
  <c r="P3752" i="1"/>
  <c r="S3766" i="1"/>
  <c r="S3770" i="1"/>
  <c r="P3776" i="1"/>
  <c r="S3814" i="1"/>
  <c r="S3818" i="1"/>
  <c r="S1530" i="1"/>
  <c r="P3848" i="1"/>
  <c r="P3852" i="1"/>
  <c r="T3891" i="1"/>
  <c r="T3892" i="1" s="1"/>
  <c r="T4079" i="1"/>
  <c r="T2049" i="1"/>
  <c r="U4201" i="1"/>
  <c r="T4212" i="1"/>
  <c r="T4213" i="1" s="1"/>
  <c r="U4265" i="1"/>
  <c r="T1807" i="1"/>
  <c r="T1808" i="1" s="1"/>
  <c r="U4389" i="1"/>
  <c r="S2285" i="1"/>
  <c r="S2289" i="1"/>
  <c r="T2300" i="1"/>
  <c r="T2301" i="1" s="1"/>
  <c r="S8100" i="1"/>
  <c r="S2305" i="1"/>
  <c r="S2309" i="1"/>
  <c r="S8120" i="1"/>
  <c r="S2317" i="1"/>
  <c r="S2321" i="1"/>
  <c r="S8880" i="1"/>
  <c r="S2329" i="1"/>
  <c r="S2333" i="1"/>
  <c r="S2337" i="1"/>
  <c r="S2341" i="1"/>
  <c r="S2345" i="1"/>
  <c r="S2349" i="1"/>
  <c r="S2353" i="1"/>
  <c r="T2360" i="1"/>
  <c r="S2361" i="1"/>
  <c r="S2365" i="1"/>
  <c r="S2369" i="1"/>
  <c r="S2373" i="1"/>
  <c r="S8983" i="1"/>
  <c r="S2381" i="1"/>
  <c r="S2385" i="1"/>
  <c r="S8998" i="1"/>
  <c r="S2393" i="1"/>
  <c r="S2397" i="1"/>
  <c r="S2401" i="1"/>
  <c r="T2401" i="1" s="1"/>
  <c r="S2405" i="1"/>
  <c r="S2409" i="1"/>
  <c r="S2413" i="1"/>
  <c r="T2416" i="1"/>
  <c r="S2417" i="1"/>
  <c r="S2421" i="1"/>
  <c r="S2425" i="1"/>
  <c r="S2429" i="1"/>
  <c r="T2432" i="1"/>
  <c r="U2432" i="1" s="1"/>
  <c r="S2441" i="1"/>
  <c r="S2445" i="1"/>
  <c r="S9087" i="1"/>
  <c r="S2453" i="1"/>
  <c r="S2457" i="1"/>
  <c r="S2461" i="1"/>
  <c r="T2461" i="1" s="1"/>
  <c r="S2465" i="1"/>
  <c r="S2469" i="1"/>
  <c r="S2473" i="1"/>
  <c r="S9139" i="1"/>
  <c r="S2481" i="1"/>
  <c r="S2485" i="1"/>
  <c r="S2489" i="1"/>
  <c r="T2489" i="1" s="1"/>
  <c r="S2493" i="1"/>
  <c r="S2497" i="1"/>
  <c r="S2501" i="1"/>
  <c r="S9177" i="1"/>
  <c r="S2509" i="1"/>
  <c r="S2513" i="1"/>
  <c r="S2517" i="1"/>
  <c r="T2517" i="1" s="1"/>
  <c r="S2521" i="1"/>
  <c r="S2525" i="1"/>
  <c r="S2529" i="1"/>
  <c r="S9227" i="1"/>
  <c r="S2537" i="1"/>
  <c r="S2553" i="1"/>
  <c r="S2557" i="1"/>
  <c r="S2561" i="1"/>
  <c r="S2565" i="1"/>
  <c r="S2569" i="1"/>
  <c r="S2573" i="1"/>
  <c r="S2577" i="1"/>
  <c r="S9287" i="1"/>
  <c r="T9287" i="1" s="1"/>
  <c r="T2584" i="1"/>
  <c r="U2584" i="1" s="1"/>
  <c r="S2585" i="1"/>
  <c r="S2589" i="1"/>
  <c r="S2593" i="1"/>
  <c r="S2597" i="1"/>
  <c r="T2600" i="1"/>
  <c r="T2601" i="1" s="1"/>
  <c r="T2602" i="1" s="1"/>
  <c r="S9338" i="1"/>
  <c r="S2605" i="1"/>
  <c r="S2609" i="1"/>
  <c r="S2621" i="1"/>
  <c r="S2625" i="1"/>
  <c r="S2629" i="1"/>
  <c r="S2633" i="1"/>
  <c r="S2637" i="1"/>
  <c r="S2641" i="1"/>
  <c r="S2645" i="1"/>
  <c r="S2649" i="1"/>
  <c r="S9398" i="1"/>
  <c r="S2657" i="1"/>
  <c r="S2661" i="1"/>
  <c r="T2664" i="1"/>
  <c r="U2664" i="1" s="1"/>
  <c r="S2665" i="1"/>
  <c r="S2669" i="1"/>
  <c r="S2673" i="1"/>
  <c r="S2677" i="1"/>
  <c r="S2681" i="1"/>
  <c r="S2685" i="1"/>
  <c r="T2696" i="1"/>
  <c r="U2696" i="1" s="1"/>
  <c r="S3117" i="1"/>
  <c r="S3121" i="1"/>
  <c r="T3124" i="1"/>
  <c r="S3125" i="1"/>
  <c r="S3129" i="1"/>
  <c r="S3133" i="1"/>
  <c r="S3137" i="1"/>
  <c r="S3141" i="1"/>
  <c r="S3145" i="1"/>
  <c r="T3148" i="1"/>
  <c r="S3149" i="1"/>
  <c r="S3153" i="1"/>
  <c r="S3157" i="1"/>
  <c r="S3161" i="1"/>
  <c r="S3165" i="1"/>
  <c r="S3173" i="1"/>
  <c r="T3196" i="1"/>
  <c r="T3197" i="1" s="1"/>
  <c r="T3198" i="1" s="1"/>
  <c r="T3199" i="1" s="1"/>
  <c r="S3488" i="1"/>
  <c r="U3514" i="1"/>
  <c r="T3547" i="1"/>
  <c r="S3564" i="1"/>
  <c r="S3568" i="1"/>
  <c r="S3572" i="1"/>
  <c r="S3573" i="1"/>
  <c r="T3573" i="1" s="1"/>
  <c r="T3574" i="1" s="1"/>
  <c r="S3583" i="1"/>
  <c r="U3607" i="1"/>
  <c r="T3607" i="1"/>
  <c r="S3628" i="1"/>
  <c r="S3632" i="1"/>
  <c r="S3636" i="1"/>
  <c r="S3641" i="1"/>
  <c r="S3646" i="1"/>
  <c r="T3658" i="1"/>
  <c r="U3658" i="1" s="1"/>
  <c r="U3657" i="1"/>
  <c r="S3686" i="1"/>
  <c r="S3710" i="1"/>
  <c r="S3734" i="1"/>
  <c r="S3738" i="1"/>
  <c r="S1495" i="1"/>
  <c r="S3850" i="1"/>
  <c r="S3854" i="1"/>
  <c r="T4258" i="1"/>
  <c r="U4258" i="1" s="1"/>
  <c r="U4257" i="1"/>
  <c r="P3487" i="1"/>
  <c r="S3489" i="1"/>
  <c r="T3489" i="1" s="1"/>
  <c r="P3491" i="1"/>
  <c r="S3492" i="1"/>
  <c r="S3496" i="1"/>
  <c r="S3500" i="1"/>
  <c r="T3514" i="1"/>
  <c r="T3515" i="1" s="1"/>
  <c r="T3516" i="1" s="1"/>
  <c r="P3560" i="1"/>
  <c r="T3563" i="1"/>
  <c r="P3564" i="1"/>
  <c r="P3568" i="1"/>
  <c r="P3572" i="1"/>
  <c r="T3584" i="1"/>
  <c r="T3585" i="1" s="1"/>
  <c r="T3586" i="1" s="1"/>
  <c r="S506" i="1"/>
  <c r="P3587" i="1"/>
  <c r="S3589" i="1"/>
  <c r="P3591" i="1"/>
  <c r="S3593" i="1"/>
  <c r="P3595" i="1"/>
  <c r="T3631" i="1"/>
  <c r="S3640" i="1"/>
  <c r="T3644" i="1"/>
  <c r="S3650" i="1"/>
  <c r="S3654" i="1"/>
  <c r="T3670" i="1"/>
  <c r="U3670" i="1"/>
  <c r="S3690" i="1"/>
  <c r="S3694" i="1"/>
  <c r="S3714" i="1"/>
  <c r="S1391" i="1"/>
  <c r="P3756" i="1"/>
  <c r="P3760" i="1"/>
  <c r="S3778" i="1"/>
  <c r="S3782" i="1"/>
  <c r="S3786" i="1"/>
  <c r="T3786" i="1" s="1"/>
  <c r="S3790" i="1"/>
  <c r="S3794" i="1"/>
  <c r="S3798" i="1"/>
  <c r="T3798" i="1" s="1"/>
  <c r="S3826" i="1"/>
  <c r="S3858" i="1"/>
  <c r="S3862" i="1"/>
  <c r="T3930" i="1"/>
  <c r="U3929" i="1"/>
  <c r="T3942" i="1"/>
  <c r="U3942" i="1" s="1"/>
  <c r="U3941" i="1"/>
  <c r="U4169" i="1"/>
  <c r="T4180" i="1"/>
  <c r="T4181" i="1" s="1"/>
  <c r="T4182" i="1" s="1"/>
  <c r="U4233" i="1"/>
  <c r="T4546" i="1"/>
  <c r="U4546" i="1" s="1"/>
  <c r="U4545" i="1"/>
  <c r="S3508" i="1"/>
  <c r="S3512" i="1"/>
  <c r="S3516" i="1"/>
  <c r="S3520" i="1"/>
  <c r="S3524" i="1"/>
  <c r="S3528" i="1"/>
  <c r="S3532" i="1"/>
  <c r="S3536" i="1"/>
  <c r="T3596" i="1"/>
  <c r="T3597" i="1" s="1"/>
  <c r="T3598" i="1" s="1"/>
  <c r="T3742" i="1"/>
  <c r="U3821" i="1"/>
  <c r="U3997" i="1"/>
  <c r="U4244" i="1"/>
  <c r="T4554" i="1"/>
  <c r="U4553" i="1"/>
  <c r="S3660" i="1"/>
  <c r="S3664" i="1"/>
  <c r="S3668" i="1"/>
  <c r="S1282" i="1"/>
  <c r="S3676" i="1"/>
  <c r="S3680" i="1"/>
  <c r="T3683" i="1"/>
  <c r="S3684" i="1"/>
  <c r="S3688" i="1"/>
  <c r="S3692" i="1"/>
  <c r="S3696" i="1"/>
  <c r="T3696" i="1" s="1"/>
  <c r="T3697" i="1" s="1"/>
  <c r="T3698" i="1" s="1"/>
  <c r="T3699" i="1" s="1"/>
  <c r="U3699" i="1" s="1"/>
  <c r="S3700" i="1"/>
  <c r="S3704" i="1"/>
  <c r="S3708" i="1"/>
  <c r="T3708" i="1" s="1"/>
  <c r="S3712" i="1"/>
  <c r="S3716" i="1"/>
  <c r="S3720" i="1"/>
  <c r="S3724" i="1"/>
  <c r="S3728" i="1"/>
  <c r="S3732" i="1"/>
  <c r="S3736" i="1"/>
  <c r="S3740" i="1"/>
  <c r="S3744" i="1"/>
  <c r="S3748" i="1"/>
  <c r="S3752" i="1"/>
  <c r="S3756" i="1"/>
  <c r="S3760" i="1"/>
  <c r="T3763" i="1"/>
  <c r="S1406" i="1"/>
  <c r="S3768" i="1"/>
  <c r="S3772" i="1"/>
  <c r="T1420" i="1"/>
  <c r="S3776" i="1"/>
  <c r="S3780" i="1"/>
  <c r="S3784" i="1"/>
  <c r="S1436" i="1"/>
  <c r="S3792" i="1"/>
  <c r="S3796" i="1"/>
  <c r="S3800" i="1"/>
  <c r="S3804" i="1"/>
  <c r="S3808" i="1"/>
  <c r="T3811" i="1"/>
  <c r="S1475" i="1"/>
  <c r="S3816" i="1"/>
  <c r="S3820" i="1"/>
  <c r="S3824" i="1"/>
  <c r="S3828" i="1"/>
  <c r="T3831" i="1"/>
  <c r="S1511" i="1"/>
  <c r="S3836" i="1"/>
  <c r="S3840" i="1"/>
  <c r="S3844" i="1"/>
  <c r="T3844" i="1" s="1"/>
  <c r="S3848" i="1"/>
  <c r="S3852" i="1"/>
  <c r="T3855" i="1"/>
  <c r="S1547" i="1"/>
  <c r="S3860" i="1"/>
  <c r="S3864" i="1"/>
  <c r="T3867" i="1"/>
  <c r="T3868" i="1" s="1"/>
  <c r="T3869" i="1" s="1"/>
  <c r="S1569" i="1"/>
  <c r="S3872" i="1"/>
  <c r="S3876" i="1"/>
  <c r="T3879" i="1"/>
  <c r="S3880" i="1"/>
  <c r="S3884" i="1"/>
  <c r="S3888" i="1"/>
  <c r="U3890" i="1"/>
  <c r="S1602" i="1"/>
  <c r="S3896" i="1"/>
  <c r="S3900" i="1"/>
  <c r="T3903" i="1"/>
  <c r="U3903" i="1" s="1"/>
  <c r="S3904" i="1"/>
  <c r="S3908" i="1"/>
  <c r="S1619" i="1"/>
  <c r="S3916" i="1"/>
  <c r="T3916" i="1" s="1"/>
  <c r="T3917" i="1" s="1"/>
  <c r="T3918" i="1" s="1"/>
  <c r="T3919" i="1" s="1"/>
  <c r="U3919" i="1" s="1"/>
  <c r="S3920" i="1"/>
  <c r="S3924" i="1"/>
  <c r="S3928" i="1"/>
  <c r="S3932" i="1"/>
  <c r="S3936" i="1"/>
  <c r="S3940" i="1"/>
  <c r="S1673" i="1"/>
  <c r="S3948" i="1"/>
  <c r="S3952" i="1"/>
  <c r="S3956" i="1"/>
  <c r="S3960" i="1"/>
  <c r="S3964" i="1"/>
  <c r="S3968" i="1"/>
  <c r="S3972" i="1"/>
  <c r="T3975" i="1"/>
  <c r="T3976" i="1" s="1"/>
  <c r="S1719" i="1"/>
  <c r="S3980" i="1"/>
  <c r="S3984" i="1"/>
  <c r="S3988" i="1"/>
  <c r="S3992" i="1"/>
  <c r="S3996" i="1"/>
  <c r="S4000" i="1"/>
  <c r="S4004" i="1"/>
  <c r="S1104" i="1"/>
  <c r="T1104" i="1" s="1"/>
  <c r="T1105" i="1" s="1"/>
  <c r="T1106" i="1" s="1"/>
  <c r="S4012" i="1"/>
  <c r="S4016" i="1"/>
  <c r="S4020" i="1"/>
  <c r="T4020" i="1" s="1"/>
  <c r="S4024" i="1"/>
  <c r="S4028" i="1"/>
  <c r="S4032" i="1"/>
  <c r="T4032" i="1" s="1"/>
  <c r="S4036" i="1"/>
  <c r="S4040" i="1"/>
  <c r="T4043" i="1"/>
  <c r="S4044" i="1"/>
  <c r="S4048" i="1"/>
  <c r="S4052" i="1"/>
  <c r="S4056" i="1"/>
  <c r="S4060" i="1"/>
  <c r="S4064" i="1"/>
  <c r="S4068" i="1"/>
  <c r="S4072" i="1"/>
  <c r="S1200" i="1"/>
  <c r="U4078" i="1"/>
  <c r="S4080" i="1"/>
  <c r="S4084" i="1"/>
  <c r="S4088" i="1"/>
  <c r="S4092" i="1"/>
  <c r="S4096" i="1"/>
  <c r="S4100" i="1"/>
  <c r="S4104" i="1"/>
  <c r="S1909" i="1"/>
  <c r="S4112" i="1"/>
  <c r="S4116" i="1"/>
  <c r="T1922" i="1"/>
  <c r="T1923" i="1" s="1"/>
  <c r="T1924" i="1" s="1"/>
  <c r="T1925" i="1" s="1"/>
  <c r="S4120" i="1"/>
  <c r="S4124" i="1"/>
  <c r="S4128" i="1"/>
  <c r="S4132" i="1"/>
  <c r="S4136" i="1"/>
  <c r="S4140" i="1"/>
  <c r="S4144" i="1"/>
  <c r="T4147" i="1"/>
  <c r="S1963" i="1"/>
  <c r="S4156" i="1"/>
  <c r="S4160" i="1"/>
  <c r="S4164" i="1"/>
  <c r="S4168" i="1"/>
  <c r="S4172" i="1"/>
  <c r="T4183" i="1"/>
  <c r="U4183" i="1" s="1"/>
  <c r="T4247" i="1"/>
  <c r="U4247" i="1" s="1"/>
  <c r="S2167" i="1"/>
  <c r="S4280" i="1"/>
  <c r="S4284" i="1"/>
  <c r="S4288" i="1"/>
  <c r="S4292" i="1"/>
  <c r="S4296" i="1"/>
  <c r="S4300" i="1"/>
  <c r="S4304" i="1"/>
  <c r="T4307" i="1"/>
  <c r="S2216" i="1"/>
  <c r="S4312" i="1"/>
  <c r="S2232" i="1"/>
  <c r="S4320" i="1"/>
  <c r="S4324" i="1"/>
  <c r="T4324" i="1" s="1"/>
  <c r="T4325" i="1" s="1"/>
  <c r="S4328" i="1"/>
  <c r="S4332" i="1"/>
  <c r="S4336" i="1"/>
  <c r="T4336" i="1" s="1"/>
  <c r="S4340" i="1"/>
  <c r="S4344" i="1"/>
  <c r="T4347" i="1"/>
  <c r="S4348" i="1"/>
  <c r="S1752" i="1"/>
  <c r="S4356" i="1"/>
  <c r="S4360" i="1"/>
  <c r="S4364" i="1"/>
  <c r="S4368" i="1"/>
  <c r="S4372" i="1"/>
  <c r="S4376" i="1"/>
  <c r="S4380" i="1"/>
  <c r="S4384" i="1"/>
  <c r="S4388" i="1"/>
  <c r="S4392" i="1"/>
  <c r="S4396" i="1"/>
  <c r="T1819" i="1"/>
  <c r="T1820" i="1" s="1"/>
  <c r="S4400" i="1"/>
  <c r="S4404" i="1"/>
  <c r="S4408" i="1"/>
  <c r="S4412" i="1"/>
  <c r="S4416" i="1"/>
  <c r="S4420" i="1"/>
  <c r="S4424" i="1"/>
  <c r="S4428" i="1"/>
  <c r="S1863" i="1"/>
  <c r="S4436" i="1"/>
  <c r="S4440" i="1"/>
  <c r="S4444" i="1"/>
  <c r="S4448" i="1"/>
  <c r="S4452" i="1"/>
  <c r="S4456" i="1"/>
  <c r="S4460" i="1"/>
  <c r="S4464" i="1"/>
  <c r="T4464" i="1" s="1"/>
  <c r="S4468" i="1"/>
  <c r="S4472" i="1"/>
  <c r="S4476" i="1"/>
  <c r="S4480" i="1"/>
  <c r="S2449" i="1"/>
  <c r="S4488" i="1"/>
  <c r="S4492" i="1"/>
  <c r="S4496" i="1"/>
  <c r="S4500" i="1"/>
  <c r="S4504" i="1"/>
  <c r="S4508" i="1"/>
  <c r="S2491" i="1"/>
  <c r="S4516" i="1"/>
  <c r="S4520" i="1"/>
  <c r="S4524" i="1"/>
  <c r="S4528" i="1"/>
  <c r="T4531" i="1"/>
  <c r="S4532" i="1"/>
  <c r="S4536" i="1"/>
  <c r="T4539" i="1"/>
  <c r="S4540" i="1"/>
  <c r="S4544" i="1"/>
  <c r="S4548" i="1"/>
  <c r="S4552" i="1"/>
  <c r="S4556" i="1"/>
  <c r="S4560" i="1"/>
  <c r="S4564" i="1"/>
  <c r="S4568" i="1"/>
  <c r="S4572" i="1"/>
  <c r="S4576" i="1"/>
  <c r="S4580" i="1"/>
  <c r="S4584" i="1"/>
  <c r="S4588" i="1"/>
  <c r="S2560" i="1"/>
  <c r="S4596" i="1"/>
  <c r="T4596" i="1" s="1"/>
  <c r="S4600" i="1"/>
  <c r="S4604" i="1"/>
  <c r="S4608" i="1"/>
  <c r="S4612" i="1"/>
  <c r="S4617" i="1"/>
  <c r="S4621" i="1"/>
  <c r="S4625" i="1"/>
  <c r="S4629" i="1"/>
  <c r="S4633" i="1"/>
  <c r="S4637" i="1"/>
  <c r="S4641" i="1"/>
  <c r="T4641" i="1" s="1"/>
  <c r="U4641" i="1" s="1"/>
  <c r="S4645" i="1"/>
  <c r="S4649" i="1"/>
  <c r="S4653" i="1"/>
  <c r="S4657" i="1"/>
  <c r="S4661" i="1"/>
  <c r="P4666" i="1"/>
  <c r="P4670" i="1"/>
  <c r="P4674" i="1"/>
  <c r="P4678" i="1"/>
  <c r="P4682" i="1"/>
  <c r="T4685" i="1"/>
  <c r="U4685" i="1" s="1"/>
  <c r="P4686" i="1"/>
  <c r="P4690" i="1"/>
  <c r="P4694" i="1"/>
  <c r="P4698" i="1"/>
  <c r="P4702" i="1"/>
  <c r="P4706" i="1"/>
  <c r="P4710" i="1"/>
  <c r="P4714" i="1"/>
  <c r="P4718" i="1"/>
  <c r="S4722" i="1"/>
  <c r="S4726" i="1"/>
  <c r="T4730" i="1"/>
  <c r="S4731" i="1"/>
  <c r="P4733" i="1"/>
  <c r="S4733" i="1"/>
  <c r="S4735" i="1"/>
  <c r="P4737" i="1"/>
  <c r="S4737" i="1"/>
  <c r="S4739" i="1"/>
  <c r="P4741" i="1"/>
  <c r="S4741" i="1"/>
  <c r="S4743" i="1"/>
  <c r="P4745" i="1"/>
  <c r="S4745" i="1"/>
  <c r="S4747" i="1"/>
  <c r="P4749" i="1"/>
  <c r="S4749" i="1"/>
  <c r="S4751" i="1"/>
  <c r="P4753" i="1"/>
  <c r="S4753" i="1"/>
  <c r="S4755" i="1"/>
  <c r="P4757" i="1"/>
  <c r="S4757" i="1"/>
  <c r="S4759" i="1"/>
  <c r="P4761" i="1"/>
  <c r="S4761" i="1"/>
  <c r="S4779" i="1"/>
  <c r="S4791" i="1"/>
  <c r="P4797" i="1"/>
  <c r="S4797" i="1"/>
  <c r="S4807" i="1"/>
  <c r="P4813" i="1"/>
  <c r="S4813" i="1"/>
  <c r="S4823" i="1"/>
  <c r="P4829" i="1"/>
  <c r="S4829" i="1"/>
  <c r="S4839" i="1"/>
  <c r="P4845" i="1"/>
  <c r="S4845" i="1"/>
  <c r="S4855" i="1"/>
  <c r="T4858" i="1"/>
  <c r="S4867" i="1"/>
  <c r="P4873" i="1"/>
  <c r="S4873" i="1"/>
  <c r="S4883" i="1"/>
  <c r="P4889" i="1"/>
  <c r="S4889" i="1"/>
  <c r="S4895" i="1"/>
  <c r="P4901" i="1"/>
  <c r="S4907" i="1"/>
  <c r="P4913" i="1"/>
  <c r="S4913" i="1"/>
  <c r="S4935" i="1"/>
  <c r="S4947" i="1"/>
  <c r="P4953" i="1"/>
  <c r="S4953" i="1"/>
  <c r="S4963" i="1"/>
  <c r="P4969" i="1"/>
  <c r="S4969" i="1"/>
  <c r="S4979" i="1"/>
  <c r="P4985" i="1"/>
  <c r="S4985" i="1"/>
  <c r="S4995" i="1"/>
  <c r="P5001" i="1"/>
  <c r="S5001" i="1"/>
  <c r="S5011" i="1"/>
  <c r="S5019" i="1"/>
  <c r="P5025" i="1"/>
  <c r="S5025" i="1"/>
  <c r="S5035" i="1"/>
  <c r="P5041" i="1"/>
  <c r="S5041" i="1"/>
  <c r="T5499" i="1"/>
  <c r="U5498" i="1"/>
  <c r="U5499" i="1"/>
  <c r="T5805" i="1"/>
  <c r="U5805" i="1" s="1"/>
  <c r="U5804" i="1"/>
  <c r="S4734" i="1"/>
  <c r="S4738" i="1"/>
  <c r="S4742" i="1"/>
  <c r="S4746" i="1"/>
  <c r="S4750" i="1"/>
  <c r="S4754" i="1"/>
  <c r="S4758" i="1"/>
  <c r="S2620" i="1"/>
  <c r="S4763" i="1"/>
  <c r="S4923" i="1"/>
  <c r="S4939" i="1"/>
  <c r="S4951" i="1"/>
  <c r="P4957" i="1"/>
  <c r="S4957" i="1"/>
  <c r="P4973" i="1"/>
  <c r="S4973" i="1"/>
  <c r="T4981" i="1"/>
  <c r="U4981" i="1" s="1"/>
  <c r="P4989" i="1"/>
  <c r="S4989" i="1"/>
  <c r="P5005" i="1"/>
  <c r="S5005" i="1"/>
  <c r="P5017" i="1"/>
  <c r="S5017" i="1"/>
  <c r="P5029" i="1"/>
  <c r="S5029" i="1"/>
  <c r="S5039" i="1"/>
  <c r="P5045" i="1"/>
  <c r="S5045" i="1"/>
  <c r="U6021" i="1"/>
  <c r="T6021" i="1"/>
  <c r="U6020" i="1"/>
  <c r="T6081" i="1"/>
  <c r="U6081" i="1" s="1"/>
  <c r="S4619" i="1"/>
  <c r="S4623" i="1"/>
  <c r="S4627" i="1"/>
  <c r="S4631" i="1"/>
  <c r="S2581" i="1"/>
  <c r="S4639" i="1"/>
  <c r="S4643" i="1"/>
  <c r="S4647" i="1"/>
  <c r="S4651" i="1"/>
  <c r="S4655" i="1"/>
  <c r="S4659" i="1"/>
  <c r="S4663" i="1"/>
  <c r="P4665" i="1"/>
  <c r="S4667" i="1"/>
  <c r="P4669" i="1"/>
  <c r="S4671" i="1"/>
  <c r="P4673" i="1"/>
  <c r="S4675" i="1"/>
  <c r="P4677" i="1"/>
  <c r="S2595" i="1"/>
  <c r="P4681" i="1"/>
  <c r="S4683" i="1"/>
  <c r="P4685" i="1"/>
  <c r="S4687" i="1"/>
  <c r="P4689" i="1"/>
  <c r="S4691" i="1"/>
  <c r="P4693" i="1"/>
  <c r="S4695" i="1"/>
  <c r="P4697" i="1"/>
  <c r="S4699" i="1"/>
  <c r="P4701" i="1"/>
  <c r="S4703" i="1"/>
  <c r="P4705" i="1"/>
  <c r="S4707" i="1"/>
  <c r="P4709" i="1"/>
  <c r="S4711" i="1"/>
  <c r="P4713" i="1"/>
  <c r="S4715" i="1"/>
  <c r="P4717" i="1"/>
  <c r="S4719" i="1"/>
  <c r="P2601" i="1"/>
  <c r="P4730" i="1"/>
  <c r="P4734" i="1"/>
  <c r="P4738" i="1"/>
  <c r="P4742" i="1"/>
  <c r="P4746" i="1"/>
  <c r="P4750" i="1"/>
  <c r="P4754" i="1"/>
  <c r="P4758" i="1"/>
  <c r="P2620" i="1"/>
  <c r="S4766" i="1"/>
  <c r="S4770" i="1"/>
  <c r="S4774" i="1"/>
  <c r="S4775" i="1"/>
  <c r="T4775" i="1" s="1"/>
  <c r="P4777" i="1"/>
  <c r="S4777" i="1"/>
  <c r="S4783" i="1"/>
  <c r="P4789" i="1"/>
  <c r="S4789" i="1"/>
  <c r="S4799" i="1"/>
  <c r="P4805" i="1"/>
  <c r="S4805" i="1"/>
  <c r="S4815" i="1"/>
  <c r="P4821" i="1"/>
  <c r="S4821" i="1"/>
  <c r="S4831" i="1"/>
  <c r="P4837" i="1"/>
  <c r="S4837" i="1"/>
  <c r="S4847" i="1"/>
  <c r="P4853" i="1"/>
  <c r="S4853" i="1"/>
  <c r="S4859" i="1"/>
  <c r="P4865" i="1"/>
  <c r="S4865" i="1"/>
  <c r="S4875" i="1"/>
  <c r="P4881" i="1"/>
  <c r="S4881" i="1"/>
  <c r="P4893" i="1"/>
  <c r="S4893" i="1"/>
  <c r="P4905" i="1"/>
  <c r="S4905" i="1"/>
  <c r="S4915" i="1"/>
  <c r="S4927" i="1"/>
  <c r="P4933" i="1"/>
  <c r="S4933" i="1"/>
  <c r="S4943" i="1"/>
  <c r="P4945" i="1"/>
  <c r="S4945" i="1"/>
  <c r="T4945" i="1" s="1"/>
  <c r="P4961" i="1"/>
  <c r="S4961" i="1"/>
  <c r="P4977" i="1"/>
  <c r="S4977" i="1"/>
  <c r="P4993" i="1"/>
  <c r="S4993" i="1"/>
  <c r="P5009" i="1"/>
  <c r="S5009" i="1"/>
  <c r="S5015" i="1"/>
  <c r="T5018" i="1"/>
  <c r="P5033" i="1"/>
  <c r="S5033" i="1"/>
  <c r="U5460" i="1"/>
  <c r="T5460" i="1"/>
  <c r="U5459" i="1"/>
  <c r="T5520" i="1"/>
  <c r="U5520" i="1" s="1"/>
  <c r="U5519" i="1"/>
  <c r="T4817" i="1"/>
  <c r="U5172" i="1"/>
  <c r="T5172" i="1"/>
  <c r="U5171" i="1"/>
  <c r="S5532" i="1"/>
  <c r="S5536" i="1"/>
  <c r="S5540" i="1"/>
  <c r="S5544" i="1"/>
  <c r="S5548" i="1"/>
  <c r="S5552" i="1"/>
  <c r="S5556" i="1"/>
  <c r="S5560" i="1"/>
  <c r="S5564" i="1"/>
  <c r="S5568" i="1"/>
  <c r="S5572" i="1"/>
  <c r="S5576" i="1"/>
  <c r="S5580" i="1"/>
  <c r="S5584" i="1"/>
  <c r="S5588" i="1"/>
  <c r="S5592" i="1"/>
  <c r="S5596" i="1"/>
  <c r="S5600" i="1"/>
  <c r="S5604" i="1"/>
  <c r="S5608" i="1"/>
  <c r="S5612" i="1"/>
  <c r="S5616" i="1"/>
  <c r="S5620" i="1"/>
  <c r="S5624" i="1"/>
  <c r="S5628" i="1"/>
  <c r="S2882" i="1"/>
  <c r="S5636" i="1"/>
  <c r="S5640" i="1"/>
  <c r="S5644" i="1"/>
  <c r="S5648" i="1"/>
  <c r="S5652" i="1"/>
  <c r="S2895" i="1"/>
  <c r="S5660" i="1"/>
  <c r="S5664" i="1"/>
  <c r="S5668" i="1"/>
  <c r="S5672" i="1"/>
  <c r="S5676" i="1"/>
  <c r="S5680" i="1"/>
  <c r="S5684" i="1"/>
  <c r="S5903" i="1"/>
  <c r="S5902" i="1"/>
  <c r="S5907" i="1"/>
  <c r="S5906" i="1"/>
  <c r="S5911" i="1"/>
  <c r="S5910" i="1"/>
  <c r="S5915" i="1"/>
  <c r="S5914" i="1"/>
  <c r="T5985" i="1"/>
  <c r="S6011" i="1"/>
  <c r="S6010" i="1"/>
  <c r="S6015" i="1"/>
  <c r="S6014" i="1"/>
  <c r="S6019" i="1"/>
  <c r="S6018" i="1"/>
  <c r="T6053" i="1"/>
  <c r="U6052" i="1"/>
  <c r="S6079" i="1"/>
  <c r="S6078" i="1"/>
  <c r="T6109" i="1"/>
  <c r="U6109" i="1" s="1"/>
  <c r="S6139" i="1"/>
  <c r="S6138" i="1"/>
  <c r="S6143" i="1"/>
  <c r="S6142" i="1"/>
  <c r="T6221" i="1"/>
  <c r="T6222" i="1" s="1"/>
  <c r="T6223" i="1" s="1"/>
  <c r="S6227" i="1"/>
  <c r="S6226" i="1"/>
  <c r="S6231" i="1"/>
  <c r="S6230" i="1"/>
  <c r="S6235" i="1"/>
  <c r="S6234" i="1"/>
  <c r="S6239" i="1"/>
  <c r="S6238" i="1"/>
  <c r="S6243" i="1"/>
  <c r="S6242" i="1"/>
  <c r="S6247" i="1"/>
  <c r="S6246" i="1"/>
  <c r="S6251" i="1"/>
  <c r="S6250" i="1"/>
  <c r="T5057" i="1"/>
  <c r="U5057" i="1" s="1"/>
  <c r="T5097" i="1"/>
  <c r="T5133" i="1"/>
  <c r="T5213" i="1"/>
  <c r="T5253" i="1"/>
  <c r="T5293" i="1"/>
  <c r="U5293" i="1" s="1"/>
  <c r="T5313" i="1"/>
  <c r="U5313" i="1" s="1"/>
  <c r="T5349" i="1"/>
  <c r="T5373" i="1"/>
  <c r="U5373" i="1" s="1"/>
  <c r="T5417" i="1"/>
  <c r="U5417" i="1" s="1"/>
  <c r="P5531" i="1"/>
  <c r="S5533" i="1"/>
  <c r="P5535" i="1"/>
  <c r="S5537" i="1"/>
  <c r="P5539" i="1"/>
  <c r="S5541" i="1"/>
  <c r="P5543" i="1"/>
  <c r="S5545" i="1"/>
  <c r="P5547" i="1"/>
  <c r="S5549" i="1"/>
  <c r="P5551" i="1"/>
  <c r="S5553" i="1"/>
  <c r="P5555" i="1"/>
  <c r="S5557" i="1"/>
  <c r="T5557" i="1" s="1"/>
  <c r="P5559" i="1"/>
  <c r="S5561" i="1"/>
  <c r="P5563" i="1"/>
  <c r="S5565" i="1"/>
  <c r="P5567" i="1"/>
  <c r="S5569" i="1"/>
  <c r="P5571" i="1"/>
  <c r="S5573" i="1"/>
  <c r="P5575" i="1"/>
  <c r="S5577" i="1"/>
  <c r="P5579" i="1"/>
  <c r="S5581" i="1"/>
  <c r="P5583" i="1"/>
  <c r="S2868" i="1"/>
  <c r="P5587" i="1"/>
  <c r="S5589" i="1"/>
  <c r="P5591" i="1"/>
  <c r="S5593" i="1"/>
  <c r="P5595" i="1"/>
  <c r="S5597" i="1"/>
  <c r="P5599" i="1"/>
  <c r="S5601" i="1"/>
  <c r="P5603" i="1"/>
  <c r="S5605" i="1"/>
  <c r="P5607" i="1"/>
  <c r="S5609" i="1"/>
  <c r="P5611" i="1"/>
  <c r="S5613" i="1"/>
  <c r="P5615" i="1"/>
  <c r="S5617" i="1"/>
  <c r="P5619" i="1"/>
  <c r="S5621" i="1"/>
  <c r="P5623" i="1"/>
  <c r="S5625" i="1"/>
  <c r="P5627" i="1"/>
  <c r="S5629" i="1"/>
  <c r="P5631" i="1"/>
  <c r="S5633" i="1"/>
  <c r="P5635" i="1"/>
  <c r="S5637" i="1"/>
  <c r="P5639" i="1"/>
  <c r="S5639" i="1"/>
  <c r="S5641" i="1"/>
  <c r="T5641" i="1" s="1"/>
  <c r="P5643" i="1"/>
  <c r="S5643" i="1"/>
  <c r="S5645" i="1"/>
  <c r="P5647" i="1"/>
  <c r="S5647" i="1"/>
  <c r="S5649" i="1"/>
  <c r="P5651" i="1"/>
  <c r="S5651" i="1"/>
  <c r="S5653" i="1"/>
  <c r="P5655" i="1"/>
  <c r="S5655" i="1"/>
  <c r="S5657" i="1"/>
  <c r="P5659" i="1"/>
  <c r="S5659" i="1"/>
  <c r="S5661" i="1"/>
  <c r="P5663" i="1"/>
  <c r="S5663" i="1"/>
  <c r="S5665" i="1"/>
  <c r="P5667" i="1"/>
  <c r="S5667" i="1"/>
  <c r="S5669" i="1"/>
  <c r="P5671" i="1"/>
  <c r="S5671" i="1"/>
  <c r="S5673" i="1"/>
  <c r="P5675" i="1"/>
  <c r="S5675" i="1"/>
  <c r="S5677" i="1"/>
  <c r="P5679" i="1"/>
  <c r="S5679" i="1"/>
  <c r="S5681" i="1"/>
  <c r="T5681" i="1" s="1"/>
  <c r="P5683" i="1"/>
  <c r="S5683" i="1"/>
  <c r="S5685" i="1"/>
  <c r="S5689" i="1"/>
  <c r="S5693" i="1"/>
  <c r="S2909" i="1"/>
  <c r="P5723" i="1"/>
  <c r="S5723" i="1"/>
  <c r="P5727" i="1"/>
  <c r="S5727" i="1"/>
  <c r="P5731" i="1"/>
  <c r="S5731" i="1"/>
  <c r="P5735" i="1"/>
  <c r="S5735" i="1"/>
  <c r="P5739" i="1"/>
  <c r="S5739" i="1"/>
  <c r="P5743" i="1"/>
  <c r="S5743" i="1"/>
  <c r="P5747" i="1"/>
  <c r="S5747" i="1"/>
  <c r="P5751" i="1"/>
  <c r="S5751" i="1"/>
  <c r="P5755" i="1"/>
  <c r="S5755" i="1"/>
  <c r="P5759" i="1"/>
  <c r="S5759" i="1"/>
  <c r="P5763" i="1"/>
  <c r="S5763" i="1"/>
  <c r="P5767" i="1"/>
  <c r="S5767" i="1"/>
  <c r="P5771" i="1"/>
  <c r="S5771" i="1"/>
  <c r="P5775" i="1"/>
  <c r="S5775" i="1"/>
  <c r="P5779" i="1"/>
  <c r="S5779" i="1"/>
  <c r="P5783" i="1"/>
  <c r="S5783" i="1"/>
  <c r="P5787" i="1"/>
  <c r="S5787" i="1"/>
  <c r="P5791" i="1"/>
  <c r="S5791" i="1"/>
  <c r="P5795" i="1"/>
  <c r="S5795" i="1"/>
  <c r="P5799" i="1"/>
  <c r="S5799" i="1"/>
  <c r="P5803" i="1"/>
  <c r="P5805" i="1"/>
  <c r="P5809" i="1"/>
  <c r="P5813" i="1"/>
  <c r="P5817" i="1"/>
  <c r="P5821" i="1"/>
  <c r="P5825" i="1"/>
  <c r="P5829" i="1"/>
  <c r="P5833" i="1"/>
  <c r="P5837" i="1"/>
  <c r="P5841" i="1"/>
  <c r="S5845" i="1"/>
  <c r="S5849" i="1"/>
  <c r="S5853" i="1"/>
  <c r="S5857" i="1"/>
  <c r="S5861" i="1"/>
  <c r="S5865" i="1"/>
  <c r="P5883" i="1"/>
  <c r="P5887" i="1"/>
  <c r="P5891" i="1"/>
  <c r="P5895" i="1"/>
  <c r="P2963" i="1"/>
  <c r="S5919" i="1"/>
  <c r="S5918" i="1"/>
  <c r="T5918" i="1" s="1"/>
  <c r="S5923" i="1"/>
  <c r="S5922" i="1"/>
  <c r="S5927" i="1"/>
  <c r="S5926" i="1"/>
  <c r="S5931" i="1"/>
  <c r="S5930" i="1"/>
  <c r="S5935" i="1"/>
  <c r="S5934" i="1"/>
  <c r="S5939" i="1"/>
  <c r="S5938" i="1"/>
  <c r="S5943" i="1"/>
  <c r="S5942" i="1"/>
  <c r="S5947" i="1"/>
  <c r="S5946" i="1"/>
  <c r="S5951" i="1"/>
  <c r="S5950" i="1"/>
  <c r="P5975" i="1"/>
  <c r="P5979" i="1"/>
  <c r="P5983" i="1"/>
  <c r="P5987" i="1"/>
  <c r="P5991" i="1"/>
  <c r="P5995" i="1"/>
  <c r="P5999" i="1"/>
  <c r="P6003" i="1"/>
  <c r="P3011" i="1"/>
  <c r="S6023" i="1"/>
  <c r="S6022" i="1"/>
  <c r="S6027" i="1"/>
  <c r="S6026" i="1"/>
  <c r="S6031" i="1"/>
  <c r="S6030" i="1"/>
  <c r="S6035" i="1"/>
  <c r="S6034" i="1"/>
  <c r="S6039" i="1"/>
  <c r="S6038" i="1"/>
  <c r="S6043" i="1"/>
  <c r="S3021" i="1"/>
  <c r="P6055" i="1"/>
  <c r="P6059" i="1"/>
  <c r="P6063" i="1"/>
  <c r="P6067" i="1"/>
  <c r="P6071" i="1"/>
  <c r="S6083" i="1"/>
  <c r="S6082" i="1"/>
  <c r="S6087" i="1"/>
  <c r="S6086" i="1"/>
  <c r="S6091" i="1"/>
  <c r="S6090" i="1"/>
  <c r="S6095" i="1"/>
  <c r="S6094" i="1"/>
  <c r="S6099" i="1"/>
  <c r="S6098" i="1"/>
  <c r="P6103" i="1"/>
  <c r="P6107" i="1"/>
  <c r="P6127" i="1"/>
  <c r="P6131" i="1"/>
  <c r="P6135" i="1"/>
  <c r="S6147" i="1"/>
  <c r="S6146" i="1"/>
  <c r="T6146" i="1" s="1"/>
  <c r="U6146" i="1" s="1"/>
  <c r="S6151" i="1"/>
  <c r="S6150" i="1"/>
  <c r="S6155" i="1"/>
  <c r="S6154" i="1"/>
  <c r="S6159" i="1"/>
  <c r="S6158" i="1"/>
  <c r="S6163" i="1"/>
  <c r="S6162" i="1"/>
  <c r="S6167" i="1"/>
  <c r="S6166" i="1"/>
  <c r="S6171" i="1"/>
  <c r="S6170" i="1"/>
  <c r="S6175" i="1"/>
  <c r="S6174" i="1"/>
  <c r="S6179" i="1"/>
  <c r="S6178" i="1"/>
  <c r="S6183" i="1"/>
  <c r="S6182" i="1"/>
  <c r="P6211" i="1"/>
  <c r="P6215" i="1"/>
  <c r="P6219" i="1"/>
  <c r="P6223" i="1"/>
  <c r="P6260" i="1"/>
  <c r="P5689" i="1"/>
  <c r="P5693" i="1"/>
  <c r="P2909" i="1"/>
  <c r="S5701" i="1"/>
  <c r="S5705" i="1"/>
  <c r="S5709" i="1"/>
  <c r="S5713" i="1"/>
  <c r="S5717" i="1"/>
  <c r="S5721" i="1"/>
  <c r="P5807" i="1"/>
  <c r="S5807" i="1"/>
  <c r="P5811" i="1"/>
  <c r="S5811" i="1"/>
  <c r="P5815" i="1"/>
  <c r="S5815" i="1"/>
  <c r="P5819" i="1"/>
  <c r="S5819" i="1"/>
  <c r="P5823" i="1"/>
  <c r="S5823" i="1"/>
  <c r="P5827" i="1"/>
  <c r="S5827" i="1"/>
  <c r="P5831" i="1"/>
  <c r="S5831" i="1"/>
  <c r="P5835" i="1"/>
  <c r="S5835" i="1"/>
  <c r="P5839" i="1"/>
  <c r="S5839" i="1"/>
  <c r="P5843" i="1"/>
  <c r="S5843" i="1"/>
  <c r="P5845" i="1"/>
  <c r="P5849" i="1"/>
  <c r="P5853" i="1"/>
  <c r="P5857" i="1"/>
  <c r="P5861" i="1"/>
  <c r="P5865" i="1"/>
  <c r="S5871" i="1"/>
  <c r="S5870" i="1"/>
  <c r="S5875" i="1"/>
  <c r="S5874" i="1"/>
  <c r="S5879" i="1"/>
  <c r="S5878" i="1"/>
  <c r="P5903" i="1"/>
  <c r="P5907" i="1"/>
  <c r="P5911" i="1"/>
  <c r="P5915" i="1"/>
  <c r="S5955" i="1"/>
  <c r="S5954" i="1"/>
  <c r="S5959" i="1"/>
  <c r="S5958" i="1"/>
  <c r="S5963" i="1"/>
  <c r="S5962" i="1"/>
  <c r="S5967" i="1"/>
  <c r="S5966" i="1"/>
  <c r="S5971" i="1"/>
  <c r="S5970" i="1"/>
  <c r="S5975" i="1"/>
  <c r="S3000" i="1"/>
  <c r="P6011" i="1"/>
  <c r="P6015" i="1"/>
  <c r="P6019" i="1"/>
  <c r="S6047" i="1"/>
  <c r="S6046" i="1"/>
  <c r="S6051" i="1"/>
  <c r="S6050" i="1"/>
  <c r="P6073" i="1"/>
  <c r="U6080" i="1"/>
  <c r="S6103" i="1"/>
  <c r="S6102" i="1"/>
  <c r="S6107" i="1"/>
  <c r="S6106" i="1"/>
  <c r="P6109" i="1"/>
  <c r="P6111" i="1"/>
  <c r="P6113" i="1"/>
  <c r="P6115" i="1"/>
  <c r="P6117" i="1"/>
  <c r="P6119" i="1"/>
  <c r="P6121" i="1"/>
  <c r="P6123" i="1"/>
  <c r="P6125" i="1"/>
  <c r="P6129" i="1"/>
  <c r="P6133" i="1"/>
  <c r="S3068" i="1"/>
  <c r="P6139" i="1"/>
  <c r="P6143" i="1"/>
  <c r="S6187" i="1"/>
  <c r="S6186" i="1"/>
  <c r="S6191" i="1"/>
  <c r="S6190" i="1"/>
  <c r="S6195" i="1"/>
  <c r="S6194" i="1"/>
  <c r="S6199" i="1"/>
  <c r="S6198" i="1"/>
  <c r="S6203" i="1"/>
  <c r="S6202" i="1"/>
  <c r="S6207" i="1"/>
  <c r="S6206" i="1"/>
  <c r="P6227" i="1"/>
  <c r="P6231" i="1"/>
  <c r="P6235" i="1"/>
  <c r="P6239" i="1"/>
  <c r="P6243" i="1"/>
  <c r="P6247" i="1"/>
  <c r="P6251" i="1"/>
  <c r="P6255" i="1"/>
  <c r="T5599" i="1"/>
  <c r="U5599" i="1" s="1"/>
  <c r="P5687" i="1"/>
  <c r="S5687" i="1"/>
  <c r="P5691" i="1"/>
  <c r="S5691" i="1"/>
  <c r="P5695" i="1"/>
  <c r="S5695" i="1"/>
  <c r="T5723" i="1"/>
  <c r="U5723" i="1" s="1"/>
  <c r="S5725" i="1"/>
  <c r="S5729" i="1"/>
  <c r="S5733" i="1"/>
  <c r="S5737" i="1"/>
  <c r="S5741" i="1"/>
  <c r="S5745" i="1"/>
  <c r="S5749" i="1"/>
  <c r="S5753" i="1"/>
  <c r="S5757" i="1"/>
  <c r="S5761" i="1"/>
  <c r="T5763" i="1"/>
  <c r="U5763" i="1" s="1"/>
  <c r="S5765" i="1"/>
  <c r="S5769" i="1"/>
  <c r="S5773" i="1"/>
  <c r="S5777" i="1"/>
  <c r="S5781" i="1"/>
  <c r="S5785" i="1"/>
  <c r="S5789" i="1"/>
  <c r="S5793" i="1"/>
  <c r="S5797" i="1"/>
  <c r="S5801" i="1"/>
  <c r="T5845" i="1"/>
  <c r="U5844" i="1"/>
  <c r="P5847" i="1"/>
  <c r="S5847" i="1"/>
  <c r="P5851" i="1"/>
  <c r="S5851" i="1"/>
  <c r="P5855" i="1"/>
  <c r="S5855" i="1"/>
  <c r="P5859" i="1"/>
  <c r="S5859" i="1"/>
  <c r="P5863" i="1"/>
  <c r="S5863" i="1"/>
  <c r="P5867" i="1"/>
  <c r="S5867" i="1"/>
  <c r="S5883" i="1"/>
  <c r="S5882" i="1"/>
  <c r="T5882" i="1" s="1"/>
  <c r="S5887" i="1"/>
  <c r="S5886" i="1"/>
  <c r="S5891" i="1"/>
  <c r="S5890" i="1"/>
  <c r="S5895" i="1"/>
  <c r="S5894" i="1"/>
  <c r="S2963" i="1"/>
  <c r="S5898" i="1"/>
  <c r="S5901" i="1"/>
  <c r="S5905" i="1"/>
  <c r="S5909" i="1"/>
  <c r="S5913" i="1"/>
  <c r="U5953" i="1"/>
  <c r="T5953" i="1"/>
  <c r="U5952" i="1"/>
  <c r="S5979" i="1"/>
  <c r="S5978" i="1"/>
  <c r="S5983" i="1"/>
  <c r="S5982" i="1"/>
  <c r="S5987" i="1"/>
  <c r="S5986" i="1"/>
  <c r="S5991" i="1"/>
  <c r="S5990" i="1"/>
  <c r="S5995" i="1"/>
  <c r="S5994" i="1"/>
  <c r="S5999" i="1"/>
  <c r="S5998" i="1"/>
  <c r="S6003" i="1"/>
  <c r="S6002" i="1"/>
  <c r="S3011" i="1"/>
  <c r="S6006" i="1"/>
  <c r="S6009" i="1"/>
  <c r="S6013" i="1"/>
  <c r="S6017" i="1"/>
  <c r="S6055" i="1"/>
  <c r="S6054" i="1"/>
  <c r="S6059" i="1"/>
  <c r="S6058" i="1"/>
  <c r="S6063" i="1"/>
  <c r="S6062" i="1"/>
  <c r="S6067" i="1"/>
  <c r="S6066" i="1"/>
  <c r="S6071" i="1"/>
  <c r="S6070" i="1"/>
  <c r="S6075" i="1"/>
  <c r="S3037" i="1"/>
  <c r="P6077" i="1"/>
  <c r="S6077" i="1"/>
  <c r="S6111" i="1"/>
  <c r="S6110" i="1"/>
  <c r="S6115" i="1"/>
  <c r="S6114" i="1"/>
  <c r="S6119" i="1"/>
  <c r="S6118" i="1"/>
  <c r="S6123" i="1"/>
  <c r="S6122" i="1"/>
  <c r="S6127" i="1"/>
  <c r="S6126" i="1"/>
  <c r="S6131" i="1"/>
  <c r="S6130" i="1"/>
  <c r="S6135" i="1"/>
  <c r="S6134" i="1"/>
  <c r="S6141" i="1"/>
  <c r="T6185" i="1"/>
  <c r="U6184" i="1"/>
  <c r="S6211" i="1"/>
  <c r="S6210" i="1"/>
  <c r="S6215" i="1"/>
  <c r="S6214" i="1"/>
  <c r="S6219" i="1"/>
  <c r="S6218" i="1"/>
  <c r="S6223" i="1"/>
  <c r="S3112" i="1"/>
  <c r="S6225" i="1"/>
  <c r="S6229" i="1"/>
  <c r="S6233" i="1"/>
  <c r="S6237" i="1"/>
  <c r="S6241" i="1"/>
  <c r="S6245" i="1"/>
  <c r="S6249" i="1"/>
  <c r="S6253" i="1"/>
  <c r="S6391" i="1"/>
  <c r="S6392" i="1"/>
  <c r="S6399" i="1"/>
  <c r="S6400" i="1"/>
  <c r="T6400" i="1" s="1"/>
  <c r="T6549" i="1"/>
  <c r="U6549" i="1" s="1"/>
  <c r="S6255" i="1"/>
  <c r="S6259" i="1"/>
  <c r="S6263" i="1"/>
  <c r="T6293" i="1"/>
  <c r="S6390" i="1"/>
  <c r="S6398" i="1"/>
  <c r="U6400" i="1"/>
  <c r="P6405" i="1"/>
  <c r="S6405" i="1"/>
  <c r="S6407" i="1"/>
  <c r="S6408" i="1"/>
  <c r="P6413" i="1"/>
  <c r="S6413" i="1"/>
  <c r="S6415" i="1"/>
  <c r="S6416" i="1"/>
  <c r="P6421" i="1"/>
  <c r="S6421" i="1"/>
  <c r="P6423" i="1"/>
  <c r="S6426" i="1"/>
  <c r="S6428" i="1"/>
  <c r="P6431" i="1"/>
  <c r="S6434" i="1"/>
  <c r="S6435" i="1"/>
  <c r="T6435" i="1" s="1"/>
  <c r="S6436" i="1"/>
  <c r="S6441" i="1"/>
  <c r="S6443" i="1"/>
  <c r="S6444" i="1"/>
  <c r="S6448" i="1"/>
  <c r="S6454" i="1"/>
  <c r="S6456" i="1"/>
  <c r="S6462" i="1"/>
  <c r="S6463" i="1"/>
  <c r="T6463" i="1" s="1"/>
  <c r="S6464" i="1"/>
  <c r="P6469" i="1"/>
  <c r="S6469" i="1"/>
  <c r="S6471" i="1"/>
  <c r="S6472" i="1"/>
  <c r="S6476" i="1"/>
  <c r="P6479" i="1"/>
  <c r="S6494" i="1"/>
  <c r="T6581" i="1"/>
  <c r="U6581" i="1"/>
  <c r="S6601" i="1"/>
  <c r="T6716" i="1"/>
  <c r="U6716" i="1" s="1"/>
  <c r="S6258" i="1"/>
  <c r="S6262" i="1"/>
  <c r="S6264" i="1"/>
  <c r="P2727" i="1"/>
  <c r="S2727" i="1"/>
  <c r="T2727" i="1" s="1"/>
  <c r="T2728" i="1" s="1"/>
  <c r="T2729" i="1" s="1"/>
  <c r="S6267" i="1"/>
  <c r="S6271" i="1"/>
  <c r="S6275" i="1"/>
  <c r="S6279" i="1"/>
  <c r="S6283" i="1"/>
  <c r="S6287" i="1"/>
  <c r="S6291" i="1"/>
  <c r="S6295" i="1"/>
  <c r="S6299" i="1"/>
  <c r="P2740" i="1"/>
  <c r="S6304" i="1"/>
  <c r="S6308" i="1"/>
  <c r="S6312" i="1"/>
  <c r="S6316" i="1"/>
  <c r="S6320" i="1"/>
  <c r="S6324" i="1"/>
  <c r="T6326" i="1"/>
  <c r="S2751" i="1"/>
  <c r="S6332" i="1"/>
  <c r="S6336" i="1"/>
  <c r="S6340" i="1"/>
  <c r="S6344" i="1"/>
  <c r="S6348" i="1"/>
  <c r="S6354" i="1"/>
  <c r="S6356" i="1"/>
  <c r="S6362" i="1"/>
  <c r="S6364" i="1"/>
  <c r="T6364" i="1" s="1"/>
  <c r="S6372" i="1"/>
  <c r="S6380" i="1"/>
  <c r="S6387" i="1"/>
  <c r="S6388" i="1"/>
  <c r="S6395" i="1"/>
  <c r="S6396" i="1"/>
  <c r="P6428" i="1"/>
  <c r="P6448" i="1"/>
  <c r="P6456" i="1"/>
  <c r="P6476" i="1"/>
  <c r="S6520" i="1"/>
  <c r="S6521" i="1"/>
  <c r="S6524" i="1"/>
  <c r="S6525" i="1"/>
  <c r="S6528" i="1"/>
  <c r="S6529" i="1"/>
  <c r="S6609" i="1"/>
  <c r="S6617" i="1"/>
  <c r="S6625" i="1"/>
  <c r="S6633" i="1"/>
  <c r="P6270" i="1"/>
  <c r="P6274" i="1"/>
  <c r="P6278" i="1"/>
  <c r="P6282" i="1"/>
  <c r="P6286" i="1"/>
  <c r="P6290" i="1"/>
  <c r="P6294" i="1"/>
  <c r="P6298" i="1"/>
  <c r="P6304" i="1"/>
  <c r="P6308" i="1"/>
  <c r="P6312" i="1"/>
  <c r="P6316" i="1"/>
  <c r="P6320" i="1"/>
  <c r="P6324" i="1"/>
  <c r="P2751" i="1"/>
  <c r="P6332" i="1"/>
  <c r="P6336" i="1"/>
  <c r="P6340" i="1"/>
  <c r="P6344" i="1"/>
  <c r="P6348" i="1"/>
  <c r="P6356" i="1"/>
  <c r="P6364" i="1"/>
  <c r="P6372" i="1"/>
  <c r="P6380" i="1"/>
  <c r="S6394" i="1"/>
  <c r="P6401" i="1"/>
  <c r="S6401" i="1"/>
  <c r="S6403" i="1"/>
  <c r="S6404" i="1"/>
  <c r="P6409" i="1"/>
  <c r="S6409" i="1"/>
  <c r="S6411" i="1"/>
  <c r="S6412" i="1"/>
  <c r="P6417" i="1"/>
  <c r="S6417" i="1"/>
  <c r="S6419" i="1"/>
  <c r="S6420" i="1"/>
  <c r="S6424" i="1"/>
  <c r="P6427" i="1"/>
  <c r="S6430" i="1"/>
  <c r="S6432" i="1"/>
  <c r="S6437" i="1"/>
  <c r="S6439" i="1"/>
  <c r="S6440" i="1"/>
  <c r="S6445" i="1"/>
  <c r="S6450" i="1"/>
  <c r="S6452" i="1"/>
  <c r="S6458" i="1"/>
  <c r="S6460" i="1"/>
  <c r="P6465" i="1"/>
  <c r="S6465" i="1"/>
  <c r="S6467" i="1"/>
  <c r="S6468" i="1"/>
  <c r="P6473" i="1"/>
  <c r="S6473" i="1"/>
  <c r="P6475" i="1"/>
  <c r="S6478" i="1"/>
  <c r="S6480" i="1"/>
  <c r="S6492" i="1"/>
  <c r="S6597" i="1"/>
  <c r="S6605" i="1"/>
  <c r="T6665" i="1"/>
  <c r="U6665" i="1" s="1"/>
  <c r="S6351" i="1"/>
  <c r="S6355" i="1"/>
  <c r="S6359" i="1"/>
  <c r="S6363" i="1"/>
  <c r="S6367" i="1"/>
  <c r="S6371" i="1"/>
  <c r="S6375" i="1"/>
  <c r="S6379" i="1"/>
  <c r="S6383" i="1"/>
  <c r="P6438" i="1"/>
  <c r="P6442" i="1"/>
  <c r="P2791" i="1"/>
  <c r="S6447" i="1"/>
  <c r="S6451" i="1"/>
  <c r="S6455" i="1"/>
  <c r="S6459" i="1"/>
  <c r="P6494" i="1"/>
  <c r="P6498" i="1"/>
  <c r="P3197" i="1"/>
  <c r="S6506" i="1"/>
  <c r="S6510" i="1"/>
  <c r="S6514" i="1"/>
  <c r="S6518" i="1"/>
  <c r="S6519" i="1"/>
  <c r="T6519" i="1" s="1"/>
  <c r="P6521" i="1"/>
  <c r="S6523" i="1"/>
  <c r="P6525" i="1"/>
  <c r="S6527" i="1"/>
  <c r="P6529" i="1"/>
  <c r="P6598" i="1"/>
  <c r="P6602" i="1"/>
  <c r="P6606" i="1"/>
  <c r="T6609" i="1"/>
  <c r="U6609" i="1" s="1"/>
  <c r="P6610" i="1"/>
  <c r="P6614" i="1"/>
  <c r="P6618" i="1"/>
  <c r="P6622" i="1"/>
  <c r="P6626" i="1"/>
  <c r="P6630" i="1"/>
  <c r="P6634" i="1"/>
  <c r="S6638" i="1"/>
  <c r="T6638" i="1" s="1"/>
  <c r="S6642" i="1"/>
  <c r="S6646" i="1"/>
  <c r="S6650" i="1"/>
  <c r="S6654" i="1"/>
  <c r="S6658" i="1"/>
  <c r="S6662" i="1"/>
  <c r="U6664" i="1"/>
  <c r="S6666" i="1"/>
  <c r="S6670" i="1"/>
  <c r="S6680" i="1"/>
  <c r="S6684" i="1"/>
  <c r="S6688" i="1"/>
  <c r="P6690" i="1"/>
  <c r="P6694" i="1"/>
  <c r="P6698" i="1"/>
  <c r="P6702" i="1"/>
  <c r="P6706" i="1"/>
  <c r="P6710" i="1"/>
  <c r="P6714" i="1"/>
  <c r="P6718" i="1"/>
  <c r="P6722" i="1"/>
  <c r="P6726" i="1"/>
  <c r="S6730" i="1"/>
  <c r="T6742" i="1"/>
  <c r="T6765" i="1"/>
  <c r="U6764" i="1"/>
  <c r="T6813" i="1"/>
  <c r="U6812" i="1"/>
  <c r="U6877" i="1"/>
  <c r="S6522" i="1"/>
  <c r="S6526" i="1"/>
  <c r="S3209" i="1"/>
  <c r="T3209" i="1" s="1"/>
  <c r="T3210" i="1" s="1"/>
  <c r="T3211" i="1" s="1"/>
  <c r="U3211" i="1" s="1"/>
  <c r="S6531" i="1"/>
  <c r="T7011" i="1"/>
  <c r="U7011" i="1" s="1"/>
  <c r="P6390" i="1"/>
  <c r="P6394" i="1"/>
  <c r="P6398" i="1"/>
  <c r="P6402" i="1"/>
  <c r="P6406" i="1"/>
  <c r="P6410" i="1"/>
  <c r="P6414" i="1"/>
  <c r="P6418" i="1"/>
  <c r="P2777" i="1"/>
  <c r="S6423" i="1"/>
  <c r="S6427" i="1"/>
  <c r="S6431" i="1"/>
  <c r="P6466" i="1"/>
  <c r="P6470" i="1"/>
  <c r="P2804" i="1"/>
  <c r="S6475" i="1"/>
  <c r="S6479" i="1"/>
  <c r="S6482" i="1"/>
  <c r="S6491" i="1"/>
  <c r="T6491" i="1" s="1"/>
  <c r="P6493" i="1"/>
  <c r="S6495" i="1"/>
  <c r="P6497" i="1"/>
  <c r="S6499" i="1"/>
  <c r="P6501" i="1"/>
  <c r="P6522" i="1"/>
  <c r="P6526" i="1"/>
  <c r="P3209" i="1"/>
  <c r="U6580" i="1"/>
  <c r="S6595" i="1"/>
  <c r="P6597" i="1"/>
  <c r="S6599" i="1"/>
  <c r="P6601" i="1"/>
  <c r="S6603" i="1"/>
  <c r="P6605" i="1"/>
  <c r="S6607" i="1"/>
  <c r="P6609" i="1"/>
  <c r="S6611" i="1"/>
  <c r="P6613" i="1"/>
  <c r="S6615" i="1"/>
  <c r="P6617" i="1"/>
  <c r="S6619" i="1"/>
  <c r="P6621" i="1"/>
  <c r="S3249" i="1"/>
  <c r="P6625" i="1"/>
  <c r="S6627" i="1"/>
  <c r="P6629" i="1"/>
  <c r="S6631" i="1"/>
  <c r="P6633" i="1"/>
  <c r="S6635" i="1"/>
  <c r="P6637" i="1"/>
  <c r="P6674" i="1"/>
  <c r="S6682" i="1"/>
  <c r="S6686" i="1"/>
  <c r="T6690" i="1"/>
  <c r="T6846" i="1"/>
  <c r="U6846" i="1" s="1"/>
  <c r="T6798" i="1"/>
  <c r="U6845" i="1"/>
  <c r="P6932" i="1"/>
  <c r="T6937" i="1"/>
  <c r="U6937" i="1" s="1"/>
  <c r="S6938" i="1"/>
  <c r="S6940" i="1"/>
  <c r="S6942" i="1"/>
  <c r="S6944" i="1"/>
  <c r="S6946" i="1"/>
  <c r="S6948" i="1"/>
  <c r="S6950" i="1"/>
  <c r="S6955" i="1"/>
  <c r="S6959" i="1"/>
  <c r="S6963" i="1"/>
  <c r="U7009" i="1"/>
  <c r="S7013" i="1"/>
  <c r="S7017" i="1"/>
  <c r="S7021" i="1"/>
  <c r="P7065" i="1"/>
  <c r="P7069" i="1"/>
  <c r="P7073" i="1"/>
  <c r="P7077" i="1"/>
  <c r="P7081" i="1"/>
  <c r="P7085" i="1"/>
  <c r="P7089" i="1"/>
  <c r="P7093" i="1"/>
  <c r="S7097" i="1"/>
  <c r="S7101" i="1"/>
  <c r="S7105" i="1"/>
  <c r="S7109" i="1"/>
  <c r="P7165" i="1"/>
  <c r="P7169" i="1"/>
  <c r="P7173" i="1"/>
  <c r="P7177" i="1"/>
  <c r="P7181" i="1"/>
  <c r="P7185" i="1"/>
  <c r="P7189" i="1"/>
  <c r="P7193" i="1"/>
  <c r="P3464" i="1"/>
  <c r="S7201" i="1"/>
  <c r="S7205" i="1"/>
  <c r="S7209" i="1"/>
  <c r="S6869" i="1"/>
  <c r="S6873" i="1"/>
  <c r="T6911" i="1"/>
  <c r="P6936" i="1"/>
  <c r="U6936" i="1"/>
  <c r="P6940" i="1"/>
  <c r="P6944" i="1"/>
  <c r="P6948" i="1"/>
  <c r="S6952" i="1"/>
  <c r="S6956" i="1"/>
  <c r="S6960" i="1"/>
  <c r="T6964" i="1"/>
  <c r="S6965" i="1"/>
  <c r="P6967" i="1"/>
  <c r="S6969" i="1"/>
  <c r="P6971" i="1"/>
  <c r="S6973" i="1"/>
  <c r="P6975" i="1"/>
  <c r="S3425" i="1"/>
  <c r="P6979" i="1"/>
  <c r="S6981" i="1"/>
  <c r="P6983" i="1"/>
  <c r="S6985" i="1"/>
  <c r="P6987" i="1"/>
  <c r="S6989" i="1"/>
  <c r="P6991" i="1"/>
  <c r="S6993" i="1"/>
  <c r="P6995" i="1"/>
  <c r="S6997" i="1"/>
  <c r="P6999" i="1"/>
  <c r="S7001" i="1"/>
  <c r="P7003" i="1"/>
  <c r="P7008" i="1"/>
  <c r="U7008" i="1"/>
  <c r="P7013" i="1"/>
  <c r="P7017" i="1"/>
  <c r="P7021" i="1"/>
  <c r="S7025" i="1"/>
  <c r="S7029" i="1"/>
  <c r="S7033" i="1"/>
  <c r="T3136" i="1"/>
  <c r="T3137" i="1" s="1"/>
  <c r="S7067" i="1"/>
  <c r="S7071" i="1"/>
  <c r="S7075" i="1"/>
  <c r="S7079" i="1"/>
  <c r="S7083" i="1"/>
  <c r="S7087" i="1"/>
  <c r="S7091" i="1"/>
  <c r="P7097" i="1"/>
  <c r="P7101" i="1"/>
  <c r="P7105" i="1"/>
  <c r="P7109" i="1"/>
  <c r="S7113" i="1"/>
  <c r="S7117" i="1"/>
  <c r="S7121" i="1"/>
  <c r="S7125" i="1"/>
  <c r="T3172" i="1"/>
  <c r="T3173" i="1" s="1"/>
  <c r="S7129" i="1"/>
  <c r="S7133" i="1"/>
  <c r="S7137" i="1"/>
  <c r="S7141" i="1"/>
  <c r="S7145" i="1"/>
  <c r="S7149" i="1"/>
  <c r="S7167" i="1"/>
  <c r="S7171" i="1"/>
  <c r="S7175" i="1"/>
  <c r="S7179" i="1"/>
  <c r="S7183" i="1"/>
  <c r="S7187" i="1"/>
  <c r="S7191" i="1"/>
  <c r="S7195" i="1"/>
  <c r="P7201" i="1"/>
  <c r="P7205" i="1"/>
  <c r="P7209" i="1"/>
  <c r="S7213" i="1"/>
  <c r="T7213" i="1" s="1"/>
  <c r="S7217" i="1"/>
  <c r="T7236" i="1"/>
  <c r="T7284" i="1"/>
  <c r="T7408" i="1"/>
  <c r="U7408" i="1" s="1"/>
  <c r="T7456" i="1"/>
  <c r="S6872" i="1"/>
  <c r="S6876" i="1"/>
  <c r="S6881" i="1"/>
  <c r="S6885" i="1"/>
  <c r="S6889" i="1"/>
  <c r="S6893" i="1"/>
  <c r="S3390" i="1"/>
  <c r="S6901" i="1"/>
  <c r="S6905" i="1"/>
  <c r="S6909" i="1"/>
  <c r="S6913" i="1"/>
  <c r="S6917" i="1"/>
  <c r="S6921" i="1"/>
  <c r="S6925" i="1"/>
  <c r="S6929" i="1"/>
  <c r="S7005" i="1"/>
  <c r="T7065" i="1"/>
  <c r="S7095" i="1"/>
  <c r="S7099" i="1"/>
  <c r="S7103" i="1"/>
  <c r="S7107" i="1"/>
  <c r="S7199" i="1"/>
  <c r="S7203" i="1"/>
  <c r="S7207" i="1"/>
  <c r="T7257" i="1"/>
  <c r="T7361" i="1"/>
  <c r="T7506" i="1"/>
  <c r="U7506" i="1" s="1"/>
  <c r="T7528" i="1"/>
  <c r="U7527" i="1"/>
  <c r="U7550" i="1"/>
  <c r="S6878" i="1"/>
  <c r="T6878" i="1" s="1"/>
  <c r="P6880" i="1"/>
  <c r="S6882" i="1"/>
  <c r="P6884" i="1"/>
  <c r="S6886" i="1"/>
  <c r="P6888" i="1"/>
  <c r="S6890" i="1"/>
  <c r="P6892" i="1"/>
  <c r="S6894" i="1"/>
  <c r="P6896" i="1"/>
  <c r="S6898" i="1"/>
  <c r="P6900" i="1"/>
  <c r="S6902" i="1"/>
  <c r="P6904" i="1"/>
  <c r="S6906" i="1"/>
  <c r="P6908" i="1"/>
  <c r="S6910" i="1"/>
  <c r="P6912" i="1"/>
  <c r="S6914" i="1"/>
  <c r="P6916" i="1"/>
  <c r="S6918" i="1"/>
  <c r="P6920" i="1"/>
  <c r="S6922" i="1"/>
  <c r="P6924" i="1"/>
  <c r="S6926" i="1"/>
  <c r="P6928" i="1"/>
  <c r="S6930" i="1"/>
  <c r="P6964" i="1"/>
  <c r="P6968" i="1"/>
  <c r="P6972" i="1"/>
  <c r="P6976" i="1"/>
  <c r="P6980" i="1"/>
  <c r="P6984" i="1"/>
  <c r="P6988" i="1"/>
  <c r="P6992" i="1"/>
  <c r="T6995" i="1"/>
  <c r="U6995" i="1" s="1"/>
  <c r="P6996" i="1"/>
  <c r="P7000" i="1"/>
  <c r="P3439" i="1"/>
  <c r="U7010" i="1"/>
  <c r="U7183" i="1"/>
  <c r="T7183" i="1"/>
  <c r="T7337" i="1"/>
  <c r="U7337" i="1" s="1"/>
  <c r="T7387" i="1"/>
  <c r="U7386" i="1"/>
  <c r="S7014" i="1"/>
  <c r="S7018" i="1"/>
  <c r="S7022" i="1"/>
  <c r="S7026" i="1"/>
  <c r="S7030" i="1"/>
  <c r="S7034" i="1"/>
  <c r="S7038" i="1"/>
  <c r="S7042" i="1"/>
  <c r="S7046" i="1"/>
  <c r="S7050" i="1"/>
  <c r="S7054" i="1"/>
  <c r="S7058" i="1"/>
  <c r="S7062" i="1"/>
  <c r="S7066" i="1"/>
  <c r="S3150" i="1"/>
  <c r="S7074" i="1"/>
  <c r="S7078" i="1"/>
  <c r="S7082" i="1"/>
  <c r="S7086" i="1"/>
  <c r="S7090" i="1"/>
  <c r="S7094" i="1"/>
  <c r="T7094" i="1" s="1"/>
  <c r="S7098" i="1"/>
  <c r="S7102" i="1"/>
  <c r="S7106" i="1"/>
  <c r="S7110" i="1"/>
  <c r="S7114" i="1"/>
  <c r="S7118" i="1"/>
  <c r="S7122" i="1"/>
  <c r="S7126" i="1"/>
  <c r="S7130" i="1"/>
  <c r="S7134" i="1"/>
  <c r="S7138" i="1"/>
  <c r="S7142" i="1"/>
  <c r="S7146" i="1"/>
  <c r="S7150" i="1"/>
  <c r="S7154" i="1"/>
  <c r="S7158" i="1"/>
  <c r="S7162" i="1"/>
  <c r="S7166" i="1"/>
  <c r="S7170" i="1"/>
  <c r="S7174" i="1"/>
  <c r="S7178" i="1"/>
  <c r="S7182" i="1"/>
  <c r="S7186" i="1"/>
  <c r="S7190" i="1"/>
  <c r="S7194" i="1"/>
  <c r="S7198" i="1"/>
  <c r="S7202" i="1"/>
  <c r="S7206" i="1"/>
  <c r="S7210" i="1"/>
  <c r="U7212" i="1"/>
  <c r="S7214" i="1"/>
  <c r="S7218" i="1"/>
  <c r="S7222" i="1"/>
  <c r="S3477" i="1"/>
  <c r="S7230" i="1"/>
  <c r="S7234" i="1"/>
  <c r="U7236" i="1"/>
  <c r="S7238" i="1"/>
  <c r="S7242" i="1"/>
  <c r="S7246" i="1"/>
  <c r="S3490" i="1"/>
  <c r="S7254" i="1"/>
  <c r="S7258" i="1"/>
  <c r="S7262" i="1"/>
  <c r="S7266" i="1"/>
  <c r="S7270" i="1"/>
  <c r="S7274" i="1"/>
  <c r="S7278" i="1"/>
  <c r="S7282" i="1"/>
  <c r="U7284" i="1"/>
  <c r="S7286" i="1"/>
  <c r="S7290" i="1"/>
  <c r="S7294" i="1"/>
  <c r="S7306" i="1"/>
  <c r="S7310" i="1"/>
  <c r="T7310" i="1" s="1"/>
  <c r="S7314" i="1"/>
  <c r="S7318" i="1"/>
  <c r="S7322" i="1"/>
  <c r="U7336" i="1"/>
  <c r="S7342" i="1"/>
  <c r="S7350" i="1"/>
  <c r="S7354" i="1"/>
  <c r="S7358" i="1"/>
  <c r="S7378" i="1"/>
  <c r="S7398" i="1"/>
  <c r="S7402" i="1"/>
  <c r="S7406" i="1"/>
  <c r="S7410" i="1"/>
  <c r="S7414" i="1"/>
  <c r="S7418" i="1"/>
  <c r="S7422" i="1"/>
  <c r="S7434" i="1"/>
  <c r="S7438" i="1"/>
  <c r="S7442" i="1"/>
  <c r="U7456" i="1"/>
  <c r="S7466" i="1"/>
  <c r="S7470" i="1"/>
  <c r="S7474" i="1"/>
  <c r="S7478" i="1"/>
  <c r="S7482" i="1"/>
  <c r="S7486" i="1"/>
  <c r="S7490" i="1"/>
  <c r="S7495" i="1"/>
  <c r="S7499" i="1"/>
  <c r="U7505" i="1"/>
  <c r="S7507" i="1"/>
  <c r="S7511" i="1"/>
  <c r="S7515" i="1"/>
  <c r="S7519" i="1"/>
  <c r="S7531" i="1"/>
  <c r="S7535" i="1"/>
  <c r="S3639" i="1"/>
  <c r="S7543" i="1"/>
  <c r="S7547" i="1"/>
  <c r="S7551" i="1"/>
  <c r="T7551" i="1" s="1"/>
  <c r="S7555" i="1"/>
  <c r="S7559" i="1"/>
  <c r="S7563" i="1"/>
  <c r="S7567" i="1"/>
  <c r="S7571" i="1"/>
  <c r="S7575" i="1"/>
  <c r="S7579" i="1"/>
  <c r="S7583" i="1"/>
  <c r="S7600" i="1"/>
  <c r="S7602" i="1"/>
  <c r="S7604" i="1"/>
  <c r="S7606" i="1"/>
  <c r="S7608" i="1"/>
  <c r="S7610" i="1"/>
  <c r="S3672" i="1"/>
  <c r="S7613" i="1"/>
  <c r="P7615" i="1"/>
  <c r="S7615" i="1"/>
  <c r="S7617" i="1"/>
  <c r="P7619" i="1"/>
  <c r="S7619" i="1"/>
  <c r="S7621" i="1"/>
  <c r="P7623" i="1"/>
  <c r="S7623" i="1"/>
  <c r="T7623" i="1" s="1"/>
  <c r="S7625" i="1"/>
  <c r="P7627" i="1"/>
  <c r="S7627" i="1"/>
  <c r="S7629" i="1"/>
  <c r="P7631" i="1"/>
  <c r="S7631" i="1"/>
  <c r="S7633" i="1"/>
  <c r="P7635" i="1"/>
  <c r="S3685" i="1"/>
  <c r="S7675" i="1"/>
  <c r="S7702" i="1"/>
  <c r="S7703" i="1"/>
  <c r="S7714" i="1"/>
  <c r="S7715" i="1"/>
  <c r="S7724" i="1"/>
  <c r="T7724" i="1" s="1"/>
  <c r="S7725" i="1"/>
  <c r="P7728" i="1"/>
  <c r="S7735" i="1"/>
  <c r="S7740" i="1"/>
  <c r="S7741" i="1"/>
  <c r="P7744" i="1"/>
  <c r="P7639" i="1"/>
  <c r="S7639" i="1"/>
  <c r="S7690" i="1"/>
  <c r="S7691" i="1"/>
  <c r="S7706" i="1"/>
  <c r="S7707" i="1"/>
  <c r="S7718" i="1"/>
  <c r="S7719" i="1"/>
  <c r="S7736" i="1"/>
  <c r="S3799" i="1"/>
  <c r="S7747" i="1"/>
  <c r="S7774" i="1"/>
  <c r="S7775" i="1"/>
  <c r="S7778" i="1"/>
  <c r="S7779" i="1"/>
  <c r="S7782" i="1"/>
  <c r="S7783" i="1"/>
  <c r="T7431" i="1"/>
  <c r="T7479" i="1"/>
  <c r="U7479" i="1" s="1"/>
  <c r="T7576" i="1"/>
  <c r="U7576" i="1" s="1"/>
  <c r="S7587" i="1"/>
  <c r="S7591" i="1"/>
  <c r="S7595" i="1"/>
  <c r="S7694" i="1"/>
  <c r="S7695" i="1"/>
  <c r="S7710" i="1"/>
  <c r="S7711" i="1"/>
  <c r="S7722" i="1"/>
  <c r="S7723" i="1"/>
  <c r="S7732" i="1"/>
  <c r="S7733" i="1"/>
  <c r="P7736" i="1"/>
  <c r="S7748" i="1"/>
  <c r="S7749" i="1"/>
  <c r="T7749" i="1" s="1"/>
  <c r="S7786" i="1"/>
  <c r="S7787" i="1"/>
  <c r="S7790" i="1"/>
  <c r="S7791" i="1"/>
  <c r="T7843" i="1"/>
  <c r="U7843" i="1" s="1"/>
  <c r="S7585" i="1"/>
  <c r="S7584" i="1"/>
  <c r="S3662" i="1"/>
  <c r="S7588" i="1"/>
  <c r="S7593" i="1"/>
  <c r="S7592" i="1"/>
  <c r="S7597" i="1"/>
  <c r="S7596" i="1"/>
  <c r="T7600" i="1"/>
  <c r="S7601" i="1"/>
  <c r="P7603" i="1"/>
  <c r="S7605" i="1"/>
  <c r="P7607" i="1"/>
  <c r="S7609" i="1"/>
  <c r="P7611" i="1"/>
  <c r="P7638" i="1"/>
  <c r="S7644" i="1"/>
  <c r="S7645" i="1"/>
  <c r="S7648" i="1"/>
  <c r="S7649" i="1"/>
  <c r="T7649" i="1" s="1"/>
  <c r="S3453" i="1"/>
  <c r="S7698" i="1"/>
  <c r="S7699" i="1"/>
  <c r="T7699" i="1" s="1"/>
  <c r="S7728" i="1"/>
  <c r="S7729" i="1"/>
  <c r="P7732" i="1"/>
  <c r="S7744" i="1"/>
  <c r="S7745" i="1"/>
  <c r="P7748" i="1"/>
  <c r="S7752" i="1"/>
  <c r="S7753" i="1"/>
  <c r="S7756" i="1"/>
  <c r="S7757" i="1"/>
  <c r="S7794" i="1"/>
  <c r="S7795" i="1"/>
  <c r="S7798" i="1"/>
  <c r="S7799" i="1"/>
  <c r="S7802" i="1"/>
  <c r="S7803" i="1"/>
  <c r="S7806" i="1"/>
  <c r="S7807" i="1"/>
  <c r="S7760" i="1"/>
  <c r="S3812" i="1"/>
  <c r="S7764" i="1"/>
  <c r="S7765" i="1"/>
  <c r="S7768" i="1"/>
  <c r="S7769" i="1"/>
  <c r="P7836" i="1"/>
  <c r="P7840" i="1"/>
  <c r="P7844" i="1"/>
  <c r="P7848" i="1"/>
  <c r="P7852" i="1"/>
  <c r="P3856" i="1"/>
  <c r="S7860" i="1"/>
  <c r="S7861" i="1"/>
  <c r="S7864" i="1"/>
  <c r="S7865" i="1"/>
  <c r="T7865" i="1" s="1"/>
  <c r="S7867" i="1"/>
  <c r="S7871" i="1"/>
  <c r="S7875" i="1"/>
  <c r="S7879" i="1"/>
  <c r="S7883" i="1"/>
  <c r="S7887" i="1"/>
  <c r="S7891" i="1"/>
  <c r="S7928" i="1"/>
  <c r="S7929" i="1"/>
  <c r="T7935" i="1"/>
  <c r="U7935" i="1"/>
  <c r="S7940" i="1"/>
  <c r="S7941" i="1"/>
  <c r="S7952" i="1"/>
  <c r="S7953" i="1"/>
  <c r="S7964" i="1"/>
  <c r="S7965" i="1"/>
  <c r="S7992" i="1"/>
  <c r="S3931" i="1"/>
  <c r="S8001" i="1"/>
  <c r="S8013" i="1"/>
  <c r="S8029" i="1"/>
  <c r="S8044" i="1"/>
  <c r="S8045" i="1"/>
  <c r="S8056" i="1"/>
  <c r="S8057" i="1"/>
  <c r="S8068" i="1"/>
  <c r="S8069" i="1"/>
  <c r="S8080" i="1"/>
  <c r="S8081" i="1"/>
  <c r="S8108" i="1"/>
  <c r="S8109" i="1"/>
  <c r="P7644" i="1"/>
  <c r="P7648" i="1"/>
  <c r="S7652" i="1"/>
  <c r="S7653" i="1"/>
  <c r="S7656" i="1"/>
  <c r="S7657" i="1"/>
  <c r="S7660" i="1"/>
  <c r="S7661" i="1"/>
  <c r="S7664" i="1"/>
  <c r="S7665" i="1"/>
  <c r="S7668" i="1"/>
  <c r="S7669" i="1"/>
  <c r="S7672" i="1"/>
  <c r="S7673" i="1"/>
  <c r="S7676" i="1"/>
  <c r="S7677" i="1"/>
  <c r="S7680" i="1"/>
  <c r="S7681" i="1"/>
  <c r="S7684" i="1"/>
  <c r="S7685" i="1"/>
  <c r="P7752" i="1"/>
  <c r="P7756" i="1"/>
  <c r="P7760" i="1"/>
  <c r="P7764" i="1"/>
  <c r="P7768" i="1"/>
  <c r="S7772" i="1"/>
  <c r="T7772" i="1" s="1"/>
  <c r="S7773" i="1"/>
  <c r="S7776" i="1"/>
  <c r="S7777" i="1"/>
  <c r="S7780" i="1"/>
  <c r="S7781" i="1"/>
  <c r="S7784" i="1"/>
  <c r="S3822" i="1"/>
  <c r="T3822" i="1" s="1"/>
  <c r="T3823" i="1" s="1"/>
  <c r="S7788" i="1"/>
  <c r="S7789" i="1"/>
  <c r="S7792" i="1"/>
  <c r="S7793" i="1"/>
  <c r="S7796" i="1"/>
  <c r="S7797" i="1"/>
  <c r="S7800" i="1"/>
  <c r="S7801" i="1"/>
  <c r="S7804" i="1"/>
  <c r="S7805" i="1"/>
  <c r="S3832" i="1"/>
  <c r="S7809" i="1"/>
  <c r="S7811" i="1"/>
  <c r="S7815" i="1"/>
  <c r="S7819" i="1"/>
  <c r="T7819" i="1" s="1"/>
  <c r="S7823" i="1"/>
  <c r="S7827" i="1"/>
  <c r="S7831" i="1"/>
  <c r="P7860" i="1"/>
  <c r="P7864" i="1"/>
  <c r="S7868" i="1"/>
  <c r="S7869" i="1"/>
  <c r="S7872" i="1"/>
  <c r="S7873" i="1"/>
  <c r="S7876" i="1"/>
  <c r="S7877" i="1"/>
  <c r="S7880" i="1"/>
  <c r="S7881" i="1"/>
  <c r="S7884" i="1"/>
  <c r="S7885" i="1"/>
  <c r="S7888" i="1"/>
  <c r="S7889" i="1"/>
  <c r="S3881" i="1"/>
  <c r="S7893" i="1"/>
  <c r="S7895" i="1"/>
  <c r="S7899" i="1"/>
  <c r="S7903" i="1"/>
  <c r="S7907" i="1"/>
  <c r="S7911" i="1"/>
  <c r="T7911" i="1" s="1"/>
  <c r="S7915" i="1"/>
  <c r="S7919" i="1"/>
  <c r="S7932" i="1"/>
  <c r="S7933" i="1"/>
  <c r="S7944" i="1"/>
  <c r="S7945" i="1"/>
  <c r="S7956" i="1"/>
  <c r="S7957" i="1"/>
  <c r="T7957" i="1" s="1"/>
  <c r="S7968" i="1"/>
  <c r="S7969" i="1"/>
  <c r="S7980" i="1"/>
  <c r="T7980" i="1" s="1"/>
  <c r="S7981" i="1"/>
  <c r="S8017" i="1"/>
  <c r="S8020" i="1"/>
  <c r="S8021" i="1"/>
  <c r="S8033" i="1"/>
  <c r="T8043" i="1"/>
  <c r="U8043" i="1" s="1"/>
  <c r="S8048" i="1"/>
  <c r="S8049" i="1"/>
  <c r="S8060" i="1"/>
  <c r="S8061" i="1"/>
  <c r="S8072" i="1"/>
  <c r="S8073" i="1"/>
  <c r="S8084" i="1"/>
  <c r="S8085" i="1"/>
  <c r="S8097" i="1"/>
  <c r="S3719" i="1"/>
  <c r="T3719" i="1" s="1"/>
  <c r="T3720" i="1" s="1"/>
  <c r="S8101" i="1"/>
  <c r="T8107" i="1"/>
  <c r="U8107" i="1" s="1"/>
  <c r="S8112" i="1"/>
  <c r="S8113" i="1"/>
  <c r="S8124" i="1"/>
  <c r="S8125" i="1"/>
  <c r="T8131" i="1"/>
  <c r="U8131" i="1" s="1"/>
  <c r="S8133" i="1"/>
  <c r="S8136" i="1"/>
  <c r="S8137" i="1"/>
  <c r="S8145" i="1"/>
  <c r="T8156" i="1"/>
  <c r="S7636" i="1"/>
  <c r="S7640" i="1"/>
  <c r="P7652" i="1"/>
  <c r="P7656" i="1"/>
  <c r="P7660" i="1"/>
  <c r="P7664" i="1"/>
  <c r="P7668" i="1"/>
  <c r="P7672" i="1"/>
  <c r="T7674" i="1"/>
  <c r="P7676" i="1"/>
  <c r="P7680" i="1"/>
  <c r="P7684" i="1"/>
  <c r="S7688" i="1"/>
  <c r="S7689" i="1"/>
  <c r="S7692" i="1"/>
  <c r="S7693" i="1"/>
  <c r="S7696" i="1"/>
  <c r="S7697" i="1"/>
  <c r="S7700" i="1"/>
  <c r="S7701" i="1"/>
  <c r="S7704" i="1"/>
  <c r="S7705" i="1"/>
  <c r="S7708" i="1"/>
  <c r="S7709" i="1"/>
  <c r="S7712" i="1"/>
  <c r="S3788" i="1"/>
  <c r="S7716" i="1"/>
  <c r="S7717" i="1"/>
  <c r="S7720" i="1"/>
  <c r="S7721" i="1"/>
  <c r="P7727" i="1"/>
  <c r="P7731" i="1"/>
  <c r="P7735" i="1"/>
  <c r="P7739" i="1"/>
  <c r="P7743" i="1"/>
  <c r="P7747" i="1"/>
  <c r="P7772" i="1"/>
  <c r="P7776" i="1"/>
  <c r="P7780" i="1"/>
  <c r="P7784" i="1"/>
  <c r="P7788" i="1"/>
  <c r="P7792" i="1"/>
  <c r="T7795" i="1"/>
  <c r="U7795" i="1" s="1"/>
  <c r="P7796" i="1"/>
  <c r="P7800" i="1"/>
  <c r="P7804" i="1"/>
  <c r="P3832" i="1"/>
  <c r="S7812" i="1"/>
  <c r="S7813" i="1"/>
  <c r="S7816" i="1"/>
  <c r="S7817" i="1"/>
  <c r="S7820" i="1"/>
  <c r="S7821" i="1"/>
  <c r="S7824" i="1"/>
  <c r="S7825" i="1"/>
  <c r="S7828" i="1"/>
  <c r="S7829" i="1"/>
  <c r="S3846" i="1"/>
  <c r="S7833" i="1"/>
  <c r="P7835" i="1"/>
  <c r="P7839" i="1"/>
  <c r="P7843" i="1"/>
  <c r="P7847" i="1"/>
  <c r="P7851" i="1"/>
  <c r="P7855" i="1"/>
  <c r="P7868" i="1"/>
  <c r="P7872" i="1"/>
  <c r="P7876" i="1"/>
  <c r="P7880" i="1"/>
  <c r="P7884" i="1"/>
  <c r="T7887" i="1"/>
  <c r="U7887" i="1" s="1"/>
  <c r="P7888" i="1"/>
  <c r="P3881" i="1"/>
  <c r="S7896" i="1"/>
  <c r="S7897" i="1"/>
  <c r="S7900" i="1"/>
  <c r="S7901" i="1"/>
  <c r="S7904" i="1"/>
  <c r="S7905" i="1"/>
  <c r="S7908" i="1"/>
  <c r="S7909" i="1"/>
  <c r="U7910" i="1"/>
  <c r="S7912" i="1"/>
  <c r="S7913" i="1"/>
  <c r="S7916" i="1"/>
  <c r="S7917" i="1"/>
  <c r="S7920" i="1"/>
  <c r="S7921" i="1"/>
  <c r="P7935" i="1"/>
  <c r="P7959" i="1"/>
  <c r="S7972" i="1"/>
  <c r="S7973" i="1"/>
  <c r="P7975" i="1"/>
  <c r="S7984" i="1"/>
  <c r="S7985" i="1"/>
  <c r="P7987" i="1"/>
  <c r="S7996" i="1"/>
  <c r="S7997" i="1"/>
  <c r="P7999" i="1"/>
  <c r="S7999" i="1"/>
  <c r="T8003" i="1"/>
  <c r="U8003" i="1" s="1"/>
  <c r="S3944" i="1"/>
  <c r="P8011" i="1"/>
  <c r="S8011" i="1"/>
  <c r="P8027" i="1"/>
  <c r="S8027" i="1"/>
  <c r="S8037" i="1"/>
  <c r="S8052" i="1"/>
  <c r="S8053" i="1"/>
  <c r="P3998" i="1"/>
  <c r="S3998" i="1"/>
  <c r="T3998" i="1" s="1"/>
  <c r="T3999" i="1" s="1"/>
  <c r="S8076" i="1"/>
  <c r="S3709" i="1"/>
  <c r="S8088" i="1"/>
  <c r="S8089" i="1"/>
  <c r="P8091" i="1"/>
  <c r="P8103" i="1"/>
  <c r="S8116" i="1"/>
  <c r="S8117" i="1"/>
  <c r="P8119" i="1"/>
  <c r="S8128" i="1"/>
  <c r="S8129" i="1"/>
  <c r="S3743" i="1"/>
  <c r="S8141" i="1"/>
  <c r="S7836" i="1"/>
  <c r="S7837" i="1"/>
  <c r="S7840" i="1"/>
  <c r="S7841" i="1"/>
  <c r="U7842" i="1"/>
  <c r="S7844" i="1"/>
  <c r="S7845" i="1"/>
  <c r="S7848" i="1"/>
  <c r="S7849" i="1"/>
  <c r="S7852" i="1"/>
  <c r="S7853" i="1"/>
  <c r="S3856" i="1"/>
  <c r="S7857" i="1"/>
  <c r="S7924" i="1"/>
  <c r="S7925" i="1"/>
  <c r="S7936" i="1"/>
  <c r="S7937" i="1"/>
  <c r="S7948" i="1"/>
  <c r="S7949" i="1"/>
  <c r="S7960" i="1"/>
  <c r="S7961" i="1"/>
  <c r="S7976" i="1"/>
  <c r="S7977" i="1"/>
  <c r="S7988" i="1"/>
  <c r="S7989" i="1"/>
  <c r="T8023" i="1"/>
  <c r="U8023" i="1"/>
  <c r="S8064" i="1"/>
  <c r="T8064" i="1" s="1"/>
  <c r="S8065" i="1"/>
  <c r="T8087" i="1"/>
  <c r="U8087" i="1" s="1"/>
  <c r="S8092" i="1"/>
  <c r="S8093" i="1"/>
  <c r="S8104" i="1"/>
  <c r="S8105" i="1"/>
  <c r="S3730" i="1"/>
  <c r="T3730" i="1" s="1"/>
  <c r="T3731" i="1" s="1"/>
  <c r="S8121" i="1"/>
  <c r="P8143" i="1"/>
  <c r="S8143" i="1"/>
  <c r="U8184" i="1"/>
  <c r="U8212" i="1"/>
  <c r="T8212" i="1"/>
  <c r="U8155" i="1"/>
  <c r="S8161" i="1"/>
  <c r="S8165" i="1"/>
  <c r="S8169" i="1"/>
  <c r="S8173" i="1"/>
  <c r="S8177" i="1"/>
  <c r="S8181" i="1"/>
  <c r="S8185" i="1"/>
  <c r="T8185" i="1" s="1"/>
  <c r="S8189" i="1"/>
  <c r="S8193" i="1"/>
  <c r="S8197" i="1"/>
  <c r="S8201" i="1"/>
  <c r="S8205" i="1"/>
  <c r="S8209" i="1"/>
  <c r="U8211" i="1"/>
  <c r="S8213" i="1"/>
  <c r="P8214" i="1"/>
  <c r="P8218" i="1"/>
  <c r="P8222" i="1"/>
  <c r="S8227" i="1"/>
  <c r="S8231" i="1"/>
  <c r="S8235" i="1"/>
  <c r="S8239" i="1"/>
  <c r="S8243" i="1"/>
  <c r="S8247" i="1"/>
  <c r="S8251" i="1"/>
  <c r="S8285" i="1"/>
  <c r="S8287" i="1"/>
  <c r="S8288" i="1"/>
  <c r="T8288" i="1" s="1"/>
  <c r="P8290" i="1"/>
  <c r="S8305" i="1"/>
  <c r="S8309" i="1"/>
  <c r="S8313" i="1"/>
  <c r="S8343" i="1"/>
  <c r="T8343" i="1" s="1"/>
  <c r="T8370" i="1"/>
  <c r="S8373" i="1"/>
  <c r="S8377" i="1"/>
  <c r="S4055" i="1"/>
  <c r="T4055" i="1" s="1"/>
  <c r="T4056" i="1" s="1"/>
  <c r="S8395" i="1"/>
  <c r="T8419" i="1"/>
  <c r="S8429" i="1"/>
  <c r="T8532" i="1"/>
  <c r="P8226" i="1"/>
  <c r="P8230" i="1"/>
  <c r="P8234" i="1"/>
  <c r="P8238" i="1"/>
  <c r="P8242" i="1"/>
  <c r="P8246" i="1"/>
  <c r="P8250" i="1"/>
  <c r="P8254" i="1"/>
  <c r="P8258" i="1"/>
  <c r="P8262" i="1"/>
  <c r="P8266" i="1"/>
  <c r="P8270" i="1"/>
  <c r="P8274" i="1"/>
  <c r="P8278" i="1"/>
  <c r="S8291" i="1"/>
  <c r="S8292" i="1"/>
  <c r="T8314" i="1"/>
  <c r="S8317" i="1"/>
  <c r="S8321" i="1"/>
  <c r="S8325" i="1"/>
  <c r="S8329" i="1"/>
  <c r="S8333" i="1"/>
  <c r="S8337" i="1"/>
  <c r="S8341" i="1"/>
  <c r="S8385" i="1"/>
  <c r="S8389" i="1"/>
  <c r="T8435" i="1"/>
  <c r="T8606" i="1"/>
  <c r="S8255" i="1"/>
  <c r="S8256" i="1"/>
  <c r="S8259" i="1"/>
  <c r="S8260" i="1"/>
  <c r="S8263" i="1"/>
  <c r="S8264" i="1"/>
  <c r="S8267" i="1"/>
  <c r="S8268" i="1"/>
  <c r="S8271" i="1"/>
  <c r="S8272" i="1"/>
  <c r="S8275" i="1"/>
  <c r="S8276" i="1"/>
  <c r="T8395" i="1"/>
  <c r="S8215" i="1"/>
  <c r="S8219" i="1"/>
  <c r="T8253" i="1"/>
  <c r="U8253" i="1" s="1"/>
  <c r="P8255" i="1"/>
  <c r="P8259" i="1"/>
  <c r="P8263" i="1"/>
  <c r="P8267" i="1"/>
  <c r="P8271" i="1"/>
  <c r="P8275" i="1"/>
  <c r="S8279" i="1"/>
  <c r="T8279" i="1" s="1"/>
  <c r="S8280" i="1"/>
  <c r="S4008" i="1"/>
  <c r="T4008" i="1" s="1"/>
  <c r="S8284" i="1"/>
  <c r="P8286" i="1"/>
  <c r="S8293" i="1"/>
  <c r="S8297" i="1"/>
  <c r="S4021" i="1"/>
  <c r="P8303" i="1"/>
  <c r="P8307" i="1"/>
  <c r="P8311" i="1"/>
  <c r="S8315" i="1"/>
  <c r="S8319" i="1"/>
  <c r="S8323" i="1"/>
  <c r="S8327" i="1"/>
  <c r="S8331" i="1"/>
  <c r="S8335" i="1"/>
  <c r="S8339" i="1"/>
  <c r="S8357" i="1"/>
  <c r="S8361" i="1"/>
  <c r="S8369" i="1"/>
  <c r="P8371" i="1"/>
  <c r="P8375" i="1"/>
  <c r="P8379" i="1"/>
  <c r="S8383" i="1"/>
  <c r="S8387" i="1"/>
  <c r="S8391" i="1"/>
  <c r="S8421" i="1"/>
  <c r="S4158" i="1"/>
  <c r="T4158" i="1" s="1"/>
  <c r="T4159" i="1" s="1"/>
  <c r="P8427" i="1"/>
  <c r="P8431" i="1"/>
  <c r="S8296" i="1"/>
  <c r="S8300" i="1"/>
  <c r="S8304" i="1"/>
  <c r="S8308" i="1"/>
  <c r="S8312" i="1"/>
  <c r="U8314" i="1"/>
  <c r="S8316" i="1"/>
  <c r="S4033" i="1"/>
  <c r="S8324" i="1"/>
  <c r="S8328" i="1"/>
  <c r="S8332" i="1"/>
  <c r="S8336" i="1"/>
  <c r="S8340" i="1"/>
  <c r="U8370" i="1"/>
  <c r="U8394" i="1"/>
  <c r="U8434" i="1"/>
  <c r="T8459" i="1"/>
  <c r="T8483" i="1"/>
  <c r="U8483" i="1" s="1"/>
  <c r="T8507" i="1"/>
  <c r="U8507" i="1" s="1"/>
  <c r="S8553" i="1"/>
  <c r="S8555" i="1"/>
  <c r="S8556" i="1"/>
  <c r="T8556" i="1" s="1"/>
  <c r="S8558" i="1"/>
  <c r="S8562" i="1"/>
  <c r="S8566" i="1"/>
  <c r="S4222" i="1"/>
  <c r="T4222" i="1" s="1"/>
  <c r="T4223" i="1" s="1"/>
  <c r="T4224" i="1" s="1"/>
  <c r="P8579" i="1"/>
  <c r="S8584" i="1"/>
  <c r="S8596" i="1"/>
  <c r="U8604" i="1"/>
  <c r="S8608" i="1"/>
  <c r="P8555" i="1"/>
  <c r="S8559" i="1"/>
  <c r="S8564" i="1"/>
  <c r="S8563" i="1"/>
  <c r="S8568" i="1"/>
  <c r="S8567" i="1"/>
  <c r="P8574" i="1"/>
  <c r="S8576" i="1"/>
  <c r="P8578" i="1"/>
  <c r="S8588" i="1"/>
  <c r="S8600" i="1"/>
  <c r="S8572" i="1"/>
  <c r="S8571" i="1"/>
  <c r="T8579" i="1"/>
  <c r="S8580" i="1"/>
  <c r="P8582" i="1"/>
  <c r="S8582" i="1"/>
  <c r="P8594" i="1"/>
  <c r="S8594" i="1"/>
  <c r="S8551" i="1"/>
  <c r="U8605" i="1"/>
  <c r="S8690" i="1"/>
  <c r="S8691" i="1"/>
  <c r="S8694" i="1"/>
  <c r="S8695" i="1"/>
  <c r="S8714" i="1"/>
  <c r="S8715" i="1"/>
  <c r="S8766" i="1"/>
  <c r="S8765" i="1"/>
  <c r="S8770" i="1"/>
  <c r="S8769" i="1"/>
  <c r="S8808" i="1"/>
  <c r="S8809" i="1"/>
  <c r="T8630" i="1"/>
  <c r="U8630" i="1" s="1"/>
  <c r="T8654" i="1"/>
  <c r="S8666" i="1"/>
  <c r="S8667" i="1"/>
  <c r="S8670" i="1"/>
  <c r="S8674" i="1"/>
  <c r="S8678" i="1"/>
  <c r="S8679" i="1"/>
  <c r="S8682" i="1"/>
  <c r="S8683" i="1"/>
  <c r="S8686" i="1"/>
  <c r="S8687" i="1"/>
  <c r="S8705" i="1"/>
  <c r="S8710" i="1"/>
  <c r="S4287" i="1"/>
  <c r="S8721" i="1"/>
  <c r="S4297" i="1"/>
  <c r="T4297" i="1" s="1"/>
  <c r="S8742" i="1"/>
  <c r="P8746" i="1"/>
  <c r="T8748" i="1"/>
  <c r="U8748" i="1" s="1"/>
  <c r="S8762" i="1"/>
  <c r="S8761" i="1"/>
  <c r="S8812" i="1"/>
  <c r="S8813" i="1"/>
  <c r="P8666" i="1"/>
  <c r="P8670" i="1"/>
  <c r="P8674" i="1"/>
  <c r="T8676" i="1"/>
  <c r="U8676" i="1" s="1"/>
  <c r="P8678" i="1"/>
  <c r="P8682" i="1"/>
  <c r="P8697" i="1"/>
  <c r="P8701" i="1"/>
  <c r="S8706" i="1"/>
  <c r="S8707" i="1"/>
  <c r="P8717" i="1"/>
  <c r="S8722" i="1"/>
  <c r="S8723" i="1"/>
  <c r="S8738" i="1"/>
  <c r="S8739" i="1"/>
  <c r="S8740" i="1"/>
  <c r="P8742" i="1"/>
  <c r="S8749" i="1"/>
  <c r="S8754" i="1"/>
  <c r="S4316" i="1"/>
  <c r="T4316" i="1" s="1"/>
  <c r="T4317" i="1" s="1"/>
  <c r="S8777" i="1"/>
  <c r="P8689" i="1"/>
  <c r="S8689" i="1"/>
  <c r="P8693" i="1"/>
  <c r="S8693" i="1"/>
  <c r="S8698" i="1"/>
  <c r="S8699" i="1"/>
  <c r="S8702" i="1"/>
  <c r="S8703" i="1"/>
  <c r="P8713" i="1"/>
  <c r="S8713" i="1"/>
  <c r="S8734" i="1"/>
  <c r="S8735" i="1"/>
  <c r="S8745" i="1"/>
  <c r="S8774" i="1"/>
  <c r="S8773" i="1"/>
  <c r="S8804" i="1"/>
  <c r="S8805" i="1"/>
  <c r="T8837" i="1"/>
  <c r="U8837" i="1" s="1"/>
  <c r="P8758" i="1"/>
  <c r="P8762" i="1"/>
  <c r="P8766" i="1"/>
  <c r="T8769" i="1"/>
  <c r="U8769" i="1" s="1"/>
  <c r="P8770" i="1"/>
  <c r="P8774" i="1"/>
  <c r="P4316" i="1"/>
  <c r="S8782" i="1"/>
  <c r="S8786" i="1"/>
  <c r="S8790" i="1"/>
  <c r="S8794" i="1"/>
  <c r="S8798" i="1"/>
  <c r="S8846" i="1"/>
  <c r="S8847" i="1"/>
  <c r="S8874" i="1"/>
  <c r="S4065" i="1"/>
  <c r="T4065" i="1" s="1"/>
  <c r="S8886" i="1"/>
  <c r="S8887" i="1"/>
  <c r="P8901" i="1"/>
  <c r="S8914" i="1"/>
  <c r="S8915" i="1"/>
  <c r="P8917" i="1"/>
  <c r="T8925" i="1"/>
  <c r="U8925" i="1" s="1"/>
  <c r="S8930" i="1"/>
  <c r="S8931" i="1"/>
  <c r="P8933" i="1"/>
  <c r="P8945" i="1"/>
  <c r="S8954" i="1"/>
  <c r="S8955" i="1"/>
  <c r="P8957" i="1"/>
  <c r="S8966" i="1"/>
  <c r="S8967" i="1"/>
  <c r="P8686" i="1"/>
  <c r="P8690" i="1"/>
  <c r="P8694" i="1"/>
  <c r="P8698" i="1"/>
  <c r="T8701" i="1"/>
  <c r="U8701" i="1" s="1"/>
  <c r="P8702" i="1"/>
  <c r="P8706" i="1"/>
  <c r="P8710" i="1"/>
  <c r="P8714" i="1"/>
  <c r="P8718" i="1"/>
  <c r="P8722" i="1"/>
  <c r="S8726" i="1"/>
  <c r="T8726" i="1" s="1"/>
  <c r="S8730" i="1"/>
  <c r="P8737" i="1"/>
  <c r="P8741" i="1"/>
  <c r="S8743" i="1"/>
  <c r="P8745" i="1"/>
  <c r="S8747" i="1"/>
  <c r="P8749" i="1"/>
  <c r="S8751" i="1"/>
  <c r="P8753" i="1"/>
  <c r="S8755" i="1"/>
  <c r="P4308" i="1"/>
  <c r="P8782" i="1"/>
  <c r="P8786" i="1"/>
  <c r="P8790" i="1"/>
  <c r="T8792" i="1"/>
  <c r="P8794" i="1"/>
  <c r="P8798" i="1"/>
  <c r="S8802" i="1"/>
  <c r="S8806" i="1"/>
  <c r="S8810" i="1"/>
  <c r="S8811" i="1"/>
  <c r="P8817" i="1"/>
  <c r="P8821" i="1"/>
  <c r="P8825" i="1"/>
  <c r="P8829" i="1"/>
  <c r="P8833" i="1"/>
  <c r="P8837" i="1"/>
  <c r="P8841" i="1"/>
  <c r="P8853" i="1"/>
  <c r="S8862" i="1"/>
  <c r="S8863" i="1"/>
  <c r="P8865" i="1"/>
  <c r="P8877" i="1"/>
  <c r="S8890" i="1"/>
  <c r="S8891" i="1"/>
  <c r="P8893" i="1"/>
  <c r="S8902" i="1"/>
  <c r="S8903" i="1"/>
  <c r="P8905" i="1"/>
  <c r="S8918" i="1"/>
  <c r="S8919" i="1"/>
  <c r="P8921" i="1"/>
  <c r="S8934" i="1"/>
  <c r="S8935" i="1"/>
  <c r="P8937" i="1"/>
  <c r="U8944" i="1"/>
  <c r="S8946" i="1"/>
  <c r="S8947" i="1"/>
  <c r="P8949" i="1"/>
  <c r="S8958" i="1"/>
  <c r="S8959" i="1"/>
  <c r="P8961" i="1"/>
  <c r="S8759" i="1"/>
  <c r="P8761" i="1"/>
  <c r="S8763" i="1"/>
  <c r="P8765" i="1"/>
  <c r="S8767" i="1"/>
  <c r="P8769" i="1"/>
  <c r="S8771" i="1"/>
  <c r="P8773" i="1"/>
  <c r="S8775" i="1"/>
  <c r="P8777" i="1"/>
  <c r="S8814" i="1"/>
  <c r="T8814" i="1" s="1"/>
  <c r="S8815" i="1"/>
  <c r="S8818" i="1"/>
  <c r="S8819" i="1"/>
  <c r="S8822" i="1"/>
  <c r="S4343" i="1"/>
  <c r="S8826" i="1"/>
  <c r="S8827" i="1"/>
  <c r="S8830" i="1"/>
  <c r="S8831" i="1"/>
  <c r="S8834" i="1"/>
  <c r="S8835" i="1"/>
  <c r="U8836" i="1"/>
  <c r="S8838" i="1"/>
  <c r="S8839" i="1"/>
  <c r="S8842" i="1"/>
  <c r="S8843" i="1"/>
  <c r="S8854" i="1"/>
  <c r="S8855" i="1"/>
  <c r="S8866" i="1"/>
  <c r="S8867" i="1"/>
  <c r="S8878" i="1"/>
  <c r="S8879" i="1"/>
  <c r="S8894" i="1"/>
  <c r="S8895" i="1"/>
  <c r="S8906" i="1"/>
  <c r="S8907" i="1"/>
  <c r="S8922" i="1"/>
  <c r="S8923" i="1"/>
  <c r="S8938" i="1"/>
  <c r="S8939" i="1"/>
  <c r="T8945" i="1"/>
  <c r="U8945" i="1" s="1"/>
  <c r="S8950" i="1"/>
  <c r="S8951" i="1"/>
  <c r="S8962" i="1"/>
  <c r="S8963" i="1"/>
  <c r="S8858" i="1"/>
  <c r="S8859" i="1"/>
  <c r="T8859" i="1" s="1"/>
  <c r="S8870" i="1"/>
  <c r="S8871" i="1"/>
  <c r="T8877" i="1"/>
  <c r="U8877" i="1" s="1"/>
  <c r="S8882" i="1"/>
  <c r="S8883" i="1"/>
  <c r="S8898" i="1"/>
  <c r="S8899" i="1"/>
  <c r="T8899" i="1" s="1"/>
  <c r="S8910" i="1"/>
  <c r="S8911" i="1"/>
  <c r="S8926" i="1"/>
  <c r="S8927" i="1"/>
  <c r="S8942" i="1"/>
  <c r="S8943" i="1"/>
  <c r="P8965" i="1"/>
  <c r="S8965" i="1"/>
  <c r="T8965" i="1" s="1"/>
  <c r="S8971" i="1"/>
  <c r="P8975" i="1"/>
  <c r="P8979" i="1"/>
  <c r="S8987" i="1"/>
  <c r="T8987" i="1" s="1"/>
  <c r="S8988" i="1"/>
  <c r="S8989" i="1"/>
  <c r="S8991" i="1"/>
  <c r="S8993" i="1"/>
  <c r="S8995" i="1"/>
  <c r="S8997" i="1"/>
  <c r="S9000" i="1"/>
  <c r="P9002" i="1"/>
  <c r="S9002" i="1"/>
  <c r="S9004" i="1"/>
  <c r="P9006" i="1"/>
  <c r="S9006" i="1"/>
  <c r="S9008" i="1"/>
  <c r="P9010" i="1"/>
  <c r="T9014" i="1"/>
  <c r="U9014" i="1" s="1"/>
  <c r="P9022" i="1"/>
  <c r="S9022" i="1"/>
  <c r="P9034" i="1"/>
  <c r="S8999" i="1"/>
  <c r="S9011" i="1"/>
  <c r="S9012" i="1"/>
  <c r="T9083" i="1"/>
  <c r="S4119" i="1"/>
  <c r="T4119" i="1" s="1"/>
  <c r="S8984" i="1"/>
  <c r="T9039" i="1"/>
  <c r="T9104" i="1"/>
  <c r="U9103" i="1"/>
  <c r="T9130" i="1"/>
  <c r="U9130" i="1" s="1"/>
  <c r="S8972" i="1"/>
  <c r="S8976" i="1"/>
  <c r="S8980" i="1"/>
  <c r="P4119" i="1"/>
  <c r="P8990" i="1"/>
  <c r="S8992" i="1"/>
  <c r="P8994" i="1"/>
  <c r="S8996" i="1"/>
  <c r="P4129" i="1"/>
  <c r="U9013" i="1"/>
  <c r="P9018" i="1"/>
  <c r="S9018" i="1"/>
  <c r="S9024" i="1"/>
  <c r="P9030" i="1"/>
  <c r="S9030" i="1"/>
  <c r="U9038" i="1"/>
  <c r="S9056" i="1"/>
  <c r="S9060" i="1"/>
  <c r="S9064" i="1"/>
  <c r="P9128" i="1"/>
  <c r="U9128" i="1"/>
  <c r="U9129" i="1"/>
  <c r="P9132" i="1"/>
  <c r="P9136" i="1"/>
  <c r="S9140" i="1"/>
  <c r="S9142" i="1"/>
  <c r="S9144" i="1"/>
  <c r="S9117" i="1"/>
  <c r="S9121" i="1"/>
  <c r="S9125" i="1"/>
  <c r="P9127" i="1"/>
  <c r="P9147" i="1"/>
  <c r="S9147" i="1"/>
  <c r="S9116" i="1"/>
  <c r="S9120" i="1"/>
  <c r="S9124" i="1"/>
  <c r="S9132" i="1"/>
  <c r="S9136" i="1"/>
  <c r="S9149" i="1"/>
  <c r="P9153" i="1"/>
  <c r="S9207" i="1"/>
  <c r="S9206" i="1"/>
  <c r="S9210" i="1"/>
  <c r="S9212" i="1"/>
  <c r="S9214" i="1"/>
  <c r="S9216" i="1"/>
  <c r="S9218" i="1"/>
  <c r="S9219" i="1"/>
  <c r="T9219" i="1" s="1"/>
  <c r="P9221" i="1"/>
  <c r="S9221" i="1"/>
  <c r="S9223" i="1"/>
  <c r="P9225" i="1"/>
  <c r="S9225" i="1"/>
  <c r="S4443" i="1"/>
  <c r="T4443" i="1" s="1"/>
  <c r="T4444" i="1" s="1"/>
  <c r="P9229" i="1"/>
  <c r="S9229" i="1"/>
  <c r="S9231" i="1"/>
  <c r="P9233" i="1"/>
  <c r="S9233" i="1"/>
  <c r="S9235" i="1"/>
  <c r="P9237" i="1"/>
  <c r="S9237" i="1"/>
  <c r="S9239" i="1"/>
  <c r="P9241" i="1"/>
  <c r="S9241" i="1"/>
  <c r="S9243" i="1"/>
  <c r="P9245" i="1"/>
  <c r="P9257" i="1"/>
  <c r="S9267" i="1"/>
  <c r="S9266" i="1"/>
  <c r="S9283" i="1"/>
  <c r="S9282" i="1"/>
  <c r="S9295" i="1"/>
  <c r="S9294" i="1"/>
  <c r="P9297" i="1"/>
  <c r="S9165" i="1"/>
  <c r="S4410" i="1"/>
  <c r="T4410" i="1" s="1"/>
  <c r="T4411" i="1" s="1"/>
  <c r="S9247" i="1"/>
  <c r="S9246" i="1"/>
  <c r="S9255" i="1"/>
  <c r="U9263" i="1"/>
  <c r="T9264" i="1"/>
  <c r="U9264" i="1" s="1"/>
  <c r="S9271" i="1"/>
  <c r="S9270" i="1"/>
  <c r="S4465" i="1"/>
  <c r="T4465" i="1" s="1"/>
  <c r="T4466" i="1" s="1"/>
  <c r="T4467" i="1" s="1"/>
  <c r="S9286" i="1"/>
  <c r="S9299" i="1"/>
  <c r="S9298" i="1"/>
  <c r="S9329" i="1"/>
  <c r="S9328" i="1"/>
  <c r="S9159" i="1"/>
  <c r="S9158" i="1"/>
  <c r="S9163" i="1"/>
  <c r="S9162" i="1"/>
  <c r="S9167" i="1"/>
  <c r="S9166" i="1"/>
  <c r="S9173" i="1"/>
  <c r="S4421" i="1"/>
  <c r="T4421" i="1" s="1"/>
  <c r="S9181" i="1"/>
  <c r="S9185" i="1"/>
  <c r="S9189" i="1"/>
  <c r="S9193" i="1"/>
  <c r="S9197" i="1"/>
  <c r="T9197" i="1" s="1"/>
  <c r="S9201" i="1"/>
  <c r="S4432" i="1"/>
  <c r="T4432" i="1" s="1"/>
  <c r="T4433" i="1" s="1"/>
  <c r="P9222" i="1"/>
  <c r="P9226" i="1"/>
  <c r="P9230" i="1"/>
  <c r="P9234" i="1"/>
  <c r="P9238" i="1"/>
  <c r="U9241" i="1"/>
  <c r="T9241" i="1"/>
  <c r="P9242" i="1"/>
  <c r="S9259" i="1"/>
  <c r="S9275" i="1"/>
  <c r="S9274" i="1"/>
  <c r="S9303" i="1"/>
  <c r="S9302" i="1"/>
  <c r="P9154" i="1"/>
  <c r="P9158" i="1"/>
  <c r="P9162" i="1"/>
  <c r="P9166" i="1"/>
  <c r="S9171" i="1"/>
  <c r="S9170" i="1"/>
  <c r="S9175" i="1"/>
  <c r="S9174" i="1"/>
  <c r="U9176" i="1"/>
  <c r="S9179" i="1"/>
  <c r="S9178" i="1"/>
  <c r="S9183" i="1"/>
  <c r="S9182" i="1"/>
  <c r="S9186" i="1"/>
  <c r="S9190" i="1"/>
  <c r="S9194" i="1"/>
  <c r="S9198" i="1"/>
  <c r="S9203" i="1"/>
  <c r="S9202" i="1"/>
  <c r="P9209" i="1"/>
  <c r="S9211" i="1"/>
  <c r="P9213" i="1"/>
  <c r="S9215" i="1"/>
  <c r="P9217" i="1"/>
  <c r="P9253" i="1"/>
  <c r="S9253" i="1"/>
  <c r="P9265" i="1"/>
  <c r="S9265" i="1"/>
  <c r="S9279" i="1"/>
  <c r="S9278" i="1"/>
  <c r="P9281" i="1"/>
  <c r="S9281" i="1"/>
  <c r="S9291" i="1"/>
  <c r="S9290" i="1"/>
  <c r="P9293" i="1"/>
  <c r="S9293" i="1"/>
  <c r="T9309" i="1"/>
  <c r="U9309" i="1" s="1"/>
  <c r="U9308" i="1"/>
  <c r="T9352" i="1"/>
  <c r="U9351" i="1"/>
  <c r="S9306" i="1"/>
  <c r="S9310" i="1"/>
  <c r="S4474" i="1"/>
  <c r="T4474" i="1" s="1"/>
  <c r="T4475" i="1" s="1"/>
  <c r="S9319" i="1"/>
  <c r="S9318" i="1"/>
  <c r="S9323" i="1"/>
  <c r="S9322" i="1"/>
  <c r="S9340" i="1"/>
  <c r="P9305" i="1"/>
  <c r="P9309" i="1"/>
  <c r="P9313" i="1"/>
  <c r="P9317" i="1"/>
  <c r="S9433" i="1"/>
  <c r="S9434" i="1"/>
  <c r="T9372" i="1"/>
  <c r="U9372" i="1" s="1"/>
  <c r="S9378" i="1"/>
  <c r="P9380" i="1"/>
  <c r="S9384" i="1"/>
  <c r="S9388" i="1"/>
  <c r="S9392" i="1"/>
  <c r="S9326" i="1"/>
  <c r="S9330" i="1"/>
  <c r="T9330" i="1" s="1"/>
  <c r="S9334" i="1"/>
  <c r="S4484" i="1"/>
  <c r="T4484" i="1" s="1"/>
  <c r="T4485" i="1" s="1"/>
  <c r="S9342" i="1"/>
  <c r="S9346" i="1"/>
  <c r="S9350" i="1"/>
  <c r="S9354" i="1"/>
  <c r="S9358" i="1"/>
  <c r="S9362" i="1"/>
  <c r="S9366" i="1"/>
  <c r="S9370" i="1"/>
  <c r="S9374" i="1"/>
  <c r="S9382" i="1"/>
  <c r="S9381" i="1"/>
  <c r="S9386" i="1"/>
  <c r="S9385" i="1"/>
  <c r="S9390" i="1"/>
  <c r="S9389" i="1"/>
  <c r="S9394" i="1"/>
  <c r="T9394" i="1" s="1"/>
  <c r="S9393" i="1"/>
  <c r="P9396" i="1"/>
  <c r="S9396" i="1"/>
  <c r="P9400" i="1"/>
  <c r="S9400" i="1"/>
  <c r="P9404" i="1"/>
  <c r="S9404" i="1"/>
  <c r="P9408" i="1"/>
  <c r="S9408" i="1"/>
  <c r="P9412" i="1"/>
  <c r="S9414" i="1"/>
  <c r="T9414" i="1" s="1"/>
  <c r="S9425" i="1"/>
  <c r="S9426" i="1"/>
  <c r="S4512" i="1"/>
  <c r="T4512" i="1" s="1"/>
  <c r="T4513" i="1" s="1"/>
  <c r="S9397" i="1"/>
  <c r="S9402" i="1"/>
  <c r="S9401" i="1"/>
  <c r="S9406" i="1"/>
  <c r="S9405" i="1"/>
  <c r="S9410" i="1"/>
  <c r="S9409" i="1"/>
  <c r="S9411" i="1"/>
  <c r="S9429" i="1"/>
  <c r="S9430" i="1"/>
  <c r="U9414" i="1"/>
  <c r="S9419" i="1"/>
  <c r="S9424" i="1"/>
  <c r="P9426" i="1"/>
  <c r="S9428" i="1"/>
  <c r="P9430" i="1"/>
  <c r="S9432" i="1"/>
  <c r="P9434" i="1"/>
  <c r="P9459" i="1"/>
  <c r="P9463" i="1"/>
  <c r="S9467" i="1"/>
  <c r="S9471" i="1"/>
  <c r="S9475" i="1"/>
  <c r="S9479" i="1"/>
  <c r="S9480" i="1"/>
  <c r="T9480" i="1" s="1"/>
  <c r="P9482" i="1"/>
  <c r="S9482" i="1"/>
  <c r="S9484" i="1"/>
  <c r="P9486" i="1"/>
  <c r="S9486" i="1"/>
  <c r="S9423" i="1"/>
  <c r="S9427" i="1"/>
  <c r="S9431" i="1"/>
  <c r="S9435" i="1"/>
  <c r="S9436" i="1"/>
  <c r="T9436" i="1" s="1"/>
  <c r="P9438" i="1"/>
  <c r="S9438" i="1"/>
  <c r="S9440" i="1"/>
  <c r="P9442" i="1"/>
  <c r="S9442" i="1"/>
  <c r="S4534" i="1"/>
  <c r="P9446" i="1"/>
  <c r="S9446" i="1"/>
  <c r="S9448" i="1"/>
  <c r="P9450" i="1"/>
  <c r="S9450" i="1"/>
  <c r="S9452" i="1"/>
  <c r="P9454" i="1"/>
  <c r="S9454" i="1"/>
  <c r="S9456" i="1"/>
  <c r="P9458" i="1"/>
  <c r="S9458" i="1"/>
  <c r="S9483" i="1"/>
  <c r="S4549" i="1"/>
  <c r="S9488" i="1"/>
  <c r="T9459" i="1"/>
  <c r="S9460" i="1"/>
  <c r="P9462" i="1"/>
  <c r="S9462" i="1"/>
  <c r="S9464" i="1"/>
  <c r="P4541" i="1"/>
  <c r="P4549" i="1"/>
  <c r="S9492" i="1"/>
  <c r="S9491" i="1"/>
  <c r="S9496" i="1"/>
  <c r="S9495" i="1"/>
  <c r="T4434" i="1" l="1"/>
  <c r="T4435" i="1" s="1"/>
  <c r="T4066" i="1"/>
  <c r="T4067" i="1" s="1"/>
  <c r="U4067" i="1" s="1"/>
  <c r="T4057" i="1"/>
  <c r="U4057" i="1" s="1"/>
  <c r="U3870" i="1"/>
  <c r="T4130" i="1"/>
  <c r="T4131" i="1" s="1"/>
  <c r="U4130" i="1"/>
  <c r="T4089" i="1"/>
  <c r="U4089" i="1"/>
  <c r="T3966" i="1"/>
  <c r="T3967" i="1" s="1"/>
  <c r="U3967" i="1" s="1"/>
  <c r="U3966" i="1"/>
  <c r="U4902" i="1"/>
  <c r="T4903" i="1"/>
  <c r="U4903" i="1" s="1"/>
  <c r="T3274" i="1"/>
  <c r="T3275" i="1" s="1"/>
  <c r="U3273" i="1"/>
  <c r="T3066" i="1"/>
  <c r="U3065" i="1"/>
  <c r="U3066" i="1"/>
  <c r="T1198" i="1"/>
  <c r="U1197" i="1"/>
  <c r="U1198" i="1"/>
  <c r="U3517" i="1"/>
  <c r="T4522" i="1"/>
  <c r="T4523" i="1" s="1"/>
  <c r="U4522" i="1"/>
  <c r="T4358" i="1"/>
  <c r="T4359" i="1" s="1"/>
  <c r="T4193" i="1"/>
  <c r="T4194" i="1" s="1"/>
  <c r="U4194" i="1" s="1"/>
  <c r="U8224" i="1"/>
  <c r="T8224" i="1"/>
  <c r="T8225" i="1" s="1"/>
  <c r="U8225" i="1" s="1"/>
  <c r="U8223" i="1"/>
  <c r="T3777" i="1"/>
  <c r="U3777" i="1"/>
  <c r="T2962" i="1"/>
  <c r="T2963" i="1" s="1"/>
  <c r="T2964" i="1" s="1"/>
  <c r="U2961" i="1"/>
  <c r="T1294" i="1"/>
  <c r="U1293" i="1"/>
  <c r="U1294" i="1"/>
  <c r="U4514" i="1"/>
  <c r="T4514" i="1"/>
  <c r="T4515" i="1" s="1"/>
  <c r="U4515" i="1" s="1"/>
  <c r="T4298" i="1"/>
  <c r="T4299" i="1" s="1"/>
  <c r="U4299" i="1" s="1"/>
  <c r="U6224" i="1"/>
  <c r="T9155" i="1"/>
  <c r="U9154" i="1"/>
  <c r="T4110" i="1"/>
  <c r="T4111" i="1" s="1"/>
  <c r="U4110" i="1"/>
  <c r="T1832" i="1"/>
  <c r="T1833" i="1" s="1"/>
  <c r="T1834" i="1" s="1"/>
  <c r="U1832" i="1"/>
  <c r="U1831" i="1"/>
  <c r="T1600" i="1"/>
  <c r="U1600" i="1" s="1"/>
  <c r="U1599" i="1"/>
  <c r="T2080" i="1"/>
  <c r="U2080" i="1" s="1"/>
  <c r="U2079" i="1"/>
  <c r="T798" i="1"/>
  <c r="U798" i="1" s="1"/>
  <c r="U797" i="1"/>
  <c r="U4486" i="1"/>
  <c r="T4486" i="1"/>
  <c r="T4487" i="1" s="1"/>
  <c r="T4422" i="1"/>
  <c r="T4423" i="1" s="1"/>
  <c r="T4318" i="1"/>
  <c r="T4319" i="1" s="1"/>
  <c r="U4319" i="1" s="1"/>
  <c r="T3721" i="1"/>
  <c r="T3722" i="1" s="1"/>
  <c r="U3722" i="1" s="1"/>
  <c r="U3721" i="1"/>
  <c r="U4141" i="1"/>
  <c r="T4098" i="1"/>
  <c r="T4099" i="1" s="1"/>
  <c r="U4099" i="1" s="1"/>
  <c r="U4098" i="1"/>
  <c r="T4368" i="1"/>
  <c r="U4367" i="1"/>
  <c r="T4278" i="1"/>
  <c r="T4279" i="1" s="1"/>
  <c r="U7152" i="1"/>
  <c r="T7153" i="1"/>
  <c r="U7153" i="1" s="1"/>
  <c r="T3954" i="1"/>
  <c r="T3955" i="1" s="1"/>
  <c r="U3955" i="1" s="1"/>
  <c r="U3954" i="1"/>
  <c r="T2950" i="1"/>
  <c r="U2949" i="1"/>
  <c r="T2790" i="1"/>
  <c r="U2789" i="1"/>
  <c r="U3437" i="1"/>
  <c r="U3438" i="1"/>
  <c r="T3438" i="1"/>
  <c r="T3439" i="1" s="1"/>
  <c r="T3440" i="1" s="1"/>
  <c r="T3441" i="1" s="1"/>
  <c r="U2147" i="1"/>
  <c r="T2148" i="1"/>
  <c r="U2148" i="1" s="1"/>
  <c r="U6798" i="1"/>
  <c r="T6799" i="1"/>
  <c r="T6800" i="1" s="1"/>
  <c r="T4000" i="1"/>
  <c r="T3856" i="1"/>
  <c r="T3857" i="1" s="1"/>
  <c r="U3930" i="1"/>
  <c r="T3931" i="1"/>
  <c r="T3932" i="1" s="1"/>
  <c r="T3799" i="1"/>
  <c r="T3800" i="1" s="1"/>
  <c r="T3870" i="1"/>
  <c r="T3599" i="1"/>
  <c r="U3599" i="1" s="1"/>
  <c r="T2302" i="1"/>
  <c r="T2303" i="1" s="1"/>
  <c r="T1809" i="1"/>
  <c r="T1810" i="1" s="1"/>
  <c r="T3587" i="1"/>
  <c r="U3587" i="1" s="1"/>
  <c r="U3501" i="1"/>
  <c r="T3502" i="1"/>
  <c r="T3503" i="1" s="1"/>
  <c r="U3235" i="1"/>
  <c r="T3236" i="1"/>
  <c r="T3237" i="1" s="1"/>
  <c r="U2908" i="1"/>
  <c r="T2909" i="1"/>
  <c r="U2776" i="1"/>
  <c r="T2777" i="1"/>
  <c r="T2778" i="1" s="1"/>
  <c r="T2779" i="1" s="1"/>
  <c r="U2779" i="1" s="1"/>
  <c r="U2815" i="1"/>
  <c r="T2603" i="1"/>
  <c r="U2935" i="1"/>
  <c r="U2855" i="1"/>
  <c r="T2856" i="1"/>
  <c r="T2857" i="1" s="1"/>
  <c r="U2287" i="1"/>
  <c r="U9307" i="1"/>
  <c r="T6224" i="1"/>
  <c r="T4445" i="1"/>
  <c r="T4446" i="1" s="1"/>
  <c r="U4446" i="1" s="1"/>
  <c r="T4141" i="1"/>
  <c r="T4202" i="1"/>
  <c r="T3286" i="1"/>
  <c r="T3287" i="1" s="1"/>
  <c r="T3174" i="1"/>
  <c r="T3175" i="1" s="1"/>
  <c r="T3138" i="1"/>
  <c r="T3139" i="1" s="1"/>
  <c r="T2938" i="1"/>
  <c r="T6225" i="1"/>
  <c r="U6221" i="1"/>
  <c r="T4496" i="1"/>
  <c r="T1821" i="1"/>
  <c r="T1822" i="1" s="1"/>
  <c r="T3824" i="1"/>
  <c r="U3811" i="1"/>
  <c r="T3812" i="1"/>
  <c r="T3756" i="1"/>
  <c r="T3778" i="1"/>
  <c r="U3489" i="1"/>
  <c r="T3490" i="1"/>
  <c r="T3491" i="1" s="1"/>
  <c r="T4214" i="1"/>
  <c r="T4215" i="1" s="1"/>
  <c r="T2548" i="1"/>
  <c r="T3327" i="1"/>
  <c r="U1924" i="1"/>
  <c r="T4287" i="1"/>
  <c r="T4288" i="1" s="1"/>
  <c r="T4170" i="1"/>
  <c r="T3989" i="1"/>
  <c r="T3526" i="1"/>
  <c r="T3504" i="1"/>
  <c r="T3505" i="1" s="1"/>
  <c r="T3226" i="1"/>
  <c r="T3227" i="1" s="1"/>
  <c r="T2858" i="1"/>
  <c r="T2846" i="1"/>
  <c r="T4380" i="1"/>
  <c r="U4307" i="1"/>
  <c r="T4308" i="1"/>
  <c r="T4309" i="1" s="1"/>
  <c r="T4160" i="1"/>
  <c r="U4147" i="1"/>
  <c r="T4148" i="1"/>
  <c r="U3742" i="1"/>
  <c r="T3743" i="1"/>
  <c r="T3858" i="1"/>
  <c r="U2764" i="1"/>
  <c r="T2549" i="1"/>
  <c r="T2868" i="1"/>
  <c r="T2869" i="1" s="1"/>
  <c r="T2870" i="1" s="1"/>
  <c r="U2843" i="1"/>
  <c r="T978" i="1"/>
  <c r="T979" i="1" s="1"/>
  <c r="U979" i="1" s="1"/>
  <c r="U4454" i="1"/>
  <c r="T4457" i="1"/>
  <c r="U4286" i="1"/>
  <c r="T4266" i="1"/>
  <c r="T4267" i="1" s="1"/>
  <c r="T4268" i="1" s="1"/>
  <c r="T4234" i="1"/>
  <c r="T1687" i="1"/>
  <c r="T3538" i="1"/>
  <c r="T3539" i="1" s="1"/>
  <c r="T3540" i="1" s="1"/>
  <c r="T2895" i="1"/>
  <c r="T2896" i="1" s="1"/>
  <c r="T2897" i="1" s="1"/>
  <c r="T3517" i="1"/>
  <c r="T3518" i="1" s="1"/>
  <c r="T2806" i="1"/>
  <c r="T2807" i="1" s="1"/>
  <c r="T3238" i="1"/>
  <c r="T3239" i="1" s="1"/>
  <c r="U3239" i="1" s="1"/>
  <c r="U3172" i="1"/>
  <c r="T6258" i="1"/>
  <c r="T6259" i="1" s="1"/>
  <c r="U6259" i="1" s="1"/>
  <c r="T4476" i="1"/>
  <c r="T4033" i="1"/>
  <c r="T4034" i="1" s="1"/>
  <c r="T4035" i="1" s="1"/>
  <c r="T4021" i="1"/>
  <c r="T4022" i="1" s="1"/>
  <c r="T4023" i="1" s="1"/>
  <c r="U3831" i="1"/>
  <c r="T3832" i="1"/>
  <c r="T3833" i="1" s="1"/>
  <c r="U3776" i="1"/>
  <c r="T1421" i="1"/>
  <c r="T1422" i="1" s="1"/>
  <c r="U3763" i="1"/>
  <c r="T3764" i="1"/>
  <c r="T3765" i="1" s="1"/>
  <c r="T3766" i="1" s="1"/>
  <c r="U3766" i="1" s="1"/>
  <c r="T3732" i="1"/>
  <c r="T3709" i="1"/>
  <c r="T3492" i="1"/>
  <c r="U2049" i="1"/>
  <c r="T2050" i="1"/>
  <c r="T2051" i="1" s="1"/>
  <c r="T3328" i="1"/>
  <c r="T3288" i="1"/>
  <c r="U3159" i="1"/>
  <c r="T3160" i="1"/>
  <c r="T2817" i="1"/>
  <c r="T2818" i="1" s="1"/>
  <c r="T2560" i="1"/>
  <c r="T2561" i="1" s="1"/>
  <c r="T2349" i="1"/>
  <c r="T2289" i="1"/>
  <c r="T4390" i="1"/>
  <c r="T4503" i="1"/>
  <c r="T3466" i="1"/>
  <c r="T2742" i="1"/>
  <c r="T8727" i="1"/>
  <c r="U8726" i="1"/>
  <c r="T8186" i="1"/>
  <c r="U8185" i="1"/>
  <c r="T6365" i="1"/>
  <c r="U6365" i="1" s="1"/>
  <c r="U6364" i="1"/>
  <c r="U4477" i="1"/>
  <c r="T4477" i="1"/>
  <c r="U4476" i="1"/>
  <c r="T2247" i="1"/>
  <c r="U4324" i="1"/>
  <c r="T3787" i="1"/>
  <c r="T3788" i="1" s="1"/>
  <c r="U3786" i="1"/>
  <c r="U2489" i="1"/>
  <c r="T2490" i="1"/>
  <c r="U2490" i="1" s="1"/>
  <c r="T2388" i="1"/>
  <c r="T2389" i="1" s="1"/>
  <c r="U2387" i="1"/>
  <c r="U2347" i="1"/>
  <c r="T2572" i="1"/>
  <c r="U2572" i="1" s="1"/>
  <c r="U2571" i="1"/>
  <c r="T2324" i="1"/>
  <c r="U2323" i="1"/>
  <c r="U1820" i="1"/>
  <c r="T1792" i="1"/>
  <c r="U1792" i="1" s="1"/>
  <c r="U1791" i="1"/>
  <c r="T46" i="1"/>
  <c r="U46" i="1" s="1"/>
  <c r="U45" i="1"/>
  <c r="T109" i="1"/>
  <c r="U109" i="1" s="1"/>
  <c r="U108" i="1"/>
  <c r="T255" i="1"/>
  <c r="U255" i="1"/>
  <c r="U254" i="1"/>
  <c r="U126" i="1"/>
  <c r="T127" i="1"/>
  <c r="T233" i="1"/>
  <c r="U233" i="1" s="1"/>
  <c r="U232" i="1"/>
  <c r="T8815" i="1"/>
  <c r="U8815" i="1" s="1"/>
  <c r="U8814" i="1"/>
  <c r="U6638" i="1"/>
  <c r="T6639" i="1"/>
  <c r="U6639" i="1" s="1"/>
  <c r="T5558" i="1"/>
  <c r="U5558" i="1" s="1"/>
  <c r="U5557" i="1"/>
  <c r="U4946" i="1"/>
  <c r="T4946" i="1"/>
  <c r="U4945" i="1"/>
  <c r="U4513" i="1"/>
  <c r="T4337" i="1"/>
  <c r="U4336" i="1"/>
  <c r="U3798" i="1"/>
  <c r="T2518" i="1"/>
  <c r="T2519" i="1" s="1"/>
  <c r="T2520" i="1" s="1"/>
  <c r="T2521" i="1" s="1"/>
  <c r="U2517" i="1"/>
  <c r="T2604" i="1"/>
  <c r="U2604" i="1" s="1"/>
  <c r="U2603" i="1"/>
  <c r="T2532" i="1"/>
  <c r="U2532" i="1" s="1"/>
  <c r="U2531" i="1"/>
  <c r="T2476" i="1"/>
  <c r="T2477" i="1" s="1"/>
  <c r="U2475" i="1"/>
  <c r="T2336" i="1"/>
  <c r="U2336" i="1" s="1"/>
  <c r="U2335" i="1"/>
  <c r="T1764" i="1"/>
  <c r="U1764" i="1" s="1"/>
  <c r="U1763" i="1"/>
  <c r="T1215" i="1"/>
  <c r="U1215" i="1" s="1"/>
  <c r="U1214" i="1"/>
  <c r="T903" i="1"/>
  <c r="U903" i="1" s="1"/>
  <c r="U902" i="1"/>
  <c r="T1015" i="1"/>
  <c r="U1015" i="1" s="1"/>
  <c r="U1014" i="1"/>
  <c r="T7912" i="1"/>
  <c r="U7912" i="1" s="1"/>
  <c r="U7911" i="1"/>
  <c r="T7820" i="1"/>
  <c r="U7820" i="1"/>
  <c r="U7819" i="1"/>
  <c r="T7700" i="1"/>
  <c r="U7700" i="1" s="1"/>
  <c r="U7699" i="1"/>
  <c r="T9198" i="1"/>
  <c r="U9198" i="1"/>
  <c r="U9197" i="1"/>
  <c r="T8966" i="1"/>
  <c r="U8966" i="1" s="1"/>
  <c r="U8965" i="1"/>
  <c r="U7552" i="1"/>
  <c r="T7552" i="1"/>
  <c r="U7551" i="1"/>
  <c r="T6879" i="1"/>
  <c r="U6878" i="1"/>
  <c r="U6226" i="1"/>
  <c r="T6226" i="1"/>
  <c r="U6225" i="1"/>
  <c r="T4497" i="1"/>
  <c r="U4497" i="1" s="1"/>
  <c r="U4496" i="1"/>
  <c r="U4485" i="1"/>
  <c r="T3779" i="1"/>
  <c r="U3779" i="1" s="1"/>
  <c r="U3778" i="1"/>
  <c r="U2401" i="1"/>
  <c r="T2402" i="1"/>
  <c r="U2402" i="1" s="1"/>
  <c r="U4433" i="1"/>
  <c r="U4381" i="1"/>
  <c r="T4381" i="1"/>
  <c r="U4380" i="1"/>
  <c r="U4317" i="1"/>
  <c r="T4161" i="1"/>
  <c r="U4160" i="1"/>
  <c r="U3858" i="1"/>
  <c r="T2462" i="1"/>
  <c r="U2462" i="1" s="1"/>
  <c r="U2461" i="1"/>
  <c r="T2632" i="1"/>
  <c r="U2631" i="1"/>
  <c r="T2376" i="1"/>
  <c r="U2375" i="1"/>
  <c r="U2549" i="1"/>
  <c r="T2550" i="1"/>
  <c r="U2550" i="1" s="1"/>
  <c r="T2312" i="1"/>
  <c r="T2313" i="1" s="1"/>
  <c r="T2314" i="1" s="1"/>
  <c r="T2315" i="1" s="1"/>
  <c r="T2316" i="1" s="1"/>
  <c r="U2316" i="1" s="1"/>
  <c r="U2311" i="1"/>
  <c r="T1580" i="1"/>
  <c r="U1579" i="1"/>
  <c r="T191" i="1"/>
  <c r="U191" i="1" s="1"/>
  <c r="U190" i="1"/>
  <c r="T65" i="1"/>
  <c r="U64" i="1"/>
  <c r="T485" i="1"/>
  <c r="U485" i="1" s="1"/>
  <c r="U484" i="1"/>
  <c r="T85" i="1"/>
  <c r="U85" i="1" s="1"/>
  <c r="U84" i="1"/>
  <c r="T9310" i="1"/>
  <c r="U9310" i="1"/>
  <c r="T9288" i="1"/>
  <c r="U9288" i="1" s="1"/>
  <c r="U4465" i="1"/>
  <c r="T9040" i="1"/>
  <c r="U9040" i="1" s="1"/>
  <c r="U9084" i="1"/>
  <c r="T9084" i="1"/>
  <c r="U9083" i="1"/>
  <c r="T8677" i="1"/>
  <c r="U8677" i="1" s="1"/>
  <c r="T8749" i="1"/>
  <c r="U8749" i="1" s="1"/>
  <c r="U8655" i="1"/>
  <c r="T8655" i="1"/>
  <c r="U8654" i="1"/>
  <c r="T8460" i="1"/>
  <c r="T8254" i="1"/>
  <c r="U8254" i="1"/>
  <c r="T8289" i="1"/>
  <c r="U8289" i="1" s="1"/>
  <c r="U8288" i="1"/>
  <c r="U8024" i="1"/>
  <c r="T8024" i="1"/>
  <c r="T7981" i="1"/>
  <c r="U7981" i="1" s="1"/>
  <c r="U7980" i="1"/>
  <c r="T7750" i="1"/>
  <c r="U7750" i="1" s="1"/>
  <c r="U7749" i="1"/>
  <c r="T7311" i="1"/>
  <c r="U7311" i="1" s="1"/>
  <c r="U7310" i="1"/>
  <c r="T6996" i="1"/>
  <c r="U6996" i="1" s="1"/>
  <c r="T7362" i="1"/>
  <c r="U7362" i="1" s="1"/>
  <c r="U7361" i="1"/>
  <c r="T7066" i="1"/>
  <c r="U7065" i="1"/>
  <c r="T7409" i="1"/>
  <c r="U7409" i="1" s="1"/>
  <c r="U6964" i="1"/>
  <c r="T6965" i="1"/>
  <c r="U6965" i="1" s="1"/>
  <c r="T7154" i="1"/>
  <c r="T6938" i="1"/>
  <c r="U6938" i="1" s="1"/>
  <c r="T6847" i="1"/>
  <c r="U6847" i="1" s="1"/>
  <c r="T6814" i="1"/>
  <c r="U6814" i="1" s="1"/>
  <c r="T6766" i="1"/>
  <c r="T6520" i="1"/>
  <c r="U6520" i="1" s="1"/>
  <c r="U6519" i="1"/>
  <c r="U6326" i="1"/>
  <c r="T6327" i="1"/>
  <c r="U6435" i="1"/>
  <c r="T6436" i="1"/>
  <c r="T5883" i="1"/>
  <c r="U5883" i="1"/>
  <c r="T5350" i="1"/>
  <c r="T5134" i="1"/>
  <c r="U4730" i="1"/>
  <c r="T4731" i="1"/>
  <c r="T4686" i="1"/>
  <c r="U4686" i="1" s="1"/>
  <c r="T4642" i="1"/>
  <c r="U4642" i="1" s="1"/>
  <c r="T4524" i="1"/>
  <c r="U4524" i="1" s="1"/>
  <c r="T4488" i="1"/>
  <c r="U4488" i="1" s="1"/>
  <c r="T4280" i="1"/>
  <c r="U4280" i="1" s="1"/>
  <c r="T4216" i="1"/>
  <c r="U4216" i="1" s="1"/>
  <c r="T4132" i="1"/>
  <c r="U4132" i="1" s="1"/>
  <c r="T4120" i="1"/>
  <c r="U4120" i="1" s="1"/>
  <c r="U4109" i="1"/>
  <c r="T1719" i="1"/>
  <c r="T1720" i="1" s="1"/>
  <c r="T3880" i="1"/>
  <c r="T3881" i="1" s="1"/>
  <c r="T3882" i="1" s="1"/>
  <c r="T3883" i="1" s="1"/>
  <c r="U3883" i="1" s="1"/>
  <c r="T3684" i="1"/>
  <c r="T3685" i="1" s="1"/>
  <c r="T3686" i="1" s="1"/>
  <c r="T3687" i="1" s="1"/>
  <c r="U3684" i="1"/>
  <c r="U4523" i="1"/>
  <c r="U3867" i="1"/>
  <c r="U3596" i="1"/>
  <c r="U4487" i="1"/>
  <c r="T4112" i="1"/>
  <c r="T3645" i="1"/>
  <c r="U3644" i="1"/>
  <c r="U3492" i="1"/>
  <c r="U3975" i="1"/>
  <c r="U1420" i="1"/>
  <c r="U3659" i="1"/>
  <c r="T3659" i="1"/>
  <c r="T3548" i="1"/>
  <c r="T2669" i="1"/>
  <c r="U4212" i="1"/>
  <c r="U3879" i="1"/>
  <c r="T3424" i="1"/>
  <c r="T3425" i="1" s="1"/>
  <c r="T3426" i="1" s="1"/>
  <c r="T3427" i="1" s="1"/>
  <c r="U3427" i="1" s="1"/>
  <c r="T3396" i="1"/>
  <c r="U3396" i="1" s="1"/>
  <c r="T3368" i="1"/>
  <c r="T3353" i="1"/>
  <c r="U3353" i="1" s="1"/>
  <c r="U3352" i="1"/>
  <c r="T3020" i="1"/>
  <c r="T3021" i="1" s="1"/>
  <c r="T3022" i="1" s="1"/>
  <c r="T3023" i="1" s="1"/>
  <c r="T3005" i="1"/>
  <c r="U3005" i="1" s="1"/>
  <c r="T2828" i="1"/>
  <c r="U2828" i="1" s="1"/>
  <c r="T3519" i="1"/>
  <c r="U3519" i="1"/>
  <c r="T3383" i="1"/>
  <c r="T3176" i="1"/>
  <c r="U3176" i="1" s="1"/>
  <c r="U3004" i="1"/>
  <c r="U2827" i="1"/>
  <c r="T3620" i="1"/>
  <c r="U3620" i="1" s="1"/>
  <c r="U3423" i="1"/>
  <c r="T1388" i="1"/>
  <c r="U1388" i="1"/>
  <c r="T1264" i="1"/>
  <c r="U1264" i="1" s="1"/>
  <c r="U1180" i="1"/>
  <c r="T1181" i="1"/>
  <c r="U1181" i="1" s="1"/>
  <c r="T1165" i="1"/>
  <c r="U1165" i="1" s="1"/>
  <c r="U1164" i="1"/>
  <c r="T996" i="1"/>
  <c r="U996" i="1" s="1"/>
  <c r="T956" i="1"/>
  <c r="U956" i="1" s="1"/>
  <c r="T860" i="1"/>
  <c r="U860" i="1" s="1"/>
  <c r="T760" i="1"/>
  <c r="U760" i="1" s="1"/>
  <c r="U3196" i="1"/>
  <c r="T2730" i="1"/>
  <c r="U2730" i="1" s="1"/>
  <c r="U2729" i="1"/>
  <c r="T1875" i="1"/>
  <c r="T1876" i="1" s="1"/>
  <c r="T1835" i="1"/>
  <c r="U1835" i="1" s="1"/>
  <c r="T1751" i="1"/>
  <c r="T1752" i="1" s="1"/>
  <c r="T1753" i="1" s="1"/>
  <c r="T1754" i="1" s="1"/>
  <c r="U1754" i="1" s="1"/>
  <c r="T1456" i="1"/>
  <c r="U1455" i="1"/>
  <c r="T1355" i="1"/>
  <c r="T3442" i="1"/>
  <c r="U3441" i="1"/>
  <c r="T3338" i="1"/>
  <c r="U3337" i="1"/>
  <c r="U3099" i="1"/>
  <c r="T1702" i="1"/>
  <c r="T2064" i="1"/>
  <c r="U2063" i="1"/>
  <c r="T1846" i="1"/>
  <c r="U1846" i="1" s="1"/>
  <c r="T719" i="1"/>
  <c r="U719" i="1" s="1"/>
  <c r="T658" i="1"/>
  <c r="U658" i="1" s="1"/>
  <c r="U657" i="1"/>
  <c r="T642" i="1"/>
  <c r="U642" i="1" s="1"/>
  <c r="U641" i="1"/>
  <c r="T1490" i="1"/>
  <c r="T1295" i="1"/>
  <c r="U1295" i="1" s="1"/>
  <c r="U718" i="1"/>
  <c r="T592" i="1"/>
  <c r="U592" i="1" s="1"/>
  <c r="U591" i="1"/>
  <c r="T402" i="1"/>
  <c r="U402" i="1"/>
  <c r="T381" i="1"/>
  <c r="U381" i="1" s="1"/>
  <c r="T297" i="1"/>
  <c r="T1948" i="1"/>
  <c r="U1948" i="1" s="1"/>
  <c r="U1947" i="1"/>
  <c r="U1718" i="1"/>
  <c r="U955" i="1"/>
  <c r="T923" i="1"/>
  <c r="U923" i="1" s="1"/>
  <c r="T277" i="1"/>
  <c r="T5" i="1"/>
  <c r="U5" i="1" s="1"/>
  <c r="T628" i="1"/>
  <c r="T629" i="1" s="1"/>
  <c r="T173" i="1"/>
  <c r="U173" i="1" s="1"/>
  <c r="T9437" i="1"/>
  <c r="U9436" i="1"/>
  <c r="T9395" i="1"/>
  <c r="U9395" i="1" s="1"/>
  <c r="U9394" i="1"/>
  <c r="T9242" i="1"/>
  <c r="U9242" i="1" s="1"/>
  <c r="T9156" i="1"/>
  <c r="U9155" i="1"/>
  <c r="U9039" i="1"/>
  <c r="T9015" i="1"/>
  <c r="T8900" i="1"/>
  <c r="U8900" i="1" s="1"/>
  <c r="U8899" i="1"/>
  <c r="T8860" i="1"/>
  <c r="U8860" i="1" s="1"/>
  <c r="U8859" i="1"/>
  <c r="T8946" i="1"/>
  <c r="T8793" i="1"/>
  <c r="U8793" i="1"/>
  <c r="T8702" i="1"/>
  <c r="U8702" i="1" s="1"/>
  <c r="T8631" i="1"/>
  <c r="T8396" i="1"/>
  <c r="U8396" i="1" s="1"/>
  <c r="U8459" i="1"/>
  <c r="T8315" i="1"/>
  <c r="U8315" i="1"/>
  <c r="T8371" i="1"/>
  <c r="U8371" i="1" s="1"/>
  <c r="U8213" i="1"/>
  <c r="T8213" i="1"/>
  <c r="T8132" i="1"/>
  <c r="U8132" i="1" s="1"/>
  <c r="T7866" i="1"/>
  <c r="U7866" i="1" s="1"/>
  <c r="U7865" i="1"/>
  <c r="T7844" i="1"/>
  <c r="U7844" i="1" s="1"/>
  <c r="T7480" i="1"/>
  <c r="U7480" i="1" s="1"/>
  <c r="T7388" i="1"/>
  <c r="U7388" i="1" s="1"/>
  <c r="T7214" i="1"/>
  <c r="U7214" i="1" s="1"/>
  <c r="T7529" i="1"/>
  <c r="U7529" i="1" s="1"/>
  <c r="T7457" i="1"/>
  <c r="U7457" i="1" s="1"/>
  <c r="T7285" i="1"/>
  <c r="T6743" i="1"/>
  <c r="U6743" i="1" s="1"/>
  <c r="U6742" i="1"/>
  <c r="T6666" i="1"/>
  <c r="U6666" i="1" s="1"/>
  <c r="T6186" i="1"/>
  <c r="T5600" i="1"/>
  <c r="U5600" i="1" s="1"/>
  <c r="U5882" i="1"/>
  <c r="U5682" i="1"/>
  <c r="T5682" i="1"/>
  <c r="U5681" i="1"/>
  <c r="T5418" i="1"/>
  <c r="T5314" i="1"/>
  <c r="U5314" i="1" s="1"/>
  <c r="T5254" i="1"/>
  <c r="T5098" i="1"/>
  <c r="U5098" i="1" s="1"/>
  <c r="T6054" i="1"/>
  <c r="U6054" i="1" s="1"/>
  <c r="T5986" i="1"/>
  <c r="U4818" i="1"/>
  <c r="T4818" i="1"/>
  <c r="T5019" i="1"/>
  <c r="U5018" i="1"/>
  <c r="T4776" i="1"/>
  <c r="U4775" i="1"/>
  <c r="U5349" i="1"/>
  <c r="T5500" i="1"/>
  <c r="U5253" i="1"/>
  <c r="U5097" i="1"/>
  <c r="T4597" i="1"/>
  <c r="U4597" i="1" s="1"/>
  <c r="U4596" i="1"/>
  <c r="T4540" i="1"/>
  <c r="T4541" i="1" s="1"/>
  <c r="T4532" i="1"/>
  <c r="U4532" i="1" s="1"/>
  <c r="T4436" i="1"/>
  <c r="T4424" i="1"/>
  <c r="U4424" i="1" s="1"/>
  <c r="T4412" i="1"/>
  <c r="T4400" i="1"/>
  <c r="U4400" i="1" s="1"/>
  <c r="T4360" i="1"/>
  <c r="T4348" i="1"/>
  <c r="U4348" i="1" s="1"/>
  <c r="T4320" i="1"/>
  <c r="T4300" i="1"/>
  <c r="U4300" i="1" s="1"/>
  <c r="U4277" i="1"/>
  <c r="U3824" i="1"/>
  <c r="T3825" i="1"/>
  <c r="U3825" i="1" s="1"/>
  <c r="T1475" i="1"/>
  <c r="U3756" i="1"/>
  <c r="T3757" i="1"/>
  <c r="T4555" i="1"/>
  <c r="U4411" i="1"/>
  <c r="U4435" i="1"/>
  <c r="U4111" i="1"/>
  <c r="U3855" i="1"/>
  <c r="T3671" i="1"/>
  <c r="U2389" i="1"/>
  <c r="U4225" i="1"/>
  <c r="T4225" i="1"/>
  <c r="U4224" i="1"/>
  <c r="U4131" i="1"/>
  <c r="U3683" i="1"/>
  <c r="T3608" i="1"/>
  <c r="T3609" i="1" s="1"/>
  <c r="T3610" i="1" s="1"/>
  <c r="U3608" i="1"/>
  <c r="U3547" i="1"/>
  <c r="U3149" i="1"/>
  <c r="T3149" i="1"/>
  <c r="T3150" i="1" s="1"/>
  <c r="T3151" i="1" s="1"/>
  <c r="T3152" i="1" s="1"/>
  <c r="T2433" i="1"/>
  <c r="T2361" i="1"/>
  <c r="U2361" i="1" s="1"/>
  <c r="T4391" i="1"/>
  <c r="U4391" i="1" s="1"/>
  <c r="T3264" i="1"/>
  <c r="T3200" i="1"/>
  <c r="T2976" i="1"/>
  <c r="T2977" i="1" s="1"/>
  <c r="T2978" i="1" s="1"/>
  <c r="T2979" i="1" s="1"/>
  <c r="U2979" i="1" s="1"/>
  <c r="U3518" i="1"/>
  <c r="U629" i="1"/>
  <c r="U3184" i="1"/>
  <c r="T3184" i="1"/>
  <c r="U3175" i="1"/>
  <c r="U2975" i="1"/>
  <c r="T2898" i="1"/>
  <c r="U2898" i="1" s="1"/>
  <c r="U2897" i="1"/>
  <c r="U2273" i="1"/>
  <c r="T2274" i="1"/>
  <c r="U3619" i="1"/>
  <c r="T3414" i="1"/>
  <c r="U3413" i="1"/>
  <c r="U2300" i="1"/>
  <c r="T2261" i="1"/>
  <c r="U780" i="1"/>
  <c r="T781" i="1"/>
  <c r="U781" i="1" s="1"/>
  <c r="U3148" i="1"/>
  <c r="U2360" i="1"/>
  <c r="T1907" i="1"/>
  <c r="T1823" i="1"/>
  <c r="U1823" i="1" s="1"/>
  <c r="T1811" i="1"/>
  <c r="T1735" i="1"/>
  <c r="T1651" i="1"/>
  <c r="T1339" i="1"/>
  <c r="U3325" i="1"/>
  <c r="U3263" i="1"/>
  <c r="T3228" i="1"/>
  <c r="U3228" i="1" s="1"/>
  <c r="T3067" i="1"/>
  <c r="T2616" i="1"/>
  <c r="U1371" i="1"/>
  <c r="T2214" i="1"/>
  <c r="T1998" i="1"/>
  <c r="U1998" i="1" s="1"/>
  <c r="U1750" i="1"/>
  <c r="U859" i="1"/>
  <c r="U715" i="1"/>
  <c r="U1926" i="1"/>
  <c r="T1926" i="1"/>
  <c r="U1874" i="1"/>
  <c r="T1670" i="1"/>
  <c r="U1387" i="1"/>
  <c r="T1231" i="1"/>
  <c r="U1231" i="1" s="1"/>
  <c r="T1107" i="1"/>
  <c r="U1107" i="1" s="1"/>
  <c r="U759" i="1"/>
  <c r="T699" i="1"/>
  <c r="U699" i="1"/>
  <c r="T338" i="1"/>
  <c r="U338" i="1" s="1"/>
  <c r="U26" i="1"/>
  <c r="T27" i="1"/>
  <c r="U27" i="1" s="1"/>
  <c r="T2098" i="1"/>
  <c r="U2098" i="1" s="1"/>
  <c r="T609" i="1"/>
  <c r="T610" i="1" s="1"/>
  <c r="T611" i="1" s="1"/>
  <c r="U608" i="1"/>
  <c r="U609" i="1"/>
  <c r="U465" i="1"/>
  <c r="T465" i="1"/>
  <c r="T9415" i="1"/>
  <c r="U9415" i="1"/>
  <c r="T9373" i="1"/>
  <c r="U9373" i="1" s="1"/>
  <c r="T9353" i="1"/>
  <c r="U8987" i="1"/>
  <c r="T8988" i="1"/>
  <c r="U8988" i="1" s="1"/>
  <c r="T9105" i="1"/>
  <c r="T8878" i="1"/>
  <c r="T8926" i="1"/>
  <c r="U8926" i="1" s="1"/>
  <c r="U8792" i="1"/>
  <c r="T8770" i="1"/>
  <c r="U8770" i="1"/>
  <c r="T8508" i="1"/>
  <c r="U8508" i="1" s="1"/>
  <c r="T8226" i="1"/>
  <c r="U8226" i="1" s="1"/>
  <c r="T8607" i="1"/>
  <c r="U8607" i="1" s="1"/>
  <c r="T8436" i="1"/>
  <c r="U8436" i="1" s="1"/>
  <c r="U8419" i="1"/>
  <c r="T8420" i="1"/>
  <c r="U8420" i="1" s="1"/>
  <c r="T7796" i="1"/>
  <c r="U7796" i="1"/>
  <c r="T7675" i="1"/>
  <c r="U7675" i="1" s="1"/>
  <c r="T8157" i="1"/>
  <c r="U8157" i="1" s="1"/>
  <c r="T8044" i="1"/>
  <c r="U8044" i="1" s="1"/>
  <c r="U7772" i="1"/>
  <c r="T7773" i="1"/>
  <c r="U8395" i="1"/>
  <c r="U7600" i="1"/>
  <c r="T7601" i="1"/>
  <c r="T7624" i="1"/>
  <c r="U7624" i="1"/>
  <c r="T7432" i="1"/>
  <c r="U7432" i="1"/>
  <c r="U7724" i="1"/>
  <c r="T7725" i="1"/>
  <c r="U7725" i="1" s="1"/>
  <c r="T7095" i="1"/>
  <c r="U7095" i="1" s="1"/>
  <c r="U7094" i="1"/>
  <c r="U7387" i="1"/>
  <c r="T7184" i="1"/>
  <c r="U7184" i="1" s="1"/>
  <c r="U7528" i="1"/>
  <c r="T7258" i="1"/>
  <c r="U7258" i="1" s="1"/>
  <c r="U7257" i="1"/>
  <c r="U7431" i="1"/>
  <c r="T7237" i="1"/>
  <c r="U7237" i="1" s="1"/>
  <c r="T7128" i="1"/>
  <c r="U7128" i="1"/>
  <c r="T6912" i="1"/>
  <c r="U6912" i="1"/>
  <c r="U6911" i="1"/>
  <c r="U7213" i="1"/>
  <c r="U6690" i="1"/>
  <c r="T6691" i="1"/>
  <c r="U6691" i="1" s="1"/>
  <c r="T6492" i="1"/>
  <c r="U6491" i="1"/>
  <c r="T7012" i="1"/>
  <c r="U7012" i="1" s="1"/>
  <c r="U6813" i="1"/>
  <c r="U6765" i="1"/>
  <c r="T6582" i="1"/>
  <c r="U6582" i="1" s="1"/>
  <c r="T6550" i="1"/>
  <c r="U6550" i="1" s="1"/>
  <c r="T6401" i="1"/>
  <c r="U6185" i="1"/>
  <c r="T5954" i="1"/>
  <c r="U5954" i="1" s="1"/>
  <c r="T5724" i="1"/>
  <c r="U5724" i="1" s="1"/>
  <c r="T5919" i="1"/>
  <c r="U5919" i="1"/>
  <c r="T5214" i="1"/>
  <c r="U6053" i="1"/>
  <c r="U5985" i="1"/>
  <c r="T5173" i="1"/>
  <c r="U5173" i="1" s="1"/>
  <c r="U4817" i="1"/>
  <c r="T5461" i="1"/>
  <c r="T6022" i="1"/>
  <c r="U6022" i="1" s="1"/>
  <c r="T4859" i="1"/>
  <c r="U4858" i="1"/>
  <c r="T4468" i="1"/>
  <c r="T4184" i="1"/>
  <c r="T1963" i="1"/>
  <c r="T4068" i="1"/>
  <c r="T4036" i="1"/>
  <c r="U4036" i="1" s="1"/>
  <c r="T4024" i="1"/>
  <c r="T4009" i="1"/>
  <c r="U4009" i="1" s="1"/>
  <c r="U1104" i="1"/>
  <c r="U3920" i="1"/>
  <c r="T3920" i="1"/>
  <c r="T3884" i="1"/>
  <c r="U3884" i="1" s="1"/>
  <c r="T3700" i="1"/>
  <c r="U3700" i="1"/>
  <c r="T3688" i="1"/>
  <c r="U3688" i="1" s="1"/>
  <c r="U4359" i="1"/>
  <c r="T1372" i="1"/>
  <c r="U4423" i="1"/>
  <c r="U4195" i="1"/>
  <c r="T4195" i="1"/>
  <c r="U3767" i="1"/>
  <c r="T3767" i="1"/>
  <c r="T3723" i="1"/>
  <c r="U3723" i="1" s="1"/>
  <c r="T3632" i="1"/>
  <c r="U3632" i="1" s="1"/>
  <c r="U3584" i="1"/>
  <c r="T3564" i="1"/>
  <c r="U3564" i="1"/>
  <c r="U1922" i="1"/>
  <c r="U3573" i="1"/>
  <c r="T3125" i="1"/>
  <c r="T3126" i="1" s="1"/>
  <c r="T2697" i="1"/>
  <c r="T2665" i="1"/>
  <c r="T2666" i="1" s="1"/>
  <c r="T2667" i="1" s="1"/>
  <c r="T2668" i="1" s="1"/>
  <c r="U2669" i="1" s="1"/>
  <c r="T2417" i="1"/>
  <c r="U2417" i="1"/>
  <c r="U1819" i="1"/>
  <c r="U4279" i="1"/>
  <c r="T4080" i="1"/>
  <c r="U4080" i="1" s="1"/>
  <c r="U4035" i="1"/>
  <c r="T3476" i="1"/>
  <c r="T3477" i="1" s="1"/>
  <c r="T3478" i="1" s="1"/>
  <c r="T3479" i="1" s="1"/>
  <c r="T3480" i="1" s="1"/>
  <c r="U3480" i="1" s="1"/>
  <c r="T3428" i="1"/>
  <c r="U3428" i="1" s="1"/>
  <c r="U3329" i="1"/>
  <c r="T3329" i="1"/>
  <c r="U3328" i="1"/>
  <c r="T659" i="1"/>
  <c r="T660" i="1" s="1"/>
  <c r="U3312" i="1"/>
  <c r="T3289" i="1"/>
  <c r="U3289" i="1" s="1"/>
  <c r="U3288" i="1"/>
  <c r="U3260" i="1"/>
  <c r="U3096" i="1"/>
  <c r="T3096" i="1"/>
  <c r="T3097" i="1" s="1"/>
  <c r="T3098" i="1" s="1"/>
  <c r="T3099" i="1" s="1"/>
  <c r="T3081" i="1"/>
  <c r="U3081" i="1" s="1"/>
  <c r="T2881" i="1"/>
  <c r="T2882" i="1" s="1"/>
  <c r="T2883" i="1" s="1"/>
  <c r="T2884" i="1" s="1"/>
  <c r="T2780" i="1"/>
  <c r="U2780" i="1" s="1"/>
  <c r="T2768" i="1"/>
  <c r="U2768" i="1" s="1"/>
  <c r="T3140" i="1"/>
  <c r="U3140" i="1" s="1"/>
  <c r="T3051" i="1"/>
  <c r="T2712" i="1"/>
  <c r="U2712" i="1" s="1"/>
  <c r="T3527" i="1"/>
  <c r="U3527" i="1"/>
  <c r="U3210" i="1"/>
  <c r="U3019" i="1"/>
  <c r="T2922" i="1"/>
  <c r="T2923" i="1" s="1"/>
  <c r="T2924" i="1" s="1"/>
  <c r="T2925" i="1" s="1"/>
  <c r="T2926" i="1" s="1"/>
  <c r="U2926" i="1" s="1"/>
  <c r="U2921" i="1"/>
  <c r="T2808" i="1"/>
  <c r="U2808" i="1" s="1"/>
  <c r="U2668" i="1"/>
  <c r="U2600" i="1"/>
  <c r="T2504" i="1"/>
  <c r="T2448" i="1"/>
  <c r="T2449" i="1" s="1"/>
  <c r="T2450" i="1" s="1"/>
  <c r="U2416" i="1"/>
  <c r="T2229" i="1"/>
  <c r="U2229" i="1" s="1"/>
  <c r="U2228" i="1"/>
  <c r="T1324" i="1"/>
  <c r="U1324" i="1" s="1"/>
  <c r="T1309" i="1"/>
  <c r="U1308" i="1"/>
  <c r="T1248" i="1"/>
  <c r="T1249" i="1" s="1"/>
  <c r="T1250" i="1" s="1"/>
  <c r="T1251" i="1" s="1"/>
  <c r="T1252" i="1" s="1"/>
  <c r="U1252" i="1" s="1"/>
  <c r="U1248" i="1"/>
  <c r="T1148" i="1"/>
  <c r="U1148" i="1"/>
  <c r="T1133" i="1"/>
  <c r="U1132" i="1"/>
  <c r="U1048" i="1"/>
  <c r="T1049" i="1"/>
  <c r="U1032" i="1"/>
  <c r="T1033" i="1"/>
  <c r="U1033" i="1" s="1"/>
  <c r="T940" i="1"/>
  <c r="U940" i="1" s="1"/>
  <c r="T880" i="1"/>
  <c r="U880" i="1"/>
  <c r="T840" i="1"/>
  <c r="U840" i="1"/>
  <c r="U3395" i="1"/>
  <c r="T3034" i="1"/>
  <c r="U3033" i="1"/>
  <c r="T2131" i="1"/>
  <c r="U2131" i="1" s="1"/>
  <c r="T1936" i="1"/>
  <c r="U1935" i="1"/>
  <c r="T1755" i="1"/>
  <c r="T1563" i="1"/>
  <c r="T1527" i="1"/>
  <c r="U1527" i="1" s="1"/>
  <c r="U1435" i="1"/>
  <c r="T1423" i="1"/>
  <c r="U1423" i="1" s="1"/>
  <c r="U3463" i="1"/>
  <c r="U3274" i="1"/>
  <c r="U3227" i="1"/>
  <c r="U2962" i="1"/>
  <c r="U2615" i="1"/>
  <c r="T2149" i="1"/>
  <c r="U2130" i="1"/>
  <c r="T2081" i="1"/>
  <c r="U2081" i="1" s="1"/>
  <c r="U1734" i="1"/>
  <c r="T1546" i="1"/>
  <c r="T1547" i="1" s="1"/>
  <c r="T1510" i="1"/>
  <c r="U1511" i="1" s="1"/>
  <c r="U1354" i="1"/>
  <c r="U1323" i="1"/>
  <c r="T1199" i="1"/>
  <c r="U7127" i="1" s="1"/>
  <c r="T1087" i="1"/>
  <c r="U1087" i="1" s="1"/>
  <c r="T1067" i="1"/>
  <c r="U1067" i="1" s="1"/>
  <c r="U2246" i="1"/>
  <c r="U2213" i="1"/>
  <c r="T2034" i="1"/>
  <c r="U2034" i="1" s="1"/>
  <c r="U1997" i="1"/>
  <c r="U1822" i="1"/>
  <c r="U1422" i="1"/>
  <c r="T677" i="1"/>
  <c r="U677" i="1" s="1"/>
  <c r="U676" i="1"/>
  <c r="T574" i="1"/>
  <c r="U574" i="1" s="1"/>
  <c r="U573" i="1"/>
  <c r="U1925" i="1"/>
  <c r="U1834" i="1"/>
  <c r="U1669" i="1"/>
  <c r="T1617" i="1"/>
  <c r="U1338" i="1"/>
  <c r="U1230" i="1"/>
  <c r="U1106" i="1"/>
  <c r="U518" i="1"/>
  <c r="T518" i="1"/>
  <c r="U2097" i="1"/>
  <c r="T1862" i="1"/>
  <c r="U1862" i="1" s="1"/>
  <c r="T361" i="1"/>
  <c r="T317" i="1"/>
  <c r="U317" i="1" s="1"/>
  <c r="U464" i="1"/>
  <c r="U276" i="1"/>
  <c r="U401" i="1"/>
  <c r="T540" i="1"/>
  <c r="U540" i="1" s="1"/>
  <c r="U296" i="1"/>
  <c r="U9459" i="1"/>
  <c r="T9460" i="1"/>
  <c r="T9481" i="1"/>
  <c r="U9481" i="1" s="1"/>
  <c r="U9480" i="1"/>
  <c r="T9331" i="1"/>
  <c r="U9331" i="1" s="1"/>
  <c r="U9330" i="1"/>
  <c r="U9352" i="1"/>
  <c r="T9265" i="1"/>
  <c r="U9265" i="1" s="1"/>
  <c r="T9220" i="1"/>
  <c r="U9220" i="1" s="1"/>
  <c r="U9219" i="1"/>
  <c r="U4421" i="1"/>
  <c r="U9131" i="1"/>
  <c r="T9131" i="1"/>
  <c r="U9104" i="1"/>
  <c r="T8838" i="1"/>
  <c r="U8838" i="1" s="1"/>
  <c r="T8580" i="1"/>
  <c r="U8580" i="1"/>
  <c r="U8579" i="1"/>
  <c r="T8557" i="1"/>
  <c r="U8557" i="1" s="1"/>
  <c r="U8556" i="1"/>
  <c r="T8484" i="1"/>
  <c r="U8343" i="1"/>
  <c r="T8344" i="1"/>
  <c r="T8280" i="1"/>
  <c r="U8280" i="1" s="1"/>
  <c r="U8279" i="1"/>
  <c r="U8606" i="1"/>
  <c r="U8435" i="1"/>
  <c r="T8533" i="1"/>
  <c r="U8533" i="1" s="1"/>
  <c r="U8532" i="1"/>
  <c r="T8088" i="1"/>
  <c r="U8088" i="1" s="1"/>
  <c r="T8065" i="1"/>
  <c r="U8065" i="1" s="1"/>
  <c r="U8064" i="1"/>
  <c r="T8004" i="1"/>
  <c r="U8004" i="1" s="1"/>
  <c r="T7888" i="1"/>
  <c r="U7888" i="1" s="1"/>
  <c r="U8156" i="1"/>
  <c r="T8108" i="1"/>
  <c r="U8108" i="1" s="1"/>
  <c r="T7958" i="1"/>
  <c r="U7958" i="1" s="1"/>
  <c r="U7957" i="1"/>
  <c r="U7674" i="1"/>
  <c r="T7936" i="1"/>
  <c r="U7936" i="1" s="1"/>
  <c r="T7650" i="1"/>
  <c r="U7650" i="1" s="1"/>
  <c r="U7649" i="1"/>
  <c r="U7623" i="1"/>
  <c r="T7577" i="1"/>
  <c r="U7577" i="1" s="1"/>
  <c r="T7338" i="1"/>
  <c r="T7507" i="1"/>
  <c r="U7507" i="1" s="1"/>
  <c r="U3136" i="1"/>
  <c r="T7038" i="1"/>
  <c r="T6610" i="1"/>
  <c r="U6610" i="1"/>
  <c r="T6717" i="1"/>
  <c r="U6717" i="1"/>
  <c r="U6463" i="1"/>
  <c r="T6464" i="1"/>
  <c r="T6294" i="1"/>
  <c r="U6294" i="1" s="1"/>
  <c r="U6293" i="1"/>
  <c r="T5846" i="1"/>
  <c r="U5846" i="1" s="1"/>
  <c r="T5764" i="1"/>
  <c r="T6147" i="1"/>
  <c r="U6147" i="1"/>
  <c r="T5642" i="1"/>
  <c r="U5642" i="1" s="1"/>
  <c r="U5641" i="1"/>
  <c r="T5374" i="1"/>
  <c r="T5294" i="1"/>
  <c r="T5058" i="1"/>
  <c r="T6110" i="1"/>
  <c r="U6110" i="1" s="1"/>
  <c r="U5918" i="1"/>
  <c r="U5845" i="1"/>
  <c r="U5213" i="1"/>
  <c r="T5521" i="1"/>
  <c r="T6082" i="1"/>
  <c r="U6082" i="1" s="1"/>
  <c r="U5133" i="1"/>
  <c r="T4982" i="1"/>
  <c r="T4904" i="1"/>
  <c r="T5806" i="1"/>
  <c r="U5806" i="1" s="1"/>
  <c r="T4516" i="1"/>
  <c r="U4516" i="1" s="1"/>
  <c r="T4504" i="1"/>
  <c r="U4504" i="1" s="1"/>
  <c r="U4464" i="1"/>
  <c r="T4248" i="1"/>
  <c r="T4100" i="1"/>
  <c r="U4077" i="1"/>
  <c r="T4044" i="1"/>
  <c r="U4044" i="1" s="1"/>
  <c r="U4032" i="1"/>
  <c r="U4020" i="1"/>
  <c r="T3968" i="1"/>
  <c r="T3956" i="1"/>
  <c r="U3916" i="1"/>
  <c r="U3904" i="1"/>
  <c r="T3904" i="1"/>
  <c r="U3844" i="1"/>
  <c r="T3845" i="1"/>
  <c r="T1511" i="1"/>
  <c r="T3733" i="1"/>
  <c r="U3733" i="1" s="1"/>
  <c r="U3732" i="1"/>
  <c r="U3708" i="1"/>
  <c r="U3696" i="1"/>
  <c r="U4554" i="1"/>
  <c r="U4531" i="1"/>
  <c r="U4347" i="1"/>
  <c r="T4547" i="1"/>
  <c r="T4269" i="1"/>
  <c r="U4269" i="1" s="1"/>
  <c r="U4268" i="1"/>
  <c r="U4215" i="1"/>
  <c r="U4180" i="1"/>
  <c r="T3943" i="1"/>
  <c r="U3943" i="1" s="1"/>
  <c r="U3687" i="1"/>
  <c r="U3631" i="1"/>
  <c r="U3563" i="1"/>
  <c r="U4467" i="1"/>
  <c r="T4259" i="1"/>
  <c r="U4043" i="1"/>
  <c r="T3871" i="1"/>
  <c r="U3871" i="1" s="1"/>
  <c r="T3600" i="1"/>
  <c r="T3153" i="1"/>
  <c r="U3153" i="1" s="1"/>
  <c r="T2585" i="1"/>
  <c r="U2585" i="1" s="1"/>
  <c r="U4539" i="1"/>
  <c r="U4447" i="1"/>
  <c r="T4447" i="1"/>
  <c r="U1807" i="1"/>
  <c r="T4203" i="1"/>
  <c r="U4079" i="1"/>
  <c r="U4023" i="1"/>
  <c r="U3891" i="1"/>
  <c r="T3588" i="1"/>
  <c r="U3560" i="1"/>
  <c r="T941" i="1"/>
  <c r="T3452" i="1"/>
  <c r="T3453" i="1" s="1"/>
  <c r="T3454" i="1" s="1"/>
  <c r="T3455" i="1" s="1"/>
  <c r="T3456" i="1" s="1"/>
  <c r="T3300" i="1"/>
  <c r="T3301" i="1" s="1"/>
  <c r="T3302" i="1" s="1"/>
  <c r="T3303" i="1" s="1"/>
  <c r="U3303" i="1" s="1"/>
  <c r="T3248" i="1"/>
  <c r="T3249" i="1" s="1"/>
  <c r="T3250" i="1" s="1"/>
  <c r="T3251" i="1" s="1"/>
  <c r="T3252" i="1" s="1"/>
  <c r="U3252" i="1" s="1"/>
  <c r="T3212" i="1"/>
  <c r="T2980" i="1"/>
  <c r="T2680" i="1"/>
  <c r="U3139" i="1"/>
  <c r="U2803" i="1"/>
  <c r="U2711" i="1"/>
  <c r="U2559" i="1"/>
  <c r="U976" i="1"/>
  <c r="U3199" i="1"/>
  <c r="T2990" i="1"/>
  <c r="U2989" i="1"/>
  <c r="U2807" i="1"/>
  <c r="T2648" i="1"/>
  <c r="U2503" i="1"/>
  <c r="U2447" i="1"/>
  <c r="T1404" i="1"/>
  <c r="U1404" i="1" s="1"/>
  <c r="T1280" i="1"/>
  <c r="U1280" i="1"/>
  <c r="U3367" i="1"/>
  <c r="U3223" i="1"/>
  <c r="U3124" i="1"/>
  <c r="U3023" i="1"/>
  <c r="U2739" i="1"/>
  <c r="T2195" i="1"/>
  <c r="U2195" i="1" s="1"/>
  <c r="T2115" i="1"/>
  <c r="U2115" i="1" s="1"/>
  <c r="T2015" i="1"/>
  <c r="U2015" i="1" s="1"/>
  <c r="T1779" i="1"/>
  <c r="T1780" i="1" s="1"/>
  <c r="U1419" i="1"/>
  <c r="U3451" i="1"/>
  <c r="T3240" i="1"/>
  <c r="U3240" i="1" s="1"/>
  <c r="U3152" i="1"/>
  <c r="T3111" i="1"/>
  <c r="T3112" i="1" s="1"/>
  <c r="U2546" i="1"/>
  <c r="T2181" i="1"/>
  <c r="U2181" i="1" s="1"/>
  <c r="T1601" i="1"/>
  <c r="U1263" i="1"/>
  <c r="U995" i="1"/>
  <c r="U799" i="1"/>
  <c r="T799" i="1"/>
  <c r="T2164" i="1"/>
  <c r="U2164" i="1" s="1"/>
  <c r="U2163" i="1"/>
  <c r="T1980" i="1"/>
  <c r="U1979" i="1"/>
  <c r="U1810" i="1"/>
  <c r="U1906" i="1"/>
  <c r="U1806" i="1"/>
  <c r="U1686" i="1"/>
  <c r="U1650" i="1"/>
  <c r="T1119" i="1"/>
  <c r="T738" i="1"/>
  <c r="T426" i="1"/>
  <c r="U426" i="1" s="1"/>
  <c r="T150" i="1"/>
  <c r="U150" i="1" s="1"/>
  <c r="U2194" i="1"/>
  <c r="T2052" i="1"/>
  <c r="U2051" i="1"/>
  <c r="U1890" i="1"/>
  <c r="T1890" i="1"/>
  <c r="T1634" i="1"/>
  <c r="T1635" i="1" s="1"/>
  <c r="T557" i="1"/>
  <c r="T213" i="1"/>
  <c r="U556" i="1"/>
  <c r="U380" i="1"/>
  <c r="T819" i="1"/>
  <c r="U819" i="1" s="1"/>
  <c r="T503" i="1"/>
  <c r="U503" i="1" s="1"/>
  <c r="U502" i="1"/>
  <c r="T445" i="1"/>
  <c r="U212" i="1"/>
  <c r="U3918" i="1" l="1"/>
  <c r="T1636" i="1"/>
  <c r="U3857" i="1"/>
  <c r="T1548" i="1"/>
  <c r="U1050" i="1"/>
  <c r="U3024" i="1"/>
  <c r="U3540" i="1"/>
  <c r="T3541" i="1"/>
  <c r="U3541" i="1" s="1"/>
  <c r="T3506" i="1"/>
  <c r="U3506" i="1" s="1"/>
  <c r="U4001" i="1"/>
  <c r="U6223" i="1"/>
  <c r="T3113" i="1"/>
  <c r="T2871" i="1"/>
  <c r="U2871" i="1" s="1"/>
  <c r="T2304" i="1"/>
  <c r="U2304" i="1" s="1"/>
  <c r="U2303" i="1"/>
  <c r="T2451" i="1"/>
  <c r="T2452" i="1" s="1"/>
  <c r="U2884" i="1"/>
  <c r="T2885" i="1"/>
  <c r="U2885" i="1" s="1"/>
  <c r="T612" i="1"/>
  <c r="U612" i="1"/>
  <c r="T2522" i="1"/>
  <c r="U2522" i="1" s="1"/>
  <c r="U2521" i="1"/>
  <c r="T2819" i="1"/>
  <c r="T2820" i="1" s="1"/>
  <c r="U2820" i="1" s="1"/>
  <c r="U2697" i="1"/>
  <c r="T2698" i="1"/>
  <c r="T2699" i="1" s="1"/>
  <c r="U2261" i="1"/>
  <c r="T2262" i="1"/>
  <c r="T2263" i="1" s="1"/>
  <c r="U1475" i="1"/>
  <c r="T1476" i="1"/>
  <c r="U4088" i="1"/>
  <c r="T1877" i="1"/>
  <c r="T1878" i="1" s="1"/>
  <c r="U1721" i="1"/>
  <c r="T1721" i="1"/>
  <c r="T1722" i="1" s="1"/>
  <c r="U2376" i="1"/>
  <c r="T2377" i="1"/>
  <c r="T2378" i="1" s="1"/>
  <c r="U1863" i="1"/>
  <c r="U2477" i="1"/>
  <c r="T2478" i="1"/>
  <c r="T4235" i="1"/>
  <c r="T1863" i="1"/>
  <c r="T1864" i="1" s="1"/>
  <c r="U2859" i="1"/>
  <c r="T2859" i="1"/>
  <c r="T2860" i="1" s="1"/>
  <c r="T661" i="1"/>
  <c r="T662" i="1" s="1"/>
  <c r="U2806" i="1"/>
  <c r="T3801" i="1"/>
  <c r="T3802" i="1" s="1"/>
  <c r="U1779" i="1"/>
  <c r="U3503" i="1"/>
  <c r="T942" i="1"/>
  <c r="U3845" i="1"/>
  <c r="T3846" i="1"/>
  <c r="T3847" i="1" s="1"/>
  <c r="U1510" i="1"/>
  <c r="U3476" i="1"/>
  <c r="T3127" i="1"/>
  <c r="T1050" i="1"/>
  <c r="T1051" i="1" s="1"/>
  <c r="U1963" i="1"/>
  <c r="T1964" i="1"/>
  <c r="U1964" i="1"/>
  <c r="T3611" i="1"/>
  <c r="T3612" i="1" s="1"/>
  <c r="U3612" i="1" s="1"/>
  <c r="U1875" i="1"/>
  <c r="U3020" i="1"/>
  <c r="T3493" i="1"/>
  <c r="U3493" i="1" s="1"/>
  <c r="U4000" i="1"/>
  <c r="T3859" i="1"/>
  <c r="U3859" i="1" s="1"/>
  <c r="U2324" i="1"/>
  <c r="T2325" i="1"/>
  <c r="U4444" i="1"/>
  <c r="T2390" i="1"/>
  <c r="U2247" i="1"/>
  <c r="T2248" i="1"/>
  <c r="U6258" i="1"/>
  <c r="T3710" i="1"/>
  <c r="T3711" i="1" s="1"/>
  <c r="U1821" i="1"/>
  <c r="T2910" i="1"/>
  <c r="U3504" i="1"/>
  <c r="U1809" i="1"/>
  <c r="T3933" i="1"/>
  <c r="T3934" i="1" s="1"/>
  <c r="T6801" i="1"/>
  <c r="T6802" i="1" s="1"/>
  <c r="U2950" i="1"/>
  <c r="T2951" i="1"/>
  <c r="T2952" i="1" s="1"/>
  <c r="T4369" i="1"/>
  <c r="U4369" i="1" s="1"/>
  <c r="U4318" i="1"/>
  <c r="U4298" i="1"/>
  <c r="T2965" i="1"/>
  <c r="U2965" i="1" s="1"/>
  <c r="U4358" i="1"/>
  <c r="T4090" i="1"/>
  <c r="U4090" i="1" s="1"/>
  <c r="U1634" i="1"/>
  <c r="U2925" i="1"/>
  <c r="U3251" i="1"/>
  <c r="U2504" i="1"/>
  <c r="U2922" i="1"/>
  <c r="T3024" i="1"/>
  <c r="T1602" i="1"/>
  <c r="T1603" i="1" s="1"/>
  <c r="U2665" i="1"/>
  <c r="U1372" i="1"/>
  <c r="T1373" i="1"/>
  <c r="U1251" i="1"/>
  <c r="U3067" i="1"/>
  <c r="T3068" i="1"/>
  <c r="T3069" i="1" s="1"/>
  <c r="U3455" i="1"/>
  <c r="T3304" i="1"/>
  <c r="U3304" i="1" s="1"/>
  <c r="U3671" i="1"/>
  <c r="T3672" i="1"/>
  <c r="U3287" i="1"/>
  <c r="T630" i="1"/>
  <c r="U1702" i="1"/>
  <c r="T3100" i="1"/>
  <c r="U3100" i="1" s="1"/>
  <c r="U3548" i="1"/>
  <c r="T3549" i="1"/>
  <c r="T3550" i="1" s="1"/>
  <c r="U1547" i="1"/>
  <c r="U3880" i="1"/>
  <c r="T4001" i="1"/>
  <c r="U978" i="1"/>
  <c r="U2312" i="1"/>
  <c r="U3505" i="1"/>
  <c r="U2449" i="1"/>
  <c r="U2388" i="1"/>
  <c r="T2743" i="1"/>
  <c r="U2742" i="1"/>
  <c r="T2562" i="1"/>
  <c r="U2562" i="1" s="1"/>
  <c r="T3161" i="1"/>
  <c r="T1688" i="1"/>
  <c r="U1687" i="1"/>
  <c r="T2505" i="1"/>
  <c r="U2505" i="1" s="1"/>
  <c r="U3989" i="1"/>
  <c r="U3990" i="1"/>
  <c r="T3990" i="1"/>
  <c r="T3991" i="1" s="1"/>
  <c r="U3991" i="1" s="1"/>
  <c r="T4142" i="1"/>
  <c r="T4143" i="1" s="1"/>
  <c r="U4143" i="1" s="1"/>
  <c r="U2858" i="1"/>
  <c r="T2491" i="1"/>
  <c r="U4445" i="1"/>
  <c r="U3226" i="1"/>
  <c r="U3138" i="1"/>
  <c r="T4058" i="1"/>
  <c r="U4368" i="1"/>
  <c r="T1781" i="1"/>
  <c r="T1782" i="1" s="1"/>
  <c r="U3833" i="1"/>
  <c r="T1512" i="1"/>
  <c r="U1780" i="1"/>
  <c r="U1199" i="1"/>
  <c r="U1546" i="1"/>
  <c r="U3479" i="1"/>
  <c r="U2881" i="1"/>
  <c r="U1876" i="1"/>
  <c r="T8005" i="1"/>
  <c r="U2274" i="1"/>
  <c r="T2275" i="1"/>
  <c r="U2433" i="1"/>
  <c r="T2434" i="1"/>
  <c r="U4475" i="1" s="1"/>
  <c r="U2434" i="1"/>
  <c r="U1751" i="1"/>
  <c r="U6327" i="1"/>
  <c r="T6328" i="1"/>
  <c r="U2315" i="1"/>
  <c r="T3467" i="1"/>
  <c r="T3468" i="1" s="1"/>
  <c r="T2290" i="1"/>
  <c r="U2290" i="1"/>
  <c r="U2818" i="1"/>
  <c r="U3834" i="1"/>
  <c r="T3834" i="1"/>
  <c r="T1200" i="1"/>
  <c r="T1703" i="1"/>
  <c r="T1704" i="1" s="1"/>
  <c r="T4458" i="1"/>
  <c r="U4458" i="1" s="1"/>
  <c r="U4457" i="1"/>
  <c r="U2870" i="1"/>
  <c r="U4310" i="1"/>
  <c r="T4310" i="1"/>
  <c r="T2350" i="1"/>
  <c r="U2350" i="1" s="1"/>
  <c r="T2847" i="1"/>
  <c r="U2847" i="1" s="1"/>
  <c r="U2846" i="1"/>
  <c r="T4171" i="1"/>
  <c r="T4289" i="1"/>
  <c r="U4289" i="1" s="1"/>
  <c r="U2938" i="1"/>
  <c r="T2939" i="1"/>
  <c r="T2940" i="1" s="1"/>
  <c r="U2940" i="1" s="1"/>
  <c r="U3238" i="1"/>
  <c r="U2790" i="1"/>
  <c r="T2791" i="1"/>
  <c r="T2792" i="1" s="1"/>
  <c r="U4278" i="1"/>
  <c r="U4422" i="1"/>
  <c r="U4193" i="1"/>
  <c r="U3466" i="1"/>
  <c r="U3174" i="1"/>
  <c r="U4066" i="1"/>
  <c r="U4434" i="1"/>
  <c r="T558" i="1"/>
  <c r="T739" i="1"/>
  <c r="U739" i="1" s="1"/>
  <c r="U1981" i="1"/>
  <c r="T1981" i="1"/>
  <c r="T2991" i="1"/>
  <c r="U2991" i="1" s="1"/>
  <c r="T2681" i="1"/>
  <c r="U2681" i="1" s="1"/>
  <c r="T2981" i="1"/>
  <c r="U2981" i="1" s="1"/>
  <c r="T3589" i="1"/>
  <c r="U3589" i="1" s="1"/>
  <c r="U3601" i="1"/>
  <c r="T3601" i="1"/>
  <c r="U4260" i="1"/>
  <c r="T4260" i="1"/>
  <c r="U3969" i="1"/>
  <c r="T3969" i="1"/>
  <c r="U4101" i="1"/>
  <c r="T4101" i="1"/>
  <c r="T4983" i="1"/>
  <c r="U4983" i="1" s="1"/>
  <c r="T5375" i="1"/>
  <c r="U5375" i="1" s="1"/>
  <c r="U557" i="1"/>
  <c r="U1891" i="1"/>
  <c r="T1891" i="1"/>
  <c r="U2053" i="1"/>
  <c r="T2053" i="1"/>
  <c r="U738" i="1"/>
  <c r="T800" i="1"/>
  <c r="U800" i="1" s="1"/>
  <c r="T3241" i="1"/>
  <c r="T2116" i="1"/>
  <c r="U2116" i="1" s="1"/>
  <c r="T1281" i="1"/>
  <c r="U1281" i="1" s="1"/>
  <c r="U2680" i="1"/>
  <c r="U2980" i="1"/>
  <c r="U3248" i="1"/>
  <c r="U3452" i="1"/>
  <c r="T4448" i="1"/>
  <c r="U4448" i="1" s="1"/>
  <c r="T2586" i="1"/>
  <c r="U2586" i="1" s="1"/>
  <c r="U4259" i="1"/>
  <c r="T3905" i="1"/>
  <c r="U1635" i="1"/>
  <c r="U3968" i="1"/>
  <c r="U4100" i="1"/>
  <c r="T4517" i="1"/>
  <c r="U4517" i="1" s="1"/>
  <c r="U4982" i="1"/>
  <c r="U5374" i="1"/>
  <c r="U6148" i="1"/>
  <c r="T6148" i="1"/>
  <c r="U6465" i="1"/>
  <c r="T6465" i="1"/>
  <c r="T6718" i="1"/>
  <c r="U6718" i="1" s="1"/>
  <c r="T7508" i="1"/>
  <c r="U7508" i="1" s="1"/>
  <c r="T7937" i="1"/>
  <c r="U7937" i="1" s="1"/>
  <c r="T7959" i="1"/>
  <c r="U7959" i="1" s="1"/>
  <c r="T8089" i="1"/>
  <c r="U8089" i="1" s="1"/>
  <c r="U8281" i="1"/>
  <c r="T8281" i="1"/>
  <c r="U8558" i="1"/>
  <c r="T8558" i="1"/>
  <c r="U8581" i="1"/>
  <c r="T8581" i="1"/>
  <c r="T9132" i="1"/>
  <c r="U9132" i="1" s="1"/>
  <c r="T9266" i="1"/>
  <c r="U9266" i="1" s="1"/>
  <c r="U541" i="1"/>
  <c r="T541" i="1"/>
  <c r="U678" i="1"/>
  <c r="T678" i="1"/>
  <c r="T1068" i="1"/>
  <c r="U1068" i="1"/>
  <c r="T1424" i="1"/>
  <c r="U1424" i="1" s="1"/>
  <c r="T2132" i="1"/>
  <c r="U2132" i="1" s="1"/>
  <c r="U3035" i="1"/>
  <c r="T3035" i="1"/>
  <c r="U841" i="1"/>
  <c r="T841" i="1"/>
  <c r="T1149" i="1"/>
  <c r="T1325" i="1"/>
  <c r="T3528" i="1"/>
  <c r="U3528" i="1" s="1"/>
  <c r="T2769" i="1"/>
  <c r="T3082" i="1"/>
  <c r="U3082" i="1"/>
  <c r="T3330" i="1"/>
  <c r="U3330" i="1" s="1"/>
  <c r="T3893" i="1"/>
  <c r="U3893" i="1" s="1"/>
  <c r="T2418" i="1"/>
  <c r="U2418" i="1" s="1"/>
  <c r="T3565" i="1"/>
  <c r="U3565" i="1" s="1"/>
  <c r="T3768" i="1"/>
  <c r="U3768" i="1"/>
  <c r="T4196" i="1"/>
  <c r="U4196" i="1" s="1"/>
  <c r="T3701" i="1"/>
  <c r="U3701" i="1" s="1"/>
  <c r="T3921" i="1"/>
  <c r="U3921" i="1" s="1"/>
  <c r="U4860" i="1"/>
  <c r="T4860" i="1"/>
  <c r="U5174" i="1"/>
  <c r="T5174" i="1"/>
  <c r="U5920" i="1"/>
  <c r="T5920" i="1"/>
  <c r="T5725" i="1"/>
  <c r="U5725" i="1" s="1"/>
  <c r="T5955" i="1"/>
  <c r="U5955" i="1" s="1"/>
  <c r="T6551" i="1"/>
  <c r="U6551" i="1" s="1"/>
  <c r="T6913" i="1"/>
  <c r="U6913" i="1" s="1"/>
  <c r="T7433" i="1"/>
  <c r="U7433" i="1" s="1"/>
  <c r="T8045" i="1"/>
  <c r="U8045" i="1" s="1"/>
  <c r="T8158" i="1"/>
  <c r="U8158" i="1" s="1"/>
  <c r="T7797" i="1"/>
  <c r="U7797" i="1" s="1"/>
  <c r="U8437" i="1"/>
  <c r="T8437" i="1"/>
  <c r="U8509" i="1"/>
  <c r="T8509" i="1"/>
  <c r="U8771" i="1"/>
  <c r="T8771" i="1"/>
  <c r="T8927" i="1"/>
  <c r="U8927" i="1" s="1"/>
  <c r="T1108" i="1"/>
  <c r="U1108" i="1" s="1"/>
  <c r="T1927" i="1"/>
  <c r="U1927" i="1" s="1"/>
  <c r="U8005" i="1"/>
  <c r="U3415" i="1"/>
  <c r="T3415" i="1"/>
  <c r="T4226" i="1"/>
  <c r="U4226" i="1" s="1"/>
  <c r="T4598" i="1"/>
  <c r="U4598" i="1" s="1"/>
  <c r="T5683" i="1"/>
  <c r="U5683" i="1" s="1"/>
  <c r="U8372" i="1"/>
  <c r="T8372" i="1"/>
  <c r="T8703" i="1"/>
  <c r="U8703" i="1" s="1"/>
  <c r="T8861" i="1"/>
  <c r="U8861" i="1" s="1"/>
  <c r="T9243" i="1"/>
  <c r="U9243" i="1" s="1"/>
  <c r="U1847" i="1"/>
  <c r="T1847" i="1"/>
  <c r="T3443" i="1"/>
  <c r="U3443" i="1" s="1"/>
  <c r="T1836" i="1"/>
  <c r="U1836" i="1" s="1"/>
  <c r="T1166" i="1"/>
  <c r="T1265" i="1"/>
  <c r="T1389" i="1"/>
  <c r="T3520" i="1"/>
  <c r="T3006" i="1"/>
  <c r="U3006" i="1"/>
  <c r="T3101" i="1"/>
  <c r="T2670" i="1"/>
  <c r="U2670" i="1"/>
  <c r="T3660" i="1"/>
  <c r="U3660" i="1"/>
  <c r="T4002" i="1"/>
  <c r="U4002" i="1" s="1"/>
  <c r="T4133" i="1"/>
  <c r="U4133" i="1" s="1"/>
  <c r="T4281" i="1"/>
  <c r="U4281" i="1" s="1"/>
  <c r="T4489" i="1"/>
  <c r="U4489" i="1" s="1"/>
  <c r="T4732" i="1"/>
  <c r="U4732" i="1" s="1"/>
  <c r="U3112" i="1"/>
  <c r="T6437" i="1"/>
  <c r="T6848" i="1"/>
  <c r="U6848" i="1" s="1"/>
  <c r="T7155" i="1"/>
  <c r="T7363" i="1"/>
  <c r="U7363" i="1" s="1"/>
  <c r="T8656" i="1"/>
  <c r="U8656" i="1" s="1"/>
  <c r="T9041" i="1"/>
  <c r="T86" i="1"/>
  <c r="U86" i="1" s="1"/>
  <c r="T3507" i="1"/>
  <c r="U3507" i="1" s="1"/>
  <c r="T4382" i="1"/>
  <c r="U4382" i="1"/>
  <c r="T4498" i="1"/>
  <c r="U4498" i="1"/>
  <c r="T7553" i="1"/>
  <c r="U7553" i="1"/>
  <c r="T7821" i="1"/>
  <c r="U7821" i="1"/>
  <c r="T1216" i="1"/>
  <c r="T1217" i="1" s="1"/>
  <c r="T1218" i="1" s="1"/>
  <c r="T1219" i="1" s="1"/>
  <c r="U1216" i="1"/>
  <c r="T234" i="1"/>
  <c r="U234" i="1" s="1"/>
  <c r="T110" i="1"/>
  <c r="U110" i="1" s="1"/>
  <c r="T2573" i="1"/>
  <c r="U2573" i="1"/>
  <c r="U504" i="1"/>
  <c r="T504" i="1"/>
  <c r="U3469" i="1"/>
  <c r="T3469" i="1"/>
  <c r="U3213" i="1"/>
  <c r="T3213" i="1"/>
  <c r="T4204" i="1"/>
  <c r="U4204" i="1" s="1"/>
  <c r="T3613" i="1"/>
  <c r="T4249" i="1"/>
  <c r="U4249" i="1" s="1"/>
  <c r="T5522" i="1"/>
  <c r="U5522" i="1" s="1"/>
  <c r="T5059" i="1"/>
  <c r="U5059" i="1" s="1"/>
  <c r="T5765" i="1"/>
  <c r="U5765" i="1"/>
  <c r="T7039" i="1"/>
  <c r="T7339" i="1"/>
  <c r="U7339" i="1" s="1"/>
  <c r="T8345" i="1"/>
  <c r="U8345" i="1" s="1"/>
  <c r="T8485" i="1"/>
  <c r="T9461" i="1"/>
  <c r="T362" i="1"/>
  <c r="U362" i="1" s="1"/>
  <c r="T1618" i="1"/>
  <c r="T663" i="1"/>
  <c r="U663" i="1" s="1"/>
  <c r="T2150" i="1"/>
  <c r="T1564" i="1"/>
  <c r="U1564" i="1"/>
  <c r="T1756" i="1"/>
  <c r="U1756" i="1"/>
  <c r="T1937" i="1"/>
  <c r="T1134" i="1"/>
  <c r="T1310" i="1"/>
  <c r="T3052" i="1"/>
  <c r="U3052" i="1" s="1"/>
  <c r="T3314" i="1"/>
  <c r="U3314" i="1" s="1"/>
  <c r="T3633" i="1"/>
  <c r="U3633" i="1" s="1"/>
  <c r="T4025" i="1"/>
  <c r="T4069" i="1"/>
  <c r="U4069" i="1" s="1"/>
  <c r="T4185" i="1"/>
  <c r="T4469" i="1"/>
  <c r="U4469" i="1" s="1"/>
  <c r="T5462" i="1"/>
  <c r="U5462" i="1" s="1"/>
  <c r="T5215" i="1"/>
  <c r="U5215" i="1"/>
  <c r="T6402" i="1"/>
  <c r="U6402" i="1"/>
  <c r="T6493" i="1"/>
  <c r="U6493" i="1" s="1"/>
  <c r="T7602" i="1"/>
  <c r="U7602" i="1" s="1"/>
  <c r="T7774" i="1"/>
  <c r="T8227" i="1"/>
  <c r="T8879" i="1"/>
  <c r="U4076" i="1" s="1"/>
  <c r="U8879" i="1"/>
  <c r="T9106" i="1"/>
  <c r="U9106" i="1"/>
  <c r="T9354" i="1"/>
  <c r="U9354" i="1"/>
  <c r="T339" i="1"/>
  <c r="U339" i="1" s="1"/>
  <c r="T1671" i="1"/>
  <c r="T2215" i="1"/>
  <c r="T2617" i="1"/>
  <c r="U2617" i="1"/>
  <c r="T1340" i="1"/>
  <c r="U1340" i="1" s="1"/>
  <c r="T1652" i="1"/>
  <c r="U1652" i="1" s="1"/>
  <c r="T1736" i="1"/>
  <c r="T1737" i="1" s="1"/>
  <c r="T1738" i="1" s="1"/>
  <c r="T1812" i="1"/>
  <c r="U1812" i="1" s="1"/>
  <c r="T1908" i="1"/>
  <c r="U1908" i="1" s="1"/>
  <c r="T3201" i="1"/>
  <c r="T3265" i="1"/>
  <c r="U3265" i="1" s="1"/>
  <c r="T3457" i="1"/>
  <c r="T2362" i="1"/>
  <c r="T4556" i="1"/>
  <c r="T3758" i="1"/>
  <c r="U3758" i="1"/>
  <c r="T3813" i="1"/>
  <c r="T4321" i="1"/>
  <c r="U4321" i="1" s="1"/>
  <c r="T4361" i="1"/>
  <c r="T4413" i="1"/>
  <c r="U4413" i="1" s="1"/>
  <c r="T4437" i="1"/>
  <c r="T2533" i="1"/>
  <c r="T5501" i="1"/>
  <c r="T4777" i="1"/>
  <c r="U4777" i="1" s="1"/>
  <c r="T5020" i="1"/>
  <c r="T5987" i="1"/>
  <c r="U5987" i="1" s="1"/>
  <c r="T5255" i="1"/>
  <c r="U5255" i="1" s="1"/>
  <c r="T5419" i="1"/>
  <c r="U5419" i="1" s="1"/>
  <c r="T6187" i="1"/>
  <c r="U6187" i="1" s="1"/>
  <c r="T6667" i="1"/>
  <c r="T7286" i="1"/>
  <c r="T7389" i="1"/>
  <c r="T7845" i="1"/>
  <c r="U7845" i="1"/>
  <c r="T8632" i="1"/>
  <c r="U8632" i="1" s="1"/>
  <c r="T8947" i="1"/>
  <c r="U8947" i="1" s="1"/>
  <c r="T9016" i="1"/>
  <c r="U9016" i="1" s="1"/>
  <c r="T9157" i="1"/>
  <c r="U9157" i="1" s="1"/>
  <c r="T9438" i="1"/>
  <c r="T278" i="1"/>
  <c r="T298" i="1"/>
  <c r="T593" i="1"/>
  <c r="T1491" i="1"/>
  <c r="U1491" i="1" s="1"/>
  <c r="T720" i="1"/>
  <c r="U720" i="1" s="1"/>
  <c r="T2065" i="1"/>
  <c r="T2861" i="1"/>
  <c r="U2861" i="1" s="1"/>
  <c r="T3276" i="1"/>
  <c r="T3339" i="1"/>
  <c r="U3339" i="1" s="1"/>
  <c r="T1356" i="1"/>
  <c r="U1356" i="1" s="1"/>
  <c r="T1457" i="1"/>
  <c r="T997" i="1"/>
  <c r="U997" i="1" s="1"/>
  <c r="T2453" i="1"/>
  <c r="U2453" i="1" s="1"/>
  <c r="T3384" i="1"/>
  <c r="U3384" i="1" s="1"/>
  <c r="T3369" i="1"/>
  <c r="T3646" i="1"/>
  <c r="U3646" i="1" s="1"/>
  <c r="T4113" i="1"/>
  <c r="U4113" i="1" s="1"/>
  <c r="T3977" i="1"/>
  <c r="T4643" i="1"/>
  <c r="U4643" i="1" s="1"/>
  <c r="T5135" i="1"/>
  <c r="U5135" i="1"/>
  <c r="T5351" i="1"/>
  <c r="U5351" i="1"/>
  <c r="T6767" i="1"/>
  <c r="U6767" i="1" s="1"/>
  <c r="T7067" i="1"/>
  <c r="T8461" i="1"/>
  <c r="T8678" i="1"/>
  <c r="U8678" i="1"/>
  <c r="T66" i="1"/>
  <c r="U66" i="1"/>
  <c r="T1581" i="1"/>
  <c r="U1581" i="1" s="1"/>
  <c r="T2633" i="1"/>
  <c r="U2633" i="1" s="1"/>
  <c r="T4162" i="1"/>
  <c r="U4162" i="1"/>
  <c r="T6880" i="1"/>
  <c r="U6880" i="1"/>
  <c r="T7701" i="1"/>
  <c r="U7701" i="1"/>
  <c r="T4338" i="1"/>
  <c r="U4338" i="1"/>
  <c r="T128" i="1"/>
  <c r="U128" i="1" s="1"/>
  <c r="T1436" i="1"/>
  <c r="T1437" i="1" s="1"/>
  <c r="T8187" i="1"/>
  <c r="U8187" i="1" s="1"/>
  <c r="T8728" i="1"/>
  <c r="U8728" i="1" s="1"/>
  <c r="T446" i="1"/>
  <c r="U446" i="1" s="1"/>
  <c r="T214" i="1"/>
  <c r="U214" i="1" s="1"/>
  <c r="T1120" i="1"/>
  <c r="U1120" i="1" s="1"/>
  <c r="U1980" i="1"/>
  <c r="T2649" i="1"/>
  <c r="U2649" i="1" s="1"/>
  <c r="U2990" i="1"/>
  <c r="U4548" i="1"/>
  <c r="T4548" i="1"/>
  <c r="T3957" i="1"/>
  <c r="U3957" i="1" s="1"/>
  <c r="T4905" i="1"/>
  <c r="U4905" i="1" s="1"/>
  <c r="T5295" i="1"/>
  <c r="U5295" i="1" s="1"/>
  <c r="U445" i="1"/>
  <c r="T820" i="1"/>
  <c r="U820" i="1" s="1"/>
  <c r="U213" i="1"/>
  <c r="U2052" i="1"/>
  <c r="U151" i="1"/>
  <c r="T151" i="1"/>
  <c r="T427" i="1"/>
  <c r="U1119" i="1"/>
  <c r="T2165" i="1"/>
  <c r="U1601" i="1"/>
  <c r="T2182" i="1"/>
  <c r="U3111" i="1"/>
  <c r="T2016" i="1"/>
  <c r="U2016" i="1"/>
  <c r="T2196" i="1"/>
  <c r="U2196" i="1"/>
  <c r="T2927" i="1"/>
  <c r="U2927" i="1" s="1"/>
  <c r="T1405" i="1"/>
  <c r="U2648" i="1"/>
  <c r="U3468" i="1"/>
  <c r="U3212" i="1"/>
  <c r="U3300" i="1"/>
  <c r="U941" i="1"/>
  <c r="U3588" i="1"/>
  <c r="U4203" i="1"/>
  <c r="U3600" i="1"/>
  <c r="T3872" i="1"/>
  <c r="U3872" i="1" s="1"/>
  <c r="T4270" i="1"/>
  <c r="U4270" i="1" s="1"/>
  <c r="U4547" i="1"/>
  <c r="U3956" i="1"/>
  <c r="U4248" i="1"/>
  <c r="T4505" i="1"/>
  <c r="U4904" i="1"/>
  <c r="U5521" i="1"/>
  <c r="U5058" i="1"/>
  <c r="U5294" i="1"/>
  <c r="T5643" i="1"/>
  <c r="U5643" i="1" s="1"/>
  <c r="U5764" i="1"/>
  <c r="U6464" i="1"/>
  <c r="T6611" i="1"/>
  <c r="U6611" i="1" s="1"/>
  <c r="U7338" i="1"/>
  <c r="T7651" i="1"/>
  <c r="U7651" i="1" s="1"/>
  <c r="T8109" i="1"/>
  <c r="U8109" i="1" s="1"/>
  <c r="T7889" i="1"/>
  <c r="T8534" i="1"/>
  <c r="U8534" i="1" s="1"/>
  <c r="U8484" i="1"/>
  <c r="T8839" i="1"/>
  <c r="U8839" i="1" s="1"/>
  <c r="T9221" i="1"/>
  <c r="U9221" i="1" s="1"/>
  <c r="U361" i="1"/>
  <c r="T519" i="1"/>
  <c r="U1617" i="1"/>
  <c r="U662" i="1"/>
  <c r="T1088" i="1"/>
  <c r="U2082" i="1"/>
  <c r="T2082" i="1"/>
  <c r="U2149" i="1"/>
  <c r="U1563" i="1"/>
  <c r="U1755" i="1"/>
  <c r="U3034" i="1"/>
  <c r="T881" i="1"/>
  <c r="U881" i="1" s="1"/>
  <c r="T1034" i="1"/>
  <c r="U1133" i="1"/>
  <c r="U1309" i="1"/>
  <c r="T2230" i="1"/>
  <c r="U2230" i="1" s="1"/>
  <c r="U2448" i="1"/>
  <c r="U3051" i="1"/>
  <c r="T2781" i="1"/>
  <c r="T3025" i="1"/>
  <c r="T3290" i="1"/>
  <c r="U3290" i="1" s="1"/>
  <c r="U659" i="1"/>
  <c r="T3429" i="1"/>
  <c r="U3429" i="1" s="1"/>
  <c r="U3125" i="1"/>
  <c r="T3575" i="1"/>
  <c r="T3724" i="1"/>
  <c r="U3724" i="1"/>
  <c r="T3689" i="1"/>
  <c r="U3689" i="1" s="1"/>
  <c r="T3885" i="1"/>
  <c r="U3885" i="1" s="1"/>
  <c r="U4024" i="1"/>
  <c r="U4068" i="1"/>
  <c r="U4184" i="1"/>
  <c r="U4468" i="1"/>
  <c r="U4859" i="1"/>
  <c r="U5461" i="1"/>
  <c r="U5214" i="1"/>
  <c r="U6401" i="1"/>
  <c r="U6492" i="1"/>
  <c r="T7129" i="1"/>
  <c r="U7129" i="1"/>
  <c r="T7259" i="1"/>
  <c r="U7259" i="1" s="1"/>
  <c r="T7096" i="1"/>
  <c r="U7096" i="1"/>
  <c r="U7726" i="1"/>
  <c r="T7726" i="1"/>
  <c r="U7625" i="1"/>
  <c r="T7625" i="1"/>
  <c r="T8608" i="1"/>
  <c r="U8608" i="1"/>
  <c r="U8878" i="1"/>
  <c r="U9105" i="1"/>
  <c r="U9353" i="1"/>
  <c r="T9416" i="1"/>
  <c r="U9416" i="1" s="1"/>
  <c r="T466" i="1"/>
  <c r="U466" i="1" s="1"/>
  <c r="T700" i="1"/>
  <c r="U700" i="1" s="1"/>
  <c r="T1232" i="1"/>
  <c r="U1232" i="1" s="1"/>
  <c r="U1670" i="1"/>
  <c r="U2214" i="1"/>
  <c r="U2616" i="1"/>
  <c r="U1339" i="1"/>
  <c r="U1651" i="1"/>
  <c r="U1735" i="1"/>
  <c r="U1811" i="1"/>
  <c r="U1907" i="1"/>
  <c r="U3414" i="1"/>
  <c r="T3185" i="1"/>
  <c r="U3185" i="1" s="1"/>
  <c r="U2976" i="1"/>
  <c r="U3200" i="1"/>
  <c r="U3264" i="1"/>
  <c r="U3456" i="1"/>
  <c r="U542" i="1"/>
  <c r="T542" i="1"/>
  <c r="U4555" i="1"/>
  <c r="T3826" i="1"/>
  <c r="U3826" i="1"/>
  <c r="U4320" i="1"/>
  <c r="U4360" i="1"/>
  <c r="U4412" i="1"/>
  <c r="U4436" i="1"/>
  <c r="U4540" i="1"/>
  <c r="U5500" i="1"/>
  <c r="U4776" i="1"/>
  <c r="T4819" i="1"/>
  <c r="U4819" i="1" s="1"/>
  <c r="U5986" i="1"/>
  <c r="U5254" i="1"/>
  <c r="U5418" i="1"/>
  <c r="U6186" i="1"/>
  <c r="U7285" i="1"/>
  <c r="T7215" i="1"/>
  <c r="U7215" i="1" s="1"/>
  <c r="T8214" i="1"/>
  <c r="U8214" i="1" s="1"/>
  <c r="T8316" i="1"/>
  <c r="U8316" i="1" s="1"/>
  <c r="T8397" i="1"/>
  <c r="U8631" i="1"/>
  <c r="T8794" i="1"/>
  <c r="U8794" i="1" s="1"/>
  <c r="U8946" i="1"/>
  <c r="U9015" i="1"/>
  <c r="U9156" i="1"/>
  <c r="T9396" i="1"/>
  <c r="U9437" i="1"/>
  <c r="U628" i="1"/>
  <c r="U277" i="1"/>
  <c r="T1949" i="1"/>
  <c r="U1949" i="1" s="1"/>
  <c r="U297" i="1"/>
  <c r="T403" i="1"/>
  <c r="U403" i="1" s="1"/>
  <c r="U1490" i="1"/>
  <c r="U2860" i="1"/>
  <c r="U610" i="1"/>
  <c r="U3442" i="1"/>
  <c r="U1355" i="1"/>
  <c r="T2731" i="1"/>
  <c r="U2731" i="1" s="1"/>
  <c r="T761" i="1"/>
  <c r="U761" i="1" s="1"/>
  <c r="T1182" i="1"/>
  <c r="U1182" i="1" s="1"/>
  <c r="T1253" i="1"/>
  <c r="U1253" i="1" s="1"/>
  <c r="U2452" i="1"/>
  <c r="U3383" i="1"/>
  <c r="U2829" i="1"/>
  <c r="T2829" i="1"/>
  <c r="T2830" i="1" s="1"/>
  <c r="T2831" i="1" s="1"/>
  <c r="T2832" i="1" s="1"/>
  <c r="U3368" i="1"/>
  <c r="U3424" i="1"/>
  <c r="U3494" i="1"/>
  <c r="T3494" i="1"/>
  <c r="U3645" i="1"/>
  <c r="U4112" i="1"/>
  <c r="U1719" i="1"/>
  <c r="T4121" i="1"/>
  <c r="U4121" i="1" s="1"/>
  <c r="T4217" i="1"/>
  <c r="T4525" i="1"/>
  <c r="U4731" i="1"/>
  <c r="U5134" i="1"/>
  <c r="U5350" i="1"/>
  <c r="T5884" i="1"/>
  <c r="U5884" i="1" s="1"/>
  <c r="U6436" i="1"/>
  <c r="U6766" i="1"/>
  <c r="T6939" i="1"/>
  <c r="U7154" i="1"/>
  <c r="U7410" i="1"/>
  <c r="T7410" i="1"/>
  <c r="U7066" i="1"/>
  <c r="T7982" i="1"/>
  <c r="U7982" i="1" s="1"/>
  <c r="T8025" i="1"/>
  <c r="U3953" i="1" s="1"/>
  <c r="T8255" i="1"/>
  <c r="U8255" i="1"/>
  <c r="U8460" i="1"/>
  <c r="U9085" i="1"/>
  <c r="T9085" i="1"/>
  <c r="T9311" i="1"/>
  <c r="U9311" i="1" s="1"/>
  <c r="U65" i="1"/>
  <c r="T980" i="1"/>
  <c r="U980" i="1"/>
  <c r="U2632" i="1"/>
  <c r="T2463" i="1"/>
  <c r="U2463" i="1" s="1"/>
  <c r="T3860" i="1"/>
  <c r="U3860" i="1" s="1"/>
  <c r="U4161" i="1"/>
  <c r="T6227" i="1"/>
  <c r="U6227" i="1" s="1"/>
  <c r="U6879" i="1"/>
  <c r="T8967" i="1"/>
  <c r="U8967" i="1"/>
  <c r="T9199" i="1"/>
  <c r="U9199" i="1"/>
  <c r="T1016" i="1"/>
  <c r="U1016" i="1"/>
  <c r="T1765" i="1"/>
  <c r="T2337" i="1"/>
  <c r="T2338" i="1" s="1"/>
  <c r="T2339" i="1" s="1"/>
  <c r="U2337" i="1"/>
  <c r="U2476" i="1"/>
  <c r="U2518" i="1"/>
  <c r="U4337" i="1"/>
  <c r="T4947" i="1"/>
  <c r="U4947" i="1" s="1"/>
  <c r="U127" i="1"/>
  <c r="U256" i="1"/>
  <c r="T256" i="1"/>
  <c r="T2523" i="1"/>
  <c r="U2523" i="1" s="1"/>
  <c r="U3787" i="1"/>
  <c r="T4478" i="1"/>
  <c r="U4478" i="1" s="1"/>
  <c r="T6366" i="1"/>
  <c r="U8186" i="1"/>
  <c r="T3154" i="1"/>
  <c r="U3154" i="1"/>
  <c r="T3734" i="1"/>
  <c r="U3734" i="1"/>
  <c r="T4045" i="1"/>
  <c r="T5807" i="1"/>
  <c r="U5807" i="1" s="1"/>
  <c r="T6083" i="1"/>
  <c r="U6083" i="1" s="1"/>
  <c r="T6111" i="1"/>
  <c r="U6111" i="1"/>
  <c r="T5847" i="1"/>
  <c r="U5847" i="1"/>
  <c r="T6295" i="1"/>
  <c r="U6295" i="1"/>
  <c r="U7038" i="1"/>
  <c r="T7578" i="1"/>
  <c r="T3944" i="1"/>
  <c r="T3945" i="1" s="1"/>
  <c r="T8066" i="1"/>
  <c r="U8344" i="1"/>
  <c r="U9332" i="1"/>
  <c r="T9332" i="1"/>
  <c r="U9482" i="1"/>
  <c r="T9482" i="1"/>
  <c r="U9460" i="1"/>
  <c r="T318" i="1"/>
  <c r="U318" i="1"/>
  <c r="T575" i="1"/>
  <c r="U575" i="1" s="1"/>
  <c r="T2035" i="1"/>
  <c r="U2035" i="1" s="1"/>
  <c r="T1528" i="1"/>
  <c r="U1528" i="1"/>
  <c r="U1936" i="1"/>
  <c r="U1049" i="1"/>
  <c r="T9177" i="1"/>
  <c r="T9178" i="1" s="1"/>
  <c r="U9178" i="1" s="1"/>
  <c r="T2809" i="1"/>
  <c r="U2809" i="1" s="1"/>
  <c r="T2713" i="1"/>
  <c r="T2714" i="1" s="1"/>
  <c r="T2715" i="1" s="1"/>
  <c r="T2716" i="1" s="1"/>
  <c r="T3141" i="1"/>
  <c r="U3141" i="1" s="1"/>
  <c r="T4081" i="1"/>
  <c r="U4081" i="1" s="1"/>
  <c r="T3744" i="1"/>
  <c r="U3744" i="1" s="1"/>
  <c r="T4010" i="1"/>
  <c r="U4010" i="1" s="1"/>
  <c r="U4037" i="1"/>
  <c r="T4037" i="1"/>
  <c r="U4149" i="1"/>
  <c r="T4149" i="1"/>
  <c r="T6023" i="1"/>
  <c r="U6023" i="1"/>
  <c r="T6583" i="1"/>
  <c r="U6583" i="1" s="1"/>
  <c r="T7013" i="1"/>
  <c r="U7013" i="1" s="1"/>
  <c r="T6692" i="1"/>
  <c r="T7238" i="1"/>
  <c r="T7185" i="1"/>
  <c r="U7185" i="1" s="1"/>
  <c r="U7601" i="1"/>
  <c r="U7773" i="1"/>
  <c r="T7676" i="1"/>
  <c r="U7676" i="1" s="1"/>
  <c r="U8421" i="1"/>
  <c r="T8421" i="1"/>
  <c r="U8989" i="1"/>
  <c r="T8989" i="1"/>
  <c r="T9374" i="1"/>
  <c r="T2099" i="1"/>
  <c r="U2099" i="1" s="1"/>
  <c r="T28" i="1"/>
  <c r="T1999" i="1"/>
  <c r="T3229" i="1"/>
  <c r="T1824" i="1"/>
  <c r="U1824" i="1" s="1"/>
  <c r="T2899" i="1"/>
  <c r="U2899" i="1" s="1"/>
  <c r="T2886" i="1"/>
  <c r="U2886" i="1"/>
  <c r="T3253" i="1"/>
  <c r="T3305" i="1"/>
  <c r="U3305" i="1" s="1"/>
  <c r="T3542" i="1"/>
  <c r="T4392" i="1"/>
  <c r="U4392" i="1" s="1"/>
  <c r="T9062" i="1"/>
  <c r="T1282" i="1"/>
  <c r="T1283" i="1" s="1"/>
  <c r="U1282" i="1"/>
  <c r="U3757" i="1"/>
  <c r="U4301" i="1"/>
  <c r="T4301" i="1"/>
  <c r="U4349" i="1"/>
  <c r="T4349" i="1"/>
  <c r="U4401" i="1"/>
  <c r="T4401" i="1"/>
  <c r="U4425" i="1"/>
  <c r="T4425" i="1"/>
  <c r="U4533" i="1"/>
  <c r="T4533" i="1"/>
  <c r="U5019" i="1"/>
  <c r="T6055" i="1"/>
  <c r="U6055" i="1"/>
  <c r="T5099" i="1"/>
  <c r="U5099" i="1"/>
  <c r="T5315" i="1"/>
  <c r="U5315" i="1"/>
  <c r="T5601" i="1"/>
  <c r="U5601" i="1" s="1"/>
  <c r="T6744" i="1"/>
  <c r="T7458" i="1"/>
  <c r="U7458" i="1" s="1"/>
  <c r="T7530" i="1"/>
  <c r="T7481" i="1"/>
  <c r="T7867" i="1"/>
  <c r="U7867" i="1"/>
  <c r="T8133" i="1"/>
  <c r="U8133" i="1"/>
  <c r="T8901" i="1"/>
  <c r="U8901" i="1"/>
  <c r="T174" i="1"/>
  <c r="T175" i="1" s="1"/>
  <c r="U174" i="1"/>
  <c r="T6" i="1"/>
  <c r="U6" i="1"/>
  <c r="T924" i="1"/>
  <c r="U924" i="1"/>
  <c r="T382" i="1"/>
  <c r="U382" i="1" s="1"/>
  <c r="T1296" i="1"/>
  <c r="T643" i="1"/>
  <c r="U643" i="1"/>
  <c r="U2064" i="1"/>
  <c r="U2941" i="1"/>
  <c r="T2941" i="1"/>
  <c r="U3338" i="1"/>
  <c r="U1456" i="1"/>
  <c r="U861" i="1"/>
  <c r="T861" i="1"/>
  <c r="U957" i="1"/>
  <c r="T957" i="1"/>
  <c r="U2821" i="1"/>
  <c r="T2821" i="1"/>
  <c r="U3621" i="1"/>
  <c r="T3621" i="1"/>
  <c r="U3177" i="1"/>
  <c r="T3177" i="1"/>
  <c r="T3354" i="1"/>
  <c r="U3354" i="1" s="1"/>
  <c r="T3397" i="1"/>
  <c r="T3398" i="1" s="1"/>
  <c r="T3481" i="1"/>
  <c r="U3481" i="1" s="1"/>
  <c r="T4144" i="1"/>
  <c r="U4144" i="1" s="1"/>
  <c r="T3992" i="1"/>
  <c r="U3992" i="1" s="1"/>
  <c r="T4687" i="1"/>
  <c r="U4687" i="1" s="1"/>
  <c r="T2751" i="1"/>
  <c r="T6521" i="1"/>
  <c r="T6815" i="1"/>
  <c r="U6815" i="1" s="1"/>
  <c r="T6966" i="1"/>
  <c r="U6966" i="1" s="1"/>
  <c r="T6997" i="1"/>
  <c r="U6997" i="1" s="1"/>
  <c r="T7312" i="1"/>
  <c r="U7312" i="1" s="1"/>
  <c r="T7751" i="1"/>
  <c r="T8290" i="1"/>
  <c r="U8290" i="1" s="1"/>
  <c r="T8750" i="1"/>
  <c r="U8750" i="1" s="1"/>
  <c r="T9289" i="1"/>
  <c r="U9289" i="1" s="1"/>
  <c r="T486" i="1"/>
  <c r="U486" i="1" s="1"/>
  <c r="U192" i="1"/>
  <c r="T192" i="1"/>
  <c r="U1580" i="1"/>
  <c r="T2551" i="1"/>
  <c r="T2317" i="1"/>
  <c r="U2317" i="1" s="1"/>
  <c r="U2403" i="1"/>
  <c r="T2403" i="1"/>
  <c r="T3780" i="1"/>
  <c r="U7913" i="1"/>
  <c r="T7913" i="1"/>
  <c r="T904" i="1"/>
  <c r="U904" i="1" s="1"/>
  <c r="T2305" i="1"/>
  <c r="U2305" i="1"/>
  <c r="T2605" i="1"/>
  <c r="U2605" i="1"/>
  <c r="T5559" i="1"/>
  <c r="U5559" i="1" s="1"/>
  <c r="T6640" i="1"/>
  <c r="T8816" i="1"/>
  <c r="U8816" i="1" s="1"/>
  <c r="T47" i="1"/>
  <c r="U47" i="1" s="1"/>
  <c r="T1793" i="1"/>
  <c r="T8880" i="1"/>
  <c r="T8881" i="1" s="1"/>
  <c r="U8880" i="1"/>
  <c r="T4326" i="1"/>
  <c r="U4326" i="1" s="1"/>
  <c r="T6260" i="1"/>
  <c r="U8727" i="1"/>
  <c r="U8881" i="1" l="1"/>
  <c r="T8882" i="1"/>
  <c r="U2751" i="1"/>
  <c r="T2752" i="1"/>
  <c r="U1296" i="1"/>
  <c r="U2519" i="1"/>
  <c r="T4534" i="1"/>
  <c r="T4535" i="1" s="1"/>
  <c r="T1284" i="1"/>
  <c r="U1284" i="1"/>
  <c r="U3944" i="1"/>
  <c r="T2340" i="1"/>
  <c r="U2340" i="1" s="1"/>
  <c r="U2832" i="1"/>
  <c r="T2833" i="1"/>
  <c r="U2833" i="1" s="1"/>
  <c r="U3610" i="1"/>
  <c r="T543" i="1"/>
  <c r="U1436" i="1"/>
  <c r="U1310" i="1"/>
  <c r="T1311" i="1"/>
  <c r="U1937" i="1"/>
  <c r="U1938" i="1"/>
  <c r="T1938" i="1"/>
  <c r="T1939" i="1" s="1"/>
  <c r="U1219" i="1"/>
  <c r="T1220" i="1"/>
  <c r="T1326" i="1"/>
  <c r="T2793" i="1"/>
  <c r="T2794" i="1" s="1"/>
  <c r="U2793" i="1"/>
  <c r="U2939" i="1"/>
  <c r="T4172" i="1"/>
  <c r="U4172" i="1" s="1"/>
  <c r="U1705" i="1"/>
  <c r="T1705" i="1"/>
  <c r="U3467" i="1"/>
  <c r="T2276" i="1"/>
  <c r="U4142" i="1"/>
  <c r="T3162" i="1"/>
  <c r="U3162" i="1" s="1"/>
  <c r="T1374" i="1"/>
  <c r="U1374" i="1" s="1"/>
  <c r="T2953" i="1"/>
  <c r="U2953" i="1"/>
  <c r="U3933" i="1"/>
  <c r="T2911" i="1"/>
  <c r="U2911" i="1" s="1"/>
  <c r="U3711" i="1"/>
  <c r="U3712" i="1"/>
  <c r="T3712" i="1"/>
  <c r="T3713" i="1" s="1"/>
  <c r="U3611" i="1"/>
  <c r="T1052" i="1"/>
  <c r="U1052" i="1" s="1"/>
  <c r="U1865" i="1"/>
  <c r="T1865" i="1"/>
  <c r="T1866" i="1" s="1"/>
  <c r="T2379" i="1"/>
  <c r="U2379" i="1" s="1"/>
  <c r="U1878" i="1"/>
  <c r="T1879" i="1"/>
  <c r="T2264" i="1"/>
  <c r="U2819" i="1"/>
  <c r="U1602" i="1"/>
  <c r="T1549" i="1"/>
  <c r="T9063" i="1"/>
  <c r="U9063" i="1" s="1"/>
  <c r="U2716" i="1"/>
  <c r="T2717" i="1"/>
  <c r="T2718" i="1" s="1"/>
  <c r="U2718" i="1" s="1"/>
  <c r="T3946" i="1"/>
  <c r="U3946" i="1" s="1"/>
  <c r="U1765" i="1"/>
  <c r="U1766" i="1"/>
  <c r="T1766" i="1"/>
  <c r="T1767" i="1" s="1"/>
  <c r="T1406" i="1"/>
  <c r="U1406" i="1"/>
  <c r="U2182" i="1"/>
  <c r="T2183" i="1"/>
  <c r="U2183" i="1" s="1"/>
  <c r="U427" i="1"/>
  <c r="T428" i="1"/>
  <c r="U428" i="1" s="1"/>
  <c r="T1438" i="1"/>
  <c r="T1439" i="1" s="1"/>
  <c r="U1438" i="1"/>
  <c r="U2533" i="1"/>
  <c r="T2534" i="1"/>
  <c r="U2215" i="1"/>
  <c r="T2216" i="1"/>
  <c r="T2151" i="1"/>
  <c r="U2151" i="1"/>
  <c r="U1618" i="1"/>
  <c r="T1619" i="1"/>
  <c r="T1620" i="1" s="1"/>
  <c r="T2351" i="1"/>
  <c r="U2351" i="1" s="1"/>
  <c r="U1201" i="1"/>
  <c r="U1200" i="1"/>
  <c r="T1201" i="1"/>
  <c r="T1513" i="1"/>
  <c r="U4059" i="1"/>
  <c r="T4059" i="1"/>
  <c r="T2744" i="1"/>
  <c r="T2745" i="1" s="1"/>
  <c r="U2745" i="1" s="1"/>
  <c r="T3070" i="1"/>
  <c r="U3934" i="1"/>
  <c r="T3935" i="1"/>
  <c r="U3935" i="1" s="1"/>
  <c r="T2391" i="1"/>
  <c r="U2391" i="1"/>
  <c r="T3128" i="1"/>
  <c r="U3128" i="1" s="1"/>
  <c r="T3848" i="1"/>
  <c r="U3848" i="1"/>
  <c r="T2479" i="1"/>
  <c r="U2479" i="1" s="1"/>
  <c r="T3114" i="1"/>
  <c r="U3114" i="1" s="1"/>
  <c r="T1794" i="1"/>
  <c r="U1794" i="1" s="1"/>
  <c r="T2404" i="1"/>
  <c r="U2404" i="1"/>
  <c r="U3397" i="1"/>
  <c r="U2713" i="1"/>
  <c r="T1297" i="1"/>
  <c r="U1088" i="1"/>
  <c r="U1089" i="1"/>
  <c r="T1089" i="1"/>
  <c r="U2547" i="1"/>
  <c r="T4549" i="1"/>
  <c r="U2362" i="1"/>
  <c r="T2363" i="1"/>
  <c r="T8026" i="1"/>
  <c r="U1736" i="1"/>
  <c r="T9179" i="1"/>
  <c r="U9179" i="1" s="1"/>
  <c r="U1134" i="1"/>
  <c r="T1135" i="1"/>
  <c r="U1265" i="1"/>
  <c r="T1266" i="1"/>
  <c r="T1267" i="1" s="1"/>
  <c r="T1848" i="1"/>
  <c r="T1849" i="1" s="1"/>
  <c r="U2216" i="1"/>
  <c r="U7037" i="1"/>
  <c r="T1150" i="1"/>
  <c r="T1892" i="1"/>
  <c r="T1893" i="1" s="1"/>
  <c r="U558" i="1"/>
  <c r="T559" i="1"/>
  <c r="T4311" i="1"/>
  <c r="U4311" i="1"/>
  <c r="T3835" i="1"/>
  <c r="T3836" i="1" s="1"/>
  <c r="U3836" i="1" s="1"/>
  <c r="T2291" i="1"/>
  <c r="U2291" i="1" s="1"/>
  <c r="U2248" i="1"/>
  <c r="U4058" i="1"/>
  <c r="T2492" i="1"/>
  <c r="U2491" i="1"/>
  <c r="U2743" i="1"/>
  <c r="U6801" i="1"/>
  <c r="U1703" i="1"/>
  <c r="T1965" i="1"/>
  <c r="U3801" i="1"/>
  <c r="T4236" i="1"/>
  <c r="U4236" i="1"/>
  <c r="U1722" i="1"/>
  <c r="U1723" i="1"/>
  <c r="T1723" i="1"/>
  <c r="T1724" i="1" s="1"/>
  <c r="U1724" i="1" s="1"/>
  <c r="T1477" i="1"/>
  <c r="T2700" i="1"/>
  <c r="U2700" i="1"/>
  <c r="T613" i="1"/>
  <c r="T614" i="1" s="1"/>
  <c r="U614" i="1" s="1"/>
  <c r="U2451" i="1"/>
  <c r="T1637" i="1"/>
  <c r="U1637" i="1" s="1"/>
  <c r="T2464" i="1"/>
  <c r="U2464" i="1" s="1"/>
  <c r="T1183" i="1"/>
  <c r="T1184" i="1" s="1"/>
  <c r="U1121" i="1"/>
  <c r="T1121" i="1"/>
  <c r="U1457" i="1"/>
  <c r="T1458" i="1"/>
  <c r="U593" i="1"/>
  <c r="T594" i="1"/>
  <c r="T1909" i="1"/>
  <c r="T1910" i="1" s="1"/>
  <c r="T1739" i="1"/>
  <c r="T1740" i="1" s="1"/>
  <c r="T1167" i="1"/>
  <c r="U1167" i="1"/>
  <c r="T2419" i="1"/>
  <c r="T4290" i="1"/>
  <c r="U4290" i="1"/>
  <c r="T2848" i="1"/>
  <c r="T2849" i="1" s="1"/>
  <c r="U2849" i="1" s="1"/>
  <c r="U2848" i="1"/>
  <c r="T4459" i="1"/>
  <c r="T4460" i="1" s="1"/>
  <c r="U4460" i="1" s="1"/>
  <c r="U1782" i="1"/>
  <c r="T1783" i="1"/>
  <c r="T1689" i="1"/>
  <c r="T2563" i="1"/>
  <c r="T3551" i="1"/>
  <c r="U3551" i="1"/>
  <c r="T631" i="1"/>
  <c r="T632" i="1" s="1"/>
  <c r="T1604" i="1"/>
  <c r="T1605" i="1" s="1"/>
  <c r="T4091" i="1"/>
  <c r="U4091" i="1" s="1"/>
  <c r="T2966" i="1"/>
  <c r="T4370" i="1"/>
  <c r="U4370" i="1" s="1"/>
  <c r="U6802" i="1"/>
  <c r="T6803" i="1"/>
  <c r="U2249" i="1"/>
  <c r="T2249" i="1"/>
  <c r="T943" i="1"/>
  <c r="T944" i="1" s="1"/>
  <c r="U3802" i="1"/>
  <c r="T3803" i="1"/>
  <c r="T3804" i="1" s="1"/>
  <c r="U3804" i="1" s="1"/>
  <c r="U661" i="1"/>
  <c r="T2872" i="1"/>
  <c r="T2873" i="1" s="1"/>
  <c r="T3781" i="1"/>
  <c r="T2552" i="1"/>
  <c r="T7752" i="1"/>
  <c r="U7752" i="1" s="1"/>
  <c r="T6522" i="1"/>
  <c r="U6522" i="1" s="1"/>
  <c r="T6745" i="1"/>
  <c r="U6745" i="1" s="1"/>
  <c r="T3230" i="1"/>
  <c r="U3230" i="1" s="1"/>
  <c r="U9375" i="1"/>
  <c r="T9375" i="1"/>
  <c r="T6693" i="1"/>
  <c r="U6693" i="1" s="1"/>
  <c r="T2506" i="1"/>
  <c r="U2506" i="1" s="1"/>
  <c r="U6367" i="1"/>
  <c r="T6367" i="1"/>
  <c r="T2326" i="1"/>
  <c r="U2326" i="1" s="1"/>
  <c r="T5560" i="1"/>
  <c r="U5560" i="1" s="1"/>
  <c r="T2306" i="1"/>
  <c r="U2306" i="1" s="1"/>
  <c r="T905" i="1"/>
  <c r="U2551" i="1"/>
  <c r="T6998" i="1"/>
  <c r="U6998" i="1" s="1"/>
  <c r="U6816" i="1"/>
  <c r="T6816" i="1"/>
  <c r="T3482" i="1"/>
  <c r="U3482" i="1" s="1"/>
  <c r="U3622" i="1"/>
  <c r="T3622" i="1"/>
  <c r="T2822" i="1"/>
  <c r="U2822" i="1" s="1"/>
  <c r="U862" i="1"/>
  <c r="T862" i="1"/>
  <c r="T644" i="1"/>
  <c r="T7" i="1"/>
  <c r="U7" i="1" s="1"/>
  <c r="T8902" i="1"/>
  <c r="U8902" i="1" s="1"/>
  <c r="T7868" i="1"/>
  <c r="U7868" i="1"/>
  <c r="U6744" i="1"/>
  <c r="T5100" i="1"/>
  <c r="U5100" i="1" s="1"/>
  <c r="T4402" i="1"/>
  <c r="U4402" i="1" s="1"/>
  <c r="T4302" i="1"/>
  <c r="U4302" i="1" s="1"/>
  <c r="T3673" i="1"/>
  <c r="U3673" i="1" s="1"/>
  <c r="U3229" i="1"/>
  <c r="U6692" i="1"/>
  <c r="T6584" i="1"/>
  <c r="U6584" i="1" s="1"/>
  <c r="T6024" i="1"/>
  <c r="U6024" i="1" s="1"/>
  <c r="T4038" i="1"/>
  <c r="U4038" i="1"/>
  <c r="T4082" i="1"/>
  <c r="U4082" i="1"/>
  <c r="T2810" i="1"/>
  <c r="U2810" i="1"/>
  <c r="T319" i="1"/>
  <c r="U319" i="1" s="1"/>
  <c r="T9483" i="1"/>
  <c r="U9483" i="1" s="1"/>
  <c r="T8006" i="1"/>
  <c r="U8006" i="1" s="1"/>
  <c r="T5808" i="1"/>
  <c r="T3735" i="1"/>
  <c r="U3735" i="1" s="1"/>
  <c r="T2524" i="1"/>
  <c r="T257" i="1"/>
  <c r="U257" i="1" s="1"/>
  <c r="T9200" i="1"/>
  <c r="U9200" i="1" s="1"/>
  <c r="T3861" i="1"/>
  <c r="U3861" i="1" s="1"/>
  <c r="T981" i="1"/>
  <c r="U981" i="1" s="1"/>
  <c r="U8025" i="1"/>
  <c r="T2732" i="1"/>
  <c r="U2732" i="1" s="1"/>
  <c r="U404" i="1"/>
  <c r="T404" i="1"/>
  <c r="T1233" i="1"/>
  <c r="U1233" i="1" s="1"/>
  <c r="T7130" i="1"/>
  <c r="U7130" i="1" s="1"/>
  <c r="T9222" i="1"/>
  <c r="U9222" i="1" s="1"/>
  <c r="T8535" i="1"/>
  <c r="U8535" i="1" s="1"/>
  <c r="T7652" i="1"/>
  <c r="U7652" i="1" s="1"/>
  <c r="T2017" i="1"/>
  <c r="U2017" i="1" s="1"/>
  <c r="T152" i="1"/>
  <c r="U152" i="1" s="1"/>
  <c r="U821" i="1"/>
  <c r="T821" i="1"/>
  <c r="T3958" i="1"/>
  <c r="U3958" i="1" s="1"/>
  <c r="T447" i="1"/>
  <c r="U8188" i="1"/>
  <c r="T8188" i="1"/>
  <c r="T3789" i="1"/>
  <c r="U3789" i="1" s="1"/>
  <c r="T4339" i="1"/>
  <c r="U4339" i="1" s="1"/>
  <c r="U7702" i="1"/>
  <c r="T7702" i="1"/>
  <c r="U4163" i="1"/>
  <c r="T4163" i="1"/>
  <c r="T2634" i="1"/>
  <c r="T2635" i="1" s="1"/>
  <c r="T2636" i="1" s="1"/>
  <c r="T67" i="1"/>
  <c r="U67" i="1" s="1"/>
  <c r="T5136" i="1"/>
  <c r="U5136" i="1" s="1"/>
  <c r="U4644" i="1"/>
  <c r="T4644" i="1"/>
  <c r="T2454" i="1"/>
  <c r="U2454" i="1" s="1"/>
  <c r="T8948" i="1"/>
  <c r="U8948" i="1" s="1"/>
  <c r="T6188" i="1"/>
  <c r="T5420" i="1"/>
  <c r="U5420" i="1" s="1"/>
  <c r="T5988" i="1"/>
  <c r="T3759" i="1"/>
  <c r="U3759" i="1" s="1"/>
  <c r="T9355" i="1"/>
  <c r="U9355" i="1" s="1"/>
  <c r="T9107" i="1"/>
  <c r="U9107" i="1" s="1"/>
  <c r="T6494" i="1"/>
  <c r="U6494" i="1" s="1"/>
  <c r="T6403" i="1"/>
  <c r="U6403" i="1" s="1"/>
  <c r="T3315" i="1"/>
  <c r="U3315" i="1" s="1"/>
  <c r="U1757" i="1"/>
  <c r="T1757" i="1"/>
  <c r="U664" i="1"/>
  <c r="T664" i="1"/>
  <c r="U5766" i="1"/>
  <c r="T5766" i="1"/>
  <c r="T3470" i="1"/>
  <c r="U3470" i="1" s="1"/>
  <c r="T7822" i="1"/>
  <c r="U7822" i="1" s="1"/>
  <c r="T7554" i="1"/>
  <c r="U7554" i="1" s="1"/>
  <c r="T87" i="1"/>
  <c r="U87" i="1" s="1"/>
  <c r="T4490" i="1"/>
  <c r="U4490" i="1" s="1"/>
  <c r="T4134" i="1"/>
  <c r="U4134" i="1" s="1"/>
  <c r="U3661" i="1"/>
  <c r="T3661" i="1"/>
  <c r="T3007" i="1"/>
  <c r="U3007" i="1" s="1"/>
  <c r="U3444" i="1"/>
  <c r="T3444" i="1"/>
  <c r="T9244" i="1"/>
  <c r="U9244" i="1" s="1"/>
  <c r="T8704" i="1"/>
  <c r="U8704" i="1" s="1"/>
  <c r="T8772" i="1"/>
  <c r="U8772" i="1" s="1"/>
  <c r="T8510" i="1"/>
  <c r="U8510" i="1" s="1"/>
  <c r="T8159" i="1"/>
  <c r="U8159" i="1"/>
  <c r="T5921" i="1"/>
  <c r="U5921" i="1" s="1"/>
  <c r="T4861" i="1"/>
  <c r="T3083" i="1"/>
  <c r="T3084" i="1" s="1"/>
  <c r="T3085" i="1" s="1"/>
  <c r="T842" i="1"/>
  <c r="U842" i="1" s="1"/>
  <c r="U1425" i="1"/>
  <c r="T1425" i="1"/>
  <c r="T1069" i="1"/>
  <c r="U1069" i="1" s="1"/>
  <c r="T8559" i="1"/>
  <c r="U8559" i="1" s="1"/>
  <c r="T7509" i="1"/>
  <c r="U7509" i="1"/>
  <c r="T6466" i="1"/>
  <c r="U6466" i="1"/>
  <c r="T6149" i="1"/>
  <c r="T4518" i="1"/>
  <c r="U4518" i="1"/>
  <c r="T2587" i="1"/>
  <c r="U2587" i="1" s="1"/>
  <c r="T2054" i="1"/>
  <c r="U2054" i="1" s="1"/>
  <c r="T4102" i="1"/>
  <c r="U4102" i="1"/>
  <c r="T4261" i="1"/>
  <c r="U4261" i="1" s="1"/>
  <c r="T2682" i="1"/>
  <c r="T2683" i="1" s="1"/>
  <c r="T6261" i="1"/>
  <c r="T48" i="1"/>
  <c r="U48" i="1"/>
  <c r="T6641" i="1"/>
  <c r="U6641" i="1"/>
  <c r="T487" i="1"/>
  <c r="U487" i="1"/>
  <c r="T8751" i="1"/>
  <c r="U8751" i="1" s="1"/>
  <c r="T6329" i="1"/>
  <c r="T4688" i="1"/>
  <c r="T7482" i="1"/>
  <c r="U7482" i="1" s="1"/>
  <c r="T3543" i="1"/>
  <c r="U3543" i="1" s="1"/>
  <c r="T2000" i="1"/>
  <c r="U2000" i="1"/>
  <c r="T7677" i="1"/>
  <c r="U7677" i="1" s="1"/>
  <c r="T8067" i="1"/>
  <c r="U8067" i="1"/>
  <c r="T7579" i="1"/>
  <c r="T4046" i="1"/>
  <c r="U4046" i="1" s="1"/>
  <c r="T6228" i="1"/>
  <c r="T9312" i="1"/>
  <c r="U9312" i="1" s="1"/>
  <c r="T6940" i="1"/>
  <c r="U6940" i="1" s="1"/>
  <c r="T4526" i="1"/>
  <c r="U4526" i="1"/>
  <c r="T4218" i="1"/>
  <c r="U4218" i="1" s="1"/>
  <c r="T9397" i="1"/>
  <c r="U4512" i="1" s="1"/>
  <c r="U9397" i="1"/>
  <c r="T8795" i="1"/>
  <c r="T8398" i="1"/>
  <c r="U8398" i="1" s="1"/>
  <c r="T8215" i="1"/>
  <c r="T4820" i="1"/>
  <c r="U4820" i="1" s="1"/>
  <c r="T3714" i="1"/>
  <c r="U3714" i="1"/>
  <c r="T3576" i="1"/>
  <c r="U3576" i="1" s="1"/>
  <c r="T3026" i="1"/>
  <c r="U3026" i="1"/>
  <c r="T2782" i="1"/>
  <c r="U2782" i="1" s="1"/>
  <c r="T1035" i="1"/>
  <c r="U1035" i="1" s="1"/>
  <c r="T520" i="1"/>
  <c r="T8840" i="1"/>
  <c r="U8840" i="1" s="1"/>
  <c r="T7890" i="1"/>
  <c r="T4506" i="1"/>
  <c r="U4506" i="1" s="1"/>
  <c r="T4271" i="1"/>
  <c r="U4271" i="1" s="1"/>
  <c r="T3873" i="1"/>
  <c r="T2166" i="1"/>
  <c r="T5296" i="1"/>
  <c r="T8462" i="1"/>
  <c r="U8462" i="1"/>
  <c r="T7068" i="1"/>
  <c r="U7068" i="1" s="1"/>
  <c r="T3978" i="1"/>
  <c r="U3978" i="1" s="1"/>
  <c r="T3370" i="1"/>
  <c r="U3370" i="1"/>
  <c r="T3277" i="1"/>
  <c r="T2066" i="1"/>
  <c r="U2066" i="1" s="1"/>
  <c r="T299" i="1"/>
  <c r="U299" i="1" s="1"/>
  <c r="T279" i="1"/>
  <c r="U279" i="1"/>
  <c r="T9439" i="1"/>
  <c r="U9439" i="1" s="1"/>
  <c r="T7390" i="1"/>
  <c r="T7287" i="1"/>
  <c r="U7287" i="1" s="1"/>
  <c r="T6668" i="1"/>
  <c r="T5021" i="1"/>
  <c r="U5021" i="1" s="1"/>
  <c r="T5502" i="1"/>
  <c r="T4438" i="1"/>
  <c r="U4438" i="1" s="1"/>
  <c r="T4362" i="1"/>
  <c r="U4362" i="1" s="1"/>
  <c r="T3814" i="1"/>
  <c r="U3814" i="1" s="1"/>
  <c r="T4557" i="1"/>
  <c r="T3458" i="1"/>
  <c r="U3458" i="1"/>
  <c r="T3202" i="1"/>
  <c r="U3202" i="1" s="1"/>
  <c r="T1672" i="1"/>
  <c r="U1672" i="1" s="1"/>
  <c r="T8228" i="1"/>
  <c r="T7775" i="1"/>
  <c r="U7775" i="1" s="1"/>
  <c r="T4186" i="1"/>
  <c r="U4186" i="1" s="1"/>
  <c r="T4026" i="1"/>
  <c r="U4026" i="1" s="1"/>
  <c r="T9462" i="1"/>
  <c r="U9462" i="1" s="1"/>
  <c r="T8486" i="1"/>
  <c r="U8486" i="1" s="1"/>
  <c r="T7040" i="1"/>
  <c r="U7040" i="1" s="1"/>
  <c r="T3614" i="1"/>
  <c r="U3614" i="1" s="1"/>
  <c r="T9042" i="1"/>
  <c r="U9042" i="1" s="1"/>
  <c r="T7156" i="1"/>
  <c r="U7156" i="1" s="1"/>
  <c r="T6438" i="1"/>
  <c r="U6438" i="1" s="1"/>
  <c r="T3102" i="1"/>
  <c r="U3102" i="1" s="1"/>
  <c r="T3521" i="1"/>
  <c r="U3521" i="1" s="1"/>
  <c r="T1390" i="1"/>
  <c r="T1837" i="1"/>
  <c r="U1837" i="1" s="1"/>
  <c r="T5684" i="1"/>
  <c r="U5684" i="1" s="1"/>
  <c r="T6552" i="1"/>
  <c r="T5956" i="1"/>
  <c r="U5956" i="1" s="1"/>
  <c r="T3331" i="1"/>
  <c r="U3331" i="1" s="1"/>
  <c r="T2770" i="1"/>
  <c r="U2770" i="1"/>
  <c r="T2133" i="1"/>
  <c r="T2874" i="1"/>
  <c r="U2874" i="1"/>
  <c r="T9267" i="1"/>
  <c r="U9267" i="1" s="1"/>
  <c r="T9133" i="1"/>
  <c r="U9133" i="1" s="1"/>
  <c r="T8090" i="1"/>
  <c r="U8090" i="1" s="1"/>
  <c r="T7960" i="1"/>
  <c r="T3906" i="1"/>
  <c r="U3906" i="1" s="1"/>
  <c r="T3242" i="1"/>
  <c r="U3242" i="1" s="1"/>
  <c r="T5376" i="1"/>
  <c r="T3590" i="1"/>
  <c r="U3590" i="1" s="1"/>
  <c r="T3355" i="1"/>
  <c r="U3355" i="1" s="1"/>
  <c r="T7531" i="1"/>
  <c r="T2435" i="1"/>
  <c r="U2435" i="1" s="1"/>
  <c r="T3254" i="1"/>
  <c r="U3254" i="1" s="1"/>
  <c r="T29" i="1"/>
  <c r="T7239" i="1"/>
  <c r="U7239" i="1" s="1"/>
  <c r="T3745" i="1"/>
  <c r="U6260" i="1"/>
  <c r="U1793" i="1"/>
  <c r="U6640" i="1"/>
  <c r="T2606" i="1"/>
  <c r="U2606" i="1" s="1"/>
  <c r="T7914" i="1"/>
  <c r="U7914" i="1" s="1"/>
  <c r="U3780" i="1"/>
  <c r="T193" i="1"/>
  <c r="U193" i="1" s="1"/>
  <c r="T9290" i="1"/>
  <c r="U9290" i="1"/>
  <c r="U7751" i="1"/>
  <c r="T6967" i="1"/>
  <c r="U6521" i="1"/>
  <c r="T3993" i="1"/>
  <c r="U3993" i="1" s="1"/>
  <c r="T4145" i="1"/>
  <c r="U4146" i="1" s="1"/>
  <c r="T782" i="1"/>
  <c r="T783" i="1" s="1"/>
  <c r="U782" i="1"/>
  <c r="T3178" i="1"/>
  <c r="U3178" i="1"/>
  <c r="T958" i="1"/>
  <c r="T2942" i="1"/>
  <c r="U2942" i="1"/>
  <c r="T925" i="1"/>
  <c r="T8134" i="1"/>
  <c r="U7481" i="1"/>
  <c r="U7530" i="1"/>
  <c r="T5316" i="1"/>
  <c r="U5316" i="1" s="1"/>
  <c r="U6056" i="1"/>
  <c r="T6056" i="1"/>
  <c r="T4426" i="1"/>
  <c r="U4426" i="1" s="1"/>
  <c r="T4350" i="1"/>
  <c r="U4350" i="1" s="1"/>
  <c r="U9062" i="1"/>
  <c r="U3542" i="1"/>
  <c r="U3253" i="1"/>
  <c r="T2887" i="1"/>
  <c r="U2887" i="1" s="1"/>
  <c r="U1825" i="1"/>
  <c r="T1825" i="1"/>
  <c r="U1999" i="1"/>
  <c r="U28" i="1"/>
  <c r="U9374" i="1"/>
  <c r="T8990" i="1"/>
  <c r="U8990" i="1" s="1"/>
  <c r="T8422" i="1"/>
  <c r="U8422" i="1" s="1"/>
  <c r="U7186" i="1"/>
  <c r="T7186" i="1"/>
  <c r="U7238" i="1"/>
  <c r="T7014" i="1"/>
  <c r="T4150" i="1"/>
  <c r="U4150" i="1" s="1"/>
  <c r="T3142" i="1"/>
  <c r="U3142" i="1" s="1"/>
  <c r="U9177" i="1"/>
  <c r="T1529" i="1"/>
  <c r="T1530" i="1" s="1"/>
  <c r="T576" i="1"/>
  <c r="U576" i="1" s="1"/>
  <c r="U9333" i="1"/>
  <c r="T9333" i="1"/>
  <c r="U8066" i="1"/>
  <c r="U7578" i="1"/>
  <c r="T6296" i="1"/>
  <c r="U6296" i="1" s="1"/>
  <c r="U5848" i="1"/>
  <c r="T5848" i="1"/>
  <c r="T6112" i="1"/>
  <c r="U6112" i="1" s="1"/>
  <c r="T6084" i="1"/>
  <c r="U6084" i="1" s="1"/>
  <c r="U4045" i="1"/>
  <c r="T3155" i="1"/>
  <c r="U6366" i="1"/>
  <c r="T4479" i="1"/>
  <c r="U4479" i="1" s="1"/>
  <c r="T1017" i="1"/>
  <c r="U1017" i="1" s="1"/>
  <c r="T8968" i="1"/>
  <c r="U8968" i="1" s="1"/>
  <c r="T9086" i="1"/>
  <c r="T8256" i="1"/>
  <c r="U8256" i="1" s="1"/>
  <c r="U7411" i="1"/>
  <c r="T7411" i="1"/>
  <c r="U6939" i="1"/>
  <c r="U4525" i="1"/>
  <c r="U4217" i="1"/>
  <c r="T3495" i="1"/>
  <c r="U3495" i="1" s="1"/>
  <c r="T1254" i="1"/>
  <c r="U1254" i="1" s="1"/>
  <c r="T762" i="1"/>
  <c r="U762" i="1" s="1"/>
  <c r="U9396" i="1"/>
  <c r="U8397" i="1"/>
  <c r="T3827" i="1"/>
  <c r="T701" i="1"/>
  <c r="U701" i="1" s="1"/>
  <c r="T8609" i="1"/>
  <c r="U8609" i="1" s="1"/>
  <c r="T7626" i="1"/>
  <c r="U7626" i="1" s="1"/>
  <c r="T7727" i="1"/>
  <c r="U7727" i="1" s="1"/>
  <c r="T7097" i="1"/>
  <c r="U7097" i="1" s="1"/>
  <c r="U3713" i="1"/>
  <c r="T3725" i="1"/>
  <c r="U3725" i="1" s="1"/>
  <c r="U3575" i="1"/>
  <c r="T3430" i="1"/>
  <c r="U3430" i="1"/>
  <c r="T3291" i="1"/>
  <c r="U3291" i="1" s="1"/>
  <c r="U3025" i="1"/>
  <c r="U2781" i="1"/>
  <c r="U1034" i="1"/>
  <c r="U2083" i="1"/>
  <c r="T2083" i="1"/>
  <c r="U519" i="1"/>
  <c r="U7889" i="1"/>
  <c r="T8110" i="1"/>
  <c r="T6612" i="1"/>
  <c r="U5644" i="1"/>
  <c r="T5644" i="1"/>
  <c r="U4505" i="1"/>
  <c r="U1405" i="1"/>
  <c r="T2197" i="1"/>
  <c r="U2165" i="1"/>
  <c r="T4906" i="1"/>
  <c r="U4906" i="1" s="1"/>
  <c r="U1530" i="1"/>
  <c r="T2650" i="1"/>
  <c r="U2650" i="1" s="1"/>
  <c r="T215" i="1"/>
  <c r="U215" i="1"/>
  <c r="T6881" i="1"/>
  <c r="U6881" i="1" s="1"/>
  <c r="T8679" i="1"/>
  <c r="U8461" i="1"/>
  <c r="U7067" i="1"/>
  <c r="T5352" i="1"/>
  <c r="U5352" i="1" s="1"/>
  <c r="U3977" i="1"/>
  <c r="T3647" i="1"/>
  <c r="U3647" i="1" s="1"/>
  <c r="U3369" i="1"/>
  <c r="U1357" i="1"/>
  <c r="T1357" i="1"/>
  <c r="U3276" i="1"/>
  <c r="U2065" i="1"/>
  <c r="U298" i="1"/>
  <c r="U278" i="1"/>
  <c r="U9438" i="1"/>
  <c r="T9017" i="1"/>
  <c r="U9017" i="1" s="1"/>
  <c r="T8633" i="1"/>
  <c r="U8633" i="1" s="1"/>
  <c r="T7846" i="1"/>
  <c r="U7846" i="1" s="1"/>
  <c r="U7389" i="1"/>
  <c r="U7286" i="1"/>
  <c r="U6667" i="1"/>
  <c r="T5256" i="1"/>
  <c r="U5256" i="1" s="1"/>
  <c r="U5020" i="1"/>
  <c r="U5501" i="1"/>
  <c r="U4437" i="1"/>
  <c r="U4361" i="1"/>
  <c r="U3813" i="1"/>
  <c r="U4556" i="1"/>
  <c r="U3457" i="1"/>
  <c r="U3201" i="1"/>
  <c r="T1813" i="1"/>
  <c r="U1813" i="1" s="1"/>
  <c r="T1653" i="1"/>
  <c r="T1341" i="1"/>
  <c r="U1341" i="1" s="1"/>
  <c r="T2618" i="1"/>
  <c r="U1671" i="1"/>
  <c r="U9180" i="1"/>
  <c r="T9180" i="1"/>
  <c r="U8227" i="1"/>
  <c r="U7774" i="1"/>
  <c r="T5216" i="1"/>
  <c r="U5216" i="1" s="1"/>
  <c r="U4185" i="1"/>
  <c r="U4025" i="1"/>
  <c r="T1565" i="1"/>
  <c r="U1565" i="1" s="1"/>
  <c r="U2150" i="1"/>
  <c r="U9461" i="1"/>
  <c r="U8485" i="1"/>
  <c r="U7039" i="1"/>
  <c r="T5060" i="1"/>
  <c r="U5060" i="1" s="1"/>
  <c r="U3613" i="1"/>
  <c r="T3214" i="1"/>
  <c r="U3214" i="1"/>
  <c r="T505" i="1"/>
  <c r="T2574" i="1"/>
  <c r="U2574" i="1" s="1"/>
  <c r="T235" i="1"/>
  <c r="T4499" i="1"/>
  <c r="U4499" i="1" s="1"/>
  <c r="T4383" i="1"/>
  <c r="T3508" i="1"/>
  <c r="U3508" i="1" s="1"/>
  <c r="U9041" i="1"/>
  <c r="T8657" i="1"/>
  <c r="U8657" i="1" s="1"/>
  <c r="U7155" i="1"/>
  <c r="U6437" i="1"/>
  <c r="T4733" i="1"/>
  <c r="U4733" i="1" s="1"/>
  <c r="T4282" i="1"/>
  <c r="U4282" i="1" s="1"/>
  <c r="T2671" i="1"/>
  <c r="U2671" i="1" s="1"/>
  <c r="U3101" i="1"/>
  <c r="U3520" i="1"/>
  <c r="U1389" i="1"/>
  <c r="U1166" i="1"/>
  <c r="T8373" i="1"/>
  <c r="U8373" i="1" s="1"/>
  <c r="T3416" i="1"/>
  <c r="U3416" i="1" s="1"/>
  <c r="T1109" i="1"/>
  <c r="U1109" i="1" s="1"/>
  <c r="T8438" i="1"/>
  <c r="U8438" i="1" s="1"/>
  <c r="T7798" i="1"/>
  <c r="U7798" i="1" s="1"/>
  <c r="T7434" i="1"/>
  <c r="T5175" i="1"/>
  <c r="U5175" i="1"/>
  <c r="T3769" i="1"/>
  <c r="U3769" i="1" s="1"/>
  <c r="T3894" i="1"/>
  <c r="U3894" i="1" s="1"/>
  <c r="U2769" i="1"/>
  <c r="U1325" i="1"/>
  <c r="U1149" i="1"/>
  <c r="U3036" i="1"/>
  <c r="T3036" i="1"/>
  <c r="T3037" i="1" s="1"/>
  <c r="T3038" i="1" s="1"/>
  <c r="U2873" i="1"/>
  <c r="T679" i="1"/>
  <c r="U679" i="1" s="1"/>
  <c r="T8582" i="1"/>
  <c r="U8582" i="1" s="1"/>
  <c r="T8282" i="1"/>
  <c r="U4008" i="1" s="1"/>
  <c r="U3905" i="1"/>
  <c r="T4449" i="1"/>
  <c r="U4449" i="1" s="1"/>
  <c r="U3241" i="1"/>
  <c r="T3970" i="1"/>
  <c r="U3970" i="1" s="1"/>
  <c r="T3602" i="1"/>
  <c r="T2982" i="1"/>
  <c r="U2982" i="1"/>
  <c r="T2992" i="1"/>
  <c r="T1982" i="1"/>
  <c r="T4327" i="1"/>
  <c r="U4327" i="1" s="1"/>
  <c r="T8817" i="1"/>
  <c r="U8817" i="1"/>
  <c r="T2318" i="1"/>
  <c r="U2318" i="1" s="1"/>
  <c r="T8291" i="1"/>
  <c r="U8291" i="1" s="1"/>
  <c r="T7313" i="1"/>
  <c r="U7313" i="1" s="1"/>
  <c r="T383" i="1"/>
  <c r="U383" i="1" s="1"/>
  <c r="T7459" i="1"/>
  <c r="T5602" i="1"/>
  <c r="U5602" i="1" s="1"/>
  <c r="T4393" i="1"/>
  <c r="T3306" i="1"/>
  <c r="U3306" i="1"/>
  <c r="T2900" i="1"/>
  <c r="T2100" i="1"/>
  <c r="U2100" i="1" s="1"/>
  <c r="T4011" i="1"/>
  <c r="T2036" i="1"/>
  <c r="U2036" i="1" s="1"/>
  <c r="T4948" i="1"/>
  <c r="U4948" i="1" s="1"/>
  <c r="T7983" i="1"/>
  <c r="U7983" i="1" s="1"/>
  <c r="T5885" i="1"/>
  <c r="U5885" i="1" s="1"/>
  <c r="T4122" i="1"/>
  <c r="U4122" i="1"/>
  <c r="T1950" i="1"/>
  <c r="T8317" i="1"/>
  <c r="U8317" i="1" s="1"/>
  <c r="T7216" i="1"/>
  <c r="U7216" i="1" s="1"/>
  <c r="T3186" i="1"/>
  <c r="U3186" i="1"/>
  <c r="T615" i="1"/>
  <c r="U615" i="1"/>
  <c r="T467" i="1"/>
  <c r="U467" i="1" s="1"/>
  <c r="T9417" i="1"/>
  <c r="T7260" i="1"/>
  <c r="U7260" i="1"/>
  <c r="T3886" i="1"/>
  <c r="U3886" i="1" s="1"/>
  <c r="T3690" i="1"/>
  <c r="U3690" i="1"/>
  <c r="T2231" i="1"/>
  <c r="T882" i="1"/>
  <c r="T2850" i="1"/>
  <c r="U2850" i="1" s="1"/>
  <c r="T3805" i="1"/>
  <c r="T2928" i="1"/>
  <c r="T2719" i="1"/>
  <c r="T8729" i="1"/>
  <c r="U8729" i="1" s="1"/>
  <c r="T129" i="1"/>
  <c r="T1582" i="1"/>
  <c r="U1582" i="1" s="1"/>
  <c r="T6768" i="1"/>
  <c r="T4114" i="1"/>
  <c r="U4114" i="1" s="1"/>
  <c r="T3385" i="1"/>
  <c r="T998" i="1"/>
  <c r="T3340" i="1"/>
  <c r="U3340" i="1" s="1"/>
  <c r="T2862" i="1"/>
  <c r="U2862" i="1"/>
  <c r="T721" i="1"/>
  <c r="T1492" i="1"/>
  <c r="U1492" i="1" s="1"/>
  <c r="T9158" i="1"/>
  <c r="U9158" i="1" s="1"/>
  <c r="T4778" i="1"/>
  <c r="T4542" i="1"/>
  <c r="U4542" i="1" s="1"/>
  <c r="T4414" i="1"/>
  <c r="U4414" i="1"/>
  <c r="T4322" i="1"/>
  <c r="U4323" i="1" s="1"/>
  <c r="T3266" i="1"/>
  <c r="U3266" i="1"/>
  <c r="T340" i="1"/>
  <c r="T7603" i="1"/>
  <c r="U7603" i="1" s="1"/>
  <c r="T5463" i="1"/>
  <c r="U5463" i="1" s="1"/>
  <c r="T4470" i="1"/>
  <c r="U4470" i="1" s="1"/>
  <c r="T4070" i="1"/>
  <c r="U4070" i="1" s="1"/>
  <c r="T3634" i="1"/>
  <c r="T3053" i="1"/>
  <c r="U3053" i="1" s="1"/>
  <c r="T363" i="1"/>
  <c r="U363" i="1" s="1"/>
  <c r="T8346" i="1"/>
  <c r="U8346" i="1" s="1"/>
  <c r="T7340" i="1"/>
  <c r="U7340" i="1" s="1"/>
  <c r="T5523" i="1"/>
  <c r="U5523" i="1" s="1"/>
  <c r="T4250" i="1"/>
  <c r="U4250" i="1" s="1"/>
  <c r="T4205" i="1"/>
  <c r="T111" i="1"/>
  <c r="T7364" i="1"/>
  <c r="U7364" i="1"/>
  <c r="T6849" i="1"/>
  <c r="U6849" i="1" s="1"/>
  <c r="T4003" i="1"/>
  <c r="U4003" i="1" s="1"/>
  <c r="T4461" i="1"/>
  <c r="T8862" i="1"/>
  <c r="U8862" i="1" s="1"/>
  <c r="T4599" i="1"/>
  <c r="T4227" i="1"/>
  <c r="T1928" i="1"/>
  <c r="U1928" i="1" s="1"/>
  <c r="T8928" i="1"/>
  <c r="U8928" i="1" s="1"/>
  <c r="T8046" i="1"/>
  <c r="T6914" i="1"/>
  <c r="T5726" i="1"/>
  <c r="T3922" i="1"/>
  <c r="U3922" i="1"/>
  <c r="T3702" i="1"/>
  <c r="U3702" i="1" s="1"/>
  <c r="T4197" i="1"/>
  <c r="T3566" i="1"/>
  <c r="T3529" i="1"/>
  <c r="U3529" i="1" s="1"/>
  <c r="T2746" i="1"/>
  <c r="U2746" i="1" s="1"/>
  <c r="T7938" i="1"/>
  <c r="U7938" i="1" s="1"/>
  <c r="T6719" i="1"/>
  <c r="T3837" i="1"/>
  <c r="T2117" i="1"/>
  <c r="T1725" i="1"/>
  <c r="U1725" i="1" s="1"/>
  <c r="T801" i="1"/>
  <c r="T4984" i="1"/>
  <c r="T740" i="1"/>
  <c r="U740" i="1" s="1"/>
  <c r="U1529" i="1" l="1"/>
  <c r="T926" i="1"/>
  <c r="U926" i="1" s="1"/>
  <c r="U2133" i="1"/>
  <c r="T2134" i="1"/>
  <c r="U2134" i="1" s="1"/>
  <c r="T1391" i="1"/>
  <c r="U1391" i="1"/>
  <c r="U2166" i="1"/>
  <c r="T2167" i="1"/>
  <c r="U2167" i="1" s="1"/>
  <c r="U3775" i="1"/>
  <c r="T8216" i="1"/>
  <c r="T488" i="1"/>
  <c r="U2682" i="1"/>
  <c r="U2634" i="1"/>
  <c r="U2872" i="1"/>
  <c r="T2250" i="1"/>
  <c r="U631" i="1"/>
  <c r="T2564" i="1"/>
  <c r="U1783" i="1"/>
  <c r="T1784" i="1"/>
  <c r="U1784" i="1" s="1"/>
  <c r="U4466" i="1"/>
  <c r="T2420" i="1"/>
  <c r="U1740" i="1"/>
  <c r="T1741" i="1"/>
  <c r="U3262" i="1"/>
  <c r="T595" i="1"/>
  <c r="U1183" i="1"/>
  <c r="T4237" i="1"/>
  <c r="T4238" i="1" s="1"/>
  <c r="U4237" i="1"/>
  <c r="T2493" i="1"/>
  <c r="T4312" i="1"/>
  <c r="T4313" i="1" s="1"/>
  <c r="U1892" i="1"/>
  <c r="T1850" i="1"/>
  <c r="U1850" i="1" s="1"/>
  <c r="U4034" i="1"/>
  <c r="T1136" i="1"/>
  <c r="U1135" i="1"/>
  <c r="U2263" i="1"/>
  <c r="T8027" i="1"/>
  <c r="U3686" i="1"/>
  <c r="T1298" i="1"/>
  <c r="T1299" i="1" s="1"/>
  <c r="U4456" i="1"/>
  <c r="T2405" i="1"/>
  <c r="U3849" i="1"/>
  <c r="T3849" i="1"/>
  <c r="U2392" i="1"/>
  <c r="T2392" i="1"/>
  <c r="T3071" i="1"/>
  <c r="U3071" i="1" s="1"/>
  <c r="U4060" i="1"/>
  <c r="T4060" i="1"/>
  <c r="U1202" i="1"/>
  <c r="T1202" i="1"/>
  <c r="T1203" i="1" s="1"/>
  <c r="U4267" i="1"/>
  <c r="T2152" i="1"/>
  <c r="U8026" i="1"/>
  <c r="U1439" i="1"/>
  <c r="T1440" i="1"/>
  <c r="U3765" i="1"/>
  <c r="T1407" i="1"/>
  <c r="U1879" i="1"/>
  <c r="T1880" i="1"/>
  <c r="U1880" i="1"/>
  <c r="U1866" i="1"/>
  <c r="U1867" i="1"/>
  <c r="T1867" i="1"/>
  <c r="T1868" i="1" s="1"/>
  <c r="U2954" i="1"/>
  <c r="T2954" i="1"/>
  <c r="U3710" i="1"/>
  <c r="T1327" i="1"/>
  <c r="U3698" i="1"/>
  <c r="T1312" i="1"/>
  <c r="U1311" i="1"/>
  <c r="T1285" i="1"/>
  <c r="T1286" i="1" s="1"/>
  <c r="U1285" i="1"/>
  <c r="T2753" i="1"/>
  <c r="U2753" i="1"/>
  <c r="T130" i="1"/>
  <c r="U130" i="1"/>
  <c r="U882" i="1"/>
  <c r="U883" i="1"/>
  <c r="T883" i="1"/>
  <c r="T1951" i="1"/>
  <c r="U1951" i="1" s="1"/>
  <c r="T2101" i="1"/>
  <c r="U8282" i="1"/>
  <c r="T3039" i="1"/>
  <c r="T3040" i="1" s="1"/>
  <c r="U3039" i="1"/>
  <c r="T506" i="1"/>
  <c r="U506" i="1"/>
  <c r="T1358" i="1"/>
  <c r="U1358" i="1"/>
  <c r="U925" i="1"/>
  <c r="U958" i="1"/>
  <c r="T959" i="1"/>
  <c r="U959" i="1"/>
  <c r="T784" i="1"/>
  <c r="T785" i="1" s="1"/>
  <c r="U784" i="1"/>
  <c r="T2684" i="1"/>
  <c r="U1266" i="1"/>
  <c r="T3662" i="1"/>
  <c r="T3663" i="1" s="1"/>
  <c r="U943" i="1"/>
  <c r="U4371" i="1"/>
  <c r="T4371" i="1"/>
  <c r="T4092" i="1"/>
  <c r="T4093" i="1" s="1"/>
  <c r="U4093" i="1" s="1"/>
  <c r="U632" i="1"/>
  <c r="T633" i="1"/>
  <c r="U633" i="1"/>
  <c r="U2563" i="1"/>
  <c r="U2419" i="1"/>
  <c r="U1739" i="1"/>
  <c r="U4022" i="1"/>
  <c r="T1122" i="1"/>
  <c r="U2701" i="1"/>
  <c r="T2701" i="1"/>
  <c r="T2702" i="1" s="1"/>
  <c r="U3835" i="1"/>
  <c r="U3237" i="1"/>
  <c r="T560" i="1"/>
  <c r="U559" i="1"/>
  <c r="T1151" i="1"/>
  <c r="U1151" i="1" s="1"/>
  <c r="U1848" i="1"/>
  <c r="T2364" i="1"/>
  <c r="U3999" i="1"/>
  <c r="T1090" i="1"/>
  <c r="T1091" i="1" s="1"/>
  <c r="U3070" i="1"/>
  <c r="U1621" i="1"/>
  <c r="T1621" i="1"/>
  <c r="T2535" i="1"/>
  <c r="U4288" i="1"/>
  <c r="T2184" i="1"/>
  <c r="U1768" i="1"/>
  <c r="T1768" i="1"/>
  <c r="T1769" i="1" s="1"/>
  <c r="U3947" i="1"/>
  <c r="T3947" i="1"/>
  <c r="U9064" i="1"/>
  <c r="T9064" i="1"/>
  <c r="T2912" i="1"/>
  <c r="U2912" i="1" s="1"/>
  <c r="T1706" i="1"/>
  <c r="T1707" i="1" s="1"/>
  <c r="U1326" i="1"/>
  <c r="T1940" i="1"/>
  <c r="T1941" i="1" s="1"/>
  <c r="T2341" i="1"/>
  <c r="U2341" i="1"/>
  <c r="U4535" i="1"/>
  <c r="U4536" i="1"/>
  <c r="T4536" i="1"/>
  <c r="U4537" i="1" s="1"/>
  <c r="U2717" i="1"/>
  <c r="T2118" i="1"/>
  <c r="U2118" i="1"/>
  <c r="U4322" i="1"/>
  <c r="T2232" i="1"/>
  <c r="T2233" i="1" s="1"/>
  <c r="U4378" i="1"/>
  <c r="T9087" i="1"/>
  <c r="U9087" i="1"/>
  <c r="T1673" i="1"/>
  <c r="T645" i="1"/>
  <c r="U944" i="1"/>
  <c r="T945" i="1"/>
  <c r="U6803" i="1"/>
  <c r="U6804" i="1"/>
  <c r="T6804" i="1"/>
  <c r="T6805" i="1" s="1"/>
  <c r="U6805" i="1" s="1"/>
  <c r="U2967" i="1"/>
  <c r="T2967" i="1"/>
  <c r="T2968" i="1" s="1"/>
  <c r="U1605" i="1"/>
  <c r="T1606" i="1"/>
  <c r="U1606" i="1"/>
  <c r="T1690" i="1"/>
  <c r="T1691" i="1" s="1"/>
  <c r="U1690" i="1"/>
  <c r="T1911" i="1"/>
  <c r="U1911" i="1"/>
  <c r="U3800" i="1"/>
  <c r="T1459" i="1"/>
  <c r="U4495" i="1"/>
  <c r="T2465" i="1"/>
  <c r="T1478" i="1"/>
  <c r="U1478" i="1" s="1"/>
  <c r="T1966" i="1"/>
  <c r="U1966" i="1"/>
  <c r="T1268" i="1"/>
  <c r="U1268" i="1" s="1"/>
  <c r="U4379" i="1"/>
  <c r="T1795" i="1"/>
  <c r="T2480" i="1"/>
  <c r="T2481" i="1" s="1"/>
  <c r="T3129" i="1"/>
  <c r="T3130" i="1" s="1"/>
  <c r="U3936" i="1"/>
  <c r="T3936" i="1"/>
  <c r="T3937" i="1" s="1"/>
  <c r="T1514" i="1"/>
  <c r="U1514" i="1"/>
  <c r="U4309" i="1"/>
  <c r="T2217" i="1"/>
  <c r="U3161" i="1"/>
  <c r="T429" i="1"/>
  <c r="T1550" i="1"/>
  <c r="U1550" i="1" s="1"/>
  <c r="T2265" i="1"/>
  <c r="U2265" i="1"/>
  <c r="T1375" i="1"/>
  <c r="T1376" i="1" s="1"/>
  <c r="T2277" i="1"/>
  <c r="T2278" i="1" s="1"/>
  <c r="U2277" i="1"/>
  <c r="T1221" i="1"/>
  <c r="T1222" i="1" s="1"/>
  <c r="U1222" i="1" s="1"/>
  <c r="T2834" i="1"/>
  <c r="T2835" i="1" s="1"/>
  <c r="U2835" i="1" s="1"/>
  <c r="U2834" i="1"/>
  <c r="T8883" i="1"/>
  <c r="T8884" i="1" s="1"/>
  <c r="U594" i="1"/>
  <c r="U1654" i="1"/>
  <c r="T1654" i="1"/>
  <c r="U1249" i="1"/>
  <c r="T3648" i="1"/>
  <c r="U2197" i="1"/>
  <c r="U2198" i="1"/>
  <c r="T2198" i="1"/>
  <c r="T2199" i="1" s="1"/>
  <c r="U3847" i="1"/>
  <c r="T1531" i="1"/>
  <c r="U4455" i="1"/>
  <c r="T9268" i="1"/>
  <c r="U9268" i="1" s="1"/>
  <c r="T843" i="1"/>
  <c r="U3086" i="1"/>
  <c r="T3086" i="1"/>
  <c r="T2637" i="1"/>
  <c r="T2638" i="1" s="1"/>
  <c r="U447" i="1"/>
  <c r="T448" i="1"/>
  <c r="U448" i="1"/>
  <c r="U644" i="1"/>
  <c r="U906" i="1"/>
  <c r="T906" i="1"/>
  <c r="U3803" i="1"/>
  <c r="U2966" i="1"/>
  <c r="U1604" i="1"/>
  <c r="T3552" i="1"/>
  <c r="U3552" i="1"/>
  <c r="U1689" i="1"/>
  <c r="U4459" i="1"/>
  <c r="T4291" i="1"/>
  <c r="U4056" i="1"/>
  <c r="T1168" i="1"/>
  <c r="U1909" i="1"/>
  <c r="U1458" i="1"/>
  <c r="T1185" i="1"/>
  <c r="T1638" i="1"/>
  <c r="T1639" i="1" s="1"/>
  <c r="U1638" i="1"/>
  <c r="U613" i="1"/>
  <c r="U1477" i="1"/>
  <c r="U1965" i="1"/>
  <c r="T2292" i="1"/>
  <c r="T1894" i="1"/>
  <c r="U1894" i="1" s="1"/>
  <c r="T4550" i="1"/>
  <c r="U3115" i="1"/>
  <c r="T3115" i="1"/>
  <c r="T3116" i="1" s="1"/>
  <c r="U2744" i="1"/>
  <c r="U1513" i="1"/>
  <c r="U2352" i="1"/>
  <c r="T2352" i="1"/>
  <c r="T2353" i="1" s="1"/>
  <c r="U1549" i="1"/>
  <c r="U2264" i="1"/>
  <c r="T2380" i="1"/>
  <c r="U2380" i="1" s="1"/>
  <c r="T1053" i="1"/>
  <c r="T3163" i="1"/>
  <c r="U3163" i="1" s="1"/>
  <c r="U4173" i="1"/>
  <c r="T4173" i="1"/>
  <c r="T4174" i="1" s="1"/>
  <c r="U2794" i="1"/>
  <c r="T2795" i="1"/>
  <c r="U1220" i="1"/>
  <c r="T544" i="1"/>
  <c r="U544" i="1"/>
  <c r="U8882" i="1"/>
  <c r="U1297" i="1"/>
  <c r="T4198" i="1"/>
  <c r="U4198" i="1"/>
  <c r="T6915" i="1"/>
  <c r="T4600" i="1"/>
  <c r="T112" i="1"/>
  <c r="T4206" i="1"/>
  <c r="U4206" i="1" s="1"/>
  <c r="T341" i="1"/>
  <c r="T722" i="1"/>
  <c r="U722" i="1" s="1"/>
  <c r="T999" i="1"/>
  <c r="U2720" i="1"/>
  <c r="T2720" i="1"/>
  <c r="T2929" i="1"/>
  <c r="U4197" i="1"/>
  <c r="T3923" i="1"/>
  <c r="U6914" i="1"/>
  <c r="T1929" i="1"/>
  <c r="U4599" i="1"/>
  <c r="T7365" i="1"/>
  <c r="U7365" i="1" s="1"/>
  <c r="U111" i="1"/>
  <c r="U4205" i="1"/>
  <c r="T5524" i="1"/>
  <c r="U5524" i="1" s="1"/>
  <c r="T7341" i="1"/>
  <c r="T4071" i="1"/>
  <c r="T5464" i="1"/>
  <c r="U340" i="1"/>
  <c r="T3267" i="1"/>
  <c r="T4543" i="1"/>
  <c r="U4544" i="1" s="1"/>
  <c r="U721" i="1"/>
  <c r="U998" i="1"/>
  <c r="T4115" i="1"/>
  <c r="U4115" i="1" s="1"/>
  <c r="T8730" i="1"/>
  <c r="U8730" i="1"/>
  <c r="U2719" i="1"/>
  <c r="U2928" i="1"/>
  <c r="T2851" i="1"/>
  <c r="U2851" i="1" s="1"/>
  <c r="T3691" i="1"/>
  <c r="T7261" i="1"/>
  <c r="T468" i="1"/>
  <c r="T3187" i="1"/>
  <c r="T2037" i="1"/>
  <c r="T3307" i="1"/>
  <c r="U384" i="1"/>
  <c r="T384" i="1"/>
  <c r="T2983" i="1"/>
  <c r="U2983" i="1" s="1"/>
  <c r="T3971" i="1"/>
  <c r="T4450" i="1"/>
  <c r="T3770" i="1"/>
  <c r="T8439" i="1"/>
  <c r="T3417" i="1"/>
  <c r="U3417" i="1" s="1"/>
  <c r="U3215" i="1"/>
  <c r="T3215" i="1"/>
  <c r="T1566" i="1"/>
  <c r="T9181" i="1"/>
  <c r="T9018" i="1"/>
  <c r="U9018" i="1" s="1"/>
  <c r="T5353" i="1"/>
  <c r="T2084" i="1"/>
  <c r="U2084" i="1"/>
  <c r="U9086" i="1"/>
  <c r="T6085" i="1"/>
  <c r="U6085" i="1" s="1"/>
  <c r="U6297" i="1"/>
  <c r="T6297" i="1"/>
  <c r="T7187" i="1"/>
  <c r="U7187" i="1" s="1"/>
  <c r="T6057" i="1"/>
  <c r="U6057" i="1" s="1"/>
  <c r="U2943" i="1"/>
  <c r="T2943" i="1"/>
  <c r="T3399" i="1"/>
  <c r="T3907" i="1"/>
  <c r="U3907" i="1" s="1"/>
  <c r="U2771" i="1"/>
  <c r="T2771" i="1"/>
  <c r="T6439" i="1"/>
  <c r="U6439" i="1" s="1"/>
  <c r="T9043" i="1"/>
  <c r="U9043" i="1" s="1"/>
  <c r="T7041" i="1"/>
  <c r="U7041" i="1" s="1"/>
  <c r="T4187" i="1"/>
  <c r="T7776" i="1"/>
  <c r="U7776" i="1"/>
  <c r="T3459" i="1"/>
  <c r="U3459" i="1" s="1"/>
  <c r="T3815" i="1"/>
  <c r="T4439" i="1"/>
  <c r="U4439" i="1" s="1"/>
  <c r="T9440" i="1"/>
  <c r="U9440" i="1" s="1"/>
  <c r="T300" i="1"/>
  <c r="U300" i="1" s="1"/>
  <c r="T3979" i="1"/>
  <c r="U3979" i="1" s="1"/>
  <c r="T7069" i="1"/>
  <c r="U7069" i="1"/>
  <c r="T8463" i="1"/>
  <c r="U8463" i="1" s="1"/>
  <c r="U3027" i="1"/>
  <c r="T3027" i="1"/>
  <c r="T3715" i="1"/>
  <c r="U3715" i="1" s="1"/>
  <c r="U8215" i="1"/>
  <c r="T8399" i="1"/>
  <c r="U8399" i="1" s="1"/>
  <c r="T4527" i="1"/>
  <c r="T4047" i="1"/>
  <c r="U4047" i="1" s="1"/>
  <c r="T8068" i="1"/>
  <c r="T49" i="1"/>
  <c r="T4519" i="1"/>
  <c r="U4520" i="1" s="1"/>
  <c r="T6467" i="1"/>
  <c r="U6467" i="1"/>
  <c r="T7510" i="1"/>
  <c r="U7510" i="1" s="1"/>
  <c r="U3445" i="1"/>
  <c r="T3445" i="1"/>
  <c r="T88" i="1"/>
  <c r="U88" i="1" s="1"/>
  <c r="T7823" i="1"/>
  <c r="U7823" i="1" s="1"/>
  <c r="T5767" i="1"/>
  <c r="U5767" i="1" s="1"/>
  <c r="T665" i="1"/>
  <c r="U665" i="1" s="1"/>
  <c r="T1758" i="1"/>
  <c r="U1758" i="1" s="1"/>
  <c r="T9356" i="1"/>
  <c r="U9356" i="1" s="1"/>
  <c r="T5137" i="1"/>
  <c r="U5137" i="1" s="1"/>
  <c r="U4164" i="1"/>
  <c r="T4164" i="1"/>
  <c r="T7703" i="1"/>
  <c r="U7703" i="1" s="1"/>
  <c r="T8189" i="1"/>
  <c r="U8189" i="1" s="1"/>
  <c r="T822" i="1"/>
  <c r="U822" i="1" s="1"/>
  <c r="T153" i="1"/>
  <c r="T9223" i="1"/>
  <c r="U9223" i="1" s="1"/>
  <c r="T1234" i="1"/>
  <c r="T1235" i="1" s="1"/>
  <c r="T1236" i="1" s="1"/>
  <c r="T8007" i="1"/>
  <c r="U8007" i="1" s="1"/>
  <c r="T2811" i="1"/>
  <c r="U2811" i="1" s="1"/>
  <c r="T4083" i="1"/>
  <c r="T5101" i="1"/>
  <c r="T8" i="1"/>
  <c r="U8" i="1"/>
  <c r="T6817" i="1"/>
  <c r="U6817" i="1"/>
  <c r="T2327" i="1"/>
  <c r="T2507" i="1"/>
  <c r="T9376" i="1"/>
  <c r="U9376" i="1" s="1"/>
  <c r="T2553" i="1"/>
  <c r="U2553" i="1" s="1"/>
  <c r="T4985" i="1"/>
  <c r="U4985" i="1" s="1"/>
  <c r="T6720" i="1"/>
  <c r="U6720" i="1" s="1"/>
  <c r="T8047" i="1"/>
  <c r="U8047" i="1"/>
  <c r="T3386" i="1"/>
  <c r="U3386" i="1"/>
  <c r="T3806" i="1"/>
  <c r="U3806" i="1" s="1"/>
  <c r="T4012" i="1"/>
  <c r="T2901" i="1"/>
  <c r="U2901" i="1" s="1"/>
  <c r="T4394" i="1"/>
  <c r="U4394" i="1"/>
  <c r="T7460" i="1"/>
  <c r="T1983" i="1"/>
  <c r="U1983" i="1" s="1"/>
  <c r="T2993" i="1"/>
  <c r="T3603" i="1"/>
  <c r="U3603" i="1" s="1"/>
  <c r="T3895" i="1"/>
  <c r="U3895" i="1" s="1"/>
  <c r="T7435" i="1"/>
  <c r="T4283" i="1"/>
  <c r="T4384" i="1"/>
  <c r="U4384" i="1" s="1"/>
  <c r="T236" i="1"/>
  <c r="U236" i="1" s="1"/>
  <c r="T2619" i="1"/>
  <c r="T8680" i="1"/>
  <c r="U8680" i="1" s="1"/>
  <c r="T6613" i="1"/>
  <c r="U6613" i="1"/>
  <c r="T8111" i="1"/>
  <c r="U8111" i="1" s="1"/>
  <c r="T7728" i="1"/>
  <c r="U7728" i="1"/>
  <c r="T8885" i="1"/>
  <c r="U8885" i="1"/>
  <c r="T3828" i="1"/>
  <c r="U3828" i="1" s="1"/>
  <c r="T3496" i="1"/>
  <c r="U3496" i="1"/>
  <c r="T3156" i="1"/>
  <c r="T577" i="1"/>
  <c r="U577" i="1"/>
  <c r="T4151" i="1"/>
  <c r="T7015" i="1"/>
  <c r="U7015" i="1" s="1"/>
  <c r="T4351" i="1"/>
  <c r="T8135" i="1"/>
  <c r="U8135" i="1"/>
  <c r="T6968" i="1"/>
  <c r="U6968" i="1" s="1"/>
  <c r="T3746" i="1"/>
  <c r="U3746" i="1"/>
  <c r="T30" i="1"/>
  <c r="T7532" i="1"/>
  <c r="U7532" i="1" s="1"/>
  <c r="T5377" i="1"/>
  <c r="U5377" i="1" s="1"/>
  <c r="T7961" i="1"/>
  <c r="U7961" i="1"/>
  <c r="T6553" i="1"/>
  <c r="U6553" i="1"/>
  <c r="T8229" i="1"/>
  <c r="U8229" i="1" s="1"/>
  <c r="T4558" i="1"/>
  <c r="U4558" i="1" s="1"/>
  <c r="T5503" i="1"/>
  <c r="U5503" i="1"/>
  <c r="T6669" i="1"/>
  <c r="U6669" i="1" s="1"/>
  <c r="T7391" i="1"/>
  <c r="T3278" i="1"/>
  <c r="U3278" i="1"/>
  <c r="T5297" i="1"/>
  <c r="T3874" i="1"/>
  <c r="U3874" i="1" s="1"/>
  <c r="T7891" i="1"/>
  <c r="U3881" i="1" s="1"/>
  <c r="U7891" i="1"/>
  <c r="T521" i="1"/>
  <c r="U521" i="1" s="1"/>
  <c r="T8796" i="1"/>
  <c r="T6229" i="1"/>
  <c r="T7580" i="1"/>
  <c r="U7580" i="1" s="1"/>
  <c r="T4689" i="1"/>
  <c r="U4689" i="1" s="1"/>
  <c r="T6330" i="1"/>
  <c r="U6330" i="1" s="1"/>
  <c r="T6262" i="1"/>
  <c r="U6262" i="1"/>
  <c r="T3938" i="1"/>
  <c r="U3938" i="1"/>
  <c r="T6150" i="1"/>
  <c r="T4862" i="1"/>
  <c r="T4491" i="1"/>
  <c r="U4491" i="1" s="1"/>
  <c r="T3471" i="1"/>
  <c r="T6495" i="1"/>
  <c r="U6495" i="1" s="1"/>
  <c r="T5989" i="1"/>
  <c r="T6189" i="1"/>
  <c r="U6189" i="1" s="1"/>
  <c r="T68" i="1"/>
  <c r="T2525" i="1"/>
  <c r="U2525" i="1"/>
  <c r="T5809" i="1"/>
  <c r="U5809" i="1" s="1"/>
  <c r="T320" i="1"/>
  <c r="T4303" i="1"/>
  <c r="T2823" i="1"/>
  <c r="T3483" i="1"/>
  <c r="U3483" i="1" s="1"/>
  <c r="T3231" i="1"/>
  <c r="T6746" i="1"/>
  <c r="U6746" i="1" s="1"/>
  <c r="T7753" i="1"/>
  <c r="U2552" i="1"/>
  <c r="T802" i="1"/>
  <c r="T3838" i="1"/>
  <c r="U3838" i="1"/>
  <c r="T3567" i="1"/>
  <c r="U3567" i="1" s="1"/>
  <c r="T5727" i="1"/>
  <c r="U5727" i="1"/>
  <c r="T4228" i="1"/>
  <c r="T4462" i="1"/>
  <c r="U4463" i="1" s="1"/>
  <c r="T3635" i="1"/>
  <c r="U3635" i="1" s="1"/>
  <c r="T4779" i="1"/>
  <c r="U4779" i="1"/>
  <c r="T6769" i="1"/>
  <c r="U6769" i="1"/>
  <c r="T9418" i="1"/>
  <c r="U9418" i="1" s="1"/>
  <c r="U4984" i="1"/>
  <c r="U801" i="1"/>
  <c r="U2117" i="1"/>
  <c r="U3837" i="1"/>
  <c r="U6719" i="1"/>
  <c r="T2747" i="1"/>
  <c r="U2747" i="1" s="1"/>
  <c r="U3566" i="1"/>
  <c r="T3703" i="1"/>
  <c r="U3703" i="1" s="1"/>
  <c r="U5726" i="1"/>
  <c r="U8046" i="1"/>
  <c r="U4227" i="1"/>
  <c r="U4461" i="1"/>
  <c r="U6850" i="1"/>
  <c r="T6850" i="1"/>
  <c r="T4251" i="1"/>
  <c r="U4251" i="1" s="1"/>
  <c r="T8347" i="1"/>
  <c r="U8347" i="1" s="1"/>
  <c r="T364" i="1"/>
  <c r="U364" i="1" s="1"/>
  <c r="U3634" i="1"/>
  <c r="T4471" i="1"/>
  <c r="U4471" i="1" s="1"/>
  <c r="T4415" i="1"/>
  <c r="U4778" i="1"/>
  <c r="T9159" i="1"/>
  <c r="T1493" i="1"/>
  <c r="U1493" i="1" s="1"/>
  <c r="T2863" i="1"/>
  <c r="U3385" i="1"/>
  <c r="U6768" i="1"/>
  <c r="U129" i="1"/>
  <c r="U3805" i="1"/>
  <c r="U2231" i="1"/>
  <c r="T3887" i="1"/>
  <c r="U9417" i="1"/>
  <c r="T616" i="1"/>
  <c r="U616" i="1" s="1"/>
  <c r="T7217" i="1"/>
  <c r="U7217" i="1" s="1"/>
  <c r="U1950" i="1"/>
  <c r="T4123" i="1"/>
  <c r="U4123" i="1" s="1"/>
  <c r="T7984" i="1"/>
  <c r="U4011" i="1"/>
  <c r="U2900" i="1"/>
  <c r="U4393" i="1"/>
  <c r="U7459" i="1"/>
  <c r="T8292" i="1"/>
  <c r="U8292" i="1" s="1"/>
  <c r="T8818" i="1"/>
  <c r="U8818" i="1"/>
  <c r="U1982" i="1"/>
  <c r="U2992" i="1"/>
  <c r="U3602" i="1"/>
  <c r="T680" i="1"/>
  <c r="U680" i="1" s="1"/>
  <c r="T5176" i="1"/>
  <c r="U5176" i="1" s="1"/>
  <c r="U7434" i="1"/>
  <c r="T1110" i="1"/>
  <c r="T2672" i="1"/>
  <c r="U2672" i="1" s="1"/>
  <c r="T4734" i="1"/>
  <c r="U4734" i="1" s="1"/>
  <c r="U8658" i="1"/>
  <c r="T8658" i="1"/>
  <c r="U4383" i="1"/>
  <c r="U235" i="1"/>
  <c r="U505" i="1"/>
  <c r="T5217" i="1"/>
  <c r="U2618" i="1"/>
  <c r="U1653" i="1"/>
  <c r="T7847" i="1"/>
  <c r="U7847" i="1" s="1"/>
  <c r="T8634" i="1"/>
  <c r="U8634" i="1" s="1"/>
  <c r="U8679" i="1"/>
  <c r="T216" i="1"/>
  <c r="T2651" i="1"/>
  <c r="T5645" i="1"/>
  <c r="U6612" i="1"/>
  <c r="U8110" i="1"/>
  <c r="T3431" i="1"/>
  <c r="T3726" i="1"/>
  <c r="U3726" i="1"/>
  <c r="T7627" i="1"/>
  <c r="U8884" i="1"/>
  <c r="U3827" i="1"/>
  <c r="T763" i="1"/>
  <c r="T1255" i="1"/>
  <c r="U1255" i="1" s="1"/>
  <c r="T7412" i="1"/>
  <c r="U7412" i="1"/>
  <c r="T8257" i="1"/>
  <c r="T8969" i="1"/>
  <c r="U8969" i="1"/>
  <c r="T1018" i="1"/>
  <c r="T4480" i="1"/>
  <c r="U3155" i="1"/>
  <c r="U6113" i="1"/>
  <c r="T6113" i="1"/>
  <c r="T5849" i="1"/>
  <c r="U5849" i="1" s="1"/>
  <c r="T9334" i="1"/>
  <c r="U9334" i="1" s="1"/>
  <c r="T3143" i="1"/>
  <c r="U7014" i="1"/>
  <c r="T1826" i="1"/>
  <c r="U1826" i="1" s="1"/>
  <c r="T5317" i="1"/>
  <c r="U5317" i="1" s="1"/>
  <c r="U8134" i="1"/>
  <c r="T176" i="1"/>
  <c r="U176" i="1"/>
  <c r="T3179" i="1"/>
  <c r="U3179" i="1" s="1"/>
  <c r="U4145" i="1"/>
  <c r="U6967" i="1"/>
  <c r="T9291" i="1"/>
  <c r="U9291" i="1"/>
  <c r="T7915" i="1"/>
  <c r="U7915" i="1" s="1"/>
  <c r="T2607" i="1"/>
  <c r="U2607" i="1" s="1"/>
  <c r="U3745" i="1"/>
  <c r="U29" i="1"/>
  <c r="T3255" i="1"/>
  <c r="U3255" i="1" s="1"/>
  <c r="U7531" i="1"/>
  <c r="U5376" i="1"/>
  <c r="T3243" i="1"/>
  <c r="U3243" i="1" s="1"/>
  <c r="U7960" i="1"/>
  <c r="T9134" i="1"/>
  <c r="U9134" i="1" s="1"/>
  <c r="T2875" i="1"/>
  <c r="U2875" i="1" s="1"/>
  <c r="U6552" i="1"/>
  <c r="U1390" i="1"/>
  <c r="U3103" i="1"/>
  <c r="T3103" i="1"/>
  <c r="T7157" i="1"/>
  <c r="U7157" i="1" s="1"/>
  <c r="T8487" i="1"/>
  <c r="U8487" i="1" s="1"/>
  <c r="T4027" i="1"/>
  <c r="U8228" i="1"/>
  <c r="T3203" i="1"/>
  <c r="U3203" i="1" s="1"/>
  <c r="U4557" i="1"/>
  <c r="T4363" i="1"/>
  <c r="U5502" i="1"/>
  <c r="U6668" i="1"/>
  <c r="U7390" i="1"/>
  <c r="T280" i="1"/>
  <c r="U280" i="1" s="1"/>
  <c r="U3277" i="1"/>
  <c r="U3371" i="1"/>
  <c r="T3371" i="1"/>
  <c r="U5296" i="1"/>
  <c r="U3873" i="1"/>
  <c r="T4507" i="1"/>
  <c r="U4507" i="1" s="1"/>
  <c r="U7890" i="1"/>
  <c r="U520" i="1"/>
  <c r="T2783" i="1"/>
  <c r="U2783" i="1" s="1"/>
  <c r="U3577" i="1"/>
  <c r="T3577" i="1"/>
  <c r="U8795" i="1"/>
  <c r="T4219" i="1"/>
  <c r="U4219" i="1" s="1"/>
  <c r="T6941" i="1"/>
  <c r="U6228" i="1"/>
  <c r="U7579" i="1"/>
  <c r="T2001" i="1"/>
  <c r="U2001" i="1" s="1"/>
  <c r="U4688" i="1"/>
  <c r="U6329" i="1"/>
  <c r="T8752" i="1"/>
  <c r="U8752" i="1" s="1"/>
  <c r="T6642" i="1"/>
  <c r="U6642" i="1" s="1"/>
  <c r="U6261" i="1"/>
  <c r="T4103" i="1"/>
  <c r="U3937" i="1"/>
  <c r="U6149" i="1"/>
  <c r="T8560" i="1"/>
  <c r="T1426" i="1"/>
  <c r="U1426" i="1" s="1"/>
  <c r="U3083" i="1"/>
  <c r="U4861" i="1"/>
  <c r="T8160" i="1"/>
  <c r="U8160" i="1" s="1"/>
  <c r="T8511" i="1"/>
  <c r="T8705" i="1"/>
  <c r="U8705" i="1" s="1"/>
  <c r="U9245" i="1"/>
  <c r="T9245" i="1"/>
  <c r="T3008" i="1"/>
  <c r="U3008" i="1" s="1"/>
  <c r="T7555" i="1"/>
  <c r="U7555" i="1" s="1"/>
  <c r="U3316" i="1"/>
  <c r="T3316" i="1"/>
  <c r="T9108" i="1"/>
  <c r="U9108" i="1" s="1"/>
  <c r="U5988" i="1"/>
  <c r="U6188" i="1"/>
  <c r="T4645" i="1"/>
  <c r="U4645" i="1" s="1"/>
  <c r="T4340" i="1"/>
  <c r="U4340" i="1" s="1"/>
  <c r="T3790" i="1"/>
  <c r="U3790" i="1" s="1"/>
  <c r="T7653" i="1"/>
  <c r="U7653" i="1" s="1"/>
  <c r="T7131" i="1"/>
  <c r="U7131" i="1" s="1"/>
  <c r="T405" i="1"/>
  <c r="U405" i="1" s="1"/>
  <c r="T982" i="1"/>
  <c r="U982" i="1" s="1"/>
  <c r="U2524" i="1"/>
  <c r="U5808" i="1"/>
  <c r="T4039" i="1"/>
  <c r="U4039" i="1" s="1"/>
  <c r="T3674" i="1"/>
  <c r="U3674" i="1" s="1"/>
  <c r="T7869" i="1"/>
  <c r="U7869" i="1" s="1"/>
  <c r="T8903" i="1"/>
  <c r="U8903" i="1"/>
  <c r="T863" i="1"/>
  <c r="U863" i="1" s="1"/>
  <c r="T3623" i="1"/>
  <c r="T6999" i="1"/>
  <c r="U905" i="1"/>
  <c r="T5561" i="1"/>
  <c r="T6368" i="1"/>
  <c r="U6368" i="1" s="1"/>
  <c r="T3782" i="1"/>
  <c r="U3782" i="1" s="1"/>
  <c r="T741" i="1"/>
  <c r="U741" i="1" s="1"/>
  <c r="T1726" i="1"/>
  <c r="T7939" i="1"/>
  <c r="U7939" i="1"/>
  <c r="T3530" i="1"/>
  <c r="T8929" i="1"/>
  <c r="U8929" i="1" s="1"/>
  <c r="T8863" i="1"/>
  <c r="U8863" i="1"/>
  <c r="T4004" i="1"/>
  <c r="T3054" i="1"/>
  <c r="U3054" i="1" s="1"/>
  <c r="T7604" i="1"/>
  <c r="U7604" i="1"/>
  <c r="T3341" i="1"/>
  <c r="T1583" i="1"/>
  <c r="T8318" i="1"/>
  <c r="U8318" i="1"/>
  <c r="T5886" i="1"/>
  <c r="T4949" i="1"/>
  <c r="T5603" i="1"/>
  <c r="U5603" i="1" s="1"/>
  <c r="T7314" i="1"/>
  <c r="T2319" i="1"/>
  <c r="T4328" i="1"/>
  <c r="T8583" i="1"/>
  <c r="T7799" i="1"/>
  <c r="U7799" i="1" s="1"/>
  <c r="T8374" i="1"/>
  <c r="U8374" i="1"/>
  <c r="T3509" i="1"/>
  <c r="T4500" i="1"/>
  <c r="U4501" i="1" s="1"/>
  <c r="T2575" i="1"/>
  <c r="U2575" i="1" s="1"/>
  <c r="T5061" i="1"/>
  <c r="T1342" i="1"/>
  <c r="T1814" i="1"/>
  <c r="T5257" i="1"/>
  <c r="T6882" i="1"/>
  <c r="T4907" i="1"/>
  <c r="U4907" i="1"/>
  <c r="T1223" i="1"/>
  <c r="T3292" i="1"/>
  <c r="T7098" i="1"/>
  <c r="T8610" i="1"/>
  <c r="T702" i="1"/>
  <c r="T6806" i="1"/>
  <c r="T8423" i="1"/>
  <c r="U8423" i="1" s="1"/>
  <c r="T8991" i="1"/>
  <c r="U8991" i="1"/>
  <c r="T2888" i="1"/>
  <c r="T4427" i="1"/>
  <c r="T3994" i="1"/>
  <c r="U3994" i="1"/>
  <c r="T194" i="1"/>
  <c r="U194" i="1" s="1"/>
  <c r="T7240" i="1"/>
  <c r="U7240" i="1" s="1"/>
  <c r="T2436" i="1"/>
  <c r="T3356" i="1"/>
  <c r="T3591" i="1"/>
  <c r="T8091" i="1"/>
  <c r="U8091" i="1"/>
  <c r="T3332" i="1"/>
  <c r="T5957" i="1"/>
  <c r="T5685" i="1"/>
  <c r="U5685" i="1"/>
  <c r="T1838" i="1"/>
  <c r="T3522" i="1"/>
  <c r="T3615" i="1"/>
  <c r="U3615" i="1" s="1"/>
  <c r="T9463" i="1"/>
  <c r="U9463" i="1"/>
  <c r="T5022" i="1"/>
  <c r="U5022" i="1" s="1"/>
  <c r="T7288" i="1"/>
  <c r="U7288" i="1" s="1"/>
  <c r="T2067" i="1"/>
  <c r="T7892" i="1"/>
  <c r="T4272" i="1"/>
  <c r="T8841" i="1"/>
  <c r="U8841" i="1"/>
  <c r="T1036" i="1"/>
  <c r="U1036" i="1" s="1"/>
  <c r="T4821" i="1"/>
  <c r="T9313" i="1"/>
  <c r="U9313" i="1"/>
  <c r="T7678" i="1"/>
  <c r="T3544" i="1"/>
  <c r="U3544" i="1"/>
  <c r="T7483" i="1"/>
  <c r="T4262" i="1"/>
  <c r="U4262" i="1" s="1"/>
  <c r="T2055" i="1"/>
  <c r="T2588" i="1"/>
  <c r="U2588" i="1" s="1"/>
  <c r="T1070" i="1"/>
  <c r="T2836" i="1"/>
  <c r="T5922" i="1"/>
  <c r="T8773" i="1"/>
  <c r="U8773" i="1"/>
  <c r="T4094" i="1"/>
  <c r="U4094" i="1" s="1"/>
  <c r="T4135" i="1"/>
  <c r="T6404" i="1"/>
  <c r="T3760" i="1"/>
  <c r="U3760" i="1"/>
  <c r="T5421" i="1"/>
  <c r="T8949" i="1"/>
  <c r="U8949" i="1"/>
  <c r="T2455" i="1"/>
  <c r="T3959" i="1"/>
  <c r="U3959" i="1" s="1"/>
  <c r="T2018" i="1"/>
  <c r="T8536" i="1"/>
  <c r="T2733" i="1"/>
  <c r="T3862" i="1"/>
  <c r="U3862" i="1"/>
  <c r="T9201" i="1"/>
  <c r="T258" i="1"/>
  <c r="U258" i="1"/>
  <c r="T3736" i="1"/>
  <c r="U3736" i="1"/>
  <c r="T9484" i="1"/>
  <c r="U9484" i="1" s="1"/>
  <c r="T6025" i="1"/>
  <c r="T6585" i="1"/>
  <c r="U6585" i="1" s="1"/>
  <c r="T4403" i="1"/>
  <c r="T2307" i="1"/>
  <c r="T6694" i="1"/>
  <c r="U6694" i="1" s="1"/>
  <c r="T6523" i="1"/>
  <c r="U6523" i="1" s="1"/>
  <c r="U3781" i="1"/>
  <c r="U3597" i="1" l="1"/>
  <c r="T7461" i="1"/>
  <c r="U7461" i="1" s="1"/>
  <c r="T154" i="1"/>
  <c r="T1054" i="1"/>
  <c r="U1054" i="1" s="1"/>
  <c r="T4551" i="1"/>
  <c r="U4552" i="1" s="1"/>
  <c r="U2293" i="1"/>
  <c r="T2293" i="1"/>
  <c r="U4292" i="1"/>
  <c r="T4292" i="1"/>
  <c r="U2638" i="1"/>
  <c r="T2639" i="1"/>
  <c r="U2639" i="1"/>
  <c r="U3440" i="1"/>
  <c r="T844" i="1"/>
  <c r="T1532" i="1"/>
  <c r="U1532" i="1"/>
  <c r="T430" i="1"/>
  <c r="T431" i="1" s="1"/>
  <c r="U430" i="1"/>
  <c r="U3130" i="1"/>
  <c r="T3131" i="1"/>
  <c r="T1796" i="1"/>
  <c r="T2466" i="1"/>
  <c r="U2466" i="1"/>
  <c r="T946" i="1"/>
  <c r="U945" i="1"/>
  <c r="U3945" i="1"/>
  <c r="T1674" i="1"/>
  <c r="U1941" i="1"/>
  <c r="U1942" i="1"/>
  <c r="T1942" i="1"/>
  <c r="U1707" i="1"/>
  <c r="T1708" i="1"/>
  <c r="U1708" i="1"/>
  <c r="T2536" i="1"/>
  <c r="U2536" i="1"/>
  <c r="U1091" i="1"/>
  <c r="U1092" i="1"/>
  <c r="T1092" i="1"/>
  <c r="U561" i="1"/>
  <c r="T561" i="1"/>
  <c r="T2685" i="1"/>
  <c r="U2685" i="1" s="1"/>
  <c r="U4235" i="1"/>
  <c r="T2102" i="1"/>
  <c r="U1441" i="1"/>
  <c r="T1441" i="1"/>
  <c r="T8028" i="1"/>
  <c r="U4313" i="1"/>
  <c r="T4314" i="1"/>
  <c r="U4315" i="1" s="1"/>
  <c r="U4314" i="1"/>
  <c r="T2565" i="1"/>
  <c r="U2565" i="1"/>
  <c r="T2251" i="1"/>
  <c r="T2252" i="1" s="1"/>
  <c r="U3198" i="1"/>
  <c r="T489" i="1"/>
  <c r="U153" i="1"/>
  <c r="T50" i="1"/>
  <c r="U4543" i="1"/>
  <c r="U2795" i="1"/>
  <c r="T2796" i="1"/>
  <c r="U2353" i="1"/>
  <c r="T2354" i="1"/>
  <c r="U3116" i="1"/>
  <c r="T3117" i="1"/>
  <c r="U1639" i="1"/>
  <c r="T1640" i="1"/>
  <c r="U1640" i="1"/>
  <c r="U4291" i="1"/>
  <c r="U3553" i="1"/>
  <c r="T3553" i="1"/>
  <c r="U3478" i="1"/>
  <c r="T907" i="1"/>
  <c r="U3173" i="1"/>
  <c r="T449" i="1"/>
  <c r="T3087" i="1"/>
  <c r="U3649" i="1"/>
  <c r="T3649" i="1"/>
  <c r="U2278" i="1"/>
  <c r="T2279" i="1"/>
  <c r="T2266" i="1"/>
  <c r="U2266" i="1"/>
  <c r="T1515" i="1"/>
  <c r="U1515" i="1"/>
  <c r="U3129" i="1"/>
  <c r="U1967" i="1"/>
  <c r="T1967" i="1"/>
  <c r="T1968" i="1" s="1"/>
  <c r="U1912" i="1"/>
  <c r="T1912" i="1"/>
  <c r="U1607" i="1"/>
  <c r="T1607" i="1"/>
  <c r="U1673" i="1"/>
  <c r="U2232" i="1"/>
  <c r="U4246" i="1"/>
  <c r="T2119" i="1"/>
  <c r="U1940" i="1"/>
  <c r="T3948" i="1"/>
  <c r="U3948" i="1"/>
  <c r="T2185" i="1"/>
  <c r="T1622" i="1"/>
  <c r="U1622" i="1"/>
  <c r="T1123" i="1"/>
  <c r="U1123" i="1"/>
  <c r="U4092" i="1"/>
  <c r="U3516" i="1"/>
  <c r="T960" i="1"/>
  <c r="U3731" i="1"/>
  <c r="T1359" i="1"/>
  <c r="U3040" i="1"/>
  <c r="T3041" i="1"/>
  <c r="T3042" i="1" s="1"/>
  <c r="U3041" i="1"/>
  <c r="T2754" i="1"/>
  <c r="T2755" i="1" s="1"/>
  <c r="U2754" i="1"/>
  <c r="T1313" i="1"/>
  <c r="T2955" i="1"/>
  <c r="T1408" i="1"/>
  <c r="U1408" i="1"/>
  <c r="U1203" i="1"/>
  <c r="U1204" i="1"/>
  <c r="T1204" i="1"/>
  <c r="T3850" i="1"/>
  <c r="T3851" i="1" s="1"/>
  <c r="U1299" i="1"/>
  <c r="T1300" i="1"/>
  <c r="U4312" i="1"/>
  <c r="U4238" i="1"/>
  <c r="T4239" i="1"/>
  <c r="T1742" i="1"/>
  <c r="U1741" i="1"/>
  <c r="U2564" i="1"/>
  <c r="U488" i="1"/>
  <c r="U3755" i="1"/>
  <c r="T1392" i="1"/>
  <c r="T2002" i="1"/>
  <c r="U2002" i="1"/>
  <c r="U4474" i="1"/>
  <c r="T9314" i="1"/>
  <c r="T7893" i="1"/>
  <c r="U7893" i="1"/>
  <c r="U216" i="1"/>
  <c r="U217" i="1"/>
  <c r="T217" i="1"/>
  <c r="T803" i="1"/>
  <c r="U1752" i="1"/>
  <c r="T4352" i="1"/>
  <c r="U578" i="1"/>
  <c r="T578" i="1"/>
  <c r="T1237" i="1"/>
  <c r="U1237" i="1" s="1"/>
  <c r="U3150" i="1"/>
  <c r="T7070" i="1"/>
  <c r="T3164" i="1"/>
  <c r="U3164" i="1" s="1"/>
  <c r="U2381" i="1"/>
  <c r="T2381" i="1"/>
  <c r="U1895" i="1"/>
  <c r="T1895" i="1"/>
  <c r="T1896" i="1" s="1"/>
  <c r="T1186" i="1"/>
  <c r="T1169" i="1"/>
  <c r="U1169" i="1" s="1"/>
  <c r="U2561" i="1"/>
  <c r="T9269" i="1"/>
  <c r="T2200" i="1"/>
  <c r="U2200" i="1" s="1"/>
  <c r="U8883" i="1"/>
  <c r="U1221" i="1"/>
  <c r="U1375" i="1"/>
  <c r="T2218" i="1"/>
  <c r="U2218" i="1"/>
  <c r="U2480" i="1"/>
  <c r="U1460" i="1"/>
  <c r="T1460" i="1"/>
  <c r="U3302" i="1"/>
  <c r="T646" i="1"/>
  <c r="T2234" i="1"/>
  <c r="U2234" i="1" s="1"/>
  <c r="T2913" i="1"/>
  <c r="U2365" i="1"/>
  <c r="T2365" i="1"/>
  <c r="T2366" i="1" s="1"/>
  <c r="T1152" i="1"/>
  <c r="U3663" i="1"/>
  <c r="T3664" i="1"/>
  <c r="U3664" i="1"/>
  <c r="U4140" i="1"/>
  <c r="T1952" i="1"/>
  <c r="T3072" i="1"/>
  <c r="U3072" i="1"/>
  <c r="T1851" i="1"/>
  <c r="T1852" i="1" s="1"/>
  <c r="T2494" i="1"/>
  <c r="T2495" i="1" s="1"/>
  <c r="U2494" i="1"/>
  <c r="T1785" i="1"/>
  <c r="T1786" i="1" s="1"/>
  <c r="U1786" i="1" s="1"/>
  <c r="U1512" i="1"/>
  <c r="T8217" i="1"/>
  <c r="U3491" i="1"/>
  <c r="T927" i="1"/>
  <c r="U4202" i="1"/>
  <c r="T8512" i="1"/>
  <c r="U1342" i="1"/>
  <c r="T1343" i="1"/>
  <c r="U2019" i="1"/>
  <c r="T2019" i="1"/>
  <c r="U1018" i="1"/>
  <c r="T1019" i="1"/>
  <c r="U4462" i="1"/>
  <c r="T31" i="1"/>
  <c r="U2619" i="1"/>
  <c r="T2620" i="1"/>
  <c r="T2621" i="1" s="1"/>
  <c r="U7460" i="1"/>
  <c r="U1234" i="1"/>
  <c r="T385" i="1"/>
  <c r="U385" i="1" s="1"/>
  <c r="T545" i="1"/>
  <c r="T546" i="1" s="1"/>
  <c r="U4174" i="1"/>
  <c r="T4175" i="1"/>
  <c r="U1053" i="1"/>
  <c r="U4550" i="1"/>
  <c r="U2292" i="1"/>
  <c r="U1185" i="1"/>
  <c r="U2637" i="1"/>
  <c r="U843" i="1"/>
  <c r="U3932" i="1"/>
  <c r="T1655" i="1"/>
  <c r="U1376" i="1"/>
  <c r="T1377" i="1"/>
  <c r="U1551" i="1"/>
  <c r="T1551" i="1"/>
  <c r="T1552" i="1" s="1"/>
  <c r="U2481" i="1"/>
  <c r="T2482" i="1"/>
  <c r="T1269" i="1"/>
  <c r="U1269" i="1" s="1"/>
  <c r="T1479" i="1"/>
  <c r="U1691" i="1"/>
  <c r="T1692" i="1"/>
  <c r="T1693" i="1" s="1"/>
  <c r="U2968" i="1"/>
  <c r="T2969" i="1"/>
  <c r="U645" i="1"/>
  <c r="U2450" i="1"/>
  <c r="T9088" i="1"/>
  <c r="T2342" i="1"/>
  <c r="T2343" i="1" s="1"/>
  <c r="U2342" i="1"/>
  <c r="U1706" i="1"/>
  <c r="U9065" i="1"/>
  <c r="T9065" i="1"/>
  <c r="T9066" i="1" s="1"/>
  <c r="U1769" i="1"/>
  <c r="T1770" i="1"/>
  <c r="U1770" i="1"/>
  <c r="U2535" i="1"/>
  <c r="U2702" i="1"/>
  <c r="T2703" i="1"/>
  <c r="U634" i="1"/>
  <c r="T634" i="1"/>
  <c r="U4372" i="1"/>
  <c r="T4372" i="1"/>
  <c r="T4373" i="1" s="1"/>
  <c r="U785" i="1"/>
  <c r="T786" i="1"/>
  <c r="U3586" i="1"/>
  <c r="T507" i="1"/>
  <c r="T508" i="1" s="1"/>
  <c r="U2101" i="1"/>
  <c r="U3465" i="1"/>
  <c r="T884" i="1"/>
  <c r="U2964" i="1"/>
  <c r="T131" i="1"/>
  <c r="U1286" i="1"/>
  <c r="T1287" i="1"/>
  <c r="T1328" i="1"/>
  <c r="U1328" i="1" s="1"/>
  <c r="U1868" i="1"/>
  <c r="T1869" i="1"/>
  <c r="U1881" i="1"/>
  <c r="T1881" i="1"/>
  <c r="T1882" i="1" s="1"/>
  <c r="U1882" i="1" s="1"/>
  <c r="U1440" i="1"/>
  <c r="T2153" i="1"/>
  <c r="T2154" i="1" s="1"/>
  <c r="T4061" i="1"/>
  <c r="T4062" i="1" s="1"/>
  <c r="U4062" i="1" s="1"/>
  <c r="T2393" i="1"/>
  <c r="U2393" i="1"/>
  <c r="T2406" i="1"/>
  <c r="U2406" i="1"/>
  <c r="U8027" i="1"/>
  <c r="T1137" i="1"/>
  <c r="U1137" i="1" s="1"/>
  <c r="U2493" i="1"/>
  <c r="T596" i="1"/>
  <c r="T2421" i="1"/>
  <c r="U2421" i="1"/>
  <c r="U2250" i="1"/>
  <c r="U8216" i="1"/>
  <c r="U4256" i="1"/>
  <c r="T2135" i="1"/>
  <c r="T2308" i="1"/>
  <c r="U2308" i="1" s="1"/>
  <c r="T6026" i="1"/>
  <c r="U6026" i="1" s="1"/>
  <c r="T9202" i="1"/>
  <c r="U9202" i="1" s="1"/>
  <c r="U8537" i="1"/>
  <c r="T8537" i="1"/>
  <c r="T5422" i="1"/>
  <c r="U5422" i="1" s="1"/>
  <c r="T2837" i="1"/>
  <c r="U2837" i="1" s="1"/>
  <c r="T4273" i="1"/>
  <c r="U4273" i="1" s="1"/>
  <c r="T2068" i="1"/>
  <c r="U2068" i="1" s="1"/>
  <c r="T1839" i="1"/>
  <c r="U1839" i="1" s="1"/>
  <c r="T5958" i="1"/>
  <c r="U5958" i="1" s="1"/>
  <c r="T4428" i="1"/>
  <c r="U4428" i="1" s="1"/>
  <c r="T8611" i="1"/>
  <c r="U8611" i="1" s="1"/>
  <c r="T1224" i="1"/>
  <c r="U1224" i="1" s="1"/>
  <c r="U6883" i="1"/>
  <c r="T6883" i="1"/>
  <c r="U5258" i="1"/>
  <c r="T5258" i="1"/>
  <c r="U5062" i="1"/>
  <c r="T5062" i="1"/>
  <c r="U3510" i="1"/>
  <c r="T3510" i="1"/>
  <c r="U2320" i="1"/>
  <c r="T2320" i="1"/>
  <c r="T5887" i="1"/>
  <c r="U5887" i="1" s="1"/>
  <c r="T1584" i="1"/>
  <c r="U1584" i="1" s="1"/>
  <c r="U4005" i="1"/>
  <c r="T4005" i="1"/>
  <c r="U6695" i="1"/>
  <c r="T6695" i="1"/>
  <c r="U2307" i="1"/>
  <c r="U6025" i="1"/>
  <c r="T3737" i="1"/>
  <c r="T259" i="1"/>
  <c r="U259" i="1" s="1"/>
  <c r="U9201" i="1"/>
  <c r="U8536" i="1"/>
  <c r="T8950" i="1"/>
  <c r="U5421" i="1"/>
  <c r="T4095" i="1"/>
  <c r="U4096" i="1" s="1"/>
  <c r="U2836" i="1"/>
  <c r="U4263" i="1"/>
  <c r="T4263" i="1"/>
  <c r="U4264" i="1" s="1"/>
  <c r="T3545" i="1"/>
  <c r="U3546" i="1" s="1"/>
  <c r="T8842" i="1"/>
  <c r="U8842" i="1" s="1"/>
  <c r="U4272" i="1"/>
  <c r="U2067" i="1"/>
  <c r="U1838" i="1"/>
  <c r="U5957" i="1"/>
  <c r="U8092" i="1"/>
  <c r="T8092" i="1"/>
  <c r="T7241" i="1"/>
  <c r="U7241" i="1" s="1"/>
  <c r="T195" i="1"/>
  <c r="U4427" i="1"/>
  <c r="T8992" i="1"/>
  <c r="U8610" i="1"/>
  <c r="U1223" i="1"/>
  <c r="U4908" i="1"/>
  <c r="T4908" i="1"/>
  <c r="U6882" i="1"/>
  <c r="U5257" i="1"/>
  <c r="U5061" i="1"/>
  <c r="U3509" i="1"/>
  <c r="T7800" i="1"/>
  <c r="U7800" i="1" s="1"/>
  <c r="U2319" i="1"/>
  <c r="T5604" i="1"/>
  <c r="U5886" i="1"/>
  <c r="U1583" i="1"/>
  <c r="T3055" i="1"/>
  <c r="U4004" i="1"/>
  <c r="U8930" i="1"/>
  <c r="T8930" i="1"/>
  <c r="U7940" i="1"/>
  <c r="T7940" i="1"/>
  <c r="U3783" i="1"/>
  <c r="T3783" i="1"/>
  <c r="T6369" i="1"/>
  <c r="U6369" i="1" s="1"/>
  <c r="T406" i="1"/>
  <c r="U406" i="1" s="1"/>
  <c r="T4341" i="1"/>
  <c r="U4341" i="1" s="1"/>
  <c r="U3317" i="1"/>
  <c r="T3317" i="1"/>
  <c r="T3009" i="1"/>
  <c r="U3009" i="1" s="1"/>
  <c r="T6643" i="1"/>
  <c r="T3578" i="1"/>
  <c r="U3578" i="1" s="1"/>
  <c r="T281" i="1"/>
  <c r="T3204" i="1"/>
  <c r="U3204" i="1" s="1"/>
  <c r="T3104" i="1"/>
  <c r="U3104" i="1" s="1"/>
  <c r="T9135" i="1"/>
  <c r="U9135" i="1" s="1"/>
  <c r="T3244" i="1"/>
  <c r="T9292" i="1"/>
  <c r="T3180" i="1"/>
  <c r="U3181" i="1" s="1"/>
  <c r="T177" i="1"/>
  <c r="T5318" i="1"/>
  <c r="U5318" i="1" s="1"/>
  <c r="T7413" i="1"/>
  <c r="U7413" i="1" s="1"/>
  <c r="T3727" i="1"/>
  <c r="U3727" i="1" s="1"/>
  <c r="T8659" i="1"/>
  <c r="U8659" i="1" s="1"/>
  <c r="T2673" i="1"/>
  <c r="T4124" i="1"/>
  <c r="U4124" i="1" s="1"/>
  <c r="T365" i="1"/>
  <c r="U365" i="1" s="1"/>
  <c r="T6851" i="1"/>
  <c r="U6851" i="1" s="1"/>
  <c r="T3704" i="1"/>
  <c r="U3704" i="1" s="1"/>
  <c r="U4780" i="1"/>
  <c r="T4780" i="1"/>
  <c r="U3839" i="1"/>
  <c r="T3839" i="1"/>
  <c r="U2526" i="1"/>
  <c r="T2526" i="1"/>
  <c r="T3939" i="1"/>
  <c r="U3940" i="1" s="1"/>
  <c r="T6263" i="1"/>
  <c r="T3875" i="1"/>
  <c r="T3279" i="1"/>
  <c r="U3279" i="1" s="1"/>
  <c r="T6670" i="1"/>
  <c r="U6670" i="1" s="1"/>
  <c r="T4559" i="1"/>
  <c r="U4559" i="1" s="1"/>
  <c r="T6554" i="1"/>
  <c r="U6554" i="1" s="1"/>
  <c r="T7962" i="1"/>
  <c r="T3747" i="1"/>
  <c r="U3747" i="1" s="1"/>
  <c r="T8136" i="1"/>
  <c r="U8136" i="1" s="1"/>
  <c r="T3829" i="1"/>
  <c r="U3830" i="1" s="1"/>
  <c r="T8112" i="1"/>
  <c r="U8112" i="1" s="1"/>
  <c r="T3807" i="1"/>
  <c r="U3807" i="1" s="1"/>
  <c r="T3387" i="1"/>
  <c r="T2554" i="1"/>
  <c r="T9" i="1"/>
  <c r="U9" i="1" s="1"/>
  <c r="U8190" i="1"/>
  <c r="T8190" i="1"/>
  <c r="U4165" i="1"/>
  <c r="T4165" i="1"/>
  <c r="U5138" i="1"/>
  <c r="T5138" i="1"/>
  <c r="U1759" i="1"/>
  <c r="T1759" i="1"/>
  <c r="U4519" i="1"/>
  <c r="T3716" i="1"/>
  <c r="U3716" i="1"/>
  <c r="T7777" i="1"/>
  <c r="U7777" i="1" s="1"/>
  <c r="T9182" i="1"/>
  <c r="U9182" i="1" s="1"/>
  <c r="T1567" i="1"/>
  <c r="T3216" i="1"/>
  <c r="U3216" i="1" s="1"/>
  <c r="T3771" i="1"/>
  <c r="T4451" i="1"/>
  <c r="U4451" i="1" s="1"/>
  <c r="T469" i="1"/>
  <c r="T470" i="1" s="1"/>
  <c r="T471" i="1" s="1"/>
  <c r="T472" i="1" s="1"/>
  <c r="T7262" i="1"/>
  <c r="U7262" i="1" s="1"/>
  <c r="T2852" i="1"/>
  <c r="U2853" i="1" s="1"/>
  <c r="T4116" i="1"/>
  <c r="U4116" i="1" s="1"/>
  <c r="T4072" i="1"/>
  <c r="T5525" i="1"/>
  <c r="U5525" i="1" s="1"/>
  <c r="T7366" i="1"/>
  <c r="T2721" i="1"/>
  <c r="U2721" i="1" s="1"/>
  <c r="T723" i="1"/>
  <c r="U723" i="1" s="1"/>
  <c r="T4601" i="1"/>
  <c r="U4601" i="1" s="1"/>
  <c r="T6916" i="1"/>
  <c r="U6916" i="1"/>
  <c r="T4404" i="1"/>
  <c r="U4404" i="1" s="1"/>
  <c r="T6405" i="1"/>
  <c r="T1071" i="1"/>
  <c r="T7679" i="1"/>
  <c r="U7679" i="1" s="1"/>
  <c r="T4822" i="1"/>
  <c r="T3523" i="1"/>
  <c r="U3524" i="1" s="1"/>
  <c r="U3523" i="1"/>
  <c r="T3333" i="1"/>
  <c r="U3333" i="1" s="1"/>
  <c r="T3357" i="1"/>
  <c r="U3357" i="1" s="1"/>
  <c r="T703" i="1"/>
  <c r="U703" i="1" s="1"/>
  <c r="T3293" i="1"/>
  <c r="U3293" i="1" s="1"/>
  <c r="T1815" i="1"/>
  <c r="T8584" i="1"/>
  <c r="U8584" i="1" s="1"/>
  <c r="T7315" i="1"/>
  <c r="T1727" i="1"/>
  <c r="T5562" i="1"/>
  <c r="U5562" i="1" s="1"/>
  <c r="T3624" i="1"/>
  <c r="U3624" i="1" s="1"/>
  <c r="T8706" i="1"/>
  <c r="U8706" i="1" s="1"/>
  <c r="T8561" i="1"/>
  <c r="T4104" i="1"/>
  <c r="U4104" i="1" s="1"/>
  <c r="T6942" i="1"/>
  <c r="T4364" i="1"/>
  <c r="U4364" i="1" s="1"/>
  <c r="T4028" i="1"/>
  <c r="T3144" i="1"/>
  <c r="T5850" i="1"/>
  <c r="U5850" i="1" s="1"/>
  <c r="T4481" i="1"/>
  <c r="T8258" i="1"/>
  <c r="U8258" i="1"/>
  <c r="T764" i="1"/>
  <c r="U764" i="1"/>
  <c r="T7628" i="1"/>
  <c r="U7628" i="1"/>
  <c r="T3432" i="1"/>
  <c r="T5646" i="1"/>
  <c r="U5646" i="1" s="1"/>
  <c r="T2652" i="1"/>
  <c r="T2653" i="1" s="1"/>
  <c r="T7848" i="1"/>
  <c r="U7848" i="1"/>
  <c r="T5218" i="1"/>
  <c r="U5218" i="1" s="1"/>
  <c r="T1111" i="1"/>
  <c r="T7985" i="1"/>
  <c r="U7985" i="1" s="1"/>
  <c r="T617" i="1"/>
  <c r="U617" i="1" s="1"/>
  <c r="T3888" i="1"/>
  <c r="U3889" i="1" s="1"/>
  <c r="T2864" i="1"/>
  <c r="U2865" i="1" s="1"/>
  <c r="T9160" i="1"/>
  <c r="U9160" i="1" s="1"/>
  <c r="T4416" i="1"/>
  <c r="T4229" i="1"/>
  <c r="U4229" i="1" s="1"/>
  <c r="T7754" i="1"/>
  <c r="T3232" i="1"/>
  <c r="U3232" i="1" s="1"/>
  <c r="T2824" i="1"/>
  <c r="T4304" i="1"/>
  <c r="U4304" i="1" s="1"/>
  <c r="T321" i="1"/>
  <c r="U321" i="1" s="1"/>
  <c r="T69" i="1"/>
  <c r="T5990" i="1"/>
  <c r="U5990" i="1" s="1"/>
  <c r="T3472" i="1"/>
  <c r="T4863" i="1"/>
  <c r="U4863" i="1" s="1"/>
  <c r="T6151" i="1"/>
  <c r="U6151" i="1" s="1"/>
  <c r="T6230" i="1"/>
  <c r="T8797" i="1"/>
  <c r="U8797" i="1"/>
  <c r="T5298" i="1"/>
  <c r="U5298" i="1" s="1"/>
  <c r="T7392" i="1"/>
  <c r="U7392" i="1" s="1"/>
  <c r="T4152" i="1"/>
  <c r="T3157" i="1"/>
  <c r="U3158" i="1" s="1"/>
  <c r="T4284" i="1"/>
  <c r="U4285" i="1" s="1"/>
  <c r="T7436" i="1"/>
  <c r="U7436" i="1" s="1"/>
  <c r="T2994" i="1"/>
  <c r="U2994" i="1" s="1"/>
  <c r="T4013" i="1"/>
  <c r="T2508" i="1"/>
  <c r="T2328" i="1"/>
  <c r="U2328" i="1" s="1"/>
  <c r="T5102" i="1"/>
  <c r="T4084" i="1"/>
  <c r="U4084" i="1" s="1"/>
  <c r="T5768" i="1"/>
  <c r="T8069" i="1"/>
  <c r="U8069" i="1" s="1"/>
  <c r="T4528" i="1"/>
  <c r="U4529" i="1" s="1"/>
  <c r="T3816" i="1"/>
  <c r="U3816" i="1"/>
  <c r="T4188" i="1"/>
  <c r="T3400" i="1"/>
  <c r="T9019" i="1"/>
  <c r="U9181" i="1"/>
  <c r="U1566" i="1"/>
  <c r="T8440" i="1"/>
  <c r="U8440" i="1" s="1"/>
  <c r="T3972" i="1"/>
  <c r="U3972" i="1" s="1"/>
  <c r="T3308" i="1"/>
  <c r="U3308" i="1" s="1"/>
  <c r="T2038" i="1"/>
  <c r="U468" i="1"/>
  <c r="U7261" i="1"/>
  <c r="T3268" i="1"/>
  <c r="U3268" i="1" s="1"/>
  <c r="U4071" i="1"/>
  <c r="T1930" i="1"/>
  <c r="U1930" i="1" s="1"/>
  <c r="T3924" i="1"/>
  <c r="U3924" i="1" s="1"/>
  <c r="T4207" i="1"/>
  <c r="U4207" i="1" s="1"/>
  <c r="U4600" i="1"/>
  <c r="U6915" i="1"/>
  <c r="T2734" i="1"/>
  <c r="U2734" i="1" s="1"/>
  <c r="T2456" i="1"/>
  <c r="U2456" i="1" s="1"/>
  <c r="T4136" i="1"/>
  <c r="T5923" i="1"/>
  <c r="U5923" i="1" s="1"/>
  <c r="T2056" i="1"/>
  <c r="U2056" i="1" s="1"/>
  <c r="T7484" i="1"/>
  <c r="U7484" i="1"/>
  <c r="T2168" i="1"/>
  <c r="U2168" i="1" s="1"/>
  <c r="T3592" i="1"/>
  <c r="U3592" i="1" s="1"/>
  <c r="T2437" i="1"/>
  <c r="U2437" i="1" s="1"/>
  <c r="T2889" i="1"/>
  <c r="U2889" i="1" s="1"/>
  <c r="T6807" i="1"/>
  <c r="T7099" i="1"/>
  <c r="T4329" i="1"/>
  <c r="T4950" i="1"/>
  <c r="U4950" i="1" s="1"/>
  <c r="T3342" i="1"/>
  <c r="U3342" i="1"/>
  <c r="T3531" i="1"/>
  <c r="U3531" i="1"/>
  <c r="T7000" i="1"/>
  <c r="U7000" i="1"/>
  <c r="U4403" i="1"/>
  <c r="T6586" i="1"/>
  <c r="U6586" i="1" s="1"/>
  <c r="U3863" i="1"/>
  <c r="T3863" i="1"/>
  <c r="U2733" i="1"/>
  <c r="U2018" i="1"/>
  <c r="U2455" i="1"/>
  <c r="U3761" i="1"/>
  <c r="T3761" i="1"/>
  <c r="U3762" i="1" s="1"/>
  <c r="U6404" i="1"/>
  <c r="U4135" i="1"/>
  <c r="T8774" i="1"/>
  <c r="U8774" i="1" s="1"/>
  <c r="U5922" i="1"/>
  <c r="U1070" i="1"/>
  <c r="U2055" i="1"/>
  <c r="U7483" i="1"/>
  <c r="U7678" i="1"/>
  <c r="U4821" i="1"/>
  <c r="T1037" i="1"/>
  <c r="U7892" i="1"/>
  <c r="U7289" i="1"/>
  <c r="T7289" i="1"/>
  <c r="T9464" i="1"/>
  <c r="U9464" i="1" s="1"/>
  <c r="U3522" i="1"/>
  <c r="U5686" i="1"/>
  <c r="T5686" i="1"/>
  <c r="U3332" i="1"/>
  <c r="U3591" i="1"/>
  <c r="U3356" i="1"/>
  <c r="U2436" i="1"/>
  <c r="T3995" i="1"/>
  <c r="U3996" i="1" s="1"/>
  <c r="U2888" i="1"/>
  <c r="U8424" i="1"/>
  <c r="T8424" i="1"/>
  <c r="U6806" i="1"/>
  <c r="U702" i="1"/>
  <c r="U7098" i="1"/>
  <c r="U3292" i="1"/>
  <c r="U1814" i="1"/>
  <c r="U4500" i="1"/>
  <c r="T8375" i="1"/>
  <c r="U8375" i="1" s="1"/>
  <c r="U8583" i="1"/>
  <c r="U4328" i="1"/>
  <c r="U7314" i="1"/>
  <c r="U4949" i="1"/>
  <c r="T8319" i="1"/>
  <c r="U3341" i="1"/>
  <c r="T7605" i="1"/>
  <c r="T8864" i="1"/>
  <c r="U3530" i="1"/>
  <c r="U1726" i="1"/>
  <c r="U5561" i="1"/>
  <c r="U6999" i="1"/>
  <c r="U3623" i="1"/>
  <c r="T8904" i="1"/>
  <c r="T3675" i="1"/>
  <c r="U4040" i="1"/>
  <c r="T4040" i="1"/>
  <c r="U983" i="1"/>
  <c r="T983" i="1"/>
  <c r="T7132" i="1"/>
  <c r="T4646" i="1"/>
  <c r="U4646" i="1"/>
  <c r="T9109" i="1"/>
  <c r="T7556" i="1"/>
  <c r="T9246" i="1"/>
  <c r="U9246" i="1" s="1"/>
  <c r="U8511" i="1"/>
  <c r="U8560" i="1"/>
  <c r="U4103" i="1"/>
  <c r="T8753" i="1"/>
  <c r="U8753" i="1" s="1"/>
  <c r="U6941" i="1"/>
  <c r="T2784" i="1"/>
  <c r="T3372" i="1"/>
  <c r="U4363" i="1"/>
  <c r="U4027" i="1"/>
  <c r="T8488" i="1"/>
  <c r="T7916" i="1"/>
  <c r="U7916" i="1" s="1"/>
  <c r="T1827" i="1"/>
  <c r="U3143" i="1"/>
  <c r="T6114" i="1"/>
  <c r="U6114" i="1" s="1"/>
  <c r="U4480" i="1"/>
  <c r="T8970" i="1"/>
  <c r="U8257" i="1"/>
  <c r="U763" i="1"/>
  <c r="U7627" i="1"/>
  <c r="U3431" i="1"/>
  <c r="U5645" i="1"/>
  <c r="U2651" i="1"/>
  <c r="U8635" i="1"/>
  <c r="T8635" i="1"/>
  <c r="U5217" i="1"/>
  <c r="U1110" i="1"/>
  <c r="T681" i="1"/>
  <c r="T8819" i="1"/>
  <c r="U8819" i="1"/>
  <c r="U7984" i="1"/>
  <c r="U7218" i="1"/>
  <c r="T7218" i="1"/>
  <c r="U3887" i="1"/>
  <c r="U2863" i="1"/>
  <c r="U9159" i="1"/>
  <c r="U4415" i="1"/>
  <c r="U4252" i="1"/>
  <c r="T4252" i="1"/>
  <c r="U6770" i="1"/>
  <c r="T6770" i="1"/>
  <c r="U4228" i="1"/>
  <c r="T5728" i="1"/>
  <c r="U802" i="1"/>
  <c r="U7753" i="1"/>
  <c r="U3231" i="1"/>
  <c r="U2823" i="1"/>
  <c r="U4303" i="1"/>
  <c r="U320" i="1"/>
  <c r="T5810" i="1"/>
  <c r="U5810" i="1" s="1"/>
  <c r="U68" i="1"/>
  <c r="U5989" i="1"/>
  <c r="U3471" i="1"/>
  <c r="U4862" i="1"/>
  <c r="U6150" i="1"/>
  <c r="U6331" i="1"/>
  <c r="T6331" i="1"/>
  <c r="U6229" i="1"/>
  <c r="U8796" i="1"/>
  <c r="U5297" i="1"/>
  <c r="U7391" i="1"/>
  <c r="T5504" i="1"/>
  <c r="U5504" i="1" s="1"/>
  <c r="U30" i="1"/>
  <c r="T6969" i="1"/>
  <c r="U4351" i="1"/>
  <c r="U4151" i="1"/>
  <c r="U3156" i="1"/>
  <c r="T3497" i="1"/>
  <c r="U3497" i="1" s="1"/>
  <c r="T8886" i="1"/>
  <c r="U8886" i="1" s="1"/>
  <c r="T7729" i="1"/>
  <c r="T6614" i="1"/>
  <c r="U6614" i="1" s="1"/>
  <c r="U4283" i="1"/>
  <c r="U7435" i="1"/>
  <c r="U2993" i="1"/>
  <c r="U4395" i="1"/>
  <c r="T4395" i="1"/>
  <c r="U4012" i="1"/>
  <c r="T8048" i="1"/>
  <c r="U8048" i="1" s="1"/>
  <c r="U2507" i="1"/>
  <c r="U2327" i="1"/>
  <c r="T6818" i="1"/>
  <c r="U5101" i="1"/>
  <c r="U4083" i="1"/>
  <c r="T8008" i="1"/>
  <c r="U9224" i="1"/>
  <c r="T9224" i="1"/>
  <c r="U823" i="1"/>
  <c r="T823" i="1"/>
  <c r="U9357" i="1"/>
  <c r="T9357" i="1"/>
  <c r="T3446" i="1"/>
  <c r="U3446" i="1" s="1"/>
  <c r="T6468" i="1"/>
  <c r="U49" i="1"/>
  <c r="U8068" i="1"/>
  <c r="U4527" i="1"/>
  <c r="T8400" i="1"/>
  <c r="T3028" i="1"/>
  <c r="T9441" i="1"/>
  <c r="U9441" i="1" s="1"/>
  <c r="U3815" i="1"/>
  <c r="U4187" i="1"/>
  <c r="T9044" i="1"/>
  <c r="U3399" i="1"/>
  <c r="T5354" i="1"/>
  <c r="U5354" i="1" s="1"/>
  <c r="U8439" i="1"/>
  <c r="U3971" i="1"/>
  <c r="U3307" i="1"/>
  <c r="U2037" i="1"/>
  <c r="T3188" i="1"/>
  <c r="T3692" i="1"/>
  <c r="U3692" i="1" s="1"/>
  <c r="U3267" i="1"/>
  <c r="T5465" i="1"/>
  <c r="T7342" i="1"/>
  <c r="U1929" i="1"/>
  <c r="U3923" i="1"/>
  <c r="T2930" i="1"/>
  <c r="U2930" i="1"/>
  <c r="T1000" i="1"/>
  <c r="U1000" i="1"/>
  <c r="T342" i="1"/>
  <c r="U342" i="1"/>
  <c r="T113" i="1"/>
  <c r="T6524" i="1"/>
  <c r="T9485" i="1"/>
  <c r="T3960" i="1"/>
  <c r="U3960" i="1" s="1"/>
  <c r="T2589" i="1"/>
  <c r="U2589" i="1"/>
  <c r="T5023" i="1"/>
  <c r="U5023" i="1"/>
  <c r="T3616" i="1"/>
  <c r="U3617" i="1" s="1"/>
  <c r="U3616" i="1"/>
  <c r="T2576" i="1"/>
  <c r="T742" i="1"/>
  <c r="U742" i="1" s="1"/>
  <c r="T864" i="1"/>
  <c r="U864" i="1"/>
  <c r="T7870" i="1"/>
  <c r="U7870" i="1" s="1"/>
  <c r="T4063" i="1"/>
  <c r="U4064" i="1" s="1"/>
  <c r="T7654" i="1"/>
  <c r="T3791" i="1"/>
  <c r="U3791" i="1" s="1"/>
  <c r="T8161" i="1"/>
  <c r="U8161" i="1" s="1"/>
  <c r="T1427" i="1"/>
  <c r="T4220" i="1"/>
  <c r="U4221" i="1" s="1"/>
  <c r="T4508" i="1"/>
  <c r="U4508" i="1" s="1"/>
  <c r="T7158" i="1"/>
  <c r="T2876" i="1"/>
  <c r="T3256" i="1"/>
  <c r="T2608" i="1"/>
  <c r="U2608" i="1" s="1"/>
  <c r="T9335" i="1"/>
  <c r="U9335" i="1" s="1"/>
  <c r="T1256" i="1"/>
  <c r="U1256" i="1"/>
  <c r="T1883" i="1"/>
  <c r="T4735" i="1"/>
  <c r="T5177" i="1"/>
  <c r="U5177" i="1" s="1"/>
  <c r="T8293" i="1"/>
  <c r="U8293" i="1" s="1"/>
  <c r="T1494" i="1"/>
  <c r="T4472" i="1"/>
  <c r="U4473" i="1" s="1"/>
  <c r="T8348" i="1"/>
  <c r="T2748" i="1"/>
  <c r="U2749" i="1" s="1"/>
  <c r="T9419" i="1"/>
  <c r="U9419" i="1"/>
  <c r="T3636" i="1"/>
  <c r="U3636" i="1"/>
  <c r="T3568" i="1"/>
  <c r="U3568" i="1"/>
  <c r="T6747" i="1"/>
  <c r="U6747" i="1" s="1"/>
  <c r="T3484" i="1"/>
  <c r="T6190" i="1"/>
  <c r="T6496" i="1"/>
  <c r="T4492" i="1"/>
  <c r="U4493" i="1" s="1"/>
  <c r="T4690" i="1"/>
  <c r="U4690" i="1" s="1"/>
  <c r="T7581" i="1"/>
  <c r="U7581" i="1" s="1"/>
  <c r="T522" i="1"/>
  <c r="U522" i="1" s="1"/>
  <c r="T8230" i="1"/>
  <c r="U8230" i="1" s="1"/>
  <c r="T5378" i="1"/>
  <c r="U5378" i="1" s="1"/>
  <c r="T7533" i="1"/>
  <c r="U7533" i="1"/>
  <c r="T7016" i="1"/>
  <c r="U7016" i="1"/>
  <c r="T8681" i="1"/>
  <c r="U8681" i="1" s="1"/>
  <c r="T237" i="1"/>
  <c r="U237" i="1" s="1"/>
  <c r="T4385" i="1"/>
  <c r="T3896" i="1"/>
  <c r="T3604" i="1"/>
  <c r="U3604" i="1" s="1"/>
  <c r="T1984" i="1"/>
  <c r="U1984" i="1" s="1"/>
  <c r="T2902" i="1"/>
  <c r="U2902" i="1" s="1"/>
  <c r="T6721" i="1"/>
  <c r="U6721" i="1" s="1"/>
  <c r="T4986" i="1"/>
  <c r="T9377" i="1"/>
  <c r="U9377" i="1" s="1"/>
  <c r="T1787" i="1"/>
  <c r="T2812" i="1"/>
  <c r="U2813" i="1" s="1"/>
  <c r="T7704" i="1"/>
  <c r="U7704" i="1"/>
  <c r="T666" i="1"/>
  <c r="T7824" i="1"/>
  <c r="U7824" i="1"/>
  <c r="T89" i="1"/>
  <c r="T7511" i="1"/>
  <c r="U7511" i="1" s="1"/>
  <c r="T4048" i="1"/>
  <c r="U4048" i="1" s="1"/>
  <c r="T8464" i="1"/>
  <c r="T3980" i="1"/>
  <c r="T301" i="1"/>
  <c r="T4440" i="1"/>
  <c r="T3460" i="1"/>
  <c r="U3460" i="1" s="1"/>
  <c r="T7042" i="1"/>
  <c r="T6440" i="1"/>
  <c r="T2772" i="1"/>
  <c r="U2772" i="1" s="1"/>
  <c r="T3908" i="1"/>
  <c r="T2944" i="1"/>
  <c r="U2944" i="1" s="1"/>
  <c r="T6058" i="1"/>
  <c r="U6058" i="1" s="1"/>
  <c r="T7188" i="1"/>
  <c r="U7188" i="1" s="1"/>
  <c r="T6298" i="1"/>
  <c r="T6086" i="1"/>
  <c r="U6086" i="1" s="1"/>
  <c r="U2085" i="1"/>
  <c r="T2085" i="1"/>
  <c r="U5353" i="1"/>
  <c r="T3418" i="1"/>
  <c r="U3418" i="1" s="1"/>
  <c r="U3770" i="1"/>
  <c r="U4450" i="1"/>
  <c r="T2984" i="1"/>
  <c r="U3187" i="1"/>
  <c r="U3691" i="1"/>
  <c r="T8731" i="1"/>
  <c r="U8731" i="1" s="1"/>
  <c r="U5464" i="1"/>
  <c r="U7341" i="1"/>
  <c r="U2929" i="1"/>
  <c r="U999" i="1"/>
  <c r="U341" i="1"/>
  <c r="U112" i="1"/>
  <c r="U4199" i="1"/>
  <c r="T4199" i="1"/>
  <c r="U4200" i="1" s="1"/>
  <c r="U4033" i="1" l="1"/>
  <c r="U8320" i="1"/>
  <c r="T8320" i="1"/>
  <c r="U1071" i="1"/>
  <c r="T1072" i="1"/>
  <c r="U1072" i="1" s="1"/>
  <c r="U3055" i="1"/>
  <c r="T3056" i="1"/>
  <c r="U2136" i="1"/>
  <c r="T2136" i="1"/>
  <c r="T787" i="1"/>
  <c r="U787" i="1" s="1"/>
  <c r="U1693" i="1"/>
  <c r="T1694" i="1"/>
  <c r="T1480" i="1"/>
  <c r="U1480" i="1" s="1"/>
  <c r="U546" i="1"/>
  <c r="T547" i="1"/>
  <c r="U547" i="1" s="1"/>
  <c r="U3225" i="1"/>
  <c r="T32" i="1"/>
  <c r="T33" i="1" s="1"/>
  <c r="U3720" i="1"/>
  <c r="T1344" i="1"/>
  <c r="T8218" i="1"/>
  <c r="U8218" i="1"/>
  <c r="U1153" i="1"/>
  <c r="T1153" i="1"/>
  <c r="T2914" i="1"/>
  <c r="U2914" i="1"/>
  <c r="T1187" i="1"/>
  <c r="U1187" i="1" s="1"/>
  <c r="U3412" i="1"/>
  <c r="T804" i="1"/>
  <c r="T4240" i="1"/>
  <c r="U4239" i="1"/>
  <c r="T2956" i="1"/>
  <c r="U2956" i="1" s="1"/>
  <c r="T3088" i="1"/>
  <c r="T3089" i="1" s="1"/>
  <c r="T3118" i="1"/>
  <c r="U3118" i="1" s="1"/>
  <c r="U2796" i="1"/>
  <c r="T2797" i="1"/>
  <c r="U2910" i="1"/>
  <c r="T51" i="1"/>
  <c r="U2252" i="1"/>
  <c r="T2253" i="1"/>
  <c r="U2253" i="1"/>
  <c r="T8029" i="1"/>
  <c r="T8030" i="1" s="1"/>
  <c r="T1675" i="1"/>
  <c r="U1675" i="1"/>
  <c r="U3131" i="1"/>
  <c r="T3132" i="1"/>
  <c r="U2978" i="1"/>
  <c r="T155" i="1"/>
  <c r="T1495" i="1"/>
  <c r="T114" i="1"/>
  <c r="U114" i="1" s="1"/>
  <c r="U6799" i="1"/>
  <c r="T1001" i="1"/>
  <c r="U1001" i="1" s="1"/>
  <c r="U4158" i="1"/>
  <c r="T8425" i="1"/>
  <c r="T1038" i="1"/>
  <c r="U1038" i="1" s="1"/>
  <c r="T2039" i="1"/>
  <c r="U2039" i="1"/>
  <c r="T2422" i="1"/>
  <c r="U2422" i="1" s="1"/>
  <c r="T2407" i="1"/>
  <c r="U2407" i="1" s="1"/>
  <c r="U4061" i="1"/>
  <c r="T132" i="1"/>
  <c r="U786" i="1"/>
  <c r="T635" i="1"/>
  <c r="U635" i="1" s="1"/>
  <c r="U9066" i="1"/>
  <c r="T9067" i="1"/>
  <c r="U2343" i="1"/>
  <c r="T2344" i="1"/>
  <c r="U1692" i="1"/>
  <c r="U1552" i="1"/>
  <c r="T1553" i="1"/>
  <c r="U1553" i="1" s="1"/>
  <c r="T1656" i="1"/>
  <c r="T1657" i="1" s="1"/>
  <c r="U4175" i="1"/>
  <c r="T4176" i="1"/>
  <c r="T2622" i="1"/>
  <c r="U2622" i="1" s="1"/>
  <c r="U4182" i="1"/>
  <c r="T2020" i="1"/>
  <c r="T928" i="1"/>
  <c r="U928" i="1"/>
  <c r="U2495" i="1"/>
  <c r="T2496" i="1"/>
  <c r="T3073" i="1"/>
  <c r="U3073" i="1"/>
  <c r="T3665" i="1"/>
  <c r="U3665" i="1" s="1"/>
  <c r="U2366" i="1"/>
  <c r="T2367" i="1"/>
  <c r="T1461" i="1"/>
  <c r="T2219" i="1"/>
  <c r="T2220" i="1" s="1"/>
  <c r="U1896" i="1"/>
  <c r="T1897" i="1"/>
  <c r="T1898" i="1" s="1"/>
  <c r="U1897" i="1"/>
  <c r="T4353" i="1"/>
  <c r="T4354" i="1" s="1"/>
  <c r="U3022" i="1"/>
  <c r="T218" i="1"/>
  <c r="U7894" i="1"/>
  <c r="T7894" i="1"/>
  <c r="U4171" i="1"/>
  <c r="T2003" i="1"/>
  <c r="U3850" i="1"/>
  <c r="U2955" i="1"/>
  <c r="U2755" i="1"/>
  <c r="T2756" i="1"/>
  <c r="T2757" i="1" s="1"/>
  <c r="U2756" i="1"/>
  <c r="T1360" i="1"/>
  <c r="T1623" i="1"/>
  <c r="T1624" i="1" s="1"/>
  <c r="T3949" i="1"/>
  <c r="T3950" i="1" s="1"/>
  <c r="T1913" i="1"/>
  <c r="T1914" i="1" s="1"/>
  <c r="U1913" i="1"/>
  <c r="T2267" i="1"/>
  <c r="T3650" i="1"/>
  <c r="T3651" i="1" s="1"/>
  <c r="U3650" i="1"/>
  <c r="T450" i="1"/>
  <c r="T451" i="1" s="1"/>
  <c r="U450" i="1"/>
  <c r="T3554" i="1"/>
  <c r="T1641" i="1"/>
  <c r="U2251" i="1"/>
  <c r="U1442" i="1"/>
  <c r="T1442" i="1"/>
  <c r="T1443" i="1" s="1"/>
  <c r="T1093" i="1"/>
  <c r="U1093" i="1" s="1"/>
  <c r="T2537" i="1"/>
  <c r="U2537" i="1" s="1"/>
  <c r="T1943" i="1"/>
  <c r="U1943" i="1"/>
  <c r="U2467" i="1"/>
  <c r="T2467" i="1"/>
  <c r="T1533" i="1"/>
  <c r="T1534" i="1" s="1"/>
  <c r="U1533" i="1"/>
  <c r="T2640" i="1"/>
  <c r="U2640" i="1" s="1"/>
  <c r="T2294" i="1"/>
  <c r="U2294" i="1"/>
  <c r="U301" i="1"/>
  <c r="T302" i="1"/>
  <c r="T70" i="1"/>
  <c r="U70" i="1"/>
  <c r="U472" i="1"/>
  <c r="T473" i="1"/>
  <c r="T474" i="1" s="1"/>
  <c r="U473" i="1"/>
  <c r="U302" i="1"/>
  <c r="T597" i="1"/>
  <c r="U597" i="1" s="1"/>
  <c r="T1138" i="1"/>
  <c r="U1138" i="1"/>
  <c r="U2154" i="1"/>
  <c r="T2155" i="1"/>
  <c r="T1329" i="1"/>
  <c r="U1329" i="1" s="1"/>
  <c r="U508" i="1"/>
  <c r="T509" i="1"/>
  <c r="U509" i="1"/>
  <c r="T9089" i="1"/>
  <c r="T9090" i="1" s="1"/>
  <c r="U9089" i="1"/>
  <c r="T2970" i="1"/>
  <c r="U2969" i="1"/>
  <c r="T1270" i="1"/>
  <c r="U1270" i="1"/>
  <c r="U3137" i="1"/>
  <c r="T386" i="1"/>
  <c r="U3550" i="1"/>
  <c r="T1020" i="1"/>
  <c r="U1738" i="1"/>
  <c r="T8513" i="1"/>
  <c r="T8514" i="1" s="1"/>
  <c r="U1852" i="1"/>
  <c r="T1853" i="1"/>
  <c r="U1853" i="1" s="1"/>
  <c r="T1953" i="1"/>
  <c r="T2235" i="1"/>
  <c r="U2235" i="1" s="1"/>
  <c r="T2201" i="1"/>
  <c r="U2201" i="1" s="1"/>
  <c r="T1170" i="1"/>
  <c r="T3165" i="1"/>
  <c r="U3165" i="1" s="1"/>
  <c r="T1238" i="1"/>
  <c r="U1238" i="1" s="1"/>
  <c r="T9315" i="1"/>
  <c r="U9315" i="1" s="1"/>
  <c r="T1393" i="1"/>
  <c r="T1394" i="1" s="1"/>
  <c r="U3851" i="1"/>
  <c r="T3852" i="1"/>
  <c r="U3852" i="1" s="1"/>
  <c r="T1314" i="1"/>
  <c r="U1314" i="1"/>
  <c r="T2186" i="1"/>
  <c r="U2186" i="1" s="1"/>
  <c r="T2280" i="1"/>
  <c r="U2280" i="1"/>
  <c r="U2354" i="1"/>
  <c r="T2355" i="1"/>
  <c r="T490" i="1"/>
  <c r="T491" i="1" s="1"/>
  <c r="U490" i="1"/>
  <c r="T2686" i="1"/>
  <c r="U2686" i="1" s="1"/>
  <c r="T1797" i="1"/>
  <c r="U1797" i="1"/>
  <c r="T845" i="1"/>
  <c r="U845" i="1" s="1"/>
  <c r="T1055" i="1"/>
  <c r="U1055" i="1"/>
  <c r="U1877" i="1"/>
  <c r="T7462" i="1"/>
  <c r="T7463" i="1" s="1"/>
  <c r="T824" i="1"/>
  <c r="U824" i="1" s="1"/>
  <c r="U2635" i="1"/>
  <c r="T4781" i="1"/>
  <c r="U4781" i="1" s="1"/>
  <c r="U596" i="1"/>
  <c r="T2394" i="1"/>
  <c r="T2395" i="1" s="1"/>
  <c r="U2394" i="1"/>
  <c r="U2153" i="1"/>
  <c r="U1869" i="1"/>
  <c r="T1870" i="1"/>
  <c r="T1288" i="1"/>
  <c r="T1289" i="1" s="1"/>
  <c r="U1289" i="1" s="1"/>
  <c r="U1288" i="1"/>
  <c r="U1287" i="1"/>
  <c r="T885" i="1"/>
  <c r="U885" i="1"/>
  <c r="U4373" i="1"/>
  <c r="T4374" i="1"/>
  <c r="U4374" i="1" s="1"/>
  <c r="T2704" i="1"/>
  <c r="U2703" i="1"/>
  <c r="U1771" i="1"/>
  <c r="T1771" i="1"/>
  <c r="U9088" i="1"/>
  <c r="U1479" i="1"/>
  <c r="T2483" i="1"/>
  <c r="U2482" i="1"/>
  <c r="U1377" i="1"/>
  <c r="T1378" i="1"/>
  <c r="U545" i="1"/>
  <c r="U31" i="1"/>
  <c r="U1019" i="1"/>
  <c r="U1343" i="1"/>
  <c r="U8512" i="1"/>
  <c r="U8217" i="1"/>
  <c r="U1785" i="1"/>
  <c r="U1851" i="1"/>
  <c r="U1152" i="1"/>
  <c r="U2913" i="1"/>
  <c r="T647" i="1"/>
  <c r="T648" i="1" s="1"/>
  <c r="U647" i="1"/>
  <c r="U9269" i="1"/>
  <c r="T9270" i="1"/>
  <c r="T9271" i="1" s="1"/>
  <c r="U9270" i="1"/>
  <c r="U1186" i="1"/>
  <c r="T2382" i="1"/>
  <c r="U2382" i="1" s="1"/>
  <c r="U1168" i="1"/>
  <c r="T7071" i="1"/>
  <c r="T7072" i="1" s="1"/>
  <c r="U7070" i="1"/>
  <c r="U3250" i="1"/>
  <c r="T579" i="1"/>
  <c r="U803" i="1"/>
  <c r="U1742" i="1"/>
  <c r="T1743" i="1"/>
  <c r="U1300" i="1"/>
  <c r="T1301" i="1"/>
  <c r="T1302" i="1" s="1"/>
  <c r="T1205" i="1"/>
  <c r="U1205" i="1"/>
  <c r="U1409" i="1"/>
  <c r="T1409" i="1"/>
  <c r="U1313" i="1"/>
  <c r="U3042" i="1"/>
  <c r="T3043" i="1"/>
  <c r="T961" i="1"/>
  <c r="U961" i="1"/>
  <c r="T1124" i="1"/>
  <c r="U1124" i="1" s="1"/>
  <c r="U2185" i="1"/>
  <c r="T2120" i="1"/>
  <c r="U2120" i="1" s="1"/>
  <c r="T1608" i="1"/>
  <c r="T1609" i="1" s="1"/>
  <c r="U1968" i="1"/>
  <c r="T1969" i="1"/>
  <c r="T1970" i="1" s="1"/>
  <c r="U1969" i="1"/>
  <c r="T1516" i="1"/>
  <c r="U2279" i="1"/>
  <c r="U3087" i="1"/>
  <c r="T908" i="1"/>
  <c r="U3117" i="1"/>
  <c r="U50" i="1"/>
  <c r="T2566" i="1"/>
  <c r="T2567" i="1" s="1"/>
  <c r="U2566" i="1"/>
  <c r="U8028" i="1"/>
  <c r="T2103" i="1"/>
  <c r="T2104" i="1" s="1"/>
  <c r="T562" i="1"/>
  <c r="T563" i="1" s="1"/>
  <c r="U1709" i="1"/>
  <c r="T1709" i="1"/>
  <c r="U946" i="1"/>
  <c r="T947" i="1"/>
  <c r="U1796" i="1"/>
  <c r="U431" i="1"/>
  <c r="T432" i="1"/>
  <c r="U432" i="1"/>
  <c r="U4293" i="1"/>
  <c r="T4293" i="1"/>
  <c r="U4551" i="1"/>
  <c r="U154" i="1"/>
  <c r="U7043" i="1"/>
  <c r="T7043" i="1"/>
  <c r="T8465" i="1"/>
  <c r="U8465" i="1" s="1"/>
  <c r="T6191" i="1"/>
  <c r="U6191" i="1" s="1"/>
  <c r="U4736" i="1"/>
  <c r="T4736" i="1"/>
  <c r="T2877" i="1"/>
  <c r="U2877" i="1" s="1"/>
  <c r="T9486" i="1"/>
  <c r="T5466" i="1"/>
  <c r="U5466" i="1" s="1"/>
  <c r="U9045" i="1"/>
  <c r="T9045" i="1"/>
  <c r="T3029" i="1"/>
  <c r="U3029" i="1" s="1"/>
  <c r="U8401" i="1"/>
  <c r="T8401" i="1"/>
  <c r="T8009" i="1"/>
  <c r="U8009" i="1" s="1"/>
  <c r="T7730" i="1"/>
  <c r="U7730" i="1" s="1"/>
  <c r="T5729" i="1"/>
  <c r="U5729" i="1" s="1"/>
  <c r="T8971" i="1"/>
  <c r="U8971" i="1" s="1"/>
  <c r="T8489" i="1"/>
  <c r="U8489" i="1" s="1"/>
  <c r="U3373" i="1"/>
  <c r="T3373" i="1"/>
  <c r="T7557" i="1"/>
  <c r="U7557" i="1" s="1"/>
  <c r="T7133" i="1"/>
  <c r="U7133" i="1" s="1"/>
  <c r="T8905" i="1"/>
  <c r="U8905" i="1" s="1"/>
  <c r="T8865" i="1"/>
  <c r="U8865" i="1" s="1"/>
  <c r="T7606" i="1"/>
  <c r="U7606" i="1" s="1"/>
  <c r="T6087" i="1"/>
  <c r="U6087" i="1"/>
  <c r="T6059" i="1"/>
  <c r="U6059" i="1" s="1"/>
  <c r="U7042" i="1"/>
  <c r="U8464" i="1"/>
  <c r="T7825" i="1"/>
  <c r="U7825" i="1" s="1"/>
  <c r="T6722" i="1"/>
  <c r="U6722" i="1" s="1"/>
  <c r="T2903" i="1"/>
  <c r="U2903" i="1" s="1"/>
  <c r="T3605" i="1"/>
  <c r="U3606" i="1" s="1"/>
  <c r="T8682" i="1"/>
  <c r="U8682" i="1" s="1"/>
  <c r="T7017" i="1"/>
  <c r="U7017" i="1"/>
  <c r="T8231" i="1"/>
  <c r="U8231" i="1" s="1"/>
  <c r="T523" i="1"/>
  <c r="U523" i="1" s="1"/>
  <c r="T4691" i="1"/>
  <c r="U4691" i="1"/>
  <c r="U4492" i="1"/>
  <c r="U6190" i="1"/>
  <c r="T3637" i="1"/>
  <c r="U3637" i="1" s="1"/>
  <c r="U4472" i="1"/>
  <c r="U4735" i="1"/>
  <c r="U2876" i="1"/>
  <c r="U4063" i="1"/>
  <c r="U9485" i="1"/>
  <c r="T343" i="1"/>
  <c r="U343" i="1" s="1"/>
  <c r="T2931" i="1"/>
  <c r="U2931" i="1" s="1"/>
  <c r="U5465" i="1"/>
  <c r="T3693" i="1"/>
  <c r="U3693" i="1" s="1"/>
  <c r="U9044" i="1"/>
  <c r="T9442" i="1"/>
  <c r="U3028" i="1"/>
  <c r="U8400" i="1"/>
  <c r="T9358" i="1"/>
  <c r="U9358" i="1"/>
  <c r="T9225" i="1"/>
  <c r="U8008" i="1"/>
  <c r="T8049" i="1"/>
  <c r="U8049" i="1" s="1"/>
  <c r="T4396" i="1"/>
  <c r="U4396" i="1" s="1"/>
  <c r="T8887" i="1"/>
  <c r="U8887" i="1" s="1"/>
  <c r="T6332" i="1"/>
  <c r="U6332" i="1"/>
  <c r="T5811" i="1"/>
  <c r="U5811" i="1" s="1"/>
  <c r="U5728" i="1"/>
  <c r="T6771" i="1"/>
  <c r="U6771" i="1" s="1"/>
  <c r="T4253" i="1"/>
  <c r="U4254" i="1" s="1"/>
  <c r="T8636" i="1"/>
  <c r="U8636" i="1"/>
  <c r="U8970" i="1"/>
  <c r="U8488" i="1"/>
  <c r="U3372" i="1"/>
  <c r="U7556" i="1"/>
  <c r="T984" i="1"/>
  <c r="U984" i="1" s="1"/>
  <c r="T4041" i="1"/>
  <c r="U4042" i="1" s="1"/>
  <c r="U8904" i="1"/>
  <c r="U8864" i="1"/>
  <c r="U7605" i="1"/>
  <c r="U8319" i="1"/>
  <c r="T7001" i="1"/>
  <c r="U7001" i="1" s="1"/>
  <c r="T3532" i="1"/>
  <c r="T3593" i="1"/>
  <c r="U3593" i="1"/>
  <c r="T5924" i="1"/>
  <c r="U5924" i="1" s="1"/>
  <c r="T4208" i="1"/>
  <c r="U4208" i="1" s="1"/>
  <c r="T3925" i="1"/>
  <c r="T3817" i="1"/>
  <c r="U3817" i="1" s="1"/>
  <c r="T8070" i="1"/>
  <c r="U4284" i="1"/>
  <c r="U3157" i="1"/>
  <c r="T7393" i="1"/>
  <c r="T8798" i="1"/>
  <c r="U8798" i="1" s="1"/>
  <c r="T6152" i="1"/>
  <c r="U6152" i="1" s="1"/>
  <c r="U3888" i="1"/>
  <c r="T7986" i="1"/>
  <c r="U7986" i="1" s="1"/>
  <c r="T7629" i="1"/>
  <c r="U7629" i="1" s="1"/>
  <c r="T8259" i="1"/>
  <c r="U8259" i="1" s="1"/>
  <c r="T8707" i="1"/>
  <c r="U8707" i="1" s="1"/>
  <c r="T8585" i="1"/>
  <c r="U8585" i="1" s="1"/>
  <c r="T7680" i="1"/>
  <c r="U7680" i="1" s="1"/>
  <c r="T9183" i="1"/>
  <c r="U9183" i="1" s="1"/>
  <c r="T3717" i="1"/>
  <c r="U3718" i="1" s="1"/>
  <c r="T5139" i="1"/>
  <c r="U5139" i="1"/>
  <c r="T10" i="1"/>
  <c r="U10" i="1" s="1"/>
  <c r="U3829" i="1"/>
  <c r="T6555" i="1"/>
  <c r="U6555" i="1" s="1"/>
  <c r="U3939" i="1"/>
  <c r="T2527" i="1"/>
  <c r="T4125" i="1"/>
  <c r="U4125" i="1" s="1"/>
  <c r="T3728" i="1"/>
  <c r="U3729" i="1" s="1"/>
  <c r="U3728" i="1"/>
  <c r="U3180" i="1"/>
  <c r="T3010" i="1"/>
  <c r="T3011" i="1" s="1"/>
  <c r="U3010" i="1"/>
  <c r="T4342" i="1"/>
  <c r="U4342" i="1" s="1"/>
  <c r="T407" i="1"/>
  <c r="U407" i="1"/>
  <c r="T6370" i="1"/>
  <c r="U6370" i="1" s="1"/>
  <c r="T3784" i="1"/>
  <c r="U3785" i="1" s="1"/>
  <c r="U3784" i="1"/>
  <c r="T8931" i="1"/>
  <c r="U8931" i="1" s="1"/>
  <c r="T8093" i="1"/>
  <c r="U8093" i="1"/>
  <c r="T8843" i="1"/>
  <c r="U8843" i="1" s="1"/>
  <c r="U3545" i="1"/>
  <c r="U4095" i="1"/>
  <c r="T260" i="1"/>
  <c r="U260" i="1" s="1"/>
  <c r="T4006" i="1"/>
  <c r="U4007" i="1" s="1"/>
  <c r="U4006" i="1"/>
  <c r="T3511" i="1"/>
  <c r="U3511" i="1" s="1"/>
  <c r="T5259" i="1"/>
  <c r="U5259" i="1"/>
  <c r="T1840" i="1"/>
  <c r="U1840" i="1" s="1"/>
  <c r="T2838" i="1"/>
  <c r="U2838" i="1" s="1"/>
  <c r="T5423" i="1"/>
  <c r="U5423" i="1"/>
  <c r="T8538" i="1"/>
  <c r="U8538" i="1" s="1"/>
  <c r="T6299" i="1"/>
  <c r="U2740" i="1" s="1"/>
  <c r="T3461" i="1"/>
  <c r="U3462" i="1" s="1"/>
  <c r="T7512" i="1"/>
  <c r="U7512" i="1" s="1"/>
  <c r="T8294" i="1"/>
  <c r="U8294" i="1"/>
  <c r="T2609" i="1"/>
  <c r="U2609" i="1" s="1"/>
  <c r="T4509" i="1"/>
  <c r="T743" i="1"/>
  <c r="U743" i="1"/>
  <c r="T6441" i="1"/>
  <c r="T3981" i="1"/>
  <c r="U3981" i="1" s="1"/>
  <c r="T1788" i="1"/>
  <c r="U1788" i="1" s="1"/>
  <c r="T4386" i="1"/>
  <c r="U4386" i="1"/>
  <c r="T3257" i="1"/>
  <c r="T1428" i="1"/>
  <c r="U1428" i="1"/>
  <c r="T2577" i="1"/>
  <c r="U2577" i="1"/>
  <c r="T7343" i="1"/>
  <c r="U7343" i="1" s="1"/>
  <c r="T3189" i="1"/>
  <c r="T6469" i="1"/>
  <c r="U6469" i="1" s="1"/>
  <c r="T3447" i="1"/>
  <c r="T6819" i="1"/>
  <c r="T6615" i="1"/>
  <c r="U6615" i="1" s="1"/>
  <c r="T6970" i="1"/>
  <c r="T682" i="1"/>
  <c r="U682" i="1" s="1"/>
  <c r="T1828" i="1"/>
  <c r="U1828" i="1" s="1"/>
  <c r="T2785" i="1"/>
  <c r="U2785" i="1" s="1"/>
  <c r="T8754" i="1"/>
  <c r="U8754" i="1" s="1"/>
  <c r="T9110" i="1"/>
  <c r="U9110" i="1" s="1"/>
  <c r="T3676" i="1"/>
  <c r="U3676" i="1"/>
  <c r="T8376" i="1"/>
  <c r="U8376" i="1" s="1"/>
  <c r="T4330" i="1"/>
  <c r="U4330" i="1" s="1"/>
  <c r="T7100" i="1"/>
  <c r="U7100" i="1" s="1"/>
  <c r="T6808" i="1"/>
  <c r="U6808" i="1" s="1"/>
  <c r="T4137" i="1"/>
  <c r="U4138" i="1" s="1"/>
  <c r="T9020" i="1"/>
  <c r="U9020" i="1" s="1"/>
  <c r="T3401" i="1"/>
  <c r="U3401" i="1" s="1"/>
  <c r="T4189" i="1"/>
  <c r="U4190" i="1" s="1"/>
  <c r="T5769" i="1"/>
  <c r="U5769" i="1" s="1"/>
  <c r="T5103" i="1"/>
  <c r="U5103" i="1"/>
  <c r="T2509" i="1"/>
  <c r="U2509" i="1" s="1"/>
  <c r="T4014" i="1"/>
  <c r="U4014" i="1" s="1"/>
  <c r="T4153" i="1"/>
  <c r="U4153" i="1" s="1"/>
  <c r="T6231" i="1"/>
  <c r="U6231" i="1" s="1"/>
  <c r="T3473" i="1"/>
  <c r="U3474" i="1" s="1"/>
  <c r="T2825" i="1"/>
  <c r="U2826" i="1" s="1"/>
  <c r="T7755" i="1"/>
  <c r="U7755" i="1"/>
  <c r="T4417" i="1"/>
  <c r="T1112" i="1"/>
  <c r="U1112" i="1"/>
  <c r="T9398" i="1"/>
  <c r="U9398" i="1" s="1"/>
  <c r="T3433" i="1"/>
  <c r="T4482" i="1"/>
  <c r="U4483" i="1" s="1"/>
  <c r="T3145" i="1"/>
  <c r="T4029" i="1"/>
  <c r="T6943" i="1"/>
  <c r="U6943" i="1" s="1"/>
  <c r="T8562" i="1"/>
  <c r="T1728" i="1"/>
  <c r="U1728" i="1" s="1"/>
  <c r="T7316" i="1"/>
  <c r="U7316" i="1"/>
  <c r="T1816" i="1"/>
  <c r="U1816" i="1" s="1"/>
  <c r="T4823" i="1"/>
  <c r="U4823" i="1" s="1"/>
  <c r="T6406" i="1"/>
  <c r="U6406" i="1" s="1"/>
  <c r="T7367" i="1"/>
  <c r="T4073" i="1"/>
  <c r="U4073" i="1" s="1"/>
  <c r="T3772" i="1"/>
  <c r="U3772" i="1"/>
  <c r="T1568" i="1"/>
  <c r="U1568" i="1" s="1"/>
  <c r="T2555" i="1"/>
  <c r="U2555" i="1" s="1"/>
  <c r="T3388" i="1"/>
  <c r="T7963" i="1"/>
  <c r="U7963" i="1" s="1"/>
  <c r="T3876" i="1"/>
  <c r="U3876" i="1" s="1"/>
  <c r="T6264" i="1"/>
  <c r="U6264" i="1"/>
  <c r="T3705" i="1"/>
  <c r="T2674" i="1"/>
  <c r="U2674" i="1"/>
  <c r="T1444" i="1"/>
  <c r="U1444" i="1" s="1"/>
  <c r="T178" i="1"/>
  <c r="U178" i="1"/>
  <c r="T9293" i="1"/>
  <c r="T3245" i="1"/>
  <c r="U3246" i="1" s="1"/>
  <c r="T282" i="1"/>
  <c r="U282" i="1" s="1"/>
  <c r="T6644" i="1"/>
  <c r="T5605" i="1"/>
  <c r="T7801" i="1"/>
  <c r="T8993" i="1"/>
  <c r="U8993" i="1" s="1"/>
  <c r="T8951" i="1"/>
  <c r="U8951" i="1" s="1"/>
  <c r="T3738" i="1"/>
  <c r="U3738" i="1" s="1"/>
  <c r="T1585" i="1"/>
  <c r="T5888" i="1"/>
  <c r="T1225" i="1"/>
  <c r="U1225" i="1" s="1"/>
  <c r="T2069" i="1"/>
  <c r="T9203" i="1"/>
  <c r="U9203" i="1" s="1"/>
  <c r="T2773" i="1"/>
  <c r="T4049" i="1"/>
  <c r="T9378" i="1"/>
  <c r="T238" i="1"/>
  <c r="U238" i="1" s="1"/>
  <c r="T5379" i="1"/>
  <c r="U5379" i="1" s="1"/>
  <c r="T6748" i="1"/>
  <c r="U6748" i="1" s="1"/>
  <c r="T5178" i="1"/>
  <c r="T9336" i="1"/>
  <c r="T8162" i="1"/>
  <c r="T3792" i="1"/>
  <c r="U3792" i="1" s="1"/>
  <c r="T7871" i="1"/>
  <c r="U7871" i="1" s="1"/>
  <c r="T3961" i="1"/>
  <c r="T2985" i="1"/>
  <c r="T7189" i="1"/>
  <c r="U7189" i="1"/>
  <c r="T3909" i="1"/>
  <c r="U3909" i="1" s="1"/>
  <c r="T4441" i="1"/>
  <c r="U4442" i="1" s="1"/>
  <c r="T90" i="1"/>
  <c r="U90" i="1" s="1"/>
  <c r="T667" i="1"/>
  <c r="U667" i="1" s="1"/>
  <c r="T4987" i="1"/>
  <c r="U4987" i="1" s="1"/>
  <c r="T3897" i="1"/>
  <c r="T6497" i="1"/>
  <c r="U6497" i="1"/>
  <c r="T3485" i="1"/>
  <c r="T8349" i="1"/>
  <c r="U8349" i="1" s="1"/>
  <c r="T1884" i="1"/>
  <c r="U1884" i="1"/>
  <c r="T7159" i="1"/>
  <c r="U7159" i="1" s="1"/>
  <c r="T7655" i="1"/>
  <c r="U7655" i="1" s="1"/>
  <c r="T6525" i="1"/>
  <c r="U6525" i="1" s="1"/>
  <c r="T8732" i="1"/>
  <c r="U2984" i="1"/>
  <c r="U3419" i="1"/>
  <c r="T3419" i="1"/>
  <c r="T2086" i="1"/>
  <c r="U2086" i="1" s="1"/>
  <c r="U6298" i="1"/>
  <c r="T2945" i="1"/>
  <c r="U3908" i="1"/>
  <c r="U6440" i="1"/>
  <c r="U4440" i="1"/>
  <c r="U3980" i="1"/>
  <c r="U89" i="1"/>
  <c r="U666" i="1"/>
  <c r="T7705" i="1"/>
  <c r="U7705" i="1" s="1"/>
  <c r="U2812" i="1"/>
  <c r="U1787" i="1"/>
  <c r="U4986" i="1"/>
  <c r="T1985" i="1"/>
  <c r="U3896" i="1"/>
  <c r="U4385" i="1"/>
  <c r="T7534" i="1"/>
  <c r="T7582" i="1"/>
  <c r="U6496" i="1"/>
  <c r="U3484" i="1"/>
  <c r="T3569" i="1"/>
  <c r="T9420" i="1"/>
  <c r="U2748" i="1"/>
  <c r="U8348" i="1"/>
  <c r="U1494" i="1"/>
  <c r="U1883" i="1"/>
  <c r="T1257" i="1"/>
  <c r="U1257" i="1" s="1"/>
  <c r="U3256" i="1"/>
  <c r="U7158" i="1"/>
  <c r="U4220" i="1"/>
  <c r="U1427" i="1"/>
  <c r="U7654" i="1"/>
  <c r="T865" i="1"/>
  <c r="U2576" i="1"/>
  <c r="T5024" i="1"/>
  <c r="U5024" i="1" s="1"/>
  <c r="T2590" i="1"/>
  <c r="U2590" i="1" s="1"/>
  <c r="U6524" i="1"/>
  <c r="U113" i="1"/>
  <c r="U7342" i="1"/>
  <c r="U3188" i="1"/>
  <c r="T5355" i="1"/>
  <c r="U5355" i="1" s="1"/>
  <c r="U6468" i="1"/>
  <c r="U6818" i="1"/>
  <c r="U7729" i="1"/>
  <c r="T3498" i="1"/>
  <c r="U6969" i="1"/>
  <c r="T5505" i="1"/>
  <c r="U5505" i="1" s="1"/>
  <c r="T7219" i="1"/>
  <c r="T8820" i="1"/>
  <c r="U8820" i="1" s="1"/>
  <c r="U681" i="1"/>
  <c r="T6115" i="1"/>
  <c r="U6115" i="1"/>
  <c r="U1827" i="1"/>
  <c r="U7917" i="1"/>
  <c r="T7917" i="1"/>
  <c r="U2784" i="1"/>
  <c r="T9247" i="1"/>
  <c r="U9247" i="1" s="1"/>
  <c r="U9109" i="1"/>
  <c r="T4647" i="1"/>
  <c r="U4647" i="1" s="1"/>
  <c r="U7132" i="1"/>
  <c r="U3675" i="1"/>
  <c r="U3995" i="1"/>
  <c r="T5687" i="1"/>
  <c r="U5687" i="1" s="1"/>
  <c r="U7290" i="1"/>
  <c r="T7290" i="1"/>
  <c r="U1037" i="1"/>
  <c r="T3864" i="1"/>
  <c r="U3864" i="1"/>
  <c r="T6587" i="1"/>
  <c r="U6587" i="1" s="1"/>
  <c r="T3343" i="1"/>
  <c r="U4329" i="1"/>
  <c r="U7099" i="1"/>
  <c r="U6807" i="1"/>
  <c r="T2438" i="1"/>
  <c r="U2438" i="1" s="1"/>
  <c r="U2169" i="1"/>
  <c r="T2169" i="1"/>
  <c r="T7485" i="1"/>
  <c r="U7485" i="1" s="1"/>
  <c r="U2057" i="1"/>
  <c r="T2057" i="1"/>
  <c r="U4136" i="1"/>
  <c r="U2735" i="1"/>
  <c r="T2735" i="1"/>
  <c r="T1931" i="1"/>
  <c r="U2038" i="1"/>
  <c r="U9019" i="1"/>
  <c r="U3400" i="1"/>
  <c r="U4188" i="1"/>
  <c r="U4528" i="1"/>
  <c r="U5768" i="1"/>
  <c r="U5102" i="1"/>
  <c r="U2508" i="1"/>
  <c r="U4013" i="1"/>
  <c r="T2995" i="1"/>
  <c r="U2995" i="1" s="1"/>
  <c r="T7437" i="1"/>
  <c r="U4152" i="1"/>
  <c r="U6230" i="1"/>
  <c r="T4864" i="1"/>
  <c r="U4864" i="1" s="1"/>
  <c r="U3472" i="1"/>
  <c r="U69" i="1"/>
  <c r="U2824" i="1"/>
  <c r="U7754" i="1"/>
  <c r="U4416" i="1"/>
  <c r="U2864" i="1"/>
  <c r="T618" i="1"/>
  <c r="U618" i="1" s="1"/>
  <c r="U1111" i="1"/>
  <c r="T7849" i="1"/>
  <c r="U7849" i="1" s="1"/>
  <c r="U2652" i="1"/>
  <c r="U3432" i="1"/>
  <c r="T765" i="1"/>
  <c r="U6328" i="1" s="1"/>
  <c r="U4481" i="1"/>
  <c r="U3144" i="1"/>
  <c r="U4028" i="1"/>
  <c r="U6942" i="1"/>
  <c r="U8561" i="1"/>
  <c r="T3625" i="1"/>
  <c r="U1727" i="1"/>
  <c r="U7315" i="1"/>
  <c r="U1815" i="1"/>
  <c r="T704" i="1"/>
  <c r="U704" i="1" s="1"/>
  <c r="U4822" i="1"/>
  <c r="U6405" i="1"/>
  <c r="T6917" i="1"/>
  <c r="U6917" i="1" s="1"/>
  <c r="U724" i="1"/>
  <c r="T724" i="1"/>
  <c r="U7366" i="1"/>
  <c r="U4072" i="1"/>
  <c r="U2852" i="1"/>
  <c r="U469" i="1"/>
  <c r="U3771" i="1"/>
  <c r="U1567" i="1"/>
  <c r="T1760" i="1"/>
  <c r="U1760" i="1" s="1"/>
  <c r="T4166" i="1"/>
  <c r="U4166" i="1" s="1"/>
  <c r="T8191" i="1"/>
  <c r="U8191" i="1" s="1"/>
  <c r="U2554" i="1"/>
  <c r="U3387" i="1"/>
  <c r="U7962" i="1"/>
  <c r="U6671" i="1"/>
  <c r="T6671" i="1"/>
  <c r="U3875" i="1"/>
  <c r="U6263" i="1"/>
  <c r="T3840" i="1"/>
  <c r="U3840" i="1"/>
  <c r="T6852" i="1"/>
  <c r="T366" i="1"/>
  <c r="U366" i="1" s="1"/>
  <c r="U2673" i="1"/>
  <c r="U7414" i="1"/>
  <c r="T7414" i="1"/>
  <c r="U1443" i="1"/>
  <c r="U177" i="1"/>
  <c r="U9292" i="1"/>
  <c r="U3244" i="1"/>
  <c r="U281" i="1"/>
  <c r="U6643" i="1"/>
  <c r="T3318" i="1"/>
  <c r="U3318" i="1" s="1"/>
  <c r="T7941" i="1"/>
  <c r="U7941" i="1" s="1"/>
  <c r="U5604" i="1"/>
  <c r="U4909" i="1"/>
  <c r="T4909" i="1"/>
  <c r="U8992" i="1"/>
  <c r="U195" i="1"/>
  <c r="U8950" i="1"/>
  <c r="U3737" i="1"/>
  <c r="T6696" i="1"/>
  <c r="T2321" i="1"/>
  <c r="U2322" i="1" s="1"/>
  <c r="T5063" i="1"/>
  <c r="U5063" i="1"/>
  <c r="T6884" i="1"/>
  <c r="U6884" i="1" s="1"/>
  <c r="T8612" i="1"/>
  <c r="U8612" i="1"/>
  <c r="T4429" i="1"/>
  <c r="U4429" i="1" s="1"/>
  <c r="T5959" i="1"/>
  <c r="U5959" i="1" s="1"/>
  <c r="T4274" i="1"/>
  <c r="U4275" i="1" s="1"/>
  <c r="U4274" i="1"/>
  <c r="T6027" i="1"/>
  <c r="U6027" i="1"/>
  <c r="T2309" i="1"/>
  <c r="U2310" i="1" s="1"/>
  <c r="T9465" i="1"/>
  <c r="T8775" i="1"/>
  <c r="T4951" i="1"/>
  <c r="U4951" i="1" s="1"/>
  <c r="T2890" i="1"/>
  <c r="U2890" i="1" s="1"/>
  <c r="T2457" i="1"/>
  <c r="U2457" i="1" s="1"/>
  <c r="T3269" i="1"/>
  <c r="T3309" i="1"/>
  <c r="T3973" i="1"/>
  <c r="U3974" i="1" s="1"/>
  <c r="T8441" i="1"/>
  <c r="U8441" i="1" s="1"/>
  <c r="T4085" i="1"/>
  <c r="U4086" i="1" s="1"/>
  <c r="T2329" i="1"/>
  <c r="U2329" i="1"/>
  <c r="T5299" i="1"/>
  <c r="U5299" i="1" s="1"/>
  <c r="T5991" i="1"/>
  <c r="U5991" i="1" s="1"/>
  <c r="T322" i="1"/>
  <c r="U322" i="1" s="1"/>
  <c r="T4305" i="1"/>
  <c r="U4306" i="1" s="1"/>
  <c r="T3233" i="1"/>
  <c r="U3234" i="1" s="1"/>
  <c r="T4230" i="1"/>
  <c r="U4230" i="1" s="1"/>
  <c r="T9161" i="1"/>
  <c r="U9161" i="1" s="1"/>
  <c r="T5219" i="1"/>
  <c r="U5219" i="1" s="1"/>
  <c r="T5647" i="1"/>
  <c r="U5647" i="1" s="1"/>
  <c r="T5851" i="1"/>
  <c r="U5851" i="1"/>
  <c r="T4365" i="1"/>
  <c r="U4366" i="1" s="1"/>
  <c r="T4105" i="1"/>
  <c r="T5563" i="1"/>
  <c r="U5563" i="1"/>
  <c r="T3294" i="1"/>
  <c r="U3294" i="1"/>
  <c r="T3358" i="1"/>
  <c r="U3358" i="1" s="1"/>
  <c r="T3334" i="1"/>
  <c r="U3334" i="1"/>
  <c r="T4405" i="1"/>
  <c r="T4602" i="1"/>
  <c r="U4602" i="1"/>
  <c r="T2722" i="1"/>
  <c r="U2722" i="1" s="1"/>
  <c r="T5526" i="1"/>
  <c r="T4117" i="1"/>
  <c r="U4118" i="1" s="1"/>
  <c r="T7263" i="1"/>
  <c r="T4452" i="1"/>
  <c r="U4453" i="1" s="1"/>
  <c r="T3217" i="1"/>
  <c r="T7778" i="1"/>
  <c r="T1290" i="1"/>
  <c r="T3808" i="1"/>
  <c r="U3808" i="1" s="1"/>
  <c r="T8113" i="1"/>
  <c r="U8113" i="1"/>
  <c r="T8137" i="1"/>
  <c r="U8137" i="1" s="1"/>
  <c r="T3748" i="1"/>
  <c r="U3748" i="1"/>
  <c r="T4560" i="1"/>
  <c r="U4560" i="1" s="1"/>
  <c r="T3280" i="1"/>
  <c r="T8660" i="1"/>
  <c r="U8660" i="1"/>
  <c r="T5319" i="1"/>
  <c r="U5319" i="1" s="1"/>
  <c r="T9136" i="1"/>
  <c r="U9136" i="1"/>
  <c r="T3105" i="1"/>
  <c r="U3105" i="1" s="1"/>
  <c r="T3205" i="1"/>
  <c r="T3579" i="1"/>
  <c r="T7242" i="1"/>
  <c r="U765" i="1" l="1"/>
  <c r="T1986" i="1"/>
  <c r="U1986" i="1" s="1"/>
  <c r="U4503" i="1"/>
  <c r="T9379" i="1"/>
  <c r="T408" i="1"/>
  <c r="U408" i="1" s="1"/>
  <c r="U4494" i="1"/>
  <c r="T9359" i="1"/>
  <c r="U4549" i="1"/>
  <c r="T9487" i="1"/>
  <c r="U9487" i="1"/>
  <c r="U433" i="1"/>
  <c r="T433" i="1"/>
  <c r="U562" i="1"/>
  <c r="T909" i="1"/>
  <c r="U909" i="1"/>
  <c r="T1517" i="1"/>
  <c r="U1517" i="1" s="1"/>
  <c r="T1206" i="1"/>
  <c r="U1206" i="1"/>
  <c r="U1743" i="1"/>
  <c r="T1744" i="1"/>
  <c r="T1745" i="1" s="1"/>
  <c r="U1745" i="1" s="1"/>
  <c r="U1744" i="1"/>
  <c r="U648" i="1"/>
  <c r="T649" i="1"/>
  <c r="T650" i="1" s="1"/>
  <c r="U649" i="1"/>
  <c r="U2704" i="1"/>
  <c r="T2705" i="1"/>
  <c r="U7463" i="1"/>
  <c r="T7464" i="1"/>
  <c r="U7464" i="1" s="1"/>
  <c r="T1056" i="1"/>
  <c r="U1056" i="1" s="1"/>
  <c r="T1798" i="1"/>
  <c r="T1799" i="1" s="1"/>
  <c r="U491" i="1"/>
  <c r="T492" i="1"/>
  <c r="U492" i="1" s="1"/>
  <c r="T2281" i="1"/>
  <c r="T1315" i="1"/>
  <c r="U1315" i="1" s="1"/>
  <c r="U1393" i="1"/>
  <c r="T1171" i="1"/>
  <c r="U1171" i="1" s="1"/>
  <c r="U8513" i="1"/>
  <c r="T387" i="1"/>
  <c r="U387" i="1" s="1"/>
  <c r="T1139" i="1"/>
  <c r="T1140" i="1" s="1"/>
  <c r="U2924" i="1"/>
  <c r="T71" i="1"/>
  <c r="T2295" i="1"/>
  <c r="U2295" i="1"/>
  <c r="U1534" i="1"/>
  <c r="T1535" i="1"/>
  <c r="U1535" i="1" s="1"/>
  <c r="T1944" i="1"/>
  <c r="U1944" i="1"/>
  <c r="T1642" i="1"/>
  <c r="T1643" i="1" s="1"/>
  <c r="T2268" i="1"/>
  <c r="T2269" i="1" s="1"/>
  <c r="U3950" i="1"/>
  <c r="T3951" i="1"/>
  <c r="U3952" i="1" s="1"/>
  <c r="U3951" i="1"/>
  <c r="T1361" i="1"/>
  <c r="U1361" i="1" s="1"/>
  <c r="U1898" i="1"/>
  <c r="T1899" i="1"/>
  <c r="U1462" i="1"/>
  <c r="T1462" i="1"/>
  <c r="T3074" i="1"/>
  <c r="U3074" i="1" s="1"/>
  <c r="U929" i="1"/>
  <c r="T929" i="1"/>
  <c r="T930" i="1" s="1"/>
  <c r="U1656" i="1"/>
  <c r="T133" i="1"/>
  <c r="U133" i="1"/>
  <c r="U4192" i="1"/>
  <c r="T2040" i="1"/>
  <c r="T156" i="1"/>
  <c r="U156" i="1"/>
  <c r="U2915" i="1"/>
  <c r="T2915" i="1"/>
  <c r="T8219" i="1"/>
  <c r="U8219" i="1"/>
  <c r="U2309" i="1"/>
  <c r="U2321" i="1"/>
  <c r="U865" i="1"/>
  <c r="T866" i="1"/>
  <c r="U866" i="1" s="1"/>
  <c r="U1985" i="1"/>
  <c r="U4297" i="1"/>
  <c r="T8733" i="1"/>
  <c r="U8733" i="1" s="1"/>
  <c r="T1569" i="1"/>
  <c r="U3869" i="1" s="1"/>
  <c r="U4041" i="1"/>
  <c r="U4148" i="1"/>
  <c r="T9046" i="1"/>
  <c r="U9046" i="1" s="1"/>
  <c r="U9486" i="1"/>
  <c r="T4294" i="1"/>
  <c r="U4294" i="1" s="1"/>
  <c r="T1710" i="1"/>
  <c r="U1710" i="1" s="1"/>
  <c r="U2103" i="1"/>
  <c r="U2567" i="1"/>
  <c r="T2568" i="1"/>
  <c r="U908" i="1"/>
  <c r="U1516" i="1"/>
  <c r="U1608" i="1"/>
  <c r="T962" i="1"/>
  <c r="T963" i="1" s="1"/>
  <c r="U962" i="1"/>
  <c r="U1410" i="1"/>
  <c r="T1410" i="1"/>
  <c r="U1301" i="1"/>
  <c r="U9271" i="1"/>
  <c r="T9272" i="1"/>
  <c r="T9273" i="1" s="1"/>
  <c r="T1772" i="1"/>
  <c r="U1772" i="1" s="1"/>
  <c r="T886" i="1"/>
  <c r="U886" i="1" s="1"/>
  <c r="T1871" i="1"/>
  <c r="U1870" i="1"/>
  <c r="U2395" i="1"/>
  <c r="T2396" i="1"/>
  <c r="U7462" i="1"/>
  <c r="U2355" i="1"/>
  <c r="T2356" i="1"/>
  <c r="U1394" i="1"/>
  <c r="T1395" i="1"/>
  <c r="T1396" i="1" s="1"/>
  <c r="U1395" i="1"/>
  <c r="T1239" i="1"/>
  <c r="U1239" i="1" s="1"/>
  <c r="U1170" i="1"/>
  <c r="T2236" i="1"/>
  <c r="U2236" i="1" s="1"/>
  <c r="T1854" i="1"/>
  <c r="T1855" i="1" s="1"/>
  <c r="U2970" i="1"/>
  <c r="U2971" i="1"/>
  <c r="T2971" i="1"/>
  <c r="T2972" i="1" s="1"/>
  <c r="T510" i="1"/>
  <c r="T511" i="1" s="1"/>
  <c r="U510" i="1"/>
  <c r="U2155" i="1"/>
  <c r="T2156" i="1"/>
  <c r="U2156" i="1" s="1"/>
  <c r="U474" i="1"/>
  <c r="T475" i="1"/>
  <c r="T476" i="1" s="1"/>
  <c r="U3085" i="1"/>
  <c r="T303" i="1"/>
  <c r="T2468" i="1"/>
  <c r="U2468" i="1" s="1"/>
  <c r="U1641" i="1"/>
  <c r="U451" i="1"/>
  <c r="T452" i="1"/>
  <c r="U2267" i="1"/>
  <c r="U3949" i="1"/>
  <c r="U1360" i="1"/>
  <c r="U7895" i="1"/>
  <c r="T7895" i="1"/>
  <c r="T7896" i="1" s="1"/>
  <c r="U4353" i="1"/>
  <c r="U1461" i="1"/>
  <c r="U2496" i="1"/>
  <c r="T2497" i="1"/>
  <c r="U2497" i="1" s="1"/>
  <c r="T2021" i="1"/>
  <c r="U4176" i="1"/>
  <c r="T4177" i="1"/>
  <c r="U2344" i="1"/>
  <c r="U2345" i="1"/>
  <c r="T2345" i="1"/>
  <c r="U2346" i="1" s="1"/>
  <c r="U132" i="1"/>
  <c r="U2952" i="1"/>
  <c r="T115" i="1"/>
  <c r="T1676" i="1"/>
  <c r="T1677" i="1" s="1"/>
  <c r="T2254" i="1"/>
  <c r="T2255" i="1" s="1"/>
  <c r="U2797" i="1"/>
  <c r="T2798" i="1"/>
  <c r="T2799" i="1" s="1"/>
  <c r="U2799" i="1" s="1"/>
  <c r="U2798" i="1"/>
  <c r="U3088" i="1"/>
  <c r="U1154" i="1"/>
  <c r="T1154" i="1"/>
  <c r="U1345" i="1"/>
  <c r="T1345" i="1"/>
  <c r="U1481" i="1"/>
  <c r="T1481" i="1"/>
  <c r="T788" i="1"/>
  <c r="U788" i="1" s="1"/>
  <c r="U1603" i="1"/>
  <c r="T8321" i="1"/>
  <c r="U8321" i="1"/>
  <c r="U4541" i="1"/>
  <c r="T9466" i="1"/>
  <c r="U9466" i="1" s="1"/>
  <c r="T283" i="1"/>
  <c r="U283" i="1" s="1"/>
  <c r="U4482" i="1"/>
  <c r="T9399" i="1"/>
  <c r="U9399" i="1" s="1"/>
  <c r="U4390" i="1"/>
  <c r="T9111" i="1"/>
  <c r="U9111" i="1" s="1"/>
  <c r="U4097" i="1"/>
  <c r="T8932" i="1"/>
  <c r="U8932" i="1" s="1"/>
  <c r="U1737" i="1"/>
  <c r="T4343" i="1"/>
  <c r="U3561" i="1"/>
  <c r="T7394" i="1"/>
  <c r="U7394" i="1" s="1"/>
  <c r="U2104" i="1"/>
  <c r="T2105" i="1"/>
  <c r="U2105" i="1" s="1"/>
  <c r="U1609" i="1"/>
  <c r="T1610" i="1"/>
  <c r="U3043" i="1"/>
  <c r="T3044" i="1"/>
  <c r="U1302" i="1"/>
  <c r="T1303" i="1"/>
  <c r="U1303" i="1" s="1"/>
  <c r="U7071" i="1"/>
  <c r="T2383" i="1"/>
  <c r="U2383" i="1" s="1"/>
  <c r="U2483" i="1"/>
  <c r="T2484" i="1"/>
  <c r="T4375" i="1"/>
  <c r="U4375" i="1"/>
  <c r="U846" i="1"/>
  <c r="T846" i="1"/>
  <c r="T2687" i="1"/>
  <c r="U2687" i="1"/>
  <c r="U2187" i="1"/>
  <c r="T2187" i="1"/>
  <c r="T2188" i="1" s="1"/>
  <c r="T3853" i="1"/>
  <c r="U3854" i="1" s="1"/>
  <c r="T1954" i="1"/>
  <c r="T1955" i="1" s="1"/>
  <c r="T1021" i="1"/>
  <c r="U1021" i="1"/>
  <c r="U598" i="1"/>
  <c r="T598" i="1"/>
  <c r="T599" i="1" s="1"/>
  <c r="T2641" i="1"/>
  <c r="U2641" i="1"/>
  <c r="U2538" i="1"/>
  <c r="T2538" i="1"/>
  <c r="T2539" i="1" s="1"/>
  <c r="T3555" i="1"/>
  <c r="U3555" i="1"/>
  <c r="U1624" i="1"/>
  <c r="T1625" i="1"/>
  <c r="U1625" i="1" s="1"/>
  <c r="U4354" i="1"/>
  <c r="T4355" i="1"/>
  <c r="U4356" i="1" s="1"/>
  <c r="U2220" i="1"/>
  <c r="T2221" i="1"/>
  <c r="U2221" i="1" s="1"/>
  <c r="U2368" i="1"/>
  <c r="T2368" i="1"/>
  <c r="T3666" i="1"/>
  <c r="T1554" i="1"/>
  <c r="U1554" i="1" s="1"/>
  <c r="T636" i="1"/>
  <c r="U2423" i="1"/>
  <c r="T2423" i="1"/>
  <c r="U3562" i="1"/>
  <c r="T1039" i="1"/>
  <c r="U3539" i="1"/>
  <c r="T1002" i="1"/>
  <c r="U1002" i="1" s="1"/>
  <c r="U3823" i="1"/>
  <c r="T1496" i="1"/>
  <c r="T3133" i="1"/>
  <c r="U3132" i="1"/>
  <c r="U8029" i="1"/>
  <c r="U3089" i="1"/>
  <c r="T3090" i="1"/>
  <c r="U3090" i="1"/>
  <c r="T4241" i="1"/>
  <c r="U4240" i="1"/>
  <c r="T1188" i="1"/>
  <c r="U1188" i="1" s="1"/>
  <c r="T548" i="1"/>
  <c r="U548" i="1" s="1"/>
  <c r="T1695" i="1"/>
  <c r="U1694" i="1"/>
  <c r="U2137" i="1"/>
  <c r="T2137" i="1"/>
  <c r="T2138" i="1" s="1"/>
  <c r="T91" i="1"/>
  <c r="U91" i="1" s="1"/>
  <c r="T239" i="1"/>
  <c r="U239" i="1" s="1"/>
  <c r="U1150" i="1"/>
  <c r="T4050" i="1"/>
  <c r="U1585" i="1"/>
  <c r="U1586" i="1"/>
  <c r="T1586" i="1"/>
  <c r="U7393" i="1"/>
  <c r="U3605" i="1"/>
  <c r="T948" i="1"/>
  <c r="T949" i="1" s="1"/>
  <c r="U947" i="1"/>
  <c r="U563" i="1"/>
  <c r="T564" i="1"/>
  <c r="U564" i="1" s="1"/>
  <c r="U1970" i="1"/>
  <c r="T1971" i="1"/>
  <c r="U2121" i="1"/>
  <c r="T2121" i="1"/>
  <c r="T1125" i="1"/>
  <c r="T580" i="1"/>
  <c r="U580" i="1" s="1"/>
  <c r="U7072" i="1"/>
  <c r="U7073" i="1"/>
  <c r="T7073" i="1"/>
  <c r="T7074" i="1" s="1"/>
  <c r="T1379" i="1"/>
  <c r="U1378" i="1"/>
  <c r="T4782" i="1"/>
  <c r="U4782" i="1" s="1"/>
  <c r="U3426" i="1"/>
  <c r="T825" i="1"/>
  <c r="T9316" i="1"/>
  <c r="T9317" i="1" s="1"/>
  <c r="T3166" i="1"/>
  <c r="T3167" i="1" s="1"/>
  <c r="U3166" i="1"/>
  <c r="T2202" i="1"/>
  <c r="U2202" i="1" s="1"/>
  <c r="U1953" i="1"/>
  <c r="U8514" i="1"/>
  <c r="T8515" i="1"/>
  <c r="U8515" i="1" s="1"/>
  <c r="T1271" i="1"/>
  <c r="U1271" i="1"/>
  <c r="U9090" i="1"/>
  <c r="U9091" i="1"/>
  <c r="T9091" i="1"/>
  <c r="T1330" i="1"/>
  <c r="U1330" i="1" s="1"/>
  <c r="U1094" i="1"/>
  <c r="T1094" i="1"/>
  <c r="U3554" i="1"/>
  <c r="U3651" i="1"/>
  <c r="T3652" i="1"/>
  <c r="U3652" i="1" s="1"/>
  <c r="U1914" i="1"/>
  <c r="T1915" i="1"/>
  <c r="U1915" i="1" s="1"/>
  <c r="U1623" i="1"/>
  <c r="U2757" i="1"/>
  <c r="T2758" i="1"/>
  <c r="T2759" i="1" s="1"/>
  <c r="U2759" i="1" s="1"/>
  <c r="T2004" i="1"/>
  <c r="U2004" i="1"/>
  <c r="U219" i="1"/>
  <c r="T219" i="1"/>
  <c r="U2219" i="1"/>
  <c r="U2367" i="1"/>
  <c r="T2623" i="1"/>
  <c r="U2623" i="1" s="1"/>
  <c r="U1657" i="1"/>
  <c r="T1658" i="1"/>
  <c r="U1658" i="1"/>
  <c r="T9068" i="1"/>
  <c r="U9067" i="1"/>
  <c r="T2408" i="1"/>
  <c r="T2409" i="1" s="1"/>
  <c r="U2408" i="1"/>
  <c r="U1674" i="1"/>
  <c r="T8426" i="1"/>
  <c r="U8426" i="1"/>
  <c r="U8425" i="1"/>
  <c r="U1495" i="1"/>
  <c r="U8030" i="1"/>
  <c r="T8031" i="1"/>
  <c r="U8031" i="1" s="1"/>
  <c r="T52" i="1"/>
  <c r="T53" i="1" s="1"/>
  <c r="T3119" i="1"/>
  <c r="T3120" i="1" s="1"/>
  <c r="U2957" i="1"/>
  <c r="T2957" i="1"/>
  <c r="T805" i="1"/>
  <c r="U33" i="1"/>
  <c r="T34" i="1"/>
  <c r="T35" i="1" s="1"/>
  <c r="U34" i="1"/>
  <c r="U3988" i="1"/>
  <c r="T1073" i="1"/>
  <c r="T3057" i="1"/>
  <c r="U3057" i="1" s="1"/>
  <c r="T3206" i="1"/>
  <c r="U3206" i="1" s="1"/>
  <c r="T1291" i="1"/>
  <c r="U1292" i="1" s="1"/>
  <c r="T4406" i="1"/>
  <c r="U4406" i="1" s="1"/>
  <c r="T4106" i="1"/>
  <c r="U4107" i="1" s="1"/>
  <c r="T3310" i="1"/>
  <c r="U3311" i="1" s="1"/>
  <c r="T6853" i="1"/>
  <c r="U6853" i="1" s="1"/>
  <c r="U3205" i="1"/>
  <c r="T8661" i="1"/>
  <c r="U8661" i="1" s="1"/>
  <c r="T8138" i="1"/>
  <c r="U1290" i="1"/>
  <c r="U4452" i="1"/>
  <c r="U4117" i="1"/>
  <c r="U4603" i="1"/>
  <c r="T4603" i="1"/>
  <c r="U4405" i="1"/>
  <c r="T3335" i="1"/>
  <c r="U3336" i="1" s="1"/>
  <c r="T3295" i="1"/>
  <c r="U3295" i="1" s="1"/>
  <c r="T5564" i="1"/>
  <c r="U4105" i="1"/>
  <c r="T5852" i="1"/>
  <c r="U5852" i="1" s="1"/>
  <c r="T4231" i="1"/>
  <c r="U4232" i="1" s="1"/>
  <c r="U4305" i="1"/>
  <c r="T5300" i="1"/>
  <c r="U5300" i="1" s="1"/>
  <c r="T2330" i="1"/>
  <c r="U2330" i="1" s="1"/>
  <c r="U3309" i="1"/>
  <c r="T2458" i="1"/>
  <c r="U2458" i="1" s="1"/>
  <c r="T2891" i="1"/>
  <c r="T4952" i="1"/>
  <c r="U4952" i="1" s="1"/>
  <c r="U9465" i="1"/>
  <c r="T6028" i="1"/>
  <c r="T6885" i="1"/>
  <c r="U6885" i="1" s="1"/>
  <c r="T4910" i="1"/>
  <c r="U4910" i="1" s="1"/>
  <c r="T7942" i="1"/>
  <c r="U6852" i="1"/>
  <c r="T8192" i="1"/>
  <c r="U8192" i="1" s="1"/>
  <c r="T619" i="1"/>
  <c r="U619" i="1" s="1"/>
  <c r="T7486" i="1"/>
  <c r="U7486" i="1" s="1"/>
  <c r="T3865" i="1"/>
  <c r="U3866" i="1" s="1"/>
  <c r="T7918" i="1"/>
  <c r="U7918" i="1" s="1"/>
  <c r="T6116" i="1"/>
  <c r="T5356" i="1"/>
  <c r="T2591" i="1"/>
  <c r="U2591" i="1" s="1"/>
  <c r="U668" i="1"/>
  <c r="T668" i="1"/>
  <c r="T3793" i="1"/>
  <c r="T9204" i="1"/>
  <c r="T8952" i="1"/>
  <c r="U3245" i="1"/>
  <c r="U179" i="1"/>
  <c r="T179" i="1"/>
  <c r="T2675" i="1"/>
  <c r="U2675" i="1" s="1"/>
  <c r="U6265" i="1"/>
  <c r="T6265" i="1"/>
  <c r="T7964" i="1"/>
  <c r="U7964" i="1" s="1"/>
  <c r="U3773" i="1"/>
  <c r="T3773" i="1"/>
  <c r="U3774" i="1" s="1"/>
  <c r="T7317" i="1"/>
  <c r="U7317" i="1" s="1"/>
  <c r="T2654" i="1"/>
  <c r="U2654" i="1" s="1"/>
  <c r="T7756" i="1"/>
  <c r="U7756" i="1" s="1"/>
  <c r="U3473" i="1"/>
  <c r="T5104" i="1"/>
  <c r="U4137" i="1"/>
  <c r="T3677" i="1"/>
  <c r="U3677" i="1" s="1"/>
  <c r="T1829" i="1"/>
  <c r="U1830" i="1" s="1"/>
  <c r="U2578" i="1"/>
  <c r="T2578" i="1"/>
  <c r="T1789" i="1"/>
  <c r="U1790" i="1" s="1"/>
  <c r="T744" i="1"/>
  <c r="T2610" i="1"/>
  <c r="U2610" i="1" s="1"/>
  <c r="U6299" i="1"/>
  <c r="T8539" i="1"/>
  <c r="T2839" i="1"/>
  <c r="U2839" i="1" s="1"/>
  <c r="T1841" i="1"/>
  <c r="T3512" i="1"/>
  <c r="U3513" i="1" s="1"/>
  <c r="T8094" i="1"/>
  <c r="U8094" i="1" s="1"/>
  <c r="T196" i="1"/>
  <c r="T5140" i="1"/>
  <c r="U5140" i="1" s="1"/>
  <c r="T8586" i="1"/>
  <c r="T8708" i="1"/>
  <c r="U8708" i="1" s="1"/>
  <c r="T7630" i="1"/>
  <c r="T7987" i="1"/>
  <c r="U7987" i="1" s="1"/>
  <c r="T3594" i="1"/>
  <c r="U3595" i="1" s="1"/>
  <c r="T4397" i="1"/>
  <c r="U4398" i="1" s="1"/>
  <c r="T4692" i="1"/>
  <c r="T8232" i="1"/>
  <c r="U8232" i="1" s="1"/>
  <c r="T7018" i="1"/>
  <c r="T2904" i="1"/>
  <c r="T6088" i="1"/>
  <c r="T8490" i="1"/>
  <c r="U8490" i="1" s="1"/>
  <c r="T3030" i="1"/>
  <c r="U3030" i="1" s="1"/>
  <c r="T5467" i="1"/>
  <c r="U5467" i="1" s="1"/>
  <c r="T8466" i="1"/>
  <c r="U8466" i="1" s="1"/>
  <c r="T3580" i="1"/>
  <c r="U3580" i="1" s="1"/>
  <c r="T7779" i="1"/>
  <c r="U7779" i="1"/>
  <c r="T7264" i="1"/>
  <c r="U7264" i="1" s="1"/>
  <c r="T3270" i="1"/>
  <c r="U3270" i="1"/>
  <c r="T8776" i="1"/>
  <c r="T6918" i="1"/>
  <c r="T705" i="1"/>
  <c r="U705" i="1" s="1"/>
  <c r="T7438" i="1"/>
  <c r="T1932" i="1"/>
  <c r="U1932" i="1" s="1"/>
  <c r="T2973" i="1"/>
  <c r="U2974" i="1" s="1"/>
  <c r="T3344" i="1"/>
  <c r="T6588" i="1"/>
  <c r="U6588" i="1" s="1"/>
  <c r="T7220" i="1"/>
  <c r="U7220" i="1"/>
  <c r="T3499" i="1"/>
  <c r="U3500" i="1" s="1"/>
  <c r="T9421" i="1"/>
  <c r="T3570" i="1"/>
  <c r="U3570" i="1" s="1"/>
  <c r="T7583" i="1"/>
  <c r="U7583" i="1" s="1"/>
  <c r="T7535" i="1"/>
  <c r="U7535" i="1" s="1"/>
  <c r="T2946" i="1"/>
  <c r="U2946" i="1" s="1"/>
  <c r="T3486" i="1"/>
  <c r="U3486" i="1" s="1"/>
  <c r="T3898" i="1"/>
  <c r="U3898" i="1" s="1"/>
  <c r="T2986" i="1"/>
  <c r="U2986" i="1" s="1"/>
  <c r="T3962" i="1"/>
  <c r="U3962" i="1" s="1"/>
  <c r="T8163" i="1"/>
  <c r="U8163" i="1" s="1"/>
  <c r="T9337" i="1"/>
  <c r="T5179" i="1"/>
  <c r="U5179" i="1"/>
  <c r="T2774" i="1"/>
  <c r="U2775" i="1" s="1"/>
  <c r="T2070" i="1"/>
  <c r="T5889" i="1"/>
  <c r="U5889" i="1" s="1"/>
  <c r="T7802" i="1"/>
  <c r="T5606" i="1"/>
  <c r="U5606" i="1" s="1"/>
  <c r="T6645" i="1"/>
  <c r="U6645" i="1" s="1"/>
  <c r="T9294" i="1"/>
  <c r="U9294" i="1" s="1"/>
  <c r="T3706" i="1"/>
  <c r="U3707" i="1" s="1"/>
  <c r="U3706" i="1"/>
  <c r="T3389" i="1"/>
  <c r="T3390" i="1" s="1"/>
  <c r="T7368" i="1"/>
  <c r="U7368" i="1"/>
  <c r="T8563" i="1"/>
  <c r="U8563" i="1"/>
  <c r="T4030" i="1"/>
  <c r="U4031" i="1" s="1"/>
  <c r="T3146" i="1"/>
  <c r="U3147" i="1" s="1"/>
  <c r="U3146" i="1"/>
  <c r="T3434" i="1"/>
  <c r="U3434" i="1" s="1"/>
  <c r="T4418" i="1"/>
  <c r="U4418" i="1"/>
  <c r="T6971" i="1"/>
  <c r="U6971" i="1" s="1"/>
  <c r="T6820" i="1"/>
  <c r="U6820" i="1" s="1"/>
  <c r="T3448" i="1"/>
  <c r="T3190" i="1"/>
  <c r="U3190" i="1"/>
  <c r="T3258" i="1"/>
  <c r="U3259" i="1" s="1"/>
  <c r="T6442" i="1"/>
  <c r="U6442" i="1" s="1"/>
  <c r="T4510" i="1"/>
  <c r="U4511" i="1" s="1"/>
  <c r="U4510" i="1"/>
  <c r="T2528" i="1"/>
  <c r="T9184" i="1"/>
  <c r="U9184" i="1" s="1"/>
  <c r="T7681" i="1"/>
  <c r="T8799" i="1"/>
  <c r="U8799" i="1" s="1"/>
  <c r="T8071" i="1"/>
  <c r="U8071" i="1"/>
  <c r="T3926" i="1"/>
  <c r="U3926" i="1" s="1"/>
  <c r="T950" i="1"/>
  <c r="T3533" i="1"/>
  <c r="T9226" i="1"/>
  <c r="U9226" i="1"/>
  <c r="T9443" i="1"/>
  <c r="U9443" i="1" s="1"/>
  <c r="T344" i="1"/>
  <c r="T6723" i="1"/>
  <c r="T8866" i="1"/>
  <c r="T8906" i="1"/>
  <c r="U8906" i="1" s="1"/>
  <c r="T7134" i="1"/>
  <c r="T7558" i="1"/>
  <c r="T8972" i="1"/>
  <c r="U8972" i="1" s="1"/>
  <c r="T8010" i="1"/>
  <c r="T6192" i="1"/>
  <c r="U6192" i="1" s="1"/>
  <c r="T7243" i="1"/>
  <c r="T3281" i="1"/>
  <c r="U3281" i="1" s="1"/>
  <c r="T3218" i="1"/>
  <c r="U3218" i="1"/>
  <c r="T5527" i="1"/>
  <c r="U5527" i="1" s="1"/>
  <c r="T6697" i="1"/>
  <c r="U6697" i="1"/>
  <c r="T3626" i="1"/>
  <c r="T7850" i="1"/>
  <c r="U7850" i="1" s="1"/>
  <c r="U7242" i="1"/>
  <c r="U3579" i="1"/>
  <c r="T9137" i="1"/>
  <c r="U9137" i="1"/>
  <c r="T5320" i="1"/>
  <c r="U3280" i="1"/>
  <c r="U3749" i="1"/>
  <c r="T3749" i="1"/>
  <c r="T8114" i="1"/>
  <c r="U8114" i="1" s="1"/>
  <c r="U3809" i="1"/>
  <c r="T3809" i="1"/>
  <c r="U3810" i="1" s="1"/>
  <c r="U7778" i="1"/>
  <c r="U3217" i="1"/>
  <c r="U7263" i="1"/>
  <c r="U5526" i="1"/>
  <c r="T2723" i="1"/>
  <c r="T3359" i="1"/>
  <c r="U4365" i="1"/>
  <c r="T5648" i="1"/>
  <c r="T5220" i="1"/>
  <c r="U3233" i="1"/>
  <c r="T323" i="1"/>
  <c r="U323" i="1" s="1"/>
  <c r="U5992" i="1"/>
  <c r="T5992" i="1"/>
  <c r="U4085" i="1"/>
  <c r="U3973" i="1"/>
  <c r="U3269" i="1"/>
  <c r="U8775" i="1"/>
  <c r="T5960" i="1"/>
  <c r="T8613" i="1"/>
  <c r="U8613" i="1" s="1"/>
  <c r="T5064" i="1"/>
  <c r="U6696" i="1"/>
  <c r="T3319" i="1"/>
  <c r="T7415" i="1"/>
  <c r="U7415" i="1" s="1"/>
  <c r="T367" i="1"/>
  <c r="U367" i="1" s="1"/>
  <c r="T3841" i="1"/>
  <c r="U3841" i="1" s="1"/>
  <c r="T6672" i="1"/>
  <c r="U6672" i="1" s="1"/>
  <c r="T4167" i="1"/>
  <c r="U4168" i="1" s="1"/>
  <c r="T1761" i="1"/>
  <c r="U1762" i="1" s="1"/>
  <c r="T725" i="1"/>
  <c r="U725" i="1" s="1"/>
  <c r="U3625" i="1"/>
  <c r="U7437" i="1"/>
  <c r="U1931" i="1"/>
  <c r="U2972" i="1"/>
  <c r="T2736" i="1"/>
  <c r="U2737" i="1" s="1"/>
  <c r="T2058" i="1"/>
  <c r="U2058" i="1" s="1"/>
  <c r="T2170" i="1"/>
  <c r="U2170" i="1" s="1"/>
  <c r="U3343" i="1"/>
  <c r="T7291" i="1"/>
  <c r="T5688" i="1"/>
  <c r="U5688" i="1" s="1"/>
  <c r="U7219" i="1"/>
  <c r="T5506" i="1"/>
  <c r="U5506" i="1" s="1"/>
  <c r="U3498" i="1"/>
  <c r="T5025" i="1"/>
  <c r="U5025" i="1" s="1"/>
  <c r="T1258" i="1"/>
  <c r="U1258" i="1" s="1"/>
  <c r="U9420" i="1"/>
  <c r="U3569" i="1"/>
  <c r="U7582" i="1"/>
  <c r="U7534" i="1"/>
  <c r="U2945" i="1"/>
  <c r="T2087" i="1"/>
  <c r="U2087" i="1" s="1"/>
  <c r="T3420" i="1"/>
  <c r="U3420" i="1" s="1"/>
  <c r="U8732" i="1"/>
  <c r="T6526" i="1"/>
  <c r="U6526" i="1"/>
  <c r="T7656" i="1"/>
  <c r="U7656" i="1"/>
  <c r="T1885" i="1"/>
  <c r="U1885" i="1" s="1"/>
  <c r="U3485" i="1"/>
  <c r="T6498" i="1"/>
  <c r="U6498" i="1" s="1"/>
  <c r="U3897" i="1"/>
  <c r="T4988" i="1"/>
  <c r="U4441" i="1"/>
  <c r="T7190" i="1"/>
  <c r="U7190" i="1" s="1"/>
  <c r="U2985" i="1"/>
  <c r="U3961" i="1"/>
  <c r="T7872" i="1"/>
  <c r="U7872" i="1" s="1"/>
  <c r="U8162" i="1"/>
  <c r="U9336" i="1"/>
  <c r="U5178" i="1"/>
  <c r="U5380" i="1"/>
  <c r="T5380" i="1"/>
  <c r="U9378" i="1"/>
  <c r="U4049" i="1"/>
  <c r="U2773" i="1"/>
  <c r="U2069" i="1"/>
  <c r="U5888" i="1"/>
  <c r="T3739" i="1"/>
  <c r="U3739" i="1" s="1"/>
  <c r="U7801" i="1"/>
  <c r="U5605" i="1"/>
  <c r="U6644" i="1"/>
  <c r="U9293" i="1"/>
  <c r="T1445" i="1"/>
  <c r="U1445" i="1" s="1"/>
  <c r="U3705" i="1"/>
  <c r="U3877" i="1"/>
  <c r="T3877" i="1"/>
  <c r="U3878" i="1" s="1"/>
  <c r="U3388" i="1"/>
  <c r="T8283" i="1"/>
  <c r="U7367" i="1"/>
  <c r="T6407" i="1"/>
  <c r="U6407" i="1"/>
  <c r="T4824" i="1"/>
  <c r="U4824" i="1" s="1"/>
  <c r="T1817" i="1"/>
  <c r="U1818" i="1" s="1"/>
  <c r="T1729" i="1"/>
  <c r="U1729" i="1" s="1"/>
  <c r="U8562" i="1"/>
  <c r="U4029" i="1"/>
  <c r="U3145" i="1"/>
  <c r="U3433" i="1"/>
  <c r="T1113" i="1"/>
  <c r="U4417" i="1"/>
  <c r="U2825" i="1"/>
  <c r="T6232" i="1"/>
  <c r="U6232" i="1" s="1"/>
  <c r="T4015" i="1"/>
  <c r="U4015" i="1" s="1"/>
  <c r="T2510" i="1"/>
  <c r="U2510" i="1" s="1"/>
  <c r="T5770" i="1"/>
  <c r="U5770" i="1" s="1"/>
  <c r="U4189" i="1"/>
  <c r="T9021" i="1"/>
  <c r="U9021" i="1" s="1"/>
  <c r="T7101" i="1"/>
  <c r="U7101" i="1" s="1"/>
  <c r="T4331" i="1"/>
  <c r="U4331" i="1" s="1"/>
  <c r="U8755" i="1"/>
  <c r="T8755" i="1"/>
  <c r="U6970" i="1"/>
  <c r="U6819" i="1"/>
  <c r="U3447" i="1"/>
  <c r="U3189" i="1"/>
  <c r="T1429" i="1"/>
  <c r="U1429" i="1" s="1"/>
  <c r="U3257" i="1"/>
  <c r="T4387" i="1"/>
  <c r="U4388" i="1" s="1"/>
  <c r="U6441" i="1"/>
  <c r="U4509" i="1"/>
  <c r="T8295" i="1"/>
  <c r="U8295" i="1" s="1"/>
  <c r="U3461" i="1"/>
  <c r="T5424" i="1"/>
  <c r="T5260" i="1"/>
  <c r="T8844" i="1"/>
  <c r="T6371" i="1"/>
  <c r="U2527" i="1"/>
  <c r="T11" i="1"/>
  <c r="U3717" i="1"/>
  <c r="T6153" i="1"/>
  <c r="U6153" i="1" s="1"/>
  <c r="U8070" i="1"/>
  <c r="U3925" i="1"/>
  <c r="U949" i="1"/>
  <c r="U3532" i="1"/>
  <c r="T8637" i="1"/>
  <c r="U8637" i="1" s="1"/>
  <c r="U4253" i="1"/>
  <c r="T6333" i="1"/>
  <c r="U9225" i="1"/>
  <c r="U9442" i="1"/>
  <c r="T2932" i="1"/>
  <c r="U2933" i="1" s="1"/>
  <c r="T3638" i="1"/>
  <c r="T8683" i="1"/>
  <c r="U8683" i="1" s="1"/>
  <c r="T7826" i="1"/>
  <c r="U7826" i="1" s="1"/>
  <c r="T6060" i="1"/>
  <c r="U6060" i="1" s="1"/>
  <c r="T7607" i="1"/>
  <c r="T3374" i="1"/>
  <c r="U3374" i="1"/>
  <c r="T7731" i="1"/>
  <c r="U7731" i="1" s="1"/>
  <c r="T8402" i="1"/>
  <c r="U8402" i="1"/>
  <c r="T2878" i="1"/>
  <c r="U2879" i="1" s="1"/>
  <c r="T4737" i="1"/>
  <c r="T7044" i="1"/>
  <c r="U7044" i="1"/>
  <c r="T3106" i="1"/>
  <c r="U3106" i="1" s="1"/>
  <c r="T4561" i="1"/>
  <c r="T9162" i="1"/>
  <c r="U9162" i="1"/>
  <c r="T8442" i="1"/>
  <c r="U8442" i="1"/>
  <c r="T4430" i="1"/>
  <c r="U4431" i="1" s="1"/>
  <c r="U4430" i="1"/>
  <c r="T4865" i="1"/>
  <c r="T2996" i="1"/>
  <c r="U2996" i="1" s="1"/>
  <c r="T2439" i="1"/>
  <c r="T4648" i="1"/>
  <c r="T9248" i="1"/>
  <c r="T8821" i="1"/>
  <c r="U8821" i="1"/>
  <c r="T2760" i="1"/>
  <c r="T2800" i="1"/>
  <c r="U2800" i="1" s="1"/>
  <c r="T7706" i="1"/>
  <c r="T7160" i="1"/>
  <c r="U7160" i="1"/>
  <c r="T8350" i="1"/>
  <c r="U8350" i="1"/>
  <c r="T3910" i="1"/>
  <c r="U3910" i="1"/>
  <c r="T6749" i="1"/>
  <c r="U6749" i="1"/>
  <c r="T1226" i="1"/>
  <c r="T8994" i="1"/>
  <c r="U8994" i="1"/>
  <c r="T2556" i="1"/>
  <c r="U2557" i="1" s="1"/>
  <c r="T4074" i="1"/>
  <c r="U4075" i="1" s="1"/>
  <c r="T6944" i="1"/>
  <c r="U6944" i="1" s="1"/>
  <c r="T4154" i="1"/>
  <c r="U4154" i="1" s="1"/>
  <c r="T3402" i="1"/>
  <c r="U3402" i="1" s="1"/>
  <c r="T6809" i="1"/>
  <c r="U6809" i="1" s="1"/>
  <c r="T8377" i="1"/>
  <c r="U8377" i="1" s="1"/>
  <c r="T2786" i="1"/>
  <c r="U2786" i="1"/>
  <c r="T683" i="1"/>
  <c r="U683" i="1"/>
  <c r="T6616" i="1"/>
  <c r="U6616" i="1" s="1"/>
  <c r="T6470" i="1"/>
  <c r="U6470" i="1"/>
  <c r="T7344" i="1"/>
  <c r="U7344" i="1" s="1"/>
  <c r="T3982" i="1"/>
  <c r="U3982" i="1" s="1"/>
  <c r="T7513" i="1"/>
  <c r="U7513" i="1"/>
  <c r="T261" i="1"/>
  <c r="T262" i="1" s="1"/>
  <c r="T263" i="1" s="1"/>
  <c r="T4126" i="1"/>
  <c r="U4126" i="1"/>
  <c r="T6556" i="1"/>
  <c r="T8260" i="1"/>
  <c r="T3818" i="1"/>
  <c r="U3818" i="1"/>
  <c r="T4209" i="1"/>
  <c r="T5925" i="1"/>
  <c r="T7002" i="1"/>
  <c r="T985" i="1"/>
  <c r="T6772" i="1"/>
  <c r="U6772" i="1" s="1"/>
  <c r="T5812" i="1"/>
  <c r="T8888" i="1"/>
  <c r="T8050" i="1"/>
  <c r="T3694" i="1"/>
  <c r="U3695" i="1" s="1"/>
  <c r="U3694" i="1"/>
  <c r="T1746" i="1"/>
  <c r="U1746" i="1" s="1"/>
  <c r="T524" i="1"/>
  <c r="T5730" i="1"/>
  <c r="U4357" i="1" l="1"/>
  <c r="T9249" i="1"/>
  <c r="U2878" i="1"/>
  <c r="U1235" i="1"/>
  <c r="T3639" i="1"/>
  <c r="U345" i="1"/>
  <c r="T345" i="1"/>
  <c r="U4443" i="1"/>
  <c r="T9227" i="1"/>
  <c r="U9227" i="1"/>
  <c r="U470" i="1"/>
  <c r="T3191" i="1"/>
  <c r="T3192" i="1" s="1"/>
  <c r="U1829" i="1"/>
  <c r="U4432" i="1"/>
  <c r="T9205" i="1"/>
  <c r="U9205" i="1"/>
  <c r="U35" i="1"/>
  <c r="T36" i="1"/>
  <c r="U36" i="1" s="1"/>
  <c r="U2958" i="1"/>
  <c r="T2958" i="1"/>
  <c r="U52" i="1"/>
  <c r="T8427" i="1"/>
  <c r="U8427" i="1"/>
  <c r="T2005" i="1"/>
  <c r="T2006" i="1" s="1"/>
  <c r="U2005" i="1"/>
  <c r="T1095" i="1"/>
  <c r="U1095" i="1" s="1"/>
  <c r="T9092" i="1"/>
  <c r="T9093" i="1" s="1"/>
  <c r="U9092" i="1"/>
  <c r="T1272" i="1"/>
  <c r="U1272" i="1"/>
  <c r="U3167" i="1"/>
  <c r="T3168" i="1"/>
  <c r="U3169" i="1" s="1"/>
  <c r="T1380" i="1"/>
  <c r="U1380" i="1" s="1"/>
  <c r="U1379" i="1"/>
  <c r="T2122" i="1"/>
  <c r="U2122" i="1"/>
  <c r="U948" i="1"/>
  <c r="U3882" i="1"/>
  <c r="T1587" i="1"/>
  <c r="U1695" i="1"/>
  <c r="T1696" i="1"/>
  <c r="T3091" i="1"/>
  <c r="T3092" i="1" s="1"/>
  <c r="U3091" i="1"/>
  <c r="U3133" i="1"/>
  <c r="T3134" i="1"/>
  <c r="U3135" i="1" s="1"/>
  <c r="T2424" i="1"/>
  <c r="U2424" i="1" s="1"/>
  <c r="T2369" i="1"/>
  <c r="U2369" i="1" s="1"/>
  <c r="T3556" i="1"/>
  <c r="U3556" i="1" s="1"/>
  <c r="T2642" i="1"/>
  <c r="U2642" i="1" s="1"/>
  <c r="T1022" i="1"/>
  <c r="U1022" i="1" s="1"/>
  <c r="U3853" i="1"/>
  <c r="T2688" i="1"/>
  <c r="T2689" i="1" s="1"/>
  <c r="U2688" i="1"/>
  <c r="T4376" i="1"/>
  <c r="U4377" i="1" s="1"/>
  <c r="U4376" i="1"/>
  <c r="T8322" i="1"/>
  <c r="U8322" i="1"/>
  <c r="T1482" i="1"/>
  <c r="T1155" i="1"/>
  <c r="T1156" i="1" s="1"/>
  <c r="U1155" i="1"/>
  <c r="U1676" i="1"/>
  <c r="U4178" i="1"/>
  <c r="T4178" i="1"/>
  <c r="U4179" i="1" s="1"/>
  <c r="U4177" i="1"/>
  <c r="U511" i="1"/>
  <c r="T512" i="1"/>
  <c r="U1854" i="1"/>
  <c r="U1396" i="1"/>
  <c r="T1397" i="1"/>
  <c r="U1871" i="1"/>
  <c r="T1872" i="1"/>
  <c r="U1873" i="1" s="1"/>
  <c r="U963" i="1"/>
  <c r="T964" i="1"/>
  <c r="T965" i="1" s="1"/>
  <c r="U2569" i="1"/>
  <c r="T2569" i="1"/>
  <c r="U2570" i="1" s="1"/>
  <c r="U2568" i="1"/>
  <c r="U1569" i="1"/>
  <c r="U8220" i="1"/>
  <c r="T8220" i="1"/>
  <c r="U157" i="1"/>
  <c r="T157" i="1"/>
  <c r="T134" i="1"/>
  <c r="U134" i="1" s="1"/>
  <c r="U1899" i="1"/>
  <c r="T1900" i="1"/>
  <c r="U2268" i="1"/>
  <c r="T1945" i="1"/>
  <c r="U1946" i="1" s="1"/>
  <c r="U1945" i="1"/>
  <c r="U1140" i="1"/>
  <c r="T1141" i="1"/>
  <c r="T1142" i="1" s="1"/>
  <c r="U1798" i="1"/>
  <c r="U2715" i="1"/>
  <c r="T9488" i="1"/>
  <c r="U9488" i="1" s="1"/>
  <c r="U2932" i="1"/>
  <c r="U3987" i="1"/>
  <c r="T8261" i="1"/>
  <c r="U8261" i="1" s="1"/>
  <c r="U4074" i="1"/>
  <c r="U3638" i="1"/>
  <c r="U2736" i="1"/>
  <c r="U1761" i="1"/>
  <c r="U3258" i="1"/>
  <c r="U4030" i="1"/>
  <c r="U2774" i="1"/>
  <c r="U4484" i="1"/>
  <c r="T9338" i="1"/>
  <c r="U9338" i="1" s="1"/>
  <c r="U2727" i="1"/>
  <c r="T6266" i="1"/>
  <c r="U6266" i="1"/>
  <c r="U9204" i="1"/>
  <c r="U1291" i="1"/>
  <c r="T1074" i="1"/>
  <c r="U1074" i="1"/>
  <c r="U53" i="1"/>
  <c r="T54" i="1"/>
  <c r="T55" i="1" s="1"/>
  <c r="U9068" i="1"/>
  <c r="T9069" i="1"/>
  <c r="T220" i="1"/>
  <c r="U220" i="1" s="1"/>
  <c r="U2758" i="1"/>
  <c r="T3653" i="1"/>
  <c r="U3653" i="1" s="1"/>
  <c r="U9316" i="1"/>
  <c r="U7074" i="1"/>
  <c r="T7075" i="1"/>
  <c r="U7075" i="1"/>
  <c r="T581" i="1"/>
  <c r="U581" i="1"/>
  <c r="T565" i="1"/>
  <c r="U565" i="1"/>
  <c r="U2138" i="1"/>
  <c r="U2139" i="1"/>
  <c r="T2139" i="1"/>
  <c r="T2140" i="1" s="1"/>
  <c r="U1497" i="1"/>
  <c r="T1497" i="1"/>
  <c r="T1498" i="1" s="1"/>
  <c r="T1555" i="1"/>
  <c r="U1555" i="1" s="1"/>
  <c r="U4355" i="1"/>
  <c r="T1626" i="1"/>
  <c r="T1627" i="1" s="1"/>
  <c r="U1626" i="1"/>
  <c r="U2539" i="1"/>
  <c r="T2540" i="1"/>
  <c r="U2540" i="1" s="1"/>
  <c r="U599" i="1"/>
  <c r="T600" i="1"/>
  <c r="U600" i="1"/>
  <c r="U1954" i="1"/>
  <c r="U2188" i="1"/>
  <c r="T2189" i="1"/>
  <c r="T847" i="1"/>
  <c r="U847" i="1" s="1"/>
  <c r="U2484" i="1"/>
  <c r="T2485" i="1"/>
  <c r="U2485" i="1"/>
  <c r="T3045" i="1"/>
  <c r="U3044" i="1"/>
  <c r="U1833" i="1"/>
  <c r="T7395" i="1"/>
  <c r="U2465" i="1"/>
  <c r="U9112" i="1"/>
  <c r="T9112" i="1"/>
  <c r="T9113" i="1" s="1"/>
  <c r="U2699" i="1"/>
  <c r="T9467" i="1"/>
  <c r="U1677" i="1"/>
  <c r="T1678" i="1"/>
  <c r="T1679" i="1" s="1"/>
  <c r="T2498" i="1"/>
  <c r="U2498" i="1" s="1"/>
  <c r="U7896" i="1"/>
  <c r="T7897" i="1"/>
  <c r="U475" i="1"/>
  <c r="T2157" i="1"/>
  <c r="U2157" i="1" s="1"/>
  <c r="U1855" i="1"/>
  <c r="T1856" i="1"/>
  <c r="T1857" i="1" s="1"/>
  <c r="T2397" i="1"/>
  <c r="U2396" i="1"/>
  <c r="U9272" i="1"/>
  <c r="T1411" i="1"/>
  <c r="U1411" i="1"/>
  <c r="U2420" i="1"/>
  <c r="U9047" i="1"/>
  <c r="T9047" i="1"/>
  <c r="T2916" i="1"/>
  <c r="U2916" i="1" s="1"/>
  <c r="U2041" i="1"/>
  <c r="T2041" i="1"/>
  <c r="T2042" i="1" s="1"/>
  <c r="T3075" i="1"/>
  <c r="U3075" i="1" s="1"/>
  <c r="U1642" i="1"/>
  <c r="T2296" i="1"/>
  <c r="U2296" i="1"/>
  <c r="U1139" i="1"/>
  <c r="U1316" i="1"/>
  <c r="T1316" i="1"/>
  <c r="T1317" i="1" s="1"/>
  <c r="U493" i="1"/>
  <c r="T493" i="1"/>
  <c r="U650" i="1"/>
  <c r="T651" i="1"/>
  <c r="U651" i="1" s="1"/>
  <c r="T1518" i="1"/>
  <c r="T434" i="1"/>
  <c r="T435" i="1" s="1"/>
  <c r="U3151" i="1"/>
  <c r="T409" i="1"/>
  <c r="T264" i="1"/>
  <c r="U264" i="1"/>
  <c r="U4352" i="1"/>
  <c r="T8845" i="1"/>
  <c r="U8845" i="1" s="1"/>
  <c r="U4534" i="1"/>
  <c r="T9444" i="1"/>
  <c r="U9444" i="1"/>
  <c r="U3499" i="1"/>
  <c r="U4108" i="1"/>
  <c r="T8953" i="1"/>
  <c r="U8953" i="1"/>
  <c r="U262" i="1"/>
  <c r="U806" i="1"/>
  <c r="T806" i="1"/>
  <c r="U3119" i="1"/>
  <c r="T2624" i="1"/>
  <c r="T2625" i="1" s="1"/>
  <c r="U2624" i="1"/>
  <c r="T1916" i="1"/>
  <c r="U1916" i="1"/>
  <c r="T8516" i="1"/>
  <c r="T8517" i="1" s="1"/>
  <c r="T2203" i="1"/>
  <c r="U2203" i="1"/>
  <c r="U9317" i="1"/>
  <c r="T9318" i="1"/>
  <c r="U9318" i="1" s="1"/>
  <c r="T4783" i="1"/>
  <c r="U4783" i="1" s="1"/>
  <c r="T1126" i="1"/>
  <c r="T1127" i="1" s="1"/>
  <c r="U1971" i="1"/>
  <c r="T1972" i="1"/>
  <c r="U3038" i="1"/>
  <c r="T240" i="1"/>
  <c r="T549" i="1"/>
  <c r="U549" i="1" s="1"/>
  <c r="U4241" i="1"/>
  <c r="T4242" i="1"/>
  <c r="U4243" i="1" s="1"/>
  <c r="U4242" i="1"/>
  <c r="T1040" i="1"/>
  <c r="T1041" i="1" s="1"/>
  <c r="U1040" i="1"/>
  <c r="T637" i="1"/>
  <c r="T638" i="1" s="1"/>
  <c r="T3667" i="1"/>
  <c r="U3667" i="1"/>
  <c r="U1955" i="1"/>
  <c r="T1956" i="1"/>
  <c r="U1956" i="1" s="1"/>
  <c r="T2106" i="1"/>
  <c r="T2107" i="1" s="1"/>
  <c r="U2349" i="1"/>
  <c r="T8933" i="1"/>
  <c r="U1346" i="1"/>
  <c r="T1346" i="1"/>
  <c r="U2254" i="1"/>
  <c r="T116" i="1"/>
  <c r="U116" i="1"/>
  <c r="T2022" i="1"/>
  <c r="U2022" i="1"/>
  <c r="U452" i="1"/>
  <c r="U453" i="1"/>
  <c r="T453" i="1"/>
  <c r="T2469" i="1"/>
  <c r="U2469" i="1" s="1"/>
  <c r="U476" i="1"/>
  <c r="T477" i="1"/>
  <c r="T478" i="1" s="1"/>
  <c r="U477" i="1"/>
  <c r="T1240" i="1"/>
  <c r="U1240" i="1"/>
  <c r="T2357" i="1"/>
  <c r="U2356" i="1"/>
  <c r="T887" i="1"/>
  <c r="U887" i="1" s="1"/>
  <c r="U9273" i="1"/>
  <c r="T9274" i="1"/>
  <c r="T9275" i="1" s="1"/>
  <c r="U9274" i="1"/>
  <c r="T4295" i="1"/>
  <c r="U4296" i="1" s="1"/>
  <c r="U4295" i="1"/>
  <c r="U930" i="1"/>
  <c r="T931" i="1"/>
  <c r="U931" i="1" s="1"/>
  <c r="T1463" i="1"/>
  <c r="U1463" i="1" s="1"/>
  <c r="U1643" i="1"/>
  <c r="T1644" i="1"/>
  <c r="T1645" i="1" s="1"/>
  <c r="U1644" i="1"/>
  <c r="T1536" i="1"/>
  <c r="U1536" i="1"/>
  <c r="T72" i="1"/>
  <c r="U72" i="1"/>
  <c r="T1172" i="1"/>
  <c r="U1172" i="1"/>
  <c r="T2282" i="1"/>
  <c r="T2283" i="1" s="1"/>
  <c r="U2282" i="1"/>
  <c r="T1057" i="1"/>
  <c r="T1058" i="1" s="1"/>
  <c r="T2706" i="1"/>
  <c r="U2706" i="1"/>
  <c r="U2705" i="1"/>
  <c r="U2621" i="1"/>
  <c r="T9360" i="1"/>
  <c r="U9359" i="1"/>
  <c r="U2636" i="1"/>
  <c r="T9380" i="1"/>
  <c r="U9380" i="1" s="1"/>
  <c r="U4159" i="1"/>
  <c r="T1987" i="1"/>
  <c r="U8284" i="1"/>
  <c r="T8284" i="1"/>
  <c r="U4167" i="1"/>
  <c r="T324" i="1"/>
  <c r="U324" i="1"/>
  <c r="U2325" i="1"/>
  <c r="T5221" i="1"/>
  <c r="U5221" i="1" s="1"/>
  <c r="U1217" i="1"/>
  <c r="T3627" i="1"/>
  <c r="U4521" i="1"/>
  <c r="T9422" i="1"/>
  <c r="U9422" i="1" s="1"/>
  <c r="U196" i="1"/>
  <c r="T197" i="1"/>
  <c r="U8952" i="1"/>
  <c r="U4231" i="1"/>
  <c r="U805" i="1"/>
  <c r="U3120" i="1"/>
  <c r="T3121" i="1"/>
  <c r="T8032" i="1"/>
  <c r="U8032" i="1" s="1"/>
  <c r="U2409" i="1"/>
  <c r="T2410" i="1"/>
  <c r="U2410" i="1"/>
  <c r="T1659" i="1"/>
  <c r="T1660" i="1" s="1"/>
  <c r="T1331" i="1"/>
  <c r="U1331" i="1"/>
  <c r="T826" i="1"/>
  <c r="T827" i="1" s="1"/>
  <c r="U1125" i="1"/>
  <c r="T4051" i="1"/>
  <c r="U4051" i="1" s="1"/>
  <c r="U2937" i="1"/>
  <c r="T92" i="1"/>
  <c r="U1189" i="1"/>
  <c r="T1189" i="1"/>
  <c r="T1003" i="1"/>
  <c r="U1003" i="1" s="1"/>
  <c r="U636" i="1"/>
  <c r="U3666" i="1"/>
  <c r="T2222" i="1"/>
  <c r="U2222" i="1" s="1"/>
  <c r="U2384" i="1"/>
  <c r="T2384" i="1"/>
  <c r="U1304" i="1"/>
  <c r="T1304" i="1"/>
  <c r="T1611" i="1"/>
  <c r="U1610" i="1"/>
  <c r="U4344" i="1"/>
  <c r="T4344" i="1"/>
  <c r="U4345" i="1" s="1"/>
  <c r="T9400" i="1"/>
  <c r="U9400" i="1" s="1"/>
  <c r="U3069" i="1"/>
  <c r="T284" i="1"/>
  <c r="T285" i="1" s="1"/>
  <c r="T789" i="1"/>
  <c r="U789" i="1" s="1"/>
  <c r="U2255" i="1"/>
  <c r="T2256" i="1"/>
  <c r="U2256" i="1"/>
  <c r="U2021" i="1"/>
  <c r="T304" i="1"/>
  <c r="U304" i="1" s="1"/>
  <c r="U2237" i="1"/>
  <c r="T2237" i="1"/>
  <c r="T1773" i="1"/>
  <c r="U1773" i="1" s="1"/>
  <c r="U1711" i="1"/>
  <c r="T1711" i="1"/>
  <c r="U2817" i="1"/>
  <c r="T8734" i="1"/>
  <c r="T8735" i="1" s="1"/>
  <c r="U8734" i="1"/>
  <c r="U3454" i="1"/>
  <c r="T867" i="1"/>
  <c r="T1362" i="1"/>
  <c r="U1362" i="1"/>
  <c r="U2269" i="1"/>
  <c r="U2270" i="1"/>
  <c r="T2270" i="1"/>
  <c r="U388" i="1"/>
  <c r="T388" i="1"/>
  <c r="U2281" i="1"/>
  <c r="U1799" i="1"/>
  <c r="U1800" i="1"/>
  <c r="T1800" i="1"/>
  <c r="T1801" i="1" s="1"/>
  <c r="T7465" i="1"/>
  <c r="U7465" i="1" s="1"/>
  <c r="T1207" i="1"/>
  <c r="U1207" i="1" s="1"/>
  <c r="U910" i="1"/>
  <c r="T910" i="1"/>
  <c r="U9379" i="1"/>
  <c r="T8051" i="1"/>
  <c r="U8051" i="1" s="1"/>
  <c r="T986" i="1"/>
  <c r="U986" i="1" s="1"/>
  <c r="T4210" i="1"/>
  <c r="U4211" i="1" s="1"/>
  <c r="T6557" i="1"/>
  <c r="U6557" i="1" s="1"/>
  <c r="U4649" i="1"/>
  <c r="T4649" i="1"/>
  <c r="U4866" i="1"/>
  <c r="T4866" i="1"/>
  <c r="T4562" i="1"/>
  <c r="U4562" i="1" s="1"/>
  <c r="U12" i="1"/>
  <c r="T12" i="1"/>
  <c r="U5425" i="1"/>
  <c r="T5425" i="1"/>
  <c r="U8050" i="1"/>
  <c r="U985" i="1"/>
  <c r="U4209" i="1"/>
  <c r="T3819" i="1"/>
  <c r="U3820" i="1" s="1"/>
  <c r="U6556" i="1"/>
  <c r="T7514" i="1"/>
  <c r="U7514" i="1" s="1"/>
  <c r="T6471" i="1"/>
  <c r="U6471" i="1" s="1"/>
  <c r="T684" i="1"/>
  <c r="U684" i="1" s="1"/>
  <c r="U2556" i="1"/>
  <c r="T6750" i="1"/>
  <c r="T3911" i="1"/>
  <c r="T8351" i="1"/>
  <c r="U8351" i="1"/>
  <c r="T7161" i="1"/>
  <c r="U7161" i="1"/>
  <c r="T8822" i="1"/>
  <c r="U4648" i="1"/>
  <c r="U4865" i="1"/>
  <c r="U4561" i="1"/>
  <c r="T8403" i="1"/>
  <c r="U8403" i="1"/>
  <c r="U3375" i="1"/>
  <c r="T3375" i="1"/>
  <c r="T3376" i="1" s="1"/>
  <c r="T6061" i="1"/>
  <c r="U6061" i="1" s="1"/>
  <c r="T8638" i="1"/>
  <c r="U8638" i="1" s="1"/>
  <c r="U11" i="1"/>
  <c r="U8844" i="1"/>
  <c r="U5424" i="1"/>
  <c r="T1430" i="1"/>
  <c r="U1430" i="1" s="1"/>
  <c r="T8756" i="1"/>
  <c r="T5771" i="1"/>
  <c r="U5771" i="1" s="1"/>
  <c r="T4016" i="1"/>
  <c r="U4016" i="1" s="1"/>
  <c r="T7191" i="1"/>
  <c r="U7191" i="1" s="1"/>
  <c r="T1886" i="1"/>
  <c r="U1887" i="1" s="1"/>
  <c r="T7657" i="1"/>
  <c r="T6527" i="1"/>
  <c r="U6527" i="1" s="1"/>
  <c r="T3421" i="1"/>
  <c r="U3422" i="1" s="1"/>
  <c r="T5507" i="1"/>
  <c r="U5507" i="1" s="1"/>
  <c r="T2059" i="1"/>
  <c r="U2059" i="1" s="1"/>
  <c r="U5993" i="1"/>
  <c r="T5993" i="1"/>
  <c r="U5220" i="1"/>
  <c r="T3750" i="1"/>
  <c r="U3750" i="1"/>
  <c r="T9138" i="1"/>
  <c r="T6698" i="1"/>
  <c r="U6698" i="1" s="1"/>
  <c r="T5528" i="1"/>
  <c r="T3927" i="1"/>
  <c r="U3928" i="1" s="1"/>
  <c r="T8072" i="1"/>
  <c r="U8072" i="1" s="1"/>
  <c r="T4419" i="1"/>
  <c r="U4420" i="1" s="1"/>
  <c r="T8564" i="1"/>
  <c r="U8564" i="1" s="1"/>
  <c r="T7369" i="1"/>
  <c r="U9337" i="1"/>
  <c r="U3963" i="1"/>
  <c r="T3963" i="1"/>
  <c r="U3964" i="1" s="1"/>
  <c r="U3899" i="1"/>
  <c r="T3899" i="1"/>
  <c r="U2973" i="1"/>
  <c r="T3271" i="1"/>
  <c r="U3272" i="1" s="1"/>
  <c r="T7780" i="1"/>
  <c r="U7780" i="1"/>
  <c r="T5468" i="1"/>
  <c r="U4397" i="1"/>
  <c r="U7988" i="1"/>
  <c r="T7988" i="1"/>
  <c r="U1789" i="1"/>
  <c r="T3678" i="1"/>
  <c r="U3678" i="1"/>
  <c r="T7318" i="1"/>
  <c r="T7965" i="1"/>
  <c r="U7965" i="1" s="1"/>
  <c r="T2676" i="1"/>
  <c r="U2676" i="1" s="1"/>
  <c r="T620" i="1"/>
  <c r="U620" i="1"/>
  <c r="T6886" i="1"/>
  <c r="T4604" i="1"/>
  <c r="T8662" i="1"/>
  <c r="U8662" i="1" s="1"/>
  <c r="U4106" i="1"/>
  <c r="T3058" i="1"/>
  <c r="U3058" i="1" s="1"/>
  <c r="U525" i="1"/>
  <c r="T525" i="1"/>
  <c r="T5813" i="1"/>
  <c r="U5813" i="1" s="1"/>
  <c r="T7003" i="1"/>
  <c r="U7003" i="1" s="1"/>
  <c r="T1227" i="1"/>
  <c r="U1227" i="1" s="1"/>
  <c r="T7707" i="1"/>
  <c r="U7707" i="1" s="1"/>
  <c r="T2440" i="1"/>
  <c r="U2440" i="1" s="1"/>
  <c r="T4738" i="1"/>
  <c r="U4738" i="1" s="1"/>
  <c r="T7608" i="1"/>
  <c r="U7608" i="1" s="1"/>
  <c r="T6372" i="1"/>
  <c r="U6372" i="1" s="1"/>
  <c r="T8296" i="1"/>
  <c r="U8296" i="1" s="1"/>
  <c r="T7102" i="1"/>
  <c r="U7102" i="1" s="1"/>
  <c r="T1114" i="1"/>
  <c r="U1114" i="1" s="1"/>
  <c r="T1570" i="1"/>
  <c r="U1570" i="1" s="1"/>
  <c r="T7873" i="1"/>
  <c r="U7873" i="1" s="1"/>
  <c r="T4989" i="1"/>
  <c r="U4989" i="1" s="1"/>
  <c r="T6499" i="1"/>
  <c r="U6499" i="1" s="1"/>
  <c r="T7292" i="1"/>
  <c r="U7292" i="1" s="1"/>
  <c r="T3320" i="1"/>
  <c r="U3320" i="1" s="1"/>
  <c r="T5065" i="1"/>
  <c r="U5065" i="1" s="1"/>
  <c r="T5961" i="1"/>
  <c r="U5961" i="1" s="1"/>
  <c r="T1858" i="1"/>
  <c r="U1859" i="1" s="1"/>
  <c r="T5649" i="1"/>
  <c r="U5649" i="1" s="1"/>
  <c r="T1646" i="1"/>
  <c r="U1646" i="1" s="1"/>
  <c r="T3360" i="1"/>
  <c r="T2724" i="1"/>
  <c r="U2725" i="1" s="1"/>
  <c r="T5321" i="1"/>
  <c r="U5321" i="1" s="1"/>
  <c r="T7244" i="1"/>
  <c r="U7244" i="1" s="1"/>
  <c r="T8011" i="1"/>
  <c r="U8011" i="1" s="1"/>
  <c r="U7559" i="1"/>
  <c r="T7559" i="1"/>
  <c r="U7135" i="1"/>
  <c r="T7135" i="1"/>
  <c r="T8867" i="1"/>
  <c r="U8867" i="1" s="1"/>
  <c r="T6724" i="1"/>
  <c r="U6724" i="1" s="1"/>
  <c r="T3534" i="1"/>
  <c r="U3534" i="1" s="1"/>
  <c r="T951" i="1"/>
  <c r="U951" i="1" s="1"/>
  <c r="T7682" i="1"/>
  <c r="U7682" i="1" s="1"/>
  <c r="T2529" i="1"/>
  <c r="U2530" i="1" s="1"/>
  <c r="U3449" i="1"/>
  <c r="T3449" i="1"/>
  <c r="U3450" i="1" s="1"/>
  <c r="T766" i="1"/>
  <c r="T7803" i="1"/>
  <c r="U7803" i="1" s="1"/>
  <c r="T2071" i="1"/>
  <c r="U2071" i="1" s="1"/>
  <c r="T3345" i="1"/>
  <c r="U3345" i="1" s="1"/>
  <c r="T7439" i="1"/>
  <c r="U7439" i="1" s="1"/>
  <c r="U6919" i="1"/>
  <c r="T6919" i="1"/>
  <c r="T8777" i="1"/>
  <c r="U6089" i="1"/>
  <c r="T6089" i="1"/>
  <c r="U2905" i="1"/>
  <c r="T2905" i="1"/>
  <c r="U7019" i="1"/>
  <c r="T7019" i="1"/>
  <c r="U4693" i="1"/>
  <c r="T4693" i="1"/>
  <c r="U7631" i="1"/>
  <c r="T7631" i="1"/>
  <c r="U8587" i="1"/>
  <c r="T8587" i="1"/>
  <c r="T639" i="1"/>
  <c r="U640" i="1" s="1"/>
  <c r="T1842" i="1"/>
  <c r="U1843" i="1" s="1"/>
  <c r="T8540" i="1"/>
  <c r="U8540" i="1" s="1"/>
  <c r="T6300" i="1"/>
  <c r="U6300" i="1" s="1"/>
  <c r="T5105" i="1"/>
  <c r="U5105" i="1" s="1"/>
  <c r="T3794" i="1"/>
  <c r="U3794" i="1" s="1"/>
  <c r="U5357" i="1"/>
  <c r="T5357" i="1"/>
  <c r="U6117" i="1"/>
  <c r="T6117" i="1"/>
  <c r="T7943" i="1"/>
  <c r="U7943" i="1" s="1"/>
  <c r="U6029" i="1"/>
  <c r="T6029" i="1"/>
  <c r="U2892" i="1"/>
  <c r="T2892" i="1"/>
  <c r="U2893" i="1" s="1"/>
  <c r="U5565" i="1"/>
  <c r="T5565" i="1"/>
  <c r="T8139" i="1"/>
  <c r="T6854" i="1"/>
  <c r="U6854" i="1" s="1"/>
  <c r="T5731" i="1"/>
  <c r="U5731" i="1" s="1"/>
  <c r="T8889" i="1"/>
  <c r="U8889" i="1" s="1"/>
  <c r="U5926" i="1"/>
  <c r="T5926" i="1"/>
  <c r="U2761" i="1"/>
  <c r="T2761" i="1"/>
  <c r="T6334" i="1"/>
  <c r="U6334" i="1" s="1"/>
  <c r="U5261" i="1"/>
  <c r="T5261" i="1"/>
  <c r="U5730" i="1"/>
  <c r="U524" i="1"/>
  <c r="U8888" i="1"/>
  <c r="U5812" i="1"/>
  <c r="U7002" i="1"/>
  <c r="U5925" i="1"/>
  <c r="U8260" i="1"/>
  <c r="T4127" i="1"/>
  <c r="U4128" i="1" s="1"/>
  <c r="U261" i="1"/>
  <c r="T3983" i="1"/>
  <c r="U3983" i="1" s="1"/>
  <c r="T7345" i="1"/>
  <c r="U7345" i="1" s="1"/>
  <c r="T2787" i="1"/>
  <c r="U2788" i="1" s="1"/>
  <c r="T6810" i="1"/>
  <c r="U6811" i="1" s="1"/>
  <c r="T3403" i="1"/>
  <c r="U3403" i="1" s="1"/>
  <c r="T4155" i="1"/>
  <c r="U4155" i="1" s="1"/>
  <c r="T6945" i="1"/>
  <c r="U6945" i="1" s="1"/>
  <c r="T8995" i="1"/>
  <c r="U8995" i="1" s="1"/>
  <c r="U1226" i="1"/>
  <c r="U7706" i="1"/>
  <c r="U2760" i="1"/>
  <c r="U9248" i="1"/>
  <c r="U2439" i="1"/>
  <c r="U8443" i="1"/>
  <c r="T8443" i="1"/>
  <c r="U9163" i="1"/>
  <c r="T9163" i="1"/>
  <c r="T3107" i="1"/>
  <c r="U3108" i="1" s="1"/>
  <c r="T7045" i="1"/>
  <c r="U7045" i="1" s="1"/>
  <c r="U4737" i="1"/>
  <c r="T7732" i="1"/>
  <c r="U7732" i="1" s="1"/>
  <c r="U7607" i="1"/>
  <c r="T7827" i="1"/>
  <c r="U7827" i="1"/>
  <c r="T8684" i="1"/>
  <c r="U6333" i="1"/>
  <c r="T6154" i="1"/>
  <c r="U6154" i="1" s="1"/>
  <c r="U6371" i="1"/>
  <c r="U5260" i="1"/>
  <c r="U4387" i="1"/>
  <c r="T4332" i="1"/>
  <c r="U4332" i="1" s="1"/>
  <c r="T2511" i="1"/>
  <c r="T6233" i="1"/>
  <c r="U1113" i="1"/>
  <c r="U1817" i="1"/>
  <c r="T6408" i="1"/>
  <c r="U8283" i="1"/>
  <c r="U5381" i="1"/>
  <c r="T5381" i="1"/>
  <c r="U4988" i="1"/>
  <c r="T2088" i="1"/>
  <c r="T5026" i="1"/>
  <c r="U5026" i="1" s="1"/>
  <c r="U7291" i="1"/>
  <c r="U2171" i="1"/>
  <c r="T2171" i="1"/>
  <c r="U726" i="1"/>
  <c r="T726" i="1"/>
  <c r="T6673" i="1"/>
  <c r="U6673" i="1" s="1"/>
  <c r="T368" i="1"/>
  <c r="U368" i="1" s="1"/>
  <c r="U3319" i="1"/>
  <c r="U5064" i="1"/>
  <c r="U5960" i="1"/>
  <c r="U1857" i="1"/>
  <c r="U5648" i="1"/>
  <c r="U1645" i="1"/>
  <c r="U3359" i="1"/>
  <c r="U2723" i="1"/>
  <c r="T8115" i="1"/>
  <c r="U8115" i="1"/>
  <c r="U5320" i="1"/>
  <c r="U3626" i="1"/>
  <c r="T3219" i="1"/>
  <c r="U7243" i="1"/>
  <c r="U8010" i="1"/>
  <c r="U7558" i="1"/>
  <c r="U7134" i="1"/>
  <c r="U8866" i="1"/>
  <c r="U6723" i="1"/>
  <c r="U344" i="1"/>
  <c r="U3533" i="1"/>
  <c r="U950" i="1"/>
  <c r="U7681" i="1"/>
  <c r="U2528" i="1"/>
  <c r="T6443" i="1"/>
  <c r="U6443" i="1" s="1"/>
  <c r="U3448" i="1"/>
  <c r="T3435" i="1"/>
  <c r="U3436" i="1" s="1"/>
  <c r="U3389" i="1"/>
  <c r="T9295" i="1"/>
  <c r="U9295" i="1" s="1"/>
  <c r="T6646" i="1"/>
  <c r="U7802" i="1"/>
  <c r="U2070" i="1"/>
  <c r="T5180" i="1"/>
  <c r="U2313" i="1" s="1"/>
  <c r="T8164" i="1"/>
  <c r="U8164" i="1" s="1"/>
  <c r="T2987" i="1"/>
  <c r="U2988" i="1" s="1"/>
  <c r="T3487" i="1"/>
  <c r="U3488" i="1" s="1"/>
  <c r="T2947" i="1"/>
  <c r="U2948" i="1" s="1"/>
  <c r="T7584" i="1"/>
  <c r="U7584" i="1"/>
  <c r="U9421" i="1"/>
  <c r="T7221" i="1"/>
  <c r="U3344" i="1"/>
  <c r="T1933" i="1"/>
  <c r="U1934" i="1" s="1"/>
  <c r="U7438" i="1"/>
  <c r="U6918" i="1"/>
  <c r="U8776" i="1"/>
  <c r="T7265" i="1"/>
  <c r="U7265" i="1" s="1"/>
  <c r="T3581" i="1"/>
  <c r="U3581" i="1" s="1"/>
  <c r="T8467" i="1"/>
  <c r="U8467" i="1" s="1"/>
  <c r="T3031" i="1"/>
  <c r="U3032" i="1" s="1"/>
  <c r="T8491" i="1"/>
  <c r="U6088" i="1"/>
  <c r="U2904" i="1"/>
  <c r="U7018" i="1"/>
  <c r="U4692" i="1"/>
  <c r="U3594" i="1"/>
  <c r="U7630" i="1"/>
  <c r="U8586" i="1"/>
  <c r="U638" i="1"/>
  <c r="U3512" i="1"/>
  <c r="U1841" i="1"/>
  <c r="U8539" i="1"/>
  <c r="U744" i="1"/>
  <c r="T2579" i="1"/>
  <c r="U2579" i="1" s="1"/>
  <c r="U5104" i="1"/>
  <c r="T2655" i="1"/>
  <c r="U2655" i="1" s="1"/>
  <c r="T180" i="1"/>
  <c r="U180" i="1" s="1"/>
  <c r="U3793" i="1"/>
  <c r="T669" i="1"/>
  <c r="U669" i="1" s="1"/>
  <c r="U5356" i="1"/>
  <c r="U6116" i="1"/>
  <c r="U3865" i="1"/>
  <c r="U7942" i="1"/>
  <c r="U6028" i="1"/>
  <c r="U2891" i="1"/>
  <c r="T2331" i="1"/>
  <c r="T5301" i="1"/>
  <c r="U5301" i="1" s="1"/>
  <c r="T5853" i="1"/>
  <c r="U5853" i="1" s="1"/>
  <c r="U5564" i="1"/>
  <c r="U3335" i="1"/>
  <c r="U8138" i="1"/>
  <c r="U3310" i="1"/>
  <c r="T1747" i="1"/>
  <c r="U1748" i="1" s="1"/>
  <c r="T6773" i="1"/>
  <c r="U6773" i="1" s="1"/>
  <c r="T6617" i="1"/>
  <c r="U6617" i="1"/>
  <c r="T8378" i="1"/>
  <c r="U8378" i="1"/>
  <c r="T2801" i="1"/>
  <c r="U2802" i="1" s="1"/>
  <c r="T2997" i="1"/>
  <c r="T9022" i="1"/>
  <c r="T1730" i="1"/>
  <c r="U1730" i="1" s="1"/>
  <c r="T4825" i="1"/>
  <c r="T1446" i="1"/>
  <c r="U1446" i="1" s="1"/>
  <c r="T3740" i="1"/>
  <c r="U3741" i="1" s="1"/>
  <c r="U3740" i="1"/>
  <c r="T1259" i="1"/>
  <c r="U1259" i="1" s="1"/>
  <c r="T5689" i="1"/>
  <c r="U5689" i="1" s="1"/>
  <c r="T3842" i="1"/>
  <c r="U3843" i="1" s="1"/>
  <c r="T7416" i="1"/>
  <c r="U7416" i="1" s="1"/>
  <c r="T8614" i="1"/>
  <c r="T7851" i="1"/>
  <c r="U7851" i="1" s="1"/>
  <c r="T3282" i="1"/>
  <c r="U3282" i="1"/>
  <c r="T6193" i="1"/>
  <c r="U6193" i="1" s="1"/>
  <c r="T8973" i="1"/>
  <c r="T8907" i="1"/>
  <c r="U8907" i="1" s="1"/>
  <c r="T8800" i="1"/>
  <c r="T9185" i="1"/>
  <c r="U9185" i="1" s="1"/>
  <c r="T6821" i="1"/>
  <c r="U6821" i="1" s="1"/>
  <c r="T6972" i="1"/>
  <c r="U6972" i="1" s="1"/>
  <c r="T5607" i="1"/>
  <c r="U5607" i="1"/>
  <c r="T5890" i="1"/>
  <c r="U5890" i="1" s="1"/>
  <c r="T7536" i="1"/>
  <c r="U7536" i="1" s="1"/>
  <c r="T3571" i="1"/>
  <c r="U3572" i="1" s="1"/>
  <c r="T6589" i="1"/>
  <c r="U6589" i="1"/>
  <c r="T706" i="1"/>
  <c r="T8233" i="1"/>
  <c r="T8709" i="1"/>
  <c r="U8709" i="1" s="1"/>
  <c r="T5141" i="1"/>
  <c r="T3012" i="1"/>
  <c r="T8095" i="1"/>
  <c r="U8095" i="1" s="1"/>
  <c r="T2840" i="1"/>
  <c r="U2841" i="1" s="1"/>
  <c r="T2611" i="1"/>
  <c r="T7757" i="1"/>
  <c r="U7757" i="1" s="1"/>
  <c r="T2592" i="1"/>
  <c r="U2592" i="1" s="1"/>
  <c r="T7919" i="1"/>
  <c r="U7919" i="1"/>
  <c r="T7487" i="1"/>
  <c r="U7487" i="1" s="1"/>
  <c r="T8193" i="1"/>
  <c r="T4911" i="1"/>
  <c r="U4911" i="1" s="1"/>
  <c r="T4953" i="1"/>
  <c r="T2459" i="1"/>
  <c r="U2460" i="1" s="1"/>
  <c r="T3296" i="1"/>
  <c r="U3296" i="1" s="1"/>
  <c r="T4407" i="1"/>
  <c r="U4407" i="1" s="1"/>
  <c r="T3207" i="1"/>
  <c r="U3208" i="1" s="1"/>
  <c r="U4325" i="1" l="1"/>
  <c r="T8801" i="1"/>
  <c r="U4139" i="1"/>
  <c r="T9023" i="1"/>
  <c r="U9023" i="1" s="1"/>
  <c r="U3207" i="1"/>
  <c r="U3487" i="1"/>
  <c r="U2787" i="1"/>
  <c r="U766" i="1"/>
  <c r="T767" i="1"/>
  <c r="U767" i="1" s="1"/>
  <c r="U2724" i="1"/>
  <c r="U1858" i="1"/>
  <c r="U4343" i="1"/>
  <c r="T8823" i="1"/>
  <c r="U8823" i="1" s="1"/>
  <c r="U3819" i="1"/>
  <c r="T911" i="1"/>
  <c r="U911" i="1" s="1"/>
  <c r="T2271" i="1"/>
  <c r="U2272" i="1" s="1"/>
  <c r="T1363" i="1"/>
  <c r="U1363" i="1" s="1"/>
  <c r="U8735" i="1"/>
  <c r="T8736" i="1"/>
  <c r="T2257" i="1"/>
  <c r="U2257" i="1" s="1"/>
  <c r="U285" i="1"/>
  <c r="T286" i="1"/>
  <c r="T287" i="1" s="1"/>
  <c r="T1305" i="1"/>
  <c r="U1305" i="1" s="1"/>
  <c r="T93" i="1"/>
  <c r="T94" i="1" s="1"/>
  <c r="T1332" i="1"/>
  <c r="U1332" i="1"/>
  <c r="T2411" i="1"/>
  <c r="T2412" i="1" s="1"/>
  <c r="T3122" i="1"/>
  <c r="U3123" i="1" s="1"/>
  <c r="U3122" i="1"/>
  <c r="U3121" i="1"/>
  <c r="U3098" i="1"/>
  <c r="T325" i="1"/>
  <c r="T1988" i="1"/>
  <c r="U1057" i="1"/>
  <c r="T1173" i="1"/>
  <c r="U1173" i="1" s="1"/>
  <c r="U1537" i="1"/>
  <c r="T1537" i="1"/>
  <c r="T1538" i="1" s="1"/>
  <c r="U9275" i="1"/>
  <c r="T9276" i="1"/>
  <c r="T1241" i="1"/>
  <c r="U1241" i="1" s="1"/>
  <c r="T117" i="1"/>
  <c r="U117" i="1" s="1"/>
  <c r="U8933" i="1"/>
  <c r="T8934" i="1"/>
  <c r="T3668" i="1"/>
  <c r="U3669" i="1" s="1"/>
  <c r="U3668" i="1"/>
  <c r="U1041" i="1"/>
  <c r="T1042" i="1"/>
  <c r="U1042" i="1" s="1"/>
  <c r="U1972" i="1"/>
  <c r="T1973" i="1"/>
  <c r="U8516" i="1"/>
  <c r="U2625" i="1"/>
  <c r="T2626" i="1"/>
  <c r="U2626" i="1"/>
  <c r="U265" i="1"/>
  <c r="T265" i="1"/>
  <c r="U434" i="1"/>
  <c r="U1317" i="1"/>
  <c r="T1318" i="1"/>
  <c r="T1319" i="1" s="1"/>
  <c r="T2297" i="1"/>
  <c r="U2042" i="1"/>
  <c r="T2043" i="1"/>
  <c r="U2043" i="1"/>
  <c r="U9048" i="1"/>
  <c r="T9048" i="1"/>
  <c r="T1412" i="1"/>
  <c r="T1413" i="1" s="1"/>
  <c r="U1412" i="1"/>
  <c r="U1856" i="1"/>
  <c r="U9113" i="1"/>
  <c r="T9114" i="1"/>
  <c r="U9114" i="1"/>
  <c r="U2486" i="1"/>
  <c r="T2486" i="1"/>
  <c r="U2189" i="1"/>
  <c r="T2190" i="1"/>
  <c r="U601" i="1"/>
  <c r="T601" i="1"/>
  <c r="U2140" i="1"/>
  <c r="T2141" i="1"/>
  <c r="T566" i="1"/>
  <c r="U566" i="1" s="1"/>
  <c r="T7076" i="1"/>
  <c r="T7077" i="1" s="1"/>
  <c r="U7076" i="1"/>
  <c r="T9070" i="1"/>
  <c r="U9069" i="1"/>
  <c r="U1900" i="1"/>
  <c r="T1901" i="1"/>
  <c r="T158" i="1"/>
  <c r="T159" i="1" s="1"/>
  <c r="U964" i="1"/>
  <c r="U1156" i="1"/>
  <c r="T1157" i="1"/>
  <c r="T8323" i="1"/>
  <c r="U8323" i="1" s="1"/>
  <c r="U2689" i="1"/>
  <c r="T2690" i="1"/>
  <c r="U2690" i="1" s="1"/>
  <c r="U3134" i="1"/>
  <c r="U3092" i="1"/>
  <c r="T3093" i="1"/>
  <c r="U3094" i="1" s="1"/>
  <c r="T1588" i="1"/>
  <c r="U1588" i="1" s="1"/>
  <c r="T2123" i="1"/>
  <c r="U2123" i="1" s="1"/>
  <c r="U3168" i="1"/>
  <c r="T1273" i="1"/>
  <c r="U1273" i="1"/>
  <c r="T8428" i="1"/>
  <c r="U8428" i="1"/>
  <c r="U2520" i="1"/>
  <c r="T9206" i="1"/>
  <c r="U9206" i="1" s="1"/>
  <c r="U3113" i="1"/>
  <c r="T346" i="1"/>
  <c r="U4316" i="1"/>
  <c r="T8778" i="1"/>
  <c r="U716" i="1"/>
  <c r="T3361" i="1"/>
  <c r="U4308" i="1"/>
  <c r="T8757" i="1"/>
  <c r="U1619" i="1"/>
  <c r="T3912" i="1"/>
  <c r="T7466" i="1"/>
  <c r="U868" i="1"/>
  <c r="T868" i="1"/>
  <c r="T1774" i="1"/>
  <c r="T1775" i="1" s="1"/>
  <c r="T305" i="1"/>
  <c r="U305" i="1" s="1"/>
  <c r="T2223" i="1"/>
  <c r="T1004" i="1"/>
  <c r="U1004" i="1" s="1"/>
  <c r="U827" i="1"/>
  <c r="T828" i="1"/>
  <c r="U828" i="1"/>
  <c r="U1660" i="1"/>
  <c r="T1661" i="1"/>
  <c r="T1662" i="1" s="1"/>
  <c r="T198" i="1"/>
  <c r="T199" i="1" s="1"/>
  <c r="U32" i="1"/>
  <c r="T5222" i="1"/>
  <c r="T1464" i="1"/>
  <c r="U1464" i="1"/>
  <c r="T2358" i="1"/>
  <c r="U2359" i="1" s="1"/>
  <c r="U2358" i="1"/>
  <c r="T2470" i="1"/>
  <c r="U2470" i="1"/>
  <c r="T1957" i="1"/>
  <c r="T1958" i="1" s="1"/>
  <c r="T550" i="1"/>
  <c r="T551" i="1" s="1"/>
  <c r="U550" i="1"/>
  <c r="T4784" i="1"/>
  <c r="U4784" i="1"/>
  <c r="U2883" i="1"/>
  <c r="T8846" i="1"/>
  <c r="T8847" i="1" s="1"/>
  <c r="T410" i="1"/>
  <c r="U410" i="1" s="1"/>
  <c r="T1519" i="1"/>
  <c r="T1520" i="1" s="1"/>
  <c r="T2499" i="1"/>
  <c r="T2500" i="1" s="1"/>
  <c r="T9468" i="1"/>
  <c r="U1556" i="1"/>
  <c r="T1556" i="1"/>
  <c r="U2602" i="1"/>
  <c r="T9339" i="1"/>
  <c r="U9339" i="1"/>
  <c r="U965" i="1"/>
  <c r="T966" i="1"/>
  <c r="U1872" i="1"/>
  <c r="U512" i="1"/>
  <c r="T513" i="1"/>
  <c r="U513" i="1"/>
  <c r="T1483" i="1"/>
  <c r="T1484" i="1" s="1"/>
  <c r="U1483" i="1"/>
  <c r="T2643" i="1"/>
  <c r="U2643" i="1"/>
  <c r="T2370" i="1"/>
  <c r="U2370" i="1"/>
  <c r="T1697" i="1"/>
  <c r="T1698" i="1" s="1"/>
  <c r="U1699" i="1" s="1"/>
  <c r="T37" i="1"/>
  <c r="U37" i="1"/>
  <c r="U2548" i="1"/>
  <c r="U9250" i="1"/>
  <c r="T9250" i="1"/>
  <c r="U3842" i="1"/>
  <c r="U9022" i="1"/>
  <c r="U3031" i="1"/>
  <c r="U1933" i="1"/>
  <c r="U6810" i="1"/>
  <c r="U1842" i="1"/>
  <c r="U3360" i="1"/>
  <c r="U4399" i="1"/>
  <c r="T9139" i="1"/>
  <c r="U9139" i="1" s="1"/>
  <c r="U8756" i="1"/>
  <c r="U3965" i="1"/>
  <c r="T8404" i="1"/>
  <c r="U8404" i="1" s="1"/>
  <c r="T13" i="1"/>
  <c r="T14" i="1" s="1"/>
  <c r="U1801" i="1"/>
  <c r="T1802" i="1"/>
  <c r="T389" i="1"/>
  <c r="T390" i="1" s="1"/>
  <c r="T1712" i="1"/>
  <c r="U2238" i="1"/>
  <c r="T2238" i="1"/>
  <c r="T2385" i="1"/>
  <c r="U2386" i="1" s="1"/>
  <c r="T1190" i="1"/>
  <c r="U826" i="1"/>
  <c r="U1659" i="1"/>
  <c r="T3628" i="1"/>
  <c r="T8285" i="1"/>
  <c r="U8285" i="1" s="1"/>
  <c r="U9360" i="1"/>
  <c r="T9361" i="1"/>
  <c r="T9362" i="1" s="1"/>
  <c r="T2707" i="1"/>
  <c r="U2283" i="1"/>
  <c r="T2284" i="1"/>
  <c r="U2285" i="1" s="1"/>
  <c r="U73" i="1"/>
  <c r="T73" i="1"/>
  <c r="T74" i="1" s="1"/>
  <c r="U2357" i="1"/>
  <c r="U478" i="1"/>
  <c r="T479" i="1"/>
  <c r="T454" i="1"/>
  <c r="T2023" i="1"/>
  <c r="T2024" i="1" s="1"/>
  <c r="T1347" i="1"/>
  <c r="U1347" i="1"/>
  <c r="U2106" i="1"/>
  <c r="U637" i="1"/>
  <c r="T241" i="1"/>
  <c r="T242" i="1" s="1"/>
  <c r="U241" i="1"/>
  <c r="U1126" i="1"/>
  <c r="U2204" i="1"/>
  <c r="T2204" i="1"/>
  <c r="T2205" i="1" s="1"/>
  <c r="U1917" i="1"/>
  <c r="T1917" i="1"/>
  <c r="U807" i="1"/>
  <c r="T807" i="1"/>
  <c r="T808" i="1" s="1"/>
  <c r="U2364" i="1"/>
  <c r="T8954" i="1"/>
  <c r="U8954" i="1"/>
  <c r="U2684" i="1"/>
  <c r="T9445" i="1"/>
  <c r="U9445" i="1" s="1"/>
  <c r="U1518" i="1"/>
  <c r="T494" i="1"/>
  <c r="U494" i="1"/>
  <c r="U7897" i="1"/>
  <c r="T7898" i="1"/>
  <c r="U1678" i="1"/>
  <c r="U9467" i="1"/>
  <c r="T3046" i="1"/>
  <c r="T3047" i="1" s="1"/>
  <c r="U3048" i="1" s="1"/>
  <c r="U3045" i="1"/>
  <c r="U1627" i="1"/>
  <c r="U1628" i="1"/>
  <c r="T1628" i="1"/>
  <c r="T1629" i="1" s="1"/>
  <c r="U1498" i="1"/>
  <c r="T1499" i="1"/>
  <c r="T582" i="1"/>
  <c r="U582" i="1"/>
  <c r="U54" i="1"/>
  <c r="U1075" i="1"/>
  <c r="T1075" i="1"/>
  <c r="T1076" i="1" s="1"/>
  <c r="U717" i="1"/>
  <c r="T6267" i="1"/>
  <c r="U6267" i="1"/>
  <c r="U1141" i="1"/>
  <c r="U8221" i="1"/>
  <c r="T8221" i="1"/>
  <c r="U8222" i="1" s="1"/>
  <c r="U1397" i="1"/>
  <c r="T1398" i="1"/>
  <c r="U1398" i="1"/>
  <c r="U1482" i="1"/>
  <c r="U9093" i="1"/>
  <c r="T9094" i="1"/>
  <c r="U9094" i="1"/>
  <c r="U2006" i="1"/>
  <c r="T2007" i="1"/>
  <c r="T2008" i="1" s="1"/>
  <c r="U2959" i="1"/>
  <c r="T2959" i="1"/>
  <c r="U2960" i="1" s="1"/>
  <c r="U2534" i="1"/>
  <c r="T9228" i="1"/>
  <c r="T3640" i="1"/>
  <c r="T3641" i="1" s="1"/>
  <c r="U9249" i="1"/>
  <c r="U3743" i="1"/>
  <c r="T8140" i="1"/>
  <c r="T6301" i="1"/>
  <c r="T6302" i="1" s="1"/>
  <c r="U3439" i="1"/>
  <c r="U7004" i="1"/>
  <c r="T7004" i="1"/>
  <c r="T1208" i="1"/>
  <c r="T1209" i="1" s="1"/>
  <c r="U790" i="1"/>
  <c r="T790" i="1"/>
  <c r="T791" i="1" s="1"/>
  <c r="T9401" i="1"/>
  <c r="T9402" i="1" s="1"/>
  <c r="U1611" i="1"/>
  <c r="T1612" i="1"/>
  <c r="T1613" i="1" s="1"/>
  <c r="U1614" i="1" s="1"/>
  <c r="T4052" i="1"/>
  <c r="T8033" i="1"/>
  <c r="U8033" i="1"/>
  <c r="U2667" i="1"/>
  <c r="U9423" i="1"/>
  <c r="T9423" i="1"/>
  <c r="T9381" i="1"/>
  <c r="T9382" i="1" s="1"/>
  <c r="U1058" i="1"/>
  <c r="T1059" i="1"/>
  <c r="U932" i="1"/>
  <c r="T932" i="1"/>
  <c r="U888" i="1"/>
  <c r="T888" i="1"/>
  <c r="T889" i="1" s="1"/>
  <c r="U2107" i="1"/>
  <c r="T2108" i="1"/>
  <c r="U1127" i="1"/>
  <c r="U1128" i="1"/>
  <c r="T1128" i="1"/>
  <c r="T1129" i="1" s="1"/>
  <c r="T9319" i="1"/>
  <c r="U8517" i="1"/>
  <c r="T8518" i="1"/>
  <c r="U435" i="1"/>
  <c r="T436" i="1"/>
  <c r="T437" i="1" s="1"/>
  <c r="U652" i="1"/>
  <c r="T652" i="1"/>
  <c r="T3076" i="1"/>
  <c r="T3077" i="1" s="1"/>
  <c r="T2917" i="1"/>
  <c r="U2397" i="1"/>
  <c r="T2398" i="1"/>
  <c r="T2158" i="1"/>
  <c r="U1679" i="1"/>
  <c r="T1680" i="1"/>
  <c r="U7395" i="1"/>
  <c r="T7396" i="1"/>
  <c r="T848" i="1"/>
  <c r="U848" i="1"/>
  <c r="T2541" i="1"/>
  <c r="U2541" i="1"/>
  <c r="T3654" i="1"/>
  <c r="U3654" i="1"/>
  <c r="T221" i="1"/>
  <c r="U221" i="1"/>
  <c r="U55" i="1"/>
  <c r="T56" i="1"/>
  <c r="T57" i="1" s="1"/>
  <c r="U1548" i="1"/>
  <c r="T8262" i="1"/>
  <c r="U9489" i="1"/>
  <c r="T9489" i="1"/>
  <c r="U1142" i="1"/>
  <c r="T1143" i="1"/>
  <c r="T135" i="1"/>
  <c r="T1023" i="1"/>
  <c r="U1023" i="1" s="1"/>
  <c r="U3557" i="1"/>
  <c r="T3557" i="1"/>
  <c r="T2425" i="1"/>
  <c r="U1696" i="1"/>
  <c r="T1381" i="1"/>
  <c r="T1382" i="1" s="1"/>
  <c r="T1383" i="1" s="1"/>
  <c r="U1383" i="1" s="1"/>
  <c r="T1096" i="1"/>
  <c r="T1097" i="1" s="1"/>
  <c r="U1096" i="1"/>
  <c r="U3192" i="1"/>
  <c r="U3193" i="1"/>
  <c r="T3193" i="1"/>
  <c r="U4954" i="1"/>
  <c r="T4954" i="1"/>
  <c r="U2612" i="1"/>
  <c r="T2612" i="1"/>
  <c r="U3013" i="1"/>
  <c r="T3013" i="1"/>
  <c r="T707" i="1"/>
  <c r="U707" i="1" s="1"/>
  <c r="U8492" i="1"/>
  <c r="T8492" i="1"/>
  <c r="U6647" i="1"/>
  <c r="T6647" i="1"/>
  <c r="U3220" i="1"/>
  <c r="T3220" i="1"/>
  <c r="U2089" i="1"/>
  <c r="T2089" i="1"/>
  <c r="U6409" i="1"/>
  <c r="T6409" i="1"/>
  <c r="U4953" i="1"/>
  <c r="T7920" i="1"/>
  <c r="U7920" i="1" s="1"/>
  <c r="U2611" i="1"/>
  <c r="U3012" i="1"/>
  <c r="T8710" i="1"/>
  <c r="U706" i="1"/>
  <c r="T5608" i="1"/>
  <c r="U5608" i="1" s="1"/>
  <c r="T6973" i="1"/>
  <c r="U2801" i="1"/>
  <c r="T6618" i="1"/>
  <c r="U6618" i="1" s="1"/>
  <c r="U1747" i="1"/>
  <c r="T670" i="1"/>
  <c r="U670" i="1" s="1"/>
  <c r="T181" i="1"/>
  <c r="U8491" i="1"/>
  <c r="T8468" i="1"/>
  <c r="U8468" i="1" s="1"/>
  <c r="T7266" i="1"/>
  <c r="U7266" i="1" s="1"/>
  <c r="U2947" i="1"/>
  <c r="U3435" i="1"/>
  <c r="U3219" i="1"/>
  <c r="T8116" i="1"/>
  <c r="U8116" i="1" s="1"/>
  <c r="T2172" i="1"/>
  <c r="U2172" i="1" s="1"/>
  <c r="U5382" i="1"/>
  <c r="T5382" i="1"/>
  <c r="U6408" i="1"/>
  <c r="U4333" i="1"/>
  <c r="T4333" i="1"/>
  <c r="T7828" i="1"/>
  <c r="U7828" i="1"/>
  <c r="U3107" i="1"/>
  <c r="T8444" i="1"/>
  <c r="T6946" i="1"/>
  <c r="U6946" i="1" s="1"/>
  <c r="T3404" i="1"/>
  <c r="T7346" i="1"/>
  <c r="U7346" i="1" s="1"/>
  <c r="T5927" i="1"/>
  <c r="U5927" i="1" s="1"/>
  <c r="T5566" i="1"/>
  <c r="U5566" i="1" s="1"/>
  <c r="T6030" i="1"/>
  <c r="U6030" i="1" s="1"/>
  <c r="U5358" i="1"/>
  <c r="T5358" i="1"/>
  <c r="T5106" i="1"/>
  <c r="U5106" i="1" s="1"/>
  <c r="T8588" i="1"/>
  <c r="U8588" i="1" s="1"/>
  <c r="T4694" i="1"/>
  <c r="U4694" i="1" s="1"/>
  <c r="T2906" i="1"/>
  <c r="U2907" i="1" s="1"/>
  <c r="T6920" i="1"/>
  <c r="U6920" i="1" s="1"/>
  <c r="T7440" i="1"/>
  <c r="U7440" i="1" s="1"/>
  <c r="U2529" i="1"/>
  <c r="T952" i="1"/>
  <c r="U952" i="1"/>
  <c r="T7560" i="1"/>
  <c r="T5322" i="1"/>
  <c r="T5650" i="1"/>
  <c r="U5650" i="1" s="1"/>
  <c r="T5962" i="1"/>
  <c r="U5962" i="1" s="1"/>
  <c r="T3321" i="1"/>
  <c r="T4990" i="1"/>
  <c r="T1571" i="1"/>
  <c r="U1571" i="1" s="1"/>
  <c r="T7103" i="1"/>
  <c r="T2441" i="1"/>
  <c r="U2441" i="1"/>
  <c r="U1698" i="1"/>
  <c r="T7781" i="1"/>
  <c r="U7781" i="1" s="1"/>
  <c r="U3271" i="1"/>
  <c r="T3900" i="1"/>
  <c r="U6699" i="1"/>
  <c r="T6699" i="1"/>
  <c r="U9138" i="1"/>
  <c r="T5508" i="1"/>
  <c r="U1886" i="1"/>
  <c r="T1431" i="1"/>
  <c r="U1431" i="1" s="1"/>
  <c r="T8352" i="1"/>
  <c r="T6472" i="1"/>
  <c r="T5181" i="1"/>
  <c r="T4650" i="1"/>
  <c r="U4650" i="1" s="1"/>
  <c r="T987" i="1"/>
  <c r="U987" i="1" s="1"/>
  <c r="T3297" i="1"/>
  <c r="U3298" i="1" s="1"/>
  <c r="T9186" i="1"/>
  <c r="U9186" i="1" s="1"/>
  <c r="T6194" i="1"/>
  <c r="U6194" i="1" s="1"/>
  <c r="U1731" i="1"/>
  <c r="T1731" i="1"/>
  <c r="T2580" i="1"/>
  <c r="T8234" i="1"/>
  <c r="U8234" i="1" s="1"/>
  <c r="U8974" i="1"/>
  <c r="T8974" i="1"/>
  <c r="U7222" i="1"/>
  <c r="T7222" i="1"/>
  <c r="U9296" i="1"/>
  <c r="T9296" i="1"/>
  <c r="T6674" i="1"/>
  <c r="U6674" i="1" s="1"/>
  <c r="U6234" i="1"/>
  <c r="T6234" i="1"/>
  <c r="U2512" i="1"/>
  <c r="T2512" i="1"/>
  <c r="T8685" i="1"/>
  <c r="U8685" i="1" s="1"/>
  <c r="U8890" i="1"/>
  <c r="T8890" i="1"/>
  <c r="U5732" i="1"/>
  <c r="T5732" i="1"/>
  <c r="U7944" i="1"/>
  <c r="T7944" i="1"/>
  <c r="U8868" i="1"/>
  <c r="T8868" i="1"/>
  <c r="U7245" i="1"/>
  <c r="T7245" i="1"/>
  <c r="T4739" i="1"/>
  <c r="U4739" i="1" s="1"/>
  <c r="T7708" i="1"/>
  <c r="U7708" i="1" s="1"/>
  <c r="U5814" i="1"/>
  <c r="T5814" i="1"/>
  <c r="U4605" i="1"/>
  <c r="T4605" i="1"/>
  <c r="U6887" i="1"/>
  <c r="T6887" i="1"/>
  <c r="U7319" i="1"/>
  <c r="T7319" i="1"/>
  <c r="T5469" i="1"/>
  <c r="U5469" i="1" s="1"/>
  <c r="T7370" i="1"/>
  <c r="U7370" i="1" s="1"/>
  <c r="T5529" i="1"/>
  <c r="T7658" i="1"/>
  <c r="U7658" i="1" s="1"/>
  <c r="T5772" i="1"/>
  <c r="U5772" i="1" s="1"/>
  <c r="U6751" i="1"/>
  <c r="T6751" i="1"/>
  <c r="U4563" i="1"/>
  <c r="T4563" i="1"/>
  <c r="T6558" i="1"/>
  <c r="U6558" i="1" s="1"/>
  <c r="T8052" i="1"/>
  <c r="U8052" i="1" s="1"/>
  <c r="T2593" i="1"/>
  <c r="U2593" i="1" s="1"/>
  <c r="T7537" i="1"/>
  <c r="U7537" i="1" s="1"/>
  <c r="T1260" i="1"/>
  <c r="U1260" i="1" s="1"/>
  <c r="T1447" i="1"/>
  <c r="U1447" i="1" s="1"/>
  <c r="T8194" i="1"/>
  <c r="U8194" i="1" s="1"/>
  <c r="U5142" i="1"/>
  <c r="T5142" i="1"/>
  <c r="T8615" i="1"/>
  <c r="U8615" i="1" s="1"/>
  <c r="T4826" i="1"/>
  <c r="U4826" i="1" s="1"/>
  <c r="T2998" i="1"/>
  <c r="U2998" i="1" s="1"/>
  <c r="U2332" i="1"/>
  <c r="T2332" i="1"/>
  <c r="U2459" i="1"/>
  <c r="U4912" i="1"/>
  <c r="T4912" i="1"/>
  <c r="U8193" i="1"/>
  <c r="U2840" i="1"/>
  <c r="T8096" i="1"/>
  <c r="U5141" i="1"/>
  <c r="U8233" i="1"/>
  <c r="T6590" i="1"/>
  <c r="U6590" i="1" s="1"/>
  <c r="U3571" i="1"/>
  <c r="T6822" i="1"/>
  <c r="U6822" i="1" s="1"/>
  <c r="U8800" i="1"/>
  <c r="U8908" i="1"/>
  <c r="T8908" i="1"/>
  <c r="U8973" i="1"/>
  <c r="T3283" i="1"/>
  <c r="U3284" i="1" s="1"/>
  <c r="T7852" i="1"/>
  <c r="U7852" i="1" s="1"/>
  <c r="U8614" i="1"/>
  <c r="U7417" i="1"/>
  <c r="T7417" i="1"/>
  <c r="T5690" i="1"/>
  <c r="U5690" i="1" s="1"/>
  <c r="U4825" i="1"/>
  <c r="U2997" i="1"/>
  <c r="T8379" i="1"/>
  <c r="U8379" i="1" s="1"/>
  <c r="U6774" i="1"/>
  <c r="T6774" i="1"/>
  <c r="U5854" i="1"/>
  <c r="T5854" i="1"/>
  <c r="U2331" i="1"/>
  <c r="T2656" i="1"/>
  <c r="U3582" i="1"/>
  <c r="T3582" i="1"/>
  <c r="U3583" i="1" s="1"/>
  <c r="U7221" i="1"/>
  <c r="T7585" i="1"/>
  <c r="U7585" i="1"/>
  <c r="U2987" i="1"/>
  <c r="U5180" i="1"/>
  <c r="U6646" i="1"/>
  <c r="U3047" i="1"/>
  <c r="U6444" i="1"/>
  <c r="T6444" i="1"/>
  <c r="U369" i="1"/>
  <c r="T369" i="1"/>
  <c r="T727" i="1"/>
  <c r="U2088" i="1"/>
  <c r="U6233" i="1"/>
  <c r="U2511" i="1"/>
  <c r="T6155" i="1"/>
  <c r="U6155" i="1" s="1"/>
  <c r="U8684" i="1"/>
  <c r="T7733" i="1"/>
  <c r="U7733" i="1" s="1"/>
  <c r="T7046" i="1"/>
  <c r="U7046" i="1" s="1"/>
  <c r="T9164" i="1"/>
  <c r="U9164" i="1" s="1"/>
  <c r="T8996" i="1"/>
  <c r="U8996" i="1" s="1"/>
  <c r="T4156" i="1"/>
  <c r="U4157" i="1" s="1"/>
  <c r="T3984" i="1"/>
  <c r="U3984" i="1" s="1"/>
  <c r="U4127" i="1"/>
  <c r="T5262" i="1"/>
  <c r="T2762" i="1"/>
  <c r="U2763" i="1" s="1"/>
  <c r="T6855" i="1"/>
  <c r="U6855" i="1" s="1"/>
  <c r="U8139" i="1"/>
  <c r="T6118" i="1"/>
  <c r="U6118" i="1" s="1"/>
  <c r="U8541" i="1"/>
  <c r="T8541" i="1"/>
  <c r="U639" i="1"/>
  <c r="T7632" i="1"/>
  <c r="U7632" i="1" s="1"/>
  <c r="T7020" i="1"/>
  <c r="U7020" i="1" s="1"/>
  <c r="T6090" i="1"/>
  <c r="U6090" i="1" s="1"/>
  <c r="U8777" i="1"/>
  <c r="T3346" i="1"/>
  <c r="U3346" i="1" s="1"/>
  <c r="T2072" i="1"/>
  <c r="T7683" i="1"/>
  <c r="U7683" i="1"/>
  <c r="T3535" i="1"/>
  <c r="U3536" i="1" s="1"/>
  <c r="T6725" i="1"/>
  <c r="U6725" i="1" s="1"/>
  <c r="T7136" i="1"/>
  <c r="U7136" i="1" s="1"/>
  <c r="U1647" i="1"/>
  <c r="T1647" i="1"/>
  <c r="U1648" i="1" s="1"/>
  <c r="U5066" i="1"/>
  <c r="T5066" i="1"/>
  <c r="T6500" i="1"/>
  <c r="U6500" i="1" s="1"/>
  <c r="T7874" i="1"/>
  <c r="U7874" i="1" s="1"/>
  <c r="T1115" i="1"/>
  <c r="U1115" i="1" s="1"/>
  <c r="T8297" i="1"/>
  <c r="U8297" i="1" s="1"/>
  <c r="T1228" i="1"/>
  <c r="U1229" i="1" s="1"/>
  <c r="T526" i="1"/>
  <c r="U526" i="1"/>
  <c r="U4604" i="1"/>
  <c r="U6886" i="1"/>
  <c r="T621" i="1"/>
  <c r="U621" i="1" s="1"/>
  <c r="U7966" i="1"/>
  <c r="T7966" i="1"/>
  <c r="U7318" i="1"/>
  <c r="U3679" i="1"/>
  <c r="T3679" i="1"/>
  <c r="T7989" i="1"/>
  <c r="U7989" i="1" s="1"/>
  <c r="U5468" i="1"/>
  <c r="U7369" i="1"/>
  <c r="U4419" i="1"/>
  <c r="U3927" i="1"/>
  <c r="U5528" i="1"/>
  <c r="U3751" i="1"/>
  <c r="T3751" i="1"/>
  <c r="U3752" i="1" s="1"/>
  <c r="U5994" i="1"/>
  <c r="T5994" i="1"/>
  <c r="U3421" i="1"/>
  <c r="U7657" i="1"/>
  <c r="T7192" i="1"/>
  <c r="U7192" i="1"/>
  <c r="T4017" i="1"/>
  <c r="T745" i="1"/>
  <c r="U8822" i="1"/>
  <c r="T7162" i="1"/>
  <c r="U3911" i="1"/>
  <c r="U6750" i="1"/>
  <c r="T685" i="1"/>
  <c r="U685" i="1" s="1"/>
  <c r="T5426" i="1"/>
  <c r="U5426" i="1" s="1"/>
  <c r="T4867" i="1"/>
  <c r="U4867" i="1"/>
  <c r="U4210" i="1"/>
  <c r="T4408" i="1"/>
  <c r="U4409" i="1" s="1"/>
  <c r="T7488" i="1"/>
  <c r="U7488" i="1" s="1"/>
  <c r="U7758" i="1"/>
  <c r="T7758" i="1"/>
  <c r="T5891" i="1"/>
  <c r="U5891" i="1" s="1"/>
  <c r="U5302" i="1"/>
  <c r="T5302" i="1"/>
  <c r="U8165" i="1"/>
  <c r="T8165" i="1"/>
  <c r="T5027" i="1"/>
  <c r="U6335" i="1"/>
  <c r="T6335" i="1"/>
  <c r="U3795" i="1"/>
  <c r="T3795" i="1"/>
  <c r="T7804" i="1"/>
  <c r="U3391" i="1"/>
  <c r="T3391" i="1"/>
  <c r="U8012" i="1"/>
  <c r="T8012" i="1"/>
  <c r="U7293" i="1"/>
  <c r="T7293" i="1"/>
  <c r="U6373" i="1"/>
  <c r="T6373" i="1"/>
  <c r="U7609" i="1"/>
  <c r="T7609" i="1"/>
  <c r="U3059" i="1"/>
  <c r="T3059" i="1"/>
  <c r="U8663" i="1"/>
  <c r="T8663" i="1"/>
  <c r="U2677" i="1"/>
  <c r="T2677" i="1"/>
  <c r="U2678" i="1" s="1"/>
  <c r="U8565" i="1"/>
  <c r="T8565" i="1"/>
  <c r="T8073" i="1"/>
  <c r="U8073" i="1" s="1"/>
  <c r="T2060" i="1"/>
  <c r="U2060" i="1" s="1"/>
  <c r="T6528" i="1"/>
  <c r="U6528" i="1" s="1"/>
  <c r="T8639" i="1"/>
  <c r="U8639" i="1" s="1"/>
  <c r="U6062" i="1"/>
  <c r="T6062" i="1"/>
  <c r="U7515" i="1"/>
  <c r="T7515" i="1"/>
  <c r="U746" i="1" l="1"/>
  <c r="T2426" i="1"/>
  <c r="U2426" i="1"/>
  <c r="U3077" i="1"/>
  <c r="U3078" i="1"/>
  <c r="T3078" i="1"/>
  <c r="U3079" i="1" s="1"/>
  <c r="U2856" i="1"/>
  <c r="T5530" i="1"/>
  <c r="U5530" i="1"/>
  <c r="U9287" i="1"/>
  <c r="T2581" i="1"/>
  <c r="T136" i="1"/>
  <c r="U136" i="1" s="1"/>
  <c r="U57" i="1"/>
  <c r="T58" i="1"/>
  <c r="T59" i="1" s="1"/>
  <c r="U1681" i="1"/>
  <c r="T1681" i="1"/>
  <c r="T2159" i="1"/>
  <c r="U2159" i="1" s="1"/>
  <c r="U2918" i="1"/>
  <c r="T2918" i="1"/>
  <c r="T8519" i="1"/>
  <c r="U8519" i="1" s="1"/>
  <c r="T9320" i="1"/>
  <c r="T9321" i="1" s="1"/>
  <c r="T2109" i="1"/>
  <c r="T2110" i="1" s="1"/>
  <c r="T4053" i="1"/>
  <c r="U4054" i="1" s="1"/>
  <c r="U1612" i="1"/>
  <c r="U2008" i="1"/>
  <c r="T2009" i="1"/>
  <c r="U2009" i="1" s="1"/>
  <c r="T1500" i="1"/>
  <c r="U1500" i="1" s="1"/>
  <c r="T7899" i="1"/>
  <c r="T7900" i="1" s="1"/>
  <c r="U2024" i="1"/>
  <c r="T2025" i="1"/>
  <c r="U2025" i="1"/>
  <c r="T480" i="1"/>
  <c r="T481" i="1" s="1"/>
  <c r="U482" i="1" s="1"/>
  <c r="U479" i="1"/>
  <c r="U480" i="1"/>
  <c r="U2708" i="1"/>
  <c r="T2708" i="1"/>
  <c r="U2709" i="1" s="1"/>
  <c r="T3629" i="1"/>
  <c r="U3630" i="1" s="1"/>
  <c r="T1191" i="1"/>
  <c r="U1191" i="1" s="1"/>
  <c r="U390" i="1"/>
  <c r="T391" i="1"/>
  <c r="U15" i="1"/>
  <c r="T15" i="1"/>
  <c r="T16" i="1" s="1"/>
  <c r="U966" i="1"/>
  <c r="T967" i="1"/>
  <c r="U967" i="1"/>
  <c r="T9469" i="1"/>
  <c r="U9469" i="1"/>
  <c r="U1520" i="1"/>
  <c r="T1521" i="1"/>
  <c r="U1521" i="1" s="1"/>
  <c r="U8847" i="1"/>
  <c r="T8848" i="1"/>
  <c r="U8848" i="1"/>
  <c r="U1662" i="1"/>
  <c r="T1663" i="1"/>
  <c r="T2224" i="1"/>
  <c r="U2224" i="1" s="1"/>
  <c r="U1775" i="1"/>
  <c r="U1776" i="1"/>
  <c r="T1776" i="1"/>
  <c r="U1777" i="1" s="1"/>
  <c r="T7467" i="1"/>
  <c r="U7467" i="1" s="1"/>
  <c r="U2831" i="1"/>
  <c r="T8758" i="1"/>
  <c r="T8759" i="1" s="1"/>
  <c r="U8758" i="1"/>
  <c r="U2845" i="1"/>
  <c r="U8779" i="1"/>
  <c r="T8779" i="1"/>
  <c r="U7077" i="1"/>
  <c r="T7078" i="1"/>
  <c r="T9115" i="1"/>
  <c r="U9115" i="1" s="1"/>
  <c r="U1413" i="1"/>
  <c r="T1414" i="1"/>
  <c r="T1415" i="1" s="1"/>
  <c r="U1414" i="1"/>
  <c r="T2044" i="1"/>
  <c r="U2044" i="1"/>
  <c r="U1318" i="1"/>
  <c r="T266" i="1"/>
  <c r="U266" i="1" s="1"/>
  <c r="T326" i="1"/>
  <c r="T327" i="1" s="1"/>
  <c r="T1333" i="1"/>
  <c r="U1333" i="1" s="1"/>
  <c r="U4287" i="1"/>
  <c r="T8711" i="1"/>
  <c r="U8711" i="1"/>
  <c r="U7396" i="1"/>
  <c r="T7397" i="1"/>
  <c r="T7398" i="1" s="1"/>
  <c r="U437" i="1"/>
  <c r="T438" i="1"/>
  <c r="U438" i="1"/>
  <c r="U9402" i="1"/>
  <c r="T9403" i="1"/>
  <c r="U9403" i="1" s="1"/>
  <c r="U1459" i="1"/>
  <c r="T8141" i="1"/>
  <c r="U8141" i="1"/>
  <c r="T1713" i="1"/>
  <c r="U1713" i="1"/>
  <c r="U4408" i="1"/>
  <c r="U745" i="1"/>
  <c r="T746" i="1"/>
  <c r="U2762" i="1"/>
  <c r="U4156" i="1"/>
  <c r="U5529" i="1"/>
  <c r="U2580" i="1"/>
  <c r="U14" i="1"/>
  <c r="T5182" i="1"/>
  <c r="T5183" i="1" s="1"/>
  <c r="U5182" i="1"/>
  <c r="U1613" i="1"/>
  <c r="U8710" i="1"/>
  <c r="T3194" i="1"/>
  <c r="U3195" i="1" s="1"/>
  <c r="U3194" i="1"/>
  <c r="U1097" i="1"/>
  <c r="T1098" i="1"/>
  <c r="U1098" i="1" s="1"/>
  <c r="U2425" i="1"/>
  <c r="U1143" i="1"/>
  <c r="U1144" i="1"/>
  <c r="T1144" i="1"/>
  <c r="U8262" i="1"/>
  <c r="T8263" i="1"/>
  <c r="T3655" i="1"/>
  <c r="U3656" i="1" s="1"/>
  <c r="T849" i="1"/>
  <c r="U849" i="1" s="1"/>
  <c r="U1680" i="1"/>
  <c r="U2398" i="1"/>
  <c r="T2399" i="1"/>
  <c r="U3076" i="1"/>
  <c r="U436" i="1"/>
  <c r="U8518" i="1"/>
  <c r="U1129" i="1"/>
  <c r="T1130" i="1"/>
  <c r="U1131" i="1" s="1"/>
  <c r="U1130" i="1"/>
  <c r="U2108" i="1"/>
  <c r="T933" i="1"/>
  <c r="T934" i="1" s="1"/>
  <c r="U9381" i="1"/>
  <c r="U4052" i="1"/>
  <c r="U9401" i="1"/>
  <c r="U1208" i="1"/>
  <c r="U8140" i="1"/>
  <c r="U3640" i="1"/>
  <c r="U6268" i="1"/>
  <c r="T6268" i="1"/>
  <c r="U1499" i="1"/>
  <c r="T8955" i="1"/>
  <c r="T8956" i="1" s="1"/>
  <c r="T1918" i="1"/>
  <c r="U1918" i="1" s="1"/>
  <c r="U2023" i="1"/>
  <c r="U2284" i="1"/>
  <c r="U2707" i="1"/>
  <c r="U2385" i="1"/>
  <c r="U1712" i="1"/>
  <c r="U1802" i="1"/>
  <c r="T1803" i="1"/>
  <c r="U1804" i="1" s="1"/>
  <c r="U1803" i="1"/>
  <c r="U1697" i="1"/>
  <c r="T2644" i="1"/>
  <c r="U2644" i="1" s="1"/>
  <c r="T514" i="1"/>
  <c r="U514" i="1" s="1"/>
  <c r="T1557" i="1"/>
  <c r="U1557" i="1" s="1"/>
  <c r="U2499" i="1"/>
  <c r="U551" i="1"/>
  <c r="T552" i="1"/>
  <c r="T2471" i="1"/>
  <c r="U2471" i="1"/>
  <c r="T1465" i="1"/>
  <c r="T1466" i="1" s="1"/>
  <c r="U1465" i="1"/>
  <c r="U198" i="1"/>
  <c r="U869" i="1"/>
  <c r="T869" i="1"/>
  <c r="T3913" i="1"/>
  <c r="U3913" i="1" s="1"/>
  <c r="U8778" i="1"/>
  <c r="T8429" i="1"/>
  <c r="U8429" i="1"/>
  <c r="U3093" i="1"/>
  <c r="U8324" i="1"/>
  <c r="T8324" i="1"/>
  <c r="U158" i="1"/>
  <c r="T602" i="1"/>
  <c r="U602" i="1"/>
  <c r="T2487" i="1"/>
  <c r="U2488" i="1" s="1"/>
  <c r="T9049" i="1"/>
  <c r="T9050" i="1" s="1"/>
  <c r="U1319" i="1"/>
  <c r="T1320" i="1"/>
  <c r="U1320" i="1" s="1"/>
  <c r="T1043" i="1"/>
  <c r="U1043" i="1" s="1"/>
  <c r="U8934" i="1"/>
  <c r="T8935" i="1"/>
  <c r="U8935" i="1"/>
  <c r="U1538" i="1"/>
  <c r="T1539" i="1"/>
  <c r="T1540" i="1" s="1"/>
  <c r="U2411" i="1"/>
  <c r="U93" i="1"/>
  <c r="U286" i="1"/>
  <c r="T2258" i="1"/>
  <c r="U2259" i="1" s="1"/>
  <c r="T1364" i="1"/>
  <c r="U1364" i="1"/>
  <c r="T912" i="1"/>
  <c r="U912" i="1"/>
  <c r="T768" i="1"/>
  <c r="T769" i="1" s="1"/>
  <c r="U768" i="1"/>
  <c r="U2857" i="1"/>
  <c r="T8802" i="1"/>
  <c r="T8803" i="1" s="1"/>
  <c r="T1024" i="1"/>
  <c r="U1024" i="1" s="1"/>
  <c r="U6302" i="1"/>
  <c r="T6303" i="1"/>
  <c r="T9446" i="1"/>
  <c r="U9446" i="1" s="1"/>
  <c r="U9362" i="1"/>
  <c r="T9363" i="1"/>
  <c r="U9363" i="1"/>
  <c r="T8286" i="1"/>
  <c r="U8287" i="1" s="1"/>
  <c r="U8286" i="1"/>
  <c r="U1655" i="1"/>
  <c r="T8405" i="1"/>
  <c r="T411" i="1"/>
  <c r="T412" i="1" s="1"/>
  <c r="U411" i="1"/>
  <c r="U1958" i="1"/>
  <c r="T1959" i="1"/>
  <c r="U1959" i="1" s="1"/>
  <c r="T5223" i="1"/>
  <c r="T5224" i="1" s="1"/>
  <c r="T306" i="1"/>
  <c r="U306" i="1" s="1"/>
  <c r="T9207" i="1"/>
  <c r="T9208" i="1" s="1"/>
  <c r="T2124" i="1"/>
  <c r="U2124" i="1" s="1"/>
  <c r="U2691" i="1"/>
  <c r="T2691" i="1"/>
  <c r="U1157" i="1"/>
  <c r="T1158" i="1"/>
  <c r="U1158" i="1"/>
  <c r="U9070" i="1"/>
  <c r="T9071" i="1"/>
  <c r="T1989" i="1"/>
  <c r="U1989" i="1"/>
  <c r="U2412" i="1"/>
  <c r="T2413" i="1"/>
  <c r="U2413" i="1" s="1"/>
  <c r="U94" i="1"/>
  <c r="T95" i="1"/>
  <c r="U95" i="1"/>
  <c r="U287" i="1"/>
  <c r="T288" i="1"/>
  <c r="U8801" i="1"/>
  <c r="U9382" i="1"/>
  <c r="T9383" i="1"/>
  <c r="U9383" i="1"/>
  <c r="U1209" i="1"/>
  <c r="T1210" i="1"/>
  <c r="U3641" i="1"/>
  <c r="T3642" i="1"/>
  <c r="U3643" i="1" s="1"/>
  <c r="T455" i="1"/>
  <c r="U455" i="1" s="1"/>
  <c r="U2478" i="1"/>
  <c r="T9140" i="1"/>
  <c r="T9141" i="1" s="1"/>
  <c r="U9140" i="1"/>
  <c r="U2500" i="1"/>
  <c r="T2501" i="1"/>
  <c r="U2502" i="1" s="1"/>
  <c r="U199" i="1"/>
  <c r="T200" i="1"/>
  <c r="U200" i="1"/>
  <c r="T1005" i="1"/>
  <c r="U1005" i="1"/>
  <c r="U3362" i="1"/>
  <c r="T3362" i="1"/>
  <c r="U159" i="1"/>
  <c r="T160" i="1"/>
  <c r="T161" i="1" s="1"/>
  <c r="U160" i="1"/>
  <c r="T567" i="1"/>
  <c r="T568" i="1" s="1"/>
  <c r="U567" i="1"/>
  <c r="T2298" i="1"/>
  <c r="U2299" i="1" s="1"/>
  <c r="U2298" i="1"/>
  <c r="U1973" i="1"/>
  <c r="U1974" i="1"/>
  <c r="T1974" i="1"/>
  <c r="T1975" i="1" s="1"/>
  <c r="U1242" i="1"/>
  <c r="T1242" i="1"/>
  <c r="U8736" i="1"/>
  <c r="T8737" i="1"/>
  <c r="T8738" i="1" s="1"/>
  <c r="U8737" i="1"/>
  <c r="U3535" i="1"/>
  <c r="U9071" i="1"/>
  <c r="U3297" i="1"/>
  <c r="U4170" i="1"/>
  <c r="T8445" i="1"/>
  <c r="U1382" i="1"/>
  <c r="U1381" i="1"/>
  <c r="T3558" i="1"/>
  <c r="U3559" i="1" s="1"/>
  <c r="U135" i="1"/>
  <c r="U9490" i="1"/>
  <c r="T9490" i="1"/>
  <c r="U56" i="1"/>
  <c r="T222" i="1"/>
  <c r="U222" i="1"/>
  <c r="T2542" i="1"/>
  <c r="U2158" i="1"/>
  <c r="U2917" i="1"/>
  <c r="T653" i="1"/>
  <c r="U653" i="1"/>
  <c r="U9319" i="1"/>
  <c r="U889" i="1"/>
  <c r="T890" i="1"/>
  <c r="U890" i="1"/>
  <c r="T1060" i="1"/>
  <c r="U1059" i="1"/>
  <c r="T9424" i="1"/>
  <c r="U9424" i="1"/>
  <c r="T8034" i="1"/>
  <c r="T8035" i="1" s="1"/>
  <c r="U791" i="1"/>
  <c r="T792" i="1"/>
  <c r="U792" i="1" s="1"/>
  <c r="U1122" i="1"/>
  <c r="T7005" i="1"/>
  <c r="U6301" i="1"/>
  <c r="U9228" i="1"/>
  <c r="T9229" i="1"/>
  <c r="U2007" i="1"/>
  <c r="U9095" i="1"/>
  <c r="T9095" i="1"/>
  <c r="U1399" i="1"/>
  <c r="T1399" i="1"/>
  <c r="U1076" i="1"/>
  <c r="T1077" i="1"/>
  <c r="U1077" i="1"/>
  <c r="T583" i="1"/>
  <c r="U583" i="1"/>
  <c r="U1629" i="1"/>
  <c r="T1630" i="1"/>
  <c r="U3046" i="1"/>
  <c r="U7898" i="1"/>
  <c r="T495" i="1"/>
  <c r="U495" i="1"/>
  <c r="U808" i="1"/>
  <c r="T809" i="1"/>
  <c r="U809" i="1" s="1"/>
  <c r="U2205" i="1"/>
  <c r="T2206" i="1"/>
  <c r="T2207" i="1" s="1"/>
  <c r="U2206" i="1"/>
  <c r="U242" i="1"/>
  <c r="T243" i="1"/>
  <c r="U243" i="1" s="1"/>
  <c r="U1348" i="1"/>
  <c r="T1348" i="1"/>
  <c r="U454" i="1"/>
  <c r="U74" i="1"/>
  <c r="T75" i="1"/>
  <c r="U75" i="1" s="1"/>
  <c r="U9361" i="1"/>
  <c r="U3628" i="1"/>
  <c r="U1190" i="1"/>
  <c r="T2239" i="1"/>
  <c r="T2240" i="1" s="1"/>
  <c r="U2239" i="1"/>
  <c r="U389" i="1"/>
  <c r="U13" i="1"/>
  <c r="T9251" i="1"/>
  <c r="T9252" i="1" s="1"/>
  <c r="U9251" i="1"/>
  <c r="T38" i="1"/>
  <c r="U38" i="1"/>
  <c r="T2371" i="1"/>
  <c r="U2371" i="1"/>
  <c r="U1484" i="1"/>
  <c r="T1485" i="1"/>
  <c r="T9340" i="1"/>
  <c r="T9341" i="1" s="1"/>
  <c r="U9340" i="1"/>
  <c r="U9468" i="1"/>
  <c r="U1519" i="1"/>
  <c r="U8846" i="1"/>
  <c r="T4785" i="1"/>
  <c r="U4785" i="1" s="1"/>
  <c r="U1957" i="1"/>
  <c r="U5222" i="1"/>
  <c r="U1661" i="1"/>
  <c r="T829" i="1"/>
  <c r="U829" i="1"/>
  <c r="U2223" i="1"/>
  <c r="U1774" i="1"/>
  <c r="U7466" i="1"/>
  <c r="U8757" i="1"/>
  <c r="T347" i="1"/>
  <c r="T1274" i="1"/>
  <c r="U1274" i="1"/>
  <c r="T1589" i="1"/>
  <c r="U1901" i="1"/>
  <c r="U1902" i="1"/>
  <c r="T1902" i="1"/>
  <c r="U2141" i="1"/>
  <c r="T2142" i="1"/>
  <c r="U2142" i="1"/>
  <c r="U2190" i="1"/>
  <c r="T2191" i="1"/>
  <c r="U2297" i="1"/>
  <c r="T2627" i="1"/>
  <c r="T2628" i="1" s="1"/>
  <c r="T118" i="1"/>
  <c r="U118" i="1" s="1"/>
  <c r="U9276" i="1"/>
  <c r="T9277" i="1"/>
  <c r="U1174" i="1"/>
  <c r="T1174" i="1"/>
  <c r="U1988" i="1"/>
  <c r="T1306" i="1"/>
  <c r="U1307" i="1" s="1"/>
  <c r="U1306" i="1"/>
  <c r="U2271" i="1"/>
  <c r="U2869" i="1"/>
  <c r="T8824" i="1"/>
  <c r="U8824" i="1"/>
  <c r="U2405" i="1"/>
  <c r="U9024" i="1"/>
  <c r="T9024" i="1"/>
  <c r="U7805" i="1"/>
  <c r="T7805" i="1"/>
  <c r="U5028" i="1"/>
  <c r="T5028" i="1"/>
  <c r="U2073" i="1"/>
  <c r="T2073" i="1"/>
  <c r="T5263" i="1"/>
  <c r="U5263" i="1" s="1"/>
  <c r="T728" i="1"/>
  <c r="U728" i="1" s="1"/>
  <c r="U3060" i="1"/>
  <c r="T3060" i="1"/>
  <c r="T6374" i="1"/>
  <c r="U6374" i="1" s="1"/>
  <c r="T7294" i="1"/>
  <c r="U7294" i="1" s="1"/>
  <c r="T3392" i="1"/>
  <c r="U3392" i="1" s="1"/>
  <c r="T8166" i="1"/>
  <c r="T5303" i="1"/>
  <c r="U5303" i="1" s="1"/>
  <c r="T7193" i="1"/>
  <c r="U7193" i="1" s="1"/>
  <c r="T5995" i="1"/>
  <c r="U5995" i="1" s="1"/>
  <c r="T527" i="1"/>
  <c r="U527" i="1"/>
  <c r="T8298" i="1"/>
  <c r="U8298" i="1"/>
  <c r="T7875" i="1"/>
  <c r="U7875" i="1"/>
  <c r="T7137" i="1"/>
  <c r="U7137" i="1"/>
  <c r="T7684" i="1"/>
  <c r="U7684" i="1"/>
  <c r="T6119" i="1"/>
  <c r="U6119" i="1" s="1"/>
  <c r="U5262" i="1"/>
  <c r="T9165" i="1"/>
  <c r="U9165" i="1" s="1"/>
  <c r="T7734" i="1"/>
  <c r="U7734" i="1" s="1"/>
  <c r="T6156" i="1"/>
  <c r="U6156" i="1" s="1"/>
  <c r="T370" i="1"/>
  <c r="U370" i="1" s="1"/>
  <c r="U6445" i="1"/>
  <c r="T6445" i="1"/>
  <c r="U7586" i="1"/>
  <c r="T7586" i="1"/>
  <c r="T5855" i="1"/>
  <c r="U5855" i="1"/>
  <c r="T6775" i="1"/>
  <c r="U6775" i="1" s="1"/>
  <c r="T7853" i="1"/>
  <c r="U7853" i="1" s="1"/>
  <c r="T8616" i="1"/>
  <c r="U8616" i="1" s="1"/>
  <c r="T8195" i="1"/>
  <c r="U8195" i="1" s="1"/>
  <c r="T1448" i="1"/>
  <c r="U1448" i="1" s="1"/>
  <c r="T8053" i="1"/>
  <c r="U8053" i="1" s="1"/>
  <c r="T4564" i="1"/>
  <c r="T6752" i="1"/>
  <c r="U6752" i="1" s="1"/>
  <c r="T5773" i="1"/>
  <c r="U5773" i="1" s="1"/>
  <c r="T7371" i="1"/>
  <c r="U7371" i="1" s="1"/>
  <c r="T5470" i="1"/>
  <c r="T6888" i="1"/>
  <c r="U6888" i="1" s="1"/>
  <c r="T4606" i="1"/>
  <c r="U4606" i="1" s="1"/>
  <c r="T4740" i="1"/>
  <c r="T8869" i="1"/>
  <c r="U8869" i="1" s="1"/>
  <c r="T7945" i="1"/>
  <c r="U7945" i="1" s="1"/>
  <c r="T5733" i="1"/>
  <c r="U5733" i="1" s="1"/>
  <c r="T6235" i="1"/>
  <c r="U6235" i="1" s="1"/>
  <c r="U9297" i="1"/>
  <c r="T9297" i="1"/>
  <c r="T1732" i="1"/>
  <c r="U1733" i="1" s="1"/>
  <c r="U1732" i="1"/>
  <c r="T988" i="1"/>
  <c r="U988" i="1"/>
  <c r="U5181" i="1"/>
  <c r="T1432" i="1"/>
  <c r="U1432" i="1"/>
  <c r="T6700" i="1"/>
  <c r="T7782" i="1"/>
  <c r="U7782" i="1" s="1"/>
  <c r="U481" i="1"/>
  <c r="U953" i="1"/>
  <c r="T953" i="1"/>
  <c r="U954" i="1" s="1"/>
  <c r="T5359" i="1"/>
  <c r="U5359" i="1" s="1"/>
  <c r="T6031" i="1"/>
  <c r="U6031" i="1" s="1"/>
  <c r="T4334" i="1"/>
  <c r="U4335" i="1" s="1"/>
  <c r="T5383" i="1"/>
  <c r="U5383" i="1" s="1"/>
  <c r="T8117" i="1"/>
  <c r="U8117" i="1" s="1"/>
  <c r="T8469" i="1"/>
  <c r="U8469" i="1" s="1"/>
  <c r="T6410" i="1"/>
  <c r="U6410" i="1" s="1"/>
  <c r="U3221" i="1"/>
  <c r="T3221" i="1"/>
  <c r="U3222" i="1" s="1"/>
  <c r="U8493" i="1"/>
  <c r="T8493" i="1"/>
  <c r="T2613" i="1"/>
  <c r="U2614" i="1" s="1"/>
  <c r="U2613" i="1"/>
  <c r="T8074" i="1"/>
  <c r="U8074" i="1" s="1"/>
  <c r="T7990" i="1"/>
  <c r="U7990" i="1" s="1"/>
  <c r="T2657" i="1"/>
  <c r="U2657" i="1" s="1"/>
  <c r="T6591" i="1"/>
  <c r="U6591" i="1"/>
  <c r="T8097" i="1"/>
  <c r="U8097" i="1"/>
  <c r="T7538" i="1"/>
  <c r="T2594" i="1"/>
  <c r="T8686" i="1"/>
  <c r="U8686" i="1" s="1"/>
  <c r="T8235" i="1"/>
  <c r="T9187" i="1"/>
  <c r="U9187" i="1" s="1"/>
  <c r="T4651" i="1"/>
  <c r="U4651" i="1" s="1"/>
  <c r="T6473" i="1"/>
  <c r="T8353" i="1"/>
  <c r="U8353" i="1" s="1"/>
  <c r="T5509" i="1"/>
  <c r="T3901" i="1"/>
  <c r="U3902" i="1" s="1"/>
  <c r="T7104" i="1"/>
  <c r="U7104" i="1" s="1"/>
  <c r="T4991" i="1"/>
  <c r="U4991" i="1" s="1"/>
  <c r="T3322" i="1"/>
  <c r="U3322" i="1" s="1"/>
  <c r="T5323" i="1"/>
  <c r="U5323" i="1" s="1"/>
  <c r="T7561" i="1"/>
  <c r="U7561" i="1" s="1"/>
  <c r="T6921" i="1"/>
  <c r="U6921" i="1" s="1"/>
  <c r="T4695" i="1"/>
  <c r="U4695" i="1" s="1"/>
  <c r="T8589" i="1"/>
  <c r="U8589" i="1" s="1"/>
  <c r="T5928" i="1"/>
  <c r="U5928" i="1" s="1"/>
  <c r="T3405" i="1"/>
  <c r="T182" i="1"/>
  <c r="U182" i="1"/>
  <c r="T6974" i="1"/>
  <c r="T708" i="1"/>
  <c r="U708" i="1" s="1"/>
  <c r="T2061" i="1"/>
  <c r="U2062" i="1" s="1"/>
  <c r="T7489" i="1"/>
  <c r="T7163" i="1"/>
  <c r="T4018" i="1"/>
  <c r="U4019" i="1" s="1"/>
  <c r="U4018" i="1"/>
  <c r="T622" i="1"/>
  <c r="T1976" i="1"/>
  <c r="U1976" i="1" s="1"/>
  <c r="T3347" i="1"/>
  <c r="T7516" i="1"/>
  <c r="T6063" i="1"/>
  <c r="U6063" i="1"/>
  <c r="T8640" i="1"/>
  <c r="U8640" i="1"/>
  <c r="T6529" i="1"/>
  <c r="U6529" i="1"/>
  <c r="U8566" i="1"/>
  <c r="T8566" i="1"/>
  <c r="T8664" i="1"/>
  <c r="U7610" i="1"/>
  <c r="T7610" i="1"/>
  <c r="T8013" i="1"/>
  <c r="U8013" i="1" s="1"/>
  <c r="U7804" i="1"/>
  <c r="T3796" i="1"/>
  <c r="U3797" i="1" s="1"/>
  <c r="U3796" i="1"/>
  <c r="T6336" i="1"/>
  <c r="U6336" i="1" s="1"/>
  <c r="U5027" i="1"/>
  <c r="T7759" i="1"/>
  <c r="U7759" i="1"/>
  <c r="T4868" i="1"/>
  <c r="U4868" i="1" s="1"/>
  <c r="T686" i="1"/>
  <c r="U7162" i="1"/>
  <c r="U4017" i="1"/>
  <c r="T3680" i="1"/>
  <c r="U3680" i="1" s="1"/>
  <c r="T7967" i="1"/>
  <c r="U7967" i="1" s="1"/>
  <c r="U1228" i="1"/>
  <c r="T1116" i="1"/>
  <c r="U1117" i="1" s="1"/>
  <c r="T6501" i="1"/>
  <c r="T5067" i="1"/>
  <c r="U5067" i="1" s="1"/>
  <c r="U1975" i="1"/>
  <c r="T6726" i="1"/>
  <c r="U6726" i="1"/>
  <c r="U2072" i="1"/>
  <c r="T7021" i="1"/>
  <c r="U7021" i="1"/>
  <c r="T7633" i="1"/>
  <c r="U7633" i="1" s="1"/>
  <c r="T8542" i="1"/>
  <c r="U8542" i="1" s="1"/>
  <c r="T3985" i="1"/>
  <c r="U3986" i="1" s="1"/>
  <c r="T8997" i="1"/>
  <c r="T7047" i="1"/>
  <c r="U727" i="1"/>
  <c r="U2656" i="1"/>
  <c r="T8380" i="1"/>
  <c r="T7418" i="1"/>
  <c r="U7418" i="1" s="1"/>
  <c r="U3283" i="1"/>
  <c r="T8909" i="1"/>
  <c r="U8096" i="1"/>
  <c r="T4913" i="1"/>
  <c r="T2333" i="1"/>
  <c r="U2334" i="1" s="1"/>
  <c r="T4827" i="1"/>
  <c r="U4827" i="1" s="1"/>
  <c r="T5143" i="1"/>
  <c r="U5143" i="1" s="1"/>
  <c r="T7659" i="1"/>
  <c r="U7659" i="1"/>
  <c r="T7320" i="1"/>
  <c r="U7320" i="1" s="1"/>
  <c r="T5815" i="1"/>
  <c r="U5815" i="1" s="1"/>
  <c r="T7246" i="1"/>
  <c r="T8891" i="1"/>
  <c r="U8891" i="1" s="1"/>
  <c r="T2513" i="1"/>
  <c r="U2513" i="1"/>
  <c r="T7223" i="1"/>
  <c r="T8975" i="1"/>
  <c r="U8975" i="1"/>
  <c r="T6195" i="1"/>
  <c r="U6195" i="1"/>
  <c r="U6472" i="1"/>
  <c r="U8352" i="1"/>
  <c r="U5508" i="1"/>
  <c r="U3900" i="1"/>
  <c r="U2442" i="1"/>
  <c r="T2442" i="1"/>
  <c r="U7103" i="1"/>
  <c r="U4990" i="1"/>
  <c r="U3321" i="1"/>
  <c r="U5322" i="1"/>
  <c r="U7560" i="1"/>
  <c r="U2906" i="1"/>
  <c r="T5107" i="1"/>
  <c r="U5107" i="1" s="1"/>
  <c r="T5567" i="1"/>
  <c r="U5567" i="1" s="1"/>
  <c r="U3404" i="1"/>
  <c r="U8444" i="1"/>
  <c r="T7829" i="1"/>
  <c r="U7829" i="1" s="1"/>
  <c r="T7267" i="1"/>
  <c r="U7267" i="1" s="1"/>
  <c r="U181" i="1"/>
  <c r="U6973" i="1"/>
  <c r="T1384" i="1"/>
  <c r="U1384" i="1" s="1"/>
  <c r="U2090" i="1"/>
  <c r="T2090" i="1"/>
  <c r="U6648" i="1"/>
  <c r="T6648" i="1"/>
  <c r="T3014" i="1"/>
  <c r="U3014" i="1" s="1"/>
  <c r="T4955" i="1"/>
  <c r="U4955" i="1" s="1"/>
  <c r="T5892" i="1"/>
  <c r="U5892" i="1" s="1"/>
  <c r="T5427" i="1"/>
  <c r="U5427" i="1" s="1"/>
  <c r="U3377" i="1"/>
  <c r="T3377" i="1"/>
  <c r="T6091" i="1"/>
  <c r="U6091" i="1" s="1"/>
  <c r="T6856" i="1"/>
  <c r="U6856" i="1" s="1"/>
  <c r="T5691" i="1"/>
  <c r="U5691" i="1" s="1"/>
  <c r="T6823" i="1"/>
  <c r="U6823" i="1" s="1"/>
  <c r="U2999" i="1"/>
  <c r="T2999" i="1"/>
  <c r="T1261" i="1"/>
  <c r="U1262" i="1" s="1"/>
  <c r="T6559" i="1"/>
  <c r="U6559" i="1" s="1"/>
  <c r="T7709" i="1"/>
  <c r="U7709" i="1" s="1"/>
  <c r="T6675" i="1"/>
  <c r="U6675" i="1" s="1"/>
  <c r="T1572" i="1"/>
  <c r="T5963" i="1"/>
  <c r="U5963" i="1" s="1"/>
  <c r="T5651" i="1"/>
  <c r="U5651" i="1" s="1"/>
  <c r="T7441" i="1"/>
  <c r="U7441" i="1" s="1"/>
  <c r="T7347" i="1"/>
  <c r="U7347" i="1" s="1"/>
  <c r="T6947" i="1"/>
  <c r="U6947" i="1" s="1"/>
  <c r="T2173" i="1"/>
  <c r="U2173" i="1" s="1"/>
  <c r="T671" i="1"/>
  <c r="U671" i="1" s="1"/>
  <c r="T6619" i="1"/>
  <c r="U6619" i="1" s="1"/>
  <c r="U5609" i="1"/>
  <c r="T5609" i="1"/>
  <c r="U7921" i="1"/>
  <c r="T7921" i="1"/>
  <c r="U4055" i="1" l="1"/>
  <c r="T8381" i="1"/>
  <c r="U8381" i="1"/>
  <c r="U3197" i="1"/>
  <c r="T6502" i="1"/>
  <c r="U6502" i="1" s="1"/>
  <c r="U175" i="1"/>
  <c r="T3000" i="1"/>
  <c r="U8380" i="1"/>
  <c r="U4266" i="1"/>
  <c r="T8665" i="1"/>
  <c r="U8665" i="1" s="1"/>
  <c r="U3191" i="1"/>
  <c r="T7164" i="1"/>
  <c r="U7164" i="1"/>
  <c r="U3976" i="1"/>
  <c r="T8236" i="1"/>
  <c r="U8236" i="1" s="1"/>
  <c r="U2791" i="1"/>
  <c r="T6446" i="1"/>
  <c r="U6446" i="1"/>
  <c r="T1175" i="1"/>
  <c r="T2143" i="1"/>
  <c r="U2143" i="1" s="1"/>
  <c r="T1275" i="1"/>
  <c r="T1276" i="1" s="1"/>
  <c r="U1275" i="1"/>
  <c r="T830" i="1"/>
  <c r="T831" i="1" s="1"/>
  <c r="U830" i="1"/>
  <c r="T39" i="1"/>
  <c r="U2207" i="1"/>
  <c r="U2208" i="1"/>
  <c r="T2208" i="1"/>
  <c r="U584" i="1"/>
  <c r="T584" i="1"/>
  <c r="U1400" i="1"/>
  <c r="T1400" i="1"/>
  <c r="U8034" i="1"/>
  <c r="U1060" i="1"/>
  <c r="T1061" i="1"/>
  <c r="U1061" i="1" s="1"/>
  <c r="T223" i="1"/>
  <c r="T224" i="1" s="1"/>
  <c r="U8738" i="1"/>
  <c r="T8739" i="1"/>
  <c r="T8740" i="1" s="1"/>
  <c r="U161" i="1"/>
  <c r="T162" i="1"/>
  <c r="T163" i="1" s="1"/>
  <c r="T201" i="1"/>
  <c r="U201" i="1" s="1"/>
  <c r="T9384" i="1"/>
  <c r="U9384" i="1" s="1"/>
  <c r="U1990" i="1"/>
  <c r="T1990" i="1"/>
  <c r="U1159" i="1"/>
  <c r="T1159" i="1"/>
  <c r="T1160" i="1" s="1"/>
  <c r="U412" i="1"/>
  <c r="T413" i="1"/>
  <c r="U413" i="1"/>
  <c r="T913" i="1"/>
  <c r="T914" i="1" s="1"/>
  <c r="U2258" i="1"/>
  <c r="U1539" i="1"/>
  <c r="T8936" i="1"/>
  <c r="U9049" i="1"/>
  <c r="T603" i="1"/>
  <c r="U603" i="1" s="1"/>
  <c r="T2472" i="1"/>
  <c r="U2472" i="1" s="1"/>
  <c r="T6269" i="1"/>
  <c r="U6269" i="1" s="1"/>
  <c r="U933" i="1"/>
  <c r="U8263" i="1"/>
  <c r="T8264" i="1"/>
  <c r="U8264" i="1" s="1"/>
  <c r="T747" i="1"/>
  <c r="U747" i="1" s="1"/>
  <c r="U1714" i="1"/>
  <c r="T1714" i="1"/>
  <c r="T439" i="1"/>
  <c r="T440" i="1" s="1"/>
  <c r="T2045" i="1"/>
  <c r="T2046" i="1" s="1"/>
  <c r="T8780" i="1"/>
  <c r="T8781" i="1" s="1"/>
  <c r="U8759" i="1"/>
  <c r="T8760" i="1"/>
  <c r="U8849" i="1"/>
  <c r="T8849" i="1"/>
  <c r="T968" i="1"/>
  <c r="U968" i="1" s="1"/>
  <c r="U391" i="1"/>
  <c r="T392" i="1"/>
  <c r="U3629" i="1"/>
  <c r="T2026" i="1"/>
  <c r="U2026" i="1"/>
  <c r="U2109" i="1"/>
  <c r="U58" i="1"/>
  <c r="U630" i="1"/>
  <c r="T5531" i="1"/>
  <c r="U4129" i="1"/>
  <c r="T8998" i="1"/>
  <c r="U8998" i="1" s="1"/>
  <c r="U4213" i="1"/>
  <c r="T8543" i="1"/>
  <c r="U8543" i="1"/>
  <c r="U2804" i="1"/>
  <c r="U6474" i="1"/>
  <c r="T6474" i="1"/>
  <c r="U4245" i="1"/>
  <c r="T8617" i="1"/>
  <c r="T119" i="1"/>
  <c r="U119" i="1" s="1"/>
  <c r="U2191" i="1"/>
  <c r="T2192" i="1"/>
  <c r="U2193" i="1" s="1"/>
  <c r="T1590" i="1"/>
  <c r="U1590" i="1" s="1"/>
  <c r="T348" i="1"/>
  <c r="T349" i="1" s="1"/>
  <c r="T4786" i="1"/>
  <c r="U4786" i="1" s="1"/>
  <c r="U244" i="1"/>
  <c r="T244" i="1"/>
  <c r="U1631" i="1"/>
  <c r="U1630" i="1"/>
  <c r="T9230" i="1"/>
  <c r="U9230" i="1" s="1"/>
  <c r="U7006" i="1"/>
  <c r="T7006" i="1"/>
  <c r="U7007" i="1" s="1"/>
  <c r="T793" i="1"/>
  <c r="U793" i="1" s="1"/>
  <c r="U2543" i="1"/>
  <c r="T2543" i="1"/>
  <c r="U2544" i="1" s="1"/>
  <c r="U1688" i="1"/>
  <c r="T8446" i="1"/>
  <c r="U8446" i="1" s="1"/>
  <c r="T456" i="1"/>
  <c r="T1211" i="1"/>
  <c r="U1211" i="1" s="1"/>
  <c r="U1210" i="1"/>
  <c r="T2414" i="1"/>
  <c r="U2415" i="1" s="1"/>
  <c r="U9072" i="1"/>
  <c r="T9072" i="1"/>
  <c r="U2125" i="1"/>
  <c r="T2125" i="1"/>
  <c r="T307" i="1"/>
  <c r="U307" i="1" s="1"/>
  <c r="T1960" i="1"/>
  <c r="U1960" i="1" s="1"/>
  <c r="U8405" i="1"/>
  <c r="T8406" i="1"/>
  <c r="U9447" i="1"/>
  <c r="T9447" i="1"/>
  <c r="U1025" i="1"/>
  <c r="T1025" i="1"/>
  <c r="U1540" i="1"/>
  <c r="T1541" i="1"/>
  <c r="U1541" i="1" s="1"/>
  <c r="T1321" i="1"/>
  <c r="U1322" i="1" s="1"/>
  <c r="T3914" i="1"/>
  <c r="U3915" i="1" s="1"/>
  <c r="U3914" i="1"/>
  <c r="U552" i="1"/>
  <c r="U553" i="1"/>
  <c r="T553" i="1"/>
  <c r="T554" i="1" s="1"/>
  <c r="U555" i="1" s="1"/>
  <c r="U1558" i="1"/>
  <c r="T1558" i="1"/>
  <c r="T1559" i="1" s="1"/>
  <c r="T2645" i="1"/>
  <c r="U2646" i="1" s="1"/>
  <c r="U8956" i="1"/>
  <c r="T8957" i="1"/>
  <c r="U8957" i="1"/>
  <c r="U934" i="1"/>
  <c r="T935" i="1"/>
  <c r="T936" i="1" s="1"/>
  <c r="U2400" i="1"/>
  <c r="U2399" i="1"/>
  <c r="U850" i="1"/>
  <c r="T850" i="1"/>
  <c r="T9404" i="1"/>
  <c r="U9404" i="1" s="1"/>
  <c r="T1334" i="1"/>
  <c r="U1334" i="1" s="1"/>
  <c r="T267" i="1"/>
  <c r="U267" i="1" s="1"/>
  <c r="T9116" i="1"/>
  <c r="T9117" i="1" s="1"/>
  <c r="U1663" i="1"/>
  <c r="T1664" i="1"/>
  <c r="U1664" i="1"/>
  <c r="T1501" i="1"/>
  <c r="T1502" i="1" s="1"/>
  <c r="U1501" i="1"/>
  <c r="U2110" i="1"/>
  <c r="T2111" i="1"/>
  <c r="U2111" i="1" s="1"/>
  <c r="T8520" i="1"/>
  <c r="U8520" i="1" s="1"/>
  <c r="T2160" i="1"/>
  <c r="U2160" i="1" s="1"/>
  <c r="U59" i="1"/>
  <c r="T60" i="1"/>
  <c r="U60" i="1"/>
  <c r="T2582" i="1"/>
  <c r="U2583" i="1" s="1"/>
  <c r="U1261" i="1"/>
  <c r="T2091" i="1"/>
  <c r="U2091" i="1" s="1"/>
  <c r="U3209" i="1"/>
  <c r="T6530" i="1"/>
  <c r="U6530" i="1"/>
  <c r="U9314" i="1"/>
  <c r="T2595" i="1"/>
  <c r="T9025" i="1"/>
  <c r="T9026" i="1" s="1"/>
  <c r="T8825" i="1"/>
  <c r="T8826" i="1" s="1"/>
  <c r="U9277" i="1"/>
  <c r="T9278" i="1"/>
  <c r="U2627" i="1"/>
  <c r="U1903" i="1"/>
  <c r="T1903" i="1"/>
  <c r="U1589" i="1"/>
  <c r="U347" i="1"/>
  <c r="U9341" i="1"/>
  <c r="T9342" i="1"/>
  <c r="U9342" i="1"/>
  <c r="T2372" i="1"/>
  <c r="U2373" i="1" s="1"/>
  <c r="U2372" i="1"/>
  <c r="U9252" i="1"/>
  <c r="U9253" i="1"/>
  <c r="T9253" i="1"/>
  <c r="T9254" i="1" s="1"/>
  <c r="U2240" i="1"/>
  <c r="T2241" i="1"/>
  <c r="U2241" i="1"/>
  <c r="T1349" i="1"/>
  <c r="T496" i="1"/>
  <c r="U496" i="1"/>
  <c r="T1078" i="1"/>
  <c r="U1078" i="1"/>
  <c r="T9096" i="1"/>
  <c r="U9096" i="1"/>
  <c r="U9229" i="1"/>
  <c r="U7005" i="1"/>
  <c r="T9425" i="1"/>
  <c r="T9426" i="1" s="1"/>
  <c r="U9425" i="1"/>
  <c r="T891" i="1"/>
  <c r="U891" i="1"/>
  <c r="T654" i="1"/>
  <c r="U654" i="1" s="1"/>
  <c r="U2542" i="1"/>
  <c r="U9491" i="1"/>
  <c r="T9491" i="1"/>
  <c r="T9492" i="1" s="1"/>
  <c r="U3558" i="1"/>
  <c r="U8445" i="1"/>
  <c r="T1243" i="1"/>
  <c r="T1244" i="1" s="1"/>
  <c r="U568" i="1"/>
  <c r="T569" i="1"/>
  <c r="U569" i="1"/>
  <c r="T3363" i="1"/>
  <c r="T3364" i="1" s="1"/>
  <c r="U3363" i="1"/>
  <c r="T1006" i="1"/>
  <c r="T1007" i="1" s="1"/>
  <c r="U1006" i="1"/>
  <c r="U2501" i="1"/>
  <c r="U9141" i="1"/>
  <c r="T9142" i="1"/>
  <c r="U3642" i="1"/>
  <c r="T96" i="1"/>
  <c r="U96" i="1" s="1"/>
  <c r="T2692" i="1"/>
  <c r="U2692" i="1" s="1"/>
  <c r="U9207" i="1"/>
  <c r="U5223" i="1"/>
  <c r="T9364" i="1"/>
  <c r="U9364" i="1" s="1"/>
  <c r="U6303" i="1"/>
  <c r="T6304" i="1"/>
  <c r="U8802" i="1"/>
  <c r="U769" i="1"/>
  <c r="T770" i="1"/>
  <c r="T1365" i="1"/>
  <c r="T1366" i="1" s="1"/>
  <c r="U2487" i="1"/>
  <c r="T8325" i="1"/>
  <c r="U8325" i="1"/>
  <c r="T8430" i="1"/>
  <c r="U8430" i="1"/>
  <c r="T870" i="1"/>
  <c r="T871" i="1" s="1"/>
  <c r="U870" i="1"/>
  <c r="U1466" i="1"/>
  <c r="T1467" i="1"/>
  <c r="U1467" i="1" s="1"/>
  <c r="U8955" i="1"/>
  <c r="U3655" i="1"/>
  <c r="U1145" i="1"/>
  <c r="T1145" i="1"/>
  <c r="U1146" i="1" s="1"/>
  <c r="U5183" i="1"/>
  <c r="T5184" i="1"/>
  <c r="T8142" i="1"/>
  <c r="T8143" i="1" s="1"/>
  <c r="U7397" i="1"/>
  <c r="U2805" i="1"/>
  <c r="U8712" i="1"/>
  <c r="T8712" i="1"/>
  <c r="U326" i="1"/>
  <c r="U1415" i="1"/>
  <c r="T1416" i="1"/>
  <c r="U1416" i="1" s="1"/>
  <c r="U7078" i="1"/>
  <c r="T7079" i="1"/>
  <c r="T9470" i="1"/>
  <c r="U9470" i="1" s="1"/>
  <c r="U16" i="1"/>
  <c r="T17" i="1"/>
  <c r="T18" i="1" s="1"/>
  <c r="U7899" i="1"/>
  <c r="U4053" i="1"/>
  <c r="U9320" i="1"/>
  <c r="T2919" i="1"/>
  <c r="U2920" i="1" s="1"/>
  <c r="U1682" i="1"/>
  <c r="T1682" i="1"/>
  <c r="T2427" i="1"/>
  <c r="U2427" i="1" s="1"/>
  <c r="U3348" i="1"/>
  <c r="T3348" i="1"/>
  <c r="U3639" i="1"/>
  <c r="T7539" i="1"/>
  <c r="U7539" i="1"/>
  <c r="U2628" i="1"/>
  <c r="T2629" i="1"/>
  <c r="U2630" i="1" s="1"/>
  <c r="U1485" i="1"/>
  <c r="T1486" i="1"/>
  <c r="U1487" i="1" s="1"/>
  <c r="U1486" i="1"/>
  <c r="T76" i="1"/>
  <c r="T77" i="1" s="1"/>
  <c r="T810" i="1"/>
  <c r="U810" i="1"/>
  <c r="U8035" i="1"/>
  <c r="U8036" i="1"/>
  <c r="T8036" i="1"/>
  <c r="T8037" i="1" s="1"/>
  <c r="U8037" i="1" s="1"/>
  <c r="U288" i="1"/>
  <c r="T289" i="1"/>
  <c r="U9208" i="1"/>
  <c r="T9209" i="1"/>
  <c r="U9209" i="1"/>
  <c r="U5224" i="1"/>
  <c r="T5225" i="1"/>
  <c r="U5225" i="1" s="1"/>
  <c r="U8803" i="1"/>
  <c r="T8804" i="1"/>
  <c r="T1044" i="1"/>
  <c r="U1044" i="1" s="1"/>
  <c r="U9050" i="1"/>
  <c r="T9051" i="1"/>
  <c r="T515" i="1"/>
  <c r="U516" i="1" s="1"/>
  <c r="U515" i="1"/>
  <c r="T1919" i="1"/>
  <c r="U1920" i="1" s="1"/>
  <c r="U1919" i="1"/>
  <c r="T1099" i="1"/>
  <c r="U1099" i="1" s="1"/>
  <c r="U7398" i="1"/>
  <c r="T7399" i="1"/>
  <c r="T7400" i="1" s="1"/>
  <c r="U327" i="1"/>
  <c r="T328" i="1"/>
  <c r="U7468" i="1"/>
  <c r="T7468" i="1"/>
  <c r="T7469" i="1" s="1"/>
  <c r="U2225" i="1"/>
  <c r="T2225" i="1"/>
  <c r="U1522" i="1"/>
  <c r="T1522" i="1"/>
  <c r="U1192" i="1"/>
  <c r="T1192" i="1"/>
  <c r="U7900" i="1"/>
  <c r="T7901" i="1"/>
  <c r="U7901" i="1"/>
  <c r="T2010" i="1"/>
  <c r="U2010" i="1"/>
  <c r="U9321" i="1"/>
  <c r="U9322" i="1"/>
  <c r="T9322" i="1"/>
  <c r="T9323" i="1" s="1"/>
  <c r="T137" i="1"/>
  <c r="T138" i="1" s="1"/>
  <c r="U1573" i="1"/>
  <c r="T1573" i="1"/>
  <c r="U7247" i="1"/>
  <c r="T7247" i="1"/>
  <c r="U8910" i="1"/>
  <c r="T8910" i="1"/>
  <c r="T687" i="1"/>
  <c r="U687" i="1" s="1"/>
  <c r="T7922" i="1"/>
  <c r="T5610" i="1"/>
  <c r="U5610" i="1" s="1"/>
  <c r="T6620" i="1"/>
  <c r="U6620" i="1" s="1"/>
  <c r="T2174" i="1"/>
  <c r="U2174" i="1" s="1"/>
  <c r="T7348" i="1"/>
  <c r="T3378" i="1"/>
  <c r="U3378" i="1" s="1"/>
  <c r="U5893" i="1"/>
  <c r="T5893" i="1"/>
  <c r="U554" i="1"/>
  <c r="T6649" i="1"/>
  <c r="U6649" i="1"/>
  <c r="U5568" i="1"/>
  <c r="T5568" i="1"/>
  <c r="U2443" i="1"/>
  <c r="T2443" i="1"/>
  <c r="T8976" i="1"/>
  <c r="U8976" i="1" s="1"/>
  <c r="T2514" i="1"/>
  <c r="U2514" i="1" s="1"/>
  <c r="T8892" i="1"/>
  <c r="U7246" i="1"/>
  <c r="T5816" i="1"/>
  <c r="U5816" i="1" s="1"/>
  <c r="U8997" i="1"/>
  <c r="U1116" i="1"/>
  <c r="U686" i="1"/>
  <c r="T6337" i="1"/>
  <c r="U6337" i="1" s="1"/>
  <c r="T8641" i="1"/>
  <c r="U3347" i="1"/>
  <c r="U7163" i="1"/>
  <c r="U709" i="1"/>
  <c r="T709" i="1"/>
  <c r="U183" i="1"/>
  <c r="T183" i="1"/>
  <c r="U6922" i="1"/>
  <c r="T6922" i="1"/>
  <c r="U5324" i="1"/>
  <c r="T5324" i="1"/>
  <c r="U3323" i="1"/>
  <c r="T3323" i="1"/>
  <c r="U3324" i="1" s="1"/>
  <c r="T7105" i="1"/>
  <c r="U7105" i="1" s="1"/>
  <c r="U4652" i="1"/>
  <c r="T4652" i="1"/>
  <c r="U9188" i="1"/>
  <c r="T9188" i="1"/>
  <c r="U2594" i="1"/>
  <c r="T8098" i="1"/>
  <c r="U8098" i="1" s="1"/>
  <c r="T2658" i="1"/>
  <c r="T8470" i="1"/>
  <c r="U8470" i="1"/>
  <c r="T1433" i="1"/>
  <c r="U1434" i="1" s="1"/>
  <c r="T989" i="1"/>
  <c r="T4607" i="1"/>
  <c r="U4607" i="1" s="1"/>
  <c r="T8054" i="1"/>
  <c r="T1449" i="1"/>
  <c r="T7587" i="1"/>
  <c r="T7735" i="1"/>
  <c r="U7735" i="1"/>
  <c r="U7138" i="1"/>
  <c r="T7138" i="1"/>
  <c r="T8299" i="1"/>
  <c r="U8299" i="1" s="1"/>
  <c r="T7194" i="1"/>
  <c r="U7194" i="1" s="1"/>
  <c r="T5304" i="1"/>
  <c r="T3393" i="1"/>
  <c r="U3394" i="1" s="1"/>
  <c r="T3061" i="1"/>
  <c r="T2074" i="1"/>
  <c r="T7806" i="1"/>
  <c r="T672" i="1"/>
  <c r="U672" i="1" s="1"/>
  <c r="T5652" i="1"/>
  <c r="T1385" i="1"/>
  <c r="U1386" i="1" s="1"/>
  <c r="T7224" i="1"/>
  <c r="U7224" i="1"/>
  <c r="T5144" i="1"/>
  <c r="U5144" i="1" s="1"/>
  <c r="T7048" i="1"/>
  <c r="U7048" i="1"/>
  <c r="T6975" i="1"/>
  <c r="U6975" i="1" s="1"/>
  <c r="T3406" i="1"/>
  <c r="U3406" i="1" s="1"/>
  <c r="T5510" i="1"/>
  <c r="U5510" i="1" s="1"/>
  <c r="T5384" i="1"/>
  <c r="T5360" i="1"/>
  <c r="U5360" i="1" s="1"/>
  <c r="T6701" i="1"/>
  <c r="U6701" i="1" s="1"/>
  <c r="T6236" i="1"/>
  <c r="T7946" i="1"/>
  <c r="T4741" i="1"/>
  <c r="U4741" i="1" s="1"/>
  <c r="T5471" i="1"/>
  <c r="U5471" i="1"/>
  <c r="T4565" i="1"/>
  <c r="U4565" i="1" s="1"/>
  <c r="T371" i="1"/>
  <c r="U371" i="1" s="1"/>
  <c r="T8167" i="1"/>
  <c r="U8167" i="1"/>
  <c r="T6375" i="1"/>
  <c r="T5264" i="1"/>
  <c r="T6560" i="1"/>
  <c r="T5692" i="1"/>
  <c r="U5692" i="1" s="1"/>
  <c r="T6092" i="1"/>
  <c r="T4956" i="1"/>
  <c r="T7830" i="1"/>
  <c r="T4828" i="1"/>
  <c r="T4914" i="1"/>
  <c r="T5068" i="1"/>
  <c r="U5068" i="1" s="1"/>
  <c r="T7968" i="1"/>
  <c r="T7517" i="1"/>
  <c r="U7517" i="1"/>
  <c r="T623" i="1"/>
  <c r="U623" i="1"/>
  <c r="T7490" i="1"/>
  <c r="U7490" i="1" s="1"/>
  <c r="T6948" i="1"/>
  <c r="T7442" i="1"/>
  <c r="U7442" i="1" s="1"/>
  <c r="U1572" i="1"/>
  <c r="T6676" i="1"/>
  <c r="U6824" i="1"/>
  <c r="T6824" i="1"/>
  <c r="T6857" i="1"/>
  <c r="T7268" i="1"/>
  <c r="U7268" i="1" s="1"/>
  <c r="T5108" i="1"/>
  <c r="U5108" i="1" s="1"/>
  <c r="T6196" i="1"/>
  <c r="U7223" i="1"/>
  <c r="U7321" i="1"/>
  <c r="T7321" i="1"/>
  <c r="T7660" i="1"/>
  <c r="U7660" i="1" s="1"/>
  <c r="U2333" i="1"/>
  <c r="U4913" i="1"/>
  <c r="U8909" i="1"/>
  <c r="T7419" i="1"/>
  <c r="U7047" i="1"/>
  <c r="U3985" i="1"/>
  <c r="T7022" i="1"/>
  <c r="T6727" i="1"/>
  <c r="U6501" i="1"/>
  <c r="T7760" i="1"/>
  <c r="U3812" i="1" s="1"/>
  <c r="U7760" i="1"/>
  <c r="U7611" i="1"/>
  <c r="T7611" i="1"/>
  <c r="U8664" i="1"/>
  <c r="T8567" i="1"/>
  <c r="U8567" i="1"/>
  <c r="T6064" i="1"/>
  <c r="U7516" i="1"/>
  <c r="T1977" i="1"/>
  <c r="U1978" i="1" s="1"/>
  <c r="U622" i="1"/>
  <c r="U7489" i="1"/>
  <c r="U2061" i="1"/>
  <c r="U6974" i="1"/>
  <c r="U3405" i="1"/>
  <c r="U4696" i="1"/>
  <c r="T4696" i="1"/>
  <c r="U7562" i="1"/>
  <c r="T7562" i="1"/>
  <c r="T4992" i="1"/>
  <c r="U4992" i="1" s="1"/>
  <c r="U3901" i="1"/>
  <c r="U5509" i="1"/>
  <c r="U6473" i="1"/>
  <c r="U8235" i="1"/>
  <c r="T8687" i="1"/>
  <c r="U8687" i="1" s="1"/>
  <c r="U7538" i="1"/>
  <c r="T6592" i="1"/>
  <c r="T8494" i="1"/>
  <c r="U4334" i="1"/>
  <c r="U6700" i="1"/>
  <c r="T9298" i="1"/>
  <c r="U9298" i="1" s="1"/>
  <c r="U4740" i="1"/>
  <c r="T6889" i="1"/>
  <c r="U6889" i="1" s="1"/>
  <c r="U5470" i="1"/>
  <c r="T5774" i="1"/>
  <c r="U5774" i="1" s="1"/>
  <c r="U4564" i="1"/>
  <c r="T8196" i="1"/>
  <c r="T7854" i="1"/>
  <c r="T5856" i="1"/>
  <c r="U5856" i="1" s="1"/>
  <c r="T6157" i="1"/>
  <c r="T9166" i="1"/>
  <c r="U9166" i="1"/>
  <c r="T7685" i="1"/>
  <c r="T7876" i="1"/>
  <c r="U7876" i="1" s="1"/>
  <c r="T528" i="1"/>
  <c r="T5996" i="1"/>
  <c r="U8166" i="1"/>
  <c r="T7295" i="1"/>
  <c r="U7295" i="1" s="1"/>
  <c r="T729" i="1"/>
  <c r="U5029" i="1"/>
  <c r="T5029" i="1"/>
  <c r="U5964" i="1"/>
  <c r="T5964" i="1"/>
  <c r="U7710" i="1"/>
  <c r="T7710" i="1"/>
  <c r="U5428" i="1"/>
  <c r="T5428" i="1"/>
  <c r="U3015" i="1"/>
  <c r="T3015" i="1"/>
  <c r="T7634" i="1"/>
  <c r="U7634" i="1" s="1"/>
  <c r="T3681" i="1"/>
  <c r="U3682" i="1" s="1"/>
  <c r="T4869" i="1"/>
  <c r="U4869" i="1" s="1"/>
  <c r="T8014" i="1"/>
  <c r="U8014" i="1" s="1"/>
  <c r="U5929" i="1"/>
  <c r="T5929" i="1"/>
  <c r="U8590" i="1"/>
  <c r="T8590" i="1"/>
  <c r="T8354" i="1"/>
  <c r="T7991" i="1"/>
  <c r="T8075" i="1"/>
  <c r="U8075" i="1" s="1"/>
  <c r="T6411" i="1"/>
  <c r="U6411" i="1" s="1"/>
  <c r="U8118" i="1"/>
  <c r="T8118" i="1"/>
  <c r="U6032" i="1"/>
  <c r="T6032" i="1"/>
  <c r="T7783" i="1"/>
  <c r="U7783" i="1" s="1"/>
  <c r="T5734" i="1"/>
  <c r="U5734" i="1" s="1"/>
  <c r="T8870" i="1"/>
  <c r="U8870" i="1" s="1"/>
  <c r="T7372" i="1"/>
  <c r="T6753" i="1"/>
  <c r="U6753" i="1" s="1"/>
  <c r="T6776" i="1"/>
  <c r="U6776" i="1" s="1"/>
  <c r="T6120" i="1"/>
  <c r="U6120" i="1" s="1"/>
  <c r="T8038" i="1"/>
  <c r="U8038" i="1" s="1"/>
  <c r="U3681" i="1" l="1"/>
  <c r="U3912" i="1"/>
  <c r="T7947" i="1"/>
  <c r="U7947" i="1" s="1"/>
  <c r="U3398" i="1"/>
  <c r="T6923" i="1"/>
  <c r="U6923" i="1"/>
  <c r="U137" i="1"/>
  <c r="U7902" i="1"/>
  <c r="T7902" i="1"/>
  <c r="T1523" i="1"/>
  <c r="U1523" i="1" s="1"/>
  <c r="U7469" i="1"/>
  <c r="T7470" i="1"/>
  <c r="U7399" i="1"/>
  <c r="T9210" i="1"/>
  <c r="U9210" i="1"/>
  <c r="T811" i="1"/>
  <c r="U811" i="1"/>
  <c r="U6800" i="1"/>
  <c r="T3349" i="1"/>
  <c r="T1683" i="1"/>
  <c r="U1684" i="1" s="1"/>
  <c r="U1683" i="1"/>
  <c r="U17" i="1"/>
  <c r="U7079" i="1"/>
  <c r="T7080" i="1"/>
  <c r="U5184" i="1"/>
  <c r="T5185" i="1"/>
  <c r="U5185" i="1"/>
  <c r="T8431" i="1"/>
  <c r="U8431" i="1"/>
  <c r="U1365" i="1"/>
  <c r="U3364" i="1"/>
  <c r="T3365" i="1"/>
  <c r="U3366" i="1" s="1"/>
  <c r="U1243" i="1"/>
  <c r="U9492" i="1"/>
  <c r="T9493" i="1"/>
  <c r="T9494" i="1" s="1"/>
  <c r="U9493" i="1"/>
  <c r="U9426" i="1"/>
  <c r="T9427" i="1"/>
  <c r="T9428" i="1" s="1"/>
  <c r="U9097" i="1"/>
  <c r="T9097" i="1"/>
  <c r="U497" i="1"/>
  <c r="T497" i="1"/>
  <c r="U2242" i="1"/>
  <c r="T2242" i="1"/>
  <c r="T9343" i="1"/>
  <c r="U9343" i="1" s="1"/>
  <c r="T1904" i="1"/>
  <c r="U1905" i="1" s="1"/>
  <c r="U9025" i="1"/>
  <c r="U1327" i="1"/>
  <c r="T6531" i="1"/>
  <c r="T6532" i="1" s="1"/>
  <c r="T61" i="1"/>
  <c r="U62" i="1" s="1"/>
  <c r="U1665" i="1"/>
  <c r="T1665" i="1"/>
  <c r="U2645" i="1"/>
  <c r="T9448" i="1"/>
  <c r="T2126" i="1"/>
  <c r="T2127" i="1" s="1"/>
  <c r="U2126" i="1"/>
  <c r="U2414" i="1"/>
  <c r="T245" i="1"/>
  <c r="U245" i="1" s="1"/>
  <c r="U348" i="1"/>
  <c r="U2192" i="1"/>
  <c r="U1298" i="1"/>
  <c r="T6475" i="1"/>
  <c r="T6476" i="1" s="1"/>
  <c r="U6475" i="1"/>
  <c r="U1753" i="1"/>
  <c r="U8544" i="1"/>
  <c r="T8544" i="1"/>
  <c r="U392" i="1"/>
  <c r="T393" i="1"/>
  <c r="U393" i="1"/>
  <c r="T8850" i="1"/>
  <c r="U8850" i="1"/>
  <c r="U8780" i="1"/>
  <c r="U439" i="1"/>
  <c r="T414" i="1"/>
  <c r="T415" i="1" s="1"/>
  <c r="T1991" i="1"/>
  <c r="U1991" i="1"/>
  <c r="U223" i="1"/>
  <c r="T585" i="1"/>
  <c r="U585" i="1" s="1"/>
  <c r="U831" i="1"/>
  <c r="T832" i="1"/>
  <c r="U832" i="1"/>
  <c r="U1283" i="1"/>
  <c r="T6447" i="1"/>
  <c r="U6447" i="1" s="1"/>
  <c r="T3001" i="1"/>
  <c r="U3001" i="1" s="1"/>
  <c r="U4050" i="1"/>
  <c r="T8355" i="1"/>
  <c r="U8355" i="1"/>
  <c r="U3275" i="1"/>
  <c r="T6677" i="1"/>
  <c r="U6677" i="1" s="1"/>
  <c r="U3998" i="1"/>
  <c r="T8055" i="1"/>
  <c r="U8055" i="1"/>
  <c r="U3892" i="1"/>
  <c r="T7923" i="1"/>
  <c r="U7923" i="1" s="1"/>
  <c r="U138" i="1"/>
  <c r="T139" i="1"/>
  <c r="U7400" i="1"/>
  <c r="T7401" i="1"/>
  <c r="T7402" i="1" s="1"/>
  <c r="U7401" i="1"/>
  <c r="U9051" i="1"/>
  <c r="T9052" i="1"/>
  <c r="U9052" i="1" s="1"/>
  <c r="T8805" i="1"/>
  <c r="T8806" i="1" s="1"/>
  <c r="T5226" i="1"/>
  <c r="U5226" i="1" s="1"/>
  <c r="U77" i="1"/>
  <c r="T78" i="1"/>
  <c r="U78" i="1"/>
  <c r="U1366" i="1"/>
  <c r="T1367" i="1"/>
  <c r="T1368" i="1" s="1"/>
  <c r="U6305" i="1"/>
  <c r="T6305" i="1"/>
  <c r="T9365" i="1"/>
  <c r="U9365" i="1" s="1"/>
  <c r="U2693" i="1"/>
  <c r="T2693" i="1"/>
  <c r="U9143" i="1"/>
  <c r="T9143" i="1"/>
  <c r="T9144" i="1" s="1"/>
  <c r="U1244" i="1"/>
  <c r="T1245" i="1"/>
  <c r="U1246" i="1" s="1"/>
  <c r="U1245" i="1"/>
  <c r="T1350" i="1"/>
  <c r="T1351" i="1" s="1"/>
  <c r="U8826" i="1"/>
  <c r="T8827" i="1"/>
  <c r="U8827" i="1" s="1"/>
  <c r="T2596" i="1"/>
  <c r="T8521" i="1"/>
  <c r="T8522" i="1" s="1"/>
  <c r="U268" i="1"/>
  <c r="T268" i="1"/>
  <c r="U9405" i="1"/>
  <c r="T9405" i="1"/>
  <c r="T9406" i="1" s="1"/>
  <c r="U1961" i="1"/>
  <c r="T1961" i="1"/>
  <c r="U1962" i="1" s="1"/>
  <c r="U457" i="1"/>
  <c r="T457" i="1"/>
  <c r="T458" i="1" s="1"/>
  <c r="U794" i="1"/>
  <c r="T794" i="1"/>
  <c r="T795" i="1" s="1"/>
  <c r="U796" i="1" s="1"/>
  <c r="U9231" i="1"/>
  <c r="T9231" i="1"/>
  <c r="U349" i="1"/>
  <c r="T350" i="1"/>
  <c r="T351" i="1" s="1"/>
  <c r="U350" i="1"/>
  <c r="U2752" i="1"/>
  <c r="T8618" i="1"/>
  <c r="U5531" i="1"/>
  <c r="T5532" i="1"/>
  <c r="U5532" i="1" s="1"/>
  <c r="U8781" i="1"/>
  <c r="T8782" i="1"/>
  <c r="U8782" i="1"/>
  <c r="U440" i="1"/>
  <c r="T441" i="1"/>
  <c r="U442" i="1" s="1"/>
  <c r="T748" i="1"/>
  <c r="U748" i="1" s="1"/>
  <c r="T2473" i="1"/>
  <c r="U2474" i="1" s="1"/>
  <c r="T8937" i="1"/>
  <c r="U8937" i="1" s="1"/>
  <c r="U914" i="1"/>
  <c r="T915" i="1"/>
  <c r="T916" i="1" s="1"/>
  <c r="U915" i="1"/>
  <c r="T202" i="1"/>
  <c r="U202" i="1"/>
  <c r="U8740" i="1"/>
  <c r="T8741" i="1"/>
  <c r="U8741" i="1" s="1"/>
  <c r="U224" i="1"/>
  <c r="T225" i="1"/>
  <c r="U40" i="1"/>
  <c r="T40" i="1"/>
  <c r="T41" i="1" s="1"/>
  <c r="T1176" i="1"/>
  <c r="U1176" i="1" s="1"/>
  <c r="U2778" i="1"/>
  <c r="T8666" i="1"/>
  <c r="T8667" i="1" s="1"/>
  <c r="U8666" i="1"/>
  <c r="U4191" i="1"/>
  <c r="U8495" i="1"/>
  <c r="T8495" i="1"/>
  <c r="U3672" i="1"/>
  <c r="T7612" i="1"/>
  <c r="U3126" i="1"/>
  <c r="T7023" i="1"/>
  <c r="U7023" i="1" s="1"/>
  <c r="U3574" i="1"/>
  <c r="T7420" i="1"/>
  <c r="U7420" i="1"/>
  <c r="U6676" i="1"/>
  <c r="U3627" i="1"/>
  <c r="T7518" i="1"/>
  <c r="U7518" i="1" s="1"/>
  <c r="U2074" i="1"/>
  <c r="U2075" i="1"/>
  <c r="T2075" i="1"/>
  <c r="U4214" i="1" s="1"/>
  <c r="U4255" i="1"/>
  <c r="T8642" i="1"/>
  <c r="U8642" i="1"/>
  <c r="U3538" i="1"/>
  <c r="T7349" i="1"/>
  <c r="U7349" i="1" s="1"/>
  <c r="U7922" i="1"/>
  <c r="U9323" i="1"/>
  <c r="T9324" i="1"/>
  <c r="U9324" i="1" s="1"/>
  <c r="T2011" i="1"/>
  <c r="U2011" i="1" s="1"/>
  <c r="T1193" i="1"/>
  <c r="U1193" i="1" s="1"/>
  <c r="T2226" i="1"/>
  <c r="U2227" i="1" s="1"/>
  <c r="U328" i="1"/>
  <c r="T329" i="1"/>
  <c r="U329" i="1"/>
  <c r="U8804" i="1"/>
  <c r="U289" i="1"/>
  <c r="T290" i="1"/>
  <c r="U290" i="1"/>
  <c r="U76" i="1"/>
  <c r="U2629" i="1"/>
  <c r="U1923" i="1"/>
  <c r="T7540" i="1"/>
  <c r="T7541" i="1" s="1"/>
  <c r="U2919" i="1"/>
  <c r="T8713" i="1"/>
  <c r="T8714" i="1" s="1"/>
  <c r="U8142" i="1"/>
  <c r="U871" i="1"/>
  <c r="T872" i="1"/>
  <c r="T8326" i="1"/>
  <c r="U8326" i="1" s="1"/>
  <c r="U770" i="1"/>
  <c r="T771" i="1"/>
  <c r="T772" i="1" s="1"/>
  <c r="U6304" i="1"/>
  <c r="U9142" i="1"/>
  <c r="U1007" i="1"/>
  <c r="T1008" i="1"/>
  <c r="U1008" i="1"/>
  <c r="T570" i="1"/>
  <c r="U570" i="1"/>
  <c r="T892" i="1"/>
  <c r="U892" i="1"/>
  <c r="T1079" i="1"/>
  <c r="U1079" i="1"/>
  <c r="U1349" i="1"/>
  <c r="U9254" i="1"/>
  <c r="T9255" i="1"/>
  <c r="U9255" i="1"/>
  <c r="U8825" i="1"/>
  <c r="U2582" i="1"/>
  <c r="U1502" i="1"/>
  <c r="T1503" i="1"/>
  <c r="U9116" i="1"/>
  <c r="U851" i="1"/>
  <c r="T851" i="1"/>
  <c r="U935" i="1"/>
  <c r="T8958" i="1"/>
  <c r="U8958" i="1" s="1"/>
  <c r="U1559" i="1"/>
  <c r="T1560" i="1"/>
  <c r="U1321" i="1"/>
  <c r="U1026" i="1"/>
  <c r="T1026" i="1"/>
  <c r="U8406" i="1"/>
  <c r="T8407" i="1"/>
  <c r="U8407" i="1"/>
  <c r="T9073" i="1"/>
  <c r="T9074" i="1" s="1"/>
  <c r="U9074" i="1" s="1"/>
  <c r="U456" i="1"/>
  <c r="U8617" i="1"/>
  <c r="T2027" i="1"/>
  <c r="U2027" i="1"/>
  <c r="U8760" i="1"/>
  <c r="U8761" i="1"/>
  <c r="T8761" i="1"/>
  <c r="U2045" i="1"/>
  <c r="T1715" i="1"/>
  <c r="U1716" i="1" s="1"/>
  <c r="U1715" i="1"/>
  <c r="U8936" i="1"/>
  <c r="U913" i="1"/>
  <c r="U1160" i="1"/>
  <c r="U1161" i="1"/>
  <c r="T1161" i="1"/>
  <c r="T1162" i="1" s="1"/>
  <c r="U1163" i="1" s="1"/>
  <c r="U162" i="1"/>
  <c r="U8739" i="1"/>
  <c r="T1401" i="1"/>
  <c r="U1402" i="1" s="1"/>
  <c r="T2209" i="1"/>
  <c r="U2209" i="1" s="1"/>
  <c r="U39" i="1"/>
  <c r="U1276" i="1"/>
  <c r="U1277" i="1"/>
  <c r="T1277" i="1"/>
  <c r="U1278" i="1" s="1"/>
  <c r="U1175" i="1"/>
  <c r="U1218" i="1"/>
  <c r="T7165" i="1"/>
  <c r="U7165" i="1" s="1"/>
  <c r="U1636" i="1"/>
  <c r="T8382" i="1"/>
  <c r="T8383" i="1" s="1"/>
  <c r="U3376" i="1"/>
  <c r="T6858" i="1"/>
  <c r="U6858" i="1" s="1"/>
  <c r="T372" i="1"/>
  <c r="U372" i="1" s="1"/>
  <c r="U1100" i="1"/>
  <c r="T1100" i="1"/>
  <c r="T1045" i="1"/>
  <c r="U1045" i="1" s="1"/>
  <c r="T2428" i="1"/>
  <c r="T2429" i="1" s="1"/>
  <c r="U18" i="1"/>
  <c r="T19" i="1"/>
  <c r="T20" i="1" s="1"/>
  <c r="U19" i="1"/>
  <c r="T9471" i="1"/>
  <c r="T9472" i="1" s="1"/>
  <c r="U9471" i="1"/>
  <c r="T1417" i="1"/>
  <c r="U1418" i="1" s="1"/>
  <c r="U8143" i="1"/>
  <c r="T8144" i="1"/>
  <c r="T1468" i="1"/>
  <c r="U1468" i="1" s="1"/>
  <c r="T97" i="1"/>
  <c r="U97" i="1"/>
  <c r="T655" i="1"/>
  <c r="U656" i="1" s="1"/>
  <c r="U655" i="1"/>
  <c r="U9278" i="1"/>
  <c r="T9279" i="1"/>
  <c r="U9279" i="1" s="1"/>
  <c r="U9026" i="1"/>
  <c r="T9027" i="1"/>
  <c r="U9027" i="1"/>
  <c r="U4223" i="1"/>
  <c r="T2092" i="1"/>
  <c r="T2161" i="1"/>
  <c r="U2162" i="1" s="1"/>
  <c r="U2161" i="1"/>
  <c r="T2112" i="1"/>
  <c r="U2113" i="1" s="1"/>
  <c r="U2112" i="1"/>
  <c r="U9117" i="1"/>
  <c r="T9118" i="1"/>
  <c r="T9119" i="1" s="1"/>
  <c r="T1335" i="1"/>
  <c r="U1335" i="1" s="1"/>
  <c r="U936" i="1"/>
  <c r="T937" i="1"/>
  <c r="U938" i="1" s="1"/>
  <c r="T1542" i="1"/>
  <c r="U1543" i="1" s="1"/>
  <c r="U1542" i="1"/>
  <c r="T308" i="1"/>
  <c r="U308" i="1"/>
  <c r="T1212" i="1"/>
  <c r="U1213" i="1" s="1"/>
  <c r="U1212" i="1"/>
  <c r="T8447" i="1"/>
  <c r="U8447" i="1"/>
  <c r="T4787" i="1"/>
  <c r="T4788" i="1" s="1"/>
  <c r="U4787" i="1"/>
  <c r="T1591" i="1"/>
  <c r="U1591" i="1"/>
  <c r="T120" i="1"/>
  <c r="U120" i="1"/>
  <c r="U2390" i="1"/>
  <c r="T8999" i="1"/>
  <c r="T9000" i="1" s="1"/>
  <c r="T969" i="1"/>
  <c r="U969" i="1" s="1"/>
  <c r="U2046" i="1"/>
  <c r="T2047" i="1"/>
  <c r="U2048" i="1" s="1"/>
  <c r="U2047" i="1"/>
  <c r="T8265" i="1"/>
  <c r="U8265" i="1" s="1"/>
  <c r="T6270" i="1"/>
  <c r="T6271" i="1" s="1"/>
  <c r="U6270" i="1"/>
  <c r="T604" i="1"/>
  <c r="U604" i="1" s="1"/>
  <c r="T9385" i="1"/>
  <c r="U9385" i="1"/>
  <c r="U163" i="1"/>
  <c r="T164" i="1"/>
  <c r="T1062" i="1"/>
  <c r="T1063" i="1" s="1"/>
  <c r="U1062" i="1"/>
  <c r="T2144" i="1"/>
  <c r="U2144" i="1"/>
  <c r="U1531" i="1"/>
  <c r="U8237" i="1"/>
  <c r="T8237" i="1"/>
  <c r="T8238" i="1" s="1"/>
  <c r="U1312" i="1"/>
  <c r="T6503" i="1"/>
  <c r="T7373" i="1"/>
  <c r="U7373" i="1" s="1"/>
  <c r="T7992" i="1"/>
  <c r="T730" i="1"/>
  <c r="U730" i="1" s="1"/>
  <c r="T5997" i="1"/>
  <c r="U5997" i="1" s="1"/>
  <c r="T6593" i="1"/>
  <c r="U6065" i="1"/>
  <c r="T6065" i="1"/>
  <c r="U6728" i="1"/>
  <c r="T6728" i="1"/>
  <c r="U6949" i="1"/>
  <c r="T6949" i="1"/>
  <c r="T4915" i="1"/>
  <c r="U4915" i="1" s="1"/>
  <c r="T4957" i="1"/>
  <c r="U4957" i="1" s="1"/>
  <c r="T6561" i="1"/>
  <c r="U6561" i="1" s="1"/>
  <c r="T6376" i="1"/>
  <c r="U6376" i="1" s="1"/>
  <c r="T6237" i="1"/>
  <c r="U6237" i="1" s="1"/>
  <c r="T8871" i="1"/>
  <c r="U8871" i="1" s="1"/>
  <c r="T8119" i="1"/>
  <c r="U8591" i="1"/>
  <c r="T8591" i="1"/>
  <c r="T4870" i="1"/>
  <c r="U4870" i="1" s="1"/>
  <c r="T7635" i="1"/>
  <c r="U7635" i="1" s="1"/>
  <c r="U5429" i="1"/>
  <c r="T5429" i="1"/>
  <c r="U729" i="1"/>
  <c r="U5996" i="1"/>
  <c r="T7877" i="1"/>
  <c r="T9167" i="1"/>
  <c r="U9167" i="1" s="1"/>
  <c r="U795" i="1"/>
  <c r="U8494" i="1"/>
  <c r="U6592" i="1"/>
  <c r="T4993" i="1"/>
  <c r="U4993" i="1" s="1"/>
  <c r="T7563" i="1"/>
  <c r="U7563" i="1" s="1"/>
  <c r="U1977" i="1"/>
  <c r="U6064" i="1"/>
  <c r="U6727" i="1"/>
  <c r="U7419" i="1"/>
  <c r="T7322" i="1"/>
  <c r="T5109" i="1"/>
  <c r="U5109" i="1" s="1"/>
  <c r="T7269" i="1"/>
  <c r="U1162" i="1"/>
  <c r="U4914" i="1"/>
  <c r="U4956" i="1"/>
  <c r="U6560" i="1"/>
  <c r="U6375" i="1"/>
  <c r="U6236" i="1"/>
  <c r="T7225" i="1"/>
  <c r="U3393" i="1"/>
  <c r="T7139" i="1"/>
  <c r="U7139" i="1" s="1"/>
  <c r="T7736" i="1"/>
  <c r="U8054" i="1"/>
  <c r="U1433" i="1"/>
  <c r="U8471" i="1"/>
  <c r="T8471" i="1"/>
  <c r="U4653" i="1"/>
  <c r="T4653" i="1"/>
  <c r="U5325" i="1"/>
  <c r="T5325" i="1"/>
  <c r="T184" i="1"/>
  <c r="U184" i="1" s="1"/>
  <c r="U5569" i="1"/>
  <c r="T5569" i="1"/>
  <c r="T6650" i="1"/>
  <c r="U7348" i="1"/>
  <c r="T6621" i="1"/>
  <c r="U6621" i="1" s="1"/>
  <c r="T7248" i="1"/>
  <c r="U7248" i="1" s="1"/>
  <c r="T1574" i="1"/>
  <c r="T6754" i="1"/>
  <c r="U6754" i="1" s="1"/>
  <c r="T7686" i="1"/>
  <c r="T7855" i="1"/>
  <c r="U7855" i="1" s="1"/>
  <c r="T7969" i="1"/>
  <c r="U7969" i="1"/>
  <c r="T4829" i="1"/>
  <c r="U4829" i="1" s="1"/>
  <c r="T5265" i="1"/>
  <c r="T5385" i="1"/>
  <c r="U5385" i="1" s="1"/>
  <c r="T5653" i="1"/>
  <c r="U5653" i="1" s="1"/>
  <c r="T7807" i="1"/>
  <c r="T1064" i="1"/>
  <c r="U1065" i="1" s="1"/>
  <c r="T3062" i="1"/>
  <c r="U3062" i="1" s="1"/>
  <c r="T5305" i="1"/>
  <c r="U5305" i="1" s="1"/>
  <c r="T7588" i="1"/>
  <c r="U7588" i="1"/>
  <c r="T1450" i="1"/>
  <c r="U1450" i="1" s="1"/>
  <c r="T990" i="1"/>
  <c r="T2659" i="1"/>
  <c r="U2659" i="1" s="1"/>
  <c r="T7106" i="1"/>
  <c r="T8893" i="1"/>
  <c r="U8893" i="1"/>
  <c r="T3379" i="1"/>
  <c r="U3380" i="1" s="1"/>
  <c r="T688" i="1"/>
  <c r="U688" i="1" s="1"/>
  <c r="T7784" i="1"/>
  <c r="T8076" i="1"/>
  <c r="T529" i="1"/>
  <c r="T6158" i="1"/>
  <c r="T8197" i="1"/>
  <c r="T9299" i="1"/>
  <c r="U9299" i="1"/>
  <c r="T9075" i="1"/>
  <c r="T6197" i="1"/>
  <c r="T7831" i="1"/>
  <c r="U7831" i="1" s="1"/>
  <c r="T6093" i="1"/>
  <c r="T8039" i="1"/>
  <c r="U8039" i="1"/>
  <c r="T6121" i="1"/>
  <c r="T6777" i="1"/>
  <c r="U6777" i="1" s="1"/>
  <c r="U7372" i="1"/>
  <c r="T5735" i="1"/>
  <c r="U6033" i="1"/>
  <c r="T6033" i="1"/>
  <c r="U7991" i="1"/>
  <c r="U8354" i="1"/>
  <c r="T5930" i="1"/>
  <c r="U5930" i="1" s="1"/>
  <c r="T8015" i="1"/>
  <c r="U8015" i="1" s="1"/>
  <c r="U3016" i="1"/>
  <c r="T3016" i="1"/>
  <c r="T7711" i="1"/>
  <c r="U7711" i="1" s="1"/>
  <c r="T5965" i="1"/>
  <c r="U5965" i="1" s="1"/>
  <c r="T5030" i="1"/>
  <c r="U5030" i="1" s="1"/>
  <c r="U528" i="1"/>
  <c r="U7685" i="1"/>
  <c r="U6157" i="1"/>
  <c r="U7854" i="1"/>
  <c r="U8196" i="1"/>
  <c r="T5775" i="1"/>
  <c r="U5775" i="1" s="1"/>
  <c r="T6890" i="1"/>
  <c r="T4697" i="1"/>
  <c r="T8568" i="1"/>
  <c r="U7022" i="1"/>
  <c r="U6196" i="1"/>
  <c r="U6857" i="1"/>
  <c r="T6825" i="1"/>
  <c r="U6825" i="1" s="1"/>
  <c r="U6948" i="1"/>
  <c r="T624" i="1"/>
  <c r="U625" i="1" s="1"/>
  <c r="U7968" i="1"/>
  <c r="U4828" i="1"/>
  <c r="U7830" i="1"/>
  <c r="U6092" i="1"/>
  <c r="U5264" i="1"/>
  <c r="T8168" i="1"/>
  <c r="T5472" i="1"/>
  <c r="U7946" i="1"/>
  <c r="T6702" i="1"/>
  <c r="U5384" i="1"/>
  <c r="T3407" i="1"/>
  <c r="U3407" i="1" s="1"/>
  <c r="T7049" i="1"/>
  <c r="U7049" i="1" s="1"/>
  <c r="U1385" i="1"/>
  <c r="U5652" i="1"/>
  <c r="U7806" i="1"/>
  <c r="U1063" i="1"/>
  <c r="U3061" i="1"/>
  <c r="U5304" i="1"/>
  <c r="U7587" i="1"/>
  <c r="U1449" i="1"/>
  <c r="U989" i="1"/>
  <c r="U2658" i="1"/>
  <c r="T9189" i="1"/>
  <c r="U9189" i="1" s="1"/>
  <c r="T710" i="1"/>
  <c r="U710" i="1" s="1"/>
  <c r="U8641" i="1"/>
  <c r="T5817" i="1"/>
  <c r="U5817" i="1" s="1"/>
  <c r="U8892" i="1"/>
  <c r="T8977" i="1"/>
  <c r="T2444" i="1"/>
  <c r="T5894" i="1"/>
  <c r="U5894" i="1" s="1"/>
  <c r="T2175" i="1"/>
  <c r="U2175" i="1" s="1"/>
  <c r="T5611" i="1"/>
  <c r="T8911" i="1"/>
  <c r="U6412" i="1"/>
  <c r="T6412" i="1"/>
  <c r="T7296" i="1"/>
  <c r="T5857" i="1"/>
  <c r="U8688" i="1"/>
  <c r="T8688" i="1"/>
  <c r="U7661" i="1"/>
  <c r="T7661" i="1"/>
  <c r="T7443" i="1"/>
  <c r="U7443" i="1" s="1"/>
  <c r="T7491" i="1"/>
  <c r="U7491" i="1" s="1"/>
  <c r="T5069" i="1"/>
  <c r="U5069" i="1" s="1"/>
  <c r="T5693" i="1"/>
  <c r="T4566" i="1"/>
  <c r="U4566" i="1" s="1"/>
  <c r="T4742" i="1"/>
  <c r="U5361" i="1"/>
  <c r="T5361" i="1"/>
  <c r="T5511" i="1"/>
  <c r="U5511" i="1" s="1"/>
  <c r="T6976" i="1"/>
  <c r="U5145" i="1"/>
  <c r="T5145" i="1"/>
  <c r="T673" i="1"/>
  <c r="U673" i="1" s="1"/>
  <c r="T7761" i="1"/>
  <c r="T7195" i="1"/>
  <c r="U7195" i="1" s="1"/>
  <c r="T8300" i="1"/>
  <c r="T4608" i="1"/>
  <c r="U4608" i="1" s="1"/>
  <c r="T8099" i="1"/>
  <c r="T6338" i="1"/>
  <c r="U2515" i="1"/>
  <c r="T2515" i="1"/>
  <c r="U2516" i="1" s="1"/>
  <c r="U3515" i="1" l="1"/>
  <c r="T7297" i="1"/>
  <c r="U3822" i="1"/>
  <c r="T7785" i="1"/>
  <c r="U7785" i="1" s="1"/>
  <c r="U3832" i="1"/>
  <c r="T7808" i="1"/>
  <c r="U7808" i="1" s="1"/>
  <c r="U3662" i="1"/>
  <c r="T7589" i="1"/>
  <c r="U7589" i="1" s="1"/>
  <c r="U1064" i="1"/>
  <c r="U3917" i="1"/>
  <c r="T7970" i="1"/>
  <c r="U7970" i="1" s="1"/>
  <c r="U3453" i="1"/>
  <c r="T7687" i="1"/>
  <c r="U7687" i="1"/>
  <c r="U3236" i="1"/>
  <c r="T6594" i="1"/>
  <c r="U6594" i="1" s="1"/>
  <c r="U8238" i="1"/>
  <c r="T8239" i="1"/>
  <c r="T2145" i="1"/>
  <c r="U2146" i="1" s="1"/>
  <c r="U1592" i="1"/>
  <c r="T1592" i="1"/>
  <c r="U8448" i="1"/>
  <c r="T8448" i="1"/>
  <c r="T8449" i="1" s="1"/>
  <c r="U309" i="1"/>
  <c r="T309" i="1"/>
  <c r="U937" i="1"/>
  <c r="U9118" i="1"/>
  <c r="U1417" i="1"/>
  <c r="U20" i="1"/>
  <c r="T21" i="1"/>
  <c r="T8408" i="1"/>
  <c r="T893" i="1"/>
  <c r="T894" i="1" s="1"/>
  <c r="U893" i="1"/>
  <c r="T1009" i="1"/>
  <c r="U771" i="1"/>
  <c r="U7540" i="1"/>
  <c r="U2226" i="1"/>
  <c r="U1849" i="1"/>
  <c r="T7421" i="1"/>
  <c r="U7421" i="1"/>
  <c r="U1720" i="1"/>
  <c r="T8496" i="1"/>
  <c r="T8497" i="1" s="1"/>
  <c r="U8667" i="1"/>
  <c r="T8668" i="1"/>
  <c r="T8669" i="1" s="1"/>
  <c r="U41" i="1"/>
  <c r="T42" i="1"/>
  <c r="T203" i="1"/>
  <c r="U203" i="1"/>
  <c r="T9232" i="1"/>
  <c r="U9232" i="1"/>
  <c r="U458" i="1"/>
  <c r="T459" i="1"/>
  <c r="U459" i="1" s="1"/>
  <c r="U9406" i="1"/>
  <c r="T9407" i="1"/>
  <c r="U9407" i="1"/>
  <c r="U8521" i="1"/>
  <c r="U1350" i="1"/>
  <c r="U9144" i="1"/>
  <c r="T9145" i="1"/>
  <c r="U9145" i="1" s="1"/>
  <c r="U1367" i="1"/>
  <c r="T79" i="1"/>
  <c r="U79" i="1"/>
  <c r="U8805" i="1"/>
  <c r="U139" i="1"/>
  <c r="T140" i="1"/>
  <c r="U140" i="1"/>
  <c r="U1620" i="1"/>
  <c r="T8356" i="1"/>
  <c r="U8356" i="1" s="1"/>
  <c r="U833" i="1"/>
  <c r="T833" i="1"/>
  <c r="U414" i="1"/>
  <c r="T8851" i="1"/>
  <c r="U8851" i="1"/>
  <c r="T8545" i="1"/>
  <c r="T8546" i="1" s="1"/>
  <c r="U8545" i="1"/>
  <c r="U6476" i="1"/>
  <c r="T6477" i="1"/>
  <c r="T6478" i="1" s="1"/>
  <c r="U2127" i="1"/>
  <c r="T2128" i="1"/>
  <c r="U2129" i="1" s="1"/>
  <c r="U2128" i="1"/>
  <c r="T1666" i="1"/>
  <c r="U1667" i="1" s="1"/>
  <c r="U1666" i="1"/>
  <c r="U6531" i="1"/>
  <c r="U1904" i="1"/>
  <c r="T2243" i="1"/>
  <c r="U2244" i="1" s="1"/>
  <c r="U2243" i="1"/>
  <c r="T9098" i="1"/>
  <c r="T9099" i="1" s="1"/>
  <c r="T5186" i="1"/>
  <c r="U5186" i="1"/>
  <c r="T9211" i="1"/>
  <c r="T9212" i="1" s="1"/>
  <c r="U4021" i="1"/>
  <c r="T8301" i="1"/>
  <c r="U8301" i="1" s="1"/>
  <c r="U4087" i="1"/>
  <c r="T8912" i="1"/>
  <c r="U8912" i="1" s="1"/>
  <c r="U3709" i="1"/>
  <c r="T8077" i="1"/>
  <c r="U8077" i="1" s="1"/>
  <c r="U3477" i="1"/>
  <c r="T7226" i="1"/>
  <c r="U7226" i="1"/>
  <c r="U3526" i="1"/>
  <c r="T7323" i="1"/>
  <c r="U7323" i="1" s="1"/>
  <c r="U3868" i="1"/>
  <c r="T7878" i="1"/>
  <c r="U7878" i="1"/>
  <c r="U3730" i="1"/>
  <c r="T8120" i="1"/>
  <c r="U8120" i="1" s="1"/>
  <c r="U3931" i="1"/>
  <c r="T7993" i="1"/>
  <c r="U7993" i="1"/>
  <c r="T6504" i="1"/>
  <c r="T6505" i="1" s="1"/>
  <c r="T970" i="1"/>
  <c r="U970" i="1"/>
  <c r="U9119" i="1"/>
  <c r="T9120" i="1"/>
  <c r="U9120" i="1" s="1"/>
  <c r="T9280" i="1"/>
  <c r="T9281" i="1" s="1"/>
  <c r="U8144" i="1"/>
  <c r="T8145" i="1"/>
  <c r="T8146" i="1" s="1"/>
  <c r="T1046" i="1"/>
  <c r="U1047" i="1" s="1"/>
  <c r="U1046" i="1"/>
  <c r="U3127" i="1"/>
  <c r="T373" i="1"/>
  <c r="U8383" i="1"/>
  <c r="U8384" i="1"/>
  <c r="T8384" i="1"/>
  <c r="T7166" i="1"/>
  <c r="U7166" i="1" s="1"/>
  <c r="T2210" i="1"/>
  <c r="U2211" i="1" s="1"/>
  <c r="U1561" i="1"/>
  <c r="U1560" i="1"/>
  <c r="U1503" i="1"/>
  <c r="T1504" i="1"/>
  <c r="U1504" i="1"/>
  <c r="U772" i="1"/>
  <c r="T773" i="1"/>
  <c r="U773" i="1" s="1"/>
  <c r="U873" i="1"/>
  <c r="T873" i="1"/>
  <c r="T874" i="1" s="1"/>
  <c r="U8714" i="1"/>
  <c r="T8715" i="1"/>
  <c r="T8716" i="1" s="1"/>
  <c r="U8715" i="1"/>
  <c r="U7541" i="1"/>
  <c r="T7542" i="1"/>
  <c r="U7542" i="1" s="1"/>
  <c r="U2012" i="1"/>
  <c r="T2012" i="1"/>
  <c r="U2013" i="1" s="1"/>
  <c r="U7613" i="1"/>
  <c r="T7613" i="1"/>
  <c r="U8742" i="1"/>
  <c r="T8742" i="1"/>
  <c r="T8938" i="1"/>
  <c r="T8939" i="1" s="1"/>
  <c r="U749" i="1"/>
  <c r="T749" i="1"/>
  <c r="T5533" i="1"/>
  <c r="T5534" i="1" s="1"/>
  <c r="U8522" i="1"/>
  <c r="T8523" i="1"/>
  <c r="U8523" i="1"/>
  <c r="T8828" i="1"/>
  <c r="U8828" i="1"/>
  <c r="T9366" i="1"/>
  <c r="U9366" i="1"/>
  <c r="U1368" i="1"/>
  <c r="U1369" i="1"/>
  <c r="T1369" i="1"/>
  <c r="U1370" i="1" s="1"/>
  <c r="U8806" i="1"/>
  <c r="T8807" i="1"/>
  <c r="T8808" i="1" s="1"/>
  <c r="U8807" i="1"/>
  <c r="U1407" i="1"/>
  <c r="U6678" i="1"/>
  <c r="T6678" i="1"/>
  <c r="T6448" i="1"/>
  <c r="U6448" i="1" s="1"/>
  <c r="T246" i="1"/>
  <c r="U246" i="1" s="1"/>
  <c r="T9449" i="1"/>
  <c r="U9449" i="1" s="1"/>
  <c r="U6532" i="1"/>
  <c r="T6533" i="1"/>
  <c r="U6533" i="1"/>
  <c r="T1524" i="1"/>
  <c r="U1525" i="1" s="1"/>
  <c r="U1524" i="1"/>
  <c r="U2199" i="1"/>
  <c r="U7948" i="1"/>
  <c r="T7948" i="1"/>
  <c r="T7949" i="1" s="1"/>
  <c r="U3719" i="1"/>
  <c r="T8100" i="1"/>
  <c r="U8100" i="1"/>
  <c r="T7762" i="1"/>
  <c r="U7762" i="1" s="1"/>
  <c r="U3286" i="1"/>
  <c r="T6703" i="1"/>
  <c r="U6703" i="1" s="1"/>
  <c r="U3846" i="1"/>
  <c r="T7832" i="1"/>
  <c r="U7832" i="1"/>
  <c r="U529" i="1"/>
  <c r="T530" i="1"/>
  <c r="U530" i="1" s="1"/>
  <c r="U3261" i="1"/>
  <c r="T6651" i="1"/>
  <c r="U6651" i="1"/>
  <c r="U8300" i="1"/>
  <c r="U7761" i="1"/>
  <c r="U3425" i="1"/>
  <c r="T6977" i="1"/>
  <c r="U6977" i="1" s="1"/>
  <c r="U3697" i="1"/>
  <c r="T7662" i="1"/>
  <c r="U7662" i="1"/>
  <c r="U624" i="1"/>
  <c r="U2923" i="1"/>
  <c r="T5736" i="1"/>
  <c r="U5736" i="1"/>
  <c r="U7784" i="1"/>
  <c r="U7807" i="1"/>
  <c r="U4181" i="1"/>
  <c r="T8472" i="1"/>
  <c r="U8472" i="1" s="1"/>
  <c r="U3799" i="1"/>
  <c r="T7737" i="1"/>
  <c r="U7737" i="1"/>
  <c r="U7225" i="1"/>
  <c r="U7877" i="1"/>
  <c r="U4234" i="1"/>
  <c r="U8592" i="1"/>
  <c r="T8592" i="1"/>
  <c r="U3301" i="1"/>
  <c r="T6729" i="1"/>
  <c r="U6729" i="1"/>
  <c r="U7992" i="1"/>
  <c r="U6503" i="1"/>
  <c r="T9386" i="1"/>
  <c r="U9386" i="1" s="1"/>
  <c r="U6271" i="1"/>
  <c r="T6272" i="1"/>
  <c r="U8999" i="1"/>
  <c r="U121" i="1"/>
  <c r="T121" i="1"/>
  <c r="T122" i="1" s="1"/>
  <c r="U4788" i="1"/>
  <c r="T4789" i="1"/>
  <c r="U4789" i="1"/>
  <c r="T9028" i="1"/>
  <c r="U9028" i="1"/>
  <c r="T98" i="1"/>
  <c r="U98" i="1"/>
  <c r="U9472" i="1"/>
  <c r="T9473" i="1"/>
  <c r="U9473" i="1" s="1"/>
  <c r="U2428" i="1"/>
  <c r="T1101" i="1"/>
  <c r="U1102" i="1" s="1"/>
  <c r="U8382" i="1"/>
  <c r="U1401" i="1"/>
  <c r="T8762" i="1"/>
  <c r="U8762" i="1"/>
  <c r="T2028" i="1"/>
  <c r="U2028" i="1"/>
  <c r="U9073" i="1"/>
  <c r="T1027" i="1"/>
  <c r="U1027" i="1" s="1"/>
  <c r="T852" i="1"/>
  <c r="U852" i="1" s="1"/>
  <c r="T9256" i="1"/>
  <c r="U9256" i="1" s="1"/>
  <c r="T1080" i="1"/>
  <c r="U1080" i="1" s="1"/>
  <c r="T571" i="1"/>
  <c r="U572" i="1" s="1"/>
  <c r="U872" i="1"/>
  <c r="U8713" i="1"/>
  <c r="T291" i="1"/>
  <c r="U291" i="1" s="1"/>
  <c r="T330" i="1"/>
  <c r="T331" i="1" s="1"/>
  <c r="U2766" i="1"/>
  <c r="T8643" i="1"/>
  <c r="U8643" i="1"/>
  <c r="U7612" i="1"/>
  <c r="U225" i="1"/>
  <c r="T226" i="1"/>
  <c r="U916" i="1"/>
  <c r="T917" i="1"/>
  <c r="U917" i="1"/>
  <c r="U2473" i="1"/>
  <c r="U441" i="1"/>
  <c r="T8783" i="1"/>
  <c r="U351" i="1"/>
  <c r="T352" i="1"/>
  <c r="U352" i="1" s="1"/>
  <c r="T269" i="1"/>
  <c r="U269" i="1" s="1"/>
  <c r="U2596" i="1"/>
  <c r="T2597" i="1"/>
  <c r="U2597" i="1"/>
  <c r="T2694" i="1"/>
  <c r="U2695" i="1" s="1"/>
  <c r="U2694" i="1"/>
  <c r="T6306" i="1"/>
  <c r="U6306" i="1"/>
  <c r="U7402" i="1"/>
  <c r="T7403" i="1"/>
  <c r="T7404" i="1" s="1"/>
  <c r="U2276" i="1"/>
  <c r="T8056" i="1"/>
  <c r="U8056" i="1"/>
  <c r="T1992" i="1"/>
  <c r="U1992" i="1"/>
  <c r="T394" i="1"/>
  <c r="U394" i="1"/>
  <c r="U9448" i="1"/>
  <c r="U61" i="1"/>
  <c r="T498" i="1"/>
  <c r="T499" i="1" s="1"/>
  <c r="U498" i="1"/>
  <c r="U9427" i="1"/>
  <c r="U9494" i="1"/>
  <c r="T9495" i="1"/>
  <c r="T9496" i="1" s="1"/>
  <c r="U3365" i="1"/>
  <c r="U8432" i="1"/>
  <c r="T8432" i="1"/>
  <c r="U8433" i="1" s="1"/>
  <c r="U7080" i="1"/>
  <c r="T7081" i="1"/>
  <c r="U7081" i="1"/>
  <c r="T812" i="1"/>
  <c r="T813" i="1" s="1"/>
  <c r="U812" i="1"/>
  <c r="U7470" i="1"/>
  <c r="T7471" i="1"/>
  <c r="T7472" i="1" s="1"/>
  <c r="U7903" i="1"/>
  <c r="T7903" i="1"/>
  <c r="T7904" i="1" s="1"/>
  <c r="U1073" i="1"/>
  <c r="T6924" i="1"/>
  <c r="U6924" i="1"/>
  <c r="U6222" i="1"/>
  <c r="T711" i="1"/>
  <c r="U711" i="1" s="1"/>
  <c r="U3856" i="1"/>
  <c r="T7856" i="1"/>
  <c r="U7856" i="1"/>
  <c r="U3648" i="1"/>
  <c r="T7564" i="1"/>
  <c r="U7564" i="1" s="1"/>
  <c r="U164" i="1"/>
  <c r="T165" i="1"/>
  <c r="U165" i="1"/>
  <c r="T605" i="1"/>
  <c r="T8266" i="1"/>
  <c r="T8267" i="1" s="1"/>
  <c r="U9000" i="1"/>
  <c r="U9001" i="1"/>
  <c r="T9001" i="1"/>
  <c r="T9002" i="1" s="1"/>
  <c r="T1336" i="1"/>
  <c r="U1337" i="1" s="1"/>
  <c r="U2093" i="1"/>
  <c r="T2093" i="1"/>
  <c r="T1469" i="1"/>
  <c r="U1469" i="1" s="1"/>
  <c r="U2429" i="1"/>
  <c r="T2430" i="1"/>
  <c r="U2431" i="1" s="1"/>
  <c r="U2430" i="1"/>
  <c r="U1039" i="1"/>
  <c r="T6859" i="1"/>
  <c r="U6859" i="1" s="1"/>
  <c r="T8959" i="1"/>
  <c r="U8959" i="1" s="1"/>
  <c r="T8327" i="1"/>
  <c r="U8327" i="1" s="1"/>
  <c r="U1194" i="1"/>
  <c r="T1194" i="1"/>
  <c r="U9325" i="1"/>
  <c r="T9325" i="1"/>
  <c r="U1808" i="1"/>
  <c r="T7350" i="1"/>
  <c r="T7351" i="1" s="1"/>
  <c r="U7350" i="1"/>
  <c r="U1910" i="1"/>
  <c r="T7519" i="1"/>
  <c r="U7519" i="1" s="1"/>
  <c r="U1136" i="1"/>
  <c r="T7024" i="1"/>
  <c r="U7024" i="1" s="1"/>
  <c r="T1177" i="1"/>
  <c r="U1177" i="1"/>
  <c r="U8618" i="1"/>
  <c r="T8619" i="1"/>
  <c r="U8619" i="1" s="1"/>
  <c r="U1351" i="1"/>
  <c r="T1352" i="1"/>
  <c r="U1353" i="1" s="1"/>
  <c r="U1352" i="1"/>
  <c r="T5227" i="1"/>
  <c r="U5227" i="1"/>
  <c r="T9053" i="1"/>
  <c r="U9053" i="1" s="1"/>
  <c r="U2184" i="1"/>
  <c r="T7924" i="1"/>
  <c r="U7924" i="1" s="1"/>
  <c r="U3002" i="1"/>
  <c r="T3002" i="1"/>
  <c r="U3003" i="1" s="1"/>
  <c r="T586" i="1"/>
  <c r="U586" i="1" s="1"/>
  <c r="U415" i="1"/>
  <c r="T416" i="1"/>
  <c r="T9344" i="1"/>
  <c r="U9344" i="1" s="1"/>
  <c r="U9428" i="1"/>
  <c r="T9429" i="1"/>
  <c r="T3350" i="1"/>
  <c r="U3351" i="1" s="1"/>
  <c r="U6339" i="1"/>
  <c r="T6339" i="1"/>
  <c r="U4743" i="1"/>
  <c r="T4743" i="1"/>
  <c r="U5694" i="1"/>
  <c r="T5694" i="1"/>
  <c r="U5858" i="1"/>
  <c r="T5858" i="1"/>
  <c r="U5612" i="1"/>
  <c r="T5612" i="1"/>
  <c r="U8978" i="1"/>
  <c r="T8978" i="1"/>
  <c r="T4698" i="1"/>
  <c r="U4698" i="1" s="1"/>
  <c r="T9282" i="1"/>
  <c r="U9282" i="1" s="1"/>
  <c r="U6122" i="1"/>
  <c r="T6122" i="1"/>
  <c r="U6094" i="1"/>
  <c r="T6094" i="1"/>
  <c r="U9076" i="1"/>
  <c r="T9076" i="1"/>
  <c r="U8198" i="1"/>
  <c r="T8198" i="1"/>
  <c r="U6338" i="1"/>
  <c r="U8099" i="1"/>
  <c r="U4609" i="1"/>
  <c r="T4609" i="1"/>
  <c r="T7196" i="1"/>
  <c r="U6976" i="1"/>
  <c r="T5362" i="1"/>
  <c r="T5070" i="1"/>
  <c r="T7492" i="1"/>
  <c r="T8689" i="1"/>
  <c r="U8689" i="1" s="1"/>
  <c r="U7296" i="1"/>
  <c r="U8911" i="1"/>
  <c r="T2176" i="1"/>
  <c r="U2176" i="1" s="1"/>
  <c r="U8977" i="1"/>
  <c r="T7050" i="1"/>
  <c r="U7050" i="1" s="1"/>
  <c r="T6826" i="1"/>
  <c r="U4697" i="1"/>
  <c r="U9281" i="1"/>
  <c r="T5776" i="1"/>
  <c r="T5031" i="1"/>
  <c r="U5031" i="1" s="1"/>
  <c r="T6034" i="1"/>
  <c r="U6121" i="1"/>
  <c r="U6093" i="1"/>
  <c r="U9075" i="1"/>
  <c r="U8197" i="1"/>
  <c r="U7686" i="1"/>
  <c r="T6622" i="1"/>
  <c r="U6650" i="1"/>
  <c r="T5326" i="1"/>
  <c r="U7736" i="1"/>
  <c r="U9168" i="1"/>
  <c r="T9168" i="1"/>
  <c r="T6950" i="1"/>
  <c r="T5998" i="1"/>
  <c r="T674" i="1"/>
  <c r="U675" i="1" s="1"/>
  <c r="T2445" i="1"/>
  <c r="U2446" i="1" s="1"/>
  <c r="U2445" i="1"/>
  <c r="T8169" i="1"/>
  <c r="U8169" i="1" s="1"/>
  <c r="T8569" i="1"/>
  <c r="T7712" i="1"/>
  <c r="U7712" i="1"/>
  <c r="T6198" i="1"/>
  <c r="T6159" i="1"/>
  <c r="U6159" i="1" s="1"/>
  <c r="T7107" i="1"/>
  <c r="T991" i="1"/>
  <c r="U991" i="1" s="1"/>
  <c r="T5266" i="1"/>
  <c r="T1575" i="1"/>
  <c r="U1575" i="1" s="1"/>
  <c r="T7270" i="1"/>
  <c r="T7636" i="1"/>
  <c r="T8872" i="1"/>
  <c r="T6377" i="1"/>
  <c r="T6562" i="1"/>
  <c r="U6562" i="1"/>
  <c r="T4916" i="1"/>
  <c r="U4916" i="1" s="1"/>
  <c r="T4567" i="1"/>
  <c r="T5473" i="1"/>
  <c r="T6891" i="1"/>
  <c r="T2076" i="1"/>
  <c r="U2076" i="1" s="1"/>
  <c r="T5146" i="1"/>
  <c r="U4742" i="1"/>
  <c r="U5693" i="1"/>
  <c r="T7444" i="1"/>
  <c r="U7444" i="1"/>
  <c r="U5857" i="1"/>
  <c r="U6413" i="1"/>
  <c r="T6413" i="1"/>
  <c r="U5611" i="1"/>
  <c r="U2444" i="1"/>
  <c r="T9190" i="1"/>
  <c r="U9190" i="1" s="1"/>
  <c r="T3408" i="1"/>
  <c r="U3409" i="1" s="1"/>
  <c r="U6702" i="1"/>
  <c r="U5472" i="1"/>
  <c r="U8168" i="1"/>
  <c r="U8568" i="1"/>
  <c r="U6890" i="1"/>
  <c r="T5966" i="1"/>
  <c r="U5966" i="1" s="1"/>
  <c r="T3017" i="1"/>
  <c r="U3018" i="1" s="1"/>
  <c r="T5931" i="1"/>
  <c r="U5931" i="1"/>
  <c r="U5735" i="1"/>
  <c r="T6778" i="1"/>
  <c r="U6778" i="1" s="1"/>
  <c r="T8040" i="1"/>
  <c r="U8041" i="1" s="1"/>
  <c r="U6197" i="1"/>
  <c r="T9300" i="1"/>
  <c r="U6158" i="1"/>
  <c r="U8076" i="1"/>
  <c r="U689" i="1"/>
  <c r="T689" i="1"/>
  <c r="U3379" i="1"/>
  <c r="T8894" i="1"/>
  <c r="U7106" i="1"/>
  <c r="U990" i="1"/>
  <c r="T3063" i="1"/>
  <c r="U3064" i="1" s="1"/>
  <c r="U5265" i="1"/>
  <c r="U1574" i="1"/>
  <c r="U7249" i="1"/>
  <c r="T7249" i="1"/>
  <c r="T5570" i="1"/>
  <c r="U5570" i="1" s="1"/>
  <c r="T4654" i="1"/>
  <c r="U4654" i="1" s="1"/>
  <c r="T7140" i="1"/>
  <c r="U7140" i="1" s="1"/>
  <c r="U7269" i="1"/>
  <c r="U7322" i="1"/>
  <c r="T4994" i="1"/>
  <c r="U4994" i="1" s="1"/>
  <c r="T5430" i="1"/>
  <c r="U5430" i="1" s="1"/>
  <c r="T4871" i="1"/>
  <c r="U8119" i="1"/>
  <c r="T6238" i="1"/>
  <c r="T4958" i="1"/>
  <c r="T6066" i="1"/>
  <c r="U6066" i="1" s="1"/>
  <c r="U6593" i="1"/>
  <c r="T731" i="1"/>
  <c r="U731" i="1" s="1"/>
  <c r="T7374" i="1"/>
  <c r="U7374" i="1" s="1"/>
  <c r="U5512" i="1"/>
  <c r="T5512" i="1"/>
  <c r="T5895" i="1"/>
  <c r="U5895" i="1" s="1"/>
  <c r="T5818" i="1"/>
  <c r="U5818" i="1" s="1"/>
  <c r="T8016" i="1"/>
  <c r="U8016" i="1" s="1"/>
  <c r="T2660" i="1"/>
  <c r="U2660" i="1" s="1"/>
  <c r="T1451" i="1"/>
  <c r="U1451" i="1" s="1"/>
  <c r="T5306" i="1"/>
  <c r="U2348" i="1" s="1"/>
  <c r="T5654" i="1"/>
  <c r="U5654" i="1" s="1"/>
  <c r="T5386" i="1"/>
  <c r="U5386" i="1" s="1"/>
  <c r="T4830" i="1"/>
  <c r="U4830" i="1" s="1"/>
  <c r="T6755" i="1"/>
  <c r="U185" i="1"/>
  <c r="T185" i="1"/>
  <c r="T5110" i="1"/>
  <c r="U5110" i="1" s="1"/>
  <c r="U3411" i="1" l="1"/>
  <c r="T6951" i="1"/>
  <c r="U6951" i="1"/>
  <c r="U3249" i="1"/>
  <c r="T6623" i="1"/>
  <c r="U6623" i="1" s="1"/>
  <c r="U5306" i="1"/>
  <c r="T5307" i="1"/>
  <c r="U3585" i="1"/>
  <c r="T7445" i="1"/>
  <c r="U3502" i="1"/>
  <c r="T7271" i="1"/>
  <c r="U7271" i="1" s="1"/>
  <c r="U3788" i="1"/>
  <c r="T7713" i="1"/>
  <c r="U7713" i="1"/>
  <c r="U3609" i="1"/>
  <c r="T7493" i="1"/>
  <c r="U7493" i="1" s="1"/>
  <c r="U3350" i="1"/>
  <c r="T9326" i="1"/>
  <c r="U9326" i="1"/>
  <c r="T2094" i="1"/>
  <c r="U2095" i="1" s="1"/>
  <c r="U2094" i="1"/>
  <c r="U9002" i="1"/>
  <c r="U9003" i="1"/>
  <c r="T9003" i="1"/>
  <c r="U8266" i="1"/>
  <c r="T166" i="1"/>
  <c r="U166" i="1"/>
  <c r="T6925" i="1"/>
  <c r="U6925" i="1"/>
  <c r="U7471" i="1"/>
  <c r="U813" i="1"/>
  <c r="T814" i="1"/>
  <c r="U814" i="1"/>
  <c r="U9495" i="1"/>
  <c r="U499" i="1"/>
  <c r="T500" i="1"/>
  <c r="U501" i="1" s="1"/>
  <c r="U500" i="1"/>
  <c r="T395" i="1"/>
  <c r="U395" i="1"/>
  <c r="T8057" i="1"/>
  <c r="U8057" i="1"/>
  <c r="U226" i="1"/>
  <c r="U227" i="1"/>
  <c r="T227" i="1"/>
  <c r="T228" i="1" s="1"/>
  <c r="T8644" i="1"/>
  <c r="U8644" i="1" s="1"/>
  <c r="U571" i="1"/>
  <c r="T2029" i="1"/>
  <c r="U2029" i="1"/>
  <c r="T99" i="1"/>
  <c r="T100" i="1" s="1"/>
  <c r="T4790" i="1"/>
  <c r="U4790" i="1" s="1"/>
  <c r="U1437" i="1"/>
  <c r="T6730" i="1"/>
  <c r="T6731" i="1" s="1"/>
  <c r="U2050" i="1"/>
  <c r="T7738" i="1"/>
  <c r="U7738" i="1"/>
  <c r="U471" i="1"/>
  <c r="T5737" i="1"/>
  <c r="U5737" i="1" s="1"/>
  <c r="U2003" i="1"/>
  <c r="T7663" i="1"/>
  <c r="U7663" i="1"/>
  <c r="U1392" i="1"/>
  <c r="U6652" i="1"/>
  <c r="T6652" i="1"/>
  <c r="U7949" i="1"/>
  <c r="T7950" i="1"/>
  <c r="T7951" i="1" s="1"/>
  <c r="U7950" i="1"/>
  <c r="T9367" i="1"/>
  <c r="T9368" i="1" s="1"/>
  <c r="T8524" i="1"/>
  <c r="U8524" i="1"/>
  <c r="T750" i="1"/>
  <c r="U750" i="1"/>
  <c r="T8743" i="1"/>
  <c r="U8743" i="1"/>
  <c r="U874" i="1"/>
  <c r="T875" i="1"/>
  <c r="T876" i="1" s="1"/>
  <c r="U9280" i="1"/>
  <c r="U6504" i="1"/>
  <c r="U2152" i="1"/>
  <c r="T7879" i="1"/>
  <c r="U5187" i="1"/>
  <c r="T5187" i="1"/>
  <c r="U6477" i="1"/>
  <c r="U8546" i="1"/>
  <c r="U8547" i="1"/>
  <c r="T8547" i="1"/>
  <c r="T834" i="1"/>
  <c r="U834" i="1" s="1"/>
  <c r="U9233" i="1"/>
  <c r="T9233" i="1"/>
  <c r="U8496" i="1"/>
  <c r="T7422" i="1"/>
  <c r="T7423" i="1" s="1"/>
  <c r="U7422" i="1"/>
  <c r="U894" i="1"/>
  <c r="T895" i="1"/>
  <c r="T896" i="1" s="1"/>
  <c r="U310" i="1"/>
  <c r="T310" i="1"/>
  <c r="T311" i="1" s="1"/>
  <c r="T1593" i="1"/>
  <c r="U1593" i="1" s="1"/>
  <c r="U8239" i="1"/>
  <c r="T8240" i="1"/>
  <c r="U4222" i="1"/>
  <c r="T8570" i="1"/>
  <c r="U3464" i="1"/>
  <c r="T7197" i="1"/>
  <c r="U7197" i="1" s="1"/>
  <c r="T9345" i="1"/>
  <c r="U9345" i="1" s="1"/>
  <c r="T7925" i="1"/>
  <c r="U7925" i="1" s="1"/>
  <c r="T8328" i="1"/>
  <c r="U8328" i="1" s="1"/>
  <c r="T6860" i="1"/>
  <c r="U6860" i="1" s="1"/>
  <c r="T606" i="1"/>
  <c r="U607" i="1" s="1"/>
  <c r="U3349" i="1"/>
  <c r="T712" i="1"/>
  <c r="U7472" i="1"/>
  <c r="U7473" i="1"/>
  <c r="T7473" i="1"/>
  <c r="T270" i="1"/>
  <c r="T271" i="1" s="1"/>
  <c r="U8784" i="1"/>
  <c r="T8784" i="1"/>
  <c r="T8785" i="1" s="1"/>
  <c r="T292" i="1"/>
  <c r="U292" i="1" s="1"/>
  <c r="T9257" i="1"/>
  <c r="U9257" i="1" s="1"/>
  <c r="T1028" i="1"/>
  <c r="U1028" i="1" s="1"/>
  <c r="T9474" i="1"/>
  <c r="U9474" i="1" s="1"/>
  <c r="U6272" i="1"/>
  <c r="T6273" i="1"/>
  <c r="U6273" i="1"/>
  <c r="U1421" i="1"/>
  <c r="T6704" i="1"/>
  <c r="T9450" i="1"/>
  <c r="U9450" i="1"/>
  <c r="T6449" i="1"/>
  <c r="T7167" i="1"/>
  <c r="U7167" i="1"/>
  <c r="T374" i="1"/>
  <c r="T375" i="1" s="1"/>
  <c r="U374" i="1"/>
  <c r="U8146" i="1"/>
  <c r="U8147" i="1"/>
  <c r="T8147" i="1"/>
  <c r="U2314" i="1"/>
  <c r="T8121" i="1"/>
  <c r="U8121" i="1" s="1"/>
  <c r="U2289" i="1"/>
  <c r="T8078" i="1"/>
  <c r="T8079" i="1" s="1"/>
  <c r="U9212" i="1"/>
  <c r="T9213" i="1"/>
  <c r="U9099" i="1"/>
  <c r="T9100" i="1"/>
  <c r="U9100" i="1" s="1"/>
  <c r="U6478" i="1"/>
  <c r="T6479" i="1"/>
  <c r="T9146" i="1"/>
  <c r="T9147" i="1" s="1"/>
  <c r="U9146" i="1"/>
  <c r="T460" i="1"/>
  <c r="U8669" i="1"/>
  <c r="T8670" i="1"/>
  <c r="U8670" i="1" s="1"/>
  <c r="U8497" i="1"/>
  <c r="T8498" i="1"/>
  <c r="T1010" i="1"/>
  <c r="U1010" i="1" s="1"/>
  <c r="T8409" i="1"/>
  <c r="U8409" i="1" s="1"/>
  <c r="U2217" i="1"/>
  <c r="T7971" i="1"/>
  <c r="U7971" i="1"/>
  <c r="U1952" i="1"/>
  <c r="U7590" i="1"/>
  <c r="T7590" i="1"/>
  <c r="U1781" i="1"/>
  <c r="T7298" i="1"/>
  <c r="U7298" i="1" s="1"/>
  <c r="U3313" i="1"/>
  <c r="T6756" i="1"/>
  <c r="U6756" i="1" s="1"/>
  <c r="U2262" i="1"/>
  <c r="T5032" i="1"/>
  <c r="U2275" i="1"/>
  <c r="U5071" i="1"/>
  <c r="T5071" i="1"/>
  <c r="T587" i="1"/>
  <c r="T588" i="1" s="1"/>
  <c r="U6755" i="1"/>
  <c r="U3490" i="1"/>
  <c r="T7250" i="1"/>
  <c r="U7250" i="1" s="1"/>
  <c r="U3063" i="1"/>
  <c r="U3408" i="1"/>
  <c r="U4410" i="1"/>
  <c r="T9169" i="1"/>
  <c r="U9169" i="1"/>
  <c r="U9429" i="1"/>
  <c r="T9430" i="1"/>
  <c r="U416" i="1"/>
  <c r="T417" i="1"/>
  <c r="T418" i="1" s="1"/>
  <c r="T5228" i="1"/>
  <c r="U5228" i="1" s="1"/>
  <c r="U1178" i="1"/>
  <c r="T1178" i="1"/>
  <c r="U1179" i="1" s="1"/>
  <c r="U7351" i="1"/>
  <c r="T7352" i="1"/>
  <c r="T7353" i="1" s="1"/>
  <c r="U7352" i="1"/>
  <c r="T1195" i="1"/>
  <c r="U1196" i="1" s="1"/>
  <c r="U1336" i="1"/>
  <c r="U605" i="1"/>
  <c r="U2135" i="1"/>
  <c r="T7857" i="1"/>
  <c r="U7857" i="1" s="1"/>
  <c r="U7904" i="1"/>
  <c r="T7905" i="1"/>
  <c r="U7082" i="1"/>
  <c r="T7082" i="1"/>
  <c r="T7083" i="1" s="1"/>
  <c r="T1993" i="1"/>
  <c r="U1993" i="1" s="1"/>
  <c r="U7403" i="1"/>
  <c r="T6307" i="1"/>
  <c r="U6307" i="1" s="1"/>
  <c r="T2598" i="1"/>
  <c r="U2599" i="1" s="1"/>
  <c r="U2598" i="1"/>
  <c r="U8783" i="1"/>
  <c r="T918" i="1"/>
  <c r="U918" i="1" s="1"/>
  <c r="U330" i="1"/>
  <c r="T8763" i="1"/>
  <c r="U8763" i="1" s="1"/>
  <c r="U1101" i="1"/>
  <c r="U9029" i="1"/>
  <c r="T9029" i="1"/>
  <c r="U122" i="1"/>
  <c r="T123" i="1"/>
  <c r="U123" i="1"/>
  <c r="U2741" i="1"/>
  <c r="T8593" i="1"/>
  <c r="U8593" i="1" s="1"/>
  <c r="U2119" i="1"/>
  <c r="T7833" i="1"/>
  <c r="U7833" i="1"/>
  <c r="U2302" i="1"/>
  <c r="U8101" i="1"/>
  <c r="T8101" i="1"/>
  <c r="U6534" i="1"/>
  <c r="T6534" i="1"/>
  <c r="T6679" i="1"/>
  <c r="T6680" i="1" s="1"/>
  <c r="U8808" i="1"/>
  <c r="T8809" i="1"/>
  <c r="T8810" i="1" s="1"/>
  <c r="U8809" i="1"/>
  <c r="T8829" i="1"/>
  <c r="U8829" i="1"/>
  <c r="U5533" i="1"/>
  <c r="U8938" i="1"/>
  <c r="T7614" i="1"/>
  <c r="U7614" i="1" s="1"/>
  <c r="U8716" i="1"/>
  <c r="T8717" i="1"/>
  <c r="U8717" i="1" s="1"/>
  <c r="T1505" i="1"/>
  <c r="U1505" i="1" s="1"/>
  <c r="U2210" i="1"/>
  <c r="T8385" i="1"/>
  <c r="U8385" i="1" s="1"/>
  <c r="U8145" i="1"/>
  <c r="T971" i="1"/>
  <c r="T972" i="1" s="1"/>
  <c r="U2233" i="1"/>
  <c r="T7994" i="1"/>
  <c r="T7995" i="1" s="1"/>
  <c r="U7994" i="1"/>
  <c r="U1250" i="1"/>
  <c r="T7227" i="1"/>
  <c r="T7228" i="1" s="1"/>
  <c r="U9211" i="1"/>
  <c r="U9098" i="1"/>
  <c r="U8852" i="1"/>
  <c r="T8852" i="1"/>
  <c r="U141" i="1"/>
  <c r="T141" i="1"/>
  <c r="T142" i="1" s="1"/>
  <c r="T80" i="1"/>
  <c r="U80" i="1" s="1"/>
  <c r="U9408" i="1"/>
  <c r="T9408" i="1"/>
  <c r="T204" i="1"/>
  <c r="T205" i="1" s="1"/>
  <c r="U8668" i="1"/>
  <c r="U1009" i="1"/>
  <c r="U8408" i="1"/>
  <c r="U8449" i="1"/>
  <c r="T8450" i="1"/>
  <c r="T8451" i="1" s="1"/>
  <c r="U2145" i="1"/>
  <c r="U2020" i="1"/>
  <c r="U7688" i="1"/>
  <c r="T7688" i="1"/>
  <c r="U7297" i="1"/>
  <c r="U3685" i="1"/>
  <c r="T7637" i="1"/>
  <c r="U7637" i="1" s="1"/>
  <c r="U9054" i="1"/>
  <c r="T9054" i="1"/>
  <c r="U8620" i="1"/>
  <c r="T8620" i="1"/>
  <c r="T7025" i="1"/>
  <c r="T7026" i="1" s="1"/>
  <c r="U7520" i="1"/>
  <c r="T7520" i="1"/>
  <c r="T8960" i="1"/>
  <c r="U8960" i="1" s="1"/>
  <c r="U1470" i="1"/>
  <c r="T1470" i="1"/>
  <c r="U8267" i="1"/>
  <c r="T8268" i="1"/>
  <c r="T8269" i="1" s="1"/>
  <c r="U8268" i="1"/>
  <c r="U1939" i="1"/>
  <c r="T7565" i="1"/>
  <c r="U7565" i="1" s="1"/>
  <c r="U9496" i="1"/>
  <c r="T9497" i="1"/>
  <c r="U9497" i="1" s="1"/>
  <c r="U7404" i="1"/>
  <c r="T7405" i="1"/>
  <c r="T353" i="1"/>
  <c r="U353" i="1"/>
  <c r="U331" i="1"/>
  <c r="T332" i="1"/>
  <c r="U332" i="1" s="1"/>
  <c r="U1081" i="1"/>
  <c r="T1081" i="1"/>
  <c r="U853" i="1"/>
  <c r="T853" i="1"/>
  <c r="U9387" i="1"/>
  <c r="T9387" i="1"/>
  <c r="U1704" i="1"/>
  <c r="T8473" i="1"/>
  <c r="U8473" i="1" s="1"/>
  <c r="U1105" i="1"/>
  <c r="T6978" i="1"/>
  <c r="T6979" i="1" s="1"/>
  <c r="U3598" i="1"/>
  <c r="T531" i="1"/>
  <c r="T7763" i="1"/>
  <c r="U7763" i="1" s="1"/>
  <c r="U247" i="1"/>
  <c r="T247" i="1"/>
  <c r="U5534" i="1"/>
  <c r="T5535" i="1"/>
  <c r="U5535" i="1" s="1"/>
  <c r="U8939" i="1"/>
  <c r="T8940" i="1"/>
  <c r="T7543" i="1"/>
  <c r="U7543" i="1"/>
  <c r="T774" i="1"/>
  <c r="U774" i="1"/>
  <c r="T9121" i="1"/>
  <c r="T9122" i="1" s="1"/>
  <c r="U9121" i="1"/>
  <c r="U6505" i="1"/>
  <c r="T6506" i="1"/>
  <c r="U1795" i="1"/>
  <c r="U7324" i="1"/>
  <c r="T7324" i="1"/>
  <c r="U2339" i="1"/>
  <c r="T8913" i="1"/>
  <c r="U1587" i="1"/>
  <c r="T8302" i="1"/>
  <c r="T8357" i="1"/>
  <c r="U8357" i="1"/>
  <c r="U42" i="1"/>
  <c r="T43" i="1"/>
  <c r="U44" i="1" s="1"/>
  <c r="U21" i="1"/>
  <c r="T22" i="1"/>
  <c r="U1359" i="1"/>
  <c r="T6595" i="1"/>
  <c r="U6595" i="1" s="1"/>
  <c r="U2102" i="1"/>
  <c r="U7809" i="1"/>
  <c r="T7809" i="1"/>
  <c r="U2092" i="1"/>
  <c r="T7786" i="1"/>
  <c r="T7787" i="1" s="1"/>
  <c r="U7786" i="1"/>
  <c r="U4872" i="1"/>
  <c r="T4872" i="1"/>
  <c r="T8895" i="1"/>
  <c r="U8895" i="1" s="1"/>
  <c r="T9301" i="1"/>
  <c r="U9301" i="1" s="1"/>
  <c r="T6892" i="1"/>
  <c r="U6892" i="1" s="1"/>
  <c r="T6378" i="1"/>
  <c r="U6378" i="1" s="1"/>
  <c r="T5327" i="1"/>
  <c r="U5327" i="1" s="1"/>
  <c r="T5111" i="1"/>
  <c r="U5111" i="1" s="1"/>
  <c r="T186" i="1"/>
  <c r="U186" i="1" s="1"/>
  <c r="T4831" i="1"/>
  <c r="U4831" i="1" s="1"/>
  <c r="T5655" i="1"/>
  <c r="T1452" i="1"/>
  <c r="U1452" i="1" s="1"/>
  <c r="U5307" i="1"/>
  <c r="T5819" i="1"/>
  <c r="U5819" i="1" s="1"/>
  <c r="T5431" i="1"/>
  <c r="U5431" i="1" s="1"/>
  <c r="T4995" i="1"/>
  <c r="U4995" i="1" s="1"/>
  <c r="U8894" i="1"/>
  <c r="U9300" i="1"/>
  <c r="U5932" i="1"/>
  <c r="T5932" i="1"/>
  <c r="T2077" i="1"/>
  <c r="U2078" i="1" s="1"/>
  <c r="U6891" i="1"/>
  <c r="U6377" i="1"/>
  <c r="U7270" i="1"/>
  <c r="T6160" i="1"/>
  <c r="U674" i="1"/>
  <c r="U6950" i="1"/>
  <c r="U5326" i="1"/>
  <c r="U7051" i="1"/>
  <c r="T7051" i="1"/>
  <c r="T8690" i="1"/>
  <c r="U8690" i="1" s="1"/>
  <c r="U5070" i="1"/>
  <c r="T4610" i="1"/>
  <c r="U4610" i="1"/>
  <c r="T8199" i="1"/>
  <c r="U8199" i="1"/>
  <c r="T6095" i="1"/>
  <c r="U6095" i="1"/>
  <c r="T8979" i="1"/>
  <c r="U8979" i="1"/>
  <c r="T5859" i="1"/>
  <c r="U5859" i="1"/>
  <c r="T4744" i="1"/>
  <c r="T732" i="1"/>
  <c r="T6239" i="1"/>
  <c r="U6239" i="1"/>
  <c r="T4655" i="1"/>
  <c r="U4655" i="1"/>
  <c r="T5147" i="1"/>
  <c r="U5147" i="1"/>
  <c r="T4568" i="1"/>
  <c r="T5999" i="1"/>
  <c r="U5999" i="1" s="1"/>
  <c r="T6035" i="1"/>
  <c r="U6035" i="1"/>
  <c r="T5777" i="1"/>
  <c r="U5777" i="1"/>
  <c r="T6827" i="1"/>
  <c r="T5363" i="1"/>
  <c r="U5363" i="1" s="1"/>
  <c r="T9283" i="1"/>
  <c r="U9283" i="1"/>
  <c r="T4959" i="1"/>
  <c r="U4959" i="1"/>
  <c r="T9191" i="1"/>
  <c r="U9191" i="1" s="1"/>
  <c r="T5474" i="1"/>
  <c r="T8873" i="1"/>
  <c r="U8873" i="1"/>
  <c r="T5267" i="1"/>
  <c r="U5267" i="1" s="1"/>
  <c r="T7108" i="1"/>
  <c r="U7108" i="1" s="1"/>
  <c r="T6199" i="1"/>
  <c r="U6199" i="1" s="1"/>
  <c r="T5387" i="1"/>
  <c r="U5387" i="1" s="1"/>
  <c r="T2661" i="1"/>
  <c r="T8017" i="1"/>
  <c r="U8017" i="1" s="1"/>
  <c r="T5513" i="1"/>
  <c r="U5513" i="1" s="1"/>
  <c r="T7375" i="1"/>
  <c r="U4958" i="1"/>
  <c r="U6238" i="1"/>
  <c r="U4871" i="1"/>
  <c r="T5571" i="1"/>
  <c r="U5571" i="1" s="1"/>
  <c r="T690" i="1"/>
  <c r="U8040" i="1"/>
  <c r="U3017" i="1"/>
  <c r="T6414" i="1"/>
  <c r="U6414" i="1" s="1"/>
  <c r="U5146" i="1"/>
  <c r="U5473" i="1"/>
  <c r="U4567" i="1"/>
  <c r="T6563" i="1"/>
  <c r="U6563" i="1" s="1"/>
  <c r="U8872" i="1"/>
  <c r="U7636" i="1"/>
  <c r="U5266" i="1"/>
  <c r="U7107" i="1"/>
  <c r="U6198" i="1"/>
  <c r="U8569" i="1"/>
  <c r="U5998" i="1"/>
  <c r="U6622" i="1"/>
  <c r="U6034" i="1"/>
  <c r="U5776" i="1"/>
  <c r="U6826" i="1"/>
  <c r="U2177" i="1"/>
  <c r="T2177" i="1"/>
  <c r="U2178" i="1" s="1"/>
  <c r="U7492" i="1"/>
  <c r="U5362" i="1"/>
  <c r="U7196" i="1"/>
  <c r="T9077" i="1"/>
  <c r="U9077" i="1" s="1"/>
  <c r="T6123" i="1"/>
  <c r="U6123" i="1" s="1"/>
  <c r="T5613" i="1"/>
  <c r="T5695" i="1"/>
  <c r="U5695" i="1"/>
  <c r="T6340" i="1"/>
  <c r="U6340" i="1"/>
  <c r="T5896" i="1"/>
  <c r="T6067" i="1"/>
  <c r="U6067" i="1"/>
  <c r="T7141" i="1"/>
  <c r="U7141" i="1"/>
  <c r="T6779" i="1"/>
  <c r="T5967" i="1"/>
  <c r="U5967" i="1" s="1"/>
  <c r="T4917" i="1"/>
  <c r="U4917" i="1" s="1"/>
  <c r="T1576" i="1"/>
  <c r="U1576" i="1"/>
  <c r="T992" i="1"/>
  <c r="U992" i="1"/>
  <c r="T8170" i="1"/>
  <c r="T4699" i="1"/>
  <c r="U4699" i="1" s="1"/>
  <c r="U3361" i="1" l="1"/>
  <c r="T6828" i="1"/>
  <c r="U6828" i="1"/>
  <c r="U3764" i="1"/>
  <c r="T8200" i="1"/>
  <c r="U2077" i="1"/>
  <c r="T7810" i="1"/>
  <c r="U7810" i="1"/>
  <c r="U43" i="1"/>
  <c r="T8358" i="1"/>
  <c r="U8358" i="1" s="1"/>
  <c r="U8913" i="1"/>
  <c r="T8914" i="1"/>
  <c r="T8915" i="1" s="1"/>
  <c r="U9122" i="1"/>
  <c r="T9123" i="1"/>
  <c r="T9124" i="1" s="1"/>
  <c r="T7544" i="1"/>
  <c r="U7544" i="1" s="1"/>
  <c r="U6978" i="1"/>
  <c r="T854" i="1"/>
  <c r="T855" i="1" s="1"/>
  <c r="T354" i="1"/>
  <c r="T1471" i="1"/>
  <c r="U1472" i="1" s="1"/>
  <c r="U1471" i="1"/>
  <c r="T7521" i="1"/>
  <c r="T7522" i="1" s="1"/>
  <c r="U7521" i="1"/>
  <c r="T8621" i="1"/>
  <c r="T7689" i="1"/>
  <c r="U7689" i="1"/>
  <c r="U8450" i="1"/>
  <c r="T9409" i="1"/>
  <c r="T9410" i="1" s="1"/>
  <c r="U142" i="1"/>
  <c r="T143" i="1"/>
  <c r="U971" i="1"/>
  <c r="T8830" i="1"/>
  <c r="U6679" i="1"/>
  <c r="T8102" i="1"/>
  <c r="U8102" i="1"/>
  <c r="T7834" i="1"/>
  <c r="U7834" i="1"/>
  <c r="T9030" i="1"/>
  <c r="U9030" i="1"/>
  <c r="U7083" i="1"/>
  <c r="T7084" i="1"/>
  <c r="U7353" i="1"/>
  <c r="T7354" i="1"/>
  <c r="U2492" i="1"/>
  <c r="T9170" i="1"/>
  <c r="T9171" i="1" s="1"/>
  <c r="U587" i="1"/>
  <c r="U8498" i="1"/>
  <c r="T8499" i="1"/>
  <c r="U9147" i="1"/>
  <c r="T9148" i="1"/>
  <c r="T9149" i="1" s="1"/>
  <c r="U9148" i="1"/>
  <c r="U8078" i="1"/>
  <c r="T7168" i="1"/>
  <c r="T7169" i="1" s="1"/>
  <c r="T9451" i="1"/>
  <c r="U9451" i="1" s="1"/>
  <c r="U6274" i="1"/>
  <c r="T6274" i="1"/>
  <c r="U270" i="1"/>
  <c r="U606" i="1"/>
  <c r="U8240" i="1"/>
  <c r="T8241" i="1"/>
  <c r="T8242" i="1" s="1"/>
  <c r="U8241" i="1"/>
  <c r="U311" i="1"/>
  <c r="T312" i="1"/>
  <c r="T9234" i="1"/>
  <c r="T8548" i="1"/>
  <c r="T5188" i="1"/>
  <c r="T5189" i="1" s="1"/>
  <c r="U5188" i="1"/>
  <c r="T751" i="1"/>
  <c r="U9367" i="1"/>
  <c r="T6653" i="1"/>
  <c r="T6654" i="1" s="1"/>
  <c r="U7664" i="1"/>
  <c r="T7664" i="1"/>
  <c r="T7665" i="1" s="1"/>
  <c r="U6730" i="1"/>
  <c r="T2030" i="1"/>
  <c r="U2031" i="1" s="1"/>
  <c r="U2030" i="1"/>
  <c r="U228" i="1"/>
  <c r="U229" i="1"/>
  <c r="T229" i="1"/>
  <c r="U8058" i="1"/>
  <c r="T8058" i="1"/>
  <c r="U815" i="1"/>
  <c r="T815" i="1"/>
  <c r="U816" i="1" s="1"/>
  <c r="T6926" i="1"/>
  <c r="T9004" i="1"/>
  <c r="U9004" i="1" s="1"/>
  <c r="U2040" i="1"/>
  <c r="T7714" i="1"/>
  <c r="T7715" i="1" s="1"/>
  <c r="U531" i="1"/>
  <c r="T5308" i="1"/>
  <c r="T5309" i="1" s="1"/>
  <c r="U2895" i="1"/>
  <c r="T5656" i="1"/>
  <c r="U5656" i="1"/>
  <c r="T8303" i="1"/>
  <c r="U8303" i="1"/>
  <c r="U6506" i="1"/>
  <c r="T6507" i="1"/>
  <c r="U8940" i="1"/>
  <c r="T8941" i="1"/>
  <c r="U8941" i="1"/>
  <c r="T7764" i="1"/>
  <c r="U7764" i="1"/>
  <c r="U6979" i="1"/>
  <c r="T6980" i="1"/>
  <c r="T333" i="1"/>
  <c r="U333" i="1" s="1"/>
  <c r="U7405" i="1"/>
  <c r="T7406" i="1"/>
  <c r="U7407" i="1" s="1"/>
  <c r="U7406" i="1"/>
  <c r="U1987" i="1"/>
  <c r="U7638" i="1"/>
  <c r="T7638" i="1"/>
  <c r="U8451" i="1"/>
  <c r="T8452" i="1"/>
  <c r="U8452" i="1"/>
  <c r="U972" i="1"/>
  <c r="U973" i="1"/>
  <c r="T973" i="1"/>
  <c r="U974" i="1" s="1"/>
  <c r="T8718" i="1"/>
  <c r="U6680" i="1"/>
  <c r="T6681" i="1"/>
  <c r="U6681" i="1"/>
  <c r="T7858" i="1"/>
  <c r="T7859" i="1" s="1"/>
  <c r="T5229" i="1"/>
  <c r="T5230" i="1" s="1"/>
  <c r="U5229" i="1"/>
  <c r="U9430" i="1"/>
  <c r="T9431" i="1"/>
  <c r="U9431" i="1" s="1"/>
  <c r="U1267" i="1"/>
  <c r="T7251" i="1"/>
  <c r="T7252" i="1" s="1"/>
  <c r="U7251" i="1"/>
  <c r="U588" i="1"/>
  <c r="T589" i="1"/>
  <c r="U590" i="1" s="1"/>
  <c r="U325" i="1"/>
  <c r="T5033" i="1"/>
  <c r="U960" i="1"/>
  <c r="U6757" i="1"/>
  <c r="T6757" i="1"/>
  <c r="T8410" i="1"/>
  <c r="T461" i="1"/>
  <c r="U462" i="1" s="1"/>
  <c r="U6479" i="1"/>
  <c r="T6480" i="1"/>
  <c r="U6480" i="1"/>
  <c r="U8079" i="1"/>
  <c r="U8080" i="1"/>
  <c r="T8080" i="1"/>
  <c r="T8081" i="1" s="1"/>
  <c r="T6450" i="1"/>
  <c r="T6451" i="1" s="1"/>
  <c r="U6704" i="1"/>
  <c r="T6705" i="1"/>
  <c r="T1029" i="1"/>
  <c r="U1029" i="1" s="1"/>
  <c r="T293" i="1"/>
  <c r="U271" i="1"/>
  <c r="T272" i="1"/>
  <c r="U272" i="1"/>
  <c r="T713" i="1"/>
  <c r="U714" i="1" s="1"/>
  <c r="U713" i="1"/>
  <c r="T8329" i="1"/>
  <c r="T8330" i="1" s="1"/>
  <c r="T9346" i="1"/>
  <c r="T9347" i="1" s="1"/>
  <c r="U2728" i="1"/>
  <c r="T8571" i="1"/>
  <c r="T8572" i="1" s="1"/>
  <c r="U6731" i="1"/>
  <c r="T6732" i="1"/>
  <c r="U100" i="1"/>
  <c r="T101" i="1"/>
  <c r="T102" i="1" s="1"/>
  <c r="U1893" i="1"/>
  <c r="T7494" i="1"/>
  <c r="U7494" i="1"/>
  <c r="U1864" i="1"/>
  <c r="U7446" i="1"/>
  <c r="T7446" i="1"/>
  <c r="T691" i="1"/>
  <c r="U691" i="1" s="1"/>
  <c r="U2936" i="1"/>
  <c r="T5778" i="1"/>
  <c r="U5778" i="1"/>
  <c r="U7787" i="1"/>
  <c r="T7788" i="1"/>
  <c r="T7789" i="1" s="1"/>
  <c r="U22" i="1"/>
  <c r="T23" i="1"/>
  <c r="U23" i="1"/>
  <c r="U8302" i="1"/>
  <c r="U7325" i="1"/>
  <c r="T7325" i="1"/>
  <c r="T775" i="1"/>
  <c r="T776" i="1" s="1"/>
  <c r="T248" i="1"/>
  <c r="U248" i="1" s="1"/>
  <c r="T532" i="1"/>
  <c r="T9388" i="1"/>
  <c r="T9389" i="1" s="1"/>
  <c r="T1082" i="1"/>
  <c r="U8269" i="1"/>
  <c r="T8270" i="1"/>
  <c r="T8271" i="1" s="1"/>
  <c r="U8270" i="1"/>
  <c r="U7025" i="1"/>
  <c r="T9055" i="1"/>
  <c r="U9055" i="1" s="1"/>
  <c r="U204" i="1"/>
  <c r="T8853" i="1"/>
  <c r="U8853" i="1"/>
  <c r="U7227" i="1"/>
  <c r="U7995" i="1"/>
  <c r="T7996" i="1"/>
  <c r="T7997" i="1" s="1"/>
  <c r="U8810" i="1"/>
  <c r="T8811" i="1"/>
  <c r="T6535" i="1"/>
  <c r="U6535" i="1" s="1"/>
  <c r="U124" i="1"/>
  <c r="T124" i="1"/>
  <c r="U125" i="1" s="1"/>
  <c r="U7905" i="1"/>
  <c r="T7906" i="1"/>
  <c r="T7907" i="1" s="1"/>
  <c r="U7907" i="1" s="1"/>
  <c r="U1195" i="1"/>
  <c r="U417" i="1"/>
  <c r="U346" i="1"/>
  <c r="T5072" i="1"/>
  <c r="U5032" i="1"/>
  <c r="T7591" i="1"/>
  <c r="U7591" i="1"/>
  <c r="T7972" i="1"/>
  <c r="U460" i="1"/>
  <c r="U9213" i="1"/>
  <c r="T9214" i="1"/>
  <c r="T9215" i="1" s="1"/>
  <c r="U9214" i="1"/>
  <c r="T8148" i="1"/>
  <c r="U8148" i="1"/>
  <c r="U375" i="1"/>
  <c r="T376" i="1"/>
  <c r="U376" i="1" s="1"/>
  <c r="U6449" i="1"/>
  <c r="U8785" i="1"/>
  <c r="T8786" i="1"/>
  <c r="U8786" i="1" s="1"/>
  <c r="T7474" i="1"/>
  <c r="T7475" i="1" s="1"/>
  <c r="U712" i="1"/>
  <c r="U8570" i="1"/>
  <c r="U895" i="1"/>
  <c r="U7423" i="1"/>
  <c r="T7424" i="1"/>
  <c r="U7424" i="1" s="1"/>
  <c r="U7879" i="1"/>
  <c r="T7880" i="1"/>
  <c r="U7880" i="1"/>
  <c r="U875" i="1"/>
  <c r="T8744" i="1"/>
  <c r="U8525" i="1"/>
  <c r="T8525" i="1"/>
  <c r="U7951" i="1"/>
  <c r="T7952" i="1"/>
  <c r="T7739" i="1"/>
  <c r="T7740" i="1" s="1"/>
  <c r="U99" i="1"/>
  <c r="T396" i="1"/>
  <c r="U396" i="1"/>
  <c r="T167" i="1"/>
  <c r="U167" i="1"/>
  <c r="T9327" i="1"/>
  <c r="U7445" i="1"/>
  <c r="U1090" i="1"/>
  <c r="T6952" i="1"/>
  <c r="T6596" i="1"/>
  <c r="T5536" i="1"/>
  <c r="U5536" i="1"/>
  <c r="T8474" i="1"/>
  <c r="T8475" i="1" s="1"/>
  <c r="T9498" i="1"/>
  <c r="T9499" i="1" s="1"/>
  <c r="U9499" i="1" s="1"/>
  <c r="U9498" i="1"/>
  <c r="T7566" i="1"/>
  <c r="U7566" i="1" s="1"/>
  <c r="T8961" i="1"/>
  <c r="U8961" i="1"/>
  <c r="U7026" i="1"/>
  <c r="U7027" i="1"/>
  <c r="T7027" i="1"/>
  <c r="U205" i="1"/>
  <c r="T206" i="1"/>
  <c r="T207" i="1" s="1"/>
  <c r="U206" i="1"/>
  <c r="T81" i="1"/>
  <c r="U82" i="1" s="1"/>
  <c r="U81" i="1"/>
  <c r="U7228" i="1"/>
  <c r="T7229" i="1"/>
  <c r="T8386" i="1"/>
  <c r="U8386" i="1"/>
  <c r="T1506" i="1"/>
  <c r="U1507" i="1" s="1"/>
  <c r="T7615" i="1"/>
  <c r="U7615" i="1"/>
  <c r="T8594" i="1"/>
  <c r="U8594" i="1"/>
  <c r="T8764" i="1"/>
  <c r="T919" i="1"/>
  <c r="U920" i="1" s="1"/>
  <c r="U919" i="1"/>
  <c r="T6308" i="1"/>
  <c r="T6309" i="1" s="1"/>
  <c r="U6308" i="1"/>
  <c r="T1994" i="1"/>
  <c r="U1995" i="1" s="1"/>
  <c r="U1994" i="1"/>
  <c r="U418" i="1"/>
  <c r="T419" i="1"/>
  <c r="U419" i="1" s="1"/>
  <c r="T7299" i="1"/>
  <c r="T1011" i="1"/>
  <c r="U1012" i="1" s="1"/>
  <c r="U8671" i="1"/>
  <c r="T8671" i="1"/>
  <c r="U9101" i="1"/>
  <c r="T9101" i="1"/>
  <c r="U9102" i="1" s="1"/>
  <c r="T8122" i="1"/>
  <c r="U9475" i="1"/>
  <c r="T9475" i="1"/>
  <c r="T9476" i="1" s="1"/>
  <c r="T9258" i="1"/>
  <c r="T6861" i="1"/>
  <c r="U6861" i="1" s="1"/>
  <c r="T7926" i="1"/>
  <c r="U1236" i="1"/>
  <c r="T7198" i="1"/>
  <c r="U7198" i="1" s="1"/>
  <c r="T1594" i="1"/>
  <c r="U1594" i="1"/>
  <c r="U896" i="1"/>
  <c r="T897" i="1"/>
  <c r="U835" i="1"/>
  <c r="T835" i="1"/>
  <c r="U876" i="1"/>
  <c r="T877" i="1"/>
  <c r="U878" i="1" s="1"/>
  <c r="U877" i="1"/>
  <c r="U9368" i="1"/>
  <c r="U9369" i="1"/>
  <c r="T9369" i="1"/>
  <c r="T5738" i="1"/>
  <c r="U5738" i="1" s="1"/>
  <c r="T4791" i="1"/>
  <c r="U8645" i="1"/>
  <c r="T8645" i="1"/>
  <c r="U1767" i="1"/>
  <c r="T7272" i="1"/>
  <c r="U7272" i="1"/>
  <c r="U1373" i="1"/>
  <c r="U6624" i="1"/>
  <c r="T6624" i="1"/>
  <c r="T6625" i="1" s="1"/>
  <c r="U6780" i="1"/>
  <c r="T6780" i="1"/>
  <c r="T5897" i="1"/>
  <c r="U5897" i="1" s="1"/>
  <c r="T5614" i="1"/>
  <c r="U5614" i="1" s="1"/>
  <c r="U2662" i="1"/>
  <c r="T2662" i="1"/>
  <c r="U2663" i="1" s="1"/>
  <c r="T5475" i="1"/>
  <c r="U5475" i="1" s="1"/>
  <c r="U4569" i="1"/>
  <c r="T4569" i="1"/>
  <c r="T733" i="1"/>
  <c r="U733" i="1" s="1"/>
  <c r="T4700" i="1"/>
  <c r="T993" i="1"/>
  <c r="U994" i="1" s="1"/>
  <c r="U6779" i="1"/>
  <c r="U5896" i="1"/>
  <c r="T6341" i="1"/>
  <c r="U5613" i="1"/>
  <c r="T6415" i="1"/>
  <c r="T7109" i="1"/>
  <c r="U7109" i="1" s="1"/>
  <c r="U5474" i="1"/>
  <c r="T9284" i="1"/>
  <c r="U9284" i="1" s="1"/>
  <c r="T5364" i="1"/>
  <c r="U5364" i="1" s="1"/>
  <c r="T6036" i="1"/>
  <c r="U6036" i="1" s="1"/>
  <c r="T6000" i="1"/>
  <c r="U6000" i="1" s="1"/>
  <c r="U4568" i="1"/>
  <c r="T4656" i="1"/>
  <c r="U732" i="1"/>
  <c r="U5860" i="1"/>
  <c r="T5860" i="1"/>
  <c r="T6096" i="1"/>
  <c r="T4611" i="1"/>
  <c r="U4611" i="1" s="1"/>
  <c r="T8171" i="1"/>
  <c r="T7376" i="1"/>
  <c r="U4996" i="1"/>
  <c r="T4996" i="1"/>
  <c r="U1453" i="1"/>
  <c r="T1453" i="1"/>
  <c r="U1454" i="1" s="1"/>
  <c r="U4832" i="1"/>
  <c r="T4832" i="1"/>
  <c r="U5112" i="1"/>
  <c r="T5112" i="1"/>
  <c r="U6379" i="1"/>
  <c r="T6379" i="1"/>
  <c r="T6893" i="1"/>
  <c r="T8896" i="1"/>
  <c r="U8896" i="1" s="1"/>
  <c r="T6564" i="1"/>
  <c r="U5572" i="1"/>
  <c r="T5572" i="1"/>
  <c r="T5388" i="1"/>
  <c r="T4745" i="1"/>
  <c r="T6161" i="1"/>
  <c r="U8170" i="1"/>
  <c r="T1577" i="1"/>
  <c r="U1578" i="1" s="1"/>
  <c r="T5968" i="1"/>
  <c r="U5968" i="1" s="1"/>
  <c r="T7142" i="1"/>
  <c r="T6068" i="1"/>
  <c r="U6068" i="1" s="1"/>
  <c r="T5696" i="1"/>
  <c r="U6124" i="1"/>
  <c r="T6124" i="1"/>
  <c r="U690" i="1"/>
  <c r="U7375" i="1"/>
  <c r="T8018" i="1"/>
  <c r="U2661" i="1"/>
  <c r="T6200" i="1"/>
  <c r="T5268" i="1"/>
  <c r="T8874" i="1"/>
  <c r="T9192" i="1"/>
  <c r="U9192" i="1" s="1"/>
  <c r="T4960" i="1"/>
  <c r="U4960" i="1" s="1"/>
  <c r="U6827" i="1"/>
  <c r="U5148" i="1"/>
  <c r="T5148" i="1"/>
  <c r="T6240" i="1"/>
  <c r="U4744" i="1"/>
  <c r="T8980" i="1"/>
  <c r="T7052" i="1"/>
  <c r="U7052" i="1"/>
  <c r="U6160" i="1"/>
  <c r="T5933" i="1"/>
  <c r="U5933" i="1" s="1"/>
  <c r="T5820" i="1"/>
  <c r="U5820" i="1" s="1"/>
  <c r="U5655" i="1"/>
  <c r="T9302" i="1"/>
  <c r="U9302" i="1"/>
  <c r="T4873" i="1"/>
  <c r="T4918" i="1"/>
  <c r="T9078" i="1"/>
  <c r="U9078" i="1"/>
  <c r="T5514" i="1"/>
  <c r="U5514" i="1" s="1"/>
  <c r="T8691" i="1"/>
  <c r="T5432" i="1"/>
  <c r="T187" i="1"/>
  <c r="T5328" i="1"/>
  <c r="U2683" i="1" l="1"/>
  <c r="T4919" i="1"/>
  <c r="U4919" i="1" s="1"/>
  <c r="U3549" i="1"/>
  <c r="T7377" i="1"/>
  <c r="T4792" i="1"/>
  <c r="T4793" i="1" s="1"/>
  <c r="U4792" i="1"/>
  <c r="T898" i="1"/>
  <c r="U898" i="1"/>
  <c r="T7927" i="1"/>
  <c r="U7927" i="1"/>
  <c r="T8123" i="1"/>
  <c r="U8123" i="1"/>
  <c r="T7300" i="1"/>
  <c r="U8475" i="1"/>
  <c r="T8476" i="1"/>
  <c r="T8477" i="1" s="1"/>
  <c r="T6597" i="1"/>
  <c r="T8812" i="1"/>
  <c r="U8813" i="1" s="1"/>
  <c r="U776" i="1"/>
  <c r="T777" i="1"/>
  <c r="U777" i="1"/>
  <c r="U7789" i="1"/>
  <c r="T7790" i="1"/>
  <c r="T6733" i="1"/>
  <c r="U6733" i="1" s="1"/>
  <c r="U8572" i="1"/>
  <c r="T8573" i="1"/>
  <c r="T8574" i="1" s="1"/>
  <c r="U8330" i="1"/>
  <c r="T8331" i="1"/>
  <c r="T8411" i="1"/>
  <c r="T8412" i="1" s="1"/>
  <c r="U8411" i="1"/>
  <c r="T5034" i="1"/>
  <c r="T8719" i="1"/>
  <c r="U8719" i="1"/>
  <c r="T6981" i="1"/>
  <c r="T6982" i="1" s="1"/>
  <c r="T6508" i="1"/>
  <c r="U6508" i="1"/>
  <c r="U5309" i="1"/>
  <c r="T5310" i="1"/>
  <c r="T6927" i="1"/>
  <c r="T6928" i="1" s="1"/>
  <c r="T752" i="1"/>
  <c r="U752" i="1"/>
  <c r="T8549" i="1"/>
  <c r="U8549" i="1"/>
  <c r="U312" i="1"/>
  <c r="U313" i="1"/>
  <c r="T313" i="1"/>
  <c r="U7169" i="1"/>
  <c r="T7170" i="1"/>
  <c r="U9171" i="1"/>
  <c r="T9172" i="1"/>
  <c r="T9173" i="1" s="1"/>
  <c r="T7355" i="1"/>
  <c r="T8831" i="1"/>
  <c r="U8831" i="1"/>
  <c r="T355" i="1"/>
  <c r="U9124" i="1"/>
  <c r="T9125" i="1"/>
  <c r="U1496" i="1"/>
  <c r="U8201" i="1"/>
  <c r="T8201" i="1"/>
  <c r="T7908" i="1"/>
  <c r="T8646" i="1"/>
  <c r="T8647" i="1" s="1"/>
  <c r="U8646" i="1"/>
  <c r="T836" i="1"/>
  <c r="U836" i="1"/>
  <c r="U9476" i="1"/>
  <c r="U9477" i="1"/>
  <c r="T9477" i="1"/>
  <c r="U1011" i="1"/>
  <c r="T8595" i="1"/>
  <c r="U8595" i="1"/>
  <c r="U1506" i="1"/>
  <c r="U207" i="1"/>
  <c r="T208" i="1"/>
  <c r="U8474" i="1"/>
  <c r="U6596" i="1"/>
  <c r="T168" i="1"/>
  <c r="U168" i="1" s="1"/>
  <c r="U7739" i="1"/>
  <c r="T8526" i="1"/>
  <c r="U8526" i="1"/>
  <c r="T8149" i="1"/>
  <c r="T7592" i="1"/>
  <c r="T7593" i="1" s="1"/>
  <c r="U7592" i="1"/>
  <c r="U7906" i="1"/>
  <c r="U8271" i="1"/>
  <c r="T8272" i="1"/>
  <c r="U9388" i="1"/>
  <c r="T7326" i="1"/>
  <c r="U7326" i="1"/>
  <c r="T24" i="1"/>
  <c r="U25" i="1" s="1"/>
  <c r="U101" i="1"/>
  <c r="U6732" i="1"/>
  <c r="U8329" i="1"/>
  <c r="U273" i="1"/>
  <c r="T273" i="1"/>
  <c r="U274" i="1" s="1"/>
  <c r="U6450" i="1"/>
  <c r="U461" i="1"/>
  <c r="T6758" i="1"/>
  <c r="T6759" i="1" s="1"/>
  <c r="U5033" i="1"/>
  <c r="U5230" i="1"/>
  <c r="T5231" i="1"/>
  <c r="U5231" i="1" s="1"/>
  <c r="T6682" i="1"/>
  <c r="T8453" i="1"/>
  <c r="U8453" i="1" s="1"/>
  <c r="U8942" i="1"/>
  <c r="T8942" i="1"/>
  <c r="U8943" i="1" s="1"/>
  <c r="U429" i="1"/>
  <c r="T5657" i="1"/>
  <c r="U5657" i="1"/>
  <c r="T230" i="1"/>
  <c r="U231" i="1" s="1"/>
  <c r="U230" i="1"/>
  <c r="U6653" i="1"/>
  <c r="U751" i="1"/>
  <c r="U8548" i="1"/>
  <c r="U8499" i="1"/>
  <c r="T8500" i="1"/>
  <c r="T8501" i="1" s="1"/>
  <c r="U8500" i="1"/>
  <c r="U9170" i="1"/>
  <c r="T9031" i="1"/>
  <c r="T9032" i="1" s="1"/>
  <c r="T8103" i="1"/>
  <c r="U9409" i="1"/>
  <c r="T7690" i="1"/>
  <c r="T7691" i="1" s="1"/>
  <c r="U7690" i="1"/>
  <c r="U7522" i="1"/>
  <c r="T7523" i="1"/>
  <c r="U7523" i="1" s="1"/>
  <c r="U354" i="1"/>
  <c r="T7811" i="1"/>
  <c r="T7812" i="1" s="1"/>
  <c r="U7811" i="1"/>
  <c r="U4065" i="1"/>
  <c r="T8875" i="1"/>
  <c r="T9259" i="1"/>
  <c r="U9259" i="1" s="1"/>
  <c r="T7567" i="1"/>
  <c r="T7568" i="1" s="1"/>
  <c r="T5073" i="1"/>
  <c r="T5074" i="1" s="1"/>
  <c r="U533" i="1"/>
  <c r="T533" i="1"/>
  <c r="T5739" i="1"/>
  <c r="U5739" i="1" s="1"/>
  <c r="U6862" i="1"/>
  <c r="T6862" i="1"/>
  <c r="T420" i="1"/>
  <c r="T421" i="1" s="1"/>
  <c r="U8765" i="1"/>
  <c r="T8765" i="1"/>
  <c r="T6953" i="1"/>
  <c r="U6953" i="1" s="1"/>
  <c r="T377" i="1"/>
  <c r="T7973" i="1"/>
  <c r="U7973" i="1" s="1"/>
  <c r="U6536" i="1"/>
  <c r="T6536" i="1"/>
  <c r="U7997" i="1"/>
  <c r="T7998" i="1"/>
  <c r="U9056" i="1"/>
  <c r="T9056" i="1"/>
  <c r="T9057" i="1" s="1"/>
  <c r="U9389" i="1"/>
  <c r="T9390" i="1"/>
  <c r="U249" i="1"/>
  <c r="T249" i="1"/>
  <c r="U3327" i="1"/>
  <c r="T692" i="1"/>
  <c r="U102" i="1"/>
  <c r="T103" i="1"/>
  <c r="U9347" i="1"/>
  <c r="T9348" i="1"/>
  <c r="U1030" i="1"/>
  <c r="T1030" i="1"/>
  <c r="U1031" i="1" s="1"/>
  <c r="U6451" i="1"/>
  <c r="T6452" i="1"/>
  <c r="U6452" i="1"/>
  <c r="T9432" i="1"/>
  <c r="U9432" i="1"/>
  <c r="U7859" i="1"/>
  <c r="T7860" i="1"/>
  <c r="T334" i="1"/>
  <c r="U334" i="1" s="1"/>
  <c r="U7715" i="1"/>
  <c r="T7716" i="1"/>
  <c r="T7717" i="1" s="1"/>
  <c r="T9005" i="1"/>
  <c r="T9006" i="1" s="1"/>
  <c r="U9005" i="1"/>
  <c r="U6654" i="1"/>
  <c r="T6655" i="1"/>
  <c r="T6656" i="1" s="1"/>
  <c r="T9235" i="1"/>
  <c r="T9452" i="1"/>
  <c r="U9452" i="1" s="1"/>
  <c r="U7084" i="1"/>
  <c r="T7085" i="1"/>
  <c r="U144" i="1"/>
  <c r="T144" i="1"/>
  <c r="U9410" i="1"/>
  <c r="T9411" i="1"/>
  <c r="U9411" i="1"/>
  <c r="T8622" i="1"/>
  <c r="U855" i="1"/>
  <c r="T856" i="1"/>
  <c r="T7545" i="1"/>
  <c r="U7545" i="1"/>
  <c r="U8915" i="1"/>
  <c r="T8916" i="1"/>
  <c r="T8917" i="1" s="1"/>
  <c r="U8359" i="1"/>
  <c r="T8359" i="1"/>
  <c r="T7199" i="1"/>
  <c r="U7199" i="1" s="1"/>
  <c r="U7229" i="1"/>
  <c r="T7230" i="1"/>
  <c r="U7230" i="1"/>
  <c r="T8745" i="1"/>
  <c r="U7475" i="1"/>
  <c r="T7476" i="1"/>
  <c r="T1083" i="1"/>
  <c r="U1083" i="1" s="1"/>
  <c r="T294" i="1"/>
  <c r="U295" i="1" s="1"/>
  <c r="U294" i="1"/>
  <c r="U3754" i="1"/>
  <c r="U8172" i="1"/>
  <c r="T8172" i="1"/>
  <c r="T9328" i="1"/>
  <c r="U9329" i="1" s="1"/>
  <c r="U7740" i="1"/>
  <c r="T7741" i="1"/>
  <c r="U7741" i="1"/>
  <c r="T7425" i="1"/>
  <c r="U7425" i="1"/>
  <c r="T8787" i="1"/>
  <c r="U8787" i="1"/>
  <c r="U4276" i="1"/>
  <c r="T8692" i="1"/>
  <c r="U2909" i="1"/>
  <c r="T5697" i="1"/>
  <c r="U5697" i="1"/>
  <c r="U6625" i="1"/>
  <c r="T6626" i="1"/>
  <c r="T6627" i="1" s="1"/>
  <c r="U7273" i="1"/>
  <c r="T7273" i="1"/>
  <c r="U4791" i="1"/>
  <c r="T9370" i="1"/>
  <c r="U9371" i="1" s="1"/>
  <c r="U9370" i="1"/>
  <c r="U897" i="1"/>
  <c r="T1595" i="1"/>
  <c r="U1595" i="1" s="1"/>
  <c r="U7926" i="1"/>
  <c r="U9258" i="1"/>
  <c r="U8122" i="1"/>
  <c r="T8672" i="1"/>
  <c r="U8672" i="1"/>
  <c r="U7299" i="1"/>
  <c r="U6309" i="1"/>
  <c r="T6310" i="1"/>
  <c r="T6311" i="1" s="1"/>
  <c r="U8764" i="1"/>
  <c r="T7616" i="1"/>
  <c r="U7616" i="1" s="1"/>
  <c r="T8387" i="1"/>
  <c r="T7028" i="1"/>
  <c r="U7028" i="1" s="1"/>
  <c r="T8962" i="1"/>
  <c r="U8963" i="1" s="1"/>
  <c r="T5537" i="1"/>
  <c r="U5537" i="1" s="1"/>
  <c r="U6952" i="1"/>
  <c r="U9327" i="1"/>
  <c r="T397" i="1"/>
  <c r="U397" i="1" s="1"/>
  <c r="U7952" i="1"/>
  <c r="T7953" i="1"/>
  <c r="U7953" i="1"/>
  <c r="U8744" i="1"/>
  <c r="U7881" i="1"/>
  <c r="T7881" i="1"/>
  <c r="T7882" i="1" s="1"/>
  <c r="U7474" i="1"/>
  <c r="U9215" i="1"/>
  <c r="U9216" i="1"/>
  <c r="T9216" i="1"/>
  <c r="U7972" i="1"/>
  <c r="U5072" i="1"/>
  <c r="U8811" i="1"/>
  <c r="U7996" i="1"/>
  <c r="U8854" i="1"/>
  <c r="T8854" i="1"/>
  <c r="U1082" i="1"/>
  <c r="U532" i="1"/>
  <c r="U775" i="1"/>
  <c r="U7788" i="1"/>
  <c r="U489" i="1"/>
  <c r="T5779" i="1"/>
  <c r="U5779" i="1"/>
  <c r="T7447" i="1"/>
  <c r="T7448" i="1" s="1"/>
  <c r="U7447" i="1"/>
  <c r="T7495" i="1"/>
  <c r="U8571" i="1"/>
  <c r="U9346" i="1"/>
  <c r="U293" i="1"/>
  <c r="U6705" i="1"/>
  <c r="T6706" i="1"/>
  <c r="U6706" i="1" s="1"/>
  <c r="U8081" i="1"/>
  <c r="T8082" i="1"/>
  <c r="U8082" i="1" s="1"/>
  <c r="U6481" i="1"/>
  <c r="T6481" i="1"/>
  <c r="T6482" i="1" s="1"/>
  <c r="U8410" i="1"/>
  <c r="U589" i="1"/>
  <c r="U7252" i="1"/>
  <c r="T7253" i="1"/>
  <c r="U7253" i="1" s="1"/>
  <c r="U7858" i="1"/>
  <c r="U8718" i="1"/>
  <c r="T7639" i="1"/>
  <c r="U7639" i="1" s="1"/>
  <c r="U6980" i="1"/>
  <c r="T7765" i="1"/>
  <c r="U6507" i="1"/>
  <c r="T8304" i="1"/>
  <c r="U8304" i="1"/>
  <c r="U5308" i="1"/>
  <c r="U7714" i="1"/>
  <c r="U6926" i="1"/>
  <c r="U8059" i="1"/>
  <c r="T8059" i="1"/>
  <c r="U7665" i="1"/>
  <c r="T7666" i="1"/>
  <c r="U7666" i="1"/>
  <c r="U5189" i="1"/>
  <c r="T5190" i="1"/>
  <c r="T5191" i="1" s="1"/>
  <c r="U9234" i="1"/>
  <c r="U8242" i="1"/>
  <c r="T8243" i="1"/>
  <c r="T8244" i="1" s="1"/>
  <c r="U6275" i="1"/>
  <c r="T6275" i="1"/>
  <c r="U7168" i="1"/>
  <c r="U9149" i="1"/>
  <c r="T9150" i="1"/>
  <c r="U7354" i="1"/>
  <c r="T7835" i="1"/>
  <c r="U7835" i="1"/>
  <c r="U8830" i="1"/>
  <c r="U143" i="1"/>
  <c r="U8621" i="1"/>
  <c r="U854" i="1"/>
  <c r="U9123" i="1"/>
  <c r="U8914" i="1"/>
  <c r="U8200" i="1"/>
  <c r="U1020" i="1"/>
  <c r="T6829" i="1"/>
  <c r="T5269" i="1"/>
  <c r="U8691" i="1"/>
  <c r="U4918" i="1"/>
  <c r="T9303" i="1"/>
  <c r="U9303" i="1"/>
  <c r="T7053" i="1"/>
  <c r="U7053" i="1"/>
  <c r="T6241" i="1"/>
  <c r="U5268" i="1"/>
  <c r="T8019" i="1"/>
  <c r="U8019" i="1"/>
  <c r="T6162" i="1"/>
  <c r="T4746" i="1"/>
  <c r="U4746" i="1" s="1"/>
  <c r="T5389" i="1"/>
  <c r="T6565" i="1"/>
  <c r="U6565" i="1"/>
  <c r="T8897" i="1"/>
  <c r="U8898" i="1" s="1"/>
  <c r="U8897" i="1"/>
  <c r="T6380" i="1"/>
  <c r="U6380" i="1"/>
  <c r="T4833" i="1"/>
  <c r="U7376" i="1"/>
  <c r="U8171" i="1"/>
  <c r="T6097" i="1"/>
  <c r="T6001" i="1"/>
  <c r="T5365" i="1"/>
  <c r="U5365" i="1" s="1"/>
  <c r="U993" i="1"/>
  <c r="U5476" i="1"/>
  <c r="T5476" i="1"/>
  <c r="T5515" i="1"/>
  <c r="U5515" i="1" s="1"/>
  <c r="T5821" i="1"/>
  <c r="U5821" i="1"/>
  <c r="T4961" i="1"/>
  <c r="U4961" i="1" s="1"/>
  <c r="T6069" i="1"/>
  <c r="T6894" i="1"/>
  <c r="U6894" i="1" s="1"/>
  <c r="T734" i="1"/>
  <c r="T8981" i="1"/>
  <c r="U6240" i="1"/>
  <c r="T6201" i="1"/>
  <c r="U6201" i="1" s="1"/>
  <c r="U8018" i="1"/>
  <c r="U5696" i="1"/>
  <c r="T7143" i="1"/>
  <c r="U7143" i="1" s="1"/>
  <c r="U6161" i="1"/>
  <c r="U4745" i="1"/>
  <c r="U5388" i="1"/>
  <c r="U6564" i="1"/>
  <c r="U6096" i="1"/>
  <c r="T4657" i="1"/>
  <c r="U4657" i="1" s="1"/>
  <c r="T7110" i="1"/>
  <c r="T6342" i="1"/>
  <c r="U6342" i="1"/>
  <c r="T4701" i="1"/>
  <c r="T4570" i="1"/>
  <c r="U4570" i="1" s="1"/>
  <c r="T5615" i="1"/>
  <c r="U5615" i="1" s="1"/>
  <c r="T6781" i="1"/>
  <c r="U6781" i="1" s="1"/>
  <c r="T5329" i="1"/>
  <c r="T5934" i="1"/>
  <c r="U5934" i="1" s="1"/>
  <c r="T9193" i="1"/>
  <c r="T5969" i="1"/>
  <c r="U5969" i="1" s="1"/>
  <c r="T6416" i="1"/>
  <c r="T5898" i="1"/>
  <c r="U5328" i="1"/>
  <c r="T188" i="1"/>
  <c r="U189" i="1" s="1"/>
  <c r="T5433" i="1"/>
  <c r="U5433" i="1" s="1"/>
  <c r="U4874" i="1"/>
  <c r="T4874" i="1"/>
  <c r="U187" i="1"/>
  <c r="U5432" i="1"/>
  <c r="U9079" i="1"/>
  <c r="T9079" i="1"/>
  <c r="U4873" i="1"/>
  <c r="U8980" i="1"/>
  <c r="T5149" i="1"/>
  <c r="U8874" i="1"/>
  <c r="U6200" i="1"/>
  <c r="U6125" i="1"/>
  <c r="T6125" i="1"/>
  <c r="U7142" i="1"/>
  <c r="U1577" i="1"/>
  <c r="T5573" i="1"/>
  <c r="U5573" i="1" s="1"/>
  <c r="U6893" i="1"/>
  <c r="T5113" i="1"/>
  <c r="T4997" i="1"/>
  <c r="T4612" i="1"/>
  <c r="T5861" i="1"/>
  <c r="U5861" i="1" s="1"/>
  <c r="U4656" i="1"/>
  <c r="T6037" i="1"/>
  <c r="U9285" i="1"/>
  <c r="T9285" i="1"/>
  <c r="U9286" i="1" s="1"/>
  <c r="U6415" i="1"/>
  <c r="U6341" i="1"/>
  <c r="U4700" i="1"/>
  <c r="U7766" i="1" l="1"/>
  <c r="T7766" i="1"/>
  <c r="T7767" i="1" s="1"/>
  <c r="T8746" i="1"/>
  <c r="U8747" i="1" s="1"/>
  <c r="U8623" i="1"/>
  <c r="T8623" i="1"/>
  <c r="U7568" i="1"/>
  <c r="T7569" i="1"/>
  <c r="U7569" i="1" s="1"/>
  <c r="T8104" i="1"/>
  <c r="T8150" i="1"/>
  <c r="U8150" i="1"/>
  <c r="T356" i="1"/>
  <c r="T357" i="1" s="1"/>
  <c r="U356" i="1"/>
  <c r="U6982" i="1"/>
  <c r="T6983" i="1"/>
  <c r="T6984" i="1" s="1"/>
  <c r="U8331" i="1"/>
  <c r="T8332" i="1"/>
  <c r="U8332" i="1"/>
  <c r="T7791" i="1"/>
  <c r="U7791" i="1"/>
  <c r="T6598" i="1"/>
  <c r="U6598" i="1"/>
  <c r="T9236" i="1"/>
  <c r="T378" i="1"/>
  <c r="U379" i="1" s="1"/>
  <c r="U378" i="1"/>
  <c r="U2896" i="1"/>
  <c r="U8876" i="1"/>
  <c r="T6683" i="1"/>
  <c r="U6683" i="1"/>
  <c r="T7356" i="1"/>
  <c r="U5310" i="1"/>
  <c r="T5311" i="1"/>
  <c r="U5312" i="1" s="1"/>
  <c r="T5035" i="1"/>
  <c r="U5035" i="1" s="1"/>
  <c r="U7301" i="1"/>
  <c r="T7301" i="1"/>
  <c r="T7302" i="1" s="1"/>
  <c r="T7836" i="1"/>
  <c r="T7837" i="1" s="1"/>
  <c r="U8243" i="1"/>
  <c r="U5190" i="1"/>
  <c r="T7667" i="1"/>
  <c r="U7667" i="1" s="1"/>
  <c r="T8305" i="1"/>
  <c r="U8305" i="1" s="1"/>
  <c r="U7448" i="1"/>
  <c r="T7449" i="1"/>
  <c r="T8855" i="1"/>
  <c r="U8855" i="1" s="1"/>
  <c r="U6310" i="1"/>
  <c r="T8673" i="1"/>
  <c r="U8673" i="1" s="1"/>
  <c r="U6626" i="1"/>
  <c r="U449" i="1"/>
  <c r="T5698" i="1"/>
  <c r="T5699" i="1" s="1"/>
  <c r="U5698" i="1"/>
  <c r="T7426" i="1"/>
  <c r="U9328" i="1"/>
  <c r="U8745" i="1"/>
  <c r="U8916" i="1"/>
  <c r="T7546" i="1"/>
  <c r="T7547" i="1" s="1"/>
  <c r="U8622" i="1"/>
  <c r="T145" i="1"/>
  <c r="U145" i="1"/>
  <c r="U6655" i="1"/>
  <c r="U9006" i="1"/>
  <c r="T9007" i="1"/>
  <c r="U9007" i="1"/>
  <c r="T6453" i="1"/>
  <c r="U6453" i="1" s="1"/>
  <c r="U9348" i="1"/>
  <c r="T9349" i="1"/>
  <c r="U9350" i="1" s="1"/>
  <c r="T693" i="1"/>
  <c r="T694" i="1" s="1"/>
  <c r="U9390" i="1"/>
  <c r="T9391" i="1"/>
  <c r="U9391" i="1" s="1"/>
  <c r="U7998" i="1"/>
  <c r="T7999" i="1"/>
  <c r="U7999" i="1" s="1"/>
  <c r="U420" i="1"/>
  <c r="U5073" i="1"/>
  <c r="U7691" i="1"/>
  <c r="T7692" i="1"/>
  <c r="U7692" i="1" s="1"/>
  <c r="U9031" i="1"/>
  <c r="U8501" i="1"/>
  <c r="T8502" i="1"/>
  <c r="U8502" i="1"/>
  <c r="T5658" i="1"/>
  <c r="U5658" i="1"/>
  <c r="U6758" i="1"/>
  <c r="T7327" i="1"/>
  <c r="U7327" i="1" s="1"/>
  <c r="U8149" i="1"/>
  <c r="U208" i="1"/>
  <c r="U209" i="1"/>
  <c r="T209" i="1"/>
  <c r="T8596" i="1"/>
  <c r="U8596" i="1" s="1"/>
  <c r="U8647" i="1"/>
  <c r="T8648" i="1"/>
  <c r="U8648" i="1"/>
  <c r="U355" i="1"/>
  <c r="U7355" i="1"/>
  <c r="U7170" i="1"/>
  <c r="T7171" i="1"/>
  <c r="T753" i="1"/>
  <c r="U753" i="1" s="1"/>
  <c r="U6981" i="1"/>
  <c r="U5034" i="1"/>
  <c r="U8812" i="1"/>
  <c r="U8476" i="1"/>
  <c r="U7300" i="1"/>
  <c r="T7928" i="1"/>
  <c r="U7928" i="1" s="1"/>
  <c r="U4793" i="1"/>
  <c r="T4794" i="1"/>
  <c r="T4795" i="1" s="1"/>
  <c r="U4794" i="1"/>
  <c r="T9151" i="1"/>
  <c r="U9151" i="1"/>
  <c r="T6707" i="1"/>
  <c r="T6708" i="1" s="1"/>
  <c r="U6707" i="1"/>
  <c r="U6311" i="1"/>
  <c r="T6312" i="1"/>
  <c r="T6830" i="1"/>
  <c r="U6830" i="1"/>
  <c r="U8244" i="1"/>
  <c r="T8245" i="1"/>
  <c r="U5191" i="1"/>
  <c r="U5192" i="1"/>
  <c r="T5192" i="1"/>
  <c r="U8083" i="1"/>
  <c r="T8083" i="1"/>
  <c r="U7496" i="1"/>
  <c r="T7496" i="1"/>
  <c r="T398" i="1"/>
  <c r="U398" i="1" s="1"/>
  <c r="T5538" i="1"/>
  <c r="T5539" i="1" s="1"/>
  <c r="T7029" i="1"/>
  <c r="U7029" i="1" s="1"/>
  <c r="U7617" i="1"/>
  <c r="T7617" i="1"/>
  <c r="U1596" i="1"/>
  <c r="T1596" i="1"/>
  <c r="U6627" i="1"/>
  <c r="T6628" i="1"/>
  <c r="U7476" i="1"/>
  <c r="T7477" i="1"/>
  <c r="U7478" i="1" s="1"/>
  <c r="U7477" i="1"/>
  <c r="T7200" i="1"/>
  <c r="T7201" i="1" s="1"/>
  <c r="U7200" i="1"/>
  <c r="U8917" i="1"/>
  <c r="U8918" i="1"/>
  <c r="T8918" i="1"/>
  <c r="U856" i="1"/>
  <c r="T857" i="1"/>
  <c r="U858" i="1" s="1"/>
  <c r="U857" i="1"/>
  <c r="T9453" i="1"/>
  <c r="U9453" i="1"/>
  <c r="U6656" i="1"/>
  <c r="T6657" i="1"/>
  <c r="T6658" i="1" s="1"/>
  <c r="U7717" i="1"/>
  <c r="T7718" i="1"/>
  <c r="T7719" i="1" s="1"/>
  <c r="U7718" i="1"/>
  <c r="T335" i="1"/>
  <c r="U336" i="1" s="1"/>
  <c r="U335" i="1"/>
  <c r="T7974" i="1"/>
  <c r="T7975" i="1" s="1"/>
  <c r="T6954" i="1"/>
  <c r="T6955" i="1" s="1"/>
  <c r="U6954" i="1"/>
  <c r="U421" i="1"/>
  <c r="T422" i="1"/>
  <c r="T5740" i="1"/>
  <c r="T5741" i="1" s="1"/>
  <c r="U5740" i="1"/>
  <c r="U5074" i="1"/>
  <c r="T5075" i="1"/>
  <c r="U5075" i="1" s="1"/>
  <c r="T9260" i="1"/>
  <c r="U9260" i="1" s="1"/>
  <c r="T7524" i="1"/>
  <c r="U7524" i="1" s="1"/>
  <c r="U9032" i="1"/>
  <c r="T9033" i="1"/>
  <c r="T9034" i="1" s="1"/>
  <c r="U9033" i="1"/>
  <c r="T8454" i="1"/>
  <c r="U8454" i="1"/>
  <c r="T5232" i="1"/>
  <c r="U5232" i="1"/>
  <c r="U6759" i="1"/>
  <c r="T6760" i="1"/>
  <c r="U6760" i="1" s="1"/>
  <c r="U169" i="1"/>
  <c r="T169" i="1"/>
  <c r="U170" i="1" s="1"/>
  <c r="U7909" i="1"/>
  <c r="U7908" i="1"/>
  <c r="U9125" i="1"/>
  <c r="T9126" i="1"/>
  <c r="U9127" i="1" s="1"/>
  <c r="U9126" i="1"/>
  <c r="U9173" i="1"/>
  <c r="T9174" i="1"/>
  <c r="U9175" i="1" s="1"/>
  <c r="U6928" i="1"/>
  <c r="T6929" i="1"/>
  <c r="U6929" i="1"/>
  <c r="U8574" i="1"/>
  <c r="U8575" i="1"/>
  <c r="T8575" i="1"/>
  <c r="T6734" i="1"/>
  <c r="U6734" i="1" s="1"/>
  <c r="U8477" i="1"/>
  <c r="T8478" i="1"/>
  <c r="U8478" i="1"/>
  <c r="T7378" i="1"/>
  <c r="U7378" i="1"/>
  <c r="U263" i="1"/>
  <c r="T4920" i="1"/>
  <c r="U4920" i="1" s="1"/>
  <c r="U8388" i="1"/>
  <c r="T8388" i="1"/>
  <c r="U2792" i="1"/>
  <c r="T8693" i="1"/>
  <c r="T1084" i="1"/>
  <c r="U1085" i="1" s="1"/>
  <c r="T7861" i="1"/>
  <c r="U7861" i="1" s="1"/>
  <c r="U188" i="1"/>
  <c r="U2963" i="1"/>
  <c r="T5899" i="1"/>
  <c r="U5899" i="1" s="1"/>
  <c r="U3160" i="1"/>
  <c r="T7111" i="1"/>
  <c r="U7111" i="1"/>
  <c r="U6829" i="1"/>
  <c r="U9150" i="1"/>
  <c r="T6276" i="1"/>
  <c r="T6277" i="1" s="1"/>
  <c r="U6276" i="1"/>
  <c r="T8060" i="1"/>
  <c r="U8060" i="1"/>
  <c r="U7765" i="1"/>
  <c r="U7640" i="1"/>
  <c r="T7640" i="1"/>
  <c r="U7254" i="1"/>
  <c r="T7254" i="1"/>
  <c r="U6482" i="1"/>
  <c r="T6483" i="1"/>
  <c r="U7495" i="1"/>
  <c r="T5780" i="1"/>
  <c r="T5781" i="1" s="1"/>
  <c r="T9217" i="1"/>
  <c r="U9218" i="1" s="1"/>
  <c r="U7882" i="1"/>
  <c r="U7883" i="1"/>
  <c r="T7883" i="1"/>
  <c r="T7884" i="1" s="1"/>
  <c r="T7954" i="1"/>
  <c r="U7954" i="1" s="1"/>
  <c r="U8962" i="1"/>
  <c r="U8387" i="1"/>
  <c r="U7274" i="1"/>
  <c r="T7274" i="1"/>
  <c r="U8692" i="1"/>
  <c r="T8788" i="1"/>
  <c r="T8789" i="1" s="1"/>
  <c r="T7742" i="1"/>
  <c r="U7742" i="1"/>
  <c r="U1476" i="1"/>
  <c r="U8173" i="1"/>
  <c r="T8173" i="1"/>
  <c r="T7231" i="1"/>
  <c r="U7231" i="1" s="1"/>
  <c r="T8360" i="1"/>
  <c r="T9412" i="1"/>
  <c r="U9413" i="1" s="1"/>
  <c r="U7085" i="1"/>
  <c r="T7086" i="1"/>
  <c r="U9235" i="1"/>
  <c r="U7716" i="1"/>
  <c r="U7860" i="1"/>
  <c r="T9433" i="1"/>
  <c r="U9433" i="1"/>
  <c r="U103" i="1"/>
  <c r="T104" i="1"/>
  <c r="U104" i="1" s="1"/>
  <c r="U250" i="1"/>
  <c r="T250" i="1"/>
  <c r="T251" i="1" s="1"/>
  <c r="U9057" i="1"/>
  <c r="T9058" i="1"/>
  <c r="U6537" i="1"/>
  <c r="T6537" i="1"/>
  <c r="U377" i="1"/>
  <c r="T8766" i="1"/>
  <c r="U8766" i="1"/>
  <c r="T6863" i="1"/>
  <c r="T534" i="1"/>
  <c r="T535" i="1" s="1"/>
  <c r="U534" i="1"/>
  <c r="U7567" i="1"/>
  <c r="U8875" i="1"/>
  <c r="U7812" i="1"/>
  <c r="T7813" i="1"/>
  <c r="U7813" i="1" s="1"/>
  <c r="U8103" i="1"/>
  <c r="U6682" i="1"/>
  <c r="U24" i="1"/>
  <c r="U8272" i="1"/>
  <c r="U8273" i="1"/>
  <c r="T8273" i="1"/>
  <c r="T8274" i="1" s="1"/>
  <c r="U7593" i="1"/>
  <c r="T7594" i="1"/>
  <c r="U7594" i="1"/>
  <c r="T8527" i="1"/>
  <c r="T9478" i="1"/>
  <c r="U9479" i="1" s="1"/>
  <c r="U9478" i="1"/>
  <c r="T837" i="1"/>
  <c r="U838" i="1" s="1"/>
  <c r="T8202" i="1"/>
  <c r="U8202" i="1"/>
  <c r="T8832" i="1"/>
  <c r="T8833" i="1" s="1"/>
  <c r="U8832" i="1"/>
  <c r="U9172" i="1"/>
  <c r="U314" i="1"/>
  <c r="T314" i="1"/>
  <c r="U315" i="1" s="1"/>
  <c r="U8550" i="1"/>
  <c r="T8550" i="1"/>
  <c r="U6927" i="1"/>
  <c r="T6509" i="1"/>
  <c r="T8720" i="1"/>
  <c r="T8721" i="1" s="1"/>
  <c r="U8720" i="1"/>
  <c r="U8412" i="1"/>
  <c r="T8413" i="1"/>
  <c r="U8573" i="1"/>
  <c r="U7790" i="1"/>
  <c r="T778" i="1"/>
  <c r="U779" i="1" s="1"/>
  <c r="U778" i="1"/>
  <c r="U6597" i="1"/>
  <c r="U8124" i="1"/>
  <c r="T8124" i="1"/>
  <c r="T8125" i="1" s="1"/>
  <c r="T899" i="1"/>
  <c r="U900" i="1" s="1"/>
  <c r="U7377" i="1"/>
  <c r="T4998" i="1"/>
  <c r="T8982" i="1"/>
  <c r="U8982" i="1" s="1"/>
  <c r="T6098" i="1"/>
  <c r="T5862" i="1"/>
  <c r="U4997" i="1"/>
  <c r="U5150" i="1"/>
  <c r="T5150" i="1"/>
  <c r="T4875" i="1"/>
  <c r="U4875" i="1" s="1"/>
  <c r="T5434" i="1"/>
  <c r="U5434" i="1" s="1"/>
  <c r="U5898" i="1"/>
  <c r="T6782" i="1"/>
  <c r="T4571" i="1"/>
  <c r="T6343" i="1"/>
  <c r="U7110" i="1"/>
  <c r="U8981" i="1"/>
  <c r="T5516" i="1"/>
  <c r="U6097" i="1"/>
  <c r="U6381" i="1"/>
  <c r="T6381" i="1"/>
  <c r="T6566" i="1"/>
  <c r="U6566" i="1" s="1"/>
  <c r="T4747" i="1"/>
  <c r="U4747" i="1" s="1"/>
  <c r="T8020" i="1"/>
  <c r="U8020" i="1" s="1"/>
  <c r="T7054" i="1"/>
  <c r="T5970" i="1"/>
  <c r="T4658" i="1"/>
  <c r="U4658" i="1" s="1"/>
  <c r="T6202" i="1"/>
  <c r="T4962" i="1"/>
  <c r="T5366" i="1"/>
  <c r="T4613" i="1"/>
  <c r="T5114" i="1"/>
  <c r="U5114" i="1" s="1"/>
  <c r="U5149" i="1"/>
  <c r="T6417" i="1"/>
  <c r="T9194" i="1"/>
  <c r="U9194" i="1"/>
  <c r="T5330" i="1"/>
  <c r="T4702" i="1"/>
  <c r="U4702" i="1" s="1"/>
  <c r="T735" i="1"/>
  <c r="U736" i="1" s="1"/>
  <c r="T6070" i="1"/>
  <c r="U6070" i="1" s="1"/>
  <c r="T6002" i="1"/>
  <c r="T4834" i="1"/>
  <c r="T5390" i="1"/>
  <c r="U5390" i="1" s="1"/>
  <c r="T6163" i="1"/>
  <c r="U6163" i="1"/>
  <c r="T6242" i="1"/>
  <c r="U6242" i="1" s="1"/>
  <c r="T5270" i="1"/>
  <c r="T5935" i="1"/>
  <c r="U5935" i="1" s="1"/>
  <c r="T7144" i="1"/>
  <c r="U7144" i="1" s="1"/>
  <c r="T6895" i="1"/>
  <c r="T6038" i="1"/>
  <c r="U6038" i="1" s="1"/>
  <c r="U6037" i="1"/>
  <c r="U4612" i="1"/>
  <c r="U5113" i="1"/>
  <c r="T5574" i="1"/>
  <c r="U5574" i="1" s="1"/>
  <c r="T6126" i="1"/>
  <c r="U6126" i="1" s="1"/>
  <c r="T9080" i="1"/>
  <c r="U9080" i="1" s="1"/>
  <c r="U6416" i="1"/>
  <c r="U9193" i="1"/>
  <c r="U5329" i="1"/>
  <c r="T5616" i="1"/>
  <c r="U4701" i="1"/>
  <c r="U734" i="1"/>
  <c r="U6069" i="1"/>
  <c r="T5822" i="1"/>
  <c r="T5477" i="1"/>
  <c r="U5477" i="1" s="1"/>
  <c r="U6001" i="1"/>
  <c r="U4833" i="1"/>
  <c r="U5389" i="1"/>
  <c r="U6162" i="1"/>
  <c r="U6241" i="1"/>
  <c r="T9304" i="1"/>
  <c r="U9304" i="1" s="1"/>
  <c r="U5269" i="1"/>
  <c r="T6864" i="1" l="1"/>
  <c r="T8361" i="1"/>
  <c r="U8361" i="1" s="1"/>
  <c r="U899" i="1"/>
  <c r="U8721" i="1"/>
  <c r="T8722" i="1"/>
  <c r="U8722" i="1" s="1"/>
  <c r="T8551" i="1"/>
  <c r="U8551" i="1"/>
  <c r="U8203" i="1"/>
  <c r="T8203" i="1"/>
  <c r="T7595" i="1"/>
  <c r="U7595" i="1"/>
  <c r="U6863" i="1"/>
  <c r="T6538" i="1"/>
  <c r="U6538" i="1"/>
  <c r="U251" i="1"/>
  <c r="T252" i="1"/>
  <c r="U253" i="1" s="1"/>
  <c r="U9412" i="1"/>
  <c r="U8788" i="1"/>
  <c r="U7884" i="1"/>
  <c r="T7885" i="1"/>
  <c r="U7886" i="1" s="1"/>
  <c r="U7885" i="1"/>
  <c r="U9217" i="1"/>
  <c r="U6483" i="1"/>
  <c r="T6484" i="1"/>
  <c r="U6484" i="1" s="1"/>
  <c r="U7641" i="1"/>
  <c r="T7641" i="1"/>
  <c r="T8061" i="1"/>
  <c r="U8061" i="1" s="1"/>
  <c r="U8693" i="1"/>
  <c r="T8694" i="1"/>
  <c r="U8694" i="1" s="1"/>
  <c r="T7379" i="1"/>
  <c r="T7380" i="1" s="1"/>
  <c r="U9174" i="1"/>
  <c r="T8455" i="1"/>
  <c r="T8456" i="1" s="1"/>
  <c r="U5741" i="1"/>
  <c r="T5742" i="1"/>
  <c r="U6955" i="1"/>
  <c r="T6956" i="1"/>
  <c r="T6957" i="1" s="1"/>
  <c r="U6956" i="1"/>
  <c r="U6657" i="1"/>
  <c r="T9454" i="1"/>
  <c r="U9454" i="1" s="1"/>
  <c r="T8919" i="1"/>
  <c r="T8920" i="1" s="1"/>
  <c r="U7201" i="1"/>
  <c r="T7202" i="1"/>
  <c r="T7203" i="1" s="1"/>
  <c r="U7202" i="1"/>
  <c r="U6628" i="1"/>
  <c r="T6629" i="1"/>
  <c r="U6629" i="1"/>
  <c r="T7618" i="1"/>
  <c r="T7619" i="1" s="1"/>
  <c r="U5538" i="1"/>
  <c r="T7497" i="1"/>
  <c r="T5193" i="1"/>
  <c r="T5194" i="1" s="1"/>
  <c r="T9152" i="1"/>
  <c r="U9153" i="1" s="1"/>
  <c r="U8503" i="1"/>
  <c r="T8503" i="1"/>
  <c r="U9349" i="1"/>
  <c r="U7546" i="1"/>
  <c r="U5699" i="1"/>
  <c r="T5700" i="1"/>
  <c r="U5700" i="1" s="1"/>
  <c r="U7449" i="1"/>
  <c r="T7450" i="1"/>
  <c r="U7450" i="1" s="1"/>
  <c r="U7836" i="1"/>
  <c r="T6684" i="1"/>
  <c r="T6685" i="1" s="1"/>
  <c r="T6599" i="1"/>
  <c r="U6599" i="1" s="1"/>
  <c r="U8333" i="1"/>
  <c r="T8333" i="1"/>
  <c r="T8151" i="1"/>
  <c r="U8151" i="1"/>
  <c r="U8746" i="1"/>
  <c r="U4119" i="1"/>
  <c r="T8983" i="1"/>
  <c r="U8983" i="1"/>
  <c r="T6510" i="1"/>
  <c r="U6510" i="1" s="1"/>
  <c r="T7232" i="1"/>
  <c r="T7233" i="1" s="1"/>
  <c r="U7232" i="1"/>
  <c r="U5781" i="1"/>
  <c r="T5782" i="1"/>
  <c r="U5782" i="1" s="1"/>
  <c r="U825" i="1"/>
  <c r="U5900" i="1"/>
  <c r="T5900" i="1"/>
  <c r="T7862" i="1"/>
  <c r="U7862" i="1"/>
  <c r="U4921" i="1"/>
  <c r="T4921" i="1"/>
  <c r="T6735" i="1"/>
  <c r="T6736" i="1" s="1"/>
  <c r="U6735" i="1"/>
  <c r="T7525" i="1"/>
  <c r="U7526" i="1" s="1"/>
  <c r="T5076" i="1"/>
  <c r="U5076" i="1"/>
  <c r="U422" i="1"/>
  <c r="T423" i="1"/>
  <c r="U424" i="1" s="1"/>
  <c r="U7975" i="1"/>
  <c r="T7976" i="1"/>
  <c r="T7977" i="1" s="1"/>
  <c r="U6658" i="1"/>
  <c r="T6659" i="1"/>
  <c r="T6660" i="1" s="1"/>
  <c r="U6659" i="1"/>
  <c r="U5539" i="1"/>
  <c r="T5540" i="1"/>
  <c r="U5540" i="1"/>
  <c r="T7929" i="1"/>
  <c r="U7929" i="1" s="1"/>
  <c r="U7171" i="1"/>
  <c r="T7172" i="1"/>
  <c r="T7173" i="1" s="1"/>
  <c r="U7172" i="1"/>
  <c r="U8597" i="1"/>
  <c r="T8597" i="1"/>
  <c r="T8000" i="1"/>
  <c r="U8001" i="1" s="1"/>
  <c r="U7547" i="1"/>
  <c r="T7548" i="1"/>
  <c r="U7549" i="1" s="1"/>
  <c r="U7548" i="1"/>
  <c r="T7427" i="1"/>
  <c r="U7427" i="1" s="1"/>
  <c r="T7668" i="1"/>
  <c r="U7668" i="1"/>
  <c r="U7837" i="1"/>
  <c r="T7838" i="1"/>
  <c r="U7838" i="1" s="1"/>
  <c r="T5036" i="1"/>
  <c r="T7357" i="1"/>
  <c r="U7357" i="1" s="1"/>
  <c r="T9237" i="1"/>
  <c r="T9238" i="1" s="1"/>
  <c r="T8105" i="1"/>
  <c r="U8106" i="1" s="1"/>
  <c r="U8413" i="1"/>
  <c r="T8414" i="1"/>
  <c r="U8528" i="1"/>
  <c r="T8528" i="1"/>
  <c r="T7814" i="1"/>
  <c r="U735" i="1"/>
  <c r="U8125" i="1"/>
  <c r="T8126" i="1"/>
  <c r="U6509" i="1"/>
  <c r="U8833" i="1"/>
  <c r="T8834" i="1"/>
  <c r="U8835" i="1" s="1"/>
  <c r="U8834" i="1"/>
  <c r="U837" i="1"/>
  <c r="U8527" i="1"/>
  <c r="U8274" i="1"/>
  <c r="T8275" i="1"/>
  <c r="U8275" i="1"/>
  <c r="U535" i="1"/>
  <c r="T536" i="1"/>
  <c r="U537" i="1" s="1"/>
  <c r="U8767" i="1"/>
  <c r="T8767" i="1"/>
  <c r="U8768" i="1" s="1"/>
  <c r="U9058" i="1"/>
  <c r="T9059" i="1"/>
  <c r="U9059" i="1"/>
  <c r="T9434" i="1"/>
  <c r="U9435" i="1" s="1"/>
  <c r="U9434" i="1"/>
  <c r="T7087" i="1"/>
  <c r="T7088" i="1" s="1"/>
  <c r="U7088" i="1" s="1"/>
  <c r="U7087" i="1"/>
  <c r="U7086" i="1"/>
  <c r="U8360" i="1"/>
  <c r="T8174" i="1"/>
  <c r="T7743" i="1"/>
  <c r="T7744" i="1" s="1"/>
  <c r="U7743" i="1"/>
  <c r="T7275" i="1"/>
  <c r="U7275" i="1"/>
  <c r="U5780" i="1"/>
  <c r="T7255" i="1"/>
  <c r="U7256" i="1" s="1"/>
  <c r="U6277" i="1"/>
  <c r="T6278" i="1"/>
  <c r="U1184" i="1"/>
  <c r="T7112" i="1"/>
  <c r="U1084" i="1"/>
  <c r="T8389" i="1"/>
  <c r="T8390" i="1" s="1"/>
  <c r="T8479" i="1"/>
  <c r="T8480" i="1" s="1"/>
  <c r="T8576" i="1"/>
  <c r="T6930" i="1"/>
  <c r="T6931" i="1" s="1"/>
  <c r="U5233" i="1"/>
  <c r="T5233" i="1"/>
  <c r="U9034" i="1"/>
  <c r="T9035" i="1"/>
  <c r="U7974" i="1"/>
  <c r="U7719" i="1"/>
  <c r="T7720" i="1"/>
  <c r="T7721" i="1" s="1"/>
  <c r="U1597" i="1"/>
  <c r="T1597" i="1"/>
  <c r="U1598" i="1" s="1"/>
  <c r="T8084" i="1"/>
  <c r="T6831" i="1"/>
  <c r="T6832" i="1" s="1"/>
  <c r="U6708" i="1"/>
  <c r="T6709" i="1"/>
  <c r="U6709" i="1"/>
  <c r="U4795" i="1"/>
  <c r="T4796" i="1"/>
  <c r="U8649" i="1"/>
  <c r="T8649" i="1"/>
  <c r="T8650" i="1" s="1"/>
  <c r="T210" i="1"/>
  <c r="U211" i="1" s="1"/>
  <c r="T5659" i="1"/>
  <c r="U693" i="1"/>
  <c r="T9008" i="1"/>
  <c r="U9008" i="1"/>
  <c r="T146" i="1"/>
  <c r="U7426" i="1"/>
  <c r="U7302" i="1"/>
  <c r="T7303" i="1"/>
  <c r="U7303" i="1"/>
  <c r="U5311" i="1"/>
  <c r="U7356" i="1"/>
  <c r="U9236" i="1"/>
  <c r="U7792" i="1"/>
  <c r="T7792" i="1"/>
  <c r="U6983" i="1"/>
  <c r="U357" i="1"/>
  <c r="T358" i="1"/>
  <c r="U359" i="1" s="1"/>
  <c r="U8104" i="1"/>
  <c r="T8624" i="1"/>
  <c r="T8625" i="1" s="1"/>
  <c r="U8624" i="1"/>
  <c r="U7767" i="1"/>
  <c r="T7768" i="1"/>
  <c r="U105" i="1"/>
  <c r="T105" i="1"/>
  <c r="U106" i="1" s="1"/>
  <c r="U8789" i="1"/>
  <c r="T8790" i="1"/>
  <c r="U8791" i="1" s="1"/>
  <c r="U8790" i="1"/>
  <c r="T7955" i="1"/>
  <c r="U7956" i="1" s="1"/>
  <c r="T6761" i="1"/>
  <c r="U6761" i="1"/>
  <c r="T9261" i="1"/>
  <c r="U9262" i="1" s="1"/>
  <c r="U9261" i="1"/>
  <c r="T7030" i="1"/>
  <c r="T399" i="1"/>
  <c r="U400" i="1" s="1"/>
  <c r="U399" i="1"/>
  <c r="U8245" i="1"/>
  <c r="T8246" i="1"/>
  <c r="U6312" i="1"/>
  <c r="U6313" i="1"/>
  <c r="T6313" i="1"/>
  <c r="T6314" i="1" s="1"/>
  <c r="T754" i="1"/>
  <c r="U754" i="1" s="1"/>
  <c r="T7328" i="1"/>
  <c r="T7693" i="1"/>
  <c r="T9392" i="1"/>
  <c r="U9393" i="1" s="1"/>
  <c r="U694" i="1"/>
  <c r="T695" i="1"/>
  <c r="T6454" i="1"/>
  <c r="U6454" i="1"/>
  <c r="T8674" i="1"/>
  <c r="U8675" i="1" s="1"/>
  <c r="T8856" i="1"/>
  <c r="U8856" i="1"/>
  <c r="T8306" i="1"/>
  <c r="U8306" i="1"/>
  <c r="U6984" i="1"/>
  <c r="T6985" i="1"/>
  <c r="U7570" i="1"/>
  <c r="T7570" i="1"/>
  <c r="T5271" i="1"/>
  <c r="U5271" i="1" s="1"/>
  <c r="T6003" i="1"/>
  <c r="U6003" i="1"/>
  <c r="T4963" i="1"/>
  <c r="U4963" i="1" s="1"/>
  <c r="T4572" i="1"/>
  <c r="U4572" i="1" s="1"/>
  <c r="T5863" i="1"/>
  <c r="U5863" i="1"/>
  <c r="T7145" i="1"/>
  <c r="U7145" i="1" s="1"/>
  <c r="U5270" i="1"/>
  <c r="U6002" i="1"/>
  <c r="T4703" i="1"/>
  <c r="U4703" i="1" s="1"/>
  <c r="T9195" i="1"/>
  <c r="U9196" i="1" s="1"/>
  <c r="U4962" i="1"/>
  <c r="T4659" i="1"/>
  <c r="T8021" i="1"/>
  <c r="U8022" i="1" s="1"/>
  <c r="U4571" i="1"/>
  <c r="U5862" i="1"/>
  <c r="T9305" i="1"/>
  <c r="U9306" i="1" s="1"/>
  <c r="T6039" i="1"/>
  <c r="T6243" i="1"/>
  <c r="U6243" i="1"/>
  <c r="T6071" i="1"/>
  <c r="T5115" i="1"/>
  <c r="U5115" i="1" s="1"/>
  <c r="T5617" i="1"/>
  <c r="T6896" i="1"/>
  <c r="T4835" i="1"/>
  <c r="T5331" i="1"/>
  <c r="T6418" i="1"/>
  <c r="U6418" i="1"/>
  <c r="T4614" i="1"/>
  <c r="U4614" i="1"/>
  <c r="T5367" i="1"/>
  <c r="T6203" i="1"/>
  <c r="U6203" i="1" s="1"/>
  <c r="T5971" i="1"/>
  <c r="T7055" i="1"/>
  <c r="T6567" i="1"/>
  <c r="T5517" i="1"/>
  <c r="U5518" i="1" s="1"/>
  <c r="T6344" i="1"/>
  <c r="T6783" i="1"/>
  <c r="T7089" i="1"/>
  <c r="T4876" i="1"/>
  <c r="T6099" i="1"/>
  <c r="T4999" i="1"/>
  <c r="U4999" i="1"/>
  <c r="T5478" i="1"/>
  <c r="U5478" i="1" s="1"/>
  <c r="T9081" i="1"/>
  <c r="U9082" i="1" s="1"/>
  <c r="T5391" i="1"/>
  <c r="T5823" i="1"/>
  <c r="U5823" i="1"/>
  <c r="U5822" i="1"/>
  <c r="U5616" i="1"/>
  <c r="T6127" i="1"/>
  <c r="T5575" i="1"/>
  <c r="U5575" i="1" s="1"/>
  <c r="U6895" i="1"/>
  <c r="T5936" i="1"/>
  <c r="T6164" i="1"/>
  <c r="U6164" i="1" s="1"/>
  <c r="U4834" i="1"/>
  <c r="U5330" i="1"/>
  <c r="U6417" i="1"/>
  <c r="U4613" i="1"/>
  <c r="U5366" i="1"/>
  <c r="U6202" i="1"/>
  <c r="U5970" i="1"/>
  <c r="U7054" i="1"/>
  <c r="T4748" i="1"/>
  <c r="U4748" i="1" s="1"/>
  <c r="T6382" i="1"/>
  <c r="U5516" i="1"/>
  <c r="U6343" i="1"/>
  <c r="U6782" i="1"/>
  <c r="T5435" i="1"/>
  <c r="U5435" i="1"/>
  <c r="T5151" i="1"/>
  <c r="U5151" i="1"/>
  <c r="U6098" i="1"/>
  <c r="U4998" i="1"/>
  <c r="U6986" i="1" l="1"/>
  <c r="T6986" i="1"/>
  <c r="T6987" i="1" s="1"/>
  <c r="T7694" i="1"/>
  <c r="U7694" i="1" s="1"/>
  <c r="T7031" i="1"/>
  <c r="U7031" i="1" s="1"/>
  <c r="U4797" i="1"/>
  <c r="T4797" i="1"/>
  <c r="U3390" i="1"/>
  <c r="T6897" i="1"/>
  <c r="U6897" i="1"/>
  <c r="T696" i="1"/>
  <c r="U697" i="1" s="1"/>
  <c r="U696" i="1"/>
  <c r="T7329" i="1"/>
  <c r="T7769" i="1"/>
  <c r="U7769" i="1" s="1"/>
  <c r="T5660" i="1"/>
  <c r="U5660" i="1"/>
  <c r="U6832" i="1"/>
  <c r="T6833" i="1"/>
  <c r="U6833" i="1" s="1"/>
  <c r="T8577" i="1"/>
  <c r="U8578" i="1" s="1"/>
  <c r="U8390" i="1"/>
  <c r="T8391" i="1"/>
  <c r="U8529" i="1"/>
  <c r="T8529" i="1"/>
  <c r="U8105" i="1"/>
  <c r="T7669" i="1"/>
  <c r="T7670" i="1" s="1"/>
  <c r="T8598" i="1"/>
  <c r="T8599" i="1" s="1"/>
  <c r="U8598" i="1"/>
  <c r="T5541" i="1"/>
  <c r="U423" i="1"/>
  <c r="T5077" i="1"/>
  <c r="U5077" i="1" s="1"/>
  <c r="U6736" i="1"/>
  <c r="T6737" i="1"/>
  <c r="U6737" i="1"/>
  <c r="T7863" i="1"/>
  <c r="U7864" i="1" s="1"/>
  <c r="U7233" i="1"/>
  <c r="T7234" i="1"/>
  <c r="U7235" i="1" s="1"/>
  <c r="U2378" i="1"/>
  <c r="T8984" i="1"/>
  <c r="U8984" i="1" s="1"/>
  <c r="T8152" i="1"/>
  <c r="U8152" i="1"/>
  <c r="T8504" i="1"/>
  <c r="U8504" i="1"/>
  <c r="U5193" i="1"/>
  <c r="U6630" i="1"/>
  <c r="T6630" i="1"/>
  <c r="U8455" i="1"/>
  <c r="U252" i="1"/>
  <c r="T6539" i="1"/>
  <c r="U6539" i="1" s="1"/>
  <c r="U8204" i="1"/>
  <c r="T8204" i="1"/>
  <c r="T8085" i="1"/>
  <c r="U8086" i="1" s="1"/>
  <c r="U9195" i="1"/>
  <c r="U6985" i="1"/>
  <c r="T8307" i="1"/>
  <c r="U8307" i="1" s="1"/>
  <c r="U8674" i="1"/>
  <c r="U695" i="1"/>
  <c r="U7693" i="1"/>
  <c r="U7955" i="1"/>
  <c r="U358" i="1"/>
  <c r="T7793" i="1"/>
  <c r="U7794" i="1" s="1"/>
  <c r="U7793" i="1"/>
  <c r="T9009" i="1"/>
  <c r="U9009" i="1"/>
  <c r="U210" i="1"/>
  <c r="U4796" i="1"/>
  <c r="T6710" i="1"/>
  <c r="T6711" i="1" s="1"/>
  <c r="U6710" i="1"/>
  <c r="U8084" i="1"/>
  <c r="U7720" i="1"/>
  <c r="U9035" i="1"/>
  <c r="T9036" i="1"/>
  <c r="U9037" i="1" s="1"/>
  <c r="U6930" i="1"/>
  <c r="U8479" i="1"/>
  <c r="U6278" i="1"/>
  <c r="T6279" i="1"/>
  <c r="U6279" i="1"/>
  <c r="U7744" i="1"/>
  <c r="T7745" i="1"/>
  <c r="U7745" i="1" s="1"/>
  <c r="U7358" i="1"/>
  <c r="T7358" i="1"/>
  <c r="T7839" i="1"/>
  <c r="U7839" i="1" s="1"/>
  <c r="U7976" i="1"/>
  <c r="U7525" i="1"/>
  <c r="T4922" i="1"/>
  <c r="U4922" i="1" s="1"/>
  <c r="T5901" i="1"/>
  <c r="U5901" i="1" s="1"/>
  <c r="T5783" i="1"/>
  <c r="T5784" i="1" s="1"/>
  <c r="T8334" i="1"/>
  <c r="T8335" i="1" s="1"/>
  <c r="U6684" i="1"/>
  <c r="T7451" i="1"/>
  <c r="U7451" i="1"/>
  <c r="U5194" i="1"/>
  <c r="T5195" i="1"/>
  <c r="U5195" i="1" s="1"/>
  <c r="U7618" i="1"/>
  <c r="U8919" i="1"/>
  <c r="U5742" i="1"/>
  <c r="T5743" i="1"/>
  <c r="T5744" i="1" s="1"/>
  <c r="T8695" i="1"/>
  <c r="U8695" i="1"/>
  <c r="T7642" i="1"/>
  <c r="T7643" i="1" s="1"/>
  <c r="T8723" i="1"/>
  <c r="U8723" i="1"/>
  <c r="T8362" i="1"/>
  <c r="U8362" i="1"/>
  <c r="U8246" i="1"/>
  <c r="T8247" i="1"/>
  <c r="T147" i="1"/>
  <c r="U148" i="1" s="1"/>
  <c r="U147" i="1"/>
  <c r="U6931" i="1"/>
  <c r="T6932" i="1"/>
  <c r="U6932" i="1" s="1"/>
  <c r="T7113" i="1"/>
  <c r="U7113" i="1" s="1"/>
  <c r="U8414" i="1"/>
  <c r="T8415" i="1"/>
  <c r="U9238" i="1"/>
  <c r="T9239" i="1"/>
  <c r="U9240" i="1" s="1"/>
  <c r="U9239" i="1"/>
  <c r="T5037" i="1"/>
  <c r="T7428" i="1"/>
  <c r="U7428" i="1"/>
  <c r="T7930" i="1"/>
  <c r="T7931" i="1" s="1"/>
  <c r="U7930" i="1"/>
  <c r="U7977" i="1"/>
  <c r="T7978" i="1"/>
  <c r="U7979" i="1" s="1"/>
  <c r="T6511" i="1"/>
  <c r="U6511" i="1" s="1"/>
  <c r="U6685" i="1"/>
  <c r="T6686" i="1"/>
  <c r="T6687" i="1" s="1"/>
  <c r="T7498" i="1"/>
  <c r="U7498" i="1"/>
  <c r="U7619" i="1"/>
  <c r="T7620" i="1"/>
  <c r="U7620" i="1" s="1"/>
  <c r="U8920" i="1"/>
  <c r="T8921" i="1"/>
  <c r="T8922" i="1" s="1"/>
  <c r="U7380" i="1"/>
  <c r="T7381" i="1"/>
  <c r="T6865" i="1"/>
  <c r="U3224" i="1"/>
  <c r="T6568" i="1"/>
  <c r="U6568" i="1" s="1"/>
  <c r="T755" i="1"/>
  <c r="U755" i="1" s="1"/>
  <c r="U7721" i="1"/>
  <c r="T7722" i="1"/>
  <c r="U7723" i="1" s="1"/>
  <c r="U8480" i="1"/>
  <c r="T8481" i="1"/>
  <c r="U8482" i="1" s="1"/>
  <c r="T8175" i="1"/>
  <c r="U8175" i="1" s="1"/>
  <c r="T7815" i="1"/>
  <c r="T7816" i="1" s="1"/>
  <c r="U3326" i="1"/>
  <c r="T6784" i="1"/>
  <c r="U6784" i="1"/>
  <c r="U8021" i="1"/>
  <c r="U7571" i="1"/>
  <c r="T7571" i="1"/>
  <c r="T8857" i="1"/>
  <c r="U8858" i="1" s="1"/>
  <c r="T6455" i="1"/>
  <c r="T6456" i="1" s="1"/>
  <c r="U9392" i="1"/>
  <c r="U7328" i="1"/>
  <c r="U6314" i="1"/>
  <c r="T6315" i="1"/>
  <c r="U7030" i="1"/>
  <c r="U6762" i="1"/>
  <c r="T6762" i="1"/>
  <c r="U6763" i="1" s="1"/>
  <c r="U7768" i="1"/>
  <c r="U8625" i="1"/>
  <c r="T8626" i="1"/>
  <c r="U8626" i="1" s="1"/>
  <c r="T7304" i="1"/>
  <c r="U7304" i="1" s="1"/>
  <c r="U146" i="1"/>
  <c r="U5659" i="1"/>
  <c r="U8650" i="1"/>
  <c r="T8651" i="1"/>
  <c r="U8652" i="1" s="1"/>
  <c r="U8651" i="1"/>
  <c r="U6831" i="1"/>
  <c r="T5234" i="1"/>
  <c r="T5235" i="1" s="1"/>
  <c r="U8576" i="1"/>
  <c r="U8389" i="1"/>
  <c r="U7112" i="1"/>
  <c r="U7255" i="1"/>
  <c r="T7276" i="1"/>
  <c r="T7277" i="1" s="1"/>
  <c r="U8174" i="1"/>
  <c r="T9060" i="1"/>
  <c r="U9061" i="1" s="1"/>
  <c r="U9060" i="1"/>
  <c r="U536" i="1"/>
  <c r="T8276" i="1"/>
  <c r="U8126" i="1"/>
  <c r="T8127" i="1"/>
  <c r="U8127" i="1"/>
  <c r="U7814" i="1"/>
  <c r="U9237" i="1"/>
  <c r="U5036" i="1"/>
  <c r="U8000" i="1"/>
  <c r="U7173" i="1"/>
  <c r="T7174" i="1"/>
  <c r="U7174" i="1" s="1"/>
  <c r="U6660" i="1"/>
  <c r="T6661" i="1"/>
  <c r="U6661" i="1"/>
  <c r="T6600" i="1"/>
  <c r="T5701" i="1"/>
  <c r="U9152" i="1"/>
  <c r="U7497" i="1"/>
  <c r="U7203" i="1"/>
  <c r="T7204" i="1"/>
  <c r="T7205" i="1" s="1"/>
  <c r="T9455" i="1"/>
  <c r="T9456" i="1" s="1"/>
  <c r="U6957" i="1"/>
  <c r="T6958" i="1"/>
  <c r="U6958" i="1"/>
  <c r="U8456" i="1"/>
  <c r="U8457" i="1"/>
  <c r="T8457" i="1"/>
  <c r="U8458" i="1" s="1"/>
  <c r="U7379" i="1"/>
  <c r="T8062" i="1"/>
  <c r="U8063" i="1" s="1"/>
  <c r="U8062" i="1"/>
  <c r="T6485" i="1"/>
  <c r="T6486" i="1" s="1"/>
  <c r="U6485" i="1"/>
  <c r="T7596" i="1"/>
  <c r="T8552" i="1"/>
  <c r="U8552" i="1"/>
  <c r="U6864" i="1"/>
  <c r="T5972" i="1"/>
  <c r="T4836" i="1"/>
  <c r="T6072" i="1"/>
  <c r="T5152" i="1"/>
  <c r="T4877" i="1"/>
  <c r="T7056" i="1"/>
  <c r="U7056" i="1" s="1"/>
  <c r="T5618" i="1"/>
  <c r="T5864" i="1"/>
  <c r="U5864" i="1" s="1"/>
  <c r="T6004" i="1"/>
  <c r="T6128" i="1"/>
  <c r="U6128" i="1" s="1"/>
  <c r="T6100" i="1"/>
  <c r="T7090" i="1"/>
  <c r="T6345" i="1"/>
  <c r="U6345" i="1" s="1"/>
  <c r="T5368" i="1"/>
  <c r="T5332" i="1"/>
  <c r="U5332" i="1" s="1"/>
  <c r="T5937" i="1"/>
  <c r="T5576" i="1"/>
  <c r="T5824" i="1"/>
  <c r="U9081" i="1"/>
  <c r="U5000" i="1"/>
  <c r="T5000" i="1"/>
  <c r="U4876" i="1"/>
  <c r="U6783" i="1"/>
  <c r="U5517" i="1"/>
  <c r="U7055" i="1"/>
  <c r="U6204" i="1"/>
  <c r="T6204" i="1"/>
  <c r="T4615" i="1"/>
  <c r="U4615" i="1" s="1"/>
  <c r="T6419" i="1"/>
  <c r="U5617" i="1"/>
  <c r="T5116" i="1"/>
  <c r="U5116" i="1" s="1"/>
  <c r="T6244" i="1"/>
  <c r="T4573" i="1"/>
  <c r="T6383" i="1"/>
  <c r="U6383" i="1" s="1"/>
  <c r="T5392" i="1"/>
  <c r="T6040" i="1"/>
  <c r="T4660" i="1"/>
  <c r="T4749" i="1"/>
  <c r="U4749" i="1" s="1"/>
  <c r="T5436" i="1"/>
  <c r="U5436" i="1" s="1"/>
  <c r="U6382" i="1"/>
  <c r="T6165" i="1"/>
  <c r="U5936" i="1"/>
  <c r="U6127" i="1"/>
  <c r="U5391" i="1"/>
  <c r="T5479" i="1"/>
  <c r="U5479" i="1"/>
  <c r="U6099" i="1"/>
  <c r="U7089" i="1"/>
  <c r="U6344" i="1"/>
  <c r="U6567" i="1"/>
  <c r="U5971" i="1"/>
  <c r="U5367" i="1"/>
  <c r="U5331" i="1"/>
  <c r="U4835" i="1"/>
  <c r="U6896" i="1"/>
  <c r="U6071" i="1"/>
  <c r="U6039" i="1"/>
  <c r="U9305" i="1"/>
  <c r="U4659" i="1"/>
  <c r="T4704" i="1"/>
  <c r="T7146" i="1"/>
  <c r="T4964" i="1"/>
  <c r="T5272" i="1"/>
  <c r="U5272" i="1" s="1"/>
  <c r="U9456" i="1" l="1"/>
  <c r="T9457" i="1"/>
  <c r="U9458" i="1" s="1"/>
  <c r="U9457" i="1"/>
  <c r="T6601" i="1"/>
  <c r="U6601" i="1"/>
  <c r="T8277" i="1"/>
  <c r="U8278" i="1" s="1"/>
  <c r="U8277" i="1"/>
  <c r="T6316" i="1"/>
  <c r="U6316" i="1"/>
  <c r="U2377" i="1"/>
  <c r="T5369" i="1"/>
  <c r="U5369" i="1" s="1"/>
  <c r="T8553" i="1"/>
  <c r="U8553" i="1" s="1"/>
  <c r="U6486" i="1"/>
  <c r="T6487" i="1"/>
  <c r="U6959" i="1"/>
  <c r="T6959" i="1"/>
  <c r="U7204" i="1"/>
  <c r="U6600" i="1"/>
  <c r="T8128" i="1"/>
  <c r="U8129" i="1" s="1"/>
  <c r="U7276" i="1"/>
  <c r="U6315" i="1"/>
  <c r="U6455" i="1"/>
  <c r="T7572" i="1"/>
  <c r="T7573" i="1" s="1"/>
  <c r="U7572" i="1"/>
  <c r="U977" i="1"/>
  <c r="U6785" i="1"/>
  <c r="T6785" i="1"/>
  <c r="T6786" i="1" s="1"/>
  <c r="T7499" i="1"/>
  <c r="T7500" i="1" s="1"/>
  <c r="T7429" i="1"/>
  <c r="U7430" i="1" s="1"/>
  <c r="T8724" i="1"/>
  <c r="U8725" i="1" s="1"/>
  <c r="U8696" i="1"/>
  <c r="T8696" i="1"/>
  <c r="U8334" i="1"/>
  <c r="T7359" i="1"/>
  <c r="U7360" i="1" s="1"/>
  <c r="U7359" i="1"/>
  <c r="U6711" i="1"/>
  <c r="T6712" i="1"/>
  <c r="T6713" i="1" s="1"/>
  <c r="T9010" i="1"/>
  <c r="U9010" i="1" s="1"/>
  <c r="U8085" i="1"/>
  <c r="T6631" i="1"/>
  <c r="T6632" i="1" s="1"/>
  <c r="U6631" i="1"/>
  <c r="T8505" i="1"/>
  <c r="U8506" i="1" s="1"/>
  <c r="U8505" i="1"/>
  <c r="T6738" i="1"/>
  <c r="U6738" i="1"/>
  <c r="U8599" i="1"/>
  <c r="U8600" i="1"/>
  <c r="T8600" i="1"/>
  <c r="T8530" i="1"/>
  <c r="U8531" i="1" s="1"/>
  <c r="U8577" i="1"/>
  <c r="T4798" i="1"/>
  <c r="T4799" i="1" s="1"/>
  <c r="U4798" i="1"/>
  <c r="T7597" i="1"/>
  <c r="T5702" i="1"/>
  <c r="T5703" i="1" s="1"/>
  <c r="T7175" i="1"/>
  <c r="U7175" i="1"/>
  <c r="U6456" i="1"/>
  <c r="U6457" i="1"/>
  <c r="T6457" i="1"/>
  <c r="U8176" i="1"/>
  <c r="T8176" i="1"/>
  <c r="T756" i="1"/>
  <c r="U756" i="1" s="1"/>
  <c r="T6866" i="1"/>
  <c r="U6866" i="1" s="1"/>
  <c r="U8922" i="1"/>
  <c r="T8923" i="1"/>
  <c r="U8924" i="1" s="1"/>
  <c r="U8923" i="1"/>
  <c r="T7621" i="1"/>
  <c r="U7622" i="1" s="1"/>
  <c r="U7621" i="1"/>
  <c r="U6687" i="1"/>
  <c r="T6688" i="1"/>
  <c r="U6689" i="1" s="1"/>
  <c r="U6512" i="1"/>
  <c r="T6512" i="1"/>
  <c r="T6513" i="1" s="1"/>
  <c r="T5038" i="1"/>
  <c r="U5038" i="1" s="1"/>
  <c r="U7114" i="1"/>
  <c r="T7114" i="1"/>
  <c r="U7643" i="1"/>
  <c r="T7644" i="1"/>
  <c r="U7644" i="1"/>
  <c r="U5744" i="1"/>
  <c r="U5745" i="1"/>
  <c r="T5745" i="1"/>
  <c r="U8335" i="1"/>
  <c r="T8336" i="1"/>
  <c r="T8337" i="1" s="1"/>
  <c r="T5902" i="1"/>
  <c r="U5902" i="1" s="1"/>
  <c r="T8308" i="1"/>
  <c r="T6540" i="1"/>
  <c r="T6541" i="1" s="1"/>
  <c r="T5542" i="1"/>
  <c r="U5542" i="1"/>
  <c r="U7670" i="1"/>
  <c r="T7671" i="1"/>
  <c r="U7330" i="1"/>
  <c r="T7330" i="1"/>
  <c r="T7695" i="1"/>
  <c r="T7696" i="1" s="1"/>
  <c r="U7205" i="1"/>
  <c r="T7206" i="1"/>
  <c r="U7206" i="1" s="1"/>
  <c r="U7277" i="1"/>
  <c r="T7278" i="1"/>
  <c r="T8627" i="1"/>
  <c r="U8628" i="1" s="1"/>
  <c r="U8627" i="1"/>
  <c r="U7596" i="1"/>
  <c r="U9455" i="1"/>
  <c r="U5701" i="1"/>
  <c r="T6662" i="1"/>
  <c r="U6663" i="1" s="1"/>
  <c r="U8276" i="1"/>
  <c r="U5234" i="1"/>
  <c r="U8857" i="1"/>
  <c r="U7815" i="1"/>
  <c r="U8481" i="1"/>
  <c r="U7722" i="1"/>
  <c r="U6865" i="1"/>
  <c r="U8921" i="1"/>
  <c r="U6686" i="1"/>
  <c r="U7978" i="1"/>
  <c r="U7931" i="1"/>
  <c r="T7932" i="1"/>
  <c r="U7933" i="1" s="1"/>
  <c r="U7932" i="1"/>
  <c r="U5037" i="1"/>
  <c r="U8415" i="1"/>
  <c r="T8416" i="1"/>
  <c r="U8416" i="1"/>
  <c r="T8363" i="1"/>
  <c r="T8364" i="1" s="1"/>
  <c r="U8363" i="1"/>
  <c r="U7642" i="1"/>
  <c r="U5743" i="1"/>
  <c r="T7452" i="1"/>
  <c r="T7453" i="1" s="1"/>
  <c r="U7452" i="1"/>
  <c r="U5783" i="1"/>
  <c r="T6280" i="1"/>
  <c r="U6280" i="1" s="1"/>
  <c r="U9036" i="1"/>
  <c r="T8205" i="1"/>
  <c r="U8205" i="1"/>
  <c r="T8153" i="1"/>
  <c r="U8154" i="1" s="1"/>
  <c r="U7234" i="1"/>
  <c r="U7863" i="1"/>
  <c r="U5541" i="1"/>
  <c r="U7669" i="1"/>
  <c r="U8391" i="1"/>
  <c r="U8392" i="1"/>
  <c r="T8392" i="1"/>
  <c r="U8393" i="1" s="1"/>
  <c r="T5661" i="1"/>
  <c r="U5661" i="1" s="1"/>
  <c r="U7329" i="1"/>
  <c r="U1051" i="1"/>
  <c r="T6898" i="1"/>
  <c r="U6987" i="1"/>
  <c r="T6988" i="1"/>
  <c r="U6988" i="1"/>
  <c r="U3056" i="1"/>
  <c r="U6101" i="1"/>
  <c r="T6101" i="1"/>
  <c r="U5235" i="1"/>
  <c r="T5236" i="1"/>
  <c r="T5237" i="1" s="1"/>
  <c r="U5236" i="1"/>
  <c r="T7305" i="1"/>
  <c r="T7306" i="1" s="1"/>
  <c r="U7305" i="1"/>
  <c r="U7816" i="1"/>
  <c r="U7817" i="1"/>
  <c r="T7817" i="1"/>
  <c r="U7818" i="1" s="1"/>
  <c r="U1344" i="1"/>
  <c r="T6569" i="1"/>
  <c r="U7381" i="1"/>
  <c r="T7382" i="1"/>
  <c r="T7383" i="1" s="1"/>
  <c r="U7382" i="1"/>
  <c r="T6933" i="1"/>
  <c r="U8247" i="1"/>
  <c r="U8248" i="1"/>
  <c r="T8248" i="1"/>
  <c r="U5196" i="1"/>
  <c r="T5196" i="1"/>
  <c r="U5784" i="1"/>
  <c r="T5785" i="1"/>
  <c r="T5786" i="1" s="1"/>
  <c r="U5785" i="1"/>
  <c r="T4923" i="1"/>
  <c r="T4924" i="1" s="1"/>
  <c r="U4923" i="1"/>
  <c r="T7840" i="1"/>
  <c r="U7841" i="1" s="1"/>
  <c r="U7840" i="1"/>
  <c r="T7746" i="1"/>
  <c r="T8985" i="1"/>
  <c r="U8986" i="1" s="1"/>
  <c r="U8985" i="1"/>
  <c r="T5078" i="1"/>
  <c r="U5078" i="1"/>
  <c r="T6834" i="1"/>
  <c r="U6834" i="1"/>
  <c r="T7770" i="1"/>
  <c r="U7771" i="1" s="1"/>
  <c r="U7770" i="1"/>
  <c r="T7032" i="1"/>
  <c r="U7032" i="1"/>
  <c r="T4705" i="1"/>
  <c r="T6166" i="1"/>
  <c r="T6041" i="1"/>
  <c r="T6420" i="1"/>
  <c r="T5577" i="1"/>
  <c r="T5619" i="1"/>
  <c r="U5619" i="1" s="1"/>
  <c r="T4878" i="1"/>
  <c r="T6073" i="1"/>
  <c r="T5973" i="1"/>
  <c r="U4704" i="1"/>
  <c r="U6165" i="1"/>
  <c r="U6040" i="1"/>
  <c r="U5576" i="1"/>
  <c r="U6100" i="1"/>
  <c r="U5618" i="1"/>
  <c r="U4877" i="1"/>
  <c r="U6072" i="1"/>
  <c r="U5972" i="1"/>
  <c r="T6384" i="1"/>
  <c r="U6384" i="1" s="1"/>
  <c r="T6346" i="1"/>
  <c r="U6346" i="1" s="1"/>
  <c r="T5865" i="1"/>
  <c r="U5865" i="1" s="1"/>
  <c r="T7147" i="1"/>
  <c r="U7147" i="1" s="1"/>
  <c r="T4661" i="1"/>
  <c r="T5393" i="1"/>
  <c r="U5393" i="1" s="1"/>
  <c r="T4574" i="1"/>
  <c r="U4574" i="1"/>
  <c r="T6245" i="1"/>
  <c r="T4616" i="1"/>
  <c r="T5825" i="1"/>
  <c r="U5825" i="1"/>
  <c r="T5938" i="1"/>
  <c r="T7091" i="1"/>
  <c r="T6005" i="1"/>
  <c r="T5153" i="1"/>
  <c r="T4837" i="1"/>
  <c r="T5273" i="1"/>
  <c r="U5273" i="1" s="1"/>
  <c r="T4750" i="1"/>
  <c r="U4750" i="1"/>
  <c r="T5117" i="1"/>
  <c r="T5333" i="1"/>
  <c r="T6129" i="1"/>
  <c r="T4965" i="1"/>
  <c r="U4965" i="1" s="1"/>
  <c r="U4964" i="1"/>
  <c r="U7146" i="1"/>
  <c r="T5480" i="1"/>
  <c r="U5480" i="1" s="1"/>
  <c r="T5437" i="1"/>
  <c r="U5437" i="1" s="1"/>
  <c r="U4660" i="1"/>
  <c r="U5392" i="1"/>
  <c r="U4573" i="1"/>
  <c r="U6244" i="1"/>
  <c r="U6419" i="1"/>
  <c r="T6205" i="1"/>
  <c r="T5001" i="1"/>
  <c r="U5824" i="1"/>
  <c r="U5937" i="1"/>
  <c r="U5368" i="1"/>
  <c r="U7090" i="1"/>
  <c r="U6004" i="1"/>
  <c r="T7057" i="1"/>
  <c r="U7057" i="1" s="1"/>
  <c r="U5152" i="1"/>
  <c r="U4836" i="1"/>
  <c r="T7747" i="1" l="1"/>
  <c r="U7748" i="1" s="1"/>
  <c r="T6899" i="1"/>
  <c r="T6900" i="1" s="1"/>
  <c r="T7672" i="1"/>
  <c r="U7673" i="1" s="1"/>
  <c r="U7672" i="1"/>
  <c r="T5079" i="1"/>
  <c r="U5079" i="1"/>
  <c r="U7746" i="1"/>
  <c r="U4924" i="1"/>
  <c r="T4925" i="1"/>
  <c r="U4925" i="1"/>
  <c r="T5197" i="1"/>
  <c r="T5198" i="1" s="1"/>
  <c r="U5197" i="1"/>
  <c r="U7383" i="1"/>
  <c r="T7384" i="1"/>
  <c r="U7385" i="1" s="1"/>
  <c r="U7384" i="1"/>
  <c r="U7306" i="1"/>
  <c r="T7307" i="1"/>
  <c r="U942" i="1"/>
  <c r="T6102" i="1"/>
  <c r="T6989" i="1"/>
  <c r="U8153" i="1"/>
  <c r="U7453" i="1"/>
  <c r="T7454" i="1"/>
  <c r="U7455" i="1" s="1"/>
  <c r="U7454" i="1"/>
  <c r="U8364" i="1"/>
  <c r="T8365" i="1"/>
  <c r="T7331" i="1"/>
  <c r="U7331" i="1"/>
  <c r="U6540" i="1"/>
  <c r="T5746" i="1"/>
  <c r="U5746" i="1" s="1"/>
  <c r="T7645" i="1"/>
  <c r="U6688" i="1"/>
  <c r="T8177" i="1"/>
  <c r="T8178" i="1" s="1"/>
  <c r="U5702" i="1"/>
  <c r="U4799" i="1"/>
  <c r="T4800" i="1"/>
  <c r="U4800" i="1"/>
  <c r="T8601" i="1"/>
  <c r="T6739" i="1"/>
  <c r="U6739" i="1"/>
  <c r="U6632" i="1"/>
  <c r="T6633" i="1"/>
  <c r="U6712" i="1"/>
  <c r="U8724" i="1"/>
  <c r="U7499" i="1"/>
  <c r="U6487" i="1"/>
  <c r="T6488" i="1"/>
  <c r="U6488" i="1"/>
  <c r="T6317" i="1"/>
  <c r="T6602" i="1"/>
  <c r="U6602" i="1"/>
  <c r="U3000" i="1"/>
  <c r="T5974" i="1"/>
  <c r="U5974" i="1" s="1"/>
  <c r="T6934" i="1"/>
  <c r="U6935" i="1" s="1"/>
  <c r="T6281" i="1"/>
  <c r="U6281" i="1" s="1"/>
  <c r="U7278" i="1"/>
  <c r="T7279" i="1"/>
  <c r="T7280" i="1" s="1"/>
  <c r="U7279" i="1"/>
  <c r="T8309" i="1"/>
  <c r="T8310" i="1" s="1"/>
  <c r="U8337" i="1"/>
  <c r="T8338" i="1"/>
  <c r="T8339" i="1" s="1"/>
  <c r="T5039" i="1"/>
  <c r="U6867" i="1"/>
  <c r="T6867" i="1"/>
  <c r="T7598" i="1"/>
  <c r="U7599" i="1" s="1"/>
  <c r="U6713" i="1"/>
  <c r="T6714" i="1"/>
  <c r="U6715" i="1" s="1"/>
  <c r="U6714" i="1"/>
  <c r="U7500" i="1"/>
  <c r="T7501" i="1"/>
  <c r="U7501" i="1" s="1"/>
  <c r="U560" i="1"/>
  <c r="T5370" i="1"/>
  <c r="U5371" i="1" s="1"/>
  <c r="U5370" i="1"/>
  <c r="U3037" i="1"/>
  <c r="U6074" i="1"/>
  <c r="T6074" i="1"/>
  <c r="U3021" i="1"/>
  <c r="T6042" i="1"/>
  <c r="U6042" i="1"/>
  <c r="T7033" i="1"/>
  <c r="T6835" i="1"/>
  <c r="T6836" i="1" s="1"/>
  <c r="U6835" i="1"/>
  <c r="U5786" i="1"/>
  <c r="T5787" i="1"/>
  <c r="U5787" i="1" s="1"/>
  <c r="U8249" i="1"/>
  <c r="T8249" i="1"/>
  <c r="U6933" i="1"/>
  <c r="U6569" i="1"/>
  <c r="T6570" i="1"/>
  <c r="U5237" i="1"/>
  <c r="T5238" i="1"/>
  <c r="U5238" i="1" s="1"/>
  <c r="U6898" i="1"/>
  <c r="T8206" i="1"/>
  <c r="T8417" i="1"/>
  <c r="U8418" i="1" s="1"/>
  <c r="U8417" i="1"/>
  <c r="U6662" i="1"/>
  <c r="U7695" i="1"/>
  <c r="U7671" i="1"/>
  <c r="U5543" i="1"/>
  <c r="T5543" i="1"/>
  <c r="U8308" i="1"/>
  <c r="U8336" i="1"/>
  <c r="T7115" i="1"/>
  <c r="U6513" i="1"/>
  <c r="T6514" i="1"/>
  <c r="T6458" i="1"/>
  <c r="T7176" i="1"/>
  <c r="U7176" i="1" s="1"/>
  <c r="U7597" i="1"/>
  <c r="U8530" i="1"/>
  <c r="T8697" i="1"/>
  <c r="T8698" i="1" s="1"/>
  <c r="U7429" i="1"/>
  <c r="U6786" i="1"/>
  <c r="T6787" i="1"/>
  <c r="U6787" i="1" s="1"/>
  <c r="U7573" i="1"/>
  <c r="T7574" i="1"/>
  <c r="U7575" i="1" s="1"/>
  <c r="U7574" i="1"/>
  <c r="U8128" i="1"/>
  <c r="T6960" i="1"/>
  <c r="T5662" i="1"/>
  <c r="T7207" i="1"/>
  <c r="U7696" i="1"/>
  <c r="T7697" i="1"/>
  <c r="U7698" i="1" s="1"/>
  <c r="U7697" i="1"/>
  <c r="U6541" i="1"/>
  <c r="T6542" i="1"/>
  <c r="T5903" i="1"/>
  <c r="T5904" i="1" s="1"/>
  <c r="T757" i="1"/>
  <c r="U758" i="1" s="1"/>
  <c r="U5703" i="1"/>
  <c r="T5704" i="1"/>
  <c r="T9011" i="1"/>
  <c r="U9012" i="1" s="1"/>
  <c r="U9011" i="1"/>
  <c r="T8554" i="1"/>
  <c r="U8555" i="1" s="1"/>
  <c r="U8554" i="1"/>
  <c r="T6206" i="1"/>
  <c r="T5334" i="1"/>
  <c r="T4838" i="1"/>
  <c r="T6246" i="1"/>
  <c r="T4879" i="1"/>
  <c r="U4879" i="1" s="1"/>
  <c r="T5578" i="1"/>
  <c r="T6167" i="1"/>
  <c r="U6167" i="1"/>
  <c r="T7058" i="1"/>
  <c r="U6205" i="1"/>
  <c r="T5438" i="1"/>
  <c r="U5438" i="1" s="1"/>
  <c r="U5333" i="1"/>
  <c r="T4751" i="1"/>
  <c r="U4837" i="1"/>
  <c r="T5826" i="1"/>
  <c r="U5826" i="1" s="1"/>
  <c r="U6245" i="1"/>
  <c r="T6347" i="1"/>
  <c r="U5973" i="1"/>
  <c r="U4878" i="1"/>
  <c r="U5577" i="1"/>
  <c r="U6166" i="1"/>
  <c r="T5274" i="1"/>
  <c r="U5274" i="1" s="1"/>
  <c r="T7148" i="1"/>
  <c r="U7148" i="1" s="1"/>
  <c r="U5002" i="1"/>
  <c r="T5002" i="1"/>
  <c r="U6130" i="1"/>
  <c r="T6130" i="1"/>
  <c r="U5118" i="1"/>
  <c r="T5118" i="1"/>
  <c r="T5154" i="1"/>
  <c r="U5154" i="1" s="1"/>
  <c r="T6006" i="1"/>
  <c r="T7092" i="1"/>
  <c r="U7093" i="1" s="1"/>
  <c r="T5939" i="1"/>
  <c r="T4617" i="1"/>
  <c r="U4617" i="1" s="1"/>
  <c r="T4662" i="1"/>
  <c r="U4662" i="1" s="1"/>
  <c r="U6421" i="1"/>
  <c r="T6421" i="1"/>
  <c r="T4706" i="1"/>
  <c r="U4706" i="1" s="1"/>
  <c r="T4966" i="1"/>
  <c r="U4966" i="1" s="1"/>
  <c r="T5394" i="1"/>
  <c r="U5394" i="1" s="1"/>
  <c r="U5001" i="1"/>
  <c r="T5481" i="1"/>
  <c r="U5481" i="1" s="1"/>
  <c r="U6129" i="1"/>
  <c r="U5117" i="1"/>
  <c r="U5153" i="1"/>
  <c r="U6005" i="1"/>
  <c r="U7091" i="1"/>
  <c r="U5938" i="1"/>
  <c r="U4616" i="1"/>
  <c r="T4575" i="1"/>
  <c r="U4575" i="1" s="1"/>
  <c r="U4661" i="1"/>
  <c r="T5866" i="1"/>
  <c r="U5866" i="1" s="1"/>
  <c r="T6385" i="1"/>
  <c r="U6073" i="1"/>
  <c r="T5620" i="1"/>
  <c r="U5620" i="1" s="1"/>
  <c r="U6420" i="1"/>
  <c r="U6041" i="1"/>
  <c r="U4705" i="1"/>
  <c r="U8698" i="1" l="1"/>
  <c r="T8699" i="1"/>
  <c r="U8700" i="1" s="1"/>
  <c r="U8699" i="1"/>
  <c r="U5704" i="1"/>
  <c r="T5705" i="1"/>
  <c r="U5705" i="1" s="1"/>
  <c r="U5904" i="1"/>
  <c r="T5905" i="1"/>
  <c r="T5906" i="1" s="1"/>
  <c r="U5905" i="1"/>
  <c r="T7208" i="1"/>
  <c r="U7208" i="1"/>
  <c r="T6961" i="1"/>
  <c r="U6961" i="1"/>
  <c r="T6459" i="1"/>
  <c r="T6460" i="1" s="1"/>
  <c r="T7116" i="1"/>
  <c r="T7117" i="1" s="1"/>
  <c r="U7116" i="1"/>
  <c r="U6570" i="1"/>
  <c r="T6571" i="1"/>
  <c r="U6571" i="1" s="1"/>
  <c r="T5040" i="1"/>
  <c r="U5040" i="1" s="1"/>
  <c r="U8310" i="1"/>
  <c r="T8311" i="1"/>
  <c r="U8311" i="1"/>
  <c r="U8178" i="1"/>
  <c r="T8179" i="1"/>
  <c r="T8180" i="1" s="1"/>
  <c r="T7646" i="1"/>
  <c r="U7646" i="1" s="1"/>
  <c r="U6990" i="1"/>
  <c r="T6990" i="1"/>
  <c r="U6900" i="1"/>
  <c r="T6901" i="1"/>
  <c r="U3011" i="1"/>
  <c r="T6007" i="1"/>
  <c r="U6007" i="1" s="1"/>
  <c r="U6542" i="1"/>
  <c r="T6543" i="1"/>
  <c r="U6543" i="1"/>
  <c r="T5663" i="1"/>
  <c r="U2977" i="1"/>
  <c r="T5940" i="1"/>
  <c r="U5903" i="1"/>
  <c r="U5662" i="1"/>
  <c r="U8697" i="1"/>
  <c r="U6514" i="1"/>
  <c r="U6515" i="1"/>
  <c r="T6515" i="1"/>
  <c r="U6836" i="1"/>
  <c r="T6837" i="1"/>
  <c r="T6838" i="1" s="1"/>
  <c r="U6837" i="1"/>
  <c r="U907" i="1"/>
  <c r="T6043" i="1"/>
  <c r="U6043" i="1" s="1"/>
  <c r="T6868" i="1"/>
  <c r="U6868" i="1" s="1"/>
  <c r="U8338" i="1"/>
  <c r="U8309" i="1"/>
  <c r="U6603" i="1"/>
  <c r="T6603" i="1"/>
  <c r="T6489" i="1"/>
  <c r="U6490" i="1" s="1"/>
  <c r="T6740" i="1"/>
  <c r="U6741" i="1" s="1"/>
  <c r="T4801" i="1"/>
  <c r="U8177" i="1"/>
  <c r="T7332" i="1"/>
  <c r="U7332" i="1"/>
  <c r="U6989" i="1"/>
  <c r="U7307" i="1"/>
  <c r="T7308" i="1"/>
  <c r="U7309" i="1" s="1"/>
  <c r="U7308" i="1"/>
  <c r="T4926" i="1"/>
  <c r="T5080" i="1"/>
  <c r="U6899" i="1"/>
  <c r="T7177" i="1"/>
  <c r="U7177" i="1" s="1"/>
  <c r="T7502" i="1"/>
  <c r="T6282" i="1"/>
  <c r="U6282" i="1" s="1"/>
  <c r="U6318" i="1"/>
  <c r="T6318" i="1"/>
  <c r="U6633" i="1"/>
  <c r="T6634" i="1"/>
  <c r="U6634" i="1"/>
  <c r="T8602" i="1"/>
  <c r="U8603" i="1" s="1"/>
  <c r="U8602" i="1"/>
  <c r="T5747" i="1"/>
  <c r="U5747" i="1"/>
  <c r="U8365" i="1"/>
  <c r="T8366" i="1"/>
  <c r="T6103" i="1"/>
  <c r="T6104" i="1" s="1"/>
  <c r="U6103" i="1"/>
  <c r="T6788" i="1"/>
  <c r="T8207" i="1"/>
  <c r="U8207" i="1"/>
  <c r="T5239" i="1"/>
  <c r="T5240" i="1" s="1"/>
  <c r="U5239" i="1"/>
  <c r="T5788" i="1"/>
  <c r="U5788" i="1"/>
  <c r="T7034" i="1"/>
  <c r="U7034" i="1"/>
  <c r="U8339" i="1"/>
  <c r="T8340" i="1"/>
  <c r="U8340" i="1" s="1"/>
  <c r="U867" i="1"/>
  <c r="T5975" i="1"/>
  <c r="T5976" i="1" s="1"/>
  <c r="U5975" i="1"/>
  <c r="U2765" i="1"/>
  <c r="T6386" i="1"/>
  <c r="U6386" i="1" s="1"/>
  <c r="U2777" i="1"/>
  <c r="T6422" i="1"/>
  <c r="U6422" i="1"/>
  <c r="U6006" i="1"/>
  <c r="U757" i="1"/>
  <c r="U7207" i="1"/>
  <c r="U6960" i="1"/>
  <c r="U6458" i="1"/>
  <c r="U7115" i="1"/>
  <c r="T5544" i="1"/>
  <c r="U5544" i="1"/>
  <c r="U8206" i="1"/>
  <c r="T8250" i="1"/>
  <c r="U8251" i="1" s="1"/>
  <c r="U7033" i="1"/>
  <c r="U927" i="1"/>
  <c r="T6075" i="1"/>
  <c r="T6076" i="1" s="1"/>
  <c r="U7598" i="1"/>
  <c r="U5039" i="1"/>
  <c r="U7280" i="1"/>
  <c r="T7281" i="1"/>
  <c r="U7281" i="1"/>
  <c r="U6934" i="1"/>
  <c r="U6317" i="1"/>
  <c r="U8601" i="1"/>
  <c r="U7645" i="1"/>
  <c r="U6102" i="1"/>
  <c r="U5198" i="1"/>
  <c r="T5199" i="1"/>
  <c r="U5199" i="1"/>
  <c r="U7747" i="1"/>
  <c r="T6348" i="1"/>
  <c r="U6348" i="1" s="1"/>
  <c r="T6247" i="1"/>
  <c r="U6247" i="1"/>
  <c r="T5335" i="1"/>
  <c r="U5335" i="1" s="1"/>
  <c r="T5395" i="1"/>
  <c r="U5395" i="1" s="1"/>
  <c r="U5939" i="1"/>
  <c r="T6131" i="1"/>
  <c r="T5275" i="1"/>
  <c r="U6347" i="1"/>
  <c r="T6168" i="1"/>
  <c r="T4880" i="1"/>
  <c r="U4880" i="1" s="1"/>
  <c r="U6246" i="1"/>
  <c r="U5334" i="1"/>
  <c r="T5621" i="1"/>
  <c r="U5621" i="1" s="1"/>
  <c r="T5482" i="1"/>
  <c r="T4707" i="1"/>
  <c r="U4707" i="1"/>
  <c r="T4663" i="1"/>
  <c r="U4663" i="1" s="1"/>
  <c r="T7149" i="1"/>
  <c r="U7149" i="1" s="1"/>
  <c r="T4752" i="1"/>
  <c r="U4752" i="1" s="1"/>
  <c r="T7059" i="1"/>
  <c r="T5579" i="1"/>
  <c r="U5579" i="1" s="1"/>
  <c r="T4839" i="1"/>
  <c r="U4839" i="1" s="1"/>
  <c r="T6207" i="1"/>
  <c r="U6207" i="1"/>
  <c r="T5867" i="1"/>
  <c r="U5867" i="1" s="1"/>
  <c r="U6385" i="1"/>
  <c r="U4576" i="1"/>
  <c r="T4576" i="1"/>
  <c r="T4967" i="1"/>
  <c r="U4967" i="1" s="1"/>
  <c r="T4618" i="1"/>
  <c r="U4618" i="1"/>
  <c r="U7092" i="1"/>
  <c r="T5155" i="1"/>
  <c r="U5155" i="1" s="1"/>
  <c r="T5119" i="1"/>
  <c r="T5003" i="1"/>
  <c r="U5003" i="1"/>
  <c r="T5827" i="1"/>
  <c r="U5827" i="1" s="1"/>
  <c r="U4751" i="1"/>
  <c r="T5439" i="1"/>
  <c r="U5439" i="1" s="1"/>
  <c r="U7058" i="1"/>
  <c r="U5578" i="1"/>
  <c r="U4838" i="1"/>
  <c r="U6206" i="1"/>
  <c r="U2338" i="1" l="1"/>
  <c r="T5276" i="1"/>
  <c r="U6076" i="1"/>
  <c r="T6077" i="1"/>
  <c r="U6077" i="1" s="1"/>
  <c r="T7503" i="1"/>
  <c r="U7504" i="1" s="1"/>
  <c r="T5081" i="1"/>
  <c r="U5081" i="1" s="1"/>
  <c r="T4802" i="1"/>
  <c r="T4803" i="1" s="1"/>
  <c r="U844" i="1"/>
  <c r="T5941" i="1"/>
  <c r="U5976" i="1"/>
  <c r="T5977" i="1"/>
  <c r="U5977" i="1"/>
  <c r="T5789" i="1"/>
  <c r="U5789" i="1"/>
  <c r="T8208" i="1"/>
  <c r="U8208" i="1" s="1"/>
  <c r="U6104" i="1"/>
  <c r="T6105" i="1"/>
  <c r="T5748" i="1"/>
  <c r="U5748" i="1"/>
  <c r="T6635" i="1"/>
  <c r="U5080" i="1"/>
  <c r="T7333" i="1"/>
  <c r="U7333" i="1" s="1"/>
  <c r="U6740" i="1"/>
  <c r="T6604" i="1"/>
  <c r="U6604" i="1"/>
  <c r="T6516" i="1"/>
  <c r="T6544" i="1"/>
  <c r="U6544" i="1"/>
  <c r="T6991" i="1"/>
  <c r="T6992" i="1" s="1"/>
  <c r="U6991" i="1"/>
  <c r="U8179" i="1"/>
  <c r="U8312" i="1"/>
  <c r="T8312" i="1"/>
  <c r="U8313" i="1" s="1"/>
  <c r="U7117" i="1"/>
  <c r="T7118" i="1"/>
  <c r="T6962" i="1"/>
  <c r="U6963" i="1" s="1"/>
  <c r="U5906" i="1"/>
  <c r="T5907" i="1"/>
  <c r="U5907" i="1"/>
  <c r="U783" i="1"/>
  <c r="U6387" i="1"/>
  <c r="T6387" i="1"/>
  <c r="U8366" i="1"/>
  <c r="T8367" i="1"/>
  <c r="U8367" i="1"/>
  <c r="T6283" i="1"/>
  <c r="U6283" i="1" s="1"/>
  <c r="T4927" i="1"/>
  <c r="T4928" i="1" s="1"/>
  <c r="U4927" i="1"/>
  <c r="T5664" i="1"/>
  <c r="T5665" i="1" s="1"/>
  <c r="U8180" i="1"/>
  <c r="T8181" i="1"/>
  <c r="U8181" i="1" s="1"/>
  <c r="T6572" i="1"/>
  <c r="T6573" i="1" s="1"/>
  <c r="U6460" i="1"/>
  <c r="T6461" i="1"/>
  <c r="U6462" i="1" s="1"/>
  <c r="U6461" i="1"/>
  <c r="T6789" i="1"/>
  <c r="U6789" i="1"/>
  <c r="T7178" i="1"/>
  <c r="T6869" i="1"/>
  <c r="T6870" i="1" s="1"/>
  <c r="T6902" i="1"/>
  <c r="U5275" i="1"/>
  <c r="T5200" i="1"/>
  <c r="U5200" i="1" s="1"/>
  <c r="U7282" i="1"/>
  <c r="T7282" i="1"/>
  <c r="U7283" i="1" s="1"/>
  <c r="U6075" i="1"/>
  <c r="U8250" i="1"/>
  <c r="T5545" i="1"/>
  <c r="U804" i="1"/>
  <c r="T6423" i="1"/>
  <c r="T6424" i="1" s="1"/>
  <c r="T7035" i="1"/>
  <c r="U7036" i="1" s="1"/>
  <c r="U7035" i="1"/>
  <c r="U5240" i="1"/>
  <c r="T5241" i="1"/>
  <c r="U6788" i="1"/>
  <c r="T6319" i="1"/>
  <c r="U6319" i="1" s="1"/>
  <c r="U7502" i="1"/>
  <c r="U4926" i="1"/>
  <c r="U4801" i="1"/>
  <c r="U6489" i="1"/>
  <c r="U6838" i="1"/>
  <c r="T6839" i="1"/>
  <c r="U6839" i="1"/>
  <c r="U5940" i="1"/>
  <c r="U5663" i="1"/>
  <c r="U6901" i="1"/>
  <c r="U6459" i="1"/>
  <c r="T7209" i="1"/>
  <c r="U7209" i="1"/>
  <c r="T8341" i="1"/>
  <c r="U8342" i="1" s="1"/>
  <c r="U8341" i="1"/>
  <c r="T6044" i="1"/>
  <c r="U884" i="1"/>
  <c r="U6008" i="1"/>
  <c r="T6008" i="1"/>
  <c r="T7647" i="1"/>
  <c r="U7648" i="1" s="1"/>
  <c r="U5041" i="1"/>
  <c r="T5041" i="1"/>
  <c r="T5042" i="1" s="1"/>
  <c r="U5706" i="1"/>
  <c r="T5706" i="1"/>
  <c r="T7060" i="1"/>
  <c r="U7060" i="1" s="1"/>
  <c r="T4619" i="1"/>
  <c r="U4619" i="1"/>
  <c r="T6208" i="1"/>
  <c r="U7059" i="1"/>
  <c r="T4708" i="1"/>
  <c r="U4708" i="1" s="1"/>
  <c r="T6248" i="1"/>
  <c r="U6248" i="1" s="1"/>
  <c r="T5120" i="1"/>
  <c r="U4753" i="1"/>
  <c r="T4753" i="1"/>
  <c r="T5622" i="1"/>
  <c r="T5828" i="1"/>
  <c r="T5004" i="1"/>
  <c r="U5004" i="1" s="1"/>
  <c r="T5156" i="1"/>
  <c r="T5483" i="1"/>
  <c r="T6169" i="1"/>
  <c r="T4881" i="1"/>
  <c r="U6132" i="1"/>
  <c r="T6132" i="1"/>
  <c r="T5440" i="1"/>
  <c r="U5119" i="1"/>
  <c r="T4968" i="1"/>
  <c r="U4577" i="1"/>
  <c r="T4577" i="1"/>
  <c r="T5868" i="1"/>
  <c r="T4840" i="1"/>
  <c r="U4840" i="1" s="1"/>
  <c r="T5580" i="1"/>
  <c r="T7150" i="1"/>
  <c r="U7151" i="1" s="1"/>
  <c r="T4664" i="1"/>
  <c r="U4664" i="1" s="1"/>
  <c r="U5482" i="1"/>
  <c r="U6168" i="1"/>
  <c r="U6131" i="1"/>
  <c r="T5396" i="1"/>
  <c r="T5336" i="1"/>
  <c r="U5336" i="1" s="1"/>
  <c r="T6349" i="1"/>
  <c r="T6045" i="1" l="1"/>
  <c r="T6046" i="1" s="1"/>
  <c r="U6424" i="1"/>
  <c r="T6425" i="1"/>
  <c r="T6426" i="1" s="1"/>
  <c r="T5546" i="1"/>
  <c r="T6903" i="1"/>
  <c r="U6903" i="1"/>
  <c r="T7179" i="1"/>
  <c r="U5665" i="1"/>
  <c r="T5666" i="1"/>
  <c r="T5667" i="1" s="1"/>
  <c r="U3097" i="1"/>
  <c r="T6209" i="1"/>
  <c r="U6209" i="1"/>
  <c r="U5042" i="1"/>
  <c r="T5043" i="1"/>
  <c r="U5043" i="1" s="1"/>
  <c r="T6009" i="1"/>
  <c r="U6009" i="1" s="1"/>
  <c r="U6044" i="1"/>
  <c r="T7210" i="1"/>
  <c r="U7211" i="1" s="1"/>
  <c r="U6423" i="1"/>
  <c r="U6902" i="1"/>
  <c r="U7178" i="1"/>
  <c r="U5664" i="1"/>
  <c r="T6388" i="1"/>
  <c r="U6388" i="1"/>
  <c r="T5908" i="1"/>
  <c r="U5908" i="1"/>
  <c r="U7118" i="1"/>
  <c r="T7119" i="1"/>
  <c r="T7120" i="1" s="1"/>
  <c r="T6545" i="1"/>
  <c r="U6545" i="1" s="1"/>
  <c r="T6605" i="1"/>
  <c r="T6606" i="1" s="1"/>
  <c r="T5749" i="1"/>
  <c r="U5749" i="1" s="1"/>
  <c r="T5978" i="1"/>
  <c r="U5978" i="1" s="1"/>
  <c r="U4802" i="1"/>
  <c r="U7503" i="1"/>
  <c r="T5201" i="1"/>
  <c r="U5201" i="1" s="1"/>
  <c r="U8182" i="1"/>
  <c r="T8182" i="1"/>
  <c r="U8183" i="1" s="1"/>
  <c r="T6517" i="1"/>
  <c r="U6518" i="1" s="1"/>
  <c r="T6636" i="1"/>
  <c r="U6637" i="1" s="1"/>
  <c r="U6105" i="1"/>
  <c r="T6106" i="1"/>
  <c r="U6107" i="1" s="1"/>
  <c r="U6106" i="1"/>
  <c r="U4803" i="1"/>
  <c r="T4804" i="1"/>
  <c r="U51" i="1"/>
  <c r="T5277" i="1"/>
  <c r="T5278" i="1" s="1"/>
  <c r="U6320" i="1"/>
  <c r="T6320" i="1"/>
  <c r="U6870" i="1"/>
  <c r="T6871" i="1"/>
  <c r="U6871" i="1"/>
  <c r="U7150" i="1"/>
  <c r="T5707" i="1"/>
  <c r="U5707" i="1" s="1"/>
  <c r="U7647" i="1"/>
  <c r="T6840" i="1"/>
  <c r="U5545" i="1"/>
  <c r="U6869" i="1"/>
  <c r="T6790" i="1"/>
  <c r="U6790" i="1"/>
  <c r="U6572" i="1"/>
  <c r="U4928" i="1"/>
  <c r="T4929" i="1"/>
  <c r="T8368" i="1"/>
  <c r="U8369" i="1" s="1"/>
  <c r="U6962" i="1"/>
  <c r="U6992" i="1"/>
  <c r="U6993" i="1"/>
  <c r="T6993" i="1"/>
  <c r="U6994" i="1" s="1"/>
  <c r="U6516" i="1"/>
  <c r="U6635" i="1"/>
  <c r="U5790" i="1"/>
  <c r="T5790" i="1"/>
  <c r="T5791" i="1" s="1"/>
  <c r="U5941" i="1"/>
  <c r="T5942" i="1"/>
  <c r="U5276" i="1"/>
  <c r="U2363" i="1"/>
  <c r="T5337" i="1"/>
  <c r="U5337" i="1" s="1"/>
  <c r="U5241" i="1"/>
  <c r="T5242" i="1"/>
  <c r="U6573" i="1"/>
  <c r="U6574" i="1"/>
  <c r="T6574" i="1"/>
  <c r="T6575" i="1" s="1"/>
  <c r="T6284" i="1"/>
  <c r="T6285" i="1" s="1"/>
  <c r="U7334" i="1"/>
  <c r="T7334" i="1"/>
  <c r="U7335" i="1" s="1"/>
  <c r="T8209" i="1"/>
  <c r="U8210" i="1" s="1"/>
  <c r="T5082" i="1"/>
  <c r="U6078" i="1"/>
  <c r="T6078" i="1"/>
  <c r="U6079" i="1" s="1"/>
  <c r="T6350" i="1"/>
  <c r="U6350" i="1"/>
  <c r="T5869" i="1"/>
  <c r="T5441" i="1"/>
  <c r="U5441" i="1" s="1"/>
  <c r="T4882" i="1"/>
  <c r="T6170" i="1"/>
  <c r="T5157" i="1"/>
  <c r="U5157" i="1" s="1"/>
  <c r="T5829" i="1"/>
  <c r="U5829" i="1"/>
  <c r="T5623" i="1"/>
  <c r="U5623" i="1"/>
  <c r="T5121" i="1"/>
  <c r="T4620" i="1"/>
  <c r="U4665" i="1"/>
  <c r="T4665" i="1"/>
  <c r="T5484" i="1"/>
  <c r="T5397" i="1"/>
  <c r="T5581" i="1"/>
  <c r="T4969" i="1"/>
  <c r="U6349" i="1"/>
  <c r="U5396" i="1"/>
  <c r="U5580" i="1"/>
  <c r="U5868" i="1"/>
  <c r="U4968" i="1"/>
  <c r="U5440" i="1"/>
  <c r="U4881" i="1"/>
  <c r="U6169" i="1"/>
  <c r="U5156" i="1"/>
  <c r="U5828" i="1"/>
  <c r="U5622" i="1"/>
  <c r="U5120" i="1"/>
  <c r="T4841" i="1"/>
  <c r="U4841" i="1" s="1"/>
  <c r="T4578" i="1"/>
  <c r="U4578" i="1"/>
  <c r="T6133" i="1"/>
  <c r="U6133" i="1" s="1"/>
  <c r="U5483" i="1"/>
  <c r="T5005" i="1"/>
  <c r="T4754" i="1"/>
  <c r="T6249" i="1"/>
  <c r="T4709" i="1"/>
  <c r="U4709" i="1" s="1"/>
  <c r="U6208" i="1"/>
  <c r="T7061" i="1"/>
  <c r="T5083" i="1" l="1"/>
  <c r="T6841" i="1"/>
  <c r="U6841" i="1" s="1"/>
  <c r="U8209" i="1"/>
  <c r="U6284" i="1"/>
  <c r="U5942" i="1"/>
  <c r="T5943" i="1"/>
  <c r="U5943" i="1"/>
  <c r="U4929" i="1"/>
  <c r="T4930" i="1"/>
  <c r="U4930" i="1" s="1"/>
  <c r="T6791" i="1"/>
  <c r="U6840" i="1"/>
  <c r="T6321" i="1"/>
  <c r="U6321" i="1" s="1"/>
  <c r="U6517" i="1"/>
  <c r="U6605" i="1"/>
  <c r="U7119" i="1"/>
  <c r="U5909" i="1"/>
  <c r="T5909" i="1"/>
  <c r="U7210" i="1"/>
  <c r="U692" i="1"/>
  <c r="T6210" i="1"/>
  <c r="T6904" i="1"/>
  <c r="T6905" i="1" s="1"/>
  <c r="U6425" i="1"/>
  <c r="T5243" i="1"/>
  <c r="T4805" i="1"/>
  <c r="U4804" i="1"/>
  <c r="T5202" i="1"/>
  <c r="T5203" i="1" s="1"/>
  <c r="T5979" i="1"/>
  <c r="U5979" i="1" s="1"/>
  <c r="U6606" i="1"/>
  <c r="T6607" i="1"/>
  <c r="U6608" i="1" s="1"/>
  <c r="U6607" i="1"/>
  <c r="U7120" i="1"/>
  <c r="T7121" i="1"/>
  <c r="T5044" i="1"/>
  <c r="T7180" i="1"/>
  <c r="T5547" i="1"/>
  <c r="U5547" i="1"/>
  <c r="U6285" i="1"/>
  <c r="T6286" i="1"/>
  <c r="U543" i="1"/>
  <c r="T5338" i="1"/>
  <c r="U5082" i="1"/>
  <c r="U6575" i="1"/>
  <c r="T6576" i="1"/>
  <c r="T6577" i="1" s="1"/>
  <c r="U6576" i="1"/>
  <c r="U5242" i="1"/>
  <c r="U5791" i="1"/>
  <c r="T5792" i="1"/>
  <c r="U5792" i="1"/>
  <c r="U8368" i="1"/>
  <c r="T6872" i="1"/>
  <c r="U6872" i="1" s="1"/>
  <c r="U5277" i="1"/>
  <c r="U6636" i="1"/>
  <c r="T6389" i="1"/>
  <c r="U6389" i="1" s="1"/>
  <c r="U5666" i="1"/>
  <c r="U7179" i="1"/>
  <c r="U5546" i="1"/>
  <c r="U6045" i="1"/>
  <c r="U5708" i="1"/>
  <c r="T5708" i="1"/>
  <c r="U5278" i="1"/>
  <c r="T5279" i="1"/>
  <c r="T5750" i="1"/>
  <c r="U5750" i="1" s="1"/>
  <c r="T6546" i="1"/>
  <c r="U6546" i="1" s="1"/>
  <c r="T6010" i="1"/>
  <c r="U5667" i="1"/>
  <c r="T5668" i="1"/>
  <c r="T5669" i="1" s="1"/>
  <c r="U5668" i="1"/>
  <c r="U6426" i="1"/>
  <c r="T6427" i="1"/>
  <c r="U6427" i="1" s="1"/>
  <c r="U6046" i="1"/>
  <c r="T6047" i="1"/>
  <c r="T6048" i="1" s="1"/>
  <c r="T7062" i="1"/>
  <c r="T4970" i="1"/>
  <c r="U4970" i="1" s="1"/>
  <c r="T6171" i="1"/>
  <c r="T6250" i="1"/>
  <c r="U6250" i="1" s="1"/>
  <c r="U4969" i="1"/>
  <c r="T5398" i="1"/>
  <c r="T5485" i="1"/>
  <c r="T4621" i="1"/>
  <c r="U5624" i="1"/>
  <c r="T5624" i="1"/>
  <c r="U6170" i="1"/>
  <c r="T6351" i="1"/>
  <c r="U6351" i="1" s="1"/>
  <c r="U4755" i="1"/>
  <c r="T4755" i="1"/>
  <c r="T5158" i="1"/>
  <c r="U5158" i="1" s="1"/>
  <c r="U6249" i="1"/>
  <c r="T5006" i="1"/>
  <c r="T4579" i="1"/>
  <c r="U4579" i="1" s="1"/>
  <c r="T5582" i="1"/>
  <c r="U5397" i="1"/>
  <c r="U5484" i="1"/>
  <c r="U4620" i="1"/>
  <c r="T5122" i="1"/>
  <c r="U5122" i="1" s="1"/>
  <c r="T4883" i="1"/>
  <c r="U4883" i="1"/>
  <c r="T5870" i="1"/>
  <c r="U5870" i="1" s="1"/>
  <c r="T5442" i="1"/>
  <c r="U5442" i="1" s="1"/>
  <c r="U7061" i="1"/>
  <c r="T4710" i="1"/>
  <c r="U4754" i="1"/>
  <c r="U5005" i="1"/>
  <c r="T6134" i="1"/>
  <c r="U6134" i="1" s="1"/>
  <c r="T4842" i="1"/>
  <c r="U5581" i="1"/>
  <c r="T4666" i="1"/>
  <c r="U4666" i="1" s="1"/>
  <c r="U5121" i="1"/>
  <c r="T5830" i="1"/>
  <c r="U5830" i="1" s="1"/>
  <c r="U4882" i="1"/>
  <c r="U5869" i="1"/>
  <c r="T6011" i="1" l="1"/>
  <c r="T5339" i="1"/>
  <c r="U5339" i="1" s="1"/>
  <c r="T6287" i="1"/>
  <c r="U6287" i="1" s="1"/>
  <c r="T7181" i="1"/>
  <c r="U7182" i="1" s="1"/>
  <c r="U7121" i="1"/>
  <c r="T7122" i="1"/>
  <c r="U5203" i="1"/>
  <c r="T5204" i="1"/>
  <c r="T5244" i="1"/>
  <c r="U5244" i="1"/>
  <c r="U6210" i="1"/>
  <c r="U6211" i="1"/>
  <c r="T6211" i="1"/>
  <c r="T6792" i="1"/>
  <c r="U6792" i="1" s="1"/>
  <c r="T5084" i="1"/>
  <c r="U5084" i="1" s="1"/>
  <c r="U5669" i="1"/>
  <c r="T5670" i="1"/>
  <c r="U5670" i="1" s="1"/>
  <c r="U5279" i="1"/>
  <c r="T5280" i="1"/>
  <c r="T5793" i="1"/>
  <c r="U5793" i="1"/>
  <c r="U6577" i="1"/>
  <c r="T6578" i="1"/>
  <c r="U6579" i="1" s="1"/>
  <c r="U5338" i="1"/>
  <c r="U7180" i="1"/>
  <c r="U5944" i="1"/>
  <c r="T5944" i="1"/>
  <c r="T6428" i="1"/>
  <c r="U6428" i="1" s="1"/>
  <c r="T6547" i="1"/>
  <c r="U6548" i="1" s="1"/>
  <c r="T6390" i="1"/>
  <c r="T6391" i="1" s="1"/>
  <c r="U2844" i="1"/>
  <c r="T5486" i="1"/>
  <c r="U5486" i="1" s="1"/>
  <c r="U6048" i="1"/>
  <c r="T6049" i="1"/>
  <c r="U6049" i="1" s="1"/>
  <c r="U6873" i="1"/>
  <c r="T6873" i="1"/>
  <c r="T6874" i="1" s="1"/>
  <c r="U5045" i="1"/>
  <c r="T5045" i="1"/>
  <c r="U5980" i="1"/>
  <c r="T5980" i="1"/>
  <c r="U4805" i="1"/>
  <c r="T4806" i="1"/>
  <c r="T4807" i="1" s="1"/>
  <c r="U4807" i="1" s="1"/>
  <c r="U6905" i="1"/>
  <c r="T6906" i="1"/>
  <c r="U6906" i="1"/>
  <c r="T4931" i="1"/>
  <c r="U4931" i="1"/>
  <c r="T6842" i="1"/>
  <c r="U4806" i="1"/>
  <c r="U5485" i="1"/>
  <c r="U3084" i="1"/>
  <c r="T6172" i="1"/>
  <c r="U6172" i="1" s="1"/>
  <c r="U6047" i="1"/>
  <c r="U6010" i="1"/>
  <c r="U5709" i="1"/>
  <c r="T5709" i="1"/>
  <c r="U6286" i="1"/>
  <c r="T5548" i="1"/>
  <c r="U5548" i="1"/>
  <c r="U5044" i="1"/>
  <c r="U5202" i="1"/>
  <c r="U5243" i="1"/>
  <c r="U6904" i="1"/>
  <c r="T5910" i="1"/>
  <c r="T5911" i="1" s="1"/>
  <c r="U5910" i="1"/>
  <c r="U6791" i="1"/>
  <c r="U5083" i="1"/>
  <c r="U2816" i="1"/>
  <c r="T5399" i="1"/>
  <c r="U5399" i="1" s="1"/>
  <c r="T5751" i="1"/>
  <c r="U5751" i="1" s="1"/>
  <c r="T6322" i="1"/>
  <c r="U6322" i="1" s="1"/>
  <c r="T5007" i="1"/>
  <c r="U5007" i="1" s="1"/>
  <c r="T4622" i="1"/>
  <c r="U4622" i="1"/>
  <c r="T4711" i="1"/>
  <c r="U4711" i="1" s="1"/>
  <c r="T6352" i="1"/>
  <c r="U6352" i="1" s="1"/>
  <c r="T6251" i="1"/>
  <c r="U6251" i="1" s="1"/>
  <c r="T4843" i="1"/>
  <c r="U4843" i="1" s="1"/>
  <c r="T4884" i="1"/>
  <c r="T5583" i="1"/>
  <c r="U5583" i="1" s="1"/>
  <c r="T5831" i="1"/>
  <c r="T4667" i="1"/>
  <c r="U4667" i="1"/>
  <c r="U4842" i="1"/>
  <c r="T5871" i="1"/>
  <c r="U5871" i="1" s="1"/>
  <c r="U5582" i="1"/>
  <c r="U5006" i="1"/>
  <c r="T4756" i="1"/>
  <c r="U4756" i="1" s="1"/>
  <c r="U4621" i="1"/>
  <c r="U5398" i="1"/>
  <c r="U6171" i="1"/>
  <c r="T7063" i="1"/>
  <c r="U7064" i="1" s="1"/>
  <c r="T5443" i="1"/>
  <c r="T5123" i="1"/>
  <c r="U5123" i="1" s="1"/>
  <c r="T5159" i="1"/>
  <c r="U5159" i="1" s="1"/>
  <c r="T4971" i="1"/>
  <c r="U4971" i="1" s="1"/>
  <c r="T6135" i="1"/>
  <c r="U6135" i="1" s="1"/>
  <c r="U4710" i="1"/>
  <c r="U4808" i="1"/>
  <c r="T4808" i="1"/>
  <c r="T4580" i="1"/>
  <c r="T5625" i="1"/>
  <c r="U5625" i="1" s="1"/>
  <c r="U7062" i="1"/>
  <c r="U2830" i="1" l="1"/>
  <c r="T5444" i="1"/>
  <c r="U5444" i="1"/>
  <c r="U5911" i="1"/>
  <c r="T5912" i="1"/>
  <c r="T5710" i="1"/>
  <c r="U5710" i="1" s="1"/>
  <c r="T4932" i="1"/>
  <c r="T5046" i="1"/>
  <c r="T5047" i="1" s="1"/>
  <c r="U6547" i="1"/>
  <c r="T5945" i="1"/>
  <c r="T5946" i="1" s="1"/>
  <c r="U5945" i="1"/>
  <c r="U6578" i="1"/>
  <c r="T5794" i="1"/>
  <c r="U5794" i="1" s="1"/>
  <c r="U7181" i="1"/>
  <c r="T5752" i="1"/>
  <c r="U5752" i="1"/>
  <c r="U660" i="1"/>
  <c r="T6173" i="1"/>
  <c r="U6173" i="1" s="1"/>
  <c r="T6843" i="1"/>
  <c r="U6844" i="1" s="1"/>
  <c r="U6843" i="1"/>
  <c r="T6050" i="1"/>
  <c r="U6051" i="1" s="1"/>
  <c r="U5280" i="1"/>
  <c r="T5281" i="1"/>
  <c r="U5281" i="1"/>
  <c r="T6793" i="1"/>
  <c r="U6793" i="1"/>
  <c r="T7123" i="1"/>
  <c r="U7123" i="1"/>
  <c r="T5340" i="1"/>
  <c r="U5340" i="1"/>
  <c r="T5549" i="1"/>
  <c r="T5550" i="1" s="1"/>
  <c r="U6842" i="1"/>
  <c r="T6907" i="1"/>
  <c r="U6907" i="1" s="1"/>
  <c r="T5981" i="1"/>
  <c r="U5981" i="1" s="1"/>
  <c r="U6874" i="1"/>
  <c r="T6875" i="1"/>
  <c r="U6876" i="1" s="1"/>
  <c r="U6875" i="1"/>
  <c r="U6390" i="1"/>
  <c r="U6212" i="1"/>
  <c r="T6212" i="1"/>
  <c r="T6213" i="1" s="1"/>
  <c r="U5245" i="1"/>
  <c r="T5245" i="1"/>
  <c r="U7122" i="1"/>
  <c r="T6012" i="1"/>
  <c r="T6323" i="1"/>
  <c r="U6323" i="1" s="1"/>
  <c r="U579" i="1"/>
  <c r="T5400" i="1"/>
  <c r="T5401" i="1" s="1"/>
  <c r="U611" i="1"/>
  <c r="T5487" i="1"/>
  <c r="T5488" i="1" s="1"/>
  <c r="U6391" i="1"/>
  <c r="T6392" i="1"/>
  <c r="T6429" i="1"/>
  <c r="T5671" i="1"/>
  <c r="U5671" i="1"/>
  <c r="T5085" i="1"/>
  <c r="U5085" i="1"/>
  <c r="U5204" i="1"/>
  <c r="U5205" i="1"/>
  <c r="T5205" i="1"/>
  <c r="T5206" i="1" s="1"/>
  <c r="U6288" i="1"/>
  <c r="T6288" i="1"/>
  <c r="T6289" i="1" s="1"/>
  <c r="U6011" i="1"/>
  <c r="T4581" i="1"/>
  <c r="T6136" i="1"/>
  <c r="T5160" i="1"/>
  <c r="T5832" i="1"/>
  <c r="T4885" i="1"/>
  <c r="U4580" i="1"/>
  <c r="U4884" i="1"/>
  <c r="T6353" i="1"/>
  <c r="T4623" i="1"/>
  <c r="U4623" i="1"/>
  <c r="T5626" i="1"/>
  <c r="T4809" i="1"/>
  <c r="T4972" i="1"/>
  <c r="U4972" i="1" s="1"/>
  <c r="T5124" i="1"/>
  <c r="U7063" i="1"/>
  <c r="T4757" i="1"/>
  <c r="U4757" i="1" s="1"/>
  <c r="T4668" i="1"/>
  <c r="U5443" i="1"/>
  <c r="T5872" i="1"/>
  <c r="U5831" i="1"/>
  <c r="U5584" i="1"/>
  <c r="T5584" i="1"/>
  <c r="T4844" i="1"/>
  <c r="U4844" i="1" s="1"/>
  <c r="T6252" i="1"/>
  <c r="U6252" i="1" s="1"/>
  <c r="T4712" i="1"/>
  <c r="T5008" i="1"/>
  <c r="U5008" i="1" s="1"/>
  <c r="U2868" i="1" l="1"/>
  <c r="T5585" i="1"/>
  <c r="U5585" i="1"/>
  <c r="U3068" i="1"/>
  <c r="T6137" i="1"/>
  <c r="U6137" i="1" s="1"/>
  <c r="U6289" i="1"/>
  <c r="T6290" i="1"/>
  <c r="U6290" i="1"/>
  <c r="T5672" i="1"/>
  <c r="U5672" i="1"/>
  <c r="U5400" i="1"/>
  <c r="T5246" i="1"/>
  <c r="T5247" i="1" s="1"/>
  <c r="T5341" i="1"/>
  <c r="U5341" i="1" s="1"/>
  <c r="T6794" i="1"/>
  <c r="U6794" i="1" s="1"/>
  <c r="U6050" i="1"/>
  <c r="T5753" i="1"/>
  <c r="U5753" i="1"/>
  <c r="U5046" i="1"/>
  <c r="T6430" i="1"/>
  <c r="U6430" i="1" s="1"/>
  <c r="U5488" i="1"/>
  <c r="T5489" i="1"/>
  <c r="U5489" i="1"/>
  <c r="U5401" i="1"/>
  <c r="T5402" i="1"/>
  <c r="U5402" i="1" s="1"/>
  <c r="U6013" i="1"/>
  <c r="T6013" i="1"/>
  <c r="T5982" i="1"/>
  <c r="U5982" i="1" s="1"/>
  <c r="U5550" i="1"/>
  <c r="T5551" i="1"/>
  <c r="U5551" i="1" s="1"/>
  <c r="T6174" i="1"/>
  <c r="U6174" i="1"/>
  <c r="U5047" i="1"/>
  <c r="T5048" i="1"/>
  <c r="U5048" i="1" s="1"/>
  <c r="U5711" i="1"/>
  <c r="T5711" i="1"/>
  <c r="U5206" i="1"/>
  <c r="T5207" i="1"/>
  <c r="T5086" i="1"/>
  <c r="U5086" i="1" s="1"/>
  <c r="U6429" i="1"/>
  <c r="U5487" i="1"/>
  <c r="U6012" i="1"/>
  <c r="U6213" i="1"/>
  <c r="T6214" i="1"/>
  <c r="U6214" i="1" s="1"/>
  <c r="U5549" i="1"/>
  <c r="T7124" i="1"/>
  <c r="U7124" i="1"/>
  <c r="T5282" i="1"/>
  <c r="U5946" i="1"/>
  <c r="U5947" i="1"/>
  <c r="T5947" i="1"/>
  <c r="U4933" i="1"/>
  <c r="T4933" i="1"/>
  <c r="T5913" i="1"/>
  <c r="T5914" i="1" s="1"/>
  <c r="U595" i="1"/>
  <c r="T5445" i="1"/>
  <c r="T5446" i="1" s="1"/>
  <c r="U5445" i="1"/>
  <c r="U6392" i="1"/>
  <c r="T6393" i="1"/>
  <c r="T6324" i="1"/>
  <c r="U6325" i="1" s="1"/>
  <c r="U6324" i="1"/>
  <c r="T6908" i="1"/>
  <c r="U6908" i="1"/>
  <c r="T5795" i="1"/>
  <c r="T5796" i="1" s="1"/>
  <c r="U4932" i="1"/>
  <c r="U5912" i="1"/>
  <c r="T5627" i="1"/>
  <c r="U5627" i="1"/>
  <c r="T5161" i="1"/>
  <c r="T4713" i="1"/>
  <c r="T4669" i="1"/>
  <c r="U4669" i="1" s="1"/>
  <c r="U5160" i="1"/>
  <c r="U4712" i="1"/>
  <c r="U4668" i="1"/>
  <c r="T5833" i="1"/>
  <c r="T4973" i="1"/>
  <c r="T6354" i="1"/>
  <c r="T4886" i="1"/>
  <c r="U4886" i="1" s="1"/>
  <c r="T4845" i="1"/>
  <c r="U5626" i="1"/>
  <c r="U6353" i="1"/>
  <c r="U4885" i="1"/>
  <c r="U5873" i="1"/>
  <c r="T5873" i="1"/>
  <c r="T5125" i="1"/>
  <c r="U5125" i="1" s="1"/>
  <c r="T4810" i="1"/>
  <c r="U4810" i="1" s="1"/>
  <c r="T4582" i="1"/>
  <c r="U4582" i="1"/>
  <c r="T5009" i="1"/>
  <c r="U5009" i="1" s="1"/>
  <c r="T6253" i="1"/>
  <c r="U5872" i="1"/>
  <c r="T4758" i="1"/>
  <c r="U4758" i="1"/>
  <c r="U5124" i="1"/>
  <c r="U4809" i="1"/>
  <c r="T4624" i="1"/>
  <c r="U5832" i="1"/>
  <c r="U6136" i="1"/>
  <c r="U4581" i="1"/>
  <c r="U5795" i="1" l="1"/>
  <c r="U5446" i="1"/>
  <c r="T5447" i="1"/>
  <c r="U5447" i="1" s="1"/>
  <c r="U4934" i="1"/>
  <c r="T4934" i="1"/>
  <c r="T7125" i="1"/>
  <c r="U7126" i="1" s="1"/>
  <c r="U5712" i="1"/>
  <c r="T5712" i="1"/>
  <c r="T5713" i="1" s="1"/>
  <c r="U6014" i="1"/>
  <c r="T6014" i="1"/>
  <c r="T5754" i="1"/>
  <c r="U5754" i="1" s="1"/>
  <c r="T6291" i="1"/>
  <c r="U6292" i="1" s="1"/>
  <c r="U6393" i="1"/>
  <c r="T6394" i="1"/>
  <c r="T6395" i="1" s="1"/>
  <c r="T5283" i="1"/>
  <c r="T5284" i="1" s="1"/>
  <c r="U5283" i="1"/>
  <c r="T5087" i="1"/>
  <c r="U5087" i="1"/>
  <c r="T6431" i="1"/>
  <c r="T6432" i="1" s="1"/>
  <c r="U6431" i="1"/>
  <c r="T5342" i="1"/>
  <c r="U5342" i="1"/>
  <c r="T6909" i="1"/>
  <c r="U6910" i="1" s="1"/>
  <c r="U6909" i="1"/>
  <c r="U5913" i="1"/>
  <c r="T5948" i="1"/>
  <c r="U5948" i="1" s="1"/>
  <c r="U5282" i="1"/>
  <c r="U5207" i="1"/>
  <c r="T5208" i="1"/>
  <c r="U5208" i="1" s="1"/>
  <c r="T6175" i="1"/>
  <c r="U6175" i="1" s="1"/>
  <c r="T5490" i="1"/>
  <c r="U5490" i="1" s="1"/>
  <c r="U5246" i="1"/>
  <c r="T5673" i="1"/>
  <c r="U5673" i="1"/>
  <c r="U386" i="1"/>
  <c r="U5586" i="1"/>
  <c r="T5586" i="1"/>
  <c r="U5796" i="1"/>
  <c r="T5797" i="1"/>
  <c r="U5797" i="1"/>
  <c r="U5914" i="1"/>
  <c r="U5915" i="1"/>
  <c r="T5915" i="1"/>
  <c r="T6215" i="1"/>
  <c r="T6216" i="1" s="1"/>
  <c r="U5049" i="1"/>
  <c r="T5049" i="1"/>
  <c r="U5552" i="1"/>
  <c r="T5552" i="1"/>
  <c r="T5983" i="1"/>
  <c r="U5984" i="1" s="1"/>
  <c r="T5403" i="1"/>
  <c r="U5403" i="1" s="1"/>
  <c r="T6795" i="1"/>
  <c r="U6795" i="1" s="1"/>
  <c r="U5247" i="1"/>
  <c r="T5248" i="1"/>
  <c r="U5248" i="1"/>
  <c r="U646" i="1"/>
  <c r="U6138" i="1"/>
  <c r="T6138" i="1"/>
  <c r="T6355" i="1"/>
  <c r="T5162" i="1"/>
  <c r="T4846" i="1"/>
  <c r="T4974" i="1"/>
  <c r="U4974" i="1" s="1"/>
  <c r="T4625" i="1"/>
  <c r="T4583" i="1"/>
  <c r="U4845" i="1"/>
  <c r="U4973" i="1"/>
  <c r="T4714" i="1"/>
  <c r="U4714" i="1" s="1"/>
  <c r="T5834" i="1"/>
  <c r="T4670" i="1"/>
  <c r="U4670" i="1"/>
  <c r="T6254" i="1"/>
  <c r="T5126" i="1"/>
  <c r="U5126" i="1" s="1"/>
  <c r="T4887" i="1"/>
  <c r="U4887" i="1"/>
  <c r="U5161" i="1"/>
  <c r="U6253" i="1"/>
  <c r="U4624" i="1"/>
  <c r="T4759" i="1"/>
  <c r="T5010" i="1"/>
  <c r="U5010" i="1" s="1"/>
  <c r="T4811" i="1"/>
  <c r="U4811" i="1"/>
  <c r="T5874" i="1"/>
  <c r="U5874" i="1" s="1"/>
  <c r="U6354" i="1"/>
  <c r="U5833" i="1"/>
  <c r="U4713" i="1"/>
  <c r="T5628" i="1"/>
  <c r="U2301" i="1" l="1"/>
  <c r="T5163" i="1"/>
  <c r="U5163" i="1"/>
  <c r="U5983" i="1"/>
  <c r="T5050" i="1"/>
  <c r="U5050" i="1" s="1"/>
  <c r="U5916" i="1"/>
  <c r="T5916" i="1"/>
  <c r="U5917" i="1" s="1"/>
  <c r="T5798" i="1"/>
  <c r="U5798" i="1" s="1"/>
  <c r="U6432" i="1"/>
  <c r="U6433" i="1"/>
  <c r="T6433" i="1"/>
  <c r="U6434" i="1" s="1"/>
  <c r="U5284" i="1"/>
  <c r="T5285" i="1"/>
  <c r="U6291" i="1"/>
  <c r="T6015" i="1"/>
  <c r="U6015" i="1" s="1"/>
  <c r="U7125" i="1"/>
  <c r="T6796" i="1"/>
  <c r="U6797" i="1" s="1"/>
  <c r="U6796" i="1"/>
  <c r="T5491" i="1"/>
  <c r="T5209" i="1"/>
  <c r="T5949" i="1"/>
  <c r="U5949" i="1"/>
  <c r="U6395" i="1"/>
  <c r="U6396" i="1"/>
  <c r="T6396" i="1"/>
  <c r="T5448" i="1"/>
  <c r="T6139" i="1"/>
  <c r="U6139" i="1" s="1"/>
  <c r="T5249" i="1"/>
  <c r="U5249" i="1"/>
  <c r="T5553" i="1"/>
  <c r="U5553" i="1" s="1"/>
  <c r="U6215" i="1"/>
  <c r="T5587" i="1"/>
  <c r="T5588" i="1" s="1"/>
  <c r="T5674" i="1"/>
  <c r="U5674" i="1"/>
  <c r="U5343" i="1"/>
  <c r="T5343" i="1"/>
  <c r="T5088" i="1"/>
  <c r="U5088" i="1"/>
  <c r="U6394" i="1"/>
  <c r="U5713" i="1"/>
  <c r="T5714" i="1"/>
  <c r="T4935" i="1"/>
  <c r="T5404" i="1"/>
  <c r="U6216" i="1"/>
  <c r="T6217" i="1"/>
  <c r="T6176" i="1"/>
  <c r="T6177" i="1" s="1"/>
  <c r="U6176" i="1"/>
  <c r="T5755" i="1"/>
  <c r="T4584" i="1"/>
  <c r="T4715" i="1"/>
  <c r="U4715" i="1"/>
  <c r="U5162" i="1"/>
  <c r="T5835" i="1"/>
  <c r="U5835" i="1"/>
  <c r="T4626" i="1"/>
  <c r="T4847" i="1"/>
  <c r="U4847" i="1" s="1"/>
  <c r="T6356" i="1"/>
  <c r="T5127" i="1"/>
  <c r="U5127" i="1" s="1"/>
  <c r="T4975" i="1"/>
  <c r="T4760" i="1"/>
  <c r="T4671" i="1"/>
  <c r="U4583" i="1"/>
  <c r="T5629" i="1"/>
  <c r="T4812" i="1"/>
  <c r="U4759" i="1"/>
  <c r="U6255" i="1"/>
  <c r="T6255" i="1"/>
  <c r="U6256" i="1" s="1"/>
  <c r="U5628" i="1"/>
  <c r="T5875" i="1"/>
  <c r="U5875" i="1" s="1"/>
  <c r="T5011" i="1"/>
  <c r="U5011" i="1"/>
  <c r="T4888" i="1"/>
  <c r="U6254" i="1"/>
  <c r="U5834" i="1"/>
  <c r="U4625" i="1"/>
  <c r="U4846" i="1"/>
  <c r="U6355" i="1"/>
  <c r="T5756" i="1" l="1"/>
  <c r="U5756" i="1" s="1"/>
  <c r="T4936" i="1"/>
  <c r="U4936" i="1" s="1"/>
  <c r="U5588" i="1"/>
  <c r="T5589" i="1"/>
  <c r="U5589" i="1"/>
  <c r="T5449" i="1"/>
  <c r="T5450" i="1" s="1"/>
  <c r="U5449" i="1"/>
  <c r="T5210" i="1"/>
  <c r="U5211" i="1" s="1"/>
  <c r="T5405" i="1"/>
  <c r="U5405" i="1" s="1"/>
  <c r="T5715" i="1"/>
  <c r="U5715" i="1"/>
  <c r="T5250" i="1"/>
  <c r="U5251" i="1" s="1"/>
  <c r="U5250" i="1"/>
  <c r="U5448" i="1"/>
  <c r="U5492" i="1"/>
  <c r="T5492" i="1"/>
  <c r="T5493" i="1" s="1"/>
  <c r="U5285" i="1"/>
  <c r="T5286" i="1"/>
  <c r="U2698" i="1"/>
  <c r="U4976" i="1"/>
  <c r="T4976" i="1"/>
  <c r="U2951" i="1"/>
  <c r="T5836" i="1"/>
  <c r="U5836" i="1"/>
  <c r="U6177" i="1"/>
  <c r="T6178" i="1"/>
  <c r="U6178" i="1" s="1"/>
  <c r="U5404" i="1"/>
  <c r="U5714" i="1"/>
  <c r="T5089" i="1"/>
  <c r="U5089" i="1" s="1"/>
  <c r="U5675" i="1"/>
  <c r="T5675" i="1"/>
  <c r="U6397" i="1"/>
  <c r="T6397" i="1"/>
  <c r="T5950" i="1"/>
  <c r="U5951" i="1" s="1"/>
  <c r="U5491" i="1"/>
  <c r="U240" i="1"/>
  <c r="T5164" i="1"/>
  <c r="T5165" i="1" s="1"/>
  <c r="U5755" i="1"/>
  <c r="U6217" i="1"/>
  <c r="T6218" i="1"/>
  <c r="U4935" i="1"/>
  <c r="T5344" i="1"/>
  <c r="T5345" i="1" s="1"/>
  <c r="U5587" i="1"/>
  <c r="T5554" i="1"/>
  <c r="U5554" i="1"/>
  <c r="T6140" i="1"/>
  <c r="U6140" i="1"/>
  <c r="U5209" i="1"/>
  <c r="T6016" i="1"/>
  <c r="U6016" i="1" s="1"/>
  <c r="T5799" i="1"/>
  <c r="T5800" i="1" s="1"/>
  <c r="U5051" i="1"/>
  <c r="T5051" i="1"/>
  <c r="T4889" i="1"/>
  <c r="T5630" i="1"/>
  <c r="U5630" i="1" s="1"/>
  <c r="T4672" i="1"/>
  <c r="T6357" i="1"/>
  <c r="T5876" i="1"/>
  <c r="T4761" i="1"/>
  <c r="T4716" i="1"/>
  <c r="T4813" i="1"/>
  <c r="U4760" i="1"/>
  <c r="T4848" i="1"/>
  <c r="U4585" i="1"/>
  <c r="T4585" i="1"/>
  <c r="T4627" i="1"/>
  <c r="U4627" i="1" s="1"/>
  <c r="U4888" i="1"/>
  <c r="U5629" i="1"/>
  <c r="T5128" i="1"/>
  <c r="T5012" i="1"/>
  <c r="U4812" i="1"/>
  <c r="U4671" i="1"/>
  <c r="U4975" i="1"/>
  <c r="U6356" i="1"/>
  <c r="U4626" i="1"/>
  <c r="U4584" i="1"/>
  <c r="U2288" i="1" l="1"/>
  <c r="T5129" i="1"/>
  <c r="U5129" i="1"/>
  <c r="U5800" i="1"/>
  <c r="T5801" i="1"/>
  <c r="U5801" i="1" s="1"/>
  <c r="T5052" i="1"/>
  <c r="T5053" i="1" s="1"/>
  <c r="T6141" i="1"/>
  <c r="U6141" i="1" s="1"/>
  <c r="U5344" i="1"/>
  <c r="T6398" i="1"/>
  <c r="U6399" i="1" s="1"/>
  <c r="U6398" i="1"/>
  <c r="U507" i="1"/>
  <c r="T5837" i="1"/>
  <c r="U5837" i="1" s="1"/>
  <c r="U5493" i="1"/>
  <c r="T5494" i="1"/>
  <c r="U5494" i="1"/>
  <c r="U5450" i="1"/>
  <c r="T5451" i="1"/>
  <c r="U5451" i="1" s="1"/>
  <c r="U6017" i="1"/>
  <c r="T6017" i="1"/>
  <c r="U5345" i="1"/>
  <c r="T5346" i="1"/>
  <c r="U5347" i="1" s="1"/>
  <c r="U5346" i="1"/>
  <c r="T5090" i="1"/>
  <c r="T5091" i="1" s="1"/>
  <c r="U5090" i="1"/>
  <c r="T6179" i="1"/>
  <c r="U6179" i="1"/>
  <c r="T5287" i="1"/>
  <c r="U5287" i="1"/>
  <c r="T4937" i="1"/>
  <c r="U4937" i="1"/>
  <c r="U2714" i="1"/>
  <c r="T5013" i="1"/>
  <c r="U5013" i="1" s="1"/>
  <c r="U5012" i="1"/>
  <c r="U2620" i="1"/>
  <c r="U4762" i="1"/>
  <c r="T4762" i="1"/>
  <c r="U5799" i="1"/>
  <c r="T5555" i="1"/>
  <c r="U5556" i="1" s="1"/>
  <c r="U5164" i="1"/>
  <c r="U5950" i="1"/>
  <c r="T5676" i="1"/>
  <c r="U5676" i="1" s="1"/>
  <c r="U284" i="1"/>
  <c r="T4977" i="1"/>
  <c r="U4977" i="1" s="1"/>
  <c r="U5286" i="1"/>
  <c r="T5716" i="1"/>
  <c r="U5716" i="1"/>
  <c r="U5210" i="1"/>
  <c r="T5590" i="1"/>
  <c r="U5590" i="1" s="1"/>
  <c r="U2666" i="1"/>
  <c r="T4890" i="1"/>
  <c r="U4890" i="1"/>
  <c r="U6218" i="1"/>
  <c r="T6219" i="1"/>
  <c r="U6220" i="1" s="1"/>
  <c r="U5165" i="1"/>
  <c r="T5166" i="1"/>
  <c r="T5406" i="1"/>
  <c r="T5407" i="1" s="1"/>
  <c r="T5757" i="1"/>
  <c r="U5757" i="1" s="1"/>
  <c r="T4814" i="1"/>
  <c r="T6358" i="1"/>
  <c r="U6358" i="1"/>
  <c r="T4849" i="1"/>
  <c r="U4761" i="1"/>
  <c r="T4628" i="1"/>
  <c r="U4628" i="1" s="1"/>
  <c r="T4717" i="1"/>
  <c r="U4717" i="1" s="1"/>
  <c r="U4673" i="1"/>
  <c r="T4673" i="1"/>
  <c r="T5631" i="1"/>
  <c r="U5631" i="1" s="1"/>
  <c r="U4813" i="1"/>
  <c r="U6357" i="1"/>
  <c r="U5128" i="1"/>
  <c r="U4848" i="1"/>
  <c r="U5877" i="1"/>
  <c r="T5877" i="1"/>
  <c r="T4586" i="1"/>
  <c r="U4586" i="1" s="1"/>
  <c r="U4716" i="1"/>
  <c r="U5876" i="1"/>
  <c r="U4672" i="1"/>
  <c r="U4889" i="1"/>
  <c r="U5406" i="1" l="1"/>
  <c r="U6219" i="1"/>
  <c r="U218" i="1"/>
  <c r="T4891" i="1"/>
  <c r="U4891" i="1" s="1"/>
  <c r="U5555" i="1"/>
  <c r="U5288" i="1"/>
  <c r="T5288" i="1"/>
  <c r="U5091" i="1"/>
  <c r="T5092" i="1"/>
  <c r="U6018" i="1"/>
  <c r="T6018" i="1"/>
  <c r="U6019" i="1" s="1"/>
  <c r="U5052" i="1"/>
  <c r="U5407" i="1"/>
  <c r="T5408" i="1"/>
  <c r="U5408" i="1" s="1"/>
  <c r="T4978" i="1"/>
  <c r="U4978" i="1" s="1"/>
  <c r="T5838" i="1"/>
  <c r="U5838" i="1" s="1"/>
  <c r="U5053" i="1"/>
  <c r="T5054" i="1"/>
  <c r="U5166" i="1"/>
  <c r="U5167" i="1"/>
  <c r="T5167" i="1"/>
  <c r="T5717" i="1"/>
  <c r="U5717" i="1" s="1"/>
  <c r="U155" i="1"/>
  <c r="T4763" i="1"/>
  <c r="U4763" i="1"/>
  <c r="T4938" i="1"/>
  <c r="U4938" i="1"/>
  <c r="T6180" i="1"/>
  <c r="U6180" i="1"/>
  <c r="T5495" i="1"/>
  <c r="U5495" i="1"/>
  <c r="U373" i="1"/>
  <c r="U5130" i="1"/>
  <c r="T5130" i="1"/>
  <c r="U2882" i="1"/>
  <c r="T5632" i="1"/>
  <c r="U5632" i="1"/>
  <c r="T5758" i="1"/>
  <c r="T5591" i="1"/>
  <c r="U5591" i="1"/>
  <c r="T5677" i="1"/>
  <c r="U5677" i="1"/>
  <c r="U303" i="1"/>
  <c r="T5014" i="1"/>
  <c r="U5014" i="1" s="1"/>
  <c r="U5452" i="1"/>
  <c r="T5452" i="1"/>
  <c r="T6142" i="1"/>
  <c r="U6142" i="1" s="1"/>
  <c r="T5802" i="1"/>
  <c r="U5803" i="1" s="1"/>
  <c r="T4850" i="1"/>
  <c r="T4815" i="1"/>
  <c r="U4816" i="1" s="1"/>
  <c r="U4815" i="1"/>
  <c r="T4718" i="1"/>
  <c r="U4718" i="1"/>
  <c r="T6359" i="1"/>
  <c r="T4587" i="1"/>
  <c r="T5878" i="1"/>
  <c r="T4674" i="1"/>
  <c r="U4674" i="1" s="1"/>
  <c r="T4629" i="1"/>
  <c r="U4629" i="1" s="1"/>
  <c r="U4849" i="1"/>
  <c r="U4814" i="1"/>
  <c r="T5759" i="1" l="1"/>
  <c r="U5759" i="1" s="1"/>
  <c r="T5678" i="1"/>
  <c r="U5678" i="1" s="1"/>
  <c r="U5758" i="1"/>
  <c r="T5131" i="1"/>
  <c r="U5132" i="1" s="1"/>
  <c r="U5131" i="1"/>
  <c r="T5496" i="1"/>
  <c r="U5497" i="1" s="1"/>
  <c r="U5496" i="1"/>
  <c r="T4939" i="1"/>
  <c r="U4939" i="1"/>
  <c r="T5289" i="1"/>
  <c r="U5289" i="1" s="1"/>
  <c r="T6143" i="1"/>
  <c r="U6143" i="1"/>
  <c r="T5718" i="1"/>
  <c r="U5718" i="1"/>
  <c r="T5055" i="1"/>
  <c r="U5056" i="1" s="1"/>
  <c r="U5055" i="1"/>
  <c r="T5839" i="1"/>
  <c r="U5839" i="1" s="1"/>
  <c r="T5409" i="1"/>
  <c r="T5015" i="1"/>
  <c r="U5015" i="1"/>
  <c r="U5802" i="1"/>
  <c r="U5453" i="1"/>
  <c r="T5453" i="1"/>
  <c r="T5454" i="1" s="1"/>
  <c r="U5592" i="1"/>
  <c r="T5592" i="1"/>
  <c r="T5593" i="1" s="1"/>
  <c r="U409" i="1"/>
  <c r="T5633" i="1"/>
  <c r="U5633" i="1" s="1"/>
  <c r="T6181" i="1"/>
  <c r="T4764" i="1"/>
  <c r="U4764" i="1" s="1"/>
  <c r="T5168" i="1"/>
  <c r="U5168" i="1"/>
  <c r="U5054" i="1"/>
  <c r="U5092" i="1"/>
  <c r="T5093" i="1"/>
  <c r="T4979" i="1"/>
  <c r="U4980" i="1" s="1"/>
  <c r="T4892" i="1"/>
  <c r="U4892" i="1" s="1"/>
  <c r="T5879" i="1"/>
  <c r="U5879" i="1" s="1"/>
  <c r="T6360" i="1"/>
  <c r="U6360" i="1" s="1"/>
  <c r="U6359" i="1"/>
  <c r="T4588" i="1"/>
  <c r="U4588" i="1" s="1"/>
  <c r="T4851" i="1"/>
  <c r="T4630" i="1"/>
  <c r="U4630" i="1"/>
  <c r="U5878" i="1"/>
  <c r="T4675" i="1"/>
  <c r="U4675" i="1" s="1"/>
  <c r="U4587" i="1"/>
  <c r="T4719" i="1"/>
  <c r="U4850" i="1"/>
  <c r="U4979" i="1" l="1"/>
  <c r="U5454" i="1"/>
  <c r="T5455" i="1"/>
  <c r="T5016" i="1"/>
  <c r="U5017" i="1" s="1"/>
  <c r="T5719" i="1"/>
  <c r="U5719" i="1"/>
  <c r="T6182" i="1"/>
  <c r="U6183" i="1" s="1"/>
  <c r="T5410" i="1"/>
  <c r="T5411" i="1" s="1"/>
  <c r="U5410" i="1"/>
  <c r="T5679" i="1"/>
  <c r="U5680" i="1" s="1"/>
  <c r="U5679" i="1"/>
  <c r="U5093" i="1"/>
  <c r="U5094" i="1"/>
  <c r="T5094" i="1"/>
  <c r="U5095" i="1" s="1"/>
  <c r="T5169" i="1"/>
  <c r="U5170" i="1" s="1"/>
  <c r="U6181" i="1"/>
  <c r="U5593" i="1"/>
  <c r="T5594" i="1"/>
  <c r="T5595" i="1" s="1"/>
  <c r="U5409" i="1"/>
  <c r="T6144" i="1"/>
  <c r="U6145" i="1" s="1"/>
  <c r="U6144" i="1"/>
  <c r="T4940" i="1"/>
  <c r="U2653" i="1"/>
  <c r="T4852" i="1"/>
  <c r="U4852" i="1" s="1"/>
  <c r="T4893" i="1"/>
  <c r="U4893" i="1" s="1"/>
  <c r="U4765" i="1"/>
  <c r="T4765" i="1"/>
  <c r="T4766" i="1" s="1"/>
  <c r="T5634" i="1"/>
  <c r="U5634" i="1" s="1"/>
  <c r="U5840" i="1"/>
  <c r="T5840" i="1"/>
  <c r="U5290" i="1"/>
  <c r="T5290" i="1"/>
  <c r="U5291" i="1" s="1"/>
  <c r="U5760" i="1"/>
  <c r="T5760" i="1"/>
  <c r="T6361" i="1"/>
  <c r="T4720" i="1"/>
  <c r="T4589" i="1"/>
  <c r="T4631" i="1"/>
  <c r="U4631" i="1"/>
  <c r="U4719" i="1"/>
  <c r="T4676" i="1"/>
  <c r="U4676" i="1" s="1"/>
  <c r="U4851" i="1"/>
  <c r="T5880" i="1"/>
  <c r="U5881" i="1" s="1"/>
  <c r="U2601" i="1" l="1"/>
  <c r="T4721" i="1"/>
  <c r="U4721" i="1"/>
  <c r="U6182" i="1"/>
  <c r="U5016" i="1"/>
  <c r="T5635" i="1"/>
  <c r="U5635" i="1"/>
  <c r="T4894" i="1"/>
  <c r="T4895" i="1" s="1"/>
  <c r="T4941" i="1"/>
  <c r="U5455" i="1"/>
  <c r="T5456" i="1"/>
  <c r="T5761" i="1"/>
  <c r="U5762" i="1" s="1"/>
  <c r="U5761" i="1"/>
  <c r="T5841" i="1"/>
  <c r="U5841" i="1" s="1"/>
  <c r="U4766" i="1"/>
  <c r="T4767" i="1"/>
  <c r="U4767" i="1" s="1"/>
  <c r="U4940" i="1"/>
  <c r="U5594" i="1"/>
  <c r="U5169" i="1"/>
  <c r="U5411" i="1"/>
  <c r="T5412" i="1"/>
  <c r="T5413" i="1" s="1"/>
  <c r="U5720" i="1"/>
  <c r="T5720" i="1"/>
  <c r="U5721" i="1" s="1"/>
  <c r="U197" i="1"/>
  <c r="T4853" i="1"/>
  <c r="T4854" i="1" s="1"/>
  <c r="U5595" i="1"/>
  <c r="T5596" i="1"/>
  <c r="U5596" i="1" s="1"/>
  <c r="T6362" i="1"/>
  <c r="U6363" i="1" s="1"/>
  <c r="T4677" i="1"/>
  <c r="T4632" i="1"/>
  <c r="U4720" i="1"/>
  <c r="T4590" i="1"/>
  <c r="U5880" i="1"/>
  <c r="U4589" i="1"/>
  <c r="U6361" i="1"/>
  <c r="U5456" i="1" l="1"/>
  <c r="T5457" i="1"/>
  <c r="U5458" i="1" s="1"/>
  <c r="U6362" i="1"/>
  <c r="U4894" i="1"/>
  <c r="T4768" i="1"/>
  <c r="T4769" i="1" s="1"/>
  <c r="T4942" i="1"/>
  <c r="U4943" i="1" s="1"/>
  <c r="U4942" i="1"/>
  <c r="U4854" i="1"/>
  <c r="T4855" i="1"/>
  <c r="U4853" i="1"/>
  <c r="U5412" i="1"/>
  <c r="U4941" i="1"/>
  <c r="U5636" i="1"/>
  <c r="T5636" i="1"/>
  <c r="U131" i="1"/>
  <c r="T4722" i="1"/>
  <c r="T4723" i="1" s="1"/>
  <c r="U4722" i="1"/>
  <c r="T5597" i="1"/>
  <c r="U5598" i="1" s="1"/>
  <c r="U5413" i="1"/>
  <c r="T5414" i="1"/>
  <c r="U5414" i="1" s="1"/>
  <c r="T5842" i="1"/>
  <c r="U5843" i="1" s="1"/>
  <c r="U4895" i="1"/>
  <c r="T4896" i="1"/>
  <c r="T4591" i="1"/>
  <c r="T4678" i="1"/>
  <c r="U4678" i="1"/>
  <c r="U4677" i="1"/>
  <c r="T4633" i="1"/>
  <c r="U4590" i="1"/>
  <c r="U4632" i="1"/>
  <c r="U2560" i="1" l="1"/>
  <c r="T4592" i="1"/>
  <c r="U4592" i="1"/>
  <c r="U4896" i="1"/>
  <c r="T4897" i="1"/>
  <c r="T4898" i="1" s="1"/>
  <c r="U5597" i="1"/>
  <c r="T5637" i="1"/>
  <c r="T5415" i="1"/>
  <c r="U5416" i="1" s="1"/>
  <c r="U5415" i="1"/>
  <c r="U4769" i="1"/>
  <c r="T4770" i="1"/>
  <c r="U4855" i="1"/>
  <c r="T4856" i="1"/>
  <c r="U4857" i="1" s="1"/>
  <c r="U4856" i="1"/>
  <c r="U2595" i="1"/>
  <c r="T4679" i="1"/>
  <c r="U4679" i="1" s="1"/>
  <c r="U5842" i="1"/>
  <c r="U4723" i="1"/>
  <c r="T4724" i="1"/>
  <c r="U4724" i="1" s="1"/>
  <c r="U4768" i="1"/>
  <c r="U5457" i="1"/>
  <c r="T4634" i="1"/>
  <c r="U4634" i="1" s="1"/>
  <c r="U4633" i="1"/>
  <c r="U4591" i="1"/>
  <c r="T4771" i="1" l="1"/>
  <c r="T5638" i="1"/>
  <c r="U5638" i="1" s="1"/>
  <c r="U5637" i="1"/>
  <c r="U115" i="1"/>
  <c r="U4680" i="1"/>
  <c r="T4680" i="1"/>
  <c r="U2581" i="1"/>
  <c r="T4635" i="1"/>
  <c r="U4635" i="1" s="1"/>
  <c r="T4725" i="1"/>
  <c r="U4725" i="1"/>
  <c r="U4770" i="1"/>
  <c r="U4897" i="1"/>
  <c r="U71" i="1"/>
  <c r="T4593" i="1"/>
  <c r="U4898" i="1"/>
  <c r="T4899" i="1"/>
  <c r="U4899" i="1"/>
  <c r="T4900" i="1" l="1"/>
  <c r="U4901" i="1" s="1"/>
  <c r="T4726" i="1"/>
  <c r="T4727" i="1" s="1"/>
  <c r="U4681" i="1"/>
  <c r="T4681" i="1"/>
  <c r="T5639" i="1"/>
  <c r="U5640" i="1" s="1"/>
  <c r="U92" i="1"/>
  <c r="T4636" i="1"/>
  <c r="T4772" i="1"/>
  <c r="U4772" i="1" s="1"/>
  <c r="T4594" i="1"/>
  <c r="U4595" i="1" s="1"/>
  <c r="U4593" i="1"/>
  <c r="U4771" i="1"/>
  <c r="U5639" i="1" l="1"/>
  <c r="U4726" i="1"/>
  <c r="T4773" i="1"/>
  <c r="U4774" i="1" s="1"/>
  <c r="U4727" i="1"/>
  <c r="T4728" i="1"/>
  <c r="U4729" i="1" s="1"/>
  <c r="U4728" i="1"/>
  <c r="U4594" i="1"/>
  <c r="U4636" i="1"/>
  <c r="T4637" i="1"/>
  <c r="T4638" i="1" s="1"/>
  <c r="T4682" i="1"/>
  <c r="U4682" i="1"/>
  <c r="U4900" i="1"/>
  <c r="T4683" i="1" l="1"/>
  <c r="U4684" i="1" s="1"/>
  <c r="U4773" i="1"/>
  <c r="U4638" i="1"/>
  <c r="U4639" i="1"/>
  <c r="T4639" i="1"/>
  <c r="U4640" i="1" s="1"/>
  <c r="U4637" i="1"/>
  <c r="U4683" i="1" l="1"/>
</calcChain>
</file>

<file path=xl/sharedStrings.xml><?xml version="1.0" encoding="utf-8"?>
<sst xmlns="http://schemas.openxmlformats.org/spreadsheetml/2006/main" count="9577" uniqueCount="48">
  <si>
    <t>RPM</t>
  </si>
  <si>
    <t>Cp</t>
  </si>
  <si>
    <t>Ct</t>
  </si>
  <si>
    <t>TYPE</t>
  </si>
  <si>
    <t>E</t>
  </si>
  <si>
    <t>SF</t>
  </si>
  <si>
    <t>MR</t>
  </si>
  <si>
    <t>EP</t>
  </si>
  <si>
    <t>F</t>
  </si>
  <si>
    <t>N</t>
  </si>
  <si>
    <t>W</t>
  </si>
  <si>
    <t>WEP</t>
  </si>
  <si>
    <t>WE</t>
  </si>
  <si>
    <t>WPN</t>
  </si>
  <si>
    <t>PN</t>
  </si>
  <si>
    <t>EPN</t>
  </si>
  <si>
    <t>C</t>
  </si>
  <si>
    <t>EC</t>
  </si>
  <si>
    <t>WSF</t>
  </si>
  <si>
    <t>D</t>
  </si>
  <si>
    <t>NN</t>
  </si>
  <si>
    <t>SN</t>
  </si>
  <si>
    <t>R</t>
  </si>
  <si>
    <t>NULL</t>
  </si>
  <si>
    <t>COMP</t>
  </si>
  <si>
    <t>EFFICIENCY</t>
  </si>
  <si>
    <t>LINE</t>
  </si>
  <si>
    <t>ANGLE</t>
  </si>
  <si>
    <t>DIAMETER(IN)</t>
  </si>
  <si>
    <t>PITCH(IN)</t>
  </si>
  <si>
    <t>BLADE(nb)</t>
  </si>
  <si>
    <t>THRUST(LBF)</t>
  </si>
  <si>
    <t>POWER(HP)</t>
  </si>
  <si>
    <t>TORQUE(IN.LBF)</t>
  </si>
  <si>
    <t>AREA(m^2)</t>
  </si>
  <si>
    <t>THRUST(N)</t>
  </si>
  <si>
    <t>POWER(W)</t>
  </si>
  <si>
    <t>EFF</t>
  </si>
  <si>
    <t>OPT</t>
  </si>
  <si>
    <t>MAX</t>
  </si>
  <si>
    <t>FRONT</t>
  </si>
  <si>
    <t>Ct est</t>
  </si>
  <si>
    <t>Thrust est</t>
  </si>
  <si>
    <t>Ct calc</t>
  </si>
  <si>
    <t>DIAM (m)</t>
  </si>
  <si>
    <t>rad/s</t>
  </si>
  <si>
    <t>Beta=p/d</t>
  </si>
  <si>
    <t>Cp calc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</si>
</sst>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1" fontId="0" fillId="0" borderId="0" xfId="42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18" fillId="0" borderId="0" xfId="0" applyNumberFormat="1" applyFont="1" applyAlignment="1">
      <alignment horizontal="center"/>
    </xf>
  </cellXfs>
  <cellStyles count="43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Pourcentage" xfId="42" builtinId="5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5.xml"/><Relationship Id="rId11" Type="http://schemas.openxmlformats.org/officeDocument/2006/relationships/worksheet" Target="worksheets/sheet2.xml"/><Relationship Id="rId5" Type="http://schemas.openxmlformats.org/officeDocument/2006/relationships/chartsheet" Target="chartsheets/sheet4.xml"/><Relationship Id="rId15" Type="http://schemas.openxmlformats.org/officeDocument/2006/relationships/calcChain" Target="calcChain.xml"/><Relationship Id="rId10" Type="http://schemas.openxmlformats.org/officeDocument/2006/relationships/chartsheet" Target="chartsheets/sheet9.xml"/><Relationship Id="rId4" Type="http://schemas.openxmlformats.org/officeDocument/2006/relationships/worksheet" Target="worksheets/sheet1.xml"/><Relationship Id="rId9" Type="http://schemas.openxmlformats.org/officeDocument/2006/relationships/chartsheet" Target="chartsheets/sheet8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'PER2_STATIC-2'!$L$2:$L$9499</c:f>
              <c:numCache>
                <c:formatCode>General</c:formatCode>
                <c:ptCount val="9498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0.09</c:v>
                </c:pt>
                <c:pt idx="10">
                  <c:v>0.09</c:v>
                </c:pt>
                <c:pt idx="11">
                  <c:v>0.09</c:v>
                </c:pt>
                <c:pt idx="12">
                  <c:v>0.09</c:v>
                </c:pt>
                <c:pt idx="13">
                  <c:v>0.09</c:v>
                </c:pt>
                <c:pt idx="14">
                  <c:v>0.09</c:v>
                </c:pt>
                <c:pt idx="15">
                  <c:v>0.09</c:v>
                </c:pt>
                <c:pt idx="16">
                  <c:v>0.09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0.09</c:v>
                </c:pt>
                <c:pt idx="22">
                  <c:v>0.09</c:v>
                </c:pt>
                <c:pt idx="23">
                  <c:v>0.12</c:v>
                </c:pt>
                <c:pt idx="24">
                  <c:v>0.12</c:v>
                </c:pt>
                <c:pt idx="25">
                  <c:v>0.12</c:v>
                </c:pt>
                <c:pt idx="26">
                  <c:v>0.12</c:v>
                </c:pt>
                <c:pt idx="27">
                  <c:v>0.12</c:v>
                </c:pt>
                <c:pt idx="28">
                  <c:v>0.12</c:v>
                </c:pt>
                <c:pt idx="29">
                  <c:v>0.12</c:v>
                </c:pt>
                <c:pt idx="30">
                  <c:v>0.12</c:v>
                </c:pt>
                <c:pt idx="31">
                  <c:v>0.12</c:v>
                </c:pt>
                <c:pt idx="32">
                  <c:v>0.12</c:v>
                </c:pt>
                <c:pt idx="33">
                  <c:v>0.12</c:v>
                </c:pt>
                <c:pt idx="34">
                  <c:v>0.12</c:v>
                </c:pt>
                <c:pt idx="35">
                  <c:v>0.13</c:v>
                </c:pt>
                <c:pt idx="36">
                  <c:v>0.13</c:v>
                </c:pt>
                <c:pt idx="37">
                  <c:v>0.13</c:v>
                </c:pt>
                <c:pt idx="38">
                  <c:v>0.13</c:v>
                </c:pt>
                <c:pt idx="39">
                  <c:v>0.12</c:v>
                </c:pt>
                <c:pt idx="40">
                  <c:v>0.12</c:v>
                </c:pt>
                <c:pt idx="41">
                  <c:v>0.12</c:v>
                </c:pt>
                <c:pt idx="42">
                  <c:v>0.12</c:v>
                </c:pt>
                <c:pt idx="43">
                  <c:v>0.12</c:v>
                </c:pt>
                <c:pt idx="44">
                  <c:v>0.12</c:v>
                </c:pt>
                <c:pt idx="45">
                  <c:v>0.12</c:v>
                </c:pt>
                <c:pt idx="46">
                  <c:v>0.12</c:v>
                </c:pt>
                <c:pt idx="47">
                  <c:v>0.12</c:v>
                </c:pt>
                <c:pt idx="48">
                  <c:v>0.12</c:v>
                </c:pt>
                <c:pt idx="49">
                  <c:v>0.12</c:v>
                </c:pt>
                <c:pt idx="50">
                  <c:v>0.13</c:v>
                </c:pt>
                <c:pt idx="51">
                  <c:v>0.13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0.15</c:v>
                </c:pt>
                <c:pt idx="56">
                  <c:v>0.15</c:v>
                </c:pt>
                <c:pt idx="57">
                  <c:v>0.15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0.12</c:v>
                </c:pt>
                <c:pt idx="61">
                  <c:v>0.12</c:v>
                </c:pt>
                <c:pt idx="62">
                  <c:v>0.12</c:v>
                </c:pt>
                <c:pt idx="63">
                  <c:v>0.12</c:v>
                </c:pt>
                <c:pt idx="64">
                  <c:v>0.12</c:v>
                </c:pt>
                <c:pt idx="65">
                  <c:v>0.12</c:v>
                </c:pt>
                <c:pt idx="66">
                  <c:v>0.12</c:v>
                </c:pt>
                <c:pt idx="67">
                  <c:v>0.12</c:v>
                </c:pt>
                <c:pt idx="68">
                  <c:v>0.12</c:v>
                </c:pt>
                <c:pt idx="69">
                  <c:v>0.12</c:v>
                </c:pt>
                <c:pt idx="70">
                  <c:v>0.12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0.13</c:v>
                </c:pt>
                <c:pt idx="80">
                  <c:v>0.08</c:v>
                </c:pt>
                <c:pt idx="81">
                  <c:v>0.08</c:v>
                </c:pt>
                <c:pt idx="82">
                  <c:v>0.08</c:v>
                </c:pt>
                <c:pt idx="83">
                  <c:v>0.08</c:v>
                </c:pt>
                <c:pt idx="84">
                  <c:v>0.08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0.08</c:v>
                </c:pt>
                <c:pt idx="89">
                  <c:v>0.08</c:v>
                </c:pt>
                <c:pt idx="90">
                  <c:v>0.08</c:v>
                </c:pt>
                <c:pt idx="91">
                  <c:v>0.08</c:v>
                </c:pt>
                <c:pt idx="92">
                  <c:v>0.08</c:v>
                </c:pt>
                <c:pt idx="93">
                  <c:v>0.08</c:v>
                </c:pt>
                <c:pt idx="94">
                  <c:v>0.08</c:v>
                </c:pt>
                <c:pt idx="95">
                  <c:v>0.09</c:v>
                </c:pt>
                <c:pt idx="96">
                  <c:v>0.09</c:v>
                </c:pt>
                <c:pt idx="97">
                  <c:v>0.09</c:v>
                </c:pt>
                <c:pt idx="98">
                  <c:v>0.09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0.13</c:v>
                </c:pt>
                <c:pt idx="105">
                  <c:v>0.13</c:v>
                </c:pt>
                <c:pt idx="106">
                  <c:v>0.13</c:v>
                </c:pt>
                <c:pt idx="107">
                  <c:v>0.13</c:v>
                </c:pt>
                <c:pt idx="108">
                  <c:v>0.13</c:v>
                </c:pt>
                <c:pt idx="109">
                  <c:v>0.13</c:v>
                </c:pt>
                <c:pt idx="110">
                  <c:v>0.13</c:v>
                </c:pt>
                <c:pt idx="111">
                  <c:v>0.13</c:v>
                </c:pt>
                <c:pt idx="112">
                  <c:v>0.13</c:v>
                </c:pt>
                <c:pt idx="113">
                  <c:v>0.13</c:v>
                </c:pt>
                <c:pt idx="114">
                  <c:v>0.13</c:v>
                </c:pt>
                <c:pt idx="115">
                  <c:v>0.13</c:v>
                </c:pt>
                <c:pt idx="116">
                  <c:v>0.13</c:v>
                </c:pt>
                <c:pt idx="117">
                  <c:v>0.13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0.15</c:v>
                </c:pt>
                <c:pt idx="122">
                  <c:v>0.15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0.11</c:v>
                </c:pt>
                <c:pt idx="137">
                  <c:v>0.11</c:v>
                </c:pt>
                <c:pt idx="138">
                  <c:v>0.11</c:v>
                </c:pt>
                <c:pt idx="139">
                  <c:v>0.11</c:v>
                </c:pt>
                <c:pt idx="140">
                  <c:v>0.12</c:v>
                </c:pt>
                <c:pt idx="141">
                  <c:v>0.12</c:v>
                </c:pt>
                <c:pt idx="142">
                  <c:v>0.12</c:v>
                </c:pt>
                <c:pt idx="143">
                  <c:v>0.12</c:v>
                </c:pt>
                <c:pt idx="144">
                  <c:v>0.11</c:v>
                </c:pt>
                <c:pt idx="145">
                  <c:v>0.11</c:v>
                </c:pt>
                <c:pt idx="146">
                  <c:v>0.11</c:v>
                </c:pt>
                <c:pt idx="147">
                  <c:v>0.11</c:v>
                </c:pt>
                <c:pt idx="148">
                  <c:v>0.11</c:v>
                </c:pt>
                <c:pt idx="149">
                  <c:v>0.11</c:v>
                </c:pt>
                <c:pt idx="150">
                  <c:v>0.11</c:v>
                </c:pt>
                <c:pt idx="151">
                  <c:v>0.11</c:v>
                </c:pt>
                <c:pt idx="152">
                  <c:v>0.11</c:v>
                </c:pt>
                <c:pt idx="153">
                  <c:v>0.11</c:v>
                </c:pt>
                <c:pt idx="154">
                  <c:v>0.12</c:v>
                </c:pt>
                <c:pt idx="155">
                  <c:v>0.12</c:v>
                </c:pt>
                <c:pt idx="156">
                  <c:v>0.12</c:v>
                </c:pt>
                <c:pt idx="157">
                  <c:v>0.12</c:v>
                </c:pt>
                <c:pt idx="158">
                  <c:v>0.12</c:v>
                </c:pt>
                <c:pt idx="159">
                  <c:v>0.12</c:v>
                </c:pt>
                <c:pt idx="160">
                  <c:v>0.12</c:v>
                </c:pt>
                <c:pt idx="161">
                  <c:v>0.12</c:v>
                </c:pt>
                <c:pt idx="162">
                  <c:v>0.13</c:v>
                </c:pt>
                <c:pt idx="163">
                  <c:v>0.13</c:v>
                </c:pt>
                <c:pt idx="164">
                  <c:v>0.13</c:v>
                </c:pt>
                <c:pt idx="165">
                  <c:v>0.13</c:v>
                </c:pt>
                <c:pt idx="166">
                  <c:v>0.13</c:v>
                </c:pt>
                <c:pt idx="167">
                  <c:v>0.12</c:v>
                </c:pt>
                <c:pt idx="168">
                  <c:v>0.14000000000000001</c:v>
                </c:pt>
                <c:pt idx="169">
                  <c:v>0.14000000000000001</c:v>
                </c:pt>
                <c:pt idx="170">
                  <c:v>0.14000000000000001</c:v>
                </c:pt>
                <c:pt idx="171">
                  <c:v>0.14000000000000001</c:v>
                </c:pt>
                <c:pt idx="172">
                  <c:v>0.14000000000000001</c:v>
                </c:pt>
                <c:pt idx="173">
                  <c:v>0.14000000000000001</c:v>
                </c:pt>
                <c:pt idx="174">
                  <c:v>0.14000000000000001</c:v>
                </c:pt>
                <c:pt idx="175">
                  <c:v>0.14000000000000001</c:v>
                </c:pt>
                <c:pt idx="176">
                  <c:v>0.15</c:v>
                </c:pt>
                <c:pt idx="177">
                  <c:v>0.15</c:v>
                </c:pt>
                <c:pt idx="178">
                  <c:v>0.15</c:v>
                </c:pt>
                <c:pt idx="179">
                  <c:v>0.15</c:v>
                </c:pt>
                <c:pt idx="180">
                  <c:v>0.15</c:v>
                </c:pt>
                <c:pt idx="181">
                  <c:v>0.15</c:v>
                </c:pt>
                <c:pt idx="182">
                  <c:v>0.15</c:v>
                </c:pt>
                <c:pt idx="183">
                  <c:v>0.15</c:v>
                </c:pt>
                <c:pt idx="184">
                  <c:v>0.16</c:v>
                </c:pt>
                <c:pt idx="185">
                  <c:v>0.16</c:v>
                </c:pt>
                <c:pt idx="186">
                  <c:v>0.16</c:v>
                </c:pt>
                <c:pt idx="187">
                  <c:v>0.11</c:v>
                </c:pt>
                <c:pt idx="188">
                  <c:v>0.11</c:v>
                </c:pt>
                <c:pt idx="189">
                  <c:v>0.11</c:v>
                </c:pt>
                <c:pt idx="190">
                  <c:v>0.11</c:v>
                </c:pt>
                <c:pt idx="191">
                  <c:v>0.11</c:v>
                </c:pt>
                <c:pt idx="192">
                  <c:v>0.11</c:v>
                </c:pt>
                <c:pt idx="193">
                  <c:v>0.11</c:v>
                </c:pt>
                <c:pt idx="194">
                  <c:v>0.11</c:v>
                </c:pt>
                <c:pt idx="195">
                  <c:v>0.11</c:v>
                </c:pt>
                <c:pt idx="196">
                  <c:v>0.11</c:v>
                </c:pt>
                <c:pt idx="197">
                  <c:v>0.11</c:v>
                </c:pt>
                <c:pt idx="198">
                  <c:v>0.12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0.12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0.12</c:v>
                </c:pt>
                <c:pt idx="211">
                  <c:v>0.12</c:v>
                </c:pt>
                <c:pt idx="212">
                  <c:v>0.12</c:v>
                </c:pt>
                <c:pt idx="213">
                  <c:v>0.12</c:v>
                </c:pt>
                <c:pt idx="214">
                  <c:v>0.12</c:v>
                </c:pt>
                <c:pt idx="215">
                  <c:v>0.12</c:v>
                </c:pt>
                <c:pt idx="216">
                  <c:v>0.12</c:v>
                </c:pt>
                <c:pt idx="217">
                  <c:v>0.12</c:v>
                </c:pt>
                <c:pt idx="218">
                  <c:v>0.13</c:v>
                </c:pt>
                <c:pt idx="219">
                  <c:v>0.13</c:v>
                </c:pt>
                <c:pt idx="220">
                  <c:v>0.13</c:v>
                </c:pt>
                <c:pt idx="221">
                  <c:v>0.13</c:v>
                </c:pt>
                <c:pt idx="222">
                  <c:v>0.13</c:v>
                </c:pt>
                <c:pt idx="223">
                  <c:v>0.13</c:v>
                </c:pt>
                <c:pt idx="224">
                  <c:v>0.13</c:v>
                </c:pt>
                <c:pt idx="225">
                  <c:v>0.13</c:v>
                </c:pt>
                <c:pt idx="226">
                  <c:v>0.13</c:v>
                </c:pt>
                <c:pt idx="227">
                  <c:v>0.13</c:v>
                </c:pt>
                <c:pt idx="228">
                  <c:v>0.13</c:v>
                </c:pt>
                <c:pt idx="229">
                  <c:v>0.12</c:v>
                </c:pt>
                <c:pt idx="230">
                  <c:v>0.12</c:v>
                </c:pt>
                <c:pt idx="231">
                  <c:v>0.12</c:v>
                </c:pt>
                <c:pt idx="232">
                  <c:v>0.12</c:v>
                </c:pt>
                <c:pt idx="233">
                  <c:v>0.12</c:v>
                </c:pt>
                <c:pt idx="234">
                  <c:v>0.12</c:v>
                </c:pt>
                <c:pt idx="235">
                  <c:v>0.12</c:v>
                </c:pt>
                <c:pt idx="236">
                  <c:v>0.12</c:v>
                </c:pt>
                <c:pt idx="237">
                  <c:v>0.12</c:v>
                </c:pt>
                <c:pt idx="238">
                  <c:v>0.12</c:v>
                </c:pt>
                <c:pt idx="239">
                  <c:v>0.12</c:v>
                </c:pt>
                <c:pt idx="240">
                  <c:v>0.12</c:v>
                </c:pt>
                <c:pt idx="241">
                  <c:v>0.12</c:v>
                </c:pt>
                <c:pt idx="242">
                  <c:v>0.12</c:v>
                </c:pt>
                <c:pt idx="243">
                  <c:v>0.12</c:v>
                </c:pt>
                <c:pt idx="244">
                  <c:v>0.13</c:v>
                </c:pt>
                <c:pt idx="245">
                  <c:v>0.13</c:v>
                </c:pt>
                <c:pt idx="246">
                  <c:v>0.13</c:v>
                </c:pt>
                <c:pt idx="247">
                  <c:v>0.13</c:v>
                </c:pt>
                <c:pt idx="248">
                  <c:v>0.13</c:v>
                </c:pt>
                <c:pt idx="249">
                  <c:v>0.12</c:v>
                </c:pt>
                <c:pt idx="250">
                  <c:v>0.12</c:v>
                </c:pt>
                <c:pt idx="251">
                  <c:v>0.11</c:v>
                </c:pt>
                <c:pt idx="252">
                  <c:v>0.11</c:v>
                </c:pt>
                <c:pt idx="253">
                  <c:v>0.11</c:v>
                </c:pt>
                <c:pt idx="254">
                  <c:v>0.11</c:v>
                </c:pt>
                <c:pt idx="255">
                  <c:v>0.11</c:v>
                </c:pt>
                <c:pt idx="256">
                  <c:v>0.11</c:v>
                </c:pt>
                <c:pt idx="257">
                  <c:v>0.11</c:v>
                </c:pt>
                <c:pt idx="258">
                  <c:v>0.11</c:v>
                </c:pt>
                <c:pt idx="259">
                  <c:v>0.11</c:v>
                </c:pt>
                <c:pt idx="260">
                  <c:v>0.11</c:v>
                </c:pt>
                <c:pt idx="261">
                  <c:v>0.11</c:v>
                </c:pt>
                <c:pt idx="262">
                  <c:v>0.11</c:v>
                </c:pt>
                <c:pt idx="263">
                  <c:v>0.11</c:v>
                </c:pt>
                <c:pt idx="264">
                  <c:v>0.11</c:v>
                </c:pt>
                <c:pt idx="265">
                  <c:v>0.12</c:v>
                </c:pt>
                <c:pt idx="266">
                  <c:v>0.12</c:v>
                </c:pt>
                <c:pt idx="267">
                  <c:v>0.12</c:v>
                </c:pt>
                <c:pt idx="268">
                  <c:v>0.12</c:v>
                </c:pt>
                <c:pt idx="269">
                  <c:v>0.12</c:v>
                </c:pt>
                <c:pt idx="270">
                  <c:v>0.12</c:v>
                </c:pt>
                <c:pt idx="271">
                  <c:v>0.12</c:v>
                </c:pt>
                <c:pt idx="272">
                  <c:v>0.17</c:v>
                </c:pt>
                <c:pt idx="273">
                  <c:v>0.17</c:v>
                </c:pt>
                <c:pt idx="274">
                  <c:v>0.17</c:v>
                </c:pt>
                <c:pt idx="275">
                  <c:v>0.17</c:v>
                </c:pt>
                <c:pt idx="276">
                  <c:v>0.17</c:v>
                </c:pt>
                <c:pt idx="277">
                  <c:v>0.17</c:v>
                </c:pt>
                <c:pt idx="278">
                  <c:v>0.17</c:v>
                </c:pt>
                <c:pt idx="279">
                  <c:v>0.18</c:v>
                </c:pt>
                <c:pt idx="280">
                  <c:v>0.18</c:v>
                </c:pt>
                <c:pt idx="281">
                  <c:v>0.18</c:v>
                </c:pt>
                <c:pt idx="282">
                  <c:v>0.18</c:v>
                </c:pt>
                <c:pt idx="283">
                  <c:v>0.18</c:v>
                </c:pt>
                <c:pt idx="284">
                  <c:v>0.18</c:v>
                </c:pt>
                <c:pt idx="285">
                  <c:v>0.19</c:v>
                </c:pt>
                <c:pt idx="286">
                  <c:v>0.19</c:v>
                </c:pt>
                <c:pt idx="287">
                  <c:v>0.19</c:v>
                </c:pt>
                <c:pt idx="288">
                  <c:v>0.2</c:v>
                </c:pt>
                <c:pt idx="289">
                  <c:v>0.2</c:v>
                </c:pt>
                <c:pt idx="290">
                  <c:v>0.21</c:v>
                </c:pt>
                <c:pt idx="291">
                  <c:v>0.21</c:v>
                </c:pt>
                <c:pt idx="292">
                  <c:v>0.2</c:v>
                </c:pt>
                <c:pt idx="293">
                  <c:v>0.12</c:v>
                </c:pt>
                <c:pt idx="294">
                  <c:v>0.12</c:v>
                </c:pt>
                <c:pt idx="295">
                  <c:v>0.12</c:v>
                </c:pt>
                <c:pt idx="296">
                  <c:v>0.12</c:v>
                </c:pt>
                <c:pt idx="297">
                  <c:v>0.12</c:v>
                </c:pt>
                <c:pt idx="298">
                  <c:v>0.12</c:v>
                </c:pt>
                <c:pt idx="299">
                  <c:v>0.12</c:v>
                </c:pt>
                <c:pt idx="300">
                  <c:v>0.12</c:v>
                </c:pt>
                <c:pt idx="301">
                  <c:v>0.12</c:v>
                </c:pt>
                <c:pt idx="302">
                  <c:v>0.12</c:v>
                </c:pt>
                <c:pt idx="303">
                  <c:v>0.12</c:v>
                </c:pt>
                <c:pt idx="304">
                  <c:v>0.12</c:v>
                </c:pt>
                <c:pt idx="305">
                  <c:v>0.12</c:v>
                </c:pt>
                <c:pt idx="306">
                  <c:v>0.13</c:v>
                </c:pt>
                <c:pt idx="307">
                  <c:v>0.13</c:v>
                </c:pt>
                <c:pt idx="308">
                  <c:v>0.13</c:v>
                </c:pt>
                <c:pt idx="309">
                  <c:v>0.13</c:v>
                </c:pt>
                <c:pt idx="310">
                  <c:v>0.13</c:v>
                </c:pt>
                <c:pt idx="311">
                  <c:v>0.13</c:v>
                </c:pt>
                <c:pt idx="312">
                  <c:v>0.13</c:v>
                </c:pt>
                <c:pt idx="313">
                  <c:v>0.11</c:v>
                </c:pt>
                <c:pt idx="314">
                  <c:v>0.11</c:v>
                </c:pt>
                <c:pt idx="315">
                  <c:v>0.11</c:v>
                </c:pt>
                <c:pt idx="316">
                  <c:v>0.11</c:v>
                </c:pt>
                <c:pt idx="317">
                  <c:v>0.11</c:v>
                </c:pt>
                <c:pt idx="318">
                  <c:v>0.11</c:v>
                </c:pt>
                <c:pt idx="319">
                  <c:v>0.11</c:v>
                </c:pt>
                <c:pt idx="320">
                  <c:v>0.11</c:v>
                </c:pt>
                <c:pt idx="321">
                  <c:v>0.11</c:v>
                </c:pt>
                <c:pt idx="322">
                  <c:v>0.12</c:v>
                </c:pt>
                <c:pt idx="323">
                  <c:v>0.12</c:v>
                </c:pt>
                <c:pt idx="324">
                  <c:v>0.12</c:v>
                </c:pt>
                <c:pt idx="325">
                  <c:v>0.12</c:v>
                </c:pt>
                <c:pt idx="326">
                  <c:v>0.12</c:v>
                </c:pt>
                <c:pt idx="327">
                  <c:v>0.12</c:v>
                </c:pt>
                <c:pt idx="328">
                  <c:v>0.12</c:v>
                </c:pt>
                <c:pt idx="329">
                  <c:v>0.12</c:v>
                </c:pt>
                <c:pt idx="330">
                  <c:v>0.13</c:v>
                </c:pt>
                <c:pt idx="331">
                  <c:v>0.13</c:v>
                </c:pt>
                <c:pt idx="332">
                  <c:v>0.13</c:v>
                </c:pt>
                <c:pt idx="333">
                  <c:v>0.12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0.11</c:v>
                </c:pt>
                <c:pt idx="346">
                  <c:v>0.11</c:v>
                </c:pt>
                <c:pt idx="347">
                  <c:v>0.11</c:v>
                </c:pt>
                <c:pt idx="348">
                  <c:v>0.11</c:v>
                </c:pt>
                <c:pt idx="349">
                  <c:v>0.11</c:v>
                </c:pt>
                <c:pt idx="350">
                  <c:v>0.11</c:v>
                </c:pt>
                <c:pt idx="351">
                  <c:v>0.11</c:v>
                </c:pt>
                <c:pt idx="352">
                  <c:v>0.12</c:v>
                </c:pt>
                <c:pt idx="353">
                  <c:v>0.12</c:v>
                </c:pt>
                <c:pt idx="354">
                  <c:v>0.12</c:v>
                </c:pt>
                <c:pt idx="355">
                  <c:v>0.11</c:v>
                </c:pt>
                <c:pt idx="356">
                  <c:v>0.11</c:v>
                </c:pt>
                <c:pt idx="357">
                  <c:v>0.11</c:v>
                </c:pt>
                <c:pt idx="358">
                  <c:v>0.11</c:v>
                </c:pt>
                <c:pt idx="359">
                  <c:v>0.11</c:v>
                </c:pt>
                <c:pt idx="360">
                  <c:v>0.11</c:v>
                </c:pt>
                <c:pt idx="361">
                  <c:v>0.11</c:v>
                </c:pt>
                <c:pt idx="362">
                  <c:v>0.11</c:v>
                </c:pt>
                <c:pt idx="363">
                  <c:v>0.11</c:v>
                </c:pt>
                <c:pt idx="364">
                  <c:v>0.11</c:v>
                </c:pt>
                <c:pt idx="365">
                  <c:v>0.11</c:v>
                </c:pt>
                <c:pt idx="366">
                  <c:v>0.11</c:v>
                </c:pt>
                <c:pt idx="367">
                  <c:v>0.11</c:v>
                </c:pt>
                <c:pt idx="368">
                  <c:v>0.11</c:v>
                </c:pt>
                <c:pt idx="369">
                  <c:v>0.11</c:v>
                </c:pt>
                <c:pt idx="370">
                  <c:v>0.11</c:v>
                </c:pt>
                <c:pt idx="371">
                  <c:v>0.11</c:v>
                </c:pt>
                <c:pt idx="372">
                  <c:v>0.11</c:v>
                </c:pt>
                <c:pt idx="373">
                  <c:v>0.12</c:v>
                </c:pt>
                <c:pt idx="374">
                  <c:v>0.12</c:v>
                </c:pt>
                <c:pt idx="375">
                  <c:v>0.12</c:v>
                </c:pt>
                <c:pt idx="376">
                  <c:v>0.12</c:v>
                </c:pt>
                <c:pt idx="377">
                  <c:v>0.12</c:v>
                </c:pt>
                <c:pt idx="378">
                  <c:v>0.12</c:v>
                </c:pt>
                <c:pt idx="379">
                  <c:v>0.12</c:v>
                </c:pt>
                <c:pt idx="380">
                  <c:v>0.12</c:v>
                </c:pt>
                <c:pt idx="381">
                  <c:v>0.12</c:v>
                </c:pt>
                <c:pt idx="382">
                  <c:v>0.12</c:v>
                </c:pt>
                <c:pt idx="383">
                  <c:v>0.12</c:v>
                </c:pt>
                <c:pt idx="384">
                  <c:v>0.12</c:v>
                </c:pt>
                <c:pt idx="385">
                  <c:v>0.12</c:v>
                </c:pt>
                <c:pt idx="386">
                  <c:v>0.12</c:v>
                </c:pt>
                <c:pt idx="387">
                  <c:v>0.12</c:v>
                </c:pt>
                <c:pt idx="388">
                  <c:v>0.13</c:v>
                </c:pt>
                <c:pt idx="389">
                  <c:v>0.13</c:v>
                </c:pt>
                <c:pt idx="390">
                  <c:v>0.13</c:v>
                </c:pt>
                <c:pt idx="391">
                  <c:v>0.13</c:v>
                </c:pt>
                <c:pt idx="392">
                  <c:v>0.13</c:v>
                </c:pt>
                <c:pt idx="393">
                  <c:v>0.13</c:v>
                </c:pt>
                <c:pt idx="394">
                  <c:v>0.13</c:v>
                </c:pt>
                <c:pt idx="395">
                  <c:v>0.13</c:v>
                </c:pt>
                <c:pt idx="396">
                  <c:v>0.13</c:v>
                </c:pt>
                <c:pt idx="397">
                  <c:v>0.12</c:v>
                </c:pt>
                <c:pt idx="398">
                  <c:v>0.12</c:v>
                </c:pt>
                <c:pt idx="399">
                  <c:v>0.12</c:v>
                </c:pt>
                <c:pt idx="400">
                  <c:v>0.12</c:v>
                </c:pt>
                <c:pt idx="401">
                  <c:v>0.12</c:v>
                </c:pt>
                <c:pt idx="402">
                  <c:v>0.12</c:v>
                </c:pt>
                <c:pt idx="403">
                  <c:v>0.12</c:v>
                </c:pt>
                <c:pt idx="404">
                  <c:v>0.12</c:v>
                </c:pt>
                <c:pt idx="405">
                  <c:v>0.12</c:v>
                </c:pt>
                <c:pt idx="406">
                  <c:v>0.12</c:v>
                </c:pt>
                <c:pt idx="407">
                  <c:v>0.12</c:v>
                </c:pt>
                <c:pt idx="408">
                  <c:v>0.12</c:v>
                </c:pt>
                <c:pt idx="409">
                  <c:v>0.12</c:v>
                </c:pt>
                <c:pt idx="410">
                  <c:v>0.12</c:v>
                </c:pt>
                <c:pt idx="411">
                  <c:v>0.12</c:v>
                </c:pt>
                <c:pt idx="412">
                  <c:v>0.13</c:v>
                </c:pt>
                <c:pt idx="413">
                  <c:v>0.13</c:v>
                </c:pt>
                <c:pt idx="414">
                  <c:v>0.13</c:v>
                </c:pt>
                <c:pt idx="415">
                  <c:v>0.13</c:v>
                </c:pt>
                <c:pt idx="416">
                  <c:v>0.13</c:v>
                </c:pt>
                <c:pt idx="417">
                  <c:v>0.13</c:v>
                </c:pt>
                <c:pt idx="418">
                  <c:v>0.13</c:v>
                </c:pt>
                <c:pt idx="419">
                  <c:v>0.12</c:v>
                </c:pt>
                <c:pt idx="420">
                  <c:v>0.13</c:v>
                </c:pt>
                <c:pt idx="421">
                  <c:v>0.12</c:v>
                </c:pt>
                <c:pt idx="422">
                  <c:v>0.16</c:v>
                </c:pt>
                <c:pt idx="423">
                  <c:v>0.16</c:v>
                </c:pt>
                <c:pt idx="424">
                  <c:v>0.16</c:v>
                </c:pt>
                <c:pt idx="425">
                  <c:v>0.16</c:v>
                </c:pt>
                <c:pt idx="426">
                  <c:v>0.16</c:v>
                </c:pt>
                <c:pt idx="427">
                  <c:v>0.16</c:v>
                </c:pt>
                <c:pt idx="428">
                  <c:v>0.16</c:v>
                </c:pt>
                <c:pt idx="429">
                  <c:v>0.17</c:v>
                </c:pt>
                <c:pt idx="430">
                  <c:v>0.17</c:v>
                </c:pt>
                <c:pt idx="431">
                  <c:v>0.17</c:v>
                </c:pt>
                <c:pt idx="432">
                  <c:v>0.17</c:v>
                </c:pt>
                <c:pt idx="433">
                  <c:v>0.17</c:v>
                </c:pt>
                <c:pt idx="434">
                  <c:v>0.17</c:v>
                </c:pt>
                <c:pt idx="435">
                  <c:v>0.16</c:v>
                </c:pt>
                <c:pt idx="436">
                  <c:v>0.16</c:v>
                </c:pt>
                <c:pt idx="437">
                  <c:v>0.16</c:v>
                </c:pt>
                <c:pt idx="438">
                  <c:v>0.16</c:v>
                </c:pt>
                <c:pt idx="439">
                  <c:v>0.16</c:v>
                </c:pt>
                <c:pt idx="440">
                  <c:v>0.12</c:v>
                </c:pt>
                <c:pt idx="441">
                  <c:v>0.12</c:v>
                </c:pt>
                <c:pt idx="442">
                  <c:v>0.12</c:v>
                </c:pt>
                <c:pt idx="443">
                  <c:v>0.12</c:v>
                </c:pt>
                <c:pt idx="444">
                  <c:v>0.12</c:v>
                </c:pt>
                <c:pt idx="445">
                  <c:v>0.12</c:v>
                </c:pt>
                <c:pt idx="446">
                  <c:v>0.12</c:v>
                </c:pt>
                <c:pt idx="447">
                  <c:v>0.12</c:v>
                </c:pt>
                <c:pt idx="448">
                  <c:v>0.12</c:v>
                </c:pt>
                <c:pt idx="449">
                  <c:v>0.12</c:v>
                </c:pt>
                <c:pt idx="450">
                  <c:v>0.13</c:v>
                </c:pt>
                <c:pt idx="451">
                  <c:v>0.13</c:v>
                </c:pt>
                <c:pt idx="452">
                  <c:v>0.13</c:v>
                </c:pt>
                <c:pt idx="453">
                  <c:v>0.13</c:v>
                </c:pt>
                <c:pt idx="454">
                  <c:v>0.14000000000000001</c:v>
                </c:pt>
                <c:pt idx="455">
                  <c:v>0.13</c:v>
                </c:pt>
                <c:pt idx="456">
                  <c:v>0.13</c:v>
                </c:pt>
                <c:pt idx="457">
                  <c:v>0.13</c:v>
                </c:pt>
                <c:pt idx="458">
                  <c:v>0.13</c:v>
                </c:pt>
                <c:pt idx="459">
                  <c:v>0.13</c:v>
                </c:pt>
                <c:pt idx="460">
                  <c:v>0.12</c:v>
                </c:pt>
                <c:pt idx="461">
                  <c:v>0.12</c:v>
                </c:pt>
                <c:pt idx="462">
                  <c:v>0.12</c:v>
                </c:pt>
                <c:pt idx="463">
                  <c:v>0.12</c:v>
                </c:pt>
                <c:pt idx="464">
                  <c:v>0.12</c:v>
                </c:pt>
                <c:pt idx="465">
                  <c:v>0.12</c:v>
                </c:pt>
                <c:pt idx="466">
                  <c:v>0.12</c:v>
                </c:pt>
                <c:pt idx="467">
                  <c:v>0.12</c:v>
                </c:pt>
                <c:pt idx="468">
                  <c:v>0.12</c:v>
                </c:pt>
                <c:pt idx="469">
                  <c:v>0.12</c:v>
                </c:pt>
                <c:pt idx="470">
                  <c:v>0.12</c:v>
                </c:pt>
                <c:pt idx="471">
                  <c:v>0.12</c:v>
                </c:pt>
                <c:pt idx="472">
                  <c:v>0.13</c:v>
                </c:pt>
                <c:pt idx="473">
                  <c:v>0.13</c:v>
                </c:pt>
                <c:pt idx="474">
                  <c:v>0.13</c:v>
                </c:pt>
                <c:pt idx="475">
                  <c:v>0.13</c:v>
                </c:pt>
                <c:pt idx="476">
                  <c:v>0.13</c:v>
                </c:pt>
                <c:pt idx="477">
                  <c:v>0.14000000000000001</c:v>
                </c:pt>
                <c:pt idx="478">
                  <c:v>0.14000000000000001</c:v>
                </c:pt>
                <c:pt idx="479">
                  <c:v>0.13</c:v>
                </c:pt>
                <c:pt idx="480">
                  <c:v>0.12</c:v>
                </c:pt>
                <c:pt idx="481">
                  <c:v>0.12</c:v>
                </c:pt>
                <c:pt idx="482">
                  <c:v>0.12</c:v>
                </c:pt>
                <c:pt idx="483">
                  <c:v>0.12</c:v>
                </c:pt>
                <c:pt idx="484">
                  <c:v>0.12</c:v>
                </c:pt>
                <c:pt idx="485">
                  <c:v>0.12</c:v>
                </c:pt>
                <c:pt idx="486">
                  <c:v>0.12</c:v>
                </c:pt>
                <c:pt idx="487">
                  <c:v>0.12</c:v>
                </c:pt>
                <c:pt idx="488">
                  <c:v>0.12</c:v>
                </c:pt>
                <c:pt idx="489">
                  <c:v>0.13</c:v>
                </c:pt>
                <c:pt idx="490">
                  <c:v>0.13</c:v>
                </c:pt>
                <c:pt idx="491">
                  <c:v>0.13</c:v>
                </c:pt>
                <c:pt idx="492">
                  <c:v>0.14000000000000001</c:v>
                </c:pt>
                <c:pt idx="493">
                  <c:v>0.14000000000000001</c:v>
                </c:pt>
                <c:pt idx="494">
                  <c:v>0.14000000000000001</c:v>
                </c:pt>
                <c:pt idx="495">
                  <c:v>0.14000000000000001</c:v>
                </c:pt>
                <c:pt idx="496">
                  <c:v>0.14000000000000001</c:v>
                </c:pt>
                <c:pt idx="497">
                  <c:v>0.13</c:v>
                </c:pt>
                <c:pt idx="498">
                  <c:v>0.14000000000000001</c:v>
                </c:pt>
                <c:pt idx="499">
                  <c:v>0.11</c:v>
                </c:pt>
                <c:pt idx="500">
                  <c:v>0.11</c:v>
                </c:pt>
                <c:pt idx="501">
                  <c:v>0.11</c:v>
                </c:pt>
                <c:pt idx="502">
                  <c:v>0.11</c:v>
                </c:pt>
                <c:pt idx="503">
                  <c:v>0.11</c:v>
                </c:pt>
                <c:pt idx="504">
                  <c:v>0.11</c:v>
                </c:pt>
                <c:pt idx="505">
                  <c:v>0.11</c:v>
                </c:pt>
                <c:pt idx="506">
                  <c:v>0.12</c:v>
                </c:pt>
                <c:pt idx="507">
                  <c:v>0.12</c:v>
                </c:pt>
                <c:pt idx="508">
                  <c:v>0.12</c:v>
                </c:pt>
                <c:pt idx="509">
                  <c:v>0.13</c:v>
                </c:pt>
                <c:pt idx="510">
                  <c:v>0.13</c:v>
                </c:pt>
                <c:pt idx="511">
                  <c:v>0.13</c:v>
                </c:pt>
                <c:pt idx="512">
                  <c:v>0.13</c:v>
                </c:pt>
                <c:pt idx="513">
                  <c:v>0.11</c:v>
                </c:pt>
                <c:pt idx="514">
                  <c:v>0.09</c:v>
                </c:pt>
                <c:pt idx="515">
                  <c:v>0.09</c:v>
                </c:pt>
                <c:pt idx="516">
                  <c:v>0.09</c:v>
                </c:pt>
                <c:pt idx="517">
                  <c:v>0.09</c:v>
                </c:pt>
                <c:pt idx="518">
                  <c:v>0.09</c:v>
                </c:pt>
                <c:pt idx="519">
                  <c:v>0.09</c:v>
                </c:pt>
                <c:pt idx="520">
                  <c:v>0.09</c:v>
                </c:pt>
                <c:pt idx="521">
                  <c:v>0.09</c:v>
                </c:pt>
                <c:pt idx="522">
                  <c:v>0.09</c:v>
                </c:pt>
                <c:pt idx="523">
                  <c:v>0.09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0.11</c:v>
                </c:pt>
                <c:pt idx="531">
                  <c:v>0.12</c:v>
                </c:pt>
                <c:pt idx="532">
                  <c:v>0.11</c:v>
                </c:pt>
                <c:pt idx="533">
                  <c:v>0.11</c:v>
                </c:pt>
                <c:pt idx="534">
                  <c:v>0.11</c:v>
                </c:pt>
                <c:pt idx="535">
                  <c:v>0.11</c:v>
                </c:pt>
                <c:pt idx="536">
                  <c:v>0.11</c:v>
                </c:pt>
                <c:pt idx="537">
                  <c:v>0.11</c:v>
                </c:pt>
                <c:pt idx="538">
                  <c:v>0.11</c:v>
                </c:pt>
                <c:pt idx="539">
                  <c:v>0.11</c:v>
                </c:pt>
                <c:pt idx="540">
                  <c:v>0.11</c:v>
                </c:pt>
                <c:pt idx="541">
                  <c:v>0.11</c:v>
                </c:pt>
                <c:pt idx="542">
                  <c:v>0.11</c:v>
                </c:pt>
                <c:pt idx="543">
                  <c:v>0.11</c:v>
                </c:pt>
                <c:pt idx="544">
                  <c:v>0.12</c:v>
                </c:pt>
                <c:pt idx="545">
                  <c:v>0.12</c:v>
                </c:pt>
                <c:pt idx="546">
                  <c:v>0.12</c:v>
                </c:pt>
                <c:pt idx="547">
                  <c:v>0.12</c:v>
                </c:pt>
                <c:pt idx="548">
                  <c:v>0.12</c:v>
                </c:pt>
                <c:pt idx="549">
                  <c:v>0.12</c:v>
                </c:pt>
                <c:pt idx="550">
                  <c:v>0.12</c:v>
                </c:pt>
                <c:pt idx="551">
                  <c:v>0.12</c:v>
                </c:pt>
                <c:pt idx="552">
                  <c:v>0.12</c:v>
                </c:pt>
                <c:pt idx="553">
                  <c:v>0.12</c:v>
                </c:pt>
                <c:pt idx="554">
                  <c:v>0.12</c:v>
                </c:pt>
                <c:pt idx="555">
                  <c:v>0.12</c:v>
                </c:pt>
                <c:pt idx="556">
                  <c:v>0.12</c:v>
                </c:pt>
                <c:pt idx="557">
                  <c:v>0.12</c:v>
                </c:pt>
                <c:pt idx="558">
                  <c:v>0.11</c:v>
                </c:pt>
                <c:pt idx="559">
                  <c:v>0.12</c:v>
                </c:pt>
                <c:pt idx="560">
                  <c:v>0.12</c:v>
                </c:pt>
                <c:pt idx="561">
                  <c:v>0.12</c:v>
                </c:pt>
                <c:pt idx="562">
                  <c:v>0.13</c:v>
                </c:pt>
                <c:pt idx="563">
                  <c:v>0.13</c:v>
                </c:pt>
                <c:pt idx="564">
                  <c:v>0.13</c:v>
                </c:pt>
                <c:pt idx="565">
                  <c:v>0.13</c:v>
                </c:pt>
                <c:pt idx="566">
                  <c:v>0.13</c:v>
                </c:pt>
                <c:pt idx="567">
                  <c:v>0.13</c:v>
                </c:pt>
                <c:pt idx="568">
                  <c:v>0.13</c:v>
                </c:pt>
                <c:pt idx="569">
                  <c:v>0.13</c:v>
                </c:pt>
                <c:pt idx="570">
                  <c:v>0.11</c:v>
                </c:pt>
                <c:pt idx="571">
                  <c:v>0.11</c:v>
                </c:pt>
                <c:pt idx="572">
                  <c:v>0.11</c:v>
                </c:pt>
                <c:pt idx="573">
                  <c:v>0.11</c:v>
                </c:pt>
                <c:pt idx="574">
                  <c:v>0.11</c:v>
                </c:pt>
                <c:pt idx="575">
                  <c:v>0.11</c:v>
                </c:pt>
                <c:pt idx="576">
                  <c:v>0.11</c:v>
                </c:pt>
                <c:pt idx="577">
                  <c:v>0.11</c:v>
                </c:pt>
                <c:pt idx="578">
                  <c:v>0.11</c:v>
                </c:pt>
                <c:pt idx="579">
                  <c:v>0.12</c:v>
                </c:pt>
                <c:pt idx="580">
                  <c:v>0.12</c:v>
                </c:pt>
                <c:pt idx="581">
                  <c:v>0.12</c:v>
                </c:pt>
                <c:pt idx="582">
                  <c:v>0.13</c:v>
                </c:pt>
                <c:pt idx="583">
                  <c:v>0.13</c:v>
                </c:pt>
                <c:pt idx="584">
                  <c:v>0.13</c:v>
                </c:pt>
                <c:pt idx="585">
                  <c:v>0.13</c:v>
                </c:pt>
                <c:pt idx="586">
                  <c:v>0.13</c:v>
                </c:pt>
                <c:pt idx="587">
                  <c:v>0.12</c:v>
                </c:pt>
                <c:pt idx="588">
                  <c:v>0.12</c:v>
                </c:pt>
                <c:pt idx="589">
                  <c:v>0.12</c:v>
                </c:pt>
                <c:pt idx="590">
                  <c:v>0.12</c:v>
                </c:pt>
                <c:pt idx="591">
                  <c:v>0.12</c:v>
                </c:pt>
                <c:pt idx="592">
                  <c:v>0.12</c:v>
                </c:pt>
                <c:pt idx="593">
                  <c:v>0.11</c:v>
                </c:pt>
                <c:pt idx="594">
                  <c:v>0.12</c:v>
                </c:pt>
                <c:pt idx="595">
                  <c:v>0.12</c:v>
                </c:pt>
                <c:pt idx="596">
                  <c:v>0.12</c:v>
                </c:pt>
                <c:pt idx="597">
                  <c:v>0.13</c:v>
                </c:pt>
                <c:pt idx="598">
                  <c:v>0.13</c:v>
                </c:pt>
                <c:pt idx="599">
                  <c:v>0.13</c:v>
                </c:pt>
                <c:pt idx="600">
                  <c:v>0.14000000000000001</c:v>
                </c:pt>
                <c:pt idx="601">
                  <c:v>0.13</c:v>
                </c:pt>
                <c:pt idx="602">
                  <c:v>0.13</c:v>
                </c:pt>
                <c:pt idx="603">
                  <c:v>0.13</c:v>
                </c:pt>
                <c:pt idx="604">
                  <c:v>0.13</c:v>
                </c:pt>
                <c:pt idx="605">
                  <c:v>0.12</c:v>
                </c:pt>
                <c:pt idx="606">
                  <c:v>0.12</c:v>
                </c:pt>
                <c:pt idx="607">
                  <c:v>0.12</c:v>
                </c:pt>
                <c:pt idx="608">
                  <c:v>0.12</c:v>
                </c:pt>
                <c:pt idx="609">
                  <c:v>0.11</c:v>
                </c:pt>
                <c:pt idx="610">
                  <c:v>0.11</c:v>
                </c:pt>
                <c:pt idx="611">
                  <c:v>0.12</c:v>
                </c:pt>
                <c:pt idx="612">
                  <c:v>0.12</c:v>
                </c:pt>
                <c:pt idx="613">
                  <c:v>0.12</c:v>
                </c:pt>
                <c:pt idx="614">
                  <c:v>0.13</c:v>
                </c:pt>
                <c:pt idx="615">
                  <c:v>0.13</c:v>
                </c:pt>
                <c:pt idx="616">
                  <c:v>0.14000000000000001</c:v>
                </c:pt>
                <c:pt idx="617">
                  <c:v>0.14000000000000001</c:v>
                </c:pt>
                <c:pt idx="618">
                  <c:v>0.14000000000000001</c:v>
                </c:pt>
                <c:pt idx="619">
                  <c:v>0.13</c:v>
                </c:pt>
                <c:pt idx="620">
                  <c:v>0.13</c:v>
                </c:pt>
                <c:pt idx="621">
                  <c:v>0.12</c:v>
                </c:pt>
                <c:pt idx="622">
                  <c:v>0.12</c:v>
                </c:pt>
                <c:pt idx="623">
                  <c:v>0.14000000000000001</c:v>
                </c:pt>
                <c:pt idx="624">
                  <c:v>0.14000000000000001</c:v>
                </c:pt>
                <c:pt idx="625">
                  <c:v>0.14000000000000001</c:v>
                </c:pt>
                <c:pt idx="626">
                  <c:v>0.14000000000000001</c:v>
                </c:pt>
                <c:pt idx="627">
                  <c:v>0.13</c:v>
                </c:pt>
                <c:pt idx="628">
                  <c:v>0.14000000000000001</c:v>
                </c:pt>
                <c:pt idx="629">
                  <c:v>0.14000000000000001</c:v>
                </c:pt>
                <c:pt idx="630">
                  <c:v>0.15</c:v>
                </c:pt>
                <c:pt idx="631">
                  <c:v>0.16</c:v>
                </c:pt>
                <c:pt idx="632">
                  <c:v>0.16</c:v>
                </c:pt>
                <c:pt idx="633">
                  <c:v>0.16</c:v>
                </c:pt>
                <c:pt idx="634">
                  <c:v>0.15</c:v>
                </c:pt>
                <c:pt idx="635">
                  <c:v>0.15</c:v>
                </c:pt>
                <c:pt idx="636">
                  <c:v>0.14000000000000001</c:v>
                </c:pt>
                <c:pt idx="637">
                  <c:v>0.14000000000000001</c:v>
                </c:pt>
                <c:pt idx="638">
                  <c:v>0.11</c:v>
                </c:pt>
                <c:pt idx="639">
                  <c:v>0.11</c:v>
                </c:pt>
                <c:pt idx="640">
                  <c:v>0.11</c:v>
                </c:pt>
                <c:pt idx="641">
                  <c:v>0.11</c:v>
                </c:pt>
                <c:pt idx="642">
                  <c:v>0.11</c:v>
                </c:pt>
                <c:pt idx="643">
                  <c:v>0.11</c:v>
                </c:pt>
                <c:pt idx="644">
                  <c:v>0.12</c:v>
                </c:pt>
                <c:pt idx="645">
                  <c:v>0.12</c:v>
                </c:pt>
                <c:pt idx="646">
                  <c:v>0.12</c:v>
                </c:pt>
                <c:pt idx="647">
                  <c:v>0.13</c:v>
                </c:pt>
                <c:pt idx="648">
                  <c:v>0.13</c:v>
                </c:pt>
                <c:pt idx="649">
                  <c:v>0.14000000000000001</c:v>
                </c:pt>
                <c:pt idx="650">
                  <c:v>0.14000000000000001</c:v>
                </c:pt>
                <c:pt idx="651">
                  <c:v>0.14000000000000001</c:v>
                </c:pt>
                <c:pt idx="652">
                  <c:v>0.13</c:v>
                </c:pt>
                <c:pt idx="653">
                  <c:v>0.13</c:v>
                </c:pt>
                <c:pt idx="654">
                  <c:v>0.11</c:v>
                </c:pt>
                <c:pt idx="655">
                  <c:v>0.11</c:v>
                </c:pt>
                <c:pt idx="656">
                  <c:v>0.11</c:v>
                </c:pt>
                <c:pt idx="657">
                  <c:v>0.11</c:v>
                </c:pt>
                <c:pt idx="658">
                  <c:v>0.1</c:v>
                </c:pt>
                <c:pt idx="659">
                  <c:v>0.1</c:v>
                </c:pt>
                <c:pt idx="660">
                  <c:v>0.1</c:v>
                </c:pt>
                <c:pt idx="661">
                  <c:v>0.11</c:v>
                </c:pt>
                <c:pt idx="662">
                  <c:v>0.11</c:v>
                </c:pt>
                <c:pt idx="663">
                  <c:v>0.12</c:v>
                </c:pt>
                <c:pt idx="664">
                  <c:v>0.12</c:v>
                </c:pt>
                <c:pt idx="665">
                  <c:v>0.13</c:v>
                </c:pt>
                <c:pt idx="666">
                  <c:v>0.13</c:v>
                </c:pt>
                <c:pt idx="667">
                  <c:v>0.13</c:v>
                </c:pt>
                <c:pt idx="668">
                  <c:v>0.13</c:v>
                </c:pt>
                <c:pt idx="669">
                  <c:v>0.13</c:v>
                </c:pt>
                <c:pt idx="670">
                  <c:v>0.13</c:v>
                </c:pt>
                <c:pt idx="671">
                  <c:v>0.12</c:v>
                </c:pt>
                <c:pt idx="672">
                  <c:v>0.12</c:v>
                </c:pt>
                <c:pt idx="673">
                  <c:v>0.08</c:v>
                </c:pt>
                <c:pt idx="674">
                  <c:v>0.08</c:v>
                </c:pt>
                <c:pt idx="675">
                  <c:v>0.08</c:v>
                </c:pt>
                <c:pt idx="676">
                  <c:v>0.08</c:v>
                </c:pt>
                <c:pt idx="677">
                  <c:v>0.08</c:v>
                </c:pt>
                <c:pt idx="678">
                  <c:v>0.08</c:v>
                </c:pt>
                <c:pt idx="679">
                  <c:v>0.08</c:v>
                </c:pt>
                <c:pt idx="680">
                  <c:v>0.08</c:v>
                </c:pt>
                <c:pt idx="681">
                  <c:v>0.08</c:v>
                </c:pt>
                <c:pt idx="682">
                  <c:v>0.08</c:v>
                </c:pt>
                <c:pt idx="683">
                  <c:v>0.08</c:v>
                </c:pt>
                <c:pt idx="684">
                  <c:v>0.08</c:v>
                </c:pt>
                <c:pt idx="685">
                  <c:v>0.09</c:v>
                </c:pt>
                <c:pt idx="686">
                  <c:v>0.09</c:v>
                </c:pt>
                <c:pt idx="687">
                  <c:v>0.09</c:v>
                </c:pt>
                <c:pt idx="688">
                  <c:v>0.09</c:v>
                </c:pt>
                <c:pt idx="689">
                  <c:v>0.09</c:v>
                </c:pt>
                <c:pt idx="690">
                  <c:v>0.1</c:v>
                </c:pt>
                <c:pt idx="691">
                  <c:v>0.11</c:v>
                </c:pt>
                <c:pt idx="692">
                  <c:v>0.1</c:v>
                </c:pt>
                <c:pt idx="693">
                  <c:v>0.1</c:v>
                </c:pt>
                <c:pt idx="694">
                  <c:v>0.1</c:v>
                </c:pt>
                <c:pt idx="695">
                  <c:v>0.12</c:v>
                </c:pt>
                <c:pt idx="696">
                  <c:v>0.12</c:v>
                </c:pt>
                <c:pt idx="697">
                  <c:v>0.12</c:v>
                </c:pt>
                <c:pt idx="698">
                  <c:v>0.12</c:v>
                </c:pt>
                <c:pt idx="699">
                  <c:v>0.12</c:v>
                </c:pt>
                <c:pt idx="700">
                  <c:v>0.12</c:v>
                </c:pt>
                <c:pt idx="701">
                  <c:v>0.12</c:v>
                </c:pt>
                <c:pt idx="702">
                  <c:v>0.12</c:v>
                </c:pt>
                <c:pt idx="703">
                  <c:v>0.12</c:v>
                </c:pt>
                <c:pt idx="704">
                  <c:v>0.12</c:v>
                </c:pt>
                <c:pt idx="705">
                  <c:v>0.13</c:v>
                </c:pt>
                <c:pt idx="706">
                  <c:v>0.13</c:v>
                </c:pt>
                <c:pt idx="707">
                  <c:v>0.13</c:v>
                </c:pt>
                <c:pt idx="708">
                  <c:v>0.13</c:v>
                </c:pt>
                <c:pt idx="709">
                  <c:v>0.13</c:v>
                </c:pt>
                <c:pt idx="710">
                  <c:v>0.14000000000000001</c:v>
                </c:pt>
                <c:pt idx="711">
                  <c:v>0.14000000000000001</c:v>
                </c:pt>
                <c:pt idx="712">
                  <c:v>0.1</c:v>
                </c:pt>
                <c:pt idx="713">
                  <c:v>0.1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0.11</c:v>
                </c:pt>
                <c:pt idx="727">
                  <c:v>0.11</c:v>
                </c:pt>
                <c:pt idx="728">
                  <c:v>0.11</c:v>
                </c:pt>
                <c:pt idx="729">
                  <c:v>0.12</c:v>
                </c:pt>
                <c:pt idx="730">
                  <c:v>0.11</c:v>
                </c:pt>
                <c:pt idx="731">
                  <c:v>0.11</c:v>
                </c:pt>
                <c:pt idx="732">
                  <c:v>0.11</c:v>
                </c:pt>
                <c:pt idx="733">
                  <c:v>0.1</c:v>
                </c:pt>
                <c:pt idx="734">
                  <c:v>0.09</c:v>
                </c:pt>
                <c:pt idx="735">
                  <c:v>0.09</c:v>
                </c:pt>
                <c:pt idx="736">
                  <c:v>0.09</c:v>
                </c:pt>
                <c:pt idx="737">
                  <c:v>0.09</c:v>
                </c:pt>
                <c:pt idx="738">
                  <c:v>0.09</c:v>
                </c:pt>
                <c:pt idx="739">
                  <c:v>0.09</c:v>
                </c:pt>
                <c:pt idx="740">
                  <c:v>0.09</c:v>
                </c:pt>
                <c:pt idx="741">
                  <c:v>0.09</c:v>
                </c:pt>
                <c:pt idx="742">
                  <c:v>0.09</c:v>
                </c:pt>
                <c:pt idx="743">
                  <c:v>0.09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</c:v>
                </c:pt>
                <c:pt idx="749">
                  <c:v>0.1</c:v>
                </c:pt>
                <c:pt idx="750">
                  <c:v>0.11</c:v>
                </c:pt>
                <c:pt idx="751">
                  <c:v>0.11</c:v>
                </c:pt>
                <c:pt idx="752">
                  <c:v>0.11</c:v>
                </c:pt>
                <c:pt idx="753">
                  <c:v>0.11</c:v>
                </c:pt>
                <c:pt idx="754">
                  <c:v>0.11</c:v>
                </c:pt>
                <c:pt idx="755">
                  <c:v>0.1</c:v>
                </c:pt>
                <c:pt idx="756">
                  <c:v>0.1</c:v>
                </c:pt>
                <c:pt idx="757">
                  <c:v>0.1</c:v>
                </c:pt>
                <c:pt idx="758">
                  <c:v>0.1</c:v>
                </c:pt>
                <c:pt idx="759">
                  <c:v>0.1</c:v>
                </c:pt>
                <c:pt idx="760">
                  <c:v>0.1</c:v>
                </c:pt>
                <c:pt idx="761">
                  <c:v>0.1</c:v>
                </c:pt>
                <c:pt idx="762">
                  <c:v>0.11</c:v>
                </c:pt>
                <c:pt idx="763">
                  <c:v>0.11</c:v>
                </c:pt>
                <c:pt idx="764">
                  <c:v>0.11</c:v>
                </c:pt>
                <c:pt idx="765">
                  <c:v>0.11</c:v>
                </c:pt>
                <c:pt idx="766">
                  <c:v>0.11</c:v>
                </c:pt>
                <c:pt idx="767">
                  <c:v>0.11</c:v>
                </c:pt>
                <c:pt idx="768">
                  <c:v>0.11</c:v>
                </c:pt>
                <c:pt idx="769">
                  <c:v>0.11</c:v>
                </c:pt>
                <c:pt idx="770">
                  <c:v>0.12</c:v>
                </c:pt>
                <c:pt idx="771">
                  <c:v>0.12</c:v>
                </c:pt>
                <c:pt idx="772">
                  <c:v>0.12</c:v>
                </c:pt>
                <c:pt idx="773">
                  <c:v>0.12</c:v>
                </c:pt>
                <c:pt idx="774">
                  <c:v>0.12</c:v>
                </c:pt>
                <c:pt idx="775">
                  <c:v>0.12</c:v>
                </c:pt>
                <c:pt idx="776">
                  <c:v>0.11</c:v>
                </c:pt>
                <c:pt idx="777">
                  <c:v>0.14000000000000001</c:v>
                </c:pt>
                <c:pt idx="778">
                  <c:v>0.14000000000000001</c:v>
                </c:pt>
                <c:pt idx="779">
                  <c:v>0.14000000000000001</c:v>
                </c:pt>
                <c:pt idx="780">
                  <c:v>0.14000000000000001</c:v>
                </c:pt>
                <c:pt idx="781">
                  <c:v>0.13</c:v>
                </c:pt>
                <c:pt idx="782">
                  <c:v>0.14000000000000001</c:v>
                </c:pt>
                <c:pt idx="783">
                  <c:v>0.14000000000000001</c:v>
                </c:pt>
                <c:pt idx="784">
                  <c:v>0.14000000000000001</c:v>
                </c:pt>
                <c:pt idx="785">
                  <c:v>0.14000000000000001</c:v>
                </c:pt>
                <c:pt idx="786">
                  <c:v>0.14000000000000001</c:v>
                </c:pt>
                <c:pt idx="787">
                  <c:v>0.14000000000000001</c:v>
                </c:pt>
                <c:pt idx="788">
                  <c:v>0.14000000000000001</c:v>
                </c:pt>
                <c:pt idx="789">
                  <c:v>0.14000000000000001</c:v>
                </c:pt>
                <c:pt idx="790">
                  <c:v>0.15</c:v>
                </c:pt>
                <c:pt idx="791">
                  <c:v>0.15</c:v>
                </c:pt>
                <c:pt idx="792">
                  <c:v>0.15</c:v>
                </c:pt>
                <c:pt idx="793">
                  <c:v>0.16</c:v>
                </c:pt>
                <c:pt idx="794">
                  <c:v>0.1</c:v>
                </c:pt>
                <c:pt idx="795">
                  <c:v>0.1</c:v>
                </c:pt>
                <c:pt idx="796">
                  <c:v>0.1</c:v>
                </c:pt>
                <c:pt idx="797">
                  <c:v>0.1</c:v>
                </c:pt>
                <c:pt idx="798">
                  <c:v>0.1</c:v>
                </c:pt>
                <c:pt idx="799">
                  <c:v>0.1</c:v>
                </c:pt>
                <c:pt idx="800">
                  <c:v>0.1</c:v>
                </c:pt>
                <c:pt idx="801">
                  <c:v>0.11</c:v>
                </c:pt>
                <c:pt idx="802">
                  <c:v>0.11</c:v>
                </c:pt>
                <c:pt idx="803">
                  <c:v>0.11</c:v>
                </c:pt>
                <c:pt idx="804">
                  <c:v>0.11</c:v>
                </c:pt>
                <c:pt idx="805">
                  <c:v>0.11</c:v>
                </c:pt>
                <c:pt idx="806">
                  <c:v>0.11</c:v>
                </c:pt>
                <c:pt idx="807">
                  <c:v>0.11</c:v>
                </c:pt>
                <c:pt idx="808">
                  <c:v>0.11</c:v>
                </c:pt>
                <c:pt idx="809">
                  <c:v>0.12</c:v>
                </c:pt>
                <c:pt idx="810">
                  <c:v>0.12</c:v>
                </c:pt>
                <c:pt idx="811">
                  <c:v>0.12</c:v>
                </c:pt>
                <c:pt idx="812">
                  <c:v>0.12</c:v>
                </c:pt>
                <c:pt idx="813">
                  <c:v>0.11</c:v>
                </c:pt>
                <c:pt idx="814">
                  <c:v>0.1</c:v>
                </c:pt>
                <c:pt idx="815">
                  <c:v>0.1</c:v>
                </c:pt>
                <c:pt idx="816">
                  <c:v>0.1</c:v>
                </c:pt>
                <c:pt idx="817">
                  <c:v>0.1</c:v>
                </c:pt>
                <c:pt idx="818">
                  <c:v>0.1</c:v>
                </c:pt>
                <c:pt idx="819">
                  <c:v>0.1</c:v>
                </c:pt>
                <c:pt idx="820">
                  <c:v>0.1</c:v>
                </c:pt>
                <c:pt idx="821">
                  <c:v>0.1</c:v>
                </c:pt>
                <c:pt idx="822">
                  <c:v>0.1</c:v>
                </c:pt>
                <c:pt idx="823">
                  <c:v>0.11</c:v>
                </c:pt>
                <c:pt idx="824">
                  <c:v>0.11</c:v>
                </c:pt>
                <c:pt idx="825">
                  <c:v>0.11</c:v>
                </c:pt>
                <c:pt idx="826">
                  <c:v>0.11</c:v>
                </c:pt>
                <c:pt idx="827">
                  <c:v>0.11</c:v>
                </c:pt>
                <c:pt idx="828">
                  <c:v>0.11</c:v>
                </c:pt>
                <c:pt idx="829">
                  <c:v>0.11</c:v>
                </c:pt>
                <c:pt idx="830">
                  <c:v>0.12</c:v>
                </c:pt>
                <c:pt idx="831">
                  <c:v>0.12</c:v>
                </c:pt>
                <c:pt idx="832">
                  <c:v>0.12</c:v>
                </c:pt>
                <c:pt idx="833">
                  <c:v>0.11</c:v>
                </c:pt>
                <c:pt idx="834">
                  <c:v>0.11</c:v>
                </c:pt>
                <c:pt idx="835">
                  <c:v>0.11</c:v>
                </c:pt>
                <c:pt idx="836">
                  <c:v>0.11</c:v>
                </c:pt>
                <c:pt idx="837">
                  <c:v>0.11</c:v>
                </c:pt>
                <c:pt idx="838">
                  <c:v>0.11</c:v>
                </c:pt>
                <c:pt idx="839">
                  <c:v>0.11</c:v>
                </c:pt>
                <c:pt idx="840">
                  <c:v>0.11</c:v>
                </c:pt>
                <c:pt idx="841">
                  <c:v>0.11</c:v>
                </c:pt>
                <c:pt idx="842">
                  <c:v>0.12</c:v>
                </c:pt>
                <c:pt idx="843">
                  <c:v>0.12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0.12</c:v>
                </c:pt>
                <c:pt idx="849">
                  <c:v>0.12</c:v>
                </c:pt>
                <c:pt idx="850">
                  <c:v>0.12</c:v>
                </c:pt>
                <c:pt idx="851">
                  <c:v>0.13</c:v>
                </c:pt>
                <c:pt idx="852">
                  <c:v>0.13</c:v>
                </c:pt>
                <c:pt idx="853">
                  <c:v>0.12</c:v>
                </c:pt>
                <c:pt idx="854">
                  <c:v>0.12</c:v>
                </c:pt>
                <c:pt idx="855">
                  <c:v>0.12</c:v>
                </c:pt>
                <c:pt idx="856">
                  <c:v>0.17</c:v>
                </c:pt>
                <c:pt idx="857">
                  <c:v>0.17</c:v>
                </c:pt>
                <c:pt idx="858">
                  <c:v>0.17</c:v>
                </c:pt>
                <c:pt idx="859">
                  <c:v>0.17</c:v>
                </c:pt>
                <c:pt idx="860">
                  <c:v>0.17</c:v>
                </c:pt>
                <c:pt idx="861">
                  <c:v>0.17</c:v>
                </c:pt>
                <c:pt idx="862">
                  <c:v>0.17</c:v>
                </c:pt>
                <c:pt idx="863">
                  <c:v>0.17</c:v>
                </c:pt>
                <c:pt idx="864">
                  <c:v>0.17</c:v>
                </c:pt>
                <c:pt idx="865">
                  <c:v>0.18</c:v>
                </c:pt>
                <c:pt idx="866">
                  <c:v>0.18</c:v>
                </c:pt>
                <c:pt idx="867">
                  <c:v>0.18</c:v>
                </c:pt>
                <c:pt idx="868">
                  <c:v>0.18</c:v>
                </c:pt>
                <c:pt idx="869">
                  <c:v>0.19</c:v>
                </c:pt>
                <c:pt idx="870">
                  <c:v>0.19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0.19</c:v>
                </c:pt>
                <c:pt idx="876">
                  <c:v>0.11</c:v>
                </c:pt>
                <c:pt idx="877">
                  <c:v>0.11</c:v>
                </c:pt>
                <c:pt idx="878">
                  <c:v>0.11</c:v>
                </c:pt>
                <c:pt idx="879">
                  <c:v>0.11</c:v>
                </c:pt>
                <c:pt idx="880">
                  <c:v>0.11</c:v>
                </c:pt>
                <c:pt idx="881">
                  <c:v>0.11</c:v>
                </c:pt>
                <c:pt idx="882">
                  <c:v>0.11</c:v>
                </c:pt>
                <c:pt idx="883">
                  <c:v>0.11</c:v>
                </c:pt>
                <c:pt idx="884">
                  <c:v>0.11</c:v>
                </c:pt>
                <c:pt idx="885">
                  <c:v>0.12</c:v>
                </c:pt>
                <c:pt idx="886">
                  <c:v>0.12</c:v>
                </c:pt>
                <c:pt idx="887">
                  <c:v>0.12</c:v>
                </c:pt>
                <c:pt idx="888">
                  <c:v>0.12</c:v>
                </c:pt>
                <c:pt idx="889">
                  <c:v>0.12</c:v>
                </c:pt>
                <c:pt idx="890">
                  <c:v>0.12</c:v>
                </c:pt>
                <c:pt idx="891">
                  <c:v>0.12</c:v>
                </c:pt>
                <c:pt idx="892">
                  <c:v>0.12</c:v>
                </c:pt>
                <c:pt idx="893">
                  <c:v>0.12</c:v>
                </c:pt>
                <c:pt idx="894">
                  <c:v>0.12</c:v>
                </c:pt>
                <c:pt idx="895">
                  <c:v>0.12</c:v>
                </c:pt>
                <c:pt idx="896">
                  <c:v>0.11</c:v>
                </c:pt>
                <c:pt idx="897">
                  <c:v>0.11</c:v>
                </c:pt>
                <c:pt idx="898">
                  <c:v>0.11</c:v>
                </c:pt>
                <c:pt idx="899">
                  <c:v>0.11</c:v>
                </c:pt>
                <c:pt idx="900">
                  <c:v>0.11</c:v>
                </c:pt>
                <c:pt idx="901">
                  <c:v>0.11</c:v>
                </c:pt>
                <c:pt idx="902">
                  <c:v>0.11</c:v>
                </c:pt>
                <c:pt idx="903">
                  <c:v>0.11</c:v>
                </c:pt>
                <c:pt idx="904">
                  <c:v>0.11</c:v>
                </c:pt>
                <c:pt idx="905">
                  <c:v>0.12</c:v>
                </c:pt>
                <c:pt idx="906">
                  <c:v>0.12</c:v>
                </c:pt>
                <c:pt idx="907">
                  <c:v>0.12</c:v>
                </c:pt>
                <c:pt idx="908">
                  <c:v>0.12</c:v>
                </c:pt>
                <c:pt idx="909">
                  <c:v>0.12</c:v>
                </c:pt>
                <c:pt idx="910">
                  <c:v>0.12</c:v>
                </c:pt>
                <c:pt idx="911">
                  <c:v>0.12</c:v>
                </c:pt>
                <c:pt idx="912">
                  <c:v>0.12</c:v>
                </c:pt>
                <c:pt idx="913">
                  <c:v>0.12</c:v>
                </c:pt>
                <c:pt idx="914">
                  <c:v>0.12</c:v>
                </c:pt>
                <c:pt idx="915">
                  <c:v>0.12</c:v>
                </c:pt>
                <c:pt idx="916">
                  <c:v>0.12</c:v>
                </c:pt>
                <c:pt idx="917">
                  <c:v>0.12</c:v>
                </c:pt>
                <c:pt idx="918">
                  <c:v>0.11</c:v>
                </c:pt>
                <c:pt idx="919">
                  <c:v>0.11</c:v>
                </c:pt>
                <c:pt idx="920">
                  <c:v>0.11</c:v>
                </c:pt>
                <c:pt idx="921">
                  <c:v>0.11</c:v>
                </c:pt>
                <c:pt idx="922">
                  <c:v>0.11</c:v>
                </c:pt>
                <c:pt idx="923">
                  <c:v>0.11</c:v>
                </c:pt>
                <c:pt idx="924">
                  <c:v>0.11</c:v>
                </c:pt>
                <c:pt idx="925">
                  <c:v>0.11</c:v>
                </c:pt>
                <c:pt idx="926">
                  <c:v>0.11</c:v>
                </c:pt>
                <c:pt idx="927">
                  <c:v>0.11</c:v>
                </c:pt>
                <c:pt idx="928">
                  <c:v>0.11</c:v>
                </c:pt>
                <c:pt idx="929">
                  <c:v>0.12</c:v>
                </c:pt>
                <c:pt idx="930">
                  <c:v>0.12</c:v>
                </c:pt>
                <c:pt idx="931">
                  <c:v>0.12</c:v>
                </c:pt>
                <c:pt idx="932">
                  <c:v>0.12</c:v>
                </c:pt>
                <c:pt idx="933">
                  <c:v>0.12</c:v>
                </c:pt>
                <c:pt idx="934">
                  <c:v>0.12</c:v>
                </c:pt>
                <c:pt idx="935">
                  <c:v>0.12</c:v>
                </c:pt>
                <c:pt idx="936">
                  <c:v>0.16</c:v>
                </c:pt>
                <c:pt idx="937">
                  <c:v>0.16</c:v>
                </c:pt>
                <c:pt idx="938">
                  <c:v>0.16</c:v>
                </c:pt>
                <c:pt idx="939">
                  <c:v>0.16</c:v>
                </c:pt>
                <c:pt idx="940">
                  <c:v>0.16</c:v>
                </c:pt>
                <c:pt idx="941">
                  <c:v>0.16</c:v>
                </c:pt>
                <c:pt idx="942">
                  <c:v>0.16</c:v>
                </c:pt>
                <c:pt idx="943">
                  <c:v>0.17</c:v>
                </c:pt>
                <c:pt idx="944">
                  <c:v>0.17</c:v>
                </c:pt>
                <c:pt idx="945">
                  <c:v>0.16</c:v>
                </c:pt>
                <c:pt idx="946">
                  <c:v>0.16</c:v>
                </c:pt>
                <c:pt idx="947">
                  <c:v>0.16</c:v>
                </c:pt>
                <c:pt idx="948">
                  <c:v>0.16</c:v>
                </c:pt>
                <c:pt idx="949">
                  <c:v>0.16</c:v>
                </c:pt>
                <c:pt idx="950">
                  <c:v>0.16</c:v>
                </c:pt>
                <c:pt idx="951">
                  <c:v>0.16</c:v>
                </c:pt>
                <c:pt idx="952">
                  <c:v>0.11</c:v>
                </c:pt>
                <c:pt idx="953">
                  <c:v>0.11</c:v>
                </c:pt>
                <c:pt idx="954">
                  <c:v>0.11</c:v>
                </c:pt>
                <c:pt idx="955">
                  <c:v>0.11</c:v>
                </c:pt>
                <c:pt idx="956">
                  <c:v>0.11</c:v>
                </c:pt>
                <c:pt idx="957">
                  <c:v>0.11</c:v>
                </c:pt>
                <c:pt idx="958">
                  <c:v>0.12</c:v>
                </c:pt>
                <c:pt idx="959">
                  <c:v>0.12</c:v>
                </c:pt>
                <c:pt idx="960">
                  <c:v>0.12</c:v>
                </c:pt>
                <c:pt idx="961">
                  <c:v>0.12</c:v>
                </c:pt>
                <c:pt idx="962">
                  <c:v>0.12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0.13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0.11</c:v>
                </c:pt>
                <c:pt idx="973">
                  <c:v>0.11</c:v>
                </c:pt>
                <c:pt idx="974">
                  <c:v>0.11</c:v>
                </c:pt>
                <c:pt idx="975">
                  <c:v>0.11</c:v>
                </c:pt>
                <c:pt idx="976">
                  <c:v>0.11</c:v>
                </c:pt>
                <c:pt idx="977">
                  <c:v>0.11</c:v>
                </c:pt>
                <c:pt idx="978">
                  <c:v>0.11</c:v>
                </c:pt>
                <c:pt idx="979">
                  <c:v>0.11</c:v>
                </c:pt>
                <c:pt idx="980">
                  <c:v>0.11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0.12</c:v>
                </c:pt>
                <c:pt idx="985">
                  <c:v>0.12</c:v>
                </c:pt>
                <c:pt idx="986">
                  <c:v>0.13</c:v>
                </c:pt>
                <c:pt idx="987">
                  <c:v>0.13</c:v>
                </c:pt>
                <c:pt idx="988">
                  <c:v>0.13</c:v>
                </c:pt>
                <c:pt idx="989">
                  <c:v>0.12</c:v>
                </c:pt>
                <c:pt idx="990">
                  <c:v>0.12</c:v>
                </c:pt>
                <c:pt idx="991">
                  <c:v>0.12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0.12</c:v>
                </c:pt>
                <c:pt idx="1003">
                  <c:v>0.12</c:v>
                </c:pt>
                <c:pt idx="1004">
                  <c:v>0.12</c:v>
                </c:pt>
                <c:pt idx="1005">
                  <c:v>0.12</c:v>
                </c:pt>
                <c:pt idx="1006">
                  <c:v>0.12</c:v>
                </c:pt>
                <c:pt idx="1007">
                  <c:v>0.12</c:v>
                </c:pt>
                <c:pt idx="1008">
                  <c:v>0.13</c:v>
                </c:pt>
                <c:pt idx="1009">
                  <c:v>0.12</c:v>
                </c:pt>
                <c:pt idx="1010">
                  <c:v>0.11</c:v>
                </c:pt>
                <c:pt idx="1011">
                  <c:v>0.11</c:v>
                </c:pt>
                <c:pt idx="1012">
                  <c:v>0.11</c:v>
                </c:pt>
                <c:pt idx="1013">
                  <c:v>0.11</c:v>
                </c:pt>
                <c:pt idx="1014">
                  <c:v>0.11</c:v>
                </c:pt>
                <c:pt idx="1015">
                  <c:v>0.11</c:v>
                </c:pt>
                <c:pt idx="1016">
                  <c:v>0.11</c:v>
                </c:pt>
                <c:pt idx="1017">
                  <c:v>0.11</c:v>
                </c:pt>
                <c:pt idx="1018">
                  <c:v>0.11</c:v>
                </c:pt>
                <c:pt idx="1019">
                  <c:v>0.11</c:v>
                </c:pt>
                <c:pt idx="1020">
                  <c:v>0.11</c:v>
                </c:pt>
                <c:pt idx="1021">
                  <c:v>0.11</c:v>
                </c:pt>
                <c:pt idx="1022">
                  <c:v>0.12</c:v>
                </c:pt>
                <c:pt idx="1023">
                  <c:v>0.12</c:v>
                </c:pt>
                <c:pt idx="1024">
                  <c:v>0.12</c:v>
                </c:pt>
                <c:pt idx="1025">
                  <c:v>0.12</c:v>
                </c:pt>
                <c:pt idx="1026">
                  <c:v>0.12</c:v>
                </c:pt>
                <c:pt idx="1027">
                  <c:v>0.11</c:v>
                </c:pt>
                <c:pt idx="1028">
                  <c:v>0.11</c:v>
                </c:pt>
                <c:pt idx="1029">
                  <c:v>0.19</c:v>
                </c:pt>
                <c:pt idx="1030">
                  <c:v>0.19</c:v>
                </c:pt>
                <c:pt idx="1031">
                  <c:v>0.19</c:v>
                </c:pt>
                <c:pt idx="1032">
                  <c:v>0.19</c:v>
                </c:pt>
                <c:pt idx="1033">
                  <c:v>0.19</c:v>
                </c:pt>
                <c:pt idx="1034">
                  <c:v>0.19</c:v>
                </c:pt>
                <c:pt idx="1035">
                  <c:v>0.19</c:v>
                </c:pt>
                <c:pt idx="1036">
                  <c:v>0.19</c:v>
                </c:pt>
                <c:pt idx="1037">
                  <c:v>0.19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0.21</c:v>
                </c:pt>
                <c:pt idx="1042">
                  <c:v>0.21</c:v>
                </c:pt>
                <c:pt idx="1043">
                  <c:v>0.22</c:v>
                </c:pt>
                <c:pt idx="1044">
                  <c:v>0.22</c:v>
                </c:pt>
                <c:pt idx="1045">
                  <c:v>0.12</c:v>
                </c:pt>
                <c:pt idx="1046">
                  <c:v>0.12</c:v>
                </c:pt>
                <c:pt idx="1047">
                  <c:v>0.12</c:v>
                </c:pt>
                <c:pt idx="1048">
                  <c:v>0.12</c:v>
                </c:pt>
                <c:pt idx="1049">
                  <c:v>0.11</c:v>
                </c:pt>
                <c:pt idx="1050">
                  <c:v>0.11</c:v>
                </c:pt>
                <c:pt idx="1051">
                  <c:v>0.12</c:v>
                </c:pt>
                <c:pt idx="1052">
                  <c:v>0.12</c:v>
                </c:pt>
                <c:pt idx="1053">
                  <c:v>0.12</c:v>
                </c:pt>
                <c:pt idx="1054">
                  <c:v>0.12</c:v>
                </c:pt>
                <c:pt idx="1055">
                  <c:v>0.13</c:v>
                </c:pt>
                <c:pt idx="1056">
                  <c:v>0.13</c:v>
                </c:pt>
                <c:pt idx="1057">
                  <c:v>0.13</c:v>
                </c:pt>
                <c:pt idx="1058">
                  <c:v>0.13</c:v>
                </c:pt>
                <c:pt idx="1059">
                  <c:v>0.13</c:v>
                </c:pt>
                <c:pt idx="1060">
                  <c:v>0.12</c:v>
                </c:pt>
                <c:pt idx="1061">
                  <c:v>0.13</c:v>
                </c:pt>
                <c:pt idx="1062">
                  <c:v>0.12</c:v>
                </c:pt>
                <c:pt idx="1063">
                  <c:v>0.08</c:v>
                </c:pt>
                <c:pt idx="1064">
                  <c:v>0.08</c:v>
                </c:pt>
                <c:pt idx="1065">
                  <c:v>0.08</c:v>
                </c:pt>
                <c:pt idx="1066">
                  <c:v>0.08</c:v>
                </c:pt>
                <c:pt idx="1067">
                  <c:v>0.08</c:v>
                </c:pt>
                <c:pt idx="1068">
                  <c:v>0.08</c:v>
                </c:pt>
                <c:pt idx="1069">
                  <c:v>0.08</c:v>
                </c:pt>
                <c:pt idx="1070">
                  <c:v>0.08</c:v>
                </c:pt>
                <c:pt idx="1071">
                  <c:v>0.08</c:v>
                </c:pt>
                <c:pt idx="1072">
                  <c:v>0.08</c:v>
                </c:pt>
                <c:pt idx="1073">
                  <c:v>0.08</c:v>
                </c:pt>
                <c:pt idx="1074">
                  <c:v>0.08</c:v>
                </c:pt>
                <c:pt idx="1075">
                  <c:v>0.09</c:v>
                </c:pt>
                <c:pt idx="1076">
                  <c:v>0.09</c:v>
                </c:pt>
                <c:pt idx="1077">
                  <c:v>0.09</c:v>
                </c:pt>
                <c:pt idx="1078">
                  <c:v>0.1</c:v>
                </c:pt>
                <c:pt idx="1079">
                  <c:v>0.1</c:v>
                </c:pt>
                <c:pt idx="1080">
                  <c:v>0.11</c:v>
                </c:pt>
                <c:pt idx="1081">
                  <c:v>0.1</c:v>
                </c:pt>
                <c:pt idx="1082">
                  <c:v>0.1</c:v>
                </c:pt>
                <c:pt idx="1083">
                  <c:v>0.12</c:v>
                </c:pt>
                <c:pt idx="1084">
                  <c:v>0.12</c:v>
                </c:pt>
                <c:pt idx="1085">
                  <c:v>0.12</c:v>
                </c:pt>
                <c:pt idx="1086">
                  <c:v>0.12</c:v>
                </c:pt>
                <c:pt idx="1087">
                  <c:v>0.11</c:v>
                </c:pt>
                <c:pt idx="1088">
                  <c:v>0.12</c:v>
                </c:pt>
                <c:pt idx="1089">
                  <c:v>0.12</c:v>
                </c:pt>
                <c:pt idx="1090">
                  <c:v>0.12</c:v>
                </c:pt>
                <c:pt idx="1091">
                  <c:v>0.13</c:v>
                </c:pt>
                <c:pt idx="1092">
                  <c:v>0.13</c:v>
                </c:pt>
                <c:pt idx="1093">
                  <c:v>0.13</c:v>
                </c:pt>
                <c:pt idx="1094">
                  <c:v>0.12</c:v>
                </c:pt>
                <c:pt idx="1095">
                  <c:v>0.12</c:v>
                </c:pt>
                <c:pt idx="1096">
                  <c:v>0.12</c:v>
                </c:pt>
                <c:pt idx="1097">
                  <c:v>0.12</c:v>
                </c:pt>
                <c:pt idx="1098">
                  <c:v>0.12</c:v>
                </c:pt>
                <c:pt idx="1099">
                  <c:v>0.12</c:v>
                </c:pt>
                <c:pt idx="1100">
                  <c:v>0.12</c:v>
                </c:pt>
                <c:pt idx="1101">
                  <c:v>0.12</c:v>
                </c:pt>
                <c:pt idx="1102">
                  <c:v>0.12</c:v>
                </c:pt>
                <c:pt idx="1103">
                  <c:v>0.11</c:v>
                </c:pt>
                <c:pt idx="1104">
                  <c:v>0.11</c:v>
                </c:pt>
                <c:pt idx="1105">
                  <c:v>0.12</c:v>
                </c:pt>
                <c:pt idx="1106">
                  <c:v>0.12</c:v>
                </c:pt>
                <c:pt idx="1107">
                  <c:v>0.12</c:v>
                </c:pt>
                <c:pt idx="1108">
                  <c:v>0.13</c:v>
                </c:pt>
                <c:pt idx="1109">
                  <c:v>0.13</c:v>
                </c:pt>
                <c:pt idx="1110">
                  <c:v>0.13</c:v>
                </c:pt>
                <c:pt idx="1111">
                  <c:v>0.13</c:v>
                </c:pt>
                <c:pt idx="1112">
                  <c:v>0.12</c:v>
                </c:pt>
                <c:pt idx="1113">
                  <c:v>0.12</c:v>
                </c:pt>
                <c:pt idx="1114">
                  <c:v>0.12</c:v>
                </c:pt>
                <c:pt idx="1115">
                  <c:v>0.12</c:v>
                </c:pt>
                <c:pt idx="1116">
                  <c:v>0.12</c:v>
                </c:pt>
                <c:pt idx="1117">
                  <c:v>0.12</c:v>
                </c:pt>
                <c:pt idx="1118">
                  <c:v>0.11</c:v>
                </c:pt>
                <c:pt idx="1119">
                  <c:v>0.11</c:v>
                </c:pt>
                <c:pt idx="1120">
                  <c:v>0.12</c:v>
                </c:pt>
                <c:pt idx="1121">
                  <c:v>0.12</c:v>
                </c:pt>
                <c:pt idx="1122">
                  <c:v>0.13</c:v>
                </c:pt>
                <c:pt idx="1123">
                  <c:v>0.13</c:v>
                </c:pt>
                <c:pt idx="1124">
                  <c:v>0.13</c:v>
                </c:pt>
                <c:pt idx="1125">
                  <c:v>0.13</c:v>
                </c:pt>
                <c:pt idx="1126">
                  <c:v>0.13</c:v>
                </c:pt>
                <c:pt idx="1127">
                  <c:v>0.12</c:v>
                </c:pt>
                <c:pt idx="1128">
                  <c:v>0.12</c:v>
                </c:pt>
                <c:pt idx="1129">
                  <c:v>0.12</c:v>
                </c:pt>
                <c:pt idx="1130">
                  <c:v>0.12</c:v>
                </c:pt>
                <c:pt idx="1131">
                  <c:v>0.12</c:v>
                </c:pt>
                <c:pt idx="1132">
                  <c:v>0.11</c:v>
                </c:pt>
                <c:pt idx="1133">
                  <c:v>0.11</c:v>
                </c:pt>
                <c:pt idx="1134">
                  <c:v>0.12</c:v>
                </c:pt>
                <c:pt idx="1135">
                  <c:v>0.12</c:v>
                </c:pt>
                <c:pt idx="1136">
                  <c:v>0.13</c:v>
                </c:pt>
                <c:pt idx="1137">
                  <c:v>0.13</c:v>
                </c:pt>
                <c:pt idx="1138">
                  <c:v>0.13</c:v>
                </c:pt>
                <c:pt idx="1139">
                  <c:v>0.13</c:v>
                </c:pt>
                <c:pt idx="1140">
                  <c:v>0.13</c:v>
                </c:pt>
                <c:pt idx="1141">
                  <c:v>0.12</c:v>
                </c:pt>
                <c:pt idx="1142">
                  <c:v>0.12</c:v>
                </c:pt>
                <c:pt idx="1143">
                  <c:v>0.12</c:v>
                </c:pt>
                <c:pt idx="1144">
                  <c:v>0.12</c:v>
                </c:pt>
                <c:pt idx="1145">
                  <c:v>0.12</c:v>
                </c:pt>
                <c:pt idx="1146">
                  <c:v>0.12</c:v>
                </c:pt>
                <c:pt idx="1147">
                  <c:v>0.11</c:v>
                </c:pt>
                <c:pt idx="1148">
                  <c:v>0.11</c:v>
                </c:pt>
                <c:pt idx="1149">
                  <c:v>0.12</c:v>
                </c:pt>
                <c:pt idx="1150">
                  <c:v>0.12</c:v>
                </c:pt>
                <c:pt idx="1151">
                  <c:v>0.13</c:v>
                </c:pt>
                <c:pt idx="1152">
                  <c:v>0.13</c:v>
                </c:pt>
                <c:pt idx="1153">
                  <c:v>0.14000000000000001</c:v>
                </c:pt>
                <c:pt idx="1154">
                  <c:v>0.13</c:v>
                </c:pt>
                <c:pt idx="1155">
                  <c:v>0.13</c:v>
                </c:pt>
                <c:pt idx="1156">
                  <c:v>0.12</c:v>
                </c:pt>
                <c:pt idx="1157">
                  <c:v>0.12</c:v>
                </c:pt>
                <c:pt idx="1158">
                  <c:v>0.12</c:v>
                </c:pt>
                <c:pt idx="1159">
                  <c:v>0.12</c:v>
                </c:pt>
                <c:pt idx="1160">
                  <c:v>0.12</c:v>
                </c:pt>
                <c:pt idx="1161">
                  <c:v>0.12</c:v>
                </c:pt>
                <c:pt idx="1162">
                  <c:v>0.12</c:v>
                </c:pt>
                <c:pt idx="1163">
                  <c:v>0.12</c:v>
                </c:pt>
                <c:pt idx="1164">
                  <c:v>0.11</c:v>
                </c:pt>
                <c:pt idx="1165">
                  <c:v>0.11</c:v>
                </c:pt>
                <c:pt idx="1166">
                  <c:v>0.12</c:v>
                </c:pt>
                <c:pt idx="1167">
                  <c:v>0.12</c:v>
                </c:pt>
                <c:pt idx="1168">
                  <c:v>0.13</c:v>
                </c:pt>
                <c:pt idx="1169">
                  <c:v>0.13</c:v>
                </c:pt>
                <c:pt idx="1170">
                  <c:v>0.14000000000000001</c:v>
                </c:pt>
                <c:pt idx="1171">
                  <c:v>0.13</c:v>
                </c:pt>
                <c:pt idx="1172">
                  <c:v>0.13</c:v>
                </c:pt>
                <c:pt idx="1173">
                  <c:v>0.12</c:v>
                </c:pt>
                <c:pt idx="1174">
                  <c:v>0.12</c:v>
                </c:pt>
                <c:pt idx="1175">
                  <c:v>0.12</c:v>
                </c:pt>
                <c:pt idx="1176">
                  <c:v>0.12</c:v>
                </c:pt>
                <c:pt idx="1177">
                  <c:v>0.11</c:v>
                </c:pt>
                <c:pt idx="1178">
                  <c:v>0.11</c:v>
                </c:pt>
                <c:pt idx="1179">
                  <c:v>0.11</c:v>
                </c:pt>
                <c:pt idx="1180">
                  <c:v>0.11</c:v>
                </c:pt>
                <c:pt idx="1181">
                  <c:v>0.11</c:v>
                </c:pt>
                <c:pt idx="1182">
                  <c:v>0.11</c:v>
                </c:pt>
                <c:pt idx="1183">
                  <c:v>0.11</c:v>
                </c:pt>
                <c:pt idx="1184">
                  <c:v>0.11</c:v>
                </c:pt>
                <c:pt idx="1185">
                  <c:v>0.11</c:v>
                </c:pt>
                <c:pt idx="1186">
                  <c:v>0.11</c:v>
                </c:pt>
                <c:pt idx="1187">
                  <c:v>0.12</c:v>
                </c:pt>
                <c:pt idx="1188">
                  <c:v>0.12</c:v>
                </c:pt>
                <c:pt idx="1189">
                  <c:v>0.12</c:v>
                </c:pt>
                <c:pt idx="1190">
                  <c:v>0.12</c:v>
                </c:pt>
                <c:pt idx="1191">
                  <c:v>0.12</c:v>
                </c:pt>
                <c:pt idx="1192">
                  <c:v>0.12</c:v>
                </c:pt>
                <c:pt idx="1193">
                  <c:v>0.11</c:v>
                </c:pt>
                <c:pt idx="1194">
                  <c:v>0.11</c:v>
                </c:pt>
                <c:pt idx="1195">
                  <c:v>0.12</c:v>
                </c:pt>
                <c:pt idx="1196">
                  <c:v>0.12</c:v>
                </c:pt>
                <c:pt idx="1197">
                  <c:v>0.11</c:v>
                </c:pt>
                <c:pt idx="1198">
                  <c:v>0.11</c:v>
                </c:pt>
                <c:pt idx="1199">
                  <c:v>0.12</c:v>
                </c:pt>
                <c:pt idx="1200">
                  <c:v>0.12</c:v>
                </c:pt>
                <c:pt idx="1201">
                  <c:v>0.12</c:v>
                </c:pt>
                <c:pt idx="1202">
                  <c:v>0.12</c:v>
                </c:pt>
                <c:pt idx="1203">
                  <c:v>0.13</c:v>
                </c:pt>
                <c:pt idx="1204">
                  <c:v>0.12</c:v>
                </c:pt>
                <c:pt idx="1205">
                  <c:v>0.12</c:v>
                </c:pt>
                <c:pt idx="1206">
                  <c:v>0.12</c:v>
                </c:pt>
                <c:pt idx="1207">
                  <c:v>0.12</c:v>
                </c:pt>
                <c:pt idx="1208">
                  <c:v>0.12</c:v>
                </c:pt>
                <c:pt idx="1209">
                  <c:v>0.12</c:v>
                </c:pt>
                <c:pt idx="1210">
                  <c:v>0.12</c:v>
                </c:pt>
                <c:pt idx="1211">
                  <c:v>0.11</c:v>
                </c:pt>
                <c:pt idx="1212">
                  <c:v>0.11</c:v>
                </c:pt>
                <c:pt idx="1213">
                  <c:v>0.11</c:v>
                </c:pt>
                <c:pt idx="1214">
                  <c:v>0.11</c:v>
                </c:pt>
                <c:pt idx="1215">
                  <c:v>0.11</c:v>
                </c:pt>
                <c:pt idx="1216">
                  <c:v>0.12</c:v>
                </c:pt>
                <c:pt idx="1217">
                  <c:v>0.12</c:v>
                </c:pt>
                <c:pt idx="1218">
                  <c:v>0.12</c:v>
                </c:pt>
                <c:pt idx="1219">
                  <c:v>0.12</c:v>
                </c:pt>
                <c:pt idx="1220">
                  <c:v>0.13</c:v>
                </c:pt>
                <c:pt idx="1221">
                  <c:v>0.13</c:v>
                </c:pt>
                <c:pt idx="1222">
                  <c:v>0.13</c:v>
                </c:pt>
                <c:pt idx="1223">
                  <c:v>0.12</c:v>
                </c:pt>
                <c:pt idx="1224">
                  <c:v>0.12</c:v>
                </c:pt>
                <c:pt idx="1225">
                  <c:v>0.12</c:v>
                </c:pt>
                <c:pt idx="1226">
                  <c:v>0.12</c:v>
                </c:pt>
                <c:pt idx="1227">
                  <c:v>0.11</c:v>
                </c:pt>
                <c:pt idx="1228">
                  <c:v>0.11</c:v>
                </c:pt>
                <c:pt idx="1229">
                  <c:v>0.11</c:v>
                </c:pt>
                <c:pt idx="1230">
                  <c:v>0.11</c:v>
                </c:pt>
                <c:pt idx="1231">
                  <c:v>0.11</c:v>
                </c:pt>
                <c:pt idx="1232">
                  <c:v>0.11</c:v>
                </c:pt>
                <c:pt idx="1233">
                  <c:v>0.11</c:v>
                </c:pt>
                <c:pt idx="1234">
                  <c:v>0.11</c:v>
                </c:pt>
                <c:pt idx="1235">
                  <c:v>0.11</c:v>
                </c:pt>
                <c:pt idx="1236">
                  <c:v>0.11</c:v>
                </c:pt>
                <c:pt idx="1237">
                  <c:v>0.12</c:v>
                </c:pt>
                <c:pt idx="1238">
                  <c:v>0.12</c:v>
                </c:pt>
                <c:pt idx="1239">
                  <c:v>0.12</c:v>
                </c:pt>
                <c:pt idx="1240">
                  <c:v>0.12</c:v>
                </c:pt>
                <c:pt idx="1241">
                  <c:v>0.12</c:v>
                </c:pt>
                <c:pt idx="1242">
                  <c:v>0.12</c:v>
                </c:pt>
                <c:pt idx="1243">
                  <c:v>0.11</c:v>
                </c:pt>
                <c:pt idx="1244">
                  <c:v>0.13</c:v>
                </c:pt>
                <c:pt idx="1245">
                  <c:v>0.13</c:v>
                </c:pt>
                <c:pt idx="1246">
                  <c:v>0.13</c:v>
                </c:pt>
                <c:pt idx="1247">
                  <c:v>0.13</c:v>
                </c:pt>
                <c:pt idx="1248">
                  <c:v>0.13</c:v>
                </c:pt>
                <c:pt idx="1249">
                  <c:v>0.14000000000000001</c:v>
                </c:pt>
                <c:pt idx="1250">
                  <c:v>0.14000000000000001</c:v>
                </c:pt>
                <c:pt idx="1251">
                  <c:v>0.14000000000000001</c:v>
                </c:pt>
                <c:pt idx="1252">
                  <c:v>0.15</c:v>
                </c:pt>
                <c:pt idx="1253">
                  <c:v>0.15</c:v>
                </c:pt>
                <c:pt idx="1254">
                  <c:v>0.14000000000000001</c:v>
                </c:pt>
                <c:pt idx="1255">
                  <c:v>0.14000000000000001</c:v>
                </c:pt>
                <c:pt idx="1256">
                  <c:v>0.13</c:v>
                </c:pt>
                <c:pt idx="1257">
                  <c:v>0.13</c:v>
                </c:pt>
                <c:pt idx="1258">
                  <c:v>0.13</c:v>
                </c:pt>
                <c:pt idx="1259">
                  <c:v>0.13</c:v>
                </c:pt>
                <c:pt idx="1260">
                  <c:v>0.11</c:v>
                </c:pt>
                <c:pt idx="1261">
                  <c:v>0.11</c:v>
                </c:pt>
                <c:pt idx="1262">
                  <c:v>0.11</c:v>
                </c:pt>
                <c:pt idx="1263">
                  <c:v>0.11</c:v>
                </c:pt>
                <c:pt idx="1264">
                  <c:v>0.11</c:v>
                </c:pt>
                <c:pt idx="1265">
                  <c:v>0.12</c:v>
                </c:pt>
                <c:pt idx="1266">
                  <c:v>0.12</c:v>
                </c:pt>
                <c:pt idx="1267">
                  <c:v>0.12</c:v>
                </c:pt>
                <c:pt idx="1268">
                  <c:v>0.13</c:v>
                </c:pt>
                <c:pt idx="1269">
                  <c:v>0.13</c:v>
                </c:pt>
                <c:pt idx="1270">
                  <c:v>0.13</c:v>
                </c:pt>
                <c:pt idx="1271">
                  <c:v>0.13</c:v>
                </c:pt>
                <c:pt idx="1272">
                  <c:v>0.13</c:v>
                </c:pt>
                <c:pt idx="1273">
                  <c:v>0.12</c:v>
                </c:pt>
                <c:pt idx="1274">
                  <c:v>0.12</c:v>
                </c:pt>
                <c:pt idx="1275">
                  <c:v>0.12</c:v>
                </c:pt>
                <c:pt idx="1276">
                  <c:v>0.12</c:v>
                </c:pt>
                <c:pt idx="1277">
                  <c:v>0.12</c:v>
                </c:pt>
                <c:pt idx="1278">
                  <c:v>0.12</c:v>
                </c:pt>
                <c:pt idx="1279">
                  <c:v>0.11</c:v>
                </c:pt>
                <c:pt idx="1280">
                  <c:v>0.11</c:v>
                </c:pt>
                <c:pt idx="1281">
                  <c:v>0.12</c:v>
                </c:pt>
                <c:pt idx="1282">
                  <c:v>0.12</c:v>
                </c:pt>
                <c:pt idx="1283">
                  <c:v>0.12</c:v>
                </c:pt>
                <c:pt idx="1284">
                  <c:v>0.13</c:v>
                </c:pt>
                <c:pt idx="1285">
                  <c:v>0.13</c:v>
                </c:pt>
                <c:pt idx="1286">
                  <c:v>0.13</c:v>
                </c:pt>
                <c:pt idx="1287">
                  <c:v>0.13</c:v>
                </c:pt>
                <c:pt idx="1288">
                  <c:v>0.12</c:v>
                </c:pt>
                <c:pt idx="1289">
                  <c:v>0.12</c:v>
                </c:pt>
                <c:pt idx="1290">
                  <c:v>0.11</c:v>
                </c:pt>
                <c:pt idx="1291">
                  <c:v>0.11</c:v>
                </c:pt>
                <c:pt idx="1292">
                  <c:v>0.11</c:v>
                </c:pt>
                <c:pt idx="1293">
                  <c:v>0.11</c:v>
                </c:pt>
                <c:pt idx="1294">
                  <c:v>0.11</c:v>
                </c:pt>
                <c:pt idx="1295">
                  <c:v>0.11</c:v>
                </c:pt>
                <c:pt idx="1296">
                  <c:v>0.11</c:v>
                </c:pt>
                <c:pt idx="1297">
                  <c:v>0.11</c:v>
                </c:pt>
                <c:pt idx="1298">
                  <c:v>0.12</c:v>
                </c:pt>
                <c:pt idx="1299">
                  <c:v>0.12</c:v>
                </c:pt>
                <c:pt idx="1300">
                  <c:v>0.12</c:v>
                </c:pt>
                <c:pt idx="1301">
                  <c:v>0.12</c:v>
                </c:pt>
                <c:pt idx="1302">
                  <c:v>0.12</c:v>
                </c:pt>
                <c:pt idx="1303">
                  <c:v>0.12</c:v>
                </c:pt>
                <c:pt idx="1304">
                  <c:v>0.12</c:v>
                </c:pt>
                <c:pt idx="1305">
                  <c:v>0.12</c:v>
                </c:pt>
                <c:pt idx="1306">
                  <c:v>0.12</c:v>
                </c:pt>
                <c:pt idx="1307">
                  <c:v>0.12</c:v>
                </c:pt>
                <c:pt idx="1308">
                  <c:v>0.12</c:v>
                </c:pt>
                <c:pt idx="1309">
                  <c:v>0.11</c:v>
                </c:pt>
                <c:pt idx="1310">
                  <c:v>0.12</c:v>
                </c:pt>
                <c:pt idx="1311">
                  <c:v>0.12</c:v>
                </c:pt>
                <c:pt idx="1312">
                  <c:v>0.13</c:v>
                </c:pt>
                <c:pt idx="1313">
                  <c:v>0.13</c:v>
                </c:pt>
                <c:pt idx="1314">
                  <c:v>0.13</c:v>
                </c:pt>
                <c:pt idx="1315">
                  <c:v>0.14000000000000001</c:v>
                </c:pt>
                <c:pt idx="1316">
                  <c:v>0.13</c:v>
                </c:pt>
                <c:pt idx="1317">
                  <c:v>0.13</c:v>
                </c:pt>
                <c:pt idx="1318">
                  <c:v>0.13</c:v>
                </c:pt>
                <c:pt idx="1319">
                  <c:v>0.12</c:v>
                </c:pt>
                <c:pt idx="1320">
                  <c:v>0.12</c:v>
                </c:pt>
                <c:pt idx="1321">
                  <c:v>0.12</c:v>
                </c:pt>
                <c:pt idx="1322">
                  <c:v>0.12</c:v>
                </c:pt>
                <c:pt idx="1323">
                  <c:v>0.12</c:v>
                </c:pt>
                <c:pt idx="1324">
                  <c:v>0.11</c:v>
                </c:pt>
                <c:pt idx="1325">
                  <c:v>0.12</c:v>
                </c:pt>
                <c:pt idx="1326">
                  <c:v>0.12</c:v>
                </c:pt>
                <c:pt idx="1327">
                  <c:v>0.13</c:v>
                </c:pt>
                <c:pt idx="1328">
                  <c:v>0.13</c:v>
                </c:pt>
                <c:pt idx="1329">
                  <c:v>0.13</c:v>
                </c:pt>
                <c:pt idx="1330">
                  <c:v>0.14000000000000001</c:v>
                </c:pt>
                <c:pt idx="1331">
                  <c:v>0.14000000000000001</c:v>
                </c:pt>
                <c:pt idx="1332">
                  <c:v>0.13</c:v>
                </c:pt>
                <c:pt idx="1333">
                  <c:v>0.13</c:v>
                </c:pt>
                <c:pt idx="1334">
                  <c:v>0.12</c:v>
                </c:pt>
                <c:pt idx="1335">
                  <c:v>0.11</c:v>
                </c:pt>
                <c:pt idx="1336">
                  <c:v>0.11</c:v>
                </c:pt>
                <c:pt idx="1337">
                  <c:v>0.11</c:v>
                </c:pt>
                <c:pt idx="1338">
                  <c:v>0.11</c:v>
                </c:pt>
                <c:pt idx="1339">
                  <c:v>0.11</c:v>
                </c:pt>
                <c:pt idx="1340">
                  <c:v>0.11</c:v>
                </c:pt>
                <c:pt idx="1341">
                  <c:v>0.11</c:v>
                </c:pt>
                <c:pt idx="1342">
                  <c:v>0.11</c:v>
                </c:pt>
                <c:pt idx="1343">
                  <c:v>0.11</c:v>
                </c:pt>
                <c:pt idx="1344">
                  <c:v>0.12</c:v>
                </c:pt>
                <c:pt idx="1345">
                  <c:v>0.12</c:v>
                </c:pt>
                <c:pt idx="1346">
                  <c:v>0.12</c:v>
                </c:pt>
                <c:pt idx="1347">
                  <c:v>0.13</c:v>
                </c:pt>
                <c:pt idx="1348">
                  <c:v>0.13</c:v>
                </c:pt>
                <c:pt idx="1349">
                  <c:v>0.13</c:v>
                </c:pt>
                <c:pt idx="1350">
                  <c:v>0.13</c:v>
                </c:pt>
                <c:pt idx="1351">
                  <c:v>0.11</c:v>
                </c:pt>
                <c:pt idx="1352">
                  <c:v>0.11</c:v>
                </c:pt>
                <c:pt idx="1353">
                  <c:v>0.11</c:v>
                </c:pt>
                <c:pt idx="1354">
                  <c:v>0.11</c:v>
                </c:pt>
                <c:pt idx="1355">
                  <c:v>0.11</c:v>
                </c:pt>
                <c:pt idx="1356">
                  <c:v>0.11</c:v>
                </c:pt>
                <c:pt idx="1357">
                  <c:v>0.11</c:v>
                </c:pt>
                <c:pt idx="1358">
                  <c:v>0.12</c:v>
                </c:pt>
                <c:pt idx="1359">
                  <c:v>0.12</c:v>
                </c:pt>
                <c:pt idx="1360">
                  <c:v>0.12</c:v>
                </c:pt>
                <c:pt idx="1361">
                  <c:v>0.13</c:v>
                </c:pt>
                <c:pt idx="1362">
                  <c:v>0.13</c:v>
                </c:pt>
                <c:pt idx="1363">
                  <c:v>0.13</c:v>
                </c:pt>
                <c:pt idx="1364">
                  <c:v>0.12</c:v>
                </c:pt>
                <c:pt idx="1365">
                  <c:v>0.12</c:v>
                </c:pt>
                <c:pt idx="1366">
                  <c:v>0.12</c:v>
                </c:pt>
                <c:pt idx="1367">
                  <c:v>0.12</c:v>
                </c:pt>
                <c:pt idx="1368">
                  <c:v>0.12</c:v>
                </c:pt>
                <c:pt idx="1369">
                  <c:v>0.12</c:v>
                </c:pt>
                <c:pt idx="1370">
                  <c:v>0.12</c:v>
                </c:pt>
                <c:pt idx="1371">
                  <c:v>0.11</c:v>
                </c:pt>
                <c:pt idx="1372">
                  <c:v>0.11</c:v>
                </c:pt>
                <c:pt idx="1373">
                  <c:v>0.12</c:v>
                </c:pt>
                <c:pt idx="1374">
                  <c:v>0.12</c:v>
                </c:pt>
                <c:pt idx="1375">
                  <c:v>0.13</c:v>
                </c:pt>
                <c:pt idx="1376">
                  <c:v>0.13</c:v>
                </c:pt>
                <c:pt idx="1377">
                  <c:v>0.13</c:v>
                </c:pt>
                <c:pt idx="1378">
                  <c:v>0.14000000000000001</c:v>
                </c:pt>
                <c:pt idx="1379">
                  <c:v>0.13</c:v>
                </c:pt>
                <c:pt idx="1380">
                  <c:v>0.13</c:v>
                </c:pt>
                <c:pt idx="1381">
                  <c:v>0.13</c:v>
                </c:pt>
                <c:pt idx="1382">
                  <c:v>0.12</c:v>
                </c:pt>
                <c:pt idx="1383">
                  <c:v>0.12</c:v>
                </c:pt>
                <c:pt idx="1384">
                  <c:v>0.11</c:v>
                </c:pt>
                <c:pt idx="1385">
                  <c:v>0.11</c:v>
                </c:pt>
                <c:pt idx="1386">
                  <c:v>0.11</c:v>
                </c:pt>
                <c:pt idx="1387">
                  <c:v>0.11</c:v>
                </c:pt>
                <c:pt idx="1388">
                  <c:v>0.11</c:v>
                </c:pt>
                <c:pt idx="1389">
                  <c:v>0.11</c:v>
                </c:pt>
                <c:pt idx="1390">
                  <c:v>0.11</c:v>
                </c:pt>
                <c:pt idx="1391">
                  <c:v>0.12</c:v>
                </c:pt>
                <c:pt idx="1392">
                  <c:v>0.12</c:v>
                </c:pt>
                <c:pt idx="1393">
                  <c:v>0.12</c:v>
                </c:pt>
                <c:pt idx="1394">
                  <c:v>0.13</c:v>
                </c:pt>
                <c:pt idx="1395">
                  <c:v>0.13</c:v>
                </c:pt>
                <c:pt idx="1396">
                  <c:v>0.13</c:v>
                </c:pt>
                <c:pt idx="1397">
                  <c:v>0.12</c:v>
                </c:pt>
                <c:pt idx="1398">
                  <c:v>0.12</c:v>
                </c:pt>
                <c:pt idx="1399">
                  <c:v>0.11</c:v>
                </c:pt>
                <c:pt idx="1400">
                  <c:v>0.12</c:v>
                </c:pt>
                <c:pt idx="1401">
                  <c:v>0.12</c:v>
                </c:pt>
                <c:pt idx="1402">
                  <c:v>0.12</c:v>
                </c:pt>
                <c:pt idx="1403">
                  <c:v>0.11</c:v>
                </c:pt>
                <c:pt idx="1404">
                  <c:v>0.11</c:v>
                </c:pt>
                <c:pt idx="1405">
                  <c:v>0.12</c:v>
                </c:pt>
                <c:pt idx="1406">
                  <c:v>0.12</c:v>
                </c:pt>
                <c:pt idx="1407">
                  <c:v>0.13</c:v>
                </c:pt>
                <c:pt idx="1408">
                  <c:v>0.13</c:v>
                </c:pt>
                <c:pt idx="1409">
                  <c:v>0.14000000000000001</c:v>
                </c:pt>
                <c:pt idx="1410">
                  <c:v>0.14000000000000001</c:v>
                </c:pt>
                <c:pt idx="1411">
                  <c:v>0.14000000000000001</c:v>
                </c:pt>
                <c:pt idx="1412">
                  <c:v>0.13</c:v>
                </c:pt>
                <c:pt idx="1413">
                  <c:v>0.13</c:v>
                </c:pt>
                <c:pt idx="1414">
                  <c:v>0.12</c:v>
                </c:pt>
                <c:pt idx="1415">
                  <c:v>0.12</c:v>
                </c:pt>
                <c:pt idx="1416">
                  <c:v>0.12</c:v>
                </c:pt>
                <c:pt idx="1417">
                  <c:v>0.12</c:v>
                </c:pt>
                <c:pt idx="1418">
                  <c:v>0.12</c:v>
                </c:pt>
                <c:pt idx="1419">
                  <c:v>0.11</c:v>
                </c:pt>
                <c:pt idx="1420">
                  <c:v>0.11</c:v>
                </c:pt>
                <c:pt idx="1421">
                  <c:v>0.11</c:v>
                </c:pt>
                <c:pt idx="1422">
                  <c:v>0.12</c:v>
                </c:pt>
                <c:pt idx="1423">
                  <c:v>0.12</c:v>
                </c:pt>
                <c:pt idx="1424">
                  <c:v>0.12</c:v>
                </c:pt>
                <c:pt idx="1425">
                  <c:v>0.12</c:v>
                </c:pt>
                <c:pt idx="1426">
                  <c:v>0.12</c:v>
                </c:pt>
                <c:pt idx="1427">
                  <c:v>0.12</c:v>
                </c:pt>
                <c:pt idx="1428">
                  <c:v>0.12</c:v>
                </c:pt>
                <c:pt idx="1429">
                  <c:v>0.13</c:v>
                </c:pt>
                <c:pt idx="1430">
                  <c:v>0.13</c:v>
                </c:pt>
                <c:pt idx="1431">
                  <c:v>0.14000000000000001</c:v>
                </c:pt>
                <c:pt idx="1432">
                  <c:v>0.08</c:v>
                </c:pt>
                <c:pt idx="1433">
                  <c:v>0.08</c:v>
                </c:pt>
                <c:pt idx="1434">
                  <c:v>0.08</c:v>
                </c:pt>
                <c:pt idx="1435">
                  <c:v>0.08</c:v>
                </c:pt>
                <c:pt idx="1436">
                  <c:v>0.08</c:v>
                </c:pt>
                <c:pt idx="1437">
                  <c:v>0.08</c:v>
                </c:pt>
                <c:pt idx="1438">
                  <c:v>0.08</c:v>
                </c:pt>
                <c:pt idx="1439">
                  <c:v>0.08</c:v>
                </c:pt>
                <c:pt idx="1440">
                  <c:v>0.08</c:v>
                </c:pt>
                <c:pt idx="1441">
                  <c:v>0.08</c:v>
                </c:pt>
                <c:pt idx="1442">
                  <c:v>0.08</c:v>
                </c:pt>
                <c:pt idx="1443">
                  <c:v>0.08</c:v>
                </c:pt>
                <c:pt idx="1444">
                  <c:v>0.08</c:v>
                </c:pt>
                <c:pt idx="1445">
                  <c:v>0.09</c:v>
                </c:pt>
                <c:pt idx="1446">
                  <c:v>0.09</c:v>
                </c:pt>
                <c:pt idx="1447">
                  <c:v>0.09</c:v>
                </c:pt>
                <c:pt idx="1448">
                  <c:v>0.1</c:v>
                </c:pt>
                <c:pt idx="1449">
                  <c:v>0.09</c:v>
                </c:pt>
                <c:pt idx="1450">
                  <c:v>0.09</c:v>
                </c:pt>
                <c:pt idx="1451">
                  <c:v>0.09</c:v>
                </c:pt>
                <c:pt idx="1452">
                  <c:v>0.1</c:v>
                </c:pt>
                <c:pt idx="1453">
                  <c:v>0.1</c:v>
                </c:pt>
                <c:pt idx="1454">
                  <c:v>0.1</c:v>
                </c:pt>
                <c:pt idx="1455">
                  <c:v>0.1</c:v>
                </c:pt>
                <c:pt idx="1456">
                  <c:v>0.1</c:v>
                </c:pt>
                <c:pt idx="1457">
                  <c:v>0.1</c:v>
                </c:pt>
                <c:pt idx="1458">
                  <c:v>0.1</c:v>
                </c:pt>
                <c:pt idx="1459">
                  <c:v>0.1</c:v>
                </c:pt>
                <c:pt idx="1460">
                  <c:v>0.1</c:v>
                </c:pt>
                <c:pt idx="1461">
                  <c:v>0.11</c:v>
                </c:pt>
                <c:pt idx="1462">
                  <c:v>0.11</c:v>
                </c:pt>
                <c:pt idx="1463">
                  <c:v>0.11</c:v>
                </c:pt>
                <c:pt idx="1464">
                  <c:v>0.11</c:v>
                </c:pt>
                <c:pt idx="1465">
                  <c:v>0.11</c:v>
                </c:pt>
                <c:pt idx="1466">
                  <c:v>0.12</c:v>
                </c:pt>
                <c:pt idx="1467">
                  <c:v>0.12</c:v>
                </c:pt>
                <c:pt idx="1468">
                  <c:v>0.12</c:v>
                </c:pt>
                <c:pt idx="1469">
                  <c:v>0.11</c:v>
                </c:pt>
                <c:pt idx="1470">
                  <c:v>0.13</c:v>
                </c:pt>
                <c:pt idx="1471">
                  <c:v>0.13</c:v>
                </c:pt>
                <c:pt idx="1472">
                  <c:v>0.13</c:v>
                </c:pt>
                <c:pt idx="1473">
                  <c:v>0.13</c:v>
                </c:pt>
                <c:pt idx="1474">
                  <c:v>0.13</c:v>
                </c:pt>
                <c:pt idx="1475">
                  <c:v>0.13</c:v>
                </c:pt>
                <c:pt idx="1476">
                  <c:v>0.13</c:v>
                </c:pt>
                <c:pt idx="1477">
                  <c:v>0.13</c:v>
                </c:pt>
                <c:pt idx="1478">
                  <c:v>0.13</c:v>
                </c:pt>
                <c:pt idx="1479">
                  <c:v>0.14000000000000001</c:v>
                </c:pt>
                <c:pt idx="1480">
                  <c:v>0.14000000000000001</c:v>
                </c:pt>
                <c:pt idx="1481">
                  <c:v>0.14000000000000001</c:v>
                </c:pt>
                <c:pt idx="1482">
                  <c:v>0.14000000000000001</c:v>
                </c:pt>
                <c:pt idx="1483">
                  <c:v>0.14000000000000001</c:v>
                </c:pt>
                <c:pt idx="1484">
                  <c:v>0.15</c:v>
                </c:pt>
                <c:pt idx="1485">
                  <c:v>0.09</c:v>
                </c:pt>
                <c:pt idx="1486">
                  <c:v>0.09</c:v>
                </c:pt>
                <c:pt idx="1487">
                  <c:v>0.09</c:v>
                </c:pt>
                <c:pt idx="1488">
                  <c:v>0.09</c:v>
                </c:pt>
                <c:pt idx="1489">
                  <c:v>0.09</c:v>
                </c:pt>
                <c:pt idx="1490">
                  <c:v>0.09</c:v>
                </c:pt>
                <c:pt idx="1491">
                  <c:v>0.09</c:v>
                </c:pt>
                <c:pt idx="1492">
                  <c:v>0.09</c:v>
                </c:pt>
                <c:pt idx="1493">
                  <c:v>0.09</c:v>
                </c:pt>
                <c:pt idx="1494">
                  <c:v>0.09</c:v>
                </c:pt>
                <c:pt idx="1495">
                  <c:v>0.09</c:v>
                </c:pt>
                <c:pt idx="1496">
                  <c:v>0.09</c:v>
                </c:pt>
                <c:pt idx="1497">
                  <c:v>0.1</c:v>
                </c:pt>
                <c:pt idx="1498">
                  <c:v>0.1</c:v>
                </c:pt>
                <c:pt idx="1499">
                  <c:v>0.1</c:v>
                </c:pt>
                <c:pt idx="1500">
                  <c:v>0.1</c:v>
                </c:pt>
                <c:pt idx="1501">
                  <c:v>0.1</c:v>
                </c:pt>
                <c:pt idx="1502">
                  <c:v>0.1</c:v>
                </c:pt>
                <c:pt idx="1503">
                  <c:v>0.09</c:v>
                </c:pt>
                <c:pt idx="1504">
                  <c:v>0.09</c:v>
                </c:pt>
                <c:pt idx="1505">
                  <c:v>0.11</c:v>
                </c:pt>
                <c:pt idx="1506">
                  <c:v>0.11</c:v>
                </c:pt>
                <c:pt idx="1507">
                  <c:v>0.11</c:v>
                </c:pt>
                <c:pt idx="1508">
                  <c:v>0.11</c:v>
                </c:pt>
                <c:pt idx="1509">
                  <c:v>0.11</c:v>
                </c:pt>
                <c:pt idx="1510">
                  <c:v>0.11</c:v>
                </c:pt>
                <c:pt idx="1511">
                  <c:v>0.11</c:v>
                </c:pt>
                <c:pt idx="1512">
                  <c:v>0.11</c:v>
                </c:pt>
                <c:pt idx="1513">
                  <c:v>0.12</c:v>
                </c:pt>
                <c:pt idx="1514">
                  <c:v>0.12</c:v>
                </c:pt>
                <c:pt idx="1515">
                  <c:v>0.12</c:v>
                </c:pt>
                <c:pt idx="1516">
                  <c:v>0.12</c:v>
                </c:pt>
                <c:pt idx="1517">
                  <c:v>0.12</c:v>
                </c:pt>
                <c:pt idx="1518">
                  <c:v>0.12</c:v>
                </c:pt>
                <c:pt idx="1519">
                  <c:v>0.12</c:v>
                </c:pt>
                <c:pt idx="1520">
                  <c:v>0.12</c:v>
                </c:pt>
                <c:pt idx="1521">
                  <c:v>0.12</c:v>
                </c:pt>
                <c:pt idx="1522">
                  <c:v>0.12</c:v>
                </c:pt>
                <c:pt idx="1523">
                  <c:v>0.11</c:v>
                </c:pt>
                <c:pt idx="1524">
                  <c:v>0.11</c:v>
                </c:pt>
                <c:pt idx="1525">
                  <c:v>0.11</c:v>
                </c:pt>
                <c:pt idx="1526">
                  <c:v>0.11</c:v>
                </c:pt>
                <c:pt idx="1527">
                  <c:v>0.11</c:v>
                </c:pt>
                <c:pt idx="1528">
                  <c:v>0.11</c:v>
                </c:pt>
                <c:pt idx="1529">
                  <c:v>0.11</c:v>
                </c:pt>
                <c:pt idx="1530">
                  <c:v>0.11</c:v>
                </c:pt>
                <c:pt idx="1531">
                  <c:v>0.11</c:v>
                </c:pt>
                <c:pt idx="1532">
                  <c:v>0.11</c:v>
                </c:pt>
                <c:pt idx="1533">
                  <c:v>0.12</c:v>
                </c:pt>
                <c:pt idx="1534">
                  <c:v>0.12</c:v>
                </c:pt>
                <c:pt idx="1535">
                  <c:v>0.12</c:v>
                </c:pt>
                <c:pt idx="1536">
                  <c:v>0.12</c:v>
                </c:pt>
                <c:pt idx="1537">
                  <c:v>0.12</c:v>
                </c:pt>
                <c:pt idx="1538">
                  <c:v>0.12</c:v>
                </c:pt>
                <c:pt idx="1539">
                  <c:v>0.12</c:v>
                </c:pt>
                <c:pt idx="1540">
                  <c:v>0.11</c:v>
                </c:pt>
                <c:pt idx="1541">
                  <c:v>0.13</c:v>
                </c:pt>
                <c:pt idx="1542">
                  <c:v>0.13</c:v>
                </c:pt>
                <c:pt idx="1543">
                  <c:v>0.13</c:v>
                </c:pt>
                <c:pt idx="1544">
                  <c:v>0.13</c:v>
                </c:pt>
                <c:pt idx="1545">
                  <c:v>0.13</c:v>
                </c:pt>
                <c:pt idx="1546">
                  <c:v>0.13</c:v>
                </c:pt>
                <c:pt idx="1547">
                  <c:v>0.13</c:v>
                </c:pt>
                <c:pt idx="1548">
                  <c:v>0.14000000000000001</c:v>
                </c:pt>
                <c:pt idx="1549">
                  <c:v>0.14000000000000001</c:v>
                </c:pt>
                <c:pt idx="1550">
                  <c:v>0.14000000000000001</c:v>
                </c:pt>
                <c:pt idx="1551">
                  <c:v>0.14000000000000001</c:v>
                </c:pt>
                <c:pt idx="1552">
                  <c:v>0.14000000000000001</c:v>
                </c:pt>
                <c:pt idx="1553">
                  <c:v>0.14000000000000001</c:v>
                </c:pt>
                <c:pt idx="1554">
                  <c:v>0.14000000000000001</c:v>
                </c:pt>
                <c:pt idx="1555">
                  <c:v>0.14000000000000001</c:v>
                </c:pt>
                <c:pt idx="1556">
                  <c:v>0.14000000000000001</c:v>
                </c:pt>
                <c:pt idx="1557">
                  <c:v>0.14000000000000001</c:v>
                </c:pt>
                <c:pt idx="1558">
                  <c:v>0.14000000000000001</c:v>
                </c:pt>
                <c:pt idx="1559">
                  <c:v>0.1</c:v>
                </c:pt>
                <c:pt idx="1560">
                  <c:v>0.1</c:v>
                </c:pt>
                <c:pt idx="1561">
                  <c:v>0.1</c:v>
                </c:pt>
                <c:pt idx="1562">
                  <c:v>0.1</c:v>
                </c:pt>
                <c:pt idx="1563">
                  <c:v>0.1</c:v>
                </c:pt>
                <c:pt idx="1564">
                  <c:v>0.1</c:v>
                </c:pt>
                <c:pt idx="1565">
                  <c:v>0.1</c:v>
                </c:pt>
                <c:pt idx="1566">
                  <c:v>0.1</c:v>
                </c:pt>
                <c:pt idx="1567">
                  <c:v>0.1</c:v>
                </c:pt>
                <c:pt idx="1568">
                  <c:v>0.1</c:v>
                </c:pt>
                <c:pt idx="1569">
                  <c:v>0.1</c:v>
                </c:pt>
                <c:pt idx="1570">
                  <c:v>0.11</c:v>
                </c:pt>
                <c:pt idx="1571">
                  <c:v>0.11</c:v>
                </c:pt>
                <c:pt idx="1572">
                  <c:v>0.11</c:v>
                </c:pt>
                <c:pt idx="1573">
                  <c:v>0.11</c:v>
                </c:pt>
                <c:pt idx="1574">
                  <c:v>0.11</c:v>
                </c:pt>
                <c:pt idx="1575">
                  <c:v>0.11</c:v>
                </c:pt>
                <c:pt idx="1576">
                  <c:v>0.1</c:v>
                </c:pt>
                <c:pt idx="1577">
                  <c:v>0.1</c:v>
                </c:pt>
                <c:pt idx="1578">
                  <c:v>0.1</c:v>
                </c:pt>
                <c:pt idx="1579">
                  <c:v>0.1</c:v>
                </c:pt>
                <c:pt idx="1580">
                  <c:v>0.1</c:v>
                </c:pt>
                <c:pt idx="1581">
                  <c:v>0.1</c:v>
                </c:pt>
                <c:pt idx="1582">
                  <c:v>0.1</c:v>
                </c:pt>
                <c:pt idx="1583">
                  <c:v>0.1</c:v>
                </c:pt>
                <c:pt idx="1584">
                  <c:v>0.1</c:v>
                </c:pt>
                <c:pt idx="1585">
                  <c:v>0.1</c:v>
                </c:pt>
                <c:pt idx="1586">
                  <c:v>0.1</c:v>
                </c:pt>
                <c:pt idx="1587">
                  <c:v>0.11</c:v>
                </c:pt>
                <c:pt idx="1588">
                  <c:v>0.11</c:v>
                </c:pt>
                <c:pt idx="1589">
                  <c:v>0.11</c:v>
                </c:pt>
                <c:pt idx="1590">
                  <c:v>0.11</c:v>
                </c:pt>
                <c:pt idx="1591">
                  <c:v>0.11</c:v>
                </c:pt>
                <c:pt idx="1592">
                  <c:v>0.11</c:v>
                </c:pt>
                <c:pt idx="1593">
                  <c:v>0.11</c:v>
                </c:pt>
                <c:pt idx="1594">
                  <c:v>0.1</c:v>
                </c:pt>
                <c:pt idx="1595">
                  <c:v>0.1</c:v>
                </c:pt>
                <c:pt idx="1596">
                  <c:v>0.14000000000000001</c:v>
                </c:pt>
                <c:pt idx="1597">
                  <c:v>0.15</c:v>
                </c:pt>
                <c:pt idx="1598">
                  <c:v>0.15</c:v>
                </c:pt>
                <c:pt idx="1599">
                  <c:v>0.15</c:v>
                </c:pt>
                <c:pt idx="1600">
                  <c:v>0.15</c:v>
                </c:pt>
                <c:pt idx="1601">
                  <c:v>0.15</c:v>
                </c:pt>
                <c:pt idx="1602">
                  <c:v>0.15</c:v>
                </c:pt>
                <c:pt idx="1603">
                  <c:v>0.15</c:v>
                </c:pt>
                <c:pt idx="1604">
                  <c:v>0.15</c:v>
                </c:pt>
                <c:pt idx="1605">
                  <c:v>0.15</c:v>
                </c:pt>
                <c:pt idx="1606">
                  <c:v>0.15</c:v>
                </c:pt>
                <c:pt idx="1607">
                  <c:v>0.15</c:v>
                </c:pt>
                <c:pt idx="1608">
                  <c:v>0.16</c:v>
                </c:pt>
                <c:pt idx="1609">
                  <c:v>0.16</c:v>
                </c:pt>
                <c:pt idx="1610">
                  <c:v>0.16</c:v>
                </c:pt>
                <c:pt idx="1611">
                  <c:v>0.16</c:v>
                </c:pt>
                <c:pt idx="1612">
                  <c:v>0.11</c:v>
                </c:pt>
                <c:pt idx="1613">
                  <c:v>0.11</c:v>
                </c:pt>
                <c:pt idx="1614">
                  <c:v>0.11</c:v>
                </c:pt>
                <c:pt idx="1615">
                  <c:v>0.11</c:v>
                </c:pt>
                <c:pt idx="1616">
                  <c:v>0.11</c:v>
                </c:pt>
                <c:pt idx="1617">
                  <c:v>0.11</c:v>
                </c:pt>
                <c:pt idx="1618">
                  <c:v>0.11</c:v>
                </c:pt>
                <c:pt idx="1619">
                  <c:v>0.11</c:v>
                </c:pt>
                <c:pt idx="1620">
                  <c:v>0.12</c:v>
                </c:pt>
                <c:pt idx="1621">
                  <c:v>0.12</c:v>
                </c:pt>
                <c:pt idx="1622">
                  <c:v>0.12</c:v>
                </c:pt>
                <c:pt idx="1623">
                  <c:v>0.12</c:v>
                </c:pt>
                <c:pt idx="1624">
                  <c:v>0.12</c:v>
                </c:pt>
                <c:pt idx="1625">
                  <c:v>0.12</c:v>
                </c:pt>
                <c:pt idx="1626">
                  <c:v>0.12</c:v>
                </c:pt>
                <c:pt idx="1627">
                  <c:v>0.12</c:v>
                </c:pt>
                <c:pt idx="1628">
                  <c:v>0.12</c:v>
                </c:pt>
                <c:pt idx="1629">
                  <c:v>0.11</c:v>
                </c:pt>
                <c:pt idx="1630">
                  <c:v>0.11</c:v>
                </c:pt>
                <c:pt idx="1631">
                  <c:v>0.11</c:v>
                </c:pt>
                <c:pt idx="1632">
                  <c:v>0.11</c:v>
                </c:pt>
                <c:pt idx="1633">
                  <c:v>0.11</c:v>
                </c:pt>
                <c:pt idx="1634">
                  <c:v>0.11</c:v>
                </c:pt>
                <c:pt idx="1635">
                  <c:v>0.12</c:v>
                </c:pt>
                <c:pt idx="1636">
                  <c:v>0.12</c:v>
                </c:pt>
                <c:pt idx="1637">
                  <c:v>0.12</c:v>
                </c:pt>
                <c:pt idx="1638">
                  <c:v>0.12</c:v>
                </c:pt>
                <c:pt idx="1639">
                  <c:v>0.13</c:v>
                </c:pt>
                <c:pt idx="1640">
                  <c:v>0.12</c:v>
                </c:pt>
                <c:pt idx="1641">
                  <c:v>0.12</c:v>
                </c:pt>
                <c:pt idx="1642">
                  <c:v>0.12</c:v>
                </c:pt>
                <c:pt idx="1643">
                  <c:v>0.12</c:v>
                </c:pt>
                <c:pt idx="1644">
                  <c:v>0.12</c:v>
                </c:pt>
                <c:pt idx="1645">
                  <c:v>0.11</c:v>
                </c:pt>
                <c:pt idx="1646">
                  <c:v>0.11</c:v>
                </c:pt>
                <c:pt idx="1647">
                  <c:v>0.11</c:v>
                </c:pt>
                <c:pt idx="1648">
                  <c:v>0.11</c:v>
                </c:pt>
                <c:pt idx="1649">
                  <c:v>0.11</c:v>
                </c:pt>
                <c:pt idx="1650">
                  <c:v>0.11</c:v>
                </c:pt>
                <c:pt idx="1651">
                  <c:v>0.11</c:v>
                </c:pt>
                <c:pt idx="1652">
                  <c:v>0.11</c:v>
                </c:pt>
                <c:pt idx="1653">
                  <c:v>0.11</c:v>
                </c:pt>
                <c:pt idx="1654">
                  <c:v>0.11</c:v>
                </c:pt>
                <c:pt idx="1655">
                  <c:v>0.11</c:v>
                </c:pt>
                <c:pt idx="1656">
                  <c:v>0.12</c:v>
                </c:pt>
                <c:pt idx="1657">
                  <c:v>0.12</c:v>
                </c:pt>
                <c:pt idx="1658">
                  <c:v>0.12</c:v>
                </c:pt>
                <c:pt idx="1659">
                  <c:v>0.12</c:v>
                </c:pt>
                <c:pt idx="1660">
                  <c:v>0.12</c:v>
                </c:pt>
                <c:pt idx="1661">
                  <c:v>0.12</c:v>
                </c:pt>
                <c:pt idx="1662">
                  <c:v>0.11</c:v>
                </c:pt>
                <c:pt idx="1663">
                  <c:v>0.11</c:v>
                </c:pt>
                <c:pt idx="1664">
                  <c:v>0.11</c:v>
                </c:pt>
                <c:pt idx="1665">
                  <c:v>0.1</c:v>
                </c:pt>
                <c:pt idx="1666">
                  <c:v>0.1</c:v>
                </c:pt>
                <c:pt idx="1667">
                  <c:v>0.1</c:v>
                </c:pt>
                <c:pt idx="1668">
                  <c:v>0.1</c:v>
                </c:pt>
                <c:pt idx="1669">
                  <c:v>0.1</c:v>
                </c:pt>
                <c:pt idx="1670">
                  <c:v>0.1</c:v>
                </c:pt>
                <c:pt idx="1671">
                  <c:v>0.1</c:v>
                </c:pt>
                <c:pt idx="1672">
                  <c:v>0.11</c:v>
                </c:pt>
                <c:pt idx="1673">
                  <c:v>0.11</c:v>
                </c:pt>
                <c:pt idx="1674">
                  <c:v>0.11</c:v>
                </c:pt>
                <c:pt idx="1675">
                  <c:v>0.11</c:v>
                </c:pt>
                <c:pt idx="1676">
                  <c:v>0.11</c:v>
                </c:pt>
                <c:pt idx="1677">
                  <c:v>0.11</c:v>
                </c:pt>
                <c:pt idx="1678">
                  <c:v>0.12</c:v>
                </c:pt>
                <c:pt idx="1679">
                  <c:v>0.12</c:v>
                </c:pt>
                <c:pt idx="1680">
                  <c:v>0.12</c:v>
                </c:pt>
                <c:pt idx="1681">
                  <c:v>0.11</c:v>
                </c:pt>
                <c:pt idx="1682">
                  <c:v>0.16</c:v>
                </c:pt>
                <c:pt idx="1683">
                  <c:v>0.16</c:v>
                </c:pt>
                <c:pt idx="1684">
                  <c:v>0.16</c:v>
                </c:pt>
                <c:pt idx="1685">
                  <c:v>0.16</c:v>
                </c:pt>
                <c:pt idx="1686">
                  <c:v>0.16</c:v>
                </c:pt>
                <c:pt idx="1687">
                  <c:v>0.16</c:v>
                </c:pt>
                <c:pt idx="1688">
                  <c:v>0.17</c:v>
                </c:pt>
                <c:pt idx="1689">
                  <c:v>0.17</c:v>
                </c:pt>
                <c:pt idx="1690">
                  <c:v>0.17</c:v>
                </c:pt>
                <c:pt idx="1691">
                  <c:v>0.16</c:v>
                </c:pt>
                <c:pt idx="1692">
                  <c:v>0.16</c:v>
                </c:pt>
                <c:pt idx="1693">
                  <c:v>0.16</c:v>
                </c:pt>
                <c:pt idx="1694">
                  <c:v>0.16</c:v>
                </c:pt>
                <c:pt idx="1695">
                  <c:v>0.16</c:v>
                </c:pt>
                <c:pt idx="1696">
                  <c:v>0.16</c:v>
                </c:pt>
                <c:pt idx="1697">
                  <c:v>0.11</c:v>
                </c:pt>
                <c:pt idx="1698">
                  <c:v>0.11</c:v>
                </c:pt>
                <c:pt idx="1699">
                  <c:v>0.11</c:v>
                </c:pt>
                <c:pt idx="1700">
                  <c:v>0.11</c:v>
                </c:pt>
                <c:pt idx="1701">
                  <c:v>0.11</c:v>
                </c:pt>
                <c:pt idx="1702">
                  <c:v>0.11</c:v>
                </c:pt>
                <c:pt idx="1703">
                  <c:v>0.12</c:v>
                </c:pt>
                <c:pt idx="1704">
                  <c:v>0.12</c:v>
                </c:pt>
                <c:pt idx="1705">
                  <c:v>0.12</c:v>
                </c:pt>
                <c:pt idx="1706">
                  <c:v>0.12</c:v>
                </c:pt>
                <c:pt idx="1707">
                  <c:v>0.13</c:v>
                </c:pt>
                <c:pt idx="1708">
                  <c:v>0.12</c:v>
                </c:pt>
                <c:pt idx="1709">
                  <c:v>0.12</c:v>
                </c:pt>
                <c:pt idx="1710">
                  <c:v>0.12</c:v>
                </c:pt>
                <c:pt idx="1711">
                  <c:v>0.12</c:v>
                </c:pt>
                <c:pt idx="1712">
                  <c:v>0.12</c:v>
                </c:pt>
                <c:pt idx="1713">
                  <c:v>0.12</c:v>
                </c:pt>
                <c:pt idx="1714">
                  <c:v>0.13</c:v>
                </c:pt>
                <c:pt idx="1715">
                  <c:v>0.13</c:v>
                </c:pt>
                <c:pt idx="1716">
                  <c:v>0.13</c:v>
                </c:pt>
                <c:pt idx="1717">
                  <c:v>0.13</c:v>
                </c:pt>
                <c:pt idx="1718">
                  <c:v>0.13</c:v>
                </c:pt>
                <c:pt idx="1719">
                  <c:v>0.14000000000000001</c:v>
                </c:pt>
                <c:pt idx="1720">
                  <c:v>0.14000000000000001</c:v>
                </c:pt>
                <c:pt idx="1721">
                  <c:v>0.14000000000000001</c:v>
                </c:pt>
                <c:pt idx="1722">
                  <c:v>0.15</c:v>
                </c:pt>
                <c:pt idx="1723">
                  <c:v>0.14000000000000001</c:v>
                </c:pt>
                <c:pt idx="1724">
                  <c:v>0.14000000000000001</c:v>
                </c:pt>
                <c:pt idx="1725">
                  <c:v>0.14000000000000001</c:v>
                </c:pt>
                <c:pt idx="1726">
                  <c:v>0.13</c:v>
                </c:pt>
                <c:pt idx="1727">
                  <c:v>0.13</c:v>
                </c:pt>
                <c:pt idx="1728">
                  <c:v>0.13</c:v>
                </c:pt>
                <c:pt idx="1729">
                  <c:v>0.13</c:v>
                </c:pt>
                <c:pt idx="1730">
                  <c:v>0.14000000000000001</c:v>
                </c:pt>
                <c:pt idx="1731">
                  <c:v>0.15</c:v>
                </c:pt>
                <c:pt idx="1732">
                  <c:v>0.15</c:v>
                </c:pt>
                <c:pt idx="1733">
                  <c:v>0.15</c:v>
                </c:pt>
                <c:pt idx="1734">
                  <c:v>0.15</c:v>
                </c:pt>
                <c:pt idx="1735">
                  <c:v>0.15</c:v>
                </c:pt>
                <c:pt idx="1736">
                  <c:v>0.16</c:v>
                </c:pt>
                <c:pt idx="1737">
                  <c:v>0.17</c:v>
                </c:pt>
                <c:pt idx="1738">
                  <c:v>0.17</c:v>
                </c:pt>
                <c:pt idx="1739">
                  <c:v>0.18</c:v>
                </c:pt>
                <c:pt idx="1740">
                  <c:v>0.18</c:v>
                </c:pt>
                <c:pt idx="1741">
                  <c:v>0.18</c:v>
                </c:pt>
                <c:pt idx="1742">
                  <c:v>0.17</c:v>
                </c:pt>
                <c:pt idx="1743">
                  <c:v>0.17</c:v>
                </c:pt>
                <c:pt idx="1744">
                  <c:v>0.16</c:v>
                </c:pt>
                <c:pt idx="1745">
                  <c:v>0.16</c:v>
                </c:pt>
                <c:pt idx="1746">
                  <c:v>0.1</c:v>
                </c:pt>
                <c:pt idx="1747">
                  <c:v>0.1</c:v>
                </c:pt>
                <c:pt idx="1748">
                  <c:v>0.1</c:v>
                </c:pt>
                <c:pt idx="1749">
                  <c:v>0.1</c:v>
                </c:pt>
                <c:pt idx="1750">
                  <c:v>0.1</c:v>
                </c:pt>
                <c:pt idx="1751">
                  <c:v>0.11</c:v>
                </c:pt>
                <c:pt idx="1752">
                  <c:v>0.11</c:v>
                </c:pt>
                <c:pt idx="1753">
                  <c:v>0.11</c:v>
                </c:pt>
                <c:pt idx="1754">
                  <c:v>0.11</c:v>
                </c:pt>
                <c:pt idx="1755">
                  <c:v>0.11</c:v>
                </c:pt>
                <c:pt idx="1756">
                  <c:v>0.11</c:v>
                </c:pt>
                <c:pt idx="1757">
                  <c:v>0.11</c:v>
                </c:pt>
                <c:pt idx="1758">
                  <c:v>0.11</c:v>
                </c:pt>
                <c:pt idx="1759">
                  <c:v>0.11</c:v>
                </c:pt>
                <c:pt idx="1760">
                  <c:v>0.09</c:v>
                </c:pt>
                <c:pt idx="1761">
                  <c:v>0.09</c:v>
                </c:pt>
                <c:pt idx="1762">
                  <c:v>0.09</c:v>
                </c:pt>
                <c:pt idx="1763">
                  <c:v>0.09</c:v>
                </c:pt>
                <c:pt idx="1764">
                  <c:v>0.09</c:v>
                </c:pt>
                <c:pt idx="1765">
                  <c:v>0.09</c:v>
                </c:pt>
                <c:pt idx="1766">
                  <c:v>0.1</c:v>
                </c:pt>
                <c:pt idx="1767">
                  <c:v>0.1</c:v>
                </c:pt>
                <c:pt idx="1768">
                  <c:v>0.1</c:v>
                </c:pt>
                <c:pt idx="1769">
                  <c:v>0.1</c:v>
                </c:pt>
                <c:pt idx="1770">
                  <c:v>0.11</c:v>
                </c:pt>
                <c:pt idx="1771">
                  <c:v>0.1</c:v>
                </c:pt>
                <c:pt idx="1772">
                  <c:v>0.1</c:v>
                </c:pt>
                <c:pt idx="1773">
                  <c:v>0.1</c:v>
                </c:pt>
                <c:pt idx="1774">
                  <c:v>0.1</c:v>
                </c:pt>
                <c:pt idx="1775">
                  <c:v>0.11</c:v>
                </c:pt>
                <c:pt idx="1776">
                  <c:v>0.11</c:v>
                </c:pt>
                <c:pt idx="1777">
                  <c:v>0.11</c:v>
                </c:pt>
                <c:pt idx="1778">
                  <c:v>0.11</c:v>
                </c:pt>
                <c:pt idx="1779">
                  <c:v>0.11</c:v>
                </c:pt>
                <c:pt idx="1780">
                  <c:v>0.11</c:v>
                </c:pt>
                <c:pt idx="1781">
                  <c:v>0.11</c:v>
                </c:pt>
                <c:pt idx="1782">
                  <c:v>0.12</c:v>
                </c:pt>
                <c:pt idx="1783">
                  <c:v>0.12</c:v>
                </c:pt>
                <c:pt idx="1784">
                  <c:v>0.12</c:v>
                </c:pt>
                <c:pt idx="1785">
                  <c:v>0.12</c:v>
                </c:pt>
                <c:pt idx="1786">
                  <c:v>0.11</c:v>
                </c:pt>
                <c:pt idx="1787">
                  <c:v>0.11</c:v>
                </c:pt>
                <c:pt idx="1788">
                  <c:v>0.11</c:v>
                </c:pt>
                <c:pt idx="1789">
                  <c:v>0.11</c:v>
                </c:pt>
                <c:pt idx="1790">
                  <c:v>0.11</c:v>
                </c:pt>
                <c:pt idx="1791">
                  <c:v>0.11</c:v>
                </c:pt>
                <c:pt idx="1792">
                  <c:v>0.11</c:v>
                </c:pt>
                <c:pt idx="1793">
                  <c:v>0.11</c:v>
                </c:pt>
                <c:pt idx="1794">
                  <c:v>0.12</c:v>
                </c:pt>
                <c:pt idx="1795">
                  <c:v>0.12</c:v>
                </c:pt>
                <c:pt idx="1796">
                  <c:v>0.12</c:v>
                </c:pt>
                <c:pt idx="1797">
                  <c:v>0.12</c:v>
                </c:pt>
                <c:pt idx="1798">
                  <c:v>0.12</c:v>
                </c:pt>
                <c:pt idx="1799">
                  <c:v>0.12</c:v>
                </c:pt>
                <c:pt idx="1800">
                  <c:v>0.11</c:v>
                </c:pt>
                <c:pt idx="1801">
                  <c:v>0.11</c:v>
                </c:pt>
                <c:pt idx="1802">
                  <c:v>0.11</c:v>
                </c:pt>
                <c:pt idx="1803">
                  <c:v>0.11</c:v>
                </c:pt>
                <c:pt idx="1804">
                  <c:v>0.11</c:v>
                </c:pt>
                <c:pt idx="1805">
                  <c:v>0.11</c:v>
                </c:pt>
                <c:pt idx="1806">
                  <c:v>0.11</c:v>
                </c:pt>
                <c:pt idx="1807">
                  <c:v>0.11</c:v>
                </c:pt>
                <c:pt idx="1808">
                  <c:v>0.12</c:v>
                </c:pt>
                <c:pt idx="1809">
                  <c:v>0.12</c:v>
                </c:pt>
                <c:pt idx="1810">
                  <c:v>0.12</c:v>
                </c:pt>
                <c:pt idx="1811">
                  <c:v>0.12</c:v>
                </c:pt>
                <c:pt idx="1812">
                  <c:v>0.12</c:v>
                </c:pt>
                <c:pt idx="1813">
                  <c:v>0.12</c:v>
                </c:pt>
                <c:pt idx="1814">
                  <c:v>0.11</c:v>
                </c:pt>
                <c:pt idx="1815">
                  <c:v>0.11</c:v>
                </c:pt>
                <c:pt idx="1816">
                  <c:v>0.11</c:v>
                </c:pt>
                <c:pt idx="1817">
                  <c:v>0.11</c:v>
                </c:pt>
                <c:pt idx="1818">
                  <c:v>0.1</c:v>
                </c:pt>
                <c:pt idx="1819">
                  <c:v>0.11</c:v>
                </c:pt>
                <c:pt idx="1820">
                  <c:v>0.11</c:v>
                </c:pt>
                <c:pt idx="1821">
                  <c:v>0.11</c:v>
                </c:pt>
                <c:pt idx="1822">
                  <c:v>0.12</c:v>
                </c:pt>
                <c:pt idx="1823">
                  <c:v>0.12</c:v>
                </c:pt>
                <c:pt idx="1824">
                  <c:v>0.12</c:v>
                </c:pt>
                <c:pt idx="1825">
                  <c:v>0.12</c:v>
                </c:pt>
                <c:pt idx="1826">
                  <c:v>0.11</c:v>
                </c:pt>
                <c:pt idx="1827">
                  <c:v>0.11</c:v>
                </c:pt>
                <c:pt idx="1828">
                  <c:v>0.13</c:v>
                </c:pt>
                <c:pt idx="1829">
                  <c:v>0.13</c:v>
                </c:pt>
                <c:pt idx="1830">
                  <c:v>0.13</c:v>
                </c:pt>
                <c:pt idx="1831">
                  <c:v>0.13</c:v>
                </c:pt>
                <c:pt idx="1832">
                  <c:v>0.13</c:v>
                </c:pt>
                <c:pt idx="1833">
                  <c:v>0.14000000000000001</c:v>
                </c:pt>
                <c:pt idx="1834">
                  <c:v>0.15</c:v>
                </c:pt>
                <c:pt idx="1835">
                  <c:v>0.15</c:v>
                </c:pt>
                <c:pt idx="1836">
                  <c:v>0.14000000000000001</c:v>
                </c:pt>
                <c:pt idx="1837">
                  <c:v>0.14000000000000001</c:v>
                </c:pt>
                <c:pt idx="1838">
                  <c:v>0.13</c:v>
                </c:pt>
                <c:pt idx="1839">
                  <c:v>0.13</c:v>
                </c:pt>
                <c:pt idx="1840">
                  <c:v>0.13</c:v>
                </c:pt>
                <c:pt idx="1841">
                  <c:v>0.09</c:v>
                </c:pt>
                <c:pt idx="1842">
                  <c:v>0.09</c:v>
                </c:pt>
                <c:pt idx="1843">
                  <c:v>0.09</c:v>
                </c:pt>
                <c:pt idx="1844">
                  <c:v>0.09</c:v>
                </c:pt>
                <c:pt idx="1845">
                  <c:v>0.09</c:v>
                </c:pt>
                <c:pt idx="1846">
                  <c:v>0.09</c:v>
                </c:pt>
                <c:pt idx="1847">
                  <c:v>0.09</c:v>
                </c:pt>
                <c:pt idx="1848">
                  <c:v>0.1</c:v>
                </c:pt>
                <c:pt idx="1849">
                  <c:v>0.1</c:v>
                </c:pt>
                <c:pt idx="1850">
                  <c:v>0.1</c:v>
                </c:pt>
                <c:pt idx="1851">
                  <c:v>0.1</c:v>
                </c:pt>
                <c:pt idx="1852">
                  <c:v>0.1</c:v>
                </c:pt>
                <c:pt idx="1853">
                  <c:v>0.1</c:v>
                </c:pt>
                <c:pt idx="1854">
                  <c:v>0.1</c:v>
                </c:pt>
                <c:pt idx="1855">
                  <c:v>0.09</c:v>
                </c:pt>
                <c:pt idx="1856">
                  <c:v>0.09</c:v>
                </c:pt>
                <c:pt idx="1857">
                  <c:v>0.18</c:v>
                </c:pt>
                <c:pt idx="1858">
                  <c:v>0.18</c:v>
                </c:pt>
                <c:pt idx="1859">
                  <c:v>0.18</c:v>
                </c:pt>
                <c:pt idx="1860">
                  <c:v>0.18</c:v>
                </c:pt>
                <c:pt idx="1861">
                  <c:v>0.18</c:v>
                </c:pt>
                <c:pt idx="1862">
                  <c:v>0.18</c:v>
                </c:pt>
                <c:pt idx="1863">
                  <c:v>0.19</c:v>
                </c:pt>
                <c:pt idx="1864">
                  <c:v>0.19</c:v>
                </c:pt>
                <c:pt idx="1865">
                  <c:v>0.19</c:v>
                </c:pt>
                <c:pt idx="1866">
                  <c:v>0.2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0.19</c:v>
                </c:pt>
                <c:pt idx="1871">
                  <c:v>0.12</c:v>
                </c:pt>
                <c:pt idx="1872">
                  <c:v>0.12</c:v>
                </c:pt>
                <c:pt idx="1873">
                  <c:v>0.12</c:v>
                </c:pt>
                <c:pt idx="1874">
                  <c:v>0.12</c:v>
                </c:pt>
                <c:pt idx="1875">
                  <c:v>0.12</c:v>
                </c:pt>
                <c:pt idx="1876">
                  <c:v>0.12</c:v>
                </c:pt>
                <c:pt idx="1877">
                  <c:v>0.12</c:v>
                </c:pt>
                <c:pt idx="1878">
                  <c:v>0.13</c:v>
                </c:pt>
                <c:pt idx="1879">
                  <c:v>0.13</c:v>
                </c:pt>
                <c:pt idx="1880">
                  <c:v>0.13</c:v>
                </c:pt>
                <c:pt idx="1881">
                  <c:v>0.12</c:v>
                </c:pt>
                <c:pt idx="1882">
                  <c:v>0.12</c:v>
                </c:pt>
                <c:pt idx="1883">
                  <c:v>0.12</c:v>
                </c:pt>
                <c:pt idx="1884">
                  <c:v>0.12</c:v>
                </c:pt>
                <c:pt idx="1885">
                  <c:v>0.1</c:v>
                </c:pt>
                <c:pt idx="1886">
                  <c:v>0.1</c:v>
                </c:pt>
                <c:pt idx="1887">
                  <c:v>0.1</c:v>
                </c:pt>
                <c:pt idx="1888">
                  <c:v>0.1</c:v>
                </c:pt>
                <c:pt idx="1889">
                  <c:v>0.1</c:v>
                </c:pt>
                <c:pt idx="1890">
                  <c:v>0.1</c:v>
                </c:pt>
                <c:pt idx="1891">
                  <c:v>0.1</c:v>
                </c:pt>
                <c:pt idx="1892">
                  <c:v>0.11</c:v>
                </c:pt>
                <c:pt idx="1893">
                  <c:v>0.11</c:v>
                </c:pt>
                <c:pt idx="1894">
                  <c:v>0.11</c:v>
                </c:pt>
                <c:pt idx="1895">
                  <c:v>0.11</c:v>
                </c:pt>
                <c:pt idx="1896">
                  <c:v>0.12</c:v>
                </c:pt>
                <c:pt idx="1897">
                  <c:v>0.11</c:v>
                </c:pt>
                <c:pt idx="1898">
                  <c:v>0.11</c:v>
                </c:pt>
                <c:pt idx="1899">
                  <c:v>0.11</c:v>
                </c:pt>
                <c:pt idx="1900">
                  <c:v>0.11</c:v>
                </c:pt>
                <c:pt idx="1901">
                  <c:v>0.11</c:v>
                </c:pt>
                <c:pt idx="1902">
                  <c:v>0.1</c:v>
                </c:pt>
                <c:pt idx="1903">
                  <c:v>0.11</c:v>
                </c:pt>
                <c:pt idx="1904">
                  <c:v>0.11</c:v>
                </c:pt>
                <c:pt idx="1905">
                  <c:v>0.11</c:v>
                </c:pt>
                <c:pt idx="1906">
                  <c:v>0.11</c:v>
                </c:pt>
                <c:pt idx="1907">
                  <c:v>0.11</c:v>
                </c:pt>
                <c:pt idx="1908">
                  <c:v>0.11</c:v>
                </c:pt>
                <c:pt idx="1909">
                  <c:v>0.11</c:v>
                </c:pt>
                <c:pt idx="1910">
                  <c:v>0.11</c:v>
                </c:pt>
                <c:pt idx="1911">
                  <c:v>0.12</c:v>
                </c:pt>
                <c:pt idx="1912">
                  <c:v>0.12</c:v>
                </c:pt>
                <c:pt idx="1913">
                  <c:v>0.12</c:v>
                </c:pt>
                <c:pt idx="1914">
                  <c:v>0.12</c:v>
                </c:pt>
                <c:pt idx="1915">
                  <c:v>0.12</c:v>
                </c:pt>
                <c:pt idx="1916">
                  <c:v>0.12</c:v>
                </c:pt>
                <c:pt idx="1917">
                  <c:v>0.11</c:v>
                </c:pt>
                <c:pt idx="1918">
                  <c:v>0.12</c:v>
                </c:pt>
                <c:pt idx="1919">
                  <c:v>0.12</c:v>
                </c:pt>
                <c:pt idx="1920">
                  <c:v>0.12</c:v>
                </c:pt>
                <c:pt idx="1921">
                  <c:v>0.11</c:v>
                </c:pt>
                <c:pt idx="1922">
                  <c:v>0.12</c:v>
                </c:pt>
                <c:pt idx="1923">
                  <c:v>0.12</c:v>
                </c:pt>
                <c:pt idx="1924">
                  <c:v>0.12</c:v>
                </c:pt>
                <c:pt idx="1925">
                  <c:v>0.13</c:v>
                </c:pt>
                <c:pt idx="1926">
                  <c:v>0.13</c:v>
                </c:pt>
                <c:pt idx="1927">
                  <c:v>0.13</c:v>
                </c:pt>
                <c:pt idx="1928">
                  <c:v>0.13</c:v>
                </c:pt>
                <c:pt idx="1929">
                  <c:v>0.12</c:v>
                </c:pt>
                <c:pt idx="1930">
                  <c:v>0.12</c:v>
                </c:pt>
                <c:pt idx="1931">
                  <c:v>0.12</c:v>
                </c:pt>
                <c:pt idx="1932">
                  <c:v>0.19</c:v>
                </c:pt>
                <c:pt idx="1933">
                  <c:v>0.19</c:v>
                </c:pt>
                <c:pt idx="1934">
                  <c:v>0.19</c:v>
                </c:pt>
                <c:pt idx="1935">
                  <c:v>0.19</c:v>
                </c:pt>
                <c:pt idx="1936">
                  <c:v>0.19</c:v>
                </c:pt>
                <c:pt idx="1937">
                  <c:v>0.19</c:v>
                </c:pt>
                <c:pt idx="1938">
                  <c:v>0.2</c:v>
                </c:pt>
                <c:pt idx="1939">
                  <c:v>0.21</c:v>
                </c:pt>
                <c:pt idx="1940">
                  <c:v>0.22</c:v>
                </c:pt>
                <c:pt idx="1941">
                  <c:v>0.22</c:v>
                </c:pt>
                <c:pt idx="1942">
                  <c:v>0.23</c:v>
                </c:pt>
                <c:pt idx="1943">
                  <c:v>0.22</c:v>
                </c:pt>
                <c:pt idx="1944">
                  <c:v>0.09</c:v>
                </c:pt>
                <c:pt idx="1945">
                  <c:v>0.09</c:v>
                </c:pt>
                <c:pt idx="1946">
                  <c:v>0.09</c:v>
                </c:pt>
                <c:pt idx="1947">
                  <c:v>0.09</c:v>
                </c:pt>
                <c:pt idx="1948">
                  <c:v>0.09</c:v>
                </c:pt>
                <c:pt idx="1949">
                  <c:v>0.09</c:v>
                </c:pt>
                <c:pt idx="1950">
                  <c:v>0.1</c:v>
                </c:pt>
                <c:pt idx="1951">
                  <c:v>0.1</c:v>
                </c:pt>
                <c:pt idx="1952">
                  <c:v>0.1</c:v>
                </c:pt>
                <c:pt idx="1953">
                  <c:v>0.11</c:v>
                </c:pt>
                <c:pt idx="1954">
                  <c:v>0.11</c:v>
                </c:pt>
                <c:pt idx="1955">
                  <c:v>0.11</c:v>
                </c:pt>
                <c:pt idx="1956">
                  <c:v>0.11</c:v>
                </c:pt>
                <c:pt idx="1957">
                  <c:v>0.11</c:v>
                </c:pt>
                <c:pt idx="1958">
                  <c:v>0.11</c:v>
                </c:pt>
                <c:pt idx="1959">
                  <c:v>0.1</c:v>
                </c:pt>
                <c:pt idx="1960">
                  <c:v>0.09</c:v>
                </c:pt>
                <c:pt idx="1961">
                  <c:v>0.09</c:v>
                </c:pt>
                <c:pt idx="1962">
                  <c:v>0.09</c:v>
                </c:pt>
                <c:pt idx="1963">
                  <c:v>0.09</c:v>
                </c:pt>
                <c:pt idx="1964">
                  <c:v>0.09</c:v>
                </c:pt>
                <c:pt idx="1965">
                  <c:v>0.09</c:v>
                </c:pt>
                <c:pt idx="1966">
                  <c:v>0.1</c:v>
                </c:pt>
                <c:pt idx="1967">
                  <c:v>0.1</c:v>
                </c:pt>
                <c:pt idx="1968">
                  <c:v>0.1</c:v>
                </c:pt>
                <c:pt idx="1969">
                  <c:v>0.11</c:v>
                </c:pt>
                <c:pt idx="1970">
                  <c:v>0.11</c:v>
                </c:pt>
                <c:pt idx="1971">
                  <c:v>0.11</c:v>
                </c:pt>
                <c:pt idx="1972">
                  <c:v>0.11</c:v>
                </c:pt>
                <c:pt idx="1973">
                  <c:v>0.11</c:v>
                </c:pt>
                <c:pt idx="1974">
                  <c:v>0.11</c:v>
                </c:pt>
                <c:pt idx="1975">
                  <c:v>0.1</c:v>
                </c:pt>
                <c:pt idx="1976">
                  <c:v>7.0000000000000007E-2</c:v>
                </c:pt>
                <c:pt idx="1977">
                  <c:v>7.0000000000000007E-2</c:v>
                </c:pt>
                <c:pt idx="1978">
                  <c:v>7.0000000000000007E-2</c:v>
                </c:pt>
                <c:pt idx="1979">
                  <c:v>7.0000000000000007E-2</c:v>
                </c:pt>
                <c:pt idx="1980">
                  <c:v>7.0000000000000007E-2</c:v>
                </c:pt>
                <c:pt idx="1981">
                  <c:v>7.0000000000000007E-2</c:v>
                </c:pt>
                <c:pt idx="1982">
                  <c:v>0.08</c:v>
                </c:pt>
                <c:pt idx="1983">
                  <c:v>0.08</c:v>
                </c:pt>
                <c:pt idx="1984">
                  <c:v>0.08</c:v>
                </c:pt>
                <c:pt idx="1985">
                  <c:v>0.08</c:v>
                </c:pt>
                <c:pt idx="1986">
                  <c:v>0.08</c:v>
                </c:pt>
                <c:pt idx="1987">
                  <c:v>0.08</c:v>
                </c:pt>
                <c:pt idx="1988">
                  <c:v>0.08</c:v>
                </c:pt>
                <c:pt idx="1989">
                  <c:v>0.09</c:v>
                </c:pt>
                <c:pt idx="1990">
                  <c:v>0.09</c:v>
                </c:pt>
                <c:pt idx="1991">
                  <c:v>0.09</c:v>
                </c:pt>
                <c:pt idx="1992">
                  <c:v>0.09</c:v>
                </c:pt>
                <c:pt idx="1993">
                  <c:v>0.08</c:v>
                </c:pt>
                <c:pt idx="1994">
                  <c:v>0.08</c:v>
                </c:pt>
                <c:pt idx="1995">
                  <c:v>0.08</c:v>
                </c:pt>
                <c:pt idx="1996">
                  <c:v>0.08</c:v>
                </c:pt>
                <c:pt idx="1997">
                  <c:v>0.08</c:v>
                </c:pt>
                <c:pt idx="1998">
                  <c:v>0.08</c:v>
                </c:pt>
                <c:pt idx="1999">
                  <c:v>0.08</c:v>
                </c:pt>
                <c:pt idx="2000">
                  <c:v>0.08</c:v>
                </c:pt>
                <c:pt idx="2001">
                  <c:v>0.08</c:v>
                </c:pt>
                <c:pt idx="2002">
                  <c:v>0.08</c:v>
                </c:pt>
                <c:pt idx="2003">
                  <c:v>0.08</c:v>
                </c:pt>
                <c:pt idx="2004">
                  <c:v>0.08</c:v>
                </c:pt>
                <c:pt idx="2005">
                  <c:v>0.08</c:v>
                </c:pt>
                <c:pt idx="2006">
                  <c:v>0.09</c:v>
                </c:pt>
                <c:pt idx="2007">
                  <c:v>0.09</c:v>
                </c:pt>
                <c:pt idx="2008">
                  <c:v>0.1</c:v>
                </c:pt>
                <c:pt idx="2009">
                  <c:v>0.09</c:v>
                </c:pt>
                <c:pt idx="2010">
                  <c:v>0.09</c:v>
                </c:pt>
                <c:pt idx="2011">
                  <c:v>0.08</c:v>
                </c:pt>
                <c:pt idx="2012">
                  <c:v>0.08</c:v>
                </c:pt>
                <c:pt idx="2013">
                  <c:v>0.08</c:v>
                </c:pt>
                <c:pt idx="2014">
                  <c:v>0.08</c:v>
                </c:pt>
                <c:pt idx="2015">
                  <c:v>0.08</c:v>
                </c:pt>
                <c:pt idx="2016">
                  <c:v>0.08</c:v>
                </c:pt>
                <c:pt idx="2017">
                  <c:v>0.08</c:v>
                </c:pt>
                <c:pt idx="2018">
                  <c:v>0.08</c:v>
                </c:pt>
                <c:pt idx="2019">
                  <c:v>0.08</c:v>
                </c:pt>
                <c:pt idx="2020">
                  <c:v>0.08</c:v>
                </c:pt>
                <c:pt idx="2021">
                  <c:v>0.08</c:v>
                </c:pt>
                <c:pt idx="2022">
                  <c:v>0.08</c:v>
                </c:pt>
                <c:pt idx="2023">
                  <c:v>0.09</c:v>
                </c:pt>
                <c:pt idx="2024">
                  <c:v>0.09</c:v>
                </c:pt>
                <c:pt idx="2025">
                  <c:v>0.09</c:v>
                </c:pt>
                <c:pt idx="2026">
                  <c:v>0.1</c:v>
                </c:pt>
                <c:pt idx="2027">
                  <c:v>0.1</c:v>
                </c:pt>
                <c:pt idx="2028">
                  <c:v>0.09</c:v>
                </c:pt>
                <c:pt idx="2029">
                  <c:v>0.09</c:v>
                </c:pt>
                <c:pt idx="2030">
                  <c:v>0.09</c:v>
                </c:pt>
                <c:pt idx="2031">
                  <c:v>0.09</c:v>
                </c:pt>
                <c:pt idx="2032">
                  <c:v>0.09</c:v>
                </c:pt>
                <c:pt idx="2033">
                  <c:v>0.09</c:v>
                </c:pt>
                <c:pt idx="2034">
                  <c:v>0.09</c:v>
                </c:pt>
                <c:pt idx="2035">
                  <c:v>0.09</c:v>
                </c:pt>
                <c:pt idx="2036">
                  <c:v>0.09</c:v>
                </c:pt>
                <c:pt idx="2037">
                  <c:v>0.09</c:v>
                </c:pt>
                <c:pt idx="2038">
                  <c:v>0.1</c:v>
                </c:pt>
                <c:pt idx="2039">
                  <c:v>0.1</c:v>
                </c:pt>
                <c:pt idx="2040">
                  <c:v>0.1</c:v>
                </c:pt>
                <c:pt idx="2041">
                  <c:v>0.1</c:v>
                </c:pt>
                <c:pt idx="2042">
                  <c:v>0.11</c:v>
                </c:pt>
                <c:pt idx="2043">
                  <c:v>0.11</c:v>
                </c:pt>
                <c:pt idx="2044">
                  <c:v>0.11</c:v>
                </c:pt>
                <c:pt idx="2045">
                  <c:v>0.11</c:v>
                </c:pt>
                <c:pt idx="2046">
                  <c:v>0.13</c:v>
                </c:pt>
                <c:pt idx="2047">
                  <c:v>0.13</c:v>
                </c:pt>
                <c:pt idx="2048">
                  <c:v>0.12</c:v>
                </c:pt>
                <c:pt idx="2049">
                  <c:v>0.12</c:v>
                </c:pt>
                <c:pt idx="2050">
                  <c:v>0.12</c:v>
                </c:pt>
                <c:pt idx="2051">
                  <c:v>0.13</c:v>
                </c:pt>
                <c:pt idx="2052">
                  <c:v>0.13</c:v>
                </c:pt>
                <c:pt idx="2053">
                  <c:v>0.13</c:v>
                </c:pt>
                <c:pt idx="2054">
                  <c:v>0.13</c:v>
                </c:pt>
                <c:pt idx="2055">
                  <c:v>0.13</c:v>
                </c:pt>
                <c:pt idx="2056">
                  <c:v>0.13</c:v>
                </c:pt>
                <c:pt idx="2057">
                  <c:v>0.14000000000000001</c:v>
                </c:pt>
                <c:pt idx="2058">
                  <c:v>0.14000000000000001</c:v>
                </c:pt>
                <c:pt idx="2059">
                  <c:v>0.15</c:v>
                </c:pt>
                <c:pt idx="2060">
                  <c:v>7.0000000000000007E-2</c:v>
                </c:pt>
                <c:pt idx="2061">
                  <c:v>7.0000000000000007E-2</c:v>
                </c:pt>
                <c:pt idx="2062">
                  <c:v>7.0000000000000007E-2</c:v>
                </c:pt>
                <c:pt idx="2063">
                  <c:v>7.0000000000000007E-2</c:v>
                </c:pt>
                <c:pt idx="2064">
                  <c:v>7.0000000000000007E-2</c:v>
                </c:pt>
                <c:pt idx="2065">
                  <c:v>7.0000000000000007E-2</c:v>
                </c:pt>
                <c:pt idx="2066">
                  <c:v>7.0000000000000007E-2</c:v>
                </c:pt>
                <c:pt idx="2067">
                  <c:v>7.0000000000000007E-2</c:v>
                </c:pt>
                <c:pt idx="2068">
                  <c:v>7.0000000000000007E-2</c:v>
                </c:pt>
                <c:pt idx="2069">
                  <c:v>7.0000000000000007E-2</c:v>
                </c:pt>
                <c:pt idx="2070">
                  <c:v>0.08</c:v>
                </c:pt>
                <c:pt idx="2071">
                  <c:v>0.08</c:v>
                </c:pt>
                <c:pt idx="2072">
                  <c:v>0.08</c:v>
                </c:pt>
                <c:pt idx="2073">
                  <c:v>0.08</c:v>
                </c:pt>
                <c:pt idx="2074">
                  <c:v>0.08</c:v>
                </c:pt>
                <c:pt idx="2075">
                  <c:v>0.09</c:v>
                </c:pt>
                <c:pt idx="2076">
                  <c:v>0.08</c:v>
                </c:pt>
                <c:pt idx="2077">
                  <c:v>0.08</c:v>
                </c:pt>
                <c:pt idx="2078">
                  <c:v>0.08</c:v>
                </c:pt>
                <c:pt idx="2079">
                  <c:v>0.08</c:v>
                </c:pt>
                <c:pt idx="2080">
                  <c:v>0.08</c:v>
                </c:pt>
                <c:pt idx="2081">
                  <c:v>0.09</c:v>
                </c:pt>
                <c:pt idx="2082">
                  <c:v>0.09</c:v>
                </c:pt>
                <c:pt idx="2083">
                  <c:v>0.09</c:v>
                </c:pt>
                <c:pt idx="2084">
                  <c:v>0.09</c:v>
                </c:pt>
                <c:pt idx="2085">
                  <c:v>0.09</c:v>
                </c:pt>
                <c:pt idx="2086">
                  <c:v>0.09</c:v>
                </c:pt>
                <c:pt idx="2087">
                  <c:v>0.09</c:v>
                </c:pt>
                <c:pt idx="2088">
                  <c:v>0.09</c:v>
                </c:pt>
                <c:pt idx="2089">
                  <c:v>0.1</c:v>
                </c:pt>
                <c:pt idx="2090">
                  <c:v>0.11</c:v>
                </c:pt>
                <c:pt idx="2091">
                  <c:v>0.11</c:v>
                </c:pt>
                <c:pt idx="2092">
                  <c:v>0.11</c:v>
                </c:pt>
                <c:pt idx="2093">
                  <c:v>0.09</c:v>
                </c:pt>
                <c:pt idx="2094">
                  <c:v>0.09</c:v>
                </c:pt>
                <c:pt idx="2095">
                  <c:v>0.09</c:v>
                </c:pt>
                <c:pt idx="2096">
                  <c:v>0.09</c:v>
                </c:pt>
                <c:pt idx="2097">
                  <c:v>0.09</c:v>
                </c:pt>
                <c:pt idx="2098">
                  <c:v>0.09</c:v>
                </c:pt>
                <c:pt idx="2099">
                  <c:v>0.09</c:v>
                </c:pt>
                <c:pt idx="2100">
                  <c:v>0.09</c:v>
                </c:pt>
                <c:pt idx="2101">
                  <c:v>0.1</c:v>
                </c:pt>
                <c:pt idx="2102">
                  <c:v>0.1</c:v>
                </c:pt>
                <c:pt idx="2103">
                  <c:v>0.1</c:v>
                </c:pt>
                <c:pt idx="2104">
                  <c:v>0.1</c:v>
                </c:pt>
                <c:pt idx="2105">
                  <c:v>0.1</c:v>
                </c:pt>
                <c:pt idx="2106">
                  <c:v>0.1</c:v>
                </c:pt>
                <c:pt idx="2107">
                  <c:v>0.11</c:v>
                </c:pt>
                <c:pt idx="2108">
                  <c:v>0.11</c:v>
                </c:pt>
                <c:pt idx="2109">
                  <c:v>0.11</c:v>
                </c:pt>
                <c:pt idx="2110">
                  <c:v>0.1</c:v>
                </c:pt>
                <c:pt idx="2111">
                  <c:v>0.1</c:v>
                </c:pt>
                <c:pt idx="2112">
                  <c:v>0.1</c:v>
                </c:pt>
                <c:pt idx="2113">
                  <c:v>0.1</c:v>
                </c:pt>
                <c:pt idx="2114">
                  <c:v>0.1</c:v>
                </c:pt>
                <c:pt idx="2115">
                  <c:v>0.1</c:v>
                </c:pt>
                <c:pt idx="2116">
                  <c:v>0.1</c:v>
                </c:pt>
                <c:pt idx="2117">
                  <c:v>0.1</c:v>
                </c:pt>
                <c:pt idx="2118">
                  <c:v>0.11</c:v>
                </c:pt>
                <c:pt idx="2119">
                  <c:v>0.11</c:v>
                </c:pt>
                <c:pt idx="2120">
                  <c:v>0.11</c:v>
                </c:pt>
                <c:pt idx="2121">
                  <c:v>0.11</c:v>
                </c:pt>
                <c:pt idx="2122">
                  <c:v>0.11</c:v>
                </c:pt>
                <c:pt idx="2123">
                  <c:v>0.11</c:v>
                </c:pt>
                <c:pt idx="2124">
                  <c:v>0.11</c:v>
                </c:pt>
                <c:pt idx="2125">
                  <c:v>0.11</c:v>
                </c:pt>
                <c:pt idx="2126">
                  <c:v>0.11</c:v>
                </c:pt>
                <c:pt idx="2127">
                  <c:v>0.09</c:v>
                </c:pt>
                <c:pt idx="2128">
                  <c:v>0.09</c:v>
                </c:pt>
                <c:pt idx="2129">
                  <c:v>0.09</c:v>
                </c:pt>
                <c:pt idx="2130">
                  <c:v>0.09</c:v>
                </c:pt>
                <c:pt idx="2131">
                  <c:v>0.09</c:v>
                </c:pt>
                <c:pt idx="2132">
                  <c:v>0.09</c:v>
                </c:pt>
                <c:pt idx="2133">
                  <c:v>0.09</c:v>
                </c:pt>
                <c:pt idx="2134">
                  <c:v>0.09</c:v>
                </c:pt>
                <c:pt idx="2135">
                  <c:v>0.1</c:v>
                </c:pt>
                <c:pt idx="2136">
                  <c:v>0.1</c:v>
                </c:pt>
                <c:pt idx="2137">
                  <c:v>0.1</c:v>
                </c:pt>
                <c:pt idx="2138">
                  <c:v>0.1</c:v>
                </c:pt>
                <c:pt idx="2139">
                  <c:v>0.1</c:v>
                </c:pt>
                <c:pt idx="2140">
                  <c:v>0.1</c:v>
                </c:pt>
                <c:pt idx="2141">
                  <c:v>0.1</c:v>
                </c:pt>
                <c:pt idx="2142">
                  <c:v>0.1</c:v>
                </c:pt>
                <c:pt idx="2143">
                  <c:v>0.1</c:v>
                </c:pt>
                <c:pt idx="2144">
                  <c:v>0.09</c:v>
                </c:pt>
                <c:pt idx="2145">
                  <c:v>0.09</c:v>
                </c:pt>
                <c:pt idx="2146">
                  <c:v>0.09</c:v>
                </c:pt>
                <c:pt idx="2147">
                  <c:v>0.09</c:v>
                </c:pt>
                <c:pt idx="2148">
                  <c:v>0.09</c:v>
                </c:pt>
                <c:pt idx="2149">
                  <c:v>0.1</c:v>
                </c:pt>
                <c:pt idx="2150">
                  <c:v>0.1</c:v>
                </c:pt>
                <c:pt idx="2151">
                  <c:v>0.1</c:v>
                </c:pt>
                <c:pt idx="2152">
                  <c:v>0.1</c:v>
                </c:pt>
                <c:pt idx="2153">
                  <c:v>0.1</c:v>
                </c:pt>
                <c:pt idx="2154">
                  <c:v>0.1</c:v>
                </c:pt>
                <c:pt idx="2155">
                  <c:v>0.1</c:v>
                </c:pt>
                <c:pt idx="2156">
                  <c:v>0.1</c:v>
                </c:pt>
                <c:pt idx="2157">
                  <c:v>0.1</c:v>
                </c:pt>
                <c:pt idx="2158">
                  <c:v>0.11</c:v>
                </c:pt>
                <c:pt idx="2159">
                  <c:v>0.1</c:v>
                </c:pt>
                <c:pt idx="2160">
                  <c:v>0.09</c:v>
                </c:pt>
                <c:pt idx="2161">
                  <c:v>0.09</c:v>
                </c:pt>
                <c:pt idx="2162">
                  <c:v>0.09</c:v>
                </c:pt>
                <c:pt idx="2163">
                  <c:v>0.09</c:v>
                </c:pt>
                <c:pt idx="2164">
                  <c:v>0.1</c:v>
                </c:pt>
                <c:pt idx="2165">
                  <c:v>0.1</c:v>
                </c:pt>
                <c:pt idx="2166">
                  <c:v>0.1</c:v>
                </c:pt>
                <c:pt idx="2167">
                  <c:v>0.1</c:v>
                </c:pt>
                <c:pt idx="2168">
                  <c:v>0.1</c:v>
                </c:pt>
                <c:pt idx="2169">
                  <c:v>0.1</c:v>
                </c:pt>
                <c:pt idx="2170">
                  <c:v>0.1</c:v>
                </c:pt>
                <c:pt idx="2171">
                  <c:v>0.1</c:v>
                </c:pt>
                <c:pt idx="2172">
                  <c:v>0.1</c:v>
                </c:pt>
                <c:pt idx="2173">
                  <c:v>0.11</c:v>
                </c:pt>
                <c:pt idx="2174">
                  <c:v>0.11</c:v>
                </c:pt>
                <c:pt idx="2175">
                  <c:v>0.1</c:v>
                </c:pt>
                <c:pt idx="2176">
                  <c:v>0.09</c:v>
                </c:pt>
                <c:pt idx="2177">
                  <c:v>0.09</c:v>
                </c:pt>
                <c:pt idx="2178">
                  <c:v>0.09</c:v>
                </c:pt>
                <c:pt idx="2179">
                  <c:v>0.09</c:v>
                </c:pt>
                <c:pt idx="2180">
                  <c:v>0.09</c:v>
                </c:pt>
                <c:pt idx="2181">
                  <c:v>0.09</c:v>
                </c:pt>
                <c:pt idx="2182">
                  <c:v>0.09</c:v>
                </c:pt>
                <c:pt idx="2183">
                  <c:v>0.1</c:v>
                </c:pt>
                <c:pt idx="2184">
                  <c:v>0.1</c:v>
                </c:pt>
                <c:pt idx="2185">
                  <c:v>0.1</c:v>
                </c:pt>
                <c:pt idx="2186">
                  <c:v>0.1</c:v>
                </c:pt>
                <c:pt idx="2187">
                  <c:v>0.1</c:v>
                </c:pt>
                <c:pt idx="2188">
                  <c:v>0.1</c:v>
                </c:pt>
                <c:pt idx="2189">
                  <c:v>0.1</c:v>
                </c:pt>
                <c:pt idx="2190">
                  <c:v>0.1</c:v>
                </c:pt>
                <c:pt idx="2191">
                  <c:v>0.1</c:v>
                </c:pt>
                <c:pt idx="2192">
                  <c:v>0.1</c:v>
                </c:pt>
                <c:pt idx="2193">
                  <c:v>0.1</c:v>
                </c:pt>
                <c:pt idx="2194">
                  <c:v>0.1</c:v>
                </c:pt>
                <c:pt idx="2195">
                  <c:v>0.1</c:v>
                </c:pt>
                <c:pt idx="2196">
                  <c:v>0.1</c:v>
                </c:pt>
                <c:pt idx="2197">
                  <c:v>0.11</c:v>
                </c:pt>
                <c:pt idx="2198">
                  <c:v>0.11</c:v>
                </c:pt>
                <c:pt idx="2199">
                  <c:v>0.11</c:v>
                </c:pt>
                <c:pt idx="2200">
                  <c:v>0.11</c:v>
                </c:pt>
                <c:pt idx="2201">
                  <c:v>0.11</c:v>
                </c:pt>
                <c:pt idx="2202">
                  <c:v>0.11</c:v>
                </c:pt>
                <c:pt idx="2203">
                  <c:v>0.11</c:v>
                </c:pt>
                <c:pt idx="2204">
                  <c:v>0.11</c:v>
                </c:pt>
                <c:pt idx="2205">
                  <c:v>0.11</c:v>
                </c:pt>
                <c:pt idx="2206">
                  <c:v>0.11</c:v>
                </c:pt>
                <c:pt idx="2207">
                  <c:v>0.11</c:v>
                </c:pt>
                <c:pt idx="2208">
                  <c:v>0.11</c:v>
                </c:pt>
                <c:pt idx="2209">
                  <c:v>0.1</c:v>
                </c:pt>
                <c:pt idx="2210">
                  <c:v>0.1</c:v>
                </c:pt>
                <c:pt idx="2211">
                  <c:v>0.1</c:v>
                </c:pt>
                <c:pt idx="2212">
                  <c:v>0.1</c:v>
                </c:pt>
                <c:pt idx="2213">
                  <c:v>0.1</c:v>
                </c:pt>
                <c:pt idx="2214">
                  <c:v>0.1</c:v>
                </c:pt>
                <c:pt idx="2215">
                  <c:v>0.1</c:v>
                </c:pt>
                <c:pt idx="2216">
                  <c:v>0.1</c:v>
                </c:pt>
                <c:pt idx="2217">
                  <c:v>0.1</c:v>
                </c:pt>
                <c:pt idx="2218">
                  <c:v>0.1</c:v>
                </c:pt>
                <c:pt idx="2219">
                  <c:v>0.1</c:v>
                </c:pt>
                <c:pt idx="2220">
                  <c:v>0.11</c:v>
                </c:pt>
                <c:pt idx="2221">
                  <c:v>0.11</c:v>
                </c:pt>
                <c:pt idx="2222">
                  <c:v>0.11</c:v>
                </c:pt>
                <c:pt idx="2223">
                  <c:v>0.1</c:v>
                </c:pt>
                <c:pt idx="2224">
                  <c:v>0.1</c:v>
                </c:pt>
                <c:pt idx="2225">
                  <c:v>0.1</c:v>
                </c:pt>
                <c:pt idx="2226">
                  <c:v>0.1</c:v>
                </c:pt>
                <c:pt idx="2227">
                  <c:v>0.1</c:v>
                </c:pt>
                <c:pt idx="2228">
                  <c:v>0.1</c:v>
                </c:pt>
                <c:pt idx="2229">
                  <c:v>0.1</c:v>
                </c:pt>
                <c:pt idx="2230">
                  <c:v>0.1</c:v>
                </c:pt>
                <c:pt idx="2231">
                  <c:v>0.1</c:v>
                </c:pt>
                <c:pt idx="2232">
                  <c:v>0.1</c:v>
                </c:pt>
                <c:pt idx="2233">
                  <c:v>0.1</c:v>
                </c:pt>
                <c:pt idx="2234">
                  <c:v>0.11</c:v>
                </c:pt>
                <c:pt idx="2235">
                  <c:v>0.11</c:v>
                </c:pt>
                <c:pt idx="2236">
                  <c:v>0.11</c:v>
                </c:pt>
                <c:pt idx="2237">
                  <c:v>0.11</c:v>
                </c:pt>
                <c:pt idx="2238">
                  <c:v>0.11</c:v>
                </c:pt>
                <c:pt idx="2239">
                  <c:v>0.11</c:v>
                </c:pt>
                <c:pt idx="2240">
                  <c:v>0.11</c:v>
                </c:pt>
                <c:pt idx="2241">
                  <c:v>0.1</c:v>
                </c:pt>
                <c:pt idx="2242">
                  <c:v>0.11</c:v>
                </c:pt>
                <c:pt idx="2243">
                  <c:v>0.11</c:v>
                </c:pt>
                <c:pt idx="2244">
                  <c:v>0.11</c:v>
                </c:pt>
                <c:pt idx="2245">
                  <c:v>0.11</c:v>
                </c:pt>
                <c:pt idx="2246">
                  <c:v>0.12</c:v>
                </c:pt>
                <c:pt idx="2247">
                  <c:v>0.12</c:v>
                </c:pt>
                <c:pt idx="2248">
                  <c:v>0.12</c:v>
                </c:pt>
                <c:pt idx="2249">
                  <c:v>0.12</c:v>
                </c:pt>
                <c:pt idx="2250">
                  <c:v>0.13</c:v>
                </c:pt>
                <c:pt idx="2251">
                  <c:v>0.13</c:v>
                </c:pt>
                <c:pt idx="2252">
                  <c:v>0.12</c:v>
                </c:pt>
                <c:pt idx="2253">
                  <c:v>0.12</c:v>
                </c:pt>
                <c:pt idx="2254">
                  <c:v>0.12</c:v>
                </c:pt>
                <c:pt idx="2255">
                  <c:v>0.12</c:v>
                </c:pt>
                <c:pt idx="2256">
                  <c:v>0.12</c:v>
                </c:pt>
                <c:pt idx="2257">
                  <c:v>0.11</c:v>
                </c:pt>
                <c:pt idx="2258">
                  <c:v>0.11</c:v>
                </c:pt>
                <c:pt idx="2259">
                  <c:v>0.11</c:v>
                </c:pt>
                <c:pt idx="2260">
                  <c:v>0.11</c:v>
                </c:pt>
                <c:pt idx="2261">
                  <c:v>0.11</c:v>
                </c:pt>
                <c:pt idx="2262">
                  <c:v>0.11</c:v>
                </c:pt>
                <c:pt idx="2263">
                  <c:v>0.12</c:v>
                </c:pt>
                <c:pt idx="2264">
                  <c:v>0.12</c:v>
                </c:pt>
                <c:pt idx="2265">
                  <c:v>0.12</c:v>
                </c:pt>
                <c:pt idx="2266">
                  <c:v>0.11</c:v>
                </c:pt>
                <c:pt idx="2267">
                  <c:v>0.11</c:v>
                </c:pt>
                <c:pt idx="2268">
                  <c:v>0.11</c:v>
                </c:pt>
                <c:pt idx="2269">
                  <c:v>0.11</c:v>
                </c:pt>
                <c:pt idx="2270">
                  <c:v>0.11</c:v>
                </c:pt>
                <c:pt idx="2271">
                  <c:v>0.11</c:v>
                </c:pt>
                <c:pt idx="2272">
                  <c:v>0.11</c:v>
                </c:pt>
                <c:pt idx="2273">
                  <c:v>0.11</c:v>
                </c:pt>
                <c:pt idx="2274">
                  <c:v>0.11</c:v>
                </c:pt>
                <c:pt idx="2275">
                  <c:v>0.12</c:v>
                </c:pt>
                <c:pt idx="2276">
                  <c:v>0.12</c:v>
                </c:pt>
                <c:pt idx="2277">
                  <c:v>0.12</c:v>
                </c:pt>
                <c:pt idx="2278">
                  <c:v>0.12</c:v>
                </c:pt>
                <c:pt idx="2279">
                  <c:v>0.12</c:v>
                </c:pt>
                <c:pt idx="2280">
                  <c:v>0.11</c:v>
                </c:pt>
                <c:pt idx="2281">
                  <c:v>0.11</c:v>
                </c:pt>
                <c:pt idx="2282">
                  <c:v>0.11</c:v>
                </c:pt>
                <c:pt idx="2283">
                  <c:v>0.11</c:v>
                </c:pt>
                <c:pt idx="2284">
                  <c:v>0.11</c:v>
                </c:pt>
                <c:pt idx="2285">
                  <c:v>0.11</c:v>
                </c:pt>
                <c:pt idx="2286">
                  <c:v>0.11</c:v>
                </c:pt>
                <c:pt idx="2287">
                  <c:v>0.11</c:v>
                </c:pt>
                <c:pt idx="2288">
                  <c:v>0.12</c:v>
                </c:pt>
                <c:pt idx="2289">
                  <c:v>0.12</c:v>
                </c:pt>
                <c:pt idx="2290">
                  <c:v>0.12</c:v>
                </c:pt>
                <c:pt idx="2291">
                  <c:v>0.12</c:v>
                </c:pt>
                <c:pt idx="2292">
                  <c:v>0.12</c:v>
                </c:pt>
                <c:pt idx="2293">
                  <c:v>0.11</c:v>
                </c:pt>
                <c:pt idx="2294">
                  <c:v>0.11</c:v>
                </c:pt>
                <c:pt idx="2295">
                  <c:v>0.11</c:v>
                </c:pt>
                <c:pt idx="2296">
                  <c:v>0.11</c:v>
                </c:pt>
                <c:pt idx="2297">
                  <c:v>0.11</c:v>
                </c:pt>
                <c:pt idx="2298">
                  <c:v>0.11</c:v>
                </c:pt>
                <c:pt idx="2299">
                  <c:v>0.11</c:v>
                </c:pt>
                <c:pt idx="2300">
                  <c:v>0.11</c:v>
                </c:pt>
                <c:pt idx="2301">
                  <c:v>0.12</c:v>
                </c:pt>
                <c:pt idx="2302">
                  <c:v>0.12</c:v>
                </c:pt>
                <c:pt idx="2303">
                  <c:v>0.13</c:v>
                </c:pt>
                <c:pt idx="2304">
                  <c:v>0.12</c:v>
                </c:pt>
                <c:pt idx="2305">
                  <c:v>0.12</c:v>
                </c:pt>
                <c:pt idx="2306">
                  <c:v>0.12</c:v>
                </c:pt>
                <c:pt idx="2307">
                  <c:v>0.11</c:v>
                </c:pt>
                <c:pt idx="2308">
                  <c:v>0.11</c:v>
                </c:pt>
                <c:pt idx="2309">
                  <c:v>0.11</c:v>
                </c:pt>
                <c:pt idx="2310">
                  <c:v>0.11</c:v>
                </c:pt>
                <c:pt idx="2311">
                  <c:v>0.11</c:v>
                </c:pt>
                <c:pt idx="2312">
                  <c:v>0.11</c:v>
                </c:pt>
                <c:pt idx="2313">
                  <c:v>0.12</c:v>
                </c:pt>
                <c:pt idx="2314">
                  <c:v>0.12</c:v>
                </c:pt>
                <c:pt idx="2315">
                  <c:v>0.13</c:v>
                </c:pt>
                <c:pt idx="2316">
                  <c:v>0.13</c:v>
                </c:pt>
                <c:pt idx="2317">
                  <c:v>0.12</c:v>
                </c:pt>
                <c:pt idx="2318">
                  <c:v>0.12</c:v>
                </c:pt>
                <c:pt idx="2319">
                  <c:v>0.11</c:v>
                </c:pt>
                <c:pt idx="2320">
                  <c:v>0.18</c:v>
                </c:pt>
                <c:pt idx="2321">
                  <c:v>0.18</c:v>
                </c:pt>
                <c:pt idx="2322">
                  <c:v>0.18</c:v>
                </c:pt>
                <c:pt idx="2323">
                  <c:v>0.18</c:v>
                </c:pt>
                <c:pt idx="2324">
                  <c:v>0.18</c:v>
                </c:pt>
                <c:pt idx="2325">
                  <c:v>0.19</c:v>
                </c:pt>
                <c:pt idx="2326">
                  <c:v>0.19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0.19</c:v>
                </c:pt>
                <c:pt idx="2332">
                  <c:v>0.18</c:v>
                </c:pt>
                <c:pt idx="2333">
                  <c:v>0.18</c:v>
                </c:pt>
                <c:pt idx="2334">
                  <c:v>0.18</c:v>
                </c:pt>
                <c:pt idx="2335">
                  <c:v>0.18</c:v>
                </c:pt>
                <c:pt idx="2336">
                  <c:v>0.18</c:v>
                </c:pt>
                <c:pt idx="2337">
                  <c:v>0.19</c:v>
                </c:pt>
                <c:pt idx="2338">
                  <c:v>0.19</c:v>
                </c:pt>
                <c:pt idx="2339">
                  <c:v>0.2</c:v>
                </c:pt>
                <c:pt idx="2340">
                  <c:v>0.2</c:v>
                </c:pt>
                <c:pt idx="2341">
                  <c:v>0.21</c:v>
                </c:pt>
                <c:pt idx="2342">
                  <c:v>0.2</c:v>
                </c:pt>
                <c:pt idx="2343">
                  <c:v>0.2</c:v>
                </c:pt>
                <c:pt idx="2344">
                  <c:v>0.12</c:v>
                </c:pt>
                <c:pt idx="2345">
                  <c:v>0.12</c:v>
                </c:pt>
                <c:pt idx="2346">
                  <c:v>0.12</c:v>
                </c:pt>
                <c:pt idx="2347">
                  <c:v>0.12</c:v>
                </c:pt>
                <c:pt idx="2348">
                  <c:v>0.13</c:v>
                </c:pt>
                <c:pt idx="2349">
                  <c:v>0.13</c:v>
                </c:pt>
                <c:pt idx="2350">
                  <c:v>0.14000000000000001</c:v>
                </c:pt>
                <c:pt idx="2351">
                  <c:v>0.14000000000000001</c:v>
                </c:pt>
                <c:pt idx="2352">
                  <c:v>0.13</c:v>
                </c:pt>
                <c:pt idx="2353">
                  <c:v>0.13</c:v>
                </c:pt>
                <c:pt idx="2354">
                  <c:v>0.12</c:v>
                </c:pt>
                <c:pt idx="2355">
                  <c:v>0.12</c:v>
                </c:pt>
                <c:pt idx="2356">
                  <c:v>0.13</c:v>
                </c:pt>
                <c:pt idx="2357">
                  <c:v>0.09</c:v>
                </c:pt>
                <c:pt idx="2358">
                  <c:v>0.09</c:v>
                </c:pt>
                <c:pt idx="2359">
                  <c:v>0.09</c:v>
                </c:pt>
                <c:pt idx="2360">
                  <c:v>0.09</c:v>
                </c:pt>
                <c:pt idx="2361">
                  <c:v>0.09</c:v>
                </c:pt>
                <c:pt idx="2362">
                  <c:v>0.09</c:v>
                </c:pt>
                <c:pt idx="2363">
                  <c:v>0.1</c:v>
                </c:pt>
                <c:pt idx="2364">
                  <c:v>0.1</c:v>
                </c:pt>
                <c:pt idx="2365">
                  <c:v>0.1</c:v>
                </c:pt>
                <c:pt idx="2366">
                  <c:v>0.11</c:v>
                </c:pt>
                <c:pt idx="2367">
                  <c:v>0.1</c:v>
                </c:pt>
                <c:pt idx="2368">
                  <c:v>0.1</c:v>
                </c:pt>
                <c:pt idx="2369">
                  <c:v>0.1</c:v>
                </c:pt>
                <c:pt idx="2370">
                  <c:v>0.1</c:v>
                </c:pt>
                <c:pt idx="2371">
                  <c:v>0.09</c:v>
                </c:pt>
                <c:pt idx="2372">
                  <c:v>0.09</c:v>
                </c:pt>
                <c:pt idx="2373">
                  <c:v>0.09</c:v>
                </c:pt>
                <c:pt idx="2374">
                  <c:v>0.09</c:v>
                </c:pt>
                <c:pt idx="2375">
                  <c:v>0.09</c:v>
                </c:pt>
                <c:pt idx="2376">
                  <c:v>0.09</c:v>
                </c:pt>
                <c:pt idx="2377">
                  <c:v>0.1</c:v>
                </c:pt>
                <c:pt idx="2378">
                  <c:v>0.1</c:v>
                </c:pt>
                <c:pt idx="2379">
                  <c:v>0.1</c:v>
                </c:pt>
                <c:pt idx="2380">
                  <c:v>0.11</c:v>
                </c:pt>
                <c:pt idx="2381">
                  <c:v>0.1</c:v>
                </c:pt>
                <c:pt idx="2382">
                  <c:v>0.1</c:v>
                </c:pt>
                <c:pt idx="2383">
                  <c:v>0.1</c:v>
                </c:pt>
                <c:pt idx="2384">
                  <c:v>0.11</c:v>
                </c:pt>
                <c:pt idx="2385">
                  <c:v>0.11</c:v>
                </c:pt>
                <c:pt idx="2386">
                  <c:v>0.11</c:v>
                </c:pt>
                <c:pt idx="2387">
                  <c:v>0.11</c:v>
                </c:pt>
                <c:pt idx="2388">
                  <c:v>0.11</c:v>
                </c:pt>
                <c:pt idx="2389">
                  <c:v>0.12</c:v>
                </c:pt>
                <c:pt idx="2390">
                  <c:v>0.12</c:v>
                </c:pt>
                <c:pt idx="2391">
                  <c:v>0.12</c:v>
                </c:pt>
                <c:pt idx="2392">
                  <c:v>0.12</c:v>
                </c:pt>
                <c:pt idx="2393">
                  <c:v>0.12</c:v>
                </c:pt>
                <c:pt idx="2394">
                  <c:v>0.11</c:v>
                </c:pt>
                <c:pt idx="2395">
                  <c:v>0.11</c:v>
                </c:pt>
                <c:pt idx="2396">
                  <c:v>0.11</c:v>
                </c:pt>
                <c:pt idx="2397">
                  <c:v>0.11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0.1</c:v>
                </c:pt>
                <c:pt idx="2403">
                  <c:v>0.1</c:v>
                </c:pt>
                <c:pt idx="2404">
                  <c:v>0.1</c:v>
                </c:pt>
                <c:pt idx="2405">
                  <c:v>0.1</c:v>
                </c:pt>
                <c:pt idx="2406">
                  <c:v>0.1</c:v>
                </c:pt>
                <c:pt idx="2407">
                  <c:v>0.1</c:v>
                </c:pt>
                <c:pt idx="2408">
                  <c:v>0.11</c:v>
                </c:pt>
                <c:pt idx="2409">
                  <c:v>0.11</c:v>
                </c:pt>
                <c:pt idx="2410">
                  <c:v>0.1</c:v>
                </c:pt>
                <c:pt idx="2411">
                  <c:v>0.1</c:v>
                </c:pt>
                <c:pt idx="2412">
                  <c:v>0.1</c:v>
                </c:pt>
                <c:pt idx="2413">
                  <c:v>0.11</c:v>
                </c:pt>
                <c:pt idx="2414">
                  <c:v>0.11</c:v>
                </c:pt>
                <c:pt idx="2415">
                  <c:v>0.11</c:v>
                </c:pt>
                <c:pt idx="2416">
                  <c:v>0.11</c:v>
                </c:pt>
                <c:pt idx="2417">
                  <c:v>0.11</c:v>
                </c:pt>
                <c:pt idx="2418">
                  <c:v>0.11</c:v>
                </c:pt>
                <c:pt idx="2419">
                  <c:v>0.12</c:v>
                </c:pt>
                <c:pt idx="2420">
                  <c:v>0.12</c:v>
                </c:pt>
                <c:pt idx="2421">
                  <c:v>0.12</c:v>
                </c:pt>
                <c:pt idx="2422">
                  <c:v>0.12</c:v>
                </c:pt>
                <c:pt idx="2423">
                  <c:v>0.12</c:v>
                </c:pt>
                <c:pt idx="2424">
                  <c:v>0.12</c:v>
                </c:pt>
                <c:pt idx="2425">
                  <c:v>0.12</c:v>
                </c:pt>
                <c:pt idx="2426">
                  <c:v>0.11</c:v>
                </c:pt>
                <c:pt idx="2427">
                  <c:v>0.11</c:v>
                </c:pt>
                <c:pt idx="2428">
                  <c:v>0.11</c:v>
                </c:pt>
                <c:pt idx="2429">
                  <c:v>0.11</c:v>
                </c:pt>
                <c:pt idx="2430">
                  <c:v>0.11</c:v>
                </c:pt>
                <c:pt idx="2431">
                  <c:v>0.11</c:v>
                </c:pt>
                <c:pt idx="2432">
                  <c:v>0.11</c:v>
                </c:pt>
                <c:pt idx="2433">
                  <c:v>0.11</c:v>
                </c:pt>
                <c:pt idx="2434">
                  <c:v>0.12</c:v>
                </c:pt>
                <c:pt idx="2435">
                  <c:v>0.12</c:v>
                </c:pt>
                <c:pt idx="2436">
                  <c:v>0.12</c:v>
                </c:pt>
                <c:pt idx="2437">
                  <c:v>0.12</c:v>
                </c:pt>
                <c:pt idx="2438">
                  <c:v>0.12</c:v>
                </c:pt>
                <c:pt idx="2439">
                  <c:v>0.12</c:v>
                </c:pt>
                <c:pt idx="2440">
                  <c:v>0.11</c:v>
                </c:pt>
                <c:pt idx="2441">
                  <c:v>0.11</c:v>
                </c:pt>
                <c:pt idx="2442">
                  <c:v>0.11</c:v>
                </c:pt>
                <c:pt idx="2443">
                  <c:v>0.11</c:v>
                </c:pt>
                <c:pt idx="2444">
                  <c:v>0.11</c:v>
                </c:pt>
                <c:pt idx="2445">
                  <c:v>0.11</c:v>
                </c:pt>
                <c:pt idx="2446">
                  <c:v>0.11</c:v>
                </c:pt>
                <c:pt idx="2447">
                  <c:v>0.11</c:v>
                </c:pt>
                <c:pt idx="2448">
                  <c:v>0.11</c:v>
                </c:pt>
                <c:pt idx="2449">
                  <c:v>0.12</c:v>
                </c:pt>
                <c:pt idx="2450">
                  <c:v>0.12</c:v>
                </c:pt>
                <c:pt idx="2451">
                  <c:v>0.13</c:v>
                </c:pt>
                <c:pt idx="2452">
                  <c:v>0.13</c:v>
                </c:pt>
                <c:pt idx="2453">
                  <c:v>0.12</c:v>
                </c:pt>
                <c:pt idx="2454">
                  <c:v>0.12</c:v>
                </c:pt>
                <c:pt idx="2455">
                  <c:v>0.11</c:v>
                </c:pt>
                <c:pt idx="2456">
                  <c:v>0.11</c:v>
                </c:pt>
                <c:pt idx="2457">
                  <c:v>0.11</c:v>
                </c:pt>
                <c:pt idx="2458">
                  <c:v>0.1</c:v>
                </c:pt>
                <c:pt idx="2459">
                  <c:v>0.1</c:v>
                </c:pt>
                <c:pt idx="2460">
                  <c:v>0.1</c:v>
                </c:pt>
                <c:pt idx="2461">
                  <c:v>0.1</c:v>
                </c:pt>
                <c:pt idx="2462">
                  <c:v>0.1</c:v>
                </c:pt>
                <c:pt idx="2463">
                  <c:v>0.1</c:v>
                </c:pt>
                <c:pt idx="2464">
                  <c:v>0.1</c:v>
                </c:pt>
                <c:pt idx="2465">
                  <c:v>0.1</c:v>
                </c:pt>
                <c:pt idx="2466">
                  <c:v>0.11</c:v>
                </c:pt>
                <c:pt idx="2467">
                  <c:v>0.11</c:v>
                </c:pt>
                <c:pt idx="2468">
                  <c:v>0.11</c:v>
                </c:pt>
                <c:pt idx="2469">
                  <c:v>0.11</c:v>
                </c:pt>
                <c:pt idx="2470">
                  <c:v>0.11</c:v>
                </c:pt>
                <c:pt idx="2471">
                  <c:v>0.1</c:v>
                </c:pt>
                <c:pt idx="2472">
                  <c:v>0.1</c:v>
                </c:pt>
                <c:pt idx="2473">
                  <c:v>0.1</c:v>
                </c:pt>
                <c:pt idx="2474">
                  <c:v>0.1</c:v>
                </c:pt>
                <c:pt idx="2475">
                  <c:v>0.1</c:v>
                </c:pt>
                <c:pt idx="2476">
                  <c:v>0.11</c:v>
                </c:pt>
                <c:pt idx="2477">
                  <c:v>0.11</c:v>
                </c:pt>
                <c:pt idx="2478">
                  <c:v>0.11</c:v>
                </c:pt>
                <c:pt idx="2479">
                  <c:v>0.12</c:v>
                </c:pt>
                <c:pt idx="2480">
                  <c:v>0.12</c:v>
                </c:pt>
                <c:pt idx="2481">
                  <c:v>0.11</c:v>
                </c:pt>
                <c:pt idx="2482">
                  <c:v>0.11</c:v>
                </c:pt>
                <c:pt idx="2483">
                  <c:v>0.11</c:v>
                </c:pt>
                <c:pt idx="2484">
                  <c:v>0.1</c:v>
                </c:pt>
                <c:pt idx="2485">
                  <c:v>0.1</c:v>
                </c:pt>
                <c:pt idx="2486">
                  <c:v>0.11</c:v>
                </c:pt>
                <c:pt idx="2487">
                  <c:v>0.11</c:v>
                </c:pt>
                <c:pt idx="2488">
                  <c:v>0.11</c:v>
                </c:pt>
                <c:pt idx="2489">
                  <c:v>0.11</c:v>
                </c:pt>
                <c:pt idx="2490">
                  <c:v>0.12</c:v>
                </c:pt>
                <c:pt idx="2491">
                  <c:v>0.12</c:v>
                </c:pt>
                <c:pt idx="2492">
                  <c:v>0.12</c:v>
                </c:pt>
                <c:pt idx="2493">
                  <c:v>0.13</c:v>
                </c:pt>
                <c:pt idx="2494">
                  <c:v>0.12</c:v>
                </c:pt>
                <c:pt idx="2495">
                  <c:v>0.12</c:v>
                </c:pt>
                <c:pt idx="2496">
                  <c:v>0.12</c:v>
                </c:pt>
                <c:pt idx="2497">
                  <c:v>0.11</c:v>
                </c:pt>
                <c:pt idx="2498">
                  <c:v>0.11</c:v>
                </c:pt>
                <c:pt idx="2499">
                  <c:v>0.11</c:v>
                </c:pt>
                <c:pt idx="2500">
                  <c:v>0.11</c:v>
                </c:pt>
                <c:pt idx="2501">
                  <c:v>0.11</c:v>
                </c:pt>
                <c:pt idx="2502">
                  <c:v>0.11</c:v>
                </c:pt>
                <c:pt idx="2503">
                  <c:v>0.11</c:v>
                </c:pt>
                <c:pt idx="2504">
                  <c:v>0.12</c:v>
                </c:pt>
                <c:pt idx="2505">
                  <c:v>0.12</c:v>
                </c:pt>
                <c:pt idx="2506">
                  <c:v>0.12</c:v>
                </c:pt>
                <c:pt idx="2507">
                  <c:v>0.13</c:v>
                </c:pt>
                <c:pt idx="2508">
                  <c:v>0.13</c:v>
                </c:pt>
                <c:pt idx="2509">
                  <c:v>0.12</c:v>
                </c:pt>
                <c:pt idx="2510">
                  <c:v>0.12</c:v>
                </c:pt>
                <c:pt idx="2511">
                  <c:v>0.11</c:v>
                </c:pt>
                <c:pt idx="2512">
                  <c:v>0.11</c:v>
                </c:pt>
                <c:pt idx="2513">
                  <c:v>0.11</c:v>
                </c:pt>
                <c:pt idx="2514">
                  <c:v>0.1</c:v>
                </c:pt>
                <c:pt idx="2515">
                  <c:v>0.1</c:v>
                </c:pt>
                <c:pt idx="2516">
                  <c:v>0.1</c:v>
                </c:pt>
                <c:pt idx="2517">
                  <c:v>0.1</c:v>
                </c:pt>
                <c:pt idx="2518">
                  <c:v>0.11</c:v>
                </c:pt>
                <c:pt idx="2519">
                  <c:v>0.11</c:v>
                </c:pt>
                <c:pt idx="2520">
                  <c:v>0.12</c:v>
                </c:pt>
                <c:pt idx="2521">
                  <c:v>0.12</c:v>
                </c:pt>
                <c:pt idx="2522">
                  <c:v>0.12</c:v>
                </c:pt>
                <c:pt idx="2523">
                  <c:v>0.12</c:v>
                </c:pt>
                <c:pt idx="2524">
                  <c:v>0.11</c:v>
                </c:pt>
                <c:pt idx="2525">
                  <c:v>0.11</c:v>
                </c:pt>
                <c:pt idx="2526">
                  <c:v>0.1</c:v>
                </c:pt>
                <c:pt idx="2527">
                  <c:v>0.11</c:v>
                </c:pt>
                <c:pt idx="2528">
                  <c:v>0.1</c:v>
                </c:pt>
                <c:pt idx="2529">
                  <c:v>0.1</c:v>
                </c:pt>
                <c:pt idx="2530">
                  <c:v>0.1</c:v>
                </c:pt>
                <c:pt idx="2531">
                  <c:v>0.1</c:v>
                </c:pt>
                <c:pt idx="2532">
                  <c:v>0.11</c:v>
                </c:pt>
                <c:pt idx="2533">
                  <c:v>0.11</c:v>
                </c:pt>
                <c:pt idx="2534">
                  <c:v>0.11</c:v>
                </c:pt>
                <c:pt idx="2535">
                  <c:v>0.12</c:v>
                </c:pt>
                <c:pt idx="2536">
                  <c:v>0.12</c:v>
                </c:pt>
                <c:pt idx="2537">
                  <c:v>0.12</c:v>
                </c:pt>
                <c:pt idx="2538">
                  <c:v>0.11</c:v>
                </c:pt>
                <c:pt idx="2539">
                  <c:v>0.11</c:v>
                </c:pt>
                <c:pt idx="2540">
                  <c:v>0.1</c:v>
                </c:pt>
                <c:pt idx="2541">
                  <c:v>0.1</c:v>
                </c:pt>
                <c:pt idx="2542">
                  <c:v>0.11</c:v>
                </c:pt>
                <c:pt idx="2543">
                  <c:v>0.11</c:v>
                </c:pt>
                <c:pt idx="2544">
                  <c:v>0.11</c:v>
                </c:pt>
                <c:pt idx="2545">
                  <c:v>0.11</c:v>
                </c:pt>
                <c:pt idx="2546">
                  <c:v>0.12</c:v>
                </c:pt>
                <c:pt idx="2547">
                  <c:v>0.12</c:v>
                </c:pt>
                <c:pt idx="2548">
                  <c:v>0.13</c:v>
                </c:pt>
                <c:pt idx="2549">
                  <c:v>0.13</c:v>
                </c:pt>
                <c:pt idx="2550">
                  <c:v>0.13</c:v>
                </c:pt>
                <c:pt idx="2551">
                  <c:v>0.12</c:v>
                </c:pt>
                <c:pt idx="2552">
                  <c:v>0.12</c:v>
                </c:pt>
                <c:pt idx="2553">
                  <c:v>0.11</c:v>
                </c:pt>
                <c:pt idx="2554">
                  <c:v>0.11</c:v>
                </c:pt>
                <c:pt idx="2555">
                  <c:v>0.1</c:v>
                </c:pt>
                <c:pt idx="2556">
                  <c:v>0.1</c:v>
                </c:pt>
                <c:pt idx="2557">
                  <c:v>0.1</c:v>
                </c:pt>
                <c:pt idx="2558">
                  <c:v>0.1</c:v>
                </c:pt>
                <c:pt idx="2559">
                  <c:v>0.11</c:v>
                </c:pt>
                <c:pt idx="2560">
                  <c:v>0.11</c:v>
                </c:pt>
                <c:pt idx="2561">
                  <c:v>0.12</c:v>
                </c:pt>
                <c:pt idx="2562">
                  <c:v>0.12</c:v>
                </c:pt>
                <c:pt idx="2563">
                  <c:v>0.12</c:v>
                </c:pt>
                <c:pt idx="2564">
                  <c:v>0.12</c:v>
                </c:pt>
                <c:pt idx="2565">
                  <c:v>0.11</c:v>
                </c:pt>
                <c:pt idx="2566">
                  <c:v>0.11</c:v>
                </c:pt>
                <c:pt idx="2567">
                  <c:v>0.1</c:v>
                </c:pt>
                <c:pt idx="2568">
                  <c:v>0.12</c:v>
                </c:pt>
                <c:pt idx="2569">
                  <c:v>0.12</c:v>
                </c:pt>
                <c:pt idx="2570">
                  <c:v>0.12</c:v>
                </c:pt>
                <c:pt idx="2571">
                  <c:v>0.12</c:v>
                </c:pt>
                <c:pt idx="2572">
                  <c:v>0.12</c:v>
                </c:pt>
                <c:pt idx="2573">
                  <c:v>0.12</c:v>
                </c:pt>
                <c:pt idx="2574">
                  <c:v>0.12</c:v>
                </c:pt>
                <c:pt idx="2575">
                  <c:v>0.12</c:v>
                </c:pt>
                <c:pt idx="2576">
                  <c:v>0.12</c:v>
                </c:pt>
                <c:pt idx="2577">
                  <c:v>0.13</c:v>
                </c:pt>
                <c:pt idx="2578">
                  <c:v>0.13</c:v>
                </c:pt>
                <c:pt idx="2579">
                  <c:v>0.13</c:v>
                </c:pt>
                <c:pt idx="2580">
                  <c:v>0.14000000000000001</c:v>
                </c:pt>
                <c:pt idx="2581">
                  <c:v>0.08</c:v>
                </c:pt>
                <c:pt idx="2582">
                  <c:v>0.08</c:v>
                </c:pt>
                <c:pt idx="2583">
                  <c:v>0.08</c:v>
                </c:pt>
                <c:pt idx="2584">
                  <c:v>0.08</c:v>
                </c:pt>
                <c:pt idx="2585">
                  <c:v>0.08</c:v>
                </c:pt>
                <c:pt idx="2586">
                  <c:v>0.08</c:v>
                </c:pt>
                <c:pt idx="2587">
                  <c:v>0.08</c:v>
                </c:pt>
                <c:pt idx="2588">
                  <c:v>0.08</c:v>
                </c:pt>
                <c:pt idx="2589">
                  <c:v>0.08</c:v>
                </c:pt>
                <c:pt idx="2590">
                  <c:v>0.08</c:v>
                </c:pt>
                <c:pt idx="2591">
                  <c:v>0.09</c:v>
                </c:pt>
                <c:pt idx="2592">
                  <c:v>0.09</c:v>
                </c:pt>
                <c:pt idx="2593">
                  <c:v>0.09</c:v>
                </c:pt>
                <c:pt idx="2594">
                  <c:v>0.1</c:v>
                </c:pt>
                <c:pt idx="2595">
                  <c:v>0.1</c:v>
                </c:pt>
                <c:pt idx="2596">
                  <c:v>0.11</c:v>
                </c:pt>
                <c:pt idx="2597">
                  <c:v>0.1</c:v>
                </c:pt>
                <c:pt idx="2598">
                  <c:v>0.1</c:v>
                </c:pt>
                <c:pt idx="2599">
                  <c:v>0.1</c:v>
                </c:pt>
                <c:pt idx="2600">
                  <c:v>0.1</c:v>
                </c:pt>
                <c:pt idx="2601">
                  <c:v>0.1</c:v>
                </c:pt>
                <c:pt idx="2602">
                  <c:v>0.1</c:v>
                </c:pt>
                <c:pt idx="2603">
                  <c:v>0.1</c:v>
                </c:pt>
                <c:pt idx="2604">
                  <c:v>0.1</c:v>
                </c:pt>
                <c:pt idx="2605">
                  <c:v>0.1</c:v>
                </c:pt>
                <c:pt idx="2606">
                  <c:v>0.11</c:v>
                </c:pt>
                <c:pt idx="2607">
                  <c:v>0.11</c:v>
                </c:pt>
                <c:pt idx="2608">
                  <c:v>0.11</c:v>
                </c:pt>
                <c:pt idx="2609">
                  <c:v>0.11</c:v>
                </c:pt>
                <c:pt idx="2610">
                  <c:v>0.11</c:v>
                </c:pt>
                <c:pt idx="2611">
                  <c:v>0.11</c:v>
                </c:pt>
                <c:pt idx="2612">
                  <c:v>7.0000000000000007E-2</c:v>
                </c:pt>
                <c:pt idx="2613">
                  <c:v>7.0000000000000007E-2</c:v>
                </c:pt>
                <c:pt idx="2614">
                  <c:v>7.0000000000000007E-2</c:v>
                </c:pt>
                <c:pt idx="2615">
                  <c:v>7.0000000000000007E-2</c:v>
                </c:pt>
                <c:pt idx="2616">
                  <c:v>7.0000000000000007E-2</c:v>
                </c:pt>
                <c:pt idx="2617">
                  <c:v>7.0000000000000007E-2</c:v>
                </c:pt>
                <c:pt idx="2618">
                  <c:v>7.0000000000000007E-2</c:v>
                </c:pt>
                <c:pt idx="2619">
                  <c:v>7.0000000000000007E-2</c:v>
                </c:pt>
                <c:pt idx="2620">
                  <c:v>7.0000000000000007E-2</c:v>
                </c:pt>
                <c:pt idx="2621">
                  <c:v>7.0000000000000007E-2</c:v>
                </c:pt>
                <c:pt idx="2622">
                  <c:v>0.08</c:v>
                </c:pt>
                <c:pt idx="2623">
                  <c:v>0.08</c:v>
                </c:pt>
                <c:pt idx="2624">
                  <c:v>0.08</c:v>
                </c:pt>
                <c:pt idx="2625">
                  <c:v>0.08</c:v>
                </c:pt>
                <c:pt idx="2626">
                  <c:v>0.08</c:v>
                </c:pt>
                <c:pt idx="2627">
                  <c:v>0.08</c:v>
                </c:pt>
                <c:pt idx="2628">
                  <c:v>0.1</c:v>
                </c:pt>
                <c:pt idx="2629">
                  <c:v>0.1</c:v>
                </c:pt>
                <c:pt idx="2630">
                  <c:v>0.1</c:v>
                </c:pt>
                <c:pt idx="2631">
                  <c:v>0.1</c:v>
                </c:pt>
                <c:pt idx="2632">
                  <c:v>0.1</c:v>
                </c:pt>
                <c:pt idx="2633">
                  <c:v>0.1</c:v>
                </c:pt>
                <c:pt idx="2634">
                  <c:v>0.1</c:v>
                </c:pt>
                <c:pt idx="2635">
                  <c:v>0.1</c:v>
                </c:pt>
                <c:pt idx="2636">
                  <c:v>0.1</c:v>
                </c:pt>
                <c:pt idx="2637">
                  <c:v>0.11</c:v>
                </c:pt>
                <c:pt idx="2638">
                  <c:v>0.11</c:v>
                </c:pt>
                <c:pt idx="2639">
                  <c:v>0.11</c:v>
                </c:pt>
                <c:pt idx="2640">
                  <c:v>0.11</c:v>
                </c:pt>
                <c:pt idx="2641">
                  <c:v>0.11</c:v>
                </c:pt>
                <c:pt idx="2642">
                  <c:v>0.11</c:v>
                </c:pt>
                <c:pt idx="2643">
                  <c:v>0.11</c:v>
                </c:pt>
                <c:pt idx="2644">
                  <c:v>0.08</c:v>
                </c:pt>
                <c:pt idx="2645">
                  <c:v>0.08</c:v>
                </c:pt>
                <c:pt idx="2646">
                  <c:v>0.08</c:v>
                </c:pt>
                <c:pt idx="2647">
                  <c:v>0.08</c:v>
                </c:pt>
                <c:pt idx="2648">
                  <c:v>0.08</c:v>
                </c:pt>
                <c:pt idx="2649">
                  <c:v>0.08</c:v>
                </c:pt>
                <c:pt idx="2650">
                  <c:v>0.09</c:v>
                </c:pt>
                <c:pt idx="2651">
                  <c:v>0.09</c:v>
                </c:pt>
                <c:pt idx="2652">
                  <c:v>0.09</c:v>
                </c:pt>
                <c:pt idx="2653">
                  <c:v>0.09</c:v>
                </c:pt>
                <c:pt idx="2654">
                  <c:v>0.09</c:v>
                </c:pt>
                <c:pt idx="2655">
                  <c:v>0.09</c:v>
                </c:pt>
                <c:pt idx="2656">
                  <c:v>0.1</c:v>
                </c:pt>
                <c:pt idx="2657">
                  <c:v>0.1</c:v>
                </c:pt>
                <c:pt idx="2658">
                  <c:v>0.1</c:v>
                </c:pt>
                <c:pt idx="2659">
                  <c:v>0.09</c:v>
                </c:pt>
                <c:pt idx="2660">
                  <c:v>0.09</c:v>
                </c:pt>
                <c:pt idx="2661">
                  <c:v>0.1</c:v>
                </c:pt>
                <c:pt idx="2662">
                  <c:v>0.1</c:v>
                </c:pt>
                <c:pt idx="2663">
                  <c:v>0.1</c:v>
                </c:pt>
                <c:pt idx="2664">
                  <c:v>0.1</c:v>
                </c:pt>
                <c:pt idx="2665">
                  <c:v>0.11</c:v>
                </c:pt>
                <c:pt idx="2666">
                  <c:v>0.11</c:v>
                </c:pt>
                <c:pt idx="2667">
                  <c:v>0.11</c:v>
                </c:pt>
                <c:pt idx="2668">
                  <c:v>0.11</c:v>
                </c:pt>
                <c:pt idx="2669">
                  <c:v>0.11</c:v>
                </c:pt>
                <c:pt idx="2670">
                  <c:v>0.11</c:v>
                </c:pt>
                <c:pt idx="2671">
                  <c:v>0.11</c:v>
                </c:pt>
                <c:pt idx="2672">
                  <c:v>0.11</c:v>
                </c:pt>
                <c:pt idx="2673">
                  <c:v>0.11</c:v>
                </c:pt>
                <c:pt idx="2674">
                  <c:v>0.11</c:v>
                </c:pt>
                <c:pt idx="2675">
                  <c:v>0.11</c:v>
                </c:pt>
                <c:pt idx="2676">
                  <c:v>0.09</c:v>
                </c:pt>
                <c:pt idx="2677">
                  <c:v>0.09</c:v>
                </c:pt>
                <c:pt idx="2678">
                  <c:v>0.09</c:v>
                </c:pt>
                <c:pt idx="2679">
                  <c:v>0.09</c:v>
                </c:pt>
                <c:pt idx="2680">
                  <c:v>0.09</c:v>
                </c:pt>
                <c:pt idx="2681">
                  <c:v>0.09</c:v>
                </c:pt>
                <c:pt idx="2682">
                  <c:v>0.09</c:v>
                </c:pt>
                <c:pt idx="2683">
                  <c:v>0.09</c:v>
                </c:pt>
                <c:pt idx="2684">
                  <c:v>0.1</c:v>
                </c:pt>
                <c:pt idx="2685">
                  <c:v>0.1</c:v>
                </c:pt>
                <c:pt idx="2686">
                  <c:v>0.1</c:v>
                </c:pt>
                <c:pt idx="2687">
                  <c:v>0.1</c:v>
                </c:pt>
                <c:pt idx="2688">
                  <c:v>0.1</c:v>
                </c:pt>
                <c:pt idx="2689">
                  <c:v>0.1</c:v>
                </c:pt>
                <c:pt idx="2690">
                  <c:v>0.1</c:v>
                </c:pt>
                <c:pt idx="2691">
                  <c:v>0.1</c:v>
                </c:pt>
                <c:pt idx="2692">
                  <c:v>0.09</c:v>
                </c:pt>
                <c:pt idx="2693">
                  <c:v>0.11</c:v>
                </c:pt>
                <c:pt idx="2694">
                  <c:v>0.11</c:v>
                </c:pt>
                <c:pt idx="2695">
                  <c:v>0.11</c:v>
                </c:pt>
                <c:pt idx="2696">
                  <c:v>0.11</c:v>
                </c:pt>
                <c:pt idx="2697">
                  <c:v>0.11</c:v>
                </c:pt>
                <c:pt idx="2698">
                  <c:v>0.11</c:v>
                </c:pt>
                <c:pt idx="2699">
                  <c:v>0.12</c:v>
                </c:pt>
                <c:pt idx="2700">
                  <c:v>0.12</c:v>
                </c:pt>
                <c:pt idx="2701">
                  <c:v>0.12</c:v>
                </c:pt>
                <c:pt idx="2702">
                  <c:v>0.11</c:v>
                </c:pt>
                <c:pt idx="2703">
                  <c:v>0.11</c:v>
                </c:pt>
                <c:pt idx="2704">
                  <c:v>0.11</c:v>
                </c:pt>
                <c:pt idx="2705">
                  <c:v>0.11</c:v>
                </c:pt>
                <c:pt idx="2706">
                  <c:v>0.11</c:v>
                </c:pt>
                <c:pt idx="2707">
                  <c:v>0.09</c:v>
                </c:pt>
                <c:pt idx="2708">
                  <c:v>0.09</c:v>
                </c:pt>
                <c:pt idx="2709">
                  <c:v>0.09</c:v>
                </c:pt>
                <c:pt idx="2710">
                  <c:v>0.09</c:v>
                </c:pt>
                <c:pt idx="2711">
                  <c:v>0.09</c:v>
                </c:pt>
                <c:pt idx="2712">
                  <c:v>0.09</c:v>
                </c:pt>
                <c:pt idx="2713">
                  <c:v>0.09</c:v>
                </c:pt>
                <c:pt idx="2714">
                  <c:v>0.1</c:v>
                </c:pt>
                <c:pt idx="2715">
                  <c:v>0.1</c:v>
                </c:pt>
                <c:pt idx="2716">
                  <c:v>0.1</c:v>
                </c:pt>
                <c:pt idx="2717">
                  <c:v>0.1</c:v>
                </c:pt>
                <c:pt idx="2718">
                  <c:v>0.1</c:v>
                </c:pt>
                <c:pt idx="2719">
                  <c:v>0.1</c:v>
                </c:pt>
                <c:pt idx="2720">
                  <c:v>0.1</c:v>
                </c:pt>
                <c:pt idx="2721">
                  <c:v>0.1</c:v>
                </c:pt>
                <c:pt idx="2722">
                  <c:v>0.1</c:v>
                </c:pt>
                <c:pt idx="2723">
                  <c:v>0.12</c:v>
                </c:pt>
                <c:pt idx="2724">
                  <c:v>0.12</c:v>
                </c:pt>
                <c:pt idx="2725">
                  <c:v>0.12</c:v>
                </c:pt>
                <c:pt idx="2726">
                  <c:v>0.12</c:v>
                </c:pt>
                <c:pt idx="2727">
                  <c:v>0.12</c:v>
                </c:pt>
                <c:pt idx="2728">
                  <c:v>0.13</c:v>
                </c:pt>
                <c:pt idx="2729">
                  <c:v>0.13</c:v>
                </c:pt>
                <c:pt idx="2730">
                  <c:v>0.12</c:v>
                </c:pt>
                <c:pt idx="2731">
                  <c:v>0.12</c:v>
                </c:pt>
                <c:pt idx="2732">
                  <c:v>0.12</c:v>
                </c:pt>
                <c:pt idx="2733">
                  <c:v>0.12</c:v>
                </c:pt>
                <c:pt idx="2734">
                  <c:v>0.12</c:v>
                </c:pt>
                <c:pt idx="2735">
                  <c:v>0.17</c:v>
                </c:pt>
                <c:pt idx="2736">
                  <c:v>0.17</c:v>
                </c:pt>
                <c:pt idx="2737">
                  <c:v>0.17</c:v>
                </c:pt>
                <c:pt idx="2738">
                  <c:v>0.17</c:v>
                </c:pt>
                <c:pt idx="2739">
                  <c:v>0.18</c:v>
                </c:pt>
                <c:pt idx="2740">
                  <c:v>0.18</c:v>
                </c:pt>
                <c:pt idx="2741">
                  <c:v>0.19</c:v>
                </c:pt>
                <c:pt idx="2742">
                  <c:v>0.19</c:v>
                </c:pt>
                <c:pt idx="2743">
                  <c:v>0.19</c:v>
                </c:pt>
                <c:pt idx="2744">
                  <c:v>0.19</c:v>
                </c:pt>
                <c:pt idx="2745">
                  <c:v>0.19</c:v>
                </c:pt>
                <c:pt idx="2746">
                  <c:v>0.18</c:v>
                </c:pt>
                <c:pt idx="2747">
                  <c:v>0.11</c:v>
                </c:pt>
                <c:pt idx="2748">
                  <c:v>0.11</c:v>
                </c:pt>
                <c:pt idx="2749">
                  <c:v>0.11</c:v>
                </c:pt>
                <c:pt idx="2750">
                  <c:v>0.11</c:v>
                </c:pt>
                <c:pt idx="2751">
                  <c:v>0.11</c:v>
                </c:pt>
                <c:pt idx="2752">
                  <c:v>0.12</c:v>
                </c:pt>
                <c:pt idx="2753">
                  <c:v>0.12</c:v>
                </c:pt>
                <c:pt idx="2754">
                  <c:v>0.12</c:v>
                </c:pt>
                <c:pt idx="2755">
                  <c:v>0.11</c:v>
                </c:pt>
                <c:pt idx="2756">
                  <c:v>0.11</c:v>
                </c:pt>
                <c:pt idx="2757">
                  <c:v>0.11</c:v>
                </c:pt>
                <c:pt idx="2758">
                  <c:v>0.11</c:v>
                </c:pt>
                <c:pt idx="2759">
                  <c:v>0.11</c:v>
                </c:pt>
                <c:pt idx="2760">
                  <c:v>0.11</c:v>
                </c:pt>
                <c:pt idx="2761">
                  <c:v>0.12</c:v>
                </c:pt>
                <c:pt idx="2762">
                  <c:v>0.12</c:v>
                </c:pt>
                <c:pt idx="2763">
                  <c:v>0.12</c:v>
                </c:pt>
                <c:pt idx="2764">
                  <c:v>0.12</c:v>
                </c:pt>
                <c:pt idx="2765">
                  <c:v>0.12</c:v>
                </c:pt>
                <c:pt idx="2766">
                  <c:v>0.13</c:v>
                </c:pt>
                <c:pt idx="2767">
                  <c:v>0.13</c:v>
                </c:pt>
                <c:pt idx="2768">
                  <c:v>0.13</c:v>
                </c:pt>
                <c:pt idx="2769">
                  <c:v>0.12</c:v>
                </c:pt>
                <c:pt idx="2770">
                  <c:v>0.12</c:v>
                </c:pt>
                <c:pt idx="2771">
                  <c:v>0.12</c:v>
                </c:pt>
                <c:pt idx="2772">
                  <c:v>0.12</c:v>
                </c:pt>
                <c:pt idx="2773">
                  <c:v>0.12</c:v>
                </c:pt>
                <c:pt idx="2774">
                  <c:v>0.12</c:v>
                </c:pt>
                <c:pt idx="2775">
                  <c:v>0.12</c:v>
                </c:pt>
                <c:pt idx="2776">
                  <c:v>0.12</c:v>
                </c:pt>
                <c:pt idx="2777">
                  <c:v>0.12</c:v>
                </c:pt>
                <c:pt idx="2778">
                  <c:v>0.13</c:v>
                </c:pt>
                <c:pt idx="2779">
                  <c:v>0.13</c:v>
                </c:pt>
                <c:pt idx="2780">
                  <c:v>0.13</c:v>
                </c:pt>
                <c:pt idx="2781">
                  <c:v>0.12</c:v>
                </c:pt>
                <c:pt idx="2782">
                  <c:v>0.12</c:v>
                </c:pt>
                <c:pt idx="2783">
                  <c:v>0.12</c:v>
                </c:pt>
                <c:pt idx="2784">
                  <c:v>0.12</c:v>
                </c:pt>
                <c:pt idx="2785">
                  <c:v>0.12</c:v>
                </c:pt>
                <c:pt idx="2786">
                  <c:v>0.09</c:v>
                </c:pt>
                <c:pt idx="2787">
                  <c:v>0.09</c:v>
                </c:pt>
                <c:pt idx="2788">
                  <c:v>0.09</c:v>
                </c:pt>
                <c:pt idx="2789">
                  <c:v>0.09</c:v>
                </c:pt>
                <c:pt idx="2790">
                  <c:v>0.09</c:v>
                </c:pt>
                <c:pt idx="2791">
                  <c:v>0.1</c:v>
                </c:pt>
                <c:pt idx="2792">
                  <c:v>0.1</c:v>
                </c:pt>
                <c:pt idx="2793">
                  <c:v>0.1</c:v>
                </c:pt>
                <c:pt idx="2794">
                  <c:v>0.1</c:v>
                </c:pt>
                <c:pt idx="2795">
                  <c:v>0.1</c:v>
                </c:pt>
                <c:pt idx="2796">
                  <c:v>0.1</c:v>
                </c:pt>
                <c:pt idx="2797">
                  <c:v>0.09</c:v>
                </c:pt>
                <c:pt idx="2798">
                  <c:v>0.09</c:v>
                </c:pt>
                <c:pt idx="2799">
                  <c:v>0.09</c:v>
                </c:pt>
                <c:pt idx="2800">
                  <c:v>0.16</c:v>
                </c:pt>
                <c:pt idx="2801">
                  <c:v>0.16</c:v>
                </c:pt>
                <c:pt idx="2802">
                  <c:v>0.16</c:v>
                </c:pt>
                <c:pt idx="2803">
                  <c:v>0.16</c:v>
                </c:pt>
                <c:pt idx="2804">
                  <c:v>0.17</c:v>
                </c:pt>
                <c:pt idx="2805">
                  <c:v>0.18</c:v>
                </c:pt>
                <c:pt idx="2806">
                  <c:v>0.18</c:v>
                </c:pt>
                <c:pt idx="2807">
                  <c:v>0.18</c:v>
                </c:pt>
                <c:pt idx="2808">
                  <c:v>0.17</c:v>
                </c:pt>
                <c:pt idx="2809">
                  <c:v>0.17</c:v>
                </c:pt>
                <c:pt idx="2810">
                  <c:v>0.16</c:v>
                </c:pt>
                <c:pt idx="2811">
                  <c:v>0.11</c:v>
                </c:pt>
                <c:pt idx="2812">
                  <c:v>0.11</c:v>
                </c:pt>
                <c:pt idx="2813">
                  <c:v>0.11</c:v>
                </c:pt>
                <c:pt idx="2814">
                  <c:v>0.11</c:v>
                </c:pt>
                <c:pt idx="2815">
                  <c:v>0.11</c:v>
                </c:pt>
                <c:pt idx="2816">
                  <c:v>0.11</c:v>
                </c:pt>
                <c:pt idx="2817">
                  <c:v>0.12</c:v>
                </c:pt>
                <c:pt idx="2818">
                  <c:v>0.12</c:v>
                </c:pt>
                <c:pt idx="2819">
                  <c:v>0.11</c:v>
                </c:pt>
                <c:pt idx="2820">
                  <c:v>0.11</c:v>
                </c:pt>
                <c:pt idx="2821">
                  <c:v>0.11</c:v>
                </c:pt>
                <c:pt idx="2822">
                  <c:v>0.11</c:v>
                </c:pt>
                <c:pt idx="2823">
                  <c:v>0.11</c:v>
                </c:pt>
                <c:pt idx="2824">
                  <c:v>0.1</c:v>
                </c:pt>
                <c:pt idx="2825">
                  <c:v>0.1</c:v>
                </c:pt>
                <c:pt idx="2826">
                  <c:v>0.1</c:v>
                </c:pt>
                <c:pt idx="2827">
                  <c:v>0.1</c:v>
                </c:pt>
                <c:pt idx="2828">
                  <c:v>0.1</c:v>
                </c:pt>
                <c:pt idx="2829">
                  <c:v>0.1</c:v>
                </c:pt>
                <c:pt idx="2830">
                  <c:v>0.1</c:v>
                </c:pt>
                <c:pt idx="2831">
                  <c:v>0.1</c:v>
                </c:pt>
                <c:pt idx="2832">
                  <c:v>0.1</c:v>
                </c:pt>
                <c:pt idx="2833">
                  <c:v>0.11</c:v>
                </c:pt>
                <c:pt idx="2834">
                  <c:v>0.1</c:v>
                </c:pt>
                <c:pt idx="2835">
                  <c:v>0.1</c:v>
                </c:pt>
                <c:pt idx="2836">
                  <c:v>0.1</c:v>
                </c:pt>
                <c:pt idx="2837">
                  <c:v>0.1</c:v>
                </c:pt>
                <c:pt idx="2838">
                  <c:v>0.1</c:v>
                </c:pt>
                <c:pt idx="2839">
                  <c:v>0.18</c:v>
                </c:pt>
                <c:pt idx="2840">
                  <c:v>0.18</c:v>
                </c:pt>
                <c:pt idx="2841">
                  <c:v>0.18</c:v>
                </c:pt>
                <c:pt idx="2842">
                  <c:v>0.18</c:v>
                </c:pt>
                <c:pt idx="2843">
                  <c:v>0.18</c:v>
                </c:pt>
                <c:pt idx="2844">
                  <c:v>0.19</c:v>
                </c:pt>
                <c:pt idx="2845">
                  <c:v>0.19</c:v>
                </c:pt>
                <c:pt idx="2846">
                  <c:v>0.2</c:v>
                </c:pt>
                <c:pt idx="2847">
                  <c:v>0.2</c:v>
                </c:pt>
                <c:pt idx="2848">
                  <c:v>0.2</c:v>
                </c:pt>
                <c:pt idx="2849">
                  <c:v>0.19</c:v>
                </c:pt>
                <c:pt idx="2850">
                  <c:v>0.19</c:v>
                </c:pt>
                <c:pt idx="2851">
                  <c:v>0.11</c:v>
                </c:pt>
                <c:pt idx="2852">
                  <c:v>0.11</c:v>
                </c:pt>
                <c:pt idx="2853">
                  <c:v>0.11</c:v>
                </c:pt>
                <c:pt idx="2854">
                  <c:v>0.11</c:v>
                </c:pt>
                <c:pt idx="2855">
                  <c:v>0.11</c:v>
                </c:pt>
                <c:pt idx="2856">
                  <c:v>0.12</c:v>
                </c:pt>
                <c:pt idx="2857">
                  <c:v>0.12</c:v>
                </c:pt>
                <c:pt idx="2858">
                  <c:v>0.12</c:v>
                </c:pt>
                <c:pt idx="2859">
                  <c:v>0.12</c:v>
                </c:pt>
                <c:pt idx="2860">
                  <c:v>0.11</c:v>
                </c:pt>
                <c:pt idx="2861">
                  <c:v>0.11</c:v>
                </c:pt>
                <c:pt idx="2862">
                  <c:v>0.11</c:v>
                </c:pt>
                <c:pt idx="2863">
                  <c:v>0.11</c:v>
                </c:pt>
                <c:pt idx="2864">
                  <c:v>0.11</c:v>
                </c:pt>
                <c:pt idx="2865">
                  <c:v>0.11</c:v>
                </c:pt>
                <c:pt idx="2866">
                  <c:v>0.11</c:v>
                </c:pt>
                <c:pt idx="2867">
                  <c:v>0.11</c:v>
                </c:pt>
                <c:pt idx="2868">
                  <c:v>0.12</c:v>
                </c:pt>
                <c:pt idx="2869">
                  <c:v>0.12</c:v>
                </c:pt>
                <c:pt idx="2870">
                  <c:v>0.12</c:v>
                </c:pt>
                <c:pt idx="2871">
                  <c:v>0.12</c:v>
                </c:pt>
                <c:pt idx="2872">
                  <c:v>0.11</c:v>
                </c:pt>
                <c:pt idx="2873">
                  <c:v>0.11</c:v>
                </c:pt>
                <c:pt idx="2874">
                  <c:v>0.11</c:v>
                </c:pt>
                <c:pt idx="2875">
                  <c:v>0.11</c:v>
                </c:pt>
                <c:pt idx="2876">
                  <c:v>0.11</c:v>
                </c:pt>
                <c:pt idx="2877">
                  <c:v>0.11</c:v>
                </c:pt>
                <c:pt idx="2878">
                  <c:v>0.11</c:v>
                </c:pt>
                <c:pt idx="2879">
                  <c:v>0.11</c:v>
                </c:pt>
                <c:pt idx="2880">
                  <c:v>0.11</c:v>
                </c:pt>
                <c:pt idx="2881">
                  <c:v>0.11</c:v>
                </c:pt>
                <c:pt idx="2882">
                  <c:v>0.11</c:v>
                </c:pt>
                <c:pt idx="2883">
                  <c:v>0.12</c:v>
                </c:pt>
                <c:pt idx="2884">
                  <c:v>0.12</c:v>
                </c:pt>
                <c:pt idx="2885">
                  <c:v>0.12</c:v>
                </c:pt>
                <c:pt idx="2886">
                  <c:v>0.12</c:v>
                </c:pt>
                <c:pt idx="2887">
                  <c:v>0.11</c:v>
                </c:pt>
                <c:pt idx="2888">
                  <c:v>0.11</c:v>
                </c:pt>
                <c:pt idx="2889">
                  <c:v>0.11</c:v>
                </c:pt>
                <c:pt idx="2890">
                  <c:v>0.11</c:v>
                </c:pt>
                <c:pt idx="2891">
                  <c:v>0.12</c:v>
                </c:pt>
                <c:pt idx="2892">
                  <c:v>0.12</c:v>
                </c:pt>
                <c:pt idx="2893">
                  <c:v>0.12</c:v>
                </c:pt>
                <c:pt idx="2894">
                  <c:v>0.12</c:v>
                </c:pt>
                <c:pt idx="2895">
                  <c:v>0.13</c:v>
                </c:pt>
                <c:pt idx="2896">
                  <c:v>0.13</c:v>
                </c:pt>
                <c:pt idx="2897">
                  <c:v>0.14000000000000001</c:v>
                </c:pt>
                <c:pt idx="2898">
                  <c:v>0.13</c:v>
                </c:pt>
                <c:pt idx="2899">
                  <c:v>0.13</c:v>
                </c:pt>
                <c:pt idx="2900">
                  <c:v>0.12</c:v>
                </c:pt>
                <c:pt idx="2901">
                  <c:v>0.12</c:v>
                </c:pt>
                <c:pt idx="2902">
                  <c:v>0.12</c:v>
                </c:pt>
                <c:pt idx="2903">
                  <c:v>0.12</c:v>
                </c:pt>
                <c:pt idx="2904">
                  <c:v>0.12</c:v>
                </c:pt>
                <c:pt idx="2905">
                  <c:v>0.11</c:v>
                </c:pt>
                <c:pt idx="2906">
                  <c:v>0.11</c:v>
                </c:pt>
                <c:pt idx="2907">
                  <c:v>0.11</c:v>
                </c:pt>
                <c:pt idx="2908">
                  <c:v>0.11</c:v>
                </c:pt>
                <c:pt idx="2909">
                  <c:v>0.11</c:v>
                </c:pt>
                <c:pt idx="2910">
                  <c:v>0.12</c:v>
                </c:pt>
                <c:pt idx="2911">
                  <c:v>0.12</c:v>
                </c:pt>
                <c:pt idx="2912">
                  <c:v>0.12</c:v>
                </c:pt>
                <c:pt idx="2913">
                  <c:v>0.12</c:v>
                </c:pt>
                <c:pt idx="2914">
                  <c:v>0.11</c:v>
                </c:pt>
                <c:pt idx="2915">
                  <c:v>0.11</c:v>
                </c:pt>
                <c:pt idx="2916">
                  <c:v>0.11</c:v>
                </c:pt>
                <c:pt idx="2917">
                  <c:v>0.11</c:v>
                </c:pt>
                <c:pt idx="2918">
                  <c:v>0.14000000000000001</c:v>
                </c:pt>
                <c:pt idx="2919">
                  <c:v>0.14000000000000001</c:v>
                </c:pt>
                <c:pt idx="2920">
                  <c:v>0.14000000000000001</c:v>
                </c:pt>
                <c:pt idx="2921">
                  <c:v>0.14000000000000001</c:v>
                </c:pt>
                <c:pt idx="2922">
                  <c:v>0.14000000000000001</c:v>
                </c:pt>
                <c:pt idx="2923">
                  <c:v>0.15</c:v>
                </c:pt>
                <c:pt idx="2924">
                  <c:v>0.15</c:v>
                </c:pt>
                <c:pt idx="2925">
                  <c:v>0.16</c:v>
                </c:pt>
                <c:pt idx="2926">
                  <c:v>0.16</c:v>
                </c:pt>
                <c:pt idx="2927">
                  <c:v>0.16</c:v>
                </c:pt>
                <c:pt idx="2928">
                  <c:v>0.15</c:v>
                </c:pt>
                <c:pt idx="2929">
                  <c:v>0.15</c:v>
                </c:pt>
                <c:pt idx="2930">
                  <c:v>0.14000000000000001</c:v>
                </c:pt>
                <c:pt idx="2931">
                  <c:v>0.09</c:v>
                </c:pt>
                <c:pt idx="2932">
                  <c:v>0.09</c:v>
                </c:pt>
                <c:pt idx="2933">
                  <c:v>0.09</c:v>
                </c:pt>
                <c:pt idx="2934">
                  <c:v>0.09</c:v>
                </c:pt>
                <c:pt idx="2935">
                  <c:v>0.09</c:v>
                </c:pt>
                <c:pt idx="2936">
                  <c:v>0.1</c:v>
                </c:pt>
                <c:pt idx="2937">
                  <c:v>0.1</c:v>
                </c:pt>
                <c:pt idx="2938">
                  <c:v>0.1</c:v>
                </c:pt>
                <c:pt idx="2939">
                  <c:v>0.11</c:v>
                </c:pt>
                <c:pt idx="2940">
                  <c:v>0.1</c:v>
                </c:pt>
                <c:pt idx="2941">
                  <c:v>0.1</c:v>
                </c:pt>
                <c:pt idx="2942">
                  <c:v>0.1</c:v>
                </c:pt>
                <c:pt idx="2943">
                  <c:v>0.09</c:v>
                </c:pt>
                <c:pt idx="2944">
                  <c:v>0.09</c:v>
                </c:pt>
                <c:pt idx="2945">
                  <c:v>0.09</c:v>
                </c:pt>
                <c:pt idx="2946">
                  <c:v>0.16</c:v>
                </c:pt>
                <c:pt idx="2947">
                  <c:v>0.16</c:v>
                </c:pt>
                <c:pt idx="2948">
                  <c:v>0.16</c:v>
                </c:pt>
                <c:pt idx="2949">
                  <c:v>0.16</c:v>
                </c:pt>
                <c:pt idx="2950">
                  <c:v>0.16</c:v>
                </c:pt>
                <c:pt idx="2951">
                  <c:v>0.17</c:v>
                </c:pt>
                <c:pt idx="2952">
                  <c:v>0.18</c:v>
                </c:pt>
                <c:pt idx="2953">
                  <c:v>0.18</c:v>
                </c:pt>
                <c:pt idx="2954">
                  <c:v>0.17</c:v>
                </c:pt>
                <c:pt idx="2955">
                  <c:v>0.17</c:v>
                </c:pt>
                <c:pt idx="2956">
                  <c:v>0.16</c:v>
                </c:pt>
                <c:pt idx="2957">
                  <c:v>0.16</c:v>
                </c:pt>
                <c:pt idx="2958">
                  <c:v>0.11</c:v>
                </c:pt>
                <c:pt idx="2959">
                  <c:v>0.11</c:v>
                </c:pt>
                <c:pt idx="2960">
                  <c:v>0.11</c:v>
                </c:pt>
                <c:pt idx="2961">
                  <c:v>0.11</c:v>
                </c:pt>
                <c:pt idx="2962">
                  <c:v>0.11</c:v>
                </c:pt>
                <c:pt idx="2963">
                  <c:v>0.12</c:v>
                </c:pt>
                <c:pt idx="2964">
                  <c:v>0.12</c:v>
                </c:pt>
                <c:pt idx="2965">
                  <c:v>0.12</c:v>
                </c:pt>
                <c:pt idx="2966">
                  <c:v>0.12</c:v>
                </c:pt>
                <c:pt idx="2967">
                  <c:v>0.11</c:v>
                </c:pt>
                <c:pt idx="2968">
                  <c:v>0.11</c:v>
                </c:pt>
                <c:pt idx="2969">
                  <c:v>0.11</c:v>
                </c:pt>
                <c:pt idx="2970">
                  <c:v>0.11</c:v>
                </c:pt>
                <c:pt idx="2971">
                  <c:v>0.11</c:v>
                </c:pt>
                <c:pt idx="2972">
                  <c:v>0.09</c:v>
                </c:pt>
                <c:pt idx="2973">
                  <c:v>0.09</c:v>
                </c:pt>
                <c:pt idx="2974">
                  <c:v>0.09</c:v>
                </c:pt>
                <c:pt idx="2975">
                  <c:v>0.09</c:v>
                </c:pt>
                <c:pt idx="2976">
                  <c:v>0.09</c:v>
                </c:pt>
                <c:pt idx="2977">
                  <c:v>0.1</c:v>
                </c:pt>
                <c:pt idx="2978">
                  <c:v>0.1</c:v>
                </c:pt>
                <c:pt idx="2979">
                  <c:v>0.11</c:v>
                </c:pt>
                <c:pt idx="2980">
                  <c:v>0.11</c:v>
                </c:pt>
                <c:pt idx="2981">
                  <c:v>0.11</c:v>
                </c:pt>
                <c:pt idx="2982">
                  <c:v>0.1</c:v>
                </c:pt>
                <c:pt idx="2983">
                  <c:v>0.1</c:v>
                </c:pt>
                <c:pt idx="2984">
                  <c:v>0.09</c:v>
                </c:pt>
                <c:pt idx="2985">
                  <c:v>0.09</c:v>
                </c:pt>
                <c:pt idx="2986">
                  <c:v>0.06</c:v>
                </c:pt>
                <c:pt idx="2987">
                  <c:v>0.06</c:v>
                </c:pt>
                <c:pt idx="2988">
                  <c:v>0.06</c:v>
                </c:pt>
                <c:pt idx="2989">
                  <c:v>0.06</c:v>
                </c:pt>
                <c:pt idx="2990">
                  <c:v>0.06</c:v>
                </c:pt>
                <c:pt idx="2991">
                  <c:v>0.06</c:v>
                </c:pt>
                <c:pt idx="2992">
                  <c:v>0.06</c:v>
                </c:pt>
                <c:pt idx="2993">
                  <c:v>0.06</c:v>
                </c:pt>
                <c:pt idx="2994">
                  <c:v>0.06</c:v>
                </c:pt>
                <c:pt idx="2995">
                  <c:v>7.0000000000000007E-2</c:v>
                </c:pt>
                <c:pt idx="2996">
                  <c:v>7.0000000000000007E-2</c:v>
                </c:pt>
                <c:pt idx="2997">
                  <c:v>7.0000000000000007E-2</c:v>
                </c:pt>
                <c:pt idx="2998">
                  <c:v>7.0000000000000007E-2</c:v>
                </c:pt>
                <c:pt idx="2999">
                  <c:v>0.08</c:v>
                </c:pt>
                <c:pt idx="3000">
                  <c:v>0.08</c:v>
                </c:pt>
                <c:pt idx="3001">
                  <c:v>0.08</c:v>
                </c:pt>
                <c:pt idx="3002">
                  <c:v>0.08</c:v>
                </c:pt>
                <c:pt idx="3003">
                  <c:v>0.08</c:v>
                </c:pt>
                <c:pt idx="3004">
                  <c:v>0.08</c:v>
                </c:pt>
                <c:pt idx="3005">
                  <c:v>0.08</c:v>
                </c:pt>
                <c:pt idx="3006">
                  <c:v>0.08</c:v>
                </c:pt>
                <c:pt idx="3007">
                  <c:v>0.08</c:v>
                </c:pt>
                <c:pt idx="3008">
                  <c:v>0.08</c:v>
                </c:pt>
                <c:pt idx="3009">
                  <c:v>0.08</c:v>
                </c:pt>
                <c:pt idx="3010">
                  <c:v>0.08</c:v>
                </c:pt>
                <c:pt idx="3011">
                  <c:v>0.08</c:v>
                </c:pt>
                <c:pt idx="3012">
                  <c:v>0.09</c:v>
                </c:pt>
                <c:pt idx="3013">
                  <c:v>0.09</c:v>
                </c:pt>
                <c:pt idx="3014">
                  <c:v>0.1</c:v>
                </c:pt>
                <c:pt idx="3015">
                  <c:v>0.1</c:v>
                </c:pt>
                <c:pt idx="3016">
                  <c:v>0.1</c:v>
                </c:pt>
                <c:pt idx="3017">
                  <c:v>0.1</c:v>
                </c:pt>
                <c:pt idx="3018">
                  <c:v>0.1</c:v>
                </c:pt>
                <c:pt idx="3019">
                  <c:v>0.1</c:v>
                </c:pt>
                <c:pt idx="3020">
                  <c:v>0.1</c:v>
                </c:pt>
                <c:pt idx="3021">
                  <c:v>0.1</c:v>
                </c:pt>
                <c:pt idx="3022">
                  <c:v>0.1</c:v>
                </c:pt>
                <c:pt idx="3023">
                  <c:v>0.1</c:v>
                </c:pt>
                <c:pt idx="3024">
                  <c:v>0.1</c:v>
                </c:pt>
                <c:pt idx="3025">
                  <c:v>0.1</c:v>
                </c:pt>
                <c:pt idx="3026">
                  <c:v>0.11</c:v>
                </c:pt>
                <c:pt idx="3027">
                  <c:v>0.11</c:v>
                </c:pt>
                <c:pt idx="3028">
                  <c:v>0.11</c:v>
                </c:pt>
                <c:pt idx="3029">
                  <c:v>0.11</c:v>
                </c:pt>
                <c:pt idx="3030">
                  <c:v>0.09</c:v>
                </c:pt>
                <c:pt idx="3031">
                  <c:v>0.09</c:v>
                </c:pt>
                <c:pt idx="3032">
                  <c:v>0.09</c:v>
                </c:pt>
                <c:pt idx="3033">
                  <c:v>0.09</c:v>
                </c:pt>
                <c:pt idx="3034">
                  <c:v>0.09</c:v>
                </c:pt>
                <c:pt idx="3035">
                  <c:v>0.09</c:v>
                </c:pt>
                <c:pt idx="3036">
                  <c:v>0.09</c:v>
                </c:pt>
                <c:pt idx="3037">
                  <c:v>0.1</c:v>
                </c:pt>
                <c:pt idx="3038">
                  <c:v>0.1</c:v>
                </c:pt>
                <c:pt idx="3039">
                  <c:v>0.1</c:v>
                </c:pt>
                <c:pt idx="3040">
                  <c:v>0.1</c:v>
                </c:pt>
                <c:pt idx="3041">
                  <c:v>0.1</c:v>
                </c:pt>
                <c:pt idx="3042">
                  <c:v>0.11</c:v>
                </c:pt>
                <c:pt idx="3043">
                  <c:v>0.11</c:v>
                </c:pt>
                <c:pt idx="3044">
                  <c:v>0.11</c:v>
                </c:pt>
                <c:pt idx="3045">
                  <c:v>0.1</c:v>
                </c:pt>
                <c:pt idx="3046">
                  <c:v>0.08</c:v>
                </c:pt>
                <c:pt idx="3047">
                  <c:v>0.08</c:v>
                </c:pt>
                <c:pt idx="3048">
                  <c:v>0.08</c:v>
                </c:pt>
                <c:pt idx="3049">
                  <c:v>0.08</c:v>
                </c:pt>
                <c:pt idx="3050">
                  <c:v>0.08</c:v>
                </c:pt>
                <c:pt idx="3051">
                  <c:v>0.08</c:v>
                </c:pt>
                <c:pt idx="3052">
                  <c:v>0.08</c:v>
                </c:pt>
                <c:pt idx="3053">
                  <c:v>0.08</c:v>
                </c:pt>
                <c:pt idx="3054">
                  <c:v>0.09</c:v>
                </c:pt>
                <c:pt idx="3055">
                  <c:v>0.09</c:v>
                </c:pt>
                <c:pt idx="3056">
                  <c:v>0.09</c:v>
                </c:pt>
                <c:pt idx="3057">
                  <c:v>0.09</c:v>
                </c:pt>
                <c:pt idx="3058">
                  <c:v>0.1</c:v>
                </c:pt>
                <c:pt idx="3059">
                  <c:v>0.1</c:v>
                </c:pt>
                <c:pt idx="3060">
                  <c:v>0.09</c:v>
                </c:pt>
                <c:pt idx="3061">
                  <c:v>0.09</c:v>
                </c:pt>
                <c:pt idx="3062">
                  <c:v>0.1</c:v>
                </c:pt>
                <c:pt idx="3063">
                  <c:v>0.1</c:v>
                </c:pt>
                <c:pt idx="3064">
                  <c:v>0.1</c:v>
                </c:pt>
                <c:pt idx="3065">
                  <c:v>0.1</c:v>
                </c:pt>
                <c:pt idx="3066">
                  <c:v>0.1</c:v>
                </c:pt>
                <c:pt idx="3067">
                  <c:v>0.1</c:v>
                </c:pt>
                <c:pt idx="3068">
                  <c:v>0.1</c:v>
                </c:pt>
                <c:pt idx="3069">
                  <c:v>0.1</c:v>
                </c:pt>
                <c:pt idx="3070">
                  <c:v>0.11</c:v>
                </c:pt>
                <c:pt idx="3071">
                  <c:v>0.11</c:v>
                </c:pt>
                <c:pt idx="3072">
                  <c:v>0.11</c:v>
                </c:pt>
                <c:pt idx="3073">
                  <c:v>0.11</c:v>
                </c:pt>
                <c:pt idx="3074">
                  <c:v>0.11</c:v>
                </c:pt>
                <c:pt idx="3075">
                  <c:v>0.11</c:v>
                </c:pt>
                <c:pt idx="3076">
                  <c:v>0.11</c:v>
                </c:pt>
                <c:pt idx="3077">
                  <c:v>0.09</c:v>
                </c:pt>
                <c:pt idx="3078">
                  <c:v>0.09</c:v>
                </c:pt>
                <c:pt idx="3079">
                  <c:v>0.09</c:v>
                </c:pt>
                <c:pt idx="3080">
                  <c:v>0.09</c:v>
                </c:pt>
                <c:pt idx="3081">
                  <c:v>0.09</c:v>
                </c:pt>
                <c:pt idx="3082">
                  <c:v>0.09</c:v>
                </c:pt>
                <c:pt idx="3083">
                  <c:v>0.09</c:v>
                </c:pt>
                <c:pt idx="3084">
                  <c:v>0.09</c:v>
                </c:pt>
                <c:pt idx="3085">
                  <c:v>0.09</c:v>
                </c:pt>
                <c:pt idx="3086">
                  <c:v>0.1</c:v>
                </c:pt>
                <c:pt idx="3087">
                  <c:v>0.1</c:v>
                </c:pt>
                <c:pt idx="3088">
                  <c:v>0.1</c:v>
                </c:pt>
                <c:pt idx="3089">
                  <c:v>0.1</c:v>
                </c:pt>
                <c:pt idx="3090">
                  <c:v>0.1</c:v>
                </c:pt>
                <c:pt idx="3091">
                  <c:v>0.09</c:v>
                </c:pt>
                <c:pt idx="3092">
                  <c:v>0.1</c:v>
                </c:pt>
                <c:pt idx="3093">
                  <c:v>0.1</c:v>
                </c:pt>
                <c:pt idx="3094">
                  <c:v>0.1</c:v>
                </c:pt>
                <c:pt idx="3095">
                  <c:v>0.1</c:v>
                </c:pt>
                <c:pt idx="3096">
                  <c:v>0.11</c:v>
                </c:pt>
                <c:pt idx="3097">
                  <c:v>0.11</c:v>
                </c:pt>
                <c:pt idx="3098">
                  <c:v>0.11</c:v>
                </c:pt>
                <c:pt idx="3099">
                  <c:v>0.11</c:v>
                </c:pt>
                <c:pt idx="3100">
                  <c:v>0.11</c:v>
                </c:pt>
                <c:pt idx="3101">
                  <c:v>0.11</c:v>
                </c:pt>
                <c:pt idx="3102">
                  <c:v>0.11</c:v>
                </c:pt>
                <c:pt idx="3103">
                  <c:v>0.11</c:v>
                </c:pt>
                <c:pt idx="3104">
                  <c:v>0.11</c:v>
                </c:pt>
                <c:pt idx="3105">
                  <c:v>0.11</c:v>
                </c:pt>
                <c:pt idx="3106">
                  <c:v>0.09</c:v>
                </c:pt>
                <c:pt idx="3107">
                  <c:v>0.09</c:v>
                </c:pt>
                <c:pt idx="3108">
                  <c:v>0.09</c:v>
                </c:pt>
                <c:pt idx="3109">
                  <c:v>0.09</c:v>
                </c:pt>
                <c:pt idx="3110">
                  <c:v>0.09</c:v>
                </c:pt>
                <c:pt idx="3111">
                  <c:v>0.09</c:v>
                </c:pt>
                <c:pt idx="3112">
                  <c:v>0.1</c:v>
                </c:pt>
                <c:pt idx="3113">
                  <c:v>0.1</c:v>
                </c:pt>
                <c:pt idx="3114">
                  <c:v>0.1</c:v>
                </c:pt>
                <c:pt idx="3115">
                  <c:v>0.1</c:v>
                </c:pt>
                <c:pt idx="3116">
                  <c:v>0.1</c:v>
                </c:pt>
                <c:pt idx="3117">
                  <c:v>0.1</c:v>
                </c:pt>
                <c:pt idx="3118">
                  <c:v>0.1</c:v>
                </c:pt>
                <c:pt idx="3119">
                  <c:v>0.1</c:v>
                </c:pt>
                <c:pt idx="3120">
                  <c:v>0.09</c:v>
                </c:pt>
                <c:pt idx="3121">
                  <c:v>0.09</c:v>
                </c:pt>
                <c:pt idx="3122">
                  <c:v>0.09</c:v>
                </c:pt>
                <c:pt idx="3123">
                  <c:v>0.09</c:v>
                </c:pt>
                <c:pt idx="3124">
                  <c:v>0.09</c:v>
                </c:pt>
                <c:pt idx="3125">
                  <c:v>0.09</c:v>
                </c:pt>
                <c:pt idx="3126">
                  <c:v>0.09</c:v>
                </c:pt>
                <c:pt idx="3127">
                  <c:v>0.1</c:v>
                </c:pt>
                <c:pt idx="3128">
                  <c:v>0.1</c:v>
                </c:pt>
                <c:pt idx="3129">
                  <c:v>0.1</c:v>
                </c:pt>
                <c:pt idx="3130">
                  <c:v>0.09</c:v>
                </c:pt>
                <c:pt idx="3131">
                  <c:v>0.09</c:v>
                </c:pt>
                <c:pt idx="3132">
                  <c:v>0.09</c:v>
                </c:pt>
                <c:pt idx="3133">
                  <c:v>0.11</c:v>
                </c:pt>
                <c:pt idx="3134">
                  <c:v>0.11</c:v>
                </c:pt>
                <c:pt idx="3135">
                  <c:v>0.1</c:v>
                </c:pt>
                <c:pt idx="3136">
                  <c:v>0.11</c:v>
                </c:pt>
                <c:pt idx="3137">
                  <c:v>0.11</c:v>
                </c:pt>
                <c:pt idx="3138">
                  <c:v>0.11</c:v>
                </c:pt>
                <c:pt idx="3139">
                  <c:v>0.11</c:v>
                </c:pt>
                <c:pt idx="3140">
                  <c:v>0.11</c:v>
                </c:pt>
                <c:pt idx="3141">
                  <c:v>0.11</c:v>
                </c:pt>
                <c:pt idx="3142">
                  <c:v>0.11</c:v>
                </c:pt>
                <c:pt idx="3143">
                  <c:v>0.11</c:v>
                </c:pt>
                <c:pt idx="3144">
                  <c:v>0.11</c:v>
                </c:pt>
                <c:pt idx="3145">
                  <c:v>0.09</c:v>
                </c:pt>
                <c:pt idx="3146">
                  <c:v>0.09</c:v>
                </c:pt>
                <c:pt idx="3147">
                  <c:v>0.09</c:v>
                </c:pt>
                <c:pt idx="3148">
                  <c:v>0.09</c:v>
                </c:pt>
                <c:pt idx="3149">
                  <c:v>0.09</c:v>
                </c:pt>
                <c:pt idx="3150">
                  <c:v>0.09</c:v>
                </c:pt>
                <c:pt idx="3151">
                  <c:v>0.1</c:v>
                </c:pt>
                <c:pt idx="3152">
                  <c:v>0.1</c:v>
                </c:pt>
                <c:pt idx="3153">
                  <c:v>0.1</c:v>
                </c:pt>
                <c:pt idx="3154">
                  <c:v>0.09</c:v>
                </c:pt>
                <c:pt idx="3155">
                  <c:v>0.09</c:v>
                </c:pt>
                <c:pt idx="3156">
                  <c:v>0.11</c:v>
                </c:pt>
                <c:pt idx="3157">
                  <c:v>0.11</c:v>
                </c:pt>
                <c:pt idx="3158">
                  <c:v>0.11</c:v>
                </c:pt>
                <c:pt idx="3159">
                  <c:v>0.11</c:v>
                </c:pt>
                <c:pt idx="3160">
                  <c:v>0.11</c:v>
                </c:pt>
                <c:pt idx="3161">
                  <c:v>0.12</c:v>
                </c:pt>
                <c:pt idx="3162">
                  <c:v>0.12</c:v>
                </c:pt>
                <c:pt idx="3163">
                  <c:v>0.11</c:v>
                </c:pt>
                <c:pt idx="3164">
                  <c:v>0.11</c:v>
                </c:pt>
                <c:pt idx="3165">
                  <c:v>0.11</c:v>
                </c:pt>
                <c:pt idx="3166">
                  <c:v>0.11</c:v>
                </c:pt>
                <c:pt idx="3167">
                  <c:v>0.09</c:v>
                </c:pt>
                <c:pt idx="3168">
                  <c:v>0.09</c:v>
                </c:pt>
                <c:pt idx="3169">
                  <c:v>0.09</c:v>
                </c:pt>
                <c:pt idx="3170">
                  <c:v>0.09</c:v>
                </c:pt>
                <c:pt idx="3171">
                  <c:v>0.09</c:v>
                </c:pt>
                <c:pt idx="3172">
                  <c:v>0.1</c:v>
                </c:pt>
                <c:pt idx="3173">
                  <c:v>0.1</c:v>
                </c:pt>
                <c:pt idx="3174">
                  <c:v>0.1</c:v>
                </c:pt>
                <c:pt idx="3175">
                  <c:v>0.1</c:v>
                </c:pt>
                <c:pt idx="3176">
                  <c:v>0.09</c:v>
                </c:pt>
                <c:pt idx="3177">
                  <c:v>0.09</c:v>
                </c:pt>
                <c:pt idx="3178">
                  <c:v>0.09</c:v>
                </c:pt>
                <c:pt idx="3179">
                  <c:v>0.09</c:v>
                </c:pt>
                <c:pt idx="3180">
                  <c:v>0.09</c:v>
                </c:pt>
                <c:pt idx="3181">
                  <c:v>0.09</c:v>
                </c:pt>
                <c:pt idx="3182">
                  <c:v>0.09</c:v>
                </c:pt>
                <c:pt idx="3183">
                  <c:v>0.09</c:v>
                </c:pt>
                <c:pt idx="3184">
                  <c:v>0.09</c:v>
                </c:pt>
                <c:pt idx="3185">
                  <c:v>0.09</c:v>
                </c:pt>
                <c:pt idx="3186">
                  <c:v>0.09</c:v>
                </c:pt>
                <c:pt idx="3187">
                  <c:v>0.09</c:v>
                </c:pt>
                <c:pt idx="3188">
                  <c:v>0.1</c:v>
                </c:pt>
                <c:pt idx="3189">
                  <c:v>0.1</c:v>
                </c:pt>
                <c:pt idx="3190">
                  <c:v>0.11</c:v>
                </c:pt>
                <c:pt idx="3191">
                  <c:v>0.11</c:v>
                </c:pt>
                <c:pt idx="3192">
                  <c:v>0.1</c:v>
                </c:pt>
                <c:pt idx="3193">
                  <c:v>0.11</c:v>
                </c:pt>
                <c:pt idx="3194">
                  <c:v>0.11</c:v>
                </c:pt>
                <c:pt idx="3195">
                  <c:v>0.11</c:v>
                </c:pt>
                <c:pt idx="3196">
                  <c:v>0.11</c:v>
                </c:pt>
                <c:pt idx="3197">
                  <c:v>0.11</c:v>
                </c:pt>
                <c:pt idx="3198">
                  <c:v>0.11</c:v>
                </c:pt>
                <c:pt idx="3199">
                  <c:v>0.11</c:v>
                </c:pt>
                <c:pt idx="3200">
                  <c:v>0.11</c:v>
                </c:pt>
                <c:pt idx="3201">
                  <c:v>0.11</c:v>
                </c:pt>
                <c:pt idx="3202">
                  <c:v>0.11</c:v>
                </c:pt>
                <c:pt idx="3203">
                  <c:v>0.11</c:v>
                </c:pt>
                <c:pt idx="3204">
                  <c:v>0.11</c:v>
                </c:pt>
                <c:pt idx="3205">
                  <c:v>0.11</c:v>
                </c:pt>
                <c:pt idx="3206">
                  <c:v>0.09</c:v>
                </c:pt>
                <c:pt idx="3207">
                  <c:v>0.1</c:v>
                </c:pt>
                <c:pt idx="3208">
                  <c:v>0.09</c:v>
                </c:pt>
                <c:pt idx="3209">
                  <c:v>0.09</c:v>
                </c:pt>
                <c:pt idx="3210">
                  <c:v>0.1</c:v>
                </c:pt>
                <c:pt idx="3211">
                  <c:v>0.1</c:v>
                </c:pt>
                <c:pt idx="3212">
                  <c:v>0.1</c:v>
                </c:pt>
                <c:pt idx="3213">
                  <c:v>0.1</c:v>
                </c:pt>
                <c:pt idx="3214">
                  <c:v>0.1</c:v>
                </c:pt>
                <c:pt idx="3215">
                  <c:v>0.1</c:v>
                </c:pt>
                <c:pt idx="3216">
                  <c:v>0.1</c:v>
                </c:pt>
                <c:pt idx="3217">
                  <c:v>0.1</c:v>
                </c:pt>
                <c:pt idx="3218">
                  <c:v>0.1</c:v>
                </c:pt>
                <c:pt idx="3219">
                  <c:v>0.1</c:v>
                </c:pt>
                <c:pt idx="3220">
                  <c:v>0.11</c:v>
                </c:pt>
                <c:pt idx="3221">
                  <c:v>0.11</c:v>
                </c:pt>
                <c:pt idx="3222">
                  <c:v>0.11</c:v>
                </c:pt>
                <c:pt idx="3223">
                  <c:v>0.11</c:v>
                </c:pt>
                <c:pt idx="3224">
                  <c:v>0.11</c:v>
                </c:pt>
                <c:pt idx="3225">
                  <c:v>0.12</c:v>
                </c:pt>
                <c:pt idx="3226">
                  <c:v>0.12</c:v>
                </c:pt>
                <c:pt idx="3227">
                  <c:v>0.11</c:v>
                </c:pt>
                <c:pt idx="3228">
                  <c:v>0.11</c:v>
                </c:pt>
                <c:pt idx="3229">
                  <c:v>0.11</c:v>
                </c:pt>
                <c:pt idx="3230">
                  <c:v>0.11</c:v>
                </c:pt>
                <c:pt idx="3231">
                  <c:v>0.11</c:v>
                </c:pt>
                <c:pt idx="3232">
                  <c:v>0.11</c:v>
                </c:pt>
                <c:pt idx="3233">
                  <c:v>0.11</c:v>
                </c:pt>
                <c:pt idx="3234">
                  <c:v>0.11</c:v>
                </c:pt>
                <c:pt idx="3235">
                  <c:v>0.11</c:v>
                </c:pt>
                <c:pt idx="3236">
                  <c:v>0.11</c:v>
                </c:pt>
                <c:pt idx="3237">
                  <c:v>0.12</c:v>
                </c:pt>
                <c:pt idx="3238">
                  <c:v>0.12</c:v>
                </c:pt>
                <c:pt idx="3239">
                  <c:v>0.12</c:v>
                </c:pt>
                <c:pt idx="3240">
                  <c:v>0.11</c:v>
                </c:pt>
                <c:pt idx="3241">
                  <c:v>0.11</c:v>
                </c:pt>
                <c:pt idx="3242">
                  <c:v>0.11</c:v>
                </c:pt>
                <c:pt idx="3243">
                  <c:v>0.11</c:v>
                </c:pt>
                <c:pt idx="3244">
                  <c:v>0.1</c:v>
                </c:pt>
                <c:pt idx="3245">
                  <c:v>0.1</c:v>
                </c:pt>
                <c:pt idx="3246">
                  <c:v>0.1</c:v>
                </c:pt>
                <c:pt idx="3247">
                  <c:v>0.1</c:v>
                </c:pt>
                <c:pt idx="3248">
                  <c:v>0.1</c:v>
                </c:pt>
                <c:pt idx="3249">
                  <c:v>0.1</c:v>
                </c:pt>
                <c:pt idx="3250">
                  <c:v>0.1</c:v>
                </c:pt>
                <c:pt idx="3251">
                  <c:v>0.11</c:v>
                </c:pt>
                <c:pt idx="3252">
                  <c:v>0.11</c:v>
                </c:pt>
                <c:pt idx="3253">
                  <c:v>0.1</c:v>
                </c:pt>
                <c:pt idx="3254">
                  <c:v>0.1</c:v>
                </c:pt>
                <c:pt idx="3255">
                  <c:v>0.1</c:v>
                </c:pt>
                <c:pt idx="3256">
                  <c:v>0.1</c:v>
                </c:pt>
                <c:pt idx="3257">
                  <c:v>0.11</c:v>
                </c:pt>
                <c:pt idx="3258">
                  <c:v>0.11</c:v>
                </c:pt>
                <c:pt idx="3259">
                  <c:v>0.11</c:v>
                </c:pt>
                <c:pt idx="3260">
                  <c:v>0.11</c:v>
                </c:pt>
                <c:pt idx="3261">
                  <c:v>0.12</c:v>
                </c:pt>
                <c:pt idx="3262">
                  <c:v>0.12</c:v>
                </c:pt>
                <c:pt idx="3263">
                  <c:v>0.12</c:v>
                </c:pt>
                <c:pt idx="3264">
                  <c:v>0.12</c:v>
                </c:pt>
                <c:pt idx="3265">
                  <c:v>0.11</c:v>
                </c:pt>
                <c:pt idx="3266">
                  <c:v>0.11</c:v>
                </c:pt>
                <c:pt idx="3267">
                  <c:v>0.11</c:v>
                </c:pt>
                <c:pt idx="3268">
                  <c:v>0.11</c:v>
                </c:pt>
                <c:pt idx="3269">
                  <c:v>0.11</c:v>
                </c:pt>
                <c:pt idx="3270">
                  <c:v>0.09</c:v>
                </c:pt>
                <c:pt idx="3271">
                  <c:v>0.09</c:v>
                </c:pt>
                <c:pt idx="3272">
                  <c:v>0.09</c:v>
                </c:pt>
                <c:pt idx="3273">
                  <c:v>0.09</c:v>
                </c:pt>
                <c:pt idx="3274">
                  <c:v>0.09</c:v>
                </c:pt>
                <c:pt idx="3275">
                  <c:v>0.09</c:v>
                </c:pt>
                <c:pt idx="3276">
                  <c:v>0.1</c:v>
                </c:pt>
                <c:pt idx="3277">
                  <c:v>0.1</c:v>
                </c:pt>
                <c:pt idx="3278">
                  <c:v>0.1</c:v>
                </c:pt>
                <c:pt idx="3279">
                  <c:v>0.1</c:v>
                </c:pt>
                <c:pt idx="3280">
                  <c:v>0.09</c:v>
                </c:pt>
                <c:pt idx="3281">
                  <c:v>0.09</c:v>
                </c:pt>
                <c:pt idx="3282">
                  <c:v>0.11</c:v>
                </c:pt>
                <c:pt idx="3283">
                  <c:v>0.11</c:v>
                </c:pt>
                <c:pt idx="3284">
                  <c:v>0.11</c:v>
                </c:pt>
                <c:pt idx="3285">
                  <c:v>0.11</c:v>
                </c:pt>
                <c:pt idx="3286">
                  <c:v>0.12</c:v>
                </c:pt>
                <c:pt idx="3287">
                  <c:v>0.12</c:v>
                </c:pt>
                <c:pt idx="3288">
                  <c:v>0.12</c:v>
                </c:pt>
                <c:pt idx="3289">
                  <c:v>0.12</c:v>
                </c:pt>
                <c:pt idx="3290">
                  <c:v>0.11</c:v>
                </c:pt>
                <c:pt idx="3291">
                  <c:v>0.11</c:v>
                </c:pt>
                <c:pt idx="3292">
                  <c:v>0.11</c:v>
                </c:pt>
                <c:pt idx="3293">
                  <c:v>0.11</c:v>
                </c:pt>
                <c:pt idx="3294">
                  <c:v>0.11</c:v>
                </c:pt>
                <c:pt idx="3295">
                  <c:v>0.11</c:v>
                </c:pt>
                <c:pt idx="3296">
                  <c:v>0.09</c:v>
                </c:pt>
                <c:pt idx="3297">
                  <c:v>0.09</c:v>
                </c:pt>
                <c:pt idx="3298">
                  <c:v>0.09</c:v>
                </c:pt>
                <c:pt idx="3299">
                  <c:v>0.09</c:v>
                </c:pt>
                <c:pt idx="3300">
                  <c:v>0.09</c:v>
                </c:pt>
                <c:pt idx="3301">
                  <c:v>0.1</c:v>
                </c:pt>
                <c:pt idx="3302">
                  <c:v>0.1</c:v>
                </c:pt>
                <c:pt idx="3303">
                  <c:v>0.1</c:v>
                </c:pt>
                <c:pt idx="3304">
                  <c:v>0.1</c:v>
                </c:pt>
                <c:pt idx="3305">
                  <c:v>0.1</c:v>
                </c:pt>
                <c:pt idx="3306">
                  <c:v>0.1</c:v>
                </c:pt>
                <c:pt idx="3307">
                  <c:v>0.09</c:v>
                </c:pt>
                <c:pt idx="3308">
                  <c:v>0.09</c:v>
                </c:pt>
                <c:pt idx="3309">
                  <c:v>0.11</c:v>
                </c:pt>
                <c:pt idx="3310">
                  <c:v>0.11</c:v>
                </c:pt>
                <c:pt idx="3311">
                  <c:v>0.11</c:v>
                </c:pt>
                <c:pt idx="3312">
                  <c:v>0.11</c:v>
                </c:pt>
                <c:pt idx="3313">
                  <c:v>0.12</c:v>
                </c:pt>
                <c:pt idx="3314">
                  <c:v>0.12</c:v>
                </c:pt>
                <c:pt idx="3315">
                  <c:v>0.12</c:v>
                </c:pt>
                <c:pt idx="3316">
                  <c:v>0.12</c:v>
                </c:pt>
                <c:pt idx="3317">
                  <c:v>0.11</c:v>
                </c:pt>
                <c:pt idx="3318">
                  <c:v>0.11</c:v>
                </c:pt>
                <c:pt idx="3319">
                  <c:v>0.11</c:v>
                </c:pt>
                <c:pt idx="3320">
                  <c:v>0.11</c:v>
                </c:pt>
                <c:pt idx="3321">
                  <c:v>0.11</c:v>
                </c:pt>
                <c:pt idx="3322">
                  <c:v>0.11</c:v>
                </c:pt>
                <c:pt idx="3323">
                  <c:v>0.11</c:v>
                </c:pt>
                <c:pt idx="3324">
                  <c:v>0.11</c:v>
                </c:pt>
                <c:pt idx="3325">
                  <c:v>0.11</c:v>
                </c:pt>
                <c:pt idx="3326">
                  <c:v>0.12</c:v>
                </c:pt>
                <c:pt idx="3327">
                  <c:v>0.12</c:v>
                </c:pt>
                <c:pt idx="3328">
                  <c:v>0.13</c:v>
                </c:pt>
                <c:pt idx="3329">
                  <c:v>0.12</c:v>
                </c:pt>
                <c:pt idx="3330">
                  <c:v>0.11</c:v>
                </c:pt>
                <c:pt idx="3331">
                  <c:v>0.11</c:v>
                </c:pt>
                <c:pt idx="3332">
                  <c:v>0.11</c:v>
                </c:pt>
                <c:pt idx="3333">
                  <c:v>0.11</c:v>
                </c:pt>
                <c:pt idx="3334">
                  <c:v>0.06</c:v>
                </c:pt>
                <c:pt idx="3335">
                  <c:v>0.06</c:v>
                </c:pt>
                <c:pt idx="3336">
                  <c:v>0.06</c:v>
                </c:pt>
                <c:pt idx="3337">
                  <c:v>0.06</c:v>
                </c:pt>
                <c:pt idx="3338">
                  <c:v>0.06</c:v>
                </c:pt>
                <c:pt idx="3339">
                  <c:v>0.06</c:v>
                </c:pt>
                <c:pt idx="3340">
                  <c:v>0.06</c:v>
                </c:pt>
                <c:pt idx="3341">
                  <c:v>0.06</c:v>
                </c:pt>
                <c:pt idx="3342">
                  <c:v>0.06</c:v>
                </c:pt>
                <c:pt idx="3343">
                  <c:v>0.06</c:v>
                </c:pt>
                <c:pt idx="3344">
                  <c:v>7.0000000000000007E-2</c:v>
                </c:pt>
                <c:pt idx="3345">
                  <c:v>7.0000000000000007E-2</c:v>
                </c:pt>
                <c:pt idx="3346">
                  <c:v>7.0000000000000007E-2</c:v>
                </c:pt>
                <c:pt idx="3347">
                  <c:v>0.08</c:v>
                </c:pt>
                <c:pt idx="3348">
                  <c:v>7.0000000000000007E-2</c:v>
                </c:pt>
                <c:pt idx="3349">
                  <c:v>7.0000000000000007E-2</c:v>
                </c:pt>
                <c:pt idx="3350">
                  <c:v>7.0000000000000007E-2</c:v>
                </c:pt>
                <c:pt idx="3351">
                  <c:v>7.0000000000000007E-2</c:v>
                </c:pt>
                <c:pt idx="3352">
                  <c:v>7.0000000000000007E-2</c:v>
                </c:pt>
                <c:pt idx="3353">
                  <c:v>7.0000000000000007E-2</c:v>
                </c:pt>
                <c:pt idx="3354">
                  <c:v>7.0000000000000007E-2</c:v>
                </c:pt>
                <c:pt idx="3355">
                  <c:v>7.0000000000000007E-2</c:v>
                </c:pt>
                <c:pt idx="3356">
                  <c:v>0.08</c:v>
                </c:pt>
                <c:pt idx="3357">
                  <c:v>0.08</c:v>
                </c:pt>
                <c:pt idx="3358">
                  <c:v>0.08</c:v>
                </c:pt>
                <c:pt idx="3359">
                  <c:v>0.08</c:v>
                </c:pt>
                <c:pt idx="3360">
                  <c:v>0.09</c:v>
                </c:pt>
                <c:pt idx="3361">
                  <c:v>0.1</c:v>
                </c:pt>
                <c:pt idx="3362">
                  <c:v>0.1</c:v>
                </c:pt>
                <c:pt idx="3363">
                  <c:v>0.09</c:v>
                </c:pt>
                <c:pt idx="3364">
                  <c:v>0.09</c:v>
                </c:pt>
                <c:pt idx="3365">
                  <c:v>0.09</c:v>
                </c:pt>
                <c:pt idx="3366">
                  <c:v>0.09</c:v>
                </c:pt>
                <c:pt idx="3367">
                  <c:v>0.09</c:v>
                </c:pt>
                <c:pt idx="3368">
                  <c:v>0.09</c:v>
                </c:pt>
                <c:pt idx="3369">
                  <c:v>0.09</c:v>
                </c:pt>
                <c:pt idx="3370">
                  <c:v>0.09</c:v>
                </c:pt>
                <c:pt idx="3371">
                  <c:v>0.09</c:v>
                </c:pt>
                <c:pt idx="3372">
                  <c:v>0.1</c:v>
                </c:pt>
                <c:pt idx="3373">
                  <c:v>0.1</c:v>
                </c:pt>
                <c:pt idx="3374">
                  <c:v>0.1</c:v>
                </c:pt>
                <c:pt idx="3375">
                  <c:v>0.1</c:v>
                </c:pt>
                <c:pt idx="3376">
                  <c:v>0.11</c:v>
                </c:pt>
                <c:pt idx="3377">
                  <c:v>0.11</c:v>
                </c:pt>
                <c:pt idx="3378">
                  <c:v>0.09</c:v>
                </c:pt>
                <c:pt idx="3379">
                  <c:v>0.09</c:v>
                </c:pt>
                <c:pt idx="3380">
                  <c:v>0.09</c:v>
                </c:pt>
                <c:pt idx="3381">
                  <c:v>0.09</c:v>
                </c:pt>
                <c:pt idx="3382">
                  <c:v>0.09</c:v>
                </c:pt>
                <c:pt idx="3383">
                  <c:v>0.09</c:v>
                </c:pt>
                <c:pt idx="3384">
                  <c:v>0.09</c:v>
                </c:pt>
                <c:pt idx="3385">
                  <c:v>0.09</c:v>
                </c:pt>
                <c:pt idx="3386">
                  <c:v>0.09</c:v>
                </c:pt>
                <c:pt idx="3387">
                  <c:v>0.1</c:v>
                </c:pt>
                <c:pt idx="3388">
                  <c:v>0.1</c:v>
                </c:pt>
                <c:pt idx="3389">
                  <c:v>0.1</c:v>
                </c:pt>
                <c:pt idx="3390">
                  <c:v>0.11</c:v>
                </c:pt>
                <c:pt idx="3391">
                  <c:v>0.11</c:v>
                </c:pt>
                <c:pt idx="3392">
                  <c:v>0.08</c:v>
                </c:pt>
                <c:pt idx="3393">
                  <c:v>0.08</c:v>
                </c:pt>
                <c:pt idx="3394">
                  <c:v>0.08</c:v>
                </c:pt>
                <c:pt idx="3395">
                  <c:v>0.08</c:v>
                </c:pt>
                <c:pt idx="3396">
                  <c:v>0.08</c:v>
                </c:pt>
                <c:pt idx="3397">
                  <c:v>0.08</c:v>
                </c:pt>
                <c:pt idx="3398">
                  <c:v>0.08</c:v>
                </c:pt>
                <c:pt idx="3399">
                  <c:v>0.08</c:v>
                </c:pt>
                <c:pt idx="3400">
                  <c:v>0.08</c:v>
                </c:pt>
                <c:pt idx="3401">
                  <c:v>0.08</c:v>
                </c:pt>
                <c:pt idx="3402">
                  <c:v>0.09</c:v>
                </c:pt>
                <c:pt idx="3403">
                  <c:v>0.09</c:v>
                </c:pt>
                <c:pt idx="3404">
                  <c:v>0.09</c:v>
                </c:pt>
                <c:pt idx="3405">
                  <c:v>0.09</c:v>
                </c:pt>
                <c:pt idx="3406">
                  <c:v>0.09</c:v>
                </c:pt>
                <c:pt idx="3407">
                  <c:v>0.1</c:v>
                </c:pt>
                <c:pt idx="3408">
                  <c:v>0.1</c:v>
                </c:pt>
                <c:pt idx="3409">
                  <c:v>0.1</c:v>
                </c:pt>
                <c:pt idx="3410">
                  <c:v>0.1</c:v>
                </c:pt>
                <c:pt idx="3411">
                  <c:v>0.1</c:v>
                </c:pt>
                <c:pt idx="3412">
                  <c:v>0.1</c:v>
                </c:pt>
                <c:pt idx="3413">
                  <c:v>0.1</c:v>
                </c:pt>
                <c:pt idx="3414">
                  <c:v>0.1</c:v>
                </c:pt>
                <c:pt idx="3415">
                  <c:v>0.1</c:v>
                </c:pt>
                <c:pt idx="3416">
                  <c:v>0.1</c:v>
                </c:pt>
                <c:pt idx="3417">
                  <c:v>0.11</c:v>
                </c:pt>
                <c:pt idx="3418">
                  <c:v>0.11</c:v>
                </c:pt>
                <c:pt idx="3419">
                  <c:v>0.11</c:v>
                </c:pt>
                <c:pt idx="3420">
                  <c:v>0.1</c:v>
                </c:pt>
                <c:pt idx="3421">
                  <c:v>0.1</c:v>
                </c:pt>
                <c:pt idx="3422">
                  <c:v>0.1</c:v>
                </c:pt>
                <c:pt idx="3423">
                  <c:v>0.1</c:v>
                </c:pt>
                <c:pt idx="3424">
                  <c:v>0.1</c:v>
                </c:pt>
                <c:pt idx="3425">
                  <c:v>0.11</c:v>
                </c:pt>
                <c:pt idx="3426">
                  <c:v>0.11</c:v>
                </c:pt>
                <c:pt idx="3427">
                  <c:v>0.11</c:v>
                </c:pt>
                <c:pt idx="3428">
                  <c:v>0.11</c:v>
                </c:pt>
                <c:pt idx="3429">
                  <c:v>0.11</c:v>
                </c:pt>
                <c:pt idx="3430">
                  <c:v>0.11</c:v>
                </c:pt>
                <c:pt idx="3431">
                  <c:v>0.11</c:v>
                </c:pt>
                <c:pt idx="3432">
                  <c:v>0.11</c:v>
                </c:pt>
                <c:pt idx="3433">
                  <c:v>0.11</c:v>
                </c:pt>
                <c:pt idx="3434">
                  <c:v>0.09</c:v>
                </c:pt>
                <c:pt idx="3435">
                  <c:v>0.09</c:v>
                </c:pt>
                <c:pt idx="3436">
                  <c:v>0.09</c:v>
                </c:pt>
                <c:pt idx="3437">
                  <c:v>0.09</c:v>
                </c:pt>
                <c:pt idx="3438">
                  <c:v>0.09</c:v>
                </c:pt>
                <c:pt idx="3439">
                  <c:v>0.09</c:v>
                </c:pt>
                <c:pt idx="3440">
                  <c:v>0.1</c:v>
                </c:pt>
                <c:pt idx="3441">
                  <c:v>0.1</c:v>
                </c:pt>
                <c:pt idx="3442">
                  <c:v>0.1</c:v>
                </c:pt>
                <c:pt idx="3443">
                  <c:v>0.1</c:v>
                </c:pt>
                <c:pt idx="3444">
                  <c:v>0.1</c:v>
                </c:pt>
                <c:pt idx="3445">
                  <c:v>0.1</c:v>
                </c:pt>
                <c:pt idx="3446">
                  <c:v>0.1</c:v>
                </c:pt>
                <c:pt idx="3447">
                  <c:v>0.09</c:v>
                </c:pt>
                <c:pt idx="3448">
                  <c:v>0.09</c:v>
                </c:pt>
                <c:pt idx="3449">
                  <c:v>0.09</c:v>
                </c:pt>
                <c:pt idx="3450">
                  <c:v>0.09</c:v>
                </c:pt>
                <c:pt idx="3451">
                  <c:v>0.09</c:v>
                </c:pt>
                <c:pt idx="3452">
                  <c:v>0.09</c:v>
                </c:pt>
                <c:pt idx="3453">
                  <c:v>0.1</c:v>
                </c:pt>
                <c:pt idx="3454">
                  <c:v>0.1</c:v>
                </c:pt>
                <c:pt idx="3455">
                  <c:v>0.11</c:v>
                </c:pt>
                <c:pt idx="3456">
                  <c:v>0.1</c:v>
                </c:pt>
                <c:pt idx="3457">
                  <c:v>0.1</c:v>
                </c:pt>
                <c:pt idx="3458">
                  <c:v>0.09</c:v>
                </c:pt>
                <c:pt idx="3459">
                  <c:v>0.09</c:v>
                </c:pt>
                <c:pt idx="3460">
                  <c:v>0.11</c:v>
                </c:pt>
                <c:pt idx="3461">
                  <c:v>0.11</c:v>
                </c:pt>
                <c:pt idx="3462">
                  <c:v>0.11</c:v>
                </c:pt>
                <c:pt idx="3463">
                  <c:v>0.11</c:v>
                </c:pt>
                <c:pt idx="3464">
                  <c:v>0.11</c:v>
                </c:pt>
                <c:pt idx="3465">
                  <c:v>0.11</c:v>
                </c:pt>
                <c:pt idx="3466">
                  <c:v>0.11</c:v>
                </c:pt>
                <c:pt idx="3467">
                  <c:v>0.11</c:v>
                </c:pt>
                <c:pt idx="3468">
                  <c:v>0.11</c:v>
                </c:pt>
                <c:pt idx="3469">
                  <c:v>0.11</c:v>
                </c:pt>
                <c:pt idx="3470">
                  <c:v>0.11</c:v>
                </c:pt>
                <c:pt idx="3471">
                  <c:v>0.11</c:v>
                </c:pt>
                <c:pt idx="3472">
                  <c:v>0.09</c:v>
                </c:pt>
                <c:pt idx="3473">
                  <c:v>0.09</c:v>
                </c:pt>
                <c:pt idx="3474">
                  <c:v>0.09</c:v>
                </c:pt>
                <c:pt idx="3475">
                  <c:v>0.09</c:v>
                </c:pt>
                <c:pt idx="3476">
                  <c:v>0.1</c:v>
                </c:pt>
                <c:pt idx="3477">
                  <c:v>0.1</c:v>
                </c:pt>
                <c:pt idx="3478">
                  <c:v>0.1</c:v>
                </c:pt>
                <c:pt idx="3479">
                  <c:v>0.1</c:v>
                </c:pt>
                <c:pt idx="3480">
                  <c:v>0.1</c:v>
                </c:pt>
                <c:pt idx="3481">
                  <c:v>0.1</c:v>
                </c:pt>
                <c:pt idx="3482">
                  <c:v>0.1</c:v>
                </c:pt>
                <c:pt idx="3483">
                  <c:v>0.1</c:v>
                </c:pt>
                <c:pt idx="3484">
                  <c:v>0.1</c:v>
                </c:pt>
                <c:pt idx="3485">
                  <c:v>0.1</c:v>
                </c:pt>
                <c:pt idx="3486">
                  <c:v>0.09</c:v>
                </c:pt>
                <c:pt idx="3487">
                  <c:v>0.09</c:v>
                </c:pt>
                <c:pt idx="3488">
                  <c:v>0.09</c:v>
                </c:pt>
                <c:pt idx="3489">
                  <c:v>0.09</c:v>
                </c:pt>
                <c:pt idx="3490">
                  <c:v>0.1</c:v>
                </c:pt>
                <c:pt idx="3491">
                  <c:v>0.1</c:v>
                </c:pt>
                <c:pt idx="3492">
                  <c:v>0.1</c:v>
                </c:pt>
                <c:pt idx="3493">
                  <c:v>0.1</c:v>
                </c:pt>
                <c:pt idx="3494">
                  <c:v>0.1</c:v>
                </c:pt>
                <c:pt idx="3495">
                  <c:v>0.09</c:v>
                </c:pt>
                <c:pt idx="3496">
                  <c:v>0.09</c:v>
                </c:pt>
                <c:pt idx="3497">
                  <c:v>0.09</c:v>
                </c:pt>
                <c:pt idx="3498">
                  <c:v>0.11</c:v>
                </c:pt>
                <c:pt idx="3499">
                  <c:v>0.11</c:v>
                </c:pt>
                <c:pt idx="3500">
                  <c:v>0.11</c:v>
                </c:pt>
                <c:pt idx="3501">
                  <c:v>0.11</c:v>
                </c:pt>
                <c:pt idx="3502">
                  <c:v>0.12</c:v>
                </c:pt>
                <c:pt idx="3503">
                  <c:v>0.12</c:v>
                </c:pt>
                <c:pt idx="3504">
                  <c:v>0.12</c:v>
                </c:pt>
                <c:pt idx="3505">
                  <c:v>0.12</c:v>
                </c:pt>
                <c:pt idx="3506">
                  <c:v>0.11</c:v>
                </c:pt>
                <c:pt idx="3507">
                  <c:v>0.11</c:v>
                </c:pt>
                <c:pt idx="3508">
                  <c:v>0.11</c:v>
                </c:pt>
                <c:pt idx="3509">
                  <c:v>0.12</c:v>
                </c:pt>
                <c:pt idx="3510">
                  <c:v>0.11</c:v>
                </c:pt>
                <c:pt idx="3511">
                  <c:v>0.11</c:v>
                </c:pt>
                <c:pt idx="3512">
                  <c:v>0.11</c:v>
                </c:pt>
                <c:pt idx="3513">
                  <c:v>0.11</c:v>
                </c:pt>
                <c:pt idx="3514">
                  <c:v>0.11</c:v>
                </c:pt>
                <c:pt idx="3515">
                  <c:v>0.12</c:v>
                </c:pt>
                <c:pt idx="3516">
                  <c:v>0.12</c:v>
                </c:pt>
                <c:pt idx="3517">
                  <c:v>0.12</c:v>
                </c:pt>
                <c:pt idx="3518">
                  <c:v>0.11</c:v>
                </c:pt>
                <c:pt idx="3519">
                  <c:v>0.11</c:v>
                </c:pt>
                <c:pt idx="3520">
                  <c:v>0.11</c:v>
                </c:pt>
                <c:pt idx="3521">
                  <c:v>0.11</c:v>
                </c:pt>
                <c:pt idx="3522">
                  <c:v>0.09</c:v>
                </c:pt>
                <c:pt idx="3523">
                  <c:v>0.09</c:v>
                </c:pt>
                <c:pt idx="3524">
                  <c:v>0.09</c:v>
                </c:pt>
                <c:pt idx="3525">
                  <c:v>0.09</c:v>
                </c:pt>
                <c:pt idx="3526">
                  <c:v>0.1</c:v>
                </c:pt>
                <c:pt idx="3527">
                  <c:v>0.1</c:v>
                </c:pt>
                <c:pt idx="3528">
                  <c:v>0.1</c:v>
                </c:pt>
                <c:pt idx="3529">
                  <c:v>0.1</c:v>
                </c:pt>
                <c:pt idx="3530">
                  <c:v>0.1</c:v>
                </c:pt>
                <c:pt idx="3531">
                  <c:v>0.09</c:v>
                </c:pt>
                <c:pt idx="3532">
                  <c:v>0.09</c:v>
                </c:pt>
                <c:pt idx="3533">
                  <c:v>0.09</c:v>
                </c:pt>
                <c:pt idx="3534">
                  <c:v>0.11</c:v>
                </c:pt>
                <c:pt idx="3535">
                  <c:v>0.11</c:v>
                </c:pt>
                <c:pt idx="3536">
                  <c:v>0.11</c:v>
                </c:pt>
                <c:pt idx="3537">
                  <c:v>0.11</c:v>
                </c:pt>
                <c:pt idx="3538">
                  <c:v>0.12</c:v>
                </c:pt>
                <c:pt idx="3539">
                  <c:v>0.12</c:v>
                </c:pt>
                <c:pt idx="3540">
                  <c:v>0.12</c:v>
                </c:pt>
                <c:pt idx="3541">
                  <c:v>0.11</c:v>
                </c:pt>
                <c:pt idx="3542">
                  <c:v>0.11</c:v>
                </c:pt>
                <c:pt idx="3543">
                  <c:v>0.11</c:v>
                </c:pt>
                <c:pt idx="3544">
                  <c:v>0.09</c:v>
                </c:pt>
                <c:pt idx="3545">
                  <c:v>0.09</c:v>
                </c:pt>
                <c:pt idx="3546">
                  <c:v>0.09</c:v>
                </c:pt>
                <c:pt idx="3547">
                  <c:v>0.1</c:v>
                </c:pt>
                <c:pt idx="3548">
                  <c:v>0.1</c:v>
                </c:pt>
                <c:pt idx="3549">
                  <c:v>0.1</c:v>
                </c:pt>
                <c:pt idx="3550">
                  <c:v>0.1</c:v>
                </c:pt>
                <c:pt idx="3551">
                  <c:v>0.1</c:v>
                </c:pt>
                <c:pt idx="3552">
                  <c:v>0.1</c:v>
                </c:pt>
                <c:pt idx="3553">
                  <c:v>0.1</c:v>
                </c:pt>
                <c:pt idx="3554">
                  <c:v>0.1</c:v>
                </c:pt>
                <c:pt idx="3555">
                  <c:v>0.1</c:v>
                </c:pt>
                <c:pt idx="3556">
                  <c:v>0.1</c:v>
                </c:pt>
                <c:pt idx="3557">
                  <c:v>0.09</c:v>
                </c:pt>
                <c:pt idx="3558">
                  <c:v>0.09</c:v>
                </c:pt>
                <c:pt idx="3559">
                  <c:v>0.09</c:v>
                </c:pt>
                <c:pt idx="3560">
                  <c:v>0.09</c:v>
                </c:pt>
                <c:pt idx="3561">
                  <c:v>0.1</c:v>
                </c:pt>
                <c:pt idx="3562">
                  <c:v>0.1</c:v>
                </c:pt>
                <c:pt idx="3563">
                  <c:v>0.1</c:v>
                </c:pt>
                <c:pt idx="3564">
                  <c:v>0.1</c:v>
                </c:pt>
                <c:pt idx="3565">
                  <c:v>0.1</c:v>
                </c:pt>
                <c:pt idx="3566">
                  <c:v>0.09</c:v>
                </c:pt>
                <c:pt idx="3567">
                  <c:v>0.09</c:v>
                </c:pt>
                <c:pt idx="3568">
                  <c:v>0.09</c:v>
                </c:pt>
                <c:pt idx="3569">
                  <c:v>0.09</c:v>
                </c:pt>
                <c:pt idx="3570">
                  <c:v>0.12</c:v>
                </c:pt>
                <c:pt idx="3571">
                  <c:v>0.12</c:v>
                </c:pt>
                <c:pt idx="3572">
                  <c:v>0.12</c:v>
                </c:pt>
                <c:pt idx="3573">
                  <c:v>0.12</c:v>
                </c:pt>
                <c:pt idx="3574">
                  <c:v>0.13</c:v>
                </c:pt>
                <c:pt idx="3575">
                  <c:v>0.13</c:v>
                </c:pt>
                <c:pt idx="3576">
                  <c:v>0.12</c:v>
                </c:pt>
                <c:pt idx="3577">
                  <c:v>0.12</c:v>
                </c:pt>
                <c:pt idx="3578">
                  <c:v>0.12</c:v>
                </c:pt>
                <c:pt idx="3579">
                  <c:v>0.12</c:v>
                </c:pt>
                <c:pt idx="3580">
                  <c:v>0.12</c:v>
                </c:pt>
                <c:pt idx="3581">
                  <c:v>0.11</c:v>
                </c:pt>
                <c:pt idx="3582">
                  <c:v>0.11</c:v>
                </c:pt>
                <c:pt idx="3583">
                  <c:v>0.11</c:v>
                </c:pt>
                <c:pt idx="3584">
                  <c:v>0.11</c:v>
                </c:pt>
                <c:pt idx="3585">
                  <c:v>0.12</c:v>
                </c:pt>
                <c:pt idx="3586">
                  <c:v>0.12</c:v>
                </c:pt>
                <c:pt idx="3587">
                  <c:v>0.12</c:v>
                </c:pt>
                <c:pt idx="3588">
                  <c:v>0.11</c:v>
                </c:pt>
                <c:pt idx="3589">
                  <c:v>0.11</c:v>
                </c:pt>
                <c:pt idx="3590">
                  <c:v>0.11</c:v>
                </c:pt>
                <c:pt idx="3591">
                  <c:v>0.11</c:v>
                </c:pt>
                <c:pt idx="3592">
                  <c:v>0.11</c:v>
                </c:pt>
                <c:pt idx="3593">
                  <c:v>0.09</c:v>
                </c:pt>
                <c:pt idx="3594">
                  <c:v>0.09</c:v>
                </c:pt>
                <c:pt idx="3595">
                  <c:v>0.09</c:v>
                </c:pt>
                <c:pt idx="3596">
                  <c:v>0.09</c:v>
                </c:pt>
                <c:pt idx="3597">
                  <c:v>0.1</c:v>
                </c:pt>
                <c:pt idx="3598">
                  <c:v>0.1</c:v>
                </c:pt>
                <c:pt idx="3599">
                  <c:v>0.11</c:v>
                </c:pt>
                <c:pt idx="3600">
                  <c:v>0.1</c:v>
                </c:pt>
                <c:pt idx="3601">
                  <c:v>0.1</c:v>
                </c:pt>
                <c:pt idx="3602">
                  <c:v>0.09</c:v>
                </c:pt>
                <c:pt idx="3603">
                  <c:v>0.1</c:v>
                </c:pt>
                <c:pt idx="3604">
                  <c:v>0.09</c:v>
                </c:pt>
                <c:pt idx="3605">
                  <c:v>0.09</c:v>
                </c:pt>
                <c:pt idx="3606">
                  <c:v>0.09</c:v>
                </c:pt>
                <c:pt idx="3607">
                  <c:v>0.09</c:v>
                </c:pt>
                <c:pt idx="3608">
                  <c:v>0.1</c:v>
                </c:pt>
                <c:pt idx="3609">
                  <c:v>0.1</c:v>
                </c:pt>
                <c:pt idx="3610">
                  <c:v>0.11</c:v>
                </c:pt>
                <c:pt idx="3611">
                  <c:v>0.11</c:v>
                </c:pt>
                <c:pt idx="3612">
                  <c:v>0.11</c:v>
                </c:pt>
                <c:pt idx="3613">
                  <c:v>0.11</c:v>
                </c:pt>
                <c:pt idx="3614">
                  <c:v>0.1</c:v>
                </c:pt>
                <c:pt idx="3615">
                  <c:v>7.0000000000000007E-2</c:v>
                </c:pt>
                <c:pt idx="3616">
                  <c:v>7.0000000000000007E-2</c:v>
                </c:pt>
                <c:pt idx="3617">
                  <c:v>7.0000000000000007E-2</c:v>
                </c:pt>
                <c:pt idx="3618">
                  <c:v>7.0000000000000007E-2</c:v>
                </c:pt>
                <c:pt idx="3619">
                  <c:v>7.0000000000000007E-2</c:v>
                </c:pt>
                <c:pt idx="3620">
                  <c:v>7.0000000000000007E-2</c:v>
                </c:pt>
                <c:pt idx="3621">
                  <c:v>7.0000000000000007E-2</c:v>
                </c:pt>
                <c:pt idx="3622">
                  <c:v>7.0000000000000007E-2</c:v>
                </c:pt>
                <c:pt idx="3623">
                  <c:v>0.08</c:v>
                </c:pt>
                <c:pt idx="3624">
                  <c:v>0.08</c:v>
                </c:pt>
                <c:pt idx="3625">
                  <c:v>0.08</c:v>
                </c:pt>
                <c:pt idx="3626">
                  <c:v>0.09</c:v>
                </c:pt>
                <c:pt idx="3627">
                  <c:v>0.09</c:v>
                </c:pt>
                <c:pt idx="3628">
                  <c:v>0.08</c:v>
                </c:pt>
                <c:pt idx="3629">
                  <c:v>0.08</c:v>
                </c:pt>
                <c:pt idx="3630">
                  <c:v>0.08</c:v>
                </c:pt>
                <c:pt idx="3631">
                  <c:v>0.08</c:v>
                </c:pt>
                <c:pt idx="3632">
                  <c:v>0.08</c:v>
                </c:pt>
                <c:pt idx="3633">
                  <c:v>0.09</c:v>
                </c:pt>
                <c:pt idx="3634">
                  <c:v>0.09</c:v>
                </c:pt>
                <c:pt idx="3635">
                  <c:v>0.09</c:v>
                </c:pt>
                <c:pt idx="3636">
                  <c:v>0.09</c:v>
                </c:pt>
                <c:pt idx="3637">
                  <c:v>0.09</c:v>
                </c:pt>
                <c:pt idx="3638">
                  <c:v>0.1</c:v>
                </c:pt>
                <c:pt idx="3639">
                  <c:v>0.1</c:v>
                </c:pt>
                <c:pt idx="3640">
                  <c:v>0.1</c:v>
                </c:pt>
                <c:pt idx="3641">
                  <c:v>7.0000000000000007E-2</c:v>
                </c:pt>
                <c:pt idx="3642">
                  <c:v>7.0000000000000007E-2</c:v>
                </c:pt>
                <c:pt idx="3643">
                  <c:v>7.0000000000000007E-2</c:v>
                </c:pt>
                <c:pt idx="3644">
                  <c:v>7.0000000000000007E-2</c:v>
                </c:pt>
                <c:pt idx="3645">
                  <c:v>0.08</c:v>
                </c:pt>
                <c:pt idx="3646">
                  <c:v>0.08</c:v>
                </c:pt>
                <c:pt idx="3647">
                  <c:v>0.08</c:v>
                </c:pt>
                <c:pt idx="3648">
                  <c:v>0.08</c:v>
                </c:pt>
                <c:pt idx="3649">
                  <c:v>0.08</c:v>
                </c:pt>
                <c:pt idx="3650">
                  <c:v>0.08</c:v>
                </c:pt>
                <c:pt idx="3651">
                  <c:v>0.09</c:v>
                </c:pt>
                <c:pt idx="3652">
                  <c:v>0.09</c:v>
                </c:pt>
                <c:pt idx="3653">
                  <c:v>0.09</c:v>
                </c:pt>
                <c:pt idx="3654">
                  <c:v>0.08</c:v>
                </c:pt>
                <c:pt idx="3655">
                  <c:v>0.08</c:v>
                </c:pt>
                <c:pt idx="3656">
                  <c:v>0.08</c:v>
                </c:pt>
                <c:pt idx="3657">
                  <c:v>0.08</c:v>
                </c:pt>
                <c:pt idx="3658">
                  <c:v>0.08</c:v>
                </c:pt>
                <c:pt idx="3659">
                  <c:v>0.08</c:v>
                </c:pt>
                <c:pt idx="3660">
                  <c:v>0.09</c:v>
                </c:pt>
                <c:pt idx="3661">
                  <c:v>0.09</c:v>
                </c:pt>
                <c:pt idx="3662">
                  <c:v>0.09</c:v>
                </c:pt>
                <c:pt idx="3663">
                  <c:v>0.09</c:v>
                </c:pt>
                <c:pt idx="3664">
                  <c:v>0.09</c:v>
                </c:pt>
                <c:pt idx="3665">
                  <c:v>0.1</c:v>
                </c:pt>
                <c:pt idx="3666">
                  <c:v>0.09</c:v>
                </c:pt>
                <c:pt idx="3667">
                  <c:v>0.1</c:v>
                </c:pt>
                <c:pt idx="3668">
                  <c:v>0.1</c:v>
                </c:pt>
                <c:pt idx="3669">
                  <c:v>0.1</c:v>
                </c:pt>
                <c:pt idx="3670">
                  <c:v>0.1</c:v>
                </c:pt>
                <c:pt idx="3671">
                  <c:v>0.1</c:v>
                </c:pt>
                <c:pt idx="3672">
                  <c:v>0.1</c:v>
                </c:pt>
                <c:pt idx="3673">
                  <c:v>0.1</c:v>
                </c:pt>
                <c:pt idx="3674">
                  <c:v>0.1</c:v>
                </c:pt>
                <c:pt idx="3675">
                  <c:v>0.11</c:v>
                </c:pt>
                <c:pt idx="3676">
                  <c:v>0.11</c:v>
                </c:pt>
                <c:pt idx="3677">
                  <c:v>0.11</c:v>
                </c:pt>
                <c:pt idx="3678">
                  <c:v>0.11</c:v>
                </c:pt>
                <c:pt idx="3679">
                  <c:v>0.11</c:v>
                </c:pt>
                <c:pt idx="3680">
                  <c:v>0.09</c:v>
                </c:pt>
                <c:pt idx="3681">
                  <c:v>0.09</c:v>
                </c:pt>
                <c:pt idx="3682">
                  <c:v>0.09</c:v>
                </c:pt>
                <c:pt idx="3683">
                  <c:v>0.09</c:v>
                </c:pt>
                <c:pt idx="3684">
                  <c:v>0.09</c:v>
                </c:pt>
                <c:pt idx="3685">
                  <c:v>0.09</c:v>
                </c:pt>
                <c:pt idx="3686">
                  <c:v>0.09</c:v>
                </c:pt>
                <c:pt idx="3687">
                  <c:v>0.09</c:v>
                </c:pt>
                <c:pt idx="3688">
                  <c:v>0.1</c:v>
                </c:pt>
                <c:pt idx="3689">
                  <c:v>0.1</c:v>
                </c:pt>
                <c:pt idx="3690">
                  <c:v>0.1</c:v>
                </c:pt>
                <c:pt idx="3691">
                  <c:v>0.1</c:v>
                </c:pt>
                <c:pt idx="3692">
                  <c:v>0.09</c:v>
                </c:pt>
                <c:pt idx="3693">
                  <c:v>0.09</c:v>
                </c:pt>
                <c:pt idx="3694">
                  <c:v>0.09</c:v>
                </c:pt>
                <c:pt idx="3695">
                  <c:v>0.09</c:v>
                </c:pt>
                <c:pt idx="3696">
                  <c:v>0.09</c:v>
                </c:pt>
                <c:pt idx="3697">
                  <c:v>0.09</c:v>
                </c:pt>
                <c:pt idx="3698">
                  <c:v>0.09</c:v>
                </c:pt>
                <c:pt idx="3699">
                  <c:v>0.09</c:v>
                </c:pt>
                <c:pt idx="3700">
                  <c:v>0.09</c:v>
                </c:pt>
                <c:pt idx="3701">
                  <c:v>0.09</c:v>
                </c:pt>
                <c:pt idx="3702">
                  <c:v>0.09</c:v>
                </c:pt>
                <c:pt idx="3703">
                  <c:v>0.09</c:v>
                </c:pt>
                <c:pt idx="3704">
                  <c:v>0.09</c:v>
                </c:pt>
                <c:pt idx="3705">
                  <c:v>0.1</c:v>
                </c:pt>
                <c:pt idx="3706">
                  <c:v>0.1</c:v>
                </c:pt>
                <c:pt idx="3707">
                  <c:v>0.11</c:v>
                </c:pt>
                <c:pt idx="3708">
                  <c:v>0.11</c:v>
                </c:pt>
                <c:pt idx="3709">
                  <c:v>0.11</c:v>
                </c:pt>
                <c:pt idx="3710">
                  <c:v>0.11</c:v>
                </c:pt>
                <c:pt idx="3711">
                  <c:v>0.11</c:v>
                </c:pt>
                <c:pt idx="3712">
                  <c:v>0.11</c:v>
                </c:pt>
                <c:pt idx="3713">
                  <c:v>0.11</c:v>
                </c:pt>
                <c:pt idx="3714">
                  <c:v>0.11</c:v>
                </c:pt>
                <c:pt idx="3715">
                  <c:v>0.11</c:v>
                </c:pt>
                <c:pt idx="3716">
                  <c:v>0.11</c:v>
                </c:pt>
                <c:pt idx="3717">
                  <c:v>0.11</c:v>
                </c:pt>
                <c:pt idx="3718">
                  <c:v>0.11</c:v>
                </c:pt>
                <c:pt idx="3719">
                  <c:v>0.11</c:v>
                </c:pt>
                <c:pt idx="3720">
                  <c:v>0.12</c:v>
                </c:pt>
                <c:pt idx="3721">
                  <c:v>0.11</c:v>
                </c:pt>
                <c:pt idx="3722">
                  <c:v>0.11</c:v>
                </c:pt>
                <c:pt idx="3723">
                  <c:v>0.11</c:v>
                </c:pt>
                <c:pt idx="3724">
                  <c:v>0.12</c:v>
                </c:pt>
                <c:pt idx="3725">
                  <c:v>0.12</c:v>
                </c:pt>
                <c:pt idx="3726">
                  <c:v>0.12</c:v>
                </c:pt>
                <c:pt idx="3727">
                  <c:v>0.11</c:v>
                </c:pt>
                <c:pt idx="3728">
                  <c:v>0.11</c:v>
                </c:pt>
                <c:pt idx="3729">
                  <c:v>0.11</c:v>
                </c:pt>
                <c:pt idx="3730">
                  <c:v>0.11</c:v>
                </c:pt>
                <c:pt idx="3731">
                  <c:v>0.11</c:v>
                </c:pt>
                <c:pt idx="3732">
                  <c:v>0.11</c:v>
                </c:pt>
                <c:pt idx="3733">
                  <c:v>0.11</c:v>
                </c:pt>
                <c:pt idx="3734">
                  <c:v>0.11</c:v>
                </c:pt>
                <c:pt idx="3735">
                  <c:v>0.11</c:v>
                </c:pt>
                <c:pt idx="3736">
                  <c:v>0.11</c:v>
                </c:pt>
                <c:pt idx="3737">
                  <c:v>0.11</c:v>
                </c:pt>
                <c:pt idx="3738">
                  <c:v>0.11</c:v>
                </c:pt>
                <c:pt idx="3739">
                  <c:v>0.11</c:v>
                </c:pt>
                <c:pt idx="3740">
                  <c:v>0.11</c:v>
                </c:pt>
                <c:pt idx="3741">
                  <c:v>0.11</c:v>
                </c:pt>
                <c:pt idx="3742">
                  <c:v>0.11</c:v>
                </c:pt>
                <c:pt idx="3743">
                  <c:v>0.11</c:v>
                </c:pt>
                <c:pt idx="3744">
                  <c:v>0.11</c:v>
                </c:pt>
                <c:pt idx="3745">
                  <c:v>0.11</c:v>
                </c:pt>
                <c:pt idx="3746">
                  <c:v>0.11</c:v>
                </c:pt>
                <c:pt idx="3747">
                  <c:v>0.11</c:v>
                </c:pt>
                <c:pt idx="3748">
                  <c:v>0.11</c:v>
                </c:pt>
                <c:pt idx="3749">
                  <c:v>0.11</c:v>
                </c:pt>
                <c:pt idx="3750">
                  <c:v>0.1</c:v>
                </c:pt>
                <c:pt idx="3751">
                  <c:v>0.1</c:v>
                </c:pt>
                <c:pt idx="3752">
                  <c:v>0.1</c:v>
                </c:pt>
                <c:pt idx="3753">
                  <c:v>0.1</c:v>
                </c:pt>
                <c:pt idx="3754">
                  <c:v>0.1</c:v>
                </c:pt>
                <c:pt idx="3755">
                  <c:v>0.1</c:v>
                </c:pt>
                <c:pt idx="3756">
                  <c:v>0.1</c:v>
                </c:pt>
                <c:pt idx="3757">
                  <c:v>0.1</c:v>
                </c:pt>
                <c:pt idx="3758">
                  <c:v>0.1</c:v>
                </c:pt>
                <c:pt idx="3759">
                  <c:v>0.1</c:v>
                </c:pt>
                <c:pt idx="3760">
                  <c:v>0.1</c:v>
                </c:pt>
                <c:pt idx="3761">
                  <c:v>0.1</c:v>
                </c:pt>
                <c:pt idx="3762">
                  <c:v>0.1</c:v>
                </c:pt>
                <c:pt idx="3763">
                  <c:v>0.1</c:v>
                </c:pt>
                <c:pt idx="3764">
                  <c:v>0.11</c:v>
                </c:pt>
                <c:pt idx="3765">
                  <c:v>0.11</c:v>
                </c:pt>
                <c:pt idx="3766">
                  <c:v>0.11</c:v>
                </c:pt>
                <c:pt idx="3767">
                  <c:v>0.1</c:v>
                </c:pt>
                <c:pt idx="3768">
                  <c:v>0.1</c:v>
                </c:pt>
                <c:pt idx="3769">
                  <c:v>0.1</c:v>
                </c:pt>
                <c:pt idx="3770">
                  <c:v>0.1</c:v>
                </c:pt>
                <c:pt idx="3771">
                  <c:v>0.1</c:v>
                </c:pt>
                <c:pt idx="3772">
                  <c:v>0.11</c:v>
                </c:pt>
                <c:pt idx="3773">
                  <c:v>0.11</c:v>
                </c:pt>
                <c:pt idx="3774">
                  <c:v>0.11</c:v>
                </c:pt>
                <c:pt idx="3775">
                  <c:v>0.11</c:v>
                </c:pt>
                <c:pt idx="3776">
                  <c:v>0.11</c:v>
                </c:pt>
                <c:pt idx="3777">
                  <c:v>0.11</c:v>
                </c:pt>
                <c:pt idx="3778">
                  <c:v>0.11</c:v>
                </c:pt>
                <c:pt idx="3779">
                  <c:v>0.11</c:v>
                </c:pt>
                <c:pt idx="3780">
                  <c:v>0.11</c:v>
                </c:pt>
                <c:pt idx="3781">
                  <c:v>0.12</c:v>
                </c:pt>
                <c:pt idx="3782">
                  <c:v>0.12</c:v>
                </c:pt>
                <c:pt idx="3783">
                  <c:v>0.08</c:v>
                </c:pt>
                <c:pt idx="3784">
                  <c:v>0.08</c:v>
                </c:pt>
                <c:pt idx="3785">
                  <c:v>0.08</c:v>
                </c:pt>
                <c:pt idx="3786">
                  <c:v>0.08</c:v>
                </c:pt>
                <c:pt idx="3787">
                  <c:v>0.08</c:v>
                </c:pt>
                <c:pt idx="3788">
                  <c:v>0.08</c:v>
                </c:pt>
                <c:pt idx="3789">
                  <c:v>0.09</c:v>
                </c:pt>
                <c:pt idx="3790">
                  <c:v>0.09</c:v>
                </c:pt>
                <c:pt idx="3791">
                  <c:v>0.09</c:v>
                </c:pt>
                <c:pt idx="3792">
                  <c:v>0.09</c:v>
                </c:pt>
                <c:pt idx="3793">
                  <c:v>0.08</c:v>
                </c:pt>
                <c:pt idx="3794">
                  <c:v>0.08</c:v>
                </c:pt>
                <c:pt idx="3795">
                  <c:v>0.09</c:v>
                </c:pt>
                <c:pt idx="3796">
                  <c:v>0.09</c:v>
                </c:pt>
                <c:pt idx="3797">
                  <c:v>0.09</c:v>
                </c:pt>
                <c:pt idx="3798">
                  <c:v>0.09</c:v>
                </c:pt>
                <c:pt idx="3799">
                  <c:v>0.1</c:v>
                </c:pt>
                <c:pt idx="3800">
                  <c:v>0.1</c:v>
                </c:pt>
                <c:pt idx="3801">
                  <c:v>0.1</c:v>
                </c:pt>
                <c:pt idx="3802">
                  <c:v>0.1</c:v>
                </c:pt>
                <c:pt idx="3803">
                  <c:v>0.1</c:v>
                </c:pt>
                <c:pt idx="3804">
                  <c:v>0.1</c:v>
                </c:pt>
                <c:pt idx="3805">
                  <c:v>0.1</c:v>
                </c:pt>
                <c:pt idx="3806">
                  <c:v>0.09</c:v>
                </c:pt>
                <c:pt idx="3807">
                  <c:v>0.09</c:v>
                </c:pt>
                <c:pt idx="3808">
                  <c:v>0.09</c:v>
                </c:pt>
                <c:pt idx="3809">
                  <c:v>0.09</c:v>
                </c:pt>
                <c:pt idx="3810">
                  <c:v>0.09</c:v>
                </c:pt>
                <c:pt idx="3811">
                  <c:v>0.1</c:v>
                </c:pt>
                <c:pt idx="3812">
                  <c:v>0.1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0.09</c:v>
                </c:pt>
                <c:pt idx="3819">
                  <c:v>0.09</c:v>
                </c:pt>
                <c:pt idx="3820">
                  <c:v>0.09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0.09</c:v>
                </c:pt>
                <c:pt idx="3827">
                  <c:v>0.09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0.1</c:v>
                </c:pt>
                <c:pt idx="3832">
                  <c:v>0.11</c:v>
                </c:pt>
                <c:pt idx="3833">
                  <c:v>0.11</c:v>
                </c:pt>
                <c:pt idx="3834">
                  <c:v>0.11</c:v>
                </c:pt>
                <c:pt idx="3835">
                  <c:v>0.11</c:v>
                </c:pt>
                <c:pt idx="3836">
                  <c:v>0.1</c:v>
                </c:pt>
                <c:pt idx="3837">
                  <c:v>0.11</c:v>
                </c:pt>
                <c:pt idx="3838">
                  <c:v>0.11</c:v>
                </c:pt>
                <c:pt idx="3839">
                  <c:v>0.11</c:v>
                </c:pt>
                <c:pt idx="3840">
                  <c:v>0.1</c:v>
                </c:pt>
                <c:pt idx="3841">
                  <c:v>0.08</c:v>
                </c:pt>
                <c:pt idx="3842">
                  <c:v>0.08</c:v>
                </c:pt>
                <c:pt idx="3843">
                  <c:v>0.08</c:v>
                </c:pt>
                <c:pt idx="3844">
                  <c:v>0.08</c:v>
                </c:pt>
                <c:pt idx="3845">
                  <c:v>0.08</c:v>
                </c:pt>
                <c:pt idx="3846">
                  <c:v>0.09</c:v>
                </c:pt>
                <c:pt idx="3847">
                  <c:v>0.09</c:v>
                </c:pt>
                <c:pt idx="3848">
                  <c:v>0.09</c:v>
                </c:pt>
                <c:pt idx="3849">
                  <c:v>0.09</c:v>
                </c:pt>
                <c:pt idx="3850">
                  <c:v>0.09</c:v>
                </c:pt>
                <c:pt idx="3851">
                  <c:v>0.08</c:v>
                </c:pt>
                <c:pt idx="3852">
                  <c:v>0.09</c:v>
                </c:pt>
                <c:pt idx="3853">
                  <c:v>0.09</c:v>
                </c:pt>
                <c:pt idx="3854">
                  <c:v>0.09</c:v>
                </c:pt>
                <c:pt idx="3855">
                  <c:v>0.1</c:v>
                </c:pt>
                <c:pt idx="3856">
                  <c:v>0.1</c:v>
                </c:pt>
                <c:pt idx="3857">
                  <c:v>0.1</c:v>
                </c:pt>
                <c:pt idx="3858">
                  <c:v>0.1</c:v>
                </c:pt>
                <c:pt idx="3859">
                  <c:v>0.1</c:v>
                </c:pt>
                <c:pt idx="3860">
                  <c:v>0.1</c:v>
                </c:pt>
                <c:pt idx="3861">
                  <c:v>0.1</c:v>
                </c:pt>
                <c:pt idx="3862">
                  <c:v>0.1</c:v>
                </c:pt>
                <c:pt idx="3863">
                  <c:v>0.1</c:v>
                </c:pt>
                <c:pt idx="3864">
                  <c:v>0.1</c:v>
                </c:pt>
                <c:pt idx="3865">
                  <c:v>0.1</c:v>
                </c:pt>
                <c:pt idx="3866">
                  <c:v>0.1</c:v>
                </c:pt>
                <c:pt idx="3867">
                  <c:v>0.1</c:v>
                </c:pt>
                <c:pt idx="3868">
                  <c:v>0.11</c:v>
                </c:pt>
                <c:pt idx="3869">
                  <c:v>0.11</c:v>
                </c:pt>
                <c:pt idx="3870">
                  <c:v>0.11</c:v>
                </c:pt>
                <c:pt idx="3871">
                  <c:v>0.11</c:v>
                </c:pt>
                <c:pt idx="3872">
                  <c:v>0.1</c:v>
                </c:pt>
                <c:pt idx="3873">
                  <c:v>0.1</c:v>
                </c:pt>
                <c:pt idx="3874">
                  <c:v>0.1</c:v>
                </c:pt>
                <c:pt idx="3875">
                  <c:v>0.1</c:v>
                </c:pt>
                <c:pt idx="3876">
                  <c:v>0.08</c:v>
                </c:pt>
                <c:pt idx="3877">
                  <c:v>0.08</c:v>
                </c:pt>
                <c:pt idx="3878">
                  <c:v>0.08</c:v>
                </c:pt>
                <c:pt idx="3879">
                  <c:v>0.08</c:v>
                </c:pt>
                <c:pt idx="3880">
                  <c:v>0.08</c:v>
                </c:pt>
                <c:pt idx="3881">
                  <c:v>0.09</c:v>
                </c:pt>
                <c:pt idx="3882">
                  <c:v>0.09</c:v>
                </c:pt>
                <c:pt idx="3883">
                  <c:v>0.09</c:v>
                </c:pt>
                <c:pt idx="3884">
                  <c:v>0.09</c:v>
                </c:pt>
                <c:pt idx="3885">
                  <c:v>0.09</c:v>
                </c:pt>
                <c:pt idx="3886">
                  <c:v>0.08</c:v>
                </c:pt>
                <c:pt idx="3887">
                  <c:v>0.08</c:v>
                </c:pt>
                <c:pt idx="3888">
                  <c:v>0.08</c:v>
                </c:pt>
                <c:pt idx="3889">
                  <c:v>0.08</c:v>
                </c:pt>
                <c:pt idx="3890">
                  <c:v>0.08</c:v>
                </c:pt>
                <c:pt idx="3891">
                  <c:v>0.09</c:v>
                </c:pt>
                <c:pt idx="3892">
                  <c:v>0.09</c:v>
                </c:pt>
                <c:pt idx="3893">
                  <c:v>0.09</c:v>
                </c:pt>
                <c:pt idx="3894">
                  <c:v>0.1</c:v>
                </c:pt>
                <c:pt idx="3895">
                  <c:v>0.09</c:v>
                </c:pt>
                <c:pt idx="3896">
                  <c:v>0.09</c:v>
                </c:pt>
                <c:pt idx="3897">
                  <c:v>0.09</c:v>
                </c:pt>
                <c:pt idx="3898">
                  <c:v>0.08</c:v>
                </c:pt>
                <c:pt idx="3899">
                  <c:v>0.08</c:v>
                </c:pt>
                <c:pt idx="3900">
                  <c:v>0.08</c:v>
                </c:pt>
                <c:pt idx="3901">
                  <c:v>0.08</c:v>
                </c:pt>
                <c:pt idx="3902">
                  <c:v>0.08</c:v>
                </c:pt>
                <c:pt idx="3903">
                  <c:v>0.08</c:v>
                </c:pt>
                <c:pt idx="3904">
                  <c:v>0.09</c:v>
                </c:pt>
                <c:pt idx="3905">
                  <c:v>0.09</c:v>
                </c:pt>
                <c:pt idx="3906">
                  <c:v>0.09</c:v>
                </c:pt>
                <c:pt idx="3907">
                  <c:v>0.09</c:v>
                </c:pt>
                <c:pt idx="3908">
                  <c:v>0.09</c:v>
                </c:pt>
                <c:pt idx="3909">
                  <c:v>0.09</c:v>
                </c:pt>
                <c:pt idx="3910">
                  <c:v>0.1</c:v>
                </c:pt>
                <c:pt idx="3911">
                  <c:v>0.1</c:v>
                </c:pt>
                <c:pt idx="3912">
                  <c:v>0.1</c:v>
                </c:pt>
                <c:pt idx="3913">
                  <c:v>0.08</c:v>
                </c:pt>
                <c:pt idx="3914">
                  <c:v>0.08</c:v>
                </c:pt>
                <c:pt idx="3915">
                  <c:v>0.08</c:v>
                </c:pt>
                <c:pt idx="3916">
                  <c:v>0.08</c:v>
                </c:pt>
                <c:pt idx="3917">
                  <c:v>0.08</c:v>
                </c:pt>
                <c:pt idx="3918">
                  <c:v>0.08</c:v>
                </c:pt>
                <c:pt idx="3919">
                  <c:v>0.08</c:v>
                </c:pt>
                <c:pt idx="3920">
                  <c:v>0.08</c:v>
                </c:pt>
                <c:pt idx="3921">
                  <c:v>0.09</c:v>
                </c:pt>
                <c:pt idx="3922">
                  <c:v>0.09</c:v>
                </c:pt>
                <c:pt idx="3923">
                  <c:v>0.1</c:v>
                </c:pt>
                <c:pt idx="3924">
                  <c:v>0.1</c:v>
                </c:pt>
                <c:pt idx="3925">
                  <c:v>0.1</c:v>
                </c:pt>
                <c:pt idx="3926">
                  <c:v>0.08</c:v>
                </c:pt>
                <c:pt idx="3927">
                  <c:v>0.08</c:v>
                </c:pt>
                <c:pt idx="3928">
                  <c:v>0.08</c:v>
                </c:pt>
                <c:pt idx="3929">
                  <c:v>0.08</c:v>
                </c:pt>
                <c:pt idx="3930">
                  <c:v>0.08</c:v>
                </c:pt>
                <c:pt idx="3931">
                  <c:v>0.08</c:v>
                </c:pt>
                <c:pt idx="3932">
                  <c:v>0.08</c:v>
                </c:pt>
                <c:pt idx="3933">
                  <c:v>0.08</c:v>
                </c:pt>
                <c:pt idx="3934">
                  <c:v>0.08</c:v>
                </c:pt>
                <c:pt idx="3935">
                  <c:v>0.08</c:v>
                </c:pt>
                <c:pt idx="3936">
                  <c:v>0.08</c:v>
                </c:pt>
                <c:pt idx="3937">
                  <c:v>0.08</c:v>
                </c:pt>
                <c:pt idx="3938">
                  <c:v>0.08</c:v>
                </c:pt>
                <c:pt idx="3939">
                  <c:v>0.08</c:v>
                </c:pt>
                <c:pt idx="3940">
                  <c:v>0.08</c:v>
                </c:pt>
                <c:pt idx="3941">
                  <c:v>0.09</c:v>
                </c:pt>
                <c:pt idx="3942">
                  <c:v>0.09</c:v>
                </c:pt>
                <c:pt idx="3943">
                  <c:v>0.09</c:v>
                </c:pt>
                <c:pt idx="3944">
                  <c:v>0.09</c:v>
                </c:pt>
                <c:pt idx="3945">
                  <c:v>0.09</c:v>
                </c:pt>
                <c:pt idx="3946">
                  <c:v>0.09</c:v>
                </c:pt>
                <c:pt idx="3947">
                  <c:v>0.09</c:v>
                </c:pt>
                <c:pt idx="3948">
                  <c:v>0.1</c:v>
                </c:pt>
                <c:pt idx="3949">
                  <c:v>0.09</c:v>
                </c:pt>
                <c:pt idx="3950">
                  <c:v>0.09</c:v>
                </c:pt>
                <c:pt idx="3951">
                  <c:v>0.09</c:v>
                </c:pt>
                <c:pt idx="3952">
                  <c:v>0.1</c:v>
                </c:pt>
                <c:pt idx="3953">
                  <c:v>0.1</c:v>
                </c:pt>
                <c:pt idx="3954">
                  <c:v>0.1</c:v>
                </c:pt>
                <c:pt idx="3955">
                  <c:v>0.1</c:v>
                </c:pt>
                <c:pt idx="3956">
                  <c:v>0.1</c:v>
                </c:pt>
                <c:pt idx="3957">
                  <c:v>0.1</c:v>
                </c:pt>
                <c:pt idx="3958">
                  <c:v>0.1</c:v>
                </c:pt>
                <c:pt idx="3959">
                  <c:v>0.11</c:v>
                </c:pt>
                <c:pt idx="3960">
                  <c:v>0.11</c:v>
                </c:pt>
                <c:pt idx="3961">
                  <c:v>0.11</c:v>
                </c:pt>
                <c:pt idx="3962">
                  <c:v>0.1</c:v>
                </c:pt>
                <c:pt idx="3963">
                  <c:v>0.1</c:v>
                </c:pt>
                <c:pt idx="3964">
                  <c:v>0.1</c:v>
                </c:pt>
                <c:pt idx="3965">
                  <c:v>0.1</c:v>
                </c:pt>
                <c:pt idx="3966">
                  <c:v>0.1</c:v>
                </c:pt>
                <c:pt idx="3967">
                  <c:v>0.1</c:v>
                </c:pt>
                <c:pt idx="3968">
                  <c:v>0.1</c:v>
                </c:pt>
                <c:pt idx="3969">
                  <c:v>0.1</c:v>
                </c:pt>
                <c:pt idx="3970">
                  <c:v>0.1</c:v>
                </c:pt>
                <c:pt idx="3971">
                  <c:v>0.1</c:v>
                </c:pt>
                <c:pt idx="3972">
                  <c:v>0.09</c:v>
                </c:pt>
                <c:pt idx="3973">
                  <c:v>0.09</c:v>
                </c:pt>
                <c:pt idx="3974">
                  <c:v>0.09</c:v>
                </c:pt>
                <c:pt idx="3975">
                  <c:v>0.09</c:v>
                </c:pt>
                <c:pt idx="3976">
                  <c:v>0.1</c:v>
                </c:pt>
                <c:pt idx="3977">
                  <c:v>0.1</c:v>
                </c:pt>
                <c:pt idx="3978">
                  <c:v>0.1</c:v>
                </c:pt>
                <c:pt idx="3979">
                  <c:v>0.1</c:v>
                </c:pt>
                <c:pt idx="3980">
                  <c:v>0.09</c:v>
                </c:pt>
                <c:pt idx="3981">
                  <c:v>0.1</c:v>
                </c:pt>
                <c:pt idx="3982">
                  <c:v>0.1</c:v>
                </c:pt>
                <c:pt idx="3983">
                  <c:v>0.09</c:v>
                </c:pt>
                <c:pt idx="3984">
                  <c:v>0.1</c:v>
                </c:pt>
                <c:pt idx="3985">
                  <c:v>0.1</c:v>
                </c:pt>
                <c:pt idx="3986">
                  <c:v>0.1</c:v>
                </c:pt>
                <c:pt idx="3987">
                  <c:v>0.1</c:v>
                </c:pt>
                <c:pt idx="3988">
                  <c:v>0.1</c:v>
                </c:pt>
                <c:pt idx="3989">
                  <c:v>0.1</c:v>
                </c:pt>
                <c:pt idx="3990">
                  <c:v>0.1</c:v>
                </c:pt>
                <c:pt idx="3991">
                  <c:v>0.1</c:v>
                </c:pt>
                <c:pt idx="3992">
                  <c:v>0.1</c:v>
                </c:pt>
                <c:pt idx="3993">
                  <c:v>0.1</c:v>
                </c:pt>
                <c:pt idx="3994">
                  <c:v>0.09</c:v>
                </c:pt>
                <c:pt idx="3995">
                  <c:v>0.09</c:v>
                </c:pt>
                <c:pt idx="3996">
                  <c:v>0.09</c:v>
                </c:pt>
                <c:pt idx="3997">
                  <c:v>0.1</c:v>
                </c:pt>
                <c:pt idx="3998">
                  <c:v>0.1</c:v>
                </c:pt>
                <c:pt idx="3999">
                  <c:v>0.1</c:v>
                </c:pt>
                <c:pt idx="4000">
                  <c:v>0.1</c:v>
                </c:pt>
                <c:pt idx="4001">
                  <c:v>0.1</c:v>
                </c:pt>
                <c:pt idx="4002">
                  <c:v>0.1</c:v>
                </c:pt>
                <c:pt idx="4003">
                  <c:v>0.1</c:v>
                </c:pt>
                <c:pt idx="4004">
                  <c:v>0.1</c:v>
                </c:pt>
                <c:pt idx="4005">
                  <c:v>0.1</c:v>
                </c:pt>
                <c:pt idx="4006">
                  <c:v>0.1</c:v>
                </c:pt>
                <c:pt idx="4007">
                  <c:v>0.1</c:v>
                </c:pt>
                <c:pt idx="4008">
                  <c:v>0.11</c:v>
                </c:pt>
                <c:pt idx="4009">
                  <c:v>0.11</c:v>
                </c:pt>
                <c:pt idx="4010">
                  <c:v>0.11</c:v>
                </c:pt>
                <c:pt idx="4011">
                  <c:v>0.11</c:v>
                </c:pt>
                <c:pt idx="4012">
                  <c:v>0.1</c:v>
                </c:pt>
                <c:pt idx="4013">
                  <c:v>0.1</c:v>
                </c:pt>
                <c:pt idx="4014">
                  <c:v>0.1</c:v>
                </c:pt>
                <c:pt idx="4015">
                  <c:v>0.1</c:v>
                </c:pt>
                <c:pt idx="4016">
                  <c:v>0.1</c:v>
                </c:pt>
                <c:pt idx="4017">
                  <c:v>0.08</c:v>
                </c:pt>
                <c:pt idx="4018">
                  <c:v>0.08</c:v>
                </c:pt>
                <c:pt idx="4019">
                  <c:v>0.08</c:v>
                </c:pt>
                <c:pt idx="4020">
                  <c:v>0.09</c:v>
                </c:pt>
                <c:pt idx="4021">
                  <c:v>0.09</c:v>
                </c:pt>
                <c:pt idx="4022">
                  <c:v>0.09</c:v>
                </c:pt>
                <c:pt idx="4023">
                  <c:v>0.1</c:v>
                </c:pt>
                <c:pt idx="4024">
                  <c:v>0.09</c:v>
                </c:pt>
                <c:pt idx="4025">
                  <c:v>0.09</c:v>
                </c:pt>
                <c:pt idx="4026">
                  <c:v>0.09</c:v>
                </c:pt>
                <c:pt idx="4027">
                  <c:v>0.09</c:v>
                </c:pt>
                <c:pt idx="4028">
                  <c:v>0.09</c:v>
                </c:pt>
                <c:pt idx="4029">
                  <c:v>0.09</c:v>
                </c:pt>
                <c:pt idx="4030">
                  <c:v>0.09</c:v>
                </c:pt>
                <c:pt idx="4031">
                  <c:v>0.08</c:v>
                </c:pt>
                <c:pt idx="4032">
                  <c:v>0.09</c:v>
                </c:pt>
                <c:pt idx="4033">
                  <c:v>0.09</c:v>
                </c:pt>
                <c:pt idx="4034">
                  <c:v>0.1</c:v>
                </c:pt>
                <c:pt idx="4035">
                  <c:v>0.1</c:v>
                </c:pt>
                <c:pt idx="4036">
                  <c:v>0.09</c:v>
                </c:pt>
                <c:pt idx="4037">
                  <c:v>0.09</c:v>
                </c:pt>
                <c:pt idx="4038">
                  <c:v>0.09</c:v>
                </c:pt>
                <c:pt idx="4039">
                  <c:v>0.09</c:v>
                </c:pt>
                <c:pt idx="4040">
                  <c:v>0.08</c:v>
                </c:pt>
                <c:pt idx="4041">
                  <c:v>0.08</c:v>
                </c:pt>
                <c:pt idx="4042">
                  <c:v>0.08</c:v>
                </c:pt>
                <c:pt idx="4043">
                  <c:v>0.08</c:v>
                </c:pt>
                <c:pt idx="4044">
                  <c:v>0.08</c:v>
                </c:pt>
                <c:pt idx="4045">
                  <c:v>0.09</c:v>
                </c:pt>
                <c:pt idx="4046">
                  <c:v>0.09</c:v>
                </c:pt>
                <c:pt idx="4047">
                  <c:v>0.09</c:v>
                </c:pt>
                <c:pt idx="4048">
                  <c:v>0.09</c:v>
                </c:pt>
                <c:pt idx="4049">
                  <c:v>0.09</c:v>
                </c:pt>
                <c:pt idx="4050">
                  <c:v>0.09</c:v>
                </c:pt>
                <c:pt idx="4051">
                  <c:v>0.09</c:v>
                </c:pt>
                <c:pt idx="4052">
                  <c:v>0.09</c:v>
                </c:pt>
                <c:pt idx="4053">
                  <c:v>0.09</c:v>
                </c:pt>
                <c:pt idx="4054">
                  <c:v>0.09</c:v>
                </c:pt>
                <c:pt idx="4055">
                  <c:v>0.1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0.11</c:v>
                </c:pt>
                <c:pt idx="4061">
                  <c:v>0.11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0.1</c:v>
                </c:pt>
                <c:pt idx="4066">
                  <c:v>0.1</c:v>
                </c:pt>
                <c:pt idx="4067">
                  <c:v>0.1</c:v>
                </c:pt>
                <c:pt idx="4068">
                  <c:v>0.1</c:v>
                </c:pt>
                <c:pt idx="4069">
                  <c:v>0.1</c:v>
                </c:pt>
                <c:pt idx="4070">
                  <c:v>0.1</c:v>
                </c:pt>
                <c:pt idx="4071">
                  <c:v>0.1</c:v>
                </c:pt>
                <c:pt idx="4072">
                  <c:v>0.1</c:v>
                </c:pt>
                <c:pt idx="4073">
                  <c:v>0.1</c:v>
                </c:pt>
                <c:pt idx="4074">
                  <c:v>0.1</c:v>
                </c:pt>
                <c:pt idx="4075">
                  <c:v>0.1</c:v>
                </c:pt>
                <c:pt idx="4076">
                  <c:v>0.1</c:v>
                </c:pt>
                <c:pt idx="4077">
                  <c:v>0.1</c:v>
                </c:pt>
                <c:pt idx="4078">
                  <c:v>0.1</c:v>
                </c:pt>
                <c:pt idx="4079">
                  <c:v>0.1</c:v>
                </c:pt>
                <c:pt idx="4080">
                  <c:v>0.1</c:v>
                </c:pt>
                <c:pt idx="4081">
                  <c:v>0.11</c:v>
                </c:pt>
                <c:pt idx="4082">
                  <c:v>0.11</c:v>
                </c:pt>
                <c:pt idx="4083">
                  <c:v>0.1</c:v>
                </c:pt>
                <c:pt idx="4084">
                  <c:v>0.09</c:v>
                </c:pt>
                <c:pt idx="4085">
                  <c:v>0.09</c:v>
                </c:pt>
                <c:pt idx="4086">
                  <c:v>0.09</c:v>
                </c:pt>
                <c:pt idx="4087">
                  <c:v>0.1</c:v>
                </c:pt>
                <c:pt idx="4088">
                  <c:v>0.1</c:v>
                </c:pt>
                <c:pt idx="4089">
                  <c:v>0.1</c:v>
                </c:pt>
                <c:pt idx="4090">
                  <c:v>0.1</c:v>
                </c:pt>
                <c:pt idx="4091">
                  <c:v>0.1</c:v>
                </c:pt>
                <c:pt idx="4092">
                  <c:v>0.1</c:v>
                </c:pt>
                <c:pt idx="4093">
                  <c:v>0.1</c:v>
                </c:pt>
                <c:pt idx="4094">
                  <c:v>0.11</c:v>
                </c:pt>
                <c:pt idx="4095">
                  <c:v>0.11</c:v>
                </c:pt>
                <c:pt idx="4096">
                  <c:v>0.11</c:v>
                </c:pt>
                <c:pt idx="4097">
                  <c:v>0.11</c:v>
                </c:pt>
                <c:pt idx="4098">
                  <c:v>0.11</c:v>
                </c:pt>
                <c:pt idx="4099">
                  <c:v>0.11</c:v>
                </c:pt>
                <c:pt idx="4100">
                  <c:v>0.11</c:v>
                </c:pt>
                <c:pt idx="4101">
                  <c:v>0.11</c:v>
                </c:pt>
                <c:pt idx="4102">
                  <c:v>0.11</c:v>
                </c:pt>
                <c:pt idx="4103">
                  <c:v>0.11</c:v>
                </c:pt>
                <c:pt idx="4104">
                  <c:v>0.11</c:v>
                </c:pt>
                <c:pt idx="4105">
                  <c:v>0.09</c:v>
                </c:pt>
                <c:pt idx="4106">
                  <c:v>0.09</c:v>
                </c:pt>
                <c:pt idx="4107">
                  <c:v>0.1</c:v>
                </c:pt>
                <c:pt idx="4108">
                  <c:v>0.1</c:v>
                </c:pt>
                <c:pt idx="4109">
                  <c:v>0.1</c:v>
                </c:pt>
                <c:pt idx="4110">
                  <c:v>0.1</c:v>
                </c:pt>
                <c:pt idx="4111">
                  <c:v>0.1</c:v>
                </c:pt>
                <c:pt idx="4112">
                  <c:v>0.09</c:v>
                </c:pt>
                <c:pt idx="4113">
                  <c:v>0.1</c:v>
                </c:pt>
                <c:pt idx="4114">
                  <c:v>0.1</c:v>
                </c:pt>
                <c:pt idx="4115">
                  <c:v>0.1</c:v>
                </c:pt>
                <c:pt idx="4116">
                  <c:v>0.09</c:v>
                </c:pt>
                <c:pt idx="4117">
                  <c:v>0.09</c:v>
                </c:pt>
                <c:pt idx="4118">
                  <c:v>0.09</c:v>
                </c:pt>
                <c:pt idx="4119">
                  <c:v>0.1</c:v>
                </c:pt>
                <c:pt idx="4120">
                  <c:v>0.1</c:v>
                </c:pt>
                <c:pt idx="4121">
                  <c:v>0.1</c:v>
                </c:pt>
                <c:pt idx="4122">
                  <c:v>0.09</c:v>
                </c:pt>
                <c:pt idx="4123">
                  <c:v>0.09</c:v>
                </c:pt>
                <c:pt idx="4124">
                  <c:v>0.09</c:v>
                </c:pt>
                <c:pt idx="4125">
                  <c:v>0.09</c:v>
                </c:pt>
                <c:pt idx="4126">
                  <c:v>0.09</c:v>
                </c:pt>
                <c:pt idx="4127">
                  <c:v>0.09</c:v>
                </c:pt>
                <c:pt idx="4128">
                  <c:v>0.09</c:v>
                </c:pt>
                <c:pt idx="4129">
                  <c:v>0.1</c:v>
                </c:pt>
                <c:pt idx="4130">
                  <c:v>0.1</c:v>
                </c:pt>
                <c:pt idx="4131">
                  <c:v>0.1</c:v>
                </c:pt>
                <c:pt idx="4132">
                  <c:v>0.09</c:v>
                </c:pt>
                <c:pt idx="4133">
                  <c:v>0.09</c:v>
                </c:pt>
                <c:pt idx="4134">
                  <c:v>0.09</c:v>
                </c:pt>
                <c:pt idx="4135">
                  <c:v>0.09</c:v>
                </c:pt>
                <c:pt idx="4136">
                  <c:v>0.1</c:v>
                </c:pt>
                <c:pt idx="4137">
                  <c:v>0.1</c:v>
                </c:pt>
                <c:pt idx="4138">
                  <c:v>0.1</c:v>
                </c:pt>
                <c:pt idx="4139">
                  <c:v>0.11</c:v>
                </c:pt>
                <c:pt idx="4140">
                  <c:v>0.11</c:v>
                </c:pt>
                <c:pt idx="4141">
                  <c:v>0.11</c:v>
                </c:pt>
                <c:pt idx="4142">
                  <c:v>0.1</c:v>
                </c:pt>
                <c:pt idx="4143">
                  <c:v>0.1</c:v>
                </c:pt>
                <c:pt idx="4144">
                  <c:v>0.08</c:v>
                </c:pt>
                <c:pt idx="4145">
                  <c:v>0.08</c:v>
                </c:pt>
                <c:pt idx="4146">
                  <c:v>0.08</c:v>
                </c:pt>
                <c:pt idx="4147">
                  <c:v>0.08</c:v>
                </c:pt>
                <c:pt idx="4148">
                  <c:v>0.08</c:v>
                </c:pt>
                <c:pt idx="4149">
                  <c:v>0.08</c:v>
                </c:pt>
                <c:pt idx="4150">
                  <c:v>0.08</c:v>
                </c:pt>
                <c:pt idx="4151">
                  <c:v>0.08</c:v>
                </c:pt>
                <c:pt idx="4152">
                  <c:v>0.08</c:v>
                </c:pt>
                <c:pt idx="4153">
                  <c:v>0.08</c:v>
                </c:pt>
                <c:pt idx="4154">
                  <c:v>0.08</c:v>
                </c:pt>
                <c:pt idx="4155">
                  <c:v>0.09</c:v>
                </c:pt>
                <c:pt idx="4156">
                  <c:v>0.09</c:v>
                </c:pt>
                <c:pt idx="4157">
                  <c:v>0.09</c:v>
                </c:pt>
                <c:pt idx="4158">
                  <c:v>0.1</c:v>
                </c:pt>
                <c:pt idx="4159">
                  <c:v>0.1</c:v>
                </c:pt>
                <c:pt idx="4160">
                  <c:v>0.1</c:v>
                </c:pt>
                <c:pt idx="4161">
                  <c:v>0.1</c:v>
                </c:pt>
                <c:pt idx="4162">
                  <c:v>0.09</c:v>
                </c:pt>
                <c:pt idx="4163">
                  <c:v>0.1</c:v>
                </c:pt>
                <c:pt idx="4164">
                  <c:v>0.1</c:v>
                </c:pt>
                <c:pt idx="4165">
                  <c:v>0.1</c:v>
                </c:pt>
                <c:pt idx="4166">
                  <c:v>0.09</c:v>
                </c:pt>
                <c:pt idx="4167">
                  <c:v>0.09</c:v>
                </c:pt>
                <c:pt idx="4168">
                  <c:v>0.09</c:v>
                </c:pt>
                <c:pt idx="4169">
                  <c:v>0.09</c:v>
                </c:pt>
                <c:pt idx="4170">
                  <c:v>0.09</c:v>
                </c:pt>
                <c:pt idx="4171">
                  <c:v>0.09</c:v>
                </c:pt>
                <c:pt idx="4172">
                  <c:v>0.09</c:v>
                </c:pt>
                <c:pt idx="4173">
                  <c:v>0.09</c:v>
                </c:pt>
                <c:pt idx="4174">
                  <c:v>0.09</c:v>
                </c:pt>
                <c:pt idx="4175">
                  <c:v>0.09</c:v>
                </c:pt>
                <c:pt idx="4176">
                  <c:v>0.09</c:v>
                </c:pt>
                <c:pt idx="4177">
                  <c:v>0.1</c:v>
                </c:pt>
                <c:pt idx="4178">
                  <c:v>0.1</c:v>
                </c:pt>
                <c:pt idx="4179">
                  <c:v>0.1</c:v>
                </c:pt>
                <c:pt idx="4180">
                  <c:v>0.1</c:v>
                </c:pt>
                <c:pt idx="4181">
                  <c:v>0.1</c:v>
                </c:pt>
                <c:pt idx="4182">
                  <c:v>0.1</c:v>
                </c:pt>
                <c:pt idx="4183">
                  <c:v>0.1</c:v>
                </c:pt>
                <c:pt idx="4184">
                  <c:v>0.1</c:v>
                </c:pt>
                <c:pt idx="4185">
                  <c:v>0.1</c:v>
                </c:pt>
                <c:pt idx="4186">
                  <c:v>0.1</c:v>
                </c:pt>
                <c:pt idx="4187">
                  <c:v>0.1</c:v>
                </c:pt>
                <c:pt idx="4188">
                  <c:v>0.1</c:v>
                </c:pt>
                <c:pt idx="4189">
                  <c:v>0.1</c:v>
                </c:pt>
                <c:pt idx="4190">
                  <c:v>0.1</c:v>
                </c:pt>
                <c:pt idx="4191">
                  <c:v>0.1</c:v>
                </c:pt>
                <c:pt idx="4192">
                  <c:v>0.1</c:v>
                </c:pt>
                <c:pt idx="4193">
                  <c:v>0.1</c:v>
                </c:pt>
                <c:pt idx="4194">
                  <c:v>0.11</c:v>
                </c:pt>
                <c:pt idx="4195">
                  <c:v>0.11</c:v>
                </c:pt>
                <c:pt idx="4196">
                  <c:v>0.11</c:v>
                </c:pt>
                <c:pt idx="4197">
                  <c:v>0.11</c:v>
                </c:pt>
                <c:pt idx="4198">
                  <c:v>0.09</c:v>
                </c:pt>
                <c:pt idx="4199">
                  <c:v>0.09</c:v>
                </c:pt>
                <c:pt idx="4200">
                  <c:v>0.09</c:v>
                </c:pt>
                <c:pt idx="4201">
                  <c:v>0.09</c:v>
                </c:pt>
                <c:pt idx="4202">
                  <c:v>0.1</c:v>
                </c:pt>
                <c:pt idx="4203">
                  <c:v>0.1</c:v>
                </c:pt>
                <c:pt idx="4204">
                  <c:v>0.1</c:v>
                </c:pt>
                <c:pt idx="4205">
                  <c:v>0.09</c:v>
                </c:pt>
                <c:pt idx="4206">
                  <c:v>0.09</c:v>
                </c:pt>
                <c:pt idx="4207">
                  <c:v>0.09</c:v>
                </c:pt>
                <c:pt idx="4208">
                  <c:v>0.09</c:v>
                </c:pt>
                <c:pt idx="4209">
                  <c:v>0.08</c:v>
                </c:pt>
                <c:pt idx="4210">
                  <c:v>0.08</c:v>
                </c:pt>
                <c:pt idx="4211">
                  <c:v>0.08</c:v>
                </c:pt>
                <c:pt idx="4212">
                  <c:v>0.08</c:v>
                </c:pt>
                <c:pt idx="4213">
                  <c:v>0.08</c:v>
                </c:pt>
                <c:pt idx="4214">
                  <c:v>0.09</c:v>
                </c:pt>
                <c:pt idx="4215">
                  <c:v>0.09</c:v>
                </c:pt>
                <c:pt idx="4216">
                  <c:v>0.08</c:v>
                </c:pt>
                <c:pt idx="4217">
                  <c:v>0.08</c:v>
                </c:pt>
                <c:pt idx="4218">
                  <c:v>0.08</c:v>
                </c:pt>
                <c:pt idx="4219">
                  <c:v>0.1</c:v>
                </c:pt>
                <c:pt idx="4220">
                  <c:v>0.1</c:v>
                </c:pt>
                <c:pt idx="4221">
                  <c:v>0.1</c:v>
                </c:pt>
                <c:pt idx="4222">
                  <c:v>0.1</c:v>
                </c:pt>
                <c:pt idx="4223">
                  <c:v>0.11</c:v>
                </c:pt>
                <c:pt idx="4224">
                  <c:v>0.1</c:v>
                </c:pt>
                <c:pt idx="4225">
                  <c:v>0.1</c:v>
                </c:pt>
                <c:pt idx="4226">
                  <c:v>0.1</c:v>
                </c:pt>
                <c:pt idx="4227">
                  <c:v>0.1</c:v>
                </c:pt>
                <c:pt idx="4228">
                  <c:v>0.1</c:v>
                </c:pt>
                <c:pt idx="4229">
                  <c:v>0.1</c:v>
                </c:pt>
                <c:pt idx="4230">
                  <c:v>0.09</c:v>
                </c:pt>
                <c:pt idx="4231">
                  <c:v>0.09</c:v>
                </c:pt>
                <c:pt idx="4232">
                  <c:v>0.09</c:v>
                </c:pt>
                <c:pt idx="4233">
                  <c:v>0.1</c:v>
                </c:pt>
                <c:pt idx="4234">
                  <c:v>0.1</c:v>
                </c:pt>
                <c:pt idx="4235">
                  <c:v>0.1</c:v>
                </c:pt>
                <c:pt idx="4236">
                  <c:v>0.1</c:v>
                </c:pt>
                <c:pt idx="4237">
                  <c:v>0.09</c:v>
                </c:pt>
                <c:pt idx="4238">
                  <c:v>0.09</c:v>
                </c:pt>
                <c:pt idx="4239">
                  <c:v>0.09</c:v>
                </c:pt>
                <c:pt idx="4240">
                  <c:v>0.09</c:v>
                </c:pt>
                <c:pt idx="4241">
                  <c:v>0.08</c:v>
                </c:pt>
                <c:pt idx="4242">
                  <c:v>0.08</c:v>
                </c:pt>
                <c:pt idx="4243">
                  <c:v>0.08</c:v>
                </c:pt>
                <c:pt idx="4244">
                  <c:v>0.08</c:v>
                </c:pt>
                <c:pt idx="4245">
                  <c:v>0.09</c:v>
                </c:pt>
                <c:pt idx="4246">
                  <c:v>0.09</c:v>
                </c:pt>
                <c:pt idx="4247">
                  <c:v>0.09</c:v>
                </c:pt>
                <c:pt idx="4248">
                  <c:v>0.09</c:v>
                </c:pt>
                <c:pt idx="4249">
                  <c:v>0.08</c:v>
                </c:pt>
                <c:pt idx="4250">
                  <c:v>0.08</c:v>
                </c:pt>
                <c:pt idx="4251">
                  <c:v>0.08</c:v>
                </c:pt>
                <c:pt idx="4252">
                  <c:v>0.09</c:v>
                </c:pt>
                <c:pt idx="4253">
                  <c:v>0.09</c:v>
                </c:pt>
                <c:pt idx="4254">
                  <c:v>0.09</c:v>
                </c:pt>
                <c:pt idx="4255">
                  <c:v>0.09</c:v>
                </c:pt>
                <c:pt idx="4256">
                  <c:v>0.1</c:v>
                </c:pt>
                <c:pt idx="4257">
                  <c:v>0.1</c:v>
                </c:pt>
                <c:pt idx="4258">
                  <c:v>0.09</c:v>
                </c:pt>
                <c:pt idx="4259">
                  <c:v>0.09</c:v>
                </c:pt>
                <c:pt idx="4260">
                  <c:v>0.09</c:v>
                </c:pt>
                <c:pt idx="4261">
                  <c:v>0.09</c:v>
                </c:pt>
                <c:pt idx="4262">
                  <c:v>0.08</c:v>
                </c:pt>
                <c:pt idx="4263">
                  <c:v>0.08</c:v>
                </c:pt>
                <c:pt idx="4264">
                  <c:v>0.08</c:v>
                </c:pt>
                <c:pt idx="4265">
                  <c:v>0.09</c:v>
                </c:pt>
                <c:pt idx="4266">
                  <c:v>0.09</c:v>
                </c:pt>
                <c:pt idx="4267">
                  <c:v>0.09</c:v>
                </c:pt>
                <c:pt idx="4268">
                  <c:v>0.09</c:v>
                </c:pt>
                <c:pt idx="4269">
                  <c:v>0.09</c:v>
                </c:pt>
                <c:pt idx="4270">
                  <c:v>0.08</c:v>
                </c:pt>
                <c:pt idx="4271">
                  <c:v>0.08</c:v>
                </c:pt>
                <c:pt idx="4272">
                  <c:v>0.08</c:v>
                </c:pt>
                <c:pt idx="4273">
                  <c:v>0.09</c:v>
                </c:pt>
                <c:pt idx="4274">
                  <c:v>0.09</c:v>
                </c:pt>
                <c:pt idx="4275">
                  <c:v>0.09</c:v>
                </c:pt>
                <c:pt idx="4276">
                  <c:v>0.1</c:v>
                </c:pt>
                <c:pt idx="4277">
                  <c:v>0.1</c:v>
                </c:pt>
                <c:pt idx="4278">
                  <c:v>0.1</c:v>
                </c:pt>
                <c:pt idx="4279">
                  <c:v>0.1</c:v>
                </c:pt>
                <c:pt idx="4280">
                  <c:v>0.09</c:v>
                </c:pt>
                <c:pt idx="4281">
                  <c:v>0.09</c:v>
                </c:pt>
                <c:pt idx="4282">
                  <c:v>0.09</c:v>
                </c:pt>
                <c:pt idx="4283">
                  <c:v>0.09</c:v>
                </c:pt>
                <c:pt idx="4284">
                  <c:v>0.09</c:v>
                </c:pt>
                <c:pt idx="4285">
                  <c:v>0.09</c:v>
                </c:pt>
                <c:pt idx="4286">
                  <c:v>0.09</c:v>
                </c:pt>
                <c:pt idx="4287">
                  <c:v>0.1</c:v>
                </c:pt>
                <c:pt idx="4288">
                  <c:v>0.1</c:v>
                </c:pt>
                <c:pt idx="4289">
                  <c:v>0.1</c:v>
                </c:pt>
                <c:pt idx="4290">
                  <c:v>0.09</c:v>
                </c:pt>
                <c:pt idx="4291">
                  <c:v>0.09</c:v>
                </c:pt>
                <c:pt idx="4292">
                  <c:v>0.09</c:v>
                </c:pt>
                <c:pt idx="4293">
                  <c:v>0.08</c:v>
                </c:pt>
                <c:pt idx="4294">
                  <c:v>0.1</c:v>
                </c:pt>
                <c:pt idx="4295">
                  <c:v>0.1</c:v>
                </c:pt>
                <c:pt idx="4296">
                  <c:v>0.1</c:v>
                </c:pt>
                <c:pt idx="4297">
                  <c:v>0.1</c:v>
                </c:pt>
                <c:pt idx="4298">
                  <c:v>0.11</c:v>
                </c:pt>
                <c:pt idx="4299">
                  <c:v>0.11</c:v>
                </c:pt>
                <c:pt idx="4300">
                  <c:v>0.1</c:v>
                </c:pt>
                <c:pt idx="4301">
                  <c:v>0.1</c:v>
                </c:pt>
                <c:pt idx="4302">
                  <c:v>0.1</c:v>
                </c:pt>
                <c:pt idx="4303">
                  <c:v>0.1</c:v>
                </c:pt>
                <c:pt idx="4304">
                  <c:v>0.09</c:v>
                </c:pt>
                <c:pt idx="4305">
                  <c:v>0.09</c:v>
                </c:pt>
                <c:pt idx="4306">
                  <c:v>0.09</c:v>
                </c:pt>
                <c:pt idx="4307">
                  <c:v>0.09</c:v>
                </c:pt>
                <c:pt idx="4308">
                  <c:v>0.1</c:v>
                </c:pt>
                <c:pt idx="4309">
                  <c:v>0.1</c:v>
                </c:pt>
                <c:pt idx="4310">
                  <c:v>0.1</c:v>
                </c:pt>
                <c:pt idx="4311">
                  <c:v>0.09</c:v>
                </c:pt>
                <c:pt idx="4312">
                  <c:v>0.09</c:v>
                </c:pt>
                <c:pt idx="4313">
                  <c:v>0.11</c:v>
                </c:pt>
                <c:pt idx="4314">
                  <c:v>0.11</c:v>
                </c:pt>
                <c:pt idx="4315">
                  <c:v>0.11</c:v>
                </c:pt>
                <c:pt idx="4316">
                  <c:v>0.12</c:v>
                </c:pt>
                <c:pt idx="4317">
                  <c:v>0.13</c:v>
                </c:pt>
                <c:pt idx="4318">
                  <c:v>0.12</c:v>
                </c:pt>
                <c:pt idx="4319">
                  <c:v>0.11</c:v>
                </c:pt>
                <c:pt idx="4320">
                  <c:v>0.1</c:v>
                </c:pt>
                <c:pt idx="4321">
                  <c:v>0.08</c:v>
                </c:pt>
                <c:pt idx="4322">
                  <c:v>0.08</c:v>
                </c:pt>
                <c:pt idx="4323">
                  <c:v>0.08</c:v>
                </c:pt>
                <c:pt idx="4324">
                  <c:v>0.08</c:v>
                </c:pt>
                <c:pt idx="4325">
                  <c:v>0.08</c:v>
                </c:pt>
                <c:pt idx="4326">
                  <c:v>0.08</c:v>
                </c:pt>
                <c:pt idx="4327">
                  <c:v>0.08</c:v>
                </c:pt>
                <c:pt idx="4328">
                  <c:v>0.08</c:v>
                </c:pt>
                <c:pt idx="4329">
                  <c:v>0.08</c:v>
                </c:pt>
                <c:pt idx="4330">
                  <c:v>0.08</c:v>
                </c:pt>
                <c:pt idx="4331">
                  <c:v>0.08</c:v>
                </c:pt>
                <c:pt idx="4332">
                  <c:v>0.08</c:v>
                </c:pt>
                <c:pt idx="4333">
                  <c:v>0.08</c:v>
                </c:pt>
                <c:pt idx="4334">
                  <c:v>0.08</c:v>
                </c:pt>
                <c:pt idx="4335">
                  <c:v>0.08</c:v>
                </c:pt>
                <c:pt idx="4336">
                  <c:v>0.08</c:v>
                </c:pt>
                <c:pt idx="4337">
                  <c:v>0.08</c:v>
                </c:pt>
                <c:pt idx="4338">
                  <c:v>0.08</c:v>
                </c:pt>
                <c:pt idx="4339">
                  <c:v>0.08</c:v>
                </c:pt>
                <c:pt idx="4340">
                  <c:v>0.09</c:v>
                </c:pt>
                <c:pt idx="4341">
                  <c:v>0.09</c:v>
                </c:pt>
                <c:pt idx="4342">
                  <c:v>0.09</c:v>
                </c:pt>
                <c:pt idx="4343">
                  <c:v>0.09</c:v>
                </c:pt>
                <c:pt idx="4344">
                  <c:v>0.09</c:v>
                </c:pt>
                <c:pt idx="4345">
                  <c:v>0.09</c:v>
                </c:pt>
                <c:pt idx="4346">
                  <c:v>0.09</c:v>
                </c:pt>
                <c:pt idx="4347">
                  <c:v>0.09</c:v>
                </c:pt>
                <c:pt idx="4348">
                  <c:v>0.09</c:v>
                </c:pt>
                <c:pt idx="4349">
                  <c:v>0.1</c:v>
                </c:pt>
                <c:pt idx="4350">
                  <c:v>0.1</c:v>
                </c:pt>
                <c:pt idx="4351">
                  <c:v>0.1</c:v>
                </c:pt>
                <c:pt idx="4352">
                  <c:v>0.11</c:v>
                </c:pt>
                <c:pt idx="4353">
                  <c:v>0.11</c:v>
                </c:pt>
                <c:pt idx="4354">
                  <c:v>0.09</c:v>
                </c:pt>
                <c:pt idx="4355">
                  <c:v>0.09</c:v>
                </c:pt>
                <c:pt idx="4356">
                  <c:v>0.09</c:v>
                </c:pt>
                <c:pt idx="4357">
                  <c:v>0.1</c:v>
                </c:pt>
                <c:pt idx="4358">
                  <c:v>0.1</c:v>
                </c:pt>
                <c:pt idx="4359">
                  <c:v>0.1</c:v>
                </c:pt>
                <c:pt idx="4360">
                  <c:v>0.09</c:v>
                </c:pt>
                <c:pt idx="4361">
                  <c:v>0.09</c:v>
                </c:pt>
                <c:pt idx="4362">
                  <c:v>0.1</c:v>
                </c:pt>
                <c:pt idx="4363">
                  <c:v>0.09</c:v>
                </c:pt>
                <c:pt idx="4364">
                  <c:v>0.09</c:v>
                </c:pt>
                <c:pt idx="4365">
                  <c:v>0.09</c:v>
                </c:pt>
                <c:pt idx="4366">
                  <c:v>0.09</c:v>
                </c:pt>
                <c:pt idx="4367">
                  <c:v>0.09</c:v>
                </c:pt>
                <c:pt idx="4368">
                  <c:v>0.09</c:v>
                </c:pt>
                <c:pt idx="4369">
                  <c:v>0.09</c:v>
                </c:pt>
                <c:pt idx="4370">
                  <c:v>0.09</c:v>
                </c:pt>
                <c:pt idx="4371">
                  <c:v>0.1</c:v>
                </c:pt>
                <c:pt idx="4372">
                  <c:v>0.1</c:v>
                </c:pt>
                <c:pt idx="4373">
                  <c:v>0.1</c:v>
                </c:pt>
                <c:pt idx="4374">
                  <c:v>0.1</c:v>
                </c:pt>
                <c:pt idx="4375">
                  <c:v>0.09</c:v>
                </c:pt>
                <c:pt idx="4376">
                  <c:v>0.09</c:v>
                </c:pt>
                <c:pt idx="4377">
                  <c:v>0.09</c:v>
                </c:pt>
                <c:pt idx="4378">
                  <c:v>0.09</c:v>
                </c:pt>
                <c:pt idx="4379">
                  <c:v>0.09</c:v>
                </c:pt>
                <c:pt idx="4380">
                  <c:v>0.09</c:v>
                </c:pt>
                <c:pt idx="4381">
                  <c:v>0.1</c:v>
                </c:pt>
                <c:pt idx="4382">
                  <c:v>0.1</c:v>
                </c:pt>
                <c:pt idx="4383">
                  <c:v>0.1</c:v>
                </c:pt>
                <c:pt idx="4384">
                  <c:v>0.1</c:v>
                </c:pt>
                <c:pt idx="4385">
                  <c:v>0.1</c:v>
                </c:pt>
                <c:pt idx="4386">
                  <c:v>0.1</c:v>
                </c:pt>
                <c:pt idx="4387">
                  <c:v>0.1</c:v>
                </c:pt>
                <c:pt idx="4388">
                  <c:v>0.1</c:v>
                </c:pt>
                <c:pt idx="4389">
                  <c:v>0.1</c:v>
                </c:pt>
                <c:pt idx="4390">
                  <c:v>0.1</c:v>
                </c:pt>
                <c:pt idx="4391">
                  <c:v>0.1</c:v>
                </c:pt>
                <c:pt idx="4392">
                  <c:v>0.1</c:v>
                </c:pt>
                <c:pt idx="4393">
                  <c:v>0.11</c:v>
                </c:pt>
                <c:pt idx="4394">
                  <c:v>0.11</c:v>
                </c:pt>
                <c:pt idx="4395">
                  <c:v>0.1</c:v>
                </c:pt>
                <c:pt idx="4396">
                  <c:v>0.09</c:v>
                </c:pt>
                <c:pt idx="4397">
                  <c:v>0.09</c:v>
                </c:pt>
                <c:pt idx="4398">
                  <c:v>0.09</c:v>
                </c:pt>
                <c:pt idx="4399">
                  <c:v>0.09</c:v>
                </c:pt>
                <c:pt idx="4400">
                  <c:v>0.09</c:v>
                </c:pt>
                <c:pt idx="4401">
                  <c:v>0.09</c:v>
                </c:pt>
                <c:pt idx="4402">
                  <c:v>0.09</c:v>
                </c:pt>
                <c:pt idx="4403">
                  <c:v>0.1</c:v>
                </c:pt>
                <c:pt idx="4404">
                  <c:v>0.1</c:v>
                </c:pt>
                <c:pt idx="4405">
                  <c:v>0.1</c:v>
                </c:pt>
                <c:pt idx="4406">
                  <c:v>0.1</c:v>
                </c:pt>
                <c:pt idx="4407">
                  <c:v>0.1</c:v>
                </c:pt>
                <c:pt idx="4408">
                  <c:v>0.1</c:v>
                </c:pt>
                <c:pt idx="4409">
                  <c:v>0.1</c:v>
                </c:pt>
                <c:pt idx="4410">
                  <c:v>0.1</c:v>
                </c:pt>
                <c:pt idx="4411">
                  <c:v>0.1</c:v>
                </c:pt>
                <c:pt idx="4412">
                  <c:v>0.1</c:v>
                </c:pt>
                <c:pt idx="4413">
                  <c:v>0.1</c:v>
                </c:pt>
                <c:pt idx="4414">
                  <c:v>0.1</c:v>
                </c:pt>
                <c:pt idx="4415">
                  <c:v>0.1</c:v>
                </c:pt>
                <c:pt idx="4416">
                  <c:v>0.1</c:v>
                </c:pt>
                <c:pt idx="4417">
                  <c:v>0.1</c:v>
                </c:pt>
                <c:pt idx="4418">
                  <c:v>0.09</c:v>
                </c:pt>
                <c:pt idx="4419">
                  <c:v>0.09</c:v>
                </c:pt>
                <c:pt idx="4420">
                  <c:v>0.1</c:v>
                </c:pt>
                <c:pt idx="4421">
                  <c:v>0.1</c:v>
                </c:pt>
                <c:pt idx="4422">
                  <c:v>0.1</c:v>
                </c:pt>
                <c:pt idx="4423">
                  <c:v>0.1</c:v>
                </c:pt>
                <c:pt idx="4424">
                  <c:v>0.1</c:v>
                </c:pt>
                <c:pt idx="4425">
                  <c:v>0.1</c:v>
                </c:pt>
                <c:pt idx="4426">
                  <c:v>0.1</c:v>
                </c:pt>
                <c:pt idx="4427">
                  <c:v>0.1</c:v>
                </c:pt>
                <c:pt idx="4428">
                  <c:v>0.1</c:v>
                </c:pt>
                <c:pt idx="4429">
                  <c:v>0.09</c:v>
                </c:pt>
                <c:pt idx="4430">
                  <c:v>0.09</c:v>
                </c:pt>
                <c:pt idx="4431">
                  <c:v>0.09</c:v>
                </c:pt>
                <c:pt idx="4432">
                  <c:v>0.1</c:v>
                </c:pt>
                <c:pt idx="4433">
                  <c:v>0.1</c:v>
                </c:pt>
                <c:pt idx="4434">
                  <c:v>0.1</c:v>
                </c:pt>
                <c:pt idx="4435">
                  <c:v>0.09</c:v>
                </c:pt>
                <c:pt idx="4436">
                  <c:v>0.09</c:v>
                </c:pt>
                <c:pt idx="4437">
                  <c:v>0.09</c:v>
                </c:pt>
                <c:pt idx="4438">
                  <c:v>0.09</c:v>
                </c:pt>
                <c:pt idx="4439">
                  <c:v>0.09</c:v>
                </c:pt>
                <c:pt idx="4440">
                  <c:v>0.1</c:v>
                </c:pt>
                <c:pt idx="4441">
                  <c:v>0.1</c:v>
                </c:pt>
                <c:pt idx="4442">
                  <c:v>0.1</c:v>
                </c:pt>
                <c:pt idx="4443">
                  <c:v>0.11</c:v>
                </c:pt>
                <c:pt idx="4444">
                  <c:v>0.11</c:v>
                </c:pt>
                <c:pt idx="4445">
                  <c:v>0.1</c:v>
                </c:pt>
                <c:pt idx="4446">
                  <c:v>0.1</c:v>
                </c:pt>
                <c:pt idx="4447">
                  <c:v>0.1</c:v>
                </c:pt>
                <c:pt idx="4448">
                  <c:v>0.1</c:v>
                </c:pt>
                <c:pt idx="4449">
                  <c:v>0.1</c:v>
                </c:pt>
                <c:pt idx="4450">
                  <c:v>0.1</c:v>
                </c:pt>
                <c:pt idx="4451">
                  <c:v>0.08</c:v>
                </c:pt>
                <c:pt idx="4452">
                  <c:v>0.08</c:v>
                </c:pt>
                <c:pt idx="4453">
                  <c:v>0.08</c:v>
                </c:pt>
                <c:pt idx="4454">
                  <c:v>0.08</c:v>
                </c:pt>
                <c:pt idx="4455">
                  <c:v>0.08</c:v>
                </c:pt>
                <c:pt idx="4456">
                  <c:v>0.08</c:v>
                </c:pt>
                <c:pt idx="4457">
                  <c:v>0.08</c:v>
                </c:pt>
                <c:pt idx="4458">
                  <c:v>0.08</c:v>
                </c:pt>
                <c:pt idx="4459">
                  <c:v>0.08</c:v>
                </c:pt>
                <c:pt idx="4460">
                  <c:v>0.08</c:v>
                </c:pt>
                <c:pt idx="4461">
                  <c:v>0.08</c:v>
                </c:pt>
                <c:pt idx="4462">
                  <c:v>0.08</c:v>
                </c:pt>
                <c:pt idx="4463">
                  <c:v>0.09</c:v>
                </c:pt>
                <c:pt idx="4464">
                  <c:v>0.09</c:v>
                </c:pt>
                <c:pt idx="4465">
                  <c:v>0.09</c:v>
                </c:pt>
                <c:pt idx="4466">
                  <c:v>0.09</c:v>
                </c:pt>
                <c:pt idx="4467">
                  <c:v>0.09</c:v>
                </c:pt>
                <c:pt idx="4468">
                  <c:v>0.09</c:v>
                </c:pt>
                <c:pt idx="4469">
                  <c:v>0.09</c:v>
                </c:pt>
                <c:pt idx="4470">
                  <c:v>0.09</c:v>
                </c:pt>
                <c:pt idx="4471">
                  <c:v>0.09</c:v>
                </c:pt>
                <c:pt idx="4472">
                  <c:v>0.09</c:v>
                </c:pt>
                <c:pt idx="4473">
                  <c:v>0.09</c:v>
                </c:pt>
                <c:pt idx="4474">
                  <c:v>0.09</c:v>
                </c:pt>
                <c:pt idx="4475">
                  <c:v>0.09</c:v>
                </c:pt>
                <c:pt idx="4476">
                  <c:v>0.09</c:v>
                </c:pt>
                <c:pt idx="4477">
                  <c:v>0.09</c:v>
                </c:pt>
                <c:pt idx="4478">
                  <c:v>0.09</c:v>
                </c:pt>
                <c:pt idx="4479">
                  <c:v>0.09</c:v>
                </c:pt>
                <c:pt idx="4480">
                  <c:v>0.09</c:v>
                </c:pt>
                <c:pt idx="4481">
                  <c:v>0.09</c:v>
                </c:pt>
                <c:pt idx="4482">
                  <c:v>0.09</c:v>
                </c:pt>
                <c:pt idx="4483">
                  <c:v>0.09</c:v>
                </c:pt>
                <c:pt idx="4484">
                  <c:v>0.09</c:v>
                </c:pt>
                <c:pt idx="4485">
                  <c:v>0.1</c:v>
                </c:pt>
                <c:pt idx="4486">
                  <c:v>0.09</c:v>
                </c:pt>
                <c:pt idx="4487">
                  <c:v>0.09</c:v>
                </c:pt>
                <c:pt idx="4488">
                  <c:v>0.09</c:v>
                </c:pt>
                <c:pt idx="4489">
                  <c:v>0.09</c:v>
                </c:pt>
                <c:pt idx="4490">
                  <c:v>0.09</c:v>
                </c:pt>
                <c:pt idx="4491">
                  <c:v>0.11</c:v>
                </c:pt>
                <c:pt idx="4492">
                  <c:v>0.11</c:v>
                </c:pt>
                <c:pt idx="4493">
                  <c:v>0.11</c:v>
                </c:pt>
                <c:pt idx="4494">
                  <c:v>0.11</c:v>
                </c:pt>
                <c:pt idx="4495">
                  <c:v>0.11</c:v>
                </c:pt>
                <c:pt idx="4496">
                  <c:v>0.11</c:v>
                </c:pt>
                <c:pt idx="4497">
                  <c:v>0.11</c:v>
                </c:pt>
                <c:pt idx="4498">
                  <c:v>0.11</c:v>
                </c:pt>
                <c:pt idx="4499">
                  <c:v>7.0000000000000007E-2</c:v>
                </c:pt>
                <c:pt idx="4500">
                  <c:v>7.0000000000000007E-2</c:v>
                </c:pt>
                <c:pt idx="4501">
                  <c:v>7.0000000000000007E-2</c:v>
                </c:pt>
                <c:pt idx="4502">
                  <c:v>0.08</c:v>
                </c:pt>
                <c:pt idx="4503">
                  <c:v>0.08</c:v>
                </c:pt>
                <c:pt idx="4504">
                  <c:v>0.08</c:v>
                </c:pt>
                <c:pt idx="4505">
                  <c:v>0.08</c:v>
                </c:pt>
                <c:pt idx="4506">
                  <c:v>0.08</c:v>
                </c:pt>
                <c:pt idx="4507">
                  <c:v>0.08</c:v>
                </c:pt>
                <c:pt idx="4508">
                  <c:v>0.08</c:v>
                </c:pt>
                <c:pt idx="4509">
                  <c:v>0.09</c:v>
                </c:pt>
                <c:pt idx="4510">
                  <c:v>0.09</c:v>
                </c:pt>
                <c:pt idx="4511">
                  <c:v>0.09</c:v>
                </c:pt>
                <c:pt idx="4512">
                  <c:v>0.09</c:v>
                </c:pt>
                <c:pt idx="4513">
                  <c:v>0.09</c:v>
                </c:pt>
                <c:pt idx="4514">
                  <c:v>0.09</c:v>
                </c:pt>
                <c:pt idx="4515">
                  <c:v>0.09</c:v>
                </c:pt>
                <c:pt idx="4516">
                  <c:v>0.09</c:v>
                </c:pt>
                <c:pt idx="4517">
                  <c:v>0.09</c:v>
                </c:pt>
                <c:pt idx="4518">
                  <c:v>0.09</c:v>
                </c:pt>
                <c:pt idx="4519">
                  <c:v>0.09</c:v>
                </c:pt>
                <c:pt idx="4520">
                  <c:v>0.09</c:v>
                </c:pt>
                <c:pt idx="4521">
                  <c:v>0.09</c:v>
                </c:pt>
                <c:pt idx="4522">
                  <c:v>0.09</c:v>
                </c:pt>
                <c:pt idx="4523">
                  <c:v>0.09</c:v>
                </c:pt>
                <c:pt idx="4524">
                  <c:v>0.1</c:v>
                </c:pt>
                <c:pt idx="4525">
                  <c:v>0.1</c:v>
                </c:pt>
                <c:pt idx="4526">
                  <c:v>0.09</c:v>
                </c:pt>
                <c:pt idx="4527">
                  <c:v>0.09</c:v>
                </c:pt>
                <c:pt idx="4528">
                  <c:v>0.09</c:v>
                </c:pt>
                <c:pt idx="4529">
                  <c:v>0.09</c:v>
                </c:pt>
                <c:pt idx="4530">
                  <c:v>0.09</c:v>
                </c:pt>
                <c:pt idx="4531">
                  <c:v>0.09</c:v>
                </c:pt>
                <c:pt idx="4532">
                  <c:v>0.09</c:v>
                </c:pt>
                <c:pt idx="4533">
                  <c:v>0.09</c:v>
                </c:pt>
                <c:pt idx="4534">
                  <c:v>0.09</c:v>
                </c:pt>
                <c:pt idx="4535">
                  <c:v>0.09</c:v>
                </c:pt>
                <c:pt idx="4536">
                  <c:v>0.09</c:v>
                </c:pt>
                <c:pt idx="4537">
                  <c:v>0.1</c:v>
                </c:pt>
                <c:pt idx="4538">
                  <c:v>0.1</c:v>
                </c:pt>
                <c:pt idx="4539">
                  <c:v>0.09</c:v>
                </c:pt>
                <c:pt idx="4540">
                  <c:v>0.09</c:v>
                </c:pt>
                <c:pt idx="4541">
                  <c:v>0.09</c:v>
                </c:pt>
                <c:pt idx="4542">
                  <c:v>0.09</c:v>
                </c:pt>
                <c:pt idx="4543">
                  <c:v>0.09</c:v>
                </c:pt>
                <c:pt idx="4544">
                  <c:v>0.09</c:v>
                </c:pt>
                <c:pt idx="4545">
                  <c:v>0.09</c:v>
                </c:pt>
                <c:pt idx="4546">
                  <c:v>0.09</c:v>
                </c:pt>
                <c:pt idx="4547">
                  <c:v>0.09</c:v>
                </c:pt>
                <c:pt idx="4548">
                  <c:v>0.09</c:v>
                </c:pt>
                <c:pt idx="4549">
                  <c:v>0.09</c:v>
                </c:pt>
                <c:pt idx="4550">
                  <c:v>0.13</c:v>
                </c:pt>
                <c:pt idx="4551">
                  <c:v>0.13</c:v>
                </c:pt>
                <c:pt idx="4552">
                  <c:v>0.13</c:v>
                </c:pt>
                <c:pt idx="4553">
                  <c:v>0.13</c:v>
                </c:pt>
                <c:pt idx="4554">
                  <c:v>0.13</c:v>
                </c:pt>
                <c:pt idx="4555">
                  <c:v>0.13</c:v>
                </c:pt>
                <c:pt idx="4556">
                  <c:v>0.13</c:v>
                </c:pt>
                <c:pt idx="4557">
                  <c:v>0.13</c:v>
                </c:pt>
                <c:pt idx="4558">
                  <c:v>0.13</c:v>
                </c:pt>
                <c:pt idx="4559">
                  <c:v>0.13</c:v>
                </c:pt>
                <c:pt idx="4560">
                  <c:v>0.13</c:v>
                </c:pt>
                <c:pt idx="4561">
                  <c:v>0.13</c:v>
                </c:pt>
                <c:pt idx="4562">
                  <c:v>0.13</c:v>
                </c:pt>
                <c:pt idx="4563">
                  <c:v>0.13</c:v>
                </c:pt>
                <c:pt idx="4564">
                  <c:v>0.13</c:v>
                </c:pt>
                <c:pt idx="4565">
                  <c:v>0.13</c:v>
                </c:pt>
                <c:pt idx="4566">
                  <c:v>0.13</c:v>
                </c:pt>
                <c:pt idx="4567">
                  <c:v>0.13</c:v>
                </c:pt>
                <c:pt idx="4568">
                  <c:v>0.13</c:v>
                </c:pt>
                <c:pt idx="4569">
                  <c:v>0.13</c:v>
                </c:pt>
                <c:pt idx="4570">
                  <c:v>0.13</c:v>
                </c:pt>
                <c:pt idx="4571">
                  <c:v>0.13</c:v>
                </c:pt>
                <c:pt idx="4572">
                  <c:v>0.13</c:v>
                </c:pt>
                <c:pt idx="4573">
                  <c:v>0.13</c:v>
                </c:pt>
                <c:pt idx="4574">
                  <c:v>0.13</c:v>
                </c:pt>
                <c:pt idx="4575">
                  <c:v>0.13</c:v>
                </c:pt>
                <c:pt idx="4576">
                  <c:v>0.13</c:v>
                </c:pt>
                <c:pt idx="4577">
                  <c:v>0.13</c:v>
                </c:pt>
                <c:pt idx="4578">
                  <c:v>0.13</c:v>
                </c:pt>
                <c:pt idx="4579">
                  <c:v>0.13</c:v>
                </c:pt>
                <c:pt idx="4580">
                  <c:v>0.13</c:v>
                </c:pt>
                <c:pt idx="4581">
                  <c:v>0.13</c:v>
                </c:pt>
                <c:pt idx="4582">
                  <c:v>0.13</c:v>
                </c:pt>
                <c:pt idx="4583">
                  <c:v>0.13</c:v>
                </c:pt>
                <c:pt idx="4584">
                  <c:v>0.13</c:v>
                </c:pt>
                <c:pt idx="4585">
                  <c:v>0.13</c:v>
                </c:pt>
                <c:pt idx="4586">
                  <c:v>0.13</c:v>
                </c:pt>
                <c:pt idx="4587">
                  <c:v>0.13</c:v>
                </c:pt>
                <c:pt idx="4588">
                  <c:v>0.13</c:v>
                </c:pt>
                <c:pt idx="4589">
                  <c:v>0.13</c:v>
                </c:pt>
                <c:pt idx="4590">
                  <c:v>0.13</c:v>
                </c:pt>
                <c:pt idx="4591">
                  <c:v>0.13</c:v>
                </c:pt>
                <c:pt idx="4592">
                  <c:v>0.13</c:v>
                </c:pt>
                <c:pt idx="4593">
                  <c:v>0.12</c:v>
                </c:pt>
                <c:pt idx="4594">
                  <c:v>0.12</c:v>
                </c:pt>
                <c:pt idx="4595">
                  <c:v>0.12</c:v>
                </c:pt>
                <c:pt idx="4596">
                  <c:v>0.12</c:v>
                </c:pt>
                <c:pt idx="4597">
                  <c:v>0.12</c:v>
                </c:pt>
                <c:pt idx="4598">
                  <c:v>0.12</c:v>
                </c:pt>
                <c:pt idx="4599">
                  <c:v>0.12</c:v>
                </c:pt>
                <c:pt idx="4600">
                  <c:v>0.12</c:v>
                </c:pt>
                <c:pt idx="4601">
                  <c:v>0.12</c:v>
                </c:pt>
                <c:pt idx="4602">
                  <c:v>0.12</c:v>
                </c:pt>
                <c:pt idx="4603">
                  <c:v>0.12</c:v>
                </c:pt>
                <c:pt idx="4604">
                  <c:v>0.12</c:v>
                </c:pt>
                <c:pt idx="4605">
                  <c:v>0.12</c:v>
                </c:pt>
                <c:pt idx="4606">
                  <c:v>0.12</c:v>
                </c:pt>
                <c:pt idx="4607">
                  <c:v>0.12</c:v>
                </c:pt>
                <c:pt idx="4608">
                  <c:v>0.12</c:v>
                </c:pt>
                <c:pt idx="4609">
                  <c:v>0.12</c:v>
                </c:pt>
                <c:pt idx="4610">
                  <c:v>0.12</c:v>
                </c:pt>
                <c:pt idx="4611">
                  <c:v>0.12</c:v>
                </c:pt>
                <c:pt idx="4612">
                  <c:v>0.12</c:v>
                </c:pt>
                <c:pt idx="4613">
                  <c:v>0.12</c:v>
                </c:pt>
                <c:pt idx="4614">
                  <c:v>0.12</c:v>
                </c:pt>
                <c:pt idx="4615">
                  <c:v>0.12</c:v>
                </c:pt>
                <c:pt idx="4616">
                  <c:v>0.12</c:v>
                </c:pt>
                <c:pt idx="4617">
                  <c:v>0.12</c:v>
                </c:pt>
                <c:pt idx="4618">
                  <c:v>0.12</c:v>
                </c:pt>
                <c:pt idx="4619">
                  <c:v>0.12</c:v>
                </c:pt>
                <c:pt idx="4620">
                  <c:v>0.12</c:v>
                </c:pt>
                <c:pt idx="4621">
                  <c:v>0.12</c:v>
                </c:pt>
                <c:pt idx="4622">
                  <c:v>0.12</c:v>
                </c:pt>
                <c:pt idx="4623">
                  <c:v>0.12</c:v>
                </c:pt>
                <c:pt idx="4624">
                  <c:v>0.12</c:v>
                </c:pt>
                <c:pt idx="4625">
                  <c:v>0.12</c:v>
                </c:pt>
                <c:pt idx="4626">
                  <c:v>0.12</c:v>
                </c:pt>
                <c:pt idx="4627">
                  <c:v>0.12</c:v>
                </c:pt>
                <c:pt idx="4628">
                  <c:v>0.12</c:v>
                </c:pt>
                <c:pt idx="4629">
                  <c:v>0.12</c:v>
                </c:pt>
                <c:pt idx="4630">
                  <c:v>0.12</c:v>
                </c:pt>
                <c:pt idx="4631">
                  <c:v>0.13</c:v>
                </c:pt>
                <c:pt idx="4632">
                  <c:v>0.13</c:v>
                </c:pt>
                <c:pt idx="4633">
                  <c:v>0.13</c:v>
                </c:pt>
                <c:pt idx="4634">
                  <c:v>0.13</c:v>
                </c:pt>
                <c:pt idx="4635">
                  <c:v>0.13</c:v>
                </c:pt>
                <c:pt idx="4636">
                  <c:v>0.13</c:v>
                </c:pt>
                <c:pt idx="4637">
                  <c:v>0.13</c:v>
                </c:pt>
                <c:pt idx="4638">
                  <c:v>0.13</c:v>
                </c:pt>
                <c:pt idx="4639">
                  <c:v>0.13</c:v>
                </c:pt>
                <c:pt idx="4640">
                  <c:v>0.13</c:v>
                </c:pt>
                <c:pt idx="4641">
                  <c:v>0.13</c:v>
                </c:pt>
                <c:pt idx="4642">
                  <c:v>0.13</c:v>
                </c:pt>
                <c:pt idx="4643">
                  <c:v>0.13</c:v>
                </c:pt>
                <c:pt idx="4644">
                  <c:v>0.13</c:v>
                </c:pt>
                <c:pt idx="4645">
                  <c:v>0.13</c:v>
                </c:pt>
                <c:pt idx="4646">
                  <c:v>0.13</c:v>
                </c:pt>
                <c:pt idx="4647">
                  <c:v>0.13</c:v>
                </c:pt>
                <c:pt idx="4648">
                  <c:v>0.13</c:v>
                </c:pt>
                <c:pt idx="4649">
                  <c:v>0.13</c:v>
                </c:pt>
                <c:pt idx="4650">
                  <c:v>0.13</c:v>
                </c:pt>
                <c:pt idx="4651">
                  <c:v>0.13</c:v>
                </c:pt>
                <c:pt idx="4652">
                  <c:v>0.13</c:v>
                </c:pt>
                <c:pt idx="4653">
                  <c:v>0.13</c:v>
                </c:pt>
                <c:pt idx="4654">
                  <c:v>0.13</c:v>
                </c:pt>
                <c:pt idx="4655">
                  <c:v>0.13</c:v>
                </c:pt>
                <c:pt idx="4656">
                  <c:v>0.13</c:v>
                </c:pt>
                <c:pt idx="4657">
                  <c:v>0.13</c:v>
                </c:pt>
                <c:pt idx="4658">
                  <c:v>0.13</c:v>
                </c:pt>
                <c:pt idx="4659">
                  <c:v>0.13</c:v>
                </c:pt>
                <c:pt idx="4660">
                  <c:v>0.13</c:v>
                </c:pt>
                <c:pt idx="4661">
                  <c:v>0.13</c:v>
                </c:pt>
                <c:pt idx="4662">
                  <c:v>0.13</c:v>
                </c:pt>
                <c:pt idx="4663">
                  <c:v>0.13</c:v>
                </c:pt>
                <c:pt idx="4664">
                  <c:v>0.13</c:v>
                </c:pt>
                <c:pt idx="4665">
                  <c:v>0.13</c:v>
                </c:pt>
                <c:pt idx="4666">
                  <c:v>0.13</c:v>
                </c:pt>
                <c:pt idx="4667">
                  <c:v>0.13</c:v>
                </c:pt>
                <c:pt idx="4668">
                  <c:v>0.13</c:v>
                </c:pt>
                <c:pt idx="4669">
                  <c:v>0.13</c:v>
                </c:pt>
                <c:pt idx="4670">
                  <c:v>0.13</c:v>
                </c:pt>
                <c:pt idx="4671">
                  <c:v>0.13</c:v>
                </c:pt>
                <c:pt idx="4672">
                  <c:v>0.13</c:v>
                </c:pt>
                <c:pt idx="4673">
                  <c:v>0.13</c:v>
                </c:pt>
                <c:pt idx="4674">
                  <c:v>0.13</c:v>
                </c:pt>
                <c:pt idx="4675">
                  <c:v>0.13</c:v>
                </c:pt>
                <c:pt idx="4676">
                  <c:v>0.13</c:v>
                </c:pt>
                <c:pt idx="4677">
                  <c:v>0.13</c:v>
                </c:pt>
                <c:pt idx="4678">
                  <c:v>0.13</c:v>
                </c:pt>
                <c:pt idx="4679">
                  <c:v>0.13</c:v>
                </c:pt>
                <c:pt idx="4680">
                  <c:v>0.14000000000000001</c:v>
                </c:pt>
                <c:pt idx="4681">
                  <c:v>0.14000000000000001</c:v>
                </c:pt>
                <c:pt idx="4682">
                  <c:v>0.14000000000000001</c:v>
                </c:pt>
                <c:pt idx="4683">
                  <c:v>0.14000000000000001</c:v>
                </c:pt>
                <c:pt idx="4684">
                  <c:v>0.14000000000000001</c:v>
                </c:pt>
                <c:pt idx="4685">
                  <c:v>0.14000000000000001</c:v>
                </c:pt>
                <c:pt idx="4686">
                  <c:v>0.14000000000000001</c:v>
                </c:pt>
                <c:pt idx="4687">
                  <c:v>0.14000000000000001</c:v>
                </c:pt>
                <c:pt idx="4688">
                  <c:v>0.14000000000000001</c:v>
                </c:pt>
                <c:pt idx="4689">
                  <c:v>0.14000000000000001</c:v>
                </c:pt>
                <c:pt idx="4690">
                  <c:v>0.14000000000000001</c:v>
                </c:pt>
                <c:pt idx="4691">
                  <c:v>0.14000000000000001</c:v>
                </c:pt>
                <c:pt idx="4692">
                  <c:v>0.14000000000000001</c:v>
                </c:pt>
                <c:pt idx="4693">
                  <c:v>0.14000000000000001</c:v>
                </c:pt>
                <c:pt idx="4694">
                  <c:v>0.14000000000000001</c:v>
                </c:pt>
                <c:pt idx="4695">
                  <c:v>0.14000000000000001</c:v>
                </c:pt>
                <c:pt idx="4696">
                  <c:v>0.14000000000000001</c:v>
                </c:pt>
                <c:pt idx="4697">
                  <c:v>0.14000000000000001</c:v>
                </c:pt>
                <c:pt idx="4698">
                  <c:v>0.14000000000000001</c:v>
                </c:pt>
                <c:pt idx="4699">
                  <c:v>0.14000000000000001</c:v>
                </c:pt>
                <c:pt idx="4700">
                  <c:v>0.14000000000000001</c:v>
                </c:pt>
                <c:pt idx="4701">
                  <c:v>0.14000000000000001</c:v>
                </c:pt>
                <c:pt idx="4702">
                  <c:v>0.14000000000000001</c:v>
                </c:pt>
                <c:pt idx="4703">
                  <c:v>0.14000000000000001</c:v>
                </c:pt>
                <c:pt idx="4704">
                  <c:v>0.14000000000000001</c:v>
                </c:pt>
                <c:pt idx="4705">
                  <c:v>0.14000000000000001</c:v>
                </c:pt>
                <c:pt idx="4706">
                  <c:v>0.14000000000000001</c:v>
                </c:pt>
                <c:pt idx="4707">
                  <c:v>0.14000000000000001</c:v>
                </c:pt>
                <c:pt idx="4708">
                  <c:v>0.14000000000000001</c:v>
                </c:pt>
                <c:pt idx="4709">
                  <c:v>0.14000000000000001</c:v>
                </c:pt>
                <c:pt idx="4710">
                  <c:v>0.14000000000000001</c:v>
                </c:pt>
                <c:pt idx="4711">
                  <c:v>0.14000000000000001</c:v>
                </c:pt>
                <c:pt idx="4712">
                  <c:v>0.14000000000000001</c:v>
                </c:pt>
                <c:pt idx="4713">
                  <c:v>0.14000000000000001</c:v>
                </c:pt>
                <c:pt idx="4714">
                  <c:v>0.14000000000000001</c:v>
                </c:pt>
                <c:pt idx="4715">
                  <c:v>0.14000000000000001</c:v>
                </c:pt>
                <c:pt idx="4716">
                  <c:v>0.14000000000000001</c:v>
                </c:pt>
                <c:pt idx="4717">
                  <c:v>0.14000000000000001</c:v>
                </c:pt>
                <c:pt idx="4718">
                  <c:v>0.14000000000000001</c:v>
                </c:pt>
                <c:pt idx="4719">
                  <c:v>0.14000000000000001</c:v>
                </c:pt>
                <c:pt idx="4720">
                  <c:v>0.14000000000000001</c:v>
                </c:pt>
                <c:pt idx="4721">
                  <c:v>0.14000000000000001</c:v>
                </c:pt>
                <c:pt idx="4722">
                  <c:v>0.14000000000000001</c:v>
                </c:pt>
                <c:pt idx="4723">
                  <c:v>0.14000000000000001</c:v>
                </c:pt>
                <c:pt idx="4724">
                  <c:v>0.15</c:v>
                </c:pt>
                <c:pt idx="4725">
                  <c:v>0.15</c:v>
                </c:pt>
                <c:pt idx="4726">
                  <c:v>0.15</c:v>
                </c:pt>
                <c:pt idx="4727">
                  <c:v>0.14000000000000001</c:v>
                </c:pt>
                <c:pt idx="4728">
                  <c:v>0.14000000000000001</c:v>
                </c:pt>
                <c:pt idx="4729">
                  <c:v>0.14000000000000001</c:v>
                </c:pt>
                <c:pt idx="4730">
                  <c:v>0.14000000000000001</c:v>
                </c:pt>
                <c:pt idx="4731">
                  <c:v>0.14000000000000001</c:v>
                </c:pt>
                <c:pt idx="4732">
                  <c:v>0.14000000000000001</c:v>
                </c:pt>
                <c:pt idx="4733">
                  <c:v>0.14000000000000001</c:v>
                </c:pt>
                <c:pt idx="4734">
                  <c:v>0.14000000000000001</c:v>
                </c:pt>
                <c:pt idx="4735">
                  <c:v>0.14000000000000001</c:v>
                </c:pt>
                <c:pt idx="4736">
                  <c:v>0.14000000000000001</c:v>
                </c:pt>
                <c:pt idx="4737">
                  <c:v>0.14000000000000001</c:v>
                </c:pt>
                <c:pt idx="4738">
                  <c:v>0.14000000000000001</c:v>
                </c:pt>
                <c:pt idx="4739">
                  <c:v>0.14000000000000001</c:v>
                </c:pt>
                <c:pt idx="4740">
                  <c:v>0.14000000000000001</c:v>
                </c:pt>
                <c:pt idx="4741">
                  <c:v>0.14000000000000001</c:v>
                </c:pt>
                <c:pt idx="4742">
                  <c:v>0.14000000000000001</c:v>
                </c:pt>
                <c:pt idx="4743">
                  <c:v>0.14000000000000001</c:v>
                </c:pt>
                <c:pt idx="4744">
                  <c:v>0.14000000000000001</c:v>
                </c:pt>
                <c:pt idx="4745">
                  <c:v>0.14000000000000001</c:v>
                </c:pt>
                <c:pt idx="4746">
                  <c:v>0.14000000000000001</c:v>
                </c:pt>
                <c:pt idx="4747">
                  <c:v>0.14000000000000001</c:v>
                </c:pt>
                <c:pt idx="4748">
                  <c:v>0.14000000000000001</c:v>
                </c:pt>
                <c:pt idx="4749">
                  <c:v>0.14000000000000001</c:v>
                </c:pt>
                <c:pt idx="4750">
                  <c:v>0.14000000000000001</c:v>
                </c:pt>
                <c:pt idx="4751">
                  <c:v>0.14000000000000001</c:v>
                </c:pt>
                <c:pt idx="4752">
                  <c:v>0.14000000000000001</c:v>
                </c:pt>
                <c:pt idx="4753">
                  <c:v>0.14000000000000001</c:v>
                </c:pt>
                <c:pt idx="4754">
                  <c:v>0.14000000000000001</c:v>
                </c:pt>
                <c:pt idx="4755">
                  <c:v>0.14000000000000001</c:v>
                </c:pt>
                <c:pt idx="4756">
                  <c:v>0.14000000000000001</c:v>
                </c:pt>
                <c:pt idx="4757">
                  <c:v>0.14000000000000001</c:v>
                </c:pt>
                <c:pt idx="4758">
                  <c:v>0.14000000000000001</c:v>
                </c:pt>
                <c:pt idx="4759">
                  <c:v>0.14000000000000001</c:v>
                </c:pt>
                <c:pt idx="4760">
                  <c:v>0.14000000000000001</c:v>
                </c:pt>
                <c:pt idx="4761">
                  <c:v>0.14000000000000001</c:v>
                </c:pt>
                <c:pt idx="4762">
                  <c:v>0.14000000000000001</c:v>
                </c:pt>
                <c:pt idx="4763">
                  <c:v>0.14000000000000001</c:v>
                </c:pt>
                <c:pt idx="4764">
                  <c:v>0.14000000000000001</c:v>
                </c:pt>
                <c:pt idx="4765">
                  <c:v>0.14000000000000001</c:v>
                </c:pt>
                <c:pt idx="4766">
                  <c:v>0.15</c:v>
                </c:pt>
                <c:pt idx="4767">
                  <c:v>0.15</c:v>
                </c:pt>
                <c:pt idx="4768">
                  <c:v>0.15</c:v>
                </c:pt>
                <c:pt idx="4769">
                  <c:v>0.15</c:v>
                </c:pt>
                <c:pt idx="4770">
                  <c:v>0.15</c:v>
                </c:pt>
                <c:pt idx="4771">
                  <c:v>0.16</c:v>
                </c:pt>
                <c:pt idx="4772">
                  <c:v>0.14000000000000001</c:v>
                </c:pt>
                <c:pt idx="4773">
                  <c:v>0.14000000000000001</c:v>
                </c:pt>
                <c:pt idx="4774">
                  <c:v>0.14000000000000001</c:v>
                </c:pt>
                <c:pt idx="4775">
                  <c:v>0.14000000000000001</c:v>
                </c:pt>
                <c:pt idx="4776">
                  <c:v>0.14000000000000001</c:v>
                </c:pt>
                <c:pt idx="4777">
                  <c:v>0.14000000000000001</c:v>
                </c:pt>
                <c:pt idx="4778">
                  <c:v>0.14000000000000001</c:v>
                </c:pt>
                <c:pt idx="4779">
                  <c:v>0.14000000000000001</c:v>
                </c:pt>
                <c:pt idx="4780">
                  <c:v>0.14000000000000001</c:v>
                </c:pt>
                <c:pt idx="4781">
                  <c:v>0.14000000000000001</c:v>
                </c:pt>
                <c:pt idx="4782">
                  <c:v>0.14000000000000001</c:v>
                </c:pt>
                <c:pt idx="4783">
                  <c:v>0.14000000000000001</c:v>
                </c:pt>
                <c:pt idx="4784">
                  <c:v>0.14000000000000001</c:v>
                </c:pt>
                <c:pt idx="4785">
                  <c:v>0.14000000000000001</c:v>
                </c:pt>
                <c:pt idx="4786">
                  <c:v>0.14000000000000001</c:v>
                </c:pt>
                <c:pt idx="4787">
                  <c:v>0.14000000000000001</c:v>
                </c:pt>
                <c:pt idx="4788">
                  <c:v>0.14000000000000001</c:v>
                </c:pt>
                <c:pt idx="4789">
                  <c:v>0.14000000000000001</c:v>
                </c:pt>
                <c:pt idx="4790">
                  <c:v>0.14000000000000001</c:v>
                </c:pt>
                <c:pt idx="4791">
                  <c:v>0.14000000000000001</c:v>
                </c:pt>
                <c:pt idx="4792">
                  <c:v>0.14000000000000001</c:v>
                </c:pt>
                <c:pt idx="4793">
                  <c:v>0.14000000000000001</c:v>
                </c:pt>
                <c:pt idx="4794">
                  <c:v>0.14000000000000001</c:v>
                </c:pt>
                <c:pt idx="4795">
                  <c:v>0.14000000000000001</c:v>
                </c:pt>
                <c:pt idx="4796">
                  <c:v>0.14000000000000001</c:v>
                </c:pt>
                <c:pt idx="4797">
                  <c:v>0.14000000000000001</c:v>
                </c:pt>
                <c:pt idx="4798">
                  <c:v>0.14000000000000001</c:v>
                </c:pt>
                <c:pt idx="4799">
                  <c:v>0.14000000000000001</c:v>
                </c:pt>
                <c:pt idx="4800">
                  <c:v>0.14000000000000001</c:v>
                </c:pt>
                <c:pt idx="4801">
                  <c:v>0.14000000000000001</c:v>
                </c:pt>
                <c:pt idx="4802">
                  <c:v>0.14000000000000001</c:v>
                </c:pt>
                <c:pt idx="4803">
                  <c:v>0.14000000000000001</c:v>
                </c:pt>
                <c:pt idx="4804">
                  <c:v>0.14000000000000001</c:v>
                </c:pt>
                <c:pt idx="4805">
                  <c:v>0.14000000000000001</c:v>
                </c:pt>
                <c:pt idx="4806">
                  <c:v>0.14000000000000001</c:v>
                </c:pt>
                <c:pt idx="4807">
                  <c:v>0.14000000000000001</c:v>
                </c:pt>
                <c:pt idx="4808">
                  <c:v>0.14000000000000001</c:v>
                </c:pt>
                <c:pt idx="4809">
                  <c:v>0.15</c:v>
                </c:pt>
                <c:pt idx="4810">
                  <c:v>0.15</c:v>
                </c:pt>
                <c:pt idx="4811">
                  <c:v>0.15</c:v>
                </c:pt>
                <c:pt idx="4812">
                  <c:v>0.15</c:v>
                </c:pt>
                <c:pt idx="4813">
                  <c:v>0.15</c:v>
                </c:pt>
                <c:pt idx="4814">
                  <c:v>0.13</c:v>
                </c:pt>
                <c:pt idx="4815">
                  <c:v>0.13</c:v>
                </c:pt>
                <c:pt idx="4816">
                  <c:v>0.13</c:v>
                </c:pt>
                <c:pt idx="4817">
                  <c:v>0.13</c:v>
                </c:pt>
                <c:pt idx="4818">
                  <c:v>0.13</c:v>
                </c:pt>
                <c:pt idx="4819">
                  <c:v>0.13</c:v>
                </c:pt>
                <c:pt idx="4820">
                  <c:v>0.13</c:v>
                </c:pt>
                <c:pt idx="4821">
                  <c:v>0.13</c:v>
                </c:pt>
                <c:pt idx="4822">
                  <c:v>0.13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0.13</c:v>
                </c:pt>
                <c:pt idx="4827">
                  <c:v>0.13</c:v>
                </c:pt>
                <c:pt idx="4828">
                  <c:v>0.13</c:v>
                </c:pt>
                <c:pt idx="4829">
                  <c:v>0.13</c:v>
                </c:pt>
                <c:pt idx="4830">
                  <c:v>0.13</c:v>
                </c:pt>
                <c:pt idx="4831">
                  <c:v>0.13</c:v>
                </c:pt>
                <c:pt idx="4832">
                  <c:v>0.13</c:v>
                </c:pt>
                <c:pt idx="4833">
                  <c:v>0.13</c:v>
                </c:pt>
                <c:pt idx="4834">
                  <c:v>0.13</c:v>
                </c:pt>
                <c:pt idx="4835">
                  <c:v>0.13</c:v>
                </c:pt>
                <c:pt idx="4836">
                  <c:v>0.13</c:v>
                </c:pt>
                <c:pt idx="4837">
                  <c:v>0.13</c:v>
                </c:pt>
                <c:pt idx="4838">
                  <c:v>0.13</c:v>
                </c:pt>
                <c:pt idx="4839">
                  <c:v>0.13</c:v>
                </c:pt>
                <c:pt idx="4840">
                  <c:v>0.13</c:v>
                </c:pt>
                <c:pt idx="4841">
                  <c:v>0.13</c:v>
                </c:pt>
                <c:pt idx="4842">
                  <c:v>0.13</c:v>
                </c:pt>
                <c:pt idx="4843">
                  <c:v>0.13</c:v>
                </c:pt>
                <c:pt idx="4844">
                  <c:v>0.13</c:v>
                </c:pt>
                <c:pt idx="4845">
                  <c:v>0.13</c:v>
                </c:pt>
                <c:pt idx="4846">
                  <c:v>0.13</c:v>
                </c:pt>
                <c:pt idx="4847">
                  <c:v>0.13</c:v>
                </c:pt>
                <c:pt idx="4848">
                  <c:v>0.13</c:v>
                </c:pt>
                <c:pt idx="4849">
                  <c:v>0.13</c:v>
                </c:pt>
                <c:pt idx="4850">
                  <c:v>0.13</c:v>
                </c:pt>
                <c:pt idx="4851">
                  <c:v>0.13</c:v>
                </c:pt>
                <c:pt idx="4852">
                  <c:v>0.14000000000000001</c:v>
                </c:pt>
                <c:pt idx="4853">
                  <c:v>0.14000000000000001</c:v>
                </c:pt>
                <c:pt idx="4854">
                  <c:v>0.14000000000000001</c:v>
                </c:pt>
                <c:pt idx="4855">
                  <c:v>0.13</c:v>
                </c:pt>
                <c:pt idx="4856">
                  <c:v>0.13</c:v>
                </c:pt>
                <c:pt idx="4857">
                  <c:v>0.13</c:v>
                </c:pt>
                <c:pt idx="4858">
                  <c:v>0.13</c:v>
                </c:pt>
                <c:pt idx="4859">
                  <c:v>0.13</c:v>
                </c:pt>
                <c:pt idx="4860">
                  <c:v>0.13</c:v>
                </c:pt>
                <c:pt idx="4861">
                  <c:v>0.13</c:v>
                </c:pt>
                <c:pt idx="4862">
                  <c:v>0.13</c:v>
                </c:pt>
                <c:pt idx="4863">
                  <c:v>0.13</c:v>
                </c:pt>
                <c:pt idx="4864">
                  <c:v>0.13</c:v>
                </c:pt>
                <c:pt idx="4865">
                  <c:v>0.13</c:v>
                </c:pt>
                <c:pt idx="4866">
                  <c:v>0.13</c:v>
                </c:pt>
                <c:pt idx="4867">
                  <c:v>0.13</c:v>
                </c:pt>
                <c:pt idx="4868">
                  <c:v>0.13</c:v>
                </c:pt>
                <c:pt idx="4869">
                  <c:v>0.13</c:v>
                </c:pt>
                <c:pt idx="4870">
                  <c:v>0.13</c:v>
                </c:pt>
                <c:pt idx="4871">
                  <c:v>0.13</c:v>
                </c:pt>
                <c:pt idx="4872">
                  <c:v>0.13</c:v>
                </c:pt>
                <c:pt idx="4873">
                  <c:v>0.13</c:v>
                </c:pt>
                <c:pt idx="4874">
                  <c:v>0.13</c:v>
                </c:pt>
                <c:pt idx="4875">
                  <c:v>0.13</c:v>
                </c:pt>
                <c:pt idx="4876">
                  <c:v>0.13</c:v>
                </c:pt>
                <c:pt idx="4877">
                  <c:v>0.13</c:v>
                </c:pt>
                <c:pt idx="4878">
                  <c:v>0.13</c:v>
                </c:pt>
                <c:pt idx="4879">
                  <c:v>0.13</c:v>
                </c:pt>
                <c:pt idx="4880">
                  <c:v>0.13</c:v>
                </c:pt>
                <c:pt idx="4881">
                  <c:v>0.13</c:v>
                </c:pt>
                <c:pt idx="4882">
                  <c:v>0.13</c:v>
                </c:pt>
                <c:pt idx="4883">
                  <c:v>0.13</c:v>
                </c:pt>
                <c:pt idx="4884">
                  <c:v>0.13</c:v>
                </c:pt>
                <c:pt idx="4885">
                  <c:v>0.13</c:v>
                </c:pt>
                <c:pt idx="4886">
                  <c:v>0.13</c:v>
                </c:pt>
                <c:pt idx="4887">
                  <c:v>0.13</c:v>
                </c:pt>
                <c:pt idx="4888">
                  <c:v>0.13</c:v>
                </c:pt>
                <c:pt idx="4889">
                  <c:v>0.13</c:v>
                </c:pt>
                <c:pt idx="4890">
                  <c:v>0.13</c:v>
                </c:pt>
                <c:pt idx="4891">
                  <c:v>0.13</c:v>
                </c:pt>
                <c:pt idx="4892">
                  <c:v>0.13</c:v>
                </c:pt>
                <c:pt idx="4893">
                  <c:v>0.14000000000000001</c:v>
                </c:pt>
                <c:pt idx="4894">
                  <c:v>0.14000000000000001</c:v>
                </c:pt>
                <c:pt idx="4895">
                  <c:v>0.14000000000000001</c:v>
                </c:pt>
                <c:pt idx="4896">
                  <c:v>0.14000000000000001</c:v>
                </c:pt>
                <c:pt idx="4897">
                  <c:v>0.14000000000000001</c:v>
                </c:pt>
                <c:pt idx="4898">
                  <c:v>0.14000000000000001</c:v>
                </c:pt>
                <c:pt idx="4899">
                  <c:v>0.13</c:v>
                </c:pt>
                <c:pt idx="4900">
                  <c:v>0.13</c:v>
                </c:pt>
                <c:pt idx="4901">
                  <c:v>0.13</c:v>
                </c:pt>
                <c:pt idx="4902">
                  <c:v>0.13</c:v>
                </c:pt>
                <c:pt idx="4903">
                  <c:v>0.13</c:v>
                </c:pt>
                <c:pt idx="4904">
                  <c:v>0.13</c:v>
                </c:pt>
                <c:pt idx="4905">
                  <c:v>0.13</c:v>
                </c:pt>
                <c:pt idx="4906">
                  <c:v>0.13</c:v>
                </c:pt>
                <c:pt idx="4907">
                  <c:v>0.13</c:v>
                </c:pt>
                <c:pt idx="4908">
                  <c:v>0.13</c:v>
                </c:pt>
                <c:pt idx="4909">
                  <c:v>0.13</c:v>
                </c:pt>
                <c:pt idx="4910">
                  <c:v>0.13</c:v>
                </c:pt>
                <c:pt idx="4911">
                  <c:v>0.13</c:v>
                </c:pt>
                <c:pt idx="4912">
                  <c:v>0.13</c:v>
                </c:pt>
                <c:pt idx="4913">
                  <c:v>0.13</c:v>
                </c:pt>
                <c:pt idx="4914">
                  <c:v>0.13</c:v>
                </c:pt>
                <c:pt idx="4915">
                  <c:v>0.13</c:v>
                </c:pt>
                <c:pt idx="4916">
                  <c:v>0.13</c:v>
                </c:pt>
                <c:pt idx="4917">
                  <c:v>0.14000000000000001</c:v>
                </c:pt>
                <c:pt idx="4918">
                  <c:v>0.13</c:v>
                </c:pt>
                <c:pt idx="4919">
                  <c:v>0.13</c:v>
                </c:pt>
                <c:pt idx="4920">
                  <c:v>0.13</c:v>
                </c:pt>
                <c:pt idx="4921">
                  <c:v>0.13</c:v>
                </c:pt>
                <c:pt idx="4922">
                  <c:v>0.13</c:v>
                </c:pt>
                <c:pt idx="4923">
                  <c:v>0.13</c:v>
                </c:pt>
                <c:pt idx="4924">
                  <c:v>0.13</c:v>
                </c:pt>
                <c:pt idx="4925">
                  <c:v>0.13</c:v>
                </c:pt>
                <c:pt idx="4926">
                  <c:v>0.13</c:v>
                </c:pt>
                <c:pt idx="4927">
                  <c:v>0.13</c:v>
                </c:pt>
                <c:pt idx="4928">
                  <c:v>0.13</c:v>
                </c:pt>
                <c:pt idx="4929">
                  <c:v>0.13</c:v>
                </c:pt>
                <c:pt idx="4930">
                  <c:v>0.13</c:v>
                </c:pt>
                <c:pt idx="4931">
                  <c:v>0.13</c:v>
                </c:pt>
                <c:pt idx="4932">
                  <c:v>0.14000000000000001</c:v>
                </c:pt>
                <c:pt idx="4933">
                  <c:v>0.14000000000000001</c:v>
                </c:pt>
                <c:pt idx="4934">
                  <c:v>0.14000000000000001</c:v>
                </c:pt>
                <c:pt idx="4935">
                  <c:v>0.14000000000000001</c:v>
                </c:pt>
                <c:pt idx="4936">
                  <c:v>0.14000000000000001</c:v>
                </c:pt>
                <c:pt idx="4937">
                  <c:v>0.14000000000000001</c:v>
                </c:pt>
                <c:pt idx="4938">
                  <c:v>0.14000000000000001</c:v>
                </c:pt>
                <c:pt idx="4939">
                  <c:v>0.15</c:v>
                </c:pt>
                <c:pt idx="4940">
                  <c:v>0.15</c:v>
                </c:pt>
                <c:pt idx="4941">
                  <c:v>0.12</c:v>
                </c:pt>
                <c:pt idx="4942">
                  <c:v>0.12</c:v>
                </c:pt>
                <c:pt idx="4943">
                  <c:v>0.12</c:v>
                </c:pt>
                <c:pt idx="4944">
                  <c:v>0.12</c:v>
                </c:pt>
                <c:pt idx="4945">
                  <c:v>0.12</c:v>
                </c:pt>
                <c:pt idx="4946">
                  <c:v>0.12</c:v>
                </c:pt>
                <c:pt idx="4947">
                  <c:v>0.12</c:v>
                </c:pt>
                <c:pt idx="4948">
                  <c:v>0.12</c:v>
                </c:pt>
                <c:pt idx="4949">
                  <c:v>0.12</c:v>
                </c:pt>
                <c:pt idx="4950">
                  <c:v>0.12</c:v>
                </c:pt>
                <c:pt idx="4951">
                  <c:v>0.12</c:v>
                </c:pt>
                <c:pt idx="4952">
                  <c:v>0.12</c:v>
                </c:pt>
                <c:pt idx="4953">
                  <c:v>0.12</c:v>
                </c:pt>
                <c:pt idx="4954">
                  <c:v>0.12</c:v>
                </c:pt>
                <c:pt idx="4955">
                  <c:v>0.12</c:v>
                </c:pt>
                <c:pt idx="4956">
                  <c:v>0.12</c:v>
                </c:pt>
                <c:pt idx="4957">
                  <c:v>0.12</c:v>
                </c:pt>
                <c:pt idx="4958">
                  <c:v>0.12</c:v>
                </c:pt>
                <c:pt idx="4959">
                  <c:v>0.12</c:v>
                </c:pt>
                <c:pt idx="4960">
                  <c:v>0.12</c:v>
                </c:pt>
                <c:pt idx="4961">
                  <c:v>0.12</c:v>
                </c:pt>
                <c:pt idx="4962">
                  <c:v>0.12</c:v>
                </c:pt>
                <c:pt idx="4963">
                  <c:v>0.12</c:v>
                </c:pt>
                <c:pt idx="4964">
                  <c:v>0.12</c:v>
                </c:pt>
                <c:pt idx="4965">
                  <c:v>0.12</c:v>
                </c:pt>
                <c:pt idx="4966">
                  <c:v>0.12</c:v>
                </c:pt>
                <c:pt idx="4967">
                  <c:v>0.12</c:v>
                </c:pt>
                <c:pt idx="4968">
                  <c:v>0.12</c:v>
                </c:pt>
                <c:pt idx="4969">
                  <c:v>0.12</c:v>
                </c:pt>
                <c:pt idx="4970">
                  <c:v>0.12</c:v>
                </c:pt>
                <c:pt idx="4971">
                  <c:v>0.12</c:v>
                </c:pt>
                <c:pt idx="4972">
                  <c:v>0.12</c:v>
                </c:pt>
                <c:pt idx="4973">
                  <c:v>0.12</c:v>
                </c:pt>
                <c:pt idx="4974">
                  <c:v>0.12</c:v>
                </c:pt>
                <c:pt idx="4975">
                  <c:v>0.12</c:v>
                </c:pt>
                <c:pt idx="4976">
                  <c:v>0.12</c:v>
                </c:pt>
                <c:pt idx="4977">
                  <c:v>0.13</c:v>
                </c:pt>
                <c:pt idx="4978">
                  <c:v>0.12</c:v>
                </c:pt>
                <c:pt idx="4979">
                  <c:v>0.12</c:v>
                </c:pt>
                <c:pt idx="4980">
                  <c:v>0.12</c:v>
                </c:pt>
                <c:pt idx="4981">
                  <c:v>0.12</c:v>
                </c:pt>
                <c:pt idx="4982">
                  <c:v>0.12</c:v>
                </c:pt>
                <c:pt idx="4983">
                  <c:v>0.12</c:v>
                </c:pt>
                <c:pt idx="4984">
                  <c:v>0.12</c:v>
                </c:pt>
                <c:pt idx="4985">
                  <c:v>0.12</c:v>
                </c:pt>
                <c:pt idx="4986">
                  <c:v>0.12</c:v>
                </c:pt>
                <c:pt idx="4987">
                  <c:v>0.12</c:v>
                </c:pt>
                <c:pt idx="4988">
                  <c:v>0.12</c:v>
                </c:pt>
                <c:pt idx="4989">
                  <c:v>0.12</c:v>
                </c:pt>
                <c:pt idx="4990">
                  <c:v>0.12</c:v>
                </c:pt>
                <c:pt idx="4991">
                  <c:v>0.12</c:v>
                </c:pt>
                <c:pt idx="4992">
                  <c:v>0.12</c:v>
                </c:pt>
                <c:pt idx="4993">
                  <c:v>0.12</c:v>
                </c:pt>
                <c:pt idx="4994">
                  <c:v>0.12</c:v>
                </c:pt>
                <c:pt idx="4995">
                  <c:v>0.12</c:v>
                </c:pt>
                <c:pt idx="4996">
                  <c:v>0.12</c:v>
                </c:pt>
                <c:pt idx="4997">
                  <c:v>0.12</c:v>
                </c:pt>
                <c:pt idx="4998">
                  <c:v>0.12</c:v>
                </c:pt>
                <c:pt idx="4999">
                  <c:v>0.12</c:v>
                </c:pt>
                <c:pt idx="5000">
                  <c:v>0.12</c:v>
                </c:pt>
                <c:pt idx="5001">
                  <c:v>0.12</c:v>
                </c:pt>
                <c:pt idx="5002">
                  <c:v>0.12</c:v>
                </c:pt>
                <c:pt idx="5003">
                  <c:v>0.12</c:v>
                </c:pt>
                <c:pt idx="5004">
                  <c:v>0.12</c:v>
                </c:pt>
                <c:pt idx="5005">
                  <c:v>0.12</c:v>
                </c:pt>
                <c:pt idx="5006">
                  <c:v>0.12</c:v>
                </c:pt>
                <c:pt idx="5007">
                  <c:v>0.12</c:v>
                </c:pt>
                <c:pt idx="5008">
                  <c:v>0.12</c:v>
                </c:pt>
                <c:pt idx="5009">
                  <c:v>0.12</c:v>
                </c:pt>
                <c:pt idx="5010">
                  <c:v>0.12</c:v>
                </c:pt>
                <c:pt idx="5011">
                  <c:v>0.12</c:v>
                </c:pt>
                <c:pt idx="5012">
                  <c:v>0.12</c:v>
                </c:pt>
                <c:pt idx="5013">
                  <c:v>0.12</c:v>
                </c:pt>
                <c:pt idx="5014">
                  <c:v>0.13</c:v>
                </c:pt>
                <c:pt idx="5015">
                  <c:v>0.12</c:v>
                </c:pt>
                <c:pt idx="5016">
                  <c:v>0.12</c:v>
                </c:pt>
                <c:pt idx="5017">
                  <c:v>0.12</c:v>
                </c:pt>
                <c:pt idx="5018">
                  <c:v>0.12</c:v>
                </c:pt>
                <c:pt idx="5019">
                  <c:v>0.12</c:v>
                </c:pt>
                <c:pt idx="5020">
                  <c:v>0.12</c:v>
                </c:pt>
                <c:pt idx="5021">
                  <c:v>0.12</c:v>
                </c:pt>
                <c:pt idx="5022">
                  <c:v>0.12</c:v>
                </c:pt>
                <c:pt idx="5023">
                  <c:v>0.12</c:v>
                </c:pt>
                <c:pt idx="5024">
                  <c:v>0.12</c:v>
                </c:pt>
                <c:pt idx="5025">
                  <c:v>0.12</c:v>
                </c:pt>
                <c:pt idx="5026">
                  <c:v>0.12</c:v>
                </c:pt>
                <c:pt idx="5027">
                  <c:v>0.12</c:v>
                </c:pt>
                <c:pt idx="5028">
                  <c:v>0.12</c:v>
                </c:pt>
                <c:pt idx="5029">
                  <c:v>0.12</c:v>
                </c:pt>
                <c:pt idx="5030">
                  <c:v>0.12</c:v>
                </c:pt>
                <c:pt idx="5031">
                  <c:v>0.12</c:v>
                </c:pt>
                <c:pt idx="5032">
                  <c:v>0.12</c:v>
                </c:pt>
                <c:pt idx="5033">
                  <c:v>0.12</c:v>
                </c:pt>
                <c:pt idx="5034">
                  <c:v>0.12</c:v>
                </c:pt>
                <c:pt idx="5035">
                  <c:v>0.12</c:v>
                </c:pt>
                <c:pt idx="5036">
                  <c:v>0.12</c:v>
                </c:pt>
                <c:pt idx="5037">
                  <c:v>0.12</c:v>
                </c:pt>
                <c:pt idx="5038">
                  <c:v>0.12</c:v>
                </c:pt>
                <c:pt idx="5039">
                  <c:v>0.12</c:v>
                </c:pt>
                <c:pt idx="5040">
                  <c:v>0.12</c:v>
                </c:pt>
                <c:pt idx="5041">
                  <c:v>0.12</c:v>
                </c:pt>
                <c:pt idx="5042">
                  <c:v>0.12</c:v>
                </c:pt>
                <c:pt idx="5043">
                  <c:v>0.12</c:v>
                </c:pt>
                <c:pt idx="5044">
                  <c:v>0.12</c:v>
                </c:pt>
                <c:pt idx="5045">
                  <c:v>0.12</c:v>
                </c:pt>
                <c:pt idx="5046">
                  <c:v>0.12</c:v>
                </c:pt>
                <c:pt idx="5047">
                  <c:v>0.12</c:v>
                </c:pt>
                <c:pt idx="5048">
                  <c:v>0.12</c:v>
                </c:pt>
                <c:pt idx="5049">
                  <c:v>0.12</c:v>
                </c:pt>
                <c:pt idx="5050">
                  <c:v>0.12</c:v>
                </c:pt>
                <c:pt idx="5051">
                  <c:v>0.12</c:v>
                </c:pt>
                <c:pt idx="5052">
                  <c:v>0.12</c:v>
                </c:pt>
                <c:pt idx="5053">
                  <c:v>0.13</c:v>
                </c:pt>
                <c:pt idx="5054">
                  <c:v>0.12</c:v>
                </c:pt>
                <c:pt idx="5055">
                  <c:v>0.12</c:v>
                </c:pt>
                <c:pt idx="5056">
                  <c:v>0.12</c:v>
                </c:pt>
                <c:pt idx="5057">
                  <c:v>0.12</c:v>
                </c:pt>
                <c:pt idx="5058">
                  <c:v>0.12</c:v>
                </c:pt>
                <c:pt idx="5059">
                  <c:v>0.12</c:v>
                </c:pt>
                <c:pt idx="5060">
                  <c:v>0.12</c:v>
                </c:pt>
                <c:pt idx="5061">
                  <c:v>0.12</c:v>
                </c:pt>
                <c:pt idx="5062">
                  <c:v>0.12</c:v>
                </c:pt>
                <c:pt idx="5063">
                  <c:v>0.12</c:v>
                </c:pt>
                <c:pt idx="5064">
                  <c:v>0.12</c:v>
                </c:pt>
                <c:pt idx="5065">
                  <c:v>0.12</c:v>
                </c:pt>
                <c:pt idx="5066">
                  <c:v>0.12</c:v>
                </c:pt>
                <c:pt idx="5067">
                  <c:v>0.12</c:v>
                </c:pt>
                <c:pt idx="5068">
                  <c:v>0.12</c:v>
                </c:pt>
                <c:pt idx="5069">
                  <c:v>0.12</c:v>
                </c:pt>
                <c:pt idx="5070">
                  <c:v>0.12</c:v>
                </c:pt>
                <c:pt idx="5071">
                  <c:v>0.12</c:v>
                </c:pt>
                <c:pt idx="5072">
                  <c:v>0.12</c:v>
                </c:pt>
                <c:pt idx="5073">
                  <c:v>0.12</c:v>
                </c:pt>
                <c:pt idx="5074">
                  <c:v>0.12</c:v>
                </c:pt>
                <c:pt idx="5075">
                  <c:v>0.12</c:v>
                </c:pt>
                <c:pt idx="5076">
                  <c:v>0.12</c:v>
                </c:pt>
                <c:pt idx="5077">
                  <c:v>0.12</c:v>
                </c:pt>
                <c:pt idx="5078">
                  <c:v>0.12</c:v>
                </c:pt>
                <c:pt idx="5079">
                  <c:v>0.12</c:v>
                </c:pt>
                <c:pt idx="5080">
                  <c:v>0.12</c:v>
                </c:pt>
                <c:pt idx="5081">
                  <c:v>0.12</c:v>
                </c:pt>
                <c:pt idx="5082">
                  <c:v>0.12</c:v>
                </c:pt>
                <c:pt idx="5083">
                  <c:v>0.12</c:v>
                </c:pt>
                <c:pt idx="5084">
                  <c:v>0.12</c:v>
                </c:pt>
                <c:pt idx="5085">
                  <c:v>0.12</c:v>
                </c:pt>
                <c:pt idx="5086">
                  <c:v>0.12</c:v>
                </c:pt>
                <c:pt idx="5087">
                  <c:v>0.12</c:v>
                </c:pt>
                <c:pt idx="5088">
                  <c:v>0.12</c:v>
                </c:pt>
                <c:pt idx="5089">
                  <c:v>0.12</c:v>
                </c:pt>
                <c:pt idx="5090">
                  <c:v>0.12</c:v>
                </c:pt>
                <c:pt idx="5091">
                  <c:v>0.12</c:v>
                </c:pt>
                <c:pt idx="5092">
                  <c:v>0.13</c:v>
                </c:pt>
                <c:pt idx="5093">
                  <c:v>0.12</c:v>
                </c:pt>
                <c:pt idx="5094">
                  <c:v>0.12</c:v>
                </c:pt>
                <c:pt idx="5095">
                  <c:v>0.12</c:v>
                </c:pt>
                <c:pt idx="5096">
                  <c:v>0.12</c:v>
                </c:pt>
                <c:pt idx="5097">
                  <c:v>0.12</c:v>
                </c:pt>
                <c:pt idx="5098">
                  <c:v>0.12</c:v>
                </c:pt>
                <c:pt idx="5099">
                  <c:v>0.12</c:v>
                </c:pt>
                <c:pt idx="5100">
                  <c:v>0.12</c:v>
                </c:pt>
                <c:pt idx="5101">
                  <c:v>0.12</c:v>
                </c:pt>
                <c:pt idx="5102">
                  <c:v>0.12</c:v>
                </c:pt>
                <c:pt idx="5103">
                  <c:v>0.12</c:v>
                </c:pt>
                <c:pt idx="5104">
                  <c:v>0.12</c:v>
                </c:pt>
                <c:pt idx="5105">
                  <c:v>0.12</c:v>
                </c:pt>
                <c:pt idx="5106">
                  <c:v>0.12</c:v>
                </c:pt>
                <c:pt idx="5107">
                  <c:v>0.12</c:v>
                </c:pt>
                <c:pt idx="5108">
                  <c:v>0.12</c:v>
                </c:pt>
                <c:pt idx="5109">
                  <c:v>0.12</c:v>
                </c:pt>
                <c:pt idx="5110">
                  <c:v>0.12</c:v>
                </c:pt>
                <c:pt idx="5111">
                  <c:v>0.12</c:v>
                </c:pt>
                <c:pt idx="5112">
                  <c:v>0.12</c:v>
                </c:pt>
                <c:pt idx="5113">
                  <c:v>0.12</c:v>
                </c:pt>
                <c:pt idx="5114">
                  <c:v>0.12</c:v>
                </c:pt>
                <c:pt idx="5115">
                  <c:v>0.12</c:v>
                </c:pt>
                <c:pt idx="5116">
                  <c:v>0.12</c:v>
                </c:pt>
                <c:pt idx="5117">
                  <c:v>0.12</c:v>
                </c:pt>
                <c:pt idx="5118">
                  <c:v>0.12</c:v>
                </c:pt>
                <c:pt idx="5119">
                  <c:v>0.12</c:v>
                </c:pt>
                <c:pt idx="5120">
                  <c:v>0.12</c:v>
                </c:pt>
                <c:pt idx="5121">
                  <c:v>0.12</c:v>
                </c:pt>
                <c:pt idx="5122">
                  <c:v>0.12</c:v>
                </c:pt>
                <c:pt idx="5123">
                  <c:v>0.12</c:v>
                </c:pt>
                <c:pt idx="5124">
                  <c:v>0.12</c:v>
                </c:pt>
                <c:pt idx="5125">
                  <c:v>0.12</c:v>
                </c:pt>
                <c:pt idx="5126">
                  <c:v>0.12</c:v>
                </c:pt>
                <c:pt idx="5127">
                  <c:v>0.12</c:v>
                </c:pt>
                <c:pt idx="5128">
                  <c:v>0.12</c:v>
                </c:pt>
                <c:pt idx="5129">
                  <c:v>0.13</c:v>
                </c:pt>
                <c:pt idx="5130">
                  <c:v>0.12</c:v>
                </c:pt>
                <c:pt idx="5131">
                  <c:v>0.12</c:v>
                </c:pt>
                <c:pt idx="5132">
                  <c:v>0.12</c:v>
                </c:pt>
                <c:pt idx="5133">
                  <c:v>0.12</c:v>
                </c:pt>
                <c:pt idx="5134">
                  <c:v>0.12</c:v>
                </c:pt>
                <c:pt idx="5135">
                  <c:v>0.12</c:v>
                </c:pt>
                <c:pt idx="5136">
                  <c:v>0.12</c:v>
                </c:pt>
                <c:pt idx="5137">
                  <c:v>0.12</c:v>
                </c:pt>
                <c:pt idx="5138">
                  <c:v>0.12</c:v>
                </c:pt>
                <c:pt idx="5139">
                  <c:v>0.12</c:v>
                </c:pt>
                <c:pt idx="5140">
                  <c:v>0.12</c:v>
                </c:pt>
                <c:pt idx="5141">
                  <c:v>0.12</c:v>
                </c:pt>
                <c:pt idx="5142">
                  <c:v>0.12</c:v>
                </c:pt>
                <c:pt idx="5143">
                  <c:v>0.12</c:v>
                </c:pt>
                <c:pt idx="5144">
                  <c:v>0.12</c:v>
                </c:pt>
                <c:pt idx="5145">
                  <c:v>0.12</c:v>
                </c:pt>
                <c:pt idx="5146">
                  <c:v>0.12</c:v>
                </c:pt>
                <c:pt idx="5147">
                  <c:v>0.12</c:v>
                </c:pt>
                <c:pt idx="5148">
                  <c:v>0.12</c:v>
                </c:pt>
                <c:pt idx="5149">
                  <c:v>0.12</c:v>
                </c:pt>
                <c:pt idx="5150">
                  <c:v>0.12</c:v>
                </c:pt>
                <c:pt idx="5151">
                  <c:v>0.12</c:v>
                </c:pt>
                <c:pt idx="5152">
                  <c:v>0.12</c:v>
                </c:pt>
                <c:pt idx="5153">
                  <c:v>0.12</c:v>
                </c:pt>
                <c:pt idx="5154">
                  <c:v>0.12</c:v>
                </c:pt>
                <c:pt idx="5155">
                  <c:v>0.12</c:v>
                </c:pt>
                <c:pt idx="5156">
                  <c:v>0.12</c:v>
                </c:pt>
                <c:pt idx="5157">
                  <c:v>0.12</c:v>
                </c:pt>
                <c:pt idx="5158">
                  <c:v>0.12</c:v>
                </c:pt>
                <c:pt idx="5159">
                  <c:v>0.12</c:v>
                </c:pt>
                <c:pt idx="5160">
                  <c:v>0.12</c:v>
                </c:pt>
                <c:pt idx="5161">
                  <c:v>0.12</c:v>
                </c:pt>
                <c:pt idx="5162">
                  <c:v>0.12</c:v>
                </c:pt>
                <c:pt idx="5163">
                  <c:v>0.12</c:v>
                </c:pt>
                <c:pt idx="5164">
                  <c:v>0.13</c:v>
                </c:pt>
                <c:pt idx="5165">
                  <c:v>0.13</c:v>
                </c:pt>
                <c:pt idx="5166">
                  <c:v>0.13</c:v>
                </c:pt>
                <c:pt idx="5167">
                  <c:v>0.13</c:v>
                </c:pt>
                <c:pt idx="5168">
                  <c:v>0.18</c:v>
                </c:pt>
                <c:pt idx="5169">
                  <c:v>0.18</c:v>
                </c:pt>
                <c:pt idx="5170">
                  <c:v>0.18</c:v>
                </c:pt>
                <c:pt idx="5171">
                  <c:v>0.18</c:v>
                </c:pt>
                <c:pt idx="5172">
                  <c:v>0.18</c:v>
                </c:pt>
                <c:pt idx="5173">
                  <c:v>0.18</c:v>
                </c:pt>
                <c:pt idx="5174">
                  <c:v>0.18</c:v>
                </c:pt>
                <c:pt idx="5175">
                  <c:v>0.18</c:v>
                </c:pt>
                <c:pt idx="5176">
                  <c:v>0.18</c:v>
                </c:pt>
                <c:pt idx="5177">
                  <c:v>0.18</c:v>
                </c:pt>
                <c:pt idx="5178">
                  <c:v>0.18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0.18</c:v>
                </c:pt>
                <c:pt idx="5183">
                  <c:v>0.18</c:v>
                </c:pt>
                <c:pt idx="5184">
                  <c:v>0.18</c:v>
                </c:pt>
                <c:pt idx="5185">
                  <c:v>0.18</c:v>
                </c:pt>
                <c:pt idx="5186">
                  <c:v>0.18</c:v>
                </c:pt>
                <c:pt idx="5187">
                  <c:v>0.18</c:v>
                </c:pt>
                <c:pt idx="5188">
                  <c:v>0.18</c:v>
                </c:pt>
                <c:pt idx="5189">
                  <c:v>0.18</c:v>
                </c:pt>
                <c:pt idx="5190">
                  <c:v>0.18</c:v>
                </c:pt>
                <c:pt idx="5191">
                  <c:v>0.18</c:v>
                </c:pt>
                <c:pt idx="5192">
                  <c:v>0.18</c:v>
                </c:pt>
                <c:pt idx="5193">
                  <c:v>0.18</c:v>
                </c:pt>
                <c:pt idx="5194">
                  <c:v>0.18</c:v>
                </c:pt>
                <c:pt idx="5195">
                  <c:v>0.18</c:v>
                </c:pt>
                <c:pt idx="5196">
                  <c:v>0.18</c:v>
                </c:pt>
                <c:pt idx="5197">
                  <c:v>0.18</c:v>
                </c:pt>
                <c:pt idx="5198">
                  <c:v>0.18</c:v>
                </c:pt>
                <c:pt idx="5199">
                  <c:v>0.18</c:v>
                </c:pt>
                <c:pt idx="5200">
                  <c:v>0.18</c:v>
                </c:pt>
                <c:pt idx="5201">
                  <c:v>0.18</c:v>
                </c:pt>
                <c:pt idx="5202">
                  <c:v>0.18</c:v>
                </c:pt>
                <c:pt idx="5203">
                  <c:v>0.18</c:v>
                </c:pt>
                <c:pt idx="5204">
                  <c:v>0.19</c:v>
                </c:pt>
                <c:pt idx="5205">
                  <c:v>0.19</c:v>
                </c:pt>
                <c:pt idx="5206">
                  <c:v>0.19</c:v>
                </c:pt>
                <c:pt idx="5207">
                  <c:v>0.19</c:v>
                </c:pt>
                <c:pt idx="5208">
                  <c:v>0.19</c:v>
                </c:pt>
                <c:pt idx="5209">
                  <c:v>0.2</c:v>
                </c:pt>
                <c:pt idx="5210">
                  <c:v>0.2</c:v>
                </c:pt>
                <c:pt idx="5211">
                  <c:v>0.2</c:v>
                </c:pt>
                <c:pt idx="5212">
                  <c:v>0.2</c:v>
                </c:pt>
                <c:pt idx="5213">
                  <c:v>0.2</c:v>
                </c:pt>
                <c:pt idx="5214">
                  <c:v>0.2</c:v>
                </c:pt>
                <c:pt idx="5215">
                  <c:v>0.2</c:v>
                </c:pt>
                <c:pt idx="5216">
                  <c:v>0.2</c:v>
                </c:pt>
                <c:pt idx="5217">
                  <c:v>0.2</c:v>
                </c:pt>
                <c:pt idx="5218">
                  <c:v>0.2</c:v>
                </c:pt>
                <c:pt idx="5219">
                  <c:v>0.2</c:v>
                </c:pt>
                <c:pt idx="5220">
                  <c:v>0.2</c:v>
                </c:pt>
                <c:pt idx="5221">
                  <c:v>0.2</c:v>
                </c:pt>
                <c:pt idx="5222">
                  <c:v>0.2</c:v>
                </c:pt>
                <c:pt idx="5223">
                  <c:v>0.2</c:v>
                </c:pt>
                <c:pt idx="5224">
                  <c:v>0.2</c:v>
                </c:pt>
                <c:pt idx="5225">
                  <c:v>0.2</c:v>
                </c:pt>
                <c:pt idx="5226">
                  <c:v>0.2</c:v>
                </c:pt>
                <c:pt idx="5227">
                  <c:v>0.2</c:v>
                </c:pt>
                <c:pt idx="5228">
                  <c:v>0.2</c:v>
                </c:pt>
                <c:pt idx="5229">
                  <c:v>0.2</c:v>
                </c:pt>
                <c:pt idx="5230">
                  <c:v>0.2</c:v>
                </c:pt>
                <c:pt idx="5231">
                  <c:v>0.2</c:v>
                </c:pt>
                <c:pt idx="5232">
                  <c:v>0.2</c:v>
                </c:pt>
                <c:pt idx="5233">
                  <c:v>0.2</c:v>
                </c:pt>
                <c:pt idx="5234">
                  <c:v>0.2</c:v>
                </c:pt>
                <c:pt idx="5235">
                  <c:v>0.2</c:v>
                </c:pt>
                <c:pt idx="5236">
                  <c:v>0.21</c:v>
                </c:pt>
                <c:pt idx="5237">
                  <c:v>0.21</c:v>
                </c:pt>
                <c:pt idx="5238">
                  <c:v>0.21</c:v>
                </c:pt>
                <c:pt idx="5239">
                  <c:v>0.21</c:v>
                </c:pt>
                <c:pt idx="5240">
                  <c:v>0.21</c:v>
                </c:pt>
                <c:pt idx="5241">
                  <c:v>0.21</c:v>
                </c:pt>
                <c:pt idx="5242">
                  <c:v>0.22</c:v>
                </c:pt>
                <c:pt idx="5243">
                  <c:v>0.22</c:v>
                </c:pt>
                <c:pt idx="5244">
                  <c:v>0.22</c:v>
                </c:pt>
                <c:pt idx="5245">
                  <c:v>0.22</c:v>
                </c:pt>
                <c:pt idx="5246">
                  <c:v>0.22</c:v>
                </c:pt>
                <c:pt idx="5247">
                  <c:v>0.23</c:v>
                </c:pt>
                <c:pt idx="5248">
                  <c:v>0.23</c:v>
                </c:pt>
                <c:pt idx="5249">
                  <c:v>0.28000000000000003</c:v>
                </c:pt>
                <c:pt idx="5250">
                  <c:v>0.28000000000000003</c:v>
                </c:pt>
                <c:pt idx="5251">
                  <c:v>0.28000000000000003</c:v>
                </c:pt>
                <c:pt idx="5252">
                  <c:v>0.28000000000000003</c:v>
                </c:pt>
                <c:pt idx="5253">
                  <c:v>0.28000000000000003</c:v>
                </c:pt>
                <c:pt idx="5254">
                  <c:v>0.28000000000000003</c:v>
                </c:pt>
                <c:pt idx="5255">
                  <c:v>0.28000000000000003</c:v>
                </c:pt>
                <c:pt idx="5256">
                  <c:v>0.28000000000000003</c:v>
                </c:pt>
                <c:pt idx="5257">
                  <c:v>0.28000000000000003</c:v>
                </c:pt>
                <c:pt idx="5258">
                  <c:v>0.28000000000000003</c:v>
                </c:pt>
                <c:pt idx="5259">
                  <c:v>0.28000000000000003</c:v>
                </c:pt>
                <c:pt idx="5260">
                  <c:v>0.28000000000000003</c:v>
                </c:pt>
                <c:pt idx="5261">
                  <c:v>0.28000000000000003</c:v>
                </c:pt>
                <c:pt idx="5262">
                  <c:v>0.28000000000000003</c:v>
                </c:pt>
                <c:pt idx="5263">
                  <c:v>0.28000000000000003</c:v>
                </c:pt>
                <c:pt idx="5264">
                  <c:v>0.28000000000000003</c:v>
                </c:pt>
                <c:pt idx="5265">
                  <c:v>0.28000000000000003</c:v>
                </c:pt>
                <c:pt idx="5266">
                  <c:v>0.28000000000000003</c:v>
                </c:pt>
                <c:pt idx="5267">
                  <c:v>0.28000000000000003</c:v>
                </c:pt>
                <c:pt idx="5268">
                  <c:v>0.28000000000000003</c:v>
                </c:pt>
                <c:pt idx="5269">
                  <c:v>0.28000000000000003</c:v>
                </c:pt>
                <c:pt idx="5270">
                  <c:v>0.28000000000000003</c:v>
                </c:pt>
                <c:pt idx="5271">
                  <c:v>0.28000000000000003</c:v>
                </c:pt>
                <c:pt idx="5272">
                  <c:v>0.28000000000000003</c:v>
                </c:pt>
                <c:pt idx="5273">
                  <c:v>0.28000000000000003</c:v>
                </c:pt>
                <c:pt idx="5274">
                  <c:v>0.28000000000000003</c:v>
                </c:pt>
                <c:pt idx="5275">
                  <c:v>0.28000000000000003</c:v>
                </c:pt>
                <c:pt idx="5276">
                  <c:v>0.28000000000000003</c:v>
                </c:pt>
                <c:pt idx="5277">
                  <c:v>0.28000000000000003</c:v>
                </c:pt>
                <c:pt idx="5278">
                  <c:v>0.28000000000000003</c:v>
                </c:pt>
                <c:pt idx="5279">
                  <c:v>0.28999999999999998</c:v>
                </c:pt>
                <c:pt idx="5280">
                  <c:v>0.28999999999999998</c:v>
                </c:pt>
                <c:pt idx="5281">
                  <c:v>0.28999999999999998</c:v>
                </c:pt>
                <c:pt idx="5282">
                  <c:v>0.28999999999999998</c:v>
                </c:pt>
                <c:pt idx="5283">
                  <c:v>0.28999999999999998</c:v>
                </c:pt>
                <c:pt idx="5284">
                  <c:v>0.3</c:v>
                </c:pt>
                <c:pt idx="5285">
                  <c:v>0.3</c:v>
                </c:pt>
                <c:pt idx="5286">
                  <c:v>0.3</c:v>
                </c:pt>
                <c:pt idx="5287">
                  <c:v>0.3</c:v>
                </c:pt>
                <c:pt idx="5288">
                  <c:v>0.31</c:v>
                </c:pt>
                <c:pt idx="5289">
                  <c:v>0.17</c:v>
                </c:pt>
                <c:pt idx="5290">
                  <c:v>0.17</c:v>
                </c:pt>
                <c:pt idx="5291">
                  <c:v>0.18</c:v>
                </c:pt>
                <c:pt idx="5292">
                  <c:v>0.18</c:v>
                </c:pt>
                <c:pt idx="5293">
                  <c:v>0.18</c:v>
                </c:pt>
                <c:pt idx="5294">
                  <c:v>0.18</c:v>
                </c:pt>
                <c:pt idx="5295">
                  <c:v>0.18</c:v>
                </c:pt>
                <c:pt idx="5296">
                  <c:v>0.18</c:v>
                </c:pt>
                <c:pt idx="5297">
                  <c:v>0.18</c:v>
                </c:pt>
                <c:pt idx="5298">
                  <c:v>0.18</c:v>
                </c:pt>
                <c:pt idx="5299">
                  <c:v>0.18</c:v>
                </c:pt>
                <c:pt idx="5300">
                  <c:v>0.18</c:v>
                </c:pt>
                <c:pt idx="5301">
                  <c:v>0.18</c:v>
                </c:pt>
                <c:pt idx="5302">
                  <c:v>0.18</c:v>
                </c:pt>
                <c:pt idx="5303">
                  <c:v>0.18</c:v>
                </c:pt>
                <c:pt idx="5304">
                  <c:v>0.18</c:v>
                </c:pt>
                <c:pt idx="5305">
                  <c:v>0.18</c:v>
                </c:pt>
                <c:pt idx="5306">
                  <c:v>0.18</c:v>
                </c:pt>
                <c:pt idx="5307">
                  <c:v>0.18</c:v>
                </c:pt>
                <c:pt idx="5308">
                  <c:v>0.2</c:v>
                </c:pt>
                <c:pt idx="5309">
                  <c:v>0.2</c:v>
                </c:pt>
                <c:pt idx="5310">
                  <c:v>0.12</c:v>
                </c:pt>
                <c:pt idx="5311">
                  <c:v>0.12</c:v>
                </c:pt>
                <c:pt idx="5312">
                  <c:v>0.12</c:v>
                </c:pt>
                <c:pt idx="5313">
                  <c:v>0.12</c:v>
                </c:pt>
                <c:pt idx="5314">
                  <c:v>0.12</c:v>
                </c:pt>
                <c:pt idx="5315">
                  <c:v>0.12</c:v>
                </c:pt>
                <c:pt idx="5316">
                  <c:v>0.12</c:v>
                </c:pt>
                <c:pt idx="5317">
                  <c:v>0.12</c:v>
                </c:pt>
                <c:pt idx="5318">
                  <c:v>0.12</c:v>
                </c:pt>
                <c:pt idx="5319">
                  <c:v>0.12</c:v>
                </c:pt>
                <c:pt idx="5320">
                  <c:v>0.12</c:v>
                </c:pt>
                <c:pt idx="5321">
                  <c:v>0.12</c:v>
                </c:pt>
                <c:pt idx="5322">
                  <c:v>0.12</c:v>
                </c:pt>
                <c:pt idx="5323">
                  <c:v>0.12</c:v>
                </c:pt>
                <c:pt idx="5324">
                  <c:v>0.12</c:v>
                </c:pt>
                <c:pt idx="5325">
                  <c:v>0.12</c:v>
                </c:pt>
                <c:pt idx="5326">
                  <c:v>0.12</c:v>
                </c:pt>
                <c:pt idx="5327">
                  <c:v>0.12</c:v>
                </c:pt>
                <c:pt idx="5328">
                  <c:v>0.12</c:v>
                </c:pt>
                <c:pt idx="5329">
                  <c:v>0.12</c:v>
                </c:pt>
                <c:pt idx="5330">
                  <c:v>0.12</c:v>
                </c:pt>
                <c:pt idx="5331">
                  <c:v>0.12</c:v>
                </c:pt>
                <c:pt idx="5332">
                  <c:v>0.12</c:v>
                </c:pt>
                <c:pt idx="5333">
                  <c:v>0.12</c:v>
                </c:pt>
                <c:pt idx="5334">
                  <c:v>0.12</c:v>
                </c:pt>
                <c:pt idx="5335">
                  <c:v>0.12</c:v>
                </c:pt>
                <c:pt idx="5336">
                  <c:v>0.12</c:v>
                </c:pt>
                <c:pt idx="5337">
                  <c:v>0.12</c:v>
                </c:pt>
                <c:pt idx="5338">
                  <c:v>0.12</c:v>
                </c:pt>
                <c:pt idx="5339">
                  <c:v>0.13</c:v>
                </c:pt>
                <c:pt idx="5340">
                  <c:v>0.13</c:v>
                </c:pt>
                <c:pt idx="5341">
                  <c:v>0.13</c:v>
                </c:pt>
                <c:pt idx="5342">
                  <c:v>0.13</c:v>
                </c:pt>
                <c:pt idx="5343">
                  <c:v>0.13</c:v>
                </c:pt>
                <c:pt idx="5344">
                  <c:v>0.13</c:v>
                </c:pt>
                <c:pt idx="5345">
                  <c:v>0.12</c:v>
                </c:pt>
                <c:pt idx="5346">
                  <c:v>0.12</c:v>
                </c:pt>
                <c:pt idx="5347">
                  <c:v>0.12</c:v>
                </c:pt>
                <c:pt idx="5348">
                  <c:v>0.12</c:v>
                </c:pt>
                <c:pt idx="5349">
                  <c:v>0.12</c:v>
                </c:pt>
                <c:pt idx="5350">
                  <c:v>0.12</c:v>
                </c:pt>
                <c:pt idx="5351">
                  <c:v>0.12</c:v>
                </c:pt>
                <c:pt idx="5352">
                  <c:v>0.12</c:v>
                </c:pt>
                <c:pt idx="5353">
                  <c:v>0.12</c:v>
                </c:pt>
                <c:pt idx="5354">
                  <c:v>0.12</c:v>
                </c:pt>
                <c:pt idx="5355">
                  <c:v>0.12</c:v>
                </c:pt>
                <c:pt idx="5356">
                  <c:v>0.12</c:v>
                </c:pt>
                <c:pt idx="5357">
                  <c:v>0.12</c:v>
                </c:pt>
                <c:pt idx="5358">
                  <c:v>0.12</c:v>
                </c:pt>
                <c:pt idx="5359">
                  <c:v>0.12</c:v>
                </c:pt>
                <c:pt idx="5360">
                  <c:v>0.12</c:v>
                </c:pt>
                <c:pt idx="5361">
                  <c:v>0.12</c:v>
                </c:pt>
                <c:pt idx="5362">
                  <c:v>0.12</c:v>
                </c:pt>
                <c:pt idx="5363">
                  <c:v>0.12</c:v>
                </c:pt>
                <c:pt idx="5364">
                  <c:v>0.12</c:v>
                </c:pt>
                <c:pt idx="5365">
                  <c:v>0.12</c:v>
                </c:pt>
                <c:pt idx="5366">
                  <c:v>0.12</c:v>
                </c:pt>
                <c:pt idx="5367">
                  <c:v>0.12</c:v>
                </c:pt>
                <c:pt idx="5368">
                  <c:v>0.12</c:v>
                </c:pt>
                <c:pt idx="5369">
                  <c:v>0.09</c:v>
                </c:pt>
                <c:pt idx="5370">
                  <c:v>0.09</c:v>
                </c:pt>
                <c:pt idx="5371">
                  <c:v>0.09</c:v>
                </c:pt>
                <c:pt idx="5372">
                  <c:v>0.09</c:v>
                </c:pt>
                <c:pt idx="5373">
                  <c:v>0.09</c:v>
                </c:pt>
                <c:pt idx="5374">
                  <c:v>0.09</c:v>
                </c:pt>
                <c:pt idx="5375">
                  <c:v>0.09</c:v>
                </c:pt>
                <c:pt idx="5376">
                  <c:v>0.09</c:v>
                </c:pt>
                <c:pt idx="5377">
                  <c:v>0.09</c:v>
                </c:pt>
                <c:pt idx="5378">
                  <c:v>0.09</c:v>
                </c:pt>
                <c:pt idx="5379">
                  <c:v>0.09</c:v>
                </c:pt>
                <c:pt idx="5380">
                  <c:v>0.09</c:v>
                </c:pt>
                <c:pt idx="5381">
                  <c:v>0.09</c:v>
                </c:pt>
                <c:pt idx="5382">
                  <c:v>0.09</c:v>
                </c:pt>
                <c:pt idx="5383">
                  <c:v>0.09</c:v>
                </c:pt>
                <c:pt idx="5384">
                  <c:v>0.09</c:v>
                </c:pt>
                <c:pt idx="5385">
                  <c:v>0.09</c:v>
                </c:pt>
                <c:pt idx="5386">
                  <c:v>0.09</c:v>
                </c:pt>
                <c:pt idx="5387">
                  <c:v>0.09</c:v>
                </c:pt>
                <c:pt idx="5388">
                  <c:v>0.09</c:v>
                </c:pt>
                <c:pt idx="5389">
                  <c:v>0.09</c:v>
                </c:pt>
                <c:pt idx="5390">
                  <c:v>0.1</c:v>
                </c:pt>
                <c:pt idx="5391">
                  <c:v>0.1</c:v>
                </c:pt>
                <c:pt idx="5392">
                  <c:v>0.1</c:v>
                </c:pt>
                <c:pt idx="5393">
                  <c:v>0.1</c:v>
                </c:pt>
                <c:pt idx="5394">
                  <c:v>0.1</c:v>
                </c:pt>
                <c:pt idx="5395">
                  <c:v>0.1</c:v>
                </c:pt>
                <c:pt idx="5396">
                  <c:v>0.1</c:v>
                </c:pt>
                <c:pt idx="5397">
                  <c:v>0.1</c:v>
                </c:pt>
                <c:pt idx="5398">
                  <c:v>0.1</c:v>
                </c:pt>
                <c:pt idx="5399">
                  <c:v>0.1</c:v>
                </c:pt>
                <c:pt idx="5400">
                  <c:v>0.1</c:v>
                </c:pt>
                <c:pt idx="5401">
                  <c:v>0.1</c:v>
                </c:pt>
                <c:pt idx="5402">
                  <c:v>0.11</c:v>
                </c:pt>
                <c:pt idx="5403">
                  <c:v>0.11</c:v>
                </c:pt>
                <c:pt idx="5404">
                  <c:v>0.11</c:v>
                </c:pt>
                <c:pt idx="5405">
                  <c:v>0.12</c:v>
                </c:pt>
                <c:pt idx="5406">
                  <c:v>0.12</c:v>
                </c:pt>
                <c:pt idx="5407">
                  <c:v>0.12</c:v>
                </c:pt>
                <c:pt idx="5408">
                  <c:v>0.12</c:v>
                </c:pt>
                <c:pt idx="5409">
                  <c:v>0.12</c:v>
                </c:pt>
                <c:pt idx="5410">
                  <c:v>0.11</c:v>
                </c:pt>
                <c:pt idx="5411">
                  <c:v>0.11</c:v>
                </c:pt>
                <c:pt idx="5412">
                  <c:v>0.11</c:v>
                </c:pt>
                <c:pt idx="5413">
                  <c:v>0.11</c:v>
                </c:pt>
                <c:pt idx="5414">
                  <c:v>0.1</c:v>
                </c:pt>
                <c:pt idx="5415">
                  <c:v>0.1</c:v>
                </c:pt>
                <c:pt idx="5416">
                  <c:v>0.1</c:v>
                </c:pt>
                <c:pt idx="5417">
                  <c:v>0.1</c:v>
                </c:pt>
                <c:pt idx="5418">
                  <c:v>0.1</c:v>
                </c:pt>
                <c:pt idx="5419">
                  <c:v>0.1</c:v>
                </c:pt>
                <c:pt idx="5420">
                  <c:v>0.1</c:v>
                </c:pt>
                <c:pt idx="5421">
                  <c:v>0.1</c:v>
                </c:pt>
                <c:pt idx="5422">
                  <c:v>0.1</c:v>
                </c:pt>
                <c:pt idx="5423">
                  <c:v>0.1</c:v>
                </c:pt>
                <c:pt idx="5424">
                  <c:v>0.1</c:v>
                </c:pt>
                <c:pt idx="5425">
                  <c:v>0.11</c:v>
                </c:pt>
                <c:pt idx="5426">
                  <c:v>0.11</c:v>
                </c:pt>
                <c:pt idx="5427">
                  <c:v>0.11</c:v>
                </c:pt>
                <c:pt idx="5428">
                  <c:v>0.11</c:v>
                </c:pt>
                <c:pt idx="5429">
                  <c:v>0.11</c:v>
                </c:pt>
                <c:pt idx="5430">
                  <c:v>0.11</c:v>
                </c:pt>
                <c:pt idx="5431">
                  <c:v>0.11</c:v>
                </c:pt>
                <c:pt idx="5432">
                  <c:v>0.11</c:v>
                </c:pt>
                <c:pt idx="5433">
                  <c:v>0.11</c:v>
                </c:pt>
                <c:pt idx="5434">
                  <c:v>0.11</c:v>
                </c:pt>
                <c:pt idx="5435">
                  <c:v>0.11</c:v>
                </c:pt>
                <c:pt idx="5436">
                  <c:v>0.11</c:v>
                </c:pt>
                <c:pt idx="5437">
                  <c:v>0.11</c:v>
                </c:pt>
                <c:pt idx="5438">
                  <c:v>0.11</c:v>
                </c:pt>
                <c:pt idx="5439">
                  <c:v>0.11</c:v>
                </c:pt>
                <c:pt idx="5440">
                  <c:v>0.11</c:v>
                </c:pt>
                <c:pt idx="5441">
                  <c:v>0.11</c:v>
                </c:pt>
                <c:pt idx="5442">
                  <c:v>0.11</c:v>
                </c:pt>
                <c:pt idx="5443">
                  <c:v>0.11</c:v>
                </c:pt>
                <c:pt idx="5444">
                  <c:v>0.11</c:v>
                </c:pt>
                <c:pt idx="5445">
                  <c:v>0.12</c:v>
                </c:pt>
                <c:pt idx="5446">
                  <c:v>0.12</c:v>
                </c:pt>
                <c:pt idx="5447">
                  <c:v>0.12</c:v>
                </c:pt>
                <c:pt idx="5448">
                  <c:v>0.12</c:v>
                </c:pt>
                <c:pt idx="5449">
                  <c:v>0.12</c:v>
                </c:pt>
                <c:pt idx="5450">
                  <c:v>0.13</c:v>
                </c:pt>
                <c:pt idx="5451">
                  <c:v>0.13</c:v>
                </c:pt>
                <c:pt idx="5452">
                  <c:v>0.13</c:v>
                </c:pt>
                <c:pt idx="5453">
                  <c:v>0.12</c:v>
                </c:pt>
                <c:pt idx="5454">
                  <c:v>0.12</c:v>
                </c:pt>
                <c:pt idx="5455">
                  <c:v>0.12</c:v>
                </c:pt>
                <c:pt idx="5456">
                  <c:v>0.12</c:v>
                </c:pt>
                <c:pt idx="5457">
                  <c:v>0.12</c:v>
                </c:pt>
                <c:pt idx="5458">
                  <c:v>0.12</c:v>
                </c:pt>
                <c:pt idx="5459">
                  <c:v>0.12</c:v>
                </c:pt>
                <c:pt idx="5460">
                  <c:v>0.12</c:v>
                </c:pt>
                <c:pt idx="5461">
                  <c:v>0.12</c:v>
                </c:pt>
                <c:pt idx="5462">
                  <c:v>0.12</c:v>
                </c:pt>
                <c:pt idx="5463">
                  <c:v>0.12</c:v>
                </c:pt>
                <c:pt idx="5464">
                  <c:v>0.12</c:v>
                </c:pt>
                <c:pt idx="5465">
                  <c:v>0.12</c:v>
                </c:pt>
                <c:pt idx="5466">
                  <c:v>0.12</c:v>
                </c:pt>
                <c:pt idx="5467">
                  <c:v>0.12</c:v>
                </c:pt>
                <c:pt idx="5468">
                  <c:v>0.12</c:v>
                </c:pt>
                <c:pt idx="5469">
                  <c:v>0.12</c:v>
                </c:pt>
                <c:pt idx="5470">
                  <c:v>0.12</c:v>
                </c:pt>
                <c:pt idx="5471">
                  <c:v>0.12</c:v>
                </c:pt>
                <c:pt idx="5472">
                  <c:v>0.12</c:v>
                </c:pt>
                <c:pt idx="5473">
                  <c:v>0.12</c:v>
                </c:pt>
                <c:pt idx="5474">
                  <c:v>0.12</c:v>
                </c:pt>
                <c:pt idx="5475">
                  <c:v>0.12</c:v>
                </c:pt>
                <c:pt idx="5476">
                  <c:v>0.12</c:v>
                </c:pt>
                <c:pt idx="5477">
                  <c:v>0.12</c:v>
                </c:pt>
                <c:pt idx="5478">
                  <c:v>0.12</c:v>
                </c:pt>
                <c:pt idx="5479">
                  <c:v>0.12</c:v>
                </c:pt>
                <c:pt idx="5480">
                  <c:v>0.12</c:v>
                </c:pt>
                <c:pt idx="5481">
                  <c:v>0.12</c:v>
                </c:pt>
                <c:pt idx="5482">
                  <c:v>0.12</c:v>
                </c:pt>
                <c:pt idx="5483">
                  <c:v>0.12</c:v>
                </c:pt>
                <c:pt idx="5484">
                  <c:v>0.12</c:v>
                </c:pt>
                <c:pt idx="5485">
                  <c:v>0.12</c:v>
                </c:pt>
                <c:pt idx="5486">
                  <c:v>0.12</c:v>
                </c:pt>
                <c:pt idx="5487">
                  <c:v>0.12</c:v>
                </c:pt>
                <c:pt idx="5488">
                  <c:v>0.12</c:v>
                </c:pt>
                <c:pt idx="5489">
                  <c:v>0.12</c:v>
                </c:pt>
                <c:pt idx="5490">
                  <c:v>0.13</c:v>
                </c:pt>
                <c:pt idx="5491">
                  <c:v>0.13</c:v>
                </c:pt>
                <c:pt idx="5492">
                  <c:v>0.13</c:v>
                </c:pt>
                <c:pt idx="5493">
                  <c:v>0.13</c:v>
                </c:pt>
                <c:pt idx="5494">
                  <c:v>0.13</c:v>
                </c:pt>
                <c:pt idx="5495">
                  <c:v>0.12</c:v>
                </c:pt>
                <c:pt idx="5496">
                  <c:v>0.12</c:v>
                </c:pt>
                <c:pt idx="5497">
                  <c:v>0.12</c:v>
                </c:pt>
                <c:pt idx="5498">
                  <c:v>0.12</c:v>
                </c:pt>
                <c:pt idx="5499">
                  <c:v>0.12</c:v>
                </c:pt>
                <c:pt idx="5500">
                  <c:v>0.12</c:v>
                </c:pt>
                <c:pt idx="5501">
                  <c:v>0.12</c:v>
                </c:pt>
                <c:pt idx="5502">
                  <c:v>0.12</c:v>
                </c:pt>
                <c:pt idx="5503">
                  <c:v>0.12</c:v>
                </c:pt>
                <c:pt idx="5504">
                  <c:v>0.12</c:v>
                </c:pt>
                <c:pt idx="5505">
                  <c:v>0.12</c:v>
                </c:pt>
                <c:pt idx="5506">
                  <c:v>0.12</c:v>
                </c:pt>
                <c:pt idx="5507">
                  <c:v>0.12</c:v>
                </c:pt>
                <c:pt idx="5508">
                  <c:v>0.12</c:v>
                </c:pt>
                <c:pt idx="5509">
                  <c:v>0.12</c:v>
                </c:pt>
                <c:pt idx="5510">
                  <c:v>0.12</c:v>
                </c:pt>
                <c:pt idx="5511">
                  <c:v>0.12</c:v>
                </c:pt>
                <c:pt idx="5512">
                  <c:v>0.12</c:v>
                </c:pt>
                <c:pt idx="5513">
                  <c:v>0.12</c:v>
                </c:pt>
                <c:pt idx="5514">
                  <c:v>0.12</c:v>
                </c:pt>
                <c:pt idx="5515">
                  <c:v>0.12</c:v>
                </c:pt>
                <c:pt idx="5516">
                  <c:v>0.11</c:v>
                </c:pt>
                <c:pt idx="5517">
                  <c:v>0.11</c:v>
                </c:pt>
                <c:pt idx="5518">
                  <c:v>0.11</c:v>
                </c:pt>
                <c:pt idx="5519">
                  <c:v>0.11</c:v>
                </c:pt>
                <c:pt idx="5520">
                  <c:v>0.11</c:v>
                </c:pt>
                <c:pt idx="5521">
                  <c:v>0.11</c:v>
                </c:pt>
                <c:pt idx="5522">
                  <c:v>0.11</c:v>
                </c:pt>
                <c:pt idx="5523">
                  <c:v>0.11</c:v>
                </c:pt>
                <c:pt idx="5524">
                  <c:v>0.11</c:v>
                </c:pt>
                <c:pt idx="5525">
                  <c:v>0.11</c:v>
                </c:pt>
                <c:pt idx="5526">
                  <c:v>0.11</c:v>
                </c:pt>
                <c:pt idx="5527">
                  <c:v>0.11</c:v>
                </c:pt>
                <c:pt idx="5528">
                  <c:v>0.11</c:v>
                </c:pt>
                <c:pt idx="5529">
                  <c:v>0.11</c:v>
                </c:pt>
                <c:pt idx="5530">
                  <c:v>0.11</c:v>
                </c:pt>
                <c:pt idx="5531">
                  <c:v>0.11</c:v>
                </c:pt>
                <c:pt idx="5532">
                  <c:v>0.11</c:v>
                </c:pt>
                <c:pt idx="5533">
                  <c:v>0.11</c:v>
                </c:pt>
                <c:pt idx="5534">
                  <c:v>0.11</c:v>
                </c:pt>
                <c:pt idx="5535">
                  <c:v>0.11</c:v>
                </c:pt>
                <c:pt idx="5536">
                  <c:v>0.11</c:v>
                </c:pt>
                <c:pt idx="5537">
                  <c:v>0.11</c:v>
                </c:pt>
                <c:pt idx="5538">
                  <c:v>0.11</c:v>
                </c:pt>
                <c:pt idx="5539">
                  <c:v>0.11</c:v>
                </c:pt>
                <c:pt idx="5540">
                  <c:v>0.11</c:v>
                </c:pt>
                <c:pt idx="5541">
                  <c:v>0.11</c:v>
                </c:pt>
                <c:pt idx="5542">
                  <c:v>0.11</c:v>
                </c:pt>
                <c:pt idx="5543">
                  <c:v>0.11</c:v>
                </c:pt>
                <c:pt idx="5544">
                  <c:v>0.12</c:v>
                </c:pt>
                <c:pt idx="5545">
                  <c:v>0.12</c:v>
                </c:pt>
                <c:pt idx="5546">
                  <c:v>0.12</c:v>
                </c:pt>
                <c:pt idx="5547">
                  <c:v>0.12</c:v>
                </c:pt>
                <c:pt idx="5548">
                  <c:v>0.12</c:v>
                </c:pt>
                <c:pt idx="5549">
                  <c:v>0.12</c:v>
                </c:pt>
                <c:pt idx="5550">
                  <c:v>0.12</c:v>
                </c:pt>
                <c:pt idx="5551">
                  <c:v>0.12</c:v>
                </c:pt>
                <c:pt idx="5552">
                  <c:v>0.12</c:v>
                </c:pt>
                <c:pt idx="5553">
                  <c:v>0.12</c:v>
                </c:pt>
                <c:pt idx="5554">
                  <c:v>0.13</c:v>
                </c:pt>
                <c:pt idx="5555">
                  <c:v>0.13</c:v>
                </c:pt>
                <c:pt idx="5556">
                  <c:v>0.13</c:v>
                </c:pt>
                <c:pt idx="5557">
                  <c:v>0.13</c:v>
                </c:pt>
                <c:pt idx="5558">
                  <c:v>0.13</c:v>
                </c:pt>
                <c:pt idx="5559">
                  <c:v>0.13</c:v>
                </c:pt>
                <c:pt idx="5560">
                  <c:v>0.13</c:v>
                </c:pt>
                <c:pt idx="5561">
                  <c:v>0.13</c:v>
                </c:pt>
                <c:pt idx="5562">
                  <c:v>0.13</c:v>
                </c:pt>
                <c:pt idx="5563">
                  <c:v>0.13</c:v>
                </c:pt>
                <c:pt idx="5564">
                  <c:v>0.13</c:v>
                </c:pt>
                <c:pt idx="5565">
                  <c:v>0.13</c:v>
                </c:pt>
                <c:pt idx="5566">
                  <c:v>0.13</c:v>
                </c:pt>
                <c:pt idx="5567">
                  <c:v>0.13</c:v>
                </c:pt>
                <c:pt idx="5568">
                  <c:v>0.13</c:v>
                </c:pt>
                <c:pt idx="5569">
                  <c:v>0.13</c:v>
                </c:pt>
                <c:pt idx="5570">
                  <c:v>0.13</c:v>
                </c:pt>
                <c:pt idx="5571">
                  <c:v>0.13</c:v>
                </c:pt>
                <c:pt idx="5572">
                  <c:v>0.13</c:v>
                </c:pt>
                <c:pt idx="5573">
                  <c:v>0.13</c:v>
                </c:pt>
                <c:pt idx="5574">
                  <c:v>0.13</c:v>
                </c:pt>
                <c:pt idx="5575">
                  <c:v>0.13</c:v>
                </c:pt>
                <c:pt idx="5576">
                  <c:v>0.13</c:v>
                </c:pt>
                <c:pt idx="5577">
                  <c:v>0.13</c:v>
                </c:pt>
                <c:pt idx="5578">
                  <c:v>0.13</c:v>
                </c:pt>
                <c:pt idx="5579">
                  <c:v>0.13</c:v>
                </c:pt>
                <c:pt idx="5580">
                  <c:v>0.13</c:v>
                </c:pt>
                <c:pt idx="5581">
                  <c:v>0.13</c:v>
                </c:pt>
                <c:pt idx="5582">
                  <c:v>0.13</c:v>
                </c:pt>
                <c:pt idx="5583">
                  <c:v>0.13</c:v>
                </c:pt>
                <c:pt idx="5584">
                  <c:v>0.13</c:v>
                </c:pt>
                <c:pt idx="5585">
                  <c:v>0.13</c:v>
                </c:pt>
                <c:pt idx="5586">
                  <c:v>0.13</c:v>
                </c:pt>
                <c:pt idx="5587">
                  <c:v>0.14000000000000001</c:v>
                </c:pt>
                <c:pt idx="5588">
                  <c:v>0.14000000000000001</c:v>
                </c:pt>
                <c:pt idx="5589">
                  <c:v>0.14000000000000001</c:v>
                </c:pt>
                <c:pt idx="5590">
                  <c:v>0.14000000000000001</c:v>
                </c:pt>
                <c:pt idx="5591">
                  <c:v>0.14000000000000001</c:v>
                </c:pt>
                <c:pt idx="5592">
                  <c:v>0.14000000000000001</c:v>
                </c:pt>
                <c:pt idx="5593">
                  <c:v>0.14000000000000001</c:v>
                </c:pt>
                <c:pt idx="5594">
                  <c:v>0.14000000000000001</c:v>
                </c:pt>
                <c:pt idx="5595">
                  <c:v>0.14000000000000001</c:v>
                </c:pt>
                <c:pt idx="5596">
                  <c:v>0.11</c:v>
                </c:pt>
                <c:pt idx="5597">
                  <c:v>0.11</c:v>
                </c:pt>
                <c:pt idx="5598">
                  <c:v>0.11</c:v>
                </c:pt>
                <c:pt idx="5599">
                  <c:v>0.11</c:v>
                </c:pt>
                <c:pt idx="5600">
                  <c:v>0.11</c:v>
                </c:pt>
                <c:pt idx="5601">
                  <c:v>0.11</c:v>
                </c:pt>
                <c:pt idx="5602">
                  <c:v>0.11</c:v>
                </c:pt>
                <c:pt idx="5603">
                  <c:v>0.11</c:v>
                </c:pt>
                <c:pt idx="5604">
                  <c:v>0.11</c:v>
                </c:pt>
                <c:pt idx="5605">
                  <c:v>0.11</c:v>
                </c:pt>
                <c:pt idx="5606">
                  <c:v>0.11</c:v>
                </c:pt>
                <c:pt idx="5607">
                  <c:v>0.11</c:v>
                </c:pt>
                <c:pt idx="5608">
                  <c:v>0.11</c:v>
                </c:pt>
                <c:pt idx="5609">
                  <c:v>0.12</c:v>
                </c:pt>
                <c:pt idx="5610">
                  <c:v>0.12</c:v>
                </c:pt>
                <c:pt idx="5611">
                  <c:v>0.12</c:v>
                </c:pt>
                <c:pt idx="5612">
                  <c:v>0.12</c:v>
                </c:pt>
                <c:pt idx="5613">
                  <c:v>0.12</c:v>
                </c:pt>
                <c:pt idx="5614">
                  <c:v>0.12</c:v>
                </c:pt>
                <c:pt idx="5615">
                  <c:v>0.12</c:v>
                </c:pt>
                <c:pt idx="5616">
                  <c:v>0.12</c:v>
                </c:pt>
                <c:pt idx="5617">
                  <c:v>0.12</c:v>
                </c:pt>
                <c:pt idx="5618">
                  <c:v>0.12</c:v>
                </c:pt>
                <c:pt idx="5619">
                  <c:v>0.12</c:v>
                </c:pt>
                <c:pt idx="5620">
                  <c:v>0.12</c:v>
                </c:pt>
                <c:pt idx="5621">
                  <c:v>0.12</c:v>
                </c:pt>
                <c:pt idx="5622">
                  <c:v>0.12</c:v>
                </c:pt>
                <c:pt idx="5623">
                  <c:v>0.12</c:v>
                </c:pt>
                <c:pt idx="5624">
                  <c:v>0.12</c:v>
                </c:pt>
                <c:pt idx="5625">
                  <c:v>0.12</c:v>
                </c:pt>
                <c:pt idx="5626">
                  <c:v>0.12</c:v>
                </c:pt>
                <c:pt idx="5627">
                  <c:v>0.12</c:v>
                </c:pt>
                <c:pt idx="5628">
                  <c:v>0.12</c:v>
                </c:pt>
                <c:pt idx="5629">
                  <c:v>0.12</c:v>
                </c:pt>
                <c:pt idx="5630">
                  <c:v>0.12</c:v>
                </c:pt>
                <c:pt idx="5631">
                  <c:v>0.12</c:v>
                </c:pt>
                <c:pt idx="5632">
                  <c:v>0.12</c:v>
                </c:pt>
                <c:pt idx="5633">
                  <c:v>0.12</c:v>
                </c:pt>
                <c:pt idx="5634">
                  <c:v>0.12</c:v>
                </c:pt>
                <c:pt idx="5635">
                  <c:v>0.12</c:v>
                </c:pt>
                <c:pt idx="5636">
                  <c:v>0.12</c:v>
                </c:pt>
                <c:pt idx="5637">
                  <c:v>0.12</c:v>
                </c:pt>
                <c:pt idx="5638">
                  <c:v>0.18</c:v>
                </c:pt>
                <c:pt idx="5639">
                  <c:v>0.18</c:v>
                </c:pt>
                <c:pt idx="5640">
                  <c:v>0.18</c:v>
                </c:pt>
                <c:pt idx="5641">
                  <c:v>0.18</c:v>
                </c:pt>
                <c:pt idx="5642">
                  <c:v>0.18</c:v>
                </c:pt>
                <c:pt idx="5643">
                  <c:v>0.18</c:v>
                </c:pt>
                <c:pt idx="5644">
                  <c:v>0.18</c:v>
                </c:pt>
                <c:pt idx="5645">
                  <c:v>0.18</c:v>
                </c:pt>
                <c:pt idx="5646">
                  <c:v>0.18</c:v>
                </c:pt>
                <c:pt idx="5647">
                  <c:v>0.18</c:v>
                </c:pt>
                <c:pt idx="5648">
                  <c:v>0.18</c:v>
                </c:pt>
                <c:pt idx="5649">
                  <c:v>0.18</c:v>
                </c:pt>
                <c:pt idx="5650">
                  <c:v>0.18</c:v>
                </c:pt>
                <c:pt idx="5651">
                  <c:v>0.18</c:v>
                </c:pt>
                <c:pt idx="5652">
                  <c:v>0.18</c:v>
                </c:pt>
                <c:pt idx="5653">
                  <c:v>0.18</c:v>
                </c:pt>
                <c:pt idx="5654">
                  <c:v>0.18</c:v>
                </c:pt>
                <c:pt idx="5655">
                  <c:v>0.18</c:v>
                </c:pt>
                <c:pt idx="5656">
                  <c:v>0.18</c:v>
                </c:pt>
                <c:pt idx="5657">
                  <c:v>0.18</c:v>
                </c:pt>
                <c:pt idx="5658">
                  <c:v>0.19</c:v>
                </c:pt>
                <c:pt idx="5659">
                  <c:v>0.19</c:v>
                </c:pt>
                <c:pt idx="5660">
                  <c:v>0.19</c:v>
                </c:pt>
                <c:pt idx="5661">
                  <c:v>0.19</c:v>
                </c:pt>
                <c:pt idx="5662">
                  <c:v>0.19</c:v>
                </c:pt>
                <c:pt idx="5663">
                  <c:v>0.19</c:v>
                </c:pt>
                <c:pt idx="5664">
                  <c:v>0.19</c:v>
                </c:pt>
                <c:pt idx="5665">
                  <c:v>0.2</c:v>
                </c:pt>
                <c:pt idx="5666">
                  <c:v>0.2</c:v>
                </c:pt>
                <c:pt idx="5667">
                  <c:v>0.2</c:v>
                </c:pt>
                <c:pt idx="5668">
                  <c:v>0.2</c:v>
                </c:pt>
                <c:pt idx="5669">
                  <c:v>0.21</c:v>
                </c:pt>
                <c:pt idx="5670">
                  <c:v>0.21</c:v>
                </c:pt>
                <c:pt idx="5671">
                  <c:v>0.22</c:v>
                </c:pt>
                <c:pt idx="5672">
                  <c:v>0.23</c:v>
                </c:pt>
                <c:pt idx="5673">
                  <c:v>0.22</c:v>
                </c:pt>
                <c:pt idx="5674">
                  <c:v>0.23</c:v>
                </c:pt>
                <c:pt idx="5675">
                  <c:v>0.23</c:v>
                </c:pt>
                <c:pt idx="5676">
                  <c:v>0.22</c:v>
                </c:pt>
                <c:pt idx="5677">
                  <c:v>0.23</c:v>
                </c:pt>
                <c:pt idx="5678">
                  <c:v>0.18</c:v>
                </c:pt>
                <c:pt idx="5679">
                  <c:v>0.18</c:v>
                </c:pt>
                <c:pt idx="5680">
                  <c:v>0.18</c:v>
                </c:pt>
                <c:pt idx="5681">
                  <c:v>0.18</c:v>
                </c:pt>
                <c:pt idx="5682">
                  <c:v>0.18</c:v>
                </c:pt>
                <c:pt idx="5683">
                  <c:v>0.18</c:v>
                </c:pt>
                <c:pt idx="5684">
                  <c:v>0.18</c:v>
                </c:pt>
                <c:pt idx="5685">
                  <c:v>0.18</c:v>
                </c:pt>
                <c:pt idx="5686">
                  <c:v>0.18</c:v>
                </c:pt>
                <c:pt idx="5687">
                  <c:v>0.18</c:v>
                </c:pt>
                <c:pt idx="5688">
                  <c:v>0.18</c:v>
                </c:pt>
                <c:pt idx="5689">
                  <c:v>0.18</c:v>
                </c:pt>
                <c:pt idx="5690">
                  <c:v>0.18</c:v>
                </c:pt>
                <c:pt idx="5691">
                  <c:v>0.18</c:v>
                </c:pt>
                <c:pt idx="5692">
                  <c:v>0.18</c:v>
                </c:pt>
                <c:pt idx="5693">
                  <c:v>0.18</c:v>
                </c:pt>
                <c:pt idx="5694">
                  <c:v>0.18</c:v>
                </c:pt>
                <c:pt idx="5695">
                  <c:v>0.18</c:v>
                </c:pt>
                <c:pt idx="5696">
                  <c:v>0.18</c:v>
                </c:pt>
                <c:pt idx="5697">
                  <c:v>0.18</c:v>
                </c:pt>
                <c:pt idx="5698">
                  <c:v>0.18</c:v>
                </c:pt>
                <c:pt idx="5699">
                  <c:v>0.18</c:v>
                </c:pt>
                <c:pt idx="5700">
                  <c:v>0.19</c:v>
                </c:pt>
                <c:pt idx="5701">
                  <c:v>0.19</c:v>
                </c:pt>
                <c:pt idx="5702">
                  <c:v>0.19</c:v>
                </c:pt>
                <c:pt idx="5703">
                  <c:v>0.19</c:v>
                </c:pt>
                <c:pt idx="5704">
                  <c:v>0.19</c:v>
                </c:pt>
                <c:pt idx="5705">
                  <c:v>0.19</c:v>
                </c:pt>
                <c:pt idx="5706">
                  <c:v>0.2</c:v>
                </c:pt>
                <c:pt idx="5707">
                  <c:v>0.2</c:v>
                </c:pt>
                <c:pt idx="5708">
                  <c:v>0.2</c:v>
                </c:pt>
                <c:pt idx="5709">
                  <c:v>0.2</c:v>
                </c:pt>
                <c:pt idx="5710">
                  <c:v>0.2</c:v>
                </c:pt>
                <c:pt idx="5711">
                  <c:v>0.21</c:v>
                </c:pt>
                <c:pt idx="5712">
                  <c:v>0.22</c:v>
                </c:pt>
                <c:pt idx="5713">
                  <c:v>0.22</c:v>
                </c:pt>
                <c:pt idx="5714">
                  <c:v>0.22</c:v>
                </c:pt>
                <c:pt idx="5715">
                  <c:v>0.23</c:v>
                </c:pt>
                <c:pt idx="5716">
                  <c:v>0.23</c:v>
                </c:pt>
                <c:pt idx="5717">
                  <c:v>0.22</c:v>
                </c:pt>
                <c:pt idx="5718">
                  <c:v>0.23</c:v>
                </c:pt>
                <c:pt idx="5719">
                  <c:v>0.19</c:v>
                </c:pt>
                <c:pt idx="5720">
                  <c:v>0.19</c:v>
                </c:pt>
                <c:pt idx="5721">
                  <c:v>0.19</c:v>
                </c:pt>
                <c:pt idx="5722">
                  <c:v>0.19</c:v>
                </c:pt>
                <c:pt idx="5723">
                  <c:v>0.19</c:v>
                </c:pt>
                <c:pt idx="5724">
                  <c:v>0.19</c:v>
                </c:pt>
                <c:pt idx="5725">
                  <c:v>0.19</c:v>
                </c:pt>
                <c:pt idx="5726">
                  <c:v>0.19</c:v>
                </c:pt>
                <c:pt idx="5727">
                  <c:v>0.19</c:v>
                </c:pt>
                <c:pt idx="5728">
                  <c:v>0.19</c:v>
                </c:pt>
                <c:pt idx="5729">
                  <c:v>0.19</c:v>
                </c:pt>
                <c:pt idx="5730">
                  <c:v>0.19</c:v>
                </c:pt>
                <c:pt idx="5731">
                  <c:v>0.19</c:v>
                </c:pt>
                <c:pt idx="5732">
                  <c:v>0.19</c:v>
                </c:pt>
                <c:pt idx="5733">
                  <c:v>0.19</c:v>
                </c:pt>
                <c:pt idx="5734">
                  <c:v>0.19</c:v>
                </c:pt>
                <c:pt idx="5735">
                  <c:v>0.19</c:v>
                </c:pt>
                <c:pt idx="5736">
                  <c:v>0.19</c:v>
                </c:pt>
                <c:pt idx="5737">
                  <c:v>0.2</c:v>
                </c:pt>
                <c:pt idx="5738">
                  <c:v>0.2</c:v>
                </c:pt>
                <c:pt idx="5739">
                  <c:v>0.2</c:v>
                </c:pt>
                <c:pt idx="5740">
                  <c:v>0.2</c:v>
                </c:pt>
                <c:pt idx="5741">
                  <c:v>0.2</c:v>
                </c:pt>
                <c:pt idx="5742">
                  <c:v>0.21</c:v>
                </c:pt>
                <c:pt idx="5743">
                  <c:v>0.21</c:v>
                </c:pt>
                <c:pt idx="5744">
                  <c:v>0.21</c:v>
                </c:pt>
                <c:pt idx="5745">
                  <c:v>0.21</c:v>
                </c:pt>
                <c:pt idx="5746">
                  <c:v>0.21</c:v>
                </c:pt>
                <c:pt idx="5747">
                  <c:v>0.21</c:v>
                </c:pt>
                <c:pt idx="5748">
                  <c:v>0.22</c:v>
                </c:pt>
                <c:pt idx="5749">
                  <c:v>0.22</c:v>
                </c:pt>
                <c:pt idx="5750">
                  <c:v>0.22</c:v>
                </c:pt>
                <c:pt idx="5751">
                  <c:v>0.22</c:v>
                </c:pt>
                <c:pt idx="5752">
                  <c:v>0.23</c:v>
                </c:pt>
                <c:pt idx="5753">
                  <c:v>0.24</c:v>
                </c:pt>
                <c:pt idx="5754">
                  <c:v>0.25</c:v>
                </c:pt>
                <c:pt idx="5755">
                  <c:v>0.24</c:v>
                </c:pt>
                <c:pt idx="5756">
                  <c:v>0.25</c:v>
                </c:pt>
                <c:pt idx="5757">
                  <c:v>0.24</c:v>
                </c:pt>
                <c:pt idx="5758">
                  <c:v>0.23</c:v>
                </c:pt>
                <c:pt idx="5759">
                  <c:v>0.24</c:v>
                </c:pt>
                <c:pt idx="5760">
                  <c:v>0.26</c:v>
                </c:pt>
                <c:pt idx="5761">
                  <c:v>0.26</c:v>
                </c:pt>
                <c:pt idx="5762">
                  <c:v>0.26</c:v>
                </c:pt>
                <c:pt idx="5763">
                  <c:v>0.26</c:v>
                </c:pt>
                <c:pt idx="5764">
                  <c:v>0.26</c:v>
                </c:pt>
                <c:pt idx="5765">
                  <c:v>0.26</c:v>
                </c:pt>
                <c:pt idx="5766">
                  <c:v>0.26</c:v>
                </c:pt>
                <c:pt idx="5767">
                  <c:v>0.26</c:v>
                </c:pt>
                <c:pt idx="5768">
                  <c:v>0.26</c:v>
                </c:pt>
                <c:pt idx="5769">
                  <c:v>0.26</c:v>
                </c:pt>
                <c:pt idx="5770">
                  <c:v>0.26</c:v>
                </c:pt>
                <c:pt idx="5771">
                  <c:v>0.26</c:v>
                </c:pt>
                <c:pt idx="5772">
                  <c:v>0.26</c:v>
                </c:pt>
                <c:pt idx="5773">
                  <c:v>0.26</c:v>
                </c:pt>
                <c:pt idx="5774">
                  <c:v>0.26</c:v>
                </c:pt>
                <c:pt idx="5775">
                  <c:v>0.26</c:v>
                </c:pt>
                <c:pt idx="5776">
                  <c:v>0.26</c:v>
                </c:pt>
                <c:pt idx="5777">
                  <c:v>0.26</c:v>
                </c:pt>
                <c:pt idx="5778">
                  <c:v>0.26</c:v>
                </c:pt>
                <c:pt idx="5779">
                  <c:v>0.27</c:v>
                </c:pt>
                <c:pt idx="5780">
                  <c:v>0.27</c:v>
                </c:pt>
                <c:pt idx="5781">
                  <c:v>0.27</c:v>
                </c:pt>
                <c:pt idx="5782">
                  <c:v>0.27</c:v>
                </c:pt>
                <c:pt idx="5783">
                  <c:v>0.27</c:v>
                </c:pt>
                <c:pt idx="5784">
                  <c:v>0.27</c:v>
                </c:pt>
                <c:pt idx="5785">
                  <c:v>0.28000000000000003</c:v>
                </c:pt>
                <c:pt idx="5786">
                  <c:v>0.28000000000000003</c:v>
                </c:pt>
                <c:pt idx="5787">
                  <c:v>0.28000000000000003</c:v>
                </c:pt>
                <c:pt idx="5788">
                  <c:v>0.28000000000000003</c:v>
                </c:pt>
                <c:pt idx="5789">
                  <c:v>0.28000000000000003</c:v>
                </c:pt>
                <c:pt idx="5790">
                  <c:v>0.28999999999999998</c:v>
                </c:pt>
                <c:pt idx="5791">
                  <c:v>0.28999999999999998</c:v>
                </c:pt>
                <c:pt idx="5792">
                  <c:v>0.28999999999999998</c:v>
                </c:pt>
                <c:pt idx="5793">
                  <c:v>0.3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0.32</c:v>
                </c:pt>
                <c:pt idx="5798">
                  <c:v>0.31</c:v>
                </c:pt>
                <c:pt idx="5799">
                  <c:v>0.3</c:v>
                </c:pt>
                <c:pt idx="5800">
                  <c:v>0.3</c:v>
                </c:pt>
                <c:pt idx="5801">
                  <c:v>0.12</c:v>
                </c:pt>
                <c:pt idx="5802">
                  <c:v>0.12</c:v>
                </c:pt>
                <c:pt idx="5803">
                  <c:v>0.12</c:v>
                </c:pt>
                <c:pt idx="5804">
                  <c:v>0.12</c:v>
                </c:pt>
                <c:pt idx="5805">
                  <c:v>0.12</c:v>
                </c:pt>
                <c:pt idx="5806">
                  <c:v>0.12</c:v>
                </c:pt>
                <c:pt idx="5807">
                  <c:v>0.12</c:v>
                </c:pt>
                <c:pt idx="5808">
                  <c:v>0.12</c:v>
                </c:pt>
                <c:pt idx="5809">
                  <c:v>0.12</c:v>
                </c:pt>
                <c:pt idx="5810">
                  <c:v>0.12</c:v>
                </c:pt>
                <c:pt idx="5811">
                  <c:v>0.12</c:v>
                </c:pt>
                <c:pt idx="5812">
                  <c:v>0.12</c:v>
                </c:pt>
                <c:pt idx="5813">
                  <c:v>0.12</c:v>
                </c:pt>
                <c:pt idx="5814">
                  <c:v>0.12</c:v>
                </c:pt>
                <c:pt idx="5815">
                  <c:v>0.12</c:v>
                </c:pt>
                <c:pt idx="5816">
                  <c:v>0.12</c:v>
                </c:pt>
                <c:pt idx="5817">
                  <c:v>0.12</c:v>
                </c:pt>
                <c:pt idx="5818">
                  <c:v>0.12</c:v>
                </c:pt>
                <c:pt idx="5819">
                  <c:v>0.12</c:v>
                </c:pt>
                <c:pt idx="5820">
                  <c:v>0.12</c:v>
                </c:pt>
                <c:pt idx="5821">
                  <c:v>0.12</c:v>
                </c:pt>
                <c:pt idx="5822">
                  <c:v>0.12</c:v>
                </c:pt>
                <c:pt idx="5823">
                  <c:v>0.12</c:v>
                </c:pt>
                <c:pt idx="5824">
                  <c:v>0.12</c:v>
                </c:pt>
                <c:pt idx="5825">
                  <c:v>0.12</c:v>
                </c:pt>
                <c:pt idx="5826">
                  <c:v>0.12</c:v>
                </c:pt>
                <c:pt idx="5827">
                  <c:v>0.12</c:v>
                </c:pt>
                <c:pt idx="5828">
                  <c:v>0.12</c:v>
                </c:pt>
                <c:pt idx="5829">
                  <c:v>0.12</c:v>
                </c:pt>
                <c:pt idx="5830">
                  <c:v>0.12</c:v>
                </c:pt>
                <c:pt idx="5831">
                  <c:v>0.12</c:v>
                </c:pt>
                <c:pt idx="5832">
                  <c:v>0.12</c:v>
                </c:pt>
                <c:pt idx="5833">
                  <c:v>0.12</c:v>
                </c:pt>
                <c:pt idx="5834">
                  <c:v>0.12</c:v>
                </c:pt>
                <c:pt idx="5835">
                  <c:v>0.12</c:v>
                </c:pt>
                <c:pt idx="5836">
                  <c:v>0.12</c:v>
                </c:pt>
                <c:pt idx="5837">
                  <c:v>0.12</c:v>
                </c:pt>
                <c:pt idx="5838">
                  <c:v>0.12</c:v>
                </c:pt>
                <c:pt idx="5839">
                  <c:v>0.13</c:v>
                </c:pt>
                <c:pt idx="5840">
                  <c:v>0.13</c:v>
                </c:pt>
                <c:pt idx="5841">
                  <c:v>0.09</c:v>
                </c:pt>
                <c:pt idx="5842">
                  <c:v>0.09</c:v>
                </c:pt>
                <c:pt idx="5843">
                  <c:v>0.09</c:v>
                </c:pt>
                <c:pt idx="5844">
                  <c:v>0.09</c:v>
                </c:pt>
                <c:pt idx="5845">
                  <c:v>0.09</c:v>
                </c:pt>
                <c:pt idx="5846">
                  <c:v>0.09</c:v>
                </c:pt>
                <c:pt idx="5847">
                  <c:v>0.09</c:v>
                </c:pt>
                <c:pt idx="5848">
                  <c:v>0.09</c:v>
                </c:pt>
                <c:pt idx="5849">
                  <c:v>0.09</c:v>
                </c:pt>
                <c:pt idx="5850">
                  <c:v>0.09</c:v>
                </c:pt>
                <c:pt idx="5851">
                  <c:v>0.09</c:v>
                </c:pt>
                <c:pt idx="5852">
                  <c:v>0.09</c:v>
                </c:pt>
                <c:pt idx="5853">
                  <c:v>0.09</c:v>
                </c:pt>
                <c:pt idx="5854">
                  <c:v>0.09</c:v>
                </c:pt>
                <c:pt idx="5855">
                  <c:v>0.09</c:v>
                </c:pt>
                <c:pt idx="5856">
                  <c:v>0.09</c:v>
                </c:pt>
                <c:pt idx="5857">
                  <c:v>0.09</c:v>
                </c:pt>
                <c:pt idx="5858">
                  <c:v>0.09</c:v>
                </c:pt>
                <c:pt idx="5859">
                  <c:v>0.09</c:v>
                </c:pt>
                <c:pt idx="5860">
                  <c:v>0.09</c:v>
                </c:pt>
                <c:pt idx="5861">
                  <c:v>0.09</c:v>
                </c:pt>
                <c:pt idx="5862">
                  <c:v>0.09</c:v>
                </c:pt>
                <c:pt idx="5863">
                  <c:v>0.09</c:v>
                </c:pt>
                <c:pt idx="5864">
                  <c:v>0.09</c:v>
                </c:pt>
                <c:pt idx="5865">
                  <c:v>0.09</c:v>
                </c:pt>
                <c:pt idx="5866">
                  <c:v>0.09</c:v>
                </c:pt>
                <c:pt idx="5867">
                  <c:v>0.09</c:v>
                </c:pt>
                <c:pt idx="5868">
                  <c:v>0.09</c:v>
                </c:pt>
                <c:pt idx="5869">
                  <c:v>0.09</c:v>
                </c:pt>
                <c:pt idx="5870">
                  <c:v>0.09</c:v>
                </c:pt>
                <c:pt idx="5871">
                  <c:v>0.09</c:v>
                </c:pt>
                <c:pt idx="5872">
                  <c:v>0.09</c:v>
                </c:pt>
                <c:pt idx="5873">
                  <c:v>0.09</c:v>
                </c:pt>
                <c:pt idx="5874">
                  <c:v>0.09</c:v>
                </c:pt>
                <c:pt idx="5875">
                  <c:v>0.09</c:v>
                </c:pt>
                <c:pt idx="5876">
                  <c:v>0.09</c:v>
                </c:pt>
                <c:pt idx="5877">
                  <c:v>0.09</c:v>
                </c:pt>
                <c:pt idx="5878">
                  <c:v>0.09</c:v>
                </c:pt>
                <c:pt idx="5879">
                  <c:v>0.12</c:v>
                </c:pt>
                <c:pt idx="5880">
                  <c:v>0.12</c:v>
                </c:pt>
                <c:pt idx="5881">
                  <c:v>0.12</c:v>
                </c:pt>
                <c:pt idx="5882">
                  <c:v>0.12</c:v>
                </c:pt>
                <c:pt idx="5883">
                  <c:v>0.12</c:v>
                </c:pt>
                <c:pt idx="5884">
                  <c:v>0.12</c:v>
                </c:pt>
                <c:pt idx="5885">
                  <c:v>0.12</c:v>
                </c:pt>
                <c:pt idx="5886">
                  <c:v>0.12</c:v>
                </c:pt>
                <c:pt idx="5887">
                  <c:v>0.12</c:v>
                </c:pt>
                <c:pt idx="5888">
                  <c:v>0.12</c:v>
                </c:pt>
                <c:pt idx="5889">
                  <c:v>0.12</c:v>
                </c:pt>
                <c:pt idx="5890">
                  <c:v>0.12</c:v>
                </c:pt>
                <c:pt idx="5891">
                  <c:v>0.12</c:v>
                </c:pt>
                <c:pt idx="5892">
                  <c:v>0.12</c:v>
                </c:pt>
                <c:pt idx="5893">
                  <c:v>0.12</c:v>
                </c:pt>
                <c:pt idx="5894">
                  <c:v>0.13</c:v>
                </c:pt>
                <c:pt idx="5895">
                  <c:v>0.13</c:v>
                </c:pt>
                <c:pt idx="5896">
                  <c:v>0.13</c:v>
                </c:pt>
                <c:pt idx="5897">
                  <c:v>0.13</c:v>
                </c:pt>
                <c:pt idx="5898">
                  <c:v>0.13</c:v>
                </c:pt>
                <c:pt idx="5899">
                  <c:v>0.13</c:v>
                </c:pt>
                <c:pt idx="5900">
                  <c:v>0.13</c:v>
                </c:pt>
                <c:pt idx="5901">
                  <c:v>0.13</c:v>
                </c:pt>
                <c:pt idx="5902">
                  <c:v>0.13</c:v>
                </c:pt>
                <c:pt idx="5903">
                  <c:v>0.13</c:v>
                </c:pt>
                <c:pt idx="5904">
                  <c:v>0.13</c:v>
                </c:pt>
                <c:pt idx="5905">
                  <c:v>0.13</c:v>
                </c:pt>
                <c:pt idx="5906">
                  <c:v>0.13</c:v>
                </c:pt>
                <c:pt idx="5907">
                  <c:v>0.14000000000000001</c:v>
                </c:pt>
                <c:pt idx="5908">
                  <c:v>0.14000000000000001</c:v>
                </c:pt>
                <c:pt idx="5909">
                  <c:v>0.14000000000000001</c:v>
                </c:pt>
                <c:pt idx="5910">
                  <c:v>0.14000000000000001</c:v>
                </c:pt>
                <c:pt idx="5911">
                  <c:v>0.14000000000000001</c:v>
                </c:pt>
                <c:pt idx="5912">
                  <c:v>0.14000000000000001</c:v>
                </c:pt>
                <c:pt idx="5913">
                  <c:v>0.14000000000000001</c:v>
                </c:pt>
                <c:pt idx="5914">
                  <c:v>0.14000000000000001</c:v>
                </c:pt>
                <c:pt idx="5915">
                  <c:v>0.09</c:v>
                </c:pt>
                <c:pt idx="5916">
                  <c:v>0.09</c:v>
                </c:pt>
                <c:pt idx="5917">
                  <c:v>0.09</c:v>
                </c:pt>
                <c:pt idx="5918">
                  <c:v>0.09</c:v>
                </c:pt>
                <c:pt idx="5919">
                  <c:v>0.09</c:v>
                </c:pt>
                <c:pt idx="5920">
                  <c:v>0.09</c:v>
                </c:pt>
                <c:pt idx="5921">
                  <c:v>0.09</c:v>
                </c:pt>
                <c:pt idx="5922">
                  <c:v>0.09</c:v>
                </c:pt>
                <c:pt idx="5923">
                  <c:v>0.09</c:v>
                </c:pt>
                <c:pt idx="5924">
                  <c:v>0.09</c:v>
                </c:pt>
                <c:pt idx="5925">
                  <c:v>0.09</c:v>
                </c:pt>
                <c:pt idx="5926">
                  <c:v>0.09</c:v>
                </c:pt>
                <c:pt idx="5927">
                  <c:v>0.09</c:v>
                </c:pt>
                <c:pt idx="5928">
                  <c:v>0.09</c:v>
                </c:pt>
                <c:pt idx="5929">
                  <c:v>0.09</c:v>
                </c:pt>
                <c:pt idx="5930">
                  <c:v>0.09</c:v>
                </c:pt>
                <c:pt idx="5931">
                  <c:v>0.09</c:v>
                </c:pt>
                <c:pt idx="5932">
                  <c:v>0.09</c:v>
                </c:pt>
                <c:pt idx="5933">
                  <c:v>0.09</c:v>
                </c:pt>
                <c:pt idx="5934">
                  <c:v>0.09</c:v>
                </c:pt>
                <c:pt idx="5935">
                  <c:v>0.09</c:v>
                </c:pt>
                <c:pt idx="5936">
                  <c:v>0.1</c:v>
                </c:pt>
                <c:pt idx="5937">
                  <c:v>0.1</c:v>
                </c:pt>
                <c:pt idx="5938">
                  <c:v>0.1</c:v>
                </c:pt>
                <c:pt idx="5939">
                  <c:v>0.1</c:v>
                </c:pt>
                <c:pt idx="5940">
                  <c:v>0.1</c:v>
                </c:pt>
                <c:pt idx="5941">
                  <c:v>0.1</c:v>
                </c:pt>
                <c:pt idx="5942">
                  <c:v>0.1</c:v>
                </c:pt>
                <c:pt idx="5943">
                  <c:v>0.1</c:v>
                </c:pt>
                <c:pt idx="5944">
                  <c:v>0.1</c:v>
                </c:pt>
                <c:pt idx="5945">
                  <c:v>0.1</c:v>
                </c:pt>
                <c:pt idx="5946">
                  <c:v>0.1</c:v>
                </c:pt>
                <c:pt idx="5947">
                  <c:v>0.1</c:v>
                </c:pt>
                <c:pt idx="5948">
                  <c:v>0.1</c:v>
                </c:pt>
                <c:pt idx="5949">
                  <c:v>0.1</c:v>
                </c:pt>
                <c:pt idx="5950">
                  <c:v>0.1</c:v>
                </c:pt>
                <c:pt idx="5951">
                  <c:v>0.1</c:v>
                </c:pt>
                <c:pt idx="5952">
                  <c:v>0.1</c:v>
                </c:pt>
                <c:pt idx="5953">
                  <c:v>0.1</c:v>
                </c:pt>
                <c:pt idx="5954">
                  <c:v>0.1</c:v>
                </c:pt>
                <c:pt idx="5955">
                  <c:v>0.1</c:v>
                </c:pt>
                <c:pt idx="5956">
                  <c:v>0.1</c:v>
                </c:pt>
                <c:pt idx="5957">
                  <c:v>0.1</c:v>
                </c:pt>
                <c:pt idx="5958">
                  <c:v>0.1</c:v>
                </c:pt>
                <c:pt idx="5959">
                  <c:v>0.1</c:v>
                </c:pt>
                <c:pt idx="5960">
                  <c:v>0.1</c:v>
                </c:pt>
                <c:pt idx="5961">
                  <c:v>0.1</c:v>
                </c:pt>
                <c:pt idx="5962">
                  <c:v>0.1</c:v>
                </c:pt>
                <c:pt idx="5963">
                  <c:v>0.1</c:v>
                </c:pt>
                <c:pt idx="5964">
                  <c:v>0.1</c:v>
                </c:pt>
                <c:pt idx="5965">
                  <c:v>0.1</c:v>
                </c:pt>
                <c:pt idx="5966">
                  <c:v>0.1</c:v>
                </c:pt>
                <c:pt idx="5967">
                  <c:v>0.1</c:v>
                </c:pt>
                <c:pt idx="5968">
                  <c:v>0.1</c:v>
                </c:pt>
                <c:pt idx="5969">
                  <c:v>0.1</c:v>
                </c:pt>
                <c:pt idx="5970">
                  <c:v>0.1</c:v>
                </c:pt>
                <c:pt idx="5971">
                  <c:v>0.1</c:v>
                </c:pt>
                <c:pt idx="5972">
                  <c:v>0.1</c:v>
                </c:pt>
                <c:pt idx="5973">
                  <c:v>0.1</c:v>
                </c:pt>
                <c:pt idx="5974">
                  <c:v>0.1</c:v>
                </c:pt>
                <c:pt idx="5975">
                  <c:v>0.1</c:v>
                </c:pt>
                <c:pt idx="5976">
                  <c:v>0.1</c:v>
                </c:pt>
                <c:pt idx="5977">
                  <c:v>0.1</c:v>
                </c:pt>
                <c:pt idx="5978">
                  <c:v>0.11</c:v>
                </c:pt>
                <c:pt idx="5979">
                  <c:v>0.11</c:v>
                </c:pt>
                <c:pt idx="5980">
                  <c:v>0.1</c:v>
                </c:pt>
                <c:pt idx="5981">
                  <c:v>0.11</c:v>
                </c:pt>
                <c:pt idx="5982">
                  <c:v>0.1</c:v>
                </c:pt>
                <c:pt idx="5983">
                  <c:v>0.1</c:v>
                </c:pt>
                <c:pt idx="5984">
                  <c:v>0.1</c:v>
                </c:pt>
                <c:pt idx="5985">
                  <c:v>0.1</c:v>
                </c:pt>
                <c:pt idx="5986">
                  <c:v>0.1</c:v>
                </c:pt>
                <c:pt idx="5987">
                  <c:v>0.1</c:v>
                </c:pt>
                <c:pt idx="5988">
                  <c:v>0.1</c:v>
                </c:pt>
                <c:pt idx="5989">
                  <c:v>0.1</c:v>
                </c:pt>
                <c:pt idx="5990">
                  <c:v>0.1</c:v>
                </c:pt>
                <c:pt idx="5991">
                  <c:v>0.1</c:v>
                </c:pt>
                <c:pt idx="5992">
                  <c:v>0.1</c:v>
                </c:pt>
                <c:pt idx="5993">
                  <c:v>0.1</c:v>
                </c:pt>
                <c:pt idx="5994">
                  <c:v>0.1</c:v>
                </c:pt>
                <c:pt idx="5995">
                  <c:v>0.1</c:v>
                </c:pt>
                <c:pt idx="5996">
                  <c:v>0.1</c:v>
                </c:pt>
                <c:pt idx="5997">
                  <c:v>0.1</c:v>
                </c:pt>
                <c:pt idx="5998">
                  <c:v>0.1</c:v>
                </c:pt>
                <c:pt idx="5999">
                  <c:v>0.1</c:v>
                </c:pt>
                <c:pt idx="6000">
                  <c:v>0.1</c:v>
                </c:pt>
                <c:pt idx="6001">
                  <c:v>0.1</c:v>
                </c:pt>
                <c:pt idx="6002">
                  <c:v>0.1</c:v>
                </c:pt>
                <c:pt idx="6003">
                  <c:v>0.1</c:v>
                </c:pt>
                <c:pt idx="6004">
                  <c:v>0.1</c:v>
                </c:pt>
                <c:pt idx="6005">
                  <c:v>0.1</c:v>
                </c:pt>
                <c:pt idx="6006">
                  <c:v>0.1</c:v>
                </c:pt>
                <c:pt idx="6007">
                  <c:v>0.1</c:v>
                </c:pt>
                <c:pt idx="6008">
                  <c:v>0.1</c:v>
                </c:pt>
                <c:pt idx="6009">
                  <c:v>0.11</c:v>
                </c:pt>
                <c:pt idx="6010">
                  <c:v>0.11</c:v>
                </c:pt>
                <c:pt idx="6011">
                  <c:v>0.11</c:v>
                </c:pt>
                <c:pt idx="6012">
                  <c:v>0.11</c:v>
                </c:pt>
                <c:pt idx="6013">
                  <c:v>0.11</c:v>
                </c:pt>
                <c:pt idx="6014">
                  <c:v>0.11</c:v>
                </c:pt>
                <c:pt idx="6015">
                  <c:v>0.11</c:v>
                </c:pt>
                <c:pt idx="6016">
                  <c:v>0.11</c:v>
                </c:pt>
                <c:pt idx="6017">
                  <c:v>0.1</c:v>
                </c:pt>
                <c:pt idx="6018">
                  <c:v>0.1</c:v>
                </c:pt>
                <c:pt idx="6019">
                  <c:v>0.1</c:v>
                </c:pt>
                <c:pt idx="6020">
                  <c:v>0.1</c:v>
                </c:pt>
                <c:pt idx="6021">
                  <c:v>0.1</c:v>
                </c:pt>
                <c:pt idx="6022">
                  <c:v>0.1</c:v>
                </c:pt>
                <c:pt idx="6023">
                  <c:v>0.1</c:v>
                </c:pt>
                <c:pt idx="6024">
                  <c:v>0.1</c:v>
                </c:pt>
                <c:pt idx="6025">
                  <c:v>0.1</c:v>
                </c:pt>
                <c:pt idx="6026">
                  <c:v>0.1</c:v>
                </c:pt>
                <c:pt idx="6027">
                  <c:v>0.1</c:v>
                </c:pt>
                <c:pt idx="6028">
                  <c:v>0.1</c:v>
                </c:pt>
                <c:pt idx="6029">
                  <c:v>0.1</c:v>
                </c:pt>
                <c:pt idx="6030">
                  <c:v>0.1</c:v>
                </c:pt>
                <c:pt idx="6031">
                  <c:v>0.1</c:v>
                </c:pt>
                <c:pt idx="6032">
                  <c:v>0.1</c:v>
                </c:pt>
                <c:pt idx="6033">
                  <c:v>0.1</c:v>
                </c:pt>
                <c:pt idx="6034">
                  <c:v>0.1</c:v>
                </c:pt>
                <c:pt idx="6035">
                  <c:v>0.1</c:v>
                </c:pt>
                <c:pt idx="6036">
                  <c:v>0.1</c:v>
                </c:pt>
                <c:pt idx="6037">
                  <c:v>0.1</c:v>
                </c:pt>
                <c:pt idx="6038">
                  <c:v>0.1</c:v>
                </c:pt>
                <c:pt idx="6039">
                  <c:v>0.1</c:v>
                </c:pt>
                <c:pt idx="6040">
                  <c:v>0.1</c:v>
                </c:pt>
                <c:pt idx="6041">
                  <c:v>0.1</c:v>
                </c:pt>
                <c:pt idx="6042">
                  <c:v>0.1</c:v>
                </c:pt>
                <c:pt idx="6043">
                  <c:v>0.11</c:v>
                </c:pt>
                <c:pt idx="6044">
                  <c:v>0.11</c:v>
                </c:pt>
                <c:pt idx="6045">
                  <c:v>0.11</c:v>
                </c:pt>
                <c:pt idx="6046">
                  <c:v>0.11</c:v>
                </c:pt>
                <c:pt idx="6047">
                  <c:v>0.11</c:v>
                </c:pt>
                <c:pt idx="6048">
                  <c:v>0.11</c:v>
                </c:pt>
                <c:pt idx="6049">
                  <c:v>0.1</c:v>
                </c:pt>
                <c:pt idx="6050">
                  <c:v>0.1</c:v>
                </c:pt>
                <c:pt idx="6051">
                  <c:v>0.1</c:v>
                </c:pt>
                <c:pt idx="6052">
                  <c:v>0.1</c:v>
                </c:pt>
                <c:pt idx="6053">
                  <c:v>0.1</c:v>
                </c:pt>
                <c:pt idx="6054">
                  <c:v>0.1</c:v>
                </c:pt>
                <c:pt idx="6055">
                  <c:v>0.1</c:v>
                </c:pt>
                <c:pt idx="6056">
                  <c:v>0.1</c:v>
                </c:pt>
                <c:pt idx="6057">
                  <c:v>0.1</c:v>
                </c:pt>
                <c:pt idx="6058">
                  <c:v>0.1</c:v>
                </c:pt>
                <c:pt idx="6059">
                  <c:v>0.1</c:v>
                </c:pt>
                <c:pt idx="6060">
                  <c:v>0.1</c:v>
                </c:pt>
                <c:pt idx="6061">
                  <c:v>0.1</c:v>
                </c:pt>
                <c:pt idx="6062">
                  <c:v>0.1</c:v>
                </c:pt>
                <c:pt idx="6063">
                  <c:v>0.1</c:v>
                </c:pt>
                <c:pt idx="6064">
                  <c:v>0.1</c:v>
                </c:pt>
                <c:pt idx="6065">
                  <c:v>0.1</c:v>
                </c:pt>
                <c:pt idx="6066">
                  <c:v>0.1</c:v>
                </c:pt>
                <c:pt idx="6067">
                  <c:v>0.1</c:v>
                </c:pt>
                <c:pt idx="6068">
                  <c:v>0.1</c:v>
                </c:pt>
                <c:pt idx="6069">
                  <c:v>0.1</c:v>
                </c:pt>
                <c:pt idx="6070">
                  <c:v>0.1</c:v>
                </c:pt>
                <c:pt idx="6071">
                  <c:v>0.1</c:v>
                </c:pt>
                <c:pt idx="6072">
                  <c:v>0.1</c:v>
                </c:pt>
                <c:pt idx="6073">
                  <c:v>0.1</c:v>
                </c:pt>
                <c:pt idx="6074">
                  <c:v>0.1</c:v>
                </c:pt>
                <c:pt idx="6075">
                  <c:v>0.11</c:v>
                </c:pt>
                <c:pt idx="6076">
                  <c:v>0.11</c:v>
                </c:pt>
                <c:pt idx="6077">
                  <c:v>0.1</c:v>
                </c:pt>
                <c:pt idx="6078">
                  <c:v>0.1</c:v>
                </c:pt>
                <c:pt idx="6079">
                  <c:v>0.1</c:v>
                </c:pt>
                <c:pt idx="6080">
                  <c:v>0.1</c:v>
                </c:pt>
                <c:pt idx="6081">
                  <c:v>0.1</c:v>
                </c:pt>
                <c:pt idx="6082">
                  <c:v>0.1</c:v>
                </c:pt>
                <c:pt idx="6083">
                  <c:v>0.1</c:v>
                </c:pt>
                <c:pt idx="6084">
                  <c:v>0.1</c:v>
                </c:pt>
                <c:pt idx="6085">
                  <c:v>0.1</c:v>
                </c:pt>
                <c:pt idx="6086">
                  <c:v>0.1</c:v>
                </c:pt>
                <c:pt idx="6087">
                  <c:v>0.1</c:v>
                </c:pt>
                <c:pt idx="6088">
                  <c:v>0.1</c:v>
                </c:pt>
                <c:pt idx="6089">
                  <c:v>0.1</c:v>
                </c:pt>
                <c:pt idx="6090">
                  <c:v>0.1</c:v>
                </c:pt>
                <c:pt idx="6091">
                  <c:v>0.1</c:v>
                </c:pt>
                <c:pt idx="6092">
                  <c:v>0.1</c:v>
                </c:pt>
                <c:pt idx="6093">
                  <c:v>0.1</c:v>
                </c:pt>
                <c:pt idx="6094">
                  <c:v>0.1</c:v>
                </c:pt>
                <c:pt idx="6095">
                  <c:v>0.1</c:v>
                </c:pt>
                <c:pt idx="6096">
                  <c:v>0.1</c:v>
                </c:pt>
                <c:pt idx="6097">
                  <c:v>0.1</c:v>
                </c:pt>
                <c:pt idx="6098">
                  <c:v>0.1</c:v>
                </c:pt>
                <c:pt idx="6099">
                  <c:v>0.1</c:v>
                </c:pt>
                <c:pt idx="6100">
                  <c:v>0.1</c:v>
                </c:pt>
                <c:pt idx="6101">
                  <c:v>0.1</c:v>
                </c:pt>
                <c:pt idx="6102">
                  <c:v>0.11</c:v>
                </c:pt>
                <c:pt idx="6103">
                  <c:v>0.12</c:v>
                </c:pt>
                <c:pt idx="6104">
                  <c:v>0.11</c:v>
                </c:pt>
                <c:pt idx="6105">
                  <c:v>0.08</c:v>
                </c:pt>
                <c:pt idx="6106">
                  <c:v>0.08</c:v>
                </c:pt>
                <c:pt idx="6107">
                  <c:v>0.08</c:v>
                </c:pt>
                <c:pt idx="6108">
                  <c:v>0.08</c:v>
                </c:pt>
                <c:pt idx="6109">
                  <c:v>0.08</c:v>
                </c:pt>
                <c:pt idx="6110">
                  <c:v>0.08</c:v>
                </c:pt>
                <c:pt idx="6111">
                  <c:v>0.08</c:v>
                </c:pt>
                <c:pt idx="6112">
                  <c:v>0.08</c:v>
                </c:pt>
                <c:pt idx="6113">
                  <c:v>0.08</c:v>
                </c:pt>
                <c:pt idx="6114">
                  <c:v>0.08</c:v>
                </c:pt>
                <c:pt idx="6115">
                  <c:v>0.08</c:v>
                </c:pt>
                <c:pt idx="6116">
                  <c:v>0.08</c:v>
                </c:pt>
                <c:pt idx="6117">
                  <c:v>0.08</c:v>
                </c:pt>
                <c:pt idx="6118">
                  <c:v>0.08</c:v>
                </c:pt>
                <c:pt idx="6119">
                  <c:v>0.08</c:v>
                </c:pt>
                <c:pt idx="6120">
                  <c:v>0.08</c:v>
                </c:pt>
                <c:pt idx="6121">
                  <c:v>0.08</c:v>
                </c:pt>
                <c:pt idx="6122">
                  <c:v>0.08</c:v>
                </c:pt>
                <c:pt idx="6123">
                  <c:v>0.08</c:v>
                </c:pt>
                <c:pt idx="6124">
                  <c:v>0.09</c:v>
                </c:pt>
                <c:pt idx="6125">
                  <c:v>0.09</c:v>
                </c:pt>
                <c:pt idx="6126">
                  <c:v>0.09</c:v>
                </c:pt>
                <c:pt idx="6127">
                  <c:v>0.09</c:v>
                </c:pt>
                <c:pt idx="6128">
                  <c:v>0.09</c:v>
                </c:pt>
                <c:pt idx="6129">
                  <c:v>0.09</c:v>
                </c:pt>
                <c:pt idx="6130">
                  <c:v>0.09</c:v>
                </c:pt>
                <c:pt idx="6131">
                  <c:v>0.09</c:v>
                </c:pt>
                <c:pt idx="6132">
                  <c:v>0.09</c:v>
                </c:pt>
                <c:pt idx="6133">
                  <c:v>0.09</c:v>
                </c:pt>
                <c:pt idx="6134">
                  <c:v>0.09</c:v>
                </c:pt>
                <c:pt idx="6135">
                  <c:v>0.1</c:v>
                </c:pt>
                <c:pt idx="6136">
                  <c:v>0.1</c:v>
                </c:pt>
                <c:pt idx="6137">
                  <c:v>0.1</c:v>
                </c:pt>
                <c:pt idx="6138">
                  <c:v>0.1</c:v>
                </c:pt>
                <c:pt idx="6139">
                  <c:v>0.1</c:v>
                </c:pt>
                <c:pt idx="6140">
                  <c:v>0.1</c:v>
                </c:pt>
                <c:pt idx="6141">
                  <c:v>0.1</c:v>
                </c:pt>
                <c:pt idx="6142">
                  <c:v>0.1</c:v>
                </c:pt>
                <c:pt idx="6143">
                  <c:v>0.1</c:v>
                </c:pt>
                <c:pt idx="6144">
                  <c:v>0.1</c:v>
                </c:pt>
                <c:pt idx="6145">
                  <c:v>0.1</c:v>
                </c:pt>
                <c:pt idx="6146">
                  <c:v>0.1</c:v>
                </c:pt>
                <c:pt idx="6147">
                  <c:v>0.1</c:v>
                </c:pt>
                <c:pt idx="6148">
                  <c:v>0.1</c:v>
                </c:pt>
                <c:pt idx="6149">
                  <c:v>0.1</c:v>
                </c:pt>
                <c:pt idx="6150">
                  <c:v>0.1</c:v>
                </c:pt>
                <c:pt idx="6151">
                  <c:v>0.1</c:v>
                </c:pt>
                <c:pt idx="6152">
                  <c:v>0.1</c:v>
                </c:pt>
                <c:pt idx="6153">
                  <c:v>0.1</c:v>
                </c:pt>
                <c:pt idx="6154">
                  <c:v>0.1</c:v>
                </c:pt>
                <c:pt idx="6155">
                  <c:v>0.1</c:v>
                </c:pt>
                <c:pt idx="6156">
                  <c:v>0.1</c:v>
                </c:pt>
                <c:pt idx="6157">
                  <c:v>0.1</c:v>
                </c:pt>
                <c:pt idx="6158">
                  <c:v>0.1</c:v>
                </c:pt>
                <c:pt idx="6159">
                  <c:v>0.1</c:v>
                </c:pt>
                <c:pt idx="6160">
                  <c:v>0.1</c:v>
                </c:pt>
                <c:pt idx="6161">
                  <c:v>0.1</c:v>
                </c:pt>
                <c:pt idx="6162">
                  <c:v>0.1</c:v>
                </c:pt>
                <c:pt idx="6163">
                  <c:v>0.1</c:v>
                </c:pt>
                <c:pt idx="6164">
                  <c:v>0.1</c:v>
                </c:pt>
                <c:pt idx="6165">
                  <c:v>0.1</c:v>
                </c:pt>
                <c:pt idx="6166">
                  <c:v>0.1</c:v>
                </c:pt>
                <c:pt idx="6167">
                  <c:v>0.1</c:v>
                </c:pt>
                <c:pt idx="6168">
                  <c:v>0.1</c:v>
                </c:pt>
                <c:pt idx="6169">
                  <c:v>0.1</c:v>
                </c:pt>
                <c:pt idx="6170">
                  <c:v>0.1</c:v>
                </c:pt>
                <c:pt idx="6171">
                  <c:v>0.1</c:v>
                </c:pt>
                <c:pt idx="6172">
                  <c:v>0.11</c:v>
                </c:pt>
                <c:pt idx="6173">
                  <c:v>0.11</c:v>
                </c:pt>
                <c:pt idx="6174">
                  <c:v>0.11</c:v>
                </c:pt>
                <c:pt idx="6175">
                  <c:v>0.11</c:v>
                </c:pt>
                <c:pt idx="6176">
                  <c:v>0.11</c:v>
                </c:pt>
                <c:pt idx="6177">
                  <c:v>0.11</c:v>
                </c:pt>
                <c:pt idx="6178">
                  <c:v>0.11</c:v>
                </c:pt>
                <c:pt idx="6179">
                  <c:v>0.1</c:v>
                </c:pt>
                <c:pt idx="6180">
                  <c:v>0.11</c:v>
                </c:pt>
                <c:pt idx="6181">
                  <c:v>0.1</c:v>
                </c:pt>
                <c:pt idx="6182">
                  <c:v>0.1</c:v>
                </c:pt>
                <c:pt idx="6183">
                  <c:v>0.1</c:v>
                </c:pt>
                <c:pt idx="6184">
                  <c:v>0.1</c:v>
                </c:pt>
                <c:pt idx="6185">
                  <c:v>0.1</c:v>
                </c:pt>
                <c:pt idx="6186">
                  <c:v>0.1</c:v>
                </c:pt>
                <c:pt idx="6187">
                  <c:v>0.1</c:v>
                </c:pt>
                <c:pt idx="6188">
                  <c:v>0.1</c:v>
                </c:pt>
                <c:pt idx="6189">
                  <c:v>0.1</c:v>
                </c:pt>
                <c:pt idx="6190">
                  <c:v>0.1</c:v>
                </c:pt>
                <c:pt idx="6191">
                  <c:v>0.1</c:v>
                </c:pt>
                <c:pt idx="6192">
                  <c:v>0.1</c:v>
                </c:pt>
                <c:pt idx="6193">
                  <c:v>0.1</c:v>
                </c:pt>
                <c:pt idx="6194">
                  <c:v>0.1</c:v>
                </c:pt>
                <c:pt idx="6195">
                  <c:v>0.1</c:v>
                </c:pt>
                <c:pt idx="6196">
                  <c:v>0.1</c:v>
                </c:pt>
                <c:pt idx="6197">
                  <c:v>0.1</c:v>
                </c:pt>
                <c:pt idx="6198">
                  <c:v>0.1</c:v>
                </c:pt>
                <c:pt idx="6199">
                  <c:v>0.1</c:v>
                </c:pt>
                <c:pt idx="6200">
                  <c:v>0.1</c:v>
                </c:pt>
                <c:pt idx="6201">
                  <c:v>0.1</c:v>
                </c:pt>
                <c:pt idx="6202">
                  <c:v>0.1</c:v>
                </c:pt>
                <c:pt idx="6203">
                  <c:v>0.1</c:v>
                </c:pt>
                <c:pt idx="6204">
                  <c:v>0.1</c:v>
                </c:pt>
                <c:pt idx="6205">
                  <c:v>0.1</c:v>
                </c:pt>
                <c:pt idx="6206">
                  <c:v>0.1</c:v>
                </c:pt>
                <c:pt idx="6207">
                  <c:v>0.1</c:v>
                </c:pt>
                <c:pt idx="6208">
                  <c:v>0.1</c:v>
                </c:pt>
                <c:pt idx="6209">
                  <c:v>0.1</c:v>
                </c:pt>
                <c:pt idx="6210">
                  <c:v>0.1</c:v>
                </c:pt>
                <c:pt idx="6211">
                  <c:v>0.1</c:v>
                </c:pt>
                <c:pt idx="6212">
                  <c:v>0.1</c:v>
                </c:pt>
                <c:pt idx="6213">
                  <c:v>0.1</c:v>
                </c:pt>
                <c:pt idx="6214">
                  <c:v>0.1</c:v>
                </c:pt>
                <c:pt idx="6215">
                  <c:v>0.1</c:v>
                </c:pt>
                <c:pt idx="6216">
                  <c:v>0.1</c:v>
                </c:pt>
                <c:pt idx="6217">
                  <c:v>0.1</c:v>
                </c:pt>
                <c:pt idx="6218">
                  <c:v>0.12</c:v>
                </c:pt>
                <c:pt idx="6219">
                  <c:v>0.12</c:v>
                </c:pt>
                <c:pt idx="6220">
                  <c:v>0.12</c:v>
                </c:pt>
                <c:pt idx="6221">
                  <c:v>0.12</c:v>
                </c:pt>
                <c:pt idx="6222">
                  <c:v>0.12</c:v>
                </c:pt>
                <c:pt idx="6223">
                  <c:v>0.12</c:v>
                </c:pt>
                <c:pt idx="6224">
                  <c:v>0.12</c:v>
                </c:pt>
                <c:pt idx="6225">
                  <c:v>0.12</c:v>
                </c:pt>
                <c:pt idx="6226">
                  <c:v>0.12</c:v>
                </c:pt>
                <c:pt idx="6227">
                  <c:v>0.12</c:v>
                </c:pt>
                <c:pt idx="6228">
                  <c:v>0.12</c:v>
                </c:pt>
                <c:pt idx="6229">
                  <c:v>0.12</c:v>
                </c:pt>
                <c:pt idx="6230">
                  <c:v>0.12</c:v>
                </c:pt>
                <c:pt idx="6231">
                  <c:v>0.12</c:v>
                </c:pt>
                <c:pt idx="6232">
                  <c:v>0.12</c:v>
                </c:pt>
                <c:pt idx="6233">
                  <c:v>0.12</c:v>
                </c:pt>
                <c:pt idx="6234">
                  <c:v>0.12</c:v>
                </c:pt>
                <c:pt idx="6235">
                  <c:v>0.12</c:v>
                </c:pt>
                <c:pt idx="6236">
                  <c:v>0.12</c:v>
                </c:pt>
                <c:pt idx="6237">
                  <c:v>0.12</c:v>
                </c:pt>
                <c:pt idx="6238">
                  <c:v>0.12</c:v>
                </c:pt>
                <c:pt idx="6239">
                  <c:v>0.12</c:v>
                </c:pt>
                <c:pt idx="6240">
                  <c:v>0.12</c:v>
                </c:pt>
                <c:pt idx="6241">
                  <c:v>0.12</c:v>
                </c:pt>
                <c:pt idx="6242">
                  <c:v>0.12</c:v>
                </c:pt>
                <c:pt idx="6243">
                  <c:v>0.12</c:v>
                </c:pt>
                <c:pt idx="6244">
                  <c:v>0.12</c:v>
                </c:pt>
                <c:pt idx="6245">
                  <c:v>0.12</c:v>
                </c:pt>
                <c:pt idx="6246">
                  <c:v>0.12</c:v>
                </c:pt>
                <c:pt idx="6247">
                  <c:v>0.12</c:v>
                </c:pt>
                <c:pt idx="6248">
                  <c:v>0.12</c:v>
                </c:pt>
                <c:pt idx="6249">
                  <c:v>0.13</c:v>
                </c:pt>
                <c:pt idx="6250">
                  <c:v>0.13</c:v>
                </c:pt>
                <c:pt idx="6251">
                  <c:v>0.13</c:v>
                </c:pt>
                <c:pt idx="6252">
                  <c:v>0.13</c:v>
                </c:pt>
                <c:pt idx="6253">
                  <c:v>0.13</c:v>
                </c:pt>
                <c:pt idx="6254">
                  <c:v>0.17</c:v>
                </c:pt>
                <c:pt idx="6255">
                  <c:v>0.17</c:v>
                </c:pt>
                <c:pt idx="6256">
                  <c:v>0.17</c:v>
                </c:pt>
                <c:pt idx="6257">
                  <c:v>0.17</c:v>
                </c:pt>
                <c:pt idx="6258">
                  <c:v>0.17</c:v>
                </c:pt>
                <c:pt idx="6259">
                  <c:v>0.17</c:v>
                </c:pt>
                <c:pt idx="6260">
                  <c:v>0.17</c:v>
                </c:pt>
                <c:pt idx="6261">
                  <c:v>0.17</c:v>
                </c:pt>
                <c:pt idx="6262">
                  <c:v>0.17</c:v>
                </c:pt>
                <c:pt idx="6263">
                  <c:v>0.17</c:v>
                </c:pt>
                <c:pt idx="6264">
                  <c:v>0.17</c:v>
                </c:pt>
                <c:pt idx="6265">
                  <c:v>0.17</c:v>
                </c:pt>
                <c:pt idx="6266">
                  <c:v>0.18</c:v>
                </c:pt>
                <c:pt idx="6267">
                  <c:v>0.18</c:v>
                </c:pt>
                <c:pt idx="6268">
                  <c:v>0.18</c:v>
                </c:pt>
                <c:pt idx="6269">
                  <c:v>0.18</c:v>
                </c:pt>
                <c:pt idx="6270">
                  <c:v>0.18</c:v>
                </c:pt>
                <c:pt idx="6271">
                  <c:v>0.18</c:v>
                </c:pt>
                <c:pt idx="6272">
                  <c:v>0.19</c:v>
                </c:pt>
                <c:pt idx="6273">
                  <c:v>0.19</c:v>
                </c:pt>
                <c:pt idx="6274">
                  <c:v>0.19</c:v>
                </c:pt>
                <c:pt idx="6275">
                  <c:v>0.19</c:v>
                </c:pt>
                <c:pt idx="6276">
                  <c:v>0.19</c:v>
                </c:pt>
                <c:pt idx="6277">
                  <c:v>0.19</c:v>
                </c:pt>
                <c:pt idx="6278">
                  <c:v>0.2</c:v>
                </c:pt>
                <c:pt idx="6279">
                  <c:v>0.2</c:v>
                </c:pt>
                <c:pt idx="6280">
                  <c:v>0.2</c:v>
                </c:pt>
                <c:pt idx="6281">
                  <c:v>0.2</c:v>
                </c:pt>
                <c:pt idx="6282">
                  <c:v>0.2</c:v>
                </c:pt>
                <c:pt idx="6283">
                  <c:v>0.2</c:v>
                </c:pt>
                <c:pt idx="6284">
                  <c:v>0.2</c:v>
                </c:pt>
                <c:pt idx="6285">
                  <c:v>0.2</c:v>
                </c:pt>
                <c:pt idx="6286">
                  <c:v>0.19</c:v>
                </c:pt>
                <c:pt idx="6287">
                  <c:v>0.19</c:v>
                </c:pt>
                <c:pt idx="6288">
                  <c:v>0.19</c:v>
                </c:pt>
                <c:pt idx="6289">
                  <c:v>0.19</c:v>
                </c:pt>
                <c:pt idx="6290">
                  <c:v>0.18</c:v>
                </c:pt>
                <c:pt idx="6291">
                  <c:v>0.18</c:v>
                </c:pt>
                <c:pt idx="6292">
                  <c:v>0.18</c:v>
                </c:pt>
                <c:pt idx="6293">
                  <c:v>0.18</c:v>
                </c:pt>
                <c:pt idx="6294">
                  <c:v>0.18</c:v>
                </c:pt>
                <c:pt idx="6295">
                  <c:v>0.18</c:v>
                </c:pt>
                <c:pt idx="6296">
                  <c:v>0.18</c:v>
                </c:pt>
                <c:pt idx="6297">
                  <c:v>0.18</c:v>
                </c:pt>
                <c:pt idx="6298">
                  <c:v>0.18</c:v>
                </c:pt>
                <c:pt idx="6299">
                  <c:v>0.18</c:v>
                </c:pt>
                <c:pt idx="6300">
                  <c:v>0.18</c:v>
                </c:pt>
                <c:pt idx="6301">
                  <c:v>0.18</c:v>
                </c:pt>
                <c:pt idx="6302">
                  <c:v>0.18</c:v>
                </c:pt>
                <c:pt idx="6303">
                  <c:v>0.19</c:v>
                </c:pt>
                <c:pt idx="6304">
                  <c:v>0.19</c:v>
                </c:pt>
                <c:pt idx="6305">
                  <c:v>0.19</c:v>
                </c:pt>
                <c:pt idx="6306">
                  <c:v>0.19</c:v>
                </c:pt>
                <c:pt idx="6307">
                  <c:v>0.19</c:v>
                </c:pt>
                <c:pt idx="6308">
                  <c:v>0.19</c:v>
                </c:pt>
                <c:pt idx="6309">
                  <c:v>0.19</c:v>
                </c:pt>
                <c:pt idx="6310">
                  <c:v>0.2</c:v>
                </c:pt>
                <c:pt idx="6311">
                  <c:v>0.2</c:v>
                </c:pt>
                <c:pt idx="6312">
                  <c:v>0.2</c:v>
                </c:pt>
                <c:pt idx="6313">
                  <c:v>0.2</c:v>
                </c:pt>
                <c:pt idx="6314">
                  <c:v>0.2</c:v>
                </c:pt>
                <c:pt idx="6315">
                  <c:v>0.2</c:v>
                </c:pt>
                <c:pt idx="6316">
                  <c:v>0.2</c:v>
                </c:pt>
                <c:pt idx="6317">
                  <c:v>0.21</c:v>
                </c:pt>
                <c:pt idx="6318">
                  <c:v>0.21</c:v>
                </c:pt>
                <c:pt idx="6319">
                  <c:v>0.21</c:v>
                </c:pt>
                <c:pt idx="6320">
                  <c:v>0.2</c:v>
                </c:pt>
                <c:pt idx="6321">
                  <c:v>0.2</c:v>
                </c:pt>
                <c:pt idx="6322">
                  <c:v>0.2</c:v>
                </c:pt>
                <c:pt idx="6323">
                  <c:v>0.12</c:v>
                </c:pt>
                <c:pt idx="6324">
                  <c:v>0.12</c:v>
                </c:pt>
                <c:pt idx="6325">
                  <c:v>0.12</c:v>
                </c:pt>
                <c:pt idx="6326">
                  <c:v>0.12</c:v>
                </c:pt>
                <c:pt idx="6327">
                  <c:v>0.12</c:v>
                </c:pt>
                <c:pt idx="6328">
                  <c:v>0.12</c:v>
                </c:pt>
                <c:pt idx="6329">
                  <c:v>0.12</c:v>
                </c:pt>
                <c:pt idx="6330">
                  <c:v>0.12</c:v>
                </c:pt>
                <c:pt idx="6331">
                  <c:v>0.12</c:v>
                </c:pt>
                <c:pt idx="6332">
                  <c:v>0.12</c:v>
                </c:pt>
                <c:pt idx="6333">
                  <c:v>0.12</c:v>
                </c:pt>
                <c:pt idx="6334">
                  <c:v>0.12</c:v>
                </c:pt>
                <c:pt idx="6335">
                  <c:v>0.12</c:v>
                </c:pt>
                <c:pt idx="6336">
                  <c:v>0.12</c:v>
                </c:pt>
                <c:pt idx="6337">
                  <c:v>0.12</c:v>
                </c:pt>
                <c:pt idx="6338">
                  <c:v>0.12</c:v>
                </c:pt>
                <c:pt idx="6339">
                  <c:v>0.12</c:v>
                </c:pt>
                <c:pt idx="6340">
                  <c:v>0.12</c:v>
                </c:pt>
                <c:pt idx="6341">
                  <c:v>0.12</c:v>
                </c:pt>
                <c:pt idx="6342">
                  <c:v>0.12</c:v>
                </c:pt>
                <c:pt idx="6343">
                  <c:v>0.12</c:v>
                </c:pt>
                <c:pt idx="6344">
                  <c:v>0.12</c:v>
                </c:pt>
                <c:pt idx="6345">
                  <c:v>0.12</c:v>
                </c:pt>
                <c:pt idx="6346">
                  <c:v>0.12</c:v>
                </c:pt>
                <c:pt idx="6347">
                  <c:v>0.12</c:v>
                </c:pt>
                <c:pt idx="6348">
                  <c:v>0.12</c:v>
                </c:pt>
                <c:pt idx="6349">
                  <c:v>0.12</c:v>
                </c:pt>
                <c:pt idx="6350">
                  <c:v>0.12</c:v>
                </c:pt>
                <c:pt idx="6351">
                  <c:v>0.12</c:v>
                </c:pt>
                <c:pt idx="6352">
                  <c:v>0.12</c:v>
                </c:pt>
                <c:pt idx="6353">
                  <c:v>0.12</c:v>
                </c:pt>
                <c:pt idx="6354">
                  <c:v>0.13</c:v>
                </c:pt>
                <c:pt idx="6355">
                  <c:v>0.13</c:v>
                </c:pt>
                <c:pt idx="6356">
                  <c:v>0.13</c:v>
                </c:pt>
                <c:pt idx="6357">
                  <c:v>0.13</c:v>
                </c:pt>
                <c:pt idx="6358">
                  <c:v>0.13</c:v>
                </c:pt>
                <c:pt idx="6359">
                  <c:v>0.13</c:v>
                </c:pt>
                <c:pt idx="6360">
                  <c:v>0.13</c:v>
                </c:pt>
                <c:pt idx="6361">
                  <c:v>0.12</c:v>
                </c:pt>
                <c:pt idx="6362">
                  <c:v>0.12</c:v>
                </c:pt>
                <c:pt idx="6363">
                  <c:v>0.12</c:v>
                </c:pt>
                <c:pt idx="6364">
                  <c:v>0.12</c:v>
                </c:pt>
                <c:pt idx="6365">
                  <c:v>0.12</c:v>
                </c:pt>
                <c:pt idx="6366">
                  <c:v>0.12</c:v>
                </c:pt>
                <c:pt idx="6367">
                  <c:v>0.12</c:v>
                </c:pt>
                <c:pt idx="6368">
                  <c:v>0.12</c:v>
                </c:pt>
                <c:pt idx="6369">
                  <c:v>0.12</c:v>
                </c:pt>
                <c:pt idx="6370">
                  <c:v>0.12</c:v>
                </c:pt>
                <c:pt idx="6371">
                  <c:v>0.12</c:v>
                </c:pt>
                <c:pt idx="6372">
                  <c:v>0.12</c:v>
                </c:pt>
                <c:pt idx="6373">
                  <c:v>0.12</c:v>
                </c:pt>
                <c:pt idx="6374">
                  <c:v>0.12</c:v>
                </c:pt>
                <c:pt idx="6375">
                  <c:v>0.12</c:v>
                </c:pt>
                <c:pt idx="6376">
                  <c:v>0.12</c:v>
                </c:pt>
                <c:pt idx="6377">
                  <c:v>0.12</c:v>
                </c:pt>
                <c:pt idx="6378">
                  <c:v>0.12</c:v>
                </c:pt>
                <c:pt idx="6379">
                  <c:v>0.12</c:v>
                </c:pt>
                <c:pt idx="6380">
                  <c:v>0.12</c:v>
                </c:pt>
                <c:pt idx="6381">
                  <c:v>0.12</c:v>
                </c:pt>
                <c:pt idx="6382">
                  <c:v>0.12</c:v>
                </c:pt>
                <c:pt idx="6383">
                  <c:v>0.12</c:v>
                </c:pt>
                <c:pt idx="6384">
                  <c:v>0.12</c:v>
                </c:pt>
                <c:pt idx="6385">
                  <c:v>0.12</c:v>
                </c:pt>
                <c:pt idx="6386">
                  <c:v>0.12</c:v>
                </c:pt>
                <c:pt idx="6387">
                  <c:v>0.12</c:v>
                </c:pt>
                <c:pt idx="6388">
                  <c:v>0.12</c:v>
                </c:pt>
                <c:pt idx="6389">
                  <c:v>0.12</c:v>
                </c:pt>
                <c:pt idx="6390">
                  <c:v>0.13</c:v>
                </c:pt>
                <c:pt idx="6391">
                  <c:v>0.13</c:v>
                </c:pt>
                <c:pt idx="6392">
                  <c:v>0.13</c:v>
                </c:pt>
                <c:pt idx="6393">
                  <c:v>0.13</c:v>
                </c:pt>
                <c:pt idx="6394">
                  <c:v>0.13</c:v>
                </c:pt>
                <c:pt idx="6395">
                  <c:v>0.14000000000000001</c:v>
                </c:pt>
                <c:pt idx="6396">
                  <c:v>0.14000000000000001</c:v>
                </c:pt>
                <c:pt idx="6397">
                  <c:v>0.12</c:v>
                </c:pt>
                <c:pt idx="6398">
                  <c:v>0.12</c:v>
                </c:pt>
                <c:pt idx="6399">
                  <c:v>0.12</c:v>
                </c:pt>
                <c:pt idx="6400">
                  <c:v>0.12</c:v>
                </c:pt>
                <c:pt idx="6401">
                  <c:v>0.12</c:v>
                </c:pt>
                <c:pt idx="6402">
                  <c:v>0.12</c:v>
                </c:pt>
                <c:pt idx="6403">
                  <c:v>0.12</c:v>
                </c:pt>
                <c:pt idx="6404">
                  <c:v>0.12</c:v>
                </c:pt>
                <c:pt idx="6405">
                  <c:v>0.12</c:v>
                </c:pt>
                <c:pt idx="6406">
                  <c:v>0.12</c:v>
                </c:pt>
                <c:pt idx="6407">
                  <c:v>0.12</c:v>
                </c:pt>
                <c:pt idx="6408">
                  <c:v>0.12</c:v>
                </c:pt>
                <c:pt idx="6409">
                  <c:v>0.12</c:v>
                </c:pt>
                <c:pt idx="6410">
                  <c:v>0.12</c:v>
                </c:pt>
                <c:pt idx="6411">
                  <c:v>0.12</c:v>
                </c:pt>
                <c:pt idx="6412">
                  <c:v>0.12</c:v>
                </c:pt>
                <c:pt idx="6413">
                  <c:v>0.12</c:v>
                </c:pt>
                <c:pt idx="6414">
                  <c:v>0.12</c:v>
                </c:pt>
                <c:pt idx="6415">
                  <c:v>0.12</c:v>
                </c:pt>
                <c:pt idx="6416">
                  <c:v>0.12</c:v>
                </c:pt>
                <c:pt idx="6417">
                  <c:v>0.12</c:v>
                </c:pt>
                <c:pt idx="6418">
                  <c:v>0.12</c:v>
                </c:pt>
                <c:pt idx="6419">
                  <c:v>0.12</c:v>
                </c:pt>
                <c:pt idx="6420">
                  <c:v>0.12</c:v>
                </c:pt>
                <c:pt idx="6421">
                  <c:v>0.12</c:v>
                </c:pt>
                <c:pt idx="6422">
                  <c:v>0.12</c:v>
                </c:pt>
                <c:pt idx="6423">
                  <c:v>0.12</c:v>
                </c:pt>
                <c:pt idx="6424">
                  <c:v>0.12</c:v>
                </c:pt>
                <c:pt idx="6425">
                  <c:v>0.13</c:v>
                </c:pt>
                <c:pt idx="6426">
                  <c:v>0.13</c:v>
                </c:pt>
                <c:pt idx="6427">
                  <c:v>0.13</c:v>
                </c:pt>
                <c:pt idx="6428">
                  <c:v>0.13</c:v>
                </c:pt>
                <c:pt idx="6429">
                  <c:v>0.13</c:v>
                </c:pt>
                <c:pt idx="6430">
                  <c:v>0.14000000000000001</c:v>
                </c:pt>
                <c:pt idx="6431">
                  <c:v>0.14000000000000001</c:v>
                </c:pt>
                <c:pt idx="6432">
                  <c:v>0.14000000000000001</c:v>
                </c:pt>
                <c:pt idx="6433">
                  <c:v>0.14000000000000001</c:v>
                </c:pt>
                <c:pt idx="6434">
                  <c:v>0.14000000000000001</c:v>
                </c:pt>
                <c:pt idx="6435">
                  <c:v>0.14000000000000001</c:v>
                </c:pt>
                <c:pt idx="6436">
                  <c:v>0.14000000000000001</c:v>
                </c:pt>
                <c:pt idx="6437">
                  <c:v>0.14000000000000001</c:v>
                </c:pt>
                <c:pt idx="6438">
                  <c:v>0.14000000000000001</c:v>
                </c:pt>
                <c:pt idx="6439">
                  <c:v>0.14000000000000001</c:v>
                </c:pt>
                <c:pt idx="6440">
                  <c:v>0.14000000000000001</c:v>
                </c:pt>
                <c:pt idx="6441">
                  <c:v>0.14000000000000001</c:v>
                </c:pt>
                <c:pt idx="6442">
                  <c:v>0.14000000000000001</c:v>
                </c:pt>
                <c:pt idx="6443">
                  <c:v>0.14000000000000001</c:v>
                </c:pt>
                <c:pt idx="6444">
                  <c:v>0.14000000000000001</c:v>
                </c:pt>
                <c:pt idx="6445">
                  <c:v>0.14000000000000001</c:v>
                </c:pt>
                <c:pt idx="6446">
                  <c:v>0.14000000000000001</c:v>
                </c:pt>
                <c:pt idx="6447">
                  <c:v>0.14000000000000001</c:v>
                </c:pt>
                <c:pt idx="6448">
                  <c:v>0.14000000000000001</c:v>
                </c:pt>
                <c:pt idx="6449">
                  <c:v>0.15</c:v>
                </c:pt>
                <c:pt idx="6450">
                  <c:v>0.15</c:v>
                </c:pt>
                <c:pt idx="6451">
                  <c:v>0.15</c:v>
                </c:pt>
                <c:pt idx="6452">
                  <c:v>0.15</c:v>
                </c:pt>
                <c:pt idx="6453">
                  <c:v>0.15</c:v>
                </c:pt>
                <c:pt idx="6454">
                  <c:v>0.16</c:v>
                </c:pt>
                <c:pt idx="6455">
                  <c:v>0.16</c:v>
                </c:pt>
                <c:pt idx="6456">
                  <c:v>0.16</c:v>
                </c:pt>
                <c:pt idx="6457">
                  <c:v>0.17</c:v>
                </c:pt>
                <c:pt idx="6458">
                  <c:v>0.17</c:v>
                </c:pt>
                <c:pt idx="6459">
                  <c:v>0.16</c:v>
                </c:pt>
                <c:pt idx="6460">
                  <c:v>0.14000000000000001</c:v>
                </c:pt>
                <c:pt idx="6461">
                  <c:v>0.14000000000000001</c:v>
                </c:pt>
                <c:pt idx="6462">
                  <c:v>0.14000000000000001</c:v>
                </c:pt>
                <c:pt idx="6463">
                  <c:v>0.14000000000000001</c:v>
                </c:pt>
                <c:pt idx="6464">
                  <c:v>0.14000000000000001</c:v>
                </c:pt>
                <c:pt idx="6465">
                  <c:v>0.14000000000000001</c:v>
                </c:pt>
                <c:pt idx="6466">
                  <c:v>0.14000000000000001</c:v>
                </c:pt>
                <c:pt idx="6467">
                  <c:v>0.14000000000000001</c:v>
                </c:pt>
                <c:pt idx="6468">
                  <c:v>0.14000000000000001</c:v>
                </c:pt>
                <c:pt idx="6469">
                  <c:v>0.14000000000000001</c:v>
                </c:pt>
                <c:pt idx="6470">
                  <c:v>0.14000000000000001</c:v>
                </c:pt>
                <c:pt idx="6471">
                  <c:v>0.14000000000000001</c:v>
                </c:pt>
                <c:pt idx="6472">
                  <c:v>0.14000000000000001</c:v>
                </c:pt>
                <c:pt idx="6473">
                  <c:v>0.14000000000000001</c:v>
                </c:pt>
                <c:pt idx="6474">
                  <c:v>0.14000000000000001</c:v>
                </c:pt>
                <c:pt idx="6475">
                  <c:v>0.14000000000000001</c:v>
                </c:pt>
                <c:pt idx="6476">
                  <c:v>0.14000000000000001</c:v>
                </c:pt>
                <c:pt idx="6477">
                  <c:v>0.15</c:v>
                </c:pt>
                <c:pt idx="6478">
                  <c:v>0.15</c:v>
                </c:pt>
                <c:pt idx="6479">
                  <c:v>0.15</c:v>
                </c:pt>
                <c:pt idx="6480">
                  <c:v>0.15</c:v>
                </c:pt>
                <c:pt idx="6481">
                  <c:v>0.16</c:v>
                </c:pt>
                <c:pt idx="6482">
                  <c:v>0.16</c:v>
                </c:pt>
                <c:pt idx="6483">
                  <c:v>0.16</c:v>
                </c:pt>
                <c:pt idx="6484">
                  <c:v>0.16</c:v>
                </c:pt>
                <c:pt idx="6485">
                  <c:v>0.17</c:v>
                </c:pt>
                <c:pt idx="6486">
                  <c:v>0.17</c:v>
                </c:pt>
                <c:pt idx="6487">
                  <c:v>0.17</c:v>
                </c:pt>
                <c:pt idx="6488">
                  <c:v>0.14000000000000001</c:v>
                </c:pt>
                <c:pt idx="6489">
                  <c:v>0.14000000000000001</c:v>
                </c:pt>
                <c:pt idx="6490">
                  <c:v>0.14000000000000001</c:v>
                </c:pt>
                <c:pt idx="6491">
                  <c:v>0.14000000000000001</c:v>
                </c:pt>
                <c:pt idx="6492">
                  <c:v>0.14000000000000001</c:v>
                </c:pt>
                <c:pt idx="6493">
                  <c:v>0.14000000000000001</c:v>
                </c:pt>
                <c:pt idx="6494">
                  <c:v>0.14000000000000001</c:v>
                </c:pt>
                <c:pt idx="6495">
                  <c:v>0.14000000000000001</c:v>
                </c:pt>
                <c:pt idx="6496">
                  <c:v>0.14000000000000001</c:v>
                </c:pt>
                <c:pt idx="6497">
                  <c:v>0.14000000000000001</c:v>
                </c:pt>
                <c:pt idx="6498">
                  <c:v>0.14000000000000001</c:v>
                </c:pt>
                <c:pt idx="6499">
                  <c:v>0.14000000000000001</c:v>
                </c:pt>
                <c:pt idx="6500">
                  <c:v>0.14000000000000001</c:v>
                </c:pt>
                <c:pt idx="6501">
                  <c:v>0.14000000000000001</c:v>
                </c:pt>
                <c:pt idx="6502">
                  <c:v>0.14000000000000001</c:v>
                </c:pt>
                <c:pt idx="6503">
                  <c:v>0.14000000000000001</c:v>
                </c:pt>
                <c:pt idx="6504">
                  <c:v>0.14000000000000001</c:v>
                </c:pt>
                <c:pt idx="6505">
                  <c:v>0.15</c:v>
                </c:pt>
                <c:pt idx="6506">
                  <c:v>0.15</c:v>
                </c:pt>
                <c:pt idx="6507">
                  <c:v>0.15</c:v>
                </c:pt>
                <c:pt idx="6508">
                  <c:v>0.15</c:v>
                </c:pt>
                <c:pt idx="6509">
                  <c:v>0.16</c:v>
                </c:pt>
                <c:pt idx="6510">
                  <c:v>0.16</c:v>
                </c:pt>
                <c:pt idx="6511">
                  <c:v>0.16</c:v>
                </c:pt>
                <c:pt idx="6512">
                  <c:v>0.16</c:v>
                </c:pt>
                <c:pt idx="6513">
                  <c:v>0.17</c:v>
                </c:pt>
                <c:pt idx="6514">
                  <c:v>0.18</c:v>
                </c:pt>
                <c:pt idx="6515">
                  <c:v>0.17</c:v>
                </c:pt>
                <c:pt idx="6516">
                  <c:v>0.14000000000000001</c:v>
                </c:pt>
                <c:pt idx="6517">
                  <c:v>0.14000000000000001</c:v>
                </c:pt>
                <c:pt idx="6518">
                  <c:v>0.14000000000000001</c:v>
                </c:pt>
                <c:pt idx="6519">
                  <c:v>0.14000000000000001</c:v>
                </c:pt>
                <c:pt idx="6520">
                  <c:v>0.14000000000000001</c:v>
                </c:pt>
                <c:pt idx="6521">
                  <c:v>0.14000000000000001</c:v>
                </c:pt>
                <c:pt idx="6522">
                  <c:v>0.14000000000000001</c:v>
                </c:pt>
                <c:pt idx="6523">
                  <c:v>0.14000000000000001</c:v>
                </c:pt>
                <c:pt idx="6524">
                  <c:v>0.14000000000000001</c:v>
                </c:pt>
                <c:pt idx="6525">
                  <c:v>0.14000000000000001</c:v>
                </c:pt>
                <c:pt idx="6526">
                  <c:v>0.14000000000000001</c:v>
                </c:pt>
                <c:pt idx="6527">
                  <c:v>0.14000000000000001</c:v>
                </c:pt>
                <c:pt idx="6528">
                  <c:v>0.14000000000000001</c:v>
                </c:pt>
                <c:pt idx="6529">
                  <c:v>0.14000000000000001</c:v>
                </c:pt>
                <c:pt idx="6530">
                  <c:v>0.14000000000000001</c:v>
                </c:pt>
                <c:pt idx="6531">
                  <c:v>0.14000000000000001</c:v>
                </c:pt>
                <c:pt idx="6532">
                  <c:v>0.15</c:v>
                </c:pt>
                <c:pt idx="6533">
                  <c:v>0.15</c:v>
                </c:pt>
                <c:pt idx="6534">
                  <c:v>0.15</c:v>
                </c:pt>
                <c:pt idx="6535">
                  <c:v>0.15</c:v>
                </c:pt>
                <c:pt idx="6536">
                  <c:v>0.15</c:v>
                </c:pt>
                <c:pt idx="6537">
                  <c:v>0.16</c:v>
                </c:pt>
                <c:pt idx="6538">
                  <c:v>0.16</c:v>
                </c:pt>
                <c:pt idx="6539">
                  <c:v>0.16</c:v>
                </c:pt>
                <c:pt idx="6540">
                  <c:v>0.17</c:v>
                </c:pt>
                <c:pt idx="6541">
                  <c:v>0.17</c:v>
                </c:pt>
                <c:pt idx="6542">
                  <c:v>0.18</c:v>
                </c:pt>
                <c:pt idx="6543">
                  <c:v>0.17</c:v>
                </c:pt>
                <c:pt idx="6544">
                  <c:v>0.17</c:v>
                </c:pt>
                <c:pt idx="6545">
                  <c:v>0.17</c:v>
                </c:pt>
                <c:pt idx="6546">
                  <c:v>7.0000000000000007E-2</c:v>
                </c:pt>
                <c:pt idx="6547">
                  <c:v>7.0000000000000007E-2</c:v>
                </c:pt>
                <c:pt idx="6548">
                  <c:v>7.0000000000000007E-2</c:v>
                </c:pt>
                <c:pt idx="6549">
                  <c:v>7.0000000000000007E-2</c:v>
                </c:pt>
                <c:pt idx="6550">
                  <c:v>7.0000000000000007E-2</c:v>
                </c:pt>
                <c:pt idx="6551">
                  <c:v>7.0000000000000007E-2</c:v>
                </c:pt>
                <c:pt idx="6552">
                  <c:v>7.0000000000000007E-2</c:v>
                </c:pt>
                <c:pt idx="6553">
                  <c:v>7.0000000000000007E-2</c:v>
                </c:pt>
                <c:pt idx="6554">
                  <c:v>7.0000000000000007E-2</c:v>
                </c:pt>
                <c:pt idx="6555">
                  <c:v>7.0000000000000007E-2</c:v>
                </c:pt>
                <c:pt idx="6556">
                  <c:v>7.0000000000000007E-2</c:v>
                </c:pt>
                <c:pt idx="6557">
                  <c:v>7.0000000000000007E-2</c:v>
                </c:pt>
                <c:pt idx="6558">
                  <c:v>7.0000000000000007E-2</c:v>
                </c:pt>
                <c:pt idx="6559">
                  <c:v>0.08</c:v>
                </c:pt>
                <c:pt idx="6560">
                  <c:v>0.08</c:v>
                </c:pt>
                <c:pt idx="6561">
                  <c:v>0.08</c:v>
                </c:pt>
                <c:pt idx="6562">
                  <c:v>0.08</c:v>
                </c:pt>
                <c:pt idx="6563">
                  <c:v>0.08</c:v>
                </c:pt>
                <c:pt idx="6564">
                  <c:v>0.08</c:v>
                </c:pt>
                <c:pt idx="6565">
                  <c:v>0.08</c:v>
                </c:pt>
                <c:pt idx="6566">
                  <c:v>0.08</c:v>
                </c:pt>
                <c:pt idx="6567">
                  <c:v>0.08</c:v>
                </c:pt>
                <c:pt idx="6568">
                  <c:v>0.08</c:v>
                </c:pt>
                <c:pt idx="6569">
                  <c:v>0.08</c:v>
                </c:pt>
                <c:pt idx="6570">
                  <c:v>0.09</c:v>
                </c:pt>
                <c:pt idx="6571">
                  <c:v>0.09</c:v>
                </c:pt>
                <c:pt idx="6572">
                  <c:v>0.1</c:v>
                </c:pt>
                <c:pt idx="6573">
                  <c:v>0.1</c:v>
                </c:pt>
                <c:pt idx="6574">
                  <c:v>0.1</c:v>
                </c:pt>
                <c:pt idx="6575">
                  <c:v>0.1</c:v>
                </c:pt>
                <c:pt idx="6576">
                  <c:v>0.09</c:v>
                </c:pt>
                <c:pt idx="6577">
                  <c:v>0.1</c:v>
                </c:pt>
                <c:pt idx="6578">
                  <c:v>0.1</c:v>
                </c:pt>
                <c:pt idx="6579">
                  <c:v>0.1</c:v>
                </c:pt>
                <c:pt idx="6580">
                  <c:v>0.1</c:v>
                </c:pt>
                <c:pt idx="6581">
                  <c:v>0.1</c:v>
                </c:pt>
                <c:pt idx="6582">
                  <c:v>0.1</c:v>
                </c:pt>
                <c:pt idx="6583">
                  <c:v>0.1</c:v>
                </c:pt>
                <c:pt idx="6584">
                  <c:v>0.1</c:v>
                </c:pt>
                <c:pt idx="6585">
                  <c:v>0.1</c:v>
                </c:pt>
                <c:pt idx="6586">
                  <c:v>0.1</c:v>
                </c:pt>
                <c:pt idx="6587">
                  <c:v>0.1</c:v>
                </c:pt>
                <c:pt idx="6588">
                  <c:v>0.1</c:v>
                </c:pt>
                <c:pt idx="6589">
                  <c:v>0.1</c:v>
                </c:pt>
                <c:pt idx="6590">
                  <c:v>0.1</c:v>
                </c:pt>
                <c:pt idx="6591">
                  <c:v>0.1</c:v>
                </c:pt>
                <c:pt idx="6592">
                  <c:v>0.1</c:v>
                </c:pt>
                <c:pt idx="6593">
                  <c:v>0.1</c:v>
                </c:pt>
                <c:pt idx="6594">
                  <c:v>0.11</c:v>
                </c:pt>
                <c:pt idx="6595">
                  <c:v>0.11</c:v>
                </c:pt>
                <c:pt idx="6596">
                  <c:v>0.11</c:v>
                </c:pt>
                <c:pt idx="6597">
                  <c:v>0.11</c:v>
                </c:pt>
                <c:pt idx="6598">
                  <c:v>0.11</c:v>
                </c:pt>
                <c:pt idx="6599">
                  <c:v>0.12</c:v>
                </c:pt>
                <c:pt idx="6600">
                  <c:v>0.12</c:v>
                </c:pt>
                <c:pt idx="6601">
                  <c:v>0.12</c:v>
                </c:pt>
                <c:pt idx="6602">
                  <c:v>0.12</c:v>
                </c:pt>
                <c:pt idx="6603">
                  <c:v>0.12</c:v>
                </c:pt>
                <c:pt idx="6604">
                  <c:v>0.12</c:v>
                </c:pt>
                <c:pt idx="6605">
                  <c:v>0.11</c:v>
                </c:pt>
                <c:pt idx="6606">
                  <c:v>0.1</c:v>
                </c:pt>
                <c:pt idx="6607">
                  <c:v>0.1</c:v>
                </c:pt>
                <c:pt idx="6608">
                  <c:v>0.1</c:v>
                </c:pt>
                <c:pt idx="6609">
                  <c:v>0.1</c:v>
                </c:pt>
                <c:pt idx="6610">
                  <c:v>0.1</c:v>
                </c:pt>
                <c:pt idx="6611">
                  <c:v>0.1</c:v>
                </c:pt>
                <c:pt idx="6612">
                  <c:v>0.1</c:v>
                </c:pt>
                <c:pt idx="6613">
                  <c:v>0.1</c:v>
                </c:pt>
                <c:pt idx="6614">
                  <c:v>0.1</c:v>
                </c:pt>
                <c:pt idx="6615">
                  <c:v>0.1</c:v>
                </c:pt>
                <c:pt idx="6616">
                  <c:v>0.1</c:v>
                </c:pt>
                <c:pt idx="6617">
                  <c:v>0.1</c:v>
                </c:pt>
                <c:pt idx="6618">
                  <c:v>0.1</c:v>
                </c:pt>
                <c:pt idx="6619">
                  <c:v>0.1</c:v>
                </c:pt>
                <c:pt idx="6620">
                  <c:v>0.1</c:v>
                </c:pt>
                <c:pt idx="6621">
                  <c:v>0.1</c:v>
                </c:pt>
                <c:pt idx="6622">
                  <c:v>0.1</c:v>
                </c:pt>
                <c:pt idx="6623">
                  <c:v>0.11</c:v>
                </c:pt>
                <c:pt idx="6624">
                  <c:v>0.11</c:v>
                </c:pt>
                <c:pt idx="6625">
                  <c:v>0.11</c:v>
                </c:pt>
                <c:pt idx="6626">
                  <c:v>0.11</c:v>
                </c:pt>
                <c:pt idx="6627">
                  <c:v>0.11</c:v>
                </c:pt>
                <c:pt idx="6628">
                  <c:v>0.12</c:v>
                </c:pt>
                <c:pt idx="6629">
                  <c:v>0.12</c:v>
                </c:pt>
                <c:pt idx="6630">
                  <c:v>0.12</c:v>
                </c:pt>
                <c:pt idx="6631">
                  <c:v>0.12</c:v>
                </c:pt>
                <c:pt idx="6632">
                  <c:v>0.12</c:v>
                </c:pt>
                <c:pt idx="6633">
                  <c:v>0.12</c:v>
                </c:pt>
                <c:pt idx="6634">
                  <c:v>0.11</c:v>
                </c:pt>
                <c:pt idx="6635">
                  <c:v>0.11</c:v>
                </c:pt>
                <c:pt idx="6636">
                  <c:v>0.11</c:v>
                </c:pt>
                <c:pt idx="6637">
                  <c:v>0.11</c:v>
                </c:pt>
                <c:pt idx="6638">
                  <c:v>0.11</c:v>
                </c:pt>
                <c:pt idx="6639">
                  <c:v>0.11</c:v>
                </c:pt>
                <c:pt idx="6640">
                  <c:v>0.11</c:v>
                </c:pt>
                <c:pt idx="6641">
                  <c:v>0.11</c:v>
                </c:pt>
                <c:pt idx="6642">
                  <c:v>0.11</c:v>
                </c:pt>
                <c:pt idx="6643">
                  <c:v>0.11</c:v>
                </c:pt>
                <c:pt idx="6644">
                  <c:v>0.11</c:v>
                </c:pt>
                <c:pt idx="6645">
                  <c:v>0.11</c:v>
                </c:pt>
                <c:pt idx="6646">
                  <c:v>0.11</c:v>
                </c:pt>
                <c:pt idx="6647">
                  <c:v>0.11</c:v>
                </c:pt>
                <c:pt idx="6648">
                  <c:v>0.11</c:v>
                </c:pt>
                <c:pt idx="6649">
                  <c:v>0.11</c:v>
                </c:pt>
                <c:pt idx="6650">
                  <c:v>0.11</c:v>
                </c:pt>
                <c:pt idx="6651">
                  <c:v>0.11</c:v>
                </c:pt>
                <c:pt idx="6652">
                  <c:v>0.11</c:v>
                </c:pt>
                <c:pt idx="6653">
                  <c:v>0.11</c:v>
                </c:pt>
                <c:pt idx="6654">
                  <c:v>0.12</c:v>
                </c:pt>
                <c:pt idx="6655">
                  <c:v>0.12</c:v>
                </c:pt>
                <c:pt idx="6656">
                  <c:v>0.12</c:v>
                </c:pt>
                <c:pt idx="6657">
                  <c:v>0.12</c:v>
                </c:pt>
                <c:pt idx="6658">
                  <c:v>0.13</c:v>
                </c:pt>
                <c:pt idx="6659">
                  <c:v>0.13</c:v>
                </c:pt>
                <c:pt idx="6660">
                  <c:v>0.13</c:v>
                </c:pt>
                <c:pt idx="6661">
                  <c:v>0.11</c:v>
                </c:pt>
                <c:pt idx="6662">
                  <c:v>0.11</c:v>
                </c:pt>
                <c:pt idx="6663">
                  <c:v>0.11</c:v>
                </c:pt>
                <c:pt idx="6664">
                  <c:v>0.11</c:v>
                </c:pt>
                <c:pt idx="6665">
                  <c:v>0.11</c:v>
                </c:pt>
                <c:pt idx="6666">
                  <c:v>0.11</c:v>
                </c:pt>
                <c:pt idx="6667">
                  <c:v>0.11</c:v>
                </c:pt>
                <c:pt idx="6668">
                  <c:v>0.11</c:v>
                </c:pt>
                <c:pt idx="6669">
                  <c:v>0.11</c:v>
                </c:pt>
                <c:pt idx="6670">
                  <c:v>0.11</c:v>
                </c:pt>
                <c:pt idx="6671">
                  <c:v>0.11</c:v>
                </c:pt>
                <c:pt idx="6672">
                  <c:v>0.11</c:v>
                </c:pt>
                <c:pt idx="6673">
                  <c:v>0.11</c:v>
                </c:pt>
                <c:pt idx="6674">
                  <c:v>0.11</c:v>
                </c:pt>
                <c:pt idx="6675">
                  <c:v>0.11</c:v>
                </c:pt>
                <c:pt idx="6676">
                  <c:v>0.11</c:v>
                </c:pt>
                <c:pt idx="6677">
                  <c:v>0.11</c:v>
                </c:pt>
                <c:pt idx="6678">
                  <c:v>0.11</c:v>
                </c:pt>
                <c:pt idx="6679">
                  <c:v>0.11</c:v>
                </c:pt>
                <c:pt idx="6680">
                  <c:v>0.12</c:v>
                </c:pt>
                <c:pt idx="6681">
                  <c:v>0.12</c:v>
                </c:pt>
                <c:pt idx="6682">
                  <c:v>0.12</c:v>
                </c:pt>
                <c:pt idx="6683">
                  <c:v>0.12</c:v>
                </c:pt>
                <c:pt idx="6684">
                  <c:v>0.13</c:v>
                </c:pt>
                <c:pt idx="6685">
                  <c:v>0.13</c:v>
                </c:pt>
                <c:pt idx="6686">
                  <c:v>0.13</c:v>
                </c:pt>
                <c:pt idx="6687">
                  <c:v>0.11</c:v>
                </c:pt>
                <c:pt idx="6688">
                  <c:v>0.11</c:v>
                </c:pt>
                <c:pt idx="6689">
                  <c:v>0.11</c:v>
                </c:pt>
                <c:pt idx="6690">
                  <c:v>0.11</c:v>
                </c:pt>
                <c:pt idx="6691">
                  <c:v>0.11</c:v>
                </c:pt>
                <c:pt idx="6692">
                  <c:v>0.11</c:v>
                </c:pt>
                <c:pt idx="6693">
                  <c:v>0.11</c:v>
                </c:pt>
                <c:pt idx="6694">
                  <c:v>0.11</c:v>
                </c:pt>
                <c:pt idx="6695">
                  <c:v>0.11</c:v>
                </c:pt>
                <c:pt idx="6696">
                  <c:v>0.11</c:v>
                </c:pt>
                <c:pt idx="6697">
                  <c:v>0.11</c:v>
                </c:pt>
                <c:pt idx="6698">
                  <c:v>0.11</c:v>
                </c:pt>
                <c:pt idx="6699">
                  <c:v>0.11</c:v>
                </c:pt>
                <c:pt idx="6700">
                  <c:v>0.11</c:v>
                </c:pt>
                <c:pt idx="6701">
                  <c:v>0.11</c:v>
                </c:pt>
                <c:pt idx="6702">
                  <c:v>0.11</c:v>
                </c:pt>
                <c:pt idx="6703">
                  <c:v>0.11</c:v>
                </c:pt>
                <c:pt idx="6704">
                  <c:v>0.11</c:v>
                </c:pt>
                <c:pt idx="6705">
                  <c:v>0.11</c:v>
                </c:pt>
                <c:pt idx="6706">
                  <c:v>0.12</c:v>
                </c:pt>
                <c:pt idx="6707">
                  <c:v>0.12</c:v>
                </c:pt>
                <c:pt idx="6708">
                  <c:v>0.12</c:v>
                </c:pt>
                <c:pt idx="6709">
                  <c:v>0.13</c:v>
                </c:pt>
                <c:pt idx="6710">
                  <c:v>0.14000000000000001</c:v>
                </c:pt>
                <c:pt idx="6711">
                  <c:v>0.13</c:v>
                </c:pt>
                <c:pt idx="6712">
                  <c:v>0.14000000000000001</c:v>
                </c:pt>
                <c:pt idx="6713">
                  <c:v>0.11</c:v>
                </c:pt>
                <c:pt idx="6714">
                  <c:v>0.11</c:v>
                </c:pt>
                <c:pt idx="6715">
                  <c:v>0.11</c:v>
                </c:pt>
                <c:pt idx="6716">
                  <c:v>0.11</c:v>
                </c:pt>
                <c:pt idx="6717">
                  <c:v>0.11</c:v>
                </c:pt>
                <c:pt idx="6718">
                  <c:v>0.11</c:v>
                </c:pt>
                <c:pt idx="6719">
                  <c:v>0.11</c:v>
                </c:pt>
                <c:pt idx="6720">
                  <c:v>0.11</c:v>
                </c:pt>
                <c:pt idx="6721">
                  <c:v>0.11</c:v>
                </c:pt>
                <c:pt idx="6722">
                  <c:v>0.11</c:v>
                </c:pt>
                <c:pt idx="6723">
                  <c:v>0.11</c:v>
                </c:pt>
                <c:pt idx="6724">
                  <c:v>0.11</c:v>
                </c:pt>
                <c:pt idx="6725">
                  <c:v>0.11</c:v>
                </c:pt>
                <c:pt idx="6726">
                  <c:v>0.11</c:v>
                </c:pt>
                <c:pt idx="6727">
                  <c:v>0.11</c:v>
                </c:pt>
                <c:pt idx="6728">
                  <c:v>0.11</c:v>
                </c:pt>
                <c:pt idx="6729">
                  <c:v>0.11</c:v>
                </c:pt>
                <c:pt idx="6730">
                  <c:v>0.11</c:v>
                </c:pt>
                <c:pt idx="6731">
                  <c:v>0.11</c:v>
                </c:pt>
                <c:pt idx="6732">
                  <c:v>0.12</c:v>
                </c:pt>
                <c:pt idx="6733">
                  <c:v>0.12</c:v>
                </c:pt>
                <c:pt idx="6734">
                  <c:v>0.12</c:v>
                </c:pt>
                <c:pt idx="6735">
                  <c:v>0.13</c:v>
                </c:pt>
                <c:pt idx="6736">
                  <c:v>0.14000000000000001</c:v>
                </c:pt>
                <c:pt idx="6737">
                  <c:v>0.13</c:v>
                </c:pt>
                <c:pt idx="6738">
                  <c:v>0.14000000000000001</c:v>
                </c:pt>
                <c:pt idx="6739">
                  <c:v>0.12</c:v>
                </c:pt>
                <c:pt idx="6740">
                  <c:v>0.12</c:v>
                </c:pt>
                <c:pt idx="6741">
                  <c:v>0.12</c:v>
                </c:pt>
                <c:pt idx="6742">
                  <c:v>0.12</c:v>
                </c:pt>
                <c:pt idx="6743">
                  <c:v>0.12</c:v>
                </c:pt>
                <c:pt idx="6744">
                  <c:v>0.12</c:v>
                </c:pt>
                <c:pt idx="6745">
                  <c:v>0.12</c:v>
                </c:pt>
                <c:pt idx="6746">
                  <c:v>0.12</c:v>
                </c:pt>
                <c:pt idx="6747">
                  <c:v>0.12</c:v>
                </c:pt>
                <c:pt idx="6748">
                  <c:v>0.12</c:v>
                </c:pt>
                <c:pt idx="6749">
                  <c:v>0.12</c:v>
                </c:pt>
                <c:pt idx="6750">
                  <c:v>0.12</c:v>
                </c:pt>
                <c:pt idx="6751">
                  <c:v>0.12</c:v>
                </c:pt>
                <c:pt idx="6752">
                  <c:v>0.12</c:v>
                </c:pt>
                <c:pt idx="6753">
                  <c:v>0.12</c:v>
                </c:pt>
                <c:pt idx="6754">
                  <c:v>0.12</c:v>
                </c:pt>
                <c:pt idx="6755">
                  <c:v>0.12</c:v>
                </c:pt>
                <c:pt idx="6756">
                  <c:v>0.12</c:v>
                </c:pt>
                <c:pt idx="6757">
                  <c:v>0.12</c:v>
                </c:pt>
                <c:pt idx="6758">
                  <c:v>0.13</c:v>
                </c:pt>
                <c:pt idx="6759">
                  <c:v>0.14000000000000001</c:v>
                </c:pt>
                <c:pt idx="6760">
                  <c:v>0.16</c:v>
                </c:pt>
                <c:pt idx="6761">
                  <c:v>0.09</c:v>
                </c:pt>
                <c:pt idx="6762">
                  <c:v>0.09</c:v>
                </c:pt>
                <c:pt idx="6763">
                  <c:v>0.09</c:v>
                </c:pt>
                <c:pt idx="6764">
                  <c:v>0.09</c:v>
                </c:pt>
                <c:pt idx="6765">
                  <c:v>0.09</c:v>
                </c:pt>
                <c:pt idx="6766">
                  <c:v>0.09</c:v>
                </c:pt>
                <c:pt idx="6767">
                  <c:v>0.09</c:v>
                </c:pt>
                <c:pt idx="6768">
                  <c:v>0.09</c:v>
                </c:pt>
                <c:pt idx="6769">
                  <c:v>0.09</c:v>
                </c:pt>
                <c:pt idx="6770">
                  <c:v>0.09</c:v>
                </c:pt>
                <c:pt idx="6771">
                  <c:v>0.09</c:v>
                </c:pt>
                <c:pt idx="6772">
                  <c:v>0.09</c:v>
                </c:pt>
                <c:pt idx="6773">
                  <c:v>0.09</c:v>
                </c:pt>
                <c:pt idx="6774">
                  <c:v>0.09</c:v>
                </c:pt>
                <c:pt idx="6775">
                  <c:v>0.09</c:v>
                </c:pt>
                <c:pt idx="6776">
                  <c:v>0.09</c:v>
                </c:pt>
                <c:pt idx="6777">
                  <c:v>0.09</c:v>
                </c:pt>
                <c:pt idx="6778">
                  <c:v>0.09</c:v>
                </c:pt>
                <c:pt idx="6779">
                  <c:v>0.09</c:v>
                </c:pt>
                <c:pt idx="6780">
                  <c:v>0.09</c:v>
                </c:pt>
                <c:pt idx="6781">
                  <c:v>0.09</c:v>
                </c:pt>
                <c:pt idx="6782">
                  <c:v>0.1</c:v>
                </c:pt>
                <c:pt idx="6783">
                  <c:v>0.1</c:v>
                </c:pt>
                <c:pt idx="6784">
                  <c:v>0.1</c:v>
                </c:pt>
                <c:pt idx="6785">
                  <c:v>0.1</c:v>
                </c:pt>
                <c:pt idx="6786">
                  <c:v>0.1</c:v>
                </c:pt>
                <c:pt idx="6787">
                  <c:v>0.11</c:v>
                </c:pt>
                <c:pt idx="6788">
                  <c:v>0.11</c:v>
                </c:pt>
                <c:pt idx="6789">
                  <c:v>0.11</c:v>
                </c:pt>
                <c:pt idx="6790">
                  <c:v>0.11</c:v>
                </c:pt>
                <c:pt idx="6791">
                  <c:v>0.11</c:v>
                </c:pt>
                <c:pt idx="6792">
                  <c:v>0.11</c:v>
                </c:pt>
                <c:pt idx="6793">
                  <c:v>0.11</c:v>
                </c:pt>
                <c:pt idx="6794">
                  <c:v>0.11</c:v>
                </c:pt>
                <c:pt idx="6795">
                  <c:v>0.18</c:v>
                </c:pt>
                <c:pt idx="6796">
                  <c:v>0.18</c:v>
                </c:pt>
                <c:pt idx="6797">
                  <c:v>0.18</c:v>
                </c:pt>
                <c:pt idx="6798">
                  <c:v>0.17</c:v>
                </c:pt>
                <c:pt idx="6799">
                  <c:v>0.17</c:v>
                </c:pt>
                <c:pt idx="6800">
                  <c:v>0.17</c:v>
                </c:pt>
                <c:pt idx="6801">
                  <c:v>0.17</c:v>
                </c:pt>
                <c:pt idx="6802">
                  <c:v>0.18</c:v>
                </c:pt>
                <c:pt idx="6803">
                  <c:v>0.18</c:v>
                </c:pt>
                <c:pt idx="6804">
                  <c:v>0.18</c:v>
                </c:pt>
                <c:pt idx="6805">
                  <c:v>0.18</c:v>
                </c:pt>
                <c:pt idx="6806">
                  <c:v>0.18</c:v>
                </c:pt>
                <c:pt idx="6807">
                  <c:v>0.18</c:v>
                </c:pt>
                <c:pt idx="6808">
                  <c:v>0.18</c:v>
                </c:pt>
                <c:pt idx="6809">
                  <c:v>0.11</c:v>
                </c:pt>
                <c:pt idx="6810">
                  <c:v>0.11</c:v>
                </c:pt>
                <c:pt idx="6811">
                  <c:v>0.11</c:v>
                </c:pt>
                <c:pt idx="6812">
                  <c:v>0.11</c:v>
                </c:pt>
                <c:pt idx="6813">
                  <c:v>0.11</c:v>
                </c:pt>
                <c:pt idx="6814">
                  <c:v>0.11</c:v>
                </c:pt>
                <c:pt idx="6815">
                  <c:v>0.11</c:v>
                </c:pt>
                <c:pt idx="6816">
                  <c:v>0.11</c:v>
                </c:pt>
                <c:pt idx="6817">
                  <c:v>0.11</c:v>
                </c:pt>
                <c:pt idx="6818">
                  <c:v>0.11</c:v>
                </c:pt>
                <c:pt idx="6819">
                  <c:v>0.11</c:v>
                </c:pt>
                <c:pt idx="6820">
                  <c:v>0.11</c:v>
                </c:pt>
                <c:pt idx="6821">
                  <c:v>0.11</c:v>
                </c:pt>
                <c:pt idx="6822">
                  <c:v>0.11</c:v>
                </c:pt>
                <c:pt idx="6823">
                  <c:v>0.11</c:v>
                </c:pt>
                <c:pt idx="6824">
                  <c:v>0.11</c:v>
                </c:pt>
                <c:pt idx="6825">
                  <c:v>0.11</c:v>
                </c:pt>
                <c:pt idx="6826">
                  <c:v>0.12</c:v>
                </c:pt>
                <c:pt idx="6827">
                  <c:v>0.12</c:v>
                </c:pt>
                <c:pt idx="6828">
                  <c:v>0.12</c:v>
                </c:pt>
                <c:pt idx="6829">
                  <c:v>0.12</c:v>
                </c:pt>
                <c:pt idx="6830">
                  <c:v>0.12</c:v>
                </c:pt>
                <c:pt idx="6831">
                  <c:v>0.12</c:v>
                </c:pt>
                <c:pt idx="6832">
                  <c:v>0.12</c:v>
                </c:pt>
                <c:pt idx="6833">
                  <c:v>0.12</c:v>
                </c:pt>
                <c:pt idx="6834">
                  <c:v>0.12</c:v>
                </c:pt>
                <c:pt idx="6835">
                  <c:v>0.13</c:v>
                </c:pt>
                <c:pt idx="6836">
                  <c:v>0.13</c:v>
                </c:pt>
                <c:pt idx="6837">
                  <c:v>0.13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0.13</c:v>
                </c:pt>
                <c:pt idx="6842">
                  <c:v>0.13</c:v>
                </c:pt>
                <c:pt idx="6843">
                  <c:v>0.13</c:v>
                </c:pt>
                <c:pt idx="6844">
                  <c:v>0.13</c:v>
                </c:pt>
                <c:pt idx="6845">
                  <c:v>0.13</c:v>
                </c:pt>
                <c:pt idx="6846">
                  <c:v>0.13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0.13</c:v>
                </c:pt>
                <c:pt idx="6851">
                  <c:v>0.13</c:v>
                </c:pt>
                <c:pt idx="6852">
                  <c:v>0.13</c:v>
                </c:pt>
                <c:pt idx="6853">
                  <c:v>0.13</c:v>
                </c:pt>
                <c:pt idx="6854">
                  <c:v>0.13</c:v>
                </c:pt>
                <c:pt idx="6855">
                  <c:v>0.13</c:v>
                </c:pt>
                <c:pt idx="6856">
                  <c:v>0.13</c:v>
                </c:pt>
                <c:pt idx="6857">
                  <c:v>0.13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0.13</c:v>
                </c:pt>
                <c:pt idx="6862">
                  <c:v>0.13</c:v>
                </c:pt>
                <c:pt idx="6863">
                  <c:v>0.13</c:v>
                </c:pt>
                <c:pt idx="6864">
                  <c:v>0.14000000000000001</c:v>
                </c:pt>
                <c:pt idx="6865">
                  <c:v>0.14000000000000001</c:v>
                </c:pt>
                <c:pt idx="6866">
                  <c:v>0.14000000000000001</c:v>
                </c:pt>
                <c:pt idx="6867">
                  <c:v>0.14000000000000001</c:v>
                </c:pt>
                <c:pt idx="6868">
                  <c:v>0.14000000000000001</c:v>
                </c:pt>
                <c:pt idx="6869">
                  <c:v>0.15</c:v>
                </c:pt>
                <c:pt idx="6870">
                  <c:v>0.15</c:v>
                </c:pt>
                <c:pt idx="6871">
                  <c:v>0.15</c:v>
                </c:pt>
                <c:pt idx="6872">
                  <c:v>0.14000000000000001</c:v>
                </c:pt>
                <c:pt idx="6873">
                  <c:v>0.14000000000000001</c:v>
                </c:pt>
                <c:pt idx="6874">
                  <c:v>0.09</c:v>
                </c:pt>
                <c:pt idx="6875">
                  <c:v>0.09</c:v>
                </c:pt>
                <c:pt idx="6876">
                  <c:v>0.09</c:v>
                </c:pt>
                <c:pt idx="6877">
                  <c:v>0.09</c:v>
                </c:pt>
                <c:pt idx="6878">
                  <c:v>0.09</c:v>
                </c:pt>
                <c:pt idx="6879">
                  <c:v>0.09</c:v>
                </c:pt>
                <c:pt idx="6880">
                  <c:v>0.09</c:v>
                </c:pt>
                <c:pt idx="6881">
                  <c:v>0.09</c:v>
                </c:pt>
                <c:pt idx="6882">
                  <c:v>0.09</c:v>
                </c:pt>
                <c:pt idx="6883">
                  <c:v>0.09</c:v>
                </c:pt>
                <c:pt idx="6884">
                  <c:v>0.09</c:v>
                </c:pt>
                <c:pt idx="6885">
                  <c:v>0.09</c:v>
                </c:pt>
                <c:pt idx="6886">
                  <c:v>0.09</c:v>
                </c:pt>
                <c:pt idx="6887">
                  <c:v>0.09</c:v>
                </c:pt>
                <c:pt idx="6888">
                  <c:v>0.09</c:v>
                </c:pt>
                <c:pt idx="6889">
                  <c:v>0.09</c:v>
                </c:pt>
                <c:pt idx="6890">
                  <c:v>0.09</c:v>
                </c:pt>
                <c:pt idx="6891">
                  <c:v>0.09</c:v>
                </c:pt>
                <c:pt idx="6892">
                  <c:v>0.09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0.09</c:v>
                </c:pt>
                <c:pt idx="6897">
                  <c:v>0.09</c:v>
                </c:pt>
                <c:pt idx="6898">
                  <c:v>0.09</c:v>
                </c:pt>
                <c:pt idx="6899">
                  <c:v>0.09</c:v>
                </c:pt>
                <c:pt idx="6900">
                  <c:v>0.09</c:v>
                </c:pt>
                <c:pt idx="6901">
                  <c:v>0.1</c:v>
                </c:pt>
                <c:pt idx="6902">
                  <c:v>0.1</c:v>
                </c:pt>
                <c:pt idx="6903">
                  <c:v>0.1</c:v>
                </c:pt>
                <c:pt idx="6904">
                  <c:v>0.1</c:v>
                </c:pt>
                <c:pt idx="6905">
                  <c:v>0.1</c:v>
                </c:pt>
                <c:pt idx="6906">
                  <c:v>0.1</c:v>
                </c:pt>
                <c:pt idx="6907">
                  <c:v>0.11</c:v>
                </c:pt>
                <c:pt idx="6908">
                  <c:v>0.13</c:v>
                </c:pt>
                <c:pt idx="6909">
                  <c:v>0.13</c:v>
                </c:pt>
                <c:pt idx="6910">
                  <c:v>0.13</c:v>
                </c:pt>
                <c:pt idx="6911">
                  <c:v>0.13</c:v>
                </c:pt>
                <c:pt idx="6912">
                  <c:v>0.13</c:v>
                </c:pt>
                <c:pt idx="6913">
                  <c:v>0.13</c:v>
                </c:pt>
                <c:pt idx="6914">
                  <c:v>0.13</c:v>
                </c:pt>
                <c:pt idx="6915">
                  <c:v>0.13</c:v>
                </c:pt>
                <c:pt idx="6916">
                  <c:v>0.13</c:v>
                </c:pt>
                <c:pt idx="6917">
                  <c:v>0.13</c:v>
                </c:pt>
                <c:pt idx="6918">
                  <c:v>0.13</c:v>
                </c:pt>
                <c:pt idx="6919">
                  <c:v>0.13</c:v>
                </c:pt>
                <c:pt idx="6920">
                  <c:v>0.13</c:v>
                </c:pt>
                <c:pt idx="6921">
                  <c:v>0.13</c:v>
                </c:pt>
                <c:pt idx="6922">
                  <c:v>0.13</c:v>
                </c:pt>
                <c:pt idx="6923">
                  <c:v>0.13</c:v>
                </c:pt>
                <c:pt idx="6924">
                  <c:v>0.14000000000000001</c:v>
                </c:pt>
                <c:pt idx="6925">
                  <c:v>0.14000000000000001</c:v>
                </c:pt>
                <c:pt idx="6926">
                  <c:v>0.14000000000000001</c:v>
                </c:pt>
                <c:pt idx="6927">
                  <c:v>0.14000000000000001</c:v>
                </c:pt>
                <c:pt idx="6928">
                  <c:v>0.14000000000000001</c:v>
                </c:pt>
                <c:pt idx="6929">
                  <c:v>0.14000000000000001</c:v>
                </c:pt>
                <c:pt idx="6930">
                  <c:v>0.14000000000000001</c:v>
                </c:pt>
                <c:pt idx="6931">
                  <c:v>0.14000000000000001</c:v>
                </c:pt>
                <c:pt idx="6932">
                  <c:v>0.14000000000000001</c:v>
                </c:pt>
                <c:pt idx="6933">
                  <c:v>0.12</c:v>
                </c:pt>
                <c:pt idx="6934">
                  <c:v>0.12</c:v>
                </c:pt>
                <c:pt idx="6935">
                  <c:v>0.12</c:v>
                </c:pt>
                <c:pt idx="6936">
                  <c:v>0.12</c:v>
                </c:pt>
                <c:pt idx="6937">
                  <c:v>0.12</c:v>
                </c:pt>
                <c:pt idx="6938">
                  <c:v>0.12</c:v>
                </c:pt>
                <c:pt idx="6939">
                  <c:v>0.12</c:v>
                </c:pt>
                <c:pt idx="6940">
                  <c:v>0.12</c:v>
                </c:pt>
                <c:pt idx="6941">
                  <c:v>0.12</c:v>
                </c:pt>
                <c:pt idx="6942">
                  <c:v>0.12</c:v>
                </c:pt>
                <c:pt idx="6943">
                  <c:v>0.12</c:v>
                </c:pt>
                <c:pt idx="6944">
                  <c:v>0.12</c:v>
                </c:pt>
                <c:pt idx="6945">
                  <c:v>0.12</c:v>
                </c:pt>
                <c:pt idx="6946">
                  <c:v>0.12</c:v>
                </c:pt>
                <c:pt idx="6947">
                  <c:v>0.12</c:v>
                </c:pt>
                <c:pt idx="6948">
                  <c:v>0.12</c:v>
                </c:pt>
                <c:pt idx="6949">
                  <c:v>0.12</c:v>
                </c:pt>
                <c:pt idx="6950">
                  <c:v>0.12</c:v>
                </c:pt>
                <c:pt idx="6951">
                  <c:v>0.12</c:v>
                </c:pt>
                <c:pt idx="6952">
                  <c:v>0.12</c:v>
                </c:pt>
                <c:pt idx="6953">
                  <c:v>0.12</c:v>
                </c:pt>
                <c:pt idx="6954">
                  <c:v>0.12</c:v>
                </c:pt>
                <c:pt idx="6955">
                  <c:v>0.12</c:v>
                </c:pt>
                <c:pt idx="6956">
                  <c:v>0.12</c:v>
                </c:pt>
                <c:pt idx="6957">
                  <c:v>0.13</c:v>
                </c:pt>
                <c:pt idx="6958">
                  <c:v>0.13</c:v>
                </c:pt>
                <c:pt idx="6959">
                  <c:v>0.13</c:v>
                </c:pt>
                <c:pt idx="6960">
                  <c:v>0.13</c:v>
                </c:pt>
                <c:pt idx="6961">
                  <c:v>0.13</c:v>
                </c:pt>
                <c:pt idx="6962">
                  <c:v>0.13</c:v>
                </c:pt>
                <c:pt idx="6963">
                  <c:v>0.13</c:v>
                </c:pt>
                <c:pt idx="6964">
                  <c:v>0.13</c:v>
                </c:pt>
                <c:pt idx="6965">
                  <c:v>0.13</c:v>
                </c:pt>
                <c:pt idx="6966">
                  <c:v>0.13</c:v>
                </c:pt>
                <c:pt idx="6967">
                  <c:v>0.13</c:v>
                </c:pt>
                <c:pt idx="6968">
                  <c:v>0.13</c:v>
                </c:pt>
                <c:pt idx="6969">
                  <c:v>0.13</c:v>
                </c:pt>
                <c:pt idx="6970">
                  <c:v>0.13</c:v>
                </c:pt>
                <c:pt idx="6971">
                  <c:v>0.13</c:v>
                </c:pt>
                <c:pt idx="6972">
                  <c:v>0.13</c:v>
                </c:pt>
                <c:pt idx="6973">
                  <c:v>0.13</c:v>
                </c:pt>
                <c:pt idx="6974">
                  <c:v>0.13</c:v>
                </c:pt>
                <c:pt idx="6975">
                  <c:v>0.13</c:v>
                </c:pt>
                <c:pt idx="6976">
                  <c:v>0.13</c:v>
                </c:pt>
                <c:pt idx="6977">
                  <c:v>0.13</c:v>
                </c:pt>
                <c:pt idx="6978">
                  <c:v>0.14000000000000001</c:v>
                </c:pt>
                <c:pt idx="6979">
                  <c:v>0.14000000000000001</c:v>
                </c:pt>
                <c:pt idx="6980">
                  <c:v>0.14000000000000001</c:v>
                </c:pt>
                <c:pt idx="6981">
                  <c:v>0.14000000000000001</c:v>
                </c:pt>
                <c:pt idx="6982">
                  <c:v>0.14000000000000001</c:v>
                </c:pt>
                <c:pt idx="6983">
                  <c:v>0.14000000000000001</c:v>
                </c:pt>
                <c:pt idx="6984">
                  <c:v>0.14000000000000001</c:v>
                </c:pt>
                <c:pt idx="6985">
                  <c:v>0.15</c:v>
                </c:pt>
                <c:pt idx="6986">
                  <c:v>0.15</c:v>
                </c:pt>
                <c:pt idx="6987">
                  <c:v>0.15</c:v>
                </c:pt>
                <c:pt idx="6988">
                  <c:v>0.16</c:v>
                </c:pt>
                <c:pt idx="6989">
                  <c:v>0.16</c:v>
                </c:pt>
                <c:pt idx="6990">
                  <c:v>0.15</c:v>
                </c:pt>
                <c:pt idx="6991">
                  <c:v>0.15</c:v>
                </c:pt>
                <c:pt idx="6992">
                  <c:v>0.13</c:v>
                </c:pt>
                <c:pt idx="6993">
                  <c:v>0.13</c:v>
                </c:pt>
                <c:pt idx="6994">
                  <c:v>0.13</c:v>
                </c:pt>
                <c:pt idx="6995">
                  <c:v>0.13</c:v>
                </c:pt>
                <c:pt idx="6996">
                  <c:v>0.13</c:v>
                </c:pt>
                <c:pt idx="6997">
                  <c:v>0.13</c:v>
                </c:pt>
                <c:pt idx="6998">
                  <c:v>0.13</c:v>
                </c:pt>
                <c:pt idx="6999">
                  <c:v>0.13</c:v>
                </c:pt>
                <c:pt idx="7000">
                  <c:v>0.13</c:v>
                </c:pt>
                <c:pt idx="7001">
                  <c:v>0.13</c:v>
                </c:pt>
                <c:pt idx="7002">
                  <c:v>0.13</c:v>
                </c:pt>
                <c:pt idx="7003">
                  <c:v>0.14000000000000001</c:v>
                </c:pt>
                <c:pt idx="7004">
                  <c:v>0.14000000000000001</c:v>
                </c:pt>
                <c:pt idx="7005">
                  <c:v>0.12</c:v>
                </c:pt>
                <c:pt idx="7006">
                  <c:v>0.12</c:v>
                </c:pt>
                <c:pt idx="7007">
                  <c:v>0.12</c:v>
                </c:pt>
                <c:pt idx="7008">
                  <c:v>0.12</c:v>
                </c:pt>
                <c:pt idx="7009">
                  <c:v>0.12</c:v>
                </c:pt>
                <c:pt idx="7010">
                  <c:v>0.12</c:v>
                </c:pt>
                <c:pt idx="7011">
                  <c:v>0.12</c:v>
                </c:pt>
                <c:pt idx="7012">
                  <c:v>0.12</c:v>
                </c:pt>
                <c:pt idx="7013">
                  <c:v>0.12</c:v>
                </c:pt>
                <c:pt idx="7014">
                  <c:v>0.12</c:v>
                </c:pt>
                <c:pt idx="7015">
                  <c:v>0.12</c:v>
                </c:pt>
                <c:pt idx="7016">
                  <c:v>0.12</c:v>
                </c:pt>
                <c:pt idx="7017">
                  <c:v>0.12</c:v>
                </c:pt>
                <c:pt idx="7018">
                  <c:v>0.12</c:v>
                </c:pt>
                <c:pt idx="7019">
                  <c:v>0.12</c:v>
                </c:pt>
                <c:pt idx="7020">
                  <c:v>0.12</c:v>
                </c:pt>
                <c:pt idx="7021">
                  <c:v>0.12</c:v>
                </c:pt>
                <c:pt idx="7022">
                  <c:v>0.12</c:v>
                </c:pt>
                <c:pt idx="7023">
                  <c:v>0.12</c:v>
                </c:pt>
                <c:pt idx="7024">
                  <c:v>0.12</c:v>
                </c:pt>
                <c:pt idx="7025">
                  <c:v>0.12</c:v>
                </c:pt>
                <c:pt idx="7026">
                  <c:v>0.12</c:v>
                </c:pt>
                <c:pt idx="7027">
                  <c:v>0.12</c:v>
                </c:pt>
                <c:pt idx="7028">
                  <c:v>0.13</c:v>
                </c:pt>
                <c:pt idx="7029">
                  <c:v>0.13</c:v>
                </c:pt>
                <c:pt idx="7030">
                  <c:v>0.13</c:v>
                </c:pt>
                <c:pt idx="7031">
                  <c:v>0.14000000000000001</c:v>
                </c:pt>
                <c:pt idx="7032">
                  <c:v>0.14000000000000001</c:v>
                </c:pt>
                <c:pt idx="7033">
                  <c:v>0.14000000000000001</c:v>
                </c:pt>
                <c:pt idx="7034">
                  <c:v>0.2</c:v>
                </c:pt>
                <c:pt idx="7035">
                  <c:v>0.21</c:v>
                </c:pt>
                <c:pt idx="7036">
                  <c:v>0.21</c:v>
                </c:pt>
                <c:pt idx="7037">
                  <c:v>0.21</c:v>
                </c:pt>
                <c:pt idx="7038">
                  <c:v>0.21</c:v>
                </c:pt>
                <c:pt idx="7039">
                  <c:v>0.21</c:v>
                </c:pt>
                <c:pt idx="7040">
                  <c:v>0.21</c:v>
                </c:pt>
                <c:pt idx="7041">
                  <c:v>0.21</c:v>
                </c:pt>
                <c:pt idx="7042">
                  <c:v>0.21</c:v>
                </c:pt>
                <c:pt idx="7043">
                  <c:v>0.21</c:v>
                </c:pt>
                <c:pt idx="7044">
                  <c:v>0.21</c:v>
                </c:pt>
                <c:pt idx="7045">
                  <c:v>0.22</c:v>
                </c:pt>
                <c:pt idx="7046">
                  <c:v>0.22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0.24</c:v>
                </c:pt>
                <c:pt idx="7051">
                  <c:v>0.24</c:v>
                </c:pt>
                <c:pt idx="7052">
                  <c:v>0.24</c:v>
                </c:pt>
                <c:pt idx="7053">
                  <c:v>0.24</c:v>
                </c:pt>
                <c:pt idx="7054">
                  <c:v>0.24</c:v>
                </c:pt>
                <c:pt idx="7055">
                  <c:v>0.24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0.22</c:v>
                </c:pt>
                <c:pt idx="7061">
                  <c:v>0.21</c:v>
                </c:pt>
                <c:pt idx="7062">
                  <c:v>0.13</c:v>
                </c:pt>
                <c:pt idx="7063">
                  <c:v>0.13</c:v>
                </c:pt>
                <c:pt idx="7064">
                  <c:v>0.13</c:v>
                </c:pt>
                <c:pt idx="7065">
                  <c:v>0.13</c:v>
                </c:pt>
                <c:pt idx="7066">
                  <c:v>0.13</c:v>
                </c:pt>
                <c:pt idx="7067">
                  <c:v>0.13</c:v>
                </c:pt>
                <c:pt idx="7068">
                  <c:v>0.13</c:v>
                </c:pt>
                <c:pt idx="7069">
                  <c:v>0.13</c:v>
                </c:pt>
                <c:pt idx="7070">
                  <c:v>0.13</c:v>
                </c:pt>
                <c:pt idx="7071">
                  <c:v>0.13</c:v>
                </c:pt>
                <c:pt idx="7072">
                  <c:v>0.13</c:v>
                </c:pt>
                <c:pt idx="7073">
                  <c:v>0.13</c:v>
                </c:pt>
                <c:pt idx="7074">
                  <c:v>0.13</c:v>
                </c:pt>
                <c:pt idx="7075">
                  <c:v>0.13</c:v>
                </c:pt>
                <c:pt idx="7076">
                  <c:v>0.13</c:v>
                </c:pt>
                <c:pt idx="7077">
                  <c:v>0.14000000000000001</c:v>
                </c:pt>
                <c:pt idx="7078">
                  <c:v>0.14000000000000001</c:v>
                </c:pt>
                <c:pt idx="7079">
                  <c:v>0.14000000000000001</c:v>
                </c:pt>
                <c:pt idx="7080">
                  <c:v>0.14000000000000001</c:v>
                </c:pt>
                <c:pt idx="7081">
                  <c:v>0.14000000000000001</c:v>
                </c:pt>
                <c:pt idx="7082">
                  <c:v>0.14000000000000001</c:v>
                </c:pt>
                <c:pt idx="7083">
                  <c:v>0.15</c:v>
                </c:pt>
                <c:pt idx="7084">
                  <c:v>0.15</c:v>
                </c:pt>
                <c:pt idx="7085">
                  <c:v>0.15</c:v>
                </c:pt>
                <c:pt idx="7086">
                  <c:v>0.15</c:v>
                </c:pt>
                <c:pt idx="7087">
                  <c:v>0.15</c:v>
                </c:pt>
                <c:pt idx="7088">
                  <c:v>0.16</c:v>
                </c:pt>
                <c:pt idx="7089">
                  <c:v>0.17</c:v>
                </c:pt>
                <c:pt idx="7090">
                  <c:v>0.17</c:v>
                </c:pt>
                <c:pt idx="7091">
                  <c:v>0.09</c:v>
                </c:pt>
                <c:pt idx="7092">
                  <c:v>0.09</c:v>
                </c:pt>
                <c:pt idx="7093">
                  <c:v>0.09</c:v>
                </c:pt>
                <c:pt idx="7094">
                  <c:v>0.09</c:v>
                </c:pt>
                <c:pt idx="7095">
                  <c:v>0.09</c:v>
                </c:pt>
                <c:pt idx="7096">
                  <c:v>0.09</c:v>
                </c:pt>
                <c:pt idx="7097">
                  <c:v>0.09</c:v>
                </c:pt>
                <c:pt idx="7098">
                  <c:v>0.09</c:v>
                </c:pt>
                <c:pt idx="7099">
                  <c:v>0.09</c:v>
                </c:pt>
                <c:pt idx="7100">
                  <c:v>0.09</c:v>
                </c:pt>
                <c:pt idx="7101">
                  <c:v>0.09</c:v>
                </c:pt>
                <c:pt idx="7102">
                  <c:v>0.09</c:v>
                </c:pt>
                <c:pt idx="7103">
                  <c:v>0.09</c:v>
                </c:pt>
                <c:pt idx="7104">
                  <c:v>0.09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0.09</c:v>
                </c:pt>
                <c:pt idx="7109">
                  <c:v>0.09</c:v>
                </c:pt>
                <c:pt idx="7110">
                  <c:v>0.09</c:v>
                </c:pt>
                <c:pt idx="7111">
                  <c:v>0.09</c:v>
                </c:pt>
                <c:pt idx="7112">
                  <c:v>0.09</c:v>
                </c:pt>
                <c:pt idx="7113">
                  <c:v>0.1</c:v>
                </c:pt>
                <c:pt idx="7114">
                  <c:v>0.1</c:v>
                </c:pt>
                <c:pt idx="7115">
                  <c:v>0.1</c:v>
                </c:pt>
                <c:pt idx="7116">
                  <c:v>0.1</c:v>
                </c:pt>
                <c:pt idx="7117">
                  <c:v>0.1</c:v>
                </c:pt>
                <c:pt idx="7118">
                  <c:v>0.11</c:v>
                </c:pt>
                <c:pt idx="7119">
                  <c:v>0.1</c:v>
                </c:pt>
                <c:pt idx="7120">
                  <c:v>0.1</c:v>
                </c:pt>
                <c:pt idx="7121">
                  <c:v>0.11</c:v>
                </c:pt>
                <c:pt idx="7122">
                  <c:v>0.11</c:v>
                </c:pt>
                <c:pt idx="7123">
                  <c:v>0.11</c:v>
                </c:pt>
                <c:pt idx="7124">
                  <c:v>0.13</c:v>
                </c:pt>
                <c:pt idx="7125">
                  <c:v>0.13</c:v>
                </c:pt>
                <c:pt idx="7126">
                  <c:v>0.14000000000000001</c:v>
                </c:pt>
                <c:pt idx="7127">
                  <c:v>0.13</c:v>
                </c:pt>
                <c:pt idx="7128">
                  <c:v>0.13</c:v>
                </c:pt>
                <c:pt idx="7129">
                  <c:v>0.13</c:v>
                </c:pt>
                <c:pt idx="7130">
                  <c:v>0.13</c:v>
                </c:pt>
                <c:pt idx="7131">
                  <c:v>0.13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0.13</c:v>
                </c:pt>
                <c:pt idx="7136">
                  <c:v>0.13</c:v>
                </c:pt>
                <c:pt idx="7137">
                  <c:v>0.13</c:v>
                </c:pt>
                <c:pt idx="7138">
                  <c:v>0.13</c:v>
                </c:pt>
                <c:pt idx="7139">
                  <c:v>0.14000000000000001</c:v>
                </c:pt>
                <c:pt idx="7140">
                  <c:v>0.14000000000000001</c:v>
                </c:pt>
                <c:pt idx="7141">
                  <c:v>0.14000000000000001</c:v>
                </c:pt>
                <c:pt idx="7142">
                  <c:v>0.14000000000000001</c:v>
                </c:pt>
                <c:pt idx="7143">
                  <c:v>0.14000000000000001</c:v>
                </c:pt>
                <c:pt idx="7144">
                  <c:v>0.15</c:v>
                </c:pt>
                <c:pt idx="7145">
                  <c:v>0.15</c:v>
                </c:pt>
                <c:pt idx="7146">
                  <c:v>0.15</c:v>
                </c:pt>
                <c:pt idx="7147">
                  <c:v>0.15</c:v>
                </c:pt>
                <c:pt idx="7148">
                  <c:v>0.16</c:v>
                </c:pt>
                <c:pt idx="7149">
                  <c:v>0.14000000000000001</c:v>
                </c:pt>
                <c:pt idx="7150">
                  <c:v>0.14000000000000001</c:v>
                </c:pt>
                <c:pt idx="7151">
                  <c:v>0.14000000000000001</c:v>
                </c:pt>
                <c:pt idx="7152">
                  <c:v>0.14000000000000001</c:v>
                </c:pt>
                <c:pt idx="7153">
                  <c:v>0.14000000000000001</c:v>
                </c:pt>
                <c:pt idx="7154">
                  <c:v>0.14000000000000001</c:v>
                </c:pt>
                <c:pt idx="7155">
                  <c:v>0.14000000000000001</c:v>
                </c:pt>
                <c:pt idx="7156">
                  <c:v>0.14000000000000001</c:v>
                </c:pt>
                <c:pt idx="7157">
                  <c:v>0.14000000000000001</c:v>
                </c:pt>
                <c:pt idx="7158">
                  <c:v>0.14000000000000001</c:v>
                </c:pt>
                <c:pt idx="7159">
                  <c:v>0.14000000000000001</c:v>
                </c:pt>
                <c:pt idx="7160">
                  <c:v>0.14000000000000001</c:v>
                </c:pt>
                <c:pt idx="7161">
                  <c:v>0.14000000000000001</c:v>
                </c:pt>
                <c:pt idx="7162">
                  <c:v>0.14000000000000001</c:v>
                </c:pt>
                <c:pt idx="7163">
                  <c:v>0.14000000000000001</c:v>
                </c:pt>
                <c:pt idx="7164">
                  <c:v>0.15</c:v>
                </c:pt>
                <c:pt idx="7165">
                  <c:v>0.15</c:v>
                </c:pt>
                <c:pt idx="7166">
                  <c:v>0.15</c:v>
                </c:pt>
                <c:pt idx="7167">
                  <c:v>0.15</c:v>
                </c:pt>
                <c:pt idx="7168">
                  <c:v>0.15</c:v>
                </c:pt>
                <c:pt idx="7169">
                  <c:v>0.15</c:v>
                </c:pt>
                <c:pt idx="7170">
                  <c:v>0.15</c:v>
                </c:pt>
                <c:pt idx="7171">
                  <c:v>0.16</c:v>
                </c:pt>
                <c:pt idx="7172">
                  <c:v>0.16</c:v>
                </c:pt>
                <c:pt idx="7173">
                  <c:v>0.16</c:v>
                </c:pt>
                <c:pt idx="7174">
                  <c:v>0.16</c:v>
                </c:pt>
                <c:pt idx="7175">
                  <c:v>0.17</c:v>
                </c:pt>
                <c:pt idx="7176">
                  <c:v>0.17</c:v>
                </c:pt>
                <c:pt idx="7177">
                  <c:v>0.17</c:v>
                </c:pt>
                <c:pt idx="7178">
                  <c:v>0.16</c:v>
                </c:pt>
                <c:pt idx="7179">
                  <c:v>0.16</c:v>
                </c:pt>
                <c:pt idx="7180">
                  <c:v>0.12</c:v>
                </c:pt>
                <c:pt idx="7181">
                  <c:v>0.12</c:v>
                </c:pt>
                <c:pt idx="7182">
                  <c:v>0.12</c:v>
                </c:pt>
                <c:pt idx="7183">
                  <c:v>0.12</c:v>
                </c:pt>
                <c:pt idx="7184">
                  <c:v>0.12</c:v>
                </c:pt>
                <c:pt idx="7185">
                  <c:v>0.12</c:v>
                </c:pt>
                <c:pt idx="7186">
                  <c:v>0.12</c:v>
                </c:pt>
                <c:pt idx="7187">
                  <c:v>0.12</c:v>
                </c:pt>
                <c:pt idx="7188">
                  <c:v>0.12</c:v>
                </c:pt>
                <c:pt idx="7189">
                  <c:v>0.12</c:v>
                </c:pt>
                <c:pt idx="7190">
                  <c:v>0.12</c:v>
                </c:pt>
                <c:pt idx="7191">
                  <c:v>0.12</c:v>
                </c:pt>
                <c:pt idx="7192">
                  <c:v>0.12</c:v>
                </c:pt>
                <c:pt idx="7193">
                  <c:v>0.12</c:v>
                </c:pt>
                <c:pt idx="7194">
                  <c:v>0.12</c:v>
                </c:pt>
                <c:pt idx="7195">
                  <c:v>0.12</c:v>
                </c:pt>
                <c:pt idx="7196">
                  <c:v>0.12</c:v>
                </c:pt>
                <c:pt idx="7197">
                  <c:v>0.12</c:v>
                </c:pt>
                <c:pt idx="7198">
                  <c:v>0.12</c:v>
                </c:pt>
                <c:pt idx="7199">
                  <c:v>0.12</c:v>
                </c:pt>
                <c:pt idx="7200">
                  <c:v>0.13</c:v>
                </c:pt>
                <c:pt idx="7201">
                  <c:v>0.13</c:v>
                </c:pt>
                <c:pt idx="7202">
                  <c:v>0.13</c:v>
                </c:pt>
                <c:pt idx="7203">
                  <c:v>0.13</c:v>
                </c:pt>
                <c:pt idx="7204">
                  <c:v>0.14000000000000001</c:v>
                </c:pt>
                <c:pt idx="7205">
                  <c:v>0.14000000000000001</c:v>
                </c:pt>
                <c:pt idx="7206">
                  <c:v>0.14000000000000001</c:v>
                </c:pt>
                <c:pt idx="7207">
                  <c:v>0.14000000000000001</c:v>
                </c:pt>
                <c:pt idx="7208">
                  <c:v>0.15</c:v>
                </c:pt>
                <c:pt idx="7209">
                  <c:v>0.12</c:v>
                </c:pt>
                <c:pt idx="7210">
                  <c:v>0.12</c:v>
                </c:pt>
                <c:pt idx="7211">
                  <c:v>0.12</c:v>
                </c:pt>
                <c:pt idx="7212">
                  <c:v>0.12</c:v>
                </c:pt>
                <c:pt idx="7213">
                  <c:v>0.12</c:v>
                </c:pt>
                <c:pt idx="7214">
                  <c:v>0.12</c:v>
                </c:pt>
                <c:pt idx="7215">
                  <c:v>0.12</c:v>
                </c:pt>
                <c:pt idx="7216">
                  <c:v>0.12</c:v>
                </c:pt>
                <c:pt idx="7217">
                  <c:v>0.12</c:v>
                </c:pt>
                <c:pt idx="7218">
                  <c:v>0.12</c:v>
                </c:pt>
                <c:pt idx="7219">
                  <c:v>0.12</c:v>
                </c:pt>
                <c:pt idx="7220">
                  <c:v>0.12</c:v>
                </c:pt>
                <c:pt idx="7221">
                  <c:v>0.12</c:v>
                </c:pt>
                <c:pt idx="7222">
                  <c:v>0.12</c:v>
                </c:pt>
                <c:pt idx="7223">
                  <c:v>0.12</c:v>
                </c:pt>
                <c:pt idx="7224">
                  <c:v>0.12</c:v>
                </c:pt>
                <c:pt idx="7225">
                  <c:v>0.12</c:v>
                </c:pt>
                <c:pt idx="7226">
                  <c:v>0.12</c:v>
                </c:pt>
                <c:pt idx="7227">
                  <c:v>0.12</c:v>
                </c:pt>
                <c:pt idx="7228">
                  <c:v>0.13</c:v>
                </c:pt>
                <c:pt idx="7229">
                  <c:v>0.13</c:v>
                </c:pt>
                <c:pt idx="7230">
                  <c:v>0.13</c:v>
                </c:pt>
                <c:pt idx="7231">
                  <c:v>0.14000000000000001</c:v>
                </c:pt>
                <c:pt idx="7232">
                  <c:v>0.14000000000000001</c:v>
                </c:pt>
                <c:pt idx="7233">
                  <c:v>0.12</c:v>
                </c:pt>
                <c:pt idx="7234">
                  <c:v>0.12</c:v>
                </c:pt>
                <c:pt idx="7235">
                  <c:v>0.12</c:v>
                </c:pt>
                <c:pt idx="7236">
                  <c:v>0.12</c:v>
                </c:pt>
                <c:pt idx="7237">
                  <c:v>0.12</c:v>
                </c:pt>
                <c:pt idx="7238">
                  <c:v>0.12</c:v>
                </c:pt>
                <c:pt idx="7239">
                  <c:v>0.12</c:v>
                </c:pt>
                <c:pt idx="7240">
                  <c:v>0.12</c:v>
                </c:pt>
                <c:pt idx="7241">
                  <c:v>0.12</c:v>
                </c:pt>
                <c:pt idx="7242">
                  <c:v>0.12</c:v>
                </c:pt>
                <c:pt idx="7243">
                  <c:v>0.12</c:v>
                </c:pt>
                <c:pt idx="7244">
                  <c:v>0.12</c:v>
                </c:pt>
                <c:pt idx="7245">
                  <c:v>0.12</c:v>
                </c:pt>
                <c:pt idx="7246">
                  <c:v>0.12</c:v>
                </c:pt>
                <c:pt idx="7247">
                  <c:v>0.12</c:v>
                </c:pt>
                <c:pt idx="7248">
                  <c:v>0.12</c:v>
                </c:pt>
                <c:pt idx="7249">
                  <c:v>0.12</c:v>
                </c:pt>
                <c:pt idx="7250">
                  <c:v>0.12</c:v>
                </c:pt>
                <c:pt idx="7251">
                  <c:v>0.12</c:v>
                </c:pt>
                <c:pt idx="7252">
                  <c:v>0.13</c:v>
                </c:pt>
                <c:pt idx="7253">
                  <c:v>0.13</c:v>
                </c:pt>
                <c:pt idx="7254">
                  <c:v>0.09</c:v>
                </c:pt>
                <c:pt idx="7255">
                  <c:v>0.09</c:v>
                </c:pt>
                <c:pt idx="7256">
                  <c:v>0.09</c:v>
                </c:pt>
                <c:pt idx="7257">
                  <c:v>0.09</c:v>
                </c:pt>
                <c:pt idx="7258">
                  <c:v>0.09</c:v>
                </c:pt>
                <c:pt idx="7259">
                  <c:v>0.09</c:v>
                </c:pt>
                <c:pt idx="7260">
                  <c:v>0.09</c:v>
                </c:pt>
                <c:pt idx="7261">
                  <c:v>0.09</c:v>
                </c:pt>
                <c:pt idx="7262">
                  <c:v>0.09</c:v>
                </c:pt>
                <c:pt idx="7263">
                  <c:v>0.09</c:v>
                </c:pt>
                <c:pt idx="7264">
                  <c:v>0.09</c:v>
                </c:pt>
                <c:pt idx="7265">
                  <c:v>0.09</c:v>
                </c:pt>
                <c:pt idx="7266">
                  <c:v>0.09</c:v>
                </c:pt>
                <c:pt idx="7267">
                  <c:v>0.09</c:v>
                </c:pt>
                <c:pt idx="7268">
                  <c:v>0.09</c:v>
                </c:pt>
                <c:pt idx="7269">
                  <c:v>0.09</c:v>
                </c:pt>
                <c:pt idx="7270">
                  <c:v>0.09</c:v>
                </c:pt>
                <c:pt idx="7271">
                  <c:v>0.09</c:v>
                </c:pt>
                <c:pt idx="7272">
                  <c:v>0.09</c:v>
                </c:pt>
                <c:pt idx="7273">
                  <c:v>0.09</c:v>
                </c:pt>
                <c:pt idx="7274">
                  <c:v>0.1</c:v>
                </c:pt>
                <c:pt idx="7275">
                  <c:v>0.1</c:v>
                </c:pt>
                <c:pt idx="7276">
                  <c:v>0.1</c:v>
                </c:pt>
                <c:pt idx="7277">
                  <c:v>0.1</c:v>
                </c:pt>
                <c:pt idx="7278">
                  <c:v>0.1</c:v>
                </c:pt>
                <c:pt idx="7279">
                  <c:v>0.1</c:v>
                </c:pt>
                <c:pt idx="7280">
                  <c:v>0.11</c:v>
                </c:pt>
                <c:pt idx="7281">
                  <c:v>0.09</c:v>
                </c:pt>
                <c:pt idx="7282">
                  <c:v>0.09</c:v>
                </c:pt>
                <c:pt idx="7283">
                  <c:v>0.09</c:v>
                </c:pt>
                <c:pt idx="7284">
                  <c:v>0.09</c:v>
                </c:pt>
                <c:pt idx="7285">
                  <c:v>0.09</c:v>
                </c:pt>
                <c:pt idx="7286">
                  <c:v>0.09</c:v>
                </c:pt>
                <c:pt idx="7287">
                  <c:v>0.09</c:v>
                </c:pt>
                <c:pt idx="7288">
                  <c:v>0.09</c:v>
                </c:pt>
                <c:pt idx="7289">
                  <c:v>0.09</c:v>
                </c:pt>
                <c:pt idx="7290">
                  <c:v>0.09</c:v>
                </c:pt>
                <c:pt idx="7291">
                  <c:v>0.09</c:v>
                </c:pt>
                <c:pt idx="7292">
                  <c:v>0.09</c:v>
                </c:pt>
                <c:pt idx="7293">
                  <c:v>0.09</c:v>
                </c:pt>
                <c:pt idx="7294">
                  <c:v>0.09</c:v>
                </c:pt>
                <c:pt idx="7295">
                  <c:v>0.09</c:v>
                </c:pt>
                <c:pt idx="7296">
                  <c:v>0.09</c:v>
                </c:pt>
                <c:pt idx="7297">
                  <c:v>0.09</c:v>
                </c:pt>
                <c:pt idx="7298">
                  <c:v>0.09</c:v>
                </c:pt>
                <c:pt idx="7299">
                  <c:v>0.1</c:v>
                </c:pt>
                <c:pt idx="7300">
                  <c:v>0.1</c:v>
                </c:pt>
                <c:pt idx="7301">
                  <c:v>0.1</c:v>
                </c:pt>
                <c:pt idx="7302">
                  <c:v>0.1</c:v>
                </c:pt>
                <c:pt idx="7303">
                  <c:v>0.11</c:v>
                </c:pt>
                <c:pt idx="7304">
                  <c:v>0.1</c:v>
                </c:pt>
                <c:pt idx="7305">
                  <c:v>0.11</c:v>
                </c:pt>
                <c:pt idx="7306">
                  <c:v>0.11</c:v>
                </c:pt>
                <c:pt idx="7307">
                  <c:v>0.09</c:v>
                </c:pt>
                <c:pt idx="7308">
                  <c:v>0.09</c:v>
                </c:pt>
                <c:pt idx="7309">
                  <c:v>0.09</c:v>
                </c:pt>
                <c:pt idx="7310">
                  <c:v>0.09</c:v>
                </c:pt>
                <c:pt idx="7311">
                  <c:v>0.09</c:v>
                </c:pt>
                <c:pt idx="7312">
                  <c:v>0.09</c:v>
                </c:pt>
                <c:pt idx="7313">
                  <c:v>0.09</c:v>
                </c:pt>
                <c:pt idx="7314">
                  <c:v>0.09</c:v>
                </c:pt>
                <c:pt idx="7315">
                  <c:v>0.09</c:v>
                </c:pt>
                <c:pt idx="7316">
                  <c:v>0.09</c:v>
                </c:pt>
                <c:pt idx="7317">
                  <c:v>0.09</c:v>
                </c:pt>
                <c:pt idx="7318">
                  <c:v>0.09</c:v>
                </c:pt>
                <c:pt idx="7319">
                  <c:v>0.09</c:v>
                </c:pt>
                <c:pt idx="7320">
                  <c:v>0.09</c:v>
                </c:pt>
                <c:pt idx="7321">
                  <c:v>0.09</c:v>
                </c:pt>
                <c:pt idx="7322">
                  <c:v>0.09</c:v>
                </c:pt>
                <c:pt idx="7323">
                  <c:v>0.09</c:v>
                </c:pt>
                <c:pt idx="7324">
                  <c:v>0.09</c:v>
                </c:pt>
                <c:pt idx="7325">
                  <c:v>0.1</c:v>
                </c:pt>
                <c:pt idx="7326">
                  <c:v>0.1</c:v>
                </c:pt>
                <c:pt idx="7327">
                  <c:v>0.1</c:v>
                </c:pt>
                <c:pt idx="7328">
                  <c:v>0.1</c:v>
                </c:pt>
                <c:pt idx="7329">
                  <c:v>0.11</c:v>
                </c:pt>
                <c:pt idx="7330">
                  <c:v>0.11</c:v>
                </c:pt>
                <c:pt idx="7331">
                  <c:v>0.11</c:v>
                </c:pt>
                <c:pt idx="7332">
                  <c:v>0.11</c:v>
                </c:pt>
                <c:pt idx="7333">
                  <c:v>0.09</c:v>
                </c:pt>
                <c:pt idx="7334">
                  <c:v>0.09</c:v>
                </c:pt>
                <c:pt idx="7335">
                  <c:v>0.09</c:v>
                </c:pt>
                <c:pt idx="7336">
                  <c:v>0.09</c:v>
                </c:pt>
                <c:pt idx="7337">
                  <c:v>0.09</c:v>
                </c:pt>
                <c:pt idx="7338">
                  <c:v>0.09</c:v>
                </c:pt>
                <c:pt idx="7339">
                  <c:v>0.09</c:v>
                </c:pt>
                <c:pt idx="7340">
                  <c:v>0.09</c:v>
                </c:pt>
                <c:pt idx="7341">
                  <c:v>0.09</c:v>
                </c:pt>
                <c:pt idx="7342">
                  <c:v>0.09</c:v>
                </c:pt>
                <c:pt idx="7343">
                  <c:v>0.09</c:v>
                </c:pt>
                <c:pt idx="7344">
                  <c:v>0.09</c:v>
                </c:pt>
                <c:pt idx="7345">
                  <c:v>0.09</c:v>
                </c:pt>
                <c:pt idx="7346">
                  <c:v>0.09</c:v>
                </c:pt>
                <c:pt idx="7347">
                  <c:v>0.09</c:v>
                </c:pt>
                <c:pt idx="7348">
                  <c:v>0.09</c:v>
                </c:pt>
                <c:pt idx="7349">
                  <c:v>0.09</c:v>
                </c:pt>
                <c:pt idx="7350">
                  <c:v>0.09</c:v>
                </c:pt>
                <c:pt idx="7351">
                  <c:v>0.1</c:v>
                </c:pt>
                <c:pt idx="7352">
                  <c:v>0.1</c:v>
                </c:pt>
                <c:pt idx="7353">
                  <c:v>0.1</c:v>
                </c:pt>
                <c:pt idx="7354">
                  <c:v>0.1</c:v>
                </c:pt>
                <c:pt idx="7355">
                  <c:v>0.11</c:v>
                </c:pt>
                <c:pt idx="7356">
                  <c:v>0.11</c:v>
                </c:pt>
                <c:pt idx="7357">
                  <c:v>0.11</c:v>
                </c:pt>
                <c:pt idx="7358">
                  <c:v>0.08</c:v>
                </c:pt>
                <c:pt idx="7359">
                  <c:v>0.08</c:v>
                </c:pt>
                <c:pt idx="7360">
                  <c:v>0.08</c:v>
                </c:pt>
                <c:pt idx="7361">
                  <c:v>0.08</c:v>
                </c:pt>
                <c:pt idx="7362">
                  <c:v>0.08</c:v>
                </c:pt>
                <c:pt idx="7363">
                  <c:v>0.08</c:v>
                </c:pt>
                <c:pt idx="7364">
                  <c:v>0.08</c:v>
                </c:pt>
                <c:pt idx="7365">
                  <c:v>0.08</c:v>
                </c:pt>
                <c:pt idx="7366">
                  <c:v>0.08</c:v>
                </c:pt>
                <c:pt idx="7367">
                  <c:v>0.08</c:v>
                </c:pt>
                <c:pt idx="7368">
                  <c:v>0.08</c:v>
                </c:pt>
                <c:pt idx="7369">
                  <c:v>0.08</c:v>
                </c:pt>
                <c:pt idx="7370">
                  <c:v>0.08</c:v>
                </c:pt>
                <c:pt idx="7371">
                  <c:v>0.08</c:v>
                </c:pt>
                <c:pt idx="7372">
                  <c:v>0.08</c:v>
                </c:pt>
                <c:pt idx="7373">
                  <c:v>0.08</c:v>
                </c:pt>
                <c:pt idx="7374">
                  <c:v>0.08</c:v>
                </c:pt>
                <c:pt idx="7375">
                  <c:v>0.08</c:v>
                </c:pt>
                <c:pt idx="7376">
                  <c:v>0.08</c:v>
                </c:pt>
                <c:pt idx="7377">
                  <c:v>0.08</c:v>
                </c:pt>
                <c:pt idx="7378">
                  <c:v>0.08</c:v>
                </c:pt>
                <c:pt idx="7379">
                  <c:v>0.08</c:v>
                </c:pt>
                <c:pt idx="7380">
                  <c:v>0.08</c:v>
                </c:pt>
                <c:pt idx="7381">
                  <c:v>0.09</c:v>
                </c:pt>
                <c:pt idx="7382">
                  <c:v>0.08</c:v>
                </c:pt>
                <c:pt idx="7383">
                  <c:v>0.12</c:v>
                </c:pt>
                <c:pt idx="7384">
                  <c:v>0.12</c:v>
                </c:pt>
                <c:pt idx="7385">
                  <c:v>0.12</c:v>
                </c:pt>
                <c:pt idx="7386">
                  <c:v>0.12</c:v>
                </c:pt>
                <c:pt idx="7387">
                  <c:v>0.12</c:v>
                </c:pt>
                <c:pt idx="7388">
                  <c:v>0.12</c:v>
                </c:pt>
                <c:pt idx="7389">
                  <c:v>0.12</c:v>
                </c:pt>
                <c:pt idx="7390">
                  <c:v>0.12</c:v>
                </c:pt>
                <c:pt idx="7391">
                  <c:v>0.12</c:v>
                </c:pt>
                <c:pt idx="7392">
                  <c:v>0.12</c:v>
                </c:pt>
                <c:pt idx="7393">
                  <c:v>0.12</c:v>
                </c:pt>
                <c:pt idx="7394">
                  <c:v>0.12</c:v>
                </c:pt>
                <c:pt idx="7395">
                  <c:v>0.13</c:v>
                </c:pt>
                <c:pt idx="7396">
                  <c:v>0.13</c:v>
                </c:pt>
                <c:pt idx="7397">
                  <c:v>0.13</c:v>
                </c:pt>
                <c:pt idx="7398">
                  <c:v>0.13</c:v>
                </c:pt>
                <c:pt idx="7399">
                  <c:v>0.13</c:v>
                </c:pt>
                <c:pt idx="7400">
                  <c:v>0.13</c:v>
                </c:pt>
                <c:pt idx="7401">
                  <c:v>0.13</c:v>
                </c:pt>
                <c:pt idx="7402">
                  <c:v>0.13</c:v>
                </c:pt>
                <c:pt idx="7403">
                  <c:v>0.14000000000000001</c:v>
                </c:pt>
                <c:pt idx="7404">
                  <c:v>0.13</c:v>
                </c:pt>
                <c:pt idx="7405">
                  <c:v>0.1</c:v>
                </c:pt>
                <c:pt idx="7406">
                  <c:v>0.1</c:v>
                </c:pt>
                <c:pt idx="7407">
                  <c:v>0.1</c:v>
                </c:pt>
                <c:pt idx="7408">
                  <c:v>0.1</c:v>
                </c:pt>
                <c:pt idx="7409">
                  <c:v>0.1</c:v>
                </c:pt>
                <c:pt idx="7410">
                  <c:v>0.1</c:v>
                </c:pt>
                <c:pt idx="7411">
                  <c:v>0.1</c:v>
                </c:pt>
                <c:pt idx="7412">
                  <c:v>0.1</c:v>
                </c:pt>
                <c:pt idx="7413">
                  <c:v>0.1</c:v>
                </c:pt>
                <c:pt idx="7414">
                  <c:v>0.1</c:v>
                </c:pt>
                <c:pt idx="7415">
                  <c:v>0.1</c:v>
                </c:pt>
                <c:pt idx="7416">
                  <c:v>0.1</c:v>
                </c:pt>
                <c:pt idx="7417">
                  <c:v>0.1</c:v>
                </c:pt>
                <c:pt idx="7418">
                  <c:v>0.1</c:v>
                </c:pt>
                <c:pt idx="7419">
                  <c:v>0.1</c:v>
                </c:pt>
                <c:pt idx="7420">
                  <c:v>0.1</c:v>
                </c:pt>
                <c:pt idx="7421">
                  <c:v>0.1</c:v>
                </c:pt>
                <c:pt idx="7422">
                  <c:v>0.1</c:v>
                </c:pt>
                <c:pt idx="7423">
                  <c:v>0.1</c:v>
                </c:pt>
                <c:pt idx="7424">
                  <c:v>0.11</c:v>
                </c:pt>
                <c:pt idx="7425">
                  <c:v>0.11</c:v>
                </c:pt>
                <c:pt idx="7426">
                  <c:v>0.11</c:v>
                </c:pt>
                <c:pt idx="7427">
                  <c:v>0.12</c:v>
                </c:pt>
                <c:pt idx="7428">
                  <c:v>0.09</c:v>
                </c:pt>
                <c:pt idx="7429">
                  <c:v>0.09</c:v>
                </c:pt>
                <c:pt idx="7430">
                  <c:v>0.09</c:v>
                </c:pt>
                <c:pt idx="7431">
                  <c:v>0.09</c:v>
                </c:pt>
                <c:pt idx="7432">
                  <c:v>0.09</c:v>
                </c:pt>
                <c:pt idx="7433">
                  <c:v>0.09</c:v>
                </c:pt>
                <c:pt idx="7434">
                  <c:v>0.09</c:v>
                </c:pt>
                <c:pt idx="7435">
                  <c:v>0.09</c:v>
                </c:pt>
                <c:pt idx="7436">
                  <c:v>0.09</c:v>
                </c:pt>
                <c:pt idx="7437">
                  <c:v>0.09</c:v>
                </c:pt>
                <c:pt idx="7438">
                  <c:v>0.09</c:v>
                </c:pt>
                <c:pt idx="7439">
                  <c:v>0.09</c:v>
                </c:pt>
                <c:pt idx="7440">
                  <c:v>0.09</c:v>
                </c:pt>
                <c:pt idx="7441">
                  <c:v>0.09</c:v>
                </c:pt>
                <c:pt idx="7442">
                  <c:v>0.09</c:v>
                </c:pt>
                <c:pt idx="7443">
                  <c:v>0.09</c:v>
                </c:pt>
                <c:pt idx="7444">
                  <c:v>0.09</c:v>
                </c:pt>
                <c:pt idx="7445">
                  <c:v>0.09</c:v>
                </c:pt>
                <c:pt idx="7446">
                  <c:v>0.09</c:v>
                </c:pt>
                <c:pt idx="7447">
                  <c:v>0.09</c:v>
                </c:pt>
                <c:pt idx="7448">
                  <c:v>0.1</c:v>
                </c:pt>
                <c:pt idx="7449">
                  <c:v>0.1</c:v>
                </c:pt>
                <c:pt idx="7450">
                  <c:v>0.1</c:v>
                </c:pt>
                <c:pt idx="7451">
                  <c:v>0.1</c:v>
                </c:pt>
                <c:pt idx="7452">
                  <c:v>0.1</c:v>
                </c:pt>
                <c:pt idx="7453">
                  <c:v>0.1</c:v>
                </c:pt>
                <c:pt idx="7454">
                  <c:v>0.1</c:v>
                </c:pt>
                <c:pt idx="7455">
                  <c:v>0.1</c:v>
                </c:pt>
                <c:pt idx="7456">
                  <c:v>0.1</c:v>
                </c:pt>
                <c:pt idx="7457">
                  <c:v>0.1</c:v>
                </c:pt>
                <c:pt idx="7458">
                  <c:v>0.1</c:v>
                </c:pt>
                <c:pt idx="7459">
                  <c:v>0.1</c:v>
                </c:pt>
                <c:pt idx="7460">
                  <c:v>0.1</c:v>
                </c:pt>
                <c:pt idx="7461">
                  <c:v>0.1</c:v>
                </c:pt>
                <c:pt idx="7462">
                  <c:v>0.1</c:v>
                </c:pt>
                <c:pt idx="7463">
                  <c:v>0.1</c:v>
                </c:pt>
                <c:pt idx="7464">
                  <c:v>0.1</c:v>
                </c:pt>
                <c:pt idx="7465">
                  <c:v>0.1</c:v>
                </c:pt>
                <c:pt idx="7466">
                  <c:v>0.1</c:v>
                </c:pt>
                <c:pt idx="7467">
                  <c:v>0.1</c:v>
                </c:pt>
                <c:pt idx="7468">
                  <c:v>0.1</c:v>
                </c:pt>
                <c:pt idx="7469">
                  <c:v>0.1</c:v>
                </c:pt>
                <c:pt idx="7470">
                  <c:v>0.1</c:v>
                </c:pt>
                <c:pt idx="7471">
                  <c:v>0.11</c:v>
                </c:pt>
                <c:pt idx="7472">
                  <c:v>0.11</c:v>
                </c:pt>
                <c:pt idx="7473">
                  <c:v>0.11</c:v>
                </c:pt>
                <c:pt idx="7474">
                  <c:v>0.12</c:v>
                </c:pt>
                <c:pt idx="7475">
                  <c:v>0.13</c:v>
                </c:pt>
                <c:pt idx="7476">
                  <c:v>0.09</c:v>
                </c:pt>
                <c:pt idx="7477">
                  <c:v>0.09</c:v>
                </c:pt>
                <c:pt idx="7478">
                  <c:v>0.09</c:v>
                </c:pt>
                <c:pt idx="7479">
                  <c:v>0.09</c:v>
                </c:pt>
                <c:pt idx="7480">
                  <c:v>0.09</c:v>
                </c:pt>
                <c:pt idx="7481">
                  <c:v>0.09</c:v>
                </c:pt>
                <c:pt idx="7482">
                  <c:v>0.09</c:v>
                </c:pt>
                <c:pt idx="7483">
                  <c:v>0.09</c:v>
                </c:pt>
                <c:pt idx="7484">
                  <c:v>0.09</c:v>
                </c:pt>
                <c:pt idx="7485">
                  <c:v>0.09</c:v>
                </c:pt>
                <c:pt idx="7486">
                  <c:v>0.09</c:v>
                </c:pt>
                <c:pt idx="7487">
                  <c:v>0.09</c:v>
                </c:pt>
                <c:pt idx="7488">
                  <c:v>0.09</c:v>
                </c:pt>
                <c:pt idx="7489">
                  <c:v>0.09</c:v>
                </c:pt>
                <c:pt idx="7490">
                  <c:v>0.09</c:v>
                </c:pt>
                <c:pt idx="7491">
                  <c:v>0.09</c:v>
                </c:pt>
                <c:pt idx="7492">
                  <c:v>0.09</c:v>
                </c:pt>
                <c:pt idx="7493">
                  <c:v>0.09</c:v>
                </c:pt>
                <c:pt idx="7494">
                  <c:v>0.09</c:v>
                </c:pt>
                <c:pt idx="7495">
                  <c:v>0.09</c:v>
                </c:pt>
                <c:pt idx="7496">
                  <c:v>0.09</c:v>
                </c:pt>
                <c:pt idx="7497">
                  <c:v>0.1</c:v>
                </c:pt>
                <c:pt idx="7498">
                  <c:v>0.1</c:v>
                </c:pt>
                <c:pt idx="7499">
                  <c:v>0.1</c:v>
                </c:pt>
                <c:pt idx="7500">
                  <c:v>0.11</c:v>
                </c:pt>
                <c:pt idx="7501">
                  <c:v>0.1</c:v>
                </c:pt>
                <c:pt idx="7502">
                  <c:v>0.09</c:v>
                </c:pt>
                <c:pt idx="7503">
                  <c:v>0.09</c:v>
                </c:pt>
                <c:pt idx="7504">
                  <c:v>0.09</c:v>
                </c:pt>
                <c:pt idx="7505">
                  <c:v>0.09</c:v>
                </c:pt>
                <c:pt idx="7506">
                  <c:v>0.09</c:v>
                </c:pt>
                <c:pt idx="7507">
                  <c:v>0.09</c:v>
                </c:pt>
                <c:pt idx="7508">
                  <c:v>0.09</c:v>
                </c:pt>
                <c:pt idx="7509">
                  <c:v>0.09</c:v>
                </c:pt>
                <c:pt idx="7510">
                  <c:v>0.09</c:v>
                </c:pt>
                <c:pt idx="7511">
                  <c:v>0.09</c:v>
                </c:pt>
                <c:pt idx="7512">
                  <c:v>0.09</c:v>
                </c:pt>
                <c:pt idx="7513">
                  <c:v>0.09</c:v>
                </c:pt>
                <c:pt idx="7514">
                  <c:v>0.09</c:v>
                </c:pt>
                <c:pt idx="7515">
                  <c:v>0.09</c:v>
                </c:pt>
                <c:pt idx="7516">
                  <c:v>0.09</c:v>
                </c:pt>
                <c:pt idx="7517">
                  <c:v>0.09</c:v>
                </c:pt>
                <c:pt idx="7518">
                  <c:v>0.09</c:v>
                </c:pt>
                <c:pt idx="7519">
                  <c:v>0.09</c:v>
                </c:pt>
                <c:pt idx="7520">
                  <c:v>0.09</c:v>
                </c:pt>
                <c:pt idx="7521">
                  <c:v>0.1</c:v>
                </c:pt>
                <c:pt idx="7522">
                  <c:v>0.1</c:v>
                </c:pt>
                <c:pt idx="7523">
                  <c:v>0.1</c:v>
                </c:pt>
                <c:pt idx="7524">
                  <c:v>0.1</c:v>
                </c:pt>
                <c:pt idx="7525">
                  <c:v>0.1</c:v>
                </c:pt>
                <c:pt idx="7526">
                  <c:v>0.1</c:v>
                </c:pt>
                <c:pt idx="7527">
                  <c:v>0.1</c:v>
                </c:pt>
                <c:pt idx="7528">
                  <c:v>0.1</c:v>
                </c:pt>
                <c:pt idx="7529">
                  <c:v>0.1</c:v>
                </c:pt>
                <c:pt idx="7530">
                  <c:v>0.1</c:v>
                </c:pt>
                <c:pt idx="7531">
                  <c:v>0.1</c:v>
                </c:pt>
                <c:pt idx="7532">
                  <c:v>0.1</c:v>
                </c:pt>
                <c:pt idx="7533">
                  <c:v>0.1</c:v>
                </c:pt>
                <c:pt idx="7534">
                  <c:v>0.1</c:v>
                </c:pt>
                <c:pt idx="7535">
                  <c:v>0.1</c:v>
                </c:pt>
                <c:pt idx="7536">
                  <c:v>0.1</c:v>
                </c:pt>
                <c:pt idx="7537">
                  <c:v>0.1</c:v>
                </c:pt>
                <c:pt idx="7538">
                  <c:v>0.1</c:v>
                </c:pt>
                <c:pt idx="7539">
                  <c:v>0.1</c:v>
                </c:pt>
                <c:pt idx="7540">
                  <c:v>0.1</c:v>
                </c:pt>
                <c:pt idx="7541">
                  <c:v>0.1</c:v>
                </c:pt>
                <c:pt idx="7542">
                  <c:v>0.11</c:v>
                </c:pt>
                <c:pt idx="7543">
                  <c:v>0.11</c:v>
                </c:pt>
                <c:pt idx="7544">
                  <c:v>0.11</c:v>
                </c:pt>
                <c:pt idx="7545">
                  <c:v>0.12</c:v>
                </c:pt>
                <c:pt idx="7546">
                  <c:v>0.13</c:v>
                </c:pt>
                <c:pt idx="7547">
                  <c:v>0.09</c:v>
                </c:pt>
                <c:pt idx="7548">
                  <c:v>0.09</c:v>
                </c:pt>
                <c:pt idx="7549">
                  <c:v>0.09</c:v>
                </c:pt>
                <c:pt idx="7550">
                  <c:v>0.09</c:v>
                </c:pt>
                <c:pt idx="7551">
                  <c:v>0.09</c:v>
                </c:pt>
                <c:pt idx="7552">
                  <c:v>0.09</c:v>
                </c:pt>
                <c:pt idx="7553">
                  <c:v>0.09</c:v>
                </c:pt>
                <c:pt idx="7554">
                  <c:v>0.09</c:v>
                </c:pt>
                <c:pt idx="7555">
                  <c:v>0.09</c:v>
                </c:pt>
                <c:pt idx="7556">
                  <c:v>0.09</c:v>
                </c:pt>
                <c:pt idx="7557">
                  <c:v>0.09</c:v>
                </c:pt>
                <c:pt idx="7558">
                  <c:v>0.09</c:v>
                </c:pt>
                <c:pt idx="7559">
                  <c:v>0.09</c:v>
                </c:pt>
                <c:pt idx="7560">
                  <c:v>0.09</c:v>
                </c:pt>
                <c:pt idx="7561">
                  <c:v>0.09</c:v>
                </c:pt>
                <c:pt idx="7562">
                  <c:v>0.09</c:v>
                </c:pt>
                <c:pt idx="7563">
                  <c:v>0.09</c:v>
                </c:pt>
                <c:pt idx="7564">
                  <c:v>0.09</c:v>
                </c:pt>
                <c:pt idx="7565">
                  <c:v>0.09</c:v>
                </c:pt>
                <c:pt idx="7566">
                  <c:v>0.09</c:v>
                </c:pt>
                <c:pt idx="7567">
                  <c:v>0.1</c:v>
                </c:pt>
                <c:pt idx="7568">
                  <c:v>0.1</c:v>
                </c:pt>
                <c:pt idx="7569">
                  <c:v>0.1</c:v>
                </c:pt>
                <c:pt idx="7570">
                  <c:v>0.1</c:v>
                </c:pt>
                <c:pt idx="7571">
                  <c:v>0.11</c:v>
                </c:pt>
                <c:pt idx="7572">
                  <c:v>0.1</c:v>
                </c:pt>
                <c:pt idx="7573">
                  <c:v>0.09</c:v>
                </c:pt>
                <c:pt idx="7574">
                  <c:v>0.09</c:v>
                </c:pt>
                <c:pt idx="7575">
                  <c:v>0.09</c:v>
                </c:pt>
                <c:pt idx="7576">
                  <c:v>0.09</c:v>
                </c:pt>
                <c:pt idx="7577">
                  <c:v>0.09</c:v>
                </c:pt>
                <c:pt idx="7578">
                  <c:v>0.09</c:v>
                </c:pt>
                <c:pt idx="7579">
                  <c:v>0.09</c:v>
                </c:pt>
                <c:pt idx="7580">
                  <c:v>0.09</c:v>
                </c:pt>
                <c:pt idx="7581">
                  <c:v>0.09</c:v>
                </c:pt>
                <c:pt idx="7582">
                  <c:v>0.09</c:v>
                </c:pt>
                <c:pt idx="7583">
                  <c:v>0.09</c:v>
                </c:pt>
                <c:pt idx="7584">
                  <c:v>0.09</c:v>
                </c:pt>
                <c:pt idx="7585">
                  <c:v>0.09</c:v>
                </c:pt>
                <c:pt idx="7586">
                  <c:v>0.09</c:v>
                </c:pt>
                <c:pt idx="7587">
                  <c:v>0.09</c:v>
                </c:pt>
                <c:pt idx="7588">
                  <c:v>0.09</c:v>
                </c:pt>
                <c:pt idx="7589">
                  <c:v>0.09</c:v>
                </c:pt>
                <c:pt idx="7590">
                  <c:v>0.09</c:v>
                </c:pt>
                <c:pt idx="7591">
                  <c:v>0.09</c:v>
                </c:pt>
                <c:pt idx="7592">
                  <c:v>0.1</c:v>
                </c:pt>
                <c:pt idx="7593">
                  <c:v>0.1</c:v>
                </c:pt>
                <c:pt idx="7594">
                  <c:v>0.1</c:v>
                </c:pt>
                <c:pt idx="7595">
                  <c:v>0.11</c:v>
                </c:pt>
                <c:pt idx="7596">
                  <c:v>0.09</c:v>
                </c:pt>
                <c:pt idx="7597">
                  <c:v>0.1</c:v>
                </c:pt>
                <c:pt idx="7598">
                  <c:v>0.1</c:v>
                </c:pt>
                <c:pt idx="7599">
                  <c:v>0.1</c:v>
                </c:pt>
                <c:pt idx="7600">
                  <c:v>0.1</c:v>
                </c:pt>
                <c:pt idx="7601">
                  <c:v>0.1</c:v>
                </c:pt>
                <c:pt idx="7602">
                  <c:v>0.1</c:v>
                </c:pt>
                <c:pt idx="7603">
                  <c:v>0.1</c:v>
                </c:pt>
                <c:pt idx="7604">
                  <c:v>0.1</c:v>
                </c:pt>
                <c:pt idx="7605">
                  <c:v>0.1</c:v>
                </c:pt>
                <c:pt idx="7606">
                  <c:v>0.1</c:v>
                </c:pt>
                <c:pt idx="7607">
                  <c:v>0.1</c:v>
                </c:pt>
                <c:pt idx="7608">
                  <c:v>0.1</c:v>
                </c:pt>
                <c:pt idx="7609">
                  <c:v>0.1</c:v>
                </c:pt>
                <c:pt idx="7610">
                  <c:v>0.1</c:v>
                </c:pt>
                <c:pt idx="7611">
                  <c:v>0.1</c:v>
                </c:pt>
                <c:pt idx="7612">
                  <c:v>0.1</c:v>
                </c:pt>
                <c:pt idx="7613">
                  <c:v>0.1</c:v>
                </c:pt>
                <c:pt idx="7614">
                  <c:v>0.1</c:v>
                </c:pt>
                <c:pt idx="7615">
                  <c:v>0.11</c:v>
                </c:pt>
                <c:pt idx="7616">
                  <c:v>0.11</c:v>
                </c:pt>
                <c:pt idx="7617">
                  <c:v>0.11</c:v>
                </c:pt>
                <c:pt idx="7618">
                  <c:v>0.12</c:v>
                </c:pt>
                <c:pt idx="7619">
                  <c:v>0.13</c:v>
                </c:pt>
                <c:pt idx="7620">
                  <c:v>0.09</c:v>
                </c:pt>
                <c:pt idx="7621">
                  <c:v>0.09</c:v>
                </c:pt>
                <c:pt idx="7622">
                  <c:v>0.09</c:v>
                </c:pt>
                <c:pt idx="7623">
                  <c:v>0.09</c:v>
                </c:pt>
                <c:pt idx="7624">
                  <c:v>0.09</c:v>
                </c:pt>
                <c:pt idx="7625">
                  <c:v>0.09</c:v>
                </c:pt>
                <c:pt idx="7626">
                  <c:v>0.09</c:v>
                </c:pt>
                <c:pt idx="7627">
                  <c:v>0.09</c:v>
                </c:pt>
                <c:pt idx="7628">
                  <c:v>0.09</c:v>
                </c:pt>
                <c:pt idx="7629">
                  <c:v>0.09</c:v>
                </c:pt>
                <c:pt idx="7630">
                  <c:v>0.09</c:v>
                </c:pt>
                <c:pt idx="7631">
                  <c:v>0.09</c:v>
                </c:pt>
                <c:pt idx="7632">
                  <c:v>0.09</c:v>
                </c:pt>
                <c:pt idx="7633">
                  <c:v>0.09</c:v>
                </c:pt>
                <c:pt idx="7634">
                  <c:v>0.09</c:v>
                </c:pt>
                <c:pt idx="7635">
                  <c:v>0.09</c:v>
                </c:pt>
                <c:pt idx="7636">
                  <c:v>0.09</c:v>
                </c:pt>
                <c:pt idx="7637">
                  <c:v>0.09</c:v>
                </c:pt>
                <c:pt idx="7638">
                  <c:v>0.09</c:v>
                </c:pt>
                <c:pt idx="7639">
                  <c:v>0.09</c:v>
                </c:pt>
                <c:pt idx="7640">
                  <c:v>0.1</c:v>
                </c:pt>
                <c:pt idx="7641">
                  <c:v>0.1</c:v>
                </c:pt>
                <c:pt idx="7642">
                  <c:v>0.1</c:v>
                </c:pt>
                <c:pt idx="7643">
                  <c:v>0.1</c:v>
                </c:pt>
                <c:pt idx="7644">
                  <c:v>0.11</c:v>
                </c:pt>
                <c:pt idx="7645">
                  <c:v>0.09</c:v>
                </c:pt>
                <c:pt idx="7646">
                  <c:v>0.09</c:v>
                </c:pt>
                <c:pt idx="7647">
                  <c:v>0.09</c:v>
                </c:pt>
                <c:pt idx="7648">
                  <c:v>0.09</c:v>
                </c:pt>
                <c:pt idx="7649">
                  <c:v>0.09</c:v>
                </c:pt>
                <c:pt idx="7650">
                  <c:v>0.09</c:v>
                </c:pt>
                <c:pt idx="7651">
                  <c:v>0.09</c:v>
                </c:pt>
                <c:pt idx="7652">
                  <c:v>0.09</c:v>
                </c:pt>
                <c:pt idx="7653">
                  <c:v>0.09</c:v>
                </c:pt>
                <c:pt idx="7654">
                  <c:v>0.09</c:v>
                </c:pt>
                <c:pt idx="7655">
                  <c:v>0.09</c:v>
                </c:pt>
                <c:pt idx="7656">
                  <c:v>0.09</c:v>
                </c:pt>
                <c:pt idx="7657">
                  <c:v>0.09</c:v>
                </c:pt>
                <c:pt idx="7658">
                  <c:v>0.09</c:v>
                </c:pt>
                <c:pt idx="7659">
                  <c:v>0.09</c:v>
                </c:pt>
                <c:pt idx="7660">
                  <c:v>0.09</c:v>
                </c:pt>
                <c:pt idx="7661">
                  <c:v>0.09</c:v>
                </c:pt>
                <c:pt idx="7662">
                  <c:v>0.09</c:v>
                </c:pt>
                <c:pt idx="7663">
                  <c:v>0.09</c:v>
                </c:pt>
                <c:pt idx="7664">
                  <c:v>0.09</c:v>
                </c:pt>
                <c:pt idx="7665">
                  <c:v>0.1</c:v>
                </c:pt>
                <c:pt idx="7666">
                  <c:v>0.1</c:v>
                </c:pt>
                <c:pt idx="7667">
                  <c:v>0.1</c:v>
                </c:pt>
                <c:pt idx="7668">
                  <c:v>0.11</c:v>
                </c:pt>
                <c:pt idx="7669">
                  <c:v>0.1</c:v>
                </c:pt>
                <c:pt idx="7670">
                  <c:v>0.11</c:v>
                </c:pt>
                <c:pt idx="7671">
                  <c:v>0.09</c:v>
                </c:pt>
                <c:pt idx="7672">
                  <c:v>0.09</c:v>
                </c:pt>
                <c:pt idx="7673">
                  <c:v>0.09</c:v>
                </c:pt>
                <c:pt idx="7674">
                  <c:v>0.09</c:v>
                </c:pt>
                <c:pt idx="7675">
                  <c:v>0.09</c:v>
                </c:pt>
                <c:pt idx="7676">
                  <c:v>0.09</c:v>
                </c:pt>
                <c:pt idx="7677">
                  <c:v>0.09</c:v>
                </c:pt>
                <c:pt idx="7678">
                  <c:v>0.09</c:v>
                </c:pt>
                <c:pt idx="7679">
                  <c:v>0.09</c:v>
                </c:pt>
                <c:pt idx="7680">
                  <c:v>0.09</c:v>
                </c:pt>
                <c:pt idx="7681">
                  <c:v>0.09</c:v>
                </c:pt>
                <c:pt idx="7682">
                  <c:v>0.09</c:v>
                </c:pt>
                <c:pt idx="7683">
                  <c:v>0.09</c:v>
                </c:pt>
                <c:pt idx="7684">
                  <c:v>0.09</c:v>
                </c:pt>
                <c:pt idx="7685">
                  <c:v>0.09</c:v>
                </c:pt>
                <c:pt idx="7686">
                  <c:v>0.09</c:v>
                </c:pt>
                <c:pt idx="7687">
                  <c:v>0.09</c:v>
                </c:pt>
                <c:pt idx="7688">
                  <c:v>0.09</c:v>
                </c:pt>
                <c:pt idx="7689">
                  <c:v>0.09</c:v>
                </c:pt>
                <c:pt idx="7690">
                  <c:v>0.1</c:v>
                </c:pt>
                <c:pt idx="7691">
                  <c:v>0.1</c:v>
                </c:pt>
                <c:pt idx="7692">
                  <c:v>0.1</c:v>
                </c:pt>
                <c:pt idx="7693">
                  <c:v>0.1</c:v>
                </c:pt>
                <c:pt idx="7694">
                  <c:v>0.1</c:v>
                </c:pt>
                <c:pt idx="7695">
                  <c:v>0.11</c:v>
                </c:pt>
                <c:pt idx="7696">
                  <c:v>0.09</c:v>
                </c:pt>
                <c:pt idx="7697">
                  <c:v>0.09</c:v>
                </c:pt>
                <c:pt idx="7698">
                  <c:v>0.09</c:v>
                </c:pt>
                <c:pt idx="7699">
                  <c:v>0.09</c:v>
                </c:pt>
                <c:pt idx="7700">
                  <c:v>0.09</c:v>
                </c:pt>
                <c:pt idx="7701">
                  <c:v>0.09</c:v>
                </c:pt>
                <c:pt idx="7702">
                  <c:v>0.09</c:v>
                </c:pt>
                <c:pt idx="7703">
                  <c:v>0.09</c:v>
                </c:pt>
                <c:pt idx="7704">
                  <c:v>0.09</c:v>
                </c:pt>
                <c:pt idx="7705">
                  <c:v>0.09</c:v>
                </c:pt>
                <c:pt idx="7706">
                  <c:v>0.09</c:v>
                </c:pt>
                <c:pt idx="7707">
                  <c:v>0.09</c:v>
                </c:pt>
                <c:pt idx="7708">
                  <c:v>0.09</c:v>
                </c:pt>
                <c:pt idx="7709">
                  <c:v>0.09</c:v>
                </c:pt>
                <c:pt idx="7710">
                  <c:v>0.09</c:v>
                </c:pt>
                <c:pt idx="7711">
                  <c:v>0.09</c:v>
                </c:pt>
                <c:pt idx="7712">
                  <c:v>0.09</c:v>
                </c:pt>
                <c:pt idx="7713">
                  <c:v>0.09</c:v>
                </c:pt>
                <c:pt idx="7714">
                  <c:v>0.09</c:v>
                </c:pt>
                <c:pt idx="7715">
                  <c:v>0.09</c:v>
                </c:pt>
                <c:pt idx="7716">
                  <c:v>0.1</c:v>
                </c:pt>
                <c:pt idx="7717">
                  <c:v>0.1</c:v>
                </c:pt>
                <c:pt idx="7718">
                  <c:v>0.1</c:v>
                </c:pt>
                <c:pt idx="7719">
                  <c:v>0.1</c:v>
                </c:pt>
                <c:pt idx="7720">
                  <c:v>0.11</c:v>
                </c:pt>
                <c:pt idx="7721">
                  <c:v>0.09</c:v>
                </c:pt>
                <c:pt idx="7722">
                  <c:v>0.09</c:v>
                </c:pt>
                <c:pt idx="7723">
                  <c:v>0.09</c:v>
                </c:pt>
                <c:pt idx="7724">
                  <c:v>0.09</c:v>
                </c:pt>
                <c:pt idx="7725">
                  <c:v>0.09</c:v>
                </c:pt>
                <c:pt idx="7726">
                  <c:v>0.09</c:v>
                </c:pt>
                <c:pt idx="7727">
                  <c:v>0.09</c:v>
                </c:pt>
                <c:pt idx="7728">
                  <c:v>0.09</c:v>
                </c:pt>
                <c:pt idx="7729">
                  <c:v>0.09</c:v>
                </c:pt>
                <c:pt idx="7730">
                  <c:v>0.09</c:v>
                </c:pt>
                <c:pt idx="7731">
                  <c:v>0.09</c:v>
                </c:pt>
                <c:pt idx="7732">
                  <c:v>0.09</c:v>
                </c:pt>
                <c:pt idx="7733">
                  <c:v>0.09</c:v>
                </c:pt>
                <c:pt idx="7734">
                  <c:v>0.09</c:v>
                </c:pt>
                <c:pt idx="7735">
                  <c:v>0.09</c:v>
                </c:pt>
                <c:pt idx="7736">
                  <c:v>0.09</c:v>
                </c:pt>
                <c:pt idx="7737">
                  <c:v>0.09</c:v>
                </c:pt>
                <c:pt idx="7738">
                  <c:v>0.09</c:v>
                </c:pt>
                <c:pt idx="7739">
                  <c:v>0.09</c:v>
                </c:pt>
                <c:pt idx="7740">
                  <c:v>0.1</c:v>
                </c:pt>
                <c:pt idx="7741">
                  <c:v>0.1</c:v>
                </c:pt>
                <c:pt idx="7742">
                  <c:v>0.1</c:v>
                </c:pt>
                <c:pt idx="7743">
                  <c:v>0.11</c:v>
                </c:pt>
                <c:pt idx="7744">
                  <c:v>0.1</c:v>
                </c:pt>
                <c:pt idx="7745">
                  <c:v>0.11</c:v>
                </c:pt>
                <c:pt idx="7746">
                  <c:v>0.1</c:v>
                </c:pt>
                <c:pt idx="7747">
                  <c:v>0.1</c:v>
                </c:pt>
                <c:pt idx="7748">
                  <c:v>0.1</c:v>
                </c:pt>
                <c:pt idx="7749">
                  <c:v>0.1</c:v>
                </c:pt>
                <c:pt idx="7750">
                  <c:v>0.1</c:v>
                </c:pt>
                <c:pt idx="7751">
                  <c:v>0.1</c:v>
                </c:pt>
                <c:pt idx="7752">
                  <c:v>0.1</c:v>
                </c:pt>
                <c:pt idx="7753">
                  <c:v>0.1</c:v>
                </c:pt>
                <c:pt idx="7754">
                  <c:v>0.1</c:v>
                </c:pt>
                <c:pt idx="7755">
                  <c:v>0.1</c:v>
                </c:pt>
                <c:pt idx="7756">
                  <c:v>0.1</c:v>
                </c:pt>
                <c:pt idx="7757">
                  <c:v>0.1</c:v>
                </c:pt>
                <c:pt idx="7758">
                  <c:v>0.1</c:v>
                </c:pt>
                <c:pt idx="7759">
                  <c:v>0.1</c:v>
                </c:pt>
                <c:pt idx="7760">
                  <c:v>0.1</c:v>
                </c:pt>
                <c:pt idx="7761">
                  <c:v>0.1</c:v>
                </c:pt>
                <c:pt idx="7762">
                  <c:v>0.1</c:v>
                </c:pt>
                <c:pt idx="7763">
                  <c:v>0.11</c:v>
                </c:pt>
                <c:pt idx="7764">
                  <c:v>0.11</c:v>
                </c:pt>
                <c:pt idx="7765">
                  <c:v>0.11</c:v>
                </c:pt>
                <c:pt idx="7766">
                  <c:v>0.12</c:v>
                </c:pt>
                <c:pt idx="7767">
                  <c:v>0.12</c:v>
                </c:pt>
                <c:pt idx="7768">
                  <c:v>0.13</c:v>
                </c:pt>
                <c:pt idx="7769">
                  <c:v>0.09</c:v>
                </c:pt>
                <c:pt idx="7770">
                  <c:v>0.09</c:v>
                </c:pt>
                <c:pt idx="7771">
                  <c:v>0.09</c:v>
                </c:pt>
                <c:pt idx="7772">
                  <c:v>0.09</c:v>
                </c:pt>
                <c:pt idx="7773">
                  <c:v>0.09</c:v>
                </c:pt>
                <c:pt idx="7774">
                  <c:v>0.09</c:v>
                </c:pt>
                <c:pt idx="7775">
                  <c:v>0.09</c:v>
                </c:pt>
                <c:pt idx="7776">
                  <c:v>0.09</c:v>
                </c:pt>
                <c:pt idx="7777">
                  <c:v>0.09</c:v>
                </c:pt>
                <c:pt idx="7778">
                  <c:v>0.09</c:v>
                </c:pt>
                <c:pt idx="7779">
                  <c:v>0.09</c:v>
                </c:pt>
                <c:pt idx="7780">
                  <c:v>0.09</c:v>
                </c:pt>
                <c:pt idx="7781">
                  <c:v>0.09</c:v>
                </c:pt>
                <c:pt idx="7782">
                  <c:v>0.09</c:v>
                </c:pt>
                <c:pt idx="7783">
                  <c:v>0.09</c:v>
                </c:pt>
                <c:pt idx="7784">
                  <c:v>0.09</c:v>
                </c:pt>
                <c:pt idx="7785">
                  <c:v>0.09</c:v>
                </c:pt>
                <c:pt idx="7786">
                  <c:v>0.09</c:v>
                </c:pt>
                <c:pt idx="7787">
                  <c:v>0.09</c:v>
                </c:pt>
                <c:pt idx="7788">
                  <c:v>0.1</c:v>
                </c:pt>
                <c:pt idx="7789">
                  <c:v>0.1</c:v>
                </c:pt>
                <c:pt idx="7790">
                  <c:v>0.1</c:v>
                </c:pt>
                <c:pt idx="7791">
                  <c:v>0.1</c:v>
                </c:pt>
                <c:pt idx="7792">
                  <c:v>0.09</c:v>
                </c:pt>
                <c:pt idx="7793">
                  <c:v>0.09</c:v>
                </c:pt>
                <c:pt idx="7794">
                  <c:v>0.09</c:v>
                </c:pt>
                <c:pt idx="7795">
                  <c:v>0.09</c:v>
                </c:pt>
                <c:pt idx="7796">
                  <c:v>0.09</c:v>
                </c:pt>
                <c:pt idx="7797">
                  <c:v>0.09</c:v>
                </c:pt>
                <c:pt idx="7798">
                  <c:v>0.09</c:v>
                </c:pt>
                <c:pt idx="7799">
                  <c:v>0.09</c:v>
                </c:pt>
                <c:pt idx="7800">
                  <c:v>0.09</c:v>
                </c:pt>
                <c:pt idx="7801">
                  <c:v>0.09</c:v>
                </c:pt>
                <c:pt idx="7802">
                  <c:v>0.09</c:v>
                </c:pt>
                <c:pt idx="7803">
                  <c:v>0.09</c:v>
                </c:pt>
                <c:pt idx="7804">
                  <c:v>0.09</c:v>
                </c:pt>
                <c:pt idx="7805">
                  <c:v>0.09</c:v>
                </c:pt>
                <c:pt idx="7806">
                  <c:v>0.09</c:v>
                </c:pt>
                <c:pt idx="7807">
                  <c:v>0.09</c:v>
                </c:pt>
                <c:pt idx="7808">
                  <c:v>0.09</c:v>
                </c:pt>
                <c:pt idx="7809">
                  <c:v>0.09</c:v>
                </c:pt>
                <c:pt idx="7810">
                  <c:v>0.1</c:v>
                </c:pt>
                <c:pt idx="7811">
                  <c:v>0.1</c:v>
                </c:pt>
                <c:pt idx="7812">
                  <c:v>0.1</c:v>
                </c:pt>
                <c:pt idx="7813">
                  <c:v>0.11</c:v>
                </c:pt>
                <c:pt idx="7814">
                  <c:v>0.11</c:v>
                </c:pt>
                <c:pt idx="7815">
                  <c:v>0.11</c:v>
                </c:pt>
                <c:pt idx="7816">
                  <c:v>0.09</c:v>
                </c:pt>
                <c:pt idx="7817">
                  <c:v>0.09</c:v>
                </c:pt>
                <c:pt idx="7818">
                  <c:v>0.09</c:v>
                </c:pt>
                <c:pt idx="7819">
                  <c:v>0.09</c:v>
                </c:pt>
                <c:pt idx="7820">
                  <c:v>0.09</c:v>
                </c:pt>
                <c:pt idx="7821">
                  <c:v>0.09</c:v>
                </c:pt>
                <c:pt idx="7822">
                  <c:v>0.09</c:v>
                </c:pt>
                <c:pt idx="7823">
                  <c:v>0.09</c:v>
                </c:pt>
                <c:pt idx="7824">
                  <c:v>0.09</c:v>
                </c:pt>
                <c:pt idx="7825">
                  <c:v>0.09</c:v>
                </c:pt>
                <c:pt idx="7826">
                  <c:v>0.09</c:v>
                </c:pt>
                <c:pt idx="7827">
                  <c:v>0.09</c:v>
                </c:pt>
                <c:pt idx="7828">
                  <c:v>0.09</c:v>
                </c:pt>
                <c:pt idx="7829">
                  <c:v>0.09</c:v>
                </c:pt>
                <c:pt idx="7830">
                  <c:v>0.09</c:v>
                </c:pt>
                <c:pt idx="7831">
                  <c:v>0.09</c:v>
                </c:pt>
                <c:pt idx="7832">
                  <c:v>0.09</c:v>
                </c:pt>
                <c:pt idx="7833">
                  <c:v>0.09</c:v>
                </c:pt>
                <c:pt idx="7834">
                  <c:v>0.09</c:v>
                </c:pt>
                <c:pt idx="7835">
                  <c:v>0.09</c:v>
                </c:pt>
                <c:pt idx="7836">
                  <c:v>0.1</c:v>
                </c:pt>
                <c:pt idx="7837">
                  <c:v>0.1</c:v>
                </c:pt>
                <c:pt idx="7838">
                  <c:v>0.1</c:v>
                </c:pt>
                <c:pt idx="7839">
                  <c:v>0.09</c:v>
                </c:pt>
                <c:pt idx="7840">
                  <c:v>0.09</c:v>
                </c:pt>
                <c:pt idx="7841">
                  <c:v>0.09</c:v>
                </c:pt>
                <c:pt idx="7842">
                  <c:v>0.09</c:v>
                </c:pt>
                <c:pt idx="7843">
                  <c:v>0.09</c:v>
                </c:pt>
                <c:pt idx="7844">
                  <c:v>0.09</c:v>
                </c:pt>
                <c:pt idx="7845">
                  <c:v>0.09</c:v>
                </c:pt>
                <c:pt idx="7846">
                  <c:v>0.09</c:v>
                </c:pt>
                <c:pt idx="7847">
                  <c:v>0.09</c:v>
                </c:pt>
                <c:pt idx="7848">
                  <c:v>0.09</c:v>
                </c:pt>
                <c:pt idx="7849">
                  <c:v>0.09</c:v>
                </c:pt>
                <c:pt idx="7850">
                  <c:v>0.09</c:v>
                </c:pt>
                <c:pt idx="7851">
                  <c:v>0.09</c:v>
                </c:pt>
                <c:pt idx="7852">
                  <c:v>0.09</c:v>
                </c:pt>
                <c:pt idx="7853">
                  <c:v>0.09</c:v>
                </c:pt>
                <c:pt idx="7854">
                  <c:v>0.09</c:v>
                </c:pt>
                <c:pt idx="7855">
                  <c:v>0.09</c:v>
                </c:pt>
                <c:pt idx="7856">
                  <c:v>0.09</c:v>
                </c:pt>
                <c:pt idx="7857">
                  <c:v>0.1</c:v>
                </c:pt>
                <c:pt idx="7858">
                  <c:v>0.1</c:v>
                </c:pt>
                <c:pt idx="7859">
                  <c:v>0.1</c:v>
                </c:pt>
                <c:pt idx="7860">
                  <c:v>0.11</c:v>
                </c:pt>
                <c:pt idx="7861">
                  <c:v>0.11</c:v>
                </c:pt>
                <c:pt idx="7862">
                  <c:v>0.09</c:v>
                </c:pt>
                <c:pt idx="7863">
                  <c:v>0.09</c:v>
                </c:pt>
                <c:pt idx="7864">
                  <c:v>0.09</c:v>
                </c:pt>
                <c:pt idx="7865">
                  <c:v>0.09</c:v>
                </c:pt>
                <c:pt idx="7866">
                  <c:v>0.09</c:v>
                </c:pt>
                <c:pt idx="7867">
                  <c:v>0.09</c:v>
                </c:pt>
                <c:pt idx="7868">
                  <c:v>0.09</c:v>
                </c:pt>
                <c:pt idx="7869">
                  <c:v>0.09</c:v>
                </c:pt>
                <c:pt idx="7870">
                  <c:v>0.09</c:v>
                </c:pt>
                <c:pt idx="7871">
                  <c:v>0.09</c:v>
                </c:pt>
                <c:pt idx="7872">
                  <c:v>0.09</c:v>
                </c:pt>
                <c:pt idx="7873">
                  <c:v>0.09</c:v>
                </c:pt>
                <c:pt idx="7874">
                  <c:v>0.09</c:v>
                </c:pt>
                <c:pt idx="7875">
                  <c:v>0.09</c:v>
                </c:pt>
                <c:pt idx="7876">
                  <c:v>0.09</c:v>
                </c:pt>
                <c:pt idx="7877">
                  <c:v>0.09</c:v>
                </c:pt>
                <c:pt idx="7878">
                  <c:v>0.09</c:v>
                </c:pt>
                <c:pt idx="7879">
                  <c:v>0.09</c:v>
                </c:pt>
                <c:pt idx="7880">
                  <c:v>0.09</c:v>
                </c:pt>
                <c:pt idx="7881">
                  <c:v>0.09</c:v>
                </c:pt>
                <c:pt idx="7882">
                  <c:v>0.1</c:v>
                </c:pt>
                <c:pt idx="7883">
                  <c:v>0.1</c:v>
                </c:pt>
                <c:pt idx="7884">
                  <c:v>0.09</c:v>
                </c:pt>
                <c:pt idx="7885">
                  <c:v>0.09</c:v>
                </c:pt>
                <c:pt idx="7886">
                  <c:v>0.09</c:v>
                </c:pt>
                <c:pt idx="7887">
                  <c:v>0.09</c:v>
                </c:pt>
                <c:pt idx="7888">
                  <c:v>0.09</c:v>
                </c:pt>
                <c:pt idx="7889">
                  <c:v>0.09</c:v>
                </c:pt>
                <c:pt idx="7890">
                  <c:v>0.09</c:v>
                </c:pt>
                <c:pt idx="7891">
                  <c:v>0.09</c:v>
                </c:pt>
                <c:pt idx="7892">
                  <c:v>0.09</c:v>
                </c:pt>
                <c:pt idx="7893">
                  <c:v>0.09</c:v>
                </c:pt>
                <c:pt idx="7894">
                  <c:v>0.09</c:v>
                </c:pt>
                <c:pt idx="7895">
                  <c:v>0.09</c:v>
                </c:pt>
                <c:pt idx="7896">
                  <c:v>0.09</c:v>
                </c:pt>
                <c:pt idx="7897">
                  <c:v>0.09</c:v>
                </c:pt>
                <c:pt idx="7898">
                  <c:v>0.09</c:v>
                </c:pt>
                <c:pt idx="7899">
                  <c:v>0.09</c:v>
                </c:pt>
                <c:pt idx="7900">
                  <c:v>0.09</c:v>
                </c:pt>
                <c:pt idx="7901">
                  <c:v>0.09</c:v>
                </c:pt>
                <c:pt idx="7902">
                  <c:v>0.1</c:v>
                </c:pt>
                <c:pt idx="7903">
                  <c:v>0.1</c:v>
                </c:pt>
                <c:pt idx="7904">
                  <c:v>0.1</c:v>
                </c:pt>
                <c:pt idx="7905">
                  <c:v>0.11</c:v>
                </c:pt>
                <c:pt idx="7906">
                  <c:v>0.11</c:v>
                </c:pt>
                <c:pt idx="7907">
                  <c:v>0.09</c:v>
                </c:pt>
                <c:pt idx="7908">
                  <c:v>0.09</c:v>
                </c:pt>
                <c:pt idx="7909">
                  <c:v>0.09</c:v>
                </c:pt>
                <c:pt idx="7910">
                  <c:v>0.09</c:v>
                </c:pt>
                <c:pt idx="7911">
                  <c:v>0.09</c:v>
                </c:pt>
                <c:pt idx="7912">
                  <c:v>0.09</c:v>
                </c:pt>
                <c:pt idx="7913">
                  <c:v>0.09</c:v>
                </c:pt>
                <c:pt idx="7914">
                  <c:v>0.09</c:v>
                </c:pt>
                <c:pt idx="7915">
                  <c:v>0.09</c:v>
                </c:pt>
                <c:pt idx="7916">
                  <c:v>0.09</c:v>
                </c:pt>
                <c:pt idx="7917">
                  <c:v>0.09</c:v>
                </c:pt>
                <c:pt idx="7918">
                  <c:v>0.09</c:v>
                </c:pt>
                <c:pt idx="7919">
                  <c:v>0.09</c:v>
                </c:pt>
                <c:pt idx="7920">
                  <c:v>0.09</c:v>
                </c:pt>
                <c:pt idx="7921">
                  <c:v>0.09</c:v>
                </c:pt>
                <c:pt idx="7922">
                  <c:v>0.09</c:v>
                </c:pt>
                <c:pt idx="7923">
                  <c:v>0.09</c:v>
                </c:pt>
                <c:pt idx="7924">
                  <c:v>0.09</c:v>
                </c:pt>
                <c:pt idx="7925">
                  <c:v>0.09</c:v>
                </c:pt>
                <c:pt idx="7926">
                  <c:v>0.09</c:v>
                </c:pt>
                <c:pt idx="7927">
                  <c:v>0.1</c:v>
                </c:pt>
                <c:pt idx="7928">
                  <c:v>0.1</c:v>
                </c:pt>
                <c:pt idx="7929">
                  <c:v>0.1</c:v>
                </c:pt>
                <c:pt idx="7930">
                  <c:v>0.1</c:v>
                </c:pt>
                <c:pt idx="7931">
                  <c:v>0.09</c:v>
                </c:pt>
                <c:pt idx="7932">
                  <c:v>0.09</c:v>
                </c:pt>
                <c:pt idx="7933">
                  <c:v>0.09</c:v>
                </c:pt>
                <c:pt idx="7934">
                  <c:v>0.09</c:v>
                </c:pt>
                <c:pt idx="7935">
                  <c:v>0.09</c:v>
                </c:pt>
                <c:pt idx="7936">
                  <c:v>0.09</c:v>
                </c:pt>
                <c:pt idx="7937">
                  <c:v>0.09</c:v>
                </c:pt>
                <c:pt idx="7938">
                  <c:v>0.09</c:v>
                </c:pt>
                <c:pt idx="7939">
                  <c:v>0.09</c:v>
                </c:pt>
                <c:pt idx="7940">
                  <c:v>0.09</c:v>
                </c:pt>
                <c:pt idx="7941">
                  <c:v>0.09</c:v>
                </c:pt>
                <c:pt idx="7942">
                  <c:v>0.09</c:v>
                </c:pt>
                <c:pt idx="7943">
                  <c:v>0.09</c:v>
                </c:pt>
                <c:pt idx="7944">
                  <c:v>0.09</c:v>
                </c:pt>
                <c:pt idx="7945">
                  <c:v>0.09</c:v>
                </c:pt>
                <c:pt idx="7946">
                  <c:v>0.09</c:v>
                </c:pt>
                <c:pt idx="7947">
                  <c:v>0.09</c:v>
                </c:pt>
                <c:pt idx="7948">
                  <c:v>0.09</c:v>
                </c:pt>
                <c:pt idx="7949">
                  <c:v>0.1</c:v>
                </c:pt>
                <c:pt idx="7950">
                  <c:v>0.1</c:v>
                </c:pt>
                <c:pt idx="7951">
                  <c:v>0.11</c:v>
                </c:pt>
                <c:pt idx="7952">
                  <c:v>0.11</c:v>
                </c:pt>
                <c:pt idx="7953">
                  <c:v>0.11</c:v>
                </c:pt>
                <c:pt idx="7954">
                  <c:v>0.09</c:v>
                </c:pt>
                <c:pt idx="7955">
                  <c:v>0.09</c:v>
                </c:pt>
                <c:pt idx="7956">
                  <c:v>0.09</c:v>
                </c:pt>
                <c:pt idx="7957">
                  <c:v>0.09</c:v>
                </c:pt>
                <c:pt idx="7958">
                  <c:v>0.09</c:v>
                </c:pt>
                <c:pt idx="7959">
                  <c:v>0.09</c:v>
                </c:pt>
                <c:pt idx="7960">
                  <c:v>0.09</c:v>
                </c:pt>
                <c:pt idx="7961">
                  <c:v>0.09</c:v>
                </c:pt>
                <c:pt idx="7962">
                  <c:v>0.09</c:v>
                </c:pt>
                <c:pt idx="7963">
                  <c:v>0.09</c:v>
                </c:pt>
                <c:pt idx="7964">
                  <c:v>0.09</c:v>
                </c:pt>
                <c:pt idx="7965">
                  <c:v>0.09</c:v>
                </c:pt>
                <c:pt idx="7966">
                  <c:v>0.09</c:v>
                </c:pt>
                <c:pt idx="7967">
                  <c:v>0.09</c:v>
                </c:pt>
                <c:pt idx="7968">
                  <c:v>0.09</c:v>
                </c:pt>
                <c:pt idx="7969">
                  <c:v>0.09</c:v>
                </c:pt>
                <c:pt idx="7970">
                  <c:v>0.09</c:v>
                </c:pt>
                <c:pt idx="7971">
                  <c:v>0.09</c:v>
                </c:pt>
                <c:pt idx="7972">
                  <c:v>0.09</c:v>
                </c:pt>
                <c:pt idx="7973">
                  <c:v>0.09</c:v>
                </c:pt>
                <c:pt idx="7974">
                  <c:v>0.1</c:v>
                </c:pt>
                <c:pt idx="7975">
                  <c:v>0.1</c:v>
                </c:pt>
                <c:pt idx="7976">
                  <c:v>0.11</c:v>
                </c:pt>
                <c:pt idx="7977">
                  <c:v>0.09</c:v>
                </c:pt>
                <c:pt idx="7978">
                  <c:v>0.09</c:v>
                </c:pt>
                <c:pt idx="7979">
                  <c:v>0.09</c:v>
                </c:pt>
                <c:pt idx="7980">
                  <c:v>0.09</c:v>
                </c:pt>
                <c:pt idx="7981">
                  <c:v>0.09</c:v>
                </c:pt>
                <c:pt idx="7982">
                  <c:v>0.09</c:v>
                </c:pt>
                <c:pt idx="7983">
                  <c:v>0.09</c:v>
                </c:pt>
                <c:pt idx="7984">
                  <c:v>0.09</c:v>
                </c:pt>
                <c:pt idx="7985">
                  <c:v>0.09</c:v>
                </c:pt>
                <c:pt idx="7986">
                  <c:v>0.09</c:v>
                </c:pt>
                <c:pt idx="7987">
                  <c:v>0.09</c:v>
                </c:pt>
                <c:pt idx="7988">
                  <c:v>0.09</c:v>
                </c:pt>
                <c:pt idx="7989">
                  <c:v>0.09</c:v>
                </c:pt>
                <c:pt idx="7990">
                  <c:v>0.09</c:v>
                </c:pt>
                <c:pt idx="7991">
                  <c:v>0.09</c:v>
                </c:pt>
                <c:pt idx="7992">
                  <c:v>0.09</c:v>
                </c:pt>
                <c:pt idx="7993">
                  <c:v>0.09</c:v>
                </c:pt>
                <c:pt idx="7994">
                  <c:v>0.1</c:v>
                </c:pt>
                <c:pt idx="7995">
                  <c:v>0.1</c:v>
                </c:pt>
                <c:pt idx="7996">
                  <c:v>0.1</c:v>
                </c:pt>
                <c:pt idx="7997">
                  <c:v>0.1</c:v>
                </c:pt>
                <c:pt idx="7998">
                  <c:v>0.11</c:v>
                </c:pt>
                <c:pt idx="7999">
                  <c:v>0.09</c:v>
                </c:pt>
                <c:pt idx="8000">
                  <c:v>0.09</c:v>
                </c:pt>
                <c:pt idx="8001">
                  <c:v>0.09</c:v>
                </c:pt>
                <c:pt idx="8002">
                  <c:v>0.09</c:v>
                </c:pt>
                <c:pt idx="8003">
                  <c:v>0.09</c:v>
                </c:pt>
                <c:pt idx="8004">
                  <c:v>0.09</c:v>
                </c:pt>
                <c:pt idx="8005">
                  <c:v>0.09</c:v>
                </c:pt>
                <c:pt idx="8006">
                  <c:v>0.09</c:v>
                </c:pt>
                <c:pt idx="8007">
                  <c:v>0.09</c:v>
                </c:pt>
                <c:pt idx="8008">
                  <c:v>0.09</c:v>
                </c:pt>
                <c:pt idx="8009">
                  <c:v>0.09</c:v>
                </c:pt>
                <c:pt idx="8010">
                  <c:v>0.09</c:v>
                </c:pt>
                <c:pt idx="8011">
                  <c:v>0.09</c:v>
                </c:pt>
                <c:pt idx="8012">
                  <c:v>0.09</c:v>
                </c:pt>
                <c:pt idx="8013">
                  <c:v>0.09</c:v>
                </c:pt>
                <c:pt idx="8014">
                  <c:v>0.09</c:v>
                </c:pt>
                <c:pt idx="8015">
                  <c:v>0.1</c:v>
                </c:pt>
                <c:pt idx="8016">
                  <c:v>0.1</c:v>
                </c:pt>
                <c:pt idx="8017">
                  <c:v>0.1</c:v>
                </c:pt>
                <c:pt idx="8018">
                  <c:v>0.1</c:v>
                </c:pt>
                <c:pt idx="8019">
                  <c:v>0.11</c:v>
                </c:pt>
                <c:pt idx="8020">
                  <c:v>0.09</c:v>
                </c:pt>
                <c:pt idx="8021">
                  <c:v>0.09</c:v>
                </c:pt>
                <c:pt idx="8022">
                  <c:v>0.09</c:v>
                </c:pt>
                <c:pt idx="8023">
                  <c:v>0.09</c:v>
                </c:pt>
                <c:pt idx="8024">
                  <c:v>0.09</c:v>
                </c:pt>
                <c:pt idx="8025">
                  <c:v>0.09</c:v>
                </c:pt>
                <c:pt idx="8026">
                  <c:v>0.09</c:v>
                </c:pt>
                <c:pt idx="8027">
                  <c:v>0.09</c:v>
                </c:pt>
                <c:pt idx="8028">
                  <c:v>0.09</c:v>
                </c:pt>
                <c:pt idx="8029">
                  <c:v>0.09</c:v>
                </c:pt>
                <c:pt idx="8030">
                  <c:v>0.09</c:v>
                </c:pt>
                <c:pt idx="8031">
                  <c:v>0.09</c:v>
                </c:pt>
                <c:pt idx="8032">
                  <c:v>0.09</c:v>
                </c:pt>
                <c:pt idx="8033">
                  <c:v>0.1</c:v>
                </c:pt>
                <c:pt idx="8034">
                  <c:v>0.1</c:v>
                </c:pt>
                <c:pt idx="8035">
                  <c:v>0.1</c:v>
                </c:pt>
                <c:pt idx="8036">
                  <c:v>0.1</c:v>
                </c:pt>
                <c:pt idx="8037">
                  <c:v>0.11</c:v>
                </c:pt>
                <c:pt idx="8038">
                  <c:v>0.11</c:v>
                </c:pt>
                <c:pt idx="8039">
                  <c:v>0.09</c:v>
                </c:pt>
                <c:pt idx="8040">
                  <c:v>0.09</c:v>
                </c:pt>
                <c:pt idx="8041">
                  <c:v>0.09</c:v>
                </c:pt>
                <c:pt idx="8042">
                  <c:v>0.09</c:v>
                </c:pt>
                <c:pt idx="8043">
                  <c:v>0.09</c:v>
                </c:pt>
                <c:pt idx="8044">
                  <c:v>0.09</c:v>
                </c:pt>
                <c:pt idx="8045">
                  <c:v>0.09</c:v>
                </c:pt>
                <c:pt idx="8046">
                  <c:v>0.09</c:v>
                </c:pt>
                <c:pt idx="8047">
                  <c:v>0.09</c:v>
                </c:pt>
                <c:pt idx="8048">
                  <c:v>0.09</c:v>
                </c:pt>
                <c:pt idx="8049">
                  <c:v>0.09</c:v>
                </c:pt>
                <c:pt idx="8050">
                  <c:v>0.09</c:v>
                </c:pt>
                <c:pt idx="8051">
                  <c:v>0.09</c:v>
                </c:pt>
                <c:pt idx="8052">
                  <c:v>0.09</c:v>
                </c:pt>
                <c:pt idx="8053">
                  <c:v>0.09</c:v>
                </c:pt>
                <c:pt idx="8054">
                  <c:v>0.09</c:v>
                </c:pt>
                <c:pt idx="8055">
                  <c:v>0.09</c:v>
                </c:pt>
                <c:pt idx="8056">
                  <c:v>0.1</c:v>
                </c:pt>
                <c:pt idx="8057">
                  <c:v>0.1</c:v>
                </c:pt>
                <c:pt idx="8058">
                  <c:v>0.1</c:v>
                </c:pt>
                <c:pt idx="8059">
                  <c:v>0.11</c:v>
                </c:pt>
                <c:pt idx="8060">
                  <c:v>0.11</c:v>
                </c:pt>
                <c:pt idx="8061">
                  <c:v>0.09</c:v>
                </c:pt>
                <c:pt idx="8062">
                  <c:v>0.09</c:v>
                </c:pt>
                <c:pt idx="8063">
                  <c:v>0.09</c:v>
                </c:pt>
                <c:pt idx="8064">
                  <c:v>0.09</c:v>
                </c:pt>
                <c:pt idx="8065">
                  <c:v>0.09</c:v>
                </c:pt>
                <c:pt idx="8066">
                  <c:v>0.09</c:v>
                </c:pt>
                <c:pt idx="8067">
                  <c:v>0.09</c:v>
                </c:pt>
                <c:pt idx="8068">
                  <c:v>0.09</c:v>
                </c:pt>
                <c:pt idx="8069">
                  <c:v>0.09</c:v>
                </c:pt>
                <c:pt idx="8070">
                  <c:v>0.09</c:v>
                </c:pt>
                <c:pt idx="8071">
                  <c:v>0.09</c:v>
                </c:pt>
                <c:pt idx="8072">
                  <c:v>0.09</c:v>
                </c:pt>
                <c:pt idx="8073">
                  <c:v>0.09</c:v>
                </c:pt>
                <c:pt idx="8074">
                  <c:v>0.09</c:v>
                </c:pt>
                <c:pt idx="8075">
                  <c:v>0.09</c:v>
                </c:pt>
                <c:pt idx="8076">
                  <c:v>0.09</c:v>
                </c:pt>
                <c:pt idx="8077">
                  <c:v>0.09</c:v>
                </c:pt>
                <c:pt idx="8078">
                  <c:v>0.1</c:v>
                </c:pt>
                <c:pt idx="8079">
                  <c:v>0.1</c:v>
                </c:pt>
                <c:pt idx="8080">
                  <c:v>0.1</c:v>
                </c:pt>
                <c:pt idx="8081">
                  <c:v>0.11</c:v>
                </c:pt>
                <c:pt idx="8082">
                  <c:v>0.11</c:v>
                </c:pt>
                <c:pt idx="8083">
                  <c:v>0.12</c:v>
                </c:pt>
                <c:pt idx="8084">
                  <c:v>0.09</c:v>
                </c:pt>
                <c:pt idx="8085">
                  <c:v>0.09</c:v>
                </c:pt>
                <c:pt idx="8086">
                  <c:v>0.09</c:v>
                </c:pt>
                <c:pt idx="8087">
                  <c:v>0.09</c:v>
                </c:pt>
                <c:pt idx="8088">
                  <c:v>0.09</c:v>
                </c:pt>
                <c:pt idx="8089">
                  <c:v>0.09</c:v>
                </c:pt>
                <c:pt idx="8090">
                  <c:v>0.09</c:v>
                </c:pt>
                <c:pt idx="8091">
                  <c:v>0.09</c:v>
                </c:pt>
                <c:pt idx="8092">
                  <c:v>0.09</c:v>
                </c:pt>
                <c:pt idx="8093">
                  <c:v>0.09</c:v>
                </c:pt>
                <c:pt idx="8094">
                  <c:v>0.09</c:v>
                </c:pt>
                <c:pt idx="8095">
                  <c:v>0.09</c:v>
                </c:pt>
                <c:pt idx="8096">
                  <c:v>0.09</c:v>
                </c:pt>
                <c:pt idx="8097">
                  <c:v>0.09</c:v>
                </c:pt>
                <c:pt idx="8098">
                  <c:v>0.09</c:v>
                </c:pt>
                <c:pt idx="8099">
                  <c:v>0.09</c:v>
                </c:pt>
                <c:pt idx="8100">
                  <c:v>0.09</c:v>
                </c:pt>
                <c:pt idx="8101">
                  <c:v>0.1</c:v>
                </c:pt>
                <c:pt idx="8102">
                  <c:v>0.1</c:v>
                </c:pt>
                <c:pt idx="8103">
                  <c:v>0.1</c:v>
                </c:pt>
                <c:pt idx="8104">
                  <c:v>0.09</c:v>
                </c:pt>
                <c:pt idx="8105">
                  <c:v>0.09</c:v>
                </c:pt>
                <c:pt idx="8106">
                  <c:v>0.09</c:v>
                </c:pt>
                <c:pt idx="8107">
                  <c:v>0.09</c:v>
                </c:pt>
                <c:pt idx="8108">
                  <c:v>0.09</c:v>
                </c:pt>
                <c:pt idx="8109">
                  <c:v>0.09</c:v>
                </c:pt>
                <c:pt idx="8110">
                  <c:v>0.09</c:v>
                </c:pt>
                <c:pt idx="8111">
                  <c:v>0.09</c:v>
                </c:pt>
                <c:pt idx="8112">
                  <c:v>0.09</c:v>
                </c:pt>
                <c:pt idx="8113">
                  <c:v>0.09</c:v>
                </c:pt>
                <c:pt idx="8114">
                  <c:v>0.09</c:v>
                </c:pt>
                <c:pt idx="8115">
                  <c:v>0.09</c:v>
                </c:pt>
                <c:pt idx="8116">
                  <c:v>0.09</c:v>
                </c:pt>
                <c:pt idx="8117">
                  <c:v>0.09</c:v>
                </c:pt>
                <c:pt idx="8118">
                  <c:v>0.09</c:v>
                </c:pt>
                <c:pt idx="8119">
                  <c:v>0.09</c:v>
                </c:pt>
                <c:pt idx="8120">
                  <c:v>0.09</c:v>
                </c:pt>
                <c:pt idx="8121">
                  <c:v>0.1</c:v>
                </c:pt>
                <c:pt idx="8122">
                  <c:v>0.1</c:v>
                </c:pt>
                <c:pt idx="8123">
                  <c:v>0.1</c:v>
                </c:pt>
                <c:pt idx="8124">
                  <c:v>0.11</c:v>
                </c:pt>
                <c:pt idx="8125">
                  <c:v>0.11</c:v>
                </c:pt>
                <c:pt idx="8126">
                  <c:v>0.11</c:v>
                </c:pt>
                <c:pt idx="8127">
                  <c:v>0.12</c:v>
                </c:pt>
                <c:pt idx="8128">
                  <c:v>0.12</c:v>
                </c:pt>
                <c:pt idx="8129">
                  <c:v>0.12</c:v>
                </c:pt>
                <c:pt idx="8130">
                  <c:v>0.12</c:v>
                </c:pt>
                <c:pt idx="8131">
                  <c:v>0.12</c:v>
                </c:pt>
                <c:pt idx="8132">
                  <c:v>0.12</c:v>
                </c:pt>
                <c:pt idx="8133">
                  <c:v>0.12</c:v>
                </c:pt>
                <c:pt idx="8134">
                  <c:v>0.12</c:v>
                </c:pt>
                <c:pt idx="8135">
                  <c:v>0.12</c:v>
                </c:pt>
                <c:pt idx="8136">
                  <c:v>0.12</c:v>
                </c:pt>
                <c:pt idx="8137">
                  <c:v>0.12</c:v>
                </c:pt>
                <c:pt idx="8138">
                  <c:v>0.12</c:v>
                </c:pt>
                <c:pt idx="8139">
                  <c:v>0.12</c:v>
                </c:pt>
                <c:pt idx="8140">
                  <c:v>0.12</c:v>
                </c:pt>
                <c:pt idx="8141">
                  <c:v>0.13</c:v>
                </c:pt>
                <c:pt idx="8142">
                  <c:v>0.13</c:v>
                </c:pt>
                <c:pt idx="8143">
                  <c:v>0.13</c:v>
                </c:pt>
                <c:pt idx="8144">
                  <c:v>0.14000000000000001</c:v>
                </c:pt>
                <c:pt idx="8145">
                  <c:v>0.14000000000000001</c:v>
                </c:pt>
                <c:pt idx="8146">
                  <c:v>0.14000000000000001</c:v>
                </c:pt>
                <c:pt idx="8147">
                  <c:v>0.15</c:v>
                </c:pt>
                <c:pt idx="8148">
                  <c:v>0.15</c:v>
                </c:pt>
                <c:pt idx="8149">
                  <c:v>0.16</c:v>
                </c:pt>
                <c:pt idx="8150">
                  <c:v>0.17</c:v>
                </c:pt>
                <c:pt idx="8151">
                  <c:v>0.16</c:v>
                </c:pt>
                <c:pt idx="8152">
                  <c:v>0.08</c:v>
                </c:pt>
                <c:pt idx="8153">
                  <c:v>0.08</c:v>
                </c:pt>
                <c:pt idx="8154">
                  <c:v>0.08</c:v>
                </c:pt>
                <c:pt idx="8155">
                  <c:v>0.08</c:v>
                </c:pt>
                <c:pt idx="8156">
                  <c:v>0.08</c:v>
                </c:pt>
                <c:pt idx="8157">
                  <c:v>0.08</c:v>
                </c:pt>
                <c:pt idx="8158">
                  <c:v>0.08</c:v>
                </c:pt>
                <c:pt idx="8159">
                  <c:v>0.08</c:v>
                </c:pt>
                <c:pt idx="8160">
                  <c:v>0.08</c:v>
                </c:pt>
                <c:pt idx="8161">
                  <c:v>0.08</c:v>
                </c:pt>
                <c:pt idx="8162">
                  <c:v>0.08</c:v>
                </c:pt>
                <c:pt idx="8163">
                  <c:v>0.08</c:v>
                </c:pt>
                <c:pt idx="8164">
                  <c:v>0.08</c:v>
                </c:pt>
                <c:pt idx="8165">
                  <c:v>0.08</c:v>
                </c:pt>
                <c:pt idx="8166">
                  <c:v>0.08</c:v>
                </c:pt>
                <c:pt idx="8167">
                  <c:v>0.08</c:v>
                </c:pt>
                <c:pt idx="8168">
                  <c:v>0.08</c:v>
                </c:pt>
                <c:pt idx="8169">
                  <c:v>0.08</c:v>
                </c:pt>
                <c:pt idx="8170">
                  <c:v>0.08</c:v>
                </c:pt>
                <c:pt idx="8171">
                  <c:v>0.08</c:v>
                </c:pt>
                <c:pt idx="8172">
                  <c:v>0.08</c:v>
                </c:pt>
                <c:pt idx="8173">
                  <c:v>0.09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0.09</c:v>
                </c:pt>
                <c:pt idx="8178">
                  <c:v>0.09</c:v>
                </c:pt>
                <c:pt idx="8179">
                  <c:v>0.09</c:v>
                </c:pt>
                <c:pt idx="8180">
                  <c:v>0.09</c:v>
                </c:pt>
                <c:pt idx="8181">
                  <c:v>0.09</c:v>
                </c:pt>
                <c:pt idx="8182">
                  <c:v>0.09</c:v>
                </c:pt>
                <c:pt idx="8183">
                  <c:v>0.09</c:v>
                </c:pt>
                <c:pt idx="8184">
                  <c:v>0.09</c:v>
                </c:pt>
                <c:pt idx="8185">
                  <c:v>0.09</c:v>
                </c:pt>
                <c:pt idx="8186">
                  <c:v>0.09</c:v>
                </c:pt>
                <c:pt idx="8187">
                  <c:v>0.09</c:v>
                </c:pt>
                <c:pt idx="8188">
                  <c:v>0.09</c:v>
                </c:pt>
                <c:pt idx="8189">
                  <c:v>0.09</c:v>
                </c:pt>
                <c:pt idx="8190">
                  <c:v>0.09</c:v>
                </c:pt>
                <c:pt idx="8191">
                  <c:v>0.09</c:v>
                </c:pt>
                <c:pt idx="8192">
                  <c:v>0.09</c:v>
                </c:pt>
                <c:pt idx="8193">
                  <c:v>0.09</c:v>
                </c:pt>
                <c:pt idx="8194">
                  <c:v>0.09</c:v>
                </c:pt>
                <c:pt idx="8195">
                  <c:v>0.09</c:v>
                </c:pt>
                <c:pt idx="8196">
                  <c:v>0.09</c:v>
                </c:pt>
                <c:pt idx="8197">
                  <c:v>0.09</c:v>
                </c:pt>
                <c:pt idx="8198">
                  <c:v>0.09</c:v>
                </c:pt>
                <c:pt idx="8199">
                  <c:v>0.09</c:v>
                </c:pt>
                <c:pt idx="8200">
                  <c:v>0.09</c:v>
                </c:pt>
                <c:pt idx="8201">
                  <c:v>0.09</c:v>
                </c:pt>
                <c:pt idx="8202">
                  <c:v>0.09</c:v>
                </c:pt>
                <c:pt idx="8203">
                  <c:v>0.09</c:v>
                </c:pt>
                <c:pt idx="8204">
                  <c:v>0.09</c:v>
                </c:pt>
                <c:pt idx="8205">
                  <c:v>0.09</c:v>
                </c:pt>
                <c:pt idx="8206">
                  <c:v>0.09</c:v>
                </c:pt>
                <c:pt idx="8207">
                  <c:v>0.09</c:v>
                </c:pt>
                <c:pt idx="8208">
                  <c:v>0.14000000000000001</c:v>
                </c:pt>
                <c:pt idx="8209">
                  <c:v>0.14000000000000001</c:v>
                </c:pt>
                <c:pt idx="8210">
                  <c:v>0.14000000000000001</c:v>
                </c:pt>
                <c:pt idx="8211">
                  <c:v>0.14000000000000001</c:v>
                </c:pt>
                <c:pt idx="8212">
                  <c:v>0.14000000000000001</c:v>
                </c:pt>
                <c:pt idx="8213">
                  <c:v>0.14000000000000001</c:v>
                </c:pt>
                <c:pt idx="8214">
                  <c:v>0.14000000000000001</c:v>
                </c:pt>
                <c:pt idx="8215">
                  <c:v>0.14000000000000001</c:v>
                </c:pt>
                <c:pt idx="8216">
                  <c:v>0.14000000000000001</c:v>
                </c:pt>
                <c:pt idx="8217">
                  <c:v>0.15</c:v>
                </c:pt>
                <c:pt idx="8218">
                  <c:v>0.15</c:v>
                </c:pt>
                <c:pt idx="8219">
                  <c:v>0.15</c:v>
                </c:pt>
                <c:pt idx="8220">
                  <c:v>0.1</c:v>
                </c:pt>
                <c:pt idx="8221">
                  <c:v>0.1</c:v>
                </c:pt>
                <c:pt idx="8222">
                  <c:v>0.1</c:v>
                </c:pt>
                <c:pt idx="8223">
                  <c:v>0.1</c:v>
                </c:pt>
                <c:pt idx="8224">
                  <c:v>0.1</c:v>
                </c:pt>
                <c:pt idx="8225">
                  <c:v>0.1</c:v>
                </c:pt>
                <c:pt idx="8226">
                  <c:v>0.1</c:v>
                </c:pt>
                <c:pt idx="8227">
                  <c:v>0.1</c:v>
                </c:pt>
                <c:pt idx="8228">
                  <c:v>0.1</c:v>
                </c:pt>
                <c:pt idx="8229">
                  <c:v>0.1</c:v>
                </c:pt>
                <c:pt idx="8230">
                  <c:v>0.1</c:v>
                </c:pt>
                <c:pt idx="8231">
                  <c:v>0.1</c:v>
                </c:pt>
                <c:pt idx="8232">
                  <c:v>0.1</c:v>
                </c:pt>
                <c:pt idx="8233">
                  <c:v>0.1</c:v>
                </c:pt>
                <c:pt idx="8234">
                  <c:v>0.11</c:v>
                </c:pt>
                <c:pt idx="8235">
                  <c:v>0.11</c:v>
                </c:pt>
                <c:pt idx="8236">
                  <c:v>0.11</c:v>
                </c:pt>
                <c:pt idx="8237">
                  <c:v>0.11</c:v>
                </c:pt>
                <c:pt idx="8238">
                  <c:v>0.11</c:v>
                </c:pt>
                <c:pt idx="8239">
                  <c:v>0.11</c:v>
                </c:pt>
                <c:pt idx="8240">
                  <c:v>0.11</c:v>
                </c:pt>
                <c:pt idx="8241">
                  <c:v>0.11</c:v>
                </c:pt>
                <c:pt idx="8242">
                  <c:v>0.11</c:v>
                </c:pt>
                <c:pt idx="8243">
                  <c:v>0.12</c:v>
                </c:pt>
                <c:pt idx="8244">
                  <c:v>0.12</c:v>
                </c:pt>
                <c:pt idx="8245">
                  <c:v>0.12</c:v>
                </c:pt>
                <c:pt idx="8246">
                  <c:v>0.12</c:v>
                </c:pt>
                <c:pt idx="8247">
                  <c:v>0.12</c:v>
                </c:pt>
                <c:pt idx="8248">
                  <c:v>0.11</c:v>
                </c:pt>
                <c:pt idx="8249">
                  <c:v>0.12</c:v>
                </c:pt>
                <c:pt idx="8250">
                  <c:v>0.12</c:v>
                </c:pt>
                <c:pt idx="8251">
                  <c:v>0.12</c:v>
                </c:pt>
                <c:pt idx="8252">
                  <c:v>0.12</c:v>
                </c:pt>
                <c:pt idx="8253">
                  <c:v>0.12</c:v>
                </c:pt>
                <c:pt idx="8254">
                  <c:v>0.12</c:v>
                </c:pt>
                <c:pt idx="8255">
                  <c:v>0.12</c:v>
                </c:pt>
                <c:pt idx="8256">
                  <c:v>0.12</c:v>
                </c:pt>
                <c:pt idx="8257">
                  <c:v>0.12</c:v>
                </c:pt>
                <c:pt idx="8258">
                  <c:v>0.12</c:v>
                </c:pt>
                <c:pt idx="8259">
                  <c:v>0.12</c:v>
                </c:pt>
                <c:pt idx="8260">
                  <c:v>0.12</c:v>
                </c:pt>
                <c:pt idx="8261">
                  <c:v>0.12</c:v>
                </c:pt>
                <c:pt idx="8262">
                  <c:v>0.13</c:v>
                </c:pt>
                <c:pt idx="8263">
                  <c:v>0.13</c:v>
                </c:pt>
                <c:pt idx="8264">
                  <c:v>0.13</c:v>
                </c:pt>
                <c:pt idx="8265">
                  <c:v>0.13</c:v>
                </c:pt>
                <c:pt idx="8266">
                  <c:v>0.13</c:v>
                </c:pt>
                <c:pt idx="8267">
                  <c:v>0.13</c:v>
                </c:pt>
                <c:pt idx="8268">
                  <c:v>0.13</c:v>
                </c:pt>
                <c:pt idx="8269">
                  <c:v>0.14000000000000001</c:v>
                </c:pt>
                <c:pt idx="8270">
                  <c:v>0.14000000000000001</c:v>
                </c:pt>
                <c:pt idx="8271">
                  <c:v>0.14000000000000001</c:v>
                </c:pt>
                <c:pt idx="8272">
                  <c:v>0.14000000000000001</c:v>
                </c:pt>
                <c:pt idx="8273">
                  <c:v>0.14000000000000001</c:v>
                </c:pt>
                <c:pt idx="8274">
                  <c:v>0.13</c:v>
                </c:pt>
                <c:pt idx="8275">
                  <c:v>0.13</c:v>
                </c:pt>
                <c:pt idx="8276">
                  <c:v>0.15</c:v>
                </c:pt>
                <c:pt idx="8277">
                  <c:v>0.15</c:v>
                </c:pt>
                <c:pt idx="8278">
                  <c:v>0.15</c:v>
                </c:pt>
                <c:pt idx="8279">
                  <c:v>0.15</c:v>
                </c:pt>
                <c:pt idx="8280">
                  <c:v>0.15</c:v>
                </c:pt>
                <c:pt idx="8281">
                  <c:v>0.15</c:v>
                </c:pt>
                <c:pt idx="8282">
                  <c:v>0.15</c:v>
                </c:pt>
                <c:pt idx="8283">
                  <c:v>0.16</c:v>
                </c:pt>
                <c:pt idx="8284">
                  <c:v>0.16</c:v>
                </c:pt>
                <c:pt idx="8285">
                  <c:v>0.12</c:v>
                </c:pt>
                <c:pt idx="8286">
                  <c:v>0.12</c:v>
                </c:pt>
                <c:pt idx="8287">
                  <c:v>0.12</c:v>
                </c:pt>
                <c:pt idx="8288">
                  <c:v>0.12</c:v>
                </c:pt>
                <c:pt idx="8289">
                  <c:v>0.12</c:v>
                </c:pt>
                <c:pt idx="8290">
                  <c:v>0.12</c:v>
                </c:pt>
                <c:pt idx="8291">
                  <c:v>0.12</c:v>
                </c:pt>
                <c:pt idx="8292">
                  <c:v>0.12</c:v>
                </c:pt>
                <c:pt idx="8293">
                  <c:v>0.12</c:v>
                </c:pt>
                <c:pt idx="8294">
                  <c:v>0.12</c:v>
                </c:pt>
                <c:pt idx="8295">
                  <c:v>0.12</c:v>
                </c:pt>
                <c:pt idx="8296">
                  <c:v>0.12</c:v>
                </c:pt>
                <c:pt idx="8297">
                  <c:v>0.12</c:v>
                </c:pt>
                <c:pt idx="8298">
                  <c:v>0.12</c:v>
                </c:pt>
                <c:pt idx="8299">
                  <c:v>0.12</c:v>
                </c:pt>
                <c:pt idx="8300">
                  <c:v>0.12</c:v>
                </c:pt>
                <c:pt idx="8301">
                  <c:v>0.13</c:v>
                </c:pt>
                <c:pt idx="8302">
                  <c:v>0.13</c:v>
                </c:pt>
                <c:pt idx="8303">
                  <c:v>0.13</c:v>
                </c:pt>
                <c:pt idx="8304">
                  <c:v>0.13</c:v>
                </c:pt>
                <c:pt idx="8305">
                  <c:v>0.13</c:v>
                </c:pt>
                <c:pt idx="8306">
                  <c:v>0.13</c:v>
                </c:pt>
                <c:pt idx="8307">
                  <c:v>0.14000000000000001</c:v>
                </c:pt>
                <c:pt idx="8308">
                  <c:v>0.14000000000000001</c:v>
                </c:pt>
                <c:pt idx="8309">
                  <c:v>0.14000000000000001</c:v>
                </c:pt>
                <c:pt idx="8310">
                  <c:v>0.14000000000000001</c:v>
                </c:pt>
                <c:pt idx="8311">
                  <c:v>0.09</c:v>
                </c:pt>
                <c:pt idx="8312">
                  <c:v>0.09</c:v>
                </c:pt>
                <c:pt idx="8313">
                  <c:v>0.09</c:v>
                </c:pt>
                <c:pt idx="8314">
                  <c:v>0.09</c:v>
                </c:pt>
                <c:pt idx="8315">
                  <c:v>0.09</c:v>
                </c:pt>
                <c:pt idx="8316">
                  <c:v>0.09</c:v>
                </c:pt>
                <c:pt idx="8317">
                  <c:v>0.09</c:v>
                </c:pt>
                <c:pt idx="8318">
                  <c:v>0.09</c:v>
                </c:pt>
                <c:pt idx="8319">
                  <c:v>0.09</c:v>
                </c:pt>
                <c:pt idx="8320">
                  <c:v>0.09</c:v>
                </c:pt>
                <c:pt idx="8321">
                  <c:v>0.09</c:v>
                </c:pt>
                <c:pt idx="8322">
                  <c:v>0.09</c:v>
                </c:pt>
                <c:pt idx="8323">
                  <c:v>0.09</c:v>
                </c:pt>
                <c:pt idx="8324">
                  <c:v>0.09</c:v>
                </c:pt>
                <c:pt idx="8325">
                  <c:v>0.09</c:v>
                </c:pt>
                <c:pt idx="8326">
                  <c:v>0.09</c:v>
                </c:pt>
                <c:pt idx="8327">
                  <c:v>0.09</c:v>
                </c:pt>
                <c:pt idx="8328">
                  <c:v>0.1</c:v>
                </c:pt>
                <c:pt idx="8329">
                  <c:v>0.1</c:v>
                </c:pt>
                <c:pt idx="8330">
                  <c:v>0.1</c:v>
                </c:pt>
                <c:pt idx="8331">
                  <c:v>0.1</c:v>
                </c:pt>
                <c:pt idx="8332">
                  <c:v>0.1</c:v>
                </c:pt>
                <c:pt idx="8333">
                  <c:v>0.1</c:v>
                </c:pt>
                <c:pt idx="8334">
                  <c:v>0.1</c:v>
                </c:pt>
                <c:pt idx="8335">
                  <c:v>0.1</c:v>
                </c:pt>
                <c:pt idx="8336">
                  <c:v>0.1</c:v>
                </c:pt>
                <c:pt idx="8337">
                  <c:v>0.1</c:v>
                </c:pt>
                <c:pt idx="8338">
                  <c:v>0.1</c:v>
                </c:pt>
                <c:pt idx="8339">
                  <c:v>0.1</c:v>
                </c:pt>
                <c:pt idx="8340">
                  <c:v>0.11</c:v>
                </c:pt>
                <c:pt idx="8341">
                  <c:v>0.11</c:v>
                </c:pt>
                <c:pt idx="8342">
                  <c:v>0.11</c:v>
                </c:pt>
                <c:pt idx="8343">
                  <c:v>0.11</c:v>
                </c:pt>
                <c:pt idx="8344">
                  <c:v>0.11</c:v>
                </c:pt>
                <c:pt idx="8345">
                  <c:v>0.11</c:v>
                </c:pt>
                <c:pt idx="8346">
                  <c:v>0.11</c:v>
                </c:pt>
                <c:pt idx="8347">
                  <c:v>0.11</c:v>
                </c:pt>
                <c:pt idx="8348">
                  <c:v>0.11</c:v>
                </c:pt>
                <c:pt idx="8349">
                  <c:v>0.11</c:v>
                </c:pt>
                <c:pt idx="8350">
                  <c:v>0.11</c:v>
                </c:pt>
                <c:pt idx="8351">
                  <c:v>0.11</c:v>
                </c:pt>
                <c:pt idx="8352">
                  <c:v>0.11</c:v>
                </c:pt>
                <c:pt idx="8353">
                  <c:v>0.11</c:v>
                </c:pt>
                <c:pt idx="8354">
                  <c:v>0.11</c:v>
                </c:pt>
                <c:pt idx="8355">
                  <c:v>0.11</c:v>
                </c:pt>
                <c:pt idx="8356">
                  <c:v>0.11</c:v>
                </c:pt>
                <c:pt idx="8357">
                  <c:v>0.11</c:v>
                </c:pt>
                <c:pt idx="8358">
                  <c:v>0.11</c:v>
                </c:pt>
                <c:pt idx="8359">
                  <c:v>0.12</c:v>
                </c:pt>
                <c:pt idx="8360">
                  <c:v>0.12</c:v>
                </c:pt>
                <c:pt idx="8361">
                  <c:v>0.12</c:v>
                </c:pt>
                <c:pt idx="8362">
                  <c:v>0.12</c:v>
                </c:pt>
                <c:pt idx="8363">
                  <c:v>0.12</c:v>
                </c:pt>
                <c:pt idx="8364">
                  <c:v>0.13</c:v>
                </c:pt>
                <c:pt idx="8365">
                  <c:v>0.12</c:v>
                </c:pt>
                <c:pt idx="8366">
                  <c:v>0.12</c:v>
                </c:pt>
                <c:pt idx="8367">
                  <c:v>0.11</c:v>
                </c:pt>
                <c:pt idx="8368">
                  <c:v>0.11</c:v>
                </c:pt>
                <c:pt idx="8369">
                  <c:v>0.11</c:v>
                </c:pt>
                <c:pt idx="8370">
                  <c:v>0.11</c:v>
                </c:pt>
                <c:pt idx="8371">
                  <c:v>0.11</c:v>
                </c:pt>
                <c:pt idx="8372">
                  <c:v>0.11</c:v>
                </c:pt>
                <c:pt idx="8373">
                  <c:v>0.11</c:v>
                </c:pt>
                <c:pt idx="8374">
                  <c:v>0.11</c:v>
                </c:pt>
                <c:pt idx="8375">
                  <c:v>0.11</c:v>
                </c:pt>
                <c:pt idx="8376">
                  <c:v>0.11</c:v>
                </c:pt>
                <c:pt idx="8377">
                  <c:v>0.11</c:v>
                </c:pt>
                <c:pt idx="8378">
                  <c:v>0.11</c:v>
                </c:pt>
                <c:pt idx="8379">
                  <c:v>0.11</c:v>
                </c:pt>
                <c:pt idx="8380">
                  <c:v>0.11</c:v>
                </c:pt>
                <c:pt idx="8381">
                  <c:v>0.11</c:v>
                </c:pt>
                <c:pt idx="8382">
                  <c:v>0.11</c:v>
                </c:pt>
                <c:pt idx="8383">
                  <c:v>0.12</c:v>
                </c:pt>
                <c:pt idx="8384">
                  <c:v>0.12</c:v>
                </c:pt>
                <c:pt idx="8385">
                  <c:v>0.12</c:v>
                </c:pt>
                <c:pt idx="8386">
                  <c:v>0.12</c:v>
                </c:pt>
                <c:pt idx="8387">
                  <c:v>0.12</c:v>
                </c:pt>
                <c:pt idx="8388">
                  <c:v>0.12</c:v>
                </c:pt>
                <c:pt idx="8389">
                  <c:v>0.13</c:v>
                </c:pt>
                <c:pt idx="8390">
                  <c:v>0.13</c:v>
                </c:pt>
                <c:pt idx="8391">
                  <c:v>0.13</c:v>
                </c:pt>
                <c:pt idx="8392">
                  <c:v>0.13</c:v>
                </c:pt>
                <c:pt idx="8393">
                  <c:v>0.13</c:v>
                </c:pt>
                <c:pt idx="8394">
                  <c:v>0.13</c:v>
                </c:pt>
                <c:pt idx="8395">
                  <c:v>0.13</c:v>
                </c:pt>
                <c:pt idx="8396">
                  <c:v>0.13</c:v>
                </c:pt>
                <c:pt idx="8397">
                  <c:v>0.13</c:v>
                </c:pt>
                <c:pt idx="8398">
                  <c:v>0.13</c:v>
                </c:pt>
                <c:pt idx="8399">
                  <c:v>0.13</c:v>
                </c:pt>
                <c:pt idx="8400">
                  <c:v>0.13</c:v>
                </c:pt>
                <c:pt idx="8401">
                  <c:v>0.13</c:v>
                </c:pt>
                <c:pt idx="8402">
                  <c:v>0.13</c:v>
                </c:pt>
                <c:pt idx="8403">
                  <c:v>0.14000000000000001</c:v>
                </c:pt>
                <c:pt idx="8404">
                  <c:v>0.14000000000000001</c:v>
                </c:pt>
                <c:pt idx="8405">
                  <c:v>0.14000000000000001</c:v>
                </c:pt>
                <c:pt idx="8406">
                  <c:v>0.14000000000000001</c:v>
                </c:pt>
                <c:pt idx="8407">
                  <c:v>0.14000000000000001</c:v>
                </c:pt>
                <c:pt idx="8408">
                  <c:v>0.14000000000000001</c:v>
                </c:pt>
                <c:pt idx="8409">
                  <c:v>0.15</c:v>
                </c:pt>
                <c:pt idx="8410">
                  <c:v>0.15</c:v>
                </c:pt>
                <c:pt idx="8411">
                  <c:v>0.15</c:v>
                </c:pt>
                <c:pt idx="8412">
                  <c:v>0.15</c:v>
                </c:pt>
                <c:pt idx="8413">
                  <c:v>0.15</c:v>
                </c:pt>
                <c:pt idx="8414">
                  <c:v>0.16</c:v>
                </c:pt>
                <c:pt idx="8415">
                  <c:v>0.15</c:v>
                </c:pt>
                <c:pt idx="8416">
                  <c:v>0.16</c:v>
                </c:pt>
                <c:pt idx="8417">
                  <c:v>0.16</c:v>
                </c:pt>
                <c:pt idx="8418">
                  <c:v>0.16</c:v>
                </c:pt>
                <c:pt idx="8419">
                  <c:v>0.16</c:v>
                </c:pt>
                <c:pt idx="8420">
                  <c:v>0.16</c:v>
                </c:pt>
                <c:pt idx="8421">
                  <c:v>0.16</c:v>
                </c:pt>
                <c:pt idx="8422">
                  <c:v>0.16</c:v>
                </c:pt>
                <c:pt idx="8423">
                  <c:v>0.16</c:v>
                </c:pt>
                <c:pt idx="8424">
                  <c:v>0.16</c:v>
                </c:pt>
                <c:pt idx="8425">
                  <c:v>0.16</c:v>
                </c:pt>
                <c:pt idx="8426">
                  <c:v>0.16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0.11</c:v>
                </c:pt>
                <c:pt idx="8432">
                  <c:v>0.11</c:v>
                </c:pt>
                <c:pt idx="8433">
                  <c:v>0.11</c:v>
                </c:pt>
                <c:pt idx="8434">
                  <c:v>0.11</c:v>
                </c:pt>
                <c:pt idx="8435">
                  <c:v>0.11</c:v>
                </c:pt>
                <c:pt idx="8436">
                  <c:v>0.11</c:v>
                </c:pt>
                <c:pt idx="8437">
                  <c:v>0.11</c:v>
                </c:pt>
                <c:pt idx="8438">
                  <c:v>0.11</c:v>
                </c:pt>
                <c:pt idx="8439">
                  <c:v>0.11</c:v>
                </c:pt>
                <c:pt idx="8440">
                  <c:v>0.11</c:v>
                </c:pt>
                <c:pt idx="8441">
                  <c:v>0.11</c:v>
                </c:pt>
                <c:pt idx="8442">
                  <c:v>0.11</c:v>
                </c:pt>
                <c:pt idx="8443">
                  <c:v>0.11</c:v>
                </c:pt>
                <c:pt idx="8444">
                  <c:v>0.11</c:v>
                </c:pt>
                <c:pt idx="8445">
                  <c:v>0.11</c:v>
                </c:pt>
                <c:pt idx="8446">
                  <c:v>0.12</c:v>
                </c:pt>
                <c:pt idx="8447">
                  <c:v>0.12</c:v>
                </c:pt>
                <c:pt idx="8448">
                  <c:v>0.12</c:v>
                </c:pt>
                <c:pt idx="8449">
                  <c:v>0.12</c:v>
                </c:pt>
                <c:pt idx="8450">
                  <c:v>0.12</c:v>
                </c:pt>
                <c:pt idx="8451">
                  <c:v>0.12</c:v>
                </c:pt>
                <c:pt idx="8452">
                  <c:v>0.13</c:v>
                </c:pt>
                <c:pt idx="8453">
                  <c:v>0.13</c:v>
                </c:pt>
                <c:pt idx="8454">
                  <c:v>0.13</c:v>
                </c:pt>
                <c:pt idx="8455">
                  <c:v>0.14000000000000001</c:v>
                </c:pt>
                <c:pt idx="8456">
                  <c:v>0.1</c:v>
                </c:pt>
                <c:pt idx="8457">
                  <c:v>0.1</c:v>
                </c:pt>
                <c:pt idx="8458">
                  <c:v>0.1</c:v>
                </c:pt>
                <c:pt idx="8459">
                  <c:v>0.1</c:v>
                </c:pt>
                <c:pt idx="8460">
                  <c:v>0.1</c:v>
                </c:pt>
                <c:pt idx="8461">
                  <c:v>0.1</c:v>
                </c:pt>
                <c:pt idx="8462">
                  <c:v>0.1</c:v>
                </c:pt>
                <c:pt idx="8463">
                  <c:v>0.1</c:v>
                </c:pt>
                <c:pt idx="8464">
                  <c:v>0.1</c:v>
                </c:pt>
                <c:pt idx="8465">
                  <c:v>0.1</c:v>
                </c:pt>
                <c:pt idx="8466">
                  <c:v>0.1</c:v>
                </c:pt>
                <c:pt idx="8467">
                  <c:v>0.1</c:v>
                </c:pt>
                <c:pt idx="8468">
                  <c:v>0.1</c:v>
                </c:pt>
                <c:pt idx="8469">
                  <c:v>0.1</c:v>
                </c:pt>
                <c:pt idx="8470">
                  <c:v>0.1</c:v>
                </c:pt>
                <c:pt idx="8471">
                  <c:v>0.11</c:v>
                </c:pt>
                <c:pt idx="8472">
                  <c:v>0.11</c:v>
                </c:pt>
                <c:pt idx="8473">
                  <c:v>0.11</c:v>
                </c:pt>
                <c:pt idx="8474">
                  <c:v>0.11</c:v>
                </c:pt>
                <c:pt idx="8475">
                  <c:v>0.11</c:v>
                </c:pt>
                <c:pt idx="8476">
                  <c:v>0.11</c:v>
                </c:pt>
                <c:pt idx="8477">
                  <c:v>0.12</c:v>
                </c:pt>
                <c:pt idx="8478">
                  <c:v>0.12</c:v>
                </c:pt>
                <c:pt idx="8479">
                  <c:v>0.12</c:v>
                </c:pt>
                <c:pt idx="8480">
                  <c:v>0.11</c:v>
                </c:pt>
                <c:pt idx="8481">
                  <c:v>0.11</c:v>
                </c:pt>
                <c:pt idx="8482">
                  <c:v>0.11</c:v>
                </c:pt>
                <c:pt idx="8483">
                  <c:v>0.11</c:v>
                </c:pt>
                <c:pt idx="8484">
                  <c:v>0.11</c:v>
                </c:pt>
                <c:pt idx="8485">
                  <c:v>0.11</c:v>
                </c:pt>
                <c:pt idx="8486">
                  <c:v>0.11</c:v>
                </c:pt>
                <c:pt idx="8487">
                  <c:v>0.11</c:v>
                </c:pt>
                <c:pt idx="8488">
                  <c:v>0.11</c:v>
                </c:pt>
                <c:pt idx="8489">
                  <c:v>0.11</c:v>
                </c:pt>
                <c:pt idx="8490">
                  <c:v>0.11</c:v>
                </c:pt>
                <c:pt idx="8491">
                  <c:v>0.11</c:v>
                </c:pt>
                <c:pt idx="8492">
                  <c:v>0.11</c:v>
                </c:pt>
                <c:pt idx="8493">
                  <c:v>0.11</c:v>
                </c:pt>
                <c:pt idx="8494">
                  <c:v>0.11</c:v>
                </c:pt>
                <c:pt idx="8495">
                  <c:v>0.12</c:v>
                </c:pt>
                <c:pt idx="8496">
                  <c:v>0.12</c:v>
                </c:pt>
                <c:pt idx="8497">
                  <c:v>0.12</c:v>
                </c:pt>
                <c:pt idx="8498">
                  <c:v>0.12</c:v>
                </c:pt>
                <c:pt idx="8499">
                  <c:v>0.12</c:v>
                </c:pt>
                <c:pt idx="8500">
                  <c:v>0.13</c:v>
                </c:pt>
                <c:pt idx="8501">
                  <c:v>0.13</c:v>
                </c:pt>
                <c:pt idx="8502">
                  <c:v>0.13</c:v>
                </c:pt>
                <c:pt idx="8503">
                  <c:v>0.14000000000000001</c:v>
                </c:pt>
                <c:pt idx="8504">
                  <c:v>0.14000000000000001</c:v>
                </c:pt>
                <c:pt idx="8505">
                  <c:v>0.14000000000000001</c:v>
                </c:pt>
                <c:pt idx="8506">
                  <c:v>0.14000000000000001</c:v>
                </c:pt>
                <c:pt idx="8507">
                  <c:v>0.14000000000000001</c:v>
                </c:pt>
                <c:pt idx="8508">
                  <c:v>0.14000000000000001</c:v>
                </c:pt>
                <c:pt idx="8509">
                  <c:v>0.14000000000000001</c:v>
                </c:pt>
                <c:pt idx="8510">
                  <c:v>0.14000000000000001</c:v>
                </c:pt>
                <c:pt idx="8511">
                  <c:v>0.13</c:v>
                </c:pt>
                <c:pt idx="8512">
                  <c:v>0.13</c:v>
                </c:pt>
                <c:pt idx="8513">
                  <c:v>0.13</c:v>
                </c:pt>
                <c:pt idx="8514">
                  <c:v>0.13</c:v>
                </c:pt>
                <c:pt idx="8515">
                  <c:v>0.13</c:v>
                </c:pt>
                <c:pt idx="8516">
                  <c:v>0.14000000000000001</c:v>
                </c:pt>
                <c:pt idx="8517">
                  <c:v>0.14000000000000001</c:v>
                </c:pt>
                <c:pt idx="8518">
                  <c:v>0.14000000000000001</c:v>
                </c:pt>
                <c:pt idx="8519">
                  <c:v>0.15</c:v>
                </c:pt>
                <c:pt idx="8520">
                  <c:v>0.15</c:v>
                </c:pt>
                <c:pt idx="8521">
                  <c:v>0.15</c:v>
                </c:pt>
                <c:pt idx="8522">
                  <c:v>0.15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0.17</c:v>
                </c:pt>
                <c:pt idx="8527">
                  <c:v>0.18</c:v>
                </c:pt>
                <c:pt idx="8528">
                  <c:v>0.17</c:v>
                </c:pt>
                <c:pt idx="8529">
                  <c:v>0.11</c:v>
                </c:pt>
                <c:pt idx="8530">
                  <c:v>0.11</c:v>
                </c:pt>
                <c:pt idx="8531">
                  <c:v>0.11</c:v>
                </c:pt>
                <c:pt idx="8532">
                  <c:v>0.11</c:v>
                </c:pt>
                <c:pt idx="8533">
                  <c:v>0.11</c:v>
                </c:pt>
                <c:pt idx="8534">
                  <c:v>0.11</c:v>
                </c:pt>
                <c:pt idx="8535">
                  <c:v>0.11</c:v>
                </c:pt>
                <c:pt idx="8536">
                  <c:v>0.11</c:v>
                </c:pt>
                <c:pt idx="8537">
                  <c:v>0.11</c:v>
                </c:pt>
                <c:pt idx="8538">
                  <c:v>0.11</c:v>
                </c:pt>
                <c:pt idx="8539">
                  <c:v>0.11</c:v>
                </c:pt>
                <c:pt idx="8540">
                  <c:v>0.11</c:v>
                </c:pt>
                <c:pt idx="8541">
                  <c:v>0.11</c:v>
                </c:pt>
                <c:pt idx="8542">
                  <c:v>0.11</c:v>
                </c:pt>
                <c:pt idx="8543">
                  <c:v>0.11</c:v>
                </c:pt>
                <c:pt idx="8544">
                  <c:v>0.12</c:v>
                </c:pt>
                <c:pt idx="8545">
                  <c:v>0.12</c:v>
                </c:pt>
                <c:pt idx="8546">
                  <c:v>0.12</c:v>
                </c:pt>
                <c:pt idx="8547">
                  <c:v>0.12</c:v>
                </c:pt>
                <c:pt idx="8548">
                  <c:v>0.13</c:v>
                </c:pt>
                <c:pt idx="8549">
                  <c:v>0.13</c:v>
                </c:pt>
                <c:pt idx="8550">
                  <c:v>0.13</c:v>
                </c:pt>
                <c:pt idx="8551">
                  <c:v>0.14000000000000001</c:v>
                </c:pt>
                <c:pt idx="8552">
                  <c:v>0.15</c:v>
                </c:pt>
                <c:pt idx="8553">
                  <c:v>0.08</c:v>
                </c:pt>
                <c:pt idx="8554">
                  <c:v>0.08</c:v>
                </c:pt>
                <c:pt idx="8555">
                  <c:v>0.08</c:v>
                </c:pt>
                <c:pt idx="8556">
                  <c:v>0.08</c:v>
                </c:pt>
                <c:pt idx="8557">
                  <c:v>0.08</c:v>
                </c:pt>
                <c:pt idx="8558">
                  <c:v>0.08</c:v>
                </c:pt>
                <c:pt idx="8559">
                  <c:v>0.08</c:v>
                </c:pt>
                <c:pt idx="8560">
                  <c:v>0.08</c:v>
                </c:pt>
                <c:pt idx="8561">
                  <c:v>0.08</c:v>
                </c:pt>
                <c:pt idx="8562">
                  <c:v>0.08</c:v>
                </c:pt>
                <c:pt idx="8563">
                  <c:v>0.08</c:v>
                </c:pt>
                <c:pt idx="8564">
                  <c:v>0.08</c:v>
                </c:pt>
                <c:pt idx="8565">
                  <c:v>0.08</c:v>
                </c:pt>
                <c:pt idx="8566">
                  <c:v>0.08</c:v>
                </c:pt>
                <c:pt idx="8567">
                  <c:v>0.08</c:v>
                </c:pt>
                <c:pt idx="8568">
                  <c:v>0.08</c:v>
                </c:pt>
                <c:pt idx="8569">
                  <c:v>0.08</c:v>
                </c:pt>
                <c:pt idx="8570">
                  <c:v>0.08</c:v>
                </c:pt>
                <c:pt idx="8571">
                  <c:v>0.08</c:v>
                </c:pt>
                <c:pt idx="8572">
                  <c:v>0.08</c:v>
                </c:pt>
                <c:pt idx="8573">
                  <c:v>0.08</c:v>
                </c:pt>
                <c:pt idx="8574">
                  <c:v>0.09</c:v>
                </c:pt>
                <c:pt idx="8575">
                  <c:v>0.09</c:v>
                </c:pt>
                <c:pt idx="8576">
                  <c:v>0.08</c:v>
                </c:pt>
                <c:pt idx="8577">
                  <c:v>0.08</c:v>
                </c:pt>
                <c:pt idx="8578">
                  <c:v>0.08</c:v>
                </c:pt>
                <c:pt idx="8579">
                  <c:v>0.08</c:v>
                </c:pt>
                <c:pt idx="8580">
                  <c:v>0.08</c:v>
                </c:pt>
                <c:pt idx="8581">
                  <c:v>0.08</c:v>
                </c:pt>
                <c:pt idx="8582">
                  <c:v>0.08</c:v>
                </c:pt>
                <c:pt idx="8583">
                  <c:v>0.08</c:v>
                </c:pt>
                <c:pt idx="8584">
                  <c:v>0.08</c:v>
                </c:pt>
                <c:pt idx="8585">
                  <c:v>0.08</c:v>
                </c:pt>
                <c:pt idx="8586">
                  <c:v>0.08</c:v>
                </c:pt>
                <c:pt idx="8587">
                  <c:v>0.08</c:v>
                </c:pt>
                <c:pt idx="8588">
                  <c:v>0.08</c:v>
                </c:pt>
                <c:pt idx="8589">
                  <c:v>0.08</c:v>
                </c:pt>
                <c:pt idx="8590">
                  <c:v>0.08</c:v>
                </c:pt>
                <c:pt idx="8591">
                  <c:v>0.08</c:v>
                </c:pt>
                <c:pt idx="8592">
                  <c:v>0.08</c:v>
                </c:pt>
                <c:pt idx="8593">
                  <c:v>0.08</c:v>
                </c:pt>
                <c:pt idx="8594">
                  <c:v>0.08</c:v>
                </c:pt>
                <c:pt idx="8595">
                  <c:v>0.08</c:v>
                </c:pt>
                <c:pt idx="8596">
                  <c:v>0.09</c:v>
                </c:pt>
                <c:pt idx="8597">
                  <c:v>0.09</c:v>
                </c:pt>
                <c:pt idx="8598">
                  <c:v>0.09</c:v>
                </c:pt>
                <c:pt idx="8599">
                  <c:v>0.09</c:v>
                </c:pt>
                <c:pt idx="8600">
                  <c:v>0.09</c:v>
                </c:pt>
                <c:pt idx="8601">
                  <c:v>0.08</c:v>
                </c:pt>
                <c:pt idx="8602">
                  <c:v>0.08</c:v>
                </c:pt>
                <c:pt idx="8603">
                  <c:v>0.08</c:v>
                </c:pt>
                <c:pt idx="8604">
                  <c:v>0.08</c:v>
                </c:pt>
                <c:pt idx="8605">
                  <c:v>0.08</c:v>
                </c:pt>
                <c:pt idx="8606">
                  <c:v>0.08</c:v>
                </c:pt>
                <c:pt idx="8607">
                  <c:v>0.08</c:v>
                </c:pt>
                <c:pt idx="8608">
                  <c:v>0.08</c:v>
                </c:pt>
                <c:pt idx="8609">
                  <c:v>0.08</c:v>
                </c:pt>
                <c:pt idx="8610">
                  <c:v>0.08</c:v>
                </c:pt>
                <c:pt idx="8611">
                  <c:v>0.08</c:v>
                </c:pt>
                <c:pt idx="8612">
                  <c:v>0.08</c:v>
                </c:pt>
                <c:pt idx="8613">
                  <c:v>0.08</c:v>
                </c:pt>
                <c:pt idx="8614">
                  <c:v>0.08</c:v>
                </c:pt>
                <c:pt idx="8615">
                  <c:v>0.08</c:v>
                </c:pt>
                <c:pt idx="8616">
                  <c:v>0.08</c:v>
                </c:pt>
                <c:pt idx="8617">
                  <c:v>0.08</c:v>
                </c:pt>
                <c:pt idx="8618">
                  <c:v>0.08</c:v>
                </c:pt>
                <c:pt idx="8619">
                  <c:v>0.08</c:v>
                </c:pt>
                <c:pt idx="8620">
                  <c:v>0.08</c:v>
                </c:pt>
                <c:pt idx="8621">
                  <c:v>0.09</c:v>
                </c:pt>
                <c:pt idx="8622">
                  <c:v>0.09</c:v>
                </c:pt>
                <c:pt idx="8623">
                  <c:v>0.09</c:v>
                </c:pt>
                <c:pt idx="8624">
                  <c:v>0.09</c:v>
                </c:pt>
                <c:pt idx="8625">
                  <c:v>0.09</c:v>
                </c:pt>
                <c:pt idx="8626">
                  <c:v>0.08</c:v>
                </c:pt>
                <c:pt idx="8627">
                  <c:v>0.08</c:v>
                </c:pt>
                <c:pt idx="8628">
                  <c:v>0.08</c:v>
                </c:pt>
                <c:pt idx="8629">
                  <c:v>0.08</c:v>
                </c:pt>
                <c:pt idx="8630">
                  <c:v>0.08</c:v>
                </c:pt>
                <c:pt idx="8631">
                  <c:v>0.08</c:v>
                </c:pt>
                <c:pt idx="8632">
                  <c:v>0.08</c:v>
                </c:pt>
                <c:pt idx="8633">
                  <c:v>0.08</c:v>
                </c:pt>
                <c:pt idx="8634">
                  <c:v>0.08</c:v>
                </c:pt>
                <c:pt idx="8635">
                  <c:v>0.08</c:v>
                </c:pt>
                <c:pt idx="8636">
                  <c:v>0.08</c:v>
                </c:pt>
                <c:pt idx="8637">
                  <c:v>0.08</c:v>
                </c:pt>
                <c:pt idx="8638">
                  <c:v>0.08</c:v>
                </c:pt>
                <c:pt idx="8639">
                  <c:v>0.08</c:v>
                </c:pt>
                <c:pt idx="8640">
                  <c:v>0.08</c:v>
                </c:pt>
                <c:pt idx="8641">
                  <c:v>0.08</c:v>
                </c:pt>
                <c:pt idx="8642">
                  <c:v>0.08</c:v>
                </c:pt>
                <c:pt idx="8643">
                  <c:v>0.08</c:v>
                </c:pt>
                <c:pt idx="8644">
                  <c:v>0.08</c:v>
                </c:pt>
                <c:pt idx="8645">
                  <c:v>0.08</c:v>
                </c:pt>
                <c:pt idx="8646">
                  <c:v>0.09</c:v>
                </c:pt>
                <c:pt idx="8647">
                  <c:v>0.09</c:v>
                </c:pt>
                <c:pt idx="8648">
                  <c:v>0.09</c:v>
                </c:pt>
                <c:pt idx="8649">
                  <c:v>0.09</c:v>
                </c:pt>
                <c:pt idx="8650">
                  <c:v>0.08</c:v>
                </c:pt>
                <c:pt idx="8651">
                  <c:v>0.08</c:v>
                </c:pt>
                <c:pt idx="8652">
                  <c:v>0.08</c:v>
                </c:pt>
                <c:pt idx="8653">
                  <c:v>0.08</c:v>
                </c:pt>
                <c:pt idx="8654">
                  <c:v>0.08</c:v>
                </c:pt>
                <c:pt idx="8655">
                  <c:v>0.08</c:v>
                </c:pt>
                <c:pt idx="8656">
                  <c:v>0.08</c:v>
                </c:pt>
                <c:pt idx="8657">
                  <c:v>0.08</c:v>
                </c:pt>
                <c:pt idx="8658">
                  <c:v>0.08</c:v>
                </c:pt>
                <c:pt idx="8659">
                  <c:v>0.08</c:v>
                </c:pt>
                <c:pt idx="8660">
                  <c:v>0.08</c:v>
                </c:pt>
                <c:pt idx="8661">
                  <c:v>0.08</c:v>
                </c:pt>
                <c:pt idx="8662">
                  <c:v>0.08</c:v>
                </c:pt>
                <c:pt idx="8663">
                  <c:v>0.08</c:v>
                </c:pt>
                <c:pt idx="8664">
                  <c:v>0.09</c:v>
                </c:pt>
                <c:pt idx="8665">
                  <c:v>0.09</c:v>
                </c:pt>
                <c:pt idx="8666">
                  <c:v>0.09</c:v>
                </c:pt>
                <c:pt idx="8667">
                  <c:v>0.09</c:v>
                </c:pt>
                <c:pt idx="8668">
                  <c:v>0.09</c:v>
                </c:pt>
                <c:pt idx="8669">
                  <c:v>0.09</c:v>
                </c:pt>
                <c:pt idx="8670">
                  <c:v>0.09</c:v>
                </c:pt>
                <c:pt idx="8671">
                  <c:v>0.09</c:v>
                </c:pt>
                <c:pt idx="8672">
                  <c:v>0.1</c:v>
                </c:pt>
                <c:pt idx="8673">
                  <c:v>0.09</c:v>
                </c:pt>
                <c:pt idx="8674">
                  <c:v>0.09</c:v>
                </c:pt>
                <c:pt idx="8675">
                  <c:v>0.09</c:v>
                </c:pt>
                <c:pt idx="8676">
                  <c:v>0.09</c:v>
                </c:pt>
                <c:pt idx="8677">
                  <c:v>0.09</c:v>
                </c:pt>
                <c:pt idx="8678">
                  <c:v>0.09</c:v>
                </c:pt>
                <c:pt idx="8679">
                  <c:v>0.09</c:v>
                </c:pt>
                <c:pt idx="8680">
                  <c:v>0.09</c:v>
                </c:pt>
                <c:pt idx="8681">
                  <c:v>0.09</c:v>
                </c:pt>
                <c:pt idx="8682">
                  <c:v>0.09</c:v>
                </c:pt>
                <c:pt idx="8683">
                  <c:v>0.09</c:v>
                </c:pt>
                <c:pt idx="8684">
                  <c:v>0.09</c:v>
                </c:pt>
                <c:pt idx="8685">
                  <c:v>0.09</c:v>
                </c:pt>
                <c:pt idx="8686">
                  <c:v>0.09</c:v>
                </c:pt>
                <c:pt idx="8687">
                  <c:v>0.09</c:v>
                </c:pt>
                <c:pt idx="8688">
                  <c:v>0.09</c:v>
                </c:pt>
                <c:pt idx="8689">
                  <c:v>0.09</c:v>
                </c:pt>
                <c:pt idx="8690">
                  <c:v>0.1</c:v>
                </c:pt>
                <c:pt idx="8691">
                  <c:v>0.1</c:v>
                </c:pt>
                <c:pt idx="8692">
                  <c:v>0.1</c:v>
                </c:pt>
                <c:pt idx="8693">
                  <c:v>0.11</c:v>
                </c:pt>
                <c:pt idx="8694">
                  <c:v>0.11</c:v>
                </c:pt>
                <c:pt idx="8695">
                  <c:v>0.11</c:v>
                </c:pt>
                <c:pt idx="8696">
                  <c:v>0.11</c:v>
                </c:pt>
                <c:pt idx="8697">
                  <c:v>0.1</c:v>
                </c:pt>
                <c:pt idx="8698">
                  <c:v>0.09</c:v>
                </c:pt>
                <c:pt idx="8699">
                  <c:v>0.09</c:v>
                </c:pt>
                <c:pt idx="8700">
                  <c:v>0.09</c:v>
                </c:pt>
                <c:pt idx="8701">
                  <c:v>0.09</c:v>
                </c:pt>
                <c:pt idx="8702">
                  <c:v>0.09</c:v>
                </c:pt>
                <c:pt idx="8703">
                  <c:v>0.09</c:v>
                </c:pt>
                <c:pt idx="8704">
                  <c:v>0.09</c:v>
                </c:pt>
                <c:pt idx="8705">
                  <c:v>0.09</c:v>
                </c:pt>
                <c:pt idx="8706">
                  <c:v>0.09</c:v>
                </c:pt>
                <c:pt idx="8707">
                  <c:v>0.09</c:v>
                </c:pt>
                <c:pt idx="8708">
                  <c:v>0.09</c:v>
                </c:pt>
                <c:pt idx="8709">
                  <c:v>0.09</c:v>
                </c:pt>
                <c:pt idx="8710">
                  <c:v>0.09</c:v>
                </c:pt>
                <c:pt idx="8711">
                  <c:v>0.09</c:v>
                </c:pt>
                <c:pt idx="8712">
                  <c:v>0.09</c:v>
                </c:pt>
                <c:pt idx="8713">
                  <c:v>0.09</c:v>
                </c:pt>
                <c:pt idx="8714">
                  <c:v>0.1</c:v>
                </c:pt>
                <c:pt idx="8715">
                  <c:v>0.1</c:v>
                </c:pt>
                <c:pt idx="8716">
                  <c:v>0.1</c:v>
                </c:pt>
                <c:pt idx="8717">
                  <c:v>0.1</c:v>
                </c:pt>
                <c:pt idx="8718">
                  <c:v>0.1</c:v>
                </c:pt>
                <c:pt idx="8719">
                  <c:v>0.1</c:v>
                </c:pt>
                <c:pt idx="8720">
                  <c:v>0.1</c:v>
                </c:pt>
                <c:pt idx="8721">
                  <c:v>0.1</c:v>
                </c:pt>
                <c:pt idx="8722">
                  <c:v>0.1</c:v>
                </c:pt>
                <c:pt idx="8723">
                  <c:v>0.11</c:v>
                </c:pt>
                <c:pt idx="8724">
                  <c:v>0.11</c:v>
                </c:pt>
                <c:pt idx="8725">
                  <c:v>0.11</c:v>
                </c:pt>
                <c:pt idx="8726">
                  <c:v>0.11</c:v>
                </c:pt>
                <c:pt idx="8727">
                  <c:v>0.11</c:v>
                </c:pt>
                <c:pt idx="8728">
                  <c:v>0.11</c:v>
                </c:pt>
                <c:pt idx="8729">
                  <c:v>0.11</c:v>
                </c:pt>
                <c:pt idx="8730">
                  <c:v>0.11</c:v>
                </c:pt>
                <c:pt idx="8731">
                  <c:v>0.11</c:v>
                </c:pt>
                <c:pt idx="8732">
                  <c:v>0.12</c:v>
                </c:pt>
                <c:pt idx="8733">
                  <c:v>0.12</c:v>
                </c:pt>
                <c:pt idx="8734">
                  <c:v>0.12</c:v>
                </c:pt>
                <c:pt idx="8735">
                  <c:v>0.12</c:v>
                </c:pt>
                <c:pt idx="8736">
                  <c:v>0.12</c:v>
                </c:pt>
                <c:pt idx="8737">
                  <c:v>0.12</c:v>
                </c:pt>
                <c:pt idx="8738">
                  <c:v>0.12</c:v>
                </c:pt>
                <c:pt idx="8739">
                  <c:v>0.12</c:v>
                </c:pt>
                <c:pt idx="8740">
                  <c:v>0.12</c:v>
                </c:pt>
                <c:pt idx="8741">
                  <c:v>0.12</c:v>
                </c:pt>
                <c:pt idx="8742">
                  <c:v>0.13</c:v>
                </c:pt>
                <c:pt idx="8743">
                  <c:v>0.12</c:v>
                </c:pt>
                <c:pt idx="8744">
                  <c:v>0.12</c:v>
                </c:pt>
                <c:pt idx="8745">
                  <c:v>0.1</c:v>
                </c:pt>
                <c:pt idx="8746">
                  <c:v>0.1</c:v>
                </c:pt>
                <c:pt idx="8747">
                  <c:v>0.1</c:v>
                </c:pt>
                <c:pt idx="8748">
                  <c:v>0.1</c:v>
                </c:pt>
                <c:pt idx="8749">
                  <c:v>0.1</c:v>
                </c:pt>
                <c:pt idx="8750">
                  <c:v>0.1</c:v>
                </c:pt>
                <c:pt idx="8751">
                  <c:v>0.1</c:v>
                </c:pt>
                <c:pt idx="8752">
                  <c:v>0.1</c:v>
                </c:pt>
                <c:pt idx="8753">
                  <c:v>0.1</c:v>
                </c:pt>
                <c:pt idx="8754">
                  <c:v>0.1</c:v>
                </c:pt>
                <c:pt idx="8755">
                  <c:v>0.1</c:v>
                </c:pt>
                <c:pt idx="8756">
                  <c:v>0.1</c:v>
                </c:pt>
                <c:pt idx="8757">
                  <c:v>0.1</c:v>
                </c:pt>
                <c:pt idx="8758">
                  <c:v>0.1</c:v>
                </c:pt>
                <c:pt idx="8759">
                  <c:v>0.1</c:v>
                </c:pt>
                <c:pt idx="8760">
                  <c:v>0.1</c:v>
                </c:pt>
                <c:pt idx="8761">
                  <c:v>0.1</c:v>
                </c:pt>
                <c:pt idx="8762">
                  <c:v>0.11</c:v>
                </c:pt>
                <c:pt idx="8763">
                  <c:v>0.11</c:v>
                </c:pt>
                <c:pt idx="8764">
                  <c:v>0.11</c:v>
                </c:pt>
                <c:pt idx="8765">
                  <c:v>0.11</c:v>
                </c:pt>
                <c:pt idx="8766">
                  <c:v>0.1</c:v>
                </c:pt>
                <c:pt idx="8767">
                  <c:v>0.1</c:v>
                </c:pt>
                <c:pt idx="8768">
                  <c:v>0.1</c:v>
                </c:pt>
                <c:pt idx="8769">
                  <c:v>0.1</c:v>
                </c:pt>
                <c:pt idx="8770">
                  <c:v>0.1</c:v>
                </c:pt>
                <c:pt idx="8771">
                  <c:v>0.1</c:v>
                </c:pt>
                <c:pt idx="8772">
                  <c:v>0.1</c:v>
                </c:pt>
                <c:pt idx="8773">
                  <c:v>0.1</c:v>
                </c:pt>
                <c:pt idx="8774">
                  <c:v>0.1</c:v>
                </c:pt>
                <c:pt idx="8775">
                  <c:v>0.1</c:v>
                </c:pt>
                <c:pt idx="8776">
                  <c:v>0.1</c:v>
                </c:pt>
                <c:pt idx="8777">
                  <c:v>0.1</c:v>
                </c:pt>
                <c:pt idx="8778">
                  <c:v>0.1</c:v>
                </c:pt>
                <c:pt idx="8779">
                  <c:v>0.1</c:v>
                </c:pt>
                <c:pt idx="8780">
                  <c:v>0.1</c:v>
                </c:pt>
                <c:pt idx="8781">
                  <c:v>0.1</c:v>
                </c:pt>
                <c:pt idx="8782">
                  <c:v>0.11</c:v>
                </c:pt>
                <c:pt idx="8783">
                  <c:v>0.11</c:v>
                </c:pt>
                <c:pt idx="8784">
                  <c:v>0.11</c:v>
                </c:pt>
                <c:pt idx="8785">
                  <c:v>0.11</c:v>
                </c:pt>
                <c:pt idx="8786">
                  <c:v>0.12</c:v>
                </c:pt>
                <c:pt idx="8787">
                  <c:v>0.11</c:v>
                </c:pt>
                <c:pt idx="8788">
                  <c:v>0.12</c:v>
                </c:pt>
                <c:pt idx="8789">
                  <c:v>0.1</c:v>
                </c:pt>
                <c:pt idx="8790">
                  <c:v>0.1</c:v>
                </c:pt>
                <c:pt idx="8791">
                  <c:v>0.1</c:v>
                </c:pt>
                <c:pt idx="8792">
                  <c:v>0.1</c:v>
                </c:pt>
                <c:pt idx="8793">
                  <c:v>0.1</c:v>
                </c:pt>
                <c:pt idx="8794">
                  <c:v>0.1</c:v>
                </c:pt>
                <c:pt idx="8795">
                  <c:v>0.1</c:v>
                </c:pt>
                <c:pt idx="8796">
                  <c:v>0.1</c:v>
                </c:pt>
                <c:pt idx="8797">
                  <c:v>0.1</c:v>
                </c:pt>
                <c:pt idx="8798">
                  <c:v>0.1</c:v>
                </c:pt>
                <c:pt idx="8799">
                  <c:v>0.1</c:v>
                </c:pt>
                <c:pt idx="8800">
                  <c:v>0.1</c:v>
                </c:pt>
                <c:pt idx="8801">
                  <c:v>0.1</c:v>
                </c:pt>
                <c:pt idx="8802">
                  <c:v>0.1</c:v>
                </c:pt>
                <c:pt idx="8803">
                  <c:v>0.1</c:v>
                </c:pt>
                <c:pt idx="8804">
                  <c:v>0.1</c:v>
                </c:pt>
                <c:pt idx="8805">
                  <c:v>0.1</c:v>
                </c:pt>
                <c:pt idx="8806">
                  <c:v>0.11</c:v>
                </c:pt>
                <c:pt idx="8807">
                  <c:v>0.11</c:v>
                </c:pt>
                <c:pt idx="8808">
                  <c:v>0.12</c:v>
                </c:pt>
                <c:pt idx="8809">
                  <c:v>0.11</c:v>
                </c:pt>
                <c:pt idx="8810">
                  <c:v>0.12</c:v>
                </c:pt>
                <c:pt idx="8811">
                  <c:v>0.1</c:v>
                </c:pt>
                <c:pt idx="8812">
                  <c:v>0.1</c:v>
                </c:pt>
                <c:pt idx="8813">
                  <c:v>0.1</c:v>
                </c:pt>
                <c:pt idx="8814">
                  <c:v>0.1</c:v>
                </c:pt>
                <c:pt idx="8815">
                  <c:v>0.1</c:v>
                </c:pt>
                <c:pt idx="8816">
                  <c:v>0.1</c:v>
                </c:pt>
                <c:pt idx="8817">
                  <c:v>0.1</c:v>
                </c:pt>
                <c:pt idx="8818">
                  <c:v>0.1</c:v>
                </c:pt>
                <c:pt idx="8819">
                  <c:v>0.1</c:v>
                </c:pt>
                <c:pt idx="8820">
                  <c:v>0.1</c:v>
                </c:pt>
                <c:pt idx="8821">
                  <c:v>0.1</c:v>
                </c:pt>
                <c:pt idx="8822">
                  <c:v>0.1</c:v>
                </c:pt>
                <c:pt idx="8823">
                  <c:v>0.1</c:v>
                </c:pt>
                <c:pt idx="8824">
                  <c:v>0.1</c:v>
                </c:pt>
                <c:pt idx="8825">
                  <c:v>0.1</c:v>
                </c:pt>
                <c:pt idx="8826">
                  <c:v>0.11</c:v>
                </c:pt>
                <c:pt idx="8827">
                  <c:v>0.11</c:v>
                </c:pt>
                <c:pt idx="8828">
                  <c:v>0.11</c:v>
                </c:pt>
                <c:pt idx="8829">
                  <c:v>0.11</c:v>
                </c:pt>
                <c:pt idx="8830">
                  <c:v>0.12</c:v>
                </c:pt>
                <c:pt idx="8831">
                  <c:v>0.12</c:v>
                </c:pt>
                <c:pt idx="8832">
                  <c:v>0.12</c:v>
                </c:pt>
                <c:pt idx="8833">
                  <c:v>0.1</c:v>
                </c:pt>
                <c:pt idx="8834">
                  <c:v>0.1</c:v>
                </c:pt>
                <c:pt idx="8835">
                  <c:v>0.1</c:v>
                </c:pt>
                <c:pt idx="8836">
                  <c:v>0.1</c:v>
                </c:pt>
                <c:pt idx="8837">
                  <c:v>0.1</c:v>
                </c:pt>
                <c:pt idx="8838">
                  <c:v>0.1</c:v>
                </c:pt>
                <c:pt idx="8839">
                  <c:v>0.1</c:v>
                </c:pt>
                <c:pt idx="8840">
                  <c:v>0.1</c:v>
                </c:pt>
                <c:pt idx="8841">
                  <c:v>0.1</c:v>
                </c:pt>
                <c:pt idx="8842">
                  <c:v>0.1</c:v>
                </c:pt>
                <c:pt idx="8843">
                  <c:v>0.1</c:v>
                </c:pt>
                <c:pt idx="8844">
                  <c:v>0.1</c:v>
                </c:pt>
                <c:pt idx="8845">
                  <c:v>0.1</c:v>
                </c:pt>
                <c:pt idx="8846">
                  <c:v>0.1</c:v>
                </c:pt>
                <c:pt idx="8847">
                  <c:v>0.1</c:v>
                </c:pt>
                <c:pt idx="8848">
                  <c:v>0.11</c:v>
                </c:pt>
                <c:pt idx="8849">
                  <c:v>0.11</c:v>
                </c:pt>
                <c:pt idx="8850">
                  <c:v>0.11</c:v>
                </c:pt>
                <c:pt idx="8851">
                  <c:v>0.11</c:v>
                </c:pt>
                <c:pt idx="8852">
                  <c:v>0.12</c:v>
                </c:pt>
                <c:pt idx="8853">
                  <c:v>0.12</c:v>
                </c:pt>
                <c:pt idx="8854">
                  <c:v>0.12</c:v>
                </c:pt>
                <c:pt idx="8855">
                  <c:v>0.11</c:v>
                </c:pt>
                <c:pt idx="8856">
                  <c:v>0.06</c:v>
                </c:pt>
                <c:pt idx="8857">
                  <c:v>0.06</c:v>
                </c:pt>
                <c:pt idx="8858">
                  <c:v>0.06</c:v>
                </c:pt>
                <c:pt idx="8859">
                  <c:v>0.06</c:v>
                </c:pt>
                <c:pt idx="8860">
                  <c:v>0.06</c:v>
                </c:pt>
                <c:pt idx="8861">
                  <c:v>0.06</c:v>
                </c:pt>
                <c:pt idx="8862">
                  <c:v>0.06</c:v>
                </c:pt>
                <c:pt idx="8863">
                  <c:v>0.06</c:v>
                </c:pt>
                <c:pt idx="8864">
                  <c:v>0.06</c:v>
                </c:pt>
                <c:pt idx="8865">
                  <c:v>0.06</c:v>
                </c:pt>
                <c:pt idx="8866">
                  <c:v>0.06</c:v>
                </c:pt>
                <c:pt idx="8867">
                  <c:v>0.06</c:v>
                </c:pt>
                <c:pt idx="8868">
                  <c:v>0.06</c:v>
                </c:pt>
                <c:pt idx="8869">
                  <c:v>0.06</c:v>
                </c:pt>
                <c:pt idx="8870">
                  <c:v>0.06</c:v>
                </c:pt>
                <c:pt idx="8871">
                  <c:v>0.06</c:v>
                </c:pt>
                <c:pt idx="8872">
                  <c:v>0.06</c:v>
                </c:pt>
                <c:pt idx="8873">
                  <c:v>0.06</c:v>
                </c:pt>
                <c:pt idx="8874">
                  <c:v>0.12</c:v>
                </c:pt>
                <c:pt idx="8875">
                  <c:v>0.12</c:v>
                </c:pt>
                <c:pt idx="8876">
                  <c:v>0.12</c:v>
                </c:pt>
                <c:pt idx="8877">
                  <c:v>0.12</c:v>
                </c:pt>
                <c:pt idx="8878">
                  <c:v>0.12</c:v>
                </c:pt>
                <c:pt idx="8879">
                  <c:v>0.11</c:v>
                </c:pt>
                <c:pt idx="8880">
                  <c:v>0.11</c:v>
                </c:pt>
                <c:pt idx="8881">
                  <c:v>0.11</c:v>
                </c:pt>
                <c:pt idx="8882">
                  <c:v>0.11</c:v>
                </c:pt>
                <c:pt idx="8883">
                  <c:v>0.11</c:v>
                </c:pt>
                <c:pt idx="8884">
                  <c:v>0.12</c:v>
                </c:pt>
                <c:pt idx="8885">
                  <c:v>0.12</c:v>
                </c:pt>
                <c:pt idx="8886">
                  <c:v>0.12</c:v>
                </c:pt>
                <c:pt idx="8887">
                  <c:v>0.13</c:v>
                </c:pt>
                <c:pt idx="8888">
                  <c:v>0.13</c:v>
                </c:pt>
                <c:pt idx="8889">
                  <c:v>0.13</c:v>
                </c:pt>
                <c:pt idx="8890">
                  <c:v>0.13</c:v>
                </c:pt>
                <c:pt idx="8891">
                  <c:v>0.14000000000000001</c:v>
                </c:pt>
                <c:pt idx="8892">
                  <c:v>0.14000000000000001</c:v>
                </c:pt>
                <c:pt idx="8893">
                  <c:v>0.15</c:v>
                </c:pt>
                <c:pt idx="8894">
                  <c:v>0.14000000000000001</c:v>
                </c:pt>
                <c:pt idx="8895">
                  <c:v>0.13</c:v>
                </c:pt>
                <c:pt idx="8896">
                  <c:v>0.09</c:v>
                </c:pt>
                <c:pt idx="8897">
                  <c:v>0.09</c:v>
                </c:pt>
                <c:pt idx="8898">
                  <c:v>0.09</c:v>
                </c:pt>
                <c:pt idx="8899">
                  <c:v>0.09</c:v>
                </c:pt>
                <c:pt idx="8900">
                  <c:v>0.09</c:v>
                </c:pt>
                <c:pt idx="8901">
                  <c:v>0.09</c:v>
                </c:pt>
                <c:pt idx="8902">
                  <c:v>0.09</c:v>
                </c:pt>
                <c:pt idx="8903">
                  <c:v>0.09</c:v>
                </c:pt>
                <c:pt idx="8904">
                  <c:v>0.09</c:v>
                </c:pt>
                <c:pt idx="8905">
                  <c:v>0.09</c:v>
                </c:pt>
                <c:pt idx="8906">
                  <c:v>0.09</c:v>
                </c:pt>
                <c:pt idx="8907">
                  <c:v>0.09</c:v>
                </c:pt>
                <c:pt idx="8908">
                  <c:v>0.1</c:v>
                </c:pt>
                <c:pt idx="8909">
                  <c:v>0.1</c:v>
                </c:pt>
                <c:pt idx="8910">
                  <c:v>0.1</c:v>
                </c:pt>
                <c:pt idx="8911">
                  <c:v>0.1</c:v>
                </c:pt>
                <c:pt idx="8912">
                  <c:v>0.1</c:v>
                </c:pt>
                <c:pt idx="8913">
                  <c:v>0.1</c:v>
                </c:pt>
                <c:pt idx="8914">
                  <c:v>0.1</c:v>
                </c:pt>
                <c:pt idx="8915">
                  <c:v>0.11</c:v>
                </c:pt>
                <c:pt idx="8916">
                  <c:v>0.11</c:v>
                </c:pt>
                <c:pt idx="8917">
                  <c:v>0.12</c:v>
                </c:pt>
                <c:pt idx="8918">
                  <c:v>0.12</c:v>
                </c:pt>
                <c:pt idx="8919">
                  <c:v>0.12</c:v>
                </c:pt>
                <c:pt idx="8920">
                  <c:v>0.11</c:v>
                </c:pt>
                <c:pt idx="8921">
                  <c:v>0.11</c:v>
                </c:pt>
                <c:pt idx="8922">
                  <c:v>0.1</c:v>
                </c:pt>
                <c:pt idx="8923">
                  <c:v>0.1</c:v>
                </c:pt>
                <c:pt idx="8924">
                  <c:v>0.1</c:v>
                </c:pt>
                <c:pt idx="8925">
                  <c:v>0.1</c:v>
                </c:pt>
                <c:pt idx="8926">
                  <c:v>0.11</c:v>
                </c:pt>
                <c:pt idx="8927">
                  <c:v>0.11</c:v>
                </c:pt>
                <c:pt idx="8928">
                  <c:v>0.11</c:v>
                </c:pt>
                <c:pt idx="8929">
                  <c:v>0.11</c:v>
                </c:pt>
                <c:pt idx="8930">
                  <c:v>0.11</c:v>
                </c:pt>
                <c:pt idx="8931">
                  <c:v>0.11</c:v>
                </c:pt>
                <c:pt idx="8932">
                  <c:v>0.11</c:v>
                </c:pt>
                <c:pt idx="8933">
                  <c:v>0.11</c:v>
                </c:pt>
                <c:pt idx="8934">
                  <c:v>0.11</c:v>
                </c:pt>
                <c:pt idx="8935">
                  <c:v>0.11</c:v>
                </c:pt>
                <c:pt idx="8936">
                  <c:v>0.12</c:v>
                </c:pt>
                <c:pt idx="8937">
                  <c:v>0.12</c:v>
                </c:pt>
                <c:pt idx="8938">
                  <c:v>0.12</c:v>
                </c:pt>
                <c:pt idx="8939">
                  <c:v>0.12</c:v>
                </c:pt>
                <c:pt idx="8940">
                  <c:v>0.12</c:v>
                </c:pt>
                <c:pt idx="8941">
                  <c:v>0.14000000000000001</c:v>
                </c:pt>
                <c:pt idx="8942">
                  <c:v>0.13</c:v>
                </c:pt>
                <c:pt idx="8943">
                  <c:v>0.13</c:v>
                </c:pt>
                <c:pt idx="8944">
                  <c:v>0.13</c:v>
                </c:pt>
                <c:pt idx="8945">
                  <c:v>0.13</c:v>
                </c:pt>
                <c:pt idx="8946">
                  <c:v>0.13</c:v>
                </c:pt>
                <c:pt idx="8947">
                  <c:v>0.13</c:v>
                </c:pt>
                <c:pt idx="8948">
                  <c:v>0.13</c:v>
                </c:pt>
                <c:pt idx="8949">
                  <c:v>0.14000000000000001</c:v>
                </c:pt>
                <c:pt idx="8950">
                  <c:v>0.14000000000000001</c:v>
                </c:pt>
                <c:pt idx="8951">
                  <c:v>0.14000000000000001</c:v>
                </c:pt>
                <c:pt idx="8952">
                  <c:v>0.14000000000000001</c:v>
                </c:pt>
                <c:pt idx="8953">
                  <c:v>0.14000000000000001</c:v>
                </c:pt>
                <c:pt idx="8954">
                  <c:v>0.14000000000000001</c:v>
                </c:pt>
                <c:pt idx="8955">
                  <c:v>0.14000000000000001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0.16</c:v>
                </c:pt>
                <c:pt idx="8961">
                  <c:v>0.06</c:v>
                </c:pt>
                <c:pt idx="8962">
                  <c:v>0.06</c:v>
                </c:pt>
                <c:pt idx="8963">
                  <c:v>0.06</c:v>
                </c:pt>
                <c:pt idx="8964">
                  <c:v>0.06</c:v>
                </c:pt>
                <c:pt idx="8965">
                  <c:v>0.06</c:v>
                </c:pt>
                <c:pt idx="8966">
                  <c:v>0.06</c:v>
                </c:pt>
                <c:pt idx="8967">
                  <c:v>0.06</c:v>
                </c:pt>
                <c:pt idx="8968">
                  <c:v>0.06</c:v>
                </c:pt>
                <c:pt idx="8969">
                  <c:v>0.06</c:v>
                </c:pt>
                <c:pt idx="8970">
                  <c:v>0.06</c:v>
                </c:pt>
                <c:pt idx="8971">
                  <c:v>0.06</c:v>
                </c:pt>
                <c:pt idx="8972">
                  <c:v>0.06</c:v>
                </c:pt>
                <c:pt idx="8973">
                  <c:v>0.06</c:v>
                </c:pt>
                <c:pt idx="8974">
                  <c:v>0.06</c:v>
                </c:pt>
                <c:pt idx="8975">
                  <c:v>0.06</c:v>
                </c:pt>
                <c:pt idx="8976">
                  <c:v>0.06</c:v>
                </c:pt>
                <c:pt idx="8977">
                  <c:v>0.06</c:v>
                </c:pt>
                <c:pt idx="8978">
                  <c:v>0.06</c:v>
                </c:pt>
                <c:pt idx="8979">
                  <c:v>7.0000000000000007E-2</c:v>
                </c:pt>
                <c:pt idx="8980">
                  <c:v>7.0000000000000007E-2</c:v>
                </c:pt>
                <c:pt idx="8981">
                  <c:v>7.0000000000000007E-2</c:v>
                </c:pt>
                <c:pt idx="8982">
                  <c:v>7.0000000000000007E-2</c:v>
                </c:pt>
                <c:pt idx="8983">
                  <c:v>0.08</c:v>
                </c:pt>
                <c:pt idx="8984">
                  <c:v>0.1</c:v>
                </c:pt>
                <c:pt idx="8985">
                  <c:v>0.1</c:v>
                </c:pt>
                <c:pt idx="8986">
                  <c:v>0.1</c:v>
                </c:pt>
                <c:pt idx="8987">
                  <c:v>0.1</c:v>
                </c:pt>
                <c:pt idx="8988">
                  <c:v>0.1</c:v>
                </c:pt>
                <c:pt idx="8989">
                  <c:v>0.1</c:v>
                </c:pt>
                <c:pt idx="8990">
                  <c:v>0.1</c:v>
                </c:pt>
                <c:pt idx="8991">
                  <c:v>0.1</c:v>
                </c:pt>
                <c:pt idx="8992">
                  <c:v>0.1</c:v>
                </c:pt>
                <c:pt idx="8993">
                  <c:v>0.1</c:v>
                </c:pt>
                <c:pt idx="8994">
                  <c:v>0.1</c:v>
                </c:pt>
                <c:pt idx="8995">
                  <c:v>0.1</c:v>
                </c:pt>
                <c:pt idx="8996">
                  <c:v>0.11</c:v>
                </c:pt>
                <c:pt idx="8997">
                  <c:v>0.11</c:v>
                </c:pt>
                <c:pt idx="8998">
                  <c:v>0.11</c:v>
                </c:pt>
                <c:pt idx="8999">
                  <c:v>0.11</c:v>
                </c:pt>
                <c:pt idx="9000">
                  <c:v>0.11</c:v>
                </c:pt>
                <c:pt idx="9001">
                  <c:v>0.11</c:v>
                </c:pt>
                <c:pt idx="9002">
                  <c:v>0.11</c:v>
                </c:pt>
                <c:pt idx="9003">
                  <c:v>0.12</c:v>
                </c:pt>
                <c:pt idx="9004">
                  <c:v>0.12</c:v>
                </c:pt>
                <c:pt idx="9005">
                  <c:v>0.12</c:v>
                </c:pt>
                <c:pt idx="9006">
                  <c:v>0.12</c:v>
                </c:pt>
                <c:pt idx="9007">
                  <c:v>0.12</c:v>
                </c:pt>
                <c:pt idx="9008">
                  <c:v>0.11</c:v>
                </c:pt>
                <c:pt idx="9009">
                  <c:v>0.11</c:v>
                </c:pt>
                <c:pt idx="9010">
                  <c:v>0.12</c:v>
                </c:pt>
                <c:pt idx="9011">
                  <c:v>0.12</c:v>
                </c:pt>
                <c:pt idx="9012">
                  <c:v>0.12</c:v>
                </c:pt>
                <c:pt idx="9013">
                  <c:v>0.12</c:v>
                </c:pt>
                <c:pt idx="9014">
                  <c:v>0.12</c:v>
                </c:pt>
                <c:pt idx="9015">
                  <c:v>0.12</c:v>
                </c:pt>
                <c:pt idx="9016">
                  <c:v>0.12</c:v>
                </c:pt>
                <c:pt idx="9017">
                  <c:v>0.12</c:v>
                </c:pt>
                <c:pt idx="9018">
                  <c:v>0.12</c:v>
                </c:pt>
                <c:pt idx="9019">
                  <c:v>0.12</c:v>
                </c:pt>
                <c:pt idx="9020">
                  <c:v>0.12</c:v>
                </c:pt>
                <c:pt idx="9021">
                  <c:v>0.12</c:v>
                </c:pt>
                <c:pt idx="9022">
                  <c:v>0.12</c:v>
                </c:pt>
                <c:pt idx="9023">
                  <c:v>0.12</c:v>
                </c:pt>
                <c:pt idx="9024">
                  <c:v>0.13</c:v>
                </c:pt>
                <c:pt idx="9025">
                  <c:v>0.13</c:v>
                </c:pt>
                <c:pt idx="9026">
                  <c:v>0.13</c:v>
                </c:pt>
                <c:pt idx="9027">
                  <c:v>0.13</c:v>
                </c:pt>
                <c:pt idx="9028">
                  <c:v>0.13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0.13</c:v>
                </c:pt>
                <c:pt idx="9033">
                  <c:v>0.13</c:v>
                </c:pt>
                <c:pt idx="9034">
                  <c:v>0.13</c:v>
                </c:pt>
                <c:pt idx="9035">
                  <c:v>0.12</c:v>
                </c:pt>
                <c:pt idx="9036">
                  <c:v>0.12</c:v>
                </c:pt>
                <c:pt idx="9037">
                  <c:v>0.12</c:v>
                </c:pt>
                <c:pt idx="9038">
                  <c:v>0.12</c:v>
                </c:pt>
                <c:pt idx="9039">
                  <c:v>0.12</c:v>
                </c:pt>
                <c:pt idx="9040">
                  <c:v>0.12</c:v>
                </c:pt>
                <c:pt idx="9041">
                  <c:v>0.12</c:v>
                </c:pt>
                <c:pt idx="9042">
                  <c:v>0.12</c:v>
                </c:pt>
                <c:pt idx="9043">
                  <c:v>0.12</c:v>
                </c:pt>
                <c:pt idx="9044">
                  <c:v>0.12</c:v>
                </c:pt>
                <c:pt idx="9045">
                  <c:v>0.12</c:v>
                </c:pt>
                <c:pt idx="9046">
                  <c:v>0.12</c:v>
                </c:pt>
                <c:pt idx="9047">
                  <c:v>0.12</c:v>
                </c:pt>
                <c:pt idx="9048">
                  <c:v>0.13</c:v>
                </c:pt>
                <c:pt idx="9049">
                  <c:v>0.13</c:v>
                </c:pt>
                <c:pt idx="9050">
                  <c:v>0.13</c:v>
                </c:pt>
                <c:pt idx="9051">
                  <c:v>0.13</c:v>
                </c:pt>
                <c:pt idx="9052">
                  <c:v>0.13</c:v>
                </c:pt>
                <c:pt idx="9053">
                  <c:v>0.13</c:v>
                </c:pt>
                <c:pt idx="9054">
                  <c:v>0.13</c:v>
                </c:pt>
                <c:pt idx="9055">
                  <c:v>0.13</c:v>
                </c:pt>
                <c:pt idx="9056">
                  <c:v>0.13</c:v>
                </c:pt>
                <c:pt idx="9057">
                  <c:v>0.13</c:v>
                </c:pt>
                <c:pt idx="9058">
                  <c:v>0.13</c:v>
                </c:pt>
                <c:pt idx="9059">
                  <c:v>7.0000000000000007E-2</c:v>
                </c:pt>
                <c:pt idx="9060">
                  <c:v>7.0000000000000007E-2</c:v>
                </c:pt>
                <c:pt idx="9061">
                  <c:v>7.0000000000000007E-2</c:v>
                </c:pt>
                <c:pt idx="9062">
                  <c:v>7.0000000000000007E-2</c:v>
                </c:pt>
                <c:pt idx="9063">
                  <c:v>0.08</c:v>
                </c:pt>
                <c:pt idx="9064">
                  <c:v>0.08</c:v>
                </c:pt>
                <c:pt idx="9065">
                  <c:v>0.08</c:v>
                </c:pt>
                <c:pt idx="9066">
                  <c:v>0.08</c:v>
                </c:pt>
                <c:pt idx="9067">
                  <c:v>0.08</c:v>
                </c:pt>
                <c:pt idx="9068">
                  <c:v>0.08</c:v>
                </c:pt>
                <c:pt idx="9069">
                  <c:v>0.08</c:v>
                </c:pt>
                <c:pt idx="9070">
                  <c:v>0.08</c:v>
                </c:pt>
                <c:pt idx="9071">
                  <c:v>0.08</c:v>
                </c:pt>
                <c:pt idx="9072">
                  <c:v>0.08</c:v>
                </c:pt>
                <c:pt idx="9073">
                  <c:v>0.08</c:v>
                </c:pt>
                <c:pt idx="9074">
                  <c:v>0.08</c:v>
                </c:pt>
                <c:pt idx="9075">
                  <c:v>0.09</c:v>
                </c:pt>
                <c:pt idx="9076">
                  <c:v>0.09</c:v>
                </c:pt>
                <c:pt idx="9077">
                  <c:v>0.09</c:v>
                </c:pt>
                <c:pt idx="9078">
                  <c:v>0.09</c:v>
                </c:pt>
                <c:pt idx="9079">
                  <c:v>0.09</c:v>
                </c:pt>
                <c:pt idx="9080">
                  <c:v>0.15</c:v>
                </c:pt>
                <c:pt idx="9081">
                  <c:v>0.15</c:v>
                </c:pt>
                <c:pt idx="9082">
                  <c:v>0.15</c:v>
                </c:pt>
                <c:pt idx="9083">
                  <c:v>0.15</c:v>
                </c:pt>
                <c:pt idx="9084">
                  <c:v>0.15</c:v>
                </c:pt>
                <c:pt idx="9085">
                  <c:v>0.15</c:v>
                </c:pt>
                <c:pt idx="9086">
                  <c:v>0.15</c:v>
                </c:pt>
                <c:pt idx="9087">
                  <c:v>0.15</c:v>
                </c:pt>
                <c:pt idx="9088">
                  <c:v>0.15</c:v>
                </c:pt>
                <c:pt idx="9089">
                  <c:v>0.15</c:v>
                </c:pt>
                <c:pt idx="9090">
                  <c:v>0.16</c:v>
                </c:pt>
                <c:pt idx="9091">
                  <c:v>0.16</c:v>
                </c:pt>
                <c:pt idx="9092">
                  <c:v>0.16</c:v>
                </c:pt>
                <c:pt idx="9093">
                  <c:v>0.16</c:v>
                </c:pt>
                <c:pt idx="9094">
                  <c:v>0.16</c:v>
                </c:pt>
                <c:pt idx="9095">
                  <c:v>0.16</c:v>
                </c:pt>
                <c:pt idx="9096">
                  <c:v>0.16</c:v>
                </c:pt>
                <c:pt idx="9097">
                  <c:v>0.16</c:v>
                </c:pt>
                <c:pt idx="9098">
                  <c:v>0.16</c:v>
                </c:pt>
                <c:pt idx="9099">
                  <c:v>0.16</c:v>
                </c:pt>
                <c:pt idx="9100">
                  <c:v>0.11</c:v>
                </c:pt>
                <c:pt idx="9101">
                  <c:v>0.11</c:v>
                </c:pt>
                <c:pt idx="9102">
                  <c:v>0.11</c:v>
                </c:pt>
                <c:pt idx="9103">
                  <c:v>0.11</c:v>
                </c:pt>
                <c:pt idx="9104">
                  <c:v>0.11</c:v>
                </c:pt>
                <c:pt idx="9105">
                  <c:v>0.11</c:v>
                </c:pt>
                <c:pt idx="9106">
                  <c:v>0.11</c:v>
                </c:pt>
                <c:pt idx="9107">
                  <c:v>0.11</c:v>
                </c:pt>
                <c:pt idx="9108">
                  <c:v>0.11</c:v>
                </c:pt>
                <c:pt idx="9109">
                  <c:v>0.11</c:v>
                </c:pt>
                <c:pt idx="9110">
                  <c:v>0.11</c:v>
                </c:pt>
                <c:pt idx="9111">
                  <c:v>0.11</c:v>
                </c:pt>
                <c:pt idx="9112">
                  <c:v>0.11</c:v>
                </c:pt>
                <c:pt idx="9113">
                  <c:v>0.12</c:v>
                </c:pt>
                <c:pt idx="9114">
                  <c:v>0.12</c:v>
                </c:pt>
                <c:pt idx="9115">
                  <c:v>0.12</c:v>
                </c:pt>
                <c:pt idx="9116">
                  <c:v>0.12</c:v>
                </c:pt>
                <c:pt idx="9117">
                  <c:v>0.12</c:v>
                </c:pt>
                <c:pt idx="9118">
                  <c:v>0.12</c:v>
                </c:pt>
                <c:pt idx="9119">
                  <c:v>0.12</c:v>
                </c:pt>
                <c:pt idx="9120">
                  <c:v>0.12</c:v>
                </c:pt>
                <c:pt idx="9121">
                  <c:v>0.12</c:v>
                </c:pt>
                <c:pt idx="9122">
                  <c:v>0.12</c:v>
                </c:pt>
                <c:pt idx="9123">
                  <c:v>0.12</c:v>
                </c:pt>
                <c:pt idx="9124">
                  <c:v>0.12</c:v>
                </c:pt>
                <c:pt idx="9125">
                  <c:v>0.1</c:v>
                </c:pt>
                <c:pt idx="9126">
                  <c:v>0.1</c:v>
                </c:pt>
                <c:pt idx="9127">
                  <c:v>0.1</c:v>
                </c:pt>
                <c:pt idx="9128">
                  <c:v>0.1</c:v>
                </c:pt>
                <c:pt idx="9129">
                  <c:v>0.1</c:v>
                </c:pt>
                <c:pt idx="9130">
                  <c:v>0.1</c:v>
                </c:pt>
                <c:pt idx="9131">
                  <c:v>0.1</c:v>
                </c:pt>
                <c:pt idx="9132">
                  <c:v>0.1</c:v>
                </c:pt>
                <c:pt idx="9133">
                  <c:v>0.1</c:v>
                </c:pt>
                <c:pt idx="9134">
                  <c:v>0.1</c:v>
                </c:pt>
                <c:pt idx="9135">
                  <c:v>0.1</c:v>
                </c:pt>
                <c:pt idx="9136">
                  <c:v>0.1</c:v>
                </c:pt>
                <c:pt idx="9137">
                  <c:v>0.1</c:v>
                </c:pt>
                <c:pt idx="9138">
                  <c:v>0.1</c:v>
                </c:pt>
                <c:pt idx="9139">
                  <c:v>0.1</c:v>
                </c:pt>
                <c:pt idx="9140">
                  <c:v>0.1</c:v>
                </c:pt>
                <c:pt idx="9141">
                  <c:v>0.1</c:v>
                </c:pt>
                <c:pt idx="9142">
                  <c:v>0.11</c:v>
                </c:pt>
                <c:pt idx="9143">
                  <c:v>0.11</c:v>
                </c:pt>
                <c:pt idx="9144">
                  <c:v>0.11</c:v>
                </c:pt>
                <c:pt idx="9145">
                  <c:v>0.11</c:v>
                </c:pt>
                <c:pt idx="9146">
                  <c:v>0.11</c:v>
                </c:pt>
                <c:pt idx="9147">
                  <c:v>0.11</c:v>
                </c:pt>
                <c:pt idx="9148">
                  <c:v>0.11</c:v>
                </c:pt>
                <c:pt idx="9149">
                  <c:v>0.11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0.11</c:v>
                </c:pt>
                <c:pt idx="9156">
                  <c:v>0.11</c:v>
                </c:pt>
                <c:pt idx="9157">
                  <c:v>0.11</c:v>
                </c:pt>
                <c:pt idx="9158">
                  <c:v>0.11</c:v>
                </c:pt>
                <c:pt idx="9159">
                  <c:v>0.11</c:v>
                </c:pt>
                <c:pt idx="9160">
                  <c:v>0.11</c:v>
                </c:pt>
                <c:pt idx="9161">
                  <c:v>0.11</c:v>
                </c:pt>
                <c:pt idx="9162">
                  <c:v>0.11</c:v>
                </c:pt>
                <c:pt idx="9163">
                  <c:v>0.11</c:v>
                </c:pt>
                <c:pt idx="9164">
                  <c:v>0.11</c:v>
                </c:pt>
                <c:pt idx="9165">
                  <c:v>0.11</c:v>
                </c:pt>
                <c:pt idx="9166">
                  <c:v>0.11</c:v>
                </c:pt>
                <c:pt idx="9167">
                  <c:v>0.11</c:v>
                </c:pt>
                <c:pt idx="9168">
                  <c:v>0.11</c:v>
                </c:pt>
                <c:pt idx="9169">
                  <c:v>0.12</c:v>
                </c:pt>
                <c:pt idx="9170">
                  <c:v>0.12</c:v>
                </c:pt>
                <c:pt idx="9171">
                  <c:v>0.12</c:v>
                </c:pt>
                <c:pt idx="9172">
                  <c:v>0.12</c:v>
                </c:pt>
                <c:pt idx="9173">
                  <c:v>0.18</c:v>
                </c:pt>
                <c:pt idx="9174">
                  <c:v>0.18</c:v>
                </c:pt>
                <c:pt idx="9175">
                  <c:v>0.18</c:v>
                </c:pt>
                <c:pt idx="9176">
                  <c:v>0.18</c:v>
                </c:pt>
                <c:pt idx="9177">
                  <c:v>0.18</c:v>
                </c:pt>
                <c:pt idx="9178">
                  <c:v>0.18</c:v>
                </c:pt>
                <c:pt idx="9179">
                  <c:v>0.18</c:v>
                </c:pt>
                <c:pt idx="9180">
                  <c:v>0.18</c:v>
                </c:pt>
                <c:pt idx="9181">
                  <c:v>0.18</c:v>
                </c:pt>
                <c:pt idx="9182">
                  <c:v>0.18</c:v>
                </c:pt>
                <c:pt idx="9183">
                  <c:v>0.18</c:v>
                </c:pt>
                <c:pt idx="9184">
                  <c:v>0.18</c:v>
                </c:pt>
                <c:pt idx="9185">
                  <c:v>0.19</c:v>
                </c:pt>
                <c:pt idx="9186">
                  <c:v>0.19</c:v>
                </c:pt>
                <c:pt idx="9187">
                  <c:v>0.19</c:v>
                </c:pt>
                <c:pt idx="9188">
                  <c:v>0.19</c:v>
                </c:pt>
                <c:pt idx="9189">
                  <c:v>0.19</c:v>
                </c:pt>
                <c:pt idx="9190">
                  <c:v>0.2</c:v>
                </c:pt>
                <c:pt idx="9191">
                  <c:v>0.2</c:v>
                </c:pt>
                <c:pt idx="9192">
                  <c:v>0.2</c:v>
                </c:pt>
                <c:pt idx="9193">
                  <c:v>0.21</c:v>
                </c:pt>
                <c:pt idx="9194">
                  <c:v>0.11</c:v>
                </c:pt>
                <c:pt idx="9195">
                  <c:v>0.11</c:v>
                </c:pt>
                <c:pt idx="9196">
                  <c:v>0.11</c:v>
                </c:pt>
                <c:pt idx="9197">
                  <c:v>0.11</c:v>
                </c:pt>
                <c:pt idx="9198">
                  <c:v>0.11</c:v>
                </c:pt>
                <c:pt idx="9199">
                  <c:v>0.11</c:v>
                </c:pt>
                <c:pt idx="9200">
                  <c:v>0.11</c:v>
                </c:pt>
                <c:pt idx="9201">
                  <c:v>0.11</c:v>
                </c:pt>
                <c:pt idx="9202">
                  <c:v>0.11</c:v>
                </c:pt>
                <c:pt idx="9203">
                  <c:v>0.11</c:v>
                </c:pt>
                <c:pt idx="9204">
                  <c:v>0.12</c:v>
                </c:pt>
                <c:pt idx="9205">
                  <c:v>0.12</c:v>
                </c:pt>
                <c:pt idx="9206">
                  <c:v>0.12</c:v>
                </c:pt>
                <c:pt idx="9207">
                  <c:v>0.12</c:v>
                </c:pt>
                <c:pt idx="9208">
                  <c:v>0.12</c:v>
                </c:pt>
                <c:pt idx="9209">
                  <c:v>0.12</c:v>
                </c:pt>
                <c:pt idx="9210">
                  <c:v>0.12</c:v>
                </c:pt>
                <c:pt idx="9211">
                  <c:v>0.12</c:v>
                </c:pt>
                <c:pt idx="9212">
                  <c:v>0.13</c:v>
                </c:pt>
                <c:pt idx="9213">
                  <c:v>0.13</c:v>
                </c:pt>
                <c:pt idx="9214">
                  <c:v>0.13</c:v>
                </c:pt>
                <c:pt idx="9215">
                  <c:v>0.13</c:v>
                </c:pt>
                <c:pt idx="9216">
                  <c:v>0.12</c:v>
                </c:pt>
                <c:pt idx="9217">
                  <c:v>0.12</c:v>
                </c:pt>
                <c:pt idx="9218">
                  <c:v>0.12</c:v>
                </c:pt>
                <c:pt idx="9219">
                  <c:v>0.12</c:v>
                </c:pt>
                <c:pt idx="9220">
                  <c:v>0.12</c:v>
                </c:pt>
                <c:pt idx="9221">
                  <c:v>0.12</c:v>
                </c:pt>
                <c:pt idx="9222">
                  <c:v>0.12</c:v>
                </c:pt>
                <c:pt idx="9223">
                  <c:v>0.12</c:v>
                </c:pt>
                <c:pt idx="9224">
                  <c:v>0.12</c:v>
                </c:pt>
                <c:pt idx="9225">
                  <c:v>0.12</c:v>
                </c:pt>
                <c:pt idx="9226">
                  <c:v>0.12</c:v>
                </c:pt>
                <c:pt idx="9227">
                  <c:v>0.12</c:v>
                </c:pt>
                <c:pt idx="9228">
                  <c:v>0.12</c:v>
                </c:pt>
                <c:pt idx="9229">
                  <c:v>0.13</c:v>
                </c:pt>
                <c:pt idx="9230">
                  <c:v>0.13</c:v>
                </c:pt>
                <c:pt idx="9231">
                  <c:v>0.13</c:v>
                </c:pt>
                <c:pt idx="9232">
                  <c:v>0.13</c:v>
                </c:pt>
                <c:pt idx="9233">
                  <c:v>0.13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0.13</c:v>
                </c:pt>
                <c:pt idx="9238">
                  <c:v>0.13</c:v>
                </c:pt>
                <c:pt idx="9239">
                  <c:v>0.13</c:v>
                </c:pt>
                <c:pt idx="9240">
                  <c:v>0.13</c:v>
                </c:pt>
                <c:pt idx="9241">
                  <c:v>0.13</c:v>
                </c:pt>
                <c:pt idx="9242">
                  <c:v>0.13</c:v>
                </c:pt>
                <c:pt idx="9243">
                  <c:v>0.13</c:v>
                </c:pt>
                <c:pt idx="9244">
                  <c:v>0.13</c:v>
                </c:pt>
                <c:pt idx="9245">
                  <c:v>0.13</c:v>
                </c:pt>
                <c:pt idx="9246">
                  <c:v>0.13</c:v>
                </c:pt>
                <c:pt idx="9247">
                  <c:v>0.13</c:v>
                </c:pt>
                <c:pt idx="9248">
                  <c:v>0.13</c:v>
                </c:pt>
                <c:pt idx="9249">
                  <c:v>0.13</c:v>
                </c:pt>
                <c:pt idx="9250">
                  <c:v>0.13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0.15</c:v>
                </c:pt>
                <c:pt idx="9259">
                  <c:v>0.14000000000000001</c:v>
                </c:pt>
                <c:pt idx="9260">
                  <c:v>0.08</c:v>
                </c:pt>
                <c:pt idx="9261">
                  <c:v>0.08</c:v>
                </c:pt>
                <c:pt idx="9262">
                  <c:v>0.08</c:v>
                </c:pt>
                <c:pt idx="9263">
                  <c:v>0.08</c:v>
                </c:pt>
                <c:pt idx="9264">
                  <c:v>0.08</c:v>
                </c:pt>
                <c:pt idx="9265">
                  <c:v>0.08</c:v>
                </c:pt>
                <c:pt idx="9266">
                  <c:v>0.08</c:v>
                </c:pt>
                <c:pt idx="9267">
                  <c:v>0.08</c:v>
                </c:pt>
                <c:pt idx="9268">
                  <c:v>0.08</c:v>
                </c:pt>
                <c:pt idx="9269">
                  <c:v>0.08</c:v>
                </c:pt>
                <c:pt idx="9270">
                  <c:v>0.08</c:v>
                </c:pt>
                <c:pt idx="9271">
                  <c:v>0.08</c:v>
                </c:pt>
                <c:pt idx="9272">
                  <c:v>0.08</c:v>
                </c:pt>
                <c:pt idx="9273">
                  <c:v>0.08</c:v>
                </c:pt>
                <c:pt idx="9274">
                  <c:v>0.08</c:v>
                </c:pt>
                <c:pt idx="9275">
                  <c:v>0.08</c:v>
                </c:pt>
                <c:pt idx="9276">
                  <c:v>0.08</c:v>
                </c:pt>
                <c:pt idx="9277">
                  <c:v>0.08</c:v>
                </c:pt>
                <c:pt idx="9278">
                  <c:v>0.08</c:v>
                </c:pt>
                <c:pt idx="9279">
                  <c:v>0.08</c:v>
                </c:pt>
                <c:pt idx="9280">
                  <c:v>0.08</c:v>
                </c:pt>
                <c:pt idx="9281">
                  <c:v>0.08</c:v>
                </c:pt>
                <c:pt idx="9282">
                  <c:v>0.08</c:v>
                </c:pt>
                <c:pt idx="9283">
                  <c:v>0.08</c:v>
                </c:pt>
                <c:pt idx="9284">
                  <c:v>0.16</c:v>
                </c:pt>
                <c:pt idx="9285">
                  <c:v>0.16</c:v>
                </c:pt>
                <c:pt idx="9286">
                  <c:v>0.16</c:v>
                </c:pt>
                <c:pt idx="9287">
                  <c:v>0.16</c:v>
                </c:pt>
                <c:pt idx="9288">
                  <c:v>0.16</c:v>
                </c:pt>
                <c:pt idx="9289">
                  <c:v>0.16</c:v>
                </c:pt>
                <c:pt idx="9290">
                  <c:v>0.16</c:v>
                </c:pt>
                <c:pt idx="9291">
                  <c:v>0.16</c:v>
                </c:pt>
                <c:pt idx="9292">
                  <c:v>0.16</c:v>
                </c:pt>
                <c:pt idx="9293">
                  <c:v>0.16</c:v>
                </c:pt>
                <c:pt idx="9294">
                  <c:v>0.17</c:v>
                </c:pt>
                <c:pt idx="9295">
                  <c:v>0.17</c:v>
                </c:pt>
                <c:pt idx="9296">
                  <c:v>0.17</c:v>
                </c:pt>
                <c:pt idx="9297">
                  <c:v>0.17</c:v>
                </c:pt>
                <c:pt idx="9298">
                  <c:v>0.17</c:v>
                </c:pt>
                <c:pt idx="9299">
                  <c:v>0.17</c:v>
                </c:pt>
                <c:pt idx="9300">
                  <c:v>0.16</c:v>
                </c:pt>
                <c:pt idx="9301">
                  <c:v>0.16</c:v>
                </c:pt>
                <c:pt idx="9302">
                  <c:v>0.16</c:v>
                </c:pt>
                <c:pt idx="9303">
                  <c:v>0.16</c:v>
                </c:pt>
                <c:pt idx="9304">
                  <c:v>0.12</c:v>
                </c:pt>
                <c:pt idx="9305">
                  <c:v>0.12</c:v>
                </c:pt>
                <c:pt idx="9306">
                  <c:v>0.12</c:v>
                </c:pt>
                <c:pt idx="9307">
                  <c:v>0.12</c:v>
                </c:pt>
                <c:pt idx="9308">
                  <c:v>0.12</c:v>
                </c:pt>
                <c:pt idx="9309">
                  <c:v>0.12</c:v>
                </c:pt>
                <c:pt idx="9310">
                  <c:v>0.12</c:v>
                </c:pt>
                <c:pt idx="9311">
                  <c:v>0.11</c:v>
                </c:pt>
                <c:pt idx="9312">
                  <c:v>0.11</c:v>
                </c:pt>
                <c:pt idx="9313">
                  <c:v>0.12</c:v>
                </c:pt>
                <c:pt idx="9314">
                  <c:v>0.12</c:v>
                </c:pt>
                <c:pt idx="9315">
                  <c:v>0.12</c:v>
                </c:pt>
                <c:pt idx="9316">
                  <c:v>0.12</c:v>
                </c:pt>
                <c:pt idx="9317">
                  <c:v>0.12</c:v>
                </c:pt>
                <c:pt idx="9318">
                  <c:v>0.12</c:v>
                </c:pt>
                <c:pt idx="9319">
                  <c:v>0.12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0.12</c:v>
                </c:pt>
                <c:pt idx="9327">
                  <c:v>0.12</c:v>
                </c:pt>
                <c:pt idx="9328">
                  <c:v>0.12</c:v>
                </c:pt>
                <c:pt idx="9329">
                  <c:v>0.12</c:v>
                </c:pt>
                <c:pt idx="9330">
                  <c:v>0.12</c:v>
                </c:pt>
                <c:pt idx="9331">
                  <c:v>0.12</c:v>
                </c:pt>
                <c:pt idx="9332">
                  <c:v>0.12</c:v>
                </c:pt>
                <c:pt idx="9333">
                  <c:v>0.12</c:v>
                </c:pt>
                <c:pt idx="9334">
                  <c:v>0.12</c:v>
                </c:pt>
                <c:pt idx="9335">
                  <c:v>0.12</c:v>
                </c:pt>
                <c:pt idx="9336">
                  <c:v>0.12</c:v>
                </c:pt>
                <c:pt idx="9337">
                  <c:v>0.12</c:v>
                </c:pt>
                <c:pt idx="9338">
                  <c:v>0.12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0.14000000000000001</c:v>
                </c:pt>
                <c:pt idx="9344">
                  <c:v>0.14000000000000001</c:v>
                </c:pt>
                <c:pt idx="9345">
                  <c:v>0.14000000000000001</c:v>
                </c:pt>
                <c:pt idx="9346">
                  <c:v>0.15</c:v>
                </c:pt>
                <c:pt idx="9347">
                  <c:v>0.13</c:v>
                </c:pt>
                <c:pt idx="9348">
                  <c:v>0.12</c:v>
                </c:pt>
                <c:pt idx="9349">
                  <c:v>0.12</c:v>
                </c:pt>
                <c:pt idx="9350">
                  <c:v>0.12</c:v>
                </c:pt>
                <c:pt idx="9351">
                  <c:v>0.12</c:v>
                </c:pt>
                <c:pt idx="9352">
                  <c:v>0.12</c:v>
                </c:pt>
                <c:pt idx="9353">
                  <c:v>0.12</c:v>
                </c:pt>
                <c:pt idx="9354">
                  <c:v>0.12</c:v>
                </c:pt>
                <c:pt idx="9355">
                  <c:v>0.12</c:v>
                </c:pt>
                <c:pt idx="9356">
                  <c:v>0.12</c:v>
                </c:pt>
                <c:pt idx="9357">
                  <c:v>0.12</c:v>
                </c:pt>
                <c:pt idx="9358">
                  <c:v>0.12</c:v>
                </c:pt>
                <c:pt idx="9359">
                  <c:v>0.12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0.14000000000000001</c:v>
                </c:pt>
                <c:pt idx="9365">
                  <c:v>0.14000000000000001</c:v>
                </c:pt>
                <c:pt idx="9366">
                  <c:v>0.14000000000000001</c:v>
                </c:pt>
                <c:pt idx="9367">
                  <c:v>0.15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0.14000000000000001</c:v>
                </c:pt>
                <c:pt idx="9381">
                  <c:v>0.14000000000000001</c:v>
                </c:pt>
                <c:pt idx="9382">
                  <c:v>0.14000000000000001</c:v>
                </c:pt>
                <c:pt idx="9383">
                  <c:v>0.14000000000000001</c:v>
                </c:pt>
                <c:pt idx="9384">
                  <c:v>0.15</c:v>
                </c:pt>
                <c:pt idx="9385">
                  <c:v>0.15</c:v>
                </c:pt>
                <c:pt idx="9386">
                  <c:v>0.15</c:v>
                </c:pt>
                <c:pt idx="9387">
                  <c:v>0.15</c:v>
                </c:pt>
                <c:pt idx="9388">
                  <c:v>0.15</c:v>
                </c:pt>
                <c:pt idx="9389">
                  <c:v>0.16</c:v>
                </c:pt>
                <c:pt idx="9390">
                  <c:v>0.14000000000000001</c:v>
                </c:pt>
                <c:pt idx="9391">
                  <c:v>0.16</c:v>
                </c:pt>
                <c:pt idx="9392">
                  <c:v>0.16</c:v>
                </c:pt>
                <c:pt idx="9393">
                  <c:v>0.16</c:v>
                </c:pt>
                <c:pt idx="9394">
                  <c:v>0.16</c:v>
                </c:pt>
                <c:pt idx="9395">
                  <c:v>0.16</c:v>
                </c:pt>
                <c:pt idx="9396">
                  <c:v>0.16</c:v>
                </c:pt>
                <c:pt idx="9397">
                  <c:v>0.16</c:v>
                </c:pt>
                <c:pt idx="9398">
                  <c:v>0.16</c:v>
                </c:pt>
                <c:pt idx="9399">
                  <c:v>0.17</c:v>
                </c:pt>
                <c:pt idx="9400">
                  <c:v>0.17</c:v>
                </c:pt>
                <c:pt idx="9401">
                  <c:v>0.17</c:v>
                </c:pt>
                <c:pt idx="9402">
                  <c:v>0.18</c:v>
                </c:pt>
                <c:pt idx="9403">
                  <c:v>0.18</c:v>
                </c:pt>
                <c:pt idx="9404">
                  <c:v>0.18</c:v>
                </c:pt>
                <c:pt idx="9405">
                  <c:v>0.18</c:v>
                </c:pt>
                <c:pt idx="9406">
                  <c:v>0.17</c:v>
                </c:pt>
                <c:pt idx="9407">
                  <c:v>0.17</c:v>
                </c:pt>
                <c:pt idx="9408">
                  <c:v>0.17</c:v>
                </c:pt>
                <c:pt idx="9409">
                  <c:v>0.16</c:v>
                </c:pt>
                <c:pt idx="9410">
                  <c:v>0.16</c:v>
                </c:pt>
                <c:pt idx="9411">
                  <c:v>0.12</c:v>
                </c:pt>
                <c:pt idx="9412">
                  <c:v>0.12</c:v>
                </c:pt>
                <c:pt idx="9413">
                  <c:v>0.12</c:v>
                </c:pt>
                <c:pt idx="9414">
                  <c:v>0.12</c:v>
                </c:pt>
                <c:pt idx="9415">
                  <c:v>0.12</c:v>
                </c:pt>
                <c:pt idx="9416">
                  <c:v>0.12</c:v>
                </c:pt>
                <c:pt idx="9417">
                  <c:v>0.12</c:v>
                </c:pt>
                <c:pt idx="9418">
                  <c:v>0.12</c:v>
                </c:pt>
                <c:pt idx="9419">
                  <c:v>0.12</c:v>
                </c:pt>
                <c:pt idx="9420">
                  <c:v>0.12</c:v>
                </c:pt>
                <c:pt idx="9421">
                  <c:v>0.12</c:v>
                </c:pt>
                <c:pt idx="9422">
                  <c:v>0.12</c:v>
                </c:pt>
                <c:pt idx="9423">
                  <c:v>0.12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0.14000000000000001</c:v>
                </c:pt>
                <c:pt idx="9430">
                  <c:v>0.14000000000000001</c:v>
                </c:pt>
                <c:pt idx="9431">
                  <c:v>0.14000000000000001</c:v>
                </c:pt>
                <c:pt idx="9432">
                  <c:v>0.14000000000000001</c:v>
                </c:pt>
                <c:pt idx="9433">
                  <c:v>0.12</c:v>
                </c:pt>
                <c:pt idx="9434">
                  <c:v>0.12</c:v>
                </c:pt>
                <c:pt idx="9435">
                  <c:v>0.12</c:v>
                </c:pt>
                <c:pt idx="9436">
                  <c:v>0.12</c:v>
                </c:pt>
                <c:pt idx="9437">
                  <c:v>0.12</c:v>
                </c:pt>
                <c:pt idx="9438">
                  <c:v>0.12</c:v>
                </c:pt>
                <c:pt idx="9439">
                  <c:v>0.12</c:v>
                </c:pt>
                <c:pt idx="9440">
                  <c:v>0.12</c:v>
                </c:pt>
                <c:pt idx="9441">
                  <c:v>0.12</c:v>
                </c:pt>
                <c:pt idx="9442">
                  <c:v>0.12</c:v>
                </c:pt>
                <c:pt idx="9443">
                  <c:v>0.12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0.14000000000000001</c:v>
                </c:pt>
                <c:pt idx="9448">
                  <c:v>0.14000000000000001</c:v>
                </c:pt>
                <c:pt idx="9449">
                  <c:v>0.14000000000000001</c:v>
                </c:pt>
                <c:pt idx="9450">
                  <c:v>0.14000000000000001</c:v>
                </c:pt>
                <c:pt idx="9451">
                  <c:v>0.15</c:v>
                </c:pt>
                <c:pt idx="9452">
                  <c:v>0.16</c:v>
                </c:pt>
                <c:pt idx="9453">
                  <c:v>0.14000000000000001</c:v>
                </c:pt>
                <c:pt idx="9454">
                  <c:v>0.14000000000000001</c:v>
                </c:pt>
                <c:pt idx="9455">
                  <c:v>0.14000000000000001</c:v>
                </c:pt>
                <c:pt idx="9456">
                  <c:v>0.12</c:v>
                </c:pt>
                <c:pt idx="9457">
                  <c:v>0.12</c:v>
                </c:pt>
                <c:pt idx="9458">
                  <c:v>0.12</c:v>
                </c:pt>
                <c:pt idx="9459">
                  <c:v>0.12</c:v>
                </c:pt>
                <c:pt idx="9460">
                  <c:v>0.12</c:v>
                </c:pt>
                <c:pt idx="9461">
                  <c:v>0.12</c:v>
                </c:pt>
                <c:pt idx="9462">
                  <c:v>0.12</c:v>
                </c:pt>
                <c:pt idx="9463">
                  <c:v>0.12</c:v>
                </c:pt>
                <c:pt idx="9464">
                  <c:v>0.12</c:v>
                </c:pt>
                <c:pt idx="9465">
                  <c:v>0.12</c:v>
                </c:pt>
                <c:pt idx="9466">
                  <c:v>0.12</c:v>
                </c:pt>
                <c:pt idx="9467">
                  <c:v>0.12</c:v>
                </c:pt>
                <c:pt idx="9468">
                  <c:v>0.12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0.14000000000000001</c:v>
                </c:pt>
                <c:pt idx="9473">
                  <c:v>0.14000000000000001</c:v>
                </c:pt>
                <c:pt idx="9474">
                  <c:v>0.14000000000000001</c:v>
                </c:pt>
                <c:pt idx="9475">
                  <c:v>0.14000000000000001</c:v>
                </c:pt>
                <c:pt idx="9476">
                  <c:v>0.15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0.14000000000000001</c:v>
                </c:pt>
                <c:pt idx="9488">
                  <c:v>0.14000000000000001</c:v>
                </c:pt>
                <c:pt idx="9489">
                  <c:v>0.14000000000000001</c:v>
                </c:pt>
                <c:pt idx="9490">
                  <c:v>0.14000000000000001</c:v>
                </c:pt>
                <c:pt idx="9491">
                  <c:v>0.15</c:v>
                </c:pt>
                <c:pt idx="9492">
                  <c:v>0.15</c:v>
                </c:pt>
                <c:pt idx="9493">
                  <c:v>0.15</c:v>
                </c:pt>
                <c:pt idx="9494">
                  <c:v>0.16</c:v>
                </c:pt>
                <c:pt idx="9495">
                  <c:v>0.16</c:v>
                </c:pt>
                <c:pt idx="9496">
                  <c:v>0.16</c:v>
                </c:pt>
                <c:pt idx="9497">
                  <c:v>0.16</c:v>
                </c:pt>
              </c:numCache>
            </c:numRef>
          </c:xVal>
          <c:yVal>
            <c:numRef>
              <c:f>'PER2_STATIC-2'!$R$2:$R$9499</c:f>
              <c:numCache>
                <c:formatCode>General</c:formatCode>
                <c:ptCount val="9498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  <c:pt idx="12">
                  <c:v>54</c:v>
                </c:pt>
                <c:pt idx="13">
                  <c:v>54</c:v>
                </c:pt>
                <c:pt idx="14">
                  <c:v>43</c:v>
                </c:pt>
                <c:pt idx="15">
                  <c:v>43</c:v>
                </c:pt>
                <c:pt idx="16">
                  <c:v>36</c:v>
                </c:pt>
                <c:pt idx="17">
                  <c:v>28</c:v>
                </c:pt>
                <c:pt idx="18">
                  <c:v>23</c:v>
                </c:pt>
                <c:pt idx="19">
                  <c:v>23</c:v>
                </c:pt>
                <c:pt idx="20">
                  <c:v>19</c:v>
                </c:pt>
                <c:pt idx="21">
                  <c:v>24</c:v>
                </c:pt>
                <c:pt idx="22">
                  <c:v>27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55</c:v>
                </c:pt>
                <c:pt idx="31">
                  <c:v>47</c:v>
                </c:pt>
                <c:pt idx="32">
                  <c:v>41</c:v>
                </c:pt>
                <c:pt idx="33">
                  <c:v>41</c:v>
                </c:pt>
                <c:pt idx="34">
                  <c:v>37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37</c:v>
                </c:pt>
                <c:pt idx="39">
                  <c:v>30</c:v>
                </c:pt>
                <c:pt idx="40">
                  <c:v>33</c:v>
                </c:pt>
                <c:pt idx="41">
                  <c:v>37</c:v>
                </c:pt>
                <c:pt idx="42">
                  <c:v>41</c:v>
                </c:pt>
                <c:pt idx="43">
                  <c:v>41</c:v>
                </c:pt>
                <c:pt idx="44">
                  <c:v>41</c:v>
                </c:pt>
                <c:pt idx="45">
                  <c:v>41</c:v>
                </c:pt>
                <c:pt idx="46">
                  <c:v>47</c:v>
                </c:pt>
                <c:pt idx="47">
                  <c:v>47</c:v>
                </c:pt>
                <c:pt idx="48">
                  <c:v>55</c:v>
                </c:pt>
                <c:pt idx="49">
                  <c:v>41</c:v>
                </c:pt>
                <c:pt idx="50">
                  <c:v>29</c:v>
                </c:pt>
                <c:pt idx="51">
                  <c:v>22</c:v>
                </c:pt>
                <c:pt idx="52">
                  <c:v>17</c:v>
                </c:pt>
                <c:pt idx="53">
                  <c:v>16</c:v>
                </c:pt>
                <c:pt idx="54">
                  <c:v>14</c:v>
                </c:pt>
                <c:pt idx="55">
                  <c:v>14</c:v>
                </c:pt>
                <c:pt idx="56">
                  <c:v>12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47</c:v>
                </c:pt>
                <c:pt idx="61">
                  <c:v>47</c:v>
                </c:pt>
                <c:pt idx="62">
                  <c:v>47</c:v>
                </c:pt>
                <c:pt idx="63">
                  <c:v>47</c:v>
                </c:pt>
                <c:pt idx="64">
                  <c:v>47</c:v>
                </c:pt>
                <c:pt idx="65">
                  <c:v>47</c:v>
                </c:pt>
                <c:pt idx="66">
                  <c:v>55</c:v>
                </c:pt>
                <c:pt idx="67">
                  <c:v>55</c:v>
                </c:pt>
                <c:pt idx="68">
                  <c:v>55</c:v>
                </c:pt>
                <c:pt idx="69">
                  <c:v>37</c:v>
                </c:pt>
                <c:pt idx="70">
                  <c:v>26</c:v>
                </c:pt>
                <c:pt idx="71">
                  <c:v>23</c:v>
                </c:pt>
                <c:pt idx="72">
                  <c:v>20</c:v>
                </c:pt>
                <c:pt idx="73">
                  <c:v>17</c:v>
                </c:pt>
                <c:pt idx="74">
                  <c:v>17</c:v>
                </c:pt>
                <c:pt idx="75">
                  <c:v>14</c:v>
                </c:pt>
                <c:pt idx="76">
                  <c:v>13</c:v>
                </c:pt>
                <c:pt idx="77">
                  <c:v>12</c:v>
                </c:pt>
                <c:pt idx="78">
                  <c:v>12</c:v>
                </c:pt>
                <c:pt idx="79">
                  <c:v>18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72</c:v>
                </c:pt>
                <c:pt idx="96">
                  <c:v>72</c:v>
                </c:pt>
                <c:pt idx="97">
                  <c:v>72</c:v>
                </c:pt>
                <c:pt idx="98">
                  <c:v>72</c:v>
                </c:pt>
                <c:pt idx="99">
                  <c:v>63</c:v>
                </c:pt>
                <c:pt idx="100">
                  <c:v>63</c:v>
                </c:pt>
                <c:pt idx="101">
                  <c:v>63</c:v>
                </c:pt>
                <c:pt idx="102">
                  <c:v>50</c:v>
                </c:pt>
                <c:pt idx="103">
                  <c:v>50</c:v>
                </c:pt>
                <c:pt idx="104">
                  <c:v>62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62</c:v>
                </c:pt>
                <c:pt idx="114">
                  <c:v>62</c:v>
                </c:pt>
                <c:pt idx="115">
                  <c:v>62</c:v>
                </c:pt>
                <c:pt idx="116">
                  <c:v>62</c:v>
                </c:pt>
                <c:pt idx="117">
                  <c:v>62</c:v>
                </c:pt>
                <c:pt idx="118">
                  <c:v>70</c:v>
                </c:pt>
                <c:pt idx="119">
                  <c:v>70</c:v>
                </c:pt>
                <c:pt idx="120">
                  <c:v>70</c:v>
                </c:pt>
                <c:pt idx="121">
                  <c:v>77</c:v>
                </c:pt>
                <c:pt idx="122">
                  <c:v>66</c:v>
                </c:pt>
                <c:pt idx="123">
                  <c:v>63</c:v>
                </c:pt>
                <c:pt idx="124">
                  <c:v>63</c:v>
                </c:pt>
                <c:pt idx="125">
                  <c:v>63</c:v>
                </c:pt>
                <c:pt idx="126">
                  <c:v>63</c:v>
                </c:pt>
                <c:pt idx="127">
                  <c:v>63</c:v>
                </c:pt>
                <c:pt idx="128">
                  <c:v>84</c:v>
                </c:pt>
                <c:pt idx="129">
                  <c:v>63</c:v>
                </c:pt>
                <c:pt idx="130">
                  <c:v>63</c:v>
                </c:pt>
                <c:pt idx="131">
                  <c:v>63</c:v>
                </c:pt>
                <c:pt idx="132">
                  <c:v>63</c:v>
                </c:pt>
                <c:pt idx="133">
                  <c:v>63</c:v>
                </c:pt>
                <c:pt idx="134">
                  <c:v>63</c:v>
                </c:pt>
                <c:pt idx="135">
                  <c:v>50</c:v>
                </c:pt>
                <c:pt idx="136">
                  <c:v>58</c:v>
                </c:pt>
                <c:pt idx="137">
                  <c:v>58</c:v>
                </c:pt>
                <c:pt idx="138">
                  <c:v>58</c:v>
                </c:pt>
                <c:pt idx="139">
                  <c:v>58</c:v>
                </c:pt>
                <c:pt idx="140">
                  <c:v>66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49</c:v>
                </c:pt>
                <c:pt idx="145">
                  <c:v>49</c:v>
                </c:pt>
                <c:pt idx="146">
                  <c:v>73</c:v>
                </c:pt>
                <c:pt idx="147">
                  <c:v>73</c:v>
                </c:pt>
                <c:pt idx="148">
                  <c:v>73</c:v>
                </c:pt>
                <c:pt idx="149">
                  <c:v>73</c:v>
                </c:pt>
                <c:pt idx="150">
                  <c:v>73</c:v>
                </c:pt>
                <c:pt idx="151">
                  <c:v>73</c:v>
                </c:pt>
                <c:pt idx="152">
                  <c:v>73</c:v>
                </c:pt>
                <c:pt idx="153">
                  <c:v>58</c:v>
                </c:pt>
                <c:pt idx="154">
                  <c:v>66</c:v>
                </c:pt>
                <c:pt idx="155">
                  <c:v>66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47</c:v>
                </c:pt>
                <c:pt idx="160">
                  <c:v>47</c:v>
                </c:pt>
                <c:pt idx="161">
                  <c:v>47</c:v>
                </c:pt>
                <c:pt idx="162">
                  <c:v>53</c:v>
                </c:pt>
                <c:pt idx="163">
                  <c:v>53</c:v>
                </c:pt>
                <c:pt idx="164">
                  <c:v>47</c:v>
                </c:pt>
                <c:pt idx="165">
                  <c:v>53</c:v>
                </c:pt>
                <c:pt idx="166">
                  <c:v>53</c:v>
                </c:pt>
                <c:pt idx="167">
                  <c:v>55</c:v>
                </c:pt>
                <c:pt idx="168">
                  <c:v>70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70</c:v>
                </c:pt>
                <c:pt idx="173">
                  <c:v>70</c:v>
                </c:pt>
                <c:pt idx="174">
                  <c:v>60</c:v>
                </c:pt>
                <c:pt idx="175">
                  <c:v>60</c:v>
                </c:pt>
                <c:pt idx="176">
                  <c:v>66</c:v>
                </c:pt>
                <c:pt idx="177">
                  <c:v>58</c:v>
                </c:pt>
                <c:pt idx="178">
                  <c:v>58</c:v>
                </c:pt>
                <c:pt idx="179">
                  <c:v>58</c:v>
                </c:pt>
                <c:pt idx="180">
                  <c:v>58</c:v>
                </c:pt>
                <c:pt idx="181">
                  <c:v>66</c:v>
                </c:pt>
                <c:pt idx="182">
                  <c:v>66</c:v>
                </c:pt>
                <c:pt idx="183">
                  <c:v>66</c:v>
                </c:pt>
                <c:pt idx="184">
                  <c:v>73</c:v>
                </c:pt>
                <c:pt idx="185">
                  <c:v>73</c:v>
                </c:pt>
                <c:pt idx="186">
                  <c:v>73</c:v>
                </c:pt>
                <c:pt idx="187">
                  <c:v>73</c:v>
                </c:pt>
                <c:pt idx="188">
                  <c:v>73</c:v>
                </c:pt>
                <c:pt idx="189">
                  <c:v>73</c:v>
                </c:pt>
                <c:pt idx="190">
                  <c:v>73</c:v>
                </c:pt>
                <c:pt idx="191">
                  <c:v>73</c:v>
                </c:pt>
                <c:pt idx="192">
                  <c:v>73</c:v>
                </c:pt>
                <c:pt idx="193">
                  <c:v>73</c:v>
                </c:pt>
                <c:pt idx="194">
                  <c:v>73</c:v>
                </c:pt>
                <c:pt idx="195">
                  <c:v>58</c:v>
                </c:pt>
                <c:pt idx="196">
                  <c:v>58</c:v>
                </c:pt>
                <c:pt idx="197">
                  <c:v>49</c:v>
                </c:pt>
                <c:pt idx="198">
                  <c:v>55</c:v>
                </c:pt>
                <c:pt idx="199">
                  <c:v>47</c:v>
                </c:pt>
                <c:pt idx="200">
                  <c:v>47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37</c:v>
                </c:pt>
                <c:pt idx="206">
                  <c:v>37</c:v>
                </c:pt>
                <c:pt idx="207">
                  <c:v>41</c:v>
                </c:pt>
                <c:pt idx="208">
                  <c:v>47</c:v>
                </c:pt>
                <c:pt idx="209">
                  <c:v>66</c:v>
                </c:pt>
                <c:pt idx="210">
                  <c:v>66</c:v>
                </c:pt>
                <c:pt idx="211">
                  <c:v>66</c:v>
                </c:pt>
                <c:pt idx="212">
                  <c:v>66</c:v>
                </c:pt>
                <c:pt idx="213">
                  <c:v>66</c:v>
                </c:pt>
                <c:pt idx="214">
                  <c:v>66</c:v>
                </c:pt>
                <c:pt idx="215">
                  <c:v>66</c:v>
                </c:pt>
                <c:pt idx="216">
                  <c:v>55</c:v>
                </c:pt>
                <c:pt idx="217">
                  <c:v>55</c:v>
                </c:pt>
                <c:pt idx="218">
                  <c:v>53</c:v>
                </c:pt>
                <c:pt idx="219">
                  <c:v>47</c:v>
                </c:pt>
                <c:pt idx="220">
                  <c:v>42</c:v>
                </c:pt>
                <c:pt idx="221">
                  <c:v>37</c:v>
                </c:pt>
                <c:pt idx="222">
                  <c:v>34</c:v>
                </c:pt>
                <c:pt idx="223">
                  <c:v>31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29</c:v>
                </c:pt>
                <c:pt idx="228">
                  <c:v>53</c:v>
                </c:pt>
                <c:pt idx="229">
                  <c:v>66</c:v>
                </c:pt>
                <c:pt idx="230">
                  <c:v>66</c:v>
                </c:pt>
                <c:pt idx="231">
                  <c:v>66</c:v>
                </c:pt>
                <c:pt idx="232">
                  <c:v>66</c:v>
                </c:pt>
                <c:pt idx="233">
                  <c:v>66</c:v>
                </c:pt>
                <c:pt idx="234">
                  <c:v>66</c:v>
                </c:pt>
                <c:pt idx="235">
                  <c:v>66</c:v>
                </c:pt>
                <c:pt idx="236">
                  <c:v>66</c:v>
                </c:pt>
                <c:pt idx="237">
                  <c:v>66</c:v>
                </c:pt>
                <c:pt idx="238">
                  <c:v>55</c:v>
                </c:pt>
                <c:pt idx="239">
                  <c:v>55</c:v>
                </c:pt>
                <c:pt idx="240">
                  <c:v>47</c:v>
                </c:pt>
                <c:pt idx="241">
                  <c:v>41</c:v>
                </c:pt>
                <c:pt idx="242">
                  <c:v>37</c:v>
                </c:pt>
                <c:pt idx="243">
                  <c:v>33</c:v>
                </c:pt>
                <c:pt idx="244">
                  <c:v>34</c:v>
                </c:pt>
                <c:pt idx="245">
                  <c:v>31</c:v>
                </c:pt>
                <c:pt idx="246">
                  <c:v>29</c:v>
                </c:pt>
                <c:pt idx="247">
                  <c:v>23</c:v>
                </c:pt>
                <c:pt idx="248">
                  <c:v>25</c:v>
                </c:pt>
                <c:pt idx="249">
                  <c:v>33</c:v>
                </c:pt>
                <c:pt idx="250">
                  <c:v>37</c:v>
                </c:pt>
                <c:pt idx="251">
                  <c:v>73</c:v>
                </c:pt>
                <c:pt idx="252">
                  <c:v>73</c:v>
                </c:pt>
                <c:pt idx="253">
                  <c:v>73</c:v>
                </c:pt>
                <c:pt idx="254">
                  <c:v>73</c:v>
                </c:pt>
                <c:pt idx="255">
                  <c:v>73</c:v>
                </c:pt>
                <c:pt idx="256">
                  <c:v>73</c:v>
                </c:pt>
                <c:pt idx="257">
                  <c:v>73</c:v>
                </c:pt>
                <c:pt idx="258">
                  <c:v>73</c:v>
                </c:pt>
                <c:pt idx="259">
                  <c:v>73</c:v>
                </c:pt>
                <c:pt idx="260">
                  <c:v>73</c:v>
                </c:pt>
                <c:pt idx="261">
                  <c:v>58</c:v>
                </c:pt>
                <c:pt idx="262">
                  <c:v>58</c:v>
                </c:pt>
                <c:pt idx="263">
                  <c:v>58</c:v>
                </c:pt>
                <c:pt idx="264">
                  <c:v>49</c:v>
                </c:pt>
                <c:pt idx="265">
                  <c:v>55</c:v>
                </c:pt>
                <c:pt idx="266">
                  <c:v>47</c:v>
                </c:pt>
                <c:pt idx="267">
                  <c:v>41</c:v>
                </c:pt>
                <c:pt idx="268">
                  <c:v>41</c:v>
                </c:pt>
                <c:pt idx="269">
                  <c:v>30</c:v>
                </c:pt>
                <c:pt idx="270">
                  <c:v>28</c:v>
                </c:pt>
                <c:pt idx="271">
                  <c:v>28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76</c:v>
                </c:pt>
                <c:pt idx="280">
                  <c:v>76</c:v>
                </c:pt>
                <c:pt idx="281">
                  <c:v>76</c:v>
                </c:pt>
                <c:pt idx="282">
                  <c:v>68</c:v>
                </c:pt>
                <c:pt idx="283">
                  <c:v>61</c:v>
                </c:pt>
                <c:pt idx="284">
                  <c:v>55</c:v>
                </c:pt>
                <c:pt idx="285">
                  <c:v>55</c:v>
                </c:pt>
                <c:pt idx="286">
                  <c:v>47</c:v>
                </c:pt>
                <c:pt idx="287">
                  <c:v>44</c:v>
                </c:pt>
                <c:pt idx="288">
                  <c:v>42</c:v>
                </c:pt>
                <c:pt idx="289">
                  <c:v>36</c:v>
                </c:pt>
                <c:pt idx="290">
                  <c:v>26</c:v>
                </c:pt>
                <c:pt idx="291">
                  <c:v>28</c:v>
                </c:pt>
                <c:pt idx="292">
                  <c:v>24</c:v>
                </c:pt>
                <c:pt idx="293">
                  <c:v>66</c:v>
                </c:pt>
                <c:pt idx="294">
                  <c:v>66</c:v>
                </c:pt>
                <c:pt idx="295">
                  <c:v>66</c:v>
                </c:pt>
                <c:pt idx="296">
                  <c:v>66</c:v>
                </c:pt>
                <c:pt idx="297">
                  <c:v>66</c:v>
                </c:pt>
                <c:pt idx="298">
                  <c:v>66</c:v>
                </c:pt>
                <c:pt idx="299">
                  <c:v>66</c:v>
                </c:pt>
                <c:pt idx="300">
                  <c:v>66</c:v>
                </c:pt>
                <c:pt idx="301">
                  <c:v>55</c:v>
                </c:pt>
                <c:pt idx="302">
                  <c:v>47</c:v>
                </c:pt>
                <c:pt idx="303">
                  <c:v>41</c:v>
                </c:pt>
                <c:pt idx="304">
                  <c:v>37</c:v>
                </c:pt>
                <c:pt idx="305">
                  <c:v>30</c:v>
                </c:pt>
                <c:pt idx="306">
                  <c:v>31</c:v>
                </c:pt>
                <c:pt idx="307">
                  <c:v>29</c:v>
                </c:pt>
                <c:pt idx="308">
                  <c:v>29</c:v>
                </c:pt>
                <c:pt idx="309">
                  <c:v>31</c:v>
                </c:pt>
                <c:pt idx="310">
                  <c:v>31</c:v>
                </c:pt>
                <c:pt idx="311">
                  <c:v>27</c:v>
                </c:pt>
                <c:pt idx="312">
                  <c:v>31</c:v>
                </c:pt>
                <c:pt idx="313">
                  <c:v>58</c:v>
                </c:pt>
                <c:pt idx="314">
                  <c:v>58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58</c:v>
                </c:pt>
                <c:pt idx="320">
                  <c:v>58</c:v>
                </c:pt>
                <c:pt idx="321">
                  <c:v>58</c:v>
                </c:pt>
                <c:pt idx="322">
                  <c:v>66</c:v>
                </c:pt>
                <c:pt idx="323">
                  <c:v>55</c:v>
                </c:pt>
                <c:pt idx="324">
                  <c:v>47</c:v>
                </c:pt>
                <c:pt idx="325">
                  <c:v>41</c:v>
                </c:pt>
                <c:pt idx="326">
                  <c:v>37</c:v>
                </c:pt>
                <c:pt idx="327">
                  <c:v>33</c:v>
                </c:pt>
                <c:pt idx="328">
                  <c:v>30</c:v>
                </c:pt>
                <c:pt idx="329">
                  <c:v>26</c:v>
                </c:pt>
                <c:pt idx="330">
                  <c:v>27</c:v>
                </c:pt>
                <c:pt idx="331">
                  <c:v>21</c:v>
                </c:pt>
                <c:pt idx="332">
                  <c:v>22</c:v>
                </c:pt>
                <c:pt idx="333">
                  <c:v>26</c:v>
                </c:pt>
                <c:pt idx="334">
                  <c:v>63</c:v>
                </c:pt>
                <c:pt idx="335">
                  <c:v>63</c:v>
                </c:pt>
                <c:pt idx="336">
                  <c:v>63</c:v>
                </c:pt>
                <c:pt idx="337">
                  <c:v>63</c:v>
                </c:pt>
                <c:pt idx="338">
                  <c:v>63</c:v>
                </c:pt>
                <c:pt idx="339">
                  <c:v>63</c:v>
                </c:pt>
                <c:pt idx="340">
                  <c:v>63</c:v>
                </c:pt>
                <c:pt idx="341">
                  <c:v>63</c:v>
                </c:pt>
                <c:pt idx="342">
                  <c:v>63</c:v>
                </c:pt>
                <c:pt idx="343">
                  <c:v>63</c:v>
                </c:pt>
                <c:pt idx="344">
                  <c:v>50</c:v>
                </c:pt>
                <c:pt idx="345">
                  <c:v>49</c:v>
                </c:pt>
                <c:pt idx="346">
                  <c:v>42</c:v>
                </c:pt>
                <c:pt idx="347">
                  <c:v>36</c:v>
                </c:pt>
                <c:pt idx="348">
                  <c:v>32</c:v>
                </c:pt>
                <c:pt idx="349">
                  <c:v>29</c:v>
                </c:pt>
                <c:pt idx="350">
                  <c:v>26</c:v>
                </c:pt>
                <c:pt idx="351">
                  <c:v>22</c:v>
                </c:pt>
                <c:pt idx="352">
                  <c:v>15</c:v>
                </c:pt>
                <c:pt idx="353">
                  <c:v>17</c:v>
                </c:pt>
                <c:pt idx="354">
                  <c:v>17</c:v>
                </c:pt>
                <c:pt idx="355">
                  <c:v>19</c:v>
                </c:pt>
                <c:pt idx="356">
                  <c:v>29</c:v>
                </c:pt>
                <c:pt idx="357">
                  <c:v>58</c:v>
                </c:pt>
                <c:pt idx="358">
                  <c:v>58</c:v>
                </c:pt>
                <c:pt idx="359">
                  <c:v>58</c:v>
                </c:pt>
                <c:pt idx="360">
                  <c:v>58</c:v>
                </c:pt>
                <c:pt idx="361">
                  <c:v>58</c:v>
                </c:pt>
                <c:pt idx="362">
                  <c:v>58</c:v>
                </c:pt>
                <c:pt idx="363">
                  <c:v>58</c:v>
                </c:pt>
                <c:pt idx="364">
                  <c:v>58</c:v>
                </c:pt>
                <c:pt idx="365">
                  <c:v>58</c:v>
                </c:pt>
                <c:pt idx="366">
                  <c:v>58</c:v>
                </c:pt>
                <c:pt idx="367">
                  <c:v>58</c:v>
                </c:pt>
                <c:pt idx="368">
                  <c:v>58</c:v>
                </c:pt>
                <c:pt idx="369">
                  <c:v>58</c:v>
                </c:pt>
                <c:pt idx="370">
                  <c:v>58</c:v>
                </c:pt>
                <c:pt idx="371">
                  <c:v>49</c:v>
                </c:pt>
                <c:pt idx="372">
                  <c:v>42</c:v>
                </c:pt>
                <c:pt idx="373">
                  <c:v>37</c:v>
                </c:pt>
                <c:pt idx="374">
                  <c:v>26</c:v>
                </c:pt>
                <c:pt idx="375">
                  <c:v>17</c:v>
                </c:pt>
                <c:pt idx="376">
                  <c:v>20</c:v>
                </c:pt>
                <c:pt idx="377">
                  <c:v>55</c:v>
                </c:pt>
                <c:pt idx="378">
                  <c:v>55</c:v>
                </c:pt>
                <c:pt idx="379">
                  <c:v>55</c:v>
                </c:pt>
                <c:pt idx="380">
                  <c:v>55</c:v>
                </c:pt>
                <c:pt idx="381">
                  <c:v>55</c:v>
                </c:pt>
                <c:pt idx="382">
                  <c:v>66</c:v>
                </c:pt>
                <c:pt idx="383">
                  <c:v>66</c:v>
                </c:pt>
                <c:pt idx="384">
                  <c:v>55</c:v>
                </c:pt>
                <c:pt idx="385">
                  <c:v>41</c:v>
                </c:pt>
                <c:pt idx="386">
                  <c:v>37</c:v>
                </c:pt>
                <c:pt idx="387">
                  <c:v>30</c:v>
                </c:pt>
                <c:pt idx="388">
                  <c:v>31</c:v>
                </c:pt>
                <c:pt idx="389">
                  <c:v>27</c:v>
                </c:pt>
                <c:pt idx="390">
                  <c:v>23</c:v>
                </c:pt>
                <c:pt idx="391">
                  <c:v>21</c:v>
                </c:pt>
                <c:pt idx="392">
                  <c:v>23</c:v>
                </c:pt>
                <c:pt idx="393">
                  <c:v>25</c:v>
                </c:pt>
                <c:pt idx="394">
                  <c:v>27</c:v>
                </c:pt>
                <c:pt idx="395">
                  <c:v>21</c:v>
                </c:pt>
                <c:pt idx="396">
                  <c:v>29</c:v>
                </c:pt>
                <c:pt idx="397">
                  <c:v>37</c:v>
                </c:pt>
                <c:pt idx="398">
                  <c:v>66</c:v>
                </c:pt>
                <c:pt idx="399">
                  <c:v>66</c:v>
                </c:pt>
                <c:pt idx="400">
                  <c:v>66</c:v>
                </c:pt>
                <c:pt idx="401">
                  <c:v>66</c:v>
                </c:pt>
                <c:pt idx="402">
                  <c:v>66</c:v>
                </c:pt>
                <c:pt idx="403">
                  <c:v>66</c:v>
                </c:pt>
                <c:pt idx="404">
                  <c:v>66</c:v>
                </c:pt>
                <c:pt idx="405">
                  <c:v>66</c:v>
                </c:pt>
                <c:pt idx="406">
                  <c:v>66</c:v>
                </c:pt>
                <c:pt idx="407">
                  <c:v>55</c:v>
                </c:pt>
                <c:pt idx="408">
                  <c:v>41</c:v>
                </c:pt>
                <c:pt idx="409">
                  <c:v>37</c:v>
                </c:pt>
                <c:pt idx="410">
                  <c:v>30</c:v>
                </c:pt>
                <c:pt idx="411">
                  <c:v>28</c:v>
                </c:pt>
                <c:pt idx="412">
                  <c:v>27</c:v>
                </c:pt>
                <c:pt idx="413">
                  <c:v>23</c:v>
                </c:pt>
                <c:pt idx="414">
                  <c:v>21</c:v>
                </c:pt>
                <c:pt idx="415">
                  <c:v>19</c:v>
                </c:pt>
                <c:pt idx="416">
                  <c:v>15</c:v>
                </c:pt>
                <c:pt idx="417">
                  <c:v>17</c:v>
                </c:pt>
                <c:pt idx="418">
                  <c:v>18</c:v>
                </c:pt>
                <c:pt idx="419">
                  <c:v>26</c:v>
                </c:pt>
                <c:pt idx="420">
                  <c:v>23</c:v>
                </c:pt>
                <c:pt idx="421">
                  <c:v>33</c:v>
                </c:pt>
                <c:pt idx="422">
                  <c:v>57</c:v>
                </c:pt>
                <c:pt idx="423">
                  <c:v>57</c:v>
                </c:pt>
                <c:pt idx="424">
                  <c:v>57</c:v>
                </c:pt>
                <c:pt idx="425">
                  <c:v>64</c:v>
                </c:pt>
                <c:pt idx="426">
                  <c:v>64</c:v>
                </c:pt>
                <c:pt idx="427">
                  <c:v>46</c:v>
                </c:pt>
                <c:pt idx="428">
                  <c:v>39</c:v>
                </c:pt>
                <c:pt idx="429">
                  <c:v>37</c:v>
                </c:pt>
                <c:pt idx="430">
                  <c:v>33</c:v>
                </c:pt>
                <c:pt idx="431">
                  <c:v>29</c:v>
                </c:pt>
                <c:pt idx="432">
                  <c:v>27</c:v>
                </c:pt>
                <c:pt idx="433">
                  <c:v>31</c:v>
                </c:pt>
                <c:pt idx="434">
                  <c:v>35</c:v>
                </c:pt>
                <c:pt idx="435">
                  <c:v>36</c:v>
                </c:pt>
                <c:pt idx="436">
                  <c:v>43</c:v>
                </c:pt>
                <c:pt idx="437">
                  <c:v>57</c:v>
                </c:pt>
                <c:pt idx="438">
                  <c:v>64</c:v>
                </c:pt>
                <c:pt idx="439">
                  <c:v>57</c:v>
                </c:pt>
                <c:pt idx="440">
                  <c:v>55</c:v>
                </c:pt>
                <c:pt idx="441">
                  <c:v>55</c:v>
                </c:pt>
                <c:pt idx="442">
                  <c:v>55</c:v>
                </c:pt>
                <c:pt idx="443">
                  <c:v>55</c:v>
                </c:pt>
                <c:pt idx="444">
                  <c:v>55</c:v>
                </c:pt>
                <c:pt idx="445">
                  <c:v>55</c:v>
                </c:pt>
                <c:pt idx="446">
                  <c:v>55</c:v>
                </c:pt>
                <c:pt idx="447">
                  <c:v>47</c:v>
                </c:pt>
                <c:pt idx="448">
                  <c:v>37</c:v>
                </c:pt>
                <c:pt idx="449">
                  <c:v>30</c:v>
                </c:pt>
                <c:pt idx="450">
                  <c:v>29</c:v>
                </c:pt>
                <c:pt idx="451">
                  <c:v>23</c:v>
                </c:pt>
                <c:pt idx="452">
                  <c:v>21</c:v>
                </c:pt>
                <c:pt idx="453">
                  <c:v>19</c:v>
                </c:pt>
                <c:pt idx="454">
                  <c:v>18</c:v>
                </c:pt>
                <c:pt idx="455">
                  <c:v>18</c:v>
                </c:pt>
                <c:pt idx="456">
                  <c:v>20</c:v>
                </c:pt>
                <c:pt idx="457">
                  <c:v>21</c:v>
                </c:pt>
                <c:pt idx="458">
                  <c:v>16</c:v>
                </c:pt>
                <c:pt idx="459">
                  <c:v>22</c:v>
                </c:pt>
                <c:pt idx="460">
                  <c:v>55</c:v>
                </c:pt>
                <c:pt idx="461">
                  <c:v>55</c:v>
                </c:pt>
                <c:pt idx="462">
                  <c:v>55</c:v>
                </c:pt>
                <c:pt idx="463">
                  <c:v>55</c:v>
                </c:pt>
                <c:pt idx="464">
                  <c:v>55</c:v>
                </c:pt>
                <c:pt idx="465">
                  <c:v>55</c:v>
                </c:pt>
                <c:pt idx="466">
                  <c:v>55</c:v>
                </c:pt>
                <c:pt idx="467">
                  <c:v>66</c:v>
                </c:pt>
                <c:pt idx="468">
                  <c:v>66</c:v>
                </c:pt>
                <c:pt idx="469">
                  <c:v>47</c:v>
                </c:pt>
                <c:pt idx="470">
                  <c:v>37</c:v>
                </c:pt>
                <c:pt idx="471">
                  <c:v>30</c:v>
                </c:pt>
                <c:pt idx="472">
                  <c:v>29</c:v>
                </c:pt>
                <c:pt idx="473">
                  <c:v>23</c:v>
                </c:pt>
                <c:pt idx="474">
                  <c:v>21</c:v>
                </c:pt>
                <c:pt idx="475">
                  <c:v>19</c:v>
                </c:pt>
                <c:pt idx="476">
                  <c:v>16</c:v>
                </c:pt>
                <c:pt idx="477">
                  <c:v>17</c:v>
                </c:pt>
                <c:pt idx="478">
                  <c:v>13</c:v>
                </c:pt>
                <c:pt idx="479">
                  <c:v>23</c:v>
                </c:pt>
                <c:pt idx="480">
                  <c:v>47</c:v>
                </c:pt>
                <c:pt idx="481">
                  <c:v>47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55</c:v>
                </c:pt>
                <c:pt idx="486">
                  <c:v>55</c:v>
                </c:pt>
                <c:pt idx="487">
                  <c:v>47</c:v>
                </c:pt>
                <c:pt idx="488">
                  <c:v>30</c:v>
                </c:pt>
                <c:pt idx="489">
                  <c:v>27</c:v>
                </c:pt>
                <c:pt idx="490">
                  <c:v>22</c:v>
                </c:pt>
                <c:pt idx="491">
                  <c:v>19</c:v>
                </c:pt>
                <c:pt idx="492">
                  <c:v>17</c:v>
                </c:pt>
                <c:pt idx="493">
                  <c:v>15</c:v>
                </c:pt>
                <c:pt idx="494">
                  <c:v>14</c:v>
                </c:pt>
                <c:pt idx="495">
                  <c:v>15</c:v>
                </c:pt>
                <c:pt idx="496">
                  <c:v>17</c:v>
                </c:pt>
                <c:pt idx="497">
                  <c:v>16</c:v>
                </c:pt>
                <c:pt idx="498">
                  <c:v>15</c:v>
                </c:pt>
                <c:pt idx="499">
                  <c:v>42</c:v>
                </c:pt>
                <c:pt idx="500">
                  <c:v>42</c:v>
                </c:pt>
                <c:pt idx="501">
                  <c:v>42</c:v>
                </c:pt>
                <c:pt idx="502">
                  <c:v>42</c:v>
                </c:pt>
                <c:pt idx="503">
                  <c:v>49</c:v>
                </c:pt>
                <c:pt idx="504">
                  <c:v>49</c:v>
                </c:pt>
                <c:pt idx="505">
                  <c:v>32</c:v>
                </c:pt>
                <c:pt idx="506">
                  <c:v>24</c:v>
                </c:pt>
                <c:pt idx="507">
                  <c:v>17</c:v>
                </c:pt>
                <c:pt idx="508">
                  <c:v>14</c:v>
                </c:pt>
                <c:pt idx="509">
                  <c:v>13</c:v>
                </c:pt>
                <c:pt idx="510">
                  <c:v>11</c:v>
                </c:pt>
                <c:pt idx="511">
                  <c:v>10</c:v>
                </c:pt>
                <c:pt idx="512">
                  <c:v>12</c:v>
                </c:pt>
                <c:pt idx="513">
                  <c:v>24</c:v>
                </c:pt>
                <c:pt idx="514">
                  <c:v>72</c:v>
                </c:pt>
                <c:pt idx="515">
                  <c:v>72</c:v>
                </c:pt>
                <c:pt idx="516">
                  <c:v>72</c:v>
                </c:pt>
                <c:pt idx="517">
                  <c:v>72</c:v>
                </c:pt>
                <c:pt idx="518">
                  <c:v>72</c:v>
                </c:pt>
                <c:pt idx="519">
                  <c:v>72</c:v>
                </c:pt>
                <c:pt idx="520">
                  <c:v>72</c:v>
                </c:pt>
                <c:pt idx="521">
                  <c:v>72</c:v>
                </c:pt>
                <c:pt idx="522">
                  <c:v>72</c:v>
                </c:pt>
                <c:pt idx="523">
                  <c:v>72</c:v>
                </c:pt>
                <c:pt idx="524">
                  <c:v>84</c:v>
                </c:pt>
                <c:pt idx="525">
                  <c:v>84</c:v>
                </c:pt>
                <c:pt idx="526">
                  <c:v>84</c:v>
                </c:pt>
                <c:pt idx="527">
                  <c:v>84</c:v>
                </c:pt>
                <c:pt idx="528">
                  <c:v>84</c:v>
                </c:pt>
                <c:pt idx="529">
                  <c:v>63</c:v>
                </c:pt>
                <c:pt idx="530">
                  <c:v>73</c:v>
                </c:pt>
                <c:pt idx="531">
                  <c:v>66</c:v>
                </c:pt>
                <c:pt idx="532">
                  <c:v>58</c:v>
                </c:pt>
                <c:pt idx="533">
                  <c:v>49</c:v>
                </c:pt>
                <c:pt idx="534">
                  <c:v>49</c:v>
                </c:pt>
                <c:pt idx="535">
                  <c:v>58</c:v>
                </c:pt>
                <c:pt idx="536">
                  <c:v>58</c:v>
                </c:pt>
                <c:pt idx="537">
                  <c:v>58</c:v>
                </c:pt>
                <c:pt idx="538">
                  <c:v>58</c:v>
                </c:pt>
                <c:pt idx="539">
                  <c:v>73</c:v>
                </c:pt>
                <c:pt idx="540">
                  <c:v>73</c:v>
                </c:pt>
                <c:pt idx="541">
                  <c:v>58</c:v>
                </c:pt>
                <c:pt idx="542">
                  <c:v>49</c:v>
                </c:pt>
                <c:pt idx="543">
                  <c:v>42</c:v>
                </c:pt>
                <c:pt idx="544">
                  <c:v>47</c:v>
                </c:pt>
                <c:pt idx="545">
                  <c:v>41</c:v>
                </c:pt>
                <c:pt idx="546">
                  <c:v>37</c:v>
                </c:pt>
                <c:pt idx="547">
                  <c:v>37</c:v>
                </c:pt>
                <c:pt idx="548">
                  <c:v>41</c:v>
                </c:pt>
                <c:pt idx="549">
                  <c:v>41</c:v>
                </c:pt>
                <c:pt idx="550">
                  <c:v>41</c:v>
                </c:pt>
                <c:pt idx="551">
                  <c:v>47</c:v>
                </c:pt>
                <c:pt idx="552">
                  <c:v>47</c:v>
                </c:pt>
                <c:pt idx="553">
                  <c:v>55</c:v>
                </c:pt>
                <c:pt idx="554">
                  <c:v>47</c:v>
                </c:pt>
                <c:pt idx="555">
                  <c:v>55</c:v>
                </c:pt>
                <c:pt idx="556">
                  <c:v>55</c:v>
                </c:pt>
                <c:pt idx="557">
                  <c:v>55</c:v>
                </c:pt>
                <c:pt idx="558">
                  <c:v>49</c:v>
                </c:pt>
                <c:pt idx="559">
                  <c:v>47</c:v>
                </c:pt>
                <c:pt idx="560">
                  <c:v>30</c:v>
                </c:pt>
                <c:pt idx="561">
                  <c:v>24</c:v>
                </c:pt>
                <c:pt idx="562">
                  <c:v>21</c:v>
                </c:pt>
                <c:pt idx="563">
                  <c:v>18</c:v>
                </c:pt>
                <c:pt idx="564">
                  <c:v>16</c:v>
                </c:pt>
                <c:pt idx="565">
                  <c:v>13</c:v>
                </c:pt>
                <c:pt idx="566">
                  <c:v>14</c:v>
                </c:pt>
                <c:pt idx="567">
                  <c:v>16</c:v>
                </c:pt>
                <c:pt idx="568">
                  <c:v>19</c:v>
                </c:pt>
                <c:pt idx="569">
                  <c:v>16</c:v>
                </c:pt>
                <c:pt idx="570">
                  <c:v>49</c:v>
                </c:pt>
                <c:pt idx="571">
                  <c:v>49</c:v>
                </c:pt>
                <c:pt idx="572">
                  <c:v>49</c:v>
                </c:pt>
                <c:pt idx="573">
                  <c:v>49</c:v>
                </c:pt>
                <c:pt idx="574">
                  <c:v>49</c:v>
                </c:pt>
                <c:pt idx="575">
                  <c:v>49</c:v>
                </c:pt>
                <c:pt idx="576">
                  <c:v>58</c:v>
                </c:pt>
                <c:pt idx="577">
                  <c:v>49</c:v>
                </c:pt>
                <c:pt idx="578">
                  <c:v>32</c:v>
                </c:pt>
                <c:pt idx="579">
                  <c:v>28</c:v>
                </c:pt>
                <c:pt idx="580">
                  <c:v>24</c:v>
                </c:pt>
                <c:pt idx="581">
                  <c:v>20</c:v>
                </c:pt>
                <c:pt idx="582">
                  <c:v>19</c:v>
                </c:pt>
                <c:pt idx="583">
                  <c:v>16</c:v>
                </c:pt>
                <c:pt idx="584">
                  <c:v>14</c:v>
                </c:pt>
                <c:pt idx="585">
                  <c:v>13</c:v>
                </c:pt>
                <c:pt idx="586">
                  <c:v>11</c:v>
                </c:pt>
                <c:pt idx="587">
                  <c:v>18</c:v>
                </c:pt>
                <c:pt idx="588">
                  <c:v>47</c:v>
                </c:pt>
                <c:pt idx="589">
                  <c:v>47</c:v>
                </c:pt>
                <c:pt idx="590">
                  <c:v>47</c:v>
                </c:pt>
                <c:pt idx="591">
                  <c:v>47</c:v>
                </c:pt>
                <c:pt idx="592">
                  <c:v>55</c:v>
                </c:pt>
                <c:pt idx="593">
                  <c:v>49</c:v>
                </c:pt>
                <c:pt idx="594">
                  <c:v>47</c:v>
                </c:pt>
                <c:pt idx="595">
                  <c:v>28</c:v>
                </c:pt>
                <c:pt idx="596">
                  <c:v>21</c:v>
                </c:pt>
                <c:pt idx="597">
                  <c:v>19</c:v>
                </c:pt>
                <c:pt idx="598">
                  <c:v>16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14</c:v>
                </c:pt>
                <c:pt idx="603">
                  <c:v>16</c:v>
                </c:pt>
                <c:pt idx="604">
                  <c:v>14</c:v>
                </c:pt>
                <c:pt idx="605">
                  <c:v>47</c:v>
                </c:pt>
                <c:pt idx="606">
                  <c:v>47</c:v>
                </c:pt>
                <c:pt idx="607">
                  <c:v>47</c:v>
                </c:pt>
                <c:pt idx="608">
                  <c:v>47</c:v>
                </c:pt>
                <c:pt idx="609">
                  <c:v>42</c:v>
                </c:pt>
                <c:pt idx="610">
                  <c:v>49</c:v>
                </c:pt>
                <c:pt idx="611">
                  <c:v>41</c:v>
                </c:pt>
                <c:pt idx="612">
                  <c:v>26</c:v>
                </c:pt>
                <c:pt idx="613">
                  <c:v>18</c:v>
                </c:pt>
                <c:pt idx="614">
                  <c:v>17</c:v>
                </c:pt>
                <c:pt idx="615">
                  <c:v>14</c:v>
                </c:pt>
                <c:pt idx="616">
                  <c:v>13</c:v>
                </c:pt>
                <c:pt idx="617">
                  <c:v>12</c:v>
                </c:pt>
                <c:pt idx="618">
                  <c:v>13</c:v>
                </c:pt>
                <c:pt idx="619">
                  <c:v>13</c:v>
                </c:pt>
                <c:pt idx="620">
                  <c:v>14</c:v>
                </c:pt>
                <c:pt idx="621">
                  <c:v>17</c:v>
                </c:pt>
                <c:pt idx="622">
                  <c:v>33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52</c:v>
                </c:pt>
                <c:pt idx="627">
                  <c:v>53</c:v>
                </c:pt>
                <c:pt idx="628">
                  <c:v>35</c:v>
                </c:pt>
                <c:pt idx="629">
                  <c:v>23</c:v>
                </c:pt>
                <c:pt idx="630">
                  <c:v>20</c:v>
                </c:pt>
                <c:pt idx="631">
                  <c:v>18</c:v>
                </c:pt>
                <c:pt idx="632">
                  <c:v>15</c:v>
                </c:pt>
                <c:pt idx="633">
                  <c:v>15</c:v>
                </c:pt>
                <c:pt idx="634">
                  <c:v>17</c:v>
                </c:pt>
                <c:pt idx="635">
                  <c:v>20</c:v>
                </c:pt>
                <c:pt idx="636">
                  <c:v>25</c:v>
                </c:pt>
                <c:pt idx="637">
                  <c:v>46</c:v>
                </c:pt>
                <c:pt idx="638">
                  <c:v>36</c:v>
                </c:pt>
                <c:pt idx="639">
                  <c:v>36</c:v>
                </c:pt>
                <c:pt idx="640">
                  <c:v>36</c:v>
                </c:pt>
                <c:pt idx="641">
                  <c:v>36</c:v>
                </c:pt>
                <c:pt idx="642">
                  <c:v>42</c:v>
                </c:pt>
                <c:pt idx="643">
                  <c:v>49</c:v>
                </c:pt>
                <c:pt idx="644">
                  <c:v>41</c:v>
                </c:pt>
                <c:pt idx="645">
                  <c:v>24</c:v>
                </c:pt>
                <c:pt idx="646">
                  <c:v>17</c:v>
                </c:pt>
                <c:pt idx="647">
                  <c:v>16</c:v>
                </c:pt>
                <c:pt idx="648">
                  <c:v>13</c:v>
                </c:pt>
                <c:pt idx="649">
                  <c:v>12</c:v>
                </c:pt>
                <c:pt idx="650">
                  <c:v>11</c:v>
                </c:pt>
                <c:pt idx="651">
                  <c:v>12</c:v>
                </c:pt>
                <c:pt idx="652">
                  <c:v>12</c:v>
                </c:pt>
                <c:pt idx="653">
                  <c:v>12</c:v>
                </c:pt>
                <c:pt idx="654">
                  <c:v>42</c:v>
                </c:pt>
                <c:pt idx="655">
                  <c:v>42</c:v>
                </c:pt>
                <c:pt idx="656">
                  <c:v>42</c:v>
                </c:pt>
                <c:pt idx="657">
                  <c:v>42</c:v>
                </c:pt>
                <c:pt idx="658">
                  <c:v>36</c:v>
                </c:pt>
                <c:pt idx="659">
                  <c:v>42</c:v>
                </c:pt>
                <c:pt idx="660">
                  <c:v>42</c:v>
                </c:pt>
                <c:pt idx="661">
                  <c:v>26</c:v>
                </c:pt>
                <c:pt idx="662">
                  <c:v>17</c:v>
                </c:pt>
                <c:pt idx="663">
                  <c:v>15</c:v>
                </c:pt>
                <c:pt idx="664">
                  <c:v>12</c:v>
                </c:pt>
                <c:pt idx="665">
                  <c:v>12</c:v>
                </c:pt>
                <c:pt idx="666">
                  <c:v>10</c:v>
                </c:pt>
                <c:pt idx="667">
                  <c:v>9</c:v>
                </c:pt>
                <c:pt idx="668">
                  <c:v>10</c:v>
                </c:pt>
                <c:pt idx="669">
                  <c:v>9</c:v>
                </c:pt>
                <c:pt idx="670">
                  <c:v>10</c:v>
                </c:pt>
                <c:pt idx="671">
                  <c:v>11</c:v>
                </c:pt>
                <c:pt idx="672">
                  <c:v>15</c:v>
                </c:pt>
                <c:pt idx="673">
                  <c:v>60</c:v>
                </c:pt>
                <c:pt idx="674">
                  <c:v>60</c:v>
                </c:pt>
                <c:pt idx="675">
                  <c:v>60</c:v>
                </c:pt>
                <c:pt idx="676">
                  <c:v>60</c:v>
                </c:pt>
                <c:pt idx="677">
                  <c:v>60</c:v>
                </c:pt>
                <c:pt idx="678">
                  <c:v>60</c:v>
                </c:pt>
                <c:pt idx="679">
                  <c:v>60</c:v>
                </c:pt>
                <c:pt idx="680">
                  <c:v>60</c:v>
                </c:pt>
                <c:pt idx="681">
                  <c:v>60</c:v>
                </c:pt>
                <c:pt idx="682">
                  <c:v>60</c:v>
                </c:pt>
                <c:pt idx="683">
                  <c:v>60</c:v>
                </c:pt>
                <c:pt idx="684">
                  <c:v>60</c:v>
                </c:pt>
                <c:pt idx="685">
                  <c:v>72</c:v>
                </c:pt>
                <c:pt idx="686">
                  <c:v>72</c:v>
                </c:pt>
                <c:pt idx="687">
                  <c:v>72</c:v>
                </c:pt>
                <c:pt idx="688">
                  <c:v>72</c:v>
                </c:pt>
                <c:pt idx="689">
                  <c:v>72</c:v>
                </c:pt>
                <c:pt idx="690">
                  <c:v>63</c:v>
                </c:pt>
                <c:pt idx="691">
                  <c:v>58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66</c:v>
                </c:pt>
                <c:pt idx="696">
                  <c:v>66</c:v>
                </c:pt>
                <c:pt idx="697">
                  <c:v>66</c:v>
                </c:pt>
                <c:pt idx="698">
                  <c:v>66</c:v>
                </c:pt>
                <c:pt idx="699">
                  <c:v>66</c:v>
                </c:pt>
                <c:pt idx="700">
                  <c:v>66</c:v>
                </c:pt>
                <c:pt idx="701">
                  <c:v>66</c:v>
                </c:pt>
                <c:pt idx="702">
                  <c:v>66</c:v>
                </c:pt>
                <c:pt idx="703">
                  <c:v>66</c:v>
                </c:pt>
                <c:pt idx="704">
                  <c:v>66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70</c:v>
                </c:pt>
                <c:pt idx="711">
                  <c:v>70</c:v>
                </c:pt>
                <c:pt idx="712">
                  <c:v>84</c:v>
                </c:pt>
                <c:pt idx="713">
                  <c:v>84</c:v>
                </c:pt>
                <c:pt idx="714">
                  <c:v>84</c:v>
                </c:pt>
                <c:pt idx="715">
                  <c:v>63</c:v>
                </c:pt>
                <c:pt idx="716">
                  <c:v>84</c:v>
                </c:pt>
                <c:pt idx="717">
                  <c:v>84</c:v>
                </c:pt>
                <c:pt idx="718">
                  <c:v>84</c:v>
                </c:pt>
                <c:pt idx="719">
                  <c:v>63</c:v>
                </c:pt>
                <c:pt idx="720">
                  <c:v>63</c:v>
                </c:pt>
                <c:pt idx="721">
                  <c:v>63</c:v>
                </c:pt>
                <c:pt idx="722">
                  <c:v>63</c:v>
                </c:pt>
                <c:pt idx="723">
                  <c:v>63</c:v>
                </c:pt>
                <c:pt idx="724">
                  <c:v>50</c:v>
                </c:pt>
                <c:pt idx="725">
                  <c:v>50</c:v>
                </c:pt>
                <c:pt idx="726">
                  <c:v>58</c:v>
                </c:pt>
                <c:pt idx="727">
                  <c:v>58</c:v>
                </c:pt>
                <c:pt idx="728">
                  <c:v>58</c:v>
                </c:pt>
                <c:pt idx="729">
                  <c:v>55</c:v>
                </c:pt>
                <c:pt idx="730">
                  <c:v>49</c:v>
                </c:pt>
                <c:pt idx="731">
                  <c:v>42</c:v>
                </c:pt>
                <c:pt idx="732">
                  <c:v>42</c:v>
                </c:pt>
                <c:pt idx="733">
                  <c:v>36</c:v>
                </c:pt>
                <c:pt idx="734">
                  <c:v>72</c:v>
                </c:pt>
                <c:pt idx="735">
                  <c:v>72</c:v>
                </c:pt>
                <c:pt idx="736">
                  <c:v>72</c:v>
                </c:pt>
                <c:pt idx="737">
                  <c:v>72</c:v>
                </c:pt>
                <c:pt idx="738">
                  <c:v>72</c:v>
                </c:pt>
                <c:pt idx="739">
                  <c:v>72</c:v>
                </c:pt>
                <c:pt idx="740">
                  <c:v>72</c:v>
                </c:pt>
                <c:pt idx="741">
                  <c:v>72</c:v>
                </c:pt>
                <c:pt idx="742">
                  <c:v>72</c:v>
                </c:pt>
                <c:pt idx="743">
                  <c:v>72</c:v>
                </c:pt>
                <c:pt idx="744">
                  <c:v>63</c:v>
                </c:pt>
                <c:pt idx="745">
                  <c:v>63</c:v>
                </c:pt>
                <c:pt idx="746">
                  <c:v>63</c:v>
                </c:pt>
                <c:pt idx="747">
                  <c:v>63</c:v>
                </c:pt>
                <c:pt idx="748">
                  <c:v>63</c:v>
                </c:pt>
                <c:pt idx="749">
                  <c:v>63</c:v>
                </c:pt>
                <c:pt idx="750">
                  <c:v>58</c:v>
                </c:pt>
                <c:pt idx="751">
                  <c:v>42</c:v>
                </c:pt>
                <c:pt idx="752">
                  <c:v>49</c:v>
                </c:pt>
                <c:pt idx="753">
                  <c:v>49</c:v>
                </c:pt>
                <c:pt idx="754">
                  <c:v>49</c:v>
                </c:pt>
                <c:pt idx="755">
                  <c:v>42</c:v>
                </c:pt>
                <c:pt idx="756">
                  <c:v>63</c:v>
                </c:pt>
                <c:pt idx="757">
                  <c:v>63</c:v>
                </c:pt>
                <c:pt idx="758">
                  <c:v>63</c:v>
                </c:pt>
                <c:pt idx="759">
                  <c:v>63</c:v>
                </c:pt>
                <c:pt idx="760">
                  <c:v>63</c:v>
                </c:pt>
                <c:pt idx="761">
                  <c:v>63</c:v>
                </c:pt>
                <c:pt idx="762">
                  <c:v>73</c:v>
                </c:pt>
                <c:pt idx="763">
                  <c:v>73</c:v>
                </c:pt>
                <c:pt idx="764">
                  <c:v>73</c:v>
                </c:pt>
                <c:pt idx="765">
                  <c:v>58</c:v>
                </c:pt>
                <c:pt idx="766">
                  <c:v>58</c:v>
                </c:pt>
                <c:pt idx="767">
                  <c:v>58</c:v>
                </c:pt>
                <c:pt idx="768">
                  <c:v>58</c:v>
                </c:pt>
                <c:pt idx="769">
                  <c:v>58</c:v>
                </c:pt>
                <c:pt idx="770">
                  <c:v>66</c:v>
                </c:pt>
                <c:pt idx="771">
                  <c:v>66</c:v>
                </c:pt>
                <c:pt idx="772">
                  <c:v>55</c:v>
                </c:pt>
                <c:pt idx="773">
                  <c:v>55</c:v>
                </c:pt>
                <c:pt idx="774">
                  <c:v>66</c:v>
                </c:pt>
                <c:pt idx="775">
                  <c:v>66</c:v>
                </c:pt>
                <c:pt idx="776">
                  <c:v>49</c:v>
                </c:pt>
                <c:pt idx="777">
                  <c:v>70</c:v>
                </c:pt>
                <c:pt idx="778">
                  <c:v>70</c:v>
                </c:pt>
                <c:pt idx="779">
                  <c:v>70</c:v>
                </c:pt>
                <c:pt idx="780">
                  <c:v>70</c:v>
                </c:pt>
                <c:pt idx="781">
                  <c:v>62</c:v>
                </c:pt>
                <c:pt idx="782">
                  <c:v>70</c:v>
                </c:pt>
                <c:pt idx="783">
                  <c:v>70</c:v>
                </c:pt>
                <c:pt idx="784">
                  <c:v>70</c:v>
                </c:pt>
                <c:pt idx="785">
                  <c:v>70</c:v>
                </c:pt>
                <c:pt idx="786">
                  <c:v>70</c:v>
                </c:pt>
                <c:pt idx="787">
                  <c:v>70</c:v>
                </c:pt>
                <c:pt idx="788">
                  <c:v>70</c:v>
                </c:pt>
                <c:pt idx="789">
                  <c:v>70</c:v>
                </c:pt>
                <c:pt idx="790">
                  <c:v>77</c:v>
                </c:pt>
                <c:pt idx="791">
                  <c:v>66</c:v>
                </c:pt>
                <c:pt idx="792">
                  <c:v>66</c:v>
                </c:pt>
                <c:pt idx="793">
                  <c:v>73</c:v>
                </c:pt>
                <c:pt idx="794">
                  <c:v>63</c:v>
                </c:pt>
                <c:pt idx="795">
                  <c:v>63</c:v>
                </c:pt>
                <c:pt idx="796">
                  <c:v>63</c:v>
                </c:pt>
                <c:pt idx="797">
                  <c:v>63</c:v>
                </c:pt>
                <c:pt idx="798">
                  <c:v>63</c:v>
                </c:pt>
                <c:pt idx="799">
                  <c:v>63</c:v>
                </c:pt>
                <c:pt idx="800">
                  <c:v>63</c:v>
                </c:pt>
                <c:pt idx="801">
                  <c:v>73</c:v>
                </c:pt>
                <c:pt idx="802">
                  <c:v>58</c:v>
                </c:pt>
                <c:pt idx="803">
                  <c:v>58</c:v>
                </c:pt>
                <c:pt idx="804">
                  <c:v>49</c:v>
                </c:pt>
                <c:pt idx="805">
                  <c:v>49</c:v>
                </c:pt>
                <c:pt idx="806">
                  <c:v>42</c:v>
                </c:pt>
                <c:pt idx="807">
                  <c:v>42</c:v>
                </c:pt>
                <c:pt idx="808">
                  <c:v>49</c:v>
                </c:pt>
                <c:pt idx="809">
                  <c:v>55</c:v>
                </c:pt>
                <c:pt idx="810">
                  <c:v>41</c:v>
                </c:pt>
                <c:pt idx="811">
                  <c:v>47</c:v>
                </c:pt>
                <c:pt idx="812">
                  <c:v>55</c:v>
                </c:pt>
                <c:pt idx="813">
                  <c:v>42</c:v>
                </c:pt>
                <c:pt idx="814">
                  <c:v>63</c:v>
                </c:pt>
                <c:pt idx="815">
                  <c:v>63</c:v>
                </c:pt>
                <c:pt idx="816">
                  <c:v>63</c:v>
                </c:pt>
                <c:pt idx="817">
                  <c:v>63</c:v>
                </c:pt>
                <c:pt idx="818">
                  <c:v>63</c:v>
                </c:pt>
                <c:pt idx="819">
                  <c:v>63</c:v>
                </c:pt>
                <c:pt idx="820">
                  <c:v>63</c:v>
                </c:pt>
                <c:pt idx="821">
                  <c:v>63</c:v>
                </c:pt>
                <c:pt idx="822">
                  <c:v>63</c:v>
                </c:pt>
                <c:pt idx="823">
                  <c:v>58</c:v>
                </c:pt>
                <c:pt idx="824">
                  <c:v>58</c:v>
                </c:pt>
                <c:pt idx="825">
                  <c:v>49</c:v>
                </c:pt>
                <c:pt idx="826">
                  <c:v>49</c:v>
                </c:pt>
                <c:pt idx="827">
                  <c:v>42</c:v>
                </c:pt>
                <c:pt idx="828">
                  <c:v>42</c:v>
                </c:pt>
                <c:pt idx="829">
                  <c:v>36</c:v>
                </c:pt>
                <c:pt idx="830">
                  <c:v>33</c:v>
                </c:pt>
                <c:pt idx="831">
                  <c:v>30</c:v>
                </c:pt>
                <c:pt idx="832">
                  <c:v>33</c:v>
                </c:pt>
                <c:pt idx="833">
                  <c:v>36</c:v>
                </c:pt>
                <c:pt idx="834">
                  <c:v>42</c:v>
                </c:pt>
                <c:pt idx="835">
                  <c:v>49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73</c:v>
                </c:pt>
                <c:pt idx="841">
                  <c:v>73</c:v>
                </c:pt>
                <c:pt idx="842">
                  <c:v>66</c:v>
                </c:pt>
                <c:pt idx="843">
                  <c:v>55</c:v>
                </c:pt>
                <c:pt idx="844">
                  <c:v>55</c:v>
                </c:pt>
                <c:pt idx="845">
                  <c:v>47</c:v>
                </c:pt>
                <c:pt idx="846">
                  <c:v>41</c:v>
                </c:pt>
                <c:pt idx="847">
                  <c:v>41</c:v>
                </c:pt>
                <c:pt idx="848">
                  <c:v>37</c:v>
                </c:pt>
                <c:pt idx="849">
                  <c:v>37</c:v>
                </c:pt>
                <c:pt idx="850">
                  <c:v>41</c:v>
                </c:pt>
                <c:pt idx="851">
                  <c:v>47</c:v>
                </c:pt>
                <c:pt idx="852">
                  <c:v>42</c:v>
                </c:pt>
                <c:pt idx="853">
                  <c:v>47</c:v>
                </c:pt>
                <c:pt idx="854">
                  <c:v>47</c:v>
                </c:pt>
                <c:pt idx="855">
                  <c:v>55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</c:v>
                </c:pt>
                <c:pt idx="864">
                  <c:v>70</c:v>
                </c:pt>
                <c:pt idx="865">
                  <c:v>68</c:v>
                </c:pt>
                <c:pt idx="866">
                  <c:v>61</c:v>
                </c:pt>
                <c:pt idx="867">
                  <c:v>55</c:v>
                </c:pt>
                <c:pt idx="868">
                  <c:v>51</c:v>
                </c:pt>
                <c:pt idx="869">
                  <c:v>51</c:v>
                </c:pt>
                <c:pt idx="870">
                  <c:v>47</c:v>
                </c:pt>
                <c:pt idx="871">
                  <c:v>45</c:v>
                </c:pt>
                <c:pt idx="872">
                  <c:v>34</c:v>
                </c:pt>
                <c:pt idx="873">
                  <c:v>32</c:v>
                </c:pt>
                <c:pt idx="874">
                  <c:v>34</c:v>
                </c:pt>
                <c:pt idx="875">
                  <c:v>41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73</c:v>
                </c:pt>
                <c:pt idx="882">
                  <c:v>58</c:v>
                </c:pt>
                <c:pt idx="883">
                  <c:v>49</c:v>
                </c:pt>
                <c:pt idx="884">
                  <c:v>42</c:v>
                </c:pt>
                <c:pt idx="885">
                  <c:v>47</c:v>
                </c:pt>
                <c:pt idx="886">
                  <c:v>41</c:v>
                </c:pt>
                <c:pt idx="887">
                  <c:v>33</c:v>
                </c:pt>
                <c:pt idx="888">
                  <c:v>30</c:v>
                </c:pt>
                <c:pt idx="889">
                  <c:v>33</c:v>
                </c:pt>
                <c:pt idx="890">
                  <c:v>33</c:v>
                </c:pt>
                <c:pt idx="891">
                  <c:v>37</c:v>
                </c:pt>
                <c:pt idx="892">
                  <c:v>30</c:v>
                </c:pt>
                <c:pt idx="893">
                  <c:v>37</c:v>
                </c:pt>
                <c:pt idx="894">
                  <c:v>47</c:v>
                </c:pt>
                <c:pt idx="895">
                  <c:v>41</c:v>
                </c:pt>
                <c:pt idx="896">
                  <c:v>36</c:v>
                </c:pt>
                <c:pt idx="897">
                  <c:v>29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47</c:v>
                </c:pt>
                <c:pt idx="906">
                  <c:v>37</c:v>
                </c:pt>
                <c:pt idx="907">
                  <c:v>33</c:v>
                </c:pt>
                <c:pt idx="908">
                  <c:v>28</c:v>
                </c:pt>
                <c:pt idx="909">
                  <c:v>24</c:v>
                </c:pt>
                <c:pt idx="910">
                  <c:v>21</c:v>
                </c:pt>
                <c:pt idx="911">
                  <c:v>22</c:v>
                </c:pt>
                <c:pt idx="912">
                  <c:v>24</c:v>
                </c:pt>
                <c:pt idx="913">
                  <c:v>28</c:v>
                </c:pt>
                <c:pt idx="914">
                  <c:v>22</c:v>
                </c:pt>
                <c:pt idx="915">
                  <c:v>30</c:v>
                </c:pt>
                <c:pt idx="916">
                  <c:v>47</c:v>
                </c:pt>
                <c:pt idx="917">
                  <c:v>37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73</c:v>
                </c:pt>
                <c:pt idx="925">
                  <c:v>58</c:v>
                </c:pt>
                <c:pt idx="926">
                  <c:v>49</c:v>
                </c:pt>
                <c:pt idx="927">
                  <c:v>42</c:v>
                </c:pt>
                <c:pt idx="928">
                  <c:v>36</c:v>
                </c:pt>
                <c:pt idx="929">
                  <c:v>30</c:v>
                </c:pt>
                <c:pt idx="930">
                  <c:v>28</c:v>
                </c:pt>
                <c:pt idx="931">
                  <c:v>24</c:v>
                </c:pt>
                <c:pt idx="932">
                  <c:v>22</c:v>
                </c:pt>
                <c:pt idx="933">
                  <c:v>18</c:v>
                </c:pt>
                <c:pt idx="934">
                  <c:v>18</c:v>
                </c:pt>
                <c:pt idx="935">
                  <c:v>33</c:v>
                </c:pt>
                <c:pt idx="936">
                  <c:v>64</c:v>
                </c:pt>
                <c:pt idx="937">
                  <c:v>64</c:v>
                </c:pt>
                <c:pt idx="938">
                  <c:v>64</c:v>
                </c:pt>
                <c:pt idx="939">
                  <c:v>64</c:v>
                </c:pt>
                <c:pt idx="940">
                  <c:v>51</c:v>
                </c:pt>
                <c:pt idx="941">
                  <c:v>43</c:v>
                </c:pt>
                <c:pt idx="942">
                  <c:v>39</c:v>
                </c:pt>
                <c:pt idx="943">
                  <c:v>37</c:v>
                </c:pt>
                <c:pt idx="944">
                  <c:v>35</c:v>
                </c:pt>
                <c:pt idx="945">
                  <c:v>36</c:v>
                </c:pt>
                <c:pt idx="946">
                  <c:v>39</c:v>
                </c:pt>
                <c:pt idx="947">
                  <c:v>46</c:v>
                </c:pt>
                <c:pt idx="948">
                  <c:v>57</c:v>
                </c:pt>
                <c:pt idx="949">
                  <c:v>64</c:v>
                </c:pt>
                <c:pt idx="950">
                  <c:v>64</c:v>
                </c:pt>
                <c:pt idx="951">
                  <c:v>64</c:v>
                </c:pt>
                <c:pt idx="952">
                  <c:v>49</c:v>
                </c:pt>
                <c:pt idx="953">
                  <c:v>49</c:v>
                </c:pt>
                <c:pt idx="954">
                  <c:v>49</c:v>
                </c:pt>
                <c:pt idx="955">
                  <c:v>49</c:v>
                </c:pt>
                <c:pt idx="956">
                  <c:v>49</c:v>
                </c:pt>
                <c:pt idx="957">
                  <c:v>58</c:v>
                </c:pt>
                <c:pt idx="958">
                  <c:v>55</c:v>
                </c:pt>
                <c:pt idx="959">
                  <c:v>37</c:v>
                </c:pt>
                <c:pt idx="960">
                  <c:v>30</c:v>
                </c:pt>
                <c:pt idx="961">
                  <c:v>26</c:v>
                </c:pt>
                <c:pt idx="962">
                  <c:v>22</c:v>
                </c:pt>
                <c:pt idx="963">
                  <c:v>21</c:v>
                </c:pt>
                <c:pt idx="964">
                  <c:v>19</c:v>
                </c:pt>
                <c:pt idx="965">
                  <c:v>20</c:v>
                </c:pt>
                <c:pt idx="966">
                  <c:v>22</c:v>
                </c:pt>
                <c:pt idx="967">
                  <c:v>22</c:v>
                </c:pt>
                <c:pt idx="968">
                  <c:v>26</c:v>
                </c:pt>
                <c:pt idx="969">
                  <c:v>41</c:v>
                </c:pt>
                <c:pt idx="970">
                  <c:v>37</c:v>
                </c:pt>
                <c:pt idx="971">
                  <c:v>33</c:v>
                </c:pt>
                <c:pt idx="972">
                  <c:v>58</c:v>
                </c:pt>
                <c:pt idx="973">
                  <c:v>49</c:v>
                </c:pt>
                <c:pt idx="974">
                  <c:v>58</c:v>
                </c:pt>
                <c:pt idx="975">
                  <c:v>49</c:v>
                </c:pt>
                <c:pt idx="976">
                  <c:v>58</c:v>
                </c:pt>
                <c:pt idx="977">
                  <c:v>58</c:v>
                </c:pt>
                <c:pt idx="978">
                  <c:v>58</c:v>
                </c:pt>
                <c:pt idx="979">
                  <c:v>58</c:v>
                </c:pt>
                <c:pt idx="980">
                  <c:v>42</c:v>
                </c:pt>
                <c:pt idx="981">
                  <c:v>37</c:v>
                </c:pt>
                <c:pt idx="982">
                  <c:v>30</c:v>
                </c:pt>
                <c:pt idx="983">
                  <c:v>24</c:v>
                </c:pt>
                <c:pt idx="984">
                  <c:v>21</c:v>
                </c:pt>
                <c:pt idx="985">
                  <c:v>18</c:v>
                </c:pt>
                <c:pt idx="986">
                  <c:v>18</c:v>
                </c:pt>
                <c:pt idx="987">
                  <c:v>17</c:v>
                </c:pt>
                <c:pt idx="988">
                  <c:v>13</c:v>
                </c:pt>
                <c:pt idx="989">
                  <c:v>14</c:v>
                </c:pt>
                <c:pt idx="990">
                  <c:v>26</c:v>
                </c:pt>
                <c:pt idx="991">
                  <c:v>28</c:v>
                </c:pt>
                <c:pt idx="992">
                  <c:v>58</c:v>
                </c:pt>
                <c:pt idx="993">
                  <c:v>58</c:v>
                </c:pt>
                <c:pt idx="994">
                  <c:v>58</c:v>
                </c:pt>
                <c:pt idx="995">
                  <c:v>58</c:v>
                </c:pt>
                <c:pt idx="996">
                  <c:v>58</c:v>
                </c:pt>
                <c:pt idx="997">
                  <c:v>58</c:v>
                </c:pt>
                <c:pt idx="998">
                  <c:v>58</c:v>
                </c:pt>
                <c:pt idx="999">
                  <c:v>58</c:v>
                </c:pt>
                <c:pt idx="1000">
                  <c:v>42</c:v>
                </c:pt>
                <c:pt idx="1001">
                  <c:v>36</c:v>
                </c:pt>
                <c:pt idx="1002">
                  <c:v>33</c:v>
                </c:pt>
                <c:pt idx="1003">
                  <c:v>28</c:v>
                </c:pt>
                <c:pt idx="1004">
                  <c:v>24</c:v>
                </c:pt>
                <c:pt idx="1005">
                  <c:v>21</c:v>
                </c:pt>
                <c:pt idx="1006">
                  <c:v>18</c:v>
                </c:pt>
                <c:pt idx="1007">
                  <c:v>17</c:v>
                </c:pt>
                <c:pt idx="1008">
                  <c:v>16</c:v>
                </c:pt>
                <c:pt idx="1009">
                  <c:v>28</c:v>
                </c:pt>
                <c:pt idx="1010">
                  <c:v>58</c:v>
                </c:pt>
                <c:pt idx="1011">
                  <c:v>58</c:v>
                </c:pt>
                <c:pt idx="1012">
                  <c:v>58</c:v>
                </c:pt>
                <c:pt idx="1013">
                  <c:v>58</c:v>
                </c:pt>
                <c:pt idx="1014">
                  <c:v>58</c:v>
                </c:pt>
                <c:pt idx="1015">
                  <c:v>58</c:v>
                </c:pt>
                <c:pt idx="1016">
                  <c:v>58</c:v>
                </c:pt>
                <c:pt idx="1017">
                  <c:v>58</c:v>
                </c:pt>
                <c:pt idx="1018">
                  <c:v>42</c:v>
                </c:pt>
                <c:pt idx="1019">
                  <c:v>36</c:v>
                </c:pt>
                <c:pt idx="1020">
                  <c:v>29</c:v>
                </c:pt>
                <c:pt idx="1021">
                  <c:v>24</c:v>
                </c:pt>
                <c:pt idx="1022">
                  <c:v>24</c:v>
                </c:pt>
                <c:pt idx="1023">
                  <c:v>21</c:v>
                </c:pt>
                <c:pt idx="1024">
                  <c:v>18</c:v>
                </c:pt>
                <c:pt idx="1025">
                  <c:v>17</c:v>
                </c:pt>
                <c:pt idx="1026">
                  <c:v>13</c:v>
                </c:pt>
                <c:pt idx="1027">
                  <c:v>19</c:v>
                </c:pt>
                <c:pt idx="1028">
                  <c:v>26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66</c:v>
                </c:pt>
                <c:pt idx="1035">
                  <c:v>66</c:v>
                </c:pt>
                <c:pt idx="1036">
                  <c:v>66</c:v>
                </c:pt>
                <c:pt idx="1037">
                  <c:v>51</c:v>
                </c:pt>
                <c:pt idx="1038">
                  <c:v>42</c:v>
                </c:pt>
                <c:pt idx="1039">
                  <c:v>36</c:v>
                </c:pt>
                <c:pt idx="1040">
                  <c:v>30</c:v>
                </c:pt>
                <c:pt idx="1041">
                  <c:v>27</c:v>
                </c:pt>
                <c:pt idx="1042">
                  <c:v>24</c:v>
                </c:pt>
                <c:pt idx="1043">
                  <c:v>22</c:v>
                </c:pt>
                <c:pt idx="1044">
                  <c:v>21</c:v>
                </c:pt>
                <c:pt idx="1045">
                  <c:v>55</c:v>
                </c:pt>
                <c:pt idx="1046">
                  <c:v>55</c:v>
                </c:pt>
                <c:pt idx="1047">
                  <c:v>55</c:v>
                </c:pt>
                <c:pt idx="1048">
                  <c:v>55</c:v>
                </c:pt>
                <c:pt idx="1049">
                  <c:v>49</c:v>
                </c:pt>
                <c:pt idx="1050">
                  <c:v>58</c:v>
                </c:pt>
                <c:pt idx="1051">
                  <c:v>55</c:v>
                </c:pt>
                <c:pt idx="1052">
                  <c:v>33</c:v>
                </c:pt>
                <c:pt idx="1053">
                  <c:v>28</c:v>
                </c:pt>
                <c:pt idx="1054">
                  <c:v>22</c:v>
                </c:pt>
                <c:pt idx="1055">
                  <c:v>21</c:v>
                </c:pt>
                <c:pt idx="1056">
                  <c:v>18</c:v>
                </c:pt>
                <c:pt idx="1057">
                  <c:v>16</c:v>
                </c:pt>
                <c:pt idx="1058">
                  <c:v>17</c:v>
                </c:pt>
                <c:pt idx="1059">
                  <c:v>19</c:v>
                </c:pt>
                <c:pt idx="1060">
                  <c:v>18</c:v>
                </c:pt>
                <c:pt idx="1061">
                  <c:v>17</c:v>
                </c:pt>
                <c:pt idx="1062">
                  <c:v>22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90</c:v>
                </c:pt>
                <c:pt idx="1068">
                  <c:v>90</c:v>
                </c:pt>
                <c:pt idx="1069">
                  <c:v>90</c:v>
                </c:pt>
                <c:pt idx="1070">
                  <c:v>90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72</c:v>
                </c:pt>
                <c:pt idx="1076">
                  <c:v>72</c:v>
                </c:pt>
                <c:pt idx="1077">
                  <c:v>72</c:v>
                </c:pt>
                <c:pt idx="1078">
                  <c:v>84</c:v>
                </c:pt>
                <c:pt idx="1079">
                  <c:v>63</c:v>
                </c:pt>
                <c:pt idx="1080">
                  <c:v>73</c:v>
                </c:pt>
                <c:pt idx="1081">
                  <c:v>50</c:v>
                </c:pt>
                <c:pt idx="1082">
                  <c:v>50</c:v>
                </c:pt>
                <c:pt idx="1083">
                  <c:v>55</c:v>
                </c:pt>
                <c:pt idx="1084">
                  <c:v>55</c:v>
                </c:pt>
                <c:pt idx="1085">
                  <c:v>55</c:v>
                </c:pt>
                <c:pt idx="1086">
                  <c:v>55</c:v>
                </c:pt>
                <c:pt idx="1087">
                  <c:v>58</c:v>
                </c:pt>
                <c:pt idx="1088">
                  <c:v>41</c:v>
                </c:pt>
                <c:pt idx="1089">
                  <c:v>30</c:v>
                </c:pt>
                <c:pt idx="1090">
                  <c:v>24</c:v>
                </c:pt>
                <c:pt idx="1091">
                  <c:v>22</c:v>
                </c:pt>
                <c:pt idx="1092">
                  <c:v>19</c:v>
                </c:pt>
                <c:pt idx="1093">
                  <c:v>20</c:v>
                </c:pt>
                <c:pt idx="1094">
                  <c:v>21</c:v>
                </c:pt>
                <c:pt idx="1095">
                  <c:v>26</c:v>
                </c:pt>
                <c:pt idx="1096">
                  <c:v>30</c:v>
                </c:pt>
                <c:pt idx="1097">
                  <c:v>37</c:v>
                </c:pt>
                <c:pt idx="1098">
                  <c:v>30</c:v>
                </c:pt>
                <c:pt idx="1099">
                  <c:v>37</c:v>
                </c:pt>
                <c:pt idx="1100">
                  <c:v>55</c:v>
                </c:pt>
                <c:pt idx="1101">
                  <c:v>55</c:v>
                </c:pt>
                <c:pt idx="1102">
                  <c:v>55</c:v>
                </c:pt>
                <c:pt idx="1103">
                  <c:v>49</c:v>
                </c:pt>
                <c:pt idx="1104">
                  <c:v>58</c:v>
                </c:pt>
                <c:pt idx="1105">
                  <c:v>37</c:v>
                </c:pt>
                <c:pt idx="1106">
                  <c:v>26</c:v>
                </c:pt>
                <c:pt idx="1107">
                  <c:v>20</c:v>
                </c:pt>
                <c:pt idx="1108">
                  <c:v>18</c:v>
                </c:pt>
                <c:pt idx="1109">
                  <c:v>16</c:v>
                </c:pt>
                <c:pt idx="1110">
                  <c:v>17</c:v>
                </c:pt>
                <c:pt idx="1111">
                  <c:v>21</c:v>
                </c:pt>
                <c:pt idx="1112">
                  <c:v>22</c:v>
                </c:pt>
                <c:pt idx="1113">
                  <c:v>28</c:v>
                </c:pt>
                <c:pt idx="1114">
                  <c:v>33</c:v>
                </c:pt>
                <c:pt idx="1115">
                  <c:v>47</c:v>
                </c:pt>
                <c:pt idx="1116">
                  <c:v>47</c:v>
                </c:pt>
                <c:pt idx="1117">
                  <c:v>47</c:v>
                </c:pt>
                <c:pt idx="1118">
                  <c:v>49</c:v>
                </c:pt>
                <c:pt idx="1119">
                  <c:v>49</c:v>
                </c:pt>
                <c:pt idx="1120">
                  <c:v>33</c:v>
                </c:pt>
                <c:pt idx="1121">
                  <c:v>24</c:v>
                </c:pt>
                <c:pt idx="1122">
                  <c:v>21</c:v>
                </c:pt>
                <c:pt idx="1123">
                  <c:v>17</c:v>
                </c:pt>
                <c:pt idx="1124">
                  <c:v>14</c:v>
                </c:pt>
                <c:pt idx="1125">
                  <c:v>16</c:v>
                </c:pt>
                <c:pt idx="1126">
                  <c:v>19</c:v>
                </c:pt>
                <c:pt idx="1127">
                  <c:v>22</c:v>
                </c:pt>
                <c:pt idx="1128">
                  <c:v>28</c:v>
                </c:pt>
                <c:pt idx="1129">
                  <c:v>47</c:v>
                </c:pt>
                <c:pt idx="1130">
                  <c:v>47</c:v>
                </c:pt>
                <c:pt idx="1131">
                  <c:v>47</c:v>
                </c:pt>
                <c:pt idx="1132">
                  <c:v>49</c:v>
                </c:pt>
                <c:pt idx="1133">
                  <c:v>49</c:v>
                </c:pt>
                <c:pt idx="1134">
                  <c:v>33</c:v>
                </c:pt>
                <c:pt idx="1135">
                  <c:v>22</c:v>
                </c:pt>
                <c:pt idx="1136">
                  <c:v>20</c:v>
                </c:pt>
                <c:pt idx="1137">
                  <c:v>16</c:v>
                </c:pt>
                <c:pt idx="1138">
                  <c:v>14</c:v>
                </c:pt>
                <c:pt idx="1139">
                  <c:v>15</c:v>
                </c:pt>
                <c:pt idx="1140">
                  <c:v>19</c:v>
                </c:pt>
                <c:pt idx="1141">
                  <c:v>21</c:v>
                </c:pt>
                <c:pt idx="1142">
                  <c:v>28</c:v>
                </c:pt>
                <c:pt idx="1143">
                  <c:v>28</c:v>
                </c:pt>
                <c:pt idx="1144">
                  <c:v>47</c:v>
                </c:pt>
                <c:pt idx="1145">
                  <c:v>47</c:v>
                </c:pt>
                <c:pt idx="1146">
                  <c:v>47</c:v>
                </c:pt>
                <c:pt idx="1147">
                  <c:v>49</c:v>
                </c:pt>
                <c:pt idx="1148">
                  <c:v>49</c:v>
                </c:pt>
                <c:pt idx="1149">
                  <c:v>30</c:v>
                </c:pt>
                <c:pt idx="1150">
                  <c:v>21</c:v>
                </c:pt>
                <c:pt idx="1151">
                  <c:v>19</c:v>
                </c:pt>
                <c:pt idx="1152">
                  <c:v>15</c:v>
                </c:pt>
                <c:pt idx="1153">
                  <c:v>14</c:v>
                </c:pt>
                <c:pt idx="1154">
                  <c:v>14</c:v>
                </c:pt>
                <c:pt idx="1155">
                  <c:v>17</c:v>
                </c:pt>
                <c:pt idx="1156">
                  <c:v>20</c:v>
                </c:pt>
                <c:pt idx="1157">
                  <c:v>26</c:v>
                </c:pt>
                <c:pt idx="1158">
                  <c:v>26</c:v>
                </c:pt>
                <c:pt idx="1159">
                  <c:v>28</c:v>
                </c:pt>
                <c:pt idx="1160">
                  <c:v>30</c:v>
                </c:pt>
                <c:pt idx="1161">
                  <c:v>47</c:v>
                </c:pt>
                <c:pt idx="1162">
                  <c:v>47</c:v>
                </c:pt>
                <c:pt idx="1163">
                  <c:v>47</c:v>
                </c:pt>
                <c:pt idx="1164">
                  <c:v>49</c:v>
                </c:pt>
                <c:pt idx="1165">
                  <c:v>49</c:v>
                </c:pt>
                <c:pt idx="1166">
                  <c:v>30</c:v>
                </c:pt>
                <c:pt idx="1167">
                  <c:v>20</c:v>
                </c:pt>
                <c:pt idx="1168">
                  <c:v>17</c:v>
                </c:pt>
                <c:pt idx="1169">
                  <c:v>14</c:v>
                </c:pt>
                <c:pt idx="1170">
                  <c:v>13</c:v>
                </c:pt>
                <c:pt idx="1171">
                  <c:v>13</c:v>
                </c:pt>
                <c:pt idx="1172">
                  <c:v>16</c:v>
                </c:pt>
                <c:pt idx="1173">
                  <c:v>18</c:v>
                </c:pt>
                <c:pt idx="1174">
                  <c:v>24</c:v>
                </c:pt>
                <c:pt idx="1175">
                  <c:v>28</c:v>
                </c:pt>
                <c:pt idx="1176">
                  <c:v>30</c:v>
                </c:pt>
                <c:pt idx="1177">
                  <c:v>73</c:v>
                </c:pt>
                <c:pt idx="1178">
                  <c:v>73</c:v>
                </c:pt>
                <c:pt idx="1179">
                  <c:v>73</c:v>
                </c:pt>
                <c:pt idx="1180">
                  <c:v>73</c:v>
                </c:pt>
                <c:pt idx="1181">
                  <c:v>73</c:v>
                </c:pt>
                <c:pt idx="1182">
                  <c:v>58</c:v>
                </c:pt>
                <c:pt idx="1183">
                  <c:v>58</c:v>
                </c:pt>
                <c:pt idx="1184">
                  <c:v>49</c:v>
                </c:pt>
                <c:pt idx="1185">
                  <c:v>42</c:v>
                </c:pt>
                <c:pt idx="1186">
                  <c:v>42</c:v>
                </c:pt>
                <c:pt idx="1187">
                  <c:v>47</c:v>
                </c:pt>
                <c:pt idx="1188">
                  <c:v>47</c:v>
                </c:pt>
                <c:pt idx="1189">
                  <c:v>55</c:v>
                </c:pt>
                <c:pt idx="1190">
                  <c:v>55</c:v>
                </c:pt>
                <c:pt idx="1191">
                  <c:v>55</c:v>
                </c:pt>
                <c:pt idx="1192">
                  <c:v>47</c:v>
                </c:pt>
                <c:pt idx="1193">
                  <c:v>49</c:v>
                </c:pt>
                <c:pt idx="1194">
                  <c:v>49</c:v>
                </c:pt>
                <c:pt idx="1195">
                  <c:v>55</c:v>
                </c:pt>
                <c:pt idx="1196">
                  <c:v>55</c:v>
                </c:pt>
                <c:pt idx="1197">
                  <c:v>58</c:v>
                </c:pt>
                <c:pt idx="1198">
                  <c:v>58</c:v>
                </c:pt>
                <c:pt idx="1199">
                  <c:v>47</c:v>
                </c:pt>
                <c:pt idx="1200">
                  <c:v>33</c:v>
                </c:pt>
                <c:pt idx="1201">
                  <c:v>28</c:v>
                </c:pt>
                <c:pt idx="1202">
                  <c:v>24</c:v>
                </c:pt>
                <c:pt idx="1203">
                  <c:v>22</c:v>
                </c:pt>
                <c:pt idx="1204">
                  <c:v>21</c:v>
                </c:pt>
                <c:pt idx="1205">
                  <c:v>26</c:v>
                </c:pt>
                <c:pt idx="1206">
                  <c:v>30</c:v>
                </c:pt>
                <c:pt idx="1207">
                  <c:v>37</c:v>
                </c:pt>
                <c:pt idx="1208">
                  <c:v>41</c:v>
                </c:pt>
                <c:pt idx="1209">
                  <c:v>33</c:v>
                </c:pt>
                <c:pt idx="1210">
                  <c:v>41</c:v>
                </c:pt>
                <c:pt idx="1211">
                  <c:v>49</c:v>
                </c:pt>
                <c:pt idx="1212">
                  <c:v>49</c:v>
                </c:pt>
                <c:pt idx="1213">
                  <c:v>49</c:v>
                </c:pt>
                <c:pt idx="1214">
                  <c:v>49</c:v>
                </c:pt>
                <c:pt idx="1215">
                  <c:v>58</c:v>
                </c:pt>
                <c:pt idx="1216">
                  <c:v>47</c:v>
                </c:pt>
                <c:pt idx="1217">
                  <c:v>33</c:v>
                </c:pt>
                <c:pt idx="1218">
                  <c:v>26</c:v>
                </c:pt>
                <c:pt idx="1219">
                  <c:v>21</c:v>
                </c:pt>
                <c:pt idx="1220">
                  <c:v>20</c:v>
                </c:pt>
                <c:pt idx="1221">
                  <c:v>17</c:v>
                </c:pt>
                <c:pt idx="1222">
                  <c:v>19</c:v>
                </c:pt>
                <c:pt idx="1223">
                  <c:v>20</c:v>
                </c:pt>
                <c:pt idx="1224">
                  <c:v>24</c:v>
                </c:pt>
                <c:pt idx="1225">
                  <c:v>26</c:v>
                </c:pt>
                <c:pt idx="1226">
                  <c:v>33</c:v>
                </c:pt>
                <c:pt idx="1227">
                  <c:v>58</c:v>
                </c:pt>
                <c:pt idx="1228">
                  <c:v>58</c:v>
                </c:pt>
                <c:pt idx="1229">
                  <c:v>58</c:v>
                </c:pt>
                <c:pt idx="1230">
                  <c:v>58</c:v>
                </c:pt>
                <c:pt idx="1231">
                  <c:v>58</c:v>
                </c:pt>
                <c:pt idx="1232">
                  <c:v>58</c:v>
                </c:pt>
                <c:pt idx="1233">
                  <c:v>58</c:v>
                </c:pt>
                <c:pt idx="1234">
                  <c:v>36</c:v>
                </c:pt>
                <c:pt idx="1235">
                  <c:v>29</c:v>
                </c:pt>
                <c:pt idx="1236">
                  <c:v>22</c:v>
                </c:pt>
                <c:pt idx="1237">
                  <c:v>21</c:v>
                </c:pt>
                <c:pt idx="1238">
                  <c:v>18</c:v>
                </c:pt>
                <c:pt idx="1239">
                  <c:v>16</c:v>
                </c:pt>
                <c:pt idx="1240">
                  <c:v>14</c:v>
                </c:pt>
                <c:pt idx="1241">
                  <c:v>14</c:v>
                </c:pt>
                <c:pt idx="1242">
                  <c:v>13</c:v>
                </c:pt>
                <c:pt idx="1243">
                  <c:v>18</c:v>
                </c:pt>
                <c:pt idx="1244">
                  <c:v>53</c:v>
                </c:pt>
                <c:pt idx="1245">
                  <c:v>53</c:v>
                </c:pt>
                <c:pt idx="1246">
                  <c:v>53</c:v>
                </c:pt>
                <c:pt idx="1247">
                  <c:v>53</c:v>
                </c:pt>
                <c:pt idx="1248">
                  <c:v>47</c:v>
                </c:pt>
                <c:pt idx="1249">
                  <c:v>35</c:v>
                </c:pt>
                <c:pt idx="1250">
                  <c:v>28</c:v>
                </c:pt>
                <c:pt idx="1251">
                  <c:v>23</c:v>
                </c:pt>
                <c:pt idx="1252">
                  <c:v>21</c:v>
                </c:pt>
                <c:pt idx="1253">
                  <c:v>23</c:v>
                </c:pt>
                <c:pt idx="1254">
                  <c:v>25</c:v>
                </c:pt>
                <c:pt idx="1255">
                  <c:v>32</c:v>
                </c:pt>
                <c:pt idx="1256">
                  <c:v>37</c:v>
                </c:pt>
                <c:pt idx="1257">
                  <c:v>53</c:v>
                </c:pt>
                <c:pt idx="1258">
                  <c:v>42</c:v>
                </c:pt>
                <c:pt idx="1259">
                  <c:v>42</c:v>
                </c:pt>
                <c:pt idx="1260">
                  <c:v>49</c:v>
                </c:pt>
                <c:pt idx="1261">
                  <c:v>49</c:v>
                </c:pt>
                <c:pt idx="1262">
                  <c:v>49</c:v>
                </c:pt>
                <c:pt idx="1263">
                  <c:v>49</c:v>
                </c:pt>
                <c:pt idx="1264">
                  <c:v>49</c:v>
                </c:pt>
                <c:pt idx="1265">
                  <c:v>47</c:v>
                </c:pt>
                <c:pt idx="1266">
                  <c:v>30</c:v>
                </c:pt>
                <c:pt idx="1267">
                  <c:v>22</c:v>
                </c:pt>
                <c:pt idx="1268">
                  <c:v>20</c:v>
                </c:pt>
                <c:pt idx="1269">
                  <c:v>17</c:v>
                </c:pt>
                <c:pt idx="1270">
                  <c:v>14</c:v>
                </c:pt>
                <c:pt idx="1271">
                  <c:v>16</c:v>
                </c:pt>
                <c:pt idx="1272">
                  <c:v>19</c:v>
                </c:pt>
                <c:pt idx="1273">
                  <c:v>21</c:v>
                </c:pt>
                <c:pt idx="1274">
                  <c:v>24</c:v>
                </c:pt>
                <c:pt idx="1275">
                  <c:v>28</c:v>
                </c:pt>
                <c:pt idx="1276">
                  <c:v>47</c:v>
                </c:pt>
                <c:pt idx="1277">
                  <c:v>47</c:v>
                </c:pt>
                <c:pt idx="1278">
                  <c:v>47</c:v>
                </c:pt>
                <c:pt idx="1279">
                  <c:v>49</c:v>
                </c:pt>
                <c:pt idx="1280">
                  <c:v>49</c:v>
                </c:pt>
                <c:pt idx="1281">
                  <c:v>47</c:v>
                </c:pt>
                <c:pt idx="1282">
                  <c:v>28</c:v>
                </c:pt>
                <c:pt idx="1283">
                  <c:v>21</c:v>
                </c:pt>
                <c:pt idx="1284">
                  <c:v>19</c:v>
                </c:pt>
                <c:pt idx="1285">
                  <c:v>14</c:v>
                </c:pt>
                <c:pt idx="1286">
                  <c:v>16</c:v>
                </c:pt>
                <c:pt idx="1287">
                  <c:v>19</c:v>
                </c:pt>
                <c:pt idx="1288">
                  <c:v>20</c:v>
                </c:pt>
                <c:pt idx="1289">
                  <c:v>30</c:v>
                </c:pt>
                <c:pt idx="1290">
                  <c:v>49</c:v>
                </c:pt>
                <c:pt idx="1291">
                  <c:v>49</c:v>
                </c:pt>
                <c:pt idx="1292">
                  <c:v>49</c:v>
                </c:pt>
                <c:pt idx="1293">
                  <c:v>49</c:v>
                </c:pt>
                <c:pt idx="1294">
                  <c:v>58</c:v>
                </c:pt>
                <c:pt idx="1295">
                  <c:v>58</c:v>
                </c:pt>
                <c:pt idx="1296">
                  <c:v>32</c:v>
                </c:pt>
                <c:pt idx="1297">
                  <c:v>22</c:v>
                </c:pt>
                <c:pt idx="1298">
                  <c:v>21</c:v>
                </c:pt>
                <c:pt idx="1299">
                  <c:v>17</c:v>
                </c:pt>
                <c:pt idx="1300">
                  <c:v>14</c:v>
                </c:pt>
                <c:pt idx="1301">
                  <c:v>13</c:v>
                </c:pt>
                <c:pt idx="1302">
                  <c:v>15</c:v>
                </c:pt>
                <c:pt idx="1303">
                  <c:v>17</c:v>
                </c:pt>
                <c:pt idx="1304">
                  <c:v>17</c:v>
                </c:pt>
                <c:pt idx="1305">
                  <c:v>47</c:v>
                </c:pt>
                <c:pt idx="1306">
                  <c:v>47</c:v>
                </c:pt>
                <c:pt idx="1307">
                  <c:v>47</c:v>
                </c:pt>
                <c:pt idx="1308">
                  <c:v>47</c:v>
                </c:pt>
                <c:pt idx="1309">
                  <c:v>49</c:v>
                </c:pt>
                <c:pt idx="1310">
                  <c:v>41</c:v>
                </c:pt>
                <c:pt idx="1311">
                  <c:v>26</c:v>
                </c:pt>
                <c:pt idx="1312">
                  <c:v>21</c:v>
                </c:pt>
                <c:pt idx="1313">
                  <c:v>16</c:v>
                </c:pt>
                <c:pt idx="1314">
                  <c:v>13</c:v>
                </c:pt>
                <c:pt idx="1315">
                  <c:v>13</c:v>
                </c:pt>
                <c:pt idx="1316">
                  <c:v>13</c:v>
                </c:pt>
                <c:pt idx="1317">
                  <c:v>16</c:v>
                </c:pt>
                <c:pt idx="1318">
                  <c:v>20</c:v>
                </c:pt>
                <c:pt idx="1319">
                  <c:v>20</c:v>
                </c:pt>
                <c:pt idx="1320">
                  <c:v>47</c:v>
                </c:pt>
                <c:pt idx="1321">
                  <c:v>47</c:v>
                </c:pt>
                <c:pt idx="1322">
                  <c:v>47</c:v>
                </c:pt>
                <c:pt idx="1323">
                  <c:v>47</c:v>
                </c:pt>
                <c:pt idx="1324">
                  <c:v>49</c:v>
                </c:pt>
                <c:pt idx="1325">
                  <c:v>41</c:v>
                </c:pt>
                <c:pt idx="1326">
                  <c:v>24</c:v>
                </c:pt>
                <c:pt idx="1327">
                  <c:v>20</c:v>
                </c:pt>
                <c:pt idx="1328">
                  <c:v>16</c:v>
                </c:pt>
                <c:pt idx="1329">
                  <c:v>13</c:v>
                </c:pt>
                <c:pt idx="1330">
                  <c:v>13</c:v>
                </c:pt>
                <c:pt idx="1331">
                  <c:v>14</c:v>
                </c:pt>
                <c:pt idx="1332">
                  <c:v>15</c:v>
                </c:pt>
                <c:pt idx="1333">
                  <c:v>19</c:v>
                </c:pt>
                <c:pt idx="1334">
                  <c:v>18</c:v>
                </c:pt>
                <c:pt idx="1335">
                  <c:v>49</c:v>
                </c:pt>
                <c:pt idx="1336">
                  <c:v>49</c:v>
                </c:pt>
                <c:pt idx="1337">
                  <c:v>49</c:v>
                </c:pt>
                <c:pt idx="1338">
                  <c:v>49</c:v>
                </c:pt>
                <c:pt idx="1339">
                  <c:v>49</c:v>
                </c:pt>
                <c:pt idx="1340">
                  <c:v>58</c:v>
                </c:pt>
                <c:pt idx="1341">
                  <c:v>58</c:v>
                </c:pt>
                <c:pt idx="1342">
                  <c:v>32</c:v>
                </c:pt>
                <c:pt idx="1343">
                  <c:v>22</c:v>
                </c:pt>
                <c:pt idx="1344">
                  <c:v>21</c:v>
                </c:pt>
                <c:pt idx="1345">
                  <c:v>17</c:v>
                </c:pt>
                <c:pt idx="1346">
                  <c:v>14</c:v>
                </c:pt>
                <c:pt idx="1347">
                  <c:v>13</c:v>
                </c:pt>
                <c:pt idx="1348">
                  <c:v>12</c:v>
                </c:pt>
                <c:pt idx="1349">
                  <c:v>13</c:v>
                </c:pt>
                <c:pt idx="1350">
                  <c:v>11</c:v>
                </c:pt>
                <c:pt idx="1351">
                  <c:v>42</c:v>
                </c:pt>
                <c:pt idx="1352">
                  <c:v>42</c:v>
                </c:pt>
                <c:pt idx="1353">
                  <c:v>42</c:v>
                </c:pt>
                <c:pt idx="1354">
                  <c:v>49</c:v>
                </c:pt>
                <c:pt idx="1355">
                  <c:v>49</c:v>
                </c:pt>
                <c:pt idx="1356">
                  <c:v>49</c:v>
                </c:pt>
                <c:pt idx="1357">
                  <c:v>26</c:v>
                </c:pt>
                <c:pt idx="1358">
                  <c:v>21</c:v>
                </c:pt>
                <c:pt idx="1359">
                  <c:v>17</c:v>
                </c:pt>
                <c:pt idx="1360">
                  <c:v>13</c:v>
                </c:pt>
                <c:pt idx="1361">
                  <c:v>13</c:v>
                </c:pt>
                <c:pt idx="1362">
                  <c:v>12</c:v>
                </c:pt>
                <c:pt idx="1363">
                  <c:v>14</c:v>
                </c:pt>
                <c:pt idx="1364">
                  <c:v>14</c:v>
                </c:pt>
                <c:pt idx="1365">
                  <c:v>14</c:v>
                </c:pt>
                <c:pt idx="1366">
                  <c:v>22</c:v>
                </c:pt>
                <c:pt idx="1367">
                  <c:v>20</c:v>
                </c:pt>
                <c:pt idx="1368">
                  <c:v>47</c:v>
                </c:pt>
                <c:pt idx="1369">
                  <c:v>47</c:v>
                </c:pt>
                <c:pt idx="1370">
                  <c:v>47</c:v>
                </c:pt>
                <c:pt idx="1371">
                  <c:v>42</c:v>
                </c:pt>
                <c:pt idx="1372">
                  <c:v>49</c:v>
                </c:pt>
                <c:pt idx="1373">
                  <c:v>41</c:v>
                </c:pt>
                <c:pt idx="1374">
                  <c:v>24</c:v>
                </c:pt>
                <c:pt idx="1375">
                  <c:v>20</c:v>
                </c:pt>
                <c:pt idx="1376">
                  <c:v>16</c:v>
                </c:pt>
                <c:pt idx="1377">
                  <c:v>13</c:v>
                </c:pt>
                <c:pt idx="1378">
                  <c:v>13</c:v>
                </c:pt>
                <c:pt idx="1379">
                  <c:v>13</c:v>
                </c:pt>
                <c:pt idx="1380">
                  <c:v>16</c:v>
                </c:pt>
                <c:pt idx="1381">
                  <c:v>19</c:v>
                </c:pt>
                <c:pt idx="1382">
                  <c:v>33</c:v>
                </c:pt>
                <c:pt idx="1383">
                  <c:v>21</c:v>
                </c:pt>
                <c:pt idx="1384">
                  <c:v>42</c:v>
                </c:pt>
                <c:pt idx="1385">
                  <c:v>42</c:v>
                </c:pt>
                <c:pt idx="1386">
                  <c:v>42</c:v>
                </c:pt>
                <c:pt idx="1387">
                  <c:v>49</c:v>
                </c:pt>
                <c:pt idx="1388">
                  <c:v>49</c:v>
                </c:pt>
                <c:pt idx="1389">
                  <c:v>49</c:v>
                </c:pt>
                <c:pt idx="1390">
                  <c:v>26</c:v>
                </c:pt>
                <c:pt idx="1391">
                  <c:v>21</c:v>
                </c:pt>
                <c:pt idx="1392">
                  <c:v>16</c:v>
                </c:pt>
                <c:pt idx="1393">
                  <c:v>13</c:v>
                </c:pt>
                <c:pt idx="1394">
                  <c:v>12</c:v>
                </c:pt>
                <c:pt idx="1395">
                  <c:v>11</c:v>
                </c:pt>
                <c:pt idx="1396">
                  <c:v>13</c:v>
                </c:pt>
                <c:pt idx="1397">
                  <c:v>14</c:v>
                </c:pt>
                <c:pt idx="1398">
                  <c:v>14</c:v>
                </c:pt>
                <c:pt idx="1399">
                  <c:v>19</c:v>
                </c:pt>
                <c:pt idx="1400">
                  <c:v>41</c:v>
                </c:pt>
                <c:pt idx="1401">
                  <c:v>41</c:v>
                </c:pt>
                <c:pt idx="1402">
                  <c:v>41</c:v>
                </c:pt>
                <c:pt idx="1403">
                  <c:v>42</c:v>
                </c:pt>
                <c:pt idx="1404">
                  <c:v>49</c:v>
                </c:pt>
                <c:pt idx="1405">
                  <c:v>37</c:v>
                </c:pt>
                <c:pt idx="1406">
                  <c:v>22</c:v>
                </c:pt>
                <c:pt idx="1407">
                  <c:v>18</c:v>
                </c:pt>
                <c:pt idx="1408">
                  <c:v>14</c:v>
                </c:pt>
                <c:pt idx="1409">
                  <c:v>13</c:v>
                </c:pt>
                <c:pt idx="1410">
                  <c:v>11</c:v>
                </c:pt>
                <c:pt idx="1411">
                  <c:v>13</c:v>
                </c:pt>
                <c:pt idx="1412">
                  <c:v>14</c:v>
                </c:pt>
                <c:pt idx="1413">
                  <c:v>17</c:v>
                </c:pt>
                <c:pt idx="1414">
                  <c:v>17</c:v>
                </c:pt>
                <c:pt idx="1415">
                  <c:v>30</c:v>
                </c:pt>
                <c:pt idx="1416">
                  <c:v>66</c:v>
                </c:pt>
                <c:pt idx="1417">
                  <c:v>66</c:v>
                </c:pt>
                <c:pt idx="1418">
                  <c:v>83</c:v>
                </c:pt>
                <c:pt idx="1419">
                  <c:v>73</c:v>
                </c:pt>
                <c:pt idx="1420">
                  <c:v>73</c:v>
                </c:pt>
                <c:pt idx="1421">
                  <c:v>73</c:v>
                </c:pt>
                <c:pt idx="1422">
                  <c:v>83</c:v>
                </c:pt>
                <c:pt idx="1423">
                  <c:v>83</c:v>
                </c:pt>
                <c:pt idx="1424">
                  <c:v>83</c:v>
                </c:pt>
                <c:pt idx="1425">
                  <c:v>66</c:v>
                </c:pt>
                <c:pt idx="1426">
                  <c:v>66</c:v>
                </c:pt>
                <c:pt idx="1427">
                  <c:v>66</c:v>
                </c:pt>
                <c:pt idx="1428">
                  <c:v>66</c:v>
                </c:pt>
                <c:pt idx="1429">
                  <c:v>75</c:v>
                </c:pt>
                <c:pt idx="1430">
                  <c:v>75</c:v>
                </c:pt>
                <c:pt idx="1431">
                  <c:v>70</c:v>
                </c:pt>
                <c:pt idx="1432">
                  <c:v>90</c:v>
                </c:pt>
                <c:pt idx="1433">
                  <c:v>90</c:v>
                </c:pt>
                <c:pt idx="1434">
                  <c:v>90</c:v>
                </c:pt>
                <c:pt idx="1435">
                  <c:v>60</c:v>
                </c:pt>
                <c:pt idx="1436">
                  <c:v>90</c:v>
                </c:pt>
                <c:pt idx="1437">
                  <c:v>90</c:v>
                </c:pt>
                <c:pt idx="1438">
                  <c:v>90</c:v>
                </c:pt>
                <c:pt idx="1439">
                  <c:v>90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72</c:v>
                </c:pt>
                <c:pt idx="1446">
                  <c:v>72</c:v>
                </c:pt>
                <c:pt idx="1447">
                  <c:v>54</c:v>
                </c:pt>
                <c:pt idx="1448">
                  <c:v>42</c:v>
                </c:pt>
                <c:pt idx="1449">
                  <c:v>43</c:v>
                </c:pt>
                <c:pt idx="1450">
                  <c:v>43</c:v>
                </c:pt>
                <c:pt idx="1451">
                  <c:v>43</c:v>
                </c:pt>
                <c:pt idx="1452">
                  <c:v>63</c:v>
                </c:pt>
                <c:pt idx="1453">
                  <c:v>63</c:v>
                </c:pt>
                <c:pt idx="1454">
                  <c:v>63</c:v>
                </c:pt>
                <c:pt idx="1455">
                  <c:v>63</c:v>
                </c:pt>
                <c:pt idx="1456">
                  <c:v>84</c:v>
                </c:pt>
                <c:pt idx="1457">
                  <c:v>63</c:v>
                </c:pt>
                <c:pt idx="1458">
                  <c:v>63</c:v>
                </c:pt>
                <c:pt idx="1459">
                  <c:v>63</c:v>
                </c:pt>
                <c:pt idx="1460">
                  <c:v>63</c:v>
                </c:pt>
                <c:pt idx="1461">
                  <c:v>73</c:v>
                </c:pt>
                <c:pt idx="1462">
                  <c:v>73</c:v>
                </c:pt>
                <c:pt idx="1463">
                  <c:v>73</c:v>
                </c:pt>
                <c:pt idx="1464">
                  <c:v>73</c:v>
                </c:pt>
                <c:pt idx="1465">
                  <c:v>73</c:v>
                </c:pt>
                <c:pt idx="1466">
                  <c:v>83</c:v>
                </c:pt>
                <c:pt idx="1467">
                  <c:v>66</c:v>
                </c:pt>
                <c:pt idx="1468">
                  <c:v>66</c:v>
                </c:pt>
                <c:pt idx="1469">
                  <c:v>58</c:v>
                </c:pt>
                <c:pt idx="1470">
                  <c:v>62</c:v>
                </c:pt>
                <c:pt idx="1471">
                  <c:v>62</c:v>
                </c:pt>
                <c:pt idx="1472">
                  <c:v>75</c:v>
                </c:pt>
                <c:pt idx="1473">
                  <c:v>75</c:v>
                </c:pt>
                <c:pt idx="1474">
                  <c:v>62</c:v>
                </c:pt>
                <c:pt idx="1475">
                  <c:v>62</c:v>
                </c:pt>
                <c:pt idx="1476">
                  <c:v>62</c:v>
                </c:pt>
                <c:pt idx="1477">
                  <c:v>62</c:v>
                </c:pt>
                <c:pt idx="1478">
                  <c:v>62</c:v>
                </c:pt>
                <c:pt idx="1479">
                  <c:v>70</c:v>
                </c:pt>
                <c:pt idx="1480">
                  <c:v>70</c:v>
                </c:pt>
                <c:pt idx="1481">
                  <c:v>70</c:v>
                </c:pt>
                <c:pt idx="1482">
                  <c:v>70</c:v>
                </c:pt>
                <c:pt idx="1483">
                  <c:v>70</c:v>
                </c:pt>
                <c:pt idx="1484">
                  <c:v>66</c:v>
                </c:pt>
                <c:pt idx="1485">
                  <c:v>72</c:v>
                </c:pt>
                <c:pt idx="1486">
                  <c:v>72</c:v>
                </c:pt>
                <c:pt idx="1487">
                  <c:v>72</c:v>
                </c:pt>
                <c:pt idx="1488">
                  <c:v>72</c:v>
                </c:pt>
                <c:pt idx="1489">
                  <c:v>72</c:v>
                </c:pt>
                <c:pt idx="1490">
                  <c:v>72</c:v>
                </c:pt>
                <c:pt idx="1491">
                  <c:v>72</c:v>
                </c:pt>
                <c:pt idx="1492">
                  <c:v>72</c:v>
                </c:pt>
                <c:pt idx="1493">
                  <c:v>72</c:v>
                </c:pt>
                <c:pt idx="1494">
                  <c:v>54</c:v>
                </c:pt>
                <c:pt idx="1495">
                  <c:v>54</c:v>
                </c:pt>
                <c:pt idx="1496">
                  <c:v>54</c:v>
                </c:pt>
                <c:pt idx="1497">
                  <c:v>50</c:v>
                </c:pt>
                <c:pt idx="1498">
                  <c:v>42</c:v>
                </c:pt>
                <c:pt idx="1499">
                  <c:v>36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31</c:v>
                </c:pt>
                <c:pt idx="1504">
                  <c:v>31</c:v>
                </c:pt>
                <c:pt idx="1505">
                  <c:v>73</c:v>
                </c:pt>
                <c:pt idx="1506">
                  <c:v>73</c:v>
                </c:pt>
                <c:pt idx="1507">
                  <c:v>73</c:v>
                </c:pt>
                <c:pt idx="1508">
                  <c:v>73</c:v>
                </c:pt>
                <c:pt idx="1509">
                  <c:v>73</c:v>
                </c:pt>
                <c:pt idx="1510">
                  <c:v>58</c:v>
                </c:pt>
                <c:pt idx="1511">
                  <c:v>58</c:v>
                </c:pt>
                <c:pt idx="1512">
                  <c:v>49</c:v>
                </c:pt>
                <c:pt idx="1513">
                  <c:v>55</c:v>
                </c:pt>
                <c:pt idx="1514">
                  <c:v>47</c:v>
                </c:pt>
                <c:pt idx="1515">
                  <c:v>47</c:v>
                </c:pt>
                <c:pt idx="1516">
                  <c:v>55</c:v>
                </c:pt>
                <c:pt idx="1517">
                  <c:v>55</c:v>
                </c:pt>
                <c:pt idx="1518">
                  <c:v>55</c:v>
                </c:pt>
                <c:pt idx="1519">
                  <c:v>55</c:v>
                </c:pt>
                <c:pt idx="1520">
                  <c:v>55</c:v>
                </c:pt>
                <c:pt idx="1521">
                  <c:v>55</c:v>
                </c:pt>
                <c:pt idx="1522">
                  <c:v>55</c:v>
                </c:pt>
                <c:pt idx="1523">
                  <c:v>73</c:v>
                </c:pt>
                <c:pt idx="1524">
                  <c:v>73</c:v>
                </c:pt>
                <c:pt idx="1525">
                  <c:v>73</c:v>
                </c:pt>
                <c:pt idx="1526">
                  <c:v>73</c:v>
                </c:pt>
                <c:pt idx="1527">
                  <c:v>73</c:v>
                </c:pt>
                <c:pt idx="1528">
                  <c:v>73</c:v>
                </c:pt>
                <c:pt idx="1529">
                  <c:v>58</c:v>
                </c:pt>
                <c:pt idx="1530">
                  <c:v>49</c:v>
                </c:pt>
                <c:pt idx="1531">
                  <c:v>42</c:v>
                </c:pt>
                <c:pt idx="1532">
                  <c:v>36</c:v>
                </c:pt>
                <c:pt idx="1533">
                  <c:v>37</c:v>
                </c:pt>
                <c:pt idx="1534">
                  <c:v>41</c:v>
                </c:pt>
                <c:pt idx="1535">
                  <c:v>41</c:v>
                </c:pt>
                <c:pt idx="1536">
                  <c:v>47</c:v>
                </c:pt>
                <c:pt idx="1537">
                  <c:v>55</c:v>
                </c:pt>
                <c:pt idx="1538">
                  <c:v>55</c:v>
                </c:pt>
                <c:pt idx="1539">
                  <c:v>55</c:v>
                </c:pt>
                <c:pt idx="1540">
                  <c:v>42</c:v>
                </c:pt>
                <c:pt idx="1541">
                  <c:v>62</c:v>
                </c:pt>
                <c:pt idx="1542">
                  <c:v>62</c:v>
                </c:pt>
                <c:pt idx="1543">
                  <c:v>62</c:v>
                </c:pt>
                <c:pt idx="1544">
                  <c:v>62</c:v>
                </c:pt>
                <c:pt idx="1545">
                  <c:v>75</c:v>
                </c:pt>
                <c:pt idx="1546">
                  <c:v>62</c:v>
                </c:pt>
                <c:pt idx="1547">
                  <c:v>53</c:v>
                </c:pt>
                <c:pt idx="1548">
                  <c:v>52</c:v>
                </c:pt>
                <c:pt idx="1549">
                  <c:v>46</c:v>
                </c:pt>
                <c:pt idx="1550">
                  <c:v>46</c:v>
                </c:pt>
                <c:pt idx="1551">
                  <c:v>46</c:v>
                </c:pt>
                <c:pt idx="1552">
                  <c:v>52</c:v>
                </c:pt>
                <c:pt idx="1553">
                  <c:v>60</c:v>
                </c:pt>
                <c:pt idx="1554">
                  <c:v>70</c:v>
                </c:pt>
                <c:pt idx="1555">
                  <c:v>70</c:v>
                </c:pt>
                <c:pt idx="1556">
                  <c:v>60</c:v>
                </c:pt>
                <c:pt idx="1557">
                  <c:v>60</c:v>
                </c:pt>
                <c:pt idx="1558">
                  <c:v>52</c:v>
                </c:pt>
                <c:pt idx="1559">
                  <c:v>63</c:v>
                </c:pt>
                <c:pt idx="1560">
                  <c:v>63</c:v>
                </c:pt>
                <c:pt idx="1561">
                  <c:v>63</c:v>
                </c:pt>
                <c:pt idx="1562">
                  <c:v>63</c:v>
                </c:pt>
                <c:pt idx="1563">
                  <c:v>63</c:v>
                </c:pt>
                <c:pt idx="1564">
                  <c:v>63</c:v>
                </c:pt>
                <c:pt idx="1565">
                  <c:v>63</c:v>
                </c:pt>
                <c:pt idx="1566">
                  <c:v>63</c:v>
                </c:pt>
                <c:pt idx="1567">
                  <c:v>63</c:v>
                </c:pt>
                <c:pt idx="1568">
                  <c:v>50</c:v>
                </c:pt>
                <c:pt idx="1569">
                  <c:v>42</c:v>
                </c:pt>
                <c:pt idx="1570">
                  <c:v>49</c:v>
                </c:pt>
                <c:pt idx="1571">
                  <c:v>42</c:v>
                </c:pt>
                <c:pt idx="1572">
                  <c:v>36</c:v>
                </c:pt>
                <c:pt idx="1573">
                  <c:v>36</c:v>
                </c:pt>
                <c:pt idx="1574">
                  <c:v>29</c:v>
                </c:pt>
                <c:pt idx="1575">
                  <c:v>36</c:v>
                </c:pt>
                <c:pt idx="1576">
                  <c:v>63</c:v>
                </c:pt>
                <c:pt idx="1577">
                  <c:v>63</c:v>
                </c:pt>
                <c:pt idx="1578">
                  <c:v>63</c:v>
                </c:pt>
                <c:pt idx="1579">
                  <c:v>63</c:v>
                </c:pt>
                <c:pt idx="1580">
                  <c:v>63</c:v>
                </c:pt>
                <c:pt idx="1581">
                  <c:v>63</c:v>
                </c:pt>
                <c:pt idx="1582">
                  <c:v>63</c:v>
                </c:pt>
                <c:pt idx="1583">
                  <c:v>63</c:v>
                </c:pt>
                <c:pt idx="1584">
                  <c:v>63</c:v>
                </c:pt>
                <c:pt idx="1585">
                  <c:v>50</c:v>
                </c:pt>
                <c:pt idx="1586">
                  <c:v>50</c:v>
                </c:pt>
                <c:pt idx="1587">
                  <c:v>49</c:v>
                </c:pt>
                <c:pt idx="1588">
                  <c:v>42</c:v>
                </c:pt>
                <c:pt idx="1589">
                  <c:v>36</c:v>
                </c:pt>
                <c:pt idx="1590">
                  <c:v>36</c:v>
                </c:pt>
                <c:pt idx="1591">
                  <c:v>32</c:v>
                </c:pt>
                <c:pt idx="1592">
                  <c:v>36</c:v>
                </c:pt>
                <c:pt idx="1593">
                  <c:v>32</c:v>
                </c:pt>
                <c:pt idx="1594">
                  <c:v>42</c:v>
                </c:pt>
                <c:pt idx="1595">
                  <c:v>42</c:v>
                </c:pt>
                <c:pt idx="1596">
                  <c:v>60</c:v>
                </c:pt>
                <c:pt idx="1597">
                  <c:v>66</c:v>
                </c:pt>
                <c:pt idx="1598">
                  <c:v>66</c:v>
                </c:pt>
                <c:pt idx="1599">
                  <c:v>66</c:v>
                </c:pt>
                <c:pt idx="1600">
                  <c:v>66</c:v>
                </c:pt>
                <c:pt idx="1601">
                  <c:v>58</c:v>
                </c:pt>
                <c:pt idx="1602">
                  <c:v>58</c:v>
                </c:pt>
                <c:pt idx="1603">
                  <c:v>52</c:v>
                </c:pt>
                <c:pt idx="1604">
                  <c:v>52</c:v>
                </c:pt>
                <c:pt idx="1605">
                  <c:v>58</c:v>
                </c:pt>
                <c:pt idx="1606">
                  <c:v>58</c:v>
                </c:pt>
                <c:pt idx="1607">
                  <c:v>66</c:v>
                </c:pt>
                <c:pt idx="1608">
                  <c:v>73</c:v>
                </c:pt>
                <c:pt idx="1609">
                  <c:v>73</c:v>
                </c:pt>
                <c:pt idx="1610">
                  <c:v>73</c:v>
                </c:pt>
                <c:pt idx="1611">
                  <c:v>64</c:v>
                </c:pt>
                <c:pt idx="1612">
                  <c:v>58</c:v>
                </c:pt>
                <c:pt idx="1613">
                  <c:v>58</c:v>
                </c:pt>
                <c:pt idx="1614">
                  <c:v>58</c:v>
                </c:pt>
                <c:pt idx="1615">
                  <c:v>58</c:v>
                </c:pt>
                <c:pt idx="1616">
                  <c:v>58</c:v>
                </c:pt>
                <c:pt idx="1617">
                  <c:v>58</c:v>
                </c:pt>
                <c:pt idx="1618">
                  <c:v>49</c:v>
                </c:pt>
                <c:pt idx="1619">
                  <c:v>42</c:v>
                </c:pt>
                <c:pt idx="1620">
                  <c:v>37</c:v>
                </c:pt>
                <c:pt idx="1621">
                  <c:v>33</c:v>
                </c:pt>
                <c:pt idx="1622">
                  <c:v>30</c:v>
                </c:pt>
                <c:pt idx="1623">
                  <c:v>33</c:v>
                </c:pt>
                <c:pt idx="1624">
                  <c:v>37</c:v>
                </c:pt>
                <c:pt idx="1625">
                  <c:v>41</c:v>
                </c:pt>
                <c:pt idx="1626">
                  <c:v>47</c:v>
                </c:pt>
                <c:pt idx="1627">
                  <c:v>47</c:v>
                </c:pt>
                <c:pt idx="1628">
                  <c:v>41</c:v>
                </c:pt>
                <c:pt idx="1629">
                  <c:v>58</c:v>
                </c:pt>
                <c:pt idx="1630">
                  <c:v>58</c:v>
                </c:pt>
                <c:pt idx="1631">
                  <c:v>58</c:v>
                </c:pt>
                <c:pt idx="1632">
                  <c:v>58</c:v>
                </c:pt>
                <c:pt idx="1633">
                  <c:v>58</c:v>
                </c:pt>
                <c:pt idx="1634">
                  <c:v>49</c:v>
                </c:pt>
                <c:pt idx="1635">
                  <c:v>41</c:v>
                </c:pt>
                <c:pt idx="1636">
                  <c:v>30</c:v>
                </c:pt>
                <c:pt idx="1637">
                  <c:v>26</c:v>
                </c:pt>
                <c:pt idx="1638">
                  <c:v>22</c:v>
                </c:pt>
                <c:pt idx="1639">
                  <c:v>22</c:v>
                </c:pt>
                <c:pt idx="1640">
                  <c:v>21</c:v>
                </c:pt>
                <c:pt idx="1641">
                  <c:v>24</c:v>
                </c:pt>
                <c:pt idx="1642">
                  <c:v>30</c:v>
                </c:pt>
                <c:pt idx="1643">
                  <c:v>33</c:v>
                </c:pt>
                <c:pt idx="1644">
                  <c:v>41</c:v>
                </c:pt>
                <c:pt idx="1645">
                  <c:v>42</c:v>
                </c:pt>
                <c:pt idx="1646">
                  <c:v>58</c:v>
                </c:pt>
                <c:pt idx="1647">
                  <c:v>58</c:v>
                </c:pt>
                <c:pt idx="1648">
                  <c:v>58</c:v>
                </c:pt>
                <c:pt idx="1649">
                  <c:v>58</c:v>
                </c:pt>
                <c:pt idx="1650">
                  <c:v>58</c:v>
                </c:pt>
                <c:pt idx="1651">
                  <c:v>58</c:v>
                </c:pt>
                <c:pt idx="1652">
                  <c:v>58</c:v>
                </c:pt>
                <c:pt idx="1653">
                  <c:v>42</c:v>
                </c:pt>
                <c:pt idx="1654">
                  <c:v>32</c:v>
                </c:pt>
                <c:pt idx="1655">
                  <c:v>26</c:v>
                </c:pt>
                <c:pt idx="1656">
                  <c:v>26</c:v>
                </c:pt>
                <c:pt idx="1657">
                  <c:v>24</c:v>
                </c:pt>
                <c:pt idx="1658">
                  <c:v>20</c:v>
                </c:pt>
                <c:pt idx="1659">
                  <c:v>21</c:v>
                </c:pt>
                <c:pt idx="1660">
                  <c:v>21</c:v>
                </c:pt>
                <c:pt idx="1661">
                  <c:v>18</c:v>
                </c:pt>
                <c:pt idx="1662">
                  <c:v>29</c:v>
                </c:pt>
                <c:pt idx="1663">
                  <c:v>32</c:v>
                </c:pt>
                <c:pt idx="1664">
                  <c:v>42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63</c:v>
                </c:pt>
                <c:pt idx="1671">
                  <c:v>63</c:v>
                </c:pt>
                <c:pt idx="1672">
                  <c:v>49</c:v>
                </c:pt>
                <c:pt idx="1673">
                  <c:v>42</c:v>
                </c:pt>
                <c:pt idx="1674">
                  <c:v>32</c:v>
                </c:pt>
                <c:pt idx="1675">
                  <c:v>26</c:v>
                </c:pt>
                <c:pt idx="1676">
                  <c:v>24</c:v>
                </c:pt>
                <c:pt idx="1677">
                  <c:v>21</c:v>
                </c:pt>
                <c:pt idx="1678">
                  <c:v>21</c:v>
                </c:pt>
                <c:pt idx="1679">
                  <c:v>21</c:v>
                </c:pt>
                <c:pt idx="1680">
                  <c:v>20</c:v>
                </c:pt>
                <c:pt idx="1681">
                  <c:v>32</c:v>
                </c:pt>
                <c:pt idx="1682">
                  <c:v>57</c:v>
                </c:pt>
                <c:pt idx="1683">
                  <c:v>64</c:v>
                </c:pt>
                <c:pt idx="1684">
                  <c:v>64</c:v>
                </c:pt>
                <c:pt idx="1685">
                  <c:v>64</c:v>
                </c:pt>
                <c:pt idx="1686">
                  <c:v>51</c:v>
                </c:pt>
                <c:pt idx="1687">
                  <c:v>39</c:v>
                </c:pt>
                <c:pt idx="1688">
                  <c:v>37</c:v>
                </c:pt>
                <c:pt idx="1689">
                  <c:v>31</c:v>
                </c:pt>
                <c:pt idx="1690">
                  <c:v>35</c:v>
                </c:pt>
                <c:pt idx="1691">
                  <c:v>36</c:v>
                </c:pt>
                <c:pt idx="1692">
                  <c:v>46</c:v>
                </c:pt>
                <c:pt idx="1693">
                  <c:v>64</c:v>
                </c:pt>
                <c:pt idx="1694">
                  <c:v>64</c:v>
                </c:pt>
                <c:pt idx="1695">
                  <c:v>64</c:v>
                </c:pt>
                <c:pt idx="1696">
                  <c:v>64</c:v>
                </c:pt>
                <c:pt idx="1697">
                  <c:v>49</c:v>
                </c:pt>
                <c:pt idx="1698">
                  <c:v>49</c:v>
                </c:pt>
                <c:pt idx="1699">
                  <c:v>49</c:v>
                </c:pt>
                <c:pt idx="1700">
                  <c:v>58</c:v>
                </c:pt>
                <c:pt idx="1701">
                  <c:v>58</c:v>
                </c:pt>
                <c:pt idx="1702">
                  <c:v>49</c:v>
                </c:pt>
                <c:pt idx="1703">
                  <c:v>41</c:v>
                </c:pt>
                <c:pt idx="1704">
                  <c:v>30</c:v>
                </c:pt>
                <c:pt idx="1705">
                  <c:v>26</c:v>
                </c:pt>
                <c:pt idx="1706">
                  <c:v>22</c:v>
                </c:pt>
                <c:pt idx="1707">
                  <c:v>21</c:v>
                </c:pt>
                <c:pt idx="1708">
                  <c:v>21</c:v>
                </c:pt>
                <c:pt idx="1709">
                  <c:v>24</c:v>
                </c:pt>
                <c:pt idx="1710">
                  <c:v>28</c:v>
                </c:pt>
                <c:pt idx="1711">
                  <c:v>37</c:v>
                </c:pt>
                <c:pt idx="1712">
                  <c:v>37</c:v>
                </c:pt>
                <c:pt idx="1713">
                  <c:v>41</c:v>
                </c:pt>
                <c:pt idx="1714">
                  <c:v>53</c:v>
                </c:pt>
                <c:pt idx="1715">
                  <c:v>53</c:v>
                </c:pt>
                <c:pt idx="1716">
                  <c:v>53</c:v>
                </c:pt>
                <c:pt idx="1717">
                  <c:v>62</c:v>
                </c:pt>
                <c:pt idx="1718">
                  <c:v>53</c:v>
                </c:pt>
                <c:pt idx="1719">
                  <c:v>38</c:v>
                </c:pt>
                <c:pt idx="1720">
                  <c:v>30</c:v>
                </c:pt>
                <c:pt idx="1721">
                  <c:v>25</c:v>
                </c:pt>
                <c:pt idx="1722">
                  <c:v>23</c:v>
                </c:pt>
                <c:pt idx="1723">
                  <c:v>22</c:v>
                </c:pt>
                <c:pt idx="1724">
                  <c:v>28</c:v>
                </c:pt>
                <c:pt idx="1725">
                  <c:v>35</c:v>
                </c:pt>
                <c:pt idx="1726">
                  <c:v>42</c:v>
                </c:pt>
                <c:pt idx="1727">
                  <c:v>62</c:v>
                </c:pt>
                <c:pt idx="1728">
                  <c:v>53</c:v>
                </c:pt>
                <c:pt idx="1729">
                  <c:v>42</c:v>
                </c:pt>
                <c:pt idx="1730">
                  <c:v>30</c:v>
                </c:pt>
                <c:pt idx="1731">
                  <c:v>46</c:v>
                </c:pt>
                <c:pt idx="1732">
                  <c:v>46</c:v>
                </c:pt>
                <c:pt idx="1733">
                  <c:v>46</c:v>
                </c:pt>
                <c:pt idx="1734">
                  <c:v>52</c:v>
                </c:pt>
                <c:pt idx="1735">
                  <c:v>58</c:v>
                </c:pt>
                <c:pt idx="1736">
                  <c:v>34</c:v>
                </c:pt>
                <c:pt idx="1737">
                  <c:v>25</c:v>
                </c:pt>
                <c:pt idx="1738">
                  <c:v>20</c:v>
                </c:pt>
                <c:pt idx="1739">
                  <c:v>17</c:v>
                </c:pt>
                <c:pt idx="1740">
                  <c:v>15</c:v>
                </c:pt>
                <c:pt idx="1741">
                  <c:v>16</c:v>
                </c:pt>
                <c:pt idx="1742">
                  <c:v>19</c:v>
                </c:pt>
                <c:pt idx="1743">
                  <c:v>21</c:v>
                </c:pt>
                <c:pt idx="1744">
                  <c:v>23</c:v>
                </c:pt>
                <c:pt idx="1745">
                  <c:v>27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42</c:v>
                </c:pt>
                <c:pt idx="1752">
                  <c:v>29</c:v>
                </c:pt>
                <c:pt idx="1753">
                  <c:v>22</c:v>
                </c:pt>
                <c:pt idx="1754">
                  <c:v>19</c:v>
                </c:pt>
                <c:pt idx="1755">
                  <c:v>17</c:v>
                </c:pt>
                <c:pt idx="1756">
                  <c:v>19</c:v>
                </c:pt>
                <c:pt idx="1757">
                  <c:v>24</c:v>
                </c:pt>
                <c:pt idx="1758">
                  <c:v>29</c:v>
                </c:pt>
                <c:pt idx="1759">
                  <c:v>32</c:v>
                </c:pt>
                <c:pt idx="1760">
                  <c:v>43</c:v>
                </c:pt>
                <c:pt idx="1761">
                  <c:v>43</c:v>
                </c:pt>
                <c:pt idx="1762">
                  <c:v>43</c:v>
                </c:pt>
                <c:pt idx="1763">
                  <c:v>43</c:v>
                </c:pt>
                <c:pt idx="1764">
                  <c:v>54</c:v>
                </c:pt>
                <c:pt idx="1765">
                  <c:v>43</c:v>
                </c:pt>
                <c:pt idx="1766">
                  <c:v>28</c:v>
                </c:pt>
                <c:pt idx="1767">
                  <c:v>19</c:v>
                </c:pt>
                <c:pt idx="1768">
                  <c:v>16</c:v>
                </c:pt>
                <c:pt idx="1769">
                  <c:v>13</c:v>
                </c:pt>
                <c:pt idx="1770">
                  <c:v>13</c:v>
                </c:pt>
                <c:pt idx="1771">
                  <c:v>11</c:v>
                </c:pt>
                <c:pt idx="1772">
                  <c:v>11</c:v>
                </c:pt>
                <c:pt idx="1773">
                  <c:v>14</c:v>
                </c:pt>
                <c:pt idx="1774">
                  <c:v>19</c:v>
                </c:pt>
                <c:pt idx="1775">
                  <c:v>49</c:v>
                </c:pt>
                <c:pt idx="1776">
                  <c:v>49</c:v>
                </c:pt>
                <c:pt idx="1777">
                  <c:v>49</c:v>
                </c:pt>
                <c:pt idx="1778">
                  <c:v>58</c:v>
                </c:pt>
                <c:pt idx="1779">
                  <c:v>49</c:v>
                </c:pt>
                <c:pt idx="1780">
                  <c:v>29</c:v>
                </c:pt>
                <c:pt idx="1781">
                  <c:v>19</c:v>
                </c:pt>
                <c:pt idx="1782">
                  <c:v>17</c:v>
                </c:pt>
                <c:pt idx="1783">
                  <c:v>14</c:v>
                </c:pt>
                <c:pt idx="1784">
                  <c:v>14</c:v>
                </c:pt>
                <c:pt idx="1785">
                  <c:v>17</c:v>
                </c:pt>
                <c:pt idx="1786">
                  <c:v>18</c:v>
                </c:pt>
                <c:pt idx="1787">
                  <c:v>22</c:v>
                </c:pt>
                <c:pt idx="1788">
                  <c:v>49</c:v>
                </c:pt>
                <c:pt idx="1789">
                  <c:v>49</c:v>
                </c:pt>
                <c:pt idx="1790">
                  <c:v>49</c:v>
                </c:pt>
                <c:pt idx="1791">
                  <c:v>49</c:v>
                </c:pt>
                <c:pt idx="1792">
                  <c:v>49</c:v>
                </c:pt>
                <c:pt idx="1793">
                  <c:v>26</c:v>
                </c:pt>
                <c:pt idx="1794">
                  <c:v>21</c:v>
                </c:pt>
                <c:pt idx="1795">
                  <c:v>16</c:v>
                </c:pt>
                <c:pt idx="1796">
                  <c:v>13</c:v>
                </c:pt>
                <c:pt idx="1797">
                  <c:v>12</c:v>
                </c:pt>
                <c:pt idx="1798">
                  <c:v>14</c:v>
                </c:pt>
                <c:pt idx="1799">
                  <c:v>18</c:v>
                </c:pt>
                <c:pt idx="1800">
                  <c:v>19</c:v>
                </c:pt>
                <c:pt idx="1801">
                  <c:v>36</c:v>
                </c:pt>
                <c:pt idx="1802">
                  <c:v>49</c:v>
                </c:pt>
                <c:pt idx="1803">
                  <c:v>49</c:v>
                </c:pt>
                <c:pt idx="1804">
                  <c:v>49</c:v>
                </c:pt>
                <c:pt idx="1805">
                  <c:v>49</c:v>
                </c:pt>
                <c:pt idx="1806">
                  <c:v>42</c:v>
                </c:pt>
                <c:pt idx="1807">
                  <c:v>24</c:v>
                </c:pt>
                <c:pt idx="1808">
                  <c:v>20</c:v>
                </c:pt>
                <c:pt idx="1809">
                  <c:v>15</c:v>
                </c:pt>
                <c:pt idx="1810">
                  <c:v>13</c:v>
                </c:pt>
                <c:pt idx="1811">
                  <c:v>13</c:v>
                </c:pt>
                <c:pt idx="1812">
                  <c:v>16</c:v>
                </c:pt>
                <c:pt idx="1813">
                  <c:v>21</c:v>
                </c:pt>
                <c:pt idx="1814">
                  <c:v>26</c:v>
                </c:pt>
                <c:pt idx="1815">
                  <c:v>26</c:v>
                </c:pt>
                <c:pt idx="1816">
                  <c:v>49</c:v>
                </c:pt>
                <c:pt idx="1817">
                  <c:v>49</c:v>
                </c:pt>
                <c:pt idx="1818">
                  <c:v>42</c:v>
                </c:pt>
                <c:pt idx="1819">
                  <c:v>49</c:v>
                </c:pt>
                <c:pt idx="1820">
                  <c:v>24</c:v>
                </c:pt>
                <c:pt idx="1821">
                  <c:v>17</c:v>
                </c:pt>
                <c:pt idx="1822">
                  <c:v>15</c:v>
                </c:pt>
                <c:pt idx="1823">
                  <c:v>13</c:v>
                </c:pt>
                <c:pt idx="1824">
                  <c:v>12</c:v>
                </c:pt>
                <c:pt idx="1825">
                  <c:v>14</c:v>
                </c:pt>
                <c:pt idx="1826">
                  <c:v>16</c:v>
                </c:pt>
                <c:pt idx="1827">
                  <c:v>19</c:v>
                </c:pt>
                <c:pt idx="1828">
                  <c:v>47</c:v>
                </c:pt>
                <c:pt idx="1829">
                  <c:v>47</c:v>
                </c:pt>
                <c:pt idx="1830">
                  <c:v>53</c:v>
                </c:pt>
                <c:pt idx="1831">
                  <c:v>47</c:v>
                </c:pt>
                <c:pt idx="1832">
                  <c:v>25</c:v>
                </c:pt>
                <c:pt idx="1833">
                  <c:v>19</c:v>
                </c:pt>
                <c:pt idx="1834">
                  <c:v>17</c:v>
                </c:pt>
                <c:pt idx="1835">
                  <c:v>15</c:v>
                </c:pt>
                <c:pt idx="1836">
                  <c:v>18</c:v>
                </c:pt>
                <c:pt idx="1837">
                  <c:v>26</c:v>
                </c:pt>
                <c:pt idx="1838">
                  <c:v>37</c:v>
                </c:pt>
                <c:pt idx="1839">
                  <c:v>53</c:v>
                </c:pt>
                <c:pt idx="1840">
                  <c:v>42</c:v>
                </c:pt>
                <c:pt idx="1841">
                  <c:v>54</c:v>
                </c:pt>
                <c:pt idx="1842">
                  <c:v>54</c:v>
                </c:pt>
                <c:pt idx="1843">
                  <c:v>54</c:v>
                </c:pt>
                <c:pt idx="1844">
                  <c:v>54</c:v>
                </c:pt>
                <c:pt idx="1845">
                  <c:v>54</c:v>
                </c:pt>
                <c:pt idx="1846">
                  <c:v>54</c:v>
                </c:pt>
                <c:pt idx="1847">
                  <c:v>36</c:v>
                </c:pt>
                <c:pt idx="1848">
                  <c:v>32</c:v>
                </c:pt>
                <c:pt idx="1849">
                  <c:v>25</c:v>
                </c:pt>
                <c:pt idx="1850">
                  <c:v>21</c:v>
                </c:pt>
                <c:pt idx="1851">
                  <c:v>18</c:v>
                </c:pt>
                <c:pt idx="1852">
                  <c:v>18</c:v>
                </c:pt>
                <c:pt idx="1853">
                  <c:v>21</c:v>
                </c:pt>
                <c:pt idx="1854">
                  <c:v>18</c:v>
                </c:pt>
                <c:pt idx="1855">
                  <c:v>27</c:v>
                </c:pt>
                <c:pt idx="1856">
                  <c:v>43</c:v>
                </c:pt>
                <c:pt idx="1857">
                  <c:v>61</c:v>
                </c:pt>
                <c:pt idx="1858">
                  <c:v>61</c:v>
                </c:pt>
                <c:pt idx="1859">
                  <c:v>61</c:v>
                </c:pt>
                <c:pt idx="1860">
                  <c:v>68</c:v>
                </c:pt>
                <c:pt idx="1861">
                  <c:v>68</c:v>
                </c:pt>
                <c:pt idx="1862">
                  <c:v>55</c:v>
                </c:pt>
                <c:pt idx="1863">
                  <c:v>44</c:v>
                </c:pt>
                <c:pt idx="1864">
                  <c:v>37</c:v>
                </c:pt>
                <c:pt idx="1865">
                  <c:v>31</c:v>
                </c:pt>
                <c:pt idx="1866">
                  <c:v>29</c:v>
                </c:pt>
                <c:pt idx="1867">
                  <c:v>26</c:v>
                </c:pt>
                <c:pt idx="1868">
                  <c:v>30</c:v>
                </c:pt>
                <c:pt idx="1869">
                  <c:v>26</c:v>
                </c:pt>
                <c:pt idx="1870">
                  <c:v>33</c:v>
                </c:pt>
                <c:pt idx="1871">
                  <c:v>55</c:v>
                </c:pt>
                <c:pt idx="1872">
                  <c:v>55</c:v>
                </c:pt>
                <c:pt idx="1873">
                  <c:v>55</c:v>
                </c:pt>
                <c:pt idx="1874">
                  <c:v>66</c:v>
                </c:pt>
                <c:pt idx="1875">
                  <c:v>55</c:v>
                </c:pt>
                <c:pt idx="1876">
                  <c:v>37</c:v>
                </c:pt>
                <c:pt idx="1877">
                  <c:v>26</c:v>
                </c:pt>
                <c:pt idx="1878">
                  <c:v>25</c:v>
                </c:pt>
                <c:pt idx="1879">
                  <c:v>21</c:v>
                </c:pt>
                <c:pt idx="1880">
                  <c:v>21</c:v>
                </c:pt>
                <c:pt idx="1881">
                  <c:v>22</c:v>
                </c:pt>
                <c:pt idx="1882">
                  <c:v>28</c:v>
                </c:pt>
                <c:pt idx="1883">
                  <c:v>37</c:v>
                </c:pt>
                <c:pt idx="1884">
                  <c:v>47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63</c:v>
                </c:pt>
                <c:pt idx="1891">
                  <c:v>42</c:v>
                </c:pt>
                <c:pt idx="1892">
                  <c:v>32</c:v>
                </c:pt>
                <c:pt idx="1893">
                  <c:v>26</c:v>
                </c:pt>
                <c:pt idx="1894">
                  <c:v>21</c:v>
                </c:pt>
                <c:pt idx="1895">
                  <c:v>18</c:v>
                </c:pt>
                <c:pt idx="1896">
                  <c:v>17</c:v>
                </c:pt>
                <c:pt idx="1897">
                  <c:v>15</c:v>
                </c:pt>
                <c:pt idx="1898">
                  <c:v>16</c:v>
                </c:pt>
                <c:pt idx="1899">
                  <c:v>16</c:v>
                </c:pt>
                <c:pt idx="1900">
                  <c:v>24</c:v>
                </c:pt>
                <c:pt idx="1901">
                  <c:v>29</c:v>
                </c:pt>
                <c:pt idx="1902">
                  <c:v>36</c:v>
                </c:pt>
                <c:pt idx="1903">
                  <c:v>58</c:v>
                </c:pt>
                <c:pt idx="1904">
                  <c:v>58</c:v>
                </c:pt>
                <c:pt idx="1905">
                  <c:v>58</c:v>
                </c:pt>
                <c:pt idx="1906">
                  <c:v>58</c:v>
                </c:pt>
                <c:pt idx="1907">
                  <c:v>58</c:v>
                </c:pt>
                <c:pt idx="1908">
                  <c:v>49</c:v>
                </c:pt>
                <c:pt idx="1909">
                  <c:v>36</c:v>
                </c:pt>
                <c:pt idx="1910">
                  <c:v>26</c:v>
                </c:pt>
                <c:pt idx="1911">
                  <c:v>24</c:v>
                </c:pt>
                <c:pt idx="1912">
                  <c:v>21</c:v>
                </c:pt>
                <c:pt idx="1913">
                  <c:v>17</c:v>
                </c:pt>
                <c:pt idx="1914">
                  <c:v>18</c:v>
                </c:pt>
                <c:pt idx="1915">
                  <c:v>21</c:v>
                </c:pt>
                <c:pt idx="1916">
                  <c:v>21</c:v>
                </c:pt>
                <c:pt idx="1917">
                  <c:v>24</c:v>
                </c:pt>
                <c:pt idx="1918">
                  <c:v>55</c:v>
                </c:pt>
                <c:pt idx="1919">
                  <c:v>55</c:v>
                </c:pt>
                <c:pt idx="1920">
                  <c:v>55</c:v>
                </c:pt>
                <c:pt idx="1921">
                  <c:v>49</c:v>
                </c:pt>
                <c:pt idx="1922">
                  <c:v>55</c:v>
                </c:pt>
                <c:pt idx="1923">
                  <c:v>30</c:v>
                </c:pt>
                <c:pt idx="1924">
                  <c:v>22</c:v>
                </c:pt>
                <c:pt idx="1925">
                  <c:v>21</c:v>
                </c:pt>
                <c:pt idx="1926">
                  <c:v>17</c:v>
                </c:pt>
                <c:pt idx="1927">
                  <c:v>17</c:v>
                </c:pt>
                <c:pt idx="1928">
                  <c:v>21</c:v>
                </c:pt>
                <c:pt idx="1929">
                  <c:v>24</c:v>
                </c:pt>
                <c:pt idx="1930">
                  <c:v>33</c:v>
                </c:pt>
                <c:pt idx="1931">
                  <c:v>47</c:v>
                </c:pt>
                <c:pt idx="1932">
                  <c:v>55</c:v>
                </c:pt>
                <c:pt idx="1933">
                  <c:v>55</c:v>
                </c:pt>
                <c:pt idx="1934">
                  <c:v>55</c:v>
                </c:pt>
                <c:pt idx="1935">
                  <c:v>55</c:v>
                </c:pt>
                <c:pt idx="1936">
                  <c:v>60</c:v>
                </c:pt>
                <c:pt idx="1937">
                  <c:v>51</c:v>
                </c:pt>
                <c:pt idx="1938">
                  <c:v>34</c:v>
                </c:pt>
                <c:pt idx="1939">
                  <c:v>27</c:v>
                </c:pt>
                <c:pt idx="1940">
                  <c:v>24</c:v>
                </c:pt>
                <c:pt idx="1941">
                  <c:v>20</c:v>
                </c:pt>
                <c:pt idx="1942">
                  <c:v>18</c:v>
                </c:pt>
                <c:pt idx="1943">
                  <c:v>21</c:v>
                </c:pt>
                <c:pt idx="1944">
                  <c:v>36</c:v>
                </c:pt>
                <c:pt idx="1945">
                  <c:v>36</c:v>
                </c:pt>
                <c:pt idx="1946">
                  <c:v>36</c:v>
                </c:pt>
                <c:pt idx="1947">
                  <c:v>43</c:v>
                </c:pt>
                <c:pt idx="1948">
                  <c:v>43</c:v>
                </c:pt>
                <c:pt idx="1949">
                  <c:v>43</c:v>
                </c:pt>
                <c:pt idx="1950">
                  <c:v>28</c:v>
                </c:pt>
                <c:pt idx="1951">
                  <c:v>18</c:v>
                </c:pt>
                <c:pt idx="1952">
                  <c:v>14</c:v>
                </c:pt>
                <c:pt idx="1953">
                  <c:v>13</c:v>
                </c:pt>
                <c:pt idx="1954">
                  <c:v>11</c:v>
                </c:pt>
                <c:pt idx="1955">
                  <c:v>9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28</c:v>
                </c:pt>
                <c:pt idx="1960">
                  <c:v>43</c:v>
                </c:pt>
                <c:pt idx="1961">
                  <c:v>43</c:v>
                </c:pt>
                <c:pt idx="1962">
                  <c:v>36</c:v>
                </c:pt>
                <c:pt idx="1963">
                  <c:v>43</c:v>
                </c:pt>
                <c:pt idx="1964">
                  <c:v>43</c:v>
                </c:pt>
                <c:pt idx="1965">
                  <c:v>54</c:v>
                </c:pt>
                <c:pt idx="1966">
                  <c:v>28</c:v>
                </c:pt>
                <c:pt idx="1967">
                  <c:v>19</c:v>
                </c:pt>
                <c:pt idx="1968">
                  <c:v>15</c:v>
                </c:pt>
                <c:pt idx="1969">
                  <c:v>14</c:v>
                </c:pt>
                <c:pt idx="1970">
                  <c:v>11</c:v>
                </c:pt>
                <c:pt idx="1971">
                  <c:v>10</c:v>
                </c:pt>
                <c:pt idx="1972">
                  <c:v>11</c:v>
                </c:pt>
                <c:pt idx="1973">
                  <c:v>10</c:v>
                </c:pt>
                <c:pt idx="1974">
                  <c:v>12</c:v>
                </c:pt>
                <c:pt idx="1975">
                  <c:v>18</c:v>
                </c:pt>
                <c:pt idx="1976">
                  <c:v>74</c:v>
                </c:pt>
                <c:pt idx="1977">
                  <c:v>74</c:v>
                </c:pt>
                <c:pt idx="1978">
                  <c:v>74</c:v>
                </c:pt>
                <c:pt idx="1979">
                  <c:v>74</c:v>
                </c:pt>
                <c:pt idx="1980">
                  <c:v>74</c:v>
                </c:pt>
                <c:pt idx="1981">
                  <c:v>74</c:v>
                </c:pt>
                <c:pt idx="1982">
                  <c:v>90</c:v>
                </c:pt>
                <c:pt idx="1983">
                  <c:v>90</c:v>
                </c:pt>
                <c:pt idx="1984">
                  <c:v>90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72</c:v>
                </c:pt>
                <c:pt idx="1990">
                  <c:v>54</c:v>
                </c:pt>
                <c:pt idx="1991">
                  <c:v>54</c:v>
                </c:pt>
                <c:pt idx="1992">
                  <c:v>54</c:v>
                </c:pt>
                <c:pt idx="1993">
                  <c:v>90</c:v>
                </c:pt>
                <c:pt idx="1994">
                  <c:v>90</c:v>
                </c:pt>
                <c:pt idx="1995">
                  <c:v>90</c:v>
                </c:pt>
                <c:pt idx="1996">
                  <c:v>90</c:v>
                </c:pt>
                <c:pt idx="1997">
                  <c:v>90</c:v>
                </c:pt>
                <c:pt idx="1998">
                  <c:v>90</c:v>
                </c:pt>
                <c:pt idx="1999">
                  <c:v>90</c:v>
                </c:pt>
                <c:pt idx="2000">
                  <c:v>90</c:v>
                </c:pt>
                <c:pt idx="2001">
                  <c:v>60</c:v>
                </c:pt>
                <c:pt idx="2002">
                  <c:v>60</c:v>
                </c:pt>
                <c:pt idx="2003">
                  <c:v>60</c:v>
                </c:pt>
                <c:pt idx="2004">
                  <c:v>60</c:v>
                </c:pt>
                <c:pt idx="2005">
                  <c:v>60</c:v>
                </c:pt>
                <c:pt idx="2006">
                  <c:v>72</c:v>
                </c:pt>
                <c:pt idx="2007">
                  <c:v>72</c:v>
                </c:pt>
                <c:pt idx="2008">
                  <c:v>63</c:v>
                </c:pt>
                <c:pt idx="2009">
                  <c:v>54</c:v>
                </c:pt>
                <c:pt idx="2010">
                  <c:v>54</c:v>
                </c:pt>
                <c:pt idx="2011">
                  <c:v>60</c:v>
                </c:pt>
                <c:pt idx="2012">
                  <c:v>60</c:v>
                </c:pt>
                <c:pt idx="2013">
                  <c:v>60</c:v>
                </c:pt>
                <c:pt idx="2014">
                  <c:v>60</c:v>
                </c:pt>
                <c:pt idx="2015">
                  <c:v>90</c:v>
                </c:pt>
                <c:pt idx="2016">
                  <c:v>90</c:v>
                </c:pt>
                <c:pt idx="2017">
                  <c:v>90</c:v>
                </c:pt>
                <c:pt idx="2018">
                  <c:v>60</c:v>
                </c:pt>
                <c:pt idx="2019">
                  <c:v>60</c:v>
                </c:pt>
                <c:pt idx="2020">
                  <c:v>60</c:v>
                </c:pt>
                <c:pt idx="2021">
                  <c:v>60</c:v>
                </c:pt>
                <c:pt idx="2022">
                  <c:v>60</c:v>
                </c:pt>
                <c:pt idx="2023">
                  <c:v>72</c:v>
                </c:pt>
                <c:pt idx="2024">
                  <c:v>72</c:v>
                </c:pt>
                <c:pt idx="2025">
                  <c:v>72</c:v>
                </c:pt>
                <c:pt idx="2026">
                  <c:v>63</c:v>
                </c:pt>
                <c:pt idx="2027">
                  <c:v>63</c:v>
                </c:pt>
                <c:pt idx="2028">
                  <c:v>54</c:v>
                </c:pt>
                <c:pt idx="2029">
                  <c:v>72</c:v>
                </c:pt>
                <c:pt idx="2030">
                  <c:v>72</c:v>
                </c:pt>
                <c:pt idx="2031">
                  <c:v>72</c:v>
                </c:pt>
                <c:pt idx="2032">
                  <c:v>72</c:v>
                </c:pt>
                <c:pt idx="2033">
                  <c:v>72</c:v>
                </c:pt>
                <c:pt idx="2034">
                  <c:v>72</c:v>
                </c:pt>
                <c:pt idx="2035">
                  <c:v>72</c:v>
                </c:pt>
                <c:pt idx="2036">
                  <c:v>72</c:v>
                </c:pt>
                <c:pt idx="2037">
                  <c:v>72</c:v>
                </c:pt>
                <c:pt idx="2038">
                  <c:v>63</c:v>
                </c:pt>
                <c:pt idx="2039">
                  <c:v>63</c:v>
                </c:pt>
                <c:pt idx="2040">
                  <c:v>63</c:v>
                </c:pt>
                <c:pt idx="2041">
                  <c:v>63</c:v>
                </c:pt>
                <c:pt idx="2042">
                  <c:v>73</c:v>
                </c:pt>
                <c:pt idx="2043">
                  <c:v>73</c:v>
                </c:pt>
                <c:pt idx="2044">
                  <c:v>73</c:v>
                </c:pt>
                <c:pt idx="2045">
                  <c:v>73</c:v>
                </c:pt>
                <c:pt idx="2046">
                  <c:v>75</c:v>
                </c:pt>
                <c:pt idx="2047">
                  <c:v>75</c:v>
                </c:pt>
                <c:pt idx="2048">
                  <c:v>66</c:v>
                </c:pt>
                <c:pt idx="2049">
                  <c:v>66</c:v>
                </c:pt>
                <c:pt idx="2050">
                  <c:v>66</c:v>
                </c:pt>
                <c:pt idx="2051">
                  <c:v>75</c:v>
                </c:pt>
                <c:pt idx="2052">
                  <c:v>75</c:v>
                </c:pt>
                <c:pt idx="2053">
                  <c:v>75</c:v>
                </c:pt>
                <c:pt idx="2054">
                  <c:v>75</c:v>
                </c:pt>
                <c:pt idx="2055">
                  <c:v>75</c:v>
                </c:pt>
                <c:pt idx="2056">
                  <c:v>75</c:v>
                </c:pt>
                <c:pt idx="2057">
                  <c:v>70</c:v>
                </c:pt>
                <c:pt idx="2058">
                  <c:v>70</c:v>
                </c:pt>
                <c:pt idx="2059">
                  <c:v>77</c:v>
                </c:pt>
                <c:pt idx="2060">
                  <c:v>74</c:v>
                </c:pt>
                <c:pt idx="2061">
                  <c:v>74</c:v>
                </c:pt>
                <c:pt idx="2062">
                  <c:v>74</c:v>
                </c:pt>
                <c:pt idx="2063">
                  <c:v>74</c:v>
                </c:pt>
                <c:pt idx="2064">
                  <c:v>74</c:v>
                </c:pt>
                <c:pt idx="2065">
                  <c:v>74</c:v>
                </c:pt>
                <c:pt idx="2066">
                  <c:v>74</c:v>
                </c:pt>
                <c:pt idx="2067">
                  <c:v>74</c:v>
                </c:pt>
                <c:pt idx="2068">
                  <c:v>74</c:v>
                </c:pt>
                <c:pt idx="2069">
                  <c:v>74</c:v>
                </c:pt>
                <c:pt idx="2070">
                  <c:v>90</c:v>
                </c:pt>
                <c:pt idx="2071">
                  <c:v>90</c:v>
                </c:pt>
                <c:pt idx="2072">
                  <c:v>90</c:v>
                </c:pt>
                <c:pt idx="2073">
                  <c:v>90</c:v>
                </c:pt>
                <c:pt idx="2074">
                  <c:v>60</c:v>
                </c:pt>
                <c:pt idx="2075">
                  <c:v>72</c:v>
                </c:pt>
                <c:pt idx="2076">
                  <c:v>60</c:v>
                </c:pt>
                <c:pt idx="2077">
                  <c:v>60</c:v>
                </c:pt>
                <c:pt idx="2078">
                  <c:v>60</c:v>
                </c:pt>
                <c:pt idx="2079">
                  <c:v>60</c:v>
                </c:pt>
                <c:pt idx="2080">
                  <c:v>60</c:v>
                </c:pt>
                <c:pt idx="2081">
                  <c:v>72</c:v>
                </c:pt>
                <c:pt idx="2082">
                  <c:v>72</c:v>
                </c:pt>
                <c:pt idx="2083">
                  <c:v>72</c:v>
                </c:pt>
                <c:pt idx="2084">
                  <c:v>72</c:v>
                </c:pt>
                <c:pt idx="2085">
                  <c:v>72</c:v>
                </c:pt>
                <c:pt idx="2086">
                  <c:v>72</c:v>
                </c:pt>
                <c:pt idx="2087">
                  <c:v>72</c:v>
                </c:pt>
                <c:pt idx="2088">
                  <c:v>72</c:v>
                </c:pt>
                <c:pt idx="2089">
                  <c:v>84</c:v>
                </c:pt>
                <c:pt idx="2090">
                  <c:v>73</c:v>
                </c:pt>
                <c:pt idx="2091">
                  <c:v>58</c:v>
                </c:pt>
                <c:pt idx="2092">
                  <c:v>58</c:v>
                </c:pt>
                <c:pt idx="2093">
                  <c:v>72</c:v>
                </c:pt>
                <c:pt idx="2094">
                  <c:v>72</c:v>
                </c:pt>
                <c:pt idx="2095">
                  <c:v>72</c:v>
                </c:pt>
                <c:pt idx="2096">
                  <c:v>72</c:v>
                </c:pt>
                <c:pt idx="2097">
                  <c:v>72</c:v>
                </c:pt>
                <c:pt idx="2098">
                  <c:v>72</c:v>
                </c:pt>
                <c:pt idx="2099">
                  <c:v>72</c:v>
                </c:pt>
                <c:pt idx="2100">
                  <c:v>54</c:v>
                </c:pt>
                <c:pt idx="2101">
                  <c:v>63</c:v>
                </c:pt>
                <c:pt idx="2102">
                  <c:v>63</c:v>
                </c:pt>
                <c:pt idx="2103">
                  <c:v>63</c:v>
                </c:pt>
                <c:pt idx="2104">
                  <c:v>63</c:v>
                </c:pt>
                <c:pt idx="2105">
                  <c:v>63</c:v>
                </c:pt>
                <c:pt idx="2106">
                  <c:v>63</c:v>
                </c:pt>
                <c:pt idx="2107">
                  <c:v>58</c:v>
                </c:pt>
                <c:pt idx="2108">
                  <c:v>58</c:v>
                </c:pt>
                <c:pt idx="2109">
                  <c:v>58</c:v>
                </c:pt>
                <c:pt idx="2110">
                  <c:v>50</c:v>
                </c:pt>
                <c:pt idx="2111">
                  <c:v>63</c:v>
                </c:pt>
                <c:pt idx="2112">
                  <c:v>63</c:v>
                </c:pt>
                <c:pt idx="2113">
                  <c:v>63</c:v>
                </c:pt>
                <c:pt idx="2114">
                  <c:v>63</c:v>
                </c:pt>
                <c:pt idx="2115">
                  <c:v>63</c:v>
                </c:pt>
                <c:pt idx="2116">
                  <c:v>63</c:v>
                </c:pt>
                <c:pt idx="2117">
                  <c:v>50</c:v>
                </c:pt>
                <c:pt idx="2118">
                  <c:v>58</c:v>
                </c:pt>
                <c:pt idx="2119">
                  <c:v>49</c:v>
                </c:pt>
                <c:pt idx="2120">
                  <c:v>58</c:v>
                </c:pt>
                <c:pt idx="2121">
                  <c:v>58</c:v>
                </c:pt>
                <c:pt idx="2122">
                  <c:v>58</c:v>
                </c:pt>
                <c:pt idx="2123">
                  <c:v>58</c:v>
                </c:pt>
                <c:pt idx="2124">
                  <c:v>58</c:v>
                </c:pt>
                <c:pt idx="2125">
                  <c:v>58</c:v>
                </c:pt>
                <c:pt idx="2126">
                  <c:v>58</c:v>
                </c:pt>
                <c:pt idx="2127">
                  <c:v>72</c:v>
                </c:pt>
                <c:pt idx="2128">
                  <c:v>72</c:v>
                </c:pt>
                <c:pt idx="2129">
                  <c:v>72</c:v>
                </c:pt>
                <c:pt idx="2130">
                  <c:v>72</c:v>
                </c:pt>
                <c:pt idx="2131">
                  <c:v>72</c:v>
                </c:pt>
                <c:pt idx="2132">
                  <c:v>72</c:v>
                </c:pt>
                <c:pt idx="2133">
                  <c:v>54</c:v>
                </c:pt>
                <c:pt idx="2134">
                  <c:v>54</c:v>
                </c:pt>
                <c:pt idx="2135">
                  <c:v>50</c:v>
                </c:pt>
                <c:pt idx="2136">
                  <c:v>50</c:v>
                </c:pt>
                <c:pt idx="2137">
                  <c:v>42</c:v>
                </c:pt>
                <c:pt idx="2138">
                  <c:v>36</c:v>
                </c:pt>
                <c:pt idx="2139">
                  <c:v>32</c:v>
                </c:pt>
                <c:pt idx="2140">
                  <c:v>28</c:v>
                </c:pt>
                <c:pt idx="2141">
                  <c:v>28</c:v>
                </c:pt>
                <c:pt idx="2142">
                  <c:v>36</c:v>
                </c:pt>
                <c:pt idx="2143">
                  <c:v>36</c:v>
                </c:pt>
                <c:pt idx="2144">
                  <c:v>54</c:v>
                </c:pt>
                <c:pt idx="2145">
                  <c:v>54</c:v>
                </c:pt>
                <c:pt idx="2146">
                  <c:v>54</c:v>
                </c:pt>
                <c:pt idx="2147">
                  <c:v>54</c:v>
                </c:pt>
                <c:pt idx="2148">
                  <c:v>72</c:v>
                </c:pt>
                <c:pt idx="2149">
                  <c:v>84</c:v>
                </c:pt>
                <c:pt idx="2150">
                  <c:v>63</c:v>
                </c:pt>
                <c:pt idx="2151">
                  <c:v>63</c:v>
                </c:pt>
                <c:pt idx="2152">
                  <c:v>50</c:v>
                </c:pt>
                <c:pt idx="2153">
                  <c:v>50</c:v>
                </c:pt>
                <c:pt idx="2154">
                  <c:v>42</c:v>
                </c:pt>
                <c:pt idx="2155">
                  <c:v>36</c:v>
                </c:pt>
                <c:pt idx="2156">
                  <c:v>36</c:v>
                </c:pt>
                <c:pt idx="2157">
                  <c:v>36</c:v>
                </c:pt>
                <c:pt idx="2158">
                  <c:v>36</c:v>
                </c:pt>
                <c:pt idx="2159">
                  <c:v>36</c:v>
                </c:pt>
                <c:pt idx="2160">
                  <c:v>54</c:v>
                </c:pt>
                <c:pt idx="2161">
                  <c:v>54</c:v>
                </c:pt>
                <c:pt idx="2162">
                  <c:v>54</c:v>
                </c:pt>
                <c:pt idx="2163">
                  <c:v>54</c:v>
                </c:pt>
                <c:pt idx="2164">
                  <c:v>84</c:v>
                </c:pt>
                <c:pt idx="2165">
                  <c:v>84</c:v>
                </c:pt>
                <c:pt idx="2166">
                  <c:v>63</c:v>
                </c:pt>
                <c:pt idx="2167">
                  <c:v>63</c:v>
                </c:pt>
                <c:pt idx="2168">
                  <c:v>50</c:v>
                </c:pt>
                <c:pt idx="2169">
                  <c:v>42</c:v>
                </c:pt>
                <c:pt idx="2170">
                  <c:v>42</c:v>
                </c:pt>
                <c:pt idx="2171">
                  <c:v>36</c:v>
                </c:pt>
                <c:pt idx="2172">
                  <c:v>36</c:v>
                </c:pt>
                <c:pt idx="2173">
                  <c:v>42</c:v>
                </c:pt>
                <c:pt idx="2174">
                  <c:v>32</c:v>
                </c:pt>
                <c:pt idx="2175">
                  <c:v>36</c:v>
                </c:pt>
                <c:pt idx="2176">
                  <c:v>54</c:v>
                </c:pt>
                <c:pt idx="2177">
                  <c:v>54</c:v>
                </c:pt>
                <c:pt idx="2178">
                  <c:v>54</c:v>
                </c:pt>
                <c:pt idx="2179">
                  <c:v>54</c:v>
                </c:pt>
                <c:pt idx="2180">
                  <c:v>54</c:v>
                </c:pt>
                <c:pt idx="2181">
                  <c:v>72</c:v>
                </c:pt>
                <c:pt idx="2182">
                  <c:v>54</c:v>
                </c:pt>
                <c:pt idx="2183">
                  <c:v>50</c:v>
                </c:pt>
                <c:pt idx="2184">
                  <c:v>42</c:v>
                </c:pt>
                <c:pt idx="2185">
                  <c:v>32</c:v>
                </c:pt>
                <c:pt idx="2186">
                  <c:v>28</c:v>
                </c:pt>
                <c:pt idx="2187">
                  <c:v>25</c:v>
                </c:pt>
                <c:pt idx="2188">
                  <c:v>23</c:v>
                </c:pt>
                <c:pt idx="2189">
                  <c:v>19</c:v>
                </c:pt>
                <c:pt idx="2190">
                  <c:v>23</c:v>
                </c:pt>
                <c:pt idx="2191">
                  <c:v>63</c:v>
                </c:pt>
                <c:pt idx="2192">
                  <c:v>63</c:v>
                </c:pt>
                <c:pt idx="2193">
                  <c:v>63</c:v>
                </c:pt>
                <c:pt idx="2194">
                  <c:v>63</c:v>
                </c:pt>
                <c:pt idx="2195">
                  <c:v>63</c:v>
                </c:pt>
                <c:pt idx="2196">
                  <c:v>63</c:v>
                </c:pt>
                <c:pt idx="2197">
                  <c:v>58</c:v>
                </c:pt>
                <c:pt idx="2198">
                  <c:v>49</c:v>
                </c:pt>
                <c:pt idx="2199">
                  <c:v>49</c:v>
                </c:pt>
                <c:pt idx="2200">
                  <c:v>42</c:v>
                </c:pt>
                <c:pt idx="2201">
                  <c:v>36</c:v>
                </c:pt>
                <c:pt idx="2202">
                  <c:v>36</c:v>
                </c:pt>
                <c:pt idx="2203">
                  <c:v>36</c:v>
                </c:pt>
                <c:pt idx="2204">
                  <c:v>36</c:v>
                </c:pt>
                <c:pt idx="2205">
                  <c:v>36</c:v>
                </c:pt>
                <c:pt idx="2206">
                  <c:v>42</c:v>
                </c:pt>
                <c:pt idx="2207">
                  <c:v>49</c:v>
                </c:pt>
                <c:pt idx="2208">
                  <c:v>49</c:v>
                </c:pt>
                <c:pt idx="2209">
                  <c:v>63</c:v>
                </c:pt>
                <c:pt idx="2210">
                  <c:v>63</c:v>
                </c:pt>
                <c:pt idx="2211">
                  <c:v>63</c:v>
                </c:pt>
                <c:pt idx="2212">
                  <c:v>63</c:v>
                </c:pt>
                <c:pt idx="2213">
                  <c:v>63</c:v>
                </c:pt>
                <c:pt idx="2214">
                  <c:v>63</c:v>
                </c:pt>
                <c:pt idx="2215">
                  <c:v>50</c:v>
                </c:pt>
                <c:pt idx="2216">
                  <c:v>36</c:v>
                </c:pt>
                <c:pt idx="2217">
                  <c:v>32</c:v>
                </c:pt>
                <c:pt idx="2218">
                  <c:v>25</c:v>
                </c:pt>
                <c:pt idx="2219">
                  <c:v>21</c:v>
                </c:pt>
                <c:pt idx="2220">
                  <c:v>21</c:v>
                </c:pt>
                <c:pt idx="2221">
                  <c:v>21</c:v>
                </c:pt>
                <c:pt idx="2222">
                  <c:v>18</c:v>
                </c:pt>
                <c:pt idx="2223">
                  <c:v>18</c:v>
                </c:pt>
                <c:pt idx="2224">
                  <c:v>36</c:v>
                </c:pt>
                <c:pt idx="2225">
                  <c:v>63</c:v>
                </c:pt>
                <c:pt idx="2226">
                  <c:v>63</c:v>
                </c:pt>
                <c:pt idx="2227">
                  <c:v>63</c:v>
                </c:pt>
                <c:pt idx="2228">
                  <c:v>63</c:v>
                </c:pt>
                <c:pt idx="2229">
                  <c:v>63</c:v>
                </c:pt>
                <c:pt idx="2230">
                  <c:v>63</c:v>
                </c:pt>
                <c:pt idx="2231">
                  <c:v>50</c:v>
                </c:pt>
                <c:pt idx="2232">
                  <c:v>42</c:v>
                </c:pt>
                <c:pt idx="2233">
                  <c:v>32</c:v>
                </c:pt>
                <c:pt idx="2234">
                  <c:v>32</c:v>
                </c:pt>
                <c:pt idx="2235">
                  <c:v>26</c:v>
                </c:pt>
                <c:pt idx="2236">
                  <c:v>24</c:v>
                </c:pt>
                <c:pt idx="2237">
                  <c:v>22</c:v>
                </c:pt>
                <c:pt idx="2238">
                  <c:v>24</c:v>
                </c:pt>
                <c:pt idx="2239">
                  <c:v>22</c:v>
                </c:pt>
                <c:pt idx="2240">
                  <c:v>32</c:v>
                </c:pt>
                <c:pt idx="2241">
                  <c:v>32</c:v>
                </c:pt>
                <c:pt idx="2242">
                  <c:v>49</c:v>
                </c:pt>
                <c:pt idx="2243">
                  <c:v>49</c:v>
                </c:pt>
                <c:pt idx="2244">
                  <c:v>58</c:v>
                </c:pt>
                <c:pt idx="2245">
                  <c:v>58</c:v>
                </c:pt>
                <c:pt idx="2246">
                  <c:v>55</c:v>
                </c:pt>
                <c:pt idx="2247">
                  <c:v>41</c:v>
                </c:pt>
                <c:pt idx="2248">
                  <c:v>30</c:v>
                </c:pt>
                <c:pt idx="2249">
                  <c:v>26</c:v>
                </c:pt>
                <c:pt idx="2250">
                  <c:v>23</c:v>
                </c:pt>
                <c:pt idx="2251">
                  <c:v>25</c:v>
                </c:pt>
                <c:pt idx="2252">
                  <c:v>26</c:v>
                </c:pt>
                <c:pt idx="2253">
                  <c:v>33</c:v>
                </c:pt>
                <c:pt idx="2254">
                  <c:v>41</c:v>
                </c:pt>
                <c:pt idx="2255">
                  <c:v>55</c:v>
                </c:pt>
                <c:pt idx="2256">
                  <c:v>47</c:v>
                </c:pt>
                <c:pt idx="2257">
                  <c:v>58</c:v>
                </c:pt>
                <c:pt idx="2258">
                  <c:v>58</c:v>
                </c:pt>
                <c:pt idx="2259">
                  <c:v>58</c:v>
                </c:pt>
                <c:pt idx="2260">
                  <c:v>58</c:v>
                </c:pt>
                <c:pt idx="2261">
                  <c:v>42</c:v>
                </c:pt>
                <c:pt idx="2262">
                  <c:v>29</c:v>
                </c:pt>
                <c:pt idx="2263">
                  <c:v>26</c:v>
                </c:pt>
                <c:pt idx="2264">
                  <c:v>22</c:v>
                </c:pt>
                <c:pt idx="2265">
                  <c:v>24</c:v>
                </c:pt>
                <c:pt idx="2266">
                  <c:v>24</c:v>
                </c:pt>
                <c:pt idx="2267">
                  <c:v>32</c:v>
                </c:pt>
                <c:pt idx="2268">
                  <c:v>49</c:v>
                </c:pt>
                <c:pt idx="2269">
                  <c:v>42</c:v>
                </c:pt>
                <c:pt idx="2270">
                  <c:v>49</c:v>
                </c:pt>
                <c:pt idx="2271">
                  <c:v>49</c:v>
                </c:pt>
                <c:pt idx="2272">
                  <c:v>58</c:v>
                </c:pt>
                <c:pt idx="2273">
                  <c:v>58</c:v>
                </c:pt>
                <c:pt idx="2274">
                  <c:v>32</c:v>
                </c:pt>
                <c:pt idx="2275">
                  <c:v>28</c:v>
                </c:pt>
                <c:pt idx="2276">
                  <c:v>21</c:v>
                </c:pt>
                <c:pt idx="2277">
                  <c:v>17</c:v>
                </c:pt>
                <c:pt idx="2278">
                  <c:v>18</c:v>
                </c:pt>
                <c:pt idx="2279">
                  <c:v>24</c:v>
                </c:pt>
                <c:pt idx="2280">
                  <c:v>29</c:v>
                </c:pt>
                <c:pt idx="2281">
                  <c:v>42</c:v>
                </c:pt>
                <c:pt idx="2282">
                  <c:v>49</c:v>
                </c:pt>
                <c:pt idx="2283">
                  <c:v>49</c:v>
                </c:pt>
                <c:pt idx="2284">
                  <c:v>49</c:v>
                </c:pt>
                <c:pt idx="2285">
                  <c:v>49</c:v>
                </c:pt>
                <c:pt idx="2286">
                  <c:v>58</c:v>
                </c:pt>
                <c:pt idx="2287">
                  <c:v>32</c:v>
                </c:pt>
                <c:pt idx="2288">
                  <c:v>24</c:v>
                </c:pt>
                <c:pt idx="2289">
                  <c:v>17</c:v>
                </c:pt>
                <c:pt idx="2290">
                  <c:v>14</c:v>
                </c:pt>
                <c:pt idx="2291">
                  <c:v>16</c:v>
                </c:pt>
                <c:pt idx="2292">
                  <c:v>21</c:v>
                </c:pt>
                <c:pt idx="2293">
                  <c:v>24</c:v>
                </c:pt>
                <c:pt idx="2294">
                  <c:v>42</c:v>
                </c:pt>
                <c:pt idx="2295">
                  <c:v>29</c:v>
                </c:pt>
                <c:pt idx="2296">
                  <c:v>32</c:v>
                </c:pt>
                <c:pt idx="2297">
                  <c:v>49</c:v>
                </c:pt>
                <c:pt idx="2298">
                  <c:v>49</c:v>
                </c:pt>
                <c:pt idx="2299">
                  <c:v>58</c:v>
                </c:pt>
                <c:pt idx="2300">
                  <c:v>29</c:v>
                </c:pt>
                <c:pt idx="2301">
                  <c:v>21</c:v>
                </c:pt>
                <c:pt idx="2302">
                  <c:v>16</c:v>
                </c:pt>
                <c:pt idx="2303">
                  <c:v>14</c:v>
                </c:pt>
                <c:pt idx="2304">
                  <c:v>14</c:v>
                </c:pt>
                <c:pt idx="2305">
                  <c:v>18</c:v>
                </c:pt>
                <c:pt idx="2306">
                  <c:v>26</c:v>
                </c:pt>
                <c:pt idx="2307">
                  <c:v>36</c:v>
                </c:pt>
                <c:pt idx="2308">
                  <c:v>49</c:v>
                </c:pt>
                <c:pt idx="2309">
                  <c:v>49</c:v>
                </c:pt>
                <c:pt idx="2310">
                  <c:v>49</c:v>
                </c:pt>
                <c:pt idx="2311">
                  <c:v>58</c:v>
                </c:pt>
                <c:pt idx="2312">
                  <c:v>26</c:v>
                </c:pt>
                <c:pt idx="2313">
                  <c:v>20</c:v>
                </c:pt>
                <c:pt idx="2314">
                  <c:v>15</c:v>
                </c:pt>
                <c:pt idx="2315">
                  <c:v>14</c:v>
                </c:pt>
                <c:pt idx="2316">
                  <c:v>15</c:v>
                </c:pt>
                <c:pt idx="2317">
                  <c:v>17</c:v>
                </c:pt>
                <c:pt idx="2318">
                  <c:v>26</c:v>
                </c:pt>
                <c:pt idx="2319">
                  <c:v>36</c:v>
                </c:pt>
                <c:pt idx="2320">
                  <c:v>61</c:v>
                </c:pt>
                <c:pt idx="2321">
                  <c:v>61</c:v>
                </c:pt>
                <c:pt idx="2322">
                  <c:v>61</c:v>
                </c:pt>
                <c:pt idx="2323">
                  <c:v>68</c:v>
                </c:pt>
                <c:pt idx="2324">
                  <c:v>61</c:v>
                </c:pt>
                <c:pt idx="2325">
                  <c:v>47</c:v>
                </c:pt>
                <c:pt idx="2326">
                  <c:v>37</c:v>
                </c:pt>
                <c:pt idx="2327">
                  <c:v>31</c:v>
                </c:pt>
                <c:pt idx="2328">
                  <c:v>26</c:v>
                </c:pt>
                <c:pt idx="2329">
                  <c:v>25</c:v>
                </c:pt>
                <c:pt idx="2330">
                  <c:v>29</c:v>
                </c:pt>
                <c:pt idx="2331">
                  <c:v>29</c:v>
                </c:pt>
                <c:pt idx="2332">
                  <c:v>61</c:v>
                </c:pt>
                <c:pt idx="2333">
                  <c:v>61</c:v>
                </c:pt>
                <c:pt idx="2334">
                  <c:v>61</c:v>
                </c:pt>
                <c:pt idx="2335">
                  <c:v>61</c:v>
                </c:pt>
                <c:pt idx="2336">
                  <c:v>61</c:v>
                </c:pt>
                <c:pt idx="2337">
                  <c:v>41</c:v>
                </c:pt>
                <c:pt idx="2338">
                  <c:v>31</c:v>
                </c:pt>
                <c:pt idx="2339">
                  <c:v>27</c:v>
                </c:pt>
                <c:pt idx="2340">
                  <c:v>22</c:v>
                </c:pt>
                <c:pt idx="2341">
                  <c:v>23</c:v>
                </c:pt>
                <c:pt idx="2342">
                  <c:v>25</c:v>
                </c:pt>
                <c:pt idx="2343">
                  <c:v>27</c:v>
                </c:pt>
                <c:pt idx="2344">
                  <c:v>47</c:v>
                </c:pt>
                <c:pt idx="2345">
                  <c:v>47</c:v>
                </c:pt>
                <c:pt idx="2346">
                  <c:v>55</c:v>
                </c:pt>
                <c:pt idx="2347">
                  <c:v>41</c:v>
                </c:pt>
                <c:pt idx="2348">
                  <c:v>27</c:v>
                </c:pt>
                <c:pt idx="2349">
                  <c:v>20</c:v>
                </c:pt>
                <c:pt idx="2350">
                  <c:v>17</c:v>
                </c:pt>
                <c:pt idx="2351">
                  <c:v>19</c:v>
                </c:pt>
                <c:pt idx="2352">
                  <c:v>23</c:v>
                </c:pt>
                <c:pt idx="2353">
                  <c:v>34</c:v>
                </c:pt>
                <c:pt idx="2354">
                  <c:v>55</c:v>
                </c:pt>
                <c:pt idx="2355">
                  <c:v>47</c:v>
                </c:pt>
                <c:pt idx="2356">
                  <c:v>29</c:v>
                </c:pt>
                <c:pt idx="2357">
                  <c:v>43</c:v>
                </c:pt>
                <c:pt idx="2358">
                  <c:v>43</c:v>
                </c:pt>
                <c:pt idx="2359">
                  <c:v>43</c:v>
                </c:pt>
                <c:pt idx="2360">
                  <c:v>43</c:v>
                </c:pt>
                <c:pt idx="2361">
                  <c:v>54</c:v>
                </c:pt>
                <c:pt idx="2362">
                  <c:v>24</c:v>
                </c:pt>
                <c:pt idx="2363">
                  <c:v>18</c:v>
                </c:pt>
                <c:pt idx="2364">
                  <c:v>13</c:v>
                </c:pt>
                <c:pt idx="2365">
                  <c:v>11</c:v>
                </c:pt>
                <c:pt idx="2366">
                  <c:v>10</c:v>
                </c:pt>
                <c:pt idx="2367">
                  <c:v>11</c:v>
                </c:pt>
                <c:pt idx="2368">
                  <c:v>13</c:v>
                </c:pt>
                <c:pt idx="2369">
                  <c:v>13</c:v>
                </c:pt>
                <c:pt idx="2370">
                  <c:v>19</c:v>
                </c:pt>
                <c:pt idx="2371">
                  <c:v>43</c:v>
                </c:pt>
                <c:pt idx="2372">
                  <c:v>43</c:v>
                </c:pt>
                <c:pt idx="2373">
                  <c:v>43</c:v>
                </c:pt>
                <c:pt idx="2374">
                  <c:v>43</c:v>
                </c:pt>
                <c:pt idx="2375">
                  <c:v>54</c:v>
                </c:pt>
                <c:pt idx="2376">
                  <c:v>24</c:v>
                </c:pt>
                <c:pt idx="2377">
                  <c:v>18</c:v>
                </c:pt>
                <c:pt idx="2378">
                  <c:v>14</c:v>
                </c:pt>
                <c:pt idx="2379">
                  <c:v>11</c:v>
                </c:pt>
                <c:pt idx="2380">
                  <c:v>11</c:v>
                </c:pt>
                <c:pt idx="2381">
                  <c:v>11</c:v>
                </c:pt>
                <c:pt idx="2382">
                  <c:v>13</c:v>
                </c:pt>
                <c:pt idx="2383">
                  <c:v>14</c:v>
                </c:pt>
                <c:pt idx="2384">
                  <c:v>49</c:v>
                </c:pt>
                <c:pt idx="2385">
                  <c:v>49</c:v>
                </c:pt>
                <c:pt idx="2386">
                  <c:v>58</c:v>
                </c:pt>
                <c:pt idx="2387">
                  <c:v>58</c:v>
                </c:pt>
                <c:pt idx="2388">
                  <c:v>42</c:v>
                </c:pt>
                <c:pt idx="2389">
                  <c:v>30</c:v>
                </c:pt>
                <c:pt idx="2390">
                  <c:v>24</c:v>
                </c:pt>
                <c:pt idx="2391">
                  <c:v>20</c:v>
                </c:pt>
                <c:pt idx="2392">
                  <c:v>20</c:v>
                </c:pt>
                <c:pt idx="2393">
                  <c:v>26</c:v>
                </c:pt>
                <c:pt idx="2394">
                  <c:v>29</c:v>
                </c:pt>
                <c:pt idx="2395">
                  <c:v>42</c:v>
                </c:pt>
                <c:pt idx="2396">
                  <c:v>42</c:v>
                </c:pt>
                <c:pt idx="2397">
                  <c:v>36</c:v>
                </c:pt>
                <c:pt idx="2398">
                  <c:v>63</c:v>
                </c:pt>
                <c:pt idx="2399">
                  <c:v>63</c:v>
                </c:pt>
                <c:pt idx="2400">
                  <c:v>63</c:v>
                </c:pt>
                <c:pt idx="2401">
                  <c:v>63</c:v>
                </c:pt>
                <c:pt idx="2402">
                  <c:v>63</c:v>
                </c:pt>
                <c:pt idx="2403">
                  <c:v>50</c:v>
                </c:pt>
                <c:pt idx="2404">
                  <c:v>36</c:v>
                </c:pt>
                <c:pt idx="2405">
                  <c:v>28</c:v>
                </c:pt>
                <c:pt idx="2406">
                  <c:v>23</c:v>
                </c:pt>
                <c:pt idx="2407">
                  <c:v>19</c:v>
                </c:pt>
                <c:pt idx="2408">
                  <c:v>18</c:v>
                </c:pt>
                <c:pt idx="2409">
                  <c:v>19</c:v>
                </c:pt>
                <c:pt idx="2410">
                  <c:v>17</c:v>
                </c:pt>
                <c:pt idx="2411">
                  <c:v>16</c:v>
                </c:pt>
                <c:pt idx="2412">
                  <c:v>36</c:v>
                </c:pt>
                <c:pt idx="2413">
                  <c:v>58</c:v>
                </c:pt>
                <c:pt idx="2414">
                  <c:v>58</c:v>
                </c:pt>
                <c:pt idx="2415">
                  <c:v>58</c:v>
                </c:pt>
                <c:pt idx="2416">
                  <c:v>58</c:v>
                </c:pt>
                <c:pt idx="2417">
                  <c:v>58</c:v>
                </c:pt>
                <c:pt idx="2418">
                  <c:v>36</c:v>
                </c:pt>
                <c:pt idx="2419">
                  <c:v>33</c:v>
                </c:pt>
                <c:pt idx="2420">
                  <c:v>26</c:v>
                </c:pt>
                <c:pt idx="2421">
                  <c:v>22</c:v>
                </c:pt>
                <c:pt idx="2422">
                  <c:v>21</c:v>
                </c:pt>
                <c:pt idx="2423">
                  <c:v>26</c:v>
                </c:pt>
                <c:pt idx="2424">
                  <c:v>30</c:v>
                </c:pt>
                <c:pt idx="2425">
                  <c:v>37</c:v>
                </c:pt>
                <c:pt idx="2426">
                  <c:v>36</c:v>
                </c:pt>
                <c:pt idx="2427">
                  <c:v>42</c:v>
                </c:pt>
                <c:pt idx="2428">
                  <c:v>42</c:v>
                </c:pt>
                <c:pt idx="2429">
                  <c:v>49</c:v>
                </c:pt>
                <c:pt idx="2430">
                  <c:v>49</c:v>
                </c:pt>
                <c:pt idx="2431">
                  <c:v>49</c:v>
                </c:pt>
                <c:pt idx="2432">
                  <c:v>58</c:v>
                </c:pt>
                <c:pt idx="2433">
                  <c:v>36</c:v>
                </c:pt>
                <c:pt idx="2434">
                  <c:v>28</c:v>
                </c:pt>
                <c:pt idx="2435">
                  <c:v>21</c:v>
                </c:pt>
                <c:pt idx="2436">
                  <c:v>17</c:v>
                </c:pt>
                <c:pt idx="2437">
                  <c:v>17</c:v>
                </c:pt>
                <c:pt idx="2438">
                  <c:v>21</c:v>
                </c:pt>
                <c:pt idx="2439">
                  <c:v>28</c:v>
                </c:pt>
                <c:pt idx="2440">
                  <c:v>36</c:v>
                </c:pt>
                <c:pt idx="2441">
                  <c:v>42</c:v>
                </c:pt>
                <c:pt idx="2442">
                  <c:v>32</c:v>
                </c:pt>
                <c:pt idx="2443">
                  <c:v>29</c:v>
                </c:pt>
                <c:pt idx="2444">
                  <c:v>49</c:v>
                </c:pt>
                <c:pt idx="2445">
                  <c:v>49</c:v>
                </c:pt>
                <c:pt idx="2446">
                  <c:v>49</c:v>
                </c:pt>
                <c:pt idx="2447">
                  <c:v>58</c:v>
                </c:pt>
                <c:pt idx="2448">
                  <c:v>32</c:v>
                </c:pt>
                <c:pt idx="2449">
                  <c:v>24</c:v>
                </c:pt>
                <c:pt idx="2450">
                  <c:v>18</c:v>
                </c:pt>
                <c:pt idx="2451">
                  <c:v>17</c:v>
                </c:pt>
                <c:pt idx="2452">
                  <c:v>17</c:v>
                </c:pt>
                <c:pt idx="2453">
                  <c:v>20</c:v>
                </c:pt>
                <c:pt idx="2454">
                  <c:v>26</c:v>
                </c:pt>
                <c:pt idx="2455">
                  <c:v>36</c:v>
                </c:pt>
                <c:pt idx="2456">
                  <c:v>42</c:v>
                </c:pt>
                <c:pt idx="2457">
                  <c:v>36</c:v>
                </c:pt>
                <c:pt idx="2458">
                  <c:v>50</c:v>
                </c:pt>
                <c:pt idx="2459">
                  <c:v>50</c:v>
                </c:pt>
                <c:pt idx="2460">
                  <c:v>50</c:v>
                </c:pt>
                <c:pt idx="2461">
                  <c:v>50</c:v>
                </c:pt>
                <c:pt idx="2462">
                  <c:v>63</c:v>
                </c:pt>
                <c:pt idx="2463">
                  <c:v>50</c:v>
                </c:pt>
                <c:pt idx="2464">
                  <c:v>28</c:v>
                </c:pt>
                <c:pt idx="2465">
                  <c:v>21</c:v>
                </c:pt>
                <c:pt idx="2466">
                  <c:v>19</c:v>
                </c:pt>
                <c:pt idx="2467">
                  <c:v>16</c:v>
                </c:pt>
                <c:pt idx="2468">
                  <c:v>14</c:v>
                </c:pt>
                <c:pt idx="2469">
                  <c:v>14</c:v>
                </c:pt>
                <c:pt idx="2470">
                  <c:v>15</c:v>
                </c:pt>
                <c:pt idx="2471">
                  <c:v>32</c:v>
                </c:pt>
                <c:pt idx="2472">
                  <c:v>42</c:v>
                </c:pt>
                <c:pt idx="2473">
                  <c:v>42</c:v>
                </c:pt>
                <c:pt idx="2474">
                  <c:v>42</c:v>
                </c:pt>
                <c:pt idx="2475">
                  <c:v>50</c:v>
                </c:pt>
                <c:pt idx="2476">
                  <c:v>36</c:v>
                </c:pt>
                <c:pt idx="2477">
                  <c:v>22</c:v>
                </c:pt>
                <c:pt idx="2478">
                  <c:v>17</c:v>
                </c:pt>
                <c:pt idx="2479">
                  <c:v>16</c:v>
                </c:pt>
                <c:pt idx="2480">
                  <c:v>14</c:v>
                </c:pt>
                <c:pt idx="2481">
                  <c:v>15</c:v>
                </c:pt>
                <c:pt idx="2482">
                  <c:v>21</c:v>
                </c:pt>
                <c:pt idx="2483">
                  <c:v>29</c:v>
                </c:pt>
                <c:pt idx="2484">
                  <c:v>36</c:v>
                </c:pt>
                <c:pt idx="2485">
                  <c:v>36</c:v>
                </c:pt>
                <c:pt idx="2486">
                  <c:v>49</c:v>
                </c:pt>
                <c:pt idx="2487">
                  <c:v>49</c:v>
                </c:pt>
                <c:pt idx="2488">
                  <c:v>49</c:v>
                </c:pt>
                <c:pt idx="2489">
                  <c:v>58</c:v>
                </c:pt>
                <c:pt idx="2490">
                  <c:v>33</c:v>
                </c:pt>
                <c:pt idx="2491">
                  <c:v>22</c:v>
                </c:pt>
                <c:pt idx="2492">
                  <c:v>17</c:v>
                </c:pt>
                <c:pt idx="2493">
                  <c:v>16</c:v>
                </c:pt>
                <c:pt idx="2494">
                  <c:v>16</c:v>
                </c:pt>
                <c:pt idx="2495">
                  <c:v>21</c:v>
                </c:pt>
                <c:pt idx="2496">
                  <c:v>30</c:v>
                </c:pt>
                <c:pt idx="2497">
                  <c:v>49</c:v>
                </c:pt>
                <c:pt idx="2498">
                  <c:v>36</c:v>
                </c:pt>
                <c:pt idx="2499">
                  <c:v>36</c:v>
                </c:pt>
                <c:pt idx="2500">
                  <c:v>49</c:v>
                </c:pt>
                <c:pt idx="2501">
                  <c:v>49</c:v>
                </c:pt>
                <c:pt idx="2502">
                  <c:v>49</c:v>
                </c:pt>
                <c:pt idx="2503">
                  <c:v>58</c:v>
                </c:pt>
                <c:pt idx="2504">
                  <c:v>30</c:v>
                </c:pt>
                <c:pt idx="2505">
                  <c:v>21</c:v>
                </c:pt>
                <c:pt idx="2506">
                  <c:v>16</c:v>
                </c:pt>
                <c:pt idx="2507">
                  <c:v>14</c:v>
                </c:pt>
                <c:pt idx="2508">
                  <c:v>17</c:v>
                </c:pt>
                <c:pt idx="2509">
                  <c:v>20</c:v>
                </c:pt>
                <c:pt idx="2510">
                  <c:v>28</c:v>
                </c:pt>
                <c:pt idx="2511">
                  <c:v>49</c:v>
                </c:pt>
                <c:pt idx="2512">
                  <c:v>36</c:v>
                </c:pt>
                <c:pt idx="2513">
                  <c:v>36</c:v>
                </c:pt>
                <c:pt idx="2514">
                  <c:v>42</c:v>
                </c:pt>
                <c:pt idx="2515">
                  <c:v>42</c:v>
                </c:pt>
                <c:pt idx="2516">
                  <c:v>42</c:v>
                </c:pt>
                <c:pt idx="2517">
                  <c:v>50</c:v>
                </c:pt>
                <c:pt idx="2518">
                  <c:v>32</c:v>
                </c:pt>
                <c:pt idx="2519">
                  <c:v>19</c:v>
                </c:pt>
                <c:pt idx="2520">
                  <c:v>17</c:v>
                </c:pt>
                <c:pt idx="2521">
                  <c:v>13</c:v>
                </c:pt>
                <c:pt idx="2522">
                  <c:v>12</c:v>
                </c:pt>
                <c:pt idx="2523">
                  <c:v>15</c:v>
                </c:pt>
                <c:pt idx="2524">
                  <c:v>17</c:v>
                </c:pt>
                <c:pt idx="2525">
                  <c:v>26</c:v>
                </c:pt>
                <c:pt idx="2526">
                  <c:v>32</c:v>
                </c:pt>
                <c:pt idx="2527">
                  <c:v>22</c:v>
                </c:pt>
                <c:pt idx="2528">
                  <c:v>42</c:v>
                </c:pt>
                <c:pt idx="2529">
                  <c:v>42</c:v>
                </c:pt>
                <c:pt idx="2530">
                  <c:v>42</c:v>
                </c:pt>
                <c:pt idx="2531">
                  <c:v>50</c:v>
                </c:pt>
                <c:pt idx="2532">
                  <c:v>32</c:v>
                </c:pt>
                <c:pt idx="2533">
                  <c:v>21</c:v>
                </c:pt>
                <c:pt idx="2534">
                  <c:v>15</c:v>
                </c:pt>
                <c:pt idx="2535">
                  <c:v>14</c:v>
                </c:pt>
                <c:pt idx="2536">
                  <c:v>13</c:v>
                </c:pt>
                <c:pt idx="2537">
                  <c:v>16</c:v>
                </c:pt>
                <c:pt idx="2538">
                  <c:v>18</c:v>
                </c:pt>
                <c:pt idx="2539">
                  <c:v>26</c:v>
                </c:pt>
                <c:pt idx="2540">
                  <c:v>32</c:v>
                </c:pt>
                <c:pt idx="2541">
                  <c:v>36</c:v>
                </c:pt>
                <c:pt idx="2542">
                  <c:v>42</c:v>
                </c:pt>
                <c:pt idx="2543">
                  <c:v>42</c:v>
                </c:pt>
                <c:pt idx="2544">
                  <c:v>49</c:v>
                </c:pt>
                <c:pt idx="2545">
                  <c:v>49</c:v>
                </c:pt>
                <c:pt idx="2546">
                  <c:v>30</c:v>
                </c:pt>
                <c:pt idx="2547">
                  <c:v>20</c:v>
                </c:pt>
                <c:pt idx="2548">
                  <c:v>16</c:v>
                </c:pt>
                <c:pt idx="2549">
                  <c:v>13</c:v>
                </c:pt>
                <c:pt idx="2550">
                  <c:v>16</c:v>
                </c:pt>
                <c:pt idx="2551">
                  <c:v>18</c:v>
                </c:pt>
                <c:pt idx="2552">
                  <c:v>28</c:v>
                </c:pt>
                <c:pt idx="2553">
                  <c:v>49</c:v>
                </c:pt>
                <c:pt idx="2554">
                  <c:v>36</c:v>
                </c:pt>
                <c:pt idx="2555">
                  <c:v>42</c:v>
                </c:pt>
                <c:pt idx="2556">
                  <c:v>42</c:v>
                </c:pt>
                <c:pt idx="2557">
                  <c:v>42</c:v>
                </c:pt>
                <c:pt idx="2558">
                  <c:v>50</c:v>
                </c:pt>
                <c:pt idx="2559">
                  <c:v>32</c:v>
                </c:pt>
                <c:pt idx="2560">
                  <c:v>18</c:v>
                </c:pt>
                <c:pt idx="2561">
                  <c:v>16</c:v>
                </c:pt>
                <c:pt idx="2562">
                  <c:v>12</c:v>
                </c:pt>
                <c:pt idx="2563">
                  <c:v>11</c:v>
                </c:pt>
                <c:pt idx="2564">
                  <c:v>14</c:v>
                </c:pt>
                <c:pt idx="2565">
                  <c:v>17</c:v>
                </c:pt>
                <c:pt idx="2566">
                  <c:v>26</c:v>
                </c:pt>
                <c:pt idx="2567">
                  <c:v>32</c:v>
                </c:pt>
                <c:pt idx="2568">
                  <c:v>66</c:v>
                </c:pt>
                <c:pt idx="2569">
                  <c:v>66</c:v>
                </c:pt>
                <c:pt idx="2570">
                  <c:v>66</c:v>
                </c:pt>
                <c:pt idx="2571">
                  <c:v>66</c:v>
                </c:pt>
                <c:pt idx="2572">
                  <c:v>66</c:v>
                </c:pt>
                <c:pt idx="2573">
                  <c:v>66</c:v>
                </c:pt>
                <c:pt idx="2574">
                  <c:v>66</c:v>
                </c:pt>
                <c:pt idx="2575">
                  <c:v>66</c:v>
                </c:pt>
                <c:pt idx="2576">
                  <c:v>66</c:v>
                </c:pt>
                <c:pt idx="2577">
                  <c:v>75</c:v>
                </c:pt>
                <c:pt idx="2578">
                  <c:v>75</c:v>
                </c:pt>
                <c:pt idx="2579">
                  <c:v>75</c:v>
                </c:pt>
                <c:pt idx="2580">
                  <c:v>70</c:v>
                </c:pt>
                <c:pt idx="2581">
                  <c:v>60</c:v>
                </c:pt>
                <c:pt idx="2582">
                  <c:v>60</c:v>
                </c:pt>
                <c:pt idx="2583">
                  <c:v>60</c:v>
                </c:pt>
                <c:pt idx="2584">
                  <c:v>60</c:v>
                </c:pt>
                <c:pt idx="2585">
                  <c:v>60</c:v>
                </c:pt>
                <c:pt idx="2586">
                  <c:v>60</c:v>
                </c:pt>
                <c:pt idx="2587">
                  <c:v>60</c:v>
                </c:pt>
                <c:pt idx="2588">
                  <c:v>60</c:v>
                </c:pt>
                <c:pt idx="2589">
                  <c:v>60</c:v>
                </c:pt>
                <c:pt idx="2590">
                  <c:v>60</c:v>
                </c:pt>
                <c:pt idx="2591">
                  <c:v>72</c:v>
                </c:pt>
                <c:pt idx="2592">
                  <c:v>72</c:v>
                </c:pt>
                <c:pt idx="2593">
                  <c:v>72</c:v>
                </c:pt>
                <c:pt idx="2594">
                  <c:v>63</c:v>
                </c:pt>
                <c:pt idx="2595">
                  <c:v>63</c:v>
                </c:pt>
                <c:pt idx="2596">
                  <c:v>58</c:v>
                </c:pt>
                <c:pt idx="2597">
                  <c:v>84</c:v>
                </c:pt>
                <c:pt idx="2598">
                  <c:v>84</c:v>
                </c:pt>
                <c:pt idx="2599">
                  <c:v>84</c:v>
                </c:pt>
                <c:pt idx="2600">
                  <c:v>63</c:v>
                </c:pt>
                <c:pt idx="2601">
                  <c:v>63</c:v>
                </c:pt>
                <c:pt idx="2602">
                  <c:v>63</c:v>
                </c:pt>
                <c:pt idx="2603">
                  <c:v>50</c:v>
                </c:pt>
                <c:pt idx="2604">
                  <c:v>63</c:v>
                </c:pt>
                <c:pt idx="2605">
                  <c:v>63</c:v>
                </c:pt>
                <c:pt idx="2606">
                  <c:v>73</c:v>
                </c:pt>
                <c:pt idx="2607">
                  <c:v>73</c:v>
                </c:pt>
                <c:pt idx="2608">
                  <c:v>73</c:v>
                </c:pt>
                <c:pt idx="2609">
                  <c:v>58</c:v>
                </c:pt>
                <c:pt idx="2610">
                  <c:v>58</c:v>
                </c:pt>
                <c:pt idx="2611">
                  <c:v>58</c:v>
                </c:pt>
                <c:pt idx="2612">
                  <c:v>74</c:v>
                </c:pt>
                <c:pt idx="2613">
                  <c:v>74</c:v>
                </c:pt>
                <c:pt idx="2614">
                  <c:v>74</c:v>
                </c:pt>
                <c:pt idx="2615">
                  <c:v>74</c:v>
                </c:pt>
                <c:pt idx="2616">
                  <c:v>74</c:v>
                </c:pt>
                <c:pt idx="2617">
                  <c:v>74</c:v>
                </c:pt>
                <c:pt idx="2618">
                  <c:v>74</c:v>
                </c:pt>
                <c:pt idx="2619">
                  <c:v>49</c:v>
                </c:pt>
                <c:pt idx="2620">
                  <c:v>49</c:v>
                </c:pt>
                <c:pt idx="2621">
                  <c:v>49</c:v>
                </c:pt>
                <c:pt idx="2622">
                  <c:v>60</c:v>
                </c:pt>
                <c:pt idx="2623">
                  <c:v>45</c:v>
                </c:pt>
                <c:pt idx="2624">
                  <c:v>36</c:v>
                </c:pt>
                <c:pt idx="2625">
                  <c:v>30</c:v>
                </c:pt>
                <c:pt idx="2626">
                  <c:v>30</c:v>
                </c:pt>
                <c:pt idx="2627">
                  <c:v>36</c:v>
                </c:pt>
                <c:pt idx="2628">
                  <c:v>63</c:v>
                </c:pt>
                <c:pt idx="2629">
                  <c:v>63</c:v>
                </c:pt>
                <c:pt idx="2630">
                  <c:v>63</c:v>
                </c:pt>
                <c:pt idx="2631">
                  <c:v>63</c:v>
                </c:pt>
                <c:pt idx="2632">
                  <c:v>63</c:v>
                </c:pt>
                <c:pt idx="2633">
                  <c:v>63</c:v>
                </c:pt>
                <c:pt idx="2634">
                  <c:v>50</c:v>
                </c:pt>
                <c:pt idx="2635">
                  <c:v>50</c:v>
                </c:pt>
                <c:pt idx="2636">
                  <c:v>50</c:v>
                </c:pt>
                <c:pt idx="2637">
                  <c:v>58</c:v>
                </c:pt>
                <c:pt idx="2638">
                  <c:v>58</c:v>
                </c:pt>
                <c:pt idx="2639">
                  <c:v>73</c:v>
                </c:pt>
                <c:pt idx="2640">
                  <c:v>58</c:v>
                </c:pt>
                <c:pt idx="2641">
                  <c:v>58</c:v>
                </c:pt>
                <c:pt idx="2642">
                  <c:v>58</c:v>
                </c:pt>
                <c:pt idx="2643">
                  <c:v>42</c:v>
                </c:pt>
                <c:pt idx="2644">
                  <c:v>60</c:v>
                </c:pt>
                <c:pt idx="2645">
                  <c:v>60</c:v>
                </c:pt>
                <c:pt idx="2646">
                  <c:v>60</c:v>
                </c:pt>
                <c:pt idx="2647">
                  <c:v>60</c:v>
                </c:pt>
                <c:pt idx="2648">
                  <c:v>60</c:v>
                </c:pt>
                <c:pt idx="2649">
                  <c:v>60</c:v>
                </c:pt>
                <c:pt idx="2650">
                  <c:v>72</c:v>
                </c:pt>
                <c:pt idx="2651">
                  <c:v>72</c:v>
                </c:pt>
                <c:pt idx="2652">
                  <c:v>54</c:v>
                </c:pt>
                <c:pt idx="2653">
                  <c:v>54</c:v>
                </c:pt>
                <c:pt idx="2654">
                  <c:v>54</c:v>
                </c:pt>
                <c:pt idx="2655">
                  <c:v>43</c:v>
                </c:pt>
                <c:pt idx="2656">
                  <c:v>50</c:v>
                </c:pt>
                <c:pt idx="2657">
                  <c:v>42</c:v>
                </c:pt>
                <c:pt idx="2658">
                  <c:v>50</c:v>
                </c:pt>
                <c:pt idx="2659">
                  <c:v>43</c:v>
                </c:pt>
                <c:pt idx="2660">
                  <c:v>43</c:v>
                </c:pt>
                <c:pt idx="2661">
                  <c:v>63</c:v>
                </c:pt>
                <c:pt idx="2662">
                  <c:v>63</c:v>
                </c:pt>
                <c:pt idx="2663">
                  <c:v>63</c:v>
                </c:pt>
                <c:pt idx="2664">
                  <c:v>63</c:v>
                </c:pt>
                <c:pt idx="2665">
                  <c:v>58</c:v>
                </c:pt>
                <c:pt idx="2666">
                  <c:v>49</c:v>
                </c:pt>
                <c:pt idx="2667">
                  <c:v>42</c:v>
                </c:pt>
                <c:pt idx="2668">
                  <c:v>36</c:v>
                </c:pt>
                <c:pt idx="2669">
                  <c:v>36</c:v>
                </c:pt>
                <c:pt idx="2670">
                  <c:v>42</c:v>
                </c:pt>
                <c:pt idx="2671">
                  <c:v>49</c:v>
                </c:pt>
                <c:pt idx="2672">
                  <c:v>58</c:v>
                </c:pt>
                <c:pt idx="2673">
                  <c:v>58</c:v>
                </c:pt>
                <c:pt idx="2674">
                  <c:v>58</c:v>
                </c:pt>
                <c:pt idx="2675">
                  <c:v>49</c:v>
                </c:pt>
                <c:pt idx="2676">
                  <c:v>72</c:v>
                </c:pt>
                <c:pt idx="2677">
                  <c:v>72</c:v>
                </c:pt>
                <c:pt idx="2678">
                  <c:v>72</c:v>
                </c:pt>
                <c:pt idx="2679">
                  <c:v>72</c:v>
                </c:pt>
                <c:pt idx="2680">
                  <c:v>72</c:v>
                </c:pt>
                <c:pt idx="2681">
                  <c:v>72</c:v>
                </c:pt>
                <c:pt idx="2682">
                  <c:v>54</c:v>
                </c:pt>
                <c:pt idx="2683">
                  <c:v>43</c:v>
                </c:pt>
                <c:pt idx="2684">
                  <c:v>50</c:v>
                </c:pt>
                <c:pt idx="2685">
                  <c:v>42</c:v>
                </c:pt>
                <c:pt idx="2686">
                  <c:v>36</c:v>
                </c:pt>
                <c:pt idx="2687">
                  <c:v>36</c:v>
                </c:pt>
                <c:pt idx="2688">
                  <c:v>36</c:v>
                </c:pt>
                <c:pt idx="2689">
                  <c:v>28</c:v>
                </c:pt>
                <c:pt idx="2690">
                  <c:v>42</c:v>
                </c:pt>
                <c:pt idx="2691">
                  <c:v>50</c:v>
                </c:pt>
                <c:pt idx="2692">
                  <c:v>36</c:v>
                </c:pt>
                <c:pt idx="2693">
                  <c:v>58</c:v>
                </c:pt>
                <c:pt idx="2694">
                  <c:v>58</c:v>
                </c:pt>
                <c:pt idx="2695">
                  <c:v>58</c:v>
                </c:pt>
                <c:pt idx="2696">
                  <c:v>73</c:v>
                </c:pt>
                <c:pt idx="2697">
                  <c:v>49</c:v>
                </c:pt>
                <c:pt idx="2698">
                  <c:v>42</c:v>
                </c:pt>
                <c:pt idx="2699">
                  <c:v>37</c:v>
                </c:pt>
                <c:pt idx="2700">
                  <c:v>33</c:v>
                </c:pt>
                <c:pt idx="2701">
                  <c:v>33</c:v>
                </c:pt>
                <c:pt idx="2702">
                  <c:v>36</c:v>
                </c:pt>
                <c:pt idx="2703">
                  <c:v>49</c:v>
                </c:pt>
                <c:pt idx="2704">
                  <c:v>58</c:v>
                </c:pt>
                <c:pt idx="2705">
                  <c:v>49</c:v>
                </c:pt>
                <c:pt idx="2706">
                  <c:v>49</c:v>
                </c:pt>
                <c:pt idx="2707">
                  <c:v>54</c:v>
                </c:pt>
                <c:pt idx="2708">
                  <c:v>54</c:v>
                </c:pt>
                <c:pt idx="2709">
                  <c:v>54</c:v>
                </c:pt>
                <c:pt idx="2710">
                  <c:v>54</c:v>
                </c:pt>
                <c:pt idx="2711">
                  <c:v>54</c:v>
                </c:pt>
                <c:pt idx="2712">
                  <c:v>54</c:v>
                </c:pt>
                <c:pt idx="2713">
                  <c:v>43</c:v>
                </c:pt>
                <c:pt idx="2714">
                  <c:v>36</c:v>
                </c:pt>
                <c:pt idx="2715">
                  <c:v>32</c:v>
                </c:pt>
                <c:pt idx="2716">
                  <c:v>28</c:v>
                </c:pt>
                <c:pt idx="2717">
                  <c:v>23</c:v>
                </c:pt>
                <c:pt idx="2718">
                  <c:v>23</c:v>
                </c:pt>
                <c:pt idx="2719">
                  <c:v>23</c:v>
                </c:pt>
                <c:pt idx="2720">
                  <c:v>23</c:v>
                </c:pt>
                <c:pt idx="2721">
                  <c:v>28</c:v>
                </c:pt>
                <c:pt idx="2722">
                  <c:v>36</c:v>
                </c:pt>
                <c:pt idx="2723">
                  <c:v>55</c:v>
                </c:pt>
                <c:pt idx="2724">
                  <c:v>55</c:v>
                </c:pt>
                <c:pt idx="2725">
                  <c:v>66</c:v>
                </c:pt>
                <c:pt idx="2726">
                  <c:v>41</c:v>
                </c:pt>
                <c:pt idx="2727">
                  <c:v>28</c:v>
                </c:pt>
                <c:pt idx="2728">
                  <c:v>25</c:v>
                </c:pt>
                <c:pt idx="2729">
                  <c:v>22</c:v>
                </c:pt>
                <c:pt idx="2730">
                  <c:v>26</c:v>
                </c:pt>
                <c:pt idx="2731">
                  <c:v>37</c:v>
                </c:pt>
                <c:pt idx="2732">
                  <c:v>55</c:v>
                </c:pt>
                <c:pt idx="2733">
                  <c:v>66</c:v>
                </c:pt>
                <c:pt idx="2734">
                  <c:v>47</c:v>
                </c:pt>
                <c:pt idx="2735">
                  <c:v>56</c:v>
                </c:pt>
                <c:pt idx="2736">
                  <c:v>56</c:v>
                </c:pt>
                <c:pt idx="2737">
                  <c:v>62</c:v>
                </c:pt>
                <c:pt idx="2738">
                  <c:v>62</c:v>
                </c:pt>
                <c:pt idx="2739">
                  <c:v>55</c:v>
                </c:pt>
                <c:pt idx="2740">
                  <c:v>38</c:v>
                </c:pt>
                <c:pt idx="2741">
                  <c:v>33</c:v>
                </c:pt>
                <c:pt idx="2742">
                  <c:v>26</c:v>
                </c:pt>
                <c:pt idx="2743">
                  <c:v>24</c:v>
                </c:pt>
                <c:pt idx="2744">
                  <c:v>28</c:v>
                </c:pt>
                <c:pt idx="2745">
                  <c:v>33</c:v>
                </c:pt>
                <c:pt idx="2746">
                  <c:v>36</c:v>
                </c:pt>
                <c:pt idx="2747">
                  <c:v>49</c:v>
                </c:pt>
                <c:pt idx="2748">
                  <c:v>49</c:v>
                </c:pt>
                <c:pt idx="2749">
                  <c:v>58</c:v>
                </c:pt>
                <c:pt idx="2750">
                  <c:v>42</c:v>
                </c:pt>
                <c:pt idx="2751">
                  <c:v>26</c:v>
                </c:pt>
                <c:pt idx="2752">
                  <c:v>22</c:v>
                </c:pt>
                <c:pt idx="2753">
                  <c:v>18</c:v>
                </c:pt>
                <c:pt idx="2754">
                  <c:v>21</c:v>
                </c:pt>
                <c:pt idx="2755">
                  <c:v>24</c:v>
                </c:pt>
                <c:pt idx="2756">
                  <c:v>36</c:v>
                </c:pt>
                <c:pt idx="2757">
                  <c:v>58</c:v>
                </c:pt>
                <c:pt idx="2758">
                  <c:v>42</c:v>
                </c:pt>
                <c:pt idx="2759">
                  <c:v>29</c:v>
                </c:pt>
                <c:pt idx="2760">
                  <c:v>32</c:v>
                </c:pt>
                <c:pt idx="2761">
                  <c:v>55</c:v>
                </c:pt>
                <c:pt idx="2762">
                  <c:v>55</c:v>
                </c:pt>
                <c:pt idx="2763">
                  <c:v>55</c:v>
                </c:pt>
                <c:pt idx="2764">
                  <c:v>37</c:v>
                </c:pt>
                <c:pt idx="2765">
                  <c:v>26</c:v>
                </c:pt>
                <c:pt idx="2766">
                  <c:v>22</c:v>
                </c:pt>
                <c:pt idx="2767">
                  <c:v>19</c:v>
                </c:pt>
                <c:pt idx="2768">
                  <c:v>25</c:v>
                </c:pt>
                <c:pt idx="2769">
                  <c:v>33</c:v>
                </c:pt>
                <c:pt idx="2770">
                  <c:v>55</c:v>
                </c:pt>
                <c:pt idx="2771">
                  <c:v>55</c:v>
                </c:pt>
                <c:pt idx="2772">
                  <c:v>47</c:v>
                </c:pt>
                <c:pt idx="2773">
                  <c:v>55</c:v>
                </c:pt>
                <c:pt idx="2774">
                  <c:v>55</c:v>
                </c:pt>
                <c:pt idx="2775">
                  <c:v>66</c:v>
                </c:pt>
                <c:pt idx="2776">
                  <c:v>41</c:v>
                </c:pt>
                <c:pt idx="2777">
                  <c:v>28</c:v>
                </c:pt>
                <c:pt idx="2778">
                  <c:v>23</c:v>
                </c:pt>
                <c:pt idx="2779">
                  <c:v>21</c:v>
                </c:pt>
                <c:pt idx="2780">
                  <c:v>27</c:v>
                </c:pt>
                <c:pt idx="2781">
                  <c:v>33</c:v>
                </c:pt>
                <c:pt idx="2782">
                  <c:v>55</c:v>
                </c:pt>
                <c:pt idx="2783">
                  <c:v>55</c:v>
                </c:pt>
                <c:pt idx="2784">
                  <c:v>47</c:v>
                </c:pt>
                <c:pt idx="2785">
                  <c:v>30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54</c:v>
                </c:pt>
                <c:pt idx="2790">
                  <c:v>31</c:v>
                </c:pt>
                <c:pt idx="2791">
                  <c:v>23</c:v>
                </c:pt>
                <c:pt idx="2792">
                  <c:v>17</c:v>
                </c:pt>
                <c:pt idx="2793">
                  <c:v>13</c:v>
                </c:pt>
                <c:pt idx="2794">
                  <c:v>12</c:v>
                </c:pt>
                <c:pt idx="2795">
                  <c:v>15</c:v>
                </c:pt>
                <c:pt idx="2796">
                  <c:v>19</c:v>
                </c:pt>
                <c:pt idx="2797">
                  <c:v>22</c:v>
                </c:pt>
                <c:pt idx="2798">
                  <c:v>27</c:v>
                </c:pt>
                <c:pt idx="2799">
                  <c:v>20</c:v>
                </c:pt>
                <c:pt idx="2800">
                  <c:v>57</c:v>
                </c:pt>
                <c:pt idx="2801">
                  <c:v>57</c:v>
                </c:pt>
                <c:pt idx="2802">
                  <c:v>64</c:v>
                </c:pt>
                <c:pt idx="2803">
                  <c:v>51</c:v>
                </c:pt>
                <c:pt idx="2804">
                  <c:v>35</c:v>
                </c:pt>
                <c:pt idx="2805">
                  <c:v>28</c:v>
                </c:pt>
                <c:pt idx="2806">
                  <c:v>23</c:v>
                </c:pt>
                <c:pt idx="2807">
                  <c:v>24</c:v>
                </c:pt>
                <c:pt idx="2808">
                  <c:v>28</c:v>
                </c:pt>
                <c:pt idx="2809">
                  <c:v>40</c:v>
                </c:pt>
                <c:pt idx="2810">
                  <c:v>57</c:v>
                </c:pt>
                <c:pt idx="2811">
                  <c:v>58</c:v>
                </c:pt>
                <c:pt idx="2812">
                  <c:v>58</c:v>
                </c:pt>
                <c:pt idx="2813">
                  <c:v>58</c:v>
                </c:pt>
                <c:pt idx="2814">
                  <c:v>58</c:v>
                </c:pt>
                <c:pt idx="2815">
                  <c:v>36</c:v>
                </c:pt>
                <c:pt idx="2816">
                  <c:v>29</c:v>
                </c:pt>
                <c:pt idx="2817">
                  <c:v>28</c:v>
                </c:pt>
                <c:pt idx="2818">
                  <c:v>26</c:v>
                </c:pt>
                <c:pt idx="2819">
                  <c:v>26</c:v>
                </c:pt>
                <c:pt idx="2820">
                  <c:v>36</c:v>
                </c:pt>
                <c:pt idx="2821">
                  <c:v>49</c:v>
                </c:pt>
                <c:pt idx="2822">
                  <c:v>49</c:v>
                </c:pt>
                <c:pt idx="2823">
                  <c:v>49</c:v>
                </c:pt>
                <c:pt idx="2824">
                  <c:v>63</c:v>
                </c:pt>
                <c:pt idx="2825">
                  <c:v>63</c:v>
                </c:pt>
                <c:pt idx="2826">
                  <c:v>63</c:v>
                </c:pt>
                <c:pt idx="2827">
                  <c:v>63</c:v>
                </c:pt>
                <c:pt idx="2828">
                  <c:v>63</c:v>
                </c:pt>
                <c:pt idx="2829">
                  <c:v>42</c:v>
                </c:pt>
                <c:pt idx="2830">
                  <c:v>32</c:v>
                </c:pt>
                <c:pt idx="2831">
                  <c:v>25</c:v>
                </c:pt>
                <c:pt idx="2832">
                  <c:v>21</c:v>
                </c:pt>
                <c:pt idx="2833">
                  <c:v>21</c:v>
                </c:pt>
                <c:pt idx="2834">
                  <c:v>21</c:v>
                </c:pt>
                <c:pt idx="2835">
                  <c:v>23</c:v>
                </c:pt>
                <c:pt idx="2836">
                  <c:v>28</c:v>
                </c:pt>
                <c:pt idx="2837">
                  <c:v>42</c:v>
                </c:pt>
                <c:pt idx="2838">
                  <c:v>42</c:v>
                </c:pt>
                <c:pt idx="2839">
                  <c:v>61</c:v>
                </c:pt>
                <c:pt idx="2840">
                  <c:v>61</c:v>
                </c:pt>
                <c:pt idx="2841">
                  <c:v>61</c:v>
                </c:pt>
                <c:pt idx="2842">
                  <c:v>68</c:v>
                </c:pt>
                <c:pt idx="2843">
                  <c:v>55</c:v>
                </c:pt>
                <c:pt idx="2844">
                  <c:v>44</c:v>
                </c:pt>
                <c:pt idx="2845">
                  <c:v>35</c:v>
                </c:pt>
                <c:pt idx="2846">
                  <c:v>31</c:v>
                </c:pt>
                <c:pt idx="2847">
                  <c:v>26</c:v>
                </c:pt>
                <c:pt idx="2848">
                  <c:v>30</c:v>
                </c:pt>
                <c:pt idx="2849">
                  <c:v>31</c:v>
                </c:pt>
                <c:pt idx="2850">
                  <c:v>33</c:v>
                </c:pt>
                <c:pt idx="2851">
                  <c:v>58</c:v>
                </c:pt>
                <c:pt idx="2852">
                  <c:v>58</c:v>
                </c:pt>
                <c:pt idx="2853">
                  <c:v>58</c:v>
                </c:pt>
                <c:pt idx="2854">
                  <c:v>58</c:v>
                </c:pt>
                <c:pt idx="2855">
                  <c:v>32</c:v>
                </c:pt>
                <c:pt idx="2856">
                  <c:v>28</c:v>
                </c:pt>
                <c:pt idx="2857">
                  <c:v>22</c:v>
                </c:pt>
                <c:pt idx="2858">
                  <c:v>21</c:v>
                </c:pt>
                <c:pt idx="2859">
                  <c:v>26</c:v>
                </c:pt>
                <c:pt idx="2860">
                  <c:v>32</c:v>
                </c:pt>
                <c:pt idx="2861">
                  <c:v>49</c:v>
                </c:pt>
                <c:pt idx="2862">
                  <c:v>49</c:v>
                </c:pt>
                <c:pt idx="2863">
                  <c:v>49</c:v>
                </c:pt>
                <c:pt idx="2864">
                  <c:v>49</c:v>
                </c:pt>
                <c:pt idx="2865">
                  <c:v>58</c:v>
                </c:pt>
                <c:pt idx="2866">
                  <c:v>58</c:v>
                </c:pt>
                <c:pt idx="2867">
                  <c:v>29</c:v>
                </c:pt>
                <c:pt idx="2868">
                  <c:v>24</c:v>
                </c:pt>
                <c:pt idx="2869">
                  <c:v>20</c:v>
                </c:pt>
                <c:pt idx="2870">
                  <c:v>17</c:v>
                </c:pt>
                <c:pt idx="2871">
                  <c:v>22</c:v>
                </c:pt>
                <c:pt idx="2872">
                  <c:v>26</c:v>
                </c:pt>
                <c:pt idx="2873">
                  <c:v>42</c:v>
                </c:pt>
                <c:pt idx="2874">
                  <c:v>42</c:v>
                </c:pt>
                <c:pt idx="2875">
                  <c:v>49</c:v>
                </c:pt>
                <c:pt idx="2876">
                  <c:v>26</c:v>
                </c:pt>
                <c:pt idx="2877">
                  <c:v>58</c:v>
                </c:pt>
                <c:pt idx="2878">
                  <c:v>58</c:v>
                </c:pt>
                <c:pt idx="2879">
                  <c:v>58</c:v>
                </c:pt>
                <c:pt idx="2880">
                  <c:v>73</c:v>
                </c:pt>
                <c:pt idx="2881">
                  <c:v>49</c:v>
                </c:pt>
                <c:pt idx="2882">
                  <c:v>36</c:v>
                </c:pt>
                <c:pt idx="2883">
                  <c:v>33</c:v>
                </c:pt>
                <c:pt idx="2884">
                  <c:v>26</c:v>
                </c:pt>
                <c:pt idx="2885">
                  <c:v>26</c:v>
                </c:pt>
                <c:pt idx="2886">
                  <c:v>30</c:v>
                </c:pt>
                <c:pt idx="2887">
                  <c:v>36</c:v>
                </c:pt>
                <c:pt idx="2888">
                  <c:v>49</c:v>
                </c:pt>
                <c:pt idx="2889">
                  <c:v>42</c:v>
                </c:pt>
                <c:pt idx="2890">
                  <c:v>36</c:v>
                </c:pt>
                <c:pt idx="2891">
                  <c:v>55</c:v>
                </c:pt>
                <c:pt idx="2892">
                  <c:v>55</c:v>
                </c:pt>
                <c:pt idx="2893">
                  <c:v>55</c:v>
                </c:pt>
                <c:pt idx="2894">
                  <c:v>41</c:v>
                </c:pt>
                <c:pt idx="2895">
                  <c:v>29</c:v>
                </c:pt>
                <c:pt idx="2896">
                  <c:v>22</c:v>
                </c:pt>
                <c:pt idx="2897">
                  <c:v>21</c:v>
                </c:pt>
                <c:pt idx="2898">
                  <c:v>23</c:v>
                </c:pt>
                <c:pt idx="2899">
                  <c:v>31</c:v>
                </c:pt>
                <c:pt idx="2900">
                  <c:v>47</c:v>
                </c:pt>
                <c:pt idx="2901">
                  <c:v>55</c:v>
                </c:pt>
                <c:pt idx="2902">
                  <c:v>41</c:v>
                </c:pt>
                <c:pt idx="2903">
                  <c:v>41</c:v>
                </c:pt>
                <c:pt idx="2904">
                  <c:v>37</c:v>
                </c:pt>
                <c:pt idx="2905">
                  <c:v>49</c:v>
                </c:pt>
                <c:pt idx="2906">
                  <c:v>49</c:v>
                </c:pt>
                <c:pt idx="2907">
                  <c:v>58</c:v>
                </c:pt>
                <c:pt idx="2908">
                  <c:v>49</c:v>
                </c:pt>
                <c:pt idx="2909">
                  <c:v>26</c:v>
                </c:pt>
                <c:pt idx="2910">
                  <c:v>21</c:v>
                </c:pt>
                <c:pt idx="2911">
                  <c:v>17</c:v>
                </c:pt>
                <c:pt idx="2912">
                  <c:v>16</c:v>
                </c:pt>
                <c:pt idx="2913">
                  <c:v>20</c:v>
                </c:pt>
                <c:pt idx="2914">
                  <c:v>24</c:v>
                </c:pt>
                <c:pt idx="2915">
                  <c:v>42</c:v>
                </c:pt>
                <c:pt idx="2916">
                  <c:v>58</c:v>
                </c:pt>
                <c:pt idx="2917">
                  <c:v>36</c:v>
                </c:pt>
                <c:pt idx="2918">
                  <c:v>52</c:v>
                </c:pt>
                <c:pt idx="2919">
                  <c:v>52</c:v>
                </c:pt>
                <c:pt idx="2920">
                  <c:v>52</c:v>
                </c:pt>
                <c:pt idx="2921">
                  <c:v>60</c:v>
                </c:pt>
                <c:pt idx="2922">
                  <c:v>42</c:v>
                </c:pt>
                <c:pt idx="2923">
                  <c:v>27</c:v>
                </c:pt>
                <c:pt idx="2924">
                  <c:v>21</c:v>
                </c:pt>
                <c:pt idx="2925">
                  <c:v>18</c:v>
                </c:pt>
                <c:pt idx="2926">
                  <c:v>16</c:v>
                </c:pt>
                <c:pt idx="2927">
                  <c:v>20</c:v>
                </c:pt>
                <c:pt idx="2928">
                  <c:v>22</c:v>
                </c:pt>
                <c:pt idx="2929">
                  <c:v>26</c:v>
                </c:pt>
                <c:pt idx="2930">
                  <c:v>46</c:v>
                </c:pt>
                <c:pt idx="2931">
                  <c:v>43</c:v>
                </c:pt>
                <c:pt idx="2932">
                  <c:v>43</c:v>
                </c:pt>
                <c:pt idx="2933">
                  <c:v>43</c:v>
                </c:pt>
                <c:pt idx="2934">
                  <c:v>54</c:v>
                </c:pt>
                <c:pt idx="2935">
                  <c:v>36</c:v>
                </c:pt>
                <c:pt idx="2936">
                  <c:v>23</c:v>
                </c:pt>
                <c:pt idx="2937">
                  <c:v>17</c:v>
                </c:pt>
                <c:pt idx="2938">
                  <c:v>13</c:v>
                </c:pt>
                <c:pt idx="2939">
                  <c:v>13</c:v>
                </c:pt>
                <c:pt idx="2940">
                  <c:v>13</c:v>
                </c:pt>
                <c:pt idx="2941">
                  <c:v>16</c:v>
                </c:pt>
                <c:pt idx="2942">
                  <c:v>18</c:v>
                </c:pt>
                <c:pt idx="2943">
                  <c:v>27</c:v>
                </c:pt>
                <c:pt idx="2944">
                  <c:v>31</c:v>
                </c:pt>
                <c:pt idx="2945">
                  <c:v>27</c:v>
                </c:pt>
                <c:pt idx="2946">
                  <c:v>57</c:v>
                </c:pt>
                <c:pt idx="2947">
                  <c:v>57</c:v>
                </c:pt>
                <c:pt idx="2948">
                  <c:v>57</c:v>
                </c:pt>
                <c:pt idx="2949">
                  <c:v>64</c:v>
                </c:pt>
                <c:pt idx="2950">
                  <c:v>34</c:v>
                </c:pt>
                <c:pt idx="2951">
                  <c:v>27</c:v>
                </c:pt>
                <c:pt idx="2952">
                  <c:v>23</c:v>
                </c:pt>
                <c:pt idx="2953">
                  <c:v>19</c:v>
                </c:pt>
                <c:pt idx="2954">
                  <c:v>22</c:v>
                </c:pt>
                <c:pt idx="2955">
                  <c:v>29</c:v>
                </c:pt>
                <c:pt idx="2956">
                  <c:v>39</c:v>
                </c:pt>
                <c:pt idx="2957">
                  <c:v>46</c:v>
                </c:pt>
                <c:pt idx="2958">
                  <c:v>49</c:v>
                </c:pt>
                <c:pt idx="2959">
                  <c:v>49</c:v>
                </c:pt>
                <c:pt idx="2960">
                  <c:v>49</c:v>
                </c:pt>
                <c:pt idx="2961">
                  <c:v>49</c:v>
                </c:pt>
                <c:pt idx="2962">
                  <c:v>24</c:v>
                </c:pt>
                <c:pt idx="2963">
                  <c:v>20</c:v>
                </c:pt>
                <c:pt idx="2964">
                  <c:v>15</c:v>
                </c:pt>
                <c:pt idx="2965">
                  <c:v>14</c:v>
                </c:pt>
                <c:pt idx="2966">
                  <c:v>18</c:v>
                </c:pt>
                <c:pt idx="2967">
                  <c:v>22</c:v>
                </c:pt>
                <c:pt idx="2968">
                  <c:v>42</c:v>
                </c:pt>
                <c:pt idx="2969">
                  <c:v>36</c:v>
                </c:pt>
                <c:pt idx="2970">
                  <c:v>32</c:v>
                </c:pt>
                <c:pt idx="2971">
                  <c:v>22</c:v>
                </c:pt>
                <c:pt idx="2972">
                  <c:v>43</c:v>
                </c:pt>
                <c:pt idx="2973">
                  <c:v>43</c:v>
                </c:pt>
                <c:pt idx="2974">
                  <c:v>43</c:v>
                </c:pt>
                <c:pt idx="2975">
                  <c:v>54</c:v>
                </c:pt>
                <c:pt idx="2976">
                  <c:v>31</c:v>
                </c:pt>
                <c:pt idx="2977">
                  <c:v>21</c:v>
                </c:pt>
                <c:pt idx="2978">
                  <c:v>16</c:v>
                </c:pt>
                <c:pt idx="2979">
                  <c:v>14</c:v>
                </c:pt>
                <c:pt idx="2980">
                  <c:v>12</c:v>
                </c:pt>
                <c:pt idx="2981">
                  <c:v>14</c:v>
                </c:pt>
                <c:pt idx="2982">
                  <c:v>15</c:v>
                </c:pt>
                <c:pt idx="2983">
                  <c:v>16</c:v>
                </c:pt>
                <c:pt idx="2984">
                  <c:v>27</c:v>
                </c:pt>
                <c:pt idx="2985">
                  <c:v>24</c:v>
                </c:pt>
                <c:pt idx="2986">
                  <c:v>59</c:v>
                </c:pt>
                <c:pt idx="2987">
                  <c:v>59</c:v>
                </c:pt>
                <c:pt idx="2988">
                  <c:v>59</c:v>
                </c:pt>
                <c:pt idx="2989">
                  <c:v>59</c:v>
                </c:pt>
                <c:pt idx="2990">
                  <c:v>59</c:v>
                </c:pt>
                <c:pt idx="2991">
                  <c:v>59</c:v>
                </c:pt>
                <c:pt idx="2992">
                  <c:v>59</c:v>
                </c:pt>
                <c:pt idx="2993">
                  <c:v>59</c:v>
                </c:pt>
                <c:pt idx="2994">
                  <c:v>59</c:v>
                </c:pt>
                <c:pt idx="2995">
                  <c:v>74</c:v>
                </c:pt>
                <c:pt idx="2996">
                  <c:v>74</c:v>
                </c:pt>
                <c:pt idx="2997">
                  <c:v>74</c:v>
                </c:pt>
                <c:pt idx="2998">
                  <c:v>74</c:v>
                </c:pt>
                <c:pt idx="2999">
                  <c:v>60</c:v>
                </c:pt>
                <c:pt idx="3000">
                  <c:v>60</c:v>
                </c:pt>
                <c:pt idx="3001">
                  <c:v>60</c:v>
                </c:pt>
                <c:pt idx="3002">
                  <c:v>60</c:v>
                </c:pt>
                <c:pt idx="3003">
                  <c:v>90</c:v>
                </c:pt>
                <c:pt idx="3004">
                  <c:v>90</c:v>
                </c:pt>
                <c:pt idx="3005">
                  <c:v>90</c:v>
                </c:pt>
                <c:pt idx="3006">
                  <c:v>90</c:v>
                </c:pt>
                <c:pt idx="3007">
                  <c:v>90</c:v>
                </c:pt>
                <c:pt idx="3008">
                  <c:v>90</c:v>
                </c:pt>
                <c:pt idx="3009">
                  <c:v>90</c:v>
                </c:pt>
                <c:pt idx="3010">
                  <c:v>60</c:v>
                </c:pt>
                <c:pt idx="3011">
                  <c:v>60</c:v>
                </c:pt>
                <c:pt idx="3012">
                  <c:v>72</c:v>
                </c:pt>
                <c:pt idx="3013">
                  <c:v>72</c:v>
                </c:pt>
                <c:pt idx="3014">
                  <c:v>63</c:v>
                </c:pt>
                <c:pt idx="3015">
                  <c:v>50</c:v>
                </c:pt>
                <c:pt idx="3016">
                  <c:v>84</c:v>
                </c:pt>
                <c:pt idx="3017">
                  <c:v>84</c:v>
                </c:pt>
                <c:pt idx="3018">
                  <c:v>84</c:v>
                </c:pt>
                <c:pt idx="3019">
                  <c:v>84</c:v>
                </c:pt>
                <c:pt idx="3020">
                  <c:v>63</c:v>
                </c:pt>
                <c:pt idx="3021">
                  <c:v>63</c:v>
                </c:pt>
                <c:pt idx="3022">
                  <c:v>63</c:v>
                </c:pt>
                <c:pt idx="3023">
                  <c:v>63</c:v>
                </c:pt>
                <c:pt idx="3024">
                  <c:v>63</c:v>
                </c:pt>
                <c:pt idx="3025">
                  <c:v>63</c:v>
                </c:pt>
                <c:pt idx="3026">
                  <c:v>73</c:v>
                </c:pt>
                <c:pt idx="3027">
                  <c:v>73</c:v>
                </c:pt>
                <c:pt idx="3028">
                  <c:v>58</c:v>
                </c:pt>
                <c:pt idx="3029">
                  <c:v>58</c:v>
                </c:pt>
                <c:pt idx="3030">
                  <c:v>72</c:v>
                </c:pt>
                <c:pt idx="3031">
                  <c:v>72</c:v>
                </c:pt>
                <c:pt idx="3032">
                  <c:v>72</c:v>
                </c:pt>
                <c:pt idx="3033">
                  <c:v>72</c:v>
                </c:pt>
                <c:pt idx="3034">
                  <c:v>72</c:v>
                </c:pt>
                <c:pt idx="3035">
                  <c:v>72</c:v>
                </c:pt>
                <c:pt idx="3036">
                  <c:v>54</c:v>
                </c:pt>
                <c:pt idx="3037">
                  <c:v>63</c:v>
                </c:pt>
                <c:pt idx="3038">
                  <c:v>63</c:v>
                </c:pt>
                <c:pt idx="3039">
                  <c:v>63</c:v>
                </c:pt>
                <c:pt idx="3040">
                  <c:v>84</c:v>
                </c:pt>
                <c:pt idx="3041">
                  <c:v>63</c:v>
                </c:pt>
                <c:pt idx="3042">
                  <c:v>73</c:v>
                </c:pt>
                <c:pt idx="3043">
                  <c:v>58</c:v>
                </c:pt>
                <c:pt idx="3044">
                  <c:v>49</c:v>
                </c:pt>
                <c:pt idx="3045">
                  <c:v>42</c:v>
                </c:pt>
                <c:pt idx="3046">
                  <c:v>60</c:v>
                </c:pt>
                <c:pt idx="3047">
                  <c:v>60</c:v>
                </c:pt>
                <c:pt idx="3048">
                  <c:v>60</c:v>
                </c:pt>
                <c:pt idx="3049">
                  <c:v>60</c:v>
                </c:pt>
                <c:pt idx="3050">
                  <c:v>60</c:v>
                </c:pt>
                <c:pt idx="3051">
                  <c:v>60</c:v>
                </c:pt>
                <c:pt idx="3052">
                  <c:v>60</c:v>
                </c:pt>
                <c:pt idx="3053">
                  <c:v>60</c:v>
                </c:pt>
                <c:pt idx="3054">
                  <c:v>72</c:v>
                </c:pt>
                <c:pt idx="3055">
                  <c:v>54</c:v>
                </c:pt>
                <c:pt idx="3056">
                  <c:v>72</c:v>
                </c:pt>
                <c:pt idx="3057">
                  <c:v>54</c:v>
                </c:pt>
                <c:pt idx="3058">
                  <c:v>63</c:v>
                </c:pt>
                <c:pt idx="3059">
                  <c:v>63</c:v>
                </c:pt>
                <c:pt idx="3060">
                  <c:v>54</c:v>
                </c:pt>
                <c:pt idx="3061">
                  <c:v>43</c:v>
                </c:pt>
                <c:pt idx="3062">
                  <c:v>63</c:v>
                </c:pt>
                <c:pt idx="3063">
                  <c:v>63</c:v>
                </c:pt>
                <c:pt idx="3064">
                  <c:v>63</c:v>
                </c:pt>
                <c:pt idx="3065">
                  <c:v>63</c:v>
                </c:pt>
                <c:pt idx="3066">
                  <c:v>63</c:v>
                </c:pt>
                <c:pt idx="3067">
                  <c:v>50</c:v>
                </c:pt>
                <c:pt idx="3068">
                  <c:v>50</c:v>
                </c:pt>
                <c:pt idx="3069">
                  <c:v>50</c:v>
                </c:pt>
                <c:pt idx="3070">
                  <c:v>58</c:v>
                </c:pt>
                <c:pt idx="3071">
                  <c:v>58</c:v>
                </c:pt>
                <c:pt idx="3072">
                  <c:v>73</c:v>
                </c:pt>
                <c:pt idx="3073">
                  <c:v>73</c:v>
                </c:pt>
                <c:pt idx="3074">
                  <c:v>58</c:v>
                </c:pt>
                <c:pt idx="3075">
                  <c:v>58</c:v>
                </c:pt>
                <c:pt idx="3076">
                  <c:v>42</c:v>
                </c:pt>
                <c:pt idx="3077">
                  <c:v>72</c:v>
                </c:pt>
                <c:pt idx="3078">
                  <c:v>72</c:v>
                </c:pt>
                <c:pt idx="3079">
                  <c:v>72</c:v>
                </c:pt>
                <c:pt idx="3080">
                  <c:v>72</c:v>
                </c:pt>
                <c:pt idx="3081">
                  <c:v>72</c:v>
                </c:pt>
                <c:pt idx="3082">
                  <c:v>72</c:v>
                </c:pt>
                <c:pt idx="3083">
                  <c:v>54</c:v>
                </c:pt>
                <c:pt idx="3084">
                  <c:v>54</c:v>
                </c:pt>
                <c:pt idx="3085">
                  <c:v>43</c:v>
                </c:pt>
                <c:pt idx="3086">
                  <c:v>42</c:v>
                </c:pt>
                <c:pt idx="3087">
                  <c:v>50</c:v>
                </c:pt>
                <c:pt idx="3088">
                  <c:v>50</c:v>
                </c:pt>
                <c:pt idx="3089">
                  <c:v>42</c:v>
                </c:pt>
                <c:pt idx="3090">
                  <c:v>50</c:v>
                </c:pt>
                <c:pt idx="3091">
                  <c:v>43</c:v>
                </c:pt>
                <c:pt idx="3092">
                  <c:v>63</c:v>
                </c:pt>
                <c:pt idx="3093">
                  <c:v>63</c:v>
                </c:pt>
                <c:pt idx="3094">
                  <c:v>63</c:v>
                </c:pt>
                <c:pt idx="3095">
                  <c:v>63</c:v>
                </c:pt>
                <c:pt idx="3096">
                  <c:v>58</c:v>
                </c:pt>
                <c:pt idx="3097">
                  <c:v>49</c:v>
                </c:pt>
                <c:pt idx="3098">
                  <c:v>42</c:v>
                </c:pt>
                <c:pt idx="3099">
                  <c:v>36</c:v>
                </c:pt>
                <c:pt idx="3100">
                  <c:v>42</c:v>
                </c:pt>
                <c:pt idx="3101">
                  <c:v>49</c:v>
                </c:pt>
                <c:pt idx="3102">
                  <c:v>58</c:v>
                </c:pt>
                <c:pt idx="3103">
                  <c:v>73</c:v>
                </c:pt>
                <c:pt idx="3104">
                  <c:v>49</c:v>
                </c:pt>
                <c:pt idx="3105">
                  <c:v>58</c:v>
                </c:pt>
                <c:pt idx="3106">
                  <c:v>54</c:v>
                </c:pt>
                <c:pt idx="3107">
                  <c:v>54</c:v>
                </c:pt>
                <c:pt idx="3108">
                  <c:v>54</c:v>
                </c:pt>
                <c:pt idx="3109">
                  <c:v>72</c:v>
                </c:pt>
                <c:pt idx="3110">
                  <c:v>72</c:v>
                </c:pt>
                <c:pt idx="3111">
                  <c:v>54</c:v>
                </c:pt>
                <c:pt idx="3112">
                  <c:v>50</c:v>
                </c:pt>
                <c:pt idx="3113">
                  <c:v>42</c:v>
                </c:pt>
                <c:pt idx="3114">
                  <c:v>36</c:v>
                </c:pt>
                <c:pt idx="3115">
                  <c:v>32</c:v>
                </c:pt>
                <c:pt idx="3116">
                  <c:v>32</c:v>
                </c:pt>
                <c:pt idx="3117">
                  <c:v>36</c:v>
                </c:pt>
                <c:pt idx="3118">
                  <c:v>36</c:v>
                </c:pt>
                <c:pt idx="3119">
                  <c:v>50</c:v>
                </c:pt>
                <c:pt idx="3120">
                  <c:v>43</c:v>
                </c:pt>
                <c:pt idx="3121">
                  <c:v>54</c:v>
                </c:pt>
                <c:pt idx="3122">
                  <c:v>54</c:v>
                </c:pt>
                <c:pt idx="3123">
                  <c:v>54</c:v>
                </c:pt>
                <c:pt idx="3124">
                  <c:v>54</c:v>
                </c:pt>
                <c:pt idx="3125">
                  <c:v>31</c:v>
                </c:pt>
                <c:pt idx="3126">
                  <c:v>22</c:v>
                </c:pt>
                <c:pt idx="3127">
                  <c:v>19</c:v>
                </c:pt>
                <c:pt idx="3128">
                  <c:v>16</c:v>
                </c:pt>
                <c:pt idx="3129">
                  <c:v>19</c:v>
                </c:pt>
                <c:pt idx="3130">
                  <c:v>22</c:v>
                </c:pt>
                <c:pt idx="3131">
                  <c:v>27</c:v>
                </c:pt>
                <c:pt idx="3132">
                  <c:v>36</c:v>
                </c:pt>
                <c:pt idx="3133">
                  <c:v>58</c:v>
                </c:pt>
                <c:pt idx="3134">
                  <c:v>58</c:v>
                </c:pt>
                <c:pt idx="3135">
                  <c:v>50</c:v>
                </c:pt>
                <c:pt idx="3136">
                  <c:v>36</c:v>
                </c:pt>
                <c:pt idx="3137">
                  <c:v>26</c:v>
                </c:pt>
                <c:pt idx="3138">
                  <c:v>19</c:v>
                </c:pt>
                <c:pt idx="3139">
                  <c:v>19</c:v>
                </c:pt>
                <c:pt idx="3140">
                  <c:v>26</c:v>
                </c:pt>
                <c:pt idx="3141">
                  <c:v>42</c:v>
                </c:pt>
                <c:pt idx="3142">
                  <c:v>58</c:v>
                </c:pt>
                <c:pt idx="3143">
                  <c:v>49</c:v>
                </c:pt>
                <c:pt idx="3144">
                  <c:v>42</c:v>
                </c:pt>
                <c:pt idx="3145">
                  <c:v>54</c:v>
                </c:pt>
                <c:pt idx="3146">
                  <c:v>54</c:v>
                </c:pt>
                <c:pt idx="3147">
                  <c:v>54</c:v>
                </c:pt>
                <c:pt idx="3148">
                  <c:v>54</c:v>
                </c:pt>
                <c:pt idx="3149">
                  <c:v>27</c:v>
                </c:pt>
                <c:pt idx="3150">
                  <c:v>18</c:v>
                </c:pt>
                <c:pt idx="3151">
                  <c:v>17</c:v>
                </c:pt>
                <c:pt idx="3152">
                  <c:v>14</c:v>
                </c:pt>
                <c:pt idx="3153">
                  <c:v>18</c:v>
                </c:pt>
                <c:pt idx="3154">
                  <c:v>20</c:v>
                </c:pt>
                <c:pt idx="3155">
                  <c:v>27</c:v>
                </c:pt>
                <c:pt idx="3156">
                  <c:v>58</c:v>
                </c:pt>
                <c:pt idx="3157">
                  <c:v>58</c:v>
                </c:pt>
                <c:pt idx="3158">
                  <c:v>58</c:v>
                </c:pt>
                <c:pt idx="3159">
                  <c:v>36</c:v>
                </c:pt>
                <c:pt idx="3160">
                  <c:v>22</c:v>
                </c:pt>
                <c:pt idx="3161">
                  <c:v>20</c:v>
                </c:pt>
                <c:pt idx="3162">
                  <c:v>20</c:v>
                </c:pt>
                <c:pt idx="3163">
                  <c:v>22</c:v>
                </c:pt>
                <c:pt idx="3164">
                  <c:v>36</c:v>
                </c:pt>
                <c:pt idx="3165">
                  <c:v>58</c:v>
                </c:pt>
                <c:pt idx="3166">
                  <c:v>49</c:v>
                </c:pt>
                <c:pt idx="3167">
                  <c:v>43</c:v>
                </c:pt>
                <c:pt idx="3168">
                  <c:v>43</c:v>
                </c:pt>
                <c:pt idx="3169">
                  <c:v>54</c:v>
                </c:pt>
                <c:pt idx="3170">
                  <c:v>54</c:v>
                </c:pt>
                <c:pt idx="3171">
                  <c:v>24</c:v>
                </c:pt>
                <c:pt idx="3172">
                  <c:v>19</c:v>
                </c:pt>
                <c:pt idx="3173">
                  <c:v>15</c:v>
                </c:pt>
                <c:pt idx="3174">
                  <c:v>13</c:v>
                </c:pt>
                <c:pt idx="3175">
                  <c:v>16</c:v>
                </c:pt>
                <c:pt idx="3176">
                  <c:v>18</c:v>
                </c:pt>
                <c:pt idx="3177">
                  <c:v>24</c:v>
                </c:pt>
                <c:pt idx="3178">
                  <c:v>36</c:v>
                </c:pt>
                <c:pt idx="3179">
                  <c:v>72</c:v>
                </c:pt>
                <c:pt idx="3180">
                  <c:v>72</c:v>
                </c:pt>
                <c:pt idx="3181">
                  <c:v>72</c:v>
                </c:pt>
                <c:pt idx="3182">
                  <c:v>72</c:v>
                </c:pt>
                <c:pt idx="3183">
                  <c:v>72</c:v>
                </c:pt>
                <c:pt idx="3184">
                  <c:v>72</c:v>
                </c:pt>
                <c:pt idx="3185">
                  <c:v>72</c:v>
                </c:pt>
                <c:pt idx="3186">
                  <c:v>72</c:v>
                </c:pt>
                <c:pt idx="3187">
                  <c:v>72</c:v>
                </c:pt>
                <c:pt idx="3188">
                  <c:v>84</c:v>
                </c:pt>
                <c:pt idx="3189">
                  <c:v>84</c:v>
                </c:pt>
                <c:pt idx="3190">
                  <c:v>73</c:v>
                </c:pt>
                <c:pt idx="3191">
                  <c:v>58</c:v>
                </c:pt>
                <c:pt idx="3192">
                  <c:v>50</c:v>
                </c:pt>
                <c:pt idx="3193">
                  <c:v>58</c:v>
                </c:pt>
                <c:pt idx="3194">
                  <c:v>58</c:v>
                </c:pt>
                <c:pt idx="3195">
                  <c:v>73</c:v>
                </c:pt>
                <c:pt idx="3196">
                  <c:v>49</c:v>
                </c:pt>
                <c:pt idx="3197">
                  <c:v>36</c:v>
                </c:pt>
                <c:pt idx="3198">
                  <c:v>29</c:v>
                </c:pt>
                <c:pt idx="3199">
                  <c:v>26</c:v>
                </c:pt>
                <c:pt idx="3200">
                  <c:v>32</c:v>
                </c:pt>
                <c:pt idx="3201">
                  <c:v>42</c:v>
                </c:pt>
                <c:pt idx="3202">
                  <c:v>73</c:v>
                </c:pt>
                <c:pt idx="3203">
                  <c:v>58</c:v>
                </c:pt>
                <c:pt idx="3204">
                  <c:v>42</c:v>
                </c:pt>
                <c:pt idx="3205">
                  <c:v>42</c:v>
                </c:pt>
                <c:pt idx="3206">
                  <c:v>54</c:v>
                </c:pt>
                <c:pt idx="3207">
                  <c:v>63</c:v>
                </c:pt>
                <c:pt idx="3208">
                  <c:v>54</c:v>
                </c:pt>
                <c:pt idx="3209">
                  <c:v>54</c:v>
                </c:pt>
                <c:pt idx="3210">
                  <c:v>50</c:v>
                </c:pt>
                <c:pt idx="3211">
                  <c:v>36</c:v>
                </c:pt>
                <c:pt idx="3212">
                  <c:v>32</c:v>
                </c:pt>
                <c:pt idx="3213">
                  <c:v>25</c:v>
                </c:pt>
                <c:pt idx="3214">
                  <c:v>23</c:v>
                </c:pt>
                <c:pt idx="3215">
                  <c:v>28</c:v>
                </c:pt>
                <c:pt idx="3216">
                  <c:v>32</c:v>
                </c:pt>
                <c:pt idx="3217">
                  <c:v>42</c:v>
                </c:pt>
                <c:pt idx="3218">
                  <c:v>50</c:v>
                </c:pt>
                <c:pt idx="3219">
                  <c:v>32</c:v>
                </c:pt>
                <c:pt idx="3220">
                  <c:v>58</c:v>
                </c:pt>
                <c:pt idx="3221">
                  <c:v>58</c:v>
                </c:pt>
                <c:pt idx="3222">
                  <c:v>58</c:v>
                </c:pt>
                <c:pt idx="3223">
                  <c:v>42</c:v>
                </c:pt>
                <c:pt idx="3224">
                  <c:v>29</c:v>
                </c:pt>
                <c:pt idx="3225">
                  <c:v>28</c:v>
                </c:pt>
                <c:pt idx="3226">
                  <c:v>24</c:v>
                </c:pt>
                <c:pt idx="3227">
                  <c:v>26</c:v>
                </c:pt>
                <c:pt idx="3228">
                  <c:v>36</c:v>
                </c:pt>
                <c:pt idx="3229">
                  <c:v>58</c:v>
                </c:pt>
                <c:pt idx="3230">
                  <c:v>58</c:v>
                </c:pt>
                <c:pt idx="3231">
                  <c:v>42</c:v>
                </c:pt>
                <c:pt idx="3232">
                  <c:v>58</c:v>
                </c:pt>
                <c:pt idx="3233">
                  <c:v>58</c:v>
                </c:pt>
                <c:pt idx="3234">
                  <c:v>58</c:v>
                </c:pt>
                <c:pt idx="3235">
                  <c:v>42</c:v>
                </c:pt>
                <c:pt idx="3236">
                  <c:v>24</c:v>
                </c:pt>
                <c:pt idx="3237">
                  <c:v>22</c:v>
                </c:pt>
                <c:pt idx="3238">
                  <c:v>20</c:v>
                </c:pt>
                <c:pt idx="3239">
                  <c:v>26</c:v>
                </c:pt>
                <c:pt idx="3240">
                  <c:v>32</c:v>
                </c:pt>
                <c:pt idx="3241">
                  <c:v>58</c:v>
                </c:pt>
                <c:pt idx="3242">
                  <c:v>49</c:v>
                </c:pt>
                <c:pt idx="3243">
                  <c:v>42</c:v>
                </c:pt>
                <c:pt idx="3244">
                  <c:v>50</c:v>
                </c:pt>
                <c:pt idx="3245">
                  <c:v>50</c:v>
                </c:pt>
                <c:pt idx="3246">
                  <c:v>63</c:v>
                </c:pt>
                <c:pt idx="3247">
                  <c:v>63</c:v>
                </c:pt>
                <c:pt idx="3248">
                  <c:v>42</c:v>
                </c:pt>
                <c:pt idx="3249">
                  <c:v>28</c:v>
                </c:pt>
                <c:pt idx="3250">
                  <c:v>21</c:v>
                </c:pt>
                <c:pt idx="3251">
                  <c:v>19</c:v>
                </c:pt>
                <c:pt idx="3252">
                  <c:v>18</c:v>
                </c:pt>
                <c:pt idx="3253">
                  <c:v>19</c:v>
                </c:pt>
                <c:pt idx="3254">
                  <c:v>25</c:v>
                </c:pt>
                <c:pt idx="3255">
                  <c:v>32</c:v>
                </c:pt>
                <c:pt idx="3256">
                  <c:v>42</c:v>
                </c:pt>
                <c:pt idx="3257">
                  <c:v>49</c:v>
                </c:pt>
                <c:pt idx="3258">
                  <c:v>49</c:v>
                </c:pt>
                <c:pt idx="3259">
                  <c:v>58</c:v>
                </c:pt>
                <c:pt idx="3260">
                  <c:v>36</c:v>
                </c:pt>
                <c:pt idx="3261">
                  <c:v>26</c:v>
                </c:pt>
                <c:pt idx="3262">
                  <c:v>20</c:v>
                </c:pt>
                <c:pt idx="3263">
                  <c:v>17</c:v>
                </c:pt>
                <c:pt idx="3264">
                  <c:v>24</c:v>
                </c:pt>
                <c:pt idx="3265">
                  <c:v>29</c:v>
                </c:pt>
                <c:pt idx="3266">
                  <c:v>58</c:v>
                </c:pt>
                <c:pt idx="3267">
                  <c:v>49</c:v>
                </c:pt>
                <c:pt idx="3268">
                  <c:v>36</c:v>
                </c:pt>
                <c:pt idx="3269">
                  <c:v>36</c:v>
                </c:pt>
                <c:pt idx="3270">
                  <c:v>43</c:v>
                </c:pt>
                <c:pt idx="3271">
                  <c:v>43</c:v>
                </c:pt>
                <c:pt idx="3272">
                  <c:v>54</c:v>
                </c:pt>
                <c:pt idx="3273">
                  <c:v>54</c:v>
                </c:pt>
                <c:pt idx="3274">
                  <c:v>31</c:v>
                </c:pt>
                <c:pt idx="3275">
                  <c:v>20</c:v>
                </c:pt>
                <c:pt idx="3276">
                  <c:v>18</c:v>
                </c:pt>
                <c:pt idx="3277">
                  <c:v>14</c:v>
                </c:pt>
                <c:pt idx="3278">
                  <c:v>14</c:v>
                </c:pt>
                <c:pt idx="3279">
                  <c:v>17</c:v>
                </c:pt>
                <c:pt idx="3280">
                  <c:v>18</c:v>
                </c:pt>
                <c:pt idx="3281">
                  <c:v>24</c:v>
                </c:pt>
                <c:pt idx="3282">
                  <c:v>49</c:v>
                </c:pt>
                <c:pt idx="3283">
                  <c:v>49</c:v>
                </c:pt>
                <c:pt idx="3284">
                  <c:v>58</c:v>
                </c:pt>
                <c:pt idx="3285">
                  <c:v>32</c:v>
                </c:pt>
                <c:pt idx="3286">
                  <c:v>24</c:v>
                </c:pt>
                <c:pt idx="3287">
                  <c:v>17</c:v>
                </c:pt>
                <c:pt idx="3288">
                  <c:v>15</c:v>
                </c:pt>
                <c:pt idx="3289">
                  <c:v>21</c:v>
                </c:pt>
                <c:pt idx="3290">
                  <c:v>29</c:v>
                </c:pt>
                <c:pt idx="3291">
                  <c:v>58</c:v>
                </c:pt>
                <c:pt idx="3292">
                  <c:v>58</c:v>
                </c:pt>
                <c:pt idx="3293">
                  <c:v>36</c:v>
                </c:pt>
                <c:pt idx="3294">
                  <c:v>42</c:v>
                </c:pt>
                <c:pt idx="3295">
                  <c:v>22</c:v>
                </c:pt>
                <c:pt idx="3296">
                  <c:v>43</c:v>
                </c:pt>
                <c:pt idx="3297">
                  <c:v>43</c:v>
                </c:pt>
                <c:pt idx="3298">
                  <c:v>43</c:v>
                </c:pt>
                <c:pt idx="3299">
                  <c:v>54</c:v>
                </c:pt>
                <c:pt idx="3300">
                  <c:v>27</c:v>
                </c:pt>
                <c:pt idx="3301">
                  <c:v>19</c:v>
                </c:pt>
                <c:pt idx="3302">
                  <c:v>15</c:v>
                </c:pt>
                <c:pt idx="3303">
                  <c:v>12</c:v>
                </c:pt>
                <c:pt idx="3304">
                  <c:v>11</c:v>
                </c:pt>
                <c:pt idx="3305">
                  <c:v>15</c:v>
                </c:pt>
                <c:pt idx="3306">
                  <c:v>18</c:v>
                </c:pt>
                <c:pt idx="3307">
                  <c:v>22</c:v>
                </c:pt>
                <c:pt idx="3308">
                  <c:v>31</c:v>
                </c:pt>
                <c:pt idx="3309">
                  <c:v>49</c:v>
                </c:pt>
                <c:pt idx="3310">
                  <c:v>49</c:v>
                </c:pt>
                <c:pt idx="3311">
                  <c:v>58</c:v>
                </c:pt>
                <c:pt idx="3312">
                  <c:v>32</c:v>
                </c:pt>
                <c:pt idx="3313">
                  <c:v>21</c:v>
                </c:pt>
                <c:pt idx="3314">
                  <c:v>16</c:v>
                </c:pt>
                <c:pt idx="3315">
                  <c:v>14</c:v>
                </c:pt>
                <c:pt idx="3316">
                  <c:v>20</c:v>
                </c:pt>
                <c:pt idx="3317">
                  <c:v>26</c:v>
                </c:pt>
                <c:pt idx="3318">
                  <c:v>58</c:v>
                </c:pt>
                <c:pt idx="3319">
                  <c:v>42</c:v>
                </c:pt>
                <c:pt idx="3320">
                  <c:v>32</c:v>
                </c:pt>
                <c:pt idx="3321">
                  <c:v>32</c:v>
                </c:pt>
                <c:pt idx="3322">
                  <c:v>49</c:v>
                </c:pt>
                <c:pt idx="3323">
                  <c:v>49</c:v>
                </c:pt>
                <c:pt idx="3324">
                  <c:v>49</c:v>
                </c:pt>
                <c:pt idx="3325">
                  <c:v>29</c:v>
                </c:pt>
                <c:pt idx="3326">
                  <c:v>20</c:v>
                </c:pt>
                <c:pt idx="3327">
                  <c:v>14</c:v>
                </c:pt>
                <c:pt idx="3328">
                  <c:v>14</c:v>
                </c:pt>
                <c:pt idx="3329">
                  <c:v>17</c:v>
                </c:pt>
                <c:pt idx="3330">
                  <c:v>24</c:v>
                </c:pt>
                <c:pt idx="3331">
                  <c:v>58</c:v>
                </c:pt>
                <c:pt idx="3332">
                  <c:v>42</c:v>
                </c:pt>
                <c:pt idx="3333">
                  <c:v>32</c:v>
                </c:pt>
                <c:pt idx="3334">
                  <c:v>59</c:v>
                </c:pt>
                <c:pt idx="3335">
                  <c:v>59</c:v>
                </c:pt>
                <c:pt idx="3336">
                  <c:v>59</c:v>
                </c:pt>
                <c:pt idx="3337">
                  <c:v>59</c:v>
                </c:pt>
                <c:pt idx="3338">
                  <c:v>59</c:v>
                </c:pt>
                <c:pt idx="3339">
                  <c:v>59</c:v>
                </c:pt>
                <c:pt idx="3340">
                  <c:v>59</c:v>
                </c:pt>
                <c:pt idx="3341">
                  <c:v>59</c:v>
                </c:pt>
                <c:pt idx="3342">
                  <c:v>59</c:v>
                </c:pt>
                <c:pt idx="3343">
                  <c:v>59</c:v>
                </c:pt>
                <c:pt idx="3344">
                  <c:v>74</c:v>
                </c:pt>
                <c:pt idx="3345">
                  <c:v>74</c:v>
                </c:pt>
                <c:pt idx="3346">
                  <c:v>74</c:v>
                </c:pt>
                <c:pt idx="3347">
                  <c:v>60</c:v>
                </c:pt>
                <c:pt idx="3348">
                  <c:v>49</c:v>
                </c:pt>
                <c:pt idx="3349">
                  <c:v>49</c:v>
                </c:pt>
                <c:pt idx="3350">
                  <c:v>74</c:v>
                </c:pt>
                <c:pt idx="3351">
                  <c:v>74</c:v>
                </c:pt>
                <c:pt idx="3352">
                  <c:v>74</c:v>
                </c:pt>
                <c:pt idx="3353">
                  <c:v>74</c:v>
                </c:pt>
                <c:pt idx="3354">
                  <c:v>74</c:v>
                </c:pt>
                <c:pt idx="3355">
                  <c:v>74</c:v>
                </c:pt>
                <c:pt idx="3356">
                  <c:v>90</c:v>
                </c:pt>
                <c:pt idx="3357">
                  <c:v>90</c:v>
                </c:pt>
                <c:pt idx="3358">
                  <c:v>90</c:v>
                </c:pt>
                <c:pt idx="3359">
                  <c:v>90</c:v>
                </c:pt>
                <c:pt idx="3360">
                  <c:v>72</c:v>
                </c:pt>
                <c:pt idx="3361">
                  <c:v>63</c:v>
                </c:pt>
                <c:pt idx="3362">
                  <c:v>63</c:v>
                </c:pt>
                <c:pt idx="3363">
                  <c:v>43</c:v>
                </c:pt>
                <c:pt idx="3364">
                  <c:v>72</c:v>
                </c:pt>
                <c:pt idx="3365">
                  <c:v>72</c:v>
                </c:pt>
                <c:pt idx="3366">
                  <c:v>72</c:v>
                </c:pt>
                <c:pt idx="3367">
                  <c:v>72</c:v>
                </c:pt>
                <c:pt idx="3368">
                  <c:v>72</c:v>
                </c:pt>
                <c:pt idx="3369">
                  <c:v>72</c:v>
                </c:pt>
                <c:pt idx="3370">
                  <c:v>72</c:v>
                </c:pt>
                <c:pt idx="3371">
                  <c:v>72</c:v>
                </c:pt>
                <c:pt idx="3372">
                  <c:v>84</c:v>
                </c:pt>
                <c:pt idx="3373">
                  <c:v>84</c:v>
                </c:pt>
                <c:pt idx="3374">
                  <c:v>84</c:v>
                </c:pt>
                <c:pt idx="3375">
                  <c:v>63</c:v>
                </c:pt>
                <c:pt idx="3376">
                  <c:v>73</c:v>
                </c:pt>
                <c:pt idx="3377">
                  <c:v>58</c:v>
                </c:pt>
                <c:pt idx="3378">
                  <c:v>72</c:v>
                </c:pt>
                <c:pt idx="3379">
                  <c:v>72</c:v>
                </c:pt>
                <c:pt idx="3380">
                  <c:v>72</c:v>
                </c:pt>
                <c:pt idx="3381">
                  <c:v>72</c:v>
                </c:pt>
                <c:pt idx="3382">
                  <c:v>72</c:v>
                </c:pt>
                <c:pt idx="3383">
                  <c:v>72</c:v>
                </c:pt>
                <c:pt idx="3384">
                  <c:v>72</c:v>
                </c:pt>
                <c:pt idx="3385">
                  <c:v>72</c:v>
                </c:pt>
                <c:pt idx="3386">
                  <c:v>72</c:v>
                </c:pt>
                <c:pt idx="3387">
                  <c:v>84</c:v>
                </c:pt>
                <c:pt idx="3388">
                  <c:v>84</c:v>
                </c:pt>
                <c:pt idx="3389">
                  <c:v>63</c:v>
                </c:pt>
                <c:pt idx="3390">
                  <c:v>58</c:v>
                </c:pt>
                <c:pt idx="3391">
                  <c:v>58</c:v>
                </c:pt>
                <c:pt idx="3392">
                  <c:v>60</c:v>
                </c:pt>
                <c:pt idx="3393">
                  <c:v>60</c:v>
                </c:pt>
                <c:pt idx="3394">
                  <c:v>90</c:v>
                </c:pt>
                <c:pt idx="3395">
                  <c:v>90</c:v>
                </c:pt>
                <c:pt idx="3396">
                  <c:v>90</c:v>
                </c:pt>
                <c:pt idx="3397">
                  <c:v>60</c:v>
                </c:pt>
                <c:pt idx="3398">
                  <c:v>60</c:v>
                </c:pt>
                <c:pt idx="3399">
                  <c:v>60</c:v>
                </c:pt>
                <c:pt idx="3400">
                  <c:v>60</c:v>
                </c:pt>
                <c:pt idx="3401">
                  <c:v>60</c:v>
                </c:pt>
                <c:pt idx="3402">
                  <c:v>72</c:v>
                </c:pt>
                <c:pt idx="3403">
                  <c:v>72</c:v>
                </c:pt>
                <c:pt idx="3404">
                  <c:v>54</c:v>
                </c:pt>
                <c:pt idx="3405">
                  <c:v>54</c:v>
                </c:pt>
                <c:pt idx="3406">
                  <c:v>54</c:v>
                </c:pt>
                <c:pt idx="3407">
                  <c:v>63</c:v>
                </c:pt>
                <c:pt idx="3408">
                  <c:v>63</c:v>
                </c:pt>
                <c:pt idx="3409">
                  <c:v>84</c:v>
                </c:pt>
                <c:pt idx="3410">
                  <c:v>63</c:v>
                </c:pt>
                <c:pt idx="3411">
                  <c:v>63</c:v>
                </c:pt>
                <c:pt idx="3412">
                  <c:v>63</c:v>
                </c:pt>
                <c:pt idx="3413">
                  <c:v>50</c:v>
                </c:pt>
                <c:pt idx="3414">
                  <c:v>63</c:v>
                </c:pt>
                <c:pt idx="3415">
                  <c:v>63</c:v>
                </c:pt>
                <c:pt idx="3416">
                  <c:v>63</c:v>
                </c:pt>
                <c:pt idx="3417">
                  <c:v>73</c:v>
                </c:pt>
                <c:pt idx="3418">
                  <c:v>58</c:v>
                </c:pt>
                <c:pt idx="3419">
                  <c:v>58</c:v>
                </c:pt>
                <c:pt idx="3420">
                  <c:v>63</c:v>
                </c:pt>
                <c:pt idx="3421">
                  <c:v>63</c:v>
                </c:pt>
                <c:pt idx="3422">
                  <c:v>63</c:v>
                </c:pt>
                <c:pt idx="3423">
                  <c:v>63</c:v>
                </c:pt>
                <c:pt idx="3424">
                  <c:v>50</c:v>
                </c:pt>
                <c:pt idx="3425">
                  <c:v>49</c:v>
                </c:pt>
                <c:pt idx="3426">
                  <c:v>49</c:v>
                </c:pt>
                <c:pt idx="3427">
                  <c:v>49</c:v>
                </c:pt>
                <c:pt idx="3428">
                  <c:v>58</c:v>
                </c:pt>
                <c:pt idx="3429">
                  <c:v>73</c:v>
                </c:pt>
                <c:pt idx="3430">
                  <c:v>73</c:v>
                </c:pt>
                <c:pt idx="3431">
                  <c:v>49</c:v>
                </c:pt>
                <c:pt idx="3432">
                  <c:v>49</c:v>
                </c:pt>
                <c:pt idx="3433">
                  <c:v>42</c:v>
                </c:pt>
                <c:pt idx="3434">
                  <c:v>72</c:v>
                </c:pt>
                <c:pt idx="3435">
                  <c:v>72</c:v>
                </c:pt>
                <c:pt idx="3436">
                  <c:v>72</c:v>
                </c:pt>
                <c:pt idx="3437">
                  <c:v>72</c:v>
                </c:pt>
                <c:pt idx="3438">
                  <c:v>54</c:v>
                </c:pt>
                <c:pt idx="3439">
                  <c:v>54</c:v>
                </c:pt>
                <c:pt idx="3440">
                  <c:v>50</c:v>
                </c:pt>
                <c:pt idx="3441">
                  <c:v>42</c:v>
                </c:pt>
                <c:pt idx="3442">
                  <c:v>42</c:v>
                </c:pt>
                <c:pt idx="3443">
                  <c:v>42</c:v>
                </c:pt>
                <c:pt idx="3444">
                  <c:v>50</c:v>
                </c:pt>
                <c:pt idx="3445">
                  <c:v>50</c:v>
                </c:pt>
                <c:pt idx="3446">
                  <c:v>63</c:v>
                </c:pt>
                <c:pt idx="3447">
                  <c:v>43</c:v>
                </c:pt>
                <c:pt idx="3448">
                  <c:v>43</c:v>
                </c:pt>
                <c:pt idx="3449">
                  <c:v>36</c:v>
                </c:pt>
                <c:pt idx="3450">
                  <c:v>43</c:v>
                </c:pt>
                <c:pt idx="3451">
                  <c:v>54</c:v>
                </c:pt>
                <c:pt idx="3452">
                  <c:v>18</c:v>
                </c:pt>
                <c:pt idx="3453">
                  <c:v>13</c:v>
                </c:pt>
                <c:pt idx="3454">
                  <c:v>10</c:v>
                </c:pt>
                <c:pt idx="3455">
                  <c:v>9</c:v>
                </c:pt>
                <c:pt idx="3456">
                  <c:v>11</c:v>
                </c:pt>
                <c:pt idx="3457">
                  <c:v>12</c:v>
                </c:pt>
                <c:pt idx="3458">
                  <c:v>18</c:v>
                </c:pt>
                <c:pt idx="3459">
                  <c:v>27</c:v>
                </c:pt>
                <c:pt idx="3460">
                  <c:v>58</c:v>
                </c:pt>
                <c:pt idx="3461">
                  <c:v>58</c:v>
                </c:pt>
                <c:pt idx="3462">
                  <c:v>73</c:v>
                </c:pt>
                <c:pt idx="3463">
                  <c:v>49</c:v>
                </c:pt>
                <c:pt idx="3464">
                  <c:v>36</c:v>
                </c:pt>
                <c:pt idx="3465">
                  <c:v>29</c:v>
                </c:pt>
                <c:pt idx="3466">
                  <c:v>36</c:v>
                </c:pt>
                <c:pt idx="3467">
                  <c:v>49</c:v>
                </c:pt>
                <c:pt idx="3468">
                  <c:v>73</c:v>
                </c:pt>
                <c:pt idx="3469">
                  <c:v>73</c:v>
                </c:pt>
                <c:pt idx="3470">
                  <c:v>49</c:v>
                </c:pt>
                <c:pt idx="3471">
                  <c:v>36</c:v>
                </c:pt>
                <c:pt idx="3472">
                  <c:v>54</c:v>
                </c:pt>
                <c:pt idx="3473">
                  <c:v>54</c:v>
                </c:pt>
                <c:pt idx="3474">
                  <c:v>54</c:v>
                </c:pt>
                <c:pt idx="3475">
                  <c:v>54</c:v>
                </c:pt>
                <c:pt idx="3476">
                  <c:v>50</c:v>
                </c:pt>
                <c:pt idx="3477">
                  <c:v>36</c:v>
                </c:pt>
                <c:pt idx="3478">
                  <c:v>28</c:v>
                </c:pt>
                <c:pt idx="3479">
                  <c:v>28</c:v>
                </c:pt>
                <c:pt idx="3480">
                  <c:v>32</c:v>
                </c:pt>
                <c:pt idx="3481">
                  <c:v>42</c:v>
                </c:pt>
                <c:pt idx="3482">
                  <c:v>50</c:v>
                </c:pt>
                <c:pt idx="3483">
                  <c:v>50</c:v>
                </c:pt>
                <c:pt idx="3484">
                  <c:v>50</c:v>
                </c:pt>
                <c:pt idx="3485">
                  <c:v>42</c:v>
                </c:pt>
                <c:pt idx="3486">
                  <c:v>54</c:v>
                </c:pt>
                <c:pt idx="3487">
                  <c:v>54</c:v>
                </c:pt>
                <c:pt idx="3488">
                  <c:v>54</c:v>
                </c:pt>
                <c:pt idx="3489">
                  <c:v>43</c:v>
                </c:pt>
                <c:pt idx="3490">
                  <c:v>36</c:v>
                </c:pt>
                <c:pt idx="3491">
                  <c:v>25</c:v>
                </c:pt>
                <c:pt idx="3492">
                  <c:v>21</c:v>
                </c:pt>
                <c:pt idx="3493">
                  <c:v>25</c:v>
                </c:pt>
                <c:pt idx="3494">
                  <c:v>32</c:v>
                </c:pt>
                <c:pt idx="3495">
                  <c:v>43</c:v>
                </c:pt>
                <c:pt idx="3496">
                  <c:v>43</c:v>
                </c:pt>
                <c:pt idx="3497">
                  <c:v>31</c:v>
                </c:pt>
                <c:pt idx="3498">
                  <c:v>58</c:v>
                </c:pt>
                <c:pt idx="3499">
                  <c:v>58</c:v>
                </c:pt>
                <c:pt idx="3500">
                  <c:v>73</c:v>
                </c:pt>
                <c:pt idx="3501">
                  <c:v>49</c:v>
                </c:pt>
                <c:pt idx="3502">
                  <c:v>41</c:v>
                </c:pt>
                <c:pt idx="3503">
                  <c:v>37</c:v>
                </c:pt>
                <c:pt idx="3504">
                  <c:v>41</c:v>
                </c:pt>
                <c:pt idx="3505">
                  <c:v>55</c:v>
                </c:pt>
                <c:pt idx="3506">
                  <c:v>58</c:v>
                </c:pt>
                <c:pt idx="3507">
                  <c:v>58</c:v>
                </c:pt>
                <c:pt idx="3508">
                  <c:v>49</c:v>
                </c:pt>
                <c:pt idx="3509">
                  <c:v>55</c:v>
                </c:pt>
                <c:pt idx="3510">
                  <c:v>49</c:v>
                </c:pt>
                <c:pt idx="3511">
                  <c:v>58</c:v>
                </c:pt>
                <c:pt idx="3512">
                  <c:v>58</c:v>
                </c:pt>
                <c:pt idx="3513">
                  <c:v>58</c:v>
                </c:pt>
                <c:pt idx="3514">
                  <c:v>32</c:v>
                </c:pt>
                <c:pt idx="3515">
                  <c:v>28</c:v>
                </c:pt>
                <c:pt idx="3516">
                  <c:v>21</c:v>
                </c:pt>
                <c:pt idx="3517">
                  <c:v>28</c:v>
                </c:pt>
                <c:pt idx="3518">
                  <c:v>36</c:v>
                </c:pt>
                <c:pt idx="3519">
                  <c:v>58</c:v>
                </c:pt>
                <c:pt idx="3520">
                  <c:v>58</c:v>
                </c:pt>
                <c:pt idx="3521">
                  <c:v>49</c:v>
                </c:pt>
                <c:pt idx="3522">
                  <c:v>43</c:v>
                </c:pt>
                <c:pt idx="3523">
                  <c:v>43</c:v>
                </c:pt>
                <c:pt idx="3524">
                  <c:v>54</c:v>
                </c:pt>
                <c:pt idx="3525">
                  <c:v>36</c:v>
                </c:pt>
                <c:pt idx="3526">
                  <c:v>25</c:v>
                </c:pt>
                <c:pt idx="3527">
                  <c:v>18</c:v>
                </c:pt>
                <c:pt idx="3528">
                  <c:v>14</c:v>
                </c:pt>
                <c:pt idx="3529">
                  <c:v>18</c:v>
                </c:pt>
                <c:pt idx="3530">
                  <c:v>25</c:v>
                </c:pt>
                <c:pt idx="3531">
                  <c:v>36</c:v>
                </c:pt>
                <c:pt idx="3532">
                  <c:v>31</c:v>
                </c:pt>
                <c:pt idx="3533">
                  <c:v>27</c:v>
                </c:pt>
                <c:pt idx="3534">
                  <c:v>49</c:v>
                </c:pt>
                <c:pt idx="3535">
                  <c:v>58</c:v>
                </c:pt>
                <c:pt idx="3536">
                  <c:v>58</c:v>
                </c:pt>
                <c:pt idx="3537">
                  <c:v>29</c:v>
                </c:pt>
                <c:pt idx="3538">
                  <c:v>24</c:v>
                </c:pt>
                <c:pt idx="3539">
                  <c:v>18</c:v>
                </c:pt>
                <c:pt idx="3540">
                  <c:v>26</c:v>
                </c:pt>
                <c:pt idx="3541">
                  <c:v>32</c:v>
                </c:pt>
                <c:pt idx="3542">
                  <c:v>58</c:v>
                </c:pt>
                <c:pt idx="3543">
                  <c:v>58</c:v>
                </c:pt>
                <c:pt idx="3544">
                  <c:v>54</c:v>
                </c:pt>
                <c:pt idx="3545">
                  <c:v>54</c:v>
                </c:pt>
                <c:pt idx="3546">
                  <c:v>54</c:v>
                </c:pt>
                <c:pt idx="3547">
                  <c:v>63</c:v>
                </c:pt>
                <c:pt idx="3548">
                  <c:v>36</c:v>
                </c:pt>
                <c:pt idx="3549">
                  <c:v>25</c:v>
                </c:pt>
                <c:pt idx="3550">
                  <c:v>19</c:v>
                </c:pt>
                <c:pt idx="3551">
                  <c:v>19</c:v>
                </c:pt>
                <c:pt idx="3552">
                  <c:v>23</c:v>
                </c:pt>
                <c:pt idx="3553">
                  <c:v>32</c:v>
                </c:pt>
                <c:pt idx="3554">
                  <c:v>42</c:v>
                </c:pt>
                <c:pt idx="3555">
                  <c:v>42</c:v>
                </c:pt>
                <c:pt idx="3556">
                  <c:v>42</c:v>
                </c:pt>
                <c:pt idx="3557">
                  <c:v>43</c:v>
                </c:pt>
                <c:pt idx="3558">
                  <c:v>43</c:v>
                </c:pt>
                <c:pt idx="3559">
                  <c:v>54</c:v>
                </c:pt>
                <c:pt idx="3560">
                  <c:v>36</c:v>
                </c:pt>
                <c:pt idx="3561">
                  <c:v>25</c:v>
                </c:pt>
                <c:pt idx="3562">
                  <c:v>19</c:v>
                </c:pt>
                <c:pt idx="3563">
                  <c:v>15</c:v>
                </c:pt>
                <c:pt idx="3564">
                  <c:v>18</c:v>
                </c:pt>
                <c:pt idx="3565">
                  <c:v>25</c:v>
                </c:pt>
                <c:pt idx="3566">
                  <c:v>36</c:v>
                </c:pt>
                <c:pt idx="3567">
                  <c:v>36</c:v>
                </c:pt>
                <c:pt idx="3568">
                  <c:v>43</c:v>
                </c:pt>
                <c:pt idx="3569">
                  <c:v>27</c:v>
                </c:pt>
                <c:pt idx="3570">
                  <c:v>55</c:v>
                </c:pt>
                <c:pt idx="3571">
                  <c:v>55</c:v>
                </c:pt>
                <c:pt idx="3572">
                  <c:v>55</c:v>
                </c:pt>
                <c:pt idx="3573">
                  <c:v>33</c:v>
                </c:pt>
                <c:pt idx="3574">
                  <c:v>27</c:v>
                </c:pt>
                <c:pt idx="3575">
                  <c:v>27</c:v>
                </c:pt>
                <c:pt idx="3576">
                  <c:v>33</c:v>
                </c:pt>
                <c:pt idx="3577">
                  <c:v>55</c:v>
                </c:pt>
                <c:pt idx="3578">
                  <c:v>66</c:v>
                </c:pt>
                <c:pt idx="3579">
                  <c:v>66</c:v>
                </c:pt>
                <c:pt idx="3580">
                  <c:v>47</c:v>
                </c:pt>
                <c:pt idx="3581">
                  <c:v>49</c:v>
                </c:pt>
                <c:pt idx="3582">
                  <c:v>58</c:v>
                </c:pt>
                <c:pt idx="3583">
                  <c:v>58</c:v>
                </c:pt>
                <c:pt idx="3584">
                  <c:v>29</c:v>
                </c:pt>
                <c:pt idx="3585">
                  <c:v>24</c:v>
                </c:pt>
                <c:pt idx="3586">
                  <c:v>18</c:v>
                </c:pt>
                <c:pt idx="3587">
                  <c:v>26</c:v>
                </c:pt>
                <c:pt idx="3588">
                  <c:v>32</c:v>
                </c:pt>
                <c:pt idx="3589">
                  <c:v>58</c:v>
                </c:pt>
                <c:pt idx="3590">
                  <c:v>58</c:v>
                </c:pt>
                <c:pt idx="3591">
                  <c:v>42</c:v>
                </c:pt>
                <c:pt idx="3592">
                  <c:v>24</c:v>
                </c:pt>
                <c:pt idx="3593">
                  <c:v>43</c:v>
                </c:pt>
                <c:pt idx="3594">
                  <c:v>43</c:v>
                </c:pt>
                <c:pt idx="3595">
                  <c:v>54</c:v>
                </c:pt>
                <c:pt idx="3596">
                  <c:v>36</c:v>
                </c:pt>
                <c:pt idx="3597">
                  <c:v>23</c:v>
                </c:pt>
                <c:pt idx="3598">
                  <c:v>16</c:v>
                </c:pt>
                <c:pt idx="3599">
                  <c:v>15</c:v>
                </c:pt>
                <c:pt idx="3600">
                  <c:v>16</c:v>
                </c:pt>
                <c:pt idx="3601">
                  <c:v>23</c:v>
                </c:pt>
                <c:pt idx="3602">
                  <c:v>31</c:v>
                </c:pt>
                <c:pt idx="3603">
                  <c:v>28</c:v>
                </c:pt>
                <c:pt idx="3604">
                  <c:v>36</c:v>
                </c:pt>
                <c:pt idx="3605">
                  <c:v>36</c:v>
                </c:pt>
                <c:pt idx="3606">
                  <c:v>43</c:v>
                </c:pt>
                <c:pt idx="3607">
                  <c:v>43</c:v>
                </c:pt>
                <c:pt idx="3608">
                  <c:v>19</c:v>
                </c:pt>
                <c:pt idx="3609">
                  <c:v>12</c:v>
                </c:pt>
                <c:pt idx="3610">
                  <c:v>10</c:v>
                </c:pt>
                <c:pt idx="3611">
                  <c:v>9</c:v>
                </c:pt>
                <c:pt idx="3612">
                  <c:v>11</c:v>
                </c:pt>
                <c:pt idx="3613">
                  <c:v>12</c:v>
                </c:pt>
                <c:pt idx="3614">
                  <c:v>15</c:v>
                </c:pt>
                <c:pt idx="3615">
                  <c:v>74</c:v>
                </c:pt>
                <c:pt idx="3616">
                  <c:v>74</c:v>
                </c:pt>
                <c:pt idx="3617">
                  <c:v>74</c:v>
                </c:pt>
                <c:pt idx="3618">
                  <c:v>74</c:v>
                </c:pt>
                <c:pt idx="3619">
                  <c:v>74</c:v>
                </c:pt>
                <c:pt idx="3620">
                  <c:v>74</c:v>
                </c:pt>
                <c:pt idx="3621">
                  <c:v>74</c:v>
                </c:pt>
                <c:pt idx="3622">
                  <c:v>74</c:v>
                </c:pt>
                <c:pt idx="3623">
                  <c:v>90</c:v>
                </c:pt>
                <c:pt idx="3624">
                  <c:v>90</c:v>
                </c:pt>
                <c:pt idx="3625">
                  <c:v>90</c:v>
                </c:pt>
                <c:pt idx="3626">
                  <c:v>72</c:v>
                </c:pt>
                <c:pt idx="3627">
                  <c:v>54</c:v>
                </c:pt>
                <c:pt idx="3628">
                  <c:v>60</c:v>
                </c:pt>
                <c:pt idx="3629">
                  <c:v>60</c:v>
                </c:pt>
                <c:pt idx="3630">
                  <c:v>60</c:v>
                </c:pt>
                <c:pt idx="3631">
                  <c:v>60</c:v>
                </c:pt>
                <c:pt idx="3632">
                  <c:v>60</c:v>
                </c:pt>
                <c:pt idx="3633">
                  <c:v>72</c:v>
                </c:pt>
                <c:pt idx="3634">
                  <c:v>72</c:v>
                </c:pt>
                <c:pt idx="3635">
                  <c:v>72</c:v>
                </c:pt>
                <c:pt idx="3636">
                  <c:v>72</c:v>
                </c:pt>
                <c:pt idx="3637">
                  <c:v>72</c:v>
                </c:pt>
                <c:pt idx="3638">
                  <c:v>63</c:v>
                </c:pt>
                <c:pt idx="3639">
                  <c:v>63</c:v>
                </c:pt>
                <c:pt idx="3640">
                  <c:v>50</c:v>
                </c:pt>
                <c:pt idx="3641">
                  <c:v>74</c:v>
                </c:pt>
                <c:pt idx="3642">
                  <c:v>74</c:v>
                </c:pt>
                <c:pt idx="3643">
                  <c:v>74</c:v>
                </c:pt>
                <c:pt idx="3644">
                  <c:v>74</c:v>
                </c:pt>
                <c:pt idx="3645">
                  <c:v>90</c:v>
                </c:pt>
                <c:pt idx="3646">
                  <c:v>90</c:v>
                </c:pt>
                <c:pt idx="3647">
                  <c:v>60</c:v>
                </c:pt>
                <c:pt idx="3648">
                  <c:v>60</c:v>
                </c:pt>
                <c:pt idx="3649">
                  <c:v>60</c:v>
                </c:pt>
                <c:pt idx="3650">
                  <c:v>60</c:v>
                </c:pt>
                <c:pt idx="3651">
                  <c:v>72</c:v>
                </c:pt>
                <c:pt idx="3652">
                  <c:v>72</c:v>
                </c:pt>
                <c:pt idx="3653">
                  <c:v>54</c:v>
                </c:pt>
                <c:pt idx="3654">
                  <c:v>60</c:v>
                </c:pt>
                <c:pt idx="3655">
                  <c:v>60</c:v>
                </c:pt>
                <c:pt idx="3656">
                  <c:v>60</c:v>
                </c:pt>
                <c:pt idx="3657">
                  <c:v>60</c:v>
                </c:pt>
                <c:pt idx="3658">
                  <c:v>60</c:v>
                </c:pt>
                <c:pt idx="3659">
                  <c:v>60</c:v>
                </c:pt>
                <c:pt idx="3660">
                  <c:v>72</c:v>
                </c:pt>
                <c:pt idx="3661">
                  <c:v>54</c:v>
                </c:pt>
                <c:pt idx="3662">
                  <c:v>72</c:v>
                </c:pt>
                <c:pt idx="3663">
                  <c:v>72</c:v>
                </c:pt>
                <c:pt idx="3664">
                  <c:v>54</c:v>
                </c:pt>
                <c:pt idx="3665">
                  <c:v>63</c:v>
                </c:pt>
                <c:pt idx="3666">
                  <c:v>54</c:v>
                </c:pt>
                <c:pt idx="3667">
                  <c:v>63</c:v>
                </c:pt>
                <c:pt idx="3668">
                  <c:v>63</c:v>
                </c:pt>
                <c:pt idx="3669">
                  <c:v>63</c:v>
                </c:pt>
                <c:pt idx="3670">
                  <c:v>63</c:v>
                </c:pt>
                <c:pt idx="3671">
                  <c:v>50</c:v>
                </c:pt>
                <c:pt idx="3672">
                  <c:v>50</c:v>
                </c:pt>
                <c:pt idx="3673">
                  <c:v>50</c:v>
                </c:pt>
                <c:pt idx="3674">
                  <c:v>63</c:v>
                </c:pt>
                <c:pt idx="3675">
                  <c:v>73</c:v>
                </c:pt>
                <c:pt idx="3676">
                  <c:v>73</c:v>
                </c:pt>
                <c:pt idx="3677">
                  <c:v>58</c:v>
                </c:pt>
                <c:pt idx="3678">
                  <c:v>49</c:v>
                </c:pt>
                <c:pt idx="3679">
                  <c:v>42</c:v>
                </c:pt>
                <c:pt idx="3680">
                  <c:v>72</c:v>
                </c:pt>
                <c:pt idx="3681">
                  <c:v>72</c:v>
                </c:pt>
                <c:pt idx="3682">
                  <c:v>72</c:v>
                </c:pt>
                <c:pt idx="3683">
                  <c:v>72</c:v>
                </c:pt>
                <c:pt idx="3684">
                  <c:v>54</c:v>
                </c:pt>
                <c:pt idx="3685">
                  <c:v>54</c:v>
                </c:pt>
                <c:pt idx="3686">
                  <c:v>43</c:v>
                </c:pt>
                <c:pt idx="3687">
                  <c:v>43</c:v>
                </c:pt>
                <c:pt idx="3688">
                  <c:v>50</c:v>
                </c:pt>
                <c:pt idx="3689">
                  <c:v>63</c:v>
                </c:pt>
                <c:pt idx="3690">
                  <c:v>63</c:v>
                </c:pt>
                <c:pt idx="3691">
                  <c:v>63</c:v>
                </c:pt>
                <c:pt idx="3692">
                  <c:v>43</c:v>
                </c:pt>
                <c:pt idx="3693">
                  <c:v>72</c:v>
                </c:pt>
                <c:pt idx="3694">
                  <c:v>72</c:v>
                </c:pt>
                <c:pt idx="3695">
                  <c:v>72</c:v>
                </c:pt>
                <c:pt idx="3696">
                  <c:v>54</c:v>
                </c:pt>
                <c:pt idx="3697">
                  <c:v>43</c:v>
                </c:pt>
                <c:pt idx="3698">
                  <c:v>36</c:v>
                </c:pt>
                <c:pt idx="3699">
                  <c:v>31</c:v>
                </c:pt>
                <c:pt idx="3700">
                  <c:v>36</c:v>
                </c:pt>
                <c:pt idx="3701">
                  <c:v>43</c:v>
                </c:pt>
                <c:pt idx="3702">
                  <c:v>54</c:v>
                </c:pt>
                <c:pt idx="3703">
                  <c:v>54</c:v>
                </c:pt>
                <c:pt idx="3704">
                  <c:v>43</c:v>
                </c:pt>
                <c:pt idx="3705">
                  <c:v>63</c:v>
                </c:pt>
                <c:pt idx="3706">
                  <c:v>63</c:v>
                </c:pt>
                <c:pt idx="3707">
                  <c:v>73</c:v>
                </c:pt>
                <c:pt idx="3708">
                  <c:v>49</c:v>
                </c:pt>
                <c:pt idx="3709">
                  <c:v>42</c:v>
                </c:pt>
                <c:pt idx="3710">
                  <c:v>49</c:v>
                </c:pt>
                <c:pt idx="3711">
                  <c:v>58</c:v>
                </c:pt>
                <c:pt idx="3712">
                  <c:v>73</c:v>
                </c:pt>
                <c:pt idx="3713">
                  <c:v>73</c:v>
                </c:pt>
                <c:pt idx="3714">
                  <c:v>58</c:v>
                </c:pt>
                <c:pt idx="3715">
                  <c:v>49</c:v>
                </c:pt>
                <c:pt idx="3716">
                  <c:v>58</c:v>
                </c:pt>
                <c:pt idx="3717">
                  <c:v>73</c:v>
                </c:pt>
                <c:pt idx="3718">
                  <c:v>58</c:v>
                </c:pt>
                <c:pt idx="3719">
                  <c:v>49</c:v>
                </c:pt>
                <c:pt idx="3720">
                  <c:v>47</c:v>
                </c:pt>
                <c:pt idx="3721">
                  <c:v>49</c:v>
                </c:pt>
                <c:pt idx="3722">
                  <c:v>58</c:v>
                </c:pt>
                <c:pt idx="3723">
                  <c:v>73</c:v>
                </c:pt>
                <c:pt idx="3724">
                  <c:v>66</c:v>
                </c:pt>
                <c:pt idx="3725">
                  <c:v>66</c:v>
                </c:pt>
                <c:pt idx="3726">
                  <c:v>55</c:v>
                </c:pt>
                <c:pt idx="3727">
                  <c:v>58</c:v>
                </c:pt>
                <c:pt idx="3728">
                  <c:v>73</c:v>
                </c:pt>
                <c:pt idx="3729">
                  <c:v>58</c:v>
                </c:pt>
                <c:pt idx="3730">
                  <c:v>42</c:v>
                </c:pt>
                <c:pt idx="3731">
                  <c:v>32</c:v>
                </c:pt>
                <c:pt idx="3732">
                  <c:v>36</c:v>
                </c:pt>
                <c:pt idx="3733">
                  <c:v>49</c:v>
                </c:pt>
                <c:pt idx="3734">
                  <c:v>73</c:v>
                </c:pt>
                <c:pt idx="3735">
                  <c:v>73</c:v>
                </c:pt>
                <c:pt idx="3736">
                  <c:v>58</c:v>
                </c:pt>
                <c:pt idx="3737">
                  <c:v>49</c:v>
                </c:pt>
                <c:pt idx="3738">
                  <c:v>42</c:v>
                </c:pt>
                <c:pt idx="3739">
                  <c:v>58</c:v>
                </c:pt>
                <c:pt idx="3740">
                  <c:v>58</c:v>
                </c:pt>
                <c:pt idx="3741">
                  <c:v>58</c:v>
                </c:pt>
                <c:pt idx="3742">
                  <c:v>36</c:v>
                </c:pt>
                <c:pt idx="3743">
                  <c:v>26</c:v>
                </c:pt>
                <c:pt idx="3744">
                  <c:v>29</c:v>
                </c:pt>
                <c:pt idx="3745">
                  <c:v>42</c:v>
                </c:pt>
                <c:pt idx="3746">
                  <c:v>73</c:v>
                </c:pt>
                <c:pt idx="3747">
                  <c:v>73</c:v>
                </c:pt>
                <c:pt idx="3748">
                  <c:v>58</c:v>
                </c:pt>
                <c:pt idx="3749">
                  <c:v>42</c:v>
                </c:pt>
                <c:pt idx="3750">
                  <c:v>63</c:v>
                </c:pt>
                <c:pt idx="3751">
                  <c:v>63</c:v>
                </c:pt>
                <c:pt idx="3752">
                  <c:v>63</c:v>
                </c:pt>
                <c:pt idx="3753">
                  <c:v>50</c:v>
                </c:pt>
                <c:pt idx="3754">
                  <c:v>36</c:v>
                </c:pt>
                <c:pt idx="3755">
                  <c:v>32</c:v>
                </c:pt>
                <c:pt idx="3756">
                  <c:v>36</c:v>
                </c:pt>
                <c:pt idx="3757">
                  <c:v>50</c:v>
                </c:pt>
                <c:pt idx="3758">
                  <c:v>63</c:v>
                </c:pt>
                <c:pt idx="3759">
                  <c:v>42</c:v>
                </c:pt>
                <c:pt idx="3760">
                  <c:v>63</c:v>
                </c:pt>
                <c:pt idx="3761">
                  <c:v>63</c:v>
                </c:pt>
                <c:pt idx="3762">
                  <c:v>63</c:v>
                </c:pt>
                <c:pt idx="3763">
                  <c:v>36</c:v>
                </c:pt>
                <c:pt idx="3764">
                  <c:v>29</c:v>
                </c:pt>
                <c:pt idx="3765">
                  <c:v>24</c:v>
                </c:pt>
                <c:pt idx="3766">
                  <c:v>32</c:v>
                </c:pt>
                <c:pt idx="3767">
                  <c:v>42</c:v>
                </c:pt>
                <c:pt idx="3768">
                  <c:v>63</c:v>
                </c:pt>
                <c:pt idx="3769">
                  <c:v>42</c:v>
                </c:pt>
                <c:pt idx="3770">
                  <c:v>36</c:v>
                </c:pt>
                <c:pt idx="3771">
                  <c:v>42</c:v>
                </c:pt>
                <c:pt idx="3772">
                  <c:v>73</c:v>
                </c:pt>
                <c:pt idx="3773">
                  <c:v>73</c:v>
                </c:pt>
                <c:pt idx="3774">
                  <c:v>58</c:v>
                </c:pt>
                <c:pt idx="3775">
                  <c:v>49</c:v>
                </c:pt>
                <c:pt idx="3776">
                  <c:v>49</c:v>
                </c:pt>
                <c:pt idx="3777">
                  <c:v>58</c:v>
                </c:pt>
                <c:pt idx="3778">
                  <c:v>73</c:v>
                </c:pt>
                <c:pt idx="3779">
                  <c:v>73</c:v>
                </c:pt>
                <c:pt idx="3780">
                  <c:v>73</c:v>
                </c:pt>
                <c:pt idx="3781">
                  <c:v>66</c:v>
                </c:pt>
                <c:pt idx="3782">
                  <c:v>47</c:v>
                </c:pt>
                <c:pt idx="3783">
                  <c:v>60</c:v>
                </c:pt>
                <c:pt idx="3784">
                  <c:v>60</c:v>
                </c:pt>
                <c:pt idx="3785">
                  <c:v>60</c:v>
                </c:pt>
                <c:pt idx="3786">
                  <c:v>60</c:v>
                </c:pt>
                <c:pt idx="3787">
                  <c:v>36</c:v>
                </c:pt>
                <c:pt idx="3788">
                  <c:v>26</c:v>
                </c:pt>
                <c:pt idx="3789">
                  <c:v>24</c:v>
                </c:pt>
                <c:pt idx="3790">
                  <c:v>20</c:v>
                </c:pt>
                <c:pt idx="3791">
                  <c:v>22</c:v>
                </c:pt>
                <c:pt idx="3792">
                  <c:v>22</c:v>
                </c:pt>
                <c:pt idx="3793">
                  <c:v>26</c:v>
                </c:pt>
                <c:pt idx="3794">
                  <c:v>36</c:v>
                </c:pt>
                <c:pt idx="3795">
                  <c:v>54</c:v>
                </c:pt>
                <c:pt idx="3796">
                  <c:v>54</c:v>
                </c:pt>
                <c:pt idx="3797">
                  <c:v>72</c:v>
                </c:pt>
                <c:pt idx="3798">
                  <c:v>54</c:v>
                </c:pt>
                <c:pt idx="3799">
                  <c:v>42</c:v>
                </c:pt>
                <c:pt idx="3800">
                  <c:v>36</c:v>
                </c:pt>
                <c:pt idx="3801">
                  <c:v>32</c:v>
                </c:pt>
                <c:pt idx="3802">
                  <c:v>36</c:v>
                </c:pt>
                <c:pt idx="3803">
                  <c:v>50</c:v>
                </c:pt>
                <c:pt idx="3804">
                  <c:v>63</c:v>
                </c:pt>
                <c:pt idx="3805">
                  <c:v>50</c:v>
                </c:pt>
                <c:pt idx="3806">
                  <c:v>43</c:v>
                </c:pt>
                <c:pt idx="3807">
                  <c:v>36</c:v>
                </c:pt>
                <c:pt idx="3808">
                  <c:v>54</c:v>
                </c:pt>
                <c:pt idx="3809">
                  <c:v>54</c:v>
                </c:pt>
                <c:pt idx="3810">
                  <c:v>54</c:v>
                </c:pt>
                <c:pt idx="3811">
                  <c:v>36</c:v>
                </c:pt>
                <c:pt idx="3812">
                  <c:v>32</c:v>
                </c:pt>
                <c:pt idx="3813">
                  <c:v>28</c:v>
                </c:pt>
                <c:pt idx="3814">
                  <c:v>36</c:v>
                </c:pt>
                <c:pt idx="3815">
                  <c:v>50</c:v>
                </c:pt>
                <c:pt idx="3816">
                  <c:v>63</c:v>
                </c:pt>
                <c:pt idx="3817">
                  <c:v>42</c:v>
                </c:pt>
                <c:pt idx="3818">
                  <c:v>54</c:v>
                </c:pt>
                <c:pt idx="3819">
                  <c:v>54</c:v>
                </c:pt>
                <c:pt idx="3820">
                  <c:v>54</c:v>
                </c:pt>
                <c:pt idx="3821">
                  <c:v>42</c:v>
                </c:pt>
                <c:pt idx="3822">
                  <c:v>32</c:v>
                </c:pt>
                <c:pt idx="3823">
                  <c:v>25</c:v>
                </c:pt>
                <c:pt idx="3824">
                  <c:v>28</c:v>
                </c:pt>
                <c:pt idx="3825">
                  <c:v>36</c:v>
                </c:pt>
                <c:pt idx="3826">
                  <c:v>54</c:v>
                </c:pt>
                <c:pt idx="3827">
                  <c:v>43</c:v>
                </c:pt>
                <c:pt idx="3828">
                  <c:v>63</c:v>
                </c:pt>
                <c:pt idx="3829">
                  <c:v>63</c:v>
                </c:pt>
                <c:pt idx="3830">
                  <c:v>63</c:v>
                </c:pt>
                <c:pt idx="3831">
                  <c:v>42</c:v>
                </c:pt>
                <c:pt idx="3832">
                  <c:v>36</c:v>
                </c:pt>
                <c:pt idx="3833">
                  <c:v>29</c:v>
                </c:pt>
                <c:pt idx="3834">
                  <c:v>32</c:v>
                </c:pt>
                <c:pt idx="3835">
                  <c:v>49</c:v>
                </c:pt>
                <c:pt idx="3836">
                  <c:v>63</c:v>
                </c:pt>
                <c:pt idx="3837">
                  <c:v>73</c:v>
                </c:pt>
                <c:pt idx="3838">
                  <c:v>49</c:v>
                </c:pt>
                <c:pt idx="3839">
                  <c:v>49</c:v>
                </c:pt>
                <c:pt idx="3840">
                  <c:v>36</c:v>
                </c:pt>
                <c:pt idx="3841">
                  <c:v>45</c:v>
                </c:pt>
                <c:pt idx="3842">
                  <c:v>45</c:v>
                </c:pt>
                <c:pt idx="3843">
                  <c:v>60</c:v>
                </c:pt>
                <c:pt idx="3844">
                  <c:v>60</c:v>
                </c:pt>
                <c:pt idx="3845">
                  <c:v>30</c:v>
                </c:pt>
                <c:pt idx="3846">
                  <c:v>24</c:v>
                </c:pt>
                <c:pt idx="3847">
                  <c:v>18</c:v>
                </c:pt>
                <c:pt idx="3848">
                  <c:v>14</c:v>
                </c:pt>
                <c:pt idx="3849">
                  <c:v>17</c:v>
                </c:pt>
                <c:pt idx="3850">
                  <c:v>17</c:v>
                </c:pt>
                <c:pt idx="3851">
                  <c:v>30</c:v>
                </c:pt>
                <c:pt idx="3852">
                  <c:v>54</c:v>
                </c:pt>
                <c:pt idx="3853">
                  <c:v>54</c:v>
                </c:pt>
                <c:pt idx="3854">
                  <c:v>54</c:v>
                </c:pt>
                <c:pt idx="3855">
                  <c:v>50</c:v>
                </c:pt>
                <c:pt idx="3856">
                  <c:v>32</c:v>
                </c:pt>
                <c:pt idx="3857">
                  <c:v>25</c:v>
                </c:pt>
                <c:pt idx="3858">
                  <c:v>21</c:v>
                </c:pt>
                <c:pt idx="3859">
                  <c:v>25</c:v>
                </c:pt>
                <c:pt idx="3860">
                  <c:v>36</c:v>
                </c:pt>
                <c:pt idx="3861">
                  <c:v>63</c:v>
                </c:pt>
                <c:pt idx="3862">
                  <c:v>42</c:v>
                </c:pt>
                <c:pt idx="3863">
                  <c:v>32</c:v>
                </c:pt>
                <c:pt idx="3864">
                  <c:v>50</c:v>
                </c:pt>
                <c:pt idx="3865">
                  <c:v>50</c:v>
                </c:pt>
                <c:pt idx="3866">
                  <c:v>63</c:v>
                </c:pt>
                <c:pt idx="3867">
                  <c:v>36</c:v>
                </c:pt>
                <c:pt idx="3868">
                  <c:v>32</c:v>
                </c:pt>
                <c:pt idx="3869">
                  <c:v>24</c:v>
                </c:pt>
                <c:pt idx="3870">
                  <c:v>29</c:v>
                </c:pt>
                <c:pt idx="3871">
                  <c:v>36</c:v>
                </c:pt>
                <c:pt idx="3872">
                  <c:v>50</c:v>
                </c:pt>
                <c:pt idx="3873">
                  <c:v>63</c:v>
                </c:pt>
                <c:pt idx="3874">
                  <c:v>42</c:v>
                </c:pt>
                <c:pt idx="3875">
                  <c:v>42</c:v>
                </c:pt>
                <c:pt idx="3876">
                  <c:v>45</c:v>
                </c:pt>
                <c:pt idx="3877">
                  <c:v>45</c:v>
                </c:pt>
                <c:pt idx="3878">
                  <c:v>45</c:v>
                </c:pt>
                <c:pt idx="3879">
                  <c:v>60</c:v>
                </c:pt>
                <c:pt idx="3880">
                  <c:v>23</c:v>
                </c:pt>
                <c:pt idx="3881">
                  <c:v>18</c:v>
                </c:pt>
                <c:pt idx="3882">
                  <c:v>14</c:v>
                </c:pt>
                <c:pt idx="3883">
                  <c:v>11</c:v>
                </c:pt>
                <c:pt idx="3884">
                  <c:v>13</c:v>
                </c:pt>
                <c:pt idx="3885">
                  <c:v>13</c:v>
                </c:pt>
                <c:pt idx="3886">
                  <c:v>26</c:v>
                </c:pt>
                <c:pt idx="3887">
                  <c:v>45</c:v>
                </c:pt>
                <c:pt idx="3888">
                  <c:v>36</c:v>
                </c:pt>
                <c:pt idx="3889">
                  <c:v>45</c:v>
                </c:pt>
                <c:pt idx="3890">
                  <c:v>45</c:v>
                </c:pt>
                <c:pt idx="3891">
                  <c:v>24</c:v>
                </c:pt>
                <c:pt idx="3892">
                  <c:v>15</c:v>
                </c:pt>
                <c:pt idx="3893">
                  <c:v>11</c:v>
                </c:pt>
                <c:pt idx="3894">
                  <c:v>11</c:v>
                </c:pt>
                <c:pt idx="3895">
                  <c:v>11</c:v>
                </c:pt>
                <c:pt idx="3896">
                  <c:v>10</c:v>
                </c:pt>
                <c:pt idx="3897">
                  <c:v>22</c:v>
                </c:pt>
                <c:pt idx="3898">
                  <c:v>30</c:v>
                </c:pt>
                <c:pt idx="3899">
                  <c:v>30</c:v>
                </c:pt>
                <c:pt idx="3900">
                  <c:v>60</c:v>
                </c:pt>
                <c:pt idx="3901">
                  <c:v>60</c:v>
                </c:pt>
                <c:pt idx="3902">
                  <c:v>60</c:v>
                </c:pt>
                <c:pt idx="3903">
                  <c:v>60</c:v>
                </c:pt>
                <c:pt idx="3904">
                  <c:v>72</c:v>
                </c:pt>
                <c:pt idx="3905">
                  <c:v>72</c:v>
                </c:pt>
                <c:pt idx="3906">
                  <c:v>72</c:v>
                </c:pt>
                <c:pt idx="3907">
                  <c:v>72</c:v>
                </c:pt>
                <c:pt idx="3908">
                  <c:v>72</c:v>
                </c:pt>
                <c:pt idx="3909">
                  <c:v>72</c:v>
                </c:pt>
                <c:pt idx="3910">
                  <c:v>84</c:v>
                </c:pt>
                <c:pt idx="3911">
                  <c:v>63</c:v>
                </c:pt>
                <c:pt idx="3912">
                  <c:v>63</c:v>
                </c:pt>
                <c:pt idx="3913">
                  <c:v>60</c:v>
                </c:pt>
                <c:pt idx="3914">
                  <c:v>60</c:v>
                </c:pt>
                <c:pt idx="3915">
                  <c:v>90</c:v>
                </c:pt>
                <c:pt idx="3916">
                  <c:v>60</c:v>
                </c:pt>
                <c:pt idx="3917">
                  <c:v>60</c:v>
                </c:pt>
                <c:pt idx="3918">
                  <c:v>60</c:v>
                </c:pt>
                <c:pt idx="3919">
                  <c:v>60</c:v>
                </c:pt>
                <c:pt idx="3920">
                  <c:v>60</c:v>
                </c:pt>
                <c:pt idx="3921">
                  <c:v>72</c:v>
                </c:pt>
                <c:pt idx="3922">
                  <c:v>72</c:v>
                </c:pt>
                <c:pt idx="3923">
                  <c:v>63</c:v>
                </c:pt>
                <c:pt idx="3924">
                  <c:v>63</c:v>
                </c:pt>
                <c:pt idx="3925">
                  <c:v>50</c:v>
                </c:pt>
                <c:pt idx="3926">
                  <c:v>60</c:v>
                </c:pt>
                <c:pt idx="3927">
                  <c:v>60</c:v>
                </c:pt>
                <c:pt idx="3928">
                  <c:v>60</c:v>
                </c:pt>
                <c:pt idx="3929">
                  <c:v>60</c:v>
                </c:pt>
                <c:pt idx="3930">
                  <c:v>45</c:v>
                </c:pt>
                <c:pt idx="3931">
                  <c:v>36</c:v>
                </c:pt>
                <c:pt idx="3932">
                  <c:v>30</c:v>
                </c:pt>
                <c:pt idx="3933">
                  <c:v>26</c:v>
                </c:pt>
                <c:pt idx="3934">
                  <c:v>30</c:v>
                </c:pt>
                <c:pt idx="3935">
                  <c:v>26</c:v>
                </c:pt>
                <c:pt idx="3936">
                  <c:v>36</c:v>
                </c:pt>
                <c:pt idx="3937">
                  <c:v>45</c:v>
                </c:pt>
                <c:pt idx="3938">
                  <c:v>60</c:v>
                </c:pt>
                <c:pt idx="3939">
                  <c:v>60</c:v>
                </c:pt>
                <c:pt idx="3940">
                  <c:v>60</c:v>
                </c:pt>
                <c:pt idx="3941">
                  <c:v>72</c:v>
                </c:pt>
                <c:pt idx="3942">
                  <c:v>72</c:v>
                </c:pt>
                <c:pt idx="3943">
                  <c:v>54</c:v>
                </c:pt>
                <c:pt idx="3944">
                  <c:v>54</c:v>
                </c:pt>
                <c:pt idx="3945">
                  <c:v>54</c:v>
                </c:pt>
                <c:pt idx="3946">
                  <c:v>54</c:v>
                </c:pt>
                <c:pt idx="3947">
                  <c:v>72</c:v>
                </c:pt>
                <c:pt idx="3948">
                  <c:v>63</c:v>
                </c:pt>
                <c:pt idx="3949">
                  <c:v>54</c:v>
                </c:pt>
                <c:pt idx="3950">
                  <c:v>54</c:v>
                </c:pt>
                <c:pt idx="3951">
                  <c:v>72</c:v>
                </c:pt>
                <c:pt idx="3952">
                  <c:v>63</c:v>
                </c:pt>
                <c:pt idx="3953">
                  <c:v>63</c:v>
                </c:pt>
                <c:pt idx="3954">
                  <c:v>63</c:v>
                </c:pt>
                <c:pt idx="3955">
                  <c:v>63</c:v>
                </c:pt>
                <c:pt idx="3956">
                  <c:v>63</c:v>
                </c:pt>
                <c:pt idx="3957">
                  <c:v>63</c:v>
                </c:pt>
                <c:pt idx="3958">
                  <c:v>63</c:v>
                </c:pt>
                <c:pt idx="3959">
                  <c:v>73</c:v>
                </c:pt>
                <c:pt idx="3960">
                  <c:v>58</c:v>
                </c:pt>
                <c:pt idx="3961">
                  <c:v>49</c:v>
                </c:pt>
                <c:pt idx="3962">
                  <c:v>63</c:v>
                </c:pt>
                <c:pt idx="3963">
                  <c:v>63</c:v>
                </c:pt>
                <c:pt idx="3964">
                  <c:v>50</c:v>
                </c:pt>
                <c:pt idx="3965">
                  <c:v>36</c:v>
                </c:pt>
                <c:pt idx="3966">
                  <c:v>25</c:v>
                </c:pt>
                <c:pt idx="3967">
                  <c:v>32</c:v>
                </c:pt>
                <c:pt idx="3968">
                  <c:v>50</c:v>
                </c:pt>
                <c:pt idx="3969">
                  <c:v>63</c:v>
                </c:pt>
                <c:pt idx="3970">
                  <c:v>63</c:v>
                </c:pt>
                <c:pt idx="3971">
                  <c:v>50</c:v>
                </c:pt>
                <c:pt idx="3972">
                  <c:v>54</c:v>
                </c:pt>
                <c:pt idx="3973">
                  <c:v>72</c:v>
                </c:pt>
                <c:pt idx="3974">
                  <c:v>72</c:v>
                </c:pt>
                <c:pt idx="3975">
                  <c:v>54</c:v>
                </c:pt>
                <c:pt idx="3976">
                  <c:v>50</c:v>
                </c:pt>
                <c:pt idx="3977">
                  <c:v>36</c:v>
                </c:pt>
                <c:pt idx="3978">
                  <c:v>42</c:v>
                </c:pt>
                <c:pt idx="3979">
                  <c:v>50</c:v>
                </c:pt>
                <c:pt idx="3980">
                  <c:v>54</c:v>
                </c:pt>
                <c:pt idx="3981">
                  <c:v>63</c:v>
                </c:pt>
                <c:pt idx="3982">
                  <c:v>42</c:v>
                </c:pt>
                <c:pt idx="3983">
                  <c:v>43</c:v>
                </c:pt>
                <c:pt idx="3984">
                  <c:v>63</c:v>
                </c:pt>
                <c:pt idx="3985">
                  <c:v>63</c:v>
                </c:pt>
                <c:pt idx="3986">
                  <c:v>50</c:v>
                </c:pt>
                <c:pt idx="3987">
                  <c:v>36</c:v>
                </c:pt>
                <c:pt idx="3988">
                  <c:v>28</c:v>
                </c:pt>
                <c:pt idx="3989">
                  <c:v>32</c:v>
                </c:pt>
                <c:pt idx="3990">
                  <c:v>42</c:v>
                </c:pt>
                <c:pt idx="3991">
                  <c:v>63</c:v>
                </c:pt>
                <c:pt idx="3992">
                  <c:v>63</c:v>
                </c:pt>
                <c:pt idx="3993">
                  <c:v>42</c:v>
                </c:pt>
                <c:pt idx="3994">
                  <c:v>54</c:v>
                </c:pt>
                <c:pt idx="3995">
                  <c:v>54</c:v>
                </c:pt>
                <c:pt idx="3996">
                  <c:v>54</c:v>
                </c:pt>
                <c:pt idx="3997">
                  <c:v>42</c:v>
                </c:pt>
                <c:pt idx="3998">
                  <c:v>32</c:v>
                </c:pt>
                <c:pt idx="3999">
                  <c:v>23</c:v>
                </c:pt>
                <c:pt idx="4000">
                  <c:v>28</c:v>
                </c:pt>
                <c:pt idx="4001">
                  <c:v>36</c:v>
                </c:pt>
                <c:pt idx="4002">
                  <c:v>63</c:v>
                </c:pt>
                <c:pt idx="4003">
                  <c:v>50</c:v>
                </c:pt>
                <c:pt idx="4004">
                  <c:v>42</c:v>
                </c:pt>
                <c:pt idx="4005">
                  <c:v>63</c:v>
                </c:pt>
                <c:pt idx="4006">
                  <c:v>63</c:v>
                </c:pt>
                <c:pt idx="4007">
                  <c:v>50</c:v>
                </c:pt>
                <c:pt idx="4008">
                  <c:v>42</c:v>
                </c:pt>
                <c:pt idx="4009">
                  <c:v>29</c:v>
                </c:pt>
                <c:pt idx="4010">
                  <c:v>29</c:v>
                </c:pt>
                <c:pt idx="4011">
                  <c:v>36</c:v>
                </c:pt>
                <c:pt idx="4012">
                  <c:v>50</c:v>
                </c:pt>
                <c:pt idx="4013">
                  <c:v>63</c:v>
                </c:pt>
                <c:pt idx="4014">
                  <c:v>50</c:v>
                </c:pt>
                <c:pt idx="4015">
                  <c:v>36</c:v>
                </c:pt>
                <c:pt idx="4016">
                  <c:v>36</c:v>
                </c:pt>
                <c:pt idx="4017">
                  <c:v>45</c:v>
                </c:pt>
                <c:pt idx="4018">
                  <c:v>45</c:v>
                </c:pt>
                <c:pt idx="4019">
                  <c:v>45</c:v>
                </c:pt>
                <c:pt idx="4020">
                  <c:v>36</c:v>
                </c:pt>
                <c:pt idx="4021">
                  <c:v>22</c:v>
                </c:pt>
                <c:pt idx="4022">
                  <c:v>15</c:v>
                </c:pt>
                <c:pt idx="4023">
                  <c:v>16</c:v>
                </c:pt>
                <c:pt idx="4024">
                  <c:v>17</c:v>
                </c:pt>
                <c:pt idx="4025">
                  <c:v>24</c:v>
                </c:pt>
                <c:pt idx="4026">
                  <c:v>43</c:v>
                </c:pt>
                <c:pt idx="4027">
                  <c:v>20</c:v>
                </c:pt>
                <c:pt idx="4028">
                  <c:v>27</c:v>
                </c:pt>
                <c:pt idx="4029">
                  <c:v>54</c:v>
                </c:pt>
                <c:pt idx="4030">
                  <c:v>43</c:v>
                </c:pt>
                <c:pt idx="4031">
                  <c:v>45</c:v>
                </c:pt>
                <c:pt idx="4032">
                  <c:v>31</c:v>
                </c:pt>
                <c:pt idx="4033">
                  <c:v>18</c:v>
                </c:pt>
                <c:pt idx="4034">
                  <c:v>15</c:v>
                </c:pt>
                <c:pt idx="4035">
                  <c:v>13</c:v>
                </c:pt>
                <c:pt idx="4036">
                  <c:v>14</c:v>
                </c:pt>
                <c:pt idx="4037">
                  <c:v>22</c:v>
                </c:pt>
                <c:pt idx="4038">
                  <c:v>36</c:v>
                </c:pt>
                <c:pt idx="4039">
                  <c:v>20</c:v>
                </c:pt>
                <c:pt idx="4040">
                  <c:v>60</c:v>
                </c:pt>
                <c:pt idx="4041">
                  <c:v>60</c:v>
                </c:pt>
                <c:pt idx="4042">
                  <c:v>60</c:v>
                </c:pt>
                <c:pt idx="4043">
                  <c:v>60</c:v>
                </c:pt>
                <c:pt idx="4044">
                  <c:v>60</c:v>
                </c:pt>
                <c:pt idx="4045">
                  <c:v>72</c:v>
                </c:pt>
                <c:pt idx="4046">
                  <c:v>72</c:v>
                </c:pt>
                <c:pt idx="4047">
                  <c:v>72</c:v>
                </c:pt>
                <c:pt idx="4048">
                  <c:v>72</c:v>
                </c:pt>
                <c:pt idx="4049">
                  <c:v>54</c:v>
                </c:pt>
                <c:pt idx="4050">
                  <c:v>54</c:v>
                </c:pt>
                <c:pt idx="4051">
                  <c:v>54</c:v>
                </c:pt>
                <c:pt idx="4052">
                  <c:v>72</c:v>
                </c:pt>
                <c:pt idx="4053">
                  <c:v>72</c:v>
                </c:pt>
                <c:pt idx="4054">
                  <c:v>54</c:v>
                </c:pt>
                <c:pt idx="4055">
                  <c:v>63</c:v>
                </c:pt>
                <c:pt idx="4056">
                  <c:v>63</c:v>
                </c:pt>
                <c:pt idx="4057">
                  <c:v>84</c:v>
                </c:pt>
                <c:pt idx="4058">
                  <c:v>63</c:v>
                </c:pt>
                <c:pt idx="4059">
                  <c:v>63</c:v>
                </c:pt>
                <c:pt idx="4060">
                  <c:v>58</c:v>
                </c:pt>
                <c:pt idx="4061">
                  <c:v>58</c:v>
                </c:pt>
                <c:pt idx="4062">
                  <c:v>63</c:v>
                </c:pt>
                <c:pt idx="4063">
                  <c:v>63</c:v>
                </c:pt>
                <c:pt idx="4064">
                  <c:v>50</c:v>
                </c:pt>
                <c:pt idx="4065">
                  <c:v>42</c:v>
                </c:pt>
                <c:pt idx="4066">
                  <c:v>42</c:v>
                </c:pt>
                <c:pt idx="4067">
                  <c:v>50</c:v>
                </c:pt>
                <c:pt idx="4068">
                  <c:v>63</c:v>
                </c:pt>
                <c:pt idx="4069">
                  <c:v>63</c:v>
                </c:pt>
                <c:pt idx="4070">
                  <c:v>50</c:v>
                </c:pt>
                <c:pt idx="4071">
                  <c:v>36</c:v>
                </c:pt>
                <c:pt idx="4072">
                  <c:v>32</c:v>
                </c:pt>
                <c:pt idx="4073">
                  <c:v>63</c:v>
                </c:pt>
                <c:pt idx="4074">
                  <c:v>84</c:v>
                </c:pt>
                <c:pt idx="4075">
                  <c:v>63</c:v>
                </c:pt>
                <c:pt idx="4076">
                  <c:v>42</c:v>
                </c:pt>
                <c:pt idx="4077">
                  <c:v>42</c:v>
                </c:pt>
                <c:pt idx="4078">
                  <c:v>50</c:v>
                </c:pt>
                <c:pt idx="4079">
                  <c:v>63</c:v>
                </c:pt>
                <c:pt idx="4080">
                  <c:v>63</c:v>
                </c:pt>
                <c:pt idx="4081">
                  <c:v>73</c:v>
                </c:pt>
                <c:pt idx="4082">
                  <c:v>58</c:v>
                </c:pt>
                <c:pt idx="4083">
                  <c:v>50</c:v>
                </c:pt>
                <c:pt idx="4084">
                  <c:v>54</c:v>
                </c:pt>
                <c:pt idx="4085">
                  <c:v>72</c:v>
                </c:pt>
                <c:pt idx="4086">
                  <c:v>54</c:v>
                </c:pt>
                <c:pt idx="4087">
                  <c:v>42</c:v>
                </c:pt>
                <c:pt idx="4088">
                  <c:v>42</c:v>
                </c:pt>
                <c:pt idx="4089">
                  <c:v>63</c:v>
                </c:pt>
                <c:pt idx="4090">
                  <c:v>63</c:v>
                </c:pt>
                <c:pt idx="4091">
                  <c:v>63</c:v>
                </c:pt>
                <c:pt idx="4092">
                  <c:v>63</c:v>
                </c:pt>
                <c:pt idx="4093">
                  <c:v>42</c:v>
                </c:pt>
                <c:pt idx="4094">
                  <c:v>58</c:v>
                </c:pt>
                <c:pt idx="4095">
                  <c:v>73</c:v>
                </c:pt>
                <c:pt idx="4096">
                  <c:v>49</c:v>
                </c:pt>
                <c:pt idx="4097">
                  <c:v>36</c:v>
                </c:pt>
                <c:pt idx="4098">
                  <c:v>42</c:v>
                </c:pt>
                <c:pt idx="4099">
                  <c:v>58</c:v>
                </c:pt>
                <c:pt idx="4100">
                  <c:v>73</c:v>
                </c:pt>
                <c:pt idx="4101">
                  <c:v>73</c:v>
                </c:pt>
                <c:pt idx="4102">
                  <c:v>58</c:v>
                </c:pt>
                <c:pt idx="4103">
                  <c:v>42</c:v>
                </c:pt>
                <c:pt idx="4104">
                  <c:v>36</c:v>
                </c:pt>
                <c:pt idx="4105">
                  <c:v>54</c:v>
                </c:pt>
                <c:pt idx="4106">
                  <c:v>54</c:v>
                </c:pt>
                <c:pt idx="4107">
                  <c:v>50</c:v>
                </c:pt>
                <c:pt idx="4108">
                  <c:v>32</c:v>
                </c:pt>
                <c:pt idx="4109">
                  <c:v>23</c:v>
                </c:pt>
                <c:pt idx="4110">
                  <c:v>28</c:v>
                </c:pt>
                <c:pt idx="4111">
                  <c:v>42</c:v>
                </c:pt>
                <c:pt idx="4112">
                  <c:v>54</c:v>
                </c:pt>
                <c:pt idx="4113">
                  <c:v>50</c:v>
                </c:pt>
                <c:pt idx="4114">
                  <c:v>42</c:v>
                </c:pt>
                <c:pt idx="4115">
                  <c:v>32</c:v>
                </c:pt>
                <c:pt idx="4116">
                  <c:v>54</c:v>
                </c:pt>
                <c:pt idx="4117">
                  <c:v>54</c:v>
                </c:pt>
                <c:pt idx="4118">
                  <c:v>43</c:v>
                </c:pt>
                <c:pt idx="4119">
                  <c:v>32</c:v>
                </c:pt>
                <c:pt idx="4120">
                  <c:v>23</c:v>
                </c:pt>
                <c:pt idx="4121">
                  <c:v>25</c:v>
                </c:pt>
                <c:pt idx="4122">
                  <c:v>31</c:v>
                </c:pt>
                <c:pt idx="4123">
                  <c:v>54</c:v>
                </c:pt>
                <c:pt idx="4124">
                  <c:v>43</c:v>
                </c:pt>
                <c:pt idx="4125">
                  <c:v>27</c:v>
                </c:pt>
                <c:pt idx="4126">
                  <c:v>54</c:v>
                </c:pt>
                <c:pt idx="4127">
                  <c:v>54</c:v>
                </c:pt>
                <c:pt idx="4128">
                  <c:v>43</c:v>
                </c:pt>
                <c:pt idx="4129">
                  <c:v>32</c:v>
                </c:pt>
                <c:pt idx="4130">
                  <c:v>23</c:v>
                </c:pt>
                <c:pt idx="4131">
                  <c:v>25</c:v>
                </c:pt>
                <c:pt idx="4132">
                  <c:v>31</c:v>
                </c:pt>
                <c:pt idx="4133">
                  <c:v>54</c:v>
                </c:pt>
                <c:pt idx="4134">
                  <c:v>43</c:v>
                </c:pt>
                <c:pt idx="4135">
                  <c:v>27</c:v>
                </c:pt>
                <c:pt idx="4136">
                  <c:v>50</c:v>
                </c:pt>
                <c:pt idx="4137">
                  <c:v>50</c:v>
                </c:pt>
                <c:pt idx="4138">
                  <c:v>28</c:v>
                </c:pt>
                <c:pt idx="4139">
                  <c:v>17</c:v>
                </c:pt>
                <c:pt idx="4140">
                  <c:v>13</c:v>
                </c:pt>
                <c:pt idx="4141">
                  <c:v>19</c:v>
                </c:pt>
                <c:pt idx="4142">
                  <c:v>36</c:v>
                </c:pt>
                <c:pt idx="4143">
                  <c:v>63</c:v>
                </c:pt>
                <c:pt idx="4144">
                  <c:v>60</c:v>
                </c:pt>
                <c:pt idx="4145">
                  <c:v>60</c:v>
                </c:pt>
                <c:pt idx="4146">
                  <c:v>60</c:v>
                </c:pt>
                <c:pt idx="4147">
                  <c:v>45</c:v>
                </c:pt>
                <c:pt idx="4148">
                  <c:v>30</c:v>
                </c:pt>
                <c:pt idx="4149">
                  <c:v>23</c:v>
                </c:pt>
                <c:pt idx="4150">
                  <c:v>23</c:v>
                </c:pt>
                <c:pt idx="4151">
                  <c:v>30</c:v>
                </c:pt>
                <c:pt idx="4152">
                  <c:v>36</c:v>
                </c:pt>
                <c:pt idx="4153">
                  <c:v>45</c:v>
                </c:pt>
                <c:pt idx="4154">
                  <c:v>45</c:v>
                </c:pt>
                <c:pt idx="4155">
                  <c:v>54</c:v>
                </c:pt>
                <c:pt idx="4156">
                  <c:v>72</c:v>
                </c:pt>
                <c:pt idx="4157">
                  <c:v>54</c:v>
                </c:pt>
                <c:pt idx="4158">
                  <c:v>42</c:v>
                </c:pt>
                <c:pt idx="4159">
                  <c:v>36</c:v>
                </c:pt>
                <c:pt idx="4160">
                  <c:v>42</c:v>
                </c:pt>
                <c:pt idx="4161">
                  <c:v>63</c:v>
                </c:pt>
                <c:pt idx="4162">
                  <c:v>54</c:v>
                </c:pt>
                <c:pt idx="4163">
                  <c:v>63</c:v>
                </c:pt>
                <c:pt idx="4164">
                  <c:v>50</c:v>
                </c:pt>
                <c:pt idx="4165">
                  <c:v>42</c:v>
                </c:pt>
                <c:pt idx="4166">
                  <c:v>72</c:v>
                </c:pt>
                <c:pt idx="4167">
                  <c:v>72</c:v>
                </c:pt>
                <c:pt idx="4168">
                  <c:v>72</c:v>
                </c:pt>
                <c:pt idx="4169">
                  <c:v>54</c:v>
                </c:pt>
                <c:pt idx="4170">
                  <c:v>43</c:v>
                </c:pt>
                <c:pt idx="4171">
                  <c:v>43</c:v>
                </c:pt>
                <c:pt idx="4172">
                  <c:v>54</c:v>
                </c:pt>
                <c:pt idx="4173">
                  <c:v>54</c:v>
                </c:pt>
                <c:pt idx="4174">
                  <c:v>72</c:v>
                </c:pt>
                <c:pt idx="4175">
                  <c:v>54</c:v>
                </c:pt>
                <c:pt idx="4176">
                  <c:v>43</c:v>
                </c:pt>
                <c:pt idx="4177">
                  <c:v>63</c:v>
                </c:pt>
                <c:pt idx="4178">
                  <c:v>63</c:v>
                </c:pt>
                <c:pt idx="4179">
                  <c:v>63</c:v>
                </c:pt>
                <c:pt idx="4180">
                  <c:v>42</c:v>
                </c:pt>
                <c:pt idx="4181">
                  <c:v>42</c:v>
                </c:pt>
                <c:pt idx="4182">
                  <c:v>50</c:v>
                </c:pt>
                <c:pt idx="4183">
                  <c:v>63</c:v>
                </c:pt>
                <c:pt idx="4184">
                  <c:v>63</c:v>
                </c:pt>
                <c:pt idx="4185">
                  <c:v>63</c:v>
                </c:pt>
                <c:pt idx="4186">
                  <c:v>50</c:v>
                </c:pt>
                <c:pt idx="4187">
                  <c:v>42</c:v>
                </c:pt>
                <c:pt idx="4188">
                  <c:v>63</c:v>
                </c:pt>
                <c:pt idx="4189">
                  <c:v>63</c:v>
                </c:pt>
                <c:pt idx="4190">
                  <c:v>50</c:v>
                </c:pt>
                <c:pt idx="4191">
                  <c:v>42</c:v>
                </c:pt>
                <c:pt idx="4192">
                  <c:v>50</c:v>
                </c:pt>
                <c:pt idx="4193">
                  <c:v>63</c:v>
                </c:pt>
                <c:pt idx="4194">
                  <c:v>73</c:v>
                </c:pt>
                <c:pt idx="4195">
                  <c:v>73</c:v>
                </c:pt>
                <c:pt idx="4196">
                  <c:v>58</c:v>
                </c:pt>
                <c:pt idx="4197">
                  <c:v>49</c:v>
                </c:pt>
                <c:pt idx="4198">
                  <c:v>54</c:v>
                </c:pt>
                <c:pt idx="4199">
                  <c:v>54</c:v>
                </c:pt>
                <c:pt idx="4200">
                  <c:v>54</c:v>
                </c:pt>
                <c:pt idx="4201">
                  <c:v>43</c:v>
                </c:pt>
                <c:pt idx="4202">
                  <c:v>42</c:v>
                </c:pt>
                <c:pt idx="4203">
                  <c:v>36</c:v>
                </c:pt>
                <c:pt idx="4204">
                  <c:v>50</c:v>
                </c:pt>
                <c:pt idx="4205">
                  <c:v>54</c:v>
                </c:pt>
                <c:pt idx="4206">
                  <c:v>54</c:v>
                </c:pt>
                <c:pt idx="4207">
                  <c:v>54</c:v>
                </c:pt>
                <c:pt idx="4208">
                  <c:v>43</c:v>
                </c:pt>
                <c:pt idx="4209">
                  <c:v>60</c:v>
                </c:pt>
                <c:pt idx="4210">
                  <c:v>60</c:v>
                </c:pt>
                <c:pt idx="4211">
                  <c:v>60</c:v>
                </c:pt>
                <c:pt idx="4212">
                  <c:v>36</c:v>
                </c:pt>
                <c:pt idx="4213">
                  <c:v>23</c:v>
                </c:pt>
                <c:pt idx="4214">
                  <c:v>20</c:v>
                </c:pt>
                <c:pt idx="4215">
                  <c:v>20</c:v>
                </c:pt>
                <c:pt idx="4216">
                  <c:v>23</c:v>
                </c:pt>
                <c:pt idx="4217">
                  <c:v>26</c:v>
                </c:pt>
                <c:pt idx="4218">
                  <c:v>36</c:v>
                </c:pt>
                <c:pt idx="4219">
                  <c:v>63</c:v>
                </c:pt>
                <c:pt idx="4220">
                  <c:v>63</c:v>
                </c:pt>
                <c:pt idx="4221">
                  <c:v>50</c:v>
                </c:pt>
                <c:pt idx="4222">
                  <c:v>36</c:v>
                </c:pt>
                <c:pt idx="4223">
                  <c:v>32</c:v>
                </c:pt>
                <c:pt idx="4224">
                  <c:v>36</c:v>
                </c:pt>
                <c:pt idx="4225">
                  <c:v>50</c:v>
                </c:pt>
                <c:pt idx="4226">
                  <c:v>63</c:v>
                </c:pt>
                <c:pt idx="4227">
                  <c:v>63</c:v>
                </c:pt>
                <c:pt idx="4228">
                  <c:v>50</c:v>
                </c:pt>
                <c:pt idx="4229">
                  <c:v>42</c:v>
                </c:pt>
                <c:pt idx="4230">
                  <c:v>54</c:v>
                </c:pt>
                <c:pt idx="4231">
                  <c:v>54</c:v>
                </c:pt>
                <c:pt idx="4232">
                  <c:v>54</c:v>
                </c:pt>
                <c:pt idx="4233">
                  <c:v>36</c:v>
                </c:pt>
                <c:pt idx="4234">
                  <c:v>25</c:v>
                </c:pt>
                <c:pt idx="4235">
                  <c:v>25</c:v>
                </c:pt>
                <c:pt idx="4236">
                  <c:v>36</c:v>
                </c:pt>
                <c:pt idx="4237">
                  <c:v>54</c:v>
                </c:pt>
                <c:pt idx="4238">
                  <c:v>54</c:v>
                </c:pt>
                <c:pt idx="4239">
                  <c:v>43</c:v>
                </c:pt>
                <c:pt idx="4240">
                  <c:v>36</c:v>
                </c:pt>
                <c:pt idx="4241">
                  <c:v>45</c:v>
                </c:pt>
                <c:pt idx="4242">
                  <c:v>45</c:v>
                </c:pt>
                <c:pt idx="4243">
                  <c:v>60</c:v>
                </c:pt>
                <c:pt idx="4244">
                  <c:v>30</c:v>
                </c:pt>
                <c:pt idx="4245">
                  <c:v>22</c:v>
                </c:pt>
                <c:pt idx="4246">
                  <c:v>15</c:v>
                </c:pt>
                <c:pt idx="4247">
                  <c:v>15</c:v>
                </c:pt>
                <c:pt idx="4248">
                  <c:v>22</c:v>
                </c:pt>
                <c:pt idx="4249">
                  <c:v>23</c:v>
                </c:pt>
                <c:pt idx="4250">
                  <c:v>45</c:v>
                </c:pt>
                <c:pt idx="4251">
                  <c:v>20</c:v>
                </c:pt>
                <c:pt idx="4252">
                  <c:v>54</c:v>
                </c:pt>
                <c:pt idx="4253">
                  <c:v>54</c:v>
                </c:pt>
                <c:pt idx="4254">
                  <c:v>43</c:v>
                </c:pt>
                <c:pt idx="4255">
                  <c:v>24</c:v>
                </c:pt>
                <c:pt idx="4256">
                  <c:v>21</c:v>
                </c:pt>
                <c:pt idx="4257">
                  <c:v>23</c:v>
                </c:pt>
                <c:pt idx="4258">
                  <c:v>27</c:v>
                </c:pt>
                <c:pt idx="4259">
                  <c:v>54</c:v>
                </c:pt>
                <c:pt idx="4260">
                  <c:v>54</c:v>
                </c:pt>
                <c:pt idx="4261">
                  <c:v>36</c:v>
                </c:pt>
                <c:pt idx="4262">
                  <c:v>45</c:v>
                </c:pt>
                <c:pt idx="4263">
                  <c:v>45</c:v>
                </c:pt>
                <c:pt idx="4264">
                  <c:v>60</c:v>
                </c:pt>
                <c:pt idx="4265">
                  <c:v>27</c:v>
                </c:pt>
                <c:pt idx="4266">
                  <c:v>17</c:v>
                </c:pt>
                <c:pt idx="4267">
                  <c:v>13</c:v>
                </c:pt>
                <c:pt idx="4268">
                  <c:v>17</c:v>
                </c:pt>
                <c:pt idx="4269">
                  <c:v>27</c:v>
                </c:pt>
                <c:pt idx="4270">
                  <c:v>36</c:v>
                </c:pt>
                <c:pt idx="4271">
                  <c:v>26</c:v>
                </c:pt>
                <c:pt idx="4272">
                  <c:v>26</c:v>
                </c:pt>
                <c:pt idx="4273">
                  <c:v>54</c:v>
                </c:pt>
                <c:pt idx="4274">
                  <c:v>54</c:v>
                </c:pt>
                <c:pt idx="4275">
                  <c:v>43</c:v>
                </c:pt>
                <c:pt idx="4276">
                  <c:v>28</c:v>
                </c:pt>
                <c:pt idx="4277">
                  <c:v>19</c:v>
                </c:pt>
                <c:pt idx="4278">
                  <c:v>19</c:v>
                </c:pt>
                <c:pt idx="4279">
                  <c:v>28</c:v>
                </c:pt>
                <c:pt idx="4280">
                  <c:v>43</c:v>
                </c:pt>
                <c:pt idx="4281">
                  <c:v>54</c:v>
                </c:pt>
                <c:pt idx="4282">
                  <c:v>36</c:v>
                </c:pt>
                <c:pt idx="4283">
                  <c:v>43</c:v>
                </c:pt>
                <c:pt idx="4284">
                  <c:v>43</c:v>
                </c:pt>
                <c:pt idx="4285">
                  <c:v>54</c:v>
                </c:pt>
                <c:pt idx="4286">
                  <c:v>22</c:v>
                </c:pt>
                <c:pt idx="4287">
                  <c:v>16</c:v>
                </c:pt>
                <c:pt idx="4288">
                  <c:v>11</c:v>
                </c:pt>
                <c:pt idx="4289">
                  <c:v>15</c:v>
                </c:pt>
                <c:pt idx="4290">
                  <c:v>20</c:v>
                </c:pt>
                <c:pt idx="4291">
                  <c:v>24</c:v>
                </c:pt>
                <c:pt idx="4292">
                  <c:v>20</c:v>
                </c:pt>
                <c:pt idx="4293">
                  <c:v>30</c:v>
                </c:pt>
                <c:pt idx="4294">
                  <c:v>50</c:v>
                </c:pt>
                <c:pt idx="4295">
                  <c:v>50</c:v>
                </c:pt>
                <c:pt idx="4296">
                  <c:v>42</c:v>
                </c:pt>
                <c:pt idx="4297">
                  <c:v>23</c:v>
                </c:pt>
                <c:pt idx="4298">
                  <c:v>18</c:v>
                </c:pt>
                <c:pt idx="4299">
                  <c:v>21</c:v>
                </c:pt>
                <c:pt idx="4300">
                  <c:v>28</c:v>
                </c:pt>
                <c:pt idx="4301">
                  <c:v>63</c:v>
                </c:pt>
                <c:pt idx="4302">
                  <c:v>50</c:v>
                </c:pt>
                <c:pt idx="4303">
                  <c:v>42</c:v>
                </c:pt>
                <c:pt idx="4304">
                  <c:v>43</c:v>
                </c:pt>
                <c:pt idx="4305">
                  <c:v>43</c:v>
                </c:pt>
                <c:pt idx="4306">
                  <c:v>54</c:v>
                </c:pt>
                <c:pt idx="4307">
                  <c:v>18</c:v>
                </c:pt>
                <c:pt idx="4308">
                  <c:v>14</c:v>
                </c:pt>
                <c:pt idx="4309">
                  <c:v>10</c:v>
                </c:pt>
                <c:pt idx="4310">
                  <c:v>13</c:v>
                </c:pt>
                <c:pt idx="4311">
                  <c:v>18</c:v>
                </c:pt>
                <c:pt idx="4312">
                  <c:v>22</c:v>
                </c:pt>
                <c:pt idx="4313">
                  <c:v>49</c:v>
                </c:pt>
                <c:pt idx="4314">
                  <c:v>49</c:v>
                </c:pt>
                <c:pt idx="4315">
                  <c:v>24</c:v>
                </c:pt>
                <c:pt idx="4316">
                  <c:v>15</c:v>
                </c:pt>
                <c:pt idx="4317">
                  <c:v>13</c:v>
                </c:pt>
                <c:pt idx="4318">
                  <c:v>20</c:v>
                </c:pt>
                <c:pt idx="4319">
                  <c:v>42</c:v>
                </c:pt>
                <c:pt idx="4320">
                  <c:v>50</c:v>
                </c:pt>
                <c:pt idx="4321">
                  <c:v>60</c:v>
                </c:pt>
                <c:pt idx="4322">
                  <c:v>60</c:v>
                </c:pt>
                <c:pt idx="4323">
                  <c:v>90</c:v>
                </c:pt>
                <c:pt idx="4324">
                  <c:v>60</c:v>
                </c:pt>
                <c:pt idx="4325">
                  <c:v>45</c:v>
                </c:pt>
                <c:pt idx="4326">
                  <c:v>36</c:v>
                </c:pt>
                <c:pt idx="4327">
                  <c:v>36</c:v>
                </c:pt>
                <c:pt idx="4328">
                  <c:v>45</c:v>
                </c:pt>
                <c:pt idx="4329">
                  <c:v>45</c:v>
                </c:pt>
                <c:pt idx="4330">
                  <c:v>60</c:v>
                </c:pt>
                <c:pt idx="4331">
                  <c:v>36</c:v>
                </c:pt>
                <c:pt idx="4332">
                  <c:v>36</c:v>
                </c:pt>
                <c:pt idx="4333">
                  <c:v>60</c:v>
                </c:pt>
                <c:pt idx="4334">
                  <c:v>60</c:v>
                </c:pt>
                <c:pt idx="4335">
                  <c:v>60</c:v>
                </c:pt>
                <c:pt idx="4336">
                  <c:v>60</c:v>
                </c:pt>
                <c:pt idx="4337">
                  <c:v>60</c:v>
                </c:pt>
                <c:pt idx="4338">
                  <c:v>60</c:v>
                </c:pt>
                <c:pt idx="4339">
                  <c:v>60</c:v>
                </c:pt>
                <c:pt idx="4340">
                  <c:v>72</c:v>
                </c:pt>
                <c:pt idx="4341">
                  <c:v>72</c:v>
                </c:pt>
                <c:pt idx="4342">
                  <c:v>54</c:v>
                </c:pt>
                <c:pt idx="4343">
                  <c:v>72</c:v>
                </c:pt>
                <c:pt idx="4344">
                  <c:v>72</c:v>
                </c:pt>
                <c:pt idx="4345">
                  <c:v>72</c:v>
                </c:pt>
                <c:pt idx="4346">
                  <c:v>72</c:v>
                </c:pt>
                <c:pt idx="4347">
                  <c:v>72</c:v>
                </c:pt>
                <c:pt idx="4348">
                  <c:v>72</c:v>
                </c:pt>
                <c:pt idx="4349">
                  <c:v>84</c:v>
                </c:pt>
                <c:pt idx="4350">
                  <c:v>84</c:v>
                </c:pt>
                <c:pt idx="4351">
                  <c:v>63</c:v>
                </c:pt>
                <c:pt idx="4352">
                  <c:v>58</c:v>
                </c:pt>
                <c:pt idx="4353">
                  <c:v>49</c:v>
                </c:pt>
                <c:pt idx="4354">
                  <c:v>54</c:v>
                </c:pt>
                <c:pt idx="4355">
                  <c:v>54</c:v>
                </c:pt>
                <c:pt idx="4356">
                  <c:v>43</c:v>
                </c:pt>
                <c:pt idx="4357">
                  <c:v>36</c:v>
                </c:pt>
                <c:pt idx="4358">
                  <c:v>28</c:v>
                </c:pt>
                <c:pt idx="4359">
                  <c:v>42</c:v>
                </c:pt>
                <c:pt idx="4360">
                  <c:v>54</c:v>
                </c:pt>
                <c:pt idx="4361">
                  <c:v>54</c:v>
                </c:pt>
                <c:pt idx="4362">
                  <c:v>50</c:v>
                </c:pt>
                <c:pt idx="4363">
                  <c:v>43</c:v>
                </c:pt>
                <c:pt idx="4364">
                  <c:v>72</c:v>
                </c:pt>
                <c:pt idx="4365">
                  <c:v>72</c:v>
                </c:pt>
                <c:pt idx="4366">
                  <c:v>54</c:v>
                </c:pt>
                <c:pt idx="4367">
                  <c:v>43</c:v>
                </c:pt>
                <c:pt idx="4368">
                  <c:v>43</c:v>
                </c:pt>
                <c:pt idx="4369">
                  <c:v>54</c:v>
                </c:pt>
                <c:pt idx="4370">
                  <c:v>72</c:v>
                </c:pt>
                <c:pt idx="4371">
                  <c:v>84</c:v>
                </c:pt>
                <c:pt idx="4372">
                  <c:v>63</c:v>
                </c:pt>
                <c:pt idx="4373">
                  <c:v>50</c:v>
                </c:pt>
                <c:pt idx="4374">
                  <c:v>50</c:v>
                </c:pt>
                <c:pt idx="4375">
                  <c:v>72</c:v>
                </c:pt>
                <c:pt idx="4376">
                  <c:v>72</c:v>
                </c:pt>
                <c:pt idx="4377">
                  <c:v>54</c:v>
                </c:pt>
                <c:pt idx="4378">
                  <c:v>43</c:v>
                </c:pt>
                <c:pt idx="4379">
                  <c:v>54</c:v>
                </c:pt>
                <c:pt idx="4380">
                  <c:v>72</c:v>
                </c:pt>
                <c:pt idx="4381">
                  <c:v>84</c:v>
                </c:pt>
                <c:pt idx="4382">
                  <c:v>84</c:v>
                </c:pt>
                <c:pt idx="4383">
                  <c:v>63</c:v>
                </c:pt>
                <c:pt idx="4384">
                  <c:v>50</c:v>
                </c:pt>
                <c:pt idx="4385">
                  <c:v>50</c:v>
                </c:pt>
                <c:pt idx="4386">
                  <c:v>63</c:v>
                </c:pt>
                <c:pt idx="4387">
                  <c:v>63</c:v>
                </c:pt>
                <c:pt idx="4388">
                  <c:v>63</c:v>
                </c:pt>
                <c:pt idx="4389">
                  <c:v>50</c:v>
                </c:pt>
                <c:pt idx="4390">
                  <c:v>63</c:v>
                </c:pt>
                <c:pt idx="4391">
                  <c:v>63</c:v>
                </c:pt>
                <c:pt idx="4392">
                  <c:v>63</c:v>
                </c:pt>
                <c:pt idx="4393">
                  <c:v>73</c:v>
                </c:pt>
                <c:pt idx="4394">
                  <c:v>58</c:v>
                </c:pt>
                <c:pt idx="4395">
                  <c:v>42</c:v>
                </c:pt>
                <c:pt idx="4396">
                  <c:v>72</c:v>
                </c:pt>
                <c:pt idx="4397">
                  <c:v>72</c:v>
                </c:pt>
                <c:pt idx="4398">
                  <c:v>54</c:v>
                </c:pt>
                <c:pt idx="4399">
                  <c:v>43</c:v>
                </c:pt>
                <c:pt idx="4400">
                  <c:v>43</c:v>
                </c:pt>
                <c:pt idx="4401">
                  <c:v>54</c:v>
                </c:pt>
                <c:pt idx="4402">
                  <c:v>72</c:v>
                </c:pt>
                <c:pt idx="4403">
                  <c:v>84</c:v>
                </c:pt>
                <c:pt idx="4404">
                  <c:v>63</c:v>
                </c:pt>
                <c:pt idx="4405">
                  <c:v>50</c:v>
                </c:pt>
                <c:pt idx="4406">
                  <c:v>50</c:v>
                </c:pt>
                <c:pt idx="4407">
                  <c:v>63</c:v>
                </c:pt>
                <c:pt idx="4408">
                  <c:v>63</c:v>
                </c:pt>
                <c:pt idx="4409">
                  <c:v>50</c:v>
                </c:pt>
                <c:pt idx="4410">
                  <c:v>36</c:v>
                </c:pt>
                <c:pt idx="4411">
                  <c:v>36</c:v>
                </c:pt>
                <c:pt idx="4412">
                  <c:v>50</c:v>
                </c:pt>
                <c:pt idx="4413">
                  <c:v>63</c:v>
                </c:pt>
                <c:pt idx="4414">
                  <c:v>63</c:v>
                </c:pt>
                <c:pt idx="4415">
                  <c:v>50</c:v>
                </c:pt>
                <c:pt idx="4416">
                  <c:v>42</c:v>
                </c:pt>
                <c:pt idx="4417">
                  <c:v>36</c:v>
                </c:pt>
                <c:pt idx="4418">
                  <c:v>54</c:v>
                </c:pt>
                <c:pt idx="4419">
                  <c:v>54</c:v>
                </c:pt>
                <c:pt idx="4420">
                  <c:v>50</c:v>
                </c:pt>
                <c:pt idx="4421">
                  <c:v>32</c:v>
                </c:pt>
                <c:pt idx="4422">
                  <c:v>25</c:v>
                </c:pt>
                <c:pt idx="4423">
                  <c:v>32</c:v>
                </c:pt>
                <c:pt idx="4424">
                  <c:v>50</c:v>
                </c:pt>
                <c:pt idx="4425">
                  <c:v>63</c:v>
                </c:pt>
                <c:pt idx="4426">
                  <c:v>50</c:v>
                </c:pt>
                <c:pt idx="4427">
                  <c:v>36</c:v>
                </c:pt>
                <c:pt idx="4428">
                  <c:v>36</c:v>
                </c:pt>
                <c:pt idx="4429">
                  <c:v>54</c:v>
                </c:pt>
                <c:pt idx="4430">
                  <c:v>54</c:v>
                </c:pt>
                <c:pt idx="4431">
                  <c:v>43</c:v>
                </c:pt>
                <c:pt idx="4432">
                  <c:v>36</c:v>
                </c:pt>
                <c:pt idx="4433">
                  <c:v>25</c:v>
                </c:pt>
                <c:pt idx="4434">
                  <c:v>36</c:v>
                </c:pt>
                <c:pt idx="4435">
                  <c:v>43</c:v>
                </c:pt>
                <c:pt idx="4436">
                  <c:v>54</c:v>
                </c:pt>
                <c:pt idx="4437">
                  <c:v>43</c:v>
                </c:pt>
                <c:pt idx="4438">
                  <c:v>36</c:v>
                </c:pt>
                <c:pt idx="4439">
                  <c:v>31</c:v>
                </c:pt>
                <c:pt idx="4440">
                  <c:v>63</c:v>
                </c:pt>
                <c:pt idx="4441">
                  <c:v>63</c:v>
                </c:pt>
                <c:pt idx="4442">
                  <c:v>42</c:v>
                </c:pt>
                <c:pt idx="4443">
                  <c:v>36</c:v>
                </c:pt>
                <c:pt idx="4444">
                  <c:v>32</c:v>
                </c:pt>
                <c:pt idx="4445">
                  <c:v>42</c:v>
                </c:pt>
                <c:pt idx="4446">
                  <c:v>63</c:v>
                </c:pt>
                <c:pt idx="4447">
                  <c:v>63</c:v>
                </c:pt>
                <c:pt idx="4448">
                  <c:v>50</c:v>
                </c:pt>
                <c:pt idx="4449">
                  <c:v>36</c:v>
                </c:pt>
                <c:pt idx="4450">
                  <c:v>36</c:v>
                </c:pt>
                <c:pt idx="4451">
                  <c:v>60</c:v>
                </c:pt>
                <c:pt idx="4452">
                  <c:v>60</c:v>
                </c:pt>
                <c:pt idx="4453">
                  <c:v>60</c:v>
                </c:pt>
                <c:pt idx="4454">
                  <c:v>36</c:v>
                </c:pt>
                <c:pt idx="4455">
                  <c:v>30</c:v>
                </c:pt>
                <c:pt idx="4456">
                  <c:v>30</c:v>
                </c:pt>
                <c:pt idx="4457">
                  <c:v>45</c:v>
                </c:pt>
                <c:pt idx="4458">
                  <c:v>60</c:v>
                </c:pt>
                <c:pt idx="4459">
                  <c:v>45</c:v>
                </c:pt>
                <c:pt idx="4460">
                  <c:v>36</c:v>
                </c:pt>
                <c:pt idx="4461">
                  <c:v>60</c:v>
                </c:pt>
                <c:pt idx="4462">
                  <c:v>60</c:v>
                </c:pt>
                <c:pt idx="4463">
                  <c:v>72</c:v>
                </c:pt>
                <c:pt idx="4464">
                  <c:v>54</c:v>
                </c:pt>
                <c:pt idx="4465">
                  <c:v>54</c:v>
                </c:pt>
                <c:pt idx="4466">
                  <c:v>72</c:v>
                </c:pt>
                <c:pt idx="4467">
                  <c:v>72</c:v>
                </c:pt>
                <c:pt idx="4468">
                  <c:v>72</c:v>
                </c:pt>
                <c:pt idx="4469">
                  <c:v>54</c:v>
                </c:pt>
                <c:pt idx="4470">
                  <c:v>54</c:v>
                </c:pt>
                <c:pt idx="4471">
                  <c:v>72</c:v>
                </c:pt>
                <c:pt idx="4472">
                  <c:v>72</c:v>
                </c:pt>
                <c:pt idx="4473">
                  <c:v>54</c:v>
                </c:pt>
                <c:pt idx="4474">
                  <c:v>43</c:v>
                </c:pt>
                <c:pt idx="4475">
                  <c:v>43</c:v>
                </c:pt>
                <c:pt idx="4476">
                  <c:v>54</c:v>
                </c:pt>
                <c:pt idx="4477">
                  <c:v>72</c:v>
                </c:pt>
                <c:pt idx="4478">
                  <c:v>72</c:v>
                </c:pt>
                <c:pt idx="4479">
                  <c:v>54</c:v>
                </c:pt>
                <c:pt idx="4480">
                  <c:v>43</c:v>
                </c:pt>
                <c:pt idx="4481">
                  <c:v>54</c:v>
                </c:pt>
                <c:pt idx="4482">
                  <c:v>72</c:v>
                </c:pt>
                <c:pt idx="4483">
                  <c:v>43</c:v>
                </c:pt>
                <c:pt idx="4484">
                  <c:v>36</c:v>
                </c:pt>
                <c:pt idx="4485">
                  <c:v>42</c:v>
                </c:pt>
                <c:pt idx="4486">
                  <c:v>43</c:v>
                </c:pt>
                <c:pt idx="4487">
                  <c:v>72</c:v>
                </c:pt>
                <c:pt idx="4488">
                  <c:v>54</c:v>
                </c:pt>
                <c:pt idx="4489">
                  <c:v>43</c:v>
                </c:pt>
                <c:pt idx="4490">
                  <c:v>43</c:v>
                </c:pt>
                <c:pt idx="4491">
                  <c:v>73</c:v>
                </c:pt>
                <c:pt idx="4492">
                  <c:v>73</c:v>
                </c:pt>
                <c:pt idx="4493">
                  <c:v>49</c:v>
                </c:pt>
                <c:pt idx="4494">
                  <c:v>49</c:v>
                </c:pt>
                <c:pt idx="4495">
                  <c:v>58</c:v>
                </c:pt>
                <c:pt idx="4496">
                  <c:v>73</c:v>
                </c:pt>
                <c:pt idx="4497">
                  <c:v>73</c:v>
                </c:pt>
                <c:pt idx="4498">
                  <c:v>58</c:v>
                </c:pt>
                <c:pt idx="4499">
                  <c:v>74</c:v>
                </c:pt>
                <c:pt idx="4500">
                  <c:v>74</c:v>
                </c:pt>
                <c:pt idx="4501">
                  <c:v>74</c:v>
                </c:pt>
                <c:pt idx="4502">
                  <c:v>60</c:v>
                </c:pt>
                <c:pt idx="4503">
                  <c:v>45</c:v>
                </c:pt>
                <c:pt idx="4504">
                  <c:v>45</c:v>
                </c:pt>
                <c:pt idx="4505">
                  <c:v>60</c:v>
                </c:pt>
                <c:pt idx="4506">
                  <c:v>60</c:v>
                </c:pt>
                <c:pt idx="4507">
                  <c:v>45</c:v>
                </c:pt>
                <c:pt idx="4508">
                  <c:v>45</c:v>
                </c:pt>
                <c:pt idx="4509">
                  <c:v>72</c:v>
                </c:pt>
                <c:pt idx="4510">
                  <c:v>72</c:v>
                </c:pt>
                <c:pt idx="4511">
                  <c:v>54</c:v>
                </c:pt>
                <c:pt idx="4512">
                  <c:v>43</c:v>
                </c:pt>
                <c:pt idx="4513">
                  <c:v>54</c:v>
                </c:pt>
                <c:pt idx="4514">
                  <c:v>72</c:v>
                </c:pt>
                <c:pt idx="4515">
                  <c:v>72</c:v>
                </c:pt>
                <c:pt idx="4516">
                  <c:v>54</c:v>
                </c:pt>
                <c:pt idx="4517">
                  <c:v>43</c:v>
                </c:pt>
                <c:pt idx="4518">
                  <c:v>72</c:v>
                </c:pt>
                <c:pt idx="4519">
                  <c:v>72</c:v>
                </c:pt>
                <c:pt idx="4520">
                  <c:v>43</c:v>
                </c:pt>
                <c:pt idx="4521">
                  <c:v>43</c:v>
                </c:pt>
                <c:pt idx="4522">
                  <c:v>72</c:v>
                </c:pt>
                <c:pt idx="4523">
                  <c:v>72</c:v>
                </c:pt>
                <c:pt idx="4524">
                  <c:v>84</c:v>
                </c:pt>
                <c:pt idx="4525">
                  <c:v>63</c:v>
                </c:pt>
                <c:pt idx="4526">
                  <c:v>36</c:v>
                </c:pt>
                <c:pt idx="4527">
                  <c:v>72</c:v>
                </c:pt>
                <c:pt idx="4528">
                  <c:v>54</c:v>
                </c:pt>
                <c:pt idx="4529">
                  <c:v>43</c:v>
                </c:pt>
                <c:pt idx="4530">
                  <c:v>54</c:v>
                </c:pt>
                <c:pt idx="4531">
                  <c:v>72</c:v>
                </c:pt>
                <c:pt idx="4532">
                  <c:v>72</c:v>
                </c:pt>
                <c:pt idx="4533">
                  <c:v>54</c:v>
                </c:pt>
                <c:pt idx="4534">
                  <c:v>43</c:v>
                </c:pt>
                <c:pt idx="4535">
                  <c:v>54</c:v>
                </c:pt>
                <c:pt idx="4536">
                  <c:v>43</c:v>
                </c:pt>
                <c:pt idx="4537">
                  <c:v>36</c:v>
                </c:pt>
                <c:pt idx="4538">
                  <c:v>42</c:v>
                </c:pt>
                <c:pt idx="4539">
                  <c:v>72</c:v>
                </c:pt>
                <c:pt idx="4540">
                  <c:v>54</c:v>
                </c:pt>
                <c:pt idx="4541">
                  <c:v>54</c:v>
                </c:pt>
                <c:pt idx="4542">
                  <c:v>72</c:v>
                </c:pt>
                <c:pt idx="4543">
                  <c:v>54</c:v>
                </c:pt>
                <c:pt idx="4544">
                  <c:v>54</c:v>
                </c:pt>
                <c:pt idx="4545">
                  <c:v>54</c:v>
                </c:pt>
                <c:pt idx="4546">
                  <c:v>72</c:v>
                </c:pt>
                <c:pt idx="4547">
                  <c:v>72</c:v>
                </c:pt>
                <c:pt idx="4548">
                  <c:v>54</c:v>
                </c:pt>
                <c:pt idx="4549">
                  <c:v>43</c:v>
                </c:pt>
                <c:pt idx="4550">
                  <c:v>42</c:v>
                </c:pt>
                <c:pt idx="4551">
                  <c:v>42</c:v>
                </c:pt>
                <c:pt idx="4552">
                  <c:v>42</c:v>
                </c:pt>
                <c:pt idx="4553">
                  <c:v>42</c:v>
                </c:pt>
                <c:pt idx="4554">
                  <c:v>42</c:v>
                </c:pt>
                <c:pt idx="4555">
                  <c:v>42</c:v>
                </c:pt>
                <c:pt idx="4556">
                  <c:v>42</c:v>
                </c:pt>
                <c:pt idx="4557">
                  <c:v>42</c:v>
                </c:pt>
                <c:pt idx="4558">
                  <c:v>42</c:v>
                </c:pt>
                <c:pt idx="4559">
                  <c:v>42</c:v>
                </c:pt>
                <c:pt idx="4560">
                  <c:v>42</c:v>
                </c:pt>
                <c:pt idx="4561">
                  <c:v>42</c:v>
                </c:pt>
                <c:pt idx="4562">
                  <c:v>42</c:v>
                </c:pt>
                <c:pt idx="4563">
                  <c:v>42</c:v>
                </c:pt>
                <c:pt idx="4564">
                  <c:v>42</c:v>
                </c:pt>
                <c:pt idx="4565">
                  <c:v>42</c:v>
                </c:pt>
                <c:pt idx="4566">
                  <c:v>42</c:v>
                </c:pt>
                <c:pt idx="4567">
                  <c:v>42</c:v>
                </c:pt>
                <c:pt idx="4568">
                  <c:v>42</c:v>
                </c:pt>
                <c:pt idx="4569">
                  <c:v>42</c:v>
                </c:pt>
                <c:pt idx="4570">
                  <c:v>42</c:v>
                </c:pt>
                <c:pt idx="4571">
                  <c:v>42</c:v>
                </c:pt>
                <c:pt idx="4572">
                  <c:v>42</c:v>
                </c:pt>
                <c:pt idx="4573">
                  <c:v>42</c:v>
                </c:pt>
                <c:pt idx="4574">
                  <c:v>42</c:v>
                </c:pt>
                <c:pt idx="4575">
                  <c:v>42</c:v>
                </c:pt>
                <c:pt idx="4576">
                  <c:v>42</c:v>
                </c:pt>
                <c:pt idx="4577">
                  <c:v>42</c:v>
                </c:pt>
                <c:pt idx="4578">
                  <c:v>42</c:v>
                </c:pt>
                <c:pt idx="4579">
                  <c:v>42</c:v>
                </c:pt>
                <c:pt idx="4580">
                  <c:v>42</c:v>
                </c:pt>
                <c:pt idx="4581">
                  <c:v>42</c:v>
                </c:pt>
                <c:pt idx="4582">
                  <c:v>42</c:v>
                </c:pt>
                <c:pt idx="4583">
                  <c:v>47</c:v>
                </c:pt>
                <c:pt idx="4584">
                  <c:v>47</c:v>
                </c:pt>
                <c:pt idx="4585">
                  <c:v>47</c:v>
                </c:pt>
                <c:pt idx="4586">
                  <c:v>47</c:v>
                </c:pt>
                <c:pt idx="4587">
                  <c:v>47</c:v>
                </c:pt>
                <c:pt idx="4588">
                  <c:v>47</c:v>
                </c:pt>
                <c:pt idx="4589">
                  <c:v>47</c:v>
                </c:pt>
                <c:pt idx="4590">
                  <c:v>47</c:v>
                </c:pt>
                <c:pt idx="4591">
                  <c:v>42</c:v>
                </c:pt>
                <c:pt idx="4592">
                  <c:v>37</c:v>
                </c:pt>
                <c:pt idx="4593">
                  <c:v>66</c:v>
                </c:pt>
                <c:pt idx="4594">
                  <c:v>66</c:v>
                </c:pt>
                <c:pt idx="4595">
                  <c:v>66</c:v>
                </c:pt>
                <c:pt idx="4596">
                  <c:v>66</c:v>
                </c:pt>
                <c:pt idx="4597">
                  <c:v>66</c:v>
                </c:pt>
                <c:pt idx="4598">
                  <c:v>66</c:v>
                </c:pt>
                <c:pt idx="4599">
                  <c:v>66</c:v>
                </c:pt>
                <c:pt idx="4600">
                  <c:v>66</c:v>
                </c:pt>
                <c:pt idx="4601">
                  <c:v>66</c:v>
                </c:pt>
                <c:pt idx="4602">
                  <c:v>66</c:v>
                </c:pt>
                <c:pt idx="4603">
                  <c:v>66</c:v>
                </c:pt>
                <c:pt idx="4604">
                  <c:v>66</c:v>
                </c:pt>
                <c:pt idx="4605">
                  <c:v>66</c:v>
                </c:pt>
                <c:pt idx="4606">
                  <c:v>66</c:v>
                </c:pt>
                <c:pt idx="4607">
                  <c:v>66</c:v>
                </c:pt>
                <c:pt idx="4608">
                  <c:v>66</c:v>
                </c:pt>
                <c:pt idx="4609">
                  <c:v>66</c:v>
                </c:pt>
                <c:pt idx="4610">
                  <c:v>66</c:v>
                </c:pt>
                <c:pt idx="4611">
                  <c:v>66</c:v>
                </c:pt>
                <c:pt idx="4612">
                  <c:v>66</c:v>
                </c:pt>
                <c:pt idx="4613">
                  <c:v>66</c:v>
                </c:pt>
                <c:pt idx="4614">
                  <c:v>66</c:v>
                </c:pt>
                <c:pt idx="4615">
                  <c:v>66</c:v>
                </c:pt>
                <c:pt idx="4616">
                  <c:v>66</c:v>
                </c:pt>
                <c:pt idx="4617">
                  <c:v>66</c:v>
                </c:pt>
                <c:pt idx="4618">
                  <c:v>66</c:v>
                </c:pt>
                <c:pt idx="4619">
                  <c:v>66</c:v>
                </c:pt>
                <c:pt idx="4620">
                  <c:v>66</c:v>
                </c:pt>
                <c:pt idx="4621">
                  <c:v>66</c:v>
                </c:pt>
                <c:pt idx="4622">
                  <c:v>66</c:v>
                </c:pt>
                <c:pt idx="4623">
                  <c:v>66</c:v>
                </c:pt>
                <c:pt idx="4624">
                  <c:v>66</c:v>
                </c:pt>
                <c:pt idx="4625">
                  <c:v>66</c:v>
                </c:pt>
                <c:pt idx="4626">
                  <c:v>66</c:v>
                </c:pt>
                <c:pt idx="4627">
                  <c:v>66</c:v>
                </c:pt>
                <c:pt idx="4628">
                  <c:v>66</c:v>
                </c:pt>
                <c:pt idx="4629">
                  <c:v>66</c:v>
                </c:pt>
                <c:pt idx="4630">
                  <c:v>66</c:v>
                </c:pt>
                <c:pt idx="4631">
                  <c:v>75</c:v>
                </c:pt>
                <c:pt idx="4632">
                  <c:v>75</c:v>
                </c:pt>
                <c:pt idx="4633">
                  <c:v>75</c:v>
                </c:pt>
                <c:pt idx="4634">
                  <c:v>62</c:v>
                </c:pt>
                <c:pt idx="4635">
                  <c:v>62</c:v>
                </c:pt>
                <c:pt idx="4636">
                  <c:v>62</c:v>
                </c:pt>
                <c:pt idx="4637">
                  <c:v>53</c:v>
                </c:pt>
                <c:pt idx="4638">
                  <c:v>47</c:v>
                </c:pt>
                <c:pt idx="4639">
                  <c:v>47</c:v>
                </c:pt>
                <c:pt idx="4640">
                  <c:v>47</c:v>
                </c:pt>
                <c:pt idx="4641">
                  <c:v>47</c:v>
                </c:pt>
                <c:pt idx="4642">
                  <c:v>47</c:v>
                </c:pt>
                <c:pt idx="4643">
                  <c:v>47</c:v>
                </c:pt>
                <c:pt idx="4644">
                  <c:v>47</c:v>
                </c:pt>
                <c:pt idx="4645">
                  <c:v>47</c:v>
                </c:pt>
                <c:pt idx="4646">
                  <c:v>47</c:v>
                </c:pt>
                <c:pt idx="4647">
                  <c:v>47</c:v>
                </c:pt>
                <c:pt idx="4648">
                  <c:v>47</c:v>
                </c:pt>
                <c:pt idx="4649">
                  <c:v>47</c:v>
                </c:pt>
                <c:pt idx="4650">
                  <c:v>47</c:v>
                </c:pt>
                <c:pt idx="4651">
                  <c:v>47</c:v>
                </c:pt>
                <c:pt idx="4652">
                  <c:v>47</c:v>
                </c:pt>
                <c:pt idx="4653">
                  <c:v>47</c:v>
                </c:pt>
                <c:pt idx="4654">
                  <c:v>47</c:v>
                </c:pt>
                <c:pt idx="4655">
                  <c:v>47</c:v>
                </c:pt>
                <c:pt idx="4656">
                  <c:v>47</c:v>
                </c:pt>
                <c:pt idx="4657">
                  <c:v>47</c:v>
                </c:pt>
                <c:pt idx="4658">
                  <c:v>47</c:v>
                </c:pt>
                <c:pt idx="4659">
                  <c:v>47</c:v>
                </c:pt>
                <c:pt idx="4660">
                  <c:v>47</c:v>
                </c:pt>
                <c:pt idx="4661">
                  <c:v>47</c:v>
                </c:pt>
                <c:pt idx="4662">
                  <c:v>47</c:v>
                </c:pt>
                <c:pt idx="4663">
                  <c:v>47</c:v>
                </c:pt>
                <c:pt idx="4664">
                  <c:v>47</c:v>
                </c:pt>
                <c:pt idx="4665">
                  <c:v>47</c:v>
                </c:pt>
                <c:pt idx="4666">
                  <c:v>47</c:v>
                </c:pt>
                <c:pt idx="4667">
                  <c:v>47</c:v>
                </c:pt>
                <c:pt idx="4668">
                  <c:v>47</c:v>
                </c:pt>
                <c:pt idx="4669">
                  <c:v>47</c:v>
                </c:pt>
                <c:pt idx="4670">
                  <c:v>47</c:v>
                </c:pt>
                <c:pt idx="4671">
                  <c:v>47</c:v>
                </c:pt>
                <c:pt idx="4672">
                  <c:v>47</c:v>
                </c:pt>
                <c:pt idx="4673">
                  <c:v>47</c:v>
                </c:pt>
                <c:pt idx="4674">
                  <c:v>47</c:v>
                </c:pt>
                <c:pt idx="4675">
                  <c:v>47</c:v>
                </c:pt>
                <c:pt idx="4676">
                  <c:v>53</c:v>
                </c:pt>
                <c:pt idx="4677">
                  <c:v>53</c:v>
                </c:pt>
                <c:pt idx="4678">
                  <c:v>47</c:v>
                </c:pt>
                <c:pt idx="4679">
                  <c:v>37</c:v>
                </c:pt>
                <c:pt idx="4680">
                  <c:v>35</c:v>
                </c:pt>
                <c:pt idx="4681">
                  <c:v>28</c:v>
                </c:pt>
                <c:pt idx="4682">
                  <c:v>52</c:v>
                </c:pt>
                <c:pt idx="4683">
                  <c:v>52</c:v>
                </c:pt>
                <c:pt idx="4684">
                  <c:v>52</c:v>
                </c:pt>
                <c:pt idx="4685">
                  <c:v>52</c:v>
                </c:pt>
                <c:pt idx="4686">
                  <c:v>52</c:v>
                </c:pt>
                <c:pt idx="4687">
                  <c:v>52</c:v>
                </c:pt>
                <c:pt idx="4688">
                  <c:v>52</c:v>
                </c:pt>
                <c:pt idx="4689">
                  <c:v>52</c:v>
                </c:pt>
                <c:pt idx="4690">
                  <c:v>52</c:v>
                </c:pt>
                <c:pt idx="4691">
                  <c:v>52</c:v>
                </c:pt>
                <c:pt idx="4692">
                  <c:v>52</c:v>
                </c:pt>
                <c:pt idx="4693">
                  <c:v>52</c:v>
                </c:pt>
                <c:pt idx="4694">
                  <c:v>52</c:v>
                </c:pt>
                <c:pt idx="4695">
                  <c:v>52</c:v>
                </c:pt>
                <c:pt idx="4696">
                  <c:v>52</c:v>
                </c:pt>
                <c:pt idx="4697">
                  <c:v>52</c:v>
                </c:pt>
                <c:pt idx="4698">
                  <c:v>52</c:v>
                </c:pt>
                <c:pt idx="4699">
                  <c:v>52</c:v>
                </c:pt>
                <c:pt idx="4700">
                  <c:v>52</c:v>
                </c:pt>
                <c:pt idx="4701">
                  <c:v>52</c:v>
                </c:pt>
                <c:pt idx="4702">
                  <c:v>52</c:v>
                </c:pt>
                <c:pt idx="4703">
                  <c:v>52</c:v>
                </c:pt>
                <c:pt idx="4704">
                  <c:v>52</c:v>
                </c:pt>
                <c:pt idx="4705">
                  <c:v>52</c:v>
                </c:pt>
                <c:pt idx="4706">
                  <c:v>52</c:v>
                </c:pt>
                <c:pt idx="4707">
                  <c:v>52</c:v>
                </c:pt>
                <c:pt idx="4708">
                  <c:v>52</c:v>
                </c:pt>
                <c:pt idx="4709">
                  <c:v>52</c:v>
                </c:pt>
                <c:pt idx="4710">
                  <c:v>52</c:v>
                </c:pt>
                <c:pt idx="4711">
                  <c:v>52</c:v>
                </c:pt>
                <c:pt idx="4712">
                  <c:v>52</c:v>
                </c:pt>
                <c:pt idx="4713">
                  <c:v>52</c:v>
                </c:pt>
                <c:pt idx="4714">
                  <c:v>52</c:v>
                </c:pt>
                <c:pt idx="4715">
                  <c:v>52</c:v>
                </c:pt>
                <c:pt idx="4716">
                  <c:v>52</c:v>
                </c:pt>
                <c:pt idx="4717">
                  <c:v>52</c:v>
                </c:pt>
                <c:pt idx="4718">
                  <c:v>60</c:v>
                </c:pt>
                <c:pt idx="4719">
                  <c:v>60</c:v>
                </c:pt>
                <c:pt idx="4720">
                  <c:v>52</c:v>
                </c:pt>
                <c:pt idx="4721">
                  <c:v>46</c:v>
                </c:pt>
                <c:pt idx="4722">
                  <c:v>42</c:v>
                </c:pt>
                <c:pt idx="4723">
                  <c:v>38</c:v>
                </c:pt>
                <c:pt idx="4724">
                  <c:v>36</c:v>
                </c:pt>
                <c:pt idx="4725">
                  <c:v>33</c:v>
                </c:pt>
                <c:pt idx="4726">
                  <c:v>26</c:v>
                </c:pt>
                <c:pt idx="4727">
                  <c:v>52</c:v>
                </c:pt>
                <c:pt idx="4728">
                  <c:v>52</c:v>
                </c:pt>
                <c:pt idx="4729">
                  <c:v>52</c:v>
                </c:pt>
                <c:pt idx="4730">
                  <c:v>52</c:v>
                </c:pt>
                <c:pt idx="4731">
                  <c:v>52</c:v>
                </c:pt>
                <c:pt idx="4732">
                  <c:v>52</c:v>
                </c:pt>
                <c:pt idx="4733">
                  <c:v>52</c:v>
                </c:pt>
                <c:pt idx="4734">
                  <c:v>52</c:v>
                </c:pt>
                <c:pt idx="4735">
                  <c:v>52</c:v>
                </c:pt>
                <c:pt idx="4736">
                  <c:v>52</c:v>
                </c:pt>
                <c:pt idx="4737">
                  <c:v>52</c:v>
                </c:pt>
                <c:pt idx="4738">
                  <c:v>52</c:v>
                </c:pt>
                <c:pt idx="4739">
                  <c:v>52</c:v>
                </c:pt>
                <c:pt idx="4740">
                  <c:v>52</c:v>
                </c:pt>
                <c:pt idx="4741">
                  <c:v>52</c:v>
                </c:pt>
                <c:pt idx="4742">
                  <c:v>52</c:v>
                </c:pt>
                <c:pt idx="4743">
                  <c:v>52</c:v>
                </c:pt>
                <c:pt idx="4744">
                  <c:v>52</c:v>
                </c:pt>
                <c:pt idx="4745">
                  <c:v>52</c:v>
                </c:pt>
                <c:pt idx="4746">
                  <c:v>52</c:v>
                </c:pt>
                <c:pt idx="4747">
                  <c:v>52</c:v>
                </c:pt>
                <c:pt idx="4748">
                  <c:v>52</c:v>
                </c:pt>
                <c:pt idx="4749">
                  <c:v>52</c:v>
                </c:pt>
                <c:pt idx="4750">
                  <c:v>52</c:v>
                </c:pt>
                <c:pt idx="4751">
                  <c:v>52</c:v>
                </c:pt>
                <c:pt idx="4752">
                  <c:v>52</c:v>
                </c:pt>
                <c:pt idx="4753">
                  <c:v>60</c:v>
                </c:pt>
                <c:pt idx="4754">
                  <c:v>60</c:v>
                </c:pt>
                <c:pt idx="4755">
                  <c:v>60</c:v>
                </c:pt>
                <c:pt idx="4756">
                  <c:v>60</c:v>
                </c:pt>
                <c:pt idx="4757">
                  <c:v>60</c:v>
                </c:pt>
                <c:pt idx="4758">
                  <c:v>60</c:v>
                </c:pt>
                <c:pt idx="4759">
                  <c:v>60</c:v>
                </c:pt>
                <c:pt idx="4760">
                  <c:v>60</c:v>
                </c:pt>
                <c:pt idx="4761">
                  <c:v>52</c:v>
                </c:pt>
                <c:pt idx="4762">
                  <c:v>46</c:v>
                </c:pt>
                <c:pt idx="4763">
                  <c:v>42</c:v>
                </c:pt>
                <c:pt idx="4764">
                  <c:v>38</c:v>
                </c:pt>
                <c:pt idx="4765">
                  <c:v>35</c:v>
                </c:pt>
                <c:pt idx="4766">
                  <c:v>31</c:v>
                </c:pt>
                <c:pt idx="4767">
                  <c:v>27</c:v>
                </c:pt>
                <c:pt idx="4768">
                  <c:v>23</c:v>
                </c:pt>
                <c:pt idx="4769">
                  <c:v>24</c:v>
                </c:pt>
                <c:pt idx="4770">
                  <c:v>23</c:v>
                </c:pt>
                <c:pt idx="4771">
                  <c:v>20</c:v>
                </c:pt>
                <c:pt idx="4772">
                  <c:v>52</c:v>
                </c:pt>
                <c:pt idx="4773">
                  <c:v>52</c:v>
                </c:pt>
                <c:pt idx="4774">
                  <c:v>52</c:v>
                </c:pt>
                <c:pt idx="4775">
                  <c:v>52</c:v>
                </c:pt>
                <c:pt idx="4776">
                  <c:v>52</c:v>
                </c:pt>
                <c:pt idx="4777">
                  <c:v>52</c:v>
                </c:pt>
                <c:pt idx="4778">
                  <c:v>52</c:v>
                </c:pt>
                <c:pt idx="4779">
                  <c:v>52</c:v>
                </c:pt>
                <c:pt idx="4780">
                  <c:v>46</c:v>
                </c:pt>
                <c:pt idx="4781">
                  <c:v>46</c:v>
                </c:pt>
                <c:pt idx="4782">
                  <c:v>46</c:v>
                </c:pt>
                <c:pt idx="4783">
                  <c:v>46</c:v>
                </c:pt>
                <c:pt idx="4784">
                  <c:v>46</c:v>
                </c:pt>
                <c:pt idx="4785">
                  <c:v>46</c:v>
                </c:pt>
                <c:pt idx="4786">
                  <c:v>46</c:v>
                </c:pt>
                <c:pt idx="4787">
                  <c:v>46</c:v>
                </c:pt>
                <c:pt idx="4788">
                  <c:v>46</c:v>
                </c:pt>
                <c:pt idx="4789">
                  <c:v>46</c:v>
                </c:pt>
                <c:pt idx="4790">
                  <c:v>46</c:v>
                </c:pt>
                <c:pt idx="4791">
                  <c:v>46</c:v>
                </c:pt>
                <c:pt idx="4792">
                  <c:v>46</c:v>
                </c:pt>
                <c:pt idx="4793">
                  <c:v>52</c:v>
                </c:pt>
                <c:pt idx="4794">
                  <c:v>52</c:v>
                </c:pt>
                <c:pt idx="4795">
                  <c:v>52</c:v>
                </c:pt>
                <c:pt idx="4796">
                  <c:v>52</c:v>
                </c:pt>
                <c:pt idx="4797">
                  <c:v>52</c:v>
                </c:pt>
                <c:pt idx="4798">
                  <c:v>52</c:v>
                </c:pt>
                <c:pt idx="4799">
                  <c:v>52</c:v>
                </c:pt>
                <c:pt idx="4800">
                  <c:v>52</c:v>
                </c:pt>
                <c:pt idx="4801">
                  <c:v>52</c:v>
                </c:pt>
                <c:pt idx="4802">
                  <c:v>52</c:v>
                </c:pt>
                <c:pt idx="4803">
                  <c:v>52</c:v>
                </c:pt>
                <c:pt idx="4804">
                  <c:v>52</c:v>
                </c:pt>
                <c:pt idx="4805">
                  <c:v>52</c:v>
                </c:pt>
                <c:pt idx="4806">
                  <c:v>46</c:v>
                </c:pt>
                <c:pt idx="4807">
                  <c:v>42</c:v>
                </c:pt>
                <c:pt idx="4808">
                  <c:v>35</c:v>
                </c:pt>
                <c:pt idx="4809">
                  <c:v>36</c:v>
                </c:pt>
                <c:pt idx="4810">
                  <c:v>29</c:v>
                </c:pt>
                <c:pt idx="4811">
                  <c:v>24</c:v>
                </c:pt>
                <c:pt idx="4812">
                  <c:v>22</c:v>
                </c:pt>
                <c:pt idx="4813">
                  <c:v>19</c:v>
                </c:pt>
                <c:pt idx="4814">
                  <c:v>47</c:v>
                </c:pt>
                <c:pt idx="4815">
                  <c:v>47</c:v>
                </c:pt>
                <c:pt idx="4816">
                  <c:v>47</c:v>
                </c:pt>
                <c:pt idx="4817">
                  <c:v>47</c:v>
                </c:pt>
                <c:pt idx="4818">
                  <c:v>47</c:v>
                </c:pt>
                <c:pt idx="4819">
                  <c:v>47</c:v>
                </c:pt>
                <c:pt idx="4820">
                  <c:v>47</c:v>
                </c:pt>
                <c:pt idx="4821">
                  <c:v>47</c:v>
                </c:pt>
                <c:pt idx="4822">
                  <c:v>47</c:v>
                </c:pt>
                <c:pt idx="4823">
                  <c:v>47</c:v>
                </c:pt>
                <c:pt idx="4824">
                  <c:v>47</c:v>
                </c:pt>
                <c:pt idx="4825">
                  <c:v>47</c:v>
                </c:pt>
                <c:pt idx="4826">
                  <c:v>47</c:v>
                </c:pt>
                <c:pt idx="4827">
                  <c:v>47</c:v>
                </c:pt>
                <c:pt idx="4828">
                  <c:v>47</c:v>
                </c:pt>
                <c:pt idx="4829">
                  <c:v>47</c:v>
                </c:pt>
                <c:pt idx="4830">
                  <c:v>47</c:v>
                </c:pt>
                <c:pt idx="4831">
                  <c:v>47</c:v>
                </c:pt>
                <c:pt idx="4832">
                  <c:v>47</c:v>
                </c:pt>
                <c:pt idx="4833">
                  <c:v>47</c:v>
                </c:pt>
                <c:pt idx="4834">
                  <c:v>47</c:v>
                </c:pt>
                <c:pt idx="4835">
                  <c:v>47</c:v>
                </c:pt>
                <c:pt idx="4836">
                  <c:v>47</c:v>
                </c:pt>
                <c:pt idx="4837">
                  <c:v>47</c:v>
                </c:pt>
                <c:pt idx="4838">
                  <c:v>47</c:v>
                </c:pt>
                <c:pt idx="4839">
                  <c:v>47</c:v>
                </c:pt>
                <c:pt idx="4840">
                  <c:v>47</c:v>
                </c:pt>
                <c:pt idx="4841">
                  <c:v>47</c:v>
                </c:pt>
                <c:pt idx="4842">
                  <c:v>47</c:v>
                </c:pt>
                <c:pt idx="4843">
                  <c:v>47</c:v>
                </c:pt>
                <c:pt idx="4844">
                  <c:v>47</c:v>
                </c:pt>
                <c:pt idx="4845">
                  <c:v>47</c:v>
                </c:pt>
                <c:pt idx="4846">
                  <c:v>47</c:v>
                </c:pt>
                <c:pt idx="4847">
                  <c:v>47</c:v>
                </c:pt>
                <c:pt idx="4848">
                  <c:v>47</c:v>
                </c:pt>
                <c:pt idx="4849">
                  <c:v>53</c:v>
                </c:pt>
                <c:pt idx="4850">
                  <c:v>53</c:v>
                </c:pt>
                <c:pt idx="4851">
                  <c:v>47</c:v>
                </c:pt>
                <c:pt idx="4852">
                  <c:v>42</c:v>
                </c:pt>
                <c:pt idx="4853">
                  <c:v>35</c:v>
                </c:pt>
                <c:pt idx="4854">
                  <c:v>26</c:v>
                </c:pt>
                <c:pt idx="4855">
                  <c:v>62</c:v>
                </c:pt>
                <c:pt idx="4856">
                  <c:v>62</c:v>
                </c:pt>
                <c:pt idx="4857">
                  <c:v>62</c:v>
                </c:pt>
                <c:pt idx="4858">
                  <c:v>62</c:v>
                </c:pt>
                <c:pt idx="4859">
                  <c:v>62</c:v>
                </c:pt>
                <c:pt idx="4860">
                  <c:v>62</c:v>
                </c:pt>
                <c:pt idx="4861">
                  <c:v>62</c:v>
                </c:pt>
                <c:pt idx="4862">
                  <c:v>62</c:v>
                </c:pt>
                <c:pt idx="4863">
                  <c:v>62</c:v>
                </c:pt>
                <c:pt idx="4864">
                  <c:v>62</c:v>
                </c:pt>
                <c:pt idx="4865">
                  <c:v>62</c:v>
                </c:pt>
                <c:pt idx="4866">
                  <c:v>62</c:v>
                </c:pt>
                <c:pt idx="4867">
                  <c:v>62</c:v>
                </c:pt>
                <c:pt idx="4868">
                  <c:v>62</c:v>
                </c:pt>
                <c:pt idx="4869">
                  <c:v>62</c:v>
                </c:pt>
                <c:pt idx="4870">
                  <c:v>62</c:v>
                </c:pt>
                <c:pt idx="4871">
                  <c:v>62</c:v>
                </c:pt>
                <c:pt idx="4872">
                  <c:v>62</c:v>
                </c:pt>
                <c:pt idx="4873">
                  <c:v>62</c:v>
                </c:pt>
                <c:pt idx="4874">
                  <c:v>62</c:v>
                </c:pt>
                <c:pt idx="4875">
                  <c:v>62</c:v>
                </c:pt>
                <c:pt idx="4876">
                  <c:v>62</c:v>
                </c:pt>
                <c:pt idx="4877">
                  <c:v>62</c:v>
                </c:pt>
                <c:pt idx="4878">
                  <c:v>62</c:v>
                </c:pt>
                <c:pt idx="4879">
                  <c:v>62</c:v>
                </c:pt>
                <c:pt idx="4880">
                  <c:v>62</c:v>
                </c:pt>
                <c:pt idx="4881">
                  <c:v>62</c:v>
                </c:pt>
                <c:pt idx="4882">
                  <c:v>62</c:v>
                </c:pt>
                <c:pt idx="4883">
                  <c:v>62</c:v>
                </c:pt>
                <c:pt idx="4884">
                  <c:v>62</c:v>
                </c:pt>
                <c:pt idx="4885">
                  <c:v>62</c:v>
                </c:pt>
                <c:pt idx="4886">
                  <c:v>62</c:v>
                </c:pt>
                <c:pt idx="4887">
                  <c:v>62</c:v>
                </c:pt>
                <c:pt idx="4888">
                  <c:v>62</c:v>
                </c:pt>
                <c:pt idx="4889">
                  <c:v>53</c:v>
                </c:pt>
                <c:pt idx="4890">
                  <c:v>53</c:v>
                </c:pt>
                <c:pt idx="4891">
                  <c:v>47</c:v>
                </c:pt>
                <c:pt idx="4892">
                  <c:v>42</c:v>
                </c:pt>
                <c:pt idx="4893">
                  <c:v>42</c:v>
                </c:pt>
                <c:pt idx="4894">
                  <c:v>35</c:v>
                </c:pt>
                <c:pt idx="4895">
                  <c:v>32</c:v>
                </c:pt>
                <c:pt idx="4896">
                  <c:v>30</c:v>
                </c:pt>
                <c:pt idx="4897">
                  <c:v>28</c:v>
                </c:pt>
                <c:pt idx="4898">
                  <c:v>25</c:v>
                </c:pt>
                <c:pt idx="4899">
                  <c:v>47</c:v>
                </c:pt>
                <c:pt idx="4900">
                  <c:v>47</c:v>
                </c:pt>
                <c:pt idx="4901">
                  <c:v>47</c:v>
                </c:pt>
                <c:pt idx="4902">
                  <c:v>47</c:v>
                </c:pt>
                <c:pt idx="4903">
                  <c:v>47</c:v>
                </c:pt>
                <c:pt idx="4904">
                  <c:v>47</c:v>
                </c:pt>
                <c:pt idx="4905">
                  <c:v>47</c:v>
                </c:pt>
                <c:pt idx="4906">
                  <c:v>47</c:v>
                </c:pt>
                <c:pt idx="4907">
                  <c:v>47</c:v>
                </c:pt>
                <c:pt idx="4908">
                  <c:v>47</c:v>
                </c:pt>
                <c:pt idx="4909">
                  <c:v>47</c:v>
                </c:pt>
                <c:pt idx="4910">
                  <c:v>47</c:v>
                </c:pt>
                <c:pt idx="4911">
                  <c:v>47</c:v>
                </c:pt>
                <c:pt idx="4912">
                  <c:v>47</c:v>
                </c:pt>
                <c:pt idx="4913">
                  <c:v>47</c:v>
                </c:pt>
                <c:pt idx="4914">
                  <c:v>47</c:v>
                </c:pt>
                <c:pt idx="4915">
                  <c:v>47</c:v>
                </c:pt>
                <c:pt idx="4916">
                  <c:v>47</c:v>
                </c:pt>
                <c:pt idx="4917">
                  <c:v>52</c:v>
                </c:pt>
                <c:pt idx="4918">
                  <c:v>47</c:v>
                </c:pt>
                <c:pt idx="4919">
                  <c:v>47</c:v>
                </c:pt>
                <c:pt idx="4920">
                  <c:v>47</c:v>
                </c:pt>
                <c:pt idx="4921">
                  <c:v>47</c:v>
                </c:pt>
                <c:pt idx="4922">
                  <c:v>53</c:v>
                </c:pt>
                <c:pt idx="4923">
                  <c:v>53</c:v>
                </c:pt>
                <c:pt idx="4924">
                  <c:v>53</c:v>
                </c:pt>
                <c:pt idx="4925">
                  <c:v>53</c:v>
                </c:pt>
                <c:pt idx="4926">
                  <c:v>53</c:v>
                </c:pt>
                <c:pt idx="4927">
                  <c:v>53</c:v>
                </c:pt>
                <c:pt idx="4928">
                  <c:v>53</c:v>
                </c:pt>
                <c:pt idx="4929">
                  <c:v>53</c:v>
                </c:pt>
                <c:pt idx="4930">
                  <c:v>53</c:v>
                </c:pt>
                <c:pt idx="4931">
                  <c:v>47</c:v>
                </c:pt>
                <c:pt idx="4932">
                  <c:v>46</c:v>
                </c:pt>
                <c:pt idx="4933">
                  <c:v>42</c:v>
                </c:pt>
                <c:pt idx="4934">
                  <c:v>38</c:v>
                </c:pt>
                <c:pt idx="4935">
                  <c:v>35</c:v>
                </c:pt>
                <c:pt idx="4936">
                  <c:v>28</c:v>
                </c:pt>
                <c:pt idx="4937">
                  <c:v>25</c:v>
                </c:pt>
                <c:pt idx="4938">
                  <c:v>21</c:v>
                </c:pt>
                <c:pt idx="4939">
                  <c:v>22</c:v>
                </c:pt>
                <c:pt idx="4940">
                  <c:v>23</c:v>
                </c:pt>
                <c:pt idx="4941">
                  <c:v>47</c:v>
                </c:pt>
                <c:pt idx="4942">
                  <c:v>47</c:v>
                </c:pt>
                <c:pt idx="4943">
                  <c:v>47</c:v>
                </c:pt>
                <c:pt idx="4944">
                  <c:v>47</c:v>
                </c:pt>
                <c:pt idx="4945">
                  <c:v>47</c:v>
                </c:pt>
                <c:pt idx="4946">
                  <c:v>47</c:v>
                </c:pt>
                <c:pt idx="4947">
                  <c:v>47</c:v>
                </c:pt>
                <c:pt idx="4948">
                  <c:v>47</c:v>
                </c:pt>
                <c:pt idx="4949">
                  <c:v>47</c:v>
                </c:pt>
                <c:pt idx="4950">
                  <c:v>47</c:v>
                </c:pt>
                <c:pt idx="4951">
                  <c:v>47</c:v>
                </c:pt>
                <c:pt idx="4952">
                  <c:v>47</c:v>
                </c:pt>
                <c:pt idx="4953">
                  <c:v>47</c:v>
                </c:pt>
                <c:pt idx="4954">
                  <c:v>47</c:v>
                </c:pt>
                <c:pt idx="4955">
                  <c:v>47</c:v>
                </c:pt>
                <c:pt idx="4956">
                  <c:v>47</c:v>
                </c:pt>
                <c:pt idx="4957">
                  <c:v>47</c:v>
                </c:pt>
                <c:pt idx="4958">
                  <c:v>47</c:v>
                </c:pt>
                <c:pt idx="4959">
                  <c:v>47</c:v>
                </c:pt>
                <c:pt idx="4960">
                  <c:v>47</c:v>
                </c:pt>
                <c:pt idx="4961">
                  <c:v>47</c:v>
                </c:pt>
                <c:pt idx="4962">
                  <c:v>47</c:v>
                </c:pt>
                <c:pt idx="4963">
                  <c:v>47</c:v>
                </c:pt>
                <c:pt idx="4964">
                  <c:v>47</c:v>
                </c:pt>
                <c:pt idx="4965">
                  <c:v>47</c:v>
                </c:pt>
                <c:pt idx="4966">
                  <c:v>47</c:v>
                </c:pt>
                <c:pt idx="4967">
                  <c:v>47</c:v>
                </c:pt>
                <c:pt idx="4968">
                  <c:v>47</c:v>
                </c:pt>
                <c:pt idx="4969">
                  <c:v>47</c:v>
                </c:pt>
                <c:pt idx="4970">
                  <c:v>47</c:v>
                </c:pt>
                <c:pt idx="4971">
                  <c:v>47</c:v>
                </c:pt>
                <c:pt idx="4972">
                  <c:v>47</c:v>
                </c:pt>
                <c:pt idx="4973">
                  <c:v>47</c:v>
                </c:pt>
                <c:pt idx="4974">
                  <c:v>47</c:v>
                </c:pt>
                <c:pt idx="4975">
                  <c:v>37</c:v>
                </c:pt>
                <c:pt idx="4976">
                  <c:v>33</c:v>
                </c:pt>
                <c:pt idx="4977">
                  <c:v>23</c:v>
                </c:pt>
                <c:pt idx="4978">
                  <c:v>47</c:v>
                </c:pt>
                <c:pt idx="4979">
                  <c:v>47</c:v>
                </c:pt>
                <c:pt idx="4980">
                  <c:v>47</c:v>
                </c:pt>
                <c:pt idx="4981">
                  <c:v>47</c:v>
                </c:pt>
                <c:pt idx="4982">
                  <c:v>47</c:v>
                </c:pt>
                <c:pt idx="4983">
                  <c:v>47</c:v>
                </c:pt>
                <c:pt idx="4984">
                  <c:v>47</c:v>
                </c:pt>
                <c:pt idx="4985">
                  <c:v>47</c:v>
                </c:pt>
                <c:pt idx="4986">
                  <c:v>47</c:v>
                </c:pt>
                <c:pt idx="4987">
                  <c:v>47</c:v>
                </c:pt>
                <c:pt idx="4988">
                  <c:v>47</c:v>
                </c:pt>
                <c:pt idx="4989">
                  <c:v>47</c:v>
                </c:pt>
                <c:pt idx="4990">
                  <c:v>47</c:v>
                </c:pt>
                <c:pt idx="4991">
                  <c:v>47</c:v>
                </c:pt>
                <c:pt idx="4992">
                  <c:v>47</c:v>
                </c:pt>
                <c:pt idx="4993">
                  <c:v>47</c:v>
                </c:pt>
                <c:pt idx="4994">
                  <c:v>47</c:v>
                </c:pt>
                <c:pt idx="4995">
                  <c:v>47</c:v>
                </c:pt>
                <c:pt idx="4996">
                  <c:v>47</c:v>
                </c:pt>
                <c:pt idx="4997">
                  <c:v>47</c:v>
                </c:pt>
                <c:pt idx="4998">
                  <c:v>47</c:v>
                </c:pt>
                <c:pt idx="4999">
                  <c:v>47</c:v>
                </c:pt>
                <c:pt idx="5000">
                  <c:v>47</c:v>
                </c:pt>
                <c:pt idx="5001">
                  <c:v>47</c:v>
                </c:pt>
                <c:pt idx="5002">
                  <c:v>47</c:v>
                </c:pt>
                <c:pt idx="5003">
                  <c:v>47</c:v>
                </c:pt>
                <c:pt idx="5004">
                  <c:v>47</c:v>
                </c:pt>
                <c:pt idx="5005">
                  <c:v>47</c:v>
                </c:pt>
                <c:pt idx="5006">
                  <c:v>47</c:v>
                </c:pt>
                <c:pt idx="5007">
                  <c:v>47</c:v>
                </c:pt>
                <c:pt idx="5008">
                  <c:v>47</c:v>
                </c:pt>
                <c:pt idx="5009">
                  <c:v>47</c:v>
                </c:pt>
                <c:pt idx="5010">
                  <c:v>47</c:v>
                </c:pt>
                <c:pt idx="5011">
                  <c:v>47</c:v>
                </c:pt>
                <c:pt idx="5012">
                  <c:v>37</c:v>
                </c:pt>
                <c:pt idx="5013">
                  <c:v>33</c:v>
                </c:pt>
                <c:pt idx="5014">
                  <c:v>23</c:v>
                </c:pt>
                <c:pt idx="5015">
                  <c:v>47</c:v>
                </c:pt>
                <c:pt idx="5016">
                  <c:v>47</c:v>
                </c:pt>
                <c:pt idx="5017">
                  <c:v>47</c:v>
                </c:pt>
                <c:pt idx="5018">
                  <c:v>47</c:v>
                </c:pt>
                <c:pt idx="5019">
                  <c:v>47</c:v>
                </c:pt>
                <c:pt idx="5020">
                  <c:v>47</c:v>
                </c:pt>
                <c:pt idx="5021">
                  <c:v>47</c:v>
                </c:pt>
                <c:pt idx="5022">
                  <c:v>47</c:v>
                </c:pt>
                <c:pt idx="5023">
                  <c:v>47</c:v>
                </c:pt>
                <c:pt idx="5024">
                  <c:v>47</c:v>
                </c:pt>
                <c:pt idx="5025">
                  <c:v>47</c:v>
                </c:pt>
                <c:pt idx="5026">
                  <c:v>47</c:v>
                </c:pt>
                <c:pt idx="5027">
                  <c:v>47</c:v>
                </c:pt>
                <c:pt idx="5028">
                  <c:v>47</c:v>
                </c:pt>
                <c:pt idx="5029">
                  <c:v>47</c:v>
                </c:pt>
                <c:pt idx="5030">
                  <c:v>47</c:v>
                </c:pt>
                <c:pt idx="5031">
                  <c:v>41</c:v>
                </c:pt>
                <c:pt idx="5032">
                  <c:v>41</c:v>
                </c:pt>
                <c:pt idx="5033">
                  <c:v>41</c:v>
                </c:pt>
                <c:pt idx="5034">
                  <c:v>47</c:v>
                </c:pt>
                <c:pt idx="5035">
                  <c:v>47</c:v>
                </c:pt>
                <c:pt idx="5036">
                  <c:v>47</c:v>
                </c:pt>
                <c:pt idx="5037">
                  <c:v>47</c:v>
                </c:pt>
                <c:pt idx="5038">
                  <c:v>47</c:v>
                </c:pt>
                <c:pt idx="5039">
                  <c:v>47</c:v>
                </c:pt>
                <c:pt idx="5040">
                  <c:v>47</c:v>
                </c:pt>
                <c:pt idx="5041">
                  <c:v>47</c:v>
                </c:pt>
                <c:pt idx="5042">
                  <c:v>47</c:v>
                </c:pt>
                <c:pt idx="5043">
                  <c:v>47</c:v>
                </c:pt>
                <c:pt idx="5044">
                  <c:v>47</c:v>
                </c:pt>
                <c:pt idx="5045">
                  <c:v>47</c:v>
                </c:pt>
                <c:pt idx="5046">
                  <c:v>47</c:v>
                </c:pt>
                <c:pt idx="5047">
                  <c:v>47</c:v>
                </c:pt>
                <c:pt idx="5048">
                  <c:v>41</c:v>
                </c:pt>
                <c:pt idx="5049">
                  <c:v>33</c:v>
                </c:pt>
                <c:pt idx="5050">
                  <c:v>30</c:v>
                </c:pt>
                <c:pt idx="5051">
                  <c:v>26</c:v>
                </c:pt>
                <c:pt idx="5052">
                  <c:v>26</c:v>
                </c:pt>
                <c:pt idx="5053">
                  <c:v>22</c:v>
                </c:pt>
                <c:pt idx="5054">
                  <c:v>47</c:v>
                </c:pt>
                <c:pt idx="5055">
                  <c:v>47</c:v>
                </c:pt>
                <c:pt idx="5056">
                  <c:v>47</c:v>
                </c:pt>
                <c:pt idx="5057">
                  <c:v>47</c:v>
                </c:pt>
                <c:pt idx="5058">
                  <c:v>47</c:v>
                </c:pt>
                <c:pt idx="5059">
                  <c:v>47</c:v>
                </c:pt>
                <c:pt idx="5060">
                  <c:v>47</c:v>
                </c:pt>
                <c:pt idx="5061">
                  <c:v>47</c:v>
                </c:pt>
                <c:pt idx="5062">
                  <c:v>47</c:v>
                </c:pt>
                <c:pt idx="5063">
                  <c:v>47</c:v>
                </c:pt>
                <c:pt idx="5064">
                  <c:v>47</c:v>
                </c:pt>
                <c:pt idx="5065">
                  <c:v>47</c:v>
                </c:pt>
                <c:pt idx="5066">
                  <c:v>47</c:v>
                </c:pt>
                <c:pt idx="5067">
                  <c:v>47</c:v>
                </c:pt>
                <c:pt idx="5068">
                  <c:v>47</c:v>
                </c:pt>
                <c:pt idx="5069">
                  <c:v>47</c:v>
                </c:pt>
                <c:pt idx="5070">
                  <c:v>41</c:v>
                </c:pt>
                <c:pt idx="5071">
                  <c:v>41</c:v>
                </c:pt>
                <c:pt idx="5072">
                  <c:v>41</c:v>
                </c:pt>
                <c:pt idx="5073">
                  <c:v>47</c:v>
                </c:pt>
                <c:pt idx="5074">
                  <c:v>47</c:v>
                </c:pt>
                <c:pt idx="5075">
                  <c:v>47</c:v>
                </c:pt>
                <c:pt idx="5076">
                  <c:v>47</c:v>
                </c:pt>
                <c:pt idx="5077">
                  <c:v>47</c:v>
                </c:pt>
                <c:pt idx="5078">
                  <c:v>47</c:v>
                </c:pt>
                <c:pt idx="5079">
                  <c:v>47</c:v>
                </c:pt>
                <c:pt idx="5080">
                  <c:v>47</c:v>
                </c:pt>
                <c:pt idx="5081">
                  <c:v>47</c:v>
                </c:pt>
                <c:pt idx="5082">
                  <c:v>47</c:v>
                </c:pt>
                <c:pt idx="5083">
                  <c:v>47</c:v>
                </c:pt>
                <c:pt idx="5084">
                  <c:v>47</c:v>
                </c:pt>
                <c:pt idx="5085">
                  <c:v>47</c:v>
                </c:pt>
                <c:pt idx="5086">
                  <c:v>47</c:v>
                </c:pt>
                <c:pt idx="5087">
                  <c:v>41</c:v>
                </c:pt>
                <c:pt idx="5088">
                  <c:v>33</c:v>
                </c:pt>
                <c:pt idx="5089">
                  <c:v>30</c:v>
                </c:pt>
                <c:pt idx="5090">
                  <c:v>26</c:v>
                </c:pt>
                <c:pt idx="5091">
                  <c:v>26</c:v>
                </c:pt>
                <c:pt idx="5092">
                  <c:v>22</c:v>
                </c:pt>
                <c:pt idx="5093">
                  <c:v>41</c:v>
                </c:pt>
                <c:pt idx="5094">
                  <c:v>41</c:v>
                </c:pt>
                <c:pt idx="5095">
                  <c:v>41</c:v>
                </c:pt>
                <c:pt idx="5096">
                  <c:v>41</c:v>
                </c:pt>
                <c:pt idx="5097">
                  <c:v>41</c:v>
                </c:pt>
                <c:pt idx="5098">
                  <c:v>41</c:v>
                </c:pt>
                <c:pt idx="5099">
                  <c:v>41</c:v>
                </c:pt>
                <c:pt idx="5100">
                  <c:v>41</c:v>
                </c:pt>
                <c:pt idx="5101">
                  <c:v>41</c:v>
                </c:pt>
                <c:pt idx="5102">
                  <c:v>41</c:v>
                </c:pt>
                <c:pt idx="5103">
                  <c:v>41</c:v>
                </c:pt>
                <c:pt idx="5104">
                  <c:v>41</c:v>
                </c:pt>
                <c:pt idx="5105">
                  <c:v>41</c:v>
                </c:pt>
                <c:pt idx="5106">
                  <c:v>41</c:v>
                </c:pt>
                <c:pt idx="5107">
                  <c:v>41</c:v>
                </c:pt>
                <c:pt idx="5108">
                  <c:v>41</c:v>
                </c:pt>
                <c:pt idx="5109">
                  <c:v>41</c:v>
                </c:pt>
                <c:pt idx="5110">
                  <c:v>41</c:v>
                </c:pt>
                <c:pt idx="5111">
                  <c:v>41</c:v>
                </c:pt>
                <c:pt idx="5112">
                  <c:v>41</c:v>
                </c:pt>
                <c:pt idx="5113">
                  <c:v>41</c:v>
                </c:pt>
                <c:pt idx="5114">
                  <c:v>41</c:v>
                </c:pt>
                <c:pt idx="5115">
                  <c:v>41</c:v>
                </c:pt>
                <c:pt idx="5116">
                  <c:v>41</c:v>
                </c:pt>
                <c:pt idx="5117">
                  <c:v>41</c:v>
                </c:pt>
                <c:pt idx="5118">
                  <c:v>41</c:v>
                </c:pt>
                <c:pt idx="5119">
                  <c:v>41</c:v>
                </c:pt>
                <c:pt idx="5120">
                  <c:v>41</c:v>
                </c:pt>
                <c:pt idx="5121">
                  <c:v>41</c:v>
                </c:pt>
                <c:pt idx="5122">
                  <c:v>47</c:v>
                </c:pt>
                <c:pt idx="5123">
                  <c:v>47</c:v>
                </c:pt>
                <c:pt idx="5124">
                  <c:v>47</c:v>
                </c:pt>
                <c:pt idx="5125">
                  <c:v>47</c:v>
                </c:pt>
                <c:pt idx="5126">
                  <c:v>47</c:v>
                </c:pt>
                <c:pt idx="5127">
                  <c:v>47</c:v>
                </c:pt>
                <c:pt idx="5128">
                  <c:v>37</c:v>
                </c:pt>
                <c:pt idx="5129">
                  <c:v>20</c:v>
                </c:pt>
                <c:pt idx="5130">
                  <c:v>47</c:v>
                </c:pt>
                <c:pt idx="5131">
                  <c:v>47</c:v>
                </c:pt>
                <c:pt idx="5132">
                  <c:v>47</c:v>
                </c:pt>
                <c:pt idx="5133">
                  <c:v>47</c:v>
                </c:pt>
                <c:pt idx="5134">
                  <c:v>47</c:v>
                </c:pt>
                <c:pt idx="5135">
                  <c:v>47</c:v>
                </c:pt>
                <c:pt idx="5136">
                  <c:v>47</c:v>
                </c:pt>
                <c:pt idx="5137">
                  <c:v>47</c:v>
                </c:pt>
                <c:pt idx="5138">
                  <c:v>47</c:v>
                </c:pt>
                <c:pt idx="5139">
                  <c:v>47</c:v>
                </c:pt>
                <c:pt idx="5140">
                  <c:v>47</c:v>
                </c:pt>
                <c:pt idx="5141">
                  <c:v>47</c:v>
                </c:pt>
                <c:pt idx="5142">
                  <c:v>47</c:v>
                </c:pt>
                <c:pt idx="5143">
                  <c:v>47</c:v>
                </c:pt>
                <c:pt idx="5144">
                  <c:v>47</c:v>
                </c:pt>
                <c:pt idx="5145">
                  <c:v>47</c:v>
                </c:pt>
                <c:pt idx="5146">
                  <c:v>47</c:v>
                </c:pt>
                <c:pt idx="5147">
                  <c:v>47</c:v>
                </c:pt>
                <c:pt idx="5148">
                  <c:v>47</c:v>
                </c:pt>
                <c:pt idx="5149">
                  <c:v>47</c:v>
                </c:pt>
                <c:pt idx="5150">
                  <c:v>47</c:v>
                </c:pt>
                <c:pt idx="5151">
                  <c:v>47</c:v>
                </c:pt>
                <c:pt idx="5152">
                  <c:v>47</c:v>
                </c:pt>
                <c:pt idx="5153">
                  <c:v>47</c:v>
                </c:pt>
                <c:pt idx="5154">
                  <c:v>47</c:v>
                </c:pt>
                <c:pt idx="5155">
                  <c:v>47</c:v>
                </c:pt>
                <c:pt idx="5156">
                  <c:v>47</c:v>
                </c:pt>
                <c:pt idx="5157">
                  <c:v>47</c:v>
                </c:pt>
                <c:pt idx="5158">
                  <c:v>47</c:v>
                </c:pt>
                <c:pt idx="5159">
                  <c:v>47</c:v>
                </c:pt>
                <c:pt idx="5160">
                  <c:v>55</c:v>
                </c:pt>
                <c:pt idx="5161">
                  <c:v>55</c:v>
                </c:pt>
                <c:pt idx="5162">
                  <c:v>41</c:v>
                </c:pt>
                <c:pt idx="5163">
                  <c:v>33</c:v>
                </c:pt>
                <c:pt idx="5164">
                  <c:v>29</c:v>
                </c:pt>
                <c:pt idx="5165">
                  <c:v>23</c:v>
                </c:pt>
                <c:pt idx="5166">
                  <c:v>22</c:v>
                </c:pt>
                <c:pt idx="5167">
                  <c:v>25</c:v>
                </c:pt>
                <c:pt idx="5168">
                  <c:v>61</c:v>
                </c:pt>
                <c:pt idx="5169">
                  <c:v>61</c:v>
                </c:pt>
                <c:pt idx="5170">
                  <c:v>61</c:v>
                </c:pt>
                <c:pt idx="5171">
                  <c:v>61</c:v>
                </c:pt>
                <c:pt idx="5172">
                  <c:v>61</c:v>
                </c:pt>
                <c:pt idx="5173">
                  <c:v>61</c:v>
                </c:pt>
                <c:pt idx="5174">
                  <c:v>61</c:v>
                </c:pt>
                <c:pt idx="5175">
                  <c:v>61</c:v>
                </c:pt>
                <c:pt idx="5176">
                  <c:v>61</c:v>
                </c:pt>
                <c:pt idx="5177">
                  <c:v>61</c:v>
                </c:pt>
                <c:pt idx="5178">
                  <c:v>61</c:v>
                </c:pt>
                <c:pt idx="5179">
                  <c:v>61</c:v>
                </c:pt>
                <c:pt idx="5180">
                  <c:v>55</c:v>
                </c:pt>
                <c:pt idx="5181">
                  <c:v>55</c:v>
                </c:pt>
                <c:pt idx="5182">
                  <c:v>55</c:v>
                </c:pt>
                <c:pt idx="5183">
                  <c:v>55</c:v>
                </c:pt>
                <c:pt idx="5184">
                  <c:v>55</c:v>
                </c:pt>
                <c:pt idx="5185">
                  <c:v>61</c:v>
                </c:pt>
                <c:pt idx="5186">
                  <c:v>61</c:v>
                </c:pt>
                <c:pt idx="5187">
                  <c:v>61</c:v>
                </c:pt>
                <c:pt idx="5188">
                  <c:v>61</c:v>
                </c:pt>
                <c:pt idx="5189">
                  <c:v>61</c:v>
                </c:pt>
                <c:pt idx="5190">
                  <c:v>61</c:v>
                </c:pt>
                <c:pt idx="5191">
                  <c:v>61</c:v>
                </c:pt>
                <c:pt idx="5192">
                  <c:v>61</c:v>
                </c:pt>
                <c:pt idx="5193">
                  <c:v>61</c:v>
                </c:pt>
                <c:pt idx="5194">
                  <c:v>61</c:v>
                </c:pt>
                <c:pt idx="5195">
                  <c:v>61</c:v>
                </c:pt>
                <c:pt idx="5196">
                  <c:v>61</c:v>
                </c:pt>
                <c:pt idx="5197">
                  <c:v>61</c:v>
                </c:pt>
                <c:pt idx="5198">
                  <c:v>61</c:v>
                </c:pt>
                <c:pt idx="5199">
                  <c:v>55</c:v>
                </c:pt>
                <c:pt idx="5200">
                  <c:v>51</c:v>
                </c:pt>
                <c:pt idx="5201">
                  <c:v>47</c:v>
                </c:pt>
                <c:pt idx="5202">
                  <c:v>44</c:v>
                </c:pt>
                <c:pt idx="5203">
                  <c:v>44</c:v>
                </c:pt>
                <c:pt idx="5204">
                  <c:v>44</c:v>
                </c:pt>
                <c:pt idx="5205">
                  <c:v>41</c:v>
                </c:pt>
                <c:pt idx="5206">
                  <c:v>39</c:v>
                </c:pt>
                <c:pt idx="5207">
                  <c:v>37</c:v>
                </c:pt>
                <c:pt idx="5208">
                  <c:v>35</c:v>
                </c:pt>
                <c:pt idx="5209">
                  <c:v>51</c:v>
                </c:pt>
                <c:pt idx="5210">
                  <c:v>51</c:v>
                </c:pt>
                <c:pt idx="5211">
                  <c:v>51</c:v>
                </c:pt>
                <c:pt idx="5212">
                  <c:v>51</c:v>
                </c:pt>
                <c:pt idx="5213">
                  <c:v>51</c:v>
                </c:pt>
                <c:pt idx="5214">
                  <c:v>51</c:v>
                </c:pt>
                <c:pt idx="5215">
                  <c:v>51</c:v>
                </c:pt>
                <c:pt idx="5216">
                  <c:v>51</c:v>
                </c:pt>
                <c:pt idx="5217">
                  <c:v>51</c:v>
                </c:pt>
                <c:pt idx="5218">
                  <c:v>51</c:v>
                </c:pt>
                <c:pt idx="5219">
                  <c:v>51</c:v>
                </c:pt>
                <c:pt idx="5220">
                  <c:v>48</c:v>
                </c:pt>
                <c:pt idx="5221">
                  <c:v>48</c:v>
                </c:pt>
                <c:pt idx="5222">
                  <c:v>51</c:v>
                </c:pt>
                <c:pt idx="5223">
                  <c:v>51</c:v>
                </c:pt>
                <c:pt idx="5224">
                  <c:v>51</c:v>
                </c:pt>
                <c:pt idx="5225">
                  <c:v>51</c:v>
                </c:pt>
                <c:pt idx="5226">
                  <c:v>51</c:v>
                </c:pt>
                <c:pt idx="5227">
                  <c:v>51</c:v>
                </c:pt>
                <c:pt idx="5228">
                  <c:v>51</c:v>
                </c:pt>
                <c:pt idx="5229">
                  <c:v>51</c:v>
                </c:pt>
                <c:pt idx="5230">
                  <c:v>55</c:v>
                </c:pt>
                <c:pt idx="5231">
                  <c:v>55</c:v>
                </c:pt>
                <c:pt idx="5232">
                  <c:v>55</c:v>
                </c:pt>
                <c:pt idx="5233">
                  <c:v>55</c:v>
                </c:pt>
                <c:pt idx="5234">
                  <c:v>51</c:v>
                </c:pt>
                <c:pt idx="5235">
                  <c:v>48</c:v>
                </c:pt>
                <c:pt idx="5236">
                  <c:v>45</c:v>
                </c:pt>
                <c:pt idx="5237">
                  <c:v>43</c:v>
                </c:pt>
                <c:pt idx="5238">
                  <c:v>38</c:v>
                </c:pt>
                <c:pt idx="5239">
                  <c:v>37</c:v>
                </c:pt>
                <c:pt idx="5240">
                  <c:v>33</c:v>
                </c:pt>
                <c:pt idx="5241">
                  <c:v>32</c:v>
                </c:pt>
                <c:pt idx="5242">
                  <c:v>32</c:v>
                </c:pt>
                <c:pt idx="5243">
                  <c:v>29</c:v>
                </c:pt>
                <c:pt idx="5244">
                  <c:v>28</c:v>
                </c:pt>
                <c:pt idx="5245">
                  <c:v>27</c:v>
                </c:pt>
                <c:pt idx="5246">
                  <c:v>25</c:v>
                </c:pt>
                <c:pt idx="5247">
                  <c:v>25</c:v>
                </c:pt>
                <c:pt idx="5248">
                  <c:v>24</c:v>
                </c:pt>
                <c:pt idx="5249">
                  <c:v>59</c:v>
                </c:pt>
                <c:pt idx="5250">
                  <c:v>59</c:v>
                </c:pt>
                <c:pt idx="5251">
                  <c:v>59</c:v>
                </c:pt>
                <c:pt idx="5252">
                  <c:v>59</c:v>
                </c:pt>
                <c:pt idx="5253">
                  <c:v>59</c:v>
                </c:pt>
                <c:pt idx="5254">
                  <c:v>59</c:v>
                </c:pt>
                <c:pt idx="5255">
                  <c:v>59</c:v>
                </c:pt>
                <c:pt idx="5256">
                  <c:v>59</c:v>
                </c:pt>
                <c:pt idx="5257">
                  <c:v>59</c:v>
                </c:pt>
                <c:pt idx="5258">
                  <c:v>59</c:v>
                </c:pt>
                <c:pt idx="5259">
                  <c:v>59</c:v>
                </c:pt>
                <c:pt idx="5260">
                  <c:v>59</c:v>
                </c:pt>
                <c:pt idx="5261">
                  <c:v>59</c:v>
                </c:pt>
                <c:pt idx="5262">
                  <c:v>59</c:v>
                </c:pt>
                <c:pt idx="5263">
                  <c:v>59</c:v>
                </c:pt>
                <c:pt idx="5264">
                  <c:v>59</c:v>
                </c:pt>
                <c:pt idx="5265">
                  <c:v>62</c:v>
                </c:pt>
                <c:pt idx="5266">
                  <c:v>62</c:v>
                </c:pt>
                <c:pt idx="5267">
                  <c:v>62</c:v>
                </c:pt>
                <c:pt idx="5268">
                  <c:v>62</c:v>
                </c:pt>
                <c:pt idx="5269">
                  <c:v>62</c:v>
                </c:pt>
                <c:pt idx="5270">
                  <c:v>62</c:v>
                </c:pt>
                <c:pt idx="5271">
                  <c:v>62</c:v>
                </c:pt>
                <c:pt idx="5272">
                  <c:v>62</c:v>
                </c:pt>
                <c:pt idx="5273">
                  <c:v>62</c:v>
                </c:pt>
                <c:pt idx="5274">
                  <c:v>66</c:v>
                </c:pt>
                <c:pt idx="5275">
                  <c:v>62</c:v>
                </c:pt>
                <c:pt idx="5276">
                  <c:v>56</c:v>
                </c:pt>
                <c:pt idx="5277">
                  <c:v>54</c:v>
                </c:pt>
                <c:pt idx="5278">
                  <c:v>49</c:v>
                </c:pt>
                <c:pt idx="5279">
                  <c:v>50</c:v>
                </c:pt>
                <c:pt idx="5280">
                  <c:v>46</c:v>
                </c:pt>
                <c:pt idx="5281">
                  <c:v>45</c:v>
                </c:pt>
                <c:pt idx="5282">
                  <c:v>42</c:v>
                </c:pt>
                <c:pt idx="5283">
                  <c:v>40</c:v>
                </c:pt>
                <c:pt idx="5284">
                  <c:v>40</c:v>
                </c:pt>
                <c:pt idx="5285">
                  <c:v>37</c:v>
                </c:pt>
                <c:pt idx="5286">
                  <c:v>35</c:v>
                </c:pt>
                <c:pt idx="5287">
                  <c:v>34</c:v>
                </c:pt>
                <c:pt idx="5288">
                  <c:v>33</c:v>
                </c:pt>
                <c:pt idx="5289">
                  <c:v>56</c:v>
                </c:pt>
                <c:pt idx="5290">
                  <c:v>51</c:v>
                </c:pt>
                <c:pt idx="5291">
                  <c:v>55</c:v>
                </c:pt>
                <c:pt idx="5292">
                  <c:v>55</c:v>
                </c:pt>
                <c:pt idx="5293">
                  <c:v>55</c:v>
                </c:pt>
                <c:pt idx="5294">
                  <c:v>55</c:v>
                </c:pt>
                <c:pt idx="5295">
                  <c:v>55</c:v>
                </c:pt>
                <c:pt idx="5296">
                  <c:v>55</c:v>
                </c:pt>
                <c:pt idx="5297">
                  <c:v>55</c:v>
                </c:pt>
                <c:pt idx="5298">
                  <c:v>55</c:v>
                </c:pt>
                <c:pt idx="5299">
                  <c:v>55</c:v>
                </c:pt>
                <c:pt idx="5300">
                  <c:v>55</c:v>
                </c:pt>
                <c:pt idx="5301">
                  <c:v>55</c:v>
                </c:pt>
                <c:pt idx="5302">
                  <c:v>55</c:v>
                </c:pt>
                <c:pt idx="5303">
                  <c:v>61</c:v>
                </c:pt>
                <c:pt idx="5304">
                  <c:v>61</c:v>
                </c:pt>
                <c:pt idx="5305">
                  <c:v>61</c:v>
                </c:pt>
                <c:pt idx="5306">
                  <c:v>55</c:v>
                </c:pt>
                <c:pt idx="5307">
                  <c:v>51</c:v>
                </c:pt>
                <c:pt idx="5308">
                  <c:v>25</c:v>
                </c:pt>
                <c:pt idx="5309">
                  <c:v>23</c:v>
                </c:pt>
                <c:pt idx="5310">
                  <c:v>47</c:v>
                </c:pt>
                <c:pt idx="5311">
                  <c:v>47</c:v>
                </c:pt>
                <c:pt idx="5312">
                  <c:v>47</c:v>
                </c:pt>
                <c:pt idx="5313">
                  <c:v>47</c:v>
                </c:pt>
                <c:pt idx="5314">
                  <c:v>47</c:v>
                </c:pt>
                <c:pt idx="5315">
                  <c:v>47</c:v>
                </c:pt>
                <c:pt idx="5316">
                  <c:v>47</c:v>
                </c:pt>
                <c:pt idx="5317">
                  <c:v>47</c:v>
                </c:pt>
                <c:pt idx="5318">
                  <c:v>47</c:v>
                </c:pt>
                <c:pt idx="5319">
                  <c:v>47</c:v>
                </c:pt>
                <c:pt idx="5320">
                  <c:v>47</c:v>
                </c:pt>
                <c:pt idx="5321">
                  <c:v>47</c:v>
                </c:pt>
                <c:pt idx="5322">
                  <c:v>47</c:v>
                </c:pt>
                <c:pt idx="5323">
                  <c:v>47</c:v>
                </c:pt>
                <c:pt idx="5324">
                  <c:v>47</c:v>
                </c:pt>
                <c:pt idx="5325">
                  <c:v>47</c:v>
                </c:pt>
                <c:pt idx="5326">
                  <c:v>47</c:v>
                </c:pt>
                <c:pt idx="5327">
                  <c:v>47</c:v>
                </c:pt>
                <c:pt idx="5328">
                  <c:v>47</c:v>
                </c:pt>
                <c:pt idx="5329">
                  <c:v>47</c:v>
                </c:pt>
                <c:pt idx="5330">
                  <c:v>55</c:v>
                </c:pt>
                <c:pt idx="5331">
                  <c:v>55</c:v>
                </c:pt>
                <c:pt idx="5332">
                  <c:v>55</c:v>
                </c:pt>
                <c:pt idx="5333">
                  <c:v>55</c:v>
                </c:pt>
                <c:pt idx="5334">
                  <c:v>55</c:v>
                </c:pt>
                <c:pt idx="5335">
                  <c:v>55</c:v>
                </c:pt>
                <c:pt idx="5336">
                  <c:v>47</c:v>
                </c:pt>
                <c:pt idx="5337">
                  <c:v>41</c:v>
                </c:pt>
                <c:pt idx="5338">
                  <c:v>33</c:v>
                </c:pt>
                <c:pt idx="5339">
                  <c:v>31</c:v>
                </c:pt>
                <c:pt idx="5340">
                  <c:v>27</c:v>
                </c:pt>
                <c:pt idx="5341">
                  <c:v>22</c:v>
                </c:pt>
                <c:pt idx="5342">
                  <c:v>22</c:v>
                </c:pt>
                <c:pt idx="5343">
                  <c:v>16</c:v>
                </c:pt>
                <c:pt idx="5344">
                  <c:v>20</c:v>
                </c:pt>
                <c:pt idx="5345">
                  <c:v>41</c:v>
                </c:pt>
                <c:pt idx="5346">
                  <c:v>41</c:v>
                </c:pt>
                <c:pt idx="5347">
                  <c:v>41</c:v>
                </c:pt>
                <c:pt idx="5348">
                  <c:v>41</c:v>
                </c:pt>
                <c:pt idx="5349">
                  <c:v>41</c:v>
                </c:pt>
                <c:pt idx="5350">
                  <c:v>41</c:v>
                </c:pt>
                <c:pt idx="5351">
                  <c:v>41</c:v>
                </c:pt>
                <c:pt idx="5352">
                  <c:v>41</c:v>
                </c:pt>
                <c:pt idx="5353">
                  <c:v>41</c:v>
                </c:pt>
                <c:pt idx="5354">
                  <c:v>41</c:v>
                </c:pt>
                <c:pt idx="5355">
                  <c:v>41</c:v>
                </c:pt>
                <c:pt idx="5356">
                  <c:v>41</c:v>
                </c:pt>
                <c:pt idx="5357">
                  <c:v>41</c:v>
                </c:pt>
                <c:pt idx="5358">
                  <c:v>41</c:v>
                </c:pt>
                <c:pt idx="5359">
                  <c:v>41</c:v>
                </c:pt>
                <c:pt idx="5360">
                  <c:v>41</c:v>
                </c:pt>
                <c:pt idx="5361">
                  <c:v>41</c:v>
                </c:pt>
                <c:pt idx="5362">
                  <c:v>41</c:v>
                </c:pt>
                <c:pt idx="5363">
                  <c:v>47</c:v>
                </c:pt>
                <c:pt idx="5364">
                  <c:v>47</c:v>
                </c:pt>
                <c:pt idx="5365">
                  <c:v>47</c:v>
                </c:pt>
                <c:pt idx="5366">
                  <c:v>47</c:v>
                </c:pt>
                <c:pt idx="5367">
                  <c:v>47</c:v>
                </c:pt>
                <c:pt idx="5368">
                  <c:v>41</c:v>
                </c:pt>
                <c:pt idx="5369">
                  <c:v>72</c:v>
                </c:pt>
                <c:pt idx="5370">
                  <c:v>72</c:v>
                </c:pt>
                <c:pt idx="5371">
                  <c:v>72</c:v>
                </c:pt>
                <c:pt idx="5372">
                  <c:v>72</c:v>
                </c:pt>
                <c:pt idx="5373">
                  <c:v>72</c:v>
                </c:pt>
                <c:pt idx="5374">
                  <c:v>72</c:v>
                </c:pt>
                <c:pt idx="5375">
                  <c:v>72</c:v>
                </c:pt>
                <c:pt idx="5376">
                  <c:v>72</c:v>
                </c:pt>
                <c:pt idx="5377">
                  <c:v>72</c:v>
                </c:pt>
                <c:pt idx="5378">
                  <c:v>72</c:v>
                </c:pt>
                <c:pt idx="5379">
                  <c:v>72</c:v>
                </c:pt>
                <c:pt idx="5380">
                  <c:v>72</c:v>
                </c:pt>
                <c:pt idx="5381">
                  <c:v>72</c:v>
                </c:pt>
                <c:pt idx="5382">
                  <c:v>72</c:v>
                </c:pt>
                <c:pt idx="5383">
                  <c:v>72</c:v>
                </c:pt>
                <c:pt idx="5384">
                  <c:v>72</c:v>
                </c:pt>
                <c:pt idx="5385">
                  <c:v>72</c:v>
                </c:pt>
                <c:pt idx="5386">
                  <c:v>72</c:v>
                </c:pt>
                <c:pt idx="5387">
                  <c:v>72</c:v>
                </c:pt>
                <c:pt idx="5388">
                  <c:v>72</c:v>
                </c:pt>
                <c:pt idx="5389">
                  <c:v>72</c:v>
                </c:pt>
                <c:pt idx="5390">
                  <c:v>84</c:v>
                </c:pt>
                <c:pt idx="5391">
                  <c:v>84</c:v>
                </c:pt>
                <c:pt idx="5392">
                  <c:v>84</c:v>
                </c:pt>
                <c:pt idx="5393">
                  <c:v>84</c:v>
                </c:pt>
                <c:pt idx="5394">
                  <c:v>84</c:v>
                </c:pt>
                <c:pt idx="5395">
                  <c:v>84</c:v>
                </c:pt>
                <c:pt idx="5396">
                  <c:v>84</c:v>
                </c:pt>
                <c:pt idx="5397">
                  <c:v>84</c:v>
                </c:pt>
                <c:pt idx="5398">
                  <c:v>63</c:v>
                </c:pt>
                <c:pt idx="5399">
                  <c:v>63</c:v>
                </c:pt>
                <c:pt idx="5400">
                  <c:v>63</c:v>
                </c:pt>
                <c:pt idx="5401">
                  <c:v>63</c:v>
                </c:pt>
                <c:pt idx="5402">
                  <c:v>73</c:v>
                </c:pt>
                <c:pt idx="5403">
                  <c:v>73</c:v>
                </c:pt>
                <c:pt idx="5404">
                  <c:v>73</c:v>
                </c:pt>
                <c:pt idx="5405">
                  <c:v>66</c:v>
                </c:pt>
                <c:pt idx="5406">
                  <c:v>55</c:v>
                </c:pt>
                <c:pt idx="5407">
                  <c:v>55</c:v>
                </c:pt>
                <c:pt idx="5408">
                  <c:v>47</c:v>
                </c:pt>
                <c:pt idx="5409">
                  <c:v>41</c:v>
                </c:pt>
                <c:pt idx="5410">
                  <c:v>42</c:v>
                </c:pt>
                <c:pt idx="5411">
                  <c:v>36</c:v>
                </c:pt>
                <c:pt idx="5412">
                  <c:v>36</c:v>
                </c:pt>
                <c:pt idx="5413">
                  <c:v>36</c:v>
                </c:pt>
                <c:pt idx="5414">
                  <c:v>63</c:v>
                </c:pt>
                <c:pt idx="5415">
                  <c:v>63</c:v>
                </c:pt>
                <c:pt idx="5416">
                  <c:v>63</c:v>
                </c:pt>
                <c:pt idx="5417">
                  <c:v>63</c:v>
                </c:pt>
                <c:pt idx="5418">
                  <c:v>63</c:v>
                </c:pt>
                <c:pt idx="5419">
                  <c:v>63</c:v>
                </c:pt>
                <c:pt idx="5420">
                  <c:v>63</c:v>
                </c:pt>
                <c:pt idx="5421">
                  <c:v>63</c:v>
                </c:pt>
                <c:pt idx="5422">
                  <c:v>63</c:v>
                </c:pt>
                <c:pt idx="5423">
                  <c:v>63</c:v>
                </c:pt>
                <c:pt idx="5424">
                  <c:v>63</c:v>
                </c:pt>
                <c:pt idx="5425">
                  <c:v>73</c:v>
                </c:pt>
                <c:pt idx="5426">
                  <c:v>73</c:v>
                </c:pt>
                <c:pt idx="5427">
                  <c:v>73</c:v>
                </c:pt>
                <c:pt idx="5428">
                  <c:v>73</c:v>
                </c:pt>
                <c:pt idx="5429">
                  <c:v>73</c:v>
                </c:pt>
                <c:pt idx="5430">
                  <c:v>73</c:v>
                </c:pt>
                <c:pt idx="5431">
                  <c:v>73</c:v>
                </c:pt>
                <c:pt idx="5432">
                  <c:v>73</c:v>
                </c:pt>
                <c:pt idx="5433">
                  <c:v>73</c:v>
                </c:pt>
                <c:pt idx="5434">
                  <c:v>73</c:v>
                </c:pt>
                <c:pt idx="5435">
                  <c:v>73</c:v>
                </c:pt>
                <c:pt idx="5436">
                  <c:v>73</c:v>
                </c:pt>
                <c:pt idx="5437">
                  <c:v>73</c:v>
                </c:pt>
                <c:pt idx="5438">
                  <c:v>73</c:v>
                </c:pt>
                <c:pt idx="5439">
                  <c:v>73</c:v>
                </c:pt>
                <c:pt idx="5440">
                  <c:v>73</c:v>
                </c:pt>
                <c:pt idx="5441">
                  <c:v>73</c:v>
                </c:pt>
                <c:pt idx="5442">
                  <c:v>73</c:v>
                </c:pt>
                <c:pt idx="5443">
                  <c:v>58</c:v>
                </c:pt>
                <c:pt idx="5444">
                  <c:v>58</c:v>
                </c:pt>
                <c:pt idx="5445">
                  <c:v>66</c:v>
                </c:pt>
                <c:pt idx="5446">
                  <c:v>66</c:v>
                </c:pt>
                <c:pt idx="5447">
                  <c:v>55</c:v>
                </c:pt>
                <c:pt idx="5448">
                  <c:v>55</c:v>
                </c:pt>
                <c:pt idx="5449">
                  <c:v>47</c:v>
                </c:pt>
                <c:pt idx="5450">
                  <c:v>42</c:v>
                </c:pt>
                <c:pt idx="5451">
                  <c:v>42</c:v>
                </c:pt>
                <c:pt idx="5452">
                  <c:v>34</c:v>
                </c:pt>
                <c:pt idx="5453">
                  <c:v>30</c:v>
                </c:pt>
                <c:pt idx="5454">
                  <c:v>33</c:v>
                </c:pt>
                <c:pt idx="5455">
                  <c:v>30</c:v>
                </c:pt>
                <c:pt idx="5456">
                  <c:v>55</c:v>
                </c:pt>
                <c:pt idx="5457">
                  <c:v>55</c:v>
                </c:pt>
                <c:pt idx="5458">
                  <c:v>55</c:v>
                </c:pt>
                <c:pt idx="5459">
                  <c:v>55</c:v>
                </c:pt>
                <c:pt idx="5460">
                  <c:v>55</c:v>
                </c:pt>
                <c:pt idx="5461">
                  <c:v>55</c:v>
                </c:pt>
                <c:pt idx="5462">
                  <c:v>55</c:v>
                </c:pt>
                <c:pt idx="5463">
                  <c:v>55</c:v>
                </c:pt>
                <c:pt idx="5464">
                  <c:v>55</c:v>
                </c:pt>
                <c:pt idx="5465">
                  <c:v>55</c:v>
                </c:pt>
                <c:pt idx="5466">
                  <c:v>55</c:v>
                </c:pt>
                <c:pt idx="5467">
                  <c:v>55</c:v>
                </c:pt>
                <c:pt idx="5468">
                  <c:v>55</c:v>
                </c:pt>
                <c:pt idx="5469">
                  <c:v>55</c:v>
                </c:pt>
                <c:pt idx="5470">
                  <c:v>55</c:v>
                </c:pt>
                <c:pt idx="5471">
                  <c:v>55</c:v>
                </c:pt>
                <c:pt idx="5472">
                  <c:v>55</c:v>
                </c:pt>
                <c:pt idx="5473">
                  <c:v>55</c:v>
                </c:pt>
                <c:pt idx="5474">
                  <c:v>55</c:v>
                </c:pt>
                <c:pt idx="5475">
                  <c:v>55</c:v>
                </c:pt>
                <c:pt idx="5476">
                  <c:v>55</c:v>
                </c:pt>
                <c:pt idx="5477">
                  <c:v>55</c:v>
                </c:pt>
                <c:pt idx="5478">
                  <c:v>55</c:v>
                </c:pt>
                <c:pt idx="5479">
                  <c:v>55</c:v>
                </c:pt>
                <c:pt idx="5480">
                  <c:v>55</c:v>
                </c:pt>
                <c:pt idx="5481">
                  <c:v>55</c:v>
                </c:pt>
                <c:pt idx="5482">
                  <c:v>55</c:v>
                </c:pt>
                <c:pt idx="5483">
                  <c:v>55</c:v>
                </c:pt>
                <c:pt idx="5484">
                  <c:v>55</c:v>
                </c:pt>
                <c:pt idx="5485">
                  <c:v>47</c:v>
                </c:pt>
                <c:pt idx="5486">
                  <c:v>41</c:v>
                </c:pt>
                <c:pt idx="5487">
                  <c:v>37</c:v>
                </c:pt>
                <c:pt idx="5488">
                  <c:v>30</c:v>
                </c:pt>
                <c:pt idx="5489">
                  <c:v>26</c:v>
                </c:pt>
                <c:pt idx="5490">
                  <c:v>25</c:v>
                </c:pt>
                <c:pt idx="5491">
                  <c:v>23</c:v>
                </c:pt>
                <c:pt idx="5492">
                  <c:v>23</c:v>
                </c:pt>
                <c:pt idx="5493">
                  <c:v>23</c:v>
                </c:pt>
                <c:pt idx="5494">
                  <c:v>21</c:v>
                </c:pt>
                <c:pt idx="5495">
                  <c:v>41</c:v>
                </c:pt>
                <c:pt idx="5496">
                  <c:v>41</c:v>
                </c:pt>
                <c:pt idx="5497">
                  <c:v>41</c:v>
                </c:pt>
                <c:pt idx="5498">
                  <c:v>41</c:v>
                </c:pt>
                <c:pt idx="5499">
                  <c:v>41</c:v>
                </c:pt>
                <c:pt idx="5500">
                  <c:v>41</c:v>
                </c:pt>
                <c:pt idx="5501">
                  <c:v>41</c:v>
                </c:pt>
                <c:pt idx="5502">
                  <c:v>41</c:v>
                </c:pt>
                <c:pt idx="5503">
                  <c:v>41</c:v>
                </c:pt>
                <c:pt idx="5504">
                  <c:v>41</c:v>
                </c:pt>
                <c:pt idx="5505">
                  <c:v>41</c:v>
                </c:pt>
                <c:pt idx="5506">
                  <c:v>41</c:v>
                </c:pt>
                <c:pt idx="5507">
                  <c:v>41</c:v>
                </c:pt>
                <c:pt idx="5508">
                  <c:v>41</c:v>
                </c:pt>
                <c:pt idx="5509">
                  <c:v>41</c:v>
                </c:pt>
                <c:pt idx="5510">
                  <c:v>41</c:v>
                </c:pt>
                <c:pt idx="5511">
                  <c:v>41</c:v>
                </c:pt>
                <c:pt idx="5512">
                  <c:v>47</c:v>
                </c:pt>
                <c:pt idx="5513">
                  <c:v>47</c:v>
                </c:pt>
                <c:pt idx="5514">
                  <c:v>47</c:v>
                </c:pt>
                <c:pt idx="5515">
                  <c:v>47</c:v>
                </c:pt>
                <c:pt idx="5516">
                  <c:v>73</c:v>
                </c:pt>
                <c:pt idx="5517">
                  <c:v>73</c:v>
                </c:pt>
                <c:pt idx="5518">
                  <c:v>73</c:v>
                </c:pt>
                <c:pt idx="5519">
                  <c:v>73</c:v>
                </c:pt>
                <c:pt idx="5520">
                  <c:v>73</c:v>
                </c:pt>
                <c:pt idx="5521">
                  <c:v>73</c:v>
                </c:pt>
                <c:pt idx="5522">
                  <c:v>73</c:v>
                </c:pt>
                <c:pt idx="5523">
                  <c:v>73</c:v>
                </c:pt>
                <c:pt idx="5524">
                  <c:v>73</c:v>
                </c:pt>
                <c:pt idx="5525">
                  <c:v>73</c:v>
                </c:pt>
                <c:pt idx="5526">
                  <c:v>73</c:v>
                </c:pt>
                <c:pt idx="5527">
                  <c:v>73</c:v>
                </c:pt>
                <c:pt idx="5528">
                  <c:v>73</c:v>
                </c:pt>
                <c:pt idx="5529">
                  <c:v>58</c:v>
                </c:pt>
                <c:pt idx="5530">
                  <c:v>58</c:v>
                </c:pt>
                <c:pt idx="5531">
                  <c:v>58</c:v>
                </c:pt>
                <c:pt idx="5532">
                  <c:v>73</c:v>
                </c:pt>
                <c:pt idx="5533">
                  <c:v>73</c:v>
                </c:pt>
                <c:pt idx="5534">
                  <c:v>73</c:v>
                </c:pt>
                <c:pt idx="5535">
                  <c:v>73</c:v>
                </c:pt>
                <c:pt idx="5536">
                  <c:v>73</c:v>
                </c:pt>
                <c:pt idx="5537">
                  <c:v>73</c:v>
                </c:pt>
                <c:pt idx="5538">
                  <c:v>73</c:v>
                </c:pt>
                <c:pt idx="5539">
                  <c:v>73</c:v>
                </c:pt>
                <c:pt idx="5540">
                  <c:v>73</c:v>
                </c:pt>
                <c:pt idx="5541">
                  <c:v>58</c:v>
                </c:pt>
                <c:pt idx="5542">
                  <c:v>58</c:v>
                </c:pt>
                <c:pt idx="5543">
                  <c:v>58</c:v>
                </c:pt>
                <c:pt idx="5544">
                  <c:v>55</c:v>
                </c:pt>
                <c:pt idx="5545">
                  <c:v>55</c:v>
                </c:pt>
                <c:pt idx="5546">
                  <c:v>47</c:v>
                </c:pt>
                <c:pt idx="5547">
                  <c:v>41</c:v>
                </c:pt>
                <c:pt idx="5548">
                  <c:v>37</c:v>
                </c:pt>
                <c:pt idx="5549">
                  <c:v>33</c:v>
                </c:pt>
                <c:pt idx="5550">
                  <c:v>30</c:v>
                </c:pt>
                <c:pt idx="5551">
                  <c:v>28</c:v>
                </c:pt>
                <c:pt idx="5552">
                  <c:v>26</c:v>
                </c:pt>
                <c:pt idx="5553">
                  <c:v>22</c:v>
                </c:pt>
                <c:pt idx="5554">
                  <c:v>62</c:v>
                </c:pt>
                <c:pt idx="5555">
                  <c:v>62</c:v>
                </c:pt>
                <c:pt idx="5556">
                  <c:v>62</c:v>
                </c:pt>
                <c:pt idx="5557">
                  <c:v>62</c:v>
                </c:pt>
                <c:pt idx="5558">
                  <c:v>62</c:v>
                </c:pt>
                <c:pt idx="5559">
                  <c:v>62</c:v>
                </c:pt>
                <c:pt idx="5560">
                  <c:v>62</c:v>
                </c:pt>
                <c:pt idx="5561">
                  <c:v>62</c:v>
                </c:pt>
                <c:pt idx="5562">
                  <c:v>62</c:v>
                </c:pt>
                <c:pt idx="5563">
                  <c:v>62</c:v>
                </c:pt>
                <c:pt idx="5564">
                  <c:v>62</c:v>
                </c:pt>
                <c:pt idx="5565">
                  <c:v>62</c:v>
                </c:pt>
                <c:pt idx="5566">
                  <c:v>62</c:v>
                </c:pt>
                <c:pt idx="5567">
                  <c:v>62</c:v>
                </c:pt>
                <c:pt idx="5568">
                  <c:v>62</c:v>
                </c:pt>
                <c:pt idx="5569">
                  <c:v>62</c:v>
                </c:pt>
                <c:pt idx="5570">
                  <c:v>62</c:v>
                </c:pt>
                <c:pt idx="5571">
                  <c:v>62</c:v>
                </c:pt>
                <c:pt idx="5572">
                  <c:v>62</c:v>
                </c:pt>
                <c:pt idx="5573">
                  <c:v>62</c:v>
                </c:pt>
                <c:pt idx="5574">
                  <c:v>62</c:v>
                </c:pt>
                <c:pt idx="5575">
                  <c:v>62</c:v>
                </c:pt>
                <c:pt idx="5576">
                  <c:v>62</c:v>
                </c:pt>
                <c:pt idx="5577">
                  <c:v>62</c:v>
                </c:pt>
                <c:pt idx="5578">
                  <c:v>62</c:v>
                </c:pt>
                <c:pt idx="5579">
                  <c:v>62</c:v>
                </c:pt>
                <c:pt idx="5580">
                  <c:v>62</c:v>
                </c:pt>
                <c:pt idx="5581">
                  <c:v>62</c:v>
                </c:pt>
                <c:pt idx="5582">
                  <c:v>62</c:v>
                </c:pt>
                <c:pt idx="5583">
                  <c:v>62</c:v>
                </c:pt>
                <c:pt idx="5584">
                  <c:v>53</c:v>
                </c:pt>
                <c:pt idx="5585">
                  <c:v>53</c:v>
                </c:pt>
                <c:pt idx="5586">
                  <c:v>47</c:v>
                </c:pt>
                <c:pt idx="5587">
                  <c:v>52</c:v>
                </c:pt>
                <c:pt idx="5588">
                  <c:v>46</c:v>
                </c:pt>
                <c:pt idx="5589">
                  <c:v>38</c:v>
                </c:pt>
                <c:pt idx="5590">
                  <c:v>35</c:v>
                </c:pt>
                <c:pt idx="5591">
                  <c:v>30</c:v>
                </c:pt>
                <c:pt idx="5592">
                  <c:v>28</c:v>
                </c:pt>
                <c:pt idx="5593">
                  <c:v>23</c:v>
                </c:pt>
                <c:pt idx="5594">
                  <c:v>26</c:v>
                </c:pt>
                <c:pt idx="5595">
                  <c:v>19</c:v>
                </c:pt>
                <c:pt idx="5596">
                  <c:v>58</c:v>
                </c:pt>
                <c:pt idx="5597">
                  <c:v>58</c:v>
                </c:pt>
                <c:pt idx="5598">
                  <c:v>58</c:v>
                </c:pt>
                <c:pt idx="5599">
                  <c:v>58</c:v>
                </c:pt>
                <c:pt idx="5600">
                  <c:v>58</c:v>
                </c:pt>
                <c:pt idx="5601">
                  <c:v>58</c:v>
                </c:pt>
                <c:pt idx="5602">
                  <c:v>58</c:v>
                </c:pt>
                <c:pt idx="5603">
                  <c:v>58</c:v>
                </c:pt>
                <c:pt idx="5604">
                  <c:v>58</c:v>
                </c:pt>
                <c:pt idx="5605">
                  <c:v>58</c:v>
                </c:pt>
                <c:pt idx="5606">
                  <c:v>58</c:v>
                </c:pt>
                <c:pt idx="5607">
                  <c:v>58</c:v>
                </c:pt>
                <c:pt idx="5608">
                  <c:v>58</c:v>
                </c:pt>
                <c:pt idx="5609">
                  <c:v>66</c:v>
                </c:pt>
                <c:pt idx="5610">
                  <c:v>66</c:v>
                </c:pt>
                <c:pt idx="5611">
                  <c:v>66</c:v>
                </c:pt>
                <c:pt idx="5612">
                  <c:v>66</c:v>
                </c:pt>
                <c:pt idx="5613">
                  <c:v>66</c:v>
                </c:pt>
                <c:pt idx="5614">
                  <c:v>66</c:v>
                </c:pt>
                <c:pt idx="5615">
                  <c:v>66</c:v>
                </c:pt>
                <c:pt idx="5616">
                  <c:v>66</c:v>
                </c:pt>
                <c:pt idx="5617">
                  <c:v>66</c:v>
                </c:pt>
                <c:pt idx="5618">
                  <c:v>66</c:v>
                </c:pt>
                <c:pt idx="5619">
                  <c:v>66</c:v>
                </c:pt>
                <c:pt idx="5620">
                  <c:v>66</c:v>
                </c:pt>
                <c:pt idx="5621">
                  <c:v>66</c:v>
                </c:pt>
                <c:pt idx="5622">
                  <c:v>66</c:v>
                </c:pt>
                <c:pt idx="5623">
                  <c:v>66</c:v>
                </c:pt>
                <c:pt idx="5624">
                  <c:v>66</c:v>
                </c:pt>
                <c:pt idx="5625">
                  <c:v>66</c:v>
                </c:pt>
                <c:pt idx="5626">
                  <c:v>66</c:v>
                </c:pt>
                <c:pt idx="5627">
                  <c:v>66</c:v>
                </c:pt>
                <c:pt idx="5628">
                  <c:v>66</c:v>
                </c:pt>
                <c:pt idx="5629">
                  <c:v>66</c:v>
                </c:pt>
                <c:pt idx="5630">
                  <c:v>66</c:v>
                </c:pt>
                <c:pt idx="5631">
                  <c:v>55</c:v>
                </c:pt>
                <c:pt idx="5632">
                  <c:v>47</c:v>
                </c:pt>
                <c:pt idx="5633">
                  <c:v>47</c:v>
                </c:pt>
                <c:pt idx="5634">
                  <c:v>41</c:v>
                </c:pt>
                <c:pt idx="5635">
                  <c:v>41</c:v>
                </c:pt>
                <c:pt idx="5636">
                  <c:v>30</c:v>
                </c:pt>
                <c:pt idx="5637">
                  <c:v>26</c:v>
                </c:pt>
                <c:pt idx="5638">
                  <c:v>55</c:v>
                </c:pt>
                <c:pt idx="5639">
                  <c:v>55</c:v>
                </c:pt>
                <c:pt idx="5640">
                  <c:v>55</c:v>
                </c:pt>
                <c:pt idx="5641">
                  <c:v>55</c:v>
                </c:pt>
                <c:pt idx="5642">
                  <c:v>55</c:v>
                </c:pt>
                <c:pt idx="5643">
                  <c:v>55</c:v>
                </c:pt>
                <c:pt idx="5644">
                  <c:v>55</c:v>
                </c:pt>
                <c:pt idx="5645">
                  <c:v>55</c:v>
                </c:pt>
                <c:pt idx="5646">
                  <c:v>55</c:v>
                </c:pt>
                <c:pt idx="5647">
                  <c:v>55</c:v>
                </c:pt>
                <c:pt idx="5648">
                  <c:v>55</c:v>
                </c:pt>
                <c:pt idx="5649">
                  <c:v>55</c:v>
                </c:pt>
                <c:pt idx="5650">
                  <c:v>61</c:v>
                </c:pt>
                <c:pt idx="5651">
                  <c:v>61</c:v>
                </c:pt>
                <c:pt idx="5652">
                  <c:v>61</c:v>
                </c:pt>
                <c:pt idx="5653">
                  <c:v>61</c:v>
                </c:pt>
                <c:pt idx="5654">
                  <c:v>61</c:v>
                </c:pt>
                <c:pt idx="5655">
                  <c:v>55</c:v>
                </c:pt>
                <c:pt idx="5656">
                  <c:v>51</c:v>
                </c:pt>
                <c:pt idx="5657">
                  <c:v>44</c:v>
                </c:pt>
                <c:pt idx="5658">
                  <c:v>44</c:v>
                </c:pt>
                <c:pt idx="5659">
                  <c:v>41</c:v>
                </c:pt>
                <c:pt idx="5660">
                  <c:v>39</c:v>
                </c:pt>
                <c:pt idx="5661">
                  <c:v>35</c:v>
                </c:pt>
                <c:pt idx="5662">
                  <c:v>33</c:v>
                </c:pt>
                <c:pt idx="5663">
                  <c:v>31</c:v>
                </c:pt>
                <c:pt idx="5664">
                  <c:v>29</c:v>
                </c:pt>
                <c:pt idx="5665">
                  <c:v>30</c:v>
                </c:pt>
                <c:pt idx="5666">
                  <c:v>27</c:v>
                </c:pt>
                <c:pt idx="5667">
                  <c:v>26</c:v>
                </c:pt>
                <c:pt idx="5668">
                  <c:v>25</c:v>
                </c:pt>
                <c:pt idx="5669">
                  <c:v>24</c:v>
                </c:pt>
                <c:pt idx="5670">
                  <c:v>22</c:v>
                </c:pt>
                <c:pt idx="5671">
                  <c:v>18</c:v>
                </c:pt>
                <c:pt idx="5672">
                  <c:v>15</c:v>
                </c:pt>
                <c:pt idx="5673">
                  <c:v>16</c:v>
                </c:pt>
                <c:pt idx="5674">
                  <c:v>15</c:v>
                </c:pt>
                <c:pt idx="5675">
                  <c:v>15</c:v>
                </c:pt>
                <c:pt idx="5676">
                  <c:v>18</c:v>
                </c:pt>
                <c:pt idx="5677">
                  <c:v>14</c:v>
                </c:pt>
                <c:pt idx="5678">
                  <c:v>55</c:v>
                </c:pt>
                <c:pt idx="5679">
                  <c:v>55</c:v>
                </c:pt>
                <c:pt idx="5680">
                  <c:v>55</c:v>
                </c:pt>
                <c:pt idx="5681">
                  <c:v>55</c:v>
                </c:pt>
                <c:pt idx="5682">
                  <c:v>55</c:v>
                </c:pt>
                <c:pt idx="5683">
                  <c:v>55</c:v>
                </c:pt>
                <c:pt idx="5684">
                  <c:v>55</c:v>
                </c:pt>
                <c:pt idx="5685">
                  <c:v>55</c:v>
                </c:pt>
                <c:pt idx="5686">
                  <c:v>55</c:v>
                </c:pt>
                <c:pt idx="5687">
                  <c:v>55</c:v>
                </c:pt>
                <c:pt idx="5688">
                  <c:v>55</c:v>
                </c:pt>
                <c:pt idx="5689">
                  <c:v>55</c:v>
                </c:pt>
                <c:pt idx="5690">
                  <c:v>61</c:v>
                </c:pt>
                <c:pt idx="5691">
                  <c:v>61</c:v>
                </c:pt>
                <c:pt idx="5692">
                  <c:v>61</c:v>
                </c:pt>
                <c:pt idx="5693">
                  <c:v>61</c:v>
                </c:pt>
                <c:pt idx="5694">
                  <c:v>61</c:v>
                </c:pt>
                <c:pt idx="5695">
                  <c:v>61</c:v>
                </c:pt>
                <c:pt idx="5696">
                  <c:v>55</c:v>
                </c:pt>
                <c:pt idx="5697">
                  <c:v>47</c:v>
                </c:pt>
                <c:pt idx="5698">
                  <c:v>44</c:v>
                </c:pt>
                <c:pt idx="5699">
                  <c:v>41</c:v>
                </c:pt>
                <c:pt idx="5700">
                  <c:v>41</c:v>
                </c:pt>
                <c:pt idx="5701">
                  <c:v>37</c:v>
                </c:pt>
                <c:pt idx="5702">
                  <c:v>35</c:v>
                </c:pt>
                <c:pt idx="5703">
                  <c:v>33</c:v>
                </c:pt>
                <c:pt idx="5704">
                  <c:v>30</c:v>
                </c:pt>
                <c:pt idx="5705">
                  <c:v>29</c:v>
                </c:pt>
                <c:pt idx="5706">
                  <c:v>29</c:v>
                </c:pt>
                <c:pt idx="5707">
                  <c:v>27</c:v>
                </c:pt>
                <c:pt idx="5708">
                  <c:v>25</c:v>
                </c:pt>
                <c:pt idx="5709">
                  <c:v>24</c:v>
                </c:pt>
                <c:pt idx="5710">
                  <c:v>22</c:v>
                </c:pt>
                <c:pt idx="5711">
                  <c:v>21</c:v>
                </c:pt>
                <c:pt idx="5712">
                  <c:v>17</c:v>
                </c:pt>
                <c:pt idx="5713">
                  <c:v>14</c:v>
                </c:pt>
                <c:pt idx="5714">
                  <c:v>15</c:v>
                </c:pt>
                <c:pt idx="5715">
                  <c:v>15</c:v>
                </c:pt>
                <c:pt idx="5716">
                  <c:v>15</c:v>
                </c:pt>
                <c:pt idx="5717">
                  <c:v>17</c:v>
                </c:pt>
                <c:pt idx="5718">
                  <c:v>14</c:v>
                </c:pt>
                <c:pt idx="5719">
                  <c:v>55</c:v>
                </c:pt>
                <c:pt idx="5720">
                  <c:v>55</c:v>
                </c:pt>
                <c:pt idx="5721">
                  <c:v>55</c:v>
                </c:pt>
                <c:pt idx="5722">
                  <c:v>55</c:v>
                </c:pt>
                <c:pt idx="5723">
                  <c:v>55</c:v>
                </c:pt>
                <c:pt idx="5724">
                  <c:v>55</c:v>
                </c:pt>
                <c:pt idx="5725">
                  <c:v>55</c:v>
                </c:pt>
                <c:pt idx="5726">
                  <c:v>55</c:v>
                </c:pt>
                <c:pt idx="5727">
                  <c:v>55</c:v>
                </c:pt>
                <c:pt idx="5728">
                  <c:v>55</c:v>
                </c:pt>
                <c:pt idx="5729">
                  <c:v>55</c:v>
                </c:pt>
                <c:pt idx="5730">
                  <c:v>55</c:v>
                </c:pt>
                <c:pt idx="5731">
                  <c:v>60</c:v>
                </c:pt>
                <c:pt idx="5732">
                  <c:v>60</c:v>
                </c:pt>
                <c:pt idx="5733">
                  <c:v>60</c:v>
                </c:pt>
                <c:pt idx="5734">
                  <c:v>60</c:v>
                </c:pt>
                <c:pt idx="5735">
                  <c:v>55</c:v>
                </c:pt>
                <c:pt idx="5736">
                  <c:v>51</c:v>
                </c:pt>
                <c:pt idx="5737">
                  <c:v>48</c:v>
                </c:pt>
                <c:pt idx="5738">
                  <c:v>45</c:v>
                </c:pt>
                <c:pt idx="5739">
                  <c:v>42</c:v>
                </c:pt>
                <c:pt idx="5740">
                  <c:v>38</c:v>
                </c:pt>
                <c:pt idx="5741">
                  <c:v>36</c:v>
                </c:pt>
                <c:pt idx="5742">
                  <c:v>35</c:v>
                </c:pt>
                <c:pt idx="5743">
                  <c:v>33</c:v>
                </c:pt>
                <c:pt idx="5744">
                  <c:v>32</c:v>
                </c:pt>
                <c:pt idx="5745">
                  <c:v>30</c:v>
                </c:pt>
                <c:pt idx="5746">
                  <c:v>28</c:v>
                </c:pt>
                <c:pt idx="5747">
                  <c:v>26</c:v>
                </c:pt>
                <c:pt idx="5748">
                  <c:v>27</c:v>
                </c:pt>
                <c:pt idx="5749">
                  <c:v>25</c:v>
                </c:pt>
                <c:pt idx="5750">
                  <c:v>24</c:v>
                </c:pt>
                <c:pt idx="5751">
                  <c:v>22</c:v>
                </c:pt>
                <c:pt idx="5752">
                  <c:v>21</c:v>
                </c:pt>
                <c:pt idx="5753">
                  <c:v>17</c:v>
                </c:pt>
                <c:pt idx="5754">
                  <c:v>15</c:v>
                </c:pt>
                <c:pt idx="5755">
                  <c:v>16</c:v>
                </c:pt>
                <c:pt idx="5756">
                  <c:v>16</c:v>
                </c:pt>
                <c:pt idx="5757">
                  <c:v>17</c:v>
                </c:pt>
                <c:pt idx="5758">
                  <c:v>21</c:v>
                </c:pt>
                <c:pt idx="5759">
                  <c:v>17</c:v>
                </c:pt>
                <c:pt idx="5760">
                  <c:v>62</c:v>
                </c:pt>
                <c:pt idx="5761">
                  <c:v>62</c:v>
                </c:pt>
                <c:pt idx="5762">
                  <c:v>62</c:v>
                </c:pt>
                <c:pt idx="5763">
                  <c:v>62</c:v>
                </c:pt>
                <c:pt idx="5764">
                  <c:v>62</c:v>
                </c:pt>
                <c:pt idx="5765">
                  <c:v>62</c:v>
                </c:pt>
                <c:pt idx="5766">
                  <c:v>62</c:v>
                </c:pt>
                <c:pt idx="5767">
                  <c:v>62</c:v>
                </c:pt>
                <c:pt idx="5768">
                  <c:v>62</c:v>
                </c:pt>
                <c:pt idx="5769">
                  <c:v>62</c:v>
                </c:pt>
                <c:pt idx="5770">
                  <c:v>66</c:v>
                </c:pt>
                <c:pt idx="5771">
                  <c:v>66</c:v>
                </c:pt>
                <c:pt idx="5772">
                  <c:v>66</c:v>
                </c:pt>
                <c:pt idx="5773">
                  <c:v>66</c:v>
                </c:pt>
                <c:pt idx="5774">
                  <c:v>66</c:v>
                </c:pt>
                <c:pt idx="5775">
                  <c:v>66</c:v>
                </c:pt>
                <c:pt idx="5776">
                  <c:v>66</c:v>
                </c:pt>
                <c:pt idx="5777">
                  <c:v>62</c:v>
                </c:pt>
                <c:pt idx="5778">
                  <c:v>59</c:v>
                </c:pt>
                <c:pt idx="5779">
                  <c:v>59</c:v>
                </c:pt>
                <c:pt idx="5780">
                  <c:v>56</c:v>
                </c:pt>
                <c:pt idx="5781">
                  <c:v>53</c:v>
                </c:pt>
                <c:pt idx="5782">
                  <c:v>51</c:v>
                </c:pt>
                <c:pt idx="5783">
                  <c:v>49</c:v>
                </c:pt>
                <c:pt idx="5784">
                  <c:v>47</c:v>
                </c:pt>
                <c:pt idx="5785">
                  <c:v>45</c:v>
                </c:pt>
                <c:pt idx="5786">
                  <c:v>44</c:v>
                </c:pt>
                <c:pt idx="5787">
                  <c:v>42</c:v>
                </c:pt>
                <c:pt idx="5788">
                  <c:v>39</c:v>
                </c:pt>
                <c:pt idx="5789">
                  <c:v>37</c:v>
                </c:pt>
                <c:pt idx="5790">
                  <c:v>37</c:v>
                </c:pt>
                <c:pt idx="5791">
                  <c:v>35</c:v>
                </c:pt>
                <c:pt idx="5792">
                  <c:v>31</c:v>
                </c:pt>
                <c:pt idx="5793">
                  <c:v>25</c:v>
                </c:pt>
                <c:pt idx="5794">
                  <c:v>22</c:v>
                </c:pt>
                <c:pt idx="5795">
                  <c:v>23</c:v>
                </c:pt>
                <c:pt idx="5796">
                  <c:v>25</c:v>
                </c:pt>
                <c:pt idx="5797">
                  <c:v>21</c:v>
                </c:pt>
                <c:pt idx="5798">
                  <c:v>25</c:v>
                </c:pt>
                <c:pt idx="5799">
                  <c:v>27</c:v>
                </c:pt>
                <c:pt idx="5800">
                  <c:v>26</c:v>
                </c:pt>
                <c:pt idx="5801">
                  <c:v>47</c:v>
                </c:pt>
                <c:pt idx="5802">
                  <c:v>47</c:v>
                </c:pt>
                <c:pt idx="5803">
                  <c:v>47</c:v>
                </c:pt>
                <c:pt idx="5804">
                  <c:v>47</c:v>
                </c:pt>
                <c:pt idx="5805">
                  <c:v>47</c:v>
                </c:pt>
                <c:pt idx="5806">
                  <c:v>47</c:v>
                </c:pt>
                <c:pt idx="5807">
                  <c:v>47</c:v>
                </c:pt>
                <c:pt idx="5808">
                  <c:v>47</c:v>
                </c:pt>
                <c:pt idx="5809">
                  <c:v>47</c:v>
                </c:pt>
                <c:pt idx="5810">
                  <c:v>47</c:v>
                </c:pt>
                <c:pt idx="5811">
                  <c:v>47</c:v>
                </c:pt>
                <c:pt idx="5812">
                  <c:v>47</c:v>
                </c:pt>
                <c:pt idx="5813">
                  <c:v>47</c:v>
                </c:pt>
                <c:pt idx="5814">
                  <c:v>47</c:v>
                </c:pt>
                <c:pt idx="5815">
                  <c:v>47</c:v>
                </c:pt>
                <c:pt idx="5816">
                  <c:v>47</c:v>
                </c:pt>
                <c:pt idx="5817">
                  <c:v>47</c:v>
                </c:pt>
                <c:pt idx="5818">
                  <c:v>47</c:v>
                </c:pt>
                <c:pt idx="5819">
                  <c:v>47</c:v>
                </c:pt>
                <c:pt idx="5820">
                  <c:v>47</c:v>
                </c:pt>
                <c:pt idx="5821">
                  <c:v>47</c:v>
                </c:pt>
                <c:pt idx="5822">
                  <c:v>47</c:v>
                </c:pt>
                <c:pt idx="5823">
                  <c:v>47</c:v>
                </c:pt>
                <c:pt idx="5824">
                  <c:v>47</c:v>
                </c:pt>
                <c:pt idx="5825">
                  <c:v>47</c:v>
                </c:pt>
                <c:pt idx="5826">
                  <c:v>47</c:v>
                </c:pt>
                <c:pt idx="5827">
                  <c:v>47</c:v>
                </c:pt>
                <c:pt idx="5828">
                  <c:v>47</c:v>
                </c:pt>
                <c:pt idx="5829">
                  <c:v>47</c:v>
                </c:pt>
                <c:pt idx="5830">
                  <c:v>47</c:v>
                </c:pt>
                <c:pt idx="5831">
                  <c:v>47</c:v>
                </c:pt>
                <c:pt idx="5832">
                  <c:v>47</c:v>
                </c:pt>
                <c:pt idx="5833">
                  <c:v>47</c:v>
                </c:pt>
                <c:pt idx="5834">
                  <c:v>55</c:v>
                </c:pt>
                <c:pt idx="5835">
                  <c:v>47</c:v>
                </c:pt>
                <c:pt idx="5836">
                  <c:v>37</c:v>
                </c:pt>
                <c:pt idx="5837">
                  <c:v>30</c:v>
                </c:pt>
                <c:pt idx="5838">
                  <c:v>26</c:v>
                </c:pt>
                <c:pt idx="5839">
                  <c:v>25</c:v>
                </c:pt>
                <c:pt idx="5840">
                  <c:v>27</c:v>
                </c:pt>
                <c:pt idx="5841">
                  <c:v>43</c:v>
                </c:pt>
                <c:pt idx="5842">
                  <c:v>43</c:v>
                </c:pt>
                <c:pt idx="5843">
                  <c:v>43</c:v>
                </c:pt>
                <c:pt idx="5844">
                  <c:v>43</c:v>
                </c:pt>
                <c:pt idx="5845">
                  <c:v>43</c:v>
                </c:pt>
                <c:pt idx="5846">
                  <c:v>43</c:v>
                </c:pt>
                <c:pt idx="5847">
                  <c:v>43</c:v>
                </c:pt>
                <c:pt idx="5848">
                  <c:v>43</c:v>
                </c:pt>
                <c:pt idx="5849">
                  <c:v>43</c:v>
                </c:pt>
                <c:pt idx="5850">
                  <c:v>43</c:v>
                </c:pt>
                <c:pt idx="5851">
                  <c:v>43</c:v>
                </c:pt>
                <c:pt idx="5852">
                  <c:v>43</c:v>
                </c:pt>
                <c:pt idx="5853">
                  <c:v>43</c:v>
                </c:pt>
                <c:pt idx="5854">
                  <c:v>43</c:v>
                </c:pt>
                <c:pt idx="5855">
                  <c:v>43</c:v>
                </c:pt>
                <c:pt idx="5856">
                  <c:v>43</c:v>
                </c:pt>
                <c:pt idx="5857">
                  <c:v>43</c:v>
                </c:pt>
                <c:pt idx="5858">
                  <c:v>43</c:v>
                </c:pt>
                <c:pt idx="5859">
                  <c:v>43</c:v>
                </c:pt>
                <c:pt idx="5860">
                  <c:v>43</c:v>
                </c:pt>
                <c:pt idx="5861">
                  <c:v>43</c:v>
                </c:pt>
                <c:pt idx="5862">
                  <c:v>43</c:v>
                </c:pt>
                <c:pt idx="5863">
                  <c:v>43</c:v>
                </c:pt>
                <c:pt idx="5864">
                  <c:v>43</c:v>
                </c:pt>
                <c:pt idx="5865">
                  <c:v>43</c:v>
                </c:pt>
                <c:pt idx="5866">
                  <c:v>43</c:v>
                </c:pt>
                <c:pt idx="5867">
                  <c:v>43</c:v>
                </c:pt>
                <c:pt idx="5868">
                  <c:v>43</c:v>
                </c:pt>
                <c:pt idx="5869">
                  <c:v>43</c:v>
                </c:pt>
                <c:pt idx="5870">
                  <c:v>43</c:v>
                </c:pt>
                <c:pt idx="5871">
                  <c:v>43</c:v>
                </c:pt>
                <c:pt idx="5872">
                  <c:v>43</c:v>
                </c:pt>
                <c:pt idx="5873">
                  <c:v>43</c:v>
                </c:pt>
                <c:pt idx="5874">
                  <c:v>43</c:v>
                </c:pt>
                <c:pt idx="5875">
                  <c:v>43</c:v>
                </c:pt>
                <c:pt idx="5876">
                  <c:v>43</c:v>
                </c:pt>
                <c:pt idx="5877">
                  <c:v>43</c:v>
                </c:pt>
                <c:pt idx="5878">
                  <c:v>43</c:v>
                </c:pt>
                <c:pt idx="5879">
                  <c:v>55</c:v>
                </c:pt>
                <c:pt idx="5880">
                  <c:v>55</c:v>
                </c:pt>
                <c:pt idx="5881">
                  <c:v>55</c:v>
                </c:pt>
                <c:pt idx="5882">
                  <c:v>55</c:v>
                </c:pt>
                <c:pt idx="5883">
                  <c:v>55</c:v>
                </c:pt>
                <c:pt idx="5884">
                  <c:v>55</c:v>
                </c:pt>
                <c:pt idx="5885">
                  <c:v>55</c:v>
                </c:pt>
                <c:pt idx="5886">
                  <c:v>55</c:v>
                </c:pt>
                <c:pt idx="5887">
                  <c:v>55</c:v>
                </c:pt>
                <c:pt idx="5888">
                  <c:v>55</c:v>
                </c:pt>
                <c:pt idx="5889">
                  <c:v>55</c:v>
                </c:pt>
                <c:pt idx="5890">
                  <c:v>55</c:v>
                </c:pt>
                <c:pt idx="5891">
                  <c:v>55</c:v>
                </c:pt>
                <c:pt idx="5892">
                  <c:v>66</c:v>
                </c:pt>
                <c:pt idx="5893">
                  <c:v>66</c:v>
                </c:pt>
                <c:pt idx="5894">
                  <c:v>75</c:v>
                </c:pt>
                <c:pt idx="5895">
                  <c:v>75</c:v>
                </c:pt>
                <c:pt idx="5896">
                  <c:v>75</c:v>
                </c:pt>
                <c:pt idx="5897">
                  <c:v>75</c:v>
                </c:pt>
                <c:pt idx="5898">
                  <c:v>62</c:v>
                </c:pt>
                <c:pt idx="5899">
                  <c:v>62</c:v>
                </c:pt>
                <c:pt idx="5900">
                  <c:v>53</c:v>
                </c:pt>
                <c:pt idx="5901">
                  <c:v>47</c:v>
                </c:pt>
                <c:pt idx="5902">
                  <c:v>47</c:v>
                </c:pt>
                <c:pt idx="5903">
                  <c:v>42</c:v>
                </c:pt>
                <c:pt idx="5904">
                  <c:v>37</c:v>
                </c:pt>
                <c:pt idx="5905">
                  <c:v>34</c:v>
                </c:pt>
                <c:pt idx="5906">
                  <c:v>31</c:v>
                </c:pt>
                <c:pt idx="5907">
                  <c:v>32</c:v>
                </c:pt>
                <c:pt idx="5908">
                  <c:v>26</c:v>
                </c:pt>
                <c:pt idx="5909">
                  <c:v>21</c:v>
                </c:pt>
                <c:pt idx="5910">
                  <c:v>20</c:v>
                </c:pt>
                <c:pt idx="5911">
                  <c:v>17</c:v>
                </c:pt>
                <c:pt idx="5912">
                  <c:v>21</c:v>
                </c:pt>
                <c:pt idx="5913">
                  <c:v>17</c:v>
                </c:pt>
                <c:pt idx="5914">
                  <c:v>20</c:v>
                </c:pt>
                <c:pt idx="5915">
                  <c:v>72</c:v>
                </c:pt>
                <c:pt idx="5916">
                  <c:v>72</c:v>
                </c:pt>
                <c:pt idx="5917">
                  <c:v>72</c:v>
                </c:pt>
                <c:pt idx="5918">
                  <c:v>72</c:v>
                </c:pt>
                <c:pt idx="5919">
                  <c:v>72</c:v>
                </c:pt>
                <c:pt idx="5920">
                  <c:v>72</c:v>
                </c:pt>
                <c:pt idx="5921">
                  <c:v>72</c:v>
                </c:pt>
                <c:pt idx="5922">
                  <c:v>72</c:v>
                </c:pt>
                <c:pt idx="5923">
                  <c:v>72</c:v>
                </c:pt>
                <c:pt idx="5924">
                  <c:v>72</c:v>
                </c:pt>
                <c:pt idx="5925">
                  <c:v>72</c:v>
                </c:pt>
                <c:pt idx="5926">
                  <c:v>72</c:v>
                </c:pt>
                <c:pt idx="5927">
                  <c:v>72</c:v>
                </c:pt>
                <c:pt idx="5928">
                  <c:v>72</c:v>
                </c:pt>
                <c:pt idx="5929">
                  <c:v>72</c:v>
                </c:pt>
                <c:pt idx="5930">
                  <c:v>72</c:v>
                </c:pt>
                <c:pt idx="5931">
                  <c:v>72</c:v>
                </c:pt>
                <c:pt idx="5932">
                  <c:v>72</c:v>
                </c:pt>
                <c:pt idx="5933">
                  <c:v>72</c:v>
                </c:pt>
                <c:pt idx="5934">
                  <c:v>72</c:v>
                </c:pt>
                <c:pt idx="5935">
                  <c:v>72</c:v>
                </c:pt>
                <c:pt idx="5936">
                  <c:v>84</c:v>
                </c:pt>
                <c:pt idx="5937">
                  <c:v>84</c:v>
                </c:pt>
                <c:pt idx="5938">
                  <c:v>84</c:v>
                </c:pt>
                <c:pt idx="5939">
                  <c:v>63</c:v>
                </c:pt>
                <c:pt idx="5940">
                  <c:v>63</c:v>
                </c:pt>
                <c:pt idx="5941">
                  <c:v>63</c:v>
                </c:pt>
                <c:pt idx="5942">
                  <c:v>50</c:v>
                </c:pt>
                <c:pt idx="5943">
                  <c:v>50</c:v>
                </c:pt>
                <c:pt idx="5944">
                  <c:v>42</c:v>
                </c:pt>
                <c:pt idx="5945">
                  <c:v>36</c:v>
                </c:pt>
                <c:pt idx="5946">
                  <c:v>36</c:v>
                </c:pt>
                <c:pt idx="5947">
                  <c:v>28</c:v>
                </c:pt>
                <c:pt idx="5948">
                  <c:v>32</c:v>
                </c:pt>
                <c:pt idx="5949">
                  <c:v>63</c:v>
                </c:pt>
                <c:pt idx="5950">
                  <c:v>63</c:v>
                </c:pt>
                <c:pt idx="5951">
                  <c:v>63</c:v>
                </c:pt>
                <c:pt idx="5952">
                  <c:v>63</c:v>
                </c:pt>
                <c:pt idx="5953">
                  <c:v>63</c:v>
                </c:pt>
                <c:pt idx="5954">
                  <c:v>63</c:v>
                </c:pt>
                <c:pt idx="5955">
                  <c:v>63</c:v>
                </c:pt>
                <c:pt idx="5956">
                  <c:v>63</c:v>
                </c:pt>
                <c:pt idx="5957">
                  <c:v>63</c:v>
                </c:pt>
                <c:pt idx="5958">
                  <c:v>63</c:v>
                </c:pt>
                <c:pt idx="5959">
                  <c:v>63</c:v>
                </c:pt>
                <c:pt idx="5960">
                  <c:v>63</c:v>
                </c:pt>
                <c:pt idx="5961">
                  <c:v>63</c:v>
                </c:pt>
                <c:pt idx="5962">
                  <c:v>63</c:v>
                </c:pt>
                <c:pt idx="5963">
                  <c:v>63</c:v>
                </c:pt>
                <c:pt idx="5964">
                  <c:v>63</c:v>
                </c:pt>
                <c:pt idx="5965">
                  <c:v>63</c:v>
                </c:pt>
                <c:pt idx="5966">
                  <c:v>63</c:v>
                </c:pt>
                <c:pt idx="5967">
                  <c:v>63</c:v>
                </c:pt>
                <c:pt idx="5968">
                  <c:v>63</c:v>
                </c:pt>
                <c:pt idx="5969">
                  <c:v>63</c:v>
                </c:pt>
                <c:pt idx="5970">
                  <c:v>63</c:v>
                </c:pt>
                <c:pt idx="5971">
                  <c:v>63</c:v>
                </c:pt>
                <c:pt idx="5972">
                  <c:v>63</c:v>
                </c:pt>
                <c:pt idx="5973">
                  <c:v>50</c:v>
                </c:pt>
                <c:pt idx="5974">
                  <c:v>50</c:v>
                </c:pt>
                <c:pt idx="5975">
                  <c:v>42</c:v>
                </c:pt>
                <c:pt idx="5976">
                  <c:v>32</c:v>
                </c:pt>
                <c:pt idx="5977">
                  <c:v>32</c:v>
                </c:pt>
                <c:pt idx="5978">
                  <c:v>29</c:v>
                </c:pt>
                <c:pt idx="5979">
                  <c:v>29</c:v>
                </c:pt>
                <c:pt idx="5980">
                  <c:v>25</c:v>
                </c:pt>
                <c:pt idx="5981">
                  <c:v>19</c:v>
                </c:pt>
                <c:pt idx="5982">
                  <c:v>50</c:v>
                </c:pt>
                <c:pt idx="5983">
                  <c:v>50</c:v>
                </c:pt>
                <c:pt idx="5984">
                  <c:v>50</c:v>
                </c:pt>
                <c:pt idx="5985">
                  <c:v>50</c:v>
                </c:pt>
                <c:pt idx="5986">
                  <c:v>50</c:v>
                </c:pt>
                <c:pt idx="5987">
                  <c:v>50</c:v>
                </c:pt>
                <c:pt idx="5988">
                  <c:v>50</c:v>
                </c:pt>
                <c:pt idx="5989">
                  <c:v>50</c:v>
                </c:pt>
                <c:pt idx="5990">
                  <c:v>50</c:v>
                </c:pt>
                <c:pt idx="5991">
                  <c:v>50</c:v>
                </c:pt>
                <c:pt idx="5992">
                  <c:v>50</c:v>
                </c:pt>
                <c:pt idx="5993">
                  <c:v>50</c:v>
                </c:pt>
                <c:pt idx="5994">
                  <c:v>50</c:v>
                </c:pt>
                <c:pt idx="5995">
                  <c:v>50</c:v>
                </c:pt>
                <c:pt idx="5996">
                  <c:v>50</c:v>
                </c:pt>
                <c:pt idx="5997">
                  <c:v>50</c:v>
                </c:pt>
                <c:pt idx="5998">
                  <c:v>50</c:v>
                </c:pt>
                <c:pt idx="5999">
                  <c:v>50</c:v>
                </c:pt>
                <c:pt idx="6000">
                  <c:v>50</c:v>
                </c:pt>
                <c:pt idx="6001">
                  <c:v>50</c:v>
                </c:pt>
                <c:pt idx="6002">
                  <c:v>50</c:v>
                </c:pt>
                <c:pt idx="6003">
                  <c:v>50</c:v>
                </c:pt>
                <c:pt idx="6004">
                  <c:v>50</c:v>
                </c:pt>
                <c:pt idx="6005">
                  <c:v>50</c:v>
                </c:pt>
                <c:pt idx="6006">
                  <c:v>42</c:v>
                </c:pt>
                <c:pt idx="6007">
                  <c:v>36</c:v>
                </c:pt>
                <c:pt idx="6008">
                  <c:v>28</c:v>
                </c:pt>
                <c:pt idx="6009">
                  <c:v>26</c:v>
                </c:pt>
                <c:pt idx="6010">
                  <c:v>24</c:v>
                </c:pt>
                <c:pt idx="6011">
                  <c:v>18</c:v>
                </c:pt>
                <c:pt idx="6012">
                  <c:v>22</c:v>
                </c:pt>
                <c:pt idx="6013">
                  <c:v>15</c:v>
                </c:pt>
                <c:pt idx="6014">
                  <c:v>15</c:v>
                </c:pt>
                <c:pt idx="6015">
                  <c:v>19</c:v>
                </c:pt>
                <c:pt idx="6016">
                  <c:v>16</c:v>
                </c:pt>
                <c:pt idx="6017">
                  <c:v>42</c:v>
                </c:pt>
                <c:pt idx="6018">
                  <c:v>42</c:v>
                </c:pt>
                <c:pt idx="6019">
                  <c:v>42</c:v>
                </c:pt>
                <c:pt idx="6020">
                  <c:v>42</c:v>
                </c:pt>
                <c:pt idx="6021">
                  <c:v>42</c:v>
                </c:pt>
                <c:pt idx="6022">
                  <c:v>42</c:v>
                </c:pt>
                <c:pt idx="6023">
                  <c:v>42</c:v>
                </c:pt>
                <c:pt idx="6024">
                  <c:v>42</c:v>
                </c:pt>
                <c:pt idx="6025">
                  <c:v>42</c:v>
                </c:pt>
                <c:pt idx="6026">
                  <c:v>42</c:v>
                </c:pt>
                <c:pt idx="6027">
                  <c:v>42</c:v>
                </c:pt>
                <c:pt idx="6028">
                  <c:v>42</c:v>
                </c:pt>
                <c:pt idx="6029">
                  <c:v>42</c:v>
                </c:pt>
                <c:pt idx="6030">
                  <c:v>42</c:v>
                </c:pt>
                <c:pt idx="6031">
                  <c:v>42</c:v>
                </c:pt>
                <c:pt idx="6032">
                  <c:v>42</c:v>
                </c:pt>
                <c:pt idx="6033">
                  <c:v>50</c:v>
                </c:pt>
                <c:pt idx="6034">
                  <c:v>50</c:v>
                </c:pt>
                <c:pt idx="6035">
                  <c:v>50</c:v>
                </c:pt>
                <c:pt idx="6036">
                  <c:v>50</c:v>
                </c:pt>
                <c:pt idx="6037">
                  <c:v>50</c:v>
                </c:pt>
                <c:pt idx="6038">
                  <c:v>50</c:v>
                </c:pt>
                <c:pt idx="6039">
                  <c:v>50</c:v>
                </c:pt>
                <c:pt idx="6040">
                  <c:v>50</c:v>
                </c:pt>
                <c:pt idx="6041">
                  <c:v>42</c:v>
                </c:pt>
                <c:pt idx="6042">
                  <c:v>36</c:v>
                </c:pt>
                <c:pt idx="6043">
                  <c:v>29</c:v>
                </c:pt>
                <c:pt idx="6044">
                  <c:v>24</c:v>
                </c:pt>
                <c:pt idx="6045">
                  <c:v>21</c:v>
                </c:pt>
                <c:pt idx="6046">
                  <c:v>17</c:v>
                </c:pt>
                <c:pt idx="6047">
                  <c:v>14</c:v>
                </c:pt>
                <c:pt idx="6048">
                  <c:v>17</c:v>
                </c:pt>
                <c:pt idx="6049">
                  <c:v>42</c:v>
                </c:pt>
                <c:pt idx="6050">
                  <c:v>42</c:v>
                </c:pt>
                <c:pt idx="6051">
                  <c:v>42</c:v>
                </c:pt>
                <c:pt idx="6052">
                  <c:v>42</c:v>
                </c:pt>
                <c:pt idx="6053">
                  <c:v>42</c:v>
                </c:pt>
                <c:pt idx="6054">
                  <c:v>42</c:v>
                </c:pt>
                <c:pt idx="6055">
                  <c:v>42</c:v>
                </c:pt>
                <c:pt idx="6056">
                  <c:v>42</c:v>
                </c:pt>
                <c:pt idx="6057">
                  <c:v>42</c:v>
                </c:pt>
                <c:pt idx="6058">
                  <c:v>42</c:v>
                </c:pt>
                <c:pt idx="6059">
                  <c:v>42</c:v>
                </c:pt>
                <c:pt idx="6060">
                  <c:v>42</c:v>
                </c:pt>
                <c:pt idx="6061">
                  <c:v>42</c:v>
                </c:pt>
                <c:pt idx="6062">
                  <c:v>42</c:v>
                </c:pt>
                <c:pt idx="6063">
                  <c:v>42</c:v>
                </c:pt>
                <c:pt idx="6064">
                  <c:v>42</c:v>
                </c:pt>
                <c:pt idx="6065">
                  <c:v>42</c:v>
                </c:pt>
                <c:pt idx="6066">
                  <c:v>42</c:v>
                </c:pt>
                <c:pt idx="6067">
                  <c:v>50</c:v>
                </c:pt>
                <c:pt idx="6068">
                  <c:v>50</c:v>
                </c:pt>
                <c:pt idx="6069">
                  <c:v>50</c:v>
                </c:pt>
                <c:pt idx="6070">
                  <c:v>50</c:v>
                </c:pt>
                <c:pt idx="6071">
                  <c:v>50</c:v>
                </c:pt>
                <c:pt idx="6072">
                  <c:v>50</c:v>
                </c:pt>
                <c:pt idx="6073">
                  <c:v>42</c:v>
                </c:pt>
                <c:pt idx="6074">
                  <c:v>32</c:v>
                </c:pt>
                <c:pt idx="6075">
                  <c:v>26</c:v>
                </c:pt>
                <c:pt idx="6076">
                  <c:v>19</c:v>
                </c:pt>
                <c:pt idx="6077">
                  <c:v>42</c:v>
                </c:pt>
                <c:pt idx="6078">
                  <c:v>42</c:v>
                </c:pt>
                <c:pt idx="6079">
                  <c:v>42</c:v>
                </c:pt>
                <c:pt idx="6080">
                  <c:v>42</c:v>
                </c:pt>
                <c:pt idx="6081">
                  <c:v>42</c:v>
                </c:pt>
                <c:pt idx="6082">
                  <c:v>42</c:v>
                </c:pt>
                <c:pt idx="6083">
                  <c:v>42</c:v>
                </c:pt>
                <c:pt idx="6084">
                  <c:v>42</c:v>
                </c:pt>
                <c:pt idx="6085">
                  <c:v>42</c:v>
                </c:pt>
                <c:pt idx="6086">
                  <c:v>42</c:v>
                </c:pt>
                <c:pt idx="6087">
                  <c:v>42</c:v>
                </c:pt>
                <c:pt idx="6088">
                  <c:v>42</c:v>
                </c:pt>
                <c:pt idx="6089">
                  <c:v>42</c:v>
                </c:pt>
                <c:pt idx="6090">
                  <c:v>42</c:v>
                </c:pt>
                <c:pt idx="6091">
                  <c:v>42</c:v>
                </c:pt>
                <c:pt idx="6092">
                  <c:v>42</c:v>
                </c:pt>
                <c:pt idx="6093">
                  <c:v>42</c:v>
                </c:pt>
                <c:pt idx="6094">
                  <c:v>42</c:v>
                </c:pt>
                <c:pt idx="6095">
                  <c:v>42</c:v>
                </c:pt>
                <c:pt idx="6096">
                  <c:v>42</c:v>
                </c:pt>
                <c:pt idx="6097">
                  <c:v>42</c:v>
                </c:pt>
                <c:pt idx="6098">
                  <c:v>50</c:v>
                </c:pt>
                <c:pt idx="6099">
                  <c:v>50</c:v>
                </c:pt>
                <c:pt idx="6100">
                  <c:v>42</c:v>
                </c:pt>
                <c:pt idx="6101">
                  <c:v>32</c:v>
                </c:pt>
                <c:pt idx="6102">
                  <c:v>24</c:v>
                </c:pt>
                <c:pt idx="6103">
                  <c:v>13</c:v>
                </c:pt>
                <c:pt idx="6104">
                  <c:v>15</c:v>
                </c:pt>
                <c:pt idx="6105">
                  <c:v>60</c:v>
                </c:pt>
                <c:pt idx="6106">
                  <c:v>60</c:v>
                </c:pt>
                <c:pt idx="6107">
                  <c:v>60</c:v>
                </c:pt>
                <c:pt idx="6108">
                  <c:v>60</c:v>
                </c:pt>
                <c:pt idx="6109">
                  <c:v>60</c:v>
                </c:pt>
                <c:pt idx="6110">
                  <c:v>60</c:v>
                </c:pt>
                <c:pt idx="6111">
                  <c:v>60</c:v>
                </c:pt>
                <c:pt idx="6112">
                  <c:v>60</c:v>
                </c:pt>
                <c:pt idx="6113">
                  <c:v>60</c:v>
                </c:pt>
                <c:pt idx="6114">
                  <c:v>60</c:v>
                </c:pt>
                <c:pt idx="6115">
                  <c:v>60</c:v>
                </c:pt>
                <c:pt idx="6116">
                  <c:v>60</c:v>
                </c:pt>
                <c:pt idx="6117">
                  <c:v>60</c:v>
                </c:pt>
                <c:pt idx="6118">
                  <c:v>60</c:v>
                </c:pt>
                <c:pt idx="6119">
                  <c:v>60</c:v>
                </c:pt>
                <c:pt idx="6120">
                  <c:v>60</c:v>
                </c:pt>
                <c:pt idx="6121">
                  <c:v>60</c:v>
                </c:pt>
                <c:pt idx="6122">
                  <c:v>60</c:v>
                </c:pt>
                <c:pt idx="6123">
                  <c:v>60</c:v>
                </c:pt>
                <c:pt idx="6124">
                  <c:v>72</c:v>
                </c:pt>
                <c:pt idx="6125">
                  <c:v>72</c:v>
                </c:pt>
                <c:pt idx="6126">
                  <c:v>72</c:v>
                </c:pt>
                <c:pt idx="6127">
                  <c:v>72</c:v>
                </c:pt>
                <c:pt idx="6128">
                  <c:v>72</c:v>
                </c:pt>
                <c:pt idx="6129">
                  <c:v>72</c:v>
                </c:pt>
                <c:pt idx="6130">
                  <c:v>72</c:v>
                </c:pt>
                <c:pt idx="6131">
                  <c:v>72</c:v>
                </c:pt>
                <c:pt idx="6132">
                  <c:v>72</c:v>
                </c:pt>
                <c:pt idx="6133">
                  <c:v>72</c:v>
                </c:pt>
                <c:pt idx="6134">
                  <c:v>72</c:v>
                </c:pt>
                <c:pt idx="6135">
                  <c:v>84</c:v>
                </c:pt>
                <c:pt idx="6136">
                  <c:v>63</c:v>
                </c:pt>
                <c:pt idx="6137">
                  <c:v>63</c:v>
                </c:pt>
                <c:pt idx="6138">
                  <c:v>50</c:v>
                </c:pt>
                <c:pt idx="6139">
                  <c:v>50</c:v>
                </c:pt>
                <c:pt idx="6140">
                  <c:v>50</c:v>
                </c:pt>
                <c:pt idx="6141">
                  <c:v>42</c:v>
                </c:pt>
                <c:pt idx="6142">
                  <c:v>42</c:v>
                </c:pt>
                <c:pt idx="6143">
                  <c:v>63</c:v>
                </c:pt>
                <c:pt idx="6144">
                  <c:v>63</c:v>
                </c:pt>
                <c:pt idx="6145">
                  <c:v>63</c:v>
                </c:pt>
                <c:pt idx="6146">
                  <c:v>63</c:v>
                </c:pt>
                <c:pt idx="6147">
                  <c:v>63</c:v>
                </c:pt>
                <c:pt idx="6148">
                  <c:v>63</c:v>
                </c:pt>
                <c:pt idx="6149">
                  <c:v>63</c:v>
                </c:pt>
                <c:pt idx="6150">
                  <c:v>63</c:v>
                </c:pt>
                <c:pt idx="6151">
                  <c:v>63</c:v>
                </c:pt>
                <c:pt idx="6152">
                  <c:v>63</c:v>
                </c:pt>
                <c:pt idx="6153">
                  <c:v>63</c:v>
                </c:pt>
                <c:pt idx="6154">
                  <c:v>63</c:v>
                </c:pt>
                <c:pt idx="6155">
                  <c:v>63</c:v>
                </c:pt>
                <c:pt idx="6156">
                  <c:v>63</c:v>
                </c:pt>
                <c:pt idx="6157">
                  <c:v>63</c:v>
                </c:pt>
                <c:pt idx="6158">
                  <c:v>63</c:v>
                </c:pt>
                <c:pt idx="6159">
                  <c:v>63</c:v>
                </c:pt>
                <c:pt idx="6160">
                  <c:v>63</c:v>
                </c:pt>
                <c:pt idx="6161">
                  <c:v>63</c:v>
                </c:pt>
                <c:pt idx="6162">
                  <c:v>63</c:v>
                </c:pt>
                <c:pt idx="6163">
                  <c:v>63</c:v>
                </c:pt>
                <c:pt idx="6164">
                  <c:v>63</c:v>
                </c:pt>
                <c:pt idx="6165">
                  <c:v>63</c:v>
                </c:pt>
                <c:pt idx="6166">
                  <c:v>63</c:v>
                </c:pt>
                <c:pt idx="6167">
                  <c:v>63</c:v>
                </c:pt>
                <c:pt idx="6168">
                  <c:v>63</c:v>
                </c:pt>
                <c:pt idx="6169">
                  <c:v>63</c:v>
                </c:pt>
                <c:pt idx="6170">
                  <c:v>63</c:v>
                </c:pt>
                <c:pt idx="6171">
                  <c:v>50</c:v>
                </c:pt>
                <c:pt idx="6172">
                  <c:v>49</c:v>
                </c:pt>
                <c:pt idx="6173">
                  <c:v>42</c:v>
                </c:pt>
                <c:pt idx="6174">
                  <c:v>42</c:v>
                </c:pt>
                <c:pt idx="6175">
                  <c:v>36</c:v>
                </c:pt>
                <c:pt idx="6176">
                  <c:v>32</c:v>
                </c:pt>
                <c:pt idx="6177">
                  <c:v>29</c:v>
                </c:pt>
                <c:pt idx="6178">
                  <c:v>32</c:v>
                </c:pt>
                <c:pt idx="6179">
                  <c:v>25</c:v>
                </c:pt>
                <c:pt idx="6180">
                  <c:v>22</c:v>
                </c:pt>
                <c:pt idx="6181">
                  <c:v>63</c:v>
                </c:pt>
                <c:pt idx="6182">
                  <c:v>63</c:v>
                </c:pt>
                <c:pt idx="6183">
                  <c:v>63</c:v>
                </c:pt>
                <c:pt idx="6184">
                  <c:v>63</c:v>
                </c:pt>
                <c:pt idx="6185">
                  <c:v>63</c:v>
                </c:pt>
                <c:pt idx="6186">
                  <c:v>63</c:v>
                </c:pt>
                <c:pt idx="6187">
                  <c:v>63</c:v>
                </c:pt>
                <c:pt idx="6188">
                  <c:v>63</c:v>
                </c:pt>
                <c:pt idx="6189">
                  <c:v>63</c:v>
                </c:pt>
                <c:pt idx="6190">
                  <c:v>63</c:v>
                </c:pt>
                <c:pt idx="6191">
                  <c:v>63</c:v>
                </c:pt>
                <c:pt idx="6192">
                  <c:v>63</c:v>
                </c:pt>
                <c:pt idx="6193">
                  <c:v>63</c:v>
                </c:pt>
                <c:pt idx="6194">
                  <c:v>63</c:v>
                </c:pt>
                <c:pt idx="6195">
                  <c:v>63</c:v>
                </c:pt>
                <c:pt idx="6196">
                  <c:v>63</c:v>
                </c:pt>
                <c:pt idx="6197">
                  <c:v>63</c:v>
                </c:pt>
                <c:pt idx="6198">
                  <c:v>63</c:v>
                </c:pt>
                <c:pt idx="6199">
                  <c:v>63</c:v>
                </c:pt>
                <c:pt idx="6200">
                  <c:v>63</c:v>
                </c:pt>
                <c:pt idx="6201">
                  <c:v>63</c:v>
                </c:pt>
                <c:pt idx="6202">
                  <c:v>63</c:v>
                </c:pt>
                <c:pt idx="6203">
                  <c:v>63</c:v>
                </c:pt>
                <c:pt idx="6204">
                  <c:v>63</c:v>
                </c:pt>
                <c:pt idx="6205">
                  <c:v>63</c:v>
                </c:pt>
                <c:pt idx="6206">
                  <c:v>63</c:v>
                </c:pt>
                <c:pt idx="6207">
                  <c:v>63</c:v>
                </c:pt>
                <c:pt idx="6208">
                  <c:v>50</c:v>
                </c:pt>
                <c:pt idx="6209">
                  <c:v>42</c:v>
                </c:pt>
                <c:pt idx="6210">
                  <c:v>42</c:v>
                </c:pt>
                <c:pt idx="6211">
                  <c:v>36</c:v>
                </c:pt>
                <c:pt idx="6212">
                  <c:v>28</c:v>
                </c:pt>
                <c:pt idx="6213">
                  <c:v>21</c:v>
                </c:pt>
                <c:pt idx="6214">
                  <c:v>21</c:v>
                </c:pt>
                <c:pt idx="6215">
                  <c:v>19</c:v>
                </c:pt>
                <c:pt idx="6216">
                  <c:v>21</c:v>
                </c:pt>
                <c:pt idx="6217">
                  <c:v>16</c:v>
                </c:pt>
                <c:pt idx="6218">
                  <c:v>55</c:v>
                </c:pt>
                <c:pt idx="6219">
                  <c:v>55</c:v>
                </c:pt>
                <c:pt idx="6220">
                  <c:v>66</c:v>
                </c:pt>
                <c:pt idx="6221">
                  <c:v>55</c:v>
                </c:pt>
                <c:pt idx="6222">
                  <c:v>55</c:v>
                </c:pt>
                <c:pt idx="6223">
                  <c:v>55</c:v>
                </c:pt>
                <c:pt idx="6224">
                  <c:v>55</c:v>
                </c:pt>
                <c:pt idx="6225">
                  <c:v>55</c:v>
                </c:pt>
                <c:pt idx="6226">
                  <c:v>55</c:v>
                </c:pt>
                <c:pt idx="6227">
                  <c:v>55</c:v>
                </c:pt>
                <c:pt idx="6228">
                  <c:v>55</c:v>
                </c:pt>
                <c:pt idx="6229">
                  <c:v>55</c:v>
                </c:pt>
                <c:pt idx="6230">
                  <c:v>55</c:v>
                </c:pt>
                <c:pt idx="6231">
                  <c:v>55</c:v>
                </c:pt>
                <c:pt idx="6232">
                  <c:v>55</c:v>
                </c:pt>
                <c:pt idx="6233">
                  <c:v>66</c:v>
                </c:pt>
                <c:pt idx="6234">
                  <c:v>66</c:v>
                </c:pt>
                <c:pt idx="6235">
                  <c:v>66</c:v>
                </c:pt>
                <c:pt idx="6236">
                  <c:v>66</c:v>
                </c:pt>
                <c:pt idx="6237">
                  <c:v>66</c:v>
                </c:pt>
                <c:pt idx="6238">
                  <c:v>66</c:v>
                </c:pt>
                <c:pt idx="6239">
                  <c:v>66</c:v>
                </c:pt>
                <c:pt idx="6240">
                  <c:v>66</c:v>
                </c:pt>
                <c:pt idx="6241">
                  <c:v>55</c:v>
                </c:pt>
                <c:pt idx="6242">
                  <c:v>55</c:v>
                </c:pt>
                <c:pt idx="6243">
                  <c:v>47</c:v>
                </c:pt>
                <c:pt idx="6244">
                  <c:v>41</c:v>
                </c:pt>
                <c:pt idx="6245">
                  <c:v>37</c:v>
                </c:pt>
                <c:pt idx="6246">
                  <c:v>33</c:v>
                </c:pt>
                <c:pt idx="6247">
                  <c:v>28</c:v>
                </c:pt>
                <c:pt idx="6248">
                  <c:v>24</c:v>
                </c:pt>
                <c:pt idx="6249">
                  <c:v>23</c:v>
                </c:pt>
                <c:pt idx="6250">
                  <c:v>25</c:v>
                </c:pt>
                <c:pt idx="6251">
                  <c:v>18</c:v>
                </c:pt>
                <c:pt idx="6252">
                  <c:v>21</c:v>
                </c:pt>
                <c:pt idx="6253">
                  <c:v>16</c:v>
                </c:pt>
                <c:pt idx="6254">
                  <c:v>56</c:v>
                </c:pt>
                <c:pt idx="6255">
                  <c:v>56</c:v>
                </c:pt>
                <c:pt idx="6256">
                  <c:v>56</c:v>
                </c:pt>
                <c:pt idx="6257">
                  <c:v>56</c:v>
                </c:pt>
                <c:pt idx="6258">
                  <c:v>56</c:v>
                </c:pt>
                <c:pt idx="6259">
                  <c:v>62</c:v>
                </c:pt>
                <c:pt idx="6260">
                  <c:v>62</c:v>
                </c:pt>
                <c:pt idx="6261">
                  <c:v>62</c:v>
                </c:pt>
                <c:pt idx="6262">
                  <c:v>62</c:v>
                </c:pt>
                <c:pt idx="6263">
                  <c:v>62</c:v>
                </c:pt>
                <c:pt idx="6264">
                  <c:v>62</c:v>
                </c:pt>
                <c:pt idx="6265">
                  <c:v>56</c:v>
                </c:pt>
                <c:pt idx="6266">
                  <c:v>55</c:v>
                </c:pt>
                <c:pt idx="6267">
                  <c:v>51</c:v>
                </c:pt>
                <c:pt idx="6268">
                  <c:v>51</c:v>
                </c:pt>
                <c:pt idx="6269">
                  <c:v>47</c:v>
                </c:pt>
                <c:pt idx="6270">
                  <c:v>44</c:v>
                </c:pt>
                <c:pt idx="6271">
                  <c:v>41</c:v>
                </c:pt>
                <c:pt idx="6272">
                  <c:v>41</c:v>
                </c:pt>
                <c:pt idx="6273">
                  <c:v>39</c:v>
                </c:pt>
                <c:pt idx="6274">
                  <c:v>37</c:v>
                </c:pt>
                <c:pt idx="6275">
                  <c:v>33</c:v>
                </c:pt>
                <c:pt idx="6276">
                  <c:v>31</c:v>
                </c:pt>
                <c:pt idx="6277">
                  <c:v>30</c:v>
                </c:pt>
                <c:pt idx="6278">
                  <c:v>31</c:v>
                </c:pt>
                <c:pt idx="6279">
                  <c:v>29</c:v>
                </c:pt>
                <c:pt idx="6280">
                  <c:v>27</c:v>
                </c:pt>
                <c:pt idx="6281">
                  <c:v>25</c:v>
                </c:pt>
                <c:pt idx="6282">
                  <c:v>23</c:v>
                </c:pt>
                <c:pt idx="6283">
                  <c:v>22</c:v>
                </c:pt>
                <c:pt idx="6284">
                  <c:v>21</c:v>
                </c:pt>
                <c:pt idx="6285">
                  <c:v>25</c:v>
                </c:pt>
                <c:pt idx="6286">
                  <c:v>29</c:v>
                </c:pt>
                <c:pt idx="6287">
                  <c:v>24</c:v>
                </c:pt>
                <c:pt idx="6288">
                  <c:v>31</c:v>
                </c:pt>
                <c:pt idx="6289">
                  <c:v>39</c:v>
                </c:pt>
                <c:pt idx="6290">
                  <c:v>61</c:v>
                </c:pt>
                <c:pt idx="6291">
                  <c:v>61</c:v>
                </c:pt>
                <c:pt idx="6292">
                  <c:v>61</c:v>
                </c:pt>
                <c:pt idx="6293">
                  <c:v>61</c:v>
                </c:pt>
                <c:pt idx="6294">
                  <c:v>61</c:v>
                </c:pt>
                <c:pt idx="6295">
                  <c:v>61</c:v>
                </c:pt>
                <c:pt idx="6296">
                  <c:v>68</c:v>
                </c:pt>
                <c:pt idx="6297">
                  <c:v>68</c:v>
                </c:pt>
                <c:pt idx="6298">
                  <c:v>68</c:v>
                </c:pt>
                <c:pt idx="6299">
                  <c:v>61</c:v>
                </c:pt>
                <c:pt idx="6300">
                  <c:v>61</c:v>
                </c:pt>
                <c:pt idx="6301">
                  <c:v>55</c:v>
                </c:pt>
                <c:pt idx="6302">
                  <c:v>51</c:v>
                </c:pt>
                <c:pt idx="6303">
                  <c:v>55</c:v>
                </c:pt>
                <c:pt idx="6304">
                  <c:v>51</c:v>
                </c:pt>
                <c:pt idx="6305">
                  <c:v>47</c:v>
                </c:pt>
                <c:pt idx="6306">
                  <c:v>47</c:v>
                </c:pt>
                <c:pt idx="6307">
                  <c:v>44</c:v>
                </c:pt>
                <c:pt idx="6308">
                  <c:v>41</c:v>
                </c:pt>
                <c:pt idx="6309">
                  <c:v>39</c:v>
                </c:pt>
                <c:pt idx="6310">
                  <c:v>40</c:v>
                </c:pt>
                <c:pt idx="6311">
                  <c:v>38</c:v>
                </c:pt>
                <c:pt idx="6312">
                  <c:v>36</c:v>
                </c:pt>
                <c:pt idx="6313">
                  <c:v>36</c:v>
                </c:pt>
                <c:pt idx="6314">
                  <c:v>36</c:v>
                </c:pt>
                <c:pt idx="6315">
                  <c:v>36</c:v>
                </c:pt>
                <c:pt idx="6316">
                  <c:v>34</c:v>
                </c:pt>
                <c:pt idx="6317">
                  <c:v>33</c:v>
                </c:pt>
                <c:pt idx="6318">
                  <c:v>32</c:v>
                </c:pt>
                <c:pt idx="6319">
                  <c:v>31</c:v>
                </c:pt>
                <c:pt idx="6320">
                  <c:v>32</c:v>
                </c:pt>
                <c:pt idx="6321">
                  <c:v>40</c:v>
                </c:pt>
                <c:pt idx="6322">
                  <c:v>36</c:v>
                </c:pt>
                <c:pt idx="6323">
                  <c:v>55</c:v>
                </c:pt>
                <c:pt idx="6324">
                  <c:v>55</c:v>
                </c:pt>
                <c:pt idx="6325">
                  <c:v>66</c:v>
                </c:pt>
                <c:pt idx="6326">
                  <c:v>66</c:v>
                </c:pt>
                <c:pt idx="6327">
                  <c:v>55</c:v>
                </c:pt>
                <c:pt idx="6328">
                  <c:v>55</c:v>
                </c:pt>
                <c:pt idx="6329">
                  <c:v>55</c:v>
                </c:pt>
                <c:pt idx="6330">
                  <c:v>55</c:v>
                </c:pt>
                <c:pt idx="6331">
                  <c:v>55</c:v>
                </c:pt>
                <c:pt idx="6332">
                  <c:v>55</c:v>
                </c:pt>
                <c:pt idx="6333">
                  <c:v>55</c:v>
                </c:pt>
                <c:pt idx="6334">
                  <c:v>55</c:v>
                </c:pt>
                <c:pt idx="6335">
                  <c:v>55</c:v>
                </c:pt>
                <c:pt idx="6336">
                  <c:v>55</c:v>
                </c:pt>
                <c:pt idx="6337">
                  <c:v>55</c:v>
                </c:pt>
                <c:pt idx="6338">
                  <c:v>55</c:v>
                </c:pt>
                <c:pt idx="6339">
                  <c:v>66</c:v>
                </c:pt>
                <c:pt idx="6340">
                  <c:v>66</c:v>
                </c:pt>
                <c:pt idx="6341">
                  <c:v>66</c:v>
                </c:pt>
                <c:pt idx="6342">
                  <c:v>66</c:v>
                </c:pt>
                <c:pt idx="6343">
                  <c:v>66</c:v>
                </c:pt>
                <c:pt idx="6344">
                  <c:v>66</c:v>
                </c:pt>
                <c:pt idx="6345">
                  <c:v>66</c:v>
                </c:pt>
                <c:pt idx="6346">
                  <c:v>66</c:v>
                </c:pt>
                <c:pt idx="6347">
                  <c:v>55</c:v>
                </c:pt>
                <c:pt idx="6348">
                  <c:v>55</c:v>
                </c:pt>
                <c:pt idx="6349">
                  <c:v>47</c:v>
                </c:pt>
                <c:pt idx="6350">
                  <c:v>41</c:v>
                </c:pt>
                <c:pt idx="6351">
                  <c:v>37</c:v>
                </c:pt>
                <c:pt idx="6352">
                  <c:v>33</c:v>
                </c:pt>
                <c:pt idx="6353">
                  <c:v>28</c:v>
                </c:pt>
                <c:pt idx="6354">
                  <c:v>29</c:v>
                </c:pt>
                <c:pt idx="6355">
                  <c:v>25</c:v>
                </c:pt>
                <c:pt idx="6356">
                  <c:v>27</c:v>
                </c:pt>
                <c:pt idx="6357">
                  <c:v>20</c:v>
                </c:pt>
                <c:pt idx="6358">
                  <c:v>23</c:v>
                </c:pt>
                <c:pt idx="6359">
                  <c:v>23</c:v>
                </c:pt>
                <c:pt idx="6360">
                  <c:v>16</c:v>
                </c:pt>
                <c:pt idx="6361">
                  <c:v>47</c:v>
                </c:pt>
                <c:pt idx="6362">
                  <c:v>47</c:v>
                </c:pt>
                <c:pt idx="6363">
                  <c:v>47</c:v>
                </c:pt>
                <c:pt idx="6364">
                  <c:v>47</c:v>
                </c:pt>
                <c:pt idx="6365">
                  <c:v>47</c:v>
                </c:pt>
                <c:pt idx="6366">
                  <c:v>47</c:v>
                </c:pt>
                <c:pt idx="6367">
                  <c:v>47</c:v>
                </c:pt>
                <c:pt idx="6368">
                  <c:v>47</c:v>
                </c:pt>
                <c:pt idx="6369">
                  <c:v>47</c:v>
                </c:pt>
                <c:pt idx="6370">
                  <c:v>47</c:v>
                </c:pt>
                <c:pt idx="6371">
                  <c:v>47</c:v>
                </c:pt>
                <c:pt idx="6372">
                  <c:v>47</c:v>
                </c:pt>
                <c:pt idx="6373">
                  <c:v>47</c:v>
                </c:pt>
                <c:pt idx="6374">
                  <c:v>47</c:v>
                </c:pt>
                <c:pt idx="6375">
                  <c:v>47</c:v>
                </c:pt>
                <c:pt idx="6376">
                  <c:v>47</c:v>
                </c:pt>
                <c:pt idx="6377">
                  <c:v>47</c:v>
                </c:pt>
                <c:pt idx="6378">
                  <c:v>55</c:v>
                </c:pt>
                <c:pt idx="6379">
                  <c:v>55</c:v>
                </c:pt>
                <c:pt idx="6380">
                  <c:v>55</c:v>
                </c:pt>
                <c:pt idx="6381">
                  <c:v>55</c:v>
                </c:pt>
                <c:pt idx="6382">
                  <c:v>55</c:v>
                </c:pt>
                <c:pt idx="6383">
                  <c:v>55</c:v>
                </c:pt>
                <c:pt idx="6384">
                  <c:v>55</c:v>
                </c:pt>
                <c:pt idx="6385">
                  <c:v>47</c:v>
                </c:pt>
                <c:pt idx="6386">
                  <c:v>41</c:v>
                </c:pt>
                <c:pt idx="6387">
                  <c:v>33</c:v>
                </c:pt>
                <c:pt idx="6388">
                  <c:v>30</c:v>
                </c:pt>
                <c:pt idx="6389">
                  <c:v>26</c:v>
                </c:pt>
                <c:pt idx="6390">
                  <c:v>23</c:v>
                </c:pt>
                <c:pt idx="6391">
                  <c:v>19</c:v>
                </c:pt>
                <c:pt idx="6392">
                  <c:v>19</c:v>
                </c:pt>
                <c:pt idx="6393">
                  <c:v>16</c:v>
                </c:pt>
                <c:pt idx="6394">
                  <c:v>17</c:v>
                </c:pt>
                <c:pt idx="6395">
                  <c:v>15</c:v>
                </c:pt>
                <c:pt idx="6396">
                  <c:v>17</c:v>
                </c:pt>
                <c:pt idx="6397">
                  <c:v>47</c:v>
                </c:pt>
                <c:pt idx="6398">
                  <c:v>47</c:v>
                </c:pt>
                <c:pt idx="6399">
                  <c:v>47</c:v>
                </c:pt>
                <c:pt idx="6400">
                  <c:v>47</c:v>
                </c:pt>
                <c:pt idx="6401">
                  <c:v>47</c:v>
                </c:pt>
                <c:pt idx="6402">
                  <c:v>47</c:v>
                </c:pt>
                <c:pt idx="6403">
                  <c:v>47</c:v>
                </c:pt>
                <c:pt idx="6404">
                  <c:v>47</c:v>
                </c:pt>
                <c:pt idx="6405">
                  <c:v>47</c:v>
                </c:pt>
                <c:pt idx="6406">
                  <c:v>47</c:v>
                </c:pt>
                <c:pt idx="6407">
                  <c:v>47</c:v>
                </c:pt>
                <c:pt idx="6408">
                  <c:v>47</c:v>
                </c:pt>
                <c:pt idx="6409">
                  <c:v>47</c:v>
                </c:pt>
                <c:pt idx="6410">
                  <c:v>47</c:v>
                </c:pt>
                <c:pt idx="6411">
                  <c:v>47</c:v>
                </c:pt>
                <c:pt idx="6412">
                  <c:v>47</c:v>
                </c:pt>
                <c:pt idx="6413">
                  <c:v>47</c:v>
                </c:pt>
                <c:pt idx="6414">
                  <c:v>47</c:v>
                </c:pt>
                <c:pt idx="6415">
                  <c:v>47</c:v>
                </c:pt>
                <c:pt idx="6416">
                  <c:v>47</c:v>
                </c:pt>
                <c:pt idx="6417">
                  <c:v>55</c:v>
                </c:pt>
                <c:pt idx="6418">
                  <c:v>55</c:v>
                </c:pt>
                <c:pt idx="6419">
                  <c:v>55</c:v>
                </c:pt>
                <c:pt idx="6420">
                  <c:v>55</c:v>
                </c:pt>
                <c:pt idx="6421">
                  <c:v>41</c:v>
                </c:pt>
                <c:pt idx="6422">
                  <c:v>37</c:v>
                </c:pt>
                <c:pt idx="6423">
                  <c:v>30</c:v>
                </c:pt>
                <c:pt idx="6424">
                  <c:v>28</c:v>
                </c:pt>
                <c:pt idx="6425">
                  <c:v>27</c:v>
                </c:pt>
                <c:pt idx="6426">
                  <c:v>21</c:v>
                </c:pt>
                <c:pt idx="6427">
                  <c:v>17</c:v>
                </c:pt>
                <c:pt idx="6428">
                  <c:v>14</c:v>
                </c:pt>
                <c:pt idx="6429">
                  <c:v>15</c:v>
                </c:pt>
                <c:pt idx="6430">
                  <c:v>17</c:v>
                </c:pt>
                <c:pt idx="6431">
                  <c:v>15</c:v>
                </c:pt>
                <c:pt idx="6432">
                  <c:v>52</c:v>
                </c:pt>
                <c:pt idx="6433">
                  <c:v>52</c:v>
                </c:pt>
                <c:pt idx="6434">
                  <c:v>52</c:v>
                </c:pt>
                <c:pt idx="6435">
                  <c:v>52</c:v>
                </c:pt>
                <c:pt idx="6436">
                  <c:v>52</c:v>
                </c:pt>
                <c:pt idx="6437">
                  <c:v>52</c:v>
                </c:pt>
                <c:pt idx="6438">
                  <c:v>52</c:v>
                </c:pt>
                <c:pt idx="6439">
                  <c:v>52</c:v>
                </c:pt>
                <c:pt idx="6440">
                  <c:v>52</c:v>
                </c:pt>
                <c:pt idx="6441">
                  <c:v>52</c:v>
                </c:pt>
                <c:pt idx="6442">
                  <c:v>52</c:v>
                </c:pt>
                <c:pt idx="6443">
                  <c:v>60</c:v>
                </c:pt>
                <c:pt idx="6444">
                  <c:v>60</c:v>
                </c:pt>
                <c:pt idx="6445">
                  <c:v>46</c:v>
                </c:pt>
                <c:pt idx="6446">
                  <c:v>35</c:v>
                </c:pt>
                <c:pt idx="6447">
                  <c:v>30</c:v>
                </c:pt>
                <c:pt idx="6448">
                  <c:v>26</c:v>
                </c:pt>
                <c:pt idx="6449">
                  <c:v>26</c:v>
                </c:pt>
                <c:pt idx="6450">
                  <c:v>23</c:v>
                </c:pt>
                <c:pt idx="6451">
                  <c:v>21</c:v>
                </c:pt>
                <c:pt idx="6452">
                  <c:v>19</c:v>
                </c:pt>
                <c:pt idx="6453">
                  <c:v>17</c:v>
                </c:pt>
                <c:pt idx="6454">
                  <c:v>17</c:v>
                </c:pt>
                <c:pt idx="6455">
                  <c:v>16</c:v>
                </c:pt>
                <c:pt idx="6456">
                  <c:v>14</c:v>
                </c:pt>
                <c:pt idx="6457">
                  <c:v>13</c:v>
                </c:pt>
                <c:pt idx="6458">
                  <c:v>11</c:v>
                </c:pt>
                <c:pt idx="6459">
                  <c:v>15</c:v>
                </c:pt>
                <c:pt idx="6460">
                  <c:v>52</c:v>
                </c:pt>
                <c:pt idx="6461">
                  <c:v>52</c:v>
                </c:pt>
                <c:pt idx="6462">
                  <c:v>52</c:v>
                </c:pt>
                <c:pt idx="6463">
                  <c:v>52</c:v>
                </c:pt>
                <c:pt idx="6464">
                  <c:v>52</c:v>
                </c:pt>
                <c:pt idx="6465">
                  <c:v>52</c:v>
                </c:pt>
                <c:pt idx="6466">
                  <c:v>52</c:v>
                </c:pt>
                <c:pt idx="6467">
                  <c:v>52</c:v>
                </c:pt>
                <c:pt idx="6468">
                  <c:v>52</c:v>
                </c:pt>
                <c:pt idx="6469">
                  <c:v>52</c:v>
                </c:pt>
                <c:pt idx="6470">
                  <c:v>52</c:v>
                </c:pt>
                <c:pt idx="6471">
                  <c:v>52</c:v>
                </c:pt>
                <c:pt idx="6472">
                  <c:v>60</c:v>
                </c:pt>
                <c:pt idx="6473">
                  <c:v>42</c:v>
                </c:pt>
                <c:pt idx="6474">
                  <c:v>35</c:v>
                </c:pt>
                <c:pt idx="6475">
                  <c:v>30</c:v>
                </c:pt>
                <c:pt idx="6476">
                  <c:v>26</c:v>
                </c:pt>
                <c:pt idx="6477">
                  <c:v>26</c:v>
                </c:pt>
                <c:pt idx="6478">
                  <c:v>23</c:v>
                </c:pt>
                <c:pt idx="6479">
                  <c:v>20</c:v>
                </c:pt>
                <c:pt idx="6480">
                  <c:v>19</c:v>
                </c:pt>
                <c:pt idx="6481">
                  <c:v>18</c:v>
                </c:pt>
                <c:pt idx="6482">
                  <c:v>17</c:v>
                </c:pt>
                <c:pt idx="6483">
                  <c:v>15</c:v>
                </c:pt>
                <c:pt idx="6484">
                  <c:v>14</c:v>
                </c:pt>
                <c:pt idx="6485">
                  <c:v>13</c:v>
                </c:pt>
                <c:pt idx="6486">
                  <c:v>10</c:v>
                </c:pt>
                <c:pt idx="6487">
                  <c:v>11</c:v>
                </c:pt>
                <c:pt idx="6488">
                  <c:v>46</c:v>
                </c:pt>
                <c:pt idx="6489">
                  <c:v>46</c:v>
                </c:pt>
                <c:pt idx="6490">
                  <c:v>46</c:v>
                </c:pt>
                <c:pt idx="6491">
                  <c:v>46</c:v>
                </c:pt>
                <c:pt idx="6492">
                  <c:v>46</c:v>
                </c:pt>
                <c:pt idx="6493">
                  <c:v>46</c:v>
                </c:pt>
                <c:pt idx="6494">
                  <c:v>46</c:v>
                </c:pt>
                <c:pt idx="6495">
                  <c:v>52</c:v>
                </c:pt>
                <c:pt idx="6496">
                  <c:v>52</c:v>
                </c:pt>
                <c:pt idx="6497">
                  <c:v>52</c:v>
                </c:pt>
                <c:pt idx="6498">
                  <c:v>52</c:v>
                </c:pt>
                <c:pt idx="6499">
                  <c:v>52</c:v>
                </c:pt>
                <c:pt idx="6500">
                  <c:v>60</c:v>
                </c:pt>
                <c:pt idx="6501">
                  <c:v>42</c:v>
                </c:pt>
                <c:pt idx="6502">
                  <c:v>35</c:v>
                </c:pt>
                <c:pt idx="6503">
                  <c:v>30</c:v>
                </c:pt>
                <c:pt idx="6504">
                  <c:v>26</c:v>
                </c:pt>
                <c:pt idx="6505">
                  <c:v>24</c:v>
                </c:pt>
                <c:pt idx="6506">
                  <c:v>22</c:v>
                </c:pt>
                <c:pt idx="6507">
                  <c:v>20</c:v>
                </c:pt>
                <c:pt idx="6508">
                  <c:v>18</c:v>
                </c:pt>
                <c:pt idx="6509">
                  <c:v>18</c:v>
                </c:pt>
                <c:pt idx="6510">
                  <c:v>16</c:v>
                </c:pt>
                <c:pt idx="6511">
                  <c:v>15</c:v>
                </c:pt>
                <c:pt idx="6512">
                  <c:v>13</c:v>
                </c:pt>
                <c:pt idx="6513">
                  <c:v>12</c:v>
                </c:pt>
                <c:pt idx="6514">
                  <c:v>11</c:v>
                </c:pt>
                <c:pt idx="6515">
                  <c:v>13</c:v>
                </c:pt>
                <c:pt idx="6516">
                  <c:v>46</c:v>
                </c:pt>
                <c:pt idx="6517">
                  <c:v>46</c:v>
                </c:pt>
                <c:pt idx="6518">
                  <c:v>46</c:v>
                </c:pt>
                <c:pt idx="6519">
                  <c:v>46</c:v>
                </c:pt>
                <c:pt idx="6520">
                  <c:v>46</c:v>
                </c:pt>
                <c:pt idx="6521">
                  <c:v>46</c:v>
                </c:pt>
                <c:pt idx="6522">
                  <c:v>46</c:v>
                </c:pt>
                <c:pt idx="6523">
                  <c:v>46</c:v>
                </c:pt>
                <c:pt idx="6524">
                  <c:v>52</c:v>
                </c:pt>
                <c:pt idx="6525">
                  <c:v>52</c:v>
                </c:pt>
                <c:pt idx="6526">
                  <c:v>52</c:v>
                </c:pt>
                <c:pt idx="6527">
                  <c:v>52</c:v>
                </c:pt>
                <c:pt idx="6528">
                  <c:v>52</c:v>
                </c:pt>
                <c:pt idx="6529">
                  <c:v>42</c:v>
                </c:pt>
                <c:pt idx="6530">
                  <c:v>35</c:v>
                </c:pt>
                <c:pt idx="6531">
                  <c:v>28</c:v>
                </c:pt>
                <c:pt idx="6532">
                  <c:v>27</c:v>
                </c:pt>
                <c:pt idx="6533">
                  <c:v>24</c:v>
                </c:pt>
                <c:pt idx="6534">
                  <c:v>21</c:v>
                </c:pt>
                <c:pt idx="6535">
                  <c:v>19</c:v>
                </c:pt>
                <c:pt idx="6536">
                  <c:v>17</c:v>
                </c:pt>
                <c:pt idx="6537">
                  <c:v>18</c:v>
                </c:pt>
                <c:pt idx="6538">
                  <c:v>16</c:v>
                </c:pt>
                <c:pt idx="6539">
                  <c:v>15</c:v>
                </c:pt>
                <c:pt idx="6540">
                  <c:v>14</c:v>
                </c:pt>
                <c:pt idx="6541">
                  <c:v>12</c:v>
                </c:pt>
                <c:pt idx="6542">
                  <c:v>11</c:v>
                </c:pt>
                <c:pt idx="6543">
                  <c:v>11</c:v>
                </c:pt>
                <c:pt idx="6544">
                  <c:v>12</c:v>
                </c:pt>
                <c:pt idx="6545">
                  <c:v>13</c:v>
                </c:pt>
                <c:pt idx="6546">
                  <c:v>74</c:v>
                </c:pt>
                <c:pt idx="6547">
                  <c:v>74</c:v>
                </c:pt>
                <c:pt idx="6548">
                  <c:v>74</c:v>
                </c:pt>
                <c:pt idx="6549">
                  <c:v>74</c:v>
                </c:pt>
                <c:pt idx="6550">
                  <c:v>74</c:v>
                </c:pt>
                <c:pt idx="6551">
                  <c:v>74</c:v>
                </c:pt>
                <c:pt idx="6552">
                  <c:v>74</c:v>
                </c:pt>
                <c:pt idx="6553">
                  <c:v>74</c:v>
                </c:pt>
                <c:pt idx="6554">
                  <c:v>74</c:v>
                </c:pt>
                <c:pt idx="6555">
                  <c:v>74</c:v>
                </c:pt>
                <c:pt idx="6556">
                  <c:v>74</c:v>
                </c:pt>
                <c:pt idx="6557">
                  <c:v>74</c:v>
                </c:pt>
                <c:pt idx="6558">
                  <c:v>74</c:v>
                </c:pt>
                <c:pt idx="6559">
                  <c:v>90</c:v>
                </c:pt>
                <c:pt idx="6560">
                  <c:v>90</c:v>
                </c:pt>
                <c:pt idx="6561">
                  <c:v>90</c:v>
                </c:pt>
                <c:pt idx="6562">
                  <c:v>90</c:v>
                </c:pt>
                <c:pt idx="6563">
                  <c:v>90</c:v>
                </c:pt>
                <c:pt idx="6564">
                  <c:v>90</c:v>
                </c:pt>
                <c:pt idx="6565">
                  <c:v>90</c:v>
                </c:pt>
                <c:pt idx="6566">
                  <c:v>90</c:v>
                </c:pt>
                <c:pt idx="6567">
                  <c:v>60</c:v>
                </c:pt>
                <c:pt idx="6568">
                  <c:v>60</c:v>
                </c:pt>
                <c:pt idx="6569">
                  <c:v>60</c:v>
                </c:pt>
                <c:pt idx="6570">
                  <c:v>72</c:v>
                </c:pt>
                <c:pt idx="6571">
                  <c:v>72</c:v>
                </c:pt>
                <c:pt idx="6572">
                  <c:v>63</c:v>
                </c:pt>
                <c:pt idx="6573">
                  <c:v>63</c:v>
                </c:pt>
                <c:pt idx="6574">
                  <c:v>63</c:v>
                </c:pt>
                <c:pt idx="6575">
                  <c:v>50</c:v>
                </c:pt>
                <c:pt idx="6576">
                  <c:v>43</c:v>
                </c:pt>
                <c:pt idx="6577">
                  <c:v>63</c:v>
                </c:pt>
                <c:pt idx="6578">
                  <c:v>63</c:v>
                </c:pt>
                <c:pt idx="6579">
                  <c:v>63</c:v>
                </c:pt>
                <c:pt idx="6580">
                  <c:v>63</c:v>
                </c:pt>
                <c:pt idx="6581">
                  <c:v>63</c:v>
                </c:pt>
                <c:pt idx="6582">
                  <c:v>63</c:v>
                </c:pt>
                <c:pt idx="6583">
                  <c:v>63</c:v>
                </c:pt>
                <c:pt idx="6584">
                  <c:v>63</c:v>
                </c:pt>
                <c:pt idx="6585">
                  <c:v>63</c:v>
                </c:pt>
                <c:pt idx="6586">
                  <c:v>63</c:v>
                </c:pt>
                <c:pt idx="6587">
                  <c:v>63</c:v>
                </c:pt>
                <c:pt idx="6588">
                  <c:v>63</c:v>
                </c:pt>
                <c:pt idx="6589">
                  <c:v>63</c:v>
                </c:pt>
                <c:pt idx="6590">
                  <c:v>63</c:v>
                </c:pt>
                <c:pt idx="6591">
                  <c:v>63</c:v>
                </c:pt>
                <c:pt idx="6592">
                  <c:v>63</c:v>
                </c:pt>
                <c:pt idx="6593">
                  <c:v>50</c:v>
                </c:pt>
                <c:pt idx="6594">
                  <c:v>58</c:v>
                </c:pt>
                <c:pt idx="6595">
                  <c:v>58</c:v>
                </c:pt>
                <c:pt idx="6596">
                  <c:v>58</c:v>
                </c:pt>
                <c:pt idx="6597">
                  <c:v>49</c:v>
                </c:pt>
                <c:pt idx="6598">
                  <c:v>49</c:v>
                </c:pt>
                <c:pt idx="6599">
                  <c:v>47</c:v>
                </c:pt>
                <c:pt idx="6600">
                  <c:v>37</c:v>
                </c:pt>
                <c:pt idx="6601">
                  <c:v>30</c:v>
                </c:pt>
                <c:pt idx="6602">
                  <c:v>28</c:v>
                </c:pt>
                <c:pt idx="6603">
                  <c:v>28</c:v>
                </c:pt>
                <c:pt idx="6604">
                  <c:v>33</c:v>
                </c:pt>
                <c:pt idx="6605">
                  <c:v>26</c:v>
                </c:pt>
                <c:pt idx="6606">
                  <c:v>63</c:v>
                </c:pt>
                <c:pt idx="6607">
                  <c:v>63</c:v>
                </c:pt>
                <c:pt idx="6608">
                  <c:v>63</c:v>
                </c:pt>
                <c:pt idx="6609">
                  <c:v>63</c:v>
                </c:pt>
                <c:pt idx="6610">
                  <c:v>63</c:v>
                </c:pt>
                <c:pt idx="6611">
                  <c:v>63</c:v>
                </c:pt>
                <c:pt idx="6612">
                  <c:v>63</c:v>
                </c:pt>
                <c:pt idx="6613">
                  <c:v>63</c:v>
                </c:pt>
                <c:pt idx="6614">
                  <c:v>63</c:v>
                </c:pt>
                <c:pt idx="6615">
                  <c:v>63</c:v>
                </c:pt>
                <c:pt idx="6616">
                  <c:v>63</c:v>
                </c:pt>
                <c:pt idx="6617">
                  <c:v>63</c:v>
                </c:pt>
                <c:pt idx="6618">
                  <c:v>63</c:v>
                </c:pt>
                <c:pt idx="6619">
                  <c:v>63</c:v>
                </c:pt>
                <c:pt idx="6620">
                  <c:v>63</c:v>
                </c:pt>
                <c:pt idx="6621">
                  <c:v>63</c:v>
                </c:pt>
                <c:pt idx="6622">
                  <c:v>50</c:v>
                </c:pt>
                <c:pt idx="6623">
                  <c:v>58</c:v>
                </c:pt>
                <c:pt idx="6624">
                  <c:v>58</c:v>
                </c:pt>
                <c:pt idx="6625">
                  <c:v>58</c:v>
                </c:pt>
                <c:pt idx="6626">
                  <c:v>49</c:v>
                </c:pt>
                <c:pt idx="6627">
                  <c:v>49</c:v>
                </c:pt>
                <c:pt idx="6628">
                  <c:v>47</c:v>
                </c:pt>
                <c:pt idx="6629">
                  <c:v>37</c:v>
                </c:pt>
                <c:pt idx="6630">
                  <c:v>30</c:v>
                </c:pt>
                <c:pt idx="6631">
                  <c:v>28</c:v>
                </c:pt>
                <c:pt idx="6632">
                  <c:v>28</c:v>
                </c:pt>
                <c:pt idx="6633">
                  <c:v>33</c:v>
                </c:pt>
                <c:pt idx="6634">
                  <c:v>26</c:v>
                </c:pt>
                <c:pt idx="6635">
                  <c:v>49</c:v>
                </c:pt>
                <c:pt idx="6636">
                  <c:v>49</c:v>
                </c:pt>
                <c:pt idx="6637">
                  <c:v>49</c:v>
                </c:pt>
                <c:pt idx="6638">
                  <c:v>49</c:v>
                </c:pt>
                <c:pt idx="6639">
                  <c:v>49</c:v>
                </c:pt>
                <c:pt idx="6640">
                  <c:v>49</c:v>
                </c:pt>
                <c:pt idx="6641">
                  <c:v>49</c:v>
                </c:pt>
                <c:pt idx="6642">
                  <c:v>49</c:v>
                </c:pt>
                <c:pt idx="6643">
                  <c:v>49</c:v>
                </c:pt>
                <c:pt idx="6644">
                  <c:v>49</c:v>
                </c:pt>
                <c:pt idx="6645">
                  <c:v>49</c:v>
                </c:pt>
                <c:pt idx="6646">
                  <c:v>49</c:v>
                </c:pt>
                <c:pt idx="6647">
                  <c:v>58</c:v>
                </c:pt>
                <c:pt idx="6648">
                  <c:v>58</c:v>
                </c:pt>
                <c:pt idx="6649">
                  <c:v>58</c:v>
                </c:pt>
                <c:pt idx="6650">
                  <c:v>49</c:v>
                </c:pt>
                <c:pt idx="6651">
                  <c:v>36</c:v>
                </c:pt>
                <c:pt idx="6652">
                  <c:v>32</c:v>
                </c:pt>
                <c:pt idx="6653">
                  <c:v>26</c:v>
                </c:pt>
                <c:pt idx="6654">
                  <c:v>26</c:v>
                </c:pt>
                <c:pt idx="6655">
                  <c:v>24</c:v>
                </c:pt>
                <c:pt idx="6656">
                  <c:v>20</c:v>
                </c:pt>
                <c:pt idx="6657">
                  <c:v>14</c:v>
                </c:pt>
                <c:pt idx="6658">
                  <c:v>13</c:v>
                </c:pt>
                <c:pt idx="6659">
                  <c:v>10</c:v>
                </c:pt>
                <c:pt idx="6660">
                  <c:v>14</c:v>
                </c:pt>
                <c:pt idx="6661">
                  <c:v>49</c:v>
                </c:pt>
                <c:pt idx="6662">
                  <c:v>49</c:v>
                </c:pt>
                <c:pt idx="6663">
                  <c:v>49</c:v>
                </c:pt>
                <c:pt idx="6664">
                  <c:v>49</c:v>
                </c:pt>
                <c:pt idx="6665">
                  <c:v>49</c:v>
                </c:pt>
                <c:pt idx="6666">
                  <c:v>49</c:v>
                </c:pt>
                <c:pt idx="6667">
                  <c:v>49</c:v>
                </c:pt>
                <c:pt idx="6668">
                  <c:v>49</c:v>
                </c:pt>
                <c:pt idx="6669">
                  <c:v>49</c:v>
                </c:pt>
                <c:pt idx="6670">
                  <c:v>49</c:v>
                </c:pt>
                <c:pt idx="6671">
                  <c:v>49</c:v>
                </c:pt>
                <c:pt idx="6672">
                  <c:v>49</c:v>
                </c:pt>
                <c:pt idx="6673">
                  <c:v>58</c:v>
                </c:pt>
                <c:pt idx="6674">
                  <c:v>58</c:v>
                </c:pt>
                <c:pt idx="6675">
                  <c:v>58</c:v>
                </c:pt>
                <c:pt idx="6676">
                  <c:v>49</c:v>
                </c:pt>
                <c:pt idx="6677">
                  <c:v>36</c:v>
                </c:pt>
                <c:pt idx="6678">
                  <c:v>32</c:v>
                </c:pt>
                <c:pt idx="6679">
                  <c:v>26</c:v>
                </c:pt>
                <c:pt idx="6680">
                  <c:v>26</c:v>
                </c:pt>
                <c:pt idx="6681">
                  <c:v>24</c:v>
                </c:pt>
                <c:pt idx="6682">
                  <c:v>20</c:v>
                </c:pt>
                <c:pt idx="6683">
                  <c:v>14</c:v>
                </c:pt>
                <c:pt idx="6684">
                  <c:v>13</c:v>
                </c:pt>
                <c:pt idx="6685">
                  <c:v>10</c:v>
                </c:pt>
                <c:pt idx="6686">
                  <c:v>14</c:v>
                </c:pt>
                <c:pt idx="6687">
                  <c:v>49</c:v>
                </c:pt>
                <c:pt idx="6688">
                  <c:v>49</c:v>
                </c:pt>
                <c:pt idx="6689">
                  <c:v>49</c:v>
                </c:pt>
                <c:pt idx="6690">
                  <c:v>49</c:v>
                </c:pt>
                <c:pt idx="6691">
                  <c:v>49</c:v>
                </c:pt>
                <c:pt idx="6692">
                  <c:v>49</c:v>
                </c:pt>
                <c:pt idx="6693">
                  <c:v>49</c:v>
                </c:pt>
                <c:pt idx="6694">
                  <c:v>49</c:v>
                </c:pt>
                <c:pt idx="6695">
                  <c:v>49</c:v>
                </c:pt>
                <c:pt idx="6696">
                  <c:v>49</c:v>
                </c:pt>
                <c:pt idx="6697">
                  <c:v>49</c:v>
                </c:pt>
                <c:pt idx="6698">
                  <c:v>49</c:v>
                </c:pt>
                <c:pt idx="6699">
                  <c:v>49</c:v>
                </c:pt>
                <c:pt idx="6700">
                  <c:v>58</c:v>
                </c:pt>
                <c:pt idx="6701">
                  <c:v>58</c:v>
                </c:pt>
                <c:pt idx="6702">
                  <c:v>49</c:v>
                </c:pt>
                <c:pt idx="6703">
                  <c:v>36</c:v>
                </c:pt>
                <c:pt idx="6704">
                  <c:v>29</c:v>
                </c:pt>
                <c:pt idx="6705">
                  <c:v>24</c:v>
                </c:pt>
                <c:pt idx="6706">
                  <c:v>22</c:v>
                </c:pt>
                <c:pt idx="6707">
                  <c:v>20</c:v>
                </c:pt>
                <c:pt idx="6708">
                  <c:v>17</c:v>
                </c:pt>
                <c:pt idx="6709">
                  <c:v>11</c:v>
                </c:pt>
                <c:pt idx="6710">
                  <c:v>9</c:v>
                </c:pt>
                <c:pt idx="6711">
                  <c:v>12</c:v>
                </c:pt>
                <c:pt idx="6712">
                  <c:v>10</c:v>
                </c:pt>
                <c:pt idx="6713">
                  <c:v>49</c:v>
                </c:pt>
                <c:pt idx="6714">
                  <c:v>49</c:v>
                </c:pt>
                <c:pt idx="6715">
                  <c:v>49</c:v>
                </c:pt>
                <c:pt idx="6716">
                  <c:v>49</c:v>
                </c:pt>
                <c:pt idx="6717">
                  <c:v>49</c:v>
                </c:pt>
                <c:pt idx="6718">
                  <c:v>49</c:v>
                </c:pt>
                <c:pt idx="6719">
                  <c:v>49</c:v>
                </c:pt>
                <c:pt idx="6720">
                  <c:v>49</c:v>
                </c:pt>
                <c:pt idx="6721">
                  <c:v>49</c:v>
                </c:pt>
                <c:pt idx="6722">
                  <c:v>49</c:v>
                </c:pt>
                <c:pt idx="6723">
                  <c:v>49</c:v>
                </c:pt>
                <c:pt idx="6724">
                  <c:v>49</c:v>
                </c:pt>
                <c:pt idx="6725">
                  <c:v>49</c:v>
                </c:pt>
                <c:pt idx="6726">
                  <c:v>58</c:v>
                </c:pt>
                <c:pt idx="6727">
                  <c:v>58</c:v>
                </c:pt>
                <c:pt idx="6728">
                  <c:v>49</c:v>
                </c:pt>
                <c:pt idx="6729">
                  <c:v>36</c:v>
                </c:pt>
                <c:pt idx="6730">
                  <c:v>29</c:v>
                </c:pt>
                <c:pt idx="6731">
                  <c:v>24</c:v>
                </c:pt>
                <c:pt idx="6732">
                  <c:v>22</c:v>
                </c:pt>
                <c:pt idx="6733">
                  <c:v>20</c:v>
                </c:pt>
                <c:pt idx="6734">
                  <c:v>17</c:v>
                </c:pt>
                <c:pt idx="6735">
                  <c:v>11</c:v>
                </c:pt>
                <c:pt idx="6736">
                  <c:v>9</c:v>
                </c:pt>
                <c:pt idx="6737">
                  <c:v>12</c:v>
                </c:pt>
                <c:pt idx="6738">
                  <c:v>10</c:v>
                </c:pt>
                <c:pt idx="6739">
                  <c:v>37</c:v>
                </c:pt>
                <c:pt idx="6740">
                  <c:v>37</c:v>
                </c:pt>
                <c:pt idx="6741">
                  <c:v>37</c:v>
                </c:pt>
                <c:pt idx="6742">
                  <c:v>37</c:v>
                </c:pt>
                <c:pt idx="6743">
                  <c:v>37</c:v>
                </c:pt>
                <c:pt idx="6744">
                  <c:v>37</c:v>
                </c:pt>
                <c:pt idx="6745">
                  <c:v>37</c:v>
                </c:pt>
                <c:pt idx="6746">
                  <c:v>37</c:v>
                </c:pt>
                <c:pt idx="6747">
                  <c:v>37</c:v>
                </c:pt>
                <c:pt idx="6748">
                  <c:v>37</c:v>
                </c:pt>
                <c:pt idx="6749">
                  <c:v>41</c:v>
                </c:pt>
                <c:pt idx="6750">
                  <c:v>41</c:v>
                </c:pt>
                <c:pt idx="6751">
                  <c:v>41</c:v>
                </c:pt>
                <c:pt idx="6752">
                  <c:v>47</c:v>
                </c:pt>
                <c:pt idx="6753">
                  <c:v>47</c:v>
                </c:pt>
                <c:pt idx="6754">
                  <c:v>47</c:v>
                </c:pt>
                <c:pt idx="6755">
                  <c:v>37</c:v>
                </c:pt>
                <c:pt idx="6756">
                  <c:v>28</c:v>
                </c:pt>
                <c:pt idx="6757">
                  <c:v>22</c:v>
                </c:pt>
                <c:pt idx="6758">
                  <c:v>20</c:v>
                </c:pt>
                <c:pt idx="6759">
                  <c:v>13</c:v>
                </c:pt>
                <c:pt idx="6760">
                  <c:v>8</c:v>
                </c:pt>
                <c:pt idx="6761">
                  <c:v>72</c:v>
                </c:pt>
                <c:pt idx="6762">
                  <c:v>72</c:v>
                </c:pt>
                <c:pt idx="6763">
                  <c:v>72</c:v>
                </c:pt>
                <c:pt idx="6764">
                  <c:v>72</c:v>
                </c:pt>
                <c:pt idx="6765">
                  <c:v>72</c:v>
                </c:pt>
                <c:pt idx="6766">
                  <c:v>72</c:v>
                </c:pt>
                <c:pt idx="6767">
                  <c:v>72</c:v>
                </c:pt>
                <c:pt idx="6768">
                  <c:v>72</c:v>
                </c:pt>
                <c:pt idx="6769">
                  <c:v>72</c:v>
                </c:pt>
                <c:pt idx="6770">
                  <c:v>72</c:v>
                </c:pt>
                <c:pt idx="6771">
                  <c:v>72</c:v>
                </c:pt>
                <c:pt idx="6772">
                  <c:v>72</c:v>
                </c:pt>
                <c:pt idx="6773">
                  <c:v>72</c:v>
                </c:pt>
                <c:pt idx="6774">
                  <c:v>72</c:v>
                </c:pt>
                <c:pt idx="6775">
                  <c:v>72</c:v>
                </c:pt>
                <c:pt idx="6776">
                  <c:v>72</c:v>
                </c:pt>
                <c:pt idx="6777">
                  <c:v>72</c:v>
                </c:pt>
                <c:pt idx="6778">
                  <c:v>72</c:v>
                </c:pt>
                <c:pt idx="6779">
                  <c:v>72</c:v>
                </c:pt>
                <c:pt idx="6780">
                  <c:v>72</c:v>
                </c:pt>
                <c:pt idx="6781">
                  <c:v>72</c:v>
                </c:pt>
                <c:pt idx="6782">
                  <c:v>84</c:v>
                </c:pt>
                <c:pt idx="6783">
                  <c:v>63</c:v>
                </c:pt>
                <c:pt idx="6784">
                  <c:v>63</c:v>
                </c:pt>
                <c:pt idx="6785">
                  <c:v>63</c:v>
                </c:pt>
                <c:pt idx="6786">
                  <c:v>63</c:v>
                </c:pt>
                <c:pt idx="6787">
                  <c:v>73</c:v>
                </c:pt>
                <c:pt idx="6788">
                  <c:v>58</c:v>
                </c:pt>
                <c:pt idx="6789">
                  <c:v>49</c:v>
                </c:pt>
                <c:pt idx="6790">
                  <c:v>49</c:v>
                </c:pt>
                <c:pt idx="6791">
                  <c:v>42</c:v>
                </c:pt>
                <c:pt idx="6792">
                  <c:v>42</c:v>
                </c:pt>
                <c:pt idx="6793">
                  <c:v>36</c:v>
                </c:pt>
                <c:pt idx="6794">
                  <c:v>36</c:v>
                </c:pt>
                <c:pt idx="6795">
                  <c:v>68</c:v>
                </c:pt>
                <c:pt idx="6796">
                  <c:v>68</c:v>
                </c:pt>
                <c:pt idx="6797">
                  <c:v>68</c:v>
                </c:pt>
                <c:pt idx="6798">
                  <c:v>62</c:v>
                </c:pt>
                <c:pt idx="6799">
                  <c:v>62</c:v>
                </c:pt>
                <c:pt idx="6800">
                  <c:v>62</c:v>
                </c:pt>
                <c:pt idx="6801">
                  <c:v>62</c:v>
                </c:pt>
                <c:pt idx="6802">
                  <c:v>68</c:v>
                </c:pt>
                <c:pt idx="6803">
                  <c:v>68</c:v>
                </c:pt>
                <c:pt idx="6804">
                  <c:v>61</c:v>
                </c:pt>
                <c:pt idx="6805">
                  <c:v>61</c:v>
                </c:pt>
                <c:pt idx="6806">
                  <c:v>61</c:v>
                </c:pt>
                <c:pt idx="6807">
                  <c:v>55</c:v>
                </c:pt>
                <c:pt idx="6808">
                  <c:v>55</c:v>
                </c:pt>
                <c:pt idx="6809">
                  <c:v>58</c:v>
                </c:pt>
                <c:pt idx="6810">
                  <c:v>58</c:v>
                </c:pt>
                <c:pt idx="6811">
                  <c:v>58</c:v>
                </c:pt>
                <c:pt idx="6812">
                  <c:v>58</c:v>
                </c:pt>
                <c:pt idx="6813">
                  <c:v>58</c:v>
                </c:pt>
                <c:pt idx="6814">
                  <c:v>58</c:v>
                </c:pt>
                <c:pt idx="6815">
                  <c:v>58</c:v>
                </c:pt>
                <c:pt idx="6816">
                  <c:v>58</c:v>
                </c:pt>
                <c:pt idx="6817">
                  <c:v>58</c:v>
                </c:pt>
                <c:pt idx="6818">
                  <c:v>58</c:v>
                </c:pt>
                <c:pt idx="6819">
                  <c:v>58</c:v>
                </c:pt>
                <c:pt idx="6820">
                  <c:v>58</c:v>
                </c:pt>
                <c:pt idx="6821">
                  <c:v>58</c:v>
                </c:pt>
                <c:pt idx="6822">
                  <c:v>58</c:v>
                </c:pt>
                <c:pt idx="6823">
                  <c:v>58</c:v>
                </c:pt>
                <c:pt idx="6824">
                  <c:v>58</c:v>
                </c:pt>
                <c:pt idx="6825">
                  <c:v>58</c:v>
                </c:pt>
                <c:pt idx="6826">
                  <c:v>66</c:v>
                </c:pt>
                <c:pt idx="6827">
                  <c:v>55</c:v>
                </c:pt>
                <c:pt idx="6828">
                  <c:v>47</c:v>
                </c:pt>
                <c:pt idx="6829">
                  <c:v>47</c:v>
                </c:pt>
                <c:pt idx="6830">
                  <c:v>41</c:v>
                </c:pt>
                <c:pt idx="6831">
                  <c:v>37</c:v>
                </c:pt>
                <c:pt idx="6832">
                  <c:v>33</c:v>
                </c:pt>
                <c:pt idx="6833">
                  <c:v>33</c:v>
                </c:pt>
                <c:pt idx="6834">
                  <c:v>28</c:v>
                </c:pt>
                <c:pt idx="6835">
                  <c:v>23</c:v>
                </c:pt>
                <c:pt idx="6836">
                  <c:v>20</c:v>
                </c:pt>
                <c:pt idx="6837">
                  <c:v>16</c:v>
                </c:pt>
                <c:pt idx="6838">
                  <c:v>20</c:v>
                </c:pt>
                <c:pt idx="6839">
                  <c:v>13</c:v>
                </c:pt>
                <c:pt idx="6840">
                  <c:v>18</c:v>
                </c:pt>
                <c:pt idx="6841">
                  <c:v>21</c:v>
                </c:pt>
                <c:pt idx="6842">
                  <c:v>62</c:v>
                </c:pt>
                <c:pt idx="6843">
                  <c:v>62</c:v>
                </c:pt>
                <c:pt idx="6844">
                  <c:v>62</c:v>
                </c:pt>
                <c:pt idx="6845">
                  <c:v>62</c:v>
                </c:pt>
                <c:pt idx="6846">
                  <c:v>62</c:v>
                </c:pt>
                <c:pt idx="6847">
                  <c:v>62</c:v>
                </c:pt>
                <c:pt idx="6848">
                  <c:v>62</c:v>
                </c:pt>
                <c:pt idx="6849">
                  <c:v>62</c:v>
                </c:pt>
                <c:pt idx="6850">
                  <c:v>62</c:v>
                </c:pt>
                <c:pt idx="6851">
                  <c:v>62</c:v>
                </c:pt>
                <c:pt idx="6852">
                  <c:v>62</c:v>
                </c:pt>
                <c:pt idx="6853">
                  <c:v>75</c:v>
                </c:pt>
                <c:pt idx="6854">
                  <c:v>75</c:v>
                </c:pt>
                <c:pt idx="6855">
                  <c:v>75</c:v>
                </c:pt>
                <c:pt idx="6856">
                  <c:v>75</c:v>
                </c:pt>
                <c:pt idx="6857">
                  <c:v>62</c:v>
                </c:pt>
                <c:pt idx="6858">
                  <c:v>62</c:v>
                </c:pt>
                <c:pt idx="6859">
                  <c:v>53</c:v>
                </c:pt>
                <c:pt idx="6860">
                  <c:v>53</c:v>
                </c:pt>
                <c:pt idx="6861">
                  <c:v>47</c:v>
                </c:pt>
                <c:pt idx="6862">
                  <c:v>47</c:v>
                </c:pt>
                <c:pt idx="6863">
                  <c:v>42</c:v>
                </c:pt>
                <c:pt idx="6864">
                  <c:v>46</c:v>
                </c:pt>
                <c:pt idx="6865">
                  <c:v>42</c:v>
                </c:pt>
                <c:pt idx="6866">
                  <c:v>38</c:v>
                </c:pt>
                <c:pt idx="6867">
                  <c:v>35</c:v>
                </c:pt>
                <c:pt idx="6868">
                  <c:v>28</c:v>
                </c:pt>
                <c:pt idx="6869">
                  <c:v>23</c:v>
                </c:pt>
                <c:pt idx="6870">
                  <c:v>23</c:v>
                </c:pt>
                <c:pt idx="6871">
                  <c:v>21</c:v>
                </c:pt>
                <c:pt idx="6872">
                  <c:v>25</c:v>
                </c:pt>
                <c:pt idx="6873">
                  <c:v>26</c:v>
                </c:pt>
                <c:pt idx="6874">
                  <c:v>54</c:v>
                </c:pt>
                <c:pt idx="6875">
                  <c:v>54</c:v>
                </c:pt>
                <c:pt idx="6876">
                  <c:v>54</c:v>
                </c:pt>
                <c:pt idx="6877">
                  <c:v>54</c:v>
                </c:pt>
                <c:pt idx="6878">
                  <c:v>54</c:v>
                </c:pt>
                <c:pt idx="6879">
                  <c:v>54</c:v>
                </c:pt>
                <c:pt idx="6880">
                  <c:v>54</c:v>
                </c:pt>
                <c:pt idx="6881">
                  <c:v>54</c:v>
                </c:pt>
                <c:pt idx="6882">
                  <c:v>54</c:v>
                </c:pt>
                <c:pt idx="6883">
                  <c:v>54</c:v>
                </c:pt>
                <c:pt idx="6884">
                  <c:v>54</c:v>
                </c:pt>
                <c:pt idx="6885">
                  <c:v>54</c:v>
                </c:pt>
                <c:pt idx="6886">
                  <c:v>54</c:v>
                </c:pt>
                <c:pt idx="6887">
                  <c:v>54</c:v>
                </c:pt>
                <c:pt idx="6888">
                  <c:v>54</c:v>
                </c:pt>
                <c:pt idx="6889">
                  <c:v>54</c:v>
                </c:pt>
                <c:pt idx="6890">
                  <c:v>54</c:v>
                </c:pt>
                <c:pt idx="6891">
                  <c:v>54</c:v>
                </c:pt>
                <c:pt idx="6892">
                  <c:v>54</c:v>
                </c:pt>
                <c:pt idx="6893">
                  <c:v>54</c:v>
                </c:pt>
                <c:pt idx="6894">
                  <c:v>54</c:v>
                </c:pt>
                <c:pt idx="6895">
                  <c:v>54</c:v>
                </c:pt>
                <c:pt idx="6896">
                  <c:v>43</c:v>
                </c:pt>
                <c:pt idx="6897">
                  <c:v>43</c:v>
                </c:pt>
                <c:pt idx="6898">
                  <c:v>36</c:v>
                </c:pt>
                <c:pt idx="6899">
                  <c:v>31</c:v>
                </c:pt>
                <c:pt idx="6900">
                  <c:v>27</c:v>
                </c:pt>
                <c:pt idx="6901">
                  <c:v>21</c:v>
                </c:pt>
                <c:pt idx="6902">
                  <c:v>21</c:v>
                </c:pt>
                <c:pt idx="6903">
                  <c:v>21</c:v>
                </c:pt>
                <c:pt idx="6904">
                  <c:v>19</c:v>
                </c:pt>
                <c:pt idx="6905">
                  <c:v>17</c:v>
                </c:pt>
                <c:pt idx="6906">
                  <c:v>16</c:v>
                </c:pt>
                <c:pt idx="6907">
                  <c:v>9</c:v>
                </c:pt>
                <c:pt idx="6908">
                  <c:v>62</c:v>
                </c:pt>
                <c:pt idx="6909">
                  <c:v>62</c:v>
                </c:pt>
                <c:pt idx="6910">
                  <c:v>62</c:v>
                </c:pt>
                <c:pt idx="6911">
                  <c:v>62</c:v>
                </c:pt>
                <c:pt idx="6912">
                  <c:v>62</c:v>
                </c:pt>
                <c:pt idx="6913">
                  <c:v>62</c:v>
                </c:pt>
                <c:pt idx="6914">
                  <c:v>62</c:v>
                </c:pt>
                <c:pt idx="6915">
                  <c:v>62</c:v>
                </c:pt>
                <c:pt idx="6916">
                  <c:v>62</c:v>
                </c:pt>
                <c:pt idx="6917">
                  <c:v>62</c:v>
                </c:pt>
                <c:pt idx="6918">
                  <c:v>62</c:v>
                </c:pt>
                <c:pt idx="6919">
                  <c:v>62</c:v>
                </c:pt>
                <c:pt idx="6920">
                  <c:v>62</c:v>
                </c:pt>
                <c:pt idx="6921">
                  <c:v>62</c:v>
                </c:pt>
                <c:pt idx="6922">
                  <c:v>53</c:v>
                </c:pt>
                <c:pt idx="6923">
                  <c:v>53</c:v>
                </c:pt>
                <c:pt idx="6924">
                  <c:v>52</c:v>
                </c:pt>
                <c:pt idx="6925">
                  <c:v>52</c:v>
                </c:pt>
                <c:pt idx="6926">
                  <c:v>46</c:v>
                </c:pt>
                <c:pt idx="6927">
                  <c:v>42</c:v>
                </c:pt>
                <c:pt idx="6928">
                  <c:v>38</c:v>
                </c:pt>
                <c:pt idx="6929">
                  <c:v>35</c:v>
                </c:pt>
                <c:pt idx="6930">
                  <c:v>32</c:v>
                </c:pt>
                <c:pt idx="6931">
                  <c:v>30</c:v>
                </c:pt>
                <c:pt idx="6932">
                  <c:v>25</c:v>
                </c:pt>
                <c:pt idx="6933">
                  <c:v>55</c:v>
                </c:pt>
                <c:pt idx="6934">
                  <c:v>55</c:v>
                </c:pt>
                <c:pt idx="6935">
                  <c:v>55</c:v>
                </c:pt>
                <c:pt idx="6936">
                  <c:v>55</c:v>
                </c:pt>
                <c:pt idx="6937">
                  <c:v>55</c:v>
                </c:pt>
                <c:pt idx="6938">
                  <c:v>55</c:v>
                </c:pt>
                <c:pt idx="6939">
                  <c:v>55</c:v>
                </c:pt>
                <c:pt idx="6940">
                  <c:v>55</c:v>
                </c:pt>
                <c:pt idx="6941">
                  <c:v>55</c:v>
                </c:pt>
                <c:pt idx="6942">
                  <c:v>55</c:v>
                </c:pt>
                <c:pt idx="6943">
                  <c:v>55</c:v>
                </c:pt>
                <c:pt idx="6944">
                  <c:v>55</c:v>
                </c:pt>
                <c:pt idx="6945">
                  <c:v>66</c:v>
                </c:pt>
                <c:pt idx="6946">
                  <c:v>66</c:v>
                </c:pt>
                <c:pt idx="6947">
                  <c:v>66</c:v>
                </c:pt>
                <c:pt idx="6948">
                  <c:v>66</c:v>
                </c:pt>
                <c:pt idx="6949">
                  <c:v>66</c:v>
                </c:pt>
                <c:pt idx="6950">
                  <c:v>55</c:v>
                </c:pt>
                <c:pt idx="6951">
                  <c:v>47</c:v>
                </c:pt>
                <c:pt idx="6952">
                  <c:v>41</c:v>
                </c:pt>
                <c:pt idx="6953">
                  <c:v>33</c:v>
                </c:pt>
                <c:pt idx="6954">
                  <c:v>30</c:v>
                </c:pt>
                <c:pt idx="6955">
                  <c:v>28</c:v>
                </c:pt>
                <c:pt idx="6956">
                  <c:v>24</c:v>
                </c:pt>
                <c:pt idx="6957">
                  <c:v>22</c:v>
                </c:pt>
                <c:pt idx="6958">
                  <c:v>19</c:v>
                </c:pt>
                <c:pt idx="6959">
                  <c:v>15</c:v>
                </c:pt>
                <c:pt idx="6960">
                  <c:v>16</c:v>
                </c:pt>
                <c:pt idx="6961">
                  <c:v>53</c:v>
                </c:pt>
                <c:pt idx="6962">
                  <c:v>53</c:v>
                </c:pt>
                <c:pt idx="6963">
                  <c:v>53</c:v>
                </c:pt>
                <c:pt idx="6964">
                  <c:v>53</c:v>
                </c:pt>
                <c:pt idx="6965">
                  <c:v>53</c:v>
                </c:pt>
                <c:pt idx="6966">
                  <c:v>53</c:v>
                </c:pt>
                <c:pt idx="6967">
                  <c:v>53</c:v>
                </c:pt>
                <c:pt idx="6968">
                  <c:v>53</c:v>
                </c:pt>
                <c:pt idx="6969">
                  <c:v>53</c:v>
                </c:pt>
                <c:pt idx="6970">
                  <c:v>53</c:v>
                </c:pt>
                <c:pt idx="6971">
                  <c:v>62</c:v>
                </c:pt>
                <c:pt idx="6972">
                  <c:v>62</c:v>
                </c:pt>
                <c:pt idx="6973">
                  <c:v>62</c:v>
                </c:pt>
                <c:pt idx="6974">
                  <c:v>62</c:v>
                </c:pt>
                <c:pt idx="6975">
                  <c:v>62</c:v>
                </c:pt>
                <c:pt idx="6976">
                  <c:v>53</c:v>
                </c:pt>
                <c:pt idx="6977">
                  <c:v>47</c:v>
                </c:pt>
                <c:pt idx="6978">
                  <c:v>46</c:v>
                </c:pt>
                <c:pt idx="6979">
                  <c:v>42</c:v>
                </c:pt>
                <c:pt idx="6980">
                  <c:v>38</c:v>
                </c:pt>
                <c:pt idx="6981">
                  <c:v>35</c:v>
                </c:pt>
                <c:pt idx="6982">
                  <c:v>32</c:v>
                </c:pt>
                <c:pt idx="6983">
                  <c:v>30</c:v>
                </c:pt>
                <c:pt idx="6984">
                  <c:v>26</c:v>
                </c:pt>
                <c:pt idx="6985">
                  <c:v>27</c:v>
                </c:pt>
                <c:pt idx="6986">
                  <c:v>24</c:v>
                </c:pt>
                <c:pt idx="6987">
                  <c:v>19</c:v>
                </c:pt>
                <c:pt idx="6988">
                  <c:v>15</c:v>
                </c:pt>
                <c:pt idx="6989">
                  <c:v>16</c:v>
                </c:pt>
                <c:pt idx="6990">
                  <c:v>20</c:v>
                </c:pt>
                <c:pt idx="6991">
                  <c:v>16</c:v>
                </c:pt>
                <c:pt idx="6992">
                  <c:v>53</c:v>
                </c:pt>
                <c:pt idx="6993">
                  <c:v>53</c:v>
                </c:pt>
                <c:pt idx="6994">
                  <c:v>53</c:v>
                </c:pt>
                <c:pt idx="6995">
                  <c:v>53</c:v>
                </c:pt>
                <c:pt idx="6996">
                  <c:v>53</c:v>
                </c:pt>
                <c:pt idx="6997">
                  <c:v>53</c:v>
                </c:pt>
                <c:pt idx="6998">
                  <c:v>53</c:v>
                </c:pt>
                <c:pt idx="6999">
                  <c:v>53</c:v>
                </c:pt>
                <c:pt idx="7000">
                  <c:v>53</c:v>
                </c:pt>
                <c:pt idx="7001">
                  <c:v>53</c:v>
                </c:pt>
                <c:pt idx="7002">
                  <c:v>53</c:v>
                </c:pt>
                <c:pt idx="7003">
                  <c:v>42</c:v>
                </c:pt>
                <c:pt idx="7004">
                  <c:v>35</c:v>
                </c:pt>
                <c:pt idx="7005">
                  <c:v>55</c:v>
                </c:pt>
                <c:pt idx="7006">
                  <c:v>55</c:v>
                </c:pt>
                <c:pt idx="7007">
                  <c:v>55</c:v>
                </c:pt>
                <c:pt idx="7008">
                  <c:v>55</c:v>
                </c:pt>
                <c:pt idx="7009">
                  <c:v>55</c:v>
                </c:pt>
                <c:pt idx="7010">
                  <c:v>55</c:v>
                </c:pt>
                <c:pt idx="7011">
                  <c:v>55</c:v>
                </c:pt>
                <c:pt idx="7012">
                  <c:v>55</c:v>
                </c:pt>
                <c:pt idx="7013">
                  <c:v>55</c:v>
                </c:pt>
                <c:pt idx="7014">
                  <c:v>55</c:v>
                </c:pt>
                <c:pt idx="7015">
                  <c:v>55</c:v>
                </c:pt>
                <c:pt idx="7016">
                  <c:v>55</c:v>
                </c:pt>
                <c:pt idx="7017">
                  <c:v>55</c:v>
                </c:pt>
                <c:pt idx="7018">
                  <c:v>55</c:v>
                </c:pt>
                <c:pt idx="7019">
                  <c:v>55</c:v>
                </c:pt>
                <c:pt idx="7020">
                  <c:v>55</c:v>
                </c:pt>
                <c:pt idx="7021">
                  <c:v>55</c:v>
                </c:pt>
                <c:pt idx="7022">
                  <c:v>47</c:v>
                </c:pt>
                <c:pt idx="7023">
                  <c:v>37</c:v>
                </c:pt>
                <c:pt idx="7024">
                  <c:v>33</c:v>
                </c:pt>
                <c:pt idx="7025">
                  <c:v>28</c:v>
                </c:pt>
                <c:pt idx="7026">
                  <c:v>24</c:v>
                </c:pt>
                <c:pt idx="7027">
                  <c:v>21</c:v>
                </c:pt>
                <c:pt idx="7028">
                  <c:v>21</c:v>
                </c:pt>
                <c:pt idx="7029">
                  <c:v>17</c:v>
                </c:pt>
                <c:pt idx="7030">
                  <c:v>14</c:v>
                </c:pt>
                <c:pt idx="7031">
                  <c:v>13</c:v>
                </c:pt>
                <c:pt idx="7032">
                  <c:v>14</c:v>
                </c:pt>
                <c:pt idx="7033">
                  <c:v>11</c:v>
                </c:pt>
                <c:pt idx="7034">
                  <c:v>51</c:v>
                </c:pt>
                <c:pt idx="7035">
                  <c:v>55</c:v>
                </c:pt>
                <c:pt idx="7036">
                  <c:v>51</c:v>
                </c:pt>
                <c:pt idx="7037">
                  <c:v>51</c:v>
                </c:pt>
                <c:pt idx="7038">
                  <c:v>55</c:v>
                </c:pt>
                <c:pt idx="7039">
                  <c:v>55</c:v>
                </c:pt>
                <c:pt idx="7040">
                  <c:v>55</c:v>
                </c:pt>
                <c:pt idx="7041">
                  <c:v>59</c:v>
                </c:pt>
                <c:pt idx="7042">
                  <c:v>59</c:v>
                </c:pt>
                <c:pt idx="7043">
                  <c:v>51</c:v>
                </c:pt>
                <c:pt idx="7044">
                  <c:v>40</c:v>
                </c:pt>
                <c:pt idx="7045">
                  <c:v>37</c:v>
                </c:pt>
                <c:pt idx="7046">
                  <c:v>32</c:v>
                </c:pt>
                <c:pt idx="7047">
                  <c:v>30</c:v>
                </c:pt>
                <c:pt idx="7048">
                  <c:v>28</c:v>
                </c:pt>
                <c:pt idx="7049">
                  <c:v>25</c:v>
                </c:pt>
                <c:pt idx="7050">
                  <c:v>25</c:v>
                </c:pt>
                <c:pt idx="7051">
                  <c:v>23</c:v>
                </c:pt>
                <c:pt idx="7052">
                  <c:v>21</c:v>
                </c:pt>
                <c:pt idx="7053">
                  <c:v>21</c:v>
                </c:pt>
                <c:pt idx="7054">
                  <c:v>22</c:v>
                </c:pt>
                <c:pt idx="7055">
                  <c:v>24</c:v>
                </c:pt>
                <c:pt idx="7056">
                  <c:v>24</c:v>
                </c:pt>
                <c:pt idx="7057">
                  <c:v>27</c:v>
                </c:pt>
                <c:pt idx="7058">
                  <c:v>29</c:v>
                </c:pt>
                <c:pt idx="7059">
                  <c:v>30</c:v>
                </c:pt>
                <c:pt idx="7060">
                  <c:v>29</c:v>
                </c:pt>
                <c:pt idx="7061">
                  <c:v>38</c:v>
                </c:pt>
                <c:pt idx="7062">
                  <c:v>53</c:v>
                </c:pt>
                <c:pt idx="7063">
                  <c:v>53</c:v>
                </c:pt>
                <c:pt idx="7064">
                  <c:v>53</c:v>
                </c:pt>
                <c:pt idx="7065">
                  <c:v>53</c:v>
                </c:pt>
                <c:pt idx="7066">
                  <c:v>53</c:v>
                </c:pt>
                <c:pt idx="7067">
                  <c:v>53</c:v>
                </c:pt>
                <c:pt idx="7068">
                  <c:v>53</c:v>
                </c:pt>
                <c:pt idx="7069">
                  <c:v>47</c:v>
                </c:pt>
                <c:pt idx="7070">
                  <c:v>47</c:v>
                </c:pt>
                <c:pt idx="7071">
                  <c:v>53</c:v>
                </c:pt>
                <c:pt idx="7072">
                  <c:v>53</c:v>
                </c:pt>
                <c:pt idx="7073">
                  <c:v>53</c:v>
                </c:pt>
                <c:pt idx="7074">
                  <c:v>53</c:v>
                </c:pt>
                <c:pt idx="7075">
                  <c:v>53</c:v>
                </c:pt>
                <c:pt idx="7076">
                  <c:v>53</c:v>
                </c:pt>
                <c:pt idx="7077">
                  <c:v>52</c:v>
                </c:pt>
                <c:pt idx="7078">
                  <c:v>46</c:v>
                </c:pt>
                <c:pt idx="7079">
                  <c:v>38</c:v>
                </c:pt>
                <c:pt idx="7080">
                  <c:v>35</c:v>
                </c:pt>
                <c:pt idx="7081">
                  <c:v>30</c:v>
                </c:pt>
                <c:pt idx="7082">
                  <c:v>26</c:v>
                </c:pt>
                <c:pt idx="7083">
                  <c:v>27</c:v>
                </c:pt>
                <c:pt idx="7084">
                  <c:v>24</c:v>
                </c:pt>
                <c:pt idx="7085">
                  <c:v>22</c:v>
                </c:pt>
                <c:pt idx="7086">
                  <c:v>20</c:v>
                </c:pt>
                <c:pt idx="7087">
                  <c:v>18</c:v>
                </c:pt>
                <c:pt idx="7088">
                  <c:v>15</c:v>
                </c:pt>
                <c:pt idx="7089">
                  <c:v>12</c:v>
                </c:pt>
                <c:pt idx="7090">
                  <c:v>12</c:v>
                </c:pt>
                <c:pt idx="7091">
                  <c:v>43</c:v>
                </c:pt>
                <c:pt idx="7092">
                  <c:v>43</c:v>
                </c:pt>
                <c:pt idx="7093">
                  <c:v>43</c:v>
                </c:pt>
                <c:pt idx="7094">
                  <c:v>43</c:v>
                </c:pt>
                <c:pt idx="7095">
                  <c:v>43</c:v>
                </c:pt>
                <c:pt idx="7096">
                  <c:v>43</c:v>
                </c:pt>
                <c:pt idx="7097">
                  <c:v>43</c:v>
                </c:pt>
                <c:pt idx="7098">
                  <c:v>43</c:v>
                </c:pt>
                <c:pt idx="7099">
                  <c:v>43</c:v>
                </c:pt>
                <c:pt idx="7100">
                  <c:v>43</c:v>
                </c:pt>
                <c:pt idx="7101">
                  <c:v>43</c:v>
                </c:pt>
                <c:pt idx="7102">
                  <c:v>43</c:v>
                </c:pt>
                <c:pt idx="7103">
                  <c:v>43</c:v>
                </c:pt>
                <c:pt idx="7104">
                  <c:v>43</c:v>
                </c:pt>
                <c:pt idx="7105">
                  <c:v>43</c:v>
                </c:pt>
                <c:pt idx="7106">
                  <c:v>43</c:v>
                </c:pt>
                <c:pt idx="7107">
                  <c:v>43</c:v>
                </c:pt>
                <c:pt idx="7108">
                  <c:v>54</c:v>
                </c:pt>
                <c:pt idx="7109">
                  <c:v>54</c:v>
                </c:pt>
                <c:pt idx="7110">
                  <c:v>43</c:v>
                </c:pt>
                <c:pt idx="7111">
                  <c:v>36</c:v>
                </c:pt>
                <c:pt idx="7112">
                  <c:v>31</c:v>
                </c:pt>
                <c:pt idx="7113">
                  <c:v>28</c:v>
                </c:pt>
                <c:pt idx="7114">
                  <c:v>25</c:v>
                </c:pt>
                <c:pt idx="7115">
                  <c:v>23</c:v>
                </c:pt>
                <c:pt idx="7116">
                  <c:v>19</c:v>
                </c:pt>
                <c:pt idx="7117">
                  <c:v>15</c:v>
                </c:pt>
                <c:pt idx="7118">
                  <c:v>11</c:v>
                </c:pt>
                <c:pt idx="7119">
                  <c:v>11</c:v>
                </c:pt>
                <c:pt idx="7120">
                  <c:v>11</c:v>
                </c:pt>
                <c:pt idx="7121">
                  <c:v>12</c:v>
                </c:pt>
                <c:pt idx="7122">
                  <c:v>10</c:v>
                </c:pt>
                <c:pt idx="7123">
                  <c:v>10</c:v>
                </c:pt>
                <c:pt idx="7124">
                  <c:v>47</c:v>
                </c:pt>
                <c:pt idx="7125">
                  <c:v>47</c:v>
                </c:pt>
                <c:pt idx="7126">
                  <c:v>46</c:v>
                </c:pt>
                <c:pt idx="7127">
                  <c:v>47</c:v>
                </c:pt>
                <c:pt idx="7128">
                  <c:v>47</c:v>
                </c:pt>
                <c:pt idx="7129">
                  <c:v>47</c:v>
                </c:pt>
                <c:pt idx="7130">
                  <c:v>47</c:v>
                </c:pt>
                <c:pt idx="7131">
                  <c:v>47</c:v>
                </c:pt>
                <c:pt idx="7132">
                  <c:v>47</c:v>
                </c:pt>
                <c:pt idx="7133">
                  <c:v>47</c:v>
                </c:pt>
                <c:pt idx="7134">
                  <c:v>47</c:v>
                </c:pt>
                <c:pt idx="7135">
                  <c:v>53</c:v>
                </c:pt>
                <c:pt idx="7136">
                  <c:v>53</c:v>
                </c:pt>
                <c:pt idx="7137">
                  <c:v>53</c:v>
                </c:pt>
                <c:pt idx="7138">
                  <c:v>47</c:v>
                </c:pt>
                <c:pt idx="7139">
                  <c:v>42</c:v>
                </c:pt>
                <c:pt idx="7140">
                  <c:v>38</c:v>
                </c:pt>
                <c:pt idx="7141">
                  <c:v>32</c:v>
                </c:pt>
                <c:pt idx="7142">
                  <c:v>28</c:v>
                </c:pt>
                <c:pt idx="7143">
                  <c:v>25</c:v>
                </c:pt>
                <c:pt idx="7144">
                  <c:v>24</c:v>
                </c:pt>
                <c:pt idx="7145">
                  <c:v>21</c:v>
                </c:pt>
                <c:pt idx="7146">
                  <c:v>19</c:v>
                </c:pt>
                <c:pt idx="7147">
                  <c:v>16</c:v>
                </c:pt>
                <c:pt idx="7148">
                  <c:v>15</c:v>
                </c:pt>
                <c:pt idx="7149">
                  <c:v>52</c:v>
                </c:pt>
                <c:pt idx="7150">
                  <c:v>52</c:v>
                </c:pt>
                <c:pt idx="7151">
                  <c:v>52</c:v>
                </c:pt>
                <c:pt idx="7152">
                  <c:v>52</c:v>
                </c:pt>
                <c:pt idx="7153">
                  <c:v>52</c:v>
                </c:pt>
                <c:pt idx="7154">
                  <c:v>52</c:v>
                </c:pt>
                <c:pt idx="7155">
                  <c:v>52</c:v>
                </c:pt>
                <c:pt idx="7156">
                  <c:v>52</c:v>
                </c:pt>
                <c:pt idx="7157">
                  <c:v>52</c:v>
                </c:pt>
                <c:pt idx="7158">
                  <c:v>52</c:v>
                </c:pt>
                <c:pt idx="7159">
                  <c:v>52</c:v>
                </c:pt>
                <c:pt idx="7160">
                  <c:v>52</c:v>
                </c:pt>
                <c:pt idx="7161">
                  <c:v>60</c:v>
                </c:pt>
                <c:pt idx="7162">
                  <c:v>60</c:v>
                </c:pt>
                <c:pt idx="7163">
                  <c:v>46</c:v>
                </c:pt>
                <c:pt idx="7164">
                  <c:v>46</c:v>
                </c:pt>
                <c:pt idx="7165">
                  <c:v>39</c:v>
                </c:pt>
                <c:pt idx="7166">
                  <c:v>36</c:v>
                </c:pt>
                <c:pt idx="7167">
                  <c:v>31</c:v>
                </c:pt>
                <c:pt idx="7168">
                  <c:v>29</c:v>
                </c:pt>
                <c:pt idx="7169">
                  <c:v>26</c:v>
                </c:pt>
                <c:pt idx="7170">
                  <c:v>23</c:v>
                </c:pt>
                <c:pt idx="7171">
                  <c:v>23</c:v>
                </c:pt>
                <c:pt idx="7172">
                  <c:v>21</c:v>
                </c:pt>
                <c:pt idx="7173">
                  <c:v>20</c:v>
                </c:pt>
                <c:pt idx="7174">
                  <c:v>16</c:v>
                </c:pt>
                <c:pt idx="7175">
                  <c:v>13</c:v>
                </c:pt>
                <c:pt idx="7176">
                  <c:v>15</c:v>
                </c:pt>
                <c:pt idx="7177">
                  <c:v>14</c:v>
                </c:pt>
                <c:pt idx="7178">
                  <c:v>20</c:v>
                </c:pt>
                <c:pt idx="7179">
                  <c:v>16</c:v>
                </c:pt>
                <c:pt idx="7180">
                  <c:v>47</c:v>
                </c:pt>
                <c:pt idx="7181">
                  <c:v>47</c:v>
                </c:pt>
                <c:pt idx="7182">
                  <c:v>47</c:v>
                </c:pt>
                <c:pt idx="7183">
                  <c:v>47</c:v>
                </c:pt>
                <c:pt idx="7184">
                  <c:v>47</c:v>
                </c:pt>
                <c:pt idx="7185">
                  <c:v>47</c:v>
                </c:pt>
                <c:pt idx="7186">
                  <c:v>47</c:v>
                </c:pt>
                <c:pt idx="7187">
                  <c:v>47</c:v>
                </c:pt>
                <c:pt idx="7188">
                  <c:v>47</c:v>
                </c:pt>
                <c:pt idx="7189">
                  <c:v>47</c:v>
                </c:pt>
                <c:pt idx="7190">
                  <c:v>47</c:v>
                </c:pt>
                <c:pt idx="7191">
                  <c:v>47</c:v>
                </c:pt>
                <c:pt idx="7192">
                  <c:v>55</c:v>
                </c:pt>
                <c:pt idx="7193">
                  <c:v>55</c:v>
                </c:pt>
                <c:pt idx="7194">
                  <c:v>55</c:v>
                </c:pt>
                <c:pt idx="7195">
                  <c:v>55</c:v>
                </c:pt>
                <c:pt idx="7196">
                  <c:v>47</c:v>
                </c:pt>
                <c:pt idx="7197">
                  <c:v>37</c:v>
                </c:pt>
                <c:pt idx="7198">
                  <c:v>30</c:v>
                </c:pt>
                <c:pt idx="7199">
                  <c:v>26</c:v>
                </c:pt>
                <c:pt idx="7200">
                  <c:v>25</c:v>
                </c:pt>
                <c:pt idx="7201">
                  <c:v>22</c:v>
                </c:pt>
                <c:pt idx="7202">
                  <c:v>20</c:v>
                </c:pt>
                <c:pt idx="7203">
                  <c:v>17</c:v>
                </c:pt>
                <c:pt idx="7204">
                  <c:v>15</c:v>
                </c:pt>
                <c:pt idx="7205">
                  <c:v>13</c:v>
                </c:pt>
                <c:pt idx="7206">
                  <c:v>10</c:v>
                </c:pt>
                <c:pt idx="7207">
                  <c:v>13</c:v>
                </c:pt>
                <c:pt idx="7208">
                  <c:v>12</c:v>
                </c:pt>
                <c:pt idx="7209">
                  <c:v>41</c:v>
                </c:pt>
                <c:pt idx="7210">
                  <c:v>41</c:v>
                </c:pt>
                <c:pt idx="7211">
                  <c:v>41</c:v>
                </c:pt>
                <c:pt idx="7212">
                  <c:v>41</c:v>
                </c:pt>
                <c:pt idx="7213">
                  <c:v>41</c:v>
                </c:pt>
                <c:pt idx="7214">
                  <c:v>41</c:v>
                </c:pt>
                <c:pt idx="7215">
                  <c:v>41</c:v>
                </c:pt>
                <c:pt idx="7216">
                  <c:v>41</c:v>
                </c:pt>
                <c:pt idx="7217">
                  <c:v>41</c:v>
                </c:pt>
                <c:pt idx="7218">
                  <c:v>41</c:v>
                </c:pt>
                <c:pt idx="7219">
                  <c:v>41</c:v>
                </c:pt>
                <c:pt idx="7220">
                  <c:v>47</c:v>
                </c:pt>
                <c:pt idx="7221">
                  <c:v>47</c:v>
                </c:pt>
                <c:pt idx="7222">
                  <c:v>47</c:v>
                </c:pt>
                <c:pt idx="7223">
                  <c:v>47</c:v>
                </c:pt>
                <c:pt idx="7224">
                  <c:v>47</c:v>
                </c:pt>
                <c:pt idx="7225">
                  <c:v>41</c:v>
                </c:pt>
                <c:pt idx="7226">
                  <c:v>30</c:v>
                </c:pt>
                <c:pt idx="7227">
                  <c:v>24</c:v>
                </c:pt>
                <c:pt idx="7228">
                  <c:v>22</c:v>
                </c:pt>
                <c:pt idx="7229">
                  <c:v>20</c:v>
                </c:pt>
                <c:pt idx="7230">
                  <c:v>14</c:v>
                </c:pt>
                <c:pt idx="7231">
                  <c:v>14</c:v>
                </c:pt>
                <c:pt idx="7232">
                  <c:v>11</c:v>
                </c:pt>
                <c:pt idx="7233">
                  <c:v>41</c:v>
                </c:pt>
                <c:pt idx="7234">
                  <c:v>41</c:v>
                </c:pt>
                <c:pt idx="7235">
                  <c:v>41</c:v>
                </c:pt>
                <c:pt idx="7236">
                  <c:v>41</c:v>
                </c:pt>
                <c:pt idx="7237">
                  <c:v>41</c:v>
                </c:pt>
                <c:pt idx="7238">
                  <c:v>41</c:v>
                </c:pt>
                <c:pt idx="7239">
                  <c:v>41</c:v>
                </c:pt>
                <c:pt idx="7240">
                  <c:v>41</c:v>
                </c:pt>
                <c:pt idx="7241">
                  <c:v>41</c:v>
                </c:pt>
                <c:pt idx="7242">
                  <c:v>41</c:v>
                </c:pt>
                <c:pt idx="7243">
                  <c:v>41</c:v>
                </c:pt>
                <c:pt idx="7244">
                  <c:v>41</c:v>
                </c:pt>
                <c:pt idx="7245">
                  <c:v>47</c:v>
                </c:pt>
                <c:pt idx="7246">
                  <c:v>47</c:v>
                </c:pt>
                <c:pt idx="7247">
                  <c:v>47</c:v>
                </c:pt>
                <c:pt idx="7248">
                  <c:v>47</c:v>
                </c:pt>
                <c:pt idx="7249">
                  <c:v>41</c:v>
                </c:pt>
                <c:pt idx="7250">
                  <c:v>30</c:v>
                </c:pt>
                <c:pt idx="7251">
                  <c:v>24</c:v>
                </c:pt>
                <c:pt idx="7252">
                  <c:v>22</c:v>
                </c:pt>
                <c:pt idx="7253">
                  <c:v>14</c:v>
                </c:pt>
                <c:pt idx="7254">
                  <c:v>54</c:v>
                </c:pt>
                <c:pt idx="7255">
                  <c:v>54</c:v>
                </c:pt>
                <c:pt idx="7256">
                  <c:v>54</c:v>
                </c:pt>
                <c:pt idx="7257">
                  <c:v>54</c:v>
                </c:pt>
                <c:pt idx="7258">
                  <c:v>54</c:v>
                </c:pt>
                <c:pt idx="7259">
                  <c:v>54</c:v>
                </c:pt>
                <c:pt idx="7260">
                  <c:v>54</c:v>
                </c:pt>
                <c:pt idx="7261">
                  <c:v>54</c:v>
                </c:pt>
                <c:pt idx="7262">
                  <c:v>54</c:v>
                </c:pt>
                <c:pt idx="7263">
                  <c:v>54</c:v>
                </c:pt>
                <c:pt idx="7264">
                  <c:v>54</c:v>
                </c:pt>
                <c:pt idx="7265">
                  <c:v>54</c:v>
                </c:pt>
                <c:pt idx="7266">
                  <c:v>54</c:v>
                </c:pt>
                <c:pt idx="7267">
                  <c:v>54</c:v>
                </c:pt>
                <c:pt idx="7268">
                  <c:v>54</c:v>
                </c:pt>
                <c:pt idx="7269">
                  <c:v>54</c:v>
                </c:pt>
                <c:pt idx="7270">
                  <c:v>43</c:v>
                </c:pt>
                <c:pt idx="7271">
                  <c:v>36</c:v>
                </c:pt>
                <c:pt idx="7272">
                  <c:v>31</c:v>
                </c:pt>
                <c:pt idx="7273">
                  <c:v>27</c:v>
                </c:pt>
                <c:pt idx="7274">
                  <c:v>25</c:v>
                </c:pt>
                <c:pt idx="7275">
                  <c:v>21</c:v>
                </c:pt>
                <c:pt idx="7276">
                  <c:v>13</c:v>
                </c:pt>
                <c:pt idx="7277">
                  <c:v>15</c:v>
                </c:pt>
                <c:pt idx="7278">
                  <c:v>12</c:v>
                </c:pt>
                <c:pt idx="7279">
                  <c:v>14</c:v>
                </c:pt>
                <c:pt idx="7280">
                  <c:v>12</c:v>
                </c:pt>
                <c:pt idx="7281">
                  <c:v>43</c:v>
                </c:pt>
                <c:pt idx="7282">
                  <c:v>43</c:v>
                </c:pt>
                <c:pt idx="7283">
                  <c:v>43</c:v>
                </c:pt>
                <c:pt idx="7284">
                  <c:v>43</c:v>
                </c:pt>
                <c:pt idx="7285">
                  <c:v>43</c:v>
                </c:pt>
                <c:pt idx="7286">
                  <c:v>43</c:v>
                </c:pt>
                <c:pt idx="7287">
                  <c:v>43</c:v>
                </c:pt>
                <c:pt idx="7288">
                  <c:v>43</c:v>
                </c:pt>
                <c:pt idx="7289">
                  <c:v>43</c:v>
                </c:pt>
                <c:pt idx="7290">
                  <c:v>43</c:v>
                </c:pt>
                <c:pt idx="7291">
                  <c:v>43</c:v>
                </c:pt>
                <c:pt idx="7292">
                  <c:v>54</c:v>
                </c:pt>
                <c:pt idx="7293">
                  <c:v>54</c:v>
                </c:pt>
                <c:pt idx="7294">
                  <c:v>54</c:v>
                </c:pt>
                <c:pt idx="7295">
                  <c:v>54</c:v>
                </c:pt>
                <c:pt idx="7296">
                  <c:v>43</c:v>
                </c:pt>
                <c:pt idx="7297">
                  <c:v>36</c:v>
                </c:pt>
                <c:pt idx="7298">
                  <c:v>27</c:v>
                </c:pt>
                <c:pt idx="7299">
                  <c:v>28</c:v>
                </c:pt>
                <c:pt idx="7300">
                  <c:v>23</c:v>
                </c:pt>
                <c:pt idx="7301">
                  <c:v>19</c:v>
                </c:pt>
                <c:pt idx="7302">
                  <c:v>15</c:v>
                </c:pt>
                <c:pt idx="7303">
                  <c:v>10</c:v>
                </c:pt>
                <c:pt idx="7304">
                  <c:v>11</c:v>
                </c:pt>
                <c:pt idx="7305">
                  <c:v>13</c:v>
                </c:pt>
                <c:pt idx="7306">
                  <c:v>9</c:v>
                </c:pt>
                <c:pt idx="7307">
                  <c:v>43</c:v>
                </c:pt>
                <c:pt idx="7308">
                  <c:v>43</c:v>
                </c:pt>
                <c:pt idx="7309">
                  <c:v>43</c:v>
                </c:pt>
                <c:pt idx="7310">
                  <c:v>43</c:v>
                </c:pt>
                <c:pt idx="7311">
                  <c:v>43</c:v>
                </c:pt>
                <c:pt idx="7312">
                  <c:v>43</c:v>
                </c:pt>
                <c:pt idx="7313">
                  <c:v>43</c:v>
                </c:pt>
                <c:pt idx="7314">
                  <c:v>43</c:v>
                </c:pt>
                <c:pt idx="7315">
                  <c:v>43</c:v>
                </c:pt>
                <c:pt idx="7316">
                  <c:v>43</c:v>
                </c:pt>
                <c:pt idx="7317">
                  <c:v>43</c:v>
                </c:pt>
                <c:pt idx="7318">
                  <c:v>43</c:v>
                </c:pt>
                <c:pt idx="7319">
                  <c:v>54</c:v>
                </c:pt>
                <c:pt idx="7320">
                  <c:v>54</c:v>
                </c:pt>
                <c:pt idx="7321">
                  <c:v>54</c:v>
                </c:pt>
                <c:pt idx="7322">
                  <c:v>43</c:v>
                </c:pt>
                <c:pt idx="7323">
                  <c:v>36</c:v>
                </c:pt>
                <c:pt idx="7324">
                  <c:v>27</c:v>
                </c:pt>
                <c:pt idx="7325">
                  <c:v>25</c:v>
                </c:pt>
                <c:pt idx="7326">
                  <c:v>21</c:v>
                </c:pt>
                <c:pt idx="7327">
                  <c:v>18</c:v>
                </c:pt>
                <c:pt idx="7328">
                  <c:v>14</c:v>
                </c:pt>
                <c:pt idx="7329">
                  <c:v>10</c:v>
                </c:pt>
                <c:pt idx="7330">
                  <c:v>10</c:v>
                </c:pt>
                <c:pt idx="7331">
                  <c:v>12</c:v>
                </c:pt>
                <c:pt idx="7332">
                  <c:v>9</c:v>
                </c:pt>
                <c:pt idx="7333">
                  <c:v>43</c:v>
                </c:pt>
                <c:pt idx="7334">
                  <c:v>43</c:v>
                </c:pt>
                <c:pt idx="7335">
                  <c:v>43</c:v>
                </c:pt>
                <c:pt idx="7336">
                  <c:v>43</c:v>
                </c:pt>
                <c:pt idx="7337">
                  <c:v>43</c:v>
                </c:pt>
                <c:pt idx="7338">
                  <c:v>43</c:v>
                </c:pt>
                <c:pt idx="7339">
                  <c:v>43</c:v>
                </c:pt>
                <c:pt idx="7340">
                  <c:v>43</c:v>
                </c:pt>
                <c:pt idx="7341">
                  <c:v>43</c:v>
                </c:pt>
                <c:pt idx="7342">
                  <c:v>43</c:v>
                </c:pt>
                <c:pt idx="7343">
                  <c:v>43</c:v>
                </c:pt>
                <c:pt idx="7344">
                  <c:v>43</c:v>
                </c:pt>
                <c:pt idx="7345">
                  <c:v>54</c:v>
                </c:pt>
                <c:pt idx="7346">
                  <c:v>54</c:v>
                </c:pt>
                <c:pt idx="7347">
                  <c:v>54</c:v>
                </c:pt>
                <c:pt idx="7348">
                  <c:v>43</c:v>
                </c:pt>
                <c:pt idx="7349">
                  <c:v>36</c:v>
                </c:pt>
                <c:pt idx="7350">
                  <c:v>27</c:v>
                </c:pt>
                <c:pt idx="7351">
                  <c:v>25</c:v>
                </c:pt>
                <c:pt idx="7352">
                  <c:v>21</c:v>
                </c:pt>
                <c:pt idx="7353">
                  <c:v>18</c:v>
                </c:pt>
                <c:pt idx="7354">
                  <c:v>14</c:v>
                </c:pt>
                <c:pt idx="7355">
                  <c:v>9</c:v>
                </c:pt>
                <c:pt idx="7356">
                  <c:v>8</c:v>
                </c:pt>
                <c:pt idx="7357">
                  <c:v>12</c:v>
                </c:pt>
                <c:pt idx="7358">
                  <c:v>60</c:v>
                </c:pt>
                <c:pt idx="7359">
                  <c:v>60</c:v>
                </c:pt>
                <c:pt idx="7360">
                  <c:v>60</c:v>
                </c:pt>
                <c:pt idx="7361">
                  <c:v>60</c:v>
                </c:pt>
                <c:pt idx="7362">
                  <c:v>60</c:v>
                </c:pt>
                <c:pt idx="7363">
                  <c:v>60</c:v>
                </c:pt>
                <c:pt idx="7364">
                  <c:v>60</c:v>
                </c:pt>
                <c:pt idx="7365">
                  <c:v>60</c:v>
                </c:pt>
                <c:pt idx="7366">
                  <c:v>60</c:v>
                </c:pt>
                <c:pt idx="7367">
                  <c:v>60</c:v>
                </c:pt>
                <c:pt idx="7368">
                  <c:v>60</c:v>
                </c:pt>
                <c:pt idx="7369">
                  <c:v>60</c:v>
                </c:pt>
                <c:pt idx="7370">
                  <c:v>60</c:v>
                </c:pt>
                <c:pt idx="7371">
                  <c:v>60</c:v>
                </c:pt>
                <c:pt idx="7372">
                  <c:v>60</c:v>
                </c:pt>
                <c:pt idx="7373">
                  <c:v>60</c:v>
                </c:pt>
                <c:pt idx="7374">
                  <c:v>60</c:v>
                </c:pt>
                <c:pt idx="7375">
                  <c:v>60</c:v>
                </c:pt>
                <c:pt idx="7376">
                  <c:v>45</c:v>
                </c:pt>
                <c:pt idx="7377">
                  <c:v>45</c:v>
                </c:pt>
                <c:pt idx="7378">
                  <c:v>30</c:v>
                </c:pt>
                <c:pt idx="7379">
                  <c:v>26</c:v>
                </c:pt>
                <c:pt idx="7380">
                  <c:v>23</c:v>
                </c:pt>
                <c:pt idx="7381">
                  <c:v>22</c:v>
                </c:pt>
                <c:pt idx="7382">
                  <c:v>20</c:v>
                </c:pt>
                <c:pt idx="7383">
                  <c:v>66</c:v>
                </c:pt>
                <c:pt idx="7384">
                  <c:v>66</c:v>
                </c:pt>
                <c:pt idx="7385">
                  <c:v>66</c:v>
                </c:pt>
                <c:pt idx="7386">
                  <c:v>66</c:v>
                </c:pt>
                <c:pt idx="7387">
                  <c:v>66</c:v>
                </c:pt>
                <c:pt idx="7388">
                  <c:v>66</c:v>
                </c:pt>
                <c:pt idx="7389">
                  <c:v>66</c:v>
                </c:pt>
                <c:pt idx="7390">
                  <c:v>66</c:v>
                </c:pt>
                <c:pt idx="7391">
                  <c:v>66</c:v>
                </c:pt>
                <c:pt idx="7392">
                  <c:v>66</c:v>
                </c:pt>
                <c:pt idx="7393">
                  <c:v>55</c:v>
                </c:pt>
                <c:pt idx="7394">
                  <c:v>47</c:v>
                </c:pt>
                <c:pt idx="7395">
                  <c:v>47</c:v>
                </c:pt>
                <c:pt idx="7396">
                  <c:v>47</c:v>
                </c:pt>
                <c:pt idx="7397">
                  <c:v>42</c:v>
                </c:pt>
                <c:pt idx="7398">
                  <c:v>37</c:v>
                </c:pt>
                <c:pt idx="7399">
                  <c:v>34</c:v>
                </c:pt>
                <c:pt idx="7400">
                  <c:v>31</c:v>
                </c:pt>
                <c:pt idx="7401">
                  <c:v>27</c:v>
                </c:pt>
                <c:pt idx="7402">
                  <c:v>25</c:v>
                </c:pt>
                <c:pt idx="7403">
                  <c:v>25</c:v>
                </c:pt>
                <c:pt idx="7404">
                  <c:v>22</c:v>
                </c:pt>
                <c:pt idx="7405">
                  <c:v>50</c:v>
                </c:pt>
                <c:pt idx="7406">
                  <c:v>50</c:v>
                </c:pt>
                <c:pt idx="7407">
                  <c:v>50</c:v>
                </c:pt>
                <c:pt idx="7408">
                  <c:v>50</c:v>
                </c:pt>
                <c:pt idx="7409">
                  <c:v>50</c:v>
                </c:pt>
                <c:pt idx="7410">
                  <c:v>50</c:v>
                </c:pt>
                <c:pt idx="7411">
                  <c:v>50</c:v>
                </c:pt>
                <c:pt idx="7412">
                  <c:v>50</c:v>
                </c:pt>
                <c:pt idx="7413">
                  <c:v>50</c:v>
                </c:pt>
                <c:pt idx="7414">
                  <c:v>50</c:v>
                </c:pt>
                <c:pt idx="7415">
                  <c:v>50</c:v>
                </c:pt>
                <c:pt idx="7416">
                  <c:v>50</c:v>
                </c:pt>
                <c:pt idx="7417">
                  <c:v>50</c:v>
                </c:pt>
                <c:pt idx="7418">
                  <c:v>63</c:v>
                </c:pt>
                <c:pt idx="7419">
                  <c:v>42</c:v>
                </c:pt>
                <c:pt idx="7420">
                  <c:v>32</c:v>
                </c:pt>
                <c:pt idx="7421">
                  <c:v>25</c:v>
                </c:pt>
                <c:pt idx="7422">
                  <c:v>21</c:v>
                </c:pt>
                <c:pt idx="7423">
                  <c:v>17</c:v>
                </c:pt>
                <c:pt idx="7424">
                  <c:v>15</c:v>
                </c:pt>
                <c:pt idx="7425">
                  <c:v>11</c:v>
                </c:pt>
                <c:pt idx="7426">
                  <c:v>9</c:v>
                </c:pt>
                <c:pt idx="7427">
                  <c:v>9</c:v>
                </c:pt>
                <c:pt idx="7428">
                  <c:v>43</c:v>
                </c:pt>
                <c:pt idx="7429">
                  <c:v>43</c:v>
                </c:pt>
                <c:pt idx="7430">
                  <c:v>43</c:v>
                </c:pt>
                <c:pt idx="7431">
                  <c:v>43</c:v>
                </c:pt>
                <c:pt idx="7432">
                  <c:v>43</c:v>
                </c:pt>
                <c:pt idx="7433">
                  <c:v>43</c:v>
                </c:pt>
                <c:pt idx="7434">
                  <c:v>43</c:v>
                </c:pt>
                <c:pt idx="7435">
                  <c:v>43</c:v>
                </c:pt>
                <c:pt idx="7436">
                  <c:v>43</c:v>
                </c:pt>
                <c:pt idx="7437">
                  <c:v>43</c:v>
                </c:pt>
                <c:pt idx="7438">
                  <c:v>54</c:v>
                </c:pt>
                <c:pt idx="7439">
                  <c:v>54</c:v>
                </c:pt>
                <c:pt idx="7440">
                  <c:v>54</c:v>
                </c:pt>
                <c:pt idx="7441">
                  <c:v>54</c:v>
                </c:pt>
                <c:pt idx="7442">
                  <c:v>54</c:v>
                </c:pt>
                <c:pt idx="7443">
                  <c:v>54</c:v>
                </c:pt>
                <c:pt idx="7444">
                  <c:v>36</c:v>
                </c:pt>
                <c:pt idx="7445">
                  <c:v>27</c:v>
                </c:pt>
                <c:pt idx="7446">
                  <c:v>24</c:v>
                </c:pt>
                <c:pt idx="7447">
                  <c:v>18</c:v>
                </c:pt>
                <c:pt idx="7448">
                  <c:v>13</c:v>
                </c:pt>
                <c:pt idx="7449">
                  <c:v>11</c:v>
                </c:pt>
                <c:pt idx="7450">
                  <c:v>11</c:v>
                </c:pt>
                <c:pt idx="7451">
                  <c:v>13</c:v>
                </c:pt>
                <c:pt idx="7452">
                  <c:v>9</c:v>
                </c:pt>
                <c:pt idx="7453">
                  <c:v>50</c:v>
                </c:pt>
                <c:pt idx="7454">
                  <c:v>50</c:v>
                </c:pt>
                <c:pt idx="7455">
                  <c:v>50</c:v>
                </c:pt>
                <c:pt idx="7456">
                  <c:v>50</c:v>
                </c:pt>
                <c:pt idx="7457">
                  <c:v>50</c:v>
                </c:pt>
                <c:pt idx="7458">
                  <c:v>50</c:v>
                </c:pt>
                <c:pt idx="7459">
                  <c:v>50</c:v>
                </c:pt>
                <c:pt idx="7460">
                  <c:v>42</c:v>
                </c:pt>
                <c:pt idx="7461">
                  <c:v>50</c:v>
                </c:pt>
                <c:pt idx="7462">
                  <c:v>50</c:v>
                </c:pt>
                <c:pt idx="7463">
                  <c:v>50</c:v>
                </c:pt>
                <c:pt idx="7464">
                  <c:v>50</c:v>
                </c:pt>
                <c:pt idx="7465">
                  <c:v>50</c:v>
                </c:pt>
                <c:pt idx="7466">
                  <c:v>50</c:v>
                </c:pt>
                <c:pt idx="7467">
                  <c:v>36</c:v>
                </c:pt>
                <c:pt idx="7468">
                  <c:v>28</c:v>
                </c:pt>
                <c:pt idx="7469">
                  <c:v>23</c:v>
                </c:pt>
                <c:pt idx="7470">
                  <c:v>19</c:v>
                </c:pt>
                <c:pt idx="7471">
                  <c:v>18</c:v>
                </c:pt>
                <c:pt idx="7472">
                  <c:v>14</c:v>
                </c:pt>
                <c:pt idx="7473">
                  <c:v>10</c:v>
                </c:pt>
                <c:pt idx="7474">
                  <c:v>12</c:v>
                </c:pt>
                <c:pt idx="7475">
                  <c:v>9</c:v>
                </c:pt>
                <c:pt idx="7476">
                  <c:v>43</c:v>
                </c:pt>
                <c:pt idx="7477">
                  <c:v>43</c:v>
                </c:pt>
                <c:pt idx="7478">
                  <c:v>43</c:v>
                </c:pt>
                <c:pt idx="7479">
                  <c:v>43</c:v>
                </c:pt>
                <c:pt idx="7480">
                  <c:v>43</c:v>
                </c:pt>
                <c:pt idx="7481">
                  <c:v>43</c:v>
                </c:pt>
                <c:pt idx="7482">
                  <c:v>43</c:v>
                </c:pt>
                <c:pt idx="7483">
                  <c:v>43</c:v>
                </c:pt>
                <c:pt idx="7484">
                  <c:v>43</c:v>
                </c:pt>
                <c:pt idx="7485">
                  <c:v>43</c:v>
                </c:pt>
                <c:pt idx="7486">
                  <c:v>54</c:v>
                </c:pt>
                <c:pt idx="7487">
                  <c:v>54</c:v>
                </c:pt>
                <c:pt idx="7488">
                  <c:v>54</c:v>
                </c:pt>
                <c:pt idx="7489">
                  <c:v>54</c:v>
                </c:pt>
                <c:pt idx="7490">
                  <c:v>54</c:v>
                </c:pt>
                <c:pt idx="7491">
                  <c:v>54</c:v>
                </c:pt>
                <c:pt idx="7492">
                  <c:v>36</c:v>
                </c:pt>
                <c:pt idx="7493">
                  <c:v>27</c:v>
                </c:pt>
                <c:pt idx="7494">
                  <c:v>22</c:v>
                </c:pt>
                <c:pt idx="7495">
                  <c:v>18</c:v>
                </c:pt>
                <c:pt idx="7496">
                  <c:v>13</c:v>
                </c:pt>
                <c:pt idx="7497">
                  <c:v>9</c:v>
                </c:pt>
                <c:pt idx="7498">
                  <c:v>10</c:v>
                </c:pt>
                <c:pt idx="7499">
                  <c:v>13</c:v>
                </c:pt>
                <c:pt idx="7500">
                  <c:v>9</c:v>
                </c:pt>
                <c:pt idx="7501">
                  <c:v>13</c:v>
                </c:pt>
                <c:pt idx="7502">
                  <c:v>43</c:v>
                </c:pt>
                <c:pt idx="7503">
                  <c:v>43</c:v>
                </c:pt>
                <c:pt idx="7504">
                  <c:v>43</c:v>
                </c:pt>
                <c:pt idx="7505">
                  <c:v>43</c:v>
                </c:pt>
                <c:pt idx="7506">
                  <c:v>43</c:v>
                </c:pt>
                <c:pt idx="7507">
                  <c:v>43</c:v>
                </c:pt>
                <c:pt idx="7508">
                  <c:v>43</c:v>
                </c:pt>
                <c:pt idx="7509">
                  <c:v>43</c:v>
                </c:pt>
                <c:pt idx="7510">
                  <c:v>43</c:v>
                </c:pt>
                <c:pt idx="7511">
                  <c:v>43</c:v>
                </c:pt>
                <c:pt idx="7512">
                  <c:v>43</c:v>
                </c:pt>
                <c:pt idx="7513">
                  <c:v>43</c:v>
                </c:pt>
                <c:pt idx="7514">
                  <c:v>54</c:v>
                </c:pt>
                <c:pt idx="7515">
                  <c:v>54</c:v>
                </c:pt>
                <c:pt idx="7516">
                  <c:v>54</c:v>
                </c:pt>
                <c:pt idx="7517">
                  <c:v>43</c:v>
                </c:pt>
                <c:pt idx="7518">
                  <c:v>31</c:v>
                </c:pt>
                <c:pt idx="7519">
                  <c:v>24</c:v>
                </c:pt>
                <c:pt idx="7520">
                  <c:v>20</c:v>
                </c:pt>
                <c:pt idx="7521">
                  <c:v>17</c:v>
                </c:pt>
                <c:pt idx="7522">
                  <c:v>12</c:v>
                </c:pt>
                <c:pt idx="7523">
                  <c:v>10</c:v>
                </c:pt>
                <c:pt idx="7524">
                  <c:v>42</c:v>
                </c:pt>
                <c:pt idx="7525">
                  <c:v>42</c:v>
                </c:pt>
                <c:pt idx="7526">
                  <c:v>42</c:v>
                </c:pt>
                <c:pt idx="7527">
                  <c:v>42</c:v>
                </c:pt>
                <c:pt idx="7528">
                  <c:v>42</c:v>
                </c:pt>
                <c:pt idx="7529">
                  <c:v>42</c:v>
                </c:pt>
                <c:pt idx="7530">
                  <c:v>42</c:v>
                </c:pt>
                <c:pt idx="7531">
                  <c:v>42</c:v>
                </c:pt>
                <c:pt idx="7532">
                  <c:v>42</c:v>
                </c:pt>
                <c:pt idx="7533">
                  <c:v>50</c:v>
                </c:pt>
                <c:pt idx="7534">
                  <c:v>50</c:v>
                </c:pt>
                <c:pt idx="7535">
                  <c:v>50</c:v>
                </c:pt>
                <c:pt idx="7536">
                  <c:v>50</c:v>
                </c:pt>
                <c:pt idx="7537">
                  <c:v>50</c:v>
                </c:pt>
                <c:pt idx="7538">
                  <c:v>36</c:v>
                </c:pt>
                <c:pt idx="7539">
                  <c:v>28</c:v>
                </c:pt>
                <c:pt idx="7540">
                  <c:v>23</c:v>
                </c:pt>
                <c:pt idx="7541">
                  <c:v>18</c:v>
                </c:pt>
                <c:pt idx="7542">
                  <c:v>17</c:v>
                </c:pt>
                <c:pt idx="7543">
                  <c:v>13</c:v>
                </c:pt>
                <c:pt idx="7544">
                  <c:v>10</c:v>
                </c:pt>
                <c:pt idx="7545">
                  <c:v>9</c:v>
                </c:pt>
                <c:pt idx="7546">
                  <c:v>9</c:v>
                </c:pt>
                <c:pt idx="7547">
                  <c:v>43</c:v>
                </c:pt>
                <c:pt idx="7548">
                  <c:v>43</c:v>
                </c:pt>
                <c:pt idx="7549">
                  <c:v>43</c:v>
                </c:pt>
                <c:pt idx="7550">
                  <c:v>43</c:v>
                </c:pt>
                <c:pt idx="7551">
                  <c:v>43</c:v>
                </c:pt>
                <c:pt idx="7552">
                  <c:v>43</c:v>
                </c:pt>
                <c:pt idx="7553">
                  <c:v>43</c:v>
                </c:pt>
                <c:pt idx="7554">
                  <c:v>43</c:v>
                </c:pt>
                <c:pt idx="7555">
                  <c:v>43</c:v>
                </c:pt>
                <c:pt idx="7556">
                  <c:v>43</c:v>
                </c:pt>
                <c:pt idx="7557">
                  <c:v>43</c:v>
                </c:pt>
                <c:pt idx="7558">
                  <c:v>54</c:v>
                </c:pt>
                <c:pt idx="7559">
                  <c:v>54</c:v>
                </c:pt>
                <c:pt idx="7560">
                  <c:v>54</c:v>
                </c:pt>
                <c:pt idx="7561">
                  <c:v>54</c:v>
                </c:pt>
                <c:pt idx="7562">
                  <c:v>54</c:v>
                </c:pt>
                <c:pt idx="7563">
                  <c:v>36</c:v>
                </c:pt>
                <c:pt idx="7564">
                  <c:v>27</c:v>
                </c:pt>
                <c:pt idx="7565">
                  <c:v>20</c:v>
                </c:pt>
                <c:pt idx="7566">
                  <c:v>15</c:v>
                </c:pt>
                <c:pt idx="7567">
                  <c:v>11</c:v>
                </c:pt>
                <c:pt idx="7568">
                  <c:v>10</c:v>
                </c:pt>
                <c:pt idx="7569">
                  <c:v>9</c:v>
                </c:pt>
                <c:pt idx="7570">
                  <c:v>11</c:v>
                </c:pt>
                <c:pt idx="7571">
                  <c:v>9</c:v>
                </c:pt>
                <c:pt idx="7572">
                  <c:v>13</c:v>
                </c:pt>
                <c:pt idx="7573">
                  <c:v>43</c:v>
                </c:pt>
                <c:pt idx="7574">
                  <c:v>43</c:v>
                </c:pt>
                <c:pt idx="7575">
                  <c:v>43</c:v>
                </c:pt>
                <c:pt idx="7576">
                  <c:v>43</c:v>
                </c:pt>
                <c:pt idx="7577">
                  <c:v>43</c:v>
                </c:pt>
                <c:pt idx="7578">
                  <c:v>43</c:v>
                </c:pt>
                <c:pt idx="7579">
                  <c:v>43</c:v>
                </c:pt>
                <c:pt idx="7580">
                  <c:v>43</c:v>
                </c:pt>
                <c:pt idx="7581">
                  <c:v>43</c:v>
                </c:pt>
                <c:pt idx="7582">
                  <c:v>43</c:v>
                </c:pt>
                <c:pt idx="7583">
                  <c:v>43</c:v>
                </c:pt>
                <c:pt idx="7584">
                  <c:v>43</c:v>
                </c:pt>
                <c:pt idx="7585">
                  <c:v>43</c:v>
                </c:pt>
                <c:pt idx="7586">
                  <c:v>54</c:v>
                </c:pt>
                <c:pt idx="7587">
                  <c:v>54</c:v>
                </c:pt>
                <c:pt idx="7588">
                  <c:v>43</c:v>
                </c:pt>
                <c:pt idx="7589">
                  <c:v>31</c:v>
                </c:pt>
                <c:pt idx="7590">
                  <c:v>24</c:v>
                </c:pt>
                <c:pt idx="7591">
                  <c:v>20</c:v>
                </c:pt>
                <c:pt idx="7592">
                  <c:v>16</c:v>
                </c:pt>
                <c:pt idx="7593">
                  <c:v>11</c:v>
                </c:pt>
                <c:pt idx="7594">
                  <c:v>10</c:v>
                </c:pt>
                <c:pt idx="7595">
                  <c:v>10</c:v>
                </c:pt>
                <c:pt idx="7596">
                  <c:v>11</c:v>
                </c:pt>
                <c:pt idx="7597">
                  <c:v>42</c:v>
                </c:pt>
                <c:pt idx="7598">
                  <c:v>42</c:v>
                </c:pt>
                <c:pt idx="7599">
                  <c:v>42</c:v>
                </c:pt>
                <c:pt idx="7600">
                  <c:v>42</c:v>
                </c:pt>
                <c:pt idx="7601">
                  <c:v>42</c:v>
                </c:pt>
                <c:pt idx="7602">
                  <c:v>42</c:v>
                </c:pt>
                <c:pt idx="7603">
                  <c:v>42</c:v>
                </c:pt>
                <c:pt idx="7604">
                  <c:v>42</c:v>
                </c:pt>
                <c:pt idx="7605">
                  <c:v>42</c:v>
                </c:pt>
                <c:pt idx="7606">
                  <c:v>50</c:v>
                </c:pt>
                <c:pt idx="7607">
                  <c:v>50</c:v>
                </c:pt>
                <c:pt idx="7608">
                  <c:v>50</c:v>
                </c:pt>
                <c:pt idx="7609">
                  <c:v>50</c:v>
                </c:pt>
                <c:pt idx="7610">
                  <c:v>50</c:v>
                </c:pt>
                <c:pt idx="7611">
                  <c:v>36</c:v>
                </c:pt>
                <c:pt idx="7612">
                  <c:v>28</c:v>
                </c:pt>
                <c:pt idx="7613">
                  <c:v>23</c:v>
                </c:pt>
                <c:pt idx="7614">
                  <c:v>18</c:v>
                </c:pt>
                <c:pt idx="7615">
                  <c:v>17</c:v>
                </c:pt>
                <c:pt idx="7616">
                  <c:v>13</c:v>
                </c:pt>
                <c:pt idx="7617">
                  <c:v>10</c:v>
                </c:pt>
                <c:pt idx="7618">
                  <c:v>9</c:v>
                </c:pt>
                <c:pt idx="7619">
                  <c:v>9</c:v>
                </c:pt>
                <c:pt idx="7620">
                  <c:v>43</c:v>
                </c:pt>
                <c:pt idx="7621">
                  <c:v>43</c:v>
                </c:pt>
                <c:pt idx="7622">
                  <c:v>43</c:v>
                </c:pt>
                <c:pt idx="7623">
                  <c:v>43</c:v>
                </c:pt>
                <c:pt idx="7624">
                  <c:v>43</c:v>
                </c:pt>
                <c:pt idx="7625">
                  <c:v>43</c:v>
                </c:pt>
                <c:pt idx="7626">
                  <c:v>43</c:v>
                </c:pt>
                <c:pt idx="7627">
                  <c:v>43</c:v>
                </c:pt>
                <c:pt idx="7628">
                  <c:v>43</c:v>
                </c:pt>
                <c:pt idx="7629">
                  <c:v>43</c:v>
                </c:pt>
                <c:pt idx="7630">
                  <c:v>43</c:v>
                </c:pt>
                <c:pt idx="7631">
                  <c:v>43</c:v>
                </c:pt>
                <c:pt idx="7632">
                  <c:v>54</c:v>
                </c:pt>
                <c:pt idx="7633">
                  <c:v>54</c:v>
                </c:pt>
                <c:pt idx="7634">
                  <c:v>54</c:v>
                </c:pt>
                <c:pt idx="7635">
                  <c:v>54</c:v>
                </c:pt>
                <c:pt idx="7636">
                  <c:v>36</c:v>
                </c:pt>
                <c:pt idx="7637">
                  <c:v>27</c:v>
                </c:pt>
                <c:pt idx="7638">
                  <c:v>20</c:v>
                </c:pt>
                <c:pt idx="7639">
                  <c:v>15</c:v>
                </c:pt>
                <c:pt idx="7640">
                  <c:v>11</c:v>
                </c:pt>
                <c:pt idx="7641">
                  <c:v>10</c:v>
                </c:pt>
                <c:pt idx="7642">
                  <c:v>9</c:v>
                </c:pt>
                <c:pt idx="7643">
                  <c:v>11</c:v>
                </c:pt>
                <c:pt idx="7644">
                  <c:v>9</c:v>
                </c:pt>
                <c:pt idx="7645">
                  <c:v>11</c:v>
                </c:pt>
                <c:pt idx="7646">
                  <c:v>43</c:v>
                </c:pt>
                <c:pt idx="7647">
                  <c:v>43</c:v>
                </c:pt>
                <c:pt idx="7648">
                  <c:v>43</c:v>
                </c:pt>
                <c:pt idx="7649">
                  <c:v>43</c:v>
                </c:pt>
                <c:pt idx="7650">
                  <c:v>43</c:v>
                </c:pt>
                <c:pt idx="7651">
                  <c:v>43</c:v>
                </c:pt>
                <c:pt idx="7652">
                  <c:v>43</c:v>
                </c:pt>
                <c:pt idx="7653">
                  <c:v>43</c:v>
                </c:pt>
                <c:pt idx="7654">
                  <c:v>43</c:v>
                </c:pt>
                <c:pt idx="7655">
                  <c:v>43</c:v>
                </c:pt>
                <c:pt idx="7656">
                  <c:v>43</c:v>
                </c:pt>
                <c:pt idx="7657">
                  <c:v>43</c:v>
                </c:pt>
                <c:pt idx="7658">
                  <c:v>43</c:v>
                </c:pt>
                <c:pt idx="7659">
                  <c:v>54</c:v>
                </c:pt>
                <c:pt idx="7660">
                  <c:v>54</c:v>
                </c:pt>
                <c:pt idx="7661">
                  <c:v>43</c:v>
                </c:pt>
                <c:pt idx="7662">
                  <c:v>31</c:v>
                </c:pt>
                <c:pt idx="7663">
                  <c:v>24</c:v>
                </c:pt>
                <c:pt idx="7664">
                  <c:v>18</c:v>
                </c:pt>
                <c:pt idx="7665">
                  <c:v>16</c:v>
                </c:pt>
                <c:pt idx="7666">
                  <c:v>11</c:v>
                </c:pt>
                <c:pt idx="7667">
                  <c:v>9</c:v>
                </c:pt>
                <c:pt idx="7668">
                  <c:v>10</c:v>
                </c:pt>
                <c:pt idx="7669">
                  <c:v>11</c:v>
                </c:pt>
                <c:pt idx="7670">
                  <c:v>9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54</c:v>
                </c:pt>
                <c:pt idx="7684">
                  <c:v>54</c:v>
                </c:pt>
                <c:pt idx="7685">
                  <c:v>54</c:v>
                </c:pt>
                <c:pt idx="7686">
                  <c:v>43</c:v>
                </c:pt>
                <c:pt idx="7687">
                  <c:v>31</c:v>
                </c:pt>
                <c:pt idx="7688">
                  <c:v>24</c:v>
                </c:pt>
                <c:pt idx="7689">
                  <c:v>20</c:v>
                </c:pt>
                <c:pt idx="7690">
                  <c:v>17</c:v>
                </c:pt>
                <c:pt idx="7691">
                  <c:v>11</c:v>
                </c:pt>
                <c:pt idx="7692">
                  <c:v>10</c:v>
                </c:pt>
                <c:pt idx="7693">
                  <c:v>13</c:v>
                </c:pt>
                <c:pt idx="7694">
                  <c:v>11</c:v>
                </c:pt>
                <c:pt idx="7695">
                  <c:v>10</c:v>
                </c:pt>
                <c:pt idx="7696">
                  <c:v>43</c:v>
                </c:pt>
                <c:pt idx="7697">
                  <c:v>43</c:v>
                </c:pt>
                <c:pt idx="7698">
                  <c:v>43</c:v>
                </c:pt>
                <c:pt idx="7699">
                  <c:v>43</c:v>
                </c:pt>
                <c:pt idx="7700">
                  <c:v>43</c:v>
                </c:pt>
                <c:pt idx="7701">
                  <c:v>43</c:v>
                </c:pt>
                <c:pt idx="7702">
                  <c:v>43</c:v>
                </c:pt>
                <c:pt idx="7703">
                  <c:v>43</c:v>
                </c:pt>
                <c:pt idx="7704">
                  <c:v>43</c:v>
                </c:pt>
                <c:pt idx="7705">
                  <c:v>43</c:v>
                </c:pt>
                <c:pt idx="7706">
                  <c:v>43</c:v>
                </c:pt>
                <c:pt idx="7707">
                  <c:v>43</c:v>
                </c:pt>
                <c:pt idx="7708">
                  <c:v>54</c:v>
                </c:pt>
                <c:pt idx="7709">
                  <c:v>54</c:v>
                </c:pt>
                <c:pt idx="7710">
                  <c:v>54</c:v>
                </c:pt>
                <c:pt idx="7711">
                  <c:v>54</c:v>
                </c:pt>
                <c:pt idx="7712">
                  <c:v>31</c:v>
                </c:pt>
                <c:pt idx="7713">
                  <c:v>24</c:v>
                </c:pt>
                <c:pt idx="7714">
                  <c:v>20</c:v>
                </c:pt>
                <c:pt idx="7715">
                  <c:v>14</c:v>
                </c:pt>
                <c:pt idx="7716">
                  <c:v>11</c:v>
                </c:pt>
                <c:pt idx="7717">
                  <c:v>9</c:v>
                </c:pt>
                <c:pt idx="7718">
                  <c:v>9</c:v>
                </c:pt>
                <c:pt idx="7719">
                  <c:v>11</c:v>
                </c:pt>
                <c:pt idx="7720">
                  <c:v>9</c:v>
                </c:pt>
                <c:pt idx="7721">
                  <c:v>43</c:v>
                </c:pt>
                <c:pt idx="7722">
                  <c:v>43</c:v>
                </c:pt>
                <c:pt idx="7723">
                  <c:v>43</c:v>
                </c:pt>
                <c:pt idx="7724">
                  <c:v>43</c:v>
                </c:pt>
                <c:pt idx="7725">
                  <c:v>43</c:v>
                </c:pt>
                <c:pt idx="7726">
                  <c:v>43</c:v>
                </c:pt>
                <c:pt idx="7727">
                  <c:v>43</c:v>
                </c:pt>
                <c:pt idx="7728">
                  <c:v>43</c:v>
                </c:pt>
                <c:pt idx="7729">
                  <c:v>43</c:v>
                </c:pt>
                <c:pt idx="7730">
                  <c:v>43</c:v>
                </c:pt>
                <c:pt idx="7731">
                  <c:v>43</c:v>
                </c:pt>
                <c:pt idx="7732">
                  <c:v>43</c:v>
                </c:pt>
                <c:pt idx="7733">
                  <c:v>43</c:v>
                </c:pt>
                <c:pt idx="7734">
                  <c:v>43</c:v>
                </c:pt>
                <c:pt idx="7735">
                  <c:v>54</c:v>
                </c:pt>
                <c:pt idx="7736">
                  <c:v>43</c:v>
                </c:pt>
                <c:pt idx="7737">
                  <c:v>31</c:v>
                </c:pt>
                <c:pt idx="7738">
                  <c:v>22</c:v>
                </c:pt>
                <c:pt idx="7739">
                  <c:v>18</c:v>
                </c:pt>
                <c:pt idx="7740">
                  <c:v>15</c:v>
                </c:pt>
                <c:pt idx="7741">
                  <c:v>11</c:v>
                </c:pt>
                <c:pt idx="7742">
                  <c:v>9</c:v>
                </c:pt>
                <c:pt idx="7743">
                  <c:v>9</c:v>
                </c:pt>
                <c:pt idx="7744">
                  <c:v>11</c:v>
                </c:pt>
                <c:pt idx="7745">
                  <c:v>8</c:v>
                </c:pt>
                <c:pt idx="7746">
                  <c:v>42</c:v>
                </c:pt>
                <c:pt idx="7747">
                  <c:v>42</c:v>
                </c:pt>
                <c:pt idx="7748">
                  <c:v>42</c:v>
                </c:pt>
                <c:pt idx="7749">
                  <c:v>42</c:v>
                </c:pt>
                <c:pt idx="7750">
                  <c:v>42</c:v>
                </c:pt>
                <c:pt idx="7751">
                  <c:v>42</c:v>
                </c:pt>
                <c:pt idx="7752">
                  <c:v>42</c:v>
                </c:pt>
                <c:pt idx="7753">
                  <c:v>42</c:v>
                </c:pt>
                <c:pt idx="7754">
                  <c:v>42</c:v>
                </c:pt>
                <c:pt idx="7755">
                  <c:v>42</c:v>
                </c:pt>
                <c:pt idx="7756">
                  <c:v>50</c:v>
                </c:pt>
                <c:pt idx="7757">
                  <c:v>50</c:v>
                </c:pt>
                <c:pt idx="7758">
                  <c:v>50</c:v>
                </c:pt>
                <c:pt idx="7759">
                  <c:v>50</c:v>
                </c:pt>
                <c:pt idx="7760">
                  <c:v>36</c:v>
                </c:pt>
                <c:pt idx="7761">
                  <c:v>25</c:v>
                </c:pt>
                <c:pt idx="7762">
                  <c:v>19</c:v>
                </c:pt>
                <c:pt idx="7763">
                  <c:v>19</c:v>
                </c:pt>
                <c:pt idx="7764">
                  <c:v>16</c:v>
                </c:pt>
                <c:pt idx="7765">
                  <c:v>12</c:v>
                </c:pt>
                <c:pt idx="7766">
                  <c:v>10</c:v>
                </c:pt>
                <c:pt idx="7767">
                  <c:v>9</c:v>
                </c:pt>
                <c:pt idx="7768">
                  <c:v>8</c:v>
                </c:pt>
                <c:pt idx="7769">
                  <c:v>43</c:v>
                </c:pt>
                <c:pt idx="7770">
                  <c:v>43</c:v>
                </c:pt>
                <c:pt idx="7771">
                  <c:v>43</c:v>
                </c:pt>
                <c:pt idx="7772">
                  <c:v>43</c:v>
                </c:pt>
                <c:pt idx="7773">
                  <c:v>43</c:v>
                </c:pt>
                <c:pt idx="7774">
                  <c:v>43</c:v>
                </c:pt>
                <c:pt idx="7775">
                  <c:v>43</c:v>
                </c:pt>
                <c:pt idx="7776">
                  <c:v>43</c:v>
                </c:pt>
                <c:pt idx="7777">
                  <c:v>43</c:v>
                </c:pt>
                <c:pt idx="7778">
                  <c:v>43</c:v>
                </c:pt>
                <c:pt idx="7779">
                  <c:v>43</c:v>
                </c:pt>
                <c:pt idx="7780">
                  <c:v>43</c:v>
                </c:pt>
                <c:pt idx="7781">
                  <c:v>54</c:v>
                </c:pt>
                <c:pt idx="7782">
                  <c:v>54</c:v>
                </c:pt>
                <c:pt idx="7783">
                  <c:v>54</c:v>
                </c:pt>
                <c:pt idx="7784">
                  <c:v>31</c:v>
                </c:pt>
                <c:pt idx="7785">
                  <c:v>24</c:v>
                </c:pt>
                <c:pt idx="7786">
                  <c:v>18</c:v>
                </c:pt>
                <c:pt idx="7787">
                  <c:v>14</c:v>
                </c:pt>
                <c:pt idx="7788">
                  <c:v>11</c:v>
                </c:pt>
                <c:pt idx="7789">
                  <c:v>9</c:v>
                </c:pt>
                <c:pt idx="7790">
                  <c:v>8</c:v>
                </c:pt>
                <c:pt idx="7791">
                  <c:v>11</c:v>
                </c:pt>
                <c:pt idx="7792">
                  <c:v>43</c:v>
                </c:pt>
                <c:pt idx="7793">
                  <c:v>43</c:v>
                </c:pt>
                <c:pt idx="7794">
                  <c:v>43</c:v>
                </c:pt>
                <c:pt idx="7795">
                  <c:v>43</c:v>
                </c:pt>
                <c:pt idx="7796">
                  <c:v>43</c:v>
                </c:pt>
                <c:pt idx="7797">
                  <c:v>43</c:v>
                </c:pt>
                <c:pt idx="7798">
                  <c:v>43</c:v>
                </c:pt>
                <c:pt idx="7799">
                  <c:v>43</c:v>
                </c:pt>
                <c:pt idx="7800">
                  <c:v>43</c:v>
                </c:pt>
                <c:pt idx="7801">
                  <c:v>43</c:v>
                </c:pt>
                <c:pt idx="7802">
                  <c:v>43</c:v>
                </c:pt>
                <c:pt idx="7803">
                  <c:v>43</c:v>
                </c:pt>
                <c:pt idx="7804">
                  <c:v>43</c:v>
                </c:pt>
                <c:pt idx="7805">
                  <c:v>43</c:v>
                </c:pt>
                <c:pt idx="7806">
                  <c:v>54</c:v>
                </c:pt>
                <c:pt idx="7807">
                  <c:v>43</c:v>
                </c:pt>
                <c:pt idx="7808">
                  <c:v>27</c:v>
                </c:pt>
                <c:pt idx="7809">
                  <c:v>22</c:v>
                </c:pt>
                <c:pt idx="7810">
                  <c:v>19</c:v>
                </c:pt>
                <c:pt idx="7811">
                  <c:v>15</c:v>
                </c:pt>
                <c:pt idx="7812">
                  <c:v>10</c:v>
                </c:pt>
                <c:pt idx="7813">
                  <c:v>10</c:v>
                </c:pt>
                <c:pt idx="7814">
                  <c:v>9</c:v>
                </c:pt>
                <c:pt idx="7815">
                  <c:v>9</c:v>
                </c:pt>
                <c:pt idx="7816">
                  <c:v>43</c:v>
                </c:pt>
                <c:pt idx="7817">
                  <c:v>43</c:v>
                </c:pt>
                <c:pt idx="7818">
                  <c:v>43</c:v>
                </c:pt>
                <c:pt idx="7819">
                  <c:v>43</c:v>
                </c:pt>
                <c:pt idx="7820">
                  <c:v>43</c:v>
                </c:pt>
                <c:pt idx="7821">
                  <c:v>43</c:v>
                </c:pt>
                <c:pt idx="7822">
                  <c:v>43</c:v>
                </c:pt>
                <c:pt idx="7823">
                  <c:v>43</c:v>
                </c:pt>
                <c:pt idx="7824">
                  <c:v>43</c:v>
                </c:pt>
                <c:pt idx="7825">
                  <c:v>43</c:v>
                </c:pt>
                <c:pt idx="7826">
                  <c:v>43</c:v>
                </c:pt>
                <c:pt idx="7827">
                  <c:v>43</c:v>
                </c:pt>
                <c:pt idx="7828">
                  <c:v>43</c:v>
                </c:pt>
                <c:pt idx="7829">
                  <c:v>54</c:v>
                </c:pt>
                <c:pt idx="7830">
                  <c:v>54</c:v>
                </c:pt>
                <c:pt idx="7831">
                  <c:v>43</c:v>
                </c:pt>
                <c:pt idx="7832">
                  <c:v>31</c:v>
                </c:pt>
                <c:pt idx="7833">
                  <c:v>24</c:v>
                </c:pt>
                <c:pt idx="7834">
                  <c:v>18</c:v>
                </c:pt>
                <c:pt idx="7835">
                  <c:v>14</c:v>
                </c:pt>
                <c:pt idx="7836">
                  <c:v>10</c:v>
                </c:pt>
                <c:pt idx="7837">
                  <c:v>9</c:v>
                </c:pt>
                <c:pt idx="7838">
                  <c:v>8</c:v>
                </c:pt>
                <c:pt idx="7839">
                  <c:v>43</c:v>
                </c:pt>
                <c:pt idx="7840">
                  <c:v>43</c:v>
                </c:pt>
                <c:pt idx="7841">
                  <c:v>43</c:v>
                </c:pt>
                <c:pt idx="7842">
                  <c:v>43</c:v>
                </c:pt>
                <c:pt idx="7843">
                  <c:v>43</c:v>
                </c:pt>
                <c:pt idx="7844">
                  <c:v>43</c:v>
                </c:pt>
                <c:pt idx="7845">
                  <c:v>43</c:v>
                </c:pt>
                <c:pt idx="7846">
                  <c:v>43</c:v>
                </c:pt>
                <c:pt idx="7847">
                  <c:v>43</c:v>
                </c:pt>
                <c:pt idx="7848">
                  <c:v>43</c:v>
                </c:pt>
                <c:pt idx="7849">
                  <c:v>43</c:v>
                </c:pt>
                <c:pt idx="7850">
                  <c:v>43</c:v>
                </c:pt>
                <c:pt idx="7851">
                  <c:v>43</c:v>
                </c:pt>
                <c:pt idx="7852">
                  <c:v>43</c:v>
                </c:pt>
                <c:pt idx="7853">
                  <c:v>43</c:v>
                </c:pt>
                <c:pt idx="7854">
                  <c:v>43</c:v>
                </c:pt>
                <c:pt idx="7855">
                  <c:v>27</c:v>
                </c:pt>
                <c:pt idx="7856">
                  <c:v>22</c:v>
                </c:pt>
                <c:pt idx="7857">
                  <c:v>19</c:v>
                </c:pt>
                <c:pt idx="7858">
                  <c:v>14</c:v>
                </c:pt>
                <c:pt idx="7859">
                  <c:v>10</c:v>
                </c:pt>
                <c:pt idx="7860">
                  <c:v>9</c:v>
                </c:pt>
                <c:pt idx="7861">
                  <c:v>8</c:v>
                </c:pt>
                <c:pt idx="7862">
                  <c:v>43</c:v>
                </c:pt>
                <c:pt idx="7863">
                  <c:v>43</c:v>
                </c:pt>
                <c:pt idx="7864">
                  <c:v>43</c:v>
                </c:pt>
                <c:pt idx="7865">
                  <c:v>43</c:v>
                </c:pt>
                <c:pt idx="7866">
                  <c:v>43</c:v>
                </c:pt>
                <c:pt idx="7867">
                  <c:v>43</c:v>
                </c:pt>
                <c:pt idx="7868">
                  <c:v>43</c:v>
                </c:pt>
                <c:pt idx="7869">
                  <c:v>43</c:v>
                </c:pt>
                <c:pt idx="7870">
                  <c:v>43</c:v>
                </c:pt>
                <c:pt idx="7871">
                  <c:v>43</c:v>
                </c:pt>
                <c:pt idx="7872">
                  <c:v>43</c:v>
                </c:pt>
                <c:pt idx="7873">
                  <c:v>43</c:v>
                </c:pt>
                <c:pt idx="7874">
                  <c:v>43</c:v>
                </c:pt>
                <c:pt idx="7875">
                  <c:v>54</c:v>
                </c:pt>
                <c:pt idx="7876">
                  <c:v>54</c:v>
                </c:pt>
                <c:pt idx="7877">
                  <c:v>43</c:v>
                </c:pt>
                <c:pt idx="7878">
                  <c:v>31</c:v>
                </c:pt>
                <c:pt idx="7879">
                  <c:v>24</c:v>
                </c:pt>
                <c:pt idx="7880">
                  <c:v>18</c:v>
                </c:pt>
                <c:pt idx="7881">
                  <c:v>13</c:v>
                </c:pt>
                <c:pt idx="7882">
                  <c:v>8</c:v>
                </c:pt>
                <c:pt idx="7883">
                  <c:v>10</c:v>
                </c:pt>
                <c:pt idx="7884">
                  <c:v>43</c:v>
                </c:pt>
                <c:pt idx="7885">
                  <c:v>43</c:v>
                </c:pt>
                <c:pt idx="7886">
                  <c:v>43</c:v>
                </c:pt>
                <c:pt idx="7887">
                  <c:v>43</c:v>
                </c:pt>
                <c:pt idx="7888">
                  <c:v>43</c:v>
                </c:pt>
                <c:pt idx="7889">
                  <c:v>43</c:v>
                </c:pt>
                <c:pt idx="7890">
                  <c:v>43</c:v>
                </c:pt>
                <c:pt idx="7891">
                  <c:v>36</c:v>
                </c:pt>
                <c:pt idx="7892">
                  <c:v>36</c:v>
                </c:pt>
                <c:pt idx="7893">
                  <c:v>43</c:v>
                </c:pt>
                <c:pt idx="7894">
                  <c:v>43</c:v>
                </c:pt>
                <c:pt idx="7895">
                  <c:v>43</c:v>
                </c:pt>
                <c:pt idx="7896">
                  <c:v>43</c:v>
                </c:pt>
                <c:pt idx="7897">
                  <c:v>43</c:v>
                </c:pt>
                <c:pt idx="7898">
                  <c:v>43</c:v>
                </c:pt>
                <c:pt idx="7899">
                  <c:v>43</c:v>
                </c:pt>
                <c:pt idx="7900">
                  <c:v>27</c:v>
                </c:pt>
                <c:pt idx="7901">
                  <c:v>22</c:v>
                </c:pt>
                <c:pt idx="7902">
                  <c:v>19</c:v>
                </c:pt>
                <c:pt idx="7903">
                  <c:v>15</c:v>
                </c:pt>
                <c:pt idx="7904">
                  <c:v>9</c:v>
                </c:pt>
                <c:pt idx="7905">
                  <c:v>11</c:v>
                </c:pt>
                <c:pt idx="7906">
                  <c:v>7</c:v>
                </c:pt>
                <c:pt idx="7907">
                  <c:v>43</c:v>
                </c:pt>
                <c:pt idx="7908">
                  <c:v>43</c:v>
                </c:pt>
                <c:pt idx="7909">
                  <c:v>43</c:v>
                </c:pt>
                <c:pt idx="7910">
                  <c:v>43</c:v>
                </c:pt>
                <c:pt idx="7911">
                  <c:v>43</c:v>
                </c:pt>
                <c:pt idx="7912">
                  <c:v>43</c:v>
                </c:pt>
                <c:pt idx="7913">
                  <c:v>43</c:v>
                </c:pt>
                <c:pt idx="7914">
                  <c:v>43</c:v>
                </c:pt>
                <c:pt idx="7915">
                  <c:v>43</c:v>
                </c:pt>
                <c:pt idx="7916">
                  <c:v>43</c:v>
                </c:pt>
                <c:pt idx="7917">
                  <c:v>43</c:v>
                </c:pt>
                <c:pt idx="7918">
                  <c:v>43</c:v>
                </c:pt>
                <c:pt idx="7919">
                  <c:v>43</c:v>
                </c:pt>
                <c:pt idx="7920">
                  <c:v>54</c:v>
                </c:pt>
                <c:pt idx="7921">
                  <c:v>54</c:v>
                </c:pt>
                <c:pt idx="7922">
                  <c:v>43</c:v>
                </c:pt>
                <c:pt idx="7923">
                  <c:v>31</c:v>
                </c:pt>
                <c:pt idx="7924">
                  <c:v>24</c:v>
                </c:pt>
                <c:pt idx="7925">
                  <c:v>18</c:v>
                </c:pt>
                <c:pt idx="7926">
                  <c:v>13</c:v>
                </c:pt>
                <c:pt idx="7927">
                  <c:v>10</c:v>
                </c:pt>
                <c:pt idx="7928">
                  <c:v>9</c:v>
                </c:pt>
                <c:pt idx="7929">
                  <c:v>8</c:v>
                </c:pt>
                <c:pt idx="7930">
                  <c:v>11</c:v>
                </c:pt>
                <c:pt idx="7931">
                  <c:v>36</c:v>
                </c:pt>
                <c:pt idx="7932">
                  <c:v>36</c:v>
                </c:pt>
                <c:pt idx="7933">
                  <c:v>36</c:v>
                </c:pt>
                <c:pt idx="7934">
                  <c:v>36</c:v>
                </c:pt>
                <c:pt idx="7935">
                  <c:v>36</c:v>
                </c:pt>
                <c:pt idx="7936">
                  <c:v>36</c:v>
                </c:pt>
                <c:pt idx="7937">
                  <c:v>36</c:v>
                </c:pt>
                <c:pt idx="7938">
                  <c:v>36</c:v>
                </c:pt>
                <c:pt idx="7939">
                  <c:v>36</c:v>
                </c:pt>
                <c:pt idx="7940">
                  <c:v>43</c:v>
                </c:pt>
                <c:pt idx="7941">
                  <c:v>43</c:v>
                </c:pt>
                <c:pt idx="7942">
                  <c:v>43</c:v>
                </c:pt>
                <c:pt idx="7943">
                  <c:v>43</c:v>
                </c:pt>
                <c:pt idx="7944">
                  <c:v>43</c:v>
                </c:pt>
                <c:pt idx="7945">
                  <c:v>43</c:v>
                </c:pt>
                <c:pt idx="7946">
                  <c:v>36</c:v>
                </c:pt>
                <c:pt idx="7947">
                  <c:v>27</c:v>
                </c:pt>
                <c:pt idx="7948">
                  <c:v>20</c:v>
                </c:pt>
                <c:pt idx="7949">
                  <c:v>19</c:v>
                </c:pt>
                <c:pt idx="7950">
                  <c:v>15</c:v>
                </c:pt>
                <c:pt idx="7951">
                  <c:v>10</c:v>
                </c:pt>
                <c:pt idx="7952">
                  <c:v>10</c:v>
                </c:pt>
                <c:pt idx="7953">
                  <c:v>12</c:v>
                </c:pt>
                <c:pt idx="7954">
                  <c:v>43</c:v>
                </c:pt>
                <c:pt idx="7955">
                  <c:v>43</c:v>
                </c:pt>
                <c:pt idx="7956">
                  <c:v>43</c:v>
                </c:pt>
                <c:pt idx="7957">
                  <c:v>43</c:v>
                </c:pt>
                <c:pt idx="7958">
                  <c:v>43</c:v>
                </c:pt>
                <c:pt idx="7959">
                  <c:v>43</c:v>
                </c:pt>
                <c:pt idx="7960">
                  <c:v>43</c:v>
                </c:pt>
                <c:pt idx="7961">
                  <c:v>43</c:v>
                </c:pt>
                <c:pt idx="7962">
                  <c:v>43</c:v>
                </c:pt>
                <c:pt idx="7963">
                  <c:v>43</c:v>
                </c:pt>
                <c:pt idx="7964">
                  <c:v>43</c:v>
                </c:pt>
                <c:pt idx="7965">
                  <c:v>43</c:v>
                </c:pt>
                <c:pt idx="7966">
                  <c:v>43</c:v>
                </c:pt>
                <c:pt idx="7967">
                  <c:v>43</c:v>
                </c:pt>
                <c:pt idx="7968">
                  <c:v>54</c:v>
                </c:pt>
                <c:pt idx="7969">
                  <c:v>43</c:v>
                </c:pt>
                <c:pt idx="7970">
                  <c:v>31</c:v>
                </c:pt>
                <c:pt idx="7971">
                  <c:v>22</c:v>
                </c:pt>
                <c:pt idx="7972">
                  <c:v>17</c:v>
                </c:pt>
                <c:pt idx="7973">
                  <c:v>13</c:v>
                </c:pt>
                <c:pt idx="7974">
                  <c:v>9</c:v>
                </c:pt>
                <c:pt idx="7975">
                  <c:v>8</c:v>
                </c:pt>
                <c:pt idx="7976">
                  <c:v>9</c:v>
                </c:pt>
                <c:pt idx="7977">
                  <c:v>43</c:v>
                </c:pt>
                <c:pt idx="7978">
                  <c:v>43</c:v>
                </c:pt>
                <c:pt idx="7979">
                  <c:v>43</c:v>
                </c:pt>
                <c:pt idx="7980">
                  <c:v>43</c:v>
                </c:pt>
                <c:pt idx="7981">
                  <c:v>43</c:v>
                </c:pt>
                <c:pt idx="7982">
                  <c:v>43</c:v>
                </c:pt>
                <c:pt idx="7983">
                  <c:v>43</c:v>
                </c:pt>
                <c:pt idx="7984">
                  <c:v>43</c:v>
                </c:pt>
                <c:pt idx="7985">
                  <c:v>43</c:v>
                </c:pt>
                <c:pt idx="7986">
                  <c:v>43</c:v>
                </c:pt>
                <c:pt idx="7987">
                  <c:v>43</c:v>
                </c:pt>
                <c:pt idx="7988">
                  <c:v>43</c:v>
                </c:pt>
                <c:pt idx="7989">
                  <c:v>43</c:v>
                </c:pt>
                <c:pt idx="7990">
                  <c:v>43</c:v>
                </c:pt>
                <c:pt idx="7991">
                  <c:v>43</c:v>
                </c:pt>
                <c:pt idx="7992">
                  <c:v>36</c:v>
                </c:pt>
                <c:pt idx="7993">
                  <c:v>27</c:v>
                </c:pt>
                <c:pt idx="7994">
                  <c:v>23</c:v>
                </c:pt>
                <c:pt idx="7995">
                  <c:v>19</c:v>
                </c:pt>
                <c:pt idx="7996">
                  <c:v>13</c:v>
                </c:pt>
                <c:pt idx="7997">
                  <c:v>10</c:v>
                </c:pt>
                <c:pt idx="7998">
                  <c:v>8</c:v>
                </c:pt>
                <c:pt idx="7999">
                  <c:v>43</c:v>
                </c:pt>
                <c:pt idx="8000">
                  <c:v>43</c:v>
                </c:pt>
                <c:pt idx="8001">
                  <c:v>43</c:v>
                </c:pt>
                <c:pt idx="8002">
                  <c:v>43</c:v>
                </c:pt>
                <c:pt idx="8003">
                  <c:v>43</c:v>
                </c:pt>
                <c:pt idx="8004">
                  <c:v>36</c:v>
                </c:pt>
                <c:pt idx="8005">
                  <c:v>36</c:v>
                </c:pt>
                <c:pt idx="8006">
                  <c:v>36</c:v>
                </c:pt>
                <c:pt idx="8007">
                  <c:v>43</c:v>
                </c:pt>
                <c:pt idx="8008">
                  <c:v>43</c:v>
                </c:pt>
                <c:pt idx="8009">
                  <c:v>43</c:v>
                </c:pt>
                <c:pt idx="8010">
                  <c:v>43</c:v>
                </c:pt>
                <c:pt idx="8011">
                  <c:v>43</c:v>
                </c:pt>
                <c:pt idx="8012">
                  <c:v>43</c:v>
                </c:pt>
                <c:pt idx="8013">
                  <c:v>36</c:v>
                </c:pt>
                <c:pt idx="8014">
                  <c:v>27</c:v>
                </c:pt>
                <c:pt idx="8015">
                  <c:v>23</c:v>
                </c:pt>
                <c:pt idx="8016">
                  <c:v>18</c:v>
                </c:pt>
                <c:pt idx="8017">
                  <c:v>15</c:v>
                </c:pt>
                <c:pt idx="8018">
                  <c:v>11</c:v>
                </c:pt>
                <c:pt idx="8019">
                  <c:v>11</c:v>
                </c:pt>
                <c:pt idx="8020">
                  <c:v>43</c:v>
                </c:pt>
                <c:pt idx="8021">
                  <c:v>43</c:v>
                </c:pt>
                <c:pt idx="8022">
                  <c:v>43</c:v>
                </c:pt>
                <c:pt idx="8023">
                  <c:v>43</c:v>
                </c:pt>
                <c:pt idx="8024">
                  <c:v>43</c:v>
                </c:pt>
                <c:pt idx="8025">
                  <c:v>36</c:v>
                </c:pt>
                <c:pt idx="8026">
                  <c:v>43</c:v>
                </c:pt>
                <c:pt idx="8027">
                  <c:v>43</c:v>
                </c:pt>
                <c:pt idx="8028">
                  <c:v>43</c:v>
                </c:pt>
                <c:pt idx="8029">
                  <c:v>43</c:v>
                </c:pt>
                <c:pt idx="8030">
                  <c:v>43</c:v>
                </c:pt>
                <c:pt idx="8031">
                  <c:v>36</c:v>
                </c:pt>
                <c:pt idx="8032">
                  <c:v>27</c:v>
                </c:pt>
                <c:pt idx="8033">
                  <c:v>25</c:v>
                </c:pt>
                <c:pt idx="8034">
                  <c:v>19</c:v>
                </c:pt>
                <c:pt idx="8035">
                  <c:v>16</c:v>
                </c:pt>
                <c:pt idx="8036">
                  <c:v>12</c:v>
                </c:pt>
                <c:pt idx="8037">
                  <c:v>7</c:v>
                </c:pt>
                <c:pt idx="8038">
                  <c:v>9</c:v>
                </c:pt>
                <c:pt idx="8039">
                  <c:v>36</c:v>
                </c:pt>
                <c:pt idx="8040">
                  <c:v>36</c:v>
                </c:pt>
                <c:pt idx="8041">
                  <c:v>36</c:v>
                </c:pt>
                <c:pt idx="8042">
                  <c:v>36</c:v>
                </c:pt>
                <c:pt idx="8043">
                  <c:v>36</c:v>
                </c:pt>
                <c:pt idx="8044">
                  <c:v>36</c:v>
                </c:pt>
                <c:pt idx="8045">
                  <c:v>36</c:v>
                </c:pt>
                <c:pt idx="8046">
                  <c:v>36</c:v>
                </c:pt>
                <c:pt idx="8047">
                  <c:v>36</c:v>
                </c:pt>
                <c:pt idx="8048">
                  <c:v>36</c:v>
                </c:pt>
                <c:pt idx="8049">
                  <c:v>43</c:v>
                </c:pt>
                <c:pt idx="8050">
                  <c:v>43</c:v>
                </c:pt>
                <c:pt idx="8051">
                  <c:v>43</c:v>
                </c:pt>
                <c:pt idx="8052">
                  <c:v>43</c:v>
                </c:pt>
                <c:pt idx="8053">
                  <c:v>43</c:v>
                </c:pt>
                <c:pt idx="8054">
                  <c:v>36</c:v>
                </c:pt>
                <c:pt idx="8055">
                  <c:v>24</c:v>
                </c:pt>
                <c:pt idx="8056">
                  <c:v>23</c:v>
                </c:pt>
                <c:pt idx="8057">
                  <c:v>18</c:v>
                </c:pt>
                <c:pt idx="8058">
                  <c:v>12</c:v>
                </c:pt>
                <c:pt idx="8059">
                  <c:v>9</c:v>
                </c:pt>
                <c:pt idx="8060">
                  <c:v>11</c:v>
                </c:pt>
                <c:pt idx="8061">
                  <c:v>36</c:v>
                </c:pt>
                <c:pt idx="8062">
                  <c:v>36</c:v>
                </c:pt>
                <c:pt idx="8063">
                  <c:v>36</c:v>
                </c:pt>
                <c:pt idx="8064">
                  <c:v>36</c:v>
                </c:pt>
                <c:pt idx="8065">
                  <c:v>36</c:v>
                </c:pt>
                <c:pt idx="8066">
                  <c:v>36</c:v>
                </c:pt>
                <c:pt idx="8067">
                  <c:v>36</c:v>
                </c:pt>
                <c:pt idx="8068">
                  <c:v>36</c:v>
                </c:pt>
                <c:pt idx="8069">
                  <c:v>36</c:v>
                </c:pt>
                <c:pt idx="8070">
                  <c:v>36</c:v>
                </c:pt>
                <c:pt idx="8071">
                  <c:v>43</c:v>
                </c:pt>
                <c:pt idx="8072">
                  <c:v>43</c:v>
                </c:pt>
                <c:pt idx="8073">
                  <c:v>43</c:v>
                </c:pt>
                <c:pt idx="8074">
                  <c:v>43</c:v>
                </c:pt>
                <c:pt idx="8075">
                  <c:v>43</c:v>
                </c:pt>
                <c:pt idx="8076">
                  <c:v>36</c:v>
                </c:pt>
                <c:pt idx="8077">
                  <c:v>24</c:v>
                </c:pt>
                <c:pt idx="8078">
                  <c:v>23</c:v>
                </c:pt>
                <c:pt idx="8079">
                  <c:v>18</c:v>
                </c:pt>
                <c:pt idx="8080">
                  <c:v>14</c:v>
                </c:pt>
                <c:pt idx="8081">
                  <c:v>8</c:v>
                </c:pt>
                <c:pt idx="8082">
                  <c:v>11</c:v>
                </c:pt>
                <c:pt idx="8083">
                  <c:v>8</c:v>
                </c:pt>
                <c:pt idx="8084">
                  <c:v>36</c:v>
                </c:pt>
                <c:pt idx="8085">
                  <c:v>36</c:v>
                </c:pt>
                <c:pt idx="8086">
                  <c:v>36</c:v>
                </c:pt>
                <c:pt idx="8087">
                  <c:v>36</c:v>
                </c:pt>
                <c:pt idx="8088">
                  <c:v>36</c:v>
                </c:pt>
                <c:pt idx="8089">
                  <c:v>36</c:v>
                </c:pt>
                <c:pt idx="8090">
                  <c:v>36</c:v>
                </c:pt>
                <c:pt idx="8091">
                  <c:v>36</c:v>
                </c:pt>
                <c:pt idx="8092">
                  <c:v>36</c:v>
                </c:pt>
                <c:pt idx="8093">
                  <c:v>36</c:v>
                </c:pt>
                <c:pt idx="8094">
                  <c:v>36</c:v>
                </c:pt>
                <c:pt idx="8095">
                  <c:v>43</c:v>
                </c:pt>
                <c:pt idx="8096">
                  <c:v>43</c:v>
                </c:pt>
                <c:pt idx="8097">
                  <c:v>43</c:v>
                </c:pt>
                <c:pt idx="8098">
                  <c:v>43</c:v>
                </c:pt>
                <c:pt idx="8099">
                  <c:v>36</c:v>
                </c:pt>
                <c:pt idx="8100">
                  <c:v>24</c:v>
                </c:pt>
                <c:pt idx="8101">
                  <c:v>21</c:v>
                </c:pt>
                <c:pt idx="8102">
                  <c:v>17</c:v>
                </c:pt>
                <c:pt idx="8103">
                  <c:v>11</c:v>
                </c:pt>
                <c:pt idx="8104">
                  <c:v>36</c:v>
                </c:pt>
                <c:pt idx="8105">
                  <c:v>36</c:v>
                </c:pt>
                <c:pt idx="8106">
                  <c:v>36</c:v>
                </c:pt>
                <c:pt idx="8107">
                  <c:v>36</c:v>
                </c:pt>
                <c:pt idx="8108">
                  <c:v>36</c:v>
                </c:pt>
                <c:pt idx="8109">
                  <c:v>36</c:v>
                </c:pt>
                <c:pt idx="8110">
                  <c:v>36</c:v>
                </c:pt>
                <c:pt idx="8111">
                  <c:v>36</c:v>
                </c:pt>
                <c:pt idx="8112">
                  <c:v>36</c:v>
                </c:pt>
                <c:pt idx="8113">
                  <c:v>36</c:v>
                </c:pt>
                <c:pt idx="8114">
                  <c:v>36</c:v>
                </c:pt>
                <c:pt idx="8115">
                  <c:v>43</c:v>
                </c:pt>
                <c:pt idx="8116">
                  <c:v>43</c:v>
                </c:pt>
                <c:pt idx="8117">
                  <c:v>43</c:v>
                </c:pt>
                <c:pt idx="8118">
                  <c:v>43</c:v>
                </c:pt>
                <c:pt idx="8119">
                  <c:v>36</c:v>
                </c:pt>
                <c:pt idx="8120">
                  <c:v>24</c:v>
                </c:pt>
                <c:pt idx="8121">
                  <c:v>21</c:v>
                </c:pt>
                <c:pt idx="8122">
                  <c:v>17</c:v>
                </c:pt>
                <c:pt idx="8123">
                  <c:v>11</c:v>
                </c:pt>
                <c:pt idx="8124">
                  <c:v>10</c:v>
                </c:pt>
                <c:pt idx="8125">
                  <c:v>11</c:v>
                </c:pt>
                <c:pt idx="8126">
                  <c:v>10</c:v>
                </c:pt>
                <c:pt idx="8127">
                  <c:v>41</c:v>
                </c:pt>
                <c:pt idx="8128">
                  <c:v>41</c:v>
                </c:pt>
                <c:pt idx="8129">
                  <c:v>41</c:v>
                </c:pt>
                <c:pt idx="8130">
                  <c:v>41</c:v>
                </c:pt>
                <c:pt idx="8131">
                  <c:v>41</c:v>
                </c:pt>
                <c:pt idx="8132">
                  <c:v>41</c:v>
                </c:pt>
                <c:pt idx="8133">
                  <c:v>41</c:v>
                </c:pt>
                <c:pt idx="8134">
                  <c:v>41</c:v>
                </c:pt>
                <c:pt idx="8135">
                  <c:v>41</c:v>
                </c:pt>
                <c:pt idx="8136">
                  <c:v>47</c:v>
                </c:pt>
                <c:pt idx="8137">
                  <c:v>47</c:v>
                </c:pt>
                <c:pt idx="8138">
                  <c:v>47</c:v>
                </c:pt>
                <c:pt idx="8139">
                  <c:v>30</c:v>
                </c:pt>
                <c:pt idx="8140">
                  <c:v>22</c:v>
                </c:pt>
                <c:pt idx="8141">
                  <c:v>21</c:v>
                </c:pt>
                <c:pt idx="8142">
                  <c:v>17</c:v>
                </c:pt>
                <c:pt idx="8143">
                  <c:v>14</c:v>
                </c:pt>
                <c:pt idx="8144">
                  <c:v>14</c:v>
                </c:pt>
                <c:pt idx="8145">
                  <c:v>12</c:v>
                </c:pt>
                <c:pt idx="8146">
                  <c:v>11</c:v>
                </c:pt>
                <c:pt idx="8147">
                  <c:v>11</c:v>
                </c:pt>
                <c:pt idx="8148">
                  <c:v>9</c:v>
                </c:pt>
                <c:pt idx="8149">
                  <c:v>7</c:v>
                </c:pt>
                <c:pt idx="8150">
                  <c:v>7</c:v>
                </c:pt>
                <c:pt idx="8151">
                  <c:v>9</c:v>
                </c:pt>
                <c:pt idx="8152">
                  <c:v>60</c:v>
                </c:pt>
                <c:pt idx="8153">
                  <c:v>60</c:v>
                </c:pt>
                <c:pt idx="8154">
                  <c:v>60</c:v>
                </c:pt>
                <c:pt idx="8155">
                  <c:v>60</c:v>
                </c:pt>
                <c:pt idx="8156">
                  <c:v>60</c:v>
                </c:pt>
                <c:pt idx="8157">
                  <c:v>60</c:v>
                </c:pt>
                <c:pt idx="8158">
                  <c:v>60</c:v>
                </c:pt>
                <c:pt idx="8159">
                  <c:v>60</c:v>
                </c:pt>
                <c:pt idx="8160">
                  <c:v>60</c:v>
                </c:pt>
                <c:pt idx="8161">
                  <c:v>60</c:v>
                </c:pt>
                <c:pt idx="8162">
                  <c:v>60</c:v>
                </c:pt>
                <c:pt idx="8163">
                  <c:v>60</c:v>
                </c:pt>
                <c:pt idx="8164">
                  <c:v>60</c:v>
                </c:pt>
                <c:pt idx="8165">
                  <c:v>60</c:v>
                </c:pt>
                <c:pt idx="8166">
                  <c:v>60</c:v>
                </c:pt>
                <c:pt idx="8167">
                  <c:v>60</c:v>
                </c:pt>
                <c:pt idx="8168">
                  <c:v>60</c:v>
                </c:pt>
                <c:pt idx="8169">
                  <c:v>60</c:v>
                </c:pt>
                <c:pt idx="8170">
                  <c:v>60</c:v>
                </c:pt>
                <c:pt idx="8171">
                  <c:v>45</c:v>
                </c:pt>
                <c:pt idx="8172">
                  <c:v>45</c:v>
                </c:pt>
                <c:pt idx="8173">
                  <c:v>43</c:v>
                </c:pt>
                <c:pt idx="8174">
                  <c:v>31</c:v>
                </c:pt>
                <c:pt idx="8175">
                  <c:v>27</c:v>
                </c:pt>
                <c:pt idx="8176">
                  <c:v>27</c:v>
                </c:pt>
                <c:pt idx="8177">
                  <c:v>22</c:v>
                </c:pt>
                <c:pt idx="8178">
                  <c:v>22</c:v>
                </c:pt>
                <c:pt idx="8179">
                  <c:v>18</c:v>
                </c:pt>
                <c:pt idx="8180">
                  <c:v>22</c:v>
                </c:pt>
                <c:pt idx="8181">
                  <c:v>72</c:v>
                </c:pt>
                <c:pt idx="8182">
                  <c:v>72</c:v>
                </c:pt>
                <c:pt idx="8183">
                  <c:v>72</c:v>
                </c:pt>
                <c:pt idx="8184">
                  <c:v>72</c:v>
                </c:pt>
                <c:pt idx="8185">
                  <c:v>72</c:v>
                </c:pt>
                <c:pt idx="8186">
                  <c:v>72</c:v>
                </c:pt>
                <c:pt idx="8187">
                  <c:v>72</c:v>
                </c:pt>
                <c:pt idx="8188">
                  <c:v>72</c:v>
                </c:pt>
                <c:pt idx="8189">
                  <c:v>72</c:v>
                </c:pt>
                <c:pt idx="8190">
                  <c:v>72</c:v>
                </c:pt>
                <c:pt idx="8191">
                  <c:v>72</c:v>
                </c:pt>
                <c:pt idx="8192">
                  <c:v>72</c:v>
                </c:pt>
                <c:pt idx="8193">
                  <c:v>72</c:v>
                </c:pt>
                <c:pt idx="8194">
                  <c:v>72</c:v>
                </c:pt>
                <c:pt idx="8195">
                  <c:v>72</c:v>
                </c:pt>
                <c:pt idx="8196">
                  <c:v>72</c:v>
                </c:pt>
                <c:pt idx="8197">
                  <c:v>72</c:v>
                </c:pt>
                <c:pt idx="8198">
                  <c:v>72</c:v>
                </c:pt>
                <c:pt idx="8199">
                  <c:v>54</c:v>
                </c:pt>
                <c:pt idx="8200">
                  <c:v>54</c:v>
                </c:pt>
                <c:pt idx="8201">
                  <c:v>43</c:v>
                </c:pt>
                <c:pt idx="8202">
                  <c:v>36</c:v>
                </c:pt>
                <c:pt idx="8203">
                  <c:v>27</c:v>
                </c:pt>
                <c:pt idx="8204">
                  <c:v>24</c:v>
                </c:pt>
                <c:pt idx="8205">
                  <c:v>24</c:v>
                </c:pt>
                <c:pt idx="8206">
                  <c:v>20</c:v>
                </c:pt>
                <c:pt idx="8207">
                  <c:v>20</c:v>
                </c:pt>
                <c:pt idx="8208">
                  <c:v>70</c:v>
                </c:pt>
                <c:pt idx="8209">
                  <c:v>70</c:v>
                </c:pt>
                <c:pt idx="8210">
                  <c:v>70</c:v>
                </c:pt>
                <c:pt idx="8211">
                  <c:v>70</c:v>
                </c:pt>
                <c:pt idx="8212">
                  <c:v>70</c:v>
                </c:pt>
                <c:pt idx="8213">
                  <c:v>70</c:v>
                </c:pt>
                <c:pt idx="8214">
                  <c:v>70</c:v>
                </c:pt>
                <c:pt idx="8215">
                  <c:v>60</c:v>
                </c:pt>
                <c:pt idx="8216">
                  <c:v>60</c:v>
                </c:pt>
                <c:pt idx="8217">
                  <c:v>66</c:v>
                </c:pt>
                <c:pt idx="8218">
                  <c:v>66</c:v>
                </c:pt>
                <c:pt idx="8219">
                  <c:v>58</c:v>
                </c:pt>
                <c:pt idx="8220">
                  <c:v>63</c:v>
                </c:pt>
                <c:pt idx="8221">
                  <c:v>63</c:v>
                </c:pt>
                <c:pt idx="8222">
                  <c:v>63</c:v>
                </c:pt>
                <c:pt idx="8223">
                  <c:v>63</c:v>
                </c:pt>
                <c:pt idx="8224">
                  <c:v>63</c:v>
                </c:pt>
                <c:pt idx="8225">
                  <c:v>63</c:v>
                </c:pt>
                <c:pt idx="8226">
                  <c:v>63</c:v>
                </c:pt>
                <c:pt idx="8227">
                  <c:v>63</c:v>
                </c:pt>
                <c:pt idx="8228">
                  <c:v>63</c:v>
                </c:pt>
                <c:pt idx="8229">
                  <c:v>63</c:v>
                </c:pt>
                <c:pt idx="8230">
                  <c:v>63</c:v>
                </c:pt>
                <c:pt idx="8231">
                  <c:v>63</c:v>
                </c:pt>
                <c:pt idx="8232">
                  <c:v>63</c:v>
                </c:pt>
                <c:pt idx="8233">
                  <c:v>63</c:v>
                </c:pt>
                <c:pt idx="8234">
                  <c:v>73</c:v>
                </c:pt>
                <c:pt idx="8235">
                  <c:v>58</c:v>
                </c:pt>
                <c:pt idx="8236">
                  <c:v>58</c:v>
                </c:pt>
                <c:pt idx="8237">
                  <c:v>58</c:v>
                </c:pt>
                <c:pt idx="8238">
                  <c:v>49</c:v>
                </c:pt>
                <c:pt idx="8239">
                  <c:v>49</c:v>
                </c:pt>
                <c:pt idx="8240">
                  <c:v>42</c:v>
                </c:pt>
                <c:pt idx="8241">
                  <c:v>36</c:v>
                </c:pt>
                <c:pt idx="8242">
                  <c:v>32</c:v>
                </c:pt>
                <c:pt idx="8243">
                  <c:v>26</c:v>
                </c:pt>
                <c:pt idx="8244">
                  <c:v>21</c:v>
                </c:pt>
                <c:pt idx="8245">
                  <c:v>22</c:v>
                </c:pt>
                <c:pt idx="8246">
                  <c:v>18</c:v>
                </c:pt>
                <c:pt idx="8247">
                  <c:v>20</c:v>
                </c:pt>
                <c:pt idx="8248">
                  <c:v>22</c:v>
                </c:pt>
                <c:pt idx="8249">
                  <c:v>66</c:v>
                </c:pt>
                <c:pt idx="8250">
                  <c:v>66</c:v>
                </c:pt>
                <c:pt idx="8251">
                  <c:v>66</c:v>
                </c:pt>
                <c:pt idx="8252">
                  <c:v>66</c:v>
                </c:pt>
                <c:pt idx="8253">
                  <c:v>66</c:v>
                </c:pt>
                <c:pt idx="8254">
                  <c:v>66</c:v>
                </c:pt>
                <c:pt idx="8255">
                  <c:v>66</c:v>
                </c:pt>
                <c:pt idx="8256">
                  <c:v>66</c:v>
                </c:pt>
                <c:pt idx="8257">
                  <c:v>66</c:v>
                </c:pt>
                <c:pt idx="8258">
                  <c:v>66</c:v>
                </c:pt>
                <c:pt idx="8259">
                  <c:v>66</c:v>
                </c:pt>
                <c:pt idx="8260">
                  <c:v>55</c:v>
                </c:pt>
                <c:pt idx="8261">
                  <c:v>55</c:v>
                </c:pt>
                <c:pt idx="8262">
                  <c:v>53</c:v>
                </c:pt>
                <c:pt idx="8263">
                  <c:v>47</c:v>
                </c:pt>
                <c:pt idx="8264">
                  <c:v>47</c:v>
                </c:pt>
                <c:pt idx="8265">
                  <c:v>42</c:v>
                </c:pt>
                <c:pt idx="8266">
                  <c:v>37</c:v>
                </c:pt>
                <c:pt idx="8267">
                  <c:v>34</c:v>
                </c:pt>
                <c:pt idx="8268">
                  <c:v>31</c:v>
                </c:pt>
                <c:pt idx="8269">
                  <c:v>32</c:v>
                </c:pt>
                <c:pt idx="8270">
                  <c:v>26</c:v>
                </c:pt>
                <c:pt idx="8271">
                  <c:v>18</c:v>
                </c:pt>
                <c:pt idx="8272">
                  <c:v>23</c:v>
                </c:pt>
                <c:pt idx="8273">
                  <c:v>21</c:v>
                </c:pt>
                <c:pt idx="8274">
                  <c:v>25</c:v>
                </c:pt>
                <c:pt idx="8275">
                  <c:v>25</c:v>
                </c:pt>
                <c:pt idx="8276">
                  <c:v>58</c:v>
                </c:pt>
                <c:pt idx="8277">
                  <c:v>58</c:v>
                </c:pt>
                <c:pt idx="8278">
                  <c:v>58</c:v>
                </c:pt>
                <c:pt idx="8279">
                  <c:v>58</c:v>
                </c:pt>
                <c:pt idx="8280">
                  <c:v>58</c:v>
                </c:pt>
                <c:pt idx="8281">
                  <c:v>66</c:v>
                </c:pt>
                <c:pt idx="8282">
                  <c:v>58</c:v>
                </c:pt>
                <c:pt idx="8283">
                  <c:v>46</c:v>
                </c:pt>
                <c:pt idx="8284">
                  <c:v>43</c:v>
                </c:pt>
                <c:pt idx="8285">
                  <c:v>66</c:v>
                </c:pt>
                <c:pt idx="8286">
                  <c:v>66</c:v>
                </c:pt>
                <c:pt idx="8287">
                  <c:v>66</c:v>
                </c:pt>
                <c:pt idx="8288">
                  <c:v>66</c:v>
                </c:pt>
                <c:pt idx="8289">
                  <c:v>66</c:v>
                </c:pt>
                <c:pt idx="8290">
                  <c:v>66</c:v>
                </c:pt>
                <c:pt idx="8291">
                  <c:v>66</c:v>
                </c:pt>
                <c:pt idx="8292">
                  <c:v>66</c:v>
                </c:pt>
                <c:pt idx="8293">
                  <c:v>66</c:v>
                </c:pt>
                <c:pt idx="8294">
                  <c:v>66</c:v>
                </c:pt>
                <c:pt idx="8295">
                  <c:v>66</c:v>
                </c:pt>
                <c:pt idx="8296">
                  <c:v>66</c:v>
                </c:pt>
                <c:pt idx="8297">
                  <c:v>66</c:v>
                </c:pt>
                <c:pt idx="8298">
                  <c:v>66</c:v>
                </c:pt>
                <c:pt idx="8299">
                  <c:v>66</c:v>
                </c:pt>
                <c:pt idx="8300">
                  <c:v>55</c:v>
                </c:pt>
                <c:pt idx="8301">
                  <c:v>62</c:v>
                </c:pt>
                <c:pt idx="8302">
                  <c:v>62</c:v>
                </c:pt>
                <c:pt idx="8303">
                  <c:v>53</c:v>
                </c:pt>
                <c:pt idx="8304">
                  <c:v>53</c:v>
                </c:pt>
                <c:pt idx="8305">
                  <c:v>53</c:v>
                </c:pt>
                <c:pt idx="8306">
                  <c:v>47</c:v>
                </c:pt>
                <c:pt idx="8307">
                  <c:v>46</c:v>
                </c:pt>
                <c:pt idx="8308">
                  <c:v>38</c:v>
                </c:pt>
                <c:pt idx="8309">
                  <c:v>32</c:v>
                </c:pt>
                <c:pt idx="8310">
                  <c:v>30</c:v>
                </c:pt>
                <c:pt idx="8311">
                  <c:v>72</c:v>
                </c:pt>
                <c:pt idx="8312">
                  <c:v>72</c:v>
                </c:pt>
                <c:pt idx="8313">
                  <c:v>72</c:v>
                </c:pt>
                <c:pt idx="8314">
                  <c:v>72</c:v>
                </c:pt>
                <c:pt idx="8315">
                  <c:v>72</c:v>
                </c:pt>
                <c:pt idx="8316">
                  <c:v>72</c:v>
                </c:pt>
                <c:pt idx="8317">
                  <c:v>72</c:v>
                </c:pt>
                <c:pt idx="8318">
                  <c:v>72</c:v>
                </c:pt>
                <c:pt idx="8319">
                  <c:v>54</c:v>
                </c:pt>
                <c:pt idx="8320">
                  <c:v>72</c:v>
                </c:pt>
                <c:pt idx="8321">
                  <c:v>72</c:v>
                </c:pt>
                <c:pt idx="8322">
                  <c:v>72</c:v>
                </c:pt>
                <c:pt idx="8323">
                  <c:v>72</c:v>
                </c:pt>
                <c:pt idx="8324">
                  <c:v>72</c:v>
                </c:pt>
                <c:pt idx="8325">
                  <c:v>72</c:v>
                </c:pt>
                <c:pt idx="8326">
                  <c:v>54</c:v>
                </c:pt>
                <c:pt idx="8327">
                  <c:v>54</c:v>
                </c:pt>
                <c:pt idx="8328">
                  <c:v>63</c:v>
                </c:pt>
                <c:pt idx="8329">
                  <c:v>63</c:v>
                </c:pt>
                <c:pt idx="8330">
                  <c:v>50</c:v>
                </c:pt>
                <c:pt idx="8331">
                  <c:v>50</c:v>
                </c:pt>
                <c:pt idx="8332">
                  <c:v>42</c:v>
                </c:pt>
                <c:pt idx="8333">
                  <c:v>42</c:v>
                </c:pt>
                <c:pt idx="8334">
                  <c:v>28</c:v>
                </c:pt>
                <c:pt idx="8335">
                  <c:v>23</c:v>
                </c:pt>
                <c:pt idx="8336">
                  <c:v>23</c:v>
                </c:pt>
                <c:pt idx="8337">
                  <c:v>19</c:v>
                </c:pt>
                <c:pt idx="8338">
                  <c:v>23</c:v>
                </c:pt>
                <c:pt idx="8339">
                  <c:v>18</c:v>
                </c:pt>
                <c:pt idx="8340">
                  <c:v>58</c:v>
                </c:pt>
                <c:pt idx="8341">
                  <c:v>58</c:v>
                </c:pt>
                <c:pt idx="8342">
                  <c:v>58</c:v>
                </c:pt>
                <c:pt idx="8343">
                  <c:v>58</c:v>
                </c:pt>
                <c:pt idx="8344">
                  <c:v>58</c:v>
                </c:pt>
                <c:pt idx="8345">
                  <c:v>58</c:v>
                </c:pt>
                <c:pt idx="8346">
                  <c:v>58</c:v>
                </c:pt>
                <c:pt idx="8347">
                  <c:v>58</c:v>
                </c:pt>
                <c:pt idx="8348">
                  <c:v>58</c:v>
                </c:pt>
                <c:pt idx="8349">
                  <c:v>58</c:v>
                </c:pt>
                <c:pt idx="8350">
                  <c:v>58</c:v>
                </c:pt>
                <c:pt idx="8351">
                  <c:v>58</c:v>
                </c:pt>
                <c:pt idx="8352">
                  <c:v>58</c:v>
                </c:pt>
                <c:pt idx="8353">
                  <c:v>58</c:v>
                </c:pt>
                <c:pt idx="8354">
                  <c:v>49</c:v>
                </c:pt>
                <c:pt idx="8355">
                  <c:v>42</c:v>
                </c:pt>
                <c:pt idx="8356">
                  <c:v>36</c:v>
                </c:pt>
                <c:pt idx="8357">
                  <c:v>32</c:v>
                </c:pt>
                <c:pt idx="8358">
                  <c:v>29</c:v>
                </c:pt>
                <c:pt idx="8359">
                  <c:v>30</c:v>
                </c:pt>
                <c:pt idx="8360">
                  <c:v>28</c:v>
                </c:pt>
                <c:pt idx="8361">
                  <c:v>24</c:v>
                </c:pt>
                <c:pt idx="8362">
                  <c:v>20</c:v>
                </c:pt>
                <c:pt idx="8363">
                  <c:v>14</c:v>
                </c:pt>
                <c:pt idx="8364">
                  <c:v>16</c:v>
                </c:pt>
                <c:pt idx="8365">
                  <c:v>15</c:v>
                </c:pt>
                <c:pt idx="8366">
                  <c:v>21</c:v>
                </c:pt>
                <c:pt idx="8367">
                  <c:v>49</c:v>
                </c:pt>
                <c:pt idx="8368">
                  <c:v>49</c:v>
                </c:pt>
                <c:pt idx="8369">
                  <c:v>49</c:v>
                </c:pt>
                <c:pt idx="8370">
                  <c:v>49</c:v>
                </c:pt>
                <c:pt idx="8371">
                  <c:v>49</c:v>
                </c:pt>
                <c:pt idx="8372">
                  <c:v>49</c:v>
                </c:pt>
                <c:pt idx="8373">
                  <c:v>49</c:v>
                </c:pt>
                <c:pt idx="8374">
                  <c:v>49</c:v>
                </c:pt>
                <c:pt idx="8375">
                  <c:v>49</c:v>
                </c:pt>
                <c:pt idx="8376">
                  <c:v>58</c:v>
                </c:pt>
                <c:pt idx="8377">
                  <c:v>58</c:v>
                </c:pt>
                <c:pt idx="8378">
                  <c:v>58</c:v>
                </c:pt>
                <c:pt idx="8379">
                  <c:v>58</c:v>
                </c:pt>
                <c:pt idx="8380">
                  <c:v>49</c:v>
                </c:pt>
                <c:pt idx="8381">
                  <c:v>42</c:v>
                </c:pt>
                <c:pt idx="8382">
                  <c:v>32</c:v>
                </c:pt>
                <c:pt idx="8383">
                  <c:v>33</c:v>
                </c:pt>
                <c:pt idx="8384">
                  <c:v>28</c:v>
                </c:pt>
                <c:pt idx="8385">
                  <c:v>26</c:v>
                </c:pt>
                <c:pt idx="8386">
                  <c:v>22</c:v>
                </c:pt>
                <c:pt idx="8387">
                  <c:v>20</c:v>
                </c:pt>
                <c:pt idx="8388">
                  <c:v>15</c:v>
                </c:pt>
                <c:pt idx="8389">
                  <c:v>13</c:v>
                </c:pt>
                <c:pt idx="8390">
                  <c:v>13</c:v>
                </c:pt>
                <c:pt idx="8391">
                  <c:v>53</c:v>
                </c:pt>
                <c:pt idx="8392">
                  <c:v>53</c:v>
                </c:pt>
                <c:pt idx="8393">
                  <c:v>53</c:v>
                </c:pt>
                <c:pt idx="8394">
                  <c:v>53</c:v>
                </c:pt>
                <c:pt idx="8395">
                  <c:v>53</c:v>
                </c:pt>
                <c:pt idx="8396">
                  <c:v>53</c:v>
                </c:pt>
                <c:pt idx="8397">
                  <c:v>53</c:v>
                </c:pt>
                <c:pt idx="8398">
                  <c:v>53</c:v>
                </c:pt>
                <c:pt idx="8399">
                  <c:v>62</c:v>
                </c:pt>
                <c:pt idx="8400">
                  <c:v>62</c:v>
                </c:pt>
                <c:pt idx="8401">
                  <c:v>62</c:v>
                </c:pt>
                <c:pt idx="8402">
                  <c:v>62</c:v>
                </c:pt>
                <c:pt idx="8403">
                  <c:v>52</c:v>
                </c:pt>
                <c:pt idx="8404">
                  <c:v>46</c:v>
                </c:pt>
                <c:pt idx="8405">
                  <c:v>42</c:v>
                </c:pt>
                <c:pt idx="8406">
                  <c:v>35</c:v>
                </c:pt>
                <c:pt idx="8407">
                  <c:v>32</c:v>
                </c:pt>
                <c:pt idx="8408">
                  <c:v>28</c:v>
                </c:pt>
                <c:pt idx="8409">
                  <c:v>29</c:v>
                </c:pt>
                <c:pt idx="8410">
                  <c:v>26</c:v>
                </c:pt>
                <c:pt idx="8411">
                  <c:v>23</c:v>
                </c:pt>
                <c:pt idx="8412">
                  <c:v>21</c:v>
                </c:pt>
                <c:pt idx="8413">
                  <c:v>19</c:v>
                </c:pt>
                <c:pt idx="8414">
                  <c:v>15</c:v>
                </c:pt>
                <c:pt idx="8415">
                  <c:v>21</c:v>
                </c:pt>
                <c:pt idx="8416">
                  <c:v>57</c:v>
                </c:pt>
                <c:pt idx="8417">
                  <c:v>57</c:v>
                </c:pt>
                <c:pt idx="8418">
                  <c:v>57</c:v>
                </c:pt>
                <c:pt idx="8419">
                  <c:v>57</c:v>
                </c:pt>
                <c:pt idx="8420">
                  <c:v>57</c:v>
                </c:pt>
                <c:pt idx="8421">
                  <c:v>57</c:v>
                </c:pt>
                <c:pt idx="8422">
                  <c:v>64</c:v>
                </c:pt>
                <c:pt idx="8423">
                  <c:v>64</c:v>
                </c:pt>
                <c:pt idx="8424">
                  <c:v>51</c:v>
                </c:pt>
                <c:pt idx="8425">
                  <c:v>43</c:v>
                </c:pt>
                <c:pt idx="8426">
                  <c:v>36</c:v>
                </c:pt>
                <c:pt idx="8427">
                  <c:v>35</c:v>
                </c:pt>
                <c:pt idx="8428">
                  <c:v>31</c:v>
                </c:pt>
                <c:pt idx="8429">
                  <c:v>28</c:v>
                </c:pt>
                <c:pt idx="8430">
                  <c:v>25</c:v>
                </c:pt>
                <c:pt idx="8431">
                  <c:v>49</c:v>
                </c:pt>
                <c:pt idx="8432">
                  <c:v>49</c:v>
                </c:pt>
                <c:pt idx="8433">
                  <c:v>49</c:v>
                </c:pt>
                <c:pt idx="8434">
                  <c:v>49</c:v>
                </c:pt>
                <c:pt idx="8435">
                  <c:v>49</c:v>
                </c:pt>
                <c:pt idx="8436">
                  <c:v>49</c:v>
                </c:pt>
                <c:pt idx="8437">
                  <c:v>49</c:v>
                </c:pt>
                <c:pt idx="8438">
                  <c:v>49</c:v>
                </c:pt>
                <c:pt idx="8439">
                  <c:v>49</c:v>
                </c:pt>
                <c:pt idx="8440">
                  <c:v>49</c:v>
                </c:pt>
                <c:pt idx="8441">
                  <c:v>58</c:v>
                </c:pt>
                <c:pt idx="8442">
                  <c:v>58</c:v>
                </c:pt>
                <c:pt idx="8443">
                  <c:v>58</c:v>
                </c:pt>
                <c:pt idx="8444">
                  <c:v>49</c:v>
                </c:pt>
                <c:pt idx="8445">
                  <c:v>36</c:v>
                </c:pt>
                <c:pt idx="8446">
                  <c:v>37</c:v>
                </c:pt>
                <c:pt idx="8447">
                  <c:v>30</c:v>
                </c:pt>
                <c:pt idx="8448">
                  <c:v>26</c:v>
                </c:pt>
                <c:pt idx="8449">
                  <c:v>22</c:v>
                </c:pt>
                <c:pt idx="8450">
                  <c:v>20</c:v>
                </c:pt>
                <c:pt idx="8451">
                  <c:v>17</c:v>
                </c:pt>
                <c:pt idx="8452">
                  <c:v>17</c:v>
                </c:pt>
                <c:pt idx="8453">
                  <c:v>15</c:v>
                </c:pt>
                <c:pt idx="8454">
                  <c:v>11</c:v>
                </c:pt>
                <c:pt idx="8455">
                  <c:v>9</c:v>
                </c:pt>
                <c:pt idx="8456">
                  <c:v>42</c:v>
                </c:pt>
                <c:pt idx="8457">
                  <c:v>42</c:v>
                </c:pt>
                <c:pt idx="8458">
                  <c:v>42</c:v>
                </c:pt>
                <c:pt idx="8459">
                  <c:v>42</c:v>
                </c:pt>
                <c:pt idx="8460">
                  <c:v>42</c:v>
                </c:pt>
                <c:pt idx="8461">
                  <c:v>42</c:v>
                </c:pt>
                <c:pt idx="8462">
                  <c:v>42</c:v>
                </c:pt>
                <c:pt idx="8463">
                  <c:v>42</c:v>
                </c:pt>
                <c:pt idx="8464">
                  <c:v>42</c:v>
                </c:pt>
                <c:pt idx="8465">
                  <c:v>42</c:v>
                </c:pt>
                <c:pt idx="8466">
                  <c:v>42</c:v>
                </c:pt>
                <c:pt idx="8467">
                  <c:v>42</c:v>
                </c:pt>
                <c:pt idx="8468">
                  <c:v>50</c:v>
                </c:pt>
                <c:pt idx="8469">
                  <c:v>50</c:v>
                </c:pt>
                <c:pt idx="8470">
                  <c:v>50</c:v>
                </c:pt>
                <c:pt idx="8471">
                  <c:v>42</c:v>
                </c:pt>
                <c:pt idx="8472">
                  <c:v>32</c:v>
                </c:pt>
                <c:pt idx="8473">
                  <c:v>26</c:v>
                </c:pt>
                <c:pt idx="8474">
                  <c:v>22</c:v>
                </c:pt>
                <c:pt idx="8475">
                  <c:v>18</c:v>
                </c:pt>
                <c:pt idx="8476">
                  <c:v>16</c:v>
                </c:pt>
                <c:pt idx="8477">
                  <c:v>15</c:v>
                </c:pt>
                <c:pt idx="8478">
                  <c:v>11</c:v>
                </c:pt>
                <c:pt idx="8479">
                  <c:v>10</c:v>
                </c:pt>
                <c:pt idx="8480">
                  <c:v>42</c:v>
                </c:pt>
                <c:pt idx="8481">
                  <c:v>42</c:v>
                </c:pt>
                <c:pt idx="8482">
                  <c:v>42</c:v>
                </c:pt>
                <c:pt idx="8483">
                  <c:v>42</c:v>
                </c:pt>
                <c:pt idx="8484">
                  <c:v>42</c:v>
                </c:pt>
                <c:pt idx="8485">
                  <c:v>42</c:v>
                </c:pt>
                <c:pt idx="8486">
                  <c:v>42</c:v>
                </c:pt>
                <c:pt idx="8487">
                  <c:v>42</c:v>
                </c:pt>
                <c:pt idx="8488">
                  <c:v>49</c:v>
                </c:pt>
                <c:pt idx="8489">
                  <c:v>49</c:v>
                </c:pt>
                <c:pt idx="8490">
                  <c:v>49</c:v>
                </c:pt>
                <c:pt idx="8491">
                  <c:v>49</c:v>
                </c:pt>
                <c:pt idx="8492">
                  <c:v>49</c:v>
                </c:pt>
                <c:pt idx="8493">
                  <c:v>49</c:v>
                </c:pt>
                <c:pt idx="8494">
                  <c:v>32</c:v>
                </c:pt>
                <c:pt idx="8495">
                  <c:v>30</c:v>
                </c:pt>
                <c:pt idx="8496">
                  <c:v>24</c:v>
                </c:pt>
                <c:pt idx="8497">
                  <c:v>21</c:v>
                </c:pt>
                <c:pt idx="8498">
                  <c:v>18</c:v>
                </c:pt>
                <c:pt idx="8499">
                  <c:v>16</c:v>
                </c:pt>
                <c:pt idx="8500">
                  <c:v>16</c:v>
                </c:pt>
                <c:pt idx="8501">
                  <c:v>14</c:v>
                </c:pt>
                <c:pt idx="8502">
                  <c:v>11</c:v>
                </c:pt>
                <c:pt idx="8503">
                  <c:v>9</c:v>
                </c:pt>
                <c:pt idx="8504">
                  <c:v>52</c:v>
                </c:pt>
                <c:pt idx="8505">
                  <c:v>52</c:v>
                </c:pt>
                <c:pt idx="8506">
                  <c:v>52</c:v>
                </c:pt>
                <c:pt idx="8507">
                  <c:v>52</c:v>
                </c:pt>
                <c:pt idx="8508">
                  <c:v>52</c:v>
                </c:pt>
                <c:pt idx="8509">
                  <c:v>52</c:v>
                </c:pt>
                <c:pt idx="8510">
                  <c:v>52</c:v>
                </c:pt>
                <c:pt idx="8511">
                  <c:v>47</c:v>
                </c:pt>
                <c:pt idx="8512">
                  <c:v>47</c:v>
                </c:pt>
                <c:pt idx="8513">
                  <c:v>53</c:v>
                </c:pt>
                <c:pt idx="8514">
                  <c:v>53</c:v>
                </c:pt>
                <c:pt idx="8515">
                  <c:v>53</c:v>
                </c:pt>
                <c:pt idx="8516">
                  <c:v>42</c:v>
                </c:pt>
                <c:pt idx="8517">
                  <c:v>32</c:v>
                </c:pt>
                <c:pt idx="8518">
                  <c:v>28</c:v>
                </c:pt>
                <c:pt idx="8519">
                  <c:v>26</c:v>
                </c:pt>
                <c:pt idx="8520">
                  <c:v>23</c:v>
                </c:pt>
                <c:pt idx="8521">
                  <c:v>20</c:v>
                </c:pt>
                <c:pt idx="8522">
                  <c:v>18</c:v>
                </c:pt>
                <c:pt idx="8523">
                  <c:v>18</c:v>
                </c:pt>
                <c:pt idx="8524">
                  <c:v>16</c:v>
                </c:pt>
                <c:pt idx="8525">
                  <c:v>15</c:v>
                </c:pt>
                <c:pt idx="8526">
                  <c:v>14</c:v>
                </c:pt>
                <c:pt idx="8527">
                  <c:v>11</c:v>
                </c:pt>
                <c:pt idx="8528">
                  <c:v>11</c:v>
                </c:pt>
                <c:pt idx="8529">
                  <c:v>42</c:v>
                </c:pt>
                <c:pt idx="8530">
                  <c:v>42</c:v>
                </c:pt>
                <c:pt idx="8531">
                  <c:v>42</c:v>
                </c:pt>
                <c:pt idx="8532">
                  <c:v>42</c:v>
                </c:pt>
                <c:pt idx="8533">
                  <c:v>42</c:v>
                </c:pt>
                <c:pt idx="8534">
                  <c:v>42</c:v>
                </c:pt>
                <c:pt idx="8535">
                  <c:v>42</c:v>
                </c:pt>
                <c:pt idx="8536">
                  <c:v>42</c:v>
                </c:pt>
                <c:pt idx="8537">
                  <c:v>42</c:v>
                </c:pt>
                <c:pt idx="8538">
                  <c:v>42</c:v>
                </c:pt>
                <c:pt idx="8539">
                  <c:v>49</c:v>
                </c:pt>
                <c:pt idx="8540">
                  <c:v>49</c:v>
                </c:pt>
                <c:pt idx="8541">
                  <c:v>49</c:v>
                </c:pt>
                <c:pt idx="8542">
                  <c:v>42</c:v>
                </c:pt>
                <c:pt idx="8543">
                  <c:v>29</c:v>
                </c:pt>
                <c:pt idx="8544">
                  <c:v>26</c:v>
                </c:pt>
                <c:pt idx="8545">
                  <c:v>22</c:v>
                </c:pt>
                <c:pt idx="8546">
                  <c:v>18</c:v>
                </c:pt>
                <c:pt idx="8547">
                  <c:v>16</c:v>
                </c:pt>
                <c:pt idx="8548">
                  <c:v>16</c:v>
                </c:pt>
                <c:pt idx="8549">
                  <c:v>13</c:v>
                </c:pt>
                <c:pt idx="8550">
                  <c:v>12</c:v>
                </c:pt>
                <c:pt idx="8551">
                  <c:v>10</c:v>
                </c:pt>
                <c:pt idx="8552">
                  <c:v>8</c:v>
                </c:pt>
                <c:pt idx="8553">
                  <c:v>60</c:v>
                </c:pt>
                <c:pt idx="8554">
                  <c:v>60</c:v>
                </c:pt>
                <c:pt idx="8555">
                  <c:v>60</c:v>
                </c:pt>
                <c:pt idx="8556">
                  <c:v>60</c:v>
                </c:pt>
                <c:pt idx="8557">
                  <c:v>60</c:v>
                </c:pt>
                <c:pt idx="8558">
                  <c:v>60</c:v>
                </c:pt>
                <c:pt idx="8559">
                  <c:v>60</c:v>
                </c:pt>
                <c:pt idx="8560">
                  <c:v>60</c:v>
                </c:pt>
                <c:pt idx="8561">
                  <c:v>60</c:v>
                </c:pt>
                <c:pt idx="8562">
                  <c:v>60</c:v>
                </c:pt>
                <c:pt idx="8563">
                  <c:v>60</c:v>
                </c:pt>
                <c:pt idx="8564">
                  <c:v>60</c:v>
                </c:pt>
                <c:pt idx="8565">
                  <c:v>60</c:v>
                </c:pt>
                <c:pt idx="8566">
                  <c:v>60</c:v>
                </c:pt>
                <c:pt idx="8567">
                  <c:v>60</c:v>
                </c:pt>
                <c:pt idx="8568">
                  <c:v>60</c:v>
                </c:pt>
                <c:pt idx="8569">
                  <c:v>45</c:v>
                </c:pt>
                <c:pt idx="8570">
                  <c:v>36</c:v>
                </c:pt>
                <c:pt idx="8571">
                  <c:v>36</c:v>
                </c:pt>
                <c:pt idx="8572">
                  <c:v>26</c:v>
                </c:pt>
                <c:pt idx="8573">
                  <c:v>20</c:v>
                </c:pt>
                <c:pt idx="8574">
                  <c:v>20</c:v>
                </c:pt>
                <c:pt idx="8575">
                  <c:v>18</c:v>
                </c:pt>
                <c:pt idx="8576">
                  <c:v>60</c:v>
                </c:pt>
                <c:pt idx="8577">
                  <c:v>60</c:v>
                </c:pt>
                <c:pt idx="8578">
                  <c:v>60</c:v>
                </c:pt>
                <c:pt idx="8579">
                  <c:v>60</c:v>
                </c:pt>
                <c:pt idx="8580">
                  <c:v>60</c:v>
                </c:pt>
                <c:pt idx="8581">
                  <c:v>60</c:v>
                </c:pt>
                <c:pt idx="8582">
                  <c:v>60</c:v>
                </c:pt>
                <c:pt idx="8583">
                  <c:v>60</c:v>
                </c:pt>
                <c:pt idx="8584">
                  <c:v>60</c:v>
                </c:pt>
                <c:pt idx="8585">
                  <c:v>60</c:v>
                </c:pt>
                <c:pt idx="8586">
                  <c:v>60</c:v>
                </c:pt>
                <c:pt idx="8587">
                  <c:v>60</c:v>
                </c:pt>
                <c:pt idx="8588">
                  <c:v>60</c:v>
                </c:pt>
                <c:pt idx="8589">
                  <c:v>60</c:v>
                </c:pt>
                <c:pt idx="8590">
                  <c:v>60</c:v>
                </c:pt>
                <c:pt idx="8591">
                  <c:v>45</c:v>
                </c:pt>
                <c:pt idx="8592">
                  <c:v>45</c:v>
                </c:pt>
                <c:pt idx="8593">
                  <c:v>36</c:v>
                </c:pt>
                <c:pt idx="8594">
                  <c:v>30</c:v>
                </c:pt>
                <c:pt idx="8595">
                  <c:v>26</c:v>
                </c:pt>
                <c:pt idx="8596">
                  <c:v>22</c:v>
                </c:pt>
                <c:pt idx="8597">
                  <c:v>20</c:v>
                </c:pt>
                <c:pt idx="8598">
                  <c:v>17</c:v>
                </c:pt>
                <c:pt idx="8599">
                  <c:v>13</c:v>
                </c:pt>
                <c:pt idx="8600">
                  <c:v>20</c:v>
                </c:pt>
                <c:pt idx="8601">
                  <c:v>60</c:v>
                </c:pt>
                <c:pt idx="8602">
                  <c:v>60</c:v>
                </c:pt>
                <c:pt idx="8603">
                  <c:v>60</c:v>
                </c:pt>
                <c:pt idx="8604">
                  <c:v>60</c:v>
                </c:pt>
                <c:pt idx="8605">
                  <c:v>60</c:v>
                </c:pt>
                <c:pt idx="8606">
                  <c:v>60</c:v>
                </c:pt>
                <c:pt idx="8607">
                  <c:v>60</c:v>
                </c:pt>
                <c:pt idx="8608">
                  <c:v>60</c:v>
                </c:pt>
                <c:pt idx="8609">
                  <c:v>60</c:v>
                </c:pt>
                <c:pt idx="8610">
                  <c:v>60</c:v>
                </c:pt>
                <c:pt idx="8611">
                  <c:v>60</c:v>
                </c:pt>
                <c:pt idx="8612">
                  <c:v>60</c:v>
                </c:pt>
                <c:pt idx="8613">
                  <c:v>60</c:v>
                </c:pt>
                <c:pt idx="8614">
                  <c:v>60</c:v>
                </c:pt>
                <c:pt idx="8615">
                  <c:v>60</c:v>
                </c:pt>
                <c:pt idx="8616">
                  <c:v>45</c:v>
                </c:pt>
                <c:pt idx="8617">
                  <c:v>36</c:v>
                </c:pt>
                <c:pt idx="8618">
                  <c:v>36</c:v>
                </c:pt>
                <c:pt idx="8619">
                  <c:v>30</c:v>
                </c:pt>
                <c:pt idx="8620">
                  <c:v>23</c:v>
                </c:pt>
                <c:pt idx="8621">
                  <c:v>20</c:v>
                </c:pt>
                <c:pt idx="8622">
                  <c:v>18</c:v>
                </c:pt>
                <c:pt idx="8623">
                  <c:v>15</c:v>
                </c:pt>
                <c:pt idx="8624">
                  <c:v>13</c:v>
                </c:pt>
                <c:pt idx="8625">
                  <c:v>18</c:v>
                </c:pt>
                <c:pt idx="8626">
                  <c:v>60</c:v>
                </c:pt>
                <c:pt idx="8627">
                  <c:v>60</c:v>
                </c:pt>
                <c:pt idx="8628">
                  <c:v>60</c:v>
                </c:pt>
                <c:pt idx="8629">
                  <c:v>60</c:v>
                </c:pt>
                <c:pt idx="8630">
                  <c:v>60</c:v>
                </c:pt>
                <c:pt idx="8631">
                  <c:v>60</c:v>
                </c:pt>
                <c:pt idx="8632">
                  <c:v>60</c:v>
                </c:pt>
                <c:pt idx="8633">
                  <c:v>60</c:v>
                </c:pt>
                <c:pt idx="8634">
                  <c:v>60</c:v>
                </c:pt>
                <c:pt idx="8635">
                  <c:v>60</c:v>
                </c:pt>
                <c:pt idx="8636">
                  <c:v>60</c:v>
                </c:pt>
                <c:pt idx="8637">
                  <c:v>60</c:v>
                </c:pt>
                <c:pt idx="8638">
                  <c:v>60</c:v>
                </c:pt>
                <c:pt idx="8639">
                  <c:v>60</c:v>
                </c:pt>
                <c:pt idx="8640">
                  <c:v>60</c:v>
                </c:pt>
                <c:pt idx="8641">
                  <c:v>45</c:v>
                </c:pt>
                <c:pt idx="8642">
                  <c:v>36</c:v>
                </c:pt>
                <c:pt idx="8643">
                  <c:v>30</c:v>
                </c:pt>
                <c:pt idx="8644">
                  <c:v>26</c:v>
                </c:pt>
                <c:pt idx="8645">
                  <c:v>20</c:v>
                </c:pt>
                <c:pt idx="8646">
                  <c:v>20</c:v>
                </c:pt>
                <c:pt idx="8647">
                  <c:v>17</c:v>
                </c:pt>
                <c:pt idx="8648">
                  <c:v>14</c:v>
                </c:pt>
                <c:pt idx="8649">
                  <c:v>12</c:v>
                </c:pt>
                <c:pt idx="8650">
                  <c:v>45</c:v>
                </c:pt>
                <c:pt idx="8651">
                  <c:v>45</c:v>
                </c:pt>
                <c:pt idx="8652">
                  <c:v>45</c:v>
                </c:pt>
                <c:pt idx="8653">
                  <c:v>45</c:v>
                </c:pt>
                <c:pt idx="8654">
                  <c:v>45</c:v>
                </c:pt>
                <c:pt idx="8655">
                  <c:v>45</c:v>
                </c:pt>
                <c:pt idx="8656">
                  <c:v>45</c:v>
                </c:pt>
                <c:pt idx="8657">
                  <c:v>45</c:v>
                </c:pt>
                <c:pt idx="8658">
                  <c:v>45</c:v>
                </c:pt>
                <c:pt idx="8659">
                  <c:v>45</c:v>
                </c:pt>
                <c:pt idx="8660">
                  <c:v>60</c:v>
                </c:pt>
                <c:pt idx="8661">
                  <c:v>60</c:v>
                </c:pt>
                <c:pt idx="8662">
                  <c:v>60</c:v>
                </c:pt>
                <c:pt idx="8663">
                  <c:v>60</c:v>
                </c:pt>
                <c:pt idx="8664">
                  <c:v>54</c:v>
                </c:pt>
                <c:pt idx="8665">
                  <c:v>43</c:v>
                </c:pt>
                <c:pt idx="8666">
                  <c:v>31</c:v>
                </c:pt>
                <c:pt idx="8667">
                  <c:v>27</c:v>
                </c:pt>
                <c:pt idx="8668">
                  <c:v>22</c:v>
                </c:pt>
                <c:pt idx="8669">
                  <c:v>17</c:v>
                </c:pt>
                <c:pt idx="8670">
                  <c:v>14</c:v>
                </c:pt>
                <c:pt idx="8671">
                  <c:v>13</c:v>
                </c:pt>
                <c:pt idx="8672">
                  <c:v>13</c:v>
                </c:pt>
                <c:pt idx="8673">
                  <c:v>72</c:v>
                </c:pt>
                <c:pt idx="8674">
                  <c:v>72</c:v>
                </c:pt>
                <c:pt idx="8675">
                  <c:v>72</c:v>
                </c:pt>
                <c:pt idx="8676">
                  <c:v>72</c:v>
                </c:pt>
                <c:pt idx="8677">
                  <c:v>72</c:v>
                </c:pt>
                <c:pt idx="8678">
                  <c:v>72</c:v>
                </c:pt>
                <c:pt idx="8679">
                  <c:v>72</c:v>
                </c:pt>
                <c:pt idx="8680">
                  <c:v>72</c:v>
                </c:pt>
                <c:pt idx="8681">
                  <c:v>72</c:v>
                </c:pt>
                <c:pt idx="8682">
                  <c:v>72</c:v>
                </c:pt>
                <c:pt idx="8683">
                  <c:v>72</c:v>
                </c:pt>
                <c:pt idx="8684">
                  <c:v>72</c:v>
                </c:pt>
                <c:pt idx="8685">
                  <c:v>72</c:v>
                </c:pt>
                <c:pt idx="8686">
                  <c:v>72</c:v>
                </c:pt>
                <c:pt idx="8687">
                  <c:v>72</c:v>
                </c:pt>
                <c:pt idx="8688">
                  <c:v>72</c:v>
                </c:pt>
                <c:pt idx="8689">
                  <c:v>72</c:v>
                </c:pt>
                <c:pt idx="8690">
                  <c:v>84</c:v>
                </c:pt>
                <c:pt idx="8691">
                  <c:v>63</c:v>
                </c:pt>
                <c:pt idx="8692">
                  <c:v>63</c:v>
                </c:pt>
                <c:pt idx="8693">
                  <c:v>49</c:v>
                </c:pt>
                <c:pt idx="8694">
                  <c:v>42</c:v>
                </c:pt>
                <c:pt idx="8695">
                  <c:v>49</c:v>
                </c:pt>
                <c:pt idx="8696">
                  <c:v>42</c:v>
                </c:pt>
                <c:pt idx="8697">
                  <c:v>42</c:v>
                </c:pt>
                <c:pt idx="8698">
                  <c:v>72</c:v>
                </c:pt>
                <c:pt idx="8699">
                  <c:v>72</c:v>
                </c:pt>
                <c:pt idx="8700">
                  <c:v>72</c:v>
                </c:pt>
                <c:pt idx="8701">
                  <c:v>72</c:v>
                </c:pt>
                <c:pt idx="8702">
                  <c:v>72</c:v>
                </c:pt>
                <c:pt idx="8703">
                  <c:v>72</c:v>
                </c:pt>
                <c:pt idx="8704">
                  <c:v>72</c:v>
                </c:pt>
                <c:pt idx="8705">
                  <c:v>72</c:v>
                </c:pt>
                <c:pt idx="8706">
                  <c:v>72</c:v>
                </c:pt>
                <c:pt idx="8707">
                  <c:v>72</c:v>
                </c:pt>
                <c:pt idx="8708">
                  <c:v>72</c:v>
                </c:pt>
                <c:pt idx="8709">
                  <c:v>72</c:v>
                </c:pt>
                <c:pt idx="8710">
                  <c:v>54</c:v>
                </c:pt>
                <c:pt idx="8711">
                  <c:v>54</c:v>
                </c:pt>
                <c:pt idx="8712">
                  <c:v>54</c:v>
                </c:pt>
                <c:pt idx="8713">
                  <c:v>43</c:v>
                </c:pt>
                <c:pt idx="8714">
                  <c:v>50</c:v>
                </c:pt>
                <c:pt idx="8715">
                  <c:v>42</c:v>
                </c:pt>
                <c:pt idx="8716">
                  <c:v>36</c:v>
                </c:pt>
                <c:pt idx="8717">
                  <c:v>25</c:v>
                </c:pt>
                <c:pt idx="8718">
                  <c:v>21</c:v>
                </c:pt>
                <c:pt idx="8719">
                  <c:v>18</c:v>
                </c:pt>
                <c:pt idx="8720">
                  <c:v>21</c:v>
                </c:pt>
                <c:pt idx="8721">
                  <c:v>19</c:v>
                </c:pt>
                <c:pt idx="8722">
                  <c:v>25</c:v>
                </c:pt>
                <c:pt idx="8723">
                  <c:v>58</c:v>
                </c:pt>
                <c:pt idx="8724">
                  <c:v>58</c:v>
                </c:pt>
                <c:pt idx="8725">
                  <c:v>58</c:v>
                </c:pt>
                <c:pt idx="8726">
                  <c:v>58</c:v>
                </c:pt>
                <c:pt idx="8727">
                  <c:v>58</c:v>
                </c:pt>
                <c:pt idx="8728">
                  <c:v>58</c:v>
                </c:pt>
                <c:pt idx="8729">
                  <c:v>58</c:v>
                </c:pt>
                <c:pt idx="8730">
                  <c:v>58</c:v>
                </c:pt>
                <c:pt idx="8731">
                  <c:v>58</c:v>
                </c:pt>
                <c:pt idx="8732">
                  <c:v>55</c:v>
                </c:pt>
                <c:pt idx="8733">
                  <c:v>47</c:v>
                </c:pt>
                <c:pt idx="8734">
                  <c:v>41</c:v>
                </c:pt>
                <c:pt idx="8735">
                  <c:v>37</c:v>
                </c:pt>
                <c:pt idx="8736">
                  <c:v>33</c:v>
                </c:pt>
                <c:pt idx="8737">
                  <c:v>28</c:v>
                </c:pt>
                <c:pt idx="8738">
                  <c:v>26</c:v>
                </c:pt>
                <c:pt idx="8739">
                  <c:v>24</c:v>
                </c:pt>
                <c:pt idx="8740">
                  <c:v>22</c:v>
                </c:pt>
                <c:pt idx="8741">
                  <c:v>20</c:v>
                </c:pt>
                <c:pt idx="8742">
                  <c:v>21</c:v>
                </c:pt>
                <c:pt idx="8743">
                  <c:v>22</c:v>
                </c:pt>
                <c:pt idx="8744">
                  <c:v>37</c:v>
                </c:pt>
                <c:pt idx="8745">
                  <c:v>63</c:v>
                </c:pt>
                <c:pt idx="8746">
                  <c:v>63</c:v>
                </c:pt>
                <c:pt idx="8747">
                  <c:v>63</c:v>
                </c:pt>
                <c:pt idx="8748">
                  <c:v>63</c:v>
                </c:pt>
                <c:pt idx="8749">
                  <c:v>63</c:v>
                </c:pt>
                <c:pt idx="8750">
                  <c:v>63</c:v>
                </c:pt>
                <c:pt idx="8751">
                  <c:v>63</c:v>
                </c:pt>
                <c:pt idx="8752">
                  <c:v>63</c:v>
                </c:pt>
                <c:pt idx="8753">
                  <c:v>63</c:v>
                </c:pt>
                <c:pt idx="8754">
                  <c:v>63</c:v>
                </c:pt>
                <c:pt idx="8755">
                  <c:v>63</c:v>
                </c:pt>
                <c:pt idx="8756">
                  <c:v>50</c:v>
                </c:pt>
                <c:pt idx="8757">
                  <c:v>42</c:v>
                </c:pt>
                <c:pt idx="8758">
                  <c:v>36</c:v>
                </c:pt>
                <c:pt idx="8759">
                  <c:v>32</c:v>
                </c:pt>
                <c:pt idx="8760">
                  <c:v>25</c:v>
                </c:pt>
                <c:pt idx="8761">
                  <c:v>23</c:v>
                </c:pt>
                <c:pt idx="8762">
                  <c:v>22</c:v>
                </c:pt>
                <c:pt idx="8763">
                  <c:v>19</c:v>
                </c:pt>
                <c:pt idx="8764">
                  <c:v>14</c:v>
                </c:pt>
                <c:pt idx="8765">
                  <c:v>13</c:v>
                </c:pt>
                <c:pt idx="8766">
                  <c:v>50</c:v>
                </c:pt>
                <c:pt idx="8767">
                  <c:v>50</c:v>
                </c:pt>
                <c:pt idx="8768">
                  <c:v>50</c:v>
                </c:pt>
                <c:pt idx="8769">
                  <c:v>50</c:v>
                </c:pt>
                <c:pt idx="8770">
                  <c:v>50</c:v>
                </c:pt>
                <c:pt idx="8771">
                  <c:v>50</c:v>
                </c:pt>
                <c:pt idx="8772">
                  <c:v>50</c:v>
                </c:pt>
                <c:pt idx="8773">
                  <c:v>50</c:v>
                </c:pt>
                <c:pt idx="8774">
                  <c:v>63</c:v>
                </c:pt>
                <c:pt idx="8775">
                  <c:v>63</c:v>
                </c:pt>
                <c:pt idx="8776">
                  <c:v>63</c:v>
                </c:pt>
                <c:pt idx="8777">
                  <c:v>50</c:v>
                </c:pt>
                <c:pt idx="8778">
                  <c:v>36</c:v>
                </c:pt>
                <c:pt idx="8779">
                  <c:v>28</c:v>
                </c:pt>
                <c:pt idx="8780">
                  <c:v>25</c:v>
                </c:pt>
                <c:pt idx="8781">
                  <c:v>21</c:v>
                </c:pt>
                <c:pt idx="8782">
                  <c:v>21</c:v>
                </c:pt>
                <c:pt idx="8783">
                  <c:v>18</c:v>
                </c:pt>
                <c:pt idx="8784">
                  <c:v>15</c:v>
                </c:pt>
                <c:pt idx="8785">
                  <c:v>10</c:v>
                </c:pt>
                <c:pt idx="8786">
                  <c:v>11</c:v>
                </c:pt>
                <c:pt idx="8787">
                  <c:v>11</c:v>
                </c:pt>
                <c:pt idx="8788">
                  <c:v>9</c:v>
                </c:pt>
                <c:pt idx="8789">
                  <c:v>50</c:v>
                </c:pt>
                <c:pt idx="8790">
                  <c:v>50</c:v>
                </c:pt>
                <c:pt idx="8791">
                  <c:v>50</c:v>
                </c:pt>
                <c:pt idx="8792">
                  <c:v>50</c:v>
                </c:pt>
                <c:pt idx="8793">
                  <c:v>50</c:v>
                </c:pt>
                <c:pt idx="8794">
                  <c:v>50</c:v>
                </c:pt>
                <c:pt idx="8795">
                  <c:v>50</c:v>
                </c:pt>
                <c:pt idx="8796">
                  <c:v>63</c:v>
                </c:pt>
                <c:pt idx="8797">
                  <c:v>63</c:v>
                </c:pt>
                <c:pt idx="8798">
                  <c:v>63</c:v>
                </c:pt>
                <c:pt idx="8799">
                  <c:v>63</c:v>
                </c:pt>
                <c:pt idx="8800">
                  <c:v>50</c:v>
                </c:pt>
                <c:pt idx="8801">
                  <c:v>36</c:v>
                </c:pt>
                <c:pt idx="8802">
                  <c:v>32</c:v>
                </c:pt>
                <c:pt idx="8803">
                  <c:v>25</c:v>
                </c:pt>
                <c:pt idx="8804">
                  <c:v>23</c:v>
                </c:pt>
                <c:pt idx="8805">
                  <c:v>19</c:v>
                </c:pt>
                <c:pt idx="8806">
                  <c:v>19</c:v>
                </c:pt>
                <c:pt idx="8807">
                  <c:v>14</c:v>
                </c:pt>
                <c:pt idx="8808">
                  <c:v>11</c:v>
                </c:pt>
                <c:pt idx="8809">
                  <c:v>12</c:v>
                </c:pt>
                <c:pt idx="8810">
                  <c:v>10</c:v>
                </c:pt>
                <c:pt idx="8811">
                  <c:v>50</c:v>
                </c:pt>
                <c:pt idx="8812">
                  <c:v>50</c:v>
                </c:pt>
                <c:pt idx="8813">
                  <c:v>50</c:v>
                </c:pt>
                <c:pt idx="8814">
                  <c:v>50</c:v>
                </c:pt>
                <c:pt idx="8815">
                  <c:v>50</c:v>
                </c:pt>
                <c:pt idx="8816">
                  <c:v>50</c:v>
                </c:pt>
                <c:pt idx="8817">
                  <c:v>50</c:v>
                </c:pt>
                <c:pt idx="8818">
                  <c:v>50</c:v>
                </c:pt>
                <c:pt idx="8819">
                  <c:v>50</c:v>
                </c:pt>
                <c:pt idx="8820">
                  <c:v>50</c:v>
                </c:pt>
                <c:pt idx="8821">
                  <c:v>63</c:v>
                </c:pt>
                <c:pt idx="8822">
                  <c:v>42</c:v>
                </c:pt>
                <c:pt idx="8823">
                  <c:v>32</c:v>
                </c:pt>
                <c:pt idx="8824">
                  <c:v>25</c:v>
                </c:pt>
                <c:pt idx="8825">
                  <c:v>21</c:v>
                </c:pt>
                <c:pt idx="8826">
                  <c:v>19</c:v>
                </c:pt>
                <c:pt idx="8827">
                  <c:v>17</c:v>
                </c:pt>
                <c:pt idx="8828">
                  <c:v>15</c:v>
                </c:pt>
                <c:pt idx="8829">
                  <c:v>12</c:v>
                </c:pt>
                <c:pt idx="8830">
                  <c:v>10</c:v>
                </c:pt>
                <c:pt idx="8831">
                  <c:v>9</c:v>
                </c:pt>
                <c:pt idx="8832">
                  <c:v>10</c:v>
                </c:pt>
                <c:pt idx="8833">
                  <c:v>50</c:v>
                </c:pt>
                <c:pt idx="8834">
                  <c:v>50</c:v>
                </c:pt>
                <c:pt idx="8835">
                  <c:v>50</c:v>
                </c:pt>
                <c:pt idx="8836">
                  <c:v>50</c:v>
                </c:pt>
                <c:pt idx="8837">
                  <c:v>50</c:v>
                </c:pt>
                <c:pt idx="8838">
                  <c:v>50</c:v>
                </c:pt>
                <c:pt idx="8839">
                  <c:v>50</c:v>
                </c:pt>
                <c:pt idx="8840">
                  <c:v>50</c:v>
                </c:pt>
                <c:pt idx="8841">
                  <c:v>50</c:v>
                </c:pt>
                <c:pt idx="8842">
                  <c:v>63</c:v>
                </c:pt>
                <c:pt idx="8843">
                  <c:v>63</c:v>
                </c:pt>
                <c:pt idx="8844">
                  <c:v>42</c:v>
                </c:pt>
                <c:pt idx="8845">
                  <c:v>36</c:v>
                </c:pt>
                <c:pt idx="8846">
                  <c:v>28</c:v>
                </c:pt>
                <c:pt idx="8847">
                  <c:v>23</c:v>
                </c:pt>
                <c:pt idx="8848">
                  <c:v>22</c:v>
                </c:pt>
                <c:pt idx="8849">
                  <c:v>18</c:v>
                </c:pt>
                <c:pt idx="8850">
                  <c:v>16</c:v>
                </c:pt>
                <c:pt idx="8851">
                  <c:v>13</c:v>
                </c:pt>
                <c:pt idx="8852">
                  <c:v>11</c:v>
                </c:pt>
                <c:pt idx="8853">
                  <c:v>10</c:v>
                </c:pt>
                <c:pt idx="8854">
                  <c:v>12</c:v>
                </c:pt>
                <c:pt idx="8855">
                  <c:v>13</c:v>
                </c:pt>
                <c:pt idx="8856">
                  <c:v>59</c:v>
                </c:pt>
                <c:pt idx="8857">
                  <c:v>59</c:v>
                </c:pt>
                <c:pt idx="8858">
                  <c:v>59</c:v>
                </c:pt>
                <c:pt idx="8859">
                  <c:v>59</c:v>
                </c:pt>
                <c:pt idx="8860">
                  <c:v>59</c:v>
                </c:pt>
                <c:pt idx="8861">
                  <c:v>59</c:v>
                </c:pt>
                <c:pt idx="8862">
                  <c:v>59</c:v>
                </c:pt>
                <c:pt idx="8863">
                  <c:v>59</c:v>
                </c:pt>
                <c:pt idx="8864">
                  <c:v>59</c:v>
                </c:pt>
                <c:pt idx="8865">
                  <c:v>59</c:v>
                </c:pt>
                <c:pt idx="8866">
                  <c:v>59</c:v>
                </c:pt>
                <c:pt idx="8867">
                  <c:v>59</c:v>
                </c:pt>
                <c:pt idx="8868">
                  <c:v>59</c:v>
                </c:pt>
                <c:pt idx="8869">
                  <c:v>59</c:v>
                </c:pt>
                <c:pt idx="8870">
                  <c:v>59</c:v>
                </c:pt>
                <c:pt idx="8871">
                  <c:v>59</c:v>
                </c:pt>
                <c:pt idx="8872">
                  <c:v>59</c:v>
                </c:pt>
                <c:pt idx="8873">
                  <c:v>59</c:v>
                </c:pt>
                <c:pt idx="8874">
                  <c:v>47</c:v>
                </c:pt>
                <c:pt idx="8875">
                  <c:v>47</c:v>
                </c:pt>
                <c:pt idx="8876">
                  <c:v>47</c:v>
                </c:pt>
                <c:pt idx="8877">
                  <c:v>47</c:v>
                </c:pt>
                <c:pt idx="8878">
                  <c:v>47</c:v>
                </c:pt>
                <c:pt idx="8879">
                  <c:v>42</c:v>
                </c:pt>
                <c:pt idx="8880">
                  <c:v>42</c:v>
                </c:pt>
                <c:pt idx="8881">
                  <c:v>49</c:v>
                </c:pt>
                <c:pt idx="8882">
                  <c:v>49</c:v>
                </c:pt>
                <c:pt idx="8883">
                  <c:v>42</c:v>
                </c:pt>
                <c:pt idx="8884">
                  <c:v>33</c:v>
                </c:pt>
                <c:pt idx="8885">
                  <c:v>24</c:v>
                </c:pt>
                <c:pt idx="8886">
                  <c:v>20</c:v>
                </c:pt>
                <c:pt idx="8887">
                  <c:v>19</c:v>
                </c:pt>
                <c:pt idx="8888">
                  <c:v>16</c:v>
                </c:pt>
                <c:pt idx="8889">
                  <c:v>14</c:v>
                </c:pt>
                <c:pt idx="8890">
                  <c:v>12</c:v>
                </c:pt>
                <c:pt idx="8891">
                  <c:v>12</c:v>
                </c:pt>
                <c:pt idx="8892">
                  <c:v>10</c:v>
                </c:pt>
                <c:pt idx="8893">
                  <c:v>9</c:v>
                </c:pt>
                <c:pt idx="8894">
                  <c:v>10</c:v>
                </c:pt>
                <c:pt idx="8895">
                  <c:v>14</c:v>
                </c:pt>
                <c:pt idx="8896">
                  <c:v>72</c:v>
                </c:pt>
                <c:pt idx="8897">
                  <c:v>72</c:v>
                </c:pt>
                <c:pt idx="8898">
                  <c:v>72</c:v>
                </c:pt>
                <c:pt idx="8899">
                  <c:v>72</c:v>
                </c:pt>
                <c:pt idx="8900">
                  <c:v>72</c:v>
                </c:pt>
                <c:pt idx="8901">
                  <c:v>72</c:v>
                </c:pt>
                <c:pt idx="8902">
                  <c:v>72</c:v>
                </c:pt>
                <c:pt idx="8903">
                  <c:v>72</c:v>
                </c:pt>
                <c:pt idx="8904">
                  <c:v>72</c:v>
                </c:pt>
                <c:pt idx="8905">
                  <c:v>72</c:v>
                </c:pt>
                <c:pt idx="8906">
                  <c:v>72</c:v>
                </c:pt>
                <c:pt idx="8907">
                  <c:v>72</c:v>
                </c:pt>
                <c:pt idx="8908">
                  <c:v>84</c:v>
                </c:pt>
                <c:pt idx="8909">
                  <c:v>84</c:v>
                </c:pt>
                <c:pt idx="8910">
                  <c:v>84</c:v>
                </c:pt>
                <c:pt idx="8911">
                  <c:v>63</c:v>
                </c:pt>
                <c:pt idx="8912">
                  <c:v>63</c:v>
                </c:pt>
                <c:pt idx="8913">
                  <c:v>63</c:v>
                </c:pt>
                <c:pt idx="8914">
                  <c:v>63</c:v>
                </c:pt>
                <c:pt idx="8915">
                  <c:v>73</c:v>
                </c:pt>
                <c:pt idx="8916">
                  <c:v>58</c:v>
                </c:pt>
                <c:pt idx="8917">
                  <c:v>55</c:v>
                </c:pt>
                <c:pt idx="8918">
                  <c:v>47</c:v>
                </c:pt>
                <c:pt idx="8919">
                  <c:v>47</c:v>
                </c:pt>
                <c:pt idx="8920">
                  <c:v>42</c:v>
                </c:pt>
                <c:pt idx="8921">
                  <c:v>42</c:v>
                </c:pt>
                <c:pt idx="8922">
                  <c:v>63</c:v>
                </c:pt>
                <c:pt idx="8923">
                  <c:v>63</c:v>
                </c:pt>
                <c:pt idx="8924">
                  <c:v>63</c:v>
                </c:pt>
                <c:pt idx="8925">
                  <c:v>63</c:v>
                </c:pt>
                <c:pt idx="8926">
                  <c:v>73</c:v>
                </c:pt>
                <c:pt idx="8927">
                  <c:v>73</c:v>
                </c:pt>
                <c:pt idx="8928">
                  <c:v>73</c:v>
                </c:pt>
                <c:pt idx="8929">
                  <c:v>73</c:v>
                </c:pt>
                <c:pt idx="8930">
                  <c:v>73</c:v>
                </c:pt>
                <c:pt idx="8931">
                  <c:v>58</c:v>
                </c:pt>
                <c:pt idx="8932">
                  <c:v>58</c:v>
                </c:pt>
                <c:pt idx="8933">
                  <c:v>58</c:v>
                </c:pt>
                <c:pt idx="8934">
                  <c:v>58</c:v>
                </c:pt>
                <c:pt idx="8935">
                  <c:v>49</c:v>
                </c:pt>
                <c:pt idx="8936">
                  <c:v>55</c:v>
                </c:pt>
                <c:pt idx="8937">
                  <c:v>47</c:v>
                </c:pt>
                <c:pt idx="8938">
                  <c:v>37</c:v>
                </c:pt>
                <c:pt idx="8939">
                  <c:v>30</c:v>
                </c:pt>
                <c:pt idx="8940">
                  <c:v>30</c:v>
                </c:pt>
                <c:pt idx="8941">
                  <c:v>70</c:v>
                </c:pt>
                <c:pt idx="8942">
                  <c:v>62</c:v>
                </c:pt>
                <c:pt idx="8943">
                  <c:v>62</c:v>
                </c:pt>
                <c:pt idx="8944">
                  <c:v>62</c:v>
                </c:pt>
                <c:pt idx="8945">
                  <c:v>62</c:v>
                </c:pt>
                <c:pt idx="8946">
                  <c:v>62</c:v>
                </c:pt>
                <c:pt idx="8947">
                  <c:v>62</c:v>
                </c:pt>
                <c:pt idx="8948">
                  <c:v>62</c:v>
                </c:pt>
                <c:pt idx="8949">
                  <c:v>70</c:v>
                </c:pt>
                <c:pt idx="8950">
                  <c:v>70</c:v>
                </c:pt>
                <c:pt idx="8951">
                  <c:v>70</c:v>
                </c:pt>
                <c:pt idx="8952">
                  <c:v>60</c:v>
                </c:pt>
                <c:pt idx="8953">
                  <c:v>60</c:v>
                </c:pt>
                <c:pt idx="8954">
                  <c:v>60</c:v>
                </c:pt>
                <c:pt idx="8955">
                  <c:v>60</c:v>
                </c:pt>
                <c:pt idx="8956">
                  <c:v>66</c:v>
                </c:pt>
                <c:pt idx="8957">
                  <c:v>66</c:v>
                </c:pt>
                <c:pt idx="8958">
                  <c:v>66</c:v>
                </c:pt>
                <c:pt idx="8959">
                  <c:v>66</c:v>
                </c:pt>
                <c:pt idx="8960">
                  <c:v>73</c:v>
                </c:pt>
                <c:pt idx="8961">
                  <c:v>59</c:v>
                </c:pt>
                <c:pt idx="8962">
                  <c:v>59</c:v>
                </c:pt>
                <c:pt idx="8963">
                  <c:v>59</c:v>
                </c:pt>
                <c:pt idx="8964">
                  <c:v>59</c:v>
                </c:pt>
                <c:pt idx="8965">
                  <c:v>59</c:v>
                </c:pt>
                <c:pt idx="8966">
                  <c:v>59</c:v>
                </c:pt>
                <c:pt idx="8967">
                  <c:v>59</c:v>
                </c:pt>
                <c:pt idx="8968">
                  <c:v>59</c:v>
                </c:pt>
                <c:pt idx="8969">
                  <c:v>59</c:v>
                </c:pt>
                <c:pt idx="8970">
                  <c:v>59</c:v>
                </c:pt>
                <c:pt idx="8971">
                  <c:v>59</c:v>
                </c:pt>
                <c:pt idx="8972">
                  <c:v>59</c:v>
                </c:pt>
                <c:pt idx="8973">
                  <c:v>59</c:v>
                </c:pt>
                <c:pt idx="8974">
                  <c:v>59</c:v>
                </c:pt>
                <c:pt idx="8975">
                  <c:v>59</c:v>
                </c:pt>
                <c:pt idx="8976">
                  <c:v>59</c:v>
                </c:pt>
                <c:pt idx="8977">
                  <c:v>59</c:v>
                </c:pt>
                <c:pt idx="8978">
                  <c:v>59</c:v>
                </c:pt>
                <c:pt idx="8979">
                  <c:v>74</c:v>
                </c:pt>
                <c:pt idx="8980">
                  <c:v>74</c:v>
                </c:pt>
                <c:pt idx="8981">
                  <c:v>74</c:v>
                </c:pt>
                <c:pt idx="8982">
                  <c:v>49</c:v>
                </c:pt>
                <c:pt idx="8983">
                  <c:v>45</c:v>
                </c:pt>
                <c:pt idx="8984">
                  <c:v>63</c:v>
                </c:pt>
                <c:pt idx="8985">
                  <c:v>63</c:v>
                </c:pt>
                <c:pt idx="8986">
                  <c:v>63</c:v>
                </c:pt>
                <c:pt idx="8987">
                  <c:v>63</c:v>
                </c:pt>
                <c:pt idx="8988">
                  <c:v>63</c:v>
                </c:pt>
                <c:pt idx="8989">
                  <c:v>63</c:v>
                </c:pt>
                <c:pt idx="8990">
                  <c:v>63</c:v>
                </c:pt>
                <c:pt idx="8991">
                  <c:v>63</c:v>
                </c:pt>
                <c:pt idx="8992">
                  <c:v>63</c:v>
                </c:pt>
                <c:pt idx="8993">
                  <c:v>63</c:v>
                </c:pt>
                <c:pt idx="8994">
                  <c:v>63</c:v>
                </c:pt>
                <c:pt idx="8995">
                  <c:v>63</c:v>
                </c:pt>
                <c:pt idx="8996">
                  <c:v>73</c:v>
                </c:pt>
                <c:pt idx="8997">
                  <c:v>58</c:v>
                </c:pt>
                <c:pt idx="8998">
                  <c:v>58</c:v>
                </c:pt>
                <c:pt idx="8999">
                  <c:v>58</c:v>
                </c:pt>
                <c:pt idx="9000">
                  <c:v>49</c:v>
                </c:pt>
                <c:pt idx="9001">
                  <c:v>49</c:v>
                </c:pt>
                <c:pt idx="9002">
                  <c:v>42</c:v>
                </c:pt>
                <c:pt idx="9003">
                  <c:v>47</c:v>
                </c:pt>
                <c:pt idx="9004">
                  <c:v>41</c:v>
                </c:pt>
                <c:pt idx="9005">
                  <c:v>33</c:v>
                </c:pt>
                <c:pt idx="9006">
                  <c:v>33</c:v>
                </c:pt>
                <c:pt idx="9007">
                  <c:v>33</c:v>
                </c:pt>
                <c:pt idx="9008">
                  <c:v>42</c:v>
                </c:pt>
                <c:pt idx="9009">
                  <c:v>36</c:v>
                </c:pt>
                <c:pt idx="9010">
                  <c:v>66</c:v>
                </c:pt>
                <c:pt idx="9011">
                  <c:v>66</c:v>
                </c:pt>
                <c:pt idx="9012">
                  <c:v>66</c:v>
                </c:pt>
                <c:pt idx="9013">
                  <c:v>66</c:v>
                </c:pt>
                <c:pt idx="9014">
                  <c:v>66</c:v>
                </c:pt>
                <c:pt idx="9015">
                  <c:v>66</c:v>
                </c:pt>
                <c:pt idx="9016">
                  <c:v>66</c:v>
                </c:pt>
                <c:pt idx="9017">
                  <c:v>66</c:v>
                </c:pt>
                <c:pt idx="9018">
                  <c:v>66</c:v>
                </c:pt>
                <c:pt idx="9019">
                  <c:v>66</c:v>
                </c:pt>
                <c:pt idx="9020">
                  <c:v>66</c:v>
                </c:pt>
                <c:pt idx="9021">
                  <c:v>66</c:v>
                </c:pt>
                <c:pt idx="9022">
                  <c:v>55</c:v>
                </c:pt>
                <c:pt idx="9023">
                  <c:v>55</c:v>
                </c:pt>
                <c:pt idx="9024">
                  <c:v>62</c:v>
                </c:pt>
                <c:pt idx="9025">
                  <c:v>53</c:v>
                </c:pt>
                <c:pt idx="9026">
                  <c:v>53</c:v>
                </c:pt>
                <c:pt idx="9027">
                  <c:v>47</c:v>
                </c:pt>
                <c:pt idx="9028">
                  <c:v>47</c:v>
                </c:pt>
                <c:pt idx="9029">
                  <c:v>46</c:v>
                </c:pt>
                <c:pt idx="9030">
                  <c:v>38</c:v>
                </c:pt>
                <c:pt idx="9031">
                  <c:v>38</c:v>
                </c:pt>
                <c:pt idx="9032">
                  <c:v>37</c:v>
                </c:pt>
                <c:pt idx="9033">
                  <c:v>47</c:v>
                </c:pt>
                <c:pt idx="9034">
                  <c:v>42</c:v>
                </c:pt>
                <c:pt idx="9035">
                  <c:v>66</c:v>
                </c:pt>
                <c:pt idx="9036">
                  <c:v>66</c:v>
                </c:pt>
                <c:pt idx="9037">
                  <c:v>66</c:v>
                </c:pt>
                <c:pt idx="9038">
                  <c:v>66</c:v>
                </c:pt>
                <c:pt idx="9039">
                  <c:v>66</c:v>
                </c:pt>
                <c:pt idx="9040">
                  <c:v>66</c:v>
                </c:pt>
                <c:pt idx="9041">
                  <c:v>66</c:v>
                </c:pt>
                <c:pt idx="9042">
                  <c:v>66</c:v>
                </c:pt>
                <c:pt idx="9043">
                  <c:v>66</c:v>
                </c:pt>
                <c:pt idx="9044">
                  <c:v>66</c:v>
                </c:pt>
                <c:pt idx="9045">
                  <c:v>55</c:v>
                </c:pt>
                <c:pt idx="9046">
                  <c:v>55</c:v>
                </c:pt>
                <c:pt idx="9047">
                  <c:v>47</c:v>
                </c:pt>
                <c:pt idx="9048">
                  <c:v>47</c:v>
                </c:pt>
                <c:pt idx="9049">
                  <c:v>47</c:v>
                </c:pt>
                <c:pt idx="9050">
                  <c:v>42</c:v>
                </c:pt>
                <c:pt idx="9051">
                  <c:v>37</c:v>
                </c:pt>
                <c:pt idx="9052">
                  <c:v>37</c:v>
                </c:pt>
                <c:pt idx="9053">
                  <c:v>34</c:v>
                </c:pt>
                <c:pt idx="9054">
                  <c:v>31</c:v>
                </c:pt>
                <c:pt idx="9055">
                  <c:v>31</c:v>
                </c:pt>
                <c:pt idx="9056">
                  <c:v>31</c:v>
                </c:pt>
                <c:pt idx="9057">
                  <c:v>37</c:v>
                </c:pt>
                <c:pt idx="9058">
                  <c:v>42</c:v>
                </c:pt>
                <c:pt idx="9059">
                  <c:v>74</c:v>
                </c:pt>
                <c:pt idx="9060">
                  <c:v>74</c:v>
                </c:pt>
                <c:pt idx="9061">
                  <c:v>49</c:v>
                </c:pt>
                <c:pt idx="9062">
                  <c:v>49</c:v>
                </c:pt>
                <c:pt idx="9063">
                  <c:v>60</c:v>
                </c:pt>
                <c:pt idx="9064">
                  <c:v>60</c:v>
                </c:pt>
                <c:pt idx="9065">
                  <c:v>60</c:v>
                </c:pt>
                <c:pt idx="9066">
                  <c:v>60</c:v>
                </c:pt>
                <c:pt idx="9067">
                  <c:v>60</c:v>
                </c:pt>
                <c:pt idx="9068">
                  <c:v>60</c:v>
                </c:pt>
                <c:pt idx="9069">
                  <c:v>60</c:v>
                </c:pt>
                <c:pt idx="9070">
                  <c:v>60</c:v>
                </c:pt>
                <c:pt idx="9071">
                  <c:v>60</c:v>
                </c:pt>
                <c:pt idx="9072">
                  <c:v>60</c:v>
                </c:pt>
                <c:pt idx="9073">
                  <c:v>60</c:v>
                </c:pt>
                <c:pt idx="9074">
                  <c:v>60</c:v>
                </c:pt>
                <c:pt idx="9075">
                  <c:v>72</c:v>
                </c:pt>
                <c:pt idx="9076">
                  <c:v>72</c:v>
                </c:pt>
                <c:pt idx="9077">
                  <c:v>72</c:v>
                </c:pt>
                <c:pt idx="9078">
                  <c:v>72</c:v>
                </c:pt>
                <c:pt idx="9079">
                  <c:v>72</c:v>
                </c:pt>
                <c:pt idx="9080">
                  <c:v>66</c:v>
                </c:pt>
                <c:pt idx="9081">
                  <c:v>66</c:v>
                </c:pt>
                <c:pt idx="9082">
                  <c:v>66</c:v>
                </c:pt>
                <c:pt idx="9083">
                  <c:v>66</c:v>
                </c:pt>
                <c:pt idx="9084">
                  <c:v>66</c:v>
                </c:pt>
                <c:pt idx="9085">
                  <c:v>66</c:v>
                </c:pt>
                <c:pt idx="9086">
                  <c:v>58</c:v>
                </c:pt>
                <c:pt idx="9087">
                  <c:v>58</c:v>
                </c:pt>
                <c:pt idx="9088">
                  <c:v>58</c:v>
                </c:pt>
                <c:pt idx="9089">
                  <c:v>52</c:v>
                </c:pt>
                <c:pt idx="9090">
                  <c:v>51</c:v>
                </c:pt>
                <c:pt idx="9091">
                  <c:v>51</c:v>
                </c:pt>
                <c:pt idx="9092">
                  <c:v>46</c:v>
                </c:pt>
                <c:pt idx="9093">
                  <c:v>51</c:v>
                </c:pt>
                <c:pt idx="9094">
                  <c:v>51</c:v>
                </c:pt>
                <c:pt idx="9095">
                  <c:v>51</c:v>
                </c:pt>
                <c:pt idx="9096">
                  <c:v>57</c:v>
                </c:pt>
                <c:pt idx="9097">
                  <c:v>57</c:v>
                </c:pt>
                <c:pt idx="9098">
                  <c:v>64</c:v>
                </c:pt>
                <c:pt idx="9099">
                  <c:v>64</c:v>
                </c:pt>
                <c:pt idx="9100">
                  <c:v>58</c:v>
                </c:pt>
                <c:pt idx="9101">
                  <c:v>58</c:v>
                </c:pt>
                <c:pt idx="9102">
                  <c:v>58</c:v>
                </c:pt>
                <c:pt idx="9103">
                  <c:v>58</c:v>
                </c:pt>
                <c:pt idx="9104">
                  <c:v>58</c:v>
                </c:pt>
                <c:pt idx="9105">
                  <c:v>58</c:v>
                </c:pt>
                <c:pt idx="9106">
                  <c:v>58</c:v>
                </c:pt>
                <c:pt idx="9107">
                  <c:v>73</c:v>
                </c:pt>
                <c:pt idx="9108">
                  <c:v>73</c:v>
                </c:pt>
                <c:pt idx="9109">
                  <c:v>73</c:v>
                </c:pt>
                <c:pt idx="9110">
                  <c:v>58</c:v>
                </c:pt>
                <c:pt idx="9111">
                  <c:v>49</c:v>
                </c:pt>
                <c:pt idx="9112">
                  <c:v>49</c:v>
                </c:pt>
                <c:pt idx="9113">
                  <c:v>47</c:v>
                </c:pt>
                <c:pt idx="9114">
                  <c:v>41</c:v>
                </c:pt>
                <c:pt idx="9115">
                  <c:v>37</c:v>
                </c:pt>
                <c:pt idx="9116">
                  <c:v>37</c:v>
                </c:pt>
                <c:pt idx="9117">
                  <c:v>33</c:v>
                </c:pt>
                <c:pt idx="9118">
                  <c:v>28</c:v>
                </c:pt>
                <c:pt idx="9119">
                  <c:v>26</c:v>
                </c:pt>
                <c:pt idx="9120">
                  <c:v>18</c:v>
                </c:pt>
                <c:pt idx="9121">
                  <c:v>18</c:v>
                </c:pt>
                <c:pt idx="9122">
                  <c:v>26</c:v>
                </c:pt>
                <c:pt idx="9123">
                  <c:v>22</c:v>
                </c:pt>
                <c:pt idx="9124">
                  <c:v>33</c:v>
                </c:pt>
                <c:pt idx="9125">
                  <c:v>63</c:v>
                </c:pt>
                <c:pt idx="9126">
                  <c:v>63</c:v>
                </c:pt>
                <c:pt idx="9127">
                  <c:v>63</c:v>
                </c:pt>
                <c:pt idx="9128">
                  <c:v>63</c:v>
                </c:pt>
                <c:pt idx="9129">
                  <c:v>63</c:v>
                </c:pt>
                <c:pt idx="9130">
                  <c:v>63</c:v>
                </c:pt>
                <c:pt idx="9131">
                  <c:v>63</c:v>
                </c:pt>
                <c:pt idx="9132">
                  <c:v>63</c:v>
                </c:pt>
                <c:pt idx="9133">
                  <c:v>63</c:v>
                </c:pt>
                <c:pt idx="9134">
                  <c:v>63</c:v>
                </c:pt>
                <c:pt idx="9135">
                  <c:v>63</c:v>
                </c:pt>
                <c:pt idx="9136">
                  <c:v>63</c:v>
                </c:pt>
                <c:pt idx="9137">
                  <c:v>63</c:v>
                </c:pt>
                <c:pt idx="9138">
                  <c:v>50</c:v>
                </c:pt>
                <c:pt idx="9139">
                  <c:v>42</c:v>
                </c:pt>
                <c:pt idx="9140">
                  <c:v>42</c:v>
                </c:pt>
                <c:pt idx="9141">
                  <c:v>36</c:v>
                </c:pt>
                <c:pt idx="9142">
                  <c:v>36</c:v>
                </c:pt>
                <c:pt idx="9143">
                  <c:v>36</c:v>
                </c:pt>
                <c:pt idx="9144">
                  <c:v>29</c:v>
                </c:pt>
                <c:pt idx="9145">
                  <c:v>19</c:v>
                </c:pt>
                <c:pt idx="9146">
                  <c:v>17</c:v>
                </c:pt>
                <c:pt idx="9147">
                  <c:v>15</c:v>
                </c:pt>
                <c:pt idx="9148">
                  <c:v>19</c:v>
                </c:pt>
                <c:pt idx="9149">
                  <c:v>18</c:v>
                </c:pt>
                <c:pt idx="9150">
                  <c:v>24</c:v>
                </c:pt>
                <c:pt idx="9151">
                  <c:v>49</c:v>
                </c:pt>
                <c:pt idx="9152">
                  <c:v>49</c:v>
                </c:pt>
                <c:pt idx="9153">
                  <c:v>49</c:v>
                </c:pt>
                <c:pt idx="9154">
                  <c:v>49</c:v>
                </c:pt>
                <c:pt idx="9155">
                  <c:v>49</c:v>
                </c:pt>
                <c:pt idx="9156">
                  <c:v>49</c:v>
                </c:pt>
                <c:pt idx="9157">
                  <c:v>49</c:v>
                </c:pt>
                <c:pt idx="9158">
                  <c:v>49</c:v>
                </c:pt>
                <c:pt idx="9159">
                  <c:v>49</c:v>
                </c:pt>
                <c:pt idx="9160">
                  <c:v>49</c:v>
                </c:pt>
                <c:pt idx="9161">
                  <c:v>49</c:v>
                </c:pt>
                <c:pt idx="9162">
                  <c:v>49</c:v>
                </c:pt>
                <c:pt idx="9163">
                  <c:v>58</c:v>
                </c:pt>
                <c:pt idx="9164">
                  <c:v>58</c:v>
                </c:pt>
                <c:pt idx="9165">
                  <c:v>58</c:v>
                </c:pt>
                <c:pt idx="9166">
                  <c:v>58</c:v>
                </c:pt>
                <c:pt idx="9167">
                  <c:v>58</c:v>
                </c:pt>
                <c:pt idx="9168">
                  <c:v>49</c:v>
                </c:pt>
                <c:pt idx="9169">
                  <c:v>41</c:v>
                </c:pt>
                <c:pt idx="9170">
                  <c:v>28</c:v>
                </c:pt>
                <c:pt idx="9171">
                  <c:v>21</c:v>
                </c:pt>
                <c:pt idx="9172">
                  <c:v>20</c:v>
                </c:pt>
                <c:pt idx="9173">
                  <c:v>68</c:v>
                </c:pt>
                <c:pt idx="9174">
                  <c:v>68</c:v>
                </c:pt>
                <c:pt idx="9175">
                  <c:v>68</c:v>
                </c:pt>
                <c:pt idx="9176">
                  <c:v>61</c:v>
                </c:pt>
                <c:pt idx="9177">
                  <c:v>61</c:v>
                </c:pt>
                <c:pt idx="9178">
                  <c:v>61</c:v>
                </c:pt>
                <c:pt idx="9179">
                  <c:v>61</c:v>
                </c:pt>
                <c:pt idx="9180">
                  <c:v>68</c:v>
                </c:pt>
                <c:pt idx="9181">
                  <c:v>68</c:v>
                </c:pt>
                <c:pt idx="9182">
                  <c:v>68</c:v>
                </c:pt>
                <c:pt idx="9183">
                  <c:v>68</c:v>
                </c:pt>
                <c:pt idx="9184">
                  <c:v>68</c:v>
                </c:pt>
                <c:pt idx="9185">
                  <c:v>66</c:v>
                </c:pt>
                <c:pt idx="9186">
                  <c:v>55</c:v>
                </c:pt>
                <c:pt idx="9187">
                  <c:v>51</c:v>
                </c:pt>
                <c:pt idx="9188">
                  <c:v>44</c:v>
                </c:pt>
                <c:pt idx="9189">
                  <c:v>41</c:v>
                </c:pt>
                <c:pt idx="9190">
                  <c:v>38</c:v>
                </c:pt>
                <c:pt idx="9191">
                  <c:v>34</c:v>
                </c:pt>
                <c:pt idx="9192">
                  <c:v>25</c:v>
                </c:pt>
                <c:pt idx="9193">
                  <c:v>21</c:v>
                </c:pt>
                <c:pt idx="9194">
                  <c:v>58</c:v>
                </c:pt>
                <c:pt idx="9195">
                  <c:v>58</c:v>
                </c:pt>
                <c:pt idx="9196">
                  <c:v>58</c:v>
                </c:pt>
                <c:pt idx="9197">
                  <c:v>58</c:v>
                </c:pt>
                <c:pt idx="9198">
                  <c:v>58</c:v>
                </c:pt>
                <c:pt idx="9199">
                  <c:v>58</c:v>
                </c:pt>
                <c:pt idx="9200">
                  <c:v>58</c:v>
                </c:pt>
                <c:pt idx="9201">
                  <c:v>58</c:v>
                </c:pt>
                <c:pt idx="9202">
                  <c:v>58</c:v>
                </c:pt>
                <c:pt idx="9203">
                  <c:v>58</c:v>
                </c:pt>
                <c:pt idx="9204">
                  <c:v>55</c:v>
                </c:pt>
                <c:pt idx="9205">
                  <c:v>41</c:v>
                </c:pt>
                <c:pt idx="9206">
                  <c:v>37</c:v>
                </c:pt>
                <c:pt idx="9207">
                  <c:v>33</c:v>
                </c:pt>
                <c:pt idx="9208">
                  <c:v>30</c:v>
                </c:pt>
                <c:pt idx="9209">
                  <c:v>26</c:v>
                </c:pt>
                <c:pt idx="9210">
                  <c:v>24</c:v>
                </c:pt>
                <c:pt idx="9211">
                  <c:v>21</c:v>
                </c:pt>
                <c:pt idx="9212">
                  <c:v>21</c:v>
                </c:pt>
                <c:pt idx="9213">
                  <c:v>20</c:v>
                </c:pt>
                <c:pt idx="9214">
                  <c:v>14</c:v>
                </c:pt>
                <c:pt idx="9215">
                  <c:v>15</c:v>
                </c:pt>
                <c:pt idx="9216">
                  <c:v>55</c:v>
                </c:pt>
                <c:pt idx="9217">
                  <c:v>55</c:v>
                </c:pt>
                <c:pt idx="9218">
                  <c:v>55</c:v>
                </c:pt>
                <c:pt idx="9219">
                  <c:v>55</c:v>
                </c:pt>
                <c:pt idx="9220">
                  <c:v>55</c:v>
                </c:pt>
                <c:pt idx="9221">
                  <c:v>55</c:v>
                </c:pt>
                <c:pt idx="9222">
                  <c:v>55</c:v>
                </c:pt>
                <c:pt idx="9223">
                  <c:v>55</c:v>
                </c:pt>
                <c:pt idx="9224">
                  <c:v>55</c:v>
                </c:pt>
                <c:pt idx="9225">
                  <c:v>55</c:v>
                </c:pt>
                <c:pt idx="9226">
                  <c:v>41</c:v>
                </c:pt>
                <c:pt idx="9227">
                  <c:v>33</c:v>
                </c:pt>
                <c:pt idx="9228">
                  <c:v>28</c:v>
                </c:pt>
                <c:pt idx="9229">
                  <c:v>27</c:v>
                </c:pt>
                <c:pt idx="9230">
                  <c:v>23</c:v>
                </c:pt>
                <c:pt idx="9231">
                  <c:v>21</c:v>
                </c:pt>
                <c:pt idx="9232">
                  <c:v>19</c:v>
                </c:pt>
                <c:pt idx="9233">
                  <c:v>16</c:v>
                </c:pt>
                <c:pt idx="9234">
                  <c:v>15</c:v>
                </c:pt>
                <c:pt idx="9235">
                  <c:v>13</c:v>
                </c:pt>
                <c:pt idx="9236">
                  <c:v>14</c:v>
                </c:pt>
                <c:pt idx="9237">
                  <c:v>20</c:v>
                </c:pt>
                <c:pt idx="9238">
                  <c:v>62</c:v>
                </c:pt>
                <c:pt idx="9239">
                  <c:v>62</c:v>
                </c:pt>
                <c:pt idx="9240">
                  <c:v>62</c:v>
                </c:pt>
                <c:pt idx="9241">
                  <c:v>62</c:v>
                </c:pt>
                <c:pt idx="9242">
                  <c:v>62</c:v>
                </c:pt>
                <c:pt idx="9243">
                  <c:v>62</c:v>
                </c:pt>
                <c:pt idx="9244">
                  <c:v>62</c:v>
                </c:pt>
                <c:pt idx="9245">
                  <c:v>62</c:v>
                </c:pt>
                <c:pt idx="9246">
                  <c:v>62</c:v>
                </c:pt>
                <c:pt idx="9247">
                  <c:v>62</c:v>
                </c:pt>
                <c:pt idx="9248">
                  <c:v>53</c:v>
                </c:pt>
                <c:pt idx="9249">
                  <c:v>47</c:v>
                </c:pt>
                <c:pt idx="9250">
                  <c:v>42</c:v>
                </c:pt>
                <c:pt idx="9251">
                  <c:v>38</c:v>
                </c:pt>
                <c:pt idx="9252">
                  <c:v>35</c:v>
                </c:pt>
                <c:pt idx="9253">
                  <c:v>32</c:v>
                </c:pt>
                <c:pt idx="9254">
                  <c:v>30</c:v>
                </c:pt>
                <c:pt idx="9255">
                  <c:v>26</c:v>
                </c:pt>
                <c:pt idx="9256">
                  <c:v>23</c:v>
                </c:pt>
                <c:pt idx="9257">
                  <c:v>23</c:v>
                </c:pt>
                <c:pt idx="9258">
                  <c:v>20</c:v>
                </c:pt>
                <c:pt idx="9259">
                  <c:v>20</c:v>
                </c:pt>
                <c:pt idx="9260">
                  <c:v>60</c:v>
                </c:pt>
                <c:pt idx="9261">
                  <c:v>60</c:v>
                </c:pt>
                <c:pt idx="9262">
                  <c:v>60</c:v>
                </c:pt>
                <c:pt idx="9263">
                  <c:v>60</c:v>
                </c:pt>
                <c:pt idx="9264">
                  <c:v>60</c:v>
                </c:pt>
                <c:pt idx="9265">
                  <c:v>60</c:v>
                </c:pt>
                <c:pt idx="9266">
                  <c:v>60</c:v>
                </c:pt>
                <c:pt idx="9267">
                  <c:v>45</c:v>
                </c:pt>
                <c:pt idx="9268">
                  <c:v>45</c:v>
                </c:pt>
                <c:pt idx="9269">
                  <c:v>60</c:v>
                </c:pt>
                <c:pt idx="9270">
                  <c:v>60</c:v>
                </c:pt>
                <c:pt idx="9271">
                  <c:v>60</c:v>
                </c:pt>
                <c:pt idx="9272">
                  <c:v>60</c:v>
                </c:pt>
                <c:pt idx="9273">
                  <c:v>60</c:v>
                </c:pt>
                <c:pt idx="9274">
                  <c:v>60</c:v>
                </c:pt>
                <c:pt idx="9275">
                  <c:v>60</c:v>
                </c:pt>
                <c:pt idx="9276">
                  <c:v>45</c:v>
                </c:pt>
                <c:pt idx="9277">
                  <c:v>36</c:v>
                </c:pt>
                <c:pt idx="9278">
                  <c:v>23</c:v>
                </c:pt>
                <c:pt idx="9279">
                  <c:v>20</c:v>
                </c:pt>
                <c:pt idx="9280">
                  <c:v>16</c:v>
                </c:pt>
                <c:pt idx="9281">
                  <c:v>13</c:v>
                </c:pt>
                <c:pt idx="9282">
                  <c:v>16</c:v>
                </c:pt>
                <c:pt idx="9283">
                  <c:v>11</c:v>
                </c:pt>
                <c:pt idx="9284">
                  <c:v>64</c:v>
                </c:pt>
                <c:pt idx="9285">
                  <c:v>64</c:v>
                </c:pt>
                <c:pt idx="9286">
                  <c:v>57</c:v>
                </c:pt>
                <c:pt idx="9287">
                  <c:v>64</c:v>
                </c:pt>
                <c:pt idx="9288">
                  <c:v>64</c:v>
                </c:pt>
                <c:pt idx="9289">
                  <c:v>64</c:v>
                </c:pt>
                <c:pt idx="9290">
                  <c:v>57</c:v>
                </c:pt>
                <c:pt idx="9291">
                  <c:v>46</c:v>
                </c:pt>
                <c:pt idx="9292">
                  <c:v>43</c:v>
                </c:pt>
                <c:pt idx="9293">
                  <c:v>36</c:v>
                </c:pt>
                <c:pt idx="9294">
                  <c:v>35</c:v>
                </c:pt>
                <c:pt idx="9295">
                  <c:v>33</c:v>
                </c:pt>
                <c:pt idx="9296">
                  <c:v>29</c:v>
                </c:pt>
                <c:pt idx="9297">
                  <c:v>29</c:v>
                </c:pt>
                <c:pt idx="9298">
                  <c:v>31</c:v>
                </c:pt>
                <c:pt idx="9299">
                  <c:v>35</c:v>
                </c:pt>
                <c:pt idx="9300">
                  <c:v>34</c:v>
                </c:pt>
                <c:pt idx="9301">
                  <c:v>39</c:v>
                </c:pt>
                <c:pt idx="9302">
                  <c:v>43</c:v>
                </c:pt>
                <c:pt idx="9303">
                  <c:v>57</c:v>
                </c:pt>
                <c:pt idx="9304">
                  <c:v>55</c:v>
                </c:pt>
                <c:pt idx="9305">
                  <c:v>55</c:v>
                </c:pt>
                <c:pt idx="9306">
                  <c:v>55</c:v>
                </c:pt>
                <c:pt idx="9307">
                  <c:v>55</c:v>
                </c:pt>
                <c:pt idx="9308">
                  <c:v>55</c:v>
                </c:pt>
                <c:pt idx="9309">
                  <c:v>55</c:v>
                </c:pt>
                <c:pt idx="9310">
                  <c:v>55</c:v>
                </c:pt>
                <c:pt idx="9311">
                  <c:v>58</c:v>
                </c:pt>
                <c:pt idx="9312">
                  <c:v>58</c:v>
                </c:pt>
                <c:pt idx="9313">
                  <c:v>55</c:v>
                </c:pt>
                <c:pt idx="9314">
                  <c:v>47</c:v>
                </c:pt>
                <c:pt idx="9315">
                  <c:v>37</c:v>
                </c:pt>
                <c:pt idx="9316">
                  <c:v>30</c:v>
                </c:pt>
                <c:pt idx="9317">
                  <c:v>28</c:v>
                </c:pt>
                <c:pt idx="9318">
                  <c:v>24</c:v>
                </c:pt>
                <c:pt idx="9319">
                  <c:v>21</c:v>
                </c:pt>
                <c:pt idx="9320">
                  <c:v>21</c:v>
                </c:pt>
                <c:pt idx="9321">
                  <c:v>19</c:v>
                </c:pt>
                <c:pt idx="9322">
                  <c:v>16</c:v>
                </c:pt>
                <c:pt idx="9323">
                  <c:v>13</c:v>
                </c:pt>
                <c:pt idx="9324">
                  <c:v>13</c:v>
                </c:pt>
                <c:pt idx="9325">
                  <c:v>14</c:v>
                </c:pt>
                <c:pt idx="9326">
                  <c:v>26</c:v>
                </c:pt>
                <c:pt idx="9327">
                  <c:v>47</c:v>
                </c:pt>
                <c:pt idx="9328">
                  <c:v>47</c:v>
                </c:pt>
                <c:pt idx="9329">
                  <c:v>47</c:v>
                </c:pt>
                <c:pt idx="9330">
                  <c:v>47</c:v>
                </c:pt>
                <c:pt idx="9331">
                  <c:v>47</c:v>
                </c:pt>
                <c:pt idx="9332">
                  <c:v>47</c:v>
                </c:pt>
                <c:pt idx="9333">
                  <c:v>55</c:v>
                </c:pt>
                <c:pt idx="9334">
                  <c:v>55</c:v>
                </c:pt>
                <c:pt idx="9335">
                  <c:v>55</c:v>
                </c:pt>
                <c:pt idx="9336">
                  <c:v>55</c:v>
                </c:pt>
                <c:pt idx="9337">
                  <c:v>37</c:v>
                </c:pt>
                <c:pt idx="9338">
                  <c:v>30</c:v>
                </c:pt>
                <c:pt idx="9339">
                  <c:v>27</c:v>
                </c:pt>
                <c:pt idx="9340">
                  <c:v>22</c:v>
                </c:pt>
                <c:pt idx="9341">
                  <c:v>20</c:v>
                </c:pt>
                <c:pt idx="9342">
                  <c:v>17</c:v>
                </c:pt>
                <c:pt idx="9343">
                  <c:v>17</c:v>
                </c:pt>
                <c:pt idx="9344">
                  <c:v>15</c:v>
                </c:pt>
                <c:pt idx="9345">
                  <c:v>13</c:v>
                </c:pt>
                <c:pt idx="9346">
                  <c:v>11</c:v>
                </c:pt>
                <c:pt idx="9347">
                  <c:v>18</c:v>
                </c:pt>
                <c:pt idx="9348">
                  <c:v>47</c:v>
                </c:pt>
                <c:pt idx="9349">
                  <c:v>47</c:v>
                </c:pt>
                <c:pt idx="9350">
                  <c:v>47</c:v>
                </c:pt>
                <c:pt idx="9351">
                  <c:v>47</c:v>
                </c:pt>
                <c:pt idx="9352">
                  <c:v>47</c:v>
                </c:pt>
                <c:pt idx="9353">
                  <c:v>47</c:v>
                </c:pt>
                <c:pt idx="9354">
                  <c:v>55</c:v>
                </c:pt>
                <c:pt idx="9355">
                  <c:v>55</c:v>
                </c:pt>
                <c:pt idx="9356">
                  <c:v>55</c:v>
                </c:pt>
                <c:pt idx="9357">
                  <c:v>55</c:v>
                </c:pt>
                <c:pt idx="9358">
                  <c:v>37</c:v>
                </c:pt>
                <c:pt idx="9359">
                  <c:v>30</c:v>
                </c:pt>
                <c:pt idx="9360">
                  <c:v>27</c:v>
                </c:pt>
                <c:pt idx="9361">
                  <c:v>22</c:v>
                </c:pt>
                <c:pt idx="9362">
                  <c:v>20</c:v>
                </c:pt>
                <c:pt idx="9363">
                  <c:v>17</c:v>
                </c:pt>
                <c:pt idx="9364">
                  <c:v>17</c:v>
                </c:pt>
                <c:pt idx="9365">
                  <c:v>15</c:v>
                </c:pt>
                <c:pt idx="9366">
                  <c:v>13</c:v>
                </c:pt>
                <c:pt idx="9367">
                  <c:v>11</c:v>
                </c:pt>
                <c:pt idx="9368">
                  <c:v>18</c:v>
                </c:pt>
                <c:pt idx="9369">
                  <c:v>53</c:v>
                </c:pt>
                <c:pt idx="9370">
                  <c:v>53</c:v>
                </c:pt>
                <c:pt idx="9371">
                  <c:v>53</c:v>
                </c:pt>
                <c:pt idx="9372">
                  <c:v>53</c:v>
                </c:pt>
                <c:pt idx="9373">
                  <c:v>53</c:v>
                </c:pt>
                <c:pt idx="9374">
                  <c:v>53</c:v>
                </c:pt>
                <c:pt idx="9375">
                  <c:v>53</c:v>
                </c:pt>
                <c:pt idx="9376">
                  <c:v>53</c:v>
                </c:pt>
                <c:pt idx="9377">
                  <c:v>62</c:v>
                </c:pt>
                <c:pt idx="9378">
                  <c:v>53</c:v>
                </c:pt>
                <c:pt idx="9379">
                  <c:v>42</c:v>
                </c:pt>
                <c:pt idx="9380">
                  <c:v>38</c:v>
                </c:pt>
                <c:pt idx="9381">
                  <c:v>32</c:v>
                </c:pt>
                <c:pt idx="9382">
                  <c:v>26</c:v>
                </c:pt>
                <c:pt idx="9383">
                  <c:v>23</c:v>
                </c:pt>
                <c:pt idx="9384">
                  <c:v>23</c:v>
                </c:pt>
                <c:pt idx="9385">
                  <c:v>21</c:v>
                </c:pt>
                <c:pt idx="9386">
                  <c:v>19</c:v>
                </c:pt>
                <c:pt idx="9387">
                  <c:v>17</c:v>
                </c:pt>
                <c:pt idx="9388">
                  <c:v>17</c:v>
                </c:pt>
                <c:pt idx="9389">
                  <c:v>14</c:v>
                </c:pt>
                <c:pt idx="9390">
                  <c:v>25</c:v>
                </c:pt>
                <c:pt idx="9391">
                  <c:v>57</c:v>
                </c:pt>
                <c:pt idx="9392">
                  <c:v>51</c:v>
                </c:pt>
                <c:pt idx="9393">
                  <c:v>51</c:v>
                </c:pt>
                <c:pt idx="9394">
                  <c:v>57</c:v>
                </c:pt>
                <c:pt idx="9395">
                  <c:v>57</c:v>
                </c:pt>
                <c:pt idx="9396">
                  <c:v>57</c:v>
                </c:pt>
                <c:pt idx="9397">
                  <c:v>46</c:v>
                </c:pt>
                <c:pt idx="9398">
                  <c:v>36</c:v>
                </c:pt>
                <c:pt idx="9399">
                  <c:v>33</c:v>
                </c:pt>
                <c:pt idx="9400">
                  <c:v>28</c:v>
                </c:pt>
                <c:pt idx="9401">
                  <c:v>24</c:v>
                </c:pt>
                <c:pt idx="9402">
                  <c:v>23</c:v>
                </c:pt>
                <c:pt idx="9403">
                  <c:v>21</c:v>
                </c:pt>
                <c:pt idx="9404">
                  <c:v>21</c:v>
                </c:pt>
                <c:pt idx="9405">
                  <c:v>23</c:v>
                </c:pt>
                <c:pt idx="9406">
                  <c:v>24</c:v>
                </c:pt>
                <c:pt idx="9407">
                  <c:v>28</c:v>
                </c:pt>
                <c:pt idx="9408">
                  <c:v>33</c:v>
                </c:pt>
                <c:pt idx="9409">
                  <c:v>34</c:v>
                </c:pt>
                <c:pt idx="9410">
                  <c:v>46</c:v>
                </c:pt>
                <c:pt idx="9411">
                  <c:v>47</c:v>
                </c:pt>
                <c:pt idx="9412">
                  <c:v>47</c:v>
                </c:pt>
                <c:pt idx="9413">
                  <c:v>47</c:v>
                </c:pt>
                <c:pt idx="9414">
                  <c:v>47</c:v>
                </c:pt>
                <c:pt idx="9415">
                  <c:v>47</c:v>
                </c:pt>
                <c:pt idx="9416">
                  <c:v>55</c:v>
                </c:pt>
                <c:pt idx="9417">
                  <c:v>55</c:v>
                </c:pt>
                <c:pt idx="9418">
                  <c:v>55</c:v>
                </c:pt>
                <c:pt idx="9419">
                  <c:v>55</c:v>
                </c:pt>
                <c:pt idx="9420">
                  <c:v>55</c:v>
                </c:pt>
                <c:pt idx="9421">
                  <c:v>37</c:v>
                </c:pt>
                <c:pt idx="9422">
                  <c:v>30</c:v>
                </c:pt>
                <c:pt idx="9423">
                  <c:v>24</c:v>
                </c:pt>
                <c:pt idx="9424">
                  <c:v>22</c:v>
                </c:pt>
                <c:pt idx="9425">
                  <c:v>20</c:v>
                </c:pt>
                <c:pt idx="9426">
                  <c:v>17</c:v>
                </c:pt>
                <c:pt idx="9427">
                  <c:v>15</c:v>
                </c:pt>
                <c:pt idx="9428">
                  <c:v>13</c:v>
                </c:pt>
                <c:pt idx="9429">
                  <c:v>13</c:v>
                </c:pt>
                <c:pt idx="9430">
                  <c:v>13</c:v>
                </c:pt>
                <c:pt idx="9431">
                  <c:v>9</c:v>
                </c:pt>
                <c:pt idx="9432">
                  <c:v>11</c:v>
                </c:pt>
                <c:pt idx="9433">
                  <c:v>47</c:v>
                </c:pt>
                <c:pt idx="9434">
                  <c:v>47</c:v>
                </c:pt>
                <c:pt idx="9435">
                  <c:v>47</c:v>
                </c:pt>
                <c:pt idx="9436">
                  <c:v>47</c:v>
                </c:pt>
                <c:pt idx="9437">
                  <c:v>47</c:v>
                </c:pt>
                <c:pt idx="9438">
                  <c:v>47</c:v>
                </c:pt>
                <c:pt idx="9439">
                  <c:v>47</c:v>
                </c:pt>
                <c:pt idx="9440">
                  <c:v>47</c:v>
                </c:pt>
                <c:pt idx="9441">
                  <c:v>55</c:v>
                </c:pt>
                <c:pt idx="9442">
                  <c:v>55</c:v>
                </c:pt>
                <c:pt idx="9443">
                  <c:v>33</c:v>
                </c:pt>
                <c:pt idx="9444">
                  <c:v>29</c:v>
                </c:pt>
                <c:pt idx="9445">
                  <c:v>23</c:v>
                </c:pt>
                <c:pt idx="9446">
                  <c:v>19</c:v>
                </c:pt>
                <c:pt idx="9447">
                  <c:v>18</c:v>
                </c:pt>
                <c:pt idx="9448">
                  <c:v>16</c:v>
                </c:pt>
                <c:pt idx="9449">
                  <c:v>14</c:v>
                </c:pt>
                <c:pt idx="9450">
                  <c:v>12</c:v>
                </c:pt>
                <c:pt idx="9451">
                  <c:v>12</c:v>
                </c:pt>
                <c:pt idx="9452">
                  <c:v>9</c:v>
                </c:pt>
                <c:pt idx="9453">
                  <c:v>12</c:v>
                </c:pt>
                <c:pt idx="9454">
                  <c:v>17</c:v>
                </c:pt>
                <c:pt idx="9455">
                  <c:v>13</c:v>
                </c:pt>
                <c:pt idx="9456">
                  <c:v>47</c:v>
                </c:pt>
                <c:pt idx="9457">
                  <c:v>47</c:v>
                </c:pt>
                <c:pt idx="9458">
                  <c:v>47</c:v>
                </c:pt>
                <c:pt idx="9459">
                  <c:v>47</c:v>
                </c:pt>
                <c:pt idx="9460">
                  <c:v>47</c:v>
                </c:pt>
                <c:pt idx="9461">
                  <c:v>47</c:v>
                </c:pt>
                <c:pt idx="9462">
                  <c:v>47</c:v>
                </c:pt>
                <c:pt idx="9463">
                  <c:v>55</c:v>
                </c:pt>
                <c:pt idx="9464">
                  <c:v>55</c:v>
                </c:pt>
                <c:pt idx="9465">
                  <c:v>47</c:v>
                </c:pt>
                <c:pt idx="9466">
                  <c:v>33</c:v>
                </c:pt>
                <c:pt idx="9467">
                  <c:v>26</c:v>
                </c:pt>
                <c:pt idx="9468">
                  <c:v>21</c:v>
                </c:pt>
                <c:pt idx="9469">
                  <c:v>20</c:v>
                </c:pt>
                <c:pt idx="9470">
                  <c:v>17</c:v>
                </c:pt>
                <c:pt idx="9471">
                  <c:v>14</c:v>
                </c:pt>
                <c:pt idx="9472">
                  <c:v>14</c:v>
                </c:pt>
                <c:pt idx="9473">
                  <c:v>13</c:v>
                </c:pt>
                <c:pt idx="9474">
                  <c:v>11</c:v>
                </c:pt>
                <c:pt idx="9475">
                  <c:v>11</c:v>
                </c:pt>
                <c:pt idx="9476">
                  <c:v>8</c:v>
                </c:pt>
                <c:pt idx="9477">
                  <c:v>47</c:v>
                </c:pt>
                <c:pt idx="9478">
                  <c:v>47</c:v>
                </c:pt>
                <c:pt idx="9479">
                  <c:v>47</c:v>
                </c:pt>
                <c:pt idx="9480">
                  <c:v>47</c:v>
                </c:pt>
                <c:pt idx="9481">
                  <c:v>47</c:v>
                </c:pt>
                <c:pt idx="9482">
                  <c:v>47</c:v>
                </c:pt>
                <c:pt idx="9483">
                  <c:v>53</c:v>
                </c:pt>
                <c:pt idx="9484">
                  <c:v>53</c:v>
                </c:pt>
                <c:pt idx="9485">
                  <c:v>53</c:v>
                </c:pt>
                <c:pt idx="9486">
                  <c:v>47</c:v>
                </c:pt>
                <c:pt idx="9487">
                  <c:v>38</c:v>
                </c:pt>
                <c:pt idx="9488">
                  <c:v>30</c:v>
                </c:pt>
                <c:pt idx="9489">
                  <c:v>25</c:v>
                </c:pt>
                <c:pt idx="9490">
                  <c:v>21</c:v>
                </c:pt>
                <c:pt idx="9491">
                  <c:v>20</c:v>
                </c:pt>
                <c:pt idx="9492">
                  <c:v>18</c:v>
                </c:pt>
                <c:pt idx="9493">
                  <c:v>16</c:v>
                </c:pt>
                <c:pt idx="9494">
                  <c:v>15</c:v>
                </c:pt>
                <c:pt idx="9495">
                  <c:v>14</c:v>
                </c:pt>
                <c:pt idx="9496">
                  <c:v>14</c:v>
                </c:pt>
                <c:pt idx="9497">
                  <c:v>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7359104"/>
        <c:axId val="-857372704"/>
      </c:scatterChart>
      <c:valAx>
        <c:axId val="-85735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857372704"/>
        <c:crosses val="autoZero"/>
        <c:crossBetween val="midCat"/>
      </c:valAx>
      <c:valAx>
        <c:axId val="-857372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857359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we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'PER2_STATIC-2'!$D$11:$D$9111</c:f>
              <c:numCache>
                <c:formatCode>General</c:formatCode>
                <c:ptCount val="9101"/>
                <c:pt idx="0">
                  <c:v>10.5</c:v>
                </c:pt>
                <c:pt idx="1">
                  <c:v>10.5</c:v>
                </c:pt>
                <c:pt idx="2">
                  <c:v>10.5</c:v>
                </c:pt>
                <c:pt idx="3">
                  <c:v>10.5</c:v>
                </c:pt>
                <c:pt idx="4">
                  <c:v>10.5</c:v>
                </c:pt>
                <c:pt idx="5">
                  <c:v>10.5</c:v>
                </c:pt>
                <c:pt idx="6">
                  <c:v>10.5</c:v>
                </c:pt>
                <c:pt idx="7">
                  <c:v>10.5</c:v>
                </c:pt>
                <c:pt idx="8">
                  <c:v>10.5</c:v>
                </c:pt>
                <c:pt idx="9">
                  <c:v>10.5</c:v>
                </c:pt>
                <c:pt idx="10">
                  <c:v>10.5</c:v>
                </c:pt>
                <c:pt idx="11">
                  <c:v>10.5</c:v>
                </c:pt>
                <c:pt idx="12">
                  <c:v>10.5</c:v>
                </c:pt>
                <c:pt idx="13">
                  <c:v>10.5</c:v>
                </c:pt>
                <c:pt idx="14">
                  <c:v>10.5</c:v>
                </c:pt>
                <c:pt idx="15">
                  <c:v>10.5</c:v>
                </c:pt>
                <c:pt idx="16">
                  <c:v>10.5</c:v>
                </c:pt>
                <c:pt idx="17">
                  <c:v>10.5</c:v>
                </c:pt>
                <c:pt idx="18">
                  <c:v>10.5</c:v>
                </c:pt>
                <c:pt idx="19">
                  <c:v>10.5</c:v>
                </c:pt>
                <c:pt idx="20">
                  <c:v>10.5</c:v>
                </c:pt>
                <c:pt idx="21">
                  <c:v>10.5</c:v>
                </c:pt>
                <c:pt idx="22">
                  <c:v>10.5</c:v>
                </c:pt>
                <c:pt idx="23">
                  <c:v>10.5</c:v>
                </c:pt>
                <c:pt idx="24">
                  <c:v>10.5</c:v>
                </c:pt>
                <c:pt idx="25">
                  <c:v>10.5</c:v>
                </c:pt>
                <c:pt idx="26">
                  <c:v>10.5</c:v>
                </c:pt>
                <c:pt idx="27">
                  <c:v>10.5</c:v>
                </c:pt>
                <c:pt idx="28">
                  <c:v>10.5</c:v>
                </c:pt>
                <c:pt idx="29">
                  <c:v>10.5</c:v>
                </c:pt>
                <c:pt idx="30">
                  <c:v>10.5</c:v>
                </c:pt>
                <c:pt idx="31">
                  <c:v>10.5</c:v>
                </c:pt>
                <c:pt idx="32">
                  <c:v>10.5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11.5</c:v>
                </c:pt>
                <c:pt idx="491">
                  <c:v>11.5</c:v>
                </c:pt>
                <c:pt idx="492">
                  <c:v>11.5</c:v>
                </c:pt>
                <c:pt idx="493">
                  <c:v>11.5</c:v>
                </c:pt>
                <c:pt idx="494">
                  <c:v>11.5</c:v>
                </c:pt>
                <c:pt idx="495">
                  <c:v>11.5</c:v>
                </c:pt>
                <c:pt idx="496">
                  <c:v>11.5</c:v>
                </c:pt>
                <c:pt idx="497">
                  <c:v>11.5</c:v>
                </c:pt>
                <c:pt idx="498">
                  <c:v>11.5</c:v>
                </c:pt>
                <c:pt idx="499">
                  <c:v>11.5</c:v>
                </c:pt>
                <c:pt idx="500">
                  <c:v>11.5</c:v>
                </c:pt>
                <c:pt idx="501">
                  <c:v>11.5</c:v>
                </c:pt>
                <c:pt idx="502">
                  <c:v>11.5</c:v>
                </c:pt>
                <c:pt idx="503">
                  <c:v>11.5</c:v>
                </c:pt>
                <c:pt idx="504">
                  <c:v>11.5</c:v>
                </c:pt>
                <c:pt idx="505">
                  <c:v>11.5</c:v>
                </c:pt>
                <c:pt idx="506">
                  <c:v>11.5</c:v>
                </c:pt>
                <c:pt idx="507">
                  <c:v>11.5</c:v>
                </c:pt>
                <c:pt idx="508">
                  <c:v>11.5</c:v>
                </c:pt>
                <c:pt idx="509">
                  <c:v>11.5</c:v>
                </c:pt>
                <c:pt idx="510">
                  <c:v>11.5</c:v>
                </c:pt>
                <c:pt idx="511">
                  <c:v>11.5</c:v>
                </c:pt>
                <c:pt idx="512">
                  <c:v>11.5</c:v>
                </c:pt>
                <c:pt idx="513">
                  <c:v>11.5</c:v>
                </c:pt>
                <c:pt idx="514">
                  <c:v>11.5</c:v>
                </c:pt>
                <c:pt idx="515">
                  <c:v>11.5</c:v>
                </c:pt>
                <c:pt idx="516">
                  <c:v>11.5</c:v>
                </c:pt>
                <c:pt idx="517">
                  <c:v>11.5</c:v>
                </c:pt>
                <c:pt idx="518">
                  <c:v>11.5</c:v>
                </c:pt>
                <c:pt idx="519">
                  <c:v>11.5</c:v>
                </c:pt>
                <c:pt idx="520">
                  <c:v>11.5</c:v>
                </c:pt>
                <c:pt idx="521">
                  <c:v>11.5</c:v>
                </c:pt>
                <c:pt idx="522">
                  <c:v>11.5</c:v>
                </c:pt>
                <c:pt idx="523">
                  <c:v>11.5</c:v>
                </c:pt>
                <c:pt idx="524">
                  <c:v>11.5</c:v>
                </c:pt>
                <c:pt idx="525">
                  <c:v>11.5</c:v>
                </c:pt>
                <c:pt idx="526">
                  <c:v>11.5</c:v>
                </c:pt>
                <c:pt idx="527">
                  <c:v>11.5</c:v>
                </c:pt>
                <c:pt idx="528">
                  <c:v>11.5</c:v>
                </c:pt>
                <c:pt idx="529">
                  <c:v>11.5</c:v>
                </c:pt>
                <c:pt idx="530">
                  <c:v>11.5</c:v>
                </c:pt>
                <c:pt idx="531">
                  <c:v>11.5</c:v>
                </c:pt>
                <c:pt idx="532">
                  <c:v>11.5</c:v>
                </c:pt>
                <c:pt idx="533">
                  <c:v>11.5</c:v>
                </c:pt>
                <c:pt idx="534">
                  <c:v>11.5</c:v>
                </c:pt>
                <c:pt idx="535">
                  <c:v>11.5</c:v>
                </c:pt>
                <c:pt idx="536">
                  <c:v>11.5</c:v>
                </c:pt>
                <c:pt idx="537">
                  <c:v>11.5</c:v>
                </c:pt>
                <c:pt idx="538">
                  <c:v>11.5</c:v>
                </c:pt>
                <c:pt idx="539">
                  <c:v>11.5</c:v>
                </c:pt>
                <c:pt idx="540">
                  <c:v>11.5</c:v>
                </c:pt>
                <c:pt idx="541">
                  <c:v>11.5</c:v>
                </c:pt>
                <c:pt idx="542">
                  <c:v>11.5</c:v>
                </c:pt>
                <c:pt idx="543">
                  <c:v>11.5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11</c:v>
                </c:pt>
                <c:pt idx="590">
                  <c:v>11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11</c:v>
                </c:pt>
                <c:pt idx="595">
                  <c:v>11</c:v>
                </c:pt>
                <c:pt idx="596">
                  <c:v>11</c:v>
                </c:pt>
                <c:pt idx="597">
                  <c:v>11</c:v>
                </c:pt>
                <c:pt idx="598">
                  <c:v>11</c:v>
                </c:pt>
                <c:pt idx="599">
                  <c:v>11</c:v>
                </c:pt>
                <c:pt idx="600">
                  <c:v>11</c:v>
                </c:pt>
                <c:pt idx="601">
                  <c:v>11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11</c:v>
                </c:pt>
                <c:pt idx="608">
                  <c:v>11</c:v>
                </c:pt>
                <c:pt idx="609">
                  <c:v>11</c:v>
                </c:pt>
                <c:pt idx="610">
                  <c:v>11</c:v>
                </c:pt>
                <c:pt idx="611">
                  <c:v>11</c:v>
                </c:pt>
                <c:pt idx="612">
                  <c:v>11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11</c:v>
                </c:pt>
                <c:pt idx="649">
                  <c:v>11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11</c:v>
                </c:pt>
                <c:pt idx="665">
                  <c:v>11</c:v>
                </c:pt>
                <c:pt idx="666">
                  <c:v>11</c:v>
                </c:pt>
                <c:pt idx="667">
                  <c:v>11</c:v>
                </c:pt>
                <c:pt idx="668">
                  <c:v>11</c:v>
                </c:pt>
                <c:pt idx="669">
                  <c:v>11</c:v>
                </c:pt>
                <c:pt idx="670">
                  <c:v>11</c:v>
                </c:pt>
                <c:pt idx="671">
                  <c:v>11</c:v>
                </c:pt>
                <c:pt idx="672">
                  <c:v>11</c:v>
                </c:pt>
                <c:pt idx="673">
                  <c:v>11</c:v>
                </c:pt>
                <c:pt idx="674">
                  <c:v>11</c:v>
                </c:pt>
                <c:pt idx="675">
                  <c:v>11</c:v>
                </c:pt>
                <c:pt idx="676">
                  <c:v>11</c:v>
                </c:pt>
                <c:pt idx="677">
                  <c:v>11</c:v>
                </c:pt>
                <c:pt idx="678">
                  <c:v>11</c:v>
                </c:pt>
                <c:pt idx="679">
                  <c:v>11</c:v>
                </c:pt>
                <c:pt idx="680">
                  <c:v>11</c:v>
                </c:pt>
                <c:pt idx="681">
                  <c:v>11</c:v>
                </c:pt>
                <c:pt idx="682">
                  <c:v>11</c:v>
                </c:pt>
                <c:pt idx="683">
                  <c:v>11</c:v>
                </c:pt>
                <c:pt idx="684">
                  <c:v>11</c:v>
                </c:pt>
                <c:pt idx="685">
                  <c:v>11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11</c:v>
                </c:pt>
                <c:pt idx="690">
                  <c:v>11</c:v>
                </c:pt>
                <c:pt idx="691">
                  <c:v>11</c:v>
                </c:pt>
                <c:pt idx="692">
                  <c:v>11</c:v>
                </c:pt>
                <c:pt idx="693">
                  <c:v>11</c:v>
                </c:pt>
                <c:pt idx="694">
                  <c:v>11</c:v>
                </c:pt>
                <c:pt idx="695">
                  <c:v>11</c:v>
                </c:pt>
                <c:pt idx="696">
                  <c:v>11</c:v>
                </c:pt>
                <c:pt idx="697">
                  <c:v>11</c:v>
                </c:pt>
                <c:pt idx="698">
                  <c:v>11</c:v>
                </c:pt>
                <c:pt idx="699">
                  <c:v>11</c:v>
                </c:pt>
                <c:pt idx="700">
                  <c:v>11</c:v>
                </c:pt>
                <c:pt idx="701">
                  <c:v>11</c:v>
                </c:pt>
                <c:pt idx="702">
                  <c:v>11</c:v>
                </c:pt>
                <c:pt idx="703">
                  <c:v>11</c:v>
                </c:pt>
                <c:pt idx="704">
                  <c:v>11</c:v>
                </c:pt>
                <c:pt idx="705">
                  <c:v>11</c:v>
                </c:pt>
                <c:pt idx="706">
                  <c:v>11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11</c:v>
                </c:pt>
                <c:pt idx="714">
                  <c:v>11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11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11</c:v>
                </c:pt>
                <c:pt idx="736">
                  <c:v>11</c:v>
                </c:pt>
                <c:pt idx="737">
                  <c:v>11</c:v>
                </c:pt>
                <c:pt idx="738">
                  <c:v>11</c:v>
                </c:pt>
                <c:pt idx="739">
                  <c:v>11</c:v>
                </c:pt>
                <c:pt idx="740">
                  <c:v>11</c:v>
                </c:pt>
                <c:pt idx="741">
                  <c:v>11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11</c:v>
                </c:pt>
                <c:pt idx="746">
                  <c:v>11</c:v>
                </c:pt>
                <c:pt idx="747">
                  <c:v>11</c:v>
                </c:pt>
                <c:pt idx="748">
                  <c:v>11</c:v>
                </c:pt>
                <c:pt idx="749">
                  <c:v>11</c:v>
                </c:pt>
                <c:pt idx="750">
                  <c:v>11</c:v>
                </c:pt>
                <c:pt idx="751">
                  <c:v>11</c:v>
                </c:pt>
                <c:pt idx="752">
                  <c:v>11</c:v>
                </c:pt>
                <c:pt idx="753">
                  <c:v>11</c:v>
                </c:pt>
                <c:pt idx="754">
                  <c:v>11</c:v>
                </c:pt>
                <c:pt idx="755">
                  <c:v>11</c:v>
                </c:pt>
                <c:pt idx="756">
                  <c:v>11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11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11</c:v>
                </c:pt>
                <c:pt idx="766">
                  <c:v>11</c:v>
                </c:pt>
                <c:pt idx="767">
                  <c:v>11</c:v>
                </c:pt>
                <c:pt idx="768">
                  <c:v>11</c:v>
                </c:pt>
                <c:pt idx="769">
                  <c:v>11</c:v>
                </c:pt>
                <c:pt idx="770">
                  <c:v>11</c:v>
                </c:pt>
                <c:pt idx="771">
                  <c:v>11</c:v>
                </c:pt>
                <c:pt idx="772">
                  <c:v>11</c:v>
                </c:pt>
                <c:pt idx="773">
                  <c:v>11</c:v>
                </c:pt>
                <c:pt idx="774">
                  <c:v>11</c:v>
                </c:pt>
                <c:pt idx="775">
                  <c:v>11</c:v>
                </c:pt>
                <c:pt idx="776">
                  <c:v>11</c:v>
                </c:pt>
                <c:pt idx="777">
                  <c:v>11</c:v>
                </c:pt>
                <c:pt idx="778">
                  <c:v>11</c:v>
                </c:pt>
                <c:pt idx="779">
                  <c:v>11</c:v>
                </c:pt>
                <c:pt idx="780">
                  <c:v>11</c:v>
                </c:pt>
                <c:pt idx="781">
                  <c:v>11</c:v>
                </c:pt>
                <c:pt idx="782">
                  <c:v>11</c:v>
                </c:pt>
                <c:pt idx="783">
                  <c:v>11</c:v>
                </c:pt>
                <c:pt idx="784">
                  <c:v>11</c:v>
                </c:pt>
                <c:pt idx="785">
                  <c:v>11</c:v>
                </c:pt>
                <c:pt idx="786">
                  <c:v>11</c:v>
                </c:pt>
                <c:pt idx="787">
                  <c:v>11</c:v>
                </c:pt>
                <c:pt idx="788">
                  <c:v>11</c:v>
                </c:pt>
                <c:pt idx="789">
                  <c:v>11</c:v>
                </c:pt>
                <c:pt idx="790">
                  <c:v>11</c:v>
                </c:pt>
                <c:pt idx="791">
                  <c:v>11</c:v>
                </c:pt>
                <c:pt idx="792">
                  <c:v>11</c:v>
                </c:pt>
                <c:pt idx="793">
                  <c:v>11</c:v>
                </c:pt>
                <c:pt idx="794">
                  <c:v>11</c:v>
                </c:pt>
                <c:pt idx="795">
                  <c:v>11</c:v>
                </c:pt>
                <c:pt idx="796">
                  <c:v>11</c:v>
                </c:pt>
                <c:pt idx="797">
                  <c:v>11</c:v>
                </c:pt>
                <c:pt idx="798">
                  <c:v>11</c:v>
                </c:pt>
                <c:pt idx="799">
                  <c:v>11</c:v>
                </c:pt>
                <c:pt idx="800">
                  <c:v>11</c:v>
                </c:pt>
                <c:pt idx="801">
                  <c:v>11</c:v>
                </c:pt>
                <c:pt idx="802">
                  <c:v>11</c:v>
                </c:pt>
                <c:pt idx="803">
                  <c:v>11</c:v>
                </c:pt>
                <c:pt idx="804">
                  <c:v>11</c:v>
                </c:pt>
                <c:pt idx="805">
                  <c:v>11</c:v>
                </c:pt>
                <c:pt idx="806">
                  <c:v>11</c:v>
                </c:pt>
                <c:pt idx="807">
                  <c:v>11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11</c:v>
                </c:pt>
                <c:pt idx="812">
                  <c:v>11</c:v>
                </c:pt>
                <c:pt idx="813">
                  <c:v>11</c:v>
                </c:pt>
                <c:pt idx="814">
                  <c:v>11</c:v>
                </c:pt>
                <c:pt idx="815">
                  <c:v>11</c:v>
                </c:pt>
                <c:pt idx="816">
                  <c:v>11</c:v>
                </c:pt>
                <c:pt idx="817">
                  <c:v>11</c:v>
                </c:pt>
                <c:pt idx="818">
                  <c:v>11</c:v>
                </c:pt>
                <c:pt idx="819">
                  <c:v>11</c:v>
                </c:pt>
                <c:pt idx="820">
                  <c:v>11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11</c:v>
                </c:pt>
                <c:pt idx="827">
                  <c:v>11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11</c:v>
                </c:pt>
                <c:pt idx="835">
                  <c:v>11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11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11</c:v>
                </c:pt>
                <c:pt idx="865">
                  <c:v>11</c:v>
                </c:pt>
                <c:pt idx="866">
                  <c:v>11</c:v>
                </c:pt>
                <c:pt idx="867">
                  <c:v>11</c:v>
                </c:pt>
                <c:pt idx="868">
                  <c:v>11</c:v>
                </c:pt>
                <c:pt idx="869">
                  <c:v>11</c:v>
                </c:pt>
                <c:pt idx="870">
                  <c:v>11</c:v>
                </c:pt>
                <c:pt idx="871">
                  <c:v>11</c:v>
                </c:pt>
                <c:pt idx="872">
                  <c:v>11</c:v>
                </c:pt>
                <c:pt idx="873">
                  <c:v>11</c:v>
                </c:pt>
                <c:pt idx="874">
                  <c:v>11</c:v>
                </c:pt>
                <c:pt idx="875">
                  <c:v>11</c:v>
                </c:pt>
                <c:pt idx="876">
                  <c:v>11</c:v>
                </c:pt>
                <c:pt idx="877">
                  <c:v>11</c:v>
                </c:pt>
                <c:pt idx="878">
                  <c:v>11</c:v>
                </c:pt>
                <c:pt idx="879">
                  <c:v>11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11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11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11</c:v>
                </c:pt>
                <c:pt idx="905">
                  <c:v>11</c:v>
                </c:pt>
                <c:pt idx="906">
                  <c:v>11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11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11</c:v>
                </c:pt>
                <c:pt idx="919">
                  <c:v>11</c:v>
                </c:pt>
                <c:pt idx="920">
                  <c:v>11</c:v>
                </c:pt>
                <c:pt idx="921">
                  <c:v>11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11</c:v>
                </c:pt>
                <c:pt idx="927">
                  <c:v>11</c:v>
                </c:pt>
                <c:pt idx="928">
                  <c:v>11</c:v>
                </c:pt>
                <c:pt idx="929">
                  <c:v>11</c:v>
                </c:pt>
                <c:pt idx="930">
                  <c:v>11</c:v>
                </c:pt>
                <c:pt idx="931">
                  <c:v>11</c:v>
                </c:pt>
                <c:pt idx="932">
                  <c:v>11</c:v>
                </c:pt>
                <c:pt idx="933">
                  <c:v>11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11</c:v>
                </c:pt>
                <c:pt idx="938">
                  <c:v>11</c:v>
                </c:pt>
                <c:pt idx="939">
                  <c:v>11</c:v>
                </c:pt>
                <c:pt idx="940">
                  <c:v>11</c:v>
                </c:pt>
                <c:pt idx="941">
                  <c:v>11</c:v>
                </c:pt>
                <c:pt idx="942">
                  <c:v>11</c:v>
                </c:pt>
                <c:pt idx="943">
                  <c:v>11</c:v>
                </c:pt>
                <c:pt idx="944">
                  <c:v>11</c:v>
                </c:pt>
                <c:pt idx="945">
                  <c:v>11</c:v>
                </c:pt>
                <c:pt idx="946">
                  <c:v>11</c:v>
                </c:pt>
                <c:pt idx="947">
                  <c:v>11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11</c:v>
                </c:pt>
                <c:pt idx="952">
                  <c:v>11</c:v>
                </c:pt>
                <c:pt idx="953">
                  <c:v>11</c:v>
                </c:pt>
                <c:pt idx="954">
                  <c:v>11</c:v>
                </c:pt>
                <c:pt idx="955">
                  <c:v>11</c:v>
                </c:pt>
                <c:pt idx="956">
                  <c:v>11</c:v>
                </c:pt>
                <c:pt idx="957">
                  <c:v>11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11</c:v>
                </c:pt>
                <c:pt idx="975">
                  <c:v>11</c:v>
                </c:pt>
                <c:pt idx="976">
                  <c:v>11</c:v>
                </c:pt>
                <c:pt idx="977">
                  <c:v>11</c:v>
                </c:pt>
                <c:pt idx="978">
                  <c:v>11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11</c:v>
                </c:pt>
                <c:pt idx="991">
                  <c:v>11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11</c:v>
                </c:pt>
                <c:pt idx="1033">
                  <c:v>11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11</c:v>
                </c:pt>
                <c:pt idx="1044">
                  <c:v>11</c:v>
                </c:pt>
                <c:pt idx="1045">
                  <c:v>11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11</c:v>
                </c:pt>
                <c:pt idx="1051">
                  <c:v>11</c:v>
                </c:pt>
                <c:pt idx="1052">
                  <c:v>11</c:v>
                </c:pt>
                <c:pt idx="1053">
                  <c:v>11</c:v>
                </c:pt>
                <c:pt idx="1054">
                  <c:v>12.25</c:v>
                </c:pt>
                <c:pt idx="1055">
                  <c:v>12.25</c:v>
                </c:pt>
                <c:pt idx="1056">
                  <c:v>12.25</c:v>
                </c:pt>
                <c:pt idx="1057">
                  <c:v>12.25</c:v>
                </c:pt>
                <c:pt idx="1058">
                  <c:v>12.25</c:v>
                </c:pt>
                <c:pt idx="1059">
                  <c:v>12.25</c:v>
                </c:pt>
                <c:pt idx="1060">
                  <c:v>12.25</c:v>
                </c:pt>
                <c:pt idx="1061">
                  <c:v>12.25</c:v>
                </c:pt>
                <c:pt idx="1062">
                  <c:v>12.25</c:v>
                </c:pt>
                <c:pt idx="1063">
                  <c:v>12.25</c:v>
                </c:pt>
                <c:pt idx="1064">
                  <c:v>12.25</c:v>
                </c:pt>
                <c:pt idx="1065">
                  <c:v>12.25</c:v>
                </c:pt>
                <c:pt idx="1066">
                  <c:v>12.25</c:v>
                </c:pt>
                <c:pt idx="1067">
                  <c:v>12.25</c:v>
                </c:pt>
                <c:pt idx="1068">
                  <c:v>12.25</c:v>
                </c:pt>
                <c:pt idx="1069">
                  <c:v>12.25</c:v>
                </c:pt>
                <c:pt idx="1070">
                  <c:v>12.25</c:v>
                </c:pt>
                <c:pt idx="1071">
                  <c:v>12.25</c:v>
                </c:pt>
                <c:pt idx="1072">
                  <c:v>12.25</c:v>
                </c:pt>
                <c:pt idx="1073">
                  <c:v>12.25</c:v>
                </c:pt>
                <c:pt idx="1074">
                  <c:v>12.5</c:v>
                </c:pt>
                <c:pt idx="1075">
                  <c:v>12.5</c:v>
                </c:pt>
                <c:pt idx="1076">
                  <c:v>12.5</c:v>
                </c:pt>
                <c:pt idx="1077">
                  <c:v>12.5</c:v>
                </c:pt>
                <c:pt idx="1078">
                  <c:v>12.5</c:v>
                </c:pt>
                <c:pt idx="1079">
                  <c:v>12.5</c:v>
                </c:pt>
                <c:pt idx="1080">
                  <c:v>12.5</c:v>
                </c:pt>
                <c:pt idx="1081">
                  <c:v>12.5</c:v>
                </c:pt>
                <c:pt idx="1082">
                  <c:v>12.5</c:v>
                </c:pt>
                <c:pt idx="1083">
                  <c:v>12.5</c:v>
                </c:pt>
                <c:pt idx="1084">
                  <c:v>12.5</c:v>
                </c:pt>
                <c:pt idx="1085">
                  <c:v>12.5</c:v>
                </c:pt>
                <c:pt idx="1086">
                  <c:v>12.5</c:v>
                </c:pt>
                <c:pt idx="1087">
                  <c:v>12.5</c:v>
                </c:pt>
                <c:pt idx="1088">
                  <c:v>12.5</c:v>
                </c:pt>
                <c:pt idx="1089">
                  <c:v>12.5</c:v>
                </c:pt>
                <c:pt idx="1090">
                  <c:v>12.5</c:v>
                </c:pt>
                <c:pt idx="1091">
                  <c:v>12.5</c:v>
                </c:pt>
                <c:pt idx="1092">
                  <c:v>12.5</c:v>
                </c:pt>
                <c:pt idx="1093">
                  <c:v>12.5</c:v>
                </c:pt>
                <c:pt idx="1094">
                  <c:v>12.5</c:v>
                </c:pt>
                <c:pt idx="1095">
                  <c:v>12.5</c:v>
                </c:pt>
                <c:pt idx="1096">
                  <c:v>12.5</c:v>
                </c:pt>
                <c:pt idx="1097">
                  <c:v>12.5</c:v>
                </c:pt>
                <c:pt idx="1098">
                  <c:v>12.5</c:v>
                </c:pt>
                <c:pt idx="1099">
                  <c:v>12.5</c:v>
                </c:pt>
                <c:pt idx="1100">
                  <c:v>12.5</c:v>
                </c:pt>
                <c:pt idx="1101">
                  <c:v>12.5</c:v>
                </c:pt>
                <c:pt idx="1102">
                  <c:v>12.5</c:v>
                </c:pt>
                <c:pt idx="1103">
                  <c:v>12.5</c:v>
                </c:pt>
                <c:pt idx="1104">
                  <c:v>12.5</c:v>
                </c:pt>
                <c:pt idx="1105">
                  <c:v>12.5</c:v>
                </c:pt>
                <c:pt idx="1106">
                  <c:v>12.5</c:v>
                </c:pt>
                <c:pt idx="1107">
                  <c:v>12.5</c:v>
                </c:pt>
                <c:pt idx="1108">
                  <c:v>12.5</c:v>
                </c:pt>
                <c:pt idx="1109">
                  <c:v>12.5</c:v>
                </c:pt>
                <c:pt idx="1110">
                  <c:v>12.5</c:v>
                </c:pt>
                <c:pt idx="1111">
                  <c:v>12.5</c:v>
                </c:pt>
                <c:pt idx="1112">
                  <c:v>12.5</c:v>
                </c:pt>
                <c:pt idx="1113">
                  <c:v>12.5</c:v>
                </c:pt>
                <c:pt idx="1114">
                  <c:v>12.5</c:v>
                </c:pt>
                <c:pt idx="1115">
                  <c:v>12.5</c:v>
                </c:pt>
                <c:pt idx="1116">
                  <c:v>12.5</c:v>
                </c:pt>
                <c:pt idx="1117">
                  <c:v>12.5</c:v>
                </c:pt>
                <c:pt idx="1118">
                  <c:v>12.5</c:v>
                </c:pt>
                <c:pt idx="1119">
                  <c:v>12.5</c:v>
                </c:pt>
                <c:pt idx="1120">
                  <c:v>12.5</c:v>
                </c:pt>
                <c:pt idx="1121">
                  <c:v>12.5</c:v>
                </c:pt>
                <c:pt idx="1122">
                  <c:v>12.5</c:v>
                </c:pt>
                <c:pt idx="1123">
                  <c:v>12.5</c:v>
                </c:pt>
                <c:pt idx="1124">
                  <c:v>12.5</c:v>
                </c:pt>
                <c:pt idx="1125">
                  <c:v>12.5</c:v>
                </c:pt>
                <c:pt idx="1126">
                  <c:v>12.5</c:v>
                </c:pt>
                <c:pt idx="1127">
                  <c:v>12.5</c:v>
                </c:pt>
                <c:pt idx="1128">
                  <c:v>12.5</c:v>
                </c:pt>
                <c:pt idx="1129">
                  <c:v>12.5</c:v>
                </c:pt>
                <c:pt idx="1130">
                  <c:v>12.5</c:v>
                </c:pt>
                <c:pt idx="1131">
                  <c:v>12.5</c:v>
                </c:pt>
                <c:pt idx="1132">
                  <c:v>12.5</c:v>
                </c:pt>
                <c:pt idx="1133">
                  <c:v>12.5</c:v>
                </c:pt>
                <c:pt idx="1134">
                  <c:v>12.5</c:v>
                </c:pt>
                <c:pt idx="1135">
                  <c:v>12.5</c:v>
                </c:pt>
                <c:pt idx="1136">
                  <c:v>12.5</c:v>
                </c:pt>
                <c:pt idx="1137">
                  <c:v>12.5</c:v>
                </c:pt>
                <c:pt idx="1138">
                  <c:v>12.5</c:v>
                </c:pt>
                <c:pt idx="1139">
                  <c:v>12.5</c:v>
                </c:pt>
                <c:pt idx="1140">
                  <c:v>12.5</c:v>
                </c:pt>
                <c:pt idx="1141">
                  <c:v>12.5</c:v>
                </c:pt>
                <c:pt idx="1142">
                  <c:v>12.5</c:v>
                </c:pt>
                <c:pt idx="1143">
                  <c:v>12.5</c:v>
                </c:pt>
                <c:pt idx="1144">
                  <c:v>12.5</c:v>
                </c:pt>
                <c:pt idx="1145">
                  <c:v>12.5</c:v>
                </c:pt>
                <c:pt idx="1146">
                  <c:v>12.5</c:v>
                </c:pt>
                <c:pt idx="1147">
                  <c:v>12.5</c:v>
                </c:pt>
                <c:pt idx="1148">
                  <c:v>12.5</c:v>
                </c:pt>
                <c:pt idx="1149">
                  <c:v>12.5</c:v>
                </c:pt>
                <c:pt idx="1150">
                  <c:v>12.5</c:v>
                </c:pt>
                <c:pt idx="1151">
                  <c:v>12.5</c:v>
                </c:pt>
                <c:pt idx="1152">
                  <c:v>12.5</c:v>
                </c:pt>
                <c:pt idx="1153">
                  <c:v>12.5</c:v>
                </c:pt>
                <c:pt idx="1154">
                  <c:v>12.5</c:v>
                </c:pt>
                <c:pt idx="1155">
                  <c:v>12.5</c:v>
                </c:pt>
                <c:pt idx="1156">
                  <c:v>12.5</c:v>
                </c:pt>
                <c:pt idx="1157">
                  <c:v>12.5</c:v>
                </c:pt>
                <c:pt idx="1158">
                  <c:v>12.5</c:v>
                </c:pt>
                <c:pt idx="1159">
                  <c:v>12.5</c:v>
                </c:pt>
                <c:pt idx="1160">
                  <c:v>12.5</c:v>
                </c:pt>
                <c:pt idx="1161">
                  <c:v>12.5</c:v>
                </c:pt>
                <c:pt idx="1162">
                  <c:v>12.5</c:v>
                </c:pt>
                <c:pt idx="1163">
                  <c:v>12.5</c:v>
                </c:pt>
                <c:pt idx="1164">
                  <c:v>12.5</c:v>
                </c:pt>
                <c:pt idx="1165">
                  <c:v>12.5</c:v>
                </c:pt>
                <c:pt idx="1166">
                  <c:v>12.5</c:v>
                </c:pt>
                <c:pt idx="1167">
                  <c:v>12.5</c:v>
                </c:pt>
                <c:pt idx="1168">
                  <c:v>12.5</c:v>
                </c:pt>
                <c:pt idx="1169">
                  <c:v>12.5</c:v>
                </c:pt>
                <c:pt idx="1170">
                  <c:v>12.5</c:v>
                </c:pt>
                <c:pt idx="1171">
                  <c:v>12.5</c:v>
                </c:pt>
                <c:pt idx="1172">
                  <c:v>12.5</c:v>
                </c:pt>
                <c:pt idx="1173">
                  <c:v>12.5</c:v>
                </c:pt>
                <c:pt idx="1174">
                  <c:v>12.5</c:v>
                </c:pt>
                <c:pt idx="1175">
                  <c:v>12.5</c:v>
                </c:pt>
                <c:pt idx="1176">
                  <c:v>12.5</c:v>
                </c:pt>
                <c:pt idx="1177">
                  <c:v>12.5</c:v>
                </c:pt>
                <c:pt idx="1178">
                  <c:v>12.5</c:v>
                </c:pt>
                <c:pt idx="1179">
                  <c:v>12.5</c:v>
                </c:pt>
                <c:pt idx="1180">
                  <c:v>12.5</c:v>
                </c:pt>
                <c:pt idx="1181">
                  <c:v>12.5</c:v>
                </c:pt>
                <c:pt idx="1182">
                  <c:v>12.5</c:v>
                </c:pt>
                <c:pt idx="1183">
                  <c:v>12.5</c:v>
                </c:pt>
                <c:pt idx="1184">
                  <c:v>12.5</c:v>
                </c:pt>
                <c:pt idx="1185">
                  <c:v>12.5</c:v>
                </c:pt>
                <c:pt idx="1186">
                  <c:v>12.5</c:v>
                </c:pt>
                <c:pt idx="1187">
                  <c:v>12.5</c:v>
                </c:pt>
                <c:pt idx="1188">
                  <c:v>12.5</c:v>
                </c:pt>
                <c:pt idx="1189">
                  <c:v>12.5</c:v>
                </c:pt>
                <c:pt idx="1190">
                  <c:v>12.5</c:v>
                </c:pt>
                <c:pt idx="1191">
                  <c:v>12.5</c:v>
                </c:pt>
                <c:pt idx="1192">
                  <c:v>12.5</c:v>
                </c:pt>
                <c:pt idx="1193">
                  <c:v>12.5</c:v>
                </c:pt>
                <c:pt idx="1194">
                  <c:v>12.5</c:v>
                </c:pt>
                <c:pt idx="1195">
                  <c:v>12.5</c:v>
                </c:pt>
                <c:pt idx="1196">
                  <c:v>12.5</c:v>
                </c:pt>
                <c:pt idx="1197">
                  <c:v>12.5</c:v>
                </c:pt>
                <c:pt idx="1198">
                  <c:v>12.5</c:v>
                </c:pt>
                <c:pt idx="1199">
                  <c:v>12.5</c:v>
                </c:pt>
                <c:pt idx="1200">
                  <c:v>12.5</c:v>
                </c:pt>
                <c:pt idx="1201">
                  <c:v>12.5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12</c:v>
                </c:pt>
                <c:pt idx="1459">
                  <c:v>12</c:v>
                </c:pt>
                <c:pt idx="1460">
                  <c:v>12</c:v>
                </c:pt>
                <c:pt idx="1461">
                  <c:v>12</c:v>
                </c:pt>
                <c:pt idx="1462">
                  <c:v>12</c:v>
                </c:pt>
                <c:pt idx="1463">
                  <c:v>12</c:v>
                </c:pt>
                <c:pt idx="1464">
                  <c:v>12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12</c:v>
                </c:pt>
                <c:pt idx="1471">
                  <c:v>12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12</c:v>
                </c:pt>
                <c:pt idx="1478">
                  <c:v>12</c:v>
                </c:pt>
                <c:pt idx="1479">
                  <c:v>12</c:v>
                </c:pt>
                <c:pt idx="1480">
                  <c:v>12</c:v>
                </c:pt>
                <c:pt idx="1481">
                  <c:v>12</c:v>
                </c:pt>
                <c:pt idx="1482">
                  <c:v>12</c:v>
                </c:pt>
                <c:pt idx="1483">
                  <c:v>12</c:v>
                </c:pt>
                <c:pt idx="1484">
                  <c:v>12</c:v>
                </c:pt>
                <c:pt idx="1485">
                  <c:v>12</c:v>
                </c:pt>
                <c:pt idx="1486">
                  <c:v>12</c:v>
                </c:pt>
                <c:pt idx="1487">
                  <c:v>12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12</c:v>
                </c:pt>
                <c:pt idx="1500">
                  <c:v>12</c:v>
                </c:pt>
                <c:pt idx="1501">
                  <c:v>12</c:v>
                </c:pt>
                <c:pt idx="1502">
                  <c:v>12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13.4</c:v>
                </c:pt>
                <c:pt idx="1723">
                  <c:v>13.4</c:v>
                </c:pt>
                <c:pt idx="1724">
                  <c:v>13.4</c:v>
                </c:pt>
                <c:pt idx="1725">
                  <c:v>13.4</c:v>
                </c:pt>
                <c:pt idx="1726">
                  <c:v>13.4</c:v>
                </c:pt>
                <c:pt idx="1727">
                  <c:v>13.4</c:v>
                </c:pt>
                <c:pt idx="1728">
                  <c:v>13.4</c:v>
                </c:pt>
                <c:pt idx="1729">
                  <c:v>13.4</c:v>
                </c:pt>
                <c:pt idx="1730">
                  <c:v>13.4</c:v>
                </c:pt>
                <c:pt idx="1731">
                  <c:v>13.4</c:v>
                </c:pt>
                <c:pt idx="1732">
                  <c:v>13.4</c:v>
                </c:pt>
                <c:pt idx="1733">
                  <c:v>13.4</c:v>
                </c:pt>
                <c:pt idx="1734">
                  <c:v>13.4</c:v>
                </c:pt>
                <c:pt idx="1735">
                  <c:v>13.4</c:v>
                </c:pt>
                <c:pt idx="1736">
                  <c:v>13.4</c:v>
                </c:pt>
                <c:pt idx="1737">
                  <c:v>13.5</c:v>
                </c:pt>
                <c:pt idx="1738">
                  <c:v>13.5</c:v>
                </c:pt>
                <c:pt idx="1739">
                  <c:v>13.5</c:v>
                </c:pt>
                <c:pt idx="1740">
                  <c:v>13.5</c:v>
                </c:pt>
                <c:pt idx="1741">
                  <c:v>13.5</c:v>
                </c:pt>
                <c:pt idx="1742">
                  <c:v>13.5</c:v>
                </c:pt>
                <c:pt idx="1743">
                  <c:v>13.5</c:v>
                </c:pt>
                <c:pt idx="1744">
                  <c:v>13.5</c:v>
                </c:pt>
                <c:pt idx="1745">
                  <c:v>13.5</c:v>
                </c:pt>
                <c:pt idx="1746">
                  <c:v>13.5</c:v>
                </c:pt>
                <c:pt idx="1747">
                  <c:v>13.5</c:v>
                </c:pt>
                <c:pt idx="1748">
                  <c:v>13.5</c:v>
                </c:pt>
                <c:pt idx="1749">
                  <c:v>13.5</c:v>
                </c:pt>
                <c:pt idx="1750">
                  <c:v>13.5</c:v>
                </c:pt>
                <c:pt idx="1751">
                  <c:v>13.5</c:v>
                </c:pt>
                <c:pt idx="1752">
                  <c:v>13.5</c:v>
                </c:pt>
                <c:pt idx="1753">
                  <c:v>13.5</c:v>
                </c:pt>
                <c:pt idx="1754">
                  <c:v>13.5</c:v>
                </c:pt>
                <c:pt idx="1755">
                  <c:v>13.5</c:v>
                </c:pt>
                <c:pt idx="1756">
                  <c:v>13.5</c:v>
                </c:pt>
                <c:pt idx="1757">
                  <c:v>13.5</c:v>
                </c:pt>
                <c:pt idx="1758">
                  <c:v>13.5</c:v>
                </c:pt>
                <c:pt idx="1759">
                  <c:v>13.5</c:v>
                </c:pt>
                <c:pt idx="1760">
                  <c:v>13.5</c:v>
                </c:pt>
                <c:pt idx="1761">
                  <c:v>13.5</c:v>
                </c:pt>
                <c:pt idx="1762">
                  <c:v>13.5</c:v>
                </c:pt>
                <c:pt idx="1763">
                  <c:v>13.5</c:v>
                </c:pt>
                <c:pt idx="1764">
                  <c:v>13.5</c:v>
                </c:pt>
                <c:pt idx="1765">
                  <c:v>13.5</c:v>
                </c:pt>
                <c:pt idx="1766">
                  <c:v>13.5</c:v>
                </c:pt>
                <c:pt idx="1767">
                  <c:v>13.5</c:v>
                </c:pt>
                <c:pt idx="1768">
                  <c:v>13.5</c:v>
                </c:pt>
                <c:pt idx="1769">
                  <c:v>13.5</c:v>
                </c:pt>
                <c:pt idx="1770">
                  <c:v>13.5</c:v>
                </c:pt>
                <c:pt idx="1771">
                  <c:v>13.5</c:v>
                </c:pt>
                <c:pt idx="1772">
                  <c:v>13.5</c:v>
                </c:pt>
                <c:pt idx="1773">
                  <c:v>13.5</c:v>
                </c:pt>
                <c:pt idx="1774">
                  <c:v>13.5</c:v>
                </c:pt>
                <c:pt idx="1775">
                  <c:v>13.5</c:v>
                </c:pt>
                <c:pt idx="1776">
                  <c:v>13.5</c:v>
                </c:pt>
                <c:pt idx="1777">
                  <c:v>13.5</c:v>
                </c:pt>
                <c:pt idx="1778">
                  <c:v>13.5</c:v>
                </c:pt>
                <c:pt idx="1779">
                  <c:v>13.5</c:v>
                </c:pt>
                <c:pt idx="1780">
                  <c:v>13.5</c:v>
                </c:pt>
                <c:pt idx="1781">
                  <c:v>13.5</c:v>
                </c:pt>
                <c:pt idx="1782">
                  <c:v>13.5</c:v>
                </c:pt>
                <c:pt idx="1783">
                  <c:v>13.5</c:v>
                </c:pt>
                <c:pt idx="1784">
                  <c:v>13.5</c:v>
                </c:pt>
                <c:pt idx="1785">
                  <c:v>13.5</c:v>
                </c:pt>
                <c:pt idx="1786">
                  <c:v>13.5</c:v>
                </c:pt>
                <c:pt idx="1787">
                  <c:v>13.5</c:v>
                </c:pt>
                <c:pt idx="1788">
                  <c:v>13.5</c:v>
                </c:pt>
                <c:pt idx="1789">
                  <c:v>13.5</c:v>
                </c:pt>
                <c:pt idx="1790">
                  <c:v>13.5</c:v>
                </c:pt>
                <c:pt idx="1791">
                  <c:v>13.5</c:v>
                </c:pt>
                <c:pt idx="1792">
                  <c:v>13.5</c:v>
                </c:pt>
                <c:pt idx="1793">
                  <c:v>13.5</c:v>
                </c:pt>
                <c:pt idx="1794">
                  <c:v>13.5</c:v>
                </c:pt>
                <c:pt idx="1795">
                  <c:v>13.5</c:v>
                </c:pt>
                <c:pt idx="1796">
                  <c:v>13.5</c:v>
                </c:pt>
                <c:pt idx="1797">
                  <c:v>13.5</c:v>
                </c:pt>
                <c:pt idx="1798">
                  <c:v>13.5</c:v>
                </c:pt>
                <c:pt idx="1799">
                  <c:v>13.5</c:v>
                </c:pt>
                <c:pt idx="1800">
                  <c:v>13.5</c:v>
                </c:pt>
                <c:pt idx="1801">
                  <c:v>13.5</c:v>
                </c:pt>
                <c:pt idx="1802">
                  <c:v>13.5</c:v>
                </c:pt>
                <c:pt idx="1803">
                  <c:v>13.5</c:v>
                </c:pt>
                <c:pt idx="1804">
                  <c:v>13.5</c:v>
                </c:pt>
                <c:pt idx="1805">
                  <c:v>13.5</c:v>
                </c:pt>
                <c:pt idx="1806">
                  <c:v>13.5</c:v>
                </c:pt>
                <c:pt idx="1807">
                  <c:v>13.5</c:v>
                </c:pt>
                <c:pt idx="1808">
                  <c:v>13.5</c:v>
                </c:pt>
                <c:pt idx="1809">
                  <c:v>13.5</c:v>
                </c:pt>
                <c:pt idx="1810">
                  <c:v>13.5</c:v>
                </c:pt>
                <c:pt idx="1811">
                  <c:v>13.5</c:v>
                </c:pt>
                <c:pt idx="1812">
                  <c:v>13.5</c:v>
                </c:pt>
                <c:pt idx="1813">
                  <c:v>13.5</c:v>
                </c:pt>
                <c:pt idx="1814">
                  <c:v>13.5</c:v>
                </c:pt>
                <c:pt idx="1815">
                  <c:v>13.5</c:v>
                </c:pt>
                <c:pt idx="1816">
                  <c:v>13.5</c:v>
                </c:pt>
                <c:pt idx="1817">
                  <c:v>13.5</c:v>
                </c:pt>
                <c:pt idx="1818">
                  <c:v>13.5</c:v>
                </c:pt>
                <c:pt idx="1819">
                  <c:v>13.5</c:v>
                </c:pt>
                <c:pt idx="1820">
                  <c:v>13.5</c:v>
                </c:pt>
                <c:pt idx="1821">
                  <c:v>13.5</c:v>
                </c:pt>
                <c:pt idx="1822">
                  <c:v>13.5</c:v>
                </c:pt>
                <c:pt idx="1823">
                  <c:v>13.5</c:v>
                </c:pt>
                <c:pt idx="1824">
                  <c:v>13.5</c:v>
                </c:pt>
                <c:pt idx="1825">
                  <c:v>13.5</c:v>
                </c:pt>
                <c:pt idx="1826">
                  <c:v>13.5</c:v>
                </c:pt>
                <c:pt idx="1827">
                  <c:v>13.5</c:v>
                </c:pt>
                <c:pt idx="1828">
                  <c:v>13.5</c:v>
                </c:pt>
                <c:pt idx="1829">
                  <c:v>13.5</c:v>
                </c:pt>
                <c:pt idx="1830">
                  <c:v>13.5</c:v>
                </c:pt>
                <c:pt idx="1831">
                  <c:v>13.5</c:v>
                </c:pt>
                <c:pt idx="1832">
                  <c:v>13.5</c:v>
                </c:pt>
                <c:pt idx="1833">
                  <c:v>13.5</c:v>
                </c:pt>
                <c:pt idx="1834">
                  <c:v>13.5</c:v>
                </c:pt>
                <c:pt idx="1835">
                  <c:v>13.5</c:v>
                </c:pt>
                <c:pt idx="1836">
                  <c:v>13.5</c:v>
                </c:pt>
                <c:pt idx="1837">
                  <c:v>13.5</c:v>
                </c:pt>
                <c:pt idx="1838">
                  <c:v>13.5</c:v>
                </c:pt>
                <c:pt idx="1839">
                  <c:v>13.5</c:v>
                </c:pt>
                <c:pt idx="1840">
                  <c:v>13.5</c:v>
                </c:pt>
                <c:pt idx="1841">
                  <c:v>13.5</c:v>
                </c:pt>
                <c:pt idx="1842">
                  <c:v>13.5</c:v>
                </c:pt>
                <c:pt idx="1843">
                  <c:v>13.5</c:v>
                </c:pt>
                <c:pt idx="1844">
                  <c:v>13.5</c:v>
                </c:pt>
                <c:pt idx="1845">
                  <c:v>13.5</c:v>
                </c:pt>
                <c:pt idx="1846">
                  <c:v>13.5</c:v>
                </c:pt>
                <c:pt idx="1847">
                  <c:v>13.5</c:v>
                </c:pt>
                <c:pt idx="1848">
                  <c:v>13.8</c:v>
                </c:pt>
                <c:pt idx="1849">
                  <c:v>13.8</c:v>
                </c:pt>
                <c:pt idx="1850">
                  <c:v>13.8</c:v>
                </c:pt>
                <c:pt idx="1851">
                  <c:v>13.8</c:v>
                </c:pt>
                <c:pt idx="1852">
                  <c:v>13.8</c:v>
                </c:pt>
                <c:pt idx="1853">
                  <c:v>13.8</c:v>
                </c:pt>
                <c:pt idx="1854">
                  <c:v>13.8</c:v>
                </c:pt>
                <c:pt idx="1855">
                  <c:v>13.8</c:v>
                </c:pt>
                <c:pt idx="1856">
                  <c:v>13.8</c:v>
                </c:pt>
                <c:pt idx="1857">
                  <c:v>13.8</c:v>
                </c:pt>
                <c:pt idx="1858">
                  <c:v>13.8</c:v>
                </c:pt>
                <c:pt idx="1859">
                  <c:v>13.8</c:v>
                </c:pt>
                <c:pt idx="1860">
                  <c:v>13.8</c:v>
                </c:pt>
                <c:pt idx="1861">
                  <c:v>13.8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13</c:v>
                </c:pt>
                <c:pt idx="2115">
                  <c:v>13</c:v>
                </c:pt>
                <c:pt idx="2116">
                  <c:v>13</c:v>
                </c:pt>
                <c:pt idx="2117">
                  <c:v>13</c:v>
                </c:pt>
                <c:pt idx="2118">
                  <c:v>13</c:v>
                </c:pt>
                <c:pt idx="2119">
                  <c:v>13</c:v>
                </c:pt>
                <c:pt idx="2120">
                  <c:v>13</c:v>
                </c:pt>
                <c:pt idx="2121">
                  <c:v>13</c:v>
                </c:pt>
                <c:pt idx="2122">
                  <c:v>13</c:v>
                </c:pt>
                <c:pt idx="2123">
                  <c:v>13</c:v>
                </c:pt>
                <c:pt idx="2124">
                  <c:v>13</c:v>
                </c:pt>
                <c:pt idx="2125">
                  <c:v>13</c:v>
                </c:pt>
                <c:pt idx="2126">
                  <c:v>13</c:v>
                </c:pt>
                <c:pt idx="2127">
                  <c:v>13</c:v>
                </c:pt>
                <c:pt idx="2128">
                  <c:v>13</c:v>
                </c:pt>
                <c:pt idx="2129">
                  <c:v>13</c:v>
                </c:pt>
                <c:pt idx="2130">
                  <c:v>13</c:v>
                </c:pt>
                <c:pt idx="2131">
                  <c:v>13</c:v>
                </c:pt>
                <c:pt idx="2132">
                  <c:v>13</c:v>
                </c:pt>
                <c:pt idx="2133">
                  <c:v>13</c:v>
                </c:pt>
                <c:pt idx="2134">
                  <c:v>13</c:v>
                </c:pt>
                <c:pt idx="2135">
                  <c:v>13</c:v>
                </c:pt>
                <c:pt idx="2136">
                  <c:v>13</c:v>
                </c:pt>
                <c:pt idx="2137">
                  <c:v>13</c:v>
                </c:pt>
                <c:pt idx="2138">
                  <c:v>13</c:v>
                </c:pt>
                <c:pt idx="2139">
                  <c:v>13</c:v>
                </c:pt>
                <c:pt idx="2140">
                  <c:v>13</c:v>
                </c:pt>
                <c:pt idx="2141">
                  <c:v>13</c:v>
                </c:pt>
                <c:pt idx="2142">
                  <c:v>13</c:v>
                </c:pt>
                <c:pt idx="2143">
                  <c:v>13</c:v>
                </c:pt>
                <c:pt idx="2144">
                  <c:v>13</c:v>
                </c:pt>
                <c:pt idx="2145">
                  <c:v>13</c:v>
                </c:pt>
                <c:pt idx="2146">
                  <c:v>13</c:v>
                </c:pt>
                <c:pt idx="2147">
                  <c:v>13</c:v>
                </c:pt>
                <c:pt idx="2148">
                  <c:v>13</c:v>
                </c:pt>
                <c:pt idx="2149">
                  <c:v>13</c:v>
                </c:pt>
                <c:pt idx="2150">
                  <c:v>13</c:v>
                </c:pt>
                <c:pt idx="2151">
                  <c:v>13</c:v>
                </c:pt>
                <c:pt idx="2152">
                  <c:v>13</c:v>
                </c:pt>
                <c:pt idx="2153">
                  <c:v>13</c:v>
                </c:pt>
                <c:pt idx="2154">
                  <c:v>13</c:v>
                </c:pt>
                <c:pt idx="2155">
                  <c:v>13</c:v>
                </c:pt>
                <c:pt idx="2156">
                  <c:v>13</c:v>
                </c:pt>
                <c:pt idx="2157">
                  <c:v>13</c:v>
                </c:pt>
                <c:pt idx="2158">
                  <c:v>13</c:v>
                </c:pt>
                <c:pt idx="2159">
                  <c:v>13</c:v>
                </c:pt>
                <c:pt idx="2160">
                  <c:v>13</c:v>
                </c:pt>
                <c:pt idx="2161">
                  <c:v>13</c:v>
                </c:pt>
                <c:pt idx="2162">
                  <c:v>13</c:v>
                </c:pt>
                <c:pt idx="2163">
                  <c:v>13</c:v>
                </c:pt>
                <c:pt idx="2164">
                  <c:v>13</c:v>
                </c:pt>
                <c:pt idx="2165">
                  <c:v>13</c:v>
                </c:pt>
                <c:pt idx="2166">
                  <c:v>13</c:v>
                </c:pt>
                <c:pt idx="2167">
                  <c:v>13</c:v>
                </c:pt>
                <c:pt idx="2168">
                  <c:v>13</c:v>
                </c:pt>
                <c:pt idx="2169">
                  <c:v>13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</c:v>
                </c:pt>
                <c:pt idx="2175">
                  <c:v>13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13</c:v>
                </c:pt>
                <c:pt idx="2182">
                  <c:v>13</c:v>
                </c:pt>
                <c:pt idx="2183">
                  <c:v>13</c:v>
                </c:pt>
                <c:pt idx="2184">
                  <c:v>13</c:v>
                </c:pt>
                <c:pt idx="2185">
                  <c:v>13</c:v>
                </c:pt>
                <c:pt idx="2186">
                  <c:v>13</c:v>
                </c:pt>
                <c:pt idx="2187">
                  <c:v>13</c:v>
                </c:pt>
                <c:pt idx="2188">
                  <c:v>13</c:v>
                </c:pt>
                <c:pt idx="2189">
                  <c:v>13</c:v>
                </c:pt>
                <c:pt idx="2190">
                  <c:v>13</c:v>
                </c:pt>
                <c:pt idx="2191">
                  <c:v>13</c:v>
                </c:pt>
                <c:pt idx="2192">
                  <c:v>13</c:v>
                </c:pt>
                <c:pt idx="2193">
                  <c:v>13</c:v>
                </c:pt>
                <c:pt idx="2194">
                  <c:v>13</c:v>
                </c:pt>
                <c:pt idx="2195">
                  <c:v>13</c:v>
                </c:pt>
                <c:pt idx="2196">
                  <c:v>13</c:v>
                </c:pt>
                <c:pt idx="2197">
                  <c:v>13</c:v>
                </c:pt>
                <c:pt idx="2198">
                  <c:v>13</c:v>
                </c:pt>
                <c:pt idx="2199">
                  <c:v>13</c:v>
                </c:pt>
                <c:pt idx="2200">
                  <c:v>13</c:v>
                </c:pt>
                <c:pt idx="2201">
                  <c:v>13</c:v>
                </c:pt>
                <c:pt idx="2202">
                  <c:v>13</c:v>
                </c:pt>
                <c:pt idx="2203">
                  <c:v>13</c:v>
                </c:pt>
                <c:pt idx="2204">
                  <c:v>13</c:v>
                </c:pt>
                <c:pt idx="2205">
                  <c:v>13</c:v>
                </c:pt>
                <c:pt idx="2206">
                  <c:v>13</c:v>
                </c:pt>
                <c:pt idx="2207">
                  <c:v>13</c:v>
                </c:pt>
                <c:pt idx="2208">
                  <c:v>13</c:v>
                </c:pt>
                <c:pt idx="2209">
                  <c:v>13</c:v>
                </c:pt>
                <c:pt idx="2210">
                  <c:v>13</c:v>
                </c:pt>
                <c:pt idx="2211">
                  <c:v>13</c:v>
                </c:pt>
                <c:pt idx="2212">
                  <c:v>13</c:v>
                </c:pt>
                <c:pt idx="2213">
                  <c:v>13</c:v>
                </c:pt>
                <c:pt idx="2214">
                  <c:v>13</c:v>
                </c:pt>
                <c:pt idx="2215">
                  <c:v>13</c:v>
                </c:pt>
                <c:pt idx="2216">
                  <c:v>13</c:v>
                </c:pt>
                <c:pt idx="2217">
                  <c:v>13</c:v>
                </c:pt>
                <c:pt idx="2218">
                  <c:v>13</c:v>
                </c:pt>
                <c:pt idx="2219">
                  <c:v>13</c:v>
                </c:pt>
                <c:pt idx="2220">
                  <c:v>13</c:v>
                </c:pt>
                <c:pt idx="2221">
                  <c:v>13</c:v>
                </c:pt>
                <c:pt idx="2222">
                  <c:v>13</c:v>
                </c:pt>
                <c:pt idx="2223">
                  <c:v>13</c:v>
                </c:pt>
                <c:pt idx="2224">
                  <c:v>13</c:v>
                </c:pt>
                <c:pt idx="2225">
                  <c:v>13</c:v>
                </c:pt>
                <c:pt idx="2226">
                  <c:v>13</c:v>
                </c:pt>
                <c:pt idx="2227">
                  <c:v>13</c:v>
                </c:pt>
                <c:pt idx="2228">
                  <c:v>13</c:v>
                </c:pt>
                <c:pt idx="2229">
                  <c:v>13</c:v>
                </c:pt>
                <c:pt idx="2230">
                  <c:v>13</c:v>
                </c:pt>
                <c:pt idx="2231">
                  <c:v>13</c:v>
                </c:pt>
                <c:pt idx="2232">
                  <c:v>13</c:v>
                </c:pt>
                <c:pt idx="2233">
                  <c:v>13</c:v>
                </c:pt>
                <c:pt idx="2234">
                  <c:v>13</c:v>
                </c:pt>
                <c:pt idx="2235">
                  <c:v>13</c:v>
                </c:pt>
                <c:pt idx="2236">
                  <c:v>13</c:v>
                </c:pt>
                <c:pt idx="2237">
                  <c:v>13</c:v>
                </c:pt>
                <c:pt idx="2238">
                  <c:v>13</c:v>
                </c:pt>
                <c:pt idx="2239">
                  <c:v>13</c:v>
                </c:pt>
                <c:pt idx="2240">
                  <c:v>13</c:v>
                </c:pt>
                <c:pt idx="2241">
                  <c:v>13</c:v>
                </c:pt>
                <c:pt idx="2242">
                  <c:v>13</c:v>
                </c:pt>
                <c:pt idx="2243">
                  <c:v>13</c:v>
                </c:pt>
                <c:pt idx="2244">
                  <c:v>13</c:v>
                </c:pt>
                <c:pt idx="2245">
                  <c:v>13</c:v>
                </c:pt>
                <c:pt idx="2246">
                  <c:v>13</c:v>
                </c:pt>
                <c:pt idx="2247">
                  <c:v>13</c:v>
                </c:pt>
                <c:pt idx="2248">
                  <c:v>14.4</c:v>
                </c:pt>
                <c:pt idx="2249">
                  <c:v>14.4</c:v>
                </c:pt>
                <c:pt idx="2250">
                  <c:v>14.4</c:v>
                </c:pt>
                <c:pt idx="2251">
                  <c:v>14.4</c:v>
                </c:pt>
                <c:pt idx="2252">
                  <c:v>14.4</c:v>
                </c:pt>
                <c:pt idx="2253">
                  <c:v>14.4</c:v>
                </c:pt>
                <c:pt idx="2254">
                  <c:v>14.4</c:v>
                </c:pt>
                <c:pt idx="2255">
                  <c:v>14.4</c:v>
                </c:pt>
                <c:pt idx="2256">
                  <c:v>14.4</c:v>
                </c:pt>
                <c:pt idx="2257">
                  <c:v>14.4</c:v>
                </c:pt>
                <c:pt idx="2258">
                  <c:v>14.4</c:v>
                </c:pt>
                <c:pt idx="2259">
                  <c:v>14.4</c:v>
                </c:pt>
                <c:pt idx="2260">
                  <c:v>14.4</c:v>
                </c:pt>
                <c:pt idx="2261">
                  <c:v>14.4</c:v>
                </c:pt>
                <c:pt idx="2262">
                  <c:v>14.4</c:v>
                </c:pt>
                <c:pt idx="2263">
                  <c:v>14.4</c:v>
                </c:pt>
                <c:pt idx="2264">
                  <c:v>14.4</c:v>
                </c:pt>
                <c:pt idx="2265">
                  <c:v>14.4</c:v>
                </c:pt>
                <c:pt idx="2266">
                  <c:v>14.4</c:v>
                </c:pt>
                <c:pt idx="2267">
                  <c:v>14.4</c:v>
                </c:pt>
                <c:pt idx="2268">
                  <c:v>14.4</c:v>
                </c:pt>
                <c:pt idx="2269">
                  <c:v>14.4</c:v>
                </c:pt>
                <c:pt idx="2270">
                  <c:v>14.4</c:v>
                </c:pt>
                <c:pt idx="2271">
                  <c:v>14.4</c:v>
                </c:pt>
                <c:pt idx="2272">
                  <c:v>14.4</c:v>
                </c:pt>
                <c:pt idx="2273">
                  <c:v>14.4</c:v>
                </c:pt>
                <c:pt idx="2274">
                  <c:v>14.4</c:v>
                </c:pt>
                <c:pt idx="2275">
                  <c:v>14.4</c:v>
                </c:pt>
                <c:pt idx="2276">
                  <c:v>14.4</c:v>
                </c:pt>
                <c:pt idx="2277">
                  <c:v>14.4</c:v>
                </c:pt>
                <c:pt idx="2278">
                  <c:v>14.4</c:v>
                </c:pt>
                <c:pt idx="2279">
                  <c:v>14.4</c:v>
                </c:pt>
                <c:pt idx="2280">
                  <c:v>14.4</c:v>
                </c:pt>
                <c:pt idx="2281">
                  <c:v>14.4</c:v>
                </c:pt>
                <c:pt idx="2282">
                  <c:v>14.4</c:v>
                </c:pt>
                <c:pt idx="2283">
                  <c:v>14.4</c:v>
                </c:pt>
                <c:pt idx="2284">
                  <c:v>14.4</c:v>
                </c:pt>
                <c:pt idx="2285">
                  <c:v>14.4</c:v>
                </c:pt>
                <c:pt idx="2286">
                  <c:v>14.4</c:v>
                </c:pt>
                <c:pt idx="2287">
                  <c:v>14.4</c:v>
                </c:pt>
                <c:pt idx="2288">
                  <c:v>14.4</c:v>
                </c:pt>
                <c:pt idx="2289">
                  <c:v>14.4</c:v>
                </c:pt>
                <c:pt idx="2290">
                  <c:v>14.4</c:v>
                </c:pt>
                <c:pt idx="2291">
                  <c:v>14.4</c:v>
                </c:pt>
                <c:pt idx="2292">
                  <c:v>14.4</c:v>
                </c:pt>
                <c:pt idx="2293">
                  <c:v>14.4</c:v>
                </c:pt>
                <c:pt idx="2294">
                  <c:v>14.4</c:v>
                </c:pt>
                <c:pt idx="2295">
                  <c:v>14.4</c:v>
                </c:pt>
                <c:pt idx="2296">
                  <c:v>14.4</c:v>
                </c:pt>
                <c:pt idx="2297">
                  <c:v>14.4</c:v>
                </c:pt>
                <c:pt idx="2298">
                  <c:v>14.4</c:v>
                </c:pt>
                <c:pt idx="2299">
                  <c:v>14.4</c:v>
                </c:pt>
                <c:pt idx="2300">
                  <c:v>14.4</c:v>
                </c:pt>
                <c:pt idx="2301">
                  <c:v>14.4</c:v>
                </c:pt>
                <c:pt idx="2302">
                  <c:v>14.4</c:v>
                </c:pt>
                <c:pt idx="2303">
                  <c:v>14.4</c:v>
                </c:pt>
                <c:pt idx="2304">
                  <c:v>14.4</c:v>
                </c:pt>
                <c:pt idx="2305">
                  <c:v>14.4</c:v>
                </c:pt>
                <c:pt idx="2306">
                  <c:v>14.4</c:v>
                </c:pt>
                <c:pt idx="2307">
                  <c:v>14.4</c:v>
                </c:pt>
                <c:pt idx="2308">
                  <c:v>14.4</c:v>
                </c:pt>
                <c:pt idx="2309">
                  <c:v>14.4</c:v>
                </c:pt>
                <c:pt idx="2310">
                  <c:v>14.4</c:v>
                </c:pt>
                <c:pt idx="2311">
                  <c:v>14.5</c:v>
                </c:pt>
                <c:pt idx="2312">
                  <c:v>14.5</c:v>
                </c:pt>
                <c:pt idx="2313">
                  <c:v>14.5</c:v>
                </c:pt>
                <c:pt idx="2314">
                  <c:v>14.5</c:v>
                </c:pt>
                <c:pt idx="2315">
                  <c:v>14.5</c:v>
                </c:pt>
                <c:pt idx="2316">
                  <c:v>14.5</c:v>
                </c:pt>
                <c:pt idx="2317">
                  <c:v>14.5</c:v>
                </c:pt>
                <c:pt idx="2318">
                  <c:v>14.5</c:v>
                </c:pt>
                <c:pt idx="2319">
                  <c:v>14.5</c:v>
                </c:pt>
                <c:pt idx="2320">
                  <c:v>14.5</c:v>
                </c:pt>
                <c:pt idx="2321">
                  <c:v>14.5</c:v>
                </c:pt>
                <c:pt idx="2322">
                  <c:v>14.5</c:v>
                </c:pt>
                <c:pt idx="2323">
                  <c:v>14.5</c:v>
                </c:pt>
                <c:pt idx="2324">
                  <c:v>14.5</c:v>
                </c:pt>
                <c:pt idx="2325">
                  <c:v>14.5</c:v>
                </c:pt>
                <c:pt idx="2326">
                  <c:v>14.5</c:v>
                </c:pt>
                <c:pt idx="2327">
                  <c:v>14.5</c:v>
                </c:pt>
                <c:pt idx="2328">
                  <c:v>14.5</c:v>
                </c:pt>
                <c:pt idx="2329">
                  <c:v>14.5</c:v>
                </c:pt>
                <c:pt idx="2330">
                  <c:v>14.5</c:v>
                </c:pt>
                <c:pt idx="2331">
                  <c:v>14.5</c:v>
                </c:pt>
                <c:pt idx="2332">
                  <c:v>14.5</c:v>
                </c:pt>
                <c:pt idx="2333">
                  <c:v>14.5</c:v>
                </c:pt>
                <c:pt idx="2334">
                  <c:v>14.5</c:v>
                </c:pt>
                <c:pt idx="2335">
                  <c:v>14.5</c:v>
                </c:pt>
                <c:pt idx="2336">
                  <c:v>14.5</c:v>
                </c:pt>
                <c:pt idx="2337">
                  <c:v>14.5</c:v>
                </c:pt>
                <c:pt idx="2338">
                  <c:v>14.5</c:v>
                </c:pt>
                <c:pt idx="2339">
                  <c:v>14.5</c:v>
                </c:pt>
                <c:pt idx="2340">
                  <c:v>14.5</c:v>
                </c:pt>
                <c:pt idx="2341">
                  <c:v>14.5</c:v>
                </c:pt>
                <c:pt idx="2342">
                  <c:v>14.5</c:v>
                </c:pt>
                <c:pt idx="2343">
                  <c:v>14.5</c:v>
                </c:pt>
                <c:pt idx="2344">
                  <c:v>14.5</c:v>
                </c:pt>
                <c:pt idx="2345">
                  <c:v>14.5</c:v>
                </c:pt>
                <c:pt idx="2346">
                  <c:v>14.5</c:v>
                </c:pt>
                <c:pt idx="2347">
                  <c:v>14.5</c:v>
                </c:pt>
                <c:pt idx="2348">
                  <c:v>14.5</c:v>
                </c:pt>
                <c:pt idx="2349">
                  <c:v>14.5</c:v>
                </c:pt>
                <c:pt idx="2350">
                  <c:v>14.5</c:v>
                </c:pt>
                <c:pt idx="2351">
                  <c:v>14.5</c:v>
                </c:pt>
                <c:pt idx="2352">
                  <c:v>14.5</c:v>
                </c:pt>
                <c:pt idx="2353">
                  <c:v>14.5</c:v>
                </c:pt>
                <c:pt idx="2354">
                  <c:v>14.5</c:v>
                </c:pt>
                <c:pt idx="2355">
                  <c:v>14.5</c:v>
                </c:pt>
                <c:pt idx="2356">
                  <c:v>14.5</c:v>
                </c:pt>
                <c:pt idx="2357">
                  <c:v>14.5</c:v>
                </c:pt>
                <c:pt idx="2358">
                  <c:v>14.5</c:v>
                </c:pt>
                <c:pt idx="2359">
                  <c:v>14.5</c:v>
                </c:pt>
                <c:pt idx="2360">
                  <c:v>14.5</c:v>
                </c:pt>
                <c:pt idx="2361">
                  <c:v>14.5</c:v>
                </c:pt>
                <c:pt idx="2362">
                  <c:v>14.5</c:v>
                </c:pt>
                <c:pt idx="2363">
                  <c:v>14.5</c:v>
                </c:pt>
                <c:pt idx="2364">
                  <c:v>14.5</c:v>
                </c:pt>
                <c:pt idx="2365">
                  <c:v>14.5</c:v>
                </c:pt>
                <c:pt idx="2366">
                  <c:v>14.5</c:v>
                </c:pt>
                <c:pt idx="2367">
                  <c:v>14.5</c:v>
                </c:pt>
                <c:pt idx="2368">
                  <c:v>14.5</c:v>
                </c:pt>
                <c:pt idx="2369">
                  <c:v>14.5</c:v>
                </c:pt>
                <c:pt idx="2370">
                  <c:v>14.5</c:v>
                </c:pt>
                <c:pt idx="2371">
                  <c:v>14.5</c:v>
                </c:pt>
                <c:pt idx="2372">
                  <c:v>14.5</c:v>
                </c:pt>
                <c:pt idx="2373">
                  <c:v>14.5</c:v>
                </c:pt>
                <c:pt idx="2374">
                  <c:v>14.5</c:v>
                </c:pt>
                <c:pt idx="2375">
                  <c:v>14</c:v>
                </c:pt>
                <c:pt idx="2376">
                  <c:v>14</c:v>
                </c:pt>
                <c:pt idx="2377">
                  <c:v>14</c:v>
                </c:pt>
                <c:pt idx="2378">
                  <c:v>14</c:v>
                </c:pt>
                <c:pt idx="2379">
                  <c:v>14</c:v>
                </c:pt>
                <c:pt idx="2380">
                  <c:v>14</c:v>
                </c:pt>
                <c:pt idx="2381">
                  <c:v>14</c:v>
                </c:pt>
                <c:pt idx="2382">
                  <c:v>14</c:v>
                </c:pt>
                <c:pt idx="2383">
                  <c:v>14</c:v>
                </c:pt>
                <c:pt idx="2384">
                  <c:v>14</c:v>
                </c:pt>
                <c:pt idx="2385">
                  <c:v>14</c:v>
                </c:pt>
                <c:pt idx="2386">
                  <c:v>14</c:v>
                </c:pt>
                <c:pt idx="2387">
                  <c:v>14</c:v>
                </c:pt>
                <c:pt idx="2388">
                  <c:v>14</c:v>
                </c:pt>
                <c:pt idx="2389">
                  <c:v>14</c:v>
                </c:pt>
                <c:pt idx="2390">
                  <c:v>14</c:v>
                </c:pt>
                <c:pt idx="2391">
                  <c:v>14</c:v>
                </c:pt>
                <c:pt idx="2392">
                  <c:v>14</c:v>
                </c:pt>
                <c:pt idx="2393">
                  <c:v>14</c:v>
                </c:pt>
                <c:pt idx="2394">
                  <c:v>14</c:v>
                </c:pt>
                <c:pt idx="2395">
                  <c:v>14</c:v>
                </c:pt>
                <c:pt idx="2396">
                  <c:v>14</c:v>
                </c:pt>
                <c:pt idx="2397">
                  <c:v>14</c:v>
                </c:pt>
                <c:pt idx="2398">
                  <c:v>14</c:v>
                </c:pt>
                <c:pt idx="2399">
                  <c:v>14</c:v>
                </c:pt>
                <c:pt idx="2400">
                  <c:v>14</c:v>
                </c:pt>
                <c:pt idx="2401">
                  <c:v>14</c:v>
                </c:pt>
                <c:pt idx="2402">
                  <c:v>14</c:v>
                </c:pt>
                <c:pt idx="2403">
                  <c:v>14</c:v>
                </c:pt>
                <c:pt idx="2404">
                  <c:v>14</c:v>
                </c:pt>
                <c:pt idx="2405">
                  <c:v>14</c:v>
                </c:pt>
                <c:pt idx="2406">
                  <c:v>14</c:v>
                </c:pt>
                <c:pt idx="2407">
                  <c:v>14</c:v>
                </c:pt>
                <c:pt idx="2408">
                  <c:v>14</c:v>
                </c:pt>
                <c:pt idx="2409">
                  <c:v>14</c:v>
                </c:pt>
                <c:pt idx="2410">
                  <c:v>14</c:v>
                </c:pt>
                <c:pt idx="2411">
                  <c:v>14</c:v>
                </c:pt>
                <c:pt idx="2412">
                  <c:v>14</c:v>
                </c:pt>
                <c:pt idx="2413">
                  <c:v>14</c:v>
                </c:pt>
                <c:pt idx="2414">
                  <c:v>14</c:v>
                </c:pt>
                <c:pt idx="2415">
                  <c:v>14</c:v>
                </c:pt>
                <c:pt idx="2416">
                  <c:v>14</c:v>
                </c:pt>
                <c:pt idx="2417">
                  <c:v>14</c:v>
                </c:pt>
                <c:pt idx="2418">
                  <c:v>14</c:v>
                </c:pt>
                <c:pt idx="2419">
                  <c:v>14</c:v>
                </c:pt>
                <c:pt idx="2420">
                  <c:v>14</c:v>
                </c:pt>
                <c:pt idx="2421">
                  <c:v>14</c:v>
                </c:pt>
                <c:pt idx="2422">
                  <c:v>14</c:v>
                </c:pt>
                <c:pt idx="2423">
                  <c:v>14</c:v>
                </c:pt>
                <c:pt idx="2424">
                  <c:v>14</c:v>
                </c:pt>
                <c:pt idx="2425">
                  <c:v>14</c:v>
                </c:pt>
                <c:pt idx="2426">
                  <c:v>14</c:v>
                </c:pt>
                <c:pt idx="2427">
                  <c:v>14</c:v>
                </c:pt>
                <c:pt idx="2428">
                  <c:v>14</c:v>
                </c:pt>
                <c:pt idx="2429">
                  <c:v>14</c:v>
                </c:pt>
                <c:pt idx="2430">
                  <c:v>14</c:v>
                </c:pt>
                <c:pt idx="2431">
                  <c:v>14</c:v>
                </c:pt>
                <c:pt idx="2432">
                  <c:v>14</c:v>
                </c:pt>
                <c:pt idx="2433">
                  <c:v>14</c:v>
                </c:pt>
                <c:pt idx="2434">
                  <c:v>14</c:v>
                </c:pt>
                <c:pt idx="2435">
                  <c:v>14</c:v>
                </c:pt>
                <c:pt idx="2436">
                  <c:v>14</c:v>
                </c:pt>
                <c:pt idx="2437">
                  <c:v>14</c:v>
                </c:pt>
                <c:pt idx="2438">
                  <c:v>14</c:v>
                </c:pt>
                <c:pt idx="2439">
                  <c:v>14</c:v>
                </c:pt>
                <c:pt idx="2440">
                  <c:v>14</c:v>
                </c:pt>
                <c:pt idx="2441">
                  <c:v>14</c:v>
                </c:pt>
                <c:pt idx="2442">
                  <c:v>14</c:v>
                </c:pt>
                <c:pt idx="2443">
                  <c:v>14</c:v>
                </c:pt>
                <c:pt idx="2444">
                  <c:v>14</c:v>
                </c:pt>
                <c:pt idx="2445">
                  <c:v>14</c:v>
                </c:pt>
                <c:pt idx="2446">
                  <c:v>14</c:v>
                </c:pt>
                <c:pt idx="2447">
                  <c:v>14</c:v>
                </c:pt>
                <c:pt idx="2448">
                  <c:v>14</c:v>
                </c:pt>
                <c:pt idx="2449">
                  <c:v>14</c:v>
                </c:pt>
                <c:pt idx="2450">
                  <c:v>14</c:v>
                </c:pt>
                <c:pt idx="2451">
                  <c:v>14</c:v>
                </c:pt>
                <c:pt idx="2452">
                  <c:v>14</c:v>
                </c:pt>
                <c:pt idx="2453">
                  <c:v>14</c:v>
                </c:pt>
                <c:pt idx="2454">
                  <c:v>14</c:v>
                </c:pt>
                <c:pt idx="2455">
                  <c:v>14</c:v>
                </c:pt>
                <c:pt idx="2456">
                  <c:v>14</c:v>
                </c:pt>
                <c:pt idx="2457">
                  <c:v>14</c:v>
                </c:pt>
                <c:pt idx="2458">
                  <c:v>14</c:v>
                </c:pt>
                <c:pt idx="2459">
                  <c:v>14</c:v>
                </c:pt>
                <c:pt idx="2460">
                  <c:v>14</c:v>
                </c:pt>
                <c:pt idx="2461">
                  <c:v>14</c:v>
                </c:pt>
                <c:pt idx="2462">
                  <c:v>14</c:v>
                </c:pt>
                <c:pt idx="2463">
                  <c:v>14</c:v>
                </c:pt>
                <c:pt idx="2464">
                  <c:v>14</c:v>
                </c:pt>
                <c:pt idx="2465">
                  <c:v>14</c:v>
                </c:pt>
                <c:pt idx="2466">
                  <c:v>14</c:v>
                </c:pt>
                <c:pt idx="2467">
                  <c:v>14</c:v>
                </c:pt>
                <c:pt idx="2468">
                  <c:v>14</c:v>
                </c:pt>
                <c:pt idx="2469">
                  <c:v>14</c:v>
                </c:pt>
                <c:pt idx="2470">
                  <c:v>14</c:v>
                </c:pt>
                <c:pt idx="2471">
                  <c:v>14</c:v>
                </c:pt>
                <c:pt idx="2472">
                  <c:v>14</c:v>
                </c:pt>
                <c:pt idx="2473">
                  <c:v>14</c:v>
                </c:pt>
                <c:pt idx="2474">
                  <c:v>14</c:v>
                </c:pt>
                <c:pt idx="2475">
                  <c:v>14</c:v>
                </c:pt>
                <c:pt idx="2476">
                  <c:v>14</c:v>
                </c:pt>
                <c:pt idx="2477">
                  <c:v>14</c:v>
                </c:pt>
                <c:pt idx="2478">
                  <c:v>14</c:v>
                </c:pt>
                <c:pt idx="2479">
                  <c:v>14</c:v>
                </c:pt>
                <c:pt idx="2480">
                  <c:v>14</c:v>
                </c:pt>
                <c:pt idx="2481">
                  <c:v>14</c:v>
                </c:pt>
                <c:pt idx="2482">
                  <c:v>14</c:v>
                </c:pt>
                <c:pt idx="2483">
                  <c:v>14</c:v>
                </c:pt>
                <c:pt idx="2484">
                  <c:v>14</c:v>
                </c:pt>
                <c:pt idx="2485">
                  <c:v>14</c:v>
                </c:pt>
                <c:pt idx="2486">
                  <c:v>14</c:v>
                </c:pt>
                <c:pt idx="2487">
                  <c:v>14</c:v>
                </c:pt>
                <c:pt idx="2488">
                  <c:v>14</c:v>
                </c:pt>
                <c:pt idx="2489">
                  <c:v>14</c:v>
                </c:pt>
                <c:pt idx="2490">
                  <c:v>14</c:v>
                </c:pt>
                <c:pt idx="2491">
                  <c:v>14</c:v>
                </c:pt>
                <c:pt idx="2492">
                  <c:v>14</c:v>
                </c:pt>
                <c:pt idx="2493">
                  <c:v>14</c:v>
                </c:pt>
                <c:pt idx="2494">
                  <c:v>14</c:v>
                </c:pt>
                <c:pt idx="2495">
                  <c:v>14</c:v>
                </c:pt>
                <c:pt idx="2496">
                  <c:v>14</c:v>
                </c:pt>
                <c:pt idx="2497">
                  <c:v>14</c:v>
                </c:pt>
                <c:pt idx="2498">
                  <c:v>14</c:v>
                </c:pt>
                <c:pt idx="2499">
                  <c:v>14</c:v>
                </c:pt>
                <c:pt idx="2500">
                  <c:v>14</c:v>
                </c:pt>
                <c:pt idx="2501">
                  <c:v>14</c:v>
                </c:pt>
                <c:pt idx="2502">
                  <c:v>14</c:v>
                </c:pt>
                <c:pt idx="2503">
                  <c:v>14</c:v>
                </c:pt>
                <c:pt idx="2504">
                  <c:v>14</c:v>
                </c:pt>
                <c:pt idx="2505">
                  <c:v>14</c:v>
                </c:pt>
                <c:pt idx="2506">
                  <c:v>14</c:v>
                </c:pt>
                <c:pt idx="2507">
                  <c:v>14</c:v>
                </c:pt>
                <c:pt idx="2508">
                  <c:v>14</c:v>
                </c:pt>
                <c:pt idx="2509">
                  <c:v>14</c:v>
                </c:pt>
                <c:pt idx="2510">
                  <c:v>14</c:v>
                </c:pt>
                <c:pt idx="2511">
                  <c:v>14</c:v>
                </c:pt>
                <c:pt idx="2512">
                  <c:v>14</c:v>
                </c:pt>
                <c:pt idx="2513">
                  <c:v>14</c:v>
                </c:pt>
                <c:pt idx="2514">
                  <c:v>14</c:v>
                </c:pt>
                <c:pt idx="2515">
                  <c:v>14</c:v>
                </c:pt>
                <c:pt idx="2516">
                  <c:v>14</c:v>
                </c:pt>
                <c:pt idx="2517">
                  <c:v>14</c:v>
                </c:pt>
                <c:pt idx="2518">
                  <c:v>14</c:v>
                </c:pt>
                <c:pt idx="2519">
                  <c:v>14</c:v>
                </c:pt>
                <c:pt idx="2520">
                  <c:v>14</c:v>
                </c:pt>
                <c:pt idx="2521">
                  <c:v>14</c:v>
                </c:pt>
                <c:pt idx="2522">
                  <c:v>14</c:v>
                </c:pt>
                <c:pt idx="2523">
                  <c:v>14</c:v>
                </c:pt>
                <c:pt idx="2524">
                  <c:v>14</c:v>
                </c:pt>
                <c:pt idx="2525">
                  <c:v>14</c:v>
                </c:pt>
                <c:pt idx="2526">
                  <c:v>14</c:v>
                </c:pt>
                <c:pt idx="2527">
                  <c:v>14</c:v>
                </c:pt>
                <c:pt idx="2528">
                  <c:v>14</c:v>
                </c:pt>
                <c:pt idx="2529">
                  <c:v>14</c:v>
                </c:pt>
                <c:pt idx="2530">
                  <c:v>14</c:v>
                </c:pt>
                <c:pt idx="2531">
                  <c:v>14</c:v>
                </c:pt>
                <c:pt idx="2532">
                  <c:v>14</c:v>
                </c:pt>
                <c:pt idx="2533">
                  <c:v>14</c:v>
                </c:pt>
                <c:pt idx="2534">
                  <c:v>14</c:v>
                </c:pt>
                <c:pt idx="2535">
                  <c:v>14</c:v>
                </c:pt>
                <c:pt idx="2536">
                  <c:v>14</c:v>
                </c:pt>
                <c:pt idx="2537">
                  <c:v>14</c:v>
                </c:pt>
                <c:pt idx="2538">
                  <c:v>14</c:v>
                </c:pt>
                <c:pt idx="2539">
                  <c:v>14</c:v>
                </c:pt>
                <c:pt idx="2540">
                  <c:v>14</c:v>
                </c:pt>
                <c:pt idx="2541">
                  <c:v>14</c:v>
                </c:pt>
                <c:pt idx="2542">
                  <c:v>14</c:v>
                </c:pt>
                <c:pt idx="2543">
                  <c:v>14</c:v>
                </c:pt>
                <c:pt idx="2544">
                  <c:v>14</c:v>
                </c:pt>
                <c:pt idx="2545">
                  <c:v>14</c:v>
                </c:pt>
                <c:pt idx="2546">
                  <c:v>14</c:v>
                </c:pt>
                <c:pt idx="2547">
                  <c:v>14</c:v>
                </c:pt>
                <c:pt idx="2548">
                  <c:v>14</c:v>
                </c:pt>
                <c:pt idx="2549">
                  <c:v>14</c:v>
                </c:pt>
                <c:pt idx="2550">
                  <c:v>14</c:v>
                </c:pt>
                <c:pt idx="2551">
                  <c:v>14</c:v>
                </c:pt>
                <c:pt idx="2552">
                  <c:v>14</c:v>
                </c:pt>
                <c:pt idx="2553">
                  <c:v>14</c:v>
                </c:pt>
                <c:pt idx="2554">
                  <c:v>14</c:v>
                </c:pt>
                <c:pt idx="2555">
                  <c:v>14</c:v>
                </c:pt>
                <c:pt idx="2556">
                  <c:v>14</c:v>
                </c:pt>
                <c:pt idx="2557">
                  <c:v>14</c:v>
                </c:pt>
                <c:pt idx="2558">
                  <c:v>14</c:v>
                </c:pt>
                <c:pt idx="2559">
                  <c:v>14</c:v>
                </c:pt>
                <c:pt idx="2560">
                  <c:v>14</c:v>
                </c:pt>
                <c:pt idx="2561">
                  <c:v>14</c:v>
                </c:pt>
                <c:pt idx="2562">
                  <c:v>14</c:v>
                </c:pt>
                <c:pt idx="2563">
                  <c:v>14</c:v>
                </c:pt>
                <c:pt idx="2564">
                  <c:v>14</c:v>
                </c:pt>
                <c:pt idx="2565">
                  <c:v>14</c:v>
                </c:pt>
                <c:pt idx="2566">
                  <c:v>14</c:v>
                </c:pt>
                <c:pt idx="2567">
                  <c:v>14</c:v>
                </c:pt>
                <c:pt idx="2568">
                  <c:v>14</c:v>
                </c:pt>
                <c:pt idx="2569">
                  <c:v>14</c:v>
                </c:pt>
                <c:pt idx="2570">
                  <c:v>14</c:v>
                </c:pt>
                <c:pt idx="2571">
                  <c:v>14</c:v>
                </c:pt>
                <c:pt idx="2572">
                  <c:v>14</c:v>
                </c:pt>
                <c:pt idx="2573">
                  <c:v>14</c:v>
                </c:pt>
                <c:pt idx="2574">
                  <c:v>14</c:v>
                </c:pt>
                <c:pt idx="2575">
                  <c:v>14</c:v>
                </c:pt>
                <c:pt idx="2576">
                  <c:v>14</c:v>
                </c:pt>
                <c:pt idx="2577">
                  <c:v>14</c:v>
                </c:pt>
                <c:pt idx="2578">
                  <c:v>14</c:v>
                </c:pt>
                <c:pt idx="2579">
                  <c:v>14</c:v>
                </c:pt>
                <c:pt idx="2580">
                  <c:v>14</c:v>
                </c:pt>
                <c:pt idx="2581">
                  <c:v>14</c:v>
                </c:pt>
                <c:pt idx="2582">
                  <c:v>14</c:v>
                </c:pt>
                <c:pt idx="2583">
                  <c:v>14</c:v>
                </c:pt>
                <c:pt idx="2584">
                  <c:v>14</c:v>
                </c:pt>
                <c:pt idx="2585">
                  <c:v>14</c:v>
                </c:pt>
                <c:pt idx="2586">
                  <c:v>14</c:v>
                </c:pt>
                <c:pt idx="2587">
                  <c:v>14</c:v>
                </c:pt>
                <c:pt idx="2588">
                  <c:v>14</c:v>
                </c:pt>
                <c:pt idx="2589">
                  <c:v>14</c:v>
                </c:pt>
                <c:pt idx="2590">
                  <c:v>14</c:v>
                </c:pt>
                <c:pt idx="2591">
                  <c:v>14</c:v>
                </c:pt>
                <c:pt idx="2592">
                  <c:v>14</c:v>
                </c:pt>
                <c:pt idx="2593">
                  <c:v>14</c:v>
                </c:pt>
                <c:pt idx="2594">
                  <c:v>14</c:v>
                </c:pt>
                <c:pt idx="2595">
                  <c:v>14</c:v>
                </c:pt>
                <c:pt idx="2596">
                  <c:v>14</c:v>
                </c:pt>
                <c:pt idx="2597">
                  <c:v>14</c:v>
                </c:pt>
                <c:pt idx="2598">
                  <c:v>14</c:v>
                </c:pt>
                <c:pt idx="2599">
                  <c:v>14</c:v>
                </c:pt>
                <c:pt idx="2600">
                  <c:v>14</c:v>
                </c:pt>
                <c:pt idx="2601">
                  <c:v>14</c:v>
                </c:pt>
                <c:pt idx="2602">
                  <c:v>14</c:v>
                </c:pt>
                <c:pt idx="2603">
                  <c:v>14</c:v>
                </c:pt>
                <c:pt idx="2604">
                  <c:v>14</c:v>
                </c:pt>
                <c:pt idx="2605">
                  <c:v>14</c:v>
                </c:pt>
                <c:pt idx="2606">
                  <c:v>14</c:v>
                </c:pt>
                <c:pt idx="2607">
                  <c:v>14</c:v>
                </c:pt>
                <c:pt idx="2608">
                  <c:v>14</c:v>
                </c:pt>
                <c:pt idx="2609">
                  <c:v>14</c:v>
                </c:pt>
                <c:pt idx="2610">
                  <c:v>14</c:v>
                </c:pt>
                <c:pt idx="2611">
                  <c:v>14</c:v>
                </c:pt>
                <c:pt idx="2612">
                  <c:v>14</c:v>
                </c:pt>
                <c:pt idx="2613">
                  <c:v>14</c:v>
                </c:pt>
                <c:pt idx="2614">
                  <c:v>14</c:v>
                </c:pt>
                <c:pt idx="2615">
                  <c:v>14</c:v>
                </c:pt>
                <c:pt idx="2616">
                  <c:v>14</c:v>
                </c:pt>
                <c:pt idx="2617">
                  <c:v>14</c:v>
                </c:pt>
                <c:pt idx="2618">
                  <c:v>14</c:v>
                </c:pt>
                <c:pt idx="2619">
                  <c:v>14</c:v>
                </c:pt>
                <c:pt idx="2620">
                  <c:v>14</c:v>
                </c:pt>
                <c:pt idx="2621">
                  <c:v>14</c:v>
                </c:pt>
                <c:pt idx="2622">
                  <c:v>14</c:v>
                </c:pt>
                <c:pt idx="2623">
                  <c:v>14</c:v>
                </c:pt>
                <c:pt idx="2624">
                  <c:v>14</c:v>
                </c:pt>
                <c:pt idx="2625">
                  <c:v>14</c:v>
                </c:pt>
                <c:pt idx="2626">
                  <c:v>14</c:v>
                </c:pt>
                <c:pt idx="2627">
                  <c:v>14</c:v>
                </c:pt>
                <c:pt idx="2628">
                  <c:v>14</c:v>
                </c:pt>
                <c:pt idx="2629">
                  <c:v>14</c:v>
                </c:pt>
                <c:pt idx="2630">
                  <c:v>14</c:v>
                </c:pt>
                <c:pt idx="2631">
                  <c:v>14</c:v>
                </c:pt>
                <c:pt idx="2632">
                  <c:v>14</c:v>
                </c:pt>
                <c:pt idx="2633">
                  <c:v>14</c:v>
                </c:pt>
                <c:pt idx="2634">
                  <c:v>14</c:v>
                </c:pt>
                <c:pt idx="2635">
                  <c:v>14</c:v>
                </c:pt>
                <c:pt idx="2636">
                  <c:v>14</c:v>
                </c:pt>
                <c:pt idx="2637">
                  <c:v>14</c:v>
                </c:pt>
                <c:pt idx="2638">
                  <c:v>14</c:v>
                </c:pt>
                <c:pt idx="2639">
                  <c:v>14</c:v>
                </c:pt>
                <c:pt idx="2640">
                  <c:v>14</c:v>
                </c:pt>
                <c:pt idx="2641">
                  <c:v>14</c:v>
                </c:pt>
                <c:pt idx="2642">
                  <c:v>14</c:v>
                </c:pt>
                <c:pt idx="2643">
                  <c:v>14</c:v>
                </c:pt>
                <c:pt idx="2644">
                  <c:v>14</c:v>
                </c:pt>
                <c:pt idx="2645">
                  <c:v>14</c:v>
                </c:pt>
                <c:pt idx="2646">
                  <c:v>14</c:v>
                </c:pt>
                <c:pt idx="2647">
                  <c:v>14</c:v>
                </c:pt>
                <c:pt idx="2648">
                  <c:v>14</c:v>
                </c:pt>
                <c:pt idx="2649">
                  <c:v>14</c:v>
                </c:pt>
                <c:pt idx="2650">
                  <c:v>14</c:v>
                </c:pt>
                <c:pt idx="2651">
                  <c:v>14</c:v>
                </c:pt>
                <c:pt idx="2652">
                  <c:v>14</c:v>
                </c:pt>
                <c:pt idx="2653">
                  <c:v>14</c:v>
                </c:pt>
                <c:pt idx="2654">
                  <c:v>14</c:v>
                </c:pt>
                <c:pt idx="2655">
                  <c:v>14</c:v>
                </c:pt>
                <c:pt idx="2656">
                  <c:v>14</c:v>
                </c:pt>
                <c:pt idx="2657">
                  <c:v>14</c:v>
                </c:pt>
                <c:pt idx="2658">
                  <c:v>14</c:v>
                </c:pt>
                <c:pt idx="2659">
                  <c:v>14</c:v>
                </c:pt>
                <c:pt idx="2660">
                  <c:v>14</c:v>
                </c:pt>
                <c:pt idx="2661">
                  <c:v>14</c:v>
                </c:pt>
                <c:pt idx="2662">
                  <c:v>14</c:v>
                </c:pt>
                <c:pt idx="2663">
                  <c:v>14</c:v>
                </c:pt>
                <c:pt idx="2664">
                  <c:v>14</c:v>
                </c:pt>
                <c:pt idx="2665">
                  <c:v>14</c:v>
                </c:pt>
                <c:pt idx="2666">
                  <c:v>14</c:v>
                </c:pt>
                <c:pt idx="2667">
                  <c:v>14</c:v>
                </c:pt>
                <c:pt idx="2668">
                  <c:v>14</c:v>
                </c:pt>
                <c:pt idx="2669">
                  <c:v>14</c:v>
                </c:pt>
                <c:pt idx="2670">
                  <c:v>14</c:v>
                </c:pt>
                <c:pt idx="2671">
                  <c:v>14</c:v>
                </c:pt>
                <c:pt idx="2672">
                  <c:v>14</c:v>
                </c:pt>
                <c:pt idx="2673">
                  <c:v>14</c:v>
                </c:pt>
                <c:pt idx="2674">
                  <c:v>14</c:v>
                </c:pt>
                <c:pt idx="2675">
                  <c:v>14</c:v>
                </c:pt>
                <c:pt idx="2676">
                  <c:v>14</c:v>
                </c:pt>
                <c:pt idx="2677">
                  <c:v>14</c:v>
                </c:pt>
                <c:pt idx="2678">
                  <c:v>14</c:v>
                </c:pt>
                <c:pt idx="2679">
                  <c:v>14</c:v>
                </c:pt>
                <c:pt idx="2680">
                  <c:v>14</c:v>
                </c:pt>
                <c:pt idx="2681">
                  <c:v>14</c:v>
                </c:pt>
                <c:pt idx="2682">
                  <c:v>14</c:v>
                </c:pt>
                <c:pt idx="2683">
                  <c:v>14</c:v>
                </c:pt>
                <c:pt idx="2684">
                  <c:v>14</c:v>
                </c:pt>
                <c:pt idx="2685">
                  <c:v>14</c:v>
                </c:pt>
                <c:pt idx="2686">
                  <c:v>14</c:v>
                </c:pt>
                <c:pt idx="2687">
                  <c:v>14</c:v>
                </c:pt>
                <c:pt idx="2688">
                  <c:v>14</c:v>
                </c:pt>
                <c:pt idx="2689">
                  <c:v>14</c:v>
                </c:pt>
                <c:pt idx="2690">
                  <c:v>14</c:v>
                </c:pt>
                <c:pt idx="2691">
                  <c:v>14</c:v>
                </c:pt>
                <c:pt idx="2692">
                  <c:v>14</c:v>
                </c:pt>
                <c:pt idx="2693">
                  <c:v>14</c:v>
                </c:pt>
                <c:pt idx="2694">
                  <c:v>14</c:v>
                </c:pt>
                <c:pt idx="2695">
                  <c:v>14</c:v>
                </c:pt>
                <c:pt idx="2696">
                  <c:v>14</c:v>
                </c:pt>
                <c:pt idx="2697">
                  <c:v>14</c:v>
                </c:pt>
                <c:pt idx="2698">
                  <c:v>14</c:v>
                </c:pt>
                <c:pt idx="2699">
                  <c:v>14</c:v>
                </c:pt>
                <c:pt idx="2700">
                  <c:v>14</c:v>
                </c:pt>
                <c:pt idx="2701">
                  <c:v>14</c:v>
                </c:pt>
                <c:pt idx="2702">
                  <c:v>14</c:v>
                </c:pt>
                <c:pt idx="2703">
                  <c:v>14</c:v>
                </c:pt>
                <c:pt idx="2704">
                  <c:v>14</c:v>
                </c:pt>
                <c:pt idx="2705">
                  <c:v>14</c:v>
                </c:pt>
                <c:pt idx="2706">
                  <c:v>14</c:v>
                </c:pt>
                <c:pt idx="2707">
                  <c:v>14</c:v>
                </c:pt>
                <c:pt idx="2708">
                  <c:v>14</c:v>
                </c:pt>
                <c:pt idx="2709">
                  <c:v>14</c:v>
                </c:pt>
                <c:pt idx="2710">
                  <c:v>14</c:v>
                </c:pt>
                <c:pt idx="2711">
                  <c:v>14</c:v>
                </c:pt>
                <c:pt idx="2712">
                  <c:v>14</c:v>
                </c:pt>
                <c:pt idx="2713">
                  <c:v>14</c:v>
                </c:pt>
                <c:pt idx="2714">
                  <c:v>15.5</c:v>
                </c:pt>
                <c:pt idx="2715">
                  <c:v>15.5</c:v>
                </c:pt>
                <c:pt idx="2716">
                  <c:v>15.5</c:v>
                </c:pt>
                <c:pt idx="2717">
                  <c:v>15.5</c:v>
                </c:pt>
                <c:pt idx="2718">
                  <c:v>15.5</c:v>
                </c:pt>
                <c:pt idx="2719">
                  <c:v>15.5</c:v>
                </c:pt>
                <c:pt idx="2720">
                  <c:v>15.5</c:v>
                </c:pt>
                <c:pt idx="2721">
                  <c:v>15.5</c:v>
                </c:pt>
                <c:pt idx="2722">
                  <c:v>15.5</c:v>
                </c:pt>
                <c:pt idx="2723">
                  <c:v>15.5</c:v>
                </c:pt>
                <c:pt idx="2724">
                  <c:v>15.5</c:v>
                </c:pt>
                <c:pt idx="2725">
                  <c:v>15.5</c:v>
                </c:pt>
                <c:pt idx="2726">
                  <c:v>15.5</c:v>
                </c:pt>
                <c:pt idx="2727">
                  <c:v>15.5</c:v>
                </c:pt>
                <c:pt idx="2728">
                  <c:v>15.5</c:v>
                </c:pt>
                <c:pt idx="2729">
                  <c:v>15.5</c:v>
                </c:pt>
                <c:pt idx="2730">
                  <c:v>15.5</c:v>
                </c:pt>
                <c:pt idx="2731">
                  <c:v>15.5</c:v>
                </c:pt>
                <c:pt idx="2732">
                  <c:v>15.5</c:v>
                </c:pt>
                <c:pt idx="2733">
                  <c:v>15.5</c:v>
                </c:pt>
                <c:pt idx="2734">
                  <c:v>15.5</c:v>
                </c:pt>
                <c:pt idx="2735">
                  <c:v>15.5</c:v>
                </c:pt>
                <c:pt idx="2736">
                  <c:v>15.5</c:v>
                </c:pt>
                <c:pt idx="2737">
                  <c:v>15.5</c:v>
                </c:pt>
                <c:pt idx="2738">
                  <c:v>15.5</c:v>
                </c:pt>
                <c:pt idx="2739">
                  <c:v>15.5</c:v>
                </c:pt>
                <c:pt idx="2740">
                  <c:v>15.5</c:v>
                </c:pt>
                <c:pt idx="2741">
                  <c:v>15.5</c:v>
                </c:pt>
                <c:pt idx="2742">
                  <c:v>15.5</c:v>
                </c:pt>
                <c:pt idx="2743">
                  <c:v>15.5</c:v>
                </c:pt>
                <c:pt idx="2744">
                  <c:v>15.5</c:v>
                </c:pt>
                <c:pt idx="2745">
                  <c:v>15.5</c:v>
                </c:pt>
                <c:pt idx="2746">
                  <c:v>15.5</c:v>
                </c:pt>
                <c:pt idx="2747">
                  <c:v>15.5</c:v>
                </c:pt>
                <c:pt idx="2748">
                  <c:v>15.5</c:v>
                </c:pt>
                <c:pt idx="2749">
                  <c:v>15.5</c:v>
                </c:pt>
                <c:pt idx="2750">
                  <c:v>15.5</c:v>
                </c:pt>
                <c:pt idx="2751">
                  <c:v>15.5</c:v>
                </c:pt>
                <c:pt idx="2752">
                  <c:v>15.5</c:v>
                </c:pt>
                <c:pt idx="2753">
                  <c:v>15.5</c:v>
                </c:pt>
                <c:pt idx="2754">
                  <c:v>15.5</c:v>
                </c:pt>
                <c:pt idx="2755">
                  <c:v>15.5</c:v>
                </c:pt>
                <c:pt idx="2756">
                  <c:v>15.5</c:v>
                </c:pt>
                <c:pt idx="2757">
                  <c:v>15.5</c:v>
                </c:pt>
                <c:pt idx="2758">
                  <c:v>15.5</c:v>
                </c:pt>
                <c:pt idx="2759">
                  <c:v>15.5</c:v>
                </c:pt>
                <c:pt idx="2760">
                  <c:v>15.5</c:v>
                </c:pt>
                <c:pt idx="2761">
                  <c:v>15.5</c:v>
                </c:pt>
                <c:pt idx="2762">
                  <c:v>15.5</c:v>
                </c:pt>
                <c:pt idx="2763">
                  <c:v>15.5</c:v>
                </c:pt>
                <c:pt idx="2764">
                  <c:v>15.5</c:v>
                </c:pt>
                <c:pt idx="2765">
                  <c:v>15.5</c:v>
                </c:pt>
                <c:pt idx="2766">
                  <c:v>15.5</c:v>
                </c:pt>
                <c:pt idx="2767">
                  <c:v>15.5</c:v>
                </c:pt>
                <c:pt idx="2768">
                  <c:v>15.5</c:v>
                </c:pt>
                <c:pt idx="2769">
                  <c:v>15.5</c:v>
                </c:pt>
                <c:pt idx="2770">
                  <c:v>15.5</c:v>
                </c:pt>
                <c:pt idx="2771">
                  <c:v>15.5</c:v>
                </c:pt>
                <c:pt idx="2772">
                  <c:v>15.5</c:v>
                </c:pt>
                <c:pt idx="2773">
                  <c:v>15.5</c:v>
                </c:pt>
                <c:pt idx="2774">
                  <c:v>15.5</c:v>
                </c:pt>
                <c:pt idx="2775">
                  <c:v>15.5</c:v>
                </c:pt>
                <c:pt idx="2776">
                  <c:v>15.5</c:v>
                </c:pt>
                <c:pt idx="2777">
                  <c:v>15.5</c:v>
                </c:pt>
                <c:pt idx="2778">
                  <c:v>15.5</c:v>
                </c:pt>
                <c:pt idx="2779">
                  <c:v>15.5</c:v>
                </c:pt>
                <c:pt idx="2780">
                  <c:v>15.5</c:v>
                </c:pt>
                <c:pt idx="2781">
                  <c:v>15.5</c:v>
                </c:pt>
                <c:pt idx="2782">
                  <c:v>15.5</c:v>
                </c:pt>
                <c:pt idx="2783">
                  <c:v>15.5</c:v>
                </c:pt>
                <c:pt idx="2784">
                  <c:v>15.5</c:v>
                </c:pt>
                <c:pt idx="2785">
                  <c:v>15.5</c:v>
                </c:pt>
                <c:pt idx="2786">
                  <c:v>15.5</c:v>
                </c:pt>
                <c:pt idx="2787">
                  <c:v>15.5</c:v>
                </c:pt>
                <c:pt idx="2788">
                  <c:v>15.5</c:v>
                </c:pt>
                <c:pt idx="2789">
                  <c:v>15.5</c:v>
                </c:pt>
                <c:pt idx="2790">
                  <c:v>15.5</c:v>
                </c:pt>
                <c:pt idx="2791">
                  <c:v>15.75</c:v>
                </c:pt>
                <c:pt idx="2792">
                  <c:v>15.75</c:v>
                </c:pt>
                <c:pt idx="2793">
                  <c:v>15.75</c:v>
                </c:pt>
                <c:pt idx="2794">
                  <c:v>15.75</c:v>
                </c:pt>
                <c:pt idx="2795">
                  <c:v>15.75</c:v>
                </c:pt>
                <c:pt idx="2796">
                  <c:v>15.75</c:v>
                </c:pt>
                <c:pt idx="2797">
                  <c:v>15.75</c:v>
                </c:pt>
                <c:pt idx="2798">
                  <c:v>15.75</c:v>
                </c:pt>
                <c:pt idx="2799">
                  <c:v>15.75</c:v>
                </c:pt>
                <c:pt idx="2800">
                  <c:v>15.75</c:v>
                </c:pt>
                <c:pt idx="2801">
                  <c:v>15.75</c:v>
                </c:pt>
                <c:pt idx="2802">
                  <c:v>15</c:v>
                </c:pt>
                <c:pt idx="2803">
                  <c:v>15</c:v>
                </c:pt>
                <c:pt idx="2804">
                  <c:v>15</c:v>
                </c:pt>
                <c:pt idx="2805">
                  <c:v>15</c:v>
                </c:pt>
                <c:pt idx="2806">
                  <c:v>15</c:v>
                </c:pt>
                <c:pt idx="2807">
                  <c:v>15</c:v>
                </c:pt>
                <c:pt idx="2808">
                  <c:v>15</c:v>
                </c:pt>
                <c:pt idx="2809">
                  <c:v>15</c:v>
                </c:pt>
                <c:pt idx="2810">
                  <c:v>15</c:v>
                </c:pt>
                <c:pt idx="2811">
                  <c:v>15</c:v>
                </c:pt>
                <c:pt idx="2812">
                  <c:v>15</c:v>
                </c:pt>
                <c:pt idx="2813">
                  <c:v>15</c:v>
                </c:pt>
                <c:pt idx="2814">
                  <c:v>15</c:v>
                </c:pt>
                <c:pt idx="2815">
                  <c:v>15</c:v>
                </c:pt>
                <c:pt idx="2816">
                  <c:v>15</c:v>
                </c:pt>
                <c:pt idx="2817">
                  <c:v>15</c:v>
                </c:pt>
                <c:pt idx="2818">
                  <c:v>15</c:v>
                </c:pt>
                <c:pt idx="2819">
                  <c:v>15</c:v>
                </c:pt>
                <c:pt idx="2820">
                  <c:v>15</c:v>
                </c:pt>
                <c:pt idx="2821">
                  <c:v>15</c:v>
                </c:pt>
                <c:pt idx="2822">
                  <c:v>15</c:v>
                </c:pt>
                <c:pt idx="2823">
                  <c:v>15</c:v>
                </c:pt>
                <c:pt idx="2824">
                  <c:v>15</c:v>
                </c:pt>
                <c:pt idx="2825">
                  <c:v>15</c:v>
                </c:pt>
                <c:pt idx="2826">
                  <c:v>15</c:v>
                </c:pt>
                <c:pt idx="2827">
                  <c:v>15</c:v>
                </c:pt>
                <c:pt idx="2828">
                  <c:v>15</c:v>
                </c:pt>
                <c:pt idx="2829">
                  <c:v>15</c:v>
                </c:pt>
                <c:pt idx="2830">
                  <c:v>15</c:v>
                </c:pt>
                <c:pt idx="2831">
                  <c:v>15</c:v>
                </c:pt>
                <c:pt idx="2832">
                  <c:v>15</c:v>
                </c:pt>
                <c:pt idx="2833">
                  <c:v>15</c:v>
                </c:pt>
                <c:pt idx="2834">
                  <c:v>15</c:v>
                </c:pt>
                <c:pt idx="2835">
                  <c:v>15</c:v>
                </c:pt>
                <c:pt idx="2836">
                  <c:v>15</c:v>
                </c:pt>
                <c:pt idx="2837">
                  <c:v>15</c:v>
                </c:pt>
                <c:pt idx="2838">
                  <c:v>15</c:v>
                </c:pt>
                <c:pt idx="2839">
                  <c:v>15</c:v>
                </c:pt>
                <c:pt idx="2840">
                  <c:v>15</c:v>
                </c:pt>
                <c:pt idx="2841">
                  <c:v>15</c:v>
                </c:pt>
                <c:pt idx="2842">
                  <c:v>15</c:v>
                </c:pt>
                <c:pt idx="2843">
                  <c:v>15</c:v>
                </c:pt>
                <c:pt idx="2844">
                  <c:v>15</c:v>
                </c:pt>
                <c:pt idx="2845">
                  <c:v>15</c:v>
                </c:pt>
                <c:pt idx="2846">
                  <c:v>15</c:v>
                </c:pt>
                <c:pt idx="2847">
                  <c:v>15</c:v>
                </c:pt>
                <c:pt idx="2848">
                  <c:v>15</c:v>
                </c:pt>
                <c:pt idx="2849">
                  <c:v>15</c:v>
                </c:pt>
                <c:pt idx="2850">
                  <c:v>15</c:v>
                </c:pt>
                <c:pt idx="2851">
                  <c:v>15</c:v>
                </c:pt>
                <c:pt idx="2852">
                  <c:v>15</c:v>
                </c:pt>
                <c:pt idx="2853">
                  <c:v>15</c:v>
                </c:pt>
                <c:pt idx="2854">
                  <c:v>15</c:v>
                </c:pt>
                <c:pt idx="2855">
                  <c:v>15</c:v>
                </c:pt>
                <c:pt idx="2856">
                  <c:v>15</c:v>
                </c:pt>
                <c:pt idx="2857">
                  <c:v>15</c:v>
                </c:pt>
                <c:pt idx="2858">
                  <c:v>15</c:v>
                </c:pt>
                <c:pt idx="2859">
                  <c:v>15</c:v>
                </c:pt>
                <c:pt idx="2860">
                  <c:v>15</c:v>
                </c:pt>
                <c:pt idx="2861">
                  <c:v>15</c:v>
                </c:pt>
                <c:pt idx="2862">
                  <c:v>15</c:v>
                </c:pt>
                <c:pt idx="2863">
                  <c:v>15</c:v>
                </c:pt>
                <c:pt idx="2864">
                  <c:v>15</c:v>
                </c:pt>
                <c:pt idx="2865">
                  <c:v>15</c:v>
                </c:pt>
                <c:pt idx="2866">
                  <c:v>15</c:v>
                </c:pt>
                <c:pt idx="2867">
                  <c:v>15</c:v>
                </c:pt>
                <c:pt idx="2868">
                  <c:v>15</c:v>
                </c:pt>
                <c:pt idx="2869">
                  <c:v>15</c:v>
                </c:pt>
                <c:pt idx="2870">
                  <c:v>15</c:v>
                </c:pt>
                <c:pt idx="2871">
                  <c:v>15</c:v>
                </c:pt>
                <c:pt idx="2872">
                  <c:v>15</c:v>
                </c:pt>
                <c:pt idx="2873">
                  <c:v>15</c:v>
                </c:pt>
                <c:pt idx="2874">
                  <c:v>15</c:v>
                </c:pt>
                <c:pt idx="2875">
                  <c:v>15</c:v>
                </c:pt>
                <c:pt idx="2876">
                  <c:v>15</c:v>
                </c:pt>
                <c:pt idx="2877">
                  <c:v>15</c:v>
                </c:pt>
                <c:pt idx="2878">
                  <c:v>15</c:v>
                </c:pt>
                <c:pt idx="2879">
                  <c:v>15</c:v>
                </c:pt>
                <c:pt idx="2880">
                  <c:v>15</c:v>
                </c:pt>
                <c:pt idx="2881">
                  <c:v>15</c:v>
                </c:pt>
                <c:pt idx="2882">
                  <c:v>15</c:v>
                </c:pt>
                <c:pt idx="2883">
                  <c:v>15</c:v>
                </c:pt>
                <c:pt idx="2884">
                  <c:v>15</c:v>
                </c:pt>
                <c:pt idx="2885">
                  <c:v>15</c:v>
                </c:pt>
                <c:pt idx="2886">
                  <c:v>15</c:v>
                </c:pt>
                <c:pt idx="2887">
                  <c:v>15</c:v>
                </c:pt>
                <c:pt idx="2888">
                  <c:v>15</c:v>
                </c:pt>
                <c:pt idx="2889">
                  <c:v>15</c:v>
                </c:pt>
                <c:pt idx="2890">
                  <c:v>15</c:v>
                </c:pt>
                <c:pt idx="2891">
                  <c:v>15</c:v>
                </c:pt>
                <c:pt idx="2892">
                  <c:v>15</c:v>
                </c:pt>
                <c:pt idx="2893">
                  <c:v>15</c:v>
                </c:pt>
                <c:pt idx="2894">
                  <c:v>15</c:v>
                </c:pt>
                <c:pt idx="2895">
                  <c:v>15</c:v>
                </c:pt>
                <c:pt idx="2896">
                  <c:v>15</c:v>
                </c:pt>
                <c:pt idx="2897">
                  <c:v>15</c:v>
                </c:pt>
                <c:pt idx="2898">
                  <c:v>15</c:v>
                </c:pt>
                <c:pt idx="2899">
                  <c:v>15</c:v>
                </c:pt>
                <c:pt idx="2900">
                  <c:v>15</c:v>
                </c:pt>
                <c:pt idx="2901">
                  <c:v>15</c:v>
                </c:pt>
                <c:pt idx="2902">
                  <c:v>15</c:v>
                </c:pt>
                <c:pt idx="2903">
                  <c:v>15</c:v>
                </c:pt>
                <c:pt idx="2904">
                  <c:v>15</c:v>
                </c:pt>
                <c:pt idx="2905">
                  <c:v>15</c:v>
                </c:pt>
                <c:pt idx="2906">
                  <c:v>15</c:v>
                </c:pt>
                <c:pt idx="2907">
                  <c:v>15</c:v>
                </c:pt>
                <c:pt idx="2908">
                  <c:v>15</c:v>
                </c:pt>
                <c:pt idx="2909">
                  <c:v>15</c:v>
                </c:pt>
                <c:pt idx="2910">
                  <c:v>15</c:v>
                </c:pt>
                <c:pt idx="2911">
                  <c:v>15</c:v>
                </c:pt>
                <c:pt idx="2912">
                  <c:v>15</c:v>
                </c:pt>
                <c:pt idx="2913">
                  <c:v>15</c:v>
                </c:pt>
                <c:pt idx="2914">
                  <c:v>15</c:v>
                </c:pt>
                <c:pt idx="2915">
                  <c:v>15</c:v>
                </c:pt>
                <c:pt idx="2916">
                  <c:v>15</c:v>
                </c:pt>
                <c:pt idx="2917">
                  <c:v>15</c:v>
                </c:pt>
                <c:pt idx="2918">
                  <c:v>15</c:v>
                </c:pt>
                <c:pt idx="2919">
                  <c:v>15</c:v>
                </c:pt>
                <c:pt idx="2920">
                  <c:v>15</c:v>
                </c:pt>
                <c:pt idx="2921">
                  <c:v>15</c:v>
                </c:pt>
                <c:pt idx="2922">
                  <c:v>15</c:v>
                </c:pt>
                <c:pt idx="2923">
                  <c:v>15</c:v>
                </c:pt>
                <c:pt idx="2924">
                  <c:v>15</c:v>
                </c:pt>
                <c:pt idx="2925">
                  <c:v>15</c:v>
                </c:pt>
                <c:pt idx="2926">
                  <c:v>15</c:v>
                </c:pt>
                <c:pt idx="2927">
                  <c:v>15</c:v>
                </c:pt>
                <c:pt idx="2928">
                  <c:v>15</c:v>
                </c:pt>
                <c:pt idx="2929">
                  <c:v>15</c:v>
                </c:pt>
                <c:pt idx="2930">
                  <c:v>15</c:v>
                </c:pt>
                <c:pt idx="2931">
                  <c:v>15</c:v>
                </c:pt>
                <c:pt idx="2932">
                  <c:v>15</c:v>
                </c:pt>
                <c:pt idx="2933">
                  <c:v>15</c:v>
                </c:pt>
                <c:pt idx="2934">
                  <c:v>15</c:v>
                </c:pt>
                <c:pt idx="2935">
                  <c:v>15</c:v>
                </c:pt>
                <c:pt idx="2936">
                  <c:v>15</c:v>
                </c:pt>
                <c:pt idx="2937">
                  <c:v>15</c:v>
                </c:pt>
                <c:pt idx="2938">
                  <c:v>15</c:v>
                </c:pt>
                <c:pt idx="2939">
                  <c:v>15</c:v>
                </c:pt>
                <c:pt idx="2940">
                  <c:v>15</c:v>
                </c:pt>
                <c:pt idx="2941">
                  <c:v>15</c:v>
                </c:pt>
                <c:pt idx="2942">
                  <c:v>15</c:v>
                </c:pt>
                <c:pt idx="2943">
                  <c:v>15</c:v>
                </c:pt>
                <c:pt idx="2944">
                  <c:v>15</c:v>
                </c:pt>
                <c:pt idx="2945">
                  <c:v>15</c:v>
                </c:pt>
                <c:pt idx="2946">
                  <c:v>15</c:v>
                </c:pt>
                <c:pt idx="2947">
                  <c:v>15</c:v>
                </c:pt>
                <c:pt idx="2948">
                  <c:v>15</c:v>
                </c:pt>
                <c:pt idx="2949">
                  <c:v>15</c:v>
                </c:pt>
                <c:pt idx="2950">
                  <c:v>15</c:v>
                </c:pt>
                <c:pt idx="2951">
                  <c:v>15</c:v>
                </c:pt>
                <c:pt idx="2952">
                  <c:v>15</c:v>
                </c:pt>
                <c:pt idx="2953">
                  <c:v>15</c:v>
                </c:pt>
                <c:pt idx="2954">
                  <c:v>15</c:v>
                </c:pt>
                <c:pt idx="2955">
                  <c:v>15</c:v>
                </c:pt>
                <c:pt idx="2956">
                  <c:v>15</c:v>
                </c:pt>
                <c:pt idx="2957">
                  <c:v>15</c:v>
                </c:pt>
                <c:pt idx="2958">
                  <c:v>15</c:v>
                </c:pt>
                <c:pt idx="2959">
                  <c:v>15</c:v>
                </c:pt>
                <c:pt idx="2960">
                  <c:v>15</c:v>
                </c:pt>
                <c:pt idx="2961">
                  <c:v>15</c:v>
                </c:pt>
                <c:pt idx="2962">
                  <c:v>15</c:v>
                </c:pt>
                <c:pt idx="2963">
                  <c:v>15</c:v>
                </c:pt>
                <c:pt idx="2964">
                  <c:v>15</c:v>
                </c:pt>
                <c:pt idx="2965">
                  <c:v>15</c:v>
                </c:pt>
                <c:pt idx="2966">
                  <c:v>15</c:v>
                </c:pt>
                <c:pt idx="2967">
                  <c:v>15</c:v>
                </c:pt>
                <c:pt idx="2968">
                  <c:v>15</c:v>
                </c:pt>
                <c:pt idx="2969">
                  <c:v>15</c:v>
                </c:pt>
                <c:pt idx="2970">
                  <c:v>15</c:v>
                </c:pt>
                <c:pt idx="2971">
                  <c:v>15</c:v>
                </c:pt>
                <c:pt idx="2972">
                  <c:v>15</c:v>
                </c:pt>
                <c:pt idx="2973">
                  <c:v>15</c:v>
                </c:pt>
                <c:pt idx="2974">
                  <c:v>15</c:v>
                </c:pt>
                <c:pt idx="2975">
                  <c:v>15</c:v>
                </c:pt>
                <c:pt idx="2976">
                  <c:v>15</c:v>
                </c:pt>
                <c:pt idx="2977">
                  <c:v>15</c:v>
                </c:pt>
                <c:pt idx="2978">
                  <c:v>15</c:v>
                </c:pt>
                <c:pt idx="2979">
                  <c:v>15</c:v>
                </c:pt>
                <c:pt idx="2980">
                  <c:v>15</c:v>
                </c:pt>
                <c:pt idx="2981">
                  <c:v>15</c:v>
                </c:pt>
                <c:pt idx="2982">
                  <c:v>15</c:v>
                </c:pt>
                <c:pt idx="2983">
                  <c:v>15</c:v>
                </c:pt>
                <c:pt idx="2984">
                  <c:v>15</c:v>
                </c:pt>
                <c:pt idx="2985">
                  <c:v>15</c:v>
                </c:pt>
                <c:pt idx="2986">
                  <c:v>15</c:v>
                </c:pt>
                <c:pt idx="2987">
                  <c:v>15</c:v>
                </c:pt>
                <c:pt idx="2988">
                  <c:v>15</c:v>
                </c:pt>
                <c:pt idx="2989">
                  <c:v>15</c:v>
                </c:pt>
                <c:pt idx="2990">
                  <c:v>15</c:v>
                </c:pt>
                <c:pt idx="2991">
                  <c:v>15</c:v>
                </c:pt>
                <c:pt idx="2992">
                  <c:v>15</c:v>
                </c:pt>
                <c:pt idx="2993">
                  <c:v>15</c:v>
                </c:pt>
                <c:pt idx="2994">
                  <c:v>15</c:v>
                </c:pt>
                <c:pt idx="2995">
                  <c:v>15</c:v>
                </c:pt>
                <c:pt idx="2996">
                  <c:v>15</c:v>
                </c:pt>
                <c:pt idx="2997">
                  <c:v>15</c:v>
                </c:pt>
                <c:pt idx="2998">
                  <c:v>15</c:v>
                </c:pt>
                <c:pt idx="2999">
                  <c:v>15</c:v>
                </c:pt>
                <c:pt idx="3000">
                  <c:v>15</c:v>
                </c:pt>
                <c:pt idx="3001">
                  <c:v>15</c:v>
                </c:pt>
                <c:pt idx="3002">
                  <c:v>15</c:v>
                </c:pt>
                <c:pt idx="3003">
                  <c:v>15</c:v>
                </c:pt>
                <c:pt idx="3004">
                  <c:v>15</c:v>
                </c:pt>
                <c:pt idx="3005">
                  <c:v>15</c:v>
                </c:pt>
                <c:pt idx="3006">
                  <c:v>15</c:v>
                </c:pt>
                <c:pt idx="3007">
                  <c:v>15</c:v>
                </c:pt>
                <c:pt idx="3008">
                  <c:v>15</c:v>
                </c:pt>
                <c:pt idx="3009">
                  <c:v>15</c:v>
                </c:pt>
                <c:pt idx="3010">
                  <c:v>15</c:v>
                </c:pt>
                <c:pt idx="3011">
                  <c:v>15</c:v>
                </c:pt>
                <c:pt idx="3012">
                  <c:v>15</c:v>
                </c:pt>
                <c:pt idx="3013">
                  <c:v>15</c:v>
                </c:pt>
                <c:pt idx="3014">
                  <c:v>15</c:v>
                </c:pt>
                <c:pt idx="3015">
                  <c:v>15</c:v>
                </c:pt>
                <c:pt idx="3016">
                  <c:v>15</c:v>
                </c:pt>
                <c:pt idx="3017">
                  <c:v>15</c:v>
                </c:pt>
                <c:pt idx="3018">
                  <c:v>15</c:v>
                </c:pt>
                <c:pt idx="3019">
                  <c:v>15</c:v>
                </c:pt>
                <c:pt idx="3020">
                  <c:v>15</c:v>
                </c:pt>
                <c:pt idx="3021">
                  <c:v>15</c:v>
                </c:pt>
                <c:pt idx="3022">
                  <c:v>15</c:v>
                </c:pt>
                <c:pt idx="3023">
                  <c:v>15</c:v>
                </c:pt>
                <c:pt idx="3024">
                  <c:v>15</c:v>
                </c:pt>
                <c:pt idx="3025">
                  <c:v>15</c:v>
                </c:pt>
                <c:pt idx="3026">
                  <c:v>15</c:v>
                </c:pt>
                <c:pt idx="3027">
                  <c:v>15</c:v>
                </c:pt>
                <c:pt idx="3028">
                  <c:v>15</c:v>
                </c:pt>
                <c:pt idx="3029">
                  <c:v>15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15</c:v>
                </c:pt>
                <c:pt idx="3034">
                  <c:v>15</c:v>
                </c:pt>
                <c:pt idx="3035">
                  <c:v>15</c:v>
                </c:pt>
                <c:pt idx="3036">
                  <c:v>15</c:v>
                </c:pt>
                <c:pt idx="3037">
                  <c:v>15</c:v>
                </c:pt>
                <c:pt idx="3038">
                  <c:v>15</c:v>
                </c:pt>
                <c:pt idx="3039">
                  <c:v>15</c:v>
                </c:pt>
                <c:pt idx="3040">
                  <c:v>15</c:v>
                </c:pt>
                <c:pt idx="3041">
                  <c:v>15</c:v>
                </c:pt>
                <c:pt idx="3042">
                  <c:v>15</c:v>
                </c:pt>
                <c:pt idx="3043">
                  <c:v>15</c:v>
                </c:pt>
                <c:pt idx="3044">
                  <c:v>15</c:v>
                </c:pt>
                <c:pt idx="3045">
                  <c:v>15</c:v>
                </c:pt>
                <c:pt idx="3046">
                  <c:v>15</c:v>
                </c:pt>
                <c:pt idx="3047">
                  <c:v>15</c:v>
                </c:pt>
                <c:pt idx="3048">
                  <c:v>15</c:v>
                </c:pt>
                <c:pt idx="3049">
                  <c:v>15</c:v>
                </c:pt>
                <c:pt idx="3050">
                  <c:v>15</c:v>
                </c:pt>
                <c:pt idx="3051">
                  <c:v>15</c:v>
                </c:pt>
                <c:pt idx="3052">
                  <c:v>15</c:v>
                </c:pt>
                <c:pt idx="3053">
                  <c:v>15</c:v>
                </c:pt>
                <c:pt idx="3054">
                  <c:v>15</c:v>
                </c:pt>
                <c:pt idx="3055">
                  <c:v>15</c:v>
                </c:pt>
                <c:pt idx="3056">
                  <c:v>15</c:v>
                </c:pt>
                <c:pt idx="3057">
                  <c:v>15</c:v>
                </c:pt>
                <c:pt idx="3058">
                  <c:v>15</c:v>
                </c:pt>
                <c:pt idx="3059">
                  <c:v>15</c:v>
                </c:pt>
                <c:pt idx="3060">
                  <c:v>15</c:v>
                </c:pt>
                <c:pt idx="3061">
                  <c:v>15</c:v>
                </c:pt>
                <c:pt idx="3062">
                  <c:v>15</c:v>
                </c:pt>
                <c:pt idx="3063">
                  <c:v>15</c:v>
                </c:pt>
                <c:pt idx="3064">
                  <c:v>15</c:v>
                </c:pt>
                <c:pt idx="3065">
                  <c:v>15</c:v>
                </c:pt>
                <c:pt idx="3066">
                  <c:v>15</c:v>
                </c:pt>
                <c:pt idx="3067">
                  <c:v>15</c:v>
                </c:pt>
                <c:pt idx="3068">
                  <c:v>15</c:v>
                </c:pt>
                <c:pt idx="3069">
                  <c:v>15</c:v>
                </c:pt>
                <c:pt idx="3070">
                  <c:v>15</c:v>
                </c:pt>
                <c:pt idx="3071">
                  <c:v>15</c:v>
                </c:pt>
                <c:pt idx="3072">
                  <c:v>15</c:v>
                </c:pt>
                <c:pt idx="3073">
                  <c:v>15</c:v>
                </c:pt>
                <c:pt idx="3074">
                  <c:v>15</c:v>
                </c:pt>
                <c:pt idx="3075">
                  <c:v>15</c:v>
                </c:pt>
                <c:pt idx="3076">
                  <c:v>15</c:v>
                </c:pt>
                <c:pt idx="3077">
                  <c:v>15</c:v>
                </c:pt>
                <c:pt idx="3078">
                  <c:v>15</c:v>
                </c:pt>
                <c:pt idx="3079">
                  <c:v>15</c:v>
                </c:pt>
                <c:pt idx="3080">
                  <c:v>15</c:v>
                </c:pt>
                <c:pt idx="3081">
                  <c:v>15</c:v>
                </c:pt>
                <c:pt idx="3082">
                  <c:v>15</c:v>
                </c:pt>
                <c:pt idx="3083">
                  <c:v>15</c:v>
                </c:pt>
                <c:pt idx="3084">
                  <c:v>15</c:v>
                </c:pt>
                <c:pt idx="3085">
                  <c:v>15</c:v>
                </c:pt>
                <c:pt idx="3086">
                  <c:v>15</c:v>
                </c:pt>
                <c:pt idx="3087">
                  <c:v>15</c:v>
                </c:pt>
                <c:pt idx="3088">
                  <c:v>15</c:v>
                </c:pt>
                <c:pt idx="3089">
                  <c:v>15</c:v>
                </c:pt>
                <c:pt idx="3090">
                  <c:v>15</c:v>
                </c:pt>
                <c:pt idx="3091">
                  <c:v>15</c:v>
                </c:pt>
                <c:pt idx="3092">
                  <c:v>15</c:v>
                </c:pt>
                <c:pt idx="3093">
                  <c:v>15</c:v>
                </c:pt>
                <c:pt idx="3094">
                  <c:v>15</c:v>
                </c:pt>
                <c:pt idx="3095">
                  <c:v>15</c:v>
                </c:pt>
                <c:pt idx="3096">
                  <c:v>15</c:v>
                </c:pt>
                <c:pt idx="3097">
                  <c:v>15</c:v>
                </c:pt>
                <c:pt idx="3098">
                  <c:v>15</c:v>
                </c:pt>
                <c:pt idx="3099">
                  <c:v>15</c:v>
                </c:pt>
                <c:pt idx="3100">
                  <c:v>15</c:v>
                </c:pt>
                <c:pt idx="3101">
                  <c:v>15</c:v>
                </c:pt>
                <c:pt idx="3102">
                  <c:v>15</c:v>
                </c:pt>
                <c:pt idx="3103">
                  <c:v>15</c:v>
                </c:pt>
                <c:pt idx="3104">
                  <c:v>15</c:v>
                </c:pt>
                <c:pt idx="3105">
                  <c:v>15</c:v>
                </c:pt>
                <c:pt idx="3106">
                  <c:v>15</c:v>
                </c:pt>
                <c:pt idx="3107">
                  <c:v>15</c:v>
                </c:pt>
                <c:pt idx="3108">
                  <c:v>15</c:v>
                </c:pt>
                <c:pt idx="3109">
                  <c:v>15</c:v>
                </c:pt>
                <c:pt idx="3110">
                  <c:v>15</c:v>
                </c:pt>
                <c:pt idx="3111">
                  <c:v>15</c:v>
                </c:pt>
                <c:pt idx="3112">
                  <c:v>16.5</c:v>
                </c:pt>
                <c:pt idx="3113">
                  <c:v>16.5</c:v>
                </c:pt>
                <c:pt idx="3114">
                  <c:v>16.5</c:v>
                </c:pt>
                <c:pt idx="3115">
                  <c:v>16.5</c:v>
                </c:pt>
                <c:pt idx="3116">
                  <c:v>16.5</c:v>
                </c:pt>
                <c:pt idx="3117">
                  <c:v>16.5</c:v>
                </c:pt>
                <c:pt idx="3118">
                  <c:v>16.5</c:v>
                </c:pt>
                <c:pt idx="3119">
                  <c:v>16.5</c:v>
                </c:pt>
                <c:pt idx="3120">
                  <c:v>16.5</c:v>
                </c:pt>
                <c:pt idx="3121">
                  <c:v>16.5</c:v>
                </c:pt>
                <c:pt idx="3122">
                  <c:v>16.5</c:v>
                </c:pt>
                <c:pt idx="3123">
                  <c:v>16.5</c:v>
                </c:pt>
                <c:pt idx="3124">
                  <c:v>16.5</c:v>
                </c:pt>
                <c:pt idx="3125">
                  <c:v>16.5</c:v>
                </c:pt>
                <c:pt idx="3126">
                  <c:v>16.5</c:v>
                </c:pt>
                <c:pt idx="3127">
                  <c:v>16.5</c:v>
                </c:pt>
                <c:pt idx="3128">
                  <c:v>16.5</c:v>
                </c:pt>
                <c:pt idx="3129">
                  <c:v>16.5</c:v>
                </c:pt>
                <c:pt idx="3130">
                  <c:v>16.5</c:v>
                </c:pt>
                <c:pt idx="3131">
                  <c:v>16.5</c:v>
                </c:pt>
                <c:pt idx="3132">
                  <c:v>16.5</c:v>
                </c:pt>
                <c:pt idx="3133">
                  <c:v>16.5</c:v>
                </c:pt>
                <c:pt idx="3134">
                  <c:v>16.5</c:v>
                </c:pt>
                <c:pt idx="3135">
                  <c:v>16.5</c:v>
                </c:pt>
                <c:pt idx="3136">
                  <c:v>16.5</c:v>
                </c:pt>
                <c:pt idx="3137">
                  <c:v>16.5</c:v>
                </c:pt>
                <c:pt idx="3138">
                  <c:v>16.5</c:v>
                </c:pt>
                <c:pt idx="3139">
                  <c:v>16.5</c:v>
                </c:pt>
                <c:pt idx="3140">
                  <c:v>16.5</c:v>
                </c:pt>
                <c:pt idx="3141">
                  <c:v>16.5</c:v>
                </c:pt>
                <c:pt idx="3142">
                  <c:v>16.5</c:v>
                </c:pt>
                <c:pt idx="3143">
                  <c:v>16.5</c:v>
                </c:pt>
                <c:pt idx="3144">
                  <c:v>16.5</c:v>
                </c:pt>
                <c:pt idx="3145">
                  <c:v>16.5</c:v>
                </c:pt>
                <c:pt idx="3146">
                  <c:v>16.5</c:v>
                </c:pt>
                <c:pt idx="3147">
                  <c:v>16.5</c:v>
                </c:pt>
                <c:pt idx="3148">
                  <c:v>16.5</c:v>
                </c:pt>
                <c:pt idx="3149">
                  <c:v>16.5</c:v>
                </c:pt>
                <c:pt idx="3150">
                  <c:v>16.5</c:v>
                </c:pt>
                <c:pt idx="3151">
                  <c:v>16.5</c:v>
                </c:pt>
                <c:pt idx="3152">
                  <c:v>16.5</c:v>
                </c:pt>
                <c:pt idx="3153">
                  <c:v>16.5</c:v>
                </c:pt>
                <c:pt idx="3154">
                  <c:v>16.5</c:v>
                </c:pt>
                <c:pt idx="3155">
                  <c:v>16.5</c:v>
                </c:pt>
                <c:pt idx="3156">
                  <c:v>16.5</c:v>
                </c:pt>
                <c:pt idx="3157">
                  <c:v>16.5</c:v>
                </c:pt>
                <c:pt idx="3158">
                  <c:v>16.5</c:v>
                </c:pt>
                <c:pt idx="3159">
                  <c:v>16.5</c:v>
                </c:pt>
                <c:pt idx="3160">
                  <c:v>16.5</c:v>
                </c:pt>
                <c:pt idx="3161">
                  <c:v>16.5</c:v>
                </c:pt>
                <c:pt idx="3162">
                  <c:v>16.5</c:v>
                </c:pt>
                <c:pt idx="3163">
                  <c:v>16.5</c:v>
                </c:pt>
                <c:pt idx="3164">
                  <c:v>16.5</c:v>
                </c:pt>
                <c:pt idx="3165">
                  <c:v>16.5</c:v>
                </c:pt>
                <c:pt idx="3166">
                  <c:v>16.5</c:v>
                </c:pt>
                <c:pt idx="3167">
                  <c:v>16.5</c:v>
                </c:pt>
                <c:pt idx="3168">
                  <c:v>16.5</c:v>
                </c:pt>
                <c:pt idx="3169">
                  <c:v>16.5</c:v>
                </c:pt>
                <c:pt idx="3170">
                  <c:v>16.5</c:v>
                </c:pt>
                <c:pt idx="3171">
                  <c:v>16.5</c:v>
                </c:pt>
                <c:pt idx="3172">
                  <c:v>16.5</c:v>
                </c:pt>
                <c:pt idx="3173">
                  <c:v>16.5</c:v>
                </c:pt>
                <c:pt idx="3174">
                  <c:v>16.5</c:v>
                </c:pt>
                <c:pt idx="3175">
                  <c:v>16.5</c:v>
                </c:pt>
                <c:pt idx="3176">
                  <c:v>16.5</c:v>
                </c:pt>
                <c:pt idx="3177">
                  <c:v>16.5</c:v>
                </c:pt>
                <c:pt idx="3178">
                  <c:v>16.5</c:v>
                </c:pt>
                <c:pt idx="3179">
                  <c:v>16.5</c:v>
                </c:pt>
                <c:pt idx="3180">
                  <c:v>16.5</c:v>
                </c:pt>
                <c:pt idx="3181">
                  <c:v>16.5</c:v>
                </c:pt>
                <c:pt idx="3182">
                  <c:v>16.5</c:v>
                </c:pt>
                <c:pt idx="3183">
                  <c:v>16.5</c:v>
                </c:pt>
                <c:pt idx="3184">
                  <c:v>16</c:v>
                </c:pt>
                <c:pt idx="3185">
                  <c:v>16</c:v>
                </c:pt>
                <c:pt idx="3186">
                  <c:v>16</c:v>
                </c:pt>
                <c:pt idx="3187">
                  <c:v>16</c:v>
                </c:pt>
                <c:pt idx="3188">
                  <c:v>16</c:v>
                </c:pt>
                <c:pt idx="3189">
                  <c:v>16</c:v>
                </c:pt>
                <c:pt idx="3190">
                  <c:v>16</c:v>
                </c:pt>
                <c:pt idx="3191">
                  <c:v>16</c:v>
                </c:pt>
                <c:pt idx="3192">
                  <c:v>16</c:v>
                </c:pt>
                <c:pt idx="3193">
                  <c:v>16</c:v>
                </c:pt>
                <c:pt idx="3194">
                  <c:v>16</c:v>
                </c:pt>
                <c:pt idx="3195">
                  <c:v>16</c:v>
                </c:pt>
                <c:pt idx="3196">
                  <c:v>16</c:v>
                </c:pt>
                <c:pt idx="3197">
                  <c:v>16</c:v>
                </c:pt>
                <c:pt idx="3198">
                  <c:v>16</c:v>
                </c:pt>
                <c:pt idx="3199">
                  <c:v>16</c:v>
                </c:pt>
                <c:pt idx="3200">
                  <c:v>16</c:v>
                </c:pt>
                <c:pt idx="3201">
                  <c:v>16</c:v>
                </c:pt>
                <c:pt idx="3202">
                  <c:v>16</c:v>
                </c:pt>
                <c:pt idx="3203">
                  <c:v>16</c:v>
                </c:pt>
                <c:pt idx="3204">
                  <c:v>16</c:v>
                </c:pt>
                <c:pt idx="3205">
                  <c:v>16</c:v>
                </c:pt>
                <c:pt idx="3206">
                  <c:v>16</c:v>
                </c:pt>
                <c:pt idx="3207">
                  <c:v>16</c:v>
                </c:pt>
                <c:pt idx="3208">
                  <c:v>16</c:v>
                </c:pt>
                <c:pt idx="3209">
                  <c:v>16</c:v>
                </c:pt>
                <c:pt idx="3210">
                  <c:v>16</c:v>
                </c:pt>
                <c:pt idx="3211">
                  <c:v>16</c:v>
                </c:pt>
                <c:pt idx="3212">
                  <c:v>16</c:v>
                </c:pt>
                <c:pt idx="3213">
                  <c:v>16</c:v>
                </c:pt>
                <c:pt idx="3214">
                  <c:v>16</c:v>
                </c:pt>
                <c:pt idx="3215">
                  <c:v>16</c:v>
                </c:pt>
                <c:pt idx="3216">
                  <c:v>16</c:v>
                </c:pt>
                <c:pt idx="3217">
                  <c:v>16</c:v>
                </c:pt>
                <c:pt idx="3218">
                  <c:v>16</c:v>
                </c:pt>
                <c:pt idx="3219">
                  <c:v>16</c:v>
                </c:pt>
                <c:pt idx="3220">
                  <c:v>16</c:v>
                </c:pt>
                <c:pt idx="3221">
                  <c:v>16</c:v>
                </c:pt>
                <c:pt idx="3222">
                  <c:v>16</c:v>
                </c:pt>
                <c:pt idx="3223">
                  <c:v>16</c:v>
                </c:pt>
                <c:pt idx="3224">
                  <c:v>16</c:v>
                </c:pt>
                <c:pt idx="3225">
                  <c:v>16</c:v>
                </c:pt>
                <c:pt idx="3226">
                  <c:v>16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16</c:v>
                </c:pt>
                <c:pt idx="3232">
                  <c:v>16</c:v>
                </c:pt>
                <c:pt idx="3233">
                  <c:v>16</c:v>
                </c:pt>
                <c:pt idx="3234">
                  <c:v>16</c:v>
                </c:pt>
                <c:pt idx="3235">
                  <c:v>16</c:v>
                </c:pt>
                <c:pt idx="3236">
                  <c:v>16</c:v>
                </c:pt>
                <c:pt idx="3237">
                  <c:v>16</c:v>
                </c:pt>
                <c:pt idx="3238">
                  <c:v>16</c:v>
                </c:pt>
                <c:pt idx="3239">
                  <c:v>16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16</c:v>
                </c:pt>
                <c:pt idx="3245">
                  <c:v>16</c:v>
                </c:pt>
                <c:pt idx="3246">
                  <c:v>16</c:v>
                </c:pt>
                <c:pt idx="3247">
                  <c:v>16</c:v>
                </c:pt>
                <c:pt idx="3248">
                  <c:v>16</c:v>
                </c:pt>
                <c:pt idx="3249">
                  <c:v>16</c:v>
                </c:pt>
                <c:pt idx="3250">
                  <c:v>16</c:v>
                </c:pt>
                <c:pt idx="3251">
                  <c:v>16</c:v>
                </c:pt>
                <c:pt idx="3252">
                  <c:v>16</c:v>
                </c:pt>
                <c:pt idx="3253">
                  <c:v>16</c:v>
                </c:pt>
                <c:pt idx="3254">
                  <c:v>16</c:v>
                </c:pt>
                <c:pt idx="3255">
                  <c:v>16</c:v>
                </c:pt>
                <c:pt idx="3256">
                  <c:v>16</c:v>
                </c:pt>
                <c:pt idx="3257">
                  <c:v>16</c:v>
                </c:pt>
                <c:pt idx="3258">
                  <c:v>16</c:v>
                </c:pt>
                <c:pt idx="3259">
                  <c:v>16</c:v>
                </c:pt>
                <c:pt idx="3260">
                  <c:v>16</c:v>
                </c:pt>
                <c:pt idx="3261">
                  <c:v>16</c:v>
                </c:pt>
                <c:pt idx="3262">
                  <c:v>16</c:v>
                </c:pt>
                <c:pt idx="3263">
                  <c:v>16</c:v>
                </c:pt>
                <c:pt idx="3264">
                  <c:v>16</c:v>
                </c:pt>
                <c:pt idx="3265">
                  <c:v>16</c:v>
                </c:pt>
                <c:pt idx="3266">
                  <c:v>16</c:v>
                </c:pt>
                <c:pt idx="3267">
                  <c:v>16</c:v>
                </c:pt>
                <c:pt idx="3268">
                  <c:v>16</c:v>
                </c:pt>
                <c:pt idx="3269">
                  <c:v>16</c:v>
                </c:pt>
                <c:pt idx="3270">
                  <c:v>16</c:v>
                </c:pt>
                <c:pt idx="3271">
                  <c:v>16</c:v>
                </c:pt>
                <c:pt idx="3272">
                  <c:v>16</c:v>
                </c:pt>
                <c:pt idx="3273">
                  <c:v>16</c:v>
                </c:pt>
                <c:pt idx="3274">
                  <c:v>16</c:v>
                </c:pt>
                <c:pt idx="3275">
                  <c:v>16</c:v>
                </c:pt>
                <c:pt idx="3276">
                  <c:v>16</c:v>
                </c:pt>
                <c:pt idx="3277">
                  <c:v>16</c:v>
                </c:pt>
                <c:pt idx="3278">
                  <c:v>16</c:v>
                </c:pt>
                <c:pt idx="3279">
                  <c:v>16</c:v>
                </c:pt>
                <c:pt idx="3280">
                  <c:v>16</c:v>
                </c:pt>
                <c:pt idx="3281">
                  <c:v>16</c:v>
                </c:pt>
                <c:pt idx="3282">
                  <c:v>16</c:v>
                </c:pt>
                <c:pt idx="3283">
                  <c:v>16</c:v>
                </c:pt>
                <c:pt idx="3284">
                  <c:v>16</c:v>
                </c:pt>
                <c:pt idx="3285">
                  <c:v>16</c:v>
                </c:pt>
                <c:pt idx="3286">
                  <c:v>16</c:v>
                </c:pt>
                <c:pt idx="3287">
                  <c:v>16</c:v>
                </c:pt>
                <c:pt idx="3288">
                  <c:v>16</c:v>
                </c:pt>
                <c:pt idx="3289">
                  <c:v>16</c:v>
                </c:pt>
                <c:pt idx="3290">
                  <c:v>16</c:v>
                </c:pt>
                <c:pt idx="3291">
                  <c:v>16</c:v>
                </c:pt>
                <c:pt idx="3292">
                  <c:v>16</c:v>
                </c:pt>
                <c:pt idx="3293">
                  <c:v>16</c:v>
                </c:pt>
                <c:pt idx="3294">
                  <c:v>16</c:v>
                </c:pt>
                <c:pt idx="3295">
                  <c:v>16</c:v>
                </c:pt>
                <c:pt idx="3296">
                  <c:v>16</c:v>
                </c:pt>
                <c:pt idx="3297">
                  <c:v>16</c:v>
                </c:pt>
                <c:pt idx="3298">
                  <c:v>16</c:v>
                </c:pt>
                <c:pt idx="3299">
                  <c:v>16</c:v>
                </c:pt>
                <c:pt idx="3300">
                  <c:v>16</c:v>
                </c:pt>
                <c:pt idx="3301">
                  <c:v>16</c:v>
                </c:pt>
                <c:pt idx="3302">
                  <c:v>16</c:v>
                </c:pt>
                <c:pt idx="3303">
                  <c:v>16</c:v>
                </c:pt>
                <c:pt idx="3304">
                  <c:v>16</c:v>
                </c:pt>
                <c:pt idx="3305">
                  <c:v>16</c:v>
                </c:pt>
                <c:pt idx="3306">
                  <c:v>16</c:v>
                </c:pt>
                <c:pt idx="3307">
                  <c:v>16</c:v>
                </c:pt>
                <c:pt idx="3308">
                  <c:v>16</c:v>
                </c:pt>
                <c:pt idx="3309">
                  <c:v>16</c:v>
                </c:pt>
                <c:pt idx="3310">
                  <c:v>16</c:v>
                </c:pt>
                <c:pt idx="3311">
                  <c:v>16</c:v>
                </c:pt>
                <c:pt idx="3312">
                  <c:v>16</c:v>
                </c:pt>
                <c:pt idx="3313">
                  <c:v>16</c:v>
                </c:pt>
                <c:pt idx="3314">
                  <c:v>16</c:v>
                </c:pt>
                <c:pt idx="3315">
                  <c:v>16</c:v>
                </c:pt>
                <c:pt idx="3316">
                  <c:v>16</c:v>
                </c:pt>
                <c:pt idx="3317">
                  <c:v>16</c:v>
                </c:pt>
                <c:pt idx="3318">
                  <c:v>16</c:v>
                </c:pt>
                <c:pt idx="3319">
                  <c:v>16</c:v>
                </c:pt>
                <c:pt idx="3320">
                  <c:v>16</c:v>
                </c:pt>
                <c:pt idx="3321">
                  <c:v>16</c:v>
                </c:pt>
                <c:pt idx="3322">
                  <c:v>16</c:v>
                </c:pt>
                <c:pt idx="3323">
                  <c:v>16</c:v>
                </c:pt>
                <c:pt idx="3324">
                  <c:v>16</c:v>
                </c:pt>
                <c:pt idx="3325">
                  <c:v>16</c:v>
                </c:pt>
                <c:pt idx="3326">
                  <c:v>16</c:v>
                </c:pt>
                <c:pt idx="3327">
                  <c:v>16</c:v>
                </c:pt>
                <c:pt idx="3328">
                  <c:v>16</c:v>
                </c:pt>
                <c:pt idx="3329">
                  <c:v>16</c:v>
                </c:pt>
                <c:pt idx="3330">
                  <c:v>16</c:v>
                </c:pt>
                <c:pt idx="3331">
                  <c:v>16</c:v>
                </c:pt>
                <c:pt idx="3332">
                  <c:v>16</c:v>
                </c:pt>
                <c:pt idx="3333">
                  <c:v>16</c:v>
                </c:pt>
                <c:pt idx="3334">
                  <c:v>16</c:v>
                </c:pt>
                <c:pt idx="3335">
                  <c:v>16</c:v>
                </c:pt>
                <c:pt idx="3336">
                  <c:v>16</c:v>
                </c:pt>
                <c:pt idx="3337">
                  <c:v>16</c:v>
                </c:pt>
                <c:pt idx="3338">
                  <c:v>16</c:v>
                </c:pt>
                <c:pt idx="3339">
                  <c:v>16</c:v>
                </c:pt>
                <c:pt idx="3340">
                  <c:v>16</c:v>
                </c:pt>
                <c:pt idx="3341">
                  <c:v>16</c:v>
                </c:pt>
                <c:pt idx="3342">
                  <c:v>16</c:v>
                </c:pt>
                <c:pt idx="3343">
                  <c:v>16</c:v>
                </c:pt>
                <c:pt idx="3344">
                  <c:v>16</c:v>
                </c:pt>
                <c:pt idx="3345">
                  <c:v>16</c:v>
                </c:pt>
                <c:pt idx="3346">
                  <c:v>16</c:v>
                </c:pt>
                <c:pt idx="3347">
                  <c:v>16</c:v>
                </c:pt>
                <c:pt idx="3348">
                  <c:v>16</c:v>
                </c:pt>
                <c:pt idx="3349">
                  <c:v>16</c:v>
                </c:pt>
                <c:pt idx="3350">
                  <c:v>16</c:v>
                </c:pt>
                <c:pt idx="3351">
                  <c:v>16</c:v>
                </c:pt>
                <c:pt idx="3352">
                  <c:v>16</c:v>
                </c:pt>
                <c:pt idx="3353">
                  <c:v>16</c:v>
                </c:pt>
                <c:pt idx="3354">
                  <c:v>16</c:v>
                </c:pt>
                <c:pt idx="3355">
                  <c:v>16</c:v>
                </c:pt>
                <c:pt idx="3356">
                  <c:v>16</c:v>
                </c:pt>
                <c:pt idx="3357">
                  <c:v>16</c:v>
                </c:pt>
                <c:pt idx="3358">
                  <c:v>16</c:v>
                </c:pt>
                <c:pt idx="3359">
                  <c:v>16</c:v>
                </c:pt>
                <c:pt idx="3360">
                  <c:v>16</c:v>
                </c:pt>
                <c:pt idx="3361">
                  <c:v>16</c:v>
                </c:pt>
                <c:pt idx="3362">
                  <c:v>16</c:v>
                </c:pt>
                <c:pt idx="3363">
                  <c:v>16</c:v>
                </c:pt>
                <c:pt idx="3364">
                  <c:v>16</c:v>
                </c:pt>
                <c:pt idx="3365">
                  <c:v>16</c:v>
                </c:pt>
                <c:pt idx="3366">
                  <c:v>16</c:v>
                </c:pt>
                <c:pt idx="3367">
                  <c:v>16</c:v>
                </c:pt>
                <c:pt idx="3368">
                  <c:v>16</c:v>
                </c:pt>
                <c:pt idx="3369">
                  <c:v>16</c:v>
                </c:pt>
                <c:pt idx="3370">
                  <c:v>16</c:v>
                </c:pt>
                <c:pt idx="3371">
                  <c:v>16</c:v>
                </c:pt>
                <c:pt idx="3372">
                  <c:v>16</c:v>
                </c:pt>
                <c:pt idx="3373">
                  <c:v>16</c:v>
                </c:pt>
                <c:pt idx="3374">
                  <c:v>16</c:v>
                </c:pt>
                <c:pt idx="3375">
                  <c:v>16</c:v>
                </c:pt>
                <c:pt idx="3376">
                  <c:v>16</c:v>
                </c:pt>
                <c:pt idx="3377">
                  <c:v>16</c:v>
                </c:pt>
                <c:pt idx="3378">
                  <c:v>16</c:v>
                </c:pt>
                <c:pt idx="3379">
                  <c:v>16</c:v>
                </c:pt>
                <c:pt idx="3380">
                  <c:v>16</c:v>
                </c:pt>
                <c:pt idx="3381">
                  <c:v>16</c:v>
                </c:pt>
                <c:pt idx="3382">
                  <c:v>16</c:v>
                </c:pt>
                <c:pt idx="3383">
                  <c:v>16</c:v>
                </c:pt>
                <c:pt idx="3384">
                  <c:v>16</c:v>
                </c:pt>
                <c:pt idx="3385">
                  <c:v>16</c:v>
                </c:pt>
                <c:pt idx="3386">
                  <c:v>16</c:v>
                </c:pt>
                <c:pt idx="3387">
                  <c:v>16</c:v>
                </c:pt>
                <c:pt idx="3388">
                  <c:v>16</c:v>
                </c:pt>
                <c:pt idx="3389">
                  <c:v>16</c:v>
                </c:pt>
                <c:pt idx="3390">
                  <c:v>16</c:v>
                </c:pt>
                <c:pt idx="3391">
                  <c:v>16</c:v>
                </c:pt>
                <c:pt idx="3392">
                  <c:v>16</c:v>
                </c:pt>
                <c:pt idx="3393">
                  <c:v>16</c:v>
                </c:pt>
                <c:pt idx="3394">
                  <c:v>16</c:v>
                </c:pt>
                <c:pt idx="3395">
                  <c:v>16</c:v>
                </c:pt>
                <c:pt idx="3396">
                  <c:v>16</c:v>
                </c:pt>
                <c:pt idx="3397">
                  <c:v>16</c:v>
                </c:pt>
                <c:pt idx="3398">
                  <c:v>16</c:v>
                </c:pt>
                <c:pt idx="3399">
                  <c:v>16</c:v>
                </c:pt>
                <c:pt idx="3400">
                  <c:v>16</c:v>
                </c:pt>
                <c:pt idx="3401">
                  <c:v>16</c:v>
                </c:pt>
                <c:pt idx="3402">
                  <c:v>16</c:v>
                </c:pt>
                <c:pt idx="3403">
                  <c:v>16</c:v>
                </c:pt>
                <c:pt idx="3404">
                  <c:v>16</c:v>
                </c:pt>
                <c:pt idx="3405">
                  <c:v>16</c:v>
                </c:pt>
                <c:pt idx="3406">
                  <c:v>16</c:v>
                </c:pt>
                <c:pt idx="3407">
                  <c:v>16</c:v>
                </c:pt>
                <c:pt idx="3408">
                  <c:v>16</c:v>
                </c:pt>
                <c:pt idx="3409">
                  <c:v>16</c:v>
                </c:pt>
                <c:pt idx="3410">
                  <c:v>16</c:v>
                </c:pt>
                <c:pt idx="3411">
                  <c:v>16</c:v>
                </c:pt>
                <c:pt idx="3412">
                  <c:v>16</c:v>
                </c:pt>
                <c:pt idx="3413">
                  <c:v>16</c:v>
                </c:pt>
                <c:pt idx="3414">
                  <c:v>16</c:v>
                </c:pt>
                <c:pt idx="3415">
                  <c:v>16</c:v>
                </c:pt>
                <c:pt idx="3416">
                  <c:v>16</c:v>
                </c:pt>
                <c:pt idx="3417">
                  <c:v>16</c:v>
                </c:pt>
                <c:pt idx="3418">
                  <c:v>16</c:v>
                </c:pt>
                <c:pt idx="3419">
                  <c:v>16</c:v>
                </c:pt>
                <c:pt idx="3420">
                  <c:v>16</c:v>
                </c:pt>
                <c:pt idx="3421">
                  <c:v>16</c:v>
                </c:pt>
                <c:pt idx="3422">
                  <c:v>16</c:v>
                </c:pt>
                <c:pt idx="3423">
                  <c:v>16</c:v>
                </c:pt>
                <c:pt idx="3424">
                  <c:v>16</c:v>
                </c:pt>
                <c:pt idx="3425">
                  <c:v>16</c:v>
                </c:pt>
                <c:pt idx="3426">
                  <c:v>16</c:v>
                </c:pt>
                <c:pt idx="3427">
                  <c:v>16</c:v>
                </c:pt>
                <c:pt idx="3428">
                  <c:v>16</c:v>
                </c:pt>
                <c:pt idx="3429">
                  <c:v>16</c:v>
                </c:pt>
                <c:pt idx="3430">
                  <c:v>16</c:v>
                </c:pt>
                <c:pt idx="3431">
                  <c:v>16</c:v>
                </c:pt>
                <c:pt idx="3432">
                  <c:v>16</c:v>
                </c:pt>
                <c:pt idx="3433">
                  <c:v>16</c:v>
                </c:pt>
                <c:pt idx="3434">
                  <c:v>16</c:v>
                </c:pt>
                <c:pt idx="3435">
                  <c:v>16</c:v>
                </c:pt>
                <c:pt idx="3436">
                  <c:v>16</c:v>
                </c:pt>
                <c:pt idx="3437">
                  <c:v>16</c:v>
                </c:pt>
                <c:pt idx="3438">
                  <c:v>16</c:v>
                </c:pt>
                <c:pt idx="3439">
                  <c:v>17.5</c:v>
                </c:pt>
                <c:pt idx="3440">
                  <c:v>17.5</c:v>
                </c:pt>
                <c:pt idx="3441">
                  <c:v>17.5</c:v>
                </c:pt>
                <c:pt idx="3442">
                  <c:v>17.5</c:v>
                </c:pt>
                <c:pt idx="3443">
                  <c:v>17.5</c:v>
                </c:pt>
                <c:pt idx="3444">
                  <c:v>17.5</c:v>
                </c:pt>
                <c:pt idx="3445">
                  <c:v>17.5</c:v>
                </c:pt>
                <c:pt idx="3446">
                  <c:v>17.5</c:v>
                </c:pt>
                <c:pt idx="3447">
                  <c:v>17.5</c:v>
                </c:pt>
                <c:pt idx="3448">
                  <c:v>17.5</c:v>
                </c:pt>
                <c:pt idx="3449">
                  <c:v>17.5</c:v>
                </c:pt>
                <c:pt idx="3450">
                  <c:v>17.5</c:v>
                </c:pt>
                <c:pt idx="3451">
                  <c:v>17</c:v>
                </c:pt>
                <c:pt idx="3452">
                  <c:v>17</c:v>
                </c:pt>
                <c:pt idx="3453">
                  <c:v>17</c:v>
                </c:pt>
                <c:pt idx="3454">
                  <c:v>17</c:v>
                </c:pt>
                <c:pt idx="3455">
                  <c:v>17</c:v>
                </c:pt>
                <c:pt idx="3456">
                  <c:v>17</c:v>
                </c:pt>
                <c:pt idx="3457">
                  <c:v>17</c:v>
                </c:pt>
                <c:pt idx="3458">
                  <c:v>17</c:v>
                </c:pt>
                <c:pt idx="3459">
                  <c:v>17</c:v>
                </c:pt>
                <c:pt idx="3460">
                  <c:v>17</c:v>
                </c:pt>
                <c:pt idx="3461">
                  <c:v>17</c:v>
                </c:pt>
                <c:pt idx="3462">
                  <c:v>17</c:v>
                </c:pt>
                <c:pt idx="3463">
                  <c:v>17</c:v>
                </c:pt>
                <c:pt idx="3464">
                  <c:v>17</c:v>
                </c:pt>
                <c:pt idx="3465">
                  <c:v>17</c:v>
                </c:pt>
                <c:pt idx="3466">
                  <c:v>17</c:v>
                </c:pt>
                <c:pt idx="3467">
                  <c:v>17</c:v>
                </c:pt>
                <c:pt idx="3468">
                  <c:v>17</c:v>
                </c:pt>
                <c:pt idx="3469">
                  <c:v>17</c:v>
                </c:pt>
                <c:pt idx="3470">
                  <c:v>17</c:v>
                </c:pt>
                <c:pt idx="3471">
                  <c:v>17</c:v>
                </c:pt>
                <c:pt idx="3472">
                  <c:v>17</c:v>
                </c:pt>
                <c:pt idx="3473">
                  <c:v>17</c:v>
                </c:pt>
                <c:pt idx="3474">
                  <c:v>17</c:v>
                </c:pt>
                <c:pt idx="3475">
                  <c:v>17</c:v>
                </c:pt>
                <c:pt idx="3476">
                  <c:v>17</c:v>
                </c:pt>
                <c:pt idx="3477">
                  <c:v>17</c:v>
                </c:pt>
                <c:pt idx="3478">
                  <c:v>17</c:v>
                </c:pt>
                <c:pt idx="3479">
                  <c:v>17</c:v>
                </c:pt>
                <c:pt idx="3480">
                  <c:v>17</c:v>
                </c:pt>
                <c:pt idx="3481">
                  <c:v>17</c:v>
                </c:pt>
                <c:pt idx="3482">
                  <c:v>17</c:v>
                </c:pt>
                <c:pt idx="3483">
                  <c:v>17</c:v>
                </c:pt>
                <c:pt idx="3484">
                  <c:v>17</c:v>
                </c:pt>
                <c:pt idx="3485">
                  <c:v>17</c:v>
                </c:pt>
                <c:pt idx="3486">
                  <c:v>17</c:v>
                </c:pt>
                <c:pt idx="3487">
                  <c:v>17</c:v>
                </c:pt>
                <c:pt idx="3488">
                  <c:v>17</c:v>
                </c:pt>
                <c:pt idx="3489">
                  <c:v>17</c:v>
                </c:pt>
                <c:pt idx="3490">
                  <c:v>17</c:v>
                </c:pt>
                <c:pt idx="3491">
                  <c:v>17</c:v>
                </c:pt>
                <c:pt idx="3492">
                  <c:v>17</c:v>
                </c:pt>
                <c:pt idx="3493">
                  <c:v>17</c:v>
                </c:pt>
                <c:pt idx="3494">
                  <c:v>17</c:v>
                </c:pt>
                <c:pt idx="3495">
                  <c:v>17</c:v>
                </c:pt>
                <c:pt idx="3496">
                  <c:v>17</c:v>
                </c:pt>
                <c:pt idx="3497">
                  <c:v>17</c:v>
                </c:pt>
                <c:pt idx="3498">
                  <c:v>17</c:v>
                </c:pt>
                <c:pt idx="3499">
                  <c:v>17</c:v>
                </c:pt>
                <c:pt idx="3500">
                  <c:v>17</c:v>
                </c:pt>
                <c:pt idx="3501">
                  <c:v>17</c:v>
                </c:pt>
                <c:pt idx="3502">
                  <c:v>17</c:v>
                </c:pt>
                <c:pt idx="3503">
                  <c:v>17</c:v>
                </c:pt>
                <c:pt idx="3504">
                  <c:v>17</c:v>
                </c:pt>
                <c:pt idx="3505">
                  <c:v>17</c:v>
                </c:pt>
                <c:pt idx="3506">
                  <c:v>17</c:v>
                </c:pt>
                <c:pt idx="3507">
                  <c:v>17</c:v>
                </c:pt>
                <c:pt idx="3508">
                  <c:v>17</c:v>
                </c:pt>
                <c:pt idx="3509">
                  <c:v>17</c:v>
                </c:pt>
                <c:pt idx="3510">
                  <c:v>17</c:v>
                </c:pt>
                <c:pt idx="3511">
                  <c:v>17</c:v>
                </c:pt>
                <c:pt idx="3512">
                  <c:v>17</c:v>
                </c:pt>
                <c:pt idx="3513">
                  <c:v>17</c:v>
                </c:pt>
                <c:pt idx="3514">
                  <c:v>17</c:v>
                </c:pt>
                <c:pt idx="3515">
                  <c:v>17</c:v>
                </c:pt>
                <c:pt idx="3516">
                  <c:v>17</c:v>
                </c:pt>
                <c:pt idx="3517">
                  <c:v>17</c:v>
                </c:pt>
                <c:pt idx="3518">
                  <c:v>17</c:v>
                </c:pt>
                <c:pt idx="3519">
                  <c:v>17</c:v>
                </c:pt>
                <c:pt idx="3520">
                  <c:v>17</c:v>
                </c:pt>
                <c:pt idx="3521">
                  <c:v>17</c:v>
                </c:pt>
                <c:pt idx="3522">
                  <c:v>17</c:v>
                </c:pt>
                <c:pt idx="3523">
                  <c:v>17</c:v>
                </c:pt>
                <c:pt idx="3524">
                  <c:v>17</c:v>
                </c:pt>
                <c:pt idx="3525">
                  <c:v>17</c:v>
                </c:pt>
                <c:pt idx="3526">
                  <c:v>17</c:v>
                </c:pt>
                <c:pt idx="3527">
                  <c:v>17</c:v>
                </c:pt>
                <c:pt idx="3528">
                  <c:v>17</c:v>
                </c:pt>
                <c:pt idx="3529">
                  <c:v>17</c:v>
                </c:pt>
                <c:pt idx="3530">
                  <c:v>17</c:v>
                </c:pt>
                <c:pt idx="3531">
                  <c:v>17</c:v>
                </c:pt>
                <c:pt idx="3532">
                  <c:v>17</c:v>
                </c:pt>
                <c:pt idx="3533">
                  <c:v>17</c:v>
                </c:pt>
                <c:pt idx="3534">
                  <c:v>17</c:v>
                </c:pt>
                <c:pt idx="3535">
                  <c:v>17</c:v>
                </c:pt>
                <c:pt idx="3536">
                  <c:v>17</c:v>
                </c:pt>
                <c:pt idx="3537">
                  <c:v>17</c:v>
                </c:pt>
                <c:pt idx="3538">
                  <c:v>17</c:v>
                </c:pt>
                <c:pt idx="3539">
                  <c:v>17</c:v>
                </c:pt>
                <c:pt idx="3540">
                  <c:v>17</c:v>
                </c:pt>
                <c:pt idx="3541">
                  <c:v>17</c:v>
                </c:pt>
                <c:pt idx="3542">
                  <c:v>17</c:v>
                </c:pt>
                <c:pt idx="3543">
                  <c:v>17</c:v>
                </c:pt>
                <c:pt idx="3544">
                  <c:v>17</c:v>
                </c:pt>
                <c:pt idx="3545">
                  <c:v>17</c:v>
                </c:pt>
                <c:pt idx="3546">
                  <c:v>17</c:v>
                </c:pt>
                <c:pt idx="3547">
                  <c:v>17</c:v>
                </c:pt>
                <c:pt idx="3548">
                  <c:v>17</c:v>
                </c:pt>
                <c:pt idx="3549">
                  <c:v>17</c:v>
                </c:pt>
                <c:pt idx="3550">
                  <c:v>17</c:v>
                </c:pt>
                <c:pt idx="3551">
                  <c:v>17</c:v>
                </c:pt>
                <c:pt idx="3552">
                  <c:v>17</c:v>
                </c:pt>
                <c:pt idx="3553">
                  <c:v>17</c:v>
                </c:pt>
                <c:pt idx="3554">
                  <c:v>17</c:v>
                </c:pt>
                <c:pt idx="3555">
                  <c:v>17</c:v>
                </c:pt>
                <c:pt idx="3556">
                  <c:v>17</c:v>
                </c:pt>
                <c:pt idx="3557">
                  <c:v>17</c:v>
                </c:pt>
                <c:pt idx="3558">
                  <c:v>17</c:v>
                </c:pt>
                <c:pt idx="3559">
                  <c:v>17</c:v>
                </c:pt>
                <c:pt idx="3560">
                  <c:v>17</c:v>
                </c:pt>
                <c:pt idx="3561">
                  <c:v>17</c:v>
                </c:pt>
                <c:pt idx="3562">
                  <c:v>17</c:v>
                </c:pt>
                <c:pt idx="3563">
                  <c:v>17</c:v>
                </c:pt>
                <c:pt idx="3564">
                  <c:v>17</c:v>
                </c:pt>
                <c:pt idx="3565">
                  <c:v>17</c:v>
                </c:pt>
                <c:pt idx="3566">
                  <c:v>17</c:v>
                </c:pt>
                <c:pt idx="3567">
                  <c:v>17</c:v>
                </c:pt>
                <c:pt idx="3568">
                  <c:v>17</c:v>
                </c:pt>
                <c:pt idx="3569">
                  <c:v>17</c:v>
                </c:pt>
                <c:pt idx="3570">
                  <c:v>17</c:v>
                </c:pt>
                <c:pt idx="3571">
                  <c:v>17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17</c:v>
                </c:pt>
                <c:pt idx="3576">
                  <c:v>17</c:v>
                </c:pt>
                <c:pt idx="3577">
                  <c:v>17</c:v>
                </c:pt>
                <c:pt idx="3578">
                  <c:v>17</c:v>
                </c:pt>
                <c:pt idx="3579">
                  <c:v>17</c:v>
                </c:pt>
                <c:pt idx="3580">
                  <c:v>17</c:v>
                </c:pt>
                <c:pt idx="3581">
                  <c:v>17</c:v>
                </c:pt>
                <c:pt idx="3582">
                  <c:v>17</c:v>
                </c:pt>
                <c:pt idx="3583">
                  <c:v>17</c:v>
                </c:pt>
                <c:pt idx="3584">
                  <c:v>17</c:v>
                </c:pt>
                <c:pt idx="3585">
                  <c:v>17</c:v>
                </c:pt>
                <c:pt idx="3586">
                  <c:v>17</c:v>
                </c:pt>
                <c:pt idx="3587">
                  <c:v>17</c:v>
                </c:pt>
                <c:pt idx="3588">
                  <c:v>17</c:v>
                </c:pt>
                <c:pt idx="3589">
                  <c:v>17</c:v>
                </c:pt>
                <c:pt idx="3590">
                  <c:v>17</c:v>
                </c:pt>
                <c:pt idx="3591">
                  <c:v>17</c:v>
                </c:pt>
                <c:pt idx="3592">
                  <c:v>17</c:v>
                </c:pt>
                <c:pt idx="3593">
                  <c:v>17</c:v>
                </c:pt>
                <c:pt idx="3594">
                  <c:v>17</c:v>
                </c:pt>
                <c:pt idx="3595">
                  <c:v>17</c:v>
                </c:pt>
                <c:pt idx="3596">
                  <c:v>17</c:v>
                </c:pt>
                <c:pt idx="3597">
                  <c:v>17</c:v>
                </c:pt>
                <c:pt idx="3598">
                  <c:v>17</c:v>
                </c:pt>
                <c:pt idx="3599">
                  <c:v>17</c:v>
                </c:pt>
                <c:pt idx="3600">
                  <c:v>17</c:v>
                </c:pt>
                <c:pt idx="3601">
                  <c:v>17</c:v>
                </c:pt>
                <c:pt idx="3602">
                  <c:v>17</c:v>
                </c:pt>
                <c:pt idx="3603">
                  <c:v>17</c:v>
                </c:pt>
                <c:pt idx="3604">
                  <c:v>17</c:v>
                </c:pt>
                <c:pt idx="3605">
                  <c:v>17</c:v>
                </c:pt>
                <c:pt idx="3606">
                  <c:v>17</c:v>
                </c:pt>
                <c:pt idx="3607">
                  <c:v>17</c:v>
                </c:pt>
                <c:pt idx="3608">
                  <c:v>17</c:v>
                </c:pt>
                <c:pt idx="3609">
                  <c:v>17</c:v>
                </c:pt>
                <c:pt idx="3610">
                  <c:v>17</c:v>
                </c:pt>
                <c:pt idx="3611">
                  <c:v>17</c:v>
                </c:pt>
                <c:pt idx="3612">
                  <c:v>17</c:v>
                </c:pt>
                <c:pt idx="3613">
                  <c:v>17</c:v>
                </c:pt>
                <c:pt idx="3614">
                  <c:v>17</c:v>
                </c:pt>
                <c:pt idx="3615">
                  <c:v>17</c:v>
                </c:pt>
                <c:pt idx="3616">
                  <c:v>17</c:v>
                </c:pt>
                <c:pt idx="3617">
                  <c:v>17</c:v>
                </c:pt>
                <c:pt idx="3618">
                  <c:v>17</c:v>
                </c:pt>
                <c:pt idx="3619">
                  <c:v>17</c:v>
                </c:pt>
                <c:pt idx="3620">
                  <c:v>17</c:v>
                </c:pt>
                <c:pt idx="3621">
                  <c:v>17</c:v>
                </c:pt>
                <c:pt idx="3622">
                  <c:v>17</c:v>
                </c:pt>
                <c:pt idx="3623">
                  <c:v>17</c:v>
                </c:pt>
                <c:pt idx="3624">
                  <c:v>17</c:v>
                </c:pt>
                <c:pt idx="3625">
                  <c:v>17</c:v>
                </c:pt>
                <c:pt idx="3626">
                  <c:v>17</c:v>
                </c:pt>
                <c:pt idx="3627">
                  <c:v>17</c:v>
                </c:pt>
                <c:pt idx="3628">
                  <c:v>17</c:v>
                </c:pt>
                <c:pt idx="3629">
                  <c:v>17</c:v>
                </c:pt>
                <c:pt idx="3630">
                  <c:v>17</c:v>
                </c:pt>
                <c:pt idx="3631">
                  <c:v>17</c:v>
                </c:pt>
                <c:pt idx="3632">
                  <c:v>17</c:v>
                </c:pt>
                <c:pt idx="3633">
                  <c:v>17</c:v>
                </c:pt>
                <c:pt idx="3634">
                  <c:v>17</c:v>
                </c:pt>
                <c:pt idx="3635">
                  <c:v>17</c:v>
                </c:pt>
                <c:pt idx="3636">
                  <c:v>17</c:v>
                </c:pt>
                <c:pt idx="3637">
                  <c:v>17</c:v>
                </c:pt>
                <c:pt idx="3638">
                  <c:v>17</c:v>
                </c:pt>
                <c:pt idx="3639">
                  <c:v>17</c:v>
                </c:pt>
                <c:pt idx="3640">
                  <c:v>17</c:v>
                </c:pt>
                <c:pt idx="3641">
                  <c:v>17</c:v>
                </c:pt>
                <c:pt idx="3642">
                  <c:v>17</c:v>
                </c:pt>
                <c:pt idx="3643">
                  <c:v>17</c:v>
                </c:pt>
                <c:pt idx="3644">
                  <c:v>17</c:v>
                </c:pt>
                <c:pt idx="3645">
                  <c:v>17</c:v>
                </c:pt>
                <c:pt idx="3646">
                  <c:v>17</c:v>
                </c:pt>
                <c:pt idx="3647">
                  <c:v>17</c:v>
                </c:pt>
                <c:pt idx="3648">
                  <c:v>17</c:v>
                </c:pt>
                <c:pt idx="3649">
                  <c:v>17</c:v>
                </c:pt>
                <c:pt idx="3650">
                  <c:v>17</c:v>
                </c:pt>
                <c:pt idx="3651">
                  <c:v>17</c:v>
                </c:pt>
                <c:pt idx="3652">
                  <c:v>17</c:v>
                </c:pt>
                <c:pt idx="3653">
                  <c:v>17</c:v>
                </c:pt>
                <c:pt idx="3654">
                  <c:v>17</c:v>
                </c:pt>
                <c:pt idx="3655">
                  <c:v>17</c:v>
                </c:pt>
                <c:pt idx="3656">
                  <c:v>17</c:v>
                </c:pt>
                <c:pt idx="3657">
                  <c:v>17</c:v>
                </c:pt>
                <c:pt idx="3658">
                  <c:v>17</c:v>
                </c:pt>
                <c:pt idx="3659">
                  <c:v>17</c:v>
                </c:pt>
                <c:pt idx="3660">
                  <c:v>17</c:v>
                </c:pt>
                <c:pt idx="3661">
                  <c:v>17</c:v>
                </c:pt>
                <c:pt idx="3662">
                  <c:v>17</c:v>
                </c:pt>
                <c:pt idx="3663">
                  <c:v>17</c:v>
                </c:pt>
                <c:pt idx="3664">
                  <c:v>17</c:v>
                </c:pt>
                <c:pt idx="3665">
                  <c:v>17</c:v>
                </c:pt>
                <c:pt idx="3666">
                  <c:v>17</c:v>
                </c:pt>
                <c:pt idx="3667">
                  <c:v>17</c:v>
                </c:pt>
                <c:pt idx="3668">
                  <c:v>17</c:v>
                </c:pt>
                <c:pt idx="3669">
                  <c:v>17</c:v>
                </c:pt>
                <c:pt idx="3670">
                  <c:v>17</c:v>
                </c:pt>
                <c:pt idx="3671">
                  <c:v>17</c:v>
                </c:pt>
                <c:pt idx="3672">
                  <c:v>17</c:v>
                </c:pt>
                <c:pt idx="3673">
                  <c:v>17</c:v>
                </c:pt>
                <c:pt idx="3674">
                  <c:v>17</c:v>
                </c:pt>
                <c:pt idx="3675">
                  <c:v>17</c:v>
                </c:pt>
                <c:pt idx="3676">
                  <c:v>17</c:v>
                </c:pt>
                <c:pt idx="3677">
                  <c:v>17</c:v>
                </c:pt>
                <c:pt idx="3678">
                  <c:v>17</c:v>
                </c:pt>
                <c:pt idx="3679">
                  <c:v>17</c:v>
                </c:pt>
                <c:pt idx="3680">
                  <c:v>17</c:v>
                </c:pt>
                <c:pt idx="3681">
                  <c:v>17</c:v>
                </c:pt>
                <c:pt idx="3682">
                  <c:v>17</c:v>
                </c:pt>
                <c:pt idx="3683">
                  <c:v>17</c:v>
                </c:pt>
                <c:pt idx="3684">
                  <c:v>17</c:v>
                </c:pt>
                <c:pt idx="3685">
                  <c:v>17</c:v>
                </c:pt>
                <c:pt idx="3686">
                  <c:v>17</c:v>
                </c:pt>
                <c:pt idx="3687">
                  <c:v>17</c:v>
                </c:pt>
                <c:pt idx="3688">
                  <c:v>17</c:v>
                </c:pt>
                <c:pt idx="3689">
                  <c:v>17</c:v>
                </c:pt>
                <c:pt idx="3690">
                  <c:v>17</c:v>
                </c:pt>
                <c:pt idx="3691">
                  <c:v>17</c:v>
                </c:pt>
                <c:pt idx="3692">
                  <c:v>17</c:v>
                </c:pt>
                <c:pt idx="3693">
                  <c:v>17</c:v>
                </c:pt>
                <c:pt idx="3694">
                  <c:v>17</c:v>
                </c:pt>
                <c:pt idx="3695">
                  <c:v>17</c:v>
                </c:pt>
                <c:pt idx="3696">
                  <c:v>18.100000000000001</c:v>
                </c:pt>
                <c:pt idx="3697">
                  <c:v>18.100000000000001</c:v>
                </c:pt>
                <c:pt idx="3698">
                  <c:v>18.100000000000001</c:v>
                </c:pt>
                <c:pt idx="3699">
                  <c:v>18.100000000000001</c:v>
                </c:pt>
                <c:pt idx="3700">
                  <c:v>18.100000000000001</c:v>
                </c:pt>
                <c:pt idx="3701">
                  <c:v>18.100000000000001</c:v>
                </c:pt>
                <c:pt idx="3702">
                  <c:v>18.100000000000001</c:v>
                </c:pt>
                <c:pt idx="3703">
                  <c:v>18.100000000000001</c:v>
                </c:pt>
                <c:pt idx="3704">
                  <c:v>18.100000000000001</c:v>
                </c:pt>
                <c:pt idx="3705">
                  <c:v>18.100000000000001</c:v>
                </c:pt>
                <c:pt idx="3706">
                  <c:v>18.100000000000001</c:v>
                </c:pt>
                <c:pt idx="3707">
                  <c:v>18.100000000000001</c:v>
                </c:pt>
                <c:pt idx="3708">
                  <c:v>18.100000000000001</c:v>
                </c:pt>
                <c:pt idx="3709">
                  <c:v>18.100000000000001</c:v>
                </c:pt>
                <c:pt idx="3710">
                  <c:v>18.100000000000001</c:v>
                </c:pt>
                <c:pt idx="3711">
                  <c:v>18.100000000000001</c:v>
                </c:pt>
                <c:pt idx="3712">
                  <c:v>18.100000000000001</c:v>
                </c:pt>
                <c:pt idx="3713">
                  <c:v>18.100000000000001</c:v>
                </c:pt>
                <c:pt idx="3714">
                  <c:v>18.100000000000001</c:v>
                </c:pt>
                <c:pt idx="3715">
                  <c:v>18.100000000000001</c:v>
                </c:pt>
                <c:pt idx="3716">
                  <c:v>18.100000000000001</c:v>
                </c:pt>
                <c:pt idx="3717">
                  <c:v>18.100000000000001</c:v>
                </c:pt>
                <c:pt idx="3718">
                  <c:v>18.100000000000001</c:v>
                </c:pt>
                <c:pt idx="3719">
                  <c:v>18.100000000000001</c:v>
                </c:pt>
                <c:pt idx="3720">
                  <c:v>18.100000000000001</c:v>
                </c:pt>
                <c:pt idx="3721">
                  <c:v>18.100000000000001</c:v>
                </c:pt>
                <c:pt idx="3722">
                  <c:v>18.100000000000001</c:v>
                </c:pt>
                <c:pt idx="3723">
                  <c:v>18.100000000000001</c:v>
                </c:pt>
                <c:pt idx="3724">
                  <c:v>18.100000000000001</c:v>
                </c:pt>
                <c:pt idx="3725">
                  <c:v>18.100000000000001</c:v>
                </c:pt>
                <c:pt idx="3726">
                  <c:v>18.100000000000001</c:v>
                </c:pt>
                <c:pt idx="3727">
                  <c:v>18.100000000000001</c:v>
                </c:pt>
                <c:pt idx="3728">
                  <c:v>18.100000000000001</c:v>
                </c:pt>
                <c:pt idx="3729">
                  <c:v>18.100000000000001</c:v>
                </c:pt>
                <c:pt idx="3730">
                  <c:v>18.100000000000001</c:v>
                </c:pt>
                <c:pt idx="3731">
                  <c:v>18.100000000000001</c:v>
                </c:pt>
                <c:pt idx="3732">
                  <c:v>18.100000000000001</c:v>
                </c:pt>
                <c:pt idx="3733">
                  <c:v>18.100000000000001</c:v>
                </c:pt>
                <c:pt idx="3734">
                  <c:v>18.100000000000001</c:v>
                </c:pt>
                <c:pt idx="3735">
                  <c:v>18.100000000000001</c:v>
                </c:pt>
                <c:pt idx="3736">
                  <c:v>18.100000000000001</c:v>
                </c:pt>
                <c:pt idx="3737">
                  <c:v>18.100000000000001</c:v>
                </c:pt>
                <c:pt idx="3738">
                  <c:v>18.100000000000001</c:v>
                </c:pt>
                <c:pt idx="3739">
                  <c:v>18.100000000000001</c:v>
                </c:pt>
                <c:pt idx="3740">
                  <c:v>18.100000000000001</c:v>
                </c:pt>
                <c:pt idx="3741">
                  <c:v>18.5</c:v>
                </c:pt>
                <c:pt idx="3742">
                  <c:v>18.5</c:v>
                </c:pt>
                <c:pt idx="3743">
                  <c:v>18.5</c:v>
                </c:pt>
                <c:pt idx="3744">
                  <c:v>18.5</c:v>
                </c:pt>
                <c:pt idx="3745">
                  <c:v>18.5</c:v>
                </c:pt>
                <c:pt idx="3746">
                  <c:v>18.5</c:v>
                </c:pt>
                <c:pt idx="3747">
                  <c:v>18.5</c:v>
                </c:pt>
                <c:pt idx="3748">
                  <c:v>18.5</c:v>
                </c:pt>
                <c:pt idx="3749">
                  <c:v>18.5</c:v>
                </c:pt>
                <c:pt idx="3750">
                  <c:v>18.5</c:v>
                </c:pt>
                <c:pt idx="3751">
                  <c:v>18.5</c:v>
                </c:pt>
                <c:pt idx="3752">
                  <c:v>18.5</c:v>
                </c:pt>
                <c:pt idx="3753">
                  <c:v>18.5</c:v>
                </c:pt>
                <c:pt idx="3754">
                  <c:v>18.5</c:v>
                </c:pt>
                <c:pt idx="3755">
                  <c:v>18.5</c:v>
                </c:pt>
                <c:pt idx="3756">
                  <c:v>18.5</c:v>
                </c:pt>
                <c:pt idx="3757">
                  <c:v>18.5</c:v>
                </c:pt>
                <c:pt idx="3758">
                  <c:v>18.5</c:v>
                </c:pt>
                <c:pt idx="3759">
                  <c:v>18.5</c:v>
                </c:pt>
                <c:pt idx="3760">
                  <c:v>18.5</c:v>
                </c:pt>
                <c:pt idx="3761">
                  <c:v>18.5</c:v>
                </c:pt>
                <c:pt idx="3762">
                  <c:v>18.5</c:v>
                </c:pt>
                <c:pt idx="3763">
                  <c:v>18.5</c:v>
                </c:pt>
                <c:pt idx="3764">
                  <c:v>18.5</c:v>
                </c:pt>
                <c:pt idx="3765">
                  <c:v>18.5</c:v>
                </c:pt>
                <c:pt idx="3766">
                  <c:v>18.5</c:v>
                </c:pt>
                <c:pt idx="3767">
                  <c:v>18.5</c:v>
                </c:pt>
                <c:pt idx="3768">
                  <c:v>18.5</c:v>
                </c:pt>
                <c:pt idx="3769">
                  <c:v>18.5</c:v>
                </c:pt>
                <c:pt idx="3770">
                  <c:v>18.5</c:v>
                </c:pt>
                <c:pt idx="3771">
                  <c:v>18.5</c:v>
                </c:pt>
                <c:pt idx="3772">
                  <c:v>18.5</c:v>
                </c:pt>
                <c:pt idx="3773">
                  <c:v>18.5</c:v>
                </c:pt>
                <c:pt idx="3774">
                  <c:v>18</c:v>
                </c:pt>
                <c:pt idx="3775">
                  <c:v>18</c:v>
                </c:pt>
                <c:pt idx="3776">
                  <c:v>18</c:v>
                </c:pt>
                <c:pt idx="3777">
                  <c:v>18</c:v>
                </c:pt>
                <c:pt idx="3778">
                  <c:v>18</c:v>
                </c:pt>
                <c:pt idx="3779">
                  <c:v>18</c:v>
                </c:pt>
                <c:pt idx="3780">
                  <c:v>18</c:v>
                </c:pt>
                <c:pt idx="3781">
                  <c:v>18</c:v>
                </c:pt>
                <c:pt idx="3782">
                  <c:v>18</c:v>
                </c:pt>
                <c:pt idx="3783">
                  <c:v>18</c:v>
                </c:pt>
                <c:pt idx="3784">
                  <c:v>18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18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18</c:v>
                </c:pt>
                <c:pt idx="3795">
                  <c:v>18</c:v>
                </c:pt>
                <c:pt idx="3796">
                  <c:v>18</c:v>
                </c:pt>
                <c:pt idx="3797">
                  <c:v>18</c:v>
                </c:pt>
                <c:pt idx="3798">
                  <c:v>18</c:v>
                </c:pt>
                <c:pt idx="3799">
                  <c:v>18</c:v>
                </c:pt>
                <c:pt idx="3800">
                  <c:v>18</c:v>
                </c:pt>
                <c:pt idx="3801">
                  <c:v>18</c:v>
                </c:pt>
                <c:pt idx="3802">
                  <c:v>18</c:v>
                </c:pt>
                <c:pt idx="3803">
                  <c:v>18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18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18</c:v>
                </c:pt>
                <c:pt idx="3816">
                  <c:v>18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18</c:v>
                </c:pt>
                <c:pt idx="3823">
                  <c:v>18</c:v>
                </c:pt>
                <c:pt idx="3824">
                  <c:v>18</c:v>
                </c:pt>
                <c:pt idx="3825">
                  <c:v>18</c:v>
                </c:pt>
                <c:pt idx="3826">
                  <c:v>18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18</c:v>
                </c:pt>
                <c:pt idx="3834">
                  <c:v>18</c:v>
                </c:pt>
                <c:pt idx="3835">
                  <c:v>18</c:v>
                </c:pt>
                <c:pt idx="3836">
                  <c:v>18</c:v>
                </c:pt>
                <c:pt idx="3837">
                  <c:v>18</c:v>
                </c:pt>
                <c:pt idx="3838">
                  <c:v>18</c:v>
                </c:pt>
                <c:pt idx="3839">
                  <c:v>18</c:v>
                </c:pt>
                <c:pt idx="3840">
                  <c:v>18</c:v>
                </c:pt>
                <c:pt idx="3841">
                  <c:v>18</c:v>
                </c:pt>
                <c:pt idx="3842">
                  <c:v>18</c:v>
                </c:pt>
                <c:pt idx="3843">
                  <c:v>18</c:v>
                </c:pt>
                <c:pt idx="3844">
                  <c:v>18</c:v>
                </c:pt>
                <c:pt idx="3845">
                  <c:v>18</c:v>
                </c:pt>
                <c:pt idx="3846">
                  <c:v>18</c:v>
                </c:pt>
                <c:pt idx="3847">
                  <c:v>18</c:v>
                </c:pt>
                <c:pt idx="3848">
                  <c:v>18</c:v>
                </c:pt>
                <c:pt idx="3849">
                  <c:v>18</c:v>
                </c:pt>
                <c:pt idx="3850">
                  <c:v>18</c:v>
                </c:pt>
                <c:pt idx="3851">
                  <c:v>18</c:v>
                </c:pt>
                <c:pt idx="3852">
                  <c:v>18</c:v>
                </c:pt>
                <c:pt idx="3853">
                  <c:v>18</c:v>
                </c:pt>
                <c:pt idx="3854">
                  <c:v>18</c:v>
                </c:pt>
                <c:pt idx="3855">
                  <c:v>18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18</c:v>
                </c:pt>
                <c:pt idx="3860">
                  <c:v>18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18</c:v>
                </c:pt>
                <c:pt idx="3870">
                  <c:v>18</c:v>
                </c:pt>
                <c:pt idx="3871">
                  <c:v>18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18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18</c:v>
                </c:pt>
                <c:pt idx="3882">
                  <c:v>18</c:v>
                </c:pt>
                <c:pt idx="3883">
                  <c:v>18</c:v>
                </c:pt>
                <c:pt idx="3884">
                  <c:v>18</c:v>
                </c:pt>
                <c:pt idx="3885">
                  <c:v>18</c:v>
                </c:pt>
                <c:pt idx="3886">
                  <c:v>18</c:v>
                </c:pt>
                <c:pt idx="3887">
                  <c:v>18</c:v>
                </c:pt>
                <c:pt idx="3888">
                  <c:v>18</c:v>
                </c:pt>
                <c:pt idx="3889">
                  <c:v>18</c:v>
                </c:pt>
                <c:pt idx="3890">
                  <c:v>18</c:v>
                </c:pt>
                <c:pt idx="3891">
                  <c:v>18</c:v>
                </c:pt>
                <c:pt idx="3892">
                  <c:v>18</c:v>
                </c:pt>
                <c:pt idx="3893">
                  <c:v>18</c:v>
                </c:pt>
                <c:pt idx="3894">
                  <c:v>18</c:v>
                </c:pt>
                <c:pt idx="3895">
                  <c:v>18</c:v>
                </c:pt>
                <c:pt idx="3896">
                  <c:v>18</c:v>
                </c:pt>
                <c:pt idx="3897">
                  <c:v>18</c:v>
                </c:pt>
                <c:pt idx="3898">
                  <c:v>18</c:v>
                </c:pt>
                <c:pt idx="3899">
                  <c:v>18</c:v>
                </c:pt>
                <c:pt idx="3900">
                  <c:v>18</c:v>
                </c:pt>
                <c:pt idx="3901">
                  <c:v>18</c:v>
                </c:pt>
                <c:pt idx="3902">
                  <c:v>18</c:v>
                </c:pt>
                <c:pt idx="3903">
                  <c:v>18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18</c:v>
                </c:pt>
                <c:pt idx="3911">
                  <c:v>18</c:v>
                </c:pt>
                <c:pt idx="3912">
                  <c:v>18</c:v>
                </c:pt>
                <c:pt idx="3913">
                  <c:v>18</c:v>
                </c:pt>
                <c:pt idx="3914">
                  <c:v>18</c:v>
                </c:pt>
                <c:pt idx="3915">
                  <c:v>18</c:v>
                </c:pt>
                <c:pt idx="3916">
                  <c:v>18</c:v>
                </c:pt>
                <c:pt idx="3917">
                  <c:v>18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18</c:v>
                </c:pt>
                <c:pt idx="3924">
                  <c:v>18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18</c:v>
                </c:pt>
                <c:pt idx="3931">
                  <c:v>18</c:v>
                </c:pt>
                <c:pt idx="3932">
                  <c:v>18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18</c:v>
                </c:pt>
                <c:pt idx="3938">
                  <c:v>18</c:v>
                </c:pt>
                <c:pt idx="3939">
                  <c:v>18</c:v>
                </c:pt>
                <c:pt idx="3940">
                  <c:v>18</c:v>
                </c:pt>
                <c:pt idx="3941">
                  <c:v>18</c:v>
                </c:pt>
                <c:pt idx="3942">
                  <c:v>18</c:v>
                </c:pt>
                <c:pt idx="3943">
                  <c:v>18</c:v>
                </c:pt>
                <c:pt idx="3944">
                  <c:v>18</c:v>
                </c:pt>
                <c:pt idx="3945">
                  <c:v>18</c:v>
                </c:pt>
                <c:pt idx="3946">
                  <c:v>18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18</c:v>
                </c:pt>
                <c:pt idx="3951">
                  <c:v>18</c:v>
                </c:pt>
                <c:pt idx="3952">
                  <c:v>18</c:v>
                </c:pt>
                <c:pt idx="3953">
                  <c:v>19.5</c:v>
                </c:pt>
                <c:pt idx="3954">
                  <c:v>19.5</c:v>
                </c:pt>
                <c:pt idx="3955">
                  <c:v>19.5</c:v>
                </c:pt>
                <c:pt idx="3956">
                  <c:v>19.5</c:v>
                </c:pt>
                <c:pt idx="3957">
                  <c:v>19.5</c:v>
                </c:pt>
                <c:pt idx="3958">
                  <c:v>19.5</c:v>
                </c:pt>
                <c:pt idx="3959">
                  <c:v>19.5</c:v>
                </c:pt>
                <c:pt idx="3960">
                  <c:v>19.5</c:v>
                </c:pt>
                <c:pt idx="3961">
                  <c:v>19.5</c:v>
                </c:pt>
                <c:pt idx="3962">
                  <c:v>19.5</c:v>
                </c:pt>
                <c:pt idx="3963">
                  <c:v>19</c:v>
                </c:pt>
                <c:pt idx="3964">
                  <c:v>19</c:v>
                </c:pt>
                <c:pt idx="3965">
                  <c:v>19</c:v>
                </c:pt>
                <c:pt idx="3966">
                  <c:v>19</c:v>
                </c:pt>
                <c:pt idx="3967">
                  <c:v>19</c:v>
                </c:pt>
                <c:pt idx="3968">
                  <c:v>19</c:v>
                </c:pt>
                <c:pt idx="3969">
                  <c:v>19</c:v>
                </c:pt>
                <c:pt idx="3970">
                  <c:v>19</c:v>
                </c:pt>
                <c:pt idx="3971">
                  <c:v>19</c:v>
                </c:pt>
                <c:pt idx="3972">
                  <c:v>19</c:v>
                </c:pt>
                <c:pt idx="3973">
                  <c:v>19</c:v>
                </c:pt>
                <c:pt idx="3974">
                  <c:v>19</c:v>
                </c:pt>
                <c:pt idx="3975">
                  <c:v>19</c:v>
                </c:pt>
                <c:pt idx="3976">
                  <c:v>19</c:v>
                </c:pt>
                <c:pt idx="3977">
                  <c:v>19</c:v>
                </c:pt>
                <c:pt idx="3978">
                  <c:v>19</c:v>
                </c:pt>
                <c:pt idx="3979">
                  <c:v>19</c:v>
                </c:pt>
                <c:pt idx="3980">
                  <c:v>19</c:v>
                </c:pt>
                <c:pt idx="3981">
                  <c:v>19</c:v>
                </c:pt>
                <c:pt idx="3982">
                  <c:v>19</c:v>
                </c:pt>
                <c:pt idx="3983">
                  <c:v>19</c:v>
                </c:pt>
                <c:pt idx="3984">
                  <c:v>19</c:v>
                </c:pt>
                <c:pt idx="3985">
                  <c:v>18</c:v>
                </c:pt>
                <c:pt idx="3986">
                  <c:v>18</c:v>
                </c:pt>
                <c:pt idx="3987">
                  <c:v>18</c:v>
                </c:pt>
                <c:pt idx="3988">
                  <c:v>18</c:v>
                </c:pt>
                <c:pt idx="3989">
                  <c:v>18</c:v>
                </c:pt>
                <c:pt idx="3990">
                  <c:v>18</c:v>
                </c:pt>
                <c:pt idx="3991">
                  <c:v>18</c:v>
                </c:pt>
                <c:pt idx="3992">
                  <c:v>18</c:v>
                </c:pt>
                <c:pt idx="3993">
                  <c:v>18</c:v>
                </c:pt>
                <c:pt idx="3994">
                  <c:v>18</c:v>
                </c:pt>
                <c:pt idx="3995">
                  <c:v>18</c:v>
                </c:pt>
                <c:pt idx="3996">
                  <c:v>19</c:v>
                </c:pt>
                <c:pt idx="3997">
                  <c:v>19</c:v>
                </c:pt>
                <c:pt idx="3998">
                  <c:v>19</c:v>
                </c:pt>
                <c:pt idx="3999">
                  <c:v>19</c:v>
                </c:pt>
                <c:pt idx="4000">
                  <c:v>19</c:v>
                </c:pt>
                <c:pt idx="4001">
                  <c:v>19</c:v>
                </c:pt>
                <c:pt idx="4002">
                  <c:v>19</c:v>
                </c:pt>
                <c:pt idx="4003">
                  <c:v>19</c:v>
                </c:pt>
                <c:pt idx="4004">
                  <c:v>19</c:v>
                </c:pt>
                <c:pt idx="4005">
                  <c:v>19</c:v>
                </c:pt>
                <c:pt idx="4006">
                  <c:v>19</c:v>
                </c:pt>
                <c:pt idx="4007">
                  <c:v>19</c:v>
                </c:pt>
                <c:pt idx="4008">
                  <c:v>19</c:v>
                </c:pt>
                <c:pt idx="4009">
                  <c:v>19</c:v>
                </c:pt>
                <c:pt idx="4010">
                  <c:v>19</c:v>
                </c:pt>
                <c:pt idx="4011">
                  <c:v>19</c:v>
                </c:pt>
                <c:pt idx="4012">
                  <c:v>19</c:v>
                </c:pt>
                <c:pt idx="4013">
                  <c:v>19</c:v>
                </c:pt>
                <c:pt idx="4014">
                  <c:v>19</c:v>
                </c:pt>
                <c:pt idx="4015">
                  <c:v>19</c:v>
                </c:pt>
                <c:pt idx="4016">
                  <c:v>19</c:v>
                </c:pt>
                <c:pt idx="4017">
                  <c:v>19</c:v>
                </c:pt>
                <c:pt idx="4018">
                  <c:v>19</c:v>
                </c:pt>
                <c:pt idx="4019">
                  <c:v>19</c:v>
                </c:pt>
                <c:pt idx="4020">
                  <c:v>19</c:v>
                </c:pt>
                <c:pt idx="4021">
                  <c:v>19</c:v>
                </c:pt>
                <c:pt idx="4022">
                  <c:v>19</c:v>
                </c:pt>
                <c:pt idx="4023">
                  <c:v>19</c:v>
                </c:pt>
                <c:pt idx="4024">
                  <c:v>19</c:v>
                </c:pt>
                <c:pt idx="4025">
                  <c:v>19</c:v>
                </c:pt>
                <c:pt idx="4026">
                  <c:v>19</c:v>
                </c:pt>
                <c:pt idx="4027">
                  <c:v>19</c:v>
                </c:pt>
                <c:pt idx="4028">
                  <c:v>19</c:v>
                </c:pt>
                <c:pt idx="4029">
                  <c:v>19</c:v>
                </c:pt>
                <c:pt idx="4030">
                  <c:v>19</c:v>
                </c:pt>
                <c:pt idx="4031">
                  <c:v>19</c:v>
                </c:pt>
                <c:pt idx="4032">
                  <c:v>19</c:v>
                </c:pt>
                <c:pt idx="4033">
                  <c:v>19</c:v>
                </c:pt>
                <c:pt idx="4034">
                  <c:v>19</c:v>
                </c:pt>
                <c:pt idx="4035">
                  <c:v>19</c:v>
                </c:pt>
                <c:pt idx="4036">
                  <c:v>19</c:v>
                </c:pt>
                <c:pt idx="4037">
                  <c:v>19</c:v>
                </c:pt>
                <c:pt idx="4038">
                  <c:v>19</c:v>
                </c:pt>
                <c:pt idx="4039">
                  <c:v>19</c:v>
                </c:pt>
                <c:pt idx="4040">
                  <c:v>19</c:v>
                </c:pt>
                <c:pt idx="4041">
                  <c:v>19</c:v>
                </c:pt>
                <c:pt idx="4042">
                  <c:v>19</c:v>
                </c:pt>
                <c:pt idx="4043">
                  <c:v>19</c:v>
                </c:pt>
                <c:pt idx="4044">
                  <c:v>19</c:v>
                </c:pt>
                <c:pt idx="4045">
                  <c:v>19</c:v>
                </c:pt>
                <c:pt idx="4046">
                  <c:v>19</c:v>
                </c:pt>
                <c:pt idx="4047">
                  <c:v>19</c:v>
                </c:pt>
                <c:pt idx="4048">
                  <c:v>19</c:v>
                </c:pt>
                <c:pt idx="4049">
                  <c:v>19</c:v>
                </c:pt>
                <c:pt idx="4050">
                  <c:v>19</c:v>
                </c:pt>
                <c:pt idx="4051">
                  <c:v>19</c:v>
                </c:pt>
                <c:pt idx="4052">
                  <c:v>19</c:v>
                </c:pt>
                <c:pt idx="4053">
                  <c:v>20.5</c:v>
                </c:pt>
                <c:pt idx="4054">
                  <c:v>20.5</c:v>
                </c:pt>
                <c:pt idx="4055">
                  <c:v>20.5</c:v>
                </c:pt>
                <c:pt idx="4056">
                  <c:v>20.5</c:v>
                </c:pt>
                <c:pt idx="4057">
                  <c:v>20.5</c:v>
                </c:pt>
                <c:pt idx="4058">
                  <c:v>20.5</c:v>
                </c:pt>
                <c:pt idx="4059">
                  <c:v>20.5</c:v>
                </c:pt>
                <c:pt idx="4060">
                  <c:v>20.5</c:v>
                </c:pt>
                <c:pt idx="4061">
                  <c:v>20.5</c:v>
                </c:pt>
                <c:pt idx="4062">
                  <c:v>20.5</c:v>
                </c:pt>
                <c:pt idx="4063">
                  <c:v>20.5</c:v>
                </c:pt>
                <c:pt idx="4064">
                  <c:v>20.5</c:v>
                </c:pt>
                <c:pt idx="4065">
                  <c:v>20.5</c:v>
                </c:pt>
                <c:pt idx="4066">
                  <c:v>20.5</c:v>
                </c:pt>
                <c:pt idx="4067">
                  <c:v>20.5</c:v>
                </c:pt>
                <c:pt idx="4068">
                  <c:v>20.5</c:v>
                </c:pt>
                <c:pt idx="4069">
                  <c:v>20.5</c:v>
                </c:pt>
                <c:pt idx="4070">
                  <c:v>20.5</c:v>
                </c:pt>
                <c:pt idx="4071">
                  <c:v>20.5</c:v>
                </c:pt>
                <c:pt idx="4072">
                  <c:v>20.5</c:v>
                </c:pt>
                <c:pt idx="4073">
                  <c:v>20.5</c:v>
                </c:pt>
                <c:pt idx="4074">
                  <c:v>20.5</c:v>
                </c:pt>
                <c:pt idx="4075">
                  <c:v>20.5</c:v>
                </c:pt>
                <c:pt idx="4076">
                  <c:v>20.5</c:v>
                </c:pt>
                <c:pt idx="4077">
                  <c:v>20.5</c:v>
                </c:pt>
                <c:pt idx="4078">
                  <c:v>20.5</c:v>
                </c:pt>
                <c:pt idx="4079">
                  <c:v>20.5</c:v>
                </c:pt>
                <c:pt idx="4080">
                  <c:v>20.5</c:v>
                </c:pt>
                <c:pt idx="4081">
                  <c:v>20.5</c:v>
                </c:pt>
                <c:pt idx="4082">
                  <c:v>20.5</c:v>
                </c:pt>
                <c:pt idx="4083">
                  <c:v>20.5</c:v>
                </c:pt>
                <c:pt idx="4084">
                  <c:v>20.5</c:v>
                </c:pt>
                <c:pt idx="4085">
                  <c:v>20.5</c:v>
                </c:pt>
                <c:pt idx="4086">
                  <c:v>20.5</c:v>
                </c:pt>
                <c:pt idx="4087">
                  <c:v>20.5</c:v>
                </c:pt>
                <c:pt idx="4088">
                  <c:v>20.5</c:v>
                </c:pt>
                <c:pt idx="4089">
                  <c:v>20.5</c:v>
                </c:pt>
                <c:pt idx="4090">
                  <c:v>20.5</c:v>
                </c:pt>
                <c:pt idx="4091">
                  <c:v>20.5</c:v>
                </c:pt>
                <c:pt idx="4092">
                  <c:v>20.5</c:v>
                </c:pt>
                <c:pt idx="4093">
                  <c:v>20.5</c:v>
                </c:pt>
                <c:pt idx="4094">
                  <c:v>20.5</c:v>
                </c:pt>
                <c:pt idx="4095">
                  <c:v>20.5</c:v>
                </c:pt>
                <c:pt idx="4096">
                  <c:v>20.5</c:v>
                </c:pt>
                <c:pt idx="4097">
                  <c:v>20.5</c:v>
                </c:pt>
                <c:pt idx="4098">
                  <c:v>20.5</c:v>
                </c:pt>
                <c:pt idx="4099">
                  <c:v>20.5</c:v>
                </c:pt>
                <c:pt idx="4100">
                  <c:v>20.5</c:v>
                </c:pt>
                <c:pt idx="4101">
                  <c:v>20.5</c:v>
                </c:pt>
                <c:pt idx="4102">
                  <c:v>20.5</c:v>
                </c:pt>
                <c:pt idx="4103">
                  <c:v>20.5</c:v>
                </c:pt>
                <c:pt idx="4104">
                  <c:v>20.5</c:v>
                </c:pt>
                <c:pt idx="4105">
                  <c:v>20.5</c:v>
                </c:pt>
                <c:pt idx="4106">
                  <c:v>20.5</c:v>
                </c:pt>
                <c:pt idx="4107">
                  <c:v>20.5</c:v>
                </c:pt>
                <c:pt idx="4108">
                  <c:v>20.5</c:v>
                </c:pt>
                <c:pt idx="4109">
                  <c:v>20.5</c:v>
                </c:pt>
                <c:pt idx="4110">
                  <c:v>20.5</c:v>
                </c:pt>
                <c:pt idx="4111">
                  <c:v>20.5</c:v>
                </c:pt>
                <c:pt idx="4112">
                  <c:v>20.5</c:v>
                </c:pt>
                <c:pt idx="4113">
                  <c:v>20.5</c:v>
                </c:pt>
                <c:pt idx="4114">
                  <c:v>20.5</c:v>
                </c:pt>
                <c:pt idx="4115">
                  <c:v>20.5</c:v>
                </c:pt>
                <c:pt idx="4116">
                  <c:v>20.5</c:v>
                </c:pt>
                <c:pt idx="4117">
                  <c:v>20.5</c:v>
                </c:pt>
                <c:pt idx="4118">
                  <c:v>20.5</c:v>
                </c:pt>
                <c:pt idx="4119">
                  <c:v>20.5</c:v>
                </c:pt>
                <c:pt idx="4120">
                  <c:v>20.5</c:v>
                </c:pt>
                <c:pt idx="4121">
                  <c:v>20.5</c:v>
                </c:pt>
                <c:pt idx="4122">
                  <c:v>20.5</c:v>
                </c:pt>
                <c:pt idx="4123">
                  <c:v>20.5</c:v>
                </c:pt>
                <c:pt idx="4124">
                  <c:v>20.5</c:v>
                </c:pt>
                <c:pt idx="4125">
                  <c:v>20.5</c:v>
                </c:pt>
                <c:pt idx="4126">
                  <c:v>20.5</c:v>
                </c:pt>
                <c:pt idx="4127">
                  <c:v>20.5</c:v>
                </c:pt>
                <c:pt idx="4128">
                  <c:v>20.5</c:v>
                </c:pt>
                <c:pt idx="4129">
                  <c:v>20.5</c:v>
                </c:pt>
                <c:pt idx="4130">
                  <c:v>20.5</c:v>
                </c:pt>
                <c:pt idx="4131">
                  <c:v>20.5</c:v>
                </c:pt>
                <c:pt idx="4132">
                  <c:v>20.5</c:v>
                </c:pt>
                <c:pt idx="4133">
                  <c:v>20.5</c:v>
                </c:pt>
                <c:pt idx="4134">
                  <c:v>20.5</c:v>
                </c:pt>
                <c:pt idx="4135">
                  <c:v>20.5</c:v>
                </c:pt>
                <c:pt idx="4136">
                  <c:v>20.5</c:v>
                </c:pt>
                <c:pt idx="4137">
                  <c:v>20.5</c:v>
                </c:pt>
                <c:pt idx="4138">
                  <c:v>20.5</c:v>
                </c:pt>
                <c:pt idx="4139">
                  <c:v>20.5</c:v>
                </c:pt>
                <c:pt idx="4140">
                  <c:v>20.5</c:v>
                </c:pt>
                <c:pt idx="4141">
                  <c:v>20.5</c:v>
                </c:pt>
                <c:pt idx="4142">
                  <c:v>20.5</c:v>
                </c:pt>
                <c:pt idx="4143">
                  <c:v>20.5</c:v>
                </c:pt>
                <c:pt idx="4144">
                  <c:v>20.5</c:v>
                </c:pt>
                <c:pt idx="4145">
                  <c:v>20.5</c:v>
                </c:pt>
                <c:pt idx="4146">
                  <c:v>20</c:v>
                </c:pt>
                <c:pt idx="4147">
                  <c:v>20</c:v>
                </c:pt>
                <c:pt idx="4148">
                  <c:v>20</c:v>
                </c:pt>
                <c:pt idx="4149">
                  <c:v>20</c:v>
                </c:pt>
                <c:pt idx="4150">
                  <c:v>20</c:v>
                </c:pt>
                <c:pt idx="4151">
                  <c:v>20</c:v>
                </c:pt>
                <c:pt idx="4152">
                  <c:v>20</c:v>
                </c:pt>
                <c:pt idx="4153">
                  <c:v>20</c:v>
                </c:pt>
                <c:pt idx="4154">
                  <c:v>20</c:v>
                </c:pt>
                <c:pt idx="4155">
                  <c:v>20</c:v>
                </c:pt>
                <c:pt idx="4156">
                  <c:v>20</c:v>
                </c:pt>
                <c:pt idx="4157">
                  <c:v>20</c:v>
                </c:pt>
                <c:pt idx="4158">
                  <c:v>20</c:v>
                </c:pt>
                <c:pt idx="4159">
                  <c:v>20</c:v>
                </c:pt>
                <c:pt idx="4160">
                  <c:v>20</c:v>
                </c:pt>
                <c:pt idx="4161">
                  <c:v>20</c:v>
                </c:pt>
                <c:pt idx="4162">
                  <c:v>20</c:v>
                </c:pt>
                <c:pt idx="4163">
                  <c:v>20</c:v>
                </c:pt>
                <c:pt idx="4164">
                  <c:v>20</c:v>
                </c:pt>
                <c:pt idx="4165">
                  <c:v>20</c:v>
                </c:pt>
                <c:pt idx="4166">
                  <c:v>20</c:v>
                </c:pt>
                <c:pt idx="4167">
                  <c:v>20</c:v>
                </c:pt>
                <c:pt idx="4168">
                  <c:v>20</c:v>
                </c:pt>
                <c:pt idx="4169">
                  <c:v>20</c:v>
                </c:pt>
                <c:pt idx="4170">
                  <c:v>20</c:v>
                </c:pt>
                <c:pt idx="4171">
                  <c:v>20</c:v>
                </c:pt>
                <c:pt idx="4172">
                  <c:v>20</c:v>
                </c:pt>
                <c:pt idx="4173">
                  <c:v>20</c:v>
                </c:pt>
                <c:pt idx="4174">
                  <c:v>20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20</c:v>
                </c:pt>
                <c:pt idx="4179">
                  <c:v>20</c:v>
                </c:pt>
                <c:pt idx="4180">
                  <c:v>20</c:v>
                </c:pt>
                <c:pt idx="4181">
                  <c:v>20</c:v>
                </c:pt>
                <c:pt idx="4182">
                  <c:v>20</c:v>
                </c:pt>
                <c:pt idx="4183">
                  <c:v>20</c:v>
                </c:pt>
                <c:pt idx="4184">
                  <c:v>20</c:v>
                </c:pt>
                <c:pt idx="4185">
                  <c:v>20</c:v>
                </c:pt>
                <c:pt idx="4186">
                  <c:v>20</c:v>
                </c:pt>
                <c:pt idx="4187">
                  <c:v>20</c:v>
                </c:pt>
                <c:pt idx="4188">
                  <c:v>20</c:v>
                </c:pt>
                <c:pt idx="4189">
                  <c:v>20</c:v>
                </c:pt>
                <c:pt idx="4190">
                  <c:v>20</c:v>
                </c:pt>
                <c:pt idx="4191">
                  <c:v>20</c:v>
                </c:pt>
                <c:pt idx="4192">
                  <c:v>20</c:v>
                </c:pt>
                <c:pt idx="4193">
                  <c:v>20</c:v>
                </c:pt>
                <c:pt idx="4194">
                  <c:v>20</c:v>
                </c:pt>
                <c:pt idx="4195">
                  <c:v>20</c:v>
                </c:pt>
                <c:pt idx="4196">
                  <c:v>20</c:v>
                </c:pt>
                <c:pt idx="4197">
                  <c:v>20</c:v>
                </c:pt>
                <c:pt idx="4198">
                  <c:v>20</c:v>
                </c:pt>
                <c:pt idx="4199">
                  <c:v>20</c:v>
                </c:pt>
                <c:pt idx="4200">
                  <c:v>20</c:v>
                </c:pt>
                <c:pt idx="4201">
                  <c:v>20</c:v>
                </c:pt>
                <c:pt idx="4202">
                  <c:v>20</c:v>
                </c:pt>
                <c:pt idx="4203">
                  <c:v>20</c:v>
                </c:pt>
                <c:pt idx="4204">
                  <c:v>20</c:v>
                </c:pt>
                <c:pt idx="4205">
                  <c:v>20</c:v>
                </c:pt>
                <c:pt idx="4206">
                  <c:v>20</c:v>
                </c:pt>
                <c:pt idx="4207">
                  <c:v>20</c:v>
                </c:pt>
                <c:pt idx="4208">
                  <c:v>20</c:v>
                </c:pt>
                <c:pt idx="4209">
                  <c:v>20</c:v>
                </c:pt>
                <c:pt idx="4210">
                  <c:v>20</c:v>
                </c:pt>
                <c:pt idx="4211">
                  <c:v>20</c:v>
                </c:pt>
                <c:pt idx="4212">
                  <c:v>20</c:v>
                </c:pt>
                <c:pt idx="4213">
                  <c:v>20</c:v>
                </c:pt>
                <c:pt idx="4214">
                  <c:v>20</c:v>
                </c:pt>
                <c:pt idx="4215">
                  <c:v>20</c:v>
                </c:pt>
                <c:pt idx="4216">
                  <c:v>20</c:v>
                </c:pt>
                <c:pt idx="4217">
                  <c:v>20</c:v>
                </c:pt>
                <c:pt idx="4218">
                  <c:v>20</c:v>
                </c:pt>
                <c:pt idx="4219">
                  <c:v>20</c:v>
                </c:pt>
                <c:pt idx="4220">
                  <c:v>20</c:v>
                </c:pt>
                <c:pt idx="4221">
                  <c:v>20</c:v>
                </c:pt>
                <c:pt idx="4222">
                  <c:v>20</c:v>
                </c:pt>
                <c:pt idx="4223">
                  <c:v>20</c:v>
                </c:pt>
                <c:pt idx="4224">
                  <c:v>20</c:v>
                </c:pt>
                <c:pt idx="4225">
                  <c:v>20</c:v>
                </c:pt>
                <c:pt idx="4226">
                  <c:v>20</c:v>
                </c:pt>
                <c:pt idx="4227">
                  <c:v>20</c:v>
                </c:pt>
                <c:pt idx="4228">
                  <c:v>20</c:v>
                </c:pt>
                <c:pt idx="4229">
                  <c:v>20</c:v>
                </c:pt>
                <c:pt idx="4230">
                  <c:v>20</c:v>
                </c:pt>
                <c:pt idx="4231">
                  <c:v>20</c:v>
                </c:pt>
                <c:pt idx="4232">
                  <c:v>20</c:v>
                </c:pt>
                <c:pt idx="4233">
                  <c:v>20</c:v>
                </c:pt>
                <c:pt idx="4234">
                  <c:v>20</c:v>
                </c:pt>
                <c:pt idx="4235">
                  <c:v>20</c:v>
                </c:pt>
                <c:pt idx="4236">
                  <c:v>20</c:v>
                </c:pt>
                <c:pt idx="4237">
                  <c:v>20</c:v>
                </c:pt>
                <c:pt idx="4238">
                  <c:v>20</c:v>
                </c:pt>
                <c:pt idx="4239">
                  <c:v>20</c:v>
                </c:pt>
                <c:pt idx="4240">
                  <c:v>20</c:v>
                </c:pt>
                <c:pt idx="4241">
                  <c:v>20</c:v>
                </c:pt>
                <c:pt idx="4242">
                  <c:v>20</c:v>
                </c:pt>
                <c:pt idx="4243">
                  <c:v>20</c:v>
                </c:pt>
                <c:pt idx="4244">
                  <c:v>20</c:v>
                </c:pt>
                <c:pt idx="4245">
                  <c:v>20</c:v>
                </c:pt>
                <c:pt idx="4246">
                  <c:v>20</c:v>
                </c:pt>
                <c:pt idx="4247">
                  <c:v>20</c:v>
                </c:pt>
                <c:pt idx="4248">
                  <c:v>20</c:v>
                </c:pt>
                <c:pt idx="4249">
                  <c:v>20</c:v>
                </c:pt>
                <c:pt idx="4250">
                  <c:v>20</c:v>
                </c:pt>
                <c:pt idx="4251">
                  <c:v>20</c:v>
                </c:pt>
                <c:pt idx="4252">
                  <c:v>20</c:v>
                </c:pt>
                <c:pt idx="4253">
                  <c:v>20</c:v>
                </c:pt>
                <c:pt idx="4254">
                  <c:v>20</c:v>
                </c:pt>
                <c:pt idx="4255">
                  <c:v>20</c:v>
                </c:pt>
                <c:pt idx="4256">
                  <c:v>20</c:v>
                </c:pt>
                <c:pt idx="4257">
                  <c:v>20</c:v>
                </c:pt>
                <c:pt idx="4258">
                  <c:v>20</c:v>
                </c:pt>
                <c:pt idx="4259">
                  <c:v>20</c:v>
                </c:pt>
                <c:pt idx="4260">
                  <c:v>20</c:v>
                </c:pt>
                <c:pt idx="4261">
                  <c:v>20</c:v>
                </c:pt>
                <c:pt idx="4262">
                  <c:v>20</c:v>
                </c:pt>
                <c:pt idx="4263">
                  <c:v>20</c:v>
                </c:pt>
                <c:pt idx="4264">
                  <c:v>20</c:v>
                </c:pt>
                <c:pt idx="4265">
                  <c:v>20</c:v>
                </c:pt>
                <c:pt idx="4266">
                  <c:v>20</c:v>
                </c:pt>
                <c:pt idx="4267">
                  <c:v>20</c:v>
                </c:pt>
                <c:pt idx="4268">
                  <c:v>20</c:v>
                </c:pt>
                <c:pt idx="4269">
                  <c:v>20</c:v>
                </c:pt>
                <c:pt idx="4270">
                  <c:v>20</c:v>
                </c:pt>
                <c:pt idx="4271">
                  <c:v>20</c:v>
                </c:pt>
                <c:pt idx="4272">
                  <c:v>20</c:v>
                </c:pt>
                <c:pt idx="4273">
                  <c:v>20</c:v>
                </c:pt>
                <c:pt idx="4274">
                  <c:v>20</c:v>
                </c:pt>
                <c:pt idx="4275">
                  <c:v>20</c:v>
                </c:pt>
                <c:pt idx="4276">
                  <c:v>20</c:v>
                </c:pt>
                <c:pt idx="4277">
                  <c:v>20</c:v>
                </c:pt>
                <c:pt idx="4278">
                  <c:v>20</c:v>
                </c:pt>
                <c:pt idx="4279">
                  <c:v>20</c:v>
                </c:pt>
                <c:pt idx="4280">
                  <c:v>20</c:v>
                </c:pt>
                <c:pt idx="4281">
                  <c:v>20</c:v>
                </c:pt>
                <c:pt idx="4282">
                  <c:v>20</c:v>
                </c:pt>
                <c:pt idx="4283">
                  <c:v>20</c:v>
                </c:pt>
                <c:pt idx="4284">
                  <c:v>20</c:v>
                </c:pt>
                <c:pt idx="4285">
                  <c:v>20</c:v>
                </c:pt>
                <c:pt idx="4286">
                  <c:v>20</c:v>
                </c:pt>
                <c:pt idx="4287">
                  <c:v>20</c:v>
                </c:pt>
                <c:pt idx="4288">
                  <c:v>20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</c:v>
                </c:pt>
                <c:pt idx="4310">
                  <c:v>20</c:v>
                </c:pt>
                <c:pt idx="4311">
                  <c:v>20</c:v>
                </c:pt>
                <c:pt idx="4312">
                  <c:v>20</c:v>
                </c:pt>
                <c:pt idx="4313">
                  <c:v>20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20</c:v>
                </c:pt>
                <c:pt idx="4320">
                  <c:v>20</c:v>
                </c:pt>
                <c:pt idx="4321">
                  <c:v>20</c:v>
                </c:pt>
                <c:pt idx="4322">
                  <c:v>20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20</c:v>
                </c:pt>
                <c:pt idx="4329">
                  <c:v>20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20</c:v>
                </c:pt>
                <c:pt idx="4334">
                  <c:v>20</c:v>
                </c:pt>
                <c:pt idx="4335">
                  <c:v>20</c:v>
                </c:pt>
                <c:pt idx="4336">
                  <c:v>20</c:v>
                </c:pt>
                <c:pt idx="4337">
                  <c:v>20</c:v>
                </c:pt>
                <c:pt idx="4338">
                  <c:v>20</c:v>
                </c:pt>
                <c:pt idx="4339">
                  <c:v>20</c:v>
                </c:pt>
                <c:pt idx="4340">
                  <c:v>20</c:v>
                </c:pt>
                <c:pt idx="4341">
                  <c:v>20</c:v>
                </c:pt>
                <c:pt idx="4342">
                  <c:v>20</c:v>
                </c:pt>
                <c:pt idx="4343">
                  <c:v>20</c:v>
                </c:pt>
                <c:pt idx="4344">
                  <c:v>20</c:v>
                </c:pt>
                <c:pt idx="4345">
                  <c:v>21.5</c:v>
                </c:pt>
                <c:pt idx="4346">
                  <c:v>21.5</c:v>
                </c:pt>
                <c:pt idx="4347">
                  <c:v>21.5</c:v>
                </c:pt>
                <c:pt idx="4348">
                  <c:v>21.5</c:v>
                </c:pt>
                <c:pt idx="4349">
                  <c:v>21.5</c:v>
                </c:pt>
                <c:pt idx="4350">
                  <c:v>21.5</c:v>
                </c:pt>
                <c:pt idx="4351">
                  <c:v>21.5</c:v>
                </c:pt>
                <c:pt idx="4352">
                  <c:v>21.5</c:v>
                </c:pt>
                <c:pt idx="4353">
                  <c:v>21.5</c:v>
                </c:pt>
                <c:pt idx="4354">
                  <c:v>21.5</c:v>
                </c:pt>
                <c:pt idx="4355">
                  <c:v>21</c:v>
                </c:pt>
                <c:pt idx="4356">
                  <c:v>21</c:v>
                </c:pt>
                <c:pt idx="4357">
                  <c:v>21</c:v>
                </c:pt>
                <c:pt idx="4358">
                  <c:v>21</c:v>
                </c:pt>
                <c:pt idx="4359">
                  <c:v>21</c:v>
                </c:pt>
                <c:pt idx="4360">
                  <c:v>21</c:v>
                </c:pt>
                <c:pt idx="4361">
                  <c:v>21</c:v>
                </c:pt>
                <c:pt idx="4362">
                  <c:v>21</c:v>
                </c:pt>
                <c:pt idx="4363">
                  <c:v>21</c:v>
                </c:pt>
                <c:pt idx="4364">
                  <c:v>21</c:v>
                </c:pt>
                <c:pt idx="4365">
                  <c:v>21</c:v>
                </c:pt>
                <c:pt idx="4366">
                  <c:v>21</c:v>
                </c:pt>
                <c:pt idx="4367">
                  <c:v>21</c:v>
                </c:pt>
                <c:pt idx="4368">
                  <c:v>21</c:v>
                </c:pt>
                <c:pt idx="4369">
                  <c:v>21</c:v>
                </c:pt>
                <c:pt idx="4370">
                  <c:v>21</c:v>
                </c:pt>
                <c:pt idx="4371">
                  <c:v>21</c:v>
                </c:pt>
                <c:pt idx="4372">
                  <c:v>21</c:v>
                </c:pt>
                <c:pt idx="4373">
                  <c:v>21</c:v>
                </c:pt>
                <c:pt idx="4374">
                  <c:v>21</c:v>
                </c:pt>
                <c:pt idx="4375">
                  <c:v>21</c:v>
                </c:pt>
                <c:pt idx="4376">
                  <c:v>21</c:v>
                </c:pt>
                <c:pt idx="4377">
                  <c:v>21</c:v>
                </c:pt>
                <c:pt idx="4378">
                  <c:v>21</c:v>
                </c:pt>
                <c:pt idx="4379">
                  <c:v>21</c:v>
                </c:pt>
                <c:pt idx="4380">
                  <c:v>21</c:v>
                </c:pt>
                <c:pt idx="4381">
                  <c:v>21</c:v>
                </c:pt>
                <c:pt idx="4382">
                  <c:v>21</c:v>
                </c:pt>
                <c:pt idx="4383">
                  <c:v>21</c:v>
                </c:pt>
                <c:pt idx="4384">
                  <c:v>21</c:v>
                </c:pt>
                <c:pt idx="4385">
                  <c:v>21</c:v>
                </c:pt>
                <c:pt idx="4386">
                  <c:v>21</c:v>
                </c:pt>
                <c:pt idx="4387">
                  <c:v>21</c:v>
                </c:pt>
                <c:pt idx="4388">
                  <c:v>21</c:v>
                </c:pt>
                <c:pt idx="4389">
                  <c:v>21</c:v>
                </c:pt>
                <c:pt idx="4390">
                  <c:v>21</c:v>
                </c:pt>
                <c:pt idx="4391">
                  <c:v>21</c:v>
                </c:pt>
                <c:pt idx="4392">
                  <c:v>21</c:v>
                </c:pt>
                <c:pt idx="4393">
                  <c:v>21</c:v>
                </c:pt>
                <c:pt idx="4394">
                  <c:v>21</c:v>
                </c:pt>
                <c:pt idx="4395">
                  <c:v>21</c:v>
                </c:pt>
                <c:pt idx="4396">
                  <c:v>21</c:v>
                </c:pt>
                <c:pt idx="4397">
                  <c:v>21</c:v>
                </c:pt>
                <c:pt idx="4398">
                  <c:v>21</c:v>
                </c:pt>
                <c:pt idx="4399">
                  <c:v>21</c:v>
                </c:pt>
                <c:pt idx="4400">
                  <c:v>21</c:v>
                </c:pt>
                <c:pt idx="4401">
                  <c:v>21</c:v>
                </c:pt>
                <c:pt idx="4402">
                  <c:v>21</c:v>
                </c:pt>
                <c:pt idx="4403">
                  <c:v>21</c:v>
                </c:pt>
                <c:pt idx="4404">
                  <c:v>21</c:v>
                </c:pt>
                <c:pt idx="4405">
                  <c:v>21</c:v>
                </c:pt>
                <c:pt idx="4406">
                  <c:v>21</c:v>
                </c:pt>
                <c:pt idx="4407">
                  <c:v>21</c:v>
                </c:pt>
                <c:pt idx="4408">
                  <c:v>21</c:v>
                </c:pt>
                <c:pt idx="4409">
                  <c:v>21</c:v>
                </c:pt>
                <c:pt idx="4410">
                  <c:v>21</c:v>
                </c:pt>
                <c:pt idx="4411">
                  <c:v>21</c:v>
                </c:pt>
                <c:pt idx="4412">
                  <c:v>21</c:v>
                </c:pt>
                <c:pt idx="4413">
                  <c:v>21</c:v>
                </c:pt>
                <c:pt idx="4414">
                  <c:v>21</c:v>
                </c:pt>
                <c:pt idx="4415">
                  <c:v>21</c:v>
                </c:pt>
                <c:pt idx="4416">
                  <c:v>21</c:v>
                </c:pt>
                <c:pt idx="4417">
                  <c:v>21</c:v>
                </c:pt>
                <c:pt idx="4418">
                  <c:v>21</c:v>
                </c:pt>
                <c:pt idx="4419">
                  <c:v>21</c:v>
                </c:pt>
                <c:pt idx="4420">
                  <c:v>21</c:v>
                </c:pt>
                <c:pt idx="4421">
                  <c:v>21</c:v>
                </c:pt>
                <c:pt idx="4422">
                  <c:v>21</c:v>
                </c:pt>
                <c:pt idx="4423">
                  <c:v>21</c:v>
                </c:pt>
                <c:pt idx="4424">
                  <c:v>21</c:v>
                </c:pt>
                <c:pt idx="4425">
                  <c:v>21</c:v>
                </c:pt>
                <c:pt idx="4426">
                  <c:v>21</c:v>
                </c:pt>
                <c:pt idx="4427">
                  <c:v>21</c:v>
                </c:pt>
                <c:pt idx="4428">
                  <c:v>21</c:v>
                </c:pt>
                <c:pt idx="4429">
                  <c:v>21</c:v>
                </c:pt>
                <c:pt idx="4430">
                  <c:v>21</c:v>
                </c:pt>
                <c:pt idx="4431">
                  <c:v>21</c:v>
                </c:pt>
                <c:pt idx="4432">
                  <c:v>21</c:v>
                </c:pt>
                <c:pt idx="4433">
                  <c:v>21</c:v>
                </c:pt>
                <c:pt idx="4434">
                  <c:v>21</c:v>
                </c:pt>
                <c:pt idx="4435">
                  <c:v>21</c:v>
                </c:pt>
                <c:pt idx="4436">
                  <c:v>21</c:v>
                </c:pt>
                <c:pt idx="4437">
                  <c:v>21</c:v>
                </c:pt>
                <c:pt idx="4438">
                  <c:v>21</c:v>
                </c:pt>
                <c:pt idx="4439">
                  <c:v>21</c:v>
                </c:pt>
                <c:pt idx="4440">
                  <c:v>21</c:v>
                </c:pt>
                <c:pt idx="4441">
                  <c:v>21</c:v>
                </c:pt>
                <c:pt idx="4442">
                  <c:v>22</c:v>
                </c:pt>
                <c:pt idx="4443">
                  <c:v>22</c:v>
                </c:pt>
                <c:pt idx="4444">
                  <c:v>22</c:v>
                </c:pt>
                <c:pt idx="4445">
                  <c:v>22</c:v>
                </c:pt>
                <c:pt idx="4446">
                  <c:v>22</c:v>
                </c:pt>
                <c:pt idx="4447">
                  <c:v>22</c:v>
                </c:pt>
                <c:pt idx="4448">
                  <c:v>22</c:v>
                </c:pt>
                <c:pt idx="4449">
                  <c:v>22</c:v>
                </c:pt>
                <c:pt idx="4450">
                  <c:v>22</c:v>
                </c:pt>
                <c:pt idx="4451">
                  <c:v>22</c:v>
                </c:pt>
                <c:pt idx="4452">
                  <c:v>22</c:v>
                </c:pt>
                <c:pt idx="4453">
                  <c:v>22</c:v>
                </c:pt>
                <c:pt idx="4454">
                  <c:v>22</c:v>
                </c:pt>
                <c:pt idx="4455">
                  <c:v>22</c:v>
                </c:pt>
                <c:pt idx="4456">
                  <c:v>22</c:v>
                </c:pt>
                <c:pt idx="4457">
                  <c:v>22</c:v>
                </c:pt>
                <c:pt idx="4458">
                  <c:v>22</c:v>
                </c:pt>
                <c:pt idx="4459">
                  <c:v>22</c:v>
                </c:pt>
                <c:pt idx="4460">
                  <c:v>22</c:v>
                </c:pt>
                <c:pt idx="4461">
                  <c:v>22</c:v>
                </c:pt>
                <c:pt idx="4462">
                  <c:v>22</c:v>
                </c:pt>
                <c:pt idx="4463">
                  <c:v>22</c:v>
                </c:pt>
                <c:pt idx="4464">
                  <c:v>22</c:v>
                </c:pt>
                <c:pt idx="4465">
                  <c:v>22</c:v>
                </c:pt>
                <c:pt idx="4466">
                  <c:v>22</c:v>
                </c:pt>
                <c:pt idx="4467">
                  <c:v>22</c:v>
                </c:pt>
                <c:pt idx="4468">
                  <c:v>22</c:v>
                </c:pt>
                <c:pt idx="4469">
                  <c:v>22</c:v>
                </c:pt>
                <c:pt idx="4470">
                  <c:v>22</c:v>
                </c:pt>
                <c:pt idx="4471">
                  <c:v>22</c:v>
                </c:pt>
                <c:pt idx="4472">
                  <c:v>22</c:v>
                </c:pt>
                <c:pt idx="4473">
                  <c:v>22</c:v>
                </c:pt>
                <c:pt idx="4474">
                  <c:v>22</c:v>
                </c:pt>
                <c:pt idx="4475">
                  <c:v>22</c:v>
                </c:pt>
                <c:pt idx="4476">
                  <c:v>22</c:v>
                </c:pt>
                <c:pt idx="4477">
                  <c:v>22</c:v>
                </c:pt>
                <c:pt idx="4478">
                  <c:v>22</c:v>
                </c:pt>
                <c:pt idx="4479">
                  <c:v>22</c:v>
                </c:pt>
                <c:pt idx="4480">
                  <c:v>22</c:v>
                </c:pt>
                <c:pt idx="4481">
                  <c:v>22</c:v>
                </c:pt>
                <c:pt idx="4482">
                  <c:v>22</c:v>
                </c:pt>
                <c:pt idx="4483">
                  <c:v>22</c:v>
                </c:pt>
                <c:pt idx="4484">
                  <c:v>22</c:v>
                </c:pt>
                <c:pt idx="4485">
                  <c:v>22</c:v>
                </c:pt>
                <c:pt idx="4486">
                  <c:v>22</c:v>
                </c:pt>
                <c:pt idx="4487">
                  <c:v>22</c:v>
                </c:pt>
                <c:pt idx="4488">
                  <c:v>22</c:v>
                </c:pt>
                <c:pt idx="4489">
                  <c:v>22</c:v>
                </c:pt>
                <c:pt idx="4490">
                  <c:v>22</c:v>
                </c:pt>
                <c:pt idx="4491">
                  <c:v>22</c:v>
                </c:pt>
                <c:pt idx="4492">
                  <c:v>22</c:v>
                </c:pt>
                <c:pt idx="4493">
                  <c:v>22</c:v>
                </c:pt>
                <c:pt idx="4494">
                  <c:v>22</c:v>
                </c:pt>
                <c:pt idx="4495">
                  <c:v>22</c:v>
                </c:pt>
                <c:pt idx="4496">
                  <c:v>22</c:v>
                </c:pt>
                <c:pt idx="4497">
                  <c:v>22</c:v>
                </c:pt>
                <c:pt idx="4498">
                  <c:v>22</c:v>
                </c:pt>
                <c:pt idx="4499">
                  <c:v>22</c:v>
                </c:pt>
                <c:pt idx="4500">
                  <c:v>24</c:v>
                </c:pt>
                <c:pt idx="4501">
                  <c:v>24</c:v>
                </c:pt>
                <c:pt idx="4502">
                  <c:v>24</c:v>
                </c:pt>
                <c:pt idx="4503">
                  <c:v>24</c:v>
                </c:pt>
                <c:pt idx="4504">
                  <c:v>24</c:v>
                </c:pt>
                <c:pt idx="4505">
                  <c:v>24</c:v>
                </c:pt>
                <c:pt idx="4506">
                  <c:v>24</c:v>
                </c:pt>
                <c:pt idx="4507">
                  <c:v>24</c:v>
                </c:pt>
                <c:pt idx="4508">
                  <c:v>24</c:v>
                </c:pt>
                <c:pt idx="4509">
                  <c:v>25</c:v>
                </c:pt>
                <c:pt idx="4510">
                  <c:v>25</c:v>
                </c:pt>
                <c:pt idx="4511">
                  <c:v>25</c:v>
                </c:pt>
                <c:pt idx="4512">
                  <c:v>25</c:v>
                </c:pt>
                <c:pt idx="4513">
                  <c:v>25</c:v>
                </c:pt>
                <c:pt idx="4514">
                  <c:v>25</c:v>
                </c:pt>
                <c:pt idx="4515">
                  <c:v>25</c:v>
                </c:pt>
                <c:pt idx="4516">
                  <c:v>25</c:v>
                </c:pt>
                <c:pt idx="4517">
                  <c:v>25</c:v>
                </c:pt>
                <c:pt idx="4518">
                  <c:v>26</c:v>
                </c:pt>
                <c:pt idx="4519">
                  <c:v>26</c:v>
                </c:pt>
                <c:pt idx="4520">
                  <c:v>26</c:v>
                </c:pt>
                <c:pt idx="4521">
                  <c:v>26</c:v>
                </c:pt>
                <c:pt idx="4522">
                  <c:v>26</c:v>
                </c:pt>
                <c:pt idx="4523">
                  <c:v>26</c:v>
                </c:pt>
                <c:pt idx="4524">
                  <c:v>26</c:v>
                </c:pt>
                <c:pt idx="4525">
                  <c:v>26</c:v>
                </c:pt>
                <c:pt idx="4526">
                  <c:v>26</c:v>
                </c:pt>
                <c:pt idx="4527">
                  <c:v>26</c:v>
                </c:pt>
                <c:pt idx="4528">
                  <c:v>26</c:v>
                </c:pt>
                <c:pt idx="4529">
                  <c:v>26</c:v>
                </c:pt>
                <c:pt idx="4530">
                  <c:v>26</c:v>
                </c:pt>
                <c:pt idx="4531">
                  <c:v>26</c:v>
                </c:pt>
                <c:pt idx="4532">
                  <c:v>26</c:v>
                </c:pt>
                <c:pt idx="4533">
                  <c:v>27</c:v>
                </c:pt>
                <c:pt idx="4534">
                  <c:v>27</c:v>
                </c:pt>
                <c:pt idx="4535">
                  <c:v>27</c:v>
                </c:pt>
                <c:pt idx="4536">
                  <c:v>27</c:v>
                </c:pt>
                <c:pt idx="4537">
                  <c:v>27</c:v>
                </c:pt>
                <c:pt idx="4538">
                  <c:v>27</c:v>
                </c:pt>
                <c:pt idx="4539">
                  <c:v>27</c:v>
                </c:pt>
                <c:pt idx="4540">
                  <c:v>27</c:v>
                </c:pt>
                <c:pt idx="4541">
                  <c:v>4.0999999999999996</c:v>
                </c:pt>
                <c:pt idx="4542">
                  <c:v>4.0999999999999996</c:v>
                </c:pt>
                <c:pt idx="4543">
                  <c:v>4.0999999999999996</c:v>
                </c:pt>
                <c:pt idx="4544">
                  <c:v>4.0999999999999996</c:v>
                </c:pt>
                <c:pt idx="4545">
                  <c:v>4.0999999999999996</c:v>
                </c:pt>
                <c:pt idx="4546">
                  <c:v>4.0999999999999996</c:v>
                </c:pt>
                <c:pt idx="4547">
                  <c:v>4.0999999999999996</c:v>
                </c:pt>
                <c:pt idx="4548">
                  <c:v>4.0999999999999996</c:v>
                </c:pt>
                <c:pt idx="4549">
                  <c:v>4.0999999999999996</c:v>
                </c:pt>
                <c:pt idx="4550">
                  <c:v>4.0999999999999996</c:v>
                </c:pt>
                <c:pt idx="4551">
                  <c:v>4.0999999999999996</c:v>
                </c:pt>
                <c:pt idx="4552">
                  <c:v>4.0999999999999996</c:v>
                </c:pt>
                <c:pt idx="4553">
                  <c:v>4.0999999999999996</c:v>
                </c:pt>
                <c:pt idx="4554">
                  <c:v>4.0999999999999996</c:v>
                </c:pt>
                <c:pt idx="4555">
                  <c:v>4.0999999999999996</c:v>
                </c:pt>
                <c:pt idx="4556">
                  <c:v>4.0999999999999996</c:v>
                </c:pt>
                <c:pt idx="4557">
                  <c:v>4.0999999999999996</c:v>
                </c:pt>
                <c:pt idx="4558">
                  <c:v>4.0999999999999996</c:v>
                </c:pt>
                <c:pt idx="4559">
                  <c:v>4.0999999999999996</c:v>
                </c:pt>
                <c:pt idx="4560">
                  <c:v>4.0999999999999996</c:v>
                </c:pt>
                <c:pt idx="4561">
                  <c:v>4.0999999999999996</c:v>
                </c:pt>
                <c:pt idx="4562">
                  <c:v>4.0999999999999996</c:v>
                </c:pt>
                <c:pt idx="4563">
                  <c:v>4.0999999999999996</c:v>
                </c:pt>
                <c:pt idx="4564">
                  <c:v>4.0999999999999996</c:v>
                </c:pt>
                <c:pt idx="4565">
                  <c:v>4.0999999999999996</c:v>
                </c:pt>
                <c:pt idx="4566">
                  <c:v>4.0999999999999996</c:v>
                </c:pt>
                <c:pt idx="4567">
                  <c:v>4.0999999999999996</c:v>
                </c:pt>
                <c:pt idx="4568">
                  <c:v>4.0999999999999996</c:v>
                </c:pt>
                <c:pt idx="4569">
                  <c:v>4.0999999999999996</c:v>
                </c:pt>
                <c:pt idx="4570">
                  <c:v>4.0999999999999996</c:v>
                </c:pt>
                <c:pt idx="4571">
                  <c:v>4.0999999999999996</c:v>
                </c:pt>
                <c:pt idx="4572">
                  <c:v>4.0999999999999996</c:v>
                </c:pt>
                <c:pt idx="4573">
                  <c:v>4.0999999999999996</c:v>
                </c:pt>
                <c:pt idx="4574">
                  <c:v>4.0999999999999996</c:v>
                </c:pt>
                <c:pt idx="4575">
                  <c:v>4.0999999999999996</c:v>
                </c:pt>
                <c:pt idx="4576">
                  <c:v>4.0999999999999996</c:v>
                </c:pt>
                <c:pt idx="4577">
                  <c:v>4.0999999999999996</c:v>
                </c:pt>
                <c:pt idx="4578">
                  <c:v>4.0999999999999996</c:v>
                </c:pt>
                <c:pt idx="4579">
                  <c:v>4.0999999999999996</c:v>
                </c:pt>
                <c:pt idx="4580">
                  <c:v>4.0999999999999996</c:v>
                </c:pt>
                <c:pt idx="4581">
                  <c:v>4.0999999999999996</c:v>
                </c:pt>
                <c:pt idx="4582">
                  <c:v>4.0999999999999996</c:v>
                </c:pt>
                <c:pt idx="4583">
                  <c:v>4.0999999999999996</c:v>
                </c:pt>
                <c:pt idx="4584">
                  <c:v>4.2</c:v>
                </c:pt>
                <c:pt idx="4585">
                  <c:v>4.2</c:v>
                </c:pt>
                <c:pt idx="4586">
                  <c:v>4.2</c:v>
                </c:pt>
                <c:pt idx="4587">
                  <c:v>4.2</c:v>
                </c:pt>
                <c:pt idx="4588">
                  <c:v>4.2</c:v>
                </c:pt>
                <c:pt idx="4589">
                  <c:v>4.2</c:v>
                </c:pt>
                <c:pt idx="4590">
                  <c:v>4.2</c:v>
                </c:pt>
                <c:pt idx="4591">
                  <c:v>4.2</c:v>
                </c:pt>
                <c:pt idx="4592">
                  <c:v>4.2</c:v>
                </c:pt>
                <c:pt idx="4593">
                  <c:v>4.2</c:v>
                </c:pt>
                <c:pt idx="4594">
                  <c:v>4.2</c:v>
                </c:pt>
                <c:pt idx="4595">
                  <c:v>4.2</c:v>
                </c:pt>
                <c:pt idx="4596">
                  <c:v>4.2</c:v>
                </c:pt>
                <c:pt idx="4597">
                  <c:v>4.2</c:v>
                </c:pt>
                <c:pt idx="4598">
                  <c:v>4.2</c:v>
                </c:pt>
                <c:pt idx="4599">
                  <c:v>4.2</c:v>
                </c:pt>
                <c:pt idx="4600">
                  <c:v>4.2</c:v>
                </c:pt>
                <c:pt idx="4601">
                  <c:v>4.2</c:v>
                </c:pt>
                <c:pt idx="4602">
                  <c:v>4.2</c:v>
                </c:pt>
                <c:pt idx="4603">
                  <c:v>4.2</c:v>
                </c:pt>
                <c:pt idx="4604">
                  <c:v>4.2</c:v>
                </c:pt>
                <c:pt idx="4605">
                  <c:v>4.2</c:v>
                </c:pt>
                <c:pt idx="4606">
                  <c:v>4.2</c:v>
                </c:pt>
                <c:pt idx="4607">
                  <c:v>4.2</c:v>
                </c:pt>
                <c:pt idx="4608">
                  <c:v>4.2</c:v>
                </c:pt>
                <c:pt idx="4609">
                  <c:v>4.2</c:v>
                </c:pt>
                <c:pt idx="4610">
                  <c:v>4.2</c:v>
                </c:pt>
                <c:pt idx="4611">
                  <c:v>4.2</c:v>
                </c:pt>
                <c:pt idx="4612">
                  <c:v>4.2</c:v>
                </c:pt>
                <c:pt idx="4613">
                  <c:v>4.2</c:v>
                </c:pt>
                <c:pt idx="4614">
                  <c:v>4.2</c:v>
                </c:pt>
                <c:pt idx="4615">
                  <c:v>4.2</c:v>
                </c:pt>
                <c:pt idx="4616">
                  <c:v>4.2</c:v>
                </c:pt>
                <c:pt idx="4617">
                  <c:v>4.2</c:v>
                </c:pt>
                <c:pt idx="4618">
                  <c:v>4.2</c:v>
                </c:pt>
                <c:pt idx="4619">
                  <c:v>4.2</c:v>
                </c:pt>
                <c:pt idx="4620">
                  <c:v>4.2</c:v>
                </c:pt>
                <c:pt idx="4621">
                  <c:v>4.2</c:v>
                </c:pt>
                <c:pt idx="4622">
                  <c:v>4.2</c:v>
                </c:pt>
                <c:pt idx="4623">
                  <c:v>4.2</c:v>
                </c:pt>
                <c:pt idx="4624">
                  <c:v>4.2</c:v>
                </c:pt>
                <c:pt idx="4625">
                  <c:v>4.2</c:v>
                </c:pt>
                <c:pt idx="4626">
                  <c:v>4.2</c:v>
                </c:pt>
                <c:pt idx="4627">
                  <c:v>4.2</c:v>
                </c:pt>
                <c:pt idx="4628">
                  <c:v>4.2</c:v>
                </c:pt>
                <c:pt idx="4629">
                  <c:v>4.2</c:v>
                </c:pt>
                <c:pt idx="4630">
                  <c:v>4.2</c:v>
                </c:pt>
                <c:pt idx="4631">
                  <c:v>4.2</c:v>
                </c:pt>
                <c:pt idx="4632">
                  <c:v>4.2</c:v>
                </c:pt>
                <c:pt idx="4633">
                  <c:v>4.2</c:v>
                </c:pt>
                <c:pt idx="4634">
                  <c:v>4.2</c:v>
                </c:pt>
                <c:pt idx="4635">
                  <c:v>4.2</c:v>
                </c:pt>
                <c:pt idx="4636">
                  <c:v>4.2</c:v>
                </c:pt>
                <c:pt idx="4637">
                  <c:v>4.2</c:v>
                </c:pt>
                <c:pt idx="4638">
                  <c:v>4.2</c:v>
                </c:pt>
                <c:pt idx="4639">
                  <c:v>4.2</c:v>
                </c:pt>
                <c:pt idx="4640">
                  <c:v>4.2</c:v>
                </c:pt>
                <c:pt idx="4641">
                  <c:v>4.2</c:v>
                </c:pt>
                <c:pt idx="4642">
                  <c:v>4.2</c:v>
                </c:pt>
                <c:pt idx="4643">
                  <c:v>4.2</c:v>
                </c:pt>
                <c:pt idx="4644">
                  <c:v>4.2</c:v>
                </c:pt>
                <c:pt idx="4645">
                  <c:v>4.2</c:v>
                </c:pt>
                <c:pt idx="4646">
                  <c:v>4.2</c:v>
                </c:pt>
                <c:pt idx="4647">
                  <c:v>4.2</c:v>
                </c:pt>
                <c:pt idx="4648">
                  <c:v>4.2</c:v>
                </c:pt>
                <c:pt idx="4649">
                  <c:v>4.2</c:v>
                </c:pt>
                <c:pt idx="4650">
                  <c:v>4.2</c:v>
                </c:pt>
                <c:pt idx="4651">
                  <c:v>4.2</c:v>
                </c:pt>
                <c:pt idx="4652">
                  <c:v>4.2</c:v>
                </c:pt>
                <c:pt idx="4653">
                  <c:v>4.2</c:v>
                </c:pt>
                <c:pt idx="4654">
                  <c:v>4.2</c:v>
                </c:pt>
                <c:pt idx="4655">
                  <c:v>4.2</c:v>
                </c:pt>
                <c:pt idx="4656">
                  <c:v>4.2</c:v>
                </c:pt>
                <c:pt idx="4657">
                  <c:v>4.2</c:v>
                </c:pt>
                <c:pt idx="4658">
                  <c:v>4.2</c:v>
                </c:pt>
                <c:pt idx="4659">
                  <c:v>4.2</c:v>
                </c:pt>
                <c:pt idx="4660">
                  <c:v>4.2</c:v>
                </c:pt>
                <c:pt idx="4661">
                  <c:v>4.2</c:v>
                </c:pt>
                <c:pt idx="4662">
                  <c:v>4.2</c:v>
                </c:pt>
                <c:pt idx="4663">
                  <c:v>4.2</c:v>
                </c:pt>
                <c:pt idx="4664">
                  <c:v>4.2</c:v>
                </c:pt>
                <c:pt idx="4665">
                  <c:v>4.2</c:v>
                </c:pt>
                <c:pt idx="4666">
                  <c:v>4.2</c:v>
                </c:pt>
                <c:pt idx="4667">
                  <c:v>4.2</c:v>
                </c:pt>
                <c:pt idx="4668">
                  <c:v>4.2</c:v>
                </c:pt>
                <c:pt idx="4669">
                  <c:v>4.2</c:v>
                </c:pt>
                <c:pt idx="4670">
                  <c:v>4.2</c:v>
                </c:pt>
                <c:pt idx="4671">
                  <c:v>4.2</c:v>
                </c:pt>
                <c:pt idx="4672">
                  <c:v>4.2</c:v>
                </c:pt>
                <c:pt idx="4673">
                  <c:v>4.4000000000000004</c:v>
                </c:pt>
                <c:pt idx="4674">
                  <c:v>4.4000000000000004</c:v>
                </c:pt>
                <c:pt idx="4675">
                  <c:v>4.4000000000000004</c:v>
                </c:pt>
                <c:pt idx="4676">
                  <c:v>4.4000000000000004</c:v>
                </c:pt>
                <c:pt idx="4677">
                  <c:v>4.4000000000000004</c:v>
                </c:pt>
                <c:pt idx="4678">
                  <c:v>4.4000000000000004</c:v>
                </c:pt>
                <c:pt idx="4679">
                  <c:v>4.4000000000000004</c:v>
                </c:pt>
                <c:pt idx="4680">
                  <c:v>4.4000000000000004</c:v>
                </c:pt>
                <c:pt idx="4681">
                  <c:v>4.4000000000000004</c:v>
                </c:pt>
                <c:pt idx="4682">
                  <c:v>4.4000000000000004</c:v>
                </c:pt>
                <c:pt idx="4683">
                  <c:v>4.4000000000000004</c:v>
                </c:pt>
                <c:pt idx="4684">
                  <c:v>4.4000000000000004</c:v>
                </c:pt>
                <c:pt idx="4685">
                  <c:v>4.4000000000000004</c:v>
                </c:pt>
                <c:pt idx="4686">
                  <c:v>4.4000000000000004</c:v>
                </c:pt>
                <c:pt idx="4687">
                  <c:v>4.4000000000000004</c:v>
                </c:pt>
                <c:pt idx="4688">
                  <c:v>4.4000000000000004</c:v>
                </c:pt>
                <c:pt idx="4689">
                  <c:v>4.4000000000000004</c:v>
                </c:pt>
                <c:pt idx="4690">
                  <c:v>4.4000000000000004</c:v>
                </c:pt>
                <c:pt idx="4691">
                  <c:v>4.4000000000000004</c:v>
                </c:pt>
                <c:pt idx="4692">
                  <c:v>4.4000000000000004</c:v>
                </c:pt>
                <c:pt idx="4693">
                  <c:v>4.4000000000000004</c:v>
                </c:pt>
                <c:pt idx="4694">
                  <c:v>4.4000000000000004</c:v>
                </c:pt>
                <c:pt idx="4695">
                  <c:v>4.4000000000000004</c:v>
                </c:pt>
                <c:pt idx="4696">
                  <c:v>4.4000000000000004</c:v>
                </c:pt>
                <c:pt idx="4697">
                  <c:v>4.4000000000000004</c:v>
                </c:pt>
                <c:pt idx="4698">
                  <c:v>4.4000000000000004</c:v>
                </c:pt>
                <c:pt idx="4699">
                  <c:v>4.4000000000000004</c:v>
                </c:pt>
                <c:pt idx="4700">
                  <c:v>4.4000000000000004</c:v>
                </c:pt>
                <c:pt idx="4701">
                  <c:v>4.4000000000000004</c:v>
                </c:pt>
                <c:pt idx="4702">
                  <c:v>4.4000000000000004</c:v>
                </c:pt>
                <c:pt idx="4703">
                  <c:v>4.4000000000000004</c:v>
                </c:pt>
                <c:pt idx="4704">
                  <c:v>4.4000000000000004</c:v>
                </c:pt>
                <c:pt idx="4705">
                  <c:v>4.4000000000000004</c:v>
                </c:pt>
                <c:pt idx="4706">
                  <c:v>4.4000000000000004</c:v>
                </c:pt>
                <c:pt idx="4707">
                  <c:v>4.4000000000000004</c:v>
                </c:pt>
                <c:pt idx="4708">
                  <c:v>4.4000000000000004</c:v>
                </c:pt>
                <c:pt idx="4709">
                  <c:v>4.4000000000000004</c:v>
                </c:pt>
                <c:pt idx="4710">
                  <c:v>4.4000000000000004</c:v>
                </c:pt>
                <c:pt idx="4711">
                  <c:v>4.4000000000000004</c:v>
                </c:pt>
                <c:pt idx="4712">
                  <c:v>4.4000000000000004</c:v>
                </c:pt>
                <c:pt idx="4713">
                  <c:v>4.4000000000000004</c:v>
                </c:pt>
                <c:pt idx="4714">
                  <c:v>4.4000000000000004</c:v>
                </c:pt>
                <c:pt idx="4715">
                  <c:v>4.4000000000000004</c:v>
                </c:pt>
                <c:pt idx="4716">
                  <c:v>4.4000000000000004</c:v>
                </c:pt>
                <c:pt idx="4717">
                  <c:v>4.4000000000000004</c:v>
                </c:pt>
                <c:pt idx="4718">
                  <c:v>4.5</c:v>
                </c:pt>
                <c:pt idx="4719">
                  <c:v>4.5</c:v>
                </c:pt>
                <c:pt idx="4720">
                  <c:v>4.5</c:v>
                </c:pt>
                <c:pt idx="4721">
                  <c:v>4.5</c:v>
                </c:pt>
                <c:pt idx="4722">
                  <c:v>4.5</c:v>
                </c:pt>
                <c:pt idx="4723">
                  <c:v>4.5</c:v>
                </c:pt>
                <c:pt idx="4724">
                  <c:v>4.5</c:v>
                </c:pt>
                <c:pt idx="4725">
                  <c:v>4.5</c:v>
                </c:pt>
                <c:pt idx="4726">
                  <c:v>4.5</c:v>
                </c:pt>
                <c:pt idx="4727">
                  <c:v>4.5</c:v>
                </c:pt>
                <c:pt idx="4728">
                  <c:v>4.5</c:v>
                </c:pt>
                <c:pt idx="4729">
                  <c:v>4.5</c:v>
                </c:pt>
                <c:pt idx="4730">
                  <c:v>4.5</c:v>
                </c:pt>
                <c:pt idx="4731">
                  <c:v>4.5</c:v>
                </c:pt>
                <c:pt idx="4732">
                  <c:v>4.5</c:v>
                </c:pt>
                <c:pt idx="4733">
                  <c:v>4.5</c:v>
                </c:pt>
                <c:pt idx="4734">
                  <c:v>4.5</c:v>
                </c:pt>
                <c:pt idx="4735">
                  <c:v>4.5</c:v>
                </c:pt>
                <c:pt idx="4736">
                  <c:v>4.5</c:v>
                </c:pt>
                <c:pt idx="4737">
                  <c:v>4.5</c:v>
                </c:pt>
                <c:pt idx="4738">
                  <c:v>4.5</c:v>
                </c:pt>
                <c:pt idx="4739">
                  <c:v>4.5</c:v>
                </c:pt>
                <c:pt idx="4740">
                  <c:v>4.5</c:v>
                </c:pt>
                <c:pt idx="4741">
                  <c:v>4.5</c:v>
                </c:pt>
                <c:pt idx="4742">
                  <c:v>4.5</c:v>
                </c:pt>
                <c:pt idx="4743">
                  <c:v>4.5</c:v>
                </c:pt>
                <c:pt idx="4744">
                  <c:v>4.5</c:v>
                </c:pt>
                <c:pt idx="4745">
                  <c:v>4.5</c:v>
                </c:pt>
                <c:pt idx="4746">
                  <c:v>4.5</c:v>
                </c:pt>
                <c:pt idx="4747">
                  <c:v>4.5</c:v>
                </c:pt>
                <c:pt idx="4748">
                  <c:v>4.5</c:v>
                </c:pt>
                <c:pt idx="4749">
                  <c:v>4.5</c:v>
                </c:pt>
                <c:pt idx="4750">
                  <c:v>4.5</c:v>
                </c:pt>
                <c:pt idx="4751">
                  <c:v>4.5</c:v>
                </c:pt>
                <c:pt idx="4752">
                  <c:v>4.5</c:v>
                </c:pt>
                <c:pt idx="4753">
                  <c:v>4.5</c:v>
                </c:pt>
                <c:pt idx="4754">
                  <c:v>4.5</c:v>
                </c:pt>
                <c:pt idx="4755">
                  <c:v>4.5</c:v>
                </c:pt>
                <c:pt idx="4756">
                  <c:v>4.5</c:v>
                </c:pt>
                <c:pt idx="4757">
                  <c:v>4.5</c:v>
                </c:pt>
                <c:pt idx="4758">
                  <c:v>4.5</c:v>
                </c:pt>
                <c:pt idx="4759">
                  <c:v>4.5</c:v>
                </c:pt>
                <c:pt idx="4760">
                  <c:v>4.5</c:v>
                </c:pt>
                <c:pt idx="4761">
                  <c:v>4.5</c:v>
                </c:pt>
                <c:pt idx="4762">
                  <c:v>4.5</c:v>
                </c:pt>
                <c:pt idx="4763">
                  <c:v>4.5</c:v>
                </c:pt>
                <c:pt idx="4764">
                  <c:v>4.5</c:v>
                </c:pt>
                <c:pt idx="4765">
                  <c:v>4.5</c:v>
                </c:pt>
                <c:pt idx="4766">
                  <c:v>4.5</c:v>
                </c:pt>
                <c:pt idx="4767">
                  <c:v>4.5</c:v>
                </c:pt>
                <c:pt idx="4768">
                  <c:v>4.5</c:v>
                </c:pt>
                <c:pt idx="4769">
                  <c:v>4.5</c:v>
                </c:pt>
                <c:pt idx="4770">
                  <c:v>4.5</c:v>
                </c:pt>
                <c:pt idx="4771">
                  <c:v>4.5</c:v>
                </c:pt>
                <c:pt idx="4772">
                  <c:v>4.5</c:v>
                </c:pt>
                <c:pt idx="4773">
                  <c:v>4.5</c:v>
                </c:pt>
                <c:pt idx="4774">
                  <c:v>4.5</c:v>
                </c:pt>
                <c:pt idx="4775">
                  <c:v>4.5</c:v>
                </c:pt>
                <c:pt idx="4776">
                  <c:v>4.5</c:v>
                </c:pt>
                <c:pt idx="4777">
                  <c:v>4.5</c:v>
                </c:pt>
                <c:pt idx="4778">
                  <c:v>4.5</c:v>
                </c:pt>
                <c:pt idx="4779">
                  <c:v>4.5</c:v>
                </c:pt>
                <c:pt idx="4780">
                  <c:v>4.5</c:v>
                </c:pt>
                <c:pt idx="4781">
                  <c:v>4.5</c:v>
                </c:pt>
                <c:pt idx="4782">
                  <c:v>4.5</c:v>
                </c:pt>
                <c:pt idx="4783">
                  <c:v>4.5</c:v>
                </c:pt>
                <c:pt idx="4784">
                  <c:v>4.5</c:v>
                </c:pt>
                <c:pt idx="4785">
                  <c:v>4.5</c:v>
                </c:pt>
                <c:pt idx="4786">
                  <c:v>4.5</c:v>
                </c:pt>
                <c:pt idx="4787">
                  <c:v>4.5</c:v>
                </c:pt>
                <c:pt idx="4788">
                  <c:v>4.5</c:v>
                </c:pt>
                <c:pt idx="4789">
                  <c:v>4.5</c:v>
                </c:pt>
                <c:pt idx="4790">
                  <c:v>4.5</c:v>
                </c:pt>
                <c:pt idx="4791">
                  <c:v>4.5</c:v>
                </c:pt>
                <c:pt idx="4792">
                  <c:v>4.5</c:v>
                </c:pt>
                <c:pt idx="4793">
                  <c:v>4.5</c:v>
                </c:pt>
                <c:pt idx="4794">
                  <c:v>4.5</c:v>
                </c:pt>
                <c:pt idx="4795">
                  <c:v>4.5</c:v>
                </c:pt>
                <c:pt idx="4796">
                  <c:v>4.5</c:v>
                </c:pt>
                <c:pt idx="4797">
                  <c:v>4.5</c:v>
                </c:pt>
                <c:pt idx="4798">
                  <c:v>4.5</c:v>
                </c:pt>
                <c:pt idx="4799">
                  <c:v>4.5</c:v>
                </c:pt>
                <c:pt idx="4800">
                  <c:v>4.5</c:v>
                </c:pt>
                <c:pt idx="4801">
                  <c:v>4.5</c:v>
                </c:pt>
                <c:pt idx="4802">
                  <c:v>4.5</c:v>
                </c:pt>
                <c:pt idx="4803">
                  <c:v>4.5</c:v>
                </c:pt>
                <c:pt idx="4804">
                  <c:v>4.5</c:v>
                </c:pt>
                <c:pt idx="4805">
                  <c:v>4.5</c:v>
                </c:pt>
                <c:pt idx="4806">
                  <c:v>4.5</c:v>
                </c:pt>
                <c:pt idx="4807">
                  <c:v>4.5</c:v>
                </c:pt>
                <c:pt idx="4808">
                  <c:v>4.5</c:v>
                </c:pt>
                <c:pt idx="4809">
                  <c:v>4.5</c:v>
                </c:pt>
                <c:pt idx="4810">
                  <c:v>4.5</c:v>
                </c:pt>
                <c:pt idx="4811">
                  <c:v>4.5</c:v>
                </c:pt>
                <c:pt idx="4812">
                  <c:v>4.5</c:v>
                </c:pt>
                <c:pt idx="4813">
                  <c:v>4.5</c:v>
                </c:pt>
                <c:pt idx="4814">
                  <c:v>4.5</c:v>
                </c:pt>
                <c:pt idx="4815">
                  <c:v>4.5</c:v>
                </c:pt>
                <c:pt idx="4816">
                  <c:v>4.5</c:v>
                </c:pt>
                <c:pt idx="4817">
                  <c:v>4.5</c:v>
                </c:pt>
                <c:pt idx="4818">
                  <c:v>4.5</c:v>
                </c:pt>
                <c:pt idx="4819">
                  <c:v>4.5</c:v>
                </c:pt>
                <c:pt idx="4820">
                  <c:v>4.5</c:v>
                </c:pt>
                <c:pt idx="4821">
                  <c:v>4.5</c:v>
                </c:pt>
                <c:pt idx="4822">
                  <c:v>4.5</c:v>
                </c:pt>
                <c:pt idx="4823">
                  <c:v>4.5</c:v>
                </c:pt>
                <c:pt idx="4824">
                  <c:v>4.5</c:v>
                </c:pt>
                <c:pt idx="4825">
                  <c:v>4.5</c:v>
                </c:pt>
                <c:pt idx="4826">
                  <c:v>4.5</c:v>
                </c:pt>
                <c:pt idx="4827">
                  <c:v>4.5</c:v>
                </c:pt>
                <c:pt idx="4828">
                  <c:v>4.5</c:v>
                </c:pt>
                <c:pt idx="4829">
                  <c:v>4.5</c:v>
                </c:pt>
                <c:pt idx="4830">
                  <c:v>4.5</c:v>
                </c:pt>
                <c:pt idx="4831">
                  <c:v>4.5</c:v>
                </c:pt>
                <c:pt idx="4832">
                  <c:v>4.5</c:v>
                </c:pt>
                <c:pt idx="4833">
                  <c:v>4.5</c:v>
                </c:pt>
                <c:pt idx="4834">
                  <c:v>4.5</c:v>
                </c:pt>
                <c:pt idx="4835">
                  <c:v>4.5</c:v>
                </c:pt>
                <c:pt idx="4836">
                  <c:v>4.5</c:v>
                </c:pt>
                <c:pt idx="4837">
                  <c:v>4.5</c:v>
                </c:pt>
                <c:pt idx="4838">
                  <c:v>4.5</c:v>
                </c:pt>
                <c:pt idx="4839">
                  <c:v>4.5</c:v>
                </c:pt>
                <c:pt idx="4840">
                  <c:v>4.5</c:v>
                </c:pt>
                <c:pt idx="4841">
                  <c:v>4.5</c:v>
                </c:pt>
                <c:pt idx="4842">
                  <c:v>4.5</c:v>
                </c:pt>
                <c:pt idx="4843">
                  <c:v>4.5</c:v>
                </c:pt>
                <c:pt idx="4844">
                  <c:v>4.5</c:v>
                </c:pt>
                <c:pt idx="4845">
                  <c:v>4.5</c:v>
                </c:pt>
                <c:pt idx="4846">
                  <c:v>4.5999999999999996</c:v>
                </c:pt>
                <c:pt idx="4847">
                  <c:v>4.5999999999999996</c:v>
                </c:pt>
                <c:pt idx="4848">
                  <c:v>4.5999999999999996</c:v>
                </c:pt>
                <c:pt idx="4849">
                  <c:v>4.5999999999999996</c:v>
                </c:pt>
                <c:pt idx="4850">
                  <c:v>4.5999999999999996</c:v>
                </c:pt>
                <c:pt idx="4851">
                  <c:v>4.5999999999999996</c:v>
                </c:pt>
                <c:pt idx="4852">
                  <c:v>4.5999999999999996</c:v>
                </c:pt>
                <c:pt idx="4853">
                  <c:v>4.5999999999999996</c:v>
                </c:pt>
                <c:pt idx="4854">
                  <c:v>4.5999999999999996</c:v>
                </c:pt>
                <c:pt idx="4855">
                  <c:v>4.5999999999999996</c:v>
                </c:pt>
                <c:pt idx="4856">
                  <c:v>4.5999999999999996</c:v>
                </c:pt>
                <c:pt idx="4857">
                  <c:v>4.5999999999999996</c:v>
                </c:pt>
                <c:pt idx="4858">
                  <c:v>4.5999999999999996</c:v>
                </c:pt>
                <c:pt idx="4859">
                  <c:v>4.5999999999999996</c:v>
                </c:pt>
                <c:pt idx="4860">
                  <c:v>4.5999999999999996</c:v>
                </c:pt>
                <c:pt idx="4861">
                  <c:v>4.5999999999999996</c:v>
                </c:pt>
                <c:pt idx="4862">
                  <c:v>4.5999999999999996</c:v>
                </c:pt>
                <c:pt idx="4863">
                  <c:v>4.5999999999999996</c:v>
                </c:pt>
                <c:pt idx="4864">
                  <c:v>4.5999999999999996</c:v>
                </c:pt>
                <c:pt idx="4865">
                  <c:v>4.5999999999999996</c:v>
                </c:pt>
                <c:pt idx="4866">
                  <c:v>4.5999999999999996</c:v>
                </c:pt>
                <c:pt idx="4867">
                  <c:v>4.5999999999999996</c:v>
                </c:pt>
                <c:pt idx="4868">
                  <c:v>4.5999999999999996</c:v>
                </c:pt>
                <c:pt idx="4869">
                  <c:v>4.5999999999999996</c:v>
                </c:pt>
                <c:pt idx="4870">
                  <c:v>4.5999999999999996</c:v>
                </c:pt>
                <c:pt idx="4871">
                  <c:v>4.5999999999999996</c:v>
                </c:pt>
                <c:pt idx="4872">
                  <c:v>4.5999999999999996</c:v>
                </c:pt>
                <c:pt idx="4873">
                  <c:v>4.5999999999999996</c:v>
                </c:pt>
                <c:pt idx="4874">
                  <c:v>4.5999999999999996</c:v>
                </c:pt>
                <c:pt idx="4875">
                  <c:v>4.5999999999999996</c:v>
                </c:pt>
                <c:pt idx="4876">
                  <c:v>4.5999999999999996</c:v>
                </c:pt>
                <c:pt idx="4877">
                  <c:v>4.5999999999999996</c:v>
                </c:pt>
                <c:pt idx="4878">
                  <c:v>4.5999999999999996</c:v>
                </c:pt>
                <c:pt idx="4879">
                  <c:v>4.5999999999999996</c:v>
                </c:pt>
                <c:pt idx="4880">
                  <c:v>4.5999999999999996</c:v>
                </c:pt>
                <c:pt idx="4881">
                  <c:v>4.5999999999999996</c:v>
                </c:pt>
                <c:pt idx="4882">
                  <c:v>4.5999999999999996</c:v>
                </c:pt>
                <c:pt idx="4883">
                  <c:v>4.5999999999999996</c:v>
                </c:pt>
                <c:pt idx="4884">
                  <c:v>4.5999999999999996</c:v>
                </c:pt>
                <c:pt idx="4885">
                  <c:v>4.5999999999999996</c:v>
                </c:pt>
                <c:pt idx="4886">
                  <c:v>4.5999999999999996</c:v>
                </c:pt>
                <c:pt idx="4887">
                  <c:v>4.5999999999999996</c:v>
                </c:pt>
                <c:pt idx="4888">
                  <c:v>4.5999999999999996</c:v>
                </c:pt>
                <c:pt idx="4889">
                  <c:v>4.5999999999999996</c:v>
                </c:pt>
                <c:pt idx="4890">
                  <c:v>4.75</c:v>
                </c:pt>
                <c:pt idx="4891">
                  <c:v>4.75</c:v>
                </c:pt>
                <c:pt idx="4892">
                  <c:v>4.75</c:v>
                </c:pt>
                <c:pt idx="4893">
                  <c:v>4.75</c:v>
                </c:pt>
                <c:pt idx="4894">
                  <c:v>4.75</c:v>
                </c:pt>
                <c:pt idx="4895">
                  <c:v>4.75</c:v>
                </c:pt>
                <c:pt idx="4896">
                  <c:v>4.75</c:v>
                </c:pt>
                <c:pt idx="4897">
                  <c:v>4.75</c:v>
                </c:pt>
                <c:pt idx="4898">
                  <c:v>4.75</c:v>
                </c:pt>
                <c:pt idx="4899">
                  <c:v>4.75</c:v>
                </c:pt>
                <c:pt idx="4900">
                  <c:v>4.75</c:v>
                </c:pt>
                <c:pt idx="4901">
                  <c:v>4.75</c:v>
                </c:pt>
                <c:pt idx="4902">
                  <c:v>4.75</c:v>
                </c:pt>
                <c:pt idx="4903">
                  <c:v>4.75</c:v>
                </c:pt>
                <c:pt idx="4904">
                  <c:v>4.75</c:v>
                </c:pt>
                <c:pt idx="4905">
                  <c:v>4.75</c:v>
                </c:pt>
                <c:pt idx="4906">
                  <c:v>4.75</c:v>
                </c:pt>
                <c:pt idx="4907">
                  <c:v>4.75</c:v>
                </c:pt>
                <c:pt idx="4908">
                  <c:v>4.75</c:v>
                </c:pt>
                <c:pt idx="4909">
                  <c:v>4.75</c:v>
                </c:pt>
                <c:pt idx="4910">
                  <c:v>4.75</c:v>
                </c:pt>
                <c:pt idx="4911">
                  <c:v>4.75</c:v>
                </c:pt>
                <c:pt idx="4912">
                  <c:v>4.75</c:v>
                </c:pt>
                <c:pt idx="4913">
                  <c:v>4.75</c:v>
                </c:pt>
                <c:pt idx="4914">
                  <c:v>4.75</c:v>
                </c:pt>
                <c:pt idx="4915">
                  <c:v>4.75</c:v>
                </c:pt>
                <c:pt idx="4916">
                  <c:v>4.75</c:v>
                </c:pt>
                <c:pt idx="4917">
                  <c:v>4.75</c:v>
                </c:pt>
                <c:pt idx="4918">
                  <c:v>4.75</c:v>
                </c:pt>
                <c:pt idx="4919">
                  <c:v>4.75</c:v>
                </c:pt>
                <c:pt idx="4920">
                  <c:v>4.75</c:v>
                </c:pt>
                <c:pt idx="4921">
                  <c:v>4.75</c:v>
                </c:pt>
                <c:pt idx="4922">
                  <c:v>4.75</c:v>
                </c:pt>
                <c:pt idx="4923">
                  <c:v>4.75</c:v>
                </c:pt>
                <c:pt idx="4924">
                  <c:v>4.75</c:v>
                </c:pt>
                <c:pt idx="4925">
                  <c:v>4.75</c:v>
                </c:pt>
                <c:pt idx="4926">
                  <c:v>4.75</c:v>
                </c:pt>
                <c:pt idx="4927">
                  <c:v>4.75</c:v>
                </c:pt>
                <c:pt idx="4928">
                  <c:v>4.75</c:v>
                </c:pt>
                <c:pt idx="4929">
                  <c:v>4.75</c:v>
                </c:pt>
                <c:pt idx="4930">
                  <c:v>4.75</c:v>
                </c:pt>
                <c:pt idx="4931">
                  <c:v>4.75</c:v>
                </c:pt>
                <c:pt idx="4932">
                  <c:v>4.75</c:v>
                </c:pt>
                <c:pt idx="4933">
                  <c:v>4.75</c:v>
                </c:pt>
                <c:pt idx="4934">
                  <c:v>4.75</c:v>
                </c:pt>
                <c:pt idx="4935">
                  <c:v>4.75</c:v>
                </c:pt>
                <c:pt idx="4936">
                  <c:v>4.75</c:v>
                </c:pt>
                <c:pt idx="4937">
                  <c:v>4.75</c:v>
                </c:pt>
                <c:pt idx="4938">
                  <c:v>4.75</c:v>
                </c:pt>
                <c:pt idx="4939">
                  <c:v>4.75</c:v>
                </c:pt>
                <c:pt idx="4940">
                  <c:v>4.75</c:v>
                </c:pt>
                <c:pt idx="4941">
                  <c:v>4.75</c:v>
                </c:pt>
                <c:pt idx="4942">
                  <c:v>4.75</c:v>
                </c:pt>
                <c:pt idx="4943">
                  <c:v>4.75</c:v>
                </c:pt>
                <c:pt idx="4944">
                  <c:v>4.75</c:v>
                </c:pt>
                <c:pt idx="4945">
                  <c:v>4.75</c:v>
                </c:pt>
                <c:pt idx="4946">
                  <c:v>4.75</c:v>
                </c:pt>
                <c:pt idx="4947">
                  <c:v>4.75</c:v>
                </c:pt>
                <c:pt idx="4948">
                  <c:v>4.75</c:v>
                </c:pt>
                <c:pt idx="4949">
                  <c:v>4.75</c:v>
                </c:pt>
                <c:pt idx="4950">
                  <c:v>4.75</c:v>
                </c:pt>
                <c:pt idx="4951">
                  <c:v>4.75</c:v>
                </c:pt>
                <c:pt idx="4952">
                  <c:v>4.75</c:v>
                </c:pt>
                <c:pt idx="4953">
                  <c:v>4.75</c:v>
                </c:pt>
                <c:pt idx="4954">
                  <c:v>4.75</c:v>
                </c:pt>
                <c:pt idx="4955">
                  <c:v>4.75</c:v>
                </c:pt>
                <c:pt idx="4956">
                  <c:v>4.75</c:v>
                </c:pt>
                <c:pt idx="4957">
                  <c:v>4.75</c:v>
                </c:pt>
                <c:pt idx="4958">
                  <c:v>4.75</c:v>
                </c:pt>
                <c:pt idx="4959">
                  <c:v>4.75</c:v>
                </c:pt>
                <c:pt idx="4960">
                  <c:v>4.75</c:v>
                </c:pt>
                <c:pt idx="4961">
                  <c:v>4.75</c:v>
                </c:pt>
                <c:pt idx="4962">
                  <c:v>4.75</c:v>
                </c:pt>
                <c:pt idx="4963">
                  <c:v>4.75</c:v>
                </c:pt>
                <c:pt idx="4964">
                  <c:v>4.75</c:v>
                </c:pt>
                <c:pt idx="4965">
                  <c:v>4.75</c:v>
                </c:pt>
                <c:pt idx="4966">
                  <c:v>4.75</c:v>
                </c:pt>
                <c:pt idx="4967">
                  <c:v>4.75</c:v>
                </c:pt>
                <c:pt idx="4968">
                  <c:v>4.75</c:v>
                </c:pt>
                <c:pt idx="4969">
                  <c:v>4.75</c:v>
                </c:pt>
                <c:pt idx="4970">
                  <c:v>4.75</c:v>
                </c:pt>
                <c:pt idx="4971">
                  <c:v>4.75</c:v>
                </c:pt>
                <c:pt idx="4972">
                  <c:v>4.75</c:v>
                </c:pt>
                <c:pt idx="4973">
                  <c:v>4.75</c:v>
                </c:pt>
                <c:pt idx="4974">
                  <c:v>4.75</c:v>
                </c:pt>
                <c:pt idx="4975">
                  <c:v>4.75</c:v>
                </c:pt>
                <c:pt idx="4976">
                  <c:v>4.75</c:v>
                </c:pt>
                <c:pt idx="4977">
                  <c:v>4.75</c:v>
                </c:pt>
                <c:pt idx="4978">
                  <c:v>4.75</c:v>
                </c:pt>
                <c:pt idx="4979">
                  <c:v>4.75</c:v>
                </c:pt>
                <c:pt idx="4980">
                  <c:v>4.75</c:v>
                </c:pt>
                <c:pt idx="4981">
                  <c:v>4.75</c:v>
                </c:pt>
                <c:pt idx="4982">
                  <c:v>4.75</c:v>
                </c:pt>
                <c:pt idx="4983">
                  <c:v>4.75</c:v>
                </c:pt>
                <c:pt idx="4984">
                  <c:v>4.75</c:v>
                </c:pt>
                <c:pt idx="4985">
                  <c:v>4.75</c:v>
                </c:pt>
                <c:pt idx="4986">
                  <c:v>4.75</c:v>
                </c:pt>
                <c:pt idx="4987">
                  <c:v>4.75</c:v>
                </c:pt>
                <c:pt idx="4988">
                  <c:v>4.75</c:v>
                </c:pt>
                <c:pt idx="4989">
                  <c:v>4.75</c:v>
                </c:pt>
                <c:pt idx="4990">
                  <c:v>4.75</c:v>
                </c:pt>
                <c:pt idx="4991">
                  <c:v>4.75</c:v>
                </c:pt>
                <c:pt idx="4992">
                  <c:v>4.75</c:v>
                </c:pt>
                <c:pt idx="4993">
                  <c:v>4.75</c:v>
                </c:pt>
                <c:pt idx="4994">
                  <c:v>4.75</c:v>
                </c:pt>
                <c:pt idx="4995">
                  <c:v>4.75</c:v>
                </c:pt>
                <c:pt idx="4996">
                  <c:v>4.75</c:v>
                </c:pt>
                <c:pt idx="4997">
                  <c:v>4.75</c:v>
                </c:pt>
                <c:pt idx="4998">
                  <c:v>4.75</c:v>
                </c:pt>
                <c:pt idx="4999">
                  <c:v>4.75</c:v>
                </c:pt>
                <c:pt idx="5000">
                  <c:v>4.75</c:v>
                </c:pt>
                <c:pt idx="5001">
                  <c:v>4.75</c:v>
                </c:pt>
                <c:pt idx="5002">
                  <c:v>4.75</c:v>
                </c:pt>
                <c:pt idx="5003">
                  <c:v>4.75</c:v>
                </c:pt>
                <c:pt idx="5004">
                  <c:v>4.75</c:v>
                </c:pt>
                <c:pt idx="5005">
                  <c:v>4.75</c:v>
                </c:pt>
                <c:pt idx="5006">
                  <c:v>4.75</c:v>
                </c:pt>
                <c:pt idx="5007">
                  <c:v>4.75</c:v>
                </c:pt>
                <c:pt idx="5008">
                  <c:v>4.75</c:v>
                </c:pt>
                <c:pt idx="5009">
                  <c:v>4.75</c:v>
                </c:pt>
                <c:pt idx="5010">
                  <c:v>4.75</c:v>
                </c:pt>
                <c:pt idx="5011">
                  <c:v>4.75</c:v>
                </c:pt>
                <c:pt idx="5012">
                  <c:v>4.75</c:v>
                </c:pt>
                <c:pt idx="5013">
                  <c:v>4.75</c:v>
                </c:pt>
                <c:pt idx="5014">
                  <c:v>4.75</c:v>
                </c:pt>
                <c:pt idx="5015">
                  <c:v>4.75</c:v>
                </c:pt>
                <c:pt idx="5016">
                  <c:v>4.75</c:v>
                </c:pt>
                <c:pt idx="5017">
                  <c:v>4.75</c:v>
                </c:pt>
                <c:pt idx="5018">
                  <c:v>4.75</c:v>
                </c:pt>
                <c:pt idx="5019">
                  <c:v>4.75</c:v>
                </c:pt>
                <c:pt idx="5020">
                  <c:v>4.75</c:v>
                </c:pt>
                <c:pt idx="5021">
                  <c:v>4.75</c:v>
                </c:pt>
                <c:pt idx="5022">
                  <c:v>4.75</c:v>
                </c:pt>
                <c:pt idx="5023">
                  <c:v>4.75</c:v>
                </c:pt>
                <c:pt idx="5024">
                  <c:v>4.75</c:v>
                </c:pt>
                <c:pt idx="5025">
                  <c:v>4.75</c:v>
                </c:pt>
                <c:pt idx="5026">
                  <c:v>4.75</c:v>
                </c:pt>
                <c:pt idx="5027">
                  <c:v>4.75</c:v>
                </c:pt>
                <c:pt idx="5028">
                  <c:v>4.75</c:v>
                </c:pt>
                <c:pt idx="5029">
                  <c:v>4.75</c:v>
                </c:pt>
                <c:pt idx="5030">
                  <c:v>4.75</c:v>
                </c:pt>
                <c:pt idx="5031">
                  <c:v>4.75</c:v>
                </c:pt>
                <c:pt idx="5032">
                  <c:v>4.75</c:v>
                </c:pt>
                <c:pt idx="5033">
                  <c:v>4.75</c:v>
                </c:pt>
                <c:pt idx="5034">
                  <c:v>4.75</c:v>
                </c:pt>
                <c:pt idx="5035">
                  <c:v>4.75</c:v>
                </c:pt>
                <c:pt idx="5036">
                  <c:v>4.75</c:v>
                </c:pt>
                <c:pt idx="5037">
                  <c:v>4.75</c:v>
                </c:pt>
                <c:pt idx="5038">
                  <c:v>4.75</c:v>
                </c:pt>
                <c:pt idx="5039">
                  <c:v>4.75</c:v>
                </c:pt>
                <c:pt idx="5040">
                  <c:v>4.75</c:v>
                </c:pt>
                <c:pt idx="5041">
                  <c:v>4.75</c:v>
                </c:pt>
                <c:pt idx="5042">
                  <c:v>4.75</c:v>
                </c:pt>
                <c:pt idx="5043">
                  <c:v>4.75</c:v>
                </c:pt>
                <c:pt idx="5044">
                  <c:v>4.75</c:v>
                </c:pt>
                <c:pt idx="5045">
                  <c:v>4.75</c:v>
                </c:pt>
                <c:pt idx="5046">
                  <c:v>4.75</c:v>
                </c:pt>
                <c:pt idx="5047">
                  <c:v>4.75</c:v>
                </c:pt>
                <c:pt idx="5048">
                  <c:v>4.75</c:v>
                </c:pt>
                <c:pt idx="5049">
                  <c:v>4.75</c:v>
                </c:pt>
                <c:pt idx="5050">
                  <c:v>4.75</c:v>
                </c:pt>
                <c:pt idx="5051">
                  <c:v>4.75</c:v>
                </c:pt>
                <c:pt idx="5052">
                  <c:v>4.75</c:v>
                </c:pt>
                <c:pt idx="5053">
                  <c:v>4.75</c:v>
                </c:pt>
                <c:pt idx="5054">
                  <c:v>4.75</c:v>
                </c:pt>
                <c:pt idx="5055">
                  <c:v>4.75</c:v>
                </c:pt>
                <c:pt idx="5056">
                  <c:v>4.75</c:v>
                </c:pt>
                <c:pt idx="5057">
                  <c:v>4.75</c:v>
                </c:pt>
                <c:pt idx="5058">
                  <c:v>4.75</c:v>
                </c:pt>
                <c:pt idx="5059">
                  <c:v>4.75</c:v>
                </c:pt>
                <c:pt idx="5060">
                  <c:v>4.75</c:v>
                </c:pt>
                <c:pt idx="5061">
                  <c:v>4.75</c:v>
                </c:pt>
                <c:pt idx="5062">
                  <c:v>4.75</c:v>
                </c:pt>
                <c:pt idx="5063">
                  <c:v>4.75</c:v>
                </c:pt>
                <c:pt idx="5064">
                  <c:v>4.75</c:v>
                </c:pt>
                <c:pt idx="5065">
                  <c:v>4.75</c:v>
                </c:pt>
                <c:pt idx="5066">
                  <c:v>4.75</c:v>
                </c:pt>
                <c:pt idx="5067">
                  <c:v>4.75</c:v>
                </c:pt>
                <c:pt idx="5068">
                  <c:v>4.75</c:v>
                </c:pt>
                <c:pt idx="5069">
                  <c:v>4.75</c:v>
                </c:pt>
                <c:pt idx="5070">
                  <c:v>4.75</c:v>
                </c:pt>
                <c:pt idx="5071">
                  <c:v>4.75</c:v>
                </c:pt>
                <c:pt idx="5072">
                  <c:v>4.75</c:v>
                </c:pt>
                <c:pt idx="5073">
                  <c:v>4.75</c:v>
                </c:pt>
                <c:pt idx="5074">
                  <c:v>4.75</c:v>
                </c:pt>
                <c:pt idx="5075">
                  <c:v>4.75</c:v>
                </c:pt>
                <c:pt idx="5076">
                  <c:v>4.75</c:v>
                </c:pt>
                <c:pt idx="5077">
                  <c:v>4.75</c:v>
                </c:pt>
                <c:pt idx="5078">
                  <c:v>4.75</c:v>
                </c:pt>
                <c:pt idx="5079">
                  <c:v>4.75</c:v>
                </c:pt>
                <c:pt idx="5080">
                  <c:v>4.75</c:v>
                </c:pt>
                <c:pt idx="5081">
                  <c:v>4.75</c:v>
                </c:pt>
                <c:pt idx="5082">
                  <c:v>4.75</c:v>
                </c:pt>
                <c:pt idx="5083">
                  <c:v>4.75</c:v>
                </c:pt>
                <c:pt idx="5084">
                  <c:v>4.75</c:v>
                </c:pt>
                <c:pt idx="5085">
                  <c:v>4.75</c:v>
                </c:pt>
                <c:pt idx="5086">
                  <c:v>4.75</c:v>
                </c:pt>
                <c:pt idx="5087">
                  <c:v>4.75</c:v>
                </c:pt>
                <c:pt idx="5088">
                  <c:v>4.75</c:v>
                </c:pt>
                <c:pt idx="5089">
                  <c:v>4.75</c:v>
                </c:pt>
                <c:pt idx="5090">
                  <c:v>4.75</c:v>
                </c:pt>
                <c:pt idx="5091">
                  <c:v>4.75</c:v>
                </c:pt>
                <c:pt idx="5092">
                  <c:v>4.75</c:v>
                </c:pt>
                <c:pt idx="5093">
                  <c:v>4.75</c:v>
                </c:pt>
                <c:pt idx="5094">
                  <c:v>4.75</c:v>
                </c:pt>
                <c:pt idx="5095">
                  <c:v>4.75</c:v>
                </c:pt>
                <c:pt idx="5096">
                  <c:v>4.75</c:v>
                </c:pt>
                <c:pt idx="5097">
                  <c:v>4.75</c:v>
                </c:pt>
                <c:pt idx="5098">
                  <c:v>4.75</c:v>
                </c:pt>
                <c:pt idx="5099">
                  <c:v>4.75</c:v>
                </c:pt>
                <c:pt idx="5100">
                  <c:v>4.75</c:v>
                </c:pt>
                <c:pt idx="5101">
                  <c:v>4.75</c:v>
                </c:pt>
                <c:pt idx="5102">
                  <c:v>4.75</c:v>
                </c:pt>
                <c:pt idx="5103">
                  <c:v>4.75</c:v>
                </c:pt>
                <c:pt idx="5104">
                  <c:v>4.75</c:v>
                </c:pt>
                <c:pt idx="5105">
                  <c:v>4.75</c:v>
                </c:pt>
                <c:pt idx="5106">
                  <c:v>4.75</c:v>
                </c:pt>
                <c:pt idx="5107">
                  <c:v>4.75</c:v>
                </c:pt>
                <c:pt idx="5108">
                  <c:v>4.75</c:v>
                </c:pt>
                <c:pt idx="5109">
                  <c:v>4.75</c:v>
                </c:pt>
                <c:pt idx="5110">
                  <c:v>4.75</c:v>
                </c:pt>
                <c:pt idx="5111">
                  <c:v>4.75</c:v>
                </c:pt>
                <c:pt idx="5112">
                  <c:v>4.75</c:v>
                </c:pt>
                <c:pt idx="5113">
                  <c:v>4.75</c:v>
                </c:pt>
                <c:pt idx="5114">
                  <c:v>4.75</c:v>
                </c:pt>
                <c:pt idx="5115">
                  <c:v>4.75</c:v>
                </c:pt>
                <c:pt idx="5116">
                  <c:v>4.75</c:v>
                </c:pt>
                <c:pt idx="5117">
                  <c:v>4.75</c:v>
                </c:pt>
                <c:pt idx="5118">
                  <c:v>4.75</c:v>
                </c:pt>
                <c:pt idx="5119">
                  <c:v>4.75</c:v>
                </c:pt>
                <c:pt idx="5120">
                  <c:v>4.75</c:v>
                </c:pt>
                <c:pt idx="5121">
                  <c:v>4.7</c:v>
                </c:pt>
                <c:pt idx="5122">
                  <c:v>4.7</c:v>
                </c:pt>
                <c:pt idx="5123">
                  <c:v>4.7</c:v>
                </c:pt>
                <c:pt idx="5124">
                  <c:v>4.7</c:v>
                </c:pt>
                <c:pt idx="5125">
                  <c:v>4.7</c:v>
                </c:pt>
                <c:pt idx="5126">
                  <c:v>4.7</c:v>
                </c:pt>
                <c:pt idx="5127">
                  <c:v>4.7</c:v>
                </c:pt>
                <c:pt idx="5128">
                  <c:v>4.7</c:v>
                </c:pt>
                <c:pt idx="5129">
                  <c:v>4.7</c:v>
                </c:pt>
                <c:pt idx="5130">
                  <c:v>4.7</c:v>
                </c:pt>
                <c:pt idx="5131">
                  <c:v>4.7</c:v>
                </c:pt>
                <c:pt idx="5132">
                  <c:v>4.7</c:v>
                </c:pt>
                <c:pt idx="5133">
                  <c:v>4.7</c:v>
                </c:pt>
                <c:pt idx="5134">
                  <c:v>4.7</c:v>
                </c:pt>
                <c:pt idx="5135">
                  <c:v>4.7</c:v>
                </c:pt>
                <c:pt idx="5136">
                  <c:v>4.7</c:v>
                </c:pt>
                <c:pt idx="5137">
                  <c:v>4.7</c:v>
                </c:pt>
                <c:pt idx="5138">
                  <c:v>4.7</c:v>
                </c:pt>
                <c:pt idx="5139">
                  <c:v>4.7</c:v>
                </c:pt>
                <c:pt idx="5140">
                  <c:v>4.7</c:v>
                </c:pt>
                <c:pt idx="5141">
                  <c:v>4.7</c:v>
                </c:pt>
                <c:pt idx="5142">
                  <c:v>4.7</c:v>
                </c:pt>
                <c:pt idx="5143">
                  <c:v>4.7</c:v>
                </c:pt>
                <c:pt idx="5144">
                  <c:v>4.7</c:v>
                </c:pt>
                <c:pt idx="5145">
                  <c:v>4.7</c:v>
                </c:pt>
                <c:pt idx="5146">
                  <c:v>4.7</c:v>
                </c:pt>
                <c:pt idx="5147">
                  <c:v>4.7</c:v>
                </c:pt>
                <c:pt idx="5148">
                  <c:v>4.7</c:v>
                </c:pt>
                <c:pt idx="5149">
                  <c:v>4.7</c:v>
                </c:pt>
                <c:pt idx="5150">
                  <c:v>4.7</c:v>
                </c:pt>
                <c:pt idx="5151">
                  <c:v>4.7</c:v>
                </c:pt>
                <c:pt idx="5152">
                  <c:v>4.7</c:v>
                </c:pt>
                <c:pt idx="5153">
                  <c:v>4.7</c:v>
                </c:pt>
                <c:pt idx="5154">
                  <c:v>4.7</c:v>
                </c:pt>
                <c:pt idx="5155">
                  <c:v>4.7</c:v>
                </c:pt>
                <c:pt idx="5156">
                  <c:v>4.7</c:v>
                </c:pt>
                <c:pt idx="5157">
                  <c:v>4.7</c:v>
                </c:pt>
                <c:pt idx="5158">
                  <c:v>4.7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5.0999999999999996</c:v>
                </c:pt>
                <c:pt idx="5281">
                  <c:v>5.0999999999999996</c:v>
                </c:pt>
                <c:pt idx="5282">
                  <c:v>5.0999999999999996</c:v>
                </c:pt>
                <c:pt idx="5283">
                  <c:v>5.0999999999999996</c:v>
                </c:pt>
                <c:pt idx="5284">
                  <c:v>5.0999999999999996</c:v>
                </c:pt>
                <c:pt idx="5285">
                  <c:v>5.0999999999999996</c:v>
                </c:pt>
                <c:pt idx="5286">
                  <c:v>5.0999999999999996</c:v>
                </c:pt>
                <c:pt idx="5287">
                  <c:v>5.0999999999999996</c:v>
                </c:pt>
                <c:pt idx="5288">
                  <c:v>5.0999999999999996</c:v>
                </c:pt>
                <c:pt idx="5289">
                  <c:v>5.0999999999999996</c:v>
                </c:pt>
                <c:pt idx="5290">
                  <c:v>5.0999999999999996</c:v>
                </c:pt>
                <c:pt idx="5291">
                  <c:v>5.0999999999999996</c:v>
                </c:pt>
                <c:pt idx="5292">
                  <c:v>5.0999999999999996</c:v>
                </c:pt>
                <c:pt idx="5293">
                  <c:v>5.0999999999999996</c:v>
                </c:pt>
                <c:pt idx="5294">
                  <c:v>5.0999999999999996</c:v>
                </c:pt>
                <c:pt idx="5295">
                  <c:v>5.0999999999999996</c:v>
                </c:pt>
                <c:pt idx="5296">
                  <c:v>5.0999999999999996</c:v>
                </c:pt>
                <c:pt idx="5297">
                  <c:v>5.0999999999999996</c:v>
                </c:pt>
                <c:pt idx="5298">
                  <c:v>5.0999999999999996</c:v>
                </c:pt>
                <c:pt idx="5299">
                  <c:v>5.0999999999999996</c:v>
                </c:pt>
                <c:pt idx="5300">
                  <c:v>5.0999999999999996</c:v>
                </c:pt>
                <c:pt idx="5301">
                  <c:v>5.25</c:v>
                </c:pt>
                <c:pt idx="5302">
                  <c:v>5.25</c:v>
                </c:pt>
                <c:pt idx="5303">
                  <c:v>5.25</c:v>
                </c:pt>
                <c:pt idx="5304">
                  <c:v>5.25</c:v>
                </c:pt>
                <c:pt idx="5305">
                  <c:v>5.25</c:v>
                </c:pt>
                <c:pt idx="5306">
                  <c:v>5.25</c:v>
                </c:pt>
                <c:pt idx="5307">
                  <c:v>5.25</c:v>
                </c:pt>
                <c:pt idx="5308">
                  <c:v>5.25</c:v>
                </c:pt>
                <c:pt idx="5309">
                  <c:v>5.25</c:v>
                </c:pt>
                <c:pt idx="5310">
                  <c:v>5.25</c:v>
                </c:pt>
                <c:pt idx="5311">
                  <c:v>5.25</c:v>
                </c:pt>
                <c:pt idx="5312">
                  <c:v>5.25</c:v>
                </c:pt>
                <c:pt idx="5313">
                  <c:v>5.25</c:v>
                </c:pt>
                <c:pt idx="5314">
                  <c:v>5.25</c:v>
                </c:pt>
                <c:pt idx="5315">
                  <c:v>5.25</c:v>
                </c:pt>
                <c:pt idx="5316">
                  <c:v>5.25</c:v>
                </c:pt>
                <c:pt idx="5317">
                  <c:v>5.25</c:v>
                </c:pt>
                <c:pt idx="5318">
                  <c:v>5.25</c:v>
                </c:pt>
                <c:pt idx="5319">
                  <c:v>5.25</c:v>
                </c:pt>
                <c:pt idx="5320">
                  <c:v>5.25</c:v>
                </c:pt>
                <c:pt idx="5321">
                  <c:v>5.25</c:v>
                </c:pt>
                <c:pt idx="5322">
                  <c:v>5.25</c:v>
                </c:pt>
                <c:pt idx="5323">
                  <c:v>5.25</c:v>
                </c:pt>
                <c:pt idx="5324">
                  <c:v>5.25</c:v>
                </c:pt>
                <c:pt idx="5325">
                  <c:v>5.25</c:v>
                </c:pt>
                <c:pt idx="5326">
                  <c:v>5.25</c:v>
                </c:pt>
                <c:pt idx="5327">
                  <c:v>5.25</c:v>
                </c:pt>
                <c:pt idx="5328">
                  <c:v>5.25</c:v>
                </c:pt>
                <c:pt idx="5329">
                  <c:v>5.25</c:v>
                </c:pt>
                <c:pt idx="5330">
                  <c:v>5.25</c:v>
                </c:pt>
                <c:pt idx="5331">
                  <c:v>5.25</c:v>
                </c:pt>
                <c:pt idx="5332">
                  <c:v>5.25</c:v>
                </c:pt>
                <c:pt idx="5333">
                  <c:v>5.25</c:v>
                </c:pt>
                <c:pt idx="5334">
                  <c:v>5.25</c:v>
                </c:pt>
                <c:pt idx="5335">
                  <c:v>5.25</c:v>
                </c:pt>
                <c:pt idx="5336">
                  <c:v>5.25</c:v>
                </c:pt>
                <c:pt idx="5337">
                  <c:v>5.25</c:v>
                </c:pt>
                <c:pt idx="5338">
                  <c:v>5.25</c:v>
                </c:pt>
                <c:pt idx="5339">
                  <c:v>5.25</c:v>
                </c:pt>
                <c:pt idx="5340">
                  <c:v>5.25</c:v>
                </c:pt>
                <c:pt idx="5341">
                  <c:v>5.25</c:v>
                </c:pt>
                <c:pt idx="5342">
                  <c:v>5.25</c:v>
                </c:pt>
                <c:pt idx="5343">
                  <c:v>5.25</c:v>
                </c:pt>
                <c:pt idx="5344">
                  <c:v>5.25</c:v>
                </c:pt>
                <c:pt idx="5345">
                  <c:v>5.25</c:v>
                </c:pt>
                <c:pt idx="5346">
                  <c:v>5.25</c:v>
                </c:pt>
                <c:pt idx="5347">
                  <c:v>5.25</c:v>
                </c:pt>
                <c:pt idx="5348">
                  <c:v>5.25</c:v>
                </c:pt>
                <c:pt idx="5349">
                  <c:v>5.25</c:v>
                </c:pt>
                <c:pt idx="5350">
                  <c:v>5.25</c:v>
                </c:pt>
                <c:pt idx="5351">
                  <c:v>5.25</c:v>
                </c:pt>
                <c:pt idx="5352">
                  <c:v>5.25</c:v>
                </c:pt>
                <c:pt idx="5353">
                  <c:v>5.25</c:v>
                </c:pt>
                <c:pt idx="5354">
                  <c:v>5.25</c:v>
                </c:pt>
                <c:pt idx="5355">
                  <c:v>5.25</c:v>
                </c:pt>
                <c:pt idx="5356">
                  <c:v>5.25</c:v>
                </c:pt>
                <c:pt idx="5357">
                  <c:v>5.25</c:v>
                </c:pt>
                <c:pt idx="5358">
                  <c:v>5.25</c:v>
                </c:pt>
                <c:pt idx="5359">
                  <c:v>5.25</c:v>
                </c:pt>
                <c:pt idx="5360">
                  <c:v>5.5</c:v>
                </c:pt>
                <c:pt idx="5361">
                  <c:v>5.5</c:v>
                </c:pt>
                <c:pt idx="5362">
                  <c:v>5.5</c:v>
                </c:pt>
                <c:pt idx="5363">
                  <c:v>5.5</c:v>
                </c:pt>
                <c:pt idx="5364">
                  <c:v>5.5</c:v>
                </c:pt>
                <c:pt idx="5365">
                  <c:v>5.5</c:v>
                </c:pt>
                <c:pt idx="5366">
                  <c:v>5.5</c:v>
                </c:pt>
                <c:pt idx="5367">
                  <c:v>5.5</c:v>
                </c:pt>
                <c:pt idx="5368">
                  <c:v>5.5</c:v>
                </c:pt>
                <c:pt idx="5369">
                  <c:v>5.5</c:v>
                </c:pt>
                <c:pt idx="5370">
                  <c:v>5.5</c:v>
                </c:pt>
                <c:pt idx="5371">
                  <c:v>5.5</c:v>
                </c:pt>
                <c:pt idx="5372">
                  <c:v>5.5</c:v>
                </c:pt>
                <c:pt idx="5373">
                  <c:v>5.5</c:v>
                </c:pt>
                <c:pt idx="5374">
                  <c:v>5.5</c:v>
                </c:pt>
                <c:pt idx="5375">
                  <c:v>5.5</c:v>
                </c:pt>
                <c:pt idx="5376">
                  <c:v>5.5</c:v>
                </c:pt>
                <c:pt idx="5377">
                  <c:v>5.5</c:v>
                </c:pt>
                <c:pt idx="5378">
                  <c:v>5.5</c:v>
                </c:pt>
                <c:pt idx="5379">
                  <c:v>5.5</c:v>
                </c:pt>
                <c:pt idx="5380">
                  <c:v>5.5</c:v>
                </c:pt>
                <c:pt idx="5381">
                  <c:v>5.5</c:v>
                </c:pt>
                <c:pt idx="5382">
                  <c:v>5.5</c:v>
                </c:pt>
                <c:pt idx="5383">
                  <c:v>5.5</c:v>
                </c:pt>
                <c:pt idx="5384">
                  <c:v>5.5</c:v>
                </c:pt>
                <c:pt idx="5385">
                  <c:v>5.5</c:v>
                </c:pt>
                <c:pt idx="5386">
                  <c:v>5.5</c:v>
                </c:pt>
                <c:pt idx="5387">
                  <c:v>5.5</c:v>
                </c:pt>
                <c:pt idx="5388">
                  <c:v>5.5</c:v>
                </c:pt>
                <c:pt idx="5389">
                  <c:v>5.5</c:v>
                </c:pt>
                <c:pt idx="5390">
                  <c:v>5.5</c:v>
                </c:pt>
                <c:pt idx="5391">
                  <c:v>5.5</c:v>
                </c:pt>
                <c:pt idx="5392">
                  <c:v>5.5</c:v>
                </c:pt>
                <c:pt idx="5393">
                  <c:v>5.5</c:v>
                </c:pt>
                <c:pt idx="5394">
                  <c:v>5.5</c:v>
                </c:pt>
                <c:pt idx="5395">
                  <c:v>5.5</c:v>
                </c:pt>
                <c:pt idx="5396">
                  <c:v>5.5</c:v>
                </c:pt>
                <c:pt idx="5397">
                  <c:v>5.5</c:v>
                </c:pt>
                <c:pt idx="5398">
                  <c:v>5.5</c:v>
                </c:pt>
                <c:pt idx="5399">
                  <c:v>5.5</c:v>
                </c:pt>
                <c:pt idx="5400">
                  <c:v>5.5</c:v>
                </c:pt>
                <c:pt idx="5401">
                  <c:v>5.5</c:v>
                </c:pt>
                <c:pt idx="5402">
                  <c:v>5.5</c:v>
                </c:pt>
                <c:pt idx="5403">
                  <c:v>5.5</c:v>
                </c:pt>
                <c:pt idx="5404">
                  <c:v>5.5</c:v>
                </c:pt>
                <c:pt idx="5405">
                  <c:v>5.5</c:v>
                </c:pt>
                <c:pt idx="5406">
                  <c:v>5.5</c:v>
                </c:pt>
                <c:pt idx="5407">
                  <c:v>5.5</c:v>
                </c:pt>
                <c:pt idx="5408">
                  <c:v>5.5</c:v>
                </c:pt>
                <c:pt idx="5409">
                  <c:v>5.5</c:v>
                </c:pt>
                <c:pt idx="5410">
                  <c:v>5.5</c:v>
                </c:pt>
                <c:pt idx="5411">
                  <c:v>5.5</c:v>
                </c:pt>
                <c:pt idx="5412">
                  <c:v>5.5</c:v>
                </c:pt>
                <c:pt idx="5413">
                  <c:v>5.5</c:v>
                </c:pt>
                <c:pt idx="5414">
                  <c:v>5.5</c:v>
                </c:pt>
                <c:pt idx="5415">
                  <c:v>5.5</c:v>
                </c:pt>
                <c:pt idx="5416">
                  <c:v>5.5</c:v>
                </c:pt>
                <c:pt idx="5417">
                  <c:v>5.5</c:v>
                </c:pt>
                <c:pt idx="5418">
                  <c:v>5.5</c:v>
                </c:pt>
                <c:pt idx="5419">
                  <c:v>5.5</c:v>
                </c:pt>
                <c:pt idx="5420">
                  <c:v>5.5</c:v>
                </c:pt>
                <c:pt idx="5421">
                  <c:v>5.5</c:v>
                </c:pt>
                <c:pt idx="5422">
                  <c:v>5.5</c:v>
                </c:pt>
                <c:pt idx="5423">
                  <c:v>5.5</c:v>
                </c:pt>
                <c:pt idx="5424">
                  <c:v>5.5</c:v>
                </c:pt>
                <c:pt idx="5425">
                  <c:v>5.5</c:v>
                </c:pt>
                <c:pt idx="5426">
                  <c:v>5.5</c:v>
                </c:pt>
                <c:pt idx="5427">
                  <c:v>5.5</c:v>
                </c:pt>
                <c:pt idx="5428">
                  <c:v>5.5</c:v>
                </c:pt>
                <c:pt idx="5429">
                  <c:v>5.5</c:v>
                </c:pt>
                <c:pt idx="5430">
                  <c:v>5.5</c:v>
                </c:pt>
                <c:pt idx="5431">
                  <c:v>5.5</c:v>
                </c:pt>
                <c:pt idx="5432">
                  <c:v>5.5</c:v>
                </c:pt>
                <c:pt idx="5433">
                  <c:v>5.5</c:v>
                </c:pt>
                <c:pt idx="5434">
                  <c:v>5.5</c:v>
                </c:pt>
                <c:pt idx="5435">
                  <c:v>5.5</c:v>
                </c:pt>
                <c:pt idx="5436">
                  <c:v>5.5</c:v>
                </c:pt>
                <c:pt idx="5437">
                  <c:v>5.5</c:v>
                </c:pt>
                <c:pt idx="5438">
                  <c:v>5.5</c:v>
                </c:pt>
                <c:pt idx="5439">
                  <c:v>5.5</c:v>
                </c:pt>
                <c:pt idx="5440">
                  <c:v>5.5</c:v>
                </c:pt>
                <c:pt idx="5441">
                  <c:v>5.5</c:v>
                </c:pt>
                <c:pt idx="5442">
                  <c:v>5.5</c:v>
                </c:pt>
                <c:pt idx="5443">
                  <c:v>5.5</c:v>
                </c:pt>
                <c:pt idx="5444">
                  <c:v>5.5</c:v>
                </c:pt>
                <c:pt idx="5445">
                  <c:v>5.5</c:v>
                </c:pt>
                <c:pt idx="5446">
                  <c:v>5.5</c:v>
                </c:pt>
                <c:pt idx="5447">
                  <c:v>5.5</c:v>
                </c:pt>
                <c:pt idx="5448">
                  <c:v>5.5</c:v>
                </c:pt>
                <c:pt idx="5449">
                  <c:v>5.5</c:v>
                </c:pt>
                <c:pt idx="5450">
                  <c:v>5.5</c:v>
                </c:pt>
                <c:pt idx="5451">
                  <c:v>5.5</c:v>
                </c:pt>
                <c:pt idx="5452">
                  <c:v>5.5</c:v>
                </c:pt>
                <c:pt idx="5453">
                  <c:v>5.5</c:v>
                </c:pt>
                <c:pt idx="5454">
                  <c:v>5.5</c:v>
                </c:pt>
                <c:pt idx="5455">
                  <c:v>5.5</c:v>
                </c:pt>
                <c:pt idx="5456">
                  <c:v>5.5</c:v>
                </c:pt>
                <c:pt idx="5457">
                  <c:v>5.5</c:v>
                </c:pt>
                <c:pt idx="5458">
                  <c:v>5.5</c:v>
                </c:pt>
                <c:pt idx="5459">
                  <c:v>5.5</c:v>
                </c:pt>
                <c:pt idx="5460">
                  <c:v>5.5</c:v>
                </c:pt>
                <c:pt idx="5461">
                  <c:v>5.5</c:v>
                </c:pt>
                <c:pt idx="5462">
                  <c:v>5.5</c:v>
                </c:pt>
                <c:pt idx="5463">
                  <c:v>5.5</c:v>
                </c:pt>
                <c:pt idx="5464">
                  <c:v>5.5</c:v>
                </c:pt>
                <c:pt idx="5465">
                  <c:v>5.5</c:v>
                </c:pt>
                <c:pt idx="5466">
                  <c:v>5.5</c:v>
                </c:pt>
                <c:pt idx="5467">
                  <c:v>5.5</c:v>
                </c:pt>
                <c:pt idx="5468">
                  <c:v>5.5</c:v>
                </c:pt>
                <c:pt idx="5469">
                  <c:v>5.5</c:v>
                </c:pt>
                <c:pt idx="5470">
                  <c:v>5.5</c:v>
                </c:pt>
                <c:pt idx="5471">
                  <c:v>5.5</c:v>
                </c:pt>
                <c:pt idx="5472">
                  <c:v>5.5</c:v>
                </c:pt>
                <c:pt idx="5473">
                  <c:v>5.5</c:v>
                </c:pt>
                <c:pt idx="5474">
                  <c:v>5.5</c:v>
                </c:pt>
                <c:pt idx="5475">
                  <c:v>5.5</c:v>
                </c:pt>
                <c:pt idx="5476">
                  <c:v>5.5</c:v>
                </c:pt>
                <c:pt idx="5477">
                  <c:v>5.5</c:v>
                </c:pt>
                <c:pt idx="5478">
                  <c:v>5.5</c:v>
                </c:pt>
                <c:pt idx="5479">
                  <c:v>5.5</c:v>
                </c:pt>
                <c:pt idx="5480">
                  <c:v>5.5</c:v>
                </c:pt>
                <c:pt idx="5481">
                  <c:v>5.5</c:v>
                </c:pt>
                <c:pt idx="5482">
                  <c:v>5.5</c:v>
                </c:pt>
                <c:pt idx="5483">
                  <c:v>5.5</c:v>
                </c:pt>
                <c:pt idx="5484">
                  <c:v>5.5</c:v>
                </c:pt>
                <c:pt idx="5485">
                  <c:v>5.5</c:v>
                </c:pt>
                <c:pt idx="5486">
                  <c:v>5.5</c:v>
                </c:pt>
                <c:pt idx="5487">
                  <c:v>5.5</c:v>
                </c:pt>
                <c:pt idx="5488">
                  <c:v>5.5</c:v>
                </c:pt>
                <c:pt idx="5489">
                  <c:v>5.5</c:v>
                </c:pt>
                <c:pt idx="5490">
                  <c:v>5.5</c:v>
                </c:pt>
                <c:pt idx="5491">
                  <c:v>5.5</c:v>
                </c:pt>
                <c:pt idx="5492">
                  <c:v>5.5</c:v>
                </c:pt>
                <c:pt idx="5493">
                  <c:v>5.5</c:v>
                </c:pt>
                <c:pt idx="5494">
                  <c:v>5.5</c:v>
                </c:pt>
                <c:pt idx="5495">
                  <c:v>5.5</c:v>
                </c:pt>
                <c:pt idx="5496">
                  <c:v>5.5</c:v>
                </c:pt>
                <c:pt idx="5497">
                  <c:v>5.5</c:v>
                </c:pt>
                <c:pt idx="5498">
                  <c:v>5.5</c:v>
                </c:pt>
                <c:pt idx="5499">
                  <c:v>5.5</c:v>
                </c:pt>
                <c:pt idx="5500">
                  <c:v>5.5</c:v>
                </c:pt>
                <c:pt idx="5501">
                  <c:v>5.5</c:v>
                </c:pt>
                <c:pt idx="5502">
                  <c:v>5.5</c:v>
                </c:pt>
                <c:pt idx="5503">
                  <c:v>5.5</c:v>
                </c:pt>
                <c:pt idx="5504">
                  <c:v>5.5</c:v>
                </c:pt>
                <c:pt idx="5505">
                  <c:v>5.5</c:v>
                </c:pt>
                <c:pt idx="5506">
                  <c:v>5.5</c:v>
                </c:pt>
                <c:pt idx="5507">
                  <c:v>5.7</c:v>
                </c:pt>
                <c:pt idx="5508">
                  <c:v>5.7</c:v>
                </c:pt>
                <c:pt idx="5509">
                  <c:v>5.7</c:v>
                </c:pt>
                <c:pt idx="5510">
                  <c:v>5.7</c:v>
                </c:pt>
                <c:pt idx="5511">
                  <c:v>5.7</c:v>
                </c:pt>
                <c:pt idx="5512">
                  <c:v>5.7</c:v>
                </c:pt>
                <c:pt idx="5513">
                  <c:v>5.7</c:v>
                </c:pt>
                <c:pt idx="5514">
                  <c:v>5.7</c:v>
                </c:pt>
                <c:pt idx="5515">
                  <c:v>5.7</c:v>
                </c:pt>
                <c:pt idx="5516">
                  <c:v>5.7</c:v>
                </c:pt>
                <c:pt idx="5517">
                  <c:v>5.7</c:v>
                </c:pt>
                <c:pt idx="5518">
                  <c:v>5.7</c:v>
                </c:pt>
                <c:pt idx="5519">
                  <c:v>5.7</c:v>
                </c:pt>
                <c:pt idx="5520">
                  <c:v>5.7</c:v>
                </c:pt>
                <c:pt idx="5521">
                  <c:v>5.7</c:v>
                </c:pt>
                <c:pt idx="5522">
                  <c:v>5.7</c:v>
                </c:pt>
                <c:pt idx="5523">
                  <c:v>5.7</c:v>
                </c:pt>
                <c:pt idx="5524">
                  <c:v>5.7</c:v>
                </c:pt>
                <c:pt idx="5525">
                  <c:v>5.7</c:v>
                </c:pt>
                <c:pt idx="5526">
                  <c:v>5.7</c:v>
                </c:pt>
                <c:pt idx="5527">
                  <c:v>5.7</c:v>
                </c:pt>
                <c:pt idx="5528">
                  <c:v>5.7</c:v>
                </c:pt>
                <c:pt idx="5529">
                  <c:v>5.7</c:v>
                </c:pt>
                <c:pt idx="5530">
                  <c:v>5.7</c:v>
                </c:pt>
                <c:pt idx="5531">
                  <c:v>5.7</c:v>
                </c:pt>
                <c:pt idx="5532">
                  <c:v>5.7</c:v>
                </c:pt>
                <c:pt idx="5533">
                  <c:v>5.7</c:v>
                </c:pt>
                <c:pt idx="5534">
                  <c:v>5.7</c:v>
                </c:pt>
                <c:pt idx="5535">
                  <c:v>5.7</c:v>
                </c:pt>
                <c:pt idx="5536">
                  <c:v>5.7</c:v>
                </c:pt>
                <c:pt idx="5537">
                  <c:v>5.7</c:v>
                </c:pt>
                <c:pt idx="5538">
                  <c:v>5.7</c:v>
                </c:pt>
                <c:pt idx="5539">
                  <c:v>5.7</c:v>
                </c:pt>
                <c:pt idx="5540">
                  <c:v>5.7</c:v>
                </c:pt>
                <c:pt idx="5541">
                  <c:v>5.7</c:v>
                </c:pt>
                <c:pt idx="5542">
                  <c:v>5.7</c:v>
                </c:pt>
                <c:pt idx="5543">
                  <c:v>5.7</c:v>
                </c:pt>
                <c:pt idx="5544">
                  <c:v>5.7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6.3</c:v>
                </c:pt>
                <c:pt idx="5871">
                  <c:v>6.3</c:v>
                </c:pt>
                <c:pt idx="5872">
                  <c:v>6.3</c:v>
                </c:pt>
                <c:pt idx="5873">
                  <c:v>6.3</c:v>
                </c:pt>
                <c:pt idx="5874">
                  <c:v>6.3</c:v>
                </c:pt>
                <c:pt idx="5875">
                  <c:v>6.3</c:v>
                </c:pt>
                <c:pt idx="5876">
                  <c:v>6.3</c:v>
                </c:pt>
                <c:pt idx="5877">
                  <c:v>6.3</c:v>
                </c:pt>
                <c:pt idx="5878">
                  <c:v>6.3</c:v>
                </c:pt>
                <c:pt idx="5879">
                  <c:v>6.3</c:v>
                </c:pt>
                <c:pt idx="5880">
                  <c:v>6.3</c:v>
                </c:pt>
                <c:pt idx="5881">
                  <c:v>6.3</c:v>
                </c:pt>
                <c:pt idx="5882">
                  <c:v>6.3</c:v>
                </c:pt>
                <c:pt idx="5883">
                  <c:v>6.3</c:v>
                </c:pt>
                <c:pt idx="5884">
                  <c:v>6.3</c:v>
                </c:pt>
                <c:pt idx="5885">
                  <c:v>6.3</c:v>
                </c:pt>
                <c:pt idx="5886">
                  <c:v>6.3</c:v>
                </c:pt>
                <c:pt idx="5887">
                  <c:v>6.3</c:v>
                </c:pt>
                <c:pt idx="5888">
                  <c:v>6.3</c:v>
                </c:pt>
                <c:pt idx="5889">
                  <c:v>6.3</c:v>
                </c:pt>
                <c:pt idx="5890">
                  <c:v>6.3</c:v>
                </c:pt>
                <c:pt idx="5891">
                  <c:v>6.3</c:v>
                </c:pt>
                <c:pt idx="5892">
                  <c:v>6.3</c:v>
                </c:pt>
                <c:pt idx="5893">
                  <c:v>6.3</c:v>
                </c:pt>
                <c:pt idx="5894">
                  <c:v>6.3</c:v>
                </c:pt>
                <c:pt idx="5895">
                  <c:v>6.3</c:v>
                </c:pt>
                <c:pt idx="5896">
                  <c:v>6.3</c:v>
                </c:pt>
                <c:pt idx="5897">
                  <c:v>6.3</c:v>
                </c:pt>
                <c:pt idx="5898">
                  <c:v>6.3</c:v>
                </c:pt>
                <c:pt idx="5899">
                  <c:v>6.3</c:v>
                </c:pt>
                <c:pt idx="5900">
                  <c:v>6.3</c:v>
                </c:pt>
                <c:pt idx="5901">
                  <c:v>6.3</c:v>
                </c:pt>
                <c:pt idx="5902">
                  <c:v>6.3</c:v>
                </c:pt>
                <c:pt idx="5903">
                  <c:v>6.3</c:v>
                </c:pt>
                <c:pt idx="5904">
                  <c:v>6.3</c:v>
                </c:pt>
                <c:pt idx="5905">
                  <c:v>6.3</c:v>
                </c:pt>
                <c:pt idx="5906">
                  <c:v>6.5</c:v>
                </c:pt>
                <c:pt idx="5907">
                  <c:v>6.5</c:v>
                </c:pt>
                <c:pt idx="5908">
                  <c:v>6.5</c:v>
                </c:pt>
                <c:pt idx="5909">
                  <c:v>6.5</c:v>
                </c:pt>
                <c:pt idx="5910">
                  <c:v>6.5</c:v>
                </c:pt>
                <c:pt idx="5911">
                  <c:v>6.5</c:v>
                </c:pt>
                <c:pt idx="5912">
                  <c:v>6.5</c:v>
                </c:pt>
                <c:pt idx="5913">
                  <c:v>6.5</c:v>
                </c:pt>
                <c:pt idx="5914">
                  <c:v>6.5</c:v>
                </c:pt>
                <c:pt idx="5915">
                  <c:v>6.5</c:v>
                </c:pt>
                <c:pt idx="5916">
                  <c:v>6.5</c:v>
                </c:pt>
                <c:pt idx="5917">
                  <c:v>6.5</c:v>
                </c:pt>
                <c:pt idx="5918">
                  <c:v>6.5</c:v>
                </c:pt>
                <c:pt idx="5919">
                  <c:v>6.5</c:v>
                </c:pt>
                <c:pt idx="5920">
                  <c:v>6.5</c:v>
                </c:pt>
                <c:pt idx="5921">
                  <c:v>6.5</c:v>
                </c:pt>
                <c:pt idx="5922">
                  <c:v>6.5</c:v>
                </c:pt>
                <c:pt idx="5923">
                  <c:v>6.5</c:v>
                </c:pt>
                <c:pt idx="5924">
                  <c:v>6.5</c:v>
                </c:pt>
                <c:pt idx="5925">
                  <c:v>6.5</c:v>
                </c:pt>
                <c:pt idx="5926">
                  <c:v>6.5</c:v>
                </c:pt>
                <c:pt idx="5927">
                  <c:v>6.5</c:v>
                </c:pt>
                <c:pt idx="5928">
                  <c:v>6.5</c:v>
                </c:pt>
                <c:pt idx="5929">
                  <c:v>6.5</c:v>
                </c:pt>
                <c:pt idx="5930">
                  <c:v>6.5</c:v>
                </c:pt>
                <c:pt idx="5931">
                  <c:v>6.5</c:v>
                </c:pt>
                <c:pt idx="5932">
                  <c:v>6.5</c:v>
                </c:pt>
                <c:pt idx="5933">
                  <c:v>6.5</c:v>
                </c:pt>
                <c:pt idx="5934">
                  <c:v>6.5</c:v>
                </c:pt>
                <c:pt idx="5935">
                  <c:v>6.5</c:v>
                </c:pt>
                <c:pt idx="5936">
                  <c:v>6.5</c:v>
                </c:pt>
                <c:pt idx="5937">
                  <c:v>6.5</c:v>
                </c:pt>
                <c:pt idx="5938">
                  <c:v>6.5</c:v>
                </c:pt>
                <c:pt idx="5939">
                  <c:v>6.5</c:v>
                </c:pt>
                <c:pt idx="5940">
                  <c:v>6.5</c:v>
                </c:pt>
                <c:pt idx="5941">
                  <c:v>6.5</c:v>
                </c:pt>
                <c:pt idx="5942">
                  <c:v>6.5</c:v>
                </c:pt>
                <c:pt idx="5943">
                  <c:v>6.5</c:v>
                </c:pt>
                <c:pt idx="5944">
                  <c:v>6.5</c:v>
                </c:pt>
                <c:pt idx="5945">
                  <c:v>6.5</c:v>
                </c:pt>
                <c:pt idx="5946">
                  <c:v>6.5</c:v>
                </c:pt>
                <c:pt idx="5947">
                  <c:v>6.5</c:v>
                </c:pt>
                <c:pt idx="5948">
                  <c:v>6.5</c:v>
                </c:pt>
                <c:pt idx="5949">
                  <c:v>6.5</c:v>
                </c:pt>
                <c:pt idx="5950">
                  <c:v>6.5</c:v>
                </c:pt>
                <c:pt idx="5951">
                  <c:v>6.5</c:v>
                </c:pt>
                <c:pt idx="5952">
                  <c:v>6.5</c:v>
                </c:pt>
                <c:pt idx="5953">
                  <c:v>6.5</c:v>
                </c:pt>
                <c:pt idx="5954">
                  <c:v>6.5</c:v>
                </c:pt>
                <c:pt idx="5955">
                  <c:v>6.5</c:v>
                </c:pt>
                <c:pt idx="5956">
                  <c:v>6.5</c:v>
                </c:pt>
                <c:pt idx="5957">
                  <c:v>6.5</c:v>
                </c:pt>
                <c:pt idx="5958">
                  <c:v>6.5</c:v>
                </c:pt>
                <c:pt idx="5959">
                  <c:v>6.5</c:v>
                </c:pt>
                <c:pt idx="5960">
                  <c:v>6.5</c:v>
                </c:pt>
                <c:pt idx="5961">
                  <c:v>6.5</c:v>
                </c:pt>
                <c:pt idx="5962">
                  <c:v>6.5</c:v>
                </c:pt>
                <c:pt idx="5963">
                  <c:v>6.5</c:v>
                </c:pt>
                <c:pt idx="5964">
                  <c:v>6.5</c:v>
                </c:pt>
                <c:pt idx="5965">
                  <c:v>6.5</c:v>
                </c:pt>
                <c:pt idx="5966">
                  <c:v>6.5</c:v>
                </c:pt>
                <c:pt idx="5967">
                  <c:v>6.5</c:v>
                </c:pt>
                <c:pt idx="5968">
                  <c:v>6.5</c:v>
                </c:pt>
                <c:pt idx="5969">
                  <c:v>6.5</c:v>
                </c:pt>
                <c:pt idx="5970">
                  <c:v>6.5</c:v>
                </c:pt>
                <c:pt idx="5971">
                  <c:v>6.5</c:v>
                </c:pt>
                <c:pt idx="5972">
                  <c:v>6.5</c:v>
                </c:pt>
                <c:pt idx="5973">
                  <c:v>6.5</c:v>
                </c:pt>
                <c:pt idx="5974">
                  <c:v>6.5</c:v>
                </c:pt>
                <c:pt idx="5975">
                  <c:v>6.5</c:v>
                </c:pt>
                <c:pt idx="5976">
                  <c:v>6.5</c:v>
                </c:pt>
                <c:pt idx="5977">
                  <c:v>6.5</c:v>
                </c:pt>
                <c:pt idx="5978">
                  <c:v>6.5</c:v>
                </c:pt>
                <c:pt idx="5979">
                  <c:v>6.5</c:v>
                </c:pt>
                <c:pt idx="5980">
                  <c:v>6.5</c:v>
                </c:pt>
                <c:pt idx="5981">
                  <c:v>6.5</c:v>
                </c:pt>
                <c:pt idx="5982">
                  <c:v>6.5</c:v>
                </c:pt>
                <c:pt idx="5983">
                  <c:v>6.5</c:v>
                </c:pt>
                <c:pt idx="5984">
                  <c:v>6.5</c:v>
                </c:pt>
                <c:pt idx="5985">
                  <c:v>6.5</c:v>
                </c:pt>
                <c:pt idx="5986">
                  <c:v>6.5</c:v>
                </c:pt>
                <c:pt idx="5987">
                  <c:v>6.5</c:v>
                </c:pt>
                <c:pt idx="5988">
                  <c:v>6.5</c:v>
                </c:pt>
                <c:pt idx="5989">
                  <c:v>6.5</c:v>
                </c:pt>
                <c:pt idx="5990">
                  <c:v>6.5</c:v>
                </c:pt>
                <c:pt idx="5991">
                  <c:v>6.5</c:v>
                </c:pt>
                <c:pt idx="5992">
                  <c:v>6.5</c:v>
                </c:pt>
                <c:pt idx="5993">
                  <c:v>6.5</c:v>
                </c:pt>
                <c:pt idx="5994">
                  <c:v>6.5</c:v>
                </c:pt>
                <c:pt idx="5995">
                  <c:v>6.5</c:v>
                </c:pt>
                <c:pt idx="5996">
                  <c:v>6.5</c:v>
                </c:pt>
                <c:pt idx="5997">
                  <c:v>6.5</c:v>
                </c:pt>
                <c:pt idx="5998">
                  <c:v>6.5</c:v>
                </c:pt>
                <c:pt idx="5999">
                  <c:v>6.5</c:v>
                </c:pt>
                <c:pt idx="6000">
                  <c:v>6.5</c:v>
                </c:pt>
                <c:pt idx="6001">
                  <c:v>6.5</c:v>
                </c:pt>
                <c:pt idx="6002">
                  <c:v>6.5</c:v>
                </c:pt>
                <c:pt idx="6003">
                  <c:v>6.5</c:v>
                </c:pt>
                <c:pt idx="6004">
                  <c:v>6.5</c:v>
                </c:pt>
                <c:pt idx="6005">
                  <c:v>6.5</c:v>
                </c:pt>
                <c:pt idx="6006">
                  <c:v>6.5</c:v>
                </c:pt>
                <c:pt idx="6007">
                  <c:v>6.5</c:v>
                </c:pt>
                <c:pt idx="6008">
                  <c:v>6.5</c:v>
                </c:pt>
                <c:pt idx="6009">
                  <c:v>6.5</c:v>
                </c:pt>
                <c:pt idx="6010">
                  <c:v>6.5</c:v>
                </c:pt>
                <c:pt idx="6011">
                  <c:v>6.5</c:v>
                </c:pt>
                <c:pt idx="6012">
                  <c:v>6.5</c:v>
                </c:pt>
                <c:pt idx="6013">
                  <c:v>6.5</c:v>
                </c:pt>
                <c:pt idx="6014">
                  <c:v>6.5</c:v>
                </c:pt>
                <c:pt idx="6015">
                  <c:v>6.5</c:v>
                </c:pt>
                <c:pt idx="6016">
                  <c:v>6.5</c:v>
                </c:pt>
                <c:pt idx="6017">
                  <c:v>6.5</c:v>
                </c:pt>
                <c:pt idx="6018">
                  <c:v>6.5</c:v>
                </c:pt>
                <c:pt idx="6019">
                  <c:v>6.5</c:v>
                </c:pt>
                <c:pt idx="6020">
                  <c:v>6.5</c:v>
                </c:pt>
                <c:pt idx="6021">
                  <c:v>6.5</c:v>
                </c:pt>
                <c:pt idx="6022">
                  <c:v>6.5</c:v>
                </c:pt>
                <c:pt idx="6023">
                  <c:v>6.5</c:v>
                </c:pt>
                <c:pt idx="6024">
                  <c:v>6.5</c:v>
                </c:pt>
                <c:pt idx="6025">
                  <c:v>6.5</c:v>
                </c:pt>
                <c:pt idx="6026">
                  <c:v>6.5</c:v>
                </c:pt>
                <c:pt idx="6027">
                  <c:v>6.5</c:v>
                </c:pt>
                <c:pt idx="6028">
                  <c:v>6.5</c:v>
                </c:pt>
                <c:pt idx="6029">
                  <c:v>6.5</c:v>
                </c:pt>
                <c:pt idx="6030">
                  <c:v>6.5</c:v>
                </c:pt>
                <c:pt idx="6031">
                  <c:v>6.5</c:v>
                </c:pt>
                <c:pt idx="6032">
                  <c:v>6.5</c:v>
                </c:pt>
                <c:pt idx="6033">
                  <c:v>6.5</c:v>
                </c:pt>
                <c:pt idx="6034">
                  <c:v>6.5</c:v>
                </c:pt>
                <c:pt idx="6035">
                  <c:v>6.5</c:v>
                </c:pt>
                <c:pt idx="6036">
                  <c:v>6.5</c:v>
                </c:pt>
                <c:pt idx="6037">
                  <c:v>6.5</c:v>
                </c:pt>
                <c:pt idx="6038">
                  <c:v>6.5</c:v>
                </c:pt>
                <c:pt idx="6039">
                  <c:v>6.5</c:v>
                </c:pt>
                <c:pt idx="6040">
                  <c:v>6.5</c:v>
                </c:pt>
                <c:pt idx="6041">
                  <c:v>6.5</c:v>
                </c:pt>
                <c:pt idx="6042">
                  <c:v>6.5</c:v>
                </c:pt>
                <c:pt idx="6043">
                  <c:v>6.5</c:v>
                </c:pt>
                <c:pt idx="6044">
                  <c:v>6.5</c:v>
                </c:pt>
                <c:pt idx="6045">
                  <c:v>6.5</c:v>
                </c:pt>
                <c:pt idx="6046">
                  <c:v>6.5</c:v>
                </c:pt>
                <c:pt idx="6047">
                  <c:v>6.5</c:v>
                </c:pt>
                <c:pt idx="6048">
                  <c:v>6.5</c:v>
                </c:pt>
                <c:pt idx="6049">
                  <c:v>6.5</c:v>
                </c:pt>
                <c:pt idx="6050">
                  <c:v>6.5</c:v>
                </c:pt>
                <c:pt idx="6051">
                  <c:v>6.5</c:v>
                </c:pt>
                <c:pt idx="6052">
                  <c:v>6.5</c:v>
                </c:pt>
                <c:pt idx="6053">
                  <c:v>6.5</c:v>
                </c:pt>
                <c:pt idx="6054">
                  <c:v>6.5</c:v>
                </c:pt>
                <c:pt idx="6055">
                  <c:v>6.5</c:v>
                </c:pt>
                <c:pt idx="6056">
                  <c:v>6.5</c:v>
                </c:pt>
                <c:pt idx="6057">
                  <c:v>6.5</c:v>
                </c:pt>
                <c:pt idx="6058">
                  <c:v>6.5</c:v>
                </c:pt>
                <c:pt idx="6059">
                  <c:v>6.5</c:v>
                </c:pt>
                <c:pt idx="6060">
                  <c:v>6.5</c:v>
                </c:pt>
                <c:pt idx="6061">
                  <c:v>6.5</c:v>
                </c:pt>
                <c:pt idx="6062">
                  <c:v>6.5</c:v>
                </c:pt>
                <c:pt idx="6063">
                  <c:v>6.5</c:v>
                </c:pt>
                <c:pt idx="6064">
                  <c:v>6.5</c:v>
                </c:pt>
                <c:pt idx="6065">
                  <c:v>6.5</c:v>
                </c:pt>
                <c:pt idx="6066">
                  <c:v>6.5</c:v>
                </c:pt>
                <c:pt idx="6067">
                  <c:v>6.5</c:v>
                </c:pt>
                <c:pt idx="6068">
                  <c:v>6.5</c:v>
                </c:pt>
                <c:pt idx="6069">
                  <c:v>6.5</c:v>
                </c:pt>
                <c:pt idx="6070">
                  <c:v>6.5</c:v>
                </c:pt>
                <c:pt idx="6071">
                  <c:v>6.5</c:v>
                </c:pt>
                <c:pt idx="6072">
                  <c:v>6.5</c:v>
                </c:pt>
                <c:pt idx="6073">
                  <c:v>6.5</c:v>
                </c:pt>
                <c:pt idx="6074">
                  <c:v>6.5</c:v>
                </c:pt>
                <c:pt idx="6075">
                  <c:v>6.5</c:v>
                </c:pt>
                <c:pt idx="6076">
                  <c:v>6.5</c:v>
                </c:pt>
                <c:pt idx="6077">
                  <c:v>6.5</c:v>
                </c:pt>
                <c:pt idx="6078">
                  <c:v>6.5</c:v>
                </c:pt>
                <c:pt idx="6079">
                  <c:v>6.5</c:v>
                </c:pt>
                <c:pt idx="6080">
                  <c:v>6.5</c:v>
                </c:pt>
                <c:pt idx="6081">
                  <c:v>6.5</c:v>
                </c:pt>
                <c:pt idx="6082">
                  <c:v>6.5</c:v>
                </c:pt>
                <c:pt idx="6083">
                  <c:v>6.5</c:v>
                </c:pt>
                <c:pt idx="6084">
                  <c:v>6.5</c:v>
                </c:pt>
                <c:pt idx="6085">
                  <c:v>6.5</c:v>
                </c:pt>
                <c:pt idx="6086">
                  <c:v>6.5</c:v>
                </c:pt>
                <c:pt idx="6087">
                  <c:v>6.5</c:v>
                </c:pt>
                <c:pt idx="6088">
                  <c:v>6.5</c:v>
                </c:pt>
                <c:pt idx="6089">
                  <c:v>6.5</c:v>
                </c:pt>
                <c:pt idx="6090">
                  <c:v>6.5</c:v>
                </c:pt>
                <c:pt idx="6091">
                  <c:v>6.5</c:v>
                </c:pt>
                <c:pt idx="6092">
                  <c:v>6.5</c:v>
                </c:pt>
                <c:pt idx="6093">
                  <c:v>6.5</c:v>
                </c:pt>
                <c:pt idx="6094">
                  <c:v>6.5</c:v>
                </c:pt>
                <c:pt idx="6095">
                  <c:v>6.5</c:v>
                </c:pt>
                <c:pt idx="6096">
                  <c:v>6</c:v>
                </c:pt>
                <c:pt idx="6097">
                  <c:v>6</c:v>
                </c:pt>
                <c:pt idx="6098">
                  <c:v>6</c:v>
                </c:pt>
                <c:pt idx="6099">
                  <c:v>6</c:v>
                </c:pt>
                <c:pt idx="6100">
                  <c:v>6</c:v>
                </c:pt>
                <c:pt idx="6101">
                  <c:v>6</c:v>
                </c:pt>
                <c:pt idx="6102">
                  <c:v>6</c:v>
                </c:pt>
                <c:pt idx="6103">
                  <c:v>6</c:v>
                </c:pt>
                <c:pt idx="6104">
                  <c:v>6</c:v>
                </c:pt>
                <c:pt idx="6105">
                  <c:v>6</c:v>
                </c:pt>
                <c:pt idx="6106">
                  <c:v>6</c:v>
                </c:pt>
                <c:pt idx="6107">
                  <c:v>6</c:v>
                </c:pt>
                <c:pt idx="6108">
                  <c:v>6</c:v>
                </c:pt>
                <c:pt idx="6109">
                  <c:v>6</c:v>
                </c:pt>
                <c:pt idx="6110">
                  <c:v>6</c:v>
                </c:pt>
                <c:pt idx="6111">
                  <c:v>6</c:v>
                </c:pt>
                <c:pt idx="6112">
                  <c:v>6</c:v>
                </c:pt>
                <c:pt idx="6113">
                  <c:v>6</c:v>
                </c:pt>
                <c:pt idx="6114">
                  <c:v>6</c:v>
                </c:pt>
                <c:pt idx="6115">
                  <c:v>6</c:v>
                </c:pt>
                <c:pt idx="6116">
                  <c:v>6</c:v>
                </c:pt>
                <c:pt idx="6117">
                  <c:v>6</c:v>
                </c:pt>
                <c:pt idx="6118">
                  <c:v>6</c:v>
                </c:pt>
                <c:pt idx="6119">
                  <c:v>6</c:v>
                </c:pt>
                <c:pt idx="6120">
                  <c:v>6</c:v>
                </c:pt>
                <c:pt idx="6121">
                  <c:v>6</c:v>
                </c:pt>
                <c:pt idx="6122">
                  <c:v>6</c:v>
                </c:pt>
                <c:pt idx="6123">
                  <c:v>6</c:v>
                </c:pt>
                <c:pt idx="6124">
                  <c:v>6</c:v>
                </c:pt>
                <c:pt idx="6125">
                  <c:v>6</c:v>
                </c:pt>
                <c:pt idx="6126">
                  <c:v>6</c:v>
                </c:pt>
                <c:pt idx="6127">
                  <c:v>6</c:v>
                </c:pt>
                <c:pt idx="6128">
                  <c:v>6</c:v>
                </c:pt>
                <c:pt idx="6129">
                  <c:v>6</c:v>
                </c:pt>
                <c:pt idx="6130">
                  <c:v>6</c:v>
                </c:pt>
                <c:pt idx="6131">
                  <c:v>6</c:v>
                </c:pt>
                <c:pt idx="6132">
                  <c:v>6</c:v>
                </c:pt>
                <c:pt idx="6133">
                  <c:v>6</c:v>
                </c:pt>
                <c:pt idx="6134">
                  <c:v>6</c:v>
                </c:pt>
                <c:pt idx="6135">
                  <c:v>6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6</c:v>
                </c:pt>
                <c:pt idx="6140">
                  <c:v>6</c:v>
                </c:pt>
                <c:pt idx="6141">
                  <c:v>6</c:v>
                </c:pt>
                <c:pt idx="6142">
                  <c:v>6</c:v>
                </c:pt>
                <c:pt idx="6143">
                  <c:v>6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6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6</c:v>
                </c:pt>
                <c:pt idx="6157">
                  <c:v>6</c:v>
                </c:pt>
                <c:pt idx="6158">
                  <c:v>6</c:v>
                </c:pt>
                <c:pt idx="6159">
                  <c:v>6</c:v>
                </c:pt>
                <c:pt idx="6160">
                  <c:v>6</c:v>
                </c:pt>
                <c:pt idx="6161">
                  <c:v>6</c:v>
                </c:pt>
                <c:pt idx="6162">
                  <c:v>6</c:v>
                </c:pt>
                <c:pt idx="6163">
                  <c:v>6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6</c:v>
                </c:pt>
                <c:pt idx="6192">
                  <c:v>6</c:v>
                </c:pt>
                <c:pt idx="6193">
                  <c:v>6</c:v>
                </c:pt>
                <c:pt idx="6194">
                  <c:v>6</c:v>
                </c:pt>
                <c:pt idx="6195">
                  <c:v>6</c:v>
                </c:pt>
                <c:pt idx="6196">
                  <c:v>6</c:v>
                </c:pt>
                <c:pt idx="6197">
                  <c:v>6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6</c:v>
                </c:pt>
                <c:pt idx="6205">
                  <c:v>6</c:v>
                </c:pt>
                <c:pt idx="6206">
                  <c:v>6</c:v>
                </c:pt>
                <c:pt idx="6207">
                  <c:v>6</c:v>
                </c:pt>
                <c:pt idx="6208">
                  <c:v>6</c:v>
                </c:pt>
                <c:pt idx="6209">
                  <c:v>6</c:v>
                </c:pt>
                <c:pt idx="6210">
                  <c:v>6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6</c:v>
                </c:pt>
                <c:pt idx="6215">
                  <c:v>6</c:v>
                </c:pt>
                <c:pt idx="6216">
                  <c:v>6</c:v>
                </c:pt>
                <c:pt idx="6217">
                  <c:v>6</c:v>
                </c:pt>
                <c:pt idx="6218">
                  <c:v>6</c:v>
                </c:pt>
                <c:pt idx="6219">
                  <c:v>6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6</c:v>
                </c:pt>
                <c:pt idx="6225">
                  <c:v>6</c:v>
                </c:pt>
                <c:pt idx="6226">
                  <c:v>6</c:v>
                </c:pt>
                <c:pt idx="6227">
                  <c:v>6</c:v>
                </c:pt>
                <c:pt idx="6228">
                  <c:v>6</c:v>
                </c:pt>
                <c:pt idx="6229">
                  <c:v>6</c:v>
                </c:pt>
                <c:pt idx="6230">
                  <c:v>6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6</c:v>
                </c:pt>
                <c:pt idx="6235">
                  <c:v>6</c:v>
                </c:pt>
                <c:pt idx="6236">
                  <c:v>6</c:v>
                </c:pt>
                <c:pt idx="6237">
                  <c:v>6</c:v>
                </c:pt>
                <c:pt idx="6238">
                  <c:v>6</c:v>
                </c:pt>
                <c:pt idx="6239">
                  <c:v>6</c:v>
                </c:pt>
                <c:pt idx="6240">
                  <c:v>6</c:v>
                </c:pt>
                <c:pt idx="6241">
                  <c:v>6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7.4</c:v>
                </c:pt>
                <c:pt idx="6424">
                  <c:v>7.4</c:v>
                </c:pt>
                <c:pt idx="6425">
                  <c:v>7.4</c:v>
                </c:pt>
                <c:pt idx="6426">
                  <c:v>7.4</c:v>
                </c:pt>
                <c:pt idx="6427">
                  <c:v>7.4</c:v>
                </c:pt>
                <c:pt idx="6428">
                  <c:v>7.4</c:v>
                </c:pt>
                <c:pt idx="6429">
                  <c:v>7.4</c:v>
                </c:pt>
                <c:pt idx="6430">
                  <c:v>7.4</c:v>
                </c:pt>
                <c:pt idx="6431">
                  <c:v>7.4</c:v>
                </c:pt>
                <c:pt idx="6432">
                  <c:v>7.4</c:v>
                </c:pt>
                <c:pt idx="6433">
                  <c:v>7.4</c:v>
                </c:pt>
                <c:pt idx="6434">
                  <c:v>7.4</c:v>
                </c:pt>
                <c:pt idx="6435">
                  <c:v>7.4</c:v>
                </c:pt>
                <c:pt idx="6436">
                  <c:v>7.4</c:v>
                </c:pt>
                <c:pt idx="6437">
                  <c:v>7.4</c:v>
                </c:pt>
                <c:pt idx="6438">
                  <c:v>7.4</c:v>
                </c:pt>
                <c:pt idx="6439">
                  <c:v>7.4</c:v>
                </c:pt>
                <c:pt idx="6440">
                  <c:v>7.4</c:v>
                </c:pt>
                <c:pt idx="6441">
                  <c:v>7.4</c:v>
                </c:pt>
                <c:pt idx="6442">
                  <c:v>7.4</c:v>
                </c:pt>
                <c:pt idx="6443">
                  <c:v>7.4</c:v>
                </c:pt>
                <c:pt idx="6444">
                  <c:v>7.4</c:v>
                </c:pt>
                <c:pt idx="6445">
                  <c:v>7.4</c:v>
                </c:pt>
                <c:pt idx="6446">
                  <c:v>7.4</c:v>
                </c:pt>
                <c:pt idx="6447">
                  <c:v>7.4</c:v>
                </c:pt>
                <c:pt idx="6448">
                  <c:v>7.4</c:v>
                </c:pt>
                <c:pt idx="6449">
                  <c:v>7.4</c:v>
                </c:pt>
                <c:pt idx="6450">
                  <c:v>7.4</c:v>
                </c:pt>
                <c:pt idx="6451">
                  <c:v>7.4</c:v>
                </c:pt>
                <c:pt idx="6452">
                  <c:v>7.4</c:v>
                </c:pt>
                <c:pt idx="6453">
                  <c:v>7.4</c:v>
                </c:pt>
                <c:pt idx="6454">
                  <c:v>7.4</c:v>
                </c:pt>
                <c:pt idx="6455">
                  <c:v>7.4</c:v>
                </c:pt>
                <c:pt idx="6456">
                  <c:v>7.4</c:v>
                </c:pt>
                <c:pt idx="6457">
                  <c:v>7.4</c:v>
                </c:pt>
                <c:pt idx="6458">
                  <c:v>7.4</c:v>
                </c:pt>
                <c:pt idx="6459">
                  <c:v>7.4</c:v>
                </c:pt>
                <c:pt idx="6460">
                  <c:v>7.4</c:v>
                </c:pt>
                <c:pt idx="6461">
                  <c:v>7.4</c:v>
                </c:pt>
                <c:pt idx="6462">
                  <c:v>7.4</c:v>
                </c:pt>
                <c:pt idx="6463">
                  <c:v>7.4</c:v>
                </c:pt>
                <c:pt idx="6464">
                  <c:v>7.4</c:v>
                </c:pt>
                <c:pt idx="6465">
                  <c:v>7.4</c:v>
                </c:pt>
                <c:pt idx="6466">
                  <c:v>7.4</c:v>
                </c:pt>
                <c:pt idx="6467">
                  <c:v>7.4</c:v>
                </c:pt>
                <c:pt idx="6468">
                  <c:v>7.4</c:v>
                </c:pt>
                <c:pt idx="6469">
                  <c:v>7.4</c:v>
                </c:pt>
                <c:pt idx="6470">
                  <c:v>7.4</c:v>
                </c:pt>
                <c:pt idx="6471">
                  <c:v>7.4</c:v>
                </c:pt>
                <c:pt idx="6472">
                  <c:v>7.4</c:v>
                </c:pt>
                <c:pt idx="6473">
                  <c:v>7.4</c:v>
                </c:pt>
                <c:pt idx="6474">
                  <c:v>7.4</c:v>
                </c:pt>
                <c:pt idx="6475">
                  <c:v>7.4</c:v>
                </c:pt>
                <c:pt idx="6476">
                  <c:v>7.4</c:v>
                </c:pt>
                <c:pt idx="6477">
                  <c:v>7.4</c:v>
                </c:pt>
                <c:pt idx="6478">
                  <c:v>7.4</c:v>
                </c:pt>
                <c:pt idx="6479">
                  <c:v>7.4</c:v>
                </c:pt>
                <c:pt idx="6480">
                  <c:v>7.4</c:v>
                </c:pt>
                <c:pt idx="6481">
                  <c:v>7.4</c:v>
                </c:pt>
                <c:pt idx="6482">
                  <c:v>7.4</c:v>
                </c:pt>
                <c:pt idx="6483">
                  <c:v>7.4</c:v>
                </c:pt>
                <c:pt idx="6484">
                  <c:v>7.4</c:v>
                </c:pt>
                <c:pt idx="6485">
                  <c:v>7.4</c:v>
                </c:pt>
                <c:pt idx="6486">
                  <c:v>7.4</c:v>
                </c:pt>
                <c:pt idx="6487">
                  <c:v>7.4</c:v>
                </c:pt>
                <c:pt idx="6488">
                  <c:v>7.4</c:v>
                </c:pt>
                <c:pt idx="6489">
                  <c:v>7.4</c:v>
                </c:pt>
                <c:pt idx="6490">
                  <c:v>7.4</c:v>
                </c:pt>
                <c:pt idx="6491">
                  <c:v>7.4</c:v>
                </c:pt>
                <c:pt idx="6492">
                  <c:v>7.4</c:v>
                </c:pt>
                <c:pt idx="6493">
                  <c:v>7.4</c:v>
                </c:pt>
                <c:pt idx="6494">
                  <c:v>7.4</c:v>
                </c:pt>
                <c:pt idx="6495">
                  <c:v>7.4</c:v>
                </c:pt>
                <c:pt idx="6496">
                  <c:v>7.4</c:v>
                </c:pt>
                <c:pt idx="6497">
                  <c:v>7.4</c:v>
                </c:pt>
                <c:pt idx="6498">
                  <c:v>7.4</c:v>
                </c:pt>
                <c:pt idx="6499">
                  <c:v>7.4</c:v>
                </c:pt>
                <c:pt idx="6500">
                  <c:v>7.4</c:v>
                </c:pt>
                <c:pt idx="6501">
                  <c:v>7.4</c:v>
                </c:pt>
                <c:pt idx="6502">
                  <c:v>7.4</c:v>
                </c:pt>
                <c:pt idx="6503">
                  <c:v>7.4</c:v>
                </c:pt>
                <c:pt idx="6504">
                  <c:v>7.4</c:v>
                </c:pt>
                <c:pt idx="6505">
                  <c:v>7.4</c:v>
                </c:pt>
                <c:pt idx="6506">
                  <c:v>7.4</c:v>
                </c:pt>
                <c:pt idx="6507">
                  <c:v>7.4</c:v>
                </c:pt>
                <c:pt idx="6508">
                  <c:v>7.4</c:v>
                </c:pt>
                <c:pt idx="6509">
                  <c:v>7.4</c:v>
                </c:pt>
                <c:pt idx="6510">
                  <c:v>7.4</c:v>
                </c:pt>
                <c:pt idx="6511">
                  <c:v>7.4</c:v>
                </c:pt>
                <c:pt idx="6512">
                  <c:v>7.4</c:v>
                </c:pt>
                <c:pt idx="6513">
                  <c:v>7.4</c:v>
                </c:pt>
                <c:pt idx="6514">
                  <c:v>7.4</c:v>
                </c:pt>
                <c:pt idx="6515">
                  <c:v>7.4</c:v>
                </c:pt>
                <c:pt idx="6516">
                  <c:v>7.4</c:v>
                </c:pt>
                <c:pt idx="6517">
                  <c:v>7.4</c:v>
                </c:pt>
                <c:pt idx="6518">
                  <c:v>7.4</c:v>
                </c:pt>
                <c:pt idx="6519">
                  <c:v>7.4</c:v>
                </c:pt>
                <c:pt idx="6520">
                  <c:v>7.4</c:v>
                </c:pt>
                <c:pt idx="6521">
                  <c:v>7.4</c:v>
                </c:pt>
                <c:pt idx="6522">
                  <c:v>7.4</c:v>
                </c:pt>
                <c:pt idx="6523">
                  <c:v>7.4</c:v>
                </c:pt>
                <c:pt idx="6524">
                  <c:v>7.4</c:v>
                </c:pt>
                <c:pt idx="6525">
                  <c:v>7.4</c:v>
                </c:pt>
                <c:pt idx="6526">
                  <c:v>7.4</c:v>
                </c:pt>
                <c:pt idx="6527">
                  <c:v>7.4</c:v>
                </c:pt>
                <c:pt idx="6528">
                  <c:v>7.4</c:v>
                </c:pt>
                <c:pt idx="6529">
                  <c:v>7.4</c:v>
                </c:pt>
                <c:pt idx="6530">
                  <c:v>7.4</c:v>
                </c:pt>
                <c:pt idx="6531">
                  <c:v>7.4</c:v>
                </c:pt>
                <c:pt idx="6532">
                  <c:v>7.4</c:v>
                </c:pt>
                <c:pt idx="6533">
                  <c:v>7.4</c:v>
                </c:pt>
                <c:pt idx="6534">
                  <c:v>7.4</c:v>
                </c:pt>
                <c:pt idx="6535">
                  <c:v>7.4</c:v>
                </c:pt>
                <c:pt idx="6536">
                  <c:v>7.4</c:v>
                </c:pt>
                <c:pt idx="6537">
                  <c:v>7.5</c:v>
                </c:pt>
                <c:pt idx="6538">
                  <c:v>7.5</c:v>
                </c:pt>
                <c:pt idx="6539">
                  <c:v>7.5</c:v>
                </c:pt>
                <c:pt idx="6540">
                  <c:v>7.5</c:v>
                </c:pt>
                <c:pt idx="6541">
                  <c:v>7.5</c:v>
                </c:pt>
                <c:pt idx="6542">
                  <c:v>7.5</c:v>
                </c:pt>
                <c:pt idx="6543">
                  <c:v>7.5</c:v>
                </c:pt>
                <c:pt idx="6544">
                  <c:v>7.5</c:v>
                </c:pt>
                <c:pt idx="6545">
                  <c:v>7.5</c:v>
                </c:pt>
                <c:pt idx="6546">
                  <c:v>7.5</c:v>
                </c:pt>
                <c:pt idx="6547">
                  <c:v>7.5</c:v>
                </c:pt>
                <c:pt idx="6548">
                  <c:v>7.5</c:v>
                </c:pt>
                <c:pt idx="6549">
                  <c:v>7.5</c:v>
                </c:pt>
                <c:pt idx="6550">
                  <c:v>7.5</c:v>
                </c:pt>
                <c:pt idx="6551">
                  <c:v>7.5</c:v>
                </c:pt>
                <c:pt idx="6552">
                  <c:v>7.5</c:v>
                </c:pt>
                <c:pt idx="6553">
                  <c:v>7.5</c:v>
                </c:pt>
                <c:pt idx="6554">
                  <c:v>7.5</c:v>
                </c:pt>
                <c:pt idx="6555">
                  <c:v>7.5</c:v>
                </c:pt>
                <c:pt idx="6556">
                  <c:v>7.5</c:v>
                </c:pt>
                <c:pt idx="6557">
                  <c:v>7.5</c:v>
                </c:pt>
                <c:pt idx="6558">
                  <c:v>7.5</c:v>
                </c:pt>
                <c:pt idx="6559">
                  <c:v>7.5</c:v>
                </c:pt>
                <c:pt idx="6560">
                  <c:v>7.5</c:v>
                </c:pt>
                <c:pt idx="6561">
                  <c:v>7.5</c:v>
                </c:pt>
                <c:pt idx="6562">
                  <c:v>7.5</c:v>
                </c:pt>
                <c:pt idx="6563">
                  <c:v>7.5</c:v>
                </c:pt>
                <c:pt idx="6564">
                  <c:v>7.5</c:v>
                </c:pt>
                <c:pt idx="6565">
                  <c:v>7.5</c:v>
                </c:pt>
                <c:pt idx="6566">
                  <c:v>7.5</c:v>
                </c:pt>
                <c:pt idx="6567">
                  <c:v>7.5</c:v>
                </c:pt>
                <c:pt idx="6568">
                  <c:v>7.8</c:v>
                </c:pt>
                <c:pt idx="6569">
                  <c:v>7.8</c:v>
                </c:pt>
                <c:pt idx="6570">
                  <c:v>7.8</c:v>
                </c:pt>
                <c:pt idx="6571">
                  <c:v>7.8</c:v>
                </c:pt>
                <c:pt idx="6572">
                  <c:v>7.8</c:v>
                </c:pt>
                <c:pt idx="6573">
                  <c:v>7.8</c:v>
                </c:pt>
                <c:pt idx="6574">
                  <c:v>7.8</c:v>
                </c:pt>
                <c:pt idx="6575">
                  <c:v>7.8</c:v>
                </c:pt>
                <c:pt idx="6576">
                  <c:v>7.8</c:v>
                </c:pt>
                <c:pt idx="6577">
                  <c:v>7.8</c:v>
                </c:pt>
                <c:pt idx="6578">
                  <c:v>7.8</c:v>
                </c:pt>
                <c:pt idx="6579">
                  <c:v>7.8</c:v>
                </c:pt>
                <c:pt idx="6580">
                  <c:v>7.8</c:v>
                </c:pt>
                <c:pt idx="6581">
                  <c:v>7.8</c:v>
                </c:pt>
                <c:pt idx="6582">
                  <c:v>7.8</c:v>
                </c:pt>
                <c:pt idx="6583">
                  <c:v>7.8</c:v>
                </c:pt>
                <c:pt idx="6584">
                  <c:v>7.8</c:v>
                </c:pt>
                <c:pt idx="6585">
                  <c:v>7.8</c:v>
                </c:pt>
                <c:pt idx="6586">
                  <c:v>7.8</c:v>
                </c:pt>
                <c:pt idx="6587">
                  <c:v>7.8</c:v>
                </c:pt>
                <c:pt idx="6588">
                  <c:v>7.8</c:v>
                </c:pt>
                <c:pt idx="6589">
                  <c:v>7.8</c:v>
                </c:pt>
                <c:pt idx="6590">
                  <c:v>7.8</c:v>
                </c:pt>
                <c:pt idx="6591">
                  <c:v>7.8</c:v>
                </c:pt>
                <c:pt idx="6592">
                  <c:v>7.8</c:v>
                </c:pt>
                <c:pt idx="6593">
                  <c:v>7.8</c:v>
                </c:pt>
                <c:pt idx="6594">
                  <c:v>7.8</c:v>
                </c:pt>
                <c:pt idx="6595">
                  <c:v>7.8</c:v>
                </c:pt>
                <c:pt idx="6596">
                  <c:v>7.8</c:v>
                </c:pt>
                <c:pt idx="6597">
                  <c:v>7.8</c:v>
                </c:pt>
                <c:pt idx="6598">
                  <c:v>7.8</c:v>
                </c:pt>
                <c:pt idx="6599">
                  <c:v>7.8</c:v>
                </c:pt>
                <c:pt idx="6600">
                  <c:v>7.8</c:v>
                </c:pt>
                <c:pt idx="6601">
                  <c:v>7.8</c:v>
                </c:pt>
                <c:pt idx="6602">
                  <c:v>7.8</c:v>
                </c:pt>
                <c:pt idx="6603">
                  <c:v>7.8</c:v>
                </c:pt>
                <c:pt idx="6604">
                  <c:v>7.8</c:v>
                </c:pt>
                <c:pt idx="6605">
                  <c:v>7.8</c:v>
                </c:pt>
                <c:pt idx="6606">
                  <c:v>7.8</c:v>
                </c:pt>
                <c:pt idx="6607">
                  <c:v>7.8</c:v>
                </c:pt>
                <c:pt idx="6608">
                  <c:v>7.8</c:v>
                </c:pt>
                <c:pt idx="6609">
                  <c:v>7.8</c:v>
                </c:pt>
                <c:pt idx="6610">
                  <c:v>7.8</c:v>
                </c:pt>
                <c:pt idx="6611">
                  <c:v>7.8</c:v>
                </c:pt>
                <c:pt idx="6612">
                  <c:v>7.8</c:v>
                </c:pt>
                <c:pt idx="6613">
                  <c:v>7.8</c:v>
                </c:pt>
                <c:pt idx="6614">
                  <c:v>7.8</c:v>
                </c:pt>
                <c:pt idx="6615">
                  <c:v>7.8</c:v>
                </c:pt>
                <c:pt idx="6616">
                  <c:v>7.8</c:v>
                </c:pt>
                <c:pt idx="6617">
                  <c:v>7.8</c:v>
                </c:pt>
                <c:pt idx="6618">
                  <c:v>7.8</c:v>
                </c:pt>
                <c:pt idx="6619">
                  <c:v>7.8</c:v>
                </c:pt>
                <c:pt idx="6620">
                  <c:v>7.8</c:v>
                </c:pt>
                <c:pt idx="6621">
                  <c:v>7.8</c:v>
                </c:pt>
                <c:pt idx="6622">
                  <c:v>7.8</c:v>
                </c:pt>
                <c:pt idx="6623">
                  <c:v>7.8</c:v>
                </c:pt>
                <c:pt idx="6624">
                  <c:v>7.8</c:v>
                </c:pt>
                <c:pt idx="6625">
                  <c:v>7.8</c:v>
                </c:pt>
                <c:pt idx="6626">
                  <c:v>7.8</c:v>
                </c:pt>
                <c:pt idx="6627">
                  <c:v>7.8</c:v>
                </c:pt>
                <c:pt idx="6628">
                  <c:v>7.8</c:v>
                </c:pt>
                <c:pt idx="6629">
                  <c:v>7.8</c:v>
                </c:pt>
                <c:pt idx="6630">
                  <c:v>7.8</c:v>
                </c:pt>
                <c:pt idx="6631">
                  <c:v>7.8</c:v>
                </c:pt>
                <c:pt idx="6632">
                  <c:v>7.8</c:v>
                </c:pt>
                <c:pt idx="6633">
                  <c:v>7.8</c:v>
                </c:pt>
                <c:pt idx="6634">
                  <c:v>7.8</c:v>
                </c:pt>
                <c:pt idx="6635">
                  <c:v>7.8</c:v>
                </c:pt>
                <c:pt idx="6636">
                  <c:v>7.8</c:v>
                </c:pt>
                <c:pt idx="6637">
                  <c:v>7.8</c:v>
                </c:pt>
                <c:pt idx="6638">
                  <c:v>7.8</c:v>
                </c:pt>
                <c:pt idx="6639">
                  <c:v>7.8</c:v>
                </c:pt>
                <c:pt idx="6640">
                  <c:v>7.8</c:v>
                </c:pt>
                <c:pt idx="6641">
                  <c:v>7.8</c:v>
                </c:pt>
                <c:pt idx="6642">
                  <c:v>7.8</c:v>
                </c:pt>
                <c:pt idx="6643">
                  <c:v>7.8</c:v>
                </c:pt>
                <c:pt idx="6644">
                  <c:v>7.8</c:v>
                </c:pt>
                <c:pt idx="6645">
                  <c:v>7.8</c:v>
                </c:pt>
                <c:pt idx="6646">
                  <c:v>7.8</c:v>
                </c:pt>
                <c:pt idx="6647">
                  <c:v>7.8</c:v>
                </c:pt>
                <c:pt idx="6648">
                  <c:v>7.8</c:v>
                </c:pt>
                <c:pt idx="6649">
                  <c:v>7.8</c:v>
                </c:pt>
                <c:pt idx="6650">
                  <c:v>7.8</c:v>
                </c:pt>
                <c:pt idx="6651">
                  <c:v>7.8</c:v>
                </c:pt>
                <c:pt idx="6652">
                  <c:v>7.8</c:v>
                </c:pt>
                <c:pt idx="6653">
                  <c:v>7.8</c:v>
                </c:pt>
                <c:pt idx="6654">
                  <c:v>7.8</c:v>
                </c:pt>
                <c:pt idx="6655">
                  <c:v>7.8</c:v>
                </c:pt>
                <c:pt idx="6656">
                  <c:v>7.8</c:v>
                </c:pt>
                <c:pt idx="6657">
                  <c:v>7.8</c:v>
                </c:pt>
                <c:pt idx="6658">
                  <c:v>7.8</c:v>
                </c:pt>
                <c:pt idx="6659">
                  <c:v>7.8</c:v>
                </c:pt>
                <c:pt idx="6660">
                  <c:v>7.8</c:v>
                </c:pt>
                <c:pt idx="6661">
                  <c:v>7.8</c:v>
                </c:pt>
                <c:pt idx="6662">
                  <c:v>7.8</c:v>
                </c:pt>
                <c:pt idx="6663">
                  <c:v>7.8</c:v>
                </c:pt>
                <c:pt idx="6664">
                  <c:v>7.8</c:v>
                </c:pt>
                <c:pt idx="6665">
                  <c:v>7.8</c:v>
                </c:pt>
                <c:pt idx="6666">
                  <c:v>7.8</c:v>
                </c:pt>
                <c:pt idx="6667">
                  <c:v>7.8</c:v>
                </c:pt>
                <c:pt idx="6668">
                  <c:v>7.8</c:v>
                </c:pt>
                <c:pt idx="6669">
                  <c:v>7.8</c:v>
                </c:pt>
                <c:pt idx="6670">
                  <c:v>7.8</c:v>
                </c:pt>
                <c:pt idx="6671">
                  <c:v>7.8</c:v>
                </c:pt>
                <c:pt idx="6672">
                  <c:v>7.8</c:v>
                </c:pt>
                <c:pt idx="6673">
                  <c:v>7.8</c:v>
                </c:pt>
                <c:pt idx="6674">
                  <c:v>7.8</c:v>
                </c:pt>
                <c:pt idx="6675">
                  <c:v>7.8</c:v>
                </c:pt>
                <c:pt idx="6676">
                  <c:v>7.8</c:v>
                </c:pt>
                <c:pt idx="6677">
                  <c:v>7.8</c:v>
                </c:pt>
                <c:pt idx="6678">
                  <c:v>7.8</c:v>
                </c:pt>
                <c:pt idx="6679">
                  <c:v>7.8</c:v>
                </c:pt>
                <c:pt idx="6680">
                  <c:v>7.8</c:v>
                </c:pt>
                <c:pt idx="6681">
                  <c:v>7.8</c:v>
                </c:pt>
                <c:pt idx="6682">
                  <c:v>7.8</c:v>
                </c:pt>
                <c:pt idx="6683">
                  <c:v>7.8</c:v>
                </c:pt>
                <c:pt idx="6684">
                  <c:v>7.8</c:v>
                </c:pt>
                <c:pt idx="6685">
                  <c:v>7.8</c:v>
                </c:pt>
                <c:pt idx="6686">
                  <c:v>7.8</c:v>
                </c:pt>
                <c:pt idx="6687">
                  <c:v>7.8</c:v>
                </c:pt>
                <c:pt idx="6688">
                  <c:v>7.8</c:v>
                </c:pt>
                <c:pt idx="6689">
                  <c:v>7.8</c:v>
                </c:pt>
                <c:pt idx="6690">
                  <c:v>7.8</c:v>
                </c:pt>
                <c:pt idx="6691">
                  <c:v>7.8</c:v>
                </c:pt>
                <c:pt idx="6692">
                  <c:v>7.8</c:v>
                </c:pt>
                <c:pt idx="6693">
                  <c:v>7.8</c:v>
                </c:pt>
                <c:pt idx="6694">
                  <c:v>7.8</c:v>
                </c:pt>
                <c:pt idx="6695">
                  <c:v>7.8</c:v>
                </c:pt>
                <c:pt idx="6696">
                  <c:v>7.8</c:v>
                </c:pt>
                <c:pt idx="6697">
                  <c:v>7.8</c:v>
                </c:pt>
                <c:pt idx="6698">
                  <c:v>7.8</c:v>
                </c:pt>
                <c:pt idx="6699">
                  <c:v>7.8</c:v>
                </c:pt>
                <c:pt idx="6700">
                  <c:v>7.8</c:v>
                </c:pt>
                <c:pt idx="6701">
                  <c:v>7.8</c:v>
                </c:pt>
                <c:pt idx="6702">
                  <c:v>7.8</c:v>
                </c:pt>
                <c:pt idx="6703">
                  <c:v>7.8</c:v>
                </c:pt>
                <c:pt idx="6704">
                  <c:v>7.8</c:v>
                </c:pt>
                <c:pt idx="6705">
                  <c:v>7.8</c:v>
                </c:pt>
                <c:pt idx="6706">
                  <c:v>7.8</c:v>
                </c:pt>
                <c:pt idx="6707">
                  <c:v>7.8</c:v>
                </c:pt>
                <c:pt idx="6708">
                  <c:v>7.8</c:v>
                </c:pt>
                <c:pt idx="6709">
                  <c:v>7.8</c:v>
                </c:pt>
                <c:pt idx="6710">
                  <c:v>7.8</c:v>
                </c:pt>
                <c:pt idx="6711">
                  <c:v>7.8</c:v>
                </c:pt>
                <c:pt idx="6712">
                  <c:v>7.8</c:v>
                </c:pt>
                <c:pt idx="6713">
                  <c:v>7.8</c:v>
                </c:pt>
                <c:pt idx="6714">
                  <c:v>7.8</c:v>
                </c:pt>
                <c:pt idx="6715">
                  <c:v>7.8</c:v>
                </c:pt>
                <c:pt idx="6716">
                  <c:v>7.8</c:v>
                </c:pt>
                <c:pt idx="6717">
                  <c:v>7.8</c:v>
                </c:pt>
                <c:pt idx="6718">
                  <c:v>7.8</c:v>
                </c:pt>
                <c:pt idx="6719">
                  <c:v>7.8</c:v>
                </c:pt>
                <c:pt idx="6720">
                  <c:v>7.8</c:v>
                </c:pt>
                <c:pt idx="6721">
                  <c:v>7.8</c:v>
                </c:pt>
                <c:pt idx="6722">
                  <c:v>7.8</c:v>
                </c:pt>
                <c:pt idx="6723">
                  <c:v>7.8</c:v>
                </c:pt>
                <c:pt idx="6724">
                  <c:v>7.8</c:v>
                </c:pt>
                <c:pt idx="6725">
                  <c:v>7.8</c:v>
                </c:pt>
                <c:pt idx="6726">
                  <c:v>7.8</c:v>
                </c:pt>
                <c:pt idx="6727">
                  <c:v>7.8</c:v>
                </c:pt>
                <c:pt idx="6728">
                  <c:v>7.8</c:v>
                </c:pt>
                <c:pt idx="6729">
                  <c:v>7.8</c:v>
                </c:pt>
                <c:pt idx="6730">
                  <c:v>7</c:v>
                </c:pt>
                <c:pt idx="6731">
                  <c:v>7</c:v>
                </c:pt>
                <c:pt idx="6732">
                  <c:v>7</c:v>
                </c:pt>
                <c:pt idx="6733">
                  <c:v>7</c:v>
                </c:pt>
                <c:pt idx="6734">
                  <c:v>7</c:v>
                </c:pt>
                <c:pt idx="6735">
                  <c:v>7</c:v>
                </c:pt>
                <c:pt idx="6736">
                  <c:v>7</c:v>
                </c:pt>
                <c:pt idx="6737">
                  <c:v>7</c:v>
                </c:pt>
                <c:pt idx="6738">
                  <c:v>7</c:v>
                </c:pt>
                <c:pt idx="6739">
                  <c:v>7</c:v>
                </c:pt>
                <c:pt idx="6740">
                  <c:v>7</c:v>
                </c:pt>
                <c:pt idx="6741">
                  <c:v>7</c:v>
                </c:pt>
                <c:pt idx="6742">
                  <c:v>7</c:v>
                </c:pt>
                <c:pt idx="6743">
                  <c:v>7</c:v>
                </c:pt>
                <c:pt idx="6744">
                  <c:v>7</c:v>
                </c:pt>
                <c:pt idx="6745">
                  <c:v>7</c:v>
                </c:pt>
                <c:pt idx="6746">
                  <c:v>7</c:v>
                </c:pt>
                <c:pt idx="6747">
                  <c:v>7</c:v>
                </c:pt>
                <c:pt idx="6748">
                  <c:v>7</c:v>
                </c:pt>
                <c:pt idx="6749">
                  <c:v>7</c:v>
                </c:pt>
                <c:pt idx="6750">
                  <c:v>7</c:v>
                </c:pt>
                <c:pt idx="6751">
                  <c:v>7</c:v>
                </c:pt>
                <c:pt idx="6752">
                  <c:v>7</c:v>
                </c:pt>
                <c:pt idx="6753">
                  <c:v>7</c:v>
                </c:pt>
                <c:pt idx="6754">
                  <c:v>7</c:v>
                </c:pt>
                <c:pt idx="6755">
                  <c:v>7</c:v>
                </c:pt>
                <c:pt idx="6756">
                  <c:v>7</c:v>
                </c:pt>
                <c:pt idx="6757">
                  <c:v>7</c:v>
                </c:pt>
                <c:pt idx="6758">
                  <c:v>7</c:v>
                </c:pt>
                <c:pt idx="6759">
                  <c:v>7</c:v>
                </c:pt>
                <c:pt idx="6760">
                  <c:v>7</c:v>
                </c:pt>
                <c:pt idx="6761">
                  <c:v>7</c:v>
                </c:pt>
                <c:pt idx="6762">
                  <c:v>7</c:v>
                </c:pt>
                <c:pt idx="6763">
                  <c:v>7</c:v>
                </c:pt>
                <c:pt idx="6764">
                  <c:v>7</c:v>
                </c:pt>
                <c:pt idx="6765">
                  <c:v>7</c:v>
                </c:pt>
                <c:pt idx="6766">
                  <c:v>7</c:v>
                </c:pt>
                <c:pt idx="6767">
                  <c:v>7</c:v>
                </c:pt>
                <c:pt idx="6768">
                  <c:v>7</c:v>
                </c:pt>
                <c:pt idx="6769">
                  <c:v>7</c:v>
                </c:pt>
                <c:pt idx="6770">
                  <c:v>7</c:v>
                </c:pt>
                <c:pt idx="6771">
                  <c:v>7</c:v>
                </c:pt>
                <c:pt idx="6772">
                  <c:v>7</c:v>
                </c:pt>
                <c:pt idx="6773">
                  <c:v>7</c:v>
                </c:pt>
                <c:pt idx="6774">
                  <c:v>7</c:v>
                </c:pt>
                <c:pt idx="6775">
                  <c:v>7</c:v>
                </c:pt>
                <c:pt idx="6776">
                  <c:v>7</c:v>
                </c:pt>
                <c:pt idx="6777">
                  <c:v>7</c:v>
                </c:pt>
                <c:pt idx="6778">
                  <c:v>7</c:v>
                </c:pt>
                <c:pt idx="6779">
                  <c:v>7</c:v>
                </c:pt>
                <c:pt idx="6780">
                  <c:v>7</c:v>
                </c:pt>
                <c:pt idx="6781">
                  <c:v>7</c:v>
                </c:pt>
                <c:pt idx="6782">
                  <c:v>7</c:v>
                </c:pt>
                <c:pt idx="6783">
                  <c:v>7</c:v>
                </c:pt>
                <c:pt idx="6784">
                  <c:v>7</c:v>
                </c:pt>
                <c:pt idx="6785">
                  <c:v>7</c:v>
                </c:pt>
                <c:pt idx="6786">
                  <c:v>7</c:v>
                </c:pt>
                <c:pt idx="6787">
                  <c:v>7</c:v>
                </c:pt>
                <c:pt idx="6788">
                  <c:v>7</c:v>
                </c:pt>
                <c:pt idx="6789">
                  <c:v>7</c:v>
                </c:pt>
                <c:pt idx="6790">
                  <c:v>7</c:v>
                </c:pt>
                <c:pt idx="6791">
                  <c:v>7</c:v>
                </c:pt>
                <c:pt idx="6792">
                  <c:v>7</c:v>
                </c:pt>
                <c:pt idx="6793">
                  <c:v>7</c:v>
                </c:pt>
                <c:pt idx="6794">
                  <c:v>7</c:v>
                </c:pt>
                <c:pt idx="6795">
                  <c:v>7</c:v>
                </c:pt>
                <c:pt idx="6796">
                  <c:v>7</c:v>
                </c:pt>
                <c:pt idx="6797">
                  <c:v>7</c:v>
                </c:pt>
                <c:pt idx="6798">
                  <c:v>7</c:v>
                </c:pt>
                <c:pt idx="6799">
                  <c:v>7</c:v>
                </c:pt>
                <c:pt idx="6800">
                  <c:v>7</c:v>
                </c:pt>
                <c:pt idx="6801">
                  <c:v>7</c:v>
                </c:pt>
                <c:pt idx="6802">
                  <c:v>7</c:v>
                </c:pt>
                <c:pt idx="6803">
                  <c:v>7</c:v>
                </c:pt>
                <c:pt idx="6804">
                  <c:v>7</c:v>
                </c:pt>
                <c:pt idx="6805">
                  <c:v>7</c:v>
                </c:pt>
                <c:pt idx="6806">
                  <c:v>7</c:v>
                </c:pt>
                <c:pt idx="6807">
                  <c:v>7</c:v>
                </c:pt>
                <c:pt idx="6808">
                  <c:v>7</c:v>
                </c:pt>
                <c:pt idx="6809">
                  <c:v>7</c:v>
                </c:pt>
                <c:pt idx="6810">
                  <c:v>7</c:v>
                </c:pt>
                <c:pt idx="6811">
                  <c:v>7</c:v>
                </c:pt>
                <c:pt idx="6812">
                  <c:v>7</c:v>
                </c:pt>
                <c:pt idx="6813">
                  <c:v>7</c:v>
                </c:pt>
                <c:pt idx="6814">
                  <c:v>7</c:v>
                </c:pt>
                <c:pt idx="6815">
                  <c:v>7</c:v>
                </c:pt>
                <c:pt idx="6816">
                  <c:v>7</c:v>
                </c:pt>
                <c:pt idx="6817">
                  <c:v>7</c:v>
                </c:pt>
                <c:pt idx="6818">
                  <c:v>7</c:v>
                </c:pt>
                <c:pt idx="6819">
                  <c:v>7</c:v>
                </c:pt>
                <c:pt idx="6820">
                  <c:v>7</c:v>
                </c:pt>
                <c:pt idx="6821">
                  <c:v>7</c:v>
                </c:pt>
                <c:pt idx="6822">
                  <c:v>7</c:v>
                </c:pt>
                <c:pt idx="6823">
                  <c:v>7</c:v>
                </c:pt>
                <c:pt idx="6824">
                  <c:v>7</c:v>
                </c:pt>
                <c:pt idx="6825">
                  <c:v>7</c:v>
                </c:pt>
                <c:pt idx="6826">
                  <c:v>7</c:v>
                </c:pt>
                <c:pt idx="6827">
                  <c:v>7</c:v>
                </c:pt>
                <c:pt idx="6828">
                  <c:v>7</c:v>
                </c:pt>
                <c:pt idx="6829">
                  <c:v>7</c:v>
                </c:pt>
                <c:pt idx="6830">
                  <c:v>7</c:v>
                </c:pt>
                <c:pt idx="6831">
                  <c:v>7</c:v>
                </c:pt>
                <c:pt idx="6832">
                  <c:v>7</c:v>
                </c:pt>
                <c:pt idx="6833">
                  <c:v>7</c:v>
                </c:pt>
                <c:pt idx="6834">
                  <c:v>7</c:v>
                </c:pt>
                <c:pt idx="6835">
                  <c:v>7</c:v>
                </c:pt>
                <c:pt idx="6836">
                  <c:v>7</c:v>
                </c:pt>
                <c:pt idx="6837">
                  <c:v>7</c:v>
                </c:pt>
                <c:pt idx="6838">
                  <c:v>7</c:v>
                </c:pt>
                <c:pt idx="6839">
                  <c:v>7</c:v>
                </c:pt>
                <c:pt idx="6840">
                  <c:v>7</c:v>
                </c:pt>
                <c:pt idx="6841">
                  <c:v>7</c:v>
                </c:pt>
                <c:pt idx="6842">
                  <c:v>7</c:v>
                </c:pt>
                <c:pt idx="6843">
                  <c:v>7</c:v>
                </c:pt>
                <c:pt idx="6844">
                  <c:v>7</c:v>
                </c:pt>
                <c:pt idx="6845">
                  <c:v>7</c:v>
                </c:pt>
                <c:pt idx="6846">
                  <c:v>7</c:v>
                </c:pt>
                <c:pt idx="6847">
                  <c:v>7</c:v>
                </c:pt>
                <c:pt idx="6848">
                  <c:v>7</c:v>
                </c:pt>
                <c:pt idx="6849">
                  <c:v>7</c:v>
                </c:pt>
                <c:pt idx="6850">
                  <c:v>7</c:v>
                </c:pt>
                <c:pt idx="6851">
                  <c:v>7</c:v>
                </c:pt>
                <c:pt idx="6852">
                  <c:v>7</c:v>
                </c:pt>
                <c:pt idx="6853">
                  <c:v>7</c:v>
                </c:pt>
                <c:pt idx="6854">
                  <c:v>7</c:v>
                </c:pt>
                <c:pt idx="6855">
                  <c:v>7</c:v>
                </c:pt>
                <c:pt idx="6856">
                  <c:v>7</c:v>
                </c:pt>
                <c:pt idx="6857">
                  <c:v>7</c:v>
                </c:pt>
                <c:pt idx="6858">
                  <c:v>7</c:v>
                </c:pt>
                <c:pt idx="6859">
                  <c:v>7</c:v>
                </c:pt>
                <c:pt idx="6860">
                  <c:v>7</c:v>
                </c:pt>
                <c:pt idx="6861">
                  <c:v>7</c:v>
                </c:pt>
                <c:pt idx="6862">
                  <c:v>7</c:v>
                </c:pt>
                <c:pt idx="6863">
                  <c:v>7</c:v>
                </c:pt>
                <c:pt idx="6864">
                  <c:v>7</c:v>
                </c:pt>
                <c:pt idx="6865">
                  <c:v>7</c:v>
                </c:pt>
                <c:pt idx="6866">
                  <c:v>7</c:v>
                </c:pt>
                <c:pt idx="6867">
                  <c:v>7</c:v>
                </c:pt>
                <c:pt idx="6868">
                  <c:v>7</c:v>
                </c:pt>
                <c:pt idx="6869">
                  <c:v>7</c:v>
                </c:pt>
                <c:pt idx="6870">
                  <c:v>7</c:v>
                </c:pt>
                <c:pt idx="6871">
                  <c:v>7</c:v>
                </c:pt>
                <c:pt idx="6872">
                  <c:v>7</c:v>
                </c:pt>
                <c:pt idx="6873">
                  <c:v>7</c:v>
                </c:pt>
                <c:pt idx="6874">
                  <c:v>7</c:v>
                </c:pt>
                <c:pt idx="6875">
                  <c:v>7</c:v>
                </c:pt>
                <c:pt idx="6876">
                  <c:v>7</c:v>
                </c:pt>
                <c:pt idx="6877">
                  <c:v>7</c:v>
                </c:pt>
                <c:pt idx="6878">
                  <c:v>7</c:v>
                </c:pt>
                <c:pt idx="6879">
                  <c:v>7</c:v>
                </c:pt>
                <c:pt idx="6880">
                  <c:v>7</c:v>
                </c:pt>
                <c:pt idx="6881">
                  <c:v>7</c:v>
                </c:pt>
                <c:pt idx="6882">
                  <c:v>7</c:v>
                </c:pt>
                <c:pt idx="6883">
                  <c:v>7</c:v>
                </c:pt>
                <c:pt idx="6884">
                  <c:v>7</c:v>
                </c:pt>
                <c:pt idx="6885">
                  <c:v>7</c:v>
                </c:pt>
                <c:pt idx="6886">
                  <c:v>7</c:v>
                </c:pt>
                <c:pt idx="6887">
                  <c:v>7</c:v>
                </c:pt>
                <c:pt idx="6888">
                  <c:v>7</c:v>
                </c:pt>
                <c:pt idx="6889">
                  <c:v>7</c:v>
                </c:pt>
                <c:pt idx="6890">
                  <c:v>7</c:v>
                </c:pt>
                <c:pt idx="6891">
                  <c:v>7</c:v>
                </c:pt>
                <c:pt idx="6892">
                  <c:v>7</c:v>
                </c:pt>
                <c:pt idx="6893">
                  <c:v>7</c:v>
                </c:pt>
                <c:pt idx="6894">
                  <c:v>7</c:v>
                </c:pt>
                <c:pt idx="6895">
                  <c:v>7</c:v>
                </c:pt>
                <c:pt idx="6896">
                  <c:v>7</c:v>
                </c:pt>
                <c:pt idx="6897">
                  <c:v>7</c:v>
                </c:pt>
                <c:pt idx="6898">
                  <c:v>7</c:v>
                </c:pt>
                <c:pt idx="6899">
                  <c:v>7</c:v>
                </c:pt>
                <c:pt idx="6900">
                  <c:v>7</c:v>
                </c:pt>
                <c:pt idx="6901">
                  <c:v>7</c:v>
                </c:pt>
                <c:pt idx="6902">
                  <c:v>7</c:v>
                </c:pt>
                <c:pt idx="6903">
                  <c:v>7</c:v>
                </c:pt>
                <c:pt idx="6904">
                  <c:v>7</c:v>
                </c:pt>
                <c:pt idx="6905">
                  <c:v>7</c:v>
                </c:pt>
                <c:pt idx="6906">
                  <c:v>7</c:v>
                </c:pt>
                <c:pt idx="6907">
                  <c:v>7</c:v>
                </c:pt>
                <c:pt idx="6908">
                  <c:v>7</c:v>
                </c:pt>
                <c:pt idx="6909">
                  <c:v>7</c:v>
                </c:pt>
                <c:pt idx="6910">
                  <c:v>7</c:v>
                </c:pt>
                <c:pt idx="6911">
                  <c:v>7</c:v>
                </c:pt>
                <c:pt idx="6912">
                  <c:v>7</c:v>
                </c:pt>
                <c:pt idx="6913">
                  <c:v>7</c:v>
                </c:pt>
                <c:pt idx="6914">
                  <c:v>7</c:v>
                </c:pt>
                <c:pt idx="6915">
                  <c:v>7</c:v>
                </c:pt>
                <c:pt idx="6916">
                  <c:v>7</c:v>
                </c:pt>
                <c:pt idx="6917">
                  <c:v>7</c:v>
                </c:pt>
                <c:pt idx="6918">
                  <c:v>7</c:v>
                </c:pt>
                <c:pt idx="6919">
                  <c:v>7</c:v>
                </c:pt>
                <c:pt idx="6920">
                  <c:v>7</c:v>
                </c:pt>
                <c:pt idx="6921">
                  <c:v>7</c:v>
                </c:pt>
                <c:pt idx="6922">
                  <c:v>7</c:v>
                </c:pt>
                <c:pt idx="6923">
                  <c:v>7</c:v>
                </c:pt>
                <c:pt idx="6924">
                  <c:v>7</c:v>
                </c:pt>
                <c:pt idx="6925">
                  <c:v>7</c:v>
                </c:pt>
                <c:pt idx="6926">
                  <c:v>7</c:v>
                </c:pt>
                <c:pt idx="6927">
                  <c:v>7</c:v>
                </c:pt>
                <c:pt idx="6928">
                  <c:v>7</c:v>
                </c:pt>
                <c:pt idx="6929">
                  <c:v>7</c:v>
                </c:pt>
                <c:pt idx="6930">
                  <c:v>7</c:v>
                </c:pt>
                <c:pt idx="6931">
                  <c:v>7</c:v>
                </c:pt>
                <c:pt idx="6932">
                  <c:v>7</c:v>
                </c:pt>
                <c:pt idx="6933">
                  <c:v>7</c:v>
                </c:pt>
                <c:pt idx="6934">
                  <c:v>7</c:v>
                </c:pt>
                <c:pt idx="6935">
                  <c:v>7</c:v>
                </c:pt>
                <c:pt idx="6936">
                  <c:v>7</c:v>
                </c:pt>
                <c:pt idx="6937">
                  <c:v>7</c:v>
                </c:pt>
                <c:pt idx="6938">
                  <c:v>7</c:v>
                </c:pt>
                <c:pt idx="6939">
                  <c:v>7</c:v>
                </c:pt>
                <c:pt idx="6940">
                  <c:v>7</c:v>
                </c:pt>
                <c:pt idx="6941">
                  <c:v>7</c:v>
                </c:pt>
                <c:pt idx="6942">
                  <c:v>7</c:v>
                </c:pt>
                <c:pt idx="6943">
                  <c:v>7</c:v>
                </c:pt>
                <c:pt idx="6944">
                  <c:v>7</c:v>
                </c:pt>
                <c:pt idx="6945">
                  <c:v>7</c:v>
                </c:pt>
                <c:pt idx="6946">
                  <c:v>7</c:v>
                </c:pt>
                <c:pt idx="6947">
                  <c:v>7</c:v>
                </c:pt>
                <c:pt idx="6948">
                  <c:v>7</c:v>
                </c:pt>
                <c:pt idx="6949">
                  <c:v>7</c:v>
                </c:pt>
                <c:pt idx="6950">
                  <c:v>7</c:v>
                </c:pt>
                <c:pt idx="6951">
                  <c:v>7</c:v>
                </c:pt>
                <c:pt idx="6952">
                  <c:v>7</c:v>
                </c:pt>
                <c:pt idx="6953">
                  <c:v>7</c:v>
                </c:pt>
                <c:pt idx="6954">
                  <c:v>7</c:v>
                </c:pt>
                <c:pt idx="6955">
                  <c:v>7</c:v>
                </c:pt>
                <c:pt idx="6956">
                  <c:v>7</c:v>
                </c:pt>
                <c:pt idx="6957">
                  <c:v>7</c:v>
                </c:pt>
                <c:pt idx="6958">
                  <c:v>7</c:v>
                </c:pt>
                <c:pt idx="6959">
                  <c:v>7</c:v>
                </c:pt>
                <c:pt idx="6960">
                  <c:v>7</c:v>
                </c:pt>
                <c:pt idx="6961">
                  <c:v>7</c:v>
                </c:pt>
                <c:pt idx="6962">
                  <c:v>7</c:v>
                </c:pt>
                <c:pt idx="6963">
                  <c:v>7</c:v>
                </c:pt>
                <c:pt idx="6964">
                  <c:v>7</c:v>
                </c:pt>
                <c:pt idx="6965">
                  <c:v>7</c:v>
                </c:pt>
                <c:pt idx="6966">
                  <c:v>7</c:v>
                </c:pt>
                <c:pt idx="6967">
                  <c:v>7</c:v>
                </c:pt>
                <c:pt idx="6968">
                  <c:v>7</c:v>
                </c:pt>
                <c:pt idx="6969">
                  <c:v>7</c:v>
                </c:pt>
                <c:pt idx="6970">
                  <c:v>7</c:v>
                </c:pt>
                <c:pt idx="6971">
                  <c:v>7</c:v>
                </c:pt>
                <c:pt idx="6972">
                  <c:v>7</c:v>
                </c:pt>
                <c:pt idx="6973">
                  <c:v>7</c:v>
                </c:pt>
                <c:pt idx="6974">
                  <c:v>7</c:v>
                </c:pt>
                <c:pt idx="6975">
                  <c:v>7</c:v>
                </c:pt>
                <c:pt idx="6976">
                  <c:v>7</c:v>
                </c:pt>
                <c:pt idx="6977">
                  <c:v>7</c:v>
                </c:pt>
                <c:pt idx="6978">
                  <c:v>7</c:v>
                </c:pt>
                <c:pt idx="6979">
                  <c:v>7</c:v>
                </c:pt>
                <c:pt idx="6980">
                  <c:v>7</c:v>
                </c:pt>
                <c:pt idx="6981">
                  <c:v>7</c:v>
                </c:pt>
                <c:pt idx="6982">
                  <c:v>7</c:v>
                </c:pt>
                <c:pt idx="6983">
                  <c:v>7</c:v>
                </c:pt>
                <c:pt idx="6984">
                  <c:v>7</c:v>
                </c:pt>
                <c:pt idx="6985">
                  <c:v>7</c:v>
                </c:pt>
                <c:pt idx="6986">
                  <c:v>7</c:v>
                </c:pt>
                <c:pt idx="6987">
                  <c:v>7</c:v>
                </c:pt>
                <c:pt idx="6988">
                  <c:v>7</c:v>
                </c:pt>
                <c:pt idx="6989">
                  <c:v>7</c:v>
                </c:pt>
                <c:pt idx="6990">
                  <c:v>7</c:v>
                </c:pt>
                <c:pt idx="6991">
                  <c:v>7</c:v>
                </c:pt>
                <c:pt idx="6992">
                  <c:v>7</c:v>
                </c:pt>
                <c:pt idx="6993">
                  <c:v>7</c:v>
                </c:pt>
                <c:pt idx="6994">
                  <c:v>7</c:v>
                </c:pt>
                <c:pt idx="6995">
                  <c:v>7</c:v>
                </c:pt>
                <c:pt idx="6996">
                  <c:v>7</c:v>
                </c:pt>
                <c:pt idx="6997">
                  <c:v>7</c:v>
                </c:pt>
                <c:pt idx="6998">
                  <c:v>7</c:v>
                </c:pt>
                <c:pt idx="6999">
                  <c:v>7</c:v>
                </c:pt>
                <c:pt idx="7000">
                  <c:v>7</c:v>
                </c:pt>
                <c:pt idx="7001">
                  <c:v>7</c:v>
                </c:pt>
                <c:pt idx="7002">
                  <c:v>7</c:v>
                </c:pt>
                <c:pt idx="7003">
                  <c:v>7</c:v>
                </c:pt>
                <c:pt idx="7004">
                  <c:v>7</c:v>
                </c:pt>
                <c:pt idx="7005">
                  <c:v>7</c:v>
                </c:pt>
                <c:pt idx="7006">
                  <c:v>7</c:v>
                </c:pt>
                <c:pt idx="7007">
                  <c:v>7</c:v>
                </c:pt>
                <c:pt idx="7008">
                  <c:v>7</c:v>
                </c:pt>
                <c:pt idx="7009">
                  <c:v>7</c:v>
                </c:pt>
                <c:pt idx="7010">
                  <c:v>7</c:v>
                </c:pt>
                <c:pt idx="7011">
                  <c:v>7</c:v>
                </c:pt>
                <c:pt idx="7012">
                  <c:v>7</c:v>
                </c:pt>
                <c:pt idx="7013">
                  <c:v>7</c:v>
                </c:pt>
                <c:pt idx="7014">
                  <c:v>7</c:v>
                </c:pt>
                <c:pt idx="7015">
                  <c:v>7</c:v>
                </c:pt>
                <c:pt idx="7016">
                  <c:v>7</c:v>
                </c:pt>
                <c:pt idx="7017">
                  <c:v>7</c:v>
                </c:pt>
                <c:pt idx="7018">
                  <c:v>7</c:v>
                </c:pt>
                <c:pt idx="7019">
                  <c:v>7</c:v>
                </c:pt>
                <c:pt idx="7020">
                  <c:v>7</c:v>
                </c:pt>
                <c:pt idx="7021">
                  <c:v>7</c:v>
                </c:pt>
                <c:pt idx="7022">
                  <c:v>7</c:v>
                </c:pt>
                <c:pt idx="7023">
                  <c:v>7</c:v>
                </c:pt>
                <c:pt idx="7024">
                  <c:v>7</c:v>
                </c:pt>
                <c:pt idx="7025">
                  <c:v>7</c:v>
                </c:pt>
                <c:pt idx="7026">
                  <c:v>7</c:v>
                </c:pt>
                <c:pt idx="7027">
                  <c:v>7</c:v>
                </c:pt>
                <c:pt idx="7028">
                  <c:v>7</c:v>
                </c:pt>
                <c:pt idx="7029">
                  <c:v>7</c:v>
                </c:pt>
                <c:pt idx="7030">
                  <c:v>7</c:v>
                </c:pt>
                <c:pt idx="7031">
                  <c:v>7</c:v>
                </c:pt>
                <c:pt idx="7032">
                  <c:v>7</c:v>
                </c:pt>
                <c:pt idx="7033">
                  <c:v>7</c:v>
                </c:pt>
                <c:pt idx="7034">
                  <c:v>7</c:v>
                </c:pt>
                <c:pt idx="7035">
                  <c:v>7</c:v>
                </c:pt>
                <c:pt idx="7036">
                  <c:v>7</c:v>
                </c:pt>
                <c:pt idx="7037">
                  <c:v>7</c:v>
                </c:pt>
                <c:pt idx="7038">
                  <c:v>7</c:v>
                </c:pt>
                <c:pt idx="7039">
                  <c:v>7</c:v>
                </c:pt>
                <c:pt idx="7040">
                  <c:v>7</c:v>
                </c:pt>
                <c:pt idx="7041">
                  <c:v>7</c:v>
                </c:pt>
                <c:pt idx="7042">
                  <c:v>7</c:v>
                </c:pt>
                <c:pt idx="7043">
                  <c:v>7</c:v>
                </c:pt>
                <c:pt idx="7044">
                  <c:v>7</c:v>
                </c:pt>
                <c:pt idx="7045">
                  <c:v>7</c:v>
                </c:pt>
                <c:pt idx="7046">
                  <c:v>7</c:v>
                </c:pt>
                <c:pt idx="7047">
                  <c:v>7</c:v>
                </c:pt>
                <c:pt idx="7048">
                  <c:v>7</c:v>
                </c:pt>
                <c:pt idx="7049">
                  <c:v>7</c:v>
                </c:pt>
                <c:pt idx="7050">
                  <c:v>7</c:v>
                </c:pt>
                <c:pt idx="7051">
                  <c:v>7</c:v>
                </c:pt>
                <c:pt idx="7052">
                  <c:v>7</c:v>
                </c:pt>
                <c:pt idx="7053">
                  <c:v>7</c:v>
                </c:pt>
                <c:pt idx="7054">
                  <c:v>7</c:v>
                </c:pt>
                <c:pt idx="7055">
                  <c:v>7</c:v>
                </c:pt>
                <c:pt idx="7056">
                  <c:v>7</c:v>
                </c:pt>
                <c:pt idx="7057">
                  <c:v>7</c:v>
                </c:pt>
                <c:pt idx="7058">
                  <c:v>7</c:v>
                </c:pt>
                <c:pt idx="7059">
                  <c:v>7</c:v>
                </c:pt>
                <c:pt idx="7060">
                  <c:v>7</c:v>
                </c:pt>
                <c:pt idx="7061">
                  <c:v>7</c:v>
                </c:pt>
                <c:pt idx="7062">
                  <c:v>7</c:v>
                </c:pt>
                <c:pt idx="7063">
                  <c:v>7</c:v>
                </c:pt>
                <c:pt idx="7064">
                  <c:v>7</c:v>
                </c:pt>
                <c:pt idx="7065">
                  <c:v>7</c:v>
                </c:pt>
                <c:pt idx="7066">
                  <c:v>7</c:v>
                </c:pt>
                <c:pt idx="7067">
                  <c:v>7</c:v>
                </c:pt>
                <c:pt idx="7068">
                  <c:v>7</c:v>
                </c:pt>
                <c:pt idx="7069">
                  <c:v>7</c:v>
                </c:pt>
                <c:pt idx="7070">
                  <c:v>7</c:v>
                </c:pt>
                <c:pt idx="7071">
                  <c:v>7</c:v>
                </c:pt>
                <c:pt idx="7072">
                  <c:v>7</c:v>
                </c:pt>
                <c:pt idx="7073">
                  <c:v>7</c:v>
                </c:pt>
                <c:pt idx="7074">
                  <c:v>7</c:v>
                </c:pt>
                <c:pt idx="7075">
                  <c:v>7</c:v>
                </c:pt>
                <c:pt idx="7076">
                  <c:v>7</c:v>
                </c:pt>
                <c:pt idx="7077">
                  <c:v>7</c:v>
                </c:pt>
                <c:pt idx="7078">
                  <c:v>7</c:v>
                </c:pt>
                <c:pt idx="7079">
                  <c:v>7</c:v>
                </c:pt>
                <c:pt idx="7080">
                  <c:v>7</c:v>
                </c:pt>
                <c:pt idx="7081">
                  <c:v>7</c:v>
                </c:pt>
                <c:pt idx="7082">
                  <c:v>7</c:v>
                </c:pt>
                <c:pt idx="7083">
                  <c:v>7</c:v>
                </c:pt>
                <c:pt idx="7084">
                  <c:v>7</c:v>
                </c:pt>
                <c:pt idx="7085">
                  <c:v>7</c:v>
                </c:pt>
                <c:pt idx="7086">
                  <c:v>7</c:v>
                </c:pt>
                <c:pt idx="7087">
                  <c:v>7</c:v>
                </c:pt>
                <c:pt idx="7088">
                  <c:v>7</c:v>
                </c:pt>
                <c:pt idx="7089">
                  <c:v>7</c:v>
                </c:pt>
                <c:pt idx="7090">
                  <c:v>7</c:v>
                </c:pt>
                <c:pt idx="7091">
                  <c:v>7</c:v>
                </c:pt>
                <c:pt idx="7092">
                  <c:v>7</c:v>
                </c:pt>
                <c:pt idx="7093">
                  <c:v>7</c:v>
                </c:pt>
                <c:pt idx="7094">
                  <c:v>7</c:v>
                </c:pt>
                <c:pt idx="7095">
                  <c:v>7</c:v>
                </c:pt>
                <c:pt idx="7096">
                  <c:v>7</c:v>
                </c:pt>
                <c:pt idx="7097">
                  <c:v>7</c:v>
                </c:pt>
                <c:pt idx="7098">
                  <c:v>7</c:v>
                </c:pt>
                <c:pt idx="7099">
                  <c:v>7</c:v>
                </c:pt>
                <c:pt idx="7100">
                  <c:v>7</c:v>
                </c:pt>
                <c:pt idx="7101">
                  <c:v>7</c:v>
                </c:pt>
                <c:pt idx="7102">
                  <c:v>7</c:v>
                </c:pt>
                <c:pt idx="7103">
                  <c:v>7</c:v>
                </c:pt>
                <c:pt idx="7104">
                  <c:v>7</c:v>
                </c:pt>
                <c:pt idx="7105">
                  <c:v>7</c:v>
                </c:pt>
                <c:pt idx="7106">
                  <c:v>7</c:v>
                </c:pt>
                <c:pt idx="7107">
                  <c:v>7</c:v>
                </c:pt>
                <c:pt idx="7108">
                  <c:v>7</c:v>
                </c:pt>
                <c:pt idx="7109">
                  <c:v>7</c:v>
                </c:pt>
                <c:pt idx="7110">
                  <c:v>7</c:v>
                </c:pt>
                <c:pt idx="7111">
                  <c:v>7</c:v>
                </c:pt>
                <c:pt idx="7112">
                  <c:v>7</c:v>
                </c:pt>
                <c:pt idx="7113">
                  <c:v>7</c:v>
                </c:pt>
                <c:pt idx="7114">
                  <c:v>7</c:v>
                </c:pt>
                <c:pt idx="7115">
                  <c:v>7</c:v>
                </c:pt>
                <c:pt idx="7116">
                  <c:v>7</c:v>
                </c:pt>
                <c:pt idx="7117">
                  <c:v>7</c:v>
                </c:pt>
                <c:pt idx="7118">
                  <c:v>7</c:v>
                </c:pt>
                <c:pt idx="7119">
                  <c:v>7</c:v>
                </c:pt>
                <c:pt idx="7120">
                  <c:v>7</c:v>
                </c:pt>
                <c:pt idx="7121">
                  <c:v>7</c:v>
                </c:pt>
                <c:pt idx="7122">
                  <c:v>7</c:v>
                </c:pt>
                <c:pt idx="7123">
                  <c:v>7</c:v>
                </c:pt>
                <c:pt idx="7124">
                  <c:v>7</c:v>
                </c:pt>
                <c:pt idx="7125">
                  <c:v>7</c:v>
                </c:pt>
                <c:pt idx="7126">
                  <c:v>7</c:v>
                </c:pt>
                <c:pt idx="7127">
                  <c:v>7</c:v>
                </c:pt>
                <c:pt idx="7128">
                  <c:v>7</c:v>
                </c:pt>
                <c:pt idx="7129">
                  <c:v>7</c:v>
                </c:pt>
                <c:pt idx="7130">
                  <c:v>7</c:v>
                </c:pt>
                <c:pt idx="7131">
                  <c:v>7</c:v>
                </c:pt>
                <c:pt idx="7132">
                  <c:v>7</c:v>
                </c:pt>
                <c:pt idx="7133">
                  <c:v>7</c:v>
                </c:pt>
                <c:pt idx="7134">
                  <c:v>7</c:v>
                </c:pt>
                <c:pt idx="7135">
                  <c:v>7</c:v>
                </c:pt>
                <c:pt idx="7136">
                  <c:v>7</c:v>
                </c:pt>
                <c:pt idx="7137">
                  <c:v>7</c:v>
                </c:pt>
                <c:pt idx="7138">
                  <c:v>7</c:v>
                </c:pt>
                <c:pt idx="7139">
                  <c:v>7</c:v>
                </c:pt>
                <c:pt idx="7140">
                  <c:v>7</c:v>
                </c:pt>
                <c:pt idx="7141">
                  <c:v>7</c:v>
                </c:pt>
                <c:pt idx="7142">
                  <c:v>7</c:v>
                </c:pt>
                <c:pt idx="7143">
                  <c:v>7</c:v>
                </c:pt>
                <c:pt idx="7144">
                  <c:v>7</c:v>
                </c:pt>
                <c:pt idx="7145">
                  <c:v>7</c:v>
                </c:pt>
                <c:pt idx="7146">
                  <c:v>7</c:v>
                </c:pt>
                <c:pt idx="7147">
                  <c:v>7</c:v>
                </c:pt>
                <c:pt idx="7148">
                  <c:v>7</c:v>
                </c:pt>
                <c:pt idx="7149">
                  <c:v>7</c:v>
                </c:pt>
                <c:pt idx="7150">
                  <c:v>7</c:v>
                </c:pt>
                <c:pt idx="7151">
                  <c:v>7</c:v>
                </c:pt>
                <c:pt idx="7152">
                  <c:v>7</c:v>
                </c:pt>
                <c:pt idx="7153">
                  <c:v>7</c:v>
                </c:pt>
                <c:pt idx="7154">
                  <c:v>7</c:v>
                </c:pt>
                <c:pt idx="7155">
                  <c:v>7</c:v>
                </c:pt>
                <c:pt idx="7156">
                  <c:v>7</c:v>
                </c:pt>
                <c:pt idx="7157">
                  <c:v>7</c:v>
                </c:pt>
                <c:pt idx="7158">
                  <c:v>7</c:v>
                </c:pt>
                <c:pt idx="7159">
                  <c:v>7</c:v>
                </c:pt>
                <c:pt idx="7160">
                  <c:v>7</c:v>
                </c:pt>
                <c:pt idx="7161">
                  <c:v>7</c:v>
                </c:pt>
                <c:pt idx="7162">
                  <c:v>7</c:v>
                </c:pt>
                <c:pt idx="7163">
                  <c:v>7</c:v>
                </c:pt>
                <c:pt idx="7164">
                  <c:v>7</c:v>
                </c:pt>
                <c:pt idx="7165">
                  <c:v>7</c:v>
                </c:pt>
                <c:pt idx="7166">
                  <c:v>7</c:v>
                </c:pt>
                <c:pt idx="7167">
                  <c:v>7</c:v>
                </c:pt>
                <c:pt idx="7168">
                  <c:v>7</c:v>
                </c:pt>
                <c:pt idx="7169">
                  <c:v>7</c:v>
                </c:pt>
                <c:pt idx="7170">
                  <c:v>7</c:v>
                </c:pt>
                <c:pt idx="7171">
                  <c:v>7</c:v>
                </c:pt>
                <c:pt idx="7172">
                  <c:v>7</c:v>
                </c:pt>
                <c:pt idx="7173">
                  <c:v>7</c:v>
                </c:pt>
                <c:pt idx="7174">
                  <c:v>7</c:v>
                </c:pt>
                <c:pt idx="7175">
                  <c:v>7</c:v>
                </c:pt>
                <c:pt idx="7176">
                  <c:v>7</c:v>
                </c:pt>
                <c:pt idx="7177">
                  <c:v>7</c:v>
                </c:pt>
                <c:pt idx="7178">
                  <c:v>7</c:v>
                </c:pt>
                <c:pt idx="7179">
                  <c:v>7</c:v>
                </c:pt>
                <c:pt idx="7180">
                  <c:v>7</c:v>
                </c:pt>
                <c:pt idx="7181">
                  <c:v>7</c:v>
                </c:pt>
                <c:pt idx="7182">
                  <c:v>7</c:v>
                </c:pt>
                <c:pt idx="7183">
                  <c:v>7</c:v>
                </c:pt>
                <c:pt idx="7184">
                  <c:v>7</c:v>
                </c:pt>
                <c:pt idx="7185">
                  <c:v>7</c:v>
                </c:pt>
                <c:pt idx="7186">
                  <c:v>7</c:v>
                </c:pt>
                <c:pt idx="7187">
                  <c:v>7</c:v>
                </c:pt>
                <c:pt idx="7188">
                  <c:v>7</c:v>
                </c:pt>
                <c:pt idx="7189">
                  <c:v>7</c:v>
                </c:pt>
                <c:pt idx="7190">
                  <c:v>7</c:v>
                </c:pt>
                <c:pt idx="7191">
                  <c:v>7</c:v>
                </c:pt>
                <c:pt idx="7192">
                  <c:v>7</c:v>
                </c:pt>
                <c:pt idx="7193">
                  <c:v>7</c:v>
                </c:pt>
                <c:pt idx="7194">
                  <c:v>7</c:v>
                </c:pt>
                <c:pt idx="7195">
                  <c:v>7</c:v>
                </c:pt>
                <c:pt idx="7196">
                  <c:v>7</c:v>
                </c:pt>
                <c:pt idx="7197">
                  <c:v>7</c:v>
                </c:pt>
                <c:pt idx="7198">
                  <c:v>7</c:v>
                </c:pt>
                <c:pt idx="7199">
                  <c:v>7</c:v>
                </c:pt>
                <c:pt idx="7200">
                  <c:v>7</c:v>
                </c:pt>
                <c:pt idx="7201">
                  <c:v>7</c:v>
                </c:pt>
                <c:pt idx="7202">
                  <c:v>7</c:v>
                </c:pt>
                <c:pt idx="7203">
                  <c:v>7</c:v>
                </c:pt>
                <c:pt idx="7204">
                  <c:v>7</c:v>
                </c:pt>
                <c:pt idx="7205">
                  <c:v>7</c:v>
                </c:pt>
                <c:pt idx="7206">
                  <c:v>7</c:v>
                </c:pt>
                <c:pt idx="7207">
                  <c:v>7</c:v>
                </c:pt>
                <c:pt idx="7208">
                  <c:v>7</c:v>
                </c:pt>
                <c:pt idx="7209">
                  <c:v>7</c:v>
                </c:pt>
                <c:pt idx="7210">
                  <c:v>7</c:v>
                </c:pt>
                <c:pt idx="7211">
                  <c:v>7</c:v>
                </c:pt>
                <c:pt idx="7212">
                  <c:v>7</c:v>
                </c:pt>
                <c:pt idx="7213">
                  <c:v>7</c:v>
                </c:pt>
                <c:pt idx="7214">
                  <c:v>7</c:v>
                </c:pt>
                <c:pt idx="7215">
                  <c:v>7</c:v>
                </c:pt>
                <c:pt idx="7216">
                  <c:v>7</c:v>
                </c:pt>
                <c:pt idx="7217">
                  <c:v>7</c:v>
                </c:pt>
                <c:pt idx="7218">
                  <c:v>7</c:v>
                </c:pt>
                <c:pt idx="7219">
                  <c:v>7</c:v>
                </c:pt>
                <c:pt idx="7220">
                  <c:v>7</c:v>
                </c:pt>
                <c:pt idx="7221">
                  <c:v>7</c:v>
                </c:pt>
                <c:pt idx="7222">
                  <c:v>7</c:v>
                </c:pt>
                <c:pt idx="7223">
                  <c:v>7</c:v>
                </c:pt>
                <c:pt idx="7224">
                  <c:v>7</c:v>
                </c:pt>
                <c:pt idx="7225">
                  <c:v>7</c:v>
                </c:pt>
                <c:pt idx="7226">
                  <c:v>7</c:v>
                </c:pt>
                <c:pt idx="7227">
                  <c:v>7</c:v>
                </c:pt>
                <c:pt idx="7228">
                  <c:v>7</c:v>
                </c:pt>
                <c:pt idx="7229">
                  <c:v>7</c:v>
                </c:pt>
                <c:pt idx="7230">
                  <c:v>7</c:v>
                </c:pt>
                <c:pt idx="7231">
                  <c:v>7</c:v>
                </c:pt>
                <c:pt idx="7232">
                  <c:v>7</c:v>
                </c:pt>
                <c:pt idx="7233">
                  <c:v>7</c:v>
                </c:pt>
                <c:pt idx="7234">
                  <c:v>7</c:v>
                </c:pt>
                <c:pt idx="7235">
                  <c:v>7</c:v>
                </c:pt>
                <c:pt idx="7236">
                  <c:v>7</c:v>
                </c:pt>
                <c:pt idx="7237">
                  <c:v>7</c:v>
                </c:pt>
                <c:pt idx="7238">
                  <c:v>7</c:v>
                </c:pt>
                <c:pt idx="7239">
                  <c:v>7</c:v>
                </c:pt>
                <c:pt idx="7240">
                  <c:v>7</c:v>
                </c:pt>
                <c:pt idx="7241">
                  <c:v>7</c:v>
                </c:pt>
                <c:pt idx="7242">
                  <c:v>7</c:v>
                </c:pt>
                <c:pt idx="7243">
                  <c:v>7</c:v>
                </c:pt>
                <c:pt idx="7244">
                  <c:v>7</c:v>
                </c:pt>
                <c:pt idx="7245">
                  <c:v>8.5</c:v>
                </c:pt>
                <c:pt idx="7246">
                  <c:v>8.5</c:v>
                </c:pt>
                <c:pt idx="7247">
                  <c:v>8.5</c:v>
                </c:pt>
                <c:pt idx="7248">
                  <c:v>8.5</c:v>
                </c:pt>
                <c:pt idx="7249">
                  <c:v>8.5</c:v>
                </c:pt>
                <c:pt idx="7250">
                  <c:v>8.5</c:v>
                </c:pt>
                <c:pt idx="7251">
                  <c:v>8.5</c:v>
                </c:pt>
                <c:pt idx="7252">
                  <c:v>8.5</c:v>
                </c:pt>
                <c:pt idx="7253">
                  <c:v>8.5</c:v>
                </c:pt>
                <c:pt idx="7254">
                  <c:v>8.5</c:v>
                </c:pt>
                <c:pt idx="7255">
                  <c:v>8.5</c:v>
                </c:pt>
                <c:pt idx="7256">
                  <c:v>8.5</c:v>
                </c:pt>
                <c:pt idx="7257">
                  <c:v>8.5</c:v>
                </c:pt>
                <c:pt idx="7258">
                  <c:v>8.5</c:v>
                </c:pt>
                <c:pt idx="7259">
                  <c:v>8.5</c:v>
                </c:pt>
                <c:pt idx="7260">
                  <c:v>8.5</c:v>
                </c:pt>
                <c:pt idx="7261">
                  <c:v>8.5</c:v>
                </c:pt>
                <c:pt idx="7262">
                  <c:v>8.5</c:v>
                </c:pt>
                <c:pt idx="7263">
                  <c:v>8.5</c:v>
                </c:pt>
                <c:pt idx="7264">
                  <c:v>8.5</c:v>
                </c:pt>
                <c:pt idx="7265">
                  <c:v>8.5</c:v>
                </c:pt>
                <c:pt idx="7266">
                  <c:v>8.5</c:v>
                </c:pt>
                <c:pt idx="7267">
                  <c:v>8.5</c:v>
                </c:pt>
                <c:pt idx="7268">
                  <c:v>8.5</c:v>
                </c:pt>
                <c:pt idx="7269">
                  <c:v>8.5</c:v>
                </c:pt>
                <c:pt idx="7270">
                  <c:v>8.5</c:v>
                </c:pt>
                <c:pt idx="7271">
                  <c:v>8.5</c:v>
                </c:pt>
                <c:pt idx="7272">
                  <c:v>8.5</c:v>
                </c:pt>
                <c:pt idx="7273">
                  <c:v>8.5</c:v>
                </c:pt>
                <c:pt idx="7274">
                  <c:v>8.5</c:v>
                </c:pt>
                <c:pt idx="7275">
                  <c:v>8.5</c:v>
                </c:pt>
                <c:pt idx="7276">
                  <c:v>8.5</c:v>
                </c:pt>
                <c:pt idx="7277">
                  <c:v>8.5</c:v>
                </c:pt>
                <c:pt idx="7278">
                  <c:v>8.5</c:v>
                </c:pt>
                <c:pt idx="7279">
                  <c:v>8.5</c:v>
                </c:pt>
                <c:pt idx="7280">
                  <c:v>8.5</c:v>
                </c:pt>
                <c:pt idx="7281">
                  <c:v>8.5</c:v>
                </c:pt>
                <c:pt idx="7282">
                  <c:v>8.5</c:v>
                </c:pt>
                <c:pt idx="7283">
                  <c:v>8.5</c:v>
                </c:pt>
                <c:pt idx="7284">
                  <c:v>8.5</c:v>
                </c:pt>
                <c:pt idx="7285">
                  <c:v>8.5</c:v>
                </c:pt>
                <c:pt idx="7286">
                  <c:v>8.5</c:v>
                </c:pt>
                <c:pt idx="7287">
                  <c:v>8.5</c:v>
                </c:pt>
                <c:pt idx="7288">
                  <c:v>8.5</c:v>
                </c:pt>
                <c:pt idx="7289">
                  <c:v>8.5</c:v>
                </c:pt>
                <c:pt idx="7290">
                  <c:v>8.5</c:v>
                </c:pt>
                <c:pt idx="7291">
                  <c:v>8.5</c:v>
                </c:pt>
                <c:pt idx="7292">
                  <c:v>8.5</c:v>
                </c:pt>
                <c:pt idx="7293">
                  <c:v>8.5</c:v>
                </c:pt>
                <c:pt idx="7294">
                  <c:v>8.5</c:v>
                </c:pt>
                <c:pt idx="7295">
                  <c:v>8.5</c:v>
                </c:pt>
                <c:pt idx="7296">
                  <c:v>8.5</c:v>
                </c:pt>
                <c:pt idx="7297">
                  <c:v>8.5</c:v>
                </c:pt>
                <c:pt idx="7298">
                  <c:v>8.5</c:v>
                </c:pt>
                <c:pt idx="7299">
                  <c:v>8.5</c:v>
                </c:pt>
                <c:pt idx="7300">
                  <c:v>8.5</c:v>
                </c:pt>
                <c:pt idx="7301">
                  <c:v>8.5</c:v>
                </c:pt>
                <c:pt idx="7302">
                  <c:v>8.5</c:v>
                </c:pt>
                <c:pt idx="7303">
                  <c:v>8.5</c:v>
                </c:pt>
                <c:pt idx="7304">
                  <c:v>8.5</c:v>
                </c:pt>
                <c:pt idx="7305">
                  <c:v>8.5</c:v>
                </c:pt>
                <c:pt idx="7306">
                  <c:v>8.5</c:v>
                </c:pt>
                <c:pt idx="7307">
                  <c:v>8.5</c:v>
                </c:pt>
                <c:pt idx="7308">
                  <c:v>8.5</c:v>
                </c:pt>
                <c:pt idx="7309">
                  <c:v>8.5</c:v>
                </c:pt>
                <c:pt idx="7310">
                  <c:v>8.5</c:v>
                </c:pt>
                <c:pt idx="7311">
                  <c:v>8.5</c:v>
                </c:pt>
                <c:pt idx="7312">
                  <c:v>8.5</c:v>
                </c:pt>
                <c:pt idx="7313">
                  <c:v>8.5</c:v>
                </c:pt>
                <c:pt idx="7314">
                  <c:v>8.5</c:v>
                </c:pt>
                <c:pt idx="7315">
                  <c:v>8.5</c:v>
                </c:pt>
                <c:pt idx="7316">
                  <c:v>8.5</c:v>
                </c:pt>
                <c:pt idx="7317">
                  <c:v>8.5</c:v>
                </c:pt>
                <c:pt idx="7318">
                  <c:v>8.5</c:v>
                </c:pt>
                <c:pt idx="7319">
                  <c:v>8.5</c:v>
                </c:pt>
                <c:pt idx="7320">
                  <c:v>8.5</c:v>
                </c:pt>
                <c:pt idx="7321">
                  <c:v>8.5</c:v>
                </c:pt>
                <c:pt idx="7322">
                  <c:v>8.5</c:v>
                </c:pt>
                <c:pt idx="7323">
                  <c:v>8.5</c:v>
                </c:pt>
                <c:pt idx="7324">
                  <c:v>8.5</c:v>
                </c:pt>
                <c:pt idx="7325">
                  <c:v>8.5</c:v>
                </c:pt>
                <c:pt idx="7326">
                  <c:v>8.5</c:v>
                </c:pt>
                <c:pt idx="7327">
                  <c:v>8.5</c:v>
                </c:pt>
                <c:pt idx="7328">
                  <c:v>8.5</c:v>
                </c:pt>
                <c:pt idx="7329">
                  <c:v>8.5</c:v>
                </c:pt>
                <c:pt idx="7330">
                  <c:v>8.5</c:v>
                </c:pt>
                <c:pt idx="7331">
                  <c:v>8.5</c:v>
                </c:pt>
                <c:pt idx="7332">
                  <c:v>8.5</c:v>
                </c:pt>
                <c:pt idx="7333">
                  <c:v>8.5</c:v>
                </c:pt>
                <c:pt idx="7334">
                  <c:v>8.5</c:v>
                </c:pt>
                <c:pt idx="7335">
                  <c:v>8.5</c:v>
                </c:pt>
                <c:pt idx="7336">
                  <c:v>8.5</c:v>
                </c:pt>
                <c:pt idx="7337">
                  <c:v>8.5</c:v>
                </c:pt>
                <c:pt idx="7338">
                  <c:v>8.5</c:v>
                </c:pt>
                <c:pt idx="7339">
                  <c:v>8.5</c:v>
                </c:pt>
                <c:pt idx="7340">
                  <c:v>8.5</c:v>
                </c:pt>
                <c:pt idx="7341">
                  <c:v>8.5</c:v>
                </c:pt>
                <c:pt idx="7342">
                  <c:v>8.5</c:v>
                </c:pt>
                <c:pt idx="7343">
                  <c:v>8.5</c:v>
                </c:pt>
                <c:pt idx="7344">
                  <c:v>8.5</c:v>
                </c:pt>
                <c:pt idx="7345">
                  <c:v>8.5</c:v>
                </c:pt>
                <c:pt idx="7346">
                  <c:v>8.5</c:v>
                </c:pt>
                <c:pt idx="7347">
                  <c:v>8.5</c:v>
                </c:pt>
                <c:pt idx="7348">
                  <c:v>8.5</c:v>
                </c:pt>
                <c:pt idx="7349">
                  <c:v>8.625</c:v>
                </c:pt>
                <c:pt idx="7350">
                  <c:v>8.625</c:v>
                </c:pt>
                <c:pt idx="7351">
                  <c:v>8.625</c:v>
                </c:pt>
                <c:pt idx="7352">
                  <c:v>8.625</c:v>
                </c:pt>
                <c:pt idx="7353">
                  <c:v>8.625</c:v>
                </c:pt>
                <c:pt idx="7354">
                  <c:v>8.625</c:v>
                </c:pt>
                <c:pt idx="7355">
                  <c:v>8.625</c:v>
                </c:pt>
                <c:pt idx="7356">
                  <c:v>8.625</c:v>
                </c:pt>
                <c:pt idx="7357">
                  <c:v>8.625</c:v>
                </c:pt>
                <c:pt idx="7358">
                  <c:v>8.625</c:v>
                </c:pt>
                <c:pt idx="7359">
                  <c:v>8.625</c:v>
                </c:pt>
                <c:pt idx="7360">
                  <c:v>8.625</c:v>
                </c:pt>
                <c:pt idx="7361">
                  <c:v>8.625</c:v>
                </c:pt>
                <c:pt idx="7362">
                  <c:v>8.625</c:v>
                </c:pt>
                <c:pt idx="7363">
                  <c:v>8.625</c:v>
                </c:pt>
                <c:pt idx="7364">
                  <c:v>8.625</c:v>
                </c:pt>
                <c:pt idx="7365">
                  <c:v>8.625</c:v>
                </c:pt>
                <c:pt idx="7366">
                  <c:v>8.625</c:v>
                </c:pt>
                <c:pt idx="7367">
                  <c:v>8.625</c:v>
                </c:pt>
                <c:pt idx="7368">
                  <c:v>8.625</c:v>
                </c:pt>
                <c:pt idx="7369">
                  <c:v>8.625</c:v>
                </c:pt>
                <c:pt idx="7370">
                  <c:v>8.625</c:v>
                </c:pt>
                <c:pt idx="7371">
                  <c:v>8.625</c:v>
                </c:pt>
                <c:pt idx="7372">
                  <c:v>8.625</c:v>
                </c:pt>
                <c:pt idx="7373">
                  <c:v>8.625</c:v>
                </c:pt>
                <c:pt idx="7374">
                  <c:v>8.75</c:v>
                </c:pt>
                <c:pt idx="7375">
                  <c:v>8.75</c:v>
                </c:pt>
                <c:pt idx="7376">
                  <c:v>8.75</c:v>
                </c:pt>
                <c:pt idx="7377">
                  <c:v>8.75</c:v>
                </c:pt>
                <c:pt idx="7378">
                  <c:v>8.75</c:v>
                </c:pt>
                <c:pt idx="7379">
                  <c:v>8.75</c:v>
                </c:pt>
                <c:pt idx="7380">
                  <c:v>8.75</c:v>
                </c:pt>
                <c:pt idx="7381">
                  <c:v>8.75</c:v>
                </c:pt>
                <c:pt idx="7382">
                  <c:v>8.75</c:v>
                </c:pt>
                <c:pt idx="7383">
                  <c:v>8.75</c:v>
                </c:pt>
                <c:pt idx="7384">
                  <c:v>8.75</c:v>
                </c:pt>
                <c:pt idx="7385">
                  <c:v>8.75</c:v>
                </c:pt>
                <c:pt idx="7386">
                  <c:v>8.75</c:v>
                </c:pt>
                <c:pt idx="7387">
                  <c:v>8.75</c:v>
                </c:pt>
                <c:pt idx="7388">
                  <c:v>8.75</c:v>
                </c:pt>
                <c:pt idx="7389">
                  <c:v>8.75</c:v>
                </c:pt>
                <c:pt idx="7390">
                  <c:v>8.75</c:v>
                </c:pt>
                <c:pt idx="7391">
                  <c:v>8.75</c:v>
                </c:pt>
                <c:pt idx="7392">
                  <c:v>8.75</c:v>
                </c:pt>
                <c:pt idx="7393">
                  <c:v>8.75</c:v>
                </c:pt>
                <c:pt idx="7394">
                  <c:v>8.75</c:v>
                </c:pt>
                <c:pt idx="7395">
                  <c:v>8.75</c:v>
                </c:pt>
                <c:pt idx="7396">
                  <c:v>8.75</c:v>
                </c:pt>
                <c:pt idx="7397">
                  <c:v>8.75</c:v>
                </c:pt>
                <c:pt idx="7398">
                  <c:v>8.75</c:v>
                </c:pt>
                <c:pt idx="7399">
                  <c:v>8.75</c:v>
                </c:pt>
                <c:pt idx="7400">
                  <c:v>8.75</c:v>
                </c:pt>
                <c:pt idx="7401">
                  <c:v>8.75</c:v>
                </c:pt>
                <c:pt idx="7402">
                  <c:v>8.75</c:v>
                </c:pt>
                <c:pt idx="7403">
                  <c:v>8.75</c:v>
                </c:pt>
                <c:pt idx="7404">
                  <c:v>8.75</c:v>
                </c:pt>
                <c:pt idx="7405">
                  <c:v>8.75</c:v>
                </c:pt>
                <c:pt idx="7406">
                  <c:v>8.75</c:v>
                </c:pt>
                <c:pt idx="7407">
                  <c:v>8.75</c:v>
                </c:pt>
                <c:pt idx="7408">
                  <c:v>8.75</c:v>
                </c:pt>
                <c:pt idx="7409">
                  <c:v>8.75</c:v>
                </c:pt>
                <c:pt idx="7410">
                  <c:v>8.75</c:v>
                </c:pt>
                <c:pt idx="7411">
                  <c:v>8.75</c:v>
                </c:pt>
                <c:pt idx="7412">
                  <c:v>8.75</c:v>
                </c:pt>
                <c:pt idx="7413">
                  <c:v>8.75</c:v>
                </c:pt>
                <c:pt idx="7414">
                  <c:v>8.75</c:v>
                </c:pt>
                <c:pt idx="7415">
                  <c:v>8.75</c:v>
                </c:pt>
                <c:pt idx="7416">
                  <c:v>8.75</c:v>
                </c:pt>
                <c:pt idx="7417">
                  <c:v>8.75</c:v>
                </c:pt>
                <c:pt idx="7418">
                  <c:v>8.75</c:v>
                </c:pt>
                <c:pt idx="7419">
                  <c:v>8.75</c:v>
                </c:pt>
                <c:pt idx="7420">
                  <c:v>8.75</c:v>
                </c:pt>
                <c:pt idx="7421">
                  <c:v>8.75</c:v>
                </c:pt>
                <c:pt idx="7422">
                  <c:v>8.75</c:v>
                </c:pt>
                <c:pt idx="7423">
                  <c:v>8.75</c:v>
                </c:pt>
                <c:pt idx="7424">
                  <c:v>8.75</c:v>
                </c:pt>
                <c:pt idx="7425">
                  <c:v>8.75</c:v>
                </c:pt>
                <c:pt idx="7426">
                  <c:v>8.75</c:v>
                </c:pt>
                <c:pt idx="7427">
                  <c:v>8.75</c:v>
                </c:pt>
                <c:pt idx="7428">
                  <c:v>8.75</c:v>
                </c:pt>
                <c:pt idx="7429">
                  <c:v>8.75</c:v>
                </c:pt>
                <c:pt idx="7430">
                  <c:v>8.75</c:v>
                </c:pt>
                <c:pt idx="7431">
                  <c:v>8.75</c:v>
                </c:pt>
                <c:pt idx="7432">
                  <c:v>8.75</c:v>
                </c:pt>
                <c:pt idx="7433">
                  <c:v>8.75</c:v>
                </c:pt>
                <c:pt idx="7434">
                  <c:v>8.75</c:v>
                </c:pt>
                <c:pt idx="7435">
                  <c:v>8.75</c:v>
                </c:pt>
                <c:pt idx="7436">
                  <c:v>8.75</c:v>
                </c:pt>
                <c:pt idx="7437">
                  <c:v>8.75</c:v>
                </c:pt>
                <c:pt idx="7438">
                  <c:v>8.75</c:v>
                </c:pt>
                <c:pt idx="7439">
                  <c:v>8.75</c:v>
                </c:pt>
                <c:pt idx="7440">
                  <c:v>8.75</c:v>
                </c:pt>
                <c:pt idx="7441">
                  <c:v>8.75</c:v>
                </c:pt>
                <c:pt idx="7442">
                  <c:v>8.75</c:v>
                </c:pt>
                <c:pt idx="7443">
                  <c:v>8.75</c:v>
                </c:pt>
                <c:pt idx="7444">
                  <c:v>8.75</c:v>
                </c:pt>
                <c:pt idx="7445">
                  <c:v>8.75</c:v>
                </c:pt>
                <c:pt idx="7446">
                  <c:v>8.75</c:v>
                </c:pt>
                <c:pt idx="7447">
                  <c:v>8.75</c:v>
                </c:pt>
                <c:pt idx="7448">
                  <c:v>8.75</c:v>
                </c:pt>
                <c:pt idx="7449">
                  <c:v>8.75</c:v>
                </c:pt>
                <c:pt idx="7450">
                  <c:v>8.75</c:v>
                </c:pt>
                <c:pt idx="7451">
                  <c:v>8.75</c:v>
                </c:pt>
                <c:pt idx="7452">
                  <c:v>8.75</c:v>
                </c:pt>
                <c:pt idx="7453">
                  <c:v>8.75</c:v>
                </c:pt>
                <c:pt idx="7454">
                  <c:v>8.75</c:v>
                </c:pt>
                <c:pt idx="7455">
                  <c:v>8.75</c:v>
                </c:pt>
                <c:pt idx="7456">
                  <c:v>8.75</c:v>
                </c:pt>
                <c:pt idx="7457">
                  <c:v>8.75</c:v>
                </c:pt>
                <c:pt idx="7458">
                  <c:v>8.75</c:v>
                </c:pt>
                <c:pt idx="7459">
                  <c:v>8.75</c:v>
                </c:pt>
                <c:pt idx="7460">
                  <c:v>8.75</c:v>
                </c:pt>
                <c:pt idx="7461">
                  <c:v>8.75</c:v>
                </c:pt>
                <c:pt idx="7462">
                  <c:v>8.75</c:v>
                </c:pt>
                <c:pt idx="7463">
                  <c:v>8.75</c:v>
                </c:pt>
                <c:pt idx="7464">
                  <c:v>8.75</c:v>
                </c:pt>
                <c:pt idx="7465">
                  <c:v>8.75</c:v>
                </c:pt>
                <c:pt idx="7466">
                  <c:v>8.75</c:v>
                </c:pt>
                <c:pt idx="7467">
                  <c:v>8.75</c:v>
                </c:pt>
                <c:pt idx="7468">
                  <c:v>8.75</c:v>
                </c:pt>
                <c:pt idx="7469">
                  <c:v>8.75</c:v>
                </c:pt>
                <c:pt idx="7470">
                  <c:v>8.75</c:v>
                </c:pt>
                <c:pt idx="7471">
                  <c:v>8.75</c:v>
                </c:pt>
                <c:pt idx="7472">
                  <c:v>8.75</c:v>
                </c:pt>
                <c:pt idx="7473">
                  <c:v>8.75</c:v>
                </c:pt>
                <c:pt idx="7474">
                  <c:v>8.75</c:v>
                </c:pt>
                <c:pt idx="7475">
                  <c:v>8.75</c:v>
                </c:pt>
                <c:pt idx="7476">
                  <c:v>8.75</c:v>
                </c:pt>
                <c:pt idx="7477">
                  <c:v>8.75</c:v>
                </c:pt>
                <c:pt idx="7478">
                  <c:v>8.75</c:v>
                </c:pt>
                <c:pt idx="7479">
                  <c:v>8.75</c:v>
                </c:pt>
                <c:pt idx="7480">
                  <c:v>8.75</c:v>
                </c:pt>
                <c:pt idx="7481">
                  <c:v>8.75</c:v>
                </c:pt>
                <c:pt idx="7482">
                  <c:v>8.75</c:v>
                </c:pt>
                <c:pt idx="7483">
                  <c:v>8.75</c:v>
                </c:pt>
                <c:pt idx="7484">
                  <c:v>8.75</c:v>
                </c:pt>
                <c:pt idx="7485">
                  <c:v>8.75</c:v>
                </c:pt>
                <c:pt idx="7486">
                  <c:v>8.75</c:v>
                </c:pt>
                <c:pt idx="7487">
                  <c:v>8.75</c:v>
                </c:pt>
                <c:pt idx="7488">
                  <c:v>8.75</c:v>
                </c:pt>
                <c:pt idx="7489">
                  <c:v>8.75</c:v>
                </c:pt>
                <c:pt idx="7490">
                  <c:v>8.75</c:v>
                </c:pt>
                <c:pt idx="7491">
                  <c:v>8.75</c:v>
                </c:pt>
                <c:pt idx="7492">
                  <c:v>8.75</c:v>
                </c:pt>
                <c:pt idx="7493">
                  <c:v>8.75</c:v>
                </c:pt>
                <c:pt idx="7494">
                  <c:v>8.75</c:v>
                </c:pt>
                <c:pt idx="7495">
                  <c:v>8.75</c:v>
                </c:pt>
                <c:pt idx="7496">
                  <c:v>8.75</c:v>
                </c:pt>
                <c:pt idx="7497">
                  <c:v>8.75</c:v>
                </c:pt>
                <c:pt idx="7498">
                  <c:v>8.75</c:v>
                </c:pt>
                <c:pt idx="7499">
                  <c:v>8.75</c:v>
                </c:pt>
                <c:pt idx="7500">
                  <c:v>8.75</c:v>
                </c:pt>
                <c:pt idx="7501">
                  <c:v>8.75</c:v>
                </c:pt>
                <c:pt idx="7502">
                  <c:v>8.75</c:v>
                </c:pt>
                <c:pt idx="7503">
                  <c:v>8.75</c:v>
                </c:pt>
                <c:pt idx="7504">
                  <c:v>8.75</c:v>
                </c:pt>
                <c:pt idx="7505">
                  <c:v>8.75</c:v>
                </c:pt>
                <c:pt idx="7506">
                  <c:v>8.75</c:v>
                </c:pt>
                <c:pt idx="7507">
                  <c:v>8.75</c:v>
                </c:pt>
                <c:pt idx="7508">
                  <c:v>8.75</c:v>
                </c:pt>
                <c:pt idx="7509">
                  <c:v>8.75</c:v>
                </c:pt>
                <c:pt idx="7510">
                  <c:v>8.75</c:v>
                </c:pt>
                <c:pt idx="7511">
                  <c:v>8.75</c:v>
                </c:pt>
                <c:pt idx="7512">
                  <c:v>8.75</c:v>
                </c:pt>
                <c:pt idx="7513">
                  <c:v>8.75</c:v>
                </c:pt>
                <c:pt idx="7514">
                  <c:v>8.75</c:v>
                </c:pt>
                <c:pt idx="7515">
                  <c:v>8.75</c:v>
                </c:pt>
                <c:pt idx="7516">
                  <c:v>8.75</c:v>
                </c:pt>
                <c:pt idx="7517">
                  <c:v>8.75</c:v>
                </c:pt>
                <c:pt idx="7518">
                  <c:v>8.75</c:v>
                </c:pt>
                <c:pt idx="7519">
                  <c:v>8.75</c:v>
                </c:pt>
                <c:pt idx="7520">
                  <c:v>8.75</c:v>
                </c:pt>
                <c:pt idx="7521">
                  <c:v>8.75</c:v>
                </c:pt>
                <c:pt idx="7522">
                  <c:v>8.75</c:v>
                </c:pt>
                <c:pt idx="7523">
                  <c:v>8.75</c:v>
                </c:pt>
                <c:pt idx="7524">
                  <c:v>8.75</c:v>
                </c:pt>
                <c:pt idx="7525">
                  <c:v>8.75</c:v>
                </c:pt>
                <c:pt idx="7526">
                  <c:v>8.75</c:v>
                </c:pt>
                <c:pt idx="7527">
                  <c:v>8.75</c:v>
                </c:pt>
                <c:pt idx="7528">
                  <c:v>8.75</c:v>
                </c:pt>
                <c:pt idx="7529">
                  <c:v>8.75</c:v>
                </c:pt>
                <c:pt idx="7530">
                  <c:v>8.75</c:v>
                </c:pt>
                <c:pt idx="7531">
                  <c:v>8.75</c:v>
                </c:pt>
                <c:pt idx="7532">
                  <c:v>8.75</c:v>
                </c:pt>
                <c:pt idx="7533">
                  <c:v>8.75</c:v>
                </c:pt>
                <c:pt idx="7534">
                  <c:v>8.75</c:v>
                </c:pt>
                <c:pt idx="7535">
                  <c:v>8.75</c:v>
                </c:pt>
                <c:pt idx="7536">
                  <c:v>8.75</c:v>
                </c:pt>
                <c:pt idx="7537">
                  <c:v>8.75</c:v>
                </c:pt>
                <c:pt idx="7538">
                  <c:v>8.75</c:v>
                </c:pt>
                <c:pt idx="7539">
                  <c:v>8.75</c:v>
                </c:pt>
                <c:pt idx="7540">
                  <c:v>8.75</c:v>
                </c:pt>
                <c:pt idx="7541">
                  <c:v>8.75</c:v>
                </c:pt>
                <c:pt idx="7542">
                  <c:v>8.75</c:v>
                </c:pt>
                <c:pt idx="7543">
                  <c:v>8.75</c:v>
                </c:pt>
                <c:pt idx="7544">
                  <c:v>8.75</c:v>
                </c:pt>
                <c:pt idx="7545">
                  <c:v>8.75</c:v>
                </c:pt>
                <c:pt idx="7546">
                  <c:v>8.75</c:v>
                </c:pt>
                <c:pt idx="7547">
                  <c:v>8.75</c:v>
                </c:pt>
                <c:pt idx="7548">
                  <c:v>8.75</c:v>
                </c:pt>
                <c:pt idx="7549">
                  <c:v>8.75</c:v>
                </c:pt>
                <c:pt idx="7550">
                  <c:v>8.75</c:v>
                </c:pt>
                <c:pt idx="7551">
                  <c:v>8.75</c:v>
                </c:pt>
                <c:pt idx="7552">
                  <c:v>8.75</c:v>
                </c:pt>
                <c:pt idx="7553">
                  <c:v>8.75</c:v>
                </c:pt>
                <c:pt idx="7554">
                  <c:v>8.75</c:v>
                </c:pt>
                <c:pt idx="7555">
                  <c:v>8.75</c:v>
                </c:pt>
                <c:pt idx="7556">
                  <c:v>8.75</c:v>
                </c:pt>
                <c:pt idx="7557">
                  <c:v>8.75</c:v>
                </c:pt>
                <c:pt idx="7558">
                  <c:v>8.75</c:v>
                </c:pt>
                <c:pt idx="7559">
                  <c:v>8.75</c:v>
                </c:pt>
                <c:pt idx="7560">
                  <c:v>8.75</c:v>
                </c:pt>
                <c:pt idx="7561">
                  <c:v>8.75</c:v>
                </c:pt>
                <c:pt idx="7562">
                  <c:v>8.75</c:v>
                </c:pt>
                <c:pt idx="7563">
                  <c:v>8.75</c:v>
                </c:pt>
                <c:pt idx="7564">
                  <c:v>8.75</c:v>
                </c:pt>
                <c:pt idx="7565">
                  <c:v>8.75</c:v>
                </c:pt>
                <c:pt idx="7566">
                  <c:v>8.75</c:v>
                </c:pt>
                <c:pt idx="7567">
                  <c:v>8.75</c:v>
                </c:pt>
                <c:pt idx="7568">
                  <c:v>8.75</c:v>
                </c:pt>
                <c:pt idx="7569">
                  <c:v>8.75</c:v>
                </c:pt>
                <c:pt idx="7570">
                  <c:v>8.75</c:v>
                </c:pt>
                <c:pt idx="7571">
                  <c:v>8.75</c:v>
                </c:pt>
                <c:pt idx="7572">
                  <c:v>8.75</c:v>
                </c:pt>
                <c:pt idx="7573">
                  <c:v>8.75</c:v>
                </c:pt>
                <c:pt idx="7574">
                  <c:v>8.75</c:v>
                </c:pt>
                <c:pt idx="7575">
                  <c:v>8.75</c:v>
                </c:pt>
                <c:pt idx="7576">
                  <c:v>8.75</c:v>
                </c:pt>
                <c:pt idx="7577">
                  <c:v>8.75</c:v>
                </c:pt>
                <c:pt idx="7578">
                  <c:v>8.75</c:v>
                </c:pt>
                <c:pt idx="7579">
                  <c:v>8.75</c:v>
                </c:pt>
                <c:pt idx="7580">
                  <c:v>8.75</c:v>
                </c:pt>
                <c:pt idx="7581">
                  <c:v>8.75</c:v>
                </c:pt>
                <c:pt idx="7582">
                  <c:v>8.75</c:v>
                </c:pt>
                <c:pt idx="7583">
                  <c:v>8.75</c:v>
                </c:pt>
                <c:pt idx="7584">
                  <c:v>8.75</c:v>
                </c:pt>
                <c:pt idx="7585">
                  <c:v>8.75</c:v>
                </c:pt>
                <c:pt idx="7586">
                  <c:v>8.75</c:v>
                </c:pt>
                <c:pt idx="7587">
                  <c:v>8.75</c:v>
                </c:pt>
                <c:pt idx="7588">
                  <c:v>8.75</c:v>
                </c:pt>
                <c:pt idx="7589">
                  <c:v>8.75</c:v>
                </c:pt>
                <c:pt idx="7590">
                  <c:v>8.75</c:v>
                </c:pt>
                <c:pt idx="7591">
                  <c:v>8.75</c:v>
                </c:pt>
                <c:pt idx="7592">
                  <c:v>8.75</c:v>
                </c:pt>
                <c:pt idx="7593">
                  <c:v>8.75</c:v>
                </c:pt>
                <c:pt idx="7594">
                  <c:v>8.75</c:v>
                </c:pt>
                <c:pt idx="7595">
                  <c:v>8.75</c:v>
                </c:pt>
                <c:pt idx="7596">
                  <c:v>8.75</c:v>
                </c:pt>
                <c:pt idx="7597">
                  <c:v>8.75</c:v>
                </c:pt>
                <c:pt idx="7598">
                  <c:v>8.75</c:v>
                </c:pt>
                <c:pt idx="7599">
                  <c:v>8.75</c:v>
                </c:pt>
                <c:pt idx="7600">
                  <c:v>8.75</c:v>
                </c:pt>
                <c:pt idx="7601">
                  <c:v>8.75</c:v>
                </c:pt>
                <c:pt idx="7602">
                  <c:v>8.75</c:v>
                </c:pt>
                <c:pt idx="7603">
                  <c:v>8.75</c:v>
                </c:pt>
                <c:pt idx="7604">
                  <c:v>8.75</c:v>
                </c:pt>
                <c:pt idx="7605">
                  <c:v>8.75</c:v>
                </c:pt>
                <c:pt idx="7606">
                  <c:v>8.75</c:v>
                </c:pt>
                <c:pt idx="7607">
                  <c:v>8.75</c:v>
                </c:pt>
                <c:pt idx="7608">
                  <c:v>8.75</c:v>
                </c:pt>
                <c:pt idx="7609">
                  <c:v>8.75</c:v>
                </c:pt>
                <c:pt idx="7610">
                  <c:v>8.75</c:v>
                </c:pt>
                <c:pt idx="7611">
                  <c:v>8.75</c:v>
                </c:pt>
                <c:pt idx="7612">
                  <c:v>8.75</c:v>
                </c:pt>
                <c:pt idx="7613">
                  <c:v>8.75</c:v>
                </c:pt>
                <c:pt idx="7614">
                  <c:v>8.75</c:v>
                </c:pt>
                <c:pt idx="7615">
                  <c:v>8.75</c:v>
                </c:pt>
                <c:pt idx="7616">
                  <c:v>8.75</c:v>
                </c:pt>
                <c:pt idx="7617">
                  <c:v>8.75</c:v>
                </c:pt>
                <c:pt idx="7618">
                  <c:v>8.75</c:v>
                </c:pt>
                <c:pt idx="7619">
                  <c:v>8.75</c:v>
                </c:pt>
                <c:pt idx="7620">
                  <c:v>8.75</c:v>
                </c:pt>
                <c:pt idx="7621">
                  <c:v>8.75</c:v>
                </c:pt>
                <c:pt idx="7622">
                  <c:v>8.75</c:v>
                </c:pt>
                <c:pt idx="7623">
                  <c:v>8.75</c:v>
                </c:pt>
                <c:pt idx="7624">
                  <c:v>8.75</c:v>
                </c:pt>
                <c:pt idx="7625">
                  <c:v>8.75</c:v>
                </c:pt>
                <c:pt idx="7626">
                  <c:v>8.75</c:v>
                </c:pt>
                <c:pt idx="7627">
                  <c:v>8.75</c:v>
                </c:pt>
                <c:pt idx="7628">
                  <c:v>8.75</c:v>
                </c:pt>
                <c:pt idx="7629">
                  <c:v>8.75</c:v>
                </c:pt>
                <c:pt idx="7630">
                  <c:v>8.75</c:v>
                </c:pt>
                <c:pt idx="7631">
                  <c:v>8.75</c:v>
                </c:pt>
                <c:pt idx="7632">
                  <c:v>8.75</c:v>
                </c:pt>
                <c:pt idx="7633">
                  <c:v>8.75</c:v>
                </c:pt>
                <c:pt idx="7634">
                  <c:v>8.75</c:v>
                </c:pt>
                <c:pt idx="7635">
                  <c:v>8.75</c:v>
                </c:pt>
                <c:pt idx="7636">
                  <c:v>8.75</c:v>
                </c:pt>
                <c:pt idx="7637">
                  <c:v>8.75</c:v>
                </c:pt>
                <c:pt idx="7638">
                  <c:v>8.75</c:v>
                </c:pt>
                <c:pt idx="7639">
                  <c:v>8.75</c:v>
                </c:pt>
                <c:pt idx="7640">
                  <c:v>8.75</c:v>
                </c:pt>
                <c:pt idx="7641">
                  <c:v>8.75</c:v>
                </c:pt>
                <c:pt idx="7642">
                  <c:v>8.75</c:v>
                </c:pt>
                <c:pt idx="7643">
                  <c:v>8.75</c:v>
                </c:pt>
                <c:pt idx="7644">
                  <c:v>8.75</c:v>
                </c:pt>
                <c:pt idx="7645">
                  <c:v>8.75</c:v>
                </c:pt>
                <c:pt idx="7646">
                  <c:v>8.75</c:v>
                </c:pt>
                <c:pt idx="7647">
                  <c:v>8.75</c:v>
                </c:pt>
                <c:pt idx="7648">
                  <c:v>8.75</c:v>
                </c:pt>
                <c:pt idx="7649">
                  <c:v>8.75</c:v>
                </c:pt>
                <c:pt idx="7650">
                  <c:v>8.75</c:v>
                </c:pt>
                <c:pt idx="7651">
                  <c:v>8.75</c:v>
                </c:pt>
                <c:pt idx="7652">
                  <c:v>8.75</c:v>
                </c:pt>
                <c:pt idx="7653">
                  <c:v>8.75</c:v>
                </c:pt>
                <c:pt idx="7654">
                  <c:v>8.75</c:v>
                </c:pt>
                <c:pt idx="7655">
                  <c:v>8.75</c:v>
                </c:pt>
                <c:pt idx="7656">
                  <c:v>8.75</c:v>
                </c:pt>
                <c:pt idx="7657">
                  <c:v>8.75</c:v>
                </c:pt>
                <c:pt idx="7658">
                  <c:v>8.75</c:v>
                </c:pt>
                <c:pt idx="7659">
                  <c:v>8.75</c:v>
                </c:pt>
                <c:pt idx="7660">
                  <c:v>8.75</c:v>
                </c:pt>
                <c:pt idx="7661">
                  <c:v>8.75</c:v>
                </c:pt>
                <c:pt idx="7662">
                  <c:v>8.75</c:v>
                </c:pt>
                <c:pt idx="7663">
                  <c:v>8.75</c:v>
                </c:pt>
                <c:pt idx="7664">
                  <c:v>8.75</c:v>
                </c:pt>
                <c:pt idx="7665">
                  <c:v>8.75</c:v>
                </c:pt>
                <c:pt idx="7666">
                  <c:v>8.75</c:v>
                </c:pt>
                <c:pt idx="7667">
                  <c:v>8.75</c:v>
                </c:pt>
                <c:pt idx="7668">
                  <c:v>8.75</c:v>
                </c:pt>
                <c:pt idx="7669">
                  <c:v>8.75</c:v>
                </c:pt>
                <c:pt idx="7670">
                  <c:v>8.75</c:v>
                </c:pt>
                <c:pt idx="7671">
                  <c:v>8.75</c:v>
                </c:pt>
                <c:pt idx="7672">
                  <c:v>8.75</c:v>
                </c:pt>
                <c:pt idx="7673">
                  <c:v>8.75</c:v>
                </c:pt>
                <c:pt idx="7674">
                  <c:v>8.75</c:v>
                </c:pt>
                <c:pt idx="7675">
                  <c:v>8.75</c:v>
                </c:pt>
                <c:pt idx="7676">
                  <c:v>8.75</c:v>
                </c:pt>
                <c:pt idx="7677">
                  <c:v>8.75</c:v>
                </c:pt>
                <c:pt idx="7678">
                  <c:v>8.75</c:v>
                </c:pt>
                <c:pt idx="7679">
                  <c:v>8.75</c:v>
                </c:pt>
                <c:pt idx="7680">
                  <c:v>8.75</c:v>
                </c:pt>
                <c:pt idx="7681">
                  <c:v>8.75</c:v>
                </c:pt>
                <c:pt idx="7682">
                  <c:v>8.75</c:v>
                </c:pt>
                <c:pt idx="7683">
                  <c:v>8.75</c:v>
                </c:pt>
                <c:pt idx="7684">
                  <c:v>8.75</c:v>
                </c:pt>
                <c:pt idx="7685">
                  <c:v>8.75</c:v>
                </c:pt>
                <c:pt idx="7686">
                  <c:v>8.75</c:v>
                </c:pt>
                <c:pt idx="7687">
                  <c:v>8.75</c:v>
                </c:pt>
                <c:pt idx="7688">
                  <c:v>8.75</c:v>
                </c:pt>
                <c:pt idx="7689">
                  <c:v>8.75</c:v>
                </c:pt>
                <c:pt idx="7690">
                  <c:v>8.75</c:v>
                </c:pt>
                <c:pt idx="7691">
                  <c:v>8.75</c:v>
                </c:pt>
                <c:pt idx="7692">
                  <c:v>8.75</c:v>
                </c:pt>
                <c:pt idx="7693">
                  <c:v>8.75</c:v>
                </c:pt>
                <c:pt idx="7694">
                  <c:v>8.75</c:v>
                </c:pt>
                <c:pt idx="7695">
                  <c:v>8.75</c:v>
                </c:pt>
                <c:pt idx="7696">
                  <c:v>8.75</c:v>
                </c:pt>
                <c:pt idx="7697">
                  <c:v>8.75</c:v>
                </c:pt>
                <c:pt idx="7698">
                  <c:v>8.75</c:v>
                </c:pt>
                <c:pt idx="7699">
                  <c:v>8.75</c:v>
                </c:pt>
                <c:pt idx="7700">
                  <c:v>8.75</c:v>
                </c:pt>
                <c:pt idx="7701">
                  <c:v>8.75</c:v>
                </c:pt>
                <c:pt idx="7702">
                  <c:v>8.75</c:v>
                </c:pt>
                <c:pt idx="7703">
                  <c:v>8.75</c:v>
                </c:pt>
                <c:pt idx="7704">
                  <c:v>8.75</c:v>
                </c:pt>
                <c:pt idx="7705">
                  <c:v>8.75</c:v>
                </c:pt>
                <c:pt idx="7706">
                  <c:v>8.75</c:v>
                </c:pt>
                <c:pt idx="7707">
                  <c:v>8.75</c:v>
                </c:pt>
                <c:pt idx="7708">
                  <c:v>8.75</c:v>
                </c:pt>
                <c:pt idx="7709">
                  <c:v>8.75</c:v>
                </c:pt>
                <c:pt idx="7710">
                  <c:v>8.75</c:v>
                </c:pt>
                <c:pt idx="7711">
                  <c:v>8.75</c:v>
                </c:pt>
                <c:pt idx="7712">
                  <c:v>8.75</c:v>
                </c:pt>
                <c:pt idx="7713">
                  <c:v>8.75</c:v>
                </c:pt>
                <c:pt idx="7714">
                  <c:v>8.75</c:v>
                </c:pt>
                <c:pt idx="7715">
                  <c:v>8.75</c:v>
                </c:pt>
                <c:pt idx="7716">
                  <c:v>8.75</c:v>
                </c:pt>
                <c:pt idx="7717">
                  <c:v>8.75</c:v>
                </c:pt>
                <c:pt idx="7718">
                  <c:v>8.75</c:v>
                </c:pt>
                <c:pt idx="7719">
                  <c:v>8.75</c:v>
                </c:pt>
                <c:pt idx="7720">
                  <c:v>8.75</c:v>
                </c:pt>
                <c:pt idx="7721">
                  <c:v>8.75</c:v>
                </c:pt>
                <c:pt idx="7722">
                  <c:v>8.75</c:v>
                </c:pt>
                <c:pt idx="7723">
                  <c:v>8.75</c:v>
                </c:pt>
                <c:pt idx="7724">
                  <c:v>8.75</c:v>
                </c:pt>
                <c:pt idx="7725">
                  <c:v>8.75</c:v>
                </c:pt>
                <c:pt idx="7726">
                  <c:v>8.75</c:v>
                </c:pt>
                <c:pt idx="7727">
                  <c:v>8.75</c:v>
                </c:pt>
                <c:pt idx="7728">
                  <c:v>8.75</c:v>
                </c:pt>
                <c:pt idx="7729">
                  <c:v>8.75</c:v>
                </c:pt>
                <c:pt idx="7730">
                  <c:v>8.75</c:v>
                </c:pt>
                <c:pt idx="7731">
                  <c:v>8.75</c:v>
                </c:pt>
                <c:pt idx="7732">
                  <c:v>8.75</c:v>
                </c:pt>
                <c:pt idx="7733">
                  <c:v>8.75</c:v>
                </c:pt>
                <c:pt idx="7734">
                  <c:v>8.75</c:v>
                </c:pt>
                <c:pt idx="7735">
                  <c:v>8.75</c:v>
                </c:pt>
                <c:pt idx="7736">
                  <c:v>8.75</c:v>
                </c:pt>
                <c:pt idx="7737">
                  <c:v>8.75</c:v>
                </c:pt>
                <c:pt idx="7738">
                  <c:v>8.75</c:v>
                </c:pt>
                <c:pt idx="7739">
                  <c:v>8.75</c:v>
                </c:pt>
                <c:pt idx="7740">
                  <c:v>8.75</c:v>
                </c:pt>
                <c:pt idx="7741">
                  <c:v>8.75</c:v>
                </c:pt>
                <c:pt idx="7742">
                  <c:v>8.75</c:v>
                </c:pt>
                <c:pt idx="7743">
                  <c:v>8.75</c:v>
                </c:pt>
                <c:pt idx="7744">
                  <c:v>8.75</c:v>
                </c:pt>
                <c:pt idx="7745">
                  <c:v>8.75</c:v>
                </c:pt>
                <c:pt idx="7746">
                  <c:v>8.75</c:v>
                </c:pt>
                <c:pt idx="7747">
                  <c:v>8.75</c:v>
                </c:pt>
                <c:pt idx="7748">
                  <c:v>8.75</c:v>
                </c:pt>
                <c:pt idx="7749">
                  <c:v>8.75</c:v>
                </c:pt>
                <c:pt idx="7750">
                  <c:v>8.75</c:v>
                </c:pt>
                <c:pt idx="7751">
                  <c:v>8.75</c:v>
                </c:pt>
                <c:pt idx="7752">
                  <c:v>8.75</c:v>
                </c:pt>
                <c:pt idx="7753">
                  <c:v>8.75</c:v>
                </c:pt>
                <c:pt idx="7754">
                  <c:v>8.75</c:v>
                </c:pt>
                <c:pt idx="7755">
                  <c:v>8.75</c:v>
                </c:pt>
                <c:pt idx="7756">
                  <c:v>8.75</c:v>
                </c:pt>
                <c:pt idx="7757">
                  <c:v>8.75</c:v>
                </c:pt>
                <c:pt idx="7758">
                  <c:v>8.75</c:v>
                </c:pt>
                <c:pt idx="7759">
                  <c:v>8.75</c:v>
                </c:pt>
                <c:pt idx="7760">
                  <c:v>8.75</c:v>
                </c:pt>
                <c:pt idx="7761">
                  <c:v>8.75</c:v>
                </c:pt>
                <c:pt idx="7762">
                  <c:v>8.75</c:v>
                </c:pt>
                <c:pt idx="7763">
                  <c:v>8.75</c:v>
                </c:pt>
                <c:pt idx="7764">
                  <c:v>8.75</c:v>
                </c:pt>
                <c:pt idx="7765">
                  <c:v>8.75</c:v>
                </c:pt>
                <c:pt idx="7766">
                  <c:v>8.75</c:v>
                </c:pt>
                <c:pt idx="7767">
                  <c:v>8.75</c:v>
                </c:pt>
                <c:pt idx="7768">
                  <c:v>8.75</c:v>
                </c:pt>
                <c:pt idx="7769">
                  <c:v>8.75</c:v>
                </c:pt>
                <c:pt idx="7770">
                  <c:v>8.75</c:v>
                </c:pt>
                <c:pt idx="7771">
                  <c:v>8.75</c:v>
                </c:pt>
                <c:pt idx="7772">
                  <c:v>8.75</c:v>
                </c:pt>
                <c:pt idx="7773">
                  <c:v>8.75</c:v>
                </c:pt>
                <c:pt idx="7774">
                  <c:v>8.75</c:v>
                </c:pt>
                <c:pt idx="7775">
                  <c:v>8.75</c:v>
                </c:pt>
                <c:pt idx="7776">
                  <c:v>8.75</c:v>
                </c:pt>
                <c:pt idx="7777">
                  <c:v>8.75</c:v>
                </c:pt>
                <c:pt idx="7778">
                  <c:v>8.75</c:v>
                </c:pt>
                <c:pt idx="7779">
                  <c:v>8.75</c:v>
                </c:pt>
                <c:pt idx="7780">
                  <c:v>8.75</c:v>
                </c:pt>
                <c:pt idx="7781">
                  <c:v>8.75</c:v>
                </c:pt>
                <c:pt idx="7782">
                  <c:v>8.75</c:v>
                </c:pt>
                <c:pt idx="7783">
                  <c:v>8.75</c:v>
                </c:pt>
                <c:pt idx="7784">
                  <c:v>8.75</c:v>
                </c:pt>
                <c:pt idx="7785">
                  <c:v>8.75</c:v>
                </c:pt>
                <c:pt idx="7786">
                  <c:v>8.75</c:v>
                </c:pt>
                <c:pt idx="7787">
                  <c:v>8.75</c:v>
                </c:pt>
                <c:pt idx="7788">
                  <c:v>8.75</c:v>
                </c:pt>
                <c:pt idx="7789">
                  <c:v>8.75</c:v>
                </c:pt>
                <c:pt idx="7790">
                  <c:v>8.75</c:v>
                </c:pt>
                <c:pt idx="7791">
                  <c:v>8.75</c:v>
                </c:pt>
                <c:pt idx="7792">
                  <c:v>8.75</c:v>
                </c:pt>
                <c:pt idx="7793">
                  <c:v>8.75</c:v>
                </c:pt>
                <c:pt idx="7794">
                  <c:v>8.75</c:v>
                </c:pt>
                <c:pt idx="7795">
                  <c:v>8.75</c:v>
                </c:pt>
                <c:pt idx="7796">
                  <c:v>8.75</c:v>
                </c:pt>
                <c:pt idx="7797">
                  <c:v>8.75</c:v>
                </c:pt>
                <c:pt idx="7798">
                  <c:v>8.75</c:v>
                </c:pt>
                <c:pt idx="7799">
                  <c:v>8.75</c:v>
                </c:pt>
                <c:pt idx="7800">
                  <c:v>8.75</c:v>
                </c:pt>
                <c:pt idx="7801">
                  <c:v>8.75</c:v>
                </c:pt>
                <c:pt idx="7802">
                  <c:v>8.75</c:v>
                </c:pt>
                <c:pt idx="7803">
                  <c:v>8.75</c:v>
                </c:pt>
                <c:pt idx="7804">
                  <c:v>8.75</c:v>
                </c:pt>
                <c:pt idx="7805">
                  <c:v>8.75</c:v>
                </c:pt>
                <c:pt idx="7806">
                  <c:v>8.75</c:v>
                </c:pt>
                <c:pt idx="7807">
                  <c:v>8.75</c:v>
                </c:pt>
                <c:pt idx="7808">
                  <c:v>8.75</c:v>
                </c:pt>
                <c:pt idx="7809">
                  <c:v>8.75</c:v>
                </c:pt>
                <c:pt idx="7810">
                  <c:v>8.75</c:v>
                </c:pt>
                <c:pt idx="7811">
                  <c:v>8.75</c:v>
                </c:pt>
                <c:pt idx="7812">
                  <c:v>8.75</c:v>
                </c:pt>
                <c:pt idx="7813">
                  <c:v>8.75</c:v>
                </c:pt>
                <c:pt idx="7814">
                  <c:v>8.75</c:v>
                </c:pt>
                <c:pt idx="7815">
                  <c:v>8.75</c:v>
                </c:pt>
                <c:pt idx="7816">
                  <c:v>8.75</c:v>
                </c:pt>
                <c:pt idx="7817">
                  <c:v>8.75</c:v>
                </c:pt>
                <c:pt idx="7818">
                  <c:v>8.75</c:v>
                </c:pt>
                <c:pt idx="7819">
                  <c:v>8.75</c:v>
                </c:pt>
                <c:pt idx="7820">
                  <c:v>8.75</c:v>
                </c:pt>
                <c:pt idx="7821">
                  <c:v>8.75</c:v>
                </c:pt>
                <c:pt idx="7822">
                  <c:v>8.75</c:v>
                </c:pt>
                <c:pt idx="7823">
                  <c:v>8.75</c:v>
                </c:pt>
                <c:pt idx="7824">
                  <c:v>8.75</c:v>
                </c:pt>
                <c:pt idx="7825">
                  <c:v>8.75</c:v>
                </c:pt>
                <c:pt idx="7826">
                  <c:v>8.75</c:v>
                </c:pt>
                <c:pt idx="7827">
                  <c:v>8.75</c:v>
                </c:pt>
                <c:pt idx="7828">
                  <c:v>8.75</c:v>
                </c:pt>
                <c:pt idx="7829">
                  <c:v>8.75</c:v>
                </c:pt>
                <c:pt idx="7830">
                  <c:v>8.75</c:v>
                </c:pt>
                <c:pt idx="7831">
                  <c:v>8.75</c:v>
                </c:pt>
                <c:pt idx="7832">
                  <c:v>8.75</c:v>
                </c:pt>
                <c:pt idx="7833">
                  <c:v>8.75</c:v>
                </c:pt>
                <c:pt idx="7834">
                  <c:v>8.75</c:v>
                </c:pt>
                <c:pt idx="7835">
                  <c:v>8.75</c:v>
                </c:pt>
                <c:pt idx="7836">
                  <c:v>8.75</c:v>
                </c:pt>
                <c:pt idx="7837">
                  <c:v>8.75</c:v>
                </c:pt>
                <c:pt idx="7838">
                  <c:v>8.75</c:v>
                </c:pt>
                <c:pt idx="7839">
                  <c:v>8.75</c:v>
                </c:pt>
                <c:pt idx="7840">
                  <c:v>8.75</c:v>
                </c:pt>
                <c:pt idx="7841">
                  <c:v>8.75</c:v>
                </c:pt>
                <c:pt idx="7842">
                  <c:v>8.75</c:v>
                </c:pt>
                <c:pt idx="7843">
                  <c:v>8.75</c:v>
                </c:pt>
                <c:pt idx="7844">
                  <c:v>8.75</c:v>
                </c:pt>
                <c:pt idx="7845">
                  <c:v>8.75</c:v>
                </c:pt>
                <c:pt idx="7846">
                  <c:v>8.75</c:v>
                </c:pt>
                <c:pt idx="7847">
                  <c:v>8.75</c:v>
                </c:pt>
                <c:pt idx="7848">
                  <c:v>8.75</c:v>
                </c:pt>
                <c:pt idx="7849">
                  <c:v>8.75</c:v>
                </c:pt>
                <c:pt idx="7850">
                  <c:v>8.75</c:v>
                </c:pt>
                <c:pt idx="7851">
                  <c:v>8.75</c:v>
                </c:pt>
                <c:pt idx="7852">
                  <c:v>8.75</c:v>
                </c:pt>
                <c:pt idx="7853">
                  <c:v>8.75</c:v>
                </c:pt>
                <c:pt idx="7854">
                  <c:v>8.75</c:v>
                </c:pt>
                <c:pt idx="7855">
                  <c:v>8.75</c:v>
                </c:pt>
                <c:pt idx="7856">
                  <c:v>8.75</c:v>
                </c:pt>
                <c:pt idx="7857">
                  <c:v>8.75</c:v>
                </c:pt>
                <c:pt idx="7858">
                  <c:v>8.75</c:v>
                </c:pt>
                <c:pt idx="7859">
                  <c:v>8.75</c:v>
                </c:pt>
                <c:pt idx="7860">
                  <c:v>8.75</c:v>
                </c:pt>
                <c:pt idx="7861">
                  <c:v>8.75</c:v>
                </c:pt>
                <c:pt idx="7862">
                  <c:v>8.75</c:v>
                </c:pt>
                <c:pt idx="7863">
                  <c:v>8.75</c:v>
                </c:pt>
                <c:pt idx="7864">
                  <c:v>8.75</c:v>
                </c:pt>
                <c:pt idx="7865">
                  <c:v>8.75</c:v>
                </c:pt>
                <c:pt idx="7866">
                  <c:v>8.75</c:v>
                </c:pt>
                <c:pt idx="7867">
                  <c:v>8.75</c:v>
                </c:pt>
                <c:pt idx="7868">
                  <c:v>8.75</c:v>
                </c:pt>
                <c:pt idx="7869">
                  <c:v>8.75</c:v>
                </c:pt>
                <c:pt idx="7870">
                  <c:v>8.75</c:v>
                </c:pt>
                <c:pt idx="7871">
                  <c:v>8.75</c:v>
                </c:pt>
                <c:pt idx="7872">
                  <c:v>8.75</c:v>
                </c:pt>
                <c:pt idx="7873">
                  <c:v>8.75</c:v>
                </c:pt>
                <c:pt idx="7874">
                  <c:v>8.75</c:v>
                </c:pt>
                <c:pt idx="7875">
                  <c:v>8.75</c:v>
                </c:pt>
                <c:pt idx="7876">
                  <c:v>8.75</c:v>
                </c:pt>
                <c:pt idx="7877">
                  <c:v>8.75</c:v>
                </c:pt>
                <c:pt idx="7878">
                  <c:v>8.75</c:v>
                </c:pt>
                <c:pt idx="7879">
                  <c:v>8.75</c:v>
                </c:pt>
                <c:pt idx="7880">
                  <c:v>8.75</c:v>
                </c:pt>
                <c:pt idx="7881">
                  <c:v>8.75</c:v>
                </c:pt>
                <c:pt idx="7882">
                  <c:v>8.75</c:v>
                </c:pt>
                <c:pt idx="7883">
                  <c:v>8.75</c:v>
                </c:pt>
                <c:pt idx="7884">
                  <c:v>8.75</c:v>
                </c:pt>
                <c:pt idx="7885">
                  <c:v>8.75</c:v>
                </c:pt>
                <c:pt idx="7886">
                  <c:v>8.75</c:v>
                </c:pt>
                <c:pt idx="7887">
                  <c:v>8.75</c:v>
                </c:pt>
                <c:pt idx="7888">
                  <c:v>8.75</c:v>
                </c:pt>
                <c:pt idx="7889">
                  <c:v>8.75</c:v>
                </c:pt>
                <c:pt idx="7890">
                  <c:v>8.75</c:v>
                </c:pt>
                <c:pt idx="7891">
                  <c:v>8.75</c:v>
                </c:pt>
                <c:pt idx="7892">
                  <c:v>8.75</c:v>
                </c:pt>
                <c:pt idx="7893">
                  <c:v>8.75</c:v>
                </c:pt>
                <c:pt idx="7894">
                  <c:v>8.75</c:v>
                </c:pt>
                <c:pt idx="7895">
                  <c:v>8.75</c:v>
                </c:pt>
                <c:pt idx="7896">
                  <c:v>8.75</c:v>
                </c:pt>
                <c:pt idx="7897">
                  <c:v>8.75</c:v>
                </c:pt>
                <c:pt idx="7898">
                  <c:v>8.75</c:v>
                </c:pt>
                <c:pt idx="7899">
                  <c:v>8.75</c:v>
                </c:pt>
                <c:pt idx="7900">
                  <c:v>8.75</c:v>
                </c:pt>
                <c:pt idx="7901">
                  <c:v>8.75</c:v>
                </c:pt>
                <c:pt idx="7902">
                  <c:v>8.75</c:v>
                </c:pt>
                <c:pt idx="7903">
                  <c:v>8.75</c:v>
                </c:pt>
                <c:pt idx="7904">
                  <c:v>8.75</c:v>
                </c:pt>
                <c:pt idx="7905">
                  <c:v>8.75</c:v>
                </c:pt>
                <c:pt idx="7906">
                  <c:v>8.75</c:v>
                </c:pt>
                <c:pt idx="7907">
                  <c:v>8.75</c:v>
                </c:pt>
                <c:pt idx="7908">
                  <c:v>8.75</c:v>
                </c:pt>
                <c:pt idx="7909">
                  <c:v>8.75</c:v>
                </c:pt>
                <c:pt idx="7910">
                  <c:v>8.75</c:v>
                </c:pt>
                <c:pt idx="7911">
                  <c:v>8.75</c:v>
                </c:pt>
                <c:pt idx="7912">
                  <c:v>8.75</c:v>
                </c:pt>
                <c:pt idx="7913">
                  <c:v>8.75</c:v>
                </c:pt>
                <c:pt idx="7914">
                  <c:v>8.75</c:v>
                </c:pt>
                <c:pt idx="7915">
                  <c:v>8.75</c:v>
                </c:pt>
                <c:pt idx="7916">
                  <c:v>8.75</c:v>
                </c:pt>
                <c:pt idx="7917">
                  <c:v>8.75</c:v>
                </c:pt>
                <c:pt idx="7918">
                  <c:v>8.75</c:v>
                </c:pt>
                <c:pt idx="7919">
                  <c:v>8.75</c:v>
                </c:pt>
                <c:pt idx="7920">
                  <c:v>8.75</c:v>
                </c:pt>
                <c:pt idx="7921">
                  <c:v>8.75</c:v>
                </c:pt>
                <c:pt idx="7922">
                  <c:v>8.75</c:v>
                </c:pt>
                <c:pt idx="7923">
                  <c:v>8.75</c:v>
                </c:pt>
                <c:pt idx="7924">
                  <c:v>8.75</c:v>
                </c:pt>
                <c:pt idx="7925">
                  <c:v>8.75</c:v>
                </c:pt>
                <c:pt idx="7926">
                  <c:v>8.75</c:v>
                </c:pt>
                <c:pt idx="7927">
                  <c:v>8.75</c:v>
                </c:pt>
                <c:pt idx="7928">
                  <c:v>8.75</c:v>
                </c:pt>
                <c:pt idx="7929">
                  <c:v>8.75</c:v>
                </c:pt>
                <c:pt idx="7930">
                  <c:v>8.75</c:v>
                </c:pt>
                <c:pt idx="7931">
                  <c:v>8.75</c:v>
                </c:pt>
                <c:pt idx="7932">
                  <c:v>8.75</c:v>
                </c:pt>
                <c:pt idx="7933">
                  <c:v>8.75</c:v>
                </c:pt>
                <c:pt idx="7934">
                  <c:v>8.75</c:v>
                </c:pt>
                <c:pt idx="7935">
                  <c:v>8.75</c:v>
                </c:pt>
                <c:pt idx="7936">
                  <c:v>8.75</c:v>
                </c:pt>
                <c:pt idx="7937">
                  <c:v>8.75</c:v>
                </c:pt>
                <c:pt idx="7938">
                  <c:v>8.75</c:v>
                </c:pt>
                <c:pt idx="7939">
                  <c:v>8.75</c:v>
                </c:pt>
                <c:pt idx="7940">
                  <c:v>8.75</c:v>
                </c:pt>
                <c:pt idx="7941">
                  <c:v>8.75</c:v>
                </c:pt>
                <c:pt idx="7942">
                  <c:v>8.75</c:v>
                </c:pt>
                <c:pt idx="7943">
                  <c:v>8.75</c:v>
                </c:pt>
                <c:pt idx="7944">
                  <c:v>8.75</c:v>
                </c:pt>
                <c:pt idx="7945">
                  <c:v>8.75</c:v>
                </c:pt>
                <c:pt idx="7946">
                  <c:v>8.75</c:v>
                </c:pt>
                <c:pt idx="7947">
                  <c:v>8.75</c:v>
                </c:pt>
                <c:pt idx="7948">
                  <c:v>8.75</c:v>
                </c:pt>
                <c:pt idx="7949">
                  <c:v>8.75</c:v>
                </c:pt>
                <c:pt idx="7950">
                  <c:v>8.75</c:v>
                </c:pt>
                <c:pt idx="7951">
                  <c:v>8.75</c:v>
                </c:pt>
                <c:pt idx="7952">
                  <c:v>8.75</c:v>
                </c:pt>
                <c:pt idx="7953">
                  <c:v>8.75</c:v>
                </c:pt>
                <c:pt idx="7954">
                  <c:v>8.75</c:v>
                </c:pt>
                <c:pt idx="7955">
                  <c:v>8.75</c:v>
                </c:pt>
                <c:pt idx="7956">
                  <c:v>8.75</c:v>
                </c:pt>
                <c:pt idx="7957">
                  <c:v>8.75</c:v>
                </c:pt>
                <c:pt idx="7958">
                  <c:v>8.75</c:v>
                </c:pt>
                <c:pt idx="7959">
                  <c:v>8.75</c:v>
                </c:pt>
                <c:pt idx="7960">
                  <c:v>8.75</c:v>
                </c:pt>
                <c:pt idx="7961">
                  <c:v>8.75</c:v>
                </c:pt>
                <c:pt idx="7962">
                  <c:v>8.75</c:v>
                </c:pt>
                <c:pt idx="7963">
                  <c:v>8.75</c:v>
                </c:pt>
                <c:pt idx="7964">
                  <c:v>8.75</c:v>
                </c:pt>
                <c:pt idx="7965">
                  <c:v>8.75</c:v>
                </c:pt>
                <c:pt idx="7966">
                  <c:v>8.75</c:v>
                </c:pt>
                <c:pt idx="7967">
                  <c:v>8.75</c:v>
                </c:pt>
                <c:pt idx="7968">
                  <c:v>8.8000000000000007</c:v>
                </c:pt>
                <c:pt idx="7969">
                  <c:v>8.8000000000000007</c:v>
                </c:pt>
                <c:pt idx="7970">
                  <c:v>8.8000000000000007</c:v>
                </c:pt>
                <c:pt idx="7971">
                  <c:v>8.8000000000000007</c:v>
                </c:pt>
                <c:pt idx="7972">
                  <c:v>8.8000000000000007</c:v>
                </c:pt>
                <c:pt idx="7973">
                  <c:v>8.8000000000000007</c:v>
                </c:pt>
                <c:pt idx="7974">
                  <c:v>8.8000000000000007</c:v>
                </c:pt>
                <c:pt idx="7975">
                  <c:v>8.8000000000000007</c:v>
                </c:pt>
                <c:pt idx="7976">
                  <c:v>8.8000000000000007</c:v>
                </c:pt>
                <c:pt idx="7977">
                  <c:v>8.8000000000000007</c:v>
                </c:pt>
                <c:pt idx="7978">
                  <c:v>8.8000000000000007</c:v>
                </c:pt>
                <c:pt idx="7979">
                  <c:v>8.8000000000000007</c:v>
                </c:pt>
                <c:pt idx="7980">
                  <c:v>8.8000000000000007</c:v>
                </c:pt>
                <c:pt idx="7981">
                  <c:v>8.8000000000000007</c:v>
                </c:pt>
                <c:pt idx="7982">
                  <c:v>8.8000000000000007</c:v>
                </c:pt>
                <c:pt idx="7983">
                  <c:v>8.8000000000000007</c:v>
                </c:pt>
                <c:pt idx="7984">
                  <c:v>8.8000000000000007</c:v>
                </c:pt>
                <c:pt idx="7985">
                  <c:v>8.8000000000000007</c:v>
                </c:pt>
                <c:pt idx="7986">
                  <c:v>8.8000000000000007</c:v>
                </c:pt>
                <c:pt idx="7987">
                  <c:v>8.8000000000000007</c:v>
                </c:pt>
                <c:pt idx="7988">
                  <c:v>8.8000000000000007</c:v>
                </c:pt>
                <c:pt idx="7989">
                  <c:v>8.8000000000000007</c:v>
                </c:pt>
                <c:pt idx="7990">
                  <c:v>8.8000000000000007</c:v>
                </c:pt>
                <c:pt idx="7991">
                  <c:v>8.8000000000000007</c:v>
                </c:pt>
                <c:pt idx="7992">
                  <c:v>8.8000000000000007</c:v>
                </c:pt>
                <c:pt idx="7993">
                  <c:v>8.8000000000000007</c:v>
                </c:pt>
                <c:pt idx="7994">
                  <c:v>8.8000000000000007</c:v>
                </c:pt>
                <c:pt idx="7995">
                  <c:v>8.8000000000000007</c:v>
                </c:pt>
                <c:pt idx="7996">
                  <c:v>8.8000000000000007</c:v>
                </c:pt>
                <c:pt idx="7997">
                  <c:v>8.8000000000000007</c:v>
                </c:pt>
                <c:pt idx="7998">
                  <c:v>8.8000000000000007</c:v>
                </c:pt>
                <c:pt idx="7999">
                  <c:v>8.8000000000000007</c:v>
                </c:pt>
                <c:pt idx="8000">
                  <c:v>8.8000000000000007</c:v>
                </c:pt>
                <c:pt idx="8001">
                  <c:v>8.8000000000000007</c:v>
                </c:pt>
                <c:pt idx="8002">
                  <c:v>8.8000000000000007</c:v>
                </c:pt>
                <c:pt idx="8003">
                  <c:v>8.8000000000000007</c:v>
                </c:pt>
                <c:pt idx="8004">
                  <c:v>8.8000000000000007</c:v>
                </c:pt>
                <c:pt idx="8005">
                  <c:v>8.8000000000000007</c:v>
                </c:pt>
                <c:pt idx="8006">
                  <c:v>8.8000000000000007</c:v>
                </c:pt>
                <c:pt idx="8007">
                  <c:v>8.8000000000000007</c:v>
                </c:pt>
                <c:pt idx="8008">
                  <c:v>8.8000000000000007</c:v>
                </c:pt>
                <c:pt idx="8009">
                  <c:v>8.8000000000000007</c:v>
                </c:pt>
                <c:pt idx="8010">
                  <c:v>8.8000000000000007</c:v>
                </c:pt>
                <c:pt idx="8011">
                  <c:v>8.8000000000000007</c:v>
                </c:pt>
                <c:pt idx="8012">
                  <c:v>8.8000000000000007</c:v>
                </c:pt>
                <c:pt idx="8013">
                  <c:v>8.8000000000000007</c:v>
                </c:pt>
                <c:pt idx="8014">
                  <c:v>8.8000000000000007</c:v>
                </c:pt>
                <c:pt idx="8015">
                  <c:v>8.8000000000000007</c:v>
                </c:pt>
                <c:pt idx="8016">
                  <c:v>8.8000000000000007</c:v>
                </c:pt>
                <c:pt idx="8017">
                  <c:v>8.8000000000000007</c:v>
                </c:pt>
                <c:pt idx="8018">
                  <c:v>8.8000000000000007</c:v>
                </c:pt>
                <c:pt idx="8019">
                  <c:v>8.8000000000000007</c:v>
                </c:pt>
                <c:pt idx="8020">
                  <c:v>8.8000000000000007</c:v>
                </c:pt>
                <c:pt idx="8021">
                  <c:v>8.8000000000000007</c:v>
                </c:pt>
                <c:pt idx="8022">
                  <c:v>8.8000000000000007</c:v>
                </c:pt>
                <c:pt idx="8023">
                  <c:v>8.8000000000000007</c:v>
                </c:pt>
                <c:pt idx="8024">
                  <c:v>8.8000000000000007</c:v>
                </c:pt>
                <c:pt idx="8025">
                  <c:v>8.8000000000000007</c:v>
                </c:pt>
                <c:pt idx="8026">
                  <c:v>8.8000000000000007</c:v>
                </c:pt>
                <c:pt idx="8027">
                  <c:v>8.8000000000000007</c:v>
                </c:pt>
                <c:pt idx="8028">
                  <c:v>8.8000000000000007</c:v>
                </c:pt>
                <c:pt idx="8029">
                  <c:v>8.8000000000000007</c:v>
                </c:pt>
                <c:pt idx="8030">
                  <c:v>8.8000000000000007</c:v>
                </c:pt>
                <c:pt idx="8031">
                  <c:v>8.8000000000000007</c:v>
                </c:pt>
                <c:pt idx="8032">
                  <c:v>8.8000000000000007</c:v>
                </c:pt>
                <c:pt idx="8033">
                  <c:v>8.8000000000000007</c:v>
                </c:pt>
                <c:pt idx="8034">
                  <c:v>8.8000000000000007</c:v>
                </c:pt>
                <c:pt idx="8035">
                  <c:v>8.8000000000000007</c:v>
                </c:pt>
                <c:pt idx="8036">
                  <c:v>8.8000000000000007</c:v>
                </c:pt>
                <c:pt idx="8037">
                  <c:v>8.8000000000000007</c:v>
                </c:pt>
                <c:pt idx="8038">
                  <c:v>8.8000000000000007</c:v>
                </c:pt>
                <c:pt idx="8039">
                  <c:v>8.8000000000000007</c:v>
                </c:pt>
                <c:pt idx="8040">
                  <c:v>8.8000000000000007</c:v>
                </c:pt>
                <c:pt idx="8041">
                  <c:v>8.8000000000000007</c:v>
                </c:pt>
                <c:pt idx="8042">
                  <c:v>8.8000000000000007</c:v>
                </c:pt>
                <c:pt idx="8043">
                  <c:v>8.8000000000000007</c:v>
                </c:pt>
                <c:pt idx="8044">
                  <c:v>8.8000000000000007</c:v>
                </c:pt>
                <c:pt idx="8045">
                  <c:v>8.8000000000000007</c:v>
                </c:pt>
                <c:pt idx="8046">
                  <c:v>8.8000000000000007</c:v>
                </c:pt>
                <c:pt idx="8047">
                  <c:v>8.8000000000000007</c:v>
                </c:pt>
                <c:pt idx="8048">
                  <c:v>8.8000000000000007</c:v>
                </c:pt>
                <c:pt idx="8049">
                  <c:v>8.8000000000000007</c:v>
                </c:pt>
                <c:pt idx="8050">
                  <c:v>8.8000000000000007</c:v>
                </c:pt>
                <c:pt idx="8051">
                  <c:v>8.8000000000000007</c:v>
                </c:pt>
                <c:pt idx="8052">
                  <c:v>8.8000000000000007</c:v>
                </c:pt>
                <c:pt idx="8053">
                  <c:v>8.8000000000000007</c:v>
                </c:pt>
                <c:pt idx="8054">
                  <c:v>8.8000000000000007</c:v>
                </c:pt>
                <c:pt idx="8055">
                  <c:v>8.8000000000000007</c:v>
                </c:pt>
                <c:pt idx="8056">
                  <c:v>8.8000000000000007</c:v>
                </c:pt>
                <c:pt idx="8057">
                  <c:v>8.8000000000000007</c:v>
                </c:pt>
                <c:pt idx="8058">
                  <c:v>8.8000000000000007</c:v>
                </c:pt>
                <c:pt idx="8059">
                  <c:v>8.8000000000000007</c:v>
                </c:pt>
                <c:pt idx="8060">
                  <c:v>8.8000000000000007</c:v>
                </c:pt>
                <c:pt idx="8061">
                  <c:v>8.8000000000000007</c:v>
                </c:pt>
                <c:pt idx="8062">
                  <c:v>8.8000000000000007</c:v>
                </c:pt>
                <c:pt idx="8063">
                  <c:v>8.8000000000000007</c:v>
                </c:pt>
                <c:pt idx="8064">
                  <c:v>8.8000000000000007</c:v>
                </c:pt>
                <c:pt idx="8065">
                  <c:v>8.8000000000000007</c:v>
                </c:pt>
                <c:pt idx="8066">
                  <c:v>8.8000000000000007</c:v>
                </c:pt>
                <c:pt idx="8067">
                  <c:v>8.8000000000000007</c:v>
                </c:pt>
                <c:pt idx="8068">
                  <c:v>8.8000000000000007</c:v>
                </c:pt>
                <c:pt idx="8069">
                  <c:v>8.8000000000000007</c:v>
                </c:pt>
                <c:pt idx="8070">
                  <c:v>8.8000000000000007</c:v>
                </c:pt>
                <c:pt idx="8071">
                  <c:v>8.8000000000000007</c:v>
                </c:pt>
                <c:pt idx="8072">
                  <c:v>8.8000000000000007</c:v>
                </c:pt>
                <c:pt idx="8073">
                  <c:v>8.8000000000000007</c:v>
                </c:pt>
                <c:pt idx="8074">
                  <c:v>8.8000000000000007</c:v>
                </c:pt>
                <c:pt idx="8075">
                  <c:v>8.8000000000000007</c:v>
                </c:pt>
                <c:pt idx="8076">
                  <c:v>8.8000000000000007</c:v>
                </c:pt>
                <c:pt idx="8077">
                  <c:v>8.8000000000000007</c:v>
                </c:pt>
                <c:pt idx="8078">
                  <c:v>8.8000000000000007</c:v>
                </c:pt>
                <c:pt idx="8079">
                  <c:v>8.8000000000000007</c:v>
                </c:pt>
                <c:pt idx="8080">
                  <c:v>8.8000000000000007</c:v>
                </c:pt>
                <c:pt idx="8081">
                  <c:v>8.8000000000000007</c:v>
                </c:pt>
                <c:pt idx="8082">
                  <c:v>8.8000000000000007</c:v>
                </c:pt>
                <c:pt idx="8083">
                  <c:v>8.8000000000000007</c:v>
                </c:pt>
                <c:pt idx="8084">
                  <c:v>8.8000000000000007</c:v>
                </c:pt>
                <c:pt idx="8085">
                  <c:v>8.8000000000000007</c:v>
                </c:pt>
                <c:pt idx="8086">
                  <c:v>8.8000000000000007</c:v>
                </c:pt>
                <c:pt idx="8087">
                  <c:v>8.8000000000000007</c:v>
                </c:pt>
                <c:pt idx="8088">
                  <c:v>8.8000000000000007</c:v>
                </c:pt>
                <c:pt idx="8089">
                  <c:v>8.8000000000000007</c:v>
                </c:pt>
                <c:pt idx="8090">
                  <c:v>8.8000000000000007</c:v>
                </c:pt>
                <c:pt idx="8091">
                  <c:v>8.8000000000000007</c:v>
                </c:pt>
                <c:pt idx="8092">
                  <c:v>8.8000000000000007</c:v>
                </c:pt>
                <c:pt idx="8093">
                  <c:v>8.8000000000000007</c:v>
                </c:pt>
                <c:pt idx="8094">
                  <c:v>8.8000000000000007</c:v>
                </c:pt>
                <c:pt idx="8095">
                  <c:v>8.8000000000000007</c:v>
                </c:pt>
                <c:pt idx="8096">
                  <c:v>8.8000000000000007</c:v>
                </c:pt>
                <c:pt idx="8097">
                  <c:v>8.8000000000000007</c:v>
                </c:pt>
                <c:pt idx="8098">
                  <c:v>8.8000000000000007</c:v>
                </c:pt>
                <c:pt idx="8099">
                  <c:v>8.8000000000000007</c:v>
                </c:pt>
                <c:pt idx="8100">
                  <c:v>8.8000000000000007</c:v>
                </c:pt>
                <c:pt idx="8101">
                  <c:v>8.8000000000000007</c:v>
                </c:pt>
                <c:pt idx="8102">
                  <c:v>8.8000000000000007</c:v>
                </c:pt>
                <c:pt idx="8103">
                  <c:v>8.8000000000000007</c:v>
                </c:pt>
                <c:pt idx="8104">
                  <c:v>8.8000000000000007</c:v>
                </c:pt>
                <c:pt idx="8105">
                  <c:v>8.8000000000000007</c:v>
                </c:pt>
                <c:pt idx="8106">
                  <c:v>8.8000000000000007</c:v>
                </c:pt>
                <c:pt idx="8107">
                  <c:v>8.8000000000000007</c:v>
                </c:pt>
                <c:pt idx="8108">
                  <c:v>8.8000000000000007</c:v>
                </c:pt>
                <c:pt idx="8109">
                  <c:v>8.8000000000000007</c:v>
                </c:pt>
                <c:pt idx="8110">
                  <c:v>8.8000000000000007</c:v>
                </c:pt>
                <c:pt idx="8111">
                  <c:v>8.8000000000000007</c:v>
                </c:pt>
                <c:pt idx="8112">
                  <c:v>8.8000000000000007</c:v>
                </c:pt>
                <c:pt idx="8113">
                  <c:v>8.8000000000000007</c:v>
                </c:pt>
                <c:pt idx="8114">
                  <c:v>8.8000000000000007</c:v>
                </c:pt>
                <c:pt idx="8115">
                  <c:v>8.8000000000000007</c:v>
                </c:pt>
                <c:pt idx="8116">
                  <c:v>8.8000000000000007</c:v>
                </c:pt>
                <c:pt idx="8117">
                  <c:v>8.8000000000000007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8</c:v>
                </c:pt>
                <c:pt idx="8328">
                  <c:v>8</c:v>
                </c:pt>
                <c:pt idx="8329">
                  <c:v>8</c:v>
                </c:pt>
                <c:pt idx="8330">
                  <c:v>8</c:v>
                </c:pt>
                <c:pt idx="8331">
                  <c:v>8</c:v>
                </c:pt>
                <c:pt idx="8332">
                  <c:v>8</c:v>
                </c:pt>
                <c:pt idx="8333">
                  <c:v>8</c:v>
                </c:pt>
                <c:pt idx="8334">
                  <c:v>8</c:v>
                </c:pt>
                <c:pt idx="8335">
                  <c:v>8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8</c:v>
                </c:pt>
                <c:pt idx="8368">
                  <c:v>8</c:v>
                </c:pt>
                <c:pt idx="8369">
                  <c:v>8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8</c:v>
                </c:pt>
                <c:pt idx="8377">
                  <c:v>8</c:v>
                </c:pt>
                <c:pt idx="8378">
                  <c:v>8</c:v>
                </c:pt>
                <c:pt idx="8379">
                  <c:v>8</c:v>
                </c:pt>
                <c:pt idx="8380">
                  <c:v>8</c:v>
                </c:pt>
                <c:pt idx="8381">
                  <c:v>8</c:v>
                </c:pt>
                <c:pt idx="8382">
                  <c:v>8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8</c:v>
                </c:pt>
                <c:pt idx="8388">
                  <c:v>8</c:v>
                </c:pt>
                <c:pt idx="8389">
                  <c:v>8</c:v>
                </c:pt>
                <c:pt idx="8390">
                  <c:v>8</c:v>
                </c:pt>
                <c:pt idx="8391">
                  <c:v>8</c:v>
                </c:pt>
                <c:pt idx="8392">
                  <c:v>8</c:v>
                </c:pt>
                <c:pt idx="8393">
                  <c:v>8</c:v>
                </c:pt>
                <c:pt idx="8394">
                  <c:v>8</c:v>
                </c:pt>
                <c:pt idx="8395">
                  <c:v>8</c:v>
                </c:pt>
                <c:pt idx="8396">
                  <c:v>8</c:v>
                </c:pt>
                <c:pt idx="8397">
                  <c:v>8</c:v>
                </c:pt>
                <c:pt idx="8398">
                  <c:v>8</c:v>
                </c:pt>
                <c:pt idx="8399">
                  <c:v>8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8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8</c:v>
                </c:pt>
                <c:pt idx="8409">
                  <c:v>8</c:v>
                </c:pt>
                <c:pt idx="8410">
                  <c:v>8</c:v>
                </c:pt>
                <c:pt idx="8411">
                  <c:v>8</c:v>
                </c:pt>
                <c:pt idx="8412">
                  <c:v>8</c:v>
                </c:pt>
                <c:pt idx="8413">
                  <c:v>8</c:v>
                </c:pt>
                <c:pt idx="8414">
                  <c:v>8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8</c:v>
                </c:pt>
                <c:pt idx="8422">
                  <c:v>8</c:v>
                </c:pt>
                <c:pt idx="8423">
                  <c:v>8</c:v>
                </c:pt>
                <c:pt idx="8424">
                  <c:v>8</c:v>
                </c:pt>
                <c:pt idx="8425">
                  <c:v>8</c:v>
                </c:pt>
                <c:pt idx="8426">
                  <c:v>8</c:v>
                </c:pt>
                <c:pt idx="8427">
                  <c:v>8</c:v>
                </c:pt>
                <c:pt idx="8428">
                  <c:v>8</c:v>
                </c:pt>
                <c:pt idx="8429">
                  <c:v>8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8</c:v>
                </c:pt>
                <c:pt idx="8438">
                  <c:v>8</c:v>
                </c:pt>
                <c:pt idx="8439">
                  <c:v>8</c:v>
                </c:pt>
                <c:pt idx="8440">
                  <c:v>8</c:v>
                </c:pt>
                <c:pt idx="8441">
                  <c:v>8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8</c:v>
                </c:pt>
                <c:pt idx="8475">
                  <c:v>8</c:v>
                </c:pt>
                <c:pt idx="8476">
                  <c:v>8</c:v>
                </c:pt>
                <c:pt idx="8477">
                  <c:v>8</c:v>
                </c:pt>
                <c:pt idx="8478">
                  <c:v>8</c:v>
                </c:pt>
                <c:pt idx="8479">
                  <c:v>8</c:v>
                </c:pt>
                <c:pt idx="8480">
                  <c:v>8</c:v>
                </c:pt>
                <c:pt idx="8481">
                  <c:v>8</c:v>
                </c:pt>
                <c:pt idx="8482">
                  <c:v>8</c:v>
                </c:pt>
                <c:pt idx="8483">
                  <c:v>8</c:v>
                </c:pt>
                <c:pt idx="8484">
                  <c:v>8</c:v>
                </c:pt>
                <c:pt idx="8485">
                  <c:v>8</c:v>
                </c:pt>
                <c:pt idx="8486">
                  <c:v>8</c:v>
                </c:pt>
                <c:pt idx="8487">
                  <c:v>8</c:v>
                </c:pt>
                <c:pt idx="8488">
                  <c:v>8</c:v>
                </c:pt>
                <c:pt idx="8489">
                  <c:v>8</c:v>
                </c:pt>
                <c:pt idx="8490">
                  <c:v>8</c:v>
                </c:pt>
                <c:pt idx="8491">
                  <c:v>8</c:v>
                </c:pt>
                <c:pt idx="8492">
                  <c:v>8</c:v>
                </c:pt>
                <c:pt idx="8493">
                  <c:v>8</c:v>
                </c:pt>
                <c:pt idx="8494">
                  <c:v>8</c:v>
                </c:pt>
                <c:pt idx="8495">
                  <c:v>8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8</c:v>
                </c:pt>
                <c:pt idx="8502">
                  <c:v>8</c:v>
                </c:pt>
                <c:pt idx="8503">
                  <c:v>8</c:v>
                </c:pt>
                <c:pt idx="8504">
                  <c:v>8</c:v>
                </c:pt>
                <c:pt idx="8505">
                  <c:v>8</c:v>
                </c:pt>
                <c:pt idx="8506">
                  <c:v>8</c:v>
                </c:pt>
                <c:pt idx="8507">
                  <c:v>8</c:v>
                </c:pt>
                <c:pt idx="8508">
                  <c:v>8</c:v>
                </c:pt>
                <c:pt idx="8509">
                  <c:v>8</c:v>
                </c:pt>
                <c:pt idx="8510">
                  <c:v>8</c:v>
                </c:pt>
                <c:pt idx="8511">
                  <c:v>8</c:v>
                </c:pt>
                <c:pt idx="8512">
                  <c:v>8</c:v>
                </c:pt>
                <c:pt idx="8513">
                  <c:v>8</c:v>
                </c:pt>
                <c:pt idx="8514">
                  <c:v>8</c:v>
                </c:pt>
                <c:pt idx="8515">
                  <c:v>8</c:v>
                </c:pt>
                <c:pt idx="8516">
                  <c:v>8</c:v>
                </c:pt>
                <c:pt idx="8517">
                  <c:v>8</c:v>
                </c:pt>
                <c:pt idx="8518">
                  <c:v>8</c:v>
                </c:pt>
                <c:pt idx="8519">
                  <c:v>8</c:v>
                </c:pt>
                <c:pt idx="8520">
                  <c:v>8</c:v>
                </c:pt>
                <c:pt idx="8521">
                  <c:v>8</c:v>
                </c:pt>
                <c:pt idx="8522">
                  <c:v>8</c:v>
                </c:pt>
                <c:pt idx="8523">
                  <c:v>8</c:v>
                </c:pt>
                <c:pt idx="8524">
                  <c:v>8</c:v>
                </c:pt>
                <c:pt idx="8525">
                  <c:v>8</c:v>
                </c:pt>
                <c:pt idx="8526">
                  <c:v>8</c:v>
                </c:pt>
                <c:pt idx="8527">
                  <c:v>8</c:v>
                </c:pt>
                <c:pt idx="8528">
                  <c:v>8</c:v>
                </c:pt>
                <c:pt idx="8529">
                  <c:v>8</c:v>
                </c:pt>
                <c:pt idx="8530">
                  <c:v>8</c:v>
                </c:pt>
                <c:pt idx="8531">
                  <c:v>8</c:v>
                </c:pt>
                <c:pt idx="8532">
                  <c:v>8</c:v>
                </c:pt>
                <c:pt idx="8533">
                  <c:v>8</c:v>
                </c:pt>
                <c:pt idx="8534">
                  <c:v>8</c:v>
                </c:pt>
                <c:pt idx="8535">
                  <c:v>8</c:v>
                </c:pt>
                <c:pt idx="8536">
                  <c:v>8</c:v>
                </c:pt>
                <c:pt idx="8537">
                  <c:v>8</c:v>
                </c:pt>
                <c:pt idx="8538">
                  <c:v>8</c:v>
                </c:pt>
                <c:pt idx="8539">
                  <c:v>8</c:v>
                </c:pt>
                <c:pt idx="8540">
                  <c:v>8</c:v>
                </c:pt>
                <c:pt idx="8541">
                  <c:v>8</c:v>
                </c:pt>
                <c:pt idx="8542">
                  <c:v>8</c:v>
                </c:pt>
                <c:pt idx="8543">
                  <c:v>8</c:v>
                </c:pt>
                <c:pt idx="8544">
                  <c:v>9.25</c:v>
                </c:pt>
                <c:pt idx="8545">
                  <c:v>9.25</c:v>
                </c:pt>
                <c:pt idx="8546">
                  <c:v>9.25</c:v>
                </c:pt>
                <c:pt idx="8547">
                  <c:v>9.25</c:v>
                </c:pt>
                <c:pt idx="8548">
                  <c:v>9.25</c:v>
                </c:pt>
                <c:pt idx="8549">
                  <c:v>9.25</c:v>
                </c:pt>
                <c:pt idx="8550">
                  <c:v>9.25</c:v>
                </c:pt>
                <c:pt idx="8551">
                  <c:v>9.25</c:v>
                </c:pt>
                <c:pt idx="8552">
                  <c:v>9.25</c:v>
                </c:pt>
                <c:pt idx="8553">
                  <c:v>9.25</c:v>
                </c:pt>
                <c:pt idx="8554">
                  <c:v>9.25</c:v>
                </c:pt>
                <c:pt idx="8555">
                  <c:v>9.25</c:v>
                </c:pt>
                <c:pt idx="8556">
                  <c:v>9.25</c:v>
                </c:pt>
                <c:pt idx="8557">
                  <c:v>9.25</c:v>
                </c:pt>
                <c:pt idx="8558">
                  <c:v>9.25</c:v>
                </c:pt>
                <c:pt idx="8559">
                  <c:v>9.25</c:v>
                </c:pt>
                <c:pt idx="8560">
                  <c:v>9.25</c:v>
                </c:pt>
                <c:pt idx="8561">
                  <c:v>9.25</c:v>
                </c:pt>
                <c:pt idx="8562">
                  <c:v>9.25</c:v>
                </c:pt>
                <c:pt idx="8563">
                  <c:v>9.25</c:v>
                </c:pt>
                <c:pt idx="8564">
                  <c:v>9.25</c:v>
                </c:pt>
                <c:pt idx="8565">
                  <c:v>9.25</c:v>
                </c:pt>
                <c:pt idx="8566">
                  <c:v>9.25</c:v>
                </c:pt>
                <c:pt idx="8567">
                  <c:v>9.25</c:v>
                </c:pt>
                <c:pt idx="8568">
                  <c:v>9.25</c:v>
                </c:pt>
                <c:pt idx="8569">
                  <c:v>9.25</c:v>
                </c:pt>
                <c:pt idx="8570">
                  <c:v>9.25</c:v>
                </c:pt>
                <c:pt idx="8571">
                  <c:v>9.25</c:v>
                </c:pt>
                <c:pt idx="8572">
                  <c:v>9.25</c:v>
                </c:pt>
                <c:pt idx="8573">
                  <c:v>9.25</c:v>
                </c:pt>
                <c:pt idx="8574">
                  <c:v>9.25</c:v>
                </c:pt>
                <c:pt idx="8575">
                  <c:v>9.25</c:v>
                </c:pt>
                <c:pt idx="8576">
                  <c:v>9.25</c:v>
                </c:pt>
                <c:pt idx="8577">
                  <c:v>9.25</c:v>
                </c:pt>
                <c:pt idx="8578">
                  <c:v>9.25</c:v>
                </c:pt>
                <c:pt idx="8579">
                  <c:v>9.25</c:v>
                </c:pt>
                <c:pt idx="8580">
                  <c:v>9.25</c:v>
                </c:pt>
                <c:pt idx="8581">
                  <c:v>9.25</c:v>
                </c:pt>
                <c:pt idx="8582">
                  <c:v>9.25</c:v>
                </c:pt>
                <c:pt idx="8583">
                  <c:v>9.25</c:v>
                </c:pt>
                <c:pt idx="8584">
                  <c:v>9.25</c:v>
                </c:pt>
                <c:pt idx="8585">
                  <c:v>9.25</c:v>
                </c:pt>
                <c:pt idx="8586">
                  <c:v>9.25</c:v>
                </c:pt>
                <c:pt idx="8587">
                  <c:v>9.25</c:v>
                </c:pt>
                <c:pt idx="8588">
                  <c:v>9.25</c:v>
                </c:pt>
                <c:pt idx="8589">
                  <c:v>9.25</c:v>
                </c:pt>
                <c:pt idx="8590">
                  <c:v>9.25</c:v>
                </c:pt>
                <c:pt idx="8591">
                  <c:v>9.25</c:v>
                </c:pt>
                <c:pt idx="8592">
                  <c:v>9.25</c:v>
                </c:pt>
                <c:pt idx="8593">
                  <c:v>9.25</c:v>
                </c:pt>
                <c:pt idx="8594">
                  <c:v>9.25</c:v>
                </c:pt>
                <c:pt idx="8595">
                  <c:v>9.25</c:v>
                </c:pt>
                <c:pt idx="8596">
                  <c:v>9.25</c:v>
                </c:pt>
                <c:pt idx="8597">
                  <c:v>9.25</c:v>
                </c:pt>
                <c:pt idx="8598">
                  <c:v>9.25</c:v>
                </c:pt>
                <c:pt idx="8599">
                  <c:v>9.25</c:v>
                </c:pt>
                <c:pt idx="8600">
                  <c:v>9.25</c:v>
                </c:pt>
                <c:pt idx="8601">
                  <c:v>9.25</c:v>
                </c:pt>
                <c:pt idx="8602">
                  <c:v>9.25</c:v>
                </c:pt>
                <c:pt idx="8603">
                  <c:v>9.25</c:v>
                </c:pt>
                <c:pt idx="8604">
                  <c:v>9.25</c:v>
                </c:pt>
                <c:pt idx="8605">
                  <c:v>9.25</c:v>
                </c:pt>
                <c:pt idx="8606">
                  <c:v>9.25</c:v>
                </c:pt>
                <c:pt idx="8607">
                  <c:v>9.25</c:v>
                </c:pt>
                <c:pt idx="8608">
                  <c:v>9.25</c:v>
                </c:pt>
                <c:pt idx="8609">
                  <c:v>9.25</c:v>
                </c:pt>
                <c:pt idx="8610">
                  <c:v>9.25</c:v>
                </c:pt>
                <c:pt idx="8611">
                  <c:v>9.25</c:v>
                </c:pt>
                <c:pt idx="8612">
                  <c:v>9.25</c:v>
                </c:pt>
                <c:pt idx="8613">
                  <c:v>9.25</c:v>
                </c:pt>
                <c:pt idx="8614">
                  <c:v>9.25</c:v>
                </c:pt>
                <c:pt idx="8615">
                  <c:v>9.25</c:v>
                </c:pt>
                <c:pt idx="8616">
                  <c:v>9.25</c:v>
                </c:pt>
                <c:pt idx="8617">
                  <c:v>9.25</c:v>
                </c:pt>
                <c:pt idx="8618">
                  <c:v>9.25</c:v>
                </c:pt>
                <c:pt idx="8619">
                  <c:v>9.25</c:v>
                </c:pt>
                <c:pt idx="8620">
                  <c:v>9.25</c:v>
                </c:pt>
                <c:pt idx="8621">
                  <c:v>9.25</c:v>
                </c:pt>
                <c:pt idx="8622">
                  <c:v>9.25</c:v>
                </c:pt>
                <c:pt idx="8623">
                  <c:v>9.25</c:v>
                </c:pt>
                <c:pt idx="8624">
                  <c:v>9.25</c:v>
                </c:pt>
                <c:pt idx="8625">
                  <c:v>9.25</c:v>
                </c:pt>
                <c:pt idx="8626">
                  <c:v>9.25</c:v>
                </c:pt>
                <c:pt idx="8627">
                  <c:v>9.25</c:v>
                </c:pt>
                <c:pt idx="8628">
                  <c:v>9.25</c:v>
                </c:pt>
                <c:pt idx="8629">
                  <c:v>9.25</c:v>
                </c:pt>
                <c:pt idx="8630">
                  <c:v>9.25</c:v>
                </c:pt>
                <c:pt idx="8631">
                  <c:v>9.25</c:v>
                </c:pt>
                <c:pt idx="8632">
                  <c:v>9.25</c:v>
                </c:pt>
                <c:pt idx="8633">
                  <c:v>9.25</c:v>
                </c:pt>
                <c:pt idx="8634">
                  <c:v>9.25</c:v>
                </c:pt>
                <c:pt idx="8635">
                  <c:v>9.25</c:v>
                </c:pt>
                <c:pt idx="8636">
                  <c:v>9.25</c:v>
                </c:pt>
                <c:pt idx="8637">
                  <c:v>9.25</c:v>
                </c:pt>
                <c:pt idx="8638">
                  <c:v>9.25</c:v>
                </c:pt>
                <c:pt idx="8639">
                  <c:v>9.25</c:v>
                </c:pt>
                <c:pt idx="8640">
                  <c:v>9.25</c:v>
                </c:pt>
                <c:pt idx="8641">
                  <c:v>9.25</c:v>
                </c:pt>
                <c:pt idx="8642">
                  <c:v>9.25</c:v>
                </c:pt>
                <c:pt idx="8643">
                  <c:v>9.25</c:v>
                </c:pt>
                <c:pt idx="8644">
                  <c:v>9.25</c:v>
                </c:pt>
                <c:pt idx="8645">
                  <c:v>9.25</c:v>
                </c:pt>
                <c:pt idx="8646">
                  <c:v>9.25</c:v>
                </c:pt>
                <c:pt idx="8647">
                  <c:v>9.25</c:v>
                </c:pt>
                <c:pt idx="8648">
                  <c:v>9.25</c:v>
                </c:pt>
                <c:pt idx="8649">
                  <c:v>9.25</c:v>
                </c:pt>
                <c:pt idx="8650">
                  <c:v>9.25</c:v>
                </c:pt>
                <c:pt idx="8651">
                  <c:v>9.25</c:v>
                </c:pt>
                <c:pt idx="8652">
                  <c:v>9.25</c:v>
                </c:pt>
                <c:pt idx="8653">
                  <c:v>9.25</c:v>
                </c:pt>
                <c:pt idx="8654">
                  <c:v>9.25</c:v>
                </c:pt>
                <c:pt idx="8655">
                  <c:v>9.25</c:v>
                </c:pt>
                <c:pt idx="8656">
                  <c:v>9.25</c:v>
                </c:pt>
                <c:pt idx="8657">
                  <c:v>9.25</c:v>
                </c:pt>
                <c:pt idx="8658">
                  <c:v>9.25</c:v>
                </c:pt>
                <c:pt idx="8659">
                  <c:v>9.25</c:v>
                </c:pt>
                <c:pt idx="8660">
                  <c:v>9.25</c:v>
                </c:pt>
                <c:pt idx="8661">
                  <c:v>9.25</c:v>
                </c:pt>
                <c:pt idx="8662">
                  <c:v>9.25</c:v>
                </c:pt>
                <c:pt idx="8663">
                  <c:v>9.25</c:v>
                </c:pt>
                <c:pt idx="8664">
                  <c:v>9.3000000000000007</c:v>
                </c:pt>
                <c:pt idx="8665">
                  <c:v>9.3000000000000007</c:v>
                </c:pt>
                <c:pt idx="8666">
                  <c:v>9.3000000000000007</c:v>
                </c:pt>
                <c:pt idx="8667">
                  <c:v>9.3000000000000007</c:v>
                </c:pt>
                <c:pt idx="8668">
                  <c:v>9.3000000000000007</c:v>
                </c:pt>
                <c:pt idx="8669">
                  <c:v>9.3000000000000007</c:v>
                </c:pt>
                <c:pt idx="8670">
                  <c:v>9.3000000000000007</c:v>
                </c:pt>
                <c:pt idx="8671">
                  <c:v>9.3000000000000007</c:v>
                </c:pt>
                <c:pt idx="8672">
                  <c:v>9.3000000000000007</c:v>
                </c:pt>
                <c:pt idx="8673">
                  <c:v>9.3000000000000007</c:v>
                </c:pt>
                <c:pt idx="8674">
                  <c:v>9.3000000000000007</c:v>
                </c:pt>
                <c:pt idx="8675">
                  <c:v>9.3000000000000007</c:v>
                </c:pt>
                <c:pt idx="8676">
                  <c:v>9.3000000000000007</c:v>
                </c:pt>
                <c:pt idx="8677">
                  <c:v>9.3000000000000007</c:v>
                </c:pt>
                <c:pt idx="8678">
                  <c:v>9.3000000000000007</c:v>
                </c:pt>
                <c:pt idx="8679">
                  <c:v>9.3000000000000007</c:v>
                </c:pt>
                <c:pt idx="8680">
                  <c:v>9.3000000000000007</c:v>
                </c:pt>
                <c:pt idx="8681">
                  <c:v>9.3000000000000007</c:v>
                </c:pt>
                <c:pt idx="8682">
                  <c:v>9.3000000000000007</c:v>
                </c:pt>
                <c:pt idx="8683">
                  <c:v>9.3000000000000007</c:v>
                </c:pt>
                <c:pt idx="8684">
                  <c:v>9.3000000000000007</c:v>
                </c:pt>
                <c:pt idx="8685">
                  <c:v>9.3000000000000007</c:v>
                </c:pt>
                <c:pt idx="8686">
                  <c:v>9.3000000000000007</c:v>
                </c:pt>
                <c:pt idx="8687">
                  <c:v>9.3000000000000007</c:v>
                </c:pt>
                <c:pt idx="8688">
                  <c:v>9.3000000000000007</c:v>
                </c:pt>
                <c:pt idx="8689">
                  <c:v>9.5</c:v>
                </c:pt>
                <c:pt idx="8690">
                  <c:v>9.5</c:v>
                </c:pt>
                <c:pt idx="8691">
                  <c:v>9.5</c:v>
                </c:pt>
                <c:pt idx="8692">
                  <c:v>9.5</c:v>
                </c:pt>
                <c:pt idx="8693">
                  <c:v>9.5</c:v>
                </c:pt>
                <c:pt idx="8694">
                  <c:v>9.5</c:v>
                </c:pt>
                <c:pt idx="8695">
                  <c:v>9.5</c:v>
                </c:pt>
                <c:pt idx="8696">
                  <c:v>9.5</c:v>
                </c:pt>
                <c:pt idx="8697">
                  <c:v>9.5</c:v>
                </c:pt>
                <c:pt idx="8698">
                  <c:v>9.5</c:v>
                </c:pt>
                <c:pt idx="8699">
                  <c:v>9.5</c:v>
                </c:pt>
                <c:pt idx="8700">
                  <c:v>9.5</c:v>
                </c:pt>
                <c:pt idx="8701">
                  <c:v>9.5</c:v>
                </c:pt>
                <c:pt idx="8702">
                  <c:v>9.5</c:v>
                </c:pt>
                <c:pt idx="8703">
                  <c:v>9.5</c:v>
                </c:pt>
                <c:pt idx="8704">
                  <c:v>9.5</c:v>
                </c:pt>
                <c:pt idx="8705">
                  <c:v>9.5</c:v>
                </c:pt>
                <c:pt idx="8706">
                  <c:v>9.5</c:v>
                </c:pt>
                <c:pt idx="8707">
                  <c:v>9.5</c:v>
                </c:pt>
                <c:pt idx="8708">
                  <c:v>9.5</c:v>
                </c:pt>
                <c:pt idx="8709">
                  <c:v>9.5</c:v>
                </c:pt>
                <c:pt idx="8710">
                  <c:v>9.5</c:v>
                </c:pt>
                <c:pt idx="8711">
                  <c:v>9.5</c:v>
                </c:pt>
                <c:pt idx="8712">
                  <c:v>9.5</c:v>
                </c:pt>
                <c:pt idx="8713">
                  <c:v>9.5</c:v>
                </c:pt>
                <c:pt idx="8714">
                  <c:v>9.5</c:v>
                </c:pt>
                <c:pt idx="8715">
                  <c:v>9.5</c:v>
                </c:pt>
                <c:pt idx="8716">
                  <c:v>9.5</c:v>
                </c:pt>
                <c:pt idx="8717">
                  <c:v>9.5</c:v>
                </c:pt>
                <c:pt idx="8718">
                  <c:v>9.5</c:v>
                </c:pt>
                <c:pt idx="8719">
                  <c:v>9.5</c:v>
                </c:pt>
                <c:pt idx="8720">
                  <c:v>9.5</c:v>
                </c:pt>
                <c:pt idx="8721">
                  <c:v>9.5</c:v>
                </c:pt>
                <c:pt idx="8722">
                  <c:v>9.5</c:v>
                </c:pt>
                <c:pt idx="8723">
                  <c:v>9.5</c:v>
                </c:pt>
                <c:pt idx="8724">
                  <c:v>9.5</c:v>
                </c:pt>
                <c:pt idx="8725">
                  <c:v>9.5</c:v>
                </c:pt>
                <c:pt idx="8726">
                  <c:v>9.5</c:v>
                </c:pt>
                <c:pt idx="8727">
                  <c:v>9.5</c:v>
                </c:pt>
                <c:pt idx="8728">
                  <c:v>9.5</c:v>
                </c:pt>
                <c:pt idx="8729">
                  <c:v>9.5</c:v>
                </c:pt>
                <c:pt idx="8730">
                  <c:v>9.5</c:v>
                </c:pt>
                <c:pt idx="8731">
                  <c:v>9.5</c:v>
                </c:pt>
                <c:pt idx="8732">
                  <c:v>9.5</c:v>
                </c:pt>
                <c:pt idx="8733">
                  <c:v>9.5</c:v>
                </c:pt>
                <c:pt idx="8734">
                  <c:v>9.5</c:v>
                </c:pt>
                <c:pt idx="8735">
                  <c:v>9.5</c:v>
                </c:pt>
                <c:pt idx="8736">
                  <c:v>9.5</c:v>
                </c:pt>
                <c:pt idx="8737">
                  <c:v>9.5</c:v>
                </c:pt>
                <c:pt idx="8738">
                  <c:v>9.5</c:v>
                </c:pt>
                <c:pt idx="8739">
                  <c:v>9.5</c:v>
                </c:pt>
                <c:pt idx="8740">
                  <c:v>9.5</c:v>
                </c:pt>
                <c:pt idx="8741">
                  <c:v>9.5</c:v>
                </c:pt>
                <c:pt idx="8742">
                  <c:v>9.5</c:v>
                </c:pt>
                <c:pt idx="8743">
                  <c:v>9.5</c:v>
                </c:pt>
                <c:pt idx="8744">
                  <c:v>9.5</c:v>
                </c:pt>
                <c:pt idx="8745">
                  <c:v>9.5</c:v>
                </c:pt>
                <c:pt idx="8746">
                  <c:v>9.5</c:v>
                </c:pt>
                <c:pt idx="8747">
                  <c:v>9.5</c:v>
                </c:pt>
                <c:pt idx="8748">
                  <c:v>9.5</c:v>
                </c:pt>
                <c:pt idx="8749">
                  <c:v>9.5</c:v>
                </c:pt>
                <c:pt idx="8750">
                  <c:v>9.5</c:v>
                </c:pt>
                <c:pt idx="8751">
                  <c:v>9.5</c:v>
                </c:pt>
                <c:pt idx="8752">
                  <c:v>9.5</c:v>
                </c:pt>
                <c:pt idx="8753">
                  <c:v>9.5</c:v>
                </c:pt>
                <c:pt idx="8754">
                  <c:v>9.5</c:v>
                </c:pt>
                <c:pt idx="8755">
                  <c:v>9.5</c:v>
                </c:pt>
                <c:pt idx="8756">
                  <c:v>9.5</c:v>
                </c:pt>
                <c:pt idx="8757">
                  <c:v>9.5</c:v>
                </c:pt>
                <c:pt idx="8758">
                  <c:v>9.5</c:v>
                </c:pt>
                <c:pt idx="8759">
                  <c:v>9.5</c:v>
                </c:pt>
                <c:pt idx="8760">
                  <c:v>9.5</c:v>
                </c:pt>
                <c:pt idx="8761">
                  <c:v>9.5</c:v>
                </c:pt>
                <c:pt idx="8762">
                  <c:v>9.5</c:v>
                </c:pt>
                <c:pt idx="8763">
                  <c:v>9.5</c:v>
                </c:pt>
                <c:pt idx="8764">
                  <c:v>9.5</c:v>
                </c:pt>
                <c:pt idx="8765">
                  <c:v>9.5</c:v>
                </c:pt>
                <c:pt idx="8766">
                  <c:v>9.5</c:v>
                </c:pt>
                <c:pt idx="8767">
                  <c:v>9.5</c:v>
                </c:pt>
                <c:pt idx="8768">
                  <c:v>9.5</c:v>
                </c:pt>
                <c:pt idx="8769">
                  <c:v>9.5</c:v>
                </c:pt>
                <c:pt idx="8770">
                  <c:v>9.5</c:v>
                </c:pt>
                <c:pt idx="8771">
                  <c:v>9.5</c:v>
                </c:pt>
                <c:pt idx="8772">
                  <c:v>9.5</c:v>
                </c:pt>
                <c:pt idx="8773">
                  <c:v>9.5</c:v>
                </c:pt>
                <c:pt idx="8774">
                  <c:v>9.5</c:v>
                </c:pt>
                <c:pt idx="8775">
                  <c:v>9.5</c:v>
                </c:pt>
                <c:pt idx="8776">
                  <c:v>9.5</c:v>
                </c:pt>
                <c:pt idx="8777">
                  <c:v>9.5</c:v>
                </c:pt>
                <c:pt idx="8778">
                  <c:v>9.5</c:v>
                </c:pt>
                <c:pt idx="8779">
                  <c:v>9.5</c:v>
                </c:pt>
                <c:pt idx="8780">
                  <c:v>9.5</c:v>
                </c:pt>
                <c:pt idx="8781">
                  <c:v>9.5</c:v>
                </c:pt>
                <c:pt idx="8782">
                  <c:v>9.5</c:v>
                </c:pt>
                <c:pt idx="8783">
                  <c:v>9.5</c:v>
                </c:pt>
                <c:pt idx="8784">
                  <c:v>9.5</c:v>
                </c:pt>
                <c:pt idx="8785">
                  <c:v>9.5</c:v>
                </c:pt>
                <c:pt idx="8786">
                  <c:v>9.5</c:v>
                </c:pt>
                <c:pt idx="8787">
                  <c:v>9.5</c:v>
                </c:pt>
                <c:pt idx="8788">
                  <c:v>9.5</c:v>
                </c:pt>
                <c:pt idx="8789">
                  <c:v>9.5</c:v>
                </c:pt>
                <c:pt idx="8790">
                  <c:v>9.5</c:v>
                </c:pt>
                <c:pt idx="8791">
                  <c:v>9.5</c:v>
                </c:pt>
                <c:pt idx="8792">
                  <c:v>9.5</c:v>
                </c:pt>
                <c:pt idx="8793">
                  <c:v>9.5</c:v>
                </c:pt>
                <c:pt idx="8794">
                  <c:v>9.5</c:v>
                </c:pt>
                <c:pt idx="8795">
                  <c:v>9.5</c:v>
                </c:pt>
                <c:pt idx="8796">
                  <c:v>9.5</c:v>
                </c:pt>
                <c:pt idx="8797">
                  <c:v>9.5</c:v>
                </c:pt>
                <c:pt idx="8798">
                  <c:v>9.5</c:v>
                </c:pt>
                <c:pt idx="8799">
                  <c:v>9.5</c:v>
                </c:pt>
                <c:pt idx="8800">
                  <c:v>9.5</c:v>
                </c:pt>
                <c:pt idx="8801">
                  <c:v>9.5</c:v>
                </c:pt>
                <c:pt idx="8802">
                  <c:v>9.5</c:v>
                </c:pt>
                <c:pt idx="8803">
                  <c:v>9.5</c:v>
                </c:pt>
                <c:pt idx="8804">
                  <c:v>9.5</c:v>
                </c:pt>
                <c:pt idx="8805">
                  <c:v>9.5</c:v>
                </c:pt>
                <c:pt idx="8806">
                  <c:v>9.5</c:v>
                </c:pt>
                <c:pt idx="8807">
                  <c:v>9.5</c:v>
                </c:pt>
                <c:pt idx="8808">
                  <c:v>9.5</c:v>
                </c:pt>
                <c:pt idx="8809">
                  <c:v>9.5</c:v>
                </c:pt>
                <c:pt idx="8810">
                  <c:v>9.5</c:v>
                </c:pt>
                <c:pt idx="8811">
                  <c:v>9.5</c:v>
                </c:pt>
                <c:pt idx="8812">
                  <c:v>9.5</c:v>
                </c:pt>
                <c:pt idx="8813">
                  <c:v>9.5</c:v>
                </c:pt>
                <c:pt idx="8814">
                  <c:v>9.5</c:v>
                </c:pt>
                <c:pt idx="8815">
                  <c:v>9.5</c:v>
                </c:pt>
                <c:pt idx="8816">
                  <c:v>9.5</c:v>
                </c:pt>
                <c:pt idx="8817">
                  <c:v>9.5</c:v>
                </c:pt>
                <c:pt idx="8818">
                  <c:v>9.5</c:v>
                </c:pt>
                <c:pt idx="8819">
                  <c:v>9.5</c:v>
                </c:pt>
                <c:pt idx="8820">
                  <c:v>9.5</c:v>
                </c:pt>
                <c:pt idx="8821">
                  <c:v>9.5</c:v>
                </c:pt>
                <c:pt idx="8822">
                  <c:v>9.5</c:v>
                </c:pt>
                <c:pt idx="8823">
                  <c:v>9.5</c:v>
                </c:pt>
                <c:pt idx="8824">
                  <c:v>9.5</c:v>
                </c:pt>
                <c:pt idx="8825">
                  <c:v>9.5</c:v>
                </c:pt>
                <c:pt idx="8826">
                  <c:v>9.5</c:v>
                </c:pt>
                <c:pt idx="8827">
                  <c:v>9.5</c:v>
                </c:pt>
                <c:pt idx="8828">
                  <c:v>9.5</c:v>
                </c:pt>
                <c:pt idx="8829">
                  <c:v>9.5</c:v>
                </c:pt>
                <c:pt idx="8830">
                  <c:v>9.5</c:v>
                </c:pt>
                <c:pt idx="8831">
                  <c:v>9.5</c:v>
                </c:pt>
                <c:pt idx="8832">
                  <c:v>9.5</c:v>
                </c:pt>
                <c:pt idx="8833">
                  <c:v>9.5</c:v>
                </c:pt>
                <c:pt idx="8834">
                  <c:v>9.5</c:v>
                </c:pt>
                <c:pt idx="8835">
                  <c:v>9.5</c:v>
                </c:pt>
                <c:pt idx="8836">
                  <c:v>9.5</c:v>
                </c:pt>
                <c:pt idx="8837">
                  <c:v>9.5</c:v>
                </c:pt>
                <c:pt idx="8838">
                  <c:v>9.5</c:v>
                </c:pt>
                <c:pt idx="8839">
                  <c:v>9.5</c:v>
                </c:pt>
                <c:pt idx="8840">
                  <c:v>9.5</c:v>
                </c:pt>
                <c:pt idx="8841">
                  <c:v>9.5</c:v>
                </c:pt>
                <c:pt idx="8842">
                  <c:v>9.5</c:v>
                </c:pt>
                <c:pt idx="8843">
                  <c:v>9.5</c:v>
                </c:pt>
                <c:pt idx="8844">
                  <c:v>9.5</c:v>
                </c:pt>
                <c:pt idx="8845">
                  <c:v>9.5</c:v>
                </c:pt>
                <c:pt idx="8846">
                  <c:v>9.5</c:v>
                </c:pt>
                <c:pt idx="8847">
                  <c:v>9.625</c:v>
                </c:pt>
                <c:pt idx="8848">
                  <c:v>9.625</c:v>
                </c:pt>
                <c:pt idx="8849">
                  <c:v>9.625</c:v>
                </c:pt>
                <c:pt idx="8850">
                  <c:v>9.625</c:v>
                </c:pt>
                <c:pt idx="8851">
                  <c:v>9.625</c:v>
                </c:pt>
                <c:pt idx="8852">
                  <c:v>9.625</c:v>
                </c:pt>
                <c:pt idx="8853">
                  <c:v>9.625</c:v>
                </c:pt>
                <c:pt idx="8854">
                  <c:v>9.625</c:v>
                </c:pt>
                <c:pt idx="8855">
                  <c:v>9.625</c:v>
                </c:pt>
                <c:pt idx="8856">
                  <c:v>9.625</c:v>
                </c:pt>
                <c:pt idx="8857">
                  <c:v>9.625</c:v>
                </c:pt>
                <c:pt idx="8858">
                  <c:v>9.625</c:v>
                </c:pt>
                <c:pt idx="8859">
                  <c:v>9.625</c:v>
                </c:pt>
                <c:pt idx="8860">
                  <c:v>9.625</c:v>
                </c:pt>
                <c:pt idx="8861">
                  <c:v>9.625</c:v>
                </c:pt>
                <c:pt idx="8862">
                  <c:v>9.625</c:v>
                </c:pt>
                <c:pt idx="8863">
                  <c:v>9.625</c:v>
                </c:pt>
                <c:pt idx="8864">
                  <c:v>9.625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9</c:v>
                </c:pt>
                <c:pt idx="8871">
                  <c:v>9</c:v>
                </c:pt>
                <c:pt idx="8872">
                  <c:v>9</c:v>
                </c:pt>
                <c:pt idx="8873">
                  <c:v>9</c:v>
                </c:pt>
                <c:pt idx="8874">
                  <c:v>9</c:v>
                </c:pt>
                <c:pt idx="8875">
                  <c:v>9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9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9</c:v>
                </c:pt>
                <c:pt idx="8924">
                  <c:v>9</c:v>
                </c:pt>
                <c:pt idx="8925">
                  <c:v>9</c:v>
                </c:pt>
                <c:pt idx="8926">
                  <c:v>9</c:v>
                </c:pt>
                <c:pt idx="8927">
                  <c:v>9</c:v>
                </c:pt>
                <c:pt idx="8928">
                  <c:v>9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9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9</c:v>
                </c:pt>
                <c:pt idx="8951">
                  <c:v>9</c:v>
                </c:pt>
                <c:pt idx="8952">
                  <c:v>9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9</c:v>
                </c:pt>
                <c:pt idx="8967">
                  <c:v>9</c:v>
                </c:pt>
                <c:pt idx="8968">
                  <c:v>9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9</c:v>
                </c:pt>
                <c:pt idx="8981">
                  <c:v>9</c:v>
                </c:pt>
                <c:pt idx="8982">
                  <c:v>9</c:v>
                </c:pt>
                <c:pt idx="8983">
                  <c:v>9</c:v>
                </c:pt>
                <c:pt idx="8984">
                  <c:v>9</c:v>
                </c:pt>
                <c:pt idx="8985">
                  <c:v>9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9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9</c:v>
                </c:pt>
                <c:pt idx="9018">
                  <c:v>9</c:v>
                </c:pt>
                <c:pt idx="9019">
                  <c:v>9</c:v>
                </c:pt>
                <c:pt idx="9020">
                  <c:v>9</c:v>
                </c:pt>
                <c:pt idx="9021">
                  <c:v>9</c:v>
                </c:pt>
                <c:pt idx="9022">
                  <c:v>9</c:v>
                </c:pt>
                <c:pt idx="9023">
                  <c:v>9</c:v>
                </c:pt>
                <c:pt idx="9024">
                  <c:v>9</c:v>
                </c:pt>
                <c:pt idx="9025">
                  <c:v>9</c:v>
                </c:pt>
                <c:pt idx="9026">
                  <c:v>9</c:v>
                </c:pt>
                <c:pt idx="9027">
                  <c:v>9</c:v>
                </c:pt>
                <c:pt idx="9028">
                  <c:v>9</c:v>
                </c:pt>
                <c:pt idx="9029">
                  <c:v>9</c:v>
                </c:pt>
                <c:pt idx="9030">
                  <c:v>9</c:v>
                </c:pt>
                <c:pt idx="9031">
                  <c:v>9</c:v>
                </c:pt>
                <c:pt idx="9032">
                  <c:v>9</c:v>
                </c:pt>
                <c:pt idx="9033">
                  <c:v>9</c:v>
                </c:pt>
                <c:pt idx="9034">
                  <c:v>9</c:v>
                </c:pt>
                <c:pt idx="9035">
                  <c:v>9</c:v>
                </c:pt>
                <c:pt idx="9036">
                  <c:v>9</c:v>
                </c:pt>
                <c:pt idx="9037">
                  <c:v>9</c:v>
                </c:pt>
                <c:pt idx="9038">
                  <c:v>9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9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9</c:v>
                </c:pt>
                <c:pt idx="9084">
                  <c:v>9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9</c:v>
                </c:pt>
                <c:pt idx="9100">
                  <c:v>9</c:v>
                </c:pt>
              </c:numCache>
            </c:numRef>
          </c:xVal>
          <c:yVal>
            <c:numRef>
              <c:f>'PER2_STATIC-2'!$N$11:$N$9111</c:f>
              <c:numCache>
                <c:formatCode>General</c:formatCode>
                <c:ptCount val="9101"/>
                <c:pt idx="0">
                  <c:v>15</c:v>
                </c:pt>
                <c:pt idx="1">
                  <c:v>18</c:v>
                </c:pt>
                <c:pt idx="2">
                  <c:v>22</c:v>
                </c:pt>
                <c:pt idx="3">
                  <c:v>26</c:v>
                </c:pt>
                <c:pt idx="4">
                  <c:v>30</c:v>
                </c:pt>
                <c:pt idx="5">
                  <c:v>35</c:v>
                </c:pt>
                <c:pt idx="6">
                  <c:v>40</c:v>
                </c:pt>
                <c:pt idx="7">
                  <c:v>46</c:v>
                </c:pt>
                <c:pt idx="8">
                  <c:v>53</c:v>
                </c:pt>
                <c:pt idx="9">
                  <c:v>60</c:v>
                </c:pt>
                <c:pt idx="10">
                  <c:v>67</c:v>
                </c:pt>
                <c:pt idx="11">
                  <c:v>73</c:v>
                </c:pt>
                <c:pt idx="12">
                  <c:v>77</c:v>
                </c:pt>
                <c:pt idx="13">
                  <c:v>82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5</c:v>
                </c:pt>
                <c:pt idx="19">
                  <c:v>7</c:v>
                </c:pt>
                <c:pt idx="20">
                  <c:v>10</c:v>
                </c:pt>
                <c:pt idx="21">
                  <c:v>13</c:v>
                </c:pt>
                <c:pt idx="22">
                  <c:v>17</c:v>
                </c:pt>
                <c:pt idx="23">
                  <c:v>21</c:v>
                </c:pt>
                <c:pt idx="24">
                  <c:v>26</c:v>
                </c:pt>
                <c:pt idx="25">
                  <c:v>31</c:v>
                </c:pt>
                <c:pt idx="26">
                  <c:v>37</c:v>
                </c:pt>
                <c:pt idx="27">
                  <c:v>43</c:v>
                </c:pt>
                <c:pt idx="28">
                  <c:v>49</c:v>
                </c:pt>
                <c:pt idx="29">
                  <c:v>55</c:v>
                </c:pt>
                <c:pt idx="30">
                  <c:v>62</c:v>
                </c:pt>
                <c:pt idx="31">
                  <c:v>69</c:v>
                </c:pt>
                <c:pt idx="32">
                  <c:v>77</c:v>
                </c:pt>
                <c:pt idx="33">
                  <c:v>0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6</c:v>
                </c:pt>
                <c:pt idx="39">
                  <c:v>8</c:v>
                </c:pt>
                <c:pt idx="40">
                  <c:v>11</c:v>
                </c:pt>
                <c:pt idx="41">
                  <c:v>15</c:v>
                </c:pt>
                <c:pt idx="42">
                  <c:v>19</c:v>
                </c:pt>
                <c:pt idx="43">
                  <c:v>23</c:v>
                </c:pt>
                <c:pt idx="44">
                  <c:v>28</c:v>
                </c:pt>
                <c:pt idx="45">
                  <c:v>34</c:v>
                </c:pt>
                <c:pt idx="46">
                  <c:v>40</c:v>
                </c:pt>
                <c:pt idx="47">
                  <c:v>47</c:v>
                </c:pt>
                <c:pt idx="48">
                  <c:v>53</c:v>
                </c:pt>
                <c:pt idx="49">
                  <c:v>58</c:v>
                </c:pt>
                <c:pt idx="50">
                  <c:v>64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6</c:v>
                </c:pt>
                <c:pt idx="57">
                  <c:v>8</c:v>
                </c:pt>
                <c:pt idx="58">
                  <c:v>11</c:v>
                </c:pt>
                <c:pt idx="59">
                  <c:v>13</c:v>
                </c:pt>
                <c:pt idx="60">
                  <c:v>17</c:v>
                </c:pt>
                <c:pt idx="61">
                  <c:v>21</c:v>
                </c:pt>
                <c:pt idx="62">
                  <c:v>26</c:v>
                </c:pt>
                <c:pt idx="63">
                  <c:v>31</c:v>
                </c:pt>
                <c:pt idx="64">
                  <c:v>37</c:v>
                </c:pt>
                <c:pt idx="65">
                  <c:v>43</c:v>
                </c:pt>
                <c:pt idx="66">
                  <c:v>50</c:v>
                </c:pt>
                <c:pt idx="67">
                  <c:v>58</c:v>
                </c:pt>
                <c:pt idx="68">
                  <c:v>66</c:v>
                </c:pt>
                <c:pt idx="69">
                  <c:v>79</c:v>
                </c:pt>
                <c:pt idx="70">
                  <c:v>89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5</c:v>
                </c:pt>
                <c:pt idx="78">
                  <c:v>7</c:v>
                </c:pt>
                <c:pt idx="79">
                  <c:v>9</c:v>
                </c:pt>
                <c:pt idx="80">
                  <c:v>11</c:v>
                </c:pt>
                <c:pt idx="81">
                  <c:v>14</c:v>
                </c:pt>
                <c:pt idx="82">
                  <c:v>17</c:v>
                </c:pt>
                <c:pt idx="83">
                  <c:v>20</c:v>
                </c:pt>
                <c:pt idx="84">
                  <c:v>23</c:v>
                </c:pt>
                <c:pt idx="85">
                  <c:v>27</c:v>
                </c:pt>
                <c:pt idx="86">
                  <c:v>31</c:v>
                </c:pt>
                <c:pt idx="87">
                  <c:v>35</c:v>
                </c:pt>
                <c:pt idx="88">
                  <c:v>40</c:v>
                </c:pt>
                <c:pt idx="89">
                  <c:v>47</c:v>
                </c:pt>
                <c:pt idx="90">
                  <c:v>55</c:v>
                </c:pt>
                <c:pt idx="91">
                  <c:v>64</c:v>
                </c:pt>
                <c:pt idx="92">
                  <c:v>70</c:v>
                </c:pt>
                <c:pt idx="93">
                  <c:v>76</c:v>
                </c:pt>
                <c:pt idx="94">
                  <c:v>79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98">
                  <c:v>4</c:v>
                </c:pt>
                <c:pt idx="99">
                  <c:v>6</c:v>
                </c:pt>
                <c:pt idx="100">
                  <c:v>9</c:v>
                </c:pt>
                <c:pt idx="101">
                  <c:v>12</c:v>
                </c:pt>
                <c:pt idx="102">
                  <c:v>15</c:v>
                </c:pt>
                <c:pt idx="103">
                  <c:v>18</c:v>
                </c:pt>
                <c:pt idx="104">
                  <c:v>22</c:v>
                </c:pt>
                <c:pt idx="105">
                  <c:v>27</c:v>
                </c:pt>
                <c:pt idx="106">
                  <c:v>32</c:v>
                </c:pt>
                <c:pt idx="107">
                  <c:v>37</c:v>
                </c:pt>
                <c:pt idx="108">
                  <c:v>43</c:v>
                </c:pt>
                <c:pt idx="109">
                  <c:v>50</c:v>
                </c:pt>
                <c:pt idx="110">
                  <c:v>57</c:v>
                </c:pt>
                <c:pt idx="111">
                  <c:v>65</c:v>
                </c:pt>
                <c:pt idx="112">
                  <c:v>75</c:v>
                </c:pt>
                <c:pt idx="113">
                  <c:v>85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3</c:v>
                </c:pt>
                <c:pt idx="118">
                  <c:v>5</c:v>
                </c:pt>
                <c:pt idx="119">
                  <c:v>7</c:v>
                </c:pt>
                <c:pt idx="120">
                  <c:v>9</c:v>
                </c:pt>
                <c:pt idx="121">
                  <c:v>11</c:v>
                </c:pt>
                <c:pt idx="122">
                  <c:v>14</c:v>
                </c:pt>
                <c:pt idx="123">
                  <c:v>17</c:v>
                </c:pt>
                <c:pt idx="124">
                  <c:v>21</c:v>
                </c:pt>
                <c:pt idx="125">
                  <c:v>25</c:v>
                </c:pt>
                <c:pt idx="126">
                  <c:v>29</c:v>
                </c:pt>
                <c:pt idx="127">
                  <c:v>34</c:v>
                </c:pt>
                <c:pt idx="128">
                  <c:v>39</c:v>
                </c:pt>
                <c:pt idx="129">
                  <c:v>45</c:v>
                </c:pt>
                <c:pt idx="130">
                  <c:v>51</c:v>
                </c:pt>
                <c:pt idx="131">
                  <c:v>60</c:v>
                </c:pt>
                <c:pt idx="132">
                  <c:v>68</c:v>
                </c:pt>
                <c:pt idx="133">
                  <c:v>75</c:v>
                </c:pt>
                <c:pt idx="134">
                  <c:v>80</c:v>
                </c:pt>
                <c:pt idx="135">
                  <c:v>85</c:v>
                </c:pt>
                <c:pt idx="136">
                  <c:v>89</c:v>
                </c:pt>
                <c:pt idx="137">
                  <c:v>1</c:v>
                </c:pt>
                <c:pt idx="138">
                  <c:v>1</c:v>
                </c:pt>
                <c:pt idx="139">
                  <c:v>3</c:v>
                </c:pt>
                <c:pt idx="140">
                  <c:v>4</c:v>
                </c:pt>
                <c:pt idx="141">
                  <c:v>6</c:v>
                </c:pt>
                <c:pt idx="142">
                  <c:v>8</c:v>
                </c:pt>
                <c:pt idx="143">
                  <c:v>10</c:v>
                </c:pt>
                <c:pt idx="144">
                  <c:v>13</c:v>
                </c:pt>
                <c:pt idx="145">
                  <c:v>16</c:v>
                </c:pt>
                <c:pt idx="146">
                  <c:v>20</c:v>
                </c:pt>
                <c:pt idx="147">
                  <c:v>24</c:v>
                </c:pt>
                <c:pt idx="148">
                  <c:v>29</c:v>
                </c:pt>
                <c:pt idx="149">
                  <c:v>33</c:v>
                </c:pt>
                <c:pt idx="150">
                  <c:v>39</c:v>
                </c:pt>
                <c:pt idx="151">
                  <c:v>45</c:v>
                </c:pt>
                <c:pt idx="152">
                  <c:v>51</c:v>
                </c:pt>
                <c:pt idx="153">
                  <c:v>58</c:v>
                </c:pt>
                <c:pt idx="154">
                  <c:v>66</c:v>
                </c:pt>
                <c:pt idx="155">
                  <c:v>74</c:v>
                </c:pt>
                <c:pt idx="156">
                  <c:v>81</c:v>
                </c:pt>
                <c:pt idx="157">
                  <c:v>87</c:v>
                </c:pt>
                <c:pt idx="158">
                  <c:v>93</c:v>
                </c:pt>
                <c:pt idx="159">
                  <c:v>1</c:v>
                </c:pt>
                <c:pt idx="160">
                  <c:v>2</c:v>
                </c:pt>
                <c:pt idx="161">
                  <c:v>3</c:v>
                </c:pt>
                <c:pt idx="162">
                  <c:v>5</c:v>
                </c:pt>
                <c:pt idx="163">
                  <c:v>7</c:v>
                </c:pt>
                <c:pt idx="164">
                  <c:v>10</c:v>
                </c:pt>
                <c:pt idx="165">
                  <c:v>13</c:v>
                </c:pt>
                <c:pt idx="166">
                  <c:v>17</c:v>
                </c:pt>
                <c:pt idx="167">
                  <c:v>21</c:v>
                </c:pt>
                <c:pt idx="168">
                  <c:v>25</c:v>
                </c:pt>
                <c:pt idx="169">
                  <c:v>30</c:v>
                </c:pt>
                <c:pt idx="170">
                  <c:v>36</c:v>
                </c:pt>
                <c:pt idx="171">
                  <c:v>42</c:v>
                </c:pt>
                <c:pt idx="172">
                  <c:v>48</c:v>
                </c:pt>
                <c:pt idx="173">
                  <c:v>55</c:v>
                </c:pt>
                <c:pt idx="174">
                  <c:v>63</c:v>
                </c:pt>
                <c:pt idx="175">
                  <c:v>72</c:v>
                </c:pt>
                <c:pt idx="176">
                  <c:v>81</c:v>
                </c:pt>
                <c:pt idx="177">
                  <c:v>89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4</c:v>
                </c:pt>
                <c:pt idx="183">
                  <c:v>6</c:v>
                </c:pt>
                <c:pt idx="184">
                  <c:v>8</c:v>
                </c:pt>
                <c:pt idx="185">
                  <c:v>10</c:v>
                </c:pt>
                <c:pt idx="186">
                  <c:v>13</c:v>
                </c:pt>
                <c:pt idx="187">
                  <c:v>16</c:v>
                </c:pt>
                <c:pt idx="188">
                  <c:v>19</c:v>
                </c:pt>
                <c:pt idx="189">
                  <c:v>23</c:v>
                </c:pt>
                <c:pt idx="190">
                  <c:v>28</c:v>
                </c:pt>
                <c:pt idx="191">
                  <c:v>33</c:v>
                </c:pt>
                <c:pt idx="192">
                  <c:v>38</c:v>
                </c:pt>
                <c:pt idx="193">
                  <c:v>44</c:v>
                </c:pt>
                <c:pt idx="194">
                  <c:v>50</c:v>
                </c:pt>
                <c:pt idx="195">
                  <c:v>56</c:v>
                </c:pt>
                <c:pt idx="196">
                  <c:v>63</c:v>
                </c:pt>
                <c:pt idx="197">
                  <c:v>70</c:v>
                </c:pt>
                <c:pt idx="198">
                  <c:v>76</c:v>
                </c:pt>
                <c:pt idx="199">
                  <c:v>87</c:v>
                </c:pt>
                <c:pt idx="200">
                  <c:v>1</c:v>
                </c:pt>
                <c:pt idx="201">
                  <c:v>2</c:v>
                </c:pt>
                <c:pt idx="202">
                  <c:v>3</c:v>
                </c:pt>
                <c:pt idx="203">
                  <c:v>4</c:v>
                </c:pt>
                <c:pt idx="204">
                  <c:v>6</c:v>
                </c:pt>
                <c:pt idx="205">
                  <c:v>8</c:v>
                </c:pt>
                <c:pt idx="206">
                  <c:v>11</c:v>
                </c:pt>
                <c:pt idx="207">
                  <c:v>14</c:v>
                </c:pt>
                <c:pt idx="208">
                  <c:v>18</c:v>
                </c:pt>
                <c:pt idx="209">
                  <c:v>22</c:v>
                </c:pt>
                <c:pt idx="210">
                  <c:v>26</c:v>
                </c:pt>
                <c:pt idx="211">
                  <c:v>31</c:v>
                </c:pt>
                <c:pt idx="212">
                  <c:v>36</c:v>
                </c:pt>
                <c:pt idx="213">
                  <c:v>42</c:v>
                </c:pt>
                <c:pt idx="214">
                  <c:v>49</c:v>
                </c:pt>
                <c:pt idx="215">
                  <c:v>55</c:v>
                </c:pt>
                <c:pt idx="216">
                  <c:v>61</c:v>
                </c:pt>
                <c:pt idx="217">
                  <c:v>68</c:v>
                </c:pt>
                <c:pt idx="218">
                  <c:v>76</c:v>
                </c:pt>
                <c:pt idx="219">
                  <c:v>95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3</c:v>
                </c:pt>
                <c:pt idx="224">
                  <c:v>4</c:v>
                </c:pt>
                <c:pt idx="225">
                  <c:v>6</c:v>
                </c:pt>
                <c:pt idx="226">
                  <c:v>8</c:v>
                </c:pt>
                <c:pt idx="227">
                  <c:v>11</c:v>
                </c:pt>
                <c:pt idx="228">
                  <c:v>13</c:v>
                </c:pt>
                <c:pt idx="229">
                  <c:v>17</c:v>
                </c:pt>
                <c:pt idx="230">
                  <c:v>20</c:v>
                </c:pt>
                <c:pt idx="231">
                  <c:v>25</c:v>
                </c:pt>
                <c:pt idx="232">
                  <c:v>29</c:v>
                </c:pt>
                <c:pt idx="233">
                  <c:v>34</c:v>
                </c:pt>
                <c:pt idx="234">
                  <c:v>40</c:v>
                </c:pt>
                <c:pt idx="235">
                  <c:v>46</c:v>
                </c:pt>
                <c:pt idx="236">
                  <c:v>52</c:v>
                </c:pt>
                <c:pt idx="237">
                  <c:v>59</c:v>
                </c:pt>
                <c:pt idx="238">
                  <c:v>66</c:v>
                </c:pt>
                <c:pt idx="239">
                  <c:v>73</c:v>
                </c:pt>
                <c:pt idx="240">
                  <c:v>85</c:v>
                </c:pt>
                <c:pt idx="241">
                  <c:v>91</c:v>
                </c:pt>
                <c:pt idx="242">
                  <c:v>0</c:v>
                </c:pt>
                <c:pt idx="243">
                  <c:v>1</c:v>
                </c:pt>
                <c:pt idx="244">
                  <c:v>1</c:v>
                </c:pt>
                <c:pt idx="245">
                  <c:v>2</c:v>
                </c:pt>
                <c:pt idx="246">
                  <c:v>4</c:v>
                </c:pt>
                <c:pt idx="247">
                  <c:v>5</c:v>
                </c:pt>
                <c:pt idx="248">
                  <c:v>7</c:v>
                </c:pt>
                <c:pt idx="249">
                  <c:v>10</c:v>
                </c:pt>
                <c:pt idx="250">
                  <c:v>12</c:v>
                </c:pt>
                <c:pt idx="251">
                  <c:v>15</c:v>
                </c:pt>
                <c:pt idx="252">
                  <c:v>19</c:v>
                </c:pt>
                <c:pt idx="253">
                  <c:v>23</c:v>
                </c:pt>
                <c:pt idx="254">
                  <c:v>27</c:v>
                </c:pt>
                <c:pt idx="255">
                  <c:v>32</c:v>
                </c:pt>
                <c:pt idx="256">
                  <c:v>37</c:v>
                </c:pt>
                <c:pt idx="257">
                  <c:v>43</c:v>
                </c:pt>
                <c:pt idx="258">
                  <c:v>49</c:v>
                </c:pt>
                <c:pt idx="259">
                  <c:v>56</c:v>
                </c:pt>
                <c:pt idx="260">
                  <c:v>63</c:v>
                </c:pt>
                <c:pt idx="261">
                  <c:v>70</c:v>
                </c:pt>
                <c:pt idx="262">
                  <c:v>77</c:v>
                </c:pt>
                <c:pt idx="263">
                  <c:v>0</c:v>
                </c:pt>
                <c:pt idx="264">
                  <c:v>1</c:v>
                </c:pt>
                <c:pt idx="265">
                  <c:v>2</c:v>
                </c:pt>
                <c:pt idx="266">
                  <c:v>4</c:v>
                </c:pt>
                <c:pt idx="267">
                  <c:v>6</c:v>
                </c:pt>
                <c:pt idx="268">
                  <c:v>9</c:v>
                </c:pt>
                <c:pt idx="269">
                  <c:v>12</c:v>
                </c:pt>
                <c:pt idx="270">
                  <c:v>16</c:v>
                </c:pt>
                <c:pt idx="271">
                  <c:v>20</c:v>
                </c:pt>
                <c:pt idx="272">
                  <c:v>25</c:v>
                </c:pt>
                <c:pt idx="273">
                  <c:v>31</c:v>
                </c:pt>
                <c:pt idx="274">
                  <c:v>37</c:v>
                </c:pt>
                <c:pt idx="275">
                  <c:v>44</c:v>
                </c:pt>
                <c:pt idx="276">
                  <c:v>52</c:v>
                </c:pt>
                <c:pt idx="277">
                  <c:v>61</c:v>
                </c:pt>
                <c:pt idx="278">
                  <c:v>70</c:v>
                </c:pt>
                <c:pt idx="279">
                  <c:v>81</c:v>
                </c:pt>
                <c:pt idx="280">
                  <c:v>93</c:v>
                </c:pt>
                <c:pt idx="281">
                  <c:v>107</c:v>
                </c:pt>
                <c:pt idx="282">
                  <c:v>129</c:v>
                </c:pt>
                <c:pt idx="283">
                  <c:v>141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3</c:v>
                </c:pt>
                <c:pt idx="288">
                  <c:v>4</c:v>
                </c:pt>
                <c:pt idx="289">
                  <c:v>6</c:v>
                </c:pt>
                <c:pt idx="290">
                  <c:v>8</c:v>
                </c:pt>
                <c:pt idx="291">
                  <c:v>11</c:v>
                </c:pt>
                <c:pt idx="292">
                  <c:v>14</c:v>
                </c:pt>
                <c:pt idx="293">
                  <c:v>17</c:v>
                </c:pt>
                <c:pt idx="294">
                  <c:v>21</c:v>
                </c:pt>
                <c:pt idx="295">
                  <c:v>25</c:v>
                </c:pt>
                <c:pt idx="296">
                  <c:v>30</c:v>
                </c:pt>
                <c:pt idx="297">
                  <c:v>35</c:v>
                </c:pt>
                <c:pt idx="298">
                  <c:v>40</c:v>
                </c:pt>
                <c:pt idx="299">
                  <c:v>46</c:v>
                </c:pt>
                <c:pt idx="300">
                  <c:v>52</c:v>
                </c:pt>
                <c:pt idx="301">
                  <c:v>58</c:v>
                </c:pt>
                <c:pt idx="302">
                  <c:v>65</c:v>
                </c:pt>
                <c:pt idx="303">
                  <c:v>71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3</c:v>
                </c:pt>
                <c:pt idx="308">
                  <c:v>4</c:v>
                </c:pt>
                <c:pt idx="309">
                  <c:v>6</c:v>
                </c:pt>
                <c:pt idx="310">
                  <c:v>8</c:v>
                </c:pt>
                <c:pt idx="311">
                  <c:v>10</c:v>
                </c:pt>
                <c:pt idx="312">
                  <c:v>13</c:v>
                </c:pt>
                <c:pt idx="313">
                  <c:v>16</c:v>
                </c:pt>
                <c:pt idx="314">
                  <c:v>20</c:v>
                </c:pt>
                <c:pt idx="315">
                  <c:v>24</c:v>
                </c:pt>
                <c:pt idx="316">
                  <c:v>29</c:v>
                </c:pt>
                <c:pt idx="317">
                  <c:v>34</c:v>
                </c:pt>
                <c:pt idx="318">
                  <c:v>39</c:v>
                </c:pt>
                <c:pt idx="319">
                  <c:v>45</c:v>
                </c:pt>
                <c:pt idx="320">
                  <c:v>51</c:v>
                </c:pt>
                <c:pt idx="321">
                  <c:v>58</c:v>
                </c:pt>
                <c:pt idx="322">
                  <c:v>65</c:v>
                </c:pt>
                <c:pt idx="323">
                  <c:v>72</c:v>
                </c:pt>
                <c:pt idx="324">
                  <c:v>92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4</c:v>
                </c:pt>
                <c:pt idx="330">
                  <c:v>5</c:v>
                </c:pt>
                <c:pt idx="331">
                  <c:v>7</c:v>
                </c:pt>
                <c:pt idx="332">
                  <c:v>9</c:v>
                </c:pt>
                <c:pt idx="333">
                  <c:v>12</c:v>
                </c:pt>
                <c:pt idx="334">
                  <c:v>15</c:v>
                </c:pt>
                <c:pt idx="335">
                  <c:v>18</c:v>
                </c:pt>
                <c:pt idx="336">
                  <c:v>22</c:v>
                </c:pt>
                <c:pt idx="337">
                  <c:v>26</c:v>
                </c:pt>
                <c:pt idx="338">
                  <c:v>30</c:v>
                </c:pt>
                <c:pt idx="339">
                  <c:v>35</c:v>
                </c:pt>
                <c:pt idx="340">
                  <c:v>40</c:v>
                </c:pt>
                <c:pt idx="341">
                  <c:v>46</c:v>
                </c:pt>
                <c:pt idx="342">
                  <c:v>52</c:v>
                </c:pt>
                <c:pt idx="343">
                  <c:v>60</c:v>
                </c:pt>
                <c:pt idx="344">
                  <c:v>66</c:v>
                </c:pt>
                <c:pt idx="345">
                  <c:v>72</c:v>
                </c:pt>
                <c:pt idx="346">
                  <c:v>84</c:v>
                </c:pt>
                <c:pt idx="347">
                  <c:v>88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3</c:v>
                </c:pt>
                <c:pt idx="352">
                  <c:v>4</c:v>
                </c:pt>
                <c:pt idx="353">
                  <c:v>6</c:v>
                </c:pt>
                <c:pt idx="354">
                  <c:v>8</c:v>
                </c:pt>
                <c:pt idx="355">
                  <c:v>10</c:v>
                </c:pt>
                <c:pt idx="356">
                  <c:v>13</c:v>
                </c:pt>
                <c:pt idx="357">
                  <c:v>16</c:v>
                </c:pt>
                <c:pt idx="358">
                  <c:v>19</c:v>
                </c:pt>
                <c:pt idx="359">
                  <c:v>23</c:v>
                </c:pt>
                <c:pt idx="360">
                  <c:v>27</c:v>
                </c:pt>
                <c:pt idx="361">
                  <c:v>31</c:v>
                </c:pt>
                <c:pt idx="362">
                  <c:v>36</c:v>
                </c:pt>
                <c:pt idx="363">
                  <c:v>42</c:v>
                </c:pt>
                <c:pt idx="364">
                  <c:v>48</c:v>
                </c:pt>
                <c:pt idx="365">
                  <c:v>54</c:v>
                </c:pt>
                <c:pt idx="366">
                  <c:v>70</c:v>
                </c:pt>
                <c:pt idx="367">
                  <c:v>84</c:v>
                </c:pt>
                <c:pt idx="368">
                  <c:v>0</c:v>
                </c:pt>
                <c:pt idx="369">
                  <c:v>1</c:v>
                </c:pt>
                <c:pt idx="370">
                  <c:v>2</c:v>
                </c:pt>
                <c:pt idx="371">
                  <c:v>3</c:v>
                </c:pt>
                <c:pt idx="372">
                  <c:v>4</c:v>
                </c:pt>
                <c:pt idx="373">
                  <c:v>6</c:v>
                </c:pt>
                <c:pt idx="374">
                  <c:v>8</c:v>
                </c:pt>
                <c:pt idx="375">
                  <c:v>11</c:v>
                </c:pt>
                <c:pt idx="376">
                  <c:v>14</c:v>
                </c:pt>
                <c:pt idx="377">
                  <c:v>17</c:v>
                </c:pt>
                <c:pt idx="378">
                  <c:v>21</c:v>
                </c:pt>
                <c:pt idx="379">
                  <c:v>26</c:v>
                </c:pt>
                <c:pt idx="380">
                  <c:v>31</c:v>
                </c:pt>
                <c:pt idx="381">
                  <c:v>36</c:v>
                </c:pt>
                <c:pt idx="382">
                  <c:v>42</c:v>
                </c:pt>
                <c:pt idx="383">
                  <c:v>47</c:v>
                </c:pt>
                <c:pt idx="384">
                  <c:v>53</c:v>
                </c:pt>
                <c:pt idx="385">
                  <c:v>59</c:v>
                </c:pt>
                <c:pt idx="386">
                  <c:v>66</c:v>
                </c:pt>
                <c:pt idx="387">
                  <c:v>71</c:v>
                </c:pt>
                <c:pt idx="388">
                  <c:v>77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3</c:v>
                </c:pt>
                <c:pt idx="393">
                  <c:v>4</c:v>
                </c:pt>
                <c:pt idx="394">
                  <c:v>6</c:v>
                </c:pt>
                <c:pt idx="395">
                  <c:v>8</c:v>
                </c:pt>
                <c:pt idx="396">
                  <c:v>11</c:v>
                </c:pt>
                <c:pt idx="397">
                  <c:v>13</c:v>
                </c:pt>
                <c:pt idx="398">
                  <c:v>17</c:v>
                </c:pt>
                <c:pt idx="399">
                  <c:v>20</c:v>
                </c:pt>
                <c:pt idx="400">
                  <c:v>25</c:v>
                </c:pt>
                <c:pt idx="401">
                  <c:v>29</c:v>
                </c:pt>
                <c:pt idx="402">
                  <c:v>35</c:v>
                </c:pt>
                <c:pt idx="403">
                  <c:v>40</c:v>
                </c:pt>
                <c:pt idx="404">
                  <c:v>46</c:v>
                </c:pt>
                <c:pt idx="405">
                  <c:v>53</c:v>
                </c:pt>
                <c:pt idx="406">
                  <c:v>60</c:v>
                </c:pt>
                <c:pt idx="407">
                  <c:v>68</c:v>
                </c:pt>
                <c:pt idx="408">
                  <c:v>74</c:v>
                </c:pt>
                <c:pt idx="409">
                  <c:v>81</c:v>
                </c:pt>
                <c:pt idx="410">
                  <c:v>85</c:v>
                </c:pt>
                <c:pt idx="411">
                  <c:v>95</c:v>
                </c:pt>
                <c:pt idx="412">
                  <c:v>98</c:v>
                </c:pt>
                <c:pt idx="413">
                  <c:v>1</c:v>
                </c:pt>
                <c:pt idx="414">
                  <c:v>2</c:v>
                </c:pt>
                <c:pt idx="415">
                  <c:v>4</c:v>
                </c:pt>
                <c:pt idx="416">
                  <c:v>6</c:v>
                </c:pt>
                <c:pt idx="417">
                  <c:v>8</c:v>
                </c:pt>
                <c:pt idx="418">
                  <c:v>11</c:v>
                </c:pt>
                <c:pt idx="419">
                  <c:v>15</c:v>
                </c:pt>
                <c:pt idx="420">
                  <c:v>19</c:v>
                </c:pt>
                <c:pt idx="421">
                  <c:v>24</c:v>
                </c:pt>
                <c:pt idx="422">
                  <c:v>29</c:v>
                </c:pt>
                <c:pt idx="423">
                  <c:v>35</c:v>
                </c:pt>
                <c:pt idx="424">
                  <c:v>40</c:v>
                </c:pt>
                <c:pt idx="425">
                  <c:v>46</c:v>
                </c:pt>
                <c:pt idx="426">
                  <c:v>52</c:v>
                </c:pt>
                <c:pt idx="427">
                  <c:v>58</c:v>
                </c:pt>
                <c:pt idx="428">
                  <c:v>65</c:v>
                </c:pt>
                <c:pt idx="429">
                  <c:v>72</c:v>
                </c:pt>
                <c:pt idx="430">
                  <c:v>81</c:v>
                </c:pt>
                <c:pt idx="431">
                  <c:v>0</c:v>
                </c:pt>
                <c:pt idx="432">
                  <c:v>1</c:v>
                </c:pt>
                <c:pt idx="433">
                  <c:v>2</c:v>
                </c:pt>
                <c:pt idx="434">
                  <c:v>3</c:v>
                </c:pt>
                <c:pt idx="435">
                  <c:v>4</c:v>
                </c:pt>
                <c:pt idx="436">
                  <c:v>6</c:v>
                </c:pt>
                <c:pt idx="437">
                  <c:v>8</c:v>
                </c:pt>
                <c:pt idx="438">
                  <c:v>11</c:v>
                </c:pt>
                <c:pt idx="439">
                  <c:v>14</c:v>
                </c:pt>
                <c:pt idx="440">
                  <c:v>18</c:v>
                </c:pt>
                <c:pt idx="441">
                  <c:v>22</c:v>
                </c:pt>
                <c:pt idx="442">
                  <c:v>26</c:v>
                </c:pt>
                <c:pt idx="443">
                  <c:v>31</c:v>
                </c:pt>
                <c:pt idx="444">
                  <c:v>37</c:v>
                </c:pt>
                <c:pt idx="445">
                  <c:v>43</c:v>
                </c:pt>
                <c:pt idx="446">
                  <c:v>48</c:v>
                </c:pt>
                <c:pt idx="447">
                  <c:v>54</c:v>
                </c:pt>
                <c:pt idx="448">
                  <c:v>60</c:v>
                </c:pt>
                <c:pt idx="449">
                  <c:v>68</c:v>
                </c:pt>
                <c:pt idx="450">
                  <c:v>73</c:v>
                </c:pt>
                <c:pt idx="451">
                  <c:v>0</c:v>
                </c:pt>
                <c:pt idx="452">
                  <c:v>1</c:v>
                </c:pt>
                <c:pt idx="453">
                  <c:v>2</c:v>
                </c:pt>
                <c:pt idx="454">
                  <c:v>3</c:v>
                </c:pt>
                <c:pt idx="455">
                  <c:v>4</c:v>
                </c:pt>
                <c:pt idx="456">
                  <c:v>6</c:v>
                </c:pt>
                <c:pt idx="457">
                  <c:v>8</c:v>
                </c:pt>
                <c:pt idx="458">
                  <c:v>11</c:v>
                </c:pt>
                <c:pt idx="459">
                  <c:v>13</c:v>
                </c:pt>
                <c:pt idx="460">
                  <c:v>17</c:v>
                </c:pt>
                <c:pt idx="461">
                  <c:v>21</c:v>
                </c:pt>
                <c:pt idx="462">
                  <c:v>25</c:v>
                </c:pt>
                <c:pt idx="463">
                  <c:v>30</c:v>
                </c:pt>
                <c:pt idx="464">
                  <c:v>35</c:v>
                </c:pt>
                <c:pt idx="465">
                  <c:v>41</c:v>
                </c:pt>
                <c:pt idx="466">
                  <c:v>48</c:v>
                </c:pt>
                <c:pt idx="467">
                  <c:v>55</c:v>
                </c:pt>
                <c:pt idx="468">
                  <c:v>62</c:v>
                </c:pt>
                <c:pt idx="469">
                  <c:v>71</c:v>
                </c:pt>
                <c:pt idx="470">
                  <c:v>87</c:v>
                </c:pt>
                <c:pt idx="471">
                  <c:v>0</c:v>
                </c:pt>
                <c:pt idx="472">
                  <c:v>1</c:v>
                </c:pt>
                <c:pt idx="473">
                  <c:v>2</c:v>
                </c:pt>
                <c:pt idx="474">
                  <c:v>3</c:v>
                </c:pt>
                <c:pt idx="475">
                  <c:v>4</c:v>
                </c:pt>
                <c:pt idx="476">
                  <c:v>6</c:v>
                </c:pt>
                <c:pt idx="477">
                  <c:v>8</c:v>
                </c:pt>
                <c:pt idx="478">
                  <c:v>11</c:v>
                </c:pt>
                <c:pt idx="479">
                  <c:v>14</c:v>
                </c:pt>
                <c:pt idx="480">
                  <c:v>18</c:v>
                </c:pt>
                <c:pt idx="481">
                  <c:v>22</c:v>
                </c:pt>
                <c:pt idx="482">
                  <c:v>27</c:v>
                </c:pt>
                <c:pt idx="483">
                  <c:v>33</c:v>
                </c:pt>
                <c:pt idx="484">
                  <c:v>39</c:v>
                </c:pt>
                <c:pt idx="485">
                  <c:v>45</c:v>
                </c:pt>
                <c:pt idx="486">
                  <c:v>51</c:v>
                </c:pt>
                <c:pt idx="487">
                  <c:v>56</c:v>
                </c:pt>
                <c:pt idx="488">
                  <c:v>62</c:v>
                </c:pt>
                <c:pt idx="489">
                  <c:v>69</c:v>
                </c:pt>
                <c:pt idx="490">
                  <c:v>0</c:v>
                </c:pt>
                <c:pt idx="491">
                  <c:v>1</c:v>
                </c:pt>
                <c:pt idx="492">
                  <c:v>2</c:v>
                </c:pt>
                <c:pt idx="493">
                  <c:v>4</c:v>
                </c:pt>
                <c:pt idx="494">
                  <c:v>7</c:v>
                </c:pt>
                <c:pt idx="495">
                  <c:v>10</c:v>
                </c:pt>
                <c:pt idx="496">
                  <c:v>13</c:v>
                </c:pt>
                <c:pt idx="497">
                  <c:v>18</c:v>
                </c:pt>
                <c:pt idx="498">
                  <c:v>24</c:v>
                </c:pt>
                <c:pt idx="499">
                  <c:v>31</c:v>
                </c:pt>
                <c:pt idx="500">
                  <c:v>38</c:v>
                </c:pt>
                <c:pt idx="501">
                  <c:v>47</c:v>
                </c:pt>
                <c:pt idx="502">
                  <c:v>56</c:v>
                </c:pt>
                <c:pt idx="503">
                  <c:v>71</c:v>
                </c:pt>
                <c:pt idx="504">
                  <c:v>100</c:v>
                </c:pt>
                <c:pt idx="505">
                  <c:v>0</c:v>
                </c:pt>
                <c:pt idx="506">
                  <c:v>1</c:v>
                </c:pt>
                <c:pt idx="507">
                  <c:v>2</c:v>
                </c:pt>
                <c:pt idx="508">
                  <c:v>4</c:v>
                </c:pt>
                <c:pt idx="509">
                  <c:v>6</c:v>
                </c:pt>
                <c:pt idx="510">
                  <c:v>8</c:v>
                </c:pt>
                <c:pt idx="511">
                  <c:v>11</c:v>
                </c:pt>
                <c:pt idx="512">
                  <c:v>15</c:v>
                </c:pt>
                <c:pt idx="513">
                  <c:v>19</c:v>
                </c:pt>
                <c:pt idx="514">
                  <c:v>23</c:v>
                </c:pt>
                <c:pt idx="515">
                  <c:v>29</c:v>
                </c:pt>
                <c:pt idx="516">
                  <c:v>34</c:v>
                </c:pt>
                <c:pt idx="517">
                  <c:v>41</c:v>
                </c:pt>
                <c:pt idx="518">
                  <c:v>48</c:v>
                </c:pt>
                <c:pt idx="519">
                  <c:v>56</c:v>
                </c:pt>
                <c:pt idx="520">
                  <c:v>66</c:v>
                </c:pt>
                <c:pt idx="521">
                  <c:v>80</c:v>
                </c:pt>
                <c:pt idx="522">
                  <c:v>92</c:v>
                </c:pt>
                <c:pt idx="523">
                  <c:v>102</c:v>
                </c:pt>
                <c:pt idx="524">
                  <c:v>113</c:v>
                </c:pt>
                <c:pt idx="525">
                  <c:v>119</c:v>
                </c:pt>
                <c:pt idx="526">
                  <c:v>0</c:v>
                </c:pt>
                <c:pt idx="527">
                  <c:v>1</c:v>
                </c:pt>
                <c:pt idx="528">
                  <c:v>2</c:v>
                </c:pt>
                <c:pt idx="529">
                  <c:v>4</c:v>
                </c:pt>
                <c:pt idx="530">
                  <c:v>7</c:v>
                </c:pt>
                <c:pt idx="531">
                  <c:v>10</c:v>
                </c:pt>
                <c:pt idx="532">
                  <c:v>13</c:v>
                </c:pt>
                <c:pt idx="533">
                  <c:v>18</c:v>
                </c:pt>
                <c:pt idx="534">
                  <c:v>23</c:v>
                </c:pt>
                <c:pt idx="535">
                  <c:v>29</c:v>
                </c:pt>
                <c:pt idx="536">
                  <c:v>35</c:v>
                </c:pt>
                <c:pt idx="537">
                  <c:v>42</c:v>
                </c:pt>
                <c:pt idx="538">
                  <c:v>50</c:v>
                </c:pt>
                <c:pt idx="539">
                  <c:v>58</c:v>
                </c:pt>
                <c:pt idx="540">
                  <c:v>66</c:v>
                </c:pt>
                <c:pt idx="541">
                  <c:v>74</c:v>
                </c:pt>
                <c:pt idx="542">
                  <c:v>83</c:v>
                </c:pt>
                <c:pt idx="543">
                  <c:v>103</c:v>
                </c:pt>
                <c:pt idx="544">
                  <c:v>0</c:v>
                </c:pt>
                <c:pt idx="545">
                  <c:v>1</c:v>
                </c:pt>
                <c:pt idx="546">
                  <c:v>2</c:v>
                </c:pt>
                <c:pt idx="547">
                  <c:v>4</c:v>
                </c:pt>
                <c:pt idx="548">
                  <c:v>6</c:v>
                </c:pt>
                <c:pt idx="549">
                  <c:v>9</c:v>
                </c:pt>
                <c:pt idx="550">
                  <c:v>12</c:v>
                </c:pt>
                <c:pt idx="551">
                  <c:v>16</c:v>
                </c:pt>
                <c:pt idx="552">
                  <c:v>21</c:v>
                </c:pt>
                <c:pt idx="553">
                  <c:v>26</c:v>
                </c:pt>
                <c:pt idx="554">
                  <c:v>32</c:v>
                </c:pt>
                <c:pt idx="555">
                  <c:v>39</c:v>
                </c:pt>
                <c:pt idx="556">
                  <c:v>47</c:v>
                </c:pt>
                <c:pt idx="557">
                  <c:v>54</c:v>
                </c:pt>
                <c:pt idx="558">
                  <c:v>60</c:v>
                </c:pt>
                <c:pt idx="559">
                  <c:v>67</c:v>
                </c:pt>
                <c:pt idx="560">
                  <c:v>76</c:v>
                </c:pt>
                <c:pt idx="561">
                  <c:v>0</c:v>
                </c:pt>
                <c:pt idx="562">
                  <c:v>1</c:v>
                </c:pt>
                <c:pt idx="563">
                  <c:v>2</c:v>
                </c:pt>
                <c:pt idx="564">
                  <c:v>4</c:v>
                </c:pt>
                <c:pt idx="565">
                  <c:v>6</c:v>
                </c:pt>
                <c:pt idx="566">
                  <c:v>8</c:v>
                </c:pt>
                <c:pt idx="567">
                  <c:v>11</c:v>
                </c:pt>
                <c:pt idx="568">
                  <c:v>15</c:v>
                </c:pt>
                <c:pt idx="569">
                  <c:v>19</c:v>
                </c:pt>
                <c:pt idx="570">
                  <c:v>24</c:v>
                </c:pt>
                <c:pt idx="571">
                  <c:v>30</c:v>
                </c:pt>
                <c:pt idx="572">
                  <c:v>37</c:v>
                </c:pt>
                <c:pt idx="573">
                  <c:v>44</c:v>
                </c:pt>
                <c:pt idx="574">
                  <c:v>52</c:v>
                </c:pt>
                <c:pt idx="575">
                  <c:v>61</c:v>
                </c:pt>
                <c:pt idx="576">
                  <c:v>70</c:v>
                </c:pt>
                <c:pt idx="577">
                  <c:v>79</c:v>
                </c:pt>
                <c:pt idx="578">
                  <c:v>111</c:v>
                </c:pt>
                <c:pt idx="579">
                  <c:v>0</c:v>
                </c:pt>
                <c:pt idx="580">
                  <c:v>1</c:v>
                </c:pt>
                <c:pt idx="581">
                  <c:v>2</c:v>
                </c:pt>
                <c:pt idx="582">
                  <c:v>4</c:v>
                </c:pt>
                <c:pt idx="583">
                  <c:v>6</c:v>
                </c:pt>
                <c:pt idx="584">
                  <c:v>9</c:v>
                </c:pt>
                <c:pt idx="585">
                  <c:v>12</c:v>
                </c:pt>
                <c:pt idx="586">
                  <c:v>16</c:v>
                </c:pt>
                <c:pt idx="587">
                  <c:v>21</c:v>
                </c:pt>
                <c:pt idx="588">
                  <c:v>26</c:v>
                </c:pt>
                <c:pt idx="589">
                  <c:v>33</c:v>
                </c:pt>
                <c:pt idx="590">
                  <c:v>40</c:v>
                </c:pt>
                <c:pt idx="591">
                  <c:v>48</c:v>
                </c:pt>
                <c:pt idx="592">
                  <c:v>55</c:v>
                </c:pt>
                <c:pt idx="593">
                  <c:v>61</c:v>
                </c:pt>
                <c:pt idx="594">
                  <c:v>68</c:v>
                </c:pt>
                <c:pt idx="595">
                  <c:v>77</c:v>
                </c:pt>
                <c:pt idx="596">
                  <c:v>0</c:v>
                </c:pt>
                <c:pt idx="597">
                  <c:v>1</c:v>
                </c:pt>
                <c:pt idx="598">
                  <c:v>2</c:v>
                </c:pt>
                <c:pt idx="599">
                  <c:v>4</c:v>
                </c:pt>
                <c:pt idx="600">
                  <c:v>6</c:v>
                </c:pt>
                <c:pt idx="601">
                  <c:v>8</c:v>
                </c:pt>
                <c:pt idx="602">
                  <c:v>12</c:v>
                </c:pt>
                <c:pt idx="603">
                  <c:v>16</c:v>
                </c:pt>
                <c:pt idx="604">
                  <c:v>21</c:v>
                </c:pt>
                <c:pt idx="605">
                  <c:v>27</c:v>
                </c:pt>
                <c:pt idx="606">
                  <c:v>33</c:v>
                </c:pt>
                <c:pt idx="607">
                  <c:v>41</c:v>
                </c:pt>
                <c:pt idx="608">
                  <c:v>49</c:v>
                </c:pt>
                <c:pt idx="609">
                  <c:v>56</c:v>
                </c:pt>
                <c:pt idx="610">
                  <c:v>62</c:v>
                </c:pt>
                <c:pt idx="611">
                  <c:v>69</c:v>
                </c:pt>
                <c:pt idx="612">
                  <c:v>83</c:v>
                </c:pt>
                <c:pt idx="613">
                  <c:v>87</c:v>
                </c:pt>
                <c:pt idx="614">
                  <c:v>0</c:v>
                </c:pt>
                <c:pt idx="615">
                  <c:v>1</c:v>
                </c:pt>
                <c:pt idx="616">
                  <c:v>3</c:v>
                </c:pt>
                <c:pt idx="617">
                  <c:v>4</c:v>
                </c:pt>
                <c:pt idx="618">
                  <c:v>7</c:v>
                </c:pt>
                <c:pt idx="619">
                  <c:v>10</c:v>
                </c:pt>
                <c:pt idx="620">
                  <c:v>15</c:v>
                </c:pt>
                <c:pt idx="621">
                  <c:v>20</c:v>
                </c:pt>
                <c:pt idx="622">
                  <c:v>26</c:v>
                </c:pt>
                <c:pt idx="623">
                  <c:v>33</c:v>
                </c:pt>
                <c:pt idx="624">
                  <c:v>40</c:v>
                </c:pt>
                <c:pt idx="625">
                  <c:v>46</c:v>
                </c:pt>
                <c:pt idx="626">
                  <c:v>52</c:v>
                </c:pt>
                <c:pt idx="627">
                  <c:v>58</c:v>
                </c:pt>
                <c:pt idx="628">
                  <c:v>72</c:v>
                </c:pt>
                <c:pt idx="629">
                  <c:v>0</c:v>
                </c:pt>
                <c:pt idx="630">
                  <c:v>1</c:v>
                </c:pt>
                <c:pt idx="631">
                  <c:v>2</c:v>
                </c:pt>
                <c:pt idx="632">
                  <c:v>4</c:v>
                </c:pt>
                <c:pt idx="633">
                  <c:v>6</c:v>
                </c:pt>
                <c:pt idx="634">
                  <c:v>8</c:v>
                </c:pt>
                <c:pt idx="635">
                  <c:v>12</c:v>
                </c:pt>
                <c:pt idx="636">
                  <c:v>16</c:v>
                </c:pt>
                <c:pt idx="637">
                  <c:v>21</c:v>
                </c:pt>
                <c:pt idx="638">
                  <c:v>27</c:v>
                </c:pt>
                <c:pt idx="639">
                  <c:v>34</c:v>
                </c:pt>
                <c:pt idx="640">
                  <c:v>41</c:v>
                </c:pt>
                <c:pt idx="641">
                  <c:v>50</c:v>
                </c:pt>
                <c:pt idx="642">
                  <c:v>56</c:v>
                </c:pt>
                <c:pt idx="643">
                  <c:v>63</c:v>
                </c:pt>
                <c:pt idx="644">
                  <c:v>70</c:v>
                </c:pt>
                <c:pt idx="645">
                  <c:v>0</c:v>
                </c:pt>
                <c:pt idx="646">
                  <c:v>1</c:v>
                </c:pt>
                <c:pt idx="647">
                  <c:v>2</c:v>
                </c:pt>
                <c:pt idx="648">
                  <c:v>4</c:v>
                </c:pt>
                <c:pt idx="649">
                  <c:v>5</c:v>
                </c:pt>
                <c:pt idx="650">
                  <c:v>8</c:v>
                </c:pt>
                <c:pt idx="651">
                  <c:v>11</c:v>
                </c:pt>
                <c:pt idx="652">
                  <c:v>14</c:v>
                </c:pt>
                <c:pt idx="653">
                  <c:v>19</c:v>
                </c:pt>
                <c:pt idx="654">
                  <c:v>24</c:v>
                </c:pt>
                <c:pt idx="655">
                  <c:v>31</c:v>
                </c:pt>
                <c:pt idx="656">
                  <c:v>38</c:v>
                </c:pt>
                <c:pt idx="657">
                  <c:v>46</c:v>
                </c:pt>
                <c:pt idx="658">
                  <c:v>55</c:v>
                </c:pt>
                <c:pt idx="659">
                  <c:v>61</c:v>
                </c:pt>
                <c:pt idx="660">
                  <c:v>69</c:v>
                </c:pt>
                <c:pt idx="661">
                  <c:v>76</c:v>
                </c:pt>
                <c:pt idx="662">
                  <c:v>82</c:v>
                </c:pt>
                <c:pt idx="663">
                  <c:v>87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3</c:v>
                </c:pt>
                <c:pt idx="668">
                  <c:v>4</c:v>
                </c:pt>
                <c:pt idx="669">
                  <c:v>6</c:v>
                </c:pt>
                <c:pt idx="670">
                  <c:v>8</c:v>
                </c:pt>
                <c:pt idx="671">
                  <c:v>11</c:v>
                </c:pt>
                <c:pt idx="672">
                  <c:v>14</c:v>
                </c:pt>
                <c:pt idx="673">
                  <c:v>17</c:v>
                </c:pt>
                <c:pt idx="674">
                  <c:v>21</c:v>
                </c:pt>
                <c:pt idx="675">
                  <c:v>25</c:v>
                </c:pt>
                <c:pt idx="676">
                  <c:v>30</c:v>
                </c:pt>
                <c:pt idx="677">
                  <c:v>35</c:v>
                </c:pt>
                <c:pt idx="678">
                  <c:v>41</c:v>
                </c:pt>
                <c:pt idx="679">
                  <c:v>48</c:v>
                </c:pt>
                <c:pt idx="680">
                  <c:v>56</c:v>
                </c:pt>
                <c:pt idx="681">
                  <c:v>68</c:v>
                </c:pt>
                <c:pt idx="682">
                  <c:v>79</c:v>
                </c:pt>
                <c:pt idx="683">
                  <c:v>86</c:v>
                </c:pt>
                <c:pt idx="684">
                  <c:v>93</c:v>
                </c:pt>
                <c:pt idx="685">
                  <c:v>96</c:v>
                </c:pt>
                <c:pt idx="686">
                  <c:v>1</c:v>
                </c:pt>
                <c:pt idx="687">
                  <c:v>2</c:v>
                </c:pt>
                <c:pt idx="688">
                  <c:v>4</c:v>
                </c:pt>
                <c:pt idx="689">
                  <c:v>6</c:v>
                </c:pt>
                <c:pt idx="690">
                  <c:v>9</c:v>
                </c:pt>
                <c:pt idx="691">
                  <c:v>12</c:v>
                </c:pt>
                <c:pt idx="692">
                  <c:v>16</c:v>
                </c:pt>
                <c:pt idx="693">
                  <c:v>20</c:v>
                </c:pt>
                <c:pt idx="694">
                  <c:v>26</c:v>
                </c:pt>
                <c:pt idx="695">
                  <c:v>31</c:v>
                </c:pt>
                <c:pt idx="696">
                  <c:v>37</c:v>
                </c:pt>
                <c:pt idx="697">
                  <c:v>44</c:v>
                </c:pt>
                <c:pt idx="698">
                  <c:v>52</c:v>
                </c:pt>
                <c:pt idx="699">
                  <c:v>60</c:v>
                </c:pt>
                <c:pt idx="700">
                  <c:v>70</c:v>
                </c:pt>
                <c:pt idx="701">
                  <c:v>82</c:v>
                </c:pt>
                <c:pt idx="702">
                  <c:v>95</c:v>
                </c:pt>
                <c:pt idx="703">
                  <c:v>0</c:v>
                </c:pt>
                <c:pt idx="704">
                  <c:v>1</c:v>
                </c:pt>
                <c:pt idx="705">
                  <c:v>2</c:v>
                </c:pt>
                <c:pt idx="706">
                  <c:v>3</c:v>
                </c:pt>
                <c:pt idx="707">
                  <c:v>5</c:v>
                </c:pt>
                <c:pt idx="708">
                  <c:v>7</c:v>
                </c:pt>
                <c:pt idx="709">
                  <c:v>10</c:v>
                </c:pt>
                <c:pt idx="710">
                  <c:v>13</c:v>
                </c:pt>
                <c:pt idx="711">
                  <c:v>17</c:v>
                </c:pt>
                <c:pt idx="712">
                  <c:v>21</c:v>
                </c:pt>
                <c:pt idx="713">
                  <c:v>25</c:v>
                </c:pt>
                <c:pt idx="714">
                  <c:v>30</c:v>
                </c:pt>
                <c:pt idx="715">
                  <c:v>36</c:v>
                </c:pt>
                <c:pt idx="716">
                  <c:v>43</c:v>
                </c:pt>
                <c:pt idx="717">
                  <c:v>50</c:v>
                </c:pt>
                <c:pt idx="718">
                  <c:v>58</c:v>
                </c:pt>
                <c:pt idx="719">
                  <c:v>69</c:v>
                </c:pt>
                <c:pt idx="720">
                  <c:v>78</c:v>
                </c:pt>
                <c:pt idx="721">
                  <c:v>86</c:v>
                </c:pt>
                <c:pt idx="722">
                  <c:v>93</c:v>
                </c:pt>
                <c:pt idx="723">
                  <c:v>98</c:v>
                </c:pt>
                <c:pt idx="724">
                  <c:v>103</c:v>
                </c:pt>
                <c:pt idx="725">
                  <c:v>0</c:v>
                </c:pt>
                <c:pt idx="726">
                  <c:v>1</c:v>
                </c:pt>
                <c:pt idx="727">
                  <c:v>2</c:v>
                </c:pt>
                <c:pt idx="728">
                  <c:v>3</c:v>
                </c:pt>
                <c:pt idx="729">
                  <c:v>5</c:v>
                </c:pt>
                <c:pt idx="730">
                  <c:v>7</c:v>
                </c:pt>
                <c:pt idx="731">
                  <c:v>9</c:v>
                </c:pt>
                <c:pt idx="732">
                  <c:v>12</c:v>
                </c:pt>
                <c:pt idx="733">
                  <c:v>16</c:v>
                </c:pt>
                <c:pt idx="734">
                  <c:v>20</c:v>
                </c:pt>
                <c:pt idx="735">
                  <c:v>24</c:v>
                </c:pt>
                <c:pt idx="736">
                  <c:v>29</c:v>
                </c:pt>
                <c:pt idx="737">
                  <c:v>34</c:v>
                </c:pt>
                <c:pt idx="738">
                  <c:v>41</c:v>
                </c:pt>
                <c:pt idx="739">
                  <c:v>47</c:v>
                </c:pt>
                <c:pt idx="740">
                  <c:v>55</c:v>
                </c:pt>
                <c:pt idx="741">
                  <c:v>65</c:v>
                </c:pt>
                <c:pt idx="742">
                  <c:v>75</c:v>
                </c:pt>
                <c:pt idx="743">
                  <c:v>84</c:v>
                </c:pt>
                <c:pt idx="744">
                  <c:v>91</c:v>
                </c:pt>
                <c:pt idx="745">
                  <c:v>98</c:v>
                </c:pt>
                <c:pt idx="746">
                  <c:v>104</c:v>
                </c:pt>
                <c:pt idx="747">
                  <c:v>1</c:v>
                </c:pt>
                <c:pt idx="748">
                  <c:v>2</c:v>
                </c:pt>
                <c:pt idx="749">
                  <c:v>3</c:v>
                </c:pt>
                <c:pt idx="750">
                  <c:v>5</c:v>
                </c:pt>
                <c:pt idx="751">
                  <c:v>8</c:v>
                </c:pt>
                <c:pt idx="752">
                  <c:v>11</c:v>
                </c:pt>
                <c:pt idx="753">
                  <c:v>14</c:v>
                </c:pt>
                <c:pt idx="754">
                  <c:v>18</c:v>
                </c:pt>
                <c:pt idx="755">
                  <c:v>22</c:v>
                </c:pt>
                <c:pt idx="756">
                  <c:v>27</c:v>
                </c:pt>
                <c:pt idx="757">
                  <c:v>33</c:v>
                </c:pt>
                <c:pt idx="758">
                  <c:v>39</c:v>
                </c:pt>
                <c:pt idx="759">
                  <c:v>46</c:v>
                </c:pt>
                <c:pt idx="760">
                  <c:v>53</c:v>
                </c:pt>
                <c:pt idx="761">
                  <c:v>62</c:v>
                </c:pt>
                <c:pt idx="762">
                  <c:v>71</c:v>
                </c:pt>
                <c:pt idx="763">
                  <c:v>82</c:v>
                </c:pt>
                <c:pt idx="764">
                  <c:v>92</c:v>
                </c:pt>
                <c:pt idx="765">
                  <c:v>100</c:v>
                </c:pt>
                <c:pt idx="766">
                  <c:v>107</c:v>
                </c:pt>
                <c:pt idx="767">
                  <c:v>115</c:v>
                </c:pt>
                <c:pt idx="768">
                  <c:v>1</c:v>
                </c:pt>
                <c:pt idx="769">
                  <c:v>3</c:v>
                </c:pt>
                <c:pt idx="770">
                  <c:v>4</c:v>
                </c:pt>
                <c:pt idx="771">
                  <c:v>7</c:v>
                </c:pt>
                <c:pt idx="772">
                  <c:v>10</c:v>
                </c:pt>
                <c:pt idx="773">
                  <c:v>14</c:v>
                </c:pt>
                <c:pt idx="774">
                  <c:v>18</c:v>
                </c:pt>
                <c:pt idx="775">
                  <c:v>23</c:v>
                </c:pt>
                <c:pt idx="776">
                  <c:v>29</c:v>
                </c:pt>
                <c:pt idx="777">
                  <c:v>35</c:v>
                </c:pt>
                <c:pt idx="778">
                  <c:v>42</c:v>
                </c:pt>
                <c:pt idx="779">
                  <c:v>50</c:v>
                </c:pt>
                <c:pt idx="780">
                  <c:v>59</c:v>
                </c:pt>
                <c:pt idx="781">
                  <c:v>68</c:v>
                </c:pt>
                <c:pt idx="782">
                  <c:v>79</c:v>
                </c:pt>
                <c:pt idx="783">
                  <c:v>92</c:v>
                </c:pt>
                <c:pt idx="784">
                  <c:v>105</c:v>
                </c:pt>
                <c:pt idx="785">
                  <c:v>0</c:v>
                </c:pt>
                <c:pt idx="786">
                  <c:v>1</c:v>
                </c:pt>
                <c:pt idx="787">
                  <c:v>2</c:v>
                </c:pt>
                <c:pt idx="788">
                  <c:v>3</c:v>
                </c:pt>
                <c:pt idx="789">
                  <c:v>5</c:v>
                </c:pt>
                <c:pt idx="790">
                  <c:v>8</c:v>
                </c:pt>
                <c:pt idx="791">
                  <c:v>11</c:v>
                </c:pt>
                <c:pt idx="792">
                  <c:v>14</c:v>
                </c:pt>
                <c:pt idx="793">
                  <c:v>18</c:v>
                </c:pt>
                <c:pt idx="794">
                  <c:v>22</c:v>
                </c:pt>
                <c:pt idx="795">
                  <c:v>27</c:v>
                </c:pt>
                <c:pt idx="796">
                  <c:v>33</c:v>
                </c:pt>
                <c:pt idx="797">
                  <c:v>39</c:v>
                </c:pt>
                <c:pt idx="798">
                  <c:v>46</c:v>
                </c:pt>
                <c:pt idx="799">
                  <c:v>54</c:v>
                </c:pt>
                <c:pt idx="800">
                  <c:v>61</c:v>
                </c:pt>
                <c:pt idx="801">
                  <c:v>70</c:v>
                </c:pt>
                <c:pt idx="802">
                  <c:v>78</c:v>
                </c:pt>
                <c:pt idx="803">
                  <c:v>87</c:v>
                </c:pt>
                <c:pt idx="804">
                  <c:v>94</c:v>
                </c:pt>
                <c:pt idx="805">
                  <c:v>0</c:v>
                </c:pt>
                <c:pt idx="806">
                  <c:v>1</c:v>
                </c:pt>
                <c:pt idx="807">
                  <c:v>2</c:v>
                </c:pt>
                <c:pt idx="808">
                  <c:v>3</c:v>
                </c:pt>
                <c:pt idx="809">
                  <c:v>5</c:v>
                </c:pt>
                <c:pt idx="810">
                  <c:v>8</c:v>
                </c:pt>
                <c:pt idx="811">
                  <c:v>10</c:v>
                </c:pt>
                <c:pt idx="812">
                  <c:v>14</c:v>
                </c:pt>
                <c:pt idx="813">
                  <c:v>17</c:v>
                </c:pt>
                <c:pt idx="814">
                  <c:v>22</c:v>
                </c:pt>
                <c:pt idx="815">
                  <c:v>27</c:v>
                </c:pt>
                <c:pt idx="816">
                  <c:v>32</c:v>
                </c:pt>
                <c:pt idx="817">
                  <c:v>39</c:v>
                </c:pt>
                <c:pt idx="818">
                  <c:v>45</c:v>
                </c:pt>
                <c:pt idx="819">
                  <c:v>53</c:v>
                </c:pt>
                <c:pt idx="820">
                  <c:v>61</c:v>
                </c:pt>
                <c:pt idx="821">
                  <c:v>70</c:v>
                </c:pt>
                <c:pt idx="822">
                  <c:v>78</c:v>
                </c:pt>
                <c:pt idx="823">
                  <c:v>86</c:v>
                </c:pt>
                <c:pt idx="824">
                  <c:v>93</c:v>
                </c:pt>
                <c:pt idx="825">
                  <c:v>101</c:v>
                </c:pt>
                <c:pt idx="826">
                  <c:v>107</c:v>
                </c:pt>
                <c:pt idx="827">
                  <c:v>1</c:v>
                </c:pt>
                <c:pt idx="828">
                  <c:v>2</c:v>
                </c:pt>
                <c:pt idx="829">
                  <c:v>4</c:v>
                </c:pt>
                <c:pt idx="830">
                  <c:v>6</c:v>
                </c:pt>
                <c:pt idx="831">
                  <c:v>8</c:v>
                </c:pt>
                <c:pt idx="832">
                  <c:v>12</c:v>
                </c:pt>
                <c:pt idx="833">
                  <c:v>15</c:v>
                </c:pt>
                <c:pt idx="834">
                  <c:v>20</c:v>
                </c:pt>
                <c:pt idx="835">
                  <c:v>24</c:v>
                </c:pt>
                <c:pt idx="836">
                  <c:v>30</c:v>
                </c:pt>
                <c:pt idx="837">
                  <c:v>36</c:v>
                </c:pt>
                <c:pt idx="838">
                  <c:v>43</c:v>
                </c:pt>
                <c:pt idx="839">
                  <c:v>51</c:v>
                </c:pt>
                <c:pt idx="840">
                  <c:v>58</c:v>
                </c:pt>
                <c:pt idx="841">
                  <c:v>66</c:v>
                </c:pt>
                <c:pt idx="842">
                  <c:v>75</c:v>
                </c:pt>
                <c:pt idx="843">
                  <c:v>84</c:v>
                </c:pt>
                <c:pt idx="844">
                  <c:v>93</c:v>
                </c:pt>
                <c:pt idx="845">
                  <c:v>101</c:v>
                </c:pt>
                <c:pt idx="846">
                  <c:v>110</c:v>
                </c:pt>
                <c:pt idx="847">
                  <c:v>0</c:v>
                </c:pt>
                <c:pt idx="848">
                  <c:v>1</c:v>
                </c:pt>
                <c:pt idx="849">
                  <c:v>3</c:v>
                </c:pt>
                <c:pt idx="850">
                  <c:v>6</c:v>
                </c:pt>
                <c:pt idx="851">
                  <c:v>9</c:v>
                </c:pt>
                <c:pt idx="852">
                  <c:v>13</c:v>
                </c:pt>
                <c:pt idx="853">
                  <c:v>17</c:v>
                </c:pt>
                <c:pt idx="854">
                  <c:v>23</c:v>
                </c:pt>
                <c:pt idx="855">
                  <c:v>29</c:v>
                </c:pt>
                <c:pt idx="856">
                  <c:v>37</c:v>
                </c:pt>
                <c:pt idx="857">
                  <c:v>45</c:v>
                </c:pt>
                <c:pt idx="858">
                  <c:v>54</c:v>
                </c:pt>
                <c:pt idx="859">
                  <c:v>65</c:v>
                </c:pt>
                <c:pt idx="860">
                  <c:v>76</c:v>
                </c:pt>
                <c:pt idx="861">
                  <c:v>89</c:v>
                </c:pt>
                <c:pt idx="862">
                  <c:v>105</c:v>
                </c:pt>
                <c:pt idx="863">
                  <c:v>122</c:v>
                </c:pt>
                <c:pt idx="864">
                  <c:v>137</c:v>
                </c:pt>
                <c:pt idx="865">
                  <c:v>150</c:v>
                </c:pt>
                <c:pt idx="866">
                  <c:v>171</c:v>
                </c:pt>
                <c:pt idx="867">
                  <c:v>0</c:v>
                </c:pt>
                <c:pt idx="868">
                  <c:v>1</c:v>
                </c:pt>
                <c:pt idx="869">
                  <c:v>2</c:v>
                </c:pt>
                <c:pt idx="870">
                  <c:v>4</c:v>
                </c:pt>
                <c:pt idx="871">
                  <c:v>6</c:v>
                </c:pt>
                <c:pt idx="872">
                  <c:v>8</c:v>
                </c:pt>
                <c:pt idx="873">
                  <c:v>11</c:v>
                </c:pt>
                <c:pt idx="874">
                  <c:v>15</c:v>
                </c:pt>
                <c:pt idx="875">
                  <c:v>19</c:v>
                </c:pt>
                <c:pt idx="876">
                  <c:v>24</c:v>
                </c:pt>
                <c:pt idx="877">
                  <c:v>29</c:v>
                </c:pt>
                <c:pt idx="878">
                  <c:v>35</c:v>
                </c:pt>
                <c:pt idx="879">
                  <c:v>42</c:v>
                </c:pt>
                <c:pt idx="880">
                  <c:v>49</c:v>
                </c:pt>
                <c:pt idx="881">
                  <c:v>55</c:v>
                </c:pt>
                <c:pt idx="882">
                  <c:v>63</c:v>
                </c:pt>
                <c:pt idx="883">
                  <c:v>71</c:v>
                </c:pt>
                <c:pt idx="884">
                  <c:v>79</c:v>
                </c:pt>
                <c:pt idx="885">
                  <c:v>87</c:v>
                </c:pt>
                <c:pt idx="886">
                  <c:v>96</c:v>
                </c:pt>
                <c:pt idx="887">
                  <c:v>104</c:v>
                </c:pt>
                <c:pt idx="888">
                  <c:v>113</c:v>
                </c:pt>
                <c:pt idx="889">
                  <c:v>0</c:v>
                </c:pt>
                <c:pt idx="890">
                  <c:v>1</c:v>
                </c:pt>
                <c:pt idx="891">
                  <c:v>2</c:v>
                </c:pt>
                <c:pt idx="892">
                  <c:v>4</c:v>
                </c:pt>
                <c:pt idx="893">
                  <c:v>6</c:v>
                </c:pt>
                <c:pt idx="894">
                  <c:v>8</c:v>
                </c:pt>
                <c:pt idx="895">
                  <c:v>12</c:v>
                </c:pt>
                <c:pt idx="896">
                  <c:v>15</c:v>
                </c:pt>
                <c:pt idx="897">
                  <c:v>20</c:v>
                </c:pt>
                <c:pt idx="898">
                  <c:v>25</c:v>
                </c:pt>
                <c:pt idx="899">
                  <c:v>30</c:v>
                </c:pt>
                <c:pt idx="900">
                  <c:v>37</c:v>
                </c:pt>
                <c:pt idx="901">
                  <c:v>44</c:v>
                </c:pt>
                <c:pt idx="902">
                  <c:v>50</c:v>
                </c:pt>
                <c:pt idx="903">
                  <c:v>57</c:v>
                </c:pt>
                <c:pt idx="904">
                  <c:v>64</c:v>
                </c:pt>
                <c:pt idx="905">
                  <c:v>73</c:v>
                </c:pt>
                <c:pt idx="906">
                  <c:v>80</c:v>
                </c:pt>
                <c:pt idx="907">
                  <c:v>87</c:v>
                </c:pt>
                <c:pt idx="908">
                  <c:v>106</c:v>
                </c:pt>
                <c:pt idx="909">
                  <c:v>0</c:v>
                </c:pt>
                <c:pt idx="910">
                  <c:v>1</c:v>
                </c:pt>
                <c:pt idx="911">
                  <c:v>2</c:v>
                </c:pt>
                <c:pt idx="912">
                  <c:v>4</c:v>
                </c:pt>
                <c:pt idx="913">
                  <c:v>6</c:v>
                </c:pt>
                <c:pt idx="914">
                  <c:v>8</c:v>
                </c:pt>
                <c:pt idx="915">
                  <c:v>11</c:v>
                </c:pt>
                <c:pt idx="916">
                  <c:v>15</c:v>
                </c:pt>
                <c:pt idx="917">
                  <c:v>19</c:v>
                </c:pt>
                <c:pt idx="918">
                  <c:v>23</c:v>
                </c:pt>
                <c:pt idx="919">
                  <c:v>29</c:v>
                </c:pt>
                <c:pt idx="920">
                  <c:v>41</c:v>
                </c:pt>
                <c:pt idx="921">
                  <c:v>48</c:v>
                </c:pt>
                <c:pt idx="922">
                  <c:v>56</c:v>
                </c:pt>
                <c:pt idx="923">
                  <c:v>64</c:v>
                </c:pt>
                <c:pt idx="924">
                  <c:v>73</c:v>
                </c:pt>
                <c:pt idx="925">
                  <c:v>81</c:v>
                </c:pt>
                <c:pt idx="926">
                  <c:v>96</c:v>
                </c:pt>
                <c:pt idx="927">
                  <c:v>1</c:v>
                </c:pt>
                <c:pt idx="928">
                  <c:v>3</c:v>
                </c:pt>
                <c:pt idx="929">
                  <c:v>5</c:v>
                </c:pt>
                <c:pt idx="930">
                  <c:v>8</c:v>
                </c:pt>
                <c:pt idx="931">
                  <c:v>12</c:v>
                </c:pt>
                <c:pt idx="932">
                  <c:v>16</c:v>
                </c:pt>
                <c:pt idx="933">
                  <c:v>22</c:v>
                </c:pt>
                <c:pt idx="934">
                  <c:v>28</c:v>
                </c:pt>
                <c:pt idx="935">
                  <c:v>35</c:v>
                </c:pt>
                <c:pt idx="936">
                  <c:v>41</c:v>
                </c:pt>
                <c:pt idx="937">
                  <c:v>48</c:v>
                </c:pt>
                <c:pt idx="938">
                  <c:v>56</c:v>
                </c:pt>
                <c:pt idx="939">
                  <c:v>64</c:v>
                </c:pt>
                <c:pt idx="940">
                  <c:v>73</c:v>
                </c:pt>
                <c:pt idx="941">
                  <c:v>83</c:v>
                </c:pt>
                <c:pt idx="942">
                  <c:v>94</c:v>
                </c:pt>
                <c:pt idx="943">
                  <c:v>0</c:v>
                </c:pt>
                <c:pt idx="944">
                  <c:v>1</c:v>
                </c:pt>
                <c:pt idx="945">
                  <c:v>2</c:v>
                </c:pt>
                <c:pt idx="946">
                  <c:v>4</c:v>
                </c:pt>
                <c:pt idx="947">
                  <c:v>6</c:v>
                </c:pt>
                <c:pt idx="948">
                  <c:v>9</c:v>
                </c:pt>
                <c:pt idx="949">
                  <c:v>12</c:v>
                </c:pt>
                <c:pt idx="950">
                  <c:v>16</c:v>
                </c:pt>
                <c:pt idx="951">
                  <c:v>20</c:v>
                </c:pt>
                <c:pt idx="952">
                  <c:v>25</c:v>
                </c:pt>
                <c:pt idx="953">
                  <c:v>31</c:v>
                </c:pt>
                <c:pt idx="954">
                  <c:v>38</c:v>
                </c:pt>
                <c:pt idx="955">
                  <c:v>45</c:v>
                </c:pt>
                <c:pt idx="956">
                  <c:v>52</c:v>
                </c:pt>
                <c:pt idx="957">
                  <c:v>58</c:v>
                </c:pt>
                <c:pt idx="958">
                  <c:v>66</c:v>
                </c:pt>
                <c:pt idx="959">
                  <c:v>81</c:v>
                </c:pt>
                <c:pt idx="960">
                  <c:v>87</c:v>
                </c:pt>
                <c:pt idx="961">
                  <c:v>97</c:v>
                </c:pt>
                <c:pt idx="962">
                  <c:v>107</c:v>
                </c:pt>
                <c:pt idx="963">
                  <c:v>0</c:v>
                </c:pt>
                <c:pt idx="964">
                  <c:v>1</c:v>
                </c:pt>
                <c:pt idx="965">
                  <c:v>2</c:v>
                </c:pt>
                <c:pt idx="966">
                  <c:v>4</c:v>
                </c:pt>
                <c:pt idx="967">
                  <c:v>6</c:v>
                </c:pt>
                <c:pt idx="968">
                  <c:v>8</c:v>
                </c:pt>
                <c:pt idx="969">
                  <c:v>11</c:v>
                </c:pt>
                <c:pt idx="970">
                  <c:v>15</c:v>
                </c:pt>
                <c:pt idx="971">
                  <c:v>19</c:v>
                </c:pt>
                <c:pt idx="972">
                  <c:v>24</c:v>
                </c:pt>
                <c:pt idx="973">
                  <c:v>30</c:v>
                </c:pt>
                <c:pt idx="974">
                  <c:v>36</c:v>
                </c:pt>
                <c:pt idx="975">
                  <c:v>43</c:v>
                </c:pt>
                <c:pt idx="976">
                  <c:v>50</c:v>
                </c:pt>
                <c:pt idx="977">
                  <c:v>59</c:v>
                </c:pt>
                <c:pt idx="978">
                  <c:v>67</c:v>
                </c:pt>
                <c:pt idx="979">
                  <c:v>77</c:v>
                </c:pt>
                <c:pt idx="980">
                  <c:v>93</c:v>
                </c:pt>
                <c:pt idx="981">
                  <c:v>98</c:v>
                </c:pt>
                <c:pt idx="982">
                  <c:v>107</c:v>
                </c:pt>
                <c:pt idx="983">
                  <c:v>0</c:v>
                </c:pt>
                <c:pt idx="984">
                  <c:v>1</c:v>
                </c:pt>
                <c:pt idx="985">
                  <c:v>2</c:v>
                </c:pt>
                <c:pt idx="986">
                  <c:v>4</c:v>
                </c:pt>
                <c:pt idx="987">
                  <c:v>6</c:v>
                </c:pt>
                <c:pt idx="988">
                  <c:v>8</c:v>
                </c:pt>
                <c:pt idx="989">
                  <c:v>11</c:v>
                </c:pt>
                <c:pt idx="990">
                  <c:v>15</c:v>
                </c:pt>
                <c:pt idx="991">
                  <c:v>19</c:v>
                </c:pt>
                <c:pt idx="992">
                  <c:v>24</c:v>
                </c:pt>
                <c:pt idx="993">
                  <c:v>29</c:v>
                </c:pt>
                <c:pt idx="994">
                  <c:v>35</c:v>
                </c:pt>
                <c:pt idx="995">
                  <c:v>42</c:v>
                </c:pt>
                <c:pt idx="996">
                  <c:v>50</c:v>
                </c:pt>
                <c:pt idx="997">
                  <c:v>58</c:v>
                </c:pt>
                <c:pt idx="998">
                  <c:v>66</c:v>
                </c:pt>
                <c:pt idx="999">
                  <c:v>75</c:v>
                </c:pt>
                <c:pt idx="1000">
                  <c:v>97</c:v>
                </c:pt>
                <c:pt idx="1001">
                  <c:v>0</c:v>
                </c:pt>
                <c:pt idx="1002">
                  <c:v>1</c:v>
                </c:pt>
                <c:pt idx="1003">
                  <c:v>2</c:v>
                </c:pt>
                <c:pt idx="1004">
                  <c:v>4</c:v>
                </c:pt>
                <c:pt idx="1005">
                  <c:v>6</c:v>
                </c:pt>
                <c:pt idx="1006">
                  <c:v>8</c:v>
                </c:pt>
                <c:pt idx="1007">
                  <c:v>11</c:v>
                </c:pt>
                <c:pt idx="1008">
                  <c:v>14</c:v>
                </c:pt>
                <c:pt idx="1009">
                  <c:v>18</c:v>
                </c:pt>
                <c:pt idx="1010">
                  <c:v>23</c:v>
                </c:pt>
                <c:pt idx="1011">
                  <c:v>28</c:v>
                </c:pt>
                <c:pt idx="1012">
                  <c:v>34</c:v>
                </c:pt>
                <c:pt idx="1013">
                  <c:v>41</c:v>
                </c:pt>
                <c:pt idx="1014">
                  <c:v>48</c:v>
                </c:pt>
                <c:pt idx="1015">
                  <c:v>56</c:v>
                </c:pt>
                <c:pt idx="1016">
                  <c:v>64</c:v>
                </c:pt>
                <c:pt idx="1017">
                  <c:v>74</c:v>
                </c:pt>
                <c:pt idx="1018">
                  <c:v>95</c:v>
                </c:pt>
                <c:pt idx="1019">
                  <c:v>102</c:v>
                </c:pt>
                <c:pt idx="1020">
                  <c:v>0</c:v>
                </c:pt>
                <c:pt idx="1021">
                  <c:v>2</c:v>
                </c:pt>
                <c:pt idx="1022">
                  <c:v>4</c:v>
                </c:pt>
                <c:pt idx="1023">
                  <c:v>6</c:v>
                </c:pt>
                <c:pt idx="1024">
                  <c:v>10</c:v>
                </c:pt>
                <c:pt idx="1025">
                  <c:v>14</c:v>
                </c:pt>
                <c:pt idx="1026">
                  <c:v>19</c:v>
                </c:pt>
                <c:pt idx="1027">
                  <c:v>25</c:v>
                </c:pt>
                <c:pt idx="1028">
                  <c:v>32</c:v>
                </c:pt>
                <c:pt idx="1029">
                  <c:v>41</c:v>
                </c:pt>
                <c:pt idx="1030">
                  <c:v>50</c:v>
                </c:pt>
                <c:pt idx="1031">
                  <c:v>61</c:v>
                </c:pt>
                <c:pt idx="1032">
                  <c:v>73</c:v>
                </c:pt>
                <c:pt idx="1033">
                  <c:v>87</c:v>
                </c:pt>
                <c:pt idx="1034">
                  <c:v>102</c:v>
                </c:pt>
                <c:pt idx="1035">
                  <c:v>180</c:v>
                </c:pt>
                <c:pt idx="1036">
                  <c:v>0</c:v>
                </c:pt>
                <c:pt idx="1037">
                  <c:v>1</c:v>
                </c:pt>
                <c:pt idx="1038">
                  <c:v>2</c:v>
                </c:pt>
                <c:pt idx="1039">
                  <c:v>4</c:v>
                </c:pt>
                <c:pt idx="1040">
                  <c:v>6</c:v>
                </c:pt>
                <c:pt idx="1041">
                  <c:v>9</c:v>
                </c:pt>
                <c:pt idx="1042">
                  <c:v>12</c:v>
                </c:pt>
                <c:pt idx="1043">
                  <c:v>16</c:v>
                </c:pt>
                <c:pt idx="1044">
                  <c:v>20</c:v>
                </c:pt>
                <c:pt idx="1045">
                  <c:v>26</c:v>
                </c:pt>
                <c:pt idx="1046">
                  <c:v>32</c:v>
                </c:pt>
                <c:pt idx="1047">
                  <c:v>38</c:v>
                </c:pt>
                <c:pt idx="1048">
                  <c:v>46</c:v>
                </c:pt>
                <c:pt idx="1049">
                  <c:v>53</c:v>
                </c:pt>
                <c:pt idx="1050">
                  <c:v>59</c:v>
                </c:pt>
                <c:pt idx="1051">
                  <c:v>66</c:v>
                </c:pt>
                <c:pt idx="1052">
                  <c:v>75</c:v>
                </c:pt>
                <c:pt idx="1053">
                  <c:v>121</c:v>
                </c:pt>
                <c:pt idx="1054">
                  <c:v>0</c:v>
                </c:pt>
                <c:pt idx="1055">
                  <c:v>1</c:v>
                </c:pt>
                <c:pt idx="1056">
                  <c:v>2</c:v>
                </c:pt>
                <c:pt idx="1057">
                  <c:v>4</c:v>
                </c:pt>
                <c:pt idx="1058">
                  <c:v>6</c:v>
                </c:pt>
                <c:pt idx="1059">
                  <c:v>9</c:v>
                </c:pt>
                <c:pt idx="1060">
                  <c:v>13</c:v>
                </c:pt>
                <c:pt idx="1061">
                  <c:v>17</c:v>
                </c:pt>
                <c:pt idx="1062">
                  <c:v>21</c:v>
                </c:pt>
                <c:pt idx="1063">
                  <c:v>26</c:v>
                </c:pt>
                <c:pt idx="1064">
                  <c:v>32</c:v>
                </c:pt>
                <c:pt idx="1065">
                  <c:v>39</c:v>
                </c:pt>
                <c:pt idx="1066">
                  <c:v>46</c:v>
                </c:pt>
                <c:pt idx="1067">
                  <c:v>55</c:v>
                </c:pt>
                <c:pt idx="1068">
                  <c:v>65</c:v>
                </c:pt>
                <c:pt idx="1069">
                  <c:v>78</c:v>
                </c:pt>
                <c:pt idx="1070">
                  <c:v>95</c:v>
                </c:pt>
                <c:pt idx="1071">
                  <c:v>109</c:v>
                </c:pt>
                <c:pt idx="1072">
                  <c:v>120</c:v>
                </c:pt>
                <c:pt idx="1073">
                  <c:v>127</c:v>
                </c:pt>
                <c:pt idx="1074">
                  <c:v>0</c:v>
                </c:pt>
                <c:pt idx="1075">
                  <c:v>2</c:v>
                </c:pt>
                <c:pt idx="1076">
                  <c:v>4</c:v>
                </c:pt>
                <c:pt idx="1077">
                  <c:v>6</c:v>
                </c:pt>
                <c:pt idx="1078">
                  <c:v>10</c:v>
                </c:pt>
                <c:pt idx="1079">
                  <c:v>15</c:v>
                </c:pt>
                <c:pt idx="1080">
                  <c:v>20</c:v>
                </c:pt>
                <c:pt idx="1081">
                  <c:v>27</c:v>
                </c:pt>
                <c:pt idx="1082">
                  <c:v>35</c:v>
                </c:pt>
                <c:pt idx="1083">
                  <c:v>45</c:v>
                </c:pt>
                <c:pt idx="1084">
                  <c:v>53</c:v>
                </c:pt>
                <c:pt idx="1085">
                  <c:v>62</c:v>
                </c:pt>
                <c:pt idx="1086">
                  <c:v>71</c:v>
                </c:pt>
                <c:pt idx="1087">
                  <c:v>81</c:v>
                </c:pt>
                <c:pt idx="1088">
                  <c:v>91</c:v>
                </c:pt>
                <c:pt idx="1089">
                  <c:v>104</c:v>
                </c:pt>
                <c:pt idx="1090">
                  <c:v>117</c:v>
                </c:pt>
                <c:pt idx="1091">
                  <c:v>0</c:v>
                </c:pt>
                <c:pt idx="1092">
                  <c:v>2</c:v>
                </c:pt>
                <c:pt idx="1093">
                  <c:v>4</c:v>
                </c:pt>
                <c:pt idx="1094">
                  <c:v>6</c:v>
                </c:pt>
                <c:pt idx="1095">
                  <c:v>10</c:v>
                </c:pt>
                <c:pt idx="1096">
                  <c:v>15</c:v>
                </c:pt>
                <c:pt idx="1097">
                  <c:v>21</c:v>
                </c:pt>
                <c:pt idx="1098">
                  <c:v>28</c:v>
                </c:pt>
                <c:pt idx="1099">
                  <c:v>36</c:v>
                </c:pt>
                <c:pt idx="1100">
                  <c:v>45</c:v>
                </c:pt>
                <c:pt idx="1101">
                  <c:v>54</c:v>
                </c:pt>
                <c:pt idx="1102">
                  <c:v>63</c:v>
                </c:pt>
                <c:pt idx="1103">
                  <c:v>71</c:v>
                </c:pt>
                <c:pt idx="1104">
                  <c:v>81</c:v>
                </c:pt>
                <c:pt idx="1105">
                  <c:v>91</c:v>
                </c:pt>
                <c:pt idx="1106">
                  <c:v>0</c:v>
                </c:pt>
                <c:pt idx="1107">
                  <c:v>2</c:v>
                </c:pt>
                <c:pt idx="1108">
                  <c:v>4</c:v>
                </c:pt>
                <c:pt idx="1109">
                  <c:v>6</c:v>
                </c:pt>
                <c:pt idx="1110">
                  <c:v>10</c:v>
                </c:pt>
                <c:pt idx="1111">
                  <c:v>15</c:v>
                </c:pt>
                <c:pt idx="1112">
                  <c:v>21</c:v>
                </c:pt>
                <c:pt idx="1113">
                  <c:v>28</c:v>
                </c:pt>
                <c:pt idx="1114">
                  <c:v>36</c:v>
                </c:pt>
                <c:pt idx="1115">
                  <c:v>46</c:v>
                </c:pt>
                <c:pt idx="1116">
                  <c:v>55</c:v>
                </c:pt>
                <c:pt idx="1117">
                  <c:v>63</c:v>
                </c:pt>
                <c:pt idx="1118">
                  <c:v>72</c:v>
                </c:pt>
                <c:pt idx="1119">
                  <c:v>81</c:v>
                </c:pt>
                <c:pt idx="1120">
                  <c:v>0</c:v>
                </c:pt>
                <c:pt idx="1121">
                  <c:v>2</c:v>
                </c:pt>
                <c:pt idx="1122">
                  <c:v>4</c:v>
                </c:pt>
                <c:pt idx="1123">
                  <c:v>6</c:v>
                </c:pt>
                <c:pt idx="1124">
                  <c:v>10</c:v>
                </c:pt>
                <c:pt idx="1125">
                  <c:v>15</c:v>
                </c:pt>
                <c:pt idx="1126">
                  <c:v>21</c:v>
                </c:pt>
                <c:pt idx="1127">
                  <c:v>28</c:v>
                </c:pt>
                <c:pt idx="1128">
                  <c:v>36</c:v>
                </c:pt>
                <c:pt idx="1129">
                  <c:v>46</c:v>
                </c:pt>
                <c:pt idx="1130">
                  <c:v>55</c:v>
                </c:pt>
                <c:pt idx="1131">
                  <c:v>63</c:v>
                </c:pt>
                <c:pt idx="1132">
                  <c:v>72</c:v>
                </c:pt>
                <c:pt idx="1133">
                  <c:v>81</c:v>
                </c:pt>
                <c:pt idx="1134">
                  <c:v>91</c:v>
                </c:pt>
                <c:pt idx="1135">
                  <c:v>0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10</c:v>
                </c:pt>
                <c:pt idx="1140">
                  <c:v>15</c:v>
                </c:pt>
                <c:pt idx="1141">
                  <c:v>21</c:v>
                </c:pt>
                <c:pt idx="1142">
                  <c:v>28</c:v>
                </c:pt>
                <c:pt idx="1143">
                  <c:v>37</c:v>
                </c:pt>
                <c:pt idx="1144">
                  <c:v>47</c:v>
                </c:pt>
                <c:pt idx="1145">
                  <c:v>56</c:v>
                </c:pt>
                <c:pt idx="1146">
                  <c:v>64</c:v>
                </c:pt>
                <c:pt idx="1147">
                  <c:v>72</c:v>
                </c:pt>
                <c:pt idx="1148">
                  <c:v>81</c:v>
                </c:pt>
                <c:pt idx="1149">
                  <c:v>105</c:v>
                </c:pt>
                <c:pt idx="1150">
                  <c:v>118</c:v>
                </c:pt>
                <c:pt idx="1151">
                  <c:v>132</c:v>
                </c:pt>
                <c:pt idx="1152">
                  <c:v>0</c:v>
                </c:pt>
                <c:pt idx="1153">
                  <c:v>2</c:v>
                </c:pt>
                <c:pt idx="1154">
                  <c:v>4</c:v>
                </c:pt>
                <c:pt idx="1155">
                  <c:v>6</c:v>
                </c:pt>
                <c:pt idx="1156">
                  <c:v>10</c:v>
                </c:pt>
                <c:pt idx="1157">
                  <c:v>15</c:v>
                </c:pt>
                <c:pt idx="1158">
                  <c:v>21</c:v>
                </c:pt>
                <c:pt idx="1159">
                  <c:v>28</c:v>
                </c:pt>
                <c:pt idx="1160">
                  <c:v>37</c:v>
                </c:pt>
                <c:pt idx="1161">
                  <c:v>47</c:v>
                </c:pt>
                <c:pt idx="1162">
                  <c:v>56</c:v>
                </c:pt>
                <c:pt idx="1163">
                  <c:v>64</c:v>
                </c:pt>
                <c:pt idx="1164">
                  <c:v>73</c:v>
                </c:pt>
                <c:pt idx="1165">
                  <c:v>82</c:v>
                </c:pt>
                <c:pt idx="1166">
                  <c:v>118</c:v>
                </c:pt>
                <c:pt idx="1167">
                  <c:v>132</c:v>
                </c:pt>
                <c:pt idx="1168">
                  <c:v>0</c:v>
                </c:pt>
                <c:pt idx="1169">
                  <c:v>1</c:v>
                </c:pt>
                <c:pt idx="1170">
                  <c:v>3</c:v>
                </c:pt>
                <c:pt idx="1171">
                  <c:v>6</c:v>
                </c:pt>
                <c:pt idx="1172">
                  <c:v>9</c:v>
                </c:pt>
                <c:pt idx="1173">
                  <c:v>13</c:v>
                </c:pt>
                <c:pt idx="1174">
                  <c:v>19</c:v>
                </c:pt>
                <c:pt idx="1175">
                  <c:v>25</c:v>
                </c:pt>
                <c:pt idx="1176">
                  <c:v>32</c:v>
                </c:pt>
                <c:pt idx="1177">
                  <c:v>40</c:v>
                </c:pt>
                <c:pt idx="1178">
                  <c:v>48</c:v>
                </c:pt>
                <c:pt idx="1179">
                  <c:v>58</c:v>
                </c:pt>
                <c:pt idx="1180">
                  <c:v>68</c:v>
                </c:pt>
                <c:pt idx="1181">
                  <c:v>79</c:v>
                </c:pt>
                <c:pt idx="1182">
                  <c:v>90</c:v>
                </c:pt>
                <c:pt idx="1183">
                  <c:v>103</c:v>
                </c:pt>
                <c:pt idx="1184">
                  <c:v>115</c:v>
                </c:pt>
                <c:pt idx="1185">
                  <c:v>0</c:v>
                </c:pt>
                <c:pt idx="1186">
                  <c:v>2</c:v>
                </c:pt>
                <c:pt idx="1187">
                  <c:v>4</c:v>
                </c:pt>
                <c:pt idx="1188">
                  <c:v>6</c:v>
                </c:pt>
                <c:pt idx="1189">
                  <c:v>10</c:v>
                </c:pt>
                <c:pt idx="1190">
                  <c:v>15</c:v>
                </c:pt>
                <c:pt idx="1191">
                  <c:v>20</c:v>
                </c:pt>
                <c:pt idx="1192">
                  <c:v>27</c:v>
                </c:pt>
                <c:pt idx="1193">
                  <c:v>35</c:v>
                </c:pt>
                <c:pt idx="1194">
                  <c:v>43</c:v>
                </c:pt>
                <c:pt idx="1195">
                  <c:v>52</c:v>
                </c:pt>
                <c:pt idx="1196">
                  <c:v>61</c:v>
                </c:pt>
                <c:pt idx="1197">
                  <c:v>70</c:v>
                </c:pt>
                <c:pt idx="1198">
                  <c:v>80</c:v>
                </c:pt>
                <c:pt idx="1199">
                  <c:v>91</c:v>
                </c:pt>
                <c:pt idx="1200">
                  <c:v>104</c:v>
                </c:pt>
                <c:pt idx="1201">
                  <c:v>116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5</c:v>
                </c:pt>
                <c:pt idx="1206">
                  <c:v>8</c:v>
                </c:pt>
                <c:pt idx="1207">
                  <c:v>12</c:v>
                </c:pt>
                <c:pt idx="1208">
                  <c:v>17</c:v>
                </c:pt>
                <c:pt idx="1209">
                  <c:v>23</c:v>
                </c:pt>
                <c:pt idx="1210">
                  <c:v>30</c:v>
                </c:pt>
                <c:pt idx="1211">
                  <c:v>37</c:v>
                </c:pt>
                <c:pt idx="1212">
                  <c:v>46</c:v>
                </c:pt>
                <c:pt idx="1213">
                  <c:v>54</c:v>
                </c:pt>
                <c:pt idx="1214">
                  <c:v>62</c:v>
                </c:pt>
                <c:pt idx="1215">
                  <c:v>70</c:v>
                </c:pt>
                <c:pt idx="1216">
                  <c:v>79</c:v>
                </c:pt>
                <c:pt idx="1217">
                  <c:v>88</c:v>
                </c:pt>
                <c:pt idx="1218">
                  <c:v>0</c:v>
                </c:pt>
                <c:pt idx="1219">
                  <c:v>1</c:v>
                </c:pt>
                <c:pt idx="1220">
                  <c:v>3</c:v>
                </c:pt>
                <c:pt idx="1221">
                  <c:v>5</c:v>
                </c:pt>
                <c:pt idx="1222">
                  <c:v>8</c:v>
                </c:pt>
                <c:pt idx="1223">
                  <c:v>11</c:v>
                </c:pt>
                <c:pt idx="1224">
                  <c:v>15</c:v>
                </c:pt>
                <c:pt idx="1225">
                  <c:v>20</c:v>
                </c:pt>
                <c:pt idx="1226">
                  <c:v>26</c:v>
                </c:pt>
                <c:pt idx="1227">
                  <c:v>33</c:v>
                </c:pt>
                <c:pt idx="1228">
                  <c:v>41</c:v>
                </c:pt>
                <c:pt idx="1229">
                  <c:v>50</c:v>
                </c:pt>
                <c:pt idx="1230">
                  <c:v>60</c:v>
                </c:pt>
                <c:pt idx="1231">
                  <c:v>71</c:v>
                </c:pt>
                <c:pt idx="1232">
                  <c:v>80</c:v>
                </c:pt>
                <c:pt idx="1233">
                  <c:v>91</c:v>
                </c:pt>
                <c:pt idx="1234">
                  <c:v>109</c:v>
                </c:pt>
                <c:pt idx="1235">
                  <c:v>0</c:v>
                </c:pt>
                <c:pt idx="1236">
                  <c:v>2</c:v>
                </c:pt>
                <c:pt idx="1237">
                  <c:v>4</c:v>
                </c:pt>
                <c:pt idx="1238">
                  <c:v>6</c:v>
                </c:pt>
                <c:pt idx="1239">
                  <c:v>10</c:v>
                </c:pt>
                <c:pt idx="1240">
                  <c:v>15</c:v>
                </c:pt>
                <c:pt idx="1241">
                  <c:v>20</c:v>
                </c:pt>
                <c:pt idx="1242">
                  <c:v>27</c:v>
                </c:pt>
                <c:pt idx="1243">
                  <c:v>35</c:v>
                </c:pt>
                <c:pt idx="1244">
                  <c:v>43</c:v>
                </c:pt>
                <c:pt idx="1245">
                  <c:v>50</c:v>
                </c:pt>
                <c:pt idx="1246">
                  <c:v>58</c:v>
                </c:pt>
                <c:pt idx="1247">
                  <c:v>67</c:v>
                </c:pt>
                <c:pt idx="1248">
                  <c:v>76</c:v>
                </c:pt>
                <c:pt idx="1249">
                  <c:v>88</c:v>
                </c:pt>
                <c:pt idx="1250">
                  <c:v>100</c:v>
                </c:pt>
                <c:pt idx="1251">
                  <c:v>0</c:v>
                </c:pt>
                <c:pt idx="1252">
                  <c:v>1</c:v>
                </c:pt>
                <c:pt idx="1253">
                  <c:v>3</c:v>
                </c:pt>
                <c:pt idx="1254">
                  <c:v>5</c:v>
                </c:pt>
                <c:pt idx="1255">
                  <c:v>8</c:v>
                </c:pt>
                <c:pt idx="1256">
                  <c:v>12</c:v>
                </c:pt>
                <c:pt idx="1257">
                  <c:v>17</c:v>
                </c:pt>
                <c:pt idx="1258">
                  <c:v>23</c:v>
                </c:pt>
                <c:pt idx="1259">
                  <c:v>30</c:v>
                </c:pt>
                <c:pt idx="1260">
                  <c:v>38</c:v>
                </c:pt>
                <c:pt idx="1261">
                  <c:v>47</c:v>
                </c:pt>
                <c:pt idx="1262">
                  <c:v>55</c:v>
                </c:pt>
                <c:pt idx="1263">
                  <c:v>63</c:v>
                </c:pt>
                <c:pt idx="1264">
                  <c:v>71</c:v>
                </c:pt>
                <c:pt idx="1265">
                  <c:v>79</c:v>
                </c:pt>
                <c:pt idx="1266">
                  <c:v>100</c:v>
                </c:pt>
                <c:pt idx="1267">
                  <c:v>0</c:v>
                </c:pt>
                <c:pt idx="1268">
                  <c:v>1</c:v>
                </c:pt>
                <c:pt idx="1269">
                  <c:v>3</c:v>
                </c:pt>
                <c:pt idx="1270">
                  <c:v>5</c:v>
                </c:pt>
                <c:pt idx="1271">
                  <c:v>8</c:v>
                </c:pt>
                <c:pt idx="1272">
                  <c:v>12</c:v>
                </c:pt>
                <c:pt idx="1273">
                  <c:v>17</c:v>
                </c:pt>
                <c:pt idx="1274">
                  <c:v>23</c:v>
                </c:pt>
                <c:pt idx="1275">
                  <c:v>30</c:v>
                </c:pt>
                <c:pt idx="1276">
                  <c:v>47</c:v>
                </c:pt>
                <c:pt idx="1277">
                  <c:v>55</c:v>
                </c:pt>
                <c:pt idx="1278">
                  <c:v>63</c:v>
                </c:pt>
                <c:pt idx="1279">
                  <c:v>71</c:v>
                </c:pt>
                <c:pt idx="1280">
                  <c:v>89</c:v>
                </c:pt>
                <c:pt idx="1281">
                  <c:v>0</c:v>
                </c:pt>
                <c:pt idx="1282">
                  <c:v>1</c:v>
                </c:pt>
                <c:pt idx="1283">
                  <c:v>3</c:v>
                </c:pt>
                <c:pt idx="1284">
                  <c:v>5</c:v>
                </c:pt>
                <c:pt idx="1285">
                  <c:v>8</c:v>
                </c:pt>
                <c:pt idx="1286">
                  <c:v>11</c:v>
                </c:pt>
                <c:pt idx="1287">
                  <c:v>16</c:v>
                </c:pt>
                <c:pt idx="1288">
                  <c:v>22</c:v>
                </c:pt>
                <c:pt idx="1289">
                  <c:v>28</c:v>
                </c:pt>
                <c:pt idx="1290">
                  <c:v>35</c:v>
                </c:pt>
                <c:pt idx="1291">
                  <c:v>44</c:v>
                </c:pt>
                <c:pt idx="1292">
                  <c:v>53</c:v>
                </c:pt>
                <c:pt idx="1293">
                  <c:v>60</c:v>
                </c:pt>
                <c:pt idx="1294">
                  <c:v>68</c:v>
                </c:pt>
                <c:pt idx="1295">
                  <c:v>78</c:v>
                </c:pt>
                <c:pt idx="1296">
                  <c:v>0</c:v>
                </c:pt>
                <c:pt idx="1297">
                  <c:v>1</c:v>
                </c:pt>
                <c:pt idx="1298">
                  <c:v>3</c:v>
                </c:pt>
                <c:pt idx="1299">
                  <c:v>5</c:v>
                </c:pt>
                <c:pt idx="1300">
                  <c:v>8</c:v>
                </c:pt>
                <c:pt idx="1301">
                  <c:v>12</c:v>
                </c:pt>
                <c:pt idx="1302">
                  <c:v>18</c:v>
                </c:pt>
                <c:pt idx="1303">
                  <c:v>24</c:v>
                </c:pt>
                <c:pt idx="1304">
                  <c:v>31</c:v>
                </c:pt>
                <c:pt idx="1305">
                  <c:v>39</c:v>
                </c:pt>
                <c:pt idx="1306">
                  <c:v>49</c:v>
                </c:pt>
                <c:pt idx="1307">
                  <c:v>57</c:v>
                </c:pt>
                <c:pt idx="1308">
                  <c:v>65</c:v>
                </c:pt>
                <c:pt idx="1309">
                  <c:v>73</c:v>
                </c:pt>
                <c:pt idx="1310">
                  <c:v>81</c:v>
                </c:pt>
                <c:pt idx="1311">
                  <c:v>0</c:v>
                </c:pt>
                <c:pt idx="1312">
                  <c:v>1</c:v>
                </c:pt>
                <c:pt idx="1313">
                  <c:v>3</c:v>
                </c:pt>
                <c:pt idx="1314">
                  <c:v>5</c:v>
                </c:pt>
                <c:pt idx="1315">
                  <c:v>8</c:v>
                </c:pt>
                <c:pt idx="1316">
                  <c:v>12</c:v>
                </c:pt>
                <c:pt idx="1317">
                  <c:v>18</c:v>
                </c:pt>
                <c:pt idx="1318">
                  <c:v>24</c:v>
                </c:pt>
                <c:pt idx="1319">
                  <c:v>31</c:v>
                </c:pt>
                <c:pt idx="1320">
                  <c:v>40</c:v>
                </c:pt>
                <c:pt idx="1321">
                  <c:v>49</c:v>
                </c:pt>
                <c:pt idx="1322">
                  <c:v>57</c:v>
                </c:pt>
                <c:pt idx="1323">
                  <c:v>65</c:v>
                </c:pt>
                <c:pt idx="1324">
                  <c:v>73</c:v>
                </c:pt>
                <c:pt idx="1325">
                  <c:v>116</c:v>
                </c:pt>
                <c:pt idx="1326">
                  <c:v>0</c:v>
                </c:pt>
                <c:pt idx="1327">
                  <c:v>1</c:v>
                </c:pt>
                <c:pt idx="1328">
                  <c:v>3</c:v>
                </c:pt>
                <c:pt idx="1329">
                  <c:v>5</c:v>
                </c:pt>
                <c:pt idx="1330">
                  <c:v>8</c:v>
                </c:pt>
                <c:pt idx="1331">
                  <c:v>11</c:v>
                </c:pt>
                <c:pt idx="1332">
                  <c:v>15</c:v>
                </c:pt>
                <c:pt idx="1333">
                  <c:v>21</c:v>
                </c:pt>
                <c:pt idx="1334">
                  <c:v>27</c:v>
                </c:pt>
                <c:pt idx="1335">
                  <c:v>34</c:v>
                </c:pt>
                <c:pt idx="1336">
                  <c:v>42</c:v>
                </c:pt>
                <c:pt idx="1337">
                  <c:v>52</c:v>
                </c:pt>
                <c:pt idx="1338">
                  <c:v>62</c:v>
                </c:pt>
                <c:pt idx="1339">
                  <c:v>74</c:v>
                </c:pt>
                <c:pt idx="1340">
                  <c:v>83</c:v>
                </c:pt>
                <c:pt idx="1341">
                  <c:v>95</c:v>
                </c:pt>
                <c:pt idx="1342">
                  <c:v>0</c:v>
                </c:pt>
                <c:pt idx="1343">
                  <c:v>1</c:v>
                </c:pt>
                <c:pt idx="1344">
                  <c:v>3</c:v>
                </c:pt>
                <c:pt idx="1345">
                  <c:v>5</c:v>
                </c:pt>
                <c:pt idx="1346">
                  <c:v>8</c:v>
                </c:pt>
                <c:pt idx="1347">
                  <c:v>11</c:v>
                </c:pt>
                <c:pt idx="1348">
                  <c:v>16</c:v>
                </c:pt>
                <c:pt idx="1349">
                  <c:v>22</c:v>
                </c:pt>
                <c:pt idx="1350">
                  <c:v>29</c:v>
                </c:pt>
                <c:pt idx="1351">
                  <c:v>37</c:v>
                </c:pt>
                <c:pt idx="1352">
                  <c:v>46</c:v>
                </c:pt>
                <c:pt idx="1353">
                  <c:v>55</c:v>
                </c:pt>
                <c:pt idx="1354">
                  <c:v>63</c:v>
                </c:pt>
                <c:pt idx="1355">
                  <c:v>71</c:v>
                </c:pt>
                <c:pt idx="1356">
                  <c:v>79</c:v>
                </c:pt>
                <c:pt idx="1357">
                  <c:v>87</c:v>
                </c:pt>
                <c:pt idx="1358">
                  <c:v>110</c:v>
                </c:pt>
                <c:pt idx="1359">
                  <c:v>0</c:v>
                </c:pt>
                <c:pt idx="1360">
                  <c:v>1</c:v>
                </c:pt>
                <c:pt idx="1361">
                  <c:v>3</c:v>
                </c:pt>
                <c:pt idx="1362">
                  <c:v>5</c:v>
                </c:pt>
                <c:pt idx="1363">
                  <c:v>8</c:v>
                </c:pt>
                <c:pt idx="1364">
                  <c:v>12</c:v>
                </c:pt>
                <c:pt idx="1365">
                  <c:v>17</c:v>
                </c:pt>
                <c:pt idx="1366">
                  <c:v>24</c:v>
                </c:pt>
                <c:pt idx="1367">
                  <c:v>31</c:v>
                </c:pt>
                <c:pt idx="1368">
                  <c:v>39</c:v>
                </c:pt>
                <c:pt idx="1369">
                  <c:v>49</c:v>
                </c:pt>
                <c:pt idx="1370">
                  <c:v>57</c:v>
                </c:pt>
                <c:pt idx="1371">
                  <c:v>64</c:v>
                </c:pt>
                <c:pt idx="1372">
                  <c:v>72</c:v>
                </c:pt>
                <c:pt idx="1373">
                  <c:v>88</c:v>
                </c:pt>
                <c:pt idx="1374">
                  <c:v>115</c:v>
                </c:pt>
                <c:pt idx="1375">
                  <c:v>0</c:v>
                </c:pt>
                <c:pt idx="1376">
                  <c:v>1</c:v>
                </c:pt>
                <c:pt idx="1377">
                  <c:v>3</c:v>
                </c:pt>
                <c:pt idx="1378">
                  <c:v>5</c:v>
                </c:pt>
                <c:pt idx="1379">
                  <c:v>8</c:v>
                </c:pt>
                <c:pt idx="1380">
                  <c:v>11</c:v>
                </c:pt>
                <c:pt idx="1381">
                  <c:v>16</c:v>
                </c:pt>
                <c:pt idx="1382">
                  <c:v>22</c:v>
                </c:pt>
                <c:pt idx="1383">
                  <c:v>29</c:v>
                </c:pt>
                <c:pt idx="1384">
                  <c:v>37</c:v>
                </c:pt>
                <c:pt idx="1385">
                  <c:v>46</c:v>
                </c:pt>
                <c:pt idx="1386">
                  <c:v>55</c:v>
                </c:pt>
                <c:pt idx="1387">
                  <c:v>63</c:v>
                </c:pt>
                <c:pt idx="1388">
                  <c:v>71</c:v>
                </c:pt>
                <c:pt idx="1389">
                  <c:v>80</c:v>
                </c:pt>
                <c:pt idx="1390">
                  <c:v>86</c:v>
                </c:pt>
                <c:pt idx="1391">
                  <c:v>0</c:v>
                </c:pt>
                <c:pt idx="1392">
                  <c:v>1</c:v>
                </c:pt>
                <c:pt idx="1393">
                  <c:v>3</c:v>
                </c:pt>
                <c:pt idx="1394">
                  <c:v>5</c:v>
                </c:pt>
                <c:pt idx="1395">
                  <c:v>8</c:v>
                </c:pt>
                <c:pt idx="1396">
                  <c:v>12</c:v>
                </c:pt>
                <c:pt idx="1397">
                  <c:v>18</c:v>
                </c:pt>
                <c:pt idx="1398">
                  <c:v>24</c:v>
                </c:pt>
                <c:pt idx="1399">
                  <c:v>31</c:v>
                </c:pt>
                <c:pt idx="1400">
                  <c:v>40</c:v>
                </c:pt>
                <c:pt idx="1401">
                  <c:v>50</c:v>
                </c:pt>
                <c:pt idx="1402">
                  <c:v>58</c:v>
                </c:pt>
                <c:pt idx="1403">
                  <c:v>65</c:v>
                </c:pt>
                <c:pt idx="1404">
                  <c:v>73</c:v>
                </c:pt>
                <c:pt idx="1405">
                  <c:v>81</c:v>
                </c:pt>
                <c:pt idx="1406">
                  <c:v>88</c:v>
                </c:pt>
                <c:pt idx="1407">
                  <c:v>1</c:v>
                </c:pt>
                <c:pt idx="1408">
                  <c:v>3</c:v>
                </c:pt>
                <c:pt idx="1409">
                  <c:v>5</c:v>
                </c:pt>
                <c:pt idx="1410">
                  <c:v>8</c:v>
                </c:pt>
                <c:pt idx="1411">
                  <c:v>12</c:v>
                </c:pt>
                <c:pt idx="1412">
                  <c:v>16</c:v>
                </c:pt>
                <c:pt idx="1413">
                  <c:v>22</c:v>
                </c:pt>
                <c:pt idx="1414">
                  <c:v>28</c:v>
                </c:pt>
                <c:pt idx="1415">
                  <c:v>35</c:v>
                </c:pt>
                <c:pt idx="1416">
                  <c:v>42</c:v>
                </c:pt>
                <c:pt idx="1417">
                  <c:v>51</c:v>
                </c:pt>
                <c:pt idx="1418">
                  <c:v>61</c:v>
                </c:pt>
                <c:pt idx="1419">
                  <c:v>72</c:v>
                </c:pt>
                <c:pt idx="1420">
                  <c:v>84</c:v>
                </c:pt>
                <c:pt idx="1421">
                  <c:v>100</c:v>
                </c:pt>
                <c:pt idx="1422">
                  <c:v>117</c:v>
                </c:pt>
                <c:pt idx="1423">
                  <c:v>0</c:v>
                </c:pt>
                <c:pt idx="1424">
                  <c:v>1</c:v>
                </c:pt>
                <c:pt idx="1425">
                  <c:v>2</c:v>
                </c:pt>
                <c:pt idx="1426">
                  <c:v>4</c:v>
                </c:pt>
                <c:pt idx="1427">
                  <c:v>6</c:v>
                </c:pt>
                <c:pt idx="1428">
                  <c:v>8</c:v>
                </c:pt>
                <c:pt idx="1429">
                  <c:v>11</c:v>
                </c:pt>
                <c:pt idx="1430">
                  <c:v>15</c:v>
                </c:pt>
                <c:pt idx="1431">
                  <c:v>19</c:v>
                </c:pt>
                <c:pt idx="1432">
                  <c:v>23</c:v>
                </c:pt>
                <c:pt idx="1433">
                  <c:v>29</c:v>
                </c:pt>
                <c:pt idx="1434">
                  <c:v>35</c:v>
                </c:pt>
                <c:pt idx="1435">
                  <c:v>41</c:v>
                </c:pt>
                <c:pt idx="1436">
                  <c:v>49</c:v>
                </c:pt>
                <c:pt idx="1437">
                  <c:v>58</c:v>
                </c:pt>
                <c:pt idx="1438">
                  <c:v>70</c:v>
                </c:pt>
                <c:pt idx="1439">
                  <c:v>81</c:v>
                </c:pt>
                <c:pt idx="1440">
                  <c:v>90</c:v>
                </c:pt>
                <c:pt idx="1441">
                  <c:v>97</c:v>
                </c:pt>
                <c:pt idx="1442">
                  <c:v>102</c:v>
                </c:pt>
                <c:pt idx="1443">
                  <c:v>1</c:v>
                </c:pt>
                <c:pt idx="1444">
                  <c:v>3</c:v>
                </c:pt>
                <c:pt idx="1445">
                  <c:v>5</c:v>
                </c:pt>
                <c:pt idx="1446">
                  <c:v>7</c:v>
                </c:pt>
                <c:pt idx="1447">
                  <c:v>11</c:v>
                </c:pt>
                <c:pt idx="1448">
                  <c:v>15</c:v>
                </c:pt>
                <c:pt idx="1449">
                  <c:v>19</c:v>
                </c:pt>
                <c:pt idx="1450">
                  <c:v>25</c:v>
                </c:pt>
                <c:pt idx="1451">
                  <c:v>31</c:v>
                </c:pt>
                <c:pt idx="1452">
                  <c:v>38</c:v>
                </c:pt>
                <c:pt idx="1453">
                  <c:v>45</c:v>
                </c:pt>
                <c:pt idx="1454">
                  <c:v>54</c:v>
                </c:pt>
                <c:pt idx="1455">
                  <c:v>63</c:v>
                </c:pt>
                <c:pt idx="1456">
                  <c:v>74</c:v>
                </c:pt>
                <c:pt idx="1457">
                  <c:v>87</c:v>
                </c:pt>
                <c:pt idx="1458">
                  <c:v>102</c:v>
                </c:pt>
                <c:pt idx="1459">
                  <c:v>124</c:v>
                </c:pt>
                <c:pt idx="1460">
                  <c:v>133</c:v>
                </c:pt>
                <c:pt idx="1461">
                  <c:v>2</c:v>
                </c:pt>
                <c:pt idx="1462">
                  <c:v>3</c:v>
                </c:pt>
                <c:pt idx="1463">
                  <c:v>6</c:v>
                </c:pt>
                <c:pt idx="1464">
                  <c:v>10</c:v>
                </c:pt>
                <c:pt idx="1465">
                  <c:v>14</c:v>
                </c:pt>
                <c:pt idx="1466">
                  <c:v>19</c:v>
                </c:pt>
                <c:pt idx="1467">
                  <c:v>25</c:v>
                </c:pt>
                <c:pt idx="1468">
                  <c:v>32</c:v>
                </c:pt>
                <c:pt idx="1469">
                  <c:v>39</c:v>
                </c:pt>
                <c:pt idx="1470">
                  <c:v>48</c:v>
                </c:pt>
                <c:pt idx="1471">
                  <c:v>58</c:v>
                </c:pt>
                <c:pt idx="1472">
                  <c:v>69</c:v>
                </c:pt>
                <c:pt idx="1473">
                  <c:v>81</c:v>
                </c:pt>
                <c:pt idx="1474">
                  <c:v>95</c:v>
                </c:pt>
                <c:pt idx="1475">
                  <c:v>113</c:v>
                </c:pt>
                <c:pt idx="1476">
                  <c:v>0</c:v>
                </c:pt>
                <c:pt idx="1477">
                  <c:v>1</c:v>
                </c:pt>
                <c:pt idx="1478">
                  <c:v>2</c:v>
                </c:pt>
                <c:pt idx="1479">
                  <c:v>4</c:v>
                </c:pt>
                <c:pt idx="1480">
                  <c:v>6</c:v>
                </c:pt>
                <c:pt idx="1481">
                  <c:v>9</c:v>
                </c:pt>
                <c:pt idx="1482">
                  <c:v>13</c:v>
                </c:pt>
                <c:pt idx="1483">
                  <c:v>17</c:v>
                </c:pt>
                <c:pt idx="1484">
                  <c:v>21</c:v>
                </c:pt>
                <c:pt idx="1485">
                  <c:v>27</c:v>
                </c:pt>
                <c:pt idx="1486">
                  <c:v>33</c:v>
                </c:pt>
                <c:pt idx="1487">
                  <c:v>40</c:v>
                </c:pt>
                <c:pt idx="1488">
                  <c:v>47</c:v>
                </c:pt>
                <c:pt idx="1489">
                  <c:v>56</c:v>
                </c:pt>
                <c:pt idx="1490">
                  <c:v>65</c:v>
                </c:pt>
                <c:pt idx="1491">
                  <c:v>76</c:v>
                </c:pt>
                <c:pt idx="1492">
                  <c:v>85</c:v>
                </c:pt>
                <c:pt idx="1493">
                  <c:v>93</c:v>
                </c:pt>
                <c:pt idx="1494">
                  <c:v>100</c:v>
                </c:pt>
                <c:pt idx="1495">
                  <c:v>107</c:v>
                </c:pt>
                <c:pt idx="1496">
                  <c:v>1</c:v>
                </c:pt>
                <c:pt idx="1497">
                  <c:v>3</c:v>
                </c:pt>
                <c:pt idx="1498">
                  <c:v>5</c:v>
                </c:pt>
                <c:pt idx="1499">
                  <c:v>8</c:v>
                </c:pt>
                <c:pt idx="1500">
                  <c:v>12</c:v>
                </c:pt>
                <c:pt idx="1501">
                  <c:v>16</c:v>
                </c:pt>
                <c:pt idx="1502">
                  <c:v>21</c:v>
                </c:pt>
                <c:pt idx="1503">
                  <c:v>27</c:v>
                </c:pt>
                <c:pt idx="1504">
                  <c:v>34</c:v>
                </c:pt>
                <c:pt idx="1505">
                  <c:v>42</c:v>
                </c:pt>
                <c:pt idx="1506">
                  <c:v>50</c:v>
                </c:pt>
                <c:pt idx="1507">
                  <c:v>59</c:v>
                </c:pt>
                <c:pt idx="1508">
                  <c:v>69</c:v>
                </c:pt>
                <c:pt idx="1509">
                  <c:v>80</c:v>
                </c:pt>
                <c:pt idx="1510">
                  <c:v>93</c:v>
                </c:pt>
                <c:pt idx="1511">
                  <c:v>104</c:v>
                </c:pt>
                <c:pt idx="1512">
                  <c:v>116</c:v>
                </c:pt>
                <c:pt idx="1513">
                  <c:v>126</c:v>
                </c:pt>
                <c:pt idx="1514">
                  <c:v>0</c:v>
                </c:pt>
                <c:pt idx="1515">
                  <c:v>1</c:v>
                </c:pt>
                <c:pt idx="1516">
                  <c:v>3</c:v>
                </c:pt>
                <c:pt idx="1517">
                  <c:v>5</c:v>
                </c:pt>
                <c:pt idx="1518">
                  <c:v>8</c:v>
                </c:pt>
                <c:pt idx="1519">
                  <c:v>11</c:v>
                </c:pt>
                <c:pt idx="1520">
                  <c:v>16</c:v>
                </c:pt>
                <c:pt idx="1521">
                  <c:v>21</c:v>
                </c:pt>
                <c:pt idx="1522">
                  <c:v>27</c:v>
                </c:pt>
                <c:pt idx="1523">
                  <c:v>34</c:v>
                </c:pt>
                <c:pt idx="1524">
                  <c:v>41</c:v>
                </c:pt>
                <c:pt idx="1525">
                  <c:v>49</c:v>
                </c:pt>
                <c:pt idx="1526">
                  <c:v>57</c:v>
                </c:pt>
                <c:pt idx="1527">
                  <c:v>67</c:v>
                </c:pt>
                <c:pt idx="1528">
                  <c:v>76</c:v>
                </c:pt>
                <c:pt idx="1529">
                  <c:v>87</c:v>
                </c:pt>
                <c:pt idx="1530">
                  <c:v>98</c:v>
                </c:pt>
                <c:pt idx="1531">
                  <c:v>109</c:v>
                </c:pt>
                <c:pt idx="1532">
                  <c:v>0</c:v>
                </c:pt>
                <c:pt idx="1533">
                  <c:v>2</c:v>
                </c:pt>
                <c:pt idx="1534">
                  <c:v>3</c:v>
                </c:pt>
                <c:pt idx="1535">
                  <c:v>6</c:v>
                </c:pt>
                <c:pt idx="1536">
                  <c:v>10</c:v>
                </c:pt>
                <c:pt idx="1537">
                  <c:v>14</c:v>
                </c:pt>
                <c:pt idx="1538">
                  <c:v>19</c:v>
                </c:pt>
                <c:pt idx="1539">
                  <c:v>26</c:v>
                </c:pt>
                <c:pt idx="1540">
                  <c:v>33</c:v>
                </c:pt>
                <c:pt idx="1541">
                  <c:v>41</c:v>
                </c:pt>
                <c:pt idx="1542">
                  <c:v>50</c:v>
                </c:pt>
                <c:pt idx="1543">
                  <c:v>59</c:v>
                </c:pt>
                <c:pt idx="1544">
                  <c:v>69</c:v>
                </c:pt>
                <c:pt idx="1545">
                  <c:v>80</c:v>
                </c:pt>
                <c:pt idx="1546">
                  <c:v>92</c:v>
                </c:pt>
                <c:pt idx="1547">
                  <c:v>106</c:v>
                </c:pt>
                <c:pt idx="1548">
                  <c:v>119</c:v>
                </c:pt>
                <c:pt idx="1549">
                  <c:v>146</c:v>
                </c:pt>
                <c:pt idx="1550">
                  <c:v>0</c:v>
                </c:pt>
                <c:pt idx="1551">
                  <c:v>1</c:v>
                </c:pt>
                <c:pt idx="1552">
                  <c:v>3</c:v>
                </c:pt>
                <c:pt idx="1553">
                  <c:v>5</c:v>
                </c:pt>
                <c:pt idx="1554">
                  <c:v>7</c:v>
                </c:pt>
                <c:pt idx="1555">
                  <c:v>10</c:v>
                </c:pt>
                <c:pt idx="1556">
                  <c:v>14</c:v>
                </c:pt>
                <c:pt idx="1557">
                  <c:v>19</c:v>
                </c:pt>
                <c:pt idx="1558">
                  <c:v>24</c:v>
                </c:pt>
                <c:pt idx="1559">
                  <c:v>30</c:v>
                </c:pt>
                <c:pt idx="1560">
                  <c:v>37</c:v>
                </c:pt>
                <c:pt idx="1561">
                  <c:v>45</c:v>
                </c:pt>
                <c:pt idx="1562">
                  <c:v>53</c:v>
                </c:pt>
                <c:pt idx="1563">
                  <c:v>63</c:v>
                </c:pt>
                <c:pt idx="1564">
                  <c:v>72</c:v>
                </c:pt>
                <c:pt idx="1565">
                  <c:v>83</c:v>
                </c:pt>
                <c:pt idx="1566">
                  <c:v>93</c:v>
                </c:pt>
                <c:pt idx="1567">
                  <c:v>0</c:v>
                </c:pt>
                <c:pt idx="1568">
                  <c:v>1</c:v>
                </c:pt>
                <c:pt idx="1569">
                  <c:v>3</c:v>
                </c:pt>
                <c:pt idx="1570">
                  <c:v>5</c:v>
                </c:pt>
                <c:pt idx="1571">
                  <c:v>7</c:v>
                </c:pt>
                <c:pt idx="1572">
                  <c:v>10</c:v>
                </c:pt>
                <c:pt idx="1573">
                  <c:v>14</c:v>
                </c:pt>
                <c:pt idx="1574">
                  <c:v>19</c:v>
                </c:pt>
                <c:pt idx="1575">
                  <c:v>24</c:v>
                </c:pt>
                <c:pt idx="1576">
                  <c:v>30</c:v>
                </c:pt>
                <c:pt idx="1577">
                  <c:v>37</c:v>
                </c:pt>
                <c:pt idx="1578">
                  <c:v>45</c:v>
                </c:pt>
                <c:pt idx="1579">
                  <c:v>53</c:v>
                </c:pt>
                <c:pt idx="1580">
                  <c:v>63</c:v>
                </c:pt>
                <c:pt idx="1581">
                  <c:v>72</c:v>
                </c:pt>
                <c:pt idx="1582">
                  <c:v>83</c:v>
                </c:pt>
                <c:pt idx="1583">
                  <c:v>93</c:v>
                </c:pt>
                <c:pt idx="1584">
                  <c:v>103</c:v>
                </c:pt>
                <c:pt idx="1585">
                  <c:v>111</c:v>
                </c:pt>
                <c:pt idx="1586">
                  <c:v>121</c:v>
                </c:pt>
                <c:pt idx="1587">
                  <c:v>0</c:v>
                </c:pt>
                <c:pt idx="1588">
                  <c:v>2</c:v>
                </c:pt>
                <c:pt idx="1589">
                  <c:v>4</c:v>
                </c:pt>
                <c:pt idx="1590">
                  <c:v>7</c:v>
                </c:pt>
                <c:pt idx="1591">
                  <c:v>11</c:v>
                </c:pt>
                <c:pt idx="1592">
                  <c:v>16</c:v>
                </c:pt>
                <c:pt idx="1593">
                  <c:v>21</c:v>
                </c:pt>
                <c:pt idx="1594">
                  <c:v>28</c:v>
                </c:pt>
                <c:pt idx="1595">
                  <c:v>36</c:v>
                </c:pt>
                <c:pt idx="1596">
                  <c:v>45</c:v>
                </c:pt>
                <c:pt idx="1597">
                  <c:v>54</c:v>
                </c:pt>
                <c:pt idx="1598">
                  <c:v>65</c:v>
                </c:pt>
                <c:pt idx="1599">
                  <c:v>77</c:v>
                </c:pt>
                <c:pt idx="1600">
                  <c:v>90</c:v>
                </c:pt>
                <c:pt idx="1601">
                  <c:v>104</c:v>
                </c:pt>
                <c:pt idx="1602">
                  <c:v>118</c:v>
                </c:pt>
                <c:pt idx="1603">
                  <c:v>0</c:v>
                </c:pt>
                <c:pt idx="1604">
                  <c:v>1</c:v>
                </c:pt>
                <c:pt idx="1605">
                  <c:v>3</c:v>
                </c:pt>
                <c:pt idx="1606">
                  <c:v>5</c:v>
                </c:pt>
                <c:pt idx="1607">
                  <c:v>8</c:v>
                </c:pt>
                <c:pt idx="1608">
                  <c:v>12</c:v>
                </c:pt>
                <c:pt idx="1609">
                  <c:v>16</c:v>
                </c:pt>
                <c:pt idx="1610">
                  <c:v>22</c:v>
                </c:pt>
                <c:pt idx="1611">
                  <c:v>28</c:v>
                </c:pt>
                <c:pt idx="1612">
                  <c:v>35</c:v>
                </c:pt>
                <c:pt idx="1613">
                  <c:v>42</c:v>
                </c:pt>
                <c:pt idx="1614">
                  <c:v>50</c:v>
                </c:pt>
                <c:pt idx="1615">
                  <c:v>59</c:v>
                </c:pt>
                <c:pt idx="1616">
                  <c:v>68</c:v>
                </c:pt>
                <c:pt idx="1617">
                  <c:v>77</c:v>
                </c:pt>
                <c:pt idx="1618">
                  <c:v>87</c:v>
                </c:pt>
                <c:pt idx="1619">
                  <c:v>98</c:v>
                </c:pt>
                <c:pt idx="1620">
                  <c:v>0</c:v>
                </c:pt>
                <c:pt idx="1621">
                  <c:v>1</c:v>
                </c:pt>
                <c:pt idx="1622">
                  <c:v>3</c:v>
                </c:pt>
                <c:pt idx="1623">
                  <c:v>5</c:v>
                </c:pt>
                <c:pt idx="1624">
                  <c:v>8</c:v>
                </c:pt>
                <c:pt idx="1625">
                  <c:v>12</c:v>
                </c:pt>
                <c:pt idx="1626">
                  <c:v>17</c:v>
                </c:pt>
                <c:pt idx="1627">
                  <c:v>22</c:v>
                </c:pt>
                <c:pt idx="1628">
                  <c:v>29</c:v>
                </c:pt>
                <c:pt idx="1629">
                  <c:v>36</c:v>
                </c:pt>
                <c:pt idx="1630">
                  <c:v>45</c:v>
                </c:pt>
                <c:pt idx="1631">
                  <c:v>52</c:v>
                </c:pt>
                <c:pt idx="1632">
                  <c:v>61</c:v>
                </c:pt>
                <c:pt idx="1633">
                  <c:v>69</c:v>
                </c:pt>
                <c:pt idx="1634">
                  <c:v>78</c:v>
                </c:pt>
                <c:pt idx="1635">
                  <c:v>87</c:v>
                </c:pt>
                <c:pt idx="1636">
                  <c:v>121</c:v>
                </c:pt>
                <c:pt idx="1637">
                  <c:v>0</c:v>
                </c:pt>
                <c:pt idx="1638">
                  <c:v>1</c:v>
                </c:pt>
                <c:pt idx="1639">
                  <c:v>3</c:v>
                </c:pt>
                <c:pt idx="1640">
                  <c:v>5</c:v>
                </c:pt>
                <c:pt idx="1641">
                  <c:v>8</c:v>
                </c:pt>
                <c:pt idx="1642">
                  <c:v>11</c:v>
                </c:pt>
                <c:pt idx="1643">
                  <c:v>16</c:v>
                </c:pt>
                <c:pt idx="1644">
                  <c:v>21</c:v>
                </c:pt>
                <c:pt idx="1645">
                  <c:v>27</c:v>
                </c:pt>
                <c:pt idx="1646">
                  <c:v>33</c:v>
                </c:pt>
                <c:pt idx="1647">
                  <c:v>41</c:v>
                </c:pt>
                <c:pt idx="1648">
                  <c:v>50</c:v>
                </c:pt>
                <c:pt idx="1649">
                  <c:v>59</c:v>
                </c:pt>
                <c:pt idx="1650">
                  <c:v>68</c:v>
                </c:pt>
                <c:pt idx="1651">
                  <c:v>77</c:v>
                </c:pt>
                <c:pt idx="1652">
                  <c:v>88</c:v>
                </c:pt>
                <c:pt idx="1653">
                  <c:v>106</c:v>
                </c:pt>
                <c:pt idx="1654">
                  <c:v>117</c:v>
                </c:pt>
                <c:pt idx="1655">
                  <c:v>127</c:v>
                </c:pt>
                <c:pt idx="1656">
                  <c:v>0</c:v>
                </c:pt>
                <c:pt idx="1657">
                  <c:v>1</c:v>
                </c:pt>
                <c:pt idx="1658">
                  <c:v>3</c:v>
                </c:pt>
                <c:pt idx="1659">
                  <c:v>5</c:v>
                </c:pt>
                <c:pt idx="1660">
                  <c:v>8</c:v>
                </c:pt>
                <c:pt idx="1661">
                  <c:v>11</c:v>
                </c:pt>
                <c:pt idx="1662">
                  <c:v>15</c:v>
                </c:pt>
                <c:pt idx="1663">
                  <c:v>20</c:v>
                </c:pt>
                <c:pt idx="1664">
                  <c:v>26</c:v>
                </c:pt>
                <c:pt idx="1665">
                  <c:v>32</c:v>
                </c:pt>
                <c:pt idx="1666">
                  <c:v>40</c:v>
                </c:pt>
                <c:pt idx="1667">
                  <c:v>48</c:v>
                </c:pt>
                <c:pt idx="1668">
                  <c:v>57</c:v>
                </c:pt>
                <c:pt idx="1669">
                  <c:v>67</c:v>
                </c:pt>
                <c:pt idx="1670">
                  <c:v>76</c:v>
                </c:pt>
                <c:pt idx="1671">
                  <c:v>87</c:v>
                </c:pt>
                <c:pt idx="1672">
                  <c:v>115</c:v>
                </c:pt>
                <c:pt idx="1673">
                  <c:v>0</c:v>
                </c:pt>
                <c:pt idx="1674">
                  <c:v>2</c:v>
                </c:pt>
                <c:pt idx="1675">
                  <c:v>4</c:v>
                </c:pt>
                <c:pt idx="1676">
                  <c:v>7</c:v>
                </c:pt>
                <c:pt idx="1677">
                  <c:v>12</c:v>
                </c:pt>
                <c:pt idx="1678">
                  <c:v>17</c:v>
                </c:pt>
                <c:pt idx="1679">
                  <c:v>24</c:v>
                </c:pt>
                <c:pt idx="1680">
                  <c:v>32</c:v>
                </c:pt>
                <c:pt idx="1681">
                  <c:v>40</c:v>
                </c:pt>
                <c:pt idx="1682">
                  <c:v>48</c:v>
                </c:pt>
                <c:pt idx="1683">
                  <c:v>57</c:v>
                </c:pt>
                <c:pt idx="1684">
                  <c:v>66</c:v>
                </c:pt>
                <c:pt idx="1685">
                  <c:v>78</c:v>
                </c:pt>
                <c:pt idx="1686">
                  <c:v>90</c:v>
                </c:pt>
                <c:pt idx="1687">
                  <c:v>104</c:v>
                </c:pt>
                <c:pt idx="1688">
                  <c:v>0</c:v>
                </c:pt>
                <c:pt idx="1689">
                  <c:v>1</c:v>
                </c:pt>
                <c:pt idx="1690">
                  <c:v>3</c:v>
                </c:pt>
                <c:pt idx="1691">
                  <c:v>5</c:v>
                </c:pt>
                <c:pt idx="1692">
                  <c:v>8</c:v>
                </c:pt>
                <c:pt idx="1693">
                  <c:v>12</c:v>
                </c:pt>
                <c:pt idx="1694">
                  <c:v>17</c:v>
                </c:pt>
                <c:pt idx="1695">
                  <c:v>22</c:v>
                </c:pt>
                <c:pt idx="1696">
                  <c:v>29</c:v>
                </c:pt>
                <c:pt idx="1697">
                  <c:v>36</c:v>
                </c:pt>
                <c:pt idx="1698">
                  <c:v>45</c:v>
                </c:pt>
                <c:pt idx="1699">
                  <c:v>53</c:v>
                </c:pt>
                <c:pt idx="1700">
                  <c:v>61</c:v>
                </c:pt>
                <c:pt idx="1701">
                  <c:v>69</c:v>
                </c:pt>
                <c:pt idx="1702">
                  <c:v>78</c:v>
                </c:pt>
                <c:pt idx="1703">
                  <c:v>88</c:v>
                </c:pt>
                <c:pt idx="1704">
                  <c:v>136</c:v>
                </c:pt>
                <c:pt idx="1705">
                  <c:v>0</c:v>
                </c:pt>
                <c:pt idx="1706">
                  <c:v>2</c:v>
                </c:pt>
                <c:pt idx="1707">
                  <c:v>4</c:v>
                </c:pt>
                <c:pt idx="1708">
                  <c:v>6</c:v>
                </c:pt>
                <c:pt idx="1709">
                  <c:v>10</c:v>
                </c:pt>
                <c:pt idx="1710">
                  <c:v>14</c:v>
                </c:pt>
                <c:pt idx="1711">
                  <c:v>20</c:v>
                </c:pt>
                <c:pt idx="1712">
                  <c:v>27</c:v>
                </c:pt>
                <c:pt idx="1713">
                  <c:v>35</c:v>
                </c:pt>
                <c:pt idx="1714">
                  <c:v>42</c:v>
                </c:pt>
                <c:pt idx="1715">
                  <c:v>50</c:v>
                </c:pt>
                <c:pt idx="1716">
                  <c:v>58</c:v>
                </c:pt>
                <c:pt idx="1717">
                  <c:v>67</c:v>
                </c:pt>
                <c:pt idx="1718">
                  <c:v>76</c:v>
                </c:pt>
                <c:pt idx="1719">
                  <c:v>88</c:v>
                </c:pt>
                <c:pt idx="1720">
                  <c:v>101</c:v>
                </c:pt>
                <c:pt idx="1721">
                  <c:v>131</c:v>
                </c:pt>
                <c:pt idx="1722">
                  <c:v>1</c:v>
                </c:pt>
                <c:pt idx="1723">
                  <c:v>3</c:v>
                </c:pt>
                <c:pt idx="1724">
                  <c:v>6</c:v>
                </c:pt>
                <c:pt idx="1725">
                  <c:v>11</c:v>
                </c:pt>
                <c:pt idx="1726">
                  <c:v>17</c:v>
                </c:pt>
                <c:pt idx="1727">
                  <c:v>26</c:v>
                </c:pt>
                <c:pt idx="1728">
                  <c:v>37</c:v>
                </c:pt>
                <c:pt idx="1729">
                  <c:v>50</c:v>
                </c:pt>
                <c:pt idx="1730">
                  <c:v>65</c:v>
                </c:pt>
                <c:pt idx="1731">
                  <c:v>83</c:v>
                </c:pt>
                <c:pt idx="1732">
                  <c:v>98</c:v>
                </c:pt>
                <c:pt idx="1733">
                  <c:v>112</c:v>
                </c:pt>
                <c:pt idx="1734">
                  <c:v>128</c:v>
                </c:pt>
                <c:pt idx="1735">
                  <c:v>144</c:v>
                </c:pt>
                <c:pt idx="1736">
                  <c:v>161</c:v>
                </c:pt>
                <c:pt idx="1737">
                  <c:v>0</c:v>
                </c:pt>
                <c:pt idx="1738">
                  <c:v>2</c:v>
                </c:pt>
                <c:pt idx="1739">
                  <c:v>4</c:v>
                </c:pt>
                <c:pt idx="1740">
                  <c:v>8</c:v>
                </c:pt>
                <c:pt idx="1741">
                  <c:v>12</c:v>
                </c:pt>
                <c:pt idx="1742">
                  <c:v>18</c:v>
                </c:pt>
                <c:pt idx="1743">
                  <c:v>25</c:v>
                </c:pt>
                <c:pt idx="1744">
                  <c:v>33</c:v>
                </c:pt>
                <c:pt idx="1745">
                  <c:v>43</c:v>
                </c:pt>
                <c:pt idx="1746">
                  <c:v>53</c:v>
                </c:pt>
                <c:pt idx="1747">
                  <c:v>63</c:v>
                </c:pt>
                <c:pt idx="1748">
                  <c:v>74</c:v>
                </c:pt>
                <c:pt idx="1749">
                  <c:v>85</c:v>
                </c:pt>
                <c:pt idx="1750">
                  <c:v>97</c:v>
                </c:pt>
                <c:pt idx="1751">
                  <c:v>0</c:v>
                </c:pt>
                <c:pt idx="1752">
                  <c:v>2</c:v>
                </c:pt>
                <c:pt idx="1753">
                  <c:v>4</c:v>
                </c:pt>
                <c:pt idx="1754">
                  <c:v>7</c:v>
                </c:pt>
                <c:pt idx="1755">
                  <c:v>11</c:v>
                </c:pt>
                <c:pt idx="1756">
                  <c:v>16</c:v>
                </c:pt>
                <c:pt idx="1757">
                  <c:v>22</c:v>
                </c:pt>
                <c:pt idx="1758">
                  <c:v>30</c:v>
                </c:pt>
                <c:pt idx="1759">
                  <c:v>38</c:v>
                </c:pt>
                <c:pt idx="1760">
                  <c:v>49</c:v>
                </c:pt>
                <c:pt idx="1761">
                  <c:v>60</c:v>
                </c:pt>
                <c:pt idx="1762">
                  <c:v>71</c:v>
                </c:pt>
                <c:pt idx="1763">
                  <c:v>82</c:v>
                </c:pt>
                <c:pt idx="1764">
                  <c:v>93</c:v>
                </c:pt>
                <c:pt idx="1765">
                  <c:v>117</c:v>
                </c:pt>
                <c:pt idx="1766">
                  <c:v>0</c:v>
                </c:pt>
                <c:pt idx="1767">
                  <c:v>2</c:v>
                </c:pt>
                <c:pt idx="1768">
                  <c:v>4</c:v>
                </c:pt>
                <c:pt idx="1769">
                  <c:v>8</c:v>
                </c:pt>
                <c:pt idx="1770">
                  <c:v>13</c:v>
                </c:pt>
                <c:pt idx="1771">
                  <c:v>19</c:v>
                </c:pt>
                <c:pt idx="1772">
                  <c:v>26</c:v>
                </c:pt>
                <c:pt idx="1773">
                  <c:v>35</c:v>
                </c:pt>
                <c:pt idx="1774">
                  <c:v>46</c:v>
                </c:pt>
                <c:pt idx="1775">
                  <c:v>57</c:v>
                </c:pt>
                <c:pt idx="1776">
                  <c:v>67</c:v>
                </c:pt>
                <c:pt idx="1777">
                  <c:v>78</c:v>
                </c:pt>
                <c:pt idx="1778">
                  <c:v>89</c:v>
                </c:pt>
                <c:pt idx="1779">
                  <c:v>0</c:v>
                </c:pt>
                <c:pt idx="1780">
                  <c:v>2</c:v>
                </c:pt>
                <c:pt idx="1781">
                  <c:v>4</c:v>
                </c:pt>
                <c:pt idx="1782">
                  <c:v>8</c:v>
                </c:pt>
                <c:pt idx="1783">
                  <c:v>13</c:v>
                </c:pt>
                <c:pt idx="1784">
                  <c:v>19</c:v>
                </c:pt>
                <c:pt idx="1785">
                  <c:v>27</c:v>
                </c:pt>
                <c:pt idx="1786">
                  <c:v>36</c:v>
                </c:pt>
                <c:pt idx="1787">
                  <c:v>47</c:v>
                </c:pt>
                <c:pt idx="1788">
                  <c:v>58</c:v>
                </c:pt>
                <c:pt idx="1789">
                  <c:v>68</c:v>
                </c:pt>
                <c:pt idx="1790">
                  <c:v>78</c:v>
                </c:pt>
                <c:pt idx="1791">
                  <c:v>90</c:v>
                </c:pt>
                <c:pt idx="1792">
                  <c:v>129</c:v>
                </c:pt>
                <c:pt idx="1793">
                  <c:v>0</c:v>
                </c:pt>
                <c:pt idx="1794">
                  <c:v>2</c:v>
                </c:pt>
                <c:pt idx="1795">
                  <c:v>5</c:v>
                </c:pt>
                <c:pt idx="1796">
                  <c:v>8</c:v>
                </c:pt>
                <c:pt idx="1797">
                  <c:v>13</c:v>
                </c:pt>
                <c:pt idx="1798">
                  <c:v>19</c:v>
                </c:pt>
                <c:pt idx="1799">
                  <c:v>27</c:v>
                </c:pt>
                <c:pt idx="1800">
                  <c:v>37</c:v>
                </c:pt>
                <c:pt idx="1801">
                  <c:v>48</c:v>
                </c:pt>
                <c:pt idx="1802">
                  <c:v>59</c:v>
                </c:pt>
                <c:pt idx="1803">
                  <c:v>68</c:v>
                </c:pt>
                <c:pt idx="1804">
                  <c:v>79</c:v>
                </c:pt>
                <c:pt idx="1805">
                  <c:v>89</c:v>
                </c:pt>
                <c:pt idx="1806">
                  <c:v>117</c:v>
                </c:pt>
                <c:pt idx="1807">
                  <c:v>0</c:v>
                </c:pt>
                <c:pt idx="1808">
                  <c:v>4</c:v>
                </c:pt>
                <c:pt idx="1809">
                  <c:v>8</c:v>
                </c:pt>
                <c:pt idx="1810">
                  <c:v>12</c:v>
                </c:pt>
                <c:pt idx="1811">
                  <c:v>19</c:v>
                </c:pt>
                <c:pt idx="1812">
                  <c:v>26</c:v>
                </c:pt>
                <c:pt idx="1813">
                  <c:v>36</c:v>
                </c:pt>
                <c:pt idx="1814">
                  <c:v>46</c:v>
                </c:pt>
                <c:pt idx="1815">
                  <c:v>58</c:v>
                </c:pt>
                <c:pt idx="1816">
                  <c:v>68</c:v>
                </c:pt>
                <c:pt idx="1817">
                  <c:v>78</c:v>
                </c:pt>
                <c:pt idx="1818">
                  <c:v>89</c:v>
                </c:pt>
                <c:pt idx="1819">
                  <c:v>1</c:v>
                </c:pt>
                <c:pt idx="1820">
                  <c:v>2</c:v>
                </c:pt>
                <c:pt idx="1821">
                  <c:v>5</c:v>
                </c:pt>
                <c:pt idx="1822">
                  <c:v>10</c:v>
                </c:pt>
                <c:pt idx="1823">
                  <c:v>16</c:v>
                </c:pt>
                <c:pt idx="1824">
                  <c:v>24</c:v>
                </c:pt>
                <c:pt idx="1825">
                  <c:v>34</c:v>
                </c:pt>
                <c:pt idx="1826">
                  <c:v>45</c:v>
                </c:pt>
                <c:pt idx="1827">
                  <c:v>54</c:v>
                </c:pt>
                <c:pt idx="1828">
                  <c:v>64</c:v>
                </c:pt>
                <c:pt idx="1829">
                  <c:v>74</c:v>
                </c:pt>
                <c:pt idx="1830">
                  <c:v>86</c:v>
                </c:pt>
                <c:pt idx="1831">
                  <c:v>102</c:v>
                </c:pt>
                <c:pt idx="1832">
                  <c:v>0</c:v>
                </c:pt>
                <c:pt idx="1833">
                  <c:v>2</c:v>
                </c:pt>
                <c:pt idx="1834">
                  <c:v>4</c:v>
                </c:pt>
                <c:pt idx="1835">
                  <c:v>7</c:v>
                </c:pt>
                <c:pt idx="1836">
                  <c:v>11</c:v>
                </c:pt>
                <c:pt idx="1837">
                  <c:v>16</c:v>
                </c:pt>
                <c:pt idx="1838">
                  <c:v>22</c:v>
                </c:pt>
                <c:pt idx="1839">
                  <c:v>29</c:v>
                </c:pt>
                <c:pt idx="1840">
                  <c:v>37</c:v>
                </c:pt>
                <c:pt idx="1841">
                  <c:v>47</c:v>
                </c:pt>
                <c:pt idx="1842">
                  <c:v>58</c:v>
                </c:pt>
                <c:pt idx="1843">
                  <c:v>68</c:v>
                </c:pt>
                <c:pt idx="1844">
                  <c:v>79</c:v>
                </c:pt>
                <c:pt idx="1845">
                  <c:v>91</c:v>
                </c:pt>
                <c:pt idx="1846">
                  <c:v>114</c:v>
                </c:pt>
                <c:pt idx="1847">
                  <c:v>126</c:v>
                </c:pt>
                <c:pt idx="1848">
                  <c:v>1</c:v>
                </c:pt>
                <c:pt idx="1849">
                  <c:v>4</c:v>
                </c:pt>
                <c:pt idx="1850">
                  <c:v>8</c:v>
                </c:pt>
                <c:pt idx="1851">
                  <c:v>15</c:v>
                </c:pt>
                <c:pt idx="1852">
                  <c:v>23</c:v>
                </c:pt>
                <c:pt idx="1853">
                  <c:v>33</c:v>
                </c:pt>
                <c:pt idx="1854">
                  <c:v>46</c:v>
                </c:pt>
                <c:pt idx="1855">
                  <c:v>62</c:v>
                </c:pt>
                <c:pt idx="1856">
                  <c:v>80</c:v>
                </c:pt>
                <c:pt idx="1857">
                  <c:v>101</c:v>
                </c:pt>
                <c:pt idx="1858">
                  <c:v>122</c:v>
                </c:pt>
                <c:pt idx="1859">
                  <c:v>143</c:v>
                </c:pt>
                <c:pt idx="1860">
                  <c:v>167</c:v>
                </c:pt>
                <c:pt idx="1861">
                  <c:v>189</c:v>
                </c:pt>
                <c:pt idx="1862">
                  <c:v>0</c:v>
                </c:pt>
                <c:pt idx="1863">
                  <c:v>2</c:v>
                </c:pt>
                <c:pt idx="1864">
                  <c:v>4</c:v>
                </c:pt>
                <c:pt idx="1865">
                  <c:v>7</c:v>
                </c:pt>
                <c:pt idx="1866">
                  <c:v>12</c:v>
                </c:pt>
                <c:pt idx="1867">
                  <c:v>17</c:v>
                </c:pt>
                <c:pt idx="1868">
                  <c:v>24</c:v>
                </c:pt>
                <c:pt idx="1869">
                  <c:v>32</c:v>
                </c:pt>
                <c:pt idx="1870">
                  <c:v>41</c:v>
                </c:pt>
                <c:pt idx="1871">
                  <c:v>51</c:v>
                </c:pt>
                <c:pt idx="1872">
                  <c:v>60</c:v>
                </c:pt>
                <c:pt idx="1873">
                  <c:v>70</c:v>
                </c:pt>
                <c:pt idx="1874">
                  <c:v>80</c:v>
                </c:pt>
                <c:pt idx="1875">
                  <c:v>91</c:v>
                </c:pt>
                <c:pt idx="1876">
                  <c:v>0</c:v>
                </c:pt>
                <c:pt idx="1877">
                  <c:v>2</c:v>
                </c:pt>
                <c:pt idx="1878">
                  <c:v>4</c:v>
                </c:pt>
                <c:pt idx="1879">
                  <c:v>6</c:v>
                </c:pt>
                <c:pt idx="1880">
                  <c:v>10</c:v>
                </c:pt>
                <c:pt idx="1881">
                  <c:v>15</c:v>
                </c:pt>
                <c:pt idx="1882">
                  <c:v>20</c:v>
                </c:pt>
                <c:pt idx="1883">
                  <c:v>27</c:v>
                </c:pt>
                <c:pt idx="1884">
                  <c:v>35</c:v>
                </c:pt>
                <c:pt idx="1885">
                  <c:v>44</c:v>
                </c:pt>
                <c:pt idx="1886">
                  <c:v>54</c:v>
                </c:pt>
                <c:pt idx="1887">
                  <c:v>66</c:v>
                </c:pt>
                <c:pt idx="1888">
                  <c:v>77</c:v>
                </c:pt>
                <c:pt idx="1889">
                  <c:v>88</c:v>
                </c:pt>
                <c:pt idx="1890">
                  <c:v>100</c:v>
                </c:pt>
                <c:pt idx="1891">
                  <c:v>110</c:v>
                </c:pt>
                <c:pt idx="1892">
                  <c:v>122</c:v>
                </c:pt>
                <c:pt idx="1893">
                  <c:v>134</c:v>
                </c:pt>
                <c:pt idx="1894">
                  <c:v>0</c:v>
                </c:pt>
                <c:pt idx="1895">
                  <c:v>2</c:v>
                </c:pt>
                <c:pt idx="1896">
                  <c:v>4</c:v>
                </c:pt>
                <c:pt idx="1897">
                  <c:v>7</c:v>
                </c:pt>
                <c:pt idx="1898">
                  <c:v>11</c:v>
                </c:pt>
                <c:pt idx="1899">
                  <c:v>16</c:v>
                </c:pt>
                <c:pt idx="1900">
                  <c:v>22</c:v>
                </c:pt>
                <c:pt idx="1901">
                  <c:v>30</c:v>
                </c:pt>
                <c:pt idx="1902">
                  <c:v>38</c:v>
                </c:pt>
                <c:pt idx="1903">
                  <c:v>49</c:v>
                </c:pt>
                <c:pt idx="1904">
                  <c:v>60</c:v>
                </c:pt>
                <c:pt idx="1905">
                  <c:v>71</c:v>
                </c:pt>
                <c:pt idx="1906">
                  <c:v>81</c:v>
                </c:pt>
                <c:pt idx="1907">
                  <c:v>93</c:v>
                </c:pt>
                <c:pt idx="1908">
                  <c:v>104</c:v>
                </c:pt>
                <c:pt idx="1909">
                  <c:v>0</c:v>
                </c:pt>
                <c:pt idx="1910">
                  <c:v>2</c:v>
                </c:pt>
                <c:pt idx="1911">
                  <c:v>4</c:v>
                </c:pt>
                <c:pt idx="1912">
                  <c:v>7</c:v>
                </c:pt>
                <c:pt idx="1913">
                  <c:v>12</c:v>
                </c:pt>
                <c:pt idx="1914">
                  <c:v>17</c:v>
                </c:pt>
                <c:pt idx="1915">
                  <c:v>24</c:v>
                </c:pt>
                <c:pt idx="1916">
                  <c:v>33</c:v>
                </c:pt>
                <c:pt idx="1917">
                  <c:v>42</c:v>
                </c:pt>
                <c:pt idx="1918">
                  <c:v>52</c:v>
                </c:pt>
                <c:pt idx="1919">
                  <c:v>61</c:v>
                </c:pt>
                <c:pt idx="1920">
                  <c:v>71</c:v>
                </c:pt>
                <c:pt idx="1921">
                  <c:v>81</c:v>
                </c:pt>
                <c:pt idx="1922">
                  <c:v>92</c:v>
                </c:pt>
                <c:pt idx="1923">
                  <c:v>1</c:v>
                </c:pt>
                <c:pt idx="1924">
                  <c:v>3</c:v>
                </c:pt>
                <c:pt idx="1925">
                  <c:v>7</c:v>
                </c:pt>
                <c:pt idx="1926">
                  <c:v>12</c:v>
                </c:pt>
                <c:pt idx="1927">
                  <c:v>19</c:v>
                </c:pt>
                <c:pt idx="1928">
                  <c:v>28</c:v>
                </c:pt>
                <c:pt idx="1929">
                  <c:v>40</c:v>
                </c:pt>
                <c:pt idx="1930">
                  <c:v>54</c:v>
                </c:pt>
                <c:pt idx="1931">
                  <c:v>71</c:v>
                </c:pt>
                <c:pt idx="1932">
                  <c:v>91</c:v>
                </c:pt>
                <c:pt idx="1933">
                  <c:v>114</c:v>
                </c:pt>
                <c:pt idx="1934">
                  <c:v>172</c:v>
                </c:pt>
                <c:pt idx="1935">
                  <c:v>0</c:v>
                </c:pt>
                <c:pt idx="1936">
                  <c:v>2</c:v>
                </c:pt>
                <c:pt idx="1937">
                  <c:v>3</c:v>
                </c:pt>
                <c:pt idx="1938">
                  <c:v>6</c:v>
                </c:pt>
                <c:pt idx="1939">
                  <c:v>9</c:v>
                </c:pt>
                <c:pt idx="1940">
                  <c:v>14</c:v>
                </c:pt>
                <c:pt idx="1941">
                  <c:v>19</c:v>
                </c:pt>
                <c:pt idx="1942">
                  <c:v>26</c:v>
                </c:pt>
                <c:pt idx="1943">
                  <c:v>34</c:v>
                </c:pt>
                <c:pt idx="1944">
                  <c:v>44</c:v>
                </c:pt>
                <c:pt idx="1945">
                  <c:v>55</c:v>
                </c:pt>
                <c:pt idx="1946">
                  <c:v>67</c:v>
                </c:pt>
                <c:pt idx="1947">
                  <c:v>77</c:v>
                </c:pt>
                <c:pt idx="1948">
                  <c:v>88</c:v>
                </c:pt>
                <c:pt idx="1949">
                  <c:v>100</c:v>
                </c:pt>
                <c:pt idx="1950">
                  <c:v>114</c:v>
                </c:pt>
                <c:pt idx="1951">
                  <c:v>0</c:v>
                </c:pt>
                <c:pt idx="1952">
                  <c:v>2</c:v>
                </c:pt>
                <c:pt idx="1953">
                  <c:v>3</c:v>
                </c:pt>
                <c:pt idx="1954">
                  <c:v>6</c:v>
                </c:pt>
                <c:pt idx="1955">
                  <c:v>9</c:v>
                </c:pt>
                <c:pt idx="1956">
                  <c:v>14</c:v>
                </c:pt>
                <c:pt idx="1957">
                  <c:v>19</c:v>
                </c:pt>
                <c:pt idx="1958">
                  <c:v>26</c:v>
                </c:pt>
                <c:pt idx="1959">
                  <c:v>34</c:v>
                </c:pt>
                <c:pt idx="1960">
                  <c:v>43</c:v>
                </c:pt>
                <c:pt idx="1961">
                  <c:v>54</c:v>
                </c:pt>
                <c:pt idx="1962">
                  <c:v>66</c:v>
                </c:pt>
                <c:pt idx="1963">
                  <c:v>76</c:v>
                </c:pt>
                <c:pt idx="1964">
                  <c:v>88</c:v>
                </c:pt>
                <c:pt idx="1965">
                  <c:v>98</c:v>
                </c:pt>
                <c:pt idx="1966">
                  <c:v>105</c:v>
                </c:pt>
                <c:pt idx="1967">
                  <c:v>0</c:v>
                </c:pt>
                <c:pt idx="1968">
                  <c:v>1</c:v>
                </c:pt>
                <c:pt idx="1969">
                  <c:v>3</c:v>
                </c:pt>
                <c:pt idx="1970">
                  <c:v>5</c:v>
                </c:pt>
                <c:pt idx="1971">
                  <c:v>7</c:v>
                </c:pt>
                <c:pt idx="1972">
                  <c:v>11</c:v>
                </c:pt>
                <c:pt idx="1973">
                  <c:v>15</c:v>
                </c:pt>
                <c:pt idx="1974">
                  <c:v>19</c:v>
                </c:pt>
                <c:pt idx="1975">
                  <c:v>25</c:v>
                </c:pt>
                <c:pt idx="1976">
                  <c:v>31</c:v>
                </c:pt>
                <c:pt idx="1977">
                  <c:v>38</c:v>
                </c:pt>
                <c:pt idx="1978">
                  <c:v>46</c:v>
                </c:pt>
                <c:pt idx="1979">
                  <c:v>55</c:v>
                </c:pt>
                <c:pt idx="1980">
                  <c:v>66</c:v>
                </c:pt>
                <c:pt idx="1981">
                  <c:v>81</c:v>
                </c:pt>
                <c:pt idx="1982">
                  <c:v>94</c:v>
                </c:pt>
                <c:pt idx="1983">
                  <c:v>105</c:v>
                </c:pt>
                <c:pt idx="1984">
                  <c:v>0</c:v>
                </c:pt>
                <c:pt idx="1985">
                  <c:v>1</c:v>
                </c:pt>
                <c:pt idx="1986">
                  <c:v>3</c:v>
                </c:pt>
                <c:pt idx="1987">
                  <c:v>5</c:v>
                </c:pt>
                <c:pt idx="1988">
                  <c:v>8</c:v>
                </c:pt>
                <c:pt idx="1989">
                  <c:v>11</c:v>
                </c:pt>
                <c:pt idx="1990">
                  <c:v>15</c:v>
                </c:pt>
                <c:pt idx="1991">
                  <c:v>20</c:v>
                </c:pt>
                <c:pt idx="1992">
                  <c:v>26</c:v>
                </c:pt>
                <c:pt idx="1993">
                  <c:v>32</c:v>
                </c:pt>
                <c:pt idx="1994">
                  <c:v>39</c:v>
                </c:pt>
                <c:pt idx="1995">
                  <c:v>48</c:v>
                </c:pt>
                <c:pt idx="1996">
                  <c:v>57</c:v>
                </c:pt>
                <c:pt idx="1997">
                  <c:v>68</c:v>
                </c:pt>
                <c:pt idx="1998">
                  <c:v>83</c:v>
                </c:pt>
                <c:pt idx="1999">
                  <c:v>97</c:v>
                </c:pt>
                <c:pt idx="2000">
                  <c:v>109</c:v>
                </c:pt>
                <c:pt idx="2001">
                  <c:v>120</c:v>
                </c:pt>
                <c:pt idx="2002">
                  <c:v>0</c:v>
                </c:pt>
                <c:pt idx="2003">
                  <c:v>1</c:v>
                </c:pt>
                <c:pt idx="2004">
                  <c:v>3</c:v>
                </c:pt>
                <c:pt idx="2005">
                  <c:v>5</c:v>
                </c:pt>
                <c:pt idx="2006">
                  <c:v>8</c:v>
                </c:pt>
                <c:pt idx="2007">
                  <c:v>11</c:v>
                </c:pt>
                <c:pt idx="2008">
                  <c:v>15</c:v>
                </c:pt>
                <c:pt idx="2009">
                  <c:v>20</c:v>
                </c:pt>
                <c:pt idx="2010">
                  <c:v>26</c:v>
                </c:pt>
                <c:pt idx="2011">
                  <c:v>32</c:v>
                </c:pt>
                <c:pt idx="2012">
                  <c:v>40</c:v>
                </c:pt>
                <c:pt idx="2013">
                  <c:v>48</c:v>
                </c:pt>
                <c:pt idx="2014">
                  <c:v>58</c:v>
                </c:pt>
                <c:pt idx="2015">
                  <c:v>68</c:v>
                </c:pt>
                <c:pt idx="2016">
                  <c:v>84</c:v>
                </c:pt>
                <c:pt idx="2017">
                  <c:v>98</c:v>
                </c:pt>
                <c:pt idx="2018">
                  <c:v>110</c:v>
                </c:pt>
                <c:pt idx="2019">
                  <c:v>121</c:v>
                </c:pt>
                <c:pt idx="2020">
                  <c:v>1</c:v>
                </c:pt>
                <c:pt idx="2021">
                  <c:v>3</c:v>
                </c:pt>
                <c:pt idx="2022">
                  <c:v>6</c:v>
                </c:pt>
                <c:pt idx="2023">
                  <c:v>9</c:v>
                </c:pt>
                <c:pt idx="2024">
                  <c:v>13</c:v>
                </c:pt>
                <c:pt idx="2025">
                  <c:v>18</c:v>
                </c:pt>
                <c:pt idx="2026">
                  <c:v>24</c:v>
                </c:pt>
                <c:pt idx="2027">
                  <c:v>30</c:v>
                </c:pt>
                <c:pt idx="2028">
                  <c:v>38</c:v>
                </c:pt>
                <c:pt idx="2029">
                  <c:v>46</c:v>
                </c:pt>
                <c:pt idx="2030">
                  <c:v>56</c:v>
                </c:pt>
                <c:pt idx="2031">
                  <c:v>67</c:v>
                </c:pt>
                <c:pt idx="2032">
                  <c:v>79</c:v>
                </c:pt>
                <c:pt idx="2033">
                  <c:v>94</c:v>
                </c:pt>
                <c:pt idx="2034">
                  <c:v>113</c:v>
                </c:pt>
                <c:pt idx="2035">
                  <c:v>127</c:v>
                </c:pt>
                <c:pt idx="2036">
                  <c:v>137</c:v>
                </c:pt>
                <c:pt idx="2037">
                  <c:v>2</c:v>
                </c:pt>
                <c:pt idx="2038">
                  <c:v>4</c:v>
                </c:pt>
                <c:pt idx="2039">
                  <c:v>8</c:v>
                </c:pt>
                <c:pt idx="2040">
                  <c:v>12</c:v>
                </c:pt>
                <c:pt idx="2041">
                  <c:v>18</c:v>
                </c:pt>
                <c:pt idx="2042">
                  <c:v>25</c:v>
                </c:pt>
                <c:pt idx="2043">
                  <c:v>32</c:v>
                </c:pt>
                <c:pt idx="2044">
                  <c:v>41</c:v>
                </c:pt>
                <c:pt idx="2045">
                  <c:v>52</c:v>
                </c:pt>
                <c:pt idx="2046">
                  <c:v>63</c:v>
                </c:pt>
                <c:pt idx="2047">
                  <c:v>77</c:v>
                </c:pt>
                <c:pt idx="2048">
                  <c:v>91</c:v>
                </c:pt>
                <c:pt idx="2049">
                  <c:v>109</c:v>
                </c:pt>
                <c:pt idx="2050">
                  <c:v>130</c:v>
                </c:pt>
                <c:pt idx="2051">
                  <c:v>0</c:v>
                </c:pt>
                <c:pt idx="2052">
                  <c:v>1</c:v>
                </c:pt>
                <c:pt idx="2053">
                  <c:v>3</c:v>
                </c:pt>
                <c:pt idx="2054">
                  <c:v>4</c:v>
                </c:pt>
                <c:pt idx="2055">
                  <c:v>7</c:v>
                </c:pt>
                <c:pt idx="2056">
                  <c:v>10</c:v>
                </c:pt>
                <c:pt idx="2057">
                  <c:v>14</c:v>
                </c:pt>
                <c:pt idx="2058">
                  <c:v>19</c:v>
                </c:pt>
                <c:pt idx="2059">
                  <c:v>24</c:v>
                </c:pt>
                <c:pt idx="2060">
                  <c:v>30</c:v>
                </c:pt>
                <c:pt idx="2061">
                  <c:v>36</c:v>
                </c:pt>
                <c:pt idx="2062">
                  <c:v>44</c:v>
                </c:pt>
                <c:pt idx="2063">
                  <c:v>53</c:v>
                </c:pt>
                <c:pt idx="2064">
                  <c:v>63</c:v>
                </c:pt>
                <c:pt idx="2065">
                  <c:v>76</c:v>
                </c:pt>
                <c:pt idx="2066">
                  <c:v>92</c:v>
                </c:pt>
                <c:pt idx="2067">
                  <c:v>0</c:v>
                </c:pt>
                <c:pt idx="2068">
                  <c:v>1</c:v>
                </c:pt>
                <c:pt idx="2069">
                  <c:v>3</c:v>
                </c:pt>
                <c:pt idx="2070">
                  <c:v>5</c:v>
                </c:pt>
                <c:pt idx="2071">
                  <c:v>9</c:v>
                </c:pt>
                <c:pt idx="2072">
                  <c:v>12</c:v>
                </c:pt>
                <c:pt idx="2073">
                  <c:v>17</c:v>
                </c:pt>
                <c:pt idx="2074">
                  <c:v>22</c:v>
                </c:pt>
                <c:pt idx="2075">
                  <c:v>29</c:v>
                </c:pt>
                <c:pt idx="2076">
                  <c:v>36</c:v>
                </c:pt>
                <c:pt idx="2077">
                  <c:v>44</c:v>
                </c:pt>
                <c:pt idx="2078">
                  <c:v>53</c:v>
                </c:pt>
                <c:pt idx="2079">
                  <c:v>64</c:v>
                </c:pt>
                <c:pt idx="2080">
                  <c:v>77</c:v>
                </c:pt>
                <c:pt idx="2081">
                  <c:v>96</c:v>
                </c:pt>
                <c:pt idx="2082">
                  <c:v>114</c:v>
                </c:pt>
                <c:pt idx="2083">
                  <c:v>129</c:v>
                </c:pt>
                <c:pt idx="2084">
                  <c:v>0</c:v>
                </c:pt>
                <c:pt idx="2085">
                  <c:v>1</c:v>
                </c:pt>
                <c:pt idx="2086">
                  <c:v>3</c:v>
                </c:pt>
                <c:pt idx="2087">
                  <c:v>6</c:v>
                </c:pt>
                <c:pt idx="2088">
                  <c:v>9</c:v>
                </c:pt>
                <c:pt idx="2089">
                  <c:v>13</c:v>
                </c:pt>
                <c:pt idx="2090">
                  <c:v>18</c:v>
                </c:pt>
                <c:pt idx="2091">
                  <c:v>24</c:v>
                </c:pt>
                <c:pt idx="2092">
                  <c:v>31</c:v>
                </c:pt>
                <c:pt idx="2093">
                  <c:v>39</c:v>
                </c:pt>
                <c:pt idx="2094">
                  <c:v>47</c:v>
                </c:pt>
                <c:pt idx="2095">
                  <c:v>57</c:v>
                </c:pt>
                <c:pt idx="2096">
                  <c:v>68</c:v>
                </c:pt>
                <c:pt idx="2097">
                  <c:v>81</c:v>
                </c:pt>
                <c:pt idx="2098">
                  <c:v>97</c:v>
                </c:pt>
                <c:pt idx="2099">
                  <c:v>110</c:v>
                </c:pt>
                <c:pt idx="2100">
                  <c:v>121</c:v>
                </c:pt>
                <c:pt idx="2101">
                  <c:v>133</c:v>
                </c:pt>
                <c:pt idx="2102">
                  <c:v>4</c:v>
                </c:pt>
                <c:pt idx="2103">
                  <c:v>6</c:v>
                </c:pt>
                <c:pt idx="2104">
                  <c:v>10</c:v>
                </c:pt>
                <c:pt idx="2105">
                  <c:v>14</c:v>
                </c:pt>
                <c:pt idx="2106">
                  <c:v>20</c:v>
                </c:pt>
                <c:pt idx="2107">
                  <c:v>26</c:v>
                </c:pt>
                <c:pt idx="2108">
                  <c:v>34</c:v>
                </c:pt>
                <c:pt idx="2109">
                  <c:v>42</c:v>
                </c:pt>
                <c:pt idx="2110">
                  <c:v>52</c:v>
                </c:pt>
                <c:pt idx="2111">
                  <c:v>62</c:v>
                </c:pt>
                <c:pt idx="2112">
                  <c:v>74</c:v>
                </c:pt>
                <c:pt idx="2113">
                  <c:v>87</c:v>
                </c:pt>
                <c:pt idx="2114">
                  <c:v>102</c:v>
                </c:pt>
                <c:pt idx="2115">
                  <c:v>115</c:v>
                </c:pt>
                <c:pt idx="2116">
                  <c:v>128</c:v>
                </c:pt>
                <c:pt idx="2117">
                  <c:v>141</c:v>
                </c:pt>
                <c:pt idx="2118">
                  <c:v>0</c:v>
                </c:pt>
                <c:pt idx="2119">
                  <c:v>1</c:v>
                </c:pt>
                <c:pt idx="2120">
                  <c:v>3</c:v>
                </c:pt>
                <c:pt idx="2121">
                  <c:v>6</c:v>
                </c:pt>
                <c:pt idx="2122">
                  <c:v>9</c:v>
                </c:pt>
                <c:pt idx="2123">
                  <c:v>13</c:v>
                </c:pt>
                <c:pt idx="2124">
                  <c:v>18</c:v>
                </c:pt>
                <c:pt idx="2125">
                  <c:v>24</c:v>
                </c:pt>
                <c:pt idx="2126">
                  <c:v>31</c:v>
                </c:pt>
                <c:pt idx="2127">
                  <c:v>39</c:v>
                </c:pt>
                <c:pt idx="2128">
                  <c:v>47</c:v>
                </c:pt>
                <c:pt idx="2129">
                  <c:v>57</c:v>
                </c:pt>
                <c:pt idx="2130">
                  <c:v>67</c:v>
                </c:pt>
                <c:pt idx="2131">
                  <c:v>79</c:v>
                </c:pt>
                <c:pt idx="2132">
                  <c:v>91</c:v>
                </c:pt>
                <c:pt idx="2133">
                  <c:v>102</c:v>
                </c:pt>
                <c:pt idx="2134">
                  <c:v>112</c:v>
                </c:pt>
                <c:pt idx="2135">
                  <c:v>0</c:v>
                </c:pt>
                <c:pt idx="2136">
                  <c:v>2</c:v>
                </c:pt>
                <c:pt idx="2137">
                  <c:v>3</c:v>
                </c:pt>
                <c:pt idx="2138">
                  <c:v>6</c:v>
                </c:pt>
                <c:pt idx="2139">
                  <c:v>9</c:v>
                </c:pt>
                <c:pt idx="2140">
                  <c:v>14</c:v>
                </c:pt>
                <c:pt idx="2141">
                  <c:v>19</c:v>
                </c:pt>
                <c:pt idx="2142">
                  <c:v>25</c:v>
                </c:pt>
                <c:pt idx="2143">
                  <c:v>32</c:v>
                </c:pt>
                <c:pt idx="2144">
                  <c:v>40</c:v>
                </c:pt>
                <c:pt idx="2145">
                  <c:v>49</c:v>
                </c:pt>
                <c:pt idx="2146">
                  <c:v>60</c:v>
                </c:pt>
                <c:pt idx="2147">
                  <c:v>70</c:v>
                </c:pt>
                <c:pt idx="2148">
                  <c:v>82</c:v>
                </c:pt>
                <c:pt idx="2149">
                  <c:v>95</c:v>
                </c:pt>
                <c:pt idx="2150">
                  <c:v>106</c:v>
                </c:pt>
                <c:pt idx="2151">
                  <c:v>0</c:v>
                </c:pt>
                <c:pt idx="2152">
                  <c:v>2</c:v>
                </c:pt>
                <c:pt idx="2153">
                  <c:v>3</c:v>
                </c:pt>
                <c:pt idx="2154">
                  <c:v>6</c:v>
                </c:pt>
                <c:pt idx="2155">
                  <c:v>9</c:v>
                </c:pt>
                <c:pt idx="2156">
                  <c:v>14</c:v>
                </c:pt>
                <c:pt idx="2157">
                  <c:v>19</c:v>
                </c:pt>
                <c:pt idx="2158">
                  <c:v>25</c:v>
                </c:pt>
                <c:pt idx="2159">
                  <c:v>32</c:v>
                </c:pt>
                <c:pt idx="2160">
                  <c:v>40</c:v>
                </c:pt>
                <c:pt idx="2161">
                  <c:v>50</c:v>
                </c:pt>
                <c:pt idx="2162">
                  <c:v>60</c:v>
                </c:pt>
                <c:pt idx="2163">
                  <c:v>71</c:v>
                </c:pt>
                <c:pt idx="2164">
                  <c:v>82</c:v>
                </c:pt>
                <c:pt idx="2165">
                  <c:v>95</c:v>
                </c:pt>
                <c:pt idx="2166">
                  <c:v>106</c:v>
                </c:pt>
                <c:pt idx="2167">
                  <c:v>0</c:v>
                </c:pt>
                <c:pt idx="2168">
                  <c:v>2</c:v>
                </c:pt>
                <c:pt idx="2169">
                  <c:v>3</c:v>
                </c:pt>
                <c:pt idx="2170">
                  <c:v>6</c:v>
                </c:pt>
                <c:pt idx="2171">
                  <c:v>10</c:v>
                </c:pt>
                <c:pt idx="2172">
                  <c:v>14</c:v>
                </c:pt>
                <c:pt idx="2173">
                  <c:v>19</c:v>
                </c:pt>
                <c:pt idx="2174">
                  <c:v>25</c:v>
                </c:pt>
                <c:pt idx="2175">
                  <c:v>32</c:v>
                </c:pt>
                <c:pt idx="2176">
                  <c:v>40</c:v>
                </c:pt>
                <c:pt idx="2177">
                  <c:v>49</c:v>
                </c:pt>
                <c:pt idx="2178">
                  <c:v>59</c:v>
                </c:pt>
                <c:pt idx="2179">
                  <c:v>70</c:v>
                </c:pt>
                <c:pt idx="2180">
                  <c:v>82</c:v>
                </c:pt>
                <c:pt idx="2181">
                  <c:v>93</c:v>
                </c:pt>
                <c:pt idx="2182">
                  <c:v>0</c:v>
                </c:pt>
                <c:pt idx="2183">
                  <c:v>2</c:v>
                </c:pt>
                <c:pt idx="2184">
                  <c:v>4</c:v>
                </c:pt>
                <c:pt idx="2185">
                  <c:v>7</c:v>
                </c:pt>
                <c:pt idx="2186">
                  <c:v>11</c:v>
                </c:pt>
                <c:pt idx="2187">
                  <c:v>15</c:v>
                </c:pt>
                <c:pt idx="2188">
                  <c:v>21</c:v>
                </c:pt>
                <c:pt idx="2189">
                  <c:v>28</c:v>
                </c:pt>
                <c:pt idx="2190">
                  <c:v>36</c:v>
                </c:pt>
                <c:pt idx="2191">
                  <c:v>45</c:v>
                </c:pt>
                <c:pt idx="2192">
                  <c:v>55</c:v>
                </c:pt>
                <c:pt idx="2193">
                  <c:v>65</c:v>
                </c:pt>
                <c:pt idx="2194">
                  <c:v>76</c:v>
                </c:pt>
                <c:pt idx="2195">
                  <c:v>89</c:v>
                </c:pt>
                <c:pt idx="2196">
                  <c:v>101</c:v>
                </c:pt>
                <c:pt idx="2197">
                  <c:v>114</c:v>
                </c:pt>
                <c:pt idx="2198">
                  <c:v>126</c:v>
                </c:pt>
                <c:pt idx="2199">
                  <c:v>140</c:v>
                </c:pt>
                <c:pt idx="2200">
                  <c:v>0</c:v>
                </c:pt>
                <c:pt idx="2201">
                  <c:v>2</c:v>
                </c:pt>
                <c:pt idx="2202">
                  <c:v>3</c:v>
                </c:pt>
                <c:pt idx="2203">
                  <c:v>6</c:v>
                </c:pt>
                <c:pt idx="2204">
                  <c:v>10</c:v>
                </c:pt>
                <c:pt idx="2205">
                  <c:v>14</c:v>
                </c:pt>
                <c:pt idx="2206">
                  <c:v>19</c:v>
                </c:pt>
                <c:pt idx="2207">
                  <c:v>25</c:v>
                </c:pt>
                <c:pt idx="2208">
                  <c:v>32</c:v>
                </c:pt>
                <c:pt idx="2209">
                  <c:v>41</c:v>
                </c:pt>
                <c:pt idx="2210">
                  <c:v>50</c:v>
                </c:pt>
                <c:pt idx="2211">
                  <c:v>61</c:v>
                </c:pt>
                <c:pt idx="2212">
                  <c:v>72</c:v>
                </c:pt>
                <c:pt idx="2213">
                  <c:v>83</c:v>
                </c:pt>
                <c:pt idx="2214">
                  <c:v>94</c:v>
                </c:pt>
                <c:pt idx="2215">
                  <c:v>126</c:v>
                </c:pt>
                <c:pt idx="2216">
                  <c:v>0</c:v>
                </c:pt>
                <c:pt idx="2217">
                  <c:v>2</c:v>
                </c:pt>
                <c:pt idx="2218">
                  <c:v>4</c:v>
                </c:pt>
                <c:pt idx="2219">
                  <c:v>6</c:v>
                </c:pt>
                <c:pt idx="2220">
                  <c:v>10</c:v>
                </c:pt>
                <c:pt idx="2221">
                  <c:v>14</c:v>
                </c:pt>
                <c:pt idx="2222">
                  <c:v>20</c:v>
                </c:pt>
                <c:pt idx="2223">
                  <c:v>26</c:v>
                </c:pt>
                <c:pt idx="2224">
                  <c:v>34</c:v>
                </c:pt>
                <c:pt idx="2225">
                  <c:v>42</c:v>
                </c:pt>
                <c:pt idx="2226">
                  <c:v>52</c:v>
                </c:pt>
                <c:pt idx="2227">
                  <c:v>63</c:v>
                </c:pt>
                <c:pt idx="2228">
                  <c:v>74</c:v>
                </c:pt>
                <c:pt idx="2229">
                  <c:v>85</c:v>
                </c:pt>
                <c:pt idx="2230">
                  <c:v>97</c:v>
                </c:pt>
                <c:pt idx="2231">
                  <c:v>108</c:v>
                </c:pt>
                <c:pt idx="2232">
                  <c:v>120</c:v>
                </c:pt>
                <c:pt idx="2233">
                  <c:v>0</c:v>
                </c:pt>
                <c:pt idx="2234">
                  <c:v>2</c:v>
                </c:pt>
                <c:pt idx="2235">
                  <c:v>4</c:v>
                </c:pt>
                <c:pt idx="2236">
                  <c:v>7</c:v>
                </c:pt>
                <c:pt idx="2237">
                  <c:v>11</c:v>
                </c:pt>
                <c:pt idx="2238">
                  <c:v>17</c:v>
                </c:pt>
                <c:pt idx="2239">
                  <c:v>24</c:v>
                </c:pt>
                <c:pt idx="2240">
                  <c:v>31</c:v>
                </c:pt>
                <c:pt idx="2241">
                  <c:v>40</c:v>
                </c:pt>
                <c:pt idx="2242">
                  <c:v>50</c:v>
                </c:pt>
                <c:pt idx="2243">
                  <c:v>59</c:v>
                </c:pt>
                <c:pt idx="2244">
                  <c:v>69</c:v>
                </c:pt>
                <c:pt idx="2245">
                  <c:v>80</c:v>
                </c:pt>
                <c:pt idx="2246">
                  <c:v>91</c:v>
                </c:pt>
                <c:pt idx="2247">
                  <c:v>105</c:v>
                </c:pt>
                <c:pt idx="2248">
                  <c:v>1</c:v>
                </c:pt>
                <c:pt idx="2249">
                  <c:v>3</c:v>
                </c:pt>
                <c:pt idx="2250">
                  <c:v>6</c:v>
                </c:pt>
                <c:pt idx="2251">
                  <c:v>11</c:v>
                </c:pt>
                <c:pt idx="2252">
                  <c:v>17</c:v>
                </c:pt>
                <c:pt idx="2253">
                  <c:v>25</c:v>
                </c:pt>
                <c:pt idx="2254">
                  <c:v>35</c:v>
                </c:pt>
                <c:pt idx="2255">
                  <c:v>46</c:v>
                </c:pt>
                <c:pt idx="2256">
                  <c:v>58</c:v>
                </c:pt>
                <c:pt idx="2257">
                  <c:v>70</c:v>
                </c:pt>
                <c:pt idx="2258">
                  <c:v>83</c:v>
                </c:pt>
                <c:pt idx="2259">
                  <c:v>96</c:v>
                </c:pt>
                <c:pt idx="2260">
                  <c:v>151</c:v>
                </c:pt>
                <c:pt idx="2261">
                  <c:v>1</c:v>
                </c:pt>
                <c:pt idx="2262">
                  <c:v>3</c:v>
                </c:pt>
                <c:pt idx="2263">
                  <c:v>6</c:v>
                </c:pt>
                <c:pt idx="2264">
                  <c:v>11</c:v>
                </c:pt>
                <c:pt idx="2265">
                  <c:v>17</c:v>
                </c:pt>
                <c:pt idx="2266">
                  <c:v>25</c:v>
                </c:pt>
                <c:pt idx="2267">
                  <c:v>36</c:v>
                </c:pt>
                <c:pt idx="2268">
                  <c:v>48</c:v>
                </c:pt>
                <c:pt idx="2269">
                  <c:v>60</c:v>
                </c:pt>
                <c:pt idx="2270">
                  <c:v>71</c:v>
                </c:pt>
                <c:pt idx="2271">
                  <c:v>84</c:v>
                </c:pt>
                <c:pt idx="2272">
                  <c:v>97</c:v>
                </c:pt>
                <c:pt idx="2273">
                  <c:v>113</c:v>
                </c:pt>
                <c:pt idx="2274">
                  <c:v>1</c:v>
                </c:pt>
                <c:pt idx="2275">
                  <c:v>3</c:v>
                </c:pt>
                <c:pt idx="2276">
                  <c:v>6</c:v>
                </c:pt>
                <c:pt idx="2277">
                  <c:v>11</c:v>
                </c:pt>
                <c:pt idx="2278">
                  <c:v>17</c:v>
                </c:pt>
                <c:pt idx="2279">
                  <c:v>26</c:v>
                </c:pt>
                <c:pt idx="2280">
                  <c:v>36</c:v>
                </c:pt>
                <c:pt idx="2281">
                  <c:v>49</c:v>
                </c:pt>
                <c:pt idx="2282">
                  <c:v>60</c:v>
                </c:pt>
                <c:pt idx="2283">
                  <c:v>72</c:v>
                </c:pt>
                <c:pt idx="2284">
                  <c:v>84</c:v>
                </c:pt>
                <c:pt idx="2285">
                  <c:v>96</c:v>
                </c:pt>
                <c:pt idx="2286">
                  <c:v>114</c:v>
                </c:pt>
                <c:pt idx="2287">
                  <c:v>152</c:v>
                </c:pt>
                <c:pt idx="2288">
                  <c:v>3</c:v>
                </c:pt>
                <c:pt idx="2289">
                  <c:v>6</c:v>
                </c:pt>
                <c:pt idx="2290">
                  <c:v>11</c:v>
                </c:pt>
                <c:pt idx="2291">
                  <c:v>17</c:v>
                </c:pt>
                <c:pt idx="2292">
                  <c:v>26</c:v>
                </c:pt>
                <c:pt idx="2293">
                  <c:v>37</c:v>
                </c:pt>
                <c:pt idx="2294">
                  <c:v>50</c:v>
                </c:pt>
                <c:pt idx="2295">
                  <c:v>62</c:v>
                </c:pt>
                <c:pt idx="2296">
                  <c:v>73</c:v>
                </c:pt>
                <c:pt idx="2297">
                  <c:v>85</c:v>
                </c:pt>
                <c:pt idx="2298">
                  <c:v>97</c:v>
                </c:pt>
                <c:pt idx="2299">
                  <c:v>1</c:v>
                </c:pt>
                <c:pt idx="2300">
                  <c:v>3</c:v>
                </c:pt>
                <c:pt idx="2301">
                  <c:v>6</c:v>
                </c:pt>
                <c:pt idx="2302">
                  <c:v>11</c:v>
                </c:pt>
                <c:pt idx="2303">
                  <c:v>17</c:v>
                </c:pt>
                <c:pt idx="2304">
                  <c:v>26</c:v>
                </c:pt>
                <c:pt idx="2305">
                  <c:v>37</c:v>
                </c:pt>
                <c:pt idx="2306">
                  <c:v>50</c:v>
                </c:pt>
                <c:pt idx="2307">
                  <c:v>62</c:v>
                </c:pt>
                <c:pt idx="2308">
                  <c:v>73</c:v>
                </c:pt>
                <c:pt idx="2309">
                  <c:v>85</c:v>
                </c:pt>
                <c:pt idx="2310">
                  <c:v>97</c:v>
                </c:pt>
                <c:pt idx="2311">
                  <c:v>1</c:v>
                </c:pt>
                <c:pt idx="2312">
                  <c:v>4</c:v>
                </c:pt>
                <c:pt idx="2313">
                  <c:v>10</c:v>
                </c:pt>
                <c:pt idx="2314">
                  <c:v>18</c:v>
                </c:pt>
                <c:pt idx="2315">
                  <c:v>28</c:v>
                </c:pt>
                <c:pt idx="2316">
                  <c:v>41</c:v>
                </c:pt>
                <c:pt idx="2317">
                  <c:v>58</c:v>
                </c:pt>
                <c:pt idx="2318">
                  <c:v>77</c:v>
                </c:pt>
                <c:pt idx="2319">
                  <c:v>100</c:v>
                </c:pt>
                <c:pt idx="2320">
                  <c:v>125</c:v>
                </c:pt>
                <c:pt idx="2321">
                  <c:v>147</c:v>
                </c:pt>
                <c:pt idx="2322">
                  <c:v>172</c:v>
                </c:pt>
                <c:pt idx="2323">
                  <c:v>1</c:v>
                </c:pt>
                <c:pt idx="2324">
                  <c:v>4</c:v>
                </c:pt>
                <c:pt idx="2325">
                  <c:v>10</c:v>
                </c:pt>
                <c:pt idx="2326">
                  <c:v>18</c:v>
                </c:pt>
                <c:pt idx="2327">
                  <c:v>28</c:v>
                </c:pt>
                <c:pt idx="2328">
                  <c:v>42</c:v>
                </c:pt>
                <c:pt idx="2329">
                  <c:v>59</c:v>
                </c:pt>
                <c:pt idx="2330">
                  <c:v>79</c:v>
                </c:pt>
                <c:pt idx="2331">
                  <c:v>102</c:v>
                </c:pt>
                <c:pt idx="2332">
                  <c:v>127</c:v>
                </c:pt>
                <c:pt idx="2333">
                  <c:v>149</c:v>
                </c:pt>
                <c:pt idx="2334">
                  <c:v>174</c:v>
                </c:pt>
                <c:pt idx="2335">
                  <c:v>1</c:v>
                </c:pt>
                <c:pt idx="2336">
                  <c:v>3</c:v>
                </c:pt>
                <c:pt idx="2337">
                  <c:v>7</c:v>
                </c:pt>
                <c:pt idx="2338">
                  <c:v>12</c:v>
                </c:pt>
                <c:pt idx="2339">
                  <c:v>20</c:v>
                </c:pt>
                <c:pt idx="2340">
                  <c:v>30</c:v>
                </c:pt>
                <c:pt idx="2341">
                  <c:v>43</c:v>
                </c:pt>
                <c:pt idx="2342">
                  <c:v>55</c:v>
                </c:pt>
                <c:pt idx="2343">
                  <c:v>67</c:v>
                </c:pt>
                <c:pt idx="2344">
                  <c:v>79</c:v>
                </c:pt>
                <c:pt idx="2345">
                  <c:v>92</c:v>
                </c:pt>
                <c:pt idx="2346">
                  <c:v>110</c:v>
                </c:pt>
                <c:pt idx="2347">
                  <c:v>154</c:v>
                </c:pt>
                <c:pt idx="2348">
                  <c:v>1</c:v>
                </c:pt>
                <c:pt idx="2349">
                  <c:v>2</c:v>
                </c:pt>
                <c:pt idx="2350">
                  <c:v>5</c:v>
                </c:pt>
                <c:pt idx="2351">
                  <c:v>9</c:v>
                </c:pt>
                <c:pt idx="2352">
                  <c:v>14</c:v>
                </c:pt>
                <c:pt idx="2353">
                  <c:v>21</c:v>
                </c:pt>
                <c:pt idx="2354">
                  <c:v>30</c:v>
                </c:pt>
                <c:pt idx="2355">
                  <c:v>41</c:v>
                </c:pt>
                <c:pt idx="2356">
                  <c:v>53</c:v>
                </c:pt>
                <c:pt idx="2357">
                  <c:v>68</c:v>
                </c:pt>
                <c:pt idx="2358">
                  <c:v>79</c:v>
                </c:pt>
                <c:pt idx="2359">
                  <c:v>91</c:v>
                </c:pt>
                <c:pt idx="2360">
                  <c:v>105</c:v>
                </c:pt>
                <c:pt idx="2361">
                  <c:v>117</c:v>
                </c:pt>
                <c:pt idx="2362">
                  <c:v>1</c:v>
                </c:pt>
                <c:pt idx="2363">
                  <c:v>2</c:v>
                </c:pt>
                <c:pt idx="2364">
                  <c:v>5</c:v>
                </c:pt>
                <c:pt idx="2365">
                  <c:v>9</c:v>
                </c:pt>
                <c:pt idx="2366">
                  <c:v>14</c:v>
                </c:pt>
                <c:pt idx="2367">
                  <c:v>21</c:v>
                </c:pt>
                <c:pt idx="2368">
                  <c:v>30</c:v>
                </c:pt>
                <c:pt idx="2369">
                  <c:v>40</c:v>
                </c:pt>
                <c:pt idx="2370">
                  <c:v>53</c:v>
                </c:pt>
                <c:pt idx="2371">
                  <c:v>67</c:v>
                </c:pt>
                <c:pt idx="2372">
                  <c:v>79</c:v>
                </c:pt>
                <c:pt idx="2373">
                  <c:v>91</c:v>
                </c:pt>
                <c:pt idx="2374">
                  <c:v>105</c:v>
                </c:pt>
                <c:pt idx="2375">
                  <c:v>1</c:v>
                </c:pt>
                <c:pt idx="2376">
                  <c:v>2</c:v>
                </c:pt>
                <c:pt idx="2377">
                  <c:v>5</c:v>
                </c:pt>
                <c:pt idx="2378">
                  <c:v>10</c:v>
                </c:pt>
                <c:pt idx="2379">
                  <c:v>15</c:v>
                </c:pt>
                <c:pt idx="2380">
                  <c:v>23</c:v>
                </c:pt>
                <c:pt idx="2381">
                  <c:v>32</c:v>
                </c:pt>
                <c:pt idx="2382">
                  <c:v>42</c:v>
                </c:pt>
                <c:pt idx="2383">
                  <c:v>53</c:v>
                </c:pt>
                <c:pt idx="2384">
                  <c:v>64</c:v>
                </c:pt>
                <c:pt idx="2385">
                  <c:v>76</c:v>
                </c:pt>
                <c:pt idx="2386">
                  <c:v>88</c:v>
                </c:pt>
                <c:pt idx="2387">
                  <c:v>102</c:v>
                </c:pt>
                <c:pt idx="2388">
                  <c:v>137</c:v>
                </c:pt>
                <c:pt idx="2389">
                  <c:v>1</c:v>
                </c:pt>
                <c:pt idx="2390">
                  <c:v>2</c:v>
                </c:pt>
                <c:pt idx="2391">
                  <c:v>5</c:v>
                </c:pt>
                <c:pt idx="2392">
                  <c:v>8</c:v>
                </c:pt>
                <c:pt idx="2393">
                  <c:v>13</c:v>
                </c:pt>
                <c:pt idx="2394">
                  <c:v>19</c:v>
                </c:pt>
                <c:pt idx="2395">
                  <c:v>26</c:v>
                </c:pt>
                <c:pt idx="2396">
                  <c:v>35</c:v>
                </c:pt>
                <c:pt idx="2397">
                  <c:v>45</c:v>
                </c:pt>
                <c:pt idx="2398">
                  <c:v>57</c:v>
                </c:pt>
                <c:pt idx="2399">
                  <c:v>70</c:v>
                </c:pt>
                <c:pt idx="2400">
                  <c:v>83</c:v>
                </c:pt>
                <c:pt idx="2401">
                  <c:v>96</c:v>
                </c:pt>
                <c:pt idx="2402">
                  <c:v>111</c:v>
                </c:pt>
                <c:pt idx="2403">
                  <c:v>136</c:v>
                </c:pt>
                <c:pt idx="2404">
                  <c:v>1</c:v>
                </c:pt>
                <c:pt idx="2405">
                  <c:v>2</c:v>
                </c:pt>
                <c:pt idx="2406">
                  <c:v>5</c:v>
                </c:pt>
                <c:pt idx="2407">
                  <c:v>9</c:v>
                </c:pt>
                <c:pt idx="2408">
                  <c:v>15</c:v>
                </c:pt>
                <c:pt idx="2409">
                  <c:v>22</c:v>
                </c:pt>
                <c:pt idx="2410">
                  <c:v>30</c:v>
                </c:pt>
                <c:pt idx="2411">
                  <c:v>40</c:v>
                </c:pt>
                <c:pt idx="2412">
                  <c:v>52</c:v>
                </c:pt>
                <c:pt idx="2413">
                  <c:v>64</c:v>
                </c:pt>
                <c:pt idx="2414">
                  <c:v>76</c:v>
                </c:pt>
                <c:pt idx="2415">
                  <c:v>89</c:v>
                </c:pt>
                <c:pt idx="2416">
                  <c:v>102</c:v>
                </c:pt>
                <c:pt idx="2417">
                  <c:v>117</c:v>
                </c:pt>
                <c:pt idx="2418">
                  <c:v>151</c:v>
                </c:pt>
                <c:pt idx="2419">
                  <c:v>169</c:v>
                </c:pt>
                <c:pt idx="2420">
                  <c:v>1</c:v>
                </c:pt>
                <c:pt idx="2421">
                  <c:v>2</c:v>
                </c:pt>
                <c:pt idx="2422">
                  <c:v>5</c:v>
                </c:pt>
                <c:pt idx="2423">
                  <c:v>10</c:v>
                </c:pt>
                <c:pt idx="2424">
                  <c:v>15</c:v>
                </c:pt>
                <c:pt idx="2425">
                  <c:v>23</c:v>
                </c:pt>
                <c:pt idx="2426">
                  <c:v>32</c:v>
                </c:pt>
                <c:pt idx="2427">
                  <c:v>43</c:v>
                </c:pt>
                <c:pt idx="2428">
                  <c:v>54</c:v>
                </c:pt>
                <c:pt idx="2429">
                  <c:v>65</c:v>
                </c:pt>
                <c:pt idx="2430">
                  <c:v>76</c:v>
                </c:pt>
                <c:pt idx="2431">
                  <c:v>88</c:v>
                </c:pt>
                <c:pt idx="2432">
                  <c:v>102</c:v>
                </c:pt>
                <c:pt idx="2433">
                  <c:v>119</c:v>
                </c:pt>
                <c:pt idx="2434">
                  <c:v>158</c:v>
                </c:pt>
                <c:pt idx="2435">
                  <c:v>1</c:v>
                </c:pt>
                <c:pt idx="2436">
                  <c:v>2</c:v>
                </c:pt>
                <c:pt idx="2437">
                  <c:v>5</c:v>
                </c:pt>
                <c:pt idx="2438">
                  <c:v>10</c:v>
                </c:pt>
                <c:pt idx="2439">
                  <c:v>15</c:v>
                </c:pt>
                <c:pt idx="2440">
                  <c:v>23</c:v>
                </c:pt>
                <c:pt idx="2441">
                  <c:v>33</c:v>
                </c:pt>
                <c:pt idx="2442">
                  <c:v>44</c:v>
                </c:pt>
                <c:pt idx="2443">
                  <c:v>55</c:v>
                </c:pt>
                <c:pt idx="2444">
                  <c:v>66</c:v>
                </c:pt>
                <c:pt idx="2445">
                  <c:v>77</c:v>
                </c:pt>
                <c:pt idx="2446">
                  <c:v>88</c:v>
                </c:pt>
                <c:pt idx="2447">
                  <c:v>102</c:v>
                </c:pt>
                <c:pt idx="2448">
                  <c:v>119</c:v>
                </c:pt>
                <c:pt idx="2449">
                  <c:v>1</c:v>
                </c:pt>
                <c:pt idx="2450">
                  <c:v>2</c:v>
                </c:pt>
                <c:pt idx="2451">
                  <c:v>5</c:v>
                </c:pt>
                <c:pt idx="2452">
                  <c:v>8</c:v>
                </c:pt>
                <c:pt idx="2453">
                  <c:v>13</c:v>
                </c:pt>
                <c:pt idx="2454">
                  <c:v>19</c:v>
                </c:pt>
                <c:pt idx="2455">
                  <c:v>27</c:v>
                </c:pt>
                <c:pt idx="2456">
                  <c:v>36</c:v>
                </c:pt>
                <c:pt idx="2457">
                  <c:v>47</c:v>
                </c:pt>
                <c:pt idx="2458">
                  <c:v>59</c:v>
                </c:pt>
                <c:pt idx="2459">
                  <c:v>73</c:v>
                </c:pt>
                <c:pt idx="2460">
                  <c:v>86</c:v>
                </c:pt>
                <c:pt idx="2461">
                  <c:v>100</c:v>
                </c:pt>
                <c:pt idx="2462">
                  <c:v>138</c:v>
                </c:pt>
                <c:pt idx="2463">
                  <c:v>1</c:v>
                </c:pt>
                <c:pt idx="2464">
                  <c:v>2</c:v>
                </c:pt>
                <c:pt idx="2465">
                  <c:v>5</c:v>
                </c:pt>
                <c:pt idx="2466">
                  <c:v>9</c:v>
                </c:pt>
                <c:pt idx="2467">
                  <c:v>14</c:v>
                </c:pt>
                <c:pt idx="2468">
                  <c:v>21</c:v>
                </c:pt>
                <c:pt idx="2469">
                  <c:v>30</c:v>
                </c:pt>
                <c:pt idx="2470">
                  <c:v>41</c:v>
                </c:pt>
                <c:pt idx="2471">
                  <c:v>52</c:v>
                </c:pt>
                <c:pt idx="2472">
                  <c:v>62</c:v>
                </c:pt>
                <c:pt idx="2473">
                  <c:v>73</c:v>
                </c:pt>
                <c:pt idx="2474">
                  <c:v>84</c:v>
                </c:pt>
                <c:pt idx="2475">
                  <c:v>95</c:v>
                </c:pt>
                <c:pt idx="2476">
                  <c:v>145</c:v>
                </c:pt>
                <c:pt idx="2477">
                  <c:v>1</c:v>
                </c:pt>
                <c:pt idx="2478">
                  <c:v>2</c:v>
                </c:pt>
                <c:pt idx="2479">
                  <c:v>5</c:v>
                </c:pt>
                <c:pt idx="2480">
                  <c:v>10</c:v>
                </c:pt>
                <c:pt idx="2481">
                  <c:v>16</c:v>
                </c:pt>
                <c:pt idx="2482">
                  <c:v>23</c:v>
                </c:pt>
                <c:pt idx="2483">
                  <c:v>33</c:v>
                </c:pt>
                <c:pt idx="2484">
                  <c:v>44</c:v>
                </c:pt>
                <c:pt idx="2485">
                  <c:v>55</c:v>
                </c:pt>
                <c:pt idx="2486">
                  <c:v>65</c:v>
                </c:pt>
                <c:pt idx="2487">
                  <c:v>76</c:v>
                </c:pt>
                <c:pt idx="2488">
                  <c:v>87</c:v>
                </c:pt>
                <c:pt idx="2489">
                  <c:v>103</c:v>
                </c:pt>
                <c:pt idx="2490">
                  <c:v>120</c:v>
                </c:pt>
                <c:pt idx="2491">
                  <c:v>1</c:v>
                </c:pt>
                <c:pt idx="2492">
                  <c:v>2</c:v>
                </c:pt>
                <c:pt idx="2493">
                  <c:v>5</c:v>
                </c:pt>
                <c:pt idx="2494">
                  <c:v>10</c:v>
                </c:pt>
                <c:pt idx="2495">
                  <c:v>16</c:v>
                </c:pt>
                <c:pt idx="2496">
                  <c:v>24</c:v>
                </c:pt>
                <c:pt idx="2497">
                  <c:v>33</c:v>
                </c:pt>
                <c:pt idx="2498">
                  <c:v>45</c:v>
                </c:pt>
                <c:pt idx="2499">
                  <c:v>55</c:v>
                </c:pt>
                <c:pt idx="2500">
                  <c:v>66</c:v>
                </c:pt>
                <c:pt idx="2501">
                  <c:v>77</c:v>
                </c:pt>
                <c:pt idx="2502">
                  <c:v>88</c:v>
                </c:pt>
                <c:pt idx="2503">
                  <c:v>103</c:v>
                </c:pt>
                <c:pt idx="2504">
                  <c:v>120</c:v>
                </c:pt>
                <c:pt idx="2505">
                  <c:v>1</c:v>
                </c:pt>
                <c:pt idx="2506">
                  <c:v>2</c:v>
                </c:pt>
                <c:pt idx="2507">
                  <c:v>5</c:v>
                </c:pt>
                <c:pt idx="2508">
                  <c:v>9</c:v>
                </c:pt>
                <c:pt idx="2509">
                  <c:v>15</c:v>
                </c:pt>
                <c:pt idx="2510">
                  <c:v>22</c:v>
                </c:pt>
                <c:pt idx="2511">
                  <c:v>31</c:v>
                </c:pt>
                <c:pt idx="2512">
                  <c:v>42</c:v>
                </c:pt>
                <c:pt idx="2513">
                  <c:v>54</c:v>
                </c:pt>
                <c:pt idx="2514">
                  <c:v>64</c:v>
                </c:pt>
                <c:pt idx="2515">
                  <c:v>74</c:v>
                </c:pt>
                <c:pt idx="2516">
                  <c:v>85</c:v>
                </c:pt>
                <c:pt idx="2517">
                  <c:v>96</c:v>
                </c:pt>
                <c:pt idx="2518">
                  <c:v>115</c:v>
                </c:pt>
                <c:pt idx="2519">
                  <c:v>1</c:v>
                </c:pt>
                <c:pt idx="2520">
                  <c:v>2</c:v>
                </c:pt>
                <c:pt idx="2521">
                  <c:v>5</c:v>
                </c:pt>
                <c:pt idx="2522">
                  <c:v>9</c:v>
                </c:pt>
                <c:pt idx="2523">
                  <c:v>14</c:v>
                </c:pt>
                <c:pt idx="2524">
                  <c:v>22</c:v>
                </c:pt>
                <c:pt idx="2525">
                  <c:v>31</c:v>
                </c:pt>
                <c:pt idx="2526">
                  <c:v>41</c:v>
                </c:pt>
                <c:pt idx="2527">
                  <c:v>53</c:v>
                </c:pt>
                <c:pt idx="2528">
                  <c:v>63</c:v>
                </c:pt>
                <c:pt idx="2529">
                  <c:v>73</c:v>
                </c:pt>
                <c:pt idx="2530">
                  <c:v>84</c:v>
                </c:pt>
                <c:pt idx="2531">
                  <c:v>96</c:v>
                </c:pt>
                <c:pt idx="2532">
                  <c:v>145</c:v>
                </c:pt>
                <c:pt idx="2533">
                  <c:v>1</c:v>
                </c:pt>
                <c:pt idx="2534">
                  <c:v>2</c:v>
                </c:pt>
                <c:pt idx="2535">
                  <c:v>5</c:v>
                </c:pt>
                <c:pt idx="2536">
                  <c:v>10</c:v>
                </c:pt>
                <c:pt idx="2537">
                  <c:v>16</c:v>
                </c:pt>
                <c:pt idx="2538">
                  <c:v>24</c:v>
                </c:pt>
                <c:pt idx="2539">
                  <c:v>34</c:v>
                </c:pt>
                <c:pt idx="2540">
                  <c:v>46</c:v>
                </c:pt>
                <c:pt idx="2541">
                  <c:v>56</c:v>
                </c:pt>
                <c:pt idx="2542">
                  <c:v>66</c:v>
                </c:pt>
                <c:pt idx="2543">
                  <c:v>77</c:v>
                </c:pt>
                <c:pt idx="2544">
                  <c:v>88</c:v>
                </c:pt>
                <c:pt idx="2545">
                  <c:v>103</c:v>
                </c:pt>
                <c:pt idx="2546">
                  <c:v>1</c:v>
                </c:pt>
                <c:pt idx="2547">
                  <c:v>2</c:v>
                </c:pt>
                <c:pt idx="2548">
                  <c:v>5</c:v>
                </c:pt>
                <c:pt idx="2549">
                  <c:v>9</c:v>
                </c:pt>
                <c:pt idx="2550">
                  <c:v>14</c:v>
                </c:pt>
                <c:pt idx="2551">
                  <c:v>22</c:v>
                </c:pt>
                <c:pt idx="2552">
                  <c:v>31</c:v>
                </c:pt>
                <c:pt idx="2553">
                  <c:v>42</c:v>
                </c:pt>
                <c:pt idx="2554">
                  <c:v>54</c:v>
                </c:pt>
                <c:pt idx="2555">
                  <c:v>64</c:v>
                </c:pt>
                <c:pt idx="2556">
                  <c:v>74</c:v>
                </c:pt>
                <c:pt idx="2557">
                  <c:v>84</c:v>
                </c:pt>
                <c:pt idx="2558">
                  <c:v>96</c:v>
                </c:pt>
                <c:pt idx="2559">
                  <c:v>3</c:v>
                </c:pt>
                <c:pt idx="2560">
                  <c:v>6</c:v>
                </c:pt>
                <c:pt idx="2561">
                  <c:v>10</c:v>
                </c:pt>
                <c:pt idx="2562">
                  <c:v>16</c:v>
                </c:pt>
                <c:pt idx="2563">
                  <c:v>23</c:v>
                </c:pt>
                <c:pt idx="2564">
                  <c:v>32</c:v>
                </c:pt>
                <c:pt idx="2565">
                  <c:v>42</c:v>
                </c:pt>
                <c:pt idx="2566">
                  <c:v>54</c:v>
                </c:pt>
                <c:pt idx="2567">
                  <c:v>68</c:v>
                </c:pt>
                <c:pt idx="2568">
                  <c:v>83</c:v>
                </c:pt>
                <c:pt idx="2569">
                  <c:v>100</c:v>
                </c:pt>
                <c:pt idx="2570">
                  <c:v>122</c:v>
                </c:pt>
                <c:pt idx="2571">
                  <c:v>149</c:v>
                </c:pt>
                <c:pt idx="2572">
                  <c:v>0</c:v>
                </c:pt>
                <c:pt idx="2573">
                  <c:v>2</c:v>
                </c:pt>
                <c:pt idx="2574">
                  <c:v>4</c:v>
                </c:pt>
                <c:pt idx="2575">
                  <c:v>7</c:v>
                </c:pt>
                <c:pt idx="2576">
                  <c:v>11</c:v>
                </c:pt>
                <c:pt idx="2577">
                  <c:v>16</c:v>
                </c:pt>
                <c:pt idx="2578">
                  <c:v>22</c:v>
                </c:pt>
                <c:pt idx="2579">
                  <c:v>29</c:v>
                </c:pt>
                <c:pt idx="2580">
                  <c:v>37</c:v>
                </c:pt>
                <c:pt idx="2581">
                  <c:v>46</c:v>
                </c:pt>
                <c:pt idx="2582">
                  <c:v>57</c:v>
                </c:pt>
                <c:pt idx="2583">
                  <c:v>69</c:v>
                </c:pt>
                <c:pt idx="2584">
                  <c:v>84</c:v>
                </c:pt>
                <c:pt idx="2585">
                  <c:v>106</c:v>
                </c:pt>
                <c:pt idx="2586">
                  <c:v>128</c:v>
                </c:pt>
                <c:pt idx="2587">
                  <c:v>147</c:v>
                </c:pt>
                <c:pt idx="2588">
                  <c:v>5</c:v>
                </c:pt>
                <c:pt idx="2589">
                  <c:v>8</c:v>
                </c:pt>
                <c:pt idx="2590">
                  <c:v>13</c:v>
                </c:pt>
                <c:pt idx="2591">
                  <c:v>19</c:v>
                </c:pt>
                <c:pt idx="2592">
                  <c:v>27</c:v>
                </c:pt>
                <c:pt idx="2593">
                  <c:v>35</c:v>
                </c:pt>
                <c:pt idx="2594">
                  <c:v>45</c:v>
                </c:pt>
                <c:pt idx="2595">
                  <c:v>56</c:v>
                </c:pt>
                <c:pt idx="2596">
                  <c:v>69</c:v>
                </c:pt>
                <c:pt idx="2597">
                  <c:v>83</c:v>
                </c:pt>
                <c:pt idx="2598">
                  <c:v>99</c:v>
                </c:pt>
                <c:pt idx="2599">
                  <c:v>120</c:v>
                </c:pt>
                <c:pt idx="2600">
                  <c:v>138</c:v>
                </c:pt>
                <c:pt idx="2601">
                  <c:v>153</c:v>
                </c:pt>
                <c:pt idx="2602">
                  <c:v>168</c:v>
                </c:pt>
                <c:pt idx="2603">
                  <c:v>0</c:v>
                </c:pt>
                <c:pt idx="2604">
                  <c:v>2</c:v>
                </c:pt>
                <c:pt idx="2605">
                  <c:v>3</c:v>
                </c:pt>
                <c:pt idx="2606">
                  <c:v>6</c:v>
                </c:pt>
                <c:pt idx="2607">
                  <c:v>9</c:v>
                </c:pt>
                <c:pt idx="2608">
                  <c:v>14</c:v>
                </c:pt>
                <c:pt idx="2609">
                  <c:v>19</c:v>
                </c:pt>
                <c:pt idx="2610">
                  <c:v>25</c:v>
                </c:pt>
                <c:pt idx="2611">
                  <c:v>32</c:v>
                </c:pt>
                <c:pt idx="2612">
                  <c:v>41</c:v>
                </c:pt>
                <c:pt idx="2613">
                  <c:v>50</c:v>
                </c:pt>
                <c:pt idx="2614">
                  <c:v>62</c:v>
                </c:pt>
                <c:pt idx="2615">
                  <c:v>75</c:v>
                </c:pt>
                <c:pt idx="2616">
                  <c:v>87</c:v>
                </c:pt>
                <c:pt idx="2617">
                  <c:v>99</c:v>
                </c:pt>
                <c:pt idx="2618">
                  <c:v>110</c:v>
                </c:pt>
                <c:pt idx="2619">
                  <c:v>1</c:v>
                </c:pt>
                <c:pt idx="2620">
                  <c:v>2</c:v>
                </c:pt>
                <c:pt idx="2621">
                  <c:v>5</c:v>
                </c:pt>
                <c:pt idx="2622">
                  <c:v>9</c:v>
                </c:pt>
                <c:pt idx="2623">
                  <c:v>14</c:v>
                </c:pt>
                <c:pt idx="2624">
                  <c:v>20</c:v>
                </c:pt>
                <c:pt idx="2625">
                  <c:v>27</c:v>
                </c:pt>
                <c:pt idx="2626">
                  <c:v>36</c:v>
                </c:pt>
                <c:pt idx="2627">
                  <c:v>46</c:v>
                </c:pt>
                <c:pt idx="2628">
                  <c:v>57</c:v>
                </c:pt>
                <c:pt idx="2629">
                  <c:v>70</c:v>
                </c:pt>
                <c:pt idx="2630">
                  <c:v>85</c:v>
                </c:pt>
                <c:pt idx="2631">
                  <c:v>102</c:v>
                </c:pt>
                <c:pt idx="2632">
                  <c:v>118</c:v>
                </c:pt>
                <c:pt idx="2633">
                  <c:v>135</c:v>
                </c:pt>
                <c:pt idx="2634">
                  <c:v>152</c:v>
                </c:pt>
                <c:pt idx="2635">
                  <c:v>0</c:v>
                </c:pt>
                <c:pt idx="2636">
                  <c:v>2</c:v>
                </c:pt>
                <c:pt idx="2637">
                  <c:v>4</c:v>
                </c:pt>
                <c:pt idx="2638">
                  <c:v>7</c:v>
                </c:pt>
                <c:pt idx="2639">
                  <c:v>11</c:v>
                </c:pt>
                <c:pt idx="2640">
                  <c:v>17</c:v>
                </c:pt>
                <c:pt idx="2641">
                  <c:v>23</c:v>
                </c:pt>
                <c:pt idx="2642">
                  <c:v>30</c:v>
                </c:pt>
                <c:pt idx="2643">
                  <c:v>39</c:v>
                </c:pt>
                <c:pt idx="2644">
                  <c:v>49</c:v>
                </c:pt>
                <c:pt idx="2645">
                  <c:v>61</c:v>
                </c:pt>
                <c:pt idx="2646">
                  <c:v>74</c:v>
                </c:pt>
                <c:pt idx="2647">
                  <c:v>89</c:v>
                </c:pt>
                <c:pt idx="2648">
                  <c:v>105</c:v>
                </c:pt>
                <c:pt idx="2649">
                  <c:v>119</c:v>
                </c:pt>
                <c:pt idx="2650">
                  <c:v>131</c:v>
                </c:pt>
                <c:pt idx="2651">
                  <c:v>144</c:v>
                </c:pt>
                <c:pt idx="2652">
                  <c:v>1</c:v>
                </c:pt>
                <c:pt idx="2653">
                  <c:v>2</c:v>
                </c:pt>
                <c:pt idx="2654">
                  <c:v>5</c:v>
                </c:pt>
                <c:pt idx="2655">
                  <c:v>9</c:v>
                </c:pt>
                <c:pt idx="2656">
                  <c:v>14</c:v>
                </c:pt>
                <c:pt idx="2657">
                  <c:v>21</c:v>
                </c:pt>
                <c:pt idx="2658">
                  <c:v>29</c:v>
                </c:pt>
                <c:pt idx="2659">
                  <c:v>39</c:v>
                </c:pt>
                <c:pt idx="2660">
                  <c:v>50</c:v>
                </c:pt>
                <c:pt idx="2661">
                  <c:v>61</c:v>
                </c:pt>
                <c:pt idx="2662">
                  <c:v>74</c:v>
                </c:pt>
                <c:pt idx="2663">
                  <c:v>87</c:v>
                </c:pt>
                <c:pt idx="2664">
                  <c:v>102</c:v>
                </c:pt>
                <c:pt idx="2665">
                  <c:v>118</c:v>
                </c:pt>
                <c:pt idx="2666">
                  <c:v>136</c:v>
                </c:pt>
                <c:pt idx="2667">
                  <c:v>0</c:v>
                </c:pt>
                <c:pt idx="2668">
                  <c:v>2</c:v>
                </c:pt>
                <c:pt idx="2669">
                  <c:v>4</c:v>
                </c:pt>
                <c:pt idx="2670">
                  <c:v>8</c:v>
                </c:pt>
                <c:pt idx="2671">
                  <c:v>12</c:v>
                </c:pt>
                <c:pt idx="2672">
                  <c:v>18</c:v>
                </c:pt>
                <c:pt idx="2673">
                  <c:v>25</c:v>
                </c:pt>
                <c:pt idx="2674">
                  <c:v>33</c:v>
                </c:pt>
                <c:pt idx="2675">
                  <c:v>42</c:v>
                </c:pt>
                <c:pt idx="2676">
                  <c:v>53</c:v>
                </c:pt>
                <c:pt idx="2677">
                  <c:v>65</c:v>
                </c:pt>
                <c:pt idx="2678">
                  <c:v>78</c:v>
                </c:pt>
                <c:pt idx="2679">
                  <c:v>91</c:v>
                </c:pt>
                <c:pt idx="2680">
                  <c:v>106</c:v>
                </c:pt>
                <c:pt idx="2681">
                  <c:v>120</c:v>
                </c:pt>
                <c:pt idx="2682">
                  <c:v>133</c:v>
                </c:pt>
                <c:pt idx="2683">
                  <c:v>148</c:v>
                </c:pt>
                <c:pt idx="2684">
                  <c:v>1</c:v>
                </c:pt>
                <c:pt idx="2685">
                  <c:v>2</c:v>
                </c:pt>
                <c:pt idx="2686">
                  <c:v>5</c:v>
                </c:pt>
                <c:pt idx="2687">
                  <c:v>10</c:v>
                </c:pt>
                <c:pt idx="2688">
                  <c:v>15</c:v>
                </c:pt>
                <c:pt idx="2689">
                  <c:v>22</c:v>
                </c:pt>
                <c:pt idx="2690">
                  <c:v>31</c:v>
                </c:pt>
                <c:pt idx="2691">
                  <c:v>41</c:v>
                </c:pt>
                <c:pt idx="2692">
                  <c:v>51</c:v>
                </c:pt>
                <c:pt idx="2693">
                  <c:v>63</c:v>
                </c:pt>
                <c:pt idx="2694">
                  <c:v>75</c:v>
                </c:pt>
                <c:pt idx="2695">
                  <c:v>88</c:v>
                </c:pt>
                <c:pt idx="2696">
                  <c:v>104</c:v>
                </c:pt>
                <c:pt idx="2697">
                  <c:v>121</c:v>
                </c:pt>
                <c:pt idx="2698">
                  <c:v>0</c:v>
                </c:pt>
                <c:pt idx="2699">
                  <c:v>2</c:v>
                </c:pt>
                <c:pt idx="2700">
                  <c:v>5</c:v>
                </c:pt>
                <c:pt idx="2701">
                  <c:v>8</c:v>
                </c:pt>
                <c:pt idx="2702">
                  <c:v>13</c:v>
                </c:pt>
                <c:pt idx="2703">
                  <c:v>18</c:v>
                </c:pt>
                <c:pt idx="2704">
                  <c:v>25</c:v>
                </c:pt>
                <c:pt idx="2705">
                  <c:v>34</c:v>
                </c:pt>
                <c:pt idx="2706">
                  <c:v>43</c:v>
                </c:pt>
                <c:pt idx="2707">
                  <c:v>54</c:v>
                </c:pt>
                <c:pt idx="2708">
                  <c:v>66</c:v>
                </c:pt>
                <c:pt idx="2709">
                  <c:v>79</c:v>
                </c:pt>
                <c:pt idx="2710">
                  <c:v>92</c:v>
                </c:pt>
                <c:pt idx="2711">
                  <c:v>106</c:v>
                </c:pt>
                <c:pt idx="2712">
                  <c:v>120</c:v>
                </c:pt>
                <c:pt idx="2713">
                  <c:v>133</c:v>
                </c:pt>
                <c:pt idx="2714">
                  <c:v>1</c:v>
                </c:pt>
                <c:pt idx="2715">
                  <c:v>4</c:v>
                </c:pt>
                <c:pt idx="2716">
                  <c:v>9</c:v>
                </c:pt>
                <c:pt idx="2717">
                  <c:v>16</c:v>
                </c:pt>
                <c:pt idx="2718">
                  <c:v>25</c:v>
                </c:pt>
                <c:pt idx="2719">
                  <c:v>37</c:v>
                </c:pt>
                <c:pt idx="2720">
                  <c:v>51</c:v>
                </c:pt>
                <c:pt idx="2721">
                  <c:v>65</c:v>
                </c:pt>
                <c:pt idx="2722">
                  <c:v>80</c:v>
                </c:pt>
                <c:pt idx="2723">
                  <c:v>96</c:v>
                </c:pt>
                <c:pt idx="2724">
                  <c:v>116</c:v>
                </c:pt>
                <c:pt idx="2725">
                  <c:v>139</c:v>
                </c:pt>
                <c:pt idx="2726">
                  <c:v>1</c:v>
                </c:pt>
                <c:pt idx="2727">
                  <c:v>6</c:v>
                </c:pt>
                <c:pt idx="2728">
                  <c:v>13</c:v>
                </c:pt>
                <c:pt idx="2729">
                  <c:v>23</c:v>
                </c:pt>
                <c:pt idx="2730">
                  <c:v>36</c:v>
                </c:pt>
                <c:pt idx="2731">
                  <c:v>54</c:v>
                </c:pt>
                <c:pt idx="2732">
                  <c:v>75</c:v>
                </c:pt>
                <c:pt idx="2733">
                  <c:v>100</c:v>
                </c:pt>
                <c:pt idx="2734">
                  <c:v>129</c:v>
                </c:pt>
                <c:pt idx="2735">
                  <c:v>155</c:v>
                </c:pt>
                <c:pt idx="2736">
                  <c:v>183</c:v>
                </c:pt>
                <c:pt idx="2737">
                  <c:v>213</c:v>
                </c:pt>
                <c:pt idx="2738">
                  <c:v>1</c:v>
                </c:pt>
                <c:pt idx="2739">
                  <c:v>4</c:v>
                </c:pt>
                <c:pt idx="2740">
                  <c:v>8</c:v>
                </c:pt>
                <c:pt idx="2741">
                  <c:v>14</c:v>
                </c:pt>
                <c:pt idx="2742">
                  <c:v>23</c:v>
                </c:pt>
                <c:pt idx="2743">
                  <c:v>35</c:v>
                </c:pt>
                <c:pt idx="2744">
                  <c:v>48</c:v>
                </c:pt>
                <c:pt idx="2745">
                  <c:v>62</c:v>
                </c:pt>
                <c:pt idx="2746">
                  <c:v>76</c:v>
                </c:pt>
                <c:pt idx="2747">
                  <c:v>91</c:v>
                </c:pt>
                <c:pt idx="2748">
                  <c:v>107</c:v>
                </c:pt>
                <c:pt idx="2749">
                  <c:v>129</c:v>
                </c:pt>
                <c:pt idx="2750">
                  <c:v>154</c:v>
                </c:pt>
                <c:pt idx="2751">
                  <c:v>177</c:v>
                </c:pt>
                <c:pt idx="2752">
                  <c:v>1</c:v>
                </c:pt>
                <c:pt idx="2753">
                  <c:v>4</c:v>
                </c:pt>
                <c:pt idx="2754">
                  <c:v>9</c:v>
                </c:pt>
                <c:pt idx="2755">
                  <c:v>16</c:v>
                </c:pt>
                <c:pt idx="2756">
                  <c:v>25</c:v>
                </c:pt>
                <c:pt idx="2757">
                  <c:v>38</c:v>
                </c:pt>
                <c:pt idx="2758">
                  <c:v>52</c:v>
                </c:pt>
                <c:pt idx="2759">
                  <c:v>66</c:v>
                </c:pt>
                <c:pt idx="2760">
                  <c:v>81</c:v>
                </c:pt>
                <c:pt idx="2761">
                  <c:v>96</c:v>
                </c:pt>
                <c:pt idx="2762">
                  <c:v>116</c:v>
                </c:pt>
                <c:pt idx="2763">
                  <c:v>139</c:v>
                </c:pt>
                <c:pt idx="2764">
                  <c:v>1</c:v>
                </c:pt>
                <c:pt idx="2765">
                  <c:v>4</c:v>
                </c:pt>
                <c:pt idx="2766">
                  <c:v>9</c:v>
                </c:pt>
                <c:pt idx="2767">
                  <c:v>16</c:v>
                </c:pt>
                <c:pt idx="2768">
                  <c:v>25</c:v>
                </c:pt>
                <c:pt idx="2769">
                  <c:v>38</c:v>
                </c:pt>
                <c:pt idx="2770">
                  <c:v>52</c:v>
                </c:pt>
                <c:pt idx="2771">
                  <c:v>66</c:v>
                </c:pt>
                <c:pt idx="2772">
                  <c:v>80</c:v>
                </c:pt>
                <c:pt idx="2773">
                  <c:v>96</c:v>
                </c:pt>
                <c:pt idx="2774">
                  <c:v>116</c:v>
                </c:pt>
                <c:pt idx="2775">
                  <c:v>139</c:v>
                </c:pt>
                <c:pt idx="2776">
                  <c:v>166</c:v>
                </c:pt>
                <c:pt idx="2777">
                  <c:v>1</c:v>
                </c:pt>
                <c:pt idx="2778">
                  <c:v>3</c:v>
                </c:pt>
                <c:pt idx="2779">
                  <c:v>7</c:v>
                </c:pt>
                <c:pt idx="2780">
                  <c:v>12</c:v>
                </c:pt>
                <c:pt idx="2781">
                  <c:v>19</c:v>
                </c:pt>
                <c:pt idx="2782">
                  <c:v>28</c:v>
                </c:pt>
                <c:pt idx="2783">
                  <c:v>40</c:v>
                </c:pt>
                <c:pt idx="2784">
                  <c:v>54</c:v>
                </c:pt>
                <c:pt idx="2785">
                  <c:v>69</c:v>
                </c:pt>
                <c:pt idx="2786">
                  <c:v>82</c:v>
                </c:pt>
                <c:pt idx="2787">
                  <c:v>96</c:v>
                </c:pt>
                <c:pt idx="2788">
                  <c:v>111</c:v>
                </c:pt>
                <c:pt idx="2789">
                  <c:v>128</c:v>
                </c:pt>
                <c:pt idx="2790">
                  <c:v>151</c:v>
                </c:pt>
                <c:pt idx="2791">
                  <c:v>1</c:v>
                </c:pt>
                <c:pt idx="2792">
                  <c:v>6</c:v>
                </c:pt>
                <c:pt idx="2793">
                  <c:v>13</c:v>
                </c:pt>
                <c:pt idx="2794">
                  <c:v>23</c:v>
                </c:pt>
                <c:pt idx="2795">
                  <c:v>37</c:v>
                </c:pt>
                <c:pt idx="2796">
                  <c:v>55</c:v>
                </c:pt>
                <c:pt idx="2797">
                  <c:v>77</c:v>
                </c:pt>
                <c:pt idx="2798">
                  <c:v>100</c:v>
                </c:pt>
                <c:pt idx="2799">
                  <c:v>122</c:v>
                </c:pt>
                <c:pt idx="2800">
                  <c:v>145</c:v>
                </c:pt>
                <c:pt idx="2801">
                  <c:v>170</c:v>
                </c:pt>
                <c:pt idx="2802">
                  <c:v>1</c:v>
                </c:pt>
                <c:pt idx="2803">
                  <c:v>3</c:v>
                </c:pt>
                <c:pt idx="2804">
                  <c:v>7</c:v>
                </c:pt>
                <c:pt idx="2805">
                  <c:v>12</c:v>
                </c:pt>
                <c:pt idx="2806">
                  <c:v>20</c:v>
                </c:pt>
                <c:pt idx="2807">
                  <c:v>29</c:v>
                </c:pt>
                <c:pt idx="2808">
                  <c:v>41</c:v>
                </c:pt>
                <c:pt idx="2809">
                  <c:v>53</c:v>
                </c:pt>
                <c:pt idx="2810">
                  <c:v>66</c:v>
                </c:pt>
                <c:pt idx="2811">
                  <c:v>80</c:v>
                </c:pt>
                <c:pt idx="2812">
                  <c:v>95</c:v>
                </c:pt>
                <c:pt idx="2813">
                  <c:v>113</c:v>
                </c:pt>
                <c:pt idx="2814">
                  <c:v>132</c:v>
                </c:pt>
                <c:pt idx="2815">
                  <c:v>1</c:v>
                </c:pt>
                <c:pt idx="2816">
                  <c:v>3</c:v>
                </c:pt>
                <c:pt idx="2817">
                  <c:v>6</c:v>
                </c:pt>
                <c:pt idx="2818">
                  <c:v>11</c:v>
                </c:pt>
                <c:pt idx="2819">
                  <c:v>17</c:v>
                </c:pt>
                <c:pt idx="2820">
                  <c:v>25</c:v>
                </c:pt>
                <c:pt idx="2821">
                  <c:v>35</c:v>
                </c:pt>
                <c:pt idx="2822">
                  <c:v>47</c:v>
                </c:pt>
                <c:pt idx="2823">
                  <c:v>60</c:v>
                </c:pt>
                <c:pt idx="2824">
                  <c:v>76</c:v>
                </c:pt>
                <c:pt idx="2825">
                  <c:v>90</c:v>
                </c:pt>
                <c:pt idx="2826">
                  <c:v>105</c:v>
                </c:pt>
                <c:pt idx="2827">
                  <c:v>121</c:v>
                </c:pt>
                <c:pt idx="2828">
                  <c:v>138</c:v>
                </c:pt>
                <c:pt idx="2829">
                  <c:v>156</c:v>
                </c:pt>
                <c:pt idx="2830">
                  <c:v>1</c:v>
                </c:pt>
                <c:pt idx="2831">
                  <c:v>5</c:v>
                </c:pt>
                <c:pt idx="2832">
                  <c:v>11</c:v>
                </c:pt>
                <c:pt idx="2833">
                  <c:v>20</c:v>
                </c:pt>
                <c:pt idx="2834">
                  <c:v>32</c:v>
                </c:pt>
                <c:pt idx="2835">
                  <c:v>47</c:v>
                </c:pt>
                <c:pt idx="2836">
                  <c:v>66</c:v>
                </c:pt>
                <c:pt idx="2837">
                  <c:v>88</c:v>
                </c:pt>
                <c:pt idx="2838">
                  <c:v>114</c:v>
                </c:pt>
                <c:pt idx="2839">
                  <c:v>138</c:v>
                </c:pt>
                <c:pt idx="2840">
                  <c:v>163</c:v>
                </c:pt>
                <c:pt idx="2841">
                  <c:v>190</c:v>
                </c:pt>
                <c:pt idx="2842">
                  <c:v>1</c:v>
                </c:pt>
                <c:pt idx="2843">
                  <c:v>3</c:v>
                </c:pt>
                <c:pt idx="2844">
                  <c:v>7</c:v>
                </c:pt>
                <c:pt idx="2845">
                  <c:v>12</c:v>
                </c:pt>
                <c:pt idx="2846">
                  <c:v>20</c:v>
                </c:pt>
                <c:pt idx="2847">
                  <c:v>30</c:v>
                </c:pt>
                <c:pt idx="2848">
                  <c:v>41</c:v>
                </c:pt>
                <c:pt idx="2849">
                  <c:v>55</c:v>
                </c:pt>
                <c:pt idx="2850">
                  <c:v>67</c:v>
                </c:pt>
                <c:pt idx="2851">
                  <c:v>81</c:v>
                </c:pt>
                <c:pt idx="2852">
                  <c:v>95</c:v>
                </c:pt>
                <c:pt idx="2853">
                  <c:v>113</c:v>
                </c:pt>
                <c:pt idx="2854">
                  <c:v>1</c:v>
                </c:pt>
                <c:pt idx="2855">
                  <c:v>3</c:v>
                </c:pt>
                <c:pt idx="2856">
                  <c:v>7</c:v>
                </c:pt>
                <c:pt idx="2857">
                  <c:v>13</c:v>
                </c:pt>
                <c:pt idx="2858">
                  <c:v>20</c:v>
                </c:pt>
                <c:pt idx="2859">
                  <c:v>30</c:v>
                </c:pt>
                <c:pt idx="2860">
                  <c:v>42</c:v>
                </c:pt>
                <c:pt idx="2861">
                  <c:v>55</c:v>
                </c:pt>
                <c:pt idx="2862">
                  <c:v>68</c:v>
                </c:pt>
                <c:pt idx="2863">
                  <c:v>81</c:v>
                </c:pt>
                <c:pt idx="2864">
                  <c:v>95</c:v>
                </c:pt>
                <c:pt idx="2865">
                  <c:v>113</c:v>
                </c:pt>
                <c:pt idx="2866">
                  <c:v>132</c:v>
                </c:pt>
                <c:pt idx="2867">
                  <c:v>182</c:v>
                </c:pt>
                <c:pt idx="2868">
                  <c:v>1</c:v>
                </c:pt>
                <c:pt idx="2869">
                  <c:v>3</c:v>
                </c:pt>
                <c:pt idx="2870">
                  <c:v>7</c:v>
                </c:pt>
                <c:pt idx="2871">
                  <c:v>12</c:v>
                </c:pt>
                <c:pt idx="2872">
                  <c:v>20</c:v>
                </c:pt>
                <c:pt idx="2873">
                  <c:v>29</c:v>
                </c:pt>
                <c:pt idx="2874">
                  <c:v>40</c:v>
                </c:pt>
                <c:pt idx="2875">
                  <c:v>54</c:v>
                </c:pt>
                <c:pt idx="2876">
                  <c:v>68</c:v>
                </c:pt>
                <c:pt idx="2877">
                  <c:v>83</c:v>
                </c:pt>
                <c:pt idx="2878">
                  <c:v>98</c:v>
                </c:pt>
                <c:pt idx="2879">
                  <c:v>114</c:v>
                </c:pt>
                <c:pt idx="2880">
                  <c:v>134</c:v>
                </c:pt>
                <c:pt idx="2881">
                  <c:v>156</c:v>
                </c:pt>
                <c:pt idx="2882">
                  <c:v>1</c:v>
                </c:pt>
                <c:pt idx="2883">
                  <c:v>3</c:v>
                </c:pt>
                <c:pt idx="2884">
                  <c:v>8</c:v>
                </c:pt>
                <c:pt idx="2885">
                  <c:v>14</c:v>
                </c:pt>
                <c:pt idx="2886">
                  <c:v>23</c:v>
                </c:pt>
                <c:pt idx="2887">
                  <c:v>34</c:v>
                </c:pt>
                <c:pt idx="2888">
                  <c:v>48</c:v>
                </c:pt>
                <c:pt idx="2889">
                  <c:v>60</c:v>
                </c:pt>
                <c:pt idx="2890">
                  <c:v>73</c:v>
                </c:pt>
                <c:pt idx="2891">
                  <c:v>88</c:v>
                </c:pt>
                <c:pt idx="2892">
                  <c:v>105</c:v>
                </c:pt>
                <c:pt idx="2893">
                  <c:v>125</c:v>
                </c:pt>
                <c:pt idx="2894">
                  <c:v>148</c:v>
                </c:pt>
                <c:pt idx="2895">
                  <c:v>172</c:v>
                </c:pt>
                <c:pt idx="2896">
                  <c:v>1</c:v>
                </c:pt>
                <c:pt idx="2897">
                  <c:v>3</c:v>
                </c:pt>
                <c:pt idx="2898">
                  <c:v>7</c:v>
                </c:pt>
                <c:pt idx="2899">
                  <c:v>13</c:v>
                </c:pt>
                <c:pt idx="2900">
                  <c:v>20</c:v>
                </c:pt>
                <c:pt idx="2901">
                  <c:v>31</c:v>
                </c:pt>
                <c:pt idx="2902">
                  <c:v>43</c:v>
                </c:pt>
                <c:pt idx="2903">
                  <c:v>57</c:v>
                </c:pt>
                <c:pt idx="2904">
                  <c:v>69</c:v>
                </c:pt>
                <c:pt idx="2905">
                  <c:v>82</c:v>
                </c:pt>
                <c:pt idx="2906">
                  <c:v>96</c:v>
                </c:pt>
                <c:pt idx="2907">
                  <c:v>112</c:v>
                </c:pt>
                <c:pt idx="2908">
                  <c:v>155</c:v>
                </c:pt>
                <c:pt idx="2909">
                  <c:v>1</c:v>
                </c:pt>
                <c:pt idx="2910">
                  <c:v>4</c:v>
                </c:pt>
                <c:pt idx="2911">
                  <c:v>9</c:v>
                </c:pt>
                <c:pt idx="2912">
                  <c:v>16</c:v>
                </c:pt>
                <c:pt idx="2913">
                  <c:v>26</c:v>
                </c:pt>
                <c:pt idx="2914">
                  <c:v>39</c:v>
                </c:pt>
                <c:pt idx="2915">
                  <c:v>54</c:v>
                </c:pt>
                <c:pt idx="2916">
                  <c:v>73</c:v>
                </c:pt>
                <c:pt idx="2917">
                  <c:v>95</c:v>
                </c:pt>
                <c:pt idx="2918">
                  <c:v>113</c:v>
                </c:pt>
                <c:pt idx="2919">
                  <c:v>132</c:v>
                </c:pt>
                <c:pt idx="2920">
                  <c:v>152</c:v>
                </c:pt>
                <c:pt idx="2921">
                  <c:v>198</c:v>
                </c:pt>
                <c:pt idx="2922">
                  <c:v>1</c:v>
                </c:pt>
                <c:pt idx="2923">
                  <c:v>3</c:v>
                </c:pt>
                <c:pt idx="2924">
                  <c:v>6</c:v>
                </c:pt>
                <c:pt idx="2925">
                  <c:v>11</c:v>
                </c:pt>
                <c:pt idx="2926">
                  <c:v>17</c:v>
                </c:pt>
                <c:pt idx="2927">
                  <c:v>25</c:v>
                </c:pt>
                <c:pt idx="2928">
                  <c:v>36</c:v>
                </c:pt>
                <c:pt idx="2929">
                  <c:v>48</c:v>
                </c:pt>
                <c:pt idx="2930">
                  <c:v>62</c:v>
                </c:pt>
                <c:pt idx="2931">
                  <c:v>75</c:v>
                </c:pt>
                <c:pt idx="2932">
                  <c:v>88</c:v>
                </c:pt>
                <c:pt idx="2933">
                  <c:v>102</c:v>
                </c:pt>
                <c:pt idx="2934">
                  <c:v>114</c:v>
                </c:pt>
                <c:pt idx="2935">
                  <c:v>132</c:v>
                </c:pt>
                <c:pt idx="2936">
                  <c:v>152</c:v>
                </c:pt>
                <c:pt idx="2937">
                  <c:v>1</c:v>
                </c:pt>
                <c:pt idx="2938">
                  <c:v>5</c:v>
                </c:pt>
                <c:pt idx="2939">
                  <c:v>10</c:v>
                </c:pt>
                <c:pt idx="2940">
                  <c:v>18</c:v>
                </c:pt>
                <c:pt idx="2941">
                  <c:v>29</c:v>
                </c:pt>
                <c:pt idx="2942">
                  <c:v>44</c:v>
                </c:pt>
                <c:pt idx="2943">
                  <c:v>62</c:v>
                </c:pt>
                <c:pt idx="2944">
                  <c:v>83</c:v>
                </c:pt>
                <c:pt idx="2945">
                  <c:v>101</c:v>
                </c:pt>
                <c:pt idx="2946">
                  <c:v>120</c:v>
                </c:pt>
                <c:pt idx="2947">
                  <c:v>140</c:v>
                </c:pt>
                <c:pt idx="2948">
                  <c:v>164</c:v>
                </c:pt>
                <c:pt idx="2949">
                  <c:v>1</c:v>
                </c:pt>
                <c:pt idx="2950">
                  <c:v>3</c:v>
                </c:pt>
                <c:pt idx="2951">
                  <c:v>7</c:v>
                </c:pt>
                <c:pt idx="2952">
                  <c:v>13</c:v>
                </c:pt>
                <c:pt idx="2953">
                  <c:v>21</c:v>
                </c:pt>
                <c:pt idx="2954">
                  <c:v>31</c:v>
                </c:pt>
                <c:pt idx="2955">
                  <c:v>43</c:v>
                </c:pt>
                <c:pt idx="2956">
                  <c:v>57</c:v>
                </c:pt>
                <c:pt idx="2957">
                  <c:v>70</c:v>
                </c:pt>
                <c:pt idx="2958">
                  <c:v>82</c:v>
                </c:pt>
                <c:pt idx="2959">
                  <c:v>95</c:v>
                </c:pt>
                <c:pt idx="2960">
                  <c:v>113</c:v>
                </c:pt>
                <c:pt idx="2961">
                  <c:v>155</c:v>
                </c:pt>
                <c:pt idx="2962">
                  <c:v>182</c:v>
                </c:pt>
                <c:pt idx="2963">
                  <c:v>1</c:v>
                </c:pt>
                <c:pt idx="2964">
                  <c:v>3</c:v>
                </c:pt>
                <c:pt idx="2965">
                  <c:v>6</c:v>
                </c:pt>
                <c:pt idx="2966">
                  <c:v>11</c:v>
                </c:pt>
                <c:pt idx="2967">
                  <c:v>17</c:v>
                </c:pt>
                <c:pt idx="2968">
                  <c:v>25</c:v>
                </c:pt>
                <c:pt idx="2969">
                  <c:v>36</c:v>
                </c:pt>
                <c:pt idx="2970">
                  <c:v>48</c:v>
                </c:pt>
                <c:pt idx="2971">
                  <c:v>63</c:v>
                </c:pt>
                <c:pt idx="2972">
                  <c:v>76</c:v>
                </c:pt>
                <c:pt idx="2973">
                  <c:v>88</c:v>
                </c:pt>
                <c:pt idx="2974">
                  <c:v>103</c:v>
                </c:pt>
                <c:pt idx="2975">
                  <c:v>114</c:v>
                </c:pt>
                <c:pt idx="2976">
                  <c:v>153</c:v>
                </c:pt>
                <c:pt idx="2977">
                  <c:v>0</c:v>
                </c:pt>
                <c:pt idx="2978">
                  <c:v>2</c:v>
                </c:pt>
                <c:pt idx="2979">
                  <c:v>4</c:v>
                </c:pt>
                <c:pt idx="2980">
                  <c:v>7</c:v>
                </c:pt>
                <c:pt idx="2981">
                  <c:v>11</c:v>
                </c:pt>
                <c:pt idx="2982">
                  <c:v>16</c:v>
                </c:pt>
                <c:pt idx="2983">
                  <c:v>22</c:v>
                </c:pt>
                <c:pt idx="2984">
                  <c:v>29</c:v>
                </c:pt>
                <c:pt idx="2985">
                  <c:v>38</c:v>
                </c:pt>
                <c:pt idx="2986">
                  <c:v>47</c:v>
                </c:pt>
                <c:pt idx="2987">
                  <c:v>58</c:v>
                </c:pt>
                <c:pt idx="2988">
                  <c:v>72</c:v>
                </c:pt>
                <c:pt idx="2989">
                  <c:v>90</c:v>
                </c:pt>
                <c:pt idx="2990">
                  <c:v>110</c:v>
                </c:pt>
                <c:pt idx="2991">
                  <c:v>127</c:v>
                </c:pt>
                <c:pt idx="2992">
                  <c:v>1</c:v>
                </c:pt>
                <c:pt idx="2993">
                  <c:v>2</c:v>
                </c:pt>
                <c:pt idx="2994">
                  <c:v>5</c:v>
                </c:pt>
                <c:pt idx="2995">
                  <c:v>9</c:v>
                </c:pt>
                <c:pt idx="2996">
                  <c:v>14</c:v>
                </c:pt>
                <c:pt idx="2997">
                  <c:v>20</c:v>
                </c:pt>
                <c:pt idx="2998">
                  <c:v>27</c:v>
                </c:pt>
                <c:pt idx="2999">
                  <c:v>36</c:v>
                </c:pt>
                <c:pt idx="3000">
                  <c:v>47</c:v>
                </c:pt>
                <c:pt idx="3001">
                  <c:v>59</c:v>
                </c:pt>
                <c:pt idx="3002">
                  <c:v>73</c:v>
                </c:pt>
                <c:pt idx="3003">
                  <c:v>90</c:v>
                </c:pt>
                <c:pt idx="3004">
                  <c:v>114</c:v>
                </c:pt>
                <c:pt idx="3005">
                  <c:v>140</c:v>
                </c:pt>
                <c:pt idx="3006">
                  <c:v>163</c:v>
                </c:pt>
                <c:pt idx="3007">
                  <c:v>3</c:v>
                </c:pt>
                <c:pt idx="3008">
                  <c:v>6</c:v>
                </c:pt>
                <c:pt idx="3009">
                  <c:v>11</c:v>
                </c:pt>
                <c:pt idx="3010">
                  <c:v>17</c:v>
                </c:pt>
                <c:pt idx="3011">
                  <c:v>25</c:v>
                </c:pt>
                <c:pt idx="3012">
                  <c:v>35</c:v>
                </c:pt>
                <c:pt idx="3013">
                  <c:v>46</c:v>
                </c:pt>
                <c:pt idx="3014">
                  <c:v>59</c:v>
                </c:pt>
                <c:pt idx="3015">
                  <c:v>73</c:v>
                </c:pt>
                <c:pt idx="3016">
                  <c:v>90</c:v>
                </c:pt>
                <c:pt idx="3017">
                  <c:v>110</c:v>
                </c:pt>
                <c:pt idx="3018">
                  <c:v>135</c:v>
                </c:pt>
                <c:pt idx="3019">
                  <c:v>158</c:v>
                </c:pt>
                <c:pt idx="3020">
                  <c:v>176</c:v>
                </c:pt>
                <c:pt idx="3021">
                  <c:v>1</c:v>
                </c:pt>
                <c:pt idx="3022">
                  <c:v>3</c:v>
                </c:pt>
                <c:pt idx="3023">
                  <c:v>6</c:v>
                </c:pt>
                <c:pt idx="3024">
                  <c:v>10</c:v>
                </c:pt>
                <c:pt idx="3025">
                  <c:v>17</c:v>
                </c:pt>
                <c:pt idx="3026">
                  <c:v>24</c:v>
                </c:pt>
                <c:pt idx="3027">
                  <c:v>33</c:v>
                </c:pt>
                <c:pt idx="3028">
                  <c:v>44</c:v>
                </c:pt>
                <c:pt idx="3029">
                  <c:v>56</c:v>
                </c:pt>
                <c:pt idx="3030">
                  <c:v>70</c:v>
                </c:pt>
                <c:pt idx="3031">
                  <c:v>87</c:v>
                </c:pt>
                <c:pt idx="3032">
                  <c:v>108</c:v>
                </c:pt>
                <c:pt idx="3033">
                  <c:v>131</c:v>
                </c:pt>
                <c:pt idx="3034">
                  <c:v>152</c:v>
                </c:pt>
                <c:pt idx="3035">
                  <c:v>170</c:v>
                </c:pt>
                <c:pt idx="3036">
                  <c:v>184</c:v>
                </c:pt>
                <c:pt idx="3037">
                  <c:v>1</c:v>
                </c:pt>
                <c:pt idx="3038">
                  <c:v>2</c:v>
                </c:pt>
                <c:pt idx="3039">
                  <c:v>5</c:v>
                </c:pt>
                <c:pt idx="3040">
                  <c:v>9</c:v>
                </c:pt>
                <c:pt idx="3041">
                  <c:v>15</c:v>
                </c:pt>
                <c:pt idx="3042">
                  <c:v>21</c:v>
                </c:pt>
                <c:pt idx="3043">
                  <c:v>29</c:v>
                </c:pt>
                <c:pt idx="3044">
                  <c:v>39</c:v>
                </c:pt>
                <c:pt idx="3045">
                  <c:v>50</c:v>
                </c:pt>
                <c:pt idx="3046">
                  <c:v>63</c:v>
                </c:pt>
                <c:pt idx="3047">
                  <c:v>78</c:v>
                </c:pt>
                <c:pt idx="3048">
                  <c:v>95</c:v>
                </c:pt>
                <c:pt idx="3049">
                  <c:v>116</c:v>
                </c:pt>
                <c:pt idx="3050">
                  <c:v>134</c:v>
                </c:pt>
                <c:pt idx="3051">
                  <c:v>150</c:v>
                </c:pt>
                <c:pt idx="3052">
                  <c:v>166</c:v>
                </c:pt>
                <c:pt idx="3053">
                  <c:v>1</c:v>
                </c:pt>
                <c:pt idx="3054">
                  <c:v>3</c:v>
                </c:pt>
                <c:pt idx="3055">
                  <c:v>6</c:v>
                </c:pt>
                <c:pt idx="3056">
                  <c:v>11</c:v>
                </c:pt>
                <c:pt idx="3057">
                  <c:v>18</c:v>
                </c:pt>
                <c:pt idx="3058">
                  <c:v>26</c:v>
                </c:pt>
                <c:pt idx="3059">
                  <c:v>36</c:v>
                </c:pt>
                <c:pt idx="3060">
                  <c:v>48</c:v>
                </c:pt>
                <c:pt idx="3061">
                  <c:v>61</c:v>
                </c:pt>
                <c:pt idx="3062">
                  <c:v>77</c:v>
                </c:pt>
                <c:pt idx="3063">
                  <c:v>93</c:v>
                </c:pt>
                <c:pt idx="3064">
                  <c:v>112</c:v>
                </c:pt>
                <c:pt idx="3065">
                  <c:v>132</c:v>
                </c:pt>
                <c:pt idx="3066">
                  <c:v>153</c:v>
                </c:pt>
                <c:pt idx="3067">
                  <c:v>173</c:v>
                </c:pt>
                <c:pt idx="3068">
                  <c:v>1</c:v>
                </c:pt>
                <c:pt idx="3069">
                  <c:v>2</c:v>
                </c:pt>
                <c:pt idx="3070">
                  <c:v>6</c:v>
                </c:pt>
                <c:pt idx="3071">
                  <c:v>10</c:v>
                </c:pt>
                <c:pt idx="3072">
                  <c:v>16</c:v>
                </c:pt>
                <c:pt idx="3073">
                  <c:v>23</c:v>
                </c:pt>
                <c:pt idx="3074">
                  <c:v>32</c:v>
                </c:pt>
                <c:pt idx="3075">
                  <c:v>43</c:v>
                </c:pt>
                <c:pt idx="3076">
                  <c:v>55</c:v>
                </c:pt>
                <c:pt idx="3077">
                  <c:v>69</c:v>
                </c:pt>
                <c:pt idx="3078">
                  <c:v>84</c:v>
                </c:pt>
                <c:pt idx="3079">
                  <c:v>101</c:v>
                </c:pt>
                <c:pt idx="3080">
                  <c:v>118</c:v>
                </c:pt>
                <c:pt idx="3081">
                  <c:v>136</c:v>
                </c:pt>
                <c:pt idx="3082">
                  <c:v>152</c:v>
                </c:pt>
                <c:pt idx="3083">
                  <c:v>1</c:v>
                </c:pt>
                <c:pt idx="3084">
                  <c:v>3</c:v>
                </c:pt>
                <c:pt idx="3085">
                  <c:v>7</c:v>
                </c:pt>
                <c:pt idx="3086">
                  <c:v>12</c:v>
                </c:pt>
                <c:pt idx="3087">
                  <c:v>19</c:v>
                </c:pt>
                <c:pt idx="3088">
                  <c:v>28</c:v>
                </c:pt>
                <c:pt idx="3089">
                  <c:v>39</c:v>
                </c:pt>
                <c:pt idx="3090">
                  <c:v>51</c:v>
                </c:pt>
                <c:pt idx="3091">
                  <c:v>64</c:v>
                </c:pt>
                <c:pt idx="3092">
                  <c:v>78</c:v>
                </c:pt>
                <c:pt idx="3093">
                  <c:v>94</c:v>
                </c:pt>
                <c:pt idx="3094">
                  <c:v>112</c:v>
                </c:pt>
                <c:pt idx="3095">
                  <c:v>132</c:v>
                </c:pt>
                <c:pt idx="3096">
                  <c:v>153</c:v>
                </c:pt>
                <c:pt idx="3097">
                  <c:v>1</c:v>
                </c:pt>
                <c:pt idx="3098">
                  <c:v>3</c:v>
                </c:pt>
                <c:pt idx="3099">
                  <c:v>6</c:v>
                </c:pt>
                <c:pt idx="3100">
                  <c:v>11</c:v>
                </c:pt>
                <c:pt idx="3101">
                  <c:v>17</c:v>
                </c:pt>
                <c:pt idx="3102">
                  <c:v>24</c:v>
                </c:pt>
                <c:pt idx="3103">
                  <c:v>34</c:v>
                </c:pt>
                <c:pt idx="3104">
                  <c:v>45</c:v>
                </c:pt>
                <c:pt idx="3105">
                  <c:v>58</c:v>
                </c:pt>
                <c:pt idx="3106">
                  <c:v>72</c:v>
                </c:pt>
                <c:pt idx="3107">
                  <c:v>86</c:v>
                </c:pt>
                <c:pt idx="3108">
                  <c:v>102</c:v>
                </c:pt>
                <c:pt idx="3109">
                  <c:v>119</c:v>
                </c:pt>
                <c:pt idx="3110">
                  <c:v>136</c:v>
                </c:pt>
                <c:pt idx="3111">
                  <c:v>153</c:v>
                </c:pt>
                <c:pt idx="3112">
                  <c:v>1</c:v>
                </c:pt>
                <c:pt idx="3113">
                  <c:v>4</c:v>
                </c:pt>
                <c:pt idx="3114">
                  <c:v>8</c:v>
                </c:pt>
                <c:pt idx="3115">
                  <c:v>15</c:v>
                </c:pt>
                <c:pt idx="3116">
                  <c:v>24</c:v>
                </c:pt>
                <c:pt idx="3117">
                  <c:v>36</c:v>
                </c:pt>
                <c:pt idx="3118">
                  <c:v>50</c:v>
                </c:pt>
                <c:pt idx="3119">
                  <c:v>66</c:v>
                </c:pt>
                <c:pt idx="3120">
                  <c:v>81</c:v>
                </c:pt>
                <c:pt idx="3121">
                  <c:v>98</c:v>
                </c:pt>
                <c:pt idx="3122">
                  <c:v>116</c:v>
                </c:pt>
                <c:pt idx="3123">
                  <c:v>136</c:v>
                </c:pt>
                <c:pt idx="3124">
                  <c:v>1</c:v>
                </c:pt>
                <c:pt idx="3125">
                  <c:v>4</c:v>
                </c:pt>
                <c:pt idx="3126">
                  <c:v>10</c:v>
                </c:pt>
                <c:pt idx="3127">
                  <c:v>18</c:v>
                </c:pt>
                <c:pt idx="3128">
                  <c:v>29</c:v>
                </c:pt>
                <c:pt idx="3129">
                  <c:v>43</c:v>
                </c:pt>
                <c:pt idx="3130">
                  <c:v>59</c:v>
                </c:pt>
                <c:pt idx="3131">
                  <c:v>75</c:v>
                </c:pt>
                <c:pt idx="3132">
                  <c:v>91</c:v>
                </c:pt>
                <c:pt idx="3133">
                  <c:v>110</c:v>
                </c:pt>
                <c:pt idx="3134">
                  <c:v>134</c:v>
                </c:pt>
                <c:pt idx="3135">
                  <c:v>161</c:v>
                </c:pt>
                <c:pt idx="3136">
                  <c:v>1</c:v>
                </c:pt>
                <c:pt idx="3137">
                  <c:v>4</c:v>
                </c:pt>
                <c:pt idx="3138">
                  <c:v>8</c:v>
                </c:pt>
                <c:pt idx="3139">
                  <c:v>15</c:v>
                </c:pt>
                <c:pt idx="3140">
                  <c:v>24</c:v>
                </c:pt>
                <c:pt idx="3141">
                  <c:v>36</c:v>
                </c:pt>
                <c:pt idx="3142">
                  <c:v>50</c:v>
                </c:pt>
                <c:pt idx="3143">
                  <c:v>67</c:v>
                </c:pt>
                <c:pt idx="3144">
                  <c:v>82</c:v>
                </c:pt>
                <c:pt idx="3145">
                  <c:v>98</c:v>
                </c:pt>
                <c:pt idx="3146">
                  <c:v>116</c:v>
                </c:pt>
                <c:pt idx="3147">
                  <c:v>1</c:v>
                </c:pt>
                <c:pt idx="3148">
                  <c:v>4</c:v>
                </c:pt>
                <c:pt idx="3149">
                  <c:v>10</c:v>
                </c:pt>
                <c:pt idx="3150">
                  <c:v>18</c:v>
                </c:pt>
                <c:pt idx="3151">
                  <c:v>30</c:v>
                </c:pt>
                <c:pt idx="3152">
                  <c:v>44</c:v>
                </c:pt>
                <c:pt idx="3153">
                  <c:v>60</c:v>
                </c:pt>
                <c:pt idx="3154">
                  <c:v>76</c:v>
                </c:pt>
                <c:pt idx="3155">
                  <c:v>92</c:v>
                </c:pt>
                <c:pt idx="3156">
                  <c:v>111</c:v>
                </c:pt>
                <c:pt idx="3157">
                  <c:v>135</c:v>
                </c:pt>
                <c:pt idx="3158">
                  <c:v>1</c:v>
                </c:pt>
                <c:pt idx="3159">
                  <c:v>4</c:v>
                </c:pt>
                <c:pt idx="3160">
                  <c:v>8</c:v>
                </c:pt>
                <c:pt idx="3161">
                  <c:v>15</c:v>
                </c:pt>
                <c:pt idx="3162">
                  <c:v>24</c:v>
                </c:pt>
                <c:pt idx="3163">
                  <c:v>36</c:v>
                </c:pt>
                <c:pt idx="3164">
                  <c:v>51</c:v>
                </c:pt>
                <c:pt idx="3165">
                  <c:v>68</c:v>
                </c:pt>
                <c:pt idx="3166">
                  <c:v>83</c:v>
                </c:pt>
                <c:pt idx="3167">
                  <c:v>99</c:v>
                </c:pt>
                <c:pt idx="3168">
                  <c:v>116</c:v>
                </c:pt>
                <c:pt idx="3169">
                  <c:v>136</c:v>
                </c:pt>
                <c:pt idx="3170">
                  <c:v>1</c:v>
                </c:pt>
                <c:pt idx="3171">
                  <c:v>4</c:v>
                </c:pt>
                <c:pt idx="3172">
                  <c:v>8</c:v>
                </c:pt>
                <c:pt idx="3173">
                  <c:v>15</c:v>
                </c:pt>
                <c:pt idx="3174">
                  <c:v>23</c:v>
                </c:pt>
                <c:pt idx="3175">
                  <c:v>34</c:v>
                </c:pt>
                <c:pt idx="3176">
                  <c:v>46</c:v>
                </c:pt>
                <c:pt idx="3177">
                  <c:v>61</c:v>
                </c:pt>
                <c:pt idx="3178">
                  <c:v>79</c:v>
                </c:pt>
                <c:pt idx="3179">
                  <c:v>100</c:v>
                </c:pt>
                <c:pt idx="3180">
                  <c:v>127</c:v>
                </c:pt>
                <c:pt idx="3181">
                  <c:v>160</c:v>
                </c:pt>
                <c:pt idx="3182">
                  <c:v>190</c:v>
                </c:pt>
                <c:pt idx="3183">
                  <c:v>215</c:v>
                </c:pt>
                <c:pt idx="3184">
                  <c:v>1</c:v>
                </c:pt>
                <c:pt idx="3185">
                  <c:v>4</c:v>
                </c:pt>
                <c:pt idx="3186">
                  <c:v>9</c:v>
                </c:pt>
                <c:pt idx="3187">
                  <c:v>16</c:v>
                </c:pt>
                <c:pt idx="3188">
                  <c:v>26</c:v>
                </c:pt>
                <c:pt idx="3189">
                  <c:v>38</c:v>
                </c:pt>
                <c:pt idx="3190">
                  <c:v>52</c:v>
                </c:pt>
                <c:pt idx="3191">
                  <c:v>67</c:v>
                </c:pt>
                <c:pt idx="3192">
                  <c:v>83</c:v>
                </c:pt>
                <c:pt idx="3193">
                  <c:v>100</c:v>
                </c:pt>
                <c:pt idx="3194">
                  <c:v>122</c:v>
                </c:pt>
                <c:pt idx="3195">
                  <c:v>146</c:v>
                </c:pt>
                <c:pt idx="3196">
                  <c:v>172</c:v>
                </c:pt>
                <c:pt idx="3197">
                  <c:v>1</c:v>
                </c:pt>
                <c:pt idx="3198">
                  <c:v>4</c:v>
                </c:pt>
                <c:pt idx="3199">
                  <c:v>8</c:v>
                </c:pt>
                <c:pt idx="3200">
                  <c:v>14</c:v>
                </c:pt>
                <c:pt idx="3201">
                  <c:v>22</c:v>
                </c:pt>
                <c:pt idx="3202">
                  <c:v>33</c:v>
                </c:pt>
                <c:pt idx="3203">
                  <c:v>46</c:v>
                </c:pt>
                <c:pt idx="3204">
                  <c:v>61</c:v>
                </c:pt>
                <c:pt idx="3205">
                  <c:v>77</c:v>
                </c:pt>
                <c:pt idx="3206">
                  <c:v>94</c:v>
                </c:pt>
                <c:pt idx="3207">
                  <c:v>112</c:v>
                </c:pt>
                <c:pt idx="3208">
                  <c:v>131</c:v>
                </c:pt>
                <c:pt idx="3209">
                  <c:v>175</c:v>
                </c:pt>
                <c:pt idx="3210">
                  <c:v>202</c:v>
                </c:pt>
                <c:pt idx="3211">
                  <c:v>1</c:v>
                </c:pt>
                <c:pt idx="3212">
                  <c:v>4</c:v>
                </c:pt>
                <c:pt idx="3213">
                  <c:v>9</c:v>
                </c:pt>
                <c:pt idx="3214">
                  <c:v>16</c:v>
                </c:pt>
                <c:pt idx="3215">
                  <c:v>26</c:v>
                </c:pt>
                <c:pt idx="3216">
                  <c:v>39</c:v>
                </c:pt>
                <c:pt idx="3217">
                  <c:v>53</c:v>
                </c:pt>
                <c:pt idx="3218">
                  <c:v>68</c:v>
                </c:pt>
                <c:pt idx="3219">
                  <c:v>84</c:v>
                </c:pt>
                <c:pt idx="3220">
                  <c:v>100</c:v>
                </c:pt>
                <c:pt idx="3221">
                  <c:v>122</c:v>
                </c:pt>
                <c:pt idx="3222">
                  <c:v>146</c:v>
                </c:pt>
                <c:pt idx="3223">
                  <c:v>1</c:v>
                </c:pt>
                <c:pt idx="3224">
                  <c:v>4</c:v>
                </c:pt>
                <c:pt idx="3225">
                  <c:v>9</c:v>
                </c:pt>
                <c:pt idx="3226">
                  <c:v>16</c:v>
                </c:pt>
                <c:pt idx="3227">
                  <c:v>27</c:v>
                </c:pt>
                <c:pt idx="3228">
                  <c:v>39</c:v>
                </c:pt>
                <c:pt idx="3229">
                  <c:v>54</c:v>
                </c:pt>
                <c:pt idx="3230">
                  <c:v>69</c:v>
                </c:pt>
                <c:pt idx="3231">
                  <c:v>84</c:v>
                </c:pt>
                <c:pt idx="3232">
                  <c:v>100</c:v>
                </c:pt>
                <c:pt idx="3233">
                  <c:v>122</c:v>
                </c:pt>
                <c:pt idx="3234">
                  <c:v>146</c:v>
                </c:pt>
                <c:pt idx="3235">
                  <c:v>1</c:v>
                </c:pt>
                <c:pt idx="3236">
                  <c:v>4</c:v>
                </c:pt>
                <c:pt idx="3237">
                  <c:v>8</c:v>
                </c:pt>
                <c:pt idx="3238">
                  <c:v>14</c:v>
                </c:pt>
                <c:pt idx="3239">
                  <c:v>23</c:v>
                </c:pt>
                <c:pt idx="3240">
                  <c:v>34</c:v>
                </c:pt>
                <c:pt idx="3241">
                  <c:v>47</c:v>
                </c:pt>
                <c:pt idx="3242">
                  <c:v>63</c:v>
                </c:pt>
                <c:pt idx="3243">
                  <c:v>80</c:v>
                </c:pt>
                <c:pt idx="3244">
                  <c:v>96</c:v>
                </c:pt>
                <c:pt idx="3245">
                  <c:v>114</c:v>
                </c:pt>
                <c:pt idx="3246">
                  <c:v>132</c:v>
                </c:pt>
                <c:pt idx="3247">
                  <c:v>176</c:v>
                </c:pt>
                <c:pt idx="3248">
                  <c:v>1</c:v>
                </c:pt>
                <c:pt idx="3249">
                  <c:v>4</c:v>
                </c:pt>
                <c:pt idx="3250">
                  <c:v>9</c:v>
                </c:pt>
                <c:pt idx="3251">
                  <c:v>17</c:v>
                </c:pt>
                <c:pt idx="3252">
                  <c:v>27</c:v>
                </c:pt>
                <c:pt idx="3253">
                  <c:v>40</c:v>
                </c:pt>
                <c:pt idx="3254">
                  <c:v>55</c:v>
                </c:pt>
                <c:pt idx="3255">
                  <c:v>69</c:v>
                </c:pt>
                <c:pt idx="3256">
                  <c:v>85</c:v>
                </c:pt>
                <c:pt idx="3257">
                  <c:v>101</c:v>
                </c:pt>
                <c:pt idx="3258">
                  <c:v>122</c:v>
                </c:pt>
                <c:pt idx="3259">
                  <c:v>147</c:v>
                </c:pt>
                <c:pt idx="3260">
                  <c:v>173</c:v>
                </c:pt>
                <c:pt idx="3261">
                  <c:v>1</c:v>
                </c:pt>
                <c:pt idx="3262">
                  <c:v>3</c:v>
                </c:pt>
                <c:pt idx="3263">
                  <c:v>7</c:v>
                </c:pt>
                <c:pt idx="3264">
                  <c:v>13</c:v>
                </c:pt>
                <c:pt idx="3265">
                  <c:v>21</c:v>
                </c:pt>
                <c:pt idx="3266">
                  <c:v>31</c:v>
                </c:pt>
                <c:pt idx="3267">
                  <c:v>43</c:v>
                </c:pt>
                <c:pt idx="3268">
                  <c:v>58</c:v>
                </c:pt>
                <c:pt idx="3269">
                  <c:v>73</c:v>
                </c:pt>
                <c:pt idx="3270">
                  <c:v>88</c:v>
                </c:pt>
                <c:pt idx="3271">
                  <c:v>103</c:v>
                </c:pt>
                <c:pt idx="3272">
                  <c:v>120</c:v>
                </c:pt>
                <c:pt idx="3273">
                  <c:v>1</c:v>
                </c:pt>
                <c:pt idx="3274">
                  <c:v>4</c:v>
                </c:pt>
                <c:pt idx="3275">
                  <c:v>9</c:v>
                </c:pt>
                <c:pt idx="3276">
                  <c:v>17</c:v>
                </c:pt>
                <c:pt idx="3277">
                  <c:v>27</c:v>
                </c:pt>
                <c:pt idx="3278">
                  <c:v>40</c:v>
                </c:pt>
                <c:pt idx="3279">
                  <c:v>56</c:v>
                </c:pt>
                <c:pt idx="3280">
                  <c:v>70</c:v>
                </c:pt>
                <c:pt idx="3281">
                  <c:v>85</c:v>
                </c:pt>
                <c:pt idx="3282">
                  <c:v>101</c:v>
                </c:pt>
                <c:pt idx="3283">
                  <c:v>122</c:v>
                </c:pt>
                <c:pt idx="3284">
                  <c:v>147</c:v>
                </c:pt>
                <c:pt idx="3285">
                  <c:v>172</c:v>
                </c:pt>
                <c:pt idx="3286">
                  <c:v>206</c:v>
                </c:pt>
                <c:pt idx="3287">
                  <c:v>1</c:v>
                </c:pt>
                <c:pt idx="3288">
                  <c:v>3</c:v>
                </c:pt>
                <c:pt idx="3289">
                  <c:v>7</c:v>
                </c:pt>
                <c:pt idx="3290">
                  <c:v>13</c:v>
                </c:pt>
                <c:pt idx="3291">
                  <c:v>21</c:v>
                </c:pt>
                <c:pt idx="3292">
                  <c:v>31</c:v>
                </c:pt>
                <c:pt idx="3293">
                  <c:v>44</c:v>
                </c:pt>
                <c:pt idx="3294">
                  <c:v>59</c:v>
                </c:pt>
                <c:pt idx="3295">
                  <c:v>75</c:v>
                </c:pt>
                <c:pt idx="3296">
                  <c:v>89</c:v>
                </c:pt>
                <c:pt idx="3297">
                  <c:v>105</c:v>
                </c:pt>
                <c:pt idx="3298">
                  <c:v>121</c:v>
                </c:pt>
                <c:pt idx="3299">
                  <c:v>138</c:v>
                </c:pt>
                <c:pt idx="3300">
                  <c:v>1</c:v>
                </c:pt>
                <c:pt idx="3301">
                  <c:v>4</c:v>
                </c:pt>
                <c:pt idx="3302">
                  <c:v>9</c:v>
                </c:pt>
                <c:pt idx="3303">
                  <c:v>17</c:v>
                </c:pt>
                <c:pt idx="3304">
                  <c:v>27</c:v>
                </c:pt>
                <c:pt idx="3305">
                  <c:v>41</c:v>
                </c:pt>
                <c:pt idx="3306">
                  <c:v>57</c:v>
                </c:pt>
                <c:pt idx="3307">
                  <c:v>71</c:v>
                </c:pt>
                <c:pt idx="3308">
                  <c:v>86</c:v>
                </c:pt>
                <c:pt idx="3309">
                  <c:v>101</c:v>
                </c:pt>
                <c:pt idx="3310">
                  <c:v>123</c:v>
                </c:pt>
                <c:pt idx="3311">
                  <c:v>148</c:v>
                </c:pt>
                <c:pt idx="3312">
                  <c:v>173</c:v>
                </c:pt>
                <c:pt idx="3313">
                  <c:v>1</c:v>
                </c:pt>
                <c:pt idx="3314">
                  <c:v>4</c:v>
                </c:pt>
                <c:pt idx="3315">
                  <c:v>9</c:v>
                </c:pt>
                <c:pt idx="3316">
                  <c:v>17</c:v>
                </c:pt>
                <c:pt idx="3317">
                  <c:v>28</c:v>
                </c:pt>
                <c:pt idx="3318">
                  <c:v>42</c:v>
                </c:pt>
                <c:pt idx="3319">
                  <c:v>58</c:v>
                </c:pt>
                <c:pt idx="3320">
                  <c:v>71</c:v>
                </c:pt>
                <c:pt idx="3321">
                  <c:v>86</c:v>
                </c:pt>
                <c:pt idx="3322">
                  <c:v>101</c:v>
                </c:pt>
                <c:pt idx="3323">
                  <c:v>123</c:v>
                </c:pt>
                <c:pt idx="3324">
                  <c:v>173</c:v>
                </c:pt>
                <c:pt idx="3325">
                  <c:v>1</c:v>
                </c:pt>
                <c:pt idx="3326">
                  <c:v>2</c:v>
                </c:pt>
                <c:pt idx="3327">
                  <c:v>5</c:v>
                </c:pt>
                <c:pt idx="3328">
                  <c:v>9</c:v>
                </c:pt>
                <c:pt idx="3329">
                  <c:v>14</c:v>
                </c:pt>
                <c:pt idx="3330">
                  <c:v>20</c:v>
                </c:pt>
                <c:pt idx="3331">
                  <c:v>28</c:v>
                </c:pt>
                <c:pt idx="3332">
                  <c:v>36</c:v>
                </c:pt>
                <c:pt idx="3333">
                  <c:v>47</c:v>
                </c:pt>
                <c:pt idx="3334">
                  <c:v>59</c:v>
                </c:pt>
                <c:pt idx="3335">
                  <c:v>73</c:v>
                </c:pt>
                <c:pt idx="3336">
                  <c:v>93</c:v>
                </c:pt>
                <c:pt idx="3337">
                  <c:v>118</c:v>
                </c:pt>
                <c:pt idx="3338">
                  <c:v>138</c:v>
                </c:pt>
                <c:pt idx="3339">
                  <c:v>149</c:v>
                </c:pt>
                <c:pt idx="3340">
                  <c:v>1</c:v>
                </c:pt>
                <c:pt idx="3341">
                  <c:v>3</c:v>
                </c:pt>
                <c:pt idx="3342">
                  <c:v>6</c:v>
                </c:pt>
                <c:pt idx="3343">
                  <c:v>11</c:v>
                </c:pt>
                <c:pt idx="3344">
                  <c:v>17</c:v>
                </c:pt>
                <c:pt idx="3345">
                  <c:v>25</c:v>
                </c:pt>
                <c:pt idx="3346">
                  <c:v>34</c:v>
                </c:pt>
                <c:pt idx="3347">
                  <c:v>45</c:v>
                </c:pt>
                <c:pt idx="3348">
                  <c:v>58</c:v>
                </c:pt>
                <c:pt idx="3349">
                  <c:v>73</c:v>
                </c:pt>
                <c:pt idx="3350">
                  <c:v>91</c:v>
                </c:pt>
                <c:pt idx="3351">
                  <c:v>115</c:v>
                </c:pt>
                <c:pt idx="3352">
                  <c:v>151</c:v>
                </c:pt>
                <c:pt idx="3353">
                  <c:v>176</c:v>
                </c:pt>
                <c:pt idx="3354">
                  <c:v>192</c:v>
                </c:pt>
                <c:pt idx="3355">
                  <c:v>1</c:v>
                </c:pt>
                <c:pt idx="3356">
                  <c:v>3</c:v>
                </c:pt>
                <c:pt idx="3357">
                  <c:v>8</c:v>
                </c:pt>
                <c:pt idx="3358">
                  <c:v>13</c:v>
                </c:pt>
                <c:pt idx="3359">
                  <c:v>21</c:v>
                </c:pt>
                <c:pt idx="3360">
                  <c:v>31</c:v>
                </c:pt>
                <c:pt idx="3361">
                  <c:v>43</c:v>
                </c:pt>
                <c:pt idx="3362">
                  <c:v>56</c:v>
                </c:pt>
                <c:pt idx="3363">
                  <c:v>72</c:v>
                </c:pt>
                <c:pt idx="3364">
                  <c:v>90</c:v>
                </c:pt>
                <c:pt idx="3365">
                  <c:v>112</c:v>
                </c:pt>
                <c:pt idx="3366">
                  <c:v>139</c:v>
                </c:pt>
                <c:pt idx="3367">
                  <c:v>174</c:v>
                </c:pt>
                <c:pt idx="3368">
                  <c:v>198</c:v>
                </c:pt>
                <c:pt idx="3369">
                  <c:v>1</c:v>
                </c:pt>
                <c:pt idx="3370">
                  <c:v>3</c:v>
                </c:pt>
                <c:pt idx="3371">
                  <c:v>7</c:v>
                </c:pt>
                <c:pt idx="3372">
                  <c:v>13</c:v>
                </c:pt>
                <c:pt idx="3373">
                  <c:v>21</c:v>
                </c:pt>
                <c:pt idx="3374">
                  <c:v>30</c:v>
                </c:pt>
                <c:pt idx="3375">
                  <c:v>41</c:v>
                </c:pt>
                <c:pt idx="3376">
                  <c:v>55</c:v>
                </c:pt>
                <c:pt idx="3377">
                  <c:v>70</c:v>
                </c:pt>
                <c:pt idx="3378">
                  <c:v>89</c:v>
                </c:pt>
                <c:pt idx="3379">
                  <c:v>111</c:v>
                </c:pt>
                <c:pt idx="3380">
                  <c:v>140</c:v>
                </c:pt>
                <c:pt idx="3381">
                  <c:v>167</c:v>
                </c:pt>
                <c:pt idx="3382">
                  <c:v>192</c:v>
                </c:pt>
                <c:pt idx="3383">
                  <c:v>1</c:v>
                </c:pt>
                <c:pt idx="3384">
                  <c:v>3</c:v>
                </c:pt>
                <c:pt idx="3385">
                  <c:v>6</c:v>
                </c:pt>
                <c:pt idx="3386">
                  <c:v>11</c:v>
                </c:pt>
                <c:pt idx="3387">
                  <c:v>18</c:v>
                </c:pt>
                <c:pt idx="3388">
                  <c:v>26</c:v>
                </c:pt>
                <c:pt idx="3389">
                  <c:v>37</c:v>
                </c:pt>
                <c:pt idx="3390">
                  <c:v>49</c:v>
                </c:pt>
                <c:pt idx="3391">
                  <c:v>63</c:v>
                </c:pt>
                <c:pt idx="3392">
                  <c:v>79</c:v>
                </c:pt>
                <c:pt idx="3393">
                  <c:v>98</c:v>
                </c:pt>
                <c:pt idx="3394">
                  <c:v>123</c:v>
                </c:pt>
                <c:pt idx="3395">
                  <c:v>147</c:v>
                </c:pt>
                <c:pt idx="3396">
                  <c:v>168</c:v>
                </c:pt>
                <c:pt idx="3397">
                  <c:v>186</c:v>
                </c:pt>
                <c:pt idx="3398">
                  <c:v>1</c:v>
                </c:pt>
                <c:pt idx="3399">
                  <c:v>4</c:v>
                </c:pt>
                <c:pt idx="3400">
                  <c:v>8</c:v>
                </c:pt>
                <c:pt idx="3401">
                  <c:v>14</c:v>
                </c:pt>
                <c:pt idx="3402">
                  <c:v>23</c:v>
                </c:pt>
                <c:pt idx="3403">
                  <c:v>33</c:v>
                </c:pt>
                <c:pt idx="3404">
                  <c:v>46</c:v>
                </c:pt>
                <c:pt idx="3405">
                  <c:v>60</c:v>
                </c:pt>
                <c:pt idx="3406">
                  <c:v>77</c:v>
                </c:pt>
                <c:pt idx="3407">
                  <c:v>97</c:v>
                </c:pt>
                <c:pt idx="3408">
                  <c:v>121</c:v>
                </c:pt>
                <c:pt idx="3409">
                  <c:v>146</c:v>
                </c:pt>
                <c:pt idx="3410">
                  <c:v>170</c:v>
                </c:pt>
                <c:pt idx="3411">
                  <c:v>1</c:v>
                </c:pt>
                <c:pt idx="3412">
                  <c:v>4</c:v>
                </c:pt>
                <c:pt idx="3413">
                  <c:v>8</c:v>
                </c:pt>
                <c:pt idx="3414">
                  <c:v>15</c:v>
                </c:pt>
                <c:pt idx="3415">
                  <c:v>24</c:v>
                </c:pt>
                <c:pt idx="3416">
                  <c:v>36</c:v>
                </c:pt>
                <c:pt idx="3417">
                  <c:v>49</c:v>
                </c:pt>
                <c:pt idx="3418">
                  <c:v>64</c:v>
                </c:pt>
                <c:pt idx="3419">
                  <c:v>81</c:v>
                </c:pt>
                <c:pt idx="3420">
                  <c:v>100</c:v>
                </c:pt>
                <c:pt idx="3421">
                  <c:v>122</c:v>
                </c:pt>
                <c:pt idx="3422">
                  <c:v>146</c:v>
                </c:pt>
                <c:pt idx="3423">
                  <c:v>171</c:v>
                </c:pt>
                <c:pt idx="3424">
                  <c:v>197</c:v>
                </c:pt>
                <c:pt idx="3425">
                  <c:v>1</c:v>
                </c:pt>
                <c:pt idx="3426">
                  <c:v>3</c:v>
                </c:pt>
                <c:pt idx="3427">
                  <c:v>8</c:v>
                </c:pt>
                <c:pt idx="3428">
                  <c:v>13</c:v>
                </c:pt>
                <c:pt idx="3429">
                  <c:v>21</c:v>
                </c:pt>
                <c:pt idx="3430">
                  <c:v>31</c:v>
                </c:pt>
                <c:pt idx="3431">
                  <c:v>43</c:v>
                </c:pt>
                <c:pt idx="3432">
                  <c:v>58</c:v>
                </c:pt>
                <c:pt idx="3433">
                  <c:v>74</c:v>
                </c:pt>
                <c:pt idx="3434">
                  <c:v>91</c:v>
                </c:pt>
                <c:pt idx="3435">
                  <c:v>109</c:v>
                </c:pt>
                <c:pt idx="3436">
                  <c:v>130</c:v>
                </c:pt>
                <c:pt idx="3437">
                  <c:v>151</c:v>
                </c:pt>
                <c:pt idx="3438">
                  <c:v>172</c:v>
                </c:pt>
                <c:pt idx="3439">
                  <c:v>1</c:v>
                </c:pt>
                <c:pt idx="3440">
                  <c:v>5</c:v>
                </c:pt>
                <c:pt idx="3441">
                  <c:v>11</c:v>
                </c:pt>
                <c:pt idx="3442">
                  <c:v>19</c:v>
                </c:pt>
                <c:pt idx="3443">
                  <c:v>31</c:v>
                </c:pt>
                <c:pt idx="3444">
                  <c:v>48</c:v>
                </c:pt>
                <c:pt idx="3445">
                  <c:v>68</c:v>
                </c:pt>
                <c:pt idx="3446">
                  <c:v>92</c:v>
                </c:pt>
                <c:pt idx="3447">
                  <c:v>111</c:v>
                </c:pt>
                <c:pt idx="3448">
                  <c:v>132</c:v>
                </c:pt>
                <c:pt idx="3449">
                  <c:v>150</c:v>
                </c:pt>
                <c:pt idx="3450">
                  <c:v>169</c:v>
                </c:pt>
                <c:pt idx="3451">
                  <c:v>1</c:v>
                </c:pt>
                <c:pt idx="3452">
                  <c:v>5</c:v>
                </c:pt>
                <c:pt idx="3453">
                  <c:v>11</c:v>
                </c:pt>
                <c:pt idx="3454">
                  <c:v>21</c:v>
                </c:pt>
                <c:pt idx="3455">
                  <c:v>33</c:v>
                </c:pt>
                <c:pt idx="3456">
                  <c:v>48</c:v>
                </c:pt>
                <c:pt idx="3457">
                  <c:v>64</c:v>
                </c:pt>
                <c:pt idx="3458">
                  <c:v>82</c:v>
                </c:pt>
                <c:pt idx="3459">
                  <c:v>103</c:v>
                </c:pt>
                <c:pt idx="3460">
                  <c:v>128</c:v>
                </c:pt>
                <c:pt idx="3461">
                  <c:v>156</c:v>
                </c:pt>
                <c:pt idx="3462">
                  <c:v>187</c:v>
                </c:pt>
                <c:pt idx="3463">
                  <c:v>1</c:v>
                </c:pt>
                <c:pt idx="3464">
                  <c:v>4</c:v>
                </c:pt>
                <c:pt idx="3465">
                  <c:v>10</c:v>
                </c:pt>
                <c:pt idx="3466">
                  <c:v>18</c:v>
                </c:pt>
                <c:pt idx="3467">
                  <c:v>28</c:v>
                </c:pt>
                <c:pt idx="3468">
                  <c:v>41</c:v>
                </c:pt>
                <c:pt idx="3469">
                  <c:v>57</c:v>
                </c:pt>
                <c:pt idx="3470">
                  <c:v>75</c:v>
                </c:pt>
                <c:pt idx="3471">
                  <c:v>94</c:v>
                </c:pt>
                <c:pt idx="3472">
                  <c:v>114</c:v>
                </c:pt>
                <c:pt idx="3473">
                  <c:v>137</c:v>
                </c:pt>
                <c:pt idx="3474">
                  <c:v>162</c:v>
                </c:pt>
                <c:pt idx="3475">
                  <c:v>189</c:v>
                </c:pt>
                <c:pt idx="3476">
                  <c:v>218</c:v>
                </c:pt>
                <c:pt idx="3477">
                  <c:v>1</c:v>
                </c:pt>
                <c:pt idx="3478">
                  <c:v>4</c:v>
                </c:pt>
                <c:pt idx="3479">
                  <c:v>10</c:v>
                </c:pt>
                <c:pt idx="3480">
                  <c:v>18</c:v>
                </c:pt>
                <c:pt idx="3481">
                  <c:v>28</c:v>
                </c:pt>
                <c:pt idx="3482">
                  <c:v>42</c:v>
                </c:pt>
                <c:pt idx="3483">
                  <c:v>58</c:v>
                </c:pt>
                <c:pt idx="3484">
                  <c:v>74</c:v>
                </c:pt>
                <c:pt idx="3485">
                  <c:v>92</c:v>
                </c:pt>
                <c:pt idx="3486">
                  <c:v>110</c:v>
                </c:pt>
                <c:pt idx="3487">
                  <c:v>133</c:v>
                </c:pt>
                <c:pt idx="3488">
                  <c:v>187</c:v>
                </c:pt>
                <c:pt idx="3489">
                  <c:v>1</c:v>
                </c:pt>
                <c:pt idx="3490">
                  <c:v>5</c:v>
                </c:pt>
                <c:pt idx="3491">
                  <c:v>12</c:v>
                </c:pt>
                <c:pt idx="3492">
                  <c:v>21</c:v>
                </c:pt>
                <c:pt idx="3493">
                  <c:v>34</c:v>
                </c:pt>
                <c:pt idx="3494">
                  <c:v>50</c:v>
                </c:pt>
                <c:pt idx="3495">
                  <c:v>67</c:v>
                </c:pt>
                <c:pt idx="3496">
                  <c:v>86</c:v>
                </c:pt>
                <c:pt idx="3497">
                  <c:v>108</c:v>
                </c:pt>
                <c:pt idx="3498">
                  <c:v>133</c:v>
                </c:pt>
                <c:pt idx="3499">
                  <c:v>163</c:v>
                </c:pt>
                <c:pt idx="3500">
                  <c:v>194</c:v>
                </c:pt>
                <c:pt idx="3501">
                  <c:v>226</c:v>
                </c:pt>
                <c:pt idx="3502">
                  <c:v>1</c:v>
                </c:pt>
                <c:pt idx="3503">
                  <c:v>5</c:v>
                </c:pt>
                <c:pt idx="3504">
                  <c:v>11</c:v>
                </c:pt>
                <c:pt idx="3505">
                  <c:v>21</c:v>
                </c:pt>
                <c:pt idx="3506">
                  <c:v>34</c:v>
                </c:pt>
                <c:pt idx="3507">
                  <c:v>50</c:v>
                </c:pt>
                <c:pt idx="3508">
                  <c:v>66</c:v>
                </c:pt>
                <c:pt idx="3509">
                  <c:v>84</c:v>
                </c:pt>
                <c:pt idx="3510">
                  <c:v>104</c:v>
                </c:pt>
                <c:pt idx="3511">
                  <c:v>128</c:v>
                </c:pt>
                <c:pt idx="3512">
                  <c:v>156</c:v>
                </c:pt>
                <c:pt idx="3513">
                  <c:v>1</c:v>
                </c:pt>
                <c:pt idx="3514">
                  <c:v>4</c:v>
                </c:pt>
                <c:pt idx="3515">
                  <c:v>10</c:v>
                </c:pt>
                <c:pt idx="3516">
                  <c:v>18</c:v>
                </c:pt>
                <c:pt idx="3517">
                  <c:v>29</c:v>
                </c:pt>
                <c:pt idx="3518">
                  <c:v>43</c:v>
                </c:pt>
                <c:pt idx="3519">
                  <c:v>60</c:v>
                </c:pt>
                <c:pt idx="3520">
                  <c:v>76</c:v>
                </c:pt>
                <c:pt idx="3521">
                  <c:v>93</c:v>
                </c:pt>
                <c:pt idx="3522">
                  <c:v>111</c:v>
                </c:pt>
                <c:pt idx="3523">
                  <c:v>134</c:v>
                </c:pt>
                <c:pt idx="3524">
                  <c:v>189</c:v>
                </c:pt>
                <c:pt idx="3525">
                  <c:v>1</c:v>
                </c:pt>
                <c:pt idx="3526">
                  <c:v>5</c:v>
                </c:pt>
                <c:pt idx="3527">
                  <c:v>12</c:v>
                </c:pt>
                <c:pt idx="3528">
                  <c:v>21</c:v>
                </c:pt>
                <c:pt idx="3529">
                  <c:v>35</c:v>
                </c:pt>
                <c:pt idx="3530">
                  <c:v>51</c:v>
                </c:pt>
                <c:pt idx="3531">
                  <c:v>67</c:v>
                </c:pt>
                <c:pt idx="3532">
                  <c:v>84</c:v>
                </c:pt>
                <c:pt idx="3533">
                  <c:v>104</c:v>
                </c:pt>
                <c:pt idx="3534">
                  <c:v>128</c:v>
                </c:pt>
                <c:pt idx="3535">
                  <c:v>1</c:v>
                </c:pt>
                <c:pt idx="3536">
                  <c:v>4</c:v>
                </c:pt>
                <c:pt idx="3537">
                  <c:v>10</c:v>
                </c:pt>
                <c:pt idx="3538">
                  <c:v>18</c:v>
                </c:pt>
                <c:pt idx="3539">
                  <c:v>29</c:v>
                </c:pt>
                <c:pt idx="3540">
                  <c:v>42</c:v>
                </c:pt>
                <c:pt idx="3541">
                  <c:v>59</c:v>
                </c:pt>
                <c:pt idx="3542">
                  <c:v>78</c:v>
                </c:pt>
                <c:pt idx="3543">
                  <c:v>96</c:v>
                </c:pt>
                <c:pt idx="3544">
                  <c:v>115</c:v>
                </c:pt>
                <c:pt idx="3545">
                  <c:v>137</c:v>
                </c:pt>
                <c:pt idx="3546">
                  <c:v>162</c:v>
                </c:pt>
                <c:pt idx="3547">
                  <c:v>189</c:v>
                </c:pt>
                <c:pt idx="3548">
                  <c:v>1</c:v>
                </c:pt>
                <c:pt idx="3549">
                  <c:v>4</c:v>
                </c:pt>
                <c:pt idx="3550">
                  <c:v>10</c:v>
                </c:pt>
                <c:pt idx="3551">
                  <c:v>18</c:v>
                </c:pt>
                <c:pt idx="3552">
                  <c:v>29</c:v>
                </c:pt>
                <c:pt idx="3553">
                  <c:v>43</c:v>
                </c:pt>
                <c:pt idx="3554">
                  <c:v>60</c:v>
                </c:pt>
                <c:pt idx="3555">
                  <c:v>76</c:v>
                </c:pt>
                <c:pt idx="3556">
                  <c:v>93</c:v>
                </c:pt>
                <c:pt idx="3557">
                  <c:v>111</c:v>
                </c:pt>
                <c:pt idx="3558">
                  <c:v>133</c:v>
                </c:pt>
                <c:pt idx="3559">
                  <c:v>158</c:v>
                </c:pt>
                <c:pt idx="3560">
                  <c:v>189</c:v>
                </c:pt>
                <c:pt idx="3561">
                  <c:v>1</c:v>
                </c:pt>
                <c:pt idx="3562">
                  <c:v>5</c:v>
                </c:pt>
                <c:pt idx="3563">
                  <c:v>12</c:v>
                </c:pt>
                <c:pt idx="3564">
                  <c:v>23</c:v>
                </c:pt>
                <c:pt idx="3565">
                  <c:v>37</c:v>
                </c:pt>
                <c:pt idx="3566">
                  <c:v>53</c:v>
                </c:pt>
                <c:pt idx="3567">
                  <c:v>70</c:v>
                </c:pt>
                <c:pt idx="3568">
                  <c:v>88</c:v>
                </c:pt>
                <c:pt idx="3569">
                  <c:v>110</c:v>
                </c:pt>
                <c:pt idx="3570">
                  <c:v>136</c:v>
                </c:pt>
                <c:pt idx="3571">
                  <c:v>167</c:v>
                </c:pt>
                <c:pt idx="3572">
                  <c:v>1</c:v>
                </c:pt>
                <c:pt idx="3573">
                  <c:v>5</c:v>
                </c:pt>
                <c:pt idx="3574">
                  <c:v>12</c:v>
                </c:pt>
                <c:pt idx="3575">
                  <c:v>21</c:v>
                </c:pt>
                <c:pt idx="3576">
                  <c:v>35</c:v>
                </c:pt>
                <c:pt idx="3577">
                  <c:v>51</c:v>
                </c:pt>
                <c:pt idx="3578">
                  <c:v>67</c:v>
                </c:pt>
                <c:pt idx="3579">
                  <c:v>85</c:v>
                </c:pt>
                <c:pt idx="3580">
                  <c:v>104</c:v>
                </c:pt>
                <c:pt idx="3581">
                  <c:v>128</c:v>
                </c:pt>
                <c:pt idx="3582">
                  <c:v>156</c:v>
                </c:pt>
                <c:pt idx="3583">
                  <c:v>225</c:v>
                </c:pt>
                <c:pt idx="3584">
                  <c:v>1</c:v>
                </c:pt>
                <c:pt idx="3585">
                  <c:v>4</c:v>
                </c:pt>
                <c:pt idx="3586">
                  <c:v>10</c:v>
                </c:pt>
                <c:pt idx="3587">
                  <c:v>18</c:v>
                </c:pt>
                <c:pt idx="3588">
                  <c:v>29</c:v>
                </c:pt>
                <c:pt idx="3589">
                  <c:v>43</c:v>
                </c:pt>
                <c:pt idx="3590">
                  <c:v>60</c:v>
                </c:pt>
                <c:pt idx="3591">
                  <c:v>75</c:v>
                </c:pt>
                <c:pt idx="3592">
                  <c:v>92</c:v>
                </c:pt>
                <c:pt idx="3593">
                  <c:v>109</c:v>
                </c:pt>
                <c:pt idx="3594">
                  <c:v>187</c:v>
                </c:pt>
                <c:pt idx="3595">
                  <c:v>1</c:v>
                </c:pt>
                <c:pt idx="3596">
                  <c:v>4</c:v>
                </c:pt>
                <c:pt idx="3597">
                  <c:v>10</c:v>
                </c:pt>
                <c:pt idx="3598">
                  <c:v>17</c:v>
                </c:pt>
                <c:pt idx="3599">
                  <c:v>29</c:v>
                </c:pt>
                <c:pt idx="3600">
                  <c:v>45</c:v>
                </c:pt>
                <c:pt idx="3601">
                  <c:v>64</c:v>
                </c:pt>
                <c:pt idx="3602">
                  <c:v>87</c:v>
                </c:pt>
                <c:pt idx="3603">
                  <c:v>104</c:v>
                </c:pt>
                <c:pt idx="3604">
                  <c:v>124</c:v>
                </c:pt>
                <c:pt idx="3605">
                  <c:v>143</c:v>
                </c:pt>
                <c:pt idx="3606">
                  <c:v>1</c:v>
                </c:pt>
                <c:pt idx="3607">
                  <c:v>3</c:v>
                </c:pt>
                <c:pt idx="3608">
                  <c:v>7</c:v>
                </c:pt>
                <c:pt idx="3609">
                  <c:v>13</c:v>
                </c:pt>
                <c:pt idx="3610">
                  <c:v>21</c:v>
                </c:pt>
                <c:pt idx="3611">
                  <c:v>31</c:v>
                </c:pt>
                <c:pt idx="3612">
                  <c:v>42</c:v>
                </c:pt>
                <c:pt idx="3613">
                  <c:v>56</c:v>
                </c:pt>
                <c:pt idx="3614">
                  <c:v>72</c:v>
                </c:pt>
                <c:pt idx="3615">
                  <c:v>92</c:v>
                </c:pt>
                <c:pt idx="3616">
                  <c:v>116</c:v>
                </c:pt>
                <c:pt idx="3617">
                  <c:v>156</c:v>
                </c:pt>
                <c:pt idx="3618">
                  <c:v>186</c:v>
                </c:pt>
                <c:pt idx="3619">
                  <c:v>1</c:v>
                </c:pt>
                <c:pt idx="3620">
                  <c:v>4</c:v>
                </c:pt>
                <c:pt idx="3621">
                  <c:v>9</c:v>
                </c:pt>
                <c:pt idx="3622">
                  <c:v>16</c:v>
                </c:pt>
                <c:pt idx="3623">
                  <c:v>25</c:v>
                </c:pt>
                <c:pt idx="3624">
                  <c:v>36</c:v>
                </c:pt>
                <c:pt idx="3625">
                  <c:v>50</c:v>
                </c:pt>
                <c:pt idx="3626">
                  <c:v>66</c:v>
                </c:pt>
                <c:pt idx="3627">
                  <c:v>85</c:v>
                </c:pt>
                <c:pt idx="3628">
                  <c:v>108</c:v>
                </c:pt>
                <c:pt idx="3629">
                  <c:v>140</c:v>
                </c:pt>
                <c:pt idx="3630">
                  <c:v>174</c:v>
                </c:pt>
                <c:pt idx="3631">
                  <c:v>206</c:v>
                </c:pt>
                <c:pt idx="3632">
                  <c:v>1</c:v>
                </c:pt>
                <c:pt idx="3633">
                  <c:v>3</c:v>
                </c:pt>
                <c:pt idx="3634">
                  <c:v>8</c:v>
                </c:pt>
                <c:pt idx="3635">
                  <c:v>14</c:v>
                </c:pt>
                <c:pt idx="3636">
                  <c:v>22</c:v>
                </c:pt>
                <c:pt idx="3637">
                  <c:v>32</c:v>
                </c:pt>
                <c:pt idx="3638">
                  <c:v>44</c:v>
                </c:pt>
                <c:pt idx="3639">
                  <c:v>59</c:v>
                </c:pt>
                <c:pt idx="3640">
                  <c:v>76</c:v>
                </c:pt>
                <c:pt idx="3641">
                  <c:v>96</c:v>
                </c:pt>
                <c:pt idx="3642">
                  <c:v>122</c:v>
                </c:pt>
                <c:pt idx="3643">
                  <c:v>153</c:v>
                </c:pt>
                <c:pt idx="3644">
                  <c:v>178</c:v>
                </c:pt>
                <c:pt idx="3645">
                  <c:v>1</c:v>
                </c:pt>
                <c:pt idx="3646">
                  <c:v>4</c:v>
                </c:pt>
                <c:pt idx="3647">
                  <c:v>9</c:v>
                </c:pt>
                <c:pt idx="3648">
                  <c:v>15</c:v>
                </c:pt>
                <c:pt idx="3649">
                  <c:v>24</c:v>
                </c:pt>
                <c:pt idx="3650">
                  <c:v>35</c:v>
                </c:pt>
                <c:pt idx="3651">
                  <c:v>49</c:v>
                </c:pt>
                <c:pt idx="3652">
                  <c:v>65</c:v>
                </c:pt>
                <c:pt idx="3653">
                  <c:v>84</c:v>
                </c:pt>
                <c:pt idx="3654">
                  <c:v>106</c:v>
                </c:pt>
                <c:pt idx="3655">
                  <c:v>133</c:v>
                </c:pt>
                <c:pt idx="3656">
                  <c:v>161</c:v>
                </c:pt>
                <c:pt idx="3657">
                  <c:v>185</c:v>
                </c:pt>
                <c:pt idx="3658">
                  <c:v>1</c:v>
                </c:pt>
                <c:pt idx="3659">
                  <c:v>5</c:v>
                </c:pt>
                <c:pt idx="3660">
                  <c:v>10</c:v>
                </c:pt>
                <c:pt idx="3661">
                  <c:v>19</c:v>
                </c:pt>
                <c:pt idx="3662">
                  <c:v>30</c:v>
                </c:pt>
                <c:pt idx="3663">
                  <c:v>44</c:v>
                </c:pt>
                <c:pt idx="3664">
                  <c:v>60</c:v>
                </c:pt>
                <c:pt idx="3665">
                  <c:v>78</c:v>
                </c:pt>
                <c:pt idx="3666">
                  <c:v>101</c:v>
                </c:pt>
                <c:pt idx="3667">
                  <c:v>127</c:v>
                </c:pt>
                <c:pt idx="3668">
                  <c:v>155</c:v>
                </c:pt>
                <c:pt idx="3669">
                  <c:v>185</c:v>
                </c:pt>
                <c:pt idx="3670">
                  <c:v>215</c:v>
                </c:pt>
                <c:pt idx="3671">
                  <c:v>1</c:v>
                </c:pt>
                <c:pt idx="3672">
                  <c:v>4</c:v>
                </c:pt>
                <c:pt idx="3673">
                  <c:v>9</c:v>
                </c:pt>
                <c:pt idx="3674">
                  <c:v>17</c:v>
                </c:pt>
                <c:pt idx="3675">
                  <c:v>26</c:v>
                </c:pt>
                <c:pt idx="3676">
                  <c:v>38</c:v>
                </c:pt>
                <c:pt idx="3677">
                  <c:v>53</c:v>
                </c:pt>
                <c:pt idx="3678">
                  <c:v>71</c:v>
                </c:pt>
                <c:pt idx="3679">
                  <c:v>90</c:v>
                </c:pt>
                <c:pt idx="3680">
                  <c:v>112</c:v>
                </c:pt>
                <c:pt idx="3681">
                  <c:v>136</c:v>
                </c:pt>
                <c:pt idx="3682">
                  <c:v>162</c:v>
                </c:pt>
                <c:pt idx="3683">
                  <c:v>187</c:v>
                </c:pt>
                <c:pt idx="3684">
                  <c:v>1</c:v>
                </c:pt>
                <c:pt idx="3685">
                  <c:v>4</c:v>
                </c:pt>
                <c:pt idx="3686">
                  <c:v>9</c:v>
                </c:pt>
                <c:pt idx="3687">
                  <c:v>17</c:v>
                </c:pt>
                <c:pt idx="3688">
                  <c:v>27</c:v>
                </c:pt>
                <c:pt idx="3689">
                  <c:v>39</c:v>
                </c:pt>
                <c:pt idx="3690">
                  <c:v>54</c:v>
                </c:pt>
                <c:pt idx="3691">
                  <c:v>71</c:v>
                </c:pt>
                <c:pt idx="3692">
                  <c:v>89</c:v>
                </c:pt>
                <c:pt idx="3693">
                  <c:v>110</c:v>
                </c:pt>
                <c:pt idx="3694">
                  <c:v>133</c:v>
                </c:pt>
                <c:pt idx="3695">
                  <c:v>159</c:v>
                </c:pt>
                <c:pt idx="3696">
                  <c:v>2</c:v>
                </c:pt>
                <c:pt idx="3697">
                  <c:v>6</c:v>
                </c:pt>
                <c:pt idx="3698">
                  <c:v>14</c:v>
                </c:pt>
                <c:pt idx="3699">
                  <c:v>26</c:v>
                </c:pt>
                <c:pt idx="3700">
                  <c:v>42</c:v>
                </c:pt>
                <c:pt idx="3701">
                  <c:v>60</c:v>
                </c:pt>
                <c:pt idx="3702">
                  <c:v>81</c:v>
                </c:pt>
                <c:pt idx="3703">
                  <c:v>106</c:v>
                </c:pt>
                <c:pt idx="3704">
                  <c:v>134</c:v>
                </c:pt>
                <c:pt idx="3705">
                  <c:v>166</c:v>
                </c:pt>
                <c:pt idx="3706">
                  <c:v>202</c:v>
                </c:pt>
                <c:pt idx="3707">
                  <c:v>2</c:v>
                </c:pt>
                <c:pt idx="3708">
                  <c:v>7</c:v>
                </c:pt>
                <c:pt idx="3709">
                  <c:v>15</c:v>
                </c:pt>
                <c:pt idx="3710">
                  <c:v>28</c:v>
                </c:pt>
                <c:pt idx="3711">
                  <c:v>44</c:v>
                </c:pt>
                <c:pt idx="3712">
                  <c:v>63</c:v>
                </c:pt>
                <c:pt idx="3713">
                  <c:v>85</c:v>
                </c:pt>
                <c:pt idx="3714">
                  <c:v>112</c:v>
                </c:pt>
                <c:pt idx="3715">
                  <c:v>142</c:v>
                </c:pt>
                <c:pt idx="3716">
                  <c:v>176</c:v>
                </c:pt>
                <c:pt idx="3717">
                  <c:v>214</c:v>
                </c:pt>
                <c:pt idx="3718">
                  <c:v>2</c:v>
                </c:pt>
                <c:pt idx="3719">
                  <c:v>7</c:v>
                </c:pt>
                <c:pt idx="3720">
                  <c:v>15</c:v>
                </c:pt>
                <c:pt idx="3721">
                  <c:v>27</c:v>
                </c:pt>
                <c:pt idx="3722">
                  <c:v>43</c:v>
                </c:pt>
                <c:pt idx="3723">
                  <c:v>62</c:v>
                </c:pt>
                <c:pt idx="3724">
                  <c:v>82</c:v>
                </c:pt>
                <c:pt idx="3725">
                  <c:v>106</c:v>
                </c:pt>
                <c:pt idx="3726">
                  <c:v>134</c:v>
                </c:pt>
                <c:pt idx="3727">
                  <c:v>166</c:v>
                </c:pt>
                <c:pt idx="3728">
                  <c:v>202</c:v>
                </c:pt>
                <c:pt idx="3729">
                  <c:v>240</c:v>
                </c:pt>
                <c:pt idx="3730">
                  <c:v>2</c:v>
                </c:pt>
                <c:pt idx="3731">
                  <c:v>6</c:v>
                </c:pt>
                <c:pt idx="3732">
                  <c:v>15</c:v>
                </c:pt>
                <c:pt idx="3733">
                  <c:v>27</c:v>
                </c:pt>
                <c:pt idx="3734">
                  <c:v>43</c:v>
                </c:pt>
                <c:pt idx="3735">
                  <c:v>61</c:v>
                </c:pt>
                <c:pt idx="3736">
                  <c:v>81</c:v>
                </c:pt>
                <c:pt idx="3737">
                  <c:v>103</c:v>
                </c:pt>
                <c:pt idx="3738">
                  <c:v>130</c:v>
                </c:pt>
                <c:pt idx="3739">
                  <c:v>161</c:v>
                </c:pt>
                <c:pt idx="3740">
                  <c:v>234</c:v>
                </c:pt>
                <c:pt idx="3741">
                  <c:v>2</c:v>
                </c:pt>
                <c:pt idx="3742">
                  <c:v>6</c:v>
                </c:pt>
                <c:pt idx="3743">
                  <c:v>15</c:v>
                </c:pt>
                <c:pt idx="3744">
                  <c:v>27</c:v>
                </c:pt>
                <c:pt idx="3745">
                  <c:v>42</c:v>
                </c:pt>
                <c:pt idx="3746">
                  <c:v>62</c:v>
                </c:pt>
                <c:pt idx="3747">
                  <c:v>84</c:v>
                </c:pt>
                <c:pt idx="3748">
                  <c:v>108</c:v>
                </c:pt>
                <c:pt idx="3749">
                  <c:v>137</c:v>
                </c:pt>
                <c:pt idx="3750">
                  <c:v>208</c:v>
                </c:pt>
                <c:pt idx="3751">
                  <c:v>2</c:v>
                </c:pt>
                <c:pt idx="3752">
                  <c:v>7</c:v>
                </c:pt>
                <c:pt idx="3753">
                  <c:v>15</c:v>
                </c:pt>
                <c:pt idx="3754">
                  <c:v>28</c:v>
                </c:pt>
                <c:pt idx="3755">
                  <c:v>44</c:v>
                </c:pt>
                <c:pt idx="3756">
                  <c:v>65</c:v>
                </c:pt>
                <c:pt idx="3757">
                  <c:v>87</c:v>
                </c:pt>
                <c:pt idx="3758">
                  <c:v>111</c:v>
                </c:pt>
                <c:pt idx="3759">
                  <c:v>138</c:v>
                </c:pt>
                <c:pt idx="3760">
                  <c:v>173</c:v>
                </c:pt>
                <c:pt idx="3761">
                  <c:v>247</c:v>
                </c:pt>
                <c:pt idx="3762">
                  <c:v>285</c:v>
                </c:pt>
                <c:pt idx="3763">
                  <c:v>2</c:v>
                </c:pt>
                <c:pt idx="3764">
                  <c:v>7</c:v>
                </c:pt>
                <c:pt idx="3765">
                  <c:v>16</c:v>
                </c:pt>
                <c:pt idx="3766">
                  <c:v>29</c:v>
                </c:pt>
                <c:pt idx="3767">
                  <c:v>46</c:v>
                </c:pt>
                <c:pt idx="3768">
                  <c:v>66</c:v>
                </c:pt>
                <c:pt idx="3769">
                  <c:v>90</c:v>
                </c:pt>
                <c:pt idx="3770">
                  <c:v>120</c:v>
                </c:pt>
                <c:pt idx="3771">
                  <c:v>154</c:v>
                </c:pt>
                <c:pt idx="3772">
                  <c:v>192</c:v>
                </c:pt>
                <c:pt idx="3773">
                  <c:v>234</c:v>
                </c:pt>
                <c:pt idx="3774">
                  <c:v>1</c:v>
                </c:pt>
                <c:pt idx="3775">
                  <c:v>5</c:v>
                </c:pt>
                <c:pt idx="3776">
                  <c:v>11</c:v>
                </c:pt>
                <c:pt idx="3777">
                  <c:v>19</c:v>
                </c:pt>
                <c:pt idx="3778">
                  <c:v>30</c:v>
                </c:pt>
                <c:pt idx="3779">
                  <c:v>45</c:v>
                </c:pt>
                <c:pt idx="3780">
                  <c:v>62</c:v>
                </c:pt>
                <c:pt idx="3781">
                  <c:v>83</c:v>
                </c:pt>
                <c:pt idx="3782">
                  <c:v>103</c:v>
                </c:pt>
                <c:pt idx="3783">
                  <c:v>126</c:v>
                </c:pt>
                <c:pt idx="3784">
                  <c:v>150</c:v>
                </c:pt>
                <c:pt idx="3785">
                  <c:v>174</c:v>
                </c:pt>
                <c:pt idx="3786">
                  <c:v>1</c:v>
                </c:pt>
                <c:pt idx="3787">
                  <c:v>6</c:v>
                </c:pt>
                <c:pt idx="3788">
                  <c:v>12</c:v>
                </c:pt>
                <c:pt idx="3789">
                  <c:v>22</c:v>
                </c:pt>
                <c:pt idx="3790">
                  <c:v>36</c:v>
                </c:pt>
                <c:pt idx="3791">
                  <c:v>52</c:v>
                </c:pt>
                <c:pt idx="3792">
                  <c:v>72</c:v>
                </c:pt>
                <c:pt idx="3793">
                  <c:v>93</c:v>
                </c:pt>
                <c:pt idx="3794">
                  <c:v>116</c:v>
                </c:pt>
                <c:pt idx="3795">
                  <c:v>141</c:v>
                </c:pt>
                <c:pt idx="3796">
                  <c:v>172</c:v>
                </c:pt>
                <c:pt idx="3797">
                  <c:v>204</c:v>
                </c:pt>
                <c:pt idx="3798">
                  <c:v>239</c:v>
                </c:pt>
                <c:pt idx="3799">
                  <c:v>1</c:v>
                </c:pt>
                <c:pt idx="3800">
                  <c:v>6</c:v>
                </c:pt>
                <c:pt idx="3801">
                  <c:v>13</c:v>
                </c:pt>
                <c:pt idx="3802">
                  <c:v>36</c:v>
                </c:pt>
                <c:pt idx="3803">
                  <c:v>53</c:v>
                </c:pt>
                <c:pt idx="3804">
                  <c:v>73</c:v>
                </c:pt>
                <c:pt idx="3805">
                  <c:v>94</c:v>
                </c:pt>
                <c:pt idx="3806">
                  <c:v>117</c:v>
                </c:pt>
                <c:pt idx="3807">
                  <c:v>144</c:v>
                </c:pt>
                <c:pt idx="3808">
                  <c:v>176</c:v>
                </c:pt>
                <c:pt idx="3809">
                  <c:v>1</c:v>
                </c:pt>
                <c:pt idx="3810">
                  <c:v>6</c:v>
                </c:pt>
                <c:pt idx="3811">
                  <c:v>12</c:v>
                </c:pt>
                <c:pt idx="3812">
                  <c:v>23</c:v>
                </c:pt>
                <c:pt idx="3813">
                  <c:v>36</c:v>
                </c:pt>
                <c:pt idx="3814">
                  <c:v>53</c:v>
                </c:pt>
                <c:pt idx="3815">
                  <c:v>71</c:v>
                </c:pt>
                <c:pt idx="3816">
                  <c:v>91</c:v>
                </c:pt>
                <c:pt idx="3817">
                  <c:v>113</c:v>
                </c:pt>
                <c:pt idx="3818">
                  <c:v>139</c:v>
                </c:pt>
                <c:pt idx="3819">
                  <c:v>2</c:v>
                </c:pt>
                <c:pt idx="3820">
                  <c:v>6</c:v>
                </c:pt>
                <c:pt idx="3821">
                  <c:v>14</c:v>
                </c:pt>
                <c:pt idx="3822">
                  <c:v>25</c:v>
                </c:pt>
                <c:pt idx="3823">
                  <c:v>40</c:v>
                </c:pt>
                <c:pt idx="3824">
                  <c:v>59</c:v>
                </c:pt>
                <c:pt idx="3825">
                  <c:v>79</c:v>
                </c:pt>
                <c:pt idx="3826">
                  <c:v>101</c:v>
                </c:pt>
                <c:pt idx="3827">
                  <c:v>126</c:v>
                </c:pt>
                <c:pt idx="3828">
                  <c:v>157</c:v>
                </c:pt>
                <c:pt idx="3829">
                  <c:v>192</c:v>
                </c:pt>
                <c:pt idx="3830">
                  <c:v>227</c:v>
                </c:pt>
                <c:pt idx="3831">
                  <c:v>262</c:v>
                </c:pt>
                <c:pt idx="3832">
                  <c:v>1</c:v>
                </c:pt>
                <c:pt idx="3833">
                  <c:v>5</c:v>
                </c:pt>
                <c:pt idx="3834">
                  <c:v>11</c:v>
                </c:pt>
                <c:pt idx="3835">
                  <c:v>19</c:v>
                </c:pt>
                <c:pt idx="3836">
                  <c:v>31</c:v>
                </c:pt>
                <c:pt idx="3837">
                  <c:v>46</c:v>
                </c:pt>
                <c:pt idx="3838">
                  <c:v>64</c:v>
                </c:pt>
                <c:pt idx="3839">
                  <c:v>86</c:v>
                </c:pt>
                <c:pt idx="3840">
                  <c:v>106</c:v>
                </c:pt>
                <c:pt idx="3841">
                  <c:v>129</c:v>
                </c:pt>
                <c:pt idx="3842">
                  <c:v>175</c:v>
                </c:pt>
                <c:pt idx="3843">
                  <c:v>1</c:v>
                </c:pt>
                <c:pt idx="3844">
                  <c:v>6</c:v>
                </c:pt>
                <c:pt idx="3845">
                  <c:v>13</c:v>
                </c:pt>
                <c:pt idx="3846">
                  <c:v>23</c:v>
                </c:pt>
                <c:pt idx="3847">
                  <c:v>37</c:v>
                </c:pt>
                <c:pt idx="3848">
                  <c:v>54</c:v>
                </c:pt>
                <c:pt idx="3849">
                  <c:v>75</c:v>
                </c:pt>
                <c:pt idx="3850">
                  <c:v>96</c:v>
                </c:pt>
                <c:pt idx="3851">
                  <c:v>118</c:v>
                </c:pt>
                <c:pt idx="3852">
                  <c:v>142</c:v>
                </c:pt>
                <c:pt idx="3853">
                  <c:v>173</c:v>
                </c:pt>
                <c:pt idx="3854">
                  <c:v>243</c:v>
                </c:pt>
                <c:pt idx="3855">
                  <c:v>2</c:v>
                </c:pt>
                <c:pt idx="3856">
                  <c:v>6</c:v>
                </c:pt>
                <c:pt idx="3857">
                  <c:v>14</c:v>
                </c:pt>
                <c:pt idx="3858">
                  <c:v>25</c:v>
                </c:pt>
                <c:pt idx="3859">
                  <c:v>40</c:v>
                </c:pt>
                <c:pt idx="3860">
                  <c:v>59</c:v>
                </c:pt>
                <c:pt idx="3861">
                  <c:v>80</c:v>
                </c:pt>
                <c:pt idx="3862">
                  <c:v>101</c:v>
                </c:pt>
                <c:pt idx="3863">
                  <c:v>125</c:v>
                </c:pt>
                <c:pt idx="3864">
                  <c:v>154</c:v>
                </c:pt>
                <c:pt idx="3865">
                  <c:v>187</c:v>
                </c:pt>
                <c:pt idx="3866">
                  <c:v>223</c:v>
                </c:pt>
                <c:pt idx="3867">
                  <c:v>1</c:v>
                </c:pt>
                <c:pt idx="3868">
                  <c:v>5</c:v>
                </c:pt>
                <c:pt idx="3869">
                  <c:v>11</c:v>
                </c:pt>
                <c:pt idx="3870">
                  <c:v>19</c:v>
                </c:pt>
                <c:pt idx="3871">
                  <c:v>31</c:v>
                </c:pt>
                <c:pt idx="3872">
                  <c:v>47</c:v>
                </c:pt>
                <c:pt idx="3873">
                  <c:v>66</c:v>
                </c:pt>
                <c:pt idx="3874">
                  <c:v>89</c:v>
                </c:pt>
                <c:pt idx="3875">
                  <c:v>109</c:v>
                </c:pt>
                <c:pt idx="3876">
                  <c:v>132</c:v>
                </c:pt>
                <c:pt idx="3877">
                  <c:v>176</c:v>
                </c:pt>
                <c:pt idx="3878">
                  <c:v>1</c:v>
                </c:pt>
                <c:pt idx="3879">
                  <c:v>5</c:v>
                </c:pt>
                <c:pt idx="3880">
                  <c:v>11</c:v>
                </c:pt>
                <c:pt idx="3881">
                  <c:v>19</c:v>
                </c:pt>
                <c:pt idx="3882">
                  <c:v>32</c:v>
                </c:pt>
                <c:pt idx="3883">
                  <c:v>48</c:v>
                </c:pt>
                <c:pt idx="3884">
                  <c:v>68</c:v>
                </c:pt>
                <c:pt idx="3885">
                  <c:v>92</c:v>
                </c:pt>
                <c:pt idx="3886">
                  <c:v>112</c:v>
                </c:pt>
                <c:pt idx="3887">
                  <c:v>136</c:v>
                </c:pt>
                <c:pt idx="3888">
                  <c:v>153</c:v>
                </c:pt>
                <c:pt idx="3889">
                  <c:v>175</c:v>
                </c:pt>
                <c:pt idx="3890">
                  <c:v>206</c:v>
                </c:pt>
                <c:pt idx="3891">
                  <c:v>1</c:v>
                </c:pt>
                <c:pt idx="3892">
                  <c:v>5</c:v>
                </c:pt>
                <c:pt idx="3893">
                  <c:v>11</c:v>
                </c:pt>
                <c:pt idx="3894">
                  <c:v>20</c:v>
                </c:pt>
                <c:pt idx="3895">
                  <c:v>32</c:v>
                </c:pt>
                <c:pt idx="3896">
                  <c:v>46</c:v>
                </c:pt>
                <c:pt idx="3897">
                  <c:v>64</c:v>
                </c:pt>
                <c:pt idx="3898">
                  <c:v>85</c:v>
                </c:pt>
                <c:pt idx="3899">
                  <c:v>110</c:v>
                </c:pt>
                <c:pt idx="3900">
                  <c:v>140</c:v>
                </c:pt>
                <c:pt idx="3901">
                  <c:v>180</c:v>
                </c:pt>
                <c:pt idx="3902">
                  <c:v>224</c:v>
                </c:pt>
                <c:pt idx="3903">
                  <c:v>260</c:v>
                </c:pt>
                <c:pt idx="3904">
                  <c:v>1</c:v>
                </c:pt>
                <c:pt idx="3905">
                  <c:v>5</c:v>
                </c:pt>
                <c:pt idx="3906">
                  <c:v>11</c:v>
                </c:pt>
                <c:pt idx="3907">
                  <c:v>19</c:v>
                </c:pt>
                <c:pt idx="3908">
                  <c:v>30</c:v>
                </c:pt>
                <c:pt idx="3909">
                  <c:v>43</c:v>
                </c:pt>
                <c:pt idx="3910">
                  <c:v>60</c:v>
                </c:pt>
                <c:pt idx="3911">
                  <c:v>80</c:v>
                </c:pt>
                <c:pt idx="3912">
                  <c:v>103</c:v>
                </c:pt>
                <c:pt idx="3913">
                  <c:v>134</c:v>
                </c:pt>
                <c:pt idx="3914">
                  <c:v>174</c:v>
                </c:pt>
                <c:pt idx="3915">
                  <c:v>212</c:v>
                </c:pt>
                <c:pt idx="3916">
                  <c:v>244</c:v>
                </c:pt>
                <c:pt idx="3917">
                  <c:v>1</c:v>
                </c:pt>
                <c:pt idx="3918">
                  <c:v>5</c:v>
                </c:pt>
                <c:pt idx="3919">
                  <c:v>10</c:v>
                </c:pt>
                <c:pt idx="3920">
                  <c:v>19</c:v>
                </c:pt>
                <c:pt idx="3921">
                  <c:v>30</c:v>
                </c:pt>
                <c:pt idx="3922">
                  <c:v>43</c:v>
                </c:pt>
                <c:pt idx="3923">
                  <c:v>60</c:v>
                </c:pt>
                <c:pt idx="3924">
                  <c:v>79</c:v>
                </c:pt>
                <c:pt idx="3925">
                  <c:v>100</c:v>
                </c:pt>
                <c:pt idx="3926">
                  <c:v>124</c:v>
                </c:pt>
                <c:pt idx="3927">
                  <c:v>148</c:v>
                </c:pt>
                <c:pt idx="3928">
                  <c:v>171</c:v>
                </c:pt>
                <c:pt idx="3929">
                  <c:v>1</c:v>
                </c:pt>
                <c:pt idx="3930">
                  <c:v>5</c:v>
                </c:pt>
                <c:pt idx="3931">
                  <c:v>11</c:v>
                </c:pt>
                <c:pt idx="3932">
                  <c:v>20</c:v>
                </c:pt>
                <c:pt idx="3933">
                  <c:v>32</c:v>
                </c:pt>
                <c:pt idx="3934">
                  <c:v>47</c:v>
                </c:pt>
                <c:pt idx="3935">
                  <c:v>66</c:v>
                </c:pt>
                <c:pt idx="3936">
                  <c:v>87</c:v>
                </c:pt>
                <c:pt idx="3937">
                  <c:v>112</c:v>
                </c:pt>
                <c:pt idx="3938">
                  <c:v>141</c:v>
                </c:pt>
                <c:pt idx="3939">
                  <c:v>172</c:v>
                </c:pt>
                <c:pt idx="3940">
                  <c:v>202</c:v>
                </c:pt>
                <c:pt idx="3941">
                  <c:v>1</c:v>
                </c:pt>
                <c:pt idx="3942">
                  <c:v>6</c:v>
                </c:pt>
                <c:pt idx="3943">
                  <c:v>13</c:v>
                </c:pt>
                <c:pt idx="3944">
                  <c:v>23</c:v>
                </c:pt>
                <c:pt idx="3945">
                  <c:v>36</c:v>
                </c:pt>
                <c:pt idx="3946">
                  <c:v>53</c:v>
                </c:pt>
                <c:pt idx="3947">
                  <c:v>73</c:v>
                </c:pt>
                <c:pt idx="3948">
                  <c:v>96</c:v>
                </c:pt>
                <c:pt idx="3949">
                  <c:v>125</c:v>
                </c:pt>
                <c:pt idx="3950">
                  <c:v>159</c:v>
                </c:pt>
                <c:pt idx="3951">
                  <c:v>194</c:v>
                </c:pt>
                <c:pt idx="3952">
                  <c:v>228</c:v>
                </c:pt>
                <c:pt idx="3953">
                  <c:v>2</c:v>
                </c:pt>
                <c:pt idx="3954">
                  <c:v>8</c:v>
                </c:pt>
                <c:pt idx="3955">
                  <c:v>18</c:v>
                </c:pt>
                <c:pt idx="3956">
                  <c:v>33</c:v>
                </c:pt>
                <c:pt idx="3957">
                  <c:v>53</c:v>
                </c:pt>
                <c:pt idx="3958">
                  <c:v>74</c:v>
                </c:pt>
                <c:pt idx="3959">
                  <c:v>99</c:v>
                </c:pt>
                <c:pt idx="3960">
                  <c:v>128</c:v>
                </c:pt>
                <c:pt idx="3961">
                  <c:v>162</c:v>
                </c:pt>
                <c:pt idx="3962">
                  <c:v>201</c:v>
                </c:pt>
                <c:pt idx="3963">
                  <c:v>2</c:v>
                </c:pt>
                <c:pt idx="3964">
                  <c:v>7</c:v>
                </c:pt>
                <c:pt idx="3965">
                  <c:v>15</c:v>
                </c:pt>
                <c:pt idx="3966">
                  <c:v>28</c:v>
                </c:pt>
                <c:pt idx="3967">
                  <c:v>44</c:v>
                </c:pt>
                <c:pt idx="3968">
                  <c:v>65</c:v>
                </c:pt>
                <c:pt idx="3969">
                  <c:v>88</c:v>
                </c:pt>
                <c:pt idx="3970">
                  <c:v>113</c:v>
                </c:pt>
                <c:pt idx="3971">
                  <c:v>142</c:v>
                </c:pt>
                <c:pt idx="3972">
                  <c:v>176</c:v>
                </c:pt>
                <c:pt idx="3973">
                  <c:v>214</c:v>
                </c:pt>
                <c:pt idx="3974">
                  <c:v>251</c:v>
                </c:pt>
                <c:pt idx="3975">
                  <c:v>2</c:v>
                </c:pt>
                <c:pt idx="3976">
                  <c:v>7</c:v>
                </c:pt>
                <c:pt idx="3977">
                  <c:v>17</c:v>
                </c:pt>
                <c:pt idx="3978">
                  <c:v>30</c:v>
                </c:pt>
                <c:pt idx="3979">
                  <c:v>48</c:v>
                </c:pt>
                <c:pt idx="3980">
                  <c:v>69</c:v>
                </c:pt>
                <c:pt idx="3981">
                  <c:v>91</c:v>
                </c:pt>
                <c:pt idx="3982">
                  <c:v>118</c:v>
                </c:pt>
                <c:pt idx="3983">
                  <c:v>149</c:v>
                </c:pt>
                <c:pt idx="3984">
                  <c:v>186</c:v>
                </c:pt>
                <c:pt idx="3985">
                  <c:v>2</c:v>
                </c:pt>
                <c:pt idx="3986">
                  <c:v>7</c:v>
                </c:pt>
                <c:pt idx="3987">
                  <c:v>16</c:v>
                </c:pt>
                <c:pt idx="3988">
                  <c:v>29</c:v>
                </c:pt>
                <c:pt idx="3989">
                  <c:v>46</c:v>
                </c:pt>
                <c:pt idx="3990">
                  <c:v>67</c:v>
                </c:pt>
                <c:pt idx="3991">
                  <c:v>90</c:v>
                </c:pt>
                <c:pt idx="3992">
                  <c:v>115</c:v>
                </c:pt>
                <c:pt idx="3993">
                  <c:v>142</c:v>
                </c:pt>
                <c:pt idx="3994">
                  <c:v>176</c:v>
                </c:pt>
                <c:pt idx="3995">
                  <c:v>255</c:v>
                </c:pt>
                <c:pt idx="3996">
                  <c:v>2</c:v>
                </c:pt>
                <c:pt idx="3997">
                  <c:v>8</c:v>
                </c:pt>
                <c:pt idx="3998">
                  <c:v>17</c:v>
                </c:pt>
                <c:pt idx="3999">
                  <c:v>31</c:v>
                </c:pt>
                <c:pt idx="4000">
                  <c:v>50</c:v>
                </c:pt>
                <c:pt idx="4001">
                  <c:v>73</c:v>
                </c:pt>
                <c:pt idx="4002">
                  <c:v>96</c:v>
                </c:pt>
                <c:pt idx="4003">
                  <c:v>123</c:v>
                </c:pt>
                <c:pt idx="4004">
                  <c:v>154</c:v>
                </c:pt>
                <c:pt idx="4005">
                  <c:v>192</c:v>
                </c:pt>
                <c:pt idx="4006">
                  <c:v>234</c:v>
                </c:pt>
                <c:pt idx="4007">
                  <c:v>277</c:v>
                </c:pt>
                <c:pt idx="4008">
                  <c:v>2</c:v>
                </c:pt>
                <c:pt idx="4009">
                  <c:v>6</c:v>
                </c:pt>
                <c:pt idx="4010">
                  <c:v>14</c:v>
                </c:pt>
                <c:pt idx="4011">
                  <c:v>26</c:v>
                </c:pt>
                <c:pt idx="4012">
                  <c:v>42</c:v>
                </c:pt>
                <c:pt idx="4013">
                  <c:v>62</c:v>
                </c:pt>
                <c:pt idx="4014">
                  <c:v>86</c:v>
                </c:pt>
                <c:pt idx="4015">
                  <c:v>108</c:v>
                </c:pt>
                <c:pt idx="4016">
                  <c:v>132</c:v>
                </c:pt>
                <c:pt idx="4017">
                  <c:v>158</c:v>
                </c:pt>
                <c:pt idx="4018">
                  <c:v>197</c:v>
                </c:pt>
                <c:pt idx="4019">
                  <c:v>230</c:v>
                </c:pt>
                <c:pt idx="4020">
                  <c:v>2</c:v>
                </c:pt>
                <c:pt idx="4021">
                  <c:v>6</c:v>
                </c:pt>
                <c:pt idx="4022">
                  <c:v>14</c:v>
                </c:pt>
                <c:pt idx="4023">
                  <c:v>26</c:v>
                </c:pt>
                <c:pt idx="4024">
                  <c:v>42</c:v>
                </c:pt>
                <c:pt idx="4025">
                  <c:v>63</c:v>
                </c:pt>
                <c:pt idx="4026">
                  <c:v>88</c:v>
                </c:pt>
                <c:pt idx="4027">
                  <c:v>110</c:v>
                </c:pt>
                <c:pt idx="4028">
                  <c:v>134</c:v>
                </c:pt>
                <c:pt idx="4029">
                  <c:v>158</c:v>
                </c:pt>
                <c:pt idx="4030">
                  <c:v>197</c:v>
                </c:pt>
                <c:pt idx="4031">
                  <c:v>2</c:v>
                </c:pt>
                <c:pt idx="4032">
                  <c:v>6</c:v>
                </c:pt>
                <c:pt idx="4033">
                  <c:v>14</c:v>
                </c:pt>
                <c:pt idx="4034">
                  <c:v>25</c:v>
                </c:pt>
                <c:pt idx="4035">
                  <c:v>39</c:v>
                </c:pt>
                <c:pt idx="4036">
                  <c:v>57</c:v>
                </c:pt>
                <c:pt idx="4037">
                  <c:v>79</c:v>
                </c:pt>
                <c:pt idx="4038">
                  <c:v>105</c:v>
                </c:pt>
                <c:pt idx="4039">
                  <c:v>136</c:v>
                </c:pt>
                <c:pt idx="4040">
                  <c:v>174</c:v>
                </c:pt>
                <c:pt idx="4041">
                  <c:v>212</c:v>
                </c:pt>
                <c:pt idx="4042">
                  <c:v>245</c:v>
                </c:pt>
                <c:pt idx="4043">
                  <c:v>2</c:v>
                </c:pt>
                <c:pt idx="4044">
                  <c:v>15</c:v>
                </c:pt>
                <c:pt idx="4045">
                  <c:v>28</c:v>
                </c:pt>
                <c:pt idx="4046">
                  <c:v>44</c:v>
                </c:pt>
                <c:pt idx="4047">
                  <c:v>64</c:v>
                </c:pt>
                <c:pt idx="4048">
                  <c:v>88</c:v>
                </c:pt>
                <c:pt idx="4049">
                  <c:v>118</c:v>
                </c:pt>
                <c:pt idx="4050">
                  <c:v>154</c:v>
                </c:pt>
                <c:pt idx="4051">
                  <c:v>198</c:v>
                </c:pt>
                <c:pt idx="4052">
                  <c:v>239</c:v>
                </c:pt>
                <c:pt idx="4053">
                  <c:v>2</c:v>
                </c:pt>
                <c:pt idx="4054">
                  <c:v>10</c:v>
                </c:pt>
                <c:pt idx="4055">
                  <c:v>22</c:v>
                </c:pt>
                <c:pt idx="4056">
                  <c:v>40</c:v>
                </c:pt>
                <c:pt idx="4057">
                  <c:v>63</c:v>
                </c:pt>
                <c:pt idx="4058">
                  <c:v>90</c:v>
                </c:pt>
                <c:pt idx="4059">
                  <c:v>121</c:v>
                </c:pt>
                <c:pt idx="4060">
                  <c:v>158</c:v>
                </c:pt>
                <c:pt idx="4061">
                  <c:v>201</c:v>
                </c:pt>
                <c:pt idx="4062">
                  <c:v>251</c:v>
                </c:pt>
                <c:pt idx="4063">
                  <c:v>304</c:v>
                </c:pt>
                <c:pt idx="4064">
                  <c:v>2</c:v>
                </c:pt>
                <c:pt idx="4065">
                  <c:v>10</c:v>
                </c:pt>
                <c:pt idx="4066">
                  <c:v>22</c:v>
                </c:pt>
                <c:pt idx="4067">
                  <c:v>40</c:v>
                </c:pt>
                <c:pt idx="4068">
                  <c:v>63</c:v>
                </c:pt>
                <c:pt idx="4069">
                  <c:v>90</c:v>
                </c:pt>
                <c:pt idx="4070">
                  <c:v>123</c:v>
                </c:pt>
                <c:pt idx="4071">
                  <c:v>164</c:v>
                </c:pt>
                <c:pt idx="4072">
                  <c:v>214</c:v>
                </c:pt>
                <c:pt idx="4073">
                  <c:v>267</c:v>
                </c:pt>
                <c:pt idx="4074">
                  <c:v>314</c:v>
                </c:pt>
                <c:pt idx="4075">
                  <c:v>2</c:v>
                </c:pt>
                <c:pt idx="4076">
                  <c:v>9</c:v>
                </c:pt>
                <c:pt idx="4077">
                  <c:v>21</c:v>
                </c:pt>
                <c:pt idx="4078">
                  <c:v>39</c:v>
                </c:pt>
                <c:pt idx="4079">
                  <c:v>61</c:v>
                </c:pt>
                <c:pt idx="4080">
                  <c:v>88</c:v>
                </c:pt>
                <c:pt idx="4081">
                  <c:v>120</c:v>
                </c:pt>
                <c:pt idx="4082">
                  <c:v>158</c:v>
                </c:pt>
                <c:pt idx="4083">
                  <c:v>201</c:v>
                </c:pt>
                <c:pt idx="4084">
                  <c:v>250</c:v>
                </c:pt>
                <c:pt idx="4085">
                  <c:v>3</c:v>
                </c:pt>
                <c:pt idx="4086">
                  <c:v>11</c:v>
                </c:pt>
                <c:pt idx="4087">
                  <c:v>25</c:v>
                </c:pt>
                <c:pt idx="4088">
                  <c:v>46</c:v>
                </c:pt>
                <c:pt idx="4089">
                  <c:v>71</c:v>
                </c:pt>
                <c:pt idx="4090">
                  <c:v>100</c:v>
                </c:pt>
                <c:pt idx="4091">
                  <c:v>136</c:v>
                </c:pt>
                <c:pt idx="4092">
                  <c:v>179</c:v>
                </c:pt>
                <c:pt idx="4093">
                  <c:v>228</c:v>
                </c:pt>
                <c:pt idx="4094">
                  <c:v>283</c:v>
                </c:pt>
                <c:pt idx="4095">
                  <c:v>340</c:v>
                </c:pt>
                <c:pt idx="4096">
                  <c:v>2</c:v>
                </c:pt>
                <c:pt idx="4097">
                  <c:v>9</c:v>
                </c:pt>
                <c:pt idx="4098">
                  <c:v>21</c:v>
                </c:pt>
                <c:pt idx="4099">
                  <c:v>39</c:v>
                </c:pt>
                <c:pt idx="4100">
                  <c:v>63</c:v>
                </c:pt>
                <c:pt idx="4101">
                  <c:v>89</c:v>
                </c:pt>
                <c:pt idx="4102">
                  <c:v>118</c:v>
                </c:pt>
                <c:pt idx="4103">
                  <c:v>152</c:v>
                </c:pt>
                <c:pt idx="4104">
                  <c:v>194</c:v>
                </c:pt>
                <c:pt idx="4105">
                  <c:v>240</c:v>
                </c:pt>
                <c:pt idx="4106">
                  <c:v>292</c:v>
                </c:pt>
                <c:pt idx="4107">
                  <c:v>2</c:v>
                </c:pt>
                <c:pt idx="4108">
                  <c:v>9</c:v>
                </c:pt>
                <c:pt idx="4109">
                  <c:v>21</c:v>
                </c:pt>
                <c:pt idx="4110">
                  <c:v>38</c:v>
                </c:pt>
                <c:pt idx="4111">
                  <c:v>62</c:v>
                </c:pt>
                <c:pt idx="4112">
                  <c:v>88</c:v>
                </c:pt>
                <c:pt idx="4113">
                  <c:v>116</c:v>
                </c:pt>
                <c:pt idx="4114">
                  <c:v>147</c:v>
                </c:pt>
                <c:pt idx="4115">
                  <c:v>188</c:v>
                </c:pt>
                <c:pt idx="4116">
                  <c:v>284</c:v>
                </c:pt>
                <c:pt idx="4117">
                  <c:v>2</c:v>
                </c:pt>
                <c:pt idx="4118">
                  <c:v>9</c:v>
                </c:pt>
                <c:pt idx="4119">
                  <c:v>21</c:v>
                </c:pt>
                <c:pt idx="4120">
                  <c:v>38</c:v>
                </c:pt>
                <c:pt idx="4121">
                  <c:v>61</c:v>
                </c:pt>
                <c:pt idx="4122">
                  <c:v>88</c:v>
                </c:pt>
                <c:pt idx="4123">
                  <c:v>116</c:v>
                </c:pt>
                <c:pt idx="4124">
                  <c:v>147</c:v>
                </c:pt>
                <c:pt idx="4125">
                  <c:v>188</c:v>
                </c:pt>
                <c:pt idx="4126">
                  <c:v>283</c:v>
                </c:pt>
                <c:pt idx="4127">
                  <c:v>3</c:v>
                </c:pt>
                <c:pt idx="4128">
                  <c:v>10</c:v>
                </c:pt>
                <c:pt idx="4129">
                  <c:v>24</c:v>
                </c:pt>
                <c:pt idx="4130">
                  <c:v>45</c:v>
                </c:pt>
                <c:pt idx="4131">
                  <c:v>74</c:v>
                </c:pt>
                <c:pt idx="4132">
                  <c:v>99</c:v>
                </c:pt>
                <c:pt idx="4133">
                  <c:v>126</c:v>
                </c:pt>
                <c:pt idx="4134">
                  <c:v>160</c:v>
                </c:pt>
                <c:pt idx="4135">
                  <c:v>2</c:v>
                </c:pt>
                <c:pt idx="4136">
                  <c:v>7</c:v>
                </c:pt>
                <c:pt idx="4137">
                  <c:v>16</c:v>
                </c:pt>
                <c:pt idx="4138">
                  <c:v>29</c:v>
                </c:pt>
                <c:pt idx="4139">
                  <c:v>47</c:v>
                </c:pt>
                <c:pt idx="4140">
                  <c:v>69</c:v>
                </c:pt>
                <c:pt idx="4141">
                  <c:v>94</c:v>
                </c:pt>
                <c:pt idx="4142">
                  <c:v>121</c:v>
                </c:pt>
                <c:pt idx="4143">
                  <c:v>151</c:v>
                </c:pt>
                <c:pt idx="4144">
                  <c:v>184</c:v>
                </c:pt>
                <c:pt idx="4145">
                  <c:v>220</c:v>
                </c:pt>
                <c:pt idx="4146">
                  <c:v>2</c:v>
                </c:pt>
                <c:pt idx="4147">
                  <c:v>8</c:v>
                </c:pt>
                <c:pt idx="4148">
                  <c:v>19</c:v>
                </c:pt>
                <c:pt idx="4149">
                  <c:v>35</c:v>
                </c:pt>
                <c:pt idx="4150">
                  <c:v>56</c:v>
                </c:pt>
                <c:pt idx="4151">
                  <c:v>79</c:v>
                </c:pt>
                <c:pt idx="4152">
                  <c:v>106</c:v>
                </c:pt>
                <c:pt idx="4153">
                  <c:v>138</c:v>
                </c:pt>
                <c:pt idx="4154">
                  <c:v>175</c:v>
                </c:pt>
                <c:pt idx="4155">
                  <c:v>217</c:v>
                </c:pt>
                <c:pt idx="4156">
                  <c:v>262</c:v>
                </c:pt>
                <c:pt idx="4157">
                  <c:v>2</c:v>
                </c:pt>
                <c:pt idx="4158">
                  <c:v>8</c:v>
                </c:pt>
                <c:pt idx="4159">
                  <c:v>18</c:v>
                </c:pt>
                <c:pt idx="4160">
                  <c:v>33</c:v>
                </c:pt>
                <c:pt idx="4161">
                  <c:v>53</c:v>
                </c:pt>
                <c:pt idx="4162">
                  <c:v>77</c:v>
                </c:pt>
                <c:pt idx="4163">
                  <c:v>104</c:v>
                </c:pt>
                <c:pt idx="4164">
                  <c:v>136</c:v>
                </c:pt>
                <c:pt idx="4165">
                  <c:v>172</c:v>
                </c:pt>
                <c:pt idx="4166">
                  <c:v>214</c:v>
                </c:pt>
                <c:pt idx="4167">
                  <c:v>256</c:v>
                </c:pt>
                <c:pt idx="4168">
                  <c:v>2</c:v>
                </c:pt>
                <c:pt idx="4169">
                  <c:v>9</c:v>
                </c:pt>
                <c:pt idx="4170">
                  <c:v>20</c:v>
                </c:pt>
                <c:pt idx="4171">
                  <c:v>36</c:v>
                </c:pt>
                <c:pt idx="4172">
                  <c:v>57</c:v>
                </c:pt>
                <c:pt idx="4173">
                  <c:v>81</c:v>
                </c:pt>
                <c:pt idx="4174">
                  <c:v>110</c:v>
                </c:pt>
                <c:pt idx="4175">
                  <c:v>145</c:v>
                </c:pt>
                <c:pt idx="4176">
                  <c:v>185</c:v>
                </c:pt>
                <c:pt idx="4177">
                  <c:v>229</c:v>
                </c:pt>
                <c:pt idx="4178">
                  <c:v>275</c:v>
                </c:pt>
                <c:pt idx="4179">
                  <c:v>2</c:v>
                </c:pt>
                <c:pt idx="4180">
                  <c:v>9</c:v>
                </c:pt>
                <c:pt idx="4181">
                  <c:v>21</c:v>
                </c:pt>
                <c:pt idx="4182">
                  <c:v>38</c:v>
                </c:pt>
                <c:pt idx="4183">
                  <c:v>59</c:v>
                </c:pt>
                <c:pt idx="4184">
                  <c:v>85</c:v>
                </c:pt>
                <c:pt idx="4185">
                  <c:v>117</c:v>
                </c:pt>
                <c:pt idx="4186">
                  <c:v>154</c:v>
                </c:pt>
                <c:pt idx="4187">
                  <c:v>197</c:v>
                </c:pt>
                <c:pt idx="4188">
                  <c:v>246</c:v>
                </c:pt>
                <c:pt idx="4189">
                  <c:v>2</c:v>
                </c:pt>
                <c:pt idx="4190">
                  <c:v>8</c:v>
                </c:pt>
                <c:pt idx="4191">
                  <c:v>19</c:v>
                </c:pt>
                <c:pt idx="4192">
                  <c:v>34</c:v>
                </c:pt>
                <c:pt idx="4193">
                  <c:v>54</c:v>
                </c:pt>
                <c:pt idx="4194">
                  <c:v>79</c:v>
                </c:pt>
                <c:pt idx="4195">
                  <c:v>106</c:v>
                </c:pt>
                <c:pt idx="4196">
                  <c:v>136</c:v>
                </c:pt>
                <c:pt idx="4197">
                  <c:v>172</c:v>
                </c:pt>
                <c:pt idx="4198">
                  <c:v>214</c:v>
                </c:pt>
                <c:pt idx="4199">
                  <c:v>257</c:v>
                </c:pt>
                <c:pt idx="4200">
                  <c:v>2</c:v>
                </c:pt>
                <c:pt idx="4201">
                  <c:v>7</c:v>
                </c:pt>
                <c:pt idx="4202">
                  <c:v>16</c:v>
                </c:pt>
                <c:pt idx="4203">
                  <c:v>30</c:v>
                </c:pt>
                <c:pt idx="4204">
                  <c:v>48</c:v>
                </c:pt>
                <c:pt idx="4205">
                  <c:v>71</c:v>
                </c:pt>
                <c:pt idx="4206">
                  <c:v>97</c:v>
                </c:pt>
                <c:pt idx="4207">
                  <c:v>123</c:v>
                </c:pt>
                <c:pt idx="4208">
                  <c:v>152</c:v>
                </c:pt>
                <c:pt idx="4209">
                  <c:v>222</c:v>
                </c:pt>
                <c:pt idx="4210">
                  <c:v>2</c:v>
                </c:pt>
                <c:pt idx="4211">
                  <c:v>9</c:v>
                </c:pt>
                <c:pt idx="4212">
                  <c:v>21</c:v>
                </c:pt>
                <c:pt idx="4213">
                  <c:v>38</c:v>
                </c:pt>
                <c:pt idx="4214">
                  <c:v>60</c:v>
                </c:pt>
                <c:pt idx="4215">
                  <c:v>86</c:v>
                </c:pt>
                <c:pt idx="4216">
                  <c:v>114</c:v>
                </c:pt>
                <c:pt idx="4217">
                  <c:v>148</c:v>
                </c:pt>
                <c:pt idx="4218">
                  <c:v>187</c:v>
                </c:pt>
                <c:pt idx="4219">
                  <c:v>232</c:v>
                </c:pt>
                <c:pt idx="4220">
                  <c:v>280</c:v>
                </c:pt>
                <c:pt idx="4221">
                  <c:v>2</c:v>
                </c:pt>
                <c:pt idx="4222">
                  <c:v>8</c:v>
                </c:pt>
                <c:pt idx="4223">
                  <c:v>19</c:v>
                </c:pt>
                <c:pt idx="4224">
                  <c:v>35</c:v>
                </c:pt>
                <c:pt idx="4225">
                  <c:v>56</c:v>
                </c:pt>
                <c:pt idx="4226">
                  <c:v>81</c:v>
                </c:pt>
                <c:pt idx="4227">
                  <c:v>108</c:v>
                </c:pt>
                <c:pt idx="4228">
                  <c:v>137</c:v>
                </c:pt>
                <c:pt idx="4229">
                  <c:v>173</c:v>
                </c:pt>
                <c:pt idx="4230">
                  <c:v>215</c:v>
                </c:pt>
                <c:pt idx="4231">
                  <c:v>259</c:v>
                </c:pt>
                <c:pt idx="4232">
                  <c:v>2</c:v>
                </c:pt>
                <c:pt idx="4233">
                  <c:v>7</c:v>
                </c:pt>
                <c:pt idx="4234">
                  <c:v>16</c:v>
                </c:pt>
                <c:pt idx="4235">
                  <c:v>30</c:v>
                </c:pt>
                <c:pt idx="4236">
                  <c:v>49</c:v>
                </c:pt>
                <c:pt idx="4237">
                  <c:v>73</c:v>
                </c:pt>
                <c:pt idx="4238">
                  <c:v>99</c:v>
                </c:pt>
                <c:pt idx="4239">
                  <c:v>125</c:v>
                </c:pt>
                <c:pt idx="4240">
                  <c:v>153</c:v>
                </c:pt>
                <c:pt idx="4241">
                  <c:v>183</c:v>
                </c:pt>
                <c:pt idx="4242">
                  <c:v>228</c:v>
                </c:pt>
                <c:pt idx="4243">
                  <c:v>2</c:v>
                </c:pt>
                <c:pt idx="4244">
                  <c:v>8</c:v>
                </c:pt>
                <c:pt idx="4245">
                  <c:v>19</c:v>
                </c:pt>
                <c:pt idx="4246">
                  <c:v>34</c:v>
                </c:pt>
                <c:pt idx="4247">
                  <c:v>55</c:v>
                </c:pt>
                <c:pt idx="4248">
                  <c:v>78</c:v>
                </c:pt>
                <c:pt idx="4249">
                  <c:v>104</c:v>
                </c:pt>
                <c:pt idx="4250">
                  <c:v>132</c:v>
                </c:pt>
                <c:pt idx="4251">
                  <c:v>166</c:v>
                </c:pt>
                <c:pt idx="4252">
                  <c:v>207</c:v>
                </c:pt>
                <c:pt idx="4253">
                  <c:v>2</c:v>
                </c:pt>
                <c:pt idx="4254">
                  <c:v>8</c:v>
                </c:pt>
                <c:pt idx="4255">
                  <c:v>17</c:v>
                </c:pt>
                <c:pt idx="4256">
                  <c:v>31</c:v>
                </c:pt>
                <c:pt idx="4257">
                  <c:v>51</c:v>
                </c:pt>
                <c:pt idx="4258">
                  <c:v>76</c:v>
                </c:pt>
                <c:pt idx="4259">
                  <c:v>100</c:v>
                </c:pt>
                <c:pt idx="4260">
                  <c:v>125</c:v>
                </c:pt>
                <c:pt idx="4261">
                  <c:v>152</c:v>
                </c:pt>
                <c:pt idx="4262">
                  <c:v>190</c:v>
                </c:pt>
                <c:pt idx="4263">
                  <c:v>231</c:v>
                </c:pt>
                <c:pt idx="4264">
                  <c:v>2</c:v>
                </c:pt>
                <c:pt idx="4265">
                  <c:v>9</c:v>
                </c:pt>
                <c:pt idx="4266">
                  <c:v>19</c:v>
                </c:pt>
                <c:pt idx="4267">
                  <c:v>36</c:v>
                </c:pt>
                <c:pt idx="4268">
                  <c:v>58</c:v>
                </c:pt>
                <c:pt idx="4269">
                  <c:v>83</c:v>
                </c:pt>
                <c:pt idx="4270">
                  <c:v>109</c:v>
                </c:pt>
                <c:pt idx="4271">
                  <c:v>138</c:v>
                </c:pt>
                <c:pt idx="4272">
                  <c:v>173</c:v>
                </c:pt>
                <c:pt idx="4273">
                  <c:v>261</c:v>
                </c:pt>
                <c:pt idx="4274">
                  <c:v>2</c:v>
                </c:pt>
                <c:pt idx="4275">
                  <c:v>8</c:v>
                </c:pt>
                <c:pt idx="4276">
                  <c:v>18</c:v>
                </c:pt>
                <c:pt idx="4277">
                  <c:v>34</c:v>
                </c:pt>
                <c:pt idx="4278">
                  <c:v>56</c:v>
                </c:pt>
                <c:pt idx="4279">
                  <c:v>84</c:v>
                </c:pt>
                <c:pt idx="4280">
                  <c:v>109</c:v>
                </c:pt>
                <c:pt idx="4281">
                  <c:v>135</c:v>
                </c:pt>
                <c:pt idx="4282">
                  <c:v>165</c:v>
                </c:pt>
                <c:pt idx="4283">
                  <c:v>208</c:v>
                </c:pt>
                <c:pt idx="4284">
                  <c:v>233</c:v>
                </c:pt>
                <c:pt idx="4285">
                  <c:v>2</c:v>
                </c:pt>
                <c:pt idx="4286">
                  <c:v>9</c:v>
                </c:pt>
                <c:pt idx="4287">
                  <c:v>20</c:v>
                </c:pt>
                <c:pt idx="4288">
                  <c:v>37</c:v>
                </c:pt>
                <c:pt idx="4289">
                  <c:v>60</c:v>
                </c:pt>
                <c:pt idx="4290">
                  <c:v>86</c:v>
                </c:pt>
                <c:pt idx="4291">
                  <c:v>112</c:v>
                </c:pt>
                <c:pt idx="4292">
                  <c:v>140</c:v>
                </c:pt>
                <c:pt idx="4293">
                  <c:v>178</c:v>
                </c:pt>
                <c:pt idx="4294">
                  <c:v>220</c:v>
                </c:pt>
                <c:pt idx="4295">
                  <c:v>2</c:v>
                </c:pt>
                <c:pt idx="4296">
                  <c:v>8</c:v>
                </c:pt>
                <c:pt idx="4297">
                  <c:v>18</c:v>
                </c:pt>
                <c:pt idx="4298">
                  <c:v>34</c:v>
                </c:pt>
                <c:pt idx="4299">
                  <c:v>56</c:v>
                </c:pt>
                <c:pt idx="4300">
                  <c:v>85</c:v>
                </c:pt>
                <c:pt idx="4301">
                  <c:v>110</c:v>
                </c:pt>
                <c:pt idx="4302">
                  <c:v>136</c:v>
                </c:pt>
                <c:pt idx="4303">
                  <c:v>166</c:v>
                </c:pt>
                <c:pt idx="4304">
                  <c:v>2</c:v>
                </c:pt>
                <c:pt idx="4305">
                  <c:v>10</c:v>
                </c:pt>
                <c:pt idx="4306">
                  <c:v>23</c:v>
                </c:pt>
                <c:pt idx="4307">
                  <c:v>44</c:v>
                </c:pt>
                <c:pt idx="4308">
                  <c:v>71</c:v>
                </c:pt>
                <c:pt idx="4309">
                  <c:v>94</c:v>
                </c:pt>
                <c:pt idx="4310">
                  <c:v>118</c:v>
                </c:pt>
                <c:pt idx="4311">
                  <c:v>152</c:v>
                </c:pt>
                <c:pt idx="4312">
                  <c:v>2</c:v>
                </c:pt>
                <c:pt idx="4313">
                  <c:v>7</c:v>
                </c:pt>
                <c:pt idx="4314">
                  <c:v>16</c:v>
                </c:pt>
                <c:pt idx="4315">
                  <c:v>28</c:v>
                </c:pt>
                <c:pt idx="4316">
                  <c:v>45</c:v>
                </c:pt>
                <c:pt idx="4317">
                  <c:v>66</c:v>
                </c:pt>
                <c:pt idx="4318">
                  <c:v>90</c:v>
                </c:pt>
                <c:pt idx="4319">
                  <c:v>118</c:v>
                </c:pt>
                <c:pt idx="4320">
                  <c:v>149</c:v>
                </c:pt>
                <c:pt idx="4321">
                  <c:v>183</c:v>
                </c:pt>
                <c:pt idx="4322">
                  <c:v>218</c:v>
                </c:pt>
                <c:pt idx="4323">
                  <c:v>247</c:v>
                </c:pt>
                <c:pt idx="4324">
                  <c:v>2</c:v>
                </c:pt>
                <c:pt idx="4325">
                  <c:v>7</c:v>
                </c:pt>
                <c:pt idx="4326">
                  <c:v>16</c:v>
                </c:pt>
                <c:pt idx="4327">
                  <c:v>29</c:v>
                </c:pt>
                <c:pt idx="4328">
                  <c:v>46</c:v>
                </c:pt>
                <c:pt idx="4329">
                  <c:v>67</c:v>
                </c:pt>
                <c:pt idx="4330">
                  <c:v>93</c:v>
                </c:pt>
                <c:pt idx="4331">
                  <c:v>125</c:v>
                </c:pt>
                <c:pt idx="4332">
                  <c:v>165</c:v>
                </c:pt>
                <c:pt idx="4333">
                  <c:v>254</c:v>
                </c:pt>
                <c:pt idx="4334">
                  <c:v>2</c:v>
                </c:pt>
                <c:pt idx="4335">
                  <c:v>8</c:v>
                </c:pt>
                <c:pt idx="4336">
                  <c:v>19</c:v>
                </c:pt>
                <c:pt idx="4337">
                  <c:v>33</c:v>
                </c:pt>
                <c:pt idx="4338">
                  <c:v>53</c:v>
                </c:pt>
                <c:pt idx="4339">
                  <c:v>77</c:v>
                </c:pt>
                <c:pt idx="4340">
                  <c:v>106</c:v>
                </c:pt>
                <c:pt idx="4341">
                  <c:v>143</c:v>
                </c:pt>
                <c:pt idx="4342">
                  <c:v>190</c:v>
                </c:pt>
                <c:pt idx="4343">
                  <c:v>244</c:v>
                </c:pt>
                <c:pt idx="4344">
                  <c:v>289</c:v>
                </c:pt>
                <c:pt idx="4345">
                  <c:v>3</c:v>
                </c:pt>
                <c:pt idx="4346">
                  <c:v>11</c:v>
                </c:pt>
                <c:pt idx="4347">
                  <c:v>26</c:v>
                </c:pt>
                <c:pt idx="4348">
                  <c:v>47</c:v>
                </c:pt>
                <c:pt idx="4349">
                  <c:v>75</c:v>
                </c:pt>
                <c:pt idx="4350">
                  <c:v>105</c:v>
                </c:pt>
                <c:pt idx="4351">
                  <c:v>140</c:v>
                </c:pt>
                <c:pt idx="4352">
                  <c:v>183</c:v>
                </c:pt>
                <c:pt idx="4353">
                  <c:v>233</c:v>
                </c:pt>
                <c:pt idx="4354">
                  <c:v>287</c:v>
                </c:pt>
                <c:pt idx="4355">
                  <c:v>2</c:v>
                </c:pt>
                <c:pt idx="4356">
                  <c:v>10</c:v>
                </c:pt>
                <c:pt idx="4357">
                  <c:v>22</c:v>
                </c:pt>
                <c:pt idx="4358">
                  <c:v>41</c:v>
                </c:pt>
                <c:pt idx="4359">
                  <c:v>64</c:v>
                </c:pt>
                <c:pt idx="4360">
                  <c:v>92</c:v>
                </c:pt>
                <c:pt idx="4361">
                  <c:v>127</c:v>
                </c:pt>
                <c:pt idx="4362">
                  <c:v>170</c:v>
                </c:pt>
                <c:pt idx="4363">
                  <c:v>220</c:v>
                </c:pt>
                <c:pt idx="4364">
                  <c:v>271</c:v>
                </c:pt>
                <c:pt idx="4365">
                  <c:v>323</c:v>
                </c:pt>
                <c:pt idx="4366">
                  <c:v>2</c:v>
                </c:pt>
                <c:pt idx="4367">
                  <c:v>10</c:v>
                </c:pt>
                <c:pt idx="4368">
                  <c:v>23</c:v>
                </c:pt>
                <c:pt idx="4369">
                  <c:v>41</c:v>
                </c:pt>
                <c:pt idx="4370">
                  <c:v>64</c:v>
                </c:pt>
                <c:pt idx="4371">
                  <c:v>93</c:v>
                </c:pt>
                <c:pt idx="4372">
                  <c:v>129</c:v>
                </c:pt>
                <c:pt idx="4373">
                  <c:v>173</c:v>
                </c:pt>
                <c:pt idx="4374">
                  <c:v>229</c:v>
                </c:pt>
                <c:pt idx="4375">
                  <c:v>284</c:v>
                </c:pt>
                <c:pt idx="4376">
                  <c:v>336</c:v>
                </c:pt>
                <c:pt idx="4377">
                  <c:v>3</c:v>
                </c:pt>
                <c:pt idx="4378">
                  <c:v>11</c:v>
                </c:pt>
                <c:pt idx="4379">
                  <c:v>25</c:v>
                </c:pt>
                <c:pt idx="4380">
                  <c:v>45</c:v>
                </c:pt>
                <c:pt idx="4381">
                  <c:v>70</c:v>
                </c:pt>
                <c:pt idx="4382">
                  <c:v>101</c:v>
                </c:pt>
                <c:pt idx="4383">
                  <c:v>141</c:v>
                </c:pt>
                <c:pt idx="4384">
                  <c:v>188</c:v>
                </c:pt>
                <c:pt idx="4385">
                  <c:v>241</c:v>
                </c:pt>
                <c:pt idx="4386">
                  <c:v>349</c:v>
                </c:pt>
                <c:pt idx="4387">
                  <c:v>2</c:v>
                </c:pt>
                <c:pt idx="4388">
                  <c:v>10</c:v>
                </c:pt>
                <c:pt idx="4389">
                  <c:v>23</c:v>
                </c:pt>
                <c:pt idx="4390">
                  <c:v>41</c:v>
                </c:pt>
                <c:pt idx="4391">
                  <c:v>65</c:v>
                </c:pt>
                <c:pt idx="4392">
                  <c:v>93</c:v>
                </c:pt>
                <c:pt idx="4393">
                  <c:v>128</c:v>
                </c:pt>
                <c:pt idx="4394">
                  <c:v>172</c:v>
                </c:pt>
                <c:pt idx="4395">
                  <c:v>229</c:v>
                </c:pt>
                <c:pt idx="4396">
                  <c:v>287</c:v>
                </c:pt>
                <c:pt idx="4397">
                  <c:v>334</c:v>
                </c:pt>
                <c:pt idx="4398">
                  <c:v>3</c:v>
                </c:pt>
                <c:pt idx="4399">
                  <c:v>11</c:v>
                </c:pt>
                <c:pt idx="4400">
                  <c:v>25</c:v>
                </c:pt>
                <c:pt idx="4401">
                  <c:v>46</c:v>
                </c:pt>
                <c:pt idx="4402">
                  <c:v>72</c:v>
                </c:pt>
                <c:pt idx="4403">
                  <c:v>102</c:v>
                </c:pt>
                <c:pt idx="4404">
                  <c:v>137</c:v>
                </c:pt>
                <c:pt idx="4405">
                  <c:v>180</c:v>
                </c:pt>
                <c:pt idx="4406">
                  <c:v>229</c:v>
                </c:pt>
                <c:pt idx="4407">
                  <c:v>284</c:v>
                </c:pt>
                <c:pt idx="4408">
                  <c:v>342</c:v>
                </c:pt>
                <c:pt idx="4409">
                  <c:v>3</c:v>
                </c:pt>
                <c:pt idx="4410">
                  <c:v>10</c:v>
                </c:pt>
                <c:pt idx="4411">
                  <c:v>24</c:v>
                </c:pt>
                <c:pt idx="4412">
                  <c:v>44</c:v>
                </c:pt>
                <c:pt idx="4413">
                  <c:v>70</c:v>
                </c:pt>
                <c:pt idx="4414">
                  <c:v>98</c:v>
                </c:pt>
                <c:pt idx="4415">
                  <c:v>129</c:v>
                </c:pt>
                <c:pt idx="4416">
                  <c:v>168</c:v>
                </c:pt>
                <c:pt idx="4417">
                  <c:v>214</c:v>
                </c:pt>
                <c:pt idx="4418">
                  <c:v>266</c:v>
                </c:pt>
                <c:pt idx="4419">
                  <c:v>324</c:v>
                </c:pt>
                <c:pt idx="4420">
                  <c:v>3</c:v>
                </c:pt>
                <c:pt idx="4421">
                  <c:v>10</c:v>
                </c:pt>
                <c:pt idx="4422">
                  <c:v>23</c:v>
                </c:pt>
                <c:pt idx="4423">
                  <c:v>43</c:v>
                </c:pt>
                <c:pt idx="4424">
                  <c:v>68</c:v>
                </c:pt>
                <c:pt idx="4425">
                  <c:v>96</c:v>
                </c:pt>
                <c:pt idx="4426">
                  <c:v>128</c:v>
                </c:pt>
                <c:pt idx="4427">
                  <c:v>165</c:v>
                </c:pt>
                <c:pt idx="4428">
                  <c:v>210</c:v>
                </c:pt>
                <c:pt idx="4429">
                  <c:v>262</c:v>
                </c:pt>
                <c:pt idx="4430">
                  <c:v>316</c:v>
                </c:pt>
                <c:pt idx="4431">
                  <c:v>3</c:v>
                </c:pt>
                <c:pt idx="4432">
                  <c:v>11</c:v>
                </c:pt>
                <c:pt idx="4433">
                  <c:v>26</c:v>
                </c:pt>
                <c:pt idx="4434">
                  <c:v>47</c:v>
                </c:pt>
                <c:pt idx="4435">
                  <c:v>73</c:v>
                </c:pt>
                <c:pt idx="4436">
                  <c:v>103</c:v>
                </c:pt>
                <c:pt idx="4437">
                  <c:v>137</c:v>
                </c:pt>
                <c:pt idx="4438">
                  <c:v>180</c:v>
                </c:pt>
                <c:pt idx="4439">
                  <c:v>229</c:v>
                </c:pt>
                <c:pt idx="4440">
                  <c:v>285</c:v>
                </c:pt>
                <c:pt idx="4441">
                  <c:v>345</c:v>
                </c:pt>
                <c:pt idx="4442">
                  <c:v>3</c:v>
                </c:pt>
                <c:pt idx="4443">
                  <c:v>10</c:v>
                </c:pt>
                <c:pt idx="4444">
                  <c:v>24</c:v>
                </c:pt>
                <c:pt idx="4445">
                  <c:v>43</c:v>
                </c:pt>
                <c:pt idx="4446">
                  <c:v>69</c:v>
                </c:pt>
                <c:pt idx="4447">
                  <c:v>99</c:v>
                </c:pt>
                <c:pt idx="4448">
                  <c:v>133</c:v>
                </c:pt>
                <c:pt idx="4449">
                  <c:v>171</c:v>
                </c:pt>
                <c:pt idx="4450">
                  <c:v>218</c:v>
                </c:pt>
                <c:pt idx="4451">
                  <c:v>266</c:v>
                </c:pt>
                <c:pt idx="4452">
                  <c:v>3</c:v>
                </c:pt>
                <c:pt idx="4453">
                  <c:v>11</c:v>
                </c:pt>
                <c:pt idx="4454">
                  <c:v>25</c:v>
                </c:pt>
                <c:pt idx="4455">
                  <c:v>46</c:v>
                </c:pt>
                <c:pt idx="4456">
                  <c:v>73</c:v>
                </c:pt>
                <c:pt idx="4457">
                  <c:v>107</c:v>
                </c:pt>
                <c:pt idx="4458">
                  <c:v>148</c:v>
                </c:pt>
                <c:pt idx="4459">
                  <c:v>198</c:v>
                </c:pt>
                <c:pt idx="4460">
                  <c:v>253</c:v>
                </c:pt>
                <c:pt idx="4461">
                  <c:v>307</c:v>
                </c:pt>
                <c:pt idx="4462">
                  <c:v>3</c:v>
                </c:pt>
                <c:pt idx="4463">
                  <c:v>12</c:v>
                </c:pt>
                <c:pt idx="4464">
                  <c:v>27</c:v>
                </c:pt>
                <c:pt idx="4465">
                  <c:v>49</c:v>
                </c:pt>
                <c:pt idx="4466">
                  <c:v>77</c:v>
                </c:pt>
                <c:pt idx="4467">
                  <c:v>111</c:v>
                </c:pt>
                <c:pt idx="4468">
                  <c:v>151</c:v>
                </c:pt>
                <c:pt idx="4469">
                  <c:v>199</c:v>
                </c:pt>
                <c:pt idx="4470">
                  <c:v>254</c:v>
                </c:pt>
                <c:pt idx="4471">
                  <c:v>309</c:v>
                </c:pt>
                <c:pt idx="4472">
                  <c:v>3</c:v>
                </c:pt>
                <c:pt idx="4473">
                  <c:v>12</c:v>
                </c:pt>
                <c:pt idx="4474">
                  <c:v>28</c:v>
                </c:pt>
                <c:pt idx="4475">
                  <c:v>51</c:v>
                </c:pt>
                <c:pt idx="4476">
                  <c:v>79</c:v>
                </c:pt>
                <c:pt idx="4477">
                  <c:v>113</c:v>
                </c:pt>
                <c:pt idx="4478">
                  <c:v>152</c:v>
                </c:pt>
                <c:pt idx="4479">
                  <c:v>199</c:v>
                </c:pt>
                <c:pt idx="4480">
                  <c:v>254</c:v>
                </c:pt>
                <c:pt idx="4481">
                  <c:v>311</c:v>
                </c:pt>
                <c:pt idx="4482">
                  <c:v>4</c:v>
                </c:pt>
                <c:pt idx="4483">
                  <c:v>14</c:v>
                </c:pt>
                <c:pt idx="4484">
                  <c:v>33</c:v>
                </c:pt>
                <c:pt idx="4485">
                  <c:v>59</c:v>
                </c:pt>
                <c:pt idx="4486">
                  <c:v>91</c:v>
                </c:pt>
                <c:pt idx="4487">
                  <c:v>133</c:v>
                </c:pt>
                <c:pt idx="4488">
                  <c:v>183</c:v>
                </c:pt>
                <c:pt idx="4489">
                  <c:v>242</c:v>
                </c:pt>
                <c:pt idx="4490">
                  <c:v>2</c:v>
                </c:pt>
                <c:pt idx="4491">
                  <c:v>10</c:v>
                </c:pt>
                <c:pt idx="4492">
                  <c:v>22</c:v>
                </c:pt>
                <c:pt idx="4493">
                  <c:v>40</c:v>
                </c:pt>
                <c:pt idx="4494">
                  <c:v>64</c:v>
                </c:pt>
                <c:pt idx="4495">
                  <c:v>93</c:v>
                </c:pt>
                <c:pt idx="4496">
                  <c:v>129</c:v>
                </c:pt>
                <c:pt idx="4497">
                  <c:v>170</c:v>
                </c:pt>
                <c:pt idx="4498">
                  <c:v>218</c:v>
                </c:pt>
                <c:pt idx="4499">
                  <c:v>260</c:v>
                </c:pt>
                <c:pt idx="4500">
                  <c:v>4</c:v>
                </c:pt>
                <c:pt idx="4501">
                  <c:v>17</c:v>
                </c:pt>
                <c:pt idx="4502">
                  <c:v>39</c:v>
                </c:pt>
                <c:pt idx="4503">
                  <c:v>70</c:v>
                </c:pt>
                <c:pt idx="4504">
                  <c:v>109</c:v>
                </c:pt>
                <c:pt idx="4505">
                  <c:v>158</c:v>
                </c:pt>
                <c:pt idx="4506">
                  <c:v>217</c:v>
                </c:pt>
                <c:pt idx="4507">
                  <c:v>286</c:v>
                </c:pt>
                <c:pt idx="4508">
                  <c:v>359</c:v>
                </c:pt>
                <c:pt idx="4509">
                  <c:v>5</c:v>
                </c:pt>
                <c:pt idx="4510">
                  <c:v>20</c:v>
                </c:pt>
                <c:pt idx="4511">
                  <c:v>46</c:v>
                </c:pt>
                <c:pt idx="4512">
                  <c:v>83</c:v>
                </c:pt>
                <c:pt idx="4513">
                  <c:v>129</c:v>
                </c:pt>
                <c:pt idx="4514">
                  <c:v>188</c:v>
                </c:pt>
                <c:pt idx="4515">
                  <c:v>258</c:v>
                </c:pt>
                <c:pt idx="4516">
                  <c:v>340</c:v>
                </c:pt>
                <c:pt idx="4517">
                  <c:v>425</c:v>
                </c:pt>
                <c:pt idx="4518">
                  <c:v>6</c:v>
                </c:pt>
                <c:pt idx="4519">
                  <c:v>23</c:v>
                </c:pt>
                <c:pt idx="4520">
                  <c:v>53</c:v>
                </c:pt>
                <c:pt idx="4521">
                  <c:v>95</c:v>
                </c:pt>
                <c:pt idx="4522">
                  <c:v>149</c:v>
                </c:pt>
                <c:pt idx="4523">
                  <c:v>217</c:v>
                </c:pt>
                <c:pt idx="4524">
                  <c:v>298</c:v>
                </c:pt>
                <c:pt idx="4525">
                  <c:v>391</c:v>
                </c:pt>
                <c:pt idx="4526">
                  <c:v>6</c:v>
                </c:pt>
                <c:pt idx="4527">
                  <c:v>24</c:v>
                </c:pt>
                <c:pt idx="4528">
                  <c:v>56</c:v>
                </c:pt>
                <c:pt idx="4529">
                  <c:v>99</c:v>
                </c:pt>
                <c:pt idx="4530">
                  <c:v>152</c:v>
                </c:pt>
                <c:pt idx="4531">
                  <c:v>219</c:v>
                </c:pt>
                <c:pt idx="4532">
                  <c:v>300</c:v>
                </c:pt>
                <c:pt idx="4533">
                  <c:v>7</c:v>
                </c:pt>
                <c:pt idx="4534">
                  <c:v>27</c:v>
                </c:pt>
                <c:pt idx="4535">
                  <c:v>61</c:v>
                </c:pt>
                <c:pt idx="4536">
                  <c:v>109</c:v>
                </c:pt>
                <c:pt idx="4537">
                  <c:v>173</c:v>
                </c:pt>
                <c:pt idx="4538">
                  <c:v>254</c:v>
                </c:pt>
                <c:pt idx="4539">
                  <c:v>349</c:v>
                </c:pt>
                <c:pt idx="4540">
                  <c:v>453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6</c:v>
                </c:pt>
                <c:pt idx="4573">
                  <c:v>6</c:v>
                </c:pt>
                <c:pt idx="4574">
                  <c:v>6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8</c:v>
                </c:pt>
                <c:pt idx="4579">
                  <c:v>8</c:v>
                </c:pt>
                <c:pt idx="4580">
                  <c:v>9</c:v>
                </c:pt>
                <c:pt idx="4581">
                  <c:v>9</c:v>
                </c:pt>
                <c:pt idx="4582">
                  <c:v>9</c:v>
                </c:pt>
                <c:pt idx="4583">
                  <c:v>10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6</c:v>
                </c:pt>
                <c:pt idx="4617">
                  <c:v>6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8</c:v>
                </c:pt>
                <c:pt idx="4622">
                  <c:v>8</c:v>
                </c:pt>
                <c:pt idx="4623">
                  <c:v>9</c:v>
                </c:pt>
                <c:pt idx="4624">
                  <c:v>9</c:v>
                </c:pt>
                <c:pt idx="4625">
                  <c:v>10</c:v>
                </c:pt>
                <c:pt idx="4626">
                  <c:v>11</c:v>
                </c:pt>
                <c:pt idx="4627">
                  <c:v>11</c:v>
                </c:pt>
                <c:pt idx="4628">
                  <c:v>12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6</c:v>
                </c:pt>
                <c:pt idx="4660">
                  <c:v>6</c:v>
                </c:pt>
                <c:pt idx="4661">
                  <c:v>6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8</c:v>
                </c:pt>
                <c:pt idx="4666">
                  <c:v>8</c:v>
                </c:pt>
                <c:pt idx="4667">
                  <c:v>9</c:v>
                </c:pt>
                <c:pt idx="4668">
                  <c:v>9</c:v>
                </c:pt>
                <c:pt idx="4669">
                  <c:v>10</c:v>
                </c:pt>
                <c:pt idx="4670">
                  <c:v>10</c:v>
                </c:pt>
                <c:pt idx="4671">
                  <c:v>11</c:v>
                </c:pt>
                <c:pt idx="4672">
                  <c:v>12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6</c:v>
                </c:pt>
                <c:pt idx="4701">
                  <c:v>6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8</c:v>
                </c:pt>
                <c:pt idx="4706">
                  <c:v>8</c:v>
                </c:pt>
                <c:pt idx="4707">
                  <c:v>9</c:v>
                </c:pt>
                <c:pt idx="4708">
                  <c:v>9</c:v>
                </c:pt>
                <c:pt idx="4709">
                  <c:v>10</c:v>
                </c:pt>
                <c:pt idx="4710">
                  <c:v>11</c:v>
                </c:pt>
                <c:pt idx="4711">
                  <c:v>11</c:v>
                </c:pt>
                <c:pt idx="4712">
                  <c:v>12</c:v>
                </c:pt>
                <c:pt idx="4713">
                  <c:v>13</c:v>
                </c:pt>
                <c:pt idx="4714">
                  <c:v>13</c:v>
                </c:pt>
                <c:pt idx="4715">
                  <c:v>14</c:v>
                </c:pt>
                <c:pt idx="4716">
                  <c:v>15</c:v>
                </c:pt>
                <c:pt idx="4717">
                  <c:v>16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5</c:v>
                </c:pt>
                <c:pt idx="4742">
                  <c:v>5</c:v>
                </c:pt>
                <c:pt idx="4743">
                  <c:v>6</c:v>
                </c:pt>
                <c:pt idx="4744">
                  <c:v>6</c:v>
                </c:pt>
                <c:pt idx="4745">
                  <c:v>6</c:v>
                </c:pt>
                <c:pt idx="4746">
                  <c:v>7</c:v>
                </c:pt>
                <c:pt idx="4747">
                  <c:v>7</c:v>
                </c:pt>
                <c:pt idx="4748">
                  <c:v>8</c:v>
                </c:pt>
                <c:pt idx="4749">
                  <c:v>8</c:v>
                </c:pt>
                <c:pt idx="4750">
                  <c:v>9</c:v>
                </c:pt>
                <c:pt idx="4751">
                  <c:v>9</c:v>
                </c:pt>
                <c:pt idx="4752">
                  <c:v>10</c:v>
                </c:pt>
                <c:pt idx="4753">
                  <c:v>11</c:v>
                </c:pt>
                <c:pt idx="4754">
                  <c:v>11</c:v>
                </c:pt>
                <c:pt idx="4755">
                  <c:v>12</c:v>
                </c:pt>
                <c:pt idx="4756">
                  <c:v>13</c:v>
                </c:pt>
                <c:pt idx="4757">
                  <c:v>14</c:v>
                </c:pt>
                <c:pt idx="4758">
                  <c:v>14</c:v>
                </c:pt>
                <c:pt idx="4759">
                  <c:v>15</c:v>
                </c:pt>
                <c:pt idx="4760">
                  <c:v>16</c:v>
                </c:pt>
                <c:pt idx="4761">
                  <c:v>17</c:v>
                </c:pt>
                <c:pt idx="4762">
                  <c:v>18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5</c:v>
                </c:pt>
                <c:pt idx="4787">
                  <c:v>5</c:v>
                </c:pt>
                <c:pt idx="4788">
                  <c:v>6</c:v>
                </c:pt>
                <c:pt idx="4789">
                  <c:v>6</c:v>
                </c:pt>
                <c:pt idx="4790">
                  <c:v>6</c:v>
                </c:pt>
                <c:pt idx="4791">
                  <c:v>7</c:v>
                </c:pt>
                <c:pt idx="4792">
                  <c:v>7</c:v>
                </c:pt>
                <c:pt idx="4793">
                  <c:v>8</c:v>
                </c:pt>
                <c:pt idx="4794">
                  <c:v>8</c:v>
                </c:pt>
                <c:pt idx="4795">
                  <c:v>9</c:v>
                </c:pt>
                <c:pt idx="4796">
                  <c:v>9</c:v>
                </c:pt>
                <c:pt idx="4797">
                  <c:v>10</c:v>
                </c:pt>
                <c:pt idx="4798">
                  <c:v>11</c:v>
                </c:pt>
                <c:pt idx="4799">
                  <c:v>11</c:v>
                </c:pt>
                <c:pt idx="4800">
                  <c:v>12</c:v>
                </c:pt>
                <c:pt idx="4801">
                  <c:v>13</c:v>
                </c:pt>
                <c:pt idx="4802">
                  <c:v>14</c:v>
                </c:pt>
                <c:pt idx="4803">
                  <c:v>15</c:v>
                </c:pt>
                <c:pt idx="4804">
                  <c:v>16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5</c:v>
                </c:pt>
                <c:pt idx="4830">
                  <c:v>5</c:v>
                </c:pt>
                <c:pt idx="4831">
                  <c:v>6</c:v>
                </c:pt>
                <c:pt idx="4832">
                  <c:v>6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8</c:v>
                </c:pt>
                <c:pt idx="4837">
                  <c:v>8</c:v>
                </c:pt>
                <c:pt idx="4838">
                  <c:v>9</c:v>
                </c:pt>
                <c:pt idx="4839">
                  <c:v>10</c:v>
                </c:pt>
                <c:pt idx="4840">
                  <c:v>10</c:v>
                </c:pt>
                <c:pt idx="4841">
                  <c:v>11</c:v>
                </c:pt>
                <c:pt idx="4842">
                  <c:v>11</c:v>
                </c:pt>
                <c:pt idx="4843">
                  <c:v>12</c:v>
                </c:pt>
                <c:pt idx="4844">
                  <c:v>13</c:v>
                </c:pt>
                <c:pt idx="4845">
                  <c:v>15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5</c:v>
                </c:pt>
                <c:pt idx="4870">
                  <c:v>5</c:v>
                </c:pt>
                <c:pt idx="4871">
                  <c:v>6</c:v>
                </c:pt>
                <c:pt idx="4872">
                  <c:v>6</c:v>
                </c:pt>
                <c:pt idx="4873">
                  <c:v>7</c:v>
                </c:pt>
                <c:pt idx="4874">
                  <c:v>7</c:v>
                </c:pt>
                <c:pt idx="4875">
                  <c:v>8</c:v>
                </c:pt>
                <c:pt idx="4876">
                  <c:v>8</c:v>
                </c:pt>
                <c:pt idx="4877">
                  <c:v>9</c:v>
                </c:pt>
                <c:pt idx="4878">
                  <c:v>9</c:v>
                </c:pt>
                <c:pt idx="4879">
                  <c:v>10</c:v>
                </c:pt>
                <c:pt idx="4880">
                  <c:v>11</c:v>
                </c:pt>
                <c:pt idx="4881">
                  <c:v>11</c:v>
                </c:pt>
                <c:pt idx="4882">
                  <c:v>12</c:v>
                </c:pt>
                <c:pt idx="4883">
                  <c:v>13</c:v>
                </c:pt>
                <c:pt idx="4884">
                  <c:v>13</c:v>
                </c:pt>
                <c:pt idx="4885">
                  <c:v>14</c:v>
                </c:pt>
                <c:pt idx="4886">
                  <c:v>15</c:v>
                </c:pt>
                <c:pt idx="4887">
                  <c:v>16</c:v>
                </c:pt>
                <c:pt idx="4888">
                  <c:v>17</c:v>
                </c:pt>
                <c:pt idx="4889">
                  <c:v>18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3</c:v>
                </c:pt>
                <c:pt idx="4907">
                  <c:v>3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5</c:v>
                </c:pt>
                <c:pt idx="4912">
                  <c:v>5</c:v>
                </c:pt>
                <c:pt idx="4913">
                  <c:v>6</c:v>
                </c:pt>
                <c:pt idx="4914">
                  <c:v>6</c:v>
                </c:pt>
                <c:pt idx="4915">
                  <c:v>7</c:v>
                </c:pt>
                <c:pt idx="4916">
                  <c:v>7</c:v>
                </c:pt>
                <c:pt idx="4917">
                  <c:v>8</c:v>
                </c:pt>
                <c:pt idx="4918">
                  <c:v>8</c:v>
                </c:pt>
                <c:pt idx="4919">
                  <c:v>9</c:v>
                </c:pt>
                <c:pt idx="4920">
                  <c:v>9</c:v>
                </c:pt>
                <c:pt idx="4921">
                  <c:v>10</c:v>
                </c:pt>
                <c:pt idx="4922">
                  <c:v>11</c:v>
                </c:pt>
                <c:pt idx="4923">
                  <c:v>11</c:v>
                </c:pt>
                <c:pt idx="4924">
                  <c:v>12</c:v>
                </c:pt>
                <c:pt idx="4925">
                  <c:v>13</c:v>
                </c:pt>
                <c:pt idx="4926">
                  <c:v>14</c:v>
                </c:pt>
                <c:pt idx="4927">
                  <c:v>15</c:v>
                </c:pt>
                <c:pt idx="4928">
                  <c:v>16</c:v>
                </c:pt>
                <c:pt idx="4929">
                  <c:v>17</c:v>
                </c:pt>
                <c:pt idx="4930">
                  <c:v>18</c:v>
                </c:pt>
                <c:pt idx="4931">
                  <c:v>19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3</c:v>
                </c:pt>
                <c:pt idx="4946">
                  <c:v>3</c:v>
                </c:pt>
                <c:pt idx="4947">
                  <c:v>3</c:v>
                </c:pt>
                <c:pt idx="4948">
                  <c:v>4</c:v>
                </c:pt>
                <c:pt idx="4949">
                  <c:v>4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6</c:v>
                </c:pt>
                <c:pt idx="4954">
                  <c:v>6</c:v>
                </c:pt>
                <c:pt idx="4955">
                  <c:v>7</c:v>
                </c:pt>
                <c:pt idx="4956">
                  <c:v>7</c:v>
                </c:pt>
                <c:pt idx="4957">
                  <c:v>8</c:v>
                </c:pt>
                <c:pt idx="4958">
                  <c:v>8</c:v>
                </c:pt>
                <c:pt idx="4959">
                  <c:v>9</c:v>
                </c:pt>
                <c:pt idx="4960">
                  <c:v>9</c:v>
                </c:pt>
                <c:pt idx="4961">
                  <c:v>10</c:v>
                </c:pt>
                <c:pt idx="4962">
                  <c:v>11</c:v>
                </c:pt>
                <c:pt idx="4963">
                  <c:v>11</c:v>
                </c:pt>
                <c:pt idx="4964">
                  <c:v>12</c:v>
                </c:pt>
                <c:pt idx="4965">
                  <c:v>13</c:v>
                </c:pt>
                <c:pt idx="4966">
                  <c:v>13</c:v>
                </c:pt>
                <c:pt idx="4967">
                  <c:v>14</c:v>
                </c:pt>
                <c:pt idx="4968">
                  <c:v>19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3</c:v>
                </c:pt>
                <c:pt idx="4983">
                  <c:v>3</c:v>
                </c:pt>
                <c:pt idx="4984">
                  <c:v>3</c:v>
                </c:pt>
                <c:pt idx="4985">
                  <c:v>4</c:v>
                </c:pt>
                <c:pt idx="4986">
                  <c:v>4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6</c:v>
                </c:pt>
                <c:pt idx="4991">
                  <c:v>6</c:v>
                </c:pt>
                <c:pt idx="4992">
                  <c:v>7</c:v>
                </c:pt>
                <c:pt idx="4993">
                  <c:v>7</c:v>
                </c:pt>
                <c:pt idx="4994">
                  <c:v>8</c:v>
                </c:pt>
                <c:pt idx="4995">
                  <c:v>8</c:v>
                </c:pt>
                <c:pt idx="4996">
                  <c:v>9</c:v>
                </c:pt>
                <c:pt idx="4997">
                  <c:v>9</c:v>
                </c:pt>
                <c:pt idx="4998">
                  <c:v>10</c:v>
                </c:pt>
                <c:pt idx="4999">
                  <c:v>11</c:v>
                </c:pt>
                <c:pt idx="5000">
                  <c:v>11</c:v>
                </c:pt>
                <c:pt idx="5001">
                  <c:v>12</c:v>
                </c:pt>
                <c:pt idx="5002">
                  <c:v>13</c:v>
                </c:pt>
                <c:pt idx="5003">
                  <c:v>13</c:v>
                </c:pt>
                <c:pt idx="5004">
                  <c:v>14</c:v>
                </c:pt>
                <c:pt idx="5005">
                  <c:v>19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4</c:v>
                </c:pt>
                <c:pt idx="5023">
                  <c:v>4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6</c:v>
                </c:pt>
                <c:pt idx="5028">
                  <c:v>6</c:v>
                </c:pt>
                <c:pt idx="5029">
                  <c:v>7</c:v>
                </c:pt>
                <c:pt idx="5030">
                  <c:v>7</c:v>
                </c:pt>
                <c:pt idx="5031">
                  <c:v>8</c:v>
                </c:pt>
                <c:pt idx="5032">
                  <c:v>8</c:v>
                </c:pt>
                <c:pt idx="5033">
                  <c:v>9</c:v>
                </c:pt>
                <c:pt idx="5034">
                  <c:v>9</c:v>
                </c:pt>
                <c:pt idx="5035">
                  <c:v>10</c:v>
                </c:pt>
                <c:pt idx="5036">
                  <c:v>11</c:v>
                </c:pt>
                <c:pt idx="5037">
                  <c:v>11</c:v>
                </c:pt>
                <c:pt idx="5038">
                  <c:v>12</c:v>
                </c:pt>
                <c:pt idx="5039">
                  <c:v>13</c:v>
                </c:pt>
                <c:pt idx="5040">
                  <c:v>13</c:v>
                </c:pt>
                <c:pt idx="5041">
                  <c:v>14</c:v>
                </c:pt>
                <c:pt idx="5042">
                  <c:v>15</c:v>
                </c:pt>
                <c:pt idx="5043">
                  <c:v>16</c:v>
                </c:pt>
                <c:pt idx="5044">
                  <c:v>17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3</c:v>
                </c:pt>
                <c:pt idx="5059">
                  <c:v>3</c:v>
                </c:pt>
                <c:pt idx="5060">
                  <c:v>3</c:v>
                </c:pt>
                <c:pt idx="5061">
                  <c:v>4</c:v>
                </c:pt>
                <c:pt idx="5062">
                  <c:v>4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6</c:v>
                </c:pt>
                <c:pt idx="5067">
                  <c:v>6</c:v>
                </c:pt>
                <c:pt idx="5068">
                  <c:v>7</c:v>
                </c:pt>
                <c:pt idx="5069">
                  <c:v>7</c:v>
                </c:pt>
                <c:pt idx="5070">
                  <c:v>8</c:v>
                </c:pt>
                <c:pt idx="5071">
                  <c:v>8</c:v>
                </c:pt>
                <c:pt idx="5072">
                  <c:v>9</c:v>
                </c:pt>
                <c:pt idx="5073">
                  <c:v>9</c:v>
                </c:pt>
                <c:pt idx="5074">
                  <c:v>10</c:v>
                </c:pt>
                <c:pt idx="5075">
                  <c:v>11</c:v>
                </c:pt>
                <c:pt idx="5076">
                  <c:v>11</c:v>
                </c:pt>
                <c:pt idx="5077">
                  <c:v>12</c:v>
                </c:pt>
                <c:pt idx="5078">
                  <c:v>13</c:v>
                </c:pt>
                <c:pt idx="5079">
                  <c:v>13</c:v>
                </c:pt>
                <c:pt idx="5080">
                  <c:v>14</c:v>
                </c:pt>
                <c:pt idx="5081">
                  <c:v>15</c:v>
                </c:pt>
                <c:pt idx="5082">
                  <c:v>16</c:v>
                </c:pt>
                <c:pt idx="5083">
                  <c:v>17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3</c:v>
                </c:pt>
                <c:pt idx="5101">
                  <c:v>3</c:v>
                </c:pt>
                <c:pt idx="5102">
                  <c:v>3</c:v>
                </c:pt>
                <c:pt idx="5103">
                  <c:v>4</c:v>
                </c:pt>
                <c:pt idx="5104">
                  <c:v>4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6</c:v>
                </c:pt>
                <c:pt idx="5109">
                  <c:v>6</c:v>
                </c:pt>
                <c:pt idx="5110">
                  <c:v>7</c:v>
                </c:pt>
                <c:pt idx="5111">
                  <c:v>7</c:v>
                </c:pt>
                <c:pt idx="5112">
                  <c:v>8</c:v>
                </c:pt>
                <c:pt idx="5113">
                  <c:v>9</c:v>
                </c:pt>
                <c:pt idx="5114">
                  <c:v>9</c:v>
                </c:pt>
                <c:pt idx="5115">
                  <c:v>10</c:v>
                </c:pt>
                <c:pt idx="5116">
                  <c:v>11</c:v>
                </c:pt>
                <c:pt idx="5117">
                  <c:v>11</c:v>
                </c:pt>
                <c:pt idx="5118">
                  <c:v>12</c:v>
                </c:pt>
                <c:pt idx="5119">
                  <c:v>13</c:v>
                </c:pt>
                <c:pt idx="5120">
                  <c:v>17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5</c:v>
                </c:pt>
                <c:pt idx="5139">
                  <c:v>5</c:v>
                </c:pt>
                <c:pt idx="5140">
                  <c:v>6</c:v>
                </c:pt>
                <c:pt idx="5141">
                  <c:v>6</c:v>
                </c:pt>
                <c:pt idx="5142">
                  <c:v>6</c:v>
                </c:pt>
                <c:pt idx="5143">
                  <c:v>7</c:v>
                </c:pt>
                <c:pt idx="5144">
                  <c:v>7</c:v>
                </c:pt>
                <c:pt idx="5145">
                  <c:v>8</c:v>
                </c:pt>
                <c:pt idx="5146">
                  <c:v>8</c:v>
                </c:pt>
                <c:pt idx="5147">
                  <c:v>9</c:v>
                </c:pt>
                <c:pt idx="5148">
                  <c:v>10</c:v>
                </c:pt>
                <c:pt idx="5149">
                  <c:v>10</c:v>
                </c:pt>
                <c:pt idx="5150">
                  <c:v>11</c:v>
                </c:pt>
                <c:pt idx="5151">
                  <c:v>11</c:v>
                </c:pt>
                <c:pt idx="5152">
                  <c:v>12</c:v>
                </c:pt>
                <c:pt idx="5153">
                  <c:v>13</c:v>
                </c:pt>
                <c:pt idx="5154">
                  <c:v>14</c:v>
                </c:pt>
                <c:pt idx="5155">
                  <c:v>16</c:v>
                </c:pt>
                <c:pt idx="5156">
                  <c:v>17</c:v>
                </c:pt>
                <c:pt idx="5157">
                  <c:v>18</c:v>
                </c:pt>
                <c:pt idx="5158">
                  <c:v>19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6</c:v>
                </c:pt>
                <c:pt idx="5185">
                  <c:v>6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8</c:v>
                </c:pt>
                <c:pt idx="5190">
                  <c:v>8</c:v>
                </c:pt>
                <c:pt idx="5191">
                  <c:v>9</c:v>
                </c:pt>
                <c:pt idx="5192">
                  <c:v>10</c:v>
                </c:pt>
                <c:pt idx="5193">
                  <c:v>10</c:v>
                </c:pt>
                <c:pt idx="5194">
                  <c:v>11</c:v>
                </c:pt>
                <c:pt idx="5195">
                  <c:v>11</c:v>
                </c:pt>
                <c:pt idx="5196">
                  <c:v>12</c:v>
                </c:pt>
                <c:pt idx="5197">
                  <c:v>13</c:v>
                </c:pt>
                <c:pt idx="5198">
                  <c:v>13</c:v>
                </c:pt>
                <c:pt idx="5199">
                  <c:v>14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6</c:v>
                </c:pt>
                <c:pt idx="5223">
                  <c:v>6</c:v>
                </c:pt>
                <c:pt idx="5224">
                  <c:v>7</c:v>
                </c:pt>
                <c:pt idx="5225">
                  <c:v>7</c:v>
                </c:pt>
                <c:pt idx="5226">
                  <c:v>8</c:v>
                </c:pt>
                <c:pt idx="5227">
                  <c:v>8</c:v>
                </c:pt>
                <c:pt idx="5228">
                  <c:v>9</c:v>
                </c:pt>
                <c:pt idx="5229">
                  <c:v>9</c:v>
                </c:pt>
                <c:pt idx="5230">
                  <c:v>10</c:v>
                </c:pt>
                <c:pt idx="5231">
                  <c:v>11</c:v>
                </c:pt>
                <c:pt idx="5232">
                  <c:v>11</c:v>
                </c:pt>
                <c:pt idx="5233">
                  <c:v>12</c:v>
                </c:pt>
                <c:pt idx="5234">
                  <c:v>13</c:v>
                </c:pt>
                <c:pt idx="5235">
                  <c:v>13</c:v>
                </c:pt>
                <c:pt idx="5236">
                  <c:v>14</c:v>
                </c:pt>
                <c:pt idx="5237">
                  <c:v>15</c:v>
                </c:pt>
                <c:pt idx="5238">
                  <c:v>16</c:v>
                </c:pt>
                <c:pt idx="5239">
                  <c:v>17</c:v>
                </c:pt>
                <c:pt idx="5240">
                  <c:v>0</c:v>
                </c:pt>
                <c:pt idx="5241">
                  <c:v>0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5</c:v>
                </c:pt>
                <c:pt idx="5257">
                  <c:v>5</c:v>
                </c:pt>
                <c:pt idx="5258">
                  <c:v>6</c:v>
                </c:pt>
                <c:pt idx="5259">
                  <c:v>6</c:v>
                </c:pt>
                <c:pt idx="5260">
                  <c:v>7</c:v>
                </c:pt>
                <c:pt idx="5261">
                  <c:v>7</c:v>
                </c:pt>
                <c:pt idx="5262">
                  <c:v>8</c:v>
                </c:pt>
                <c:pt idx="5263">
                  <c:v>8</c:v>
                </c:pt>
                <c:pt idx="5264">
                  <c:v>9</c:v>
                </c:pt>
                <c:pt idx="5265">
                  <c:v>10</c:v>
                </c:pt>
                <c:pt idx="5266">
                  <c:v>10</c:v>
                </c:pt>
                <c:pt idx="5267">
                  <c:v>11</c:v>
                </c:pt>
                <c:pt idx="5268">
                  <c:v>12</c:v>
                </c:pt>
                <c:pt idx="5269">
                  <c:v>13</c:v>
                </c:pt>
                <c:pt idx="5270">
                  <c:v>13</c:v>
                </c:pt>
                <c:pt idx="5271">
                  <c:v>14</c:v>
                </c:pt>
                <c:pt idx="5272">
                  <c:v>15</c:v>
                </c:pt>
                <c:pt idx="5273">
                  <c:v>16</c:v>
                </c:pt>
                <c:pt idx="5274">
                  <c:v>17</c:v>
                </c:pt>
                <c:pt idx="5275">
                  <c:v>18</c:v>
                </c:pt>
                <c:pt idx="5276">
                  <c:v>19</c:v>
                </c:pt>
                <c:pt idx="5277">
                  <c:v>20</c:v>
                </c:pt>
                <c:pt idx="5278">
                  <c:v>21</c:v>
                </c:pt>
                <c:pt idx="5279">
                  <c:v>22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3</c:v>
                </c:pt>
                <c:pt idx="5291">
                  <c:v>3</c:v>
                </c:pt>
                <c:pt idx="5292">
                  <c:v>4</c:v>
                </c:pt>
                <c:pt idx="5293">
                  <c:v>4</c:v>
                </c:pt>
                <c:pt idx="5294">
                  <c:v>5</c:v>
                </c:pt>
                <c:pt idx="5295">
                  <c:v>5</c:v>
                </c:pt>
                <c:pt idx="5296">
                  <c:v>6</c:v>
                </c:pt>
                <c:pt idx="5297">
                  <c:v>7</c:v>
                </c:pt>
                <c:pt idx="5298">
                  <c:v>7</c:v>
                </c:pt>
                <c:pt idx="5299">
                  <c:v>19</c:v>
                </c:pt>
                <c:pt idx="5300">
                  <c:v>21</c:v>
                </c:pt>
                <c:pt idx="5301">
                  <c:v>0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4</c:v>
                </c:pt>
                <c:pt idx="5313">
                  <c:v>4</c:v>
                </c:pt>
                <c:pt idx="5314">
                  <c:v>5</c:v>
                </c:pt>
                <c:pt idx="5315">
                  <c:v>5</c:v>
                </c:pt>
                <c:pt idx="5316">
                  <c:v>6</c:v>
                </c:pt>
                <c:pt idx="5317">
                  <c:v>6</c:v>
                </c:pt>
                <c:pt idx="5318">
                  <c:v>7</c:v>
                </c:pt>
                <c:pt idx="5319">
                  <c:v>7</c:v>
                </c:pt>
                <c:pt idx="5320">
                  <c:v>8</c:v>
                </c:pt>
                <c:pt idx="5321">
                  <c:v>9</c:v>
                </c:pt>
                <c:pt idx="5322">
                  <c:v>9</c:v>
                </c:pt>
                <c:pt idx="5323">
                  <c:v>10</c:v>
                </c:pt>
                <c:pt idx="5324">
                  <c:v>11</c:v>
                </c:pt>
                <c:pt idx="5325">
                  <c:v>12</c:v>
                </c:pt>
                <c:pt idx="5326">
                  <c:v>12</c:v>
                </c:pt>
                <c:pt idx="5327">
                  <c:v>13</c:v>
                </c:pt>
                <c:pt idx="5328">
                  <c:v>14</c:v>
                </c:pt>
                <c:pt idx="5329">
                  <c:v>15</c:v>
                </c:pt>
                <c:pt idx="5330">
                  <c:v>17</c:v>
                </c:pt>
                <c:pt idx="5331">
                  <c:v>18</c:v>
                </c:pt>
                <c:pt idx="5332">
                  <c:v>19</c:v>
                </c:pt>
                <c:pt idx="5333">
                  <c:v>20</c:v>
                </c:pt>
                <c:pt idx="5334">
                  <c:v>23</c:v>
                </c:pt>
                <c:pt idx="5335">
                  <c:v>24</c:v>
                </c:pt>
                <c:pt idx="5336">
                  <c:v>0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3</c:v>
                </c:pt>
                <c:pt idx="5345">
                  <c:v>3</c:v>
                </c:pt>
                <c:pt idx="5346">
                  <c:v>3</c:v>
                </c:pt>
                <c:pt idx="5347">
                  <c:v>4</c:v>
                </c:pt>
                <c:pt idx="5348">
                  <c:v>4</c:v>
                </c:pt>
                <c:pt idx="5349">
                  <c:v>5</c:v>
                </c:pt>
                <c:pt idx="5350">
                  <c:v>6</c:v>
                </c:pt>
                <c:pt idx="5351">
                  <c:v>6</c:v>
                </c:pt>
                <c:pt idx="5352">
                  <c:v>7</c:v>
                </c:pt>
                <c:pt idx="5353">
                  <c:v>8</c:v>
                </c:pt>
                <c:pt idx="5354">
                  <c:v>9</c:v>
                </c:pt>
                <c:pt idx="5355">
                  <c:v>9</c:v>
                </c:pt>
                <c:pt idx="5356">
                  <c:v>10</c:v>
                </c:pt>
                <c:pt idx="5357">
                  <c:v>11</c:v>
                </c:pt>
                <c:pt idx="5358">
                  <c:v>12</c:v>
                </c:pt>
                <c:pt idx="5359">
                  <c:v>13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3</c:v>
                </c:pt>
                <c:pt idx="5375">
                  <c:v>3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5</c:v>
                </c:pt>
                <c:pt idx="5380">
                  <c:v>5</c:v>
                </c:pt>
                <c:pt idx="5381">
                  <c:v>6</c:v>
                </c:pt>
                <c:pt idx="5382">
                  <c:v>7</c:v>
                </c:pt>
                <c:pt idx="5383">
                  <c:v>7</c:v>
                </c:pt>
                <c:pt idx="5384">
                  <c:v>8</c:v>
                </c:pt>
                <c:pt idx="5385">
                  <c:v>9</c:v>
                </c:pt>
                <c:pt idx="5386">
                  <c:v>9</c:v>
                </c:pt>
                <c:pt idx="5387">
                  <c:v>10</c:v>
                </c:pt>
                <c:pt idx="5388">
                  <c:v>11</c:v>
                </c:pt>
                <c:pt idx="5389">
                  <c:v>12</c:v>
                </c:pt>
                <c:pt idx="5390">
                  <c:v>13</c:v>
                </c:pt>
                <c:pt idx="5391">
                  <c:v>14</c:v>
                </c:pt>
                <c:pt idx="5392">
                  <c:v>15</c:v>
                </c:pt>
                <c:pt idx="5393">
                  <c:v>16</c:v>
                </c:pt>
                <c:pt idx="5394">
                  <c:v>17</c:v>
                </c:pt>
                <c:pt idx="5395">
                  <c:v>19</c:v>
                </c:pt>
                <c:pt idx="5396">
                  <c:v>21</c:v>
                </c:pt>
                <c:pt idx="5397">
                  <c:v>23</c:v>
                </c:pt>
                <c:pt idx="5398">
                  <c:v>24</c:v>
                </c:pt>
                <c:pt idx="5399">
                  <c:v>25</c:v>
                </c:pt>
                <c:pt idx="5400">
                  <c:v>25</c:v>
                </c:pt>
                <c:pt idx="5401">
                  <c:v>26</c:v>
                </c:pt>
                <c:pt idx="5402">
                  <c:v>27</c:v>
                </c:pt>
                <c:pt idx="5403">
                  <c:v>27</c:v>
                </c:pt>
                <c:pt idx="5404">
                  <c:v>28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3</c:v>
                </c:pt>
                <c:pt idx="5419">
                  <c:v>3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5</c:v>
                </c:pt>
                <c:pt idx="5424">
                  <c:v>6</c:v>
                </c:pt>
                <c:pt idx="5425">
                  <c:v>6</c:v>
                </c:pt>
                <c:pt idx="5426">
                  <c:v>7</c:v>
                </c:pt>
                <c:pt idx="5427">
                  <c:v>7</c:v>
                </c:pt>
                <c:pt idx="5428">
                  <c:v>8</c:v>
                </c:pt>
                <c:pt idx="5429">
                  <c:v>9</c:v>
                </c:pt>
                <c:pt idx="5430">
                  <c:v>10</c:v>
                </c:pt>
                <c:pt idx="5431">
                  <c:v>10</c:v>
                </c:pt>
                <c:pt idx="5432">
                  <c:v>11</c:v>
                </c:pt>
                <c:pt idx="5433">
                  <c:v>12</c:v>
                </c:pt>
                <c:pt idx="5434">
                  <c:v>13</c:v>
                </c:pt>
                <c:pt idx="5435">
                  <c:v>14</c:v>
                </c:pt>
                <c:pt idx="5436">
                  <c:v>15</c:v>
                </c:pt>
                <c:pt idx="5437">
                  <c:v>16</c:v>
                </c:pt>
                <c:pt idx="5438">
                  <c:v>18</c:v>
                </c:pt>
                <c:pt idx="5439">
                  <c:v>19</c:v>
                </c:pt>
                <c:pt idx="5440">
                  <c:v>21</c:v>
                </c:pt>
                <c:pt idx="5441">
                  <c:v>22</c:v>
                </c:pt>
                <c:pt idx="5442">
                  <c:v>23</c:v>
                </c:pt>
                <c:pt idx="5443">
                  <c:v>25</c:v>
                </c:pt>
                <c:pt idx="5444">
                  <c:v>26</c:v>
                </c:pt>
                <c:pt idx="5445">
                  <c:v>26</c:v>
                </c:pt>
                <c:pt idx="5446">
                  <c:v>27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3</c:v>
                </c:pt>
                <c:pt idx="5460">
                  <c:v>3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5</c:v>
                </c:pt>
                <c:pt idx="5465">
                  <c:v>6</c:v>
                </c:pt>
                <c:pt idx="5466">
                  <c:v>6</c:v>
                </c:pt>
                <c:pt idx="5467">
                  <c:v>7</c:v>
                </c:pt>
                <c:pt idx="5468">
                  <c:v>7</c:v>
                </c:pt>
                <c:pt idx="5469">
                  <c:v>8</c:v>
                </c:pt>
                <c:pt idx="5470">
                  <c:v>9</c:v>
                </c:pt>
                <c:pt idx="5471">
                  <c:v>10</c:v>
                </c:pt>
                <c:pt idx="5472">
                  <c:v>10</c:v>
                </c:pt>
                <c:pt idx="5473">
                  <c:v>11</c:v>
                </c:pt>
                <c:pt idx="5474">
                  <c:v>12</c:v>
                </c:pt>
                <c:pt idx="5475">
                  <c:v>13</c:v>
                </c:pt>
                <c:pt idx="5476">
                  <c:v>14</c:v>
                </c:pt>
                <c:pt idx="5477">
                  <c:v>15</c:v>
                </c:pt>
                <c:pt idx="5478">
                  <c:v>16</c:v>
                </c:pt>
                <c:pt idx="5479">
                  <c:v>17</c:v>
                </c:pt>
                <c:pt idx="5480">
                  <c:v>19</c:v>
                </c:pt>
                <c:pt idx="5481">
                  <c:v>20</c:v>
                </c:pt>
                <c:pt idx="5482">
                  <c:v>21</c:v>
                </c:pt>
                <c:pt idx="5483">
                  <c:v>23</c:v>
                </c:pt>
                <c:pt idx="5484">
                  <c:v>25</c:v>
                </c:pt>
                <c:pt idx="5485">
                  <c:v>27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3</c:v>
                </c:pt>
                <c:pt idx="5494">
                  <c:v>3</c:v>
                </c:pt>
                <c:pt idx="5495">
                  <c:v>4</c:v>
                </c:pt>
                <c:pt idx="5496">
                  <c:v>4</c:v>
                </c:pt>
                <c:pt idx="5497">
                  <c:v>5</c:v>
                </c:pt>
                <c:pt idx="5498">
                  <c:v>5</c:v>
                </c:pt>
                <c:pt idx="5499">
                  <c:v>6</c:v>
                </c:pt>
                <c:pt idx="5500">
                  <c:v>6</c:v>
                </c:pt>
                <c:pt idx="5501">
                  <c:v>7</c:v>
                </c:pt>
                <c:pt idx="5502">
                  <c:v>8</c:v>
                </c:pt>
                <c:pt idx="5503">
                  <c:v>8</c:v>
                </c:pt>
                <c:pt idx="5504">
                  <c:v>11</c:v>
                </c:pt>
                <c:pt idx="5505">
                  <c:v>11</c:v>
                </c:pt>
                <c:pt idx="5506">
                  <c:v>12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3</c:v>
                </c:pt>
                <c:pt idx="5520">
                  <c:v>3</c:v>
                </c:pt>
                <c:pt idx="5521">
                  <c:v>4</c:v>
                </c:pt>
                <c:pt idx="5522">
                  <c:v>4</c:v>
                </c:pt>
                <c:pt idx="5523">
                  <c:v>5</c:v>
                </c:pt>
                <c:pt idx="5524">
                  <c:v>5</c:v>
                </c:pt>
                <c:pt idx="5525">
                  <c:v>6</c:v>
                </c:pt>
                <c:pt idx="5526">
                  <c:v>7</c:v>
                </c:pt>
                <c:pt idx="5527">
                  <c:v>7</c:v>
                </c:pt>
                <c:pt idx="5528">
                  <c:v>8</c:v>
                </c:pt>
                <c:pt idx="5529">
                  <c:v>9</c:v>
                </c:pt>
                <c:pt idx="5530">
                  <c:v>10</c:v>
                </c:pt>
                <c:pt idx="5531">
                  <c:v>11</c:v>
                </c:pt>
                <c:pt idx="5532">
                  <c:v>11</c:v>
                </c:pt>
                <c:pt idx="5533">
                  <c:v>12</c:v>
                </c:pt>
                <c:pt idx="5534">
                  <c:v>13</c:v>
                </c:pt>
                <c:pt idx="5535">
                  <c:v>15</c:v>
                </c:pt>
                <c:pt idx="5536">
                  <c:v>16</c:v>
                </c:pt>
                <c:pt idx="5537">
                  <c:v>17</c:v>
                </c:pt>
                <c:pt idx="5538">
                  <c:v>18</c:v>
                </c:pt>
                <c:pt idx="5539">
                  <c:v>19</c:v>
                </c:pt>
                <c:pt idx="5540">
                  <c:v>21</c:v>
                </c:pt>
                <c:pt idx="5541">
                  <c:v>22</c:v>
                </c:pt>
                <c:pt idx="5542">
                  <c:v>23</c:v>
                </c:pt>
                <c:pt idx="5543">
                  <c:v>26</c:v>
                </c:pt>
                <c:pt idx="5544">
                  <c:v>28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4</c:v>
                </c:pt>
                <c:pt idx="5563">
                  <c:v>4</c:v>
                </c:pt>
                <c:pt idx="5564">
                  <c:v>5</c:v>
                </c:pt>
                <c:pt idx="5565">
                  <c:v>5</c:v>
                </c:pt>
                <c:pt idx="5566">
                  <c:v>6</c:v>
                </c:pt>
                <c:pt idx="5567">
                  <c:v>6</c:v>
                </c:pt>
                <c:pt idx="5568">
                  <c:v>7</c:v>
                </c:pt>
                <c:pt idx="5569">
                  <c:v>7</c:v>
                </c:pt>
                <c:pt idx="5570">
                  <c:v>8</c:v>
                </c:pt>
                <c:pt idx="5571">
                  <c:v>8</c:v>
                </c:pt>
                <c:pt idx="5572">
                  <c:v>9</c:v>
                </c:pt>
                <c:pt idx="5573">
                  <c:v>10</c:v>
                </c:pt>
                <c:pt idx="5574">
                  <c:v>11</c:v>
                </c:pt>
                <c:pt idx="5575">
                  <c:v>11</c:v>
                </c:pt>
                <c:pt idx="5576">
                  <c:v>12</c:v>
                </c:pt>
                <c:pt idx="5577">
                  <c:v>13</c:v>
                </c:pt>
                <c:pt idx="5578">
                  <c:v>14</c:v>
                </c:pt>
                <c:pt idx="5579">
                  <c:v>15</c:v>
                </c:pt>
                <c:pt idx="5580">
                  <c:v>16</c:v>
                </c:pt>
                <c:pt idx="5581">
                  <c:v>17</c:v>
                </c:pt>
                <c:pt idx="5582">
                  <c:v>18</c:v>
                </c:pt>
                <c:pt idx="5583">
                  <c:v>19</c:v>
                </c:pt>
                <c:pt idx="5584">
                  <c:v>21</c:v>
                </c:pt>
                <c:pt idx="5585">
                  <c:v>22</c:v>
                </c:pt>
                <c:pt idx="5586">
                  <c:v>25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4</c:v>
                </c:pt>
                <c:pt idx="5606">
                  <c:v>4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6</c:v>
                </c:pt>
                <c:pt idx="5611">
                  <c:v>6</c:v>
                </c:pt>
                <c:pt idx="5612">
                  <c:v>7</c:v>
                </c:pt>
                <c:pt idx="5613">
                  <c:v>8</c:v>
                </c:pt>
                <c:pt idx="5614">
                  <c:v>8</c:v>
                </c:pt>
                <c:pt idx="5615">
                  <c:v>9</c:v>
                </c:pt>
                <c:pt idx="5616">
                  <c:v>9</c:v>
                </c:pt>
                <c:pt idx="5617">
                  <c:v>10</c:v>
                </c:pt>
                <c:pt idx="5618">
                  <c:v>11</c:v>
                </c:pt>
                <c:pt idx="5619">
                  <c:v>11</c:v>
                </c:pt>
                <c:pt idx="5620">
                  <c:v>12</c:v>
                </c:pt>
                <c:pt idx="5621">
                  <c:v>13</c:v>
                </c:pt>
                <c:pt idx="5622">
                  <c:v>14</c:v>
                </c:pt>
                <c:pt idx="5623">
                  <c:v>15</c:v>
                </c:pt>
                <c:pt idx="5624">
                  <c:v>15</c:v>
                </c:pt>
                <c:pt idx="5625">
                  <c:v>16</c:v>
                </c:pt>
                <c:pt idx="5626">
                  <c:v>17</c:v>
                </c:pt>
                <c:pt idx="5627">
                  <c:v>21</c:v>
                </c:pt>
                <c:pt idx="5628">
                  <c:v>22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3</c:v>
                </c:pt>
                <c:pt idx="5637">
                  <c:v>3</c:v>
                </c:pt>
                <c:pt idx="5638">
                  <c:v>4</c:v>
                </c:pt>
                <c:pt idx="5639">
                  <c:v>4</c:v>
                </c:pt>
                <c:pt idx="5640">
                  <c:v>5</c:v>
                </c:pt>
                <c:pt idx="5641">
                  <c:v>5</c:v>
                </c:pt>
                <c:pt idx="5642">
                  <c:v>6</c:v>
                </c:pt>
                <c:pt idx="5643">
                  <c:v>6</c:v>
                </c:pt>
                <c:pt idx="5644">
                  <c:v>7</c:v>
                </c:pt>
                <c:pt idx="5645">
                  <c:v>8</c:v>
                </c:pt>
                <c:pt idx="5646">
                  <c:v>8</c:v>
                </c:pt>
                <c:pt idx="5647">
                  <c:v>9</c:v>
                </c:pt>
                <c:pt idx="5648">
                  <c:v>10</c:v>
                </c:pt>
                <c:pt idx="5649">
                  <c:v>11</c:v>
                </c:pt>
                <c:pt idx="5650">
                  <c:v>12</c:v>
                </c:pt>
                <c:pt idx="5651">
                  <c:v>13</c:v>
                </c:pt>
                <c:pt idx="5652">
                  <c:v>14</c:v>
                </c:pt>
                <c:pt idx="5653">
                  <c:v>15</c:v>
                </c:pt>
                <c:pt idx="5654">
                  <c:v>16</c:v>
                </c:pt>
                <c:pt idx="5655">
                  <c:v>18</c:v>
                </c:pt>
                <c:pt idx="5656">
                  <c:v>19</c:v>
                </c:pt>
                <c:pt idx="5657">
                  <c:v>20</c:v>
                </c:pt>
                <c:pt idx="5658">
                  <c:v>22</c:v>
                </c:pt>
                <c:pt idx="5659">
                  <c:v>23</c:v>
                </c:pt>
                <c:pt idx="5660">
                  <c:v>25</c:v>
                </c:pt>
                <c:pt idx="5661">
                  <c:v>27</c:v>
                </c:pt>
                <c:pt idx="5662">
                  <c:v>29</c:v>
                </c:pt>
                <c:pt idx="5663">
                  <c:v>32</c:v>
                </c:pt>
                <c:pt idx="5664">
                  <c:v>33</c:v>
                </c:pt>
                <c:pt idx="5665">
                  <c:v>36</c:v>
                </c:pt>
                <c:pt idx="5666">
                  <c:v>37</c:v>
                </c:pt>
                <c:pt idx="5667">
                  <c:v>38</c:v>
                </c:pt>
                <c:pt idx="5668">
                  <c:v>41</c:v>
                </c:pt>
                <c:pt idx="5669">
                  <c:v>0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3</c:v>
                </c:pt>
                <c:pt idx="5678">
                  <c:v>3</c:v>
                </c:pt>
                <c:pt idx="5679">
                  <c:v>4</c:v>
                </c:pt>
                <c:pt idx="5680">
                  <c:v>4</c:v>
                </c:pt>
                <c:pt idx="5681">
                  <c:v>5</c:v>
                </c:pt>
                <c:pt idx="5682">
                  <c:v>5</c:v>
                </c:pt>
                <c:pt idx="5683">
                  <c:v>6</c:v>
                </c:pt>
                <c:pt idx="5684">
                  <c:v>6</c:v>
                </c:pt>
                <c:pt idx="5685">
                  <c:v>7</c:v>
                </c:pt>
                <c:pt idx="5686">
                  <c:v>8</c:v>
                </c:pt>
                <c:pt idx="5687">
                  <c:v>8</c:v>
                </c:pt>
                <c:pt idx="5688">
                  <c:v>9</c:v>
                </c:pt>
                <c:pt idx="5689">
                  <c:v>10</c:v>
                </c:pt>
                <c:pt idx="5690">
                  <c:v>11</c:v>
                </c:pt>
                <c:pt idx="5691">
                  <c:v>12</c:v>
                </c:pt>
                <c:pt idx="5692">
                  <c:v>13</c:v>
                </c:pt>
                <c:pt idx="5693">
                  <c:v>14</c:v>
                </c:pt>
                <c:pt idx="5694">
                  <c:v>15</c:v>
                </c:pt>
                <c:pt idx="5695">
                  <c:v>16</c:v>
                </c:pt>
                <c:pt idx="5696">
                  <c:v>18</c:v>
                </c:pt>
                <c:pt idx="5697">
                  <c:v>19</c:v>
                </c:pt>
                <c:pt idx="5698">
                  <c:v>20</c:v>
                </c:pt>
                <c:pt idx="5699">
                  <c:v>22</c:v>
                </c:pt>
                <c:pt idx="5700">
                  <c:v>23</c:v>
                </c:pt>
                <c:pt idx="5701">
                  <c:v>25</c:v>
                </c:pt>
                <c:pt idx="5702">
                  <c:v>27</c:v>
                </c:pt>
                <c:pt idx="5703">
                  <c:v>29</c:v>
                </c:pt>
                <c:pt idx="5704">
                  <c:v>32</c:v>
                </c:pt>
                <c:pt idx="5705">
                  <c:v>33</c:v>
                </c:pt>
                <c:pt idx="5706">
                  <c:v>36</c:v>
                </c:pt>
                <c:pt idx="5707">
                  <c:v>37</c:v>
                </c:pt>
                <c:pt idx="5708">
                  <c:v>38</c:v>
                </c:pt>
                <c:pt idx="5709">
                  <c:v>42</c:v>
                </c:pt>
                <c:pt idx="5710">
                  <c:v>0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3</c:v>
                </c:pt>
                <c:pt idx="5719">
                  <c:v>3</c:v>
                </c:pt>
                <c:pt idx="5720">
                  <c:v>4</c:v>
                </c:pt>
                <c:pt idx="5721">
                  <c:v>4</c:v>
                </c:pt>
                <c:pt idx="5722">
                  <c:v>5</c:v>
                </c:pt>
                <c:pt idx="5723">
                  <c:v>5</c:v>
                </c:pt>
                <c:pt idx="5724">
                  <c:v>6</c:v>
                </c:pt>
                <c:pt idx="5725">
                  <c:v>7</c:v>
                </c:pt>
                <c:pt idx="5726">
                  <c:v>7</c:v>
                </c:pt>
                <c:pt idx="5727">
                  <c:v>8</c:v>
                </c:pt>
                <c:pt idx="5728">
                  <c:v>9</c:v>
                </c:pt>
                <c:pt idx="5729">
                  <c:v>10</c:v>
                </c:pt>
                <c:pt idx="5730">
                  <c:v>11</c:v>
                </c:pt>
                <c:pt idx="5731">
                  <c:v>12</c:v>
                </c:pt>
                <c:pt idx="5732">
                  <c:v>13</c:v>
                </c:pt>
                <c:pt idx="5733">
                  <c:v>14</c:v>
                </c:pt>
                <c:pt idx="5734">
                  <c:v>15</c:v>
                </c:pt>
                <c:pt idx="5735">
                  <c:v>17</c:v>
                </c:pt>
                <c:pt idx="5736">
                  <c:v>18</c:v>
                </c:pt>
                <c:pt idx="5737">
                  <c:v>19</c:v>
                </c:pt>
                <c:pt idx="5738">
                  <c:v>21</c:v>
                </c:pt>
                <c:pt idx="5739">
                  <c:v>22</c:v>
                </c:pt>
                <c:pt idx="5740">
                  <c:v>24</c:v>
                </c:pt>
                <c:pt idx="5741">
                  <c:v>25</c:v>
                </c:pt>
                <c:pt idx="5742">
                  <c:v>27</c:v>
                </c:pt>
                <c:pt idx="5743">
                  <c:v>29</c:v>
                </c:pt>
                <c:pt idx="5744">
                  <c:v>32</c:v>
                </c:pt>
                <c:pt idx="5745">
                  <c:v>35</c:v>
                </c:pt>
                <c:pt idx="5746">
                  <c:v>36</c:v>
                </c:pt>
                <c:pt idx="5747">
                  <c:v>38</c:v>
                </c:pt>
                <c:pt idx="5748">
                  <c:v>39</c:v>
                </c:pt>
                <c:pt idx="5749">
                  <c:v>39</c:v>
                </c:pt>
                <c:pt idx="5750">
                  <c:v>43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2</c:v>
                </c:pt>
                <c:pt idx="5756">
                  <c:v>2</c:v>
                </c:pt>
                <c:pt idx="5757">
                  <c:v>3</c:v>
                </c:pt>
                <c:pt idx="5758">
                  <c:v>3</c:v>
                </c:pt>
                <c:pt idx="5759">
                  <c:v>4</c:v>
                </c:pt>
                <c:pt idx="5760">
                  <c:v>5</c:v>
                </c:pt>
                <c:pt idx="5761">
                  <c:v>5</c:v>
                </c:pt>
                <c:pt idx="5762">
                  <c:v>6</c:v>
                </c:pt>
                <c:pt idx="5763">
                  <c:v>7</c:v>
                </c:pt>
                <c:pt idx="5764">
                  <c:v>7</c:v>
                </c:pt>
                <c:pt idx="5765">
                  <c:v>8</c:v>
                </c:pt>
                <c:pt idx="5766">
                  <c:v>9</c:v>
                </c:pt>
                <c:pt idx="5767">
                  <c:v>10</c:v>
                </c:pt>
                <c:pt idx="5768">
                  <c:v>11</c:v>
                </c:pt>
                <c:pt idx="5769">
                  <c:v>12</c:v>
                </c:pt>
                <c:pt idx="5770">
                  <c:v>14</c:v>
                </c:pt>
                <c:pt idx="5771">
                  <c:v>15</c:v>
                </c:pt>
                <c:pt idx="5772">
                  <c:v>16</c:v>
                </c:pt>
                <c:pt idx="5773">
                  <c:v>17</c:v>
                </c:pt>
                <c:pt idx="5774">
                  <c:v>19</c:v>
                </c:pt>
                <c:pt idx="5775">
                  <c:v>20</c:v>
                </c:pt>
                <c:pt idx="5776">
                  <c:v>22</c:v>
                </c:pt>
                <c:pt idx="5777">
                  <c:v>24</c:v>
                </c:pt>
                <c:pt idx="5778">
                  <c:v>25</c:v>
                </c:pt>
                <c:pt idx="5779">
                  <c:v>27</c:v>
                </c:pt>
                <c:pt idx="5780">
                  <c:v>29</c:v>
                </c:pt>
                <c:pt idx="5781">
                  <c:v>31</c:v>
                </c:pt>
                <c:pt idx="5782">
                  <c:v>33</c:v>
                </c:pt>
                <c:pt idx="5783">
                  <c:v>36</c:v>
                </c:pt>
                <c:pt idx="5784">
                  <c:v>39</c:v>
                </c:pt>
                <c:pt idx="5785">
                  <c:v>42</c:v>
                </c:pt>
                <c:pt idx="5786">
                  <c:v>44</c:v>
                </c:pt>
                <c:pt idx="5787">
                  <c:v>46</c:v>
                </c:pt>
                <c:pt idx="5788">
                  <c:v>50</c:v>
                </c:pt>
                <c:pt idx="5789">
                  <c:v>51</c:v>
                </c:pt>
                <c:pt idx="5790">
                  <c:v>52</c:v>
                </c:pt>
                <c:pt idx="5791">
                  <c:v>55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4</c:v>
                </c:pt>
                <c:pt idx="5811">
                  <c:v>4</c:v>
                </c:pt>
                <c:pt idx="5812">
                  <c:v>5</c:v>
                </c:pt>
                <c:pt idx="5813">
                  <c:v>5</c:v>
                </c:pt>
                <c:pt idx="5814">
                  <c:v>6</c:v>
                </c:pt>
                <c:pt idx="5815">
                  <c:v>6</c:v>
                </c:pt>
                <c:pt idx="5816">
                  <c:v>7</c:v>
                </c:pt>
                <c:pt idx="5817">
                  <c:v>7</c:v>
                </c:pt>
                <c:pt idx="5818">
                  <c:v>8</c:v>
                </c:pt>
                <c:pt idx="5819">
                  <c:v>8</c:v>
                </c:pt>
                <c:pt idx="5820">
                  <c:v>9</c:v>
                </c:pt>
                <c:pt idx="5821">
                  <c:v>10</c:v>
                </c:pt>
                <c:pt idx="5822">
                  <c:v>10</c:v>
                </c:pt>
                <c:pt idx="5823">
                  <c:v>11</c:v>
                </c:pt>
                <c:pt idx="5824">
                  <c:v>12</c:v>
                </c:pt>
                <c:pt idx="5825">
                  <c:v>12</c:v>
                </c:pt>
                <c:pt idx="5826">
                  <c:v>13</c:v>
                </c:pt>
                <c:pt idx="5827">
                  <c:v>14</c:v>
                </c:pt>
                <c:pt idx="5828">
                  <c:v>15</c:v>
                </c:pt>
                <c:pt idx="5829">
                  <c:v>16</c:v>
                </c:pt>
                <c:pt idx="5830">
                  <c:v>17</c:v>
                </c:pt>
                <c:pt idx="5831">
                  <c:v>18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3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5</c:v>
                </c:pt>
                <c:pt idx="5857">
                  <c:v>5</c:v>
                </c:pt>
                <c:pt idx="5858">
                  <c:v>6</c:v>
                </c:pt>
                <c:pt idx="5859">
                  <c:v>6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8</c:v>
                </c:pt>
                <c:pt idx="5864">
                  <c:v>8</c:v>
                </c:pt>
                <c:pt idx="5865">
                  <c:v>9</c:v>
                </c:pt>
                <c:pt idx="5866">
                  <c:v>10</c:v>
                </c:pt>
                <c:pt idx="5867">
                  <c:v>10</c:v>
                </c:pt>
                <c:pt idx="5868">
                  <c:v>11</c:v>
                </c:pt>
                <c:pt idx="5869">
                  <c:v>11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2</c:v>
                </c:pt>
                <c:pt idx="5878">
                  <c:v>2</c:v>
                </c:pt>
                <c:pt idx="5879">
                  <c:v>3</c:v>
                </c:pt>
                <c:pt idx="5880">
                  <c:v>3</c:v>
                </c:pt>
                <c:pt idx="5881">
                  <c:v>4</c:v>
                </c:pt>
                <c:pt idx="5882">
                  <c:v>5</c:v>
                </c:pt>
                <c:pt idx="5883">
                  <c:v>5</c:v>
                </c:pt>
                <c:pt idx="5884">
                  <c:v>6</c:v>
                </c:pt>
                <c:pt idx="5885">
                  <c:v>7</c:v>
                </c:pt>
                <c:pt idx="5886">
                  <c:v>8</c:v>
                </c:pt>
                <c:pt idx="5887">
                  <c:v>9</c:v>
                </c:pt>
                <c:pt idx="5888">
                  <c:v>10</c:v>
                </c:pt>
                <c:pt idx="5889">
                  <c:v>11</c:v>
                </c:pt>
                <c:pt idx="5890">
                  <c:v>12</c:v>
                </c:pt>
                <c:pt idx="5891">
                  <c:v>13</c:v>
                </c:pt>
                <c:pt idx="5892">
                  <c:v>15</c:v>
                </c:pt>
                <c:pt idx="5893">
                  <c:v>16</c:v>
                </c:pt>
                <c:pt idx="5894">
                  <c:v>18</c:v>
                </c:pt>
                <c:pt idx="5895">
                  <c:v>19</c:v>
                </c:pt>
                <c:pt idx="5896">
                  <c:v>21</c:v>
                </c:pt>
                <c:pt idx="5897">
                  <c:v>23</c:v>
                </c:pt>
                <c:pt idx="5898">
                  <c:v>25</c:v>
                </c:pt>
                <c:pt idx="5899">
                  <c:v>27</c:v>
                </c:pt>
                <c:pt idx="5900">
                  <c:v>29</c:v>
                </c:pt>
                <c:pt idx="5901">
                  <c:v>31</c:v>
                </c:pt>
                <c:pt idx="5902">
                  <c:v>34</c:v>
                </c:pt>
                <c:pt idx="5903">
                  <c:v>35</c:v>
                </c:pt>
                <c:pt idx="5904">
                  <c:v>38</c:v>
                </c:pt>
                <c:pt idx="5905">
                  <c:v>42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2</c:v>
                </c:pt>
                <c:pt idx="5914">
                  <c:v>2</c:v>
                </c:pt>
                <c:pt idx="5915">
                  <c:v>3</c:v>
                </c:pt>
                <c:pt idx="5916">
                  <c:v>3</c:v>
                </c:pt>
                <c:pt idx="5917">
                  <c:v>4</c:v>
                </c:pt>
                <c:pt idx="5918">
                  <c:v>5</c:v>
                </c:pt>
                <c:pt idx="5919">
                  <c:v>5</c:v>
                </c:pt>
                <c:pt idx="5920">
                  <c:v>6</c:v>
                </c:pt>
                <c:pt idx="5921">
                  <c:v>7</c:v>
                </c:pt>
                <c:pt idx="5922">
                  <c:v>8</c:v>
                </c:pt>
                <c:pt idx="5923">
                  <c:v>8</c:v>
                </c:pt>
                <c:pt idx="5924">
                  <c:v>9</c:v>
                </c:pt>
                <c:pt idx="5925">
                  <c:v>11</c:v>
                </c:pt>
                <c:pt idx="5926">
                  <c:v>12</c:v>
                </c:pt>
                <c:pt idx="5927">
                  <c:v>13</c:v>
                </c:pt>
                <c:pt idx="5928">
                  <c:v>14</c:v>
                </c:pt>
                <c:pt idx="5929">
                  <c:v>15</c:v>
                </c:pt>
                <c:pt idx="5930">
                  <c:v>17</c:v>
                </c:pt>
                <c:pt idx="5931">
                  <c:v>18</c:v>
                </c:pt>
                <c:pt idx="5932">
                  <c:v>20</c:v>
                </c:pt>
                <c:pt idx="5933">
                  <c:v>21</c:v>
                </c:pt>
                <c:pt idx="5934">
                  <c:v>23</c:v>
                </c:pt>
                <c:pt idx="5935">
                  <c:v>24</c:v>
                </c:pt>
                <c:pt idx="5936">
                  <c:v>26</c:v>
                </c:pt>
                <c:pt idx="5937">
                  <c:v>28</c:v>
                </c:pt>
                <c:pt idx="5938">
                  <c:v>29</c:v>
                </c:pt>
                <c:pt idx="5939">
                  <c:v>31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3</c:v>
                </c:pt>
                <c:pt idx="5950">
                  <c:v>4</c:v>
                </c:pt>
                <c:pt idx="5951">
                  <c:v>4</c:v>
                </c:pt>
                <c:pt idx="5952">
                  <c:v>5</c:v>
                </c:pt>
                <c:pt idx="5953">
                  <c:v>6</c:v>
                </c:pt>
                <c:pt idx="5954">
                  <c:v>6</c:v>
                </c:pt>
                <c:pt idx="5955">
                  <c:v>7</c:v>
                </c:pt>
                <c:pt idx="5956">
                  <c:v>8</c:v>
                </c:pt>
                <c:pt idx="5957">
                  <c:v>9</c:v>
                </c:pt>
                <c:pt idx="5958">
                  <c:v>10</c:v>
                </c:pt>
                <c:pt idx="5959">
                  <c:v>11</c:v>
                </c:pt>
                <c:pt idx="5960">
                  <c:v>12</c:v>
                </c:pt>
                <c:pt idx="5961">
                  <c:v>13</c:v>
                </c:pt>
                <c:pt idx="5962">
                  <c:v>15</c:v>
                </c:pt>
                <c:pt idx="5963">
                  <c:v>16</c:v>
                </c:pt>
                <c:pt idx="5964">
                  <c:v>17</c:v>
                </c:pt>
                <c:pt idx="5965">
                  <c:v>19</c:v>
                </c:pt>
                <c:pt idx="5966">
                  <c:v>20</c:v>
                </c:pt>
                <c:pt idx="5967">
                  <c:v>22</c:v>
                </c:pt>
                <c:pt idx="5968">
                  <c:v>24</c:v>
                </c:pt>
                <c:pt idx="5969">
                  <c:v>26</c:v>
                </c:pt>
                <c:pt idx="5970">
                  <c:v>27</c:v>
                </c:pt>
                <c:pt idx="5971">
                  <c:v>29</c:v>
                </c:pt>
                <c:pt idx="5972">
                  <c:v>31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2</c:v>
                </c:pt>
                <c:pt idx="5981">
                  <c:v>2</c:v>
                </c:pt>
                <c:pt idx="5982">
                  <c:v>3</c:v>
                </c:pt>
                <c:pt idx="5983">
                  <c:v>3</c:v>
                </c:pt>
                <c:pt idx="5984">
                  <c:v>4</c:v>
                </c:pt>
                <c:pt idx="5985">
                  <c:v>4</c:v>
                </c:pt>
                <c:pt idx="5986">
                  <c:v>5</c:v>
                </c:pt>
                <c:pt idx="5987">
                  <c:v>6</c:v>
                </c:pt>
                <c:pt idx="5988">
                  <c:v>7</c:v>
                </c:pt>
                <c:pt idx="5989">
                  <c:v>7</c:v>
                </c:pt>
                <c:pt idx="5990">
                  <c:v>8</c:v>
                </c:pt>
                <c:pt idx="5991">
                  <c:v>9</c:v>
                </c:pt>
                <c:pt idx="5992">
                  <c:v>10</c:v>
                </c:pt>
                <c:pt idx="5993">
                  <c:v>11</c:v>
                </c:pt>
                <c:pt idx="5994">
                  <c:v>12</c:v>
                </c:pt>
                <c:pt idx="5995">
                  <c:v>14</c:v>
                </c:pt>
                <c:pt idx="5996">
                  <c:v>15</c:v>
                </c:pt>
                <c:pt idx="5997">
                  <c:v>16</c:v>
                </c:pt>
                <c:pt idx="5998">
                  <c:v>18</c:v>
                </c:pt>
                <c:pt idx="5999">
                  <c:v>19</c:v>
                </c:pt>
                <c:pt idx="6000">
                  <c:v>21</c:v>
                </c:pt>
                <c:pt idx="6001">
                  <c:v>23</c:v>
                </c:pt>
                <c:pt idx="6002">
                  <c:v>25</c:v>
                </c:pt>
                <c:pt idx="6003">
                  <c:v>26</c:v>
                </c:pt>
                <c:pt idx="6004">
                  <c:v>29</c:v>
                </c:pt>
                <c:pt idx="6005">
                  <c:v>31</c:v>
                </c:pt>
                <c:pt idx="6006">
                  <c:v>32</c:v>
                </c:pt>
                <c:pt idx="6007">
                  <c:v>35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2</c:v>
                </c:pt>
                <c:pt idx="6016">
                  <c:v>2</c:v>
                </c:pt>
                <c:pt idx="6017">
                  <c:v>3</c:v>
                </c:pt>
                <c:pt idx="6018">
                  <c:v>3</c:v>
                </c:pt>
                <c:pt idx="6019">
                  <c:v>4</c:v>
                </c:pt>
                <c:pt idx="6020">
                  <c:v>4</c:v>
                </c:pt>
                <c:pt idx="6021">
                  <c:v>5</c:v>
                </c:pt>
                <c:pt idx="6022">
                  <c:v>6</c:v>
                </c:pt>
                <c:pt idx="6023">
                  <c:v>7</c:v>
                </c:pt>
                <c:pt idx="6024">
                  <c:v>7</c:v>
                </c:pt>
                <c:pt idx="6025">
                  <c:v>8</c:v>
                </c:pt>
                <c:pt idx="6026">
                  <c:v>9</c:v>
                </c:pt>
                <c:pt idx="6027">
                  <c:v>10</c:v>
                </c:pt>
                <c:pt idx="6028">
                  <c:v>11</c:v>
                </c:pt>
                <c:pt idx="6029">
                  <c:v>12</c:v>
                </c:pt>
                <c:pt idx="6030">
                  <c:v>14</c:v>
                </c:pt>
                <c:pt idx="6031">
                  <c:v>15</c:v>
                </c:pt>
                <c:pt idx="6032">
                  <c:v>16</c:v>
                </c:pt>
                <c:pt idx="6033">
                  <c:v>18</c:v>
                </c:pt>
                <c:pt idx="6034">
                  <c:v>19</c:v>
                </c:pt>
                <c:pt idx="6035">
                  <c:v>21</c:v>
                </c:pt>
                <c:pt idx="6036">
                  <c:v>23</c:v>
                </c:pt>
                <c:pt idx="6037">
                  <c:v>25</c:v>
                </c:pt>
                <c:pt idx="6038">
                  <c:v>31</c:v>
                </c:pt>
                <c:pt idx="6039">
                  <c:v>33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2</c:v>
                </c:pt>
                <c:pt idx="6048">
                  <c:v>2</c:v>
                </c:pt>
                <c:pt idx="6049">
                  <c:v>3</c:v>
                </c:pt>
                <c:pt idx="6050">
                  <c:v>3</c:v>
                </c:pt>
                <c:pt idx="6051">
                  <c:v>4</c:v>
                </c:pt>
                <c:pt idx="6052">
                  <c:v>4</c:v>
                </c:pt>
                <c:pt idx="6053">
                  <c:v>5</c:v>
                </c:pt>
                <c:pt idx="6054">
                  <c:v>6</c:v>
                </c:pt>
                <c:pt idx="6055">
                  <c:v>7</c:v>
                </c:pt>
                <c:pt idx="6056">
                  <c:v>7</c:v>
                </c:pt>
                <c:pt idx="6057">
                  <c:v>8</c:v>
                </c:pt>
                <c:pt idx="6058">
                  <c:v>9</c:v>
                </c:pt>
                <c:pt idx="6059">
                  <c:v>10</c:v>
                </c:pt>
                <c:pt idx="6060">
                  <c:v>11</c:v>
                </c:pt>
                <c:pt idx="6061">
                  <c:v>12</c:v>
                </c:pt>
                <c:pt idx="6062">
                  <c:v>14</c:v>
                </c:pt>
                <c:pt idx="6063">
                  <c:v>15</c:v>
                </c:pt>
                <c:pt idx="6064">
                  <c:v>16</c:v>
                </c:pt>
                <c:pt idx="6065">
                  <c:v>18</c:v>
                </c:pt>
                <c:pt idx="6066">
                  <c:v>20</c:v>
                </c:pt>
                <c:pt idx="6067">
                  <c:v>23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2</c:v>
                </c:pt>
                <c:pt idx="6076">
                  <c:v>2</c:v>
                </c:pt>
                <c:pt idx="6077">
                  <c:v>3</c:v>
                </c:pt>
                <c:pt idx="6078">
                  <c:v>3</c:v>
                </c:pt>
                <c:pt idx="6079">
                  <c:v>4</c:v>
                </c:pt>
                <c:pt idx="6080">
                  <c:v>4</c:v>
                </c:pt>
                <c:pt idx="6081">
                  <c:v>5</c:v>
                </c:pt>
                <c:pt idx="6082">
                  <c:v>6</c:v>
                </c:pt>
                <c:pt idx="6083">
                  <c:v>7</c:v>
                </c:pt>
                <c:pt idx="6084">
                  <c:v>7</c:v>
                </c:pt>
                <c:pt idx="6085">
                  <c:v>8</c:v>
                </c:pt>
                <c:pt idx="6086">
                  <c:v>9</c:v>
                </c:pt>
                <c:pt idx="6087">
                  <c:v>10</c:v>
                </c:pt>
                <c:pt idx="6088">
                  <c:v>11</c:v>
                </c:pt>
                <c:pt idx="6089">
                  <c:v>12</c:v>
                </c:pt>
                <c:pt idx="6090">
                  <c:v>15</c:v>
                </c:pt>
                <c:pt idx="6091">
                  <c:v>16</c:v>
                </c:pt>
                <c:pt idx="6092">
                  <c:v>18</c:v>
                </c:pt>
                <c:pt idx="6093">
                  <c:v>20</c:v>
                </c:pt>
                <c:pt idx="6094">
                  <c:v>32</c:v>
                </c:pt>
                <c:pt idx="6095">
                  <c:v>34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4</c:v>
                </c:pt>
                <c:pt idx="6112">
                  <c:v>4</c:v>
                </c:pt>
                <c:pt idx="6113">
                  <c:v>5</c:v>
                </c:pt>
                <c:pt idx="6114">
                  <c:v>6</c:v>
                </c:pt>
                <c:pt idx="6115">
                  <c:v>6</c:v>
                </c:pt>
                <c:pt idx="6116">
                  <c:v>7</c:v>
                </c:pt>
                <c:pt idx="6117">
                  <c:v>8</c:v>
                </c:pt>
                <c:pt idx="6118">
                  <c:v>8</c:v>
                </c:pt>
                <c:pt idx="6119">
                  <c:v>9</c:v>
                </c:pt>
                <c:pt idx="6120">
                  <c:v>10</c:v>
                </c:pt>
                <c:pt idx="6121">
                  <c:v>11</c:v>
                </c:pt>
                <c:pt idx="6122">
                  <c:v>12</c:v>
                </c:pt>
                <c:pt idx="6123">
                  <c:v>13</c:v>
                </c:pt>
                <c:pt idx="6124">
                  <c:v>14</c:v>
                </c:pt>
                <c:pt idx="6125">
                  <c:v>15</c:v>
                </c:pt>
                <c:pt idx="6126">
                  <c:v>17</c:v>
                </c:pt>
                <c:pt idx="6127">
                  <c:v>19</c:v>
                </c:pt>
                <c:pt idx="6128">
                  <c:v>20</c:v>
                </c:pt>
                <c:pt idx="6129">
                  <c:v>22</c:v>
                </c:pt>
                <c:pt idx="6130">
                  <c:v>23</c:v>
                </c:pt>
                <c:pt idx="6131">
                  <c:v>24</c:v>
                </c:pt>
                <c:pt idx="6132">
                  <c:v>25</c:v>
                </c:pt>
                <c:pt idx="6133">
                  <c:v>26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3</c:v>
                </c:pt>
                <c:pt idx="6146">
                  <c:v>3</c:v>
                </c:pt>
                <c:pt idx="6147">
                  <c:v>4</c:v>
                </c:pt>
                <c:pt idx="6148">
                  <c:v>4</c:v>
                </c:pt>
                <c:pt idx="6149">
                  <c:v>5</c:v>
                </c:pt>
                <c:pt idx="6150">
                  <c:v>5</c:v>
                </c:pt>
                <c:pt idx="6151">
                  <c:v>6</c:v>
                </c:pt>
                <c:pt idx="6152">
                  <c:v>7</c:v>
                </c:pt>
                <c:pt idx="6153">
                  <c:v>7</c:v>
                </c:pt>
                <c:pt idx="6154">
                  <c:v>8</c:v>
                </c:pt>
                <c:pt idx="6155">
                  <c:v>9</c:v>
                </c:pt>
                <c:pt idx="6156">
                  <c:v>10</c:v>
                </c:pt>
                <c:pt idx="6157">
                  <c:v>11</c:v>
                </c:pt>
                <c:pt idx="6158">
                  <c:v>12</c:v>
                </c:pt>
                <c:pt idx="6159">
                  <c:v>13</c:v>
                </c:pt>
                <c:pt idx="6160">
                  <c:v>14</c:v>
                </c:pt>
                <c:pt idx="6161">
                  <c:v>15</c:v>
                </c:pt>
                <c:pt idx="6162">
                  <c:v>16</c:v>
                </c:pt>
                <c:pt idx="6163">
                  <c:v>17</c:v>
                </c:pt>
                <c:pt idx="6164">
                  <c:v>19</c:v>
                </c:pt>
                <c:pt idx="6165">
                  <c:v>20</c:v>
                </c:pt>
                <c:pt idx="6166">
                  <c:v>21</c:v>
                </c:pt>
                <c:pt idx="6167">
                  <c:v>23</c:v>
                </c:pt>
                <c:pt idx="6168">
                  <c:v>24</c:v>
                </c:pt>
                <c:pt idx="6169">
                  <c:v>25</c:v>
                </c:pt>
                <c:pt idx="6170">
                  <c:v>26</c:v>
                </c:pt>
                <c:pt idx="6171">
                  <c:v>28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2</c:v>
                </c:pt>
                <c:pt idx="6182">
                  <c:v>2</c:v>
                </c:pt>
                <c:pt idx="6183">
                  <c:v>3</c:v>
                </c:pt>
                <c:pt idx="6184">
                  <c:v>3</c:v>
                </c:pt>
                <c:pt idx="6185">
                  <c:v>3</c:v>
                </c:pt>
                <c:pt idx="6186">
                  <c:v>4</c:v>
                </c:pt>
                <c:pt idx="6187">
                  <c:v>5</c:v>
                </c:pt>
                <c:pt idx="6188">
                  <c:v>5</c:v>
                </c:pt>
                <c:pt idx="6189">
                  <c:v>6</c:v>
                </c:pt>
                <c:pt idx="6190">
                  <c:v>6</c:v>
                </c:pt>
                <c:pt idx="6191">
                  <c:v>7</c:v>
                </c:pt>
                <c:pt idx="6192">
                  <c:v>8</c:v>
                </c:pt>
                <c:pt idx="6193">
                  <c:v>9</c:v>
                </c:pt>
                <c:pt idx="6194">
                  <c:v>9</c:v>
                </c:pt>
                <c:pt idx="6195">
                  <c:v>10</c:v>
                </c:pt>
                <c:pt idx="6196">
                  <c:v>11</c:v>
                </c:pt>
                <c:pt idx="6197">
                  <c:v>12</c:v>
                </c:pt>
                <c:pt idx="6198">
                  <c:v>13</c:v>
                </c:pt>
                <c:pt idx="6199">
                  <c:v>14</c:v>
                </c:pt>
                <c:pt idx="6200">
                  <c:v>15</c:v>
                </c:pt>
                <c:pt idx="6201">
                  <c:v>16</c:v>
                </c:pt>
                <c:pt idx="6202">
                  <c:v>18</c:v>
                </c:pt>
                <c:pt idx="6203">
                  <c:v>19</c:v>
                </c:pt>
                <c:pt idx="6204">
                  <c:v>21</c:v>
                </c:pt>
                <c:pt idx="6205">
                  <c:v>22</c:v>
                </c:pt>
                <c:pt idx="6206">
                  <c:v>25</c:v>
                </c:pt>
                <c:pt idx="6207">
                  <c:v>26</c:v>
                </c:pt>
                <c:pt idx="6208">
                  <c:v>28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2</c:v>
                </c:pt>
                <c:pt idx="6218">
                  <c:v>2</c:v>
                </c:pt>
                <c:pt idx="6219">
                  <c:v>3</c:v>
                </c:pt>
                <c:pt idx="6220">
                  <c:v>3</c:v>
                </c:pt>
                <c:pt idx="6221">
                  <c:v>4</c:v>
                </c:pt>
                <c:pt idx="6222">
                  <c:v>4</c:v>
                </c:pt>
                <c:pt idx="6223">
                  <c:v>5</c:v>
                </c:pt>
                <c:pt idx="6224">
                  <c:v>6</c:v>
                </c:pt>
                <c:pt idx="6225">
                  <c:v>6</c:v>
                </c:pt>
                <c:pt idx="6226">
                  <c:v>7</c:v>
                </c:pt>
                <c:pt idx="6227">
                  <c:v>8</c:v>
                </c:pt>
                <c:pt idx="6228">
                  <c:v>9</c:v>
                </c:pt>
                <c:pt idx="6229">
                  <c:v>9</c:v>
                </c:pt>
                <c:pt idx="6230">
                  <c:v>10</c:v>
                </c:pt>
                <c:pt idx="6231">
                  <c:v>11</c:v>
                </c:pt>
                <c:pt idx="6232">
                  <c:v>12</c:v>
                </c:pt>
                <c:pt idx="6233">
                  <c:v>14</c:v>
                </c:pt>
                <c:pt idx="6234">
                  <c:v>15</c:v>
                </c:pt>
                <c:pt idx="6235">
                  <c:v>16</c:v>
                </c:pt>
                <c:pt idx="6236">
                  <c:v>17</c:v>
                </c:pt>
                <c:pt idx="6237">
                  <c:v>19</c:v>
                </c:pt>
                <c:pt idx="6238">
                  <c:v>20</c:v>
                </c:pt>
                <c:pt idx="6239">
                  <c:v>22</c:v>
                </c:pt>
                <c:pt idx="6240">
                  <c:v>24</c:v>
                </c:pt>
                <c:pt idx="6241">
                  <c:v>25</c:v>
                </c:pt>
                <c:pt idx="6242">
                  <c:v>27</c:v>
                </c:pt>
                <c:pt idx="6243">
                  <c:v>30</c:v>
                </c:pt>
                <c:pt idx="6244">
                  <c:v>33</c:v>
                </c:pt>
                <c:pt idx="6245">
                  <c:v>1</c:v>
                </c:pt>
                <c:pt idx="6246">
                  <c:v>1</c:v>
                </c:pt>
                <c:pt idx="6247">
                  <c:v>2</c:v>
                </c:pt>
                <c:pt idx="6248">
                  <c:v>2</c:v>
                </c:pt>
                <c:pt idx="6249">
                  <c:v>3</c:v>
                </c:pt>
                <c:pt idx="6250">
                  <c:v>3</c:v>
                </c:pt>
                <c:pt idx="6251">
                  <c:v>4</c:v>
                </c:pt>
                <c:pt idx="6252">
                  <c:v>5</c:v>
                </c:pt>
                <c:pt idx="6253">
                  <c:v>5</c:v>
                </c:pt>
                <c:pt idx="6254">
                  <c:v>6</c:v>
                </c:pt>
                <c:pt idx="6255">
                  <c:v>7</c:v>
                </c:pt>
                <c:pt idx="6256">
                  <c:v>8</c:v>
                </c:pt>
                <c:pt idx="6257">
                  <c:v>9</c:v>
                </c:pt>
                <c:pt idx="6258">
                  <c:v>11</c:v>
                </c:pt>
                <c:pt idx="6259">
                  <c:v>12</c:v>
                </c:pt>
                <c:pt idx="6260">
                  <c:v>13</c:v>
                </c:pt>
                <c:pt idx="6261">
                  <c:v>15</c:v>
                </c:pt>
                <c:pt idx="6262">
                  <c:v>16</c:v>
                </c:pt>
                <c:pt idx="6263">
                  <c:v>18</c:v>
                </c:pt>
                <c:pt idx="6264">
                  <c:v>20</c:v>
                </c:pt>
                <c:pt idx="6265">
                  <c:v>22</c:v>
                </c:pt>
                <c:pt idx="6266">
                  <c:v>24</c:v>
                </c:pt>
                <c:pt idx="6267">
                  <c:v>26</c:v>
                </c:pt>
                <c:pt idx="6268">
                  <c:v>28</c:v>
                </c:pt>
                <c:pt idx="6269">
                  <c:v>30</c:v>
                </c:pt>
                <c:pt idx="6270">
                  <c:v>33</c:v>
                </c:pt>
                <c:pt idx="6271">
                  <c:v>35</c:v>
                </c:pt>
                <c:pt idx="6272">
                  <c:v>38</c:v>
                </c:pt>
                <c:pt idx="6273">
                  <c:v>41</c:v>
                </c:pt>
                <c:pt idx="6274">
                  <c:v>43</c:v>
                </c:pt>
                <c:pt idx="6275">
                  <c:v>46</c:v>
                </c:pt>
                <c:pt idx="6276">
                  <c:v>48</c:v>
                </c:pt>
                <c:pt idx="6277">
                  <c:v>49</c:v>
                </c:pt>
                <c:pt idx="6278">
                  <c:v>52</c:v>
                </c:pt>
                <c:pt idx="6279">
                  <c:v>53</c:v>
                </c:pt>
                <c:pt idx="6280">
                  <c:v>55</c:v>
                </c:pt>
                <c:pt idx="6281">
                  <c:v>1</c:v>
                </c:pt>
                <c:pt idx="6282">
                  <c:v>2</c:v>
                </c:pt>
                <c:pt idx="6283">
                  <c:v>2</c:v>
                </c:pt>
                <c:pt idx="6284">
                  <c:v>3</c:v>
                </c:pt>
                <c:pt idx="6285">
                  <c:v>3</c:v>
                </c:pt>
                <c:pt idx="6286">
                  <c:v>4</c:v>
                </c:pt>
                <c:pt idx="6287">
                  <c:v>5</c:v>
                </c:pt>
                <c:pt idx="6288">
                  <c:v>6</c:v>
                </c:pt>
                <c:pt idx="6289">
                  <c:v>6</c:v>
                </c:pt>
                <c:pt idx="6290">
                  <c:v>7</c:v>
                </c:pt>
                <c:pt idx="6291">
                  <c:v>9</c:v>
                </c:pt>
                <c:pt idx="6292">
                  <c:v>10</c:v>
                </c:pt>
                <c:pt idx="6293">
                  <c:v>11</c:v>
                </c:pt>
                <c:pt idx="6294">
                  <c:v>12</c:v>
                </c:pt>
                <c:pt idx="6295">
                  <c:v>14</c:v>
                </c:pt>
                <c:pt idx="6296">
                  <c:v>15</c:v>
                </c:pt>
                <c:pt idx="6297">
                  <c:v>17</c:v>
                </c:pt>
                <c:pt idx="6298">
                  <c:v>19</c:v>
                </c:pt>
                <c:pt idx="6299">
                  <c:v>20</c:v>
                </c:pt>
                <c:pt idx="6300">
                  <c:v>22</c:v>
                </c:pt>
                <c:pt idx="6301">
                  <c:v>24</c:v>
                </c:pt>
                <c:pt idx="6302">
                  <c:v>26</c:v>
                </c:pt>
                <c:pt idx="6303">
                  <c:v>29</c:v>
                </c:pt>
                <c:pt idx="6304">
                  <c:v>31</c:v>
                </c:pt>
                <c:pt idx="6305">
                  <c:v>33</c:v>
                </c:pt>
                <c:pt idx="6306">
                  <c:v>35</c:v>
                </c:pt>
                <c:pt idx="6307">
                  <c:v>38</c:v>
                </c:pt>
                <c:pt idx="6308">
                  <c:v>41</c:v>
                </c:pt>
                <c:pt idx="6309">
                  <c:v>44</c:v>
                </c:pt>
                <c:pt idx="6310">
                  <c:v>47</c:v>
                </c:pt>
                <c:pt idx="6311">
                  <c:v>48</c:v>
                </c:pt>
                <c:pt idx="6312">
                  <c:v>50</c:v>
                </c:pt>
                <c:pt idx="6313">
                  <c:v>52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2</c:v>
                </c:pt>
                <c:pt idx="6323">
                  <c:v>2</c:v>
                </c:pt>
                <c:pt idx="6324">
                  <c:v>3</c:v>
                </c:pt>
                <c:pt idx="6325">
                  <c:v>3</c:v>
                </c:pt>
                <c:pt idx="6326">
                  <c:v>4</c:v>
                </c:pt>
                <c:pt idx="6327">
                  <c:v>4</c:v>
                </c:pt>
                <c:pt idx="6328">
                  <c:v>5</c:v>
                </c:pt>
                <c:pt idx="6329">
                  <c:v>6</c:v>
                </c:pt>
                <c:pt idx="6330">
                  <c:v>6</c:v>
                </c:pt>
                <c:pt idx="6331">
                  <c:v>7</c:v>
                </c:pt>
                <c:pt idx="6332">
                  <c:v>8</c:v>
                </c:pt>
                <c:pt idx="6333">
                  <c:v>9</c:v>
                </c:pt>
                <c:pt idx="6334">
                  <c:v>10</c:v>
                </c:pt>
                <c:pt idx="6335">
                  <c:v>11</c:v>
                </c:pt>
                <c:pt idx="6336">
                  <c:v>12</c:v>
                </c:pt>
                <c:pt idx="6337">
                  <c:v>13</c:v>
                </c:pt>
                <c:pt idx="6338">
                  <c:v>14</c:v>
                </c:pt>
                <c:pt idx="6339">
                  <c:v>15</c:v>
                </c:pt>
                <c:pt idx="6340">
                  <c:v>16</c:v>
                </c:pt>
                <c:pt idx="6341">
                  <c:v>18</c:v>
                </c:pt>
                <c:pt idx="6342">
                  <c:v>19</c:v>
                </c:pt>
                <c:pt idx="6343">
                  <c:v>20</c:v>
                </c:pt>
                <c:pt idx="6344">
                  <c:v>22</c:v>
                </c:pt>
                <c:pt idx="6345">
                  <c:v>24</c:v>
                </c:pt>
                <c:pt idx="6346">
                  <c:v>25</c:v>
                </c:pt>
                <c:pt idx="6347">
                  <c:v>27</c:v>
                </c:pt>
                <c:pt idx="6348">
                  <c:v>29</c:v>
                </c:pt>
                <c:pt idx="6349">
                  <c:v>31</c:v>
                </c:pt>
                <c:pt idx="6350">
                  <c:v>32</c:v>
                </c:pt>
                <c:pt idx="6351">
                  <c:v>35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2</c:v>
                </c:pt>
                <c:pt idx="6361">
                  <c:v>2</c:v>
                </c:pt>
                <c:pt idx="6362">
                  <c:v>3</c:v>
                </c:pt>
                <c:pt idx="6363">
                  <c:v>3</c:v>
                </c:pt>
                <c:pt idx="6364">
                  <c:v>4</c:v>
                </c:pt>
                <c:pt idx="6365">
                  <c:v>4</c:v>
                </c:pt>
                <c:pt idx="6366">
                  <c:v>5</c:v>
                </c:pt>
                <c:pt idx="6367">
                  <c:v>6</c:v>
                </c:pt>
                <c:pt idx="6368">
                  <c:v>6</c:v>
                </c:pt>
                <c:pt idx="6369">
                  <c:v>7</c:v>
                </c:pt>
                <c:pt idx="6370">
                  <c:v>8</c:v>
                </c:pt>
                <c:pt idx="6371">
                  <c:v>9</c:v>
                </c:pt>
                <c:pt idx="6372">
                  <c:v>10</c:v>
                </c:pt>
                <c:pt idx="6373">
                  <c:v>11</c:v>
                </c:pt>
                <c:pt idx="6374">
                  <c:v>12</c:v>
                </c:pt>
                <c:pt idx="6375">
                  <c:v>13</c:v>
                </c:pt>
                <c:pt idx="6376">
                  <c:v>14</c:v>
                </c:pt>
                <c:pt idx="6377">
                  <c:v>15</c:v>
                </c:pt>
                <c:pt idx="6378">
                  <c:v>16</c:v>
                </c:pt>
                <c:pt idx="6379">
                  <c:v>18</c:v>
                </c:pt>
                <c:pt idx="6380">
                  <c:v>19</c:v>
                </c:pt>
                <c:pt idx="6381">
                  <c:v>21</c:v>
                </c:pt>
                <c:pt idx="6382">
                  <c:v>23</c:v>
                </c:pt>
                <c:pt idx="6383">
                  <c:v>24</c:v>
                </c:pt>
                <c:pt idx="6384">
                  <c:v>26</c:v>
                </c:pt>
                <c:pt idx="6385">
                  <c:v>28</c:v>
                </c:pt>
                <c:pt idx="6386">
                  <c:v>31</c:v>
                </c:pt>
                <c:pt idx="6387">
                  <c:v>34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2</c:v>
                </c:pt>
                <c:pt idx="6397">
                  <c:v>2</c:v>
                </c:pt>
                <c:pt idx="6398">
                  <c:v>3</c:v>
                </c:pt>
                <c:pt idx="6399">
                  <c:v>3</c:v>
                </c:pt>
                <c:pt idx="6400">
                  <c:v>4</c:v>
                </c:pt>
                <c:pt idx="6401">
                  <c:v>4</c:v>
                </c:pt>
                <c:pt idx="6402">
                  <c:v>5</c:v>
                </c:pt>
                <c:pt idx="6403">
                  <c:v>6</c:v>
                </c:pt>
                <c:pt idx="6404">
                  <c:v>6</c:v>
                </c:pt>
                <c:pt idx="6405">
                  <c:v>7</c:v>
                </c:pt>
                <c:pt idx="6406">
                  <c:v>8</c:v>
                </c:pt>
                <c:pt idx="6407">
                  <c:v>9</c:v>
                </c:pt>
                <c:pt idx="6408">
                  <c:v>10</c:v>
                </c:pt>
                <c:pt idx="6409">
                  <c:v>11</c:v>
                </c:pt>
                <c:pt idx="6410">
                  <c:v>12</c:v>
                </c:pt>
                <c:pt idx="6411">
                  <c:v>13</c:v>
                </c:pt>
                <c:pt idx="6412">
                  <c:v>14</c:v>
                </c:pt>
                <c:pt idx="6413">
                  <c:v>15</c:v>
                </c:pt>
                <c:pt idx="6414">
                  <c:v>16</c:v>
                </c:pt>
                <c:pt idx="6415">
                  <c:v>18</c:v>
                </c:pt>
                <c:pt idx="6416">
                  <c:v>19</c:v>
                </c:pt>
                <c:pt idx="6417">
                  <c:v>21</c:v>
                </c:pt>
                <c:pt idx="6418">
                  <c:v>23</c:v>
                </c:pt>
                <c:pt idx="6419">
                  <c:v>27</c:v>
                </c:pt>
                <c:pt idx="6420">
                  <c:v>28</c:v>
                </c:pt>
                <c:pt idx="6421">
                  <c:v>32</c:v>
                </c:pt>
                <c:pt idx="6422">
                  <c:v>35</c:v>
                </c:pt>
                <c:pt idx="6423">
                  <c:v>0</c:v>
                </c:pt>
                <c:pt idx="6424">
                  <c:v>0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2</c:v>
                </c:pt>
                <c:pt idx="6429">
                  <c:v>3</c:v>
                </c:pt>
                <c:pt idx="6430">
                  <c:v>4</c:v>
                </c:pt>
                <c:pt idx="6431">
                  <c:v>5</c:v>
                </c:pt>
                <c:pt idx="6432">
                  <c:v>6</c:v>
                </c:pt>
                <c:pt idx="6433">
                  <c:v>7</c:v>
                </c:pt>
                <c:pt idx="6434">
                  <c:v>8</c:v>
                </c:pt>
                <c:pt idx="6435">
                  <c:v>10</c:v>
                </c:pt>
                <c:pt idx="6436">
                  <c:v>12</c:v>
                </c:pt>
                <c:pt idx="6437">
                  <c:v>13</c:v>
                </c:pt>
                <c:pt idx="6438">
                  <c:v>15</c:v>
                </c:pt>
                <c:pt idx="6439">
                  <c:v>18</c:v>
                </c:pt>
                <c:pt idx="6440">
                  <c:v>20</c:v>
                </c:pt>
                <c:pt idx="6441">
                  <c:v>23</c:v>
                </c:pt>
                <c:pt idx="6442">
                  <c:v>26</c:v>
                </c:pt>
                <c:pt idx="6443">
                  <c:v>29</c:v>
                </c:pt>
                <c:pt idx="6444">
                  <c:v>32</c:v>
                </c:pt>
                <c:pt idx="6445">
                  <c:v>35</c:v>
                </c:pt>
                <c:pt idx="6446">
                  <c:v>39</c:v>
                </c:pt>
                <c:pt idx="6447">
                  <c:v>43</c:v>
                </c:pt>
                <c:pt idx="6448">
                  <c:v>48</c:v>
                </c:pt>
                <c:pt idx="6449">
                  <c:v>54</c:v>
                </c:pt>
                <c:pt idx="6450">
                  <c:v>69</c:v>
                </c:pt>
                <c:pt idx="6451">
                  <c:v>0</c:v>
                </c:pt>
                <c:pt idx="6452">
                  <c:v>0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2</c:v>
                </c:pt>
                <c:pt idx="6457">
                  <c:v>3</c:v>
                </c:pt>
                <c:pt idx="6458">
                  <c:v>4</c:v>
                </c:pt>
                <c:pt idx="6459">
                  <c:v>5</c:v>
                </c:pt>
                <c:pt idx="6460">
                  <c:v>6</c:v>
                </c:pt>
                <c:pt idx="6461">
                  <c:v>7</c:v>
                </c:pt>
                <c:pt idx="6462">
                  <c:v>8</c:v>
                </c:pt>
                <c:pt idx="6463">
                  <c:v>10</c:v>
                </c:pt>
                <c:pt idx="6464">
                  <c:v>12</c:v>
                </c:pt>
                <c:pt idx="6465">
                  <c:v>13</c:v>
                </c:pt>
                <c:pt idx="6466">
                  <c:v>16</c:v>
                </c:pt>
                <c:pt idx="6467">
                  <c:v>18</c:v>
                </c:pt>
                <c:pt idx="6468">
                  <c:v>20</c:v>
                </c:pt>
                <c:pt idx="6469">
                  <c:v>23</c:v>
                </c:pt>
                <c:pt idx="6470">
                  <c:v>26</c:v>
                </c:pt>
                <c:pt idx="6471">
                  <c:v>29</c:v>
                </c:pt>
                <c:pt idx="6472">
                  <c:v>32</c:v>
                </c:pt>
                <c:pt idx="6473">
                  <c:v>36</c:v>
                </c:pt>
                <c:pt idx="6474">
                  <c:v>39</c:v>
                </c:pt>
                <c:pt idx="6475">
                  <c:v>43</c:v>
                </c:pt>
                <c:pt idx="6476">
                  <c:v>48</c:v>
                </c:pt>
                <c:pt idx="6477">
                  <c:v>54</c:v>
                </c:pt>
                <c:pt idx="6478">
                  <c:v>57</c:v>
                </c:pt>
                <c:pt idx="6479">
                  <c:v>0</c:v>
                </c:pt>
                <c:pt idx="6480">
                  <c:v>0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2</c:v>
                </c:pt>
                <c:pt idx="6485">
                  <c:v>3</c:v>
                </c:pt>
                <c:pt idx="6486">
                  <c:v>4</c:v>
                </c:pt>
                <c:pt idx="6487">
                  <c:v>5</c:v>
                </c:pt>
                <c:pt idx="6488">
                  <c:v>6</c:v>
                </c:pt>
                <c:pt idx="6489">
                  <c:v>7</c:v>
                </c:pt>
                <c:pt idx="6490">
                  <c:v>8</c:v>
                </c:pt>
                <c:pt idx="6491">
                  <c:v>10</c:v>
                </c:pt>
                <c:pt idx="6492">
                  <c:v>12</c:v>
                </c:pt>
                <c:pt idx="6493">
                  <c:v>13</c:v>
                </c:pt>
                <c:pt idx="6494">
                  <c:v>16</c:v>
                </c:pt>
                <c:pt idx="6495">
                  <c:v>18</c:v>
                </c:pt>
                <c:pt idx="6496">
                  <c:v>20</c:v>
                </c:pt>
                <c:pt idx="6497">
                  <c:v>23</c:v>
                </c:pt>
                <c:pt idx="6498">
                  <c:v>26</c:v>
                </c:pt>
                <c:pt idx="6499">
                  <c:v>29</c:v>
                </c:pt>
                <c:pt idx="6500">
                  <c:v>32</c:v>
                </c:pt>
                <c:pt idx="6501">
                  <c:v>36</c:v>
                </c:pt>
                <c:pt idx="6502">
                  <c:v>39</c:v>
                </c:pt>
                <c:pt idx="6503">
                  <c:v>44</c:v>
                </c:pt>
                <c:pt idx="6504">
                  <c:v>49</c:v>
                </c:pt>
                <c:pt idx="6505">
                  <c:v>54</c:v>
                </c:pt>
                <c:pt idx="6506">
                  <c:v>60</c:v>
                </c:pt>
                <c:pt idx="6507">
                  <c:v>0</c:v>
                </c:pt>
                <c:pt idx="6508">
                  <c:v>0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2</c:v>
                </c:pt>
                <c:pt idx="6513">
                  <c:v>3</c:v>
                </c:pt>
                <c:pt idx="6514">
                  <c:v>4</c:v>
                </c:pt>
                <c:pt idx="6515">
                  <c:v>5</c:v>
                </c:pt>
                <c:pt idx="6516">
                  <c:v>6</c:v>
                </c:pt>
                <c:pt idx="6517">
                  <c:v>7</c:v>
                </c:pt>
                <c:pt idx="6518">
                  <c:v>8</c:v>
                </c:pt>
                <c:pt idx="6519">
                  <c:v>10</c:v>
                </c:pt>
                <c:pt idx="6520">
                  <c:v>12</c:v>
                </c:pt>
                <c:pt idx="6521">
                  <c:v>14</c:v>
                </c:pt>
                <c:pt idx="6522">
                  <c:v>16</c:v>
                </c:pt>
                <c:pt idx="6523">
                  <c:v>18</c:v>
                </c:pt>
                <c:pt idx="6524">
                  <c:v>20</c:v>
                </c:pt>
                <c:pt idx="6525">
                  <c:v>23</c:v>
                </c:pt>
                <c:pt idx="6526">
                  <c:v>26</c:v>
                </c:pt>
                <c:pt idx="6527">
                  <c:v>29</c:v>
                </c:pt>
                <c:pt idx="6528">
                  <c:v>32</c:v>
                </c:pt>
                <c:pt idx="6529">
                  <c:v>36</c:v>
                </c:pt>
                <c:pt idx="6530">
                  <c:v>40</c:v>
                </c:pt>
                <c:pt idx="6531">
                  <c:v>44</c:v>
                </c:pt>
                <c:pt idx="6532">
                  <c:v>49</c:v>
                </c:pt>
                <c:pt idx="6533">
                  <c:v>55</c:v>
                </c:pt>
                <c:pt idx="6534">
                  <c:v>58</c:v>
                </c:pt>
                <c:pt idx="6535">
                  <c:v>60</c:v>
                </c:pt>
                <c:pt idx="6536">
                  <c:v>64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2</c:v>
                </c:pt>
                <c:pt idx="6544">
                  <c:v>2</c:v>
                </c:pt>
                <c:pt idx="6545">
                  <c:v>3</c:v>
                </c:pt>
                <c:pt idx="6546">
                  <c:v>3</c:v>
                </c:pt>
                <c:pt idx="6547">
                  <c:v>4</c:v>
                </c:pt>
                <c:pt idx="6548">
                  <c:v>5</c:v>
                </c:pt>
                <c:pt idx="6549">
                  <c:v>6</c:v>
                </c:pt>
                <c:pt idx="6550">
                  <c:v>7</c:v>
                </c:pt>
                <c:pt idx="6551">
                  <c:v>8</c:v>
                </c:pt>
                <c:pt idx="6552">
                  <c:v>9</c:v>
                </c:pt>
                <c:pt idx="6553">
                  <c:v>10</c:v>
                </c:pt>
                <c:pt idx="6554">
                  <c:v>11</c:v>
                </c:pt>
                <c:pt idx="6555">
                  <c:v>13</c:v>
                </c:pt>
                <c:pt idx="6556">
                  <c:v>14</c:v>
                </c:pt>
                <c:pt idx="6557">
                  <c:v>16</c:v>
                </c:pt>
                <c:pt idx="6558">
                  <c:v>17</c:v>
                </c:pt>
                <c:pt idx="6559">
                  <c:v>19</c:v>
                </c:pt>
                <c:pt idx="6560">
                  <c:v>21</c:v>
                </c:pt>
                <c:pt idx="6561">
                  <c:v>24</c:v>
                </c:pt>
                <c:pt idx="6562">
                  <c:v>27</c:v>
                </c:pt>
                <c:pt idx="6563">
                  <c:v>31</c:v>
                </c:pt>
                <c:pt idx="6564">
                  <c:v>34</c:v>
                </c:pt>
                <c:pt idx="6565">
                  <c:v>36</c:v>
                </c:pt>
                <c:pt idx="6566">
                  <c:v>39</c:v>
                </c:pt>
                <c:pt idx="6567">
                  <c:v>40</c:v>
                </c:pt>
                <c:pt idx="6568">
                  <c:v>0</c:v>
                </c:pt>
                <c:pt idx="6569">
                  <c:v>0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2</c:v>
                </c:pt>
                <c:pt idx="6574">
                  <c:v>3</c:v>
                </c:pt>
                <c:pt idx="6575">
                  <c:v>4</c:v>
                </c:pt>
                <c:pt idx="6576">
                  <c:v>5</c:v>
                </c:pt>
                <c:pt idx="6577">
                  <c:v>6</c:v>
                </c:pt>
                <c:pt idx="6578">
                  <c:v>7</c:v>
                </c:pt>
                <c:pt idx="6579">
                  <c:v>8</c:v>
                </c:pt>
                <c:pt idx="6580">
                  <c:v>10</c:v>
                </c:pt>
                <c:pt idx="6581">
                  <c:v>12</c:v>
                </c:pt>
                <c:pt idx="6582">
                  <c:v>13</c:v>
                </c:pt>
                <c:pt idx="6583">
                  <c:v>15</c:v>
                </c:pt>
                <c:pt idx="6584">
                  <c:v>18</c:v>
                </c:pt>
                <c:pt idx="6585">
                  <c:v>20</c:v>
                </c:pt>
                <c:pt idx="6586">
                  <c:v>22</c:v>
                </c:pt>
                <c:pt idx="6587">
                  <c:v>25</c:v>
                </c:pt>
                <c:pt idx="6588">
                  <c:v>28</c:v>
                </c:pt>
                <c:pt idx="6589">
                  <c:v>31</c:v>
                </c:pt>
                <c:pt idx="6590">
                  <c:v>35</c:v>
                </c:pt>
                <c:pt idx="6591">
                  <c:v>39</c:v>
                </c:pt>
                <c:pt idx="6592">
                  <c:v>43</c:v>
                </c:pt>
                <c:pt idx="6593">
                  <c:v>47</c:v>
                </c:pt>
                <c:pt idx="6594">
                  <c:v>50</c:v>
                </c:pt>
                <c:pt idx="6595">
                  <c:v>53</c:v>
                </c:pt>
                <c:pt idx="6596">
                  <c:v>56</c:v>
                </c:pt>
                <c:pt idx="6597">
                  <c:v>0</c:v>
                </c:pt>
                <c:pt idx="6598">
                  <c:v>0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2</c:v>
                </c:pt>
                <c:pt idx="6603">
                  <c:v>3</c:v>
                </c:pt>
                <c:pt idx="6604">
                  <c:v>4</c:v>
                </c:pt>
                <c:pt idx="6605">
                  <c:v>5</c:v>
                </c:pt>
                <c:pt idx="6606">
                  <c:v>6</c:v>
                </c:pt>
                <c:pt idx="6607">
                  <c:v>7</c:v>
                </c:pt>
                <c:pt idx="6608">
                  <c:v>8</c:v>
                </c:pt>
                <c:pt idx="6609">
                  <c:v>10</c:v>
                </c:pt>
                <c:pt idx="6610">
                  <c:v>12</c:v>
                </c:pt>
                <c:pt idx="6611">
                  <c:v>13</c:v>
                </c:pt>
                <c:pt idx="6612">
                  <c:v>15</c:v>
                </c:pt>
                <c:pt idx="6613">
                  <c:v>18</c:v>
                </c:pt>
                <c:pt idx="6614">
                  <c:v>20</c:v>
                </c:pt>
                <c:pt idx="6615">
                  <c:v>22</c:v>
                </c:pt>
                <c:pt idx="6616">
                  <c:v>25</c:v>
                </c:pt>
                <c:pt idx="6617">
                  <c:v>28</c:v>
                </c:pt>
                <c:pt idx="6618">
                  <c:v>31</c:v>
                </c:pt>
                <c:pt idx="6619">
                  <c:v>35</c:v>
                </c:pt>
                <c:pt idx="6620">
                  <c:v>39</c:v>
                </c:pt>
                <c:pt idx="6621">
                  <c:v>43</c:v>
                </c:pt>
                <c:pt idx="6622">
                  <c:v>47</c:v>
                </c:pt>
                <c:pt idx="6623">
                  <c:v>50</c:v>
                </c:pt>
                <c:pt idx="6624">
                  <c:v>53</c:v>
                </c:pt>
                <c:pt idx="6625">
                  <c:v>56</c:v>
                </c:pt>
                <c:pt idx="6626">
                  <c:v>0</c:v>
                </c:pt>
                <c:pt idx="6627">
                  <c:v>0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2</c:v>
                </c:pt>
                <c:pt idx="6632">
                  <c:v>3</c:v>
                </c:pt>
                <c:pt idx="6633">
                  <c:v>4</c:v>
                </c:pt>
                <c:pt idx="6634">
                  <c:v>5</c:v>
                </c:pt>
                <c:pt idx="6635">
                  <c:v>6</c:v>
                </c:pt>
                <c:pt idx="6636">
                  <c:v>7</c:v>
                </c:pt>
                <c:pt idx="6637">
                  <c:v>8</c:v>
                </c:pt>
                <c:pt idx="6638">
                  <c:v>10</c:v>
                </c:pt>
                <c:pt idx="6639">
                  <c:v>11</c:v>
                </c:pt>
                <c:pt idx="6640">
                  <c:v>13</c:v>
                </c:pt>
                <c:pt idx="6641">
                  <c:v>15</c:v>
                </c:pt>
                <c:pt idx="6642">
                  <c:v>17</c:v>
                </c:pt>
                <c:pt idx="6643">
                  <c:v>19</c:v>
                </c:pt>
                <c:pt idx="6644">
                  <c:v>22</c:v>
                </c:pt>
                <c:pt idx="6645">
                  <c:v>24</c:v>
                </c:pt>
                <c:pt idx="6646">
                  <c:v>27</c:v>
                </c:pt>
                <c:pt idx="6647">
                  <c:v>30</c:v>
                </c:pt>
                <c:pt idx="6648">
                  <c:v>34</c:v>
                </c:pt>
                <c:pt idx="6649">
                  <c:v>38</c:v>
                </c:pt>
                <c:pt idx="6650">
                  <c:v>55</c:v>
                </c:pt>
                <c:pt idx="6651">
                  <c:v>56</c:v>
                </c:pt>
                <c:pt idx="6652">
                  <c:v>0</c:v>
                </c:pt>
                <c:pt idx="6653">
                  <c:v>0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2</c:v>
                </c:pt>
                <c:pt idx="6658">
                  <c:v>3</c:v>
                </c:pt>
                <c:pt idx="6659">
                  <c:v>4</c:v>
                </c:pt>
                <c:pt idx="6660">
                  <c:v>5</c:v>
                </c:pt>
                <c:pt idx="6661">
                  <c:v>6</c:v>
                </c:pt>
                <c:pt idx="6662">
                  <c:v>7</c:v>
                </c:pt>
                <c:pt idx="6663">
                  <c:v>8</c:v>
                </c:pt>
                <c:pt idx="6664">
                  <c:v>10</c:v>
                </c:pt>
                <c:pt idx="6665">
                  <c:v>11</c:v>
                </c:pt>
                <c:pt idx="6666">
                  <c:v>13</c:v>
                </c:pt>
                <c:pt idx="6667">
                  <c:v>15</c:v>
                </c:pt>
                <c:pt idx="6668">
                  <c:v>17</c:v>
                </c:pt>
                <c:pt idx="6669">
                  <c:v>19</c:v>
                </c:pt>
                <c:pt idx="6670">
                  <c:v>22</c:v>
                </c:pt>
                <c:pt idx="6671">
                  <c:v>24</c:v>
                </c:pt>
                <c:pt idx="6672">
                  <c:v>27</c:v>
                </c:pt>
                <c:pt idx="6673">
                  <c:v>30</c:v>
                </c:pt>
                <c:pt idx="6674">
                  <c:v>34</c:v>
                </c:pt>
                <c:pt idx="6675">
                  <c:v>38</c:v>
                </c:pt>
                <c:pt idx="6676">
                  <c:v>55</c:v>
                </c:pt>
                <c:pt idx="6677">
                  <c:v>56</c:v>
                </c:pt>
                <c:pt idx="6678">
                  <c:v>0</c:v>
                </c:pt>
                <c:pt idx="6679">
                  <c:v>0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2</c:v>
                </c:pt>
                <c:pt idx="6684">
                  <c:v>3</c:v>
                </c:pt>
                <c:pt idx="6685">
                  <c:v>4</c:v>
                </c:pt>
                <c:pt idx="6686">
                  <c:v>5</c:v>
                </c:pt>
                <c:pt idx="6687">
                  <c:v>6</c:v>
                </c:pt>
                <c:pt idx="6688">
                  <c:v>7</c:v>
                </c:pt>
                <c:pt idx="6689">
                  <c:v>8</c:v>
                </c:pt>
                <c:pt idx="6690">
                  <c:v>10</c:v>
                </c:pt>
                <c:pt idx="6691">
                  <c:v>11</c:v>
                </c:pt>
                <c:pt idx="6692">
                  <c:v>13</c:v>
                </c:pt>
                <c:pt idx="6693">
                  <c:v>15</c:v>
                </c:pt>
                <c:pt idx="6694">
                  <c:v>17</c:v>
                </c:pt>
                <c:pt idx="6695">
                  <c:v>19</c:v>
                </c:pt>
                <c:pt idx="6696">
                  <c:v>22</c:v>
                </c:pt>
                <c:pt idx="6697">
                  <c:v>24</c:v>
                </c:pt>
                <c:pt idx="6698">
                  <c:v>27</c:v>
                </c:pt>
                <c:pt idx="6699">
                  <c:v>31</c:v>
                </c:pt>
                <c:pt idx="6700">
                  <c:v>50</c:v>
                </c:pt>
                <c:pt idx="6701">
                  <c:v>58</c:v>
                </c:pt>
                <c:pt idx="6702">
                  <c:v>58</c:v>
                </c:pt>
                <c:pt idx="6703">
                  <c:v>66</c:v>
                </c:pt>
                <c:pt idx="6704">
                  <c:v>0</c:v>
                </c:pt>
                <c:pt idx="6705">
                  <c:v>0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2</c:v>
                </c:pt>
                <c:pt idx="6710">
                  <c:v>3</c:v>
                </c:pt>
                <c:pt idx="6711">
                  <c:v>4</c:v>
                </c:pt>
                <c:pt idx="6712">
                  <c:v>5</c:v>
                </c:pt>
                <c:pt idx="6713">
                  <c:v>6</c:v>
                </c:pt>
                <c:pt idx="6714">
                  <c:v>7</c:v>
                </c:pt>
                <c:pt idx="6715">
                  <c:v>8</c:v>
                </c:pt>
                <c:pt idx="6716">
                  <c:v>10</c:v>
                </c:pt>
                <c:pt idx="6717">
                  <c:v>11</c:v>
                </c:pt>
                <c:pt idx="6718">
                  <c:v>13</c:v>
                </c:pt>
                <c:pt idx="6719">
                  <c:v>15</c:v>
                </c:pt>
                <c:pt idx="6720">
                  <c:v>17</c:v>
                </c:pt>
                <c:pt idx="6721">
                  <c:v>19</c:v>
                </c:pt>
                <c:pt idx="6722">
                  <c:v>22</c:v>
                </c:pt>
                <c:pt idx="6723">
                  <c:v>24</c:v>
                </c:pt>
                <c:pt idx="6724">
                  <c:v>27</c:v>
                </c:pt>
                <c:pt idx="6725">
                  <c:v>31</c:v>
                </c:pt>
                <c:pt idx="6726">
                  <c:v>50</c:v>
                </c:pt>
                <c:pt idx="6727">
                  <c:v>58</c:v>
                </c:pt>
                <c:pt idx="6728">
                  <c:v>58</c:v>
                </c:pt>
                <c:pt idx="6729">
                  <c:v>66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2</c:v>
                </c:pt>
                <c:pt idx="6737">
                  <c:v>3</c:v>
                </c:pt>
                <c:pt idx="6738">
                  <c:v>3</c:v>
                </c:pt>
                <c:pt idx="6739">
                  <c:v>4</c:v>
                </c:pt>
                <c:pt idx="6740">
                  <c:v>5</c:v>
                </c:pt>
                <c:pt idx="6741">
                  <c:v>6</c:v>
                </c:pt>
                <c:pt idx="6742">
                  <c:v>7</c:v>
                </c:pt>
                <c:pt idx="6743">
                  <c:v>8</c:v>
                </c:pt>
                <c:pt idx="6744">
                  <c:v>9</c:v>
                </c:pt>
                <c:pt idx="6745">
                  <c:v>10</c:v>
                </c:pt>
                <c:pt idx="6746">
                  <c:v>12</c:v>
                </c:pt>
                <c:pt idx="6747">
                  <c:v>13</c:v>
                </c:pt>
                <c:pt idx="6748">
                  <c:v>15</c:v>
                </c:pt>
                <c:pt idx="6749">
                  <c:v>17</c:v>
                </c:pt>
                <c:pt idx="6750">
                  <c:v>27</c:v>
                </c:pt>
                <c:pt idx="6751">
                  <c:v>46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2</c:v>
                </c:pt>
                <c:pt idx="6760">
                  <c:v>2</c:v>
                </c:pt>
                <c:pt idx="6761">
                  <c:v>3</c:v>
                </c:pt>
                <c:pt idx="6762">
                  <c:v>4</c:v>
                </c:pt>
                <c:pt idx="6763">
                  <c:v>4</c:v>
                </c:pt>
                <c:pt idx="6764">
                  <c:v>5</c:v>
                </c:pt>
                <c:pt idx="6765">
                  <c:v>6</c:v>
                </c:pt>
                <c:pt idx="6766">
                  <c:v>7</c:v>
                </c:pt>
                <c:pt idx="6767">
                  <c:v>8</c:v>
                </c:pt>
                <c:pt idx="6768">
                  <c:v>9</c:v>
                </c:pt>
                <c:pt idx="6769">
                  <c:v>10</c:v>
                </c:pt>
                <c:pt idx="6770">
                  <c:v>11</c:v>
                </c:pt>
                <c:pt idx="6771">
                  <c:v>13</c:v>
                </c:pt>
                <c:pt idx="6772">
                  <c:v>14</c:v>
                </c:pt>
                <c:pt idx="6773">
                  <c:v>16</c:v>
                </c:pt>
                <c:pt idx="6774">
                  <c:v>17</c:v>
                </c:pt>
                <c:pt idx="6775">
                  <c:v>19</c:v>
                </c:pt>
                <c:pt idx="6776">
                  <c:v>21</c:v>
                </c:pt>
                <c:pt idx="6777">
                  <c:v>23</c:v>
                </c:pt>
                <c:pt idx="6778">
                  <c:v>26</c:v>
                </c:pt>
                <c:pt idx="6779">
                  <c:v>29</c:v>
                </c:pt>
                <c:pt idx="6780">
                  <c:v>32</c:v>
                </c:pt>
                <c:pt idx="6781">
                  <c:v>34</c:v>
                </c:pt>
                <c:pt idx="6782">
                  <c:v>37</c:v>
                </c:pt>
                <c:pt idx="6783">
                  <c:v>40</c:v>
                </c:pt>
                <c:pt idx="6784">
                  <c:v>42</c:v>
                </c:pt>
                <c:pt idx="6785">
                  <c:v>43</c:v>
                </c:pt>
                <c:pt idx="6786">
                  <c:v>1</c:v>
                </c:pt>
                <c:pt idx="6787">
                  <c:v>2</c:v>
                </c:pt>
                <c:pt idx="6788">
                  <c:v>2</c:v>
                </c:pt>
                <c:pt idx="6789">
                  <c:v>3</c:v>
                </c:pt>
                <c:pt idx="6790">
                  <c:v>4</c:v>
                </c:pt>
                <c:pt idx="6791">
                  <c:v>5</c:v>
                </c:pt>
                <c:pt idx="6792">
                  <c:v>6</c:v>
                </c:pt>
                <c:pt idx="6793">
                  <c:v>7</c:v>
                </c:pt>
                <c:pt idx="6794">
                  <c:v>9</c:v>
                </c:pt>
                <c:pt idx="6795">
                  <c:v>10</c:v>
                </c:pt>
                <c:pt idx="6796">
                  <c:v>12</c:v>
                </c:pt>
                <c:pt idx="6797">
                  <c:v>14</c:v>
                </c:pt>
                <c:pt idx="6798">
                  <c:v>16</c:v>
                </c:pt>
                <c:pt idx="6799">
                  <c:v>18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2</c:v>
                </c:pt>
                <c:pt idx="6807">
                  <c:v>2</c:v>
                </c:pt>
                <c:pt idx="6808">
                  <c:v>3</c:v>
                </c:pt>
                <c:pt idx="6809">
                  <c:v>4</c:v>
                </c:pt>
                <c:pt idx="6810">
                  <c:v>5</c:v>
                </c:pt>
                <c:pt idx="6811">
                  <c:v>6</c:v>
                </c:pt>
                <c:pt idx="6812">
                  <c:v>7</c:v>
                </c:pt>
                <c:pt idx="6813">
                  <c:v>8</c:v>
                </c:pt>
                <c:pt idx="6814">
                  <c:v>9</c:v>
                </c:pt>
                <c:pt idx="6815">
                  <c:v>10</c:v>
                </c:pt>
                <c:pt idx="6816">
                  <c:v>11</c:v>
                </c:pt>
                <c:pt idx="6817">
                  <c:v>13</c:v>
                </c:pt>
                <c:pt idx="6818">
                  <c:v>14</c:v>
                </c:pt>
                <c:pt idx="6819">
                  <c:v>16</c:v>
                </c:pt>
                <c:pt idx="6820">
                  <c:v>18</c:v>
                </c:pt>
                <c:pt idx="6821">
                  <c:v>20</c:v>
                </c:pt>
                <c:pt idx="6822">
                  <c:v>22</c:v>
                </c:pt>
                <c:pt idx="6823">
                  <c:v>24</c:v>
                </c:pt>
                <c:pt idx="6824">
                  <c:v>26</c:v>
                </c:pt>
                <c:pt idx="6825">
                  <c:v>29</c:v>
                </c:pt>
                <c:pt idx="6826">
                  <c:v>32</c:v>
                </c:pt>
                <c:pt idx="6827">
                  <c:v>35</c:v>
                </c:pt>
                <c:pt idx="6828">
                  <c:v>38</c:v>
                </c:pt>
                <c:pt idx="6829">
                  <c:v>40</c:v>
                </c:pt>
                <c:pt idx="6830">
                  <c:v>44</c:v>
                </c:pt>
                <c:pt idx="6831">
                  <c:v>45</c:v>
                </c:pt>
                <c:pt idx="6832">
                  <c:v>49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1</c:v>
                </c:pt>
                <c:pt idx="6837">
                  <c:v>1</c:v>
                </c:pt>
                <c:pt idx="6838">
                  <c:v>2</c:v>
                </c:pt>
                <c:pt idx="6839">
                  <c:v>2</c:v>
                </c:pt>
                <c:pt idx="6840">
                  <c:v>3</c:v>
                </c:pt>
                <c:pt idx="6841">
                  <c:v>3</c:v>
                </c:pt>
                <c:pt idx="6842">
                  <c:v>4</c:v>
                </c:pt>
                <c:pt idx="6843">
                  <c:v>5</c:v>
                </c:pt>
                <c:pt idx="6844">
                  <c:v>6</c:v>
                </c:pt>
                <c:pt idx="6845">
                  <c:v>7</c:v>
                </c:pt>
                <c:pt idx="6846">
                  <c:v>8</c:v>
                </c:pt>
                <c:pt idx="6847">
                  <c:v>10</c:v>
                </c:pt>
                <c:pt idx="6848">
                  <c:v>11</c:v>
                </c:pt>
                <c:pt idx="6849">
                  <c:v>13</c:v>
                </c:pt>
                <c:pt idx="6850">
                  <c:v>14</c:v>
                </c:pt>
                <c:pt idx="6851">
                  <c:v>16</c:v>
                </c:pt>
                <c:pt idx="6852">
                  <c:v>18</c:v>
                </c:pt>
                <c:pt idx="6853">
                  <c:v>20</c:v>
                </c:pt>
                <c:pt idx="6854">
                  <c:v>22</c:v>
                </c:pt>
                <c:pt idx="6855">
                  <c:v>24</c:v>
                </c:pt>
                <c:pt idx="6856">
                  <c:v>27</c:v>
                </c:pt>
                <c:pt idx="6857">
                  <c:v>29</c:v>
                </c:pt>
                <c:pt idx="6858">
                  <c:v>32</c:v>
                </c:pt>
                <c:pt idx="6859">
                  <c:v>35</c:v>
                </c:pt>
                <c:pt idx="6860">
                  <c:v>39</c:v>
                </c:pt>
                <c:pt idx="6861">
                  <c:v>42</c:v>
                </c:pt>
                <c:pt idx="6862">
                  <c:v>45</c:v>
                </c:pt>
                <c:pt idx="6863">
                  <c:v>52</c:v>
                </c:pt>
                <c:pt idx="6864">
                  <c:v>55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2</c:v>
                </c:pt>
                <c:pt idx="6873">
                  <c:v>2</c:v>
                </c:pt>
                <c:pt idx="6874">
                  <c:v>3</c:v>
                </c:pt>
                <c:pt idx="6875">
                  <c:v>4</c:v>
                </c:pt>
                <c:pt idx="6876">
                  <c:v>4</c:v>
                </c:pt>
                <c:pt idx="6877">
                  <c:v>5</c:v>
                </c:pt>
                <c:pt idx="6878">
                  <c:v>6</c:v>
                </c:pt>
                <c:pt idx="6879">
                  <c:v>7</c:v>
                </c:pt>
                <c:pt idx="6880">
                  <c:v>8</c:v>
                </c:pt>
                <c:pt idx="6881">
                  <c:v>9</c:v>
                </c:pt>
                <c:pt idx="6882">
                  <c:v>10</c:v>
                </c:pt>
                <c:pt idx="6883">
                  <c:v>11</c:v>
                </c:pt>
                <c:pt idx="6884">
                  <c:v>12</c:v>
                </c:pt>
                <c:pt idx="6885">
                  <c:v>14</c:v>
                </c:pt>
                <c:pt idx="6886">
                  <c:v>15</c:v>
                </c:pt>
                <c:pt idx="6887">
                  <c:v>17</c:v>
                </c:pt>
                <c:pt idx="6888">
                  <c:v>18</c:v>
                </c:pt>
                <c:pt idx="6889">
                  <c:v>20</c:v>
                </c:pt>
                <c:pt idx="6890">
                  <c:v>22</c:v>
                </c:pt>
                <c:pt idx="6891">
                  <c:v>24</c:v>
                </c:pt>
                <c:pt idx="6892">
                  <c:v>26</c:v>
                </c:pt>
                <c:pt idx="6893">
                  <c:v>28</c:v>
                </c:pt>
                <c:pt idx="6894">
                  <c:v>30</c:v>
                </c:pt>
                <c:pt idx="6895">
                  <c:v>32</c:v>
                </c:pt>
                <c:pt idx="6896">
                  <c:v>34</c:v>
                </c:pt>
                <c:pt idx="6897">
                  <c:v>37</c:v>
                </c:pt>
                <c:pt idx="6898">
                  <c:v>44</c:v>
                </c:pt>
                <c:pt idx="6899">
                  <c:v>0</c:v>
                </c:pt>
                <c:pt idx="6900">
                  <c:v>1</c:v>
                </c:pt>
                <c:pt idx="6901">
                  <c:v>1</c:v>
                </c:pt>
                <c:pt idx="6902">
                  <c:v>2</c:v>
                </c:pt>
                <c:pt idx="6903">
                  <c:v>2</c:v>
                </c:pt>
                <c:pt idx="6904">
                  <c:v>3</c:v>
                </c:pt>
                <c:pt idx="6905">
                  <c:v>4</c:v>
                </c:pt>
                <c:pt idx="6906">
                  <c:v>4</c:v>
                </c:pt>
                <c:pt idx="6907">
                  <c:v>5</c:v>
                </c:pt>
                <c:pt idx="6908">
                  <c:v>6</c:v>
                </c:pt>
                <c:pt idx="6909">
                  <c:v>8</c:v>
                </c:pt>
                <c:pt idx="6910">
                  <c:v>9</c:v>
                </c:pt>
                <c:pt idx="6911">
                  <c:v>10</c:v>
                </c:pt>
                <c:pt idx="6912">
                  <c:v>11</c:v>
                </c:pt>
                <c:pt idx="6913">
                  <c:v>13</c:v>
                </c:pt>
                <c:pt idx="6914">
                  <c:v>15</c:v>
                </c:pt>
                <c:pt idx="6915">
                  <c:v>17</c:v>
                </c:pt>
                <c:pt idx="6916">
                  <c:v>19</c:v>
                </c:pt>
                <c:pt idx="6917">
                  <c:v>21</c:v>
                </c:pt>
                <c:pt idx="6918">
                  <c:v>23</c:v>
                </c:pt>
                <c:pt idx="6919">
                  <c:v>25</c:v>
                </c:pt>
                <c:pt idx="6920">
                  <c:v>27</c:v>
                </c:pt>
                <c:pt idx="6921">
                  <c:v>30</c:v>
                </c:pt>
                <c:pt idx="6922">
                  <c:v>33</c:v>
                </c:pt>
                <c:pt idx="6923">
                  <c:v>36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2</c:v>
                </c:pt>
                <c:pt idx="6931">
                  <c:v>3</c:v>
                </c:pt>
                <c:pt idx="6932">
                  <c:v>3</c:v>
                </c:pt>
                <c:pt idx="6933">
                  <c:v>4</c:v>
                </c:pt>
                <c:pt idx="6934">
                  <c:v>5</c:v>
                </c:pt>
                <c:pt idx="6935">
                  <c:v>6</c:v>
                </c:pt>
                <c:pt idx="6936">
                  <c:v>7</c:v>
                </c:pt>
                <c:pt idx="6937">
                  <c:v>8</c:v>
                </c:pt>
                <c:pt idx="6938">
                  <c:v>9</c:v>
                </c:pt>
                <c:pt idx="6939">
                  <c:v>10</c:v>
                </c:pt>
                <c:pt idx="6940">
                  <c:v>11</c:v>
                </c:pt>
                <c:pt idx="6941">
                  <c:v>13</c:v>
                </c:pt>
                <c:pt idx="6942">
                  <c:v>14</c:v>
                </c:pt>
                <c:pt idx="6943">
                  <c:v>16</c:v>
                </c:pt>
                <c:pt idx="6944">
                  <c:v>18</c:v>
                </c:pt>
                <c:pt idx="6945">
                  <c:v>20</c:v>
                </c:pt>
                <c:pt idx="6946">
                  <c:v>22</c:v>
                </c:pt>
                <c:pt idx="6947">
                  <c:v>24</c:v>
                </c:pt>
                <c:pt idx="6948">
                  <c:v>27</c:v>
                </c:pt>
                <c:pt idx="6949">
                  <c:v>29</c:v>
                </c:pt>
                <c:pt idx="6950">
                  <c:v>32</c:v>
                </c:pt>
                <c:pt idx="6951">
                  <c:v>40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1</c:v>
                </c:pt>
                <c:pt idx="6956">
                  <c:v>1</c:v>
                </c:pt>
                <c:pt idx="6957">
                  <c:v>2</c:v>
                </c:pt>
                <c:pt idx="6958">
                  <c:v>2</c:v>
                </c:pt>
                <c:pt idx="6959">
                  <c:v>3</c:v>
                </c:pt>
                <c:pt idx="6960">
                  <c:v>4</c:v>
                </c:pt>
                <c:pt idx="6961">
                  <c:v>4</c:v>
                </c:pt>
                <c:pt idx="6962">
                  <c:v>5</c:v>
                </c:pt>
                <c:pt idx="6963">
                  <c:v>6</c:v>
                </c:pt>
                <c:pt idx="6964">
                  <c:v>8</c:v>
                </c:pt>
                <c:pt idx="6965">
                  <c:v>9</c:v>
                </c:pt>
                <c:pt idx="6966">
                  <c:v>10</c:v>
                </c:pt>
                <c:pt idx="6967">
                  <c:v>12</c:v>
                </c:pt>
                <c:pt idx="6968">
                  <c:v>13</c:v>
                </c:pt>
                <c:pt idx="6969">
                  <c:v>15</c:v>
                </c:pt>
                <c:pt idx="6970">
                  <c:v>17</c:v>
                </c:pt>
                <c:pt idx="6971">
                  <c:v>19</c:v>
                </c:pt>
                <c:pt idx="6972">
                  <c:v>21</c:v>
                </c:pt>
                <c:pt idx="6973">
                  <c:v>23</c:v>
                </c:pt>
                <c:pt idx="6974">
                  <c:v>26</c:v>
                </c:pt>
                <c:pt idx="6975">
                  <c:v>28</c:v>
                </c:pt>
                <c:pt idx="6976">
                  <c:v>31</c:v>
                </c:pt>
                <c:pt idx="6977">
                  <c:v>34</c:v>
                </c:pt>
                <c:pt idx="6978">
                  <c:v>37</c:v>
                </c:pt>
                <c:pt idx="6979">
                  <c:v>42</c:v>
                </c:pt>
                <c:pt idx="6980">
                  <c:v>44</c:v>
                </c:pt>
                <c:pt idx="6981">
                  <c:v>56</c:v>
                </c:pt>
                <c:pt idx="6982">
                  <c:v>64</c:v>
                </c:pt>
                <c:pt idx="6983">
                  <c:v>0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2</c:v>
                </c:pt>
                <c:pt idx="6988">
                  <c:v>2</c:v>
                </c:pt>
                <c:pt idx="6989">
                  <c:v>3</c:v>
                </c:pt>
                <c:pt idx="6990">
                  <c:v>4</c:v>
                </c:pt>
                <c:pt idx="6991">
                  <c:v>5</c:v>
                </c:pt>
                <c:pt idx="6992">
                  <c:v>6</c:v>
                </c:pt>
                <c:pt idx="6993">
                  <c:v>7</c:v>
                </c:pt>
                <c:pt idx="6994">
                  <c:v>17</c:v>
                </c:pt>
                <c:pt idx="6995">
                  <c:v>19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2</c:v>
                </c:pt>
                <c:pt idx="7003">
                  <c:v>3</c:v>
                </c:pt>
                <c:pt idx="7004">
                  <c:v>3</c:v>
                </c:pt>
                <c:pt idx="7005">
                  <c:v>4</c:v>
                </c:pt>
                <c:pt idx="7006">
                  <c:v>5</c:v>
                </c:pt>
                <c:pt idx="7007">
                  <c:v>6</c:v>
                </c:pt>
                <c:pt idx="7008">
                  <c:v>7</c:v>
                </c:pt>
                <c:pt idx="7009">
                  <c:v>8</c:v>
                </c:pt>
                <c:pt idx="7010">
                  <c:v>9</c:v>
                </c:pt>
                <c:pt idx="7011">
                  <c:v>10</c:v>
                </c:pt>
                <c:pt idx="7012">
                  <c:v>11</c:v>
                </c:pt>
                <c:pt idx="7013">
                  <c:v>13</c:v>
                </c:pt>
                <c:pt idx="7014">
                  <c:v>15</c:v>
                </c:pt>
                <c:pt idx="7015">
                  <c:v>16</c:v>
                </c:pt>
                <c:pt idx="7016">
                  <c:v>18</c:v>
                </c:pt>
                <c:pt idx="7017">
                  <c:v>20</c:v>
                </c:pt>
                <c:pt idx="7018">
                  <c:v>22</c:v>
                </c:pt>
                <c:pt idx="7019">
                  <c:v>25</c:v>
                </c:pt>
                <c:pt idx="7020">
                  <c:v>28</c:v>
                </c:pt>
                <c:pt idx="7021">
                  <c:v>30</c:v>
                </c:pt>
                <c:pt idx="7022">
                  <c:v>34</c:v>
                </c:pt>
                <c:pt idx="7023">
                  <c:v>36</c:v>
                </c:pt>
                <c:pt idx="7024">
                  <c:v>40</c:v>
                </c:pt>
                <c:pt idx="7025">
                  <c:v>0</c:v>
                </c:pt>
                <c:pt idx="7026">
                  <c:v>1</c:v>
                </c:pt>
                <c:pt idx="7027">
                  <c:v>1</c:v>
                </c:pt>
                <c:pt idx="7028">
                  <c:v>2</c:v>
                </c:pt>
                <c:pt idx="7029">
                  <c:v>3</c:v>
                </c:pt>
                <c:pt idx="7030">
                  <c:v>3</c:v>
                </c:pt>
                <c:pt idx="7031">
                  <c:v>4</c:v>
                </c:pt>
                <c:pt idx="7032">
                  <c:v>6</c:v>
                </c:pt>
                <c:pt idx="7033">
                  <c:v>7</c:v>
                </c:pt>
                <c:pt idx="7034">
                  <c:v>9</c:v>
                </c:pt>
                <c:pt idx="7035">
                  <c:v>11</c:v>
                </c:pt>
                <c:pt idx="7036">
                  <c:v>13</c:v>
                </c:pt>
                <c:pt idx="7037">
                  <c:v>15</c:v>
                </c:pt>
                <c:pt idx="7038">
                  <c:v>17</c:v>
                </c:pt>
                <c:pt idx="7039">
                  <c:v>20</c:v>
                </c:pt>
                <c:pt idx="7040">
                  <c:v>23</c:v>
                </c:pt>
                <c:pt idx="7041">
                  <c:v>26</c:v>
                </c:pt>
                <c:pt idx="7042">
                  <c:v>30</c:v>
                </c:pt>
                <c:pt idx="7043">
                  <c:v>33</c:v>
                </c:pt>
                <c:pt idx="7044">
                  <c:v>37</c:v>
                </c:pt>
                <c:pt idx="7045">
                  <c:v>40</c:v>
                </c:pt>
                <c:pt idx="7046">
                  <c:v>43</c:v>
                </c:pt>
                <c:pt idx="7047">
                  <c:v>46</c:v>
                </c:pt>
                <c:pt idx="7048">
                  <c:v>49</c:v>
                </c:pt>
                <c:pt idx="7049">
                  <c:v>52</c:v>
                </c:pt>
                <c:pt idx="7050">
                  <c:v>56</c:v>
                </c:pt>
                <c:pt idx="7051">
                  <c:v>59</c:v>
                </c:pt>
                <c:pt idx="7052">
                  <c:v>61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1</c:v>
                </c:pt>
                <c:pt idx="7057">
                  <c:v>1</c:v>
                </c:pt>
                <c:pt idx="7058">
                  <c:v>2</c:v>
                </c:pt>
                <c:pt idx="7059">
                  <c:v>2</c:v>
                </c:pt>
                <c:pt idx="7060">
                  <c:v>3</c:v>
                </c:pt>
                <c:pt idx="7061">
                  <c:v>4</c:v>
                </c:pt>
                <c:pt idx="7062">
                  <c:v>5</c:v>
                </c:pt>
                <c:pt idx="7063">
                  <c:v>6</c:v>
                </c:pt>
                <c:pt idx="7064">
                  <c:v>7</c:v>
                </c:pt>
                <c:pt idx="7065">
                  <c:v>8</c:v>
                </c:pt>
                <c:pt idx="7066">
                  <c:v>9</c:v>
                </c:pt>
                <c:pt idx="7067">
                  <c:v>10</c:v>
                </c:pt>
                <c:pt idx="7068">
                  <c:v>12</c:v>
                </c:pt>
                <c:pt idx="7069">
                  <c:v>13</c:v>
                </c:pt>
                <c:pt idx="7070">
                  <c:v>15</c:v>
                </c:pt>
                <c:pt idx="7071">
                  <c:v>17</c:v>
                </c:pt>
                <c:pt idx="7072">
                  <c:v>19</c:v>
                </c:pt>
                <c:pt idx="7073">
                  <c:v>22</c:v>
                </c:pt>
                <c:pt idx="7074">
                  <c:v>24</c:v>
                </c:pt>
                <c:pt idx="7075">
                  <c:v>26</c:v>
                </c:pt>
                <c:pt idx="7076">
                  <c:v>29</c:v>
                </c:pt>
                <c:pt idx="7077">
                  <c:v>32</c:v>
                </c:pt>
                <c:pt idx="7078">
                  <c:v>35</c:v>
                </c:pt>
                <c:pt idx="7079">
                  <c:v>39</c:v>
                </c:pt>
                <c:pt idx="7080">
                  <c:v>44</c:v>
                </c:pt>
                <c:pt idx="7081">
                  <c:v>59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1</c:v>
                </c:pt>
                <c:pt idx="7087">
                  <c:v>1</c:v>
                </c:pt>
                <c:pt idx="7088">
                  <c:v>2</c:v>
                </c:pt>
                <c:pt idx="7089">
                  <c:v>2</c:v>
                </c:pt>
                <c:pt idx="7090">
                  <c:v>3</c:v>
                </c:pt>
                <c:pt idx="7091">
                  <c:v>3</c:v>
                </c:pt>
                <c:pt idx="7092">
                  <c:v>4</c:v>
                </c:pt>
                <c:pt idx="7093">
                  <c:v>5</c:v>
                </c:pt>
                <c:pt idx="7094">
                  <c:v>5</c:v>
                </c:pt>
                <c:pt idx="7095">
                  <c:v>6</c:v>
                </c:pt>
                <c:pt idx="7096">
                  <c:v>7</c:v>
                </c:pt>
                <c:pt idx="7097">
                  <c:v>8</c:v>
                </c:pt>
                <c:pt idx="7098">
                  <c:v>9</c:v>
                </c:pt>
                <c:pt idx="7099">
                  <c:v>10</c:v>
                </c:pt>
                <c:pt idx="7100">
                  <c:v>11</c:v>
                </c:pt>
                <c:pt idx="7101">
                  <c:v>13</c:v>
                </c:pt>
                <c:pt idx="7102">
                  <c:v>14</c:v>
                </c:pt>
                <c:pt idx="7103">
                  <c:v>16</c:v>
                </c:pt>
                <c:pt idx="7104">
                  <c:v>17</c:v>
                </c:pt>
                <c:pt idx="7105">
                  <c:v>19</c:v>
                </c:pt>
                <c:pt idx="7106">
                  <c:v>21</c:v>
                </c:pt>
                <c:pt idx="7107">
                  <c:v>23</c:v>
                </c:pt>
                <c:pt idx="7108">
                  <c:v>25</c:v>
                </c:pt>
                <c:pt idx="7109">
                  <c:v>28</c:v>
                </c:pt>
                <c:pt idx="7110">
                  <c:v>30</c:v>
                </c:pt>
                <c:pt idx="7111">
                  <c:v>32</c:v>
                </c:pt>
                <c:pt idx="7112">
                  <c:v>35</c:v>
                </c:pt>
                <c:pt idx="7113">
                  <c:v>38</c:v>
                </c:pt>
                <c:pt idx="7114">
                  <c:v>42</c:v>
                </c:pt>
                <c:pt idx="7115">
                  <c:v>0</c:v>
                </c:pt>
                <c:pt idx="7116">
                  <c:v>0</c:v>
                </c:pt>
                <c:pt idx="7117">
                  <c:v>1</c:v>
                </c:pt>
                <c:pt idx="7118">
                  <c:v>1</c:v>
                </c:pt>
                <c:pt idx="7119">
                  <c:v>2</c:v>
                </c:pt>
                <c:pt idx="7120">
                  <c:v>2</c:v>
                </c:pt>
                <c:pt idx="7121">
                  <c:v>3</c:v>
                </c:pt>
                <c:pt idx="7122">
                  <c:v>4</c:v>
                </c:pt>
                <c:pt idx="7123">
                  <c:v>5</c:v>
                </c:pt>
                <c:pt idx="7124">
                  <c:v>6</c:v>
                </c:pt>
                <c:pt idx="7125">
                  <c:v>7</c:v>
                </c:pt>
                <c:pt idx="7126">
                  <c:v>8</c:v>
                </c:pt>
                <c:pt idx="7127">
                  <c:v>9</c:v>
                </c:pt>
                <c:pt idx="7128">
                  <c:v>10</c:v>
                </c:pt>
                <c:pt idx="7129">
                  <c:v>12</c:v>
                </c:pt>
                <c:pt idx="7130">
                  <c:v>13</c:v>
                </c:pt>
                <c:pt idx="7131">
                  <c:v>15</c:v>
                </c:pt>
                <c:pt idx="7132">
                  <c:v>17</c:v>
                </c:pt>
                <c:pt idx="7133">
                  <c:v>19</c:v>
                </c:pt>
                <c:pt idx="7134">
                  <c:v>21</c:v>
                </c:pt>
                <c:pt idx="7135">
                  <c:v>24</c:v>
                </c:pt>
                <c:pt idx="7136">
                  <c:v>27</c:v>
                </c:pt>
                <c:pt idx="7137">
                  <c:v>29</c:v>
                </c:pt>
                <c:pt idx="7138">
                  <c:v>33</c:v>
                </c:pt>
                <c:pt idx="7139">
                  <c:v>39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1</c:v>
                </c:pt>
                <c:pt idx="7144">
                  <c:v>1</c:v>
                </c:pt>
                <c:pt idx="7145">
                  <c:v>2</c:v>
                </c:pt>
                <c:pt idx="7146">
                  <c:v>2</c:v>
                </c:pt>
                <c:pt idx="7147">
                  <c:v>3</c:v>
                </c:pt>
                <c:pt idx="7148">
                  <c:v>4</c:v>
                </c:pt>
                <c:pt idx="7149">
                  <c:v>5</c:v>
                </c:pt>
                <c:pt idx="7150">
                  <c:v>6</c:v>
                </c:pt>
                <c:pt idx="7151">
                  <c:v>7</c:v>
                </c:pt>
                <c:pt idx="7152">
                  <c:v>8</c:v>
                </c:pt>
                <c:pt idx="7153">
                  <c:v>10</c:v>
                </c:pt>
                <c:pt idx="7154">
                  <c:v>11</c:v>
                </c:pt>
                <c:pt idx="7155">
                  <c:v>13</c:v>
                </c:pt>
                <c:pt idx="7156">
                  <c:v>14</c:v>
                </c:pt>
                <c:pt idx="7157">
                  <c:v>16</c:v>
                </c:pt>
                <c:pt idx="7158">
                  <c:v>18</c:v>
                </c:pt>
                <c:pt idx="7159">
                  <c:v>21</c:v>
                </c:pt>
                <c:pt idx="7160">
                  <c:v>23</c:v>
                </c:pt>
                <c:pt idx="7161">
                  <c:v>25</c:v>
                </c:pt>
                <c:pt idx="7162">
                  <c:v>28</c:v>
                </c:pt>
                <c:pt idx="7163">
                  <c:v>31</c:v>
                </c:pt>
                <c:pt idx="7164">
                  <c:v>34</c:v>
                </c:pt>
                <c:pt idx="7165">
                  <c:v>38</c:v>
                </c:pt>
                <c:pt idx="7166">
                  <c:v>42</c:v>
                </c:pt>
                <c:pt idx="7167">
                  <c:v>52</c:v>
                </c:pt>
                <c:pt idx="7168">
                  <c:v>56</c:v>
                </c:pt>
                <c:pt idx="7169">
                  <c:v>56</c:v>
                </c:pt>
                <c:pt idx="7170">
                  <c:v>64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2</c:v>
                </c:pt>
                <c:pt idx="7178">
                  <c:v>3</c:v>
                </c:pt>
                <c:pt idx="7179">
                  <c:v>3</c:v>
                </c:pt>
                <c:pt idx="7180">
                  <c:v>4</c:v>
                </c:pt>
                <c:pt idx="7181">
                  <c:v>5</c:v>
                </c:pt>
                <c:pt idx="7182">
                  <c:v>6</c:v>
                </c:pt>
                <c:pt idx="7183">
                  <c:v>7</c:v>
                </c:pt>
                <c:pt idx="7184">
                  <c:v>8</c:v>
                </c:pt>
                <c:pt idx="7185">
                  <c:v>9</c:v>
                </c:pt>
                <c:pt idx="7186">
                  <c:v>10</c:v>
                </c:pt>
                <c:pt idx="7187">
                  <c:v>12</c:v>
                </c:pt>
                <c:pt idx="7188">
                  <c:v>13</c:v>
                </c:pt>
                <c:pt idx="7189">
                  <c:v>15</c:v>
                </c:pt>
                <c:pt idx="7190">
                  <c:v>17</c:v>
                </c:pt>
                <c:pt idx="7191">
                  <c:v>19</c:v>
                </c:pt>
                <c:pt idx="7192">
                  <c:v>21</c:v>
                </c:pt>
                <c:pt idx="7193">
                  <c:v>23</c:v>
                </c:pt>
                <c:pt idx="7194">
                  <c:v>26</c:v>
                </c:pt>
                <c:pt idx="7195">
                  <c:v>29</c:v>
                </c:pt>
                <c:pt idx="7196">
                  <c:v>32</c:v>
                </c:pt>
                <c:pt idx="7197">
                  <c:v>36</c:v>
                </c:pt>
                <c:pt idx="7198">
                  <c:v>38</c:v>
                </c:pt>
                <c:pt idx="7199">
                  <c:v>48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2</c:v>
                </c:pt>
                <c:pt idx="7207">
                  <c:v>3</c:v>
                </c:pt>
                <c:pt idx="7208">
                  <c:v>3</c:v>
                </c:pt>
                <c:pt idx="7209">
                  <c:v>4</c:v>
                </c:pt>
                <c:pt idx="7210">
                  <c:v>5</c:v>
                </c:pt>
                <c:pt idx="7211">
                  <c:v>6</c:v>
                </c:pt>
                <c:pt idx="7212">
                  <c:v>7</c:v>
                </c:pt>
                <c:pt idx="7213">
                  <c:v>8</c:v>
                </c:pt>
                <c:pt idx="7214">
                  <c:v>9</c:v>
                </c:pt>
                <c:pt idx="7215">
                  <c:v>10</c:v>
                </c:pt>
                <c:pt idx="7216">
                  <c:v>12</c:v>
                </c:pt>
                <c:pt idx="7217">
                  <c:v>13</c:v>
                </c:pt>
                <c:pt idx="7218">
                  <c:v>15</c:v>
                </c:pt>
                <c:pt idx="7219">
                  <c:v>17</c:v>
                </c:pt>
                <c:pt idx="7220">
                  <c:v>19</c:v>
                </c:pt>
                <c:pt idx="7221">
                  <c:v>24</c:v>
                </c:pt>
                <c:pt idx="7222">
                  <c:v>27</c:v>
                </c:pt>
                <c:pt idx="7223">
                  <c:v>30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2</c:v>
                </c:pt>
                <c:pt idx="7231">
                  <c:v>3</c:v>
                </c:pt>
                <c:pt idx="7232">
                  <c:v>3</c:v>
                </c:pt>
                <c:pt idx="7233">
                  <c:v>4</c:v>
                </c:pt>
                <c:pt idx="7234">
                  <c:v>5</c:v>
                </c:pt>
                <c:pt idx="7235">
                  <c:v>6</c:v>
                </c:pt>
                <c:pt idx="7236">
                  <c:v>7</c:v>
                </c:pt>
                <c:pt idx="7237">
                  <c:v>8</c:v>
                </c:pt>
                <c:pt idx="7238">
                  <c:v>9</c:v>
                </c:pt>
                <c:pt idx="7239">
                  <c:v>10</c:v>
                </c:pt>
                <c:pt idx="7240">
                  <c:v>12</c:v>
                </c:pt>
                <c:pt idx="7241">
                  <c:v>13</c:v>
                </c:pt>
                <c:pt idx="7242">
                  <c:v>15</c:v>
                </c:pt>
                <c:pt idx="7243">
                  <c:v>17</c:v>
                </c:pt>
                <c:pt idx="7244">
                  <c:v>24</c:v>
                </c:pt>
                <c:pt idx="7245">
                  <c:v>0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2</c:v>
                </c:pt>
                <c:pt idx="7250">
                  <c:v>2</c:v>
                </c:pt>
                <c:pt idx="7251">
                  <c:v>3</c:v>
                </c:pt>
                <c:pt idx="7252">
                  <c:v>4</c:v>
                </c:pt>
                <c:pt idx="7253">
                  <c:v>5</c:v>
                </c:pt>
                <c:pt idx="7254">
                  <c:v>7</c:v>
                </c:pt>
                <c:pt idx="7255">
                  <c:v>8</c:v>
                </c:pt>
                <c:pt idx="7256">
                  <c:v>10</c:v>
                </c:pt>
                <c:pt idx="7257">
                  <c:v>11</c:v>
                </c:pt>
                <c:pt idx="7258">
                  <c:v>13</c:v>
                </c:pt>
                <c:pt idx="7259">
                  <c:v>15</c:v>
                </c:pt>
                <c:pt idx="7260">
                  <c:v>17</c:v>
                </c:pt>
                <c:pt idx="7261">
                  <c:v>20</c:v>
                </c:pt>
                <c:pt idx="7262">
                  <c:v>22</c:v>
                </c:pt>
                <c:pt idx="7263">
                  <c:v>25</c:v>
                </c:pt>
                <c:pt idx="7264">
                  <c:v>28</c:v>
                </c:pt>
                <c:pt idx="7265">
                  <c:v>31</c:v>
                </c:pt>
                <c:pt idx="7266">
                  <c:v>35</c:v>
                </c:pt>
                <c:pt idx="7267">
                  <c:v>40</c:v>
                </c:pt>
                <c:pt idx="7268">
                  <c:v>43</c:v>
                </c:pt>
                <c:pt idx="7269">
                  <c:v>48</c:v>
                </c:pt>
                <c:pt idx="7270">
                  <c:v>51</c:v>
                </c:pt>
                <c:pt idx="7271">
                  <c:v>57</c:v>
                </c:pt>
                <c:pt idx="7272">
                  <c:v>0</c:v>
                </c:pt>
                <c:pt idx="7273">
                  <c:v>0</c:v>
                </c:pt>
                <c:pt idx="7274">
                  <c:v>1</c:v>
                </c:pt>
                <c:pt idx="7275">
                  <c:v>1</c:v>
                </c:pt>
                <c:pt idx="7276">
                  <c:v>2</c:v>
                </c:pt>
                <c:pt idx="7277">
                  <c:v>2</c:v>
                </c:pt>
                <c:pt idx="7278">
                  <c:v>3</c:v>
                </c:pt>
                <c:pt idx="7279">
                  <c:v>4</c:v>
                </c:pt>
                <c:pt idx="7280">
                  <c:v>6</c:v>
                </c:pt>
                <c:pt idx="7281">
                  <c:v>7</c:v>
                </c:pt>
                <c:pt idx="7282">
                  <c:v>8</c:v>
                </c:pt>
                <c:pt idx="7283">
                  <c:v>10</c:v>
                </c:pt>
                <c:pt idx="7284">
                  <c:v>11</c:v>
                </c:pt>
                <c:pt idx="7285">
                  <c:v>13</c:v>
                </c:pt>
                <c:pt idx="7286">
                  <c:v>15</c:v>
                </c:pt>
                <c:pt idx="7287">
                  <c:v>17</c:v>
                </c:pt>
                <c:pt idx="7288">
                  <c:v>20</c:v>
                </c:pt>
                <c:pt idx="7289">
                  <c:v>23</c:v>
                </c:pt>
                <c:pt idx="7290">
                  <c:v>26</c:v>
                </c:pt>
                <c:pt idx="7291">
                  <c:v>29</c:v>
                </c:pt>
                <c:pt idx="7292">
                  <c:v>32</c:v>
                </c:pt>
                <c:pt idx="7293">
                  <c:v>36</c:v>
                </c:pt>
                <c:pt idx="7294">
                  <c:v>42</c:v>
                </c:pt>
                <c:pt idx="7295">
                  <c:v>45</c:v>
                </c:pt>
                <c:pt idx="7296">
                  <c:v>53</c:v>
                </c:pt>
                <c:pt idx="7297">
                  <c:v>61</c:v>
                </c:pt>
                <c:pt idx="7298">
                  <c:v>0</c:v>
                </c:pt>
                <c:pt idx="7299">
                  <c:v>0</c:v>
                </c:pt>
                <c:pt idx="7300">
                  <c:v>1</c:v>
                </c:pt>
                <c:pt idx="7301">
                  <c:v>1</c:v>
                </c:pt>
                <c:pt idx="7302">
                  <c:v>2</c:v>
                </c:pt>
                <c:pt idx="7303">
                  <c:v>2</c:v>
                </c:pt>
                <c:pt idx="7304">
                  <c:v>3</c:v>
                </c:pt>
                <c:pt idx="7305">
                  <c:v>4</c:v>
                </c:pt>
                <c:pt idx="7306">
                  <c:v>6</c:v>
                </c:pt>
                <c:pt idx="7307">
                  <c:v>7</c:v>
                </c:pt>
                <c:pt idx="7308">
                  <c:v>8</c:v>
                </c:pt>
                <c:pt idx="7309">
                  <c:v>10</c:v>
                </c:pt>
                <c:pt idx="7310">
                  <c:v>11</c:v>
                </c:pt>
                <c:pt idx="7311">
                  <c:v>13</c:v>
                </c:pt>
                <c:pt idx="7312">
                  <c:v>15</c:v>
                </c:pt>
                <c:pt idx="7313">
                  <c:v>17</c:v>
                </c:pt>
                <c:pt idx="7314">
                  <c:v>20</c:v>
                </c:pt>
                <c:pt idx="7315">
                  <c:v>23</c:v>
                </c:pt>
                <c:pt idx="7316">
                  <c:v>26</c:v>
                </c:pt>
                <c:pt idx="7317">
                  <c:v>29</c:v>
                </c:pt>
                <c:pt idx="7318">
                  <c:v>32</c:v>
                </c:pt>
                <c:pt idx="7319">
                  <c:v>36</c:v>
                </c:pt>
                <c:pt idx="7320">
                  <c:v>42</c:v>
                </c:pt>
                <c:pt idx="7321">
                  <c:v>51</c:v>
                </c:pt>
                <c:pt idx="7322">
                  <c:v>54</c:v>
                </c:pt>
                <c:pt idx="7323">
                  <c:v>61</c:v>
                </c:pt>
                <c:pt idx="7324">
                  <c:v>0</c:v>
                </c:pt>
                <c:pt idx="7325">
                  <c:v>0</c:v>
                </c:pt>
                <c:pt idx="7326">
                  <c:v>1</c:v>
                </c:pt>
                <c:pt idx="7327">
                  <c:v>1</c:v>
                </c:pt>
                <c:pt idx="7328">
                  <c:v>2</c:v>
                </c:pt>
                <c:pt idx="7329">
                  <c:v>2</c:v>
                </c:pt>
                <c:pt idx="7330">
                  <c:v>3</c:v>
                </c:pt>
                <c:pt idx="7331">
                  <c:v>4</c:v>
                </c:pt>
                <c:pt idx="7332">
                  <c:v>6</c:v>
                </c:pt>
                <c:pt idx="7333">
                  <c:v>7</c:v>
                </c:pt>
                <c:pt idx="7334">
                  <c:v>8</c:v>
                </c:pt>
                <c:pt idx="7335">
                  <c:v>10</c:v>
                </c:pt>
                <c:pt idx="7336">
                  <c:v>11</c:v>
                </c:pt>
                <c:pt idx="7337">
                  <c:v>13</c:v>
                </c:pt>
                <c:pt idx="7338">
                  <c:v>15</c:v>
                </c:pt>
                <c:pt idx="7339">
                  <c:v>17</c:v>
                </c:pt>
                <c:pt idx="7340">
                  <c:v>20</c:v>
                </c:pt>
                <c:pt idx="7341">
                  <c:v>23</c:v>
                </c:pt>
                <c:pt idx="7342">
                  <c:v>26</c:v>
                </c:pt>
                <c:pt idx="7343">
                  <c:v>29</c:v>
                </c:pt>
                <c:pt idx="7344">
                  <c:v>32</c:v>
                </c:pt>
                <c:pt idx="7345">
                  <c:v>36</c:v>
                </c:pt>
                <c:pt idx="7346">
                  <c:v>42</c:v>
                </c:pt>
                <c:pt idx="7347">
                  <c:v>62</c:v>
                </c:pt>
                <c:pt idx="7348">
                  <c:v>62</c:v>
                </c:pt>
                <c:pt idx="7349">
                  <c:v>0</c:v>
                </c:pt>
                <c:pt idx="7350">
                  <c:v>0</c:v>
                </c:pt>
                <c:pt idx="7351">
                  <c:v>1</c:v>
                </c:pt>
                <c:pt idx="7352">
                  <c:v>1</c:v>
                </c:pt>
                <c:pt idx="7353">
                  <c:v>2</c:v>
                </c:pt>
                <c:pt idx="7354">
                  <c:v>2</c:v>
                </c:pt>
                <c:pt idx="7355">
                  <c:v>3</c:v>
                </c:pt>
                <c:pt idx="7356">
                  <c:v>4</c:v>
                </c:pt>
                <c:pt idx="7357">
                  <c:v>5</c:v>
                </c:pt>
                <c:pt idx="7358">
                  <c:v>6</c:v>
                </c:pt>
                <c:pt idx="7359">
                  <c:v>7</c:v>
                </c:pt>
                <c:pt idx="7360">
                  <c:v>9</c:v>
                </c:pt>
                <c:pt idx="7361">
                  <c:v>11</c:v>
                </c:pt>
                <c:pt idx="7362">
                  <c:v>12</c:v>
                </c:pt>
                <c:pt idx="7363">
                  <c:v>14</c:v>
                </c:pt>
                <c:pt idx="7364">
                  <c:v>16</c:v>
                </c:pt>
                <c:pt idx="7365">
                  <c:v>18</c:v>
                </c:pt>
                <c:pt idx="7366">
                  <c:v>21</c:v>
                </c:pt>
                <c:pt idx="7367">
                  <c:v>23</c:v>
                </c:pt>
                <c:pt idx="7368">
                  <c:v>26</c:v>
                </c:pt>
                <c:pt idx="7369">
                  <c:v>29</c:v>
                </c:pt>
                <c:pt idx="7370">
                  <c:v>32</c:v>
                </c:pt>
                <c:pt idx="7371">
                  <c:v>35</c:v>
                </c:pt>
                <c:pt idx="7372">
                  <c:v>39</c:v>
                </c:pt>
                <c:pt idx="7373">
                  <c:v>41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2</c:v>
                </c:pt>
                <c:pt idx="7378">
                  <c:v>2</c:v>
                </c:pt>
                <c:pt idx="7379">
                  <c:v>4</c:v>
                </c:pt>
                <c:pt idx="7380">
                  <c:v>5</c:v>
                </c:pt>
                <c:pt idx="7381">
                  <c:v>6</c:v>
                </c:pt>
                <c:pt idx="7382">
                  <c:v>8</c:v>
                </c:pt>
                <c:pt idx="7383">
                  <c:v>10</c:v>
                </c:pt>
                <c:pt idx="7384">
                  <c:v>12</c:v>
                </c:pt>
                <c:pt idx="7385">
                  <c:v>15</c:v>
                </c:pt>
                <c:pt idx="7386">
                  <c:v>18</c:v>
                </c:pt>
                <c:pt idx="7387">
                  <c:v>21</c:v>
                </c:pt>
                <c:pt idx="7388">
                  <c:v>24</c:v>
                </c:pt>
                <c:pt idx="7389">
                  <c:v>27</c:v>
                </c:pt>
                <c:pt idx="7390">
                  <c:v>31</c:v>
                </c:pt>
                <c:pt idx="7391">
                  <c:v>35</c:v>
                </c:pt>
                <c:pt idx="7392">
                  <c:v>40</c:v>
                </c:pt>
                <c:pt idx="7393">
                  <c:v>45</c:v>
                </c:pt>
                <c:pt idx="7394">
                  <c:v>50</c:v>
                </c:pt>
                <c:pt idx="7395">
                  <c:v>54</c:v>
                </c:pt>
                <c:pt idx="7396">
                  <c:v>0</c:v>
                </c:pt>
                <c:pt idx="7397">
                  <c:v>0</c:v>
                </c:pt>
                <c:pt idx="7398">
                  <c:v>1</c:v>
                </c:pt>
                <c:pt idx="7399">
                  <c:v>1</c:v>
                </c:pt>
                <c:pt idx="7400">
                  <c:v>2</c:v>
                </c:pt>
                <c:pt idx="7401">
                  <c:v>3</c:v>
                </c:pt>
                <c:pt idx="7402">
                  <c:v>4</c:v>
                </c:pt>
                <c:pt idx="7403">
                  <c:v>5</c:v>
                </c:pt>
                <c:pt idx="7404">
                  <c:v>7</c:v>
                </c:pt>
                <c:pt idx="7405">
                  <c:v>8</c:v>
                </c:pt>
                <c:pt idx="7406">
                  <c:v>10</c:v>
                </c:pt>
                <c:pt idx="7407">
                  <c:v>12</c:v>
                </c:pt>
                <c:pt idx="7408">
                  <c:v>14</c:v>
                </c:pt>
                <c:pt idx="7409">
                  <c:v>16</c:v>
                </c:pt>
                <c:pt idx="7410">
                  <c:v>18</c:v>
                </c:pt>
                <c:pt idx="7411">
                  <c:v>21</c:v>
                </c:pt>
                <c:pt idx="7412">
                  <c:v>24</c:v>
                </c:pt>
                <c:pt idx="7413">
                  <c:v>28</c:v>
                </c:pt>
                <c:pt idx="7414">
                  <c:v>31</c:v>
                </c:pt>
                <c:pt idx="7415">
                  <c:v>36</c:v>
                </c:pt>
                <c:pt idx="7416">
                  <c:v>41</c:v>
                </c:pt>
                <c:pt idx="7417">
                  <c:v>46</c:v>
                </c:pt>
                <c:pt idx="7418">
                  <c:v>64</c:v>
                </c:pt>
                <c:pt idx="7419">
                  <c:v>0</c:v>
                </c:pt>
                <c:pt idx="7420">
                  <c:v>0</c:v>
                </c:pt>
                <c:pt idx="7421">
                  <c:v>1</c:v>
                </c:pt>
                <c:pt idx="7422">
                  <c:v>1</c:v>
                </c:pt>
                <c:pt idx="7423">
                  <c:v>2</c:v>
                </c:pt>
                <c:pt idx="7424">
                  <c:v>3</c:v>
                </c:pt>
                <c:pt idx="7425">
                  <c:v>4</c:v>
                </c:pt>
                <c:pt idx="7426">
                  <c:v>5</c:v>
                </c:pt>
                <c:pt idx="7427">
                  <c:v>6</c:v>
                </c:pt>
                <c:pt idx="7428">
                  <c:v>7</c:v>
                </c:pt>
                <c:pt idx="7429">
                  <c:v>9</c:v>
                </c:pt>
                <c:pt idx="7430">
                  <c:v>10</c:v>
                </c:pt>
                <c:pt idx="7431">
                  <c:v>12</c:v>
                </c:pt>
                <c:pt idx="7432">
                  <c:v>14</c:v>
                </c:pt>
                <c:pt idx="7433">
                  <c:v>16</c:v>
                </c:pt>
                <c:pt idx="7434">
                  <c:v>18</c:v>
                </c:pt>
                <c:pt idx="7435">
                  <c:v>21</c:v>
                </c:pt>
                <c:pt idx="7436">
                  <c:v>24</c:v>
                </c:pt>
                <c:pt idx="7437">
                  <c:v>27</c:v>
                </c:pt>
                <c:pt idx="7438">
                  <c:v>30</c:v>
                </c:pt>
                <c:pt idx="7439">
                  <c:v>35</c:v>
                </c:pt>
                <c:pt idx="7440">
                  <c:v>39</c:v>
                </c:pt>
                <c:pt idx="7441">
                  <c:v>44</c:v>
                </c:pt>
                <c:pt idx="7442">
                  <c:v>47</c:v>
                </c:pt>
                <c:pt idx="7443">
                  <c:v>53</c:v>
                </c:pt>
                <c:pt idx="7444">
                  <c:v>0</c:v>
                </c:pt>
                <c:pt idx="7445">
                  <c:v>0</c:v>
                </c:pt>
                <c:pt idx="7446">
                  <c:v>1</c:v>
                </c:pt>
                <c:pt idx="7447">
                  <c:v>1</c:v>
                </c:pt>
                <c:pt idx="7448">
                  <c:v>2</c:v>
                </c:pt>
                <c:pt idx="7449">
                  <c:v>3</c:v>
                </c:pt>
                <c:pt idx="7450">
                  <c:v>4</c:v>
                </c:pt>
                <c:pt idx="7451">
                  <c:v>5</c:v>
                </c:pt>
                <c:pt idx="7452">
                  <c:v>7</c:v>
                </c:pt>
                <c:pt idx="7453">
                  <c:v>8</c:v>
                </c:pt>
                <c:pt idx="7454">
                  <c:v>10</c:v>
                </c:pt>
                <c:pt idx="7455">
                  <c:v>12</c:v>
                </c:pt>
                <c:pt idx="7456">
                  <c:v>14</c:v>
                </c:pt>
                <c:pt idx="7457">
                  <c:v>16</c:v>
                </c:pt>
                <c:pt idx="7458">
                  <c:v>18</c:v>
                </c:pt>
                <c:pt idx="7459">
                  <c:v>21</c:v>
                </c:pt>
                <c:pt idx="7460">
                  <c:v>24</c:v>
                </c:pt>
                <c:pt idx="7461">
                  <c:v>28</c:v>
                </c:pt>
                <c:pt idx="7462">
                  <c:v>32</c:v>
                </c:pt>
                <c:pt idx="7463">
                  <c:v>36</c:v>
                </c:pt>
                <c:pt idx="7464">
                  <c:v>42</c:v>
                </c:pt>
                <c:pt idx="7465">
                  <c:v>55</c:v>
                </c:pt>
                <c:pt idx="7466">
                  <c:v>65</c:v>
                </c:pt>
                <c:pt idx="7467">
                  <c:v>0</c:v>
                </c:pt>
                <c:pt idx="7468">
                  <c:v>0</c:v>
                </c:pt>
                <c:pt idx="7469">
                  <c:v>1</c:v>
                </c:pt>
                <c:pt idx="7470">
                  <c:v>1</c:v>
                </c:pt>
                <c:pt idx="7471">
                  <c:v>2</c:v>
                </c:pt>
                <c:pt idx="7472">
                  <c:v>3</c:v>
                </c:pt>
                <c:pt idx="7473">
                  <c:v>4</c:v>
                </c:pt>
                <c:pt idx="7474">
                  <c:v>5</c:v>
                </c:pt>
                <c:pt idx="7475">
                  <c:v>6</c:v>
                </c:pt>
                <c:pt idx="7476">
                  <c:v>7</c:v>
                </c:pt>
                <c:pt idx="7477">
                  <c:v>9</c:v>
                </c:pt>
                <c:pt idx="7478">
                  <c:v>10</c:v>
                </c:pt>
                <c:pt idx="7479">
                  <c:v>12</c:v>
                </c:pt>
                <c:pt idx="7480">
                  <c:v>14</c:v>
                </c:pt>
                <c:pt idx="7481">
                  <c:v>16</c:v>
                </c:pt>
                <c:pt idx="7482">
                  <c:v>18</c:v>
                </c:pt>
                <c:pt idx="7483">
                  <c:v>21</c:v>
                </c:pt>
                <c:pt idx="7484">
                  <c:v>24</c:v>
                </c:pt>
                <c:pt idx="7485">
                  <c:v>27</c:v>
                </c:pt>
                <c:pt idx="7486">
                  <c:v>30</c:v>
                </c:pt>
                <c:pt idx="7487">
                  <c:v>34</c:v>
                </c:pt>
                <c:pt idx="7488">
                  <c:v>40</c:v>
                </c:pt>
                <c:pt idx="7489">
                  <c:v>44</c:v>
                </c:pt>
                <c:pt idx="7490">
                  <c:v>47</c:v>
                </c:pt>
                <c:pt idx="7491">
                  <c:v>55</c:v>
                </c:pt>
                <c:pt idx="7492">
                  <c:v>55</c:v>
                </c:pt>
                <c:pt idx="7493">
                  <c:v>0</c:v>
                </c:pt>
                <c:pt idx="7494">
                  <c:v>0</c:v>
                </c:pt>
                <c:pt idx="7495">
                  <c:v>1</c:v>
                </c:pt>
                <c:pt idx="7496">
                  <c:v>1</c:v>
                </c:pt>
                <c:pt idx="7497">
                  <c:v>2</c:v>
                </c:pt>
                <c:pt idx="7498">
                  <c:v>3</c:v>
                </c:pt>
                <c:pt idx="7499">
                  <c:v>4</c:v>
                </c:pt>
                <c:pt idx="7500">
                  <c:v>5</c:v>
                </c:pt>
                <c:pt idx="7501">
                  <c:v>6</c:v>
                </c:pt>
                <c:pt idx="7502">
                  <c:v>7</c:v>
                </c:pt>
                <c:pt idx="7503">
                  <c:v>9</c:v>
                </c:pt>
                <c:pt idx="7504">
                  <c:v>11</c:v>
                </c:pt>
                <c:pt idx="7505">
                  <c:v>13</c:v>
                </c:pt>
                <c:pt idx="7506">
                  <c:v>15</c:v>
                </c:pt>
                <c:pt idx="7507">
                  <c:v>17</c:v>
                </c:pt>
                <c:pt idx="7508">
                  <c:v>19</c:v>
                </c:pt>
                <c:pt idx="7509">
                  <c:v>22</c:v>
                </c:pt>
                <c:pt idx="7510">
                  <c:v>25</c:v>
                </c:pt>
                <c:pt idx="7511">
                  <c:v>28</c:v>
                </c:pt>
                <c:pt idx="7512">
                  <c:v>32</c:v>
                </c:pt>
                <c:pt idx="7513">
                  <c:v>37</c:v>
                </c:pt>
                <c:pt idx="7514">
                  <c:v>41</c:v>
                </c:pt>
                <c:pt idx="7515">
                  <c:v>0</c:v>
                </c:pt>
                <c:pt idx="7516">
                  <c:v>0</c:v>
                </c:pt>
                <c:pt idx="7517">
                  <c:v>1</c:v>
                </c:pt>
                <c:pt idx="7518">
                  <c:v>1</c:v>
                </c:pt>
                <c:pt idx="7519">
                  <c:v>2</c:v>
                </c:pt>
                <c:pt idx="7520">
                  <c:v>3</c:v>
                </c:pt>
                <c:pt idx="7521">
                  <c:v>4</c:v>
                </c:pt>
                <c:pt idx="7522">
                  <c:v>5</c:v>
                </c:pt>
                <c:pt idx="7523">
                  <c:v>7</c:v>
                </c:pt>
                <c:pt idx="7524">
                  <c:v>8</c:v>
                </c:pt>
                <c:pt idx="7525">
                  <c:v>10</c:v>
                </c:pt>
                <c:pt idx="7526">
                  <c:v>12</c:v>
                </c:pt>
                <c:pt idx="7527">
                  <c:v>14</c:v>
                </c:pt>
                <c:pt idx="7528">
                  <c:v>16</c:v>
                </c:pt>
                <c:pt idx="7529">
                  <c:v>19</c:v>
                </c:pt>
                <c:pt idx="7530">
                  <c:v>21</c:v>
                </c:pt>
                <c:pt idx="7531">
                  <c:v>25</c:v>
                </c:pt>
                <c:pt idx="7532">
                  <c:v>28</c:v>
                </c:pt>
                <c:pt idx="7533">
                  <c:v>32</c:v>
                </c:pt>
                <c:pt idx="7534">
                  <c:v>36</c:v>
                </c:pt>
                <c:pt idx="7535">
                  <c:v>42</c:v>
                </c:pt>
                <c:pt idx="7536">
                  <c:v>48</c:v>
                </c:pt>
                <c:pt idx="7537">
                  <c:v>66</c:v>
                </c:pt>
                <c:pt idx="7538">
                  <c:v>0</c:v>
                </c:pt>
                <c:pt idx="7539">
                  <c:v>0</c:v>
                </c:pt>
                <c:pt idx="7540">
                  <c:v>1</c:v>
                </c:pt>
                <c:pt idx="7541">
                  <c:v>1</c:v>
                </c:pt>
                <c:pt idx="7542">
                  <c:v>2</c:v>
                </c:pt>
                <c:pt idx="7543">
                  <c:v>3</c:v>
                </c:pt>
                <c:pt idx="7544">
                  <c:v>4</c:v>
                </c:pt>
                <c:pt idx="7545">
                  <c:v>5</c:v>
                </c:pt>
                <c:pt idx="7546">
                  <c:v>6</c:v>
                </c:pt>
                <c:pt idx="7547">
                  <c:v>7</c:v>
                </c:pt>
                <c:pt idx="7548">
                  <c:v>9</c:v>
                </c:pt>
                <c:pt idx="7549">
                  <c:v>10</c:v>
                </c:pt>
                <c:pt idx="7550">
                  <c:v>12</c:v>
                </c:pt>
                <c:pt idx="7551">
                  <c:v>14</c:v>
                </c:pt>
                <c:pt idx="7552">
                  <c:v>16</c:v>
                </c:pt>
                <c:pt idx="7553">
                  <c:v>18</c:v>
                </c:pt>
                <c:pt idx="7554">
                  <c:v>21</c:v>
                </c:pt>
                <c:pt idx="7555">
                  <c:v>24</c:v>
                </c:pt>
                <c:pt idx="7556">
                  <c:v>27</c:v>
                </c:pt>
                <c:pt idx="7557">
                  <c:v>31</c:v>
                </c:pt>
                <c:pt idx="7558">
                  <c:v>35</c:v>
                </c:pt>
                <c:pt idx="7559">
                  <c:v>40</c:v>
                </c:pt>
                <c:pt idx="7560">
                  <c:v>45</c:v>
                </c:pt>
                <c:pt idx="7561">
                  <c:v>47</c:v>
                </c:pt>
                <c:pt idx="7562">
                  <c:v>55</c:v>
                </c:pt>
                <c:pt idx="7563">
                  <c:v>56</c:v>
                </c:pt>
                <c:pt idx="7564">
                  <c:v>0</c:v>
                </c:pt>
                <c:pt idx="7565">
                  <c:v>0</c:v>
                </c:pt>
                <c:pt idx="7566">
                  <c:v>1</c:v>
                </c:pt>
                <c:pt idx="7567">
                  <c:v>1</c:v>
                </c:pt>
                <c:pt idx="7568">
                  <c:v>2</c:v>
                </c:pt>
                <c:pt idx="7569">
                  <c:v>3</c:v>
                </c:pt>
                <c:pt idx="7570">
                  <c:v>4</c:v>
                </c:pt>
                <c:pt idx="7571">
                  <c:v>5</c:v>
                </c:pt>
                <c:pt idx="7572">
                  <c:v>6</c:v>
                </c:pt>
                <c:pt idx="7573">
                  <c:v>7</c:v>
                </c:pt>
                <c:pt idx="7574">
                  <c:v>9</c:v>
                </c:pt>
                <c:pt idx="7575">
                  <c:v>11</c:v>
                </c:pt>
                <c:pt idx="7576">
                  <c:v>13</c:v>
                </c:pt>
                <c:pt idx="7577">
                  <c:v>15</c:v>
                </c:pt>
                <c:pt idx="7578">
                  <c:v>17</c:v>
                </c:pt>
                <c:pt idx="7579">
                  <c:v>19</c:v>
                </c:pt>
                <c:pt idx="7580">
                  <c:v>22</c:v>
                </c:pt>
                <c:pt idx="7581">
                  <c:v>25</c:v>
                </c:pt>
                <c:pt idx="7582">
                  <c:v>28</c:v>
                </c:pt>
                <c:pt idx="7583">
                  <c:v>32</c:v>
                </c:pt>
                <c:pt idx="7584">
                  <c:v>37</c:v>
                </c:pt>
                <c:pt idx="7585">
                  <c:v>42</c:v>
                </c:pt>
                <c:pt idx="7586">
                  <c:v>46</c:v>
                </c:pt>
                <c:pt idx="7587">
                  <c:v>51</c:v>
                </c:pt>
                <c:pt idx="7588">
                  <c:v>0</c:v>
                </c:pt>
                <c:pt idx="7589">
                  <c:v>0</c:v>
                </c:pt>
                <c:pt idx="7590">
                  <c:v>1</c:v>
                </c:pt>
                <c:pt idx="7591">
                  <c:v>1</c:v>
                </c:pt>
                <c:pt idx="7592">
                  <c:v>2</c:v>
                </c:pt>
                <c:pt idx="7593">
                  <c:v>3</c:v>
                </c:pt>
                <c:pt idx="7594">
                  <c:v>4</c:v>
                </c:pt>
                <c:pt idx="7595">
                  <c:v>5</c:v>
                </c:pt>
                <c:pt idx="7596">
                  <c:v>7</c:v>
                </c:pt>
                <c:pt idx="7597">
                  <c:v>8</c:v>
                </c:pt>
                <c:pt idx="7598">
                  <c:v>10</c:v>
                </c:pt>
                <c:pt idx="7599">
                  <c:v>12</c:v>
                </c:pt>
                <c:pt idx="7600">
                  <c:v>14</c:v>
                </c:pt>
                <c:pt idx="7601">
                  <c:v>16</c:v>
                </c:pt>
                <c:pt idx="7602">
                  <c:v>19</c:v>
                </c:pt>
                <c:pt idx="7603">
                  <c:v>21</c:v>
                </c:pt>
                <c:pt idx="7604">
                  <c:v>25</c:v>
                </c:pt>
                <c:pt idx="7605">
                  <c:v>28</c:v>
                </c:pt>
                <c:pt idx="7606">
                  <c:v>32</c:v>
                </c:pt>
                <c:pt idx="7607">
                  <c:v>36</c:v>
                </c:pt>
                <c:pt idx="7608">
                  <c:v>42</c:v>
                </c:pt>
                <c:pt idx="7609">
                  <c:v>48</c:v>
                </c:pt>
                <c:pt idx="7610">
                  <c:v>66</c:v>
                </c:pt>
                <c:pt idx="7611">
                  <c:v>0</c:v>
                </c:pt>
                <c:pt idx="7612">
                  <c:v>0</c:v>
                </c:pt>
                <c:pt idx="7613">
                  <c:v>1</c:v>
                </c:pt>
                <c:pt idx="7614">
                  <c:v>1</c:v>
                </c:pt>
                <c:pt idx="7615">
                  <c:v>2</c:v>
                </c:pt>
                <c:pt idx="7616">
                  <c:v>3</c:v>
                </c:pt>
                <c:pt idx="7617">
                  <c:v>4</c:v>
                </c:pt>
                <c:pt idx="7618">
                  <c:v>5</c:v>
                </c:pt>
                <c:pt idx="7619">
                  <c:v>6</c:v>
                </c:pt>
                <c:pt idx="7620">
                  <c:v>7</c:v>
                </c:pt>
                <c:pt idx="7621">
                  <c:v>9</c:v>
                </c:pt>
                <c:pt idx="7622">
                  <c:v>10</c:v>
                </c:pt>
                <c:pt idx="7623">
                  <c:v>12</c:v>
                </c:pt>
                <c:pt idx="7624">
                  <c:v>14</c:v>
                </c:pt>
                <c:pt idx="7625">
                  <c:v>16</c:v>
                </c:pt>
                <c:pt idx="7626">
                  <c:v>18</c:v>
                </c:pt>
                <c:pt idx="7627">
                  <c:v>21</c:v>
                </c:pt>
                <c:pt idx="7628">
                  <c:v>24</c:v>
                </c:pt>
                <c:pt idx="7629">
                  <c:v>27</c:v>
                </c:pt>
                <c:pt idx="7630">
                  <c:v>31</c:v>
                </c:pt>
                <c:pt idx="7631">
                  <c:v>35</c:v>
                </c:pt>
                <c:pt idx="7632">
                  <c:v>40</c:v>
                </c:pt>
                <c:pt idx="7633">
                  <c:v>45</c:v>
                </c:pt>
                <c:pt idx="7634">
                  <c:v>47</c:v>
                </c:pt>
                <c:pt idx="7635">
                  <c:v>55</c:v>
                </c:pt>
                <c:pt idx="7636">
                  <c:v>51</c:v>
                </c:pt>
                <c:pt idx="7637">
                  <c:v>0</c:v>
                </c:pt>
                <c:pt idx="7638">
                  <c:v>0</c:v>
                </c:pt>
                <c:pt idx="7639">
                  <c:v>1</c:v>
                </c:pt>
                <c:pt idx="7640">
                  <c:v>1</c:v>
                </c:pt>
                <c:pt idx="7641">
                  <c:v>2</c:v>
                </c:pt>
                <c:pt idx="7642">
                  <c:v>3</c:v>
                </c:pt>
                <c:pt idx="7643">
                  <c:v>4</c:v>
                </c:pt>
                <c:pt idx="7644">
                  <c:v>5</c:v>
                </c:pt>
                <c:pt idx="7645">
                  <c:v>6</c:v>
                </c:pt>
                <c:pt idx="7646">
                  <c:v>7</c:v>
                </c:pt>
                <c:pt idx="7647">
                  <c:v>9</c:v>
                </c:pt>
                <c:pt idx="7648">
                  <c:v>11</c:v>
                </c:pt>
                <c:pt idx="7649">
                  <c:v>13</c:v>
                </c:pt>
                <c:pt idx="7650">
                  <c:v>15</c:v>
                </c:pt>
                <c:pt idx="7651">
                  <c:v>17</c:v>
                </c:pt>
                <c:pt idx="7652">
                  <c:v>19</c:v>
                </c:pt>
                <c:pt idx="7653">
                  <c:v>22</c:v>
                </c:pt>
                <c:pt idx="7654">
                  <c:v>25</c:v>
                </c:pt>
                <c:pt idx="7655">
                  <c:v>28</c:v>
                </c:pt>
                <c:pt idx="7656">
                  <c:v>32</c:v>
                </c:pt>
                <c:pt idx="7657">
                  <c:v>37</c:v>
                </c:pt>
                <c:pt idx="7658">
                  <c:v>42</c:v>
                </c:pt>
                <c:pt idx="7659">
                  <c:v>47</c:v>
                </c:pt>
                <c:pt idx="7660">
                  <c:v>49</c:v>
                </c:pt>
                <c:pt idx="7661">
                  <c:v>57</c:v>
                </c:pt>
                <c:pt idx="7662">
                  <c:v>0</c:v>
                </c:pt>
                <c:pt idx="7663">
                  <c:v>0</c:v>
                </c:pt>
                <c:pt idx="7664">
                  <c:v>1</c:v>
                </c:pt>
                <c:pt idx="7665">
                  <c:v>1</c:v>
                </c:pt>
                <c:pt idx="7666">
                  <c:v>2</c:v>
                </c:pt>
                <c:pt idx="7667">
                  <c:v>3</c:v>
                </c:pt>
                <c:pt idx="7668">
                  <c:v>4</c:v>
                </c:pt>
                <c:pt idx="7669">
                  <c:v>5</c:v>
                </c:pt>
                <c:pt idx="7670">
                  <c:v>6</c:v>
                </c:pt>
                <c:pt idx="7671">
                  <c:v>8</c:v>
                </c:pt>
                <c:pt idx="7672">
                  <c:v>9</c:v>
                </c:pt>
                <c:pt idx="7673">
                  <c:v>11</c:v>
                </c:pt>
                <c:pt idx="7674">
                  <c:v>13</c:v>
                </c:pt>
                <c:pt idx="7675">
                  <c:v>15</c:v>
                </c:pt>
                <c:pt idx="7676">
                  <c:v>17</c:v>
                </c:pt>
                <c:pt idx="7677">
                  <c:v>19</c:v>
                </c:pt>
                <c:pt idx="7678">
                  <c:v>22</c:v>
                </c:pt>
                <c:pt idx="7679">
                  <c:v>25</c:v>
                </c:pt>
                <c:pt idx="7680">
                  <c:v>28</c:v>
                </c:pt>
                <c:pt idx="7681">
                  <c:v>32</c:v>
                </c:pt>
                <c:pt idx="7682">
                  <c:v>37</c:v>
                </c:pt>
                <c:pt idx="7683">
                  <c:v>41</c:v>
                </c:pt>
                <c:pt idx="7684">
                  <c:v>44</c:v>
                </c:pt>
                <c:pt idx="7685">
                  <c:v>54</c:v>
                </c:pt>
                <c:pt idx="7686">
                  <c:v>60</c:v>
                </c:pt>
                <c:pt idx="7687">
                  <c:v>0</c:v>
                </c:pt>
                <c:pt idx="7688">
                  <c:v>0</c:v>
                </c:pt>
                <c:pt idx="7689">
                  <c:v>1</c:v>
                </c:pt>
                <c:pt idx="7690">
                  <c:v>1</c:v>
                </c:pt>
                <c:pt idx="7691">
                  <c:v>2</c:v>
                </c:pt>
                <c:pt idx="7692">
                  <c:v>3</c:v>
                </c:pt>
                <c:pt idx="7693">
                  <c:v>4</c:v>
                </c:pt>
                <c:pt idx="7694">
                  <c:v>5</c:v>
                </c:pt>
                <c:pt idx="7695">
                  <c:v>6</c:v>
                </c:pt>
                <c:pt idx="7696">
                  <c:v>7</c:v>
                </c:pt>
                <c:pt idx="7697">
                  <c:v>9</c:v>
                </c:pt>
                <c:pt idx="7698">
                  <c:v>10</c:v>
                </c:pt>
                <c:pt idx="7699">
                  <c:v>12</c:v>
                </c:pt>
                <c:pt idx="7700">
                  <c:v>14</c:v>
                </c:pt>
                <c:pt idx="7701">
                  <c:v>16</c:v>
                </c:pt>
                <c:pt idx="7702">
                  <c:v>18</c:v>
                </c:pt>
                <c:pt idx="7703">
                  <c:v>21</c:v>
                </c:pt>
                <c:pt idx="7704">
                  <c:v>24</c:v>
                </c:pt>
                <c:pt idx="7705">
                  <c:v>27</c:v>
                </c:pt>
                <c:pt idx="7706">
                  <c:v>31</c:v>
                </c:pt>
                <c:pt idx="7707">
                  <c:v>36</c:v>
                </c:pt>
                <c:pt idx="7708">
                  <c:v>40</c:v>
                </c:pt>
                <c:pt idx="7709">
                  <c:v>45</c:v>
                </c:pt>
                <c:pt idx="7710">
                  <c:v>48</c:v>
                </c:pt>
                <c:pt idx="7711">
                  <c:v>56</c:v>
                </c:pt>
                <c:pt idx="7712">
                  <c:v>0</c:v>
                </c:pt>
                <c:pt idx="7713">
                  <c:v>0</c:v>
                </c:pt>
                <c:pt idx="7714">
                  <c:v>1</c:v>
                </c:pt>
                <c:pt idx="7715">
                  <c:v>1</c:v>
                </c:pt>
                <c:pt idx="7716">
                  <c:v>2</c:v>
                </c:pt>
                <c:pt idx="7717">
                  <c:v>3</c:v>
                </c:pt>
                <c:pt idx="7718">
                  <c:v>4</c:v>
                </c:pt>
                <c:pt idx="7719">
                  <c:v>5</c:v>
                </c:pt>
                <c:pt idx="7720">
                  <c:v>6</c:v>
                </c:pt>
                <c:pt idx="7721">
                  <c:v>7</c:v>
                </c:pt>
                <c:pt idx="7722">
                  <c:v>9</c:v>
                </c:pt>
                <c:pt idx="7723">
                  <c:v>11</c:v>
                </c:pt>
                <c:pt idx="7724">
                  <c:v>13</c:v>
                </c:pt>
                <c:pt idx="7725">
                  <c:v>15</c:v>
                </c:pt>
                <c:pt idx="7726">
                  <c:v>17</c:v>
                </c:pt>
                <c:pt idx="7727">
                  <c:v>19</c:v>
                </c:pt>
                <c:pt idx="7728">
                  <c:v>22</c:v>
                </c:pt>
                <c:pt idx="7729">
                  <c:v>25</c:v>
                </c:pt>
                <c:pt idx="7730">
                  <c:v>29</c:v>
                </c:pt>
                <c:pt idx="7731">
                  <c:v>32</c:v>
                </c:pt>
                <c:pt idx="7732">
                  <c:v>37</c:v>
                </c:pt>
                <c:pt idx="7733">
                  <c:v>42</c:v>
                </c:pt>
                <c:pt idx="7734">
                  <c:v>47</c:v>
                </c:pt>
                <c:pt idx="7735">
                  <c:v>50</c:v>
                </c:pt>
                <c:pt idx="7736">
                  <c:v>58</c:v>
                </c:pt>
                <c:pt idx="7737">
                  <c:v>0</c:v>
                </c:pt>
                <c:pt idx="7738">
                  <c:v>0</c:v>
                </c:pt>
                <c:pt idx="7739">
                  <c:v>1</c:v>
                </c:pt>
                <c:pt idx="7740">
                  <c:v>1</c:v>
                </c:pt>
                <c:pt idx="7741">
                  <c:v>2</c:v>
                </c:pt>
                <c:pt idx="7742">
                  <c:v>3</c:v>
                </c:pt>
                <c:pt idx="7743">
                  <c:v>4</c:v>
                </c:pt>
                <c:pt idx="7744">
                  <c:v>5</c:v>
                </c:pt>
                <c:pt idx="7745">
                  <c:v>7</c:v>
                </c:pt>
                <c:pt idx="7746">
                  <c:v>8</c:v>
                </c:pt>
                <c:pt idx="7747">
                  <c:v>10</c:v>
                </c:pt>
                <c:pt idx="7748">
                  <c:v>12</c:v>
                </c:pt>
                <c:pt idx="7749">
                  <c:v>14</c:v>
                </c:pt>
                <c:pt idx="7750">
                  <c:v>16</c:v>
                </c:pt>
                <c:pt idx="7751">
                  <c:v>18</c:v>
                </c:pt>
                <c:pt idx="7752">
                  <c:v>21</c:v>
                </c:pt>
                <c:pt idx="7753">
                  <c:v>25</c:v>
                </c:pt>
                <c:pt idx="7754">
                  <c:v>28</c:v>
                </c:pt>
                <c:pt idx="7755">
                  <c:v>32</c:v>
                </c:pt>
                <c:pt idx="7756">
                  <c:v>37</c:v>
                </c:pt>
                <c:pt idx="7757">
                  <c:v>43</c:v>
                </c:pt>
                <c:pt idx="7758">
                  <c:v>48</c:v>
                </c:pt>
                <c:pt idx="7759">
                  <c:v>55</c:v>
                </c:pt>
                <c:pt idx="7760">
                  <c:v>0</c:v>
                </c:pt>
                <c:pt idx="7761">
                  <c:v>1</c:v>
                </c:pt>
                <c:pt idx="7762">
                  <c:v>1</c:v>
                </c:pt>
                <c:pt idx="7763">
                  <c:v>2</c:v>
                </c:pt>
                <c:pt idx="7764">
                  <c:v>3</c:v>
                </c:pt>
                <c:pt idx="7765">
                  <c:v>4</c:v>
                </c:pt>
                <c:pt idx="7766">
                  <c:v>5</c:v>
                </c:pt>
                <c:pt idx="7767">
                  <c:v>6</c:v>
                </c:pt>
                <c:pt idx="7768">
                  <c:v>7</c:v>
                </c:pt>
                <c:pt idx="7769">
                  <c:v>9</c:v>
                </c:pt>
                <c:pt idx="7770">
                  <c:v>10</c:v>
                </c:pt>
                <c:pt idx="7771">
                  <c:v>12</c:v>
                </c:pt>
                <c:pt idx="7772">
                  <c:v>14</c:v>
                </c:pt>
                <c:pt idx="7773">
                  <c:v>16</c:v>
                </c:pt>
                <c:pt idx="7774">
                  <c:v>18</c:v>
                </c:pt>
                <c:pt idx="7775">
                  <c:v>21</c:v>
                </c:pt>
                <c:pt idx="7776">
                  <c:v>24</c:v>
                </c:pt>
                <c:pt idx="7777">
                  <c:v>27</c:v>
                </c:pt>
                <c:pt idx="7778">
                  <c:v>31</c:v>
                </c:pt>
                <c:pt idx="7779">
                  <c:v>36</c:v>
                </c:pt>
                <c:pt idx="7780">
                  <c:v>41</c:v>
                </c:pt>
                <c:pt idx="7781">
                  <c:v>45</c:v>
                </c:pt>
                <c:pt idx="7782">
                  <c:v>48</c:v>
                </c:pt>
                <c:pt idx="7783">
                  <c:v>0</c:v>
                </c:pt>
                <c:pt idx="7784">
                  <c:v>0</c:v>
                </c:pt>
                <c:pt idx="7785">
                  <c:v>1</c:v>
                </c:pt>
                <c:pt idx="7786">
                  <c:v>1</c:v>
                </c:pt>
                <c:pt idx="7787">
                  <c:v>2</c:v>
                </c:pt>
                <c:pt idx="7788">
                  <c:v>3</c:v>
                </c:pt>
                <c:pt idx="7789">
                  <c:v>4</c:v>
                </c:pt>
                <c:pt idx="7790">
                  <c:v>5</c:v>
                </c:pt>
                <c:pt idx="7791">
                  <c:v>6</c:v>
                </c:pt>
                <c:pt idx="7792">
                  <c:v>7</c:v>
                </c:pt>
                <c:pt idx="7793">
                  <c:v>9</c:v>
                </c:pt>
                <c:pt idx="7794">
                  <c:v>11</c:v>
                </c:pt>
                <c:pt idx="7795">
                  <c:v>13</c:v>
                </c:pt>
                <c:pt idx="7796">
                  <c:v>15</c:v>
                </c:pt>
                <c:pt idx="7797">
                  <c:v>17</c:v>
                </c:pt>
                <c:pt idx="7798">
                  <c:v>19</c:v>
                </c:pt>
                <c:pt idx="7799">
                  <c:v>22</c:v>
                </c:pt>
                <c:pt idx="7800">
                  <c:v>25</c:v>
                </c:pt>
                <c:pt idx="7801">
                  <c:v>29</c:v>
                </c:pt>
                <c:pt idx="7802">
                  <c:v>33</c:v>
                </c:pt>
                <c:pt idx="7803">
                  <c:v>37</c:v>
                </c:pt>
                <c:pt idx="7804">
                  <c:v>42</c:v>
                </c:pt>
                <c:pt idx="7805">
                  <c:v>47</c:v>
                </c:pt>
                <c:pt idx="7806">
                  <c:v>58</c:v>
                </c:pt>
                <c:pt idx="7807">
                  <c:v>0</c:v>
                </c:pt>
                <c:pt idx="7808">
                  <c:v>0</c:v>
                </c:pt>
                <c:pt idx="7809">
                  <c:v>1</c:v>
                </c:pt>
                <c:pt idx="7810">
                  <c:v>1</c:v>
                </c:pt>
                <c:pt idx="7811">
                  <c:v>2</c:v>
                </c:pt>
                <c:pt idx="7812">
                  <c:v>3</c:v>
                </c:pt>
                <c:pt idx="7813">
                  <c:v>4</c:v>
                </c:pt>
                <c:pt idx="7814">
                  <c:v>5</c:v>
                </c:pt>
                <c:pt idx="7815">
                  <c:v>6</c:v>
                </c:pt>
                <c:pt idx="7816">
                  <c:v>7</c:v>
                </c:pt>
                <c:pt idx="7817">
                  <c:v>9</c:v>
                </c:pt>
                <c:pt idx="7818">
                  <c:v>10</c:v>
                </c:pt>
                <c:pt idx="7819">
                  <c:v>12</c:v>
                </c:pt>
                <c:pt idx="7820">
                  <c:v>14</c:v>
                </c:pt>
                <c:pt idx="7821">
                  <c:v>16</c:v>
                </c:pt>
                <c:pt idx="7822">
                  <c:v>18</c:v>
                </c:pt>
                <c:pt idx="7823">
                  <c:v>21</c:v>
                </c:pt>
                <c:pt idx="7824">
                  <c:v>24</c:v>
                </c:pt>
                <c:pt idx="7825">
                  <c:v>27</c:v>
                </c:pt>
                <c:pt idx="7826">
                  <c:v>31</c:v>
                </c:pt>
                <c:pt idx="7827">
                  <c:v>36</c:v>
                </c:pt>
                <c:pt idx="7828">
                  <c:v>41</c:v>
                </c:pt>
                <c:pt idx="7829">
                  <c:v>46</c:v>
                </c:pt>
                <c:pt idx="7830">
                  <c:v>0</c:v>
                </c:pt>
                <c:pt idx="7831">
                  <c:v>0</c:v>
                </c:pt>
                <c:pt idx="7832">
                  <c:v>1</c:v>
                </c:pt>
                <c:pt idx="7833">
                  <c:v>1</c:v>
                </c:pt>
                <c:pt idx="7834">
                  <c:v>2</c:v>
                </c:pt>
                <c:pt idx="7835">
                  <c:v>3</c:v>
                </c:pt>
                <c:pt idx="7836">
                  <c:v>4</c:v>
                </c:pt>
                <c:pt idx="7837">
                  <c:v>5</c:v>
                </c:pt>
                <c:pt idx="7838">
                  <c:v>6</c:v>
                </c:pt>
                <c:pt idx="7839">
                  <c:v>7</c:v>
                </c:pt>
                <c:pt idx="7840">
                  <c:v>9</c:v>
                </c:pt>
                <c:pt idx="7841">
                  <c:v>11</c:v>
                </c:pt>
                <c:pt idx="7842">
                  <c:v>13</c:v>
                </c:pt>
                <c:pt idx="7843">
                  <c:v>15</c:v>
                </c:pt>
                <c:pt idx="7844">
                  <c:v>17</c:v>
                </c:pt>
                <c:pt idx="7845">
                  <c:v>19</c:v>
                </c:pt>
                <c:pt idx="7846">
                  <c:v>22</c:v>
                </c:pt>
                <c:pt idx="7847">
                  <c:v>25</c:v>
                </c:pt>
                <c:pt idx="7848">
                  <c:v>29</c:v>
                </c:pt>
                <c:pt idx="7849">
                  <c:v>33</c:v>
                </c:pt>
                <c:pt idx="7850">
                  <c:v>38</c:v>
                </c:pt>
                <c:pt idx="7851">
                  <c:v>48</c:v>
                </c:pt>
                <c:pt idx="7852">
                  <c:v>58</c:v>
                </c:pt>
                <c:pt idx="7853">
                  <c:v>0</c:v>
                </c:pt>
                <c:pt idx="7854">
                  <c:v>0</c:v>
                </c:pt>
                <c:pt idx="7855">
                  <c:v>1</c:v>
                </c:pt>
                <c:pt idx="7856">
                  <c:v>1</c:v>
                </c:pt>
                <c:pt idx="7857">
                  <c:v>2</c:v>
                </c:pt>
                <c:pt idx="7858">
                  <c:v>3</c:v>
                </c:pt>
                <c:pt idx="7859">
                  <c:v>4</c:v>
                </c:pt>
                <c:pt idx="7860">
                  <c:v>5</c:v>
                </c:pt>
                <c:pt idx="7861">
                  <c:v>6</c:v>
                </c:pt>
                <c:pt idx="7862">
                  <c:v>7</c:v>
                </c:pt>
                <c:pt idx="7863">
                  <c:v>9</c:v>
                </c:pt>
                <c:pt idx="7864">
                  <c:v>10</c:v>
                </c:pt>
                <c:pt idx="7865">
                  <c:v>12</c:v>
                </c:pt>
                <c:pt idx="7866">
                  <c:v>14</c:v>
                </c:pt>
                <c:pt idx="7867">
                  <c:v>16</c:v>
                </c:pt>
                <c:pt idx="7868">
                  <c:v>18</c:v>
                </c:pt>
                <c:pt idx="7869">
                  <c:v>21</c:v>
                </c:pt>
                <c:pt idx="7870">
                  <c:v>24</c:v>
                </c:pt>
                <c:pt idx="7871">
                  <c:v>27</c:v>
                </c:pt>
                <c:pt idx="7872">
                  <c:v>31</c:v>
                </c:pt>
                <c:pt idx="7873">
                  <c:v>46</c:v>
                </c:pt>
                <c:pt idx="7874">
                  <c:v>48</c:v>
                </c:pt>
                <c:pt idx="7875">
                  <c:v>0</c:v>
                </c:pt>
                <c:pt idx="7876">
                  <c:v>0</c:v>
                </c:pt>
                <c:pt idx="7877">
                  <c:v>1</c:v>
                </c:pt>
                <c:pt idx="7878">
                  <c:v>1</c:v>
                </c:pt>
                <c:pt idx="7879">
                  <c:v>2</c:v>
                </c:pt>
                <c:pt idx="7880">
                  <c:v>3</c:v>
                </c:pt>
                <c:pt idx="7881">
                  <c:v>4</c:v>
                </c:pt>
                <c:pt idx="7882">
                  <c:v>5</c:v>
                </c:pt>
                <c:pt idx="7883">
                  <c:v>6</c:v>
                </c:pt>
                <c:pt idx="7884">
                  <c:v>7</c:v>
                </c:pt>
                <c:pt idx="7885">
                  <c:v>9</c:v>
                </c:pt>
                <c:pt idx="7886">
                  <c:v>11</c:v>
                </c:pt>
                <c:pt idx="7887">
                  <c:v>13</c:v>
                </c:pt>
                <c:pt idx="7888">
                  <c:v>15</c:v>
                </c:pt>
                <c:pt idx="7889">
                  <c:v>17</c:v>
                </c:pt>
                <c:pt idx="7890">
                  <c:v>19</c:v>
                </c:pt>
                <c:pt idx="7891">
                  <c:v>22</c:v>
                </c:pt>
                <c:pt idx="7892">
                  <c:v>25</c:v>
                </c:pt>
                <c:pt idx="7893">
                  <c:v>29</c:v>
                </c:pt>
                <c:pt idx="7894">
                  <c:v>33</c:v>
                </c:pt>
                <c:pt idx="7895">
                  <c:v>38</c:v>
                </c:pt>
                <c:pt idx="7896">
                  <c:v>46</c:v>
                </c:pt>
                <c:pt idx="7897">
                  <c:v>59</c:v>
                </c:pt>
                <c:pt idx="7898">
                  <c:v>0</c:v>
                </c:pt>
                <c:pt idx="7899">
                  <c:v>0</c:v>
                </c:pt>
                <c:pt idx="7900">
                  <c:v>1</c:v>
                </c:pt>
                <c:pt idx="7901">
                  <c:v>1</c:v>
                </c:pt>
                <c:pt idx="7902">
                  <c:v>2</c:v>
                </c:pt>
                <c:pt idx="7903">
                  <c:v>3</c:v>
                </c:pt>
                <c:pt idx="7904">
                  <c:v>4</c:v>
                </c:pt>
                <c:pt idx="7905">
                  <c:v>5</c:v>
                </c:pt>
                <c:pt idx="7906">
                  <c:v>6</c:v>
                </c:pt>
                <c:pt idx="7907">
                  <c:v>7</c:v>
                </c:pt>
                <c:pt idx="7908">
                  <c:v>9</c:v>
                </c:pt>
                <c:pt idx="7909">
                  <c:v>10</c:v>
                </c:pt>
                <c:pt idx="7910">
                  <c:v>12</c:v>
                </c:pt>
                <c:pt idx="7911">
                  <c:v>14</c:v>
                </c:pt>
                <c:pt idx="7912">
                  <c:v>16</c:v>
                </c:pt>
                <c:pt idx="7913">
                  <c:v>18</c:v>
                </c:pt>
                <c:pt idx="7914">
                  <c:v>21</c:v>
                </c:pt>
                <c:pt idx="7915">
                  <c:v>24</c:v>
                </c:pt>
                <c:pt idx="7916">
                  <c:v>27</c:v>
                </c:pt>
                <c:pt idx="7917">
                  <c:v>31</c:v>
                </c:pt>
                <c:pt idx="7918">
                  <c:v>36</c:v>
                </c:pt>
                <c:pt idx="7919">
                  <c:v>41</c:v>
                </c:pt>
                <c:pt idx="7920">
                  <c:v>46</c:v>
                </c:pt>
                <c:pt idx="7921">
                  <c:v>48</c:v>
                </c:pt>
                <c:pt idx="7922">
                  <c:v>0</c:v>
                </c:pt>
                <c:pt idx="7923">
                  <c:v>0</c:v>
                </c:pt>
                <c:pt idx="7924">
                  <c:v>1</c:v>
                </c:pt>
                <c:pt idx="7925">
                  <c:v>1</c:v>
                </c:pt>
                <c:pt idx="7926">
                  <c:v>2</c:v>
                </c:pt>
                <c:pt idx="7927">
                  <c:v>3</c:v>
                </c:pt>
                <c:pt idx="7928">
                  <c:v>4</c:v>
                </c:pt>
                <c:pt idx="7929">
                  <c:v>5</c:v>
                </c:pt>
                <c:pt idx="7930">
                  <c:v>6</c:v>
                </c:pt>
                <c:pt idx="7931">
                  <c:v>7</c:v>
                </c:pt>
                <c:pt idx="7932">
                  <c:v>9</c:v>
                </c:pt>
                <c:pt idx="7933">
                  <c:v>11</c:v>
                </c:pt>
                <c:pt idx="7934">
                  <c:v>13</c:v>
                </c:pt>
                <c:pt idx="7935">
                  <c:v>15</c:v>
                </c:pt>
                <c:pt idx="7936">
                  <c:v>17</c:v>
                </c:pt>
                <c:pt idx="7937">
                  <c:v>19</c:v>
                </c:pt>
                <c:pt idx="7938">
                  <c:v>22</c:v>
                </c:pt>
                <c:pt idx="7939">
                  <c:v>25</c:v>
                </c:pt>
                <c:pt idx="7940">
                  <c:v>29</c:v>
                </c:pt>
                <c:pt idx="7941">
                  <c:v>33</c:v>
                </c:pt>
                <c:pt idx="7942">
                  <c:v>39</c:v>
                </c:pt>
                <c:pt idx="7943">
                  <c:v>47</c:v>
                </c:pt>
                <c:pt idx="7944">
                  <c:v>50</c:v>
                </c:pt>
                <c:pt idx="7945">
                  <c:v>0</c:v>
                </c:pt>
                <c:pt idx="7946">
                  <c:v>0</c:v>
                </c:pt>
                <c:pt idx="7947">
                  <c:v>1</c:v>
                </c:pt>
                <c:pt idx="7948">
                  <c:v>1</c:v>
                </c:pt>
                <c:pt idx="7949">
                  <c:v>2</c:v>
                </c:pt>
                <c:pt idx="7950">
                  <c:v>3</c:v>
                </c:pt>
                <c:pt idx="7951">
                  <c:v>4</c:v>
                </c:pt>
                <c:pt idx="7952">
                  <c:v>5</c:v>
                </c:pt>
                <c:pt idx="7953">
                  <c:v>6</c:v>
                </c:pt>
                <c:pt idx="7954">
                  <c:v>7</c:v>
                </c:pt>
                <c:pt idx="7955">
                  <c:v>9</c:v>
                </c:pt>
                <c:pt idx="7956">
                  <c:v>10</c:v>
                </c:pt>
                <c:pt idx="7957">
                  <c:v>12</c:v>
                </c:pt>
                <c:pt idx="7958">
                  <c:v>14</c:v>
                </c:pt>
                <c:pt idx="7959">
                  <c:v>16</c:v>
                </c:pt>
                <c:pt idx="7960">
                  <c:v>18</c:v>
                </c:pt>
                <c:pt idx="7961">
                  <c:v>21</c:v>
                </c:pt>
                <c:pt idx="7962">
                  <c:v>24</c:v>
                </c:pt>
                <c:pt idx="7963">
                  <c:v>27</c:v>
                </c:pt>
                <c:pt idx="7964">
                  <c:v>31</c:v>
                </c:pt>
                <c:pt idx="7965">
                  <c:v>36</c:v>
                </c:pt>
                <c:pt idx="7966">
                  <c:v>41</c:v>
                </c:pt>
                <c:pt idx="7967">
                  <c:v>46</c:v>
                </c:pt>
                <c:pt idx="7968">
                  <c:v>0</c:v>
                </c:pt>
                <c:pt idx="7969">
                  <c:v>0</c:v>
                </c:pt>
                <c:pt idx="7970">
                  <c:v>1</c:v>
                </c:pt>
                <c:pt idx="7971">
                  <c:v>1</c:v>
                </c:pt>
                <c:pt idx="7972">
                  <c:v>2</c:v>
                </c:pt>
                <c:pt idx="7973">
                  <c:v>3</c:v>
                </c:pt>
                <c:pt idx="7974">
                  <c:v>4</c:v>
                </c:pt>
                <c:pt idx="7975">
                  <c:v>5</c:v>
                </c:pt>
                <c:pt idx="7976">
                  <c:v>6</c:v>
                </c:pt>
                <c:pt idx="7977">
                  <c:v>8</c:v>
                </c:pt>
                <c:pt idx="7978">
                  <c:v>9</c:v>
                </c:pt>
                <c:pt idx="7979">
                  <c:v>11</c:v>
                </c:pt>
                <c:pt idx="7980">
                  <c:v>13</c:v>
                </c:pt>
                <c:pt idx="7981">
                  <c:v>15</c:v>
                </c:pt>
                <c:pt idx="7982">
                  <c:v>17</c:v>
                </c:pt>
                <c:pt idx="7983">
                  <c:v>20</c:v>
                </c:pt>
                <c:pt idx="7984">
                  <c:v>23</c:v>
                </c:pt>
                <c:pt idx="7985">
                  <c:v>26</c:v>
                </c:pt>
                <c:pt idx="7986">
                  <c:v>29</c:v>
                </c:pt>
                <c:pt idx="7987">
                  <c:v>34</c:v>
                </c:pt>
                <c:pt idx="7988">
                  <c:v>39</c:v>
                </c:pt>
                <c:pt idx="7989">
                  <c:v>60</c:v>
                </c:pt>
                <c:pt idx="7990">
                  <c:v>0</c:v>
                </c:pt>
                <c:pt idx="7991">
                  <c:v>1</c:v>
                </c:pt>
                <c:pt idx="7992">
                  <c:v>1</c:v>
                </c:pt>
                <c:pt idx="7993">
                  <c:v>2</c:v>
                </c:pt>
                <c:pt idx="7994">
                  <c:v>3</c:v>
                </c:pt>
                <c:pt idx="7995">
                  <c:v>4</c:v>
                </c:pt>
                <c:pt idx="7996">
                  <c:v>5</c:v>
                </c:pt>
                <c:pt idx="7997">
                  <c:v>6</c:v>
                </c:pt>
                <c:pt idx="7998">
                  <c:v>8</c:v>
                </c:pt>
                <c:pt idx="7999">
                  <c:v>9</c:v>
                </c:pt>
                <c:pt idx="8000">
                  <c:v>11</c:v>
                </c:pt>
                <c:pt idx="8001">
                  <c:v>13</c:v>
                </c:pt>
                <c:pt idx="8002">
                  <c:v>15</c:v>
                </c:pt>
                <c:pt idx="8003">
                  <c:v>17</c:v>
                </c:pt>
                <c:pt idx="8004">
                  <c:v>20</c:v>
                </c:pt>
                <c:pt idx="8005">
                  <c:v>23</c:v>
                </c:pt>
                <c:pt idx="8006">
                  <c:v>26</c:v>
                </c:pt>
                <c:pt idx="8007">
                  <c:v>30</c:v>
                </c:pt>
                <c:pt idx="8008">
                  <c:v>34</c:v>
                </c:pt>
                <c:pt idx="8009">
                  <c:v>38</c:v>
                </c:pt>
                <c:pt idx="8010">
                  <c:v>52</c:v>
                </c:pt>
                <c:pt idx="8011">
                  <c:v>1</c:v>
                </c:pt>
                <c:pt idx="8012">
                  <c:v>2</c:v>
                </c:pt>
                <c:pt idx="8013">
                  <c:v>3</c:v>
                </c:pt>
                <c:pt idx="8014">
                  <c:v>4</c:v>
                </c:pt>
                <c:pt idx="8015">
                  <c:v>5</c:v>
                </c:pt>
                <c:pt idx="8016">
                  <c:v>6</c:v>
                </c:pt>
                <c:pt idx="8017">
                  <c:v>8</c:v>
                </c:pt>
                <c:pt idx="8018">
                  <c:v>9</c:v>
                </c:pt>
                <c:pt idx="8019">
                  <c:v>11</c:v>
                </c:pt>
                <c:pt idx="8020">
                  <c:v>13</c:v>
                </c:pt>
                <c:pt idx="8021">
                  <c:v>15</c:v>
                </c:pt>
                <c:pt idx="8022">
                  <c:v>20</c:v>
                </c:pt>
                <c:pt idx="8023">
                  <c:v>23</c:v>
                </c:pt>
                <c:pt idx="8024">
                  <c:v>26</c:v>
                </c:pt>
                <c:pt idx="8025">
                  <c:v>29</c:v>
                </c:pt>
                <c:pt idx="8026">
                  <c:v>33</c:v>
                </c:pt>
                <c:pt idx="8027">
                  <c:v>38</c:v>
                </c:pt>
                <c:pt idx="8028">
                  <c:v>46</c:v>
                </c:pt>
                <c:pt idx="8029">
                  <c:v>60</c:v>
                </c:pt>
                <c:pt idx="8030">
                  <c:v>0</c:v>
                </c:pt>
                <c:pt idx="8031">
                  <c:v>0</c:v>
                </c:pt>
                <c:pt idx="8032">
                  <c:v>1</c:v>
                </c:pt>
                <c:pt idx="8033">
                  <c:v>1</c:v>
                </c:pt>
                <c:pt idx="8034">
                  <c:v>2</c:v>
                </c:pt>
                <c:pt idx="8035">
                  <c:v>3</c:v>
                </c:pt>
                <c:pt idx="8036">
                  <c:v>4</c:v>
                </c:pt>
                <c:pt idx="8037">
                  <c:v>5</c:v>
                </c:pt>
                <c:pt idx="8038">
                  <c:v>6</c:v>
                </c:pt>
                <c:pt idx="8039">
                  <c:v>8</c:v>
                </c:pt>
                <c:pt idx="8040">
                  <c:v>9</c:v>
                </c:pt>
                <c:pt idx="8041">
                  <c:v>11</c:v>
                </c:pt>
                <c:pt idx="8042">
                  <c:v>13</c:v>
                </c:pt>
                <c:pt idx="8043">
                  <c:v>15</c:v>
                </c:pt>
                <c:pt idx="8044">
                  <c:v>17</c:v>
                </c:pt>
                <c:pt idx="8045">
                  <c:v>20</c:v>
                </c:pt>
                <c:pt idx="8046">
                  <c:v>23</c:v>
                </c:pt>
                <c:pt idx="8047">
                  <c:v>26</c:v>
                </c:pt>
                <c:pt idx="8048">
                  <c:v>30</c:v>
                </c:pt>
                <c:pt idx="8049">
                  <c:v>34</c:v>
                </c:pt>
                <c:pt idx="8050">
                  <c:v>44</c:v>
                </c:pt>
                <c:pt idx="8051">
                  <c:v>52</c:v>
                </c:pt>
                <c:pt idx="8052">
                  <c:v>0</c:v>
                </c:pt>
                <c:pt idx="8053">
                  <c:v>0</c:v>
                </c:pt>
                <c:pt idx="8054">
                  <c:v>1</c:v>
                </c:pt>
                <c:pt idx="8055">
                  <c:v>1</c:v>
                </c:pt>
                <c:pt idx="8056">
                  <c:v>2</c:v>
                </c:pt>
                <c:pt idx="8057">
                  <c:v>3</c:v>
                </c:pt>
                <c:pt idx="8058">
                  <c:v>4</c:v>
                </c:pt>
                <c:pt idx="8059">
                  <c:v>5</c:v>
                </c:pt>
                <c:pt idx="8060">
                  <c:v>6</c:v>
                </c:pt>
                <c:pt idx="8061">
                  <c:v>8</c:v>
                </c:pt>
                <c:pt idx="8062">
                  <c:v>9</c:v>
                </c:pt>
                <c:pt idx="8063">
                  <c:v>11</c:v>
                </c:pt>
                <c:pt idx="8064">
                  <c:v>13</c:v>
                </c:pt>
                <c:pt idx="8065">
                  <c:v>15</c:v>
                </c:pt>
                <c:pt idx="8066">
                  <c:v>17</c:v>
                </c:pt>
                <c:pt idx="8067">
                  <c:v>20</c:v>
                </c:pt>
                <c:pt idx="8068">
                  <c:v>23</c:v>
                </c:pt>
                <c:pt idx="8069">
                  <c:v>26</c:v>
                </c:pt>
                <c:pt idx="8070">
                  <c:v>30</c:v>
                </c:pt>
                <c:pt idx="8071">
                  <c:v>34</c:v>
                </c:pt>
                <c:pt idx="8072">
                  <c:v>41</c:v>
                </c:pt>
                <c:pt idx="8073">
                  <c:v>52</c:v>
                </c:pt>
                <c:pt idx="8074">
                  <c:v>62</c:v>
                </c:pt>
                <c:pt idx="8075">
                  <c:v>0</c:v>
                </c:pt>
                <c:pt idx="8076">
                  <c:v>0</c:v>
                </c:pt>
                <c:pt idx="8077">
                  <c:v>1</c:v>
                </c:pt>
                <c:pt idx="8078">
                  <c:v>1</c:v>
                </c:pt>
                <c:pt idx="8079">
                  <c:v>2</c:v>
                </c:pt>
                <c:pt idx="8080">
                  <c:v>3</c:v>
                </c:pt>
                <c:pt idx="8081">
                  <c:v>4</c:v>
                </c:pt>
                <c:pt idx="8082">
                  <c:v>5</c:v>
                </c:pt>
                <c:pt idx="8083">
                  <c:v>6</c:v>
                </c:pt>
                <c:pt idx="8084">
                  <c:v>8</c:v>
                </c:pt>
                <c:pt idx="8085">
                  <c:v>9</c:v>
                </c:pt>
                <c:pt idx="8086">
                  <c:v>11</c:v>
                </c:pt>
                <c:pt idx="8087">
                  <c:v>13</c:v>
                </c:pt>
                <c:pt idx="8088">
                  <c:v>15</c:v>
                </c:pt>
                <c:pt idx="8089">
                  <c:v>17</c:v>
                </c:pt>
                <c:pt idx="8090">
                  <c:v>20</c:v>
                </c:pt>
                <c:pt idx="8091">
                  <c:v>23</c:v>
                </c:pt>
                <c:pt idx="8092">
                  <c:v>26</c:v>
                </c:pt>
                <c:pt idx="8093">
                  <c:v>30</c:v>
                </c:pt>
                <c:pt idx="8094">
                  <c:v>34</c:v>
                </c:pt>
                <c:pt idx="8095">
                  <c:v>0</c:v>
                </c:pt>
                <c:pt idx="8096">
                  <c:v>0</c:v>
                </c:pt>
                <c:pt idx="8097">
                  <c:v>1</c:v>
                </c:pt>
                <c:pt idx="8098">
                  <c:v>1</c:v>
                </c:pt>
                <c:pt idx="8099">
                  <c:v>2</c:v>
                </c:pt>
                <c:pt idx="8100">
                  <c:v>3</c:v>
                </c:pt>
                <c:pt idx="8101">
                  <c:v>4</c:v>
                </c:pt>
                <c:pt idx="8102">
                  <c:v>5</c:v>
                </c:pt>
                <c:pt idx="8103">
                  <c:v>6</c:v>
                </c:pt>
                <c:pt idx="8104">
                  <c:v>8</c:v>
                </c:pt>
                <c:pt idx="8105">
                  <c:v>9</c:v>
                </c:pt>
                <c:pt idx="8106">
                  <c:v>11</c:v>
                </c:pt>
                <c:pt idx="8107">
                  <c:v>13</c:v>
                </c:pt>
                <c:pt idx="8108">
                  <c:v>15</c:v>
                </c:pt>
                <c:pt idx="8109">
                  <c:v>17</c:v>
                </c:pt>
                <c:pt idx="8110">
                  <c:v>20</c:v>
                </c:pt>
                <c:pt idx="8111">
                  <c:v>23</c:v>
                </c:pt>
                <c:pt idx="8112">
                  <c:v>26</c:v>
                </c:pt>
                <c:pt idx="8113">
                  <c:v>29</c:v>
                </c:pt>
                <c:pt idx="8114">
                  <c:v>34</c:v>
                </c:pt>
                <c:pt idx="8115">
                  <c:v>39</c:v>
                </c:pt>
                <c:pt idx="8116">
                  <c:v>51</c:v>
                </c:pt>
                <c:pt idx="8117">
                  <c:v>61</c:v>
                </c:pt>
                <c:pt idx="8118">
                  <c:v>0</c:v>
                </c:pt>
                <c:pt idx="8119">
                  <c:v>0</c:v>
                </c:pt>
                <c:pt idx="8120">
                  <c:v>1</c:v>
                </c:pt>
                <c:pt idx="8121">
                  <c:v>1</c:v>
                </c:pt>
                <c:pt idx="8122">
                  <c:v>2</c:v>
                </c:pt>
                <c:pt idx="8123">
                  <c:v>2</c:v>
                </c:pt>
                <c:pt idx="8124">
                  <c:v>3</c:v>
                </c:pt>
                <c:pt idx="8125">
                  <c:v>4</c:v>
                </c:pt>
                <c:pt idx="8126">
                  <c:v>6</c:v>
                </c:pt>
                <c:pt idx="8127">
                  <c:v>7</c:v>
                </c:pt>
                <c:pt idx="8128">
                  <c:v>8</c:v>
                </c:pt>
                <c:pt idx="8129">
                  <c:v>10</c:v>
                </c:pt>
                <c:pt idx="8130">
                  <c:v>12</c:v>
                </c:pt>
                <c:pt idx="8131">
                  <c:v>14</c:v>
                </c:pt>
                <c:pt idx="8132">
                  <c:v>17</c:v>
                </c:pt>
                <c:pt idx="8133">
                  <c:v>19</c:v>
                </c:pt>
                <c:pt idx="8134">
                  <c:v>22</c:v>
                </c:pt>
                <c:pt idx="8135">
                  <c:v>26</c:v>
                </c:pt>
                <c:pt idx="8136">
                  <c:v>29</c:v>
                </c:pt>
                <c:pt idx="8137">
                  <c:v>33</c:v>
                </c:pt>
                <c:pt idx="8138">
                  <c:v>38</c:v>
                </c:pt>
                <c:pt idx="8139">
                  <c:v>43</c:v>
                </c:pt>
                <c:pt idx="8140">
                  <c:v>51</c:v>
                </c:pt>
                <c:pt idx="8141">
                  <c:v>57</c:v>
                </c:pt>
                <c:pt idx="8142">
                  <c:v>57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1</c:v>
                </c:pt>
                <c:pt idx="8147">
                  <c:v>1</c:v>
                </c:pt>
                <c:pt idx="8148">
                  <c:v>2</c:v>
                </c:pt>
                <c:pt idx="8149">
                  <c:v>2</c:v>
                </c:pt>
                <c:pt idx="8150">
                  <c:v>3</c:v>
                </c:pt>
                <c:pt idx="8151">
                  <c:v>4</c:v>
                </c:pt>
                <c:pt idx="8152">
                  <c:v>5</c:v>
                </c:pt>
                <c:pt idx="8153">
                  <c:v>6</c:v>
                </c:pt>
                <c:pt idx="8154">
                  <c:v>7</c:v>
                </c:pt>
                <c:pt idx="8155">
                  <c:v>8</c:v>
                </c:pt>
                <c:pt idx="8156">
                  <c:v>9</c:v>
                </c:pt>
                <c:pt idx="8157">
                  <c:v>11</c:v>
                </c:pt>
                <c:pt idx="8158">
                  <c:v>12</c:v>
                </c:pt>
                <c:pt idx="8159">
                  <c:v>14</c:v>
                </c:pt>
                <c:pt idx="8160">
                  <c:v>16</c:v>
                </c:pt>
                <c:pt idx="8161">
                  <c:v>17</c:v>
                </c:pt>
                <c:pt idx="8162">
                  <c:v>19</c:v>
                </c:pt>
                <c:pt idx="8163">
                  <c:v>22</c:v>
                </c:pt>
                <c:pt idx="8164">
                  <c:v>24</c:v>
                </c:pt>
                <c:pt idx="8165">
                  <c:v>26</c:v>
                </c:pt>
                <c:pt idx="8166">
                  <c:v>29</c:v>
                </c:pt>
                <c:pt idx="8167">
                  <c:v>32</c:v>
                </c:pt>
                <c:pt idx="8168">
                  <c:v>34</c:v>
                </c:pt>
                <c:pt idx="8169">
                  <c:v>37</c:v>
                </c:pt>
                <c:pt idx="8170">
                  <c:v>40</c:v>
                </c:pt>
                <c:pt idx="8171">
                  <c:v>42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1</c:v>
                </c:pt>
                <c:pt idx="8176">
                  <c:v>1</c:v>
                </c:pt>
                <c:pt idx="8177">
                  <c:v>2</c:v>
                </c:pt>
                <c:pt idx="8178">
                  <c:v>2</c:v>
                </c:pt>
                <c:pt idx="8179">
                  <c:v>3</c:v>
                </c:pt>
                <c:pt idx="8180">
                  <c:v>4</c:v>
                </c:pt>
                <c:pt idx="8181">
                  <c:v>5</c:v>
                </c:pt>
                <c:pt idx="8182">
                  <c:v>6</c:v>
                </c:pt>
                <c:pt idx="8183">
                  <c:v>7</c:v>
                </c:pt>
                <c:pt idx="8184">
                  <c:v>9</c:v>
                </c:pt>
                <c:pt idx="8185">
                  <c:v>10</c:v>
                </c:pt>
                <c:pt idx="8186">
                  <c:v>11</c:v>
                </c:pt>
                <c:pt idx="8187">
                  <c:v>13</c:v>
                </c:pt>
                <c:pt idx="8188">
                  <c:v>15</c:v>
                </c:pt>
                <c:pt idx="8189">
                  <c:v>17</c:v>
                </c:pt>
                <c:pt idx="8190">
                  <c:v>19</c:v>
                </c:pt>
                <c:pt idx="8191">
                  <c:v>21</c:v>
                </c:pt>
                <c:pt idx="8192">
                  <c:v>23</c:v>
                </c:pt>
                <c:pt idx="8193">
                  <c:v>26</c:v>
                </c:pt>
                <c:pt idx="8194">
                  <c:v>28</c:v>
                </c:pt>
                <c:pt idx="8195">
                  <c:v>31</c:v>
                </c:pt>
                <c:pt idx="8196">
                  <c:v>34</c:v>
                </c:pt>
                <c:pt idx="8197">
                  <c:v>37</c:v>
                </c:pt>
                <c:pt idx="8198">
                  <c:v>40</c:v>
                </c:pt>
                <c:pt idx="8199">
                  <c:v>1</c:v>
                </c:pt>
                <c:pt idx="8200">
                  <c:v>2</c:v>
                </c:pt>
                <c:pt idx="8201">
                  <c:v>3</c:v>
                </c:pt>
                <c:pt idx="8202">
                  <c:v>4</c:v>
                </c:pt>
                <c:pt idx="8203">
                  <c:v>5</c:v>
                </c:pt>
                <c:pt idx="8204">
                  <c:v>7</c:v>
                </c:pt>
                <c:pt idx="8205">
                  <c:v>8</c:v>
                </c:pt>
                <c:pt idx="8206">
                  <c:v>10</c:v>
                </c:pt>
                <c:pt idx="8207">
                  <c:v>12</c:v>
                </c:pt>
                <c:pt idx="8208">
                  <c:v>14</c:v>
                </c:pt>
                <c:pt idx="8209">
                  <c:v>17</c:v>
                </c:pt>
                <c:pt idx="8210">
                  <c:v>19</c:v>
                </c:pt>
                <c:pt idx="8211">
                  <c:v>0</c:v>
                </c:pt>
                <c:pt idx="8212">
                  <c:v>0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2</c:v>
                </c:pt>
                <c:pt idx="8217">
                  <c:v>3</c:v>
                </c:pt>
                <c:pt idx="8218">
                  <c:v>4</c:v>
                </c:pt>
                <c:pt idx="8219">
                  <c:v>5</c:v>
                </c:pt>
                <c:pt idx="8220">
                  <c:v>6</c:v>
                </c:pt>
                <c:pt idx="8221">
                  <c:v>7</c:v>
                </c:pt>
                <c:pt idx="8222">
                  <c:v>9</c:v>
                </c:pt>
                <c:pt idx="8223">
                  <c:v>10</c:v>
                </c:pt>
                <c:pt idx="8224">
                  <c:v>12</c:v>
                </c:pt>
                <c:pt idx="8225">
                  <c:v>14</c:v>
                </c:pt>
                <c:pt idx="8226">
                  <c:v>16</c:v>
                </c:pt>
                <c:pt idx="8227">
                  <c:v>18</c:v>
                </c:pt>
                <c:pt idx="8228">
                  <c:v>20</c:v>
                </c:pt>
                <c:pt idx="8229">
                  <c:v>23</c:v>
                </c:pt>
                <c:pt idx="8230">
                  <c:v>26</c:v>
                </c:pt>
                <c:pt idx="8231">
                  <c:v>29</c:v>
                </c:pt>
                <c:pt idx="8232">
                  <c:v>32</c:v>
                </c:pt>
                <c:pt idx="8233">
                  <c:v>35</c:v>
                </c:pt>
                <c:pt idx="8234">
                  <c:v>39</c:v>
                </c:pt>
                <c:pt idx="8235">
                  <c:v>43</c:v>
                </c:pt>
                <c:pt idx="8236">
                  <c:v>47</c:v>
                </c:pt>
                <c:pt idx="8237">
                  <c:v>51</c:v>
                </c:pt>
                <c:pt idx="8238">
                  <c:v>57</c:v>
                </c:pt>
                <c:pt idx="8239">
                  <c:v>58</c:v>
                </c:pt>
                <c:pt idx="8240">
                  <c:v>1</c:v>
                </c:pt>
                <c:pt idx="8241">
                  <c:v>1</c:v>
                </c:pt>
                <c:pt idx="8242">
                  <c:v>2</c:v>
                </c:pt>
                <c:pt idx="8243">
                  <c:v>3</c:v>
                </c:pt>
                <c:pt idx="8244">
                  <c:v>3</c:v>
                </c:pt>
                <c:pt idx="8245">
                  <c:v>4</c:v>
                </c:pt>
                <c:pt idx="8246">
                  <c:v>6</c:v>
                </c:pt>
                <c:pt idx="8247">
                  <c:v>7</c:v>
                </c:pt>
                <c:pt idx="8248">
                  <c:v>8</c:v>
                </c:pt>
                <c:pt idx="8249">
                  <c:v>10</c:v>
                </c:pt>
                <c:pt idx="8250">
                  <c:v>12</c:v>
                </c:pt>
                <c:pt idx="8251">
                  <c:v>14</c:v>
                </c:pt>
                <c:pt idx="8252">
                  <c:v>16</c:v>
                </c:pt>
                <c:pt idx="8253">
                  <c:v>19</c:v>
                </c:pt>
                <c:pt idx="8254">
                  <c:v>21</c:v>
                </c:pt>
                <c:pt idx="8255">
                  <c:v>24</c:v>
                </c:pt>
                <c:pt idx="8256">
                  <c:v>27</c:v>
                </c:pt>
                <c:pt idx="8257">
                  <c:v>30</c:v>
                </c:pt>
                <c:pt idx="8258">
                  <c:v>34</c:v>
                </c:pt>
                <c:pt idx="8259">
                  <c:v>37</c:v>
                </c:pt>
                <c:pt idx="8260">
                  <c:v>41</c:v>
                </c:pt>
                <c:pt idx="8261">
                  <c:v>46</c:v>
                </c:pt>
                <c:pt idx="8262">
                  <c:v>51</c:v>
                </c:pt>
                <c:pt idx="8263">
                  <c:v>54</c:v>
                </c:pt>
                <c:pt idx="8264">
                  <c:v>59</c:v>
                </c:pt>
                <c:pt idx="8265">
                  <c:v>61</c:v>
                </c:pt>
                <c:pt idx="8266">
                  <c:v>65</c:v>
                </c:pt>
                <c:pt idx="8267">
                  <c:v>1</c:v>
                </c:pt>
                <c:pt idx="8268">
                  <c:v>2</c:v>
                </c:pt>
                <c:pt idx="8269">
                  <c:v>3</c:v>
                </c:pt>
                <c:pt idx="8270">
                  <c:v>4</c:v>
                </c:pt>
                <c:pt idx="8271">
                  <c:v>6</c:v>
                </c:pt>
                <c:pt idx="8272">
                  <c:v>7</c:v>
                </c:pt>
                <c:pt idx="8273">
                  <c:v>9</c:v>
                </c:pt>
                <c:pt idx="8274">
                  <c:v>18</c:v>
                </c:pt>
                <c:pt idx="8275">
                  <c:v>21</c:v>
                </c:pt>
                <c:pt idx="8276">
                  <c:v>0</c:v>
                </c:pt>
                <c:pt idx="8277">
                  <c:v>0</c:v>
                </c:pt>
                <c:pt idx="8278">
                  <c:v>1</c:v>
                </c:pt>
                <c:pt idx="8279">
                  <c:v>1</c:v>
                </c:pt>
                <c:pt idx="8280">
                  <c:v>2</c:v>
                </c:pt>
                <c:pt idx="8281">
                  <c:v>2</c:v>
                </c:pt>
                <c:pt idx="8282">
                  <c:v>3</c:v>
                </c:pt>
                <c:pt idx="8283">
                  <c:v>4</c:v>
                </c:pt>
                <c:pt idx="8284">
                  <c:v>6</c:v>
                </c:pt>
                <c:pt idx="8285">
                  <c:v>7</c:v>
                </c:pt>
                <c:pt idx="8286">
                  <c:v>8</c:v>
                </c:pt>
                <c:pt idx="8287">
                  <c:v>10</c:v>
                </c:pt>
                <c:pt idx="8288">
                  <c:v>12</c:v>
                </c:pt>
                <c:pt idx="8289">
                  <c:v>14</c:v>
                </c:pt>
                <c:pt idx="8290">
                  <c:v>16</c:v>
                </c:pt>
                <c:pt idx="8291">
                  <c:v>18</c:v>
                </c:pt>
                <c:pt idx="8292">
                  <c:v>21</c:v>
                </c:pt>
                <c:pt idx="8293">
                  <c:v>24</c:v>
                </c:pt>
                <c:pt idx="8294">
                  <c:v>27</c:v>
                </c:pt>
                <c:pt idx="8295">
                  <c:v>30</c:v>
                </c:pt>
                <c:pt idx="8296">
                  <c:v>34</c:v>
                </c:pt>
                <c:pt idx="8297">
                  <c:v>38</c:v>
                </c:pt>
                <c:pt idx="8298">
                  <c:v>42</c:v>
                </c:pt>
                <c:pt idx="8299">
                  <c:v>47</c:v>
                </c:pt>
                <c:pt idx="8300">
                  <c:v>51</c:v>
                </c:pt>
                <c:pt idx="8301">
                  <c:v>55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1</c:v>
                </c:pt>
                <c:pt idx="8306">
                  <c:v>1</c:v>
                </c:pt>
                <c:pt idx="8307">
                  <c:v>2</c:v>
                </c:pt>
                <c:pt idx="8308">
                  <c:v>3</c:v>
                </c:pt>
                <c:pt idx="8309">
                  <c:v>3</c:v>
                </c:pt>
                <c:pt idx="8310">
                  <c:v>4</c:v>
                </c:pt>
                <c:pt idx="8311">
                  <c:v>5</c:v>
                </c:pt>
                <c:pt idx="8312">
                  <c:v>6</c:v>
                </c:pt>
                <c:pt idx="8313">
                  <c:v>8</c:v>
                </c:pt>
                <c:pt idx="8314">
                  <c:v>9</c:v>
                </c:pt>
                <c:pt idx="8315">
                  <c:v>11</c:v>
                </c:pt>
                <c:pt idx="8316">
                  <c:v>12</c:v>
                </c:pt>
                <c:pt idx="8317">
                  <c:v>14</c:v>
                </c:pt>
                <c:pt idx="8318">
                  <c:v>16</c:v>
                </c:pt>
                <c:pt idx="8319">
                  <c:v>18</c:v>
                </c:pt>
                <c:pt idx="8320">
                  <c:v>20</c:v>
                </c:pt>
                <c:pt idx="8321">
                  <c:v>23</c:v>
                </c:pt>
                <c:pt idx="8322">
                  <c:v>25</c:v>
                </c:pt>
                <c:pt idx="8323">
                  <c:v>28</c:v>
                </c:pt>
                <c:pt idx="8324">
                  <c:v>31</c:v>
                </c:pt>
                <c:pt idx="8325">
                  <c:v>34</c:v>
                </c:pt>
                <c:pt idx="8326">
                  <c:v>37</c:v>
                </c:pt>
                <c:pt idx="8327">
                  <c:v>41</c:v>
                </c:pt>
                <c:pt idx="8328">
                  <c:v>44</c:v>
                </c:pt>
                <c:pt idx="8329">
                  <c:v>46</c:v>
                </c:pt>
                <c:pt idx="8330">
                  <c:v>50</c:v>
                </c:pt>
                <c:pt idx="8331">
                  <c:v>0</c:v>
                </c:pt>
                <c:pt idx="8332">
                  <c:v>0</c:v>
                </c:pt>
                <c:pt idx="8333">
                  <c:v>1</c:v>
                </c:pt>
                <c:pt idx="8334">
                  <c:v>1</c:v>
                </c:pt>
                <c:pt idx="8335">
                  <c:v>2</c:v>
                </c:pt>
                <c:pt idx="8336">
                  <c:v>2</c:v>
                </c:pt>
                <c:pt idx="8337">
                  <c:v>3</c:v>
                </c:pt>
                <c:pt idx="8338">
                  <c:v>4</c:v>
                </c:pt>
                <c:pt idx="8339">
                  <c:v>5</c:v>
                </c:pt>
                <c:pt idx="8340">
                  <c:v>6</c:v>
                </c:pt>
                <c:pt idx="8341">
                  <c:v>8</c:v>
                </c:pt>
                <c:pt idx="8342">
                  <c:v>9</c:v>
                </c:pt>
                <c:pt idx="8343">
                  <c:v>11</c:v>
                </c:pt>
                <c:pt idx="8344">
                  <c:v>12</c:v>
                </c:pt>
                <c:pt idx="8345">
                  <c:v>14</c:v>
                </c:pt>
                <c:pt idx="8346">
                  <c:v>17</c:v>
                </c:pt>
                <c:pt idx="8347">
                  <c:v>19</c:v>
                </c:pt>
                <c:pt idx="8348">
                  <c:v>21</c:v>
                </c:pt>
                <c:pt idx="8349">
                  <c:v>24</c:v>
                </c:pt>
                <c:pt idx="8350">
                  <c:v>27</c:v>
                </c:pt>
                <c:pt idx="8351">
                  <c:v>30</c:v>
                </c:pt>
                <c:pt idx="8352">
                  <c:v>33</c:v>
                </c:pt>
                <c:pt idx="8353">
                  <c:v>37</c:v>
                </c:pt>
                <c:pt idx="8354">
                  <c:v>42</c:v>
                </c:pt>
                <c:pt idx="8355">
                  <c:v>46</c:v>
                </c:pt>
                <c:pt idx="8356">
                  <c:v>56</c:v>
                </c:pt>
                <c:pt idx="8357">
                  <c:v>61</c:v>
                </c:pt>
                <c:pt idx="8358">
                  <c:v>0</c:v>
                </c:pt>
                <c:pt idx="8359">
                  <c:v>0</c:v>
                </c:pt>
                <c:pt idx="8360">
                  <c:v>1</c:v>
                </c:pt>
                <c:pt idx="8361">
                  <c:v>1</c:v>
                </c:pt>
                <c:pt idx="8362">
                  <c:v>2</c:v>
                </c:pt>
                <c:pt idx="8363">
                  <c:v>2</c:v>
                </c:pt>
                <c:pt idx="8364">
                  <c:v>3</c:v>
                </c:pt>
                <c:pt idx="8365">
                  <c:v>4</c:v>
                </c:pt>
                <c:pt idx="8366">
                  <c:v>5</c:v>
                </c:pt>
                <c:pt idx="8367">
                  <c:v>6</c:v>
                </c:pt>
                <c:pt idx="8368">
                  <c:v>8</c:v>
                </c:pt>
                <c:pt idx="8369">
                  <c:v>9</c:v>
                </c:pt>
                <c:pt idx="8370">
                  <c:v>11</c:v>
                </c:pt>
                <c:pt idx="8371">
                  <c:v>13</c:v>
                </c:pt>
                <c:pt idx="8372">
                  <c:v>15</c:v>
                </c:pt>
                <c:pt idx="8373">
                  <c:v>17</c:v>
                </c:pt>
                <c:pt idx="8374">
                  <c:v>19</c:v>
                </c:pt>
                <c:pt idx="8375">
                  <c:v>22</c:v>
                </c:pt>
                <c:pt idx="8376">
                  <c:v>25</c:v>
                </c:pt>
                <c:pt idx="8377">
                  <c:v>28</c:v>
                </c:pt>
                <c:pt idx="8378">
                  <c:v>31</c:v>
                </c:pt>
                <c:pt idx="8379">
                  <c:v>35</c:v>
                </c:pt>
                <c:pt idx="8380">
                  <c:v>39</c:v>
                </c:pt>
                <c:pt idx="8381">
                  <c:v>47</c:v>
                </c:pt>
                <c:pt idx="8382">
                  <c:v>0</c:v>
                </c:pt>
                <c:pt idx="8383">
                  <c:v>0</c:v>
                </c:pt>
                <c:pt idx="8384">
                  <c:v>1</c:v>
                </c:pt>
                <c:pt idx="8385">
                  <c:v>1</c:v>
                </c:pt>
                <c:pt idx="8386">
                  <c:v>2</c:v>
                </c:pt>
                <c:pt idx="8387">
                  <c:v>3</c:v>
                </c:pt>
                <c:pt idx="8388">
                  <c:v>4</c:v>
                </c:pt>
                <c:pt idx="8389">
                  <c:v>5</c:v>
                </c:pt>
                <c:pt idx="8390">
                  <c:v>6</c:v>
                </c:pt>
                <c:pt idx="8391">
                  <c:v>8</c:v>
                </c:pt>
                <c:pt idx="8392">
                  <c:v>9</c:v>
                </c:pt>
                <c:pt idx="8393">
                  <c:v>11</c:v>
                </c:pt>
                <c:pt idx="8394">
                  <c:v>13</c:v>
                </c:pt>
                <c:pt idx="8395">
                  <c:v>16</c:v>
                </c:pt>
                <c:pt idx="8396">
                  <c:v>18</c:v>
                </c:pt>
                <c:pt idx="8397">
                  <c:v>21</c:v>
                </c:pt>
                <c:pt idx="8398">
                  <c:v>24</c:v>
                </c:pt>
                <c:pt idx="8399">
                  <c:v>27</c:v>
                </c:pt>
                <c:pt idx="8400">
                  <c:v>30</c:v>
                </c:pt>
                <c:pt idx="8401">
                  <c:v>34</c:v>
                </c:pt>
                <c:pt idx="8402">
                  <c:v>38</c:v>
                </c:pt>
                <c:pt idx="8403">
                  <c:v>42</c:v>
                </c:pt>
                <c:pt idx="8404">
                  <c:v>47</c:v>
                </c:pt>
                <c:pt idx="8405">
                  <c:v>53</c:v>
                </c:pt>
                <c:pt idx="8406">
                  <c:v>72</c:v>
                </c:pt>
                <c:pt idx="8407">
                  <c:v>0</c:v>
                </c:pt>
                <c:pt idx="8408">
                  <c:v>1</c:v>
                </c:pt>
                <c:pt idx="8409">
                  <c:v>1</c:v>
                </c:pt>
                <c:pt idx="8410">
                  <c:v>2</c:v>
                </c:pt>
                <c:pt idx="8411">
                  <c:v>3</c:v>
                </c:pt>
                <c:pt idx="8412">
                  <c:v>4</c:v>
                </c:pt>
                <c:pt idx="8413">
                  <c:v>6</c:v>
                </c:pt>
                <c:pt idx="8414">
                  <c:v>7</c:v>
                </c:pt>
                <c:pt idx="8415">
                  <c:v>9</c:v>
                </c:pt>
                <c:pt idx="8416">
                  <c:v>11</c:v>
                </c:pt>
                <c:pt idx="8417">
                  <c:v>14</c:v>
                </c:pt>
                <c:pt idx="8418">
                  <c:v>16</c:v>
                </c:pt>
                <c:pt idx="8419">
                  <c:v>19</c:v>
                </c:pt>
                <c:pt idx="8420">
                  <c:v>22</c:v>
                </c:pt>
                <c:pt idx="8421">
                  <c:v>26</c:v>
                </c:pt>
                <c:pt idx="8422">
                  <c:v>0</c:v>
                </c:pt>
                <c:pt idx="8423">
                  <c:v>0</c:v>
                </c:pt>
                <c:pt idx="8424">
                  <c:v>1</c:v>
                </c:pt>
                <c:pt idx="8425">
                  <c:v>1</c:v>
                </c:pt>
                <c:pt idx="8426">
                  <c:v>2</c:v>
                </c:pt>
                <c:pt idx="8427">
                  <c:v>2</c:v>
                </c:pt>
                <c:pt idx="8428">
                  <c:v>3</c:v>
                </c:pt>
                <c:pt idx="8429">
                  <c:v>4</c:v>
                </c:pt>
                <c:pt idx="8430">
                  <c:v>5</c:v>
                </c:pt>
                <c:pt idx="8431">
                  <c:v>6</c:v>
                </c:pt>
                <c:pt idx="8432">
                  <c:v>8</c:v>
                </c:pt>
                <c:pt idx="8433">
                  <c:v>9</c:v>
                </c:pt>
                <c:pt idx="8434">
                  <c:v>11</c:v>
                </c:pt>
                <c:pt idx="8435">
                  <c:v>13</c:v>
                </c:pt>
                <c:pt idx="8436">
                  <c:v>15</c:v>
                </c:pt>
                <c:pt idx="8437">
                  <c:v>17</c:v>
                </c:pt>
                <c:pt idx="8438">
                  <c:v>20</c:v>
                </c:pt>
                <c:pt idx="8439">
                  <c:v>22</c:v>
                </c:pt>
                <c:pt idx="8440">
                  <c:v>25</c:v>
                </c:pt>
                <c:pt idx="8441">
                  <c:v>28</c:v>
                </c:pt>
                <c:pt idx="8442">
                  <c:v>32</c:v>
                </c:pt>
                <c:pt idx="8443">
                  <c:v>35</c:v>
                </c:pt>
                <c:pt idx="8444">
                  <c:v>39</c:v>
                </c:pt>
                <c:pt idx="8445">
                  <c:v>44</c:v>
                </c:pt>
                <c:pt idx="8446">
                  <c:v>51</c:v>
                </c:pt>
                <c:pt idx="8447">
                  <c:v>0</c:v>
                </c:pt>
                <c:pt idx="8448">
                  <c:v>0</c:v>
                </c:pt>
                <c:pt idx="8449">
                  <c:v>1</c:v>
                </c:pt>
                <c:pt idx="8450">
                  <c:v>1</c:v>
                </c:pt>
                <c:pt idx="8451">
                  <c:v>2</c:v>
                </c:pt>
                <c:pt idx="8452">
                  <c:v>2</c:v>
                </c:pt>
                <c:pt idx="8453">
                  <c:v>3</c:v>
                </c:pt>
                <c:pt idx="8454">
                  <c:v>4</c:v>
                </c:pt>
                <c:pt idx="8455">
                  <c:v>5</c:v>
                </c:pt>
                <c:pt idx="8456">
                  <c:v>6</c:v>
                </c:pt>
                <c:pt idx="8457">
                  <c:v>7</c:v>
                </c:pt>
                <c:pt idx="8458">
                  <c:v>9</c:v>
                </c:pt>
                <c:pt idx="8459">
                  <c:v>10</c:v>
                </c:pt>
                <c:pt idx="8460">
                  <c:v>12</c:v>
                </c:pt>
                <c:pt idx="8461">
                  <c:v>14</c:v>
                </c:pt>
                <c:pt idx="8462">
                  <c:v>16</c:v>
                </c:pt>
                <c:pt idx="8463">
                  <c:v>18</c:v>
                </c:pt>
                <c:pt idx="8464">
                  <c:v>21</c:v>
                </c:pt>
                <c:pt idx="8465">
                  <c:v>23</c:v>
                </c:pt>
                <c:pt idx="8466">
                  <c:v>26</c:v>
                </c:pt>
                <c:pt idx="8467">
                  <c:v>29</c:v>
                </c:pt>
                <c:pt idx="8468">
                  <c:v>33</c:v>
                </c:pt>
                <c:pt idx="8469">
                  <c:v>37</c:v>
                </c:pt>
                <c:pt idx="8470">
                  <c:v>41</c:v>
                </c:pt>
                <c:pt idx="8471">
                  <c:v>0</c:v>
                </c:pt>
                <c:pt idx="8472">
                  <c:v>0</c:v>
                </c:pt>
                <c:pt idx="8473">
                  <c:v>1</c:v>
                </c:pt>
                <c:pt idx="8474">
                  <c:v>1</c:v>
                </c:pt>
                <c:pt idx="8475">
                  <c:v>2</c:v>
                </c:pt>
                <c:pt idx="8476">
                  <c:v>2</c:v>
                </c:pt>
                <c:pt idx="8477">
                  <c:v>3</c:v>
                </c:pt>
                <c:pt idx="8478">
                  <c:v>4</c:v>
                </c:pt>
                <c:pt idx="8479">
                  <c:v>5</c:v>
                </c:pt>
                <c:pt idx="8480">
                  <c:v>6</c:v>
                </c:pt>
                <c:pt idx="8481">
                  <c:v>8</c:v>
                </c:pt>
                <c:pt idx="8482">
                  <c:v>9</c:v>
                </c:pt>
                <c:pt idx="8483">
                  <c:v>11</c:v>
                </c:pt>
                <c:pt idx="8484">
                  <c:v>13</c:v>
                </c:pt>
                <c:pt idx="8485">
                  <c:v>15</c:v>
                </c:pt>
                <c:pt idx="8486">
                  <c:v>17</c:v>
                </c:pt>
                <c:pt idx="8487">
                  <c:v>20</c:v>
                </c:pt>
                <c:pt idx="8488">
                  <c:v>23</c:v>
                </c:pt>
                <c:pt idx="8489">
                  <c:v>26</c:v>
                </c:pt>
                <c:pt idx="8490">
                  <c:v>29</c:v>
                </c:pt>
                <c:pt idx="8491">
                  <c:v>32</c:v>
                </c:pt>
                <c:pt idx="8492">
                  <c:v>36</c:v>
                </c:pt>
                <c:pt idx="8493">
                  <c:v>41</c:v>
                </c:pt>
                <c:pt idx="8494">
                  <c:v>47</c:v>
                </c:pt>
                <c:pt idx="8495">
                  <c:v>0</c:v>
                </c:pt>
                <c:pt idx="8496">
                  <c:v>0</c:v>
                </c:pt>
                <c:pt idx="8497">
                  <c:v>1</c:v>
                </c:pt>
                <c:pt idx="8498">
                  <c:v>1</c:v>
                </c:pt>
                <c:pt idx="8499">
                  <c:v>2</c:v>
                </c:pt>
                <c:pt idx="8500">
                  <c:v>3</c:v>
                </c:pt>
                <c:pt idx="8501">
                  <c:v>4</c:v>
                </c:pt>
                <c:pt idx="8502">
                  <c:v>5</c:v>
                </c:pt>
                <c:pt idx="8503">
                  <c:v>6</c:v>
                </c:pt>
                <c:pt idx="8504">
                  <c:v>8</c:v>
                </c:pt>
                <c:pt idx="8505">
                  <c:v>9</c:v>
                </c:pt>
                <c:pt idx="8506">
                  <c:v>11</c:v>
                </c:pt>
                <c:pt idx="8507">
                  <c:v>13</c:v>
                </c:pt>
                <c:pt idx="8508">
                  <c:v>16</c:v>
                </c:pt>
                <c:pt idx="8509">
                  <c:v>19</c:v>
                </c:pt>
                <c:pt idx="8510">
                  <c:v>22</c:v>
                </c:pt>
                <c:pt idx="8511">
                  <c:v>25</c:v>
                </c:pt>
                <c:pt idx="8512">
                  <c:v>28</c:v>
                </c:pt>
                <c:pt idx="8513">
                  <c:v>32</c:v>
                </c:pt>
                <c:pt idx="8514">
                  <c:v>36</c:v>
                </c:pt>
                <c:pt idx="8515">
                  <c:v>41</c:v>
                </c:pt>
                <c:pt idx="8516">
                  <c:v>46</c:v>
                </c:pt>
                <c:pt idx="8517">
                  <c:v>51</c:v>
                </c:pt>
                <c:pt idx="8518">
                  <c:v>59</c:v>
                </c:pt>
                <c:pt idx="8519">
                  <c:v>67</c:v>
                </c:pt>
                <c:pt idx="8520">
                  <c:v>0</c:v>
                </c:pt>
                <c:pt idx="8521">
                  <c:v>0</c:v>
                </c:pt>
                <c:pt idx="8522">
                  <c:v>1</c:v>
                </c:pt>
                <c:pt idx="8523">
                  <c:v>1</c:v>
                </c:pt>
                <c:pt idx="8524">
                  <c:v>2</c:v>
                </c:pt>
                <c:pt idx="8525">
                  <c:v>2</c:v>
                </c:pt>
                <c:pt idx="8526">
                  <c:v>3</c:v>
                </c:pt>
                <c:pt idx="8527">
                  <c:v>4</c:v>
                </c:pt>
                <c:pt idx="8528">
                  <c:v>5</c:v>
                </c:pt>
                <c:pt idx="8529">
                  <c:v>6</c:v>
                </c:pt>
                <c:pt idx="8530">
                  <c:v>8</c:v>
                </c:pt>
                <c:pt idx="8531">
                  <c:v>9</c:v>
                </c:pt>
                <c:pt idx="8532">
                  <c:v>11</c:v>
                </c:pt>
                <c:pt idx="8533">
                  <c:v>13</c:v>
                </c:pt>
                <c:pt idx="8534">
                  <c:v>15</c:v>
                </c:pt>
                <c:pt idx="8535">
                  <c:v>17</c:v>
                </c:pt>
                <c:pt idx="8536">
                  <c:v>20</c:v>
                </c:pt>
                <c:pt idx="8537">
                  <c:v>23</c:v>
                </c:pt>
                <c:pt idx="8538">
                  <c:v>26</c:v>
                </c:pt>
                <c:pt idx="8539">
                  <c:v>30</c:v>
                </c:pt>
                <c:pt idx="8540">
                  <c:v>33</c:v>
                </c:pt>
                <c:pt idx="8541">
                  <c:v>37</c:v>
                </c:pt>
                <c:pt idx="8542">
                  <c:v>43</c:v>
                </c:pt>
                <c:pt idx="8543">
                  <c:v>55</c:v>
                </c:pt>
                <c:pt idx="8544">
                  <c:v>0</c:v>
                </c:pt>
                <c:pt idx="8545">
                  <c:v>0</c:v>
                </c:pt>
                <c:pt idx="8546">
                  <c:v>1</c:v>
                </c:pt>
                <c:pt idx="8547">
                  <c:v>1</c:v>
                </c:pt>
                <c:pt idx="8548">
                  <c:v>2</c:v>
                </c:pt>
                <c:pt idx="8549">
                  <c:v>3</c:v>
                </c:pt>
                <c:pt idx="8550">
                  <c:v>4</c:v>
                </c:pt>
                <c:pt idx="8551">
                  <c:v>5</c:v>
                </c:pt>
                <c:pt idx="8552">
                  <c:v>7</c:v>
                </c:pt>
                <c:pt idx="8553">
                  <c:v>8</c:v>
                </c:pt>
                <c:pt idx="8554">
                  <c:v>10</c:v>
                </c:pt>
                <c:pt idx="8555">
                  <c:v>12</c:v>
                </c:pt>
                <c:pt idx="8556">
                  <c:v>14</c:v>
                </c:pt>
                <c:pt idx="8557">
                  <c:v>16</c:v>
                </c:pt>
                <c:pt idx="8558">
                  <c:v>19</c:v>
                </c:pt>
                <c:pt idx="8559">
                  <c:v>21</c:v>
                </c:pt>
                <c:pt idx="8560">
                  <c:v>24</c:v>
                </c:pt>
                <c:pt idx="8561">
                  <c:v>27</c:v>
                </c:pt>
                <c:pt idx="8562">
                  <c:v>31</c:v>
                </c:pt>
                <c:pt idx="8563">
                  <c:v>35</c:v>
                </c:pt>
                <c:pt idx="8564">
                  <c:v>39</c:v>
                </c:pt>
                <c:pt idx="8565">
                  <c:v>43</c:v>
                </c:pt>
                <c:pt idx="8566">
                  <c:v>47</c:v>
                </c:pt>
                <c:pt idx="8567">
                  <c:v>0</c:v>
                </c:pt>
                <c:pt idx="8568">
                  <c:v>0</c:v>
                </c:pt>
                <c:pt idx="8569">
                  <c:v>1</c:v>
                </c:pt>
                <c:pt idx="8570">
                  <c:v>1</c:v>
                </c:pt>
                <c:pt idx="8571">
                  <c:v>2</c:v>
                </c:pt>
                <c:pt idx="8572">
                  <c:v>3</c:v>
                </c:pt>
                <c:pt idx="8573">
                  <c:v>4</c:v>
                </c:pt>
                <c:pt idx="8574">
                  <c:v>5</c:v>
                </c:pt>
                <c:pt idx="8575">
                  <c:v>7</c:v>
                </c:pt>
                <c:pt idx="8576">
                  <c:v>8</c:v>
                </c:pt>
                <c:pt idx="8577">
                  <c:v>10</c:v>
                </c:pt>
                <c:pt idx="8578">
                  <c:v>12</c:v>
                </c:pt>
                <c:pt idx="8579">
                  <c:v>14</c:v>
                </c:pt>
                <c:pt idx="8580">
                  <c:v>16</c:v>
                </c:pt>
                <c:pt idx="8581">
                  <c:v>19</c:v>
                </c:pt>
                <c:pt idx="8582">
                  <c:v>21</c:v>
                </c:pt>
                <c:pt idx="8583">
                  <c:v>24</c:v>
                </c:pt>
                <c:pt idx="8584">
                  <c:v>28</c:v>
                </c:pt>
                <c:pt idx="8585">
                  <c:v>31</c:v>
                </c:pt>
                <c:pt idx="8586">
                  <c:v>35</c:v>
                </c:pt>
                <c:pt idx="8587">
                  <c:v>39</c:v>
                </c:pt>
                <c:pt idx="8588">
                  <c:v>43</c:v>
                </c:pt>
                <c:pt idx="8589">
                  <c:v>48</c:v>
                </c:pt>
                <c:pt idx="8590">
                  <c:v>53</c:v>
                </c:pt>
                <c:pt idx="8591">
                  <c:v>55</c:v>
                </c:pt>
                <c:pt idx="8592">
                  <c:v>0</c:v>
                </c:pt>
                <c:pt idx="8593">
                  <c:v>0</c:v>
                </c:pt>
                <c:pt idx="8594">
                  <c:v>1</c:v>
                </c:pt>
                <c:pt idx="8595">
                  <c:v>1</c:v>
                </c:pt>
                <c:pt idx="8596">
                  <c:v>2</c:v>
                </c:pt>
                <c:pt idx="8597">
                  <c:v>3</c:v>
                </c:pt>
                <c:pt idx="8598">
                  <c:v>4</c:v>
                </c:pt>
                <c:pt idx="8599">
                  <c:v>5</c:v>
                </c:pt>
                <c:pt idx="8600">
                  <c:v>7</c:v>
                </c:pt>
                <c:pt idx="8601">
                  <c:v>8</c:v>
                </c:pt>
                <c:pt idx="8602">
                  <c:v>10</c:v>
                </c:pt>
                <c:pt idx="8603">
                  <c:v>12</c:v>
                </c:pt>
                <c:pt idx="8604">
                  <c:v>14</c:v>
                </c:pt>
                <c:pt idx="8605">
                  <c:v>16</c:v>
                </c:pt>
                <c:pt idx="8606">
                  <c:v>19</c:v>
                </c:pt>
                <c:pt idx="8607">
                  <c:v>21</c:v>
                </c:pt>
                <c:pt idx="8608">
                  <c:v>24</c:v>
                </c:pt>
                <c:pt idx="8609">
                  <c:v>28</c:v>
                </c:pt>
                <c:pt idx="8610">
                  <c:v>31</c:v>
                </c:pt>
                <c:pt idx="8611">
                  <c:v>35</c:v>
                </c:pt>
                <c:pt idx="8612">
                  <c:v>39</c:v>
                </c:pt>
                <c:pt idx="8613">
                  <c:v>44</c:v>
                </c:pt>
                <c:pt idx="8614">
                  <c:v>48</c:v>
                </c:pt>
                <c:pt idx="8615">
                  <c:v>53</c:v>
                </c:pt>
                <c:pt idx="8616">
                  <c:v>56</c:v>
                </c:pt>
                <c:pt idx="8617">
                  <c:v>0</c:v>
                </c:pt>
                <c:pt idx="8618">
                  <c:v>0</c:v>
                </c:pt>
                <c:pt idx="8619">
                  <c:v>1</c:v>
                </c:pt>
                <c:pt idx="8620">
                  <c:v>1</c:v>
                </c:pt>
                <c:pt idx="8621">
                  <c:v>2</c:v>
                </c:pt>
                <c:pt idx="8622">
                  <c:v>3</c:v>
                </c:pt>
                <c:pt idx="8623">
                  <c:v>4</c:v>
                </c:pt>
                <c:pt idx="8624">
                  <c:v>5</c:v>
                </c:pt>
                <c:pt idx="8625">
                  <c:v>7</c:v>
                </c:pt>
                <c:pt idx="8626">
                  <c:v>8</c:v>
                </c:pt>
                <c:pt idx="8627">
                  <c:v>10</c:v>
                </c:pt>
                <c:pt idx="8628">
                  <c:v>12</c:v>
                </c:pt>
                <c:pt idx="8629">
                  <c:v>14</c:v>
                </c:pt>
                <c:pt idx="8630">
                  <c:v>16</c:v>
                </c:pt>
                <c:pt idx="8631">
                  <c:v>19</c:v>
                </c:pt>
                <c:pt idx="8632">
                  <c:v>22</c:v>
                </c:pt>
                <c:pt idx="8633">
                  <c:v>25</c:v>
                </c:pt>
                <c:pt idx="8634">
                  <c:v>28</c:v>
                </c:pt>
                <c:pt idx="8635">
                  <c:v>31</c:v>
                </c:pt>
                <c:pt idx="8636">
                  <c:v>35</c:v>
                </c:pt>
                <c:pt idx="8637">
                  <c:v>39</c:v>
                </c:pt>
                <c:pt idx="8638">
                  <c:v>44</c:v>
                </c:pt>
                <c:pt idx="8639">
                  <c:v>49</c:v>
                </c:pt>
                <c:pt idx="8640">
                  <c:v>54</c:v>
                </c:pt>
                <c:pt idx="8641">
                  <c:v>0</c:v>
                </c:pt>
                <c:pt idx="8642">
                  <c:v>0</c:v>
                </c:pt>
                <c:pt idx="8643">
                  <c:v>1</c:v>
                </c:pt>
                <c:pt idx="8644">
                  <c:v>1</c:v>
                </c:pt>
                <c:pt idx="8645">
                  <c:v>2</c:v>
                </c:pt>
                <c:pt idx="8646">
                  <c:v>3</c:v>
                </c:pt>
                <c:pt idx="8647">
                  <c:v>4</c:v>
                </c:pt>
                <c:pt idx="8648">
                  <c:v>6</c:v>
                </c:pt>
                <c:pt idx="8649">
                  <c:v>7</c:v>
                </c:pt>
                <c:pt idx="8650">
                  <c:v>9</c:v>
                </c:pt>
                <c:pt idx="8651">
                  <c:v>11</c:v>
                </c:pt>
                <c:pt idx="8652">
                  <c:v>13</c:v>
                </c:pt>
                <c:pt idx="8653">
                  <c:v>15</c:v>
                </c:pt>
                <c:pt idx="8654">
                  <c:v>17</c:v>
                </c:pt>
                <c:pt idx="8655">
                  <c:v>20</c:v>
                </c:pt>
                <c:pt idx="8656">
                  <c:v>23</c:v>
                </c:pt>
                <c:pt idx="8657">
                  <c:v>26</c:v>
                </c:pt>
                <c:pt idx="8658">
                  <c:v>29</c:v>
                </c:pt>
                <c:pt idx="8659">
                  <c:v>33</c:v>
                </c:pt>
                <c:pt idx="8660">
                  <c:v>38</c:v>
                </c:pt>
                <c:pt idx="8661">
                  <c:v>42</c:v>
                </c:pt>
                <c:pt idx="8662">
                  <c:v>51</c:v>
                </c:pt>
                <c:pt idx="8663">
                  <c:v>57</c:v>
                </c:pt>
                <c:pt idx="8664">
                  <c:v>0</c:v>
                </c:pt>
                <c:pt idx="8665">
                  <c:v>0</c:v>
                </c:pt>
                <c:pt idx="8666">
                  <c:v>1</c:v>
                </c:pt>
                <c:pt idx="8667">
                  <c:v>1</c:v>
                </c:pt>
                <c:pt idx="8668">
                  <c:v>2</c:v>
                </c:pt>
                <c:pt idx="8669">
                  <c:v>3</c:v>
                </c:pt>
                <c:pt idx="8670">
                  <c:v>4</c:v>
                </c:pt>
                <c:pt idx="8671">
                  <c:v>6</c:v>
                </c:pt>
                <c:pt idx="8672">
                  <c:v>8</c:v>
                </c:pt>
                <c:pt idx="8673">
                  <c:v>9</c:v>
                </c:pt>
                <c:pt idx="8674">
                  <c:v>11</c:v>
                </c:pt>
                <c:pt idx="8675">
                  <c:v>14</c:v>
                </c:pt>
                <c:pt idx="8676">
                  <c:v>16</c:v>
                </c:pt>
                <c:pt idx="8677">
                  <c:v>19</c:v>
                </c:pt>
                <c:pt idx="8678">
                  <c:v>22</c:v>
                </c:pt>
                <c:pt idx="8679">
                  <c:v>25</c:v>
                </c:pt>
                <c:pt idx="8680">
                  <c:v>29</c:v>
                </c:pt>
                <c:pt idx="8681">
                  <c:v>33</c:v>
                </c:pt>
                <c:pt idx="8682">
                  <c:v>38</c:v>
                </c:pt>
                <c:pt idx="8683">
                  <c:v>44</c:v>
                </c:pt>
                <c:pt idx="8684">
                  <c:v>52</c:v>
                </c:pt>
                <c:pt idx="8685">
                  <c:v>58</c:v>
                </c:pt>
                <c:pt idx="8686">
                  <c:v>62</c:v>
                </c:pt>
                <c:pt idx="8687">
                  <c:v>66</c:v>
                </c:pt>
                <c:pt idx="8688">
                  <c:v>68</c:v>
                </c:pt>
                <c:pt idx="8689">
                  <c:v>0</c:v>
                </c:pt>
                <c:pt idx="8690">
                  <c:v>0</c:v>
                </c:pt>
                <c:pt idx="8691">
                  <c:v>1</c:v>
                </c:pt>
                <c:pt idx="8692">
                  <c:v>2</c:v>
                </c:pt>
                <c:pt idx="8693">
                  <c:v>3</c:v>
                </c:pt>
                <c:pt idx="8694">
                  <c:v>4</c:v>
                </c:pt>
                <c:pt idx="8695">
                  <c:v>5</c:v>
                </c:pt>
                <c:pt idx="8696">
                  <c:v>6</c:v>
                </c:pt>
                <c:pt idx="8697">
                  <c:v>8</c:v>
                </c:pt>
                <c:pt idx="8698">
                  <c:v>10</c:v>
                </c:pt>
                <c:pt idx="8699">
                  <c:v>12</c:v>
                </c:pt>
                <c:pt idx="8700">
                  <c:v>15</c:v>
                </c:pt>
                <c:pt idx="8701">
                  <c:v>18</c:v>
                </c:pt>
                <c:pt idx="8702">
                  <c:v>21</c:v>
                </c:pt>
                <c:pt idx="8703">
                  <c:v>24</c:v>
                </c:pt>
                <c:pt idx="8704">
                  <c:v>28</c:v>
                </c:pt>
                <c:pt idx="8705">
                  <c:v>32</c:v>
                </c:pt>
                <c:pt idx="8706">
                  <c:v>36</c:v>
                </c:pt>
                <c:pt idx="8707">
                  <c:v>41</c:v>
                </c:pt>
                <c:pt idx="8708">
                  <c:v>46</c:v>
                </c:pt>
                <c:pt idx="8709">
                  <c:v>51</c:v>
                </c:pt>
                <c:pt idx="8710">
                  <c:v>57</c:v>
                </c:pt>
                <c:pt idx="8711">
                  <c:v>62</c:v>
                </c:pt>
                <c:pt idx="8712">
                  <c:v>67</c:v>
                </c:pt>
                <c:pt idx="8713">
                  <c:v>70</c:v>
                </c:pt>
                <c:pt idx="8714">
                  <c:v>0</c:v>
                </c:pt>
                <c:pt idx="8715">
                  <c:v>1</c:v>
                </c:pt>
                <c:pt idx="8716">
                  <c:v>1</c:v>
                </c:pt>
                <c:pt idx="8717">
                  <c:v>2</c:v>
                </c:pt>
                <c:pt idx="8718">
                  <c:v>3</c:v>
                </c:pt>
                <c:pt idx="8719">
                  <c:v>5</c:v>
                </c:pt>
                <c:pt idx="8720">
                  <c:v>6</c:v>
                </c:pt>
                <c:pt idx="8721">
                  <c:v>8</c:v>
                </c:pt>
                <c:pt idx="8722">
                  <c:v>11</c:v>
                </c:pt>
                <c:pt idx="8723">
                  <c:v>13</c:v>
                </c:pt>
                <c:pt idx="8724">
                  <c:v>16</c:v>
                </c:pt>
                <c:pt idx="8725">
                  <c:v>20</c:v>
                </c:pt>
                <c:pt idx="8726">
                  <c:v>23</c:v>
                </c:pt>
                <c:pt idx="8727">
                  <c:v>27</c:v>
                </c:pt>
                <c:pt idx="8728">
                  <c:v>32</c:v>
                </c:pt>
                <c:pt idx="8729">
                  <c:v>36</c:v>
                </c:pt>
                <c:pt idx="8730">
                  <c:v>41</c:v>
                </c:pt>
                <c:pt idx="8731">
                  <c:v>47</c:v>
                </c:pt>
                <c:pt idx="8732">
                  <c:v>52</c:v>
                </c:pt>
                <c:pt idx="8733">
                  <c:v>58</c:v>
                </c:pt>
                <c:pt idx="8734">
                  <c:v>63</c:v>
                </c:pt>
                <c:pt idx="8735">
                  <c:v>85</c:v>
                </c:pt>
                <c:pt idx="8736">
                  <c:v>0</c:v>
                </c:pt>
                <c:pt idx="8737">
                  <c:v>0</c:v>
                </c:pt>
                <c:pt idx="8738">
                  <c:v>1</c:v>
                </c:pt>
                <c:pt idx="8739">
                  <c:v>2</c:v>
                </c:pt>
                <c:pt idx="8740">
                  <c:v>3</c:v>
                </c:pt>
                <c:pt idx="8741">
                  <c:v>4</c:v>
                </c:pt>
                <c:pt idx="8742">
                  <c:v>6</c:v>
                </c:pt>
                <c:pt idx="8743">
                  <c:v>7</c:v>
                </c:pt>
                <c:pt idx="8744">
                  <c:v>9</c:v>
                </c:pt>
                <c:pt idx="8745">
                  <c:v>11</c:v>
                </c:pt>
                <c:pt idx="8746">
                  <c:v>14</c:v>
                </c:pt>
                <c:pt idx="8747">
                  <c:v>16</c:v>
                </c:pt>
                <c:pt idx="8748">
                  <c:v>19</c:v>
                </c:pt>
                <c:pt idx="8749">
                  <c:v>23</c:v>
                </c:pt>
                <c:pt idx="8750">
                  <c:v>26</c:v>
                </c:pt>
                <c:pt idx="8751">
                  <c:v>30</c:v>
                </c:pt>
                <c:pt idx="8752">
                  <c:v>35</c:v>
                </c:pt>
                <c:pt idx="8753">
                  <c:v>39</c:v>
                </c:pt>
                <c:pt idx="8754">
                  <c:v>44</c:v>
                </c:pt>
                <c:pt idx="8755">
                  <c:v>51</c:v>
                </c:pt>
                <c:pt idx="8756">
                  <c:v>57</c:v>
                </c:pt>
                <c:pt idx="8757">
                  <c:v>0</c:v>
                </c:pt>
                <c:pt idx="8758">
                  <c:v>0</c:v>
                </c:pt>
                <c:pt idx="8759">
                  <c:v>1</c:v>
                </c:pt>
                <c:pt idx="8760">
                  <c:v>2</c:v>
                </c:pt>
                <c:pt idx="8761">
                  <c:v>3</c:v>
                </c:pt>
                <c:pt idx="8762">
                  <c:v>4</c:v>
                </c:pt>
                <c:pt idx="8763">
                  <c:v>6</c:v>
                </c:pt>
                <c:pt idx="8764">
                  <c:v>7</c:v>
                </c:pt>
                <c:pt idx="8765">
                  <c:v>9</c:v>
                </c:pt>
                <c:pt idx="8766">
                  <c:v>11</c:v>
                </c:pt>
                <c:pt idx="8767">
                  <c:v>14</c:v>
                </c:pt>
                <c:pt idx="8768">
                  <c:v>16</c:v>
                </c:pt>
                <c:pt idx="8769">
                  <c:v>19</c:v>
                </c:pt>
                <c:pt idx="8770">
                  <c:v>23</c:v>
                </c:pt>
                <c:pt idx="8771">
                  <c:v>27</c:v>
                </c:pt>
                <c:pt idx="8772">
                  <c:v>31</c:v>
                </c:pt>
                <c:pt idx="8773">
                  <c:v>35</c:v>
                </c:pt>
                <c:pt idx="8774">
                  <c:v>40</c:v>
                </c:pt>
                <c:pt idx="8775">
                  <c:v>46</c:v>
                </c:pt>
                <c:pt idx="8776">
                  <c:v>52</c:v>
                </c:pt>
                <c:pt idx="8777">
                  <c:v>59</c:v>
                </c:pt>
                <c:pt idx="8778">
                  <c:v>64</c:v>
                </c:pt>
                <c:pt idx="8779">
                  <c:v>73</c:v>
                </c:pt>
                <c:pt idx="8780">
                  <c:v>0</c:v>
                </c:pt>
                <c:pt idx="8781">
                  <c:v>0</c:v>
                </c:pt>
                <c:pt idx="8782">
                  <c:v>1</c:v>
                </c:pt>
                <c:pt idx="8783">
                  <c:v>2</c:v>
                </c:pt>
                <c:pt idx="8784">
                  <c:v>3</c:v>
                </c:pt>
                <c:pt idx="8785">
                  <c:v>4</c:v>
                </c:pt>
                <c:pt idx="8786">
                  <c:v>6</c:v>
                </c:pt>
                <c:pt idx="8787">
                  <c:v>7</c:v>
                </c:pt>
                <c:pt idx="8788">
                  <c:v>9</c:v>
                </c:pt>
                <c:pt idx="8789">
                  <c:v>11</c:v>
                </c:pt>
                <c:pt idx="8790">
                  <c:v>14</c:v>
                </c:pt>
                <c:pt idx="8791">
                  <c:v>16</c:v>
                </c:pt>
                <c:pt idx="8792">
                  <c:v>19</c:v>
                </c:pt>
                <c:pt idx="8793">
                  <c:v>23</c:v>
                </c:pt>
                <c:pt idx="8794">
                  <c:v>26</c:v>
                </c:pt>
                <c:pt idx="8795">
                  <c:v>31</c:v>
                </c:pt>
                <c:pt idx="8796">
                  <c:v>35</c:v>
                </c:pt>
                <c:pt idx="8797">
                  <c:v>40</c:v>
                </c:pt>
                <c:pt idx="8798">
                  <c:v>45</c:v>
                </c:pt>
                <c:pt idx="8799">
                  <c:v>59</c:v>
                </c:pt>
                <c:pt idx="8800">
                  <c:v>63</c:v>
                </c:pt>
                <c:pt idx="8801">
                  <c:v>72</c:v>
                </c:pt>
                <c:pt idx="8802">
                  <c:v>0</c:v>
                </c:pt>
                <c:pt idx="8803">
                  <c:v>0</c:v>
                </c:pt>
                <c:pt idx="8804">
                  <c:v>1</c:v>
                </c:pt>
                <c:pt idx="8805">
                  <c:v>2</c:v>
                </c:pt>
                <c:pt idx="8806">
                  <c:v>3</c:v>
                </c:pt>
                <c:pt idx="8807">
                  <c:v>4</c:v>
                </c:pt>
                <c:pt idx="8808">
                  <c:v>6</c:v>
                </c:pt>
                <c:pt idx="8809">
                  <c:v>7</c:v>
                </c:pt>
                <c:pt idx="8810">
                  <c:v>9</c:v>
                </c:pt>
                <c:pt idx="8811">
                  <c:v>11</c:v>
                </c:pt>
                <c:pt idx="8812">
                  <c:v>14</c:v>
                </c:pt>
                <c:pt idx="8813">
                  <c:v>16</c:v>
                </c:pt>
                <c:pt idx="8814">
                  <c:v>20</c:v>
                </c:pt>
                <c:pt idx="8815">
                  <c:v>23</c:v>
                </c:pt>
                <c:pt idx="8816">
                  <c:v>27</c:v>
                </c:pt>
                <c:pt idx="8817">
                  <c:v>31</c:v>
                </c:pt>
                <c:pt idx="8818">
                  <c:v>36</c:v>
                </c:pt>
                <c:pt idx="8819">
                  <c:v>41</c:v>
                </c:pt>
                <c:pt idx="8820">
                  <c:v>47</c:v>
                </c:pt>
                <c:pt idx="8821">
                  <c:v>54</c:v>
                </c:pt>
                <c:pt idx="8822">
                  <c:v>62</c:v>
                </c:pt>
                <c:pt idx="8823">
                  <c:v>67</c:v>
                </c:pt>
                <c:pt idx="8824">
                  <c:v>0</c:v>
                </c:pt>
                <c:pt idx="8825">
                  <c:v>0</c:v>
                </c:pt>
                <c:pt idx="8826">
                  <c:v>1</c:v>
                </c:pt>
                <c:pt idx="8827">
                  <c:v>2</c:v>
                </c:pt>
                <c:pt idx="8828">
                  <c:v>3</c:v>
                </c:pt>
                <c:pt idx="8829">
                  <c:v>4</c:v>
                </c:pt>
                <c:pt idx="8830">
                  <c:v>6</c:v>
                </c:pt>
                <c:pt idx="8831">
                  <c:v>7</c:v>
                </c:pt>
                <c:pt idx="8832">
                  <c:v>9</c:v>
                </c:pt>
                <c:pt idx="8833">
                  <c:v>11</c:v>
                </c:pt>
                <c:pt idx="8834">
                  <c:v>14</c:v>
                </c:pt>
                <c:pt idx="8835">
                  <c:v>16</c:v>
                </c:pt>
                <c:pt idx="8836">
                  <c:v>20</c:v>
                </c:pt>
                <c:pt idx="8837">
                  <c:v>23</c:v>
                </c:pt>
                <c:pt idx="8838">
                  <c:v>27</c:v>
                </c:pt>
                <c:pt idx="8839">
                  <c:v>31</c:v>
                </c:pt>
                <c:pt idx="8840">
                  <c:v>36</c:v>
                </c:pt>
                <c:pt idx="8841">
                  <c:v>41</c:v>
                </c:pt>
                <c:pt idx="8842">
                  <c:v>46</c:v>
                </c:pt>
                <c:pt idx="8843">
                  <c:v>53</c:v>
                </c:pt>
                <c:pt idx="8844">
                  <c:v>60</c:v>
                </c:pt>
                <c:pt idx="8845">
                  <c:v>71</c:v>
                </c:pt>
                <c:pt idx="8846">
                  <c:v>76</c:v>
                </c:pt>
                <c:pt idx="8847">
                  <c:v>0</c:v>
                </c:pt>
                <c:pt idx="8848">
                  <c:v>0</c:v>
                </c:pt>
                <c:pt idx="8849">
                  <c:v>1</c:v>
                </c:pt>
                <c:pt idx="8850">
                  <c:v>1</c:v>
                </c:pt>
                <c:pt idx="8851">
                  <c:v>2</c:v>
                </c:pt>
                <c:pt idx="8852">
                  <c:v>3</c:v>
                </c:pt>
                <c:pt idx="8853">
                  <c:v>4</c:v>
                </c:pt>
                <c:pt idx="8854">
                  <c:v>5</c:v>
                </c:pt>
                <c:pt idx="8855">
                  <c:v>6</c:v>
                </c:pt>
                <c:pt idx="8856">
                  <c:v>8</c:v>
                </c:pt>
                <c:pt idx="8857">
                  <c:v>9</c:v>
                </c:pt>
                <c:pt idx="8858">
                  <c:v>11</c:v>
                </c:pt>
                <c:pt idx="8859">
                  <c:v>13</c:v>
                </c:pt>
                <c:pt idx="8860">
                  <c:v>15</c:v>
                </c:pt>
                <c:pt idx="8861">
                  <c:v>17</c:v>
                </c:pt>
                <c:pt idx="8862">
                  <c:v>20</c:v>
                </c:pt>
                <c:pt idx="8863">
                  <c:v>22</c:v>
                </c:pt>
                <c:pt idx="8864">
                  <c:v>25</c:v>
                </c:pt>
                <c:pt idx="8865">
                  <c:v>0</c:v>
                </c:pt>
                <c:pt idx="8866">
                  <c:v>0</c:v>
                </c:pt>
                <c:pt idx="8867">
                  <c:v>1</c:v>
                </c:pt>
                <c:pt idx="8868">
                  <c:v>2</c:v>
                </c:pt>
                <c:pt idx="8869">
                  <c:v>3</c:v>
                </c:pt>
                <c:pt idx="8870">
                  <c:v>4</c:v>
                </c:pt>
                <c:pt idx="8871">
                  <c:v>5</c:v>
                </c:pt>
                <c:pt idx="8872">
                  <c:v>7</c:v>
                </c:pt>
                <c:pt idx="8873">
                  <c:v>9</c:v>
                </c:pt>
                <c:pt idx="8874">
                  <c:v>11</c:v>
                </c:pt>
                <c:pt idx="8875">
                  <c:v>13</c:v>
                </c:pt>
                <c:pt idx="8876">
                  <c:v>16</c:v>
                </c:pt>
                <c:pt idx="8877">
                  <c:v>19</c:v>
                </c:pt>
                <c:pt idx="8878">
                  <c:v>23</c:v>
                </c:pt>
                <c:pt idx="8879">
                  <c:v>27</c:v>
                </c:pt>
                <c:pt idx="8880">
                  <c:v>31</c:v>
                </c:pt>
                <c:pt idx="8881">
                  <c:v>36</c:v>
                </c:pt>
                <c:pt idx="8882">
                  <c:v>41</c:v>
                </c:pt>
                <c:pt idx="8883">
                  <c:v>47</c:v>
                </c:pt>
                <c:pt idx="8884">
                  <c:v>55</c:v>
                </c:pt>
                <c:pt idx="8885">
                  <c:v>64</c:v>
                </c:pt>
                <c:pt idx="8886">
                  <c:v>65</c:v>
                </c:pt>
                <c:pt idx="8887">
                  <c:v>0</c:v>
                </c:pt>
                <c:pt idx="8888">
                  <c:v>0</c:v>
                </c:pt>
                <c:pt idx="8889">
                  <c:v>1</c:v>
                </c:pt>
                <c:pt idx="8890">
                  <c:v>1</c:v>
                </c:pt>
                <c:pt idx="8891">
                  <c:v>2</c:v>
                </c:pt>
                <c:pt idx="8892">
                  <c:v>3</c:v>
                </c:pt>
                <c:pt idx="8893">
                  <c:v>4</c:v>
                </c:pt>
                <c:pt idx="8894">
                  <c:v>5</c:v>
                </c:pt>
                <c:pt idx="8895">
                  <c:v>7</c:v>
                </c:pt>
                <c:pt idx="8896">
                  <c:v>9</c:v>
                </c:pt>
                <c:pt idx="8897">
                  <c:v>11</c:v>
                </c:pt>
                <c:pt idx="8898">
                  <c:v>13</c:v>
                </c:pt>
                <c:pt idx="8899">
                  <c:v>15</c:v>
                </c:pt>
                <c:pt idx="8900">
                  <c:v>17</c:v>
                </c:pt>
                <c:pt idx="8901">
                  <c:v>20</c:v>
                </c:pt>
                <c:pt idx="8902">
                  <c:v>23</c:v>
                </c:pt>
                <c:pt idx="8903">
                  <c:v>27</c:v>
                </c:pt>
                <c:pt idx="8904">
                  <c:v>30</c:v>
                </c:pt>
                <c:pt idx="8905">
                  <c:v>35</c:v>
                </c:pt>
                <c:pt idx="8906">
                  <c:v>39</c:v>
                </c:pt>
                <c:pt idx="8907">
                  <c:v>46</c:v>
                </c:pt>
                <c:pt idx="8908">
                  <c:v>54</c:v>
                </c:pt>
                <c:pt idx="8909">
                  <c:v>59</c:v>
                </c:pt>
                <c:pt idx="8910">
                  <c:v>63</c:v>
                </c:pt>
                <c:pt idx="8911">
                  <c:v>66</c:v>
                </c:pt>
                <c:pt idx="8912">
                  <c:v>67</c:v>
                </c:pt>
                <c:pt idx="8913">
                  <c:v>2</c:v>
                </c:pt>
                <c:pt idx="8914">
                  <c:v>4</c:v>
                </c:pt>
                <c:pt idx="8915">
                  <c:v>5</c:v>
                </c:pt>
                <c:pt idx="8916">
                  <c:v>6</c:v>
                </c:pt>
                <c:pt idx="8917">
                  <c:v>8</c:v>
                </c:pt>
                <c:pt idx="8918">
                  <c:v>10</c:v>
                </c:pt>
                <c:pt idx="8919">
                  <c:v>12</c:v>
                </c:pt>
                <c:pt idx="8920">
                  <c:v>14</c:v>
                </c:pt>
                <c:pt idx="8921">
                  <c:v>17</c:v>
                </c:pt>
                <c:pt idx="8922">
                  <c:v>20</c:v>
                </c:pt>
                <c:pt idx="8923">
                  <c:v>23</c:v>
                </c:pt>
                <c:pt idx="8924">
                  <c:v>27</c:v>
                </c:pt>
                <c:pt idx="8925">
                  <c:v>30</c:v>
                </c:pt>
                <c:pt idx="8926">
                  <c:v>34</c:v>
                </c:pt>
                <c:pt idx="8927">
                  <c:v>39</c:v>
                </c:pt>
                <c:pt idx="8928">
                  <c:v>44</c:v>
                </c:pt>
                <c:pt idx="8929">
                  <c:v>49</c:v>
                </c:pt>
                <c:pt idx="8930">
                  <c:v>54</c:v>
                </c:pt>
                <c:pt idx="8931">
                  <c:v>58</c:v>
                </c:pt>
                <c:pt idx="8932">
                  <c:v>1</c:v>
                </c:pt>
                <c:pt idx="8933">
                  <c:v>2</c:v>
                </c:pt>
                <c:pt idx="8934">
                  <c:v>3</c:v>
                </c:pt>
                <c:pt idx="8935">
                  <c:v>4</c:v>
                </c:pt>
                <c:pt idx="8936">
                  <c:v>6</c:v>
                </c:pt>
                <c:pt idx="8937">
                  <c:v>8</c:v>
                </c:pt>
                <c:pt idx="8938">
                  <c:v>10</c:v>
                </c:pt>
                <c:pt idx="8939">
                  <c:v>12</c:v>
                </c:pt>
                <c:pt idx="8940">
                  <c:v>15</c:v>
                </c:pt>
                <c:pt idx="8941">
                  <c:v>19</c:v>
                </c:pt>
                <c:pt idx="8942">
                  <c:v>22</c:v>
                </c:pt>
                <c:pt idx="8943">
                  <c:v>25</c:v>
                </c:pt>
                <c:pt idx="8944">
                  <c:v>30</c:v>
                </c:pt>
                <c:pt idx="8945">
                  <c:v>34</c:v>
                </c:pt>
                <c:pt idx="8946">
                  <c:v>39</c:v>
                </c:pt>
                <c:pt idx="8947">
                  <c:v>44</c:v>
                </c:pt>
                <c:pt idx="8948">
                  <c:v>49</c:v>
                </c:pt>
                <c:pt idx="8949">
                  <c:v>56</c:v>
                </c:pt>
                <c:pt idx="8950">
                  <c:v>63</c:v>
                </c:pt>
                <c:pt idx="8951">
                  <c:v>70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1</c:v>
                </c:pt>
                <c:pt idx="8956">
                  <c:v>1</c:v>
                </c:pt>
                <c:pt idx="8957">
                  <c:v>2</c:v>
                </c:pt>
                <c:pt idx="8958">
                  <c:v>3</c:v>
                </c:pt>
                <c:pt idx="8959">
                  <c:v>4</c:v>
                </c:pt>
                <c:pt idx="8960">
                  <c:v>4</c:v>
                </c:pt>
                <c:pt idx="8961">
                  <c:v>6</c:v>
                </c:pt>
                <c:pt idx="8962">
                  <c:v>7</c:v>
                </c:pt>
                <c:pt idx="8963">
                  <c:v>8</c:v>
                </c:pt>
                <c:pt idx="8964">
                  <c:v>10</c:v>
                </c:pt>
                <c:pt idx="8965">
                  <c:v>11</c:v>
                </c:pt>
                <c:pt idx="8966">
                  <c:v>13</c:v>
                </c:pt>
                <c:pt idx="8967">
                  <c:v>15</c:v>
                </c:pt>
                <c:pt idx="8968">
                  <c:v>17</c:v>
                </c:pt>
                <c:pt idx="8969">
                  <c:v>20</c:v>
                </c:pt>
                <c:pt idx="8970">
                  <c:v>22</c:v>
                </c:pt>
                <c:pt idx="8971">
                  <c:v>25</c:v>
                </c:pt>
                <c:pt idx="8972">
                  <c:v>29</c:v>
                </c:pt>
                <c:pt idx="8973">
                  <c:v>33</c:v>
                </c:pt>
                <c:pt idx="8974">
                  <c:v>37</c:v>
                </c:pt>
                <c:pt idx="8975">
                  <c:v>0</c:v>
                </c:pt>
                <c:pt idx="8976">
                  <c:v>0</c:v>
                </c:pt>
                <c:pt idx="8977">
                  <c:v>1</c:v>
                </c:pt>
                <c:pt idx="8978">
                  <c:v>2</c:v>
                </c:pt>
                <c:pt idx="8979">
                  <c:v>2</c:v>
                </c:pt>
                <c:pt idx="8980">
                  <c:v>3</c:v>
                </c:pt>
                <c:pt idx="8981">
                  <c:v>5</c:v>
                </c:pt>
                <c:pt idx="8982">
                  <c:v>6</c:v>
                </c:pt>
                <c:pt idx="8983">
                  <c:v>8</c:v>
                </c:pt>
                <c:pt idx="8984">
                  <c:v>10</c:v>
                </c:pt>
                <c:pt idx="8985">
                  <c:v>12</c:v>
                </c:pt>
                <c:pt idx="8986">
                  <c:v>14</c:v>
                </c:pt>
                <c:pt idx="8987">
                  <c:v>17</c:v>
                </c:pt>
                <c:pt idx="8988">
                  <c:v>19</c:v>
                </c:pt>
                <c:pt idx="8989">
                  <c:v>23</c:v>
                </c:pt>
                <c:pt idx="8990">
                  <c:v>26</c:v>
                </c:pt>
                <c:pt idx="8991">
                  <c:v>30</c:v>
                </c:pt>
                <c:pt idx="8992">
                  <c:v>34</c:v>
                </c:pt>
                <c:pt idx="8993">
                  <c:v>38</c:v>
                </c:pt>
                <c:pt idx="8994">
                  <c:v>43</c:v>
                </c:pt>
                <c:pt idx="8995">
                  <c:v>49</c:v>
                </c:pt>
                <c:pt idx="8996">
                  <c:v>54</c:v>
                </c:pt>
                <c:pt idx="8997">
                  <c:v>59</c:v>
                </c:pt>
                <c:pt idx="8998">
                  <c:v>64</c:v>
                </c:pt>
                <c:pt idx="8999">
                  <c:v>70</c:v>
                </c:pt>
                <c:pt idx="9000">
                  <c:v>74</c:v>
                </c:pt>
                <c:pt idx="9001">
                  <c:v>0</c:v>
                </c:pt>
                <c:pt idx="9002">
                  <c:v>0</c:v>
                </c:pt>
                <c:pt idx="9003">
                  <c:v>1</c:v>
                </c:pt>
                <c:pt idx="9004">
                  <c:v>2</c:v>
                </c:pt>
                <c:pt idx="9005">
                  <c:v>3</c:v>
                </c:pt>
                <c:pt idx="9006">
                  <c:v>4</c:v>
                </c:pt>
                <c:pt idx="9007">
                  <c:v>5</c:v>
                </c:pt>
                <c:pt idx="9008">
                  <c:v>7</c:v>
                </c:pt>
                <c:pt idx="9009">
                  <c:v>9</c:v>
                </c:pt>
                <c:pt idx="9010">
                  <c:v>11</c:v>
                </c:pt>
                <c:pt idx="9011">
                  <c:v>13</c:v>
                </c:pt>
                <c:pt idx="9012">
                  <c:v>19</c:v>
                </c:pt>
                <c:pt idx="9013">
                  <c:v>22</c:v>
                </c:pt>
                <c:pt idx="9014">
                  <c:v>26</c:v>
                </c:pt>
                <c:pt idx="9015">
                  <c:v>30</c:v>
                </c:pt>
                <c:pt idx="9016">
                  <c:v>34</c:v>
                </c:pt>
                <c:pt idx="9017">
                  <c:v>39</c:v>
                </c:pt>
                <c:pt idx="9018">
                  <c:v>44</c:v>
                </c:pt>
                <c:pt idx="9019">
                  <c:v>50</c:v>
                </c:pt>
                <c:pt idx="9020">
                  <c:v>56</c:v>
                </c:pt>
                <c:pt idx="9021">
                  <c:v>62</c:v>
                </c:pt>
                <c:pt idx="9022">
                  <c:v>67</c:v>
                </c:pt>
                <c:pt idx="9023">
                  <c:v>72</c:v>
                </c:pt>
                <c:pt idx="9024">
                  <c:v>76</c:v>
                </c:pt>
                <c:pt idx="9025">
                  <c:v>81</c:v>
                </c:pt>
                <c:pt idx="9026">
                  <c:v>1</c:v>
                </c:pt>
                <c:pt idx="9027">
                  <c:v>2</c:v>
                </c:pt>
                <c:pt idx="9028">
                  <c:v>3</c:v>
                </c:pt>
                <c:pt idx="9029">
                  <c:v>4</c:v>
                </c:pt>
                <c:pt idx="9030">
                  <c:v>5</c:v>
                </c:pt>
                <c:pt idx="9031">
                  <c:v>7</c:v>
                </c:pt>
                <c:pt idx="9032">
                  <c:v>9</c:v>
                </c:pt>
                <c:pt idx="9033">
                  <c:v>11</c:v>
                </c:pt>
                <c:pt idx="9034">
                  <c:v>13</c:v>
                </c:pt>
                <c:pt idx="9035">
                  <c:v>16</c:v>
                </c:pt>
                <c:pt idx="9036">
                  <c:v>19</c:v>
                </c:pt>
                <c:pt idx="9037">
                  <c:v>22</c:v>
                </c:pt>
                <c:pt idx="9038">
                  <c:v>26</c:v>
                </c:pt>
                <c:pt idx="9039">
                  <c:v>30</c:v>
                </c:pt>
                <c:pt idx="9040">
                  <c:v>34</c:v>
                </c:pt>
                <c:pt idx="9041">
                  <c:v>39</c:v>
                </c:pt>
                <c:pt idx="9042">
                  <c:v>44</c:v>
                </c:pt>
                <c:pt idx="9043">
                  <c:v>49</c:v>
                </c:pt>
                <c:pt idx="9044">
                  <c:v>54</c:v>
                </c:pt>
                <c:pt idx="9045">
                  <c:v>60</c:v>
                </c:pt>
                <c:pt idx="9046">
                  <c:v>66</c:v>
                </c:pt>
                <c:pt idx="9047">
                  <c:v>71</c:v>
                </c:pt>
                <c:pt idx="9048">
                  <c:v>75</c:v>
                </c:pt>
                <c:pt idx="9049">
                  <c:v>80</c:v>
                </c:pt>
                <c:pt idx="9050">
                  <c:v>1</c:v>
                </c:pt>
                <c:pt idx="9051">
                  <c:v>1</c:v>
                </c:pt>
                <c:pt idx="9052">
                  <c:v>2</c:v>
                </c:pt>
                <c:pt idx="9053">
                  <c:v>2</c:v>
                </c:pt>
                <c:pt idx="9054">
                  <c:v>3</c:v>
                </c:pt>
                <c:pt idx="9055">
                  <c:v>5</c:v>
                </c:pt>
                <c:pt idx="9056">
                  <c:v>6</c:v>
                </c:pt>
                <c:pt idx="9057">
                  <c:v>7</c:v>
                </c:pt>
                <c:pt idx="9058">
                  <c:v>9</c:v>
                </c:pt>
                <c:pt idx="9059">
                  <c:v>11</c:v>
                </c:pt>
                <c:pt idx="9060">
                  <c:v>13</c:v>
                </c:pt>
                <c:pt idx="9061">
                  <c:v>15</c:v>
                </c:pt>
                <c:pt idx="9062">
                  <c:v>17</c:v>
                </c:pt>
                <c:pt idx="9063">
                  <c:v>20</c:v>
                </c:pt>
                <c:pt idx="9064">
                  <c:v>22</c:v>
                </c:pt>
                <c:pt idx="9065">
                  <c:v>25</c:v>
                </c:pt>
                <c:pt idx="9066">
                  <c:v>29</c:v>
                </c:pt>
                <c:pt idx="9067">
                  <c:v>32</c:v>
                </c:pt>
                <c:pt idx="9068">
                  <c:v>36</c:v>
                </c:pt>
                <c:pt idx="9069">
                  <c:v>40</c:v>
                </c:pt>
                <c:pt idx="9070">
                  <c:v>45</c:v>
                </c:pt>
                <c:pt idx="9071">
                  <c:v>1</c:v>
                </c:pt>
                <c:pt idx="9072">
                  <c:v>2</c:v>
                </c:pt>
                <c:pt idx="9073">
                  <c:v>3</c:v>
                </c:pt>
                <c:pt idx="9074">
                  <c:v>5</c:v>
                </c:pt>
                <c:pt idx="9075">
                  <c:v>7</c:v>
                </c:pt>
                <c:pt idx="9076">
                  <c:v>9</c:v>
                </c:pt>
                <c:pt idx="9077">
                  <c:v>11</c:v>
                </c:pt>
                <c:pt idx="9078">
                  <c:v>14</c:v>
                </c:pt>
                <c:pt idx="9079">
                  <c:v>17</c:v>
                </c:pt>
                <c:pt idx="9080">
                  <c:v>21</c:v>
                </c:pt>
                <c:pt idx="9081">
                  <c:v>25</c:v>
                </c:pt>
                <c:pt idx="9082">
                  <c:v>29</c:v>
                </c:pt>
                <c:pt idx="9083">
                  <c:v>33</c:v>
                </c:pt>
                <c:pt idx="9084">
                  <c:v>38</c:v>
                </c:pt>
                <c:pt idx="9085">
                  <c:v>43</c:v>
                </c:pt>
                <c:pt idx="9086">
                  <c:v>48</c:v>
                </c:pt>
                <c:pt idx="9087">
                  <c:v>53</c:v>
                </c:pt>
                <c:pt idx="9088">
                  <c:v>59</c:v>
                </c:pt>
                <c:pt idx="9089">
                  <c:v>65</c:v>
                </c:pt>
                <c:pt idx="9090">
                  <c:v>71</c:v>
                </c:pt>
                <c:pt idx="9091">
                  <c:v>0</c:v>
                </c:pt>
                <c:pt idx="9092">
                  <c:v>0</c:v>
                </c:pt>
                <c:pt idx="9093">
                  <c:v>1</c:v>
                </c:pt>
                <c:pt idx="9094">
                  <c:v>2</c:v>
                </c:pt>
                <c:pt idx="9095">
                  <c:v>3</c:v>
                </c:pt>
                <c:pt idx="9096">
                  <c:v>4</c:v>
                </c:pt>
                <c:pt idx="9097">
                  <c:v>5</c:v>
                </c:pt>
                <c:pt idx="9098">
                  <c:v>7</c:v>
                </c:pt>
                <c:pt idx="9099">
                  <c:v>8</c:v>
                </c:pt>
                <c:pt idx="9100">
                  <c:v>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7369440"/>
        <c:axId val="-857364544"/>
      </c:scatterChart>
      <c:valAx>
        <c:axId val="-857369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DIAMETER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857364544"/>
        <c:crosses val="autoZero"/>
        <c:crossBetween val="midCat"/>
      </c:valAx>
      <c:valAx>
        <c:axId val="-857364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THRUST (N)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857369440"/>
        <c:crosses val="autoZero"/>
        <c:crossBetween val="midCat"/>
      </c:valAx>
    </c:plotArea>
    <c:plotVisOnly val="1"/>
    <c:dispBlanksAs val="gap"/>
    <c:showDLblsOverMax val="0"/>
  </c:chart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Pareto!$P$1</c:f>
              <c:strCache>
                <c:ptCount val="1"/>
                <c:pt idx="0">
                  <c:v>THRUST(N)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Pareto!$C$2:$C$37</c:f>
              <c:numCache>
                <c:formatCode>General</c:formatCode>
                <c:ptCount val="32"/>
                <c:pt idx="0">
                  <c:v>4</c:v>
                </c:pt>
                <c:pt idx="1">
                  <c:v>4.4000000000000004</c:v>
                </c:pt>
                <c:pt idx="2">
                  <c:v>4.5</c:v>
                </c:pt>
                <c:pt idx="3">
                  <c:v>4.7</c:v>
                </c:pt>
                <c:pt idx="4">
                  <c:v>4.75</c:v>
                </c:pt>
                <c:pt idx="5">
                  <c:v>4.75</c:v>
                </c:pt>
                <c:pt idx="6">
                  <c:v>5</c:v>
                </c:pt>
                <c:pt idx="7">
                  <c:v>5</c:v>
                </c:pt>
                <c:pt idx="8">
                  <c:v>5.5</c:v>
                </c:pt>
                <c:pt idx="9">
                  <c:v>5.5</c:v>
                </c:pt>
                <c:pt idx="10">
                  <c:v>6</c:v>
                </c:pt>
                <c:pt idx="11">
                  <c:v>7</c:v>
                </c:pt>
                <c:pt idx="12">
                  <c:v>7.5</c:v>
                </c:pt>
                <c:pt idx="13">
                  <c:v>8.625</c:v>
                </c:pt>
                <c:pt idx="14">
                  <c:v>9</c:v>
                </c:pt>
                <c:pt idx="15">
                  <c:v>9</c:v>
                </c:pt>
                <c:pt idx="16">
                  <c:v>9.3000000000000007</c:v>
                </c:pt>
                <c:pt idx="17">
                  <c:v>11</c:v>
                </c:pt>
                <c:pt idx="18">
                  <c:v>11</c:v>
                </c:pt>
                <c:pt idx="19">
                  <c:v>12</c:v>
                </c:pt>
                <c:pt idx="20">
                  <c:v>12.25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16.5</c:v>
                </c:pt>
                <c:pt idx="28">
                  <c:v>17</c:v>
                </c:pt>
                <c:pt idx="29">
                  <c:v>18</c:v>
                </c:pt>
                <c:pt idx="30">
                  <c:v>26</c:v>
                </c:pt>
                <c:pt idx="31">
                  <c:v>27</c:v>
                </c:pt>
              </c:numCache>
            </c:numRef>
          </c:xVal>
          <c:yVal>
            <c:numRef>
              <c:f>Pareto!$P$2:$P$37</c:f>
              <c:numCache>
                <c:formatCode>General</c:formatCode>
                <c:ptCount val="32"/>
                <c:pt idx="0">
                  <c:v>2</c:v>
                </c:pt>
                <c:pt idx="1">
                  <c:v>11</c:v>
                </c:pt>
                <c:pt idx="2">
                  <c:v>1</c:v>
                </c:pt>
                <c:pt idx="3">
                  <c:v>12</c:v>
                </c:pt>
                <c:pt idx="4">
                  <c:v>13</c:v>
                </c:pt>
                <c:pt idx="5">
                  <c:v>13</c:v>
                </c:pt>
                <c:pt idx="6">
                  <c:v>11</c:v>
                </c:pt>
                <c:pt idx="7">
                  <c:v>13</c:v>
                </c:pt>
                <c:pt idx="8">
                  <c:v>11</c:v>
                </c:pt>
                <c:pt idx="9">
                  <c:v>12</c:v>
                </c:pt>
                <c:pt idx="10">
                  <c:v>17</c:v>
                </c:pt>
                <c:pt idx="11">
                  <c:v>16</c:v>
                </c:pt>
                <c:pt idx="12">
                  <c:v>16</c:v>
                </c:pt>
                <c:pt idx="13">
                  <c:v>21</c:v>
                </c:pt>
                <c:pt idx="14">
                  <c:v>20</c:v>
                </c:pt>
                <c:pt idx="15">
                  <c:v>29</c:v>
                </c:pt>
                <c:pt idx="16">
                  <c:v>33</c:v>
                </c:pt>
                <c:pt idx="17">
                  <c:v>56</c:v>
                </c:pt>
                <c:pt idx="18">
                  <c:v>70</c:v>
                </c:pt>
                <c:pt idx="19">
                  <c:v>11</c:v>
                </c:pt>
                <c:pt idx="20">
                  <c:v>17</c:v>
                </c:pt>
                <c:pt idx="21">
                  <c:v>77</c:v>
                </c:pt>
                <c:pt idx="22">
                  <c:v>122</c:v>
                </c:pt>
                <c:pt idx="23">
                  <c:v>84</c:v>
                </c:pt>
                <c:pt idx="24">
                  <c:v>90</c:v>
                </c:pt>
                <c:pt idx="25">
                  <c:v>91</c:v>
                </c:pt>
                <c:pt idx="26">
                  <c:v>112</c:v>
                </c:pt>
                <c:pt idx="27">
                  <c:v>127</c:v>
                </c:pt>
                <c:pt idx="28">
                  <c:v>116</c:v>
                </c:pt>
                <c:pt idx="29">
                  <c:v>180</c:v>
                </c:pt>
                <c:pt idx="30">
                  <c:v>217</c:v>
                </c:pt>
                <c:pt idx="31">
                  <c:v>254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7369984"/>
        <c:axId val="-857373792"/>
      </c:scatterChart>
      <c:valAx>
        <c:axId val="-85736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Diameter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857373792"/>
        <c:crosses val="autoZero"/>
        <c:crossBetween val="midCat"/>
      </c:valAx>
      <c:valAx>
        <c:axId val="-85737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Thrust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85736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'PER2_STATIC-2'!$D$1</c:f>
              <c:strCache>
                <c:ptCount val="1"/>
                <c:pt idx="0">
                  <c:v>DIAMETER(IN)</c:v>
                </c:pt>
              </c:strCache>
            </c:strRef>
          </c:tx>
          <c:spPr>
            <a:ln w="28575">
              <a:noFill/>
            </a:ln>
          </c:spPr>
          <c:trendline>
            <c:trendlineType val="power"/>
            <c:dispRSqr val="0"/>
            <c:dispEq val="1"/>
            <c:trendlineLbl>
              <c:layout>
                <c:manualLayout>
                  <c:x val="-5.0862583715919965E-2"/>
                  <c:y val="7.9576210299659254E-3"/>
                </c:manualLayout>
              </c:layout>
              <c:numFmt formatCode="General" sourceLinked="0"/>
            </c:trendlineLbl>
          </c:trendline>
          <c:xVal>
            <c:numRef>
              <c:f>'PER2_STATIC-2'!$C$2:$C$8983</c:f>
              <c:numCache>
                <c:formatCode>General</c:formatCode>
                <c:ptCount val="8982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13999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1000</c:v>
                </c:pt>
                <c:pt idx="24">
                  <c:v>2000</c:v>
                </c:pt>
                <c:pt idx="25">
                  <c:v>3000</c:v>
                </c:pt>
                <c:pt idx="26">
                  <c:v>4000</c:v>
                </c:pt>
                <c:pt idx="27">
                  <c:v>5000</c:v>
                </c:pt>
                <c:pt idx="28">
                  <c:v>6000</c:v>
                </c:pt>
                <c:pt idx="29">
                  <c:v>7000</c:v>
                </c:pt>
                <c:pt idx="30">
                  <c:v>8000</c:v>
                </c:pt>
                <c:pt idx="31">
                  <c:v>9000</c:v>
                </c:pt>
                <c:pt idx="32">
                  <c:v>10000</c:v>
                </c:pt>
                <c:pt idx="33">
                  <c:v>11000</c:v>
                </c:pt>
                <c:pt idx="34">
                  <c:v>12000</c:v>
                </c:pt>
                <c:pt idx="35">
                  <c:v>13000</c:v>
                </c:pt>
                <c:pt idx="36">
                  <c:v>13999</c:v>
                </c:pt>
                <c:pt idx="37">
                  <c:v>15000</c:v>
                </c:pt>
                <c:pt idx="38">
                  <c:v>16000</c:v>
                </c:pt>
                <c:pt idx="39">
                  <c:v>17000</c:v>
                </c:pt>
                <c:pt idx="40">
                  <c:v>18000</c:v>
                </c:pt>
                <c:pt idx="41">
                  <c:v>19000</c:v>
                </c:pt>
                <c:pt idx="42">
                  <c:v>1000</c:v>
                </c:pt>
                <c:pt idx="43">
                  <c:v>2000</c:v>
                </c:pt>
                <c:pt idx="44">
                  <c:v>3000</c:v>
                </c:pt>
                <c:pt idx="45">
                  <c:v>4000</c:v>
                </c:pt>
                <c:pt idx="46">
                  <c:v>5000</c:v>
                </c:pt>
                <c:pt idx="47">
                  <c:v>6000</c:v>
                </c:pt>
                <c:pt idx="48">
                  <c:v>7000</c:v>
                </c:pt>
                <c:pt idx="49">
                  <c:v>8000</c:v>
                </c:pt>
                <c:pt idx="50">
                  <c:v>9000</c:v>
                </c:pt>
                <c:pt idx="51">
                  <c:v>10000</c:v>
                </c:pt>
                <c:pt idx="52">
                  <c:v>11000</c:v>
                </c:pt>
                <c:pt idx="53">
                  <c:v>12000</c:v>
                </c:pt>
                <c:pt idx="54">
                  <c:v>13000</c:v>
                </c:pt>
                <c:pt idx="55">
                  <c:v>13999</c:v>
                </c:pt>
                <c:pt idx="56">
                  <c:v>15000</c:v>
                </c:pt>
                <c:pt idx="57">
                  <c:v>16000</c:v>
                </c:pt>
                <c:pt idx="58">
                  <c:v>17000</c:v>
                </c:pt>
                <c:pt idx="59">
                  <c:v>18000</c:v>
                </c:pt>
                <c:pt idx="60">
                  <c:v>1000</c:v>
                </c:pt>
                <c:pt idx="61">
                  <c:v>2000</c:v>
                </c:pt>
                <c:pt idx="62">
                  <c:v>3000</c:v>
                </c:pt>
                <c:pt idx="63">
                  <c:v>4000</c:v>
                </c:pt>
                <c:pt idx="64">
                  <c:v>5000</c:v>
                </c:pt>
                <c:pt idx="65">
                  <c:v>6000</c:v>
                </c:pt>
                <c:pt idx="66">
                  <c:v>7000</c:v>
                </c:pt>
                <c:pt idx="67">
                  <c:v>8000</c:v>
                </c:pt>
                <c:pt idx="68">
                  <c:v>9000</c:v>
                </c:pt>
                <c:pt idx="69">
                  <c:v>10000</c:v>
                </c:pt>
                <c:pt idx="70">
                  <c:v>11000</c:v>
                </c:pt>
                <c:pt idx="71">
                  <c:v>12000</c:v>
                </c:pt>
                <c:pt idx="72">
                  <c:v>13000</c:v>
                </c:pt>
                <c:pt idx="73">
                  <c:v>13999</c:v>
                </c:pt>
                <c:pt idx="74">
                  <c:v>15000</c:v>
                </c:pt>
                <c:pt idx="75">
                  <c:v>16000</c:v>
                </c:pt>
                <c:pt idx="76">
                  <c:v>17000</c:v>
                </c:pt>
                <c:pt idx="77">
                  <c:v>18000</c:v>
                </c:pt>
                <c:pt idx="78">
                  <c:v>20000</c:v>
                </c:pt>
                <c:pt idx="79">
                  <c:v>22000</c:v>
                </c:pt>
                <c:pt idx="80">
                  <c:v>1000</c:v>
                </c:pt>
                <c:pt idx="81">
                  <c:v>2000</c:v>
                </c:pt>
                <c:pt idx="82">
                  <c:v>3000</c:v>
                </c:pt>
                <c:pt idx="83">
                  <c:v>4000</c:v>
                </c:pt>
                <c:pt idx="84">
                  <c:v>5000</c:v>
                </c:pt>
                <c:pt idx="85">
                  <c:v>6000</c:v>
                </c:pt>
                <c:pt idx="86">
                  <c:v>7000</c:v>
                </c:pt>
                <c:pt idx="87">
                  <c:v>8000</c:v>
                </c:pt>
                <c:pt idx="88">
                  <c:v>9000</c:v>
                </c:pt>
                <c:pt idx="89">
                  <c:v>10000</c:v>
                </c:pt>
                <c:pt idx="90">
                  <c:v>11000</c:v>
                </c:pt>
                <c:pt idx="91">
                  <c:v>12000</c:v>
                </c:pt>
                <c:pt idx="92">
                  <c:v>13000</c:v>
                </c:pt>
                <c:pt idx="93">
                  <c:v>13999</c:v>
                </c:pt>
                <c:pt idx="94">
                  <c:v>15000</c:v>
                </c:pt>
                <c:pt idx="95">
                  <c:v>16000</c:v>
                </c:pt>
                <c:pt idx="96">
                  <c:v>17000</c:v>
                </c:pt>
                <c:pt idx="97">
                  <c:v>18000</c:v>
                </c:pt>
                <c:pt idx="98">
                  <c:v>19000</c:v>
                </c:pt>
                <c:pt idx="99">
                  <c:v>20000</c:v>
                </c:pt>
                <c:pt idx="100">
                  <c:v>21000</c:v>
                </c:pt>
                <c:pt idx="101">
                  <c:v>22000</c:v>
                </c:pt>
                <c:pt idx="102">
                  <c:v>23000</c:v>
                </c:pt>
                <c:pt idx="103">
                  <c:v>24000</c:v>
                </c:pt>
                <c:pt idx="104">
                  <c:v>2000</c:v>
                </c:pt>
                <c:pt idx="105">
                  <c:v>3000</c:v>
                </c:pt>
                <c:pt idx="106">
                  <c:v>4000</c:v>
                </c:pt>
                <c:pt idx="107">
                  <c:v>5000</c:v>
                </c:pt>
                <c:pt idx="108">
                  <c:v>6000</c:v>
                </c:pt>
                <c:pt idx="109">
                  <c:v>7000</c:v>
                </c:pt>
                <c:pt idx="110">
                  <c:v>8000</c:v>
                </c:pt>
                <c:pt idx="111">
                  <c:v>9000</c:v>
                </c:pt>
                <c:pt idx="112">
                  <c:v>10000</c:v>
                </c:pt>
                <c:pt idx="113">
                  <c:v>11000</c:v>
                </c:pt>
                <c:pt idx="114">
                  <c:v>12000</c:v>
                </c:pt>
                <c:pt idx="115">
                  <c:v>13000</c:v>
                </c:pt>
                <c:pt idx="116">
                  <c:v>13999</c:v>
                </c:pt>
                <c:pt idx="117">
                  <c:v>15000</c:v>
                </c:pt>
                <c:pt idx="118">
                  <c:v>16000</c:v>
                </c:pt>
                <c:pt idx="119">
                  <c:v>17000</c:v>
                </c:pt>
                <c:pt idx="120">
                  <c:v>18000</c:v>
                </c:pt>
                <c:pt idx="121">
                  <c:v>19000</c:v>
                </c:pt>
                <c:pt idx="122">
                  <c:v>20000</c:v>
                </c:pt>
                <c:pt idx="123">
                  <c:v>1000</c:v>
                </c:pt>
                <c:pt idx="124">
                  <c:v>2000</c:v>
                </c:pt>
                <c:pt idx="125">
                  <c:v>3000</c:v>
                </c:pt>
                <c:pt idx="126">
                  <c:v>5000</c:v>
                </c:pt>
                <c:pt idx="127">
                  <c:v>6000</c:v>
                </c:pt>
                <c:pt idx="128">
                  <c:v>7000</c:v>
                </c:pt>
                <c:pt idx="129">
                  <c:v>8000</c:v>
                </c:pt>
                <c:pt idx="130">
                  <c:v>9000</c:v>
                </c:pt>
                <c:pt idx="131">
                  <c:v>10000</c:v>
                </c:pt>
                <c:pt idx="132">
                  <c:v>11000</c:v>
                </c:pt>
                <c:pt idx="133">
                  <c:v>12000</c:v>
                </c:pt>
                <c:pt idx="134">
                  <c:v>13000</c:v>
                </c:pt>
                <c:pt idx="135">
                  <c:v>13999</c:v>
                </c:pt>
                <c:pt idx="136">
                  <c:v>15000</c:v>
                </c:pt>
                <c:pt idx="137">
                  <c:v>16000</c:v>
                </c:pt>
                <c:pt idx="138">
                  <c:v>17000</c:v>
                </c:pt>
                <c:pt idx="139">
                  <c:v>18000</c:v>
                </c:pt>
                <c:pt idx="140">
                  <c:v>19000</c:v>
                </c:pt>
                <c:pt idx="141">
                  <c:v>20000</c:v>
                </c:pt>
                <c:pt idx="142">
                  <c:v>21000</c:v>
                </c:pt>
                <c:pt idx="143">
                  <c:v>22000</c:v>
                </c:pt>
                <c:pt idx="144">
                  <c:v>23000</c:v>
                </c:pt>
                <c:pt idx="145">
                  <c:v>24000</c:v>
                </c:pt>
                <c:pt idx="146">
                  <c:v>2000</c:v>
                </c:pt>
                <c:pt idx="147">
                  <c:v>3000</c:v>
                </c:pt>
                <c:pt idx="148">
                  <c:v>4000</c:v>
                </c:pt>
                <c:pt idx="149">
                  <c:v>5000</c:v>
                </c:pt>
                <c:pt idx="150">
                  <c:v>6000</c:v>
                </c:pt>
                <c:pt idx="151">
                  <c:v>7000</c:v>
                </c:pt>
                <c:pt idx="152">
                  <c:v>8000</c:v>
                </c:pt>
                <c:pt idx="153">
                  <c:v>9000</c:v>
                </c:pt>
                <c:pt idx="154">
                  <c:v>10000</c:v>
                </c:pt>
                <c:pt idx="155">
                  <c:v>11000</c:v>
                </c:pt>
                <c:pt idx="156">
                  <c:v>12000</c:v>
                </c:pt>
                <c:pt idx="157">
                  <c:v>13000</c:v>
                </c:pt>
                <c:pt idx="158">
                  <c:v>13999</c:v>
                </c:pt>
                <c:pt idx="159">
                  <c:v>15000</c:v>
                </c:pt>
                <c:pt idx="160">
                  <c:v>16000</c:v>
                </c:pt>
                <c:pt idx="161">
                  <c:v>17000</c:v>
                </c:pt>
                <c:pt idx="162">
                  <c:v>18000</c:v>
                </c:pt>
                <c:pt idx="163">
                  <c:v>19000</c:v>
                </c:pt>
                <c:pt idx="164">
                  <c:v>20000</c:v>
                </c:pt>
                <c:pt idx="165">
                  <c:v>21000</c:v>
                </c:pt>
                <c:pt idx="166">
                  <c:v>22000</c:v>
                </c:pt>
                <c:pt idx="167">
                  <c:v>23000</c:v>
                </c:pt>
                <c:pt idx="168">
                  <c:v>2000</c:v>
                </c:pt>
                <c:pt idx="169">
                  <c:v>3000</c:v>
                </c:pt>
                <c:pt idx="170">
                  <c:v>4000</c:v>
                </c:pt>
                <c:pt idx="171">
                  <c:v>5000</c:v>
                </c:pt>
                <c:pt idx="172">
                  <c:v>6000</c:v>
                </c:pt>
                <c:pt idx="173">
                  <c:v>7000</c:v>
                </c:pt>
                <c:pt idx="174">
                  <c:v>8000</c:v>
                </c:pt>
                <c:pt idx="175">
                  <c:v>9000</c:v>
                </c:pt>
                <c:pt idx="176">
                  <c:v>10000</c:v>
                </c:pt>
                <c:pt idx="177">
                  <c:v>11000</c:v>
                </c:pt>
                <c:pt idx="178">
                  <c:v>12000</c:v>
                </c:pt>
                <c:pt idx="179">
                  <c:v>13000</c:v>
                </c:pt>
                <c:pt idx="180">
                  <c:v>13999</c:v>
                </c:pt>
                <c:pt idx="181">
                  <c:v>15000</c:v>
                </c:pt>
                <c:pt idx="182">
                  <c:v>16000</c:v>
                </c:pt>
                <c:pt idx="183">
                  <c:v>17000</c:v>
                </c:pt>
                <c:pt idx="184">
                  <c:v>18000</c:v>
                </c:pt>
                <c:pt idx="185">
                  <c:v>19000</c:v>
                </c:pt>
                <c:pt idx="186">
                  <c:v>20000</c:v>
                </c:pt>
                <c:pt idx="187">
                  <c:v>1000</c:v>
                </c:pt>
                <c:pt idx="188">
                  <c:v>2000</c:v>
                </c:pt>
                <c:pt idx="189">
                  <c:v>3000</c:v>
                </c:pt>
                <c:pt idx="190">
                  <c:v>4000</c:v>
                </c:pt>
                <c:pt idx="191">
                  <c:v>5000</c:v>
                </c:pt>
                <c:pt idx="192">
                  <c:v>6000</c:v>
                </c:pt>
                <c:pt idx="193">
                  <c:v>7000</c:v>
                </c:pt>
                <c:pt idx="194">
                  <c:v>8000</c:v>
                </c:pt>
                <c:pt idx="195">
                  <c:v>9000</c:v>
                </c:pt>
                <c:pt idx="196">
                  <c:v>10000</c:v>
                </c:pt>
                <c:pt idx="197">
                  <c:v>11000</c:v>
                </c:pt>
                <c:pt idx="198">
                  <c:v>12000</c:v>
                </c:pt>
                <c:pt idx="199">
                  <c:v>13000</c:v>
                </c:pt>
                <c:pt idx="200">
                  <c:v>13999</c:v>
                </c:pt>
                <c:pt idx="201">
                  <c:v>15000</c:v>
                </c:pt>
                <c:pt idx="202">
                  <c:v>16000</c:v>
                </c:pt>
                <c:pt idx="203">
                  <c:v>17000</c:v>
                </c:pt>
                <c:pt idx="204">
                  <c:v>18000</c:v>
                </c:pt>
                <c:pt idx="205">
                  <c:v>19000</c:v>
                </c:pt>
                <c:pt idx="206">
                  <c:v>20000</c:v>
                </c:pt>
                <c:pt idx="207">
                  <c:v>21000</c:v>
                </c:pt>
                <c:pt idx="208">
                  <c:v>23000</c:v>
                </c:pt>
                <c:pt idx="209">
                  <c:v>2000</c:v>
                </c:pt>
                <c:pt idx="210">
                  <c:v>3000</c:v>
                </c:pt>
                <c:pt idx="211">
                  <c:v>4000</c:v>
                </c:pt>
                <c:pt idx="212">
                  <c:v>5000</c:v>
                </c:pt>
                <c:pt idx="213">
                  <c:v>6000</c:v>
                </c:pt>
                <c:pt idx="214">
                  <c:v>7000</c:v>
                </c:pt>
                <c:pt idx="215">
                  <c:v>8000</c:v>
                </c:pt>
                <c:pt idx="216">
                  <c:v>9000</c:v>
                </c:pt>
                <c:pt idx="217">
                  <c:v>10000</c:v>
                </c:pt>
                <c:pt idx="218">
                  <c:v>11000</c:v>
                </c:pt>
                <c:pt idx="219">
                  <c:v>12000</c:v>
                </c:pt>
                <c:pt idx="220">
                  <c:v>13000</c:v>
                </c:pt>
                <c:pt idx="221">
                  <c:v>13999</c:v>
                </c:pt>
                <c:pt idx="222">
                  <c:v>15000</c:v>
                </c:pt>
                <c:pt idx="223">
                  <c:v>16000</c:v>
                </c:pt>
                <c:pt idx="224">
                  <c:v>17000</c:v>
                </c:pt>
                <c:pt idx="225">
                  <c:v>18000</c:v>
                </c:pt>
                <c:pt idx="226">
                  <c:v>19000</c:v>
                </c:pt>
                <c:pt idx="227">
                  <c:v>20000</c:v>
                </c:pt>
                <c:pt idx="228">
                  <c:v>23000</c:v>
                </c:pt>
                <c:pt idx="229">
                  <c:v>1000</c:v>
                </c:pt>
                <c:pt idx="230">
                  <c:v>2000</c:v>
                </c:pt>
                <c:pt idx="231">
                  <c:v>3000</c:v>
                </c:pt>
                <c:pt idx="232">
                  <c:v>4000</c:v>
                </c:pt>
                <c:pt idx="233">
                  <c:v>5000</c:v>
                </c:pt>
                <c:pt idx="234">
                  <c:v>6000</c:v>
                </c:pt>
                <c:pt idx="235">
                  <c:v>7000</c:v>
                </c:pt>
                <c:pt idx="236">
                  <c:v>8000</c:v>
                </c:pt>
                <c:pt idx="237">
                  <c:v>9000</c:v>
                </c:pt>
                <c:pt idx="238">
                  <c:v>10000</c:v>
                </c:pt>
                <c:pt idx="239">
                  <c:v>11000</c:v>
                </c:pt>
                <c:pt idx="240">
                  <c:v>12000</c:v>
                </c:pt>
                <c:pt idx="241">
                  <c:v>13000</c:v>
                </c:pt>
                <c:pt idx="242">
                  <c:v>13999</c:v>
                </c:pt>
                <c:pt idx="243">
                  <c:v>15000</c:v>
                </c:pt>
                <c:pt idx="244">
                  <c:v>16000</c:v>
                </c:pt>
                <c:pt idx="245">
                  <c:v>17000</c:v>
                </c:pt>
                <c:pt idx="246">
                  <c:v>18000</c:v>
                </c:pt>
                <c:pt idx="247">
                  <c:v>19000</c:v>
                </c:pt>
                <c:pt idx="248">
                  <c:v>20000</c:v>
                </c:pt>
                <c:pt idx="249">
                  <c:v>22000</c:v>
                </c:pt>
                <c:pt idx="250">
                  <c:v>23000</c:v>
                </c:pt>
                <c:pt idx="251">
                  <c:v>1000</c:v>
                </c:pt>
                <c:pt idx="252">
                  <c:v>2000</c:v>
                </c:pt>
                <c:pt idx="253">
                  <c:v>3000</c:v>
                </c:pt>
                <c:pt idx="254">
                  <c:v>4000</c:v>
                </c:pt>
                <c:pt idx="255">
                  <c:v>5000</c:v>
                </c:pt>
                <c:pt idx="256">
                  <c:v>6000</c:v>
                </c:pt>
                <c:pt idx="257">
                  <c:v>7000</c:v>
                </c:pt>
                <c:pt idx="258">
                  <c:v>8000</c:v>
                </c:pt>
                <c:pt idx="259">
                  <c:v>9000</c:v>
                </c:pt>
                <c:pt idx="260">
                  <c:v>10000</c:v>
                </c:pt>
                <c:pt idx="261">
                  <c:v>11000</c:v>
                </c:pt>
                <c:pt idx="262">
                  <c:v>12000</c:v>
                </c:pt>
                <c:pt idx="263">
                  <c:v>13000</c:v>
                </c:pt>
                <c:pt idx="264">
                  <c:v>13999</c:v>
                </c:pt>
                <c:pt idx="265">
                  <c:v>15000</c:v>
                </c:pt>
                <c:pt idx="266">
                  <c:v>16000</c:v>
                </c:pt>
                <c:pt idx="267">
                  <c:v>17000</c:v>
                </c:pt>
                <c:pt idx="268">
                  <c:v>18000</c:v>
                </c:pt>
                <c:pt idx="269">
                  <c:v>19000</c:v>
                </c:pt>
                <c:pt idx="270">
                  <c:v>20000</c:v>
                </c:pt>
                <c:pt idx="271">
                  <c:v>21000</c:v>
                </c:pt>
                <c:pt idx="272">
                  <c:v>1000</c:v>
                </c:pt>
                <c:pt idx="273">
                  <c:v>2000</c:v>
                </c:pt>
                <c:pt idx="274">
                  <c:v>3000</c:v>
                </c:pt>
                <c:pt idx="275">
                  <c:v>4000</c:v>
                </c:pt>
                <c:pt idx="276">
                  <c:v>5000</c:v>
                </c:pt>
                <c:pt idx="277">
                  <c:v>6000</c:v>
                </c:pt>
                <c:pt idx="278">
                  <c:v>7000</c:v>
                </c:pt>
                <c:pt idx="279">
                  <c:v>8000</c:v>
                </c:pt>
                <c:pt idx="280">
                  <c:v>9000</c:v>
                </c:pt>
                <c:pt idx="281">
                  <c:v>10000</c:v>
                </c:pt>
                <c:pt idx="282">
                  <c:v>11000</c:v>
                </c:pt>
                <c:pt idx="283">
                  <c:v>12000</c:v>
                </c:pt>
                <c:pt idx="284">
                  <c:v>13000</c:v>
                </c:pt>
                <c:pt idx="285">
                  <c:v>13999</c:v>
                </c:pt>
                <c:pt idx="286">
                  <c:v>15000</c:v>
                </c:pt>
                <c:pt idx="287">
                  <c:v>16000</c:v>
                </c:pt>
                <c:pt idx="288">
                  <c:v>17000</c:v>
                </c:pt>
                <c:pt idx="289">
                  <c:v>18000</c:v>
                </c:pt>
                <c:pt idx="290">
                  <c:v>19000</c:v>
                </c:pt>
                <c:pt idx="291">
                  <c:v>21000</c:v>
                </c:pt>
                <c:pt idx="292">
                  <c:v>22000</c:v>
                </c:pt>
                <c:pt idx="293">
                  <c:v>1000</c:v>
                </c:pt>
                <c:pt idx="294">
                  <c:v>2000</c:v>
                </c:pt>
                <c:pt idx="295">
                  <c:v>3000</c:v>
                </c:pt>
                <c:pt idx="296">
                  <c:v>4000</c:v>
                </c:pt>
                <c:pt idx="297">
                  <c:v>5000</c:v>
                </c:pt>
                <c:pt idx="298">
                  <c:v>6000</c:v>
                </c:pt>
                <c:pt idx="299">
                  <c:v>7000</c:v>
                </c:pt>
                <c:pt idx="300">
                  <c:v>8000</c:v>
                </c:pt>
                <c:pt idx="301">
                  <c:v>9000</c:v>
                </c:pt>
                <c:pt idx="302">
                  <c:v>10000</c:v>
                </c:pt>
                <c:pt idx="303">
                  <c:v>11000</c:v>
                </c:pt>
                <c:pt idx="304">
                  <c:v>12000</c:v>
                </c:pt>
                <c:pt idx="305">
                  <c:v>13000</c:v>
                </c:pt>
                <c:pt idx="306">
                  <c:v>13999</c:v>
                </c:pt>
                <c:pt idx="307">
                  <c:v>15000</c:v>
                </c:pt>
                <c:pt idx="308">
                  <c:v>16000</c:v>
                </c:pt>
                <c:pt idx="309">
                  <c:v>17000</c:v>
                </c:pt>
                <c:pt idx="310">
                  <c:v>18000</c:v>
                </c:pt>
                <c:pt idx="311">
                  <c:v>19000</c:v>
                </c:pt>
                <c:pt idx="312">
                  <c:v>20000</c:v>
                </c:pt>
                <c:pt idx="313">
                  <c:v>1000</c:v>
                </c:pt>
                <c:pt idx="314">
                  <c:v>2000</c:v>
                </c:pt>
                <c:pt idx="315">
                  <c:v>3000</c:v>
                </c:pt>
                <c:pt idx="316">
                  <c:v>4000</c:v>
                </c:pt>
                <c:pt idx="317">
                  <c:v>5000</c:v>
                </c:pt>
                <c:pt idx="318">
                  <c:v>6000</c:v>
                </c:pt>
                <c:pt idx="319">
                  <c:v>7000</c:v>
                </c:pt>
                <c:pt idx="320">
                  <c:v>8000</c:v>
                </c:pt>
                <c:pt idx="321">
                  <c:v>9000</c:v>
                </c:pt>
                <c:pt idx="322">
                  <c:v>10000</c:v>
                </c:pt>
                <c:pt idx="323">
                  <c:v>11000</c:v>
                </c:pt>
                <c:pt idx="324">
                  <c:v>12000</c:v>
                </c:pt>
                <c:pt idx="325">
                  <c:v>13000</c:v>
                </c:pt>
                <c:pt idx="326">
                  <c:v>13999</c:v>
                </c:pt>
                <c:pt idx="327">
                  <c:v>15000</c:v>
                </c:pt>
                <c:pt idx="328">
                  <c:v>16000</c:v>
                </c:pt>
                <c:pt idx="329">
                  <c:v>17000</c:v>
                </c:pt>
                <c:pt idx="330">
                  <c:v>18000</c:v>
                </c:pt>
                <c:pt idx="331">
                  <c:v>19000</c:v>
                </c:pt>
                <c:pt idx="332">
                  <c:v>20000</c:v>
                </c:pt>
                <c:pt idx="333">
                  <c:v>23000</c:v>
                </c:pt>
                <c:pt idx="334">
                  <c:v>1000</c:v>
                </c:pt>
                <c:pt idx="335">
                  <c:v>2000</c:v>
                </c:pt>
                <c:pt idx="336">
                  <c:v>3000</c:v>
                </c:pt>
                <c:pt idx="337">
                  <c:v>4000</c:v>
                </c:pt>
                <c:pt idx="338">
                  <c:v>5000</c:v>
                </c:pt>
                <c:pt idx="339">
                  <c:v>6000</c:v>
                </c:pt>
                <c:pt idx="340">
                  <c:v>7000</c:v>
                </c:pt>
                <c:pt idx="341">
                  <c:v>8000</c:v>
                </c:pt>
                <c:pt idx="342">
                  <c:v>9000</c:v>
                </c:pt>
                <c:pt idx="343">
                  <c:v>10000</c:v>
                </c:pt>
                <c:pt idx="344">
                  <c:v>11000</c:v>
                </c:pt>
                <c:pt idx="345">
                  <c:v>12000</c:v>
                </c:pt>
                <c:pt idx="346">
                  <c:v>13000</c:v>
                </c:pt>
                <c:pt idx="347">
                  <c:v>13999</c:v>
                </c:pt>
                <c:pt idx="348">
                  <c:v>15000</c:v>
                </c:pt>
                <c:pt idx="349">
                  <c:v>16000</c:v>
                </c:pt>
                <c:pt idx="350">
                  <c:v>17000</c:v>
                </c:pt>
                <c:pt idx="351">
                  <c:v>18000</c:v>
                </c:pt>
                <c:pt idx="352">
                  <c:v>19000</c:v>
                </c:pt>
                <c:pt idx="353">
                  <c:v>20000</c:v>
                </c:pt>
                <c:pt idx="354">
                  <c:v>21000</c:v>
                </c:pt>
                <c:pt idx="355">
                  <c:v>23000</c:v>
                </c:pt>
                <c:pt idx="356">
                  <c:v>24000</c:v>
                </c:pt>
                <c:pt idx="357">
                  <c:v>1000</c:v>
                </c:pt>
                <c:pt idx="358">
                  <c:v>2000</c:v>
                </c:pt>
                <c:pt idx="359">
                  <c:v>3000</c:v>
                </c:pt>
                <c:pt idx="360">
                  <c:v>4000</c:v>
                </c:pt>
                <c:pt idx="361">
                  <c:v>5000</c:v>
                </c:pt>
                <c:pt idx="362">
                  <c:v>6000</c:v>
                </c:pt>
                <c:pt idx="363">
                  <c:v>7000</c:v>
                </c:pt>
                <c:pt idx="364">
                  <c:v>8000</c:v>
                </c:pt>
                <c:pt idx="365">
                  <c:v>9000</c:v>
                </c:pt>
                <c:pt idx="366">
                  <c:v>10000</c:v>
                </c:pt>
                <c:pt idx="367">
                  <c:v>11000</c:v>
                </c:pt>
                <c:pt idx="368">
                  <c:v>12000</c:v>
                </c:pt>
                <c:pt idx="369">
                  <c:v>13000</c:v>
                </c:pt>
                <c:pt idx="370">
                  <c:v>13999</c:v>
                </c:pt>
                <c:pt idx="371">
                  <c:v>15000</c:v>
                </c:pt>
                <c:pt idx="372">
                  <c:v>16000</c:v>
                </c:pt>
                <c:pt idx="373">
                  <c:v>17000</c:v>
                </c:pt>
                <c:pt idx="374">
                  <c:v>18000</c:v>
                </c:pt>
                <c:pt idx="375">
                  <c:v>20000</c:v>
                </c:pt>
                <c:pt idx="376">
                  <c:v>22000</c:v>
                </c:pt>
                <c:pt idx="377">
                  <c:v>1000</c:v>
                </c:pt>
                <c:pt idx="378">
                  <c:v>2000</c:v>
                </c:pt>
                <c:pt idx="379">
                  <c:v>3000</c:v>
                </c:pt>
                <c:pt idx="380">
                  <c:v>4000</c:v>
                </c:pt>
                <c:pt idx="381">
                  <c:v>5000</c:v>
                </c:pt>
                <c:pt idx="382">
                  <c:v>6000</c:v>
                </c:pt>
                <c:pt idx="383">
                  <c:v>7000</c:v>
                </c:pt>
                <c:pt idx="384">
                  <c:v>8000</c:v>
                </c:pt>
                <c:pt idx="385">
                  <c:v>9000</c:v>
                </c:pt>
                <c:pt idx="386">
                  <c:v>10000</c:v>
                </c:pt>
                <c:pt idx="387">
                  <c:v>11000</c:v>
                </c:pt>
                <c:pt idx="388">
                  <c:v>12000</c:v>
                </c:pt>
                <c:pt idx="389">
                  <c:v>13000</c:v>
                </c:pt>
                <c:pt idx="390">
                  <c:v>13999</c:v>
                </c:pt>
                <c:pt idx="391">
                  <c:v>15000</c:v>
                </c:pt>
                <c:pt idx="392">
                  <c:v>16000</c:v>
                </c:pt>
                <c:pt idx="393">
                  <c:v>17000</c:v>
                </c:pt>
                <c:pt idx="394">
                  <c:v>18000</c:v>
                </c:pt>
                <c:pt idx="395">
                  <c:v>19000</c:v>
                </c:pt>
                <c:pt idx="396">
                  <c:v>20000</c:v>
                </c:pt>
                <c:pt idx="397">
                  <c:v>21000</c:v>
                </c:pt>
                <c:pt idx="398">
                  <c:v>1000</c:v>
                </c:pt>
                <c:pt idx="399">
                  <c:v>2000</c:v>
                </c:pt>
                <c:pt idx="400">
                  <c:v>3000</c:v>
                </c:pt>
                <c:pt idx="401">
                  <c:v>4000</c:v>
                </c:pt>
                <c:pt idx="402">
                  <c:v>5000</c:v>
                </c:pt>
                <c:pt idx="403">
                  <c:v>6000</c:v>
                </c:pt>
                <c:pt idx="404">
                  <c:v>7000</c:v>
                </c:pt>
                <c:pt idx="405">
                  <c:v>8000</c:v>
                </c:pt>
                <c:pt idx="406">
                  <c:v>9000</c:v>
                </c:pt>
                <c:pt idx="407">
                  <c:v>10000</c:v>
                </c:pt>
                <c:pt idx="408">
                  <c:v>11000</c:v>
                </c:pt>
                <c:pt idx="409">
                  <c:v>12000</c:v>
                </c:pt>
                <c:pt idx="410">
                  <c:v>13000</c:v>
                </c:pt>
                <c:pt idx="411">
                  <c:v>13999</c:v>
                </c:pt>
                <c:pt idx="412">
                  <c:v>15000</c:v>
                </c:pt>
                <c:pt idx="413">
                  <c:v>16000</c:v>
                </c:pt>
                <c:pt idx="414">
                  <c:v>17000</c:v>
                </c:pt>
                <c:pt idx="415">
                  <c:v>18000</c:v>
                </c:pt>
                <c:pt idx="416">
                  <c:v>19000</c:v>
                </c:pt>
                <c:pt idx="417">
                  <c:v>20000</c:v>
                </c:pt>
                <c:pt idx="418">
                  <c:v>21000</c:v>
                </c:pt>
                <c:pt idx="419">
                  <c:v>22000</c:v>
                </c:pt>
                <c:pt idx="420">
                  <c:v>23000</c:v>
                </c:pt>
                <c:pt idx="421">
                  <c:v>24000</c:v>
                </c:pt>
                <c:pt idx="422">
                  <c:v>2000</c:v>
                </c:pt>
                <c:pt idx="423">
                  <c:v>3000</c:v>
                </c:pt>
                <c:pt idx="424">
                  <c:v>4000</c:v>
                </c:pt>
                <c:pt idx="425">
                  <c:v>5000</c:v>
                </c:pt>
                <c:pt idx="426">
                  <c:v>6000</c:v>
                </c:pt>
                <c:pt idx="427">
                  <c:v>7000</c:v>
                </c:pt>
                <c:pt idx="428">
                  <c:v>8000</c:v>
                </c:pt>
                <c:pt idx="429">
                  <c:v>9000</c:v>
                </c:pt>
                <c:pt idx="430">
                  <c:v>10000</c:v>
                </c:pt>
                <c:pt idx="431">
                  <c:v>11000</c:v>
                </c:pt>
                <c:pt idx="432">
                  <c:v>12000</c:v>
                </c:pt>
                <c:pt idx="433">
                  <c:v>13000</c:v>
                </c:pt>
                <c:pt idx="434">
                  <c:v>13999</c:v>
                </c:pt>
                <c:pt idx="435">
                  <c:v>15000</c:v>
                </c:pt>
                <c:pt idx="436">
                  <c:v>16000</c:v>
                </c:pt>
                <c:pt idx="437">
                  <c:v>17000</c:v>
                </c:pt>
                <c:pt idx="438">
                  <c:v>18000</c:v>
                </c:pt>
                <c:pt idx="439">
                  <c:v>19000</c:v>
                </c:pt>
                <c:pt idx="440">
                  <c:v>1000</c:v>
                </c:pt>
                <c:pt idx="441">
                  <c:v>2000</c:v>
                </c:pt>
                <c:pt idx="442">
                  <c:v>3000</c:v>
                </c:pt>
                <c:pt idx="443">
                  <c:v>4000</c:v>
                </c:pt>
                <c:pt idx="444">
                  <c:v>5000</c:v>
                </c:pt>
                <c:pt idx="445">
                  <c:v>6000</c:v>
                </c:pt>
                <c:pt idx="446">
                  <c:v>7000</c:v>
                </c:pt>
                <c:pt idx="447">
                  <c:v>8000</c:v>
                </c:pt>
                <c:pt idx="448">
                  <c:v>9000</c:v>
                </c:pt>
                <c:pt idx="449">
                  <c:v>10000</c:v>
                </c:pt>
                <c:pt idx="450">
                  <c:v>11000</c:v>
                </c:pt>
                <c:pt idx="451">
                  <c:v>12000</c:v>
                </c:pt>
                <c:pt idx="452">
                  <c:v>13000</c:v>
                </c:pt>
                <c:pt idx="453">
                  <c:v>13999</c:v>
                </c:pt>
                <c:pt idx="454">
                  <c:v>15000</c:v>
                </c:pt>
                <c:pt idx="455">
                  <c:v>16000</c:v>
                </c:pt>
                <c:pt idx="456">
                  <c:v>17000</c:v>
                </c:pt>
                <c:pt idx="457">
                  <c:v>18000</c:v>
                </c:pt>
                <c:pt idx="458">
                  <c:v>19000</c:v>
                </c:pt>
                <c:pt idx="459">
                  <c:v>20000</c:v>
                </c:pt>
                <c:pt idx="460">
                  <c:v>1000</c:v>
                </c:pt>
                <c:pt idx="461">
                  <c:v>2000</c:v>
                </c:pt>
                <c:pt idx="462">
                  <c:v>3000</c:v>
                </c:pt>
                <c:pt idx="463">
                  <c:v>4000</c:v>
                </c:pt>
                <c:pt idx="464">
                  <c:v>5000</c:v>
                </c:pt>
                <c:pt idx="465">
                  <c:v>6000</c:v>
                </c:pt>
                <c:pt idx="466">
                  <c:v>7000</c:v>
                </c:pt>
                <c:pt idx="467">
                  <c:v>8000</c:v>
                </c:pt>
                <c:pt idx="468">
                  <c:v>9000</c:v>
                </c:pt>
                <c:pt idx="469">
                  <c:v>10000</c:v>
                </c:pt>
                <c:pt idx="470">
                  <c:v>11000</c:v>
                </c:pt>
                <c:pt idx="471">
                  <c:v>12000</c:v>
                </c:pt>
                <c:pt idx="472">
                  <c:v>13000</c:v>
                </c:pt>
                <c:pt idx="473">
                  <c:v>13999</c:v>
                </c:pt>
                <c:pt idx="474">
                  <c:v>15000</c:v>
                </c:pt>
                <c:pt idx="475">
                  <c:v>16000</c:v>
                </c:pt>
                <c:pt idx="476">
                  <c:v>17000</c:v>
                </c:pt>
                <c:pt idx="477">
                  <c:v>18000</c:v>
                </c:pt>
                <c:pt idx="478">
                  <c:v>19000</c:v>
                </c:pt>
                <c:pt idx="479">
                  <c:v>22000</c:v>
                </c:pt>
                <c:pt idx="480">
                  <c:v>1000</c:v>
                </c:pt>
                <c:pt idx="481">
                  <c:v>2000</c:v>
                </c:pt>
                <c:pt idx="482">
                  <c:v>3000</c:v>
                </c:pt>
                <c:pt idx="483">
                  <c:v>4000</c:v>
                </c:pt>
                <c:pt idx="484">
                  <c:v>5000</c:v>
                </c:pt>
                <c:pt idx="485">
                  <c:v>6000</c:v>
                </c:pt>
                <c:pt idx="486">
                  <c:v>7000</c:v>
                </c:pt>
                <c:pt idx="487">
                  <c:v>8000</c:v>
                </c:pt>
                <c:pt idx="488">
                  <c:v>9000</c:v>
                </c:pt>
                <c:pt idx="489">
                  <c:v>10000</c:v>
                </c:pt>
                <c:pt idx="490">
                  <c:v>11000</c:v>
                </c:pt>
                <c:pt idx="491">
                  <c:v>12000</c:v>
                </c:pt>
                <c:pt idx="492">
                  <c:v>13000</c:v>
                </c:pt>
                <c:pt idx="493">
                  <c:v>13999</c:v>
                </c:pt>
                <c:pt idx="494">
                  <c:v>15000</c:v>
                </c:pt>
                <c:pt idx="495">
                  <c:v>16000</c:v>
                </c:pt>
                <c:pt idx="496">
                  <c:v>17000</c:v>
                </c:pt>
                <c:pt idx="497">
                  <c:v>18000</c:v>
                </c:pt>
                <c:pt idx="498">
                  <c:v>19000</c:v>
                </c:pt>
                <c:pt idx="499">
                  <c:v>1000</c:v>
                </c:pt>
                <c:pt idx="500">
                  <c:v>2000</c:v>
                </c:pt>
                <c:pt idx="501">
                  <c:v>3000</c:v>
                </c:pt>
                <c:pt idx="502">
                  <c:v>4000</c:v>
                </c:pt>
                <c:pt idx="503">
                  <c:v>5000</c:v>
                </c:pt>
                <c:pt idx="504">
                  <c:v>6000</c:v>
                </c:pt>
                <c:pt idx="505">
                  <c:v>7000</c:v>
                </c:pt>
                <c:pt idx="506">
                  <c:v>8000</c:v>
                </c:pt>
                <c:pt idx="507">
                  <c:v>9000</c:v>
                </c:pt>
                <c:pt idx="508">
                  <c:v>10000</c:v>
                </c:pt>
                <c:pt idx="509">
                  <c:v>11000</c:v>
                </c:pt>
                <c:pt idx="510">
                  <c:v>12000</c:v>
                </c:pt>
                <c:pt idx="511">
                  <c:v>13000</c:v>
                </c:pt>
                <c:pt idx="512">
                  <c:v>15000</c:v>
                </c:pt>
                <c:pt idx="513">
                  <c:v>19000</c:v>
                </c:pt>
                <c:pt idx="514">
                  <c:v>1000</c:v>
                </c:pt>
                <c:pt idx="515">
                  <c:v>2000</c:v>
                </c:pt>
                <c:pt idx="516">
                  <c:v>3000</c:v>
                </c:pt>
                <c:pt idx="517">
                  <c:v>4000</c:v>
                </c:pt>
                <c:pt idx="518">
                  <c:v>5000</c:v>
                </c:pt>
                <c:pt idx="519">
                  <c:v>6000</c:v>
                </c:pt>
                <c:pt idx="520">
                  <c:v>7000</c:v>
                </c:pt>
                <c:pt idx="521">
                  <c:v>8000</c:v>
                </c:pt>
                <c:pt idx="522">
                  <c:v>9000</c:v>
                </c:pt>
                <c:pt idx="523">
                  <c:v>10000</c:v>
                </c:pt>
                <c:pt idx="524">
                  <c:v>11000</c:v>
                </c:pt>
                <c:pt idx="525">
                  <c:v>12000</c:v>
                </c:pt>
                <c:pt idx="526">
                  <c:v>13000</c:v>
                </c:pt>
                <c:pt idx="527">
                  <c:v>13999</c:v>
                </c:pt>
                <c:pt idx="528">
                  <c:v>15000</c:v>
                </c:pt>
                <c:pt idx="529">
                  <c:v>16000</c:v>
                </c:pt>
                <c:pt idx="530">
                  <c:v>17000</c:v>
                </c:pt>
                <c:pt idx="531">
                  <c:v>18000</c:v>
                </c:pt>
                <c:pt idx="532">
                  <c:v>19000</c:v>
                </c:pt>
                <c:pt idx="533">
                  <c:v>20000</c:v>
                </c:pt>
                <c:pt idx="534">
                  <c:v>21000</c:v>
                </c:pt>
                <c:pt idx="535">
                  <c:v>1000</c:v>
                </c:pt>
                <c:pt idx="536">
                  <c:v>2000</c:v>
                </c:pt>
                <c:pt idx="537">
                  <c:v>3000</c:v>
                </c:pt>
                <c:pt idx="538">
                  <c:v>4000</c:v>
                </c:pt>
                <c:pt idx="539">
                  <c:v>5000</c:v>
                </c:pt>
                <c:pt idx="540">
                  <c:v>6000</c:v>
                </c:pt>
                <c:pt idx="541">
                  <c:v>7000</c:v>
                </c:pt>
                <c:pt idx="542">
                  <c:v>8000</c:v>
                </c:pt>
                <c:pt idx="543">
                  <c:v>9000</c:v>
                </c:pt>
                <c:pt idx="544">
                  <c:v>10000</c:v>
                </c:pt>
                <c:pt idx="545">
                  <c:v>11000</c:v>
                </c:pt>
                <c:pt idx="546">
                  <c:v>12000</c:v>
                </c:pt>
                <c:pt idx="547">
                  <c:v>13000</c:v>
                </c:pt>
                <c:pt idx="548">
                  <c:v>13999</c:v>
                </c:pt>
                <c:pt idx="549">
                  <c:v>15000</c:v>
                </c:pt>
                <c:pt idx="550">
                  <c:v>16000</c:v>
                </c:pt>
                <c:pt idx="551">
                  <c:v>17000</c:v>
                </c:pt>
                <c:pt idx="552">
                  <c:v>19000</c:v>
                </c:pt>
                <c:pt idx="553">
                  <c:v>1000</c:v>
                </c:pt>
                <c:pt idx="554">
                  <c:v>2000</c:v>
                </c:pt>
                <c:pt idx="555">
                  <c:v>3000</c:v>
                </c:pt>
                <c:pt idx="556">
                  <c:v>4000</c:v>
                </c:pt>
                <c:pt idx="557">
                  <c:v>5000</c:v>
                </c:pt>
                <c:pt idx="558">
                  <c:v>6000</c:v>
                </c:pt>
                <c:pt idx="559">
                  <c:v>7000</c:v>
                </c:pt>
                <c:pt idx="560">
                  <c:v>8000</c:v>
                </c:pt>
                <c:pt idx="561">
                  <c:v>9000</c:v>
                </c:pt>
                <c:pt idx="562">
                  <c:v>10000</c:v>
                </c:pt>
                <c:pt idx="563">
                  <c:v>11000</c:v>
                </c:pt>
                <c:pt idx="564">
                  <c:v>12000</c:v>
                </c:pt>
                <c:pt idx="565">
                  <c:v>13000</c:v>
                </c:pt>
                <c:pt idx="566">
                  <c:v>13999</c:v>
                </c:pt>
                <c:pt idx="567">
                  <c:v>15000</c:v>
                </c:pt>
                <c:pt idx="568">
                  <c:v>16000</c:v>
                </c:pt>
                <c:pt idx="569">
                  <c:v>17000</c:v>
                </c:pt>
                <c:pt idx="570">
                  <c:v>1000</c:v>
                </c:pt>
                <c:pt idx="571">
                  <c:v>2000</c:v>
                </c:pt>
                <c:pt idx="572">
                  <c:v>3000</c:v>
                </c:pt>
                <c:pt idx="573">
                  <c:v>4000</c:v>
                </c:pt>
                <c:pt idx="574">
                  <c:v>5000</c:v>
                </c:pt>
                <c:pt idx="575">
                  <c:v>6000</c:v>
                </c:pt>
                <c:pt idx="576">
                  <c:v>7000</c:v>
                </c:pt>
                <c:pt idx="577">
                  <c:v>8000</c:v>
                </c:pt>
                <c:pt idx="578">
                  <c:v>9000</c:v>
                </c:pt>
                <c:pt idx="579">
                  <c:v>10000</c:v>
                </c:pt>
                <c:pt idx="580">
                  <c:v>11000</c:v>
                </c:pt>
                <c:pt idx="581">
                  <c:v>12000</c:v>
                </c:pt>
                <c:pt idx="582">
                  <c:v>13000</c:v>
                </c:pt>
                <c:pt idx="583">
                  <c:v>13999</c:v>
                </c:pt>
                <c:pt idx="584">
                  <c:v>15000</c:v>
                </c:pt>
                <c:pt idx="585">
                  <c:v>16000</c:v>
                </c:pt>
                <c:pt idx="586">
                  <c:v>17000</c:v>
                </c:pt>
                <c:pt idx="587">
                  <c:v>21000</c:v>
                </c:pt>
                <c:pt idx="588">
                  <c:v>1000</c:v>
                </c:pt>
                <c:pt idx="589">
                  <c:v>2000</c:v>
                </c:pt>
                <c:pt idx="590">
                  <c:v>3000</c:v>
                </c:pt>
                <c:pt idx="591">
                  <c:v>4000</c:v>
                </c:pt>
                <c:pt idx="592">
                  <c:v>5000</c:v>
                </c:pt>
                <c:pt idx="593">
                  <c:v>6000</c:v>
                </c:pt>
                <c:pt idx="594">
                  <c:v>7000</c:v>
                </c:pt>
                <c:pt idx="595">
                  <c:v>8000</c:v>
                </c:pt>
                <c:pt idx="596">
                  <c:v>9000</c:v>
                </c:pt>
                <c:pt idx="597">
                  <c:v>10000</c:v>
                </c:pt>
                <c:pt idx="598">
                  <c:v>11000</c:v>
                </c:pt>
                <c:pt idx="599">
                  <c:v>12000</c:v>
                </c:pt>
                <c:pt idx="600">
                  <c:v>13000</c:v>
                </c:pt>
                <c:pt idx="601">
                  <c:v>13999</c:v>
                </c:pt>
                <c:pt idx="602">
                  <c:v>15000</c:v>
                </c:pt>
                <c:pt idx="603">
                  <c:v>16000</c:v>
                </c:pt>
                <c:pt idx="604">
                  <c:v>17000</c:v>
                </c:pt>
                <c:pt idx="605">
                  <c:v>1000</c:v>
                </c:pt>
                <c:pt idx="606">
                  <c:v>2000</c:v>
                </c:pt>
                <c:pt idx="607">
                  <c:v>3000</c:v>
                </c:pt>
                <c:pt idx="608">
                  <c:v>4000</c:v>
                </c:pt>
                <c:pt idx="609">
                  <c:v>5000</c:v>
                </c:pt>
                <c:pt idx="610">
                  <c:v>6000</c:v>
                </c:pt>
                <c:pt idx="611">
                  <c:v>7000</c:v>
                </c:pt>
                <c:pt idx="612">
                  <c:v>8000</c:v>
                </c:pt>
                <c:pt idx="613">
                  <c:v>9000</c:v>
                </c:pt>
                <c:pt idx="614">
                  <c:v>10000</c:v>
                </c:pt>
                <c:pt idx="615">
                  <c:v>11000</c:v>
                </c:pt>
                <c:pt idx="616">
                  <c:v>12000</c:v>
                </c:pt>
                <c:pt idx="617">
                  <c:v>13000</c:v>
                </c:pt>
                <c:pt idx="618">
                  <c:v>13999</c:v>
                </c:pt>
                <c:pt idx="619">
                  <c:v>15000</c:v>
                </c:pt>
                <c:pt idx="620">
                  <c:v>16000</c:v>
                </c:pt>
                <c:pt idx="621">
                  <c:v>18000</c:v>
                </c:pt>
                <c:pt idx="622">
                  <c:v>19000</c:v>
                </c:pt>
                <c:pt idx="623">
                  <c:v>1000</c:v>
                </c:pt>
                <c:pt idx="624">
                  <c:v>2000</c:v>
                </c:pt>
                <c:pt idx="625">
                  <c:v>3000</c:v>
                </c:pt>
                <c:pt idx="626">
                  <c:v>4000</c:v>
                </c:pt>
                <c:pt idx="627">
                  <c:v>5000</c:v>
                </c:pt>
                <c:pt idx="628">
                  <c:v>6000</c:v>
                </c:pt>
                <c:pt idx="629">
                  <c:v>7000</c:v>
                </c:pt>
                <c:pt idx="630">
                  <c:v>8000</c:v>
                </c:pt>
                <c:pt idx="631">
                  <c:v>9000</c:v>
                </c:pt>
                <c:pt idx="632">
                  <c:v>10000</c:v>
                </c:pt>
                <c:pt idx="633">
                  <c:v>11000</c:v>
                </c:pt>
                <c:pt idx="634">
                  <c:v>12000</c:v>
                </c:pt>
                <c:pt idx="635">
                  <c:v>13000</c:v>
                </c:pt>
                <c:pt idx="636">
                  <c:v>13999</c:v>
                </c:pt>
                <c:pt idx="637">
                  <c:v>16000</c:v>
                </c:pt>
                <c:pt idx="638">
                  <c:v>1000</c:v>
                </c:pt>
                <c:pt idx="639">
                  <c:v>2000</c:v>
                </c:pt>
                <c:pt idx="640">
                  <c:v>3000</c:v>
                </c:pt>
                <c:pt idx="641">
                  <c:v>4000</c:v>
                </c:pt>
                <c:pt idx="642">
                  <c:v>5000</c:v>
                </c:pt>
                <c:pt idx="643">
                  <c:v>6000</c:v>
                </c:pt>
                <c:pt idx="644">
                  <c:v>7000</c:v>
                </c:pt>
                <c:pt idx="645">
                  <c:v>8000</c:v>
                </c:pt>
                <c:pt idx="646">
                  <c:v>9000</c:v>
                </c:pt>
                <c:pt idx="647">
                  <c:v>10000</c:v>
                </c:pt>
                <c:pt idx="648">
                  <c:v>11000</c:v>
                </c:pt>
                <c:pt idx="649">
                  <c:v>12000</c:v>
                </c:pt>
                <c:pt idx="650">
                  <c:v>13000</c:v>
                </c:pt>
                <c:pt idx="651">
                  <c:v>13999</c:v>
                </c:pt>
                <c:pt idx="652">
                  <c:v>15000</c:v>
                </c:pt>
                <c:pt idx="653">
                  <c:v>16000</c:v>
                </c:pt>
                <c:pt idx="654">
                  <c:v>1000</c:v>
                </c:pt>
                <c:pt idx="655">
                  <c:v>2000</c:v>
                </c:pt>
                <c:pt idx="656">
                  <c:v>3000</c:v>
                </c:pt>
                <c:pt idx="657">
                  <c:v>4000</c:v>
                </c:pt>
                <c:pt idx="658">
                  <c:v>5000</c:v>
                </c:pt>
                <c:pt idx="659">
                  <c:v>6000</c:v>
                </c:pt>
                <c:pt idx="660">
                  <c:v>7000</c:v>
                </c:pt>
                <c:pt idx="661">
                  <c:v>8000</c:v>
                </c:pt>
                <c:pt idx="662">
                  <c:v>9000</c:v>
                </c:pt>
                <c:pt idx="663">
                  <c:v>10000</c:v>
                </c:pt>
                <c:pt idx="664">
                  <c:v>11000</c:v>
                </c:pt>
                <c:pt idx="665">
                  <c:v>12000</c:v>
                </c:pt>
                <c:pt idx="666">
                  <c:v>13000</c:v>
                </c:pt>
                <c:pt idx="667">
                  <c:v>13999</c:v>
                </c:pt>
                <c:pt idx="668">
                  <c:v>15000</c:v>
                </c:pt>
                <c:pt idx="669">
                  <c:v>16000</c:v>
                </c:pt>
                <c:pt idx="670">
                  <c:v>17000</c:v>
                </c:pt>
                <c:pt idx="671">
                  <c:v>18000</c:v>
                </c:pt>
                <c:pt idx="672">
                  <c:v>19000</c:v>
                </c:pt>
                <c:pt idx="673">
                  <c:v>1000</c:v>
                </c:pt>
                <c:pt idx="674">
                  <c:v>2000</c:v>
                </c:pt>
                <c:pt idx="675">
                  <c:v>3000</c:v>
                </c:pt>
                <c:pt idx="676">
                  <c:v>4000</c:v>
                </c:pt>
                <c:pt idx="677">
                  <c:v>5000</c:v>
                </c:pt>
                <c:pt idx="678">
                  <c:v>6000</c:v>
                </c:pt>
                <c:pt idx="679">
                  <c:v>7000</c:v>
                </c:pt>
                <c:pt idx="680">
                  <c:v>8000</c:v>
                </c:pt>
                <c:pt idx="681">
                  <c:v>9000</c:v>
                </c:pt>
                <c:pt idx="682">
                  <c:v>10000</c:v>
                </c:pt>
                <c:pt idx="683">
                  <c:v>11000</c:v>
                </c:pt>
                <c:pt idx="684">
                  <c:v>12000</c:v>
                </c:pt>
                <c:pt idx="685">
                  <c:v>13000</c:v>
                </c:pt>
                <c:pt idx="686">
                  <c:v>13999</c:v>
                </c:pt>
                <c:pt idx="687">
                  <c:v>15000</c:v>
                </c:pt>
                <c:pt idx="688">
                  <c:v>16000</c:v>
                </c:pt>
                <c:pt idx="689">
                  <c:v>17000</c:v>
                </c:pt>
                <c:pt idx="690">
                  <c:v>18000</c:v>
                </c:pt>
                <c:pt idx="691">
                  <c:v>19000</c:v>
                </c:pt>
                <c:pt idx="692">
                  <c:v>20000</c:v>
                </c:pt>
                <c:pt idx="693">
                  <c:v>21000</c:v>
                </c:pt>
                <c:pt idx="694">
                  <c:v>22000</c:v>
                </c:pt>
                <c:pt idx="695">
                  <c:v>2000</c:v>
                </c:pt>
                <c:pt idx="696">
                  <c:v>3000</c:v>
                </c:pt>
                <c:pt idx="697">
                  <c:v>4000</c:v>
                </c:pt>
                <c:pt idx="698">
                  <c:v>5000</c:v>
                </c:pt>
                <c:pt idx="699">
                  <c:v>6000</c:v>
                </c:pt>
                <c:pt idx="700">
                  <c:v>7000</c:v>
                </c:pt>
                <c:pt idx="701">
                  <c:v>8000</c:v>
                </c:pt>
                <c:pt idx="702">
                  <c:v>9000</c:v>
                </c:pt>
                <c:pt idx="703">
                  <c:v>10000</c:v>
                </c:pt>
                <c:pt idx="704">
                  <c:v>11000</c:v>
                </c:pt>
                <c:pt idx="705">
                  <c:v>12000</c:v>
                </c:pt>
                <c:pt idx="706">
                  <c:v>13000</c:v>
                </c:pt>
                <c:pt idx="707">
                  <c:v>13999</c:v>
                </c:pt>
                <c:pt idx="708">
                  <c:v>15000</c:v>
                </c:pt>
                <c:pt idx="709">
                  <c:v>16000</c:v>
                </c:pt>
                <c:pt idx="710">
                  <c:v>17000</c:v>
                </c:pt>
                <c:pt idx="711">
                  <c:v>18000</c:v>
                </c:pt>
                <c:pt idx="712">
                  <c:v>1000</c:v>
                </c:pt>
                <c:pt idx="713">
                  <c:v>2000</c:v>
                </c:pt>
                <c:pt idx="714">
                  <c:v>3000</c:v>
                </c:pt>
                <c:pt idx="715">
                  <c:v>4000</c:v>
                </c:pt>
                <c:pt idx="716">
                  <c:v>5000</c:v>
                </c:pt>
                <c:pt idx="717">
                  <c:v>6000</c:v>
                </c:pt>
                <c:pt idx="718">
                  <c:v>7000</c:v>
                </c:pt>
                <c:pt idx="719">
                  <c:v>8000</c:v>
                </c:pt>
                <c:pt idx="720">
                  <c:v>9000</c:v>
                </c:pt>
                <c:pt idx="721">
                  <c:v>10000</c:v>
                </c:pt>
                <c:pt idx="722">
                  <c:v>11000</c:v>
                </c:pt>
                <c:pt idx="723">
                  <c:v>12000</c:v>
                </c:pt>
                <c:pt idx="724">
                  <c:v>13000</c:v>
                </c:pt>
                <c:pt idx="725">
                  <c:v>13999</c:v>
                </c:pt>
                <c:pt idx="726">
                  <c:v>15000</c:v>
                </c:pt>
                <c:pt idx="727">
                  <c:v>16000</c:v>
                </c:pt>
                <c:pt idx="728">
                  <c:v>17000</c:v>
                </c:pt>
                <c:pt idx="729">
                  <c:v>18000</c:v>
                </c:pt>
                <c:pt idx="730">
                  <c:v>19000</c:v>
                </c:pt>
                <c:pt idx="731">
                  <c:v>20000</c:v>
                </c:pt>
                <c:pt idx="732">
                  <c:v>21000</c:v>
                </c:pt>
                <c:pt idx="733">
                  <c:v>22000</c:v>
                </c:pt>
                <c:pt idx="734">
                  <c:v>1000</c:v>
                </c:pt>
                <c:pt idx="735">
                  <c:v>2000</c:v>
                </c:pt>
                <c:pt idx="736">
                  <c:v>3000</c:v>
                </c:pt>
                <c:pt idx="737">
                  <c:v>4000</c:v>
                </c:pt>
                <c:pt idx="738">
                  <c:v>5000</c:v>
                </c:pt>
                <c:pt idx="739">
                  <c:v>6000</c:v>
                </c:pt>
                <c:pt idx="740">
                  <c:v>7000</c:v>
                </c:pt>
                <c:pt idx="741">
                  <c:v>8000</c:v>
                </c:pt>
                <c:pt idx="742">
                  <c:v>9000</c:v>
                </c:pt>
                <c:pt idx="743">
                  <c:v>10000</c:v>
                </c:pt>
                <c:pt idx="744">
                  <c:v>11000</c:v>
                </c:pt>
                <c:pt idx="745">
                  <c:v>12000</c:v>
                </c:pt>
                <c:pt idx="746">
                  <c:v>13000</c:v>
                </c:pt>
                <c:pt idx="747">
                  <c:v>13999</c:v>
                </c:pt>
                <c:pt idx="748">
                  <c:v>15000</c:v>
                </c:pt>
                <c:pt idx="749">
                  <c:v>16000</c:v>
                </c:pt>
                <c:pt idx="750">
                  <c:v>17000</c:v>
                </c:pt>
                <c:pt idx="751">
                  <c:v>18000</c:v>
                </c:pt>
                <c:pt idx="752">
                  <c:v>19000</c:v>
                </c:pt>
                <c:pt idx="753">
                  <c:v>20000</c:v>
                </c:pt>
                <c:pt idx="754">
                  <c:v>21000</c:v>
                </c:pt>
                <c:pt idx="755">
                  <c:v>22000</c:v>
                </c:pt>
                <c:pt idx="756">
                  <c:v>2000</c:v>
                </c:pt>
                <c:pt idx="757">
                  <c:v>3000</c:v>
                </c:pt>
                <c:pt idx="758">
                  <c:v>4000</c:v>
                </c:pt>
                <c:pt idx="759">
                  <c:v>5000</c:v>
                </c:pt>
                <c:pt idx="760">
                  <c:v>6000</c:v>
                </c:pt>
                <c:pt idx="761">
                  <c:v>7000</c:v>
                </c:pt>
                <c:pt idx="762">
                  <c:v>8000</c:v>
                </c:pt>
                <c:pt idx="763">
                  <c:v>9000</c:v>
                </c:pt>
                <c:pt idx="764">
                  <c:v>10000</c:v>
                </c:pt>
                <c:pt idx="765">
                  <c:v>11000</c:v>
                </c:pt>
                <c:pt idx="766">
                  <c:v>12000</c:v>
                </c:pt>
                <c:pt idx="767">
                  <c:v>13000</c:v>
                </c:pt>
                <c:pt idx="768">
                  <c:v>13999</c:v>
                </c:pt>
                <c:pt idx="769">
                  <c:v>15000</c:v>
                </c:pt>
                <c:pt idx="770">
                  <c:v>16000</c:v>
                </c:pt>
                <c:pt idx="771">
                  <c:v>17000</c:v>
                </c:pt>
                <c:pt idx="772">
                  <c:v>18000</c:v>
                </c:pt>
                <c:pt idx="773">
                  <c:v>19000</c:v>
                </c:pt>
                <c:pt idx="774">
                  <c:v>20000</c:v>
                </c:pt>
                <c:pt idx="775">
                  <c:v>21000</c:v>
                </c:pt>
                <c:pt idx="776">
                  <c:v>22000</c:v>
                </c:pt>
                <c:pt idx="777">
                  <c:v>2000</c:v>
                </c:pt>
                <c:pt idx="778">
                  <c:v>3000</c:v>
                </c:pt>
                <c:pt idx="779">
                  <c:v>4000</c:v>
                </c:pt>
                <c:pt idx="780">
                  <c:v>5000</c:v>
                </c:pt>
                <c:pt idx="781">
                  <c:v>6000</c:v>
                </c:pt>
                <c:pt idx="782">
                  <c:v>7000</c:v>
                </c:pt>
                <c:pt idx="783">
                  <c:v>8000</c:v>
                </c:pt>
                <c:pt idx="784">
                  <c:v>9000</c:v>
                </c:pt>
                <c:pt idx="785">
                  <c:v>10000</c:v>
                </c:pt>
                <c:pt idx="786">
                  <c:v>11000</c:v>
                </c:pt>
                <c:pt idx="787">
                  <c:v>12000</c:v>
                </c:pt>
                <c:pt idx="788">
                  <c:v>13000</c:v>
                </c:pt>
                <c:pt idx="789">
                  <c:v>13999</c:v>
                </c:pt>
                <c:pt idx="790">
                  <c:v>15000</c:v>
                </c:pt>
                <c:pt idx="791">
                  <c:v>16000</c:v>
                </c:pt>
                <c:pt idx="792">
                  <c:v>17000</c:v>
                </c:pt>
                <c:pt idx="793">
                  <c:v>18000</c:v>
                </c:pt>
                <c:pt idx="794">
                  <c:v>1000</c:v>
                </c:pt>
                <c:pt idx="795">
                  <c:v>2000</c:v>
                </c:pt>
                <c:pt idx="796">
                  <c:v>3000</c:v>
                </c:pt>
                <c:pt idx="797">
                  <c:v>4000</c:v>
                </c:pt>
                <c:pt idx="798">
                  <c:v>5000</c:v>
                </c:pt>
                <c:pt idx="799">
                  <c:v>6000</c:v>
                </c:pt>
                <c:pt idx="800">
                  <c:v>7000</c:v>
                </c:pt>
                <c:pt idx="801">
                  <c:v>8000</c:v>
                </c:pt>
                <c:pt idx="802">
                  <c:v>9000</c:v>
                </c:pt>
                <c:pt idx="803">
                  <c:v>10000</c:v>
                </c:pt>
                <c:pt idx="804">
                  <c:v>11000</c:v>
                </c:pt>
                <c:pt idx="805">
                  <c:v>12000</c:v>
                </c:pt>
                <c:pt idx="806">
                  <c:v>13000</c:v>
                </c:pt>
                <c:pt idx="807">
                  <c:v>13999</c:v>
                </c:pt>
                <c:pt idx="808">
                  <c:v>15000</c:v>
                </c:pt>
                <c:pt idx="809">
                  <c:v>16000</c:v>
                </c:pt>
                <c:pt idx="810">
                  <c:v>17000</c:v>
                </c:pt>
                <c:pt idx="811">
                  <c:v>18000</c:v>
                </c:pt>
                <c:pt idx="812">
                  <c:v>19000</c:v>
                </c:pt>
                <c:pt idx="813">
                  <c:v>20000</c:v>
                </c:pt>
                <c:pt idx="814">
                  <c:v>1000</c:v>
                </c:pt>
                <c:pt idx="815">
                  <c:v>2000</c:v>
                </c:pt>
                <c:pt idx="816">
                  <c:v>3000</c:v>
                </c:pt>
                <c:pt idx="817">
                  <c:v>4000</c:v>
                </c:pt>
                <c:pt idx="818">
                  <c:v>5000</c:v>
                </c:pt>
                <c:pt idx="819">
                  <c:v>6000</c:v>
                </c:pt>
                <c:pt idx="820">
                  <c:v>7000</c:v>
                </c:pt>
                <c:pt idx="821">
                  <c:v>8000</c:v>
                </c:pt>
                <c:pt idx="822">
                  <c:v>9000</c:v>
                </c:pt>
                <c:pt idx="823">
                  <c:v>10000</c:v>
                </c:pt>
                <c:pt idx="824">
                  <c:v>11000</c:v>
                </c:pt>
                <c:pt idx="825">
                  <c:v>12000</c:v>
                </c:pt>
                <c:pt idx="826">
                  <c:v>13000</c:v>
                </c:pt>
                <c:pt idx="827">
                  <c:v>13999</c:v>
                </c:pt>
                <c:pt idx="828">
                  <c:v>15000</c:v>
                </c:pt>
                <c:pt idx="829">
                  <c:v>16000</c:v>
                </c:pt>
                <c:pt idx="830">
                  <c:v>17000</c:v>
                </c:pt>
                <c:pt idx="831">
                  <c:v>18000</c:v>
                </c:pt>
                <c:pt idx="832">
                  <c:v>19000</c:v>
                </c:pt>
                <c:pt idx="833">
                  <c:v>20000</c:v>
                </c:pt>
                <c:pt idx="834">
                  <c:v>21000</c:v>
                </c:pt>
                <c:pt idx="835">
                  <c:v>22000</c:v>
                </c:pt>
                <c:pt idx="836">
                  <c:v>2000</c:v>
                </c:pt>
                <c:pt idx="837">
                  <c:v>3000</c:v>
                </c:pt>
                <c:pt idx="838">
                  <c:v>4000</c:v>
                </c:pt>
                <c:pt idx="839">
                  <c:v>5000</c:v>
                </c:pt>
                <c:pt idx="840">
                  <c:v>6000</c:v>
                </c:pt>
                <c:pt idx="841">
                  <c:v>7000</c:v>
                </c:pt>
                <c:pt idx="842">
                  <c:v>8000</c:v>
                </c:pt>
                <c:pt idx="843">
                  <c:v>9000</c:v>
                </c:pt>
                <c:pt idx="844">
                  <c:v>10000</c:v>
                </c:pt>
                <c:pt idx="845">
                  <c:v>11000</c:v>
                </c:pt>
                <c:pt idx="846">
                  <c:v>12000</c:v>
                </c:pt>
                <c:pt idx="847">
                  <c:v>13000</c:v>
                </c:pt>
                <c:pt idx="848">
                  <c:v>14000</c:v>
                </c:pt>
                <c:pt idx="849">
                  <c:v>15000</c:v>
                </c:pt>
                <c:pt idx="850">
                  <c:v>16000</c:v>
                </c:pt>
                <c:pt idx="851">
                  <c:v>17000</c:v>
                </c:pt>
                <c:pt idx="852">
                  <c:v>18000</c:v>
                </c:pt>
                <c:pt idx="853">
                  <c:v>19000</c:v>
                </c:pt>
                <c:pt idx="854">
                  <c:v>20000</c:v>
                </c:pt>
                <c:pt idx="855">
                  <c:v>21000</c:v>
                </c:pt>
                <c:pt idx="856">
                  <c:v>1000</c:v>
                </c:pt>
                <c:pt idx="857">
                  <c:v>2000</c:v>
                </c:pt>
                <c:pt idx="858">
                  <c:v>3000</c:v>
                </c:pt>
                <c:pt idx="859">
                  <c:v>4000</c:v>
                </c:pt>
                <c:pt idx="860">
                  <c:v>5000</c:v>
                </c:pt>
                <c:pt idx="861">
                  <c:v>6000</c:v>
                </c:pt>
                <c:pt idx="862">
                  <c:v>7000</c:v>
                </c:pt>
                <c:pt idx="863">
                  <c:v>8000</c:v>
                </c:pt>
                <c:pt idx="864">
                  <c:v>9000</c:v>
                </c:pt>
                <c:pt idx="865">
                  <c:v>10000</c:v>
                </c:pt>
                <c:pt idx="866">
                  <c:v>11000</c:v>
                </c:pt>
                <c:pt idx="867">
                  <c:v>12000</c:v>
                </c:pt>
                <c:pt idx="868">
                  <c:v>13000</c:v>
                </c:pt>
                <c:pt idx="869">
                  <c:v>13999</c:v>
                </c:pt>
                <c:pt idx="870">
                  <c:v>15000</c:v>
                </c:pt>
                <c:pt idx="871">
                  <c:v>16000</c:v>
                </c:pt>
                <c:pt idx="872">
                  <c:v>17000</c:v>
                </c:pt>
                <c:pt idx="873">
                  <c:v>18000</c:v>
                </c:pt>
                <c:pt idx="874">
                  <c:v>19000</c:v>
                </c:pt>
                <c:pt idx="875">
                  <c:v>21000</c:v>
                </c:pt>
                <c:pt idx="876">
                  <c:v>1000</c:v>
                </c:pt>
                <c:pt idx="877">
                  <c:v>2000</c:v>
                </c:pt>
                <c:pt idx="878">
                  <c:v>3000</c:v>
                </c:pt>
                <c:pt idx="879">
                  <c:v>4000</c:v>
                </c:pt>
                <c:pt idx="880">
                  <c:v>5000</c:v>
                </c:pt>
                <c:pt idx="881">
                  <c:v>6000</c:v>
                </c:pt>
                <c:pt idx="882">
                  <c:v>7000</c:v>
                </c:pt>
                <c:pt idx="883">
                  <c:v>8000</c:v>
                </c:pt>
                <c:pt idx="884">
                  <c:v>9000</c:v>
                </c:pt>
                <c:pt idx="885">
                  <c:v>10000</c:v>
                </c:pt>
                <c:pt idx="886">
                  <c:v>11000</c:v>
                </c:pt>
                <c:pt idx="887">
                  <c:v>12000</c:v>
                </c:pt>
                <c:pt idx="888">
                  <c:v>13000</c:v>
                </c:pt>
                <c:pt idx="889">
                  <c:v>13999</c:v>
                </c:pt>
                <c:pt idx="890">
                  <c:v>15000</c:v>
                </c:pt>
                <c:pt idx="891">
                  <c:v>16000</c:v>
                </c:pt>
                <c:pt idx="892">
                  <c:v>17000</c:v>
                </c:pt>
                <c:pt idx="893">
                  <c:v>18000</c:v>
                </c:pt>
                <c:pt idx="894">
                  <c:v>19000</c:v>
                </c:pt>
                <c:pt idx="895">
                  <c:v>20000</c:v>
                </c:pt>
                <c:pt idx="896">
                  <c:v>21000</c:v>
                </c:pt>
                <c:pt idx="897">
                  <c:v>22000</c:v>
                </c:pt>
                <c:pt idx="898">
                  <c:v>1000</c:v>
                </c:pt>
                <c:pt idx="899">
                  <c:v>2000</c:v>
                </c:pt>
                <c:pt idx="900">
                  <c:v>3000</c:v>
                </c:pt>
                <c:pt idx="901">
                  <c:v>4000</c:v>
                </c:pt>
                <c:pt idx="902">
                  <c:v>5000</c:v>
                </c:pt>
                <c:pt idx="903">
                  <c:v>6000</c:v>
                </c:pt>
                <c:pt idx="904">
                  <c:v>7000</c:v>
                </c:pt>
                <c:pt idx="905">
                  <c:v>8000</c:v>
                </c:pt>
                <c:pt idx="906">
                  <c:v>9000</c:v>
                </c:pt>
                <c:pt idx="907">
                  <c:v>10000</c:v>
                </c:pt>
                <c:pt idx="908">
                  <c:v>11000</c:v>
                </c:pt>
                <c:pt idx="909">
                  <c:v>12000</c:v>
                </c:pt>
                <c:pt idx="910">
                  <c:v>13000</c:v>
                </c:pt>
                <c:pt idx="911">
                  <c:v>13999</c:v>
                </c:pt>
                <c:pt idx="912">
                  <c:v>15000</c:v>
                </c:pt>
                <c:pt idx="913">
                  <c:v>16000</c:v>
                </c:pt>
                <c:pt idx="914">
                  <c:v>17000</c:v>
                </c:pt>
                <c:pt idx="915">
                  <c:v>18000</c:v>
                </c:pt>
                <c:pt idx="916">
                  <c:v>19000</c:v>
                </c:pt>
                <c:pt idx="917">
                  <c:v>21000</c:v>
                </c:pt>
                <c:pt idx="918">
                  <c:v>1000</c:v>
                </c:pt>
                <c:pt idx="919">
                  <c:v>2000</c:v>
                </c:pt>
                <c:pt idx="920">
                  <c:v>3000</c:v>
                </c:pt>
                <c:pt idx="921">
                  <c:v>4000</c:v>
                </c:pt>
                <c:pt idx="922">
                  <c:v>5000</c:v>
                </c:pt>
                <c:pt idx="923">
                  <c:v>6000</c:v>
                </c:pt>
                <c:pt idx="924">
                  <c:v>7000</c:v>
                </c:pt>
                <c:pt idx="925">
                  <c:v>8000</c:v>
                </c:pt>
                <c:pt idx="926">
                  <c:v>9000</c:v>
                </c:pt>
                <c:pt idx="927">
                  <c:v>10000</c:v>
                </c:pt>
                <c:pt idx="928">
                  <c:v>11000</c:v>
                </c:pt>
                <c:pt idx="929">
                  <c:v>13000</c:v>
                </c:pt>
                <c:pt idx="930">
                  <c:v>13999</c:v>
                </c:pt>
                <c:pt idx="931">
                  <c:v>15000</c:v>
                </c:pt>
                <c:pt idx="932">
                  <c:v>16000</c:v>
                </c:pt>
                <c:pt idx="933">
                  <c:v>17000</c:v>
                </c:pt>
                <c:pt idx="934">
                  <c:v>18000</c:v>
                </c:pt>
                <c:pt idx="935">
                  <c:v>20000</c:v>
                </c:pt>
                <c:pt idx="936">
                  <c:v>2000</c:v>
                </c:pt>
                <c:pt idx="937">
                  <c:v>3000</c:v>
                </c:pt>
                <c:pt idx="938">
                  <c:v>4000</c:v>
                </c:pt>
                <c:pt idx="939">
                  <c:v>5000</c:v>
                </c:pt>
                <c:pt idx="940">
                  <c:v>6000</c:v>
                </c:pt>
                <c:pt idx="941">
                  <c:v>7000</c:v>
                </c:pt>
                <c:pt idx="942">
                  <c:v>8000</c:v>
                </c:pt>
                <c:pt idx="943">
                  <c:v>9000</c:v>
                </c:pt>
                <c:pt idx="944">
                  <c:v>10000</c:v>
                </c:pt>
                <c:pt idx="945">
                  <c:v>11000</c:v>
                </c:pt>
                <c:pt idx="946">
                  <c:v>12000</c:v>
                </c:pt>
                <c:pt idx="947">
                  <c:v>13000</c:v>
                </c:pt>
                <c:pt idx="948">
                  <c:v>13999</c:v>
                </c:pt>
                <c:pt idx="949">
                  <c:v>15000</c:v>
                </c:pt>
                <c:pt idx="950">
                  <c:v>16000</c:v>
                </c:pt>
                <c:pt idx="951">
                  <c:v>17000</c:v>
                </c:pt>
                <c:pt idx="952">
                  <c:v>1000</c:v>
                </c:pt>
                <c:pt idx="953">
                  <c:v>2000</c:v>
                </c:pt>
                <c:pt idx="954">
                  <c:v>3000</c:v>
                </c:pt>
                <c:pt idx="955">
                  <c:v>4000</c:v>
                </c:pt>
                <c:pt idx="956">
                  <c:v>5000</c:v>
                </c:pt>
                <c:pt idx="957">
                  <c:v>6000</c:v>
                </c:pt>
                <c:pt idx="958">
                  <c:v>7000</c:v>
                </c:pt>
                <c:pt idx="959">
                  <c:v>8000</c:v>
                </c:pt>
                <c:pt idx="960">
                  <c:v>9000</c:v>
                </c:pt>
                <c:pt idx="961">
                  <c:v>10000</c:v>
                </c:pt>
                <c:pt idx="962">
                  <c:v>11000</c:v>
                </c:pt>
                <c:pt idx="963">
                  <c:v>12000</c:v>
                </c:pt>
                <c:pt idx="964">
                  <c:v>13000</c:v>
                </c:pt>
                <c:pt idx="965">
                  <c:v>13999</c:v>
                </c:pt>
                <c:pt idx="966">
                  <c:v>15000</c:v>
                </c:pt>
                <c:pt idx="967">
                  <c:v>16000</c:v>
                </c:pt>
                <c:pt idx="968">
                  <c:v>18000</c:v>
                </c:pt>
                <c:pt idx="969">
                  <c:v>19000</c:v>
                </c:pt>
                <c:pt idx="970">
                  <c:v>20000</c:v>
                </c:pt>
                <c:pt idx="971">
                  <c:v>21000</c:v>
                </c:pt>
                <c:pt idx="972">
                  <c:v>1000</c:v>
                </c:pt>
                <c:pt idx="973">
                  <c:v>2000</c:v>
                </c:pt>
                <c:pt idx="974">
                  <c:v>3000</c:v>
                </c:pt>
                <c:pt idx="975">
                  <c:v>4000</c:v>
                </c:pt>
                <c:pt idx="976">
                  <c:v>5000</c:v>
                </c:pt>
                <c:pt idx="977">
                  <c:v>6000</c:v>
                </c:pt>
                <c:pt idx="978">
                  <c:v>7000</c:v>
                </c:pt>
                <c:pt idx="979">
                  <c:v>8000</c:v>
                </c:pt>
                <c:pt idx="980">
                  <c:v>9000</c:v>
                </c:pt>
                <c:pt idx="981">
                  <c:v>10000</c:v>
                </c:pt>
                <c:pt idx="982">
                  <c:v>11000</c:v>
                </c:pt>
                <c:pt idx="983">
                  <c:v>12000</c:v>
                </c:pt>
                <c:pt idx="984">
                  <c:v>13000</c:v>
                </c:pt>
                <c:pt idx="985">
                  <c:v>13999</c:v>
                </c:pt>
                <c:pt idx="986">
                  <c:v>15000</c:v>
                </c:pt>
                <c:pt idx="987">
                  <c:v>16000</c:v>
                </c:pt>
                <c:pt idx="988">
                  <c:v>17000</c:v>
                </c:pt>
                <c:pt idx="989">
                  <c:v>19000</c:v>
                </c:pt>
                <c:pt idx="990">
                  <c:v>20000</c:v>
                </c:pt>
                <c:pt idx="991">
                  <c:v>21000</c:v>
                </c:pt>
                <c:pt idx="992">
                  <c:v>1000</c:v>
                </c:pt>
                <c:pt idx="993">
                  <c:v>2000</c:v>
                </c:pt>
                <c:pt idx="994">
                  <c:v>3000</c:v>
                </c:pt>
                <c:pt idx="995">
                  <c:v>4000</c:v>
                </c:pt>
                <c:pt idx="996">
                  <c:v>5000</c:v>
                </c:pt>
                <c:pt idx="997">
                  <c:v>6000</c:v>
                </c:pt>
                <c:pt idx="998">
                  <c:v>7000</c:v>
                </c:pt>
                <c:pt idx="999">
                  <c:v>8000</c:v>
                </c:pt>
                <c:pt idx="1000">
                  <c:v>9000</c:v>
                </c:pt>
                <c:pt idx="1001">
                  <c:v>10000</c:v>
                </c:pt>
                <c:pt idx="1002">
                  <c:v>11000</c:v>
                </c:pt>
                <c:pt idx="1003">
                  <c:v>12000</c:v>
                </c:pt>
                <c:pt idx="1004">
                  <c:v>13000</c:v>
                </c:pt>
                <c:pt idx="1005">
                  <c:v>13999</c:v>
                </c:pt>
                <c:pt idx="1006">
                  <c:v>15000</c:v>
                </c:pt>
                <c:pt idx="1007">
                  <c:v>16000</c:v>
                </c:pt>
                <c:pt idx="1008">
                  <c:v>17000</c:v>
                </c:pt>
                <c:pt idx="1009">
                  <c:v>20000</c:v>
                </c:pt>
                <c:pt idx="1010">
                  <c:v>1000</c:v>
                </c:pt>
                <c:pt idx="1011">
                  <c:v>2000</c:v>
                </c:pt>
                <c:pt idx="1012">
                  <c:v>3000</c:v>
                </c:pt>
                <c:pt idx="1013">
                  <c:v>4000</c:v>
                </c:pt>
                <c:pt idx="1014">
                  <c:v>5000</c:v>
                </c:pt>
                <c:pt idx="1015">
                  <c:v>6000</c:v>
                </c:pt>
                <c:pt idx="1016">
                  <c:v>7000</c:v>
                </c:pt>
                <c:pt idx="1017">
                  <c:v>8000</c:v>
                </c:pt>
                <c:pt idx="1018">
                  <c:v>9000</c:v>
                </c:pt>
                <c:pt idx="1019">
                  <c:v>10000</c:v>
                </c:pt>
                <c:pt idx="1020">
                  <c:v>11000</c:v>
                </c:pt>
                <c:pt idx="1021">
                  <c:v>12000</c:v>
                </c:pt>
                <c:pt idx="1022">
                  <c:v>13000</c:v>
                </c:pt>
                <c:pt idx="1023">
                  <c:v>13999</c:v>
                </c:pt>
                <c:pt idx="1024">
                  <c:v>15000</c:v>
                </c:pt>
                <c:pt idx="1025">
                  <c:v>16000</c:v>
                </c:pt>
                <c:pt idx="1026">
                  <c:v>17000</c:v>
                </c:pt>
                <c:pt idx="1027">
                  <c:v>20000</c:v>
                </c:pt>
                <c:pt idx="1028">
                  <c:v>21000</c:v>
                </c:pt>
                <c:pt idx="1029">
                  <c:v>1000</c:v>
                </c:pt>
                <c:pt idx="1030">
                  <c:v>2000</c:v>
                </c:pt>
                <c:pt idx="1031">
                  <c:v>3000</c:v>
                </c:pt>
                <c:pt idx="1032">
                  <c:v>4000</c:v>
                </c:pt>
                <c:pt idx="1033">
                  <c:v>5000</c:v>
                </c:pt>
                <c:pt idx="1034">
                  <c:v>6000</c:v>
                </c:pt>
                <c:pt idx="1035">
                  <c:v>7000</c:v>
                </c:pt>
                <c:pt idx="1036">
                  <c:v>8000</c:v>
                </c:pt>
                <c:pt idx="1037">
                  <c:v>9000</c:v>
                </c:pt>
                <c:pt idx="1038">
                  <c:v>10000</c:v>
                </c:pt>
                <c:pt idx="1039">
                  <c:v>11000</c:v>
                </c:pt>
                <c:pt idx="1040">
                  <c:v>12000</c:v>
                </c:pt>
                <c:pt idx="1041">
                  <c:v>13000</c:v>
                </c:pt>
                <c:pt idx="1042">
                  <c:v>13999</c:v>
                </c:pt>
                <c:pt idx="1043">
                  <c:v>15000</c:v>
                </c:pt>
                <c:pt idx="1044">
                  <c:v>20000</c:v>
                </c:pt>
                <c:pt idx="1045">
                  <c:v>1000</c:v>
                </c:pt>
                <c:pt idx="1046">
                  <c:v>2000</c:v>
                </c:pt>
                <c:pt idx="1047">
                  <c:v>3000</c:v>
                </c:pt>
                <c:pt idx="1048">
                  <c:v>4000</c:v>
                </c:pt>
                <c:pt idx="1049">
                  <c:v>5000</c:v>
                </c:pt>
                <c:pt idx="1050">
                  <c:v>6000</c:v>
                </c:pt>
                <c:pt idx="1051">
                  <c:v>7000</c:v>
                </c:pt>
                <c:pt idx="1052">
                  <c:v>8000</c:v>
                </c:pt>
                <c:pt idx="1053">
                  <c:v>9000</c:v>
                </c:pt>
                <c:pt idx="1054">
                  <c:v>10000</c:v>
                </c:pt>
                <c:pt idx="1055">
                  <c:v>11000</c:v>
                </c:pt>
                <c:pt idx="1056">
                  <c:v>12000</c:v>
                </c:pt>
                <c:pt idx="1057">
                  <c:v>13000</c:v>
                </c:pt>
                <c:pt idx="1058">
                  <c:v>13999</c:v>
                </c:pt>
                <c:pt idx="1059">
                  <c:v>15000</c:v>
                </c:pt>
                <c:pt idx="1060">
                  <c:v>16000</c:v>
                </c:pt>
                <c:pt idx="1061">
                  <c:v>17000</c:v>
                </c:pt>
                <c:pt idx="1062">
                  <c:v>22000</c:v>
                </c:pt>
                <c:pt idx="1063">
                  <c:v>1000</c:v>
                </c:pt>
                <c:pt idx="1064">
                  <c:v>2000</c:v>
                </c:pt>
                <c:pt idx="1065">
                  <c:v>3000</c:v>
                </c:pt>
                <c:pt idx="1066">
                  <c:v>4000</c:v>
                </c:pt>
                <c:pt idx="1067">
                  <c:v>5000</c:v>
                </c:pt>
                <c:pt idx="1068">
                  <c:v>6000</c:v>
                </c:pt>
                <c:pt idx="1069">
                  <c:v>7000</c:v>
                </c:pt>
                <c:pt idx="1070">
                  <c:v>8000</c:v>
                </c:pt>
                <c:pt idx="1071">
                  <c:v>9000</c:v>
                </c:pt>
                <c:pt idx="1072">
                  <c:v>10000</c:v>
                </c:pt>
                <c:pt idx="1073">
                  <c:v>11000</c:v>
                </c:pt>
                <c:pt idx="1074">
                  <c:v>12000</c:v>
                </c:pt>
                <c:pt idx="1075">
                  <c:v>13000</c:v>
                </c:pt>
                <c:pt idx="1076">
                  <c:v>13999</c:v>
                </c:pt>
                <c:pt idx="1077">
                  <c:v>15000</c:v>
                </c:pt>
                <c:pt idx="1078">
                  <c:v>16000</c:v>
                </c:pt>
                <c:pt idx="1079">
                  <c:v>17000</c:v>
                </c:pt>
                <c:pt idx="1080">
                  <c:v>18000</c:v>
                </c:pt>
                <c:pt idx="1081">
                  <c:v>19000</c:v>
                </c:pt>
                <c:pt idx="1082">
                  <c:v>20000</c:v>
                </c:pt>
                <c:pt idx="1083">
                  <c:v>1000</c:v>
                </c:pt>
                <c:pt idx="1084">
                  <c:v>2000</c:v>
                </c:pt>
                <c:pt idx="1085">
                  <c:v>3000</c:v>
                </c:pt>
                <c:pt idx="1086">
                  <c:v>4000</c:v>
                </c:pt>
                <c:pt idx="1087">
                  <c:v>5000</c:v>
                </c:pt>
                <c:pt idx="1088">
                  <c:v>6000</c:v>
                </c:pt>
                <c:pt idx="1089">
                  <c:v>7000</c:v>
                </c:pt>
                <c:pt idx="1090">
                  <c:v>8000</c:v>
                </c:pt>
                <c:pt idx="1091">
                  <c:v>9000</c:v>
                </c:pt>
                <c:pt idx="1092">
                  <c:v>10000</c:v>
                </c:pt>
                <c:pt idx="1093">
                  <c:v>11000</c:v>
                </c:pt>
                <c:pt idx="1094">
                  <c:v>12000</c:v>
                </c:pt>
                <c:pt idx="1095">
                  <c:v>13000</c:v>
                </c:pt>
                <c:pt idx="1096">
                  <c:v>13999</c:v>
                </c:pt>
                <c:pt idx="1097">
                  <c:v>15000</c:v>
                </c:pt>
                <c:pt idx="1098">
                  <c:v>16000</c:v>
                </c:pt>
                <c:pt idx="1099">
                  <c:v>17000</c:v>
                </c:pt>
                <c:pt idx="1100">
                  <c:v>1000</c:v>
                </c:pt>
                <c:pt idx="1101">
                  <c:v>2000</c:v>
                </c:pt>
                <c:pt idx="1102">
                  <c:v>3000</c:v>
                </c:pt>
                <c:pt idx="1103">
                  <c:v>4000</c:v>
                </c:pt>
                <c:pt idx="1104">
                  <c:v>5000</c:v>
                </c:pt>
                <c:pt idx="1105">
                  <c:v>6000</c:v>
                </c:pt>
                <c:pt idx="1106">
                  <c:v>7000</c:v>
                </c:pt>
                <c:pt idx="1107">
                  <c:v>8000</c:v>
                </c:pt>
                <c:pt idx="1108">
                  <c:v>9000</c:v>
                </c:pt>
                <c:pt idx="1109">
                  <c:v>10000</c:v>
                </c:pt>
                <c:pt idx="1110">
                  <c:v>11000</c:v>
                </c:pt>
                <c:pt idx="1111">
                  <c:v>12000</c:v>
                </c:pt>
                <c:pt idx="1112">
                  <c:v>13000</c:v>
                </c:pt>
                <c:pt idx="1113">
                  <c:v>13999</c:v>
                </c:pt>
                <c:pt idx="1114">
                  <c:v>15000</c:v>
                </c:pt>
                <c:pt idx="1115">
                  <c:v>1000</c:v>
                </c:pt>
                <c:pt idx="1116">
                  <c:v>2000</c:v>
                </c:pt>
                <c:pt idx="1117">
                  <c:v>3000</c:v>
                </c:pt>
                <c:pt idx="1118">
                  <c:v>4000</c:v>
                </c:pt>
                <c:pt idx="1119">
                  <c:v>5000</c:v>
                </c:pt>
                <c:pt idx="1120">
                  <c:v>6000</c:v>
                </c:pt>
                <c:pt idx="1121">
                  <c:v>7000</c:v>
                </c:pt>
                <c:pt idx="1122">
                  <c:v>8000</c:v>
                </c:pt>
                <c:pt idx="1123">
                  <c:v>9000</c:v>
                </c:pt>
                <c:pt idx="1124">
                  <c:v>10000</c:v>
                </c:pt>
                <c:pt idx="1125">
                  <c:v>11000</c:v>
                </c:pt>
                <c:pt idx="1126">
                  <c:v>12000</c:v>
                </c:pt>
                <c:pt idx="1127">
                  <c:v>13000</c:v>
                </c:pt>
                <c:pt idx="1128">
                  <c:v>13999</c:v>
                </c:pt>
                <c:pt idx="1129">
                  <c:v>1000</c:v>
                </c:pt>
                <c:pt idx="1130">
                  <c:v>2000</c:v>
                </c:pt>
                <c:pt idx="1131">
                  <c:v>3000</c:v>
                </c:pt>
                <c:pt idx="1132">
                  <c:v>4000</c:v>
                </c:pt>
                <c:pt idx="1133">
                  <c:v>5000</c:v>
                </c:pt>
                <c:pt idx="1134">
                  <c:v>6000</c:v>
                </c:pt>
                <c:pt idx="1135">
                  <c:v>7000</c:v>
                </c:pt>
                <c:pt idx="1136">
                  <c:v>8000</c:v>
                </c:pt>
                <c:pt idx="1137">
                  <c:v>9000</c:v>
                </c:pt>
                <c:pt idx="1138">
                  <c:v>10000</c:v>
                </c:pt>
                <c:pt idx="1139">
                  <c:v>11000</c:v>
                </c:pt>
                <c:pt idx="1140">
                  <c:v>12000</c:v>
                </c:pt>
                <c:pt idx="1141">
                  <c:v>13000</c:v>
                </c:pt>
                <c:pt idx="1142">
                  <c:v>13999</c:v>
                </c:pt>
                <c:pt idx="1143">
                  <c:v>15000</c:v>
                </c:pt>
                <c:pt idx="1144">
                  <c:v>1000</c:v>
                </c:pt>
                <c:pt idx="1145">
                  <c:v>2000</c:v>
                </c:pt>
                <c:pt idx="1146">
                  <c:v>3000</c:v>
                </c:pt>
                <c:pt idx="1147">
                  <c:v>4000</c:v>
                </c:pt>
                <c:pt idx="1148">
                  <c:v>5000</c:v>
                </c:pt>
                <c:pt idx="1149">
                  <c:v>6000</c:v>
                </c:pt>
                <c:pt idx="1150">
                  <c:v>7000</c:v>
                </c:pt>
                <c:pt idx="1151">
                  <c:v>8000</c:v>
                </c:pt>
                <c:pt idx="1152">
                  <c:v>9000</c:v>
                </c:pt>
                <c:pt idx="1153">
                  <c:v>10000</c:v>
                </c:pt>
                <c:pt idx="1154">
                  <c:v>11000</c:v>
                </c:pt>
                <c:pt idx="1155">
                  <c:v>12000</c:v>
                </c:pt>
                <c:pt idx="1156">
                  <c:v>13000</c:v>
                </c:pt>
                <c:pt idx="1157">
                  <c:v>13999</c:v>
                </c:pt>
                <c:pt idx="1158">
                  <c:v>16000</c:v>
                </c:pt>
                <c:pt idx="1159">
                  <c:v>17000</c:v>
                </c:pt>
                <c:pt idx="1160">
                  <c:v>18000</c:v>
                </c:pt>
                <c:pt idx="1161">
                  <c:v>1000</c:v>
                </c:pt>
                <c:pt idx="1162">
                  <c:v>2000</c:v>
                </c:pt>
                <c:pt idx="1163">
                  <c:v>3000</c:v>
                </c:pt>
                <c:pt idx="1164">
                  <c:v>4000</c:v>
                </c:pt>
                <c:pt idx="1165">
                  <c:v>5000</c:v>
                </c:pt>
                <c:pt idx="1166">
                  <c:v>6000</c:v>
                </c:pt>
                <c:pt idx="1167">
                  <c:v>7000</c:v>
                </c:pt>
                <c:pt idx="1168">
                  <c:v>8000</c:v>
                </c:pt>
                <c:pt idx="1169">
                  <c:v>9000</c:v>
                </c:pt>
                <c:pt idx="1170">
                  <c:v>10000</c:v>
                </c:pt>
                <c:pt idx="1171">
                  <c:v>11000</c:v>
                </c:pt>
                <c:pt idx="1172">
                  <c:v>12000</c:v>
                </c:pt>
                <c:pt idx="1173">
                  <c:v>13000</c:v>
                </c:pt>
                <c:pt idx="1174">
                  <c:v>13999</c:v>
                </c:pt>
                <c:pt idx="1175">
                  <c:v>17000</c:v>
                </c:pt>
                <c:pt idx="1176">
                  <c:v>18000</c:v>
                </c:pt>
                <c:pt idx="1177">
                  <c:v>1000</c:v>
                </c:pt>
                <c:pt idx="1178">
                  <c:v>2000</c:v>
                </c:pt>
                <c:pt idx="1179">
                  <c:v>3000</c:v>
                </c:pt>
                <c:pt idx="1180">
                  <c:v>4000</c:v>
                </c:pt>
                <c:pt idx="1181">
                  <c:v>5000</c:v>
                </c:pt>
                <c:pt idx="1182">
                  <c:v>6000</c:v>
                </c:pt>
                <c:pt idx="1183">
                  <c:v>7000</c:v>
                </c:pt>
                <c:pt idx="1184">
                  <c:v>8000</c:v>
                </c:pt>
                <c:pt idx="1185">
                  <c:v>9000</c:v>
                </c:pt>
                <c:pt idx="1186">
                  <c:v>10000</c:v>
                </c:pt>
                <c:pt idx="1187">
                  <c:v>11000</c:v>
                </c:pt>
                <c:pt idx="1188">
                  <c:v>12000</c:v>
                </c:pt>
                <c:pt idx="1189">
                  <c:v>13000</c:v>
                </c:pt>
                <c:pt idx="1190">
                  <c:v>13999</c:v>
                </c:pt>
                <c:pt idx="1191">
                  <c:v>15000</c:v>
                </c:pt>
                <c:pt idx="1192">
                  <c:v>16000</c:v>
                </c:pt>
                <c:pt idx="1193">
                  <c:v>17000</c:v>
                </c:pt>
                <c:pt idx="1194">
                  <c:v>1000</c:v>
                </c:pt>
                <c:pt idx="1195">
                  <c:v>2000</c:v>
                </c:pt>
                <c:pt idx="1196">
                  <c:v>3000</c:v>
                </c:pt>
                <c:pt idx="1197">
                  <c:v>4000</c:v>
                </c:pt>
                <c:pt idx="1198">
                  <c:v>5000</c:v>
                </c:pt>
                <c:pt idx="1199">
                  <c:v>6000</c:v>
                </c:pt>
                <c:pt idx="1200">
                  <c:v>7000</c:v>
                </c:pt>
                <c:pt idx="1201">
                  <c:v>8000</c:v>
                </c:pt>
                <c:pt idx="1202">
                  <c:v>9000</c:v>
                </c:pt>
                <c:pt idx="1203">
                  <c:v>10000</c:v>
                </c:pt>
                <c:pt idx="1204">
                  <c:v>11000</c:v>
                </c:pt>
                <c:pt idx="1205">
                  <c:v>12000</c:v>
                </c:pt>
                <c:pt idx="1206">
                  <c:v>13000</c:v>
                </c:pt>
                <c:pt idx="1207">
                  <c:v>13999</c:v>
                </c:pt>
                <c:pt idx="1208">
                  <c:v>15000</c:v>
                </c:pt>
                <c:pt idx="1209">
                  <c:v>16000</c:v>
                </c:pt>
                <c:pt idx="1210">
                  <c:v>17000</c:v>
                </c:pt>
                <c:pt idx="1211">
                  <c:v>1000</c:v>
                </c:pt>
                <c:pt idx="1212">
                  <c:v>2000</c:v>
                </c:pt>
                <c:pt idx="1213">
                  <c:v>3000</c:v>
                </c:pt>
                <c:pt idx="1214">
                  <c:v>4000</c:v>
                </c:pt>
                <c:pt idx="1215">
                  <c:v>5000</c:v>
                </c:pt>
                <c:pt idx="1216">
                  <c:v>6000</c:v>
                </c:pt>
                <c:pt idx="1217">
                  <c:v>7000</c:v>
                </c:pt>
                <c:pt idx="1218">
                  <c:v>8000</c:v>
                </c:pt>
                <c:pt idx="1219">
                  <c:v>9000</c:v>
                </c:pt>
                <c:pt idx="1220">
                  <c:v>10000</c:v>
                </c:pt>
                <c:pt idx="1221">
                  <c:v>11000</c:v>
                </c:pt>
                <c:pt idx="1222">
                  <c:v>12000</c:v>
                </c:pt>
                <c:pt idx="1223">
                  <c:v>13000</c:v>
                </c:pt>
                <c:pt idx="1224">
                  <c:v>13999</c:v>
                </c:pt>
                <c:pt idx="1225">
                  <c:v>15000</c:v>
                </c:pt>
                <c:pt idx="1226">
                  <c:v>16000</c:v>
                </c:pt>
                <c:pt idx="1227">
                  <c:v>1000</c:v>
                </c:pt>
                <c:pt idx="1228">
                  <c:v>2000</c:v>
                </c:pt>
                <c:pt idx="1229">
                  <c:v>3000</c:v>
                </c:pt>
                <c:pt idx="1230">
                  <c:v>4000</c:v>
                </c:pt>
                <c:pt idx="1231">
                  <c:v>5000</c:v>
                </c:pt>
                <c:pt idx="1232">
                  <c:v>6000</c:v>
                </c:pt>
                <c:pt idx="1233">
                  <c:v>7000</c:v>
                </c:pt>
                <c:pt idx="1234">
                  <c:v>8000</c:v>
                </c:pt>
                <c:pt idx="1235">
                  <c:v>9000</c:v>
                </c:pt>
                <c:pt idx="1236">
                  <c:v>10000</c:v>
                </c:pt>
                <c:pt idx="1237">
                  <c:v>11000</c:v>
                </c:pt>
                <c:pt idx="1238">
                  <c:v>12000</c:v>
                </c:pt>
                <c:pt idx="1239">
                  <c:v>13000</c:v>
                </c:pt>
                <c:pt idx="1240">
                  <c:v>13999</c:v>
                </c:pt>
                <c:pt idx="1241">
                  <c:v>15000</c:v>
                </c:pt>
                <c:pt idx="1242">
                  <c:v>16000</c:v>
                </c:pt>
                <c:pt idx="1243">
                  <c:v>18000</c:v>
                </c:pt>
                <c:pt idx="1244">
                  <c:v>1000</c:v>
                </c:pt>
                <c:pt idx="1245">
                  <c:v>2000</c:v>
                </c:pt>
                <c:pt idx="1246">
                  <c:v>3000</c:v>
                </c:pt>
                <c:pt idx="1247">
                  <c:v>4000</c:v>
                </c:pt>
                <c:pt idx="1248">
                  <c:v>5000</c:v>
                </c:pt>
                <c:pt idx="1249">
                  <c:v>6000</c:v>
                </c:pt>
                <c:pt idx="1250">
                  <c:v>7000</c:v>
                </c:pt>
                <c:pt idx="1251">
                  <c:v>8000</c:v>
                </c:pt>
                <c:pt idx="1252">
                  <c:v>9000</c:v>
                </c:pt>
                <c:pt idx="1253">
                  <c:v>10000</c:v>
                </c:pt>
                <c:pt idx="1254">
                  <c:v>11000</c:v>
                </c:pt>
                <c:pt idx="1255">
                  <c:v>12000</c:v>
                </c:pt>
                <c:pt idx="1256">
                  <c:v>13000</c:v>
                </c:pt>
                <c:pt idx="1257">
                  <c:v>13999</c:v>
                </c:pt>
                <c:pt idx="1258">
                  <c:v>15000</c:v>
                </c:pt>
                <c:pt idx="1259">
                  <c:v>16000</c:v>
                </c:pt>
                <c:pt idx="1260">
                  <c:v>1000</c:v>
                </c:pt>
                <c:pt idx="1261">
                  <c:v>2000</c:v>
                </c:pt>
                <c:pt idx="1262">
                  <c:v>3000</c:v>
                </c:pt>
                <c:pt idx="1263">
                  <c:v>4000</c:v>
                </c:pt>
                <c:pt idx="1264">
                  <c:v>5000</c:v>
                </c:pt>
                <c:pt idx="1265">
                  <c:v>6000</c:v>
                </c:pt>
                <c:pt idx="1266">
                  <c:v>7000</c:v>
                </c:pt>
                <c:pt idx="1267">
                  <c:v>8000</c:v>
                </c:pt>
                <c:pt idx="1268">
                  <c:v>9000</c:v>
                </c:pt>
                <c:pt idx="1269">
                  <c:v>10000</c:v>
                </c:pt>
                <c:pt idx="1270">
                  <c:v>11000</c:v>
                </c:pt>
                <c:pt idx="1271">
                  <c:v>12000</c:v>
                </c:pt>
                <c:pt idx="1272">
                  <c:v>13000</c:v>
                </c:pt>
                <c:pt idx="1273">
                  <c:v>13999</c:v>
                </c:pt>
                <c:pt idx="1274">
                  <c:v>15000</c:v>
                </c:pt>
                <c:pt idx="1275">
                  <c:v>17000</c:v>
                </c:pt>
                <c:pt idx="1276">
                  <c:v>1000</c:v>
                </c:pt>
                <c:pt idx="1277">
                  <c:v>2000</c:v>
                </c:pt>
                <c:pt idx="1278">
                  <c:v>3000</c:v>
                </c:pt>
                <c:pt idx="1279">
                  <c:v>4000</c:v>
                </c:pt>
                <c:pt idx="1280">
                  <c:v>5000</c:v>
                </c:pt>
                <c:pt idx="1281">
                  <c:v>6000</c:v>
                </c:pt>
                <c:pt idx="1282">
                  <c:v>7000</c:v>
                </c:pt>
                <c:pt idx="1283">
                  <c:v>8000</c:v>
                </c:pt>
                <c:pt idx="1284">
                  <c:v>9000</c:v>
                </c:pt>
                <c:pt idx="1285">
                  <c:v>11000</c:v>
                </c:pt>
                <c:pt idx="1286">
                  <c:v>12000</c:v>
                </c:pt>
                <c:pt idx="1287">
                  <c:v>13000</c:v>
                </c:pt>
                <c:pt idx="1288">
                  <c:v>13999</c:v>
                </c:pt>
                <c:pt idx="1289">
                  <c:v>16000</c:v>
                </c:pt>
                <c:pt idx="1290">
                  <c:v>1000</c:v>
                </c:pt>
                <c:pt idx="1291">
                  <c:v>2000</c:v>
                </c:pt>
                <c:pt idx="1292">
                  <c:v>3000</c:v>
                </c:pt>
                <c:pt idx="1293">
                  <c:v>4000</c:v>
                </c:pt>
                <c:pt idx="1294">
                  <c:v>5000</c:v>
                </c:pt>
                <c:pt idx="1295">
                  <c:v>6000</c:v>
                </c:pt>
                <c:pt idx="1296">
                  <c:v>7000</c:v>
                </c:pt>
                <c:pt idx="1297">
                  <c:v>8000</c:v>
                </c:pt>
                <c:pt idx="1298">
                  <c:v>9000</c:v>
                </c:pt>
                <c:pt idx="1299">
                  <c:v>10000</c:v>
                </c:pt>
                <c:pt idx="1300">
                  <c:v>11000</c:v>
                </c:pt>
                <c:pt idx="1301">
                  <c:v>12000</c:v>
                </c:pt>
                <c:pt idx="1302">
                  <c:v>13000</c:v>
                </c:pt>
                <c:pt idx="1303">
                  <c:v>13999</c:v>
                </c:pt>
                <c:pt idx="1304">
                  <c:v>15000</c:v>
                </c:pt>
                <c:pt idx="1305">
                  <c:v>1000</c:v>
                </c:pt>
                <c:pt idx="1306">
                  <c:v>2000</c:v>
                </c:pt>
                <c:pt idx="1307">
                  <c:v>3000</c:v>
                </c:pt>
                <c:pt idx="1308">
                  <c:v>4000</c:v>
                </c:pt>
                <c:pt idx="1309">
                  <c:v>5000</c:v>
                </c:pt>
                <c:pt idx="1310">
                  <c:v>6000</c:v>
                </c:pt>
                <c:pt idx="1311">
                  <c:v>7000</c:v>
                </c:pt>
                <c:pt idx="1312">
                  <c:v>8000</c:v>
                </c:pt>
                <c:pt idx="1313">
                  <c:v>9000</c:v>
                </c:pt>
                <c:pt idx="1314">
                  <c:v>10000</c:v>
                </c:pt>
                <c:pt idx="1315">
                  <c:v>11000</c:v>
                </c:pt>
                <c:pt idx="1316">
                  <c:v>12000</c:v>
                </c:pt>
                <c:pt idx="1317">
                  <c:v>13000</c:v>
                </c:pt>
                <c:pt idx="1318">
                  <c:v>13999</c:v>
                </c:pt>
                <c:pt idx="1319">
                  <c:v>15000</c:v>
                </c:pt>
                <c:pt idx="1320">
                  <c:v>1000</c:v>
                </c:pt>
                <c:pt idx="1321">
                  <c:v>2000</c:v>
                </c:pt>
                <c:pt idx="1322">
                  <c:v>3000</c:v>
                </c:pt>
                <c:pt idx="1323">
                  <c:v>4000</c:v>
                </c:pt>
                <c:pt idx="1324">
                  <c:v>5000</c:v>
                </c:pt>
                <c:pt idx="1325">
                  <c:v>6000</c:v>
                </c:pt>
                <c:pt idx="1326">
                  <c:v>7000</c:v>
                </c:pt>
                <c:pt idx="1327">
                  <c:v>8000</c:v>
                </c:pt>
                <c:pt idx="1328">
                  <c:v>9000</c:v>
                </c:pt>
                <c:pt idx="1329">
                  <c:v>10000</c:v>
                </c:pt>
                <c:pt idx="1330">
                  <c:v>11000</c:v>
                </c:pt>
                <c:pt idx="1331">
                  <c:v>12000</c:v>
                </c:pt>
                <c:pt idx="1332">
                  <c:v>13000</c:v>
                </c:pt>
                <c:pt idx="1333">
                  <c:v>13999</c:v>
                </c:pt>
                <c:pt idx="1334">
                  <c:v>18000</c:v>
                </c:pt>
                <c:pt idx="1335">
                  <c:v>1000</c:v>
                </c:pt>
                <c:pt idx="1336">
                  <c:v>2000</c:v>
                </c:pt>
                <c:pt idx="1337">
                  <c:v>3000</c:v>
                </c:pt>
                <c:pt idx="1338">
                  <c:v>4000</c:v>
                </c:pt>
                <c:pt idx="1339">
                  <c:v>5000</c:v>
                </c:pt>
                <c:pt idx="1340">
                  <c:v>6000</c:v>
                </c:pt>
                <c:pt idx="1341">
                  <c:v>7000</c:v>
                </c:pt>
                <c:pt idx="1342">
                  <c:v>8000</c:v>
                </c:pt>
                <c:pt idx="1343">
                  <c:v>9000</c:v>
                </c:pt>
                <c:pt idx="1344">
                  <c:v>10000</c:v>
                </c:pt>
                <c:pt idx="1345">
                  <c:v>11000</c:v>
                </c:pt>
                <c:pt idx="1346">
                  <c:v>12000</c:v>
                </c:pt>
                <c:pt idx="1347">
                  <c:v>13000</c:v>
                </c:pt>
                <c:pt idx="1348">
                  <c:v>13999</c:v>
                </c:pt>
                <c:pt idx="1349">
                  <c:v>15000</c:v>
                </c:pt>
                <c:pt idx="1350">
                  <c:v>16000</c:v>
                </c:pt>
                <c:pt idx="1351">
                  <c:v>1000</c:v>
                </c:pt>
                <c:pt idx="1352">
                  <c:v>2000</c:v>
                </c:pt>
                <c:pt idx="1353">
                  <c:v>3000</c:v>
                </c:pt>
                <c:pt idx="1354">
                  <c:v>4000</c:v>
                </c:pt>
                <c:pt idx="1355">
                  <c:v>5000</c:v>
                </c:pt>
                <c:pt idx="1356">
                  <c:v>6000</c:v>
                </c:pt>
                <c:pt idx="1357">
                  <c:v>7000</c:v>
                </c:pt>
                <c:pt idx="1358">
                  <c:v>8000</c:v>
                </c:pt>
                <c:pt idx="1359">
                  <c:v>9000</c:v>
                </c:pt>
                <c:pt idx="1360">
                  <c:v>10000</c:v>
                </c:pt>
                <c:pt idx="1361">
                  <c:v>11000</c:v>
                </c:pt>
                <c:pt idx="1362">
                  <c:v>12000</c:v>
                </c:pt>
                <c:pt idx="1363">
                  <c:v>13000</c:v>
                </c:pt>
                <c:pt idx="1364">
                  <c:v>13999</c:v>
                </c:pt>
                <c:pt idx="1365">
                  <c:v>15000</c:v>
                </c:pt>
                <c:pt idx="1366">
                  <c:v>16000</c:v>
                </c:pt>
                <c:pt idx="1367">
                  <c:v>18000</c:v>
                </c:pt>
                <c:pt idx="1368">
                  <c:v>1000</c:v>
                </c:pt>
                <c:pt idx="1369">
                  <c:v>2000</c:v>
                </c:pt>
                <c:pt idx="1370">
                  <c:v>3000</c:v>
                </c:pt>
                <c:pt idx="1371">
                  <c:v>4000</c:v>
                </c:pt>
                <c:pt idx="1372">
                  <c:v>5000</c:v>
                </c:pt>
                <c:pt idx="1373">
                  <c:v>6000</c:v>
                </c:pt>
                <c:pt idx="1374">
                  <c:v>7000</c:v>
                </c:pt>
                <c:pt idx="1375">
                  <c:v>8000</c:v>
                </c:pt>
                <c:pt idx="1376">
                  <c:v>9000</c:v>
                </c:pt>
                <c:pt idx="1377">
                  <c:v>10000</c:v>
                </c:pt>
                <c:pt idx="1378">
                  <c:v>11000</c:v>
                </c:pt>
                <c:pt idx="1379">
                  <c:v>12000</c:v>
                </c:pt>
                <c:pt idx="1380">
                  <c:v>13000</c:v>
                </c:pt>
                <c:pt idx="1381">
                  <c:v>13999</c:v>
                </c:pt>
                <c:pt idx="1382">
                  <c:v>16000</c:v>
                </c:pt>
                <c:pt idx="1383">
                  <c:v>18000</c:v>
                </c:pt>
                <c:pt idx="1384">
                  <c:v>1000</c:v>
                </c:pt>
                <c:pt idx="1385">
                  <c:v>2000</c:v>
                </c:pt>
                <c:pt idx="1386">
                  <c:v>3000</c:v>
                </c:pt>
                <c:pt idx="1387">
                  <c:v>4000</c:v>
                </c:pt>
                <c:pt idx="1388">
                  <c:v>5000</c:v>
                </c:pt>
                <c:pt idx="1389">
                  <c:v>6000</c:v>
                </c:pt>
                <c:pt idx="1390">
                  <c:v>7000</c:v>
                </c:pt>
                <c:pt idx="1391">
                  <c:v>8000</c:v>
                </c:pt>
                <c:pt idx="1392">
                  <c:v>9000</c:v>
                </c:pt>
                <c:pt idx="1393">
                  <c:v>10000</c:v>
                </c:pt>
                <c:pt idx="1394">
                  <c:v>11000</c:v>
                </c:pt>
                <c:pt idx="1395">
                  <c:v>12000</c:v>
                </c:pt>
                <c:pt idx="1396">
                  <c:v>13000</c:v>
                </c:pt>
                <c:pt idx="1397">
                  <c:v>13999</c:v>
                </c:pt>
                <c:pt idx="1398">
                  <c:v>15000</c:v>
                </c:pt>
                <c:pt idx="1399">
                  <c:v>16000</c:v>
                </c:pt>
                <c:pt idx="1400">
                  <c:v>1000</c:v>
                </c:pt>
                <c:pt idx="1401">
                  <c:v>2000</c:v>
                </c:pt>
                <c:pt idx="1402">
                  <c:v>3000</c:v>
                </c:pt>
                <c:pt idx="1403">
                  <c:v>4000</c:v>
                </c:pt>
                <c:pt idx="1404">
                  <c:v>5000</c:v>
                </c:pt>
                <c:pt idx="1405">
                  <c:v>6000</c:v>
                </c:pt>
                <c:pt idx="1406">
                  <c:v>7000</c:v>
                </c:pt>
                <c:pt idx="1407">
                  <c:v>8000</c:v>
                </c:pt>
                <c:pt idx="1408">
                  <c:v>9000</c:v>
                </c:pt>
                <c:pt idx="1409">
                  <c:v>10000</c:v>
                </c:pt>
                <c:pt idx="1410">
                  <c:v>11000</c:v>
                </c:pt>
                <c:pt idx="1411">
                  <c:v>12000</c:v>
                </c:pt>
                <c:pt idx="1412">
                  <c:v>13000</c:v>
                </c:pt>
                <c:pt idx="1413">
                  <c:v>13999</c:v>
                </c:pt>
                <c:pt idx="1414">
                  <c:v>15000</c:v>
                </c:pt>
                <c:pt idx="1415">
                  <c:v>16000</c:v>
                </c:pt>
                <c:pt idx="1416">
                  <c:v>2000</c:v>
                </c:pt>
                <c:pt idx="1417">
                  <c:v>3000</c:v>
                </c:pt>
                <c:pt idx="1418">
                  <c:v>4000</c:v>
                </c:pt>
                <c:pt idx="1419">
                  <c:v>5000</c:v>
                </c:pt>
                <c:pt idx="1420">
                  <c:v>6000</c:v>
                </c:pt>
                <c:pt idx="1421">
                  <c:v>7000</c:v>
                </c:pt>
                <c:pt idx="1422">
                  <c:v>8000</c:v>
                </c:pt>
                <c:pt idx="1423">
                  <c:v>9000</c:v>
                </c:pt>
                <c:pt idx="1424">
                  <c:v>10000</c:v>
                </c:pt>
                <c:pt idx="1425">
                  <c:v>11000</c:v>
                </c:pt>
                <c:pt idx="1426">
                  <c:v>12000</c:v>
                </c:pt>
                <c:pt idx="1427">
                  <c:v>13000</c:v>
                </c:pt>
                <c:pt idx="1428">
                  <c:v>13999</c:v>
                </c:pt>
                <c:pt idx="1429">
                  <c:v>15000</c:v>
                </c:pt>
                <c:pt idx="1430">
                  <c:v>16000</c:v>
                </c:pt>
                <c:pt idx="1431">
                  <c:v>17000</c:v>
                </c:pt>
                <c:pt idx="1432">
                  <c:v>1000</c:v>
                </c:pt>
                <c:pt idx="1433">
                  <c:v>2000</c:v>
                </c:pt>
                <c:pt idx="1434">
                  <c:v>3000</c:v>
                </c:pt>
                <c:pt idx="1435">
                  <c:v>4000</c:v>
                </c:pt>
                <c:pt idx="1436">
                  <c:v>5000</c:v>
                </c:pt>
                <c:pt idx="1437">
                  <c:v>6000</c:v>
                </c:pt>
                <c:pt idx="1438">
                  <c:v>7000</c:v>
                </c:pt>
                <c:pt idx="1439">
                  <c:v>8000</c:v>
                </c:pt>
                <c:pt idx="1440">
                  <c:v>9000</c:v>
                </c:pt>
                <c:pt idx="1441">
                  <c:v>10000</c:v>
                </c:pt>
                <c:pt idx="1442">
                  <c:v>11000</c:v>
                </c:pt>
                <c:pt idx="1443">
                  <c:v>12000</c:v>
                </c:pt>
                <c:pt idx="1444">
                  <c:v>13000</c:v>
                </c:pt>
                <c:pt idx="1445">
                  <c:v>13999</c:v>
                </c:pt>
                <c:pt idx="1446">
                  <c:v>15000</c:v>
                </c:pt>
                <c:pt idx="1447">
                  <c:v>16000</c:v>
                </c:pt>
                <c:pt idx="1448">
                  <c:v>17000</c:v>
                </c:pt>
                <c:pt idx="1449">
                  <c:v>18000</c:v>
                </c:pt>
                <c:pt idx="1450">
                  <c:v>19000</c:v>
                </c:pt>
                <c:pt idx="1451">
                  <c:v>20000</c:v>
                </c:pt>
                <c:pt idx="1452">
                  <c:v>2000</c:v>
                </c:pt>
                <c:pt idx="1453">
                  <c:v>3000</c:v>
                </c:pt>
                <c:pt idx="1454">
                  <c:v>4000</c:v>
                </c:pt>
                <c:pt idx="1455">
                  <c:v>5000</c:v>
                </c:pt>
                <c:pt idx="1456">
                  <c:v>6000</c:v>
                </c:pt>
                <c:pt idx="1457">
                  <c:v>7000</c:v>
                </c:pt>
                <c:pt idx="1458">
                  <c:v>8000</c:v>
                </c:pt>
                <c:pt idx="1459">
                  <c:v>9000</c:v>
                </c:pt>
                <c:pt idx="1460">
                  <c:v>10000</c:v>
                </c:pt>
                <c:pt idx="1461">
                  <c:v>11000</c:v>
                </c:pt>
                <c:pt idx="1462">
                  <c:v>12000</c:v>
                </c:pt>
                <c:pt idx="1463">
                  <c:v>13000</c:v>
                </c:pt>
                <c:pt idx="1464">
                  <c:v>13999</c:v>
                </c:pt>
                <c:pt idx="1465">
                  <c:v>15000</c:v>
                </c:pt>
                <c:pt idx="1466">
                  <c:v>16000</c:v>
                </c:pt>
                <c:pt idx="1467">
                  <c:v>17000</c:v>
                </c:pt>
                <c:pt idx="1468">
                  <c:v>19000</c:v>
                </c:pt>
                <c:pt idx="1469">
                  <c:v>20000</c:v>
                </c:pt>
                <c:pt idx="1470">
                  <c:v>2000</c:v>
                </c:pt>
                <c:pt idx="1471">
                  <c:v>3000</c:v>
                </c:pt>
                <c:pt idx="1472">
                  <c:v>4000</c:v>
                </c:pt>
                <c:pt idx="1473">
                  <c:v>5000</c:v>
                </c:pt>
                <c:pt idx="1474">
                  <c:v>6000</c:v>
                </c:pt>
                <c:pt idx="1475">
                  <c:v>7000</c:v>
                </c:pt>
                <c:pt idx="1476">
                  <c:v>8000</c:v>
                </c:pt>
                <c:pt idx="1477">
                  <c:v>9000</c:v>
                </c:pt>
                <c:pt idx="1478">
                  <c:v>10000</c:v>
                </c:pt>
                <c:pt idx="1479">
                  <c:v>11000</c:v>
                </c:pt>
                <c:pt idx="1480">
                  <c:v>12000</c:v>
                </c:pt>
                <c:pt idx="1481">
                  <c:v>13000</c:v>
                </c:pt>
                <c:pt idx="1482">
                  <c:v>13999</c:v>
                </c:pt>
                <c:pt idx="1483">
                  <c:v>15000</c:v>
                </c:pt>
                <c:pt idx="1484">
                  <c:v>16000</c:v>
                </c:pt>
                <c:pt idx="1485">
                  <c:v>1000</c:v>
                </c:pt>
                <c:pt idx="1486">
                  <c:v>2000</c:v>
                </c:pt>
                <c:pt idx="1487">
                  <c:v>3000</c:v>
                </c:pt>
                <c:pt idx="1488">
                  <c:v>4000</c:v>
                </c:pt>
                <c:pt idx="1489">
                  <c:v>5000</c:v>
                </c:pt>
                <c:pt idx="1490">
                  <c:v>6000</c:v>
                </c:pt>
                <c:pt idx="1491">
                  <c:v>7000</c:v>
                </c:pt>
                <c:pt idx="1492">
                  <c:v>8000</c:v>
                </c:pt>
                <c:pt idx="1493">
                  <c:v>9000</c:v>
                </c:pt>
                <c:pt idx="1494">
                  <c:v>10000</c:v>
                </c:pt>
                <c:pt idx="1495">
                  <c:v>11000</c:v>
                </c:pt>
                <c:pt idx="1496">
                  <c:v>12000</c:v>
                </c:pt>
                <c:pt idx="1497">
                  <c:v>13000</c:v>
                </c:pt>
                <c:pt idx="1498">
                  <c:v>13999</c:v>
                </c:pt>
                <c:pt idx="1499">
                  <c:v>15000</c:v>
                </c:pt>
                <c:pt idx="1500">
                  <c:v>16000</c:v>
                </c:pt>
                <c:pt idx="1501">
                  <c:v>17000</c:v>
                </c:pt>
                <c:pt idx="1502">
                  <c:v>18000</c:v>
                </c:pt>
                <c:pt idx="1503">
                  <c:v>19000</c:v>
                </c:pt>
                <c:pt idx="1504">
                  <c:v>20000</c:v>
                </c:pt>
                <c:pt idx="1505">
                  <c:v>2000</c:v>
                </c:pt>
                <c:pt idx="1506">
                  <c:v>3000</c:v>
                </c:pt>
                <c:pt idx="1507">
                  <c:v>4000</c:v>
                </c:pt>
                <c:pt idx="1508">
                  <c:v>5000</c:v>
                </c:pt>
                <c:pt idx="1509">
                  <c:v>6000</c:v>
                </c:pt>
                <c:pt idx="1510">
                  <c:v>7000</c:v>
                </c:pt>
                <c:pt idx="1511">
                  <c:v>8000</c:v>
                </c:pt>
                <c:pt idx="1512">
                  <c:v>9000</c:v>
                </c:pt>
                <c:pt idx="1513">
                  <c:v>10000</c:v>
                </c:pt>
                <c:pt idx="1514">
                  <c:v>11000</c:v>
                </c:pt>
                <c:pt idx="1515">
                  <c:v>12000</c:v>
                </c:pt>
                <c:pt idx="1516">
                  <c:v>13000</c:v>
                </c:pt>
                <c:pt idx="1517">
                  <c:v>13999</c:v>
                </c:pt>
                <c:pt idx="1518">
                  <c:v>15000</c:v>
                </c:pt>
                <c:pt idx="1519">
                  <c:v>16000</c:v>
                </c:pt>
                <c:pt idx="1520">
                  <c:v>17000</c:v>
                </c:pt>
                <c:pt idx="1521">
                  <c:v>18000</c:v>
                </c:pt>
                <c:pt idx="1522">
                  <c:v>19000</c:v>
                </c:pt>
                <c:pt idx="1523">
                  <c:v>1000</c:v>
                </c:pt>
                <c:pt idx="1524">
                  <c:v>2000</c:v>
                </c:pt>
                <c:pt idx="1525">
                  <c:v>3000</c:v>
                </c:pt>
                <c:pt idx="1526">
                  <c:v>4000</c:v>
                </c:pt>
                <c:pt idx="1527">
                  <c:v>5000</c:v>
                </c:pt>
                <c:pt idx="1528">
                  <c:v>6000</c:v>
                </c:pt>
                <c:pt idx="1529">
                  <c:v>7000</c:v>
                </c:pt>
                <c:pt idx="1530">
                  <c:v>8000</c:v>
                </c:pt>
                <c:pt idx="1531">
                  <c:v>9000</c:v>
                </c:pt>
                <c:pt idx="1532">
                  <c:v>10000</c:v>
                </c:pt>
                <c:pt idx="1533">
                  <c:v>11000</c:v>
                </c:pt>
                <c:pt idx="1534">
                  <c:v>12000</c:v>
                </c:pt>
                <c:pt idx="1535">
                  <c:v>13000</c:v>
                </c:pt>
                <c:pt idx="1536">
                  <c:v>13999</c:v>
                </c:pt>
                <c:pt idx="1537">
                  <c:v>15000</c:v>
                </c:pt>
                <c:pt idx="1538">
                  <c:v>16000</c:v>
                </c:pt>
                <c:pt idx="1539">
                  <c:v>17000</c:v>
                </c:pt>
                <c:pt idx="1540">
                  <c:v>18000</c:v>
                </c:pt>
                <c:pt idx="1541">
                  <c:v>1000</c:v>
                </c:pt>
                <c:pt idx="1542">
                  <c:v>2000</c:v>
                </c:pt>
                <c:pt idx="1543">
                  <c:v>3000</c:v>
                </c:pt>
                <c:pt idx="1544">
                  <c:v>4000</c:v>
                </c:pt>
                <c:pt idx="1545">
                  <c:v>5000</c:v>
                </c:pt>
                <c:pt idx="1546">
                  <c:v>6000</c:v>
                </c:pt>
                <c:pt idx="1547">
                  <c:v>7000</c:v>
                </c:pt>
                <c:pt idx="1548">
                  <c:v>8000</c:v>
                </c:pt>
                <c:pt idx="1549">
                  <c:v>9000</c:v>
                </c:pt>
                <c:pt idx="1550">
                  <c:v>10000</c:v>
                </c:pt>
                <c:pt idx="1551">
                  <c:v>11000</c:v>
                </c:pt>
                <c:pt idx="1552">
                  <c:v>12000</c:v>
                </c:pt>
                <c:pt idx="1553">
                  <c:v>13000</c:v>
                </c:pt>
                <c:pt idx="1554">
                  <c:v>13999</c:v>
                </c:pt>
                <c:pt idx="1555">
                  <c:v>15000</c:v>
                </c:pt>
                <c:pt idx="1556">
                  <c:v>16000</c:v>
                </c:pt>
                <c:pt idx="1557">
                  <c:v>17000</c:v>
                </c:pt>
                <c:pt idx="1558">
                  <c:v>19000</c:v>
                </c:pt>
                <c:pt idx="1559">
                  <c:v>1000</c:v>
                </c:pt>
                <c:pt idx="1560">
                  <c:v>2000</c:v>
                </c:pt>
                <c:pt idx="1561">
                  <c:v>3000</c:v>
                </c:pt>
                <c:pt idx="1562">
                  <c:v>4000</c:v>
                </c:pt>
                <c:pt idx="1563">
                  <c:v>5000</c:v>
                </c:pt>
                <c:pt idx="1564">
                  <c:v>6000</c:v>
                </c:pt>
                <c:pt idx="1565">
                  <c:v>7000</c:v>
                </c:pt>
                <c:pt idx="1566">
                  <c:v>8000</c:v>
                </c:pt>
                <c:pt idx="1567">
                  <c:v>9000</c:v>
                </c:pt>
                <c:pt idx="1568">
                  <c:v>10000</c:v>
                </c:pt>
                <c:pt idx="1569">
                  <c:v>11000</c:v>
                </c:pt>
                <c:pt idx="1570">
                  <c:v>12000</c:v>
                </c:pt>
                <c:pt idx="1571">
                  <c:v>13000</c:v>
                </c:pt>
                <c:pt idx="1572">
                  <c:v>13999</c:v>
                </c:pt>
                <c:pt idx="1573">
                  <c:v>15000</c:v>
                </c:pt>
                <c:pt idx="1574">
                  <c:v>16000</c:v>
                </c:pt>
                <c:pt idx="1575">
                  <c:v>17000</c:v>
                </c:pt>
                <c:pt idx="1576">
                  <c:v>1000</c:v>
                </c:pt>
                <c:pt idx="1577">
                  <c:v>2000</c:v>
                </c:pt>
                <c:pt idx="1578">
                  <c:v>3000</c:v>
                </c:pt>
                <c:pt idx="1579">
                  <c:v>4000</c:v>
                </c:pt>
                <c:pt idx="1580">
                  <c:v>5000</c:v>
                </c:pt>
                <c:pt idx="1581">
                  <c:v>6000</c:v>
                </c:pt>
                <c:pt idx="1582">
                  <c:v>7000</c:v>
                </c:pt>
                <c:pt idx="1583">
                  <c:v>8000</c:v>
                </c:pt>
                <c:pt idx="1584">
                  <c:v>9000</c:v>
                </c:pt>
                <c:pt idx="1585">
                  <c:v>10000</c:v>
                </c:pt>
                <c:pt idx="1586">
                  <c:v>11000</c:v>
                </c:pt>
                <c:pt idx="1587">
                  <c:v>12000</c:v>
                </c:pt>
                <c:pt idx="1588">
                  <c:v>13000</c:v>
                </c:pt>
                <c:pt idx="1589">
                  <c:v>13999</c:v>
                </c:pt>
                <c:pt idx="1590">
                  <c:v>15000</c:v>
                </c:pt>
                <c:pt idx="1591">
                  <c:v>16000</c:v>
                </c:pt>
                <c:pt idx="1592">
                  <c:v>17000</c:v>
                </c:pt>
                <c:pt idx="1593">
                  <c:v>18000</c:v>
                </c:pt>
                <c:pt idx="1594">
                  <c:v>19000</c:v>
                </c:pt>
                <c:pt idx="1595">
                  <c:v>20000</c:v>
                </c:pt>
                <c:pt idx="1596">
                  <c:v>1000</c:v>
                </c:pt>
                <c:pt idx="1597">
                  <c:v>2000</c:v>
                </c:pt>
                <c:pt idx="1598">
                  <c:v>3000</c:v>
                </c:pt>
                <c:pt idx="1599">
                  <c:v>4000</c:v>
                </c:pt>
                <c:pt idx="1600">
                  <c:v>5000</c:v>
                </c:pt>
                <c:pt idx="1601">
                  <c:v>6000</c:v>
                </c:pt>
                <c:pt idx="1602">
                  <c:v>7000</c:v>
                </c:pt>
                <c:pt idx="1603">
                  <c:v>8000</c:v>
                </c:pt>
                <c:pt idx="1604">
                  <c:v>9000</c:v>
                </c:pt>
                <c:pt idx="1605">
                  <c:v>10000</c:v>
                </c:pt>
                <c:pt idx="1606">
                  <c:v>11000</c:v>
                </c:pt>
                <c:pt idx="1607">
                  <c:v>12000</c:v>
                </c:pt>
                <c:pt idx="1608">
                  <c:v>13000</c:v>
                </c:pt>
                <c:pt idx="1609">
                  <c:v>13999</c:v>
                </c:pt>
                <c:pt idx="1610">
                  <c:v>15000</c:v>
                </c:pt>
                <c:pt idx="1611">
                  <c:v>16000</c:v>
                </c:pt>
                <c:pt idx="1612">
                  <c:v>1000</c:v>
                </c:pt>
                <c:pt idx="1613">
                  <c:v>2000</c:v>
                </c:pt>
                <c:pt idx="1614">
                  <c:v>3000</c:v>
                </c:pt>
                <c:pt idx="1615">
                  <c:v>4000</c:v>
                </c:pt>
                <c:pt idx="1616">
                  <c:v>5000</c:v>
                </c:pt>
                <c:pt idx="1617">
                  <c:v>6000</c:v>
                </c:pt>
                <c:pt idx="1618">
                  <c:v>7000</c:v>
                </c:pt>
                <c:pt idx="1619">
                  <c:v>8000</c:v>
                </c:pt>
                <c:pt idx="1620">
                  <c:v>9000</c:v>
                </c:pt>
                <c:pt idx="1621">
                  <c:v>10000</c:v>
                </c:pt>
                <c:pt idx="1622">
                  <c:v>11000</c:v>
                </c:pt>
                <c:pt idx="1623">
                  <c:v>12000</c:v>
                </c:pt>
                <c:pt idx="1624">
                  <c:v>13000</c:v>
                </c:pt>
                <c:pt idx="1625">
                  <c:v>13999</c:v>
                </c:pt>
                <c:pt idx="1626">
                  <c:v>15000</c:v>
                </c:pt>
                <c:pt idx="1627">
                  <c:v>16000</c:v>
                </c:pt>
                <c:pt idx="1628">
                  <c:v>17000</c:v>
                </c:pt>
                <c:pt idx="1629">
                  <c:v>1000</c:v>
                </c:pt>
                <c:pt idx="1630">
                  <c:v>2000</c:v>
                </c:pt>
                <c:pt idx="1631">
                  <c:v>3000</c:v>
                </c:pt>
                <c:pt idx="1632">
                  <c:v>4000</c:v>
                </c:pt>
                <c:pt idx="1633">
                  <c:v>5000</c:v>
                </c:pt>
                <c:pt idx="1634">
                  <c:v>6000</c:v>
                </c:pt>
                <c:pt idx="1635">
                  <c:v>7000</c:v>
                </c:pt>
                <c:pt idx="1636">
                  <c:v>8000</c:v>
                </c:pt>
                <c:pt idx="1637">
                  <c:v>9000</c:v>
                </c:pt>
                <c:pt idx="1638">
                  <c:v>10000</c:v>
                </c:pt>
                <c:pt idx="1639">
                  <c:v>11000</c:v>
                </c:pt>
                <c:pt idx="1640">
                  <c:v>12000</c:v>
                </c:pt>
                <c:pt idx="1641">
                  <c:v>13000</c:v>
                </c:pt>
                <c:pt idx="1642">
                  <c:v>13999</c:v>
                </c:pt>
                <c:pt idx="1643">
                  <c:v>15000</c:v>
                </c:pt>
                <c:pt idx="1644">
                  <c:v>16000</c:v>
                </c:pt>
                <c:pt idx="1645">
                  <c:v>19000</c:v>
                </c:pt>
                <c:pt idx="1646">
                  <c:v>1000</c:v>
                </c:pt>
                <c:pt idx="1647">
                  <c:v>2000</c:v>
                </c:pt>
                <c:pt idx="1648">
                  <c:v>3000</c:v>
                </c:pt>
                <c:pt idx="1649">
                  <c:v>4000</c:v>
                </c:pt>
                <c:pt idx="1650">
                  <c:v>5000</c:v>
                </c:pt>
                <c:pt idx="1651">
                  <c:v>6000</c:v>
                </c:pt>
                <c:pt idx="1652">
                  <c:v>7000</c:v>
                </c:pt>
                <c:pt idx="1653">
                  <c:v>8000</c:v>
                </c:pt>
                <c:pt idx="1654">
                  <c:v>9000</c:v>
                </c:pt>
                <c:pt idx="1655">
                  <c:v>10000</c:v>
                </c:pt>
                <c:pt idx="1656">
                  <c:v>11000</c:v>
                </c:pt>
                <c:pt idx="1657">
                  <c:v>12000</c:v>
                </c:pt>
                <c:pt idx="1658">
                  <c:v>13000</c:v>
                </c:pt>
                <c:pt idx="1659">
                  <c:v>13999</c:v>
                </c:pt>
                <c:pt idx="1660">
                  <c:v>15000</c:v>
                </c:pt>
                <c:pt idx="1661">
                  <c:v>16000</c:v>
                </c:pt>
                <c:pt idx="1662">
                  <c:v>18000</c:v>
                </c:pt>
                <c:pt idx="1663">
                  <c:v>19000</c:v>
                </c:pt>
                <c:pt idx="1664">
                  <c:v>20000</c:v>
                </c:pt>
                <c:pt idx="1665">
                  <c:v>1000</c:v>
                </c:pt>
                <c:pt idx="1666">
                  <c:v>2000</c:v>
                </c:pt>
                <c:pt idx="1667">
                  <c:v>3000</c:v>
                </c:pt>
                <c:pt idx="1668">
                  <c:v>4000</c:v>
                </c:pt>
                <c:pt idx="1669">
                  <c:v>5000</c:v>
                </c:pt>
                <c:pt idx="1670">
                  <c:v>6000</c:v>
                </c:pt>
                <c:pt idx="1671">
                  <c:v>7000</c:v>
                </c:pt>
                <c:pt idx="1672">
                  <c:v>8000</c:v>
                </c:pt>
                <c:pt idx="1673">
                  <c:v>9000</c:v>
                </c:pt>
                <c:pt idx="1674">
                  <c:v>10000</c:v>
                </c:pt>
                <c:pt idx="1675">
                  <c:v>11000</c:v>
                </c:pt>
                <c:pt idx="1676">
                  <c:v>12000</c:v>
                </c:pt>
                <c:pt idx="1677">
                  <c:v>13000</c:v>
                </c:pt>
                <c:pt idx="1678">
                  <c:v>13999</c:v>
                </c:pt>
                <c:pt idx="1679">
                  <c:v>15000</c:v>
                </c:pt>
                <c:pt idx="1680">
                  <c:v>16000</c:v>
                </c:pt>
                <c:pt idx="1681">
                  <c:v>19000</c:v>
                </c:pt>
                <c:pt idx="1682">
                  <c:v>1000</c:v>
                </c:pt>
                <c:pt idx="1683">
                  <c:v>2000</c:v>
                </c:pt>
                <c:pt idx="1684">
                  <c:v>3000</c:v>
                </c:pt>
                <c:pt idx="1685">
                  <c:v>4000</c:v>
                </c:pt>
                <c:pt idx="1686">
                  <c:v>5000</c:v>
                </c:pt>
                <c:pt idx="1687">
                  <c:v>6000</c:v>
                </c:pt>
                <c:pt idx="1688">
                  <c:v>7000</c:v>
                </c:pt>
                <c:pt idx="1689">
                  <c:v>8000</c:v>
                </c:pt>
                <c:pt idx="1690">
                  <c:v>9000</c:v>
                </c:pt>
                <c:pt idx="1691">
                  <c:v>10000</c:v>
                </c:pt>
                <c:pt idx="1692">
                  <c:v>11000</c:v>
                </c:pt>
                <c:pt idx="1693">
                  <c:v>12000</c:v>
                </c:pt>
                <c:pt idx="1694">
                  <c:v>13000</c:v>
                </c:pt>
                <c:pt idx="1695">
                  <c:v>13999</c:v>
                </c:pt>
                <c:pt idx="1696">
                  <c:v>15000</c:v>
                </c:pt>
                <c:pt idx="1697">
                  <c:v>1000</c:v>
                </c:pt>
                <c:pt idx="1698">
                  <c:v>2000</c:v>
                </c:pt>
                <c:pt idx="1699">
                  <c:v>3000</c:v>
                </c:pt>
                <c:pt idx="1700">
                  <c:v>4000</c:v>
                </c:pt>
                <c:pt idx="1701">
                  <c:v>5000</c:v>
                </c:pt>
                <c:pt idx="1702">
                  <c:v>6000</c:v>
                </c:pt>
                <c:pt idx="1703">
                  <c:v>7000</c:v>
                </c:pt>
                <c:pt idx="1704">
                  <c:v>8000</c:v>
                </c:pt>
                <c:pt idx="1705">
                  <c:v>9000</c:v>
                </c:pt>
                <c:pt idx="1706">
                  <c:v>10000</c:v>
                </c:pt>
                <c:pt idx="1707">
                  <c:v>11000</c:v>
                </c:pt>
                <c:pt idx="1708">
                  <c:v>12000</c:v>
                </c:pt>
                <c:pt idx="1709">
                  <c:v>13000</c:v>
                </c:pt>
                <c:pt idx="1710">
                  <c:v>13999</c:v>
                </c:pt>
                <c:pt idx="1711">
                  <c:v>15000</c:v>
                </c:pt>
                <c:pt idx="1712">
                  <c:v>16000</c:v>
                </c:pt>
                <c:pt idx="1713">
                  <c:v>20000</c:v>
                </c:pt>
                <c:pt idx="1714">
                  <c:v>1000</c:v>
                </c:pt>
                <c:pt idx="1715">
                  <c:v>2000</c:v>
                </c:pt>
                <c:pt idx="1716">
                  <c:v>3000</c:v>
                </c:pt>
                <c:pt idx="1717">
                  <c:v>4000</c:v>
                </c:pt>
                <c:pt idx="1718">
                  <c:v>5000</c:v>
                </c:pt>
                <c:pt idx="1719">
                  <c:v>6000</c:v>
                </c:pt>
                <c:pt idx="1720">
                  <c:v>7000</c:v>
                </c:pt>
                <c:pt idx="1721">
                  <c:v>8000</c:v>
                </c:pt>
                <c:pt idx="1722">
                  <c:v>9000</c:v>
                </c:pt>
                <c:pt idx="1723">
                  <c:v>10000</c:v>
                </c:pt>
                <c:pt idx="1724">
                  <c:v>11000</c:v>
                </c:pt>
                <c:pt idx="1725">
                  <c:v>12000</c:v>
                </c:pt>
                <c:pt idx="1726">
                  <c:v>13000</c:v>
                </c:pt>
                <c:pt idx="1727">
                  <c:v>13999</c:v>
                </c:pt>
                <c:pt idx="1728">
                  <c:v>15000</c:v>
                </c:pt>
                <c:pt idx="1729">
                  <c:v>16000</c:v>
                </c:pt>
                <c:pt idx="1730">
                  <c:v>18000</c:v>
                </c:pt>
                <c:pt idx="1731">
                  <c:v>1000</c:v>
                </c:pt>
                <c:pt idx="1732">
                  <c:v>2000</c:v>
                </c:pt>
                <c:pt idx="1733">
                  <c:v>3000</c:v>
                </c:pt>
                <c:pt idx="1734">
                  <c:v>4000</c:v>
                </c:pt>
                <c:pt idx="1735">
                  <c:v>5000</c:v>
                </c:pt>
                <c:pt idx="1736">
                  <c:v>6000</c:v>
                </c:pt>
                <c:pt idx="1737">
                  <c:v>7000</c:v>
                </c:pt>
                <c:pt idx="1738">
                  <c:v>8000</c:v>
                </c:pt>
                <c:pt idx="1739">
                  <c:v>9000</c:v>
                </c:pt>
                <c:pt idx="1740">
                  <c:v>10000</c:v>
                </c:pt>
                <c:pt idx="1741">
                  <c:v>11000</c:v>
                </c:pt>
                <c:pt idx="1742">
                  <c:v>12000</c:v>
                </c:pt>
                <c:pt idx="1743">
                  <c:v>13000</c:v>
                </c:pt>
                <c:pt idx="1744">
                  <c:v>13999</c:v>
                </c:pt>
                <c:pt idx="1745">
                  <c:v>15000</c:v>
                </c:pt>
                <c:pt idx="1746">
                  <c:v>1000</c:v>
                </c:pt>
                <c:pt idx="1747">
                  <c:v>2000</c:v>
                </c:pt>
                <c:pt idx="1748">
                  <c:v>3000</c:v>
                </c:pt>
                <c:pt idx="1749">
                  <c:v>4000</c:v>
                </c:pt>
                <c:pt idx="1750">
                  <c:v>5000</c:v>
                </c:pt>
                <c:pt idx="1751">
                  <c:v>6000</c:v>
                </c:pt>
                <c:pt idx="1752">
                  <c:v>7000</c:v>
                </c:pt>
                <c:pt idx="1753">
                  <c:v>8000</c:v>
                </c:pt>
                <c:pt idx="1754">
                  <c:v>9000</c:v>
                </c:pt>
                <c:pt idx="1755">
                  <c:v>10000</c:v>
                </c:pt>
                <c:pt idx="1756">
                  <c:v>11000</c:v>
                </c:pt>
                <c:pt idx="1757">
                  <c:v>12000</c:v>
                </c:pt>
                <c:pt idx="1758">
                  <c:v>13000</c:v>
                </c:pt>
                <c:pt idx="1759">
                  <c:v>13999</c:v>
                </c:pt>
                <c:pt idx="1760">
                  <c:v>1000</c:v>
                </c:pt>
                <c:pt idx="1761">
                  <c:v>2000</c:v>
                </c:pt>
                <c:pt idx="1762">
                  <c:v>3000</c:v>
                </c:pt>
                <c:pt idx="1763">
                  <c:v>4000</c:v>
                </c:pt>
                <c:pt idx="1764">
                  <c:v>5000</c:v>
                </c:pt>
                <c:pt idx="1765">
                  <c:v>6000</c:v>
                </c:pt>
                <c:pt idx="1766">
                  <c:v>7000</c:v>
                </c:pt>
                <c:pt idx="1767">
                  <c:v>8000</c:v>
                </c:pt>
                <c:pt idx="1768">
                  <c:v>9000</c:v>
                </c:pt>
                <c:pt idx="1769">
                  <c:v>10000</c:v>
                </c:pt>
                <c:pt idx="1770">
                  <c:v>11000</c:v>
                </c:pt>
                <c:pt idx="1771">
                  <c:v>12000</c:v>
                </c:pt>
                <c:pt idx="1772">
                  <c:v>13000</c:v>
                </c:pt>
                <c:pt idx="1773">
                  <c:v>13999</c:v>
                </c:pt>
                <c:pt idx="1774">
                  <c:v>16000</c:v>
                </c:pt>
                <c:pt idx="1775">
                  <c:v>1000</c:v>
                </c:pt>
                <c:pt idx="1776">
                  <c:v>2000</c:v>
                </c:pt>
                <c:pt idx="1777">
                  <c:v>3000</c:v>
                </c:pt>
                <c:pt idx="1778">
                  <c:v>4000</c:v>
                </c:pt>
                <c:pt idx="1779">
                  <c:v>5000</c:v>
                </c:pt>
                <c:pt idx="1780">
                  <c:v>6000</c:v>
                </c:pt>
                <c:pt idx="1781">
                  <c:v>7000</c:v>
                </c:pt>
                <c:pt idx="1782">
                  <c:v>8000</c:v>
                </c:pt>
                <c:pt idx="1783">
                  <c:v>9000</c:v>
                </c:pt>
                <c:pt idx="1784">
                  <c:v>10000</c:v>
                </c:pt>
                <c:pt idx="1785">
                  <c:v>11000</c:v>
                </c:pt>
                <c:pt idx="1786">
                  <c:v>12000</c:v>
                </c:pt>
                <c:pt idx="1787">
                  <c:v>13000</c:v>
                </c:pt>
                <c:pt idx="1788">
                  <c:v>1000</c:v>
                </c:pt>
                <c:pt idx="1789">
                  <c:v>2000</c:v>
                </c:pt>
                <c:pt idx="1790">
                  <c:v>3000</c:v>
                </c:pt>
                <c:pt idx="1791">
                  <c:v>4000</c:v>
                </c:pt>
                <c:pt idx="1792">
                  <c:v>5000</c:v>
                </c:pt>
                <c:pt idx="1793">
                  <c:v>6000</c:v>
                </c:pt>
                <c:pt idx="1794">
                  <c:v>7000</c:v>
                </c:pt>
                <c:pt idx="1795">
                  <c:v>8000</c:v>
                </c:pt>
                <c:pt idx="1796">
                  <c:v>9000</c:v>
                </c:pt>
                <c:pt idx="1797">
                  <c:v>10000</c:v>
                </c:pt>
                <c:pt idx="1798">
                  <c:v>11000</c:v>
                </c:pt>
                <c:pt idx="1799">
                  <c:v>12000</c:v>
                </c:pt>
                <c:pt idx="1800">
                  <c:v>13000</c:v>
                </c:pt>
                <c:pt idx="1801">
                  <c:v>16000</c:v>
                </c:pt>
                <c:pt idx="1802">
                  <c:v>1000</c:v>
                </c:pt>
                <c:pt idx="1803">
                  <c:v>2000</c:v>
                </c:pt>
                <c:pt idx="1804">
                  <c:v>3000</c:v>
                </c:pt>
                <c:pt idx="1805">
                  <c:v>4000</c:v>
                </c:pt>
                <c:pt idx="1806">
                  <c:v>5000</c:v>
                </c:pt>
                <c:pt idx="1807">
                  <c:v>6000</c:v>
                </c:pt>
                <c:pt idx="1808">
                  <c:v>7000</c:v>
                </c:pt>
                <c:pt idx="1809">
                  <c:v>8000</c:v>
                </c:pt>
                <c:pt idx="1810">
                  <c:v>9000</c:v>
                </c:pt>
                <c:pt idx="1811">
                  <c:v>10000</c:v>
                </c:pt>
                <c:pt idx="1812">
                  <c:v>11000</c:v>
                </c:pt>
                <c:pt idx="1813">
                  <c:v>12000</c:v>
                </c:pt>
                <c:pt idx="1814">
                  <c:v>13000</c:v>
                </c:pt>
                <c:pt idx="1815">
                  <c:v>15000</c:v>
                </c:pt>
                <c:pt idx="1816">
                  <c:v>1000</c:v>
                </c:pt>
                <c:pt idx="1817">
                  <c:v>3000</c:v>
                </c:pt>
                <c:pt idx="1818">
                  <c:v>4000</c:v>
                </c:pt>
                <c:pt idx="1819">
                  <c:v>5000</c:v>
                </c:pt>
                <c:pt idx="1820">
                  <c:v>6000</c:v>
                </c:pt>
                <c:pt idx="1821">
                  <c:v>7000</c:v>
                </c:pt>
                <c:pt idx="1822">
                  <c:v>8000</c:v>
                </c:pt>
                <c:pt idx="1823">
                  <c:v>9000</c:v>
                </c:pt>
                <c:pt idx="1824">
                  <c:v>10000</c:v>
                </c:pt>
                <c:pt idx="1825">
                  <c:v>11000</c:v>
                </c:pt>
                <c:pt idx="1826">
                  <c:v>12000</c:v>
                </c:pt>
                <c:pt idx="1827">
                  <c:v>13000</c:v>
                </c:pt>
                <c:pt idx="1828">
                  <c:v>1000</c:v>
                </c:pt>
                <c:pt idx="1829">
                  <c:v>2000</c:v>
                </c:pt>
                <c:pt idx="1830">
                  <c:v>3000</c:v>
                </c:pt>
                <c:pt idx="1831">
                  <c:v>4000</c:v>
                </c:pt>
                <c:pt idx="1832">
                  <c:v>5000</c:v>
                </c:pt>
                <c:pt idx="1833">
                  <c:v>6000</c:v>
                </c:pt>
                <c:pt idx="1834">
                  <c:v>7000</c:v>
                </c:pt>
                <c:pt idx="1835">
                  <c:v>8000</c:v>
                </c:pt>
                <c:pt idx="1836">
                  <c:v>9000</c:v>
                </c:pt>
                <c:pt idx="1837">
                  <c:v>10000</c:v>
                </c:pt>
                <c:pt idx="1838">
                  <c:v>11000</c:v>
                </c:pt>
                <c:pt idx="1839">
                  <c:v>12000</c:v>
                </c:pt>
                <c:pt idx="1840">
                  <c:v>13000</c:v>
                </c:pt>
                <c:pt idx="1841">
                  <c:v>1000</c:v>
                </c:pt>
                <c:pt idx="1842">
                  <c:v>2000</c:v>
                </c:pt>
                <c:pt idx="1843">
                  <c:v>3000</c:v>
                </c:pt>
                <c:pt idx="1844">
                  <c:v>4000</c:v>
                </c:pt>
                <c:pt idx="1845">
                  <c:v>5000</c:v>
                </c:pt>
                <c:pt idx="1846">
                  <c:v>6000</c:v>
                </c:pt>
                <c:pt idx="1847">
                  <c:v>7000</c:v>
                </c:pt>
                <c:pt idx="1848">
                  <c:v>8000</c:v>
                </c:pt>
                <c:pt idx="1849">
                  <c:v>9000</c:v>
                </c:pt>
                <c:pt idx="1850">
                  <c:v>10000</c:v>
                </c:pt>
                <c:pt idx="1851">
                  <c:v>11000</c:v>
                </c:pt>
                <c:pt idx="1852">
                  <c:v>12000</c:v>
                </c:pt>
                <c:pt idx="1853">
                  <c:v>13000</c:v>
                </c:pt>
                <c:pt idx="1854">
                  <c:v>13999</c:v>
                </c:pt>
                <c:pt idx="1855">
                  <c:v>16000</c:v>
                </c:pt>
                <c:pt idx="1856">
                  <c:v>17000</c:v>
                </c:pt>
                <c:pt idx="1857">
                  <c:v>1000</c:v>
                </c:pt>
                <c:pt idx="1858">
                  <c:v>2000</c:v>
                </c:pt>
                <c:pt idx="1859">
                  <c:v>3000</c:v>
                </c:pt>
                <c:pt idx="1860">
                  <c:v>4000</c:v>
                </c:pt>
                <c:pt idx="1861">
                  <c:v>5000</c:v>
                </c:pt>
                <c:pt idx="1862">
                  <c:v>6000</c:v>
                </c:pt>
                <c:pt idx="1863">
                  <c:v>7000</c:v>
                </c:pt>
                <c:pt idx="1864">
                  <c:v>8000</c:v>
                </c:pt>
                <c:pt idx="1865">
                  <c:v>9000</c:v>
                </c:pt>
                <c:pt idx="1866">
                  <c:v>10000</c:v>
                </c:pt>
                <c:pt idx="1867">
                  <c:v>11000</c:v>
                </c:pt>
                <c:pt idx="1868">
                  <c:v>12000</c:v>
                </c:pt>
                <c:pt idx="1869">
                  <c:v>13000</c:v>
                </c:pt>
                <c:pt idx="1870">
                  <c:v>13999</c:v>
                </c:pt>
                <c:pt idx="1871">
                  <c:v>1000</c:v>
                </c:pt>
                <c:pt idx="1872">
                  <c:v>2000</c:v>
                </c:pt>
                <c:pt idx="1873">
                  <c:v>3000</c:v>
                </c:pt>
                <c:pt idx="1874">
                  <c:v>4000</c:v>
                </c:pt>
                <c:pt idx="1875">
                  <c:v>5000</c:v>
                </c:pt>
                <c:pt idx="1876">
                  <c:v>6000</c:v>
                </c:pt>
                <c:pt idx="1877">
                  <c:v>7000</c:v>
                </c:pt>
                <c:pt idx="1878">
                  <c:v>8000</c:v>
                </c:pt>
                <c:pt idx="1879">
                  <c:v>9000</c:v>
                </c:pt>
                <c:pt idx="1880">
                  <c:v>10000</c:v>
                </c:pt>
                <c:pt idx="1881">
                  <c:v>11000</c:v>
                </c:pt>
                <c:pt idx="1882">
                  <c:v>12000</c:v>
                </c:pt>
                <c:pt idx="1883">
                  <c:v>13000</c:v>
                </c:pt>
                <c:pt idx="1884">
                  <c:v>13999</c:v>
                </c:pt>
                <c:pt idx="1885">
                  <c:v>1000</c:v>
                </c:pt>
                <c:pt idx="1886">
                  <c:v>2000</c:v>
                </c:pt>
                <c:pt idx="1887">
                  <c:v>3000</c:v>
                </c:pt>
                <c:pt idx="1888">
                  <c:v>4000</c:v>
                </c:pt>
                <c:pt idx="1889">
                  <c:v>5000</c:v>
                </c:pt>
                <c:pt idx="1890">
                  <c:v>6000</c:v>
                </c:pt>
                <c:pt idx="1891">
                  <c:v>7000</c:v>
                </c:pt>
                <c:pt idx="1892">
                  <c:v>8000</c:v>
                </c:pt>
                <c:pt idx="1893">
                  <c:v>9000</c:v>
                </c:pt>
                <c:pt idx="1894">
                  <c:v>10000</c:v>
                </c:pt>
                <c:pt idx="1895">
                  <c:v>11000</c:v>
                </c:pt>
                <c:pt idx="1896">
                  <c:v>12000</c:v>
                </c:pt>
                <c:pt idx="1897">
                  <c:v>13000</c:v>
                </c:pt>
                <c:pt idx="1898">
                  <c:v>13999</c:v>
                </c:pt>
                <c:pt idx="1899">
                  <c:v>15000</c:v>
                </c:pt>
                <c:pt idx="1900">
                  <c:v>16000</c:v>
                </c:pt>
                <c:pt idx="1901">
                  <c:v>17000</c:v>
                </c:pt>
                <c:pt idx="1902">
                  <c:v>18000</c:v>
                </c:pt>
                <c:pt idx="1903">
                  <c:v>1000</c:v>
                </c:pt>
                <c:pt idx="1904">
                  <c:v>2000</c:v>
                </c:pt>
                <c:pt idx="1905">
                  <c:v>3000</c:v>
                </c:pt>
                <c:pt idx="1906">
                  <c:v>4000</c:v>
                </c:pt>
                <c:pt idx="1907">
                  <c:v>5000</c:v>
                </c:pt>
                <c:pt idx="1908">
                  <c:v>6000</c:v>
                </c:pt>
                <c:pt idx="1909">
                  <c:v>7000</c:v>
                </c:pt>
                <c:pt idx="1910">
                  <c:v>8000</c:v>
                </c:pt>
                <c:pt idx="1911">
                  <c:v>9000</c:v>
                </c:pt>
                <c:pt idx="1912">
                  <c:v>10000</c:v>
                </c:pt>
                <c:pt idx="1913">
                  <c:v>11000</c:v>
                </c:pt>
                <c:pt idx="1914">
                  <c:v>12000</c:v>
                </c:pt>
                <c:pt idx="1915">
                  <c:v>13000</c:v>
                </c:pt>
                <c:pt idx="1916">
                  <c:v>13999</c:v>
                </c:pt>
                <c:pt idx="1917">
                  <c:v>15000</c:v>
                </c:pt>
                <c:pt idx="1918">
                  <c:v>1000</c:v>
                </c:pt>
                <c:pt idx="1919">
                  <c:v>2000</c:v>
                </c:pt>
                <c:pt idx="1920">
                  <c:v>3000</c:v>
                </c:pt>
                <c:pt idx="1921">
                  <c:v>4000</c:v>
                </c:pt>
                <c:pt idx="1922">
                  <c:v>5000</c:v>
                </c:pt>
                <c:pt idx="1923">
                  <c:v>6000</c:v>
                </c:pt>
                <c:pt idx="1924">
                  <c:v>7000</c:v>
                </c:pt>
                <c:pt idx="1925">
                  <c:v>8000</c:v>
                </c:pt>
                <c:pt idx="1926">
                  <c:v>9000</c:v>
                </c:pt>
                <c:pt idx="1927">
                  <c:v>10000</c:v>
                </c:pt>
                <c:pt idx="1928">
                  <c:v>11000</c:v>
                </c:pt>
                <c:pt idx="1929">
                  <c:v>12000</c:v>
                </c:pt>
                <c:pt idx="1930">
                  <c:v>13000</c:v>
                </c:pt>
                <c:pt idx="1931">
                  <c:v>13999</c:v>
                </c:pt>
                <c:pt idx="1932">
                  <c:v>1000</c:v>
                </c:pt>
                <c:pt idx="1933">
                  <c:v>2000</c:v>
                </c:pt>
                <c:pt idx="1934">
                  <c:v>3000</c:v>
                </c:pt>
                <c:pt idx="1935">
                  <c:v>4000</c:v>
                </c:pt>
                <c:pt idx="1936">
                  <c:v>5000</c:v>
                </c:pt>
                <c:pt idx="1937">
                  <c:v>6000</c:v>
                </c:pt>
                <c:pt idx="1938">
                  <c:v>7000</c:v>
                </c:pt>
                <c:pt idx="1939">
                  <c:v>8000</c:v>
                </c:pt>
                <c:pt idx="1940">
                  <c:v>9000</c:v>
                </c:pt>
                <c:pt idx="1941">
                  <c:v>10000</c:v>
                </c:pt>
                <c:pt idx="1942">
                  <c:v>11000</c:v>
                </c:pt>
                <c:pt idx="1943">
                  <c:v>13999</c:v>
                </c:pt>
                <c:pt idx="1944">
                  <c:v>1000</c:v>
                </c:pt>
                <c:pt idx="1945">
                  <c:v>2000</c:v>
                </c:pt>
                <c:pt idx="1946">
                  <c:v>3000</c:v>
                </c:pt>
                <c:pt idx="1947">
                  <c:v>4000</c:v>
                </c:pt>
                <c:pt idx="1948">
                  <c:v>5000</c:v>
                </c:pt>
                <c:pt idx="1949">
                  <c:v>6000</c:v>
                </c:pt>
                <c:pt idx="1950">
                  <c:v>7000</c:v>
                </c:pt>
                <c:pt idx="1951">
                  <c:v>8000</c:v>
                </c:pt>
                <c:pt idx="1952">
                  <c:v>9000</c:v>
                </c:pt>
                <c:pt idx="1953">
                  <c:v>10000</c:v>
                </c:pt>
                <c:pt idx="1954">
                  <c:v>11000</c:v>
                </c:pt>
                <c:pt idx="1955">
                  <c:v>12000</c:v>
                </c:pt>
                <c:pt idx="1956">
                  <c:v>13000</c:v>
                </c:pt>
                <c:pt idx="1957">
                  <c:v>13999</c:v>
                </c:pt>
                <c:pt idx="1958">
                  <c:v>15000</c:v>
                </c:pt>
                <c:pt idx="1959">
                  <c:v>17000</c:v>
                </c:pt>
                <c:pt idx="1960">
                  <c:v>1000</c:v>
                </c:pt>
                <c:pt idx="1961">
                  <c:v>2000</c:v>
                </c:pt>
                <c:pt idx="1962">
                  <c:v>3000</c:v>
                </c:pt>
                <c:pt idx="1963">
                  <c:v>4000</c:v>
                </c:pt>
                <c:pt idx="1964">
                  <c:v>5000</c:v>
                </c:pt>
                <c:pt idx="1965">
                  <c:v>6000</c:v>
                </c:pt>
                <c:pt idx="1966">
                  <c:v>7000</c:v>
                </c:pt>
                <c:pt idx="1967">
                  <c:v>8000</c:v>
                </c:pt>
                <c:pt idx="1968">
                  <c:v>9000</c:v>
                </c:pt>
                <c:pt idx="1969">
                  <c:v>10000</c:v>
                </c:pt>
                <c:pt idx="1970">
                  <c:v>11000</c:v>
                </c:pt>
                <c:pt idx="1971">
                  <c:v>12000</c:v>
                </c:pt>
                <c:pt idx="1972">
                  <c:v>13000</c:v>
                </c:pt>
                <c:pt idx="1973">
                  <c:v>13999</c:v>
                </c:pt>
                <c:pt idx="1974">
                  <c:v>15000</c:v>
                </c:pt>
                <c:pt idx="1975">
                  <c:v>16000</c:v>
                </c:pt>
                <c:pt idx="1976">
                  <c:v>1000</c:v>
                </c:pt>
                <c:pt idx="1977">
                  <c:v>2000</c:v>
                </c:pt>
                <c:pt idx="1978">
                  <c:v>3000</c:v>
                </c:pt>
                <c:pt idx="1979">
                  <c:v>4000</c:v>
                </c:pt>
                <c:pt idx="1980">
                  <c:v>5000</c:v>
                </c:pt>
                <c:pt idx="1981">
                  <c:v>6000</c:v>
                </c:pt>
                <c:pt idx="1982">
                  <c:v>7000</c:v>
                </c:pt>
                <c:pt idx="1983">
                  <c:v>8000</c:v>
                </c:pt>
                <c:pt idx="1984">
                  <c:v>9000</c:v>
                </c:pt>
                <c:pt idx="1985">
                  <c:v>10000</c:v>
                </c:pt>
                <c:pt idx="1986">
                  <c:v>11000</c:v>
                </c:pt>
                <c:pt idx="1987">
                  <c:v>12000</c:v>
                </c:pt>
                <c:pt idx="1988">
                  <c:v>13000</c:v>
                </c:pt>
                <c:pt idx="1989">
                  <c:v>13999</c:v>
                </c:pt>
                <c:pt idx="1990">
                  <c:v>15000</c:v>
                </c:pt>
                <c:pt idx="1991">
                  <c:v>16000</c:v>
                </c:pt>
                <c:pt idx="1992">
                  <c:v>17000</c:v>
                </c:pt>
                <c:pt idx="1993">
                  <c:v>1000</c:v>
                </c:pt>
                <c:pt idx="1994">
                  <c:v>2000</c:v>
                </c:pt>
                <c:pt idx="1995">
                  <c:v>3000</c:v>
                </c:pt>
                <c:pt idx="1996">
                  <c:v>4000</c:v>
                </c:pt>
                <c:pt idx="1997">
                  <c:v>5000</c:v>
                </c:pt>
                <c:pt idx="1998">
                  <c:v>6000</c:v>
                </c:pt>
                <c:pt idx="1999">
                  <c:v>7000</c:v>
                </c:pt>
                <c:pt idx="2000">
                  <c:v>8000</c:v>
                </c:pt>
                <c:pt idx="2001">
                  <c:v>9000</c:v>
                </c:pt>
                <c:pt idx="2002">
                  <c:v>10000</c:v>
                </c:pt>
                <c:pt idx="2003">
                  <c:v>11000</c:v>
                </c:pt>
                <c:pt idx="2004">
                  <c:v>12000</c:v>
                </c:pt>
                <c:pt idx="2005">
                  <c:v>13000</c:v>
                </c:pt>
                <c:pt idx="2006">
                  <c:v>13999</c:v>
                </c:pt>
                <c:pt idx="2007">
                  <c:v>15000</c:v>
                </c:pt>
                <c:pt idx="2008">
                  <c:v>16000</c:v>
                </c:pt>
                <c:pt idx="2009">
                  <c:v>17000</c:v>
                </c:pt>
                <c:pt idx="2010">
                  <c:v>18000</c:v>
                </c:pt>
                <c:pt idx="2011">
                  <c:v>1000</c:v>
                </c:pt>
                <c:pt idx="2012">
                  <c:v>2000</c:v>
                </c:pt>
                <c:pt idx="2013">
                  <c:v>3000</c:v>
                </c:pt>
                <c:pt idx="2014">
                  <c:v>4000</c:v>
                </c:pt>
                <c:pt idx="2015">
                  <c:v>5000</c:v>
                </c:pt>
                <c:pt idx="2016">
                  <c:v>6000</c:v>
                </c:pt>
                <c:pt idx="2017">
                  <c:v>7000</c:v>
                </c:pt>
                <c:pt idx="2018">
                  <c:v>8000</c:v>
                </c:pt>
                <c:pt idx="2019">
                  <c:v>9000</c:v>
                </c:pt>
                <c:pt idx="2020">
                  <c:v>10000</c:v>
                </c:pt>
                <c:pt idx="2021">
                  <c:v>11000</c:v>
                </c:pt>
                <c:pt idx="2022">
                  <c:v>12000</c:v>
                </c:pt>
                <c:pt idx="2023">
                  <c:v>13000</c:v>
                </c:pt>
                <c:pt idx="2024">
                  <c:v>13999</c:v>
                </c:pt>
                <c:pt idx="2025">
                  <c:v>15000</c:v>
                </c:pt>
                <c:pt idx="2026">
                  <c:v>16000</c:v>
                </c:pt>
                <c:pt idx="2027">
                  <c:v>17000</c:v>
                </c:pt>
                <c:pt idx="2028">
                  <c:v>18000</c:v>
                </c:pt>
                <c:pt idx="2029">
                  <c:v>2000</c:v>
                </c:pt>
                <c:pt idx="2030">
                  <c:v>3000</c:v>
                </c:pt>
                <c:pt idx="2031">
                  <c:v>4000</c:v>
                </c:pt>
                <c:pt idx="2032">
                  <c:v>5000</c:v>
                </c:pt>
                <c:pt idx="2033">
                  <c:v>6000</c:v>
                </c:pt>
                <c:pt idx="2034">
                  <c:v>7000</c:v>
                </c:pt>
                <c:pt idx="2035">
                  <c:v>8000</c:v>
                </c:pt>
                <c:pt idx="2036">
                  <c:v>9000</c:v>
                </c:pt>
                <c:pt idx="2037">
                  <c:v>10000</c:v>
                </c:pt>
                <c:pt idx="2038">
                  <c:v>11000</c:v>
                </c:pt>
                <c:pt idx="2039">
                  <c:v>12000</c:v>
                </c:pt>
                <c:pt idx="2040">
                  <c:v>13000</c:v>
                </c:pt>
                <c:pt idx="2041">
                  <c:v>14000</c:v>
                </c:pt>
                <c:pt idx="2042">
                  <c:v>15000</c:v>
                </c:pt>
                <c:pt idx="2043">
                  <c:v>16000</c:v>
                </c:pt>
                <c:pt idx="2044">
                  <c:v>17000</c:v>
                </c:pt>
                <c:pt idx="2045">
                  <c:v>18000</c:v>
                </c:pt>
                <c:pt idx="2046">
                  <c:v>2000</c:v>
                </c:pt>
                <c:pt idx="2047">
                  <c:v>3000</c:v>
                </c:pt>
                <c:pt idx="2048">
                  <c:v>4000</c:v>
                </c:pt>
                <c:pt idx="2049">
                  <c:v>5000</c:v>
                </c:pt>
                <c:pt idx="2050">
                  <c:v>6000</c:v>
                </c:pt>
                <c:pt idx="2051">
                  <c:v>7000</c:v>
                </c:pt>
                <c:pt idx="2052">
                  <c:v>8000</c:v>
                </c:pt>
                <c:pt idx="2053">
                  <c:v>9000</c:v>
                </c:pt>
                <c:pt idx="2054">
                  <c:v>10000</c:v>
                </c:pt>
                <c:pt idx="2055">
                  <c:v>11000</c:v>
                </c:pt>
                <c:pt idx="2056">
                  <c:v>12000</c:v>
                </c:pt>
                <c:pt idx="2057">
                  <c:v>13000</c:v>
                </c:pt>
                <c:pt idx="2058">
                  <c:v>13999</c:v>
                </c:pt>
                <c:pt idx="2059">
                  <c:v>15000</c:v>
                </c:pt>
                <c:pt idx="2060">
                  <c:v>1000</c:v>
                </c:pt>
                <c:pt idx="2061">
                  <c:v>2000</c:v>
                </c:pt>
                <c:pt idx="2062">
                  <c:v>3000</c:v>
                </c:pt>
                <c:pt idx="2063">
                  <c:v>4000</c:v>
                </c:pt>
                <c:pt idx="2064">
                  <c:v>5000</c:v>
                </c:pt>
                <c:pt idx="2065">
                  <c:v>6000</c:v>
                </c:pt>
                <c:pt idx="2066">
                  <c:v>7000</c:v>
                </c:pt>
                <c:pt idx="2067">
                  <c:v>8000</c:v>
                </c:pt>
                <c:pt idx="2068">
                  <c:v>9000</c:v>
                </c:pt>
                <c:pt idx="2069">
                  <c:v>10000</c:v>
                </c:pt>
                <c:pt idx="2070">
                  <c:v>11000</c:v>
                </c:pt>
                <c:pt idx="2071">
                  <c:v>12000</c:v>
                </c:pt>
                <c:pt idx="2072">
                  <c:v>13000</c:v>
                </c:pt>
                <c:pt idx="2073">
                  <c:v>13999</c:v>
                </c:pt>
                <c:pt idx="2074">
                  <c:v>15000</c:v>
                </c:pt>
                <c:pt idx="2075">
                  <c:v>16000</c:v>
                </c:pt>
                <c:pt idx="2076">
                  <c:v>1000</c:v>
                </c:pt>
                <c:pt idx="2077">
                  <c:v>2000</c:v>
                </c:pt>
                <c:pt idx="2078">
                  <c:v>3000</c:v>
                </c:pt>
                <c:pt idx="2079">
                  <c:v>4000</c:v>
                </c:pt>
                <c:pt idx="2080">
                  <c:v>5000</c:v>
                </c:pt>
                <c:pt idx="2081">
                  <c:v>6000</c:v>
                </c:pt>
                <c:pt idx="2082">
                  <c:v>7000</c:v>
                </c:pt>
                <c:pt idx="2083">
                  <c:v>8000</c:v>
                </c:pt>
                <c:pt idx="2084">
                  <c:v>9000</c:v>
                </c:pt>
                <c:pt idx="2085">
                  <c:v>10000</c:v>
                </c:pt>
                <c:pt idx="2086">
                  <c:v>11000</c:v>
                </c:pt>
                <c:pt idx="2087">
                  <c:v>12000</c:v>
                </c:pt>
                <c:pt idx="2088">
                  <c:v>13000</c:v>
                </c:pt>
                <c:pt idx="2089">
                  <c:v>13999</c:v>
                </c:pt>
                <c:pt idx="2090">
                  <c:v>15000</c:v>
                </c:pt>
                <c:pt idx="2091">
                  <c:v>16000</c:v>
                </c:pt>
                <c:pt idx="2092">
                  <c:v>17000</c:v>
                </c:pt>
                <c:pt idx="2093">
                  <c:v>1000</c:v>
                </c:pt>
                <c:pt idx="2094">
                  <c:v>2000</c:v>
                </c:pt>
                <c:pt idx="2095">
                  <c:v>3000</c:v>
                </c:pt>
                <c:pt idx="2096">
                  <c:v>4000</c:v>
                </c:pt>
                <c:pt idx="2097">
                  <c:v>5000</c:v>
                </c:pt>
                <c:pt idx="2098">
                  <c:v>6000</c:v>
                </c:pt>
                <c:pt idx="2099">
                  <c:v>7000</c:v>
                </c:pt>
                <c:pt idx="2100">
                  <c:v>8000</c:v>
                </c:pt>
                <c:pt idx="2101">
                  <c:v>9000</c:v>
                </c:pt>
                <c:pt idx="2102">
                  <c:v>10000</c:v>
                </c:pt>
                <c:pt idx="2103">
                  <c:v>11000</c:v>
                </c:pt>
                <c:pt idx="2104">
                  <c:v>12000</c:v>
                </c:pt>
                <c:pt idx="2105">
                  <c:v>13000</c:v>
                </c:pt>
                <c:pt idx="2106">
                  <c:v>13999</c:v>
                </c:pt>
                <c:pt idx="2107">
                  <c:v>15000</c:v>
                </c:pt>
                <c:pt idx="2108">
                  <c:v>16000</c:v>
                </c:pt>
                <c:pt idx="2109">
                  <c:v>17000</c:v>
                </c:pt>
                <c:pt idx="2110">
                  <c:v>18000</c:v>
                </c:pt>
                <c:pt idx="2111">
                  <c:v>3000</c:v>
                </c:pt>
                <c:pt idx="2112">
                  <c:v>4000</c:v>
                </c:pt>
                <c:pt idx="2113">
                  <c:v>5000</c:v>
                </c:pt>
                <c:pt idx="2114">
                  <c:v>6000</c:v>
                </c:pt>
                <c:pt idx="2115">
                  <c:v>7000</c:v>
                </c:pt>
                <c:pt idx="2116">
                  <c:v>8000</c:v>
                </c:pt>
                <c:pt idx="2117">
                  <c:v>9000</c:v>
                </c:pt>
                <c:pt idx="2118">
                  <c:v>10000</c:v>
                </c:pt>
                <c:pt idx="2119">
                  <c:v>11000</c:v>
                </c:pt>
                <c:pt idx="2120">
                  <c:v>12000</c:v>
                </c:pt>
                <c:pt idx="2121">
                  <c:v>13000</c:v>
                </c:pt>
                <c:pt idx="2122">
                  <c:v>13999</c:v>
                </c:pt>
                <c:pt idx="2123">
                  <c:v>15000</c:v>
                </c:pt>
                <c:pt idx="2124">
                  <c:v>16000</c:v>
                </c:pt>
                <c:pt idx="2125">
                  <c:v>17000</c:v>
                </c:pt>
                <c:pt idx="2126">
                  <c:v>18000</c:v>
                </c:pt>
                <c:pt idx="2127">
                  <c:v>1000</c:v>
                </c:pt>
                <c:pt idx="2128">
                  <c:v>2000</c:v>
                </c:pt>
                <c:pt idx="2129">
                  <c:v>3000</c:v>
                </c:pt>
                <c:pt idx="2130">
                  <c:v>4000</c:v>
                </c:pt>
                <c:pt idx="2131">
                  <c:v>5000</c:v>
                </c:pt>
                <c:pt idx="2132">
                  <c:v>6000</c:v>
                </c:pt>
                <c:pt idx="2133">
                  <c:v>7000</c:v>
                </c:pt>
                <c:pt idx="2134">
                  <c:v>8000</c:v>
                </c:pt>
                <c:pt idx="2135">
                  <c:v>9000</c:v>
                </c:pt>
                <c:pt idx="2136">
                  <c:v>10000</c:v>
                </c:pt>
                <c:pt idx="2137">
                  <c:v>11000</c:v>
                </c:pt>
                <c:pt idx="2138">
                  <c:v>12000</c:v>
                </c:pt>
                <c:pt idx="2139">
                  <c:v>13000</c:v>
                </c:pt>
                <c:pt idx="2140">
                  <c:v>13999</c:v>
                </c:pt>
                <c:pt idx="2141">
                  <c:v>15000</c:v>
                </c:pt>
                <c:pt idx="2142">
                  <c:v>16000</c:v>
                </c:pt>
                <c:pt idx="2143">
                  <c:v>17000</c:v>
                </c:pt>
                <c:pt idx="2144">
                  <c:v>1000</c:v>
                </c:pt>
                <c:pt idx="2145">
                  <c:v>2000</c:v>
                </c:pt>
                <c:pt idx="2146">
                  <c:v>3000</c:v>
                </c:pt>
                <c:pt idx="2147">
                  <c:v>4000</c:v>
                </c:pt>
                <c:pt idx="2148">
                  <c:v>5000</c:v>
                </c:pt>
                <c:pt idx="2149">
                  <c:v>6000</c:v>
                </c:pt>
                <c:pt idx="2150">
                  <c:v>7000</c:v>
                </c:pt>
                <c:pt idx="2151">
                  <c:v>8000</c:v>
                </c:pt>
                <c:pt idx="2152">
                  <c:v>9000</c:v>
                </c:pt>
                <c:pt idx="2153">
                  <c:v>10000</c:v>
                </c:pt>
                <c:pt idx="2154">
                  <c:v>11000</c:v>
                </c:pt>
                <c:pt idx="2155">
                  <c:v>12000</c:v>
                </c:pt>
                <c:pt idx="2156">
                  <c:v>13000</c:v>
                </c:pt>
                <c:pt idx="2157">
                  <c:v>14000</c:v>
                </c:pt>
                <c:pt idx="2158">
                  <c:v>15000</c:v>
                </c:pt>
                <c:pt idx="2159">
                  <c:v>16000</c:v>
                </c:pt>
                <c:pt idx="2160">
                  <c:v>1000</c:v>
                </c:pt>
                <c:pt idx="2161">
                  <c:v>2000</c:v>
                </c:pt>
                <c:pt idx="2162">
                  <c:v>3000</c:v>
                </c:pt>
                <c:pt idx="2163">
                  <c:v>4000</c:v>
                </c:pt>
                <c:pt idx="2164">
                  <c:v>5000</c:v>
                </c:pt>
                <c:pt idx="2165">
                  <c:v>6000</c:v>
                </c:pt>
                <c:pt idx="2166">
                  <c:v>7000</c:v>
                </c:pt>
                <c:pt idx="2167">
                  <c:v>8000</c:v>
                </c:pt>
                <c:pt idx="2168">
                  <c:v>9000</c:v>
                </c:pt>
                <c:pt idx="2169">
                  <c:v>10000</c:v>
                </c:pt>
                <c:pt idx="2170">
                  <c:v>11000</c:v>
                </c:pt>
                <c:pt idx="2171">
                  <c:v>12000</c:v>
                </c:pt>
                <c:pt idx="2172">
                  <c:v>13000</c:v>
                </c:pt>
                <c:pt idx="2173">
                  <c:v>13999</c:v>
                </c:pt>
                <c:pt idx="2174">
                  <c:v>15000</c:v>
                </c:pt>
                <c:pt idx="2175">
                  <c:v>16000</c:v>
                </c:pt>
                <c:pt idx="2176">
                  <c:v>1000</c:v>
                </c:pt>
                <c:pt idx="2177">
                  <c:v>2000</c:v>
                </c:pt>
                <c:pt idx="2178">
                  <c:v>3000</c:v>
                </c:pt>
                <c:pt idx="2179">
                  <c:v>4000</c:v>
                </c:pt>
                <c:pt idx="2180">
                  <c:v>5000</c:v>
                </c:pt>
                <c:pt idx="2181">
                  <c:v>6000</c:v>
                </c:pt>
                <c:pt idx="2182">
                  <c:v>7000</c:v>
                </c:pt>
                <c:pt idx="2183">
                  <c:v>8000</c:v>
                </c:pt>
                <c:pt idx="2184">
                  <c:v>9000</c:v>
                </c:pt>
                <c:pt idx="2185">
                  <c:v>10000</c:v>
                </c:pt>
                <c:pt idx="2186">
                  <c:v>11000</c:v>
                </c:pt>
                <c:pt idx="2187">
                  <c:v>12000</c:v>
                </c:pt>
                <c:pt idx="2188">
                  <c:v>13000</c:v>
                </c:pt>
                <c:pt idx="2189">
                  <c:v>13999</c:v>
                </c:pt>
                <c:pt idx="2190">
                  <c:v>15000</c:v>
                </c:pt>
                <c:pt idx="2191">
                  <c:v>1000</c:v>
                </c:pt>
                <c:pt idx="2192">
                  <c:v>2000</c:v>
                </c:pt>
                <c:pt idx="2193">
                  <c:v>3000</c:v>
                </c:pt>
                <c:pt idx="2194">
                  <c:v>4000</c:v>
                </c:pt>
                <c:pt idx="2195">
                  <c:v>5000</c:v>
                </c:pt>
                <c:pt idx="2196">
                  <c:v>6000</c:v>
                </c:pt>
                <c:pt idx="2197">
                  <c:v>7000</c:v>
                </c:pt>
                <c:pt idx="2198">
                  <c:v>8000</c:v>
                </c:pt>
                <c:pt idx="2199">
                  <c:v>9000</c:v>
                </c:pt>
                <c:pt idx="2200">
                  <c:v>10000</c:v>
                </c:pt>
                <c:pt idx="2201">
                  <c:v>11000</c:v>
                </c:pt>
                <c:pt idx="2202">
                  <c:v>12000</c:v>
                </c:pt>
                <c:pt idx="2203">
                  <c:v>13000</c:v>
                </c:pt>
                <c:pt idx="2204">
                  <c:v>13999</c:v>
                </c:pt>
                <c:pt idx="2205">
                  <c:v>15000</c:v>
                </c:pt>
                <c:pt idx="2206">
                  <c:v>16000</c:v>
                </c:pt>
                <c:pt idx="2207">
                  <c:v>17000</c:v>
                </c:pt>
                <c:pt idx="2208">
                  <c:v>18000</c:v>
                </c:pt>
                <c:pt idx="2209">
                  <c:v>1000</c:v>
                </c:pt>
                <c:pt idx="2210">
                  <c:v>2000</c:v>
                </c:pt>
                <c:pt idx="2211">
                  <c:v>3000</c:v>
                </c:pt>
                <c:pt idx="2212">
                  <c:v>4000</c:v>
                </c:pt>
                <c:pt idx="2213">
                  <c:v>5000</c:v>
                </c:pt>
                <c:pt idx="2214">
                  <c:v>6000</c:v>
                </c:pt>
                <c:pt idx="2215">
                  <c:v>7000</c:v>
                </c:pt>
                <c:pt idx="2216">
                  <c:v>8000</c:v>
                </c:pt>
                <c:pt idx="2217">
                  <c:v>9000</c:v>
                </c:pt>
                <c:pt idx="2218">
                  <c:v>10000</c:v>
                </c:pt>
                <c:pt idx="2219">
                  <c:v>11000</c:v>
                </c:pt>
                <c:pt idx="2220">
                  <c:v>12000</c:v>
                </c:pt>
                <c:pt idx="2221">
                  <c:v>13000</c:v>
                </c:pt>
                <c:pt idx="2222">
                  <c:v>13999</c:v>
                </c:pt>
                <c:pt idx="2223">
                  <c:v>15000</c:v>
                </c:pt>
                <c:pt idx="2224">
                  <c:v>18000</c:v>
                </c:pt>
                <c:pt idx="2225">
                  <c:v>1000</c:v>
                </c:pt>
                <c:pt idx="2226">
                  <c:v>2000</c:v>
                </c:pt>
                <c:pt idx="2227">
                  <c:v>3000</c:v>
                </c:pt>
                <c:pt idx="2228">
                  <c:v>4000</c:v>
                </c:pt>
                <c:pt idx="2229">
                  <c:v>5000</c:v>
                </c:pt>
                <c:pt idx="2230">
                  <c:v>6000</c:v>
                </c:pt>
                <c:pt idx="2231">
                  <c:v>7000</c:v>
                </c:pt>
                <c:pt idx="2232">
                  <c:v>8000</c:v>
                </c:pt>
                <c:pt idx="2233">
                  <c:v>9000</c:v>
                </c:pt>
                <c:pt idx="2234">
                  <c:v>10000</c:v>
                </c:pt>
                <c:pt idx="2235">
                  <c:v>11000</c:v>
                </c:pt>
                <c:pt idx="2236">
                  <c:v>12000</c:v>
                </c:pt>
                <c:pt idx="2237">
                  <c:v>13000</c:v>
                </c:pt>
                <c:pt idx="2238">
                  <c:v>13999</c:v>
                </c:pt>
                <c:pt idx="2239">
                  <c:v>15000</c:v>
                </c:pt>
                <c:pt idx="2240">
                  <c:v>16000</c:v>
                </c:pt>
                <c:pt idx="2241">
                  <c:v>17000</c:v>
                </c:pt>
                <c:pt idx="2242">
                  <c:v>1000</c:v>
                </c:pt>
                <c:pt idx="2243">
                  <c:v>2000</c:v>
                </c:pt>
                <c:pt idx="2244">
                  <c:v>3000</c:v>
                </c:pt>
                <c:pt idx="2245">
                  <c:v>4000</c:v>
                </c:pt>
                <c:pt idx="2246">
                  <c:v>5000</c:v>
                </c:pt>
                <c:pt idx="2247">
                  <c:v>6000</c:v>
                </c:pt>
                <c:pt idx="2248">
                  <c:v>7000</c:v>
                </c:pt>
                <c:pt idx="2249">
                  <c:v>8000</c:v>
                </c:pt>
                <c:pt idx="2250">
                  <c:v>9000</c:v>
                </c:pt>
                <c:pt idx="2251">
                  <c:v>10000</c:v>
                </c:pt>
                <c:pt idx="2252">
                  <c:v>11000</c:v>
                </c:pt>
                <c:pt idx="2253">
                  <c:v>12000</c:v>
                </c:pt>
                <c:pt idx="2254">
                  <c:v>13000</c:v>
                </c:pt>
                <c:pt idx="2255">
                  <c:v>13999</c:v>
                </c:pt>
                <c:pt idx="2256">
                  <c:v>15000</c:v>
                </c:pt>
                <c:pt idx="2257">
                  <c:v>1000</c:v>
                </c:pt>
                <c:pt idx="2258">
                  <c:v>2000</c:v>
                </c:pt>
                <c:pt idx="2259">
                  <c:v>3000</c:v>
                </c:pt>
                <c:pt idx="2260">
                  <c:v>4000</c:v>
                </c:pt>
                <c:pt idx="2261">
                  <c:v>5000</c:v>
                </c:pt>
                <c:pt idx="2262">
                  <c:v>6000</c:v>
                </c:pt>
                <c:pt idx="2263">
                  <c:v>7000</c:v>
                </c:pt>
                <c:pt idx="2264">
                  <c:v>8000</c:v>
                </c:pt>
                <c:pt idx="2265">
                  <c:v>9000</c:v>
                </c:pt>
                <c:pt idx="2266">
                  <c:v>10000</c:v>
                </c:pt>
                <c:pt idx="2267">
                  <c:v>11000</c:v>
                </c:pt>
                <c:pt idx="2268">
                  <c:v>12000</c:v>
                </c:pt>
                <c:pt idx="2269">
                  <c:v>15000</c:v>
                </c:pt>
                <c:pt idx="2270">
                  <c:v>1000</c:v>
                </c:pt>
                <c:pt idx="2271">
                  <c:v>2000</c:v>
                </c:pt>
                <c:pt idx="2272">
                  <c:v>3000</c:v>
                </c:pt>
                <c:pt idx="2273">
                  <c:v>4000</c:v>
                </c:pt>
                <c:pt idx="2274">
                  <c:v>5000</c:v>
                </c:pt>
                <c:pt idx="2275">
                  <c:v>6000</c:v>
                </c:pt>
                <c:pt idx="2276">
                  <c:v>7000</c:v>
                </c:pt>
                <c:pt idx="2277">
                  <c:v>8000</c:v>
                </c:pt>
                <c:pt idx="2278">
                  <c:v>9000</c:v>
                </c:pt>
                <c:pt idx="2279">
                  <c:v>10000</c:v>
                </c:pt>
                <c:pt idx="2280">
                  <c:v>11000</c:v>
                </c:pt>
                <c:pt idx="2281">
                  <c:v>12000</c:v>
                </c:pt>
                <c:pt idx="2282">
                  <c:v>13000</c:v>
                </c:pt>
                <c:pt idx="2283">
                  <c:v>1000</c:v>
                </c:pt>
                <c:pt idx="2284">
                  <c:v>2000</c:v>
                </c:pt>
                <c:pt idx="2285">
                  <c:v>3000</c:v>
                </c:pt>
                <c:pt idx="2286">
                  <c:v>4000</c:v>
                </c:pt>
                <c:pt idx="2287">
                  <c:v>5000</c:v>
                </c:pt>
                <c:pt idx="2288">
                  <c:v>6000</c:v>
                </c:pt>
                <c:pt idx="2289">
                  <c:v>7000</c:v>
                </c:pt>
                <c:pt idx="2290">
                  <c:v>8000</c:v>
                </c:pt>
                <c:pt idx="2291">
                  <c:v>9000</c:v>
                </c:pt>
                <c:pt idx="2292">
                  <c:v>10000</c:v>
                </c:pt>
                <c:pt idx="2293">
                  <c:v>11000</c:v>
                </c:pt>
                <c:pt idx="2294">
                  <c:v>12000</c:v>
                </c:pt>
                <c:pt idx="2295">
                  <c:v>13000</c:v>
                </c:pt>
                <c:pt idx="2296">
                  <c:v>15000</c:v>
                </c:pt>
                <c:pt idx="2297">
                  <c:v>2000</c:v>
                </c:pt>
                <c:pt idx="2298">
                  <c:v>3000</c:v>
                </c:pt>
                <c:pt idx="2299">
                  <c:v>4000</c:v>
                </c:pt>
                <c:pt idx="2300">
                  <c:v>5000</c:v>
                </c:pt>
                <c:pt idx="2301">
                  <c:v>6000</c:v>
                </c:pt>
                <c:pt idx="2302">
                  <c:v>7000</c:v>
                </c:pt>
                <c:pt idx="2303">
                  <c:v>8000</c:v>
                </c:pt>
                <c:pt idx="2304">
                  <c:v>9000</c:v>
                </c:pt>
                <c:pt idx="2305">
                  <c:v>10000</c:v>
                </c:pt>
                <c:pt idx="2306">
                  <c:v>11000</c:v>
                </c:pt>
                <c:pt idx="2307">
                  <c:v>12000</c:v>
                </c:pt>
                <c:pt idx="2308">
                  <c:v>1000</c:v>
                </c:pt>
                <c:pt idx="2309">
                  <c:v>2000</c:v>
                </c:pt>
                <c:pt idx="2310">
                  <c:v>3000</c:v>
                </c:pt>
                <c:pt idx="2311">
                  <c:v>4000</c:v>
                </c:pt>
                <c:pt idx="2312">
                  <c:v>5000</c:v>
                </c:pt>
                <c:pt idx="2313">
                  <c:v>6000</c:v>
                </c:pt>
                <c:pt idx="2314">
                  <c:v>7000</c:v>
                </c:pt>
                <c:pt idx="2315">
                  <c:v>8000</c:v>
                </c:pt>
                <c:pt idx="2316">
                  <c:v>9000</c:v>
                </c:pt>
                <c:pt idx="2317">
                  <c:v>10000</c:v>
                </c:pt>
                <c:pt idx="2318">
                  <c:v>11000</c:v>
                </c:pt>
                <c:pt idx="2319">
                  <c:v>12000</c:v>
                </c:pt>
                <c:pt idx="2320">
                  <c:v>1000</c:v>
                </c:pt>
                <c:pt idx="2321">
                  <c:v>2000</c:v>
                </c:pt>
                <c:pt idx="2322">
                  <c:v>3000</c:v>
                </c:pt>
                <c:pt idx="2323">
                  <c:v>4000</c:v>
                </c:pt>
                <c:pt idx="2324">
                  <c:v>5000</c:v>
                </c:pt>
                <c:pt idx="2325">
                  <c:v>6000</c:v>
                </c:pt>
                <c:pt idx="2326">
                  <c:v>7000</c:v>
                </c:pt>
                <c:pt idx="2327">
                  <c:v>8000</c:v>
                </c:pt>
                <c:pt idx="2328">
                  <c:v>9000</c:v>
                </c:pt>
                <c:pt idx="2329">
                  <c:v>10000</c:v>
                </c:pt>
                <c:pt idx="2330">
                  <c:v>11000</c:v>
                </c:pt>
                <c:pt idx="2331">
                  <c:v>12000</c:v>
                </c:pt>
                <c:pt idx="2332">
                  <c:v>1000</c:v>
                </c:pt>
                <c:pt idx="2333">
                  <c:v>2000</c:v>
                </c:pt>
                <c:pt idx="2334">
                  <c:v>3000</c:v>
                </c:pt>
                <c:pt idx="2335">
                  <c:v>4000</c:v>
                </c:pt>
                <c:pt idx="2336">
                  <c:v>5000</c:v>
                </c:pt>
                <c:pt idx="2337">
                  <c:v>6000</c:v>
                </c:pt>
                <c:pt idx="2338">
                  <c:v>7000</c:v>
                </c:pt>
                <c:pt idx="2339">
                  <c:v>8000</c:v>
                </c:pt>
                <c:pt idx="2340">
                  <c:v>9000</c:v>
                </c:pt>
                <c:pt idx="2341">
                  <c:v>10000</c:v>
                </c:pt>
                <c:pt idx="2342">
                  <c:v>11000</c:v>
                </c:pt>
                <c:pt idx="2343">
                  <c:v>12000</c:v>
                </c:pt>
                <c:pt idx="2344">
                  <c:v>1000</c:v>
                </c:pt>
                <c:pt idx="2345">
                  <c:v>2000</c:v>
                </c:pt>
                <c:pt idx="2346">
                  <c:v>3000</c:v>
                </c:pt>
                <c:pt idx="2347">
                  <c:v>4000</c:v>
                </c:pt>
                <c:pt idx="2348">
                  <c:v>5000</c:v>
                </c:pt>
                <c:pt idx="2349">
                  <c:v>6000</c:v>
                </c:pt>
                <c:pt idx="2350">
                  <c:v>7000</c:v>
                </c:pt>
                <c:pt idx="2351">
                  <c:v>8000</c:v>
                </c:pt>
                <c:pt idx="2352">
                  <c:v>9000</c:v>
                </c:pt>
                <c:pt idx="2353">
                  <c:v>10000</c:v>
                </c:pt>
                <c:pt idx="2354">
                  <c:v>11000</c:v>
                </c:pt>
                <c:pt idx="2355">
                  <c:v>12000</c:v>
                </c:pt>
                <c:pt idx="2356">
                  <c:v>13999</c:v>
                </c:pt>
                <c:pt idx="2357">
                  <c:v>1000</c:v>
                </c:pt>
                <c:pt idx="2358">
                  <c:v>2000</c:v>
                </c:pt>
                <c:pt idx="2359">
                  <c:v>3000</c:v>
                </c:pt>
                <c:pt idx="2360">
                  <c:v>4000</c:v>
                </c:pt>
                <c:pt idx="2361">
                  <c:v>5000</c:v>
                </c:pt>
                <c:pt idx="2362">
                  <c:v>6000</c:v>
                </c:pt>
                <c:pt idx="2363">
                  <c:v>7000</c:v>
                </c:pt>
                <c:pt idx="2364">
                  <c:v>8000</c:v>
                </c:pt>
                <c:pt idx="2365">
                  <c:v>9000</c:v>
                </c:pt>
                <c:pt idx="2366">
                  <c:v>10000</c:v>
                </c:pt>
                <c:pt idx="2367">
                  <c:v>11000</c:v>
                </c:pt>
                <c:pt idx="2368">
                  <c:v>12000</c:v>
                </c:pt>
                <c:pt idx="2369">
                  <c:v>13000</c:v>
                </c:pt>
                <c:pt idx="2370">
                  <c:v>13999</c:v>
                </c:pt>
                <c:pt idx="2371">
                  <c:v>1000</c:v>
                </c:pt>
                <c:pt idx="2372">
                  <c:v>2000</c:v>
                </c:pt>
                <c:pt idx="2373">
                  <c:v>3000</c:v>
                </c:pt>
                <c:pt idx="2374">
                  <c:v>4000</c:v>
                </c:pt>
                <c:pt idx="2375">
                  <c:v>5000</c:v>
                </c:pt>
                <c:pt idx="2376">
                  <c:v>6000</c:v>
                </c:pt>
                <c:pt idx="2377">
                  <c:v>7000</c:v>
                </c:pt>
                <c:pt idx="2378">
                  <c:v>8000</c:v>
                </c:pt>
                <c:pt idx="2379">
                  <c:v>9000</c:v>
                </c:pt>
                <c:pt idx="2380">
                  <c:v>10000</c:v>
                </c:pt>
                <c:pt idx="2381">
                  <c:v>11000</c:v>
                </c:pt>
                <c:pt idx="2382">
                  <c:v>12000</c:v>
                </c:pt>
                <c:pt idx="2383">
                  <c:v>13000</c:v>
                </c:pt>
                <c:pt idx="2384">
                  <c:v>1000</c:v>
                </c:pt>
                <c:pt idx="2385">
                  <c:v>2000</c:v>
                </c:pt>
                <c:pt idx="2386">
                  <c:v>3000</c:v>
                </c:pt>
                <c:pt idx="2387">
                  <c:v>4000</c:v>
                </c:pt>
                <c:pt idx="2388">
                  <c:v>5000</c:v>
                </c:pt>
                <c:pt idx="2389">
                  <c:v>6000</c:v>
                </c:pt>
                <c:pt idx="2390">
                  <c:v>7000</c:v>
                </c:pt>
                <c:pt idx="2391">
                  <c:v>8000</c:v>
                </c:pt>
                <c:pt idx="2392">
                  <c:v>9000</c:v>
                </c:pt>
                <c:pt idx="2393">
                  <c:v>10000</c:v>
                </c:pt>
                <c:pt idx="2394">
                  <c:v>11000</c:v>
                </c:pt>
                <c:pt idx="2395">
                  <c:v>12000</c:v>
                </c:pt>
                <c:pt idx="2396">
                  <c:v>13000</c:v>
                </c:pt>
                <c:pt idx="2397">
                  <c:v>15000</c:v>
                </c:pt>
                <c:pt idx="2398">
                  <c:v>1000</c:v>
                </c:pt>
                <c:pt idx="2399">
                  <c:v>2000</c:v>
                </c:pt>
                <c:pt idx="2400">
                  <c:v>3000</c:v>
                </c:pt>
                <c:pt idx="2401">
                  <c:v>4000</c:v>
                </c:pt>
                <c:pt idx="2402">
                  <c:v>5000</c:v>
                </c:pt>
                <c:pt idx="2403">
                  <c:v>6000</c:v>
                </c:pt>
                <c:pt idx="2404">
                  <c:v>7000</c:v>
                </c:pt>
                <c:pt idx="2405">
                  <c:v>8000</c:v>
                </c:pt>
                <c:pt idx="2406">
                  <c:v>9000</c:v>
                </c:pt>
                <c:pt idx="2407">
                  <c:v>10000</c:v>
                </c:pt>
                <c:pt idx="2408">
                  <c:v>11000</c:v>
                </c:pt>
                <c:pt idx="2409">
                  <c:v>12000</c:v>
                </c:pt>
                <c:pt idx="2410">
                  <c:v>13000</c:v>
                </c:pt>
                <c:pt idx="2411">
                  <c:v>13999</c:v>
                </c:pt>
                <c:pt idx="2412">
                  <c:v>16000</c:v>
                </c:pt>
                <c:pt idx="2413">
                  <c:v>1000</c:v>
                </c:pt>
                <c:pt idx="2414">
                  <c:v>2000</c:v>
                </c:pt>
                <c:pt idx="2415">
                  <c:v>3000</c:v>
                </c:pt>
                <c:pt idx="2416">
                  <c:v>4000</c:v>
                </c:pt>
                <c:pt idx="2417">
                  <c:v>5000</c:v>
                </c:pt>
                <c:pt idx="2418">
                  <c:v>6000</c:v>
                </c:pt>
                <c:pt idx="2419">
                  <c:v>7000</c:v>
                </c:pt>
                <c:pt idx="2420">
                  <c:v>8000</c:v>
                </c:pt>
                <c:pt idx="2421">
                  <c:v>9000</c:v>
                </c:pt>
                <c:pt idx="2422">
                  <c:v>10000</c:v>
                </c:pt>
                <c:pt idx="2423">
                  <c:v>11000</c:v>
                </c:pt>
                <c:pt idx="2424">
                  <c:v>12000</c:v>
                </c:pt>
                <c:pt idx="2425">
                  <c:v>13000</c:v>
                </c:pt>
                <c:pt idx="2426">
                  <c:v>13999</c:v>
                </c:pt>
                <c:pt idx="2427">
                  <c:v>16000</c:v>
                </c:pt>
                <c:pt idx="2428">
                  <c:v>17000</c:v>
                </c:pt>
                <c:pt idx="2429">
                  <c:v>1000</c:v>
                </c:pt>
                <c:pt idx="2430">
                  <c:v>2000</c:v>
                </c:pt>
                <c:pt idx="2431">
                  <c:v>3000</c:v>
                </c:pt>
                <c:pt idx="2432">
                  <c:v>4000</c:v>
                </c:pt>
                <c:pt idx="2433">
                  <c:v>5000</c:v>
                </c:pt>
                <c:pt idx="2434">
                  <c:v>6000</c:v>
                </c:pt>
                <c:pt idx="2435">
                  <c:v>7000</c:v>
                </c:pt>
                <c:pt idx="2436">
                  <c:v>8000</c:v>
                </c:pt>
                <c:pt idx="2437">
                  <c:v>9000</c:v>
                </c:pt>
                <c:pt idx="2438">
                  <c:v>10000</c:v>
                </c:pt>
                <c:pt idx="2439">
                  <c:v>11000</c:v>
                </c:pt>
                <c:pt idx="2440">
                  <c:v>12000</c:v>
                </c:pt>
                <c:pt idx="2441">
                  <c:v>13000</c:v>
                </c:pt>
                <c:pt idx="2442">
                  <c:v>13999</c:v>
                </c:pt>
                <c:pt idx="2443">
                  <c:v>16000</c:v>
                </c:pt>
                <c:pt idx="2444">
                  <c:v>1000</c:v>
                </c:pt>
                <c:pt idx="2445">
                  <c:v>2000</c:v>
                </c:pt>
                <c:pt idx="2446">
                  <c:v>3000</c:v>
                </c:pt>
                <c:pt idx="2447">
                  <c:v>4000</c:v>
                </c:pt>
                <c:pt idx="2448">
                  <c:v>5000</c:v>
                </c:pt>
                <c:pt idx="2449">
                  <c:v>6000</c:v>
                </c:pt>
                <c:pt idx="2450">
                  <c:v>7000</c:v>
                </c:pt>
                <c:pt idx="2451">
                  <c:v>8000</c:v>
                </c:pt>
                <c:pt idx="2452">
                  <c:v>9000</c:v>
                </c:pt>
                <c:pt idx="2453">
                  <c:v>10000</c:v>
                </c:pt>
                <c:pt idx="2454">
                  <c:v>11000</c:v>
                </c:pt>
                <c:pt idx="2455">
                  <c:v>12000</c:v>
                </c:pt>
                <c:pt idx="2456">
                  <c:v>13000</c:v>
                </c:pt>
                <c:pt idx="2457">
                  <c:v>13999</c:v>
                </c:pt>
                <c:pt idx="2458">
                  <c:v>1000</c:v>
                </c:pt>
                <c:pt idx="2459">
                  <c:v>2000</c:v>
                </c:pt>
                <c:pt idx="2460">
                  <c:v>3000</c:v>
                </c:pt>
                <c:pt idx="2461">
                  <c:v>4000</c:v>
                </c:pt>
                <c:pt idx="2462">
                  <c:v>5000</c:v>
                </c:pt>
                <c:pt idx="2463">
                  <c:v>6000</c:v>
                </c:pt>
                <c:pt idx="2464">
                  <c:v>7000</c:v>
                </c:pt>
                <c:pt idx="2465">
                  <c:v>8000</c:v>
                </c:pt>
                <c:pt idx="2466">
                  <c:v>9000</c:v>
                </c:pt>
                <c:pt idx="2467">
                  <c:v>10000</c:v>
                </c:pt>
                <c:pt idx="2468">
                  <c:v>11000</c:v>
                </c:pt>
                <c:pt idx="2469">
                  <c:v>12000</c:v>
                </c:pt>
                <c:pt idx="2470">
                  <c:v>13000</c:v>
                </c:pt>
                <c:pt idx="2471">
                  <c:v>16000</c:v>
                </c:pt>
                <c:pt idx="2472">
                  <c:v>1000</c:v>
                </c:pt>
                <c:pt idx="2473">
                  <c:v>2000</c:v>
                </c:pt>
                <c:pt idx="2474">
                  <c:v>3000</c:v>
                </c:pt>
                <c:pt idx="2475">
                  <c:v>4000</c:v>
                </c:pt>
                <c:pt idx="2476">
                  <c:v>5000</c:v>
                </c:pt>
                <c:pt idx="2477">
                  <c:v>6000</c:v>
                </c:pt>
                <c:pt idx="2478">
                  <c:v>7000</c:v>
                </c:pt>
                <c:pt idx="2479">
                  <c:v>8000</c:v>
                </c:pt>
                <c:pt idx="2480">
                  <c:v>9000</c:v>
                </c:pt>
                <c:pt idx="2481">
                  <c:v>10000</c:v>
                </c:pt>
                <c:pt idx="2482">
                  <c:v>11000</c:v>
                </c:pt>
                <c:pt idx="2483">
                  <c:v>12000</c:v>
                </c:pt>
                <c:pt idx="2484">
                  <c:v>13000</c:v>
                </c:pt>
                <c:pt idx="2485">
                  <c:v>16000</c:v>
                </c:pt>
                <c:pt idx="2486">
                  <c:v>1000</c:v>
                </c:pt>
                <c:pt idx="2487">
                  <c:v>2000</c:v>
                </c:pt>
                <c:pt idx="2488">
                  <c:v>3000</c:v>
                </c:pt>
                <c:pt idx="2489">
                  <c:v>4000</c:v>
                </c:pt>
                <c:pt idx="2490">
                  <c:v>5000</c:v>
                </c:pt>
                <c:pt idx="2491">
                  <c:v>6000</c:v>
                </c:pt>
                <c:pt idx="2492">
                  <c:v>7000</c:v>
                </c:pt>
                <c:pt idx="2493">
                  <c:v>8000</c:v>
                </c:pt>
                <c:pt idx="2494">
                  <c:v>9000</c:v>
                </c:pt>
                <c:pt idx="2495">
                  <c:v>10000</c:v>
                </c:pt>
                <c:pt idx="2496">
                  <c:v>11000</c:v>
                </c:pt>
                <c:pt idx="2497">
                  <c:v>12000</c:v>
                </c:pt>
                <c:pt idx="2498">
                  <c:v>13000</c:v>
                </c:pt>
                <c:pt idx="2499">
                  <c:v>13999</c:v>
                </c:pt>
                <c:pt idx="2500">
                  <c:v>1000</c:v>
                </c:pt>
                <c:pt idx="2501">
                  <c:v>2000</c:v>
                </c:pt>
                <c:pt idx="2502">
                  <c:v>3000</c:v>
                </c:pt>
                <c:pt idx="2503">
                  <c:v>4000</c:v>
                </c:pt>
                <c:pt idx="2504">
                  <c:v>5000</c:v>
                </c:pt>
                <c:pt idx="2505">
                  <c:v>6000</c:v>
                </c:pt>
                <c:pt idx="2506">
                  <c:v>7000</c:v>
                </c:pt>
                <c:pt idx="2507">
                  <c:v>8000</c:v>
                </c:pt>
                <c:pt idx="2508">
                  <c:v>9000</c:v>
                </c:pt>
                <c:pt idx="2509">
                  <c:v>10000</c:v>
                </c:pt>
                <c:pt idx="2510">
                  <c:v>11000</c:v>
                </c:pt>
                <c:pt idx="2511">
                  <c:v>12000</c:v>
                </c:pt>
                <c:pt idx="2512">
                  <c:v>13000</c:v>
                </c:pt>
                <c:pt idx="2513">
                  <c:v>13999</c:v>
                </c:pt>
                <c:pt idx="2514">
                  <c:v>1000</c:v>
                </c:pt>
                <c:pt idx="2515">
                  <c:v>2000</c:v>
                </c:pt>
                <c:pt idx="2516">
                  <c:v>3000</c:v>
                </c:pt>
                <c:pt idx="2517">
                  <c:v>4000</c:v>
                </c:pt>
                <c:pt idx="2518">
                  <c:v>5000</c:v>
                </c:pt>
                <c:pt idx="2519">
                  <c:v>6000</c:v>
                </c:pt>
                <c:pt idx="2520">
                  <c:v>7000</c:v>
                </c:pt>
                <c:pt idx="2521">
                  <c:v>8000</c:v>
                </c:pt>
                <c:pt idx="2522">
                  <c:v>9000</c:v>
                </c:pt>
                <c:pt idx="2523">
                  <c:v>10000</c:v>
                </c:pt>
                <c:pt idx="2524">
                  <c:v>11000</c:v>
                </c:pt>
                <c:pt idx="2525">
                  <c:v>12000</c:v>
                </c:pt>
                <c:pt idx="2526">
                  <c:v>13000</c:v>
                </c:pt>
                <c:pt idx="2527">
                  <c:v>13999</c:v>
                </c:pt>
                <c:pt idx="2528">
                  <c:v>1000</c:v>
                </c:pt>
                <c:pt idx="2529">
                  <c:v>2000</c:v>
                </c:pt>
                <c:pt idx="2530">
                  <c:v>3000</c:v>
                </c:pt>
                <c:pt idx="2531">
                  <c:v>4000</c:v>
                </c:pt>
                <c:pt idx="2532">
                  <c:v>5000</c:v>
                </c:pt>
                <c:pt idx="2533">
                  <c:v>6000</c:v>
                </c:pt>
                <c:pt idx="2534">
                  <c:v>7000</c:v>
                </c:pt>
                <c:pt idx="2535">
                  <c:v>8000</c:v>
                </c:pt>
                <c:pt idx="2536">
                  <c:v>9000</c:v>
                </c:pt>
                <c:pt idx="2537">
                  <c:v>10000</c:v>
                </c:pt>
                <c:pt idx="2538">
                  <c:v>11000</c:v>
                </c:pt>
                <c:pt idx="2539">
                  <c:v>12000</c:v>
                </c:pt>
                <c:pt idx="2540">
                  <c:v>13000</c:v>
                </c:pt>
                <c:pt idx="2541">
                  <c:v>16000</c:v>
                </c:pt>
                <c:pt idx="2542">
                  <c:v>1000</c:v>
                </c:pt>
                <c:pt idx="2543">
                  <c:v>2000</c:v>
                </c:pt>
                <c:pt idx="2544">
                  <c:v>3000</c:v>
                </c:pt>
                <c:pt idx="2545">
                  <c:v>4000</c:v>
                </c:pt>
                <c:pt idx="2546">
                  <c:v>5000</c:v>
                </c:pt>
                <c:pt idx="2547">
                  <c:v>6000</c:v>
                </c:pt>
                <c:pt idx="2548">
                  <c:v>7000</c:v>
                </c:pt>
                <c:pt idx="2549">
                  <c:v>8000</c:v>
                </c:pt>
                <c:pt idx="2550">
                  <c:v>9000</c:v>
                </c:pt>
                <c:pt idx="2551">
                  <c:v>10000</c:v>
                </c:pt>
                <c:pt idx="2552">
                  <c:v>11000</c:v>
                </c:pt>
                <c:pt idx="2553">
                  <c:v>12000</c:v>
                </c:pt>
                <c:pt idx="2554">
                  <c:v>13000</c:v>
                </c:pt>
                <c:pt idx="2555">
                  <c:v>1000</c:v>
                </c:pt>
                <c:pt idx="2556">
                  <c:v>2000</c:v>
                </c:pt>
                <c:pt idx="2557">
                  <c:v>3000</c:v>
                </c:pt>
                <c:pt idx="2558">
                  <c:v>4000</c:v>
                </c:pt>
                <c:pt idx="2559">
                  <c:v>5000</c:v>
                </c:pt>
                <c:pt idx="2560">
                  <c:v>6000</c:v>
                </c:pt>
                <c:pt idx="2561">
                  <c:v>7000</c:v>
                </c:pt>
                <c:pt idx="2562">
                  <c:v>8000</c:v>
                </c:pt>
                <c:pt idx="2563">
                  <c:v>9000</c:v>
                </c:pt>
                <c:pt idx="2564">
                  <c:v>10000</c:v>
                </c:pt>
                <c:pt idx="2565">
                  <c:v>11000</c:v>
                </c:pt>
                <c:pt idx="2566">
                  <c:v>12000</c:v>
                </c:pt>
                <c:pt idx="2567">
                  <c:v>13000</c:v>
                </c:pt>
                <c:pt idx="2568">
                  <c:v>2000</c:v>
                </c:pt>
                <c:pt idx="2569">
                  <c:v>3000</c:v>
                </c:pt>
                <c:pt idx="2570">
                  <c:v>4000</c:v>
                </c:pt>
                <c:pt idx="2571">
                  <c:v>5000</c:v>
                </c:pt>
                <c:pt idx="2572">
                  <c:v>6000</c:v>
                </c:pt>
                <c:pt idx="2573">
                  <c:v>7000</c:v>
                </c:pt>
                <c:pt idx="2574">
                  <c:v>8000</c:v>
                </c:pt>
                <c:pt idx="2575">
                  <c:v>9000</c:v>
                </c:pt>
                <c:pt idx="2576">
                  <c:v>10000</c:v>
                </c:pt>
                <c:pt idx="2577">
                  <c:v>11000</c:v>
                </c:pt>
                <c:pt idx="2578">
                  <c:v>12000</c:v>
                </c:pt>
                <c:pt idx="2579">
                  <c:v>13000</c:v>
                </c:pt>
                <c:pt idx="2580">
                  <c:v>13999</c:v>
                </c:pt>
                <c:pt idx="2581">
                  <c:v>1000</c:v>
                </c:pt>
                <c:pt idx="2582">
                  <c:v>2000</c:v>
                </c:pt>
                <c:pt idx="2583">
                  <c:v>3000</c:v>
                </c:pt>
                <c:pt idx="2584">
                  <c:v>4000</c:v>
                </c:pt>
                <c:pt idx="2585">
                  <c:v>5000</c:v>
                </c:pt>
                <c:pt idx="2586">
                  <c:v>6000</c:v>
                </c:pt>
                <c:pt idx="2587">
                  <c:v>7000</c:v>
                </c:pt>
                <c:pt idx="2588">
                  <c:v>8000</c:v>
                </c:pt>
                <c:pt idx="2589">
                  <c:v>9000</c:v>
                </c:pt>
                <c:pt idx="2590">
                  <c:v>10000</c:v>
                </c:pt>
                <c:pt idx="2591">
                  <c:v>11000</c:v>
                </c:pt>
                <c:pt idx="2592">
                  <c:v>12000</c:v>
                </c:pt>
                <c:pt idx="2593">
                  <c:v>13000</c:v>
                </c:pt>
                <c:pt idx="2594">
                  <c:v>13999</c:v>
                </c:pt>
                <c:pt idx="2595">
                  <c:v>15000</c:v>
                </c:pt>
                <c:pt idx="2596">
                  <c:v>16000</c:v>
                </c:pt>
                <c:pt idx="2597">
                  <c:v>3000</c:v>
                </c:pt>
                <c:pt idx="2598">
                  <c:v>4000</c:v>
                </c:pt>
                <c:pt idx="2599">
                  <c:v>5000</c:v>
                </c:pt>
                <c:pt idx="2600">
                  <c:v>6000</c:v>
                </c:pt>
                <c:pt idx="2601">
                  <c:v>7000</c:v>
                </c:pt>
                <c:pt idx="2602">
                  <c:v>8000</c:v>
                </c:pt>
                <c:pt idx="2603">
                  <c:v>9000</c:v>
                </c:pt>
                <c:pt idx="2604">
                  <c:v>10000</c:v>
                </c:pt>
                <c:pt idx="2605">
                  <c:v>11000</c:v>
                </c:pt>
                <c:pt idx="2606">
                  <c:v>12000</c:v>
                </c:pt>
                <c:pt idx="2607">
                  <c:v>13000</c:v>
                </c:pt>
                <c:pt idx="2608">
                  <c:v>13999</c:v>
                </c:pt>
                <c:pt idx="2609">
                  <c:v>15000</c:v>
                </c:pt>
                <c:pt idx="2610">
                  <c:v>16000</c:v>
                </c:pt>
                <c:pt idx="2611">
                  <c:v>17000</c:v>
                </c:pt>
                <c:pt idx="2612">
                  <c:v>1000</c:v>
                </c:pt>
                <c:pt idx="2613">
                  <c:v>2000</c:v>
                </c:pt>
                <c:pt idx="2614">
                  <c:v>3000</c:v>
                </c:pt>
                <c:pt idx="2615">
                  <c:v>4000</c:v>
                </c:pt>
                <c:pt idx="2616">
                  <c:v>5000</c:v>
                </c:pt>
                <c:pt idx="2617">
                  <c:v>6000</c:v>
                </c:pt>
                <c:pt idx="2618">
                  <c:v>7000</c:v>
                </c:pt>
                <c:pt idx="2619">
                  <c:v>8000</c:v>
                </c:pt>
                <c:pt idx="2620">
                  <c:v>9000</c:v>
                </c:pt>
                <c:pt idx="2621">
                  <c:v>10000</c:v>
                </c:pt>
                <c:pt idx="2622">
                  <c:v>11000</c:v>
                </c:pt>
                <c:pt idx="2623">
                  <c:v>12000</c:v>
                </c:pt>
                <c:pt idx="2624">
                  <c:v>13000</c:v>
                </c:pt>
                <c:pt idx="2625">
                  <c:v>13999</c:v>
                </c:pt>
                <c:pt idx="2626">
                  <c:v>15000</c:v>
                </c:pt>
                <c:pt idx="2627">
                  <c:v>16000</c:v>
                </c:pt>
                <c:pt idx="2628">
                  <c:v>1000</c:v>
                </c:pt>
                <c:pt idx="2629">
                  <c:v>2000</c:v>
                </c:pt>
                <c:pt idx="2630">
                  <c:v>3000</c:v>
                </c:pt>
                <c:pt idx="2631">
                  <c:v>4000</c:v>
                </c:pt>
                <c:pt idx="2632">
                  <c:v>5000</c:v>
                </c:pt>
                <c:pt idx="2633">
                  <c:v>6000</c:v>
                </c:pt>
                <c:pt idx="2634">
                  <c:v>7000</c:v>
                </c:pt>
                <c:pt idx="2635">
                  <c:v>8000</c:v>
                </c:pt>
                <c:pt idx="2636">
                  <c:v>9000</c:v>
                </c:pt>
                <c:pt idx="2637">
                  <c:v>10000</c:v>
                </c:pt>
                <c:pt idx="2638">
                  <c:v>11000</c:v>
                </c:pt>
                <c:pt idx="2639">
                  <c:v>12000</c:v>
                </c:pt>
                <c:pt idx="2640">
                  <c:v>13000</c:v>
                </c:pt>
                <c:pt idx="2641">
                  <c:v>13999</c:v>
                </c:pt>
                <c:pt idx="2642">
                  <c:v>15000</c:v>
                </c:pt>
                <c:pt idx="2643">
                  <c:v>16000</c:v>
                </c:pt>
                <c:pt idx="2644">
                  <c:v>1000</c:v>
                </c:pt>
                <c:pt idx="2645">
                  <c:v>2000</c:v>
                </c:pt>
                <c:pt idx="2646">
                  <c:v>3000</c:v>
                </c:pt>
                <c:pt idx="2647">
                  <c:v>4000</c:v>
                </c:pt>
                <c:pt idx="2648">
                  <c:v>5000</c:v>
                </c:pt>
                <c:pt idx="2649">
                  <c:v>6000</c:v>
                </c:pt>
                <c:pt idx="2650">
                  <c:v>7000</c:v>
                </c:pt>
                <c:pt idx="2651">
                  <c:v>8000</c:v>
                </c:pt>
                <c:pt idx="2652">
                  <c:v>9000</c:v>
                </c:pt>
                <c:pt idx="2653">
                  <c:v>10000</c:v>
                </c:pt>
                <c:pt idx="2654">
                  <c:v>11000</c:v>
                </c:pt>
                <c:pt idx="2655">
                  <c:v>12000</c:v>
                </c:pt>
                <c:pt idx="2656">
                  <c:v>13000</c:v>
                </c:pt>
                <c:pt idx="2657">
                  <c:v>14000</c:v>
                </c:pt>
                <c:pt idx="2658">
                  <c:v>15000</c:v>
                </c:pt>
                <c:pt idx="2659">
                  <c:v>16000</c:v>
                </c:pt>
                <c:pt idx="2660">
                  <c:v>17000</c:v>
                </c:pt>
                <c:pt idx="2661">
                  <c:v>1000</c:v>
                </c:pt>
                <c:pt idx="2662">
                  <c:v>2000</c:v>
                </c:pt>
                <c:pt idx="2663">
                  <c:v>3000</c:v>
                </c:pt>
                <c:pt idx="2664">
                  <c:v>4000</c:v>
                </c:pt>
                <c:pt idx="2665">
                  <c:v>5000</c:v>
                </c:pt>
                <c:pt idx="2666">
                  <c:v>6000</c:v>
                </c:pt>
                <c:pt idx="2667">
                  <c:v>7000</c:v>
                </c:pt>
                <c:pt idx="2668">
                  <c:v>8000</c:v>
                </c:pt>
                <c:pt idx="2669">
                  <c:v>9000</c:v>
                </c:pt>
                <c:pt idx="2670">
                  <c:v>10000</c:v>
                </c:pt>
                <c:pt idx="2671">
                  <c:v>11000</c:v>
                </c:pt>
                <c:pt idx="2672">
                  <c:v>12000</c:v>
                </c:pt>
                <c:pt idx="2673">
                  <c:v>13000</c:v>
                </c:pt>
                <c:pt idx="2674">
                  <c:v>13999</c:v>
                </c:pt>
                <c:pt idx="2675">
                  <c:v>15000</c:v>
                </c:pt>
                <c:pt idx="2676">
                  <c:v>1000</c:v>
                </c:pt>
                <c:pt idx="2677">
                  <c:v>2000</c:v>
                </c:pt>
                <c:pt idx="2678">
                  <c:v>3000</c:v>
                </c:pt>
                <c:pt idx="2679">
                  <c:v>4000</c:v>
                </c:pt>
                <c:pt idx="2680">
                  <c:v>5000</c:v>
                </c:pt>
                <c:pt idx="2681">
                  <c:v>6000</c:v>
                </c:pt>
                <c:pt idx="2682">
                  <c:v>7000</c:v>
                </c:pt>
                <c:pt idx="2683">
                  <c:v>8000</c:v>
                </c:pt>
                <c:pt idx="2684">
                  <c:v>9000</c:v>
                </c:pt>
                <c:pt idx="2685">
                  <c:v>10000</c:v>
                </c:pt>
                <c:pt idx="2686">
                  <c:v>11000</c:v>
                </c:pt>
                <c:pt idx="2687">
                  <c:v>12000</c:v>
                </c:pt>
                <c:pt idx="2688">
                  <c:v>13000</c:v>
                </c:pt>
                <c:pt idx="2689">
                  <c:v>13999</c:v>
                </c:pt>
                <c:pt idx="2690">
                  <c:v>15000</c:v>
                </c:pt>
                <c:pt idx="2691">
                  <c:v>16000</c:v>
                </c:pt>
                <c:pt idx="2692">
                  <c:v>17000</c:v>
                </c:pt>
                <c:pt idx="2693">
                  <c:v>1000</c:v>
                </c:pt>
                <c:pt idx="2694">
                  <c:v>2000</c:v>
                </c:pt>
                <c:pt idx="2695">
                  <c:v>3000</c:v>
                </c:pt>
                <c:pt idx="2696">
                  <c:v>4000</c:v>
                </c:pt>
                <c:pt idx="2697">
                  <c:v>5000</c:v>
                </c:pt>
                <c:pt idx="2698">
                  <c:v>6000</c:v>
                </c:pt>
                <c:pt idx="2699">
                  <c:v>7000</c:v>
                </c:pt>
                <c:pt idx="2700">
                  <c:v>8000</c:v>
                </c:pt>
                <c:pt idx="2701">
                  <c:v>9000</c:v>
                </c:pt>
                <c:pt idx="2702">
                  <c:v>10000</c:v>
                </c:pt>
                <c:pt idx="2703">
                  <c:v>11000</c:v>
                </c:pt>
                <c:pt idx="2704">
                  <c:v>12000</c:v>
                </c:pt>
                <c:pt idx="2705">
                  <c:v>13000</c:v>
                </c:pt>
                <c:pt idx="2706">
                  <c:v>13999</c:v>
                </c:pt>
                <c:pt idx="2707">
                  <c:v>1000</c:v>
                </c:pt>
                <c:pt idx="2708">
                  <c:v>2000</c:v>
                </c:pt>
                <c:pt idx="2709">
                  <c:v>3000</c:v>
                </c:pt>
                <c:pt idx="2710">
                  <c:v>4000</c:v>
                </c:pt>
                <c:pt idx="2711">
                  <c:v>5000</c:v>
                </c:pt>
                <c:pt idx="2712">
                  <c:v>6000</c:v>
                </c:pt>
                <c:pt idx="2713">
                  <c:v>7000</c:v>
                </c:pt>
                <c:pt idx="2714">
                  <c:v>8000</c:v>
                </c:pt>
                <c:pt idx="2715">
                  <c:v>9000</c:v>
                </c:pt>
                <c:pt idx="2716">
                  <c:v>10000</c:v>
                </c:pt>
                <c:pt idx="2717">
                  <c:v>11000</c:v>
                </c:pt>
                <c:pt idx="2718">
                  <c:v>12000</c:v>
                </c:pt>
                <c:pt idx="2719">
                  <c:v>13000</c:v>
                </c:pt>
                <c:pt idx="2720">
                  <c:v>13999</c:v>
                </c:pt>
                <c:pt idx="2721">
                  <c:v>15000</c:v>
                </c:pt>
                <c:pt idx="2722">
                  <c:v>16000</c:v>
                </c:pt>
                <c:pt idx="2723">
                  <c:v>1000</c:v>
                </c:pt>
                <c:pt idx="2724">
                  <c:v>2000</c:v>
                </c:pt>
                <c:pt idx="2725">
                  <c:v>3000</c:v>
                </c:pt>
                <c:pt idx="2726">
                  <c:v>4000</c:v>
                </c:pt>
                <c:pt idx="2727">
                  <c:v>5000</c:v>
                </c:pt>
                <c:pt idx="2728">
                  <c:v>6000</c:v>
                </c:pt>
                <c:pt idx="2729">
                  <c:v>7000</c:v>
                </c:pt>
                <c:pt idx="2730">
                  <c:v>8000</c:v>
                </c:pt>
                <c:pt idx="2731">
                  <c:v>9000</c:v>
                </c:pt>
                <c:pt idx="2732">
                  <c:v>10000</c:v>
                </c:pt>
                <c:pt idx="2733">
                  <c:v>11000</c:v>
                </c:pt>
                <c:pt idx="2734">
                  <c:v>12000</c:v>
                </c:pt>
                <c:pt idx="2735">
                  <c:v>1000</c:v>
                </c:pt>
                <c:pt idx="2736">
                  <c:v>2000</c:v>
                </c:pt>
                <c:pt idx="2737">
                  <c:v>3000</c:v>
                </c:pt>
                <c:pt idx="2738">
                  <c:v>4000</c:v>
                </c:pt>
                <c:pt idx="2739">
                  <c:v>5000</c:v>
                </c:pt>
                <c:pt idx="2740">
                  <c:v>6000</c:v>
                </c:pt>
                <c:pt idx="2741">
                  <c:v>7000</c:v>
                </c:pt>
                <c:pt idx="2742">
                  <c:v>8000</c:v>
                </c:pt>
                <c:pt idx="2743">
                  <c:v>9000</c:v>
                </c:pt>
                <c:pt idx="2744">
                  <c:v>10000</c:v>
                </c:pt>
                <c:pt idx="2745">
                  <c:v>11000</c:v>
                </c:pt>
                <c:pt idx="2746">
                  <c:v>12000</c:v>
                </c:pt>
                <c:pt idx="2747">
                  <c:v>1000</c:v>
                </c:pt>
                <c:pt idx="2748">
                  <c:v>2000</c:v>
                </c:pt>
                <c:pt idx="2749">
                  <c:v>3000</c:v>
                </c:pt>
                <c:pt idx="2750">
                  <c:v>4000</c:v>
                </c:pt>
                <c:pt idx="2751">
                  <c:v>5000</c:v>
                </c:pt>
                <c:pt idx="2752">
                  <c:v>6000</c:v>
                </c:pt>
                <c:pt idx="2753">
                  <c:v>7000</c:v>
                </c:pt>
                <c:pt idx="2754">
                  <c:v>8000</c:v>
                </c:pt>
                <c:pt idx="2755">
                  <c:v>9000</c:v>
                </c:pt>
                <c:pt idx="2756">
                  <c:v>10000</c:v>
                </c:pt>
                <c:pt idx="2757">
                  <c:v>11000</c:v>
                </c:pt>
                <c:pt idx="2758">
                  <c:v>12000</c:v>
                </c:pt>
                <c:pt idx="2759">
                  <c:v>13000</c:v>
                </c:pt>
                <c:pt idx="2760">
                  <c:v>13999</c:v>
                </c:pt>
                <c:pt idx="2761">
                  <c:v>1000</c:v>
                </c:pt>
                <c:pt idx="2762">
                  <c:v>2000</c:v>
                </c:pt>
                <c:pt idx="2763">
                  <c:v>3000</c:v>
                </c:pt>
                <c:pt idx="2764">
                  <c:v>4000</c:v>
                </c:pt>
                <c:pt idx="2765">
                  <c:v>5000</c:v>
                </c:pt>
                <c:pt idx="2766">
                  <c:v>6000</c:v>
                </c:pt>
                <c:pt idx="2767">
                  <c:v>7000</c:v>
                </c:pt>
                <c:pt idx="2768">
                  <c:v>8000</c:v>
                </c:pt>
                <c:pt idx="2769">
                  <c:v>9000</c:v>
                </c:pt>
                <c:pt idx="2770">
                  <c:v>10000</c:v>
                </c:pt>
                <c:pt idx="2771">
                  <c:v>11000</c:v>
                </c:pt>
                <c:pt idx="2772">
                  <c:v>12000</c:v>
                </c:pt>
                <c:pt idx="2773">
                  <c:v>1000</c:v>
                </c:pt>
                <c:pt idx="2774">
                  <c:v>2000</c:v>
                </c:pt>
                <c:pt idx="2775">
                  <c:v>3000</c:v>
                </c:pt>
                <c:pt idx="2776">
                  <c:v>4000</c:v>
                </c:pt>
                <c:pt idx="2777">
                  <c:v>5000</c:v>
                </c:pt>
                <c:pt idx="2778">
                  <c:v>6000</c:v>
                </c:pt>
                <c:pt idx="2779">
                  <c:v>7000</c:v>
                </c:pt>
                <c:pt idx="2780">
                  <c:v>8000</c:v>
                </c:pt>
                <c:pt idx="2781">
                  <c:v>9000</c:v>
                </c:pt>
                <c:pt idx="2782">
                  <c:v>10000</c:v>
                </c:pt>
                <c:pt idx="2783">
                  <c:v>11000</c:v>
                </c:pt>
                <c:pt idx="2784">
                  <c:v>12000</c:v>
                </c:pt>
                <c:pt idx="2785">
                  <c:v>13000</c:v>
                </c:pt>
                <c:pt idx="2786">
                  <c:v>1000</c:v>
                </c:pt>
                <c:pt idx="2787">
                  <c:v>2000</c:v>
                </c:pt>
                <c:pt idx="2788">
                  <c:v>3000</c:v>
                </c:pt>
                <c:pt idx="2789">
                  <c:v>4000</c:v>
                </c:pt>
                <c:pt idx="2790">
                  <c:v>5000</c:v>
                </c:pt>
                <c:pt idx="2791">
                  <c:v>6000</c:v>
                </c:pt>
                <c:pt idx="2792">
                  <c:v>7000</c:v>
                </c:pt>
                <c:pt idx="2793">
                  <c:v>8000</c:v>
                </c:pt>
                <c:pt idx="2794">
                  <c:v>9000</c:v>
                </c:pt>
                <c:pt idx="2795">
                  <c:v>10000</c:v>
                </c:pt>
                <c:pt idx="2796">
                  <c:v>11000</c:v>
                </c:pt>
                <c:pt idx="2797">
                  <c:v>12000</c:v>
                </c:pt>
                <c:pt idx="2798">
                  <c:v>13000</c:v>
                </c:pt>
                <c:pt idx="2799">
                  <c:v>13999</c:v>
                </c:pt>
                <c:pt idx="2800">
                  <c:v>1000</c:v>
                </c:pt>
                <c:pt idx="2801">
                  <c:v>2000</c:v>
                </c:pt>
                <c:pt idx="2802">
                  <c:v>3000</c:v>
                </c:pt>
                <c:pt idx="2803">
                  <c:v>4000</c:v>
                </c:pt>
                <c:pt idx="2804">
                  <c:v>5000</c:v>
                </c:pt>
                <c:pt idx="2805">
                  <c:v>6000</c:v>
                </c:pt>
                <c:pt idx="2806">
                  <c:v>7000</c:v>
                </c:pt>
                <c:pt idx="2807">
                  <c:v>8000</c:v>
                </c:pt>
                <c:pt idx="2808">
                  <c:v>9000</c:v>
                </c:pt>
                <c:pt idx="2809">
                  <c:v>10000</c:v>
                </c:pt>
                <c:pt idx="2810">
                  <c:v>11000</c:v>
                </c:pt>
                <c:pt idx="2811">
                  <c:v>1000</c:v>
                </c:pt>
                <c:pt idx="2812">
                  <c:v>2000</c:v>
                </c:pt>
                <c:pt idx="2813">
                  <c:v>3000</c:v>
                </c:pt>
                <c:pt idx="2814">
                  <c:v>4000</c:v>
                </c:pt>
                <c:pt idx="2815">
                  <c:v>5000</c:v>
                </c:pt>
                <c:pt idx="2816">
                  <c:v>6000</c:v>
                </c:pt>
                <c:pt idx="2817">
                  <c:v>7000</c:v>
                </c:pt>
                <c:pt idx="2818">
                  <c:v>8000</c:v>
                </c:pt>
                <c:pt idx="2819">
                  <c:v>9000</c:v>
                </c:pt>
                <c:pt idx="2820">
                  <c:v>10000</c:v>
                </c:pt>
                <c:pt idx="2821">
                  <c:v>11000</c:v>
                </c:pt>
                <c:pt idx="2822">
                  <c:v>12000</c:v>
                </c:pt>
                <c:pt idx="2823">
                  <c:v>13000</c:v>
                </c:pt>
                <c:pt idx="2824">
                  <c:v>1000</c:v>
                </c:pt>
                <c:pt idx="2825">
                  <c:v>2000</c:v>
                </c:pt>
                <c:pt idx="2826">
                  <c:v>3000</c:v>
                </c:pt>
                <c:pt idx="2827">
                  <c:v>4000</c:v>
                </c:pt>
                <c:pt idx="2828">
                  <c:v>5000</c:v>
                </c:pt>
                <c:pt idx="2829">
                  <c:v>6000</c:v>
                </c:pt>
                <c:pt idx="2830">
                  <c:v>7000</c:v>
                </c:pt>
                <c:pt idx="2831">
                  <c:v>8000</c:v>
                </c:pt>
                <c:pt idx="2832">
                  <c:v>9000</c:v>
                </c:pt>
                <c:pt idx="2833">
                  <c:v>10000</c:v>
                </c:pt>
                <c:pt idx="2834">
                  <c:v>11000</c:v>
                </c:pt>
                <c:pt idx="2835">
                  <c:v>12000</c:v>
                </c:pt>
                <c:pt idx="2836">
                  <c:v>13000</c:v>
                </c:pt>
                <c:pt idx="2837">
                  <c:v>13999</c:v>
                </c:pt>
                <c:pt idx="2838">
                  <c:v>15000</c:v>
                </c:pt>
                <c:pt idx="2839">
                  <c:v>1000</c:v>
                </c:pt>
                <c:pt idx="2840">
                  <c:v>2000</c:v>
                </c:pt>
                <c:pt idx="2841">
                  <c:v>3000</c:v>
                </c:pt>
                <c:pt idx="2842">
                  <c:v>4000</c:v>
                </c:pt>
                <c:pt idx="2843">
                  <c:v>5000</c:v>
                </c:pt>
                <c:pt idx="2844">
                  <c:v>6000</c:v>
                </c:pt>
                <c:pt idx="2845">
                  <c:v>7000</c:v>
                </c:pt>
                <c:pt idx="2846">
                  <c:v>8000</c:v>
                </c:pt>
                <c:pt idx="2847">
                  <c:v>9000</c:v>
                </c:pt>
                <c:pt idx="2848">
                  <c:v>10000</c:v>
                </c:pt>
                <c:pt idx="2849">
                  <c:v>11000</c:v>
                </c:pt>
                <c:pt idx="2850">
                  <c:v>12000</c:v>
                </c:pt>
                <c:pt idx="2851">
                  <c:v>1000</c:v>
                </c:pt>
                <c:pt idx="2852">
                  <c:v>2000</c:v>
                </c:pt>
                <c:pt idx="2853">
                  <c:v>3000</c:v>
                </c:pt>
                <c:pt idx="2854">
                  <c:v>4000</c:v>
                </c:pt>
                <c:pt idx="2855">
                  <c:v>5000</c:v>
                </c:pt>
                <c:pt idx="2856">
                  <c:v>6000</c:v>
                </c:pt>
                <c:pt idx="2857">
                  <c:v>7000</c:v>
                </c:pt>
                <c:pt idx="2858">
                  <c:v>8000</c:v>
                </c:pt>
                <c:pt idx="2859">
                  <c:v>9000</c:v>
                </c:pt>
                <c:pt idx="2860">
                  <c:v>10000</c:v>
                </c:pt>
                <c:pt idx="2861">
                  <c:v>11000</c:v>
                </c:pt>
                <c:pt idx="2862">
                  <c:v>12000</c:v>
                </c:pt>
                <c:pt idx="2863">
                  <c:v>1000</c:v>
                </c:pt>
                <c:pt idx="2864">
                  <c:v>2000</c:v>
                </c:pt>
                <c:pt idx="2865">
                  <c:v>3000</c:v>
                </c:pt>
                <c:pt idx="2866">
                  <c:v>4000</c:v>
                </c:pt>
                <c:pt idx="2867">
                  <c:v>5000</c:v>
                </c:pt>
                <c:pt idx="2868">
                  <c:v>6000</c:v>
                </c:pt>
                <c:pt idx="2869">
                  <c:v>7000</c:v>
                </c:pt>
                <c:pt idx="2870">
                  <c:v>8000</c:v>
                </c:pt>
                <c:pt idx="2871">
                  <c:v>9000</c:v>
                </c:pt>
                <c:pt idx="2872">
                  <c:v>10000</c:v>
                </c:pt>
                <c:pt idx="2873">
                  <c:v>11000</c:v>
                </c:pt>
                <c:pt idx="2874">
                  <c:v>12000</c:v>
                </c:pt>
                <c:pt idx="2875">
                  <c:v>13000</c:v>
                </c:pt>
                <c:pt idx="2876">
                  <c:v>15000</c:v>
                </c:pt>
                <c:pt idx="2877">
                  <c:v>1000</c:v>
                </c:pt>
                <c:pt idx="2878">
                  <c:v>2000</c:v>
                </c:pt>
                <c:pt idx="2879">
                  <c:v>3000</c:v>
                </c:pt>
                <c:pt idx="2880">
                  <c:v>4000</c:v>
                </c:pt>
                <c:pt idx="2881">
                  <c:v>5000</c:v>
                </c:pt>
                <c:pt idx="2882">
                  <c:v>6000</c:v>
                </c:pt>
                <c:pt idx="2883">
                  <c:v>7000</c:v>
                </c:pt>
                <c:pt idx="2884">
                  <c:v>8000</c:v>
                </c:pt>
                <c:pt idx="2885">
                  <c:v>9000</c:v>
                </c:pt>
                <c:pt idx="2886">
                  <c:v>10000</c:v>
                </c:pt>
                <c:pt idx="2887">
                  <c:v>11000</c:v>
                </c:pt>
                <c:pt idx="2888">
                  <c:v>12000</c:v>
                </c:pt>
                <c:pt idx="2889">
                  <c:v>13000</c:v>
                </c:pt>
                <c:pt idx="2890">
                  <c:v>13999</c:v>
                </c:pt>
                <c:pt idx="2891">
                  <c:v>1000</c:v>
                </c:pt>
                <c:pt idx="2892">
                  <c:v>2000</c:v>
                </c:pt>
                <c:pt idx="2893">
                  <c:v>3000</c:v>
                </c:pt>
                <c:pt idx="2894">
                  <c:v>4000</c:v>
                </c:pt>
                <c:pt idx="2895">
                  <c:v>5000</c:v>
                </c:pt>
                <c:pt idx="2896">
                  <c:v>6000</c:v>
                </c:pt>
                <c:pt idx="2897">
                  <c:v>7000</c:v>
                </c:pt>
                <c:pt idx="2898">
                  <c:v>8000</c:v>
                </c:pt>
                <c:pt idx="2899">
                  <c:v>9000</c:v>
                </c:pt>
                <c:pt idx="2900">
                  <c:v>10000</c:v>
                </c:pt>
                <c:pt idx="2901">
                  <c:v>11000</c:v>
                </c:pt>
                <c:pt idx="2902">
                  <c:v>12000</c:v>
                </c:pt>
                <c:pt idx="2903">
                  <c:v>13000</c:v>
                </c:pt>
                <c:pt idx="2904">
                  <c:v>13999</c:v>
                </c:pt>
                <c:pt idx="2905">
                  <c:v>1000</c:v>
                </c:pt>
                <c:pt idx="2906">
                  <c:v>2000</c:v>
                </c:pt>
                <c:pt idx="2907">
                  <c:v>3000</c:v>
                </c:pt>
                <c:pt idx="2908">
                  <c:v>4000</c:v>
                </c:pt>
                <c:pt idx="2909">
                  <c:v>5000</c:v>
                </c:pt>
                <c:pt idx="2910">
                  <c:v>6000</c:v>
                </c:pt>
                <c:pt idx="2911">
                  <c:v>7000</c:v>
                </c:pt>
                <c:pt idx="2912">
                  <c:v>8000</c:v>
                </c:pt>
                <c:pt idx="2913">
                  <c:v>9000</c:v>
                </c:pt>
                <c:pt idx="2914">
                  <c:v>10000</c:v>
                </c:pt>
                <c:pt idx="2915">
                  <c:v>11000</c:v>
                </c:pt>
                <c:pt idx="2916">
                  <c:v>12000</c:v>
                </c:pt>
                <c:pt idx="2917">
                  <c:v>13999</c:v>
                </c:pt>
                <c:pt idx="2918">
                  <c:v>1000</c:v>
                </c:pt>
                <c:pt idx="2919">
                  <c:v>2000</c:v>
                </c:pt>
                <c:pt idx="2920">
                  <c:v>3000</c:v>
                </c:pt>
                <c:pt idx="2921">
                  <c:v>4000</c:v>
                </c:pt>
                <c:pt idx="2922">
                  <c:v>5000</c:v>
                </c:pt>
                <c:pt idx="2923">
                  <c:v>6000</c:v>
                </c:pt>
                <c:pt idx="2924">
                  <c:v>7000</c:v>
                </c:pt>
                <c:pt idx="2925">
                  <c:v>8000</c:v>
                </c:pt>
                <c:pt idx="2926">
                  <c:v>9000</c:v>
                </c:pt>
                <c:pt idx="2927">
                  <c:v>10000</c:v>
                </c:pt>
                <c:pt idx="2928">
                  <c:v>11000</c:v>
                </c:pt>
                <c:pt idx="2929">
                  <c:v>12000</c:v>
                </c:pt>
                <c:pt idx="2930">
                  <c:v>13999</c:v>
                </c:pt>
                <c:pt idx="2931">
                  <c:v>1000</c:v>
                </c:pt>
                <c:pt idx="2932">
                  <c:v>2000</c:v>
                </c:pt>
                <c:pt idx="2933">
                  <c:v>3000</c:v>
                </c:pt>
                <c:pt idx="2934">
                  <c:v>4000</c:v>
                </c:pt>
                <c:pt idx="2935">
                  <c:v>5000</c:v>
                </c:pt>
                <c:pt idx="2936">
                  <c:v>6000</c:v>
                </c:pt>
                <c:pt idx="2937">
                  <c:v>7000</c:v>
                </c:pt>
                <c:pt idx="2938">
                  <c:v>8000</c:v>
                </c:pt>
                <c:pt idx="2939">
                  <c:v>9000</c:v>
                </c:pt>
                <c:pt idx="2940">
                  <c:v>10000</c:v>
                </c:pt>
                <c:pt idx="2941">
                  <c:v>11000</c:v>
                </c:pt>
                <c:pt idx="2942">
                  <c:v>12000</c:v>
                </c:pt>
                <c:pt idx="2943">
                  <c:v>13000</c:v>
                </c:pt>
                <c:pt idx="2944">
                  <c:v>13999</c:v>
                </c:pt>
                <c:pt idx="2945">
                  <c:v>15000</c:v>
                </c:pt>
                <c:pt idx="2946">
                  <c:v>1000</c:v>
                </c:pt>
                <c:pt idx="2947">
                  <c:v>2000</c:v>
                </c:pt>
                <c:pt idx="2948">
                  <c:v>3000</c:v>
                </c:pt>
                <c:pt idx="2949">
                  <c:v>4000</c:v>
                </c:pt>
                <c:pt idx="2950">
                  <c:v>5000</c:v>
                </c:pt>
                <c:pt idx="2951">
                  <c:v>6000</c:v>
                </c:pt>
                <c:pt idx="2952">
                  <c:v>7000</c:v>
                </c:pt>
                <c:pt idx="2953">
                  <c:v>8000</c:v>
                </c:pt>
                <c:pt idx="2954">
                  <c:v>9000</c:v>
                </c:pt>
                <c:pt idx="2955">
                  <c:v>10000</c:v>
                </c:pt>
                <c:pt idx="2956">
                  <c:v>11000</c:v>
                </c:pt>
                <c:pt idx="2957">
                  <c:v>12000</c:v>
                </c:pt>
                <c:pt idx="2958">
                  <c:v>1000</c:v>
                </c:pt>
                <c:pt idx="2959">
                  <c:v>2000</c:v>
                </c:pt>
                <c:pt idx="2960">
                  <c:v>3000</c:v>
                </c:pt>
                <c:pt idx="2961">
                  <c:v>4000</c:v>
                </c:pt>
                <c:pt idx="2962">
                  <c:v>5000</c:v>
                </c:pt>
                <c:pt idx="2963">
                  <c:v>6000</c:v>
                </c:pt>
                <c:pt idx="2964">
                  <c:v>7000</c:v>
                </c:pt>
                <c:pt idx="2965">
                  <c:v>8000</c:v>
                </c:pt>
                <c:pt idx="2966">
                  <c:v>9000</c:v>
                </c:pt>
                <c:pt idx="2967">
                  <c:v>10000</c:v>
                </c:pt>
                <c:pt idx="2968">
                  <c:v>11000</c:v>
                </c:pt>
                <c:pt idx="2969">
                  <c:v>12000</c:v>
                </c:pt>
                <c:pt idx="2970">
                  <c:v>13999</c:v>
                </c:pt>
                <c:pt idx="2971">
                  <c:v>15000</c:v>
                </c:pt>
                <c:pt idx="2972">
                  <c:v>1000</c:v>
                </c:pt>
                <c:pt idx="2973">
                  <c:v>2000</c:v>
                </c:pt>
                <c:pt idx="2974">
                  <c:v>3000</c:v>
                </c:pt>
                <c:pt idx="2975">
                  <c:v>4000</c:v>
                </c:pt>
                <c:pt idx="2976">
                  <c:v>5000</c:v>
                </c:pt>
                <c:pt idx="2977">
                  <c:v>6000</c:v>
                </c:pt>
                <c:pt idx="2978">
                  <c:v>7000</c:v>
                </c:pt>
                <c:pt idx="2979">
                  <c:v>8000</c:v>
                </c:pt>
                <c:pt idx="2980">
                  <c:v>9000</c:v>
                </c:pt>
                <c:pt idx="2981">
                  <c:v>10000</c:v>
                </c:pt>
                <c:pt idx="2982">
                  <c:v>11000</c:v>
                </c:pt>
                <c:pt idx="2983">
                  <c:v>12000</c:v>
                </c:pt>
                <c:pt idx="2984">
                  <c:v>13000</c:v>
                </c:pt>
                <c:pt idx="2985">
                  <c:v>15000</c:v>
                </c:pt>
                <c:pt idx="2986">
                  <c:v>1000</c:v>
                </c:pt>
                <c:pt idx="2987">
                  <c:v>2000</c:v>
                </c:pt>
                <c:pt idx="2988">
                  <c:v>3000</c:v>
                </c:pt>
                <c:pt idx="2989">
                  <c:v>4000</c:v>
                </c:pt>
                <c:pt idx="2990">
                  <c:v>5000</c:v>
                </c:pt>
                <c:pt idx="2991">
                  <c:v>6000</c:v>
                </c:pt>
                <c:pt idx="2992">
                  <c:v>7000</c:v>
                </c:pt>
                <c:pt idx="2993">
                  <c:v>8000</c:v>
                </c:pt>
                <c:pt idx="2994">
                  <c:v>9000</c:v>
                </c:pt>
                <c:pt idx="2995">
                  <c:v>10000</c:v>
                </c:pt>
                <c:pt idx="2996">
                  <c:v>11000</c:v>
                </c:pt>
                <c:pt idx="2997">
                  <c:v>12000</c:v>
                </c:pt>
                <c:pt idx="2998">
                  <c:v>13000</c:v>
                </c:pt>
                <c:pt idx="2999">
                  <c:v>13999</c:v>
                </c:pt>
                <c:pt idx="3000">
                  <c:v>15000</c:v>
                </c:pt>
                <c:pt idx="3001">
                  <c:v>1000</c:v>
                </c:pt>
                <c:pt idx="3002">
                  <c:v>2000</c:v>
                </c:pt>
                <c:pt idx="3003">
                  <c:v>3000</c:v>
                </c:pt>
                <c:pt idx="3004">
                  <c:v>4000</c:v>
                </c:pt>
                <c:pt idx="3005">
                  <c:v>5000</c:v>
                </c:pt>
                <c:pt idx="3006">
                  <c:v>6000</c:v>
                </c:pt>
                <c:pt idx="3007">
                  <c:v>7000</c:v>
                </c:pt>
                <c:pt idx="3008">
                  <c:v>8000</c:v>
                </c:pt>
                <c:pt idx="3009">
                  <c:v>9000</c:v>
                </c:pt>
                <c:pt idx="3010">
                  <c:v>10000</c:v>
                </c:pt>
                <c:pt idx="3011">
                  <c:v>11000</c:v>
                </c:pt>
                <c:pt idx="3012">
                  <c:v>12000</c:v>
                </c:pt>
                <c:pt idx="3013">
                  <c:v>13000</c:v>
                </c:pt>
                <c:pt idx="3014">
                  <c:v>13999</c:v>
                </c:pt>
                <c:pt idx="3015">
                  <c:v>15000</c:v>
                </c:pt>
                <c:pt idx="3016">
                  <c:v>2000</c:v>
                </c:pt>
                <c:pt idx="3017">
                  <c:v>3000</c:v>
                </c:pt>
                <c:pt idx="3018">
                  <c:v>4000</c:v>
                </c:pt>
                <c:pt idx="3019">
                  <c:v>5000</c:v>
                </c:pt>
                <c:pt idx="3020">
                  <c:v>6000</c:v>
                </c:pt>
                <c:pt idx="3021">
                  <c:v>7000</c:v>
                </c:pt>
                <c:pt idx="3022">
                  <c:v>8000</c:v>
                </c:pt>
                <c:pt idx="3023">
                  <c:v>9000</c:v>
                </c:pt>
                <c:pt idx="3024">
                  <c:v>10000</c:v>
                </c:pt>
                <c:pt idx="3025">
                  <c:v>11000</c:v>
                </c:pt>
                <c:pt idx="3026">
                  <c:v>12000</c:v>
                </c:pt>
                <c:pt idx="3027">
                  <c:v>13000</c:v>
                </c:pt>
                <c:pt idx="3028">
                  <c:v>14000</c:v>
                </c:pt>
                <c:pt idx="3029">
                  <c:v>15000</c:v>
                </c:pt>
                <c:pt idx="3030">
                  <c:v>1000</c:v>
                </c:pt>
                <c:pt idx="3031">
                  <c:v>2000</c:v>
                </c:pt>
                <c:pt idx="3032">
                  <c:v>3000</c:v>
                </c:pt>
                <c:pt idx="3033">
                  <c:v>4000</c:v>
                </c:pt>
                <c:pt idx="3034">
                  <c:v>5000</c:v>
                </c:pt>
                <c:pt idx="3035">
                  <c:v>6000</c:v>
                </c:pt>
                <c:pt idx="3036">
                  <c:v>7000</c:v>
                </c:pt>
                <c:pt idx="3037">
                  <c:v>8000</c:v>
                </c:pt>
                <c:pt idx="3038">
                  <c:v>9000</c:v>
                </c:pt>
                <c:pt idx="3039">
                  <c:v>10000</c:v>
                </c:pt>
                <c:pt idx="3040">
                  <c:v>11000</c:v>
                </c:pt>
                <c:pt idx="3041">
                  <c:v>12000</c:v>
                </c:pt>
                <c:pt idx="3042">
                  <c:v>13000</c:v>
                </c:pt>
                <c:pt idx="3043">
                  <c:v>13999</c:v>
                </c:pt>
                <c:pt idx="3044">
                  <c:v>15000</c:v>
                </c:pt>
                <c:pt idx="3045">
                  <c:v>16000</c:v>
                </c:pt>
                <c:pt idx="3046">
                  <c:v>1000</c:v>
                </c:pt>
                <c:pt idx="3047">
                  <c:v>2000</c:v>
                </c:pt>
                <c:pt idx="3048">
                  <c:v>3000</c:v>
                </c:pt>
                <c:pt idx="3049">
                  <c:v>4000</c:v>
                </c:pt>
                <c:pt idx="3050">
                  <c:v>5000</c:v>
                </c:pt>
                <c:pt idx="3051">
                  <c:v>6000</c:v>
                </c:pt>
                <c:pt idx="3052">
                  <c:v>7000</c:v>
                </c:pt>
                <c:pt idx="3053">
                  <c:v>8000</c:v>
                </c:pt>
                <c:pt idx="3054">
                  <c:v>9000</c:v>
                </c:pt>
                <c:pt idx="3055">
                  <c:v>10000</c:v>
                </c:pt>
                <c:pt idx="3056">
                  <c:v>11000</c:v>
                </c:pt>
                <c:pt idx="3057">
                  <c:v>12000</c:v>
                </c:pt>
                <c:pt idx="3058">
                  <c:v>13000</c:v>
                </c:pt>
                <c:pt idx="3059">
                  <c:v>13999</c:v>
                </c:pt>
                <c:pt idx="3060">
                  <c:v>15000</c:v>
                </c:pt>
                <c:pt idx="3061">
                  <c:v>16000</c:v>
                </c:pt>
                <c:pt idx="3062">
                  <c:v>1000</c:v>
                </c:pt>
                <c:pt idx="3063">
                  <c:v>2000</c:v>
                </c:pt>
                <c:pt idx="3064">
                  <c:v>3000</c:v>
                </c:pt>
                <c:pt idx="3065">
                  <c:v>4000</c:v>
                </c:pt>
                <c:pt idx="3066">
                  <c:v>5000</c:v>
                </c:pt>
                <c:pt idx="3067">
                  <c:v>6000</c:v>
                </c:pt>
                <c:pt idx="3068">
                  <c:v>7000</c:v>
                </c:pt>
                <c:pt idx="3069">
                  <c:v>8000</c:v>
                </c:pt>
                <c:pt idx="3070">
                  <c:v>9000</c:v>
                </c:pt>
                <c:pt idx="3071">
                  <c:v>10000</c:v>
                </c:pt>
                <c:pt idx="3072">
                  <c:v>11000</c:v>
                </c:pt>
                <c:pt idx="3073">
                  <c:v>12000</c:v>
                </c:pt>
                <c:pt idx="3074">
                  <c:v>13000</c:v>
                </c:pt>
                <c:pt idx="3075">
                  <c:v>13999</c:v>
                </c:pt>
                <c:pt idx="3076">
                  <c:v>15000</c:v>
                </c:pt>
                <c:pt idx="3077">
                  <c:v>1000</c:v>
                </c:pt>
                <c:pt idx="3078">
                  <c:v>2000</c:v>
                </c:pt>
                <c:pt idx="3079">
                  <c:v>3000</c:v>
                </c:pt>
                <c:pt idx="3080">
                  <c:v>4000</c:v>
                </c:pt>
                <c:pt idx="3081">
                  <c:v>5000</c:v>
                </c:pt>
                <c:pt idx="3082">
                  <c:v>6000</c:v>
                </c:pt>
                <c:pt idx="3083">
                  <c:v>7000</c:v>
                </c:pt>
                <c:pt idx="3084">
                  <c:v>8000</c:v>
                </c:pt>
                <c:pt idx="3085">
                  <c:v>9000</c:v>
                </c:pt>
                <c:pt idx="3086">
                  <c:v>10000</c:v>
                </c:pt>
                <c:pt idx="3087">
                  <c:v>11000</c:v>
                </c:pt>
                <c:pt idx="3088">
                  <c:v>12000</c:v>
                </c:pt>
                <c:pt idx="3089">
                  <c:v>13000</c:v>
                </c:pt>
                <c:pt idx="3090">
                  <c:v>13999</c:v>
                </c:pt>
                <c:pt idx="3091">
                  <c:v>15000</c:v>
                </c:pt>
                <c:pt idx="3092">
                  <c:v>1000</c:v>
                </c:pt>
                <c:pt idx="3093">
                  <c:v>2000</c:v>
                </c:pt>
                <c:pt idx="3094">
                  <c:v>3000</c:v>
                </c:pt>
                <c:pt idx="3095">
                  <c:v>4000</c:v>
                </c:pt>
                <c:pt idx="3096">
                  <c:v>5000</c:v>
                </c:pt>
                <c:pt idx="3097">
                  <c:v>6000</c:v>
                </c:pt>
                <c:pt idx="3098">
                  <c:v>7000</c:v>
                </c:pt>
                <c:pt idx="3099">
                  <c:v>8000</c:v>
                </c:pt>
                <c:pt idx="3100">
                  <c:v>9000</c:v>
                </c:pt>
                <c:pt idx="3101">
                  <c:v>10000</c:v>
                </c:pt>
                <c:pt idx="3102">
                  <c:v>11000</c:v>
                </c:pt>
                <c:pt idx="3103">
                  <c:v>12000</c:v>
                </c:pt>
                <c:pt idx="3104">
                  <c:v>13000</c:v>
                </c:pt>
                <c:pt idx="3105">
                  <c:v>13999</c:v>
                </c:pt>
                <c:pt idx="3106">
                  <c:v>1000</c:v>
                </c:pt>
                <c:pt idx="3107">
                  <c:v>2000</c:v>
                </c:pt>
                <c:pt idx="3108">
                  <c:v>3000</c:v>
                </c:pt>
                <c:pt idx="3109">
                  <c:v>4000</c:v>
                </c:pt>
                <c:pt idx="3110">
                  <c:v>5000</c:v>
                </c:pt>
                <c:pt idx="3111">
                  <c:v>6000</c:v>
                </c:pt>
                <c:pt idx="3112">
                  <c:v>7000</c:v>
                </c:pt>
                <c:pt idx="3113">
                  <c:v>8000</c:v>
                </c:pt>
                <c:pt idx="3114">
                  <c:v>9000</c:v>
                </c:pt>
                <c:pt idx="3115">
                  <c:v>10000</c:v>
                </c:pt>
                <c:pt idx="3116">
                  <c:v>11000</c:v>
                </c:pt>
                <c:pt idx="3117">
                  <c:v>12000</c:v>
                </c:pt>
                <c:pt idx="3118">
                  <c:v>13000</c:v>
                </c:pt>
                <c:pt idx="3119">
                  <c:v>13999</c:v>
                </c:pt>
                <c:pt idx="3120">
                  <c:v>15000</c:v>
                </c:pt>
                <c:pt idx="3121">
                  <c:v>1000</c:v>
                </c:pt>
                <c:pt idx="3122">
                  <c:v>2000</c:v>
                </c:pt>
                <c:pt idx="3123">
                  <c:v>3000</c:v>
                </c:pt>
                <c:pt idx="3124">
                  <c:v>4000</c:v>
                </c:pt>
                <c:pt idx="3125">
                  <c:v>5000</c:v>
                </c:pt>
                <c:pt idx="3126">
                  <c:v>6000</c:v>
                </c:pt>
                <c:pt idx="3127">
                  <c:v>7000</c:v>
                </c:pt>
                <c:pt idx="3128">
                  <c:v>8000</c:v>
                </c:pt>
                <c:pt idx="3129">
                  <c:v>9000</c:v>
                </c:pt>
                <c:pt idx="3130">
                  <c:v>10000</c:v>
                </c:pt>
                <c:pt idx="3131">
                  <c:v>11000</c:v>
                </c:pt>
                <c:pt idx="3132">
                  <c:v>12000</c:v>
                </c:pt>
                <c:pt idx="3133">
                  <c:v>1000</c:v>
                </c:pt>
                <c:pt idx="3134">
                  <c:v>2000</c:v>
                </c:pt>
                <c:pt idx="3135">
                  <c:v>3000</c:v>
                </c:pt>
                <c:pt idx="3136">
                  <c:v>4000</c:v>
                </c:pt>
                <c:pt idx="3137">
                  <c:v>5000</c:v>
                </c:pt>
                <c:pt idx="3138">
                  <c:v>6000</c:v>
                </c:pt>
                <c:pt idx="3139">
                  <c:v>7000</c:v>
                </c:pt>
                <c:pt idx="3140">
                  <c:v>8000</c:v>
                </c:pt>
                <c:pt idx="3141">
                  <c:v>9000</c:v>
                </c:pt>
                <c:pt idx="3142">
                  <c:v>10000</c:v>
                </c:pt>
                <c:pt idx="3143">
                  <c:v>11000</c:v>
                </c:pt>
                <c:pt idx="3144">
                  <c:v>12000</c:v>
                </c:pt>
                <c:pt idx="3145">
                  <c:v>1000</c:v>
                </c:pt>
                <c:pt idx="3146">
                  <c:v>2000</c:v>
                </c:pt>
                <c:pt idx="3147">
                  <c:v>3000</c:v>
                </c:pt>
                <c:pt idx="3148">
                  <c:v>4000</c:v>
                </c:pt>
                <c:pt idx="3149">
                  <c:v>5000</c:v>
                </c:pt>
                <c:pt idx="3150">
                  <c:v>6000</c:v>
                </c:pt>
                <c:pt idx="3151">
                  <c:v>7000</c:v>
                </c:pt>
                <c:pt idx="3152">
                  <c:v>8000</c:v>
                </c:pt>
                <c:pt idx="3153">
                  <c:v>9000</c:v>
                </c:pt>
                <c:pt idx="3154">
                  <c:v>10000</c:v>
                </c:pt>
                <c:pt idx="3155">
                  <c:v>11000</c:v>
                </c:pt>
                <c:pt idx="3156">
                  <c:v>1000</c:v>
                </c:pt>
                <c:pt idx="3157">
                  <c:v>2000</c:v>
                </c:pt>
                <c:pt idx="3158">
                  <c:v>3000</c:v>
                </c:pt>
                <c:pt idx="3159">
                  <c:v>4000</c:v>
                </c:pt>
                <c:pt idx="3160">
                  <c:v>5000</c:v>
                </c:pt>
                <c:pt idx="3161">
                  <c:v>6000</c:v>
                </c:pt>
                <c:pt idx="3162">
                  <c:v>7000</c:v>
                </c:pt>
                <c:pt idx="3163">
                  <c:v>8000</c:v>
                </c:pt>
                <c:pt idx="3164">
                  <c:v>9000</c:v>
                </c:pt>
                <c:pt idx="3165">
                  <c:v>10000</c:v>
                </c:pt>
                <c:pt idx="3166">
                  <c:v>11000</c:v>
                </c:pt>
                <c:pt idx="3167">
                  <c:v>1000</c:v>
                </c:pt>
                <c:pt idx="3168">
                  <c:v>2000</c:v>
                </c:pt>
                <c:pt idx="3169">
                  <c:v>3000</c:v>
                </c:pt>
                <c:pt idx="3170">
                  <c:v>4000</c:v>
                </c:pt>
                <c:pt idx="3171">
                  <c:v>5000</c:v>
                </c:pt>
                <c:pt idx="3172">
                  <c:v>6000</c:v>
                </c:pt>
                <c:pt idx="3173">
                  <c:v>7000</c:v>
                </c:pt>
                <c:pt idx="3174">
                  <c:v>8000</c:v>
                </c:pt>
                <c:pt idx="3175">
                  <c:v>9000</c:v>
                </c:pt>
                <c:pt idx="3176">
                  <c:v>10000</c:v>
                </c:pt>
                <c:pt idx="3177">
                  <c:v>11000</c:v>
                </c:pt>
                <c:pt idx="3178">
                  <c:v>12000</c:v>
                </c:pt>
                <c:pt idx="3179">
                  <c:v>1000</c:v>
                </c:pt>
                <c:pt idx="3180">
                  <c:v>2000</c:v>
                </c:pt>
                <c:pt idx="3181">
                  <c:v>3000</c:v>
                </c:pt>
                <c:pt idx="3182">
                  <c:v>4000</c:v>
                </c:pt>
                <c:pt idx="3183">
                  <c:v>5000</c:v>
                </c:pt>
                <c:pt idx="3184">
                  <c:v>6000</c:v>
                </c:pt>
                <c:pt idx="3185">
                  <c:v>7000</c:v>
                </c:pt>
                <c:pt idx="3186">
                  <c:v>8000</c:v>
                </c:pt>
                <c:pt idx="3187">
                  <c:v>9000</c:v>
                </c:pt>
                <c:pt idx="3188">
                  <c:v>10000</c:v>
                </c:pt>
                <c:pt idx="3189">
                  <c:v>11000</c:v>
                </c:pt>
                <c:pt idx="3190">
                  <c:v>12000</c:v>
                </c:pt>
                <c:pt idx="3191">
                  <c:v>13000</c:v>
                </c:pt>
                <c:pt idx="3192">
                  <c:v>13999</c:v>
                </c:pt>
                <c:pt idx="3193">
                  <c:v>1000</c:v>
                </c:pt>
                <c:pt idx="3194">
                  <c:v>2000</c:v>
                </c:pt>
                <c:pt idx="3195">
                  <c:v>3000</c:v>
                </c:pt>
                <c:pt idx="3196">
                  <c:v>4000</c:v>
                </c:pt>
                <c:pt idx="3197">
                  <c:v>5000</c:v>
                </c:pt>
                <c:pt idx="3198">
                  <c:v>6000</c:v>
                </c:pt>
                <c:pt idx="3199">
                  <c:v>7000</c:v>
                </c:pt>
                <c:pt idx="3200">
                  <c:v>8000</c:v>
                </c:pt>
                <c:pt idx="3201">
                  <c:v>9000</c:v>
                </c:pt>
                <c:pt idx="3202">
                  <c:v>10000</c:v>
                </c:pt>
                <c:pt idx="3203">
                  <c:v>11000</c:v>
                </c:pt>
                <c:pt idx="3204">
                  <c:v>12000</c:v>
                </c:pt>
                <c:pt idx="3205">
                  <c:v>13000</c:v>
                </c:pt>
                <c:pt idx="3206">
                  <c:v>1000</c:v>
                </c:pt>
                <c:pt idx="3207">
                  <c:v>2000</c:v>
                </c:pt>
                <c:pt idx="3208">
                  <c:v>3000</c:v>
                </c:pt>
                <c:pt idx="3209">
                  <c:v>4000</c:v>
                </c:pt>
                <c:pt idx="3210">
                  <c:v>5000</c:v>
                </c:pt>
                <c:pt idx="3211">
                  <c:v>6000</c:v>
                </c:pt>
                <c:pt idx="3212">
                  <c:v>7000</c:v>
                </c:pt>
                <c:pt idx="3213">
                  <c:v>8000</c:v>
                </c:pt>
                <c:pt idx="3214">
                  <c:v>9000</c:v>
                </c:pt>
                <c:pt idx="3215">
                  <c:v>10000</c:v>
                </c:pt>
                <c:pt idx="3216">
                  <c:v>11000</c:v>
                </c:pt>
                <c:pt idx="3217">
                  <c:v>12000</c:v>
                </c:pt>
                <c:pt idx="3218">
                  <c:v>13999</c:v>
                </c:pt>
                <c:pt idx="3219">
                  <c:v>15000</c:v>
                </c:pt>
                <c:pt idx="3220">
                  <c:v>1000</c:v>
                </c:pt>
                <c:pt idx="3221">
                  <c:v>2000</c:v>
                </c:pt>
                <c:pt idx="3222">
                  <c:v>3000</c:v>
                </c:pt>
                <c:pt idx="3223">
                  <c:v>4000</c:v>
                </c:pt>
                <c:pt idx="3224">
                  <c:v>5000</c:v>
                </c:pt>
                <c:pt idx="3225">
                  <c:v>6000</c:v>
                </c:pt>
                <c:pt idx="3226">
                  <c:v>7000</c:v>
                </c:pt>
                <c:pt idx="3227">
                  <c:v>8000</c:v>
                </c:pt>
                <c:pt idx="3228">
                  <c:v>9000</c:v>
                </c:pt>
                <c:pt idx="3229">
                  <c:v>10000</c:v>
                </c:pt>
                <c:pt idx="3230">
                  <c:v>11000</c:v>
                </c:pt>
                <c:pt idx="3231">
                  <c:v>12000</c:v>
                </c:pt>
                <c:pt idx="3232">
                  <c:v>1000</c:v>
                </c:pt>
                <c:pt idx="3233">
                  <c:v>2000</c:v>
                </c:pt>
                <c:pt idx="3234">
                  <c:v>3000</c:v>
                </c:pt>
                <c:pt idx="3235">
                  <c:v>4000</c:v>
                </c:pt>
                <c:pt idx="3236">
                  <c:v>5000</c:v>
                </c:pt>
                <c:pt idx="3237">
                  <c:v>6000</c:v>
                </c:pt>
                <c:pt idx="3238">
                  <c:v>7000</c:v>
                </c:pt>
                <c:pt idx="3239">
                  <c:v>8000</c:v>
                </c:pt>
                <c:pt idx="3240">
                  <c:v>9000</c:v>
                </c:pt>
                <c:pt idx="3241">
                  <c:v>10000</c:v>
                </c:pt>
                <c:pt idx="3242">
                  <c:v>11000</c:v>
                </c:pt>
                <c:pt idx="3243">
                  <c:v>12000</c:v>
                </c:pt>
                <c:pt idx="3244">
                  <c:v>1000</c:v>
                </c:pt>
                <c:pt idx="3245">
                  <c:v>2000</c:v>
                </c:pt>
                <c:pt idx="3246">
                  <c:v>3000</c:v>
                </c:pt>
                <c:pt idx="3247">
                  <c:v>4000</c:v>
                </c:pt>
                <c:pt idx="3248">
                  <c:v>5000</c:v>
                </c:pt>
                <c:pt idx="3249">
                  <c:v>6000</c:v>
                </c:pt>
                <c:pt idx="3250">
                  <c:v>7000</c:v>
                </c:pt>
                <c:pt idx="3251">
                  <c:v>8000</c:v>
                </c:pt>
                <c:pt idx="3252">
                  <c:v>9000</c:v>
                </c:pt>
                <c:pt idx="3253">
                  <c:v>10000</c:v>
                </c:pt>
                <c:pt idx="3254">
                  <c:v>11000</c:v>
                </c:pt>
                <c:pt idx="3255">
                  <c:v>12000</c:v>
                </c:pt>
                <c:pt idx="3256">
                  <c:v>13999</c:v>
                </c:pt>
                <c:pt idx="3257">
                  <c:v>1000</c:v>
                </c:pt>
                <c:pt idx="3258">
                  <c:v>2000</c:v>
                </c:pt>
                <c:pt idx="3259">
                  <c:v>3000</c:v>
                </c:pt>
                <c:pt idx="3260">
                  <c:v>4000</c:v>
                </c:pt>
                <c:pt idx="3261">
                  <c:v>5000</c:v>
                </c:pt>
                <c:pt idx="3262">
                  <c:v>6000</c:v>
                </c:pt>
                <c:pt idx="3263">
                  <c:v>7000</c:v>
                </c:pt>
                <c:pt idx="3264">
                  <c:v>8000</c:v>
                </c:pt>
                <c:pt idx="3265">
                  <c:v>9000</c:v>
                </c:pt>
                <c:pt idx="3266">
                  <c:v>10000</c:v>
                </c:pt>
                <c:pt idx="3267">
                  <c:v>11000</c:v>
                </c:pt>
                <c:pt idx="3268">
                  <c:v>12000</c:v>
                </c:pt>
                <c:pt idx="3269">
                  <c:v>13000</c:v>
                </c:pt>
                <c:pt idx="3270">
                  <c:v>1000</c:v>
                </c:pt>
                <c:pt idx="3271">
                  <c:v>2000</c:v>
                </c:pt>
                <c:pt idx="3272">
                  <c:v>3000</c:v>
                </c:pt>
                <c:pt idx="3273">
                  <c:v>4000</c:v>
                </c:pt>
                <c:pt idx="3274">
                  <c:v>5000</c:v>
                </c:pt>
                <c:pt idx="3275">
                  <c:v>6000</c:v>
                </c:pt>
                <c:pt idx="3276">
                  <c:v>7000</c:v>
                </c:pt>
                <c:pt idx="3277">
                  <c:v>8000</c:v>
                </c:pt>
                <c:pt idx="3278">
                  <c:v>9000</c:v>
                </c:pt>
                <c:pt idx="3279">
                  <c:v>10000</c:v>
                </c:pt>
                <c:pt idx="3280">
                  <c:v>11000</c:v>
                </c:pt>
                <c:pt idx="3281">
                  <c:v>12000</c:v>
                </c:pt>
                <c:pt idx="3282">
                  <c:v>1000</c:v>
                </c:pt>
                <c:pt idx="3283">
                  <c:v>2000</c:v>
                </c:pt>
                <c:pt idx="3284">
                  <c:v>3000</c:v>
                </c:pt>
                <c:pt idx="3285">
                  <c:v>4000</c:v>
                </c:pt>
                <c:pt idx="3286">
                  <c:v>5000</c:v>
                </c:pt>
                <c:pt idx="3287">
                  <c:v>6000</c:v>
                </c:pt>
                <c:pt idx="3288">
                  <c:v>7000</c:v>
                </c:pt>
                <c:pt idx="3289">
                  <c:v>8000</c:v>
                </c:pt>
                <c:pt idx="3290">
                  <c:v>9000</c:v>
                </c:pt>
                <c:pt idx="3291">
                  <c:v>10000</c:v>
                </c:pt>
                <c:pt idx="3292">
                  <c:v>11000</c:v>
                </c:pt>
                <c:pt idx="3293">
                  <c:v>12000</c:v>
                </c:pt>
                <c:pt idx="3294">
                  <c:v>13000</c:v>
                </c:pt>
                <c:pt idx="3295">
                  <c:v>13999</c:v>
                </c:pt>
                <c:pt idx="3296">
                  <c:v>1000</c:v>
                </c:pt>
                <c:pt idx="3297">
                  <c:v>2000</c:v>
                </c:pt>
                <c:pt idx="3298">
                  <c:v>3000</c:v>
                </c:pt>
                <c:pt idx="3299">
                  <c:v>4000</c:v>
                </c:pt>
                <c:pt idx="3300">
                  <c:v>5000</c:v>
                </c:pt>
                <c:pt idx="3301">
                  <c:v>6000</c:v>
                </c:pt>
                <c:pt idx="3302">
                  <c:v>7000</c:v>
                </c:pt>
                <c:pt idx="3303">
                  <c:v>8000</c:v>
                </c:pt>
                <c:pt idx="3304">
                  <c:v>9000</c:v>
                </c:pt>
                <c:pt idx="3305">
                  <c:v>10000</c:v>
                </c:pt>
                <c:pt idx="3306">
                  <c:v>11000</c:v>
                </c:pt>
                <c:pt idx="3307">
                  <c:v>12000</c:v>
                </c:pt>
                <c:pt idx="3308">
                  <c:v>13000</c:v>
                </c:pt>
                <c:pt idx="3309">
                  <c:v>1000</c:v>
                </c:pt>
                <c:pt idx="3310">
                  <c:v>2000</c:v>
                </c:pt>
                <c:pt idx="3311">
                  <c:v>3000</c:v>
                </c:pt>
                <c:pt idx="3312">
                  <c:v>4000</c:v>
                </c:pt>
                <c:pt idx="3313">
                  <c:v>5000</c:v>
                </c:pt>
                <c:pt idx="3314">
                  <c:v>6000</c:v>
                </c:pt>
                <c:pt idx="3315">
                  <c:v>7000</c:v>
                </c:pt>
                <c:pt idx="3316">
                  <c:v>8000</c:v>
                </c:pt>
                <c:pt idx="3317">
                  <c:v>9000</c:v>
                </c:pt>
                <c:pt idx="3318">
                  <c:v>10000</c:v>
                </c:pt>
                <c:pt idx="3319">
                  <c:v>11000</c:v>
                </c:pt>
                <c:pt idx="3320">
                  <c:v>12000</c:v>
                </c:pt>
                <c:pt idx="3321">
                  <c:v>13000</c:v>
                </c:pt>
                <c:pt idx="3322">
                  <c:v>1000</c:v>
                </c:pt>
                <c:pt idx="3323">
                  <c:v>2000</c:v>
                </c:pt>
                <c:pt idx="3324">
                  <c:v>3000</c:v>
                </c:pt>
                <c:pt idx="3325">
                  <c:v>4000</c:v>
                </c:pt>
                <c:pt idx="3326">
                  <c:v>5000</c:v>
                </c:pt>
                <c:pt idx="3327">
                  <c:v>6000</c:v>
                </c:pt>
                <c:pt idx="3328">
                  <c:v>7000</c:v>
                </c:pt>
                <c:pt idx="3329">
                  <c:v>8000</c:v>
                </c:pt>
                <c:pt idx="3330">
                  <c:v>9000</c:v>
                </c:pt>
                <c:pt idx="3331">
                  <c:v>10000</c:v>
                </c:pt>
                <c:pt idx="3332">
                  <c:v>11000</c:v>
                </c:pt>
                <c:pt idx="3333">
                  <c:v>13000</c:v>
                </c:pt>
                <c:pt idx="3334">
                  <c:v>1000</c:v>
                </c:pt>
                <c:pt idx="3335">
                  <c:v>2000</c:v>
                </c:pt>
                <c:pt idx="3336">
                  <c:v>3000</c:v>
                </c:pt>
                <c:pt idx="3337">
                  <c:v>4000</c:v>
                </c:pt>
                <c:pt idx="3338">
                  <c:v>5000</c:v>
                </c:pt>
                <c:pt idx="3339">
                  <c:v>6000</c:v>
                </c:pt>
                <c:pt idx="3340">
                  <c:v>7000</c:v>
                </c:pt>
                <c:pt idx="3341">
                  <c:v>8000</c:v>
                </c:pt>
                <c:pt idx="3342">
                  <c:v>9000</c:v>
                </c:pt>
                <c:pt idx="3343">
                  <c:v>10000</c:v>
                </c:pt>
                <c:pt idx="3344">
                  <c:v>11000</c:v>
                </c:pt>
                <c:pt idx="3345">
                  <c:v>12000</c:v>
                </c:pt>
                <c:pt idx="3346">
                  <c:v>13000</c:v>
                </c:pt>
                <c:pt idx="3347">
                  <c:v>13999</c:v>
                </c:pt>
                <c:pt idx="3348">
                  <c:v>15000</c:v>
                </c:pt>
                <c:pt idx="3349">
                  <c:v>1000</c:v>
                </c:pt>
                <c:pt idx="3350">
                  <c:v>2000</c:v>
                </c:pt>
                <c:pt idx="3351">
                  <c:v>3000</c:v>
                </c:pt>
                <c:pt idx="3352">
                  <c:v>4000</c:v>
                </c:pt>
                <c:pt idx="3353">
                  <c:v>5000</c:v>
                </c:pt>
                <c:pt idx="3354">
                  <c:v>6000</c:v>
                </c:pt>
                <c:pt idx="3355">
                  <c:v>7000</c:v>
                </c:pt>
                <c:pt idx="3356">
                  <c:v>8000</c:v>
                </c:pt>
                <c:pt idx="3357">
                  <c:v>9000</c:v>
                </c:pt>
                <c:pt idx="3358">
                  <c:v>10000</c:v>
                </c:pt>
                <c:pt idx="3359">
                  <c:v>11000</c:v>
                </c:pt>
                <c:pt idx="3360">
                  <c:v>12000</c:v>
                </c:pt>
                <c:pt idx="3361">
                  <c:v>13000</c:v>
                </c:pt>
                <c:pt idx="3362">
                  <c:v>13999</c:v>
                </c:pt>
                <c:pt idx="3363">
                  <c:v>15000</c:v>
                </c:pt>
                <c:pt idx="3364">
                  <c:v>1000</c:v>
                </c:pt>
                <c:pt idx="3365">
                  <c:v>2000</c:v>
                </c:pt>
                <c:pt idx="3366">
                  <c:v>3000</c:v>
                </c:pt>
                <c:pt idx="3367">
                  <c:v>4000</c:v>
                </c:pt>
                <c:pt idx="3368">
                  <c:v>5000</c:v>
                </c:pt>
                <c:pt idx="3369">
                  <c:v>6000</c:v>
                </c:pt>
                <c:pt idx="3370">
                  <c:v>7000</c:v>
                </c:pt>
                <c:pt idx="3371">
                  <c:v>8000</c:v>
                </c:pt>
                <c:pt idx="3372">
                  <c:v>9000</c:v>
                </c:pt>
                <c:pt idx="3373">
                  <c:v>10000</c:v>
                </c:pt>
                <c:pt idx="3374">
                  <c:v>11000</c:v>
                </c:pt>
                <c:pt idx="3375">
                  <c:v>12000</c:v>
                </c:pt>
                <c:pt idx="3376">
                  <c:v>13000</c:v>
                </c:pt>
                <c:pt idx="3377">
                  <c:v>13999</c:v>
                </c:pt>
                <c:pt idx="3378">
                  <c:v>1000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5000</c:v>
                </c:pt>
                <c:pt idx="3383">
                  <c:v>6000</c:v>
                </c:pt>
                <c:pt idx="3384">
                  <c:v>7000</c:v>
                </c:pt>
                <c:pt idx="3385">
                  <c:v>8000</c:v>
                </c:pt>
                <c:pt idx="3386">
                  <c:v>9000</c:v>
                </c:pt>
                <c:pt idx="3387">
                  <c:v>10000</c:v>
                </c:pt>
                <c:pt idx="3388">
                  <c:v>11000</c:v>
                </c:pt>
                <c:pt idx="3389">
                  <c:v>12000</c:v>
                </c:pt>
                <c:pt idx="3390">
                  <c:v>13000</c:v>
                </c:pt>
                <c:pt idx="3391">
                  <c:v>13999</c:v>
                </c:pt>
                <c:pt idx="3392">
                  <c:v>1000</c:v>
                </c:pt>
                <c:pt idx="3393">
                  <c:v>2000</c:v>
                </c:pt>
                <c:pt idx="3394">
                  <c:v>3000</c:v>
                </c:pt>
                <c:pt idx="3395">
                  <c:v>4000</c:v>
                </c:pt>
                <c:pt idx="3396">
                  <c:v>5000</c:v>
                </c:pt>
                <c:pt idx="3397">
                  <c:v>6000</c:v>
                </c:pt>
                <c:pt idx="3398">
                  <c:v>7000</c:v>
                </c:pt>
                <c:pt idx="3399">
                  <c:v>8000</c:v>
                </c:pt>
                <c:pt idx="3400">
                  <c:v>9000</c:v>
                </c:pt>
                <c:pt idx="3401">
                  <c:v>10000</c:v>
                </c:pt>
                <c:pt idx="3402">
                  <c:v>11000</c:v>
                </c:pt>
                <c:pt idx="3403">
                  <c:v>12000</c:v>
                </c:pt>
                <c:pt idx="3404">
                  <c:v>13000</c:v>
                </c:pt>
                <c:pt idx="3405">
                  <c:v>13999</c:v>
                </c:pt>
                <c:pt idx="3406">
                  <c:v>15000</c:v>
                </c:pt>
                <c:pt idx="3407">
                  <c:v>1000</c:v>
                </c:pt>
                <c:pt idx="3408">
                  <c:v>2000</c:v>
                </c:pt>
                <c:pt idx="3409">
                  <c:v>3000</c:v>
                </c:pt>
                <c:pt idx="3410">
                  <c:v>4000</c:v>
                </c:pt>
                <c:pt idx="3411">
                  <c:v>5000</c:v>
                </c:pt>
                <c:pt idx="3412">
                  <c:v>6000</c:v>
                </c:pt>
                <c:pt idx="3413">
                  <c:v>7000</c:v>
                </c:pt>
                <c:pt idx="3414">
                  <c:v>8000</c:v>
                </c:pt>
                <c:pt idx="3415">
                  <c:v>9000</c:v>
                </c:pt>
                <c:pt idx="3416">
                  <c:v>10000</c:v>
                </c:pt>
                <c:pt idx="3417">
                  <c:v>11000</c:v>
                </c:pt>
                <c:pt idx="3418">
                  <c:v>12000</c:v>
                </c:pt>
                <c:pt idx="3419">
                  <c:v>13000</c:v>
                </c:pt>
                <c:pt idx="3420">
                  <c:v>1000</c:v>
                </c:pt>
                <c:pt idx="3421">
                  <c:v>2000</c:v>
                </c:pt>
                <c:pt idx="3422">
                  <c:v>3000</c:v>
                </c:pt>
                <c:pt idx="3423">
                  <c:v>4000</c:v>
                </c:pt>
                <c:pt idx="3424">
                  <c:v>5000</c:v>
                </c:pt>
                <c:pt idx="3425">
                  <c:v>6000</c:v>
                </c:pt>
                <c:pt idx="3426">
                  <c:v>7000</c:v>
                </c:pt>
                <c:pt idx="3427">
                  <c:v>8000</c:v>
                </c:pt>
                <c:pt idx="3428">
                  <c:v>9000</c:v>
                </c:pt>
                <c:pt idx="3429">
                  <c:v>10000</c:v>
                </c:pt>
                <c:pt idx="3430">
                  <c:v>11000</c:v>
                </c:pt>
                <c:pt idx="3431">
                  <c:v>12000</c:v>
                </c:pt>
                <c:pt idx="3432">
                  <c:v>13000</c:v>
                </c:pt>
                <c:pt idx="3433">
                  <c:v>13999</c:v>
                </c:pt>
                <c:pt idx="3434">
                  <c:v>1000</c:v>
                </c:pt>
                <c:pt idx="3435">
                  <c:v>2000</c:v>
                </c:pt>
                <c:pt idx="3436">
                  <c:v>3000</c:v>
                </c:pt>
                <c:pt idx="3437">
                  <c:v>4000</c:v>
                </c:pt>
                <c:pt idx="3438">
                  <c:v>5000</c:v>
                </c:pt>
                <c:pt idx="3439">
                  <c:v>6000</c:v>
                </c:pt>
                <c:pt idx="3440">
                  <c:v>7000</c:v>
                </c:pt>
                <c:pt idx="3441">
                  <c:v>8000</c:v>
                </c:pt>
                <c:pt idx="3442">
                  <c:v>9000</c:v>
                </c:pt>
                <c:pt idx="3443">
                  <c:v>10000</c:v>
                </c:pt>
                <c:pt idx="3444">
                  <c:v>11000</c:v>
                </c:pt>
                <c:pt idx="3445">
                  <c:v>12000</c:v>
                </c:pt>
                <c:pt idx="3446">
                  <c:v>13000</c:v>
                </c:pt>
                <c:pt idx="3447">
                  <c:v>13999</c:v>
                </c:pt>
                <c:pt idx="3448">
                  <c:v>1000</c:v>
                </c:pt>
                <c:pt idx="3449">
                  <c:v>2000</c:v>
                </c:pt>
                <c:pt idx="3450">
                  <c:v>3000</c:v>
                </c:pt>
                <c:pt idx="3451">
                  <c:v>4000</c:v>
                </c:pt>
                <c:pt idx="3452">
                  <c:v>5000</c:v>
                </c:pt>
                <c:pt idx="3453">
                  <c:v>6000</c:v>
                </c:pt>
                <c:pt idx="3454">
                  <c:v>7000</c:v>
                </c:pt>
                <c:pt idx="3455">
                  <c:v>8000</c:v>
                </c:pt>
                <c:pt idx="3456">
                  <c:v>9000</c:v>
                </c:pt>
                <c:pt idx="3457">
                  <c:v>10000</c:v>
                </c:pt>
                <c:pt idx="3458">
                  <c:v>11000</c:v>
                </c:pt>
                <c:pt idx="3459">
                  <c:v>12000</c:v>
                </c:pt>
                <c:pt idx="3460">
                  <c:v>1000</c:v>
                </c:pt>
                <c:pt idx="3461">
                  <c:v>2000</c:v>
                </c:pt>
                <c:pt idx="3462">
                  <c:v>3000</c:v>
                </c:pt>
                <c:pt idx="3463">
                  <c:v>4000</c:v>
                </c:pt>
                <c:pt idx="3464">
                  <c:v>5000</c:v>
                </c:pt>
                <c:pt idx="3465">
                  <c:v>6000</c:v>
                </c:pt>
                <c:pt idx="3466">
                  <c:v>7000</c:v>
                </c:pt>
                <c:pt idx="3467">
                  <c:v>8000</c:v>
                </c:pt>
                <c:pt idx="3468">
                  <c:v>9000</c:v>
                </c:pt>
                <c:pt idx="3469">
                  <c:v>10000</c:v>
                </c:pt>
                <c:pt idx="3470">
                  <c:v>11000</c:v>
                </c:pt>
                <c:pt idx="3471">
                  <c:v>12000</c:v>
                </c:pt>
                <c:pt idx="3472">
                  <c:v>1000</c:v>
                </c:pt>
                <c:pt idx="3473">
                  <c:v>2000</c:v>
                </c:pt>
                <c:pt idx="3474">
                  <c:v>3000</c:v>
                </c:pt>
                <c:pt idx="3475">
                  <c:v>4000</c:v>
                </c:pt>
                <c:pt idx="3476">
                  <c:v>5000</c:v>
                </c:pt>
                <c:pt idx="3477">
                  <c:v>6000</c:v>
                </c:pt>
                <c:pt idx="3478">
                  <c:v>7000</c:v>
                </c:pt>
                <c:pt idx="3479">
                  <c:v>8000</c:v>
                </c:pt>
                <c:pt idx="3480">
                  <c:v>9000</c:v>
                </c:pt>
                <c:pt idx="3481">
                  <c:v>10000</c:v>
                </c:pt>
                <c:pt idx="3482">
                  <c:v>11000</c:v>
                </c:pt>
                <c:pt idx="3483">
                  <c:v>12000</c:v>
                </c:pt>
                <c:pt idx="3484">
                  <c:v>13000</c:v>
                </c:pt>
                <c:pt idx="3485">
                  <c:v>13999</c:v>
                </c:pt>
                <c:pt idx="3486">
                  <c:v>1000</c:v>
                </c:pt>
                <c:pt idx="3487">
                  <c:v>2000</c:v>
                </c:pt>
                <c:pt idx="3488">
                  <c:v>3000</c:v>
                </c:pt>
                <c:pt idx="3489">
                  <c:v>4000</c:v>
                </c:pt>
                <c:pt idx="3490">
                  <c:v>5000</c:v>
                </c:pt>
                <c:pt idx="3491">
                  <c:v>6000</c:v>
                </c:pt>
                <c:pt idx="3492">
                  <c:v>7000</c:v>
                </c:pt>
                <c:pt idx="3493">
                  <c:v>8000</c:v>
                </c:pt>
                <c:pt idx="3494">
                  <c:v>9000</c:v>
                </c:pt>
                <c:pt idx="3495">
                  <c:v>10000</c:v>
                </c:pt>
                <c:pt idx="3496">
                  <c:v>11000</c:v>
                </c:pt>
                <c:pt idx="3497">
                  <c:v>13000</c:v>
                </c:pt>
                <c:pt idx="3498">
                  <c:v>1000</c:v>
                </c:pt>
                <c:pt idx="3499">
                  <c:v>2000</c:v>
                </c:pt>
                <c:pt idx="3500">
                  <c:v>3000</c:v>
                </c:pt>
                <c:pt idx="3501">
                  <c:v>4000</c:v>
                </c:pt>
                <c:pt idx="3502">
                  <c:v>5000</c:v>
                </c:pt>
                <c:pt idx="3503">
                  <c:v>6000</c:v>
                </c:pt>
                <c:pt idx="3504">
                  <c:v>7000</c:v>
                </c:pt>
                <c:pt idx="3505">
                  <c:v>8000</c:v>
                </c:pt>
                <c:pt idx="3506">
                  <c:v>9000</c:v>
                </c:pt>
                <c:pt idx="3507">
                  <c:v>10000</c:v>
                </c:pt>
                <c:pt idx="3508">
                  <c:v>11000</c:v>
                </c:pt>
                <c:pt idx="3509">
                  <c:v>12000</c:v>
                </c:pt>
                <c:pt idx="3510">
                  <c:v>13000</c:v>
                </c:pt>
                <c:pt idx="3511">
                  <c:v>1000</c:v>
                </c:pt>
                <c:pt idx="3512">
                  <c:v>2000</c:v>
                </c:pt>
                <c:pt idx="3513">
                  <c:v>3000</c:v>
                </c:pt>
                <c:pt idx="3514">
                  <c:v>4000</c:v>
                </c:pt>
                <c:pt idx="3515">
                  <c:v>5000</c:v>
                </c:pt>
                <c:pt idx="3516">
                  <c:v>6000</c:v>
                </c:pt>
                <c:pt idx="3517">
                  <c:v>7000</c:v>
                </c:pt>
                <c:pt idx="3518">
                  <c:v>8000</c:v>
                </c:pt>
                <c:pt idx="3519">
                  <c:v>9000</c:v>
                </c:pt>
                <c:pt idx="3520">
                  <c:v>10000</c:v>
                </c:pt>
                <c:pt idx="3521">
                  <c:v>11000</c:v>
                </c:pt>
                <c:pt idx="3522">
                  <c:v>1000</c:v>
                </c:pt>
                <c:pt idx="3523">
                  <c:v>2000</c:v>
                </c:pt>
                <c:pt idx="3524">
                  <c:v>3000</c:v>
                </c:pt>
                <c:pt idx="3525">
                  <c:v>4000</c:v>
                </c:pt>
                <c:pt idx="3526">
                  <c:v>5000</c:v>
                </c:pt>
                <c:pt idx="3527">
                  <c:v>6000</c:v>
                </c:pt>
                <c:pt idx="3528">
                  <c:v>7000</c:v>
                </c:pt>
                <c:pt idx="3529">
                  <c:v>8000</c:v>
                </c:pt>
                <c:pt idx="3530">
                  <c:v>9000</c:v>
                </c:pt>
                <c:pt idx="3531">
                  <c:v>10000</c:v>
                </c:pt>
                <c:pt idx="3532">
                  <c:v>11000</c:v>
                </c:pt>
                <c:pt idx="3533">
                  <c:v>13000</c:v>
                </c:pt>
                <c:pt idx="3534">
                  <c:v>1000</c:v>
                </c:pt>
                <c:pt idx="3535">
                  <c:v>2000</c:v>
                </c:pt>
                <c:pt idx="3536">
                  <c:v>3000</c:v>
                </c:pt>
                <c:pt idx="3537">
                  <c:v>4000</c:v>
                </c:pt>
                <c:pt idx="3538">
                  <c:v>5000</c:v>
                </c:pt>
                <c:pt idx="3539">
                  <c:v>6000</c:v>
                </c:pt>
                <c:pt idx="3540">
                  <c:v>7000</c:v>
                </c:pt>
                <c:pt idx="3541">
                  <c:v>8000</c:v>
                </c:pt>
                <c:pt idx="3542">
                  <c:v>9000</c:v>
                </c:pt>
                <c:pt idx="3543">
                  <c:v>10000</c:v>
                </c:pt>
                <c:pt idx="3544">
                  <c:v>1000</c:v>
                </c:pt>
                <c:pt idx="3545">
                  <c:v>2000</c:v>
                </c:pt>
                <c:pt idx="3546">
                  <c:v>3000</c:v>
                </c:pt>
                <c:pt idx="3547">
                  <c:v>4000</c:v>
                </c:pt>
                <c:pt idx="3548">
                  <c:v>5000</c:v>
                </c:pt>
                <c:pt idx="3549">
                  <c:v>6000</c:v>
                </c:pt>
                <c:pt idx="3550">
                  <c:v>7000</c:v>
                </c:pt>
                <c:pt idx="3551">
                  <c:v>8000</c:v>
                </c:pt>
                <c:pt idx="3552">
                  <c:v>9000</c:v>
                </c:pt>
                <c:pt idx="3553">
                  <c:v>10000</c:v>
                </c:pt>
                <c:pt idx="3554">
                  <c:v>11000</c:v>
                </c:pt>
                <c:pt idx="3555">
                  <c:v>12000</c:v>
                </c:pt>
                <c:pt idx="3556">
                  <c:v>13000</c:v>
                </c:pt>
                <c:pt idx="3557">
                  <c:v>1000</c:v>
                </c:pt>
                <c:pt idx="3558">
                  <c:v>2000</c:v>
                </c:pt>
                <c:pt idx="3559">
                  <c:v>3000</c:v>
                </c:pt>
                <c:pt idx="3560">
                  <c:v>4000</c:v>
                </c:pt>
                <c:pt idx="3561">
                  <c:v>5000</c:v>
                </c:pt>
                <c:pt idx="3562">
                  <c:v>6000</c:v>
                </c:pt>
                <c:pt idx="3563">
                  <c:v>7000</c:v>
                </c:pt>
                <c:pt idx="3564">
                  <c:v>8000</c:v>
                </c:pt>
                <c:pt idx="3565">
                  <c:v>9000</c:v>
                </c:pt>
                <c:pt idx="3566">
                  <c:v>10000</c:v>
                </c:pt>
                <c:pt idx="3567">
                  <c:v>11000</c:v>
                </c:pt>
                <c:pt idx="3568">
                  <c:v>12000</c:v>
                </c:pt>
                <c:pt idx="3569">
                  <c:v>13000</c:v>
                </c:pt>
                <c:pt idx="3570">
                  <c:v>1000</c:v>
                </c:pt>
                <c:pt idx="3571">
                  <c:v>2000</c:v>
                </c:pt>
                <c:pt idx="3572">
                  <c:v>3000</c:v>
                </c:pt>
                <c:pt idx="3573">
                  <c:v>4000</c:v>
                </c:pt>
                <c:pt idx="3574">
                  <c:v>5000</c:v>
                </c:pt>
                <c:pt idx="3575">
                  <c:v>6000</c:v>
                </c:pt>
                <c:pt idx="3576">
                  <c:v>7000</c:v>
                </c:pt>
                <c:pt idx="3577">
                  <c:v>8000</c:v>
                </c:pt>
                <c:pt idx="3578">
                  <c:v>9000</c:v>
                </c:pt>
                <c:pt idx="3579">
                  <c:v>10000</c:v>
                </c:pt>
                <c:pt idx="3580">
                  <c:v>11000</c:v>
                </c:pt>
                <c:pt idx="3581">
                  <c:v>1000</c:v>
                </c:pt>
                <c:pt idx="3582">
                  <c:v>2000</c:v>
                </c:pt>
                <c:pt idx="3583">
                  <c:v>3000</c:v>
                </c:pt>
                <c:pt idx="3584">
                  <c:v>4000</c:v>
                </c:pt>
                <c:pt idx="3585">
                  <c:v>5000</c:v>
                </c:pt>
                <c:pt idx="3586">
                  <c:v>6000</c:v>
                </c:pt>
                <c:pt idx="3587">
                  <c:v>7000</c:v>
                </c:pt>
                <c:pt idx="3588">
                  <c:v>8000</c:v>
                </c:pt>
                <c:pt idx="3589">
                  <c:v>9000</c:v>
                </c:pt>
                <c:pt idx="3590">
                  <c:v>10000</c:v>
                </c:pt>
                <c:pt idx="3591">
                  <c:v>11000</c:v>
                </c:pt>
                <c:pt idx="3592">
                  <c:v>13000</c:v>
                </c:pt>
                <c:pt idx="3593">
                  <c:v>1000</c:v>
                </c:pt>
                <c:pt idx="3594">
                  <c:v>2000</c:v>
                </c:pt>
                <c:pt idx="3595">
                  <c:v>3000</c:v>
                </c:pt>
                <c:pt idx="3596">
                  <c:v>4000</c:v>
                </c:pt>
                <c:pt idx="3597">
                  <c:v>5000</c:v>
                </c:pt>
                <c:pt idx="3598">
                  <c:v>6000</c:v>
                </c:pt>
                <c:pt idx="3599">
                  <c:v>7000</c:v>
                </c:pt>
                <c:pt idx="3600">
                  <c:v>8000</c:v>
                </c:pt>
                <c:pt idx="3601">
                  <c:v>9000</c:v>
                </c:pt>
                <c:pt idx="3602">
                  <c:v>10000</c:v>
                </c:pt>
                <c:pt idx="3603">
                  <c:v>13000</c:v>
                </c:pt>
                <c:pt idx="3604">
                  <c:v>1000</c:v>
                </c:pt>
                <c:pt idx="3605">
                  <c:v>2000</c:v>
                </c:pt>
                <c:pt idx="3606">
                  <c:v>3000</c:v>
                </c:pt>
                <c:pt idx="3607">
                  <c:v>4000</c:v>
                </c:pt>
                <c:pt idx="3608">
                  <c:v>5000</c:v>
                </c:pt>
                <c:pt idx="3609">
                  <c:v>6000</c:v>
                </c:pt>
                <c:pt idx="3610">
                  <c:v>7000</c:v>
                </c:pt>
                <c:pt idx="3611">
                  <c:v>8000</c:v>
                </c:pt>
                <c:pt idx="3612">
                  <c:v>9000</c:v>
                </c:pt>
                <c:pt idx="3613">
                  <c:v>10000</c:v>
                </c:pt>
                <c:pt idx="3614">
                  <c:v>11000</c:v>
                </c:pt>
                <c:pt idx="3615">
                  <c:v>1000</c:v>
                </c:pt>
                <c:pt idx="3616">
                  <c:v>2000</c:v>
                </c:pt>
                <c:pt idx="3617">
                  <c:v>3000</c:v>
                </c:pt>
                <c:pt idx="3618">
                  <c:v>4000</c:v>
                </c:pt>
                <c:pt idx="3619">
                  <c:v>5000</c:v>
                </c:pt>
                <c:pt idx="3620">
                  <c:v>6000</c:v>
                </c:pt>
                <c:pt idx="3621">
                  <c:v>7000</c:v>
                </c:pt>
                <c:pt idx="3622">
                  <c:v>8000</c:v>
                </c:pt>
                <c:pt idx="3623">
                  <c:v>9000</c:v>
                </c:pt>
                <c:pt idx="3624">
                  <c:v>10000</c:v>
                </c:pt>
                <c:pt idx="3625">
                  <c:v>11000</c:v>
                </c:pt>
                <c:pt idx="3626">
                  <c:v>12000</c:v>
                </c:pt>
                <c:pt idx="3627">
                  <c:v>13000</c:v>
                </c:pt>
                <c:pt idx="3628">
                  <c:v>1000</c:v>
                </c:pt>
                <c:pt idx="3629">
                  <c:v>2000</c:v>
                </c:pt>
                <c:pt idx="3630">
                  <c:v>3000</c:v>
                </c:pt>
                <c:pt idx="3631">
                  <c:v>4000</c:v>
                </c:pt>
                <c:pt idx="3632">
                  <c:v>5000</c:v>
                </c:pt>
                <c:pt idx="3633">
                  <c:v>6000</c:v>
                </c:pt>
                <c:pt idx="3634">
                  <c:v>7000</c:v>
                </c:pt>
                <c:pt idx="3635">
                  <c:v>8000</c:v>
                </c:pt>
                <c:pt idx="3636">
                  <c:v>9000</c:v>
                </c:pt>
                <c:pt idx="3637">
                  <c:v>10000</c:v>
                </c:pt>
                <c:pt idx="3638">
                  <c:v>11000</c:v>
                </c:pt>
                <c:pt idx="3639">
                  <c:v>12000</c:v>
                </c:pt>
                <c:pt idx="3640">
                  <c:v>13000</c:v>
                </c:pt>
                <c:pt idx="3641">
                  <c:v>1000</c:v>
                </c:pt>
                <c:pt idx="3642">
                  <c:v>2000</c:v>
                </c:pt>
                <c:pt idx="3643">
                  <c:v>3000</c:v>
                </c:pt>
                <c:pt idx="3644">
                  <c:v>4000</c:v>
                </c:pt>
                <c:pt idx="3645">
                  <c:v>5000</c:v>
                </c:pt>
                <c:pt idx="3646">
                  <c:v>6000</c:v>
                </c:pt>
                <c:pt idx="3647">
                  <c:v>7000</c:v>
                </c:pt>
                <c:pt idx="3648">
                  <c:v>8000</c:v>
                </c:pt>
                <c:pt idx="3649">
                  <c:v>9000</c:v>
                </c:pt>
                <c:pt idx="3650">
                  <c:v>10000</c:v>
                </c:pt>
                <c:pt idx="3651">
                  <c:v>11000</c:v>
                </c:pt>
                <c:pt idx="3652">
                  <c:v>12000</c:v>
                </c:pt>
                <c:pt idx="3653">
                  <c:v>13000</c:v>
                </c:pt>
                <c:pt idx="3654">
                  <c:v>1000</c:v>
                </c:pt>
                <c:pt idx="3655">
                  <c:v>2000</c:v>
                </c:pt>
                <c:pt idx="3656">
                  <c:v>3000</c:v>
                </c:pt>
                <c:pt idx="3657">
                  <c:v>4000</c:v>
                </c:pt>
                <c:pt idx="3658">
                  <c:v>5000</c:v>
                </c:pt>
                <c:pt idx="3659">
                  <c:v>6000</c:v>
                </c:pt>
                <c:pt idx="3660">
                  <c:v>7000</c:v>
                </c:pt>
                <c:pt idx="3661">
                  <c:v>8000</c:v>
                </c:pt>
                <c:pt idx="3662">
                  <c:v>9000</c:v>
                </c:pt>
                <c:pt idx="3663">
                  <c:v>10000</c:v>
                </c:pt>
                <c:pt idx="3664">
                  <c:v>11000</c:v>
                </c:pt>
                <c:pt idx="3665">
                  <c:v>12000</c:v>
                </c:pt>
                <c:pt idx="3666">
                  <c:v>13000</c:v>
                </c:pt>
                <c:pt idx="3667">
                  <c:v>1000</c:v>
                </c:pt>
                <c:pt idx="3668">
                  <c:v>2000</c:v>
                </c:pt>
                <c:pt idx="3669">
                  <c:v>3000</c:v>
                </c:pt>
                <c:pt idx="3670">
                  <c:v>4000</c:v>
                </c:pt>
                <c:pt idx="3671">
                  <c:v>5000</c:v>
                </c:pt>
                <c:pt idx="3672">
                  <c:v>6000</c:v>
                </c:pt>
                <c:pt idx="3673">
                  <c:v>7000</c:v>
                </c:pt>
                <c:pt idx="3674">
                  <c:v>8000</c:v>
                </c:pt>
                <c:pt idx="3675">
                  <c:v>9000</c:v>
                </c:pt>
                <c:pt idx="3676">
                  <c:v>10000</c:v>
                </c:pt>
                <c:pt idx="3677">
                  <c:v>11000</c:v>
                </c:pt>
                <c:pt idx="3678">
                  <c:v>12000</c:v>
                </c:pt>
                <c:pt idx="3679">
                  <c:v>13000</c:v>
                </c:pt>
                <c:pt idx="3680">
                  <c:v>1000</c:v>
                </c:pt>
                <c:pt idx="3681">
                  <c:v>2000</c:v>
                </c:pt>
                <c:pt idx="3682">
                  <c:v>3000</c:v>
                </c:pt>
                <c:pt idx="3683">
                  <c:v>4000</c:v>
                </c:pt>
                <c:pt idx="3684">
                  <c:v>5000</c:v>
                </c:pt>
                <c:pt idx="3685">
                  <c:v>6000</c:v>
                </c:pt>
                <c:pt idx="3686">
                  <c:v>7000</c:v>
                </c:pt>
                <c:pt idx="3687">
                  <c:v>8000</c:v>
                </c:pt>
                <c:pt idx="3688">
                  <c:v>9000</c:v>
                </c:pt>
                <c:pt idx="3689">
                  <c:v>10000</c:v>
                </c:pt>
                <c:pt idx="3690">
                  <c:v>11000</c:v>
                </c:pt>
                <c:pt idx="3691">
                  <c:v>12000</c:v>
                </c:pt>
                <c:pt idx="3692">
                  <c:v>13000</c:v>
                </c:pt>
                <c:pt idx="3693">
                  <c:v>1000</c:v>
                </c:pt>
                <c:pt idx="3694">
                  <c:v>2000</c:v>
                </c:pt>
                <c:pt idx="3695">
                  <c:v>3000</c:v>
                </c:pt>
                <c:pt idx="3696">
                  <c:v>4000</c:v>
                </c:pt>
                <c:pt idx="3697">
                  <c:v>5000</c:v>
                </c:pt>
                <c:pt idx="3698">
                  <c:v>6000</c:v>
                </c:pt>
                <c:pt idx="3699">
                  <c:v>7000</c:v>
                </c:pt>
                <c:pt idx="3700">
                  <c:v>8000</c:v>
                </c:pt>
                <c:pt idx="3701">
                  <c:v>9000</c:v>
                </c:pt>
                <c:pt idx="3702">
                  <c:v>10000</c:v>
                </c:pt>
                <c:pt idx="3703">
                  <c:v>11000</c:v>
                </c:pt>
                <c:pt idx="3704">
                  <c:v>12000</c:v>
                </c:pt>
                <c:pt idx="3705">
                  <c:v>1000</c:v>
                </c:pt>
                <c:pt idx="3706">
                  <c:v>2000</c:v>
                </c:pt>
                <c:pt idx="3707">
                  <c:v>3000</c:v>
                </c:pt>
                <c:pt idx="3708">
                  <c:v>4000</c:v>
                </c:pt>
                <c:pt idx="3709">
                  <c:v>5000</c:v>
                </c:pt>
                <c:pt idx="3710">
                  <c:v>6000</c:v>
                </c:pt>
                <c:pt idx="3711">
                  <c:v>7000</c:v>
                </c:pt>
                <c:pt idx="3712">
                  <c:v>8000</c:v>
                </c:pt>
                <c:pt idx="3713">
                  <c:v>9000</c:v>
                </c:pt>
                <c:pt idx="3714">
                  <c:v>10000</c:v>
                </c:pt>
                <c:pt idx="3715">
                  <c:v>11000</c:v>
                </c:pt>
                <c:pt idx="3716">
                  <c:v>1000</c:v>
                </c:pt>
                <c:pt idx="3717">
                  <c:v>2000</c:v>
                </c:pt>
                <c:pt idx="3718">
                  <c:v>3000</c:v>
                </c:pt>
                <c:pt idx="3719">
                  <c:v>4000</c:v>
                </c:pt>
                <c:pt idx="3720">
                  <c:v>5000</c:v>
                </c:pt>
                <c:pt idx="3721">
                  <c:v>6000</c:v>
                </c:pt>
                <c:pt idx="3722">
                  <c:v>7000</c:v>
                </c:pt>
                <c:pt idx="3723">
                  <c:v>8000</c:v>
                </c:pt>
                <c:pt idx="3724">
                  <c:v>9000</c:v>
                </c:pt>
                <c:pt idx="3725">
                  <c:v>10000</c:v>
                </c:pt>
                <c:pt idx="3726">
                  <c:v>11000</c:v>
                </c:pt>
                <c:pt idx="3727">
                  <c:v>1000</c:v>
                </c:pt>
                <c:pt idx="3728">
                  <c:v>2000</c:v>
                </c:pt>
                <c:pt idx="3729">
                  <c:v>3000</c:v>
                </c:pt>
                <c:pt idx="3730">
                  <c:v>4000</c:v>
                </c:pt>
                <c:pt idx="3731">
                  <c:v>5000</c:v>
                </c:pt>
                <c:pt idx="3732">
                  <c:v>6000</c:v>
                </c:pt>
                <c:pt idx="3733">
                  <c:v>7000</c:v>
                </c:pt>
                <c:pt idx="3734">
                  <c:v>8000</c:v>
                </c:pt>
                <c:pt idx="3735">
                  <c:v>9000</c:v>
                </c:pt>
                <c:pt idx="3736">
                  <c:v>10000</c:v>
                </c:pt>
                <c:pt idx="3737">
                  <c:v>11000</c:v>
                </c:pt>
                <c:pt idx="3738">
                  <c:v>12000</c:v>
                </c:pt>
                <c:pt idx="3739">
                  <c:v>1000</c:v>
                </c:pt>
                <c:pt idx="3740">
                  <c:v>2000</c:v>
                </c:pt>
                <c:pt idx="3741">
                  <c:v>3000</c:v>
                </c:pt>
                <c:pt idx="3742">
                  <c:v>4000</c:v>
                </c:pt>
                <c:pt idx="3743">
                  <c:v>5000</c:v>
                </c:pt>
                <c:pt idx="3744">
                  <c:v>6000</c:v>
                </c:pt>
                <c:pt idx="3745">
                  <c:v>7000</c:v>
                </c:pt>
                <c:pt idx="3746">
                  <c:v>8000</c:v>
                </c:pt>
                <c:pt idx="3747">
                  <c:v>9000</c:v>
                </c:pt>
                <c:pt idx="3748">
                  <c:v>10000</c:v>
                </c:pt>
                <c:pt idx="3749">
                  <c:v>12000</c:v>
                </c:pt>
                <c:pt idx="3750">
                  <c:v>1000</c:v>
                </c:pt>
                <c:pt idx="3751">
                  <c:v>2000</c:v>
                </c:pt>
                <c:pt idx="3752">
                  <c:v>3000</c:v>
                </c:pt>
                <c:pt idx="3753">
                  <c:v>4000</c:v>
                </c:pt>
                <c:pt idx="3754">
                  <c:v>5000</c:v>
                </c:pt>
                <c:pt idx="3755">
                  <c:v>6000</c:v>
                </c:pt>
                <c:pt idx="3756">
                  <c:v>7000</c:v>
                </c:pt>
                <c:pt idx="3757">
                  <c:v>8000</c:v>
                </c:pt>
                <c:pt idx="3758">
                  <c:v>9000</c:v>
                </c:pt>
                <c:pt idx="3759">
                  <c:v>11000</c:v>
                </c:pt>
                <c:pt idx="3760">
                  <c:v>1000</c:v>
                </c:pt>
                <c:pt idx="3761">
                  <c:v>2000</c:v>
                </c:pt>
                <c:pt idx="3762">
                  <c:v>3000</c:v>
                </c:pt>
                <c:pt idx="3763">
                  <c:v>4000</c:v>
                </c:pt>
                <c:pt idx="3764">
                  <c:v>5000</c:v>
                </c:pt>
                <c:pt idx="3765">
                  <c:v>6000</c:v>
                </c:pt>
                <c:pt idx="3766">
                  <c:v>7000</c:v>
                </c:pt>
                <c:pt idx="3767">
                  <c:v>8000</c:v>
                </c:pt>
                <c:pt idx="3768">
                  <c:v>9000</c:v>
                </c:pt>
                <c:pt idx="3769">
                  <c:v>10000</c:v>
                </c:pt>
                <c:pt idx="3770">
                  <c:v>12000</c:v>
                </c:pt>
                <c:pt idx="3771">
                  <c:v>13000</c:v>
                </c:pt>
                <c:pt idx="3772">
                  <c:v>1000</c:v>
                </c:pt>
                <c:pt idx="3773">
                  <c:v>2000</c:v>
                </c:pt>
                <c:pt idx="3774">
                  <c:v>3000</c:v>
                </c:pt>
                <c:pt idx="3775">
                  <c:v>4000</c:v>
                </c:pt>
                <c:pt idx="3776">
                  <c:v>5000</c:v>
                </c:pt>
                <c:pt idx="3777">
                  <c:v>6000</c:v>
                </c:pt>
                <c:pt idx="3778">
                  <c:v>7000</c:v>
                </c:pt>
                <c:pt idx="3779">
                  <c:v>8000</c:v>
                </c:pt>
                <c:pt idx="3780">
                  <c:v>9000</c:v>
                </c:pt>
                <c:pt idx="3781">
                  <c:v>10000</c:v>
                </c:pt>
                <c:pt idx="3782">
                  <c:v>11000</c:v>
                </c:pt>
                <c:pt idx="3783">
                  <c:v>1000</c:v>
                </c:pt>
                <c:pt idx="3784">
                  <c:v>2000</c:v>
                </c:pt>
                <c:pt idx="3785">
                  <c:v>3000</c:v>
                </c:pt>
                <c:pt idx="3786">
                  <c:v>4000</c:v>
                </c:pt>
                <c:pt idx="3787">
                  <c:v>5000</c:v>
                </c:pt>
                <c:pt idx="3788">
                  <c:v>6000</c:v>
                </c:pt>
                <c:pt idx="3789">
                  <c:v>7000</c:v>
                </c:pt>
                <c:pt idx="3790">
                  <c:v>8000</c:v>
                </c:pt>
                <c:pt idx="3791">
                  <c:v>9000</c:v>
                </c:pt>
                <c:pt idx="3792">
                  <c:v>10000</c:v>
                </c:pt>
                <c:pt idx="3793">
                  <c:v>11000</c:v>
                </c:pt>
                <c:pt idx="3794">
                  <c:v>12000</c:v>
                </c:pt>
                <c:pt idx="3795">
                  <c:v>1000</c:v>
                </c:pt>
                <c:pt idx="3796">
                  <c:v>2000</c:v>
                </c:pt>
                <c:pt idx="3797">
                  <c:v>3000</c:v>
                </c:pt>
                <c:pt idx="3798">
                  <c:v>4000</c:v>
                </c:pt>
                <c:pt idx="3799">
                  <c:v>5000</c:v>
                </c:pt>
                <c:pt idx="3800">
                  <c:v>6000</c:v>
                </c:pt>
                <c:pt idx="3801">
                  <c:v>7000</c:v>
                </c:pt>
                <c:pt idx="3802">
                  <c:v>8000</c:v>
                </c:pt>
                <c:pt idx="3803">
                  <c:v>9000</c:v>
                </c:pt>
                <c:pt idx="3804">
                  <c:v>10000</c:v>
                </c:pt>
                <c:pt idx="3805">
                  <c:v>11000</c:v>
                </c:pt>
                <c:pt idx="3806">
                  <c:v>12000</c:v>
                </c:pt>
                <c:pt idx="3807">
                  <c:v>13000</c:v>
                </c:pt>
                <c:pt idx="3808">
                  <c:v>1000</c:v>
                </c:pt>
                <c:pt idx="3809">
                  <c:v>2000</c:v>
                </c:pt>
                <c:pt idx="3810">
                  <c:v>3000</c:v>
                </c:pt>
                <c:pt idx="3811">
                  <c:v>5000</c:v>
                </c:pt>
                <c:pt idx="3812">
                  <c:v>6000</c:v>
                </c:pt>
                <c:pt idx="3813">
                  <c:v>7000</c:v>
                </c:pt>
                <c:pt idx="3814">
                  <c:v>8000</c:v>
                </c:pt>
                <c:pt idx="3815">
                  <c:v>9000</c:v>
                </c:pt>
                <c:pt idx="3816">
                  <c:v>10000</c:v>
                </c:pt>
                <c:pt idx="3817">
                  <c:v>11000</c:v>
                </c:pt>
                <c:pt idx="3818">
                  <c:v>1000</c:v>
                </c:pt>
                <c:pt idx="3819">
                  <c:v>2000</c:v>
                </c:pt>
                <c:pt idx="3820">
                  <c:v>3000</c:v>
                </c:pt>
                <c:pt idx="3821">
                  <c:v>4000</c:v>
                </c:pt>
                <c:pt idx="3822">
                  <c:v>5000</c:v>
                </c:pt>
                <c:pt idx="3823">
                  <c:v>6000</c:v>
                </c:pt>
                <c:pt idx="3824">
                  <c:v>7000</c:v>
                </c:pt>
                <c:pt idx="3825">
                  <c:v>8000</c:v>
                </c:pt>
                <c:pt idx="3826">
                  <c:v>9000</c:v>
                </c:pt>
                <c:pt idx="3827">
                  <c:v>10000</c:v>
                </c:pt>
                <c:pt idx="3828">
                  <c:v>1000</c:v>
                </c:pt>
                <c:pt idx="3829">
                  <c:v>2000</c:v>
                </c:pt>
                <c:pt idx="3830">
                  <c:v>3000</c:v>
                </c:pt>
                <c:pt idx="3831">
                  <c:v>4000</c:v>
                </c:pt>
                <c:pt idx="3832">
                  <c:v>5000</c:v>
                </c:pt>
                <c:pt idx="3833">
                  <c:v>6000</c:v>
                </c:pt>
                <c:pt idx="3834">
                  <c:v>7000</c:v>
                </c:pt>
                <c:pt idx="3835">
                  <c:v>8000</c:v>
                </c:pt>
                <c:pt idx="3836">
                  <c:v>9000</c:v>
                </c:pt>
                <c:pt idx="3837">
                  <c:v>10000</c:v>
                </c:pt>
                <c:pt idx="3838">
                  <c:v>11000</c:v>
                </c:pt>
                <c:pt idx="3839">
                  <c:v>12000</c:v>
                </c:pt>
                <c:pt idx="3840">
                  <c:v>13000</c:v>
                </c:pt>
                <c:pt idx="3841">
                  <c:v>1000</c:v>
                </c:pt>
                <c:pt idx="3842">
                  <c:v>2000</c:v>
                </c:pt>
                <c:pt idx="3843">
                  <c:v>3000</c:v>
                </c:pt>
                <c:pt idx="3844">
                  <c:v>4000</c:v>
                </c:pt>
                <c:pt idx="3845">
                  <c:v>5000</c:v>
                </c:pt>
                <c:pt idx="3846">
                  <c:v>6000</c:v>
                </c:pt>
                <c:pt idx="3847">
                  <c:v>7000</c:v>
                </c:pt>
                <c:pt idx="3848">
                  <c:v>8000</c:v>
                </c:pt>
                <c:pt idx="3849">
                  <c:v>9000</c:v>
                </c:pt>
                <c:pt idx="3850">
                  <c:v>10000</c:v>
                </c:pt>
                <c:pt idx="3851">
                  <c:v>12000</c:v>
                </c:pt>
                <c:pt idx="3852">
                  <c:v>1000</c:v>
                </c:pt>
                <c:pt idx="3853">
                  <c:v>2000</c:v>
                </c:pt>
                <c:pt idx="3854">
                  <c:v>3000</c:v>
                </c:pt>
                <c:pt idx="3855">
                  <c:v>4000</c:v>
                </c:pt>
                <c:pt idx="3856">
                  <c:v>5000</c:v>
                </c:pt>
                <c:pt idx="3857">
                  <c:v>6000</c:v>
                </c:pt>
                <c:pt idx="3858">
                  <c:v>7000</c:v>
                </c:pt>
                <c:pt idx="3859">
                  <c:v>8000</c:v>
                </c:pt>
                <c:pt idx="3860">
                  <c:v>9000</c:v>
                </c:pt>
                <c:pt idx="3861">
                  <c:v>10000</c:v>
                </c:pt>
                <c:pt idx="3862">
                  <c:v>11000</c:v>
                </c:pt>
                <c:pt idx="3863">
                  <c:v>13000</c:v>
                </c:pt>
                <c:pt idx="3864">
                  <c:v>1000</c:v>
                </c:pt>
                <c:pt idx="3865">
                  <c:v>2000</c:v>
                </c:pt>
                <c:pt idx="3866">
                  <c:v>3000</c:v>
                </c:pt>
                <c:pt idx="3867">
                  <c:v>4000</c:v>
                </c:pt>
                <c:pt idx="3868">
                  <c:v>5000</c:v>
                </c:pt>
                <c:pt idx="3869">
                  <c:v>6000</c:v>
                </c:pt>
                <c:pt idx="3870">
                  <c:v>7000</c:v>
                </c:pt>
                <c:pt idx="3871">
                  <c:v>8000</c:v>
                </c:pt>
                <c:pt idx="3872">
                  <c:v>9000</c:v>
                </c:pt>
                <c:pt idx="3873">
                  <c:v>10000</c:v>
                </c:pt>
                <c:pt idx="3874">
                  <c:v>11000</c:v>
                </c:pt>
                <c:pt idx="3875">
                  <c:v>12000</c:v>
                </c:pt>
                <c:pt idx="3876">
                  <c:v>1000</c:v>
                </c:pt>
                <c:pt idx="3877">
                  <c:v>2000</c:v>
                </c:pt>
                <c:pt idx="3878">
                  <c:v>3000</c:v>
                </c:pt>
                <c:pt idx="3879">
                  <c:v>4000</c:v>
                </c:pt>
                <c:pt idx="3880">
                  <c:v>5000</c:v>
                </c:pt>
                <c:pt idx="3881">
                  <c:v>6000</c:v>
                </c:pt>
                <c:pt idx="3882">
                  <c:v>7000</c:v>
                </c:pt>
                <c:pt idx="3883">
                  <c:v>8000</c:v>
                </c:pt>
                <c:pt idx="3884">
                  <c:v>9000</c:v>
                </c:pt>
                <c:pt idx="3885">
                  <c:v>10000</c:v>
                </c:pt>
                <c:pt idx="3886">
                  <c:v>12000</c:v>
                </c:pt>
                <c:pt idx="3887">
                  <c:v>1000</c:v>
                </c:pt>
                <c:pt idx="3888">
                  <c:v>2000</c:v>
                </c:pt>
                <c:pt idx="3889">
                  <c:v>3000</c:v>
                </c:pt>
                <c:pt idx="3890">
                  <c:v>4000</c:v>
                </c:pt>
                <c:pt idx="3891">
                  <c:v>5000</c:v>
                </c:pt>
                <c:pt idx="3892">
                  <c:v>6000</c:v>
                </c:pt>
                <c:pt idx="3893">
                  <c:v>7000</c:v>
                </c:pt>
                <c:pt idx="3894">
                  <c:v>8000</c:v>
                </c:pt>
                <c:pt idx="3895">
                  <c:v>9000</c:v>
                </c:pt>
                <c:pt idx="3896">
                  <c:v>10000</c:v>
                </c:pt>
                <c:pt idx="3897">
                  <c:v>11000</c:v>
                </c:pt>
                <c:pt idx="3898">
                  <c:v>12000</c:v>
                </c:pt>
                <c:pt idx="3899">
                  <c:v>13000</c:v>
                </c:pt>
                <c:pt idx="3900">
                  <c:v>1000</c:v>
                </c:pt>
                <c:pt idx="3901">
                  <c:v>2000</c:v>
                </c:pt>
                <c:pt idx="3902">
                  <c:v>3000</c:v>
                </c:pt>
                <c:pt idx="3903">
                  <c:v>4000</c:v>
                </c:pt>
                <c:pt idx="3904">
                  <c:v>5000</c:v>
                </c:pt>
                <c:pt idx="3905">
                  <c:v>6000</c:v>
                </c:pt>
                <c:pt idx="3906">
                  <c:v>7000</c:v>
                </c:pt>
                <c:pt idx="3907">
                  <c:v>8000</c:v>
                </c:pt>
                <c:pt idx="3908">
                  <c:v>9000</c:v>
                </c:pt>
                <c:pt idx="3909">
                  <c:v>10000</c:v>
                </c:pt>
                <c:pt idx="3910">
                  <c:v>11000</c:v>
                </c:pt>
                <c:pt idx="3911">
                  <c:v>12000</c:v>
                </c:pt>
                <c:pt idx="3912">
                  <c:v>13000</c:v>
                </c:pt>
                <c:pt idx="3913">
                  <c:v>1000</c:v>
                </c:pt>
                <c:pt idx="3914">
                  <c:v>2000</c:v>
                </c:pt>
                <c:pt idx="3915">
                  <c:v>3000</c:v>
                </c:pt>
                <c:pt idx="3916">
                  <c:v>4000</c:v>
                </c:pt>
                <c:pt idx="3917">
                  <c:v>5000</c:v>
                </c:pt>
                <c:pt idx="3918">
                  <c:v>6000</c:v>
                </c:pt>
                <c:pt idx="3919">
                  <c:v>7000</c:v>
                </c:pt>
                <c:pt idx="3920">
                  <c:v>8000</c:v>
                </c:pt>
                <c:pt idx="3921">
                  <c:v>9000</c:v>
                </c:pt>
                <c:pt idx="3922">
                  <c:v>10000</c:v>
                </c:pt>
                <c:pt idx="3923">
                  <c:v>11000</c:v>
                </c:pt>
                <c:pt idx="3924">
                  <c:v>12000</c:v>
                </c:pt>
                <c:pt idx="3925">
                  <c:v>13000</c:v>
                </c:pt>
                <c:pt idx="3926">
                  <c:v>1000</c:v>
                </c:pt>
                <c:pt idx="3927">
                  <c:v>2000</c:v>
                </c:pt>
                <c:pt idx="3928">
                  <c:v>3000</c:v>
                </c:pt>
                <c:pt idx="3929">
                  <c:v>4000</c:v>
                </c:pt>
                <c:pt idx="3930">
                  <c:v>5000</c:v>
                </c:pt>
                <c:pt idx="3931">
                  <c:v>6000</c:v>
                </c:pt>
                <c:pt idx="3932">
                  <c:v>7000</c:v>
                </c:pt>
                <c:pt idx="3933">
                  <c:v>8000</c:v>
                </c:pt>
                <c:pt idx="3934">
                  <c:v>9000</c:v>
                </c:pt>
                <c:pt idx="3935">
                  <c:v>10000</c:v>
                </c:pt>
                <c:pt idx="3936">
                  <c:v>11000</c:v>
                </c:pt>
                <c:pt idx="3937">
                  <c:v>12000</c:v>
                </c:pt>
                <c:pt idx="3938">
                  <c:v>1000</c:v>
                </c:pt>
                <c:pt idx="3939">
                  <c:v>2000</c:v>
                </c:pt>
                <c:pt idx="3940">
                  <c:v>3000</c:v>
                </c:pt>
                <c:pt idx="3941">
                  <c:v>4000</c:v>
                </c:pt>
                <c:pt idx="3942">
                  <c:v>5000</c:v>
                </c:pt>
                <c:pt idx="3943">
                  <c:v>6000</c:v>
                </c:pt>
                <c:pt idx="3944">
                  <c:v>7000</c:v>
                </c:pt>
                <c:pt idx="3945">
                  <c:v>8000</c:v>
                </c:pt>
                <c:pt idx="3946">
                  <c:v>9000</c:v>
                </c:pt>
                <c:pt idx="3947">
                  <c:v>10000</c:v>
                </c:pt>
                <c:pt idx="3948">
                  <c:v>11000</c:v>
                </c:pt>
                <c:pt idx="3949">
                  <c:v>12000</c:v>
                </c:pt>
                <c:pt idx="3950">
                  <c:v>1000</c:v>
                </c:pt>
                <c:pt idx="3951">
                  <c:v>2000</c:v>
                </c:pt>
                <c:pt idx="3952">
                  <c:v>3000</c:v>
                </c:pt>
                <c:pt idx="3953">
                  <c:v>4000</c:v>
                </c:pt>
                <c:pt idx="3954">
                  <c:v>5000</c:v>
                </c:pt>
                <c:pt idx="3955">
                  <c:v>6000</c:v>
                </c:pt>
                <c:pt idx="3956">
                  <c:v>7000</c:v>
                </c:pt>
                <c:pt idx="3957">
                  <c:v>8000</c:v>
                </c:pt>
                <c:pt idx="3958">
                  <c:v>9000</c:v>
                </c:pt>
                <c:pt idx="3959">
                  <c:v>10000</c:v>
                </c:pt>
                <c:pt idx="3960">
                  <c:v>11000</c:v>
                </c:pt>
                <c:pt idx="3961">
                  <c:v>12000</c:v>
                </c:pt>
                <c:pt idx="3962">
                  <c:v>1000</c:v>
                </c:pt>
                <c:pt idx="3963">
                  <c:v>2000</c:v>
                </c:pt>
                <c:pt idx="3964">
                  <c:v>3000</c:v>
                </c:pt>
                <c:pt idx="3965">
                  <c:v>4000</c:v>
                </c:pt>
                <c:pt idx="3966">
                  <c:v>5000</c:v>
                </c:pt>
                <c:pt idx="3967">
                  <c:v>6000</c:v>
                </c:pt>
                <c:pt idx="3968">
                  <c:v>7000</c:v>
                </c:pt>
                <c:pt idx="3969">
                  <c:v>8000</c:v>
                </c:pt>
                <c:pt idx="3970">
                  <c:v>9000</c:v>
                </c:pt>
                <c:pt idx="3971">
                  <c:v>10000</c:v>
                </c:pt>
                <c:pt idx="3972">
                  <c:v>1000</c:v>
                </c:pt>
                <c:pt idx="3973">
                  <c:v>2000</c:v>
                </c:pt>
                <c:pt idx="3974">
                  <c:v>3000</c:v>
                </c:pt>
                <c:pt idx="3975">
                  <c:v>4000</c:v>
                </c:pt>
                <c:pt idx="3976">
                  <c:v>5000</c:v>
                </c:pt>
                <c:pt idx="3977">
                  <c:v>6000</c:v>
                </c:pt>
                <c:pt idx="3978">
                  <c:v>7000</c:v>
                </c:pt>
                <c:pt idx="3979">
                  <c:v>8000</c:v>
                </c:pt>
                <c:pt idx="3980">
                  <c:v>9000</c:v>
                </c:pt>
                <c:pt idx="3981">
                  <c:v>10000</c:v>
                </c:pt>
                <c:pt idx="3982">
                  <c:v>11000</c:v>
                </c:pt>
                <c:pt idx="3983">
                  <c:v>12000</c:v>
                </c:pt>
                <c:pt idx="3984">
                  <c:v>1000</c:v>
                </c:pt>
                <c:pt idx="3985">
                  <c:v>2000</c:v>
                </c:pt>
                <c:pt idx="3986">
                  <c:v>3000</c:v>
                </c:pt>
                <c:pt idx="3987">
                  <c:v>4000</c:v>
                </c:pt>
                <c:pt idx="3988">
                  <c:v>5000</c:v>
                </c:pt>
                <c:pt idx="3989">
                  <c:v>6000</c:v>
                </c:pt>
                <c:pt idx="3990">
                  <c:v>7000</c:v>
                </c:pt>
                <c:pt idx="3991">
                  <c:v>8000</c:v>
                </c:pt>
                <c:pt idx="3992">
                  <c:v>9000</c:v>
                </c:pt>
                <c:pt idx="3993">
                  <c:v>10000</c:v>
                </c:pt>
                <c:pt idx="3994">
                  <c:v>1000</c:v>
                </c:pt>
                <c:pt idx="3995">
                  <c:v>2000</c:v>
                </c:pt>
                <c:pt idx="3996">
                  <c:v>3000</c:v>
                </c:pt>
                <c:pt idx="3997">
                  <c:v>4000</c:v>
                </c:pt>
                <c:pt idx="3998">
                  <c:v>5000</c:v>
                </c:pt>
                <c:pt idx="3999">
                  <c:v>6000</c:v>
                </c:pt>
                <c:pt idx="4000">
                  <c:v>7000</c:v>
                </c:pt>
                <c:pt idx="4001">
                  <c:v>8000</c:v>
                </c:pt>
                <c:pt idx="4002">
                  <c:v>9000</c:v>
                </c:pt>
                <c:pt idx="4003">
                  <c:v>10000</c:v>
                </c:pt>
                <c:pt idx="4004">
                  <c:v>12000</c:v>
                </c:pt>
                <c:pt idx="4005">
                  <c:v>1000</c:v>
                </c:pt>
                <c:pt idx="4006">
                  <c:v>2000</c:v>
                </c:pt>
                <c:pt idx="4007">
                  <c:v>3000</c:v>
                </c:pt>
                <c:pt idx="4008">
                  <c:v>4000</c:v>
                </c:pt>
                <c:pt idx="4009">
                  <c:v>5000</c:v>
                </c:pt>
                <c:pt idx="4010">
                  <c:v>6000</c:v>
                </c:pt>
                <c:pt idx="4011">
                  <c:v>7000</c:v>
                </c:pt>
                <c:pt idx="4012">
                  <c:v>8000</c:v>
                </c:pt>
                <c:pt idx="4013">
                  <c:v>9000</c:v>
                </c:pt>
                <c:pt idx="4014">
                  <c:v>10000</c:v>
                </c:pt>
                <c:pt idx="4015">
                  <c:v>11000</c:v>
                </c:pt>
                <c:pt idx="4016">
                  <c:v>12000</c:v>
                </c:pt>
                <c:pt idx="4017">
                  <c:v>1000</c:v>
                </c:pt>
                <c:pt idx="4018">
                  <c:v>2000</c:v>
                </c:pt>
                <c:pt idx="4019">
                  <c:v>3000</c:v>
                </c:pt>
                <c:pt idx="4020">
                  <c:v>4000</c:v>
                </c:pt>
                <c:pt idx="4021">
                  <c:v>5000</c:v>
                </c:pt>
                <c:pt idx="4022">
                  <c:v>6000</c:v>
                </c:pt>
                <c:pt idx="4023">
                  <c:v>7000</c:v>
                </c:pt>
                <c:pt idx="4024">
                  <c:v>8000</c:v>
                </c:pt>
                <c:pt idx="4025">
                  <c:v>9000</c:v>
                </c:pt>
                <c:pt idx="4026">
                  <c:v>10000</c:v>
                </c:pt>
                <c:pt idx="4027">
                  <c:v>11000</c:v>
                </c:pt>
                <c:pt idx="4028">
                  <c:v>12000</c:v>
                </c:pt>
                <c:pt idx="4029">
                  <c:v>1000</c:v>
                </c:pt>
                <c:pt idx="4030">
                  <c:v>2000</c:v>
                </c:pt>
                <c:pt idx="4031">
                  <c:v>3000</c:v>
                </c:pt>
                <c:pt idx="4032">
                  <c:v>4000</c:v>
                </c:pt>
                <c:pt idx="4033">
                  <c:v>5000</c:v>
                </c:pt>
                <c:pt idx="4034">
                  <c:v>6000</c:v>
                </c:pt>
                <c:pt idx="4035">
                  <c:v>7000</c:v>
                </c:pt>
                <c:pt idx="4036">
                  <c:v>8000</c:v>
                </c:pt>
                <c:pt idx="4037">
                  <c:v>9000</c:v>
                </c:pt>
                <c:pt idx="4038">
                  <c:v>10000</c:v>
                </c:pt>
                <c:pt idx="4039">
                  <c:v>11000</c:v>
                </c:pt>
                <c:pt idx="4040">
                  <c:v>1000</c:v>
                </c:pt>
                <c:pt idx="4041">
                  <c:v>2000</c:v>
                </c:pt>
                <c:pt idx="4042">
                  <c:v>3000</c:v>
                </c:pt>
                <c:pt idx="4043">
                  <c:v>4000</c:v>
                </c:pt>
                <c:pt idx="4044">
                  <c:v>5000</c:v>
                </c:pt>
                <c:pt idx="4045">
                  <c:v>6000</c:v>
                </c:pt>
                <c:pt idx="4046">
                  <c:v>7000</c:v>
                </c:pt>
                <c:pt idx="4047">
                  <c:v>8000</c:v>
                </c:pt>
                <c:pt idx="4048">
                  <c:v>9000</c:v>
                </c:pt>
                <c:pt idx="4049">
                  <c:v>10000</c:v>
                </c:pt>
                <c:pt idx="4050">
                  <c:v>11000</c:v>
                </c:pt>
                <c:pt idx="4051">
                  <c:v>12000</c:v>
                </c:pt>
                <c:pt idx="4052">
                  <c:v>1000</c:v>
                </c:pt>
                <c:pt idx="4053">
                  <c:v>3000</c:v>
                </c:pt>
                <c:pt idx="4054">
                  <c:v>4000</c:v>
                </c:pt>
                <c:pt idx="4055">
                  <c:v>5000</c:v>
                </c:pt>
                <c:pt idx="4056">
                  <c:v>6000</c:v>
                </c:pt>
                <c:pt idx="4057">
                  <c:v>7000</c:v>
                </c:pt>
                <c:pt idx="4058">
                  <c:v>8000</c:v>
                </c:pt>
                <c:pt idx="4059">
                  <c:v>9000</c:v>
                </c:pt>
                <c:pt idx="4060">
                  <c:v>10000</c:v>
                </c:pt>
                <c:pt idx="4061">
                  <c:v>11000</c:v>
                </c:pt>
                <c:pt idx="4062">
                  <c:v>1000</c:v>
                </c:pt>
                <c:pt idx="4063">
                  <c:v>2000</c:v>
                </c:pt>
                <c:pt idx="4064">
                  <c:v>3000</c:v>
                </c:pt>
                <c:pt idx="4065">
                  <c:v>4000</c:v>
                </c:pt>
                <c:pt idx="4066">
                  <c:v>5000</c:v>
                </c:pt>
                <c:pt idx="4067">
                  <c:v>6000</c:v>
                </c:pt>
                <c:pt idx="4068">
                  <c:v>7000</c:v>
                </c:pt>
                <c:pt idx="4069">
                  <c:v>8000</c:v>
                </c:pt>
                <c:pt idx="4070">
                  <c:v>9000</c:v>
                </c:pt>
                <c:pt idx="4071">
                  <c:v>10000</c:v>
                </c:pt>
                <c:pt idx="4072">
                  <c:v>11000</c:v>
                </c:pt>
                <c:pt idx="4073">
                  <c:v>1000</c:v>
                </c:pt>
                <c:pt idx="4074">
                  <c:v>2000</c:v>
                </c:pt>
                <c:pt idx="4075">
                  <c:v>3000</c:v>
                </c:pt>
                <c:pt idx="4076">
                  <c:v>4000</c:v>
                </c:pt>
                <c:pt idx="4077">
                  <c:v>5000</c:v>
                </c:pt>
                <c:pt idx="4078">
                  <c:v>6000</c:v>
                </c:pt>
                <c:pt idx="4079">
                  <c:v>7000</c:v>
                </c:pt>
                <c:pt idx="4080">
                  <c:v>8000</c:v>
                </c:pt>
                <c:pt idx="4081">
                  <c:v>9000</c:v>
                </c:pt>
                <c:pt idx="4082">
                  <c:v>10000</c:v>
                </c:pt>
                <c:pt idx="4083">
                  <c:v>11000</c:v>
                </c:pt>
                <c:pt idx="4084">
                  <c:v>1000</c:v>
                </c:pt>
                <c:pt idx="4085">
                  <c:v>2000</c:v>
                </c:pt>
                <c:pt idx="4086">
                  <c:v>3000</c:v>
                </c:pt>
                <c:pt idx="4087">
                  <c:v>4000</c:v>
                </c:pt>
                <c:pt idx="4088">
                  <c:v>5000</c:v>
                </c:pt>
                <c:pt idx="4089">
                  <c:v>6000</c:v>
                </c:pt>
                <c:pt idx="4090">
                  <c:v>7000</c:v>
                </c:pt>
                <c:pt idx="4091">
                  <c:v>8000</c:v>
                </c:pt>
                <c:pt idx="4092">
                  <c:v>9000</c:v>
                </c:pt>
                <c:pt idx="4093">
                  <c:v>10000</c:v>
                </c:pt>
                <c:pt idx="4094">
                  <c:v>1000</c:v>
                </c:pt>
                <c:pt idx="4095">
                  <c:v>2000</c:v>
                </c:pt>
                <c:pt idx="4096">
                  <c:v>3000</c:v>
                </c:pt>
                <c:pt idx="4097">
                  <c:v>4000</c:v>
                </c:pt>
                <c:pt idx="4098">
                  <c:v>5000</c:v>
                </c:pt>
                <c:pt idx="4099">
                  <c:v>6000</c:v>
                </c:pt>
                <c:pt idx="4100">
                  <c:v>7000</c:v>
                </c:pt>
                <c:pt idx="4101">
                  <c:v>8000</c:v>
                </c:pt>
                <c:pt idx="4102">
                  <c:v>9000</c:v>
                </c:pt>
                <c:pt idx="4103">
                  <c:v>10000</c:v>
                </c:pt>
                <c:pt idx="4104">
                  <c:v>11000</c:v>
                </c:pt>
                <c:pt idx="4105">
                  <c:v>1000</c:v>
                </c:pt>
                <c:pt idx="4106">
                  <c:v>2000</c:v>
                </c:pt>
                <c:pt idx="4107">
                  <c:v>3000</c:v>
                </c:pt>
                <c:pt idx="4108">
                  <c:v>4000</c:v>
                </c:pt>
                <c:pt idx="4109">
                  <c:v>5000</c:v>
                </c:pt>
                <c:pt idx="4110">
                  <c:v>6000</c:v>
                </c:pt>
                <c:pt idx="4111">
                  <c:v>7000</c:v>
                </c:pt>
                <c:pt idx="4112">
                  <c:v>8000</c:v>
                </c:pt>
                <c:pt idx="4113">
                  <c:v>9000</c:v>
                </c:pt>
                <c:pt idx="4114">
                  <c:v>10000</c:v>
                </c:pt>
                <c:pt idx="4115">
                  <c:v>11000</c:v>
                </c:pt>
                <c:pt idx="4116">
                  <c:v>1000</c:v>
                </c:pt>
                <c:pt idx="4117">
                  <c:v>2000</c:v>
                </c:pt>
                <c:pt idx="4118">
                  <c:v>3000</c:v>
                </c:pt>
                <c:pt idx="4119">
                  <c:v>4000</c:v>
                </c:pt>
                <c:pt idx="4120">
                  <c:v>5000</c:v>
                </c:pt>
                <c:pt idx="4121">
                  <c:v>6000</c:v>
                </c:pt>
                <c:pt idx="4122">
                  <c:v>7000</c:v>
                </c:pt>
                <c:pt idx="4123">
                  <c:v>8000</c:v>
                </c:pt>
                <c:pt idx="4124">
                  <c:v>9000</c:v>
                </c:pt>
                <c:pt idx="4125">
                  <c:v>11000</c:v>
                </c:pt>
                <c:pt idx="4126">
                  <c:v>1000</c:v>
                </c:pt>
                <c:pt idx="4127">
                  <c:v>2000</c:v>
                </c:pt>
                <c:pt idx="4128">
                  <c:v>3000</c:v>
                </c:pt>
                <c:pt idx="4129">
                  <c:v>4000</c:v>
                </c:pt>
                <c:pt idx="4130">
                  <c:v>5000</c:v>
                </c:pt>
                <c:pt idx="4131">
                  <c:v>6000</c:v>
                </c:pt>
                <c:pt idx="4132">
                  <c:v>7000</c:v>
                </c:pt>
                <c:pt idx="4133">
                  <c:v>8000</c:v>
                </c:pt>
                <c:pt idx="4134">
                  <c:v>9000</c:v>
                </c:pt>
                <c:pt idx="4135">
                  <c:v>11000</c:v>
                </c:pt>
                <c:pt idx="4136">
                  <c:v>1000</c:v>
                </c:pt>
                <c:pt idx="4137">
                  <c:v>2000</c:v>
                </c:pt>
                <c:pt idx="4138">
                  <c:v>3000</c:v>
                </c:pt>
                <c:pt idx="4139">
                  <c:v>4000</c:v>
                </c:pt>
                <c:pt idx="4140">
                  <c:v>5000</c:v>
                </c:pt>
                <c:pt idx="4141">
                  <c:v>6000</c:v>
                </c:pt>
                <c:pt idx="4142">
                  <c:v>7000</c:v>
                </c:pt>
                <c:pt idx="4143">
                  <c:v>8000</c:v>
                </c:pt>
                <c:pt idx="4144">
                  <c:v>1000</c:v>
                </c:pt>
                <c:pt idx="4145">
                  <c:v>2000</c:v>
                </c:pt>
                <c:pt idx="4146">
                  <c:v>3000</c:v>
                </c:pt>
                <c:pt idx="4147">
                  <c:v>4000</c:v>
                </c:pt>
                <c:pt idx="4148">
                  <c:v>5000</c:v>
                </c:pt>
                <c:pt idx="4149">
                  <c:v>6000</c:v>
                </c:pt>
                <c:pt idx="4150">
                  <c:v>7000</c:v>
                </c:pt>
                <c:pt idx="4151">
                  <c:v>8000</c:v>
                </c:pt>
                <c:pt idx="4152">
                  <c:v>9000</c:v>
                </c:pt>
                <c:pt idx="4153">
                  <c:v>10000</c:v>
                </c:pt>
                <c:pt idx="4154">
                  <c:v>11000</c:v>
                </c:pt>
                <c:pt idx="4155">
                  <c:v>1000</c:v>
                </c:pt>
                <c:pt idx="4156">
                  <c:v>2000</c:v>
                </c:pt>
                <c:pt idx="4157">
                  <c:v>3000</c:v>
                </c:pt>
                <c:pt idx="4158">
                  <c:v>4000</c:v>
                </c:pt>
                <c:pt idx="4159">
                  <c:v>5000</c:v>
                </c:pt>
                <c:pt idx="4160">
                  <c:v>6000</c:v>
                </c:pt>
                <c:pt idx="4161">
                  <c:v>7000</c:v>
                </c:pt>
                <c:pt idx="4162">
                  <c:v>8000</c:v>
                </c:pt>
                <c:pt idx="4163">
                  <c:v>9000</c:v>
                </c:pt>
                <c:pt idx="4164">
                  <c:v>10000</c:v>
                </c:pt>
                <c:pt idx="4165">
                  <c:v>11000</c:v>
                </c:pt>
                <c:pt idx="4166">
                  <c:v>1000</c:v>
                </c:pt>
                <c:pt idx="4167">
                  <c:v>2000</c:v>
                </c:pt>
                <c:pt idx="4168">
                  <c:v>3000</c:v>
                </c:pt>
                <c:pt idx="4169">
                  <c:v>4000</c:v>
                </c:pt>
                <c:pt idx="4170">
                  <c:v>5000</c:v>
                </c:pt>
                <c:pt idx="4171">
                  <c:v>6000</c:v>
                </c:pt>
                <c:pt idx="4172">
                  <c:v>7000</c:v>
                </c:pt>
                <c:pt idx="4173">
                  <c:v>8000</c:v>
                </c:pt>
                <c:pt idx="4174">
                  <c:v>9000</c:v>
                </c:pt>
                <c:pt idx="4175">
                  <c:v>10000</c:v>
                </c:pt>
                <c:pt idx="4176">
                  <c:v>11000</c:v>
                </c:pt>
                <c:pt idx="4177">
                  <c:v>1000</c:v>
                </c:pt>
                <c:pt idx="4178">
                  <c:v>2000</c:v>
                </c:pt>
                <c:pt idx="4179">
                  <c:v>3000</c:v>
                </c:pt>
                <c:pt idx="4180">
                  <c:v>4000</c:v>
                </c:pt>
                <c:pt idx="4181">
                  <c:v>5000</c:v>
                </c:pt>
                <c:pt idx="4182">
                  <c:v>6000</c:v>
                </c:pt>
                <c:pt idx="4183">
                  <c:v>7000</c:v>
                </c:pt>
                <c:pt idx="4184">
                  <c:v>8000</c:v>
                </c:pt>
                <c:pt idx="4185">
                  <c:v>9000</c:v>
                </c:pt>
                <c:pt idx="4186">
                  <c:v>10000</c:v>
                </c:pt>
                <c:pt idx="4187">
                  <c:v>11000</c:v>
                </c:pt>
                <c:pt idx="4188">
                  <c:v>1000</c:v>
                </c:pt>
                <c:pt idx="4189">
                  <c:v>2000</c:v>
                </c:pt>
                <c:pt idx="4190">
                  <c:v>3000</c:v>
                </c:pt>
                <c:pt idx="4191">
                  <c:v>4000</c:v>
                </c:pt>
                <c:pt idx="4192">
                  <c:v>5000</c:v>
                </c:pt>
                <c:pt idx="4193">
                  <c:v>6000</c:v>
                </c:pt>
                <c:pt idx="4194">
                  <c:v>7000</c:v>
                </c:pt>
                <c:pt idx="4195">
                  <c:v>8000</c:v>
                </c:pt>
                <c:pt idx="4196">
                  <c:v>9000</c:v>
                </c:pt>
                <c:pt idx="4197">
                  <c:v>10000</c:v>
                </c:pt>
                <c:pt idx="4198">
                  <c:v>1000</c:v>
                </c:pt>
                <c:pt idx="4199">
                  <c:v>2000</c:v>
                </c:pt>
                <c:pt idx="4200">
                  <c:v>3000</c:v>
                </c:pt>
                <c:pt idx="4201">
                  <c:v>4000</c:v>
                </c:pt>
                <c:pt idx="4202">
                  <c:v>5000</c:v>
                </c:pt>
                <c:pt idx="4203">
                  <c:v>6000</c:v>
                </c:pt>
                <c:pt idx="4204">
                  <c:v>7000</c:v>
                </c:pt>
                <c:pt idx="4205">
                  <c:v>8000</c:v>
                </c:pt>
                <c:pt idx="4206">
                  <c:v>9000</c:v>
                </c:pt>
                <c:pt idx="4207">
                  <c:v>10000</c:v>
                </c:pt>
                <c:pt idx="4208">
                  <c:v>11000</c:v>
                </c:pt>
                <c:pt idx="4209">
                  <c:v>1000</c:v>
                </c:pt>
                <c:pt idx="4210">
                  <c:v>2000</c:v>
                </c:pt>
                <c:pt idx="4211">
                  <c:v>3000</c:v>
                </c:pt>
                <c:pt idx="4212">
                  <c:v>4000</c:v>
                </c:pt>
                <c:pt idx="4213">
                  <c:v>5000</c:v>
                </c:pt>
                <c:pt idx="4214">
                  <c:v>6000</c:v>
                </c:pt>
                <c:pt idx="4215">
                  <c:v>7000</c:v>
                </c:pt>
                <c:pt idx="4216">
                  <c:v>8000</c:v>
                </c:pt>
                <c:pt idx="4217">
                  <c:v>9000</c:v>
                </c:pt>
                <c:pt idx="4218">
                  <c:v>11000</c:v>
                </c:pt>
                <c:pt idx="4219">
                  <c:v>1000</c:v>
                </c:pt>
                <c:pt idx="4220">
                  <c:v>2000</c:v>
                </c:pt>
                <c:pt idx="4221">
                  <c:v>3000</c:v>
                </c:pt>
                <c:pt idx="4222">
                  <c:v>4000</c:v>
                </c:pt>
                <c:pt idx="4223">
                  <c:v>5000</c:v>
                </c:pt>
                <c:pt idx="4224">
                  <c:v>6000</c:v>
                </c:pt>
                <c:pt idx="4225">
                  <c:v>7000</c:v>
                </c:pt>
                <c:pt idx="4226">
                  <c:v>8000</c:v>
                </c:pt>
                <c:pt idx="4227">
                  <c:v>9000</c:v>
                </c:pt>
                <c:pt idx="4228">
                  <c:v>10000</c:v>
                </c:pt>
                <c:pt idx="4229">
                  <c:v>11000</c:v>
                </c:pt>
                <c:pt idx="4230">
                  <c:v>1000</c:v>
                </c:pt>
                <c:pt idx="4231">
                  <c:v>2000</c:v>
                </c:pt>
                <c:pt idx="4232">
                  <c:v>3000</c:v>
                </c:pt>
                <c:pt idx="4233">
                  <c:v>4000</c:v>
                </c:pt>
                <c:pt idx="4234">
                  <c:v>5000</c:v>
                </c:pt>
                <c:pt idx="4235">
                  <c:v>6000</c:v>
                </c:pt>
                <c:pt idx="4236">
                  <c:v>7000</c:v>
                </c:pt>
                <c:pt idx="4237">
                  <c:v>8000</c:v>
                </c:pt>
                <c:pt idx="4238">
                  <c:v>9000</c:v>
                </c:pt>
                <c:pt idx="4239">
                  <c:v>10000</c:v>
                </c:pt>
                <c:pt idx="4240">
                  <c:v>11000</c:v>
                </c:pt>
                <c:pt idx="4241">
                  <c:v>1000</c:v>
                </c:pt>
                <c:pt idx="4242">
                  <c:v>2000</c:v>
                </c:pt>
                <c:pt idx="4243">
                  <c:v>3000</c:v>
                </c:pt>
                <c:pt idx="4244">
                  <c:v>4000</c:v>
                </c:pt>
                <c:pt idx="4245">
                  <c:v>5000</c:v>
                </c:pt>
                <c:pt idx="4246">
                  <c:v>6000</c:v>
                </c:pt>
                <c:pt idx="4247">
                  <c:v>7000</c:v>
                </c:pt>
                <c:pt idx="4248">
                  <c:v>8000</c:v>
                </c:pt>
                <c:pt idx="4249">
                  <c:v>9000</c:v>
                </c:pt>
                <c:pt idx="4250">
                  <c:v>10000</c:v>
                </c:pt>
                <c:pt idx="4251">
                  <c:v>11000</c:v>
                </c:pt>
                <c:pt idx="4252">
                  <c:v>1000</c:v>
                </c:pt>
                <c:pt idx="4253">
                  <c:v>2000</c:v>
                </c:pt>
                <c:pt idx="4254">
                  <c:v>3000</c:v>
                </c:pt>
                <c:pt idx="4255">
                  <c:v>4000</c:v>
                </c:pt>
                <c:pt idx="4256">
                  <c:v>5000</c:v>
                </c:pt>
                <c:pt idx="4257">
                  <c:v>6000</c:v>
                </c:pt>
                <c:pt idx="4258">
                  <c:v>7000</c:v>
                </c:pt>
                <c:pt idx="4259">
                  <c:v>8000</c:v>
                </c:pt>
                <c:pt idx="4260">
                  <c:v>9000</c:v>
                </c:pt>
                <c:pt idx="4261">
                  <c:v>10000</c:v>
                </c:pt>
                <c:pt idx="4262">
                  <c:v>1000</c:v>
                </c:pt>
                <c:pt idx="4263">
                  <c:v>2000</c:v>
                </c:pt>
                <c:pt idx="4264">
                  <c:v>3000</c:v>
                </c:pt>
                <c:pt idx="4265">
                  <c:v>4000</c:v>
                </c:pt>
                <c:pt idx="4266">
                  <c:v>5000</c:v>
                </c:pt>
                <c:pt idx="4267">
                  <c:v>6000</c:v>
                </c:pt>
                <c:pt idx="4268">
                  <c:v>7000</c:v>
                </c:pt>
                <c:pt idx="4269">
                  <c:v>8000</c:v>
                </c:pt>
                <c:pt idx="4270">
                  <c:v>9000</c:v>
                </c:pt>
                <c:pt idx="4271">
                  <c:v>10000</c:v>
                </c:pt>
                <c:pt idx="4272">
                  <c:v>11000</c:v>
                </c:pt>
                <c:pt idx="4273">
                  <c:v>1000</c:v>
                </c:pt>
                <c:pt idx="4274">
                  <c:v>2000</c:v>
                </c:pt>
                <c:pt idx="4275">
                  <c:v>3000</c:v>
                </c:pt>
                <c:pt idx="4276">
                  <c:v>4000</c:v>
                </c:pt>
                <c:pt idx="4277">
                  <c:v>5000</c:v>
                </c:pt>
                <c:pt idx="4278">
                  <c:v>6000</c:v>
                </c:pt>
                <c:pt idx="4279">
                  <c:v>7000</c:v>
                </c:pt>
                <c:pt idx="4280">
                  <c:v>8000</c:v>
                </c:pt>
                <c:pt idx="4281">
                  <c:v>9000</c:v>
                </c:pt>
                <c:pt idx="4282">
                  <c:v>11000</c:v>
                </c:pt>
                <c:pt idx="4283">
                  <c:v>1000</c:v>
                </c:pt>
                <c:pt idx="4284">
                  <c:v>2000</c:v>
                </c:pt>
                <c:pt idx="4285">
                  <c:v>3000</c:v>
                </c:pt>
                <c:pt idx="4286">
                  <c:v>4000</c:v>
                </c:pt>
                <c:pt idx="4287">
                  <c:v>5000</c:v>
                </c:pt>
                <c:pt idx="4288">
                  <c:v>6000</c:v>
                </c:pt>
                <c:pt idx="4289">
                  <c:v>7000</c:v>
                </c:pt>
                <c:pt idx="4290">
                  <c:v>8000</c:v>
                </c:pt>
                <c:pt idx="4291">
                  <c:v>9000</c:v>
                </c:pt>
                <c:pt idx="4292">
                  <c:v>10000</c:v>
                </c:pt>
                <c:pt idx="4293">
                  <c:v>11000</c:v>
                </c:pt>
                <c:pt idx="4294">
                  <c:v>1000</c:v>
                </c:pt>
                <c:pt idx="4295">
                  <c:v>2000</c:v>
                </c:pt>
                <c:pt idx="4296">
                  <c:v>3000</c:v>
                </c:pt>
                <c:pt idx="4297">
                  <c:v>4000</c:v>
                </c:pt>
                <c:pt idx="4298">
                  <c:v>5000</c:v>
                </c:pt>
                <c:pt idx="4299">
                  <c:v>6000</c:v>
                </c:pt>
                <c:pt idx="4300">
                  <c:v>7000</c:v>
                </c:pt>
                <c:pt idx="4301">
                  <c:v>8000</c:v>
                </c:pt>
                <c:pt idx="4302">
                  <c:v>9000</c:v>
                </c:pt>
                <c:pt idx="4303">
                  <c:v>10000</c:v>
                </c:pt>
                <c:pt idx="4304">
                  <c:v>1000</c:v>
                </c:pt>
                <c:pt idx="4305">
                  <c:v>2000</c:v>
                </c:pt>
                <c:pt idx="4306">
                  <c:v>3000</c:v>
                </c:pt>
                <c:pt idx="4307">
                  <c:v>4000</c:v>
                </c:pt>
                <c:pt idx="4308">
                  <c:v>5000</c:v>
                </c:pt>
                <c:pt idx="4309">
                  <c:v>6000</c:v>
                </c:pt>
                <c:pt idx="4310">
                  <c:v>7000</c:v>
                </c:pt>
                <c:pt idx="4311">
                  <c:v>8000</c:v>
                </c:pt>
                <c:pt idx="4312">
                  <c:v>9000</c:v>
                </c:pt>
                <c:pt idx="4313">
                  <c:v>1000</c:v>
                </c:pt>
                <c:pt idx="4314">
                  <c:v>2000</c:v>
                </c:pt>
                <c:pt idx="4315">
                  <c:v>3000</c:v>
                </c:pt>
                <c:pt idx="4316">
                  <c:v>4000</c:v>
                </c:pt>
                <c:pt idx="4317">
                  <c:v>5000</c:v>
                </c:pt>
                <c:pt idx="4318">
                  <c:v>6000</c:v>
                </c:pt>
                <c:pt idx="4319">
                  <c:v>7000</c:v>
                </c:pt>
                <c:pt idx="4320">
                  <c:v>8000</c:v>
                </c:pt>
                <c:pt idx="4321">
                  <c:v>1000</c:v>
                </c:pt>
                <c:pt idx="4322">
                  <c:v>2000</c:v>
                </c:pt>
                <c:pt idx="4323">
                  <c:v>3000</c:v>
                </c:pt>
                <c:pt idx="4324">
                  <c:v>4000</c:v>
                </c:pt>
                <c:pt idx="4325">
                  <c:v>5000</c:v>
                </c:pt>
                <c:pt idx="4326">
                  <c:v>6000</c:v>
                </c:pt>
                <c:pt idx="4327">
                  <c:v>7000</c:v>
                </c:pt>
                <c:pt idx="4328">
                  <c:v>8000</c:v>
                </c:pt>
                <c:pt idx="4329">
                  <c:v>9000</c:v>
                </c:pt>
                <c:pt idx="4330">
                  <c:v>10000</c:v>
                </c:pt>
                <c:pt idx="4331">
                  <c:v>11000</c:v>
                </c:pt>
                <c:pt idx="4332">
                  <c:v>12000</c:v>
                </c:pt>
                <c:pt idx="4333">
                  <c:v>1000</c:v>
                </c:pt>
                <c:pt idx="4334">
                  <c:v>2000</c:v>
                </c:pt>
                <c:pt idx="4335">
                  <c:v>3000</c:v>
                </c:pt>
                <c:pt idx="4336">
                  <c:v>4000</c:v>
                </c:pt>
                <c:pt idx="4337">
                  <c:v>5000</c:v>
                </c:pt>
                <c:pt idx="4338">
                  <c:v>6000</c:v>
                </c:pt>
                <c:pt idx="4339">
                  <c:v>7000</c:v>
                </c:pt>
                <c:pt idx="4340">
                  <c:v>8000</c:v>
                </c:pt>
                <c:pt idx="4341">
                  <c:v>9000</c:v>
                </c:pt>
                <c:pt idx="4342">
                  <c:v>11000</c:v>
                </c:pt>
                <c:pt idx="4343">
                  <c:v>1000</c:v>
                </c:pt>
                <c:pt idx="4344">
                  <c:v>2000</c:v>
                </c:pt>
                <c:pt idx="4345">
                  <c:v>3000</c:v>
                </c:pt>
                <c:pt idx="4346">
                  <c:v>4000</c:v>
                </c:pt>
                <c:pt idx="4347">
                  <c:v>5000</c:v>
                </c:pt>
                <c:pt idx="4348">
                  <c:v>6000</c:v>
                </c:pt>
                <c:pt idx="4349">
                  <c:v>7000</c:v>
                </c:pt>
                <c:pt idx="4350">
                  <c:v>8000</c:v>
                </c:pt>
                <c:pt idx="4351">
                  <c:v>9000</c:v>
                </c:pt>
                <c:pt idx="4352">
                  <c:v>10000</c:v>
                </c:pt>
                <c:pt idx="4353">
                  <c:v>11000</c:v>
                </c:pt>
                <c:pt idx="4354">
                  <c:v>1000</c:v>
                </c:pt>
                <c:pt idx="4355">
                  <c:v>2000</c:v>
                </c:pt>
                <c:pt idx="4356">
                  <c:v>3000</c:v>
                </c:pt>
                <c:pt idx="4357">
                  <c:v>4000</c:v>
                </c:pt>
                <c:pt idx="4358">
                  <c:v>5000</c:v>
                </c:pt>
                <c:pt idx="4359">
                  <c:v>6000</c:v>
                </c:pt>
                <c:pt idx="4360">
                  <c:v>7000</c:v>
                </c:pt>
                <c:pt idx="4361">
                  <c:v>8000</c:v>
                </c:pt>
                <c:pt idx="4362">
                  <c:v>9000</c:v>
                </c:pt>
                <c:pt idx="4363">
                  <c:v>10000</c:v>
                </c:pt>
                <c:pt idx="4364">
                  <c:v>1000</c:v>
                </c:pt>
                <c:pt idx="4365">
                  <c:v>2000</c:v>
                </c:pt>
                <c:pt idx="4366">
                  <c:v>3000</c:v>
                </c:pt>
                <c:pt idx="4367">
                  <c:v>4000</c:v>
                </c:pt>
                <c:pt idx="4368">
                  <c:v>5000</c:v>
                </c:pt>
                <c:pt idx="4369">
                  <c:v>6000</c:v>
                </c:pt>
                <c:pt idx="4370">
                  <c:v>7000</c:v>
                </c:pt>
                <c:pt idx="4371">
                  <c:v>8000</c:v>
                </c:pt>
                <c:pt idx="4372">
                  <c:v>9000</c:v>
                </c:pt>
                <c:pt idx="4373">
                  <c:v>10000</c:v>
                </c:pt>
                <c:pt idx="4374">
                  <c:v>11000</c:v>
                </c:pt>
                <c:pt idx="4375">
                  <c:v>1000</c:v>
                </c:pt>
                <c:pt idx="4376">
                  <c:v>2000</c:v>
                </c:pt>
                <c:pt idx="4377">
                  <c:v>3000</c:v>
                </c:pt>
                <c:pt idx="4378">
                  <c:v>4000</c:v>
                </c:pt>
                <c:pt idx="4379">
                  <c:v>5000</c:v>
                </c:pt>
                <c:pt idx="4380">
                  <c:v>6000</c:v>
                </c:pt>
                <c:pt idx="4381">
                  <c:v>7000</c:v>
                </c:pt>
                <c:pt idx="4382">
                  <c:v>8000</c:v>
                </c:pt>
                <c:pt idx="4383">
                  <c:v>9000</c:v>
                </c:pt>
                <c:pt idx="4384">
                  <c:v>10000</c:v>
                </c:pt>
                <c:pt idx="4385">
                  <c:v>11000</c:v>
                </c:pt>
                <c:pt idx="4386">
                  <c:v>1000</c:v>
                </c:pt>
                <c:pt idx="4387">
                  <c:v>2000</c:v>
                </c:pt>
                <c:pt idx="4388">
                  <c:v>3000</c:v>
                </c:pt>
                <c:pt idx="4389">
                  <c:v>4000</c:v>
                </c:pt>
                <c:pt idx="4390">
                  <c:v>5000</c:v>
                </c:pt>
                <c:pt idx="4391">
                  <c:v>6000</c:v>
                </c:pt>
                <c:pt idx="4392">
                  <c:v>7000</c:v>
                </c:pt>
                <c:pt idx="4393">
                  <c:v>8000</c:v>
                </c:pt>
                <c:pt idx="4394">
                  <c:v>9000</c:v>
                </c:pt>
                <c:pt idx="4395">
                  <c:v>11000</c:v>
                </c:pt>
                <c:pt idx="4396">
                  <c:v>1000</c:v>
                </c:pt>
                <c:pt idx="4397">
                  <c:v>2000</c:v>
                </c:pt>
                <c:pt idx="4398">
                  <c:v>3000</c:v>
                </c:pt>
                <c:pt idx="4399">
                  <c:v>4000</c:v>
                </c:pt>
                <c:pt idx="4400">
                  <c:v>5000</c:v>
                </c:pt>
                <c:pt idx="4401">
                  <c:v>6000</c:v>
                </c:pt>
                <c:pt idx="4402">
                  <c:v>7000</c:v>
                </c:pt>
                <c:pt idx="4403">
                  <c:v>8000</c:v>
                </c:pt>
                <c:pt idx="4404">
                  <c:v>9000</c:v>
                </c:pt>
                <c:pt idx="4405">
                  <c:v>10000</c:v>
                </c:pt>
                <c:pt idx="4406">
                  <c:v>11000</c:v>
                </c:pt>
                <c:pt idx="4407">
                  <c:v>1000</c:v>
                </c:pt>
                <c:pt idx="4408">
                  <c:v>2000</c:v>
                </c:pt>
                <c:pt idx="4409">
                  <c:v>3000</c:v>
                </c:pt>
                <c:pt idx="4410">
                  <c:v>4000</c:v>
                </c:pt>
                <c:pt idx="4411">
                  <c:v>5000</c:v>
                </c:pt>
                <c:pt idx="4412">
                  <c:v>6000</c:v>
                </c:pt>
                <c:pt idx="4413">
                  <c:v>7000</c:v>
                </c:pt>
                <c:pt idx="4414">
                  <c:v>8000</c:v>
                </c:pt>
                <c:pt idx="4415">
                  <c:v>9000</c:v>
                </c:pt>
                <c:pt idx="4416">
                  <c:v>10000</c:v>
                </c:pt>
                <c:pt idx="4417">
                  <c:v>11000</c:v>
                </c:pt>
                <c:pt idx="4418">
                  <c:v>1000</c:v>
                </c:pt>
                <c:pt idx="4419">
                  <c:v>2000</c:v>
                </c:pt>
                <c:pt idx="4420">
                  <c:v>3000</c:v>
                </c:pt>
                <c:pt idx="4421">
                  <c:v>4000</c:v>
                </c:pt>
                <c:pt idx="4422">
                  <c:v>5000</c:v>
                </c:pt>
                <c:pt idx="4423">
                  <c:v>6000</c:v>
                </c:pt>
                <c:pt idx="4424">
                  <c:v>7000</c:v>
                </c:pt>
                <c:pt idx="4425">
                  <c:v>8000</c:v>
                </c:pt>
                <c:pt idx="4426">
                  <c:v>9000</c:v>
                </c:pt>
                <c:pt idx="4427">
                  <c:v>10000</c:v>
                </c:pt>
                <c:pt idx="4428">
                  <c:v>11000</c:v>
                </c:pt>
                <c:pt idx="4429">
                  <c:v>1000</c:v>
                </c:pt>
                <c:pt idx="4430">
                  <c:v>2000</c:v>
                </c:pt>
                <c:pt idx="4431">
                  <c:v>3000</c:v>
                </c:pt>
                <c:pt idx="4432">
                  <c:v>4000</c:v>
                </c:pt>
                <c:pt idx="4433">
                  <c:v>5000</c:v>
                </c:pt>
                <c:pt idx="4434">
                  <c:v>6000</c:v>
                </c:pt>
                <c:pt idx="4435">
                  <c:v>7000</c:v>
                </c:pt>
                <c:pt idx="4436">
                  <c:v>8000</c:v>
                </c:pt>
                <c:pt idx="4437">
                  <c:v>9000</c:v>
                </c:pt>
                <c:pt idx="4438">
                  <c:v>10000</c:v>
                </c:pt>
                <c:pt idx="4439">
                  <c:v>11000</c:v>
                </c:pt>
                <c:pt idx="4440">
                  <c:v>1000</c:v>
                </c:pt>
                <c:pt idx="4441">
                  <c:v>2000</c:v>
                </c:pt>
                <c:pt idx="4442">
                  <c:v>3000</c:v>
                </c:pt>
                <c:pt idx="4443">
                  <c:v>4000</c:v>
                </c:pt>
                <c:pt idx="4444">
                  <c:v>5000</c:v>
                </c:pt>
                <c:pt idx="4445">
                  <c:v>6000</c:v>
                </c:pt>
                <c:pt idx="4446">
                  <c:v>7000</c:v>
                </c:pt>
                <c:pt idx="4447">
                  <c:v>8000</c:v>
                </c:pt>
                <c:pt idx="4448">
                  <c:v>9000</c:v>
                </c:pt>
                <c:pt idx="4449">
                  <c:v>10000</c:v>
                </c:pt>
                <c:pt idx="4450">
                  <c:v>11000</c:v>
                </c:pt>
                <c:pt idx="4451">
                  <c:v>1000</c:v>
                </c:pt>
                <c:pt idx="4452">
                  <c:v>2000</c:v>
                </c:pt>
                <c:pt idx="4453">
                  <c:v>3000</c:v>
                </c:pt>
                <c:pt idx="4454">
                  <c:v>4000</c:v>
                </c:pt>
                <c:pt idx="4455">
                  <c:v>5000</c:v>
                </c:pt>
                <c:pt idx="4456">
                  <c:v>6000</c:v>
                </c:pt>
                <c:pt idx="4457">
                  <c:v>7000</c:v>
                </c:pt>
                <c:pt idx="4458">
                  <c:v>8000</c:v>
                </c:pt>
                <c:pt idx="4459">
                  <c:v>9000</c:v>
                </c:pt>
                <c:pt idx="4460">
                  <c:v>10000</c:v>
                </c:pt>
                <c:pt idx="4461">
                  <c:v>1000</c:v>
                </c:pt>
                <c:pt idx="4462">
                  <c:v>2000</c:v>
                </c:pt>
                <c:pt idx="4463">
                  <c:v>3000</c:v>
                </c:pt>
                <c:pt idx="4464">
                  <c:v>4000</c:v>
                </c:pt>
                <c:pt idx="4465">
                  <c:v>5000</c:v>
                </c:pt>
                <c:pt idx="4466">
                  <c:v>6000</c:v>
                </c:pt>
                <c:pt idx="4467">
                  <c:v>7000</c:v>
                </c:pt>
                <c:pt idx="4468">
                  <c:v>8000</c:v>
                </c:pt>
                <c:pt idx="4469">
                  <c:v>9000</c:v>
                </c:pt>
                <c:pt idx="4470">
                  <c:v>10000</c:v>
                </c:pt>
                <c:pt idx="4471">
                  <c:v>1000</c:v>
                </c:pt>
                <c:pt idx="4472">
                  <c:v>2000</c:v>
                </c:pt>
                <c:pt idx="4473">
                  <c:v>3000</c:v>
                </c:pt>
                <c:pt idx="4474">
                  <c:v>4000</c:v>
                </c:pt>
                <c:pt idx="4475">
                  <c:v>5000</c:v>
                </c:pt>
                <c:pt idx="4476">
                  <c:v>6000</c:v>
                </c:pt>
                <c:pt idx="4477">
                  <c:v>7000</c:v>
                </c:pt>
                <c:pt idx="4478">
                  <c:v>8000</c:v>
                </c:pt>
                <c:pt idx="4479">
                  <c:v>9000</c:v>
                </c:pt>
                <c:pt idx="4480">
                  <c:v>10000</c:v>
                </c:pt>
                <c:pt idx="4481">
                  <c:v>1000</c:v>
                </c:pt>
                <c:pt idx="4482">
                  <c:v>2000</c:v>
                </c:pt>
                <c:pt idx="4483">
                  <c:v>3000</c:v>
                </c:pt>
                <c:pt idx="4484">
                  <c:v>4000</c:v>
                </c:pt>
                <c:pt idx="4485">
                  <c:v>5000</c:v>
                </c:pt>
                <c:pt idx="4486">
                  <c:v>6000</c:v>
                </c:pt>
                <c:pt idx="4487">
                  <c:v>7000</c:v>
                </c:pt>
                <c:pt idx="4488">
                  <c:v>8000</c:v>
                </c:pt>
                <c:pt idx="4489">
                  <c:v>9000</c:v>
                </c:pt>
                <c:pt idx="4490">
                  <c:v>10000</c:v>
                </c:pt>
                <c:pt idx="4491">
                  <c:v>1000</c:v>
                </c:pt>
                <c:pt idx="4492">
                  <c:v>2000</c:v>
                </c:pt>
                <c:pt idx="4493">
                  <c:v>3000</c:v>
                </c:pt>
                <c:pt idx="4494">
                  <c:v>4000</c:v>
                </c:pt>
                <c:pt idx="4495">
                  <c:v>5000</c:v>
                </c:pt>
                <c:pt idx="4496">
                  <c:v>6000</c:v>
                </c:pt>
                <c:pt idx="4497">
                  <c:v>7000</c:v>
                </c:pt>
                <c:pt idx="4498">
                  <c:v>8000</c:v>
                </c:pt>
                <c:pt idx="4499">
                  <c:v>1000</c:v>
                </c:pt>
                <c:pt idx="4500">
                  <c:v>2000</c:v>
                </c:pt>
                <c:pt idx="4501">
                  <c:v>3000</c:v>
                </c:pt>
                <c:pt idx="4502">
                  <c:v>4000</c:v>
                </c:pt>
                <c:pt idx="4503">
                  <c:v>5000</c:v>
                </c:pt>
                <c:pt idx="4504">
                  <c:v>6000</c:v>
                </c:pt>
                <c:pt idx="4505">
                  <c:v>7000</c:v>
                </c:pt>
                <c:pt idx="4506">
                  <c:v>8000</c:v>
                </c:pt>
                <c:pt idx="4507">
                  <c:v>9000</c:v>
                </c:pt>
                <c:pt idx="4508">
                  <c:v>10000</c:v>
                </c:pt>
                <c:pt idx="4509">
                  <c:v>1000</c:v>
                </c:pt>
                <c:pt idx="4510">
                  <c:v>2000</c:v>
                </c:pt>
                <c:pt idx="4511">
                  <c:v>3000</c:v>
                </c:pt>
                <c:pt idx="4512">
                  <c:v>4000</c:v>
                </c:pt>
                <c:pt idx="4513">
                  <c:v>5000</c:v>
                </c:pt>
                <c:pt idx="4514">
                  <c:v>6000</c:v>
                </c:pt>
                <c:pt idx="4515">
                  <c:v>7000</c:v>
                </c:pt>
                <c:pt idx="4516">
                  <c:v>8000</c:v>
                </c:pt>
                <c:pt idx="4517">
                  <c:v>9000</c:v>
                </c:pt>
                <c:pt idx="4518">
                  <c:v>1000</c:v>
                </c:pt>
                <c:pt idx="4519">
                  <c:v>2000</c:v>
                </c:pt>
                <c:pt idx="4520">
                  <c:v>3000</c:v>
                </c:pt>
                <c:pt idx="4521">
                  <c:v>4000</c:v>
                </c:pt>
                <c:pt idx="4522">
                  <c:v>5000</c:v>
                </c:pt>
                <c:pt idx="4523">
                  <c:v>6000</c:v>
                </c:pt>
                <c:pt idx="4524">
                  <c:v>7000</c:v>
                </c:pt>
                <c:pt idx="4525">
                  <c:v>8000</c:v>
                </c:pt>
                <c:pt idx="4526">
                  <c:v>9000</c:v>
                </c:pt>
                <c:pt idx="4527">
                  <c:v>1000</c:v>
                </c:pt>
                <c:pt idx="4528">
                  <c:v>2000</c:v>
                </c:pt>
                <c:pt idx="4529">
                  <c:v>3000</c:v>
                </c:pt>
                <c:pt idx="4530">
                  <c:v>4000</c:v>
                </c:pt>
                <c:pt idx="4531">
                  <c:v>5000</c:v>
                </c:pt>
                <c:pt idx="4532">
                  <c:v>6000</c:v>
                </c:pt>
                <c:pt idx="4533">
                  <c:v>7000</c:v>
                </c:pt>
                <c:pt idx="4534">
                  <c:v>8000</c:v>
                </c:pt>
                <c:pt idx="4535">
                  <c:v>1000</c:v>
                </c:pt>
                <c:pt idx="4536">
                  <c:v>2000</c:v>
                </c:pt>
                <c:pt idx="4537">
                  <c:v>3000</c:v>
                </c:pt>
                <c:pt idx="4538">
                  <c:v>4000</c:v>
                </c:pt>
                <c:pt idx="4539">
                  <c:v>5000</c:v>
                </c:pt>
                <c:pt idx="4540">
                  <c:v>6000</c:v>
                </c:pt>
                <c:pt idx="4541">
                  <c:v>7000</c:v>
                </c:pt>
                <c:pt idx="4542">
                  <c:v>1000</c:v>
                </c:pt>
                <c:pt idx="4543">
                  <c:v>2000</c:v>
                </c:pt>
                <c:pt idx="4544">
                  <c:v>3000</c:v>
                </c:pt>
                <c:pt idx="4545">
                  <c:v>4000</c:v>
                </c:pt>
                <c:pt idx="4546">
                  <c:v>5000</c:v>
                </c:pt>
                <c:pt idx="4547">
                  <c:v>6000</c:v>
                </c:pt>
                <c:pt idx="4548">
                  <c:v>7000</c:v>
                </c:pt>
                <c:pt idx="4549">
                  <c:v>8000</c:v>
                </c:pt>
                <c:pt idx="4550">
                  <c:v>1000</c:v>
                </c:pt>
                <c:pt idx="4551">
                  <c:v>2000</c:v>
                </c:pt>
                <c:pt idx="4552">
                  <c:v>3000</c:v>
                </c:pt>
                <c:pt idx="4553">
                  <c:v>4000</c:v>
                </c:pt>
                <c:pt idx="4554">
                  <c:v>5000</c:v>
                </c:pt>
                <c:pt idx="4555">
                  <c:v>6000</c:v>
                </c:pt>
                <c:pt idx="4556">
                  <c:v>7000</c:v>
                </c:pt>
                <c:pt idx="4557">
                  <c:v>8000</c:v>
                </c:pt>
                <c:pt idx="4558">
                  <c:v>9000</c:v>
                </c:pt>
                <c:pt idx="4559">
                  <c:v>10000</c:v>
                </c:pt>
                <c:pt idx="4560">
                  <c:v>11000</c:v>
                </c:pt>
                <c:pt idx="4561">
                  <c:v>12000</c:v>
                </c:pt>
                <c:pt idx="4562">
                  <c:v>13000</c:v>
                </c:pt>
                <c:pt idx="4563">
                  <c:v>13999</c:v>
                </c:pt>
                <c:pt idx="4564">
                  <c:v>15000</c:v>
                </c:pt>
                <c:pt idx="4565">
                  <c:v>16000</c:v>
                </c:pt>
                <c:pt idx="4566">
                  <c:v>17000</c:v>
                </c:pt>
                <c:pt idx="4567">
                  <c:v>18000</c:v>
                </c:pt>
                <c:pt idx="4568">
                  <c:v>19000</c:v>
                </c:pt>
                <c:pt idx="4569">
                  <c:v>20000</c:v>
                </c:pt>
                <c:pt idx="4570">
                  <c:v>21000</c:v>
                </c:pt>
                <c:pt idx="4571">
                  <c:v>22000</c:v>
                </c:pt>
                <c:pt idx="4572">
                  <c:v>23000</c:v>
                </c:pt>
                <c:pt idx="4573">
                  <c:v>24000</c:v>
                </c:pt>
                <c:pt idx="4574">
                  <c:v>25000</c:v>
                </c:pt>
                <c:pt idx="4575">
                  <c:v>26000</c:v>
                </c:pt>
                <c:pt idx="4576">
                  <c:v>26999</c:v>
                </c:pt>
                <c:pt idx="4577">
                  <c:v>28000</c:v>
                </c:pt>
                <c:pt idx="4578">
                  <c:v>29000</c:v>
                </c:pt>
                <c:pt idx="4579">
                  <c:v>30000</c:v>
                </c:pt>
                <c:pt idx="4580">
                  <c:v>31000</c:v>
                </c:pt>
                <c:pt idx="4581">
                  <c:v>32000</c:v>
                </c:pt>
                <c:pt idx="4582">
                  <c:v>33000</c:v>
                </c:pt>
                <c:pt idx="4583">
                  <c:v>34000</c:v>
                </c:pt>
                <c:pt idx="4584">
                  <c:v>35000</c:v>
                </c:pt>
                <c:pt idx="4585">
                  <c:v>36000</c:v>
                </c:pt>
                <c:pt idx="4586">
                  <c:v>37000</c:v>
                </c:pt>
                <c:pt idx="4587">
                  <c:v>38000</c:v>
                </c:pt>
                <c:pt idx="4588">
                  <c:v>39000</c:v>
                </c:pt>
                <c:pt idx="4589">
                  <c:v>40000</c:v>
                </c:pt>
                <c:pt idx="4590">
                  <c:v>41000</c:v>
                </c:pt>
                <c:pt idx="4591">
                  <c:v>42000</c:v>
                </c:pt>
                <c:pt idx="4592">
                  <c:v>43000</c:v>
                </c:pt>
                <c:pt idx="4593">
                  <c:v>1000</c:v>
                </c:pt>
                <c:pt idx="4594">
                  <c:v>2000</c:v>
                </c:pt>
                <c:pt idx="4595">
                  <c:v>3000</c:v>
                </c:pt>
                <c:pt idx="4596">
                  <c:v>4000</c:v>
                </c:pt>
                <c:pt idx="4597">
                  <c:v>5000</c:v>
                </c:pt>
                <c:pt idx="4598">
                  <c:v>6000</c:v>
                </c:pt>
                <c:pt idx="4599">
                  <c:v>7000</c:v>
                </c:pt>
                <c:pt idx="4600">
                  <c:v>8000</c:v>
                </c:pt>
                <c:pt idx="4601">
                  <c:v>9000</c:v>
                </c:pt>
                <c:pt idx="4602">
                  <c:v>10000</c:v>
                </c:pt>
                <c:pt idx="4603">
                  <c:v>11000</c:v>
                </c:pt>
                <c:pt idx="4604">
                  <c:v>12000</c:v>
                </c:pt>
                <c:pt idx="4605">
                  <c:v>13000</c:v>
                </c:pt>
                <c:pt idx="4606">
                  <c:v>13999</c:v>
                </c:pt>
                <c:pt idx="4607">
                  <c:v>15000</c:v>
                </c:pt>
                <c:pt idx="4608">
                  <c:v>16000</c:v>
                </c:pt>
                <c:pt idx="4609">
                  <c:v>17000</c:v>
                </c:pt>
                <c:pt idx="4610">
                  <c:v>18000</c:v>
                </c:pt>
                <c:pt idx="4611">
                  <c:v>19000</c:v>
                </c:pt>
                <c:pt idx="4612">
                  <c:v>20000</c:v>
                </c:pt>
                <c:pt idx="4613">
                  <c:v>21000</c:v>
                </c:pt>
                <c:pt idx="4614">
                  <c:v>22000</c:v>
                </c:pt>
                <c:pt idx="4615">
                  <c:v>23000</c:v>
                </c:pt>
                <c:pt idx="4616">
                  <c:v>24000</c:v>
                </c:pt>
                <c:pt idx="4617">
                  <c:v>25000</c:v>
                </c:pt>
                <c:pt idx="4618">
                  <c:v>26000</c:v>
                </c:pt>
                <c:pt idx="4619">
                  <c:v>26999</c:v>
                </c:pt>
                <c:pt idx="4620">
                  <c:v>28000</c:v>
                </c:pt>
                <c:pt idx="4621">
                  <c:v>29000</c:v>
                </c:pt>
                <c:pt idx="4622">
                  <c:v>30000</c:v>
                </c:pt>
                <c:pt idx="4623">
                  <c:v>31000</c:v>
                </c:pt>
                <c:pt idx="4624">
                  <c:v>32000</c:v>
                </c:pt>
                <c:pt idx="4625">
                  <c:v>33000</c:v>
                </c:pt>
                <c:pt idx="4626">
                  <c:v>34000</c:v>
                </c:pt>
                <c:pt idx="4627">
                  <c:v>35000</c:v>
                </c:pt>
                <c:pt idx="4628">
                  <c:v>36000</c:v>
                </c:pt>
                <c:pt idx="4629">
                  <c:v>37000</c:v>
                </c:pt>
                <c:pt idx="4630">
                  <c:v>38000</c:v>
                </c:pt>
                <c:pt idx="4631">
                  <c:v>39000</c:v>
                </c:pt>
                <c:pt idx="4632">
                  <c:v>40000</c:v>
                </c:pt>
                <c:pt idx="4633">
                  <c:v>41000</c:v>
                </c:pt>
                <c:pt idx="4634">
                  <c:v>42000</c:v>
                </c:pt>
                <c:pt idx="4635">
                  <c:v>43000</c:v>
                </c:pt>
                <c:pt idx="4636">
                  <c:v>44000</c:v>
                </c:pt>
                <c:pt idx="4637">
                  <c:v>45000</c:v>
                </c:pt>
                <c:pt idx="4638">
                  <c:v>1000</c:v>
                </c:pt>
                <c:pt idx="4639">
                  <c:v>2000</c:v>
                </c:pt>
                <c:pt idx="4640">
                  <c:v>3000</c:v>
                </c:pt>
                <c:pt idx="4641">
                  <c:v>4000</c:v>
                </c:pt>
                <c:pt idx="4642">
                  <c:v>5000</c:v>
                </c:pt>
                <c:pt idx="4643">
                  <c:v>6000</c:v>
                </c:pt>
                <c:pt idx="4644">
                  <c:v>7000</c:v>
                </c:pt>
                <c:pt idx="4645">
                  <c:v>8000</c:v>
                </c:pt>
                <c:pt idx="4646">
                  <c:v>9000</c:v>
                </c:pt>
                <c:pt idx="4647">
                  <c:v>10000</c:v>
                </c:pt>
                <c:pt idx="4648">
                  <c:v>11000</c:v>
                </c:pt>
                <c:pt idx="4649">
                  <c:v>12000</c:v>
                </c:pt>
                <c:pt idx="4650">
                  <c:v>13000</c:v>
                </c:pt>
                <c:pt idx="4651">
                  <c:v>13999</c:v>
                </c:pt>
                <c:pt idx="4652">
                  <c:v>15000</c:v>
                </c:pt>
                <c:pt idx="4653">
                  <c:v>16000</c:v>
                </c:pt>
                <c:pt idx="4654">
                  <c:v>17000</c:v>
                </c:pt>
                <c:pt idx="4655">
                  <c:v>18000</c:v>
                </c:pt>
                <c:pt idx="4656">
                  <c:v>19000</c:v>
                </c:pt>
                <c:pt idx="4657">
                  <c:v>20000</c:v>
                </c:pt>
                <c:pt idx="4658">
                  <c:v>21000</c:v>
                </c:pt>
                <c:pt idx="4659">
                  <c:v>22000</c:v>
                </c:pt>
                <c:pt idx="4660">
                  <c:v>23000</c:v>
                </c:pt>
                <c:pt idx="4661">
                  <c:v>24000</c:v>
                </c:pt>
                <c:pt idx="4662">
                  <c:v>25000</c:v>
                </c:pt>
                <c:pt idx="4663">
                  <c:v>26000</c:v>
                </c:pt>
                <c:pt idx="4664">
                  <c:v>26999</c:v>
                </c:pt>
                <c:pt idx="4665">
                  <c:v>28000</c:v>
                </c:pt>
                <c:pt idx="4666">
                  <c:v>29000</c:v>
                </c:pt>
                <c:pt idx="4667">
                  <c:v>30000</c:v>
                </c:pt>
                <c:pt idx="4668">
                  <c:v>31000</c:v>
                </c:pt>
                <c:pt idx="4669">
                  <c:v>32000</c:v>
                </c:pt>
                <c:pt idx="4670">
                  <c:v>33000</c:v>
                </c:pt>
                <c:pt idx="4671">
                  <c:v>34000</c:v>
                </c:pt>
                <c:pt idx="4672">
                  <c:v>35000</c:v>
                </c:pt>
                <c:pt idx="4673">
                  <c:v>36000</c:v>
                </c:pt>
                <c:pt idx="4674">
                  <c:v>37000</c:v>
                </c:pt>
                <c:pt idx="4675">
                  <c:v>38000</c:v>
                </c:pt>
                <c:pt idx="4676">
                  <c:v>39000</c:v>
                </c:pt>
                <c:pt idx="4677">
                  <c:v>40000</c:v>
                </c:pt>
                <c:pt idx="4678">
                  <c:v>41000</c:v>
                </c:pt>
                <c:pt idx="4679">
                  <c:v>42000</c:v>
                </c:pt>
                <c:pt idx="4680">
                  <c:v>43000</c:v>
                </c:pt>
                <c:pt idx="4681">
                  <c:v>44000</c:v>
                </c:pt>
                <c:pt idx="4682">
                  <c:v>1000</c:v>
                </c:pt>
                <c:pt idx="4683">
                  <c:v>2000</c:v>
                </c:pt>
                <c:pt idx="4684">
                  <c:v>3000</c:v>
                </c:pt>
                <c:pt idx="4685">
                  <c:v>4000</c:v>
                </c:pt>
                <c:pt idx="4686">
                  <c:v>5000</c:v>
                </c:pt>
                <c:pt idx="4687">
                  <c:v>6000</c:v>
                </c:pt>
                <c:pt idx="4688">
                  <c:v>7000</c:v>
                </c:pt>
                <c:pt idx="4689">
                  <c:v>8000</c:v>
                </c:pt>
                <c:pt idx="4690">
                  <c:v>9000</c:v>
                </c:pt>
                <c:pt idx="4691">
                  <c:v>10000</c:v>
                </c:pt>
                <c:pt idx="4692">
                  <c:v>11000</c:v>
                </c:pt>
                <c:pt idx="4693">
                  <c:v>12000</c:v>
                </c:pt>
                <c:pt idx="4694">
                  <c:v>13000</c:v>
                </c:pt>
                <c:pt idx="4695">
                  <c:v>13999</c:v>
                </c:pt>
                <c:pt idx="4696">
                  <c:v>15000</c:v>
                </c:pt>
                <c:pt idx="4697">
                  <c:v>16000</c:v>
                </c:pt>
                <c:pt idx="4698">
                  <c:v>17000</c:v>
                </c:pt>
                <c:pt idx="4699">
                  <c:v>18000</c:v>
                </c:pt>
                <c:pt idx="4700">
                  <c:v>19000</c:v>
                </c:pt>
                <c:pt idx="4701">
                  <c:v>20000</c:v>
                </c:pt>
                <c:pt idx="4702">
                  <c:v>21000</c:v>
                </c:pt>
                <c:pt idx="4703">
                  <c:v>22000</c:v>
                </c:pt>
                <c:pt idx="4704">
                  <c:v>23000</c:v>
                </c:pt>
                <c:pt idx="4705">
                  <c:v>24000</c:v>
                </c:pt>
                <c:pt idx="4706">
                  <c:v>25000</c:v>
                </c:pt>
                <c:pt idx="4707">
                  <c:v>26000</c:v>
                </c:pt>
                <c:pt idx="4708">
                  <c:v>26999</c:v>
                </c:pt>
                <c:pt idx="4709">
                  <c:v>28000</c:v>
                </c:pt>
                <c:pt idx="4710">
                  <c:v>29000</c:v>
                </c:pt>
                <c:pt idx="4711">
                  <c:v>30000</c:v>
                </c:pt>
                <c:pt idx="4712">
                  <c:v>31000</c:v>
                </c:pt>
                <c:pt idx="4713">
                  <c:v>32000</c:v>
                </c:pt>
                <c:pt idx="4714">
                  <c:v>33000</c:v>
                </c:pt>
                <c:pt idx="4715">
                  <c:v>34000</c:v>
                </c:pt>
                <c:pt idx="4716">
                  <c:v>35000</c:v>
                </c:pt>
                <c:pt idx="4717">
                  <c:v>36000</c:v>
                </c:pt>
                <c:pt idx="4718">
                  <c:v>37000</c:v>
                </c:pt>
                <c:pt idx="4719">
                  <c:v>38000</c:v>
                </c:pt>
                <c:pt idx="4720">
                  <c:v>39000</c:v>
                </c:pt>
                <c:pt idx="4721">
                  <c:v>40000</c:v>
                </c:pt>
                <c:pt idx="4722">
                  <c:v>41000</c:v>
                </c:pt>
                <c:pt idx="4723">
                  <c:v>42000</c:v>
                </c:pt>
                <c:pt idx="4724">
                  <c:v>43000</c:v>
                </c:pt>
                <c:pt idx="4725">
                  <c:v>44000</c:v>
                </c:pt>
                <c:pt idx="4726">
                  <c:v>45000</c:v>
                </c:pt>
                <c:pt idx="4727">
                  <c:v>1000</c:v>
                </c:pt>
                <c:pt idx="4728">
                  <c:v>2000</c:v>
                </c:pt>
                <c:pt idx="4729">
                  <c:v>3000</c:v>
                </c:pt>
                <c:pt idx="4730">
                  <c:v>4000</c:v>
                </c:pt>
                <c:pt idx="4731">
                  <c:v>5000</c:v>
                </c:pt>
                <c:pt idx="4732">
                  <c:v>6000</c:v>
                </c:pt>
                <c:pt idx="4733">
                  <c:v>7000</c:v>
                </c:pt>
                <c:pt idx="4734">
                  <c:v>8000</c:v>
                </c:pt>
                <c:pt idx="4735">
                  <c:v>9000</c:v>
                </c:pt>
                <c:pt idx="4736">
                  <c:v>10000</c:v>
                </c:pt>
                <c:pt idx="4737">
                  <c:v>11000</c:v>
                </c:pt>
                <c:pt idx="4738">
                  <c:v>12000</c:v>
                </c:pt>
                <c:pt idx="4739">
                  <c:v>13000</c:v>
                </c:pt>
                <c:pt idx="4740">
                  <c:v>13999</c:v>
                </c:pt>
                <c:pt idx="4741">
                  <c:v>15000</c:v>
                </c:pt>
                <c:pt idx="4742">
                  <c:v>16000</c:v>
                </c:pt>
                <c:pt idx="4743">
                  <c:v>17000</c:v>
                </c:pt>
                <c:pt idx="4744">
                  <c:v>18000</c:v>
                </c:pt>
                <c:pt idx="4745">
                  <c:v>19000</c:v>
                </c:pt>
                <c:pt idx="4746">
                  <c:v>20000</c:v>
                </c:pt>
                <c:pt idx="4747">
                  <c:v>21000</c:v>
                </c:pt>
                <c:pt idx="4748">
                  <c:v>22000</c:v>
                </c:pt>
                <c:pt idx="4749">
                  <c:v>23000</c:v>
                </c:pt>
                <c:pt idx="4750">
                  <c:v>24000</c:v>
                </c:pt>
                <c:pt idx="4751">
                  <c:v>25000</c:v>
                </c:pt>
                <c:pt idx="4752">
                  <c:v>26000</c:v>
                </c:pt>
                <c:pt idx="4753">
                  <c:v>26999</c:v>
                </c:pt>
                <c:pt idx="4754">
                  <c:v>28000</c:v>
                </c:pt>
                <c:pt idx="4755">
                  <c:v>29000</c:v>
                </c:pt>
                <c:pt idx="4756">
                  <c:v>30000</c:v>
                </c:pt>
                <c:pt idx="4757">
                  <c:v>31000</c:v>
                </c:pt>
                <c:pt idx="4758">
                  <c:v>32000</c:v>
                </c:pt>
                <c:pt idx="4759">
                  <c:v>33000</c:v>
                </c:pt>
                <c:pt idx="4760">
                  <c:v>34000</c:v>
                </c:pt>
                <c:pt idx="4761">
                  <c:v>35000</c:v>
                </c:pt>
                <c:pt idx="4762">
                  <c:v>36000</c:v>
                </c:pt>
                <c:pt idx="4763">
                  <c:v>37000</c:v>
                </c:pt>
                <c:pt idx="4764">
                  <c:v>38000</c:v>
                </c:pt>
                <c:pt idx="4765">
                  <c:v>39000</c:v>
                </c:pt>
                <c:pt idx="4766">
                  <c:v>40000</c:v>
                </c:pt>
                <c:pt idx="4767">
                  <c:v>41000</c:v>
                </c:pt>
                <c:pt idx="4768">
                  <c:v>42000</c:v>
                </c:pt>
                <c:pt idx="4769">
                  <c:v>43000</c:v>
                </c:pt>
                <c:pt idx="4770">
                  <c:v>44000</c:v>
                </c:pt>
                <c:pt idx="4771">
                  <c:v>45000</c:v>
                </c:pt>
                <c:pt idx="4772">
                  <c:v>1000</c:v>
                </c:pt>
                <c:pt idx="4773">
                  <c:v>2000</c:v>
                </c:pt>
                <c:pt idx="4774">
                  <c:v>3000</c:v>
                </c:pt>
                <c:pt idx="4775">
                  <c:v>4000</c:v>
                </c:pt>
                <c:pt idx="4776">
                  <c:v>5000</c:v>
                </c:pt>
                <c:pt idx="4777">
                  <c:v>6000</c:v>
                </c:pt>
                <c:pt idx="4778">
                  <c:v>7000</c:v>
                </c:pt>
                <c:pt idx="4779">
                  <c:v>8000</c:v>
                </c:pt>
                <c:pt idx="4780">
                  <c:v>9000</c:v>
                </c:pt>
                <c:pt idx="4781">
                  <c:v>10000</c:v>
                </c:pt>
                <c:pt idx="4782">
                  <c:v>11000</c:v>
                </c:pt>
                <c:pt idx="4783">
                  <c:v>12000</c:v>
                </c:pt>
                <c:pt idx="4784">
                  <c:v>13000</c:v>
                </c:pt>
                <c:pt idx="4785">
                  <c:v>13999</c:v>
                </c:pt>
                <c:pt idx="4786">
                  <c:v>15000</c:v>
                </c:pt>
                <c:pt idx="4787">
                  <c:v>16000</c:v>
                </c:pt>
                <c:pt idx="4788">
                  <c:v>17000</c:v>
                </c:pt>
                <c:pt idx="4789">
                  <c:v>18000</c:v>
                </c:pt>
                <c:pt idx="4790">
                  <c:v>19000</c:v>
                </c:pt>
                <c:pt idx="4791">
                  <c:v>20000</c:v>
                </c:pt>
                <c:pt idx="4792">
                  <c:v>21000</c:v>
                </c:pt>
                <c:pt idx="4793">
                  <c:v>22000</c:v>
                </c:pt>
                <c:pt idx="4794">
                  <c:v>23000</c:v>
                </c:pt>
                <c:pt idx="4795">
                  <c:v>24000</c:v>
                </c:pt>
                <c:pt idx="4796">
                  <c:v>25000</c:v>
                </c:pt>
                <c:pt idx="4797">
                  <c:v>26000</c:v>
                </c:pt>
                <c:pt idx="4798">
                  <c:v>26999</c:v>
                </c:pt>
                <c:pt idx="4799">
                  <c:v>28000</c:v>
                </c:pt>
                <c:pt idx="4800">
                  <c:v>29000</c:v>
                </c:pt>
                <c:pt idx="4801">
                  <c:v>30000</c:v>
                </c:pt>
                <c:pt idx="4802">
                  <c:v>31000</c:v>
                </c:pt>
                <c:pt idx="4803">
                  <c:v>32000</c:v>
                </c:pt>
                <c:pt idx="4804">
                  <c:v>33000</c:v>
                </c:pt>
                <c:pt idx="4805">
                  <c:v>34000</c:v>
                </c:pt>
                <c:pt idx="4806">
                  <c:v>35000</c:v>
                </c:pt>
                <c:pt idx="4807">
                  <c:v>36000</c:v>
                </c:pt>
                <c:pt idx="4808">
                  <c:v>37000</c:v>
                </c:pt>
                <c:pt idx="4809">
                  <c:v>38000</c:v>
                </c:pt>
                <c:pt idx="4810">
                  <c:v>39000</c:v>
                </c:pt>
                <c:pt idx="4811">
                  <c:v>40000</c:v>
                </c:pt>
                <c:pt idx="4812">
                  <c:v>41000</c:v>
                </c:pt>
                <c:pt idx="4813">
                  <c:v>42000</c:v>
                </c:pt>
                <c:pt idx="4814">
                  <c:v>1000</c:v>
                </c:pt>
                <c:pt idx="4815">
                  <c:v>2000</c:v>
                </c:pt>
                <c:pt idx="4816">
                  <c:v>3000</c:v>
                </c:pt>
                <c:pt idx="4817">
                  <c:v>4000</c:v>
                </c:pt>
                <c:pt idx="4818">
                  <c:v>5000</c:v>
                </c:pt>
                <c:pt idx="4819">
                  <c:v>6000</c:v>
                </c:pt>
                <c:pt idx="4820">
                  <c:v>7000</c:v>
                </c:pt>
                <c:pt idx="4821">
                  <c:v>8000</c:v>
                </c:pt>
                <c:pt idx="4822">
                  <c:v>9000</c:v>
                </c:pt>
                <c:pt idx="4823">
                  <c:v>10000</c:v>
                </c:pt>
                <c:pt idx="4824">
                  <c:v>11000</c:v>
                </c:pt>
                <c:pt idx="4825">
                  <c:v>12000</c:v>
                </c:pt>
                <c:pt idx="4826">
                  <c:v>13000</c:v>
                </c:pt>
                <c:pt idx="4827">
                  <c:v>13999</c:v>
                </c:pt>
                <c:pt idx="4828">
                  <c:v>15000</c:v>
                </c:pt>
                <c:pt idx="4829">
                  <c:v>16000</c:v>
                </c:pt>
                <c:pt idx="4830">
                  <c:v>17000</c:v>
                </c:pt>
                <c:pt idx="4831">
                  <c:v>18000</c:v>
                </c:pt>
                <c:pt idx="4832">
                  <c:v>19000</c:v>
                </c:pt>
                <c:pt idx="4833">
                  <c:v>20000</c:v>
                </c:pt>
                <c:pt idx="4834">
                  <c:v>21000</c:v>
                </c:pt>
                <c:pt idx="4835">
                  <c:v>22000</c:v>
                </c:pt>
                <c:pt idx="4836">
                  <c:v>23000</c:v>
                </c:pt>
                <c:pt idx="4837">
                  <c:v>24000</c:v>
                </c:pt>
                <c:pt idx="4838">
                  <c:v>25000</c:v>
                </c:pt>
                <c:pt idx="4839">
                  <c:v>26000</c:v>
                </c:pt>
                <c:pt idx="4840">
                  <c:v>26999</c:v>
                </c:pt>
                <c:pt idx="4841">
                  <c:v>28000</c:v>
                </c:pt>
                <c:pt idx="4842">
                  <c:v>29000</c:v>
                </c:pt>
                <c:pt idx="4843">
                  <c:v>30000</c:v>
                </c:pt>
                <c:pt idx="4844">
                  <c:v>31000</c:v>
                </c:pt>
                <c:pt idx="4845">
                  <c:v>32000</c:v>
                </c:pt>
                <c:pt idx="4846">
                  <c:v>33000</c:v>
                </c:pt>
                <c:pt idx="4847">
                  <c:v>34000</c:v>
                </c:pt>
                <c:pt idx="4848">
                  <c:v>35000</c:v>
                </c:pt>
                <c:pt idx="4849">
                  <c:v>36000</c:v>
                </c:pt>
                <c:pt idx="4850">
                  <c:v>37000</c:v>
                </c:pt>
                <c:pt idx="4851">
                  <c:v>38000</c:v>
                </c:pt>
                <c:pt idx="4852">
                  <c:v>39000</c:v>
                </c:pt>
                <c:pt idx="4853">
                  <c:v>40000</c:v>
                </c:pt>
                <c:pt idx="4854">
                  <c:v>43000</c:v>
                </c:pt>
                <c:pt idx="4855">
                  <c:v>1000</c:v>
                </c:pt>
                <c:pt idx="4856">
                  <c:v>2000</c:v>
                </c:pt>
                <c:pt idx="4857">
                  <c:v>3000</c:v>
                </c:pt>
                <c:pt idx="4858">
                  <c:v>4000</c:v>
                </c:pt>
                <c:pt idx="4859">
                  <c:v>5000</c:v>
                </c:pt>
                <c:pt idx="4860">
                  <c:v>6000</c:v>
                </c:pt>
                <c:pt idx="4861">
                  <c:v>7000</c:v>
                </c:pt>
                <c:pt idx="4862">
                  <c:v>8000</c:v>
                </c:pt>
                <c:pt idx="4863">
                  <c:v>9000</c:v>
                </c:pt>
                <c:pt idx="4864">
                  <c:v>10000</c:v>
                </c:pt>
                <c:pt idx="4865">
                  <c:v>11000</c:v>
                </c:pt>
                <c:pt idx="4866">
                  <c:v>12000</c:v>
                </c:pt>
                <c:pt idx="4867">
                  <c:v>13000</c:v>
                </c:pt>
                <c:pt idx="4868">
                  <c:v>13999</c:v>
                </c:pt>
                <c:pt idx="4869">
                  <c:v>15000</c:v>
                </c:pt>
                <c:pt idx="4870">
                  <c:v>16000</c:v>
                </c:pt>
                <c:pt idx="4871">
                  <c:v>17000</c:v>
                </c:pt>
                <c:pt idx="4872">
                  <c:v>18000</c:v>
                </c:pt>
                <c:pt idx="4873">
                  <c:v>19000</c:v>
                </c:pt>
                <c:pt idx="4874">
                  <c:v>20000</c:v>
                </c:pt>
                <c:pt idx="4875">
                  <c:v>21000</c:v>
                </c:pt>
                <c:pt idx="4876">
                  <c:v>22000</c:v>
                </c:pt>
                <c:pt idx="4877">
                  <c:v>23000</c:v>
                </c:pt>
                <c:pt idx="4878">
                  <c:v>24000</c:v>
                </c:pt>
                <c:pt idx="4879">
                  <c:v>25000</c:v>
                </c:pt>
                <c:pt idx="4880">
                  <c:v>26000</c:v>
                </c:pt>
                <c:pt idx="4881">
                  <c:v>26999</c:v>
                </c:pt>
                <c:pt idx="4882">
                  <c:v>28000</c:v>
                </c:pt>
                <c:pt idx="4883">
                  <c:v>29000</c:v>
                </c:pt>
                <c:pt idx="4884">
                  <c:v>30000</c:v>
                </c:pt>
                <c:pt idx="4885">
                  <c:v>31000</c:v>
                </c:pt>
                <c:pt idx="4886">
                  <c:v>32000</c:v>
                </c:pt>
                <c:pt idx="4887">
                  <c:v>33000</c:v>
                </c:pt>
                <c:pt idx="4888">
                  <c:v>34000</c:v>
                </c:pt>
                <c:pt idx="4889">
                  <c:v>35000</c:v>
                </c:pt>
                <c:pt idx="4890">
                  <c:v>36000</c:v>
                </c:pt>
                <c:pt idx="4891">
                  <c:v>37000</c:v>
                </c:pt>
                <c:pt idx="4892">
                  <c:v>38000</c:v>
                </c:pt>
                <c:pt idx="4893">
                  <c:v>39000</c:v>
                </c:pt>
                <c:pt idx="4894">
                  <c:v>40000</c:v>
                </c:pt>
                <c:pt idx="4895">
                  <c:v>41000</c:v>
                </c:pt>
                <c:pt idx="4896">
                  <c:v>42000</c:v>
                </c:pt>
                <c:pt idx="4897">
                  <c:v>43000</c:v>
                </c:pt>
                <c:pt idx="4898">
                  <c:v>44000</c:v>
                </c:pt>
                <c:pt idx="4899">
                  <c:v>1000</c:v>
                </c:pt>
                <c:pt idx="4900">
                  <c:v>2000</c:v>
                </c:pt>
                <c:pt idx="4901">
                  <c:v>3000</c:v>
                </c:pt>
                <c:pt idx="4902">
                  <c:v>4000</c:v>
                </c:pt>
                <c:pt idx="4903">
                  <c:v>5000</c:v>
                </c:pt>
                <c:pt idx="4904">
                  <c:v>6000</c:v>
                </c:pt>
                <c:pt idx="4905">
                  <c:v>7000</c:v>
                </c:pt>
                <c:pt idx="4906">
                  <c:v>8000</c:v>
                </c:pt>
                <c:pt idx="4907">
                  <c:v>9000</c:v>
                </c:pt>
                <c:pt idx="4908">
                  <c:v>10000</c:v>
                </c:pt>
                <c:pt idx="4909">
                  <c:v>11000</c:v>
                </c:pt>
                <c:pt idx="4910">
                  <c:v>12000</c:v>
                </c:pt>
                <c:pt idx="4911">
                  <c:v>13000</c:v>
                </c:pt>
                <c:pt idx="4912">
                  <c:v>13999</c:v>
                </c:pt>
                <c:pt idx="4913">
                  <c:v>15000</c:v>
                </c:pt>
                <c:pt idx="4914">
                  <c:v>16000</c:v>
                </c:pt>
                <c:pt idx="4915">
                  <c:v>17000</c:v>
                </c:pt>
                <c:pt idx="4916">
                  <c:v>18000</c:v>
                </c:pt>
                <c:pt idx="4917">
                  <c:v>19000</c:v>
                </c:pt>
                <c:pt idx="4918">
                  <c:v>20000</c:v>
                </c:pt>
                <c:pt idx="4919">
                  <c:v>21000</c:v>
                </c:pt>
                <c:pt idx="4920">
                  <c:v>22000</c:v>
                </c:pt>
                <c:pt idx="4921">
                  <c:v>23000</c:v>
                </c:pt>
                <c:pt idx="4922">
                  <c:v>24000</c:v>
                </c:pt>
                <c:pt idx="4923">
                  <c:v>25000</c:v>
                </c:pt>
                <c:pt idx="4924">
                  <c:v>26000</c:v>
                </c:pt>
                <c:pt idx="4925">
                  <c:v>26999</c:v>
                </c:pt>
                <c:pt idx="4926">
                  <c:v>28000</c:v>
                </c:pt>
                <c:pt idx="4927">
                  <c:v>29000</c:v>
                </c:pt>
                <c:pt idx="4928">
                  <c:v>30000</c:v>
                </c:pt>
                <c:pt idx="4929">
                  <c:v>31000</c:v>
                </c:pt>
                <c:pt idx="4930">
                  <c:v>32000</c:v>
                </c:pt>
                <c:pt idx="4931">
                  <c:v>33000</c:v>
                </c:pt>
                <c:pt idx="4932">
                  <c:v>34000</c:v>
                </c:pt>
                <c:pt idx="4933">
                  <c:v>35000</c:v>
                </c:pt>
                <c:pt idx="4934">
                  <c:v>36000</c:v>
                </c:pt>
                <c:pt idx="4935">
                  <c:v>37000</c:v>
                </c:pt>
                <c:pt idx="4936">
                  <c:v>38000</c:v>
                </c:pt>
                <c:pt idx="4937">
                  <c:v>39000</c:v>
                </c:pt>
                <c:pt idx="4938">
                  <c:v>40000</c:v>
                </c:pt>
                <c:pt idx="4939">
                  <c:v>41000</c:v>
                </c:pt>
                <c:pt idx="4940">
                  <c:v>42000</c:v>
                </c:pt>
                <c:pt idx="4941">
                  <c:v>5000</c:v>
                </c:pt>
                <c:pt idx="4942">
                  <c:v>6000</c:v>
                </c:pt>
                <c:pt idx="4943">
                  <c:v>7000</c:v>
                </c:pt>
                <c:pt idx="4944">
                  <c:v>8000</c:v>
                </c:pt>
                <c:pt idx="4945">
                  <c:v>9000</c:v>
                </c:pt>
                <c:pt idx="4946">
                  <c:v>10000</c:v>
                </c:pt>
                <c:pt idx="4947">
                  <c:v>11000</c:v>
                </c:pt>
                <c:pt idx="4948">
                  <c:v>12000</c:v>
                </c:pt>
                <c:pt idx="4949">
                  <c:v>13000</c:v>
                </c:pt>
                <c:pt idx="4950">
                  <c:v>13999</c:v>
                </c:pt>
                <c:pt idx="4951">
                  <c:v>15000</c:v>
                </c:pt>
                <c:pt idx="4952">
                  <c:v>16000</c:v>
                </c:pt>
                <c:pt idx="4953">
                  <c:v>17000</c:v>
                </c:pt>
                <c:pt idx="4954">
                  <c:v>18000</c:v>
                </c:pt>
                <c:pt idx="4955">
                  <c:v>19000</c:v>
                </c:pt>
                <c:pt idx="4956">
                  <c:v>20000</c:v>
                </c:pt>
                <c:pt idx="4957">
                  <c:v>21000</c:v>
                </c:pt>
                <c:pt idx="4958">
                  <c:v>22000</c:v>
                </c:pt>
                <c:pt idx="4959">
                  <c:v>23000</c:v>
                </c:pt>
                <c:pt idx="4960">
                  <c:v>24000</c:v>
                </c:pt>
                <c:pt idx="4961">
                  <c:v>25000</c:v>
                </c:pt>
                <c:pt idx="4962">
                  <c:v>26000</c:v>
                </c:pt>
                <c:pt idx="4963">
                  <c:v>26999</c:v>
                </c:pt>
                <c:pt idx="4964">
                  <c:v>28000</c:v>
                </c:pt>
                <c:pt idx="4965">
                  <c:v>29000</c:v>
                </c:pt>
                <c:pt idx="4966">
                  <c:v>30000</c:v>
                </c:pt>
                <c:pt idx="4967">
                  <c:v>31000</c:v>
                </c:pt>
                <c:pt idx="4968">
                  <c:v>32000</c:v>
                </c:pt>
                <c:pt idx="4969">
                  <c:v>33000</c:v>
                </c:pt>
                <c:pt idx="4970">
                  <c:v>34000</c:v>
                </c:pt>
                <c:pt idx="4971">
                  <c:v>35000</c:v>
                </c:pt>
                <c:pt idx="4972">
                  <c:v>36000</c:v>
                </c:pt>
                <c:pt idx="4973">
                  <c:v>37000</c:v>
                </c:pt>
                <c:pt idx="4974">
                  <c:v>38000</c:v>
                </c:pt>
                <c:pt idx="4975">
                  <c:v>39000</c:v>
                </c:pt>
                <c:pt idx="4976">
                  <c:v>40000</c:v>
                </c:pt>
                <c:pt idx="4977">
                  <c:v>45000</c:v>
                </c:pt>
                <c:pt idx="4978">
                  <c:v>5000</c:v>
                </c:pt>
                <c:pt idx="4979">
                  <c:v>6000</c:v>
                </c:pt>
                <c:pt idx="4980">
                  <c:v>7000</c:v>
                </c:pt>
                <c:pt idx="4981">
                  <c:v>8000</c:v>
                </c:pt>
                <c:pt idx="4982">
                  <c:v>9000</c:v>
                </c:pt>
                <c:pt idx="4983">
                  <c:v>10000</c:v>
                </c:pt>
                <c:pt idx="4984">
                  <c:v>11000</c:v>
                </c:pt>
                <c:pt idx="4985">
                  <c:v>12000</c:v>
                </c:pt>
                <c:pt idx="4986">
                  <c:v>13000</c:v>
                </c:pt>
                <c:pt idx="4987">
                  <c:v>13999</c:v>
                </c:pt>
                <c:pt idx="4988">
                  <c:v>15000</c:v>
                </c:pt>
                <c:pt idx="4989">
                  <c:v>16000</c:v>
                </c:pt>
                <c:pt idx="4990">
                  <c:v>17000</c:v>
                </c:pt>
                <c:pt idx="4991">
                  <c:v>18000</c:v>
                </c:pt>
                <c:pt idx="4992">
                  <c:v>19000</c:v>
                </c:pt>
                <c:pt idx="4993">
                  <c:v>20000</c:v>
                </c:pt>
                <c:pt idx="4994">
                  <c:v>21000</c:v>
                </c:pt>
                <c:pt idx="4995">
                  <c:v>22000</c:v>
                </c:pt>
                <c:pt idx="4996">
                  <c:v>23000</c:v>
                </c:pt>
                <c:pt idx="4997">
                  <c:v>24000</c:v>
                </c:pt>
                <c:pt idx="4998">
                  <c:v>25000</c:v>
                </c:pt>
                <c:pt idx="4999">
                  <c:v>26000</c:v>
                </c:pt>
                <c:pt idx="5000">
                  <c:v>26999</c:v>
                </c:pt>
                <c:pt idx="5001">
                  <c:v>28000</c:v>
                </c:pt>
                <c:pt idx="5002">
                  <c:v>29000</c:v>
                </c:pt>
                <c:pt idx="5003">
                  <c:v>30000</c:v>
                </c:pt>
                <c:pt idx="5004">
                  <c:v>31000</c:v>
                </c:pt>
                <c:pt idx="5005">
                  <c:v>32000</c:v>
                </c:pt>
                <c:pt idx="5006">
                  <c:v>33000</c:v>
                </c:pt>
                <c:pt idx="5007">
                  <c:v>34000</c:v>
                </c:pt>
                <c:pt idx="5008">
                  <c:v>35000</c:v>
                </c:pt>
                <c:pt idx="5009">
                  <c:v>36000</c:v>
                </c:pt>
                <c:pt idx="5010">
                  <c:v>37000</c:v>
                </c:pt>
                <c:pt idx="5011">
                  <c:v>38000</c:v>
                </c:pt>
                <c:pt idx="5012">
                  <c:v>39000</c:v>
                </c:pt>
                <c:pt idx="5013">
                  <c:v>40000</c:v>
                </c:pt>
                <c:pt idx="5014">
                  <c:v>45000</c:v>
                </c:pt>
                <c:pt idx="5015">
                  <c:v>5000</c:v>
                </c:pt>
                <c:pt idx="5016">
                  <c:v>6000</c:v>
                </c:pt>
                <c:pt idx="5017">
                  <c:v>7000</c:v>
                </c:pt>
                <c:pt idx="5018">
                  <c:v>8000</c:v>
                </c:pt>
                <c:pt idx="5019">
                  <c:v>9000</c:v>
                </c:pt>
                <c:pt idx="5020">
                  <c:v>10000</c:v>
                </c:pt>
                <c:pt idx="5021">
                  <c:v>11000</c:v>
                </c:pt>
                <c:pt idx="5022">
                  <c:v>12000</c:v>
                </c:pt>
                <c:pt idx="5023">
                  <c:v>13000</c:v>
                </c:pt>
                <c:pt idx="5024">
                  <c:v>13999</c:v>
                </c:pt>
                <c:pt idx="5025">
                  <c:v>15000</c:v>
                </c:pt>
                <c:pt idx="5026">
                  <c:v>16000</c:v>
                </c:pt>
                <c:pt idx="5027">
                  <c:v>17000</c:v>
                </c:pt>
                <c:pt idx="5028">
                  <c:v>18000</c:v>
                </c:pt>
                <c:pt idx="5029">
                  <c:v>19000</c:v>
                </c:pt>
                <c:pt idx="5030">
                  <c:v>20000</c:v>
                </c:pt>
                <c:pt idx="5031">
                  <c:v>21000</c:v>
                </c:pt>
                <c:pt idx="5032">
                  <c:v>22000</c:v>
                </c:pt>
                <c:pt idx="5033">
                  <c:v>23000</c:v>
                </c:pt>
                <c:pt idx="5034">
                  <c:v>24000</c:v>
                </c:pt>
                <c:pt idx="5035">
                  <c:v>25000</c:v>
                </c:pt>
                <c:pt idx="5036">
                  <c:v>26000</c:v>
                </c:pt>
                <c:pt idx="5037">
                  <c:v>26999</c:v>
                </c:pt>
                <c:pt idx="5038">
                  <c:v>28000</c:v>
                </c:pt>
                <c:pt idx="5039">
                  <c:v>29000</c:v>
                </c:pt>
                <c:pt idx="5040">
                  <c:v>30000</c:v>
                </c:pt>
                <c:pt idx="5041">
                  <c:v>31000</c:v>
                </c:pt>
                <c:pt idx="5042">
                  <c:v>32000</c:v>
                </c:pt>
                <c:pt idx="5043">
                  <c:v>33000</c:v>
                </c:pt>
                <c:pt idx="5044">
                  <c:v>34000</c:v>
                </c:pt>
                <c:pt idx="5045">
                  <c:v>35000</c:v>
                </c:pt>
                <c:pt idx="5046">
                  <c:v>36000</c:v>
                </c:pt>
                <c:pt idx="5047">
                  <c:v>37000</c:v>
                </c:pt>
                <c:pt idx="5048">
                  <c:v>38000</c:v>
                </c:pt>
                <c:pt idx="5049">
                  <c:v>39000</c:v>
                </c:pt>
                <c:pt idx="5050">
                  <c:v>40000</c:v>
                </c:pt>
                <c:pt idx="5051">
                  <c:v>41000</c:v>
                </c:pt>
                <c:pt idx="5052">
                  <c:v>42000</c:v>
                </c:pt>
                <c:pt idx="5053">
                  <c:v>43000</c:v>
                </c:pt>
                <c:pt idx="5054">
                  <c:v>5000</c:v>
                </c:pt>
                <c:pt idx="5055">
                  <c:v>6000</c:v>
                </c:pt>
                <c:pt idx="5056">
                  <c:v>7000</c:v>
                </c:pt>
                <c:pt idx="5057">
                  <c:v>8000</c:v>
                </c:pt>
                <c:pt idx="5058">
                  <c:v>9000</c:v>
                </c:pt>
                <c:pt idx="5059">
                  <c:v>10000</c:v>
                </c:pt>
                <c:pt idx="5060">
                  <c:v>11000</c:v>
                </c:pt>
                <c:pt idx="5061">
                  <c:v>12000</c:v>
                </c:pt>
                <c:pt idx="5062">
                  <c:v>13000</c:v>
                </c:pt>
                <c:pt idx="5063">
                  <c:v>13999</c:v>
                </c:pt>
                <c:pt idx="5064">
                  <c:v>15000</c:v>
                </c:pt>
                <c:pt idx="5065">
                  <c:v>16000</c:v>
                </c:pt>
                <c:pt idx="5066">
                  <c:v>17000</c:v>
                </c:pt>
                <c:pt idx="5067">
                  <c:v>18000</c:v>
                </c:pt>
                <c:pt idx="5068">
                  <c:v>19000</c:v>
                </c:pt>
                <c:pt idx="5069">
                  <c:v>20000</c:v>
                </c:pt>
                <c:pt idx="5070">
                  <c:v>21000</c:v>
                </c:pt>
                <c:pt idx="5071">
                  <c:v>22000</c:v>
                </c:pt>
                <c:pt idx="5072">
                  <c:v>23000</c:v>
                </c:pt>
                <c:pt idx="5073">
                  <c:v>24000</c:v>
                </c:pt>
                <c:pt idx="5074">
                  <c:v>25000</c:v>
                </c:pt>
                <c:pt idx="5075">
                  <c:v>26000</c:v>
                </c:pt>
                <c:pt idx="5076">
                  <c:v>26999</c:v>
                </c:pt>
                <c:pt idx="5077">
                  <c:v>28000</c:v>
                </c:pt>
                <c:pt idx="5078">
                  <c:v>29000</c:v>
                </c:pt>
                <c:pt idx="5079">
                  <c:v>30000</c:v>
                </c:pt>
                <c:pt idx="5080">
                  <c:v>31000</c:v>
                </c:pt>
                <c:pt idx="5081">
                  <c:v>32000</c:v>
                </c:pt>
                <c:pt idx="5082">
                  <c:v>33000</c:v>
                </c:pt>
                <c:pt idx="5083">
                  <c:v>34000</c:v>
                </c:pt>
                <c:pt idx="5084">
                  <c:v>35000</c:v>
                </c:pt>
                <c:pt idx="5085">
                  <c:v>36000</c:v>
                </c:pt>
                <c:pt idx="5086">
                  <c:v>37000</c:v>
                </c:pt>
                <c:pt idx="5087">
                  <c:v>38000</c:v>
                </c:pt>
                <c:pt idx="5088">
                  <c:v>39000</c:v>
                </c:pt>
                <c:pt idx="5089">
                  <c:v>40000</c:v>
                </c:pt>
                <c:pt idx="5090">
                  <c:v>41000</c:v>
                </c:pt>
                <c:pt idx="5091">
                  <c:v>42000</c:v>
                </c:pt>
                <c:pt idx="5092">
                  <c:v>43000</c:v>
                </c:pt>
                <c:pt idx="5093">
                  <c:v>2000</c:v>
                </c:pt>
                <c:pt idx="5094">
                  <c:v>3000</c:v>
                </c:pt>
                <c:pt idx="5095">
                  <c:v>4000</c:v>
                </c:pt>
                <c:pt idx="5096">
                  <c:v>5000</c:v>
                </c:pt>
                <c:pt idx="5097">
                  <c:v>6000</c:v>
                </c:pt>
                <c:pt idx="5098">
                  <c:v>7000</c:v>
                </c:pt>
                <c:pt idx="5099">
                  <c:v>8000</c:v>
                </c:pt>
                <c:pt idx="5100">
                  <c:v>9000</c:v>
                </c:pt>
                <c:pt idx="5101">
                  <c:v>10000</c:v>
                </c:pt>
                <c:pt idx="5102">
                  <c:v>11000</c:v>
                </c:pt>
                <c:pt idx="5103">
                  <c:v>12000</c:v>
                </c:pt>
                <c:pt idx="5104">
                  <c:v>13000</c:v>
                </c:pt>
                <c:pt idx="5105">
                  <c:v>13999</c:v>
                </c:pt>
                <c:pt idx="5106">
                  <c:v>15000</c:v>
                </c:pt>
                <c:pt idx="5107">
                  <c:v>16000</c:v>
                </c:pt>
                <c:pt idx="5108">
                  <c:v>17000</c:v>
                </c:pt>
                <c:pt idx="5109">
                  <c:v>18000</c:v>
                </c:pt>
                <c:pt idx="5110">
                  <c:v>19000</c:v>
                </c:pt>
                <c:pt idx="5111">
                  <c:v>20000</c:v>
                </c:pt>
                <c:pt idx="5112">
                  <c:v>21000</c:v>
                </c:pt>
                <c:pt idx="5113">
                  <c:v>22000</c:v>
                </c:pt>
                <c:pt idx="5114">
                  <c:v>23000</c:v>
                </c:pt>
                <c:pt idx="5115">
                  <c:v>24000</c:v>
                </c:pt>
                <c:pt idx="5116">
                  <c:v>25000</c:v>
                </c:pt>
                <c:pt idx="5117">
                  <c:v>26000</c:v>
                </c:pt>
                <c:pt idx="5118">
                  <c:v>26999</c:v>
                </c:pt>
                <c:pt idx="5119">
                  <c:v>28000</c:v>
                </c:pt>
                <c:pt idx="5120">
                  <c:v>29000</c:v>
                </c:pt>
                <c:pt idx="5121">
                  <c:v>31000</c:v>
                </c:pt>
                <c:pt idx="5122">
                  <c:v>32000</c:v>
                </c:pt>
                <c:pt idx="5123">
                  <c:v>33000</c:v>
                </c:pt>
                <c:pt idx="5124">
                  <c:v>34000</c:v>
                </c:pt>
                <c:pt idx="5125">
                  <c:v>35000</c:v>
                </c:pt>
                <c:pt idx="5126">
                  <c:v>36000</c:v>
                </c:pt>
                <c:pt idx="5127">
                  <c:v>37000</c:v>
                </c:pt>
                <c:pt idx="5128">
                  <c:v>38000</c:v>
                </c:pt>
                <c:pt idx="5129">
                  <c:v>43000</c:v>
                </c:pt>
                <c:pt idx="5130">
                  <c:v>6000</c:v>
                </c:pt>
                <c:pt idx="5131">
                  <c:v>7000</c:v>
                </c:pt>
                <c:pt idx="5132">
                  <c:v>8000</c:v>
                </c:pt>
                <c:pt idx="5133">
                  <c:v>9000</c:v>
                </c:pt>
                <c:pt idx="5134">
                  <c:v>10000</c:v>
                </c:pt>
                <c:pt idx="5135">
                  <c:v>11000</c:v>
                </c:pt>
                <c:pt idx="5136">
                  <c:v>12000</c:v>
                </c:pt>
                <c:pt idx="5137">
                  <c:v>13000</c:v>
                </c:pt>
                <c:pt idx="5138">
                  <c:v>13999</c:v>
                </c:pt>
                <c:pt idx="5139">
                  <c:v>15000</c:v>
                </c:pt>
                <c:pt idx="5140">
                  <c:v>16000</c:v>
                </c:pt>
                <c:pt idx="5141">
                  <c:v>17000</c:v>
                </c:pt>
                <c:pt idx="5142">
                  <c:v>18000</c:v>
                </c:pt>
                <c:pt idx="5143">
                  <c:v>19000</c:v>
                </c:pt>
                <c:pt idx="5144">
                  <c:v>20000</c:v>
                </c:pt>
                <c:pt idx="5145">
                  <c:v>21000</c:v>
                </c:pt>
                <c:pt idx="5146">
                  <c:v>22000</c:v>
                </c:pt>
                <c:pt idx="5147">
                  <c:v>23000</c:v>
                </c:pt>
                <c:pt idx="5148">
                  <c:v>24000</c:v>
                </c:pt>
                <c:pt idx="5149">
                  <c:v>25000</c:v>
                </c:pt>
                <c:pt idx="5150">
                  <c:v>26000</c:v>
                </c:pt>
                <c:pt idx="5151">
                  <c:v>26999</c:v>
                </c:pt>
                <c:pt idx="5152">
                  <c:v>28000</c:v>
                </c:pt>
                <c:pt idx="5153">
                  <c:v>29000</c:v>
                </c:pt>
                <c:pt idx="5154">
                  <c:v>30000</c:v>
                </c:pt>
                <c:pt idx="5155">
                  <c:v>31000</c:v>
                </c:pt>
                <c:pt idx="5156">
                  <c:v>32000</c:v>
                </c:pt>
                <c:pt idx="5157">
                  <c:v>33000</c:v>
                </c:pt>
                <c:pt idx="5158">
                  <c:v>34000</c:v>
                </c:pt>
                <c:pt idx="5159">
                  <c:v>35000</c:v>
                </c:pt>
                <c:pt idx="5160">
                  <c:v>36000</c:v>
                </c:pt>
                <c:pt idx="5161">
                  <c:v>37000</c:v>
                </c:pt>
                <c:pt idx="5162">
                  <c:v>38000</c:v>
                </c:pt>
                <c:pt idx="5163">
                  <c:v>39000</c:v>
                </c:pt>
                <c:pt idx="5164">
                  <c:v>42000</c:v>
                </c:pt>
                <c:pt idx="5165">
                  <c:v>43000</c:v>
                </c:pt>
                <c:pt idx="5166">
                  <c:v>44000</c:v>
                </c:pt>
                <c:pt idx="5167">
                  <c:v>45000</c:v>
                </c:pt>
                <c:pt idx="5168">
                  <c:v>5000</c:v>
                </c:pt>
                <c:pt idx="5169">
                  <c:v>6000</c:v>
                </c:pt>
                <c:pt idx="5170">
                  <c:v>7000</c:v>
                </c:pt>
                <c:pt idx="5171">
                  <c:v>8000</c:v>
                </c:pt>
                <c:pt idx="5172">
                  <c:v>9000</c:v>
                </c:pt>
                <c:pt idx="5173">
                  <c:v>10000</c:v>
                </c:pt>
                <c:pt idx="5174">
                  <c:v>11000</c:v>
                </c:pt>
                <c:pt idx="5175">
                  <c:v>12000</c:v>
                </c:pt>
                <c:pt idx="5176">
                  <c:v>13000</c:v>
                </c:pt>
                <c:pt idx="5177">
                  <c:v>14000</c:v>
                </c:pt>
                <c:pt idx="5178">
                  <c:v>15000</c:v>
                </c:pt>
                <c:pt idx="5179">
                  <c:v>16000</c:v>
                </c:pt>
                <c:pt idx="5180">
                  <c:v>17000</c:v>
                </c:pt>
                <c:pt idx="5181">
                  <c:v>18000</c:v>
                </c:pt>
                <c:pt idx="5182">
                  <c:v>19000</c:v>
                </c:pt>
                <c:pt idx="5183">
                  <c:v>20000</c:v>
                </c:pt>
                <c:pt idx="5184">
                  <c:v>21000</c:v>
                </c:pt>
                <c:pt idx="5185">
                  <c:v>22000</c:v>
                </c:pt>
                <c:pt idx="5186">
                  <c:v>23000</c:v>
                </c:pt>
                <c:pt idx="5187">
                  <c:v>24000</c:v>
                </c:pt>
                <c:pt idx="5188">
                  <c:v>25000</c:v>
                </c:pt>
                <c:pt idx="5189">
                  <c:v>26000</c:v>
                </c:pt>
                <c:pt idx="5190">
                  <c:v>27000</c:v>
                </c:pt>
                <c:pt idx="5191">
                  <c:v>28000</c:v>
                </c:pt>
                <c:pt idx="5192">
                  <c:v>29000</c:v>
                </c:pt>
                <c:pt idx="5193">
                  <c:v>30000</c:v>
                </c:pt>
                <c:pt idx="5194">
                  <c:v>31000</c:v>
                </c:pt>
                <c:pt idx="5195">
                  <c:v>32000</c:v>
                </c:pt>
                <c:pt idx="5196">
                  <c:v>33000</c:v>
                </c:pt>
                <c:pt idx="5197">
                  <c:v>34000</c:v>
                </c:pt>
                <c:pt idx="5198">
                  <c:v>35000</c:v>
                </c:pt>
                <c:pt idx="5199">
                  <c:v>36000</c:v>
                </c:pt>
                <c:pt idx="5200">
                  <c:v>37000</c:v>
                </c:pt>
                <c:pt idx="5201">
                  <c:v>38000</c:v>
                </c:pt>
                <c:pt idx="5202">
                  <c:v>39000</c:v>
                </c:pt>
                <c:pt idx="5203">
                  <c:v>40000</c:v>
                </c:pt>
                <c:pt idx="5204">
                  <c:v>41000</c:v>
                </c:pt>
                <c:pt idx="5205">
                  <c:v>42000</c:v>
                </c:pt>
                <c:pt idx="5206">
                  <c:v>43000</c:v>
                </c:pt>
                <c:pt idx="5207">
                  <c:v>44000</c:v>
                </c:pt>
                <c:pt idx="5208">
                  <c:v>45000</c:v>
                </c:pt>
                <c:pt idx="5209">
                  <c:v>6000</c:v>
                </c:pt>
                <c:pt idx="5210">
                  <c:v>7000</c:v>
                </c:pt>
                <c:pt idx="5211">
                  <c:v>8000</c:v>
                </c:pt>
                <c:pt idx="5212">
                  <c:v>9000</c:v>
                </c:pt>
                <c:pt idx="5213">
                  <c:v>10000</c:v>
                </c:pt>
                <c:pt idx="5214">
                  <c:v>11000</c:v>
                </c:pt>
                <c:pt idx="5215">
                  <c:v>12000</c:v>
                </c:pt>
                <c:pt idx="5216">
                  <c:v>13000</c:v>
                </c:pt>
                <c:pt idx="5217">
                  <c:v>14000</c:v>
                </c:pt>
                <c:pt idx="5218">
                  <c:v>15000</c:v>
                </c:pt>
                <c:pt idx="5219">
                  <c:v>16000</c:v>
                </c:pt>
                <c:pt idx="5220">
                  <c:v>17000</c:v>
                </c:pt>
                <c:pt idx="5221">
                  <c:v>18000</c:v>
                </c:pt>
                <c:pt idx="5222">
                  <c:v>19000</c:v>
                </c:pt>
                <c:pt idx="5223">
                  <c:v>20000</c:v>
                </c:pt>
                <c:pt idx="5224">
                  <c:v>21000</c:v>
                </c:pt>
                <c:pt idx="5225">
                  <c:v>22000</c:v>
                </c:pt>
                <c:pt idx="5226">
                  <c:v>23000</c:v>
                </c:pt>
                <c:pt idx="5227">
                  <c:v>24000</c:v>
                </c:pt>
                <c:pt idx="5228">
                  <c:v>25000</c:v>
                </c:pt>
                <c:pt idx="5229">
                  <c:v>26000</c:v>
                </c:pt>
                <c:pt idx="5230">
                  <c:v>27000</c:v>
                </c:pt>
                <c:pt idx="5231">
                  <c:v>28000</c:v>
                </c:pt>
                <c:pt idx="5232">
                  <c:v>29000</c:v>
                </c:pt>
                <c:pt idx="5233">
                  <c:v>30000</c:v>
                </c:pt>
                <c:pt idx="5234">
                  <c:v>31000</c:v>
                </c:pt>
                <c:pt idx="5235">
                  <c:v>32000</c:v>
                </c:pt>
                <c:pt idx="5236">
                  <c:v>33000</c:v>
                </c:pt>
                <c:pt idx="5237">
                  <c:v>34000</c:v>
                </c:pt>
                <c:pt idx="5238">
                  <c:v>35000</c:v>
                </c:pt>
                <c:pt idx="5239">
                  <c:v>36000</c:v>
                </c:pt>
                <c:pt idx="5240">
                  <c:v>37000</c:v>
                </c:pt>
                <c:pt idx="5241">
                  <c:v>38000</c:v>
                </c:pt>
                <c:pt idx="5242">
                  <c:v>39000</c:v>
                </c:pt>
                <c:pt idx="5243">
                  <c:v>40000</c:v>
                </c:pt>
                <c:pt idx="5244">
                  <c:v>41000</c:v>
                </c:pt>
                <c:pt idx="5245">
                  <c:v>42000</c:v>
                </c:pt>
                <c:pt idx="5246">
                  <c:v>43000</c:v>
                </c:pt>
                <c:pt idx="5247">
                  <c:v>44000</c:v>
                </c:pt>
                <c:pt idx="5248">
                  <c:v>45000</c:v>
                </c:pt>
                <c:pt idx="5249">
                  <c:v>6000</c:v>
                </c:pt>
                <c:pt idx="5250">
                  <c:v>7000</c:v>
                </c:pt>
                <c:pt idx="5251">
                  <c:v>8000</c:v>
                </c:pt>
                <c:pt idx="5252">
                  <c:v>9000</c:v>
                </c:pt>
                <c:pt idx="5253">
                  <c:v>10000</c:v>
                </c:pt>
                <c:pt idx="5254">
                  <c:v>11000</c:v>
                </c:pt>
                <c:pt idx="5255">
                  <c:v>12000</c:v>
                </c:pt>
                <c:pt idx="5256">
                  <c:v>13000</c:v>
                </c:pt>
                <c:pt idx="5257">
                  <c:v>14000</c:v>
                </c:pt>
                <c:pt idx="5258">
                  <c:v>15000</c:v>
                </c:pt>
                <c:pt idx="5259">
                  <c:v>16000</c:v>
                </c:pt>
                <c:pt idx="5260">
                  <c:v>17000</c:v>
                </c:pt>
                <c:pt idx="5261">
                  <c:v>18000</c:v>
                </c:pt>
                <c:pt idx="5262">
                  <c:v>19000</c:v>
                </c:pt>
                <c:pt idx="5263">
                  <c:v>20000</c:v>
                </c:pt>
                <c:pt idx="5264">
                  <c:v>21000</c:v>
                </c:pt>
                <c:pt idx="5265">
                  <c:v>22000</c:v>
                </c:pt>
                <c:pt idx="5266">
                  <c:v>23000</c:v>
                </c:pt>
                <c:pt idx="5267">
                  <c:v>24000</c:v>
                </c:pt>
                <c:pt idx="5268">
                  <c:v>25000</c:v>
                </c:pt>
                <c:pt idx="5269">
                  <c:v>26000</c:v>
                </c:pt>
                <c:pt idx="5270">
                  <c:v>27000</c:v>
                </c:pt>
                <c:pt idx="5271">
                  <c:v>28000</c:v>
                </c:pt>
                <c:pt idx="5272">
                  <c:v>29000</c:v>
                </c:pt>
                <c:pt idx="5273">
                  <c:v>30000</c:v>
                </c:pt>
                <c:pt idx="5274">
                  <c:v>31000</c:v>
                </c:pt>
                <c:pt idx="5275">
                  <c:v>32000</c:v>
                </c:pt>
                <c:pt idx="5276">
                  <c:v>33000</c:v>
                </c:pt>
                <c:pt idx="5277">
                  <c:v>34000</c:v>
                </c:pt>
                <c:pt idx="5278">
                  <c:v>35000</c:v>
                </c:pt>
                <c:pt idx="5279">
                  <c:v>36000</c:v>
                </c:pt>
                <c:pt idx="5280">
                  <c:v>37000</c:v>
                </c:pt>
                <c:pt idx="5281">
                  <c:v>38000</c:v>
                </c:pt>
                <c:pt idx="5282">
                  <c:v>39000</c:v>
                </c:pt>
                <c:pt idx="5283">
                  <c:v>40000</c:v>
                </c:pt>
                <c:pt idx="5284">
                  <c:v>41000</c:v>
                </c:pt>
                <c:pt idx="5285">
                  <c:v>42000</c:v>
                </c:pt>
                <c:pt idx="5286">
                  <c:v>43000</c:v>
                </c:pt>
                <c:pt idx="5287">
                  <c:v>44000</c:v>
                </c:pt>
                <c:pt idx="5288">
                  <c:v>45000</c:v>
                </c:pt>
                <c:pt idx="5289">
                  <c:v>3000</c:v>
                </c:pt>
                <c:pt idx="5290">
                  <c:v>4000</c:v>
                </c:pt>
                <c:pt idx="5291">
                  <c:v>5000</c:v>
                </c:pt>
                <c:pt idx="5292">
                  <c:v>6000</c:v>
                </c:pt>
                <c:pt idx="5293">
                  <c:v>7000</c:v>
                </c:pt>
                <c:pt idx="5294">
                  <c:v>8000</c:v>
                </c:pt>
                <c:pt idx="5295">
                  <c:v>9000</c:v>
                </c:pt>
                <c:pt idx="5296">
                  <c:v>10000</c:v>
                </c:pt>
                <c:pt idx="5297">
                  <c:v>11000</c:v>
                </c:pt>
                <c:pt idx="5298">
                  <c:v>12000</c:v>
                </c:pt>
                <c:pt idx="5299">
                  <c:v>13000</c:v>
                </c:pt>
                <c:pt idx="5300">
                  <c:v>13999</c:v>
                </c:pt>
                <c:pt idx="5301">
                  <c:v>15000</c:v>
                </c:pt>
                <c:pt idx="5302">
                  <c:v>16000</c:v>
                </c:pt>
                <c:pt idx="5303">
                  <c:v>17000</c:v>
                </c:pt>
                <c:pt idx="5304">
                  <c:v>18000</c:v>
                </c:pt>
                <c:pt idx="5305">
                  <c:v>19000</c:v>
                </c:pt>
                <c:pt idx="5306">
                  <c:v>20000</c:v>
                </c:pt>
                <c:pt idx="5307">
                  <c:v>21000</c:v>
                </c:pt>
                <c:pt idx="5308">
                  <c:v>32000</c:v>
                </c:pt>
                <c:pt idx="5309">
                  <c:v>33000</c:v>
                </c:pt>
                <c:pt idx="5310">
                  <c:v>6000</c:v>
                </c:pt>
                <c:pt idx="5311">
                  <c:v>7000</c:v>
                </c:pt>
                <c:pt idx="5312">
                  <c:v>8000</c:v>
                </c:pt>
                <c:pt idx="5313">
                  <c:v>9000</c:v>
                </c:pt>
                <c:pt idx="5314">
                  <c:v>10000</c:v>
                </c:pt>
                <c:pt idx="5315">
                  <c:v>11000</c:v>
                </c:pt>
                <c:pt idx="5316">
                  <c:v>12000</c:v>
                </c:pt>
                <c:pt idx="5317">
                  <c:v>13000</c:v>
                </c:pt>
                <c:pt idx="5318">
                  <c:v>13999</c:v>
                </c:pt>
                <c:pt idx="5319">
                  <c:v>15000</c:v>
                </c:pt>
                <c:pt idx="5320">
                  <c:v>16000</c:v>
                </c:pt>
                <c:pt idx="5321">
                  <c:v>17000</c:v>
                </c:pt>
                <c:pt idx="5322">
                  <c:v>18000</c:v>
                </c:pt>
                <c:pt idx="5323">
                  <c:v>19000</c:v>
                </c:pt>
                <c:pt idx="5324">
                  <c:v>20000</c:v>
                </c:pt>
                <c:pt idx="5325">
                  <c:v>21000</c:v>
                </c:pt>
                <c:pt idx="5326">
                  <c:v>22000</c:v>
                </c:pt>
                <c:pt idx="5327">
                  <c:v>23000</c:v>
                </c:pt>
                <c:pt idx="5328">
                  <c:v>24000</c:v>
                </c:pt>
                <c:pt idx="5329">
                  <c:v>25000</c:v>
                </c:pt>
                <c:pt idx="5330">
                  <c:v>26000</c:v>
                </c:pt>
                <c:pt idx="5331">
                  <c:v>26999</c:v>
                </c:pt>
                <c:pt idx="5332">
                  <c:v>28000</c:v>
                </c:pt>
                <c:pt idx="5333">
                  <c:v>29000</c:v>
                </c:pt>
                <c:pt idx="5334">
                  <c:v>30000</c:v>
                </c:pt>
                <c:pt idx="5335">
                  <c:v>31000</c:v>
                </c:pt>
                <c:pt idx="5336">
                  <c:v>32000</c:v>
                </c:pt>
                <c:pt idx="5337">
                  <c:v>33000</c:v>
                </c:pt>
                <c:pt idx="5338">
                  <c:v>34000</c:v>
                </c:pt>
                <c:pt idx="5339">
                  <c:v>35000</c:v>
                </c:pt>
                <c:pt idx="5340">
                  <c:v>36000</c:v>
                </c:pt>
                <c:pt idx="5341">
                  <c:v>37000</c:v>
                </c:pt>
                <c:pt idx="5342">
                  <c:v>38000</c:v>
                </c:pt>
                <c:pt idx="5343">
                  <c:v>40000</c:v>
                </c:pt>
                <c:pt idx="5344">
                  <c:v>41000</c:v>
                </c:pt>
                <c:pt idx="5345">
                  <c:v>6000</c:v>
                </c:pt>
                <c:pt idx="5346">
                  <c:v>7000</c:v>
                </c:pt>
                <c:pt idx="5347">
                  <c:v>8000</c:v>
                </c:pt>
                <c:pt idx="5348">
                  <c:v>9000</c:v>
                </c:pt>
                <c:pt idx="5349">
                  <c:v>10000</c:v>
                </c:pt>
                <c:pt idx="5350">
                  <c:v>11000</c:v>
                </c:pt>
                <c:pt idx="5351">
                  <c:v>12000</c:v>
                </c:pt>
                <c:pt idx="5352">
                  <c:v>13000</c:v>
                </c:pt>
                <c:pt idx="5353">
                  <c:v>13999</c:v>
                </c:pt>
                <c:pt idx="5354">
                  <c:v>15000</c:v>
                </c:pt>
                <c:pt idx="5355">
                  <c:v>16000</c:v>
                </c:pt>
                <c:pt idx="5356">
                  <c:v>17000</c:v>
                </c:pt>
                <c:pt idx="5357">
                  <c:v>18000</c:v>
                </c:pt>
                <c:pt idx="5358">
                  <c:v>19000</c:v>
                </c:pt>
                <c:pt idx="5359">
                  <c:v>21000</c:v>
                </c:pt>
                <c:pt idx="5360">
                  <c:v>22000</c:v>
                </c:pt>
                <c:pt idx="5361">
                  <c:v>24000</c:v>
                </c:pt>
                <c:pt idx="5362">
                  <c:v>25000</c:v>
                </c:pt>
                <c:pt idx="5363">
                  <c:v>26000</c:v>
                </c:pt>
                <c:pt idx="5364">
                  <c:v>26999</c:v>
                </c:pt>
                <c:pt idx="5365">
                  <c:v>28000</c:v>
                </c:pt>
                <c:pt idx="5366">
                  <c:v>29000</c:v>
                </c:pt>
                <c:pt idx="5367">
                  <c:v>30000</c:v>
                </c:pt>
                <c:pt idx="5368">
                  <c:v>32000</c:v>
                </c:pt>
                <c:pt idx="5369">
                  <c:v>1000</c:v>
                </c:pt>
                <c:pt idx="5370">
                  <c:v>2000</c:v>
                </c:pt>
                <c:pt idx="5371">
                  <c:v>3000</c:v>
                </c:pt>
                <c:pt idx="5372">
                  <c:v>4000</c:v>
                </c:pt>
                <c:pt idx="5373">
                  <c:v>5000</c:v>
                </c:pt>
                <c:pt idx="5374">
                  <c:v>6000</c:v>
                </c:pt>
                <c:pt idx="5375">
                  <c:v>7000</c:v>
                </c:pt>
                <c:pt idx="5376">
                  <c:v>8000</c:v>
                </c:pt>
                <c:pt idx="5377">
                  <c:v>9000</c:v>
                </c:pt>
                <c:pt idx="5378">
                  <c:v>10000</c:v>
                </c:pt>
                <c:pt idx="5379">
                  <c:v>11000</c:v>
                </c:pt>
                <c:pt idx="5380">
                  <c:v>12000</c:v>
                </c:pt>
                <c:pt idx="5381">
                  <c:v>13000</c:v>
                </c:pt>
                <c:pt idx="5382">
                  <c:v>13999</c:v>
                </c:pt>
                <c:pt idx="5383">
                  <c:v>15000</c:v>
                </c:pt>
                <c:pt idx="5384">
                  <c:v>16000</c:v>
                </c:pt>
                <c:pt idx="5385">
                  <c:v>17000</c:v>
                </c:pt>
                <c:pt idx="5386">
                  <c:v>18000</c:v>
                </c:pt>
                <c:pt idx="5387">
                  <c:v>19000</c:v>
                </c:pt>
                <c:pt idx="5388">
                  <c:v>20000</c:v>
                </c:pt>
                <c:pt idx="5389">
                  <c:v>21000</c:v>
                </c:pt>
                <c:pt idx="5390">
                  <c:v>22000</c:v>
                </c:pt>
                <c:pt idx="5391">
                  <c:v>23000</c:v>
                </c:pt>
                <c:pt idx="5392">
                  <c:v>24000</c:v>
                </c:pt>
                <c:pt idx="5393">
                  <c:v>25000</c:v>
                </c:pt>
                <c:pt idx="5394">
                  <c:v>26000</c:v>
                </c:pt>
                <c:pt idx="5395">
                  <c:v>26999</c:v>
                </c:pt>
                <c:pt idx="5396">
                  <c:v>28000</c:v>
                </c:pt>
                <c:pt idx="5397">
                  <c:v>29000</c:v>
                </c:pt>
                <c:pt idx="5398">
                  <c:v>30000</c:v>
                </c:pt>
                <c:pt idx="5399">
                  <c:v>31000</c:v>
                </c:pt>
                <c:pt idx="5400">
                  <c:v>32000</c:v>
                </c:pt>
                <c:pt idx="5401">
                  <c:v>33000</c:v>
                </c:pt>
                <c:pt idx="5402">
                  <c:v>34000</c:v>
                </c:pt>
                <c:pt idx="5403">
                  <c:v>35000</c:v>
                </c:pt>
                <c:pt idx="5404">
                  <c:v>36000</c:v>
                </c:pt>
                <c:pt idx="5405">
                  <c:v>37000</c:v>
                </c:pt>
                <c:pt idx="5406">
                  <c:v>38000</c:v>
                </c:pt>
                <c:pt idx="5407">
                  <c:v>39000</c:v>
                </c:pt>
                <c:pt idx="5408">
                  <c:v>40000</c:v>
                </c:pt>
                <c:pt idx="5409">
                  <c:v>41000</c:v>
                </c:pt>
                <c:pt idx="5410">
                  <c:v>42000</c:v>
                </c:pt>
                <c:pt idx="5411">
                  <c:v>43000</c:v>
                </c:pt>
                <c:pt idx="5412">
                  <c:v>44000</c:v>
                </c:pt>
                <c:pt idx="5413">
                  <c:v>45000</c:v>
                </c:pt>
                <c:pt idx="5414">
                  <c:v>1000</c:v>
                </c:pt>
                <c:pt idx="5415">
                  <c:v>2000</c:v>
                </c:pt>
                <c:pt idx="5416">
                  <c:v>3000</c:v>
                </c:pt>
                <c:pt idx="5417">
                  <c:v>4000</c:v>
                </c:pt>
                <c:pt idx="5418">
                  <c:v>5000</c:v>
                </c:pt>
                <c:pt idx="5419">
                  <c:v>6000</c:v>
                </c:pt>
                <c:pt idx="5420">
                  <c:v>7000</c:v>
                </c:pt>
                <c:pt idx="5421">
                  <c:v>8000</c:v>
                </c:pt>
                <c:pt idx="5422">
                  <c:v>9000</c:v>
                </c:pt>
                <c:pt idx="5423">
                  <c:v>10000</c:v>
                </c:pt>
                <c:pt idx="5424">
                  <c:v>11000</c:v>
                </c:pt>
                <c:pt idx="5425">
                  <c:v>12000</c:v>
                </c:pt>
                <c:pt idx="5426">
                  <c:v>13000</c:v>
                </c:pt>
                <c:pt idx="5427">
                  <c:v>13999</c:v>
                </c:pt>
                <c:pt idx="5428">
                  <c:v>15000</c:v>
                </c:pt>
                <c:pt idx="5429">
                  <c:v>16000</c:v>
                </c:pt>
                <c:pt idx="5430">
                  <c:v>17000</c:v>
                </c:pt>
                <c:pt idx="5431">
                  <c:v>18000</c:v>
                </c:pt>
                <c:pt idx="5432">
                  <c:v>19000</c:v>
                </c:pt>
                <c:pt idx="5433">
                  <c:v>20000</c:v>
                </c:pt>
                <c:pt idx="5434">
                  <c:v>21000</c:v>
                </c:pt>
                <c:pt idx="5435">
                  <c:v>22000</c:v>
                </c:pt>
                <c:pt idx="5436">
                  <c:v>23000</c:v>
                </c:pt>
                <c:pt idx="5437">
                  <c:v>24000</c:v>
                </c:pt>
                <c:pt idx="5438">
                  <c:v>25000</c:v>
                </c:pt>
                <c:pt idx="5439">
                  <c:v>26000</c:v>
                </c:pt>
                <c:pt idx="5440">
                  <c:v>26999</c:v>
                </c:pt>
                <c:pt idx="5441">
                  <c:v>28000</c:v>
                </c:pt>
                <c:pt idx="5442">
                  <c:v>29000</c:v>
                </c:pt>
                <c:pt idx="5443">
                  <c:v>30000</c:v>
                </c:pt>
                <c:pt idx="5444">
                  <c:v>31000</c:v>
                </c:pt>
                <c:pt idx="5445">
                  <c:v>32000</c:v>
                </c:pt>
                <c:pt idx="5446">
                  <c:v>33000</c:v>
                </c:pt>
                <c:pt idx="5447">
                  <c:v>34000</c:v>
                </c:pt>
                <c:pt idx="5448">
                  <c:v>35000</c:v>
                </c:pt>
                <c:pt idx="5449">
                  <c:v>36000</c:v>
                </c:pt>
                <c:pt idx="5450">
                  <c:v>37000</c:v>
                </c:pt>
                <c:pt idx="5451">
                  <c:v>38000</c:v>
                </c:pt>
                <c:pt idx="5452">
                  <c:v>39000</c:v>
                </c:pt>
                <c:pt idx="5453">
                  <c:v>40000</c:v>
                </c:pt>
                <c:pt idx="5454">
                  <c:v>41000</c:v>
                </c:pt>
                <c:pt idx="5455">
                  <c:v>42000</c:v>
                </c:pt>
                <c:pt idx="5456">
                  <c:v>1000</c:v>
                </c:pt>
                <c:pt idx="5457">
                  <c:v>2000</c:v>
                </c:pt>
                <c:pt idx="5458">
                  <c:v>3000</c:v>
                </c:pt>
                <c:pt idx="5459">
                  <c:v>4000</c:v>
                </c:pt>
                <c:pt idx="5460">
                  <c:v>5000</c:v>
                </c:pt>
                <c:pt idx="5461">
                  <c:v>6000</c:v>
                </c:pt>
                <c:pt idx="5462">
                  <c:v>7000</c:v>
                </c:pt>
                <c:pt idx="5463">
                  <c:v>8000</c:v>
                </c:pt>
                <c:pt idx="5464">
                  <c:v>9000</c:v>
                </c:pt>
                <c:pt idx="5465">
                  <c:v>10000</c:v>
                </c:pt>
                <c:pt idx="5466">
                  <c:v>11000</c:v>
                </c:pt>
                <c:pt idx="5467">
                  <c:v>12000</c:v>
                </c:pt>
                <c:pt idx="5468">
                  <c:v>13000</c:v>
                </c:pt>
                <c:pt idx="5469">
                  <c:v>13999</c:v>
                </c:pt>
                <c:pt idx="5470">
                  <c:v>15000</c:v>
                </c:pt>
                <c:pt idx="5471">
                  <c:v>16000</c:v>
                </c:pt>
                <c:pt idx="5472">
                  <c:v>17000</c:v>
                </c:pt>
                <c:pt idx="5473">
                  <c:v>18000</c:v>
                </c:pt>
                <c:pt idx="5474">
                  <c:v>19000</c:v>
                </c:pt>
                <c:pt idx="5475">
                  <c:v>20000</c:v>
                </c:pt>
                <c:pt idx="5476">
                  <c:v>21000</c:v>
                </c:pt>
                <c:pt idx="5477">
                  <c:v>22000</c:v>
                </c:pt>
                <c:pt idx="5478">
                  <c:v>23000</c:v>
                </c:pt>
                <c:pt idx="5479">
                  <c:v>24000</c:v>
                </c:pt>
                <c:pt idx="5480">
                  <c:v>25000</c:v>
                </c:pt>
                <c:pt idx="5481">
                  <c:v>26000</c:v>
                </c:pt>
                <c:pt idx="5482">
                  <c:v>26999</c:v>
                </c:pt>
                <c:pt idx="5483">
                  <c:v>28000</c:v>
                </c:pt>
                <c:pt idx="5484">
                  <c:v>29000</c:v>
                </c:pt>
                <c:pt idx="5485">
                  <c:v>30000</c:v>
                </c:pt>
                <c:pt idx="5486">
                  <c:v>31000</c:v>
                </c:pt>
                <c:pt idx="5487">
                  <c:v>32000</c:v>
                </c:pt>
                <c:pt idx="5488">
                  <c:v>33000</c:v>
                </c:pt>
                <c:pt idx="5489">
                  <c:v>34000</c:v>
                </c:pt>
                <c:pt idx="5490">
                  <c:v>35000</c:v>
                </c:pt>
                <c:pt idx="5491">
                  <c:v>36000</c:v>
                </c:pt>
                <c:pt idx="5492">
                  <c:v>37000</c:v>
                </c:pt>
                <c:pt idx="5493">
                  <c:v>39000</c:v>
                </c:pt>
                <c:pt idx="5494">
                  <c:v>40000</c:v>
                </c:pt>
                <c:pt idx="5495">
                  <c:v>6000</c:v>
                </c:pt>
                <c:pt idx="5496">
                  <c:v>7000</c:v>
                </c:pt>
                <c:pt idx="5497">
                  <c:v>8000</c:v>
                </c:pt>
                <c:pt idx="5498">
                  <c:v>9000</c:v>
                </c:pt>
                <c:pt idx="5499">
                  <c:v>10000</c:v>
                </c:pt>
                <c:pt idx="5500">
                  <c:v>11000</c:v>
                </c:pt>
                <c:pt idx="5501">
                  <c:v>12000</c:v>
                </c:pt>
                <c:pt idx="5502">
                  <c:v>13000</c:v>
                </c:pt>
                <c:pt idx="5503">
                  <c:v>13999</c:v>
                </c:pt>
                <c:pt idx="5504">
                  <c:v>15000</c:v>
                </c:pt>
                <c:pt idx="5505">
                  <c:v>16000</c:v>
                </c:pt>
                <c:pt idx="5506">
                  <c:v>17000</c:v>
                </c:pt>
                <c:pt idx="5507">
                  <c:v>18000</c:v>
                </c:pt>
                <c:pt idx="5508">
                  <c:v>19000</c:v>
                </c:pt>
                <c:pt idx="5509">
                  <c:v>20000</c:v>
                </c:pt>
                <c:pt idx="5510">
                  <c:v>21000</c:v>
                </c:pt>
                <c:pt idx="5511">
                  <c:v>22000</c:v>
                </c:pt>
                <c:pt idx="5512">
                  <c:v>23000</c:v>
                </c:pt>
                <c:pt idx="5513">
                  <c:v>26000</c:v>
                </c:pt>
                <c:pt idx="5514">
                  <c:v>26999</c:v>
                </c:pt>
                <c:pt idx="5515">
                  <c:v>28000</c:v>
                </c:pt>
                <c:pt idx="5516">
                  <c:v>1000</c:v>
                </c:pt>
                <c:pt idx="5517">
                  <c:v>2000</c:v>
                </c:pt>
                <c:pt idx="5518">
                  <c:v>3000</c:v>
                </c:pt>
                <c:pt idx="5519">
                  <c:v>4000</c:v>
                </c:pt>
                <c:pt idx="5520">
                  <c:v>5000</c:v>
                </c:pt>
                <c:pt idx="5521">
                  <c:v>6000</c:v>
                </c:pt>
                <c:pt idx="5522">
                  <c:v>7000</c:v>
                </c:pt>
                <c:pt idx="5523">
                  <c:v>8000</c:v>
                </c:pt>
                <c:pt idx="5524">
                  <c:v>9000</c:v>
                </c:pt>
                <c:pt idx="5525">
                  <c:v>10000</c:v>
                </c:pt>
                <c:pt idx="5526">
                  <c:v>11000</c:v>
                </c:pt>
                <c:pt idx="5527">
                  <c:v>12000</c:v>
                </c:pt>
                <c:pt idx="5528">
                  <c:v>13000</c:v>
                </c:pt>
                <c:pt idx="5529">
                  <c:v>13999</c:v>
                </c:pt>
                <c:pt idx="5530">
                  <c:v>15000</c:v>
                </c:pt>
                <c:pt idx="5531">
                  <c:v>16000</c:v>
                </c:pt>
                <c:pt idx="5532">
                  <c:v>17000</c:v>
                </c:pt>
                <c:pt idx="5533">
                  <c:v>18000</c:v>
                </c:pt>
                <c:pt idx="5534">
                  <c:v>19000</c:v>
                </c:pt>
                <c:pt idx="5535">
                  <c:v>20000</c:v>
                </c:pt>
                <c:pt idx="5536">
                  <c:v>21000</c:v>
                </c:pt>
                <c:pt idx="5537">
                  <c:v>22000</c:v>
                </c:pt>
                <c:pt idx="5538">
                  <c:v>23000</c:v>
                </c:pt>
                <c:pt idx="5539">
                  <c:v>24000</c:v>
                </c:pt>
                <c:pt idx="5540">
                  <c:v>25000</c:v>
                </c:pt>
                <c:pt idx="5541">
                  <c:v>26000</c:v>
                </c:pt>
                <c:pt idx="5542">
                  <c:v>26999</c:v>
                </c:pt>
                <c:pt idx="5543">
                  <c:v>28000</c:v>
                </c:pt>
                <c:pt idx="5544">
                  <c:v>29000</c:v>
                </c:pt>
                <c:pt idx="5545">
                  <c:v>30000</c:v>
                </c:pt>
                <c:pt idx="5546">
                  <c:v>31000</c:v>
                </c:pt>
                <c:pt idx="5547">
                  <c:v>32000</c:v>
                </c:pt>
                <c:pt idx="5548">
                  <c:v>33000</c:v>
                </c:pt>
                <c:pt idx="5549">
                  <c:v>34000</c:v>
                </c:pt>
                <c:pt idx="5550">
                  <c:v>35000</c:v>
                </c:pt>
                <c:pt idx="5551">
                  <c:v>36000</c:v>
                </c:pt>
                <c:pt idx="5552">
                  <c:v>38000</c:v>
                </c:pt>
                <c:pt idx="5553">
                  <c:v>39000</c:v>
                </c:pt>
                <c:pt idx="5554">
                  <c:v>1000</c:v>
                </c:pt>
                <c:pt idx="5555">
                  <c:v>2000</c:v>
                </c:pt>
                <c:pt idx="5556">
                  <c:v>3000</c:v>
                </c:pt>
                <c:pt idx="5557">
                  <c:v>4000</c:v>
                </c:pt>
                <c:pt idx="5558">
                  <c:v>5000</c:v>
                </c:pt>
                <c:pt idx="5559">
                  <c:v>6000</c:v>
                </c:pt>
                <c:pt idx="5560">
                  <c:v>7000</c:v>
                </c:pt>
                <c:pt idx="5561">
                  <c:v>8000</c:v>
                </c:pt>
                <c:pt idx="5562">
                  <c:v>9000</c:v>
                </c:pt>
                <c:pt idx="5563">
                  <c:v>10000</c:v>
                </c:pt>
                <c:pt idx="5564">
                  <c:v>11000</c:v>
                </c:pt>
                <c:pt idx="5565">
                  <c:v>12000</c:v>
                </c:pt>
                <c:pt idx="5566">
                  <c:v>13000</c:v>
                </c:pt>
                <c:pt idx="5567">
                  <c:v>13999</c:v>
                </c:pt>
                <c:pt idx="5568">
                  <c:v>15000</c:v>
                </c:pt>
                <c:pt idx="5569">
                  <c:v>16000</c:v>
                </c:pt>
                <c:pt idx="5570">
                  <c:v>17000</c:v>
                </c:pt>
                <c:pt idx="5571">
                  <c:v>18000</c:v>
                </c:pt>
                <c:pt idx="5572">
                  <c:v>19000</c:v>
                </c:pt>
                <c:pt idx="5573">
                  <c:v>20000</c:v>
                </c:pt>
                <c:pt idx="5574">
                  <c:v>21000</c:v>
                </c:pt>
                <c:pt idx="5575">
                  <c:v>22000</c:v>
                </c:pt>
                <c:pt idx="5576">
                  <c:v>23000</c:v>
                </c:pt>
                <c:pt idx="5577">
                  <c:v>24000</c:v>
                </c:pt>
                <c:pt idx="5578">
                  <c:v>25000</c:v>
                </c:pt>
                <c:pt idx="5579">
                  <c:v>26000</c:v>
                </c:pt>
                <c:pt idx="5580">
                  <c:v>26999</c:v>
                </c:pt>
                <c:pt idx="5581">
                  <c:v>28000</c:v>
                </c:pt>
                <c:pt idx="5582">
                  <c:v>29000</c:v>
                </c:pt>
                <c:pt idx="5583">
                  <c:v>30000</c:v>
                </c:pt>
                <c:pt idx="5584">
                  <c:v>31000</c:v>
                </c:pt>
                <c:pt idx="5585">
                  <c:v>32000</c:v>
                </c:pt>
                <c:pt idx="5586">
                  <c:v>33000</c:v>
                </c:pt>
                <c:pt idx="5587">
                  <c:v>34000</c:v>
                </c:pt>
                <c:pt idx="5588">
                  <c:v>35000</c:v>
                </c:pt>
                <c:pt idx="5589">
                  <c:v>36000</c:v>
                </c:pt>
                <c:pt idx="5590">
                  <c:v>37000</c:v>
                </c:pt>
                <c:pt idx="5591">
                  <c:v>38000</c:v>
                </c:pt>
                <c:pt idx="5592">
                  <c:v>39000</c:v>
                </c:pt>
                <c:pt idx="5593">
                  <c:v>41000</c:v>
                </c:pt>
                <c:pt idx="5594">
                  <c:v>42000</c:v>
                </c:pt>
                <c:pt idx="5595">
                  <c:v>44000</c:v>
                </c:pt>
                <c:pt idx="5596">
                  <c:v>1000</c:v>
                </c:pt>
                <c:pt idx="5597">
                  <c:v>2000</c:v>
                </c:pt>
                <c:pt idx="5598">
                  <c:v>3000</c:v>
                </c:pt>
                <c:pt idx="5599">
                  <c:v>4000</c:v>
                </c:pt>
                <c:pt idx="5600">
                  <c:v>5000</c:v>
                </c:pt>
                <c:pt idx="5601">
                  <c:v>6000</c:v>
                </c:pt>
                <c:pt idx="5602">
                  <c:v>7000</c:v>
                </c:pt>
                <c:pt idx="5603">
                  <c:v>8000</c:v>
                </c:pt>
                <c:pt idx="5604">
                  <c:v>9000</c:v>
                </c:pt>
                <c:pt idx="5605">
                  <c:v>10000</c:v>
                </c:pt>
                <c:pt idx="5606">
                  <c:v>11000</c:v>
                </c:pt>
                <c:pt idx="5607">
                  <c:v>12000</c:v>
                </c:pt>
                <c:pt idx="5608">
                  <c:v>13000</c:v>
                </c:pt>
                <c:pt idx="5609">
                  <c:v>13999</c:v>
                </c:pt>
                <c:pt idx="5610">
                  <c:v>15000</c:v>
                </c:pt>
                <c:pt idx="5611">
                  <c:v>16000</c:v>
                </c:pt>
                <c:pt idx="5612">
                  <c:v>17000</c:v>
                </c:pt>
                <c:pt idx="5613">
                  <c:v>18000</c:v>
                </c:pt>
                <c:pt idx="5614">
                  <c:v>19000</c:v>
                </c:pt>
                <c:pt idx="5615">
                  <c:v>20000</c:v>
                </c:pt>
                <c:pt idx="5616">
                  <c:v>21000</c:v>
                </c:pt>
                <c:pt idx="5617">
                  <c:v>22000</c:v>
                </c:pt>
                <c:pt idx="5618">
                  <c:v>23000</c:v>
                </c:pt>
                <c:pt idx="5619">
                  <c:v>24000</c:v>
                </c:pt>
                <c:pt idx="5620">
                  <c:v>25000</c:v>
                </c:pt>
                <c:pt idx="5621">
                  <c:v>26000</c:v>
                </c:pt>
                <c:pt idx="5622">
                  <c:v>26999</c:v>
                </c:pt>
                <c:pt idx="5623">
                  <c:v>28000</c:v>
                </c:pt>
                <c:pt idx="5624">
                  <c:v>29000</c:v>
                </c:pt>
                <c:pt idx="5625">
                  <c:v>30000</c:v>
                </c:pt>
                <c:pt idx="5626">
                  <c:v>31000</c:v>
                </c:pt>
                <c:pt idx="5627">
                  <c:v>32000</c:v>
                </c:pt>
                <c:pt idx="5628">
                  <c:v>33000</c:v>
                </c:pt>
                <c:pt idx="5629">
                  <c:v>34000</c:v>
                </c:pt>
                <c:pt idx="5630">
                  <c:v>35000</c:v>
                </c:pt>
                <c:pt idx="5631">
                  <c:v>36000</c:v>
                </c:pt>
                <c:pt idx="5632">
                  <c:v>37000</c:v>
                </c:pt>
                <c:pt idx="5633">
                  <c:v>38000</c:v>
                </c:pt>
                <c:pt idx="5634">
                  <c:v>39000</c:v>
                </c:pt>
                <c:pt idx="5635">
                  <c:v>40000</c:v>
                </c:pt>
                <c:pt idx="5636">
                  <c:v>44000</c:v>
                </c:pt>
                <c:pt idx="5637">
                  <c:v>45000</c:v>
                </c:pt>
                <c:pt idx="5638">
                  <c:v>6000</c:v>
                </c:pt>
                <c:pt idx="5639">
                  <c:v>7000</c:v>
                </c:pt>
                <c:pt idx="5640">
                  <c:v>8000</c:v>
                </c:pt>
                <c:pt idx="5641">
                  <c:v>9000</c:v>
                </c:pt>
                <c:pt idx="5642">
                  <c:v>10000</c:v>
                </c:pt>
                <c:pt idx="5643">
                  <c:v>11000</c:v>
                </c:pt>
                <c:pt idx="5644">
                  <c:v>12000</c:v>
                </c:pt>
                <c:pt idx="5645">
                  <c:v>13000</c:v>
                </c:pt>
                <c:pt idx="5646">
                  <c:v>14000</c:v>
                </c:pt>
                <c:pt idx="5647">
                  <c:v>15000</c:v>
                </c:pt>
                <c:pt idx="5648">
                  <c:v>16000</c:v>
                </c:pt>
                <c:pt idx="5649">
                  <c:v>17000</c:v>
                </c:pt>
                <c:pt idx="5650">
                  <c:v>18000</c:v>
                </c:pt>
                <c:pt idx="5651">
                  <c:v>19000</c:v>
                </c:pt>
                <c:pt idx="5652">
                  <c:v>20000</c:v>
                </c:pt>
                <c:pt idx="5653">
                  <c:v>21000</c:v>
                </c:pt>
                <c:pt idx="5654">
                  <c:v>22000</c:v>
                </c:pt>
                <c:pt idx="5655">
                  <c:v>23000</c:v>
                </c:pt>
                <c:pt idx="5656">
                  <c:v>24000</c:v>
                </c:pt>
                <c:pt idx="5657">
                  <c:v>25000</c:v>
                </c:pt>
                <c:pt idx="5658">
                  <c:v>26000</c:v>
                </c:pt>
                <c:pt idx="5659">
                  <c:v>27000</c:v>
                </c:pt>
                <c:pt idx="5660">
                  <c:v>28000</c:v>
                </c:pt>
                <c:pt idx="5661">
                  <c:v>29000</c:v>
                </c:pt>
                <c:pt idx="5662">
                  <c:v>30000</c:v>
                </c:pt>
                <c:pt idx="5663">
                  <c:v>31000</c:v>
                </c:pt>
                <c:pt idx="5664">
                  <c:v>32000</c:v>
                </c:pt>
                <c:pt idx="5665">
                  <c:v>33000</c:v>
                </c:pt>
                <c:pt idx="5666">
                  <c:v>34000</c:v>
                </c:pt>
                <c:pt idx="5667">
                  <c:v>35000</c:v>
                </c:pt>
                <c:pt idx="5668">
                  <c:v>36000</c:v>
                </c:pt>
                <c:pt idx="5669">
                  <c:v>37000</c:v>
                </c:pt>
                <c:pt idx="5670">
                  <c:v>38000</c:v>
                </c:pt>
                <c:pt idx="5671">
                  <c:v>39000</c:v>
                </c:pt>
                <c:pt idx="5672">
                  <c:v>40000</c:v>
                </c:pt>
                <c:pt idx="5673">
                  <c:v>41000</c:v>
                </c:pt>
                <c:pt idx="5674">
                  <c:v>42000</c:v>
                </c:pt>
                <c:pt idx="5675">
                  <c:v>43000</c:v>
                </c:pt>
                <c:pt idx="5676">
                  <c:v>44000</c:v>
                </c:pt>
                <c:pt idx="5677">
                  <c:v>45000</c:v>
                </c:pt>
                <c:pt idx="5678">
                  <c:v>5000</c:v>
                </c:pt>
                <c:pt idx="5679">
                  <c:v>6000</c:v>
                </c:pt>
                <c:pt idx="5680">
                  <c:v>7000</c:v>
                </c:pt>
                <c:pt idx="5681">
                  <c:v>8000</c:v>
                </c:pt>
                <c:pt idx="5682">
                  <c:v>9000</c:v>
                </c:pt>
                <c:pt idx="5683">
                  <c:v>10000</c:v>
                </c:pt>
                <c:pt idx="5684">
                  <c:v>11000</c:v>
                </c:pt>
                <c:pt idx="5685">
                  <c:v>12000</c:v>
                </c:pt>
                <c:pt idx="5686">
                  <c:v>13000</c:v>
                </c:pt>
                <c:pt idx="5687">
                  <c:v>14000</c:v>
                </c:pt>
                <c:pt idx="5688">
                  <c:v>15000</c:v>
                </c:pt>
                <c:pt idx="5689">
                  <c:v>16000</c:v>
                </c:pt>
                <c:pt idx="5690">
                  <c:v>17000</c:v>
                </c:pt>
                <c:pt idx="5691">
                  <c:v>18000</c:v>
                </c:pt>
                <c:pt idx="5692">
                  <c:v>19000</c:v>
                </c:pt>
                <c:pt idx="5693">
                  <c:v>20000</c:v>
                </c:pt>
                <c:pt idx="5694">
                  <c:v>21000</c:v>
                </c:pt>
                <c:pt idx="5695">
                  <c:v>22000</c:v>
                </c:pt>
                <c:pt idx="5696">
                  <c:v>23000</c:v>
                </c:pt>
                <c:pt idx="5697">
                  <c:v>24000</c:v>
                </c:pt>
                <c:pt idx="5698">
                  <c:v>25000</c:v>
                </c:pt>
                <c:pt idx="5699">
                  <c:v>26000</c:v>
                </c:pt>
                <c:pt idx="5700">
                  <c:v>27000</c:v>
                </c:pt>
                <c:pt idx="5701">
                  <c:v>28000</c:v>
                </c:pt>
                <c:pt idx="5702">
                  <c:v>29000</c:v>
                </c:pt>
                <c:pt idx="5703">
                  <c:v>30000</c:v>
                </c:pt>
                <c:pt idx="5704">
                  <c:v>31000</c:v>
                </c:pt>
                <c:pt idx="5705">
                  <c:v>32000</c:v>
                </c:pt>
                <c:pt idx="5706">
                  <c:v>33000</c:v>
                </c:pt>
                <c:pt idx="5707">
                  <c:v>34000</c:v>
                </c:pt>
                <c:pt idx="5708">
                  <c:v>35000</c:v>
                </c:pt>
                <c:pt idx="5709">
                  <c:v>36000</c:v>
                </c:pt>
                <c:pt idx="5710">
                  <c:v>37000</c:v>
                </c:pt>
                <c:pt idx="5711">
                  <c:v>38000</c:v>
                </c:pt>
                <c:pt idx="5712">
                  <c:v>39000</c:v>
                </c:pt>
                <c:pt idx="5713">
                  <c:v>40000</c:v>
                </c:pt>
                <c:pt idx="5714">
                  <c:v>41000</c:v>
                </c:pt>
                <c:pt idx="5715">
                  <c:v>42000</c:v>
                </c:pt>
                <c:pt idx="5716">
                  <c:v>43000</c:v>
                </c:pt>
                <c:pt idx="5717">
                  <c:v>44000</c:v>
                </c:pt>
                <c:pt idx="5718">
                  <c:v>45000</c:v>
                </c:pt>
                <c:pt idx="5719">
                  <c:v>5000</c:v>
                </c:pt>
                <c:pt idx="5720">
                  <c:v>6000</c:v>
                </c:pt>
                <c:pt idx="5721">
                  <c:v>7000</c:v>
                </c:pt>
                <c:pt idx="5722">
                  <c:v>8000</c:v>
                </c:pt>
                <c:pt idx="5723">
                  <c:v>9000</c:v>
                </c:pt>
                <c:pt idx="5724">
                  <c:v>10000</c:v>
                </c:pt>
                <c:pt idx="5725">
                  <c:v>11000</c:v>
                </c:pt>
                <c:pt idx="5726">
                  <c:v>12000</c:v>
                </c:pt>
                <c:pt idx="5727">
                  <c:v>13000</c:v>
                </c:pt>
                <c:pt idx="5728">
                  <c:v>14000</c:v>
                </c:pt>
                <c:pt idx="5729">
                  <c:v>15000</c:v>
                </c:pt>
                <c:pt idx="5730">
                  <c:v>16000</c:v>
                </c:pt>
                <c:pt idx="5731">
                  <c:v>17000</c:v>
                </c:pt>
                <c:pt idx="5732">
                  <c:v>18000</c:v>
                </c:pt>
                <c:pt idx="5733">
                  <c:v>19000</c:v>
                </c:pt>
                <c:pt idx="5734">
                  <c:v>20000</c:v>
                </c:pt>
                <c:pt idx="5735">
                  <c:v>21000</c:v>
                </c:pt>
                <c:pt idx="5736">
                  <c:v>22000</c:v>
                </c:pt>
                <c:pt idx="5737">
                  <c:v>23000</c:v>
                </c:pt>
                <c:pt idx="5738">
                  <c:v>24000</c:v>
                </c:pt>
                <c:pt idx="5739">
                  <c:v>25000</c:v>
                </c:pt>
                <c:pt idx="5740">
                  <c:v>26000</c:v>
                </c:pt>
                <c:pt idx="5741">
                  <c:v>27000</c:v>
                </c:pt>
                <c:pt idx="5742">
                  <c:v>28000</c:v>
                </c:pt>
                <c:pt idx="5743">
                  <c:v>29000</c:v>
                </c:pt>
                <c:pt idx="5744">
                  <c:v>30000</c:v>
                </c:pt>
                <c:pt idx="5745">
                  <c:v>31000</c:v>
                </c:pt>
                <c:pt idx="5746">
                  <c:v>32000</c:v>
                </c:pt>
                <c:pt idx="5747">
                  <c:v>33000</c:v>
                </c:pt>
                <c:pt idx="5748">
                  <c:v>34000</c:v>
                </c:pt>
                <c:pt idx="5749">
                  <c:v>35000</c:v>
                </c:pt>
                <c:pt idx="5750">
                  <c:v>36000</c:v>
                </c:pt>
                <c:pt idx="5751">
                  <c:v>37000</c:v>
                </c:pt>
                <c:pt idx="5752">
                  <c:v>38000</c:v>
                </c:pt>
                <c:pt idx="5753">
                  <c:v>39000</c:v>
                </c:pt>
                <c:pt idx="5754">
                  <c:v>40000</c:v>
                </c:pt>
                <c:pt idx="5755">
                  <c:v>41000</c:v>
                </c:pt>
                <c:pt idx="5756">
                  <c:v>42000</c:v>
                </c:pt>
                <c:pt idx="5757">
                  <c:v>43000</c:v>
                </c:pt>
                <c:pt idx="5758">
                  <c:v>44000</c:v>
                </c:pt>
                <c:pt idx="5759">
                  <c:v>45000</c:v>
                </c:pt>
                <c:pt idx="5760">
                  <c:v>5000</c:v>
                </c:pt>
                <c:pt idx="5761">
                  <c:v>6000</c:v>
                </c:pt>
                <c:pt idx="5762">
                  <c:v>7000</c:v>
                </c:pt>
                <c:pt idx="5763">
                  <c:v>8000</c:v>
                </c:pt>
                <c:pt idx="5764">
                  <c:v>9000</c:v>
                </c:pt>
                <c:pt idx="5765">
                  <c:v>10000</c:v>
                </c:pt>
                <c:pt idx="5766">
                  <c:v>11000</c:v>
                </c:pt>
                <c:pt idx="5767">
                  <c:v>12000</c:v>
                </c:pt>
                <c:pt idx="5768">
                  <c:v>13000</c:v>
                </c:pt>
                <c:pt idx="5769">
                  <c:v>14000</c:v>
                </c:pt>
                <c:pt idx="5770">
                  <c:v>15000</c:v>
                </c:pt>
                <c:pt idx="5771">
                  <c:v>16000</c:v>
                </c:pt>
                <c:pt idx="5772">
                  <c:v>17000</c:v>
                </c:pt>
                <c:pt idx="5773">
                  <c:v>18000</c:v>
                </c:pt>
                <c:pt idx="5774">
                  <c:v>19000</c:v>
                </c:pt>
                <c:pt idx="5775">
                  <c:v>20000</c:v>
                </c:pt>
                <c:pt idx="5776">
                  <c:v>21000</c:v>
                </c:pt>
                <c:pt idx="5777">
                  <c:v>22000</c:v>
                </c:pt>
                <c:pt idx="5778">
                  <c:v>23000</c:v>
                </c:pt>
                <c:pt idx="5779">
                  <c:v>24000</c:v>
                </c:pt>
                <c:pt idx="5780">
                  <c:v>25000</c:v>
                </c:pt>
                <c:pt idx="5781">
                  <c:v>26000</c:v>
                </c:pt>
                <c:pt idx="5782">
                  <c:v>27000</c:v>
                </c:pt>
                <c:pt idx="5783">
                  <c:v>28000</c:v>
                </c:pt>
                <c:pt idx="5784">
                  <c:v>29000</c:v>
                </c:pt>
                <c:pt idx="5785">
                  <c:v>30000</c:v>
                </c:pt>
                <c:pt idx="5786">
                  <c:v>31000</c:v>
                </c:pt>
                <c:pt idx="5787">
                  <c:v>32000</c:v>
                </c:pt>
                <c:pt idx="5788">
                  <c:v>33000</c:v>
                </c:pt>
                <c:pt idx="5789">
                  <c:v>34000</c:v>
                </c:pt>
                <c:pt idx="5790">
                  <c:v>35000</c:v>
                </c:pt>
                <c:pt idx="5791">
                  <c:v>36000</c:v>
                </c:pt>
                <c:pt idx="5792">
                  <c:v>37000</c:v>
                </c:pt>
                <c:pt idx="5793">
                  <c:v>38000</c:v>
                </c:pt>
                <c:pt idx="5794">
                  <c:v>39000</c:v>
                </c:pt>
                <c:pt idx="5795">
                  <c:v>40000</c:v>
                </c:pt>
                <c:pt idx="5796">
                  <c:v>41000</c:v>
                </c:pt>
                <c:pt idx="5797">
                  <c:v>42000</c:v>
                </c:pt>
                <c:pt idx="5798">
                  <c:v>43000</c:v>
                </c:pt>
                <c:pt idx="5799">
                  <c:v>44000</c:v>
                </c:pt>
                <c:pt idx="5800">
                  <c:v>45000</c:v>
                </c:pt>
                <c:pt idx="5801">
                  <c:v>1000</c:v>
                </c:pt>
                <c:pt idx="5802">
                  <c:v>2000</c:v>
                </c:pt>
                <c:pt idx="5803">
                  <c:v>3000</c:v>
                </c:pt>
                <c:pt idx="5804">
                  <c:v>4000</c:v>
                </c:pt>
                <c:pt idx="5805">
                  <c:v>5000</c:v>
                </c:pt>
                <c:pt idx="5806">
                  <c:v>6000</c:v>
                </c:pt>
                <c:pt idx="5807">
                  <c:v>7000</c:v>
                </c:pt>
                <c:pt idx="5808">
                  <c:v>8000</c:v>
                </c:pt>
                <c:pt idx="5809">
                  <c:v>9000</c:v>
                </c:pt>
                <c:pt idx="5810">
                  <c:v>10000</c:v>
                </c:pt>
                <c:pt idx="5811">
                  <c:v>11000</c:v>
                </c:pt>
                <c:pt idx="5812">
                  <c:v>12000</c:v>
                </c:pt>
                <c:pt idx="5813">
                  <c:v>13000</c:v>
                </c:pt>
                <c:pt idx="5814">
                  <c:v>13999</c:v>
                </c:pt>
                <c:pt idx="5815">
                  <c:v>15000</c:v>
                </c:pt>
                <c:pt idx="5816">
                  <c:v>16000</c:v>
                </c:pt>
                <c:pt idx="5817">
                  <c:v>17000</c:v>
                </c:pt>
                <c:pt idx="5818">
                  <c:v>18000</c:v>
                </c:pt>
                <c:pt idx="5819">
                  <c:v>19000</c:v>
                </c:pt>
                <c:pt idx="5820">
                  <c:v>20000</c:v>
                </c:pt>
                <c:pt idx="5821">
                  <c:v>21000</c:v>
                </c:pt>
                <c:pt idx="5822">
                  <c:v>22000</c:v>
                </c:pt>
                <c:pt idx="5823">
                  <c:v>23000</c:v>
                </c:pt>
                <c:pt idx="5824">
                  <c:v>24000</c:v>
                </c:pt>
                <c:pt idx="5825">
                  <c:v>25000</c:v>
                </c:pt>
                <c:pt idx="5826">
                  <c:v>26000</c:v>
                </c:pt>
                <c:pt idx="5827">
                  <c:v>26999</c:v>
                </c:pt>
                <c:pt idx="5828">
                  <c:v>28000</c:v>
                </c:pt>
                <c:pt idx="5829">
                  <c:v>29000</c:v>
                </c:pt>
                <c:pt idx="5830">
                  <c:v>30000</c:v>
                </c:pt>
                <c:pt idx="5831">
                  <c:v>31000</c:v>
                </c:pt>
                <c:pt idx="5832">
                  <c:v>32000</c:v>
                </c:pt>
                <c:pt idx="5833">
                  <c:v>33000</c:v>
                </c:pt>
                <c:pt idx="5834">
                  <c:v>34000</c:v>
                </c:pt>
                <c:pt idx="5835">
                  <c:v>35000</c:v>
                </c:pt>
                <c:pt idx="5836">
                  <c:v>36000</c:v>
                </c:pt>
                <c:pt idx="5837">
                  <c:v>37000</c:v>
                </c:pt>
                <c:pt idx="5838">
                  <c:v>38000</c:v>
                </c:pt>
                <c:pt idx="5839">
                  <c:v>39000</c:v>
                </c:pt>
                <c:pt idx="5840">
                  <c:v>40000</c:v>
                </c:pt>
                <c:pt idx="5841">
                  <c:v>1000</c:v>
                </c:pt>
                <c:pt idx="5842">
                  <c:v>2000</c:v>
                </c:pt>
                <c:pt idx="5843">
                  <c:v>3000</c:v>
                </c:pt>
                <c:pt idx="5844">
                  <c:v>4000</c:v>
                </c:pt>
                <c:pt idx="5845">
                  <c:v>5000</c:v>
                </c:pt>
                <c:pt idx="5846">
                  <c:v>6000</c:v>
                </c:pt>
                <c:pt idx="5847">
                  <c:v>7000</c:v>
                </c:pt>
                <c:pt idx="5848">
                  <c:v>8000</c:v>
                </c:pt>
                <c:pt idx="5849">
                  <c:v>9000</c:v>
                </c:pt>
                <c:pt idx="5850">
                  <c:v>10000</c:v>
                </c:pt>
                <c:pt idx="5851">
                  <c:v>11000</c:v>
                </c:pt>
                <c:pt idx="5852">
                  <c:v>12000</c:v>
                </c:pt>
                <c:pt idx="5853">
                  <c:v>13000</c:v>
                </c:pt>
                <c:pt idx="5854">
                  <c:v>13999</c:v>
                </c:pt>
                <c:pt idx="5855">
                  <c:v>15000</c:v>
                </c:pt>
                <c:pt idx="5856">
                  <c:v>16000</c:v>
                </c:pt>
                <c:pt idx="5857">
                  <c:v>17000</c:v>
                </c:pt>
                <c:pt idx="5858">
                  <c:v>18000</c:v>
                </c:pt>
                <c:pt idx="5859">
                  <c:v>19000</c:v>
                </c:pt>
                <c:pt idx="5860">
                  <c:v>20000</c:v>
                </c:pt>
                <c:pt idx="5861">
                  <c:v>21000</c:v>
                </c:pt>
                <c:pt idx="5862">
                  <c:v>22000</c:v>
                </c:pt>
                <c:pt idx="5863">
                  <c:v>23000</c:v>
                </c:pt>
                <c:pt idx="5864">
                  <c:v>24000</c:v>
                </c:pt>
                <c:pt idx="5865">
                  <c:v>25000</c:v>
                </c:pt>
                <c:pt idx="5866">
                  <c:v>26000</c:v>
                </c:pt>
                <c:pt idx="5867">
                  <c:v>26999</c:v>
                </c:pt>
                <c:pt idx="5868">
                  <c:v>28000</c:v>
                </c:pt>
                <c:pt idx="5869">
                  <c:v>29000</c:v>
                </c:pt>
                <c:pt idx="5870">
                  <c:v>30000</c:v>
                </c:pt>
                <c:pt idx="5871">
                  <c:v>31000</c:v>
                </c:pt>
                <c:pt idx="5872">
                  <c:v>32000</c:v>
                </c:pt>
                <c:pt idx="5873">
                  <c:v>33000</c:v>
                </c:pt>
                <c:pt idx="5874">
                  <c:v>34000</c:v>
                </c:pt>
                <c:pt idx="5875">
                  <c:v>35000</c:v>
                </c:pt>
                <c:pt idx="5876">
                  <c:v>36000</c:v>
                </c:pt>
                <c:pt idx="5877">
                  <c:v>37000</c:v>
                </c:pt>
                <c:pt idx="5878">
                  <c:v>38000</c:v>
                </c:pt>
                <c:pt idx="5879">
                  <c:v>1000</c:v>
                </c:pt>
                <c:pt idx="5880">
                  <c:v>2000</c:v>
                </c:pt>
                <c:pt idx="5881">
                  <c:v>3000</c:v>
                </c:pt>
                <c:pt idx="5882">
                  <c:v>4000</c:v>
                </c:pt>
                <c:pt idx="5883">
                  <c:v>5000</c:v>
                </c:pt>
                <c:pt idx="5884">
                  <c:v>6000</c:v>
                </c:pt>
                <c:pt idx="5885">
                  <c:v>7000</c:v>
                </c:pt>
                <c:pt idx="5886">
                  <c:v>8000</c:v>
                </c:pt>
                <c:pt idx="5887">
                  <c:v>9000</c:v>
                </c:pt>
                <c:pt idx="5888">
                  <c:v>10000</c:v>
                </c:pt>
                <c:pt idx="5889">
                  <c:v>11000</c:v>
                </c:pt>
                <c:pt idx="5890">
                  <c:v>12000</c:v>
                </c:pt>
                <c:pt idx="5891">
                  <c:v>13000</c:v>
                </c:pt>
                <c:pt idx="5892">
                  <c:v>13999</c:v>
                </c:pt>
                <c:pt idx="5893">
                  <c:v>15000</c:v>
                </c:pt>
                <c:pt idx="5894">
                  <c:v>16000</c:v>
                </c:pt>
                <c:pt idx="5895">
                  <c:v>17000</c:v>
                </c:pt>
                <c:pt idx="5896">
                  <c:v>18000</c:v>
                </c:pt>
                <c:pt idx="5897">
                  <c:v>19000</c:v>
                </c:pt>
                <c:pt idx="5898">
                  <c:v>20000</c:v>
                </c:pt>
                <c:pt idx="5899">
                  <c:v>21000</c:v>
                </c:pt>
                <c:pt idx="5900">
                  <c:v>22000</c:v>
                </c:pt>
                <c:pt idx="5901">
                  <c:v>23000</c:v>
                </c:pt>
                <c:pt idx="5902">
                  <c:v>24000</c:v>
                </c:pt>
                <c:pt idx="5903">
                  <c:v>25000</c:v>
                </c:pt>
                <c:pt idx="5904">
                  <c:v>26000</c:v>
                </c:pt>
                <c:pt idx="5905">
                  <c:v>26999</c:v>
                </c:pt>
                <c:pt idx="5906">
                  <c:v>28000</c:v>
                </c:pt>
                <c:pt idx="5907">
                  <c:v>29000</c:v>
                </c:pt>
                <c:pt idx="5908">
                  <c:v>30000</c:v>
                </c:pt>
                <c:pt idx="5909">
                  <c:v>31000</c:v>
                </c:pt>
                <c:pt idx="5910">
                  <c:v>32000</c:v>
                </c:pt>
                <c:pt idx="5911">
                  <c:v>33000</c:v>
                </c:pt>
                <c:pt idx="5912">
                  <c:v>34000</c:v>
                </c:pt>
                <c:pt idx="5913">
                  <c:v>35000</c:v>
                </c:pt>
                <c:pt idx="5914">
                  <c:v>37000</c:v>
                </c:pt>
                <c:pt idx="5915">
                  <c:v>2000</c:v>
                </c:pt>
                <c:pt idx="5916">
                  <c:v>3000</c:v>
                </c:pt>
                <c:pt idx="5917">
                  <c:v>4000</c:v>
                </c:pt>
                <c:pt idx="5918">
                  <c:v>5000</c:v>
                </c:pt>
                <c:pt idx="5919">
                  <c:v>6000</c:v>
                </c:pt>
                <c:pt idx="5920">
                  <c:v>7000</c:v>
                </c:pt>
                <c:pt idx="5921">
                  <c:v>8000</c:v>
                </c:pt>
                <c:pt idx="5922">
                  <c:v>9000</c:v>
                </c:pt>
                <c:pt idx="5923">
                  <c:v>10000</c:v>
                </c:pt>
                <c:pt idx="5924">
                  <c:v>11000</c:v>
                </c:pt>
                <c:pt idx="5925">
                  <c:v>12000</c:v>
                </c:pt>
                <c:pt idx="5926">
                  <c:v>13000</c:v>
                </c:pt>
                <c:pt idx="5927">
                  <c:v>13999</c:v>
                </c:pt>
                <c:pt idx="5928">
                  <c:v>15000</c:v>
                </c:pt>
                <c:pt idx="5929">
                  <c:v>16000</c:v>
                </c:pt>
                <c:pt idx="5930">
                  <c:v>17000</c:v>
                </c:pt>
                <c:pt idx="5931">
                  <c:v>18000</c:v>
                </c:pt>
                <c:pt idx="5932">
                  <c:v>19000</c:v>
                </c:pt>
                <c:pt idx="5933">
                  <c:v>20000</c:v>
                </c:pt>
                <c:pt idx="5934">
                  <c:v>21000</c:v>
                </c:pt>
                <c:pt idx="5935">
                  <c:v>22000</c:v>
                </c:pt>
                <c:pt idx="5936">
                  <c:v>23000</c:v>
                </c:pt>
                <c:pt idx="5937">
                  <c:v>24000</c:v>
                </c:pt>
                <c:pt idx="5938">
                  <c:v>25000</c:v>
                </c:pt>
                <c:pt idx="5939">
                  <c:v>26000</c:v>
                </c:pt>
                <c:pt idx="5940">
                  <c:v>26999</c:v>
                </c:pt>
                <c:pt idx="5941">
                  <c:v>28000</c:v>
                </c:pt>
                <c:pt idx="5942">
                  <c:v>29000</c:v>
                </c:pt>
                <c:pt idx="5943">
                  <c:v>30000</c:v>
                </c:pt>
                <c:pt idx="5944">
                  <c:v>31000</c:v>
                </c:pt>
                <c:pt idx="5945">
                  <c:v>32000</c:v>
                </c:pt>
                <c:pt idx="5946">
                  <c:v>33000</c:v>
                </c:pt>
                <c:pt idx="5947">
                  <c:v>34000</c:v>
                </c:pt>
                <c:pt idx="5948">
                  <c:v>35000</c:v>
                </c:pt>
                <c:pt idx="5949">
                  <c:v>2000</c:v>
                </c:pt>
                <c:pt idx="5950">
                  <c:v>3000</c:v>
                </c:pt>
                <c:pt idx="5951">
                  <c:v>4000</c:v>
                </c:pt>
                <c:pt idx="5952">
                  <c:v>5000</c:v>
                </c:pt>
                <c:pt idx="5953">
                  <c:v>6000</c:v>
                </c:pt>
                <c:pt idx="5954">
                  <c:v>7000</c:v>
                </c:pt>
                <c:pt idx="5955">
                  <c:v>8000</c:v>
                </c:pt>
                <c:pt idx="5956">
                  <c:v>9000</c:v>
                </c:pt>
                <c:pt idx="5957">
                  <c:v>10000</c:v>
                </c:pt>
                <c:pt idx="5958">
                  <c:v>11000</c:v>
                </c:pt>
                <c:pt idx="5959">
                  <c:v>12000</c:v>
                </c:pt>
                <c:pt idx="5960">
                  <c:v>13000</c:v>
                </c:pt>
                <c:pt idx="5961">
                  <c:v>13999</c:v>
                </c:pt>
                <c:pt idx="5962">
                  <c:v>15000</c:v>
                </c:pt>
                <c:pt idx="5963">
                  <c:v>16000</c:v>
                </c:pt>
                <c:pt idx="5964">
                  <c:v>17000</c:v>
                </c:pt>
                <c:pt idx="5965">
                  <c:v>18000</c:v>
                </c:pt>
                <c:pt idx="5966">
                  <c:v>19000</c:v>
                </c:pt>
                <c:pt idx="5967">
                  <c:v>20000</c:v>
                </c:pt>
                <c:pt idx="5968">
                  <c:v>21000</c:v>
                </c:pt>
                <c:pt idx="5969">
                  <c:v>22000</c:v>
                </c:pt>
                <c:pt idx="5970">
                  <c:v>23000</c:v>
                </c:pt>
                <c:pt idx="5971">
                  <c:v>24000</c:v>
                </c:pt>
                <c:pt idx="5972">
                  <c:v>25000</c:v>
                </c:pt>
                <c:pt idx="5973">
                  <c:v>26000</c:v>
                </c:pt>
                <c:pt idx="5974">
                  <c:v>26999</c:v>
                </c:pt>
                <c:pt idx="5975">
                  <c:v>28000</c:v>
                </c:pt>
                <c:pt idx="5976">
                  <c:v>29000</c:v>
                </c:pt>
                <c:pt idx="5977">
                  <c:v>30000</c:v>
                </c:pt>
                <c:pt idx="5978">
                  <c:v>31000</c:v>
                </c:pt>
                <c:pt idx="5979">
                  <c:v>32000</c:v>
                </c:pt>
                <c:pt idx="5980">
                  <c:v>33000</c:v>
                </c:pt>
                <c:pt idx="5981">
                  <c:v>34000</c:v>
                </c:pt>
                <c:pt idx="5982">
                  <c:v>1000</c:v>
                </c:pt>
                <c:pt idx="5983">
                  <c:v>2000</c:v>
                </c:pt>
                <c:pt idx="5984">
                  <c:v>3000</c:v>
                </c:pt>
                <c:pt idx="5985">
                  <c:v>4000</c:v>
                </c:pt>
                <c:pt idx="5986">
                  <c:v>5000</c:v>
                </c:pt>
                <c:pt idx="5987">
                  <c:v>6000</c:v>
                </c:pt>
                <c:pt idx="5988">
                  <c:v>7000</c:v>
                </c:pt>
                <c:pt idx="5989">
                  <c:v>8000</c:v>
                </c:pt>
                <c:pt idx="5990">
                  <c:v>9000</c:v>
                </c:pt>
                <c:pt idx="5991">
                  <c:v>10000</c:v>
                </c:pt>
                <c:pt idx="5992">
                  <c:v>11000</c:v>
                </c:pt>
                <c:pt idx="5993">
                  <c:v>12000</c:v>
                </c:pt>
                <c:pt idx="5994">
                  <c:v>13000</c:v>
                </c:pt>
                <c:pt idx="5995">
                  <c:v>13999</c:v>
                </c:pt>
                <c:pt idx="5996">
                  <c:v>15000</c:v>
                </c:pt>
                <c:pt idx="5997">
                  <c:v>16000</c:v>
                </c:pt>
                <c:pt idx="5998">
                  <c:v>17000</c:v>
                </c:pt>
                <c:pt idx="5999">
                  <c:v>18000</c:v>
                </c:pt>
                <c:pt idx="6000">
                  <c:v>19000</c:v>
                </c:pt>
                <c:pt idx="6001">
                  <c:v>20000</c:v>
                </c:pt>
                <c:pt idx="6002">
                  <c:v>21000</c:v>
                </c:pt>
                <c:pt idx="6003">
                  <c:v>22000</c:v>
                </c:pt>
                <c:pt idx="6004">
                  <c:v>23000</c:v>
                </c:pt>
                <c:pt idx="6005">
                  <c:v>24000</c:v>
                </c:pt>
                <c:pt idx="6006">
                  <c:v>25000</c:v>
                </c:pt>
                <c:pt idx="6007">
                  <c:v>26000</c:v>
                </c:pt>
                <c:pt idx="6008">
                  <c:v>26999</c:v>
                </c:pt>
                <c:pt idx="6009">
                  <c:v>28000</c:v>
                </c:pt>
                <c:pt idx="6010">
                  <c:v>29000</c:v>
                </c:pt>
                <c:pt idx="6011">
                  <c:v>30000</c:v>
                </c:pt>
                <c:pt idx="6012">
                  <c:v>31000</c:v>
                </c:pt>
                <c:pt idx="6013">
                  <c:v>32000</c:v>
                </c:pt>
                <c:pt idx="6014">
                  <c:v>33000</c:v>
                </c:pt>
                <c:pt idx="6015">
                  <c:v>34000</c:v>
                </c:pt>
                <c:pt idx="6016">
                  <c:v>35000</c:v>
                </c:pt>
                <c:pt idx="6017">
                  <c:v>1000</c:v>
                </c:pt>
                <c:pt idx="6018">
                  <c:v>2000</c:v>
                </c:pt>
                <c:pt idx="6019">
                  <c:v>3000</c:v>
                </c:pt>
                <c:pt idx="6020">
                  <c:v>4000</c:v>
                </c:pt>
                <c:pt idx="6021">
                  <c:v>5000</c:v>
                </c:pt>
                <c:pt idx="6022">
                  <c:v>6000</c:v>
                </c:pt>
                <c:pt idx="6023">
                  <c:v>7000</c:v>
                </c:pt>
                <c:pt idx="6024">
                  <c:v>8000</c:v>
                </c:pt>
                <c:pt idx="6025">
                  <c:v>9000</c:v>
                </c:pt>
                <c:pt idx="6026">
                  <c:v>10000</c:v>
                </c:pt>
                <c:pt idx="6027">
                  <c:v>11000</c:v>
                </c:pt>
                <c:pt idx="6028">
                  <c:v>12000</c:v>
                </c:pt>
                <c:pt idx="6029">
                  <c:v>13000</c:v>
                </c:pt>
                <c:pt idx="6030">
                  <c:v>13999</c:v>
                </c:pt>
                <c:pt idx="6031">
                  <c:v>15000</c:v>
                </c:pt>
                <c:pt idx="6032">
                  <c:v>16000</c:v>
                </c:pt>
                <c:pt idx="6033">
                  <c:v>17000</c:v>
                </c:pt>
                <c:pt idx="6034">
                  <c:v>18000</c:v>
                </c:pt>
                <c:pt idx="6035">
                  <c:v>19000</c:v>
                </c:pt>
                <c:pt idx="6036">
                  <c:v>20000</c:v>
                </c:pt>
                <c:pt idx="6037">
                  <c:v>21000</c:v>
                </c:pt>
                <c:pt idx="6038">
                  <c:v>22000</c:v>
                </c:pt>
                <c:pt idx="6039">
                  <c:v>23000</c:v>
                </c:pt>
                <c:pt idx="6040">
                  <c:v>24000</c:v>
                </c:pt>
                <c:pt idx="6041">
                  <c:v>25000</c:v>
                </c:pt>
                <c:pt idx="6042">
                  <c:v>26000</c:v>
                </c:pt>
                <c:pt idx="6043">
                  <c:v>26999</c:v>
                </c:pt>
                <c:pt idx="6044">
                  <c:v>28000</c:v>
                </c:pt>
                <c:pt idx="6045">
                  <c:v>29000</c:v>
                </c:pt>
                <c:pt idx="6046">
                  <c:v>30000</c:v>
                </c:pt>
                <c:pt idx="6047">
                  <c:v>33000</c:v>
                </c:pt>
                <c:pt idx="6048">
                  <c:v>34000</c:v>
                </c:pt>
                <c:pt idx="6049">
                  <c:v>1000</c:v>
                </c:pt>
                <c:pt idx="6050">
                  <c:v>2000</c:v>
                </c:pt>
                <c:pt idx="6051">
                  <c:v>3000</c:v>
                </c:pt>
                <c:pt idx="6052">
                  <c:v>4000</c:v>
                </c:pt>
                <c:pt idx="6053">
                  <c:v>5000</c:v>
                </c:pt>
                <c:pt idx="6054">
                  <c:v>6000</c:v>
                </c:pt>
                <c:pt idx="6055">
                  <c:v>7000</c:v>
                </c:pt>
                <c:pt idx="6056">
                  <c:v>8000</c:v>
                </c:pt>
                <c:pt idx="6057">
                  <c:v>9000</c:v>
                </c:pt>
                <c:pt idx="6058">
                  <c:v>10000</c:v>
                </c:pt>
                <c:pt idx="6059">
                  <c:v>11000</c:v>
                </c:pt>
                <c:pt idx="6060">
                  <c:v>12000</c:v>
                </c:pt>
                <c:pt idx="6061">
                  <c:v>13000</c:v>
                </c:pt>
                <c:pt idx="6062">
                  <c:v>13999</c:v>
                </c:pt>
                <c:pt idx="6063">
                  <c:v>15000</c:v>
                </c:pt>
                <c:pt idx="6064">
                  <c:v>16000</c:v>
                </c:pt>
                <c:pt idx="6065">
                  <c:v>17000</c:v>
                </c:pt>
                <c:pt idx="6066">
                  <c:v>18000</c:v>
                </c:pt>
                <c:pt idx="6067">
                  <c:v>19000</c:v>
                </c:pt>
                <c:pt idx="6068">
                  <c:v>20000</c:v>
                </c:pt>
                <c:pt idx="6069">
                  <c:v>21000</c:v>
                </c:pt>
                <c:pt idx="6070">
                  <c:v>22000</c:v>
                </c:pt>
                <c:pt idx="6071">
                  <c:v>23000</c:v>
                </c:pt>
                <c:pt idx="6072">
                  <c:v>24000</c:v>
                </c:pt>
                <c:pt idx="6073">
                  <c:v>25000</c:v>
                </c:pt>
                <c:pt idx="6074">
                  <c:v>26000</c:v>
                </c:pt>
                <c:pt idx="6075">
                  <c:v>26999</c:v>
                </c:pt>
                <c:pt idx="6076">
                  <c:v>29000</c:v>
                </c:pt>
                <c:pt idx="6077">
                  <c:v>1000</c:v>
                </c:pt>
                <c:pt idx="6078">
                  <c:v>2000</c:v>
                </c:pt>
                <c:pt idx="6079">
                  <c:v>3000</c:v>
                </c:pt>
                <c:pt idx="6080">
                  <c:v>4000</c:v>
                </c:pt>
                <c:pt idx="6081">
                  <c:v>5000</c:v>
                </c:pt>
                <c:pt idx="6082">
                  <c:v>6000</c:v>
                </c:pt>
                <c:pt idx="6083">
                  <c:v>7000</c:v>
                </c:pt>
                <c:pt idx="6084">
                  <c:v>8000</c:v>
                </c:pt>
                <c:pt idx="6085">
                  <c:v>9000</c:v>
                </c:pt>
                <c:pt idx="6086">
                  <c:v>10000</c:v>
                </c:pt>
                <c:pt idx="6087">
                  <c:v>11000</c:v>
                </c:pt>
                <c:pt idx="6088">
                  <c:v>12000</c:v>
                </c:pt>
                <c:pt idx="6089">
                  <c:v>13000</c:v>
                </c:pt>
                <c:pt idx="6090">
                  <c:v>13999</c:v>
                </c:pt>
                <c:pt idx="6091">
                  <c:v>15000</c:v>
                </c:pt>
                <c:pt idx="6092">
                  <c:v>16000</c:v>
                </c:pt>
                <c:pt idx="6093">
                  <c:v>17000</c:v>
                </c:pt>
                <c:pt idx="6094">
                  <c:v>18000</c:v>
                </c:pt>
                <c:pt idx="6095">
                  <c:v>19000</c:v>
                </c:pt>
                <c:pt idx="6096">
                  <c:v>20000</c:v>
                </c:pt>
                <c:pt idx="6097">
                  <c:v>21000</c:v>
                </c:pt>
                <c:pt idx="6098">
                  <c:v>22000</c:v>
                </c:pt>
                <c:pt idx="6099">
                  <c:v>24000</c:v>
                </c:pt>
                <c:pt idx="6100">
                  <c:v>25000</c:v>
                </c:pt>
                <c:pt idx="6101">
                  <c:v>26000</c:v>
                </c:pt>
                <c:pt idx="6102">
                  <c:v>26999</c:v>
                </c:pt>
                <c:pt idx="6103">
                  <c:v>33000</c:v>
                </c:pt>
                <c:pt idx="6104">
                  <c:v>34000</c:v>
                </c:pt>
                <c:pt idx="6105">
                  <c:v>1000</c:v>
                </c:pt>
                <c:pt idx="6106">
                  <c:v>2000</c:v>
                </c:pt>
                <c:pt idx="6107">
                  <c:v>3000</c:v>
                </c:pt>
                <c:pt idx="6108">
                  <c:v>4000</c:v>
                </c:pt>
                <c:pt idx="6109">
                  <c:v>5000</c:v>
                </c:pt>
                <c:pt idx="6110">
                  <c:v>6000</c:v>
                </c:pt>
                <c:pt idx="6111">
                  <c:v>7000</c:v>
                </c:pt>
                <c:pt idx="6112">
                  <c:v>8000</c:v>
                </c:pt>
                <c:pt idx="6113">
                  <c:v>9000</c:v>
                </c:pt>
                <c:pt idx="6114">
                  <c:v>10000</c:v>
                </c:pt>
                <c:pt idx="6115">
                  <c:v>11000</c:v>
                </c:pt>
                <c:pt idx="6116">
                  <c:v>12000</c:v>
                </c:pt>
                <c:pt idx="6117">
                  <c:v>13000</c:v>
                </c:pt>
                <c:pt idx="6118">
                  <c:v>13999</c:v>
                </c:pt>
                <c:pt idx="6119">
                  <c:v>15000</c:v>
                </c:pt>
                <c:pt idx="6120">
                  <c:v>16000</c:v>
                </c:pt>
                <c:pt idx="6121">
                  <c:v>17000</c:v>
                </c:pt>
                <c:pt idx="6122">
                  <c:v>18000</c:v>
                </c:pt>
                <c:pt idx="6123">
                  <c:v>19000</c:v>
                </c:pt>
                <c:pt idx="6124">
                  <c:v>20000</c:v>
                </c:pt>
                <c:pt idx="6125">
                  <c:v>21000</c:v>
                </c:pt>
                <c:pt idx="6126">
                  <c:v>22000</c:v>
                </c:pt>
                <c:pt idx="6127">
                  <c:v>23000</c:v>
                </c:pt>
                <c:pt idx="6128">
                  <c:v>24000</c:v>
                </c:pt>
                <c:pt idx="6129">
                  <c:v>25000</c:v>
                </c:pt>
                <c:pt idx="6130">
                  <c:v>26000</c:v>
                </c:pt>
                <c:pt idx="6131">
                  <c:v>26999</c:v>
                </c:pt>
                <c:pt idx="6132">
                  <c:v>28000</c:v>
                </c:pt>
                <c:pt idx="6133">
                  <c:v>29000</c:v>
                </c:pt>
                <c:pt idx="6134">
                  <c:v>30000</c:v>
                </c:pt>
                <c:pt idx="6135">
                  <c:v>31000</c:v>
                </c:pt>
                <c:pt idx="6136">
                  <c:v>32000</c:v>
                </c:pt>
                <c:pt idx="6137">
                  <c:v>33000</c:v>
                </c:pt>
                <c:pt idx="6138">
                  <c:v>34000</c:v>
                </c:pt>
                <c:pt idx="6139">
                  <c:v>35000</c:v>
                </c:pt>
                <c:pt idx="6140">
                  <c:v>36000</c:v>
                </c:pt>
                <c:pt idx="6141">
                  <c:v>37000</c:v>
                </c:pt>
                <c:pt idx="6142">
                  <c:v>38000</c:v>
                </c:pt>
                <c:pt idx="6143">
                  <c:v>1000</c:v>
                </c:pt>
                <c:pt idx="6144">
                  <c:v>2000</c:v>
                </c:pt>
                <c:pt idx="6145">
                  <c:v>3000</c:v>
                </c:pt>
                <c:pt idx="6146">
                  <c:v>4000</c:v>
                </c:pt>
                <c:pt idx="6147">
                  <c:v>5000</c:v>
                </c:pt>
                <c:pt idx="6148">
                  <c:v>6000</c:v>
                </c:pt>
                <c:pt idx="6149">
                  <c:v>7000</c:v>
                </c:pt>
                <c:pt idx="6150">
                  <c:v>8000</c:v>
                </c:pt>
                <c:pt idx="6151">
                  <c:v>9000</c:v>
                </c:pt>
                <c:pt idx="6152">
                  <c:v>10000</c:v>
                </c:pt>
                <c:pt idx="6153">
                  <c:v>11000</c:v>
                </c:pt>
                <c:pt idx="6154">
                  <c:v>12000</c:v>
                </c:pt>
                <c:pt idx="6155">
                  <c:v>13000</c:v>
                </c:pt>
                <c:pt idx="6156">
                  <c:v>13999</c:v>
                </c:pt>
                <c:pt idx="6157">
                  <c:v>15000</c:v>
                </c:pt>
                <c:pt idx="6158">
                  <c:v>16000</c:v>
                </c:pt>
                <c:pt idx="6159">
                  <c:v>17000</c:v>
                </c:pt>
                <c:pt idx="6160">
                  <c:v>18000</c:v>
                </c:pt>
                <c:pt idx="6161">
                  <c:v>19000</c:v>
                </c:pt>
                <c:pt idx="6162">
                  <c:v>20000</c:v>
                </c:pt>
                <c:pt idx="6163">
                  <c:v>21000</c:v>
                </c:pt>
                <c:pt idx="6164">
                  <c:v>22000</c:v>
                </c:pt>
                <c:pt idx="6165">
                  <c:v>23000</c:v>
                </c:pt>
                <c:pt idx="6166">
                  <c:v>24000</c:v>
                </c:pt>
                <c:pt idx="6167">
                  <c:v>25000</c:v>
                </c:pt>
                <c:pt idx="6168">
                  <c:v>26000</c:v>
                </c:pt>
                <c:pt idx="6169">
                  <c:v>26999</c:v>
                </c:pt>
                <c:pt idx="6170">
                  <c:v>28000</c:v>
                </c:pt>
                <c:pt idx="6171">
                  <c:v>29000</c:v>
                </c:pt>
                <c:pt idx="6172">
                  <c:v>30000</c:v>
                </c:pt>
                <c:pt idx="6173">
                  <c:v>31000</c:v>
                </c:pt>
                <c:pt idx="6174">
                  <c:v>32000</c:v>
                </c:pt>
                <c:pt idx="6175">
                  <c:v>33000</c:v>
                </c:pt>
                <c:pt idx="6176">
                  <c:v>34000</c:v>
                </c:pt>
                <c:pt idx="6177">
                  <c:v>35000</c:v>
                </c:pt>
                <c:pt idx="6178">
                  <c:v>36000</c:v>
                </c:pt>
                <c:pt idx="6179">
                  <c:v>37000</c:v>
                </c:pt>
                <c:pt idx="6180">
                  <c:v>38000</c:v>
                </c:pt>
                <c:pt idx="6181">
                  <c:v>1000</c:v>
                </c:pt>
                <c:pt idx="6182">
                  <c:v>2000</c:v>
                </c:pt>
                <c:pt idx="6183">
                  <c:v>3000</c:v>
                </c:pt>
                <c:pt idx="6184">
                  <c:v>4000</c:v>
                </c:pt>
                <c:pt idx="6185">
                  <c:v>5000</c:v>
                </c:pt>
                <c:pt idx="6186">
                  <c:v>6000</c:v>
                </c:pt>
                <c:pt idx="6187">
                  <c:v>7000</c:v>
                </c:pt>
                <c:pt idx="6188">
                  <c:v>8000</c:v>
                </c:pt>
                <c:pt idx="6189">
                  <c:v>9000</c:v>
                </c:pt>
                <c:pt idx="6190">
                  <c:v>10000</c:v>
                </c:pt>
                <c:pt idx="6191">
                  <c:v>11000</c:v>
                </c:pt>
                <c:pt idx="6192">
                  <c:v>12000</c:v>
                </c:pt>
                <c:pt idx="6193">
                  <c:v>13000</c:v>
                </c:pt>
                <c:pt idx="6194">
                  <c:v>13999</c:v>
                </c:pt>
                <c:pt idx="6195">
                  <c:v>15000</c:v>
                </c:pt>
                <c:pt idx="6196">
                  <c:v>16000</c:v>
                </c:pt>
                <c:pt idx="6197">
                  <c:v>17000</c:v>
                </c:pt>
                <c:pt idx="6198">
                  <c:v>18000</c:v>
                </c:pt>
                <c:pt idx="6199">
                  <c:v>19000</c:v>
                </c:pt>
                <c:pt idx="6200">
                  <c:v>20000</c:v>
                </c:pt>
                <c:pt idx="6201">
                  <c:v>21000</c:v>
                </c:pt>
                <c:pt idx="6202">
                  <c:v>22000</c:v>
                </c:pt>
                <c:pt idx="6203">
                  <c:v>23000</c:v>
                </c:pt>
                <c:pt idx="6204">
                  <c:v>24000</c:v>
                </c:pt>
                <c:pt idx="6205">
                  <c:v>25000</c:v>
                </c:pt>
                <c:pt idx="6206">
                  <c:v>26000</c:v>
                </c:pt>
                <c:pt idx="6207">
                  <c:v>26999</c:v>
                </c:pt>
                <c:pt idx="6208">
                  <c:v>28000</c:v>
                </c:pt>
                <c:pt idx="6209">
                  <c:v>29000</c:v>
                </c:pt>
                <c:pt idx="6210">
                  <c:v>30000</c:v>
                </c:pt>
                <c:pt idx="6211">
                  <c:v>31000</c:v>
                </c:pt>
                <c:pt idx="6212">
                  <c:v>32000</c:v>
                </c:pt>
                <c:pt idx="6213">
                  <c:v>33000</c:v>
                </c:pt>
                <c:pt idx="6214">
                  <c:v>34000</c:v>
                </c:pt>
                <c:pt idx="6215">
                  <c:v>36000</c:v>
                </c:pt>
                <c:pt idx="6216">
                  <c:v>37000</c:v>
                </c:pt>
                <c:pt idx="6217">
                  <c:v>38000</c:v>
                </c:pt>
                <c:pt idx="6218">
                  <c:v>1000</c:v>
                </c:pt>
                <c:pt idx="6219">
                  <c:v>2000</c:v>
                </c:pt>
                <c:pt idx="6220">
                  <c:v>3000</c:v>
                </c:pt>
                <c:pt idx="6221">
                  <c:v>4000</c:v>
                </c:pt>
                <c:pt idx="6222">
                  <c:v>5000</c:v>
                </c:pt>
                <c:pt idx="6223">
                  <c:v>6000</c:v>
                </c:pt>
                <c:pt idx="6224">
                  <c:v>7000</c:v>
                </c:pt>
                <c:pt idx="6225">
                  <c:v>8000</c:v>
                </c:pt>
                <c:pt idx="6226">
                  <c:v>9000</c:v>
                </c:pt>
                <c:pt idx="6227">
                  <c:v>10000</c:v>
                </c:pt>
                <c:pt idx="6228">
                  <c:v>11000</c:v>
                </c:pt>
                <c:pt idx="6229">
                  <c:v>12000</c:v>
                </c:pt>
                <c:pt idx="6230">
                  <c:v>13000</c:v>
                </c:pt>
                <c:pt idx="6231">
                  <c:v>13999</c:v>
                </c:pt>
                <c:pt idx="6232">
                  <c:v>15000</c:v>
                </c:pt>
                <c:pt idx="6233">
                  <c:v>16000</c:v>
                </c:pt>
                <c:pt idx="6234">
                  <c:v>17000</c:v>
                </c:pt>
                <c:pt idx="6235">
                  <c:v>18000</c:v>
                </c:pt>
                <c:pt idx="6236">
                  <c:v>19000</c:v>
                </c:pt>
                <c:pt idx="6237">
                  <c:v>20000</c:v>
                </c:pt>
                <c:pt idx="6238">
                  <c:v>21000</c:v>
                </c:pt>
                <c:pt idx="6239">
                  <c:v>22000</c:v>
                </c:pt>
                <c:pt idx="6240">
                  <c:v>23000</c:v>
                </c:pt>
                <c:pt idx="6241">
                  <c:v>24000</c:v>
                </c:pt>
                <c:pt idx="6242">
                  <c:v>25000</c:v>
                </c:pt>
                <c:pt idx="6243">
                  <c:v>26000</c:v>
                </c:pt>
                <c:pt idx="6244">
                  <c:v>26999</c:v>
                </c:pt>
                <c:pt idx="6245">
                  <c:v>28000</c:v>
                </c:pt>
                <c:pt idx="6246">
                  <c:v>29000</c:v>
                </c:pt>
                <c:pt idx="6247">
                  <c:v>30000</c:v>
                </c:pt>
                <c:pt idx="6248">
                  <c:v>31000</c:v>
                </c:pt>
                <c:pt idx="6249">
                  <c:v>32000</c:v>
                </c:pt>
                <c:pt idx="6250">
                  <c:v>33000</c:v>
                </c:pt>
                <c:pt idx="6251">
                  <c:v>34000</c:v>
                </c:pt>
                <c:pt idx="6252">
                  <c:v>36000</c:v>
                </c:pt>
                <c:pt idx="6253">
                  <c:v>37000</c:v>
                </c:pt>
                <c:pt idx="6254">
                  <c:v>5000</c:v>
                </c:pt>
                <c:pt idx="6255">
                  <c:v>6000</c:v>
                </c:pt>
                <c:pt idx="6256">
                  <c:v>7000</c:v>
                </c:pt>
                <c:pt idx="6257">
                  <c:v>8000</c:v>
                </c:pt>
                <c:pt idx="6258">
                  <c:v>9000</c:v>
                </c:pt>
                <c:pt idx="6259">
                  <c:v>10000</c:v>
                </c:pt>
                <c:pt idx="6260">
                  <c:v>11000</c:v>
                </c:pt>
                <c:pt idx="6261">
                  <c:v>12000</c:v>
                </c:pt>
                <c:pt idx="6262">
                  <c:v>13000</c:v>
                </c:pt>
                <c:pt idx="6263">
                  <c:v>14000</c:v>
                </c:pt>
                <c:pt idx="6264">
                  <c:v>15000</c:v>
                </c:pt>
                <c:pt idx="6265">
                  <c:v>16000</c:v>
                </c:pt>
                <c:pt idx="6266">
                  <c:v>17000</c:v>
                </c:pt>
                <c:pt idx="6267">
                  <c:v>18000</c:v>
                </c:pt>
                <c:pt idx="6268">
                  <c:v>19000</c:v>
                </c:pt>
                <c:pt idx="6269">
                  <c:v>20000</c:v>
                </c:pt>
                <c:pt idx="6270">
                  <c:v>21000</c:v>
                </c:pt>
                <c:pt idx="6271">
                  <c:v>22000</c:v>
                </c:pt>
                <c:pt idx="6272">
                  <c:v>23000</c:v>
                </c:pt>
                <c:pt idx="6273">
                  <c:v>24000</c:v>
                </c:pt>
                <c:pt idx="6274">
                  <c:v>25000</c:v>
                </c:pt>
                <c:pt idx="6275">
                  <c:v>26000</c:v>
                </c:pt>
                <c:pt idx="6276">
                  <c:v>27000</c:v>
                </c:pt>
                <c:pt idx="6277">
                  <c:v>28000</c:v>
                </c:pt>
                <c:pt idx="6278">
                  <c:v>29000</c:v>
                </c:pt>
                <c:pt idx="6279">
                  <c:v>30000</c:v>
                </c:pt>
                <c:pt idx="6280">
                  <c:v>31000</c:v>
                </c:pt>
                <c:pt idx="6281">
                  <c:v>32000</c:v>
                </c:pt>
                <c:pt idx="6282">
                  <c:v>33000</c:v>
                </c:pt>
                <c:pt idx="6283">
                  <c:v>34000</c:v>
                </c:pt>
                <c:pt idx="6284">
                  <c:v>35000</c:v>
                </c:pt>
                <c:pt idx="6285">
                  <c:v>36000</c:v>
                </c:pt>
                <c:pt idx="6286">
                  <c:v>37000</c:v>
                </c:pt>
                <c:pt idx="6287">
                  <c:v>38000</c:v>
                </c:pt>
                <c:pt idx="6288">
                  <c:v>39000</c:v>
                </c:pt>
                <c:pt idx="6289">
                  <c:v>40000</c:v>
                </c:pt>
                <c:pt idx="6290">
                  <c:v>6000</c:v>
                </c:pt>
                <c:pt idx="6291">
                  <c:v>7000</c:v>
                </c:pt>
                <c:pt idx="6292">
                  <c:v>8000</c:v>
                </c:pt>
                <c:pt idx="6293">
                  <c:v>9000</c:v>
                </c:pt>
                <c:pt idx="6294">
                  <c:v>10000</c:v>
                </c:pt>
                <c:pt idx="6295">
                  <c:v>11000</c:v>
                </c:pt>
                <c:pt idx="6296">
                  <c:v>12000</c:v>
                </c:pt>
                <c:pt idx="6297">
                  <c:v>13000</c:v>
                </c:pt>
                <c:pt idx="6298">
                  <c:v>14000</c:v>
                </c:pt>
                <c:pt idx="6299">
                  <c:v>15000</c:v>
                </c:pt>
                <c:pt idx="6300">
                  <c:v>16000</c:v>
                </c:pt>
                <c:pt idx="6301">
                  <c:v>17000</c:v>
                </c:pt>
                <c:pt idx="6302">
                  <c:v>18000</c:v>
                </c:pt>
                <c:pt idx="6303">
                  <c:v>19000</c:v>
                </c:pt>
                <c:pt idx="6304">
                  <c:v>20000</c:v>
                </c:pt>
                <c:pt idx="6305">
                  <c:v>21000</c:v>
                </c:pt>
                <c:pt idx="6306">
                  <c:v>22000</c:v>
                </c:pt>
                <c:pt idx="6307">
                  <c:v>23000</c:v>
                </c:pt>
                <c:pt idx="6308">
                  <c:v>24000</c:v>
                </c:pt>
                <c:pt idx="6309">
                  <c:v>25000</c:v>
                </c:pt>
                <c:pt idx="6310">
                  <c:v>26000</c:v>
                </c:pt>
                <c:pt idx="6311">
                  <c:v>27000</c:v>
                </c:pt>
                <c:pt idx="6312">
                  <c:v>28000</c:v>
                </c:pt>
                <c:pt idx="6313">
                  <c:v>29000</c:v>
                </c:pt>
                <c:pt idx="6314">
                  <c:v>30000</c:v>
                </c:pt>
                <c:pt idx="6315">
                  <c:v>31000</c:v>
                </c:pt>
                <c:pt idx="6316">
                  <c:v>32000</c:v>
                </c:pt>
                <c:pt idx="6317">
                  <c:v>33000</c:v>
                </c:pt>
                <c:pt idx="6318">
                  <c:v>34000</c:v>
                </c:pt>
                <c:pt idx="6319">
                  <c:v>35000</c:v>
                </c:pt>
                <c:pt idx="6320">
                  <c:v>36000</c:v>
                </c:pt>
                <c:pt idx="6321">
                  <c:v>37000</c:v>
                </c:pt>
                <c:pt idx="6322">
                  <c:v>38000</c:v>
                </c:pt>
                <c:pt idx="6323">
                  <c:v>1000</c:v>
                </c:pt>
                <c:pt idx="6324">
                  <c:v>2000</c:v>
                </c:pt>
                <c:pt idx="6325">
                  <c:v>3000</c:v>
                </c:pt>
                <c:pt idx="6326">
                  <c:v>4000</c:v>
                </c:pt>
                <c:pt idx="6327">
                  <c:v>5000</c:v>
                </c:pt>
                <c:pt idx="6328">
                  <c:v>6000</c:v>
                </c:pt>
                <c:pt idx="6329">
                  <c:v>7000</c:v>
                </c:pt>
                <c:pt idx="6330">
                  <c:v>8000</c:v>
                </c:pt>
                <c:pt idx="6331">
                  <c:v>9000</c:v>
                </c:pt>
                <c:pt idx="6332">
                  <c:v>10000</c:v>
                </c:pt>
                <c:pt idx="6333">
                  <c:v>11000</c:v>
                </c:pt>
                <c:pt idx="6334">
                  <c:v>12000</c:v>
                </c:pt>
                <c:pt idx="6335">
                  <c:v>13000</c:v>
                </c:pt>
                <c:pt idx="6336">
                  <c:v>13999</c:v>
                </c:pt>
                <c:pt idx="6337">
                  <c:v>15000</c:v>
                </c:pt>
                <c:pt idx="6338">
                  <c:v>16000</c:v>
                </c:pt>
                <c:pt idx="6339">
                  <c:v>17000</c:v>
                </c:pt>
                <c:pt idx="6340">
                  <c:v>18000</c:v>
                </c:pt>
                <c:pt idx="6341">
                  <c:v>19000</c:v>
                </c:pt>
                <c:pt idx="6342">
                  <c:v>20000</c:v>
                </c:pt>
                <c:pt idx="6343">
                  <c:v>21000</c:v>
                </c:pt>
                <c:pt idx="6344">
                  <c:v>22000</c:v>
                </c:pt>
                <c:pt idx="6345">
                  <c:v>23000</c:v>
                </c:pt>
                <c:pt idx="6346">
                  <c:v>24000</c:v>
                </c:pt>
                <c:pt idx="6347">
                  <c:v>25000</c:v>
                </c:pt>
                <c:pt idx="6348">
                  <c:v>26000</c:v>
                </c:pt>
                <c:pt idx="6349">
                  <c:v>26999</c:v>
                </c:pt>
                <c:pt idx="6350">
                  <c:v>28000</c:v>
                </c:pt>
                <c:pt idx="6351">
                  <c:v>29000</c:v>
                </c:pt>
                <c:pt idx="6352">
                  <c:v>30000</c:v>
                </c:pt>
                <c:pt idx="6353">
                  <c:v>31000</c:v>
                </c:pt>
                <c:pt idx="6354">
                  <c:v>32000</c:v>
                </c:pt>
                <c:pt idx="6355">
                  <c:v>33000</c:v>
                </c:pt>
                <c:pt idx="6356">
                  <c:v>34000</c:v>
                </c:pt>
                <c:pt idx="6357">
                  <c:v>35000</c:v>
                </c:pt>
                <c:pt idx="6358">
                  <c:v>36000</c:v>
                </c:pt>
                <c:pt idx="6359">
                  <c:v>37000</c:v>
                </c:pt>
                <c:pt idx="6360">
                  <c:v>38000</c:v>
                </c:pt>
                <c:pt idx="6361">
                  <c:v>1000</c:v>
                </c:pt>
                <c:pt idx="6362">
                  <c:v>2000</c:v>
                </c:pt>
                <c:pt idx="6363">
                  <c:v>3000</c:v>
                </c:pt>
                <c:pt idx="6364">
                  <c:v>4000</c:v>
                </c:pt>
                <c:pt idx="6365">
                  <c:v>5000</c:v>
                </c:pt>
                <c:pt idx="6366">
                  <c:v>6000</c:v>
                </c:pt>
                <c:pt idx="6367">
                  <c:v>7000</c:v>
                </c:pt>
                <c:pt idx="6368">
                  <c:v>8000</c:v>
                </c:pt>
                <c:pt idx="6369">
                  <c:v>9000</c:v>
                </c:pt>
                <c:pt idx="6370">
                  <c:v>10000</c:v>
                </c:pt>
                <c:pt idx="6371">
                  <c:v>11000</c:v>
                </c:pt>
                <c:pt idx="6372">
                  <c:v>12000</c:v>
                </c:pt>
                <c:pt idx="6373">
                  <c:v>13000</c:v>
                </c:pt>
                <c:pt idx="6374">
                  <c:v>13999</c:v>
                </c:pt>
                <c:pt idx="6375">
                  <c:v>15000</c:v>
                </c:pt>
                <c:pt idx="6376">
                  <c:v>16000</c:v>
                </c:pt>
                <c:pt idx="6377">
                  <c:v>17000</c:v>
                </c:pt>
                <c:pt idx="6378">
                  <c:v>18000</c:v>
                </c:pt>
                <c:pt idx="6379">
                  <c:v>19000</c:v>
                </c:pt>
                <c:pt idx="6380">
                  <c:v>20000</c:v>
                </c:pt>
                <c:pt idx="6381">
                  <c:v>21000</c:v>
                </c:pt>
                <c:pt idx="6382">
                  <c:v>22000</c:v>
                </c:pt>
                <c:pt idx="6383">
                  <c:v>23000</c:v>
                </c:pt>
                <c:pt idx="6384">
                  <c:v>24000</c:v>
                </c:pt>
                <c:pt idx="6385">
                  <c:v>25000</c:v>
                </c:pt>
                <c:pt idx="6386">
                  <c:v>26000</c:v>
                </c:pt>
                <c:pt idx="6387">
                  <c:v>26999</c:v>
                </c:pt>
                <c:pt idx="6388">
                  <c:v>28000</c:v>
                </c:pt>
                <c:pt idx="6389">
                  <c:v>29000</c:v>
                </c:pt>
                <c:pt idx="6390">
                  <c:v>30000</c:v>
                </c:pt>
                <c:pt idx="6391">
                  <c:v>31000</c:v>
                </c:pt>
                <c:pt idx="6392">
                  <c:v>32000</c:v>
                </c:pt>
                <c:pt idx="6393">
                  <c:v>33000</c:v>
                </c:pt>
                <c:pt idx="6394">
                  <c:v>34000</c:v>
                </c:pt>
                <c:pt idx="6395">
                  <c:v>35000</c:v>
                </c:pt>
                <c:pt idx="6396">
                  <c:v>37000</c:v>
                </c:pt>
                <c:pt idx="6397">
                  <c:v>1000</c:v>
                </c:pt>
                <c:pt idx="6398">
                  <c:v>2000</c:v>
                </c:pt>
                <c:pt idx="6399">
                  <c:v>3000</c:v>
                </c:pt>
                <c:pt idx="6400">
                  <c:v>4000</c:v>
                </c:pt>
                <c:pt idx="6401">
                  <c:v>5000</c:v>
                </c:pt>
                <c:pt idx="6402">
                  <c:v>6000</c:v>
                </c:pt>
                <c:pt idx="6403">
                  <c:v>7000</c:v>
                </c:pt>
                <c:pt idx="6404">
                  <c:v>8000</c:v>
                </c:pt>
                <c:pt idx="6405">
                  <c:v>9000</c:v>
                </c:pt>
                <c:pt idx="6406">
                  <c:v>10000</c:v>
                </c:pt>
                <c:pt idx="6407">
                  <c:v>11000</c:v>
                </c:pt>
                <c:pt idx="6408">
                  <c:v>12000</c:v>
                </c:pt>
                <c:pt idx="6409">
                  <c:v>13000</c:v>
                </c:pt>
                <c:pt idx="6410">
                  <c:v>13999</c:v>
                </c:pt>
                <c:pt idx="6411">
                  <c:v>15000</c:v>
                </c:pt>
                <c:pt idx="6412">
                  <c:v>16000</c:v>
                </c:pt>
                <c:pt idx="6413">
                  <c:v>17000</c:v>
                </c:pt>
                <c:pt idx="6414">
                  <c:v>18000</c:v>
                </c:pt>
                <c:pt idx="6415">
                  <c:v>19000</c:v>
                </c:pt>
                <c:pt idx="6416">
                  <c:v>20000</c:v>
                </c:pt>
                <c:pt idx="6417">
                  <c:v>21000</c:v>
                </c:pt>
                <c:pt idx="6418">
                  <c:v>22000</c:v>
                </c:pt>
                <c:pt idx="6419">
                  <c:v>23000</c:v>
                </c:pt>
                <c:pt idx="6420">
                  <c:v>24000</c:v>
                </c:pt>
                <c:pt idx="6421">
                  <c:v>25000</c:v>
                </c:pt>
                <c:pt idx="6422">
                  <c:v>26000</c:v>
                </c:pt>
                <c:pt idx="6423">
                  <c:v>26999</c:v>
                </c:pt>
                <c:pt idx="6424">
                  <c:v>28000</c:v>
                </c:pt>
                <c:pt idx="6425">
                  <c:v>29000</c:v>
                </c:pt>
                <c:pt idx="6426">
                  <c:v>30000</c:v>
                </c:pt>
                <c:pt idx="6427">
                  <c:v>31000</c:v>
                </c:pt>
                <c:pt idx="6428">
                  <c:v>33000</c:v>
                </c:pt>
                <c:pt idx="6429">
                  <c:v>34000</c:v>
                </c:pt>
                <c:pt idx="6430">
                  <c:v>36000</c:v>
                </c:pt>
                <c:pt idx="6431">
                  <c:v>37000</c:v>
                </c:pt>
                <c:pt idx="6432">
                  <c:v>1000</c:v>
                </c:pt>
                <c:pt idx="6433">
                  <c:v>2000</c:v>
                </c:pt>
                <c:pt idx="6434">
                  <c:v>3000</c:v>
                </c:pt>
                <c:pt idx="6435">
                  <c:v>4000</c:v>
                </c:pt>
                <c:pt idx="6436">
                  <c:v>5000</c:v>
                </c:pt>
                <c:pt idx="6437">
                  <c:v>6000</c:v>
                </c:pt>
                <c:pt idx="6438">
                  <c:v>7000</c:v>
                </c:pt>
                <c:pt idx="6439">
                  <c:v>8000</c:v>
                </c:pt>
                <c:pt idx="6440">
                  <c:v>9000</c:v>
                </c:pt>
                <c:pt idx="6441">
                  <c:v>10000</c:v>
                </c:pt>
                <c:pt idx="6442">
                  <c:v>11000</c:v>
                </c:pt>
                <c:pt idx="6443">
                  <c:v>12000</c:v>
                </c:pt>
                <c:pt idx="6444">
                  <c:v>13000</c:v>
                </c:pt>
                <c:pt idx="6445">
                  <c:v>13999</c:v>
                </c:pt>
                <c:pt idx="6446">
                  <c:v>15000</c:v>
                </c:pt>
                <c:pt idx="6447">
                  <c:v>16000</c:v>
                </c:pt>
                <c:pt idx="6448">
                  <c:v>17000</c:v>
                </c:pt>
                <c:pt idx="6449">
                  <c:v>18000</c:v>
                </c:pt>
                <c:pt idx="6450">
                  <c:v>19000</c:v>
                </c:pt>
                <c:pt idx="6451">
                  <c:v>20000</c:v>
                </c:pt>
                <c:pt idx="6452">
                  <c:v>21000</c:v>
                </c:pt>
                <c:pt idx="6453">
                  <c:v>22000</c:v>
                </c:pt>
                <c:pt idx="6454">
                  <c:v>23000</c:v>
                </c:pt>
                <c:pt idx="6455">
                  <c:v>24000</c:v>
                </c:pt>
                <c:pt idx="6456">
                  <c:v>25000</c:v>
                </c:pt>
                <c:pt idx="6457">
                  <c:v>26000</c:v>
                </c:pt>
                <c:pt idx="6458">
                  <c:v>26999</c:v>
                </c:pt>
                <c:pt idx="6459">
                  <c:v>32000</c:v>
                </c:pt>
                <c:pt idx="6460">
                  <c:v>1000</c:v>
                </c:pt>
                <c:pt idx="6461">
                  <c:v>2000</c:v>
                </c:pt>
                <c:pt idx="6462">
                  <c:v>3000</c:v>
                </c:pt>
                <c:pt idx="6463">
                  <c:v>4000</c:v>
                </c:pt>
                <c:pt idx="6464">
                  <c:v>5000</c:v>
                </c:pt>
                <c:pt idx="6465">
                  <c:v>6000</c:v>
                </c:pt>
                <c:pt idx="6466">
                  <c:v>7000</c:v>
                </c:pt>
                <c:pt idx="6467">
                  <c:v>8000</c:v>
                </c:pt>
                <c:pt idx="6468">
                  <c:v>9000</c:v>
                </c:pt>
                <c:pt idx="6469">
                  <c:v>10000</c:v>
                </c:pt>
                <c:pt idx="6470">
                  <c:v>11000</c:v>
                </c:pt>
                <c:pt idx="6471">
                  <c:v>12000</c:v>
                </c:pt>
                <c:pt idx="6472">
                  <c:v>13000</c:v>
                </c:pt>
                <c:pt idx="6473">
                  <c:v>13999</c:v>
                </c:pt>
                <c:pt idx="6474">
                  <c:v>15000</c:v>
                </c:pt>
                <c:pt idx="6475">
                  <c:v>16000</c:v>
                </c:pt>
                <c:pt idx="6476">
                  <c:v>17000</c:v>
                </c:pt>
                <c:pt idx="6477">
                  <c:v>18000</c:v>
                </c:pt>
                <c:pt idx="6478">
                  <c:v>19000</c:v>
                </c:pt>
                <c:pt idx="6479">
                  <c:v>20000</c:v>
                </c:pt>
                <c:pt idx="6480">
                  <c:v>21000</c:v>
                </c:pt>
                <c:pt idx="6481">
                  <c:v>22000</c:v>
                </c:pt>
                <c:pt idx="6482">
                  <c:v>23000</c:v>
                </c:pt>
                <c:pt idx="6483">
                  <c:v>24000</c:v>
                </c:pt>
                <c:pt idx="6484">
                  <c:v>25000</c:v>
                </c:pt>
                <c:pt idx="6485">
                  <c:v>26000</c:v>
                </c:pt>
                <c:pt idx="6486">
                  <c:v>26999</c:v>
                </c:pt>
                <c:pt idx="6487">
                  <c:v>28000</c:v>
                </c:pt>
                <c:pt idx="6488">
                  <c:v>1000</c:v>
                </c:pt>
                <c:pt idx="6489">
                  <c:v>2000</c:v>
                </c:pt>
                <c:pt idx="6490">
                  <c:v>3000</c:v>
                </c:pt>
                <c:pt idx="6491">
                  <c:v>4000</c:v>
                </c:pt>
                <c:pt idx="6492">
                  <c:v>5000</c:v>
                </c:pt>
                <c:pt idx="6493">
                  <c:v>6000</c:v>
                </c:pt>
                <c:pt idx="6494">
                  <c:v>7000</c:v>
                </c:pt>
                <c:pt idx="6495">
                  <c:v>8000</c:v>
                </c:pt>
                <c:pt idx="6496">
                  <c:v>9000</c:v>
                </c:pt>
                <c:pt idx="6497">
                  <c:v>10000</c:v>
                </c:pt>
                <c:pt idx="6498">
                  <c:v>11000</c:v>
                </c:pt>
                <c:pt idx="6499">
                  <c:v>12000</c:v>
                </c:pt>
                <c:pt idx="6500">
                  <c:v>13000</c:v>
                </c:pt>
                <c:pt idx="6501">
                  <c:v>13999</c:v>
                </c:pt>
                <c:pt idx="6502">
                  <c:v>15000</c:v>
                </c:pt>
                <c:pt idx="6503">
                  <c:v>16000</c:v>
                </c:pt>
                <c:pt idx="6504">
                  <c:v>17000</c:v>
                </c:pt>
                <c:pt idx="6505">
                  <c:v>18000</c:v>
                </c:pt>
                <c:pt idx="6506">
                  <c:v>19000</c:v>
                </c:pt>
                <c:pt idx="6507">
                  <c:v>20000</c:v>
                </c:pt>
                <c:pt idx="6508">
                  <c:v>21000</c:v>
                </c:pt>
                <c:pt idx="6509">
                  <c:v>22000</c:v>
                </c:pt>
                <c:pt idx="6510">
                  <c:v>23000</c:v>
                </c:pt>
                <c:pt idx="6511">
                  <c:v>24000</c:v>
                </c:pt>
                <c:pt idx="6512">
                  <c:v>25000</c:v>
                </c:pt>
                <c:pt idx="6513">
                  <c:v>26000</c:v>
                </c:pt>
                <c:pt idx="6514">
                  <c:v>26999</c:v>
                </c:pt>
                <c:pt idx="6515">
                  <c:v>29000</c:v>
                </c:pt>
                <c:pt idx="6516">
                  <c:v>1000</c:v>
                </c:pt>
                <c:pt idx="6517">
                  <c:v>2000</c:v>
                </c:pt>
                <c:pt idx="6518">
                  <c:v>3000</c:v>
                </c:pt>
                <c:pt idx="6519">
                  <c:v>4000</c:v>
                </c:pt>
                <c:pt idx="6520">
                  <c:v>5000</c:v>
                </c:pt>
                <c:pt idx="6521">
                  <c:v>6000</c:v>
                </c:pt>
                <c:pt idx="6522">
                  <c:v>7000</c:v>
                </c:pt>
                <c:pt idx="6523">
                  <c:v>8000</c:v>
                </c:pt>
                <c:pt idx="6524">
                  <c:v>9000</c:v>
                </c:pt>
                <c:pt idx="6525">
                  <c:v>10000</c:v>
                </c:pt>
                <c:pt idx="6526">
                  <c:v>11000</c:v>
                </c:pt>
                <c:pt idx="6527">
                  <c:v>12000</c:v>
                </c:pt>
                <c:pt idx="6528">
                  <c:v>13000</c:v>
                </c:pt>
                <c:pt idx="6529">
                  <c:v>13999</c:v>
                </c:pt>
                <c:pt idx="6530">
                  <c:v>15000</c:v>
                </c:pt>
                <c:pt idx="6531">
                  <c:v>16000</c:v>
                </c:pt>
                <c:pt idx="6532">
                  <c:v>17000</c:v>
                </c:pt>
                <c:pt idx="6533">
                  <c:v>18000</c:v>
                </c:pt>
                <c:pt idx="6534">
                  <c:v>19000</c:v>
                </c:pt>
                <c:pt idx="6535">
                  <c:v>20000</c:v>
                </c:pt>
                <c:pt idx="6536">
                  <c:v>21000</c:v>
                </c:pt>
                <c:pt idx="6537">
                  <c:v>22000</c:v>
                </c:pt>
                <c:pt idx="6538">
                  <c:v>23000</c:v>
                </c:pt>
                <c:pt idx="6539">
                  <c:v>24000</c:v>
                </c:pt>
                <c:pt idx="6540">
                  <c:v>25000</c:v>
                </c:pt>
                <c:pt idx="6541">
                  <c:v>26000</c:v>
                </c:pt>
                <c:pt idx="6542">
                  <c:v>26999</c:v>
                </c:pt>
                <c:pt idx="6543">
                  <c:v>28000</c:v>
                </c:pt>
                <c:pt idx="6544">
                  <c:v>29000</c:v>
                </c:pt>
                <c:pt idx="6545">
                  <c:v>30000</c:v>
                </c:pt>
                <c:pt idx="6546">
                  <c:v>1000</c:v>
                </c:pt>
                <c:pt idx="6547">
                  <c:v>2000</c:v>
                </c:pt>
                <c:pt idx="6548">
                  <c:v>3000</c:v>
                </c:pt>
                <c:pt idx="6549">
                  <c:v>4000</c:v>
                </c:pt>
                <c:pt idx="6550">
                  <c:v>5000</c:v>
                </c:pt>
                <c:pt idx="6551">
                  <c:v>6000</c:v>
                </c:pt>
                <c:pt idx="6552">
                  <c:v>7000</c:v>
                </c:pt>
                <c:pt idx="6553">
                  <c:v>8000</c:v>
                </c:pt>
                <c:pt idx="6554">
                  <c:v>9000</c:v>
                </c:pt>
                <c:pt idx="6555">
                  <c:v>10000</c:v>
                </c:pt>
                <c:pt idx="6556">
                  <c:v>11000</c:v>
                </c:pt>
                <c:pt idx="6557">
                  <c:v>12000</c:v>
                </c:pt>
                <c:pt idx="6558">
                  <c:v>13000</c:v>
                </c:pt>
                <c:pt idx="6559">
                  <c:v>13999</c:v>
                </c:pt>
                <c:pt idx="6560">
                  <c:v>15000</c:v>
                </c:pt>
                <c:pt idx="6561">
                  <c:v>16000</c:v>
                </c:pt>
                <c:pt idx="6562">
                  <c:v>17000</c:v>
                </c:pt>
                <c:pt idx="6563">
                  <c:v>18000</c:v>
                </c:pt>
                <c:pt idx="6564">
                  <c:v>19000</c:v>
                </c:pt>
                <c:pt idx="6565">
                  <c:v>20000</c:v>
                </c:pt>
                <c:pt idx="6566">
                  <c:v>21000</c:v>
                </c:pt>
                <c:pt idx="6567">
                  <c:v>22000</c:v>
                </c:pt>
                <c:pt idx="6568">
                  <c:v>23000</c:v>
                </c:pt>
                <c:pt idx="6569">
                  <c:v>24000</c:v>
                </c:pt>
                <c:pt idx="6570">
                  <c:v>25000</c:v>
                </c:pt>
                <c:pt idx="6571">
                  <c:v>26000</c:v>
                </c:pt>
                <c:pt idx="6572">
                  <c:v>26999</c:v>
                </c:pt>
                <c:pt idx="6573">
                  <c:v>28000</c:v>
                </c:pt>
                <c:pt idx="6574">
                  <c:v>29000</c:v>
                </c:pt>
                <c:pt idx="6575">
                  <c:v>30000</c:v>
                </c:pt>
                <c:pt idx="6576">
                  <c:v>31000</c:v>
                </c:pt>
                <c:pt idx="6577">
                  <c:v>1000</c:v>
                </c:pt>
                <c:pt idx="6578">
                  <c:v>2000</c:v>
                </c:pt>
                <c:pt idx="6579">
                  <c:v>3000</c:v>
                </c:pt>
                <c:pt idx="6580">
                  <c:v>4000</c:v>
                </c:pt>
                <c:pt idx="6581">
                  <c:v>5000</c:v>
                </c:pt>
                <c:pt idx="6582">
                  <c:v>6000</c:v>
                </c:pt>
                <c:pt idx="6583">
                  <c:v>7000</c:v>
                </c:pt>
                <c:pt idx="6584">
                  <c:v>8000</c:v>
                </c:pt>
                <c:pt idx="6585">
                  <c:v>9000</c:v>
                </c:pt>
                <c:pt idx="6586">
                  <c:v>10000</c:v>
                </c:pt>
                <c:pt idx="6587">
                  <c:v>11000</c:v>
                </c:pt>
                <c:pt idx="6588">
                  <c:v>12000</c:v>
                </c:pt>
                <c:pt idx="6589">
                  <c:v>13000</c:v>
                </c:pt>
                <c:pt idx="6590">
                  <c:v>13999</c:v>
                </c:pt>
                <c:pt idx="6591">
                  <c:v>15000</c:v>
                </c:pt>
                <c:pt idx="6592">
                  <c:v>16000</c:v>
                </c:pt>
                <c:pt idx="6593">
                  <c:v>17000</c:v>
                </c:pt>
                <c:pt idx="6594">
                  <c:v>18000</c:v>
                </c:pt>
                <c:pt idx="6595">
                  <c:v>19000</c:v>
                </c:pt>
                <c:pt idx="6596">
                  <c:v>20000</c:v>
                </c:pt>
                <c:pt idx="6597">
                  <c:v>21000</c:v>
                </c:pt>
                <c:pt idx="6598">
                  <c:v>22000</c:v>
                </c:pt>
                <c:pt idx="6599">
                  <c:v>23000</c:v>
                </c:pt>
                <c:pt idx="6600">
                  <c:v>24000</c:v>
                </c:pt>
                <c:pt idx="6601">
                  <c:v>25000</c:v>
                </c:pt>
                <c:pt idx="6602">
                  <c:v>26000</c:v>
                </c:pt>
                <c:pt idx="6603">
                  <c:v>26999</c:v>
                </c:pt>
                <c:pt idx="6604">
                  <c:v>28000</c:v>
                </c:pt>
                <c:pt idx="6605">
                  <c:v>29000</c:v>
                </c:pt>
                <c:pt idx="6606">
                  <c:v>1000</c:v>
                </c:pt>
                <c:pt idx="6607">
                  <c:v>2000</c:v>
                </c:pt>
                <c:pt idx="6608">
                  <c:v>3000</c:v>
                </c:pt>
                <c:pt idx="6609">
                  <c:v>4000</c:v>
                </c:pt>
                <c:pt idx="6610">
                  <c:v>5000</c:v>
                </c:pt>
                <c:pt idx="6611">
                  <c:v>6000</c:v>
                </c:pt>
                <c:pt idx="6612">
                  <c:v>7000</c:v>
                </c:pt>
                <c:pt idx="6613">
                  <c:v>8000</c:v>
                </c:pt>
                <c:pt idx="6614">
                  <c:v>9000</c:v>
                </c:pt>
                <c:pt idx="6615">
                  <c:v>10000</c:v>
                </c:pt>
                <c:pt idx="6616">
                  <c:v>11000</c:v>
                </c:pt>
                <c:pt idx="6617">
                  <c:v>12000</c:v>
                </c:pt>
                <c:pt idx="6618">
                  <c:v>13000</c:v>
                </c:pt>
                <c:pt idx="6619">
                  <c:v>13999</c:v>
                </c:pt>
                <c:pt idx="6620">
                  <c:v>15000</c:v>
                </c:pt>
                <c:pt idx="6621">
                  <c:v>16000</c:v>
                </c:pt>
                <c:pt idx="6622">
                  <c:v>17000</c:v>
                </c:pt>
                <c:pt idx="6623">
                  <c:v>18000</c:v>
                </c:pt>
                <c:pt idx="6624">
                  <c:v>19000</c:v>
                </c:pt>
                <c:pt idx="6625">
                  <c:v>20000</c:v>
                </c:pt>
                <c:pt idx="6626">
                  <c:v>21000</c:v>
                </c:pt>
                <c:pt idx="6627">
                  <c:v>22000</c:v>
                </c:pt>
                <c:pt idx="6628">
                  <c:v>23000</c:v>
                </c:pt>
                <c:pt idx="6629">
                  <c:v>24000</c:v>
                </c:pt>
                <c:pt idx="6630">
                  <c:v>25000</c:v>
                </c:pt>
                <c:pt idx="6631">
                  <c:v>26000</c:v>
                </c:pt>
                <c:pt idx="6632">
                  <c:v>26999</c:v>
                </c:pt>
                <c:pt idx="6633">
                  <c:v>28000</c:v>
                </c:pt>
                <c:pt idx="6634">
                  <c:v>29000</c:v>
                </c:pt>
                <c:pt idx="6635">
                  <c:v>1000</c:v>
                </c:pt>
                <c:pt idx="6636">
                  <c:v>2000</c:v>
                </c:pt>
                <c:pt idx="6637">
                  <c:v>3000</c:v>
                </c:pt>
                <c:pt idx="6638">
                  <c:v>4000</c:v>
                </c:pt>
                <c:pt idx="6639">
                  <c:v>5000</c:v>
                </c:pt>
                <c:pt idx="6640">
                  <c:v>6000</c:v>
                </c:pt>
                <c:pt idx="6641">
                  <c:v>7000</c:v>
                </c:pt>
                <c:pt idx="6642">
                  <c:v>8000</c:v>
                </c:pt>
                <c:pt idx="6643">
                  <c:v>9000</c:v>
                </c:pt>
                <c:pt idx="6644">
                  <c:v>10000</c:v>
                </c:pt>
                <c:pt idx="6645">
                  <c:v>11000</c:v>
                </c:pt>
                <c:pt idx="6646">
                  <c:v>12000</c:v>
                </c:pt>
                <c:pt idx="6647">
                  <c:v>13000</c:v>
                </c:pt>
                <c:pt idx="6648">
                  <c:v>13999</c:v>
                </c:pt>
                <c:pt idx="6649">
                  <c:v>15000</c:v>
                </c:pt>
                <c:pt idx="6650">
                  <c:v>16000</c:v>
                </c:pt>
                <c:pt idx="6651">
                  <c:v>17000</c:v>
                </c:pt>
                <c:pt idx="6652">
                  <c:v>18000</c:v>
                </c:pt>
                <c:pt idx="6653">
                  <c:v>19000</c:v>
                </c:pt>
                <c:pt idx="6654">
                  <c:v>20000</c:v>
                </c:pt>
                <c:pt idx="6655">
                  <c:v>21000</c:v>
                </c:pt>
                <c:pt idx="6656">
                  <c:v>22000</c:v>
                </c:pt>
                <c:pt idx="6657">
                  <c:v>23000</c:v>
                </c:pt>
                <c:pt idx="6658">
                  <c:v>24000</c:v>
                </c:pt>
                <c:pt idx="6659">
                  <c:v>28000</c:v>
                </c:pt>
                <c:pt idx="6660">
                  <c:v>29000</c:v>
                </c:pt>
                <c:pt idx="6661">
                  <c:v>1000</c:v>
                </c:pt>
                <c:pt idx="6662">
                  <c:v>2000</c:v>
                </c:pt>
                <c:pt idx="6663">
                  <c:v>3000</c:v>
                </c:pt>
                <c:pt idx="6664">
                  <c:v>4000</c:v>
                </c:pt>
                <c:pt idx="6665">
                  <c:v>5000</c:v>
                </c:pt>
                <c:pt idx="6666">
                  <c:v>6000</c:v>
                </c:pt>
                <c:pt idx="6667">
                  <c:v>7000</c:v>
                </c:pt>
                <c:pt idx="6668">
                  <c:v>8000</c:v>
                </c:pt>
                <c:pt idx="6669">
                  <c:v>9000</c:v>
                </c:pt>
                <c:pt idx="6670">
                  <c:v>10000</c:v>
                </c:pt>
                <c:pt idx="6671">
                  <c:v>11000</c:v>
                </c:pt>
                <c:pt idx="6672">
                  <c:v>12000</c:v>
                </c:pt>
                <c:pt idx="6673">
                  <c:v>13000</c:v>
                </c:pt>
                <c:pt idx="6674">
                  <c:v>13999</c:v>
                </c:pt>
                <c:pt idx="6675">
                  <c:v>15000</c:v>
                </c:pt>
                <c:pt idx="6676">
                  <c:v>16000</c:v>
                </c:pt>
                <c:pt idx="6677">
                  <c:v>17000</c:v>
                </c:pt>
                <c:pt idx="6678">
                  <c:v>18000</c:v>
                </c:pt>
                <c:pt idx="6679">
                  <c:v>19000</c:v>
                </c:pt>
                <c:pt idx="6680">
                  <c:v>20000</c:v>
                </c:pt>
                <c:pt idx="6681">
                  <c:v>21000</c:v>
                </c:pt>
                <c:pt idx="6682">
                  <c:v>22000</c:v>
                </c:pt>
                <c:pt idx="6683">
                  <c:v>23000</c:v>
                </c:pt>
                <c:pt idx="6684">
                  <c:v>24000</c:v>
                </c:pt>
                <c:pt idx="6685">
                  <c:v>28000</c:v>
                </c:pt>
                <c:pt idx="6686">
                  <c:v>29000</c:v>
                </c:pt>
                <c:pt idx="6687">
                  <c:v>1000</c:v>
                </c:pt>
                <c:pt idx="6688">
                  <c:v>2000</c:v>
                </c:pt>
                <c:pt idx="6689">
                  <c:v>3000</c:v>
                </c:pt>
                <c:pt idx="6690">
                  <c:v>4000</c:v>
                </c:pt>
                <c:pt idx="6691">
                  <c:v>5000</c:v>
                </c:pt>
                <c:pt idx="6692">
                  <c:v>6000</c:v>
                </c:pt>
                <c:pt idx="6693">
                  <c:v>7000</c:v>
                </c:pt>
                <c:pt idx="6694">
                  <c:v>8000</c:v>
                </c:pt>
                <c:pt idx="6695">
                  <c:v>9000</c:v>
                </c:pt>
                <c:pt idx="6696">
                  <c:v>10000</c:v>
                </c:pt>
                <c:pt idx="6697">
                  <c:v>11000</c:v>
                </c:pt>
                <c:pt idx="6698">
                  <c:v>12000</c:v>
                </c:pt>
                <c:pt idx="6699">
                  <c:v>13000</c:v>
                </c:pt>
                <c:pt idx="6700">
                  <c:v>13999</c:v>
                </c:pt>
                <c:pt idx="6701">
                  <c:v>15000</c:v>
                </c:pt>
                <c:pt idx="6702">
                  <c:v>16000</c:v>
                </c:pt>
                <c:pt idx="6703">
                  <c:v>17000</c:v>
                </c:pt>
                <c:pt idx="6704">
                  <c:v>18000</c:v>
                </c:pt>
                <c:pt idx="6705">
                  <c:v>19000</c:v>
                </c:pt>
                <c:pt idx="6706">
                  <c:v>20000</c:v>
                </c:pt>
                <c:pt idx="6707">
                  <c:v>21000</c:v>
                </c:pt>
                <c:pt idx="6708">
                  <c:v>22000</c:v>
                </c:pt>
                <c:pt idx="6709">
                  <c:v>26999</c:v>
                </c:pt>
                <c:pt idx="6710">
                  <c:v>28000</c:v>
                </c:pt>
                <c:pt idx="6711">
                  <c:v>29000</c:v>
                </c:pt>
                <c:pt idx="6712">
                  <c:v>30000</c:v>
                </c:pt>
                <c:pt idx="6713">
                  <c:v>1000</c:v>
                </c:pt>
                <c:pt idx="6714">
                  <c:v>2000</c:v>
                </c:pt>
                <c:pt idx="6715">
                  <c:v>3000</c:v>
                </c:pt>
                <c:pt idx="6716">
                  <c:v>4000</c:v>
                </c:pt>
                <c:pt idx="6717">
                  <c:v>5000</c:v>
                </c:pt>
                <c:pt idx="6718">
                  <c:v>6000</c:v>
                </c:pt>
                <c:pt idx="6719">
                  <c:v>7000</c:v>
                </c:pt>
                <c:pt idx="6720">
                  <c:v>8000</c:v>
                </c:pt>
                <c:pt idx="6721">
                  <c:v>9000</c:v>
                </c:pt>
                <c:pt idx="6722">
                  <c:v>10000</c:v>
                </c:pt>
                <c:pt idx="6723">
                  <c:v>11000</c:v>
                </c:pt>
                <c:pt idx="6724">
                  <c:v>12000</c:v>
                </c:pt>
                <c:pt idx="6725">
                  <c:v>13000</c:v>
                </c:pt>
                <c:pt idx="6726">
                  <c:v>13999</c:v>
                </c:pt>
                <c:pt idx="6727">
                  <c:v>15000</c:v>
                </c:pt>
                <c:pt idx="6728">
                  <c:v>16000</c:v>
                </c:pt>
                <c:pt idx="6729">
                  <c:v>17000</c:v>
                </c:pt>
                <c:pt idx="6730">
                  <c:v>18000</c:v>
                </c:pt>
                <c:pt idx="6731">
                  <c:v>19000</c:v>
                </c:pt>
                <c:pt idx="6732">
                  <c:v>20000</c:v>
                </c:pt>
                <c:pt idx="6733">
                  <c:v>21000</c:v>
                </c:pt>
                <c:pt idx="6734">
                  <c:v>22000</c:v>
                </c:pt>
                <c:pt idx="6735">
                  <c:v>26999</c:v>
                </c:pt>
                <c:pt idx="6736">
                  <c:v>28000</c:v>
                </c:pt>
                <c:pt idx="6737">
                  <c:v>29000</c:v>
                </c:pt>
                <c:pt idx="6738">
                  <c:v>30000</c:v>
                </c:pt>
                <c:pt idx="6739">
                  <c:v>1000</c:v>
                </c:pt>
                <c:pt idx="6740">
                  <c:v>2000</c:v>
                </c:pt>
                <c:pt idx="6741">
                  <c:v>3000</c:v>
                </c:pt>
                <c:pt idx="6742">
                  <c:v>4000</c:v>
                </c:pt>
                <c:pt idx="6743">
                  <c:v>5000</c:v>
                </c:pt>
                <c:pt idx="6744">
                  <c:v>6000</c:v>
                </c:pt>
                <c:pt idx="6745">
                  <c:v>7000</c:v>
                </c:pt>
                <c:pt idx="6746">
                  <c:v>8000</c:v>
                </c:pt>
                <c:pt idx="6747">
                  <c:v>9000</c:v>
                </c:pt>
                <c:pt idx="6748">
                  <c:v>10000</c:v>
                </c:pt>
                <c:pt idx="6749">
                  <c:v>11000</c:v>
                </c:pt>
                <c:pt idx="6750">
                  <c:v>12000</c:v>
                </c:pt>
                <c:pt idx="6751">
                  <c:v>13000</c:v>
                </c:pt>
                <c:pt idx="6752">
                  <c:v>13999</c:v>
                </c:pt>
                <c:pt idx="6753">
                  <c:v>15000</c:v>
                </c:pt>
                <c:pt idx="6754">
                  <c:v>16000</c:v>
                </c:pt>
                <c:pt idx="6755">
                  <c:v>17000</c:v>
                </c:pt>
                <c:pt idx="6756">
                  <c:v>18000</c:v>
                </c:pt>
                <c:pt idx="6757">
                  <c:v>19000</c:v>
                </c:pt>
                <c:pt idx="6758">
                  <c:v>20000</c:v>
                </c:pt>
                <c:pt idx="6759">
                  <c:v>24000</c:v>
                </c:pt>
                <c:pt idx="6760">
                  <c:v>29000</c:v>
                </c:pt>
                <c:pt idx="6761">
                  <c:v>1000</c:v>
                </c:pt>
                <c:pt idx="6762">
                  <c:v>2000</c:v>
                </c:pt>
                <c:pt idx="6763">
                  <c:v>3000</c:v>
                </c:pt>
                <c:pt idx="6764">
                  <c:v>4000</c:v>
                </c:pt>
                <c:pt idx="6765">
                  <c:v>5000</c:v>
                </c:pt>
                <c:pt idx="6766">
                  <c:v>6000</c:v>
                </c:pt>
                <c:pt idx="6767">
                  <c:v>7000</c:v>
                </c:pt>
                <c:pt idx="6768">
                  <c:v>8000</c:v>
                </c:pt>
                <c:pt idx="6769">
                  <c:v>9000</c:v>
                </c:pt>
                <c:pt idx="6770">
                  <c:v>10000</c:v>
                </c:pt>
                <c:pt idx="6771">
                  <c:v>11000</c:v>
                </c:pt>
                <c:pt idx="6772">
                  <c:v>12000</c:v>
                </c:pt>
                <c:pt idx="6773">
                  <c:v>13000</c:v>
                </c:pt>
                <c:pt idx="6774">
                  <c:v>13999</c:v>
                </c:pt>
                <c:pt idx="6775">
                  <c:v>15000</c:v>
                </c:pt>
                <c:pt idx="6776">
                  <c:v>16000</c:v>
                </c:pt>
                <c:pt idx="6777">
                  <c:v>17000</c:v>
                </c:pt>
                <c:pt idx="6778">
                  <c:v>18000</c:v>
                </c:pt>
                <c:pt idx="6779">
                  <c:v>19000</c:v>
                </c:pt>
                <c:pt idx="6780">
                  <c:v>20000</c:v>
                </c:pt>
                <c:pt idx="6781">
                  <c:v>21000</c:v>
                </c:pt>
                <c:pt idx="6782">
                  <c:v>22000</c:v>
                </c:pt>
                <c:pt idx="6783">
                  <c:v>23000</c:v>
                </c:pt>
                <c:pt idx="6784">
                  <c:v>24000</c:v>
                </c:pt>
                <c:pt idx="6785">
                  <c:v>25000</c:v>
                </c:pt>
                <c:pt idx="6786">
                  <c:v>26000</c:v>
                </c:pt>
                <c:pt idx="6787">
                  <c:v>26999</c:v>
                </c:pt>
                <c:pt idx="6788">
                  <c:v>28000</c:v>
                </c:pt>
                <c:pt idx="6789">
                  <c:v>29000</c:v>
                </c:pt>
                <c:pt idx="6790">
                  <c:v>30000</c:v>
                </c:pt>
                <c:pt idx="6791">
                  <c:v>31000</c:v>
                </c:pt>
                <c:pt idx="6792">
                  <c:v>32000</c:v>
                </c:pt>
                <c:pt idx="6793">
                  <c:v>33000</c:v>
                </c:pt>
                <c:pt idx="6794">
                  <c:v>34000</c:v>
                </c:pt>
                <c:pt idx="6795">
                  <c:v>4000</c:v>
                </c:pt>
                <c:pt idx="6796">
                  <c:v>5000</c:v>
                </c:pt>
                <c:pt idx="6797">
                  <c:v>6000</c:v>
                </c:pt>
                <c:pt idx="6798">
                  <c:v>7000</c:v>
                </c:pt>
                <c:pt idx="6799">
                  <c:v>8000</c:v>
                </c:pt>
                <c:pt idx="6800">
                  <c:v>9000</c:v>
                </c:pt>
                <c:pt idx="6801">
                  <c:v>10000</c:v>
                </c:pt>
                <c:pt idx="6802">
                  <c:v>11000</c:v>
                </c:pt>
                <c:pt idx="6803">
                  <c:v>12000</c:v>
                </c:pt>
                <c:pt idx="6804">
                  <c:v>13000</c:v>
                </c:pt>
                <c:pt idx="6805">
                  <c:v>13999</c:v>
                </c:pt>
                <c:pt idx="6806">
                  <c:v>15000</c:v>
                </c:pt>
                <c:pt idx="6807">
                  <c:v>16000</c:v>
                </c:pt>
                <c:pt idx="6808">
                  <c:v>17000</c:v>
                </c:pt>
                <c:pt idx="6809">
                  <c:v>1000</c:v>
                </c:pt>
                <c:pt idx="6810">
                  <c:v>2000</c:v>
                </c:pt>
                <c:pt idx="6811">
                  <c:v>3000</c:v>
                </c:pt>
                <c:pt idx="6812">
                  <c:v>4000</c:v>
                </c:pt>
                <c:pt idx="6813">
                  <c:v>5000</c:v>
                </c:pt>
                <c:pt idx="6814">
                  <c:v>6000</c:v>
                </c:pt>
                <c:pt idx="6815">
                  <c:v>7000</c:v>
                </c:pt>
                <c:pt idx="6816">
                  <c:v>8000</c:v>
                </c:pt>
                <c:pt idx="6817">
                  <c:v>9000</c:v>
                </c:pt>
                <c:pt idx="6818">
                  <c:v>10000</c:v>
                </c:pt>
                <c:pt idx="6819">
                  <c:v>11000</c:v>
                </c:pt>
                <c:pt idx="6820">
                  <c:v>12000</c:v>
                </c:pt>
                <c:pt idx="6821">
                  <c:v>13000</c:v>
                </c:pt>
                <c:pt idx="6822">
                  <c:v>13999</c:v>
                </c:pt>
                <c:pt idx="6823">
                  <c:v>15000</c:v>
                </c:pt>
                <c:pt idx="6824">
                  <c:v>16000</c:v>
                </c:pt>
                <c:pt idx="6825">
                  <c:v>17000</c:v>
                </c:pt>
                <c:pt idx="6826">
                  <c:v>18000</c:v>
                </c:pt>
                <c:pt idx="6827">
                  <c:v>19000</c:v>
                </c:pt>
                <c:pt idx="6828">
                  <c:v>20000</c:v>
                </c:pt>
                <c:pt idx="6829">
                  <c:v>21000</c:v>
                </c:pt>
                <c:pt idx="6830">
                  <c:v>22000</c:v>
                </c:pt>
                <c:pt idx="6831">
                  <c:v>23000</c:v>
                </c:pt>
                <c:pt idx="6832">
                  <c:v>24000</c:v>
                </c:pt>
                <c:pt idx="6833">
                  <c:v>25000</c:v>
                </c:pt>
                <c:pt idx="6834">
                  <c:v>26000</c:v>
                </c:pt>
                <c:pt idx="6835">
                  <c:v>26999</c:v>
                </c:pt>
                <c:pt idx="6836">
                  <c:v>28000</c:v>
                </c:pt>
                <c:pt idx="6837">
                  <c:v>29000</c:v>
                </c:pt>
                <c:pt idx="6838">
                  <c:v>30000</c:v>
                </c:pt>
                <c:pt idx="6839">
                  <c:v>31000</c:v>
                </c:pt>
                <c:pt idx="6840">
                  <c:v>32000</c:v>
                </c:pt>
                <c:pt idx="6841">
                  <c:v>34000</c:v>
                </c:pt>
                <c:pt idx="6842">
                  <c:v>1000</c:v>
                </c:pt>
                <c:pt idx="6843">
                  <c:v>2000</c:v>
                </c:pt>
                <c:pt idx="6844">
                  <c:v>3000</c:v>
                </c:pt>
                <c:pt idx="6845">
                  <c:v>4000</c:v>
                </c:pt>
                <c:pt idx="6846">
                  <c:v>5000</c:v>
                </c:pt>
                <c:pt idx="6847">
                  <c:v>6000</c:v>
                </c:pt>
                <c:pt idx="6848">
                  <c:v>7000</c:v>
                </c:pt>
                <c:pt idx="6849">
                  <c:v>8000</c:v>
                </c:pt>
                <c:pt idx="6850">
                  <c:v>9000</c:v>
                </c:pt>
                <c:pt idx="6851">
                  <c:v>10000</c:v>
                </c:pt>
                <c:pt idx="6852">
                  <c:v>11000</c:v>
                </c:pt>
                <c:pt idx="6853">
                  <c:v>12000</c:v>
                </c:pt>
                <c:pt idx="6854">
                  <c:v>13000</c:v>
                </c:pt>
                <c:pt idx="6855">
                  <c:v>13999</c:v>
                </c:pt>
                <c:pt idx="6856">
                  <c:v>15000</c:v>
                </c:pt>
                <c:pt idx="6857">
                  <c:v>16000</c:v>
                </c:pt>
                <c:pt idx="6858">
                  <c:v>17000</c:v>
                </c:pt>
                <c:pt idx="6859">
                  <c:v>18000</c:v>
                </c:pt>
                <c:pt idx="6860">
                  <c:v>19000</c:v>
                </c:pt>
                <c:pt idx="6861">
                  <c:v>20000</c:v>
                </c:pt>
                <c:pt idx="6862">
                  <c:v>21000</c:v>
                </c:pt>
                <c:pt idx="6863">
                  <c:v>22000</c:v>
                </c:pt>
                <c:pt idx="6864">
                  <c:v>23000</c:v>
                </c:pt>
                <c:pt idx="6865">
                  <c:v>24000</c:v>
                </c:pt>
                <c:pt idx="6866">
                  <c:v>25000</c:v>
                </c:pt>
                <c:pt idx="6867">
                  <c:v>26000</c:v>
                </c:pt>
                <c:pt idx="6868">
                  <c:v>26999</c:v>
                </c:pt>
                <c:pt idx="6869">
                  <c:v>28000</c:v>
                </c:pt>
                <c:pt idx="6870">
                  <c:v>29000</c:v>
                </c:pt>
                <c:pt idx="6871">
                  <c:v>30000</c:v>
                </c:pt>
                <c:pt idx="6872">
                  <c:v>33000</c:v>
                </c:pt>
                <c:pt idx="6873">
                  <c:v>34000</c:v>
                </c:pt>
                <c:pt idx="6874">
                  <c:v>1000</c:v>
                </c:pt>
                <c:pt idx="6875">
                  <c:v>2000</c:v>
                </c:pt>
                <c:pt idx="6876">
                  <c:v>3000</c:v>
                </c:pt>
                <c:pt idx="6877">
                  <c:v>4000</c:v>
                </c:pt>
                <c:pt idx="6878">
                  <c:v>5000</c:v>
                </c:pt>
                <c:pt idx="6879">
                  <c:v>6000</c:v>
                </c:pt>
                <c:pt idx="6880">
                  <c:v>7000</c:v>
                </c:pt>
                <c:pt idx="6881">
                  <c:v>8000</c:v>
                </c:pt>
                <c:pt idx="6882">
                  <c:v>9000</c:v>
                </c:pt>
                <c:pt idx="6883">
                  <c:v>10000</c:v>
                </c:pt>
                <c:pt idx="6884">
                  <c:v>11000</c:v>
                </c:pt>
                <c:pt idx="6885">
                  <c:v>12000</c:v>
                </c:pt>
                <c:pt idx="6886">
                  <c:v>13000</c:v>
                </c:pt>
                <c:pt idx="6887">
                  <c:v>13999</c:v>
                </c:pt>
                <c:pt idx="6888">
                  <c:v>15000</c:v>
                </c:pt>
                <c:pt idx="6889">
                  <c:v>16000</c:v>
                </c:pt>
                <c:pt idx="6890">
                  <c:v>17000</c:v>
                </c:pt>
                <c:pt idx="6891">
                  <c:v>18000</c:v>
                </c:pt>
                <c:pt idx="6892">
                  <c:v>19000</c:v>
                </c:pt>
                <c:pt idx="6893">
                  <c:v>20000</c:v>
                </c:pt>
                <c:pt idx="6894">
                  <c:v>21000</c:v>
                </c:pt>
                <c:pt idx="6895">
                  <c:v>22000</c:v>
                </c:pt>
                <c:pt idx="6896">
                  <c:v>23000</c:v>
                </c:pt>
                <c:pt idx="6897">
                  <c:v>24000</c:v>
                </c:pt>
                <c:pt idx="6898">
                  <c:v>25000</c:v>
                </c:pt>
                <c:pt idx="6899">
                  <c:v>26000</c:v>
                </c:pt>
                <c:pt idx="6900">
                  <c:v>26999</c:v>
                </c:pt>
                <c:pt idx="6901">
                  <c:v>28000</c:v>
                </c:pt>
                <c:pt idx="6902">
                  <c:v>29000</c:v>
                </c:pt>
                <c:pt idx="6903">
                  <c:v>30000</c:v>
                </c:pt>
                <c:pt idx="6904">
                  <c:v>31000</c:v>
                </c:pt>
                <c:pt idx="6905">
                  <c:v>32000</c:v>
                </c:pt>
                <c:pt idx="6906">
                  <c:v>33000</c:v>
                </c:pt>
                <c:pt idx="6907">
                  <c:v>34000</c:v>
                </c:pt>
                <c:pt idx="6908">
                  <c:v>3000</c:v>
                </c:pt>
                <c:pt idx="6909">
                  <c:v>4000</c:v>
                </c:pt>
                <c:pt idx="6910">
                  <c:v>5000</c:v>
                </c:pt>
                <c:pt idx="6911">
                  <c:v>6000</c:v>
                </c:pt>
                <c:pt idx="6912">
                  <c:v>7000</c:v>
                </c:pt>
                <c:pt idx="6913">
                  <c:v>8000</c:v>
                </c:pt>
                <c:pt idx="6914">
                  <c:v>9000</c:v>
                </c:pt>
                <c:pt idx="6915">
                  <c:v>10000</c:v>
                </c:pt>
                <c:pt idx="6916">
                  <c:v>11000</c:v>
                </c:pt>
                <c:pt idx="6917">
                  <c:v>12000</c:v>
                </c:pt>
                <c:pt idx="6918">
                  <c:v>13000</c:v>
                </c:pt>
                <c:pt idx="6919">
                  <c:v>13999</c:v>
                </c:pt>
                <c:pt idx="6920">
                  <c:v>15000</c:v>
                </c:pt>
                <c:pt idx="6921">
                  <c:v>16000</c:v>
                </c:pt>
                <c:pt idx="6922">
                  <c:v>17000</c:v>
                </c:pt>
                <c:pt idx="6923">
                  <c:v>18000</c:v>
                </c:pt>
                <c:pt idx="6924">
                  <c:v>19000</c:v>
                </c:pt>
                <c:pt idx="6925">
                  <c:v>20000</c:v>
                </c:pt>
                <c:pt idx="6926">
                  <c:v>21000</c:v>
                </c:pt>
                <c:pt idx="6927">
                  <c:v>22000</c:v>
                </c:pt>
                <c:pt idx="6928">
                  <c:v>23000</c:v>
                </c:pt>
                <c:pt idx="6929">
                  <c:v>24000</c:v>
                </c:pt>
                <c:pt idx="6930">
                  <c:v>25000</c:v>
                </c:pt>
                <c:pt idx="6931">
                  <c:v>26000</c:v>
                </c:pt>
                <c:pt idx="6932">
                  <c:v>26999</c:v>
                </c:pt>
                <c:pt idx="6933">
                  <c:v>1000</c:v>
                </c:pt>
                <c:pt idx="6934">
                  <c:v>2000</c:v>
                </c:pt>
                <c:pt idx="6935">
                  <c:v>3000</c:v>
                </c:pt>
                <c:pt idx="6936">
                  <c:v>4000</c:v>
                </c:pt>
                <c:pt idx="6937">
                  <c:v>5000</c:v>
                </c:pt>
                <c:pt idx="6938">
                  <c:v>6000</c:v>
                </c:pt>
                <c:pt idx="6939">
                  <c:v>7000</c:v>
                </c:pt>
                <c:pt idx="6940">
                  <c:v>8000</c:v>
                </c:pt>
                <c:pt idx="6941">
                  <c:v>9000</c:v>
                </c:pt>
                <c:pt idx="6942">
                  <c:v>10000</c:v>
                </c:pt>
                <c:pt idx="6943">
                  <c:v>11000</c:v>
                </c:pt>
                <c:pt idx="6944">
                  <c:v>12000</c:v>
                </c:pt>
                <c:pt idx="6945">
                  <c:v>13000</c:v>
                </c:pt>
                <c:pt idx="6946">
                  <c:v>13999</c:v>
                </c:pt>
                <c:pt idx="6947">
                  <c:v>15000</c:v>
                </c:pt>
                <c:pt idx="6948">
                  <c:v>16000</c:v>
                </c:pt>
                <c:pt idx="6949">
                  <c:v>17000</c:v>
                </c:pt>
                <c:pt idx="6950">
                  <c:v>18000</c:v>
                </c:pt>
                <c:pt idx="6951">
                  <c:v>19000</c:v>
                </c:pt>
                <c:pt idx="6952">
                  <c:v>20000</c:v>
                </c:pt>
                <c:pt idx="6953">
                  <c:v>21000</c:v>
                </c:pt>
                <c:pt idx="6954">
                  <c:v>22000</c:v>
                </c:pt>
                <c:pt idx="6955">
                  <c:v>23000</c:v>
                </c:pt>
                <c:pt idx="6956">
                  <c:v>24000</c:v>
                </c:pt>
                <c:pt idx="6957">
                  <c:v>25000</c:v>
                </c:pt>
                <c:pt idx="6958">
                  <c:v>26000</c:v>
                </c:pt>
                <c:pt idx="6959">
                  <c:v>26999</c:v>
                </c:pt>
                <c:pt idx="6960">
                  <c:v>30000</c:v>
                </c:pt>
                <c:pt idx="6961">
                  <c:v>1000</c:v>
                </c:pt>
                <c:pt idx="6962">
                  <c:v>2000</c:v>
                </c:pt>
                <c:pt idx="6963">
                  <c:v>3000</c:v>
                </c:pt>
                <c:pt idx="6964">
                  <c:v>4000</c:v>
                </c:pt>
                <c:pt idx="6965">
                  <c:v>5000</c:v>
                </c:pt>
                <c:pt idx="6966">
                  <c:v>6000</c:v>
                </c:pt>
                <c:pt idx="6967">
                  <c:v>7000</c:v>
                </c:pt>
                <c:pt idx="6968">
                  <c:v>8000</c:v>
                </c:pt>
                <c:pt idx="6969">
                  <c:v>9000</c:v>
                </c:pt>
                <c:pt idx="6970">
                  <c:v>10000</c:v>
                </c:pt>
                <c:pt idx="6971">
                  <c:v>11000</c:v>
                </c:pt>
                <c:pt idx="6972">
                  <c:v>12000</c:v>
                </c:pt>
                <c:pt idx="6973">
                  <c:v>13000</c:v>
                </c:pt>
                <c:pt idx="6974">
                  <c:v>13999</c:v>
                </c:pt>
                <c:pt idx="6975">
                  <c:v>15000</c:v>
                </c:pt>
                <c:pt idx="6976">
                  <c:v>16000</c:v>
                </c:pt>
                <c:pt idx="6977">
                  <c:v>17000</c:v>
                </c:pt>
                <c:pt idx="6978">
                  <c:v>18000</c:v>
                </c:pt>
                <c:pt idx="6979">
                  <c:v>19000</c:v>
                </c:pt>
                <c:pt idx="6980">
                  <c:v>20000</c:v>
                </c:pt>
                <c:pt idx="6981">
                  <c:v>21000</c:v>
                </c:pt>
                <c:pt idx="6982">
                  <c:v>22000</c:v>
                </c:pt>
                <c:pt idx="6983">
                  <c:v>23000</c:v>
                </c:pt>
                <c:pt idx="6984">
                  <c:v>24000</c:v>
                </c:pt>
                <c:pt idx="6985">
                  <c:v>25000</c:v>
                </c:pt>
                <c:pt idx="6986">
                  <c:v>26000</c:v>
                </c:pt>
                <c:pt idx="6987">
                  <c:v>26999</c:v>
                </c:pt>
                <c:pt idx="6988">
                  <c:v>28000</c:v>
                </c:pt>
                <c:pt idx="6989">
                  <c:v>29000</c:v>
                </c:pt>
                <c:pt idx="6990">
                  <c:v>33000</c:v>
                </c:pt>
                <c:pt idx="6991">
                  <c:v>35000</c:v>
                </c:pt>
                <c:pt idx="6992">
                  <c:v>2000</c:v>
                </c:pt>
                <c:pt idx="6993">
                  <c:v>3000</c:v>
                </c:pt>
                <c:pt idx="6994">
                  <c:v>4000</c:v>
                </c:pt>
                <c:pt idx="6995">
                  <c:v>5000</c:v>
                </c:pt>
                <c:pt idx="6996">
                  <c:v>6000</c:v>
                </c:pt>
                <c:pt idx="6997">
                  <c:v>7000</c:v>
                </c:pt>
                <c:pt idx="6998">
                  <c:v>8000</c:v>
                </c:pt>
                <c:pt idx="6999">
                  <c:v>9000</c:v>
                </c:pt>
                <c:pt idx="7000">
                  <c:v>10000</c:v>
                </c:pt>
                <c:pt idx="7001">
                  <c:v>11000</c:v>
                </c:pt>
                <c:pt idx="7002">
                  <c:v>12000</c:v>
                </c:pt>
                <c:pt idx="7003">
                  <c:v>19000</c:v>
                </c:pt>
                <c:pt idx="7004">
                  <c:v>20000</c:v>
                </c:pt>
                <c:pt idx="7005">
                  <c:v>1000</c:v>
                </c:pt>
                <c:pt idx="7006">
                  <c:v>2000</c:v>
                </c:pt>
                <c:pt idx="7007">
                  <c:v>3000</c:v>
                </c:pt>
                <c:pt idx="7008">
                  <c:v>4000</c:v>
                </c:pt>
                <c:pt idx="7009">
                  <c:v>5000</c:v>
                </c:pt>
                <c:pt idx="7010">
                  <c:v>6000</c:v>
                </c:pt>
                <c:pt idx="7011">
                  <c:v>7000</c:v>
                </c:pt>
                <c:pt idx="7012">
                  <c:v>8000</c:v>
                </c:pt>
                <c:pt idx="7013">
                  <c:v>9000</c:v>
                </c:pt>
                <c:pt idx="7014">
                  <c:v>10000</c:v>
                </c:pt>
                <c:pt idx="7015">
                  <c:v>11000</c:v>
                </c:pt>
                <c:pt idx="7016">
                  <c:v>12000</c:v>
                </c:pt>
                <c:pt idx="7017">
                  <c:v>13000</c:v>
                </c:pt>
                <c:pt idx="7018">
                  <c:v>13999</c:v>
                </c:pt>
                <c:pt idx="7019">
                  <c:v>15000</c:v>
                </c:pt>
                <c:pt idx="7020">
                  <c:v>16000</c:v>
                </c:pt>
                <c:pt idx="7021">
                  <c:v>17000</c:v>
                </c:pt>
                <c:pt idx="7022">
                  <c:v>18000</c:v>
                </c:pt>
                <c:pt idx="7023">
                  <c:v>19000</c:v>
                </c:pt>
                <c:pt idx="7024">
                  <c:v>20000</c:v>
                </c:pt>
                <c:pt idx="7025">
                  <c:v>21000</c:v>
                </c:pt>
                <c:pt idx="7026">
                  <c:v>22000</c:v>
                </c:pt>
                <c:pt idx="7027">
                  <c:v>23000</c:v>
                </c:pt>
                <c:pt idx="7028">
                  <c:v>24000</c:v>
                </c:pt>
                <c:pt idx="7029">
                  <c:v>25000</c:v>
                </c:pt>
                <c:pt idx="7030">
                  <c:v>26000</c:v>
                </c:pt>
                <c:pt idx="7031">
                  <c:v>26999</c:v>
                </c:pt>
                <c:pt idx="7032">
                  <c:v>28000</c:v>
                </c:pt>
                <c:pt idx="7033">
                  <c:v>29000</c:v>
                </c:pt>
                <c:pt idx="7034">
                  <c:v>2000</c:v>
                </c:pt>
                <c:pt idx="7035">
                  <c:v>3000</c:v>
                </c:pt>
                <c:pt idx="7036">
                  <c:v>4000</c:v>
                </c:pt>
                <c:pt idx="7037">
                  <c:v>5000</c:v>
                </c:pt>
                <c:pt idx="7038">
                  <c:v>6000</c:v>
                </c:pt>
                <c:pt idx="7039">
                  <c:v>7000</c:v>
                </c:pt>
                <c:pt idx="7040">
                  <c:v>8000</c:v>
                </c:pt>
                <c:pt idx="7041">
                  <c:v>9000</c:v>
                </c:pt>
                <c:pt idx="7042">
                  <c:v>10000</c:v>
                </c:pt>
                <c:pt idx="7043">
                  <c:v>11000</c:v>
                </c:pt>
                <c:pt idx="7044">
                  <c:v>12000</c:v>
                </c:pt>
                <c:pt idx="7045">
                  <c:v>13000</c:v>
                </c:pt>
                <c:pt idx="7046">
                  <c:v>14000</c:v>
                </c:pt>
                <c:pt idx="7047">
                  <c:v>15000</c:v>
                </c:pt>
                <c:pt idx="7048">
                  <c:v>16000</c:v>
                </c:pt>
                <c:pt idx="7049">
                  <c:v>17000</c:v>
                </c:pt>
                <c:pt idx="7050">
                  <c:v>18000</c:v>
                </c:pt>
                <c:pt idx="7051">
                  <c:v>19000</c:v>
                </c:pt>
                <c:pt idx="7052">
                  <c:v>20000</c:v>
                </c:pt>
                <c:pt idx="7053">
                  <c:v>21000</c:v>
                </c:pt>
                <c:pt idx="7054">
                  <c:v>22000</c:v>
                </c:pt>
                <c:pt idx="7055">
                  <c:v>23000</c:v>
                </c:pt>
                <c:pt idx="7056">
                  <c:v>24000</c:v>
                </c:pt>
                <c:pt idx="7057">
                  <c:v>25000</c:v>
                </c:pt>
                <c:pt idx="7058">
                  <c:v>26000</c:v>
                </c:pt>
                <c:pt idx="7059">
                  <c:v>27000</c:v>
                </c:pt>
                <c:pt idx="7060">
                  <c:v>28000</c:v>
                </c:pt>
                <c:pt idx="7061">
                  <c:v>29000</c:v>
                </c:pt>
                <c:pt idx="7062">
                  <c:v>1000</c:v>
                </c:pt>
                <c:pt idx="7063">
                  <c:v>2000</c:v>
                </c:pt>
                <c:pt idx="7064">
                  <c:v>3000</c:v>
                </c:pt>
                <c:pt idx="7065">
                  <c:v>4000</c:v>
                </c:pt>
                <c:pt idx="7066">
                  <c:v>5000</c:v>
                </c:pt>
                <c:pt idx="7067">
                  <c:v>6000</c:v>
                </c:pt>
                <c:pt idx="7068">
                  <c:v>7000</c:v>
                </c:pt>
                <c:pt idx="7069">
                  <c:v>8000</c:v>
                </c:pt>
                <c:pt idx="7070">
                  <c:v>9000</c:v>
                </c:pt>
                <c:pt idx="7071">
                  <c:v>10000</c:v>
                </c:pt>
                <c:pt idx="7072">
                  <c:v>11000</c:v>
                </c:pt>
                <c:pt idx="7073">
                  <c:v>12000</c:v>
                </c:pt>
                <c:pt idx="7074">
                  <c:v>13000</c:v>
                </c:pt>
                <c:pt idx="7075">
                  <c:v>13999</c:v>
                </c:pt>
                <c:pt idx="7076">
                  <c:v>15000</c:v>
                </c:pt>
                <c:pt idx="7077">
                  <c:v>16000</c:v>
                </c:pt>
                <c:pt idx="7078">
                  <c:v>17000</c:v>
                </c:pt>
                <c:pt idx="7079">
                  <c:v>18000</c:v>
                </c:pt>
                <c:pt idx="7080">
                  <c:v>19000</c:v>
                </c:pt>
                <c:pt idx="7081">
                  <c:v>20000</c:v>
                </c:pt>
                <c:pt idx="7082">
                  <c:v>21000</c:v>
                </c:pt>
                <c:pt idx="7083">
                  <c:v>22000</c:v>
                </c:pt>
                <c:pt idx="7084">
                  <c:v>23000</c:v>
                </c:pt>
                <c:pt idx="7085">
                  <c:v>24000</c:v>
                </c:pt>
                <c:pt idx="7086">
                  <c:v>25000</c:v>
                </c:pt>
                <c:pt idx="7087">
                  <c:v>26000</c:v>
                </c:pt>
                <c:pt idx="7088">
                  <c:v>26999</c:v>
                </c:pt>
                <c:pt idx="7089">
                  <c:v>28000</c:v>
                </c:pt>
                <c:pt idx="7090">
                  <c:v>32000</c:v>
                </c:pt>
                <c:pt idx="7091">
                  <c:v>1000</c:v>
                </c:pt>
                <c:pt idx="7092">
                  <c:v>2000</c:v>
                </c:pt>
                <c:pt idx="7093">
                  <c:v>3000</c:v>
                </c:pt>
                <c:pt idx="7094">
                  <c:v>4000</c:v>
                </c:pt>
                <c:pt idx="7095">
                  <c:v>5000</c:v>
                </c:pt>
                <c:pt idx="7096">
                  <c:v>6000</c:v>
                </c:pt>
                <c:pt idx="7097">
                  <c:v>7000</c:v>
                </c:pt>
                <c:pt idx="7098">
                  <c:v>8000</c:v>
                </c:pt>
                <c:pt idx="7099">
                  <c:v>9000</c:v>
                </c:pt>
                <c:pt idx="7100">
                  <c:v>10000</c:v>
                </c:pt>
                <c:pt idx="7101">
                  <c:v>11000</c:v>
                </c:pt>
                <c:pt idx="7102">
                  <c:v>12000</c:v>
                </c:pt>
                <c:pt idx="7103">
                  <c:v>13000</c:v>
                </c:pt>
                <c:pt idx="7104">
                  <c:v>14000</c:v>
                </c:pt>
                <c:pt idx="7105">
                  <c:v>15000</c:v>
                </c:pt>
                <c:pt idx="7106">
                  <c:v>16000</c:v>
                </c:pt>
                <c:pt idx="7107">
                  <c:v>17000</c:v>
                </c:pt>
                <c:pt idx="7108">
                  <c:v>18000</c:v>
                </c:pt>
                <c:pt idx="7109">
                  <c:v>19000</c:v>
                </c:pt>
                <c:pt idx="7110">
                  <c:v>20000</c:v>
                </c:pt>
                <c:pt idx="7111">
                  <c:v>21000</c:v>
                </c:pt>
                <c:pt idx="7112">
                  <c:v>22000</c:v>
                </c:pt>
                <c:pt idx="7113">
                  <c:v>23000</c:v>
                </c:pt>
                <c:pt idx="7114">
                  <c:v>24000</c:v>
                </c:pt>
                <c:pt idx="7115">
                  <c:v>25000</c:v>
                </c:pt>
                <c:pt idx="7116">
                  <c:v>26000</c:v>
                </c:pt>
                <c:pt idx="7117">
                  <c:v>27000</c:v>
                </c:pt>
                <c:pt idx="7118">
                  <c:v>28000</c:v>
                </c:pt>
                <c:pt idx="7119">
                  <c:v>29000</c:v>
                </c:pt>
                <c:pt idx="7120">
                  <c:v>30000</c:v>
                </c:pt>
                <c:pt idx="7121">
                  <c:v>31000</c:v>
                </c:pt>
                <c:pt idx="7122">
                  <c:v>32000</c:v>
                </c:pt>
                <c:pt idx="7123">
                  <c:v>33000</c:v>
                </c:pt>
                <c:pt idx="7124">
                  <c:v>2000</c:v>
                </c:pt>
                <c:pt idx="7125">
                  <c:v>3000</c:v>
                </c:pt>
                <c:pt idx="7126">
                  <c:v>4000</c:v>
                </c:pt>
                <c:pt idx="7127">
                  <c:v>5000</c:v>
                </c:pt>
                <c:pt idx="7128">
                  <c:v>6000</c:v>
                </c:pt>
                <c:pt idx="7129">
                  <c:v>7000</c:v>
                </c:pt>
                <c:pt idx="7130">
                  <c:v>8000</c:v>
                </c:pt>
                <c:pt idx="7131">
                  <c:v>9000</c:v>
                </c:pt>
                <c:pt idx="7132">
                  <c:v>10000</c:v>
                </c:pt>
                <c:pt idx="7133">
                  <c:v>11000</c:v>
                </c:pt>
                <c:pt idx="7134">
                  <c:v>12000</c:v>
                </c:pt>
                <c:pt idx="7135">
                  <c:v>13000</c:v>
                </c:pt>
                <c:pt idx="7136">
                  <c:v>13999</c:v>
                </c:pt>
                <c:pt idx="7137">
                  <c:v>15000</c:v>
                </c:pt>
                <c:pt idx="7138">
                  <c:v>16000</c:v>
                </c:pt>
                <c:pt idx="7139">
                  <c:v>17000</c:v>
                </c:pt>
                <c:pt idx="7140">
                  <c:v>18000</c:v>
                </c:pt>
                <c:pt idx="7141">
                  <c:v>19000</c:v>
                </c:pt>
                <c:pt idx="7142">
                  <c:v>20000</c:v>
                </c:pt>
                <c:pt idx="7143">
                  <c:v>21000</c:v>
                </c:pt>
                <c:pt idx="7144">
                  <c:v>22000</c:v>
                </c:pt>
                <c:pt idx="7145">
                  <c:v>23000</c:v>
                </c:pt>
                <c:pt idx="7146">
                  <c:v>24000</c:v>
                </c:pt>
                <c:pt idx="7147">
                  <c:v>25000</c:v>
                </c:pt>
                <c:pt idx="7148">
                  <c:v>26999</c:v>
                </c:pt>
                <c:pt idx="7149">
                  <c:v>1000</c:v>
                </c:pt>
                <c:pt idx="7150">
                  <c:v>2000</c:v>
                </c:pt>
                <c:pt idx="7151">
                  <c:v>3000</c:v>
                </c:pt>
                <c:pt idx="7152">
                  <c:v>4000</c:v>
                </c:pt>
                <c:pt idx="7153">
                  <c:v>5000</c:v>
                </c:pt>
                <c:pt idx="7154">
                  <c:v>6000</c:v>
                </c:pt>
                <c:pt idx="7155">
                  <c:v>7000</c:v>
                </c:pt>
                <c:pt idx="7156">
                  <c:v>8000</c:v>
                </c:pt>
                <c:pt idx="7157">
                  <c:v>9000</c:v>
                </c:pt>
                <c:pt idx="7158">
                  <c:v>10000</c:v>
                </c:pt>
                <c:pt idx="7159">
                  <c:v>11000</c:v>
                </c:pt>
                <c:pt idx="7160">
                  <c:v>12000</c:v>
                </c:pt>
                <c:pt idx="7161">
                  <c:v>13000</c:v>
                </c:pt>
                <c:pt idx="7162">
                  <c:v>13999</c:v>
                </c:pt>
                <c:pt idx="7163">
                  <c:v>15000</c:v>
                </c:pt>
                <c:pt idx="7164">
                  <c:v>16000</c:v>
                </c:pt>
                <c:pt idx="7165">
                  <c:v>17000</c:v>
                </c:pt>
                <c:pt idx="7166">
                  <c:v>18000</c:v>
                </c:pt>
                <c:pt idx="7167">
                  <c:v>19000</c:v>
                </c:pt>
                <c:pt idx="7168">
                  <c:v>20000</c:v>
                </c:pt>
                <c:pt idx="7169">
                  <c:v>21000</c:v>
                </c:pt>
                <c:pt idx="7170">
                  <c:v>22000</c:v>
                </c:pt>
                <c:pt idx="7171">
                  <c:v>23000</c:v>
                </c:pt>
                <c:pt idx="7172">
                  <c:v>24000</c:v>
                </c:pt>
                <c:pt idx="7173">
                  <c:v>25000</c:v>
                </c:pt>
                <c:pt idx="7174">
                  <c:v>26000</c:v>
                </c:pt>
                <c:pt idx="7175">
                  <c:v>26999</c:v>
                </c:pt>
                <c:pt idx="7176">
                  <c:v>30000</c:v>
                </c:pt>
                <c:pt idx="7177">
                  <c:v>31000</c:v>
                </c:pt>
                <c:pt idx="7178">
                  <c:v>32000</c:v>
                </c:pt>
                <c:pt idx="7179">
                  <c:v>34000</c:v>
                </c:pt>
                <c:pt idx="7180">
                  <c:v>1000</c:v>
                </c:pt>
                <c:pt idx="7181">
                  <c:v>2000</c:v>
                </c:pt>
                <c:pt idx="7182">
                  <c:v>3000</c:v>
                </c:pt>
                <c:pt idx="7183">
                  <c:v>4000</c:v>
                </c:pt>
                <c:pt idx="7184">
                  <c:v>5000</c:v>
                </c:pt>
                <c:pt idx="7185">
                  <c:v>6000</c:v>
                </c:pt>
                <c:pt idx="7186">
                  <c:v>7000</c:v>
                </c:pt>
                <c:pt idx="7187">
                  <c:v>8000</c:v>
                </c:pt>
                <c:pt idx="7188">
                  <c:v>9000</c:v>
                </c:pt>
                <c:pt idx="7189">
                  <c:v>10000</c:v>
                </c:pt>
                <c:pt idx="7190">
                  <c:v>11000</c:v>
                </c:pt>
                <c:pt idx="7191">
                  <c:v>12000</c:v>
                </c:pt>
                <c:pt idx="7192">
                  <c:v>13000</c:v>
                </c:pt>
                <c:pt idx="7193">
                  <c:v>13999</c:v>
                </c:pt>
                <c:pt idx="7194">
                  <c:v>15000</c:v>
                </c:pt>
                <c:pt idx="7195">
                  <c:v>16000</c:v>
                </c:pt>
                <c:pt idx="7196">
                  <c:v>17000</c:v>
                </c:pt>
                <c:pt idx="7197">
                  <c:v>18000</c:v>
                </c:pt>
                <c:pt idx="7198">
                  <c:v>19000</c:v>
                </c:pt>
                <c:pt idx="7199">
                  <c:v>20000</c:v>
                </c:pt>
                <c:pt idx="7200">
                  <c:v>21000</c:v>
                </c:pt>
                <c:pt idx="7201">
                  <c:v>22000</c:v>
                </c:pt>
                <c:pt idx="7202">
                  <c:v>23000</c:v>
                </c:pt>
                <c:pt idx="7203">
                  <c:v>24000</c:v>
                </c:pt>
                <c:pt idx="7204">
                  <c:v>25000</c:v>
                </c:pt>
                <c:pt idx="7205">
                  <c:v>26000</c:v>
                </c:pt>
                <c:pt idx="7206">
                  <c:v>26999</c:v>
                </c:pt>
                <c:pt idx="7207">
                  <c:v>28000</c:v>
                </c:pt>
                <c:pt idx="7208">
                  <c:v>31000</c:v>
                </c:pt>
                <c:pt idx="7209">
                  <c:v>1000</c:v>
                </c:pt>
                <c:pt idx="7210">
                  <c:v>2000</c:v>
                </c:pt>
                <c:pt idx="7211">
                  <c:v>3000</c:v>
                </c:pt>
                <c:pt idx="7212">
                  <c:v>4000</c:v>
                </c:pt>
                <c:pt idx="7213">
                  <c:v>5000</c:v>
                </c:pt>
                <c:pt idx="7214">
                  <c:v>6000</c:v>
                </c:pt>
                <c:pt idx="7215">
                  <c:v>7000</c:v>
                </c:pt>
                <c:pt idx="7216">
                  <c:v>8000</c:v>
                </c:pt>
                <c:pt idx="7217">
                  <c:v>9000</c:v>
                </c:pt>
                <c:pt idx="7218">
                  <c:v>10000</c:v>
                </c:pt>
                <c:pt idx="7219">
                  <c:v>11000</c:v>
                </c:pt>
                <c:pt idx="7220">
                  <c:v>12000</c:v>
                </c:pt>
                <c:pt idx="7221">
                  <c:v>13000</c:v>
                </c:pt>
                <c:pt idx="7222">
                  <c:v>13999</c:v>
                </c:pt>
                <c:pt idx="7223">
                  <c:v>15000</c:v>
                </c:pt>
                <c:pt idx="7224">
                  <c:v>16000</c:v>
                </c:pt>
                <c:pt idx="7225">
                  <c:v>17000</c:v>
                </c:pt>
                <c:pt idx="7226">
                  <c:v>18000</c:v>
                </c:pt>
                <c:pt idx="7227">
                  <c:v>19000</c:v>
                </c:pt>
                <c:pt idx="7228">
                  <c:v>20000</c:v>
                </c:pt>
                <c:pt idx="7229">
                  <c:v>21000</c:v>
                </c:pt>
                <c:pt idx="7230">
                  <c:v>23000</c:v>
                </c:pt>
                <c:pt idx="7231">
                  <c:v>24000</c:v>
                </c:pt>
                <c:pt idx="7232">
                  <c:v>25000</c:v>
                </c:pt>
                <c:pt idx="7233">
                  <c:v>1000</c:v>
                </c:pt>
                <c:pt idx="7234">
                  <c:v>2000</c:v>
                </c:pt>
                <c:pt idx="7235">
                  <c:v>3000</c:v>
                </c:pt>
                <c:pt idx="7236">
                  <c:v>4000</c:v>
                </c:pt>
                <c:pt idx="7237">
                  <c:v>5000</c:v>
                </c:pt>
                <c:pt idx="7238">
                  <c:v>6000</c:v>
                </c:pt>
                <c:pt idx="7239">
                  <c:v>7000</c:v>
                </c:pt>
                <c:pt idx="7240">
                  <c:v>8000</c:v>
                </c:pt>
                <c:pt idx="7241">
                  <c:v>9000</c:v>
                </c:pt>
                <c:pt idx="7242">
                  <c:v>10000</c:v>
                </c:pt>
                <c:pt idx="7243">
                  <c:v>11000</c:v>
                </c:pt>
                <c:pt idx="7244">
                  <c:v>12000</c:v>
                </c:pt>
                <c:pt idx="7245">
                  <c:v>13000</c:v>
                </c:pt>
                <c:pt idx="7246">
                  <c:v>13999</c:v>
                </c:pt>
                <c:pt idx="7247">
                  <c:v>15000</c:v>
                </c:pt>
                <c:pt idx="7248">
                  <c:v>16000</c:v>
                </c:pt>
                <c:pt idx="7249">
                  <c:v>17000</c:v>
                </c:pt>
                <c:pt idx="7250">
                  <c:v>18000</c:v>
                </c:pt>
                <c:pt idx="7251">
                  <c:v>19000</c:v>
                </c:pt>
                <c:pt idx="7252">
                  <c:v>20000</c:v>
                </c:pt>
                <c:pt idx="7253">
                  <c:v>23000</c:v>
                </c:pt>
                <c:pt idx="7254">
                  <c:v>1000</c:v>
                </c:pt>
                <c:pt idx="7255">
                  <c:v>2000</c:v>
                </c:pt>
                <c:pt idx="7256">
                  <c:v>3000</c:v>
                </c:pt>
                <c:pt idx="7257">
                  <c:v>4000</c:v>
                </c:pt>
                <c:pt idx="7258">
                  <c:v>5000</c:v>
                </c:pt>
                <c:pt idx="7259">
                  <c:v>6000</c:v>
                </c:pt>
                <c:pt idx="7260">
                  <c:v>7000</c:v>
                </c:pt>
                <c:pt idx="7261">
                  <c:v>8000</c:v>
                </c:pt>
                <c:pt idx="7262">
                  <c:v>9000</c:v>
                </c:pt>
                <c:pt idx="7263">
                  <c:v>10000</c:v>
                </c:pt>
                <c:pt idx="7264">
                  <c:v>11000</c:v>
                </c:pt>
                <c:pt idx="7265">
                  <c:v>12000</c:v>
                </c:pt>
                <c:pt idx="7266">
                  <c:v>13000</c:v>
                </c:pt>
                <c:pt idx="7267">
                  <c:v>13999</c:v>
                </c:pt>
                <c:pt idx="7268">
                  <c:v>15000</c:v>
                </c:pt>
                <c:pt idx="7269">
                  <c:v>16000</c:v>
                </c:pt>
                <c:pt idx="7270">
                  <c:v>17000</c:v>
                </c:pt>
                <c:pt idx="7271">
                  <c:v>18000</c:v>
                </c:pt>
                <c:pt idx="7272">
                  <c:v>19000</c:v>
                </c:pt>
                <c:pt idx="7273">
                  <c:v>20000</c:v>
                </c:pt>
                <c:pt idx="7274">
                  <c:v>21000</c:v>
                </c:pt>
                <c:pt idx="7275">
                  <c:v>22000</c:v>
                </c:pt>
                <c:pt idx="7276">
                  <c:v>23000</c:v>
                </c:pt>
                <c:pt idx="7277">
                  <c:v>24000</c:v>
                </c:pt>
                <c:pt idx="7278">
                  <c:v>25000</c:v>
                </c:pt>
                <c:pt idx="7279">
                  <c:v>26000</c:v>
                </c:pt>
                <c:pt idx="7280">
                  <c:v>26999</c:v>
                </c:pt>
                <c:pt idx="7281">
                  <c:v>1000</c:v>
                </c:pt>
                <c:pt idx="7282">
                  <c:v>2000</c:v>
                </c:pt>
                <c:pt idx="7283">
                  <c:v>3000</c:v>
                </c:pt>
                <c:pt idx="7284">
                  <c:v>4000</c:v>
                </c:pt>
                <c:pt idx="7285">
                  <c:v>5000</c:v>
                </c:pt>
                <c:pt idx="7286">
                  <c:v>6000</c:v>
                </c:pt>
                <c:pt idx="7287">
                  <c:v>7000</c:v>
                </c:pt>
                <c:pt idx="7288">
                  <c:v>8000</c:v>
                </c:pt>
                <c:pt idx="7289">
                  <c:v>9000</c:v>
                </c:pt>
                <c:pt idx="7290">
                  <c:v>10000</c:v>
                </c:pt>
                <c:pt idx="7291">
                  <c:v>11000</c:v>
                </c:pt>
                <c:pt idx="7292">
                  <c:v>12000</c:v>
                </c:pt>
                <c:pt idx="7293">
                  <c:v>13000</c:v>
                </c:pt>
                <c:pt idx="7294">
                  <c:v>13999</c:v>
                </c:pt>
                <c:pt idx="7295">
                  <c:v>15000</c:v>
                </c:pt>
                <c:pt idx="7296">
                  <c:v>16000</c:v>
                </c:pt>
                <c:pt idx="7297">
                  <c:v>17000</c:v>
                </c:pt>
                <c:pt idx="7298">
                  <c:v>18000</c:v>
                </c:pt>
                <c:pt idx="7299">
                  <c:v>19000</c:v>
                </c:pt>
                <c:pt idx="7300">
                  <c:v>20000</c:v>
                </c:pt>
                <c:pt idx="7301">
                  <c:v>21000</c:v>
                </c:pt>
                <c:pt idx="7302">
                  <c:v>22000</c:v>
                </c:pt>
                <c:pt idx="7303">
                  <c:v>23000</c:v>
                </c:pt>
                <c:pt idx="7304">
                  <c:v>24000</c:v>
                </c:pt>
                <c:pt idx="7305">
                  <c:v>26000</c:v>
                </c:pt>
                <c:pt idx="7306">
                  <c:v>26999</c:v>
                </c:pt>
                <c:pt idx="7307">
                  <c:v>1000</c:v>
                </c:pt>
                <c:pt idx="7308">
                  <c:v>2000</c:v>
                </c:pt>
                <c:pt idx="7309">
                  <c:v>3000</c:v>
                </c:pt>
                <c:pt idx="7310">
                  <c:v>4000</c:v>
                </c:pt>
                <c:pt idx="7311">
                  <c:v>5000</c:v>
                </c:pt>
                <c:pt idx="7312">
                  <c:v>6000</c:v>
                </c:pt>
                <c:pt idx="7313">
                  <c:v>7000</c:v>
                </c:pt>
                <c:pt idx="7314">
                  <c:v>8000</c:v>
                </c:pt>
                <c:pt idx="7315">
                  <c:v>9000</c:v>
                </c:pt>
                <c:pt idx="7316">
                  <c:v>10000</c:v>
                </c:pt>
                <c:pt idx="7317">
                  <c:v>11000</c:v>
                </c:pt>
                <c:pt idx="7318">
                  <c:v>12000</c:v>
                </c:pt>
                <c:pt idx="7319">
                  <c:v>13000</c:v>
                </c:pt>
                <c:pt idx="7320">
                  <c:v>13999</c:v>
                </c:pt>
                <c:pt idx="7321">
                  <c:v>15000</c:v>
                </c:pt>
                <c:pt idx="7322">
                  <c:v>16000</c:v>
                </c:pt>
                <c:pt idx="7323">
                  <c:v>17000</c:v>
                </c:pt>
                <c:pt idx="7324">
                  <c:v>18000</c:v>
                </c:pt>
                <c:pt idx="7325">
                  <c:v>19000</c:v>
                </c:pt>
                <c:pt idx="7326">
                  <c:v>20000</c:v>
                </c:pt>
                <c:pt idx="7327">
                  <c:v>21000</c:v>
                </c:pt>
                <c:pt idx="7328">
                  <c:v>22000</c:v>
                </c:pt>
                <c:pt idx="7329">
                  <c:v>23000</c:v>
                </c:pt>
                <c:pt idx="7330">
                  <c:v>25000</c:v>
                </c:pt>
                <c:pt idx="7331">
                  <c:v>26000</c:v>
                </c:pt>
                <c:pt idx="7332">
                  <c:v>26999</c:v>
                </c:pt>
                <c:pt idx="7333">
                  <c:v>1000</c:v>
                </c:pt>
                <c:pt idx="7334">
                  <c:v>2000</c:v>
                </c:pt>
                <c:pt idx="7335">
                  <c:v>3000</c:v>
                </c:pt>
                <c:pt idx="7336">
                  <c:v>4000</c:v>
                </c:pt>
                <c:pt idx="7337">
                  <c:v>5000</c:v>
                </c:pt>
                <c:pt idx="7338">
                  <c:v>6000</c:v>
                </c:pt>
                <c:pt idx="7339">
                  <c:v>7000</c:v>
                </c:pt>
                <c:pt idx="7340">
                  <c:v>8000</c:v>
                </c:pt>
                <c:pt idx="7341">
                  <c:v>9000</c:v>
                </c:pt>
                <c:pt idx="7342">
                  <c:v>10000</c:v>
                </c:pt>
                <c:pt idx="7343">
                  <c:v>11000</c:v>
                </c:pt>
                <c:pt idx="7344">
                  <c:v>12000</c:v>
                </c:pt>
                <c:pt idx="7345">
                  <c:v>13000</c:v>
                </c:pt>
                <c:pt idx="7346">
                  <c:v>13999</c:v>
                </c:pt>
                <c:pt idx="7347">
                  <c:v>15000</c:v>
                </c:pt>
                <c:pt idx="7348">
                  <c:v>16000</c:v>
                </c:pt>
                <c:pt idx="7349">
                  <c:v>17000</c:v>
                </c:pt>
                <c:pt idx="7350">
                  <c:v>18000</c:v>
                </c:pt>
                <c:pt idx="7351">
                  <c:v>19000</c:v>
                </c:pt>
                <c:pt idx="7352">
                  <c:v>20000</c:v>
                </c:pt>
                <c:pt idx="7353">
                  <c:v>21000</c:v>
                </c:pt>
                <c:pt idx="7354">
                  <c:v>22000</c:v>
                </c:pt>
                <c:pt idx="7355">
                  <c:v>23000</c:v>
                </c:pt>
                <c:pt idx="7356">
                  <c:v>26999</c:v>
                </c:pt>
                <c:pt idx="7357">
                  <c:v>28000</c:v>
                </c:pt>
                <c:pt idx="7358">
                  <c:v>1000</c:v>
                </c:pt>
                <c:pt idx="7359">
                  <c:v>2000</c:v>
                </c:pt>
                <c:pt idx="7360">
                  <c:v>3000</c:v>
                </c:pt>
                <c:pt idx="7361">
                  <c:v>4000</c:v>
                </c:pt>
                <c:pt idx="7362">
                  <c:v>5000</c:v>
                </c:pt>
                <c:pt idx="7363">
                  <c:v>6000</c:v>
                </c:pt>
                <c:pt idx="7364">
                  <c:v>7000</c:v>
                </c:pt>
                <c:pt idx="7365">
                  <c:v>8000</c:v>
                </c:pt>
                <c:pt idx="7366">
                  <c:v>9000</c:v>
                </c:pt>
                <c:pt idx="7367">
                  <c:v>10000</c:v>
                </c:pt>
                <c:pt idx="7368">
                  <c:v>11000</c:v>
                </c:pt>
                <c:pt idx="7369">
                  <c:v>12000</c:v>
                </c:pt>
                <c:pt idx="7370">
                  <c:v>13000</c:v>
                </c:pt>
                <c:pt idx="7371">
                  <c:v>13999</c:v>
                </c:pt>
                <c:pt idx="7372">
                  <c:v>15000</c:v>
                </c:pt>
                <c:pt idx="7373">
                  <c:v>16000</c:v>
                </c:pt>
                <c:pt idx="7374">
                  <c:v>17000</c:v>
                </c:pt>
                <c:pt idx="7375">
                  <c:v>18000</c:v>
                </c:pt>
                <c:pt idx="7376">
                  <c:v>19000</c:v>
                </c:pt>
                <c:pt idx="7377">
                  <c:v>20000</c:v>
                </c:pt>
                <c:pt idx="7378">
                  <c:v>21000</c:v>
                </c:pt>
                <c:pt idx="7379">
                  <c:v>22000</c:v>
                </c:pt>
                <c:pt idx="7380">
                  <c:v>23000</c:v>
                </c:pt>
                <c:pt idx="7381">
                  <c:v>24000</c:v>
                </c:pt>
                <c:pt idx="7382">
                  <c:v>25000</c:v>
                </c:pt>
                <c:pt idx="7383">
                  <c:v>1000</c:v>
                </c:pt>
                <c:pt idx="7384">
                  <c:v>2000</c:v>
                </c:pt>
                <c:pt idx="7385">
                  <c:v>3000</c:v>
                </c:pt>
                <c:pt idx="7386">
                  <c:v>4000</c:v>
                </c:pt>
                <c:pt idx="7387">
                  <c:v>5000</c:v>
                </c:pt>
                <c:pt idx="7388">
                  <c:v>6000</c:v>
                </c:pt>
                <c:pt idx="7389">
                  <c:v>7000</c:v>
                </c:pt>
                <c:pt idx="7390">
                  <c:v>8000</c:v>
                </c:pt>
                <c:pt idx="7391">
                  <c:v>9000</c:v>
                </c:pt>
                <c:pt idx="7392">
                  <c:v>10000</c:v>
                </c:pt>
                <c:pt idx="7393">
                  <c:v>11000</c:v>
                </c:pt>
                <c:pt idx="7394">
                  <c:v>12000</c:v>
                </c:pt>
                <c:pt idx="7395">
                  <c:v>13000</c:v>
                </c:pt>
                <c:pt idx="7396">
                  <c:v>13999</c:v>
                </c:pt>
                <c:pt idx="7397">
                  <c:v>15000</c:v>
                </c:pt>
                <c:pt idx="7398">
                  <c:v>16000</c:v>
                </c:pt>
                <c:pt idx="7399">
                  <c:v>17000</c:v>
                </c:pt>
                <c:pt idx="7400">
                  <c:v>18000</c:v>
                </c:pt>
                <c:pt idx="7401">
                  <c:v>19000</c:v>
                </c:pt>
                <c:pt idx="7402">
                  <c:v>20000</c:v>
                </c:pt>
                <c:pt idx="7403">
                  <c:v>21000</c:v>
                </c:pt>
                <c:pt idx="7404">
                  <c:v>22000</c:v>
                </c:pt>
                <c:pt idx="7405">
                  <c:v>1000</c:v>
                </c:pt>
                <c:pt idx="7406">
                  <c:v>2000</c:v>
                </c:pt>
                <c:pt idx="7407">
                  <c:v>3000</c:v>
                </c:pt>
                <c:pt idx="7408">
                  <c:v>4000</c:v>
                </c:pt>
                <c:pt idx="7409">
                  <c:v>5000</c:v>
                </c:pt>
                <c:pt idx="7410">
                  <c:v>6000</c:v>
                </c:pt>
                <c:pt idx="7411">
                  <c:v>7000</c:v>
                </c:pt>
                <c:pt idx="7412">
                  <c:v>8000</c:v>
                </c:pt>
                <c:pt idx="7413">
                  <c:v>9000</c:v>
                </c:pt>
                <c:pt idx="7414">
                  <c:v>10000</c:v>
                </c:pt>
                <c:pt idx="7415">
                  <c:v>11000</c:v>
                </c:pt>
                <c:pt idx="7416">
                  <c:v>12000</c:v>
                </c:pt>
                <c:pt idx="7417">
                  <c:v>13000</c:v>
                </c:pt>
                <c:pt idx="7418">
                  <c:v>13999</c:v>
                </c:pt>
                <c:pt idx="7419">
                  <c:v>15000</c:v>
                </c:pt>
                <c:pt idx="7420">
                  <c:v>16000</c:v>
                </c:pt>
                <c:pt idx="7421">
                  <c:v>17000</c:v>
                </c:pt>
                <c:pt idx="7422">
                  <c:v>18000</c:v>
                </c:pt>
                <c:pt idx="7423">
                  <c:v>19000</c:v>
                </c:pt>
                <c:pt idx="7424">
                  <c:v>20000</c:v>
                </c:pt>
                <c:pt idx="7425">
                  <c:v>21000</c:v>
                </c:pt>
                <c:pt idx="7426">
                  <c:v>22000</c:v>
                </c:pt>
                <c:pt idx="7427">
                  <c:v>25000</c:v>
                </c:pt>
                <c:pt idx="7428">
                  <c:v>1000</c:v>
                </c:pt>
                <c:pt idx="7429">
                  <c:v>2000</c:v>
                </c:pt>
                <c:pt idx="7430">
                  <c:v>3000</c:v>
                </c:pt>
                <c:pt idx="7431">
                  <c:v>4000</c:v>
                </c:pt>
                <c:pt idx="7432">
                  <c:v>5000</c:v>
                </c:pt>
                <c:pt idx="7433">
                  <c:v>6000</c:v>
                </c:pt>
                <c:pt idx="7434">
                  <c:v>7000</c:v>
                </c:pt>
                <c:pt idx="7435">
                  <c:v>8000</c:v>
                </c:pt>
                <c:pt idx="7436">
                  <c:v>9000</c:v>
                </c:pt>
                <c:pt idx="7437">
                  <c:v>10000</c:v>
                </c:pt>
                <c:pt idx="7438">
                  <c:v>11000</c:v>
                </c:pt>
                <c:pt idx="7439">
                  <c:v>12000</c:v>
                </c:pt>
                <c:pt idx="7440">
                  <c:v>13000</c:v>
                </c:pt>
                <c:pt idx="7441">
                  <c:v>13999</c:v>
                </c:pt>
                <c:pt idx="7442">
                  <c:v>15000</c:v>
                </c:pt>
                <c:pt idx="7443">
                  <c:v>16000</c:v>
                </c:pt>
                <c:pt idx="7444">
                  <c:v>17000</c:v>
                </c:pt>
                <c:pt idx="7445">
                  <c:v>18000</c:v>
                </c:pt>
                <c:pt idx="7446">
                  <c:v>19000</c:v>
                </c:pt>
                <c:pt idx="7447">
                  <c:v>20000</c:v>
                </c:pt>
                <c:pt idx="7448">
                  <c:v>21000</c:v>
                </c:pt>
                <c:pt idx="7449">
                  <c:v>22000</c:v>
                </c:pt>
                <c:pt idx="7450">
                  <c:v>23000</c:v>
                </c:pt>
                <c:pt idx="7451">
                  <c:v>24000</c:v>
                </c:pt>
                <c:pt idx="7452">
                  <c:v>25000</c:v>
                </c:pt>
                <c:pt idx="7453">
                  <c:v>1000</c:v>
                </c:pt>
                <c:pt idx="7454">
                  <c:v>2000</c:v>
                </c:pt>
                <c:pt idx="7455">
                  <c:v>3000</c:v>
                </c:pt>
                <c:pt idx="7456">
                  <c:v>4000</c:v>
                </c:pt>
                <c:pt idx="7457">
                  <c:v>5000</c:v>
                </c:pt>
                <c:pt idx="7458">
                  <c:v>6000</c:v>
                </c:pt>
                <c:pt idx="7459">
                  <c:v>7000</c:v>
                </c:pt>
                <c:pt idx="7460">
                  <c:v>8000</c:v>
                </c:pt>
                <c:pt idx="7461">
                  <c:v>9000</c:v>
                </c:pt>
                <c:pt idx="7462">
                  <c:v>10000</c:v>
                </c:pt>
                <c:pt idx="7463">
                  <c:v>11000</c:v>
                </c:pt>
                <c:pt idx="7464">
                  <c:v>12000</c:v>
                </c:pt>
                <c:pt idx="7465">
                  <c:v>13000</c:v>
                </c:pt>
                <c:pt idx="7466">
                  <c:v>13999</c:v>
                </c:pt>
                <c:pt idx="7467">
                  <c:v>15000</c:v>
                </c:pt>
                <c:pt idx="7468">
                  <c:v>16000</c:v>
                </c:pt>
                <c:pt idx="7469">
                  <c:v>17000</c:v>
                </c:pt>
                <c:pt idx="7470">
                  <c:v>18000</c:v>
                </c:pt>
                <c:pt idx="7471">
                  <c:v>19000</c:v>
                </c:pt>
                <c:pt idx="7472">
                  <c:v>20000</c:v>
                </c:pt>
                <c:pt idx="7473">
                  <c:v>21000</c:v>
                </c:pt>
                <c:pt idx="7474">
                  <c:v>24000</c:v>
                </c:pt>
                <c:pt idx="7475">
                  <c:v>25000</c:v>
                </c:pt>
                <c:pt idx="7476">
                  <c:v>1000</c:v>
                </c:pt>
                <c:pt idx="7477">
                  <c:v>2000</c:v>
                </c:pt>
                <c:pt idx="7478">
                  <c:v>3000</c:v>
                </c:pt>
                <c:pt idx="7479">
                  <c:v>4000</c:v>
                </c:pt>
                <c:pt idx="7480">
                  <c:v>5000</c:v>
                </c:pt>
                <c:pt idx="7481">
                  <c:v>6000</c:v>
                </c:pt>
                <c:pt idx="7482">
                  <c:v>7000</c:v>
                </c:pt>
                <c:pt idx="7483">
                  <c:v>8000</c:v>
                </c:pt>
                <c:pt idx="7484">
                  <c:v>9000</c:v>
                </c:pt>
                <c:pt idx="7485">
                  <c:v>10000</c:v>
                </c:pt>
                <c:pt idx="7486">
                  <c:v>11000</c:v>
                </c:pt>
                <c:pt idx="7487">
                  <c:v>12000</c:v>
                </c:pt>
                <c:pt idx="7488">
                  <c:v>13000</c:v>
                </c:pt>
                <c:pt idx="7489">
                  <c:v>13999</c:v>
                </c:pt>
                <c:pt idx="7490">
                  <c:v>15000</c:v>
                </c:pt>
                <c:pt idx="7491">
                  <c:v>16000</c:v>
                </c:pt>
                <c:pt idx="7492">
                  <c:v>17000</c:v>
                </c:pt>
                <c:pt idx="7493">
                  <c:v>18000</c:v>
                </c:pt>
                <c:pt idx="7494">
                  <c:v>19000</c:v>
                </c:pt>
                <c:pt idx="7495">
                  <c:v>20000</c:v>
                </c:pt>
                <c:pt idx="7496">
                  <c:v>21000</c:v>
                </c:pt>
                <c:pt idx="7497">
                  <c:v>22000</c:v>
                </c:pt>
                <c:pt idx="7498">
                  <c:v>23000</c:v>
                </c:pt>
                <c:pt idx="7499">
                  <c:v>24000</c:v>
                </c:pt>
                <c:pt idx="7500">
                  <c:v>25000</c:v>
                </c:pt>
                <c:pt idx="7501">
                  <c:v>26000</c:v>
                </c:pt>
                <c:pt idx="7502">
                  <c:v>1000</c:v>
                </c:pt>
                <c:pt idx="7503">
                  <c:v>2000</c:v>
                </c:pt>
                <c:pt idx="7504">
                  <c:v>3000</c:v>
                </c:pt>
                <c:pt idx="7505">
                  <c:v>4000</c:v>
                </c:pt>
                <c:pt idx="7506">
                  <c:v>5000</c:v>
                </c:pt>
                <c:pt idx="7507">
                  <c:v>6000</c:v>
                </c:pt>
                <c:pt idx="7508">
                  <c:v>7000</c:v>
                </c:pt>
                <c:pt idx="7509">
                  <c:v>8000</c:v>
                </c:pt>
                <c:pt idx="7510">
                  <c:v>9000</c:v>
                </c:pt>
                <c:pt idx="7511">
                  <c:v>10000</c:v>
                </c:pt>
                <c:pt idx="7512">
                  <c:v>11000</c:v>
                </c:pt>
                <c:pt idx="7513">
                  <c:v>12000</c:v>
                </c:pt>
                <c:pt idx="7514">
                  <c:v>13000</c:v>
                </c:pt>
                <c:pt idx="7515">
                  <c:v>13999</c:v>
                </c:pt>
                <c:pt idx="7516">
                  <c:v>15000</c:v>
                </c:pt>
                <c:pt idx="7517">
                  <c:v>16000</c:v>
                </c:pt>
                <c:pt idx="7518">
                  <c:v>17000</c:v>
                </c:pt>
                <c:pt idx="7519">
                  <c:v>18000</c:v>
                </c:pt>
                <c:pt idx="7520">
                  <c:v>19000</c:v>
                </c:pt>
                <c:pt idx="7521">
                  <c:v>20000</c:v>
                </c:pt>
                <c:pt idx="7522">
                  <c:v>21000</c:v>
                </c:pt>
                <c:pt idx="7523">
                  <c:v>22000</c:v>
                </c:pt>
                <c:pt idx="7524">
                  <c:v>1000</c:v>
                </c:pt>
                <c:pt idx="7525">
                  <c:v>2000</c:v>
                </c:pt>
                <c:pt idx="7526">
                  <c:v>3000</c:v>
                </c:pt>
                <c:pt idx="7527">
                  <c:v>4000</c:v>
                </c:pt>
                <c:pt idx="7528">
                  <c:v>5000</c:v>
                </c:pt>
                <c:pt idx="7529">
                  <c:v>6000</c:v>
                </c:pt>
                <c:pt idx="7530">
                  <c:v>7000</c:v>
                </c:pt>
                <c:pt idx="7531">
                  <c:v>8000</c:v>
                </c:pt>
                <c:pt idx="7532">
                  <c:v>9000</c:v>
                </c:pt>
                <c:pt idx="7533">
                  <c:v>10000</c:v>
                </c:pt>
                <c:pt idx="7534">
                  <c:v>11000</c:v>
                </c:pt>
                <c:pt idx="7535">
                  <c:v>12000</c:v>
                </c:pt>
                <c:pt idx="7536">
                  <c:v>13000</c:v>
                </c:pt>
                <c:pt idx="7537">
                  <c:v>13999</c:v>
                </c:pt>
                <c:pt idx="7538">
                  <c:v>15000</c:v>
                </c:pt>
                <c:pt idx="7539">
                  <c:v>16000</c:v>
                </c:pt>
                <c:pt idx="7540">
                  <c:v>17000</c:v>
                </c:pt>
                <c:pt idx="7541">
                  <c:v>18000</c:v>
                </c:pt>
                <c:pt idx="7542">
                  <c:v>19000</c:v>
                </c:pt>
                <c:pt idx="7543">
                  <c:v>20000</c:v>
                </c:pt>
                <c:pt idx="7544">
                  <c:v>21000</c:v>
                </c:pt>
                <c:pt idx="7545">
                  <c:v>22000</c:v>
                </c:pt>
                <c:pt idx="7546">
                  <c:v>25000</c:v>
                </c:pt>
                <c:pt idx="7547">
                  <c:v>1000</c:v>
                </c:pt>
                <c:pt idx="7548">
                  <c:v>2000</c:v>
                </c:pt>
                <c:pt idx="7549">
                  <c:v>3000</c:v>
                </c:pt>
                <c:pt idx="7550">
                  <c:v>4000</c:v>
                </c:pt>
                <c:pt idx="7551">
                  <c:v>5000</c:v>
                </c:pt>
                <c:pt idx="7552">
                  <c:v>6000</c:v>
                </c:pt>
                <c:pt idx="7553">
                  <c:v>7000</c:v>
                </c:pt>
                <c:pt idx="7554">
                  <c:v>8000</c:v>
                </c:pt>
                <c:pt idx="7555">
                  <c:v>9000</c:v>
                </c:pt>
                <c:pt idx="7556">
                  <c:v>10000</c:v>
                </c:pt>
                <c:pt idx="7557">
                  <c:v>11000</c:v>
                </c:pt>
                <c:pt idx="7558">
                  <c:v>12000</c:v>
                </c:pt>
                <c:pt idx="7559">
                  <c:v>13000</c:v>
                </c:pt>
                <c:pt idx="7560">
                  <c:v>13999</c:v>
                </c:pt>
                <c:pt idx="7561">
                  <c:v>15000</c:v>
                </c:pt>
                <c:pt idx="7562">
                  <c:v>16000</c:v>
                </c:pt>
                <c:pt idx="7563">
                  <c:v>17000</c:v>
                </c:pt>
                <c:pt idx="7564">
                  <c:v>18000</c:v>
                </c:pt>
                <c:pt idx="7565">
                  <c:v>19000</c:v>
                </c:pt>
                <c:pt idx="7566">
                  <c:v>20000</c:v>
                </c:pt>
                <c:pt idx="7567">
                  <c:v>21000</c:v>
                </c:pt>
                <c:pt idx="7568">
                  <c:v>22000</c:v>
                </c:pt>
                <c:pt idx="7569">
                  <c:v>23000</c:v>
                </c:pt>
                <c:pt idx="7570">
                  <c:v>24000</c:v>
                </c:pt>
                <c:pt idx="7571">
                  <c:v>25000</c:v>
                </c:pt>
                <c:pt idx="7572">
                  <c:v>26000</c:v>
                </c:pt>
                <c:pt idx="7573">
                  <c:v>1000</c:v>
                </c:pt>
                <c:pt idx="7574">
                  <c:v>2000</c:v>
                </c:pt>
                <c:pt idx="7575">
                  <c:v>3000</c:v>
                </c:pt>
                <c:pt idx="7576">
                  <c:v>4000</c:v>
                </c:pt>
                <c:pt idx="7577">
                  <c:v>5000</c:v>
                </c:pt>
                <c:pt idx="7578">
                  <c:v>6000</c:v>
                </c:pt>
                <c:pt idx="7579">
                  <c:v>7000</c:v>
                </c:pt>
                <c:pt idx="7580">
                  <c:v>8000</c:v>
                </c:pt>
                <c:pt idx="7581">
                  <c:v>9000</c:v>
                </c:pt>
                <c:pt idx="7582">
                  <c:v>10000</c:v>
                </c:pt>
                <c:pt idx="7583">
                  <c:v>11000</c:v>
                </c:pt>
                <c:pt idx="7584">
                  <c:v>12000</c:v>
                </c:pt>
                <c:pt idx="7585">
                  <c:v>13000</c:v>
                </c:pt>
                <c:pt idx="7586">
                  <c:v>13999</c:v>
                </c:pt>
                <c:pt idx="7587">
                  <c:v>15000</c:v>
                </c:pt>
                <c:pt idx="7588">
                  <c:v>16000</c:v>
                </c:pt>
                <c:pt idx="7589">
                  <c:v>17000</c:v>
                </c:pt>
                <c:pt idx="7590">
                  <c:v>18000</c:v>
                </c:pt>
                <c:pt idx="7591">
                  <c:v>19000</c:v>
                </c:pt>
                <c:pt idx="7592">
                  <c:v>20000</c:v>
                </c:pt>
                <c:pt idx="7593">
                  <c:v>21000</c:v>
                </c:pt>
                <c:pt idx="7594">
                  <c:v>22000</c:v>
                </c:pt>
                <c:pt idx="7595">
                  <c:v>23000</c:v>
                </c:pt>
                <c:pt idx="7596">
                  <c:v>26000</c:v>
                </c:pt>
                <c:pt idx="7597">
                  <c:v>1000</c:v>
                </c:pt>
                <c:pt idx="7598">
                  <c:v>2000</c:v>
                </c:pt>
                <c:pt idx="7599">
                  <c:v>3000</c:v>
                </c:pt>
                <c:pt idx="7600">
                  <c:v>4000</c:v>
                </c:pt>
                <c:pt idx="7601">
                  <c:v>5000</c:v>
                </c:pt>
                <c:pt idx="7602">
                  <c:v>6000</c:v>
                </c:pt>
                <c:pt idx="7603">
                  <c:v>7000</c:v>
                </c:pt>
                <c:pt idx="7604">
                  <c:v>8000</c:v>
                </c:pt>
                <c:pt idx="7605">
                  <c:v>9000</c:v>
                </c:pt>
                <c:pt idx="7606">
                  <c:v>10000</c:v>
                </c:pt>
                <c:pt idx="7607">
                  <c:v>11000</c:v>
                </c:pt>
                <c:pt idx="7608">
                  <c:v>12000</c:v>
                </c:pt>
                <c:pt idx="7609">
                  <c:v>13000</c:v>
                </c:pt>
                <c:pt idx="7610">
                  <c:v>13999</c:v>
                </c:pt>
                <c:pt idx="7611">
                  <c:v>15000</c:v>
                </c:pt>
                <c:pt idx="7612">
                  <c:v>16000</c:v>
                </c:pt>
                <c:pt idx="7613">
                  <c:v>17000</c:v>
                </c:pt>
                <c:pt idx="7614">
                  <c:v>18000</c:v>
                </c:pt>
                <c:pt idx="7615">
                  <c:v>19000</c:v>
                </c:pt>
                <c:pt idx="7616">
                  <c:v>20000</c:v>
                </c:pt>
                <c:pt idx="7617">
                  <c:v>21000</c:v>
                </c:pt>
                <c:pt idx="7618">
                  <c:v>22000</c:v>
                </c:pt>
                <c:pt idx="7619">
                  <c:v>25000</c:v>
                </c:pt>
                <c:pt idx="7620">
                  <c:v>1000</c:v>
                </c:pt>
                <c:pt idx="7621">
                  <c:v>2000</c:v>
                </c:pt>
                <c:pt idx="7622">
                  <c:v>3000</c:v>
                </c:pt>
                <c:pt idx="7623">
                  <c:v>4000</c:v>
                </c:pt>
                <c:pt idx="7624">
                  <c:v>5000</c:v>
                </c:pt>
                <c:pt idx="7625">
                  <c:v>6000</c:v>
                </c:pt>
                <c:pt idx="7626">
                  <c:v>7000</c:v>
                </c:pt>
                <c:pt idx="7627">
                  <c:v>8000</c:v>
                </c:pt>
                <c:pt idx="7628">
                  <c:v>9000</c:v>
                </c:pt>
                <c:pt idx="7629">
                  <c:v>10000</c:v>
                </c:pt>
                <c:pt idx="7630">
                  <c:v>11000</c:v>
                </c:pt>
                <c:pt idx="7631">
                  <c:v>12000</c:v>
                </c:pt>
                <c:pt idx="7632">
                  <c:v>13000</c:v>
                </c:pt>
                <c:pt idx="7633">
                  <c:v>13999</c:v>
                </c:pt>
                <c:pt idx="7634">
                  <c:v>15000</c:v>
                </c:pt>
                <c:pt idx="7635">
                  <c:v>16000</c:v>
                </c:pt>
                <c:pt idx="7636">
                  <c:v>17000</c:v>
                </c:pt>
                <c:pt idx="7637">
                  <c:v>18000</c:v>
                </c:pt>
                <c:pt idx="7638">
                  <c:v>19000</c:v>
                </c:pt>
                <c:pt idx="7639">
                  <c:v>20000</c:v>
                </c:pt>
                <c:pt idx="7640">
                  <c:v>21000</c:v>
                </c:pt>
                <c:pt idx="7641">
                  <c:v>22000</c:v>
                </c:pt>
                <c:pt idx="7642">
                  <c:v>23000</c:v>
                </c:pt>
                <c:pt idx="7643">
                  <c:v>24000</c:v>
                </c:pt>
                <c:pt idx="7644">
                  <c:v>25000</c:v>
                </c:pt>
                <c:pt idx="7645">
                  <c:v>26000</c:v>
                </c:pt>
                <c:pt idx="7646">
                  <c:v>1000</c:v>
                </c:pt>
                <c:pt idx="7647">
                  <c:v>2000</c:v>
                </c:pt>
                <c:pt idx="7648">
                  <c:v>3000</c:v>
                </c:pt>
                <c:pt idx="7649">
                  <c:v>4000</c:v>
                </c:pt>
                <c:pt idx="7650">
                  <c:v>5000</c:v>
                </c:pt>
                <c:pt idx="7651">
                  <c:v>6000</c:v>
                </c:pt>
                <c:pt idx="7652">
                  <c:v>7000</c:v>
                </c:pt>
                <c:pt idx="7653">
                  <c:v>8000</c:v>
                </c:pt>
                <c:pt idx="7654">
                  <c:v>9000</c:v>
                </c:pt>
                <c:pt idx="7655">
                  <c:v>10000</c:v>
                </c:pt>
                <c:pt idx="7656">
                  <c:v>11000</c:v>
                </c:pt>
                <c:pt idx="7657">
                  <c:v>12000</c:v>
                </c:pt>
                <c:pt idx="7658">
                  <c:v>13000</c:v>
                </c:pt>
                <c:pt idx="7659">
                  <c:v>13999</c:v>
                </c:pt>
                <c:pt idx="7660">
                  <c:v>15000</c:v>
                </c:pt>
                <c:pt idx="7661">
                  <c:v>16000</c:v>
                </c:pt>
                <c:pt idx="7662">
                  <c:v>17000</c:v>
                </c:pt>
                <c:pt idx="7663">
                  <c:v>18000</c:v>
                </c:pt>
                <c:pt idx="7664">
                  <c:v>19000</c:v>
                </c:pt>
                <c:pt idx="7665">
                  <c:v>20000</c:v>
                </c:pt>
                <c:pt idx="7666">
                  <c:v>21000</c:v>
                </c:pt>
                <c:pt idx="7667">
                  <c:v>22000</c:v>
                </c:pt>
                <c:pt idx="7668">
                  <c:v>23000</c:v>
                </c:pt>
                <c:pt idx="7669">
                  <c:v>24000</c:v>
                </c:pt>
                <c:pt idx="7670">
                  <c:v>25000</c:v>
                </c:pt>
                <c:pt idx="7671">
                  <c:v>1000</c:v>
                </c:pt>
                <c:pt idx="7672">
                  <c:v>2000</c:v>
                </c:pt>
                <c:pt idx="7673">
                  <c:v>3000</c:v>
                </c:pt>
                <c:pt idx="7674">
                  <c:v>4000</c:v>
                </c:pt>
                <c:pt idx="7675">
                  <c:v>5000</c:v>
                </c:pt>
                <c:pt idx="7676">
                  <c:v>6000</c:v>
                </c:pt>
                <c:pt idx="7677">
                  <c:v>7000</c:v>
                </c:pt>
                <c:pt idx="7678">
                  <c:v>8000</c:v>
                </c:pt>
                <c:pt idx="7679">
                  <c:v>9000</c:v>
                </c:pt>
                <c:pt idx="7680">
                  <c:v>10000</c:v>
                </c:pt>
                <c:pt idx="7681">
                  <c:v>11000</c:v>
                </c:pt>
                <c:pt idx="7682">
                  <c:v>12000</c:v>
                </c:pt>
                <c:pt idx="7683">
                  <c:v>13000</c:v>
                </c:pt>
                <c:pt idx="7684">
                  <c:v>13999</c:v>
                </c:pt>
                <c:pt idx="7685">
                  <c:v>15000</c:v>
                </c:pt>
                <c:pt idx="7686">
                  <c:v>16000</c:v>
                </c:pt>
                <c:pt idx="7687">
                  <c:v>17000</c:v>
                </c:pt>
                <c:pt idx="7688">
                  <c:v>18000</c:v>
                </c:pt>
                <c:pt idx="7689">
                  <c:v>19000</c:v>
                </c:pt>
                <c:pt idx="7690">
                  <c:v>20000</c:v>
                </c:pt>
                <c:pt idx="7691">
                  <c:v>21000</c:v>
                </c:pt>
                <c:pt idx="7692">
                  <c:v>22000</c:v>
                </c:pt>
                <c:pt idx="7693">
                  <c:v>23000</c:v>
                </c:pt>
                <c:pt idx="7694">
                  <c:v>25000</c:v>
                </c:pt>
                <c:pt idx="7695">
                  <c:v>26000</c:v>
                </c:pt>
                <c:pt idx="7696">
                  <c:v>1000</c:v>
                </c:pt>
                <c:pt idx="7697">
                  <c:v>2000</c:v>
                </c:pt>
                <c:pt idx="7698">
                  <c:v>3000</c:v>
                </c:pt>
                <c:pt idx="7699">
                  <c:v>4000</c:v>
                </c:pt>
                <c:pt idx="7700">
                  <c:v>5000</c:v>
                </c:pt>
                <c:pt idx="7701">
                  <c:v>6000</c:v>
                </c:pt>
                <c:pt idx="7702">
                  <c:v>7000</c:v>
                </c:pt>
                <c:pt idx="7703">
                  <c:v>8000</c:v>
                </c:pt>
                <c:pt idx="7704">
                  <c:v>9000</c:v>
                </c:pt>
                <c:pt idx="7705">
                  <c:v>10000</c:v>
                </c:pt>
                <c:pt idx="7706">
                  <c:v>11000</c:v>
                </c:pt>
                <c:pt idx="7707">
                  <c:v>12000</c:v>
                </c:pt>
                <c:pt idx="7708">
                  <c:v>13000</c:v>
                </c:pt>
                <c:pt idx="7709">
                  <c:v>13999</c:v>
                </c:pt>
                <c:pt idx="7710">
                  <c:v>15000</c:v>
                </c:pt>
                <c:pt idx="7711">
                  <c:v>16000</c:v>
                </c:pt>
                <c:pt idx="7712">
                  <c:v>17000</c:v>
                </c:pt>
                <c:pt idx="7713">
                  <c:v>18000</c:v>
                </c:pt>
                <c:pt idx="7714">
                  <c:v>19000</c:v>
                </c:pt>
                <c:pt idx="7715">
                  <c:v>20000</c:v>
                </c:pt>
                <c:pt idx="7716">
                  <c:v>21000</c:v>
                </c:pt>
                <c:pt idx="7717">
                  <c:v>22000</c:v>
                </c:pt>
                <c:pt idx="7718">
                  <c:v>23000</c:v>
                </c:pt>
                <c:pt idx="7719">
                  <c:v>24000</c:v>
                </c:pt>
                <c:pt idx="7720">
                  <c:v>25000</c:v>
                </c:pt>
                <c:pt idx="7721">
                  <c:v>1000</c:v>
                </c:pt>
                <c:pt idx="7722">
                  <c:v>2000</c:v>
                </c:pt>
                <c:pt idx="7723">
                  <c:v>3000</c:v>
                </c:pt>
                <c:pt idx="7724">
                  <c:v>4000</c:v>
                </c:pt>
                <c:pt idx="7725">
                  <c:v>5000</c:v>
                </c:pt>
                <c:pt idx="7726">
                  <c:v>6000</c:v>
                </c:pt>
                <c:pt idx="7727">
                  <c:v>7000</c:v>
                </c:pt>
                <c:pt idx="7728">
                  <c:v>8000</c:v>
                </c:pt>
                <c:pt idx="7729">
                  <c:v>9000</c:v>
                </c:pt>
                <c:pt idx="7730">
                  <c:v>10000</c:v>
                </c:pt>
                <c:pt idx="7731">
                  <c:v>11000</c:v>
                </c:pt>
                <c:pt idx="7732">
                  <c:v>12000</c:v>
                </c:pt>
                <c:pt idx="7733">
                  <c:v>13000</c:v>
                </c:pt>
                <c:pt idx="7734">
                  <c:v>13999</c:v>
                </c:pt>
                <c:pt idx="7735">
                  <c:v>15000</c:v>
                </c:pt>
                <c:pt idx="7736">
                  <c:v>16000</c:v>
                </c:pt>
                <c:pt idx="7737">
                  <c:v>17000</c:v>
                </c:pt>
                <c:pt idx="7738">
                  <c:v>18000</c:v>
                </c:pt>
                <c:pt idx="7739">
                  <c:v>19000</c:v>
                </c:pt>
                <c:pt idx="7740">
                  <c:v>20000</c:v>
                </c:pt>
                <c:pt idx="7741">
                  <c:v>21000</c:v>
                </c:pt>
                <c:pt idx="7742">
                  <c:v>22000</c:v>
                </c:pt>
                <c:pt idx="7743">
                  <c:v>23000</c:v>
                </c:pt>
                <c:pt idx="7744">
                  <c:v>24000</c:v>
                </c:pt>
                <c:pt idx="7745">
                  <c:v>25000</c:v>
                </c:pt>
                <c:pt idx="7746">
                  <c:v>1000</c:v>
                </c:pt>
                <c:pt idx="7747">
                  <c:v>2000</c:v>
                </c:pt>
                <c:pt idx="7748">
                  <c:v>3000</c:v>
                </c:pt>
                <c:pt idx="7749">
                  <c:v>4000</c:v>
                </c:pt>
                <c:pt idx="7750">
                  <c:v>5000</c:v>
                </c:pt>
                <c:pt idx="7751">
                  <c:v>6000</c:v>
                </c:pt>
                <c:pt idx="7752">
                  <c:v>7000</c:v>
                </c:pt>
                <c:pt idx="7753">
                  <c:v>8000</c:v>
                </c:pt>
                <c:pt idx="7754">
                  <c:v>9000</c:v>
                </c:pt>
                <c:pt idx="7755">
                  <c:v>10000</c:v>
                </c:pt>
                <c:pt idx="7756">
                  <c:v>11000</c:v>
                </c:pt>
                <c:pt idx="7757">
                  <c:v>12000</c:v>
                </c:pt>
                <c:pt idx="7758">
                  <c:v>13000</c:v>
                </c:pt>
                <c:pt idx="7759">
                  <c:v>13999</c:v>
                </c:pt>
                <c:pt idx="7760">
                  <c:v>15000</c:v>
                </c:pt>
                <c:pt idx="7761">
                  <c:v>16000</c:v>
                </c:pt>
                <c:pt idx="7762">
                  <c:v>17000</c:v>
                </c:pt>
                <c:pt idx="7763">
                  <c:v>18000</c:v>
                </c:pt>
                <c:pt idx="7764">
                  <c:v>19000</c:v>
                </c:pt>
                <c:pt idx="7765">
                  <c:v>20000</c:v>
                </c:pt>
                <c:pt idx="7766">
                  <c:v>21000</c:v>
                </c:pt>
                <c:pt idx="7767">
                  <c:v>22000</c:v>
                </c:pt>
                <c:pt idx="7768">
                  <c:v>23000</c:v>
                </c:pt>
                <c:pt idx="7769">
                  <c:v>1000</c:v>
                </c:pt>
                <c:pt idx="7770">
                  <c:v>3000</c:v>
                </c:pt>
                <c:pt idx="7771">
                  <c:v>4000</c:v>
                </c:pt>
                <c:pt idx="7772">
                  <c:v>5000</c:v>
                </c:pt>
                <c:pt idx="7773">
                  <c:v>6000</c:v>
                </c:pt>
                <c:pt idx="7774">
                  <c:v>7000</c:v>
                </c:pt>
                <c:pt idx="7775">
                  <c:v>8000</c:v>
                </c:pt>
                <c:pt idx="7776">
                  <c:v>9000</c:v>
                </c:pt>
                <c:pt idx="7777">
                  <c:v>10000</c:v>
                </c:pt>
                <c:pt idx="7778">
                  <c:v>11000</c:v>
                </c:pt>
                <c:pt idx="7779">
                  <c:v>12000</c:v>
                </c:pt>
                <c:pt idx="7780">
                  <c:v>13000</c:v>
                </c:pt>
                <c:pt idx="7781">
                  <c:v>13999</c:v>
                </c:pt>
                <c:pt idx="7782">
                  <c:v>15000</c:v>
                </c:pt>
                <c:pt idx="7783">
                  <c:v>16000</c:v>
                </c:pt>
                <c:pt idx="7784">
                  <c:v>17000</c:v>
                </c:pt>
                <c:pt idx="7785">
                  <c:v>18000</c:v>
                </c:pt>
                <c:pt idx="7786">
                  <c:v>19000</c:v>
                </c:pt>
                <c:pt idx="7787">
                  <c:v>20000</c:v>
                </c:pt>
                <c:pt idx="7788">
                  <c:v>21000</c:v>
                </c:pt>
                <c:pt idx="7789">
                  <c:v>22000</c:v>
                </c:pt>
                <c:pt idx="7790">
                  <c:v>23000</c:v>
                </c:pt>
                <c:pt idx="7791">
                  <c:v>24000</c:v>
                </c:pt>
                <c:pt idx="7792">
                  <c:v>1000</c:v>
                </c:pt>
                <c:pt idx="7793">
                  <c:v>2000</c:v>
                </c:pt>
                <c:pt idx="7794">
                  <c:v>3000</c:v>
                </c:pt>
                <c:pt idx="7795">
                  <c:v>4000</c:v>
                </c:pt>
                <c:pt idx="7796">
                  <c:v>5000</c:v>
                </c:pt>
                <c:pt idx="7797">
                  <c:v>6000</c:v>
                </c:pt>
                <c:pt idx="7798">
                  <c:v>7000</c:v>
                </c:pt>
                <c:pt idx="7799">
                  <c:v>8000</c:v>
                </c:pt>
                <c:pt idx="7800">
                  <c:v>9000</c:v>
                </c:pt>
                <c:pt idx="7801">
                  <c:v>10000</c:v>
                </c:pt>
                <c:pt idx="7802">
                  <c:v>11000</c:v>
                </c:pt>
                <c:pt idx="7803">
                  <c:v>12000</c:v>
                </c:pt>
                <c:pt idx="7804">
                  <c:v>13000</c:v>
                </c:pt>
                <c:pt idx="7805">
                  <c:v>13999</c:v>
                </c:pt>
                <c:pt idx="7806">
                  <c:v>15000</c:v>
                </c:pt>
                <c:pt idx="7807">
                  <c:v>16000</c:v>
                </c:pt>
                <c:pt idx="7808">
                  <c:v>17000</c:v>
                </c:pt>
                <c:pt idx="7809">
                  <c:v>18000</c:v>
                </c:pt>
                <c:pt idx="7810">
                  <c:v>19000</c:v>
                </c:pt>
                <c:pt idx="7811">
                  <c:v>20000</c:v>
                </c:pt>
                <c:pt idx="7812">
                  <c:v>21000</c:v>
                </c:pt>
                <c:pt idx="7813">
                  <c:v>22000</c:v>
                </c:pt>
                <c:pt idx="7814">
                  <c:v>23000</c:v>
                </c:pt>
                <c:pt idx="7815">
                  <c:v>25000</c:v>
                </c:pt>
                <c:pt idx="7816">
                  <c:v>1000</c:v>
                </c:pt>
                <c:pt idx="7817">
                  <c:v>2000</c:v>
                </c:pt>
                <c:pt idx="7818">
                  <c:v>3000</c:v>
                </c:pt>
                <c:pt idx="7819">
                  <c:v>4000</c:v>
                </c:pt>
                <c:pt idx="7820">
                  <c:v>5000</c:v>
                </c:pt>
                <c:pt idx="7821">
                  <c:v>6000</c:v>
                </c:pt>
                <c:pt idx="7822">
                  <c:v>7000</c:v>
                </c:pt>
                <c:pt idx="7823">
                  <c:v>8000</c:v>
                </c:pt>
                <c:pt idx="7824">
                  <c:v>9000</c:v>
                </c:pt>
                <c:pt idx="7825">
                  <c:v>10000</c:v>
                </c:pt>
                <c:pt idx="7826">
                  <c:v>11000</c:v>
                </c:pt>
                <c:pt idx="7827">
                  <c:v>12000</c:v>
                </c:pt>
                <c:pt idx="7828">
                  <c:v>13000</c:v>
                </c:pt>
                <c:pt idx="7829">
                  <c:v>13999</c:v>
                </c:pt>
                <c:pt idx="7830">
                  <c:v>15000</c:v>
                </c:pt>
                <c:pt idx="7831">
                  <c:v>16000</c:v>
                </c:pt>
                <c:pt idx="7832">
                  <c:v>17000</c:v>
                </c:pt>
                <c:pt idx="7833">
                  <c:v>18000</c:v>
                </c:pt>
                <c:pt idx="7834">
                  <c:v>19000</c:v>
                </c:pt>
                <c:pt idx="7835">
                  <c:v>20000</c:v>
                </c:pt>
                <c:pt idx="7836">
                  <c:v>21000</c:v>
                </c:pt>
                <c:pt idx="7837">
                  <c:v>22000</c:v>
                </c:pt>
                <c:pt idx="7838">
                  <c:v>23000</c:v>
                </c:pt>
                <c:pt idx="7839">
                  <c:v>1000</c:v>
                </c:pt>
                <c:pt idx="7840">
                  <c:v>2000</c:v>
                </c:pt>
                <c:pt idx="7841">
                  <c:v>3000</c:v>
                </c:pt>
                <c:pt idx="7842">
                  <c:v>4000</c:v>
                </c:pt>
                <c:pt idx="7843">
                  <c:v>5000</c:v>
                </c:pt>
                <c:pt idx="7844">
                  <c:v>6000</c:v>
                </c:pt>
                <c:pt idx="7845">
                  <c:v>7000</c:v>
                </c:pt>
                <c:pt idx="7846">
                  <c:v>8000</c:v>
                </c:pt>
                <c:pt idx="7847">
                  <c:v>9000</c:v>
                </c:pt>
                <c:pt idx="7848">
                  <c:v>10000</c:v>
                </c:pt>
                <c:pt idx="7849">
                  <c:v>11000</c:v>
                </c:pt>
                <c:pt idx="7850">
                  <c:v>12000</c:v>
                </c:pt>
                <c:pt idx="7851">
                  <c:v>13000</c:v>
                </c:pt>
                <c:pt idx="7852">
                  <c:v>13999</c:v>
                </c:pt>
                <c:pt idx="7853">
                  <c:v>15000</c:v>
                </c:pt>
                <c:pt idx="7854">
                  <c:v>16000</c:v>
                </c:pt>
                <c:pt idx="7855">
                  <c:v>17000</c:v>
                </c:pt>
                <c:pt idx="7856">
                  <c:v>18000</c:v>
                </c:pt>
                <c:pt idx="7857">
                  <c:v>19000</c:v>
                </c:pt>
                <c:pt idx="7858">
                  <c:v>20000</c:v>
                </c:pt>
                <c:pt idx="7859">
                  <c:v>21000</c:v>
                </c:pt>
                <c:pt idx="7860">
                  <c:v>23000</c:v>
                </c:pt>
                <c:pt idx="7861">
                  <c:v>25000</c:v>
                </c:pt>
                <c:pt idx="7862">
                  <c:v>1000</c:v>
                </c:pt>
                <c:pt idx="7863">
                  <c:v>2000</c:v>
                </c:pt>
                <c:pt idx="7864">
                  <c:v>3000</c:v>
                </c:pt>
                <c:pt idx="7865">
                  <c:v>4000</c:v>
                </c:pt>
                <c:pt idx="7866">
                  <c:v>5000</c:v>
                </c:pt>
                <c:pt idx="7867">
                  <c:v>6000</c:v>
                </c:pt>
                <c:pt idx="7868">
                  <c:v>7000</c:v>
                </c:pt>
                <c:pt idx="7869">
                  <c:v>8000</c:v>
                </c:pt>
                <c:pt idx="7870">
                  <c:v>9000</c:v>
                </c:pt>
                <c:pt idx="7871">
                  <c:v>10000</c:v>
                </c:pt>
                <c:pt idx="7872">
                  <c:v>11000</c:v>
                </c:pt>
                <c:pt idx="7873">
                  <c:v>12000</c:v>
                </c:pt>
                <c:pt idx="7874">
                  <c:v>13000</c:v>
                </c:pt>
                <c:pt idx="7875">
                  <c:v>13999</c:v>
                </c:pt>
                <c:pt idx="7876">
                  <c:v>15000</c:v>
                </c:pt>
                <c:pt idx="7877">
                  <c:v>16000</c:v>
                </c:pt>
                <c:pt idx="7878">
                  <c:v>17000</c:v>
                </c:pt>
                <c:pt idx="7879">
                  <c:v>18000</c:v>
                </c:pt>
                <c:pt idx="7880">
                  <c:v>19000</c:v>
                </c:pt>
                <c:pt idx="7881">
                  <c:v>20000</c:v>
                </c:pt>
                <c:pt idx="7882">
                  <c:v>23000</c:v>
                </c:pt>
                <c:pt idx="7883">
                  <c:v>24000</c:v>
                </c:pt>
                <c:pt idx="7884">
                  <c:v>1000</c:v>
                </c:pt>
                <c:pt idx="7885">
                  <c:v>2000</c:v>
                </c:pt>
                <c:pt idx="7886">
                  <c:v>3000</c:v>
                </c:pt>
                <c:pt idx="7887">
                  <c:v>4000</c:v>
                </c:pt>
                <c:pt idx="7888">
                  <c:v>5000</c:v>
                </c:pt>
                <c:pt idx="7889">
                  <c:v>6000</c:v>
                </c:pt>
                <c:pt idx="7890">
                  <c:v>7000</c:v>
                </c:pt>
                <c:pt idx="7891">
                  <c:v>8000</c:v>
                </c:pt>
                <c:pt idx="7892">
                  <c:v>9000</c:v>
                </c:pt>
                <c:pt idx="7893">
                  <c:v>10000</c:v>
                </c:pt>
                <c:pt idx="7894">
                  <c:v>11000</c:v>
                </c:pt>
                <c:pt idx="7895">
                  <c:v>12000</c:v>
                </c:pt>
                <c:pt idx="7896">
                  <c:v>13000</c:v>
                </c:pt>
                <c:pt idx="7897">
                  <c:v>13999</c:v>
                </c:pt>
                <c:pt idx="7898">
                  <c:v>15000</c:v>
                </c:pt>
                <c:pt idx="7899">
                  <c:v>16000</c:v>
                </c:pt>
                <c:pt idx="7900">
                  <c:v>17000</c:v>
                </c:pt>
                <c:pt idx="7901">
                  <c:v>18000</c:v>
                </c:pt>
                <c:pt idx="7902">
                  <c:v>19000</c:v>
                </c:pt>
                <c:pt idx="7903">
                  <c:v>20000</c:v>
                </c:pt>
                <c:pt idx="7904">
                  <c:v>21000</c:v>
                </c:pt>
                <c:pt idx="7905">
                  <c:v>23000</c:v>
                </c:pt>
                <c:pt idx="7906">
                  <c:v>25000</c:v>
                </c:pt>
                <c:pt idx="7907">
                  <c:v>1000</c:v>
                </c:pt>
                <c:pt idx="7908">
                  <c:v>2000</c:v>
                </c:pt>
                <c:pt idx="7909">
                  <c:v>3000</c:v>
                </c:pt>
                <c:pt idx="7910">
                  <c:v>4000</c:v>
                </c:pt>
                <c:pt idx="7911">
                  <c:v>5000</c:v>
                </c:pt>
                <c:pt idx="7912">
                  <c:v>6000</c:v>
                </c:pt>
                <c:pt idx="7913">
                  <c:v>7000</c:v>
                </c:pt>
                <c:pt idx="7914">
                  <c:v>8000</c:v>
                </c:pt>
                <c:pt idx="7915">
                  <c:v>9000</c:v>
                </c:pt>
                <c:pt idx="7916">
                  <c:v>10000</c:v>
                </c:pt>
                <c:pt idx="7917">
                  <c:v>11000</c:v>
                </c:pt>
                <c:pt idx="7918">
                  <c:v>12000</c:v>
                </c:pt>
                <c:pt idx="7919">
                  <c:v>13000</c:v>
                </c:pt>
                <c:pt idx="7920">
                  <c:v>13999</c:v>
                </c:pt>
                <c:pt idx="7921">
                  <c:v>15000</c:v>
                </c:pt>
                <c:pt idx="7922">
                  <c:v>16000</c:v>
                </c:pt>
                <c:pt idx="7923">
                  <c:v>17000</c:v>
                </c:pt>
                <c:pt idx="7924">
                  <c:v>18000</c:v>
                </c:pt>
                <c:pt idx="7925">
                  <c:v>19000</c:v>
                </c:pt>
                <c:pt idx="7926">
                  <c:v>20000</c:v>
                </c:pt>
                <c:pt idx="7927">
                  <c:v>21000</c:v>
                </c:pt>
                <c:pt idx="7928">
                  <c:v>22000</c:v>
                </c:pt>
                <c:pt idx="7929">
                  <c:v>23000</c:v>
                </c:pt>
                <c:pt idx="7930">
                  <c:v>24000</c:v>
                </c:pt>
                <c:pt idx="7931">
                  <c:v>1000</c:v>
                </c:pt>
                <c:pt idx="7932">
                  <c:v>2000</c:v>
                </c:pt>
                <c:pt idx="7933">
                  <c:v>3000</c:v>
                </c:pt>
                <c:pt idx="7934">
                  <c:v>4000</c:v>
                </c:pt>
                <c:pt idx="7935">
                  <c:v>5000</c:v>
                </c:pt>
                <c:pt idx="7936">
                  <c:v>6000</c:v>
                </c:pt>
                <c:pt idx="7937">
                  <c:v>7000</c:v>
                </c:pt>
                <c:pt idx="7938">
                  <c:v>8000</c:v>
                </c:pt>
                <c:pt idx="7939">
                  <c:v>9000</c:v>
                </c:pt>
                <c:pt idx="7940">
                  <c:v>10000</c:v>
                </c:pt>
                <c:pt idx="7941">
                  <c:v>11000</c:v>
                </c:pt>
                <c:pt idx="7942">
                  <c:v>12000</c:v>
                </c:pt>
                <c:pt idx="7943">
                  <c:v>13000</c:v>
                </c:pt>
                <c:pt idx="7944">
                  <c:v>13999</c:v>
                </c:pt>
                <c:pt idx="7945">
                  <c:v>15000</c:v>
                </c:pt>
                <c:pt idx="7946">
                  <c:v>16000</c:v>
                </c:pt>
                <c:pt idx="7947">
                  <c:v>17000</c:v>
                </c:pt>
                <c:pt idx="7948">
                  <c:v>18000</c:v>
                </c:pt>
                <c:pt idx="7949">
                  <c:v>19000</c:v>
                </c:pt>
                <c:pt idx="7950">
                  <c:v>20000</c:v>
                </c:pt>
                <c:pt idx="7951">
                  <c:v>21000</c:v>
                </c:pt>
                <c:pt idx="7952">
                  <c:v>23000</c:v>
                </c:pt>
                <c:pt idx="7953">
                  <c:v>24000</c:v>
                </c:pt>
                <c:pt idx="7954">
                  <c:v>1000</c:v>
                </c:pt>
                <c:pt idx="7955">
                  <c:v>2000</c:v>
                </c:pt>
                <c:pt idx="7956">
                  <c:v>3000</c:v>
                </c:pt>
                <c:pt idx="7957">
                  <c:v>4000</c:v>
                </c:pt>
                <c:pt idx="7958">
                  <c:v>5000</c:v>
                </c:pt>
                <c:pt idx="7959">
                  <c:v>6000</c:v>
                </c:pt>
                <c:pt idx="7960">
                  <c:v>7000</c:v>
                </c:pt>
                <c:pt idx="7961">
                  <c:v>8000</c:v>
                </c:pt>
                <c:pt idx="7962">
                  <c:v>9000</c:v>
                </c:pt>
                <c:pt idx="7963">
                  <c:v>10000</c:v>
                </c:pt>
                <c:pt idx="7964">
                  <c:v>11000</c:v>
                </c:pt>
                <c:pt idx="7965">
                  <c:v>12000</c:v>
                </c:pt>
                <c:pt idx="7966">
                  <c:v>13000</c:v>
                </c:pt>
                <c:pt idx="7967">
                  <c:v>13999</c:v>
                </c:pt>
                <c:pt idx="7968">
                  <c:v>15000</c:v>
                </c:pt>
                <c:pt idx="7969">
                  <c:v>16000</c:v>
                </c:pt>
                <c:pt idx="7970">
                  <c:v>17000</c:v>
                </c:pt>
                <c:pt idx="7971">
                  <c:v>18000</c:v>
                </c:pt>
                <c:pt idx="7972">
                  <c:v>19000</c:v>
                </c:pt>
                <c:pt idx="7973">
                  <c:v>20000</c:v>
                </c:pt>
                <c:pt idx="7974">
                  <c:v>21000</c:v>
                </c:pt>
                <c:pt idx="7975">
                  <c:v>22000</c:v>
                </c:pt>
                <c:pt idx="7976">
                  <c:v>23000</c:v>
                </c:pt>
                <c:pt idx="7977">
                  <c:v>1000</c:v>
                </c:pt>
                <c:pt idx="7978">
                  <c:v>2000</c:v>
                </c:pt>
                <c:pt idx="7979">
                  <c:v>3000</c:v>
                </c:pt>
                <c:pt idx="7980">
                  <c:v>4000</c:v>
                </c:pt>
                <c:pt idx="7981">
                  <c:v>5000</c:v>
                </c:pt>
                <c:pt idx="7982">
                  <c:v>6000</c:v>
                </c:pt>
                <c:pt idx="7983">
                  <c:v>7000</c:v>
                </c:pt>
                <c:pt idx="7984">
                  <c:v>8000</c:v>
                </c:pt>
                <c:pt idx="7985">
                  <c:v>9000</c:v>
                </c:pt>
                <c:pt idx="7986">
                  <c:v>10000</c:v>
                </c:pt>
                <c:pt idx="7987">
                  <c:v>11000</c:v>
                </c:pt>
                <c:pt idx="7988">
                  <c:v>12000</c:v>
                </c:pt>
                <c:pt idx="7989">
                  <c:v>13000</c:v>
                </c:pt>
                <c:pt idx="7990">
                  <c:v>13999</c:v>
                </c:pt>
                <c:pt idx="7991">
                  <c:v>15000</c:v>
                </c:pt>
                <c:pt idx="7992">
                  <c:v>16000</c:v>
                </c:pt>
                <c:pt idx="7993">
                  <c:v>17000</c:v>
                </c:pt>
                <c:pt idx="7994">
                  <c:v>18000</c:v>
                </c:pt>
                <c:pt idx="7995">
                  <c:v>19000</c:v>
                </c:pt>
                <c:pt idx="7996">
                  <c:v>20000</c:v>
                </c:pt>
                <c:pt idx="7997">
                  <c:v>21000</c:v>
                </c:pt>
                <c:pt idx="7998">
                  <c:v>25000</c:v>
                </c:pt>
                <c:pt idx="7999">
                  <c:v>2000</c:v>
                </c:pt>
                <c:pt idx="8000">
                  <c:v>3000</c:v>
                </c:pt>
                <c:pt idx="8001">
                  <c:v>4000</c:v>
                </c:pt>
                <c:pt idx="8002">
                  <c:v>5000</c:v>
                </c:pt>
                <c:pt idx="8003">
                  <c:v>6000</c:v>
                </c:pt>
                <c:pt idx="8004">
                  <c:v>7000</c:v>
                </c:pt>
                <c:pt idx="8005">
                  <c:v>8000</c:v>
                </c:pt>
                <c:pt idx="8006">
                  <c:v>9000</c:v>
                </c:pt>
                <c:pt idx="8007">
                  <c:v>10000</c:v>
                </c:pt>
                <c:pt idx="8008">
                  <c:v>11000</c:v>
                </c:pt>
                <c:pt idx="8009">
                  <c:v>12000</c:v>
                </c:pt>
                <c:pt idx="8010">
                  <c:v>13000</c:v>
                </c:pt>
                <c:pt idx="8011">
                  <c:v>13999</c:v>
                </c:pt>
                <c:pt idx="8012">
                  <c:v>15000</c:v>
                </c:pt>
                <c:pt idx="8013">
                  <c:v>16000</c:v>
                </c:pt>
                <c:pt idx="8014">
                  <c:v>17000</c:v>
                </c:pt>
                <c:pt idx="8015">
                  <c:v>18000</c:v>
                </c:pt>
                <c:pt idx="8016">
                  <c:v>19000</c:v>
                </c:pt>
                <c:pt idx="8017">
                  <c:v>20000</c:v>
                </c:pt>
                <c:pt idx="8018">
                  <c:v>21000</c:v>
                </c:pt>
                <c:pt idx="8019">
                  <c:v>24000</c:v>
                </c:pt>
                <c:pt idx="8020">
                  <c:v>4000</c:v>
                </c:pt>
                <c:pt idx="8021">
                  <c:v>5000</c:v>
                </c:pt>
                <c:pt idx="8022">
                  <c:v>6000</c:v>
                </c:pt>
                <c:pt idx="8023">
                  <c:v>7000</c:v>
                </c:pt>
                <c:pt idx="8024">
                  <c:v>8000</c:v>
                </c:pt>
                <c:pt idx="8025">
                  <c:v>9000</c:v>
                </c:pt>
                <c:pt idx="8026">
                  <c:v>10000</c:v>
                </c:pt>
                <c:pt idx="8027">
                  <c:v>11000</c:v>
                </c:pt>
                <c:pt idx="8028">
                  <c:v>12000</c:v>
                </c:pt>
                <c:pt idx="8029">
                  <c:v>13000</c:v>
                </c:pt>
                <c:pt idx="8030">
                  <c:v>13999</c:v>
                </c:pt>
                <c:pt idx="8031">
                  <c:v>16000</c:v>
                </c:pt>
                <c:pt idx="8032">
                  <c:v>17000</c:v>
                </c:pt>
                <c:pt idx="8033">
                  <c:v>18000</c:v>
                </c:pt>
                <c:pt idx="8034">
                  <c:v>19000</c:v>
                </c:pt>
                <c:pt idx="8035">
                  <c:v>20000</c:v>
                </c:pt>
                <c:pt idx="8036">
                  <c:v>21000</c:v>
                </c:pt>
                <c:pt idx="8037">
                  <c:v>22000</c:v>
                </c:pt>
                <c:pt idx="8038">
                  <c:v>25000</c:v>
                </c:pt>
                <c:pt idx="8039">
                  <c:v>1000</c:v>
                </c:pt>
                <c:pt idx="8040">
                  <c:v>2000</c:v>
                </c:pt>
                <c:pt idx="8041">
                  <c:v>3000</c:v>
                </c:pt>
                <c:pt idx="8042">
                  <c:v>4000</c:v>
                </c:pt>
                <c:pt idx="8043">
                  <c:v>5000</c:v>
                </c:pt>
                <c:pt idx="8044">
                  <c:v>6000</c:v>
                </c:pt>
                <c:pt idx="8045">
                  <c:v>7000</c:v>
                </c:pt>
                <c:pt idx="8046">
                  <c:v>8000</c:v>
                </c:pt>
                <c:pt idx="8047">
                  <c:v>9000</c:v>
                </c:pt>
                <c:pt idx="8048">
                  <c:v>10000</c:v>
                </c:pt>
                <c:pt idx="8049">
                  <c:v>11000</c:v>
                </c:pt>
                <c:pt idx="8050">
                  <c:v>12000</c:v>
                </c:pt>
                <c:pt idx="8051">
                  <c:v>13000</c:v>
                </c:pt>
                <c:pt idx="8052">
                  <c:v>13999</c:v>
                </c:pt>
                <c:pt idx="8053">
                  <c:v>15000</c:v>
                </c:pt>
                <c:pt idx="8054">
                  <c:v>16000</c:v>
                </c:pt>
                <c:pt idx="8055">
                  <c:v>17000</c:v>
                </c:pt>
                <c:pt idx="8056">
                  <c:v>18000</c:v>
                </c:pt>
                <c:pt idx="8057">
                  <c:v>19000</c:v>
                </c:pt>
                <c:pt idx="8058">
                  <c:v>20000</c:v>
                </c:pt>
                <c:pt idx="8059">
                  <c:v>22000</c:v>
                </c:pt>
                <c:pt idx="8060">
                  <c:v>24000</c:v>
                </c:pt>
                <c:pt idx="8061">
                  <c:v>1000</c:v>
                </c:pt>
                <c:pt idx="8062">
                  <c:v>2000</c:v>
                </c:pt>
                <c:pt idx="8063">
                  <c:v>3000</c:v>
                </c:pt>
                <c:pt idx="8064">
                  <c:v>4000</c:v>
                </c:pt>
                <c:pt idx="8065">
                  <c:v>5000</c:v>
                </c:pt>
                <c:pt idx="8066">
                  <c:v>6000</c:v>
                </c:pt>
                <c:pt idx="8067">
                  <c:v>7000</c:v>
                </c:pt>
                <c:pt idx="8068">
                  <c:v>8000</c:v>
                </c:pt>
                <c:pt idx="8069">
                  <c:v>9000</c:v>
                </c:pt>
                <c:pt idx="8070">
                  <c:v>10000</c:v>
                </c:pt>
                <c:pt idx="8071">
                  <c:v>11000</c:v>
                </c:pt>
                <c:pt idx="8072">
                  <c:v>12000</c:v>
                </c:pt>
                <c:pt idx="8073">
                  <c:v>13000</c:v>
                </c:pt>
                <c:pt idx="8074">
                  <c:v>13999</c:v>
                </c:pt>
                <c:pt idx="8075">
                  <c:v>15000</c:v>
                </c:pt>
                <c:pt idx="8076">
                  <c:v>16000</c:v>
                </c:pt>
                <c:pt idx="8077">
                  <c:v>17000</c:v>
                </c:pt>
                <c:pt idx="8078">
                  <c:v>18000</c:v>
                </c:pt>
                <c:pt idx="8079">
                  <c:v>19000</c:v>
                </c:pt>
                <c:pt idx="8080">
                  <c:v>20000</c:v>
                </c:pt>
                <c:pt idx="8081">
                  <c:v>21000</c:v>
                </c:pt>
                <c:pt idx="8082">
                  <c:v>24000</c:v>
                </c:pt>
                <c:pt idx="8083">
                  <c:v>25000</c:v>
                </c:pt>
                <c:pt idx="8084">
                  <c:v>1000</c:v>
                </c:pt>
                <c:pt idx="8085">
                  <c:v>2000</c:v>
                </c:pt>
                <c:pt idx="8086">
                  <c:v>3000</c:v>
                </c:pt>
                <c:pt idx="8087">
                  <c:v>4000</c:v>
                </c:pt>
                <c:pt idx="8088">
                  <c:v>5000</c:v>
                </c:pt>
                <c:pt idx="8089">
                  <c:v>6000</c:v>
                </c:pt>
                <c:pt idx="8090">
                  <c:v>7000</c:v>
                </c:pt>
                <c:pt idx="8091">
                  <c:v>8000</c:v>
                </c:pt>
                <c:pt idx="8092">
                  <c:v>9000</c:v>
                </c:pt>
                <c:pt idx="8093">
                  <c:v>10000</c:v>
                </c:pt>
                <c:pt idx="8094">
                  <c:v>11000</c:v>
                </c:pt>
                <c:pt idx="8095">
                  <c:v>12000</c:v>
                </c:pt>
                <c:pt idx="8096">
                  <c:v>13000</c:v>
                </c:pt>
                <c:pt idx="8097">
                  <c:v>13999</c:v>
                </c:pt>
                <c:pt idx="8098">
                  <c:v>15000</c:v>
                </c:pt>
                <c:pt idx="8099">
                  <c:v>16000</c:v>
                </c:pt>
                <c:pt idx="8100">
                  <c:v>17000</c:v>
                </c:pt>
                <c:pt idx="8101">
                  <c:v>18000</c:v>
                </c:pt>
                <c:pt idx="8102">
                  <c:v>19000</c:v>
                </c:pt>
                <c:pt idx="8103">
                  <c:v>20000</c:v>
                </c:pt>
                <c:pt idx="8104">
                  <c:v>1000</c:v>
                </c:pt>
                <c:pt idx="8105">
                  <c:v>2000</c:v>
                </c:pt>
                <c:pt idx="8106">
                  <c:v>3000</c:v>
                </c:pt>
                <c:pt idx="8107">
                  <c:v>4000</c:v>
                </c:pt>
                <c:pt idx="8108">
                  <c:v>5000</c:v>
                </c:pt>
                <c:pt idx="8109">
                  <c:v>6000</c:v>
                </c:pt>
                <c:pt idx="8110">
                  <c:v>7000</c:v>
                </c:pt>
                <c:pt idx="8111">
                  <c:v>8000</c:v>
                </c:pt>
                <c:pt idx="8112">
                  <c:v>9000</c:v>
                </c:pt>
                <c:pt idx="8113">
                  <c:v>10000</c:v>
                </c:pt>
                <c:pt idx="8114">
                  <c:v>11000</c:v>
                </c:pt>
                <c:pt idx="8115">
                  <c:v>12000</c:v>
                </c:pt>
                <c:pt idx="8116">
                  <c:v>13000</c:v>
                </c:pt>
                <c:pt idx="8117">
                  <c:v>13999</c:v>
                </c:pt>
                <c:pt idx="8118">
                  <c:v>15000</c:v>
                </c:pt>
                <c:pt idx="8119">
                  <c:v>16000</c:v>
                </c:pt>
                <c:pt idx="8120">
                  <c:v>17000</c:v>
                </c:pt>
                <c:pt idx="8121">
                  <c:v>18000</c:v>
                </c:pt>
                <c:pt idx="8122">
                  <c:v>19000</c:v>
                </c:pt>
                <c:pt idx="8123">
                  <c:v>20000</c:v>
                </c:pt>
                <c:pt idx="8124">
                  <c:v>21000</c:v>
                </c:pt>
                <c:pt idx="8125">
                  <c:v>24000</c:v>
                </c:pt>
                <c:pt idx="8126">
                  <c:v>26000</c:v>
                </c:pt>
                <c:pt idx="8127">
                  <c:v>1000</c:v>
                </c:pt>
                <c:pt idx="8128">
                  <c:v>2000</c:v>
                </c:pt>
                <c:pt idx="8129">
                  <c:v>3000</c:v>
                </c:pt>
                <c:pt idx="8130">
                  <c:v>4000</c:v>
                </c:pt>
                <c:pt idx="8131">
                  <c:v>5000</c:v>
                </c:pt>
                <c:pt idx="8132">
                  <c:v>6000</c:v>
                </c:pt>
                <c:pt idx="8133">
                  <c:v>7000</c:v>
                </c:pt>
                <c:pt idx="8134">
                  <c:v>8000</c:v>
                </c:pt>
                <c:pt idx="8135">
                  <c:v>9000</c:v>
                </c:pt>
                <c:pt idx="8136">
                  <c:v>10000</c:v>
                </c:pt>
                <c:pt idx="8137">
                  <c:v>11000</c:v>
                </c:pt>
                <c:pt idx="8138">
                  <c:v>12000</c:v>
                </c:pt>
                <c:pt idx="8139">
                  <c:v>13000</c:v>
                </c:pt>
                <c:pt idx="8140">
                  <c:v>13999</c:v>
                </c:pt>
                <c:pt idx="8141">
                  <c:v>15000</c:v>
                </c:pt>
                <c:pt idx="8142">
                  <c:v>16000</c:v>
                </c:pt>
                <c:pt idx="8143">
                  <c:v>17000</c:v>
                </c:pt>
                <c:pt idx="8144">
                  <c:v>18000</c:v>
                </c:pt>
                <c:pt idx="8145">
                  <c:v>19000</c:v>
                </c:pt>
                <c:pt idx="8146">
                  <c:v>20000</c:v>
                </c:pt>
                <c:pt idx="8147">
                  <c:v>21000</c:v>
                </c:pt>
                <c:pt idx="8148">
                  <c:v>22000</c:v>
                </c:pt>
                <c:pt idx="8149">
                  <c:v>23000</c:v>
                </c:pt>
                <c:pt idx="8150">
                  <c:v>24000</c:v>
                </c:pt>
                <c:pt idx="8151">
                  <c:v>25000</c:v>
                </c:pt>
                <c:pt idx="8152">
                  <c:v>1000</c:v>
                </c:pt>
                <c:pt idx="8153">
                  <c:v>2000</c:v>
                </c:pt>
                <c:pt idx="8154">
                  <c:v>3000</c:v>
                </c:pt>
                <c:pt idx="8155">
                  <c:v>4000</c:v>
                </c:pt>
                <c:pt idx="8156">
                  <c:v>5000</c:v>
                </c:pt>
                <c:pt idx="8157">
                  <c:v>6000</c:v>
                </c:pt>
                <c:pt idx="8158">
                  <c:v>7000</c:v>
                </c:pt>
                <c:pt idx="8159">
                  <c:v>8000</c:v>
                </c:pt>
                <c:pt idx="8160">
                  <c:v>9000</c:v>
                </c:pt>
                <c:pt idx="8161">
                  <c:v>10000</c:v>
                </c:pt>
                <c:pt idx="8162">
                  <c:v>11000</c:v>
                </c:pt>
                <c:pt idx="8163">
                  <c:v>12000</c:v>
                </c:pt>
                <c:pt idx="8164">
                  <c:v>13000</c:v>
                </c:pt>
                <c:pt idx="8165">
                  <c:v>13999</c:v>
                </c:pt>
                <c:pt idx="8166">
                  <c:v>15000</c:v>
                </c:pt>
                <c:pt idx="8167">
                  <c:v>16000</c:v>
                </c:pt>
                <c:pt idx="8168">
                  <c:v>17000</c:v>
                </c:pt>
                <c:pt idx="8169">
                  <c:v>18000</c:v>
                </c:pt>
                <c:pt idx="8170">
                  <c:v>19000</c:v>
                </c:pt>
                <c:pt idx="8171">
                  <c:v>20000</c:v>
                </c:pt>
                <c:pt idx="8172">
                  <c:v>21000</c:v>
                </c:pt>
                <c:pt idx="8173">
                  <c:v>22000</c:v>
                </c:pt>
                <c:pt idx="8174">
                  <c:v>23000</c:v>
                </c:pt>
                <c:pt idx="8175">
                  <c:v>24000</c:v>
                </c:pt>
                <c:pt idx="8176">
                  <c:v>25000</c:v>
                </c:pt>
                <c:pt idx="8177">
                  <c:v>26000</c:v>
                </c:pt>
                <c:pt idx="8178">
                  <c:v>26999</c:v>
                </c:pt>
                <c:pt idx="8179">
                  <c:v>28000</c:v>
                </c:pt>
                <c:pt idx="8180">
                  <c:v>29000</c:v>
                </c:pt>
                <c:pt idx="8181">
                  <c:v>1000</c:v>
                </c:pt>
                <c:pt idx="8182">
                  <c:v>2000</c:v>
                </c:pt>
                <c:pt idx="8183">
                  <c:v>3000</c:v>
                </c:pt>
                <c:pt idx="8184">
                  <c:v>4000</c:v>
                </c:pt>
                <c:pt idx="8185">
                  <c:v>5000</c:v>
                </c:pt>
                <c:pt idx="8186">
                  <c:v>6000</c:v>
                </c:pt>
                <c:pt idx="8187">
                  <c:v>7000</c:v>
                </c:pt>
                <c:pt idx="8188">
                  <c:v>8000</c:v>
                </c:pt>
                <c:pt idx="8189">
                  <c:v>9000</c:v>
                </c:pt>
                <c:pt idx="8190">
                  <c:v>10000</c:v>
                </c:pt>
                <c:pt idx="8191">
                  <c:v>11000</c:v>
                </c:pt>
                <c:pt idx="8192">
                  <c:v>12000</c:v>
                </c:pt>
                <c:pt idx="8193">
                  <c:v>13000</c:v>
                </c:pt>
                <c:pt idx="8194">
                  <c:v>13999</c:v>
                </c:pt>
                <c:pt idx="8195">
                  <c:v>15000</c:v>
                </c:pt>
                <c:pt idx="8196">
                  <c:v>16000</c:v>
                </c:pt>
                <c:pt idx="8197">
                  <c:v>17000</c:v>
                </c:pt>
                <c:pt idx="8198">
                  <c:v>18000</c:v>
                </c:pt>
                <c:pt idx="8199">
                  <c:v>19000</c:v>
                </c:pt>
                <c:pt idx="8200">
                  <c:v>20000</c:v>
                </c:pt>
                <c:pt idx="8201">
                  <c:v>21000</c:v>
                </c:pt>
                <c:pt idx="8202">
                  <c:v>22000</c:v>
                </c:pt>
                <c:pt idx="8203">
                  <c:v>23000</c:v>
                </c:pt>
                <c:pt idx="8204">
                  <c:v>24000</c:v>
                </c:pt>
                <c:pt idx="8205">
                  <c:v>25000</c:v>
                </c:pt>
                <c:pt idx="8206">
                  <c:v>26000</c:v>
                </c:pt>
                <c:pt idx="8207">
                  <c:v>26999</c:v>
                </c:pt>
                <c:pt idx="8208">
                  <c:v>4000</c:v>
                </c:pt>
                <c:pt idx="8209">
                  <c:v>5000</c:v>
                </c:pt>
                <c:pt idx="8210">
                  <c:v>6000</c:v>
                </c:pt>
                <c:pt idx="8211">
                  <c:v>7000</c:v>
                </c:pt>
                <c:pt idx="8212">
                  <c:v>8000</c:v>
                </c:pt>
                <c:pt idx="8213">
                  <c:v>9000</c:v>
                </c:pt>
                <c:pt idx="8214">
                  <c:v>10000</c:v>
                </c:pt>
                <c:pt idx="8215">
                  <c:v>11000</c:v>
                </c:pt>
                <c:pt idx="8216">
                  <c:v>12000</c:v>
                </c:pt>
                <c:pt idx="8217">
                  <c:v>13000</c:v>
                </c:pt>
                <c:pt idx="8218">
                  <c:v>13999</c:v>
                </c:pt>
                <c:pt idx="8219">
                  <c:v>15000</c:v>
                </c:pt>
                <c:pt idx="8220">
                  <c:v>1000</c:v>
                </c:pt>
                <c:pt idx="8221">
                  <c:v>2000</c:v>
                </c:pt>
                <c:pt idx="8222">
                  <c:v>3000</c:v>
                </c:pt>
                <c:pt idx="8223">
                  <c:v>4000</c:v>
                </c:pt>
                <c:pt idx="8224">
                  <c:v>5000</c:v>
                </c:pt>
                <c:pt idx="8225">
                  <c:v>6000</c:v>
                </c:pt>
                <c:pt idx="8226">
                  <c:v>7000</c:v>
                </c:pt>
                <c:pt idx="8227">
                  <c:v>8000</c:v>
                </c:pt>
                <c:pt idx="8228">
                  <c:v>9000</c:v>
                </c:pt>
                <c:pt idx="8229">
                  <c:v>10000</c:v>
                </c:pt>
                <c:pt idx="8230">
                  <c:v>11000</c:v>
                </c:pt>
                <c:pt idx="8231">
                  <c:v>12000</c:v>
                </c:pt>
                <c:pt idx="8232">
                  <c:v>13000</c:v>
                </c:pt>
                <c:pt idx="8233">
                  <c:v>13999</c:v>
                </c:pt>
                <c:pt idx="8234">
                  <c:v>15000</c:v>
                </c:pt>
                <c:pt idx="8235">
                  <c:v>16000</c:v>
                </c:pt>
                <c:pt idx="8236">
                  <c:v>17000</c:v>
                </c:pt>
                <c:pt idx="8237">
                  <c:v>18000</c:v>
                </c:pt>
                <c:pt idx="8238">
                  <c:v>19000</c:v>
                </c:pt>
                <c:pt idx="8239">
                  <c:v>20000</c:v>
                </c:pt>
                <c:pt idx="8240">
                  <c:v>21000</c:v>
                </c:pt>
                <c:pt idx="8241">
                  <c:v>22000</c:v>
                </c:pt>
                <c:pt idx="8242">
                  <c:v>23000</c:v>
                </c:pt>
                <c:pt idx="8243">
                  <c:v>24000</c:v>
                </c:pt>
                <c:pt idx="8244">
                  <c:v>25000</c:v>
                </c:pt>
                <c:pt idx="8245">
                  <c:v>26000</c:v>
                </c:pt>
                <c:pt idx="8246">
                  <c:v>26999</c:v>
                </c:pt>
                <c:pt idx="8247">
                  <c:v>29000</c:v>
                </c:pt>
                <c:pt idx="8248">
                  <c:v>30000</c:v>
                </c:pt>
                <c:pt idx="8249">
                  <c:v>3000</c:v>
                </c:pt>
                <c:pt idx="8250">
                  <c:v>4000</c:v>
                </c:pt>
                <c:pt idx="8251">
                  <c:v>5000</c:v>
                </c:pt>
                <c:pt idx="8252">
                  <c:v>6000</c:v>
                </c:pt>
                <c:pt idx="8253">
                  <c:v>7000</c:v>
                </c:pt>
                <c:pt idx="8254">
                  <c:v>8000</c:v>
                </c:pt>
                <c:pt idx="8255">
                  <c:v>9000</c:v>
                </c:pt>
                <c:pt idx="8256">
                  <c:v>10000</c:v>
                </c:pt>
                <c:pt idx="8257">
                  <c:v>11000</c:v>
                </c:pt>
                <c:pt idx="8258">
                  <c:v>12000</c:v>
                </c:pt>
                <c:pt idx="8259">
                  <c:v>13000</c:v>
                </c:pt>
                <c:pt idx="8260">
                  <c:v>13999</c:v>
                </c:pt>
                <c:pt idx="8261">
                  <c:v>15000</c:v>
                </c:pt>
                <c:pt idx="8262">
                  <c:v>16000</c:v>
                </c:pt>
                <c:pt idx="8263">
                  <c:v>17000</c:v>
                </c:pt>
                <c:pt idx="8264">
                  <c:v>18000</c:v>
                </c:pt>
                <c:pt idx="8265">
                  <c:v>19000</c:v>
                </c:pt>
                <c:pt idx="8266">
                  <c:v>20000</c:v>
                </c:pt>
                <c:pt idx="8267">
                  <c:v>21000</c:v>
                </c:pt>
                <c:pt idx="8268">
                  <c:v>22000</c:v>
                </c:pt>
                <c:pt idx="8269">
                  <c:v>23000</c:v>
                </c:pt>
                <c:pt idx="8270">
                  <c:v>24000</c:v>
                </c:pt>
                <c:pt idx="8271">
                  <c:v>25000</c:v>
                </c:pt>
                <c:pt idx="8272">
                  <c:v>26000</c:v>
                </c:pt>
                <c:pt idx="8273">
                  <c:v>26999</c:v>
                </c:pt>
                <c:pt idx="8274">
                  <c:v>28000</c:v>
                </c:pt>
                <c:pt idx="8275">
                  <c:v>29000</c:v>
                </c:pt>
                <c:pt idx="8276">
                  <c:v>4000</c:v>
                </c:pt>
                <c:pt idx="8277">
                  <c:v>5000</c:v>
                </c:pt>
                <c:pt idx="8278">
                  <c:v>6000</c:v>
                </c:pt>
                <c:pt idx="8279">
                  <c:v>7000</c:v>
                </c:pt>
                <c:pt idx="8280">
                  <c:v>8000</c:v>
                </c:pt>
                <c:pt idx="8281">
                  <c:v>9000</c:v>
                </c:pt>
                <c:pt idx="8282">
                  <c:v>10000</c:v>
                </c:pt>
                <c:pt idx="8283">
                  <c:v>13999</c:v>
                </c:pt>
                <c:pt idx="8284">
                  <c:v>15000</c:v>
                </c:pt>
                <c:pt idx="8285">
                  <c:v>1000</c:v>
                </c:pt>
                <c:pt idx="8286">
                  <c:v>2000</c:v>
                </c:pt>
                <c:pt idx="8287">
                  <c:v>3000</c:v>
                </c:pt>
                <c:pt idx="8288">
                  <c:v>4000</c:v>
                </c:pt>
                <c:pt idx="8289">
                  <c:v>5000</c:v>
                </c:pt>
                <c:pt idx="8290">
                  <c:v>6000</c:v>
                </c:pt>
                <c:pt idx="8291">
                  <c:v>7000</c:v>
                </c:pt>
                <c:pt idx="8292">
                  <c:v>8000</c:v>
                </c:pt>
                <c:pt idx="8293">
                  <c:v>9000</c:v>
                </c:pt>
                <c:pt idx="8294">
                  <c:v>10000</c:v>
                </c:pt>
                <c:pt idx="8295">
                  <c:v>11000</c:v>
                </c:pt>
                <c:pt idx="8296">
                  <c:v>12000</c:v>
                </c:pt>
                <c:pt idx="8297">
                  <c:v>13000</c:v>
                </c:pt>
                <c:pt idx="8298">
                  <c:v>13999</c:v>
                </c:pt>
                <c:pt idx="8299">
                  <c:v>15000</c:v>
                </c:pt>
                <c:pt idx="8300">
                  <c:v>16000</c:v>
                </c:pt>
                <c:pt idx="8301">
                  <c:v>17000</c:v>
                </c:pt>
                <c:pt idx="8302">
                  <c:v>18000</c:v>
                </c:pt>
                <c:pt idx="8303">
                  <c:v>19000</c:v>
                </c:pt>
                <c:pt idx="8304">
                  <c:v>20000</c:v>
                </c:pt>
                <c:pt idx="8305">
                  <c:v>21000</c:v>
                </c:pt>
                <c:pt idx="8306">
                  <c:v>22000</c:v>
                </c:pt>
                <c:pt idx="8307">
                  <c:v>23000</c:v>
                </c:pt>
                <c:pt idx="8308">
                  <c:v>24000</c:v>
                </c:pt>
                <c:pt idx="8309">
                  <c:v>25000</c:v>
                </c:pt>
                <c:pt idx="8310">
                  <c:v>26000</c:v>
                </c:pt>
                <c:pt idx="8311">
                  <c:v>1000</c:v>
                </c:pt>
                <c:pt idx="8312">
                  <c:v>2000</c:v>
                </c:pt>
                <c:pt idx="8313">
                  <c:v>3000</c:v>
                </c:pt>
                <c:pt idx="8314">
                  <c:v>4000</c:v>
                </c:pt>
                <c:pt idx="8315">
                  <c:v>5000</c:v>
                </c:pt>
                <c:pt idx="8316">
                  <c:v>6000</c:v>
                </c:pt>
                <c:pt idx="8317">
                  <c:v>7000</c:v>
                </c:pt>
                <c:pt idx="8318">
                  <c:v>8000</c:v>
                </c:pt>
                <c:pt idx="8319">
                  <c:v>9000</c:v>
                </c:pt>
                <c:pt idx="8320">
                  <c:v>10000</c:v>
                </c:pt>
                <c:pt idx="8321">
                  <c:v>11000</c:v>
                </c:pt>
                <c:pt idx="8322">
                  <c:v>12000</c:v>
                </c:pt>
                <c:pt idx="8323">
                  <c:v>13000</c:v>
                </c:pt>
                <c:pt idx="8324">
                  <c:v>13999</c:v>
                </c:pt>
                <c:pt idx="8325">
                  <c:v>15000</c:v>
                </c:pt>
                <c:pt idx="8326">
                  <c:v>16000</c:v>
                </c:pt>
                <c:pt idx="8327">
                  <c:v>17000</c:v>
                </c:pt>
                <c:pt idx="8328">
                  <c:v>18000</c:v>
                </c:pt>
                <c:pt idx="8329">
                  <c:v>19000</c:v>
                </c:pt>
                <c:pt idx="8330">
                  <c:v>20000</c:v>
                </c:pt>
                <c:pt idx="8331">
                  <c:v>21000</c:v>
                </c:pt>
                <c:pt idx="8332">
                  <c:v>22000</c:v>
                </c:pt>
                <c:pt idx="8333">
                  <c:v>23000</c:v>
                </c:pt>
                <c:pt idx="8334">
                  <c:v>24000</c:v>
                </c:pt>
                <c:pt idx="8335">
                  <c:v>25000</c:v>
                </c:pt>
                <c:pt idx="8336">
                  <c:v>26000</c:v>
                </c:pt>
                <c:pt idx="8337">
                  <c:v>26999</c:v>
                </c:pt>
                <c:pt idx="8338">
                  <c:v>28000</c:v>
                </c:pt>
                <c:pt idx="8339">
                  <c:v>29000</c:v>
                </c:pt>
                <c:pt idx="8340">
                  <c:v>1000</c:v>
                </c:pt>
                <c:pt idx="8341">
                  <c:v>2000</c:v>
                </c:pt>
                <c:pt idx="8342">
                  <c:v>3000</c:v>
                </c:pt>
                <c:pt idx="8343">
                  <c:v>4000</c:v>
                </c:pt>
                <c:pt idx="8344">
                  <c:v>5000</c:v>
                </c:pt>
                <c:pt idx="8345">
                  <c:v>6000</c:v>
                </c:pt>
                <c:pt idx="8346">
                  <c:v>7000</c:v>
                </c:pt>
                <c:pt idx="8347">
                  <c:v>8000</c:v>
                </c:pt>
                <c:pt idx="8348">
                  <c:v>9000</c:v>
                </c:pt>
                <c:pt idx="8349">
                  <c:v>10000</c:v>
                </c:pt>
                <c:pt idx="8350">
                  <c:v>11000</c:v>
                </c:pt>
                <c:pt idx="8351">
                  <c:v>12000</c:v>
                </c:pt>
                <c:pt idx="8352">
                  <c:v>13000</c:v>
                </c:pt>
                <c:pt idx="8353">
                  <c:v>13999</c:v>
                </c:pt>
                <c:pt idx="8354">
                  <c:v>15000</c:v>
                </c:pt>
                <c:pt idx="8355">
                  <c:v>16000</c:v>
                </c:pt>
                <c:pt idx="8356">
                  <c:v>17000</c:v>
                </c:pt>
                <c:pt idx="8357">
                  <c:v>18000</c:v>
                </c:pt>
                <c:pt idx="8358">
                  <c:v>19000</c:v>
                </c:pt>
                <c:pt idx="8359">
                  <c:v>20000</c:v>
                </c:pt>
                <c:pt idx="8360">
                  <c:v>21000</c:v>
                </c:pt>
                <c:pt idx="8361">
                  <c:v>22000</c:v>
                </c:pt>
                <c:pt idx="8362">
                  <c:v>23000</c:v>
                </c:pt>
                <c:pt idx="8363">
                  <c:v>24000</c:v>
                </c:pt>
                <c:pt idx="8364">
                  <c:v>25000</c:v>
                </c:pt>
                <c:pt idx="8365">
                  <c:v>28000</c:v>
                </c:pt>
                <c:pt idx="8366">
                  <c:v>30000</c:v>
                </c:pt>
                <c:pt idx="8367">
                  <c:v>1000</c:v>
                </c:pt>
                <c:pt idx="8368">
                  <c:v>2000</c:v>
                </c:pt>
                <c:pt idx="8369">
                  <c:v>3000</c:v>
                </c:pt>
                <c:pt idx="8370">
                  <c:v>4000</c:v>
                </c:pt>
                <c:pt idx="8371">
                  <c:v>5000</c:v>
                </c:pt>
                <c:pt idx="8372">
                  <c:v>6000</c:v>
                </c:pt>
                <c:pt idx="8373">
                  <c:v>7000</c:v>
                </c:pt>
                <c:pt idx="8374">
                  <c:v>8000</c:v>
                </c:pt>
                <c:pt idx="8375">
                  <c:v>9000</c:v>
                </c:pt>
                <c:pt idx="8376">
                  <c:v>10000</c:v>
                </c:pt>
                <c:pt idx="8377">
                  <c:v>11000</c:v>
                </c:pt>
                <c:pt idx="8378">
                  <c:v>12000</c:v>
                </c:pt>
                <c:pt idx="8379">
                  <c:v>13000</c:v>
                </c:pt>
                <c:pt idx="8380">
                  <c:v>13999</c:v>
                </c:pt>
                <c:pt idx="8381">
                  <c:v>15000</c:v>
                </c:pt>
                <c:pt idx="8382">
                  <c:v>16000</c:v>
                </c:pt>
                <c:pt idx="8383">
                  <c:v>17000</c:v>
                </c:pt>
                <c:pt idx="8384">
                  <c:v>18000</c:v>
                </c:pt>
                <c:pt idx="8385">
                  <c:v>19000</c:v>
                </c:pt>
                <c:pt idx="8386">
                  <c:v>20000</c:v>
                </c:pt>
                <c:pt idx="8387">
                  <c:v>21000</c:v>
                </c:pt>
                <c:pt idx="8388">
                  <c:v>22000</c:v>
                </c:pt>
                <c:pt idx="8389">
                  <c:v>23000</c:v>
                </c:pt>
                <c:pt idx="8390">
                  <c:v>25000</c:v>
                </c:pt>
                <c:pt idx="8391">
                  <c:v>1000</c:v>
                </c:pt>
                <c:pt idx="8392">
                  <c:v>2000</c:v>
                </c:pt>
                <c:pt idx="8393">
                  <c:v>3000</c:v>
                </c:pt>
                <c:pt idx="8394">
                  <c:v>4000</c:v>
                </c:pt>
                <c:pt idx="8395">
                  <c:v>5000</c:v>
                </c:pt>
                <c:pt idx="8396">
                  <c:v>6000</c:v>
                </c:pt>
                <c:pt idx="8397">
                  <c:v>7000</c:v>
                </c:pt>
                <c:pt idx="8398">
                  <c:v>8000</c:v>
                </c:pt>
                <c:pt idx="8399">
                  <c:v>9000</c:v>
                </c:pt>
                <c:pt idx="8400">
                  <c:v>10000</c:v>
                </c:pt>
                <c:pt idx="8401">
                  <c:v>11000</c:v>
                </c:pt>
                <c:pt idx="8402">
                  <c:v>12000</c:v>
                </c:pt>
                <c:pt idx="8403">
                  <c:v>13000</c:v>
                </c:pt>
                <c:pt idx="8404">
                  <c:v>13999</c:v>
                </c:pt>
                <c:pt idx="8405">
                  <c:v>15000</c:v>
                </c:pt>
                <c:pt idx="8406">
                  <c:v>16000</c:v>
                </c:pt>
                <c:pt idx="8407">
                  <c:v>17000</c:v>
                </c:pt>
                <c:pt idx="8408">
                  <c:v>18000</c:v>
                </c:pt>
                <c:pt idx="8409">
                  <c:v>19000</c:v>
                </c:pt>
                <c:pt idx="8410">
                  <c:v>20000</c:v>
                </c:pt>
                <c:pt idx="8411">
                  <c:v>21000</c:v>
                </c:pt>
                <c:pt idx="8412">
                  <c:v>22000</c:v>
                </c:pt>
                <c:pt idx="8413">
                  <c:v>23000</c:v>
                </c:pt>
                <c:pt idx="8414">
                  <c:v>24000</c:v>
                </c:pt>
                <c:pt idx="8415">
                  <c:v>29000</c:v>
                </c:pt>
                <c:pt idx="8416">
                  <c:v>2000</c:v>
                </c:pt>
                <c:pt idx="8417">
                  <c:v>3000</c:v>
                </c:pt>
                <c:pt idx="8418">
                  <c:v>4000</c:v>
                </c:pt>
                <c:pt idx="8419">
                  <c:v>5000</c:v>
                </c:pt>
                <c:pt idx="8420">
                  <c:v>6000</c:v>
                </c:pt>
                <c:pt idx="8421">
                  <c:v>7000</c:v>
                </c:pt>
                <c:pt idx="8422">
                  <c:v>8000</c:v>
                </c:pt>
                <c:pt idx="8423">
                  <c:v>9000</c:v>
                </c:pt>
                <c:pt idx="8424">
                  <c:v>10000</c:v>
                </c:pt>
                <c:pt idx="8425">
                  <c:v>11000</c:v>
                </c:pt>
                <c:pt idx="8426">
                  <c:v>12000</c:v>
                </c:pt>
                <c:pt idx="8427">
                  <c:v>13000</c:v>
                </c:pt>
                <c:pt idx="8428">
                  <c:v>13999</c:v>
                </c:pt>
                <c:pt idx="8429">
                  <c:v>15000</c:v>
                </c:pt>
                <c:pt idx="8430">
                  <c:v>16000</c:v>
                </c:pt>
                <c:pt idx="8431">
                  <c:v>1000</c:v>
                </c:pt>
                <c:pt idx="8432">
                  <c:v>2000</c:v>
                </c:pt>
                <c:pt idx="8433">
                  <c:v>3000</c:v>
                </c:pt>
                <c:pt idx="8434">
                  <c:v>4000</c:v>
                </c:pt>
                <c:pt idx="8435">
                  <c:v>5000</c:v>
                </c:pt>
                <c:pt idx="8436">
                  <c:v>6000</c:v>
                </c:pt>
                <c:pt idx="8437">
                  <c:v>7000</c:v>
                </c:pt>
                <c:pt idx="8438">
                  <c:v>8000</c:v>
                </c:pt>
                <c:pt idx="8439">
                  <c:v>9000</c:v>
                </c:pt>
                <c:pt idx="8440">
                  <c:v>10000</c:v>
                </c:pt>
                <c:pt idx="8441">
                  <c:v>11000</c:v>
                </c:pt>
                <c:pt idx="8442">
                  <c:v>12000</c:v>
                </c:pt>
                <c:pt idx="8443">
                  <c:v>13000</c:v>
                </c:pt>
                <c:pt idx="8444">
                  <c:v>13999</c:v>
                </c:pt>
                <c:pt idx="8445">
                  <c:v>15000</c:v>
                </c:pt>
                <c:pt idx="8446">
                  <c:v>16000</c:v>
                </c:pt>
                <c:pt idx="8447">
                  <c:v>17000</c:v>
                </c:pt>
                <c:pt idx="8448">
                  <c:v>18000</c:v>
                </c:pt>
                <c:pt idx="8449">
                  <c:v>19000</c:v>
                </c:pt>
                <c:pt idx="8450">
                  <c:v>20000</c:v>
                </c:pt>
                <c:pt idx="8451">
                  <c:v>21000</c:v>
                </c:pt>
                <c:pt idx="8452">
                  <c:v>22000</c:v>
                </c:pt>
                <c:pt idx="8453">
                  <c:v>23000</c:v>
                </c:pt>
                <c:pt idx="8454">
                  <c:v>24000</c:v>
                </c:pt>
                <c:pt idx="8455">
                  <c:v>25000</c:v>
                </c:pt>
                <c:pt idx="8456">
                  <c:v>1000</c:v>
                </c:pt>
                <c:pt idx="8457">
                  <c:v>2000</c:v>
                </c:pt>
                <c:pt idx="8458">
                  <c:v>3000</c:v>
                </c:pt>
                <c:pt idx="8459">
                  <c:v>4000</c:v>
                </c:pt>
                <c:pt idx="8460">
                  <c:v>5000</c:v>
                </c:pt>
                <c:pt idx="8461">
                  <c:v>6000</c:v>
                </c:pt>
                <c:pt idx="8462">
                  <c:v>7000</c:v>
                </c:pt>
                <c:pt idx="8463">
                  <c:v>8000</c:v>
                </c:pt>
                <c:pt idx="8464">
                  <c:v>9000</c:v>
                </c:pt>
                <c:pt idx="8465">
                  <c:v>10000</c:v>
                </c:pt>
                <c:pt idx="8466">
                  <c:v>11000</c:v>
                </c:pt>
                <c:pt idx="8467">
                  <c:v>12000</c:v>
                </c:pt>
                <c:pt idx="8468">
                  <c:v>13000</c:v>
                </c:pt>
                <c:pt idx="8469">
                  <c:v>13999</c:v>
                </c:pt>
                <c:pt idx="8470">
                  <c:v>15000</c:v>
                </c:pt>
                <c:pt idx="8471">
                  <c:v>16000</c:v>
                </c:pt>
                <c:pt idx="8472">
                  <c:v>17000</c:v>
                </c:pt>
                <c:pt idx="8473">
                  <c:v>18000</c:v>
                </c:pt>
                <c:pt idx="8474">
                  <c:v>19000</c:v>
                </c:pt>
                <c:pt idx="8475">
                  <c:v>20000</c:v>
                </c:pt>
                <c:pt idx="8476">
                  <c:v>21000</c:v>
                </c:pt>
                <c:pt idx="8477">
                  <c:v>22000</c:v>
                </c:pt>
                <c:pt idx="8478">
                  <c:v>23000</c:v>
                </c:pt>
                <c:pt idx="8479">
                  <c:v>24000</c:v>
                </c:pt>
                <c:pt idx="8480">
                  <c:v>1000</c:v>
                </c:pt>
                <c:pt idx="8481">
                  <c:v>2000</c:v>
                </c:pt>
                <c:pt idx="8482">
                  <c:v>3000</c:v>
                </c:pt>
                <c:pt idx="8483">
                  <c:v>4000</c:v>
                </c:pt>
                <c:pt idx="8484">
                  <c:v>5000</c:v>
                </c:pt>
                <c:pt idx="8485">
                  <c:v>6000</c:v>
                </c:pt>
                <c:pt idx="8486">
                  <c:v>7000</c:v>
                </c:pt>
                <c:pt idx="8487">
                  <c:v>8000</c:v>
                </c:pt>
                <c:pt idx="8488">
                  <c:v>9000</c:v>
                </c:pt>
                <c:pt idx="8489">
                  <c:v>10000</c:v>
                </c:pt>
                <c:pt idx="8490">
                  <c:v>11000</c:v>
                </c:pt>
                <c:pt idx="8491">
                  <c:v>12000</c:v>
                </c:pt>
                <c:pt idx="8492">
                  <c:v>13000</c:v>
                </c:pt>
                <c:pt idx="8493">
                  <c:v>13999</c:v>
                </c:pt>
                <c:pt idx="8494">
                  <c:v>15000</c:v>
                </c:pt>
                <c:pt idx="8495">
                  <c:v>16000</c:v>
                </c:pt>
                <c:pt idx="8496">
                  <c:v>17000</c:v>
                </c:pt>
                <c:pt idx="8497">
                  <c:v>18000</c:v>
                </c:pt>
                <c:pt idx="8498">
                  <c:v>19000</c:v>
                </c:pt>
                <c:pt idx="8499">
                  <c:v>20000</c:v>
                </c:pt>
                <c:pt idx="8500">
                  <c:v>21000</c:v>
                </c:pt>
                <c:pt idx="8501">
                  <c:v>22000</c:v>
                </c:pt>
                <c:pt idx="8502">
                  <c:v>23000</c:v>
                </c:pt>
                <c:pt idx="8503">
                  <c:v>24000</c:v>
                </c:pt>
                <c:pt idx="8504">
                  <c:v>1000</c:v>
                </c:pt>
                <c:pt idx="8505">
                  <c:v>2000</c:v>
                </c:pt>
                <c:pt idx="8506">
                  <c:v>3000</c:v>
                </c:pt>
                <c:pt idx="8507">
                  <c:v>4000</c:v>
                </c:pt>
                <c:pt idx="8508">
                  <c:v>5000</c:v>
                </c:pt>
                <c:pt idx="8509">
                  <c:v>6000</c:v>
                </c:pt>
                <c:pt idx="8510">
                  <c:v>7000</c:v>
                </c:pt>
                <c:pt idx="8511">
                  <c:v>8000</c:v>
                </c:pt>
                <c:pt idx="8512">
                  <c:v>9000</c:v>
                </c:pt>
                <c:pt idx="8513">
                  <c:v>10000</c:v>
                </c:pt>
                <c:pt idx="8514">
                  <c:v>11000</c:v>
                </c:pt>
                <c:pt idx="8515">
                  <c:v>12000</c:v>
                </c:pt>
                <c:pt idx="8516">
                  <c:v>13000</c:v>
                </c:pt>
                <c:pt idx="8517">
                  <c:v>13999</c:v>
                </c:pt>
                <c:pt idx="8518">
                  <c:v>15000</c:v>
                </c:pt>
                <c:pt idx="8519">
                  <c:v>16000</c:v>
                </c:pt>
                <c:pt idx="8520">
                  <c:v>17000</c:v>
                </c:pt>
                <c:pt idx="8521">
                  <c:v>18000</c:v>
                </c:pt>
                <c:pt idx="8522">
                  <c:v>19000</c:v>
                </c:pt>
                <c:pt idx="8523">
                  <c:v>20000</c:v>
                </c:pt>
                <c:pt idx="8524">
                  <c:v>21000</c:v>
                </c:pt>
                <c:pt idx="8525">
                  <c:v>22000</c:v>
                </c:pt>
                <c:pt idx="8526">
                  <c:v>23000</c:v>
                </c:pt>
                <c:pt idx="8527">
                  <c:v>24000</c:v>
                </c:pt>
                <c:pt idx="8528">
                  <c:v>26000</c:v>
                </c:pt>
                <c:pt idx="8529">
                  <c:v>1000</c:v>
                </c:pt>
                <c:pt idx="8530">
                  <c:v>2000</c:v>
                </c:pt>
                <c:pt idx="8531">
                  <c:v>3000</c:v>
                </c:pt>
                <c:pt idx="8532">
                  <c:v>4000</c:v>
                </c:pt>
                <c:pt idx="8533">
                  <c:v>5000</c:v>
                </c:pt>
                <c:pt idx="8534">
                  <c:v>6000</c:v>
                </c:pt>
                <c:pt idx="8535">
                  <c:v>7000</c:v>
                </c:pt>
                <c:pt idx="8536">
                  <c:v>8000</c:v>
                </c:pt>
                <c:pt idx="8537">
                  <c:v>9000</c:v>
                </c:pt>
                <c:pt idx="8538">
                  <c:v>10000</c:v>
                </c:pt>
                <c:pt idx="8539">
                  <c:v>11000</c:v>
                </c:pt>
                <c:pt idx="8540">
                  <c:v>12000</c:v>
                </c:pt>
                <c:pt idx="8541">
                  <c:v>13000</c:v>
                </c:pt>
                <c:pt idx="8542">
                  <c:v>13999</c:v>
                </c:pt>
                <c:pt idx="8543">
                  <c:v>15000</c:v>
                </c:pt>
                <c:pt idx="8544">
                  <c:v>16000</c:v>
                </c:pt>
                <c:pt idx="8545">
                  <c:v>17000</c:v>
                </c:pt>
                <c:pt idx="8546">
                  <c:v>18000</c:v>
                </c:pt>
                <c:pt idx="8547">
                  <c:v>19000</c:v>
                </c:pt>
                <c:pt idx="8548">
                  <c:v>20000</c:v>
                </c:pt>
                <c:pt idx="8549">
                  <c:v>21000</c:v>
                </c:pt>
                <c:pt idx="8550">
                  <c:v>22000</c:v>
                </c:pt>
                <c:pt idx="8551">
                  <c:v>23000</c:v>
                </c:pt>
                <c:pt idx="8552">
                  <c:v>25000</c:v>
                </c:pt>
                <c:pt idx="8553">
                  <c:v>1000</c:v>
                </c:pt>
                <c:pt idx="8554">
                  <c:v>2000</c:v>
                </c:pt>
                <c:pt idx="8555">
                  <c:v>3000</c:v>
                </c:pt>
                <c:pt idx="8556">
                  <c:v>4000</c:v>
                </c:pt>
                <c:pt idx="8557">
                  <c:v>5000</c:v>
                </c:pt>
                <c:pt idx="8558">
                  <c:v>6000</c:v>
                </c:pt>
                <c:pt idx="8559">
                  <c:v>7000</c:v>
                </c:pt>
                <c:pt idx="8560">
                  <c:v>8000</c:v>
                </c:pt>
                <c:pt idx="8561">
                  <c:v>9000</c:v>
                </c:pt>
                <c:pt idx="8562">
                  <c:v>10000</c:v>
                </c:pt>
                <c:pt idx="8563">
                  <c:v>11000</c:v>
                </c:pt>
                <c:pt idx="8564">
                  <c:v>12000</c:v>
                </c:pt>
                <c:pt idx="8565">
                  <c:v>13000</c:v>
                </c:pt>
                <c:pt idx="8566">
                  <c:v>13999</c:v>
                </c:pt>
                <c:pt idx="8567">
                  <c:v>15000</c:v>
                </c:pt>
                <c:pt idx="8568">
                  <c:v>16000</c:v>
                </c:pt>
                <c:pt idx="8569">
                  <c:v>17000</c:v>
                </c:pt>
                <c:pt idx="8570">
                  <c:v>18000</c:v>
                </c:pt>
                <c:pt idx="8571">
                  <c:v>19000</c:v>
                </c:pt>
                <c:pt idx="8572">
                  <c:v>20000</c:v>
                </c:pt>
                <c:pt idx="8573">
                  <c:v>21000</c:v>
                </c:pt>
                <c:pt idx="8574">
                  <c:v>22000</c:v>
                </c:pt>
                <c:pt idx="8575">
                  <c:v>23000</c:v>
                </c:pt>
                <c:pt idx="8576">
                  <c:v>1000</c:v>
                </c:pt>
                <c:pt idx="8577">
                  <c:v>2000</c:v>
                </c:pt>
                <c:pt idx="8578">
                  <c:v>3000</c:v>
                </c:pt>
                <c:pt idx="8579">
                  <c:v>4000</c:v>
                </c:pt>
                <c:pt idx="8580">
                  <c:v>5000</c:v>
                </c:pt>
                <c:pt idx="8581">
                  <c:v>6000</c:v>
                </c:pt>
                <c:pt idx="8582">
                  <c:v>7000</c:v>
                </c:pt>
                <c:pt idx="8583">
                  <c:v>8000</c:v>
                </c:pt>
                <c:pt idx="8584">
                  <c:v>9000</c:v>
                </c:pt>
                <c:pt idx="8585">
                  <c:v>10000</c:v>
                </c:pt>
                <c:pt idx="8586">
                  <c:v>11000</c:v>
                </c:pt>
                <c:pt idx="8587">
                  <c:v>12000</c:v>
                </c:pt>
                <c:pt idx="8588">
                  <c:v>13000</c:v>
                </c:pt>
                <c:pt idx="8589">
                  <c:v>13999</c:v>
                </c:pt>
                <c:pt idx="8590">
                  <c:v>15000</c:v>
                </c:pt>
                <c:pt idx="8591">
                  <c:v>16000</c:v>
                </c:pt>
                <c:pt idx="8592">
                  <c:v>17000</c:v>
                </c:pt>
                <c:pt idx="8593">
                  <c:v>18000</c:v>
                </c:pt>
                <c:pt idx="8594">
                  <c:v>19000</c:v>
                </c:pt>
                <c:pt idx="8595">
                  <c:v>20000</c:v>
                </c:pt>
                <c:pt idx="8596">
                  <c:v>21000</c:v>
                </c:pt>
                <c:pt idx="8597">
                  <c:v>22000</c:v>
                </c:pt>
                <c:pt idx="8598">
                  <c:v>23000</c:v>
                </c:pt>
                <c:pt idx="8599">
                  <c:v>24000</c:v>
                </c:pt>
                <c:pt idx="8600">
                  <c:v>25000</c:v>
                </c:pt>
                <c:pt idx="8601">
                  <c:v>1000</c:v>
                </c:pt>
                <c:pt idx="8602">
                  <c:v>2000</c:v>
                </c:pt>
                <c:pt idx="8603">
                  <c:v>3000</c:v>
                </c:pt>
                <c:pt idx="8604">
                  <c:v>4000</c:v>
                </c:pt>
                <c:pt idx="8605">
                  <c:v>5000</c:v>
                </c:pt>
                <c:pt idx="8606">
                  <c:v>6000</c:v>
                </c:pt>
                <c:pt idx="8607">
                  <c:v>7000</c:v>
                </c:pt>
                <c:pt idx="8608">
                  <c:v>8000</c:v>
                </c:pt>
                <c:pt idx="8609">
                  <c:v>9000</c:v>
                </c:pt>
                <c:pt idx="8610">
                  <c:v>10000</c:v>
                </c:pt>
                <c:pt idx="8611">
                  <c:v>11000</c:v>
                </c:pt>
                <c:pt idx="8612">
                  <c:v>12000</c:v>
                </c:pt>
                <c:pt idx="8613">
                  <c:v>13000</c:v>
                </c:pt>
                <c:pt idx="8614">
                  <c:v>13999</c:v>
                </c:pt>
                <c:pt idx="8615">
                  <c:v>15000</c:v>
                </c:pt>
                <c:pt idx="8616">
                  <c:v>16000</c:v>
                </c:pt>
                <c:pt idx="8617">
                  <c:v>17000</c:v>
                </c:pt>
                <c:pt idx="8618">
                  <c:v>18000</c:v>
                </c:pt>
                <c:pt idx="8619">
                  <c:v>19000</c:v>
                </c:pt>
                <c:pt idx="8620">
                  <c:v>20000</c:v>
                </c:pt>
                <c:pt idx="8621">
                  <c:v>21000</c:v>
                </c:pt>
                <c:pt idx="8622">
                  <c:v>22000</c:v>
                </c:pt>
                <c:pt idx="8623">
                  <c:v>23000</c:v>
                </c:pt>
                <c:pt idx="8624">
                  <c:v>24000</c:v>
                </c:pt>
                <c:pt idx="8625">
                  <c:v>25000</c:v>
                </c:pt>
                <c:pt idx="8626">
                  <c:v>1000</c:v>
                </c:pt>
                <c:pt idx="8627">
                  <c:v>2000</c:v>
                </c:pt>
                <c:pt idx="8628">
                  <c:v>3000</c:v>
                </c:pt>
                <c:pt idx="8629">
                  <c:v>4000</c:v>
                </c:pt>
                <c:pt idx="8630">
                  <c:v>5000</c:v>
                </c:pt>
                <c:pt idx="8631">
                  <c:v>6000</c:v>
                </c:pt>
                <c:pt idx="8632">
                  <c:v>7000</c:v>
                </c:pt>
                <c:pt idx="8633">
                  <c:v>8000</c:v>
                </c:pt>
                <c:pt idx="8634">
                  <c:v>9000</c:v>
                </c:pt>
                <c:pt idx="8635">
                  <c:v>10000</c:v>
                </c:pt>
                <c:pt idx="8636">
                  <c:v>11000</c:v>
                </c:pt>
                <c:pt idx="8637">
                  <c:v>12000</c:v>
                </c:pt>
                <c:pt idx="8638">
                  <c:v>13000</c:v>
                </c:pt>
                <c:pt idx="8639">
                  <c:v>13999</c:v>
                </c:pt>
                <c:pt idx="8640">
                  <c:v>15000</c:v>
                </c:pt>
                <c:pt idx="8641">
                  <c:v>16000</c:v>
                </c:pt>
                <c:pt idx="8642">
                  <c:v>17000</c:v>
                </c:pt>
                <c:pt idx="8643">
                  <c:v>18000</c:v>
                </c:pt>
                <c:pt idx="8644">
                  <c:v>19000</c:v>
                </c:pt>
                <c:pt idx="8645">
                  <c:v>20000</c:v>
                </c:pt>
                <c:pt idx="8646">
                  <c:v>21000</c:v>
                </c:pt>
                <c:pt idx="8647">
                  <c:v>22000</c:v>
                </c:pt>
                <c:pt idx="8648">
                  <c:v>23000</c:v>
                </c:pt>
                <c:pt idx="8649">
                  <c:v>24000</c:v>
                </c:pt>
                <c:pt idx="8650">
                  <c:v>1000</c:v>
                </c:pt>
                <c:pt idx="8651">
                  <c:v>2000</c:v>
                </c:pt>
                <c:pt idx="8652">
                  <c:v>3000</c:v>
                </c:pt>
                <c:pt idx="8653">
                  <c:v>4000</c:v>
                </c:pt>
                <c:pt idx="8654">
                  <c:v>5000</c:v>
                </c:pt>
                <c:pt idx="8655">
                  <c:v>6000</c:v>
                </c:pt>
                <c:pt idx="8656">
                  <c:v>7000</c:v>
                </c:pt>
                <c:pt idx="8657">
                  <c:v>8000</c:v>
                </c:pt>
                <c:pt idx="8658">
                  <c:v>9000</c:v>
                </c:pt>
                <c:pt idx="8659">
                  <c:v>10000</c:v>
                </c:pt>
                <c:pt idx="8660">
                  <c:v>11000</c:v>
                </c:pt>
                <c:pt idx="8661">
                  <c:v>12000</c:v>
                </c:pt>
                <c:pt idx="8662">
                  <c:v>13000</c:v>
                </c:pt>
                <c:pt idx="8663">
                  <c:v>13999</c:v>
                </c:pt>
                <c:pt idx="8664">
                  <c:v>15000</c:v>
                </c:pt>
                <c:pt idx="8665">
                  <c:v>16000</c:v>
                </c:pt>
                <c:pt idx="8666">
                  <c:v>17000</c:v>
                </c:pt>
                <c:pt idx="8667">
                  <c:v>18000</c:v>
                </c:pt>
                <c:pt idx="8668">
                  <c:v>19000</c:v>
                </c:pt>
                <c:pt idx="8669">
                  <c:v>20000</c:v>
                </c:pt>
                <c:pt idx="8670">
                  <c:v>21000</c:v>
                </c:pt>
                <c:pt idx="8671">
                  <c:v>23000</c:v>
                </c:pt>
                <c:pt idx="8672">
                  <c:v>24000</c:v>
                </c:pt>
                <c:pt idx="8673">
                  <c:v>1000</c:v>
                </c:pt>
                <c:pt idx="8674">
                  <c:v>2000</c:v>
                </c:pt>
                <c:pt idx="8675">
                  <c:v>3000</c:v>
                </c:pt>
                <c:pt idx="8676">
                  <c:v>4000</c:v>
                </c:pt>
                <c:pt idx="8677">
                  <c:v>5000</c:v>
                </c:pt>
                <c:pt idx="8678">
                  <c:v>6000</c:v>
                </c:pt>
                <c:pt idx="8679">
                  <c:v>7000</c:v>
                </c:pt>
                <c:pt idx="8680">
                  <c:v>8000</c:v>
                </c:pt>
                <c:pt idx="8681">
                  <c:v>9000</c:v>
                </c:pt>
                <c:pt idx="8682">
                  <c:v>10000</c:v>
                </c:pt>
                <c:pt idx="8683">
                  <c:v>11000</c:v>
                </c:pt>
                <c:pt idx="8684">
                  <c:v>12000</c:v>
                </c:pt>
                <c:pt idx="8685">
                  <c:v>13000</c:v>
                </c:pt>
                <c:pt idx="8686">
                  <c:v>13999</c:v>
                </c:pt>
                <c:pt idx="8687">
                  <c:v>15000</c:v>
                </c:pt>
                <c:pt idx="8688">
                  <c:v>16000</c:v>
                </c:pt>
                <c:pt idx="8689">
                  <c:v>17000</c:v>
                </c:pt>
                <c:pt idx="8690">
                  <c:v>18000</c:v>
                </c:pt>
                <c:pt idx="8691">
                  <c:v>19000</c:v>
                </c:pt>
                <c:pt idx="8692">
                  <c:v>20000</c:v>
                </c:pt>
                <c:pt idx="8693">
                  <c:v>21000</c:v>
                </c:pt>
                <c:pt idx="8694">
                  <c:v>22000</c:v>
                </c:pt>
                <c:pt idx="8695">
                  <c:v>23000</c:v>
                </c:pt>
                <c:pt idx="8696">
                  <c:v>24000</c:v>
                </c:pt>
                <c:pt idx="8697">
                  <c:v>25000</c:v>
                </c:pt>
                <c:pt idx="8698">
                  <c:v>1000</c:v>
                </c:pt>
                <c:pt idx="8699">
                  <c:v>2000</c:v>
                </c:pt>
                <c:pt idx="8700">
                  <c:v>3000</c:v>
                </c:pt>
                <c:pt idx="8701">
                  <c:v>4000</c:v>
                </c:pt>
                <c:pt idx="8702">
                  <c:v>5000</c:v>
                </c:pt>
                <c:pt idx="8703">
                  <c:v>6000</c:v>
                </c:pt>
                <c:pt idx="8704">
                  <c:v>7000</c:v>
                </c:pt>
                <c:pt idx="8705">
                  <c:v>8000</c:v>
                </c:pt>
                <c:pt idx="8706">
                  <c:v>9000</c:v>
                </c:pt>
                <c:pt idx="8707">
                  <c:v>10000</c:v>
                </c:pt>
                <c:pt idx="8708">
                  <c:v>11000</c:v>
                </c:pt>
                <c:pt idx="8709">
                  <c:v>12000</c:v>
                </c:pt>
                <c:pt idx="8710">
                  <c:v>13000</c:v>
                </c:pt>
                <c:pt idx="8711">
                  <c:v>13999</c:v>
                </c:pt>
                <c:pt idx="8712">
                  <c:v>15000</c:v>
                </c:pt>
                <c:pt idx="8713">
                  <c:v>16000</c:v>
                </c:pt>
                <c:pt idx="8714">
                  <c:v>17000</c:v>
                </c:pt>
                <c:pt idx="8715">
                  <c:v>18000</c:v>
                </c:pt>
                <c:pt idx="8716">
                  <c:v>19000</c:v>
                </c:pt>
                <c:pt idx="8717">
                  <c:v>20000</c:v>
                </c:pt>
                <c:pt idx="8718">
                  <c:v>21000</c:v>
                </c:pt>
                <c:pt idx="8719">
                  <c:v>22000</c:v>
                </c:pt>
                <c:pt idx="8720">
                  <c:v>23000</c:v>
                </c:pt>
                <c:pt idx="8721">
                  <c:v>24000</c:v>
                </c:pt>
                <c:pt idx="8722">
                  <c:v>25000</c:v>
                </c:pt>
                <c:pt idx="8723">
                  <c:v>1000</c:v>
                </c:pt>
                <c:pt idx="8724">
                  <c:v>2000</c:v>
                </c:pt>
                <c:pt idx="8725">
                  <c:v>3000</c:v>
                </c:pt>
                <c:pt idx="8726">
                  <c:v>4000</c:v>
                </c:pt>
                <c:pt idx="8727">
                  <c:v>5000</c:v>
                </c:pt>
                <c:pt idx="8728">
                  <c:v>6000</c:v>
                </c:pt>
                <c:pt idx="8729">
                  <c:v>7000</c:v>
                </c:pt>
                <c:pt idx="8730">
                  <c:v>8000</c:v>
                </c:pt>
                <c:pt idx="8731">
                  <c:v>9000</c:v>
                </c:pt>
                <c:pt idx="8732">
                  <c:v>10000</c:v>
                </c:pt>
                <c:pt idx="8733">
                  <c:v>11000</c:v>
                </c:pt>
                <c:pt idx="8734">
                  <c:v>12000</c:v>
                </c:pt>
                <c:pt idx="8735">
                  <c:v>13000</c:v>
                </c:pt>
                <c:pt idx="8736">
                  <c:v>13999</c:v>
                </c:pt>
                <c:pt idx="8737">
                  <c:v>15000</c:v>
                </c:pt>
                <c:pt idx="8738">
                  <c:v>16000</c:v>
                </c:pt>
                <c:pt idx="8739">
                  <c:v>17000</c:v>
                </c:pt>
                <c:pt idx="8740">
                  <c:v>18000</c:v>
                </c:pt>
                <c:pt idx="8741">
                  <c:v>19000</c:v>
                </c:pt>
                <c:pt idx="8742">
                  <c:v>20000</c:v>
                </c:pt>
                <c:pt idx="8743">
                  <c:v>21000</c:v>
                </c:pt>
                <c:pt idx="8744">
                  <c:v>25000</c:v>
                </c:pt>
                <c:pt idx="8745">
                  <c:v>1000</c:v>
                </c:pt>
                <c:pt idx="8746">
                  <c:v>2000</c:v>
                </c:pt>
                <c:pt idx="8747">
                  <c:v>3000</c:v>
                </c:pt>
                <c:pt idx="8748">
                  <c:v>4000</c:v>
                </c:pt>
                <c:pt idx="8749">
                  <c:v>5000</c:v>
                </c:pt>
                <c:pt idx="8750">
                  <c:v>6000</c:v>
                </c:pt>
                <c:pt idx="8751">
                  <c:v>7000</c:v>
                </c:pt>
                <c:pt idx="8752">
                  <c:v>8000</c:v>
                </c:pt>
                <c:pt idx="8753">
                  <c:v>9000</c:v>
                </c:pt>
                <c:pt idx="8754">
                  <c:v>10000</c:v>
                </c:pt>
                <c:pt idx="8755">
                  <c:v>11000</c:v>
                </c:pt>
                <c:pt idx="8756">
                  <c:v>12000</c:v>
                </c:pt>
                <c:pt idx="8757">
                  <c:v>13000</c:v>
                </c:pt>
                <c:pt idx="8758">
                  <c:v>13999</c:v>
                </c:pt>
                <c:pt idx="8759">
                  <c:v>15000</c:v>
                </c:pt>
                <c:pt idx="8760">
                  <c:v>16000</c:v>
                </c:pt>
                <c:pt idx="8761">
                  <c:v>17000</c:v>
                </c:pt>
                <c:pt idx="8762">
                  <c:v>18000</c:v>
                </c:pt>
                <c:pt idx="8763">
                  <c:v>19000</c:v>
                </c:pt>
                <c:pt idx="8764">
                  <c:v>20000</c:v>
                </c:pt>
                <c:pt idx="8765">
                  <c:v>21000</c:v>
                </c:pt>
                <c:pt idx="8766">
                  <c:v>1000</c:v>
                </c:pt>
                <c:pt idx="8767">
                  <c:v>2000</c:v>
                </c:pt>
                <c:pt idx="8768">
                  <c:v>3000</c:v>
                </c:pt>
                <c:pt idx="8769">
                  <c:v>4000</c:v>
                </c:pt>
                <c:pt idx="8770">
                  <c:v>5000</c:v>
                </c:pt>
                <c:pt idx="8771">
                  <c:v>6000</c:v>
                </c:pt>
                <c:pt idx="8772">
                  <c:v>7000</c:v>
                </c:pt>
                <c:pt idx="8773">
                  <c:v>8000</c:v>
                </c:pt>
                <c:pt idx="8774">
                  <c:v>9000</c:v>
                </c:pt>
                <c:pt idx="8775">
                  <c:v>10000</c:v>
                </c:pt>
                <c:pt idx="8776">
                  <c:v>11000</c:v>
                </c:pt>
                <c:pt idx="8777">
                  <c:v>12000</c:v>
                </c:pt>
                <c:pt idx="8778">
                  <c:v>13000</c:v>
                </c:pt>
                <c:pt idx="8779">
                  <c:v>13999</c:v>
                </c:pt>
                <c:pt idx="8780">
                  <c:v>15000</c:v>
                </c:pt>
                <c:pt idx="8781">
                  <c:v>16000</c:v>
                </c:pt>
                <c:pt idx="8782">
                  <c:v>17000</c:v>
                </c:pt>
                <c:pt idx="8783">
                  <c:v>18000</c:v>
                </c:pt>
                <c:pt idx="8784">
                  <c:v>19000</c:v>
                </c:pt>
                <c:pt idx="8785">
                  <c:v>20000</c:v>
                </c:pt>
                <c:pt idx="8786">
                  <c:v>21000</c:v>
                </c:pt>
                <c:pt idx="8787">
                  <c:v>22000</c:v>
                </c:pt>
                <c:pt idx="8788">
                  <c:v>23000</c:v>
                </c:pt>
                <c:pt idx="8789">
                  <c:v>1000</c:v>
                </c:pt>
                <c:pt idx="8790">
                  <c:v>2000</c:v>
                </c:pt>
                <c:pt idx="8791">
                  <c:v>3000</c:v>
                </c:pt>
                <c:pt idx="8792">
                  <c:v>4000</c:v>
                </c:pt>
                <c:pt idx="8793">
                  <c:v>5000</c:v>
                </c:pt>
                <c:pt idx="8794">
                  <c:v>6000</c:v>
                </c:pt>
                <c:pt idx="8795">
                  <c:v>7000</c:v>
                </c:pt>
                <c:pt idx="8796">
                  <c:v>8000</c:v>
                </c:pt>
                <c:pt idx="8797">
                  <c:v>9000</c:v>
                </c:pt>
                <c:pt idx="8798">
                  <c:v>10000</c:v>
                </c:pt>
                <c:pt idx="8799">
                  <c:v>11000</c:v>
                </c:pt>
                <c:pt idx="8800">
                  <c:v>12000</c:v>
                </c:pt>
                <c:pt idx="8801">
                  <c:v>13000</c:v>
                </c:pt>
                <c:pt idx="8802">
                  <c:v>13999</c:v>
                </c:pt>
                <c:pt idx="8803">
                  <c:v>15000</c:v>
                </c:pt>
                <c:pt idx="8804">
                  <c:v>16000</c:v>
                </c:pt>
                <c:pt idx="8805">
                  <c:v>17000</c:v>
                </c:pt>
                <c:pt idx="8806">
                  <c:v>18000</c:v>
                </c:pt>
                <c:pt idx="8807">
                  <c:v>19000</c:v>
                </c:pt>
                <c:pt idx="8808">
                  <c:v>21000</c:v>
                </c:pt>
                <c:pt idx="8809">
                  <c:v>22000</c:v>
                </c:pt>
                <c:pt idx="8810">
                  <c:v>23000</c:v>
                </c:pt>
                <c:pt idx="8811">
                  <c:v>1000</c:v>
                </c:pt>
                <c:pt idx="8812">
                  <c:v>2000</c:v>
                </c:pt>
                <c:pt idx="8813">
                  <c:v>3000</c:v>
                </c:pt>
                <c:pt idx="8814">
                  <c:v>4000</c:v>
                </c:pt>
                <c:pt idx="8815">
                  <c:v>5000</c:v>
                </c:pt>
                <c:pt idx="8816">
                  <c:v>6000</c:v>
                </c:pt>
                <c:pt idx="8817">
                  <c:v>7000</c:v>
                </c:pt>
                <c:pt idx="8818">
                  <c:v>8000</c:v>
                </c:pt>
                <c:pt idx="8819">
                  <c:v>9000</c:v>
                </c:pt>
                <c:pt idx="8820">
                  <c:v>10000</c:v>
                </c:pt>
                <c:pt idx="8821">
                  <c:v>11000</c:v>
                </c:pt>
                <c:pt idx="8822">
                  <c:v>12000</c:v>
                </c:pt>
                <c:pt idx="8823">
                  <c:v>13000</c:v>
                </c:pt>
                <c:pt idx="8824">
                  <c:v>13999</c:v>
                </c:pt>
                <c:pt idx="8825">
                  <c:v>15000</c:v>
                </c:pt>
                <c:pt idx="8826">
                  <c:v>16000</c:v>
                </c:pt>
                <c:pt idx="8827">
                  <c:v>17000</c:v>
                </c:pt>
                <c:pt idx="8828">
                  <c:v>18000</c:v>
                </c:pt>
                <c:pt idx="8829">
                  <c:v>19000</c:v>
                </c:pt>
                <c:pt idx="8830">
                  <c:v>20000</c:v>
                </c:pt>
                <c:pt idx="8831">
                  <c:v>21000</c:v>
                </c:pt>
                <c:pt idx="8832">
                  <c:v>22000</c:v>
                </c:pt>
                <c:pt idx="8833">
                  <c:v>1000</c:v>
                </c:pt>
                <c:pt idx="8834">
                  <c:v>2000</c:v>
                </c:pt>
                <c:pt idx="8835">
                  <c:v>3000</c:v>
                </c:pt>
                <c:pt idx="8836">
                  <c:v>4000</c:v>
                </c:pt>
                <c:pt idx="8837">
                  <c:v>5000</c:v>
                </c:pt>
                <c:pt idx="8838">
                  <c:v>6000</c:v>
                </c:pt>
                <c:pt idx="8839">
                  <c:v>7000</c:v>
                </c:pt>
                <c:pt idx="8840">
                  <c:v>8000</c:v>
                </c:pt>
                <c:pt idx="8841">
                  <c:v>9000</c:v>
                </c:pt>
                <c:pt idx="8842">
                  <c:v>10000</c:v>
                </c:pt>
                <c:pt idx="8843">
                  <c:v>11000</c:v>
                </c:pt>
                <c:pt idx="8844">
                  <c:v>12000</c:v>
                </c:pt>
                <c:pt idx="8845">
                  <c:v>13000</c:v>
                </c:pt>
                <c:pt idx="8846">
                  <c:v>13999</c:v>
                </c:pt>
                <c:pt idx="8847">
                  <c:v>15000</c:v>
                </c:pt>
                <c:pt idx="8848">
                  <c:v>16000</c:v>
                </c:pt>
                <c:pt idx="8849">
                  <c:v>17000</c:v>
                </c:pt>
                <c:pt idx="8850">
                  <c:v>18000</c:v>
                </c:pt>
                <c:pt idx="8851">
                  <c:v>19000</c:v>
                </c:pt>
                <c:pt idx="8852">
                  <c:v>20000</c:v>
                </c:pt>
                <c:pt idx="8853">
                  <c:v>21000</c:v>
                </c:pt>
                <c:pt idx="8854">
                  <c:v>23000</c:v>
                </c:pt>
                <c:pt idx="8855">
                  <c:v>24000</c:v>
                </c:pt>
                <c:pt idx="8856">
                  <c:v>1000</c:v>
                </c:pt>
                <c:pt idx="8857">
                  <c:v>2000</c:v>
                </c:pt>
                <c:pt idx="8858">
                  <c:v>3000</c:v>
                </c:pt>
                <c:pt idx="8859">
                  <c:v>4000</c:v>
                </c:pt>
                <c:pt idx="8860">
                  <c:v>5000</c:v>
                </c:pt>
                <c:pt idx="8861">
                  <c:v>6000</c:v>
                </c:pt>
                <c:pt idx="8862">
                  <c:v>7000</c:v>
                </c:pt>
                <c:pt idx="8863">
                  <c:v>8000</c:v>
                </c:pt>
                <c:pt idx="8864">
                  <c:v>9000</c:v>
                </c:pt>
                <c:pt idx="8865">
                  <c:v>10000</c:v>
                </c:pt>
                <c:pt idx="8866">
                  <c:v>11000</c:v>
                </c:pt>
                <c:pt idx="8867">
                  <c:v>12000</c:v>
                </c:pt>
                <c:pt idx="8868">
                  <c:v>13000</c:v>
                </c:pt>
                <c:pt idx="8869">
                  <c:v>13999</c:v>
                </c:pt>
                <c:pt idx="8870">
                  <c:v>15000</c:v>
                </c:pt>
                <c:pt idx="8871">
                  <c:v>16000</c:v>
                </c:pt>
                <c:pt idx="8872">
                  <c:v>17000</c:v>
                </c:pt>
                <c:pt idx="8873">
                  <c:v>18000</c:v>
                </c:pt>
                <c:pt idx="8874">
                  <c:v>1000</c:v>
                </c:pt>
                <c:pt idx="8875">
                  <c:v>2000</c:v>
                </c:pt>
                <c:pt idx="8876">
                  <c:v>3000</c:v>
                </c:pt>
                <c:pt idx="8877">
                  <c:v>4000</c:v>
                </c:pt>
                <c:pt idx="8878">
                  <c:v>5000</c:v>
                </c:pt>
                <c:pt idx="8879">
                  <c:v>6000</c:v>
                </c:pt>
                <c:pt idx="8880">
                  <c:v>7000</c:v>
                </c:pt>
                <c:pt idx="8881">
                  <c:v>8000</c:v>
                </c:pt>
                <c:pt idx="8882">
                  <c:v>9000</c:v>
                </c:pt>
                <c:pt idx="8883">
                  <c:v>10000</c:v>
                </c:pt>
                <c:pt idx="8884">
                  <c:v>11000</c:v>
                </c:pt>
                <c:pt idx="8885">
                  <c:v>12000</c:v>
                </c:pt>
                <c:pt idx="8886">
                  <c:v>13000</c:v>
                </c:pt>
                <c:pt idx="8887">
                  <c:v>13999</c:v>
                </c:pt>
                <c:pt idx="8888">
                  <c:v>15000</c:v>
                </c:pt>
                <c:pt idx="8889">
                  <c:v>16000</c:v>
                </c:pt>
                <c:pt idx="8890">
                  <c:v>17000</c:v>
                </c:pt>
                <c:pt idx="8891">
                  <c:v>18000</c:v>
                </c:pt>
                <c:pt idx="8892">
                  <c:v>19000</c:v>
                </c:pt>
                <c:pt idx="8893">
                  <c:v>20000</c:v>
                </c:pt>
                <c:pt idx="8894">
                  <c:v>22000</c:v>
                </c:pt>
                <c:pt idx="8895">
                  <c:v>23000</c:v>
                </c:pt>
                <c:pt idx="8896">
                  <c:v>1000</c:v>
                </c:pt>
                <c:pt idx="8897">
                  <c:v>2000</c:v>
                </c:pt>
                <c:pt idx="8898">
                  <c:v>3000</c:v>
                </c:pt>
                <c:pt idx="8899">
                  <c:v>4000</c:v>
                </c:pt>
                <c:pt idx="8900">
                  <c:v>5000</c:v>
                </c:pt>
                <c:pt idx="8901">
                  <c:v>6000</c:v>
                </c:pt>
                <c:pt idx="8902">
                  <c:v>7000</c:v>
                </c:pt>
                <c:pt idx="8903">
                  <c:v>8000</c:v>
                </c:pt>
                <c:pt idx="8904">
                  <c:v>9000</c:v>
                </c:pt>
                <c:pt idx="8905">
                  <c:v>10000</c:v>
                </c:pt>
                <c:pt idx="8906">
                  <c:v>11000</c:v>
                </c:pt>
                <c:pt idx="8907">
                  <c:v>12000</c:v>
                </c:pt>
                <c:pt idx="8908">
                  <c:v>13000</c:v>
                </c:pt>
                <c:pt idx="8909">
                  <c:v>13999</c:v>
                </c:pt>
                <c:pt idx="8910">
                  <c:v>15000</c:v>
                </c:pt>
                <c:pt idx="8911">
                  <c:v>16000</c:v>
                </c:pt>
                <c:pt idx="8912">
                  <c:v>17000</c:v>
                </c:pt>
                <c:pt idx="8913">
                  <c:v>18000</c:v>
                </c:pt>
                <c:pt idx="8914">
                  <c:v>19000</c:v>
                </c:pt>
                <c:pt idx="8915">
                  <c:v>20000</c:v>
                </c:pt>
                <c:pt idx="8916">
                  <c:v>21000</c:v>
                </c:pt>
                <c:pt idx="8917">
                  <c:v>22000</c:v>
                </c:pt>
                <c:pt idx="8918">
                  <c:v>23000</c:v>
                </c:pt>
                <c:pt idx="8919">
                  <c:v>24000</c:v>
                </c:pt>
                <c:pt idx="8920">
                  <c:v>25000</c:v>
                </c:pt>
                <c:pt idx="8921">
                  <c:v>26000</c:v>
                </c:pt>
                <c:pt idx="8922">
                  <c:v>5000</c:v>
                </c:pt>
                <c:pt idx="8923">
                  <c:v>6000</c:v>
                </c:pt>
                <c:pt idx="8924">
                  <c:v>7000</c:v>
                </c:pt>
                <c:pt idx="8925">
                  <c:v>8000</c:v>
                </c:pt>
                <c:pt idx="8926">
                  <c:v>9000</c:v>
                </c:pt>
                <c:pt idx="8927">
                  <c:v>10000</c:v>
                </c:pt>
                <c:pt idx="8928">
                  <c:v>11000</c:v>
                </c:pt>
                <c:pt idx="8929">
                  <c:v>12000</c:v>
                </c:pt>
                <c:pt idx="8930">
                  <c:v>13000</c:v>
                </c:pt>
                <c:pt idx="8931">
                  <c:v>14000</c:v>
                </c:pt>
                <c:pt idx="8932">
                  <c:v>15000</c:v>
                </c:pt>
                <c:pt idx="8933">
                  <c:v>16000</c:v>
                </c:pt>
                <c:pt idx="8934">
                  <c:v>17000</c:v>
                </c:pt>
                <c:pt idx="8935">
                  <c:v>18000</c:v>
                </c:pt>
                <c:pt idx="8936">
                  <c:v>19000</c:v>
                </c:pt>
                <c:pt idx="8937">
                  <c:v>20000</c:v>
                </c:pt>
                <c:pt idx="8938">
                  <c:v>21000</c:v>
                </c:pt>
                <c:pt idx="8939">
                  <c:v>22000</c:v>
                </c:pt>
                <c:pt idx="8940">
                  <c:v>23000</c:v>
                </c:pt>
                <c:pt idx="8941">
                  <c:v>3000</c:v>
                </c:pt>
                <c:pt idx="8942">
                  <c:v>4000</c:v>
                </c:pt>
                <c:pt idx="8943">
                  <c:v>5000</c:v>
                </c:pt>
                <c:pt idx="8944">
                  <c:v>6000</c:v>
                </c:pt>
                <c:pt idx="8945">
                  <c:v>7000</c:v>
                </c:pt>
                <c:pt idx="8946">
                  <c:v>8000</c:v>
                </c:pt>
                <c:pt idx="8947">
                  <c:v>9000</c:v>
                </c:pt>
                <c:pt idx="8948">
                  <c:v>10000</c:v>
                </c:pt>
                <c:pt idx="8949">
                  <c:v>11000</c:v>
                </c:pt>
                <c:pt idx="8950">
                  <c:v>12000</c:v>
                </c:pt>
                <c:pt idx="8951">
                  <c:v>13000</c:v>
                </c:pt>
                <c:pt idx="8952">
                  <c:v>13999</c:v>
                </c:pt>
                <c:pt idx="8953">
                  <c:v>15000</c:v>
                </c:pt>
                <c:pt idx="8954">
                  <c:v>16000</c:v>
                </c:pt>
                <c:pt idx="8955">
                  <c:v>17000</c:v>
                </c:pt>
                <c:pt idx="8956">
                  <c:v>18000</c:v>
                </c:pt>
                <c:pt idx="8957">
                  <c:v>19000</c:v>
                </c:pt>
                <c:pt idx="8958">
                  <c:v>20000</c:v>
                </c:pt>
                <c:pt idx="8959">
                  <c:v>21000</c:v>
                </c:pt>
                <c:pt idx="8960">
                  <c:v>22000</c:v>
                </c:pt>
                <c:pt idx="8961">
                  <c:v>1000</c:v>
                </c:pt>
                <c:pt idx="8962">
                  <c:v>2000</c:v>
                </c:pt>
                <c:pt idx="8963">
                  <c:v>3000</c:v>
                </c:pt>
                <c:pt idx="8964">
                  <c:v>4000</c:v>
                </c:pt>
                <c:pt idx="8965">
                  <c:v>5000</c:v>
                </c:pt>
                <c:pt idx="8966">
                  <c:v>6000</c:v>
                </c:pt>
                <c:pt idx="8967">
                  <c:v>7000</c:v>
                </c:pt>
                <c:pt idx="8968">
                  <c:v>8000</c:v>
                </c:pt>
                <c:pt idx="8969">
                  <c:v>9000</c:v>
                </c:pt>
                <c:pt idx="8970">
                  <c:v>10000</c:v>
                </c:pt>
                <c:pt idx="8971">
                  <c:v>11000</c:v>
                </c:pt>
                <c:pt idx="8972">
                  <c:v>12000</c:v>
                </c:pt>
                <c:pt idx="8973">
                  <c:v>13000</c:v>
                </c:pt>
                <c:pt idx="8974">
                  <c:v>13999</c:v>
                </c:pt>
                <c:pt idx="8975">
                  <c:v>15000</c:v>
                </c:pt>
                <c:pt idx="8976">
                  <c:v>16000</c:v>
                </c:pt>
                <c:pt idx="8977">
                  <c:v>17000</c:v>
                </c:pt>
                <c:pt idx="8978">
                  <c:v>18000</c:v>
                </c:pt>
                <c:pt idx="8979">
                  <c:v>19000</c:v>
                </c:pt>
                <c:pt idx="8980">
                  <c:v>20000</c:v>
                </c:pt>
                <c:pt idx="8981">
                  <c:v>21000</c:v>
                </c:pt>
              </c:numCache>
            </c:numRef>
          </c:xVal>
          <c:yVal>
            <c:numRef>
              <c:f>'PER2_STATIC-2'!$D$2:$D$8983</c:f>
              <c:numCache>
                <c:formatCode>General</c:formatCode>
                <c:ptCount val="8982"/>
                <c:pt idx="0">
                  <c:v>10.5</c:v>
                </c:pt>
                <c:pt idx="1">
                  <c:v>10.5</c:v>
                </c:pt>
                <c:pt idx="2">
                  <c:v>10.5</c:v>
                </c:pt>
                <c:pt idx="3">
                  <c:v>10.5</c:v>
                </c:pt>
                <c:pt idx="4">
                  <c:v>10.5</c:v>
                </c:pt>
                <c:pt idx="5">
                  <c:v>10.5</c:v>
                </c:pt>
                <c:pt idx="6">
                  <c:v>10.5</c:v>
                </c:pt>
                <c:pt idx="7">
                  <c:v>10.5</c:v>
                </c:pt>
                <c:pt idx="8">
                  <c:v>10.5</c:v>
                </c:pt>
                <c:pt idx="9">
                  <c:v>10.5</c:v>
                </c:pt>
                <c:pt idx="10">
                  <c:v>10.5</c:v>
                </c:pt>
                <c:pt idx="11">
                  <c:v>10.5</c:v>
                </c:pt>
                <c:pt idx="12">
                  <c:v>10.5</c:v>
                </c:pt>
                <c:pt idx="13">
                  <c:v>10.5</c:v>
                </c:pt>
                <c:pt idx="14">
                  <c:v>10.5</c:v>
                </c:pt>
                <c:pt idx="15">
                  <c:v>10.5</c:v>
                </c:pt>
                <c:pt idx="16">
                  <c:v>10.5</c:v>
                </c:pt>
                <c:pt idx="17">
                  <c:v>10.5</c:v>
                </c:pt>
                <c:pt idx="18">
                  <c:v>10.5</c:v>
                </c:pt>
                <c:pt idx="19">
                  <c:v>10.5</c:v>
                </c:pt>
                <c:pt idx="20">
                  <c:v>10.5</c:v>
                </c:pt>
                <c:pt idx="21">
                  <c:v>10.5</c:v>
                </c:pt>
                <c:pt idx="22">
                  <c:v>10.5</c:v>
                </c:pt>
                <c:pt idx="23">
                  <c:v>10.5</c:v>
                </c:pt>
                <c:pt idx="24">
                  <c:v>10.5</c:v>
                </c:pt>
                <c:pt idx="25">
                  <c:v>10.5</c:v>
                </c:pt>
                <c:pt idx="26">
                  <c:v>10.5</c:v>
                </c:pt>
                <c:pt idx="27">
                  <c:v>10.5</c:v>
                </c:pt>
                <c:pt idx="28">
                  <c:v>10.5</c:v>
                </c:pt>
                <c:pt idx="29">
                  <c:v>10.5</c:v>
                </c:pt>
                <c:pt idx="30">
                  <c:v>10.5</c:v>
                </c:pt>
                <c:pt idx="31">
                  <c:v>10.5</c:v>
                </c:pt>
                <c:pt idx="32">
                  <c:v>10.5</c:v>
                </c:pt>
                <c:pt idx="33">
                  <c:v>10.5</c:v>
                </c:pt>
                <c:pt idx="34">
                  <c:v>10.5</c:v>
                </c:pt>
                <c:pt idx="35">
                  <c:v>10.5</c:v>
                </c:pt>
                <c:pt idx="36">
                  <c:v>10.5</c:v>
                </c:pt>
                <c:pt idx="37">
                  <c:v>10.5</c:v>
                </c:pt>
                <c:pt idx="38">
                  <c:v>10.5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11.5</c:v>
                </c:pt>
                <c:pt idx="500">
                  <c:v>11.5</c:v>
                </c:pt>
                <c:pt idx="501">
                  <c:v>11.5</c:v>
                </c:pt>
                <c:pt idx="502">
                  <c:v>11.5</c:v>
                </c:pt>
                <c:pt idx="503">
                  <c:v>11.5</c:v>
                </c:pt>
                <c:pt idx="504">
                  <c:v>11.5</c:v>
                </c:pt>
                <c:pt idx="505">
                  <c:v>11.5</c:v>
                </c:pt>
                <c:pt idx="506">
                  <c:v>11.5</c:v>
                </c:pt>
                <c:pt idx="507">
                  <c:v>11.5</c:v>
                </c:pt>
                <c:pt idx="508">
                  <c:v>11.5</c:v>
                </c:pt>
                <c:pt idx="509">
                  <c:v>11.5</c:v>
                </c:pt>
                <c:pt idx="510">
                  <c:v>11.5</c:v>
                </c:pt>
                <c:pt idx="511">
                  <c:v>11.5</c:v>
                </c:pt>
                <c:pt idx="512">
                  <c:v>11.5</c:v>
                </c:pt>
                <c:pt idx="513">
                  <c:v>11.5</c:v>
                </c:pt>
                <c:pt idx="514">
                  <c:v>11.5</c:v>
                </c:pt>
                <c:pt idx="515">
                  <c:v>11.5</c:v>
                </c:pt>
                <c:pt idx="516">
                  <c:v>11.5</c:v>
                </c:pt>
                <c:pt idx="517">
                  <c:v>11.5</c:v>
                </c:pt>
                <c:pt idx="518">
                  <c:v>11.5</c:v>
                </c:pt>
                <c:pt idx="519">
                  <c:v>11.5</c:v>
                </c:pt>
                <c:pt idx="520">
                  <c:v>11.5</c:v>
                </c:pt>
                <c:pt idx="521">
                  <c:v>11.5</c:v>
                </c:pt>
                <c:pt idx="522">
                  <c:v>11.5</c:v>
                </c:pt>
                <c:pt idx="523">
                  <c:v>11.5</c:v>
                </c:pt>
                <c:pt idx="524">
                  <c:v>11.5</c:v>
                </c:pt>
                <c:pt idx="525">
                  <c:v>11.5</c:v>
                </c:pt>
                <c:pt idx="526">
                  <c:v>11.5</c:v>
                </c:pt>
                <c:pt idx="527">
                  <c:v>11.5</c:v>
                </c:pt>
                <c:pt idx="528">
                  <c:v>11.5</c:v>
                </c:pt>
                <c:pt idx="529">
                  <c:v>11.5</c:v>
                </c:pt>
                <c:pt idx="530">
                  <c:v>11.5</c:v>
                </c:pt>
                <c:pt idx="531">
                  <c:v>11.5</c:v>
                </c:pt>
                <c:pt idx="532">
                  <c:v>11.5</c:v>
                </c:pt>
                <c:pt idx="533">
                  <c:v>11.5</c:v>
                </c:pt>
                <c:pt idx="534">
                  <c:v>11.5</c:v>
                </c:pt>
                <c:pt idx="535">
                  <c:v>11.5</c:v>
                </c:pt>
                <c:pt idx="536">
                  <c:v>11.5</c:v>
                </c:pt>
                <c:pt idx="537">
                  <c:v>11.5</c:v>
                </c:pt>
                <c:pt idx="538">
                  <c:v>11.5</c:v>
                </c:pt>
                <c:pt idx="539">
                  <c:v>11.5</c:v>
                </c:pt>
                <c:pt idx="540">
                  <c:v>11.5</c:v>
                </c:pt>
                <c:pt idx="541">
                  <c:v>11.5</c:v>
                </c:pt>
                <c:pt idx="542">
                  <c:v>11.5</c:v>
                </c:pt>
                <c:pt idx="543">
                  <c:v>11.5</c:v>
                </c:pt>
                <c:pt idx="544">
                  <c:v>11.5</c:v>
                </c:pt>
                <c:pt idx="545">
                  <c:v>11.5</c:v>
                </c:pt>
                <c:pt idx="546">
                  <c:v>11.5</c:v>
                </c:pt>
                <c:pt idx="547">
                  <c:v>11.5</c:v>
                </c:pt>
                <c:pt idx="548">
                  <c:v>11.5</c:v>
                </c:pt>
                <c:pt idx="549">
                  <c:v>11.5</c:v>
                </c:pt>
                <c:pt idx="550">
                  <c:v>11.5</c:v>
                </c:pt>
                <c:pt idx="551">
                  <c:v>11.5</c:v>
                </c:pt>
                <c:pt idx="552">
                  <c:v>11.5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11</c:v>
                </c:pt>
                <c:pt idx="590">
                  <c:v>11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11</c:v>
                </c:pt>
                <c:pt idx="595">
                  <c:v>11</c:v>
                </c:pt>
                <c:pt idx="596">
                  <c:v>11</c:v>
                </c:pt>
                <c:pt idx="597">
                  <c:v>11</c:v>
                </c:pt>
                <c:pt idx="598">
                  <c:v>11</c:v>
                </c:pt>
                <c:pt idx="599">
                  <c:v>11</c:v>
                </c:pt>
                <c:pt idx="600">
                  <c:v>11</c:v>
                </c:pt>
                <c:pt idx="601">
                  <c:v>11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11</c:v>
                </c:pt>
                <c:pt idx="608">
                  <c:v>11</c:v>
                </c:pt>
                <c:pt idx="609">
                  <c:v>11</c:v>
                </c:pt>
                <c:pt idx="610">
                  <c:v>11</c:v>
                </c:pt>
                <c:pt idx="611">
                  <c:v>11</c:v>
                </c:pt>
                <c:pt idx="612">
                  <c:v>11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11</c:v>
                </c:pt>
                <c:pt idx="649">
                  <c:v>11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11</c:v>
                </c:pt>
                <c:pt idx="665">
                  <c:v>11</c:v>
                </c:pt>
                <c:pt idx="666">
                  <c:v>11</c:v>
                </c:pt>
                <c:pt idx="667">
                  <c:v>11</c:v>
                </c:pt>
                <c:pt idx="668">
                  <c:v>11</c:v>
                </c:pt>
                <c:pt idx="669">
                  <c:v>11</c:v>
                </c:pt>
                <c:pt idx="670">
                  <c:v>11</c:v>
                </c:pt>
                <c:pt idx="671">
                  <c:v>11</c:v>
                </c:pt>
                <c:pt idx="672">
                  <c:v>11</c:v>
                </c:pt>
                <c:pt idx="673">
                  <c:v>11</c:v>
                </c:pt>
                <c:pt idx="674">
                  <c:v>11</c:v>
                </c:pt>
                <c:pt idx="675">
                  <c:v>11</c:v>
                </c:pt>
                <c:pt idx="676">
                  <c:v>11</c:v>
                </c:pt>
                <c:pt idx="677">
                  <c:v>11</c:v>
                </c:pt>
                <c:pt idx="678">
                  <c:v>11</c:v>
                </c:pt>
                <c:pt idx="679">
                  <c:v>11</c:v>
                </c:pt>
                <c:pt idx="680">
                  <c:v>11</c:v>
                </c:pt>
                <c:pt idx="681">
                  <c:v>11</c:v>
                </c:pt>
                <c:pt idx="682">
                  <c:v>11</c:v>
                </c:pt>
                <c:pt idx="683">
                  <c:v>11</c:v>
                </c:pt>
                <c:pt idx="684">
                  <c:v>11</c:v>
                </c:pt>
                <c:pt idx="685">
                  <c:v>11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11</c:v>
                </c:pt>
                <c:pt idx="690">
                  <c:v>11</c:v>
                </c:pt>
                <c:pt idx="691">
                  <c:v>11</c:v>
                </c:pt>
                <c:pt idx="692">
                  <c:v>11</c:v>
                </c:pt>
                <c:pt idx="693">
                  <c:v>11</c:v>
                </c:pt>
                <c:pt idx="694">
                  <c:v>11</c:v>
                </c:pt>
                <c:pt idx="695">
                  <c:v>11</c:v>
                </c:pt>
                <c:pt idx="696">
                  <c:v>11</c:v>
                </c:pt>
                <c:pt idx="697">
                  <c:v>11</c:v>
                </c:pt>
                <c:pt idx="698">
                  <c:v>11</c:v>
                </c:pt>
                <c:pt idx="699">
                  <c:v>11</c:v>
                </c:pt>
                <c:pt idx="700">
                  <c:v>11</c:v>
                </c:pt>
                <c:pt idx="701">
                  <c:v>11</c:v>
                </c:pt>
                <c:pt idx="702">
                  <c:v>11</c:v>
                </c:pt>
                <c:pt idx="703">
                  <c:v>11</c:v>
                </c:pt>
                <c:pt idx="704">
                  <c:v>11</c:v>
                </c:pt>
                <c:pt idx="705">
                  <c:v>11</c:v>
                </c:pt>
                <c:pt idx="706">
                  <c:v>11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11</c:v>
                </c:pt>
                <c:pt idx="714">
                  <c:v>11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11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11</c:v>
                </c:pt>
                <c:pt idx="736">
                  <c:v>11</c:v>
                </c:pt>
                <c:pt idx="737">
                  <c:v>11</c:v>
                </c:pt>
                <c:pt idx="738">
                  <c:v>11</c:v>
                </c:pt>
                <c:pt idx="739">
                  <c:v>11</c:v>
                </c:pt>
                <c:pt idx="740">
                  <c:v>11</c:v>
                </c:pt>
                <c:pt idx="741">
                  <c:v>11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11</c:v>
                </c:pt>
                <c:pt idx="746">
                  <c:v>11</c:v>
                </c:pt>
                <c:pt idx="747">
                  <c:v>11</c:v>
                </c:pt>
                <c:pt idx="748">
                  <c:v>11</c:v>
                </c:pt>
                <c:pt idx="749">
                  <c:v>11</c:v>
                </c:pt>
                <c:pt idx="750">
                  <c:v>11</c:v>
                </c:pt>
                <c:pt idx="751">
                  <c:v>11</c:v>
                </c:pt>
                <c:pt idx="752">
                  <c:v>11</c:v>
                </c:pt>
                <c:pt idx="753">
                  <c:v>11</c:v>
                </c:pt>
                <c:pt idx="754">
                  <c:v>11</c:v>
                </c:pt>
                <c:pt idx="755">
                  <c:v>11</c:v>
                </c:pt>
                <c:pt idx="756">
                  <c:v>11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11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11</c:v>
                </c:pt>
                <c:pt idx="766">
                  <c:v>11</c:v>
                </c:pt>
                <c:pt idx="767">
                  <c:v>11</c:v>
                </c:pt>
                <c:pt idx="768">
                  <c:v>11</c:v>
                </c:pt>
                <c:pt idx="769">
                  <c:v>11</c:v>
                </c:pt>
                <c:pt idx="770">
                  <c:v>11</c:v>
                </c:pt>
                <c:pt idx="771">
                  <c:v>11</c:v>
                </c:pt>
                <c:pt idx="772">
                  <c:v>11</c:v>
                </c:pt>
                <c:pt idx="773">
                  <c:v>11</c:v>
                </c:pt>
                <c:pt idx="774">
                  <c:v>11</c:v>
                </c:pt>
                <c:pt idx="775">
                  <c:v>11</c:v>
                </c:pt>
                <c:pt idx="776">
                  <c:v>11</c:v>
                </c:pt>
                <c:pt idx="777">
                  <c:v>11</c:v>
                </c:pt>
                <c:pt idx="778">
                  <c:v>11</c:v>
                </c:pt>
                <c:pt idx="779">
                  <c:v>11</c:v>
                </c:pt>
                <c:pt idx="780">
                  <c:v>11</c:v>
                </c:pt>
                <c:pt idx="781">
                  <c:v>11</c:v>
                </c:pt>
                <c:pt idx="782">
                  <c:v>11</c:v>
                </c:pt>
                <c:pt idx="783">
                  <c:v>11</c:v>
                </c:pt>
                <c:pt idx="784">
                  <c:v>11</c:v>
                </c:pt>
                <c:pt idx="785">
                  <c:v>11</c:v>
                </c:pt>
                <c:pt idx="786">
                  <c:v>11</c:v>
                </c:pt>
                <c:pt idx="787">
                  <c:v>11</c:v>
                </c:pt>
                <c:pt idx="788">
                  <c:v>11</c:v>
                </c:pt>
                <c:pt idx="789">
                  <c:v>11</c:v>
                </c:pt>
                <c:pt idx="790">
                  <c:v>11</c:v>
                </c:pt>
                <c:pt idx="791">
                  <c:v>11</c:v>
                </c:pt>
                <c:pt idx="792">
                  <c:v>11</c:v>
                </c:pt>
                <c:pt idx="793">
                  <c:v>11</c:v>
                </c:pt>
                <c:pt idx="794">
                  <c:v>11</c:v>
                </c:pt>
                <c:pt idx="795">
                  <c:v>11</c:v>
                </c:pt>
                <c:pt idx="796">
                  <c:v>11</c:v>
                </c:pt>
                <c:pt idx="797">
                  <c:v>11</c:v>
                </c:pt>
                <c:pt idx="798">
                  <c:v>11</c:v>
                </c:pt>
                <c:pt idx="799">
                  <c:v>11</c:v>
                </c:pt>
                <c:pt idx="800">
                  <c:v>11</c:v>
                </c:pt>
                <c:pt idx="801">
                  <c:v>11</c:v>
                </c:pt>
                <c:pt idx="802">
                  <c:v>11</c:v>
                </c:pt>
                <c:pt idx="803">
                  <c:v>11</c:v>
                </c:pt>
                <c:pt idx="804">
                  <c:v>11</c:v>
                </c:pt>
                <c:pt idx="805">
                  <c:v>11</c:v>
                </c:pt>
                <c:pt idx="806">
                  <c:v>11</c:v>
                </c:pt>
                <c:pt idx="807">
                  <c:v>11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11</c:v>
                </c:pt>
                <c:pt idx="812">
                  <c:v>11</c:v>
                </c:pt>
                <c:pt idx="813">
                  <c:v>11</c:v>
                </c:pt>
                <c:pt idx="814">
                  <c:v>11</c:v>
                </c:pt>
                <c:pt idx="815">
                  <c:v>11</c:v>
                </c:pt>
                <c:pt idx="816">
                  <c:v>11</c:v>
                </c:pt>
                <c:pt idx="817">
                  <c:v>11</c:v>
                </c:pt>
                <c:pt idx="818">
                  <c:v>11</c:v>
                </c:pt>
                <c:pt idx="819">
                  <c:v>11</c:v>
                </c:pt>
                <c:pt idx="820">
                  <c:v>11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11</c:v>
                </c:pt>
                <c:pt idx="827">
                  <c:v>11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11</c:v>
                </c:pt>
                <c:pt idx="835">
                  <c:v>11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11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11</c:v>
                </c:pt>
                <c:pt idx="865">
                  <c:v>11</c:v>
                </c:pt>
                <c:pt idx="866">
                  <c:v>11</c:v>
                </c:pt>
                <c:pt idx="867">
                  <c:v>11</c:v>
                </c:pt>
                <c:pt idx="868">
                  <c:v>11</c:v>
                </c:pt>
                <c:pt idx="869">
                  <c:v>11</c:v>
                </c:pt>
                <c:pt idx="870">
                  <c:v>11</c:v>
                </c:pt>
                <c:pt idx="871">
                  <c:v>11</c:v>
                </c:pt>
                <c:pt idx="872">
                  <c:v>11</c:v>
                </c:pt>
                <c:pt idx="873">
                  <c:v>11</c:v>
                </c:pt>
                <c:pt idx="874">
                  <c:v>11</c:v>
                </c:pt>
                <c:pt idx="875">
                  <c:v>11</c:v>
                </c:pt>
                <c:pt idx="876">
                  <c:v>11</c:v>
                </c:pt>
                <c:pt idx="877">
                  <c:v>11</c:v>
                </c:pt>
                <c:pt idx="878">
                  <c:v>11</c:v>
                </c:pt>
                <c:pt idx="879">
                  <c:v>11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11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11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11</c:v>
                </c:pt>
                <c:pt idx="905">
                  <c:v>11</c:v>
                </c:pt>
                <c:pt idx="906">
                  <c:v>11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11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11</c:v>
                </c:pt>
                <c:pt idx="919">
                  <c:v>11</c:v>
                </c:pt>
                <c:pt idx="920">
                  <c:v>11</c:v>
                </c:pt>
                <c:pt idx="921">
                  <c:v>11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11</c:v>
                </c:pt>
                <c:pt idx="927">
                  <c:v>11</c:v>
                </c:pt>
                <c:pt idx="928">
                  <c:v>11</c:v>
                </c:pt>
                <c:pt idx="929">
                  <c:v>11</c:v>
                </c:pt>
                <c:pt idx="930">
                  <c:v>11</c:v>
                </c:pt>
                <c:pt idx="931">
                  <c:v>11</c:v>
                </c:pt>
                <c:pt idx="932">
                  <c:v>11</c:v>
                </c:pt>
                <c:pt idx="933">
                  <c:v>11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11</c:v>
                </c:pt>
                <c:pt idx="938">
                  <c:v>11</c:v>
                </c:pt>
                <c:pt idx="939">
                  <c:v>11</c:v>
                </c:pt>
                <c:pt idx="940">
                  <c:v>11</c:v>
                </c:pt>
                <c:pt idx="941">
                  <c:v>11</c:v>
                </c:pt>
                <c:pt idx="942">
                  <c:v>11</c:v>
                </c:pt>
                <c:pt idx="943">
                  <c:v>11</c:v>
                </c:pt>
                <c:pt idx="944">
                  <c:v>11</c:v>
                </c:pt>
                <c:pt idx="945">
                  <c:v>11</c:v>
                </c:pt>
                <c:pt idx="946">
                  <c:v>11</c:v>
                </c:pt>
                <c:pt idx="947">
                  <c:v>11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11</c:v>
                </c:pt>
                <c:pt idx="952">
                  <c:v>11</c:v>
                </c:pt>
                <c:pt idx="953">
                  <c:v>11</c:v>
                </c:pt>
                <c:pt idx="954">
                  <c:v>11</c:v>
                </c:pt>
                <c:pt idx="955">
                  <c:v>11</c:v>
                </c:pt>
                <c:pt idx="956">
                  <c:v>11</c:v>
                </c:pt>
                <c:pt idx="957">
                  <c:v>11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11</c:v>
                </c:pt>
                <c:pt idx="975">
                  <c:v>11</c:v>
                </c:pt>
                <c:pt idx="976">
                  <c:v>11</c:v>
                </c:pt>
                <c:pt idx="977">
                  <c:v>11</c:v>
                </c:pt>
                <c:pt idx="978">
                  <c:v>11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11</c:v>
                </c:pt>
                <c:pt idx="991">
                  <c:v>11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11</c:v>
                </c:pt>
                <c:pt idx="1033">
                  <c:v>11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11</c:v>
                </c:pt>
                <c:pt idx="1044">
                  <c:v>11</c:v>
                </c:pt>
                <c:pt idx="1045">
                  <c:v>11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11</c:v>
                </c:pt>
                <c:pt idx="1051">
                  <c:v>11</c:v>
                </c:pt>
                <c:pt idx="1052">
                  <c:v>11</c:v>
                </c:pt>
                <c:pt idx="1053">
                  <c:v>11</c:v>
                </c:pt>
                <c:pt idx="1054">
                  <c:v>11</c:v>
                </c:pt>
                <c:pt idx="1055">
                  <c:v>11</c:v>
                </c:pt>
                <c:pt idx="1056">
                  <c:v>11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12.25</c:v>
                </c:pt>
                <c:pt idx="1064">
                  <c:v>12.25</c:v>
                </c:pt>
                <c:pt idx="1065">
                  <c:v>12.25</c:v>
                </c:pt>
                <c:pt idx="1066">
                  <c:v>12.25</c:v>
                </c:pt>
                <c:pt idx="1067">
                  <c:v>12.25</c:v>
                </c:pt>
                <c:pt idx="1068">
                  <c:v>12.25</c:v>
                </c:pt>
                <c:pt idx="1069">
                  <c:v>12.25</c:v>
                </c:pt>
                <c:pt idx="1070">
                  <c:v>12.25</c:v>
                </c:pt>
                <c:pt idx="1071">
                  <c:v>12.25</c:v>
                </c:pt>
                <c:pt idx="1072">
                  <c:v>12.25</c:v>
                </c:pt>
                <c:pt idx="1073">
                  <c:v>12.25</c:v>
                </c:pt>
                <c:pt idx="1074">
                  <c:v>12.25</c:v>
                </c:pt>
                <c:pt idx="1075">
                  <c:v>12.25</c:v>
                </c:pt>
                <c:pt idx="1076">
                  <c:v>12.25</c:v>
                </c:pt>
                <c:pt idx="1077">
                  <c:v>12.25</c:v>
                </c:pt>
                <c:pt idx="1078">
                  <c:v>12.25</c:v>
                </c:pt>
                <c:pt idx="1079">
                  <c:v>12.25</c:v>
                </c:pt>
                <c:pt idx="1080">
                  <c:v>12.25</c:v>
                </c:pt>
                <c:pt idx="1081">
                  <c:v>12.25</c:v>
                </c:pt>
                <c:pt idx="1082">
                  <c:v>12.25</c:v>
                </c:pt>
                <c:pt idx="1083">
                  <c:v>12.5</c:v>
                </c:pt>
                <c:pt idx="1084">
                  <c:v>12.5</c:v>
                </c:pt>
                <c:pt idx="1085">
                  <c:v>12.5</c:v>
                </c:pt>
                <c:pt idx="1086">
                  <c:v>12.5</c:v>
                </c:pt>
                <c:pt idx="1087">
                  <c:v>12.5</c:v>
                </c:pt>
                <c:pt idx="1088">
                  <c:v>12.5</c:v>
                </c:pt>
                <c:pt idx="1089">
                  <c:v>12.5</c:v>
                </c:pt>
                <c:pt idx="1090">
                  <c:v>12.5</c:v>
                </c:pt>
                <c:pt idx="1091">
                  <c:v>12.5</c:v>
                </c:pt>
                <c:pt idx="1092">
                  <c:v>12.5</c:v>
                </c:pt>
                <c:pt idx="1093">
                  <c:v>12.5</c:v>
                </c:pt>
                <c:pt idx="1094">
                  <c:v>12.5</c:v>
                </c:pt>
                <c:pt idx="1095">
                  <c:v>12.5</c:v>
                </c:pt>
                <c:pt idx="1096">
                  <c:v>12.5</c:v>
                </c:pt>
                <c:pt idx="1097">
                  <c:v>12.5</c:v>
                </c:pt>
                <c:pt idx="1098">
                  <c:v>12.5</c:v>
                </c:pt>
                <c:pt idx="1099">
                  <c:v>12.5</c:v>
                </c:pt>
                <c:pt idx="1100">
                  <c:v>12.5</c:v>
                </c:pt>
                <c:pt idx="1101">
                  <c:v>12.5</c:v>
                </c:pt>
                <c:pt idx="1102">
                  <c:v>12.5</c:v>
                </c:pt>
                <c:pt idx="1103">
                  <c:v>12.5</c:v>
                </c:pt>
                <c:pt idx="1104">
                  <c:v>12.5</c:v>
                </c:pt>
                <c:pt idx="1105">
                  <c:v>12.5</c:v>
                </c:pt>
                <c:pt idx="1106">
                  <c:v>12.5</c:v>
                </c:pt>
                <c:pt idx="1107">
                  <c:v>12.5</c:v>
                </c:pt>
                <c:pt idx="1108">
                  <c:v>12.5</c:v>
                </c:pt>
                <c:pt idx="1109">
                  <c:v>12.5</c:v>
                </c:pt>
                <c:pt idx="1110">
                  <c:v>12.5</c:v>
                </c:pt>
                <c:pt idx="1111">
                  <c:v>12.5</c:v>
                </c:pt>
                <c:pt idx="1112">
                  <c:v>12.5</c:v>
                </c:pt>
                <c:pt idx="1113">
                  <c:v>12.5</c:v>
                </c:pt>
                <c:pt idx="1114">
                  <c:v>12.5</c:v>
                </c:pt>
                <c:pt idx="1115">
                  <c:v>12.5</c:v>
                </c:pt>
                <c:pt idx="1116">
                  <c:v>12.5</c:v>
                </c:pt>
                <c:pt idx="1117">
                  <c:v>12.5</c:v>
                </c:pt>
                <c:pt idx="1118">
                  <c:v>12.5</c:v>
                </c:pt>
                <c:pt idx="1119">
                  <c:v>12.5</c:v>
                </c:pt>
                <c:pt idx="1120">
                  <c:v>12.5</c:v>
                </c:pt>
                <c:pt idx="1121">
                  <c:v>12.5</c:v>
                </c:pt>
                <c:pt idx="1122">
                  <c:v>12.5</c:v>
                </c:pt>
                <c:pt idx="1123">
                  <c:v>12.5</c:v>
                </c:pt>
                <c:pt idx="1124">
                  <c:v>12.5</c:v>
                </c:pt>
                <c:pt idx="1125">
                  <c:v>12.5</c:v>
                </c:pt>
                <c:pt idx="1126">
                  <c:v>12.5</c:v>
                </c:pt>
                <c:pt idx="1127">
                  <c:v>12.5</c:v>
                </c:pt>
                <c:pt idx="1128">
                  <c:v>12.5</c:v>
                </c:pt>
                <c:pt idx="1129">
                  <c:v>12.5</c:v>
                </c:pt>
                <c:pt idx="1130">
                  <c:v>12.5</c:v>
                </c:pt>
                <c:pt idx="1131">
                  <c:v>12.5</c:v>
                </c:pt>
                <c:pt idx="1132">
                  <c:v>12.5</c:v>
                </c:pt>
                <c:pt idx="1133">
                  <c:v>12.5</c:v>
                </c:pt>
                <c:pt idx="1134">
                  <c:v>12.5</c:v>
                </c:pt>
                <c:pt idx="1135">
                  <c:v>12.5</c:v>
                </c:pt>
                <c:pt idx="1136">
                  <c:v>12.5</c:v>
                </c:pt>
                <c:pt idx="1137">
                  <c:v>12.5</c:v>
                </c:pt>
                <c:pt idx="1138">
                  <c:v>12.5</c:v>
                </c:pt>
                <c:pt idx="1139">
                  <c:v>12.5</c:v>
                </c:pt>
                <c:pt idx="1140">
                  <c:v>12.5</c:v>
                </c:pt>
                <c:pt idx="1141">
                  <c:v>12.5</c:v>
                </c:pt>
                <c:pt idx="1142">
                  <c:v>12.5</c:v>
                </c:pt>
                <c:pt idx="1143">
                  <c:v>12.5</c:v>
                </c:pt>
                <c:pt idx="1144">
                  <c:v>12.5</c:v>
                </c:pt>
                <c:pt idx="1145">
                  <c:v>12.5</c:v>
                </c:pt>
                <c:pt idx="1146">
                  <c:v>12.5</c:v>
                </c:pt>
                <c:pt idx="1147">
                  <c:v>12.5</c:v>
                </c:pt>
                <c:pt idx="1148">
                  <c:v>12.5</c:v>
                </c:pt>
                <c:pt idx="1149">
                  <c:v>12.5</c:v>
                </c:pt>
                <c:pt idx="1150">
                  <c:v>12.5</c:v>
                </c:pt>
                <c:pt idx="1151">
                  <c:v>12.5</c:v>
                </c:pt>
                <c:pt idx="1152">
                  <c:v>12.5</c:v>
                </c:pt>
                <c:pt idx="1153">
                  <c:v>12.5</c:v>
                </c:pt>
                <c:pt idx="1154">
                  <c:v>12.5</c:v>
                </c:pt>
                <c:pt idx="1155">
                  <c:v>12.5</c:v>
                </c:pt>
                <c:pt idx="1156">
                  <c:v>12.5</c:v>
                </c:pt>
                <c:pt idx="1157">
                  <c:v>12.5</c:v>
                </c:pt>
                <c:pt idx="1158">
                  <c:v>12.5</c:v>
                </c:pt>
                <c:pt idx="1159">
                  <c:v>12.5</c:v>
                </c:pt>
                <c:pt idx="1160">
                  <c:v>12.5</c:v>
                </c:pt>
                <c:pt idx="1161">
                  <c:v>12.5</c:v>
                </c:pt>
                <c:pt idx="1162">
                  <c:v>12.5</c:v>
                </c:pt>
                <c:pt idx="1163">
                  <c:v>12.5</c:v>
                </c:pt>
                <c:pt idx="1164">
                  <c:v>12.5</c:v>
                </c:pt>
                <c:pt idx="1165">
                  <c:v>12.5</c:v>
                </c:pt>
                <c:pt idx="1166">
                  <c:v>12.5</c:v>
                </c:pt>
                <c:pt idx="1167">
                  <c:v>12.5</c:v>
                </c:pt>
                <c:pt idx="1168">
                  <c:v>12.5</c:v>
                </c:pt>
                <c:pt idx="1169">
                  <c:v>12.5</c:v>
                </c:pt>
                <c:pt idx="1170">
                  <c:v>12.5</c:v>
                </c:pt>
                <c:pt idx="1171">
                  <c:v>12.5</c:v>
                </c:pt>
                <c:pt idx="1172">
                  <c:v>12.5</c:v>
                </c:pt>
                <c:pt idx="1173">
                  <c:v>12.5</c:v>
                </c:pt>
                <c:pt idx="1174">
                  <c:v>12.5</c:v>
                </c:pt>
                <c:pt idx="1175">
                  <c:v>12.5</c:v>
                </c:pt>
                <c:pt idx="1176">
                  <c:v>12.5</c:v>
                </c:pt>
                <c:pt idx="1177">
                  <c:v>12.5</c:v>
                </c:pt>
                <c:pt idx="1178">
                  <c:v>12.5</c:v>
                </c:pt>
                <c:pt idx="1179">
                  <c:v>12.5</c:v>
                </c:pt>
                <c:pt idx="1180">
                  <c:v>12.5</c:v>
                </c:pt>
                <c:pt idx="1181">
                  <c:v>12.5</c:v>
                </c:pt>
                <c:pt idx="1182">
                  <c:v>12.5</c:v>
                </c:pt>
                <c:pt idx="1183">
                  <c:v>12.5</c:v>
                </c:pt>
                <c:pt idx="1184">
                  <c:v>12.5</c:v>
                </c:pt>
                <c:pt idx="1185">
                  <c:v>12.5</c:v>
                </c:pt>
                <c:pt idx="1186">
                  <c:v>12.5</c:v>
                </c:pt>
                <c:pt idx="1187">
                  <c:v>12.5</c:v>
                </c:pt>
                <c:pt idx="1188">
                  <c:v>12.5</c:v>
                </c:pt>
                <c:pt idx="1189">
                  <c:v>12.5</c:v>
                </c:pt>
                <c:pt idx="1190">
                  <c:v>12.5</c:v>
                </c:pt>
                <c:pt idx="1191">
                  <c:v>12.5</c:v>
                </c:pt>
                <c:pt idx="1192">
                  <c:v>12.5</c:v>
                </c:pt>
                <c:pt idx="1193">
                  <c:v>12.5</c:v>
                </c:pt>
                <c:pt idx="1194">
                  <c:v>12.5</c:v>
                </c:pt>
                <c:pt idx="1195">
                  <c:v>12.5</c:v>
                </c:pt>
                <c:pt idx="1196">
                  <c:v>12.5</c:v>
                </c:pt>
                <c:pt idx="1197">
                  <c:v>12.5</c:v>
                </c:pt>
                <c:pt idx="1198">
                  <c:v>12.5</c:v>
                </c:pt>
                <c:pt idx="1199">
                  <c:v>12.5</c:v>
                </c:pt>
                <c:pt idx="1200">
                  <c:v>12.5</c:v>
                </c:pt>
                <c:pt idx="1201">
                  <c:v>12.5</c:v>
                </c:pt>
                <c:pt idx="1202">
                  <c:v>12.5</c:v>
                </c:pt>
                <c:pt idx="1203">
                  <c:v>12.5</c:v>
                </c:pt>
                <c:pt idx="1204">
                  <c:v>12.5</c:v>
                </c:pt>
                <c:pt idx="1205">
                  <c:v>12.5</c:v>
                </c:pt>
                <c:pt idx="1206">
                  <c:v>12.5</c:v>
                </c:pt>
                <c:pt idx="1207">
                  <c:v>12.5</c:v>
                </c:pt>
                <c:pt idx="1208">
                  <c:v>12.5</c:v>
                </c:pt>
                <c:pt idx="1209">
                  <c:v>12.5</c:v>
                </c:pt>
                <c:pt idx="1210">
                  <c:v>12.5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12</c:v>
                </c:pt>
                <c:pt idx="1459">
                  <c:v>12</c:v>
                </c:pt>
                <c:pt idx="1460">
                  <c:v>12</c:v>
                </c:pt>
                <c:pt idx="1461">
                  <c:v>12</c:v>
                </c:pt>
                <c:pt idx="1462">
                  <c:v>12</c:v>
                </c:pt>
                <c:pt idx="1463">
                  <c:v>12</c:v>
                </c:pt>
                <c:pt idx="1464">
                  <c:v>12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12</c:v>
                </c:pt>
                <c:pt idx="1471">
                  <c:v>12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12</c:v>
                </c:pt>
                <c:pt idx="1478">
                  <c:v>12</c:v>
                </c:pt>
                <c:pt idx="1479">
                  <c:v>12</c:v>
                </c:pt>
                <c:pt idx="1480">
                  <c:v>12</c:v>
                </c:pt>
                <c:pt idx="1481">
                  <c:v>12</c:v>
                </c:pt>
                <c:pt idx="1482">
                  <c:v>12</c:v>
                </c:pt>
                <c:pt idx="1483">
                  <c:v>12</c:v>
                </c:pt>
                <c:pt idx="1484">
                  <c:v>12</c:v>
                </c:pt>
                <c:pt idx="1485">
                  <c:v>12</c:v>
                </c:pt>
                <c:pt idx="1486">
                  <c:v>12</c:v>
                </c:pt>
                <c:pt idx="1487">
                  <c:v>12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12</c:v>
                </c:pt>
                <c:pt idx="1500">
                  <c:v>12</c:v>
                </c:pt>
                <c:pt idx="1501">
                  <c:v>12</c:v>
                </c:pt>
                <c:pt idx="1502">
                  <c:v>12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12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12</c:v>
                </c:pt>
                <c:pt idx="1731">
                  <c:v>13.4</c:v>
                </c:pt>
                <c:pt idx="1732">
                  <c:v>13.4</c:v>
                </c:pt>
                <c:pt idx="1733">
                  <c:v>13.4</c:v>
                </c:pt>
                <c:pt idx="1734">
                  <c:v>13.4</c:v>
                </c:pt>
                <c:pt idx="1735">
                  <c:v>13.4</c:v>
                </c:pt>
                <c:pt idx="1736">
                  <c:v>13.4</c:v>
                </c:pt>
                <c:pt idx="1737">
                  <c:v>13.4</c:v>
                </c:pt>
                <c:pt idx="1738">
                  <c:v>13.4</c:v>
                </c:pt>
                <c:pt idx="1739">
                  <c:v>13.4</c:v>
                </c:pt>
                <c:pt idx="1740">
                  <c:v>13.4</c:v>
                </c:pt>
                <c:pt idx="1741">
                  <c:v>13.4</c:v>
                </c:pt>
                <c:pt idx="1742">
                  <c:v>13.4</c:v>
                </c:pt>
                <c:pt idx="1743">
                  <c:v>13.4</c:v>
                </c:pt>
                <c:pt idx="1744">
                  <c:v>13.4</c:v>
                </c:pt>
                <c:pt idx="1745">
                  <c:v>13.4</c:v>
                </c:pt>
                <c:pt idx="1746">
                  <c:v>13.5</c:v>
                </c:pt>
                <c:pt idx="1747">
                  <c:v>13.5</c:v>
                </c:pt>
                <c:pt idx="1748">
                  <c:v>13.5</c:v>
                </c:pt>
                <c:pt idx="1749">
                  <c:v>13.5</c:v>
                </c:pt>
                <c:pt idx="1750">
                  <c:v>13.5</c:v>
                </c:pt>
                <c:pt idx="1751">
                  <c:v>13.5</c:v>
                </c:pt>
                <c:pt idx="1752">
                  <c:v>13.5</c:v>
                </c:pt>
                <c:pt idx="1753">
                  <c:v>13.5</c:v>
                </c:pt>
                <c:pt idx="1754">
                  <c:v>13.5</c:v>
                </c:pt>
                <c:pt idx="1755">
                  <c:v>13.5</c:v>
                </c:pt>
                <c:pt idx="1756">
                  <c:v>13.5</c:v>
                </c:pt>
                <c:pt idx="1757">
                  <c:v>13.5</c:v>
                </c:pt>
                <c:pt idx="1758">
                  <c:v>13.5</c:v>
                </c:pt>
                <c:pt idx="1759">
                  <c:v>13.5</c:v>
                </c:pt>
                <c:pt idx="1760">
                  <c:v>13.5</c:v>
                </c:pt>
                <c:pt idx="1761">
                  <c:v>13.5</c:v>
                </c:pt>
                <c:pt idx="1762">
                  <c:v>13.5</c:v>
                </c:pt>
                <c:pt idx="1763">
                  <c:v>13.5</c:v>
                </c:pt>
                <c:pt idx="1764">
                  <c:v>13.5</c:v>
                </c:pt>
                <c:pt idx="1765">
                  <c:v>13.5</c:v>
                </c:pt>
                <c:pt idx="1766">
                  <c:v>13.5</c:v>
                </c:pt>
                <c:pt idx="1767">
                  <c:v>13.5</c:v>
                </c:pt>
                <c:pt idx="1768">
                  <c:v>13.5</c:v>
                </c:pt>
                <c:pt idx="1769">
                  <c:v>13.5</c:v>
                </c:pt>
                <c:pt idx="1770">
                  <c:v>13.5</c:v>
                </c:pt>
                <c:pt idx="1771">
                  <c:v>13.5</c:v>
                </c:pt>
                <c:pt idx="1772">
                  <c:v>13.5</c:v>
                </c:pt>
                <c:pt idx="1773">
                  <c:v>13.5</c:v>
                </c:pt>
                <c:pt idx="1774">
                  <c:v>13.5</c:v>
                </c:pt>
                <c:pt idx="1775">
                  <c:v>13.5</c:v>
                </c:pt>
                <c:pt idx="1776">
                  <c:v>13.5</c:v>
                </c:pt>
                <c:pt idx="1777">
                  <c:v>13.5</c:v>
                </c:pt>
                <c:pt idx="1778">
                  <c:v>13.5</c:v>
                </c:pt>
                <c:pt idx="1779">
                  <c:v>13.5</c:v>
                </c:pt>
                <c:pt idx="1780">
                  <c:v>13.5</c:v>
                </c:pt>
                <c:pt idx="1781">
                  <c:v>13.5</c:v>
                </c:pt>
                <c:pt idx="1782">
                  <c:v>13.5</c:v>
                </c:pt>
                <c:pt idx="1783">
                  <c:v>13.5</c:v>
                </c:pt>
                <c:pt idx="1784">
                  <c:v>13.5</c:v>
                </c:pt>
                <c:pt idx="1785">
                  <c:v>13.5</c:v>
                </c:pt>
                <c:pt idx="1786">
                  <c:v>13.5</c:v>
                </c:pt>
                <c:pt idx="1787">
                  <c:v>13.5</c:v>
                </c:pt>
                <c:pt idx="1788">
                  <c:v>13.5</c:v>
                </c:pt>
                <c:pt idx="1789">
                  <c:v>13.5</c:v>
                </c:pt>
                <c:pt idx="1790">
                  <c:v>13.5</c:v>
                </c:pt>
                <c:pt idx="1791">
                  <c:v>13.5</c:v>
                </c:pt>
                <c:pt idx="1792">
                  <c:v>13.5</c:v>
                </c:pt>
                <c:pt idx="1793">
                  <c:v>13.5</c:v>
                </c:pt>
                <c:pt idx="1794">
                  <c:v>13.5</c:v>
                </c:pt>
                <c:pt idx="1795">
                  <c:v>13.5</c:v>
                </c:pt>
                <c:pt idx="1796">
                  <c:v>13.5</c:v>
                </c:pt>
                <c:pt idx="1797">
                  <c:v>13.5</c:v>
                </c:pt>
                <c:pt idx="1798">
                  <c:v>13.5</c:v>
                </c:pt>
                <c:pt idx="1799">
                  <c:v>13.5</c:v>
                </c:pt>
                <c:pt idx="1800">
                  <c:v>13.5</c:v>
                </c:pt>
                <c:pt idx="1801">
                  <c:v>13.5</c:v>
                </c:pt>
                <c:pt idx="1802">
                  <c:v>13.5</c:v>
                </c:pt>
                <c:pt idx="1803">
                  <c:v>13.5</c:v>
                </c:pt>
                <c:pt idx="1804">
                  <c:v>13.5</c:v>
                </c:pt>
                <c:pt idx="1805">
                  <c:v>13.5</c:v>
                </c:pt>
                <c:pt idx="1806">
                  <c:v>13.5</c:v>
                </c:pt>
                <c:pt idx="1807">
                  <c:v>13.5</c:v>
                </c:pt>
                <c:pt idx="1808">
                  <c:v>13.5</c:v>
                </c:pt>
                <c:pt idx="1809">
                  <c:v>13.5</c:v>
                </c:pt>
                <c:pt idx="1810">
                  <c:v>13.5</c:v>
                </c:pt>
                <c:pt idx="1811">
                  <c:v>13.5</c:v>
                </c:pt>
                <c:pt idx="1812">
                  <c:v>13.5</c:v>
                </c:pt>
                <c:pt idx="1813">
                  <c:v>13.5</c:v>
                </c:pt>
                <c:pt idx="1814">
                  <c:v>13.5</c:v>
                </c:pt>
                <c:pt idx="1815">
                  <c:v>13.5</c:v>
                </c:pt>
                <c:pt idx="1816">
                  <c:v>13.5</c:v>
                </c:pt>
                <c:pt idx="1817">
                  <c:v>13.5</c:v>
                </c:pt>
                <c:pt idx="1818">
                  <c:v>13.5</c:v>
                </c:pt>
                <c:pt idx="1819">
                  <c:v>13.5</c:v>
                </c:pt>
                <c:pt idx="1820">
                  <c:v>13.5</c:v>
                </c:pt>
                <c:pt idx="1821">
                  <c:v>13.5</c:v>
                </c:pt>
                <c:pt idx="1822">
                  <c:v>13.5</c:v>
                </c:pt>
                <c:pt idx="1823">
                  <c:v>13.5</c:v>
                </c:pt>
                <c:pt idx="1824">
                  <c:v>13.5</c:v>
                </c:pt>
                <c:pt idx="1825">
                  <c:v>13.5</c:v>
                </c:pt>
                <c:pt idx="1826">
                  <c:v>13.5</c:v>
                </c:pt>
                <c:pt idx="1827">
                  <c:v>13.5</c:v>
                </c:pt>
                <c:pt idx="1828">
                  <c:v>13.5</c:v>
                </c:pt>
                <c:pt idx="1829">
                  <c:v>13.5</c:v>
                </c:pt>
                <c:pt idx="1830">
                  <c:v>13.5</c:v>
                </c:pt>
                <c:pt idx="1831">
                  <c:v>13.5</c:v>
                </c:pt>
                <c:pt idx="1832">
                  <c:v>13.5</c:v>
                </c:pt>
                <c:pt idx="1833">
                  <c:v>13.5</c:v>
                </c:pt>
                <c:pt idx="1834">
                  <c:v>13.5</c:v>
                </c:pt>
                <c:pt idx="1835">
                  <c:v>13.5</c:v>
                </c:pt>
                <c:pt idx="1836">
                  <c:v>13.5</c:v>
                </c:pt>
                <c:pt idx="1837">
                  <c:v>13.5</c:v>
                </c:pt>
                <c:pt idx="1838">
                  <c:v>13.5</c:v>
                </c:pt>
                <c:pt idx="1839">
                  <c:v>13.5</c:v>
                </c:pt>
                <c:pt idx="1840">
                  <c:v>13.5</c:v>
                </c:pt>
                <c:pt idx="1841">
                  <c:v>13.5</c:v>
                </c:pt>
                <c:pt idx="1842">
                  <c:v>13.5</c:v>
                </c:pt>
                <c:pt idx="1843">
                  <c:v>13.5</c:v>
                </c:pt>
                <c:pt idx="1844">
                  <c:v>13.5</c:v>
                </c:pt>
                <c:pt idx="1845">
                  <c:v>13.5</c:v>
                </c:pt>
                <c:pt idx="1846">
                  <c:v>13.5</c:v>
                </c:pt>
                <c:pt idx="1847">
                  <c:v>13.5</c:v>
                </c:pt>
                <c:pt idx="1848">
                  <c:v>13.5</c:v>
                </c:pt>
                <c:pt idx="1849">
                  <c:v>13.5</c:v>
                </c:pt>
                <c:pt idx="1850">
                  <c:v>13.5</c:v>
                </c:pt>
                <c:pt idx="1851">
                  <c:v>13.5</c:v>
                </c:pt>
                <c:pt idx="1852">
                  <c:v>13.5</c:v>
                </c:pt>
                <c:pt idx="1853">
                  <c:v>13.5</c:v>
                </c:pt>
                <c:pt idx="1854">
                  <c:v>13.5</c:v>
                </c:pt>
                <c:pt idx="1855">
                  <c:v>13.5</c:v>
                </c:pt>
                <c:pt idx="1856">
                  <c:v>13.5</c:v>
                </c:pt>
                <c:pt idx="1857">
                  <c:v>13.8</c:v>
                </c:pt>
                <c:pt idx="1858">
                  <c:v>13.8</c:v>
                </c:pt>
                <c:pt idx="1859">
                  <c:v>13.8</c:v>
                </c:pt>
                <c:pt idx="1860">
                  <c:v>13.8</c:v>
                </c:pt>
                <c:pt idx="1861">
                  <c:v>13.8</c:v>
                </c:pt>
                <c:pt idx="1862">
                  <c:v>13.8</c:v>
                </c:pt>
                <c:pt idx="1863">
                  <c:v>13.8</c:v>
                </c:pt>
                <c:pt idx="1864">
                  <c:v>13.8</c:v>
                </c:pt>
                <c:pt idx="1865">
                  <c:v>13.8</c:v>
                </c:pt>
                <c:pt idx="1866">
                  <c:v>13.8</c:v>
                </c:pt>
                <c:pt idx="1867">
                  <c:v>13.8</c:v>
                </c:pt>
                <c:pt idx="1868">
                  <c:v>13.8</c:v>
                </c:pt>
                <c:pt idx="1869">
                  <c:v>13.8</c:v>
                </c:pt>
                <c:pt idx="1870">
                  <c:v>13.8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13</c:v>
                </c:pt>
                <c:pt idx="2115">
                  <c:v>13</c:v>
                </c:pt>
                <c:pt idx="2116">
                  <c:v>13</c:v>
                </c:pt>
                <c:pt idx="2117">
                  <c:v>13</c:v>
                </c:pt>
                <c:pt idx="2118">
                  <c:v>13</c:v>
                </c:pt>
                <c:pt idx="2119">
                  <c:v>13</c:v>
                </c:pt>
                <c:pt idx="2120">
                  <c:v>13</c:v>
                </c:pt>
                <c:pt idx="2121">
                  <c:v>13</c:v>
                </c:pt>
                <c:pt idx="2122">
                  <c:v>13</c:v>
                </c:pt>
                <c:pt idx="2123">
                  <c:v>13</c:v>
                </c:pt>
                <c:pt idx="2124">
                  <c:v>13</c:v>
                </c:pt>
                <c:pt idx="2125">
                  <c:v>13</c:v>
                </c:pt>
                <c:pt idx="2126">
                  <c:v>13</c:v>
                </c:pt>
                <c:pt idx="2127">
                  <c:v>13</c:v>
                </c:pt>
                <c:pt idx="2128">
                  <c:v>13</c:v>
                </c:pt>
                <c:pt idx="2129">
                  <c:v>13</c:v>
                </c:pt>
                <c:pt idx="2130">
                  <c:v>13</c:v>
                </c:pt>
                <c:pt idx="2131">
                  <c:v>13</c:v>
                </c:pt>
                <c:pt idx="2132">
                  <c:v>13</c:v>
                </c:pt>
                <c:pt idx="2133">
                  <c:v>13</c:v>
                </c:pt>
                <c:pt idx="2134">
                  <c:v>13</c:v>
                </c:pt>
                <c:pt idx="2135">
                  <c:v>13</c:v>
                </c:pt>
                <c:pt idx="2136">
                  <c:v>13</c:v>
                </c:pt>
                <c:pt idx="2137">
                  <c:v>13</c:v>
                </c:pt>
                <c:pt idx="2138">
                  <c:v>13</c:v>
                </c:pt>
                <c:pt idx="2139">
                  <c:v>13</c:v>
                </c:pt>
                <c:pt idx="2140">
                  <c:v>13</c:v>
                </c:pt>
                <c:pt idx="2141">
                  <c:v>13</c:v>
                </c:pt>
                <c:pt idx="2142">
                  <c:v>13</c:v>
                </c:pt>
                <c:pt idx="2143">
                  <c:v>13</c:v>
                </c:pt>
                <c:pt idx="2144">
                  <c:v>13</c:v>
                </c:pt>
                <c:pt idx="2145">
                  <c:v>13</c:v>
                </c:pt>
                <c:pt idx="2146">
                  <c:v>13</c:v>
                </c:pt>
                <c:pt idx="2147">
                  <c:v>13</c:v>
                </c:pt>
                <c:pt idx="2148">
                  <c:v>13</c:v>
                </c:pt>
                <c:pt idx="2149">
                  <c:v>13</c:v>
                </c:pt>
                <c:pt idx="2150">
                  <c:v>13</c:v>
                </c:pt>
                <c:pt idx="2151">
                  <c:v>13</c:v>
                </c:pt>
                <c:pt idx="2152">
                  <c:v>13</c:v>
                </c:pt>
                <c:pt idx="2153">
                  <c:v>13</c:v>
                </c:pt>
                <c:pt idx="2154">
                  <c:v>13</c:v>
                </c:pt>
                <c:pt idx="2155">
                  <c:v>13</c:v>
                </c:pt>
                <c:pt idx="2156">
                  <c:v>13</c:v>
                </c:pt>
                <c:pt idx="2157">
                  <c:v>13</c:v>
                </c:pt>
                <c:pt idx="2158">
                  <c:v>13</c:v>
                </c:pt>
                <c:pt idx="2159">
                  <c:v>13</c:v>
                </c:pt>
                <c:pt idx="2160">
                  <c:v>13</c:v>
                </c:pt>
                <c:pt idx="2161">
                  <c:v>13</c:v>
                </c:pt>
                <c:pt idx="2162">
                  <c:v>13</c:v>
                </c:pt>
                <c:pt idx="2163">
                  <c:v>13</c:v>
                </c:pt>
                <c:pt idx="2164">
                  <c:v>13</c:v>
                </c:pt>
                <c:pt idx="2165">
                  <c:v>13</c:v>
                </c:pt>
                <c:pt idx="2166">
                  <c:v>13</c:v>
                </c:pt>
                <c:pt idx="2167">
                  <c:v>13</c:v>
                </c:pt>
                <c:pt idx="2168">
                  <c:v>13</c:v>
                </c:pt>
                <c:pt idx="2169">
                  <c:v>13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</c:v>
                </c:pt>
                <c:pt idx="2175">
                  <c:v>13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13</c:v>
                </c:pt>
                <c:pt idx="2182">
                  <c:v>13</c:v>
                </c:pt>
                <c:pt idx="2183">
                  <c:v>13</c:v>
                </c:pt>
                <c:pt idx="2184">
                  <c:v>13</c:v>
                </c:pt>
                <c:pt idx="2185">
                  <c:v>13</c:v>
                </c:pt>
                <c:pt idx="2186">
                  <c:v>13</c:v>
                </c:pt>
                <c:pt idx="2187">
                  <c:v>13</c:v>
                </c:pt>
                <c:pt idx="2188">
                  <c:v>13</c:v>
                </c:pt>
                <c:pt idx="2189">
                  <c:v>13</c:v>
                </c:pt>
                <c:pt idx="2190">
                  <c:v>13</c:v>
                </c:pt>
                <c:pt idx="2191">
                  <c:v>13</c:v>
                </c:pt>
                <c:pt idx="2192">
                  <c:v>13</c:v>
                </c:pt>
                <c:pt idx="2193">
                  <c:v>13</c:v>
                </c:pt>
                <c:pt idx="2194">
                  <c:v>13</c:v>
                </c:pt>
                <c:pt idx="2195">
                  <c:v>13</c:v>
                </c:pt>
                <c:pt idx="2196">
                  <c:v>13</c:v>
                </c:pt>
                <c:pt idx="2197">
                  <c:v>13</c:v>
                </c:pt>
                <c:pt idx="2198">
                  <c:v>13</c:v>
                </c:pt>
                <c:pt idx="2199">
                  <c:v>13</c:v>
                </c:pt>
                <c:pt idx="2200">
                  <c:v>13</c:v>
                </c:pt>
                <c:pt idx="2201">
                  <c:v>13</c:v>
                </c:pt>
                <c:pt idx="2202">
                  <c:v>13</c:v>
                </c:pt>
                <c:pt idx="2203">
                  <c:v>13</c:v>
                </c:pt>
                <c:pt idx="2204">
                  <c:v>13</c:v>
                </c:pt>
                <c:pt idx="2205">
                  <c:v>13</c:v>
                </c:pt>
                <c:pt idx="2206">
                  <c:v>13</c:v>
                </c:pt>
                <c:pt idx="2207">
                  <c:v>13</c:v>
                </c:pt>
                <c:pt idx="2208">
                  <c:v>13</c:v>
                </c:pt>
                <c:pt idx="2209">
                  <c:v>13</c:v>
                </c:pt>
                <c:pt idx="2210">
                  <c:v>13</c:v>
                </c:pt>
                <c:pt idx="2211">
                  <c:v>13</c:v>
                </c:pt>
                <c:pt idx="2212">
                  <c:v>13</c:v>
                </c:pt>
                <c:pt idx="2213">
                  <c:v>13</c:v>
                </c:pt>
                <c:pt idx="2214">
                  <c:v>13</c:v>
                </c:pt>
                <c:pt idx="2215">
                  <c:v>13</c:v>
                </c:pt>
                <c:pt idx="2216">
                  <c:v>13</c:v>
                </c:pt>
                <c:pt idx="2217">
                  <c:v>13</c:v>
                </c:pt>
                <c:pt idx="2218">
                  <c:v>13</c:v>
                </c:pt>
                <c:pt idx="2219">
                  <c:v>13</c:v>
                </c:pt>
                <c:pt idx="2220">
                  <c:v>13</c:v>
                </c:pt>
                <c:pt idx="2221">
                  <c:v>13</c:v>
                </c:pt>
                <c:pt idx="2222">
                  <c:v>13</c:v>
                </c:pt>
                <c:pt idx="2223">
                  <c:v>13</c:v>
                </c:pt>
                <c:pt idx="2224">
                  <c:v>13</c:v>
                </c:pt>
                <c:pt idx="2225">
                  <c:v>13</c:v>
                </c:pt>
                <c:pt idx="2226">
                  <c:v>13</c:v>
                </c:pt>
                <c:pt idx="2227">
                  <c:v>13</c:v>
                </c:pt>
                <c:pt idx="2228">
                  <c:v>13</c:v>
                </c:pt>
                <c:pt idx="2229">
                  <c:v>13</c:v>
                </c:pt>
                <c:pt idx="2230">
                  <c:v>13</c:v>
                </c:pt>
                <c:pt idx="2231">
                  <c:v>13</c:v>
                </c:pt>
                <c:pt idx="2232">
                  <c:v>13</c:v>
                </c:pt>
                <c:pt idx="2233">
                  <c:v>13</c:v>
                </c:pt>
                <c:pt idx="2234">
                  <c:v>13</c:v>
                </c:pt>
                <c:pt idx="2235">
                  <c:v>13</c:v>
                </c:pt>
                <c:pt idx="2236">
                  <c:v>13</c:v>
                </c:pt>
                <c:pt idx="2237">
                  <c:v>13</c:v>
                </c:pt>
                <c:pt idx="2238">
                  <c:v>13</c:v>
                </c:pt>
                <c:pt idx="2239">
                  <c:v>13</c:v>
                </c:pt>
                <c:pt idx="2240">
                  <c:v>13</c:v>
                </c:pt>
                <c:pt idx="2241">
                  <c:v>13</c:v>
                </c:pt>
                <c:pt idx="2242">
                  <c:v>13</c:v>
                </c:pt>
                <c:pt idx="2243">
                  <c:v>13</c:v>
                </c:pt>
                <c:pt idx="2244">
                  <c:v>13</c:v>
                </c:pt>
                <c:pt idx="2245">
                  <c:v>13</c:v>
                </c:pt>
                <c:pt idx="2246">
                  <c:v>13</c:v>
                </c:pt>
                <c:pt idx="2247">
                  <c:v>13</c:v>
                </c:pt>
                <c:pt idx="2248">
                  <c:v>13</c:v>
                </c:pt>
                <c:pt idx="2249">
                  <c:v>13</c:v>
                </c:pt>
                <c:pt idx="2250">
                  <c:v>13</c:v>
                </c:pt>
                <c:pt idx="2251">
                  <c:v>13</c:v>
                </c:pt>
                <c:pt idx="2252">
                  <c:v>13</c:v>
                </c:pt>
                <c:pt idx="2253">
                  <c:v>13</c:v>
                </c:pt>
                <c:pt idx="2254">
                  <c:v>13</c:v>
                </c:pt>
                <c:pt idx="2255">
                  <c:v>13</c:v>
                </c:pt>
                <c:pt idx="2256">
                  <c:v>13</c:v>
                </c:pt>
                <c:pt idx="2257">
                  <c:v>14.4</c:v>
                </c:pt>
                <c:pt idx="2258">
                  <c:v>14.4</c:v>
                </c:pt>
                <c:pt idx="2259">
                  <c:v>14.4</c:v>
                </c:pt>
                <c:pt idx="2260">
                  <c:v>14.4</c:v>
                </c:pt>
                <c:pt idx="2261">
                  <c:v>14.4</c:v>
                </c:pt>
                <c:pt idx="2262">
                  <c:v>14.4</c:v>
                </c:pt>
                <c:pt idx="2263">
                  <c:v>14.4</c:v>
                </c:pt>
                <c:pt idx="2264">
                  <c:v>14.4</c:v>
                </c:pt>
                <c:pt idx="2265">
                  <c:v>14.4</c:v>
                </c:pt>
                <c:pt idx="2266">
                  <c:v>14.4</c:v>
                </c:pt>
                <c:pt idx="2267">
                  <c:v>14.4</c:v>
                </c:pt>
                <c:pt idx="2268">
                  <c:v>14.4</c:v>
                </c:pt>
                <c:pt idx="2269">
                  <c:v>14.4</c:v>
                </c:pt>
                <c:pt idx="2270">
                  <c:v>14.4</c:v>
                </c:pt>
                <c:pt idx="2271">
                  <c:v>14.4</c:v>
                </c:pt>
                <c:pt idx="2272">
                  <c:v>14.4</c:v>
                </c:pt>
                <c:pt idx="2273">
                  <c:v>14.4</c:v>
                </c:pt>
                <c:pt idx="2274">
                  <c:v>14.4</c:v>
                </c:pt>
                <c:pt idx="2275">
                  <c:v>14.4</c:v>
                </c:pt>
                <c:pt idx="2276">
                  <c:v>14.4</c:v>
                </c:pt>
                <c:pt idx="2277">
                  <c:v>14.4</c:v>
                </c:pt>
                <c:pt idx="2278">
                  <c:v>14.4</c:v>
                </c:pt>
                <c:pt idx="2279">
                  <c:v>14.4</c:v>
                </c:pt>
                <c:pt idx="2280">
                  <c:v>14.4</c:v>
                </c:pt>
                <c:pt idx="2281">
                  <c:v>14.4</c:v>
                </c:pt>
                <c:pt idx="2282">
                  <c:v>14.4</c:v>
                </c:pt>
                <c:pt idx="2283">
                  <c:v>14.4</c:v>
                </c:pt>
                <c:pt idx="2284">
                  <c:v>14.4</c:v>
                </c:pt>
                <c:pt idx="2285">
                  <c:v>14.4</c:v>
                </c:pt>
                <c:pt idx="2286">
                  <c:v>14.4</c:v>
                </c:pt>
                <c:pt idx="2287">
                  <c:v>14.4</c:v>
                </c:pt>
                <c:pt idx="2288">
                  <c:v>14.4</c:v>
                </c:pt>
                <c:pt idx="2289">
                  <c:v>14.4</c:v>
                </c:pt>
                <c:pt idx="2290">
                  <c:v>14.4</c:v>
                </c:pt>
                <c:pt idx="2291">
                  <c:v>14.4</c:v>
                </c:pt>
                <c:pt idx="2292">
                  <c:v>14.4</c:v>
                </c:pt>
                <c:pt idx="2293">
                  <c:v>14.4</c:v>
                </c:pt>
                <c:pt idx="2294">
                  <c:v>14.4</c:v>
                </c:pt>
                <c:pt idx="2295">
                  <c:v>14.4</c:v>
                </c:pt>
                <c:pt idx="2296">
                  <c:v>14.4</c:v>
                </c:pt>
                <c:pt idx="2297">
                  <c:v>14.4</c:v>
                </c:pt>
                <c:pt idx="2298">
                  <c:v>14.4</c:v>
                </c:pt>
                <c:pt idx="2299">
                  <c:v>14.4</c:v>
                </c:pt>
                <c:pt idx="2300">
                  <c:v>14.4</c:v>
                </c:pt>
                <c:pt idx="2301">
                  <c:v>14.4</c:v>
                </c:pt>
                <c:pt idx="2302">
                  <c:v>14.4</c:v>
                </c:pt>
                <c:pt idx="2303">
                  <c:v>14.4</c:v>
                </c:pt>
                <c:pt idx="2304">
                  <c:v>14.4</c:v>
                </c:pt>
                <c:pt idx="2305">
                  <c:v>14.4</c:v>
                </c:pt>
                <c:pt idx="2306">
                  <c:v>14.4</c:v>
                </c:pt>
                <c:pt idx="2307">
                  <c:v>14.4</c:v>
                </c:pt>
                <c:pt idx="2308">
                  <c:v>14.4</c:v>
                </c:pt>
                <c:pt idx="2309">
                  <c:v>14.4</c:v>
                </c:pt>
                <c:pt idx="2310">
                  <c:v>14.4</c:v>
                </c:pt>
                <c:pt idx="2311">
                  <c:v>14.4</c:v>
                </c:pt>
                <c:pt idx="2312">
                  <c:v>14.4</c:v>
                </c:pt>
                <c:pt idx="2313">
                  <c:v>14.4</c:v>
                </c:pt>
                <c:pt idx="2314">
                  <c:v>14.4</c:v>
                </c:pt>
                <c:pt idx="2315">
                  <c:v>14.4</c:v>
                </c:pt>
                <c:pt idx="2316">
                  <c:v>14.4</c:v>
                </c:pt>
                <c:pt idx="2317">
                  <c:v>14.4</c:v>
                </c:pt>
                <c:pt idx="2318">
                  <c:v>14.4</c:v>
                </c:pt>
                <c:pt idx="2319">
                  <c:v>14.4</c:v>
                </c:pt>
                <c:pt idx="2320">
                  <c:v>14.5</c:v>
                </c:pt>
                <c:pt idx="2321">
                  <c:v>14.5</c:v>
                </c:pt>
                <c:pt idx="2322">
                  <c:v>14.5</c:v>
                </c:pt>
                <c:pt idx="2323">
                  <c:v>14.5</c:v>
                </c:pt>
                <c:pt idx="2324">
                  <c:v>14.5</c:v>
                </c:pt>
                <c:pt idx="2325">
                  <c:v>14.5</c:v>
                </c:pt>
                <c:pt idx="2326">
                  <c:v>14.5</c:v>
                </c:pt>
                <c:pt idx="2327">
                  <c:v>14.5</c:v>
                </c:pt>
                <c:pt idx="2328">
                  <c:v>14.5</c:v>
                </c:pt>
                <c:pt idx="2329">
                  <c:v>14.5</c:v>
                </c:pt>
                <c:pt idx="2330">
                  <c:v>14.5</c:v>
                </c:pt>
                <c:pt idx="2331">
                  <c:v>14.5</c:v>
                </c:pt>
                <c:pt idx="2332">
                  <c:v>14.5</c:v>
                </c:pt>
                <c:pt idx="2333">
                  <c:v>14.5</c:v>
                </c:pt>
                <c:pt idx="2334">
                  <c:v>14.5</c:v>
                </c:pt>
                <c:pt idx="2335">
                  <c:v>14.5</c:v>
                </c:pt>
                <c:pt idx="2336">
                  <c:v>14.5</c:v>
                </c:pt>
                <c:pt idx="2337">
                  <c:v>14.5</c:v>
                </c:pt>
                <c:pt idx="2338">
                  <c:v>14.5</c:v>
                </c:pt>
                <c:pt idx="2339">
                  <c:v>14.5</c:v>
                </c:pt>
                <c:pt idx="2340">
                  <c:v>14.5</c:v>
                </c:pt>
                <c:pt idx="2341">
                  <c:v>14.5</c:v>
                </c:pt>
                <c:pt idx="2342">
                  <c:v>14.5</c:v>
                </c:pt>
                <c:pt idx="2343">
                  <c:v>14.5</c:v>
                </c:pt>
                <c:pt idx="2344">
                  <c:v>14.5</c:v>
                </c:pt>
                <c:pt idx="2345">
                  <c:v>14.5</c:v>
                </c:pt>
                <c:pt idx="2346">
                  <c:v>14.5</c:v>
                </c:pt>
                <c:pt idx="2347">
                  <c:v>14.5</c:v>
                </c:pt>
                <c:pt idx="2348">
                  <c:v>14.5</c:v>
                </c:pt>
                <c:pt idx="2349">
                  <c:v>14.5</c:v>
                </c:pt>
                <c:pt idx="2350">
                  <c:v>14.5</c:v>
                </c:pt>
                <c:pt idx="2351">
                  <c:v>14.5</c:v>
                </c:pt>
                <c:pt idx="2352">
                  <c:v>14.5</c:v>
                </c:pt>
                <c:pt idx="2353">
                  <c:v>14.5</c:v>
                </c:pt>
                <c:pt idx="2354">
                  <c:v>14.5</c:v>
                </c:pt>
                <c:pt idx="2355">
                  <c:v>14.5</c:v>
                </c:pt>
                <c:pt idx="2356">
                  <c:v>14.5</c:v>
                </c:pt>
                <c:pt idx="2357">
                  <c:v>14.5</c:v>
                </c:pt>
                <c:pt idx="2358">
                  <c:v>14.5</c:v>
                </c:pt>
                <c:pt idx="2359">
                  <c:v>14.5</c:v>
                </c:pt>
                <c:pt idx="2360">
                  <c:v>14.5</c:v>
                </c:pt>
                <c:pt idx="2361">
                  <c:v>14.5</c:v>
                </c:pt>
                <c:pt idx="2362">
                  <c:v>14.5</c:v>
                </c:pt>
                <c:pt idx="2363">
                  <c:v>14.5</c:v>
                </c:pt>
                <c:pt idx="2364">
                  <c:v>14.5</c:v>
                </c:pt>
                <c:pt idx="2365">
                  <c:v>14.5</c:v>
                </c:pt>
                <c:pt idx="2366">
                  <c:v>14.5</c:v>
                </c:pt>
                <c:pt idx="2367">
                  <c:v>14.5</c:v>
                </c:pt>
                <c:pt idx="2368">
                  <c:v>14.5</c:v>
                </c:pt>
                <c:pt idx="2369">
                  <c:v>14.5</c:v>
                </c:pt>
                <c:pt idx="2370">
                  <c:v>14.5</c:v>
                </c:pt>
                <c:pt idx="2371">
                  <c:v>14.5</c:v>
                </c:pt>
                <c:pt idx="2372">
                  <c:v>14.5</c:v>
                </c:pt>
                <c:pt idx="2373">
                  <c:v>14.5</c:v>
                </c:pt>
                <c:pt idx="2374">
                  <c:v>14.5</c:v>
                </c:pt>
                <c:pt idx="2375">
                  <c:v>14.5</c:v>
                </c:pt>
                <c:pt idx="2376">
                  <c:v>14.5</c:v>
                </c:pt>
                <c:pt idx="2377">
                  <c:v>14.5</c:v>
                </c:pt>
                <c:pt idx="2378">
                  <c:v>14.5</c:v>
                </c:pt>
                <c:pt idx="2379">
                  <c:v>14.5</c:v>
                </c:pt>
                <c:pt idx="2380">
                  <c:v>14.5</c:v>
                </c:pt>
                <c:pt idx="2381">
                  <c:v>14.5</c:v>
                </c:pt>
                <c:pt idx="2382">
                  <c:v>14.5</c:v>
                </c:pt>
                <c:pt idx="2383">
                  <c:v>14.5</c:v>
                </c:pt>
                <c:pt idx="2384">
                  <c:v>14</c:v>
                </c:pt>
                <c:pt idx="2385">
                  <c:v>14</c:v>
                </c:pt>
                <c:pt idx="2386">
                  <c:v>14</c:v>
                </c:pt>
                <c:pt idx="2387">
                  <c:v>14</c:v>
                </c:pt>
                <c:pt idx="2388">
                  <c:v>14</c:v>
                </c:pt>
                <c:pt idx="2389">
                  <c:v>14</c:v>
                </c:pt>
                <c:pt idx="2390">
                  <c:v>14</c:v>
                </c:pt>
                <c:pt idx="2391">
                  <c:v>14</c:v>
                </c:pt>
                <c:pt idx="2392">
                  <c:v>14</c:v>
                </c:pt>
                <c:pt idx="2393">
                  <c:v>14</c:v>
                </c:pt>
                <c:pt idx="2394">
                  <c:v>14</c:v>
                </c:pt>
                <c:pt idx="2395">
                  <c:v>14</c:v>
                </c:pt>
                <c:pt idx="2396">
                  <c:v>14</c:v>
                </c:pt>
                <c:pt idx="2397">
                  <c:v>14</c:v>
                </c:pt>
                <c:pt idx="2398">
                  <c:v>14</c:v>
                </c:pt>
                <c:pt idx="2399">
                  <c:v>14</c:v>
                </c:pt>
                <c:pt idx="2400">
                  <c:v>14</c:v>
                </c:pt>
                <c:pt idx="2401">
                  <c:v>14</c:v>
                </c:pt>
                <c:pt idx="2402">
                  <c:v>14</c:v>
                </c:pt>
                <c:pt idx="2403">
                  <c:v>14</c:v>
                </c:pt>
                <c:pt idx="2404">
                  <c:v>14</c:v>
                </c:pt>
                <c:pt idx="2405">
                  <c:v>14</c:v>
                </c:pt>
                <c:pt idx="2406">
                  <c:v>14</c:v>
                </c:pt>
                <c:pt idx="2407">
                  <c:v>14</c:v>
                </c:pt>
                <c:pt idx="2408">
                  <c:v>14</c:v>
                </c:pt>
                <c:pt idx="2409">
                  <c:v>14</c:v>
                </c:pt>
                <c:pt idx="2410">
                  <c:v>14</c:v>
                </c:pt>
                <c:pt idx="2411">
                  <c:v>14</c:v>
                </c:pt>
                <c:pt idx="2412">
                  <c:v>14</c:v>
                </c:pt>
                <c:pt idx="2413">
                  <c:v>14</c:v>
                </c:pt>
                <c:pt idx="2414">
                  <c:v>14</c:v>
                </c:pt>
                <c:pt idx="2415">
                  <c:v>14</c:v>
                </c:pt>
                <c:pt idx="2416">
                  <c:v>14</c:v>
                </c:pt>
                <c:pt idx="2417">
                  <c:v>14</c:v>
                </c:pt>
                <c:pt idx="2418">
                  <c:v>14</c:v>
                </c:pt>
                <c:pt idx="2419">
                  <c:v>14</c:v>
                </c:pt>
                <c:pt idx="2420">
                  <c:v>14</c:v>
                </c:pt>
                <c:pt idx="2421">
                  <c:v>14</c:v>
                </c:pt>
                <c:pt idx="2422">
                  <c:v>14</c:v>
                </c:pt>
                <c:pt idx="2423">
                  <c:v>14</c:v>
                </c:pt>
                <c:pt idx="2424">
                  <c:v>14</c:v>
                </c:pt>
                <c:pt idx="2425">
                  <c:v>14</c:v>
                </c:pt>
                <c:pt idx="2426">
                  <c:v>14</c:v>
                </c:pt>
                <c:pt idx="2427">
                  <c:v>14</c:v>
                </c:pt>
                <c:pt idx="2428">
                  <c:v>14</c:v>
                </c:pt>
                <c:pt idx="2429">
                  <c:v>14</c:v>
                </c:pt>
                <c:pt idx="2430">
                  <c:v>14</c:v>
                </c:pt>
                <c:pt idx="2431">
                  <c:v>14</c:v>
                </c:pt>
                <c:pt idx="2432">
                  <c:v>14</c:v>
                </c:pt>
                <c:pt idx="2433">
                  <c:v>14</c:v>
                </c:pt>
                <c:pt idx="2434">
                  <c:v>14</c:v>
                </c:pt>
                <c:pt idx="2435">
                  <c:v>14</c:v>
                </c:pt>
                <c:pt idx="2436">
                  <c:v>14</c:v>
                </c:pt>
                <c:pt idx="2437">
                  <c:v>14</c:v>
                </c:pt>
                <c:pt idx="2438">
                  <c:v>14</c:v>
                </c:pt>
                <c:pt idx="2439">
                  <c:v>14</c:v>
                </c:pt>
                <c:pt idx="2440">
                  <c:v>14</c:v>
                </c:pt>
                <c:pt idx="2441">
                  <c:v>14</c:v>
                </c:pt>
                <c:pt idx="2442">
                  <c:v>14</c:v>
                </c:pt>
                <c:pt idx="2443">
                  <c:v>14</c:v>
                </c:pt>
                <c:pt idx="2444">
                  <c:v>14</c:v>
                </c:pt>
                <c:pt idx="2445">
                  <c:v>14</c:v>
                </c:pt>
                <c:pt idx="2446">
                  <c:v>14</c:v>
                </c:pt>
                <c:pt idx="2447">
                  <c:v>14</c:v>
                </c:pt>
                <c:pt idx="2448">
                  <c:v>14</c:v>
                </c:pt>
                <c:pt idx="2449">
                  <c:v>14</c:v>
                </c:pt>
                <c:pt idx="2450">
                  <c:v>14</c:v>
                </c:pt>
                <c:pt idx="2451">
                  <c:v>14</c:v>
                </c:pt>
                <c:pt idx="2452">
                  <c:v>14</c:v>
                </c:pt>
                <c:pt idx="2453">
                  <c:v>14</c:v>
                </c:pt>
                <c:pt idx="2454">
                  <c:v>14</c:v>
                </c:pt>
                <c:pt idx="2455">
                  <c:v>14</c:v>
                </c:pt>
                <c:pt idx="2456">
                  <c:v>14</c:v>
                </c:pt>
                <c:pt idx="2457">
                  <c:v>14</c:v>
                </c:pt>
                <c:pt idx="2458">
                  <c:v>14</c:v>
                </c:pt>
                <c:pt idx="2459">
                  <c:v>14</c:v>
                </c:pt>
                <c:pt idx="2460">
                  <c:v>14</c:v>
                </c:pt>
                <c:pt idx="2461">
                  <c:v>14</c:v>
                </c:pt>
                <c:pt idx="2462">
                  <c:v>14</c:v>
                </c:pt>
                <c:pt idx="2463">
                  <c:v>14</c:v>
                </c:pt>
                <c:pt idx="2464">
                  <c:v>14</c:v>
                </c:pt>
                <c:pt idx="2465">
                  <c:v>14</c:v>
                </c:pt>
                <c:pt idx="2466">
                  <c:v>14</c:v>
                </c:pt>
                <c:pt idx="2467">
                  <c:v>14</c:v>
                </c:pt>
                <c:pt idx="2468">
                  <c:v>14</c:v>
                </c:pt>
                <c:pt idx="2469">
                  <c:v>14</c:v>
                </c:pt>
                <c:pt idx="2470">
                  <c:v>14</c:v>
                </c:pt>
                <c:pt idx="2471">
                  <c:v>14</c:v>
                </c:pt>
                <c:pt idx="2472">
                  <c:v>14</c:v>
                </c:pt>
                <c:pt idx="2473">
                  <c:v>14</c:v>
                </c:pt>
                <c:pt idx="2474">
                  <c:v>14</c:v>
                </c:pt>
                <c:pt idx="2475">
                  <c:v>14</c:v>
                </c:pt>
                <c:pt idx="2476">
                  <c:v>14</c:v>
                </c:pt>
                <c:pt idx="2477">
                  <c:v>14</c:v>
                </c:pt>
                <c:pt idx="2478">
                  <c:v>14</c:v>
                </c:pt>
                <c:pt idx="2479">
                  <c:v>14</c:v>
                </c:pt>
                <c:pt idx="2480">
                  <c:v>14</c:v>
                </c:pt>
                <c:pt idx="2481">
                  <c:v>14</c:v>
                </c:pt>
                <c:pt idx="2482">
                  <c:v>14</c:v>
                </c:pt>
                <c:pt idx="2483">
                  <c:v>14</c:v>
                </c:pt>
                <c:pt idx="2484">
                  <c:v>14</c:v>
                </c:pt>
                <c:pt idx="2485">
                  <c:v>14</c:v>
                </c:pt>
                <c:pt idx="2486">
                  <c:v>14</c:v>
                </c:pt>
                <c:pt idx="2487">
                  <c:v>14</c:v>
                </c:pt>
                <c:pt idx="2488">
                  <c:v>14</c:v>
                </c:pt>
                <c:pt idx="2489">
                  <c:v>14</c:v>
                </c:pt>
                <c:pt idx="2490">
                  <c:v>14</c:v>
                </c:pt>
                <c:pt idx="2491">
                  <c:v>14</c:v>
                </c:pt>
                <c:pt idx="2492">
                  <c:v>14</c:v>
                </c:pt>
                <c:pt idx="2493">
                  <c:v>14</c:v>
                </c:pt>
                <c:pt idx="2494">
                  <c:v>14</c:v>
                </c:pt>
                <c:pt idx="2495">
                  <c:v>14</c:v>
                </c:pt>
                <c:pt idx="2496">
                  <c:v>14</c:v>
                </c:pt>
                <c:pt idx="2497">
                  <c:v>14</c:v>
                </c:pt>
                <c:pt idx="2498">
                  <c:v>14</c:v>
                </c:pt>
                <c:pt idx="2499">
                  <c:v>14</c:v>
                </c:pt>
                <c:pt idx="2500">
                  <c:v>14</c:v>
                </c:pt>
                <c:pt idx="2501">
                  <c:v>14</c:v>
                </c:pt>
                <c:pt idx="2502">
                  <c:v>14</c:v>
                </c:pt>
                <c:pt idx="2503">
                  <c:v>14</c:v>
                </c:pt>
                <c:pt idx="2504">
                  <c:v>14</c:v>
                </c:pt>
                <c:pt idx="2505">
                  <c:v>14</c:v>
                </c:pt>
                <c:pt idx="2506">
                  <c:v>14</c:v>
                </c:pt>
                <c:pt idx="2507">
                  <c:v>14</c:v>
                </c:pt>
                <c:pt idx="2508">
                  <c:v>14</c:v>
                </c:pt>
                <c:pt idx="2509">
                  <c:v>14</c:v>
                </c:pt>
                <c:pt idx="2510">
                  <c:v>14</c:v>
                </c:pt>
                <c:pt idx="2511">
                  <c:v>14</c:v>
                </c:pt>
                <c:pt idx="2512">
                  <c:v>14</c:v>
                </c:pt>
                <c:pt idx="2513">
                  <c:v>14</c:v>
                </c:pt>
                <c:pt idx="2514">
                  <c:v>14</c:v>
                </c:pt>
                <c:pt idx="2515">
                  <c:v>14</c:v>
                </c:pt>
                <c:pt idx="2516">
                  <c:v>14</c:v>
                </c:pt>
                <c:pt idx="2517">
                  <c:v>14</c:v>
                </c:pt>
                <c:pt idx="2518">
                  <c:v>14</c:v>
                </c:pt>
                <c:pt idx="2519">
                  <c:v>14</c:v>
                </c:pt>
                <c:pt idx="2520">
                  <c:v>14</c:v>
                </c:pt>
                <c:pt idx="2521">
                  <c:v>14</c:v>
                </c:pt>
                <c:pt idx="2522">
                  <c:v>14</c:v>
                </c:pt>
                <c:pt idx="2523">
                  <c:v>14</c:v>
                </c:pt>
                <c:pt idx="2524">
                  <c:v>14</c:v>
                </c:pt>
                <c:pt idx="2525">
                  <c:v>14</c:v>
                </c:pt>
                <c:pt idx="2526">
                  <c:v>14</c:v>
                </c:pt>
                <c:pt idx="2527">
                  <c:v>14</c:v>
                </c:pt>
                <c:pt idx="2528">
                  <c:v>14</c:v>
                </c:pt>
                <c:pt idx="2529">
                  <c:v>14</c:v>
                </c:pt>
                <c:pt idx="2530">
                  <c:v>14</c:v>
                </c:pt>
                <c:pt idx="2531">
                  <c:v>14</c:v>
                </c:pt>
                <c:pt idx="2532">
                  <c:v>14</c:v>
                </c:pt>
                <c:pt idx="2533">
                  <c:v>14</c:v>
                </c:pt>
                <c:pt idx="2534">
                  <c:v>14</c:v>
                </c:pt>
                <c:pt idx="2535">
                  <c:v>14</c:v>
                </c:pt>
                <c:pt idx="2536">
                  <c:v>14</c:v>
                </c:pt>
                <c:pt idx="2537">
                  <c:v>14</c:v>
                </c:pt>
                <c:pt idx="2538">
                  <c:v>14</c:v>
                </c:pt>
                <c:pt idx="2539">
                  <c:v>14</c:v>
                </c:pt>
                <c:pt idx="2540">
                  <c:v>14</c:v>
                </c:pt>
                <c:pt idx="2541">
                  <c:v>14</c:v>
                </c:pt>
                <c:pt idx="2542">
                  <c:v>14</c:v>
                </c:pt>
                <c:pt idx="2543">
                  <c:v>14</c:v>
                </c:pt>
                <c:pt idx="2544">
                  <c:v>14</c:v>
                </c:pt>
                <c:pt idx="2545">
                  <c:v>14</c:v>
                </c:pt>
                <c:pt idx="2546">
                  <c:v>14</c:v>
                </c:pt>
                <c:pt idx="2547">
                  <c:v>14</c:v>
                </c:pt>
                <c:pt idx="2548">
                  <c:v>14</c:v>
                </c:pt>
                <c:pt idx="2549">
                  <c:v>14</c:v>
                </c:pt>
                <c:pt idx="2550">
                  <c:v>14</c:v>
                </c:pt>
                <c:pt idx="2551">
                  <c:v>14</c:v>
                </c:pt>
                <c:pt idx="2552">
                  <c:v>14</c:v>
                </c:pt>
                <c:pt idx="2553">
                  <c:v>14</c:v>
                </c:pt>
                <c:pt idx="2554">
                  <c:v>14</c:v>
                </c:pt>
                <c:pt idx="2555">
                  <c:v>14</c:v>
                </c:pt>
                <c:pt idx="2556">
                  <c:v>14</c:v>
                </c:pt>
                <c:pt idx="2557">
                  <c:v>14</c:v>
                </c:pt>
                <c:pt idx="2558">
                  <c:v>14</c:v>
                </c:pt>
                <c:pt idx="2559">
                  <c:v>14</c:v>
                </c:pt>
                <c:pt idx="2560">
                  <c:v>14</c:v>
                </c:pt>
                <c:pt idx="2561">
                  <c:v>14</c:v>
                </c:pt>
                <c:pt idx="2562">
                  <c:v>14</c:v>
                </c:pt>
                <c:pt idx="2563">
                  <c:v>14</c:v>
                </c:pt>
                <c:pt idx="2564">
                  <c:v>14</c:v>
                </c:pt>
                <c:pt idx="2565">
                  <c:v>14</c:v>
                </c:pt>
                <c:pt idx="2566">
                  <c:v>14</c:v>
                </c:pt>
                <c:pt idx="2567">
                  <c:v>14</c:v>
                </c:pt>
                <c:pt idx="2568">
                  <c:v>14</c:v>
                </c:pt>
                <c:pt idx="2569">
                  <c:v>14</c:v>
                </c:pt>
                <c:pt idx="2570">
                  <c:v>14</c:v>
                </c:pt>
                <c:pt idx="2571">
                  <c:v>14</c:v>
                </c:pt>
                <c:pt idx="2572">
                  <c:v>14</c:v>
                </c:pt>
                <c:pt idx="2573">
                  <c:v>14</c:v>
                </c:pt>
                <c:pt idx="2574">
                  <c:v>14</c:v>
                </c:pt>
                <c:pt idx="2575">
                  <c:v>14</c:v>
                </c:pt>
                <c:pt idx="2576">
                  <c:v>14</c:v>
                </c:pt>
                <c:pt idx="2577">
                  <c:v>14</c:v>
                </c:pt>
                <c:pt idx="2578">
                  <c:v>14</c:v>
                </c:pt>
                <c:pt idx="2579">
                  <c:v>14</c:v>
                </c:pt>
                <c:pt idx="2580">
                  <c:v>14</c:v>
                </c:pt>
                <c:pt idx="2581">
                  <c:v>14</c:v>
                </c:pt>
                <c:pt idx="2582">
                  <c:v>14</c:v>
                </c:pt>
                <c:pt idx="2583">
                  <c:v>14</c:v>
                </c:pt>
                <c:pt idx="2584">
                  <c:v>14</c:v>
                </c:pt>
                <c:pt idx="2585">
                  <c:v>14</c:v>
                </c:pt>
                <c:pt idx="2586">
                  <c:v>14</c:v>
                </c:pt>
                <c:pt idx="2587">
                  <c:v>14</c:v>
                </c:pt>
                <c:pt idx="2588">
                  <c:v>14</c:v>
                </c:pt>
                <c:pt idx="2589">
                  <c:v>14</c:v>
                </c:pt>
                <c:pt idx="2590">
                  <c:v>14</c:v>
                </c:pt>
                <c:pt idx="2591">
                  <c:v>14</c:v>
                </c:pt>
                <c:pt idx="2592">
                  <c:v>14</c:v>
                </c:pt>
                <c:pt idx="2593">
                  <c:v>14</c:v>
                </c:pt>
                <c:pt idx="2594">
                  <c:v>14</c:v>
                </c:pt>
                <c:pt idx="2595">
                  <c:v>14</c:v>
                </c:pt>
                <c:pt idx="2596">
                  <c:v>14</c:v>
                </c:pt>
                <c:pt idx="2597">
                  <c:v>14</c:v>
                </c:pt>
                <c:pt idx="2598">
                  <c:v>14</c:v>
                </c:pt>
                <c:pt idx="2599">
                  <c:v>14</c:v>
                </c:pt>
                <c:pt idx="2600">
                  <c:v>14</c:v>
                </c:pt>
                <c:pt idx="2601">
                  <c:v>14</c:v>
                </c:pt>
                <c:pt idx="2602">
                  <c:v>14</c:v>
                </c:pt>
                <c:pt idx="2603">
                  <c:v>14</c:v>
                </c:pt>
                <c:pt idx="2604">
                  <c:v>14</c:v>
                </c:pt>
                <c:pt idx="2605">
                  <c:v>14</c:v>
                </c:pt>
                <c:pt idx="2606">
                  <c:v>14</c:v>
                </c:pt>
                <c:pt idx="2607">
                  <c:v>14</c:v>
                </c:pt>
                <c:pt idx="2608">
                  <c:v>14</c:v>
                </c:pt>
                <c:pt idx="2609">
                  <c:v>14</c:v>
                </c:pt>
                <c:pt idx="2610">
                  <c:v>14</c:v>
                </c:pt>
                <c:pt idx="2611">
                  <c:v>14</c:v>
                </c:pt>
                <c:pt idx="2612">
                  <c:v>14</c:v>
                </c:pt>
                <c:pt idx="2613">
                  <c:v>14</c:v>
                </c:pt>
                <c:pt idx="2614">
                  <c:v>14</c:v>
                </c:pt>
                <c:pt idx="2615">
                  <c:v>14</c:v>
                </c:pt>
                <c:pt idx="2616">
                  <c:v>14</c:v>
                </c:pt>
                <c:pt idx="2617">
                  <c:v>14</c:v>
                </c:pt>
                <c:pt idx="2618">
                  <c:v>14</c:v>
                </c:pt>
                <c:pt idx="2619">
                  <c:v>14</c:v>
                </c:pt>
                <c:pt idx="2620">
                  <c:v>14</c:v>
                </c:pt>
                <c:pt idx="2621">
                  <c:v>14</c:v>
                </c:pt>
                <c:pt idx="2622">
                  <c:v>14</c:v>
                </c:pt>
                <c:pt idx="2623">
                  <c:v>14</c:v>
                </c:pt>
                <c:pt idx="2624">
                  <c:v>14</c:v>
                </c:pt>
                <c:pt idx="2625">
                  <c:v>14</c:v>
                </c:pt>
                <c:pt idx="2626">
                  <c:v>14</c:v>
                </c:pt>
                <c:pt idx="2627">
                  <c:v>14</c:v>
                </c:pt>
                <c:pt idx="2628">
                  <c:v>14</c:v>
                </c:pt>
                <c:pt idx="2629">
                  <c:v>14</c:v>
                </c:pt>
                <c:pt idx="2630">
                  <c:v>14</c:v>
                </c:pt>
                <c:pt idx="2631">
                  <c:v>14</c:v>
                </c:pt>
                <c:pt idx="2632">
                  <c:v>14</c:v>
                </c:pt>
                <c:pt idx="2633">
                  <c:v>14</c:v>
                </c:pt>
                <c:pt idx="2634">
                  <c:v>14</c:v>
                </c:pt>
                <c:pt idx="2635">
                  <c:v>14</c:v>
                </c:pt>
                <c:pt idx="2636">
                  <c:v>14</c:v>
                </c:pt>
                <c:pt idx="2637">
                  <c:v>14</c:v>
                </c:pt>
                <c:pt idx="2638">
                  <c:v>14</c:v>
                </c:pt>
                <c:pt idx="2639">
                  <c:v>14</c:v>
                </c:pt>
                <c:pt idx="2640">
                  <c:v>14</c:v>
                </c:pt>
                <c:pt idx="2641">
                  <c:v>14</c:v>
                </c:pt>
                <c:pt idx="2642">
                  <c:v>14</c:v>
                </c:pt>
                <c:pt idx="2643">
                  <c:v>14</c:v>
                </c:pt>
                <c:pt idx="2644">
                  <c:v>14</c:v>
                </c:pt>
                <c:pt idx="2645">
                  <c:v>14</c:v>
                </c:pt>
                <c:pt idx="2646">
                  <c:v>14</c:v>
                </c:pt>
                <c:pt idx="2647">
                  <c:v>14</c:v>
                </c:pt>
                <c:pt idx="2648">
                  <c:v>14</c:v>
                </c:pt>
                <c:pt idx="2649">
                  <c:v>14</c:v>
                </c:pt>
                <c:pt idx="2650">
                  <c:v>14</c:v>
                </c:pt>
                <c:pt idx="2651">
                  <c:v>14</c:v>
                </c:pt>
                <c:pt idx="2652">
                  <c:v>14</c:v>
                </c:pt>
                <c:pt idx="2653">
                  <c:v>14</c:v>
                </c:pt>
                <c:pt idx="2654">
                  <c:v>14</c:v>
                </c:pt>
                <c:pt idx="2655">
                  <c:v>14</c:v>
                </c:pt>
                <c:pt idx="2656">
                  <c:v>14</c:v>
                </c:pt>
                <c:pt idx="2657">
                  <c:v>14</c:v>
                </c:pt>
                <c:pt idx="2658">
                  <c:v>14</c:v>
                </c:pt>
                <c:pt idx="2659">
                  <c:v>14</c:v>
                </c:pt>
                <c:pt idx="2660">
                  <c:v>14</c:v>
                </c:pt>
                <c:pt idx="2661">
                  <c:v>14</c:v>
                </c:pt>
                <c:pt idx="2662">
                  <c:v>14</c:v>
                </c:pt>
                <c:pt idx="2663">
                  <c:v>14</c:v>
                </c:pt>
                <c:pt idx="2664">
                  <c:v>14</c:v>
                </c:pt>
                <c:pt idx="2665">
                  <c:v>14</c:v>
                </c:pt>
                <c:pt idx="2666">
                  <c:v>14</c:v>
                </c:pt>
                <c:pt idx="2667">
                  <c:v>14</c:v>
                </c:pt>
                <c:pt idx="2668">
                  <c:v>14</c:v>
                </c:pt>
                <c:pt idx="2669">
                  <c:v>14</c:v>
                </c:pt>
                <c:pt idx="2670">
                  <c:v>14</c:v>
                </c:pt>
                <c:pt idx="2671">
                  <c:v>14</c:v>
                </c:pt>
                <c:pt idx="2672">
                  <c:v>14</c:v>
                </c:pt>
                <c:pt idx="2673">
                  <c:v>14</c:v>
                </c:pt>
                <c:pt idx="2674">
                  <c:v>14</c:v>
                </c:pt>
                <c:pt idx="2675">
                  <c:v>14</c:v>
                </c:pt>
                <c:pt idx="2676">
                  <c:v>14</c:v>
                </c:pt>
                <c:pt idx="2677">
                  <c:v>14</c:v>
                </c:pt>
                <c:pt idx="2678">
                  <c:v>14</c:v>
                </c:pt>
                <c:pt idx="2679">
                  <c:v>14</c:v>
                </c:pt>
                <c:pt idx="2680">
                  <c:v>14</c:v>
                </c:pt>
                <c:pt idx="2681">
                  <c:v>14</c:v>
                </c:pt>
                <c:pt idx="2682">
                  <c:v>14</c:v>
                </c:pt>
                <c:pt idx="2683">
                  <c:v>14</c:v>
                </c:pt>
                <c:pt idx="2684">
                  <c:v>14</c:v>
                </c:pt>
                <c:pt idx="2685">
                  <c:v>14</c:v>
                </c:pt>
                <c:pt idx="2686">
                  <c:v>14</c:v>
                </c:pt>
                <c:pt idx="2687">
                  <c:v>14</c:v>
                </c:pt>
                <c:pt idx="2688">
                  <c:v>14</c:v>
                </c:pt>
                <c:pt idx="2689">
                  <c:v>14</c:v>
                </c:pt>
                <c:pt idx="2690">
                  <c:v>14</c:v>
                </c:pt>
                <c:pt idx="2691">
                  <c:v>14</c:v>
                </c:pt>
                <c:pt idx="2692">
                  <c:v>14</c:v>
                </c:pt>
                <c:pt idx="2693">
                  <c:v>14</c:v>
                </c:pt>
                <c:pt idx="2694">
                  <c:v>14</c:v>
                </c:pt>
                <c:pt idx="2695">
                  <c:v>14</c:v>
                </c:pt>
                <c:pt idx="2696">
                  <c:v>14</c:v>
                </c:pt>
                <c:pt idx="2697">
                  <c:v>14</c:v>
                </c:pt>
                <c:pt idx="2698">
                  <c:v>14</c:v>
                </c:pt>
                <c:pt idx="2699">
                  <c:v>14</c:v>
                </c:pt>
                <c:pt idx="2700">
                  <c:v>14</c:v>
                </c:pt>
                <c:pt idx="2701">
                  <c:v>14</c:v>
                </c:pt>
                <c:pt idx="2702">
                  <c:v>14</c:v>
                </c:pt>
                <c:pt idx="2703">
                  <c:v>14</c:v>
                </c:pt>
                <c:pt idx="2704">
                  <c:v>14</c:v>
                </c:pt>
                <c:pt idx="2705">
                  <c:v>14</c:v>
                </c:pt>
                <c:pt idx="2706">
                  <c:v>14</c:v>
                </c:pt>
                <c:pt idx="2707">
                  <c:v>14</c:v>
                </c:pt>
                <c:pt idx="2708">
                  <c:v>14</c:v>
                </c:pt>
                <c:pt idx="2709">
                  <c:v>14</c:v>
                </c:pt>
                <c:pt idx="2710">
                  <c:v>14</c:v>
                </c:pt>
                <c:pt idx="2711">
                  <c:v>14</c:v>
                </c:pt>
                <c:pt idx="2712">
                  <c:v>14</c:v>
                </c:pt>
                <c:pt idx="2713">
                  <c:v>14</c:v>
                </c:pt>
                <c:pt idx="2714">
                  <c:v>14</c:v>
                </c:pt>
                <c:pt idx="2715">
                  <c:v>14</c:v>
                </c:pt>
                <c:pt idx="2716">
                  <c:v>14</c:v>
                </c:pt>
                <c:pt idx="2717">
                  <c:v>14</c:v>
                </c:pt>
                <c:pt idx="2718">
                  <c:v>14</c:v>
                </c:pt>
                <c:pt idx="2719">
                  <c:v>14</c:v>
                </c:pt>
                <c:pt idx="2720">
                  <c:v>14</c:v>
                </c:pt>
                <c:pt idx="2721">
                  <c:v>14</c:v>
                </c:pt>
                <c:pt idx="2722">
                  <c:v>14</c:v>
                </c:pt>
                <c:pt idx="2723">
                  <c:v>15.5</c:v>
                </c:pt>
                <c:pt idx="2724">
                  <c:v>15.5</c:v>
                </c:pt>
                <c:pt idx="2725">
                  <c:v>15.5</c:v>
                </c:pt>
                <c:pt idx="2726">
                  <c:v>15.5</c:v>
                </c:pt>
                <c:pt idx="2727">
                  <c:v>15.5</c:v>
                </c:pt>
                <c:pt idx="2728">
                  <c:v>15.5</c:v>
                </c:pt>
                <c:pt idx="2729">
                  <c:v>15.5</c:v>
                </c:pt>
                <c:pt idx="2730">
                  <c:v>15.5</c:v>
                </c:pt>
                <c:pt idx="2731">
                  <c:v>15.5</c:v>
                </c:pt>
                <c:pt idx="2732">
                  <c:v>15.5</c:v>
                </c:pt>
                <c:pt idx="2733">
                  <c:v>15.5</c:v>
                </c:pt>
                <c:pt idx="2734">
                  <c:v>15.5</c:v>
                </c:pt>
                <c:pt idx="2735">
                  <c:v>15.5</c:v>
                </c:pt>
                <c:pt idx="2736">
                  <c:v>15.5</c:v>
                </c:pt>
                <c:pt idx="2737">
                  <c:v>15.5</c:v>
                </c:pt>
                <c:pt idx="2738">
                  <c:v>15.5</c:v>
                </c:pt>
                <c:pt idx="2739">
                  <c:v>15.5</c:v>
                </c:pt>
                <c:pt idx="2740">
                  <c:v>15.5</c:v>
                </c:pt>
                <c:pt idx="2741">
                  <c:v>15.5</c:v>
                </c:pt>
                <c:pt idx="2742">
                  <c:v>15.5</c:v>
                </c:pt>
                <c:pt idx="2743">
                  <c:v>15.5</c:v>
                </c:pt>
                <c:pt idx="2744">
                  <c:v>15.5</c:v>
                </c:pt>
                <c:pt idx="2745">
                  <c:v>15.5</c:v>
                </c:pt>
                <c:pt idx="2746">
                  <c:v>15.5</c:v>
                </c:pt>
                <c:pt idx="2747">
                  <c:v>15.5</c:v>
                </c:pt>
                <c:pt idx="2748">
                  <c:v>15.5</c:v>
                </c:pt>
                <c:pt idx="2749">
                  <c:v>15.5</c:v>
                </c:pt>
                <c:pt idx="2750">
                  <c:v>15.5</c:v>
                </c:pt>
                <c:pt idx="2751">
                  <c:v>15.5</c:v>
                </c:pt>
                <c:pt idx="2752">
                  <c:v>15.5</c:v>
                </c:pt>
                <c:pt idx="2753">
                  <c:v>15.5</c:v>
                </c:pt>
                <c:pt idx="2754">
                  <c:v>15.5</c:v>
                </c:pt>
                <c:pt idx="2755">
                  <c:v>15.5</c:v>
                </c:pt>
                <c:pt idx="2756">
                  <c:v>15.5</c:v>
                </c:pt>
                <c:pt idx="2757">
                  <c:v>15.5</c:v>
                </c:pt>
                <c:pt idx="2758">
                  <c:v>15.5</c:v>
                </c:pt>
                <c:pt idx="2759">
                  <c:v>15.5</c:v>
                </c:pt>
                <c:pt idx="2760">
                  <c:v>15.5</c:v>
                </c:pt>
                <c:pt idx="2761">
                  <c:v>15.5</c:v>
                </c:pt>
                <c:pt idx="2762">
                  <c:v>15.5</c:v>
                </c:pt>
                <c:pt idx="2763">
                  <c:v>15.5</c:v>
                </c:pt>
                <c:pt idx="2764">
                  <c:v>15.5</c:v>
                </c:pt>
                <c:pt idx="2765">
                  <c:v>15.5</c:v>
                </c:pt>
                <c:pt idx="2766">
                  <c:v>15.5</c:v>
                </c:pt>
                <c:pt idx="2767">
                  <c:v>15.5</c:v>
                </c:pt>
                <c:pt idx="2768">
                  <c:v>15.5</c:v>
                </c:pt>
                <c:pt idx="2769">
                  <c:v>15.5</c:v>
                </c:pt>
                <c:pt idx="2770">
                  <c:v>15.5</c:v>
                </c:pt>
                <c:pt idx="2771">
                  <c:v>15.5</c:v>
                </c:pt>
                <c:pt idx="2772">
                  <c:v>15.5</c:v>
                </c:pt>
                <c:pt idx="2773">
                  <c:v>15.5</c:v>
                </c:pt>
                <c:pt idx="2774">
                  <c:v>15.5</c:v>
                </c:pt>
                <c:pt idx="2775">
                  <c:v>15.5</c:v>
                </c:pt>
                <c:pt idx="2776">
                  <c:v>15.5</c:v>
                </c:pt>
                <c:pt idx="2777">
                  <c:v>15.5</c:v>
                </c:pt>
                <c:pt idx="2778">
                  <c:v>15.5</c:v>
                </c:pt>
                <c:pt idx="2779">
                  <c:v>15.5</c:v>
                </c:pt>
                <c:pt idx="2780">
                  <c:v>15.5</c:v>
                </c:pt>
                <c:pt idx="2781">
                  <c:v>15.5</c:v>
                </c:pt>
                <c:pt idx="2782">
                  <c:v>15.5</c:v>
                </c:pt>
                <c:pt idx="2783">
                  <c:v>15.5</c:v>
                </c:pt>
                <c:pt idx="2784">
                  <c:v>15.5</c:v>
                </c:pt>
                <c:pt idx="2785">
                  <c:v>15.5</c:v>
                </c:pt>
                <c:pt idx="2786">
                  <c:v>15.5</c:v>
                </c:pt>
                <c:pt idx="2787">
                  <c:v>15.5</c:v>
                </c:pt>
                <c:pt idx="2788">
                  <c:v>15.5</c:v>
                </c:pt>
                <c:pt idx="2789">
                  <c:v>15.5</c:v>
                </c:pt>
                <c:pt idx="2790">
                  <c:v>15.5</c:v>
                </c:pt>
                <c:pt idx="2791">
                  <c:v>15.5</c:v>
                </c:pt>
                <c:pt idx="2792">
                  <c:v>15.5</c:v>
                </c:pt>
                <c:pt idx="2793">
                  <c:v>15.5</c:v>
                </c:pt>
                <c:pt idx="2794">
                  <c:v>15.5</c:v>
                </c:pt>
                <c:pt idx="2795">
                  <c:v>15.5</c:v>
                </c:pt>
                <c:pt idx="2796">
                  <c:v>15.5</c:v>
                </c:pt>
                <c:pt idx="2797">
                  <c:v>15.5</c:v>
                </c:pt>
                <c:pt idx="2798">
                  <c:v>15.5</c:v>
                </c:pt>
                <c:pt idx="2799">
                  <c:v>15.5</c:v>
                </c:pt>
                <c:pt idx="2800">
                  <c:v>15.75</c:v>
                </c:pt>
                <c:pt idx="2801">
                  <c:v>15.75</c:v>
                </c:pt>
                <c:pt idx="2802">
                  <c:v>15.75</c:v>
                </c:pt>
                <c:pt idx="2803">
                  <c:v>15.75</c:v>
                </c:pt>
                <c:pt idx="2804">
                  <c:v>15.75</c:v>
                </c:pt>
                <c:pt idx="2805">
                  <c:v>15.75</c:v>
                </c:pt>
                <c:pt idx="2806">
                  <c:v>15.75</c:v>
                </c:pt>
                <c:pt idx="2807">
                  <c:v>15.75</c:v>
                </c:pt>
                <c:pt idx="2808">
                  <c:v>15.75</c:v>
                </c:pt>
                <c:pt idx="2809">
                  <c:v>15.75</c:v>
                </c:pt>
                <c:pt idx="2810">
                  <c:v>15.75</c:v>
                </c:pt>
                <c:pt idx="2811">
                  <c:v>15</c:v>
                </c:pt>
                <c:pt idx="2812">
                  <c:v>15</c:v>
                </c:pt>
                <c:pt idx="2813">
                  <c:v>15</c:v>
                </c:pt>
                <c:pt idx="2814">
                  <c:v>15</c:v>
                </c:pt>
                <c:pt idx="2815">
                  <c:v>15</c:v>
                </c:pt>
                <c:pt idx="2816">
                  <c:v>15</c:v>
                </c:pt>
                <c:pt idx="2817">
                  <c:v>15</c:v>
                </c:pt>
                <c:pt idx="2818">
                  <c:v>15</c:v>
                </c:pt>
                <c:pt idx="2819">
                  <c:v>15</c:v>
                </c:pt>
                <c:pt idx="2820">
                  <c:v>15</c:v>
                </c:pt>
                <c:pt idx="2821">
                  <c:v>15</c:v>
                </c:pt>
                <c:pt idx="2822">
                  <c:v>15</c:v>
                </c:pt>
                <c:pt idx="2823">
                  <c:v>15</c:v>
                </c:pt>
                <c:pt idx="2824">
                  <c:v>15</c:v>
                </c:pt>
                <c:pt idx="2825">
                  <c:v>15</c:v>
                </c:pt>
                <c:pt idx="2826">
                  <c:v>15</c:v>
                </c:pt>
                <c:pt idx="2827">
                  <c:v>15</c:v>
                </c:pt>
                <c:pt idx="2828">
                  <c:v>15</c:v>
                </c:pt>
                <c:pt idx="2829">
                  <c:v>15</c:v>
                </c:pt>
                <c:pt idx="2830">
                  <c:v>15</c:v>
                </c:pt>
                <c:pt idx="2831">
                  <c:v>15</c:v>
                </c:pt>
                <c:pt idx="2832">
                  <c:v>15</c:v>
                </c:pt>
                <c:pt idx="2833">
                  <c:v>15</c:v>
                </c:pt>
                <c:pt idx="2834">
                  <c:v>15</c:v>
                </c:pt>
                <c:pt idx="2835">
                  <c:v>15</c:v>
                </c:pt>
                <c:pt idx="2836">
                  <c:v>15</c:v>
                </c:pt>
                <c:pt idx="2837">
                  <c:v>15</c:v>
                </c:pt>
                <c:pt idx="2838">
                  <c:v>15</c:v>
                </c:pt>
                <c:pt idx="2839">
                  <c:v>15</c:v>
                </c:pt>
                <c:pt idx="2840">
                  <c:v>15</c:v>
                </c:pt>
                <c:pt idx="2841">
                  <c:v>15</c:v>
                </c:pt>
                <c:pt idx="2842">
                  <c:v>15</c:v>
                </c:pt>
                <c:pt idx="2843">
                  <c:v>15</c:v>
                </c:pt>
                <c:pt idx="2844">
                  <c:v>15</c:v>
                </c:pt>
                <c:pt idx="2845">
                  <c:v>15</c:v>
                </c:pt>
                <c:pt idx="2846">
                  <c:v>15</c:v>
                </c:pt>
                <c:pt idx="2847">
                  <c:v>15</c:v>
                </c:pt>
                <c:pt idx="2848">
                  <c:v>15</c:v>
                </c:pt>
                <c:pt idx="2849">
                  <c:v>15</c:v>
                </c:pt>
                <c:pt idx="2850">
                  <c:v>15</c:v>
                </c:pt>
                <c:pt idx="2851">
                  <c:v>15</c:v>
                </c:pt>
                <c:pt idx="2852">
                  <c:v>15</c:v>
                </c:pt>
                <c:pt idx="2853">
                  <c:v>15</c:v>
                </c:pt>
                <c:pt idx="2854">
                  <c:v>15</c:v>
                </c:pt>
                <c:pt idx="2855">
                  <c:v>15</c:v>
                </c:pt>
                <c:pt idx="2856">
                  <c:v>15</c:v>
                </c:pt>
                <c:pt idx="2857">
                  <c:v>15</c:v>
                </c:pt>
                <c:pt idx="2858">
                  <c:v>15</c:v>
                </c:pt>
                <c:pt idx="2859">
                  <c:v>15</c:v>
                </c:pt>
                <c:pt idx="2860">
                  <c:v>15</c:v>
                </c:pt>
                <c:pt idx="2861">
                  <c:v>15</c:v>
                </c:pt>
                <c:pt idx="2862">
                  <c:v>15</c:v>
                </c:pt>
                <c:pt idx="2863">
                  <c:v>15</c:v>
                </c:pt>
                <c:pt idx="2864">
                  <c:v>15</c:v>
                </c:pt>
                <c:pt idx="2865">
                  <c:v>15</c:v>
                </c:pt>
                <c:pt idx="2866">
                  <c:v>15</c:v>
                </c:pt>
                <c:pt idx="2867">
                  <c:v>15</c:v>
                </c:pt>
                <c:pt idx="2868">
                  <c:v>15</c:v>
                </c:pt>
                <c:pt idx="2869">
                  <c:v>15</c:v>
                </c:pt>
                <c:pt idx="2870">
                  <c:v>15</c:v>
                </c:pt>
                <c:pt idx="2871">
                  <c:v>15</c:v>
                </c:pt>
                <c:pt idx="2872">
                  <c:v>15</c:v>
                </c:pt>
                <c:pt idx="2873">
                  <c:v>15</c:v>
                </c:pt>
                <c:pt idx="2874">
                  <c:v>15</c:v>
                </c:pt>
                <c:pt idx="2875">
                  <c:v>15</c:v>
                </c:pt>
                <c:pt idx="2876">
                  <c:v>15</c:v>
                </c:pt>
                <c:pt idx="2877">
                  <c:v>15</c:v>
                </c:pt>
                <c:pt idx="2878">
                  <c:v>15</c:v>
                </c:pt>
                <c:pt idx="2879">
                  <c:v>15</c:v>
                </c:pt>
                <c:pt idx="2880">
                  <c:v>15</c:v>
                </c:pt>
                <c:pt idx="2881">
                  <c:v>15</c:v>
                </c:pt>
                <c:pt idx="2882">
                  <c:v>15</c:v>
                </c:pt>
                <c:pt idx="2883">
                  <c:v>15</c:v>
                </c:pt>
                <c:pt idx="2884">
                  <c:v>15</c:v>
                </c:pt>
                <c:pt idx="2885">
                  <c:v>15</c:v>
                </c:pt>
                <c:pt idx="2886">
                  <c:v>15</c:v>
                </c:pt>
                <c:pt idx="2887">
                  <c:v>15</c:v>
                </c:pt>
                <c:pt idx="2888">
                  <c:v>15</c:v>
                </c:pt>
                <c:pt idx="2889">
                  <c:v>15</c:v>
                </c:pt>
                <c:pt idx="2890">
                  <c:v>15</c:v>
                </c:pt>
                <c:pt idx="2891">
                  <c:v>15</c:v>
                </c:pt>
                <c:pt idx="2892">
                  <c:v>15</c:v>
                </c:pt>
                <c:pt idx="2893">
                  <c:v>15</c:v>
                </c:pt>
                <c:pt idx="2894">
                  <c:v>15</c:v>
                </c:pt>
                <c:pt idx="2895">
                  <c:v>15</c:v>
                </c:pt>
                <c:pt idx="2896">
                  <c:v>15</c:v>
                </c:pt>
                <c:pt idx="2897">
                  <c:v>15</c:v>
                </c:pt>
                <c:pt idx="2898">
                  <c:v>15</c:v>
                </c:pt>
                <c:pt idx="2899">
                  <c:v>15</c:v>
                </c:pt>
                <c:pt idx="2900">
                  <c:v>15</c:v>
                </c:pt>
                <c:pt idx="2901">
                  <c:v>15</c:v>
                </c:pt>
                <c:pt idx="2902">
                  <c:v>15</c:v>
                </c:pt>
                <c:pt idx="2903">
                  <c:v>15</c:v>
                </c:pt>
                <c:pt idx="2904">
                  <c:v>15</c:v>
                </c:pt>
                <c:pt idx="2905">
                  <c:v>15</c:v>
                </c:pt>
                <c:pt idx="2906">
                  <c:v>15</c:v>
                </c:pt>
                <c:pt idx="2907">
                  <c:v>15</c:v>
                </c:pt>
                <c:pt idx="2908">
                  <c:v>15</c:v>
                </c:pt>
                <c:pt idx="2909">
                  <c:v>15</c:v>
                </c:pt>
                <c:pt idx="2910">
                  <c:v>15</c:v>
                </c:pt>
                <c:pt idx="2911">
                  <c:v>15</c:v>
                </c:pt>
                <c:pt idx="2912">
                  <c:v>15</c:v>
                </c:pt>
                <c:pt idx="2913">
                  <c:v>15</c:v>
                </c:pt>
                <c:pt idx="2914">
                  <c:v>15</c:v>
                </c:pt>
                <c:pt idx="2915">
                  <c:v>15</c:v>
                </c:pt>
                <c:pt idx="2916">
                  <c:v>15</c:v>
                </c:pt>
                <c:pt idx="2917">
                  <c:v>15</c:v>
                </c:pt>
                <c:pt idx="2918">
                  <c:v>15</c:v>
                </c:pt>
                <c:pt idx="2919">
                  <c:v>15</c:v>
                </c:pt>
                <c:pt idx="2920">
                  <c:v>15</c:v>
                </c:pt>
                <c:pt idx="2921">
                  <c:v>15</c:v>
                </c:pt>
                <c:pt idx="2922">
                  <c:v>15</c:v>
                </c:pt>
                <c:pt idx="2923">
                  <c:v>15</c:v>
                </c:pt>
                <c:pt idx="2924">
                  <c:v>15</c:v>
                </c:pt>
                <c:pt idx="2925">
                  <c:v>15</c:v>
                </c:pt>
                <c:pt idx="2926">
                  <c:v>15</c:v>
                </c:pt>
                <c:pt idx="2927">
                  <c:v>15</c:v>
                </c:pt>
                <c:pt idx="2928">
                  <c:v>15</c:v>
                </c:pt>
                <c:pt idx="2929">
                  <c:v>15</c:v>
                </c:pt>
                <c:pt idx="2930">
                  <c:v>15</c:v>
                </c:pt>
                <c:pt idx="2931">
                  <c:v>15</c:v>
                </c:pt>
                <c:pt idx="2932">
                  <c:v>15</c:v>
                </c:pt>
                <c:pt idx="2933">
                  <c:v>15</c:v>
                </c:pt>
                <c:pt idx="2934">
                  <c:v>15</c:v>
                </c:pt>
                <c:pt idx="2935">
                  <c:v>15</c:v>
                </c:pt>
                <c:pt idx="2936">
                  <c:v>15</c:v>
                </c:pt>
                <c:pt idx="2937">
                  <c:v>15</c:v>
                </c:pt>
                <c:pt idx="2938">
                  <c:v>15</c:v>
                </c:pt>
                <c:pt idx="2939">
                  <c:v>15</c:v>
                </c:pt>
                <c:pt idx="2940">
                  <c:v>15</c:v>
                </c:pt>
                <c:pt idx="2941">
                  <c:v>15</c:v>
                </c:pt>
                <c:pt idx="2942">
                  <c:v>15</c:v>
                </c:pt>
                <c:pt idx="2943">
                  <c:v>15</c:v>
                </c:pt>
                <c:pt idx="2944">
                  <c:v>15</c:v>
                </c:pt>
                <c:pt idx="2945">
                  <c:v>15</c:v>
                </c:pt>
                <c:pt idx="2946">
                  <c:v>15</c:v>
                </c:pt>
                <c:pt idx="2947">
                  <c:v>15</c:v>
                </c:pt>
                <c:pt idx="2948">
                  <c:v>15</c:v>
                </c:pt>
                <c:pt idx="2949">
                  <c:v>15</c:v>
                </c:pt>
                <c:pt idx="2950">
                  <c:v>15</c:v>
                </c:pt>
                <c:pt idx="2951">
                  <c:v>15</c:v>
                </c:pt>
                <c:pt idx="2952">
                  <c:v>15</c:v>
                </c:pt>
                <c:pt idx="2953">
                  <c:v>15</c:v>
                </c:pt>
                <c:pt idx="2954">
                  <c:v>15</c:v>
                </c:pt>
                <c:pt idx="2955">
                  <c:v>15</c:v>
                </c:pt>
                <c:pt idx="2956">
                  <c:v>15</c:v>
                </c:pt>
                <c:pt idx="2957">
                  <c:v>15</c:v>
                </c:pt>
                <c:pt idx="2958">
                  <c:v>15</c:v>
                </c:pt>
                <c:pt idx="2959">
                  <c:v>15</c:v>
                </c:pt>
                <c:pt idx="2960">
                  <c:v>15</c:v>
                </c:pt>
                <c:pt idx="2961">
                  <c:v>15</c:v>
                </c:pt>
                <c:pt idx="2962">
                  <c:v>15</c:v>
                </c:pt>
                <c:pt idx="2963">
                  <c:v>15</c:v>
                </c:pt>
                <c:pt idx="2964">
                  <c:v>15</c:v>
                </c:pt>
                <c:pt idx="2965">
                  <c:v>15</c:v>
                </c:pt>
                <c:pt idx="2966">
                  <c:v>15</c:v>
                </c:pt>
                <c:pt idx="2967">
                  <c:v>15</c:v>
                </c:pt>
                <c:pt idx="2968">
                  <c:v>15</c:v>
                </c:pt>
                <c:pt idx="2969">
                  <c:v>15</c:v>
                </c:pt>
                <c:pt idx="2970">
                  <c:v>15</c:v>
                </c:pt>
                <c:pt idx="2971">
                  <c:v>15</c:v>
                </c:pt>
                <c:pt idx="2972">
                  <c:v>15</c:v>
                </c:pt>
                <c:pt idx="2973">
                  <c:v>15</c:v>
                </c:pt>
                <c:pt idx="2974">
                  <c:v>15</c:v>
                </c:pt>
                <c:pt idx="2975">
                  <c:v>15</c:v>
                </c:pt>
                <c:pt idx="2976">
                  <c:v>15</c:v>
                </c:pt>
                <c:pt idx="2977">
                  <c:v>15</c:v>
                </c:pt>
                <c:pt idx="2978">
                  <c:v>15</c:v>
                </c:pt>
                <c:pt idx="2979">
                  <c:v>15</c:v>
                </c:pt>
                <c:pt idx="2980">
                  <c:v>15</c:v>
                </c:pt>
                <c:pt idx="2981">
                  <c:v>15</c:v>
                </c:pt>
                <c:pt idx="2982">
                  <c:v>15</c:v>
                </c:pt>
                <c:pt idx="2983">
                  <c:v>15</c:v>
                </c:pt>
                <c:pt idx="2984">
                  <c:v>15</c:v>
                </c:pt>
                <c:pt idx="2985">
                  <c:v>15</c:v>
                </c:pt>
                <c:pt idx="2986">
                  <c:v>15</c:v>
                </c:pt>
                <c:pt idx="2987">
                  <c:v>15</c:v>
                </c:pt>
                <c:pt idx="2988">
                  <c:v>15</c:v>
                </c:pt>
                <c:pt idx="2989">
                  <c:v>15</c:v>
                </c:pt>
                <c:pt idx="2990">
                  <c:v>15</c:v>
                </c:pt>
                <c:pt idx="2991">
                  <c:v>15</c:v>
                </c:pt>
                <c:pt idx="2992">
                  <c:v>15</c:v>
                </c:pt>
                <c:pt idx="2993">
                  <c:v>15</c:v>
                </c:pt>
                <c:pt idx="2994">
                  <c:v>15</c:v>
                </c:pt>
                <c:pt idx="2995">
                  <c:v>15</c:v>
                </c:pt>
                <c:pt idx="2996">
                  <c:v>15</c:v>
                </c:pt>
                <c:pt idx="2997">
                  <c:v>15</c:v>
                </c:pt>
                <c:pt idx="2998">
                  <c:v>15</c:v>
                </c:pt>
                <c:pt idx="2999">
                  <c:v>15</c:v>
                </c:pt>
                <c:pt idx="3000">
                  <c:v>15</c:v>
                </c:pt>
                <c:pt idx="3001">
                  <c:v>15</c:v>
                </c:pt>
                <c:pt idx="3002">
                  <c:v>15</c:v>
                </c:pt>
                <c:pt idx="3003">
                  <c:v>15</c:v>
                </c:pt>
                <c:pt idx="3004">
                  <c:v>15</c:v>
                </c:pt>
                <c:pt idx="3005">
                  <c:v>15</c:v>
                </c:pt>
                <c:pt idx="3006">
                  <c:v>15</c:v>
                </c:pt>
                <c:pt idx="3007">
                  <c:v>15</c:v>
                </c:pt>
                <c:pt idx="3008">
                  <c:v>15</c:v>
                </c:pt>
                <c:pt idx="3009">
                  <c:v>15</c:v>
                </c:pt>
                <c:pt idx="3010">
                  <c:v>15</c:v>
                </c:pt>
                <c:pt idx="3011">
                  <c:v>15</c:v>
                </c:pt>
                <c:pt idx="3012">
                  <c:v>15</c:v>
                </c:pt>
                <c:pt idx="3013">
                  <c:v>15</c:v>
                </c:pt>
                <c:pt idx="3014">
                  <c:v>15</c:v>
                </c:pt>
                <c:pt idx="3015">
                  <c:v>15</c:v>
                </c:pt>
                <c:pt idx="3016">
                  <c:v>15</c:v>
                </c:pt>
                <c:pt idx="3017">
                  <c:v>15</c:v>
                </c:pt>
                <c:pt idx="3018">
                  <c:v>15</c:v>
                </c:pt>
                <c:pt idx="3019">
                  <c:v>15</c:v>
                </c:pt>
                <c:pt idx="3020">
                  <c:v>15</c:v>
                </c:pt>
                <c:pt idx="3021">
                  <c:v>15</c:v>
                </c:pt>
                <c:pt idx="3022">
                  <c:v>15</c:v>
                </c:pt>
                <c:pt idx="3023">
                  <c:v>15</c:v>
                </c:pt>
                <c:pt idx="3024">
                  <c:v>15</c:v>
                </c:pt>
                <c:pt idx="3025">
                  <c:v>15</c:v>
                </c:pt>
                <c:pt idx="3026">
                  <c:v>15</c:v>
                </c:pt>
                <c:pt idx="3027">
                  <c:v>15</c:v>
                </c:pt>
                <c:pt idx="3028">
                  <c:v>15</c:v>
                </c:pt>
                <c:pt idx="3029">
                  <c:v>15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15</c:v>
                </c:pt>
                <c:pt idx="3034">
                  <c:v>15</c:v>
                </c:pt>
                <c:pt idx="3035">
                  <c:v>15</c:v>
                </c:pt>
                <c:pt idx="3036">
                  <c:v>15</c:v>
                </c:pt>
                <c:pt idx="3037">
                  <c:v>15</c:v>
                </c:pt>
                <c:pt idx="3038">
                  <c:v>15</c:v>
                </c:pt>
                <c:pt idx="3039">
                  <c:v>15</c:v>
                </c:pt>
                <c:pt idx="3040">
                  <c:v>15</c:v>
                </c:pt>
                <c:pt idx="3041">
                  <c:v>15</c:v>
                </c:pt>
                <c:pt idx="3042">
                  <c:v>15</c:v>
                </c:pt>
                <c:pt idx="3043">
                  <c:v>15</c:v>
                </c:pt>
                <c:pt idx="3044">
                  <c:v>15</c:v>
                </c:pt>
                <c:pt idx="3045">
                  <c:v>15</c:v>
                </c:pt>
                <c:pt idx="3046">
                  <c:v>15</c:v>
                </c:pt>
                <c:pt idx="3047">
                  <c:v>15</c:v>
                </c:pt>
                <c:pt idx="3048">
                  <c:v>15</c:v>
                </c:pt>
                <c:pt idx="3049">
                  <c:v>15</c:v>
                </c:pt>
                <c:pt idx="3050">
                  <c:v>15</c:v>
                </c:pt>
                <c:pt idx="3051">
                  <c:v>15</c:v>
                </c:pt>
                <c:pt idx="3052">
                  <c:v>15</c:v>
                </c:pt>
                <c:pt idx="3053">
                  <c:v>15</c:v>
                </c:pt>
                <c:pt idx="3054">
                  <c:v>15</c:v>
                </c:pt>
                <c:pt idx="3055">
                  <c:v>15</c:v>
                </c:pt>
                <c:pt idx="3056">
                  <c:v>15</c:v>
                </c:pt>
                <c:pt idx="3057">
                  <c:v>15</c:v>
                </c:pt>
                <c:pt idx="3058">
                  <c:v>15</c:v>
                </c:pt>
                <c:pt idx="3059">
                  <c:v>15</c:v>
                </c:pt>
                <c:pt idx="3060">
                  <c:v>15</c:v>
                </c:pt>
                <c:pt idx="3061">
                  <c:v>15</c:v>
                </c:pt>
                <c:pt idx="3062">
                  <c:v>15</c:v>
                </c:pt>
                <c:pt idx="3063">
                  <c:v>15</c:v>
                </c:pt>
                <c:pt idx="3064">
                  <c:v>15</c:v>
                </c:pt>
                <c:pt idx="3065">
                  <c:v>15</c:v>
                </c:pt>
                <c:pt idx="3066">
                  <c:v>15</c:v>
                </c:pt>
                <c:pt idx="3067">
                  <c:v>15</c:v>
                </c:pt>
                <c:pt idx="3068">
                  <c:v>15</c:v>
                </c:pt>
                <c:pt idx="3069">
                  <c:v>15</c:v>
                </c:pt>
                <c:pt idx="3070">
                  <c:v>15</c:v>
                </c:pt>
                <c:pt idx="3071">
                  <c:v>15</c:v>
                </c:pt>
                <c:pt idx="3072">
                  <c:v>15</c:v>
                </c:pt>
                <c:pt idx="3073">
                  <c:v>15</c:v>
                </c:pt>
                <c:pt idx="3074">
                  <c:v>15</c:v>
                </c:pt>
                <c:pt idx="3075">
                  <c:v>15</c:v>
                </c:pt>
                <c:pt idx="3076">
                  <c:v>15</c:v>
                </c:pt>
                <c:pt idx="3077">
                  <c:v>15</c:v>
                </c:pt>
                <c:pt idx="3078">
                  <c:v>15</c:v>
                </c:pt>
                <c:pt idx="3079">
                  <c:v>15</c:v>
                </c:pt>
                <c:pt idx="3080">
                  <c:v>15</c:v>
                </c:pt>
                <c:pt idx="3081">
                  <c:v>15</c:v>
                </c:pt>
                <c:pt idx="3082">
                  <c:v>15</c:v>
                </c:pt>
                <c:pt idx="3083">
                  <c:v>15</c:v>
                </c:pt>
                <c:pt idx="3084">
                  <c:v>15</c:v>
                </c:pt>
                <c:pt idx="3085">
                  <c:v>15</c:v>
                </c:pt>
                <c:pt idx="3086">
                  <c:v>15</c:v>
                </c:pt>
                <c:pt idx="3087">
                  <c:v>15</c:v>
                </c:pt>
                <c:pt idx="3088">
                  <c:v>15</c:v>
                </c:pt>
                <c:pt idx="3089">
                  <c:v>15</c:v>
                </c:pt>
                <c:pt idx="3090">
                  <c:v>15</c:v>
                </c:pt>
                <c:pt idx="3091">
                  <c:v>15</c:v>
                </c:pt>
                <c:pt idx="3092">
                  <c:v>15</c:v>
                </c:pt>
                <c:pt idx="3093">
                  <c:v>15</c:v>
                </c:pt>
                <c:pt idx="3094">
                  <c:v>15</c:v>
                </c:pt>
                <c:pt idx="3095">
                  <c:v>15</c:v>
                </c:pt>
                <c:pt idx="3096">
                  <c:v>15</c:v>
                </c:pt>
                <c:pt idx="3097">
                  <c:v>15</c:v>
                </c:pt>
                <c:pt idx="3098">
                  <c:v>15</c:v>
                </c:pt>
                <c:pt idx="3099">
                  <c:v>15</c:v>
                </c:pt>
                <c:pt idx="3100">
                  <c:v>15</c:v>
                </c:pt>
                <c:pt idx="3101">
                  <c:v>15</c:v>
                </c:pt>
                <c:pt idx="3102">
                  <c:v>15</c:v>
                </c:pt>
                <c:pt idx="3103">
                  <c:v>15</c:v>
                </c:pt>
                <c:pt idx="3104">
                  <c:v>15</c:v>
                </c:pt>
                <c:pt idx="3105">
                  <c:v>15</c:v>
                </c:pt>
                <c:pt idx="3106">
                  <c:v>15</c:v>
                </c:pt>
                <c:pt idx="3107">
                  <c:v>15</c:v>
                </c:pt>
                <c:pt idx="3108">
                  <c:v>15</c:v>
                </c:pt>
                <c:pt idx="3109">
                  <c:v>15</c:v>
                </c:pt>
                <c:pt idx="3110">
                  <c:v>15</c:v>
                </c:pt>
                <c:pt idx="3111">
                  <c:v>15</c:v>
                </c:pt>
                <c:pt idx="3112">
                  <c:v>15</c:v>
                </c:pt>
                <c:pt idx="3113">
                  <c:v>15</c:v>
                </c:pt>
                <c:pt idx="3114">
                  <c:v>15</c:v>
                </c:pt>
                <c:pt idx="3115">
                  <c:v>15</c:v>
                </c:pt>
                <c:pt idx="3116">
                  <c:v>15</c:v>
                </c:pt>
                <c:pt idx="3117">
                  <c:v>15</c:v>
                </c:pt>
                <c:pt idx="3118">
                  <c:v>15</c:v>
                </c:pt>
                <c:pt idx="3119">
                  <c:v>15</c:v>
                </c:pt>
                <c:pt idx="3120">
                  <c:v>15</c:v>
                </c:pt>
                <c:pt idx="3121">
                  <c:v>16.5</c:v>
                </c:pt>
                <c:pt idx="3122">
                  <c:v>16.5</c:v>
                </c:pt>
                <c:pt idx="3123">
                  <c:v>16.5</c:v>
                </c:pt>
                <c:pt idx="3124">
                  <c:v>16.5</c:v>
                </c:pt>
                <c:pt idx="3125">
                  <c:v>16.5</c:v>
                </c:pt>
                <c:pt idx="3126">
                  <c:v>16.5</c:v>
                </c:pt>
                <c:pt idx="3127">
                  <c:v>16.5</c:v>
                </c:pt>
                <c:pt idx="3128">
                  <c:v>16.5</c:v>
                </c:pt>
                <c:pt idx="3129">
                  <c:v>16.5</c:v>
                </c:pt>
                <c:pt idx="3130">
                  <c:v>16.5</c:v>
                </c:pt>
                <c:pt idx="3131">
                  <c:v>16.5</c:v>
                </c:pt>
                <c:pt idx="3132">
                  <c:v>16.5</c:v>
                </c:pt>
                <c:pt idx="3133">
                  <c:v>16.5</c:v>
                </c:pt>
                <c:pt idx="3134">
                  <c:v>16.5</c:v>
                </c:pt>
                <c:pt idx="3135">
                  <c:v>16.5</c:v>
                </c:pt>
                <c:pt idx="3136">
                  <c:v>16.5</c:v>
                </c:pt>
                <c:pt idx="3137">
                  <c:v>16.5</c:v>
                </c:pt>
                <c:pt idx="3138">
                  <c:v>16.5</c:v>
                </c:pt>
                <c:pt idx="3139">
                  <c:v>16.5</c:v>
                </c:pt>
                <c:pt idx="3140">
                  <c:v>16.5</c:v>
                </c:pt>
                <c:pt idx="3141">
                  <c:v>16.5</c:v>
                </c:pt>
                <c:pt idx="3142">
                  <c:v>16.5</c:v>
                </c:pt>
                <c:pt idx="3143">
                  <c:v>16.5</c:v>
                </c:pt>
                <c:pt idx="3144">
                  <c:v>16.5</c:v>
                </c:pt>
                <c:pt idx="3145">
                  <c:v>16.5</c:v>
                </c:pt>
                <c:pt idx="3146">
                  <c:v>16.5</c:v>
                </c:pt>
                <c:pt idx="3147">
                  <c:v>16.5</c:v>
                </c:pt>
                <c:pt idx="3148">
                  <c:v>16.5</c:v>
                </c:pt>
                <c:pt idx="3149">
                  <c:v>16.5</c:v>
                </c:pt>
                <c:pt idx="3150">
                  <c:v>16.5</c:v>
                </c:pt>
                <c:pt idx="3151">
                  <c:v>16.5</c:v>
                </c:pt>
                <c:pt idx="3152">
                  <c:v>16.5</c:v>
                </c:pt>
                <c:pt idx="3153">
                  <c:v>16.5</c:v>
                </c:pt>
                <c:pt idx="3154">
                  <c:v>16.5</c:v>
                </c:pt>
                <c:pt idx="3155">
                  <c:v>16.5</c:v>
                </c:pt>
                <c:pt idx="3156">
                  <c:v>16.5</c:v>
                </c:pt>
                <c:pt idx="3157">
                  <c:v>16.5</c:v>
                </c:pt>
                <c:pt idx="3158">
                  <c:v>16.5</c:v>
                </c:pt>
                <c:pt idx="3159">
                  <c:v>16.5</c:v>
                </c:pt>
                <c:pt idx="3160">
                  <c:v>16.5</c:v>
                </c:pt>
                <c:pt idx="3161">
                  <c:v>16.5</c:v>
                </c:pt>
                <c:pt idx="3162">
                  <c:v>16.5</c:v>
                </c:pt>
                <c:pt idx="3163">
                  <c:v>16.5</c:v>
                </c:pt>
                <c:pt idx="3164">
                  <c:v>16.5</c:v>
                </c:pt>
                <c:pt idx="3165">
                  <c:v>16.5</c:v>
                </c:pt>
                <c:pt idx="3166">
                  <c:v>16.5</c:v>
                </c:pt>
                <c:pt idx="3167">
                  <c:v>16.5</c:v>
                </c:pt>
                <c:pt idx="3168">
                  <c:v>16.5</c:v>
                </c:pt>
                <c:pt idx="3169">
                  <c:v>16.5</c:v>
                </c:pt>
                <c:pt idx="3170">
                  <c:v>16.5</c:v>
                </c:pt>
                <c:pt idx="3171">
                  <c:v>16.5</c:v>
                </c:pt>
                <c:pt idx="3172">
                  <c:v>16.5</c:v>
                </c:pt>
                <c:pt idx="3173">
                  <c:v>16.5</c:v>
                </c:pt>
                <c:pt idx="3174">
                  <c:v>16.5</c:v>
                </c:pt>
                <c:pt idx="3175">
                  <c:v>16.5</c:v>
                </c:pt>
                <c:pt idx="3176">
                  <c:v>16.5</c:v>
                </c:pt>
                <c:pt idx="3177">
                  <c:v>16.5</c:v>
                </c:pt>
                <c:pt idx="3178">
                  <c:v>16.5</c:v>
                </c:pt>
                <c:pt idx="3179">
                  <c:v>16.5</c:v>
                </c:pt>
                <c:pt idx="3180">
                  <c:v>16.5</c:v>
                </c:pt>
                <c:pt idx="3181">
                  <c:v>16.5</c:v>
                </c:pt>
                <c:pt idx="3182">
                  <c:v>16.5</c:v>
                </c:pt>
                <c:pt idx="3183">
                  <c:v>16.5</c:v>
                </c:pt>
                <c:pt idx="3184">
                  <c:v>16.5</c:v>
                </c:pt>
                <c:pt idx="3185">
                  <c:v>16.5</c:v>
                </c:pt>
                <c:pt idx="3186">
                  <c:v>16.5</c:v>
                </c:pt>
                <c:pt idx="3187">
                  <c:v>16.5</c:v>
                </c:pt>
                <c:pt idx="3188">
                  <c:v>16.5</c:v>
                </c:pt>
                <c:pt idx="3189">
                  <c:v>16.5</c:v>
                </c:pt>
                <c:pt idx="3190">
                  <c:v>16.5</c:v>
                </c:pt>
                <c:pt idx="3191">
                  <c:v>16.5</c:v>
                </c:pt>
                <c:pt idx="3192">
                  <c:v>16.5</c:v>
                </c:pt>
                <c:pt idx="3193">
                  <c:v>16</c:v>
                </c:pt>
                <c:pt idx="3194">
                  <c:v>16</c:v>
                </c:pt>
                <c:pt idx="3195">
                  <c:v>16</c:v>
                </c:pt>
                <c:pt idx="3196">
                  <c:v>16</c:v>
                </c:pt>
                <c:pt idx="3197">
                  <c:v>16</c:v>
                </c:pt>
                <c:pt idx="3198">
                  <c:v>16</c:v>
                </c:pt>
                <c:pt idx="3199">
                  <c:v>16</c:v>
                </c:pt>
                <c:pt idx="3200">
                  <c:v>16</c:v>
                </c:pt>
                <c:pt idx="3201">
                  <c:v>16</c:v>
                </c:pt>
                <c:pt idx="3202">
                  <c:v>16</c:v>
                </c:pt>
                <c:pt idx="3203">
                  <c:v>16</c:v>
                </c:pt>
                <c:pt idx="3204">
                  <c:v>16</c:v>
                </c:pt>
                <c:pt idx="3205">
                  <c:v>16</c:v>
                </c:pt>
                <c:pt idx="3206">
                  <c:v>16</c:v>
                </c:pt>
                <c:pt idx="3207">
                  <c:v>16</c:v>
                </c:pt>
                <c:pt idx="3208">
                  <c:v>16</c:v>
                </c:pt>
                <c:pt idx="3209">
                  <c:v>16</c:v>
                </c:pt>
                <c:pt idx="3210">
                  <c:v>16</c:v>
                </c:pt>
                <c:pt idx="3211">
                  <c:v>16</c:v>
                </c:pt>
                <c:pt idx="3212">
                  <c:v>16</c:v>
                </c:pt>
                <c:pt idx="3213">
                  <c:v>16</c:v>
                </c:pt>
                <c:pt idx="3214">
                  <c:v>16</c:v>
                </c:pt>
                <c:pt idx="3215">
                  <c:v>16</c:v>
                </c:pt>
                <c:pt idx="3216">
                  <c:v>16</c:v>
                </c:pt>
                <c:pt idx="3217">
                  <c:v>16</c:v>
                </c:pt>
                <c:pt idx="3218">
                  <c:v>16</c:v>
                </c:pt>
                <c:pt idx="3219">
                  <c:v>16</c:v>
                </c:pt>
                <c:pt idx="3220">
                  <c:v>16</c:v>
                </c:pt>
                <c:pt idx="3221">
                  <c:v>16</c:v>
                </c:pt>
                <c:pt idx="3222">
                  <c:v>16</c:v>
                </c:pt>
                <c:pt idx="3223">
                  <c:v>16</c:v>
                </c:pt>
                <c:pt idx="3224">
                  <c:v>16</c:v>
                </c:pt>
                <c:pt idx="3225">
                  <c:v>16</c:v>
                </c:pt>
                <c:pt idx="3226">
                  <c:v>16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16</c:v>
                </c:pt>
                <c:pt idx="3232">
                  <c:v>16</c:v>
                </c:pt>
                <c:pt idx="3233">
                  <c:v>16</c:v>
                </c:pt>
                <c:pt idx="3234">
                  <c:v>16</c:v>
                </c:pt>
                <c:pt idx="3235">
                  <c:v>16</c:v>
                </c:pt>
                <c:pt idx="3236">
                  <c:v>16</c:v>
                </c:pt>
                <c:pt idx="3237">
                  <c:v>16</c:v>
                </c:pt>
                <c:pt idx="3238">
                  <c:v>16</c:v>
                </c:pt>
                <c:pt idx="3239">
                  <c:v>16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16</c:v>
                </c:pt>
                <c:pt idx="3245">
                  <c:v>16</c:v>
                </c:pt>
                <c:pt idx="3246">
                  <c:v>16</c:v>
                </c:pt>
                <c:pt idx="3247">
                  <c:v>16</c:v>
                </c:pt>
                <c:pt idx="3248">
                  <c:v>16</c:v>
                </c:pt>
                <c:pt idx="3249">
                  <c:v>16</c:v>
                </c:pt>
                <c:pt idx="3250">
                  <c:v>16</c:v>
                </c:pt>
                <c:pt idx="3251">
                  <c:v>16</c:v>
                </c:pt>
                <c:pt idx="3252">
                  <c:v>16</c:v>
                </c:pt>
                <c:pt idx="3253">
                  <c:v>16</c:v>
                </c:pt>
                <c:pt idx="3254">
                  <c:v>16</c:v>
                </c:pt>
                <c:pt idx="3255">
                  <c:v>16</c:v>
                </c:pt>
                <c:pt idx="3256">
                  <c:v>16</c:v>
                </c:pt>
                <c:pt idx="3257">
                  <c:v>16</c:v>
                </c:pt>
                <c:pt idx="3258">
                  <c:v>16</c:v>
                </c:pt>
                <c:pt idx="3259">
                  <c:v>16</c:v>
                </c:pt>
                <c:pt idx="3260">
                  <c:v>16</c:v>
                </c:pt>
                <c:pt idx="3261">
                  <c:v>16</c:v>
                </c:pt>
                <c:pt idx="3262">
                  <c:v>16</c:v>
                </c:pt>
                <c:pt idx="3263">
                  <c:v>16</c:v>
                </c:pt>
                <c:pt idx="3264">
                  <c:v>16</c:v>
                </c:pt>
                <c:pt idx="3265">
                  <c:v>16</c:v>
                </c:pt>
                <c:pt idx="3266">
                  <c:v>16</c:v>
                </c:pt>
                <c:pt idx="3267">
                  <c:v>16</c:v>
                </c:pt>
                <c:pt idx="3268">
                  <c:v>16</c:v>
                </c:pt>
                <c:pt idx="3269">
                  <c:v>16</c:v>
                </c:pt>
                <c:pt idx="3270">
                  <c:v>16</c:v>
                </c:pt>
                <c:pt idx="3271">
                  <c:v>16</c:v>
                </c:pt>
                <c:pt idx="3272">
                  <c:v>16</c:v>
                </c:pt>
                <c:pt idx="3273">
                  <c:v>16</c:v>
                </c:pt>
                <c:pt idx="3274">
                  <c:v>16</c:v>
                </c:pt>
                <c:pt idx="3275">
                  <c:v>16</c:v>
                </c:pt>
                <c:pt idx="3276">
                  <c:v>16</c:v>
                </c:pt>
                <c:pt idx="3277">
                  <c:v>16</c:v>
                </c:pt>
                <c:pt idx="3278">
                  <c:v>16</c:v>
                </c:pt>
                <c:pt idx="3279">
                  <c:v>16</c:v>
                </c:pt>
                <c:pt idx="3280">
                  <c:v>16</c:v>
                </c:pt>
                <c:pt idx="3281">
                  <c:v>16</c:v>
                </c:pt>
                <c:pt idx="3282">
                  <c:v>16</c:v>
                </c:pt>
                <c:pt idx="3283">
                  <c:v>16</c:v>
                </c:pt>
                <c:pt idx="3284">
                  <c:v>16</c:v>
                </c:pt>
                <c:pt idx="3285">
                  <c:v>16</c:v>
                </c:pt>
                <c:pt idx="3286">
                  <c:v>16</c:v>
                </c:pt>
                <c:pt idx="3287">
                  <c:v>16</c:v>
                </c:pt>
                <c:pt idx="3288">
                  <c:v>16</c:v>
                </c:pt>
                <c:pt idx="3289">
                  <c:v>16</c:v>
                </c:pt>
                <c:pt idx="3290">
                  <c:v>16</c:v>
                </c:pt>
                <c:pt idx="3291">
                  <c:v>16</c:v>
                </c:pt>
                <c:pt idx="3292">
                  <c:v>16</c:v>
                </c:pt>
                <c:pt idx="3293">
                  <c:v>16</c:v>
                </c:pt>
                <c:pt idx="3294">
                  <c:v>16</c:v>
                </c:pt>
                <c:pt idx="3295">
                  <c:v>16</c:v>
                </c:pt>
                <c:pt idx="3296">
                  <c:v>16</c:v>
                </c:pt>
                <c:pt idx="3297">
                  <c:v>16</c:v>
                </c:pt>
                <c:pt idx="3298">
                  <c:v>16</c:v>
                </c:pt>
                <c:pt idx="3299">
                  <c:v>16</c:v>
                </c:pt>
                <c:pt idx="3300">
                  <c:v>16</c:v>
                </c:pt>
                <c:pt idx="3301">
                  <c:v>16</c:v>
                </c:pt>
                <c:pt idx="3302">
                  <c:v>16</c:v>
                </c:pt>
                <c:pt idx="3303">
                  <c:v>16</c:v>
                </c:pt>
                <c:pt idx="3304">
                  <c:v>16</c:v>
                </c:pt>
                <c:pt idx="3305">
                  <c:v>16</c:v>
                </c:pt>
                <c:pt idx="3306">
                  <c:v>16</c:v>
                </c:pt>
                <c:pt idx="3307">
                  <c:v>16</c:v>
                </c:pt>
                <c:pt idx="3308">
                  <c:v>16</c:v>
                </c:pt>
                <c:pt idx="3309">
                  <c:v>16</c:v>
                </c:pt>
                <c:pt idx="3310">
                  <c:v>16</c:v>
                </c:pt>
                <c:pt idx="3311">
                  <c:v>16</c:v>
                </c:pt>
                <c:pt idx="3312">
                  <c:v>16</c:v>
                </c:pt>
                <c:pt idx="3313">
                  <c:v>16</c:v>
                </c:pt>
                <c:pt idx="3314">
                  <c:v>16</c:v>
                </c:pt>
                <c:pt idx="3315">
                  <c:v>16</c:v>
                </c:pt>
                <c:pt idx="3316">
                  <c:v>16</c:v>
                </c:pt>
                <c:pt idx="3317">
                  <c:v>16</c:v>
                </c:pt>
                <c:pt idx="3318">
                  <c:v>16</c:v>
                </c:pt>
                <c:pt idx="3319">
                  <c:v>16</c:v>
                </c:pt>
                <c:pt idx="3320">
                  <c:v>16</c:v>
                </c:pt>
                <c:pt idx="3321">
                  <c:v>16</c:v>
                </c:pt>
                <c:pt idx="3322">
                  <c:v>16</c:v>
                </c:pt>
                <c:pt idx="3323">
                  <c:v>16</c:v>
                </c:pt>
                <c:pt idx="3324">
                  <c:v>16</c:v>
                </c:pt>
                <c:pt idx="3325">
                  <c:v>16</c:v>
                </c:pt>
                <c:pt idx="3326">
                  <c:v>16</c:v>
                </c:pt>
                <c:pt idx="3327">
                  <c:v>16</c:v>
                </c:pt>
                <c:pt idx="3328">
                  <c:v>16</c:v>
                </c:pt>
                <c:pt idx="3329">
                  <c:v>16</c:v>
                </c:pt>
                <c:pt idx="3330">
                  <c:v>16</c:v>
                </c:pt>
                <c:pt idx="3331">
                  <c:v>16</c:v>
                </c:pt>
                <c:pt idx="3332">
                  <c:v>16</c:v>
                </c:pt>
                <c:pt idx="3333">
                  <c:v>16</c:v>
                </c:pt>
                <c:pt idx="3334">
                  <c:v>16</c:v>
                </c:pt>
                <c:pt idx="3335">
                  <c:v>16</c:v>
                </c:pt>
                <c:pt idx="3336">
                  <c:v>16</c:v>
                </c:pt>
                <c:pt idx="3337">
                  <c:v>16</c:v>
                </c:pt>
                <c:pt idx="3338">
                  <c:v>16</c:v>
                </c:pt>
                <c:pt idx="3339">
                  <c:v>16</c:v>
                </c:pt>
                <c:pt idx="3340">
                  <c:v>16</c:v>
                </c:pt>
                <c:pt idx="3341">
                  <c:v>16</c:v>
                </c:pt>
                <c:pt idx="3342">
                  <c:v>16</c:v>
                </c:pt>
                <c:pt idx="3343">
                  <c:v>16</c:v>
                </c:pt>
                <c:pt idx="3344">
                  <c:v>16</c:v>
                </c:pt>
                <c:pt idx="3345">
                  <c:v>16</c:v>
                </c:pt>
                <c:pt idx="3346">
                  <c:v>16</c:v>
                </c:pt>
                <c:pt idx="3347">
                  <c:v>16</c:v>
                </c:pt>
                <c:pt idx="3348">
                  <c:v>16</c:v>
                </c:pt>
                <c:pt idx="3349">
                  <c:v>16</c:v>
                </c:pt>
                <c:pt idx="3350">
                  <c:v>16</c:v>
                </c:pt>
                <c:pt idx="3351">
                  <c:v>16</c:v>
                </c:pt>
                <c:pt idx="3352">
                  <c:v>16</c:v>
                </c:pt>
                <c:pt idx="3353">
                  <c:v>16</c:v>
                </c:pt>
                <c:pt idx="3354">
                  <c:v>16</c:v>
                </c:pt>
                <c:pt idx="3355">
                  <c:v>16</c:v>
                </c:pt>
                <c:pt idx="3356">
                  <c:v>16</c:v>
                </c:pt>
                <c:pt idx="3357">
                  <c:v>16</c:v>
                </c:pt>
                <c:pt idx="3358">
                  <c:v>16</c:v>
                </c:pt>
                <c:pt idx="3359">
                  <c:v>16</c:v>
                </c:pt>
                <c:pt idx="3360">
                  <c:v>16</c:v>
                </c:pt>
                <c:pt idx="3361">
                  <c:v>16</c:v>
                </c:pt>
                <c:pt idx="3362">
                  <c:v>16</c:v>
                </c:pt>
                <c:pt idx="3363">
                  <c:v>16</c:v>
                </c:pt>
                <c:pt idx="3364">
                  <c:v>16</c:v>
                </c:pt>
                <c:pt idx="3365">
                  <c:v>16</c:v>
                </c:pt>
                <c:pt idx="3366">
                  <c:v>16</c:v>
                </c:pt>
                <c:pt idx="3367">
                  <c:v>16</c:v>
                </c:pt>
                <c:pt idx="3368">
                  <c:v>16</c:v>
                </c:pt>
                <c:pt idx="3369">
                  <c:v>16</c:v>
                </c:pt>
                <c:pt idx="3370">
                  <c:v>16</c:v>
                </c:pt>
                <c:pt idx="3371">
                  <c:v>16</c:v>
                </c:pt>
                <c:pt idx="3372">
                  <c:v>16</c:v>
                </c:pt>
                <c:pt idx="3373">
                  <c:v>16</c:v>
                </c:pt>
                <c:pt idx="3374">
                  <c:v>16</c:v>
                </c:pt>
                <c:pt idx="3375">
                  <c:v>16</c:v>
                </c:pt>
                <c:pt idx="3376">
                  <c:v>16</c:v>
                </c:pt>
                <c:pt idx="3377">
                  <c:v>16</c:v>
                </c:pt>
                <c:pt idx="3378">
                  <c:v>16</c:v>
                </c:pt>
                <c:pt idx="3379">
                  <c:v>16</c:v>
                </c:pt>
                <c:pt idx="3380">
                  <c:v>16</c:v>
                </c:pt>
                <c:pt idx="3381">
                  <c:v>16</c:v>
                </c:pt>
                <c:pt idx="3382">
                  <c:v>16</c:v>
                </c:pt>
                <c:pt idx="3383">
                  <c:v>16</c:v>
                </c:pt>
                <c:pt idx="3384">
                  <c:v>16</c:v>
                </c:pt>
                <c:pt idx="3385">
                  <c:v>16</c:v>
                </c:pt>
                <c:pt idx="3386">
                  <c:v>16</c:v>
                </c:pt>
                <c:pt idx="3387">
                  <c:v>16</c:v>
                </c:pt>
                <c:pt idx="3388">
                  <c:v>16</c:v>
                </c:pt>
                <c:pt idx="3389">
                  <c:v>16</c:v>
                </c:pt>
                <c:pt idx="3390">
                  <c:v>16</c:v>
                </c:pt>
                <c:pt idx="3391">
                  <c:v>16</c:v>
                </c:pt>
                <c:pt idx="3392">
                  <c:v>16</c:v>
                </c:pt>
                <c:pt idx="3393">
                  <c:v>16</c:v>
                </c:pt>
                <c:pt idx="3394">
                  <c:v>16</c:v>
                </c:pt>
                <c:pt idx="3395">
                  <c:v>16</c:v>
                </c:pt>
                <c:pt idx="3396">
                  <c:v>16</c:v>
                </c:pt>
                <c:pt idx="3397">
                  <c:v>16</c:v>
                </c:pt>
                <c:pt idx="3398">
                  <c:v>16</c:v>
                </c:pt>
                <c:pt idx="3399">
                  <c:v>16</c:v>
                </c:pt>
                <c:pt idx="3400">
                  <c:v>16</c:v>
                </c:pt>
                <c:pt idx="3401">
                  <c:v>16</c:v>
                </c:pt>
                <c:pt idx="3402">
                  <c:v>16</c:v>
                </c:pt>
                <c:pt idx="3403">
                  <c:v>16</c:v>
                </c:pt>
                <c:pt idx="3404">
                  <c:v>16</c:v>
                </c:pt>
                <c:pt idx="3405">
                  <c:v>16</c:v>
                </c:pt>
                <c:pt idx="3406">
                  <c:v>16</c:v>
                </c:pt>
                <c:pt idx="3407">
                  <c:v>16</c:v>
                </c:pt>
                <c:pt idx="3408">
                  <c:v>16</c:v>
                </c:pt>
                <c:pt idx="3409">
                  <c:v>16</c:v>
                </c:pt>
                <c:pt idx="3410">
                  <c:v>16</c:v>
                </c:pt>
                <c:pt idx="3411">
                  <c:v>16</c:v>
                </c:pt>
                <c:pt idx="3412">
                  <c:v>16</c:v>
                </c:pt>
                <c:pt idx="3413">
                  <c:v>16</c:v>
                </c:pt>
                <c:pt idx="3414">
                  <c:v>16</c:v>
                </c:pt>
                <c:pt idx="3415">
                  <c:v>16</c:v>
                </c:pt>
                <c:pt idx="3416">
                  <c:v>16</c:v>
                </c:pt>
                <c:pt idx="3417">
                  <c:v>16</c:v>
                </c:pt>
                <c:pt idx="3418">
                  <c:v>16</c:v>
                </c:pt>
                <c:pt idx="3419">
                  <c:v>16</c:v>
                </c:pt>
                <c:pt idx="3420">
                  <c:v>16</c:v>
                </c:pt>
                <c:pt idx="3421">
                  <c:v>16</c:v>
                </c:pt>
                <c:pt idx="3422">
                  <c:v>16</c:v>
                </c:pt>
                <c:pt idx="3423">
                  <c:v>16</c:v>
                </c:pt>
                <c:pt idx="3424">
                  <c:v>16</c:v>
                </c:pt>
                <c:pt idx="3425">
                  <c:v>16</c:v>
                </c:pt>
                <c:pt idx="3426">
                  <c:v>16</c:v>
                </c:pt>
                <c:pt idx="3427">
                  <c:v>16</c:v>
                </c:pt>
                <c:pt idx="3428">
                  <c:v>16</c:v>
                </c:pt>
                <c:pt idx="3429">
                  <c:v>16</c:v>
                </c:pt>
                <c:pt idx="3430">
                  <c:v>16</c:v>
                </c:pt>
                <c:pt idx="3431">
                  <c:v>16</c:v>
                </c:pt>
                <c:pt idx="3432">
                  <c:v>16</c:v>
                </c:pt>
                <c:pt idx="3433">
                  <c:v>16</c:v>
                </c:pt>
                <c:pt idx="3434">
                  <c:v>16</c:v>
                </c:pt>
                <c:pt idx="3435">
                  <c:v>16</c:v>
                </c:pt>
                <c:pt idx="3436">
                  <c:v>16</c:v>
                </c:pt>
                <c:pt idx="3437">
                  <c:v>16</c:v>
                </c:pt>
                <c:pt idx="3438">
                  <c:v>16</c:v>
                </c:pt>
                <c:pt idx="3439">
                  <c:v>16</c:v>
                </c:pt>
                <c:pt idx="3440">
                  <c:v>16</c:v>
                </c:pt>
                <c:pt idx="3441">
                  <c:v>16</c:v>
                </c:pt>
                <c:pt idx="3442">
                  <c:v>16</c:v>
                </c:pt>
                <c:pt idx="3443">
                  <c:v>16</c:v>
                </c:pt>
                <c:pt idx="3444">
                  <c:v>16</c:v>
                </c:pt>
                <c:pt idx="3445">
                  <c:v>16</c:v>
                </c:pt>
                <c:pt idx="3446">
                  <c:v>16</c:v>
                </c:pt>
                <c:pt idx="3447">
                  <c:v>16</c:v>
                </c:pt>
                <c:pt idx="3448">
                  <c:v>17.5</c:v>
                </c:pt>
                <c:pt idx="3449">
                  <c:v>17.5</c:v>
                </c:pt>
                <c:pt idx="3450">
                  <c:v>17.5</c:v>
                </c:pt>
                <c:pt idx="3451">
                  <c:v>17.5</c:v>
                </c:pt>
                <c:pt idx="3452">
                  <c:v>17.5</c:v>
                </c:pt>
                <c:pt idx="3453">
                  <c:v>17.5</c:v>
                </c:pt>
                <c:pt idx="3454">
                  <c:v>17.5</c:v>
                </c:pt>
                <c:pt idx="3455">
                  <c:v>17.5</c:v>
                </c:pt>
                <c:pt idx="3456">
                  <c:v>17.5</c:v>
                </c:pt>
                <c:pt idx="3457">
                  <c:v>17.5</c:v>
                </c:pt>
                <c:pt idx="3458">
                  <c:v>17.5</c:v>
                </c:pt>
                <c:pt idx="3459">
                  <c:v>17.5</c:v>
                </c:pt>
                <c:pt idx="3460">
                  <c:v>17</c:v>
                </c:pt>
                <c:pt idx="3461">
                  <c:v>17</c:v>
                </c:pt>
                <c:pt idx="3462">
                  <c:v>17</c:v>
                </c:pt>
                <c:pt idx="3463">
                  <c:v>17</c:v>
                </c:pt>
                <c:pt idx="3464">
                  <c:v>17</c:v>
                </c:pt>
                <c:pt idx="3465">
                  <c:v>17</c:v>
                </c:pt>
                <c:pt idx="3466">
                  <c:v>17</c:v>
                </c:pt>
                <c:pt idx="3467">
                  <c:v>17</c:v>
                </c:pt>
                <c:pt idx="3468">
                  <c:v>17</c:v>
                </c:pt>
                <c:pt idx="3469">
                  <c:v>17</c:v>
                </c:pt>
                <c:pt idx="3470">
                  <c:v>17</c:v>
                </c:pt>
                <c:pt idx="3471">
                  <c:v>17</c:v>
                </c:pt>
                <c:pt idx="3472">
                  <c:v>17</c:v>
                </c:pt>
                <c:pt idx="3473">
                  <c:v>17</c:v>
                </c:pt>
                <c:pt idx="3474">
                  <c:v>17</c:v>
                </c:pt>
                <c:pt idx="3475">
                  <c:v>17</c:v>
                </c:pt>
                <c:pt idx="3476">
                  <c:v>17</c:v>
                </c:pt>
                <c:pt idx="3477">
                  <c:v>17</c:v>
                </c:pt>
                <c:pt idx="3478">
                  <c:v>17</c:v>
                </c:pt>
                <c:pt idx="3479">
                  <c:v>17</c:v>
                </c:pt>
                <c:pt idx="3480">
                  <c:v>17</c:v>
                </c:pt>
                <c:pt idx="3481">
                  <c:v>17</c:v>
                </c:pt>
                <c:pt idx="3482">
                  <c:v>17</c:v>
                </c:pt>
                <c:pt idx="3483">
                  <c:v>17</c:v>
                </c:pt>
                <c:pt idx="3484">
                  <c:v>17</c:v>
                </c:pt>
                <c:pt idx="3485">
                  <c:v>17</c:v>
                </c:pt>
                <c:pt idx="3486">
                  <c:v>17</c:v>
                </c:pt>
                <c:pt idx="3487">
                  <c:v>17</c:v>
                </c:pt>
                <c:pt idx="3488">
                  <c:v>17</c:v>
                </c:pt>
                <c:pt idx="3489">
                  <c:v>17</c:v>
                </c:pt>
                <c:pt idx="3490">
                  <c:v>17</c:v>
                </c:pt>
                <c:pt idx="3491">
                  <c:v>17</c:v>
                </c:pt>
                <c:pt idx="3492">
                  <c:v>17</c:v>
                </c:pt>
                <c:pt idx="3493">
                  <c:v>17</c:v>
                </c:pt>
                <c:pt idx="3494">
                  <c:v>17</c:v>
                </c:pt>
                <c:pt idx="3495">
                  <c:v>17</c:v>
                </c:pt>
                <c:pt idx="3496">
                  <c:v>17</c:v>
                </c:pt>
                <c:pt idx="3497">
                  <c:v>17</c:v>
                </c:pt>
                <c:pt idx="3498">
                  <c:v>17</c:v>
                </c:pt>
                <c:pt idx="3499">
                  <c:v>17</c:v>
                </c:pt>
                <c:pt idx="3500">
                  <c:v>17</c:v>
                </c:pt>
                <c:pt idx="3501">
                  <c:v>17</c:v>
                </c:pt>
                <c:pt idx="3502">
                  <c:v>17</c:v>
                </c:pt>
                <c:pt idx="3503">
                  <c:v>17</c:v>
                </c:pt>
                <c:pt idx="3504">
                  <c:v>17</c:v>
                </c:pt>
                <c:pt idx="3505">
                  <c:v>17</c:v>
                </c:pt>
                <c:pt idx="3506">
                  <c:v>17</c:v>
                </c:pt>
                <c:pt idx="3507">
                  <c:v>17</c:v>
                </c:pt>
                <c:pt idx="3508">
                  <c:v>17</c:v>
                </c:pt>
                <c:pt idx="3509">
                  <c:v>17</c:v>
                </c:pt>
                <c:pt idx="3510">
                  <c:v>17</c:v>
                </c:pt>
                <c:pt idx="3511">
                  <c:v>17</c:v>
                </c:pt>
                <c:pt idx="3512">
                  <c:v>17</c:v>
                </c:pt>
                <c:pt idx="3513">
                  <c:v>17</c:v>
                </c:pt>
                <c:pt idx="3514">
                  <c:v>17</c:v>
                </c:pt>
                <c:pt idx="3515">
                  <c:v>17</c:v>
                </c:pt>
                <c:pt idx="3516">
                  <c:v>17</c:v>
                </c:pt>
                <c:pt idx="3517">
                  <c:v>17</c:v>
                </c:pt>
                <c:pt idx="3518">
                  <c:v>17</c:v>
                </c:pt>
                <c:pt idx="3519">
                  <c:v>17</c:v>
                </c:pt>
                <c:pt idx="3520">
                  <c:v>17</c:v>
                </c:pt>
                <c:pt idx="3521">
                  <c:v>17</c:v>
                </c:pt>
                <c:pt idx="3522">
                  <c:v>17</c:v>
                </c:pt>
                <c:pt idx="3523">
                  <c:v>17</c:v>
                </c:pt>
                <c:pt idx="3524">
                  <c:v>17</c:v>
                </c:pt>
                <c:pt idx="3525">
                  <c:v>17</c:v>
                </c:pt>
                <c:pt idx="3526">
                  <c:v>17</c:v>
                </c:pt>
                <c:pt idx="3527">
                  <c:v>17</c:v>
                </c:pt>
                <c:pt idx="3528">
                  <c:v>17</c:v>
                </c:pt>
                <c:pt idx="3529">
                  <c:v>17</c:v>
                </c:pt>
                <c:pt idx="3530">
                  <c:v>17</c:v>
                </c:pt>
                <c:pt idx="3531">
                  <c:v>17</c:v>
                </c:pt>
                <c:pt idx="3532">
                  <c:v>17</c:v>
                </c:pt>
                <c:pt idx="3533">
                  <c:v>17</c:v>
                </c:pt>
                <c:pt idx="3534">
                  <c:v>17</c:v>
                </c:pt>
                <c:pt idx="3535">
                  <c:v>17</c:v>
                </c:pt>
                <c:pt idx="3536">
                  <c:v>17</c:v>
                </c:pt>
                <c:pt idx="3537">
                  <c:v>17</c:v>
                </c:pt>
                <c:pt idx="3538">
                  <c:v>17</c:v>
                </c:pt>
                <c:pt idx="3539">
                  <c:v>17</c:v>
                </c:pt>
                <c:pt idx="3540">
                  <c:v>17</c:v>
                </c:pt>
                <c:pt idx="3541">
                  <c:v>17</c:v>
                </c:pt>
                <c:pt idx="3542">
                  <c:v>17</c:v>
                </c:pt>
                <c:pt idx="3543">
                  <c:v>17</c:v>
                </c:pt>
                <c:pt idx="3544">
                  <c:v>17</c:v>
                </c:pt>
                <c:pt idx="3545">
                  <c:v>17</c:v>
                </c:pt>
                <c:pt idx="3546">
                  <c:v>17</c:v>
                </c:pt>
                <c:pt idx="3547">
                  <c:v>17</c:v>
                </c:pt>
                <c:pt idx="3548">
                  <c:v>17</c:v>
                </c:pt>
                <c:pt idx="3549">
                  <c:v>17</c:v>
                </c:pt>
                <c:pt idx="3550">
                  <c:v>17</c:v>
                </c:pt>
                <c:pt idx="3551">
                  <c:v>17</c:v>
                </c:pt>
                <c:pt idx="3552">
                  <c:v>17</c:v>
                </c:pt>
                <c:pt idx="3553">
                  <c:v>17</c:v>
                </c:pt>
                <c:pt idx="3554">
                  <c:v>17</c:v>
                </c:pt>
                <c:pt idx="3555">
                  <c:v>17</c:v>
                </c:pt>
                <c:pt idx="3556">
                  <c:v>17</c:v>
                </c:pt>
                <c:pt idx="3557">
                  <c:v>17</c:v>
                </c:pt>
                <c:pt idx="3558">
                  <c:v>17</c:v>
                </c:pt>
                <c:pt idx="3559">
                  <c:v>17</c:v>
                </c:pt>
                <c:pt idx="3560">
                  <c:v>17</c:v>
                </c:pt>
                <c:pt idx="3561">
                  <c:v>17</c:v>
                </c:pt>
                <c:pt idx="3562">
                  <c:v>17</c:v>
                </c:pt>
                <c:pt idx="3563">
                  <c:v>17</c:v>
                </c:pt>
                <c:pt idx="3564">
                  <c:v>17</c:v>
                </c:pt>
                <c:pt idx="3565">
                  <c:v>17</c:v>
                </c:pt>
                <c:pt idx="3566">
                  <c:v>17</c:v>
                </c:pt>
                <c:pt idx="3567">
                  <c:v>17</c:v>
                </c:pt>
                <c:pt idx="3568">
                  <c:v>17</c:v>
                </c:pt>
                <c:pt idx="3569">
                  <c:v>17</c:v>
                </c:pt>
                <c:pt idx="3570">
                  <c:v>17</c:v>
                </c:pt>
                <c:pt idx="3571">
                  <c:v>17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17</c:v>
                </c:pt>
                <c:pt idx="3576">
                  <c:v>17</c:v>
                </c:pt>
                <c:pt idx="3577">
                  <c:v>17</c:v>
                </c:pt>
                <c:pt idx="3578">
                  <c:v>17</c:v>
                </c:pt>
                <c:pt idx="3579">
                  <c:v>17</c:v>
                </c:pt>
                <c:pt idx="3580">
                  <c:v>17</c:v>
                </c:pt>
                <c:pt idx="3581">
                  <c:v>17</c:v>
                </c:pt>
                <c:pt idx="3582">
                  <c:v>17</c:v>
                </c:pt>
                <c:pt idx="3583">
                  <c:v>17</c:v>
                </c:pt>
                <c:pt idx="3584">
                  <c:v>17</c:v>
                </c:pt>
                <c:pt idx="3585">
                  <c:v>17</c:v>
                </c:pt>
                <c:pt idx="3586">
                  <c:v>17</c:v>
                </c:pt>
                <c:pt idx="3587">
                  <c:v>17</c:v>
                </c:pt>
                <c:pt idx="3588">
                  <c:v>17</c:v>
                </c:pt>
                <c:pt idx="3589">
                  <c:v>17</c:v>
                </c:pt>
                <c:pt idx="3590">
                  <c:v>17</c:v>
                </c:pt>
                <c:pt idx="3591">
                  <c:v>17</c:v>
                </c:pt>
                <c:pt idx="3592">
                  <c:v>17</c:v>
                </c:pt>
                <c:pt idx="3593">
                  <c:v>17</c:v>
                </c:pt>
                <c:pt idx="3594">
                  <c:v>17</c:v>
                </c:pt>
                <c:pt idx="3595">
                  <c:v>17</c:v>
                </c:pt>
                <c:pt idx="3596">
                  <c:v>17</c:v>
                </c:pt>
                <c:pt idx="3597">
                  <c:v>17</c:v>
                </c:pt>
                <c:pt idx="3598">
                  <c:v>17</c:v>
                </c:pt>
                <c:pt idx="3599">
                  <c:v>17</c:v>
                </c:pt>
                <c:pt idx="3600">
                  <c:v>17</c:v>
                </c:pt>
                <c:pt idx="3601">
                  <c:v>17</c:v>
                </c:pt>
                <c:pt idx="3602">
                  <c:v>17</c:v>
                </c:pt>
                <c:pt idx="3603">
                  <c:v>17</c:v>
                </c:pt>
                <c:pt idx="3604">
                  <c:v>17</c:v>
                </c:pt>
                <c:pt idx="3605">
                  <c:v>17</c:v>
                </c:pt>
                <c:pt idx="3606">
                  <c:v>17</c:v>
                </c:pt>
                <c:pt idx="3607">
                  <c:v>17</c:v>
                </c:pt>
                <c:pt idx="3608">
                  <c:v>17</c:v>
                </c:pt>
                <c:pt idx="3609">
                  <c:v>17</c:v>
                </c:pt>
                <c:pt idx="3610">
                  <c:v>17</c:v>
                </c:pt>
                <c:pt idx="3611">
                  <c:v>17</c:v>
                </c:pt>
                <c:pt idx="3612">
                  <c:v>17</c:v>
                </c:pt>
                <c:pt idx="3613">
                  <c:v>17</c:v>
                </c:pt>
                <c:pt idx="3614">
                  <c:v>17</c:v>
                </c:pt>
                <c:pt idx="3615">
                  <c:v>17</c:v>
                </c:pt>
                <c:pt idx="3616">
                  <c:v>17</c:v>
                </c:pt>
                <c:pt idx="3617">
                  <c:v>17</c:v>
                </c:pt>
                <c:pt idx="3618">
                  <c:v>17</c:v>
                </c:pt>
                <c:pt idx="3619">
                  <c:v>17</c:v>
                </c:pt>
                <c:pt idx="3620">
                  <c:v>17</c:v>
                </c:pt>
                <c:pt idx="3621">
                  <c:v>17</c:v>
                </c:pt>
                <c:pt idx="3622">
                  <c:v>17</c:v>
                </c:pt>
                <c:pt idx="3623">
                  <c:v>17</c:v>
                </c:pt>
                <c:pt idx="3624">
                  <c:v>17</c:v>
                </c:pt>
                <c:pt idx="3625">
                  <c:v>17</c:v>
                </c:pt>
                <c:pt idx="3626">
                  <c:v>17</c:v>
                </c:pt>
                <c:pt idx="3627">
                  <c:v>17</c:v>
                </c:pt>
                <c:pt idx="3628">
                  <c:v>17</c:v>
                </c:pt>
                <c:pt idx="3629">
                  <c:v>17</c:v>
                </c:pt>
                <c:pt idx="3630">
                  <c:v>17</c:v>
                </c:pt>
                <c:pt idx="3631">
                  <c:v>17</c:v>
                </c:pt>
                <c:pt idx="3632">
                  <c:v>17</c:v>
                </c:pt>
                <c:pt idx="3633">
                  <c:v>17</c:v>
                </c:pt>
                <c:pt idx="3634">
                  <c:v>17</c:v>
                </c:pt>
                <c:pt idx="3635">
                  <c:v>17</c:v>
                </c:pt>
                <c:pt idx="3636">
                  <c:v>17</c:v>
                </c:pt>
                <c:pt idx="3637">
                  <c:v>17</c:v>
                </c:pt>
                <c:pt idx="3638">
                  <c:v>17</c:v>
                </c:pt>
                <c:pt idx="3639">
                  <c:v>17</c:v>
                </c:pt>
                <c:pt idx="3640">
                  <c:v>17</c:v>
                </c:pt>
                <c:pt idx="3641">
                  <c:v>17</c:v>
                </c:pt>
                <c:pt idx="3642">
                  <c:v>17</c:v>
                </c:pt>
                <c:pt idx="3643">
                  <c:v>17</c:v>
                </c:pt>
                <c:pt idx="3644">
                  <c:v>17</c:v>
                </c:pt>
                <c:pt idx="3645">
                  <c:v>17</c:v>
                </c:pt>
                <c:pt idx="3646">
                  <c:v>17</c:v>
                </c:pt>
                <c:pt idx="3647">
                  <c:v>17</c:v>
                </c:pt>
                <c:pt idx="3648">
                  <c:v>17</c:v>
                </c:pt>
                <c:pt idx="3649">
                  <c:v>17</c:v>
                </c:pt>
                <c:pt idx="3650">
                  <c:v>17</c:v>
                </c:pt>
                <c:pt idx="3651">
                  <c:v>17</c:v>
                </c:pt>
                <c:pt idx="3652">
                  <c:v>17</c:v>
                </c:pt>
                <c:pt idx="3653">
                  <c:v>17</c:v>
                </c:pt>
                <c:pt idx="3654">
                  <c:v>17</c:v>
                </c:pt>
                <c:pt idx="3655">
                  <c:v>17</c:v>
                </c:pt>
                <c:pt idx="3656">
                  <c:v>17</c:v>
                </c:pt>
                <c:pt idx="3657">
                  <c:v>17</c:v>
                </c:pt>
                <c:pt idx="3658">
                  <c:v>17</c:v>
                </c:pt>
                <c:pt idx="3659">
                  <c:v>17</c:v>
                </c:pt>
                <c:pt idx="3660">
                  <c:v>17</c:v>
                </c:pt>
                <c:pt idx="3661">
                  <c:v>17</c:v>
                </c:pt>
                <c:pt idx="3662">
                  <c:v>17</c:v>
                </c:pt>
                <c:pt idx="3663">
                  <c:v>17</c:v>
                </c:pt>
                <c:pt idx="3664">
                  <c:v>17</c:v>
                </c:pt>
                <c:pt idx="3665">
                  <c:v>17</c:v>
                </c:pt>
                <c:pt idx="3666">
                  <c:v>17</c:v>
                </c:pt>
                <c:pt idx="3667">
                  <c:v>17</c:v>
                </c:pt>
                <c:pt idx="3668">
                  <c:v>17</c:v>
                </c:pt>
                <c:pt idx="3669">
                  <c:v>17</c:v>
                </c:pt>
                <c:pt idx="3670">
                  <c:v>17</c:v>
                </c:pt>
                <c:pt idx="3671">
                  <c:v>17</c:v>
                </c:pt>
                <c:pt idx="3672">
                  <c:v>17</c:v>
                </c:pt>
                <c:pt idx="3673">
                  <c:v>17</c:v>
                </c:pt>
                <c:pt idx="3674">
                  <c:v>17</c:v>
                </c:pt>
                <c:pt idx="3675">
                  <c:v>17</c:v>
                </c:pt>
                <c:pt idx="3676">
                  <c:v>17</c:v>
                </c:pt>
                <c:pt idx="3677">
                  <c:v>17</c:v>
                </c:pt>
                <c:pt idx="3678">
                  <c:v>17</c:v>
                </c:pt>
                <c:pt idx="3679">
                  <c:v>17</c:v>
                </c:pt>
                <c:pt idx="3680">
                  <c:v>17</c:v>
                </c:pt>
                <c:pt idx="3681">
                  <c:v>17</c:v>
                </c:pt>
                <c:pt idx="3682">
                  <c:v>17</c:v>
                </c:pt>
                <c:pt idx="3683">
                  <c:v>17</c:v>
                </c:pt>
                <c:pt idx="3684">
                  <c:v>17</c:v>
                </c:pt>
                <c:pt idx="3685">
                  <c:v>17</c:v>
                </c:pt>
                <c:pt idx="3686">
                  <c:v>17</c:v>
                </c:pt>
                <c:pt idx="3687">
                  <c:v>17</c:v>
                </c:pt>
                <c:pt idx="3688">
                  <c:v>17</c:v>
                </c:pt>
                <c:pt idx="3689">
                  <c:v>17</c:v>
                </c:pt>
                <c:pt idx="3690">
                  <c:v>17</c:v>
                </c:pt>
                <c:pt idx="3691">
                  <c:v>17</c:v>
                </c:pt>
                <c:pt idx="3692">
                  <c:v>17</c:v>
                </c:pt>
                <c:pt idx="3693">
                  <c:v>17</c:v>
                </c:pt>
                <c:pt idx="3694">
                  <c:v>17</c:v>
                </c:pt>
                <c:pt idx="3695">
                  <c:v>17</c:v>
                </c:pt>
                <c:pt idx="3696">
                  <c:v>17</c:v>
                </c:pt>
                <c:pt idx="3697">
                  <c:v>17</c:v>
                </c:pt>
                <c:pt idx="3698">
                  <c:v>17</c:v>
                </c:pt>
                <c:pt idx="3699">
                  <c:v>17</c:v>
                </c:pt>
                <c:pt idx="3700">
                  <c:v>17</c:v>
                </c:pt>
                <c:pt idx="3701">
                  <c:v>17</c:v>
                </c:pt>
                <c:pt idx="3702">
                  <c:v>17</c:v>
                </c:pt>
                <c:pt idx="3703">
                  <c:v>17</c:v>
                </c:pt>
                <c:pt idx="3704">
                  <c:v>17</c:v>
                </c:pt>
                <c:pt idx="3705">
                  <c:v>18.100000000000001</c:v>
                </c:pt>
                <c:pt idx="3706">
                  <c:v>18.100000000000001</c:v>
                </c:pt>
                <c:pt idx="3707">
                  <c:v>18.100000000000001</c:v>
                </c:pt>
                <c:pt idx="3708">
                  <c:v>18.100000000000001</c:v>
                </c:pt>
                <c:pt idx="3709">
                  <c:v>18.100000000000001</c:v>
                </c:pt>
                <c:pt idx="3710">
                  <c:v>18.100000000000001</c:v>
                </c:pt>
                <c:pt idx="3711">
                  <c:v>18.100000000000001</c:v>
                </c:pt>
                <c:pt idx="3712">
                  <c:v>18.100000000000001</c:v>
                </c:pt>
                <c:pt idx="3713">
                  <c:v>18.100000000000001</c:v>
                </c:pt>
                <c:pt idx="3714">
                  <c:v>18.100000000000001</c:v>
                </c:pt>
                <c:pt idx="3715">
                  <c:v>18.100000000000001</c:v>
                </c:pt>
                <c:pt idx="3716">
                  <c:v>18.100000000000001</c:v>
                </c:pt>
                <c:pt idx="3717">
                  <c:v>18.100000000000001</c:v>
                </c:pt>
                <c:pt idx="3718">
                  <c:v>18.100000000000001</c:v>
                </c:pt>
                <c:pt idx="3719">
                  <c:v>18.100000000000001</c:v>
                </c:pt>
                <c:pt idx="3720">
                  <c:v>18.100000000000001</c:v>
                </c:pt>
                <c:pt idx="3721">
                  <c:v>18.100000000000001</c:v>
                </c:pt>
                <c:pt idx="3722">
                  <c:v>18.100000000000001</c:v>
                </c:pt>
                <c:pt idx="3723">
                  <c:v>18.100000000000001</c:v>
                </c:pt>
                <c:pt idx="3724">
                  <c:v>18.100000000000001</c:v>
                </c:pt>
                <c:pt idx="3725">
                  <c:v>18.100000000000001</c:v>
                </c:pt>
                <c:pt idx="3726">
                  <c:v>18.100000000000001</c:v>
                </c:pt>
                <c:pt idx="3727">
                  <c:v>18.100000000000001</c:v>
                </c:pt>
                <c:pt idx="3728">
                  <c:v>18.100000000000001</c:v>
                </c:pt>
                <c:pt idx="3729">
                  <c:v>18.100000000000001</c:v>
                </c:pt>
                <c:pt idx="3730">
                  <c:v>18.100000000000001</c:v>
                </c:pt>
                <c:pt idx="3731">
                  <c:v>18.100000000000001</c:v>
                </c:pt>
                <c:pt idx="3732">
                  <c:v>18.100000000000001</c:v>
                </c:pt>
                <c:pt idx="3733">
                  <c:v>18.100000000000001</c:v>
                </c:pt>
                <c:pt idx="3734">
                  <c:v>18.100000000000001</c:v>
                </c:pt>
                <c:pt idx="3735">
                  <c:v>18.100000000000001</c:v>
                </c:pt>
                <c:pt idx="3736">
                  <c:v>18.100000000000001</c:v>
                </c:pt>
                <c:pt idx="3737">
                  <c:v>18.100000000000001</c:v>
                </c:pt>
                <c:pt idx="3738">
                  <c:v>18.100000000000001</c:v>
                </c:pt>
                <c:pt idx="3739">
                  <c:v>18.100000000000001</c:v>
                </c:pt>
                <c:pt idx="3740">
                  <c:v>18.100000000000001</c:v>
                </c:pt>
                <c:pt idx="3741">
                  <c:v>18.100000000000001</c:v>
                </c:pt>
                <c:pt idx="3742">
                  <c:v>18.100000000000001</c:v>
                </c:pt>
                <c:pt idx="3743">
                  <c:v>18.100000000000001</c:v>
                </c:pt>
                <c:pt idx="3744">
                  <c:v>18.100000000000001</c:v>
                </c:pt>
                <c:pt idx="3745">
                  <c:v>18.100000000000001</c:v>
                </c:pt>
                <c:pt idx="3746">
                  <c:v>18.100000000000001</c:v>
                </c:pt>
                <c:pt idx="3747">
                  <c:v>18.100000000000001</c:v>
                </c:pt>
                <c:pt idx="3748">
                  <c:v>18.100000000000001</c:v>
                </c:pt>
                <c:pt idx="3749">
                  <c:v>18.100000000000001</c:v>
                </c:pt>
                <c:pt idx="3750">
                  <c:v>18.5</c:v>
                </c:pt>
                <c:pt idx="3751">
                  <c:v>18.5</c:v>
                </c:pt>
                <c:pt idx="3752">
                  <c:v>18.5</c:v>
                </c:pt>
                <c:pt idx="3753">
                  <c:v>18.5</c:v>
                </c:pt>
                <c:pt idx="3754">
                  <c:v>18.5</c:v>
                </c:pt>
                <c:pt idx="3755">
                  <c:v>18.5</c:v>
                </c:pt>
                <c:pt idx="3756">
                  <c:v>18.5</c:v>
                </c:pt>
                <c:pt idx="3757">
                  <c:v>18.5</c:v>
                </c:pt>
                <c:pt idx="3758">
                  <c:v>18.5</c:v>
                </c:pt>
                <c:pt idx="3759">
                  <c:v>18.5</c:v>
                </c:pt>
                <c:pt idx="3760">
                  <c:v>18.5</c:v>
                </c:pt>
                <c:pt idx="3761">
                  <c:v>18.5</c:v>
                </c:pt>
                <c:pt idx="3762">
                  <c:v>18.5</c:v>
                </c:pt>
                <c:pt idx="3763">
                  <c:v>18.5</c:v>
                </c:pt>
                <c:pt idx="3764">
                  <c:v>18.5</c:v>
                </c:pt>
                <c:pt idx="3765">
                  <c:v>18.5</c:v>
                </c:pt>
                <c:pt idx="3766">
                  <c:v>18.5</c:v>
                </c:pt>
                <c:pt idx="3767">
                  <c:v>18.5</c:v>
                </c:pt>
                <c:pt idx="3768">
                  <c:v>18.5</c:v>
                </c:pt>
                <c:pt idx="3769">
                  <c:v>18.5</c:v>
                </c:pt>
                <c:pt idx="3770">
                  <c:v>18.5</c:v>
                </c:pt>
                <c:pt idx="3771">
                  <c:v>18.5</c:v>
                </c:pt>
                <c:pt idx="3772">
                  <c:v>18.5</c:v>
                </c:pt>
                <c:pt idx="3773">
                  <c:v>18.5</c:v>
                </c:pt>
                <c:pt idx="3774">
                  <c:v>18.5</c:v>
                </c:pt>
                <c:pt idx="3775">
                  <c:v>18.5</c:v>
                </c:pt>
                <c:pt idx="3776">
                  <c:v>18.5</c:v>
                </c:pt>
                <c:pt idx="3777">
                  <c:v>18.5</c:v>
                </c:pt>
                <c:pt idx="3778">
                  <c:v>18.5</c:v>
                </c:pt>
                <c:pt idx="3779">
                  <c:v>18.5</c:v>
                </c:pt>
                <c:pt idx="3780">
                  <c:v>18.5</c:v>
                </c:pt>
                <c:pt idx="3781">
                  <c:v>18.5</c:v>
                </c:pt>
                <c:pt idx="3782">
                  <c:v>18.5</c:v>
                </c:pt>
                <c:pt idx="3783">
                  <c:v>18</c:v>
                </c:pt>
                <c:pt idx="3784">
                  <c:v>18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18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18</c:v>
                </c:pt>
                <c:pt idx="3795">
                  <c:v>18</c:v>
                </c:pt>
                <c:pt idx="3796">
                  <c:v>18</c:v>
                </c:pt>
                <c:pt idx="3797">
                  <c:v>18</c:v>
                </c:pt>
                <c:pt idx="3798">
                  <c:v>18</c:v>
                </c:pt>
                <c:pt idx="3799">
                  <c:v>18</c:v>
                </c:pt>
                <c:pt idx="3800">
                  <c:v>18</c:v>
                </c:pt>
                <c:pt idx="3801">
                  <c:v>18</c:v>
                </c:pt>
                <c:pt idx="3802">
                  <c:v>18</c:v>
                </c:pt>
                <c:pt idx="3803">
                  <c:v>18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18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18</c:v>
                </c:pt>
                <c:pt idx="3816">
                  <c:v>18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18</c:v>
                </c:pt>
                <c:pt idx="3823">
                  <c:v>18</c:v>
                </c:pt>
                <c:pt idx="3824">
                  <c:v>18</c:v>
                </c:pt>
                <c:pt idx="3825">
                  <c:v>18</c:v>
                </c:pt>
                <c:pt idx="3826">
                  <c:v>18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18</c:v>
                </c:pt>
                <c:pt idx="3834">
                  <c:v>18</c:v>
                </c:pt>
                <c:pt idx="3835">
                  <c:v>18</c:v>
                </c:pt>
                <c:pt idx="3836">
                  <c:v>18</c:v>
                </c:pt>
                <c:pt idx="3837">
                  <c:v>18</c:v>
                </c:pt>
                <c:pt idx="3838">
                  <c:v>18</c:v>
                </c:pt>
                <c:pt idx="3839">
                  <c:v>18</c:v>
                </c:pt>
                <c:pt idx="3840">
                  <c:v>18</c:v>
                </c:pt>
                <c:pt idx="3841">
                  <c:v>18</c:v>
                </c:pt>
                <c:pt idx="3842">
                  <c:v>18</c:v>
                </c:pt>
                <c:pt idx="3843">
                  <c:v>18</c:v>
                </c:pt>
                <c:pt idx="3844">
                  <c:v>18</c:v>
                </c:pt>
                <c:pt idx="3845">
                  <c:v>18</c:v>
                </c:pt>
                <c:pt idx="3846">
                  <c:v>18</c:v>
                </c:pt>
                <c:pt idx="3847">
                  <c:v>18</c:v>
                </c:pt>
                <c:pt idx="3848">
                  <c:v>18</c:v>
                </c:pt>
                <c:pt idx="3849">
                  <c:v>18</c:v>
                </c:pt>
                <c:pt idx="3850">
                  <c:v>18</c:v>
                </c:pt>
                <c:pt idx="3851">
                  <c:v>18</c:v>
                </c:pt>
                <c:pt idx="3852">
                  <c:v>18</c:v>
                </c:pt>
                <c:pt idx="3853">
                  <c:v>18</c:v>
                </c:pt>
                <c:pt idx="3854">
                  <c:v>18</c:v>
                </c:pt>
                <c:pt idx="3855">
                  <c:v>18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18</c:v>
                </c:pt>
                <c:pt idx="3860">
                  <c:v>18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18</c:v>
                </c:pt>
                <c:pt idx="3870">
                  <c:v>18</c:v>
                </c:pt>
                <c:pt idx="3871">
                  <c:v>18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18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18</c:v>
                </c:pt>
                <c:pt idx="3882">
                  <c:v>18</c:v>
                </c:pt>
                <c:pt idx="3883">
                  <c:v>18</c:v>
                </c:pt>
                <c:pt idx="3884">
                  <c:v>18</c:v>
                </c:pt>
                <c:pt idx="3885">
                  <c:v>18</c:v>
                </c:pt>
                <c:pt idx="3886">
                  <c:v>18</c:v>
                </c:pt>
                <c:pt idx="3887">
                  <c:v>18</c:v>
                </c:pt>
                <c:pt idx="3888">
                  <c:v>18</c:v>
                </c:pt>
                <c:pt idx="3889">
                  <c:v>18</c:v>
                </c:pt>
                <c:pt idx="3890">
                  <c:v>18</c:v>
                </c:pt>
                <c:pt idx="3891">
                  <c:v>18</c:v>
                </c:pt>
                <c:pt idx="3892">
                  <c:v>18</c:v>
                </c:pt>
                <c:pt idx="3893">
                  <c:v>18</c:v>
                </c:pt>
                <c:pt idx="3894">
                  <c:v>18</c:v>
                </c:pt>
                <c:pt idx="3895">
                  <c:v>18</c:v>
                </c:pt>
                <c:pt idx="3896">
                  <c:v>18</c:v>
                </c:pt>
                <c:pt idx="3897">
                  <c:v>18</c:v>
                </c:pt>
                <c:pt idx="3898">
                  <c:v>18</c:v>
                </c:pt>
                <c:pt idx="3899">
                  <c:v>18</c:v>
                </c:pt>
                <c:pt idx="3900">
                  <c:v>18</c:v>
                </c:pt>
                <c:pt idx="3901">
                  <c:v>18</c:v>
                </c:pt>
                <c:pt idx="3902">
                  <c:v>18</c:v>
                </c:pt>
                <c:pt idx="3903">
                  <c:v>18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18</c:v>
                </c:pt>
                <c:pt idx="3911">
                  <c:v>18</c:v>
                </c:pt>
                <c:pt idx="3912">
                  <c:v>18</c:v>
                </c:pt>
                <c:pt idx="3913">
                  <c:v>18</c:v>
                </c:pt>
                <c:pt idx="3914">
                  <c:v>18</c:v>
                </c:pt>
                <c:pt idx="3915">
                  <c:v>18</c:v>
                </c:pt>
                <c:pt idx="3916">
                  <c:v>18</c:v>
                </c:pt>
                <c:pt idx="3917">
                  <c:v>18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18</c:v>
                </c:pt>
                <c:pt idx="3924">
                  <c:v>18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18</c:v>
                </c:pt>
                <c:pt idx="3931">
                  <c:v>18</c:v>
                </c:pt>
                <c:pt idx="3932">
                  <c:v>18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18</c:v>
                </c:pt>
                <c:pt idx="3938">
                  <c:v>18</c:v>
                </c:pt>
                <c:pt idx="3939">
                  <c:v>18</c:v>
                </c:pt>
                <c:pt idx="3940">
                  <c:v>18</c:v>
                </c:pt>
                <c:pt idx="3941">
                  <c:v>18</c:v>
                </c:pt>
                <c:pt idx="3942">
                  <c:v>18</c:v>
                </c:pt>
                <c:pt idx="3943">
                  <c:v>18</c:v>
                </c:pt>
                <c:pt idx="3944">
                  <c:v>18</c:v>
                </c:pt>
                <c:pt idx="3945">
                  <c:v>18</c:v>
                </c:pt>
                <c:pt idx="3946">
                  <c:v>18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18</c:v>
                </c:pt>
                <c:pt idx="3951">
                  <c:v>18</c:v>
                </c:pt>
                <c:pt idx="3952">
                  <c:v>18</c:v>
                </c:pt>
                <c:pt idx="3953">
                  <c:v>18</c:v>
                </c:pt>
                <c:pt idx="3954">
                  <c:v>18</c:v>
                </c:pt>
                <c:pt idx="3955">
                  <c:v>18</c:v>
                </c:pt>
                <c:pt idx="3956">
                  <c:v>18</c:v>
                </c:pt>
                <c:pt idx="3957">
                  <c:v>18</c:v>
                </c:pt>
                <c:pt idx="3958">
                  <c:v>18</c:v>
                </c:pt>
                <c:pt idx="3959">
                  <c:v>18</c:v>
                </c:pt>
                <c:pt idx="3960">
                  <c:v>18</c:v>
                </c:pt>
                <c:pt idx="3961">
                  <c:v>18</c:v>
                </c:pt>
                <c:pt idx="3962">
                  <c:v>19.5</c:v>
                </c:pt>
                <c:pt idx="3963">
                  <c:v>19.5</c:v>
                </c:pt>
                <c:pt idx="3964">
                  <c:v>19.5</c:v>
                </c:pt>
                <c:pt idx="3965">
                  <c:v>19.5</c:v>
                </c:pt>
                <c:pt idx="3966">
                  <c:v>19.5</c:v>
                </c:pt>
                <c:pt idx="3967">
                  <c:v>19.5</c:v>
                </c:pt>
                <c:pt idx="3968">
                  <c:v>19.5</c:v>
                </c:pt>
                <c:pt idx="3969">
                  <c:v>19.5</c:v>
                </c:pt>
                <c:pt idx="3970">
                  <c:v>19.5</c:v>
                </c:pt>
                <c:pt idx="3971">
                  <c:v>19.5</c:v>
                </c:pt>
                <c:pt idx="3972">
                  <c:v>19</c:v>
                </c:pt>
                <c:pt idx="3973">
                  <c:v>19</c:v>
                </c:pt>
                <c:pt idx="3974">
                  <c:v>19</c:v>
                </c:pt>
                <c:pt idx="3975">
                  <c:v>19</c:v>
                </c:pt>
                <c:pt idx="3976">
                  <c:v>19</c:v>
                </c:pt>
                <c:pt idx="3977">
                  <c:v>19</c:v>
                </c:pt>
                <c:pt idx="3978">
                  <c:v>19</c:v>
                </c:pt>
                <c:pt idx="3979">
                  <c:v>19</c:v>
                </c:pt>
                <c:pt idx="3980">
                  <c:v>19</c:v>
                </c:pt>
                <c:pt idx="3981">
                  <c:v>19</c:v>
                </c:pt>
                <c:pt idx="3982">
                  <c:v>19</c:v>
                </c:pt>
                <c:pt idx="3983">
                  <c:v>19</c:v>
                </c:pt>
                <c:pt idx="3984">
                  <c:v>19</c:v>
                </c:pt>
                <c:pt idx="3985">
                  <c:v>19</c:v>
                </c:pt>
                <c:pt idx="3986">
                  <c:v>19</c:v>
                </c:pt>
                <c:pt idx="3987">
                  <c:v>19</c:v>
                </c:pt>
                <c:pt idx="3988">
                  <c:v>19</c:v>
                </c:pt>
                <c:pt idx="3989">
                  <c:v>19</c:v>
                </c:pt>
                <c:pt idx="3990">
                  <c:v>19</c:v>
                </c:pt>
                <c:pt idx="3991">
                  <c:v>19</c:v>
                </c:pt>
                <c:pt idx="3992">
                  <c:v>19</c:v>
                </c:pt>
                <c:pt idx="3993">
                  <c:v>19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18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18</c:v>
                </c:pt>
                <c:pt idx="4002">
                  <c:v>18</c:v>
                </c:pt>
                <c:pt idx="4003">
                  <c:v>18</c:v>
                </c:pt>
                <c:pt idx="4004">
                  <c:v>18</c:v>
                </c:pt>
                <c:pt idx="4005">
                  <c:v>19</c:v>
                </c:pt>
                <c:pt idx="4006">
                  <c:v>19</c:v>
                </c:pt>
                <c:pt idx="4007">
                  <c:v>19</c:v>
                </c:pt>
                <c:pt idx="4008">
                  <c:v>19</c:v>
                </c:pt>
                <c:pt idx="4009">
                  <c:v>19</c:v>
                </c:pt>
                <c:pt idx="4010">
                  <c:v>19</c:v>
                </c:pt>
                <c:pt idx="4011">
                  <c:v>19</c:v>
                </c:pt>
                <c:pt idx="4012">
                  <c:v>19</c:v>
                </c:pt>
                <c:pt idx="4013">
                  <c:v>19</c:v>
                </c:pt>
                <c:pt idx="4014">
                  <c:v>19</c:v>
                </c:pt>
                <c:pt idx="4015">
                  <c:v>19</c:v>
                </c:pt>
                <c:pt idx="4016">
                  <c:v>19</c:v>
                </c:pt>
                <c:pt idx="4017">
                  <c:v>19</c:v>
                </c:pt>
                <c:pt idx="4018">
                  <c:v>19</c:v>
                </c:pt>
                <c:pt idx="4019">
                  <c:v>19</c:v>
                </c:pt>
                <c:pt idx="4020">
                  <c:v>19</c:v>
                </c:pt>
                <c:pt idx="4021">
                  <c:v>19</c:v>
                </c:pt>
                <c:pt idx="4022">
                  <c:v>19</c:v>
                </c:pt>
                <c:pt idx="4023">
                  <c:v>19</c:v>
                </c:pt>
                <c:pt idx="4024">
                  <c:v>19</c:v>
                </c:pt>
                <c:pt idx="4025">
                  <c:v>19</c:v>
                </c:pt>
                <c:pt idx="4026">
                  <c:v>19</c:v>
                </c:pt>
                <c:pt idx="4027">
                  <c:v>19</c:v>
                </c:pt>
                <c:pt idx="4028">
                  <c:v>19</c:v>
                </c:pt>
                <c:pt idx="4029">
                  <c:v>19</c:v>
                </c:pt>
                <c:pt idx="4030">
                  <c:v>19</c:v>
                </c:pt>
                <c:pt idx="4031">
                  <c:v>19</c:v>
                </c:pt>
                <c:pt idx="4032">
                  <c:v>19</c:v>
                </c:pt>
                <c:pt idx="4033">
                  <c:v>19</c:v>
                </c:pt>
                <c:pt idx="4034">
                  <c:v>19</c:v>
                </c:pt>
                <c:pt idx="4035">
                  <c:v>19</c:v>
                </c:pt>
                <c:pt idx="4036">
                  <c:v>19</c:v>
                </c:pt>
                <c:pt idx="4037">
                  <c:v>19</c:v>
                </c:pt>
                <c:pt idx="4038">
                  <c:v>19</c:v>
                </c:pt>
                <c:pt idx="4039">
                  <c:v>19</c:v>
                </c:pt>
                <c:pt idx="4040">
                  <c:v>19</c:v>
                </c:pt>
                <c:pt idx="4041">
                  <c:v>19</c:v>
                </c:pt>
                <c:pt idx="4042">
                  <c:v>19</c:v>
                </c:pt>
                <c:pt idx="4043">
                  <c:v>19</c:v>
                </c:pt>
                <c:pt idx="4044">
                  <c:v>19</c:v>
                </c:pt>
                <c:pt idx="4045">
                  <c:v>19</c:v>
                </c:pt>
                <c:pt idx="4046">
                  <c:v>19</c:v>
                </c:pt>
                <c:pt idx="4047">
                  <c:v>19</c:v>
                </c:pt>
                <c:pt idx="4048">
                  <c:v>19</c:v>
                </c:pt>
                <c:pt idx="4049">
                  <c:v>19</c:v>
                </c:pt>
                <c:pt idx="4050">
                  <c:v>19</c:v>
                </c:pt>
                <c:pt idx="4051">
                  <c:v>19</c:v>
                </c:pt>
                <c:pt idx="4052">
                  <c:v>19</c:v>
                </c:pt>
                <c:pt idx="4053">
                  <c:v>19</c:v>
                </c:pt>
                <c:pt idx="4054">
                  <c:v>19</c:v>
                </c:pt>
                <c:pt idx="4055">
                  <c:v>19</c:v>
                </c:pt>
                <c:pt idx="4056">
                  <c:v>19</c:v>
                </c:pt>
                <c:pt idx="4057">
                  <c:v>19</c:v>
                </c:pt>
                <c:pt idx="4058">
                  <c:v>19</c:v>
                </c:pt>
                <c:pt idx="4059">
                  <c:v>19</c:v>
                </c:pt>
                <c:pt idx="4060">
                  <c:v>19</c:v>
                </c:pt>
                <c:pt idx="4061">
                  <c:v>19</c:v>
                </c:pt>
                <c:pt idx="4062">
                  <c:v>20.5</c:v>
                </c:pt>
                <c:pt idx="4063">
                  <c:v>20.5</c:v>
                </c:pt>
                <c:pt idx="4064">
                  <c:v>20.5</c:v>
                </c:pt>
                <c:pt idx="4065">
                  <c:v>20.5</c:v>
                </c:pt>
                <c:pt idx="4066">
                  <c:v>20.5</c:v>
                </c:pt>
                <c:pt idx="4067">
                  <c:v>20.5</c:v>
                </c:pt>
                <c:pt idx="4068">
                  <c:v>20.5</c:v>
                </c:pt>
                <c:pt idx="4069">
                  <c:v>20.5</c:v>
                </c:pt>
                <c:pt idx="4070">
                  <c:v>20.5</c:v>
                </c:pt>
                <c:pt idx="4071">
                  <c:v>20.5</c:v>
                </c:pt>
                <c:pt idx="4072">
                  <c:v>20.5</c:v>
                </c:pt>
                <c:pt idx="4073">
                  <c:v>20.5</c:v>
                </c:pt>
                <c:pt idx="4074">
                  <c:v>20.5</c:v>
                </c:pt>
                <c:pt idx="4075">
                  <c:v>20.5</c:v>
                </c:pt>
                <c:pt idx="4076">
                  <c:v>20.5</c:v>
                </c:pt>
                <c:pt idx="4077">
                  <c:v>20.5</c:v>
                </c:pt>
                <c:pt idx="4078">
                  <c:v>20.5</c:v>
                </c:pt>
                <c:pt idx="4079">
                  <c:v>20.5</c:v>
                </c:pt>
                <c:pt idx="4080">
                  <c:v>20.5</c:v>
                </c:pt>
                <c:pt idx="4081">
                  <c:v>20.5</c:v>
                </c:pt>
                <c:pt idx="4082">
                  <c:v>20.5</c:v>
                </c:pt>
                <c:pt idx="4083">
                  <c:v>20.5</c:v>
                </c:pt>
                <c:pt idx="4084">
                  <c:v>20.5</c:v>
                </c:pt>
                <c:pt idx="4085">
                  <c:v>20.5</c:v>
                </c:pt>
                <c:pt idx="4086">
                  <c:v>20.5</c:v>
                </c:pt>
                <c:pt idx="4087">
                  <c:v>20.5</c:v>
                </c:pt>
                <c:pt idx="4088">
                  <c:v>20.5</c:v>
                </c:pt>
                <c:pt idx="4089">
                  <c:v>20.5</c:v>
                </c:pt>
                <c:pt idx="4090">
                  <c:v>20.5</c:v>
                </c:pt>
                <c:pt idx="4091">
                  <c:v>20.5</c:v>
                </c:pt>
                <c:pt idx="4092">
                  <c:v>20.5</c:v>
                </c:pt>
                <c:pt idx="4093">
                  <c:v>20.5</c:v>
                </c:pt>
                <c:pt idx="4094">
                  <c:v>20.5</c:v>
                </c:pt>
                <c:pt idx="4095">
                  <c:v>20.5</c:v>
                </c:pt>
                <c:pt idx="4096">
                  <c:v>20.5</c:v>
                </c:pt>
                <c:pt idx="4097">
                  <c:v>20.5</c:v>
                </c:pt>
                <c:pt idx="4098">
                  <c:v>20.5</c:v>
                </c:pt>
                <c:pt idx="4099">
                  <c:v>20.5</c:v>
                </c:pt>
                <c:pt idx="4100">
                  <c:v>20.5</c:v>
                </c:pt>
                <c:pt idx="4101">
                  <c:v>20.5</c:v>
                </c:pt>
                <c:pt idx="4102">
                  <c:v>20.5</c:v>
                </c:pt>
                <c:pt idx="4103">
                  <c:v>20.5</c:v>
                </c:pt>
                <c:pt idx="4104">
                  <c:v>20.5</c:v>
                </c:pt>
                <c:pt idx="4105">
                  <c:v>20.5</c:v>
                </c:pt>
                <c:pt idx="4106">
                  <c:v>20.5</c:v>
                </c:pt>
                <c:pt idx="4107">
                  <c:v>20.5</c:v>
                </c:pt>
                <c:pt idx="4108">
                  <c:v>20.5</c:v>
                </c:pt>
                <c:pt idx="4109">
                  <c:v>20.5</c:v>
                </c:pt>
                <c:pt idx="4110">
                  <c:v>20.5</c:v>
                </c:pt>
                <c:pt idx="4111">
                  <c:v>20.5</c:v>
                </c:pt>
                <c:pt idx="4112">
                  <c:v>20.5</c:v>
                </c:pt>
                <c:pt idx="4113">
                  <c:v>20.5</c:v>
                </c:pt>
                <c:pt idx="4114">
                  <c:v>20.5</c:v>
                </c:pt>
                <c:pt idx="4115">
                  <c:v>20.5</c:v>
                </c:pt>
                <c:pt idx="4116">
                  <c:v>20.5</c:v>
                </c:pt>
                <c:pt idx="4117">
                  <c:v>20.5</c:v>
                </c:pt>
                <c:pt idx="4118">
                  <c:v>20.5</c:v>
                </c:pt>
                <c:pt idx="4119">
                  <c:v>20.5</c:v>
                </c:pt>
                <c:pt idx="4120">
                  <c:v>20.5</c:v>
                </c:pt>
                <c:pt idx="4121">
                  <c:v>20.5</c:v>
                </c:pt>
                <c:pt idx="4122">
                  <c:v>20.5</c:v>
                </c:pt>
                <c:pt idx="4123">
                  <c:v>20.5</c:v>
                </c:pt>
                <c:pt idx="4124">
                  <c:v>20.5</c:v>
                </c:pt>
                <c:pt idx="4125">
                  <c:v>20.5</c:v>
                </c:pt>
                <c:pt idx="4126">
                  <c:v>20.5</c:v>
                </c:pt>
                <c:pt idx="4127">
                  <c:v>20.5</c:v>
                </c:pt>
                <c:pt idx="4128">
                  <c:v>20.5</c:v>
                </c:pt>
                <c:pt idx="4129">
                  <c:v>20.5</c:v>
                </c:pt>
                <c:pt idx="4130">
                  <c:v>20.5</c:v>
                </c:pt>
                <c:pt idx="4131">
                  <c:v>20.5</c:v>
                </c:pt>
                <c:pt idx="4132">
                  <c:v>20.5</c:v>
                </c:pt>
                <c:pt idx="4133">
                  <c:v>20.5</c:v>
                </c:pt>
                <c:pt idx="4134">
                  <c:v>20.5</c:v>
                </c:pt>
                <c:pt idx="4135">
                  <c:v>20.5</c:v>
                </c:pt>
                <c:pt idx="4136">
                  <c:v>20.5</c:v>
                </c:pt>
                <c:pt idx="4137">
                  <c:v>20.5</c:v>
                </c:pt>
                <c:pt idx="4138">
                  <c:v>20.5</c:v>
                </c:pt>
                <c:pt idx="4139">
                  <c:v>20.5</c:v>
                </c:pt>
                <c:pt idx="4140">
                  <c:v>20.5</c:v>
                </c:pt>
                <c:pt idx="4141">
                  <c:v>20.5</c:v>
                </c:pt>
                <c:pt idx="4142">
                  <c:v>20.5</c:v>
                </c:pt>
                <c:pt idx="4143">
                  <c:v>20.5</c:v>
                </c:pt>
                <c:pt idx="4144">
                  <c:v>20.5</c:v>
                </c:pt>
                <c:pt idx="4145">
                  <c:v>20.5</c:v>
                </c:pt>
                <c:pt idx="4146">
                  <c:v>20.5</c:v>
                </c:pt>
                <c:pt idx="4147">
                  <c:v>20.5</c:v>
                </c:pt>
                <c:pt idx="4148">
                  <c:v>20.5</c:v>
                </c:pt>
                <c:pt idx="4149">
                  <c:v>20.5</c:v>
                </c:pt>
                <c:pt idx="4150">
                  <c:v>20.5</c:v>
                </c:pt>
                <c:pt idx="4151">
                  <c:v>20.5</c:v>
                </c:pt>
                <c:pt idx="4152">
                  <c:v>20.5</c:v>
                </c:pt>
                <c:pt idx="4153">
                  <c:v>20.5</c:v>
                </c:pt>
                <c:pt idx="4154">
                  <c:v>20.5</c:v>
                </c:pt>
                <c:pt idx="4155">
                  <c:v>20</c:v>
                </c:pt>
                <c:pt idx="4156">
                  <c:v>20</c:v>
                </c:pt>
                <c:pt idx="4157">
                  <c:v>20</c:v>
                </c:pt>
                <c:pt idx="4158">
                  <c:v>20</c:v>
                </c:pt>
                <c:pt idx="4159">
                  <c:v>20</c:v>
                </c:pt>
                <c:pt idx="4160">
                  <c:v>20</c:v>
                </c:pt>
                <c:pt idx="4161">
                  <c:v>20</c:v>
                </c:pt>
                <c:pt idx="4162">
                  <c:v>20</c:v>
                </c:pt>
                <c:pt idx="4163">
                  <c:v>20</c:v>
                </c:pt>
                <c:pt idx="4164">
                  <c:v>20</c:v>
                </c:pt>
                <c:pt idx="4165">
                  <c:v>20</c:v>
                </c:pt>
                <c:pt idx="4166">
                  <c:v>20</c:v>
                </c:pt>
                <c:pt idx="4167">
                  <c:v>20</c:v>
                </c:pt>
                <c:pt idx="4168">
                  <c:v>20</c:v>
                </c:pt>
                <c:pt idx="4169">
                  <c:v>20</c:v>
                </c:pt>
                <c:pt idx="4170">
                  <c:v>20</c:v>
                </c:pt>
                <c:pt idx="4171">
                  <c:v>20</c:v>
                </c:pt>
                <c:pt idx="4172">
                  <c:v>20</c:v>
                </c:pt>
                <c:pt idx="4173">
                  <c:v>20</c:v>
                </c:pt>
                <c:pt idx="4174">
                  <c:v>20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20</c:v>
                </c:pt>
                <c:pt idx="4179">
                  <c:v>20</c:v>
                </c:pt>
                <c:pt idx="4180">
                  <c:v>20</c:v>
                </c:pt>
                <c:pt idx="4181">
                  <c:v>20</c:v>
                </c:pt>
                <c:pt idx="4182">
                  <c:v>20</c:v>
                </c:pt>
                <c:pt idx="4183">
                  <c:v>20</c:v>
                </c:pt>
                <c:pt idx="4184">
                  <c:v>20</c:v>
                </c:pt>
                <c:pt idx="4185">
                  <c:v>20</c:v>
                </c:pt>
                <c:pt idx="4186">
                  <c:v>20</c:v>
                </c:pt>
                <c:pt idx="4187">
                  <c:v>20</c:v>
                </c:pt>
                <c:pt idx="4188">
                  <c:v>20</c:v>
                </c:pt>
                <c:pt idx="4189">
                  <c:v>20</c:v>
                </c:pt>
                <c:pt idx="4190">
                  <c:v>20</c:v>
                </c:pt>
                <c:pt idx="4191">
                  <c:v>20</c:v>
                </c:pt>
                <c:pt idx="4192">
                  <c:v>20</c:v>
                </c:pt>
                <c:pt idx="4193">
                  <c:v>20</c:v>
                </c:pt>
                <c:pt idx="4194">
                  <c:v>20</c:v>
                </c:pt>
                <c:pt idx="4195">
                  <c:v>20</c:v>
                </c:pt>
                <c:pt idx="4196">
                  <c:v>20</c:v>
                </c:pt>
                <c:pt idx="4197">
                  <c:v>20</c:v>
                </c:pt>
                <c:pt idx="4198">
                  <c:v>20</c:v>
                </c:pt>
                <c:pt idx="4199">
                  <c:v>20</c:v>
                </c:pt>
                <c:pt idx="4200">
                  <c:v>20</c:v>
                </c:pt>
                <c:pt idx="4201">
                  <c:v>20</c:v>
                </c:pt>
                <c:pt idx="4202">
                  <c:v>20</c:v>
                </c:pt>
                <c:pt idx="4203">
                  <c:v>20</c:v>
                </c:pt>
                <c:pt idx="4204">
                  <c:v>20</c:v>
                </c:pt>
                <c:pt idx="4205">
                  <c:v>20</c:v>
                </c:pt>
                <c:pt idx="4206">
                  <c:v>20</c:v>
                </c:pt>
                <c:pt idx="4207">
                  <c:v>20</c:v>
                </c:pt>
                <c:pt idx="4208">
                  <c:v>20</c:v>
                </c:pt>
                <c:pt idx="4209">
                  <c:v>20</c:v>
                </c:pt>
                <c:pt idx="4210">
                  <c:v>20</c:v>
                </c:pt>
                <c:pt idx="4211">
                  <c:v>20</c:v>
                </c:pt>
                <c:pt idx="4212">
                  <c:v>20</c:v>
                </c:pt>
                <c:pt idx="4213">
                  <c:v>20</c:v>
                </c:pt>
                <c:pt idx="4214">
                  <c:v>20</c:v>
                </c:pt>
                <c:pt idx="4215">
                  <c:v>20</c:v>
                </c:pt>
                <c:pt idx="4216">
                  <c:v>20</c:v>
                </c:pt>
                <c:pt idx="4217">
                  <c:v>20</c:v>
                </c:pt>
                <c:pt idx="4218">
                  <c:v>20</c:v>
                </c:pt>
                <c:pt idx="4219">
                  <c:v>20</c:v>
                </c:pt>
                <c:pt idx="4220">
                  <c:v>20</c:v>
                </c:pt>
                <c:pt idx="4221">
                  <c:v>20</c:v>
                </c:pt>
                <c:pt idx="4222">
                  <c:v>20</c:v>
                </c:pt>
                <c:pt idx="4223">
                  <c:v>20</c:v>
                </c:pt>
                <c:pt idx="4224">
                  <c:v>20</c:v>
                </c:pt>
                <c:pt idx="4225">
                  <c:v>20</c:v>
                </c:pt>
                <c:pt idx="4226">
                  <c:v>20</c:v>
                </c:pt>
                <c:pt idx="4227">
                  <c:v>20</c:v>
                </c:pt>
                <c:pt idx="4228">
                  <c:v>20</c:v>
                </c:pt>
                <c:pt idx="4229">
                  <c:v>20</c:v>
                </c:pt>
                <c:pt idx="4230">
                  <c:v>20</c:v>
                </c:pt>
                <c:pt idx="4231">
                  <c:v>20</c:v>
                </c:pt>
                <c:pt idx="4232">
                  <c:v>20</c:v>
                </c:pt>
                <c:pt idx="4233">
                  <c:v>20</c:v>
                </c:pt>
                <c:pt idx="4234">
                  <c:v>20</c:v>
                </c:pt>
                <c:pt idx="4235">
                  <c:v>20</c:v>
                </c:pt>
                <c:pt idx="4236">
                  <c:v>20</c:v>
                </c:pt>
                <c:pt idx="4237">
                  <c:v>20</c:v>
                </c:pt>
                <c:pt idx="4238">
                  <c:v>20</c:v>
                </c:pt>
                <c:pt idx="4239">
                  <c:v>20</c:v>
                </c:pt>
                <c:pt idx="4240">
                  <c:v>20</c:v>
                </c:pt>
                <c:pt idx="4241">
                  <c:v>20</c:v>
                </c:pt>
                <c:pt idx="4242">
                  <c:v>20</c:v>
                </c:pt>
                <c:pt idx="4243">
                  <c:v>20</c:v>
                </c:pt>
                <c:pt idx="4244">
                  <c:v>20</c:v>
                </c:pt>
                <c:pt idx="4245">
                  <c:v>20</c:v>
                </c:pt>
                <c:pt idx="4246">
                  <c:v>20</c:v>
                </c:pt>
                <c:pt idx="4247">
                  <c:v>20</c:v>
                </c:pt>
                <c:pt idx="4248">
                  <c:v>20</c:v>
                </c:pt>
                <c:pt idx="4249">
                  <c:v>20</c:v>
                </c:pt>
                <c:pt idx="4250">
                  <c:v>20</c:v>
                </c:pt>
                <c:pt idx="4251">
                  <c:v>20</c:v>
                </c:pt>
                <c:pt idx="4252">
                  <c:v>20</c:v>
                </c:pt>
                <c:pt idx="4253">
                  <c:v>20</c:v>
                </c:pt>
                <c:pt idx="4254">
                  <c:v>20</c:v>
                </c:pt>
                <c:pt idx="4255">
                  <c:v>20</c:v>
                </c:pt>
                <c:pt idx="4256">
                  <c:v>20</c:v>
                </c:pt>
                <c:pt idx="4257">
                  <c:v>20</c:v>
                </c:pt>
                <c:pt idx="4258">
                  <c:v>20</c:v>
                </c:pt>
                <c:pt idx="4259">
                  <c:v>20</c:v>
                </c:pt>
                <c:pt idx="4260">
                  <c:v>20</c:v>
                </c:pt>
                <c:pt idx="4261">
                  <c:v>20</c:v>
                </c:pt>
                <c:pt idx="4262">
                  <c:v>20</c:v>
                </c:pt>
                <c:pt idx="4263">
                  <c:v>20</c:v>
                </c:pt>
                <c:pt idx="4264">
                  <c:v>20</c:v>
                </c:pt>
                <c:pt idx="4265">
                  <c:v>20</c:v>
                </c:pt>
                <c:pt idx="4266">
                  <c:v>20</c:v>
                </c:pt>
                <c:pt idx="4267">
                  <c:v>20</c:v>
                </c:pt>
                <c:pt idx="4268">
                  <c:v>20</c:v>
                </c:pt>
                <c:pt idx="4269">
                  <c:v>20</c:v>
                </c:pt>
                <c:pt idx="4270">
                  <c:v>20</c:v>
                </c:pt>
                <c:pt idx="4271">
                  <c:v>20</c:v>
                </c:pt>
                <c:pt idx="4272">
                  <c:v>20</c:v>
                </c:pt>
                <c:pt idx="4273">
                  <c:v>20</c:v>
                </c:pt>
                <c:pt idx="4274">
                  <c:v>20</c:v>
                </c:pt>
                <c:pt idx="4275">
                  <c:v>20</c:v>
                </c:pt>
                <c:pt idx="4276">
                  <c:v>20</c:v>
                </c:pt>
                <c:pt idx="4277">
                  <c:v>20</c:v>
                </c:pt>
                <c:pt idx="4278">
                  <c:v>20</c:v>
                </c:pt>
                <c:pt idx="4279">
                  <c:v>20</c:v>
                </c:pt>
                <c:pt idx="4280">
                  <c:v>20</c:v>
                </c:pt>
                <c:pt idx="4281">
                  <c:v>20</c:v>
                </c:pt>
                <c:pt idx="4282">
                  <c:v>20</c:v>
                </c:pt>
                <c:pt idx="4283">
                  <c:v>20</c:v>
                </c:pt>
                <c:pt idx="4284">
                  <c:v>20</c:v>
                </c:pt>
                <c:pt idx="4285">
                  <c:v>20</c:v>
                </c:pt>
                <c:pt idx="4286">
                  <c:v>20</c:v>
                </c:pt>
                <c:pt idx="4287">
                  <c:v>20</c:v>
                </c:pt>
                <c:pt idx="4288">
                  <c:v>20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</c:v>
                </c:pt>
                <c:pt idx="4310">
                  <c:v>20</c:v>
                </c:pt>
                <c:pt idx="4311">
                  <c:v>20</c:v>
                </c:pt>
                <c:pt idx="4312">
                  <c:v>20</c:v>
                </c:pt>
                <c:pt idx="4313">
                  <c:v>20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20</c:v>
                </c:pt>
                <c:pt idx="4320">
                  <c:v>20</c:v>
                </c:pt>
                <c:pt idx="4321">
                  <c:v>20</c:v>
                </c:pt>
                <c:pt idx="4322">
                  <c:v>20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20</c:v>
                </c:pt>
                <c:pt idx="4329">
                  <c:v>20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20</c:v>
                </c:pt>
                <c:pt idx="4334">
                  <c:v>20</c:v>
                </c:pt>
                <c:pt idx="4335">
                  <c:v>20</c:v>
                </c:pt>
                <c:pt idx="4336">
                  <c:v>20</c:v>
                </c:pt>
                <c:pt idx="4337">
                  <c:v>20</c:v>
                </c:pt>
                <c:pt idx="4338">
                  <c:v>20</c:v>
                </c:pt>
                <c:pt idx="4339">
                  <c:v>20</c:v>
                </c:pt>
                <c:pt idx="4340">
                  <c:v>20</c:v>
                </c:pt>
                <c:pt idx="4341">
                  <c:v>20</c:v>
                </c:pt>
                <c:pt idx="4342">
                  <c:v>20</c:v>
                </c:pt>
                <c:pt idx="4343">
                  <c:v>20</c:v>
                </c:pt>
                <c:pt idx="4344">
                  <c:v>20</c:v>
                </c:pt>
                <c:pt idx="4345">
                  <c:v>20</c:v>
                </c:pt>
                <c:pt idx="4346">
                  <c:v>20</c:v>
                </c:pt>
                <c:pt idx="4347">
                  <c:v>20</c:v>
                </c:pt>
                <c:pt idx="4348">
                  <c:v>20</c:v>
                </c:pt>
                <c:pt idx="4349">
                  <c:v>20</c:v>
                </c:pt>
                <c:pt idx="4350">
                  <c:v>20</c:v>
                </c:pt>
                <c:pt idx="4351">
                  <c:v>20</c:v>
                </c:pt>
                <c:pt idx="4352">
                  <c:v>20</c:v>
                </c:pt>
                <c:pt idx="4353">
                  <c:v>20</c:v>
                </c:pt>
                <c:pt idx="4354">
                  <c:v>21.5</c:v>
                </c:pt>
                <c:pt idx="4355">
                  <c:v>21.5</c:v>
                </c:pt>
                <c:pt idx="4356">
                  <c:v>21.5</c:v>
                </c:pt>
                <c:pt idx="4357">
                  <c:v>21.5</c:v>
                </c:pt>
                <c:pt idx="4358">
                  <c:v>21.5</c:v>
                </c:pt>
                <c:pt idx="4359">
                  <c:v>21.5</c:v>
                </c:pt>
                <c:pt idx="4360">
                  <c:v>21.5</c:v>
                </c:pt>
                <c:pt idx="4361">
                  <c:v>21.5</c:v>
                </c:pt>
                <c:pt idx="4362">
                  <c:v>21.5</c:v>
                </c:pt>
                <c:pt idx="4363">
                  <c:v>21.5</c:v>
                </c:pt>
                <c:pt idx="4364">
                  <c:v>21</c:v>
                </c:pt>
                <c:pt idx="4365">
                  <c:v>21</c:v>
                </c:pt>
                <c:pt idx="4366">
                  <c:v>21</c:v>
                </c:pt>
                <c:pt idx="4367">
                  <c:v>21</c:v>
                </c:pt>
                <c:pt idx="4368">
                  <c:v>21</c:v>
                </c:pt>
                <c:pt idx="4369">
                  <c:v>21</c:v>
                </c:pt>
                <c:pt idx="4370">
                  <c:v>21</c:v>
                </c:pt>
                <c:pt idx="4371">
                  <c:v>21</c:v>
                </c:pt>
                <c:pt idx="4372">
                  <c:v>21</c:v>
                </c:pt>
                <c:pt idx="4373">
                  <c:v>21</c:v>
                </c:pt>
                <c:pt idx="4374">
                  <c:v>21</c:v>
                </c:pt>
                <c:pt idx="4375">
                  <c:v>21</c:v>
                </c:pt>
                <c:pt idx="4376">
                  <c:v>21</c:v>
                </c:pt>
                <c:pt idx="4377">
                  <c:v>21</c:v>
                </c:pt>
                <c:pt idx="4378">
                  <c:v>21</c:v>
                </c:pt>
                <c:pt idx="4379">
                  <c:v>21</c:v>
                </c:pt>
                <c:pt idx="4380">
                  <c:v>21</c:v>
                </c:pt>
                <c:pt idx="4381">
                  <c:v>21</c:v>
                </c:pt>
                <c:pt idx="4382">
                  <c:v>21</c:v>
                </c:pt>
                <c:pt idx="4383">
                  <c:v>21</c:v>
                </c:pt>
                <c:pt idx="4384">
                  <c:v>21</c:v>
                </c:pt>
                <c:pt idx="4385">
                  <c:v>21</c:v>
                </c:pt>
                <c:pt idx="4386">
                  <c:v>21</c:v>
                </c:pt>
                <c:pt idx="4387">
                  <c:v>21</c:v>
                </c:pt>
                <c:pt idx="4388">
                  <c:v>21</c:v>
                </c:pt>
                <c:pt idx="4389">
                  <c:v>21</c:v>
                </c:pt>
                <c:pt idx="4390">
                  <c:v>21</c:v>
                </c:pt>
                <c:pt idx="4391">
                  <c:v>21</c:v>
                </c:pt>
                <c:pt idx="4392">
                  <c:v>21</c:v>
                </c:pt>
                <c:pt idx="4393">
                  <c:v>21</c:v>
                </c:pt>
                <c:pt idx="4394">
                  <c:v>21</c:v>
                </c:pt>
                <c:pt idx="4395">
                  <c:v>21</c:v>
                </c:pt>
                <c:pt idx="4396">
                  <c:v>21</c:v>
                </c:pt>
                <c:pt idx="4397">
                  <c:v>21</c:v>
                </c:pt>
                <c:pt idx="4398">
                  <c:v>21</c:v>
                </c:pt>
                <c:pt idx="4399">
                  <c:v>21</c:v>
                </c:pt>
                <c:pt idx="4400">
                  <c:v>21</c:v>
                </c:pt>
                <c:pt idx="4401">
                  <c:v>21</c:v>
                </c:pt>
                <c:pt idx="4402">
                  <c:v>21</c:v>
                </c:pt>
                <c:pt idx="4403">
                  <c:v>21</c:v>
                </c:pt>
                <c:pt idx="4404">
                  <c:v>21</c:v>
                </c:pt>
                <c:pt idx="4405">
                  <c:v>21</c:v>
                </c:pt>
                <c:pt idx="4406">
                  <c:v>21</c:v>
                </c:pt>
                <c:pt idx="4407">
                  <c:v>21</c:v>
                </c:pt>
                <c:pt idx="4408">
                  <c:v>21</c:v>
                </c:pt>
                <c:pt idx="4409">
                  <c:v>21</c:v>
                </c:pt>
                <c:pt idx="4410">
                  <c:v>21</c:v>
                </c:pt>
                <c:pt idx="4411">
                  <c:v>21</c:v>
                </c:pt>
                <c:pt idx="4412">
                  <c:v>21</c:v>
                </c:pt>
                <c:pt idx="4413">
                  <c:v>21</c:v>
                </c:pt>
                <c:pt idx="4414">
                  <c:v>21</c:v>
                </c:pt>
                <c:pt idx="4415">
                  <c:v>21</c:v>
                </c:pt>
                <c:pt idx="4416">
                  <c:v>21</c:v>
                </c:pt>
                <c:pt idx="4417">
                  <c:v>21</c:v>
                </c:pt>
                <c:pt idx="4418">
                  <c:v>21</c:v>
                </c:pt>
                <c:pt idx="4419">
                  <c:v>21</c:v>
                </c:pt>
                <c:pt idx="4420">
                  <c:v>21</c:v>
                </c:pt>
                <c:pt idx="4421">
                  <c:v>21</c:v>
                </c:pt>
                <c:pt idx="4422">
                  <c:v>21</c:v>
                </c:pt>
                <c:pt idx="4423">
                  <c:v>21</c:v>
                </c:pt>
                <c:pt idx="4424">
                  <c:v>21</c:v>
                </c:pt>
                <c:pt idx="4425">
                  <c:v>21</c:v>
                </c:pt>
                <c:pt idx="4426">
                  <c:v>21</c:v>
                </c:pt>
                <c:pt idx="4427">
                  <c:v>21</c:v>
                </c:pt>
                <c:pt idx="4428">
                  <c:v>21</c:v>
                </c:pt>
                <c:pt idx="4429">
                  <c:v>21</c:v>
                </c:pt>
                <c:pt idx="4430">
                  <c:v>21</c:v>
                </c:pt>
                <c:pt idx="4431">
                  <c:v>21</c:v>
                </c:pt>
                <c:pt idx="4432">
                  <c:v>21</c:v>
                </c:pt>
                <c:pt idx="4433">
                  <c:v>21</c:v>
                </c:pt>
                <c:pt idx="4434">
                  <c:v>21</c:v>
                </c:pt>
                <c:pt idx="4435">
                  <c:v>21</c:v>
                </c:pt>
                <c:pt idx="4436">
                  <c:v>21</c:v>
                </c:pt>
                <c:pt idx="4437">
                  <c:v>21</c:v>
                </c:pt>
                <c:pt idx="4438">
                  <c:v>21</c:v>
                </c:pt>
                <c:pt idx="4439">
                  <c:v>21</c:v>
                </c:pt>
                <c:pt idx="4440">
                  <c:v>21</c:v>
                </c:pt>
                <c:pt idx="4441">
                  <c:v>21</c:v>
                </c:pt>
                <c:pt idx="4442">
                  <c:v>21</c:v>
                </c:pt>
                <c:pt idx="4443">
                  <c:v>21</c:v>
                </c:pt>
                <c:pt idx="4444">
                  <c:v>21</c:v>
                </c:pt>
                <c:pt idx="4445">
                  <c:v>21</c:v>
                </c:pt>
                <c:pt idx="4446">
                  <c:v>21</c:v>
                </c:pt>
                <c:pt idx="4447">
                  <c:v>21</c:v>
                </c:pt>
                <c:pt idx="4448">
                  <c:v>21</c:v>
                </c:pt>
                <c:pt idx="4449">
                  <c:v>21</c:v>
                </c:pt>
                <c:pt idx="4450">
                  <c:v>21</c:v>
                </c:pt>
                <c:pt idx="4451">
                  <c:v>22</c:v>
                </c:pt>
                <c:pt idx="4452">
                  <c:v>22</c:v>
                </c:pt>
                <c:pt idx="4453">
                  <c:v>22</c:v>
                </c:pt>
                <c:pt idx="4454">
                  <c:v>22</c:v>
                </c:pt>
                <c:pt idx="4455">
                  <c:v>22</c:v>
                </c:pt>
                <c:pt idx="4456">
                  <c:v>22</c:v>
                </c:pt>
                <c:pt idx="4457">
                  <c:v>22</c:v>
                </c:pt>
                <c:pt idx="4458">
                  <c:v>22</c:v>
                </c:pt>
                <c:pt idx="4459">
                  <c:v>22</c:v>
                </c:pt>
                <c:pt idx="4460">
                  <c:v>22</c:v>
                </c:pt>
                <c:pt idx="4461">
                  <c:v>22</c:v>
                </c:pt>
                <c:pt idx="4462">
                  <c:v>22</c:v>
                </c:pt>
                <c:pt idx="4463">
                  <c:v>22</c:v>
                </c:pt>
                <c:pt idx="4464">
                  <c:v>22</c:v>
                </c:pt>
                <c:pt idx="4465">
                  <c:v>22</c:v>
                </c:pt>
                <c:pt idx="4466">
                  <c:v>22</c:v>
                </c:pt>
                <c:pt idx="4467">
                  <c:v>22</c:v>
                </c:pt>
                <c:pt idx="4468">
                  <c:v>22</c:v>
                </c:pt>
                <c:pt idx="4469">
                  <c:v>22</c:v>
                </c:pt>
                <c:pt idx="4470">
                  <c:v>22</c:v>
                </c:pt>
                <c:pt idx="4471">
                  <c:v>22</c:v>
                </c:pt>
                <c:pt idx="4472">
                  <c:v>22</c:v>
                </c:pt>
                <c:pt idx="4473">
                  <c:v>22</c:v>
                </c:pt>
                <c:pt idx="4474">
                  <c:v>22</c:v>
                </c:pt>
                <c:pt idx="4475">
                  <c:v>22</c:v>
                </c:pt>
                <c:pt idx="4476">
                  <c:v>22</c:v>
                </c:pt>
                <c:pt idx="4477">
                  <c:v>22</c:v>
                </c:pt>
                <c:pt idx="4478">
                  <c:v>22</c:v>
                </c:pt>
                <c:pt idx="4479">
                  <c:v>22</c:v>
                </c:pt>
                <c:pt idx="4480">
                  <c:v>22</c:v>
                </c:pt>
                <c:pt idx="4481">
                  <c:v>22</c:v>
                </c:pt>
                <c:pt idx="4482">
                  <c:v>22</c:v>
                </c:pt>
                <c:pt idx="4483">
                  <c:v>22</c:v>
                </c:pt>
                <c:pt idx="4484">
                  <c:v>22</c:v>
                </c:pt>
                <c:pt idx="4485">
                  <c:v>22</c:v>
                </c:pt>
                <c:pt idx="4486">
                  <c:v>22</c:v>
                </c:pt>
                <c:pt idx="4487">
                  <c:v>22</c:v>
                </c:pt>
                <c:pt idx="4488">
                  <c:v>22</c:v>
                </c:pt>
                <c:pt idx="4489">
                  <c:v>22</c:v>
                </c:pt>
                <c:pt idx="4490">
                  <c:v>22</c:v>
                </c:pt>
                <c:pt idx="4491">
                  <c:v>22</c:v>
                </c:pt>
                <c:pt idx="4492">
                  <c:v>22</c:v>
                </c:pt>
                <c:pt idx="4493">
                  <c:v>22</c:v>
                </c:pt>
                <c:pt idx="4494">
                  <c:v>22</c:v>
                </c:pt>
                <c:pt idx="4495">
                  <c:v>22</c:v>
                </c:pt>
                <c:pt idx="4496">
                  <c:v>22</c:v>
                </c:pt>
                <c:pt idx="4497">
                  <c:v>22</c:v>
                </c:pt>
                <c:pt idx="4498">
                  <c:v>22</c:v>
                </c:pt>
                <c:pt idx="4499">
                  <c:v>22</c:v>
                </c:pt>
                <c:pt idx="4500">
                  <c:v>22</c:v>
                </c:pt>
                <c:pt idx="4501">
                  <c:v>22</c:v>
                </c:pt>
                <c:pt idx="4502">
                  <c:v>22</c:v>
                </c:pt>
                <c:pt idx="4503">
                  <c:v>22</c:v>
                </c:pt>
                <c:pt idx="4504">
                  <c:v>22</c:v>
                </c:pt>
                <c:pt idx="4505">
                  <c:v>22</c:v>
                </c:pt>
                <c:pt idx="4506">
                  <c:v>22</c:v>
                </c:pt>
                <c:pt idx="4507">
                  <c:v>22</c:v>
                </c:pt>
                <c:pt idx="4508">
                  <c:v>22</c:v>
                </c:pt>
                <c:pt idx="4509">
                  <c:v>24</c:v>
                </c:pt>
                <c:pt idx="4510">
                  <c:v>24</c:v>
                </c:pt>
                <c:pt idx="4511">
                  <c:v>24</c:v>
                </c:pt>
                <c:pt idx="4512">
                  <c:v>24</c:v>
                </c:pt>
                <c:pt idx="4513">
                  <c:v>24</c:v>
                </c:pt>
                <c:pt idx="4514">
                  <c:v>24</c:v>
                </c:pt>
                <c:pt idx="4515">
                  <c:v>24</c:v>
                </c:pt>
                <c:pt idx="4516">
                  <c:v>24</c:v>
                </c:pt>
                <c:pt idx="4517">
                  <c:v>24</c:v>
                </c:pt>
                <c:pt idx="4518">
                  <c:v>25</c:v>
                </c:pt>
                <c:pt idx="4519">
                  <c:v>25</c:v>
                </c:pt>
                <c:pt idx="4520">
                  <c:v>25</c:v>
                </c:pt>
                <c:pt idx="4521">
                  <c:v>25</c:v>
                </c:pt>
                <c:pt idx="4522">
                  <c:v>25</c:v>
                </c:pt>
                <c:pt idx="4523">
                  <c:v>25</c:v>
                </c:pt>
                <c:pt idx="4524">
                  <c:v>25</c:v>
                </c:pt>
                <c:pt idx="4525">
                  <c:v>25</c:v>
                </c:pt>
                <c:pt idx="4526">
                  <c:v>25</c:v>
                </c:pt>
                <c:pt idx="4527">
                  <c:v>26</c:v>
                </c:pt>
                <c:pt idx="4528">
                  <c:v>26</c:v>
                </c:pt>
                <c:pt idx="4529">
                  <c:v>26</c:v>
                </c:pt>
                <c:pt idx="4530">
                  <c:v>26</c:v>
                </c:pt>
                <c:pt idx="4531">
                  <c:v>26</c:v>
                </c:pt>
                <c:pt idx="4532">
                  <c:v>26</c:v>
                </c:pt>
                <c:pt idx="4533">
                  <c:v>26</c:v>
                </c:pt>
                <c:pt idx="4534">
                  <c:v>26</c:v>
                </c:pt>
                <c:pt idx="4535">
                  <c:v>26</c:v>
                </c:pt>
                <c:pt idx="4536">
                  <c:v>26</c:v>
                </c:pt>
                <c:pt idx="4537">
                  <c:v>26</c:v>
                </c:pt>
                <c:pt idx="4538">
                  <c:v>26</c:v>
                </c:pt>
                <c:pt idx="4539">
                  <c:v>26</c:v>
                </c:pt>
                <c:pt idx="4540">
                  <c:v>26</c:v>
                </c:pt>
                <c:pt idx="4541">
                  <c:v>26</c:v>
                </c:pt>
                <c:pt idx="4542">
                  <c:v>27</c:v>
                </c:pt>
                <c:pt idx="4543">
                  <c:v>27</c:v>
                </c:pt>
                <c:pt idx="4544">
                  <c:v>27</c:v>
                </c:pt>
                <c:pt idx="4545">
                  <c:v>27</c:v>
                </c:pt>
                <c:pt idx="4546">
                  <c:v>27</c:v>
                </c:pt>
                <c:pt idx="4547">
                  <c:v>27</c:v>
                </c:pt>
                <c:pt idx="4548">
                  <c:v>27</c:v>
                </c:pt>
                <c:pt idx="4549">
                  <c:v>27</c:v>
                </c:pt>
                <c:pt idx="4550">
                  <c:v>4.0999999999999996</c:v>
                </c:pt>
                <c:pt idx="4551">
                  <c:v>4.0999999999999996</c:v>
                </c:pt>
                <c:pt idx="4552">
                  <c:v>4.0999999999999996</c:v>
                </c:pt>
                <c:pt idx="4553">
                  <c:v>4.0999999999999996</c:v>
                </c:pt>
                <c:pt idx="4554">
                  <c:v>4.0999999999999996</c:v>
                </c:pt>
                <c:pt idx="4555">
                  <c:v>4.0999999999999996</c:v>
                </c:pt>
                <c:pt idx="4556">
                  <c:v>4.0999999999999996</c:v>
                </c:pt>
                <c:pt idx="4557">
                  <c:v>4.0999999999999996</c:v>
                </c:pt>
                <c:pt idx="4558">
                  <c:v>4.0999999999999996</c:v>
                </c:pt>
                <c:pt idx="4559">
                  <c:v>4.0999999999999996</c:v>
                </c:pt>
                <c:pt idx="4560">
                  <c:v>4.0999999999999996</c:v>
                </c:pt>
                <c:pt idx="4561">
                  <c:v>4.0999999999999996</c:v>
                </c:pt>
                <c:pt idx="4562">
                  <c:v>4.0999999999999996</c:v>
                </c:pt>
                <c:pt idx="4563">
                  <c:v>4.0999999999999996</c:v>
                </c:pt>
                <c:pt idx="4564">
                  <c:v>4.0999999999999996</c:v>
                </c:pt>
                <c:pt idx="4565">
                  <c:v>4.0999999999999996</c:v>
                </c:pt>
                <c:pt idx="4566">
                  <c:v>4.0999999999999996</c:v>
                </c:pt>
                <c:pt idx="4567">
                  <c:v>4.0999999999999996</c:v>
                </c:pt>
                <c:pt idx="4568">
                  <c:v>4.0999999999999996</c:v>
                </c:pt>
                <c:pt idx="4569">
                  <c:v>4.0999999999999996</c:v>
                </c:pt>
                <c:pt idx="4570">
                  <c:v>4.0999999999999996</c:v>
                </c:pt>
                <c:pt idx="4571">
                  <c:v>4.0999999999999996</c:v>
                </c:pt>
                <c:pt idx="4572">
                  <c:v>4.0999999999999996</c:v>
                </c:pt>
                <c:pt idx="4573">
                  <c:v>4.0999999999999996</c:v>
                </c:pt>
                <c:pt idx="4574">
                  <c:v>4.0999999999999996</c:v>
                </c:pt>
                <c:pt idx="4575">
                  <c:v>4.0999999999999996</c:v>
                </c:pt>
                <c:pt idx="4576">
                  <c:v>4.0999999999999996</c:v>
                </c:pt>
                <c:pt idx="4577">
                  <c:v>4.0999999999999996</c:v>
                </c:pt>
                <c:pt idx="4578">
                  <c:v>4.0999999999999996</c:v>
                </c:pt>
                <c:pt idx="4579">
                  <c:v>4.0999999999999996</c:v>
                </c:pt>
                <c:pt idx="4580">
                  <c:v>4.0999999999999996</c:v>
                </c:pt>
                <c:pt idx="4581">
                  <c:v>4.0999999999999996</c:v>
                </c:pt>
                <c:pt idx="4582">
                  <c:v>4.0999999999999996</c:v>
                </c:pt>
                <c:pt idx="4583">
                  <c:v>4.0999999999999996</c:v>
                </c:pt>
                <c:pt idx="4584">
                  <c:v>4.0999999999999996</c:v>
                </c:pt>
                <c:pt idx="4585">
                  <c:v>4.0999999999999996</c:v>
                </c:pt>
                <c:pt idx="4586">
                  <c:v>4.0999999999999996</c:v>
                </c:pt>
                <c:pt idx="4587">
                  <c:v>4.0999999999999996</c:v>
                </c:pt>
                <c:pt idx="4588">
                  <c:v>4.0999999999999996</c:v>
                </c:pt>
                <c:pt idx="4589">
                  <c:v>4.0999999999999996</c:v>
                </c:pt>
                <c:pt idx="4590">
                  <c:v>4.0999999999999996</c:v>
                </c:pt>
                <c:pt idx="4591">
                  <c:v>4.0999999999999996</c:v>
                </c:pt>
                <c:pt idx="4592">
                  <c:v>4.0999999999999996</c:v>
                </c:pt>
                <c:pt idx="4593">
                  <c:v>4.2</c:v>
                </c:pt>
                <c:pt idx="4594">
                  <c:v>4.2</c:v>
                </c:pt>
                <c:pt idx="4595">
                  <c:v>4.2</c:v>
                </c:pt>
                <c:pt idx="4596">
                  <c:v>4.2</c:v>
                </c:pt>
                <c:pt idx="4597">
                  <c:v>4.2</c:v>
                </c:pt>
                <c:pt idx="4598">
                  <c:v>4.2</c:v>
                </c:pt>
                <c:pt idx="4599">
                  <c:v>4.2</c:v>
                </c:pt>
                <c:pt idx="4600">
                  <c:v>4.2</c:v>
                </c:pt>
                <c:pt idx="4601">
                  <c:v>4.2</c:v>
                </c:pt>
                <c:pt idx="4602">
                  <c:v>4.2</c:v>
                </c:pt>
                <c:pt idx="4603">
                  <c:v>4.2</c:v>
                </c:pt>
                <c:pt idx="4604">
                  <c:v>4.2</c:v>
                </c:pt>
                <c:pt idx="4605">
                  <c:v>4.2</c:v>
                </c:pt>
                <c:pt idx="4606">
                  <c:v>4.2</c:v>
                </c:pt>
                <c:pt idx="4607">
                  <c:v>4.2</c:v>
                </c:pt>
                <c:pt idx="4608">
                  <c:v>4.2</c:v>
                </c:pt>
                <c:pt idx="4609">
                  <c:v>4.2</c:v>
                </c:pt>
                <c:pt idx="4610">
                  <c:v>4.2</c:v>
                </c:pt>
                <c:pt idx="4611">
                  <c:v>4.2</c:v>
                </c:pt>
                <c:pt idx="4612">
                  <c:v>4.2</c:v>
                </c:pt>
                <c:pt idx="4613">
                  <c:v>4.2</c:v>
                </c:pt>
                <c:pt idx="4614">
                  <c:v>4.2</c:v>
                </c:pt>
                <c:pt idx="4615">
                  <c:v>4.2</c:v>
                </c:pt>
                <c:pt idx="4616">
                  <c:v>4.2</c:v>
                </c:pt>
                <c:pt idx="4617">
                  <c:v>4.2</c:v>
                </c:pt>
                <c:pt idx="4618">
                  <c:v>4.2</c:v>
                </c:pt>
                <c:pt idx="4619">
                  <c:v>4.2</c:v>
                </c:pt>
                <c:pt idx="4620">
                  <c:v>4.2</c:v>
                </c:pt>
                <c:pt idx="4621">
                  <c:v>4.2</c:v>
                </c:pt>
                <c:pt idx="4622">
                  <c:v>4.2</c:v>
                </c:pt>
                <c:pt idx="4623">
                  <c:v>4.2</c:v>
                </c:pt>
                <c:pt idx="4624">
                  <c:v>4.2</c:v>
                </c:pt>
                <c:pt idx="4625">
                  <c:v>4.2</c:v>
                </c:pt>
                <c:pt idx="4626">
                  <c:v>4.2</c:v>
                </c:pt>
                <c:pt idx="4627">
                  <c:v>4.2</c:v>
                </c:pt>
                <c:pt idx="4628">
                  <c:v>4.2</c:v>
                </c:pt>
                <c:pt idx="4629">
                  <c:v>4.2</c:v>
                </c:pt>
                <c:pt idx="4630">
                  <c:v>4.2</c:v>
                </c:pt>
                <c:pt idx="4631">
                  <c:v>4.2</c:v>
                </c:pt>
                <c:pt idx="4632">
                  <c:v>4.2</c:v>
                </c:pt>
                <c:pt idx="4633">
                  <c:v>4.2</c:v>
                </c:pt>
                <c:pt idx="4634">
                  <c:v>4.2</c:v>
                </c:pt>
                <c:pt idx="4635">
                  <c:v>4.2</c:v>
                </c:pt>
                <c:pt idx="4636">
                  <c:v>4.2</c:v>
                </c:pt>
                <c:pt idx="4637">
                  <c:v>4.2</c:v>
                </c:pt>
                <c:pt idx="4638">
                  <c:v>4.2</c:v>
                </c:pt>
                <c:pt idx="4639">
                  <c:v>4.2</c:v>
                </c:pt>
                <c:pt idx="4640">
                  <c:v>4.2</c:v>
                </c:pt>
                <c:pt idx="4641">
                  <c:v>4.2</c:v>
                </c:pt>
                <c:pt idx="4642">
                  <c:v>4.2</c:v>
                </c:pt>
                <c:pt idx="4643">
                  <c:v>4.2</c:v>
                </c:pt>
                <c:pt idx="4644">
                  <c:v>4.2</c:v>
                </c:pt>
                <c:pt idx="4645">
                  <c:v>4.2</c:v>
                </c:pt>
                <c:pt idx="4646">
                  <c:v>4.2</c:v>
                </c:pt>
                <c:pt idx="4647">
                  <c:v>4.2</c:v>
                </c:pt>
                <c:pt idx="4648">
                  <c:v>4.2</c:v>
                </c:pt>
                <c:pt idx="4649">
                  <c:v>4.2</c:v>
                </c:pt>
                <c:pt idx="4650">
                  <c:v>4.2</c:v>
                </c:pt>
                <c:pt idx="4651">
                  <c:v>4.2</c:v>
                </c:pt>
                <c:pt idx="4652">
                  <c:v>4.2</c:v>
                </c:pt>
                <c:pt idx="4653">
                  <c:v>4.2</c:v>
                </c:pt>
                <c:pt idx="4654">
                  <c:v>4.2</c:v>
                </c:pt>
                <c:pt idx="4655">
                  <c:v>4.2</c:v>
                </c:pt>
                <c:pt idx="4656">
                  <c:v>4.2</c:v>
                </c:pt>
                <c:pt idx="4657">
                  <c:v>4.2</c:v>
                </c:pt>
                <c:pt idx="4658">
                  <c:v>4.2</c:v>
                </c:pt>
                <c:pt idx="4659">
                  <c:v>4.2</c:v>
                </c:pt>
                <c:pt idx="4660">
                  <c:v>4.2</c:v>
                </c:pt>
                <c:pt idx="4661">
                  <c:v>4.2</c:v>
                </c:pt>
                <c:pt idx="4662">
                  <c:v>4.2</c:v>
                </c:pt>
                <c:pt idx="4663">
                  <c:v>4.2</c:v>
                </c:pt>
                <c:pt idx="4664">
                  <c:v>4.2</c:v>
                </c:pt>
                <c:pt idx="4665">
                  <c:v>4.2</c:v>
                </c:pt>
                <c:pt idx="4666">
                  <c:v>4.2</c:v>
                </c:pt>
                <c:pt idx="4667">
                  <c:v>4.2</c:v>
                </c:pt>
                <c:pt idx="4668">
                  <c:v>4.2</c:v>
                </c:pt>
                <c:pt idx="4669">
                  <c:v>4.2</c:v>
                </c:pt>
                <c:pt idx="4670">
                  <c:v>4.2</c:v>
                </c:pt>
                <c:pt idx="4671">
                  <c:v>4.2</c:v>
                </c:pt>
                <c:pt idx="4672">
                  <c:v>4.2</c:v>
                </c:pt>
                <c:pt idx="4673">
                  <c:v>4.2</c:v>
                </c:pt>
                <c:pt idx="4674">
                  <c:v>4.2</c:v>
                </c:pt>
                <c:pt idx="4675">
                  <c:v>4.2</c:v>
                </c:pt>
                <c:pt idx="4676">
                  <c:v>4.2</c:v>
                </c:pt>
                <c:pt idx="4677">
                  <c:v>4.2</c:v>
                </c:pt>
                <c:pt idx="4678">
                  <c:v>4.2</c:v>
                </c:pt>
                <c:pt idx="4679">
                  <c:v>4.2</c:v>
                </c:pt>
                <c:pt idx="4680">
                  <c:v>4.2</c:v>
                </c:pt>
                <c:pt idx="4681">
                  <c:v>4.2</c:v>
                </c:pt>
                <c:pt idx="4682">
                  <c:v>4.4000000000000004</c:v>
                </c:pt>
                <c:pt idx="4683">
                  <c:v>4.4000000000000004</c:v>
                </c:pt>
                <c:pt idx="4684">
                  <c:v>4.4000000000000004</c:v>
                </c:pt>
                <c:pt idx="4685">
                  <c:v>4.4000000000000004</c:v>
                </c:pt>
                <c:pt idx="4686">
                  <c:v>4.4000000000000004</c:v>
                </c:pt>
                <c:pt idx="4687">
                  <c:v>4.4000000000000004</c:v>
                </c:pt>
                <c:pt idx="4688">
                  <c:v>4.4000000000000004</c:v>
                </c:pt>
                <c:pt idx="4689">
                  <c:v>4.4000000000000004</c:v>
                </c:pt>
                <c:pt idx="4690">
                  <c:v>4.4000000000000004</c:v>
                </c:pt>
                <c:pt idx="4691">
                  <c:v>4.4000000000000004</c:v>
                </c:pt>
                <c:pt idx="4692">
                  <c:v>4.4000000000000004</c:v>
                </c:pt>
                <c:pt idx="4693">
                  <c:v>4.4000000000000004</c:v>
                </c:pt>
                <c:pt idx="4694">
                  <c:v>4.4000000000000004</c:v>
                </c:pt>
                <c:pt idx="4695">
                  <c:v>4.4000000000000004</c:v>
                </c:pt>
                <c:pt idx="4696">
                  <c:v>4.4000000000000004</c:v>
                </c:pt>
                <c:pt idx="4697">
                  <c:v>4.4000000000000004</c:v>
                </c:pt>
                <c:pt idx="4698">
                  <c:v>4.4000000000000004</c:v>
                </c:pt>
                <c:pt idx="4699">
                  <c:v>4.4000000000000004</c:v>
                </c:pt>
                <c:pt idx="4700">
                  <c:v>4.4000000000000004</c:v>
                </c:pt>
                <c:pt idx="4701">
                  <c:v>4.4000000000000004</c:v>
                </c:pt>
                <c:pt idx="4702">
                  <c:v>4.4000000000000004</c:v>
                </c:pt>
                <c:pt idx="4703">
                  <c:v>4.4000000000000004</c:v>
                </c:pt>
                <c:pt idx="4704">
                  <c:v>4.4000000000000004</c:v>
                </c:pt>
                <c:pt idx="4705">
                  <c:v>4.4000000000000004</c:v>
                </c:pt>
                <c:pt idx="4706">
                  <c:v>4.4000000000000004</c:v>
                </c:pt>
                <c:pt idx="4707">
                  <c:v>4.4000000000000004</c:v>
                </c:pt>
                <c:pt idx="4708">
                  <c:v>4.4000000000000004</c:v>
                </c:pt>
                <c:pt idx="4709">
                  <c:v>4.4000000000000004</c:v>
                </c:pt>
                <c:pt idx="4710">
                  <c:v>4.4000000000000004</c:v>
                </c:pt>
                <c:pt idx="4711">
                  <c:v>4.4000000000000004</c:v>
                </c:pt>
                <c:pt idx="4712">
                  <c:v>4.4000000000000004</c:v>
                </c:pt>
                <c:pt idx="4713">
                  <c:v>4.4000000000000004</c:v>
                </c:pt>
                <c:pt idx="4714">
                  <c:v>4.4000000000000004</c:v>
                </c:pt>
                <c:pt idx="4715">
                  <c:v>4.4000000000000004</c:v>
                </c:pt>
                <c:pt idx="4716">
                  <c:v>4.4000000000000004</c:v>
                </c:pt>
                <c:pt idx="4717">
                  <c:v>4.4000000000000004</c:v>
                </c:pt>
                <c:pt idx="4718">
                  <c:v>4.4000000000000004</c:v>
                </c:pt>
                <c:pt idx="4719">
                  <c:v>4.4000000000000004</c:v>
                </c:pt>
                <c:pt idx="4720">
                  <c:v>4.4000000000000004</c:v>
                </c:pt>
                <c:pt idx="4721">
                  <c:v>4.4000000000000004</c:v>
                </c:pt>
                <c:pt idx="4722">
                  <c:v>4.4000000000000004</c:v>
                </c:pt>
                <c:pt idx="4723">
                  <c:v>4.4000000000000004</c:v>
                </c:pt>
                <c:pt idx="4724">
                  <c:v>4.4000000000000004</c:v>
                </c:pt>
                <c:pt idx="4725">
                  <c:v>4.4000000000000004</c:v>
                </c:pt>
                <c:pt idx="4726">
                  <c:v>4.4000000000000004</c:v>
                </c:pt>
                <c:pt idx="4727">
                  <c:v>4.5</c:v>
                </c:pt>
                <c:pt idx="4728">
                  <c:v>4.5</c:v>
                </c:pt>
                <c:pt idx="4729">
                  <c:v>4.5</c:v>
                </c:pt>
                <c:pt idx="4730">
                  <c:v>4.5</c:v>
                </c:pt>
                <c:pt idx="4731">
                  <c:v>4.5</c:v>
                </c:pt>
                <c:pt idx="4732">
                  <c:v>4.5</c:v>
                </c:pt>
                <c:pt idx="4733">
                  <c:v>4.5</c:v>
                </c:pt>
                <c:pt idx="4734">
                  <c:v>4.5</c:v>
                </c:pt>
                <c:pt idx="4735">
                  <c:v>4.5</c:v>
                </c:pt>
                <c:pt idx="4736">
                  <c:v>4.5</c:v>
                </c:pt>
                <c:pt idx="4737">
                  <c:v>4.5</c:v>
                </c:pt>
                <c:pt idx="4738">
                  <c:v>4.5</c:v>
                </c:pt>
                <c:pt idx="4739">
                  <c:v>4.5</c:v>
                </c:pt>
                <c:pt idx="4740">
                  <c:v>4.5</c:v>
                </c:pt>
                <c:pt idx="4741">
                  <c:v>4.5</c:v>
                </c:pt>
                <c:pt idx="4742">
                  <c:v>4.5</c:v>
                </c:pt>
                <c:pt idx="4743">
                  <c:v>4.5</c:v>
                </c:pt>
                <c:pt idx="4744">
                  <c:v>4.5</c:v>
                </c:pt>
                <c:pt idx="4745">
                  <c:v>4.5</c:v>
                </c:pt>
                <c:pt idx="4746">
                  <c:v>4.5</c:v>
                </c:pt>
                <c:pt idx="4747">
                  <c:v>4.5</c:v>
                </c:pt>
                <c:pt idx="4748">
                  <c:v>4.5</c:v>
                </c:pt>
                <c:pt idx="4749">
                  <c:v>4.5</c:v>
                </c:pt>
                <c:pt idx="4750">
                  <c:v>4.5</c:v>
                </c:pt>
                <c:pt idx="4751">
                  <c:v>4.5</c:v>
                </c:pt>
                <c:pt idx="4752">
                  <c:v>4.5</c:v>
                </c:pt>
                <c:pt idx="4753">
                  <c:v>4.5</c:v>
                </c:pt>
                <c:pt idx="4754">
                  <c:v>4.5</c:v>
                </c:pt>
                <c:pt idx="4755">
                  <c:v>4.5</c:v>
                </c:pt>
                <c:pt idx="4756">
                  <c:v>4.5</c:v>
                </c:pt>
                <c:pt idx="4757">
                  <c:v>4.5</c:v>
                </c:pt>
                <c:pt idx="4758">
                  <c:v>4.5</c:v>
                </c:pt>
                <c:pt idx="4759">
                  <c:v>4.5</c:v>
                </c:pt>
                <c:pt idx="4760">
                  <c:v>4.5</c:v>
                </c:pt>
                <c:pt idx="4761">
                  <c:v>4.5</c:v>
                </c:pt>
                <c:pt idx="4762">
                  <c:v>4.5</c:v>
                </c:pt>
                <c:pt idx="4763">
                  <c:v>4.5</c:v>
                </c:pt>
                <c:pt idx="4764">
                  <c:v>4.5</c:v>
                </c:pt>
                <c:pt idx="4765">
                  <c:v>4.5</c:v>
                </c:pt>
                <c:pt idx="4766">
                  <c:v>4.5</c:v>
                </c:pt>
                <c:pt idx="4767">
                  <c:v>4.5</c:v>
                </c:pt>
                <c:pt idx="4768">
                  <c:v>4.5</c:v>
                </c:pt>
                <c:pt idx="4769">
                  <c:v>4.5</c:v>
                </c:pt>
                <c:pt idx="4770">
                  <c:v>4.5</c:v>
                </c:pt>
                <c:pt idx="4771">
                  <c:v>4.5</c:v>
                </c:pt>
                <c:pt idx="4772">
                  <c:v>4.5</c:v>
                </c:pt>
                <c:pt idx="4773">
                  <c:v>4.5</c:v>
                </c:pt>
                <c:pt idx="4774">
                  <c:v>4.5</c:v>
                </c:pt>
                <c:pt idx="4775">
                  <c:v>4.5</c:v>
                </c:pt>
                <c:pt idx="4776">
                  <c:v>4.5</c:v>
                </c:pt>
                <c:pt idx="4777">
                  <c:v>4.5</c:v>
                </c:pt>
                <c:pt idx="4778">
                  <c:v>4.5</c:v>
                </c:pt>
                <c:pt idx="4779">
                  <c:v>4.5</c:v>
                </c:pt>
                <c:pt idx="4780">
                  <c:v>4.5</c:v>
                </c:pt>
                <c:pt idx="4781">
                  <c:v>4.5</c:v>
                </c:pt>
                <c:pt idx="4782">
                  <c:v>4.5</c:v>
                </c:pt>
                <c:pt idx="4783">
                  <c:v>4.5</c:v>
                </c:pt>
                <c:pt idx="4784">
                  <c:v>4.5</c:v>
                </c:pt>
                <c:pt idx="4785">
                  <c:v>4.5</c:v>
                </c:pt>
                <c:pt idx="4786">
                  <c:v>4.5</c:v>
                </c:pt>
                <c:pt idx="4787">
                  <c:v>4.5</c:v>
                </c:pt>
                <c:pt idx="4788">
                  <c:v>4.5</c:v>
                </c:pt>
                <c:pt idx="4789">
                  <c:v>4.5</c:v>
                </c:pt>
                <c:pt idx="4790">
                  <c:v>4.5</c:v>
                </c:pt>
                <c:pt idx="4791">
                  <c:v>4.5</c:v>
                </c:pt>
                <c:pt idx="4792">
                  <c:v>4.5</c:v>
                </c:pt>
                <c:pt idx="4793">
                  <c:v>4.5</c:v>
                </c:pt>
                <c:pt idx="4794">
                  <c:v>4.5</c:v>
                </c:pt>
                <c:pt idx="4795">
                  <c:v>4.5</c:v>
                </c:pt>
                <c:pt idx="4796">
                  <c:v>4.5</c:v>
                </c:pt>
                <c:pt idx="4797">
                  <c:v>4.5</c:v>
                </c:pt>
                <c:pt idx="4798">
                  <c:v>4.5</c:v>
                </c:pt>
                <c:pt idx="4799">
                  <c:v>4.5</c:v>
                </c:pt>
                <c:pt idx="4800">
                  <c:v>4.5</c:v>
                </c:pt>
                <c:pt idx="4801">
                  <c:v>4.5</c:v>
                </c:pt>
                <c:pt idx="4802">
                  <c:v>4.5</c:v>
                </c:pt>
                <c:pt idx="4803">
                  <c:v>4.5</c:v>
                </c:pt>
                <c:pt idx="4804">
                  <c:v>4.5</c:v>
                </c:pt>
                <c:pt idx="4805">
                  <c:v>4.5</c:v>
                </c:pt>
                <c:pt idx="4806">
                  <c:v>4.5</c:v>
                </c:pt>
                <c:pt idx="4807">
                  <c:v>4.5</c:v>
                </c:pt>
                <c:pt idx="4808">
                  <c:v>4.5</c:v>
                </c:pt>
                <c:pt idx="4809">
                  <c:v>4.5</c:v>
                </c:pt>
                <c:pt idx="4810">
                  <c:v>4.5</c:v>
                </c:pt>
                <c:pt idx="4811">
                  <c:v>4.5</c:v>
                </c:pt>
                <c:pt idx="4812">
                  <c:v>4.5</c:v>
                </c:pt>
                <c:pt idx="4813">
                  <c:v>4.5</c:v>
                </c:pt>
                <c:pt idx="4814">
                  <c:v>4.5</c:v>
                </c:pt>
                <c:pt idx="4815">
                  <c:v>4.5</c:v>
                </c:pt>
                <c:pt idx="4816">
                  <c:v>4.5</c:v>
                </c:pt>
                <c:pt idx="4817">
                  <c:v>4.5</c:v>
                </c:pt>
                <c:pt idx="4818">
                  <c:v>4.5</c:v>
                </c:pt>
                <c:pt idx="4819">
                  <c:v>4.5</c:v>
                </c:pt>
                <c:pt idx="4820">
                  <c:v>4.5</c:v>
                </c:pt>
                <c:pt idx="4821">
                  <c:v>4.5</c:v>
                </c:pt>
                <c:pt idx="4822">
                  <c:v>4.5</c:v>
                </c:pt>
                <c:pt idx="4823">
                  <c:v>4.5</c:v>
                </c:pt>
                <c:pt idx="4824">
                  <c:v>4.5</c:v>
                </c:pt>
                <c:pt idx="4825">
                  <c:v>4.5</c:v>
                </c:pt>
                <c:pt idx="4826">
                  <c:v>4.5</c:v>
                </c:pt>
                <c:pt idx="4827">
                  <c:v>4.5</c:v>
                </c:pt>
                <c:pt idx="4828">
                  <c:v>4.5</c:v>
                </c:pt>
                <c:pt idx="4829">
                  <c:v>4.5</c:v>
                </c:pt>
                <c:pt idx="4830">
                  <c:v>4.5</c:v>
                </c:pt>
                <c:pt idx="4831">
                  <c:v>4.5</c:v>
                </c:pt>
                <c:pt idx="4832">
                  <c:v>4.5</c:v>
                </c:pt>
                <c:pt idx="4833">
                  <c:v>4.5</c:v>
                </c:pt>
                <c:pt idx="4834">
                  <c:v>4.5</c:v>
                </c:pt>
                <c:pt idx="4835">
                  <c:v>4.5</c:v>
                </c:pt>
                <c:pt idx="4836">
                  <c:v>4.5</c:v>
                </c:pt>
                <c:pt idx="4837">
                  <c:v>4.5</c:v>
                </c:pt>
                <c:pt idx="4838">
                  <c:v>4.5</c:v>
                </c:pt>
                <c:pt idx="4839">
                  <c:v>4.5</c:v>
                </c:pt>
                <c:pt idx="4840">
                  <c:v>4.5</c:v>
                </c:pt>
                <c:pt idx="4841">
                  <c:v>4.5</c:v>
                </c:pt>
                <c:pt idx="4842">
                  <c:v>4.5</c:v>
                </c:pt>
                <c:pt idx="4843">
                  <c:v>4.5</c:v>
                </c:pt>
                <c:pt idx="4844">
                  <c:v>4.5</c:v>
                </c:pt>
                <c:pt idx="4845">
                  <c:v>4.5</c:v>
                </c:pt>
                <c:pt idx="4846">
                  <c:v>4.5</c:v>
                </c:pt>
                <c:pt idx="4847">
                  <c:v>4.5</c:v>
                </c:pt>
                <c:pt idx="4848">
                  <c:v>4.5</c:v>
                </c:pt>
                <c:pt idx="4849">
                  <c:v>4.5</c:v>
                </c:pt>
                <c:pt idx="4850">
                  <c:v>4.5</c:v>
                </c:pt>
                <c:pt idx="4851">
                  <c:v>4.5</c:v>
                </c:pt>
                <c:pt idx="4852">
                  <c:v>4.5</c:v>
                </c:pt>
                <c:pt idx="4853">
                  <c:v>4.5</c:v>
                </c:pt>
                <c:pt idx="4854">
                  <c:v>4.5</c:v>
                </c:pt>
                <c:pt idx="4855">
                  <c:v>4.5999999999999996</c:v>
                </c:pt>
                <c:pt idx="4856">
                  <c:v>4.5999999999999996</c:v>
                </c:pt>
                <c:pt idx="4857">
                  <c:v>4.5999999999999996</c:v>
                </c:pt>
                <c:pt idx="4858">
                  <c:v>4.5999999999999996</c:v>
                </c:pt>
                <c:pt idx="4859">
                  <c:v>4.5999999999999996</c:v>
                </c:pt>
                <c:pt idx="4860">
                  <c:v>4.5999999999999996</c:v>
                </c:pt>
                <c:pt idx="4861">
                  <c:v>4.5999999999999996</c:v>
                </c:pt>
                <c:pt idx="4862">
                  <c:v>4.5999999999999996</c:v>
                </c:pt>
                <c:pt idx="4863">
                  <c:v>4.5999999999999996</c:v>
                </c:pt>
                <c:pt idx="4864">
                  <c:v>4.5999999999999996</c:v>
                </c:pt>
                <c:pt idx="4865">
                  <c:v>4.5999999999999996</c:v>
                </c:pt>
                <c:pt idx="4866">
                  <c:v>4.5999999999999996</c:v>
                </c:pt>
                <c:pt idx="4867">
                  <c:v>4.5999999999999996</c:v>
                </c:pt>
                <c:pt idx="4868">
                  <c:v>4.5999999999999996</c:v>
                </c:pt>
                <c:pt idx="4869">
                  <c:v>4.5999999999999996</c:v>
                </c:pt>
                <c:pt idx="4870">
                  <c:v>4.5999999999999996</c:v>
                </c:pt>
                <c:pt idx="4871">
                  <c:v>4.5999999999999996</c:v>
                </c:pt>
                <c:pt idx="4872">
                  <c:v>4.5999999999999996</c:v>
                </c:pt>
                <c:pt idx="4873">
                  <c:v>4.5999999999999996</c:v>
                </c:pt>
                <c:pt idx="4874">
                  <c:v>4.5999999999999996</c:v>
                </c:pt>
                <c:pt idx="4875">
                  <c:v>4.5999999999999996</c:v>
                </c:pt>
                <c:pt idx="4876">
                  <c:v>4.5999999999999996</c:v>
                </c:pt>
                <c:pt idx="4877">
                  <c:v>4.5999999999999996</c:v>
                </c:pt>
                <c:pt idx="4878">
                  <c:v>4.5999999999999996</c:v>
                </c:pt>
                <c:pt idx="4879">
                  <c:v>4.5999999999999996</c:v>
                </c:pt>
                <c:pt idx="4880">
                  <c:v>4.5999999999999996</c:v>
                </c:pt>
                <c:pt idx="4881">
                  <c:v>4.5999999999999996</c:v>
                </c:pt>
                <c:pt idx="4882">
                  <c:v>4.5999999999999996</c:v>
                </c:pt>
                <c:pt idx="4883">
                  <c:v>4.5999999999999996</c:v>
                </c:pt>
                <c:pt idx="4884">
                  <c:v>4.5999999999999996</c:v>
                </c:pt>
                <c:pt idx="4885">
                  <c:v>4.5999999999999996</c:v>
                </c:pt>
                <c:pt idx="4886">
                  <c:v>4.5999999999999996</c:v>
                </c:pt>
                <c:pt idx="4887">
                  <c:v>4.5999999999999996</c:v>
                </c:pt>
                <c:pt idx="4888">
                  <c:v>4.5999999999999996</c:v>
                </c:pt>
                <c:pt idx="4889">
                  <c:v>4.5999999999999996</c:v>
                </c:pt>
                <c:pt idx="4890">
                  <c:v>4.5999999999999996</c:v>
                </c:pt>
                <c:pt idx="4891">
                  <c:v>4.5999999999999996</c:v>
                </c:pt>
                <c:pt idx="4892">
                  <c:v>4.5999999999999996</c:v>
                </c:pt>
                <c:pt idx="4893">
                  <c:v>4.5999999999999996</c:v>
                </c:pt>
                <c:pt idx="4894">
                  <c:v>4.5999999999999996</c:v>
                </c:pt>
                <c:pt idx="4895">
                  <c:v>4.5999999999999996</c:v>
                </c:pt>
                <c:pt idx="4896">
                  <c:v>4.5999999999999996</c:v>
                </c:pt>
                <c:pt idx="4897">
                  <c:v>4.5999999999999996</c:v>
                </c:pt>
                <c:pt idx="4898">
                  <c:v>4.5999999999999996</c:v>
                </c:pt>
                <c:pt idx="4899">
                  <c:v>4.75</c:v>
                </c:pt>
                <c:pt idx="4900">
                  <c:v>4.75</c:v>
                </c:pt>
                <c:pt idx="4901">
                  <c:v>4.75</c:v>
                </c:pt>
                <c:pt idx="4902">
                  <c:v>4.75</c:v>
                </c:pt>
                <c:pt idx="4903">
                  <c:v>4.75</c:v>
                </c:pt>
                <c:pt idx="4904">
                  <c:v>4.75</c:v>
                </c:pt>
                <c:pt idx="4905">
                  <c:v>4.75</c:v>
                </c:pt>
                <c:pt idx="4906">
                  <c:v>4.75</c:v>
                </c:pt>
                <c:pt idx="4907">
                  <c:v>4.75</c:v>
                </c:pt>
                <c:pt idx="4908">
                  <c:v>4.75</c:v>
                </c:pt>
                <c:pt idx="4909">
                  <c:v>4.75</c:v>
                </c:pt>
                <c:pt idx="4910">
                  <c:v>4.75</c:v>
                </c:pt>
                <c:pt idx="4911">
                  <c:v>4.75</c:v>
                </c:pt>
                <c:pt idx="4912">
                  <c:v>4.75</c:v>
                </c:pt>
                <c:pt idx="4913">
                  <c:v>4.75</c:v>
                </c:pt>
                <c:pt idx="4914">
                  <c:v>4.75</c:v>
                </c:pt>
                <c:pt idx="4915">
                  <c:v>4.75</c:v>
                </c:pt>
                <c:pt idx="4916">
                  <c:v>4.75</c:v>
                </c:pt>
                <c:pt idx="4917">
                  <c:v>4.75</c:v>
                </c:pt>
                <c:pt idx="4918">
                  <c:v>4.75</c:v>
                </c:pt>
                <c:pt idx="4919">
                  <c:v>4.75</c:v>
                </c:pt>
                <c:pt idx="4920">
                  <c:v>4.75</c:v>
                </c:pt>
                <c:pt idx="4921">
                  <c:v>4.75</c:v>
                </c:pt>
                <c:pt idx="4922">
                  <c:v>4.75</c:v>
                </c:pt>
                <c:pt idx="4923">
                  <c:v>4.75</c:v>
                </c:pt>
                <c:pt idx="4924">
                  <c:v>4.75</c:v>
                </c:pt>
                <c:pt idx="4925">
                  <c:v>4.75</c:v>
                </c:pt>
                <c:pt idx="4926">
                  <c:v>4.75</c:v>
                </c:pt>
                <c:pt idx="4927">
                  <c:v>4.75</c:v>
                </c:pt>
                <c:pt idx="4928">
                  <c:v>4.75</c:v>
                </c:pt>
                <c:pt idx="4929">
                  <c:v>4.75</c:v>
                </c:pt>
                <c:pt idx="4930">
                  <c:v>4.75</c:v>
                </c:pt>
                <c:pt idx="4931">
                  <c:v>4.75</c:v>
                </c:pt>
                <c:pt idx="4932">
                  <c:v>4.75</c:v>
                </c:pt>
                <c:pt idx="4933">
                  <c:v>4.75</c:v>
                </c:pt>
                <c:pt idx="4934">
                  <c:v>4.75</c:v>
                </c:pt>
                <c:pt idx="4935">
                  <c:v>4.75</c:v>
                </c:pt>
                <c:pt idx="4936">
                  <c:v>4.75</c:v>
                </c:pt>
                <c:pt idx="4937">
                  <c:v>4.75</c:v>
                </c:pt>
                <c:pt idx="4938">
                  <c:v>4.75</c:v>
                </c:pt>
                <c:pt idx="4939">
                  <c:v>4.75</c:v>
                </c:pt>
                <c:pt idx="4940">
                  <c:v>4.75</c:v>
                </c:pt>
                <c:pt idx="4941">
                  <c:v>4.75</c:v>
                </c:pt>
                <c:pt idx="4942">
                  <c:v>4.75</c:v>
                </c:pt>
                <c:pt idx="4943">
                  <c:v>4.75</c:v>
                </c:pt>
                <c:pt idx="4944">
                  <c:v>4.75</c:v>
                </c:pt>
                <c:pt idx="4945">
                  <c:v>4.75</c:v>
                </c:pt>
                <c:pt idx="4946">
                  <c:v>4.75</c:v>
                </c:pt>
                <c:pt idx="4947">
                  <c:v>4.75</c:v>
                </c:pt>
                <c:pt idx="4948">
                  <c:v>4.75</c:v>
                </c:pt>
                <c:pt idx="4949">
                  <c:v>4.75</c:v>
                </c:pt>
                <c:pt idx="4950">
                  <c:v>4.75</c:v>
                </c:pt>
                <c:pt idx="4951">
                  <c:v>4.75</c:v>
                </c:pt>
                <c:pt idx="4952">
                  <c:v>4.75</c:v>
                </c:pt>
                <c:pt idx="4953">
                  <c:v>4.75</c:v>
                </c:pt>
                <c:pt idx="4954">
                  <c:v>4.75</c:v>
                </c:pt>
                <c:pt idx="4955">
                  <c:v>4.75</c:v>
                </c:pt>
                <c:pt idx="4956">
                  <c:v>4.75</c:v>
                </c:pt>
                <c:pt idx="4957">
                  <c:v>4.75</c:v>
                </c:pt>
                <c:pt idx="4958">
                  <c:v>4.75</c:v>
                </c:pt>
                <c:pt idx="4959">
                  <c:v>4.75</c:v>
                </c:pt>
                <c:pt idx="4960">
                  <c:v>4.75</c:v>
                </c:pt>
                <c:pt idx="4961">
                  <c:v>4.75</c:v>
                </c:pt>
                <c:pt idx="4962">
                  <c:v>4.75</c:v>
                </c:pt>
                <c:pt idx="4963">
                  <c:v>4.75</c:v>
                </c:pt>
                <c:pt idx="4964">
                  <c:v>4.75</c:v>
                </c:pt>
                <c:pt idx="4965">
                  <c:v>4.75</c:v>
                </c:pt>
                <c:pt idx="4966">
                  <c:v>4.75</c:v>
                </c:pt>
                <c:pt idx="4967">
                  <c:v>4.75</c:v>
                </c:pt>
                <c:pt idx="4968">
                  <c:v>4.75</c:v>
                </c:pt>
                <c:pt idx="4969">
                  <c:v>4.75</c:v>
                </c:pt>
                <c:pt idx="4970">
                  <c:v>4.75</c:v>
                </c:pt>
                <c:pt idx="4971">
                  <c:v>4.75</c:v>
                </c:pt>
                <c:pt idx="4972">
                  <c:v>4.75</c:v>
                </c:pt>
                <c:pt idx="4973">
                  <c:v>4.75</c:v>
                </c:pt>
                <c:pt idx="4974">
                  <c:v>4.75</c:v>
                </c:pt>
                <c:pt idx="4975">
                  <c:v>4.75</c:v>
                </c:pt>
                <c:pt idx="4976">
                  <c:v>4.75</c:v>
                </c:pt>
                <c:pt idx="4977">
                  <c:v>4.75</c:v>
                </c:pt>
                <c:pt idx="4978">
                  <c:v>4.75</c:v>
                </c:pt>
                <c:pt idx="4979">
                  <c:v>4.75</c:v>
                </c:pt>
                <c:pt idx="4980">
                  <c:v>4.75</c:v>
                </c:pt>
                <c:pt idx="4981">
                  <c:v>4.75</c:v>
                </c:pt>
                <c:pt idx="4982">
                  <c:v>4.75</c:v>
                </c:pt>
                <c:pt idx="4983">
                  <c:v>4.75</c:v>
                </c:pt>
                <c:pt idx="4984">
                  <c:v>4.75</c:v>
                </c:pt>
                <c:pt idx="4985">
                  <c:v>4.75</c:v>
                </c:pt>
                <c:pt idx="4986">
                  <c:v>4.75</c:v>
                </c:pt>
                <c:pt idx="4987">
                  <c:v>4.75</c:v>
                </c:pt>
                <c:pt idx="4988">
                  <c:v>4.75</c:v>
                </c:pt>
                <c:pt idx="4989">
                  <c:v>4.75</c:v>
                </c:pt>
                <c:pt idx="4990">
                  <c:v>4.75</c:v>
                </c:pt>
                <c:pt idx="4991">
                  <c:v>4.75</c:v>
                </c:pt>
                <c:pt idx="4992">
                  <c:v>4.75</c:v>
                </c:pt>
                <c:pt idx="4993">
                  <c:v>4.75</c:v>
                </c:pt>
                <c:pt idx="4994">
                  <c:v>4.75</c:v>
                </c:pt>
                <c:pt idx="4995">
                  <c:v>4.75</c:v>
                </c:pt>
                <c:pt idx="4996">
                  <c:v>4.75</c:v>
                </c:pt>
                <c:pt idx="4997">
                  <c:v>4.75</c:v>
                </c:pt>
                <c:pt idx="4998">
                  <c:v>4.75</c:v>
                </c:pt>
                <c:pt idx="4999">
                  <c:v>4.75</c:v>
                </c:pt>
                <c:pt idx="5000">
                  <c:v>4.75</c:v>
                </c:pt>
                <c:pt idx="5001">
                  <c:v>4.75</c:v>
                </c:pt>
                <c:pt idx="5002">
                  <c:v>4.75</c:v>
                </c:pt>
                <c:pt idx="5003">
                  <c:v>4.75</c:v>
                </c:pt>
                <c:pt idx="5004">
                  <c:v>4.75</c:v>
                </c:pt>
                <c:pt idx="5005">
                  <c:v>4.75</c:v>
                </c:pt>
                <c:pt idx="5006">
                  <c:v>4.75</c:v>
                </c:pt>
                <c:pt idx="5007">
                  <c:v>4.75</c:v>
                </c:pt>
                <c:pt idx="5008">
                  <c:v>4.75</c:v>
                </c:pt>
                <c:pt idx="5009">
                  <c:v>4.75</c:v>
                </c:pt>
                <c:pt idx="5010">
                  <c:v>4.75</c:v>
                </c:pt>
                <c:pt idx="5011">
                  <c:v>4.75</c:v>
                </c:pt>
                <c:pt idx="5012">
                  <c:v>4.75</c:v>
                </c:pt>
                <c:pt idx="5013">
                  <c:v>4.75</c:v>
                </c:pt>
                <c:pt idx="5014">
                  <c:v>4.75</c:v>
                </c:pt>
                <c:pt idx="5015">
                  <c:v>4.75</c:v>
                </c:pt>
                <c:pt idx="5016">
                  <c:v>4.75</c:v>
                </c:pt>
                <c:pt idx="5017">
                  <c:v>4.75</c:v>
                </c:pt>
                <c:pt idx="5018">
                  <c:v>4.75</c:v>
                </c:pt>
                <c:pt idx="5019">
                  <c:v>4.75</c:v>
                </c:pt>
                <c:pt idx="5020">
                  <c:v>4.75</c:v>
                </c:pt>
                <c:pt idx="5021">
                  <c:v>4.75</c:v>
                </c:pt>
                <c:pt idx="5022">
                  <c:v>4.75</c:v>
                </c:pt>
                <c:pt idx="5023">
                  <c:v>4.75</c:v>
                </c:pt>
                <c:pt idx="5024">
                  <c:v>4.75</c:v>
                </c:pt>
                <c:pt idx="5025">
                  <c:v>4.75</c:v>
                </c:pt>
                <c:pt idx="5026">
                  <c:v>4.75</c:v>
                </c:pt>
                <c:pt idx="5027">
                  <c:v>4.75</c:v>
                </c:pt>
                <c:pt idx="5028">
                  <c:v>4.75</c:v>
                </c:pt>
                <c:pt idx="5029">
                  <c:v>4.75</c:v>
                </c:pt>
                <c:pt idx="5030">
                  <c:v>4.75</c:v>
                </c:pt>
                <c:pt idx="5031">
                  <c:v>4.75</c:v>
                </c:pt>
                <c:pt idx="5032">
                  <c:v>4.75</c:v>
                </c:pt>
                <c:pt idx="5033">
                  <c:v>4.75</c:v>
                </c:pt>
                <c:pt idx="5034">
                  <c:v>4.75</c:v>
                </c:pt>
                <c:pt idx="5035">
                  <c:v>4.75</c:v>
                </c:pt>
                <c:pt idx="5036">
                  <c:v>4.75</c:v>
                </c:pt>
                <c:pt idx="5037">
                  <c:v>4.75</c:v>
                </c:pt>
                <c:pt idx="5038">
                  <c:v>4.75</c:v>
                </c:pt>
                <c:pt idx="5039">
                  <c:v>4.75</c:v>
                </c:pt>
                <c:pt idx="5040">
                  <c:v>4.75</c:v>
                </c:pt>
                <c:pt idx="5041">
                  <c:v>4.75</c:v>
                </c:pt>
                <c:pt idx="5042">
                  <c:v>4.75</c:v>
                </c:pt>
                <c:pt idx="5043">
                  <c:v>4.75</c:v>
                </c:pt>
                <c:pt idx="5044">
                  <c:v>4.75</c:v>
                </c:pt>
                <c:pt idx="5045">
                  <c:v>4.75</c:v>
                </c:pt>
                <c:pt idx="5046">
                  <c:v>4.75</c:v>
                </c:pt>
                <c:pt idx="5047">
                  <c:v>4.75</c:v>
                </c:pt>
                <c:pt idx="5048">
                  <c:v>4.75</c:v>
                </c:pt>
                <c:pt idx="5049">
                  <c:v>4.75</c:v>
                </c:pt>
                <c:pt idx="5050">
                  <c:v>4.75</c:v>
                </c:pt>
                <c:pt idx="5051">
                  <c:v>4.75</c:v>
                </c:pt>
                <c:pt idx="5052">
                  <c:v>4.75</c:v>
                </c:pt>
                <c:pt idx="5053">
                  <c:v>4.75</c:v>
                </c:pt>
                <c:pt idx="5054">
                  <c:v>4.75</c:v>
                </c:pt>
                <c:pt idx="5055">
                  <c:v>4.75</c:v>
                </c:pt>
                <c:pt idx="5056">
                  <c:v>4.75</c:v>
                </c:pt>
                <c:pt idx="5057">
                  <c:v>4.75</c:v>
                </c:pt>
                <c:pt idx="5058">
                  <c:v>4.75</c:v>
                </c:pt>
                <c:pt idx="5059">
                  <c:v>4.75</c:v>
                </c:pt>
                <c:pt idx="5060">
                  <c:v>4.75</c:v>
                </c:pt>
                <c:pt idx="5061">
                  <c:v>4.75</c:v>
                </c:pt>
                <c:pt idx="5062">
                  <c:v>4.75</c:v>
                </c:pt>
                <c:pt idx="5063">
                  <c:v>4.75</c:v>
                </c:pt>
                <c:pt idx="5064">
                  <c:v>4.75</c:v>
                </c:pt>
                <c:pt idx="5065">
                  <c:v>4.75</c:v>
                </c:pt>
                <c:pt idx="5066">
                  <c:v>4.75</c:v>
                </c:pt>
                <c:pt idx="5067">
                  <c:v>4.75</c:v>
                </c:pt>
                <c:pt idx="5068">
                  <c:v>4.75</c:v>
                </c:pt>
                <c:pt idx="5069">
                  <c:v>4.75</c:v>
                </c:pt>
                <c:pt idx="5070">
                  <c:v>4.75</c:v>
                </c:pt>
                <c:pt idx="5071">
                  <c:v>4.75</c:v>
                </c:pt>
                <c:pt idx="5072">
                  <c:v>4.75</c:v>
                </c:pt>
                <c:pt idx="5073">
                  <c:v>4.75</c:v>
                </c:pt>
                <c:pt idx="5074">
                  <c:v>4.75</c:v>
                </c:pt>
                <c:pt idx="5075">
                  <c:v>4.75</c:v>
                </c:pt>
                <c:pt idx="5076">
                  <c:v>4.75</c:v>
                </c:pt>
                <c:pt idx="5077">
                  <c:v>4.75</c:v>
                </c:pt>
                <c:pt idx="5078">
                  <c:v>4.75</c:v>
                </c:pt>
                <c:pt idx="5079">
                  <c:v>4.75</c:v>
                </c:pt>
                <c:pt idx="5080">
                  <c:v>4.75</c:v>
                </c:pt>
                <c:pt idx="5081">
                  <c:v>4.75</c:v>
                </c:pt>
                <c:pt idx="5082">
                  <c:v>4.75</c:v>
                </c:pt>
                <c:pt idx="5083">
                  <c:v>4.75</c:v>
                </c:pt>
                <c:pt idx="5084">
                  <c:v>4.75</c:v>
                </c:pt>
                <c:pt idx="5085">
                  <c:v>4.75</c:v>
                </c:pt>
                <c:pt idx="5086">
                  <c:v>4.75</c:v>
                </c:pt>
                <c:pt idx="5087">
                  <c:v>4.75</c:v>
                </c:pt>
                <c:pt idx="5088">
                  <c:v>4.75</c:v>
                </c:pt>
                <c:pt idx="5089">
                  <c:v>4.75</c:v>
                </c:pt>
                <c:pt idx="5090">
                  <c:v>4.75</c:v>
                </c:pt>
                <c:pt idx="5091">
                  <c:v>4.75</c:v>
                </c:pt>
                <c:pt idx="5092">
                  <c:v>4.75</c:v>
                </c:pt>
                <c:pt idx="5093">
                  <c:v>4.75</c:v>
                </c:pt>
                <c:pt idx="5094">
                  <c:v>4.75</c:v>
                </c:pt>
                <c:pt idx="5095">
                  <c:v>4.75</c:v>
                </c:pt>
                <c:pt idx="5096">
                  <c:v>4.75</c:v>
                </c:pt>
                <c:pt idx="5097">
                  <c:v>4.75</c:v>
                </c:pt>
                <c:pt idx="5098">
                  <c:v>4.75</c:v>
                </c:pt>
                <c:pt idx="5099">
                  <c:v>4.75</c:v>
                </c:pt>
                <c:pt idx="5100">
                  <c:v>4.75</c:v>
                </c:pt>
                <c:pt idx="5101">
                  <c:v>4.75</c:v>
                </c:pt>
                <c:pt idx="5102">
                  <c:v>4.75</c:v>
                </c:pt>
                <c:pt idx="5103">
                  <c:v>4.75</c:v>
                </c:pt>
                <c:pt idx="5104">
                  <c:v>4.75</c:v>
                </c:pt>
                <c:pt idx="5105">
                  <c:v>4.75</c:v>
                </c:pt>
                <c:pt idx="5106">
                  <c:v>4.75</c:v>
                </c:pt>
                <c:pt idx="5107">
                  <c:v>4.75</c:v>
                </c:pt>
                <c:pt idx="5108">
                  <c:v>4.75</c:v>
                </c:pt>
                <c:pt idx="5109">
                  <c:v>4.75</c:v>
                </c:pt>
                <c:pt idx="5110">
                  <c:v>4.75</c:v>
                </c:pt>
                <c:pt idx="5111">
                  <c:v>4.75</c:v>
                </c:pt>
                <c:pt idx="5112">
                  <c:v>4.75</c:v>
                </c:pt>
                <c:pt idx="5113">
                  <c:v>4.75</c:v>
                </c:pt>
                <c:pt idx="5114">
                  <c:v>4.75</c:v>
                </c:pt>
                <c:pt idx="5115">
                  <c:v>4.75</c:v>
                </c:pt>
                <c:pt idx="5116">
                  <c:v>4.75</c:v>
                </c:pt>
                <c:pt idx="5117">
                  <c:v>4.75</c:v>
                </c:pt>
                <c:pt idx="5118">
                  <c:v>4.75</c:v>
                </c:pt>
                <c:pt idx="5119">
                  <c:v>4.75</c:v>
                </c:pt>
                <c:pt idx="5120">
                  <c:v>4.75</c:v>
                </c:pt>
                <c:pt idx="5121">
                  <c:v>4.75</c:v>
                </c:pt>
                <c:pt idx="5122">
                  <c:v>4.75</c:v>
                </c:pt>
                <c:pt idx="5123">
                  <c:v>4.75</c:v>
                </c:pt>
                <c:pt idx="5124">
                  <c:v>4.75</c:v>
                </c:pt>
                <c:pt idx="5125">
                  <c:v>4.75</c:v>
                </c:pt>
                <c:pt idx="5126">
                  <c:v>4.75</c:v>
                </c:pt>
                <c:pt idx="5127">
                  <c:v>4.75</c:v>
                </c:pt>
                <c:pt idx="5128">
                  <c:v>4.75</c:v>
                </c:pt>
                <c:pt idx="5129">
                  <c:v>4.75</c:v>
                </c:pt>
                <c:pt idx="5130">
                  <c:v>4.7</c:v>
                </c:pt>
                <c:pt idx="5131">
                  <c:v>4.7</c:v>
                </c:pt>
                <c:pt idx="5132">
                  <c:v>4.7</c:v>
                </c:pt>
                <c:pt idx="5133">
                  <c:v>4.7</c:v>
                </c:pt>
                <c:pt idx="5134">
                  <c:v>4.7</c:v>
                </c:pt>
                <c:pt idx="5135">
                  <c:v>4.7</c:v>
                </c:pt>
                <c:pt idx="5136">
                  <c:v>4.7</c:v>
                </c:pt>
                <c:pt idx="5137">
                  <c:v>4.7</c:v>
                </c:pt>
                <c:pt idx="5138">
                  <c:v>4.7</c:v>
                </c:pt>
                <c:pt idx="5139">
                  <c:v>4.7</c:v>
                </c:pt>
                <c:pt idx="5140">
                  <c:v>4.7</c:v>
                </c:pt>
                <c:pt idx="5141">
                  <c:v>4.7</c:v>
                </c:pt>
                <c:pt idx="5142">
                  <c:v>4.7</c:v>
                </c:pt>
                <c:pt idx="5143">
                  <c:v>4.7</c:v>
                </c:pt>
                <c:pt idx="5144">
                  <c:v>4.7</c:v>
                </c:pt>
                <c:pt idx="5145">
                  <c:v>4.7</c:v>
                </c:pt>
                <c:pt idx="5146">
                  <c:v>4.7</c:v>
                </c:pt>
                <c:pt idx="5147">
                  <c:v>4.7</c:v>
                </c:pt>
                <c:pt idx="5148">
                  <c:v>4.7</c:v>
                </c:pt>
                <c:pt idx="5149">
                  <c:v>4.7</c:v>
                </c:pt>
                <c:pt idx="5150">
                  <c:v>4.7</c:v>
                </c:pt>
                <c:pt idx="5151">
                  <c:v>4.7</c:v>
                </c:pt>
                <c:pt idx="5152">
                  <c:v>4.7</c:v>
                </c:pt>
                <c:pt idx="5153">
                  <c:v>4.7</c:v>
                </c:pt>
                <c:pt idx="5154">
                  <c:v>4.7</c:v>
                </c:pt>
                <c:pt idx="5155">
                  <c:v>4.7</c:v>
                </c:pt>
                <c:pt idx="5156">
                  <c:v>4.7</c:v>
                </c:pt>
                <c:pt idx="5157">
                  <c:v>4.7</c:v>
                </c:pt>
                <c:pt idx="5158">
                  <c:v>4.7</c:v>
                </c:pt>
                <c:pt idx="5159">
                  <c:v>4.7</c:v>
                </c:pt>
                <c:pt idx="5160">
                  <c:v>4.7</c:v>
                </c:pt>
                <c:pt idx="5161">
                  <c:v>4.7</c:v>
                </c:pt>
                <c:pt idx="5162">
                  <c:v>4.7</c:v>
                </c:pt>
                <c:pt idx="5163">
                  <c:v>4.7</c:v>
                </c:pt>
                <c:pt idx="5164">
                  <c:v>4.7</c:v>
                </c:pt>
                <c:pt idx="5165">
                  <c:v>4.7</c:v>
                </c:pt>
                <c:pt idx="5166">
                  <c:v>4.7</c:v>
                </c:pt>
                <c:pt idx="5167">
                  <c:v>4.7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5.0999999999999996</c:v>
                </c:pt>
                <c:pt idx="5290">
                  <c:v>5.0999999999999996</c:v>
                </c:pt>
                <c:pt idx="5291">
                  <c:v>5.0999999999999996</c:v>
                </c:pt>
                <c:pt idx="5292">
                  <c:v>5.0999999999999996</c:v>
                </c:pt>
                <c:pt idx="5293">
                  <c:v>5.0999999999999996</c:v>
                </c:pt>
                <c:pt idx="5294">
                  <c:v>5.0999999999999996</c:v>
                </c:pt>
                <c:pt idx="5295">
                  <c:v>5.0999999999999996</c:v>
                </c:pt>
                <c:pt idx="5296">
                  <c:v>5.0999999999999996</c:v>
                </c:pt>
                <c:pt idx="5297">
                  <c:v>5.0999999999999996</c:v>
                </c:pt>
                <c:pt idx="5298">
                  <c:v>5.0999999999999996</c:v>
                </c:pt>
                <c:pt idx="5299">
                  <c:v>5.0999999999999996</c:v>
                </c:pt>
                <c:pt idx="5300">
                  <c:v>5.0999999999999996</c:v>
                </c:pt>
                <c:pt idx="5301">
                  <c:v>5.0999999999999996</c:v>
                </c:pt>
                <c:pt idx="5302">
                  <c:v>5.0999999999999996</c:v>
                </c:pt>
                <c:pt idx="5303">
                  <c:v>5.0999999999999996</c:v>
                </c:pt>
                <c:pt idx="5304">
                  <c:v>5.0999999999999996</c:v>
                </c:pt>
                <c:pt idx="5305">
                  <c:v>5.0999999999999996</c:v>
                </c:pt>
                <c:pt idx="5306">
                  <c:v>5.0999999999999996</c:v>
                </c:pt>
                <c:pt idx="5307">
                  <c:v>5.0999999999999996</c:v>
                </c:pt>
                <c:pt idx="5308">
                  <c:v>5.0999999999999996</c:v>
                </c:pt>
                <c:pt idx="5309">
                  <c:v>5.0999999999999996</c:v>
                </c:pt>
                <c:pt idx="5310">
                  <c:v>5.25</c:v>
                </c:pt>
                <c:pt idx="5311">
                  <c:v>5.25</c:v>
                </c:pt>
                <c:pt idx="5312">
                  <c:v>5.25</c:v>
                </c:pt>
                <c:pt idx="5313">
                  <c:v>5.25</c:v>
                </c:pt>
                <c:pt idx="5314">
                  <c:v>5.25</c:v>
                </c:pt>
                <c:pt idx="5315">
                  <c:v>5.25</c:v>
                </c:pt>
                <c:pt idx="5316">
                  <c:v>5.25</c:v>
                </c:pt>
                <c:pt idx="5317">
                  <c:v>5.25</c:v>
                </c:pt>
                <c:pt idx="5318">
                  <c:v>5.25</c:v>
                </c:pt>
                <c:pt idx="5319">
                  <c:v>5.25</c:v>
                </c:pt>
                <c:pt idx="5320">
                  <c:v>5.25</c:v>
                </c:pt>
                <c:pt idx="5321">
                  <c:v>5.25</c:v>
                </c:pt>
                <c:pt idx="5322">
                  <c:v>5.25</c:v>
                </c:pt>
                <c:pt idx="5323">
                  <c:v>5.25</c:v>
                </c:pt>
                <c:pt idx="5324">
                  <c:v>5.25</c:v>
                </c:pt>
                <c:pt idx="5325">
                  <c:v>5.25</c:v>
                </c:pt>
                <c:pt idx="5326">
                  <c:v>5.25</c:v>
                </c:pt>
                <c:pt idx="5327">
                  <c:v>5.25</c:v>
                </c:pt>
                <c:pt idx="5328">
                  <c:v>5.25</c:v>
                </c:pt>
                <c:pt idx="5329">
                  <c:v>5.25</c:v>
                </c:pt>
                <c:pt idx="5330">
                  <c:v>5.25</c:v>
                </c:pt>
                <c:pt idx="5331">
                  <c:v>5.25</c:v>
                </c:pt>
                <c:pt idx="5332">
                  <c:v>5.25</c:v>
                </c:pt>
                <c:pt idx="5333">
                  <c:v>5.25</c:v>
                </c:pt>
                <c:pt idx="5334">
                  <c:v>5.25</c:v>
                </c:pt>
                <c:pt idx="5335">
                  <c:v>5.25</c:v>
                </c:pt>
                <c:pt idx="5336">
                  <c:v>5.25</c:v>
                </c:pt>
                <c:pt idx="5337">
                  <c:v>5.25</c:v>
                </c:pt>
                <c:pt idx="5338">
                  <c:v>5.25</c:v>
                </c:pt>
                <c:pt idx="5339">
                  <c:v>5.25</c:v>
                </c:pt>
                <c:pt idx="5340">
                  <c:v>5.25</c:v>
                </c:pt>
                <c:pt idx="5341">
                  <c:v>5.25</c:v>
                </c:pt>
                <c:pt idx="5342">
                  <c:v>5.25</c:v>
                </c:pt>
                <c:pt idx="5343">
                  <c:v>5.25</c:v>
                </c:pt>
                <c:pt idx="5344">
                  <c:v>5.25</c:v>
                </c:pt>
                <c:pt idx="5345">
                  <c:v>5.25</c:v>
                </c:pt>
                <c:pt idx="5346">
                  <c:v>5.25</c:v>
                </c:pt>
                <c:pt idx="5347">
                  <c:v>5.25</c:v>
                </c:pt>
                <c:pt idx="5348">
                  <c:v>5.25</c:v>
                </c:pt>
                <c:pt idx="5349">
                  <c:v>5.25</c:v>
                </c:pt>
                <c:pt idx="5350">
                  <c:v>5.25</c:v>
                </c:pt>
                <c:pt idx="5351">
                  <c:v>5.25</c:v>
                </c:pt>
                <c:pt idx="5352">
                  <c:v>5.25</c:v>
                </c:pt>
                <c:pt idx="5353">
                  <c:v>5.25</c:v>
                </c:pt>
                <c:pt idx="5354">
                  <c:v>5.25</c:v>
                </c:pt>
                <c:pt idx="5355">
                  <c:v>5.25</c:v>
                </c:pt>
                <c:pt idx="5356">
                  <c:v>5.25</c:v>
                </c:pt>
                <c:pt idx="5357">
                  <c:v>5.25</c:v>
                </c:pt>
                <c:pt idx="5358">
                  <c:v>5.25</c:v>
                </c:pt>
                <c:pt idx="5359">
                  <c:v>5.25</c:v>
                </c:pt>
                <c:pt idx="5360">
                  <c:v>5.25</c:v>
                </c:pt>
                <c:pt idx="5361">
                  <c:v>5.25</c:v>
                </c:pt>
                <c:pt idx="5362">
                  <c:v>5.25</c:v>
                </c:pt>
                <c:pt idx="5363">
                  <c:v>5.25</c:v>
                </c:pt>
                <c:pt idx="5364">
                  <c:v>5.25</c:v>
                </c:pt>
                <c:pt idx="5365">
                  <c:v>5.25</c:v>
                </c:pt>
                <c:pt idx="5366">
                  <c:v>5.25</c:v>
                </c:pt>
                <c:pt idx="5367">
                  <c:v>5.25</c:v>
                </c:pt>
                <c:pt idx="5368">
                  <c:v>5.25</c:v>
                </c:pt>
                <c:pt idx="5369">
                  <c:v>5.5</c:v>
                </c:pt>
                <c:pt idx="5370">
                  <c:v>5.5</c:v>
                </c:pt>
                <c:pt idx="5371">
                  <c:v>5.5</c:v>
                </c:pt>
                <c:pt idx="5372">
                  <c:v>5.5</c:v>
                </c:pt>
                <c:pt idx="5373">
                  <c:v>5.5</c:v>
                </c:pt>
                <c:pt idx="5374">
                  <c:v>5.5</c:v>
                </c:pt>
                <c:pt idx="5375">
                  <c:v>5.5</c:v>
                </c:pt>
                <c:pt idx="5376">
                  <c:v>5.5</c:v>
                </c:pt>
                <c:pt idx="5377">
                  <c:v>5.5</c:v>
                </c:pt>
                <c:pt idx="5378">
                  <c:v>5.5</c:v>
                </c:pt>
                <c:pt idx="5379">
                  <c:v>5.5</c:v>
                </c:pt>
                <c:pt idx="5380">
                  <c:v>5.5</c:v>
                </c:pt>
                <c:pt idx="5381">
                  <c:v>5.5</c:v>
                </c:pt>
                <c:pt idx="5382">
                  <c:v>5.5</c:v>
                </c:pt>
                <c:pt idx="5383">
                  <c:v>5.5</c:v>
                </c:pt>
                <c:pt idx="5384">
                  <c:v>5.5</c:v>
                </c:pt>
                <c:pt idx="5385">
                  <c:v>5.5</c:v>
                </c:pt>
                <c:pt idx="5386">
                  <c:v>5.5</c:v>
                </c:pt>
                <c:pt idx="5387">
                  <c:v>5.5</c:v>
                </c:pt>
                <c:pt idx="5388">
                  <c:v>5.5</c:v>
                </c:pt>
                <c:pt idx="5389">
                  <c:v>5.5</c:v>
                </c:pt>
                <c:pt idx="5390">
                  <c:v>5.5</c:v>
                </c:pt>
                <c:pt idx="5391">
                  <c:v>5.5</c:v>
                </c:pt>
                <c:pt idx="5392">
                  <c:v>5.5</c:v>
                </c:pt>
                <c:pt idx="5393">
                  <c:v>5.5</c:v>
                </c:pt>
                <c:pt idx="5394">
                  <c:v>5.5</c:v>
                </c:pt>
                <c:pt idx="5395">
                  <c:v>5.5</c:v>
                </c:pt>
                <c:pt idx="5396">
                  <c:v>5.5</c:v>
                </c:pt>
                <c:pt idx="5397">
                  <c:v>5.5</c:v>
                </c:pt>
                <c:pt idx="5398">
                  <c:v>5.5</c:v>
                </c:pt>
                <c:pt idx="5399">
                  <c:v>5.5</c:v>
                </c:pt>
                <c:pt idx="5400">
                  <c:v>5.5</c:v>
                </c:pt>
                <c:pt idx="5401">
                  <c:v>5.5</c:v>
                </c:pt>
                <c:pt idx="5402">
                  <c:v>5.5</c:v>
                </c:pt>
                <c:pt idx="5403">
                  <c:v>5.5</c:v>
                </c:pt>
                <c:pt idx="5404">
                  <c:v>5.5</c:v>
                </c:pt>
                <c:pt idx="5405">
                  <c:v>5.5</c:v>
                </c:pt>
                <c:pt idx="5406">
                  <c:v>5.5</c:v>
                </c:pt>
                <c:pt idx="5407">
                  <c:v>5.5</c:v>
                </c:pt>
                <c:pt idx="5408">
                  <c:v>5.5</c:v>
                </c:pt>
                <c:pt idx="5409">
                  <c:v>5.5</c:v>
                </c:pt>
                <c:pt idx="5410">
                  <c:v>5.5</c:v>
                </c:pt>
                <c:pt idx="5411">
                  <c:v>5.5</c:v>
                </c:pt>
                <c:pt idx="5412">
                  <c:v>5.5</c:v>
                </c:pt>
                <c:pt idx="5413">
                  <c:v>5.5</c:v>
                </c:pt>
                <c:pt idx="5414">
                  <c:v>5.5</c:v>
                </c:pt>
                <c:pt idx="5415">
                  <c:v>5.5</c:v>
                </c:pt>
                <c:pt idx="5416">
                  <c:v>5.5</c:v>
                </c:pt>
                <c:pt idx="5417">
                  <c:v>5.5</c:v>
                </c:pt>
                <c:pt idx="5418">
                  <c:v>5.5</c:v>
                </c:pt>
                <c:pt idx="5419">
                  <c:v>5.5</c:v>
                </c:pt>
                <c:pt idx="5420">
                  <c:v>5.5</c:v>
                </c:pt>
                <c:pt idx="5421">
                  <c:v>5.5</c:v>
                </c:pt>
                <c:pt idx="5422">
                  <c:v>5.5</c:v>
                </c:pt>
                <c:pt idx="5423">
                  <c:v>5.5</c:v>
                </c:pt>
                <c:pt idx="5424">
                  <c:v>5.5</c:v>
                </c:pt>
                <c:pt idx="5425">
                  <c:v>5.5</c:v>
                </c:pt>
                <c:pt idx="5426">
                  <c:v>5.5</c:v>
                </c:pt>
                <c:pt idx="5427">
                  <c:v>5.5</c:v>
                </c:pt>
                <c:pt idx="5428">
                  <c:v>5.5</c:v>
                </c:pt>
                <c:pt idx="5429">
                  <c:v>5.5</c:v>
                </c:pt>
                <c:pt idx="5430">
                  <c:v>5.5</c:v>
                </c:pt>
                <c:pt idx="5431">
                  <c:v>5.5</c:v>
                </c:pt>
                <c:pt idx="5432">
                  <c:v>5.5</c:v>
                </c:pt>
                <c:pt idx="5433">
                  <c:v>5.5</c:v>
                </c:pt>
                <c:pt idx="5434">
                  <c:v>5.5</c:v>
                </c:pt>
                <c:pt idx="5435">
                  <c:v>5.5</c:v>
                </c:pt>
                <c:pt idx="5436">
                  <c:v>5.5</c:v>
                </c:pt>
                <c:pt idx="5437">
                  <c:v>5.5</c:v>
                </c:pt>
                <c:pt idx="5438">
                  <c:v>5.5</c:v>
                </c:pt>
                <c:pt idx="5439">
                  <c:v>5.5</c:v>
                </c:pt>
                <c:pt idx="5440">
                  <c:v>5.5</c:v>
                </c:pt>
                <c:pt idx="5441">
                  <c:v>5.5</c:v>
                </c:pt>
                <c:pt idx="5442">
                  <c:v>5.5</c:v>
                </c:pt>
                <c:pt idx="5443">
                  <c:v>5.5</c:v>
                </c:pt>
                <c:pt idx="5444">
                  <c:v>5.5</c:v>
                </c:pt>
                <c:pt idx="5445">
                  <c:v>5.5</c:v>
                </c:pt>
                <c:pt idx="5446">
                  <c:v>5.5</c:v>
                </c:pt>
                <c:pt idx="5447">
                  <c:v>5.5</c:v>
                </c:pt>
                <c:pt idx="5448">
                  <c:v>5.5</c:v>
                </c:pt>
                <c:pt idx="5449">
                  <c:v>5.5</c:v>
                </c:pt>
                <c:pt idx="5450">
                  <c:v>5.5</c:v>
                </c:pt>
                <c:pt idx="5451">
                  <c:v>5.5</c:v>
                </c:pt>
                <c:pt idx="5452">
                  <c:v>5.5</c:v>
                </c:pt>
                <c:pt idx="5453">
                  <c:v>5.5</c:v>
                </c:pt>
                <c:pt idx="5454">
                  <c:v>5.5</c:v>
                </c:pt>
                <c:pt idx="5455">
                  <c:v>5.5</c:v>
                </c:pt>
                <c:pt idx="5456">
                  <c:v>5.5</c:v>
                </c:pt>
                <c:pt idx="5457">
                  <c:v>5.5</c:v>
                </c:pt>
                <c:pt idx="5458">
                  <c:v>5.5</c:v>
                </c:pt>
                <c:pt idx="5459">
                  <c:v>5.5</c:v>
                </c:pt>
                <c:pt idx="5460">
                  <c:v>5.5</c:v>
                </c:pt>
                <c:pt idx="5461">
                  <c:v>5.5</c:v>
                </c:pt>
                <c:pt idx="5462">
                  <c:v>5.5</c:v>
                </c:pt>
                <c:pt idx="5463">
                  <c:v>5.5</c:v>
                </c:pt>
                <c:pt idx="5464">
                  <c:v>5.5</c:v>
                </c:pt>
                <c:pt idx="5465">
                  <c:v>5.5</c:v>
                </c:pt>
                <c:pt idx="5466">
                  <c:v>5.5</c:v>
                </c:pt>
                <c:pt idx="5467">
                  <c:v>5.5</c:v>
                </c:pt>
                <c:pt idx="5468">
                  <c:v>5.5</c:v>
                </c:pt>
                <c:pt idx="5469">
                  <c:v>5.5</c:v>
                </c:pt>
                <c:pt idx="5470">
                  <c:v>5.5</c:v>
                </c:pt>
                <c:pt idx="5471">
                  <c:v>5.5</c:v>
                </c:pt>
                <c:pt idx="5472">
                  <c:v>5.5</c:v>
                </c:pt>
                <c:pt idx="5473">
                  <c:v>5.5</c:v>
                </c:pt>
                <c:pt idx="5474">
                  <c:v>5.5</c:v>
                </c:pt>
                <c:pt idx="5475">
                  <c:v>5.5</c:v>
                </c:pt>
                <c:pt idx="5476">
                  <c:v>5.5</c:v>
                </c:pt>
                <c:pt idx="5477">
                  <c:v>5.5</c:v>
                </c:pt>
                <c:pt idx="5478">
                  <c:v>5.5</c:v>
                </c:pt>
                <c:pt idx="5479">
                  <c:v>5.5</c:v>
                </c:pt>
                <c:pt idx="5480">
                  <c:v>5.5</c:v>
                </c:pt>
                <c:pt idx="5481">
                  <c:v>5.5</c:v>
                </c:pt>
                <c:pt idx="5482">
                  <c:v>5.5</c:v>
                </c:pt>
                <c:pt idx="5483">
                  <c:v>5.5</c:v>
                </c:pt>
                <c:pt idx="5484">
                  <c:v>5.5</c:v>
                </c:pt>
                <c:pt idx="5485">
                  <c:v>5.5</c:v>
                </c:pt>
                <c:pt idx="5486">
                  <c:v>5.5</c:v>
                </c:pt>
                <c:pt idx="5487">
                  <c:v>5.5</c:v>
                </c:pt>
                <c:pt idx="5488">
                  <c:v>5.5</c:v>
                </c:pt>
                <c:pt idx="5489">
                  <c:v>5.5</c:v>
                </c:pt>
                <c:pt idx="5490">
                  <c:v>5.5</c:v>
                </c:pt>
                <c:pt idx="5491">
                  <c:v>5.5</c:v>
                </c:pt>
                <c:pt idx="5492">
                  <c:v>5.5</c:v>
                </c:pt>
                <c:pt idx="5493">
                  <c:v>5.5</c:v>
                </c:pt>
                <c:pt idx="5494">
                  <c:v>5.5</c:v>
                </c:pt>
                <c:pt idx="5495">
                  <c:v>5.5</c:v>
                </c:pt>
                <c:pt idx="5496">
                  <c:v>5.5</c:v>
                </c:pt>
                <c:pt idx="5497">
                  <c:v>5.5</c:v>
                </c:pt>
                <c:pt idx="5498">
                  <c:v>5.5</c:v>
                </c:pt>
                <c:pt idx="5499">
                  <c:v>5.5</c:v>
                </c:pt>
                <c:pt idx="5500">
                  <c:v>5.5</c:v>
                </c:pt>
                <c:pt idx="5501">
                  <c:v>5.5</c:v>
                </c:pt>
                <c:pt idx="5502">
                  <c:v>5.5</c:v>
                </c:pt>
                <c:pt idx="5503">
                  <c:v>5.5</c:v>
                </c:pt>
                <c:pt idx="5504">
                  <c:v>5.5</c:v>
                </c:pt>
                <c:pt idx="5505">
                  <c:v>5.5</c:v>
                </c:pt>
                <c:pt idx="5506">
                  <c:v>5.5</c:v>
                </c:pt>
                <c:pt idx="5507">
                  <c:v>5.5</c:v>
                </c:pt>
                <c:pt idx="5508">
                  <c:v>5.5</c:v>
                </c:pt>
                <c:pt idx="5509">
                  <c:v>5.5</c:v>
                </c:pt>
                <c:pt idx="5510">
                  <c:v>5.5</c:v>
                </c:pt>
                <c:pt idx="5511">
                  <c:v>5.5</c:v>
                </c:pt>
                <c:pt idx="5512">
                  <c:v>5.5</c:v>
                </c:pt>
                <c:pt idx="5513">
                  <c:v>5.5</c:v>
                </c:pt>
                <c:pt idx="5514">
                  <c:v>5.5</c:v>
                </c:pt>
                <c:pt idx="5515">
                  <c:v>5.5</c:v>
                </c:pt>
                <c:pt idx="5516">
                  <c:v>5.7</c:v>
                </c:pt>
                <c:pt idx="5517">
                  <c:v>5.7</c:v>
                </c:pt>
                <c:pt idx="5518">
                  <c:v>5.7</c:v>
                </c:pt>
                <c:pt idx="5519">
                  <c:v>5.7</c:v>
                </c:pt>
                <c:pt idx="5520">
                  <c:v>5.7</c:v>
                </c:pt>
                <c:pt idx="5521">
                  <c:v>5.7</c:v>
                </c:pt>
                <c:pt idx="5522">
                  <c:v>5.7</c:v>
                </c:pt>
                <c:pt idx="5523">
                  <c:v>5.7</c:v>
                </c:pt>
                <c:pt idx="5524">
                  <c:v>5.7</c:v>
                </c:pt>
                <c:pt idx="5525">
                  <c:v>5.7</c:v>
                </c:pt>
                <c:pt idx="5526">
                  <c:v>5.7</c:v>
                </c:pt>
                <c:pt idx="5527">
                  <c:v>5.7</c:v>
                </c:pt>
                <c:pt idx="5528">
                  <c:v>5.7</c:v>
                </c:pt>
                <c:pt idx="5529">
                  <c:v>5.7</c:v>
                </c:pt>
                <c:pt idx="5530">
                  <c:v>5.7</c:v>
                </c:pt>
                <c:pt idx="5531">
                  <c:v>5.7</c:v>
                </c:pt>
                <c:pt idx="5532">
                  <c:v>5.7</c:v>
                </c:pt>
                <c:pt idx="5533">
                  <c:v>5.7</c:v>
                </c:pt>
                <c:pt idx="5534">
                  <c:v>5.7</c:v>
                </c:pt>
                <c:pt idx="5535">
                  <c:v>5.7</c:v>
                </c:pt>
                <c:pt idx="5536">
                  <c:v>5.7</c:v>
                </c:pt>
                <c:pt idx="5537">
                  <c:v>5.7</c:v>
                </c:pt>
                <c:pt idx="5538">
                  <c:v>5.7</c:v>
                </c:pt>
                <c:pt idx="5539">
                  <c:v>5.7</c:v>
                </c:pt>
                <c:pt idx="5540">
                  <c:v>5.7</c:v>
                </c:pt>
                <c:pt idx="5541">
                  <c:v>5.7</c:v>
                </c:pt>
                <c:pt idx="5542">
                  <c:v>5.7</c:v>
                </c:pt>
                <c:pt idx="5543">
                  <c:v>5.7</c:v>
                </c:pt>
                <c:pt idx="5544">
                  <c:v>5.7</c:v>
                </c:pt>
                <c:pt idx="5545">
                  <c:v>5.7</c:v>
                </c:pt>
                <c:pt idx="5546">
                  <c:v>5.7</c:v>
                </c:pt>
                <c:pt idx="5547">
                  <c:v>5.7</c:v>
                </c:pt>
                <c:pt idx="5548">
                  <c:v>5.7</c:v>
                </c:pt>
                <c:pt idx="5549">
                  <c:v>5.7</c:v>
                </c:pt>
                <c:pt idx="5550">
                  <c:v>5.7</c:v>
                </c:pt>
                <c:pt idx="5551">
                  <c:v>5.7</c:v>
                </c:pt>
                <c:pt idx="5552">
                  <c:v>5.7</c:v>
                </c:pt>
                <c:pt idx="5553">
                  <c:v>5.7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6.3</c:v>
                </c:pt>
                <c:pt idx="5880">
                  <c:v>6.3</c:v>
                </c:pt>
                <c:pt idx="5881">
                  <c:v>6.3</c:v>
                </c:pt>
                <c:pt idx="5882">
                  <c:v>6.3</c:v>
                </c:pt>
                <c:pt idx="5883">
                  <c:v>6.3</c:v>
                </c:pt>
                <c:pt idx="5884">
                  <c:v>6.3</c:v>
                </c:pt>
                <c:pt idx="5885">
                  <c:v>6.3</c:v>
                </c:pt>
                <c:pt idx="5886">
                  <c:v>6.3</c:v>
                </c:pt>
                <c:pt idx="5887">
                  <c:v>6.3</c:v>
                </c:pt>
                <c:pt idx="5888">
                  <c:v>6.3</c:v>
                </c:pt>
                <c:pt idx="5889">
                  <c:v>6.3</c:v>
                </c:pt>
                <c:pt idx="5890">
                  <c:v>6.3</c:v>
                </c:pt>
                <c:pt idx="5891">
                  <c:v>6.3</c:v>
                </c:pt>
                <c:pt idx="5892">
                  <c:v>6.3</c:v>
                </c:pt>
                <c:pt idx="5893">
                  <c:v>6.3</c:v>
                </c:pt>
                <c:pt idx="5894">
                  <c:v>6.3</c:v>
                </c:pt>
                <c:pt idx="5895">
                  <c:v>6.3</c:v>
                </c:pt>
                <c:pt idx="5896">
                  <c:v>6.3</c:v>
                </c:pt>
                <c:pt idx="5897">
                  <c:v>6.3</c:v>
                </c:pt>
                <c:pt idx="5898">
                  <c:v>6.3</c:v>
                </c:pt>
                <c:pt idx="5899">
                  <c:v>6.3</c:v>
                </c:pt>
                <c:pt idx="5900">
                  <c:v>6.3</c:v>
                </c:pt>
                <c:pt idx="5901">
                  <c:v>6.3</c:v>
                </c:pt>
                <c:pt idx="5902">
                  <c:v>6.3</c:v>
                </c:pt>
                <c:pt idx="5903">
                  <c:v>6.3</c:v>
                </c:pt>
                <c:pt idx="5904">
                  <c:v>6.3</c:v>
                </c:pt>
                <c:pt idx="5905">
                  <c:v>6.3</c:v>
                </c:pt>
                <c:pt idx="5906">
                  <c:v>6.3</c:v>
                </c:pt>
                <c:pt idx="5907">
                  <c:v>6.3</c:v>
                </c:pt>
                <c:pt idx="5908">
                  <c:v>6.3</c:v>
                </c:pt>
                <c:pt idx="5909">
                  <c:v>6.3</c:v>
                </c:pt>
                <c:pt idx="5910">
                  <c:v>6.3</c:v>
                </c:pt>
                <c:pt idx="5911">
                  <c:v>6.3</c:v>
                </c:pt>
                <c:pt idx="5912">
                  <c:v>6.3</c:v>
                </c:pt>
                <c:pt idx="5913">
                  <c:v>6.3</c:v>
                </c:pt>
                <c:pt idx="5914">
                  <c:v>6.3</c:v>
                </c:pt>
                <c:pt idx="5915">
                  <c:v>6.5</c:v>
                </c:pt>
                <c:pt idx="5916">
                  <c:v>6.5</c:v>
                </c:pt>
                <c:pt idx="5917">
                  <c:v>6.5</c:v>
                </c:pt>
                <c:pt idx="5918">
                  <c:v>6.5</c:v>
                </c:pt>
                <c:pt idx="5919">
                  <c:v>6.5</c:v>
                </c:pt>
                <c:pt idx="5920">
                  <c:v>6.5</c:v>
                </c:pt>
                <c:pt idx="5921">
                  <c:v>6.5</c:v>
                </c:pt>
                <c:pt idx="5922">
                  <c:v>6.5</c:v>
                </c:pt>
                <c:pt idx="5923">
                  <c:v>6.5</c:v>
                </c:pt>
                <c:pt idx="5924">
                  <c:v>6.5</c:v>
                </c:pt>
                <c:pt idx="5925">
                  <c:v>6.5</c:v>
                </c:pt>
                <c:pt idx="5926">
                  <c:v>6.5</c:v>
                </c:pt>
                <c:pt idx="5927">
                  <c:v>6.5</c:v>
                </c:pt>
                <c:pt idx="5928">
                  <c:v>6.5</c:v>
                </c:pt>
                <c:pt idx="5929">
                  <c:v>6.5</c:v>
                </c:pt>
                <c:pt idx="5930">
                  <c:v>6.5</c:v>
                </c:pt>
                <c:pt idx="5931">
                  <c:v>6.5</c:v>
                </c:pt>
                <c:pt idx="5932">
                  <c:v>6.5</c:v>
                </c:pt>
                <c:pt idx="5933">
                  <c:v>6.5</c:v>
                </c:pt>
                <c:pt idx="5934">
                  <c:v>6.5</c:v>
                </c:pt>
                <c:pt idx="5935">
                  <c:v>6.5</c:v>
                </c:pt>
                <c:pt idx="5936">
                  <c:v>6.5</c:v>
                </c:pt>
                <c:pt idx="5937">
                  <c:v>6.5</c:v>
                </c:pt>
                <c:pt idx="5938">
                  <c:v>6.5</c:v>
                </c:pt>
                <c:pt idx="5939">
                  <c:v>6.5</c:v>
                </c:pt>
                <c:pt idx="5940">
                  <c:v>6.5</c:v>
                </c:pt>
                <c:pt idx="5941">
                  <c:v>6.5</c:v>
                </c:pt>
                <c:pt idx="5942">
                  <c:v>6.5</c:v>
                </c:pt>
                <c:pt idx="5943">
                  <c:v>6.5</c:v>
                </c:pt>
                <c:pt idx="5944">
                  <c:v>6.5</c:v>
                </c:pt>
                <c:pt idx="5945">
                  <c:v>6.5</c:v>
                </c:pt>
                <c:pt idx="5946">
                  <c:v>6.5</c:v>
                </c:pt>
                <c:pt idx="5947">
                  <c:v>6.5</c:v>
                </c:pt>
                <c:pt idx="5948">
                  <c:v>6.5</c:v>
                </c:pt>
                <c:pt idx="5949">
                  <c:v>6.5</c:v>
                </c:pt>
                <c:pt idx="5950">
                  <c:v>6.5</c:v>
                </c:pt>
                <c:pt idx="5951">
                  <c:v>6.5</c:v>
                </c:pt>
                <c:pt idx="5952">
                  <c:v>6.5</c:v>
                </c:pt>
                <c:pt idx="5953">
                  <c:v>6.5</c:v>
                </c:pt>
                <c:pt idx="5954">
                  <c:v>6.5</c:v>
                </c:pt>
                <c:pt idx="5955">
                  <c:v>6.5</c:v>
                </c:pt>
                <c:pt idx="5956">
                  <c:v>6.5</c:v>
                </c:pt>
                <c:pt idx="5957">
                  <c:v>6.5</c:v>
                </c:pt>
                <c:pt idx="5958">
                  <c:v>6.5</c:v>
                </c:pt>
                <c:pt idx="5959">
                  <c:v>6.5</c:v>
                </c:pt>
                <c:pt idx="5960">
                  <c:v>6.5</c:v>
                </c:pt>
                <c:pt idx="5961">
                  <c:v>6.5</c:v>
                </c:pt>
                <c:pt idx="5962">
                  <c:v>6.5</c:v>
                </c:pt>
                <c:pt idx="5963">
                  <c:v>6.5</c:v>
                </c:pt>
                <c:pt idx="5964">
                  <c:v>6.5</c:v>
                </c:pt>
                <c:pt idx="5965">
                  <c:v>6.5</c:v>
                </c:pt>
                <c:pt idx="5966">
                  <c:v>6.5</c:v>
                </c:pt>
                <c:pt idx="5967">
                  <c:v>6.5</c:v>
                </c:pt>
                <c:pt idx="5968">
                  <c:v>6.5</c:v>
                </c:pt>
                <c:pt idx="5969">
                  <c:v>6.5</c:v>
                </c:pt>
                <c:pt idx="5970">
                  <c:v>6.5</c:v>
                </c:pt>
                <c:pt idx="5971">
                  <c:v>6.5</c:v>
                </c:pt>
                <c:pt idx="5972">
                  <c:v>6.5</c:v>
                </c:pt>
                <c:pt idx="5973">
                  <c:v>6.5</c:v>
                </c:pt>
                <c:pt idx="5974">
                  <c:v>6.5</c:v>
                </c:pt>
                <c:pt idx="5975">
                  <c:v>6.5</c:v>
                </c:pt>
                <c:pt idx="5976">
                  <c:v>6.5</c:v>
                </c:pt>
                <c:pt idx="5977">
                  <c:v>6.5</c:v>
                </c:pt>
                <c:pt idx="5978">
                  <c:v>6.5</c:v>
                </c:pt>
                <c:pt idx="5979">
                  <c:v>6.5</c:v>
                </c:pt>
                <c:pt idx="5980">
                  <c:v>6.5</c:v>
                </c:pt>
                <c:pt idx="5981">
                  <c:v>6.5</c:v>
                </c:pt>
                <c:pt idx="5982">
                  <c:v>6.5</c:v>
                </c:pt>
                <c:pt idx="5983">
                  <c:v>6.5</c:v>
                </c:pt>
                <c:pt idx="5984">
                  <c:v>6.5</c:v>
                </c:pt>
                <c:pt idx="5985">
                  <c:v>6.5</c:v>
                </c:pt>
                <c:pt idx="5986">
                  <c:v>6.5</c:v>
                </c:pt>
                <c:pt idx="5987">
                  <c:v>6.5</c:v>
                </c:pt>
                <c:pt idx="5988">
                  <c:v>6.5</c:v>
                </c:pt>
                <c:pt idx="5989">
                  <c:v>6.5</c:v>
                </c:pt>
                <c:pt idx="5990">
                  <c:v>6.5</c:v>
                </c:pt>
                <c:pt idx="5991">
                  <c:v>6.5</c:v>
                </c:pt>
                <c:pt idx="5992">
                  <c:v>6.5</c:v>
                </c:pt>
                <c:pt idx="5993">
                  <c:v>6.5</c:v>
                </c:pt>
                <c:pt idx="5994">
                  <c:v>6.5</c:v>
                </c:pt>
                <c:pt idx="5995">
                  <c:v>6.5</c:v>
                </c:pt>
                <c:pt idx="5996">
                  <c:v>6.5</c:v>
                </c:pt>
                <c:pt idx="5997">
                  <c:v>6.5</c:v>
                </c:pt>
                <c:pt idx="5998">
                  <c:v>6.5</c:v>
                </c:pt>
                <c:pt idx="5999">
                  <c:v>6.5</c:v>
                </c:pt>
                <c:pt idx="6000">
                  <c:v>6.5</c:v>
                </c:pt>
                <c:pt idx="6001">
                  <c:v>6.5</c:v>
                </c:pt>
                <c:pt idx="6002">
                  <c:v>6.5</c:v>
                </c:pt>
                <c:pt idx="6003">
                  <c:v>6.5</c:v>
                </c:pt>
                <c:pt idx="6004">
                  <c:v>6.5</c:v>
                </c:pt>
                <c:pt idx="6005">
                  <c:v>6.5</c:v>
                </c:pt>
                <c:pt idx="6006">
                  <c:v>6.5</c:v>
                </c:pt>
                <c:pt idx="6007">
                  <c:v>6.5</c:v>
                </c:pt>
                <c:pt idx="6008">
                  <c:v>6.5</c:v>
                </c:pt>
                <c:pt idx="6009">
                  <c:v>6.5</c:v>
                </c:pt>
                <c:pt idx="6010">
                  <c:v>6.5</c:v>
                </c:pt>
                <c:pt idx="6011">
                  <c:v>6.5</c:v>
                </c:pt>
                <c:pt idx="6012">
                  <c:v>6.5</c:v>
                </c:pt>
                <c:pt idx="6013">
                  <c:v>6.5</c:v>
                </c:pt>
                <c:pt idx="6014">
                  <c:v>6.5</c:v>
                </c:pt>
                <c:pt idx="6015">
                  <c:v>6.5</c:v>
                </c:pt>
                <c:pt idx="6016">
                  <c:v>6.5</c:v>
                </c:pt>
                <c:pt idx="6017">
                  <c:v>6.5</c:v>
                </c:pt>
                <c:pt idx="6018">
                  <c:v>6.5</c:v>
                </c:pt>
                <c:pt idx="6019">
                  <c:v>6.5</c:v>
                </c:pt>
                <c:pt idx="6020">
                  <c:v>6.5</c:v>
                </c:pt>
                <c:pt idx="6021">
                  <c:v>6.5</c:v>
                </c:pt>
                <c:pt idx="6022">
                  <c:v>6.5</c:v>
                </c:pt>
                <c:pt idx="6023">
                  <c:v>6.5</c:v>
                </c:pt>
                <c:pt idx="6024">
                  <c:v>6.5</c:v>
                </c:pt>
                <c:pt idx="6025">
                  <c:v>6.5</c:v>
                </c:pt>
                <c:pt idx="6026">
                  <c:v>6.5</c:v>
                </c:pt>
                <c:pt idx="6027">
                  <c:v>6.5</c:v>
                </c:pt>
                <c:pt idx="6028">
                  <c:v>6.5</c:v>
                </c:pt>
                <c:pt idx="6029">
                  <c:v>6.5</c:v>
                </c:pt>
                <c:pt idx="6030">
                  <c:v>6.5</c:v>
                </c:pt>
                <c:pt idx="6031">
                  <c:v>6.5</c:v>
                </c:pt>
                <c:pt idx="6032">
                  <c:v>6.5</c:v>
                </c:pt>
                <c:pt idx="6033">
                  <c:v>6.5</c:v>
                </c:pt>
                <c:pt idx="6034">
                  <c:v>6.5</c:v>
                </c:pt>
                <c:pt idx="6035">
                  <c:v>6.5</c:v>
                </c:pt>
                <c:pt idx="6036">
                  <c:v>6.5</c:v>
                </c:pt>
                <c:pt idx="6037">
                  <c:v>6.5</c:v>
                </c:pt>
                <c:pt idx="6038">
                  <c:v>6.5</c:v>
                </c:pt>
                <c:pt idx="6039">
                  <c:v>6.5</c:v>
                </c:pt>
                <c:pt idx="6040">
                  <c:v>6.5</c:v>
                </c:pt>
                <c:pt idx="6041">
                  <c:v>6.5</c:v>
                </c:pt>
                <c:pt idx="6042">
                  <c:v>6.5</c:v>
                </c:pt>
                <c:pt idx="6043">
                  <c:v>6.5</c:v>
                </c:pt>
                <c:pt idx="6044">
                  <c:v>6.5</c:v>
                </c:pt>
                <c:pt idx="6045">
                  <c:v>6.5</c:v>
                </c:pt>
                <c:pt idx="6046">
                  <c:v>6.5</c:v>
                </c:pt>
                <c:pt idx="6047">
                  <c:v>6.5</c:v>
                </c:pt>
                <c:pt idx="6048">
                  <c:v>6.5</c:v>
                </c:pt>
                <c:pt idx="6049">
                  <c:v>6.5</c:v>
                </c:pt>
                <c:pt idx="6050">
                  <c:v>6.5</c:v>
                </c:pt>
                <c:pt idx="6051">
                  <c:v>6.5</c:v>
                </c:pt>
                <c:pt idx="6052">
                  <c:v>6.5</c:v>
                </c:pt>
                <c:pt idx="6053">
                  <c:v>6.5</c:v>
                </c:pt>
                <c:pt idx="6054">
                  <c:v>6.5</c:v>
                </c:pt>
                <c:pt idx="6055">
                  <c:v>6.5</c:v>
                </c:pt>
                <c:pt idx="6056">
                  <c:v>6.5</c:v>
                </c:pt>
                <c:pt idx="6057">
                  <c:v>6.5</c:v>
                </c:pt>
                <c:pt idx="6058">
                  <c:v>6.5</c:v>
                </c:pt>
                <c:pt idx="6059">
                  <c:v>6.5</c:v>
                </c:pt>
                <c:pt idx="6060">
                  <c:v>6.5</c:v>
                </c:pt>
                <c:pt idx="6061">
                  <c:v>6.5</c:v>
                </c:pt>
                <c:pt idx="6062">
                  <c:v>6.5</c:v>
                </c:pt>
                <c:pt idx="6063">
                  <c:v>6.5</c:v>
                </c:pt>
                <c:pt idx="6064">
                  <c:v>6.5</c:v>
                </c:pt>
                <c:pt idx="6065">
                  <c:v>6.5</c:v>
                </c:pt>
                <c:pt idx="6066">
                  <c:v>6.5</c:v>
                </c:pt>
                <c:pt idx="6067">
                  <c:v>6.5</c:v>
                </c:pt>
                <c:pt idx="6068">
                  <c:v>6.5</c:v>
                </c:pt>
                <c:pt idx="6069">
                  <c:v>6.5</c:v>
                </c:pt>
                <c:pt idx="6070">
                  <c:v>6.5</c:v>
                </c:pt>
                <c:pt idx="6071">
                  <c:v>6.5</c:v>
                </c:pt>
                <c:pt idx="6072">
                  <c:v>6.5</c:v>
                </c:pt>
                <c:pt idx="6073">
                  <c:v>6.5</c:v>
                </c:pt>
                <c:pt idx="6074">
                  <c:v>6.5</c:v>
                </c:pt>
                <c:pt idx="6075">
                  <c:v>6.5</c:v>
                </c:pt>
                <c:pt idx="6076">
                  <c:v>6.5</c:v>
                </c:pt>
                <c:pt idx="6077">
                  <c:v>6.5</c:v>
                </c:pt>
                <c:pt idx="6078">
                  <c:v>6.5</c:v>
                </c:pt>
                <c:pt idx="6079">
                  <c:v>6.5</c:v>
                </c:pt>
                <c:pt idx="6080">
                  <c:v>6.5</c:v>
                </c:pt>
                <c:pt idx="6081">
                  <c:v>6.5</c:v>
                </c:pt>
                <c:pt idx="6082">
                  <c:v>6.5</c:v>
                </c:pt>
                <c:pt idx="6083">
                  <c:v>6.5</c:v>
                </c:pt>
                <c:pt idx="6084">
                  <c:v>6.5</c:v>
                </c:pt>
                <c:pt idx="6085">
                  <c:v>6.5</c:v>
                </c:pt>
                <c:pt idx="6086">
                  <c:v>6.5</c:v>
                </c:pt>
                <c:pt idx="6087">
                  <c:v>6.5</c:v>
                </c:pt>
                <c:pt idx="6088">
                  <c:v>6.5</c:v>
                </c:pt>
                <c:pt idx="6089">
                  <c:v>6.5</c:v>
                </c:pt>
                <c:pt idx="6090">
                  <c:v>6.5</c:v>
                </c:pt>
                <c:pt idx="6091">
                  <c:v>6.5</c:v>
                </c:pt>
                <c:pt idx="6092">
                  <c:v>6.5</c:v>
                </c:pt>
                <c:pt idx="6093">
                  <c:v>6.5</c:v>
                </c:pt>
                <c:pt idx="6094">
                  <c:v>6.5</c:v>
                </c:pt>
                <c:pt idx="6095">
                  <c:v>6.5</c:v>
                </c:pt>
                <c:pt idx="6096">
                  <c:v>6.5</c:v>
                </c:pt>
                <c:pt idx="6097">
                  <c:v>6.5</c:v>
                </c:pt>
                <c:pt idx="6098">
                  <c:v>6.5</c:v>
                </c:pt>
                <c:pt idx="6099">
                  <c:v>6.5</c:v>
                </c:pt>
                <c:pt idx="6100">
                  <c:v>6.5</c:v>
                </c:pt>
                <c:pt idx="6101">
                  <c:v>6.5</c:v>
                </c:pt>
                <c:pt idx="6102">
                  <c:v>6.5</c:v>
                </c:pt>
                <c:pt idx="6103">
                  <c:v>6.5</c:v>
                </c:pt>
                <c:pt idx="6104">
                  <c:v>6.5</c:v>
                </c:pt>
                <c:pt idx="6105">
                  <c:v>6</c:v>
                </c:pt>
                <c:pt idx="6106">
                  <c:v>6</c:v>
                </c:pt>
                <c:pt idx="6107">
                  <c:v>6</c:v>
                </c:pt>
                <c:pt idx="6108">
                  <c:v>6</c:v>
                </c:pt>
                <c:pt idx="6109">
                  <c:v>6</c:v>
                </c:pt>
                <c:pt idx="6110">
                  <c:v>6</c:v>
                </c:pt>
                <c:pt idx="6111">
                  <c:v>6</c:v>
                </c:pt>
                <c:pt idx="6112">
                  <c:v>6</c:v>
                </c:pt>
                <c:pt idx="6113">
                  <c:v>6</c:v>
                </c:pt>
                <c:pt idx="6114">
                  <c:v>6</c:v>
                </c:pt>
                <c:pt idx="6115">
                  <c:v>6</c:v>
                </c:pt>
                <c:pt idx="6116">
                  <c:v>6</c:v>
                </c:pt>
                <c:pt idx="6117">
                  <c:v>6</c:v>
                </c:pt>
                <c:pt idx="6118">
                  <c:v>6</c:v>
                </c:pt>
                <c:pt idx="6119">
                  <c:v>6</c:v>
                </c:pt>
                <c:pt idx="6120">
                  <c:v>6</c:v>
                </c:pt>
                <c:pt idx="6121">
                  <c:v>6</c:v>
                </c:pt>
                <c:pt idx="6122">
                  <c:v>6</c:v>
                </c:pt>
                <c:pt idx="6123">
                  <c:v>6</c:v>
                </c:pt>
                <c:pt idx="6124">
                  <c:v>6</c:v>
                </c:pt>
                <c:pt idx="6125">
                  <c:v>6</c:v>
                </c:pt>
                <c:pt idx="6126">
                  <c:v>6</c:v>
                </c:pt>
                <c:pt idx="6127">
                  <c:v>6</c:v>
                </c:pt>
                <c:pt idx="6128">
                  <c:v>6</c:v>
                </c:pt>
                <c:pt idx="6129">
                  <c:v>6</c:v>
                </c:pt>
                <c:pt idx="6130">
                  <c:v>6</c:v>
                </c:pt>
                <c:pt idx="6131">
                  <c:v>6</c:v>
                </c:pt>
                <c:pt idx="6132">
                  <c:v>6</c:v>
                </c:pt>
                <c:pt idx="6133">
                  <c:v>6</c:v>
                </c:pt>
                <c:pt idx="6134">
                  <c:v>6</c:v>
                </c:pt>
                <c:pt idx="6135">
                  <c:v>6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6</c:v>
                </c:pt>
                <c:pt idx="6140">
                  <c:v>6</c:v>
                </c:pt>
                <c:pt idx="6141">
                  <c:v>6</c:v>
                </c:pt>
                <c:pt idx="6142">
                  <c:v>6</c:v>
                </c:pt>
                <c:pt idx="6143">
                  <c:v>6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6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6</c:v>
                </c:pt>
                <c:pt idx="6157">
                  <c:v>6</c:v>
                </c:pt>
                <c:pt idx="6158">
                  <c:v>6</c:v>
                </c:pt>
                <c:pt idx="6159">
                  <c:v>6</c:v>
                </c:pt>
                <c:pt idx="6160">
                  <c:v>6</c:v>
                </c:pt>
                <c:pt idx="6161">
                  <c:v>6</c:v>
                </c:pt>
                <c:pt idx="6162">
                  <c:v>6</c:v>
                </c:pt>
                <c:pt idx="6163">
                  <c:v>6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6</c:v>
                </c:pt>
                <c:pt idx="6192">
                  <c:v>6</c:v>
                </c:pt>
                <c:pt idx="6193">
                  <c:v>6</c:v>
                </c:pt>
                <c:pt idx="6194">
                  <c:v>6</c:v>
                </c:pt>
                <c:pt idx="6195">
                  <c:v>6</c:v>
                </c:pt>
                <c:pt idx="6196">
                  <c:v>6</c:v>
                </c:pt>
                <c:pt idx="6197">
                  <c:v>6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6</c:v>
                </c:pt>
                <c:pt idx="6205">
                  <c:v>6</c:v>
                </c:pt>
                <c:pt idx="6206">
                  <c:v>6</c:v>
                </c:pt>
                <c:pt idx="6207">
                  <c:v>6</c:v>
                </c:pt>
                <c:pt idx="6208">
                  <c:v>6</c:v>
                </c:pt>
                <c:pt idx="6209">
                  <c:v>6</c:v>
                </c:pt>
                <c:pt idx="6210">
                  <c:v>6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6</c:v>
                </c:pt>
                <c:pt idx="6215">
                  <c:v>6</c:v>
                </c:pt>
                <c:pt idx="6216">
                  <c:v>6</c:v>
                </c:pt>
                <c:pt idx="6217">
                  <c:v>6</c:v>
                </c:pt>
                <c:pt idx="6218">
                  <c:v>6</c:v>
                </c:pt>
                <c:pt idx="6219">
                  <c:v>6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6</c:v>
                </c:pt>
                <c:pt idx="6225">
                  <c:v>6</c:v>
                </c:pt>
                <c:pt idx="6226">
                  <c:v>6</c:v>
                </c:pt>
                <c:pt idx="6227">
                  <c:v>6</c:v>
                </c:pt>
                <c:pt idx="6228">
                  <c:v>6</c:v>
                </c:pt>
                <c:pt idx="6229">
                  <c:v>6</c:v>
                </c:pt>
                <c:pt idx="6230">
                  <c:v>6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6</c:v>
                </c:pt>
                <c:pt idx="6235">
                  <c:v>6</c:v>
                </c:pt>
                <c:pt idx="6236">
                  <c:v>6</c:v>
                </c:pt>
                <c:pt idx="6237">
                  <c:v>6</c:v>
                </c:pt>
                <c:pt idx="6238">
                  <c:v>6</c:v>
                </c:pt>
                <c:pt idx="6239">
                  <c:v>6</c:v>
                </c:pt>
                <c:pt idx="6240">
                  <c:v>6</c:v>
                </c:pt>
                <c:pt idx="6241">
                  <c:v>6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7.4</c:v>
                </c:pt>
                <c:pt idx="6433">
                  <c:v>7.4</c:v>
                </c:pt>
                <c:pt idx="6434">
                  <c:v>7.4</c:v>
                </c:pt>
                <c:pt idx="6435">
                  <c:v>7.4</c:v>
                </c:pt>
                <c:pt idx="6436">
                  <c:v>7.4</c:v>
                </c:pt>
                <c:pt idx="6437">
                  <c:v>7.4</c:v>
                </c:pt>
                <c:pt idx="6438">
                  <c:v>7.4</c:v>
                </c:pt>
                <c:pt idx="6439">
                  <c:v>7.4</c:v>
                </c:pt>
                <c:pt idx="6440">
                  <c:v>7.4</c:v>
                </c:pt>
                <c:pt idx="6441">
                  <c:v>7.4</c:v>
                </c:pt>
                <c:pt idx="6442">
                  <c:v>7.4</c:v>
                </c:pt>
                <c:pt idx="6443">
                  <c:v>7.4</c:v>
                </c:pt>
                <c:pt idx="6444">
                  <c:v>7.4</c:v>
                </c:pt>
                <c:pt idx="6445">
                  <c:v>7.4</c:v>
                </c:pt>
                <c:pt idx="6446">
                  <c:v>7.4</c:v>
                </c:pt>
                <c:pt idx="6447">
                  <c:v>7.4</c:v>
                </c:pt>
                <c:pt idx="6448">
                  <c:v>7.4</c:v>
                </c:pt>
                <c:pt idx="6449">
                  <c:v>7.4</c:v>
                </c:pt>
                <c:pt idx="6450">
                  <c:v>7.4</c:v>
                </c:pt>
                <c:pt idx="6451">
                  <c:v>7.4</c:v>
                </c:pt>
                <c:pt idx="6452">
                  <c:v>7.4</c:v>
                </c:pt>
                <c:pt idx="6453">
                  <c:v>7.4</c:v>
                </c:pt>
                <c:pt idx="6454">
                  <c:v>7.4</c:v>
                </c:pt>
                <c:pt idx="6455">
                  <c:v>7.4</c:v>
                </c:pt>
                <c:pt idx="6456">
                  <c:v>7.4</c:v>
                </c:pt>
                <c:pt idx="6457">
                  <c:v>7.4</c:v>
                </c:pt>
                <c:pt idx="6458">
                  <c:v>7.4</c:v>
                </c:pt>
                <c:pt idx="6459">
                  <c:v>7.4</c:v>
                </c:pt>
                <c:pt idx="6460">
                  <c:v>7.4</c:v>
                </c:pt>
                <c:pt idx="6461">
                  <c:v>7.4</c:v>
                </c:pt>
                <c:pt idx="6462">
                  <c:v>7.4</c:v>
                </c:pt>
                <c:pt idx="6463">
                  <c:v>7.4</c:v>
                </c:pt>
                <c:pt idx="6464">
                  <c:v>7.4</c:v>
                </c:pt>
                <c:pt idx="6465">
                  <c:v>7.4</c:v>
                </c:pt>
                <c:pt idx="6466">
                  <c:v>7.4</c:v>
                </c:pt>
                <c:pt idx="6467">
                  <c:v>7.4</c:v>
                </c:pt>
                <c:pt idx="6468">
                  <c:v>7.4</c:v>
                </c:pt>
                <c:pt idx="6469">
                  <c:v>7.4</c:v>
                </c:pt>
                <c:pt idx="6470">
                  <c:v>7.4</c:v>
                </c:pt>
                <c:pt idx="6471">
                  <c:v>7.4</c:v>
                </c:pt>
                <c:pt idx="6472">
                  <c:v>7.4</c:v>
                </c:pt>
                <c:pt idx="6473">
                  <c:v>7.4</c:v>
                </c:pt>
                <c:pt idx="6474">
                  <c:v>7.4</c:v>
                </c:pt>
                <c:pt idx="6475">
                  <c:v>7.4</c:v>
                </c:pt>
                <c:pt idx="6476">
                  <c:v>7.4</c:v>
                </c:pt>
                <c:pt idx="6477">
                  <c:v>7.4</c:v>
                </c:pt>
                <c:pt idx="6478">
                  <c:v>7.4</c:v>
                </c:pt>
                <c:pt idx="6479">
                  <c:v>7.4</c:v>
                </c:pt>
                <c:pt idx="6480">
                  <c:v>7.4</c:v>
                </c:pt>
                <c:pt idx="6481">
                  <c:v>7.4</c:v>
                </c:pt>
                <c:pt idx="6482">
                  <c:v>7.4</c:v>
                </c:pt>
                <c:pt idx="6483">
                  <c:v>7.4</c:v>
                </c:pt>
                <c:pt idx="6484">
                  <c:v>7.4</c:v>
                </c:pt>
                <c:pt idx="6485">
                  <c:v>7.4</c:v>
                </c:pt>
                <c:pt idx="6486">
                  <c:v>7.4</c:v>
                </c:pt>
                <c:pt idx="6487">
                  <c:v>7.4</c:v>
                </c:pt>
                <c:pt idx="6488">
                  <c:v>7.4</c:v>
                </c:pt>
                <c:pt idx="6489">
                  <c:v>7.4</c:v>
                </c:pt>
                <c:pt idx="6490">
                  <c:v>7.4</c:v>
                </c:pt>
                <c:pt idx="6491">
                  <c:v>7.4</c:v>
                </c:pt>
                <c:pt idx="6492">
                  <c:v>7.4</c:v>
                </c:pt>
                <c:pt idx="6493">
                  <c:v>7.4</c:v>
                </c:pt>
                <c:pt idx="6494">
                  <c:v>7.4</c:v>
                </c:pt>
                <c:pt idx="6495">
                  <c:v>7.4</c:v>
                </c:pt>
                <c:pt idx="6496">
                  <c:v>7.4</c:v>
                </c:pt>
                <c:pt idx="6497">
                  <c:v>7.4</c:v>
                </c:pt>
                <c:pt idx="6498">
                  <c:v>7.4</c:v>
                </c:pt>
                <c:pt idx="6499">
                  <c:v>7.4</c:v>
                </c:pt>
                <c:pt idx="6500">
                  <c:v>7.4</c:v>
                </c:pt>
                <c:pt idx="6501">
                  <c:v>7.4</c:v>
                </c:pt>
                <c:pt idx="6502">
                  <c:v>7.4</c:v>
                </c:pt>
                <c:pt idx="6503">
                  <c:v>7.4</c:v>
                </c:pt>
                <c:pt idx="6504">
                  <c:v>7.4</c:v>
                </c:pt>
                <c:pt idx="6505">
                  <c:v>7.4</c:v>
                </c:pt>
                <c:pt idx="6506">
                  <c:v>7.4</c:v>
                </c:pt>
                <c:pt idx="6507">
                  <c:v>7.4</c:v>
                </c:pt>
                <c:pt idx="6508">
                  <c:v>7.4</c:v>
                </c:pt>
                <c:pt idx="6509">
                  <c:v>7.4</c:v>
                </c:pt>
                <c:pt idx="6510">
                  <c:v>7.4</c:v>
                </c:pt>
                <c:pt idx="6511">
                  <c:v>7.4</c:v>
                </c:pt>
                <c:pt idx="6512">
                  <c:v>7.4</c:v>
                </c:pt>
                <c:pt idx="6513">
                  <c:v>7.4</c:v>
                </c:pt>
                <c:pt idx="6514">
                  <c:v>7.4</c:v>
                </c:pt>
                <c:pt idx="6515">
                  <c:v>7.4</c:v>
                </c:pt>
                <c:pt idx="6516">
                  <c:v>7.4</c:v>
                </c:pt>
                <c:pt idx="6517">
                  <c:v>7.4</c:v>
                </c:pt>
                <c:pt idx="6518">
                  <c:v>7.4</c:v>
                </c:pt>
                <c:pt idx="6519">
                  <c:v>7.4</c:v>
                </c:pt>
                <c:pt idx="6520">
                  <c:v>7.4</c:v>
                </c:pt>
                <c:pt idx="6521">
                  <c:v>7.4</c:v>
                </c:pt>
                <c:pt idx="6522">
                  <c:v>7.4</c:v>
                </c:pt>
                <c:pt idx="6523">
                  <c:v>7.4</c:v>
                </c:pt>
                <c:pt idx="6524">
                  <c:v>7.4</c:v>
                </c:pt>
                <c:pt idx="6525">
                  <c:v>7.4</c:v>
                </c:pt>
                <c:pt idx="6526">
                  <c:v>7.4</c:v>
                </c:pt>
                <c:pt idx="6527">
                  <c:v>7.4</c:v>
                </c:pt>
                <c:pt idx="6528">
                  <c:v>7.4</c:v>
                </c:pt>
                <c:pt idx="6529">
                  <c:v>7.4</c:v>
                </c:pt>
                <c:pt idx="6530">
                  <c:v>7.4</c:v>
                </c:pt>
                <c:pt idx="6531">
                  <c:v>7.4</c:v>
                </c:pt>
                <c:pt idx="6532">
                  <c:v>7.4</c:v>
                </c:pt>
                <c:pt idx="6533">
                  <c:v>7.4</c:v>
                </c:pt>
                <c:pt idx="6534">
                  <c:v>7.4</c:v>
                </c:pt>
                <c:pt idx="6535">
                  <c:v>7.4</c:v>
                </c:pt>
                <c:pt idx="6536">
                  <c:v>7.4</c:v>
                </c:pt>
                <c:pt idx="6537">
                  <c:v>7.4</c:v>
                </c:pt>
                <c:pt idx="6538">
                  <c:v>7.4</c:v>
                </c:pt>
                <c:pt idx="6539">
                  <c:v>7.4</c:v>
                </c:pt>
                <c:pt idx="6540">
                  <c:v>7.4</c:v>
                </c:pt>
                <c:pt idx="6541">
                  <c:v>7.4</c:v>
                </c:pt>
                <c:pt idx="6542">
                  <c:v>7.4</c:v>
                </c:pt>
                <c:pt idx="6543">
                  <c:v>7.4</c:v>
                </c:pt>
                <c:pt idx="6544">
                  <c:v>7.4</c:v>
                </c:pt>
                <c:pt idx="6545">
                  <c:v>7.4</c:v>
                </c:pt>
                <c:pt idx="6546">
                  <c:v>7.5</c:v>
                </c:pt>
                <c:pt idx="6547">
                  <c:v>7.5</c:v>
                </c:pt>
                <c:pt idx="6548">
                  <c:v>7.5</c:v>
                </c:pt>
                <c:pt idx="6549">
                  <c:v>7.5</c:v>
                </c:pt>
                <c:pt idx="6550">
                  <c:v>7.5</c:v>
                </c:pt>
                <c:pt idx="6551">
                  <c:v>7.5</c:v>
                </c:pt>
                <c:pt idx="6552">
                  <c:v>7.5</c:v>
                </c:pt>
                <c:pt idx="6553">
                  <c:v>7.5</c:v>
                </c:pt>
                <c:pt idx="6554">
                  <c:v>7.5</c:v>
                </c:pt>
                <c:pt idx="6555">
                  <c:v>7.5</c:v>
                </c:pt>
                <c:pt idx="6556">
                  <c:v>7.5</c:v>
                </c:pt>
                <c:pt idx="6557">
                  <c:v>7.5</c:v>
                </c:pt>
                <c:pt idx="6558">
                  <c:v>7.5</c:v>
                </c:pt>
                <c:pt idx="6559">
                  <c:v>7.5</c:v>
                </c:pt>
                <c:pt idx="6560">
                  <c:v>7.5</c:v>
                </c:pt>
                <c:pt idx="6561">
                  <c:v>7.5</c:v>
                </c:pt>
                <c:pt idx="6562">
                  <c:v>7.5</c:v>
                </c:pt>
                <c:pt idx="6563">
                  <c:v>7.5</c:v>
                </c:pt>
                <c:pt idx="6564">
                  <c:v>7.5</c:v>
                </c:pt>
                <c:pt idx="6565">
                  <c:v>7.5</c:v>
                </c:pt>
                <c:pt idx="6566">
                  <c:v>7.5</c:v>
                </c:pt>
                <c:pt idx="6567">
                  <c:v>7.5</c:v>
                </c:pt>
                <c:pt idx="6568">
                  <c:v>7.5</c:v>
                </c:pt>
                <c:pt idx="6569">
                  <c:v>7.5</c:v>
                </c:pt>
                <c:pt idx="6570">
                  <c:v>7.5</c:v>
                </c:pt>
                <c:pt idx="6571">
                  <c:v>7.5</c:v>
                </c:pt>
                <c:pt idx="6572">
                  <c:v>7.5</c:v>
                </c:pt>
                <c:pt idx="6573">
                  <c:v>7.5</c:v>
                </c:pt>
                <c:pt idx="6574">
                  <c:v>7.5</c:v>
                </c:pt>
                <c:pt idx="6575">
                  <c:v>7.5</c:v>
                </c:pt>
                <c:pt idx="6576">
                  <c:v>7.5</c:v>
                </c:pt>
                <c:pt idx="6577">
                  <c:v>7.8</c:v>
                </c:pt>
                <c:pt idx="6578">
                  <c:v>7.8</c:v>
                </c:pt>
                <c:pt idx="6579">
                  <c:v>7.8</c:v>
                </c:pt>
                <c:pt idx="6580">
                  <c:v>7.8</c:v>
                </c:pt>
                <c:pt idx="6581">
                  <c:v>7.8</c:v>
                </c:pt>
                <c:pt idx="6582">
                  <c:v>7.8</c:v>
                </c:pt>
                <c:pt idx="6583">
                  <c:v>7.8</c:v>
                </c:pt>
                <c:pt idx="6584">
                  <c:v>7.8</c:v>
                </c:pt>
                <c:pt idx="6585">
                  <c:v>7.8</c:v>
                </c:pt>
                <c:pt idx="6586">
                  <c:v>7.8</c:v>
                </c:pt>
                <c:pt idx="6587">
                  <c:v>7.8</c:v>
                </c:pt>
                <c:pt idx="6588">
                  <c:v>7.8</c:v>
                </c:pt>
                <c:pt idx="6589">
                  <c:v>7.8</c:v>
                </c:pt>
                <c:pt idx="6590">
                  <c:v>7.8</c:v>
                </c:pt>
                <c:pt idx="6591">
                  <c:v>7.8</c:v>
                </c:pt>
                <c:pt idx="6592">
                  <c:v>7.8</c:v>
                </c:pt>
                <c:pt idx="6593">
                  <c:v>7.8</c:v>
                </c:pt>
                <c:pt idx="6594">
                  <c:v>7.8</c:v>
                </c:pt>
                <c:pt idx="6595">
                  <c:v>7.8</c:v>
                </c:pt>
                <c:pt idx="6596">
                  <c:v>7.8</c:v>
                </c:pt>
                <c:pt idx="6597">
                  <c:v>7.8</c:v>
                </c:pt>
                <c:pt idx="6598">
                  <c:v>7.8</c:v>
                </c:pt>
                <c:pt idx="6599">
                  <c:v>7.8</c:v>
                </c:pt>
                <c:pt idx="6600">
                  <c:v>7.8</c:v>
                </c:pt>
                <c:pt idx="6601">
                  <c:v>7.8</c:v>
                </c:pt>
                <c:pt idx="6602">
                  <c:v>7.8</c:v>
                </c:pt>
                <c:pt idx="6603">
                  <c:v>7.8</c:v>
                </c:pt>
                <c:pt idx="6604">
                  <c:v>7.8</c:v>
                </c:pt>
                <c:pt idx="6605">
                  <c:v>7.8</c:v>
                </c:pt>
                <c:pt idx="6606">
                  <c:v>7.8</c:v>
                </c:pt>
                <c:pt idx="6607">
                  <c:v>7.8</c:v>
                </c:pt>
                <c:pt idx="6608">
                  <c:v>7.8</c:v>
                </c:pt>
                <c:pt idx="6609">
                  <c:v>7.8</c:v>
                </c:pt>
                <c:pt idx="6610">
                  <c:v>7.8</c:v>
                </c:pt>
                <c:pt idx="6611">
                  <c:v>7.8</c:v>
                </c:pt>
                <c:pt idx="6612">
                  <c:v>7.8</c:v>
                </c:pt>
                <c:pt idx="6613">
                  <c:v>7.8</c:v>
                </c:pt>
                <c:pt idx="6614">
                  <c:v>7.8</c:v>
                </c:pt>
                <c:pt idx="6615">
                  <c:v>7.8</c:v>
                </c:pt>
                <c:pt idx="6616">
                  <c:v>7.8</c:v>
                </c:pt>
                <c:pt idx="6617">
                  <c:v>7.8</c:v>
                </c:pt>
                <c:pt idx="6618">
                  <c:v>7.8</c:v>
                </c:pt>
                <c:pt idx="6619">
                  <c:v>7.8</c:v>
                </c:pt>
                <c:pt idx="6620">
                  <c:v>7.8</c:v>
                </c:pt>
                <c:pt idx="6621">
                  <c:v>7.8</c:v>
                </c:pt>
                <c:pt idx="6622">
                  <c:v>7.8</c:v>
                </c:pt>
                <c:pt idx="6623">
                  <c:v>7.8</c:v>
                </c:pt>
                <c:pt idx="6624">
                  <c:v>7.8</c:v>
                </c:pt>
                <c:pt idx="6625">
                  <c:v>7.8</c:v>
                </c:pt>
                <c:pt idx="6626">
                  <c:v>7.8</c:v>
                </c:pt>
                <c:pt idx="6627">
                  <c:v>7.8</c:v>
                </c:pt>
                <c:pt idx="6628">
                  <c:v>7.8</c:v>
                </c:pt>
                <c:pt idx="6629">
                  <c:v>7.8</c:v>
                </c:pt>
                <c:pt idx="6630">
                  <c:v>7.8</c:v>
                </c:pt>
                <c:pt idx="6631">
                  <c:v>7.8</c:v>
                </c:pt>
                <c:pt idx="6632">
                  <c:v>7.8</c:v>
                </c:pt>
                <c:pt idx="6633">
                  <c:v>7.8</c:v>
                </c:pt>
                <c:pt idx="6634">
                  <c:v>7.8</c:v>
                </c:pt>
                <c:pt idx="6635">
                  <c:v>7.8</c:v>
                </c:pt>
                <c:pt idx="6636">
                  <c:v>7.8</c:v>
                </c:pt>
                <c:pt idx="6637">
                  <c:v>7.8</c:v>
                </c:pt>
                <c:pt idx="6638">
                  <c:v>7.8</c:v>
                </c:pt>
                <c:pt idx="6639">
                  <c:v>7.8</c:v>
                </c:pt>
                <c:pt idx="6640">
                  <c:v>7.8</c:v>
                </c:pt>
                <c:pt idx="6641">
                  <c:v>7.8</c:v>
                </c:pt>
                <c:pt idx="6642">
                  <c:v>7.8</c:v>
                </c:pt>
                <c:pt idx="6643">
                  <c:v>7.8</c:v>
                </c:pt>
                <c:pt idx="6644">
                  <c:v>7.8</c:v>
                </c:pt>
                <c:pt idx="6645">
                  <c:v>7.8</c:v>
                </c:pt>
                <c:pt idx="6646">
                  <c:v>7.8</c:v>
                </c:pt>
                <c:pt idx="6647">
                  <c:v>7.8</c:v>
                </c:pt>
                <c:pt idx="6648">
                  <c:v>7.8</c:v>
                </c:pt>
                <c:pt idx="6649">
                  <c:v>7.8</c:v>
                </c:pt>
                <c:pt idx="6650">
                  <c:v>7.8</c:v>
                </c:pt>
                <c:pt idx="6651">
                  <c:v>7.8</c:v>
                </c:pt>
                <c:pt idx="6652">
                  <c:v>7.8</c:v>
                </c:pt>
                <c:pt idx="6653">
                  <c:v>7.8</c:v>
                </c:pt>
                <c:pt idx="6654">
                  <c:v>7.8</c:v>
                </c:pt>
                <c:pt idx="6655">
                  <c:v>7.8</c:v>
                </c:pt>
                <c:pt idx="6656">
                  <c:v>7.8</c:v>
                </c:pt>
                <c:pt idx="6657">
                  <c:v>7.8</c:v>
                </c:pt>
                <c:pt idx="6658">
                  <c:v>7.8</c:v>
                </c:pt>
                <c:pt idx="6659">
                  <c:v>7.8</c:v>
                </c:pt>
                <c:pt idx="6660">
                  <c:v>7.8</c:v>
                </c:pt>
                <c:pt idx="6661">
                  <c:v>7.8</c:v>
                </c:pt>
                <c:pt idx="6662">
                  <c:v>7.8</c:v>
                </c:pt>
                <c:pt idx="6663">
                  <c:v>7.8</c:v>
                </c:pt>
                <c:pt idx="6664">
                  <c:v>7.8</c:v>
                </c:pt>
                <c:pt idx="6665">
                  <c:v>7.8</c:v>
                </c:pt>
                <c:pt idx="6666">
                  <c:v>7.8</c:v>
                </c:pt>
                <c:pt idx="6667">
                  <c:v>7.8</c:v>
                </c:pt>
                <c:pt idx="6668">
                  <c:v>7.8</c:v>
                </c:pt>
                <c:pt idx="6669">
                  <c:v>7.8</c:v>
                </c:pt>
                <c:pt idx="6670">
                  <c:v>7.8</c:v>
                </c:pt>
                <c:pt idx="6671">
                  <c:v>7.8</c:v>
                </c:pt>
                <c:pt idx="6672">
                  <c:v>7.8</c:v>
                </c:pt>
                <c:pt idx="6673">
                  <c:v>7.8</c:v>
                </c:pt>
                <c:pt idx="6674">
                  <c:v>7.8</c:v>
                </c:pt>
                <c:pt idx="6675">
                  <c:v>7.8</c:v>
                </c:pt>
                <c:pt idx="6676">
                  <c:v>7.8</c:v>
                </c:pt>
                <c:pt idx="6677">
                  <c:v>7.8</c:v>
                </c:pt>
                <c:pt idx="6678">
                  <c:v>7.8</c:v>
                </c:pt>
                <c:pt idx="6679">
                  <c:v>7.8</c:v>
                </c:pt>
                <c:pt idx="6680">
                  <c:v>7.8</c:v>
                </c:pt>
                <c:pt idx="6681">
                  <c:v>7.8</c:v>
                </c:pt>
                <c:pt idx="6682">
                  <c:v>7.8</c:v>
                </c:pt>
                <c:pt idx="6683">
                  <c:v>7.8</c:v>
                </c:pt>
                <c:pt idx="6684">
                  <c:v>7.8</c:v>
                </c:pt>
                <c:pt idx="6685">
                  <c:v>7.8</c:v>
                </c:pt>
                <c:pt idx="6686">
                  <c:v>7.8</c:v>
                </c:pt>
                <c:pt idx="6687">
                  <c:v>7.8</c:v>
                </c:pt>
                <c:pt idx="6688">
                  <c:v>7.8</c:v>
                </c:pt>
                <c:pt idx="6689">
                  <c:v>7.8</c:v>
                </c:pt>
                <c:pt idx="6690">
                  <c:v>7.8</c:v>
                </c:pt>
                <c:pt idx="6691">
                  <c:v>7.8</c:v>
                </c:pt>
                <c:pt idx="6692">
                  <c:v>7.8</c:v>
                </c:pt>
                <c:pt idx="6693">
                  <c:v>7.8</c:v>
                </c:pt>
                <c:pt idx="6694">
                  <c:v>7.8</c:v>
                </c:pt>
                <c:pt idx="6695">
                  <c:v>7.8</c:v>
                </c:pt>
                <c:pt idx="6696">
                  <c:v>7.8</c:v>
                </c:pt>
                <c:pt idx="6697">
                  <c:v>7.8</c:v>
                </c:pt>
                <c:pt idx="6698">
                  <c:v>7.8</c:v>
                </c:pt>
                <c:pt idx="6699">
                  <c:v>7.8</c:v>
                </c:pt>
                <c:pt idx="6700">
                  <c:v>7.8</c:v>
                </c:pt>
                <c:pt idx="6701">
                  <c:v>7.8</c:v>
                </c:pt>
                <c:pt idx="6702">
                  <c:v>7.8</c:v>
                </c:pt>
                <c:pt idx="6703">
                  <c:v>7.8</c:v>
                </c:pt>
                <c:pt idx="6704">
                  <c:v>7.8</c:v>
                </c:pt>
                <c:pt idx="6705">
                  <c:v>7.8</c:v>
                </c:pt>
                <c:pt idx="6706">
                  <c:v>7.8</c:v>
                </c:pt>
                <c:pt idx="6707">
                  <c:v>7.8</c:v>
                </c:pt>
                <c:pt idx="6708">
                  <c:v>7.8</c:v>
                </c:pt>
                <c:pt idx="6709">
                  <c:v>7.8</c:v>
                </c:pt>
                <c:pt idx="6710">
                  <c:v>7.8</c:v>
                </c:pt>
                <c:pt idx="6711">
                  <c:v>7.8</c:v>
                </c:pt>
                <c:pt idx="6712">
                  <c:v>7.8</c:v>
                </c:pt>
                <c:pt idx="6713">
                  <c:v>7.8</c:v>
                </c:pt>
                <c:pt idx="6714">
                  <c:v>7.8</c:v>
                </c:pt>
                <c:pt idx="6715">
                  <c:v>7.8</c:v>
                </c:pt>
                <c:pt idx="6716">
                  <c:v>7.8</c:v>
                </c:pt>
                <c:pt idx="6717">
                  <c:v>7.8</c:v>
                </c:pt>
                <c:pt idx="6718">
                  <c:v>7.8</c:v>
                </c:pt>
                <c:pt idx="6719">
                  <c:v>7.8</c:v>
                </c:pt>
                <c:pt idx="6720">
                  <c:v>7.8</c:v>
                </c:pt>
                <c:pt idx="6721">
                  <c:v>7.8</c:v>
                </c:pt>
                <c:pt idx="6722">
                  <c:v>7.8</c:v>
                </c:pt>
                <c:pt idx="6723">
                  <c:v>7.8</c:v>
                </c:pt>
                <c:pt idx="6724">
                  <c:v>7.8</c:v>
                </c:pt>
                <c:pt idx="6725">
                  <c:v>7.8</c:v>
                </c:pt>
                <c:pt idx="6726">
                  <c:v>7.8</c:v>
                </c:pt>
                <c:pt idx="6727">
                  <c:v>7.8</c:v>
                </c:pt>
                <c:pt idx="6728">
                  <c:v>7.8</c:v>
                </c:pt>
                <c:pt idx="6729">
                  <c:v>7.8</c:v>
                </c:pt>
                <c:pt idx="6730">
                  <c:v>7.8</c:v>
                </c:pt>
                <c:pt idx="6731">
                  <c:v>7.8</c:v>
                </c:pt>
                <c:pt idx="6732">
                  <c:v>7.8</c:v>
                </c:pt>
                <c:pt idx="6733">
                  <c:v>7.8</c:v>
                </c:pt>
                <c:pt idx="6734">
                  <c:v>7.8</c:v>
                </c:pt>
                <c:pt idx="6735">
                  <c:v>7.8</c:v>
                </c:pt>
                <c:pt idx="6736">
                  <c:v>7.8</c:v>
                </c:pt>
                <c:pt idx="6737">
                  <c:v>7.8</c:v>
                </c:pt>
                <c:pt idx="6738">
                  <c:v>7.8</c:v>
                </c:pt>
                <c:pt idx="6739">
                  <c:v>7</c:v>
                </c:pt>
                <c:pt idx="6740">
                  <c:v>7</c:v>
                </c:pt>
                <c:pt idx="6741">
                  <c:v>7</c:v>
                </c:pt>
                <c:pt idx="6742">
                  <c:v>7</c:v>
                </c:pt>
                <c:pt idx="6743">
                  <c:v>7</c:v>
                </c:pt>
                <c:pt idx="6744">
                  <c:v>7</c:v>
                </c:pt>
                <c:pt idx="6745">
                  <c:v>7</c:v>
                </c:pt>
                <c:pt idx="6746">
                  <c:v>7</c:v>
                </c:pt>
                <c:pt idx="6747">
                  <c:v>7</c:v>
                </c:pt>
                <c:pt idx="6748">
                  <c:v>7</c:v>
                </c:pt>
                <c:pt idx="6749">
                  <c:v>7</c:v>
                </c:pt>
                <c:pt idx="6750">
                  <c:v>7</c:v>
                </c:pt>
                <c:pt idx="6751">
                  <c:v>7</c:v>
                </c:pt>
                <c:pt idx="6752">
                  <c:v>7</c:v>
                </c:pt>
                <c:pt idx="6753">
                  <c:v>7</c:v>
                </c:pt>
                <c:pt idx="6754">
                  <c:v>7</c:v>
                </c:pt>
                <c:pt idx="6755">
                  <c:v>7</c:v>
                </c:pt>
                <c:pt idx="6756">
                  <c:v>7</c:v>
                </c:pt>
                <c:pt idx="6757">
                  <c:v>7</c:v>
                </c:pt>
                <c:pt idx="6758">
                  <c:v>7</c:v>
                </c:pt>
                <c:pt idx="6759">
                  <c:v>7</c:v>
                </c:pt>
                <c:pt idx="6760">
                  <c:v>7</c:v>
                </c:pt>
                <c:pt idx="6761">
                  <c:v>7</c:v>
                </c:pt>
                <c:pt idx="6762">
                  <c:v>7</c:v>
                </c:pt>
                <c:pt idx="6763">
                  <c:v>7</c:v>
                </c:pt>
                <c:pt idx="6764">
                  <c:v>7</c:v>
                </c:pt>
                <c:pt idx="6765">
                  <c:v>7</c:v>
                </c:pt>
                <c:pt idx="6766">
                  <c:v>7</c:v>
                </c:pt>
                <c:pt idx="6767">
                  <c:v>7</c:v>
                </c:pt>
                <c:pt idx="6768">
                  <c:v>7</c:v>
                </c:pt>
                <c:pt idx="6769">
                  <c:v>7</c:v>
                </c:pt>
                <c:pt idx="6770">
                  <c:v>7</c:v>
                </c:pt>
                <c:pt idx="6771">
                  <c:v>7</c:v>
                </c:pt>
                <c:pt idx="6772">
                  <c:v>7</c:v>
                </c:pt>
                <c:pt idx="6773">
                  <c:v>7</c:v>
                </c:pt>
                <c:pt idx="6774">
                  <c:v>7</c:v>
                </c:pt>
                <c:pt idx="6775">
                  <c:v>7</c:v>
                </c:pt>
                <c:pt idx="6776">
                  <c:v>7</c:v>
                </c:pt>
                <c:pt idx="6777">
                  <c:v>7</c:v>
                </c:pt>
                <c:pt idx="6778">
                  <c:v>7</c:v>
                </c:pt>
                <c:pt idx="6779">
                  <c:v>7</c:v>
                </c:pt>
                <c:pt idx="6780">
                  <c:v>7</c:v>
                </c:pt>
                <c:pt idx="6781">
                  <c:v>7</c:v>
                </c:pt>
                <c:pt idx="6782">
                  <c:v>7</c:v>
                </c:pt>
                <c:pt idx="6783">
                  <c:v>7</c:v>
                </c:pt>
                <c:pt idx="6784">
                  <c:v>7</c:v>
                </c:pt>
                <c:pt idx="6785">
                  <c:v>7</c:v>
                </c:pt>
                <c:pt idx="6786">
                  <c:v>7</c:v>
                </c:pt>
                <c:pt idx="6787">
                  <c:v>7</c:v>
                </c:pt>
                <c:pt idx="6788">
                  <c:v>7</c:v>
                </c:pt>
                <c:pt idx="6789">
                  <c:v>7</c:v>
                </c:pt>
                <c:pt idx="6790">
                  <c:v>7</c:v>
                </c:pt>
                <c:pt idx="6791">
                  <c:v>7</c:v>
                </c:pt>
                <c:pt idx="6792">
                  <c:v>7</c:v>
                </c:pt>
                <c:pt idx="6793">
                  <c:v>7</c:v>
                </c:pt>
                <c:pt idx="6794">
                  <c:v>7</c:v>
                </c:pt>
                <c:pt idx="6795">
                  <c:v>7</c:v>
                </c:pt>
                <c:pt idx="6796">
                  <c:v>7</c:v>
                </c:pt>
                <c:pt idx="6797">
                  <c:v>7</c:v>
                </c:pt>
                <c:pt idx="6798">
                  <c:v>7</c:v>
                </c:pt>
                <c:pt idx="6799">
                  <c:v>7</c:v>
                </c:pt>
                <c:pt idx="6800">
                  <c:v>7</c:v>
                </c:pt>
                <c:pt idx="6801">
                  <c:v>7</c:v>
                </c:pt>
                <c:pt idx="6802">
                  <c:v>7</c:v>
                </c:pt>
                <c:pt idx="6803">
                  <c:v>7</c:v>
                </c:pt>
                <c:pt idx="6804">
                  <c:v>7</c:v>
                </c:pt>
                <c:pt idx="6805">
                  <c:v>7</c:v>
                </c:pt>
                <c:pt idx="6806">
                  <c:v>7</c:v>
                </c:pt>
                <c:pt idx="6807">
                  <c:v>7</c:v>
                </c:pt>
                <c:pt idx="6808">
                  <c:v>7</c:v>
                </c:pt>
                <c:pt idx="6809">
                  <c:v>7</c:v>
                </c:pt>
                <c:pt idx="6810">
                  <c:v>7</c:v>
                </c:pt>
                <c:pt idx="6811">
                  <c:v>7</c:v>
                </c:pt>
                <c:pt idx="6812">
                  <c:v>7</c:v>
                </c:pt>
                <c:pt idx="6813">
                  <c:v>7</c:v>
                </c:pt>
                <c:pt idx="6814">
                  <c:v>7</c:v>
                </c:pt>
                <c:pt idx="6815">
                  <c:v>7</c:v>
                </c:pt>
                <c:pt idx="6816">
                  <c:v>7</c:v>
                </c:pt>
                <c:pt idx="6817">
                  <c:v>7</c:v>
                </c:pt>
                <c:pt idx="6818">
                  <c:v>7</c:v>
                </c:pt>
                <c:pt idx="6819">
                  <c:v>7</c:v>
                </c:pt>
                <c:pt idx="6820">
                  <c:v>7</c:v>
                </c:pt>
                <c:pt idx="6821">
                  <c:v>7</c:v>
                </c:pt>
                <c:pt idx="6822">
                  <c:v>7</c:v>
                </c:pt>
                <c:pt idx="6823">
                  <c:v>7</c:v>
                </c:pt>
                <c:pt idx="6824">
                  <c:v>7</c:v>
                </c:pt>
                <c:pt idx="6825">
                  <c:v>7</c:v>
                </c:pt>
                <c:pt idx="6826">
                  <c:v>7</c:v>
                </c:pt>
                <c:pt idx="6827">
                  <c:v>7</c:v>
                </c:pt>
                <c:pt idx="6828">
                  <c:v>7</c:v>
                </c:pt>
                <c:pt idx="6829">
                  <c:v>7</c:v>
                </c:pt>
                <c:pt idx="6830">
                  <c:v>7</c:v>
                </c:pt>
                <c:pt idx="6831">
                  <c:v>7</c:v>
                </c:pt>
                <c:pt idx="6832">
                  <c:v>7</c:v>
                </c:pt>
                <c:pt idx="6833">
                  <c:v>7</c:v>
                </c:pt>
                <c:pt idx="6834">
                  <c:v>7</c:v>
                </c:pt>
                <c:pt idx="6835">
                  <c:v>7</c:v>
                </c:pt>
                <c:pt idx="6836">
                  <c:v>7</c:v>
                </c:pt>
                <c:pt idx="6837">
                  <c:v>7</c:v>
                </c:pt>
                <c:pt idx="6838">
                  <c:v>7</c:v>
                </c:pt>
                <c:pt idx="6839">
                  <c:v>7</c:v>
                </c:pt>
                <c:pt idx="6840">
                  <c:v>7</c:v>
                </c:pt>
                <c:pt idx="6841">
                  <c:v>7</c:v>
                </c:pt>
                <c:pt idx="6842">
                  <c:v>7</c:v>
                </c:pt>
                <c:pt idx="6843">
                  <c:v>7</c:v>
                </c:pt>
                <c:pt idx="6844">
                  <c:v>7</c:v>
                </c:pt>
                <c:pt idx="6845">
                  <c:v>7</c:v>
                </c:pt>
                <c:pt idx="6846">
                  <c:v>7</c:v>
                </c:pt>
                <c:pt idx="6847">
                  <c:v>7</c:v>
                </c:pt>
                <c:pt idx="6848">
                  <c:v>7</c:v>
                </c:pt>
                <c:pt idx="6849">
                  <c:v>7</c:v>
                </c:pt>
                <c:pt idx="6850">
                  <c:v>7</c:v>
                </c:pt>
                <c:pt idx="6851">
                  <c:v>7</c:v>
                </c:pt>
                <c:pt idx="6852">
                  <c:v>7</c:v>
                </c:pt>
                <c:pt idx="6853">
                  <c:v>7</c:v>
                </c:pt>
                <c:pt idx="6854">
                  <c:v>7</c:v>
                </c:pt>
                <c:pt idx="6855">
                  <c:v>7</c:v>
                </c:pt>
                <c:pt idx="6856">
                  <c:v>7</c:v>
                </c:pt>
                <c:pt idx="6857">
                  <c:v>7</c:v>
                </c:pt>
                <c:pt idx="6858">
                  <c:v>7</c:v>
                </c:pt>
                <c:pt idx="6859">
                  <c:v>7</c:v>
                </c:pt>
                <c:pt idx="6860">
                  <c:v>7</c:v>
                </c:pt>
                <c:pt idx="6861">
                  <c:v>7</c:v>
                </c:pt>
                <c:pt idx="6862">
                  <c:v>7</c:v>
                </c:pt>
                <c:pt idx="6863">
                  <c:v>7</c:v>
                </c:pt>
                <c:pt idx="6864">
                  <c:v>7</c:v>
                </c:pt>
                <c:pt idx="6865">
                  <c:v>7</c:v>
                </c:pt>
                <c:pt idx="6866">
                  <c:v>7</c:v>
                </c:pt>
                <c:pt idx="6867">
                  <c:v>7</c:v>
                </c:pt>
                <c:pt idx="6868">
                  <c:v>7</c:v>
                </c:pt>
                <c:pt idx="6869">
                  <c:v>7</c:v>
                </c:pt>
                <c:pt idx="6870">
                  <c:v>7</c:v>
                </c:pt>
                <c:pt idx="6871">
                  <c:v>7</c:v>
                </c:pt>
                <c:pt idx="6872">
                  <c:v>7</c:v>
                </c:pt>
                <c:pt idx="6873">
                  <c:v>7</c:v>
                </c:pt>
                <c:pt idx="6874">
                  <c:v>7</c:v>
                </c:pt>
                <c:pt idx="6875">
                  <c:v>7</c:v>
                </c:pt>
                <c:pt idx="6876">
                  <c:v>7</c:v>
                </c:pt>
                <c:pt idx="6877">
                  <c:v>7</c:v>
                </c:pt>
                <c:pt idx="6878">
                  <c:v>7</c:v>
                </c:pt>
                <c:pt idx="6879">
                  <c:v>7</c:v>
                </c:pt>
                <c:pt idx="6880">
                  <c:v>7</c:v>
                </c:pt>
                <c:pt idx="6881">
                  <c:v>7</c:v>
                </c:pt>
                <c:pt idx="6882">
                  <c:v>7</c:v>
                </c:pt>
                <c:pt idx="6883">
                  <c:v>7</c:v>
                </c:pt>
                <c:pt idx="6884">
                  <c:v>7</c:v>
                </c:pt>
                <c:pt idx="6885">
                  <c:v>7</c:v>
                </c:pt>
                <c:pt idx="6886">
                  <c:v>7</c:v>
                </c:pt>
                <c:pt idx="6887">
                  <c:v>7</c:v>
                </c:pt>
                <c:pt idx="6888">
                  <c:v>7</c:v>
                </c:pt>
                <c:pt idx="6889">
                  <c:v>7</c:v>
                </c:pt>
                <c:pt idx="6890">
                  <c:v>7</c:v>
                </c:pt>
                <c:pt idx="6891">
                  <c:v>7</c:v>
                </c:pt>
                <c:pt idx="6892">
                  <c:v>7</c:v>
                </c:pt>
                <c:pt idx="6893">
                  <c:v>7</c:v>
                </c:pt>
                <c:pt idx="6894">
                  <c:v>7</c:v>
                </c:pt>
                <c:pt idx="6895">
                  <c:v>7</c:v>
                </c:pt>
                <c:pt idx="6896">
                  <c:v>7</c:v>
                </c:pt>
                <c:pt idx="6897">
                  <c:v>7</c:v>
                </c:pt>
                <c:pt idx="6898">
                  <c:v>7</c:v>
                </c:pt>
                <c:pt idx="6899">
                  <c:v>7</c:v>
                </c:pt>
                <c:pt idx="6900">
                  <c:v>7</c:v>
                </c:pt>
                <c:pt idx="6901">
                  <c:v>7</c:v>
                </c:pt>
                <c:pt idx="6902">
                  <c:v>7</c:v>
                </c:pt>
                <c:pt idx="6903">
                  <c:v>7</c:v>
                </c:pt>
                <c:pt idx="6904">
                  <c:v>7</c:v>
                </c:pt>
                <c:pt idx="6905">
                  <c:v>7</c:v>
                </c:pt>
                <c:pt idx="6906">
                  <c:v>7</c:v>
                </c:pt>
                <c:pt idx="6907">
                  <c:v>7</c:v>
                </c:pt>
                <c:pt idx="6908">
                  <c:v>7</c:v>
                </c:pt>
                <c:pt idx="6909">
                  <c:v>7</c:v>
                </c:pt>
                <c:pt idx="6910">
                  <c:v>7</c:v>
                </c:pt>
                <c:pt idx="6911">
                  <c:v>7</c:v>
                </c:pt>
                <c:pt idx="6912">
                  <c:v>7</c:v>
                </c:pt>
                <c:pt idx="6913">
                  <c:v>7</c:v>
                </c:pt>
                <c:pt idx="6914">
                  <c:v>7</c:v>
                </c:pt>
                <c:pt idx="6915">
                  <c:v>7</c:v>
                </c:pt>
                <c:pt idx="6916">
                  <c:v>7</c:v>
                </c:pt>
                <c:pt idx="6917">
                  <c:v>7</c:v>
                </c:pt>
                <c:pt idx="6918">
                  <c:v>7</c:v>
                </c:pt>
                <c:pt idx="6919">
                  <c:v>7</c:v>
                </c:pt>
                <c:pt idx="6920">
                  <c:v>7</c:v>
                </c:pt>
                <c:pt idx="6921">
                  <c:v>7</c:v>
                </c:pt>
                <c:pt idx="6922">
                  <c:v>7</c:v>
                </c:pt>
                <c:pt idx="6923">
                  <c:v>7</c:v>
                </c:pt>
                <c:pt idx="6924">
                  <c:v>7</c:v>
                </c:pt>
                <c:pt idx="6925">
                  <c:v>7</c:v>
                </c:pt>
                <c:pt idx="6926">
                  <c:v>7</c:v>
                </c:pt>
                <c:pt idx="6927">
                  <c:v>7</c:v>
                </c:pt>
                <c:pt idx="6928">
                  <c:v>7</c:v>
                </c:pt>
                <c:pt idx="6929">
                  <c:v>7</c:v>
                </c:pt>
                <c:pt idx="6930">
                  <c:v>7</c:v>
                </c:pt>
                <c:pt idx="6931">
                  <c:v>7</c:v>
                </c:pt>
                <c:pt idx="6932">
                  <c:v>7</c:v>
                </c:pt>
                <c:pt idx="6933">
                  <c:v>7</c:v>
                </c:pt>
                <c:pt idx="6934">
                  <c:v>7</c:v>
                </c:pt>
                <c:pt idx="6935">
                  <c:v>7</c:v>
                </c:pt>
                <c:pt idx="6936">
                  <c:v>7</c:v>
                </c:pt>
                <c:pt idx="6937">
                  <c:v>7</c:v>
                </c:pt>
                <c:pt idx="6938">
                  <c:v>7</c:v>
                </c:pt>
                <c:pt idx="6939">
                  <c:v>7</c:v>
                </c:pt>
                <c:pt idx="6940">
                  <c:v>7</c:v>
                </c:pt>
                <c:pt idx="6941">
                  <c:v>7</c:v>
                </c:pt>
                <c:pt idx="6942">
                  <c:v>7</c:v>
                </c:pt>
                <c:pt idx="6943">
                  <c:v>7</c:v>
                </c:pt>
                <c:pt idx="6944">
                  <c:v>7</c:v>
                </c:pt>
                <c:pt idx="6945">
                  <c:v>7</c:v>
                </c:pt>
                <c:pt idx="6946">
                  <c:v>7</c:v>
                </c:pt>
                <c:pt idx="6947">
                  <c:v>7</c:v>
                </c:pt>
                <c:pt idx="6948">
                  <c:v>7</c:v>
                </c:pt>
                <c:pt idx="6949">
                  <c:v>7</c:v>
                </c:pt>
                <c:pt idx="6950">
                  <c:v>7</c:v>
                </c:pt>
                <c:pt idx="6951">
                  <c:v>7</c:v>
                </c:pt>
                <c:pt idx="6952">
                  <c:v>7</c:v>
                </c:pt>
                <c:pt idx="6953">
                  <c:v>7</c:v>
                </c:pt>
                <c:pt idx="6954">
                  <c:v>7</c:v>
                </c:pt>
                <c:pt idx="6955">
                  <c:v>7</c:v>
                </c:pt>
                <c:pt idx="6956">
                  <c:v>7</c:v>
                </c:pt>
                <c:pt idx="6957">
                  <c:v>7</c:v>
                </c:pt>
                <c:pt idx="6958">
                  <c:v>7</c:v>
                </c:pt>
                <c:pt idx="6959">
                  <c:v>7</c:v>
                </c:pt>
                <c:pt idx="6960">
                  <c:v>7</c:v>
                </c:pt>
                <c:pt idx="6961">
                  <c:v>7</c:v>
                </c:pt>
                <c:pt idx="6962">
                  <c:v>7</c:v>
                </c:pt>
                <c:pt idx="6963">
                  <c:v>7</c:v>
                </c:pt>
                <c:pt idx="6964">
                  <c:v>7</c:v>
                </c:pt>
                <c:pt idx="6965">
                  <c:v>7</c:v>
                </c:pt>
                <c:pt idx="6966">
                  <c:v>7</c:v>
                </c:pt>
                <c:pt idx="6967">
                  <c:v>7</c:v>
                </c:pt>
                <c:pt idx="6968">
                  <c:v>7</c:v>
                </c:pt>
                <c:pt idx="6969">
                  <c:v>7</c:v>
                </c:pt>
                <c:pt idx="6970">
                  <c:v>7</c:v>
                </c:pt>
                <c:pt idx="6971">
                  <c:v>7</c:v>
                </c:pt>
                <c:pt idx="6972">
                  <c:v>7</c:v>
                </c:pt>
                <c:pt idx="6973">
                  <c:v>7</c:v>
                </c:pt>
                <c:pt idx="6974">
                  <c:v>7</c:v>
                </c:pt>
                <c:pt idx="6975">
                  <c:v>7</c:v>
                </c:pt>
                <c:pt idx="6976">
                  <c:v>7</c:v>
                </c:pt>
                <c:pt idx="6977">
                  <c:v>7</c:v>
                </c:pt>
                <c:pt idx="6978">
                  <c:v>7</c:v>
                </c:pt>
                <c:pt idx="6979">
                  <c:v>7</c:v>
                </c:pt>
                <c:pt idx="6980">
                  <c:v>7</c:v>
                </c:pt>
                <c:pt idx="6981">
                  <c:v>7</c:v>
                </c:pt>
                <c:pt idx="6982">
                  <c:v>7</c:v>
                </c:pt>
                <c:pt idx="6983">
                  <c:v>7</c:v>
                </c:pt>
                <c:pt idx="6984">
                  <c:v>7</c:v>
                </c:pt>
                <c:pt idx="6985">
                  <c:v>7</c:v>
                </c:pt>
                <c:pt idx="6986">
                  <c:v>7</c:v>
                </c:pt>
                <c:pt idx="6987">
                  <c:v>7</c:v>
                </c:pt>
                <c:pt idx="6988">
                  <c:v>7</c:v>
                </c:pt>
                <c:pt idx="6989">
                  <c:v>7</c:v>
                </c:pt>
                <c:pt idx="6990">
                  <c:v>7</c:v>
                </c:pt>
                <c:pt idx="6991">
                  <c:v>7</c:v>
                </c:pt>
                <c:pt idx="6992">
                  <c:v>7</c:v>
                </c:pt>
                <c:pt idx="6993">
                  <c:v>7</c:v>
                </c:pt>
                <c:pt idx="6994">
                  <c:v>7</c:v>
                </c:pt>
                <c:pt idx="6995">
                  <c:v>7</c:v>
                </c:pt>
                <c:pt idx="6996">
                  <c:v>7</c:v>
                </c:pt>
                <c:pt idx="6997">
                  <c:v>7</c:v>
                </c:pt>
                <c:pt idx="6998">
                  <c:v>7</c:v>
                </c:pt>
                <c:pt idx="6999">
                  <c:v>7</c:v>
                </c:pt>
                <c:pt idx="7000">
                  <c:v>7</c:v>
                </c:pt>
                <c:pt idx="7001">
                  <c:v>7</c:v>
                </c:pt>
                <c:pt idx="7002">
                  <c:v>7</c:v>
                </c:pt>
                <c:pt idx="7003">
                  <c:v>7</c:v>
                </c:pt>
                <c:pt idx="7004">
                  <c:v>7</c:v>
                </c:pt>
                <c:pt idx="7005">
                  <c:v>7</c:v>
                </c:pt>
                <c:pt idx="7006">
                  <c:v>7</c:v>
                </c:pt>
                <c:pt idx="7007">
                  <c:v>7</c:v>
                </c:pt>
                <c:pt idx="7008">
                  <c:v>7</c:v>
                </c:pt>
                <c:pt idx="7009">
                  <c:v>7</c:v>
                </c:pt>
                <c:pt idx="7010">
                  <c:v>7</c:v>
                </c:pt>
                <c:pt idx="7011">
                  <c:v>7</c:v>
                </c:pt>
                <c:pt idx="7012">
                  <c:v>7</c:v>
                </c:pt>
                <c:pt idx="7013">
                  <c:v>7</c:v>
                </c:pt>
                <c:pt idx="7014">
                  <c:v>7</c:v>
                </c:pt>
                <c:pt idx="7015">
                  <c:v>7</c:v>
                </c:pt>
                <c:pt idx="7016">
                  <c:v>7</c:v>
                </c:pt>
                <c:pt idx="7017">
                  <c:v>7</c:v>
                </c:pt>
                <c:pt idx="7018">
                  <c:v>7</c:v>
                </c:pt>
                <c:pt idx="7019">
                  <c:v>7</c:v>
                </c:pt>
                <c:pt idx="7020">
                  <c:v>7</c:v>
                </c:pt>
                <c:pt idx="7021">
                  <c:v>7</c:v>
                </c:pt>
                <c:pt idx="7022">
                  <c:v>7</c:v>
                </c:pt>
                <c:pt idx="7023">
                  <c:v>7</c:v>
                </c:pt>
                <c:pt idx="7024">
                  <c:v>7</c:v>
                </c:pt>
                <c:pt idx="7025">
                  <c:v>7</c:v>
                </c:pt>
                <c:pt idx="7026">
                  <c:v>7</c:v>
                </c:pt>
                <c:pt idx="7027">
                  <c:v>7</c:v>
                </c:pt>
                <c:pt idx="7028">
                  <c:v>7</c:v>
                </c:pt>
                <c:pt idx="7029">
                  <c:v>7</c:v>
                </c:pt>
                <c:pt idx="7030">
                  <c:v>7</c:v>
                </c:pt>
                <c:pt idx="7031">
                  <c:v>7</c:v>
                </c:pt>
                <c:pt idx="7032">
                  <c:v>7</c:v>
                </c:pt>
                <c:pt idx="7033">
                  <c:v>7</c:v>
                </c:pt>
                <c:pt idx="7034">
                  <c:v>7</c:v>
                </c:pt>
                <c:pt idx="7035">
                  <c:v>7</c:v>
                </c:pt>
                <c:pt idx="7036">
                  <c:v>7</c:v>
                </c:pt>
                <c:pt idx="7037">
                  <c:v>7</c:v>
                </c:pt>
                <c:pt idx="7038">
                  <c:v>7</c:v>
                </c:pt>
                <c:pt idx="7039">
                  <c:v>7</c:v>
                </c:pt>
                <c:pt idx="7040">
                  <c:v>7</c:v>
                </c:pt>
                <c:pt idx="7041">
                  <c:v>7</c:v>
                </c:pt>
                <c:pt idx="7042">
                  <c:v>7</c:v>
                </c:pt>
                <c:pt idx="7043">
                  <c:v>7</c:v>
                </c:pt>
                <c:pt idx="7044">
                  <c:v>7</c:v>
                </c:pt>
                <c:pt idx="7045">
                  <c:v>7</c:v>
                </c:pt>
                <c:pt idx="7046">
                  <c:v>7</c:v>
                </c:pt>
                <c:pt idx="7047">
                  <c:v>7</c:v>
                </c:pt>
                <c:pt idx="7048">
                  <c:v>7</c:v>
                </c:pt>
                <c:pt idx="7049">
                  <c:v>7</c:v>
                </c:pt>
                <c:pt idx="7050">
                  <c:v>7</c:v>
                </c:pt>
                <c:pt idx="7051">
                  <c:v>7</c:v>
                </c:pt>
                <c:pt idx="7052">
                  <c:v>7</c:v>
                </c:pt>
                <c:pt idx="7053">
                  <c:v>7</c:v>
                </c:pt>
                <c:pt idx="7054">
                  <c:v>7</c:v>
                </c:pt>
                <c:pt idx="7055">
                  <c:v>7</c:v>
                </c:pt>
                <c:pt idx="7056">
                  <c:v>7</c:v>
                </c:pt>
                <c:pt idx="7057">
                  <c:v>7</c:v>
                </c:pt>
                <c:pt idx="7058">
                  <c:v>7</c:v>
                </c:pt>
                <c:pt idx="7059">
                  <c:v>7</c:v>
                </c:pt>
                <c:pt idx="7060">
                  <c:v>7</c:v>
                </c:pt>
                <c:pt idx="7061">
                  <c:v>7</c:v>
                </c:pt>
                <c:pt idx="7062">
                  <c:v>7</c:v>
                </c:pt>
                <c:pt idx="7063">
                  <c:v>7</c:v>
                </c:pt>
                <c:pt idx="7064">
                  <c:v>7</c:v>
                </c:pt>
                <c:pt idx="7065">
                  <c:v>7</c:v>
                </c:pt>
                <c:pt idx="7066">
                  <c:v>7</c:v>
                </c:pt>
                <c:pt idx="7067">
                  <c:v>7</c:v>
                </c:pt>
                <c:pt idx="7068">
                  <c:v>7</c:v>
                </c:pt>
                <c:pt idx="7069">
                  <c:v>7</c:v>
                </c:pt>
                <c:pt idx="7070">
                  <c:v>7</c:v>
                </c:pt>
                <c:pt idx="7071">
                  <c:v>7</c:v>
                </c:pt>
                <c:pt idx="7072">
                  <c:v>7</c:v>
                </c:pt>
                <c:pt idx="7073">
                  <c:v>7</c:v>
                </c:pt>
                <c:pt idx="7074">
                  <c:v>7</c:v>
                </c:pt>
                <c:pt idx="7075">
                  <c:v>7</c:v>
                </c:pt>
                <c:pt idx="7076">
                  <c:v>7</c:v>
                </c:pt>
                <c:pt idx="7077">
                  <c:v>7</c:v>
                </c:pt>
                <c:pt idx="7078">
                  <c:v>7</c:v>
                </c:pt>
                <c:pt idx="7079">
                  <c:v>7</c:v>
                </c:pt>
                <c:pt idx="7080">
                  <c:v>7</c:v>
                </c:pt>
                <c:pt idx="7081">
                  <c:v>7</c:v>
                </c:pt>
                <c:pt idx="7082">
                  <c:v>7</c:v>
                </c:pt>
                <c:pt idx="7083">
                  <c:v>7</c:v>
                </c:pt>
                <c:pt idx="7084">
                  <c:v>7</c:v>
                </c:pt>
                <c:pt idx="7085">
                  <c:v>7</c:v>
                </c:pt>
                <c:pt idx="7086">
                  <c:v>7</c:v>
                </c:pt>
                <c:pt idx="7087">
                  <c:v>7</c:v>
                </c:pt>
                <c:pt idx="7088">
                  <c:v>7</c:v>
                </c:pt>
                <c:pt idx="7089">
                  <c:v>7</c:v>
                </c:pt>
                <c:pt idx="7090">
                  <c:v>7</c:v>
                </c:pt>
                <c:pt idx="7091">
                  <c:v>7</c:v>
                </c:pt>
                <c:pt idx="7092">
                  <c:v>7</c:v>
                </c:pt>
                <c:pt idx="7093">
                  <c:v>7</c:v>
                </c:pt>
                <c:pt idx="7094">
                  <c:v>7</c:v>
                </c:pt>
                <c:pt idx="7095">
                  <c:v>7</c:v>
                </c:pt>
                <c:pt idx="7096">
                  <c:v>7</c:v>
                </c:pt>
                <c:pt idx="7097">
                  <c:v>7</c:v>
                </c:pt>
                <c:pt idx="7098">
                  <c:v>7</c:v>
                </c:pt>
                <c:pt idx="7099">
                  <c:v>7</c:v>
                </c:pt>
                <c:pt idx="7100">
                  <c:v>7</c:v>
                </c:pt>
                <c:pt idx="7101">
                  <c:v>7</c:v>
                </c:pt>
                <c:pt idx="7102">
                  <c:v>7</c:v>
                </c:pt>
                <c:pt idx="7103">
                  <c:v>7</c:v>
                </c:pt>
                <c:pt idx="7104">
                  <c:v>7</c:v>
                </c:pt>
                <c:pt idx="7105">
                  <c:v>7</c:v>
                </c:pt>
                <c:pt idx="7106">
                  <c:v>7</c:v>
                </c:pt>
                <c:pt idx="7107">
                  <c:v>7</c:v>
                </c:pt>
                <c:pt idx="7108">
                  <c:v>7</c:v>
                </c:pt>
                <c:pt idx="7109">
                  <c:v>7</c:v>
                </c:pt>
                <c:pt idx="7110">
                  <c:v>7</c:v>
                </c:pt>
                <c:pt idx="7111">
                  <c:v>7</c:v>
                </c:pt>
                <c:pt idx="7112">
                  <c:v>7</c:v>
                </c:pt>
                <c:pt idx="7113">
                  <c:v>7</c:v>
                </c:pt>
                <c:pt idx="7114">
                  <c:v>7</c:v>
                </c:pt>
                <c:pt idx="7115">
                  <c:v>7</c:v>
                </c:pt>
                <c:pt idx="7116">
                  <c:v>7</c:v>
                </c:pt>
                <c:pt idx="7117">
                  <c:v>7</c:v>
                </c:pt>
                <c:pt idx="7118">
                  <c:v>7</c:v>
                </c:pt>
                <c:pt idx="7119">
                  <c:v>7</c:v>
                </c:pt>
                <c:pt idx="7120">
                  <c:v>7</c:v>
                </c:pt>
                <c:pt idx="7121">
                  <c:v>7</c:v>
                </c:pt>
                <c:pt idx="7122">
                  <c:v>7</c:v>
                </c:pt>
                <c:pt idx="7123">
                  <c:v>7</c:v>
                </c:pt>
                <c:pt idx="7124">
                  <c:v>7</c:v>
                </c:pt>
                <c:pt idx="7125">
                  <c:v>7</c:v>
                </c:pt>
                <c:pt idx="7126">
                  <c:v>7</c:v>
                </c:pt>
                <c:pt idx="7127">
                  <c:v>7</c:v>
                </c:pt>
                <c:pt idx="7128">
                  <c:v>7</c:v>
                </c:pt>
                <c:pt idx="7129">
                  <c:v>7</c:v>
                </c:pt>
                <c:pt idx="7130">
                  <c:v>7</c:v>
                </c:pt>
                <c:pt idx="7131">
                  <c:v>7</c:v>
                </c:pt>
                <c:pt idx="7132">
                  <c:v>7</c:v>
                </c:pt>
                <c:pt idx="7133">
                  <c:v>7</c:v>
                </c:pt>
                <c:pt idx="7134">
                  <c:v>7</c:v>
                </c:pt>
                <c:pt idx="7135">
                  <c:v>7</c:v>
                </c:pt>
                <c:pt idx="7136">
                  <c:v>7</c:v>
                </c:pt>
                <c:pt idx="7137">
                  <c:v>7</c:v>
                </c:pt>
                <c:pt idx="7138">
                  <c:v>7</c:v>
                </c:pt>
                <c:pt idx="7139">
                  <c:v>7</c:v>
                </c:pt>
                <c:pt idx="7140">
                  <c:v>7</c:v>
                </c:pt>
                <c:pt idx="7141">
                  <c:v>7</c:v>
                </c:pt>
                <c:pt idx="7142">
                  <c:v>7</c:v>
                </c:pt>
                <c:pt idx="7143">
                  <c:v>7</c:v>
                </c:pt>
                <c:pt idx="7144">
                  <c:v>7</c:v>
                </c:pt>
                <c:pt idx="7145">
                  <c:v>7</c:v>
                </c:pt>
                <c:pt idx="7146">
                  <c:v>7</c:v>
                </c:pt>
                <c:pt idx="7147">
                  <c:v>7</c:v>
                </c:pt>
                <c:pt idx="7148">
                  <c:v>7</c:v>
                </c:pt>
                <c:pt idx="7149">
                  <c:v>7</c:v>
                </c:pt>
                <c:pt idx="7150">
                  <c:v>7</c:v>
                </c:pt>
                <c:pt idx="7151">
                  <c:v>7</c:v>
                </c:pt>
                <c:pt idx="7152">
                  <c:v>7</c:v>
                </c:pt>
                <c:pt idx="7153">
                  <c:v>7</c:v>
                </c:pt>
                <c:pt idx="7154">
                  <c:v>7</c:v>
                </c:pt>
                <c:pt idx="7155">
                  <c:v>7</c:v>
                </c:pt>
                <c:pt idx="7156">
                  <c:v>7</c:v>
                </c:pt>
                <c:pt idx="7157">
                  <c:v>7</c:v>
                </c:pt>
                <c:pt idx="7158">
                  <c:v>7</c:v>
                </c:pt>
                <c:pt idx="7159">
                  <c:v>7</c:v>
                </c:pt>
                <c:pt idx="7160">
                  <c:v>7</c:v>
                </c:pt>
                <c:pt idx="7161">
                  <c:v>7</c:v>
                </c:pt>
                <c:pt idx="7162">
                  <c:v>7</c:v>
                </c:pt>
                <c:pt idx="7163">
                  <c:v>7</c:v>
                </c:pt>
                <c:pt idx="7164">
                  <c:v>7</c:v>
                </c:pt>
                <c:pt idx="7165">
                  <c:v>7</c:v>
                </c:pt>
                <c:pt idx="7166">
                  <c:v>7</c:v>
                </c:pt>
                <c:pt idx="7167">
                  <c:v>7</c:v>
                </c:pt>
                <c:pt idx="7168">
                  <c:v>7</c:v>
                </c:pt>
                <c:pt idx="7169">
                  <c:v>7</c:v>
                </c:pt>
                <c:pt idx="7170">
                  <c:v>7</c:v>
                </c:pt>
                <c:pt idx="7171">
                  <c:v>7</c:v>
                </c:pt>
                <c:pt idx="7172">
                  <c:v>7</c:v>
                </c:pt>
                <c:pt idx="7173">
                  <c:v>7</c:v>
                </c:pt>
                <c:pt idx="7174">
                  <c:v>7</c:v>
                </c:pt>
                <c:pt idx="7175">
                  <c:v>7</c:v>
                </c:pt>
                <c:pt idx="7176">
                  <c:v>7</c:v>
                </c:pt>
                <c:pt idx="7177">
                  <c:v>7</c:v>
                </c:pt>
                <c:pt idx="7178">
                  <c:v>7</c:v>
                </c:pt>
                <c:pt idx="7179">
                  <c:v>7</c:v>
                </c:pt>
                <c:pt idx="7180">
                  <c:v>7</c:v>
                </c:pt>
                <c:pt idx="7181">
                  <c:v>7</c:v>
                </c:pt>
                <c:pt idx="7182">
                  <c:v>7</c:v>
                </c:pt>
                <c:pt idx="7183">
                  <c:v>7</c:v>
                </c:pt>
                <c:pt idx="7184">
                  <c:v>7</c:v>
                </c:pt>
                <c:pt idx="7185">
                  <c:v>7</c:v>
                </c:pt>
                <c:pt idx="7186">
                  <c:v>7</c:v>
                </c:pt>
                <c:pt idx="7187">
                  <c:v>7</c:v>
                </c:pt>
                <c:pt idx="7188">
                  <c:v>7</c:v>
                </c:pt>
                <c:pt idx="7189">
                  <c:v>7</c:v>
                </c:pt>
                <c:pt idx="7190">
                  <c:v>7</c:v>
                </c:pt>
                <c:pt idx="7191">
                  <c:v>7</c:v>
                </c:pt>
                <c:pt idx="7192">
                  <c:v>7</c:v>
                </c:pt>
                <c:pt idx="7193">
                  <c:v>7</c:v>
                </c:pt>
                <c:pt idx="7194">
                  <c:v>7</c:v>
                </c:pt>
                <c:pt idx="7195">
                  <c:v>7</c:v>
                </c:pt>
                <c:pt idx="7196">
                  <c:v>7</c:v>
                </c:pt>
                <c:pt idx="7197">
                  <c:v>7</c:v>
                </c:pt>
                <c:pt idx="7198">
                  <c:v>7</c:v>
                </c:pt>
                <c:pt idx="7199">
                  <c:v>7</c:v>
                </c:pt>
                <c:pt idx="7200">
                  <c:v>7</c:v>
                </c:pt>
                <c:pt idx="7201">
                  <c:v>7</c:v>
                </c:pt>
                <c:pt idx="7202">
                  <c:v>7</c:v>
                </c:pt>
                <c:pt idx="7203">
                  <c:v>7</c:v>
                </c:pt>
                <c:pt idx="7204">
                  <c:v>7</c:v>
                </c:pt>
                <c:pt idx="7205">
                  <c:v>7</c:v>
                </c:pt>
                <c:pt idx="7206">
                  <c:v>7</c:v>
                </c:pt>
                <c:pt idx="7207">
                  <c:v>7</c:v>
                </c:pt>
                <c:pt idx="7208">
                  <c:v>7</c:v>
                </c:pt>
                <c:pt idx="7209">
                  <c:v>7</c:v>
                </c:pt>
                <c:pt idx="7210">
                  <c:v>7</c:v>
                </c:pt>
                <c:pt idx="7211">
                  <c:v>7</c:v>
                </c:pt>
                <c:pt idx="7212">
                  <c:v>7</c:v>
                </c:pt>
                <c:pt idx="7213">
                  <c:v>7</c:v>
                </c:pt>
                <c:pt idx="7214">
                  <c:v>7</c:v>
                </c:pt>
                <c:pt idx="7215">
                  <c:v>7</c:v>
                </c:pt>
                <c:pt idx="7216">
                  <c:v>7</c:v>
                </c:pt>
                <c:pt idx="7217">
                  <c:v>7</c:v>
                </c:pt>
                <c:pt idx="7218">
                  <c:v>7</c:v>
                </c:pt>
                <c:pt idx="7219">
                  <c:v>7</c:v>
                </c:pt>
                <c:pt idx="7220">
                  <c:v>7</c:v>
                </c:pt>
                <c:pt idx="7221">
                  <c:v>7</c:v>
                </c:pt>
                <c:pt idx="7222">
                  <c:v>7</c:v>
                </c:pt>
                <c:pt idx="7223">
                  <c:v>7</c:v>
                </c:pt>
                <c:pt idx="7224">
                  <c:v>7</c:v>
                </c:pt>
                <c:pt idx="7225">
                  <c:v>7</c:v>
                </c:pt>
                <c:pt idx="7226">
                  <c:v>7</c:v>
                </c:pt>
                <c:pt idx="7227">
                  <c:v>7</c:v>
                </c:pt>
                <c:pt idx="7228">
                  <c:v>7</c:v>
                </c:pt>
                <c:pt idx="7229">
                  <c:v>7</c:v>
                </c:pt>
                <c:pt idx="7230">
                  <c:v>7</c:v>
                </c:pt>
                <c:pt idx="7231">
                  <c:v>7</c:v>
                </c:pt>
                <c:pt idx="7232">
                  <c:v>7</c:v>
                </c:pt>
                <c:pt idx="7233">
                  <c:v>7</c:v>
                </c:pt>
                <c:pt idx="7234">
                  <c:v>7</c:v>
                </c:pt>
                <c:pt idx="7235">
                  <c:v>7</c:v>
                </c:pt>
                <c:pt idx="7236">
                  <c:v>7</c:v>
                </c:pt>
                <c:pt idx="7237">
                  <c:v>7</c:v>
                </c:pt>
                <c:pt idx="7238">
                  <c:v>7</c:v>
                </c:pt>
                <c:pt idx="7239">
                  <c:v>7</c:v>
                </c:pt>
                <c:pt idx="7240">
                  <c:v>7</c:v>
                </c:pt>
                <c:pt idx="7241">
                  <c:v>7</c:v>
                </c:pt>
                <c:pt idx="7242">
                  <c:v>7</c:v>
                </c:pt>
                <c:pt idx="7243">
                  <c:v>7</c:v>
                </c:pt>
                <c:pt idx="7244">
                  <c:v>7</c:v>
                </c:pt>
                <c:pt idx="7245">
                  <c:v>7</c:v>
                </c:pt>
                <c:pt idx="7246">
                  <c:v>7</c:v>
                </c:pt>
                <c:pt idx="7247">
                  <c:v>7</c:v>
                </c:pt>
                <c:pt idx="7248">
                  <c:v>7</c:v>
                </c:pt>
                <c:pt idx="7249">
                  <c:v>7</c:v>
                </c:pt>
                <c:pt idx="7250">
                  <c:v>7</c:v>
                </c:pt>
                <c:pt idx="7251">
                  <c:v>7</c:v>
                </c:pt>
                <c:pt idx="7252">
                  <c:v>7</c:v>
                </c:pt>
                <c:pt idx="7253">
                  <c:v>7</c:v>
                </c:pt>
                <c:pt idx="7254">
                  <c:v>8.5</c:v>
                </c:pt>
                <c:pt idx="7255">
                  <c:v>8.5</c:v>
                </c:pt>
                <c:pt idx="7256">
                  <c:v>8.5</c:v>
                </c:pt>
                <c:pt idx="7257">
                  <c:v>8.5</c:v>
                </c:pt>
                <c:pt idx="7258">
                  <c:v>8.5</c:v>
                </c:pt>
                <c:pt idx="7259">
                  <c:v>8.5</c:v>
                </c:pt>
                <c:pt idx="7260">
                  <c:v>8.5</c:v>
                </c:pt>
                <c:pt idx="7261">
                  <c:v>8.5</c:v>
                </c:pt>
                <c:pt idx="7262">
                  <c:v>8.5</c:v>
                </c:pt>
                <c:pt idx="7263">
                  <c:v>8.5</c:v>
                </c:pt>
                <c:pt idx="7264">
                  <c:v>8.5</c:v>
                </c:pt>
                <c:pt idx="7265">
                  <c:v>8.5</c:v>
                </c:pt>
                <c:pt idx="7266">
                  <c:v>8.5</c:v>
                </c:pt>
                <c:pt idx="7267">
                  <c:v>8.5</c:v>
                </c:pt>
                <c:pt idx="7268">
                  <c:v>8.5</c:v>
                </c:pt>
                <c:pt idx="7269">
                  <c:v>8.5</c:v>
                </c:pt>
                <c:pt idx="7270">
                  <c:v>8.5</c:v>
                </c:pt>
                <c:pt idx="7271">
                  <c:v>8.5</c:v>
                </c:pt>
                <c:pt idx="7272">
                  <c:v>8.5</c:v>
                </c:pt>
                <c:pt idx="7273">
                  <c:v>8.5</c:v>
                </c:pt>
                <c:pt idx="7274">
                  <c:v>8.5</c:v>
                </c:pt>
                <c:pt idx="7275">
                  <c:v>8.5</c:v>
                </c:pt>
                <c:pt idx="7276">
                  <c:v>8.5</c:v>
                </c:pt>
                <c:pt idx="7277">
                  <c:v>8.5</c:v>
                </c:pt>
                <c:pt idx="7278">
                  <c:v>8.5</c:v>
                </c:pt>
                <c:pt idx="7279">
                  <c:v>8.5</c:v>
                </c:pt>
                <c:pt idx="7280">
                  <c:v>8.5</c:v>
                </c:pt>
                <c:pt idx="7281">
                  <c:v>8.5</c:v>
                </c:pt>
                <c:pt idx="7282">
                  <c:v>8.5</c:v>
                </c:pt>
                <c:pt idx="7283">
                  <c:v>8.5</c:v>
                </c:pt>
                <c:pt idx="7284">
                  <c:v>8.5</c:v>
                </c:pt>
                <c:pt idx="7285">
                  <c:v>8.5</c:v>
                </c:pt>
                <c:pt idx="7286">
                  <c:v>8.5</c:v>
                </c:pt>
                <c:pt idx="7287">
                  <c:v>8.5</c:v>
                </c:pt>
                <c:pt idx="7288">
                  <c:v>8.5</c:v>
                </c:pt>
                <c:pt idx="7289">
                  <c:v>8.5</c:v>
                </c:pt>
                <c:pt idx="7290">
                  <c:v>8.5</c:v>
                </c:pt>
                <c:pt idx="7291">
                  <c:v>8.5</c:v>
                </c:pt>
                <c:pt idx="7292">
                  <c:v>8.5</c:v>
                </c:pt>
                <c:pt idx="7293">
                  <c:v>8.5</c:v>
                </c:pt>
                <c:pt idx="7294">
                  <c:v>8.5</c:v>
                </c:pt>
                <c:pt idx="7295">
                  <c:v>8.5</c:v>
                </c:pt>
                <c:pt idx="7296">
                  <c:v>8.5</c:v>
                </c:pt>
                <c:pt idx="7297">
                  <c:v>8.5</c:v>
                </c:pt>
                <c:pt idx="7298">
                  <c:v>8.5</c:v>
                </c:pt>
                <c:pt idx="7299">
                  <c:v>8.5</c:v>
                </c:pt>
                <c:pt idx="7300">
                  <c:v>8.5</c:v>
                </c:pt>
                <c:pt idx="7301">
                  <c:v>8.5</c:v>
                </c:pt>
                <c:pt idx="7302">
                  <c:v>8.5</c:v>
                </c:pt>
                <c:pt idx="7303">
                  <c:v>8.5</c:v>
                </c:pt>
                <c:pt idx="7304">
                  <c:v>8.5</c:v>
                </c:pt>
                <c:pt idx="7305">
                  <c:v>8.5</c:v>
                </c:pt>
                <c:pt idx="7306">
                  <c:v>8.5</c:v>
                </c:pt>
                <c:pt idx="7307">
                  <c:v>8.5</c:v>
                </c:pt>
                <c:pt idx="7308">
                  <c:v>8.5</c:v>
                </c:pt>
                <c:pt idx="7309">
                  <c:v>8.5</c:v>
                </c:pt>
                <c:pt idx="7310">
                  <c:v>8.5</c:v>
                </c:pt>
                <c:pt idx="7311">
                  <c:v>8.5</c:v>
                </c:pt>
                <c:pt idx="7312">
                  <c:v>8.5</c:v>
                </c:pt>
                <c:pt idx="7313">
                  <c:v>8.5</c:v>
                </c:pt>
                <c:pt idx="7314">
                  <c:v>8.5</c:v>
                </c:pt>
                <c:pt idx="7315">
                  <c:v>8.5</c:v>
                </c:pt>
                <c:pt idx="7316">
                  <c:v>8.5</c:v>
                </c:pt>
                <c:pt idx="7317">
                  <c:v>8.5</c:v>
                </c:pt>
                <c:pt idx="7318">
                  <c:v>8.5</c:v>
                </c:pt>
                <c:pt idx="7319">
                  <c:v>8.5</c:v>
                </c:pt>
                <c:pt idx="7320">
                  <c:v>8.5</c:v>
                </c:pt>
                <c:pt idx="7321">
                  <c:v>8.5</c:v>
                </c:pt>
                <c:pt idx="7322">
                  <c:v>8.5</c:v>
                </c:pt>
                <c:pt idx="7323">
                  <c:v>8.5</c:v>
                </c:pt>
                <c:pt idx="7324">
                  <c:v>8.5</c:v>
                </c:pt>
                <c:pt idx="7325">
                  <c:v>8.5</c:v>
                </c:pt>
                <c:pt idx="7326">
                  <c:v>8.5</c:v>
                </c:pt>
                <c:pt idx="7327">
                  <c:v>8.5</c:v>
                </c:pt>
                <c:pt idx="7328">
                  <c:v>8.5</c:v>
                </c:pt>
                <c:pt idx="7329">
                  <c:v>8.5</c:v>
                </c:pt>
                <c:pt idx="7330">
                  <c:v>8.5</c:v>
                </c:pt>
                <c:pt idx="7331">
                  <c:v>8.5</c:v>
                </c:pt>
                <c:pt idx="7332">
                  <c:v>8.5</c:v>
                </c:pt>
                <c:pt idx="7333">
                  <c:v>8.5</c:v>
                </c:pt>
                <c:pt idx="7334">
                  <c:v>8.5</c:v>
                </c:pt>
                <c:pt idx="7335">
                  <c:v>8.5</c:v>
                </c:pt>
                <c:pt idx="7336">
                  <c:v>8.5</c:v>
                </c:pt>
                <c:pt idx="7337">
                  <c:v>8.5</c:v>
                </c:pt>
                <c:pt idx="7338">
                  <c:v>8.5</c:v>
                </c:pt>
                <c:pt idx="7339">
                  <c:v>8.5</c:v>
                </c:pt>
                <c:pt idx="7340">
                  <c:v>8.5</c:v>
                </c:pt>
                <c:pt idx="7341">
                  <c:v>8.5</c:v>
                </c:pt>
                <c:pt idx="7342">
                  <c:v>8.5</c:v>
                </c:pt>
                <c:pt idx="7343">
                  <c:v>8.5</c:v>
                </c:pt>
                <c:pt idx="7344">
                  <c:v>8.5</c:v>
                </c:pt>
                <c:pt idx="7345">
                  <c:v>8.5</c:v>
                </c:pt>
                <c:pt idx="7346">
                  <c:v>8.5</c:v>
                </c:pt>
                <c:pt idx="7347">
                  <c:v>8.5</c:v>
                </c:pt>
                <c:pt idx="7348">
                  <c:v>8.5</c:v>
                </c:pt>
                <c:pt idx="7349">
                  <c:v>8.5</c:v>
                </c:pt>
                <c:pt idx="7350">
                  <c:v>8.5</c:v>
                </c:pt>
                <c:pt idx="7351">
                  <c:v>8.5</c:v>
                </c:pt>
                <c:pt idx="7352">
                  <c:v>8.5</c:v>
                </c:pt>
                <c:pt idx="7353">
                  <c:v>8.5</c:v>
                </c:pt>
                <c:pt idx="7354">
                  <c:v>8.5</c:v>
                </c:pt>
                <c:pt idx="7355">
                  <c:v>8.5</c:v>
                </c:pt>
                <c:pt idx="7356">
                  <c:v>8.5</c:v>
                </c:pt>
                <c:pt idx="7357">
                  <c:v>8.5</c:v>
                </c:pt>
                <c:pt idx="7358">
                  <c:v>8.625</c:v>
                </c:pt>
                <c:pt idx="7359">
                  <c:v>8.625</c:v>
                </c:pt>
                <c:pt idx="7360">
                  <c:v>8.625</c:v>
                </c:pt>
                <c:pt idx="7361">
                  <c:v>8.625</c:v>
                </c:pt>
                <c:pt idx="7362">
                  <c:v>8.625</c:v>
                </c:pt>
                <c:pt idx="7363">
                  <c:v>8.625</c:v>
                </c:pt>
                <c:pt idx="7364">
                  <c:v>8.625</c:v>
                </c:pt>
                <c:pt idx="7365">
                  <c:v>8.625</c:v>
                </c:pt>
                <c:pt idx="7366">
                  <c:v>8.625</c:v>
                </c:pt>
                <c:pt idx="7367">
                  <c:v>8.625</c:v>
                </c:pt>
                <c:pt idx="7368">
                  <c:v>8.625</c:v>
                </c:pt>
                <c:pt idx="7369">
                  <c:v>8.625</c:v>
                </c:pt>
                <c:pt idx="7370">
                  <c:v>8.625</c:v>
                </c:pt>
                <c:pt idx="7371">
                  <c:v>8.625</c:v>
                </c:pt>
                <c:pt idx="7372">
                  <c:v>8.625</c:v>
                </c:pt>
                <c:pt idx="7373">
                  <c:v>8.625</c:v>
                </c:pt>
                <c:pt idx="7374">
                  <c:v>8.625</c:v>
                </c:pt>
                <c:pt idx="7375">
                  <c:v>8.625</c:v>
                </c:pt>
                <c:pt idx="7376">
                  <c:v>8.625</c:v>
                </c:pt>
                <c:pt idx="7377">
                  <c:v>8.625</c:v>
                </c:pt>
                <c:pt idx="7378">
                  <c:v>8.625</c:v>
                </c:pt>
                <c:pt idx="7379">
                  <c:v>8.625</c:v>
                </c:pt>
                <c:pt idx="7380">
                  <c:v>8.625</c:v>
                </c:pt>
                <c:pt idx="7381">
                  <c:v>8.625</c:v>
                </c:pt>
                <c:pt idx="7382">
                  <c:v>8.625</c:v>
                </c:pt>
                <c:pt idx="7383">
                  <c:v>8.75</c:v>
                </c:pt>
                <c:pt idx="7384">
                  <c:v>8.75</c:v>
                </c:pt>
                <c:pt idx="7385">
                  <c:v>8.75</c:v>
                </c:pt>
                <c:pt idx="7386">
                  <c:v>8.75</c:v>
                </c:pt>
                <c:pt idx="7387">
                  <c:v>8.75</c:v>
                </c:pt>
                <c:pt idx="7388">
                  <c:v>8.75</c:v>
                </c:pt>
                <c:pt idx="7389">
                  <c:v>8.75</c:v>
                </c:pt>
                <c:pt idx="7390">
                  <c:v>8.75</c:v>
                </c:pt>
                <c:pt idx="7391">
                  <c:v>8.75</c:v>
                </c:pt>
                <c:pt idx="7392">
                  <c:v>8.75</c:v>
                </c:pt>
                <c:pt idx="7393">
                  <c:v>8.75</c:v>
                </c:pt>
                <c:pt idx="7394">
                  <c:v>8.75</c:v>
                </c:pt>
                <c:pt idx="7395">
                  <c:v>8.75</c:v>
                </c:pt>
                <c:pt idx="7396">
                  <c:v>8.75</c:v>
                </c:pt>
                <c:pt idx="7397">
                  <c:v>8.75</c:v>
                </c:pt>
                <c:pt idx="7398">
                  <c:v>8.75</c:v>
                </c:pt>
                <c:pt idx="7399">
                  <c:v>8.75</c:v>
                </c:pt>
                <c:pt idx="7400">
                  <c:v>8.75</c:v>
                </c:pt>
                <c:pt idx="7401">
                  <c:v>8.75</c:v>
                </c:pt>
                <c:pt idx="7402">
                  <c:v>8.75</c:v>
                </c:pt>
                <c:pt idx="7403">
                  <c:v>8.75</c:v>
                </c:pt>
                <c:pt idx="7404">
                  <c:v>8.75</c:v>
                </c:pt>
                <c:pt idx="7405">
                  <c:v>8.75</c:v>
                </c:pt>
                <c:pt idx="7406">
                  <c:v>8.75</c:v>
                </c:pt>
                <c:pt idx="7407">
                  <c:v>8.75</c:v>
                </c:pt>
                <c:pt idx="7408">
                  <c:v>8.75</c:v>
                </c:pt>
                <c:pt idx="7409">
                  <c:v>8.75</c:v>
                </c:pt>
                <c:pt idx="7410">
                  <c:v>8.75</c:v>
                </c:pt>
                <c:pt idx="7411">
                  <c:v>8.75</c:v>
                </c:pt>
                <c:pt idx="7412">
                  <c:v>8.75</c:v>
                </c:pt>
                <c:pt idx="7413">
                  <c:v>8.75</c:v>
                </c:pt>
                <c:pt idx="7414">
                  <c:v>8.75</c:v>
                </c:pt>
                <c:pt idx="7415">
                  <c:v>8.75</c:v>
                </c:pt>
                <c:pt idx="7416">
                  <c:v>8.75</c:v>
                </c:pt>
                <c:pt idx="7417">
                  <c:v>8.75</c:v>
                </c:pt>
                <c:pt idx="7418">
                  <c:v>8.75</c:v>
                </c:pt>
                <c:pt idx="7419">
                  <c:v>8.75</c:v>
                </c:pt>
                <c:pt idx="7420">
                  <c:v>8.75</c:v>
                </c:pt>
                <c:pt idx="7421">
                  <c:v>8.75</c:v>
                </c:pt>
                <c:pt idx="7422">
                  <c:v>8.75</c:v>
                </c:pt>
                <c:pt idx="7423">
                  <c:v>8.75</c:v>
                </c:pt>
                <c:pt idx="7424">
                  <c:v>8.75</c:v>
                </c:pt>
                <c:pt idx="7425">
                  <c:v>8.75</c:v>
                </c:pt>
                <c:pt idx="7426">
                  <c:v>8.75</c:v>
                </c:pt>
                <c:pt idx="7427">
                  <c:v>8.75</c:v>
                </c:pt>
                <c:pt idx="7428">
                  <c:v>8.75</c:v>
                </c:pt>
                <c:pt idx="7429">
                  <c:v>8.75</c:v>
                </c:pt>
                <c:pt idx="7430">
                  <c:v>8.75</c:v>
                </c:pt>
                <c:pt idx="7431">
                  <c:v>8.75</c:v>
                </c:pt>
                <c:pt idx="7432">
                  <c:v>8.75</c:v>
                </c:pt>
                <c:pt idx="7433">
                  <c:v>8.75</c:v>
                </c:pt>
                <c:pt idx="7434">
                  <c:v>8.75</c:v>
                </c:pt>
                <c:pt idx="7435">
                  <c:v>8.75</c:v>
                </c:pt>
                <c:pt idx="7436">
                  <c:v>8.75</c:v>
                </c:pt>
                <c:pt idx="7437">
                  <c:v>8.75</c:v>
                </c:pt>
                <c:pt idx="7438">
                  <c:v>8.75</c:v>
                </c:pt>
                <c:pt idx="7439">
                  <c:v>8.75</c:v>
                </c:pt>
                <c:pt idx="7440">
                  <c:v>8.75</c:v>
                </c:pt>
                <c:pt idx="7441">
                  <c:v>8.75</c:v>
                </c:pt>
                <c:pt idx="7442">
                  <c:v>8.75</c:v>
                </c:pt>
                <c:pt idx="7443">
                  <c:v>8.75</c:v>
                </c:pt>
                <c:pt idx="7444">
                  <c:v>8.75</c:v>
                </c:pt>
                <c:pt idx="7445">
                  <c:v>8.75</c:v>
                </c:pt>
                <c:pt idx="7446">
                  <c:v>8.75</c:v>
                </c:pt>
                <c:pt idx="7447">
                  <c:v>8.75</c:v>
                </c:pt>
                <c:pt idx="7448">
                  <c:v>8.75</c:v>
                </c:pt>
                <c:pt idx="7449">
                  <c:v>8.75</c:v>
                </c:pt>
                <c:pt idx="7450">
                  <c:v>8.75</c:v>
                </c:pt>
                <c:pt idx="7451">
                  <c:v>8.75</c:v>
                </c:pt>
                <c:pt idx="7452">
                  <c:v>8.75</c:v>
                </c:pt>
                <c:pt idx="7453">
                  <c:v>8.75</c:v>
                </c:pt>
                <c:pt idx="7454">
                  <c:v>8.75</c:v>
                </c:pt>
                <c:pt idx="7455">
                  <c:v>8.75</c:v>
                </c:pt>
                <c:pt idx="7456">
                  <c:v>8.75</c:v>
                </c:pt>
                <c:pt idx="7457">
                  <c:v>8.75</c:v>
                </c:pt>
                <c:pt idx="7458">
                  <c:v>8.75</c:v>
                </c:pt>
                <c:pt idx="7459">
                  <c:v>8.75</c:v>
                </c:pt>
                <c:pt idx="7460">
                  <c:v>8.75</c:v>
                </c:pt>
                <c:pt idx="7461">
                  <c:v>8.75</c:v>
                </c:pt>
                <c:pt idx="7462">
                  <c:v>8.75</c:v>
                </c:pt>
                <c:pt idx="7463">
                  <c:v>8.75</c:v>
                </c:pt>
                <c:pt idx="7464">
                  <c:v>8.75</c:v>
                </c:pt>
                <c:pt idx="7465">
                  <c:v>8.75</c:v>
                </c:pt>
                <c:pt idx="7466">
                  <c:v>8.75</c:v>
                </c:pt>
                <c:pt idx="7467">
                  <c:v>8.75</c:v>
                </c:pt>
                <c:pt idx="7468">
                  <c:v>8.75</c:v>
                </c:pt>
                <c:pt idx="7469">
                  <c:v>8.75</c:v>
                </c:pt>
                <c:pt idx="7470">
                  <c:v>8.75</c:v>
                </c:pt>
                <c:pt idx="7471">
                  <c:v>8.75</c:v>
                </c:pt>
                <c:pt idx="7472">
                  <c:v>8.75</c:v>
                </c:pt>
                <c:pt idx="7473">
                  <c:v>8.75</c:v>
                </c:pt>
                <c:pt idx="7474">
                  <c:v>8.75</c:v>
                </c:pt>
                <c:pt idx="7475">
                  <c:v>8.75</c:v>
                </c:pt>
                <c:pt idx="7476">
                  <c:v>8.75</c:v>
                </c:pt>
                <c:pt idx="7477">
                  <c:v>8.75</c:v>
                </c:pt>
                <c:pt idx="7478">
                  <c:v>8.75</c:v>
                </c:pt>
                <c:pt idx="7479">
                  <c:v>8.75</c:v>
                </c:pt>
                <c:pt idx="7480">
                  <c:v>8.75</c:v>
                </c:pt>
                <c:pt idx="7481">
                  <c:v>8.75</c:v>
                </c:pt>
                <c:pt idx="7482">
                  <c:v>8.75</c:v>
                </c:pt>
                <c:pt idx="7483">
                  <c:v>8.75</c:v>
                </c:pt>
                <c:pt idx="7484">
                  <c:v>8.75</c:v>
                </c:pt>
                <c:pt idx="7485">
                  <c:v>8.75</c:v>
                </c:pt>
                <c:pt idx="7486">
                  <c:v>8.75</c:v>
                </c:pt>
                <c:pt idx="7487">
                  <c:v>8.75</c:v>
                </c:pt>
                <c:pt idx="7488">
                  <c:v>8.75</c:v>
                </c:pt>
                <c:pt idx="7489">
                  <c:v>8.75</c:v>
                </c:pt>
                <c:pt idx="7490">
                  <c:v>8.75</c:v>
                </c:pt>
                <c:pt idx="7491">
                  <c:v>8.75</c:v>
                </c:pt>
                <c:pt idx="7492">
                  <c:v>8.75</c:v>
                </c:pt>
                <c:pt idx="7493">
                  <c:v>8.75</c:v>
                </c:pt>
                <c:pt idx="7494">
                  <c:v>8.75</c:v>
                </c:pt>
                <c:pt idx="7495">
                  <c:v>8.75</c:v>
                </c:pt>
                <c:pt idx="7496">
                  <c:v>8.75</c:v>
                </c:pt>
                <c:pt idx="7497">
                  <c:v>8.75</c:v>
                </c:pt>
                <c:pt idx="7498">
                  <c:v>8.75</c:v>
                </c:pt>
                <c:pt idx="7499">
                  <c:v>8.75</c:v>
                </c:pt>
                <c:pt idx="7500">
                  <c:v>8.75</c:v>
                </c:pt>
                <c:pt idx="7501">
                  <c:v>8.75</c:v>
                </c:pt>
                <c:pt idx="7502">
                  <c:v>8.75</c:v>
                </c:pt>
                <c:pt idx="7503">
                  <c:v>8.75</c:v>
                </c:pt>
                <c:pt idx="7504">
                  <c:v>8.75</c:v>
                </c:pt>
                <c:pt idx="7505">
                  <c:v>8.75</c:v>
                </c:pt>
                <c:pt idx="7506">
                  <c:v>8.75</c:v>
                </c:pt>
                <c:pt idx="7507">
                  <c:v>8.75</c:v>
                </c:pt>
                <c:pt idx="7508">
                  <c:v>8.75</c:v>
                </c:pt>
                <c:pt idx="7509">
                  <c:v>8.75</c:v>
                </c:pt>
                <c:pt idx="7510">
                  <c:v>8.75</c:v>
                </c:pt>
                <c:pt idx="7511">
                  <c:v>8.75</c:v>
                </c:pt>
                <c:pt idx="7512">
                  <c:v>8.75</c:v>
                </c:pt>
                <c:pt idx="7513">
                  <c:v>8.75</c:v>
                </c:pt>
                <c:pt idx="7514">
                  <c:v>8.75</c:v>
                </c:pt>
                <c:pt idx="7515">
                  <c:v>8.75</c:v>
                </c:pt>
                <c:pt idx="7516">
                  <c:v>8.75</c:v>
                </c:pt>
                <c:pt idx="7517">
                  <c:v>8.75</c:v>
                </c:pt>
                <c:pt idx="7518">
                  <c:v>8.75</c:v>
                </c:pt>
                <c:pt idx="7519">
                  <c:v>8.75</c:v>
                </c:pt>
                <c:pt idx="7520">
                  <c:v>8.75</c:v>
                </c:pt>
                <c:pt idx="7521">
                  <c:v>8.75</c:v>
                </c:pt>
                <c:pt idx="7522">
                  <c:v>8.75</c:v>
                </c:pt>
                <c:pt idx="7523">
                  <c:v>8.75</c:v>
                </c:pt>
                <c:pt idx="7524">
                  <c:v>8.75</c:v>
                </c:pt>
                <c:pt idx="7525">
                  <c:v>8.75</c:v>
                </c:pt>
                <c:pt idx="7526">
                  <c:v>8.75</c:v>
                </c:pt>
                <c:pt idx="7527">
                  <c:v>8.75</c:v>
                </c:pt>
                <c:pt idx="7528">
                  <c:v>8.75</c:v>
                </c:pt>
                <c:pt idx="7529">
                  <c:v>8.75</c:v>
                </c:pt>
                <c:pt idx="7530">
                  <c:v>8.75</c:v>
                </c:pt>
                <c:pt idx="7531">
                  <c:v>8.75</c:v>
                </c:pt>
                <c:pt idx="7532">
                  <c:v>8.75</c:v>
                </c:pt>
                <c:pt idx="7533">
                  <c:v>8.75</c:v>
                </c:pt>
                <c:pt idx="7534">
                  <c:v>8.75</c:v>
                </c:pt>
                <c:pt idx="7535">
                  <c:v>8.75</c:v>
                </c:pt>
                <c:pt idx="7536">
                  <c:v>8.75</c:v>
                </c:pt>
                <c:pt idx="7537">
                  <c:v>8.75</c:v>
                </c:pt>
                <c:pt idx="7538">
                  <c:v>8.75</c:v>
                </c:pt>
                <c:pt idx="7539">
                  <c:v>8.75</c:v>
                </c:pt>
                <c:pt idx="7540">
                  <c:v>8.75</c:v>
                </c:pt>
                <c:pt idx="7541">
                  <c:v>8.75</c:v>
                </c:pt>
                <c:pt idx="7542">
                  <c:v>8.75</c:v>
                </c:pt>
                <c:pt idx="7543">
                  <c:v>8.75</c:v>
                </c:pt>
                <c:pt idx="7544">
                  <c:v>8.75</c:v>
                </c:pt>
                <c:pt idx="7545">
                  <c:v>8.75</c:v>
                </c:pt>
                <c:pt idx="7546">
                  <c:v>8.75</c:v>
                </c:pt>
                <c:pt idx="7547">
                  <c:v>8.75</c:v>
                </c:pt>
                <c:pt idx="7548">
                  <c:v>8.75</c:v>
                </c:pt>
                <c:pt idx="7549">
                  <c:v>8.75</c:v>
                </c:pt>
                <c:pt idx="7550">
                  <c:v>8.75</c:v>
                </c:pt>
                <c:pt idx="7551">
                  <c:v>8.75</c:v>
                </c:pt>
                <c:pt idx="7552">
                  <c:v>8.75</c:v>
                </c:pt>
                <c:pt idx="7553">
                  <c:v>8.75</c:v>
                </c:pt>
                <c:pt idx="7554">
                  <c:v>8.75</c:v>
                </c:pt>
                <c:pt idx="7555">
                  <c:v>8.75</c:v>
                </c:pt>
                <c:pt idx="7556">
                  <c:v>8.75</c:v>
                </c:pt>
                <c:pt idx="7557">
                  <c:v>8.75</c:v>
                </c:pt>
                <c:pt idx="7558">
                  <c:v>8.75</c:v>
                </c:pt>
                <c:pt idx="7559">
                  <c:v>8.75</c:v>
                </c:pt>
                <c:pt idx="7560">
                  <c:v>8.75</c:v>
                </c:pt>
                <c:pt idx="7561">
                  <c:v>8.75</c:v>
                </c:pt>
                <c:pt idx="7562">
                  <c:v>8.75</c:v>
                </c:pt>
                <c:pt idx="7563">
                  <c:v>8.75</c:v>
                </c:pt>
                <c:pt idx="7564">
                  <c:v>8.75</c:v>
                </c:pt>
                <c:pt idx="7565">
                  <c:v>8.75</c:v>
                </c:pt>
                <c:pt idx="7566">
                  <c:v>8.75</c:v>
                </c:pt>
                <c:pt idx="7567">
                  <c:v>8.75</c:v>
                </c:pt>
                <c:pt idx="7568">
                  <c:v>8.75</c:v>
                </c:pt>
                <c:pt idx="7569">
                  <c:v>8.75</c:v>
                </c:pt>
                <c:pt idx="7570">
                  <c:v>8.75</c:v>
                </c:pt>
                <c:pt idx="7571">
                  <c:v>8.75</c:v>
                </c:pt>
                <c:pt idx="7572">
                  <c:v>8.75</c:v>
                </c:pt>
                <c:pt idx="7573">
                  <c:v>8.75</c:v>
                </c:pt>
                <c:pt idx="7574">
                  <c:v>8.75</c:v>
                </c:pt>
                <c:pt idx="7575">
                  <c:v>8.75</c:v>
                </c:pt>
                <c:pt idx="7576">
                  <c:v>8.75</c:v>
                </c:pt>
                <c:pt idx="7577">
                  <c:v>8.75</c:v>
                </c:pt>
                <c:pt idx="7578">
                  <c:v>8.75</c:v>
                </c:pt>
                <c:pt idx="7579">
                  <c:v>8.75</c:v>
                </c:pt>
                <c:pt idx="7580">
                  <c:v>8.75</c:v>
                </c:pt>
                <c:pt idx="7581">
                  <c:v>8.75</c:v>
                </c:pt>
                <c:pt idx="7582">
                  <c:v>8.75</c:v>
                </c:pt>
                <c:pt idx="7583">
                  <c:v>8.75</c:v>
                </c:pt>
                <c:pt idx="7584">
                  <c:v>8.75</c:v>
                </c:pt>
                <c:pt idx="7585">
                  <c:v>8.75</c:v>
                </c:pt>
                <c:pt idx="7586">
                  <c:v>8.75</c:v>
                </c:pt>
                <c:pt idx="7587">
                  <c:v>8.75</c:v>
                </c:pt>
                <c:pt idx="7588">
                  <c:v>8.75</c:v>
                </c:pt>
                <c:pt idx="7589">
                  <c:v>8.75</c:v>
                </c:pt>
                <c:pt idx="7590">
                  <c:v>8.75</c:v>
                </c:pt>
                <c:pt idx="7591">
                  <c:v>8.75</c:v>
                </c:pt>
                <c:pt idx="7592">
                  <c:v>8.75</c:v>
                </c:pt>
                <c:pt idx="7593">
                  <c:v>8.75</c:v>
                </c:pt>
                <c:pt idx="7594">
                  <c:v>8.75</c:v>
                </c:pt>
                <c:pt idx="7595">
                  <c:v>8.75</c:v>
                </c:pt>
                <c:pt idx="7596">
                  <c:v>8.75</c:v>
                </c:pt>
                <c:pt idx="7597">
                  <c:v>8.75</c:v>
                </c:pt>
                <c:pt idx="7598">
                  <c:v>8.75</c:v>
                </c:pt>
                <c:pt idx="7599">
                  <c:v>8.75</c:v>
                </c:pt>
                <c:pt idx="7600">
                  <c:v>8.75</c:v>
                </c:pt>
                <c:pt idx="7601">
                  <c:v>8.75</c:v>
                </c:pt>
                <c:pt idx="7602">
                  <c:v>8.75</c:v>
                </c:pt>
                <c:pt idx="7603">
                  <c:v>8.75</c:v>
                </c:pt>
                <c:pt idx="7604">
                  <c:v>8.75</c:v>
                </c:pt>
                <c:pt idx="7605">
                  <c:v>8.75</c:v>
                </c:pt>
                <c:pt idx="7606">
                  <c:v>8.75</c:v>
                </c:pt>
                <c:pt idx="7607">
                  <c:v>8.75</c:v>
                </c:pt>
                <c:pt idx="7608">
                  <c:v>8.75</c:v>
                </c:pt>
                <c:pt idx="7609">
                  <c:v>8.75</c:v>
                </c:pt>
                <c:pt idx="7610">
                  <c:v>8.75</c:v>
                </c:pt>
                <c:pt idx="7611">
                  <c:v>8.75</c:v>
                </c:pt>
                <c:pt idx="7612">
                  <c:v>8.75</c:v>
                </c:pt>
                <c:pt idx="7613">
                  <c:v>8.75</c:v>
                </c:pt>
                <c:pt idx="7614">
                  <c:v>8.75</c:v>
                </c:pt>
                <c:pt idx="7615">
                  <c:v>8.75</c:v>
                </c:pt>
                <c:pt idx="7616">
                  <c:v>8.75</c:v>
                </c:pt>
                <c:pt idx="7617">
                  <c:v>8.75</c:v>
                </c:pt>
                <c:pt idx="7618">
                  <c:v>8.75</c:v>
                </c:pt>
                <c:pt idx="7619">
                  <c:v>8.75</c:v>
                </c:pt>
                <c:pt idx="7620">
                  <c:v>8.75</c:v>
                </c:pt>
                <c:pt idx="7621">
                  <c:v>8.75</c:v>
                </c:pt>
                <c:pt idx="7622">
                  <c:v>8.75</c:v>
                </c:pt>
                <c:pt idx="7623">
                  <c:v>8.75</c:v>
                </c:pt>
                <c:pt idx="7624">
                  <c:v>8.75</c:v>
                </c:pt>
                <c:pt idx="7625">
                  <c:v>8.75</c:v>
                </c:pt>
                <c:pt idx="7626">
                  <c:v>8.75</c:v>
                </c:pt>
                <c:pt idx="7627">
                  <c:v>8.75</c:v>
                </c:pt>
                <c:pt idx="7628">
                  <c:v>8.75</c:v>
                </c:pt>
                <c:pt idx="7629">
                  <c:v>8.75</c:v>
                </c:pt>
                <c:pt idx="7630">
                  <c:v>8.75</c:v>
                </c:pt>
                <c:pt idx="7631">
                  <c:v>8.75</c:v>
                </c:pt>
                <c:pt idx="7632">
                  <c:v>8.75</c:v>
                </c:pt>
                <c:pt idx="7633">
                  <c:v>8.75</c:v>
                </c:pt>
                <c:pt idx="7634">
                  <c:v>8.75</c:v>
                </c:pt>
                <c:pt idx="7635">
                  <c:v>8.75</c:v>
                </c:pt>
                <c:pt idx="7636">
                  <c:v>8.75</c:v>
                </c:pt>
                <c:pt idx="7637">
                  <c:v>8.75</c:v>
                </c:pt>
                <c:pt idx="7638">
                  <c:v>8.75</c:v>
                </c:pt>
                <c:pt idx="7639">
                  <c:v>8.75</c:v>
                </c:pt>
                <c:pt idx="7640">
                  <c:v>8.75</c:v>
                </c:pt>
                <c:pt idx="7641">
                  <c:v>8.75</c:v>
                </c:pt>
                <c:pt idx="7642">
                  <c:v>8.75</c:v>
                </c:pt>
                <c:pt idx="7643">
                  <c:v>8.75</c:v>
                </c:pt>
                <c:pt idx="7644">
                  <c:v>8.75</c:v>
                </c:pt>
                <c:pt idx="7645">
                  <c:v>8.75</c:v>
                </c:pt>
                <c:pt idx="7646">
                  <c:v>8.75</c:v>
                </c:pt>
                <c:pt idx="7647">
                  <c:v>8.75</c:v>
                </c:pt>
                <c:pt idx="7648">
                  <c:v>8.75</c:v>
                </c:pt>
                <c:pt idx="7649">
                  <c:v>8.75</c:v>
                </c:pt>
                <c:pt idx="7650">
                  <c:v>8.75</c:v>
                </c:pt>
                <c:pt idx="7651">
                  <c:v>8.75</c:v>
                </c:pt>
                <c:pt idx="7652">
                  <c:v>8.75</c:v>
                </c:pt>
                <c:pt idx="7653">
                  <c:v>8.75</c:v>
                </c:pt>
                <c:pt idx="7654">
                  <c:v>8.75</c:v>
                </c:pt>
                <c:pt idx="7655">
                  <c:v>8.75</c:v>
                </c:pt>
                <c:pt idx="7656">
                  <c:v>8.75</c:v>
                </c:pt>
                <c:pt idx="7657">
                  <c:v>8.75</c:v>
                </c:pt>
                <c:pt idx="7658">
                  <c:v>8.75</c:v>
                </c:pt>
                <c:pt idx="7659">
                  <c:v>8.75</c:v>
                </c:pt>
                <c:pt idx="7660">
                  <c:v>8.75</c:v>
                </c:pt>
                <c:pt idx="7661">
                  <c:v>8.75</c:v>
                </c:pt>
                <c:pt idx="7662">
                  <c:v>8.75</c:v>
                </c:pt>
                <c:pt idx="7663">
                  <c:v>8.75</c:v>
                </c:pt>
                <c:pt idx="7664">
                  <c:v>8.75</c:v>
                </c:pt>
                <c:pt idx="7665">
                  <c:v>8.75</c:v>
                </c:pt>
                <c:pt idx="7666">
                  <c:v>8.75</c:v>
                </c:pt>
                <c:pt idx="7667">
                  <c:v>8.75</c:v>
                </c:pt>
                <c:pt idx="7668">
                  <c:v>8.75</c:v>
                </c:pt>
                <c:pt idx="7669">
                  <c:v>8.75</c:v>
                </c:pt>
                <c:pt idx="7670">
                  <c:v>8.75</c:v>
                </c:pt>
                <c:pt idx="7671">
                  <c:v>8.75</c:v>
                </c:pt>
                <c:pt idx="7672">
                  <c:v>8.75</c:v>
                </c:pt>
                <c:pt idx="7673">
                  <c:v>8.75</c:v>
                </c:pt>
                <c:pt idx="7674">
                  <c:v>8.75</c:v>
                </c:pt>
                <c:pt idx="7675">
                  <c:v>8.75</c:v>
                </c:pt>
                <c:pt idx="7676">
                  <c:v>8.75</c:v>
                </c:pt>
                <c:pt idx="7677">
                  <c:v>8.75</c:v>
                </c:pt>
                <c:pt idx="7678">
                  <c:v>8.75</c:v>
                </c:pt>
                <c:pt idx="7679">
                  <c:v>8.75</c:v>
                </c:pt>
                <c:pt idx="7680">
                  <c:v>8.75</c:v>
                </c:pt>
                <c:pt idx="7681">
                  <c:v>8.75</c:v>
                </c:pt>
                <c:pt idx="7682">
                  <c:v>8.75</c:v>
                </c:pt>
                <c:pt idx="7683">
                  <c:v>8.75</c:v>
                </c:pt>
                <c:pt idx="7684">
                  <c:v>8.75</c:v>
                </c:pt>
                <c:pt idx="7685">
                  <c:v>8.75</c:v>
                </c:pt>
                <c:pt idx="7686">
                  <c:v>8.75</c:v>
                </c:pt>
                <c:pt idx="7687">
                  <c:v>8.75</c:v>
                </c:pt>
                <c:pt idx="7688">
                  <c:v>8.75</c:v>
                </c:pt>
                <c:pt idx="7689">
                  <c:v>8.75</c:v>
                </c:pt>
                <c:pt idx="7690">
                  <c:v>8.75</c:v>
                </c:pt>
                <c:pt idx="7691">
                  <c:v>8.75</c:v>
                </c:pt>
                <c:pt idx="7692">
                  <c:v>8.75</c:v>
                </c:pt>
                <c:pt idx="7693">
                  <c:v>8.75</c:v>
                </c:pt>
                <c:pt idx="7694">
                  <c:v>8.75</c:v>
                </c:pt>
                <c:pt idx="7695">
                  <c:v>8.75</c:v>
                </c:pt>
                <c:pt idx="7696">
                  <c:v>8.75</c:v>
                </c:pt>
                <c:pt idx="7697">
                  <c:v>8.75</c:v>
                </c:pt>
                <c:pt idx="7698">
                  <c:v>8.75</c:v>
                </c:pt>
                <c:pt idx="7699">
                  <c:v>8.75</c:v>
                </c:pt>
                <c:pt idx="7700">
                  <c:v>8.75</c:v>
                </c:pt>
                <c:pt idx="7701">
                  <c:v>8.75</c:v>
                </c:pt>
                <c:pt idx="7702">
                  <c:v>8.75</c:v>
                </c:pt>
                <c:pt idx="7703">
                  <c:v>8.75</c:v>
                </c:pt>
                <c:pt idx="7704">
                  <c:v>8.75</c:v>
                </c:pt>
                <c:pt idx="7705">
                  <c:v>8.75</c:v>
                </c:pt>
                <c:pt idx="7706">
                  <c:v>8.75</c:v>
                </c:pt>
                <c:pt idx="7707">
                  <c:v>8.75</c:v>
                </c:pt>
                <c:pt idx="7708">
                  <c:v>8.75</c:v>
                </c:pt>
                <c:pt idx="7709">
                  <c:v>8.75</c:v>
                </c:pt>
                <c:pt idx="7710">
                  <c:v>8.75</c:v>
                </c:pt>
                <c:pt idx="7711">
                  <c:v>8.75</c:v>
                </c:pt>
                <c:pt idx="7712">
                  <c:v>8.75</c:v>
                </c:pt>
                <c:pt idx="7713">
                  <c:v>8.75</c:v>
                </c:pt>
                <c:pt idx="7714">
                  <c:v>8.75</c:v>
                </c:pt>
                <c:pt idx="7715">
                  <c:v>8.75</c:v>
                </c:pt>
                <c:pt idx="7716">
                  <c:v>8.75</c:v>
                </c:pt>
                <c:pt idx="7717">
                  <c:v>8.75</c:v>
                </c:pt>
                <c:pt idx="7718">
                  <c:v>8.75</c:v>
                </c:pt>
                <c:pt idx="7719">
                  <c:v>8.75</c:v>
                </c:pt>
                <c:pt idx="7720">
                  <c:v>8.75</c:v>
                </c:pt>
                <c:pt idx="7721">
                  <c:v>8.75</c:v>
                </c:pt>
                <c:pt idx="7722">
                  <c:v>8.75</c:v>
                </c:pt>
                <c:pt idx="7723">
                  <c:v>8.75</c:v>
                </c:pt>
                <c:pt idx="7724">
                  <c:v>8.75</c:v>
                </c:pt>
                <c:pt idx="7725">
                  <c:v>8.75</c:v>
                </c:pt>
                <c:pt idx="7726">
                  <c:v>8.75</c:v>
                </c:pt>
                <c:pt idx="7727">
                  <c:v>8.75</c:v>
                </c:pt>
                <c:pt idx="7728">
                  <c:v>8.75</c:v>
                </c:pt>
                <c:pt idx="7729">
                  <c:v>8.75</c:v>
                </c:pt>
                <c:pt idx="7730">
                  <c:v>8.75</c:v>
                </c:pt>
                <c:pt idx="7731">
                  <c:v>8.75</c:v>
                </c:pt>
                <c:pt idx="7732">
                  <c:v>8.75</c:v>
                </c:pt>
                <c:pt idx="7733">
                  <c:v>8.75</c:v>
                </c:pt>
                <c:pt idx="7734">
                  <c:v>8.75</c:v>
                </c:pt>
                <c:pt idx="7735">
                  <c:v>8.75</c:v>
                </c:pt>
                <c:pt idx="7736">
                  <c:v>8.75</c:v>
                </c:pt>
                <c:pt idx="7737">
                  <c:v>8.75</c:v>
                </c:pt>
                <c:pt idx="7738">
                  <c:v>8.75</c:v>
                </c:pt>
                <c:pt idx="7739">
                  <c:v>8.75</c:v>
                </c:pt>
                <c:pt idx="7740">
                  <c:v>8.75</c:v>
                </c:pt>
                <c:pt idx="7741">
                  <c:v>8.75</c:v>
                </c:pt>
                <c:pt idx="7742">
                  <c:v>8.75</c:v>
                </c:pt>
                <c:pt idx="7743">
                  <c:v>8.75</c:v>
                </c:pt>
                <c:pt idx="7744">
                  <c:v>8.75</c:v>
                </c:pt>
                <c:pt idx="7745">
                  <c:v>8.75</c:v>
                </c:pt>
                <c:pt idx="7746">
                  <c:v>8.75</c:v>
                </c:pt>
                <c:pt idx="7747">
                  <c:v>8.75</c:v>
                </c:pt>
                <c:pt idx="7748">
                  <c:v>8.75</c:v>
                </c:pt>
                <c:pt idx="7749">
                  <c:v>8.75</c:v>
                </c:pt>
                <c:pt idx="7750">
                  <c:v>8.75</c:v>
                </c:pt>
                <c:pt idx="7751">
                  <c:v>8.75</c:v>
                </c:pt>
                <c:pt idx="7752">
                  <c:v>8.75</c:v>
                </c:pt>
                <c:pt idx="7753">
                  <c:v>8.75</c:v>
                </c:pt>
                <c:pt idx="7754">
                  <c:v>8.75</c:v>
                </c:pt>
                <c:pt idx="7755">
                  <c:v>8.75</c:v>
                </c:pt>
                <c:pt idx="7756">
                  <c:v>8.75</c:v>
                </c:pt>
                <c:pt idx="7757">
                  <c:v>8.75</c:v>
                </c:pt>
                <c:pt idx="7758">
                  <c:v>8.75</c:v>
                </c:pt>
                <c:pt idx="7759">
                  <c:v>8.75</c:v>
                </c:pt>
                <c:pt idx="7760">
                  <c:v>8.75</c:v>
                </c:pt>
                <c:pt idx="7761">
                  <c:v>8.75</c:v>
                </c:pt>
                <c:pt idx="7762">
                  <c:v>8.75</c:v>
                </c:pt>
                <c:pt idx="7763">
                  <c:v>8.75</c:v>
                </c:pt>
                <c:pt idx="7764">
                  <c:v>8.75</c:v>
                </c:pt>
                <c:pt idx="7765">
                  <c:v>8.75</c:v>
                </c:pt>
                <c:pt idx="7766">
                  <c:v>8.75</c:v>
                </c:pt>
                <c:pt idx="7767">
                  <c:v>8.75</c:v>
                </c:pt>
                <c:pt idx="7768">
                  <c:v>8.75</c:v>
                </c:pt>
                <c:pt idx="7769">
                  <c:v>8.75</c:v>
                </c:pt>
                <c:pt idx="7770">
                  <c:v>8.75</c:v>
                </c:pt>
                <c:pt idx="7771">
                  <c:v>8.75</c:v>
                </c:pt>
                <c:pt idx="7772">
                  <c:v>8.75</c:v>
                </c:pt>
                <c:pt idx="7773">
                  <c:v>8.75</c:v>
                </c:pt>
                <c:pt idx="7774">
                  <c:v>8.75</c:v>
                </c:pt>
                <c:pt idx="7775">
                  <c:v>8.75</c:v>
                </c:pt>
                <c:pt idx="7776">
                  <c:v>8.75</c:v>
                </c:pt>
                <c:pt idx="7777">
                  <c:v>8.75</c:v>
                </c:pt>
                <c:pt idx="7778">
                  <c:v>8.75</c:v>
                </c:pt>
                <c:pt idx="7779">
                  <c:v>8.75</c:v>
                </c:pt>
                <c:pt idx="7780">
                  <c:v>8.75</c:v>
                </c:pt>
                <c:pt idx="7781">
                  <c:v>8.75</c:v>
                </c:pt>
                <c:pt idx="7782">
                  <c:v>8.75</c:v>
                </c:pt>
                <c:pt idx="7783">
                  <c:v>8.75</c:v>
                </c:pt>
                <c:pt idx="7784">
                  <c:v>8.75</c:v>
                </c:pt>
                <c:pt idx="7785">
                  <c:v>8.75</c:v>
                </c:pt>
                <c:pt idx="7786">
                  <c:v>8.75</c:v>
                </c:pt>
                <c:pt idx="7787">
                  <c:v>8.75</c:v>
                </c:pt>
                <c:pt idx="7788">
                  <c:v>8.75</c:v>
                </c:pt>
                <c:pt idx="7789">
                  <c:v>8.75</c:v>
                </c:pt>
                <c:pt idx="7790">
                  <c:v>8.75</c:v>
                </c:pt>
                <c:pt idx="7791">
                  <c:v>8.75</c:v>
                </c:pt>
                <c:pt idx="7792">
                  <c:v>8.75</c:v>
                </c:pt>
                <c:pt idx="7793">
                  <c:v>8.75</c:v>
                </c:pt>
                <c:pt idx="7794">
                  <c:v>8.75</c:v>
                </c:pt>
                <c:pt idx="7795">
                  <c:v>8.75</c:v>
                </c:pt>
                <c:pt idx="7796">
                  <c:v>8.75</c:v>
                </c:pt>
                <c:pt idx="7797">
                  <c:v>8.75</c:v>
                </c:pt>
                <c:pt idx="7798">
                  <c:v>8.75</c:v>
                </c:pt>
                <c:pt idx="7799">
                  <c:v>8.75</c:v>
                </c:pt>
                <c:pt idx="7800">
                  <c:v>8.75</c:v>
                </c:pt>
                <c:pt idx="7801">
                  <c:v>8.75</c:v>
                </c:pt>
                <c:pt idx="7802">
                  <c:v>8.75</c:v>
                </c:pt>
                <c:pt idx="7803">
                  <c:v>8.75</c:v>
                </c:pt>
                <c:pt idx="7804">
                  <c:v>8.75</c:v>
                </c:pt>
                <c:pt idx="7805">
                  <c:v>8.75</c:v>
                </c:pt>
                <c:pt idx="7806">
                  <c:v>8.75</c:v>
                </c:pt>
                <c:pt idx="7807">
                  <c:v>8.75</c:v>
                </c:pt>
                <c:pt idx="7808">
                  <c:v>8.75</c:v>
                </c:pt>
                <c:pt idx="7809">
                  <c:v>8.75</c:v>
                </c:pt>
                <c:pt idx="7810">
                  <c:v>8.75</c:v>
                </c:pt>
                <c:pt idx="7811">
                  <c:v>8.75</c:v>
                </c:pt>
                <c:pt idx="7812">
                  <c:v>8.75</c:v>
                </c:pt>
                <c:pt idx="7813">
                  <c:v>8.75</c:v>
                </c:pt>
                <c:pt idx="7814">
                  <c:v>8.75</c:v>
                </c:pt>
                <c:pt idx="7815">
                  <c:v>8.75</c:v>
                </c:pt>
                <c:pt idx="7816">
                  <c:v>8.75</c:v>
                </c:pt>
                <c:pt idx="7817">
                  <c:v>8.75</c:v>
                </c:pt>
                <c:pt idx="7818">
                  <c:v>8.75</c:v>
                </c:pt>
                <c:pt idx="7819">
                  <c:v>8.75</c:v>
                </c:pt>
                <c:pt idx="7820">
                  <c:v>8.75</c:v>
                </c:pt>
                <c:pt idx="7821">
                  <c:v>8.75</c:v>
                </c:pt>
                <c:pt idx="7822">
                  <c:v>8.75</c:v>
                </c:pt>
                <c:pt idx="7823">
                  <c:v>8.75</c:v>
                </c:pt>
                <c:pt idx="7824">
                  <c:v>8.75</c:v>
                </c:pt>
                <c:pt idx="7825">
                  <c:v>8.75</c:v>
                </c:pt>
                <c:pt idx="7826">
                  <c:v>8.75</c:v>
                </c:pt>
                <c:pt idx="7827">
                  <c:v>8.75</c:v>
                </c:pt>
                <c:pt idx="7828">
                  <c:v>8.75</c:v>
                </c:pt>
                <c:pt idx="7829">
                  <c:v>8.75</c:v>
                </c:pt>
                <c:pt idx="7830">
                  <c:v>8.75</c:v>
                </c:pt>
                <c:pt idx="7831">
                  <c:v>8.75</c:v>
                </c:pt>
                <c:pt idx="7832">
                  <c:v>8.75</c:v>
                </c:pt>
                <c:pt idx="7833">
                  <c:v>8.75</c:v>
                </c:pt>
                <c:pt idx="7834">
                  <c:v>8.75</c:v>
                </c:pt>
                <c:pt idx="7835">
                  <c:v>8.75</c:v>
                </c:pt>
                <c:pt idx="7836">
                  <c:v>8.75</c:v>
                </c:pt>
                <c:pt idx="7837">
                  <c:v>8.75</c:v>
                </c:pt>
                <c:pt idx="7838">
                  <c:v>8.75</c:v>
                </c:pt>
                <c:pt idx="7839">
                  <c:v>8.75</c:v>
                </c:pt>
                <c:pt idx="7840">
                  <c:v>8.75</c:v>
                </c:pt>
                <c:pt idx="7841">
                  <c:v>8.75</c:v>
                </c:pt>
                <c:pt idx="7842">
                  <c:v>8.75</c:v>
                </c:pt>
                <c:pt idx="7843">
                  <c:v>8.75</c:v>
                </c:pt>
                <c:pt idx="7844">
                  <c:v>8.75</c:v>
                </c:pt>
                <c:pt idx="7845">
                  <c:v>8.75</c:v>
                </c:pt>
                <c:pt idx="7846">
                  <c:v>8.75</c:v>
                </c:pt>
                <c:pt idx="7847">
                  <c:v>8.75</c:v>
                </c:pt>
                <c:pt idx="7848">
                  <c:v>8.75</c:v>
                </c:pt>
                <c:pt idx="7849">
                  <c:v>8.75</c:v>
                </c:pt>
                <c:pt idx="7850">
                  <c:v>8.75</c:v>
                </c:pt>
                <c:pt idx="7851">
                  <c:v>8.75</c:v>
                </c:pt>
                <c:pt idx="7852">
                  <c:v>8.75</c:v>
                </c:pt>
                <c:pt idx="7853">
                  <c:v>8.75</c:v>
                </c:pt>
                <c:pt idx="7854">
                  <c:v>8.75</c:v>
                </c:pt>
                <c:pt idx="7855">
                  <c:v>8.75</c:v>
                </c:pt>
                <c:pt idx="7856">
                  <c:v>8.75</c:v>
                </c:pt>
                <c:pt idx="7857">
                  <c:v>8.75</c:v>
                </c:pt>
                <c:pt idx="7858">
                  <c:v>8.75</c:v>
                </c:pt>
                <c:pt idx="7859">
                  <c:v>8.75</c:v>
                </c:pt>
                <c:pt idx="7860">
                  <c:v>8.75</c:v>
                </c:pt>
                <c:pt idx="7861">
                  <c:v>8.75</c:v>
                </c:pt>
                <c:pt idx="7862">
                  <c:v>8.75</c:v>
                </c:pt>
                <c:pt idx="7863">
                  <c:v>8.75</c:v>
                </c:pt>
                <c:pt idx="7864">
                  <c:v>8.75</c:v>
                </c:pt>
                <c:pt idx="7865">
                  <c:v>8.75</c:v>
                </c:pt>
                <c:pt idx="7866">
                  <c:v>8.75</c:v>
                </c:pt>
                <c:pt idx="7867">
                  <c:v>8.75</c:v>
                </c:pt>
                <c:pt idx="7868">
                  <c:v>8.75</c:v>
                </c:pt>
                <c:pt idx="7869">
                  <c:v>8.75</c:v>
                </c:pt>
                <c:pt idx="7870">
                  <c:v>8.75</c:v>
                </c:pt>
                <c:pt idx="7871">
                  <c:v>8.75</c:v>
                </c:pt>
                <c:pt idx="7872">
                  <c:v>8.75</c:v>
                </c:pt>
                <c:pt idx="7873">
                  <c:v>8.75</c:v>
                </c:pt>
                <c:pt idx="7874">
                  <c:v>8.75</c:v>
                </c:pt>
                <c:pt idx="7875">
                  <c:v>8.75</c:v>
                </c:pt>
                <c:pt idx="7876">
                  <c:v>8.75</c:v>
                </c:pt>
                <c:pt idx="7877">
                  <c:v>8.75</c:v>
                </c:pt>
                <c:pt idx="7878">
                  <c:v>8.75</c:v>
                </c:pt>
                <c:pt idx="7879">
                  <c:v>8.75</c:v>
                </c:pt>
                <c:pt idx="7880">
                  <c:v>8.75</c:v>
                </c:pt>
                <c:pt idx="7881">
                  <c:v>8.75</c:v>
                </c:pt>
                <c:pt idx="7882">
                  <c:v>8.75</c:v>
                </c:pt>
                <c:pt idx="7883">
                  <c:v>8.75</c:v>
                </c:pt>
                <c:pt idx="7884">
                  <c:v>8.75</c:v>
                </c:pt>
                <c:pt idx="7885">
                  <c:v>8.75</c:v>
                </c:pt>
                <c:pt idx="7886">
                  <c:v>8.75</c:v>
                </c:pt>
                <c:pt idx="7887">
                  <c:v>8.75</c:v>
                </c:pt>
                <c:pt idx="7888">
                  <c:v>8.75</c:v>
                </c:pt>
                <c:pt idx="7889">
                  <c:v>8.75</c:v>
                </c:pt>
                <c:pt idx="7890">
                  <c:v>8.75</c:v>
                </c:pt>
                <c:pt idx="7891">
                  <c:v>8.75</c:v>
                </c:pt>
                <c:pt idx="7892">
                  <c:v>8.75</c:v>
                </c:pt>
                <c:pt idx="7893">
                  <c:v>8.75</c:v>
                </c:pt>
                <c:pt idx="7894">
                  <c:v>8.75</c:v>
                </c:pt>
                <c:pt idx="7895">
                  <c:v>8.75</c:v>
                </c:pt>
                <c:pt idx="7896">
                  <c:v>8.75</c:v>
                </c:pt>
                <c:pt idx="7897">
                  <c:v>8.75</c:v>
                </c:pt>
                <c:pt idx="7898">
                  <c:v>8.75</c:v>
                </c:pt>
                <c:pt idx="7899">
                  <c:v>8.75</c:v>
                </c:pt>
                <c:pt idx="7900">
                  <c:v>8.75</c:v>
                </c:pt>
                <c:pt idx="7901">
                  <c:v>8.75</c:v>
                </c:pt>
                <c:pt idx="7902">
                  <c:v>8.75</c:v>
                </c:pt>
                <c:pt idx="7903">
                  <c:v>8.75</c:v>
                </c:pt>
                <c:pt idx="7904">
                  <c:v>8.75</c:v>
                </c:pt>
                <c:pt idx="7905">
                  <c:v>8.75</c:v>
                </c:pt>
                <c:pt idx="7906">
                  <c:v>8.75</c:v>
                </c:pt>
                <c:pt idx="7907">
                  <c:v>8.75</c:v>
                </c:pt>
                <c:pt idx="7908">
                  <c:v>8.75</c:v>
                </c:pt>
                <c:pt idx="7909">
                  <c:v>8.75</c:v>
                </c:pt>
                <c:pt idx="7910">
                  <c:v>8.75</c:v>
                </c:pt>
                <c:pt idx="7911">
                  <c:v>8.75</c:v>
                </c:pt>
                <c:pt idx="7912">
                  <c:v>8.75</c:v>
                </c:pt>
                <c:pt idx="7913">
                  <c:v>8.75</c:v>
                </c:pt>
                <c:pt idx="7914">
                  <c:v>8.75</c:v>
                </c:pt>
                <c:pt idx="7915">
                  <c:v>8.75</c:v>
                </c:pt>
                <c:pt idx="7916">
                  <c:v>8.75</c:v>
                </c:pt>
                <c:pt idx="7917">
                  <c:v>8.75</c:v>
                </c:pt>
                <c:pt idx="7918">
                  <c:v>8.75</c:v>
                </c:pt>
                <c:pt idx="7919">
                  <c:v>8.75</c:v>
                </c:pt>
                <c:pt idx="7920">
                  <c:v>8.75</c:v>
                </c:pt>
                <c:pt idx="7921">
                  <c:v>8.75</c:v>
                </c:pt>
                <c:pt idx="7922">
                  <c:v>8.75</c:v>
                </c:pt>
                <c:pt idx="7923">
                  <c:v>8.75</c:v>
                </c:pt>
                <c:pt idx="7924">
                  <c:v>8.75</c:v>
                </c:pt>
                <c:pt idx="7925">
                  <c:v>8.75</c:v>
                </c:pt>
                <c:pt idx="7926">
                  <c:v>8.75</c:v>
                </c:pt>
                <c:pt idx="7927">
                  <c:v>8.75</c:v>
                </c:pt>
                <c:pt idx="7928">
                  <c:v>8.75</c:v>
                </c:pt>
                <c:pt idx="7929">
                  <c:v>8.75</c:v>
                </c:pt>
                <c:pt idx="7930">
                  <c:v>8.75</c:v>
                </c:pt>
                <c:pt idx="7931">
                  <c:v>8.75</c:v>
                </c:pt>
                <c:pt idx="7932">
                  <c:v>8.75</c:v>
                </c:pt>
                <c:pt idx="7933">
                  <c:v>8.75</c:v>
                </c:pt>
                <c:pt idx="7934">
                  <c:v>8.75</c:v>
                </c:pt>
                <c:pt idx="7935">
                  <c:v>8.75</c:v>
                </c:pt>
                <c:pt idx="7936">
                  <c:v>8.75</c:v>
                </c:pt>
                <c:pt idx="7937">
                  <c:v>8.75</c:v>
                </c:pt>
                <c:pt idx="7938">
                  <c:v>8.75</c:v>
                </c:pt>
                <c:pt idx="7939">
                  <c:v>8.75</c:v>
                </c:pt>
                <c:pt idx="7940">
                  <c:v>8.75</c:v>
                </c:pt>
                <c:pt idx="7941">
                  <c:v>8.75</c:v>
                </c:pt>
                <c:pt idx="7942">
                  <c:v>8.75</c:v>
                </c:pt>
                <c:pt idx="7943">
                  <c:v>8.75</c:v>
                </c:pt>
                <c:pt idx="7944">
                  <c:v>8.75</c:v>
                </c:pt>
                <c:pt idx="7945">
                  <c:v>8.75</c:v>
                </c:pt>
                <c:pt idx="7946">
                  <c:v>8.75</c:v>
                </c:pt>
                <c:pt idx="7947">
                  <c:v>8.75</c:v>
                </c:pt>
                <c:pt idx="7948">
                  <c:v>8.75</c:v>
                </c:pt>
                <c:pt idx="7949">
                  <c:v>8.75</c:v>
                </c:pt>
                <c:pt idx="7950">
                  <c:v>8.75</c:v>
                </c:pt>
                <c:pt idx="7951">
                  <c:v>8.75</c:v>
                </c:pt>
                <c:pt idx="7952">
                  <c:v>8.75</c:v>
                </c:pt>
                <c:pt idx="7953">
                  <c:v>8.75</c:v>
                </c:pt>
                <c:pt idx="7954">
                  <c:v>8.75</c:v>
                </c:pt>
                <c:pt idx="7955">
                  <c:v>8.75</c:v>
                </c:pt>
                <c:pt idx="7956">
                  <c:v>8.75</c:v>
                </c:pt>
                <c:pt idx="7957">
                  <c:v>8.75</c:v>
                </c:pt>
                <c:pt idx="7958">
                  <c:v>8.75</c:v>
                </c:pt>
                <c:pt idx="7959">
                  <c:v>8.75</c:v>
                </c:pt>
                <c:pt idx="7960">
                  <c:v>8.75</c:v>
                </c:pt>
                <c:pt idx="7961">
                  <c:v>8.75</c:v>
                </c:pt>
                <c:pt idx="7962">
                  <c:v>8.75</c:v>
                </c:pt>
                <c:pt idx="7963">
                  <c:v>8.75</c:v>
                </c:pt>
                <c:pt idx="7964">
                  <c:v>8.75</c:v>
                </c:pt>
                <c:pt idx="7965">
                  <c:v>8.75</c:v>
                </c:pt>
                <c:pt idx="7966">
                  <c:v>8.75</c:v>
                </c:pt>
                <c:pt idx="7967">
                  <c:v>8.75</c:v>
                </c:pt>
                <c:pt idx="7968">
                  <c:v>8.75</c:v>
                </c:pt>
                <c:pt idx="7969">
                  <c:v>8.75</c:v>
                </c:pt>
                <c:pt idx="7970">
                  <c:v>8.75</c:v>
                </c:pt>
                <c:pt idx="7971">
                  <c:v>8.75</c:v>
                </c:pt>
                <c:pt idx="7972">
                  <c:v>8.75</c:v>
                </c:pt>
                <c:pt idx="7973">
                  <c:v>8.75</c:v>
                </c:pt>
                <c:pt idx="7974">
                  <c:v>8.75</c:v>
                </c:pt>
                <c:pt idx="7975">
                  <c:v>8.75</c:v>
                </c:pt>
                <c:pt idx="7976">
                  <c:v>8.75</c:v>
                </c:pt>
                <c:pt idx="7977">
                  <c:v>8.8000000000000007</c:v>
                </c:pt>
                <c:pt idx="7978">
                  <c:v>8.8000000000000007</c:v>
                </c:pt>
                <c:pt idx="7979">
                  <c:v>8.8000000000000007</c:v>
                </c:pt>
                <c:pt idx="7980">
                  <c:v>8.8000000000000007</c:v>
                </c:pt>
                <c:pt idx="7981">
                  <c:v>8.8000000000000007</c:v>
                </c:pt>
                <c:pt idx="7982">
                  <c:v>8.8000000000000007</c:v>
                </c:pt>
                <c:pt idx="7983">
                  <c:v>8.8000000000000007</c:v>
                </c:pt>
                <c:pt idx="7984">
                  <c:v>8.8000000000000007</c:v>
                </c:pt>
                <c:pt idx="7985">
                  <c:v>8.8000000000000007</c:v>
                </c:pt>
                <c:pt idx="7986">
                  <c:v>8.8000000000000007</c:v>
                </c:pt>
                <c:pt idx="7987">
                  <c:v>8.8000000000000007</c:v>
                </c:pt>
                <c:pt idx="7988">
                  <c:v>8.8000000000000007</c:v>
                </c:pt>
                <c:pt idx="7989">
                  <c:v>8.8000000000000007</c:v>
                </c:pt>
                <c:pt idx="7990">
                  <c:v>8.8000000000000007</c:v>
                </c:pt>
                <c:pt idx="7991">
                  <c:v>8.8000000000000007</c:v>
                </c:pt>
                <c:pt idx="7992">
                  <c:v>8.8000000000000007</c:v>
                </c:pt>
                <c:pt idx="7993">
                  <c:v>8.8000000000000007</c:v>
                </c:pt>
                <c:pt idx="7994">
                  <c:v>8.8000000000000007</c:v>
                </c:pt>
                <c:pt idx="7995">
                  <c:v>8.8000000000000007</c:v>
                </c:pt>
                <c:pt idx="7996">
                  <c:v>8.8000000000000007</c:v>
                </c:pt>
                <c:pt idx="7997">
                  <c:v>8.8000000000000007</c:v>
                </c:pt>
                <c:pt idx="7998">
                  <c:v>8.8000000000000007</c:v>
                </c:pt>
                <c:pt idx="7999">
                  <c:v>8.8000000000000007</c:v>
                </c:pt>
                <c:pt idx="8000">
                  <c:v>8.8000000000000007</c:v>
                </c:pt>
                <c:pt idx="8001">
                  <c:v>8.8000000000000007</c:v>
                </c:pt>
                <c:pt idx="8002">
                  <c:v>8.8000000000000007</c:v>
                </c:pt>
                <c:pt idx="8003">
                  <c:v>8.8000000000000007</c:v>
                </c:pt>
                <c:pt idx="8004">
                  <c:v>8.8000000000000007</c:v>
                </c:pt>
                <c:pt idx="8005">
                  <c:v>8.8000000000000007</c:v>
                </c:pt>
                <c:pt idx="8006">
                  <c:v>8.8000000000000007</c:v>
                </c:pt>
                <c:pt idx="8007">
                  <c:v>8.8000000000000007</c:v>
                </c:pt>
                <c:pt idx="8008">
                  <c:v>8.8000000000000007</c:v>
                </c:pt>
                <c:pt idx="8009">
                  <c:v>8.8000000000000007</c:v>
                </c:pt>
                <c:pt idx="8010">
                  <c:v>8.8000000000000007</c:v>
                </c:pt>
                <c:pt idx="8011">
                  <c:v>8.8000000000000007</c:v>
                </c:pt>
                <c:pt idx="8012">
                  <c:v>8.8000000000000007</c:v>
                </c:pt>
                <c:pt idx="8013">
                  <c:v>8.8000000000000007</c:v>
                </c:pt>
                <c:pt idx="8014">
                  <c:v>8.8000000000000007</c:v>
                </c:pt>
                <c:pt idx="8015">
                  <c:v>8.8000000000000007</c:v>
                </c:pt>
                <c:pt idx="8016">
                  <c:v>8.8000000000000007</c:v>
                </c:pt>
                <c:pt idx="8017">
                  <c:v>8.8000000000000007</c:v>
                </c:pt>
                <c:pt idx="8018">
                  <c:v>8.8000000000000007</c:v>
                </c:pt>
                <c:pt idx="8019">
                  <c:v>8.8000000000000007</c:v>
                </c:pt>
                <c:pt idx="8020">
                  <c:v>8.8000000000000007</c:v>
                </c:pt>
                <c:pt idx="8021">
                  <c:v>8.8000000000000007</c:v>
                </c:pt>
                <c:pt idx="8022">
                  <c:v>8.8000000000000007</c:v>
                </c:pt>
                <c:pt idx="8023">
                  <c:v>8.8000000000000007</c:v>
                </c:pt>
                <c:pt idx="8024">
                  <c:v>8.8000000000000007</c:v>
                </c:pt>
                <c:pt idx="8025">
                  <c:v>8.8000000000000007</c:v>
                </c:pt>
                <c:pt idx="8026">
                  <c:v>8.8000000000000007</c:v>
                </c:pt>
                <c:pt idx="8027">
                  <c:v>8.8000000000000007</c:v>
                </c:pt>
                <c:pt idx="8028">
                  <c:v>8.8000000000000007</c:v>
                </c:pt>
                <c:pt idx="8029">
                  <c:v>8.8000000000000007</c:v>
                </c:pt>
                <c:pt idx="8030">
                  <c:v>8.8000000000000007</c:v>
                </c:pt>
                <c:pt idx="8031">
                  <c:v>8.8000000000000007</c:v>
                </c:pt>
                <c:pt idx="8032">
                  <c:v>8.8000000000000007</c:v>
                </c:pt>
                <c:pt idx="8033">
                  <c:v>8.8000000000000007</c:v>
                </c:pt>
                <c:pt idx="8034">
                  <c:v>8.8000000000000007</c:v>
                </c:pt>
                <c:pt idx="8035">
                  <c:v>8.8000000000000007</c:v>
                </c:pt>
                <c:pt idx="8036">
                  <c:v>8.8000000000000007</c:v>
                </c:pt>
                <c:pt idx="8037">
                  <c:v>8.8000000000000007</c:v>
                </c:pt>
                <c:pt idx="8038">
                  <c:v>8.8000000000000007</c:v>
                </c:pt>
                <c:pt idx="8039">
                  <c:v>8.8000000000000007</c:v>
                </c:pt>
                <c:pt idx="8040">
                  <c:v>8.8000000000000007</c:v>
                </c:pt>
                <c:pt idx="8041">
                  <c:v>8.8000000000000007</c:v>
                </c:pt>
                <c:pt idx="8042">
                  <c:v>8.8000000000000007</c:v>
                </c:pt>
                <c:pt idx="8043">
                  <c:v>8.8000000000000007</c:v>
                </c:pt>
                <c:pt idx="8044">
                  <c:v>8.8000000000000007</c:v>
                </c:pt>
                <c:pt idx="8045">
                  <c:v>8.8000000000000007</c:v>
                </c:pt>
                <c:pt idx="8046">
                  <c:v>8.8000000000000007</c:v>
                </c:pt>
                <c:pt idx="8047">
                  <c:v>8.8000000000000007</c:v>
                </c:pt>
                <c:pt idx="8048">
                  <c:v>8.8000000000000007</c:v>
                </c:pt>
                <c:pt idx="8049">
                  <c:v>8.8000000000000007</c:v>
                </c:pt>
                <c:pt idx="8050">
                  <c:v>8.8000000000000007</c:v>
                </c:pt>
                <c:pt idx="8051">
                  <c:v>8.8000000000000007</c:v>
                </c:pt>
                <c:pt idx="8052">
                  <c:v>8.8000000000000007</c:v>
                </c:pt>
                <c:pt idx="8053">
                  <c:v>8.8000000000000007</c:v>
                </c:pt>
                <c:pt idx="8054">
                  <c:v>8.8000000000000007</c:v>
                </c:pt>
                <c:pt idx="8055">
                  <c:v>8.8000000000000007</c:v>
                </c:pt>
                <c:pt idx="8056">
                  <c:v>8.8000000000000007</c:v>
                </c:pt>
                <c:pt idx="8057">
                  <c:v>8.8000000000000007</c:v>
                </c:pt>
                <c:pt idx="8058">
                  <c:v>8.8000000000000007</c:v>
                </c:pt>
                <c:pt idx="8059">
                  <c:v>8.8000000000000007</c:v>
                </c:pt>
                <c:pt idx="8060">
                  <c:v>8.8000000000000007</c:v>
                </c:pt>
                <c:pt idx="8061">
                  <c:v>8.8000000000000007</c:v>
                </c:pt>
                <c:pt idx="8062">
                  <c:v>8.8000000000000007</c:v>
                </c:pt>
                <c:pt idx="8063">
                  <c:v>8.8000000000000007</c:v>
                </c:pt>
                <c:pt idx="8064">
                  <c:v>8.8000000000000007</c:v>
                </c:pt>
                <c:pt idx="8065">
                  <c:v>8.8000000000000007</c:v>
                </c:pt>
                <c:pt idx="8066">
                  <c:v>8.8000000000000007</c:v>
                </c:pt>
                <c:pt idx="8067">
                  <c:v>8.8000000000000007</c:v>
                </c:pt>
                <c:pt idx="8068">
                  <c:v>8.8000000000000007</c:v>
                </c:pt>
                <c:pt idx="8069">
                  <c:v>8.8000000000000007</c:v>
                </c:pt>
                <c:pt idx="8070">
                  <c:v>8.8000000000000007</c:v>
                </c:pt>
                <c:pt idx="8071">
                  <c:v>8.8000000000000007</c:v>
                </c:pt>
                <c:pt idx="8072">
                  <c:v>8.8000000000000007</c:v>
                </c:pt>
                <c:pt idx="8073">
                  <c:v>8.8000000000000007</c:v>
                </c:pt>
                <c:pt idx="8074">
                  <c:v>8.8000000000000007</c:v>
                </c:pt>
                <c:pt idx="8075">
                  <c:v>8.8000000000000007</c:v>
                </c:pt>
                <c:pt idx="8076">
                  <c:v>8.8000000000000007</c:v>
                </c:pt>
                <c:pt idx="8077">
                  <c:v>8.8000000000000007</c:v>
                </c:pt>
                <c:pt idx="8078">
                  <c:v>8.8000000000000007</c:v>
                </c:pt>
                <c:pt idx="8079">
                  <c:v>8.8000000000000007</c:v>
                </c:pt>
                <c:pt idx="8080">
                  <c:v>8.8000000000000007</c:v>
                </c:pt>
                <c:pt idx="8081">
                  <c:v>8.8000000000000007</c:v>
                </c:pt>
                <c:pt idx="8082">
                  <c:v>8.8000000000000007</c:v>
                </c:pt>
                <c:pt idx="8083">
                  <c:v>8.8000000000000007</c:v>
                </c:pt>
                <c:pt idx="8084">
                  <c:v>8.8000000000000007</c:v>
                </c:pt>
                <c:pt idx="8085">
                  <c:v>8.8000000000000007</c:v>
                </c:pt>
                <c:pt idx="8086">
                  <c:v>8.8000000000000007</c:v>
                </c:pt>
                <c:pt idx="8087">
                  <c:v>8.8000000000000007</c:v>
                </c:pt>
                <c:pt idx="8088">
                  <c:v>8.8000000000000007</c:v>
                </c:pt>
                <c:pt idx="8089">
                  <c:v>8.8000000000000007</c:v>
                </c:pt>
                <c:pt idx="8090">
                  <c:v>8.8000000000000007</c:v>
                </c:pt>
                <c:pt idx="8091">
                  <c:v>8.8000000000000007</c:v>
                </c:pt>
                <c:pt idx="8092">
                  <c:v>8.8000000000000007</c:v>
                </c:pt>
                <c:pt idx="8093">
                  <c:v>8.8000000000000007</c:v>
                </c:pt>
                <c:pt idx="8094">
                  <c:v>8.8000000000000007</c:v>
                </c:pt>
                <c:pt idx="8095">
                  <c:v>8.8000000000000007</c:v>
                </c:pt>
                <c:pt idx="8096">
                  <c:v>8.8000000000000007</c:v>
                </c:pt>
                <c:pt idx="8097">
                  <c:v>8.8000000000000007</c:v>
                </c:pt>
                <c:pt idx="8098">
                  <c:v>8.8000000000000007</c:v>
                </c:pt>
                <c:pt idx="8099">
                  <c:v>8.8000000000000007</c:v>
                </c:pt>
                <c:pt idx="8100">
                  <c:v>8.8000000000000007</c:v>
                </c:pt>
                <c:pt idx="8101">
                  <c:v>8.8000000000000007</c:v>
                </c:pt>
                <c:pt idx="8102">
                  <c:v>8.8000000000000007</c:v>
                </c:pt>
                <c:pt idx="8103">
                  <c:v>8.8000000000000007</c:v>
                </c:pt>
                <c:pt idx="8104">
                  <c:v>8.8000000000000007</c:v>
                </c:pt>
                <c:pt idx="8105">
                  <c:v>8.8000000000000007</c:v>
                </c:pt>
                <c:pt idx="8106">
                  <c:v>8.8000000000000007</c:v>
                </c:pt>
                <c:pt idx="8107">
                  <c:v>8.8000000000000007</c:v>
                </c:pt>
                <c:pt idx="8108">
                  <c:v>8.8000000000000007</c:v>
                </c:pt>
                <c:pt idx="8109">
                  <c:v>8.8000000000000007</c:v>
                </c:pt>
                <c:pt idx="8110">
                  <c:v>8.8000000000000007</c:v>
                </c:pt>
                <c:pt idx="8111">
                  <c:v>8.8000000000000007</c:v>
                </c:pt>
                <c:pt idx="8112">
                  <c:v>8.8000000000000007</c:v>
                </c:pt>
                <c:pt idx="8113">
                  <c:v>8.8000000000000007</c:v>
                </c:pt>
                <c:pt idx="8114">
                  <c:v>8.8000000000000007</c:v>
                </c:pt>
                <c:pt idx="8115">
                  <c:v>8.8000000000000007</c:v>
                </c:pt>
                <c:pt idx="8116">
                  <c:v>8.8000000000000007</c:v>
                </c:pt>
                <c:pt idx="8117">
                  <c:v>8.8000000000000007</c:v>
                </c:pt>
                <c:pt idx="8118">
                  <c:v>8.8000000000000007</c:v>
                </c:pt>
                <c:pt idx="8119">
                  <c:v>8.8000000000000007</c:v>
                </c:pt>
                <c:pt idx="8120">
                  <c:v>8.8000000000000007</c:v>
                </c:pt>
                <c:pt idx="8121">
                  <c:v>8.8000000000000007</c:v>
                </c:pt>
                <c:pt idx="8122">
                  <c:v>8.8000000000000007</c:v>
                </c:pt>
                <c:pt idx="8123">
                  <c:v>8.8000000000000007</c:v>
                </c:pt>
                <c:pt idx="8124">
                  <c:v>8.8000000000000007</c:v>
                </c:pt>
                <c:pt idx="8125">
                  <c:v>8.8000000000000007</c:v>
                </c:pt>
                <c:pt idx="8126">
                  <c:v>8.8000000000000007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8</c:v>
                </c:pt>
                <c:pt idx="8328">
                  <c:v>8</c:v>
                </c:pt>
                <c:pt idx="8329">
                  <c:v>8</c:v>
                </c:pt>
                <c:pt idx="8330">
                  <c:v>8</c:v>
                </c:pt>
                <c:pt idx="8331">
                  <c:v>8</c:v>
                </c:pt>
                <c:pt idx="8332">
                  <c:v>8</c:v>
                </c:pt>
                <c:pt idx="8333">
                  <c:v>8</c:v>
                </c:pt>
                <c:pt idx="8334">
                  <c:v>8</c:v>
                </c:pt>
                <c:pt idx="8335">
                  <c:v>8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8</c:v>
                </c:pt>
                <c:pt idx="8368">
                  <c:v>8</c:v>
                </c:pt>
                <c:pt idx="8369">
                  <c:v>8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8</c:v>
                </c:pt>
                <c:pt idx="8377">
                  <c:v>8</c:v>
                </c:pt>
                <c:pt idx="8378">
                  <c:v>8</c:v>
                </c:pt>
                <c:pt idx="8379">
                  <c:v>8</c:v>
                </c:pt>
                <c:pt idx="8380">
                  <c:v>8</c:v>
                </c:pt>
                <c:pt idx="8381">
                  <c:v>8</c:v>
                </c:pt>
                <c:pt idx="8382">
                  <c:v>8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8</c:v>
                </c:pt>
                <c:pt idx="8388">
                  <c:v>8</c:v>
                </c:pt>
                <c:pt idx="8389">
                  <c:v>8</c:v>
                </c:pt>
                <c:pt idx="8390">
                  <c:v>8</c:v>
                </c:pt>
                <c:pt idx="8391">
                  <c:v>8</c:v>
                </c:pt>
                <c:pt idx="8392">
                  <c:v>8</c:v>
                </c:pt>
                <c:pt idx="8393">
                  <c:v>8</c:v>
                </c:pt>
                <c:pt idx="8394">
                  <c:v>8</c:v>
                </c:pt>
                <c:pt idx="8395">
                  <c:v>8</c:v>
                </c:pt>
                <c:pt idx="8396">
                  <c:v>8</c:v>
                </c:pt>
                <c:pt idx="8397">
                  <c:v>8</c:v>
                </c:pt>
                <c:pt idx="8398">
                  <c:v>8</c:v>
                </c:pt>
                <c:pt idx="8399">
                  <c:v>8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8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8</c:v>
                </c:pt>
                <c:pt idx="8409">
                  <c:v>8</c:v>
                </c:pt>
                <c:pt idx="8410">
                  <c:v>8</c:v>
                </c:pt>
                <c:pt idx="8411">
                  <c:v>8</c:v>
                </c:pt>
                <c:pt idx="8412">
                  <c:v>8</c:v>
                </c:pt>
                <c:pt idx="8413">
                  <c:v>8</c:v>
                </c:pt>
                <c:pt idx="8414">
                  <c:v>8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8</c:v>
                </c:pt>
                <c:pt idx="8422">
                  <c:v>8</c:v>
                </c:pt>
                <c:pt idx="8423">
                  <c:v>8</c:v>
                </c:pt>
                <c:pt idx="8424">
                  <c:v>8</c:v>
                </c:pt>
                <c:pt idx="8425">
                  <c:v>8</c:v>
                </c:pt>
                <c:pt idx="8426">
                  <c:v>8</c:v>
                </c:pt>
                <c:pt idx="8427">
                  <c:v>8</c:v>
                </c:pt>
                <c:pt idx="8428">
                  <c:v>8</c:v>
                </c:pt>
                <c:pt idx="8429">
                  <c:v>8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8</c:v>
                </c:pt>
                <c:pt idx="8438">
                  <c:v>8</c:v>
                </c:pt>
                <c:pt idx="8439">
                  <c:v>8</c:v>
                </c:pt>
                <c:pt idx="8440">
                  <c:v>8</c:v>
                </c:pt>
                <c:pt idx="8441">
                  <c:v>8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8</c:v>
                </c:pt>
                <c:pt idx="8475">
                  <c:v>8</c:v>
                </c:pt>
                <c:pt idx="8476">
                  <c:v>8</c:v>
                </c:pt>
                <c:pt idx="8477">
                  <c:v>8</c:v>
                </c:pt>
                <c:pt idx="8478">
                  <c:v>8</c:v>
                </c:pt>
                <c:pt idx="8479">
                  <c:v>8</c:v>
                </c:pt>
                <c:pt idx="8480">
                  <c:v>8</c:v>
                </c:pt>
                <c:pt idx="8481">
                  <c:v>8</c:v>
                </c:pt>
                <c:pt idx="8482">
                  <c:v>8</c:v>
                </c:pt>
                <c:pt idx="8483">
                  <c:v>8</c:v>
                </c:pt>
                <c:pt idx="8484">
                  <c:v>8</c:v>
                </c:pt>
                <c:pt idx="8485">
                  <c:v>8</c:v>
                </c:pt>
                <c:pt idx="8486">
                  <c:v>8</c:v>
                </c:pt>
                <c:pt idx="8487">
                  <c:v>8</c:v>
                </c:pt>
                <c:pt idx="8488">
                  <c:v>8</c:v>
                </c:pt>
                <c:pt idx="8489">
                  <c:v>8</c:v>
                </c:pt>
                <c:pt idx="8490">
                  <c:v>8</c:v>
                </c:pt>
                <c:pt idx="8491">
                  <c:v>8</c:v>
                </c:pt>
                <c:pt idx="8492">
                  <c:v>8</c:v>
                </c:pt>
                <c:pt idx="8493">
                  <c:v>8</c:v>
                </c:pt>
                <c:pt idx="8494">
                  <c:v>8</c:v>
                </c:pt>
                <c:pt idx="8495">
                  <c:v>8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8</c:v>
                </c:pt>
                <c:pt idx="8502">
                  <c:v>8</c:v>
                </c:pt>
                <c:pt idx="8503">
                  <c:v>8</c:v>
                </c:pt>
                <c:pt idx="8504">
                  <c:v>8</c:v>
                </c:pt>
                <c:pt idx="8505">
                  <c:v>8</c:v>
                </c:pt>
                <c:pt idx="8506">
                  <c:v>8</c:v>
                </c:pt>
                <c:pt idx="8507">
                  <c:v>8</c:v>
                </c:pt>
                <c:pt idx="8508">
                  <c:v>8</c:v>
                </c:pt>
                <c:pt idx="8509">
                  <c:v>8</c:v>
                </c:pt>
                <c:pt idx="8510">
                  <c:v>8</c:v>
                </c:pt>
                <c:pt idx="8511">
                  <c:v>8</c:v>
                </c:pt>
                <c:pt idx="8512">
                  <c:v>8</c:v>
                </c:pt>
                <c:pt idx="8513">
                  <c:v>8</c:v>
                </c:pt>
                <c:pt idx="8514">
                  <c:v>8</c:v>
                </c:pt>
                <c:pt idx="8515">
                  <c:v>8</c:v>
                </c:pt>
                <c:pt idx="8516">
                  <c:v>8</c:v>
                </c:pt>
                <c:pt idx="8517">
                  <c:v>8</c:v>
                </c:pt>
                <c:pt idx="8518">
                  <c:v>8</c:v>
                </c:pt>
                <c:pt idx="8519">
                  <c:v>8</c:v>
                </c:pt>
                <c:pt idx="8520">
                  <c:v>8</c:v>
                </c:pt>
                <c:pt idx="8521">
                  <c:v>8</c:v>
                </c:pt>
                <c:pt idx="8522">
                  <c:v>8</c:v>
                </c:pt>
                <c:pt idx="8523">
                  <c:v>8</c:v>
                </c:pt>
                <c:pt idx="8524">
                  <c:v>8</c:v>
                </c:pt>
                <c:pt idx="8525">
                  <c:v>8</c:v>
                </c:pt>
                <c:pt idx="8526">
                  <c:v>8</c:v>
                </c:pt>
                <c:pt idx="8527">
                  <c:v>8</c:v>
                </c:pt>
                <c:pt idx="8528">
                  <c:v>8</c:v>
                </c:pt>
                <c:pt idx="8529">
                  <c:v>8</c:v>
                </c:pt>
                <c:pt idx="8530">
                  <c:v>8</c:v>
                </c:pt>
                <c:pt idx="8531">
                  <c:v>8</c:v>
                </c:pt>
                <c:pt idx="8532">
                  <c:v>8</c:v>
                </c:pt>
                <c:pt idx="8533">
                  <c:v>8</c:v>
                </c:pt>
                <c:pt idx="8534">
                  <c:v>8</c:v>
                </c:pt>
                <c:pt idx="8535">
                  <c:v>8</c:v>
                </c:pt>
                <c:pt idx="8536">
                  <c:v>8</c:v>
                </c:pt>
                <c:pt idx="8537">
                  <c:v>8</c:v>
                </c:pt>
                <c:pt idx="8538">
                  <c:v>8</c:v>
                </c:pt>
                <c:pt idx="8539">
                  <c:v>8</c:v>
                </c:pt>
                <c:pt idx="8540">
                  <c:v>8</c:v>
                </c:pt>
                <c:pt idx="8541">
                  <c:v>8</c:v>
                </c:pt>
                <c:pt idx="8542">
                  <c:v>8</c:v>
                </c:pt>
                <c:pt idx="8543">
                  <c:v>8</c:v>
                </c:pt>
                <c:pt idx="8544">
                  <c:v>8</c:v>
                </c:pt>
                <c:pt idx="8545">
                  <c:v>8</c:v>
                </c:pt>
                <c:pt idx="8546">
                  <c:v>8</c:v>
                </c:pt>
                <c:pt idx="8547">
                  <c:v>8</c:v>
                </c:pt>
                <c:pt idx="8548">
                  <c:v>8</c:v>
                </c:pt>
                <c:pt idx="8549">
                  <c:v>8</c:v>
                </c:pt>
                <c:pt idx="8550">
                  <c:v>8</c:v>
                </c:pt>
                <c:pt idx="8551">
                  <c:v>8</c:v>
                </c:pt>
                <c:pt idx="8552">
                  <c:v>8</c:v>
                </c:pt>
                <c:pt idx="8553">
                  <c:v>9.25</c:v>
                </c:pt>
                <c:pt idx="8554">
                  <c:v>9.25</c:v>
                </c:pt>
                <c:pt idx="8555">
                  <c:v>9.25</c:v>
                </c:pt>
                <c:pt idx="8556">
                  <c:v>9.25</c:v>
                </c:pt>
                <c:pt idx="8557">
                  <c:v>9.25</c:v>
                </c:pt>
                <c:pt idx="8558">
                  <c:v>9.25</c:v>
                </c:pt>
                <c:pt idx="8559">
                  <c:v>9.25</c:v>
                </c:pt>
                <c:pt idx="8560">
                  <c:v>9.25</c:v>
                </c:pt>
                <c:pt idx="8561">
                  <c:v>9.25</c:v>
                </c:pt>
                <c:pt idx="8562">
                  <c:v>9.25</c:v>
                </c:pt>
                <c:pt idx="8563">
                  <c:v>9.25</c:v>
                </c:pt>
                <c:pt idx="8564">
                  <c:v>9.25</c:v>
                </c:pt>
                <c:pt idx="8565">
                  <c:v>9.25</c:v>
                </c:pt>
                <c:pt idx="8566">
                  <c:v>9.25</c:v>
                </c:pt>
                <c:pt idx="8567">
                  <c:v>9.25</c:v>
                </c:pt>
                <c:pt idx="8568">
                  <c:v>9.25</c:v>
                </c:pt>
                <c:pt idx="8569">
                  <c:v>9.25</c:v>
                </c:pt>
                <c:pt idx="8570">
                  <c:v>9.25</c:v>
                </c:pt>
                <c:pt idx="8571">
                  <c:v>9.25</c:v>
                </c:pt>
                <c:pt idx="8572">
                  <c:v>9.25</c:v>
                </c:pt>
                <c:pt idx="8573">
                  <c:v>9.25</c:v>
                </c:pt>
                <c:pt idx="8574">
                  <c:v>9.25</c:v>
                </c:pt>
                <c:pt idx="8575">
                  <c:v>9.25</c:v>
                </c:pt>
                <c:pt idx="8576">
                  <c:v>9.25</c:v>
                </c:pt>
                <c:pt idx="8577">
                  <c:v>9.25</c:v>
                </c:pt>
                <c:pt idx="8578">
                  <c:v>9.25</c:v>
                </c:pt>
                <c:pt idx="8579">
                  <c:v>9.25</c:v>
                </c:pt>
                <c:pt idx="8580">
                  <c:v>9.25</c:v>
                </c:pt>
                <c:pt idx="8581">
                  <c:v>9.25</c:v>
                </c:pt>
                <c:pt idx="8582">
                  <c:v>9.25</c:v>
                </c:pt>
                <c:pt idx="8583">
                  <c:v>9.25</c:v>
                </c:pt>
                <c:pt idx="8584">
                  <c:v>9.25</c:v>
                </c:pt>
                <c:pt idx="8585">
                  <c:v>9.25</c:v>
                </c:pt>
                <c:pt idx="8586">
                  <c:v>9.25</c:v>
                </c:pt>
                <c:pt idx="8587">
                  <c:v>9.25</c:v>
                </c:pt>
                <c:pt idx="8588">
                  <c:v>9.25</c:v>
                </c:pt>
                <c:pt idx="8589">
                  <c:v>9.25</c:v>
                </c:pt>
                <c:pt idx="8590">
                  <c:v>9.25</c:v>
                </c:pt>
                <c:pt idx="8591">
                  <c:v>9.25</c:v>
                </c:pt>
                <c:pt idx="8592">
                  <c:v>9.25</c:v>
                </c:pt>
                <c:pt idx="8593">
                  <c:v>9.25</c:v>
                </c:pt>
                <c:pt idx="8594">
                  <c:v>9.25</c:v>
                </c:pt>
                <c:pt idx="8595">
                  <c:v>9.25</c:v>
                </c:pt>
                <c:pt idx="8596">
                  <c:v>9.25</c:v>
                </c:pt>
                <c:pt idx="8597">
                  <c:v>9.25</c:v>
                </c:pt>
                <c:pt idx="8598">
                  <c:v>9.25</c:v>
                </c:pt>
                <c:pt idx="8599">
                  <c:v>9.25</c:v>
                </c:pt>
                <c:pt idx="8600">
                  <c:v>9.25</c:v>
                </c:pt>
                <c:pt idx="8601">
                  <c:v>9.25</c:v>
                </c:pt>
                <c:pt idx="8602">
                  <c:v>9.25</c:v>
                </c:pt>
                <c:pt idx="8603">
                  <c:v>9.25</c:v>
                </c:pt>
                <c:pt idx="8604">
                  <c:v>9.25</c:v>
                </c:pt>
                <c:pt idx="8605">
                  <c:v>9.25</c:v>
                </c:pt>
                <c:pt idx="8606">
                  <c:v>9.25</c:v>
                </c:pt>
                <c:pt idx="8607">
                  <c:v>9.25</c:v>
                </c:pt>
                <c:pt idx="8608">
                  <c:v>9.25</c:v>
                </c:pt>
                <c:pt idx="8609">
                  <c:v>9.25</c:v>
                </c:pt>
                <c:pt idx="8610">
                  <c:v>9.25</c:v>
                </c:pt>
                <c:pt idx="8611">
                  <c:v>9.25</c:v>
                </c:pt>
                <c:pt idx="8612">
                  <c:v>9.25</c:v>
                </c:pt>
                <c:pt idx="8613">
                  <c:v>9.25</c:v>
                </c:pt>
                <c:pt idx="8614">
                  <c:v>9.25</c:v>
                </c:pt>
                <c:pt idx="8615">
                  <c:v>9.25</c:v>
                </c:pt>
                <c:pt idx="8616">
                  <c:v>9.25</c:v>
                </c:pt>
                <c:pt idx="8617">
                  <c:v>9.25</c:v>
                </c:pt>
                <c:pt idx="8618">
                  <c:v>9.25</c:v>
                </c:pt>
                <c:pt idx="8619">
                  <c:v>9.25</c:v>
                </c:pt>
                <c:pt idx="8620">
                  <c:v>9.25</c:v>
                </c:pt>
                <c:pt idx="8621">
                  <c:v>9.25</c:v>
                </c:pt>
                <c:pt idx="8622">
                  <c:v>9.25</c:v>
                </c:pt>
                <c:pt idx="8623">
                  <c:v>9.25</c:v>
                </c:pt>
                <c:pt idx="8624">
                  <c:v>9.25</c:v>
                </c:pt>
                <c:pt idx="8625">
                  <c:v>9.25</c:v>
                </c:pt>
                <c:pt idx="8626">
                  <c:v>9.25</c:v>
                </c:pt>
                <c:pt idx="8627">
                  <c:v>9.25</c:v>
                </c:pt>
                <c:pt idx="8628">
                  <c:v>9.25</c:v>
                </c:pt>
                <c:pt idx="8629">
                  <c:v>9.25</c:v>
                </c:pt>
                <c:pt idx="8630">
                  <c:v>9.25</c:v>
                </c:pt>
                <c:pt idx="8631">
                  <c:v>9.25</c:v>
                </c:pt>
                <c:pt idx="8632">
                  <c:v>9.25</c:v>
                </c:pt>
                <c:pt idx="8633">
                  <c:v>9.25</c:v>
                </c:pt>
                <c:pt idx="8634">
                  <c:v>9.25</c:v>
                </c:pt>
                <c:pt idx="8635">
                  <c:v>9.25</c:v>
                </c:pt>
                <c:pt idx="8636">
                  <c:v>9.25</c:v>
                </c:pt>
                <c:pt idx="8637">
                  <c:v>9.25</c:v>
                </c:pt>
                <c:pt idx="8638">
                  <c:v>9.25</c:v>
                </c:pt>
                <c:pt idx="8639">
                  <c:v>9.25</c:v>
                </c:pt>
                <c:pt idx="8640">
                  <c:v>9.25</c:v>
                </c:pt>
                <c:pt idx="8641">
                  <c:v>9.25</c:v>
                </c:pt>
                <c:pt idx="8642">
                  <c:v>9.25</c:v>
                </c:pt>
                <c:pt idx="8643">
                  <c:v>9.25</c:v>
                </c:pt>
                <c:pt idx="8644">
                  <c:v>9.25</c:v>
                </c:pt>
                <c:pt idx="8645">
                  <c:v>9.25</c:v>
                </c:pt>
                <c:pt idx="8646">
                  <c:v>9.25</c:v>
                </c:pt>
                <c:pt idx="8647">
                  <c:v>9.25</c:v>
                </c:pt>
                <c:pt idx="8648">
                  <c:v>9.25</c:v>
                </c:pt>
                <c:pt idx="8649">
                  <c:v>9.25</c:v>
                </c:pt>
                <c:pt idx="8650">
                  <c:v>9.25</c:v>
                </c:pt>
                <c:pt idx="8651">
                  <c:v>9.25</c:v>
                </c:pt>
                <c:pt idx="8652">
                  <c:v>9.25</c:v>
                </c:pt>
                <c:pt idx="8653">
                  <c:v>9.25</c:v>
                </c:pt>
                <c:pt idx="8654">
                  <c:v>9.25</c:v>
                </c:pt>
                <c:pt idx="8655">
                  <c:v>9.25</c:v>
                </c:pt>
                <c:pt idx="8656">
                  <c:v>9.25</c:v>
                </c:pt>
                <c:pt idx="8657">
                  <c:v>9.25</c:v>
                </c:pt>
                <c:pt idx="8658">
                  <c:v>9.25</c:v>
                </c:pt>
                <c:pt idx="8659">
                  <c:v>9.25</c:v>
                </c:pt>
                <c:pt idx="8660">
                  <c:v>9.25</c:v>
                </c:pt>
                <c:pt idx="8661">
                  <c:v>9.25</c:v>
                </c:pt>
                <c:pt idx="8662">
                  <c:v>9.25</c:v>
                </c:pt>
                <c:pt idx="8663">
                  <c:v>9.25</c:v>
                </c:pt>
                <c:pt idx="8664">
                  <c:v>9.25</c:v>
                </c:pt>
                <c:pt idx="8665">
                  <c:v>9.25</c:v>
                </c:pt>
                <c:pt idx="8666">
                  <c:v>9.25</c:v>
                </c:pt>
                <c:pt idx="8667">
                  <c:v>9.25</c:v>
                </c:pt>
                <c:pt idx="8668">
                  <c:v>9.25</c:v>
                </c:pt>
                <c:pt idx="8669">
                  <c:v>9.25</c:v>
                </c:pt>
                <c:pt idx="8670">
                  <c:v>9.25</c:v>
                </c:pt>
                <c:pt idx="8671">
                  <c:v>9.25</c:v>
                </c:pt>
                <c:pt idx="8672">
                  <c:v>9.25</c:v>
                </c:pt>
                <c:pt idx="8673">
                  <c:v>9.3000000000000007</c:v>
                </c:pt>
                <c:pt idx="8674">
                  <c:v>9.3000000000000007</c:v>
                </c:pt>
                <c:pt idx="8675">
                  <c:v>9.3000000000000007</c:v>
                </c:pt>
                <c:pt idx="8676">
                  <c:v>9.3000000000000007</c:v>
                </c:pt>
                <c:pt idx="8677">
                  <c:v>9.3000000000000007</c:v>
                </c:pt>
                <c:pt idx="8678">
                  <c:v>9.3000000000000007</c:v>
                </c:pt>
                <c:pt idx="8679">
                  <c:v>9.3000000000000007</c:v>
                </c:pt>
                <c:pt idx="8680">
                  <c:v>9.3000000000000007</c:v>
                </c:pt>
                <c:pt idx="8681">
                  <c:v>9.3000000000000007</c:v>
                </c:pt>
                <c:pt idx="8682">
                  <c:v>9.3000000000000007</c:v>
                </c:pt>
                <c:pt idx="8683">
                  <c:v>9.3000000000000007</c:v>
                </c:pt>
                <c:pt idx="8684">
                  <c:v>9.3000000000000007</c:v>
                </c:pt>
                <c:pt idx="8685">
                  <c:v>9.3000000000000007</c:v>
                </c:pt>
                <c:pt idx="8686">
                  <c:v>9.3000000000000007</c:v>
                </c:pt>
                <c:pt idx="8687">
                  <c:v>9.3000000000000007</c:v>
                </c:pt>
                <c:pt idx="8688">
                  <c:v>9.3000000000000007</c:v>
                </c:pt>
                <c:pt idx="8689">
                  <c:v>9.3000000000000007</c:v>
                </c:pt>
                <c:pt idx="8690">
                  <c:v>9.3000000000000007</c:v>
                </c:pt>
                <c:pt idx="8691">
                  <c:v>9.3000000000000007</c:v>
                </c:pt>
                <c:pt idx="8692">
                  <c:v>9.3000000000000007</c:v>
                </c:pt>
                <c:pt idx="8693">
                  <c:v>9.3000000000000007</c:v>
                </c:pt>
                <c:pt idx="8694">
                  <c:v>9.3000000000000007</c:v>
                </c:pt>
                <c:pt idx="8695">
                  <c:v>9.3000000000000007</c:v>
                </c:pt>
                <c:pt idx="8696">
                  <c:v>9.3000000000000007</c:v>
                </c:pt>
                <c:pt idx="8697">
                  <c:v>9.3000000000000007</c:v>
                </c:pt>
                <c:pt idx="8698">
                  <c:v>9.5</c:v>
                </c:pt>
                <c:pt idx="8699">
                  <c:v>9.5</c:v>
                </c:pt>
                <c:pt idx="8700">
                  <c:v>9.5</c:v>
                </c:pt>
                <c:pt idx="8701">
                  <c:v>9.5</c:v>
                </c:pt>
                <c:pt idx="8702">
                  <c:v>9.5</c:v>
                </c:pt>
                <c:pt idx="8703">
                  <c:v>9.5</c:v>
                </c:pt>
                <c:pt idx="8704">
                  <c:v>9.5</c:v>
                </c:pt>
                <c:pt idx="8705">
                  <c:v>9.5</c:v>
                </c:pt>
                <c:pt idx="8706">
                  <c:v>9.5</c:v>
                </c:pt>
                <c:pt idx="8707">
                  <c:v>9.5</c:v>
                </c:pt>
                <c:pt idx="8708">
                  <c:v>9.5</c:v>
                </c:pt>
                <c:pt idx="8709">
                  <c:v>9.5</c:v>
                </c:pt>
                <c:pt idx="8710">
                  <c:v>9.5</c:v>
                </c:pt>
                <c:pt idx="8711">
                  <c:v>9.5</c:v>
                </c:pt>
                <c:pt idx="8712">
                  <c:v>9.5</c:v>
                </c:pt>
                <c:pt idx="8713">
                  <c:v>9.5</c:v>
                </c:pt>
                <c:pt idx="8714">
                  <c:v>9.5</c:v>
                </c:pt>
                <c:pt idx="8715">
                  <c:v>9.5</c:v>
                </c:pt>
                <c:pt idx="8716">
                  <c:v>9.5</c:v>
                </c:pt>
                <c:pt idx="8717">
                  <c:v>9.5</c:v>
                </c:pt>
                <c:pt idx="8718">
                  <c:v>9.5</c:v>
                </c:pt>
                <c:pt idx="8719">
                  <c:v>9.5</c:v>
                </c:pt>
                <c:pt idx="8720">
                  <c:v>9.5</c:v>
                </c:pt>
                <c:pt idx="8721">
                  <c:v>9.5</c:v>
                </c:pt>
                <c:pt idx="8722">
                  <c:v>9.5</c:v>
                </c:pt>
                <c:pt idx="8723">
                  <c:v>9.5</c:v>
                </c:pt>
                <c:pt idx="8724">
                  <c:v>9.5</c:v>
                </c:pt>
                <c:pt idx="8725">
                  <c:v>9.5</c:v>
                </c:pt>
                <c:pt idx="8726">
                  <c:v>9.5</c:v>
                </c:pt>
                <c:pt idx="8727">
                  <c:v>9.5</c:v>
                </c:pt>
                <c:pt idx="8728">
                  <c:v>9.5</c:v>
                </c:pt>
                <c:pt idx="8729">
                  <c:v>9.5</c:v>
                </c:pt>
                <c:pt idx="8730">
                  <c:v>9.5</c:v>
                </c:pt>
                <c:pt idx="8731">
                  <c:v>9.5</c:v>
                </c:pt>
                <c:pt idx="8732">
                  <c:v>9.5</c:v>
                </c:pt>
                <c:pt idx="8733">
                  <c:v>9.5</c:v>
                </c:pt>
                <c:pt idx="8734">
                  <c:v>9.5</c:v>
                </c:pt>
                <c:pt idx="8735">
                  <c:v>9.5</c:v>
                </c:pt>
                <c:pt idx="8736">
                  <c:v>9.5</c:v>
                </c:pt>
                <c:pt idx="8737">
                  <c:v>9.5</c:v>
                </c:pt>
                <c:pt idx="8738">
                  <c:v>9.5</c:v>
                </c:pt>
                <c:pt idx="8739">
                  <c:v>9.5</c:v>
                </c:pt>
                <c:pt idx="8740">
                  <c:v>9.5</c:v>
                </c:pt>
                <c:pt idx="8741">
                  <c:v>9.5</c:v>
                </c:pt>
                <c:pt idx="8742">
                  <c:v>9.5</c:v>
                </c:pt>
                <c:pt idx="8743">
                  <c:v>9.5</c:v>
                </c:pt>
                <c:pt idx="8744">
                  <c:v>9.5</c:v>
                </c:pt>
                <c:pt idx="8745">
                  <c:v>9.5</c:v>
                </c:pt>
                <c:pt idx="8746">
                  <c:v>9.5</c:v>
                </c:pt>
                <c:pt idx="8747">
                  <c:v>9.5</c:v>
                </c:pt>
                <c:pt idx="8748">
                  <c:v>9.5</c:v>
                </c:pt>
                <c:pt idx="8749">
                  <c:v>9.5</c:v>
                </c:pt>
                <c:pt idx="8750">
                  <c:v>9.5</c:v>
                </c:pt>
                <c:pt idx="8751">
                  <c:v>9.5</c:v>
                </c:pt>
                <c:pt idx="8752">
                  <c:v>9.5</c:v>
                </c:pt>
                <c:pt idx="8753">
                  <c:v>9.5</c:v>
                </c:pt>
                <c:pt idx="8754">
                  <c:v>9.5</c:v>
                </c:pt>
                <c:pt idx="8755">
                  <c:v>9.5</c:v>
                </c:pt>
                <c:pt idx="8756">
                  <c:v>9.5</c:v>
                </c:pt>
                <c:pt idx="8757">
                  <c:v>9.5</c:v>
                </c:pt>
                <c:pt idx="8758">
                  <c:v>9.5</c:v>
                </c:pt>
                <c:pt idx="8759">
                  <c:v>9.5</c:v>
                </c:pt>
                <c:pt idx="8760">
                  <c:v>9.5</c:v>
                </c:pt>
                <c:pt idx="8761">
                  <c:v>9.5</c:v>
                </c:pt>
                <c:pt idx="8762">
                  <c:v>9.5</c:v>
                </c:pt>
                <c:pt idx="8763">
                  <c:v>9.5</c:v>
                </c:pt>
                <c:pt idx="8764">
                  <c:v>9.5</c:v>
                </c:pt>
                <c:pt idx="8765">
                  <c:v>9.5</c:v>
                </c:pt>
                <c:pt idx="8766">
                  <c:v>9.5</c:v>
                </c:pt>
                <c:pt idx="8767">
                  <c:v>9.5</c:v>
                </c:pt>
                <c:pt idx="8768">
                  <c:v>9.5</c:v>
                </c:pt>
                <c:pt idx="8769">
                  <c:v>9.5</c:v>
                </c:pt>
                <c:pt idx="8770">
                  <c:v>9.5</c:v>
                </c:pt>
                <c:pt idx="8771">
                  <c:v>9.5</c:v>
                </c:pt>
                <c:pt idx="8772">
                  <c:v>9.5</c:v>
                </c:pt>
                <c:pt idx="8773">
                  <c:v>9.5</c:v>
                </c:pt>
                <c:pt idx="8774">
                  <c:v>9.5</c:v>
                </c:pt>
                <c:pt idx="8775">
                  <c:v>9.5</c:v>
                </c:pt>
                <c:pt idx="8776">
                  <c:v>9.5</c:v>
                </c:pt>
                <c:pt idx="8777">
                  <c:v>9.5</c:v>
                </c:pt>
                <c:pt idx="8778">
                  <c:v>9.5</c:v>
                </c:pt>
                <c:pt idx="8779">
                  <c:v>9.5</c:v>
                </c:pt>
                <c:pt idx="8780">
                  <c:v>9.5</c:v>
                </c:pt>
                <c:pt idx="8781">
                  <c:v>9.5</c:v>
                </c:pt>
                <c:pt idx="8782">
                  <c:v>9.5</c:v>
                </c:pt>
                <c:pt idx="8783">
                  <c:v>9.5</c:v>
                </c:pt>
                <c:pt idx="8784">
                  <c:v>9.5</c:v>
                </c:pt>
                <c:pt idx="8785">
                  <c:v>9.5</c:v>
                </c:pt>
                <c:pt idx="8786">
                  <c:v>9.5</c:v>
                </c:pt>
                <c:pt idx="8787">
                  <c:v>9.5</c:v>
                </c:pt>
                <c:pt idx="8788">
                  <c:v>9.5</c:v>
                </c:pt>
                <c:pt idx="8789">
                  <c:v>9.5</c:v>
                </c:pt>
                <c:pt idx="8790">
                  <c:v>9.5</c:v>
                </c:pt>
                <c:pt idx="8791">
                  <c:v>9.5</c:v>
                </c:pt>
                <c:pt idx="8792">
                  <c:v>9.5</c:v>
                </c:pt>
                <c:pt idx="8793">
                  <c:v>9.5</c:v>
                </c:pt>
                <c:pt idx="8794">
                  <c:v>9.5</c:v>
                </c:pt>
                <c:pt idx="8795">
                  <c:v>9.5</c:v>
                </c:pt>
                <c:pt idx="8796">
                  <c:v>9.5</c:v>
                </c:pt>
                <c:pt idx="8797">
                  <c:v>9.5</c:v>
                </c:pt>
                <c:pt idx="8798">
                  <c:v>9.5</c:v>
                </c:pt>
                <c:pt idx="8799">
                  <c:v>9.5</c:v>
                </c:pt>
                <c:pt idx="8800">
                  <c:v>9.5</c:v>
                </c:pt>
                <c:pt idx="8801">
                  <c:v>9.5</c:v>
                </c:pt>
                <c:pt idx="8802">
                  <c:v>9.5</c:v>
                </c:pt>
                <c:pt idx="8803">
                  <c:v>9.5</c:v>
                </c:pt>
                <c:pt idx="8804">
                  <c:v>9.5</c:v>
                </c:pt>
                <c:pt idx="8805">
                  <c:v>9.5</c:v>
                </c:pt>
                <c:pt idx="8806">
                  <c:v>9.5</c:v>
                </c:pt>
                <c:pt idx="8807">
                  <c:v>9.5</c:v>
                </c:pt>
                <c:pt idx="8808">
                  <c:v>9.5</c:v>
                </c:pt>
                <c:pt idx="8809">
                  <c:v>9.5</c:v>
                </c:pt>
                <c:pt idx="8810">
                  <c:v>9.5</c:v>
                </c:pt>
                <c:pt idx="8811">
                  <c:v>9.5</c:v>
                </c:pt>
                <c:pt idx="8812">
                  <c:v>9.5</c:v>
                </c:pt>
                <c:pt idx="8813">
                  <c:v>9.5</c:v>
                </c:pt>
                <c:pt idx="8814">
                  <c:v>9.5</c:v>
                </c:pt>
                <c:pt idx="8815">
                  <c:v>9.5</c:v>
                </c:pt>
                <c:pt idx="8816">
                  <c:v>9.5</c:v>
                </c:pt>
                <c:pt idx="8817">
                  <c:v>9.5</c:v>
                </c:pt>
                <c:pt idx="8818">
                  <c:v>9.5</c:v>
                </c:pt>
                <c:pt idx="8819">
                  <c:v>9.5</c:v>
                </c:pt>
                <c:pt idx="8820">
                  <c:v>9.5</c:v>
                </c:pt>
                <c:pt idx="8821">
                  <c:v>9.5</c:v>
                </c:pt>
                <c:pt idx="8822">
                  <c:v>9.5</c:v>
                </c:pt>
                <c:pt idx="8823">
                  <c:v>9.5</c:v>
                </c:pt>
                <c:pt idx="8824">
                  <c:v>9.5</c:v>
                </c:pt>
                <c:pt idx="8825">
                  <c:v>9.5</c:v>
                </c:pt>
                <c:pt idx="8826">
                  <c:v>9.5</c:v>
                </c:pt>
                <c:pt idx="8827">
                  <c:v>9.5</c:v>
                </c:pt>
                <c:pt idx="8828">
                  <c:v>9.5</c:v>
                </c:pt>
                <c:pt idx="8829">
                  <c:v>9.5</c:v>
                </c:pt>
                <c:pt idx="8830">
                  <c:v>9.5</c:v>
                </c:pt>
                <c:pt idx="8831">
                  <c:v>9.5</c:v>
                </c:pt>
                <c:pt idx="8832">
                  <c:v>9.5</c:v>
                </c:pt>
                <c:pt idx="8833">
                  <c:v>9.5</c:v>
                </c:pt>
                <c:pt idx="8834">
                  <c:v>9.5</c:v>
                </c:pt>
                <c:pt idx="8835">
                  <c:v>9.5</c:v>
                </c:pt>
                <c:pt idx="8836">
                  <c:v>9.5</c:v>
                </c:pt>
                <c:pt idx="8837">
                  <c:v>9.5</c:v>
                </c:pt>
                <c:pt idx="8838">
                  <c:v>9.5</c:v>
                </c:pt>
                <c:pt idx="8839">
                  <c:v>9.5</c:v>
                </c:pt>
                <c:pt idx="8840">
                  <c:v>9.5</c:v>
                </c:pt>
                <c:pt idx="8841">
                  <c:v>9.5</c:v>
                </c:pt>
                <c:pt idx="8842">
                  <c:v>9.5</c:v>
                </c:pt>
                <c:pt idx="8843">
                  <c:v>9.5</c:v>
                </c:pt>
                <c:pt idx="8844">
                  <c:v>9.5</c:v>
                </c:pt>
                <c:pt idx="8845">
                  <c:v>9.5</c:v>
                </c:pt>
                <c:pt idx="8846">
                  <c:v>9.5</c:v>
                </c:pt>
                <c:pt idx="8847">
                  <c:v>9.5</c:v>
                </c:pt>
                <c:pt idx="8848">
                  <c:v>9.5</c:v>
                </c:pt>
                <c:pt idx="8849">
                  <c:v>9.5</c:v>
                </c:pt>
                <c:pt idx="8850">
                  <c:v>9.5</c:v>
                </c:pt>
                <c:pt idx="8851">
                  <c:v>9.5</c:v>
                </c:pt>
                <c:pt idx="8852">
                  <c:v>9.5</c:v>
                </c:pt>
                <c:pt idx="8853">
                  <c:v>9.5</c:v>
                </c:pt>
                <c:pt idx="8854">
                  <c:v>9.5</c:v>
                </c:pt>
                <c:pt idx="8855">
                  <c:v>9.5</c:v>
                </c:pt>
                <c:pt idx="8856">
                  <c:v>9.625</c:v>
                </c:pt>
                <c:pt idx="8857">
                  <c:v>9.625</c:v>
                </c:pt>
                <c:pt idx="8858">
                  <c:v>9.625</c:v>
                </c:pt>
                <c:pt idx="8859">
                  <c:v>9.625</c:v>
                </c:pt>
                <c:pt idx="8860">
                  <c:v>9.625</c:v>
                </c:pt>
                <c:pt idx="8861">
                  <c:v>9.625</c:v>
                </c:pt>
                <c:pt idx="8862">
                  <c:v>9.625</c:v>
                </c:pt>
                <c:pt idx="8863">
                  <c:v>9.625</c:v>
                </c:pt>
                <c:pt idx="8864">
                  <c:v>9.625</c:v>
                </c:pt>
                <c:pt idx="8865">
                  <c:v>9.625</c:v>
                </c:pt>
                <c:pt idx="8866">
                  <c:v>9.625</c:v>
                </c:pt>
                <c:pt idx="8867">
                  <c:v>9.625</c:v>
                </c:pt>
                <c:pt idx="8868">
                  <c:v>9.625</c:v>
                </c:pt>
                <c:pt idx="8869">
                  <c:v>9.625</c:v>
                </c:pt>
                <c:pt idx="8870">
                  <c:v>9.625</c:v>
                </c:pt>
                <c:pt idx="8871">
                  <c:v>9.625</c:v>
                </c:pt>
                <c:pt idx="8872">
                  <c:v>9.625</c:v>
                </c:pt>
                <c:pt idx="8873">
                  <c:v>9.625</c:v>
                </c:pt>
                <c:pt idx="8874">
                  <c:v>9</c:v>
                </c:pt>
                <c:pt idx="8875">
                  <c:v>9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9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9</c:v>
                </c:pt>
                <c:pt idx="8924">
                  <c:v>9</c:v>
                </c:pt>
                <c:pt idx="8925">
                  <c:v>9</c:v>
                </c:pt>
                <c:pt idx="8926">
                  <c:v>9</c:v>
                </c:pt>
                <c:pt idx="8927">
                  <c:v>9</c:v>
                </c:pt>
                <c:pt idx="8928">
                  <c:v>9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9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9</c:v>
                </c:pt>
                <c:pt idx="8951">
                  <c:v>9</c:v>
                </c:pt>
                <c:pt idx="8952">
                  <c:v>9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9</c:v>
                </c:pt>
                <c:pt idx="8967">
                  <c:v>9</c:v>
                </c:pt>
                <c:pt idx="8968">
                  <c:v>9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9</c:v>
                </c:pt>
                <c:pt idx="8981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7362912"/>
        <c:axId val="-857362368"/>
      </c:scatterChart>
      <c:valAx>
        <c:axId val="-85736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Speed (RPM)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857362368"/>
        <c:crosses val="autoZero"/>
        <c:crossBetween val="midCat"/>
      </c:valAx>
      <c:valAx>
        <c:axId val="-857362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Diameter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857362912"/>
        <c:crosses val="autoZero"/>
        <c:crossBetween val="midCat"/>
      </c:valAx>
    </c:plotArea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Pareto!$C$1</c:f>
              <c:strCache>
                <c:ptCount val="1"/>
                <c:pt idx="0">
                  <c:v>DIAMETER(IN)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1"/>
            <c:trendlineLbl>
              <c:layout>
                <c:manualLayout>
                  <c:x val="-3.5935914260717461E-2"/>
                  <c:y val="-0.1788101487314085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Pareto!$C$2:$C$37</c:f>
              <c:numCache>
                <c:formatCode>General</c:formatCode>
                <c:ptCount val="32"/>
                <c:pt idx="0">
                  <c:v>4</c:v>
                </c:pt>
                <c:pt idx="1">
                  <c:v>4.4000000000000004</c:v>
                </c:pt>
                <c:pt idx="2">
                  <c:v>4.5</c:v>
                </c:pt>
                <c:pt idx="3">
                  <c:v>4.7</c:v>
                </c:pt>
                <c:pt idx="4">
                  <c:v>4.75</c:v>
                </c:pt>
                <c:pt idx="5">
                  <c:v>4.75</c:v>
                </c:pt>
                <c:pt idx="6">
                  <c:v>5</c:v>
                </c:pt>
                <c:pt idx="7">
                  <c:v>5</c:v>
                </c:pt>
                <c:pt idx="8">
                  <c:v>5.5</c:v>
                </c:pt>
                <c:pt idx="9">
                  <c:v>5.5</c:v>
                </c:pt>
                <c:pt idx="10">
                  <c:v>6</c:v>
                </c:pt>
                <c:pt idx="11">
                  <c:v>7</c:v>
                </c:pt>
                <c:pt idx="12">
                  <c:v>7.5</c:v>
                </c:pt>
                <c:pt idx="13">
                  <c:v>8.625</c:v>
                </c:pt>
                <c:pt idx="14">
                  <c:v>9</c:v>
                </c:pt>
                <c:pt idx="15">
                  <c:v>9</c:v>
                </c:pt>
                <c:pt idx="16">
                  <c:v>9.3000000000000007</c:v>
                </c:pt>
                <c:pt idx="17">
                  <c:v>11</c:v>
                </c:pt>
                <c:pt idx="18">
                  <c:v>11</c:v>
                </c:pt>
                <c:pt idx="19">
                  <c:v>12</c:v>
                </c:pt>
                <c:pt idx="20">
                  <c:v>12.25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16.5</c:v>
                </c:pt>
                <c:pt idx="28">
                  <c:v>17</c:v>
                </c:pt>
                <c:pt idx="29">
                  <c:v>18</c:v>
                </c:pt>
                <c:pt idx="30">
                  <c:v>26</c:v>
                </c:pt>
                <c:pt idx="31">
                  <c:v>27</c:v>
                </c:pt>
              </c:numCache>
            </c:numRef>
          </c:xVal>
          <c:yVal>
            <c:numRef>
              <c:f>Pareto!$A$2:$A$37</c:f>
              <c:numCache>
                <c:formatCode>General</c:formatCode>
                <c:ptCount val="32"/>
                <c:pt idx="0">
                  <c:v>16000</c:v>
                </c:pt>
                <c:pt idx="1">
                  <c:v>38000</c:v>
                </c:pt>
                <c:pt idx="2">
                  <c:v>8000</c:v>
                </c:pt>
                <c:pt idx="3">
                  <c:v>37000</c:v>
                </c:pt>
                <c:pt idx="4">
                  <c:v>38000</c:v>
                </c:pt>
                <c:pt idx="5">
                  <c:v>38000</c:v>
                </c:pt>
                <c:pt idx="6">
                  <c:v>30000</c:v>
                </c:pt>
                <c:pt idx="7">
                  <c:v>35000</c:v>
                </c:pt>
                <c:pt idx="8">
                  <c:v>29000</c:v>
                </c:pt>
                <c:pt idx="9">
                  <c:v>29000</c:v>
                </c:pt>
                <c:pt idx="10">
                  <c:v>31000</c:v>
                </c:pt>
                <c:pt idx="11">
                  <c:v>22000</c:v>
                </c:pt>
                <c:pt idx="12">
                  <c:v>21000</c:v>
                </c:pt>
                <c:pt idx="13">
                  <c:v>18000</c:v>
                </c:pt>
                <c:pt idx="14">
                  <c:v>15000</c:v>
                </c:pt>
                <c:pt idx="15">
                  <c:v>21000</c:v>
                </c:pt>
                <c:pt idx="16">
                  <c:v>18000</c:v>
                </c:pt>
                <c:pt idx="17">
                  <c:v>17000</c:v>
                </c:pt>
                <c:pt idx="18">
                  <c:v>16000</c:v>
                </c:pt>
                <c:pt idx="19">
                  <c:v>6000</c:v>
                </c:pt>
                <c:pt idx="20">
                  <c:v>8000</c:v>
                </c:pt>
                <c:pt idx="21">
                  <c:v>13999</c:v>
                </c:pt>
                <c:pt idx="22">
                  <c:v>13000</c:v>
                </c:pt>
                <c:pt idx="23">
                  <c:v>13000</c:v>
                </c:pt>
                <c:pt idx="24">
                  <c:v>13000</c:v>
                </c:pt>
                <c:pt idx="25">
                  <c:v>11000</c:v>
                </c:pt>
                <c:pt idx="26">
                  <c:v>11000</c:v>
                </c:pt>
                <c:pt idx="27">
                  <c:v>11000</c:v>
                </c:pt>
                <c:pt idx="28">
                  <c:v>11000</c:v>
                </c:pt>
                <c:pt idx="29">
                  <c:v>11000</c:v>
                </c:pt>
                <c:pt idx="30">
                  <c:v>6000</c:v>
                </c:pt>
                <c:pt idx="31">
                  <c:v>6000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7370528"/>
        <c:axId val="-857373248"/>
      </c:scatterChart>
      <c:valAx>
        <c:axId val="-85737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Diameter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857373248"/>
        <c:crosses val="autoZero"/>
        <c:crossBetween val="midCat"/>
      </c:valAx>
      <c:valAx>
        <c:axId val="-85737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857370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Pareto!$P$1</c:f>
              <c:strCache>
                <c:ptCount val="1"/>
                <c:pt idx="0">
                  <c:v>THRUST(N)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Pareto!$C$2:$C$37</c:f>
              <c:numCache>
                <c:formatCode>General</c:formatCode>
                <c:ptCount val="32"/>
                <c:pt idx="0">
                  <c:v>4</c:v>
                </c:pt>
                <c:pt idx="1">
                  <c:v>4.4000000000000004</c:v>
                </c:pt>
                <c:pt idx="2">
                  <c:v>4.5</c:v>
                </c:pt>
                <c:pt idx="3">
                  <c:v>4.7</c:v>
                </c:pt>
                <c:pt idx="4">
                  <c:v>4.75</c:v>
                </c:pt>
                <c:pt idx="5">
                  <c:v>4.75</c:v>
                </c:pt>
                <c:pt idx="6">
                  <c:v>5</c:v>
                </c:pt>
                <c:pt idx="7">
                  <c:v>5</c:v>
                </c:pt>
                <c:pt idx="8">
                  <c:v>5.5</c:v>
                </c:pt>
                <c:pt idx="9">
                  <c:v>5.5</c:v>
                </c:pt>
                <c:pt idx="10">
                  <c:v>6</c:v>
                </c:pt>
                <c:pt idx="11">
                  <c:v>7</c:v>
                </c:pt>
                <c:pt idx="12">
                  <c:v>7.5</c:v>
                </c:pt>
                <c:pt idx="13">
                  <c:v>8.625</c:v>
                </c:pt>
                <c:pt idx="14">
                  <c:v>9</c:v>
                </c:pt>
                <c:pt idx="15">
                  <c:v>9</c:v>
                </c:pt>
                <c:pt idx="16">
                  <c:v>9.3000000000000007</c:v>
                </c:pt>
                <c:pt idx="17">
                  <c:v>11</c:v>
                </c:pt>
                <c:pt idx="18">
                  <c:v>11</c:v>
                </c:pt>
                <c:pt idx="19">
                  <c:v>12</c:v>
                </c:pt>
                <c:pt idx="20">
                  <c:v>12.25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16.5</c:v>
                </c:pt>
                <c:pt idx="28">
                  <c:v>17</c:v>
                </c:pt>
                <c:pt idx="29">
                  <c:v>18</c:v>
                </c:pt>
                <c:pt idx="30">
                  <c:v>26</c:v>
                </c:pt>
                <c:pt idx="31">
                  <c:v>27</c:v>
                </c:pt>
              </c:numCache>
            </c:numRef>
          </c:xVal>
          <c:yVal>
            <c:numRef>
              <c:f>Pareto!$P$2:$P$37</c:f>
              <c:numCache>
                <c:formatCode>General</c:formatCode>
                <c:ptCount val="32"/>
                <c:pt idx="0">
                  <c:v>2</c:v>
                </c:pt>
                <c:pt idx="1">
                  <c:v>11</c:v>
                </c:pt>
                <c:pt idx="2">
                  <c:v>1</c:v>
                </c:pt>
                <c:pt idx="3">
                  <c:v>12</c:v>
                </c:pt>
                <c:pt idx="4">
                  <c:v>13</c:v>
                </c:pt>
                <c:pt idx="5">
                  <c:v>13</c:v>
                </c:pt>
                <c:pt idx="6">
                  <c:v>11</c:v>
                </c:pt>
                <c:pt idx="7">
                  <c:v>13</c:v>
                </c:pt>
                <c:pt idx="8">
                  <c:v>11</c:v>
                </c:pt>
                <c:pt idx="9">
                  <c:v>12</c:v>
                </c:pt>
                <c:pt idx="10">
                  <c:v>17</c:v>
                </c:pt>
                <c:pt idx="11">
                  <c:v>16</c:v>
                </c:pt>
                <c:pt idx="12">
                  <c:v>16</c:v>
                </c:pt>
                <c:pt idx="13">
                  <c:v>21</c:v>
                </c:pt>
                <c:pt idx="14">
                  <c:v>20</c:v>
                </c:pt>
                <c:pt idx="15">
                  <c:v>29</c:v>
                </c:pt>
                <c:pt idx="16">
                  <c:v>33</c:v>
                </c:pt>
                <c:pt idx="17">
                  <c:v>56</c:v>
                </c:pt>
                <c:pt idx="18">
                  <c:v>70</c:v>
                </c:pt>
                <c:pt idx="19">
                  <c:v>11</c:v>
                </c:pt>
                <c:pt idx="20">
                  <c:v>17</c:v>
                </c:pt>
                <c:pt idx="21">
                  <c:v>77</c:v>
                </c:pt>
                <c:pt idx="22">
                  <c:v>122</c:v>
                </c:pt>
                <c:pt idx="23">
                  <c:v>84</c:v>
                </c:pt>
                <c:pt idx="24">
                  <c:v>90</c:v>
                </c:pt>
                <c:pt idx="25">
                  <c:v>91</c:v>
                </c:pt>
                <c:pt idx="26">
                  <c:v>112</c:v>
                </c:pt>
                <c:pt idx="27">
                  <c:v>127</c:v>
                </c:pt>
                <c:pt idx="28">
                  <c:v>116</c:v>
                </c:pt>
                <c:pt idx="29">
                  <c:v>180</c:v>
                </c:pt>
                <c:pt idx="30">
                  <c:v>217</c:v>
                </c:pt>
                <c:pt idx="31">
                  <c:v>254</c:v>
                </c:pt>
              </c:numCache>
            </c:numRef>
          </c:yVal>
          <c:smooth val="0"/>
        </c:ser>
        <c:ser>
          <c:idx val="1"/>
          <c:order val="1"/>
          <c:tx>
            <c:v>Estimation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Pareto!$C$2:$C$37</c:f>
              <c:numCache>
                <c:formatCode>General</c:formatCode>
                <c:ptCount val="32"/>
                <c:pt idx="0">
                  <c:v>4</c:v>
                </c:pt>
                <c:pt idx="1">
                  <c:v>4.4000000000000004</c:v>
                </c:pt>
                <c:pt idx="2">
                  <c:v>4.5</c:v>
                </c:pt>
                <c:pt idx="3">
                  <c:v>4.7</c:v>
                </c:pt>
                <c:pt idx="4">
                  <c:v>4.75</c:v>
                </c:pt>
                <c:pt idx="5">
                  <c:v>4.75</c:v>
                </c:pt>
                <c:pt idx="6">
                  <c:v>5</c:v>
                </c:pt>
                <c:pt idx="7">
                  <c:v>5</c:v>
                </c:pt>
                <c:pt idx="8">
                  <c:v>5.5</c:v>
                </c:pt>
                <c:pt idx="9">
                  <c:v>5.5</c:v>
                </c:pt>
                <c:pt idx="10">
                  <c:v>6</c:v>
                </c:pt>
                <c:pt idx="11">
                  <c:v>7</c:v>
                </c:pt>
                <c:pt idx="12">
                  <c:v>7.5</c:v>
                </c:pt>
                <c:pt idx="13">
                  <c:v>8.625</c:v>
                </c:pt>
                <c:pt idx="14">
                  <c:v>9</c:v>
                </c:pt>
                <c:pt idx="15">
                  <c:v>9</c:v>
                </c:pt>
                <c:pt idx="16">
                  <c:v>9.3000000000000007</c:v>
                </c:pt>
                <c:pt idx="17">
                  <c:v>11</c:v>
                </c:pt>
                <c:pt idx="18">
                  <c:v>11</c:v>
                </c:pt>
                <c:pt idx="19">
                  <c:v>12</c:v>
                </c:pt>
                <c:pt idx="20">
                  <c:v>12.25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16.5</c:v>
                </c:pt>
                <c:pt idx="28">
                  <c:v>17</c:v>
                </c:pt>
                <c:pt idx="29">
                  <c:v>18</c:v>
                </c:pt>
                <c:pt idx="30">
                  <c:v>26</c:v>
                </c:pt>
                <c:pt idx="31">
                  <c:v>27</c:v>
                </c:pt>
              </c:numCache>
            </c:numRef>
          </c:xVal>
          <c:yVal>
            <c:numRef>
              <c:f>Pareto!$V$2:$V$37</c:f>
              <c:numCache>
                <c:formatCode>0.00E+00</c:formatCode>
                <c:ptCount val="32"/>
                <c:pt idx="0">
                  <c:v>1.4521370030327687</c:v>
                </c:pt>
                <c:pt idx="1">
                  <c:v>12.763514199128917</c:v>
                </c:pt>
                <c:pt idx="2">
                  <c:v>0.6099196450569665</c:v>
                </c:pt>
                <c:pt idx="3">
                  <c:v>15.578725707320638</c:v>
                </c:pt>
                <c:pt idx="4">
                  <c:v>17.812149275573578</c:v>
                </c:pt>
                <c:pt idx="5">
                  <c:v>17.812149275573578</c:v>
                </c:pt>
                <c:pt idx="6">
                  <c:v>10.319395249053326</c:v>
                </c:pt>
                <c:pt idx="7">
                  <c:v>14.045843533433688</c:v>
                </c:pt>
                <c:pt idx="8">
                  <c:v>11.036208789340334</c:v>
                </c:pt>
                <c:pt idx="9">
                  <c:v>12.221579472635044</c:v>
                </c:pt>
                <c:pt idx="10">
                  <c:v>17.221364496060701</c:v>
                </c:pt>
                <c:pt idx="11">
                  <c:v>17.943753016429834</c:v>
                </c:pt>
                <c:pt idx="12">
                  <c:v>19.294023922129988</c:v>
                </c:pt>
                <c:pt idx="13">
                  <c:v>27.874499571622447</c:v>
                </c:pt>
                <c:pt idx="14">
                  <c:v>20.41228979843304</c:v>
                </c:pt>
                <c:pt idx="15">
                  <c:v>40.008088004928737</c:v>
                </c:pt>
                <c:pt idx="16">
                  <c:v>33.07164108624896</c:v>
                </c:pt>
                <c:pt idx="17">
                  <c:v>54.162040434342245</c:v>
                </c:pt>
                <c:pt idx="18">
                  <c:v>52.59602259607896</c:v>
                </c:pt>
                <c:pt idx="19">
                  <c:v>10.849073375029191</c:v>
                </c:pt>
                <c:pt idx="20">
                  <c:v>19.26353267865013</c:v>
                </c:pt>
                <c:pt idx="21">
                  <c:v>74.962217797809728</c:v>
                </c:pt>
                <c:pt idx="22">
                  <c:v>90.033311048358925</c:v>
                </c:pt>
                <c:pt idx="23">
                  <c:v>84.533234322594922</c:v>
                </c:pt>
                <c:pt idx="24">
                  <c:v>108.63759973880545</c:v>
                </c:pt>
                <c:pt idx="25">
                  <c:v>98.452399974897986</c:v>
                </c:pt>
                <c:pt idx="26">
                  <c:v>111.04851585403932</c:v>
                </c:pt>
                <c:pt idx="27">
                  <c:v>119.40626619939395</c:v>
                </c:pt>
                <c:pt idx="28">
                  <c:v>122.95253008834339</c:v>
                </c:pt>
                <c:pt idx="29">
                  <c:v>169.65817623926696</c:v>
                </c:pt>
                <c:pt idx="30">
                  <c:v>273.93203557695733</c:v>
                </c:pt>
                <c:pt idx="31">
                  <c:v>312.56678470107414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7372160"/>
        <c:axId val="-857361824"/>
      </c:scatterChart>
      <c:valAx>
        <c:axId val="-857372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Diameter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857361824"/>
        <c:crosses val="autoZero"/>
        <c:crossBetween val="midCat"/>
      </c:valAx>
      <c:valAx>
        <c:axId val="-85736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Thrust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857372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Pareto!$P$1</c:f>
              <c:strCache>
                <c:ptCount val="1"/>
                <c:pt idx="0">
                  <c:v>THRUST(N)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Pareto!$C$2:$C$37</c:f>
              <c:numCache>
                <c:formatCode>General</c:formatCode>
                <c:ptCount val="32"/>
                <c:pt idx="0">
                  <c:v>4</c:v>
                </c:pt>
                <c:pt idx="1">
                  <c:v>4.4000000000000004</c:v>
                </c:pt>
                <c:pt idx="2">
                  <c:v>4.5</c:v>
                </c:pt>
                <c:pt idx="3">
                  <c:v>4.7</c:v>
                </c:pt>
                <c:pt idx="4">
                  <c:v>4.75</c:v>
                </c:pt>
                <c:pt idx="5">
                  <c:v>4.75</c:v>
                </c:pt>
                <c:pt idx="6">
                  <c:v>5</c:v>
                </c:pt>
                <c:pt idx="7">
                  <c:v>5</c:v>
                </c:pt>
                <c:pt idx="8">
                  <c:v>5.5</c:v>
                </c:pt>
                <c:pt idx="9">
                  <c:v>5.5</c:v>
                </c:pt>
                <c:pt idx="10">
                  <c:v>6</c:v>
                </c:pt>
                <c:pt idx="11">
                  <c:v>7</c:v>
                </c:pt>
                <c:pt idx="12">
                  <c:v>7.5</c:v>
                </c:pt>
                <c:pt idx="13">
                  <c:v>8.625</c:v>
                </c:pt>
                <c:pt idx="14">
                  <c:v>9</c:v>
                </c:pt>
                <c:pt idx="15">
                  <c:v>9</c:v>
                </c:pt>
                <c:pt idx="16">
                  <c:v>9.3000000000000007</c:v>
                </c:pt>
                <c:pt idx="17">
                  <c:v>11</c:v>
                </c:pt>
                <c:pt idx="18">
                  <c:v>11</c:v>
                </c:pt>
                <c:pt idx="19">
                  <c:v>12</c:v>
                </c:pt>
                <c:pt idx="20">
                  <c:v>12.25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16.5</c:v>
                </c:pt>
                <c:pt idx="28">
                  <c:v>17</c:v>
                </c:pt>
                <c:pt idx="29">
                  <c:v>18</c:v>
                </c:pt>
                <c:pt idx="30">
                  <c:v>26</c:v>
                </c:pt>
                <c:pt idx="31">
                  <c:v>27</c:v>
                </c:pt>
              </c:numCache>
            </c:numRef>
          </c:xVal>
          <c:yVal>
            <c:numRef>
              <c:f>Pareto!$J$2:$J$37</c:f>
              <c:numCache>
                <c:formatCode>General</c:formatCode>
                <c:ptCount val="32"/>
                <c:pt idx="0">
                  <c:v>0.14000000000000001</c:v>
                </c:pt>
                <c:pt idx="1">
                  <c:v>0.87</c:v>
                </c:pt>
                <c:pt idx="2">
                  <c:v>0.05</c:v>
                </c:pt>
                <c:pt idx="3">
                  <c:v>1.0900000000000001</c:v>
                </c:pt>
                <c:pt idx="4">
                  <c:v>1.3</c:v>
                </c:pt>
                <c:pt idx="5">
                  <c:v>1.3</c:v>
                </c:pt>
                <c:pt idx="6">
                  <c:v>0.9</c:v>
                </c:pt>
                <c:pt idx="7">
                  <c:v>1.04</c:v>
                </c:pt>
                <c:pt idx="8">
                  <c:v>0.74</c:v>
                </c:pt>
                <c:pt idx="9">
                  <c:v>0.94</c:v>
                </c:pt>
                <c:pt idx="10">
                  <c:v>1.32</c:v>
                </c:pt>
                <c:pt idx="11">
                  <c:v>1.43</c:v>
                </c:pt>
                <c:pt idx="12">
                  <c:v>1.31</c:v>
                </c:pt>
                <c:pt idx="13">
                  <c:v>2.59</c:v>
                </c:pt>
                <c:pt idx="14">
                  <c:v>2.35</c:v>
                </c:pt>
                <c:pt idx="15">
                  <c:v>3.03</c:v>
                </c:pt>
                <c:pt idx="16">
                  <c:v>3.99</c:v>
                </c:pt>
                <c:pt idx="17">
                  <c:v>7.1</c:v>
                </c:pt>
                <c:pt idx="18">
                  <c:v>11.16</c:v>
                </c:pt>
                <c:pt idx="19">
                  <c:v>1.58</c:v>
                </c:pt>
                <c:pt idx="20">
                  <c:v>2.2200000000000002</c:v>
                </c:pt>
                <c:pt idx="21">
                  <c:v>11.95</c:v>
                </c:pt>
                <c:pt idx="22">
                  <c:v>24.66</c:v>
                </c:pt>
                <c:pt idx="23">
                  <c:v>13.68</c:v>
                </c:pt>
                <c:pt idx="24">
                  <c:v>14.36</c:v>
                </c:pt>
                <c:pt idx="25">
                  <c:v>15.42</c:v>
                </c:pt>
                <c:pt idx="26">
                  <c:v>21.24</c:v>
                </c:pt>
                <c:pt idx="27">
                  <c:v>25.61</c:v>
                </c:pt>
                <c:pt idx="28">
                  <c:v>20.78</c:v>
                </c:pt>
                <c:pt idx="29">
                  <c:v>39.14</c:v>
                </c:pt>
                <c:pt idx="30">
                  <c:v>71.260000000000005</c:v>
                </c:pt>
                <c:pt idx="31">
                  <c:v>86.09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71761344"/>
        <c:axId val="-571764608"/>
      </c:scatterChart>
      <c:valAx>
        <c:axId val="-571761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Diameter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71764608"/>
        <c:crosses val="autoZero"/>
        <c:crossBetween val="midCat"/>
      </c:valAx>
      <c:valAx>
        <c:axId val="-57176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Torque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71761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Pareto!$P$1</c:f>
              <c:strCache>
                <c:ptCount val="1"/>
                <c:pt idx="0">
                  <c:v>THRUST(N)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Pareto!$C$2:$C$37</c:f>
              <c:numCache>
                <c:formatCode>General</c:formatCode>
                <c:ptCount val="32"/>
                <c:pt idx="0">
                  <c:v>4</c:v>
                </c:pt>
                <c:pt idx="1">
                  <c:v>4.4000000000000004</c:v>
                </c:pt>
                <c:pt idx="2">
                  <c:v>4.5</c:v>
                </c:pt>
                <c:pt idx="3">
                  <c:v>4.7</c:v>
                </c:pt>
                <c:pt idx="4">
                  <c:v>4.75</c:v>
                </c:pt>
                <c:pt idx="5">
                  <c:v>4.75</c:v>
                </c:pt>
                <c:pt idx="6">
                  <c:v>5</c:v>
                </c:pt>
                <c:pt idx="7">
                  <c:v>5</c:v>
                </c:pt>
                <c:pt idx="8">
                  <c:v>5.5</c:v>
                </c:pt>
                <c:pt idx="9">
                  <c:v>5.5</c:v>
                </c:pt>
                <c:pt idx="10">
                  <c:v>6</c:v>
                </c:pt>
                <c:pt idx="11">
                  <c:v>7</c:v>
                </c:pt>
                <c:pt idx="12">
                  <c:v>7.5</c:v>
                </c:pt>
                <c:pt idx="13">
                  <c:v>8.625</c:v>
                </c:pt>
                <c:pt idx="14">
                  <c:v>9</c:v>
                </c:pt>
                <c:pt idx="15">
                  <c:v>9</c:v>
                </c:pt>
                <c:pt idx="16">
                  <c:v>9.3000000000000007</c:v>
                </c:pt>
                <c:pt idx="17">
                  <c:v>11</c:v>
                </c:pt>
                <c:pt idx="18">
                  <c:v>11</c:v>
                </c:pt>
                <c:pt idx="19">
                  <c:v>12</c:v>
                </c:pt>
                <c:pt idx="20">
                  <c:v>12.25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16.5</c:v>
                </c:pt>
                <c:pt idx="28">
                  <c:v>17</c:v>
                </c:pt>
                <c:pt idx="29">
                  <c:v>18</c:v>
                </c:pt>
                <c:pt idx="30">
                  <c:v>26</c:v>
                </c:pt>
                <c:pt idx="31">
                  <c:v>27</c:v>
                </c:pt>
              </c:numCache>
            </c:numRef>
          </c:xVal>
          <c:yVal>
            <c:numRef>
              <c:f>Pareto!$Q$2:$Q$37</c:f>
              <c:numCache>
                <c:formatCode>General</c:formatCode>
                <c:ptCount val="32"/>
                <c:pt idx="0">
                  <c:v>29.827999999999999</c:v>
                </c:pt>
                <c:pt idx="1">
                  <c:v>395.221</c:v>
                </c:pt>
                <c:pt idx="2">
                  <c:v>7.4569999999999999</c:v>
                </c:pt>
                <c:pt idx="3">
                  <c:v>477.24799999999999</c:v>
                </c:pt>
                <c:pt idx="4">
                  <c:v>589.10299999999995</c:v>
                </c:pt>
                <c:pt idx="5">
                  <c:v>589.10299999999995</c:v>
                </c:pt>
                <c:pt idx="6">
                  <c:v>320.65100000000001</c:v>
                </c:pt>
                <c:pt idx="7">
                  <c:v>432.50599999999997</c:v>
                </c:pt>
                <c:pt idx="8">
                  <c:v>253.53800000000001</c:v>
                </c:pt>
                <c:pt idx="9">
                  <c:v>320.65100000000001</c:v>
                </c:pt>
                <c:pt idx="10">
                  <c:v>484.70499999999998</c:v>
                </c:pt>
                <c:pt idx="11">
                  <c:v>372.85</c:v>
                </c:pt>
                <c:pt idx="12">
                  <c:v>328.108</c:v>
                </c:pt>
                <c:pt idx="13">
                  <c:v>551.81799999999998</c:v>
                </c:pt>
                <c:pt idx="14">
                  <c:v>417.59199999999998</c:v>
                </c:pt>
                <c:pt idx="15">
                  <c:v>753.15700000000004</c:v>
                </c:pt>
                <c:pt idx="16">
                  <c:v>850.09799999999996</c:v>
                </c:pt>
                <c:pt idx="17">
                  <c:v>1431.7439999999999</c:v>
                </c:pt>
                <c:pt idx="18">
                  <c:v>2110.3310000000001</c:v>
                </c:pt>
                <c:pt idx="19">
                  <c:v>111.855</c:v>
                </c:pt>
                <c:pt idx="20">
                  <c:v>208.79599999999999</c:v>
                </c:pt>
                <c:pt idx="21">
                  <c:v>1976.105</c:v>
                </c:pt>
                <c:pt idx="22">
                  <c:v>3795.6129999999998</c:v>
                </c:pt>
                <c:pt idx="23">
                  <c:v>2102.8739999999998</c:v>
                </c:pt>
                <c:pt idx="24">
                  <c:v>2207.2719999999999</c:v>
                </c:pt>
                <c:pt idx="25">
                  <c:v>2005.933</c:v>
                </c:pt>
                <c:pt idx="26">
                  <c:v>2766.547</c:v>
                </c:pt>
                <c:pt idx="27">
                  <c:v>3333.279</c:v>
                </c:pt>
                <c:pt idx="28">
                  <c:v>2706.8910000000001</c:v>
                </c:pt>
                <c:pt idx="29">
                  <c:v>5093.1310000000003</c:v>
                </c:pt>
                <c:pt idx="30">
                  <c:v>5055.8459999999995</c:v>
                </c:pt>
                <c:pt idx="31">
                  <c:v>6107.2830000000004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71760256"/>
        <c:axId val="-571759712"/>
      </c:scatterChart>
      <c:valAx>
        <c:axId val="-571760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Diameter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71759712"/>
        <c:crosses val="autoZero"/>
        <c:crossBetween val="midCat"/>
      </c:valAx>
      <c:valAx>
        <c:axId val="-57175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Power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71760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Ct calc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181523364859854E-2"/>
                  <c:y val="4.4212572410371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Pareto!$S$2:$S$37</c:f>
              <c:numCache>
                <c:formatCode>General</c:formatCode>
                <c:ptCount val="32"/>
                <c:pt idx="0">
                  <c:v>0.82499999999999996</c:v>
                </c:pt>
                <c:pt idx="1">
                  <c:v>0.90909094000000001</c:v>
                </c:pt>
                <c:pt idx="2">
                  <c:v>0.88888889999999998</c:v>
                </c:pt>
                <c:pt idx="3">
                  <c:v>0.89361703000000003</c:v>
                </c:pt>
                <c:pt idx="4">
                  <c:v>0.94736843999999998</c:v>
                </c:pt>
                <c:pt idx="5">
                  <c:v>0.94736843999999998</c:v>
                </c:pt>
                <c:pt idx="6">
                  <c:v>0.6</c:v>
                </c:pt>
                <c:pt idx="7">
                  <c:v>0.6</c:v>
                </c:pt>
                <c:pt idx="8">
                  <c:v>0.36363636999999999</c:v>
                </c:pt>
                <c:pt idx="9">
                  <c:v>0.45454547000000001</c:v>
                </c:pt>
                <c:pt idx="10">
                  <c:v>0.33333333999999998</c:v>
                </c:pt>
                <c:pt idx="11">
                  <c:v>0.42857142999999998</c:v>
                </c:pt>
                <c:pt idx="12">
                  <c:v>0.33333333999999998</c:v>
                </c:pt>
                <c:pt idx="13">
                  <c:v>0.43478260000000002</c:v>
                </c:pt>
                <c:pt idx="14">
                  <c:v>0.33333333999999998</c:v>
                </c:pt>
                <c:pt idx="15">
                  <c:v>0.33333333999999998</c:v>
                </c:pt>
                <c:pt idx="16">
                  <c:v>0.32258063999999997</c:v>
                </c:pt>
                <c:pt idx="17">
                  <c:v>0.27272728000000002</c:v>
                </c:pt>
                <c:pt idx="18">
                  <c:v>0.34545453999999998</c:v>
                </c:pt>
                <c:pt idx="19">
                  <c:v>0.375</c:v>
                </c:pt>
                <c:pt idx="20">
                  <c:v>0.30612244999999999</c:v>
                </c:pt>
                <c:pt idx="21">
                  <c:v>0.30769232000000002</c:v>
                </c:pt>
                <c:pt idx="22">
                  <c:v>0.33571427999999998</c:v>
                </c:pt>
                <c:pt idx="23">
                  <c:v>0.28571429999999998</c:v>
                </c:pt>
                <c:pt idx="24">
                  <c:v>0.26666667999999999</c:v>
                </c:pt>
                <c:pt idx="25">
                  <c:v>0.25</c:v>
                </c:pt>
                <c:pt idx="26">
                  <c:v>0.34375</c:v>
                </c:pt>
                <c:pt idx="27">
                  <c:v>0.30303029999999997</c:v>
                </c:pt>
                <c:pt idx="28">
                  <c:v>0.23529412</c:v>
                </c:pt>
                <c:pt idx="29">
                  <c:v>0.30555555000000001</c:v>
                </c:pt>
                <c:pt idx="30">
                  <c:v>0.5</c:v>
                </c:pt>
                <c:pt idx="31">
                  <c:v>0.48148150000000001</c:v>
                </c:pt>
              </c:numCache>
            </c:numRef>
          </c:xVal>
          <c:yVal>
            <c:numRef>
              <c:f>Pareto!$M$2:$M$37</c:f>
              <c:numCache>
                <c:formatCode>0.0000</c:formatCode>
                <c:ptCount val="32"/>
                <c:pt idx="0">
                  <c:v>5.3486964272507626E-3</c:v>
                </c:pt>
                <c:pt idx="1">
                  <c:v>3.5621538316435559E-3</c:v>
                </c:pt>
                <c:pt idx="2">
                  <c:v>6.6783296954790799E-3</c:v>
                </c:pt>
                <c:pt idx="3">
                  <c:v>3.1483590191467331E-3</c:v>
                </c:pt>
                <c:pt idx="4">
                  <c:v>3.0995568417014718E-3</c:v>
                </c:pt>
                <c:pt idx="5">
                  <c:v>3.0995568417014718E-3</c:v>
                </c:pt>
                <c:pt idx="6">
                  <c:v>3.4274256529949901E-3</c:v>
                </c:pt>
                <c:pt idx="7">
                  <c:v>2.9759465781106788E-3</c:v>
                </c:pt>
                <c:pt idx="8">
                  <c:v>2.5052081503366161E-3</c:v>
                </c:pt>
                <c:pt idx="9">
                  <c:v>2.7329543458217628E-3</c:v>
                </c:pt>
                <c:pt idx="10">
                  <c:v>2.3923152941401392E-3</c:v>
                </c:pt>
                <c:pt idx="11">
                  <c:v>2.4131279257355314E-3</c:v>
                </c:pt>
                <c:pt idx="12">
                  <c:v>2.0097138440338023E-3</c:v>
                </c:pt>
                <c:pt idx="13">
                  <c:v>2.052748550377995E-3</c:v>
                </c:pt>
                <c:pt idx="14">
                  <c:v>2.3745172250592274E-3</c:v>
                </c:pt>
                <c:pt idx="15">
                  <c:v>1.7566581511917758E-3</c:v>
                </c:pt>
                <c:pt idx="16">
                  <c:v>2.3863548305973494E-3</c:v>
                </c:pt>
                <c:pt idx="17">
                  <c:v>2.3196225827353976E-3</c:v>
                </c:pt>
                <c:pt idx="18">
                  <c:v>3.2732955391139166E-3</c:v>
                </c:pt>
                <c:pt idx="19">
                  <c:v>2.582635311923551E-3</c:v>
                </c:pt>
                <c:pt idx="20">
                  <c:v>2.0673903137184446E-3</c:v>
                </c:pt>
                <c:pt idx="21">
                  <c:v>2.4111330353759229E-3</c:v>
                </c:pt>
                <c:pt idx="22">
                  <c:v>3.2935091013043542E-3</c:v>
                </c:pt>
                <c:pt idx="23">
                  <c:v>2.2676620041767685E-3</c:v>
                </c:pt>
                <c:pt idx="24">
                  <c:v>1.8436931968773482E-3</c:v>
                </c:pt>
                <c:pt idx="25">
                  <c:v>2.0112866730571054E-3</c:v>
                </c:pt>
                <c:pt idx="26">
                  <c:v>2.4754297514548987E-3</c:v>
                </c:pt>
                <c:pt idx="27">
                  <c:v>2.4818781656139261E-3</c:v>
                </c:pt>
                <c:pt idx="28">
                  <c:v>2.0117537426639926E-3</c:v>
                </c:pt>
                <c:pt idx="29">
                  <c:v>2.4836763330294107E-3</c:v>
                </c:pt>
                <c:pt idx="30">
                  <c:v>2.3118610375969894E-3</c:v>
                </c:pt>
                <c:pt idx="31">
                  <c:v>2.3268803054206943E-3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71764064"/>
        <c:axId val="-571759168"/>
      </c:scatterChart>
      <c:valAx>
        <c:axId val="-571764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71759168"/>
        <c:crosses val="autoZero"/>
        <c:crossBetween val="midCat"/>
      </c:valAx>
      <c:valAx>
        <c:axId val="-57175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71764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181523364859854E-2"/>
                  <c:y val="4.4212572410371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Pareto!$S$2:$S$37</c:f>
              <c:numCache>
                <c:formatCode>General</c:formatCode>
                <c:ptCount val="32"/>
                <c:pt idx="0">
                  <c:v>0.82499999999999996</c:v>
                </c:pt>
                <c:pt idx="1">
                  <c:v>0.90909094000000001</c:v>
                </c:pt>
                <c:pt idx="2">
                  <c:v>0.88888889999999998</c:v>
                </c:pt>
                <c:pt idx="3">
                  <c:v>0.89361703000000003</c:v>
                </c:pt>
                <c:pt idx="4">
                  <c:v>0.94736843999999998</c:v>
                </c:pt>
                <c:pt idx="5">
                  <c:v>0.94736843999999998</c:v>
                </c:pt>
                <c:pt idx="6">
                  <c:v>0.6</c:v>
                </c:pt>
                <c:pt idx="7">
                  <c:v>0.6</c:v>
                </c:pt>
                <c:pt idx="8">
                  <c:v>0.36363636999999999</c:v>
                </c:pt>
                <c:pt idx="9">
                  <c:v>0.45454547000000001</c:v>
                </c:pt>
                <c:pt idx="10">
                  <c:v>0.33333333999999998</c:v>
                </c:pt>
                <c:pt idx="11">
                  <c:v>0.42857142999999998</c:v>
                </c:pt>
                <c:pt idx="12">
                  <c:v>0.33333333999999998</c:v>
                </c:pt>
                <c:pt idx="13">
                  <c:v>0.43478260000000002</c:v>
                </c:pt>
                <c:pt idx="14">
                  <c:v>0.33333333999999998</c:v>
                </c:pt>
                <c:pt idx="15">
                  <c:v>0.33333333999999998</c:v>
                </c:pt>
                <c:pt idx="16">
                  <c:v>0.32258063999999997</c:v>
                </c:pt>
                <c:pt idx="17">
                  <c:v>0.27272728000000002</c:v>
                </c:pt>
                <c:pt idx="18">
                  <c:v>0.34545453999999998</c:v>
                </c:pt>
                <c:pt idx="19">
                  <c:v>0.375</c:v>
                </c:pt>
                <c:pt idx="20">
                  <c:v>0.30612244999999999</c:v>
                </c:pt>
                <c:pt idx="21">
                  <c:v>0.30769232000000002</c:v>
                </c:pt>
                <c:pt idx="22">
                  <c:v>0.33571427999999998</c:v>
                </c:pt>
                <c:pt idx="23">
                  <c:v>0.28571429999999998</c:v>
                </c:pt>
                <c:pt idx="24">
                  <c:v>0.26666667999999999</c:v>
                </c:pt>
                <c:pt idx="25">
                  <c:v>0.25</c:v>
                </c:pt>
                <c:pt idx="26">
                  <c:v>0.34375</c:v>
                </c:pt>
                <c:pt idx="27">
                  <c:v>0.30303029999999997</c:v>
                </c:pt>
                <c:pt idx="28">
                  <c:v>0.23529412</c:v>
                </c:pt>
                <c:pt idx="29">
                  <c:v>0.30555555000000001</c:v>
                </c:pt>
                <c:pt idx="30">
                  <c:v>0.5</c:v>
                </c:pt>
                <c:pt idx="31">
                  <c:v>0.48148150000000001</c:v>
                </c:pt>
              </c:numCache>
            </c:numRef>
          </c:xVal>
          <c:yVal>
            <c:numRef>
              <c:f>Pareto!$N$2:$N$37</c:f>
              <c:numCache>
                <c:formatCode>0.0000</c:formatCode>
                <c:ptCount val="32"/>
                <c:pt idx="0">
                  <c:v>0.78514230822852238</c:v>
                </c:pt>
                <c:pt idx="1">
                  <c:v>1.1451796052384964</c:v>
                </c:pt>
                <c:pt idx="2">
                  <c:v>0.43569820244258528</c:v>
                </c:pt>
                <c:pt idx="3">
                  <c:v>1.048855227822737</c:v>
                </c:pt>
                <c:pt idx="4">
                  <c:v>1.1641800721201581</c:v>
                </c:pt>
                <c:pt idx="5">
                  <c:v>1.1641800721201581</c:v>
                </c:pt>
                <c:pt idx="6">
                  <c:v>0.78669109739334042</c:v>
                </c:pt>
                <c:pt idx="7">
                  <c:v>0.77959706281789043</c:v>
                </c:pt>
                <c:pt idx="8">
                  <c:v>0.41333081539665839</c:v>
                </c:pt>
                <c:pt idx="9">
                  <c:v>0.52274191358989153</c:v>
                </c:pt>
                <c:pt idx="10">
                  <c:v>0.44757109180415172</c:v>
                </c:pt>
                <c:pt idx="11">
                  <c:v>0.31627346284817665</c:v>
                </c:pt>
                <c:pt idx="12">
                  <c:v>0.21633962924483033</c:v>
                </c:pt>
                <c:pt idx="13">
                  <c:v>0.24621783137379222</c:v>
                </c:pt>
                <c:pt idx="14">
                  <c:v>0.21688088299364239</c:v>
                </c:pt>
                <c:pt idx="15">
                  <c:v>0.19957151222993708</c:v>
                </c:pt>
                <c:pt idx="16">
                  <c:v>0.26023961596933848</c:v>
                </c:pt>
                <c:pt idx="17">
                  <c:v>0.21226005439563791</c:v>
                </c:pt>
                <c:pt idx="18">
                  <c:v>0.35319240455843193</c:v>
                </c:pt>
                <c:pt idx="19">
                  <c:v>8.6161021479124578E-2</c:v>
                </c:pt>
                <c:pt idx="20">
                  <c:v>8.160672040970525E-2</c:v>
                </c:pt>
                <c:pt idx="21">
                  <c:v>0.18739732892585909</c:v>
                </c:pt>
                <c:pt idx="22">
                  <c:v>0.28815038910290441</c:v>
                </c:pt>
                <c:pt idx="23">
                  <c:v>0.15964324111398634</c:v>
                </c:pt>
                <c:pt idx="24">
                  <c:v>0.11867985914429448</c:v>
                </c:pt>
                <c:pt idx="25">
                  <c:v>0.1090926037776201</c:v>
                </c:pt>
                <c:pt idx="26">
                  <c:v>0.15045857249627162</c:v>
                </c:pt>
                <c:pt idx="27">
                  <c:v>0.15542853114189994</c:v>
                </c:pt>
                <c:pt idx="28">
                  <c:v>0.10871887727862274</c:v>
                </c:pt>
                <c:pt idx="29">
                  <c:v>0.15370964476667656</c:v>
                </c:pt>
                <c:pt idx="30">
                  <c:v>8.1562168574628613E-2</c:v>
                </c:pt>
                <c:pt idx="31">
                  <c:v>8.1581350663117821E-2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71772768"/>
        <c:axId val="-571770048"/>
      </c:scatterChart>
      <c:valAx>
        <c:axId val="-571772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71770048"/>
        <c:crosses val="autoZero"/>
        <c:crossBetween val="midCat"/>
      </c:valAx>
      <c:valAx>
        <c:axId val="-57177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7177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70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5694" cy="6067778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5694" cy="6067778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0.30194</cdr:x>
      <cdr:y>0.44634</cdr:y>
    </cdr:from>
    <cdr:to>
      <cdr:x>0.79378</cdr:x>
      <cdr:y>0.89843</cdr:y>
    </cdr:to>
    <cdr:graphicFrame macro="">
      <cdr:nvGraphicFramePr>
        <cdr:cNvPr id="2" name="Graphique 2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5694" cy="6067778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285111" cy="605837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499"/>
  <sheetViews>
    <sheetView tabSelected="1" topLeftCell="H1" workbookViewId="0">
      <pane ySplit="1" topLeftCell="A2" activePane="bottomLeft" state="frozen"/>
      <selection pane="bottomLeft" activeCell="B1" sqref="B1"/>
    </sheetView>
  </sheetViews>
  <sheetFormatPr baseColWidth="10" defaultRowHeight="14.4" x14ac:dyDescent="0.3"/>
  <cols>
    <col min="19" max="21" width="11.5546875" style="1"/>
  </cols>
  <sheetData>
    <row r="1" spans="1:21" x14ac:dyDescent="0.3">
      <c r="A1" s="1" t="s">
        <v>26</v>
      </c>
      <c r="B1" s="1" t="s">
        <v>24</v>
      </c>
      <c r="C1" s="1" t="s">
        <v>0</v>
      </c>
      <c r="D1" s="1" t="s">
        <v>28</v>
      </c>
      <c r="E1" s="1" t="s">
        <v>29</v>
      </c>
      <c r="F1" s="1" t="s">
        <v>30</v>
      </c>
      <c r="G1" s="1" t="s">
        <v>3</v>
      </c>
      <c r="H1" s="1" t="s">
        <v>31</v>
      </c>
      <c r="I1" s="1" t="s">
        <v>32</v>
      </c>
      <c r="J1" s="1" t="s">
        <v>33</v>
      </c>
      <c r="K1" s="1" t="s">
        <v>1</v>
      </c>
      <c r="L1" s="1" t="s">
        <v>2</v>
      </c>
      <c r="M1" s="1" t="s">
        <v>34</v>
      </c>
      <c r="N1" s="1" t="s">
        <v>35</v>
      </c>
      <c r="O1" s="1" t="s">
        <v>36</v>
      </c>
      <c r="P1" s="1" t="s">
        <v>25</v>
      </c>
      <c r="Q1" s="1" t="s">
        <v>27</v>
      </c>
      <c r="R1" s="1" t="s">
        <v>37</v>
      </c>
      <c r="S1" s="1" t="s">
        <v>39</v>
      </c>
      <c r="T1" s="1" t="s">
        <v>40</v>
      </c>
      <c r="U1" s="1" t="s">
        <v>38</v>
      </c>
    </row>
    <row r="2" spans="1:21" x14ac:dyDescent="0.3">
      <c r="A2" s="1">
        <v>1</v>
      </c>
      <c r="B2" s="1">
        <v>1</v>
      </c>
      <c r="C2" s="1">
        <v>1000</v>
      </c>
      <c r="D2" s="1">
        <v>10.5</v>
      </c>
      <c r="E2" s="1">
        <v>4.5</v>
      </c>
      <c r="F2" s="1">
        <v>2</v>
      </c>
      <c r="G2" s="1" t="s">
        <v>23</v>
      </c>
      <c r="H2" s="1">
        <v>0.03</v>
      </c>
      <c r="I2" s="1">
        <v>0.01</v>
      </c>
      <c r="J2" s="1">
        <v>0.02</v>
      </c>
      <c r="K2" s="1">
        <v>0.03</v>
      </c>
      <c r="L2" s="1">
        <v>0.08</v>
      </c>
      <c r="M2" s="3">
        <f>PI()*(D2*0.0254)^2/4</f>
        <v>5.5864499570499125E-2</v>
      </c>
      <c r="N2" s="1">
        <f>ROUND(H2*4.45,0)</f>
        <v>0</v>
      </c>
      <c r="O2" s="1">
        <f>I2*745.7</f>
        <v>7.4570000000000007</v>
      </c>
      <c r="P2" s="5">
        <f>ROUND(N2^(3/2)/O2/SQRT(2*1.28*M2)*100,0)</f>
        <v>0</v>
      </c>
      <c r="Q2" s="4">
        <f>E2/D2</f>
        <v>0.42857142857142855</v>
      </c>
      <c r="R2" s="1">
        <f>ROUND(L2^(3/2)/K2*100*SQRT(2/PI()),0)</f>
        <v>60</v>
      </c>
      <c r="S2" s="1" t="str">
        <f>IF(AND(R2&gt;=R1,R2&gt;R3),"YES","NO")</f>
        <v>NO</v>
      </c>
      <c r="T2" s="1">
        <v>0</v>
      </c>
      <c r="U2" s="1" t="str">
        <f>IF(AND(T1=0,T2=1),"YES","NO")</f>
        <v>NO</v>
      </c>
    </row>
    <row r="3" spans="1:21" x14ac:dyDescent="0.3">
      <c r="A3" s="1">
        <v>2</v>
      </c>
      <c r="B3" s="1">
        <v>1</v>
      </c>
      <c r="C3" s="1">
        <v>2000</v>
      </c>
      <c r="D3" s="1">
        <v>10.5</v>
      </c>
      <c r="E3" s="1">
        <v>4.5</v>
      </c>
      <c r="F3" s="1">
        <v>2</v>
      </c>
      <c r="G3" s="1" t="s">
        <v>23</v>
      </c>
      <c r="H3" s="1">
        <v>0.13</v>
      </c>
      <c r="I3" s="1">
        <v>0.01</v>
      </c>
      <c r="J3" s="1">
        <v>0.08</v>
      </c>
      <c r="K3" s="1">
        <v>0.03</v>
      </c>
      <c r="L3" s="1">
        <v>0.08</v>
      </c>
      <c r="M3" s="3">
        <f>PI()*(D3*0.0254)^2/4</f>
        <v>5.5864499570499125E-2</v>
      </c>
      <c r="N3" s="1">
        <f>ROUND(H3*4.45,0)</f>
        <v>1</v>
      </c>
      <c r="O3" s="1">
        <f>I3*745.7</f>
        <v>7.4570000000000007</v>
      </c>
      <c r="P3" s="5">
        <f>ROUND(N3^(3/2)/O3/SQRT(2*1.28*M3)*100,0)</f>
        <v>35</v>
      </c>
      <c r="Q3" s="4">
        <f>E3/D3</f>
        <v>0.42857142857142855</v>
      </c>
      <c r="R3" s="1">
        <f>ROUND(L3^(3/2)/K3*100*SQRT(2/PI()),0)</f>
        <v>60</v>
      </c>
      <c r="S3" s="1" t="str">
        <f>IF(AND(R3&gt;=R2,R3&gt;R4),"YES","NO")</f>
        <v>NO</v>
      </c>
      <c r="T3" s="1">
        <f>IF(C3&lt;C2,0,IF(T2=1,1,IF(S3="YES",1,0)))</f>
        <v>0</v>
      </c>
      <c r="U3" s="1" t="str">
        <f>IF(AND(T2=0,T3=1),"YES","NO")</f>
        <v>NO</v>
      </c>
    </row>
    <row r="4" spans="1:21" x14ac:dyDescent="0.3">
      <c r="A4" s="1">
        <v>3</v>
      </c>
      <c r="B4" s="1">
        <v>1</v>
      </c>
      <c r="C4" s="1">
        <v>3000</v>
      </c>
      <c r="D4" s="1">
        <v>10.5</v>
      </c>
      <c r="E4" s="1">
        <v>4.5</v>
      </c>
      <c r="F4" s="1">
        <v>2</v>
      </c>
      <c r="G4" s="1" t="s">
        <v>23</v>
      </c>
      <c r="H4" s="1">
        <v>0.28999999999999998</v>
      </c>
      <c r="I4" s="1">
        <v>0.01</v>
      </c>
      <c r="J4" s="1">
        <v>0.17</v>
      </c>
      <c r="K4" s="1">
        <v>0.03</v>
      </c>
      <c r="L4" s="1">
        <v>0.08</v>
      </c>
      <c r="M4" s="3">
        <f>PI()*(D4*0.0254)^2/4</f>
        <v>5.5864499570499125E-2</v>
      </c>
      <c r="N4" s="1">
        <f>ROUND(H4*4.45,0)</f>
        <v>1</v>
      </c>
      <c r="O4" s="1">
        <f>I4*745.7</f>
        <v>7.4570000000000007</v>
      </c>
      <c r="P4" s="5">
        <f>ROUND(N4^(3/2)/O4/SQRT(2*1.28*M4)*100,0)</f>
        <v>35</v>
      </c>
      <c r="Q4" s="4">
        <f>E4/D4</f>
        <v>0.42857142857142855</v>
      </c>
      <c r="R4" s="1">
        <f>ROUND(L4^(3/2)/K4*100*SQRT(2/PI()),0)</f>
        <v>60</v>
      </c>
      <c r="S4" s="1" t="str">
        <f>IF(AND(R4&gt;=R3,R4&gt;R5),"YES","NO")</f>
        <v>NO</v>
      </c>
      <c r="T4" s="1">
        <f>IF(C4&lt;C3,0,IF(T3=1,1,IF(S4="YES",1,0)))</f>
        <v>0</v>
      </c>
      <c r="U4" s="1" t="str">
        <f>IF(AND(T3=0,T4=1),"YES","NO")</f>
        <v>NO</v>
      </c>
    </row>
    <row r="5" spans="1:21" x14ac:dyDescent="0.3">
      <c r="A5" s="1">
        <v>4</v>
      </c>
      <c r="B5" s="1">
        <v>1</v>
      </c>
      <c r="C5" s="1">
        <v>4000</v>
      </c>
      <c r="D5" s="1">
        <v>10.5</v>
      </c>
      <c r="E5" s="1">
        <v>4.5</v>
      </c>
      <c r="F5" s="1">
        <v>2</v>
      </c>
      <c r="G5" s="1" t="s">
        <v>23</v>
      </c>
      <c r="H5" s="1">
        <v>0.52</v>
      </c>
      <c r="I5" s="1">
        <v>0.02</v>
      </c>
      <c r="J5" s="1">
        <v>0.3</v>
      </c>
      <c r="K5" s="1">
        <v>0.03</v>
      </c>
      <c r="L5" s="1">
        <v>0.08</v>
      </c>
      <c r="M5" s="3">
        <f>PI()*(D5*0.0254)^2/4</f>
        <v>5.5864499570499125E-2</v>
      </c>
      <c r="N5" s="1">
        <f>ROUND(H5*4.45,0)</f>
        <v>2</v>
      </c>
      <c r="O5" s="1">
        <f>I5*745.7</f>
        <v>14.914000000000001</v>
      </c>
      <c r="P5" s="5">
        <f>ROUND(N5^(3/2)/O5/SQRT(2*1.28*M5)*100,0)</f>
        <v>50</v>
      </c>
      <c r="Q5" s="4">
        <f>E5/D5</f>
        <v>0.42857142857142855</v>
      </c>
      <c r="R5" s="1">
        <f>ROUND(L5^(3/2)/K5*100*SQRT(2/PI()),0)</f>
        <v>60</v>
      </c>
      <c r="S5" s="1" t="str">
        <f>IF(AND(R5&gt;=R4,R5&gt;R6),"YES","NO")</f>
        <v>NO</v>
      </c>
      <c r="T5" s="1">
        <f>IF(C5&lt;C4,0,IF(T4=1,1,IF(S5="YES",1,0)))</f>
        <v>0</v>
      </c>
      <c r="U5" s="1" t="str">
        <f>IF(AND(T4=0,T5=1),"YES","NO")</f>
        <v>NO</v>
      </c>
    </row>
    <row r="6" spans="1:21" x14ac:dyDescent="0.3">
      <c r="A6" s="1">
        <v>5</v>
      </c>
      <c r="B6" s="1">
        <v>1</v>
      </c>
      <c r="C6" s="1">
        <v>5000</v>
      </c>
      <c r="D6" s="1">
        <v>10.5</v>
      </c>
      <c r="E6" s="1">
        <v>4.5</v>
      </c>
      <c r="F6" s="1">
        <v>2</v>
      </c>
      <c r="G6" s="1" t="s">
        <v>23</v>
      </c>
      <c r="H6" s="1">
        <v>0.81</v>
      </c>
      <c r="I6" s="1">
        <v>0.04</v>
      </c>
      <c r="J6" s="1">
        <v>0.47</v>
      </c>
      <c r="K6" s="1">
        <v>0.03</v>
      </c>
      <c r="L6" s="1">
        <v>0.08</v>
      </c>
      <c r="M6" s="3">
        <f>PI()*(D6*0.0254)^2/4</f>
        <v>5.5864499570499125E-2</v>
      </c>
      <c r="N6" s="1">
        <f>ROUND(H6*4.45,0)</f>
        <v>4</v>
      </c>
      <c r="O6" s="1">
        <f>I6*745.7</f>
        <v>29.828000000000003</v>
      </c>
      <c r="P6" s="5">
        <f>ROUND(N6^(3/2)/O6/SQRT(2*1.28*M6)*100,0)</f>
        <v>71</v>
      </c>
      <c r="Q6" s="4">
        <f>E6/D6</f>
        <v>0.42857142857142855</v>
      </c>
      <c r="R6" s="1">
        <f>ROUND(L6^(3/2)/K6*100*SQRT(2/PI()),0)</f>
        <v>60</v>
      </c>
      <c r="S6" s="1" t="str">
        <f>IF(AND(R6&gt;=R5,R6&gt;R7),"YES","NO")</f>
        <v>NO</v>
      </c>
      <c r="T6" s="1">
        <f>IF(C6&lt;C5,0,IF(T5=1,1,IF(S6="YES",1,0)))</f>
        <v>0</v>
      </c>
      <c r="U6" s="1" t="str">
        <f>IF(AND(T5=0,T6=1),"YES","NO")</f>
        <v>NO</v>
      </c>
    </row>
    <row r="7" spans="1:21" x14ac:dyDescent="0.3">
      <c r="A7" s="1">
        <v>6</v>
      </c>
      <c r="B7" s="1">
        <v>1</v>
      </c>
      <c r="C7" s="1">
        <v>6000</v>
      </c>
      <c r="D7" s="1">
        <v>10.5</v>
      </c>
      <c r="E7" s="1">
        <v>4.5</v>
      </c>
      <c r="F7" s="1">
        <v>2</v>
      </c>
      <c r="G7" s="1" t="s">
        <v>23</v>
      </c>
      <c r="H7" s="1">
        <v>1.17</v>
      </c>
      <c r="I7" s="1">
        <v>0.06</v>
      </c>
      <c r="J7" s="1">
        <v>0.68</v>
      </c>
      <c r="K7" s="1">
        <v>0.03</v>
      </c>
      <c r="L7" s="1">
        <v>0.08</v>
      </c>
      <c r="M7" s="3">
        <f>PI()*(D7*0.0254)^2/4</f>
        <v>5.5864499570499125E-2</v>
      </c>
      <c r="N7" s="1">
        <f>ROUND(H7*4.45,0)</f>
        <v>5</v>
      </c>
      <c r="O7" s="1">
        <f>I7*745.7</f>
        <v>44.742000000000004</v>
      </c>
      <c r="P7" s="5">
        <f>ROUND(N7^(3/2)/O7/SQRT(2*1.28*M7)*100,0)</f>
        <v>66</v>
      </c>
      <c r="Q7" s="4">
        <f>E7/D7</f>
        <v>0.42857142857142855</v>
      </c>
      <c r="R7" s="1">
        <f>ROUND(L7^(3/2)/K7*100*SQRT(2/PI()),0)</f>
        <v>60</v>
      </c>
      <c r="S7" s="1" t="str">
        <f>IF(AND(R7&gt;=R6,R7&gt;R8),"YES","NO")</f>
        <v>NO</v>
      </c>
      <c r="T7" s="1">
        <f>IF(C7&lt;C6,0,IF(T6=1,1,IF(S7="YES",1,0)))</f>
        <v>0</v>
      </c>
      <c r="U7" s="1" t="str">
        <f>IF(AND(T6=0,T7=1),"YES","NO")</f>
        <v>NO</v>
      </c>
    </row>
    <row r="8" spans="1:21" x14ac:dyDescent="0.3">
      <c r="A8" s="1">
        <v>7</v>
      </c>
      <c r="B8" s="1">
        <v>1</v>
      </c>
      <c r="C8" s="1">
        <v>7000</v>
      </c>
      <c r="D8" s="1">
        <v>10.5</v>
      </c>
      <c r="E8" s="1">
        <v>4.5</v>
      </c>
      <c r="F8" s="1">
        <v>2</v>
      </c>
      <c r="G8" s="1" t="s">
        <v>23</v>
      </c>
      <c r="H8" s="1">
        <v>1.6</v>
      </c>
      <c r="I8" s="1">
        <v>0.1</v>
      </c>
      <c r="J8" s="1">
        <v>0.91</v>
      </c>
      <c r="K8" s="1">
        <v>0.03</v>
      </c>
      <c r="L8" s="1">
        <v>0.08</v>
      </c>
      <c r="M8" s="3">
        <f>PI()*(D8*0.0254)^2/4</f>
        <v>5.5864499570499125E-2</v>
      </c>
      <c r="N8" s="1">
        <f>ROUND(H8*4.45,0)</f>
        <v>7</v>
      </c>
      <c r="O8" s="1">
        <f>I8*745.7</f>
        <v>74.570000000000007</v>
      </c>
      <c r="P8" s="5">
        <f>ROUND(N8^(3/2)/O8/SQRT(2*1.28*M8)*100,0)</f>
        <v>66</v>
      </c>
      <c r="Q8" s="4">
        <f>E8/D8</f>
        <v>0.42857142857142855</v>
      </c>
      <c r="R8" s="1">
        <f>ROUND(L8^(3/2)/K8*100*SQRT(2/PI()),0)</f>
        <v>60</v>
      </c>
      <c r="S8" s="1" t="str">
        <f>IF(AND(R8&gt;=R7,R8&gt;R9),"YES","NO")</f>
        <v>NO</v>
      </c>
      <c r="T8" s="1">
        <f>IF(C8&lt;C7,0,IF(T7=1,1,IF(S8="YES",1,0)))</f>
        <v>0</v>
      </c>
      <c r="U8" s="1" t="str">
        <f>IF(AND(T7=0,T8=1),"YES","NO")</f>
        <v>NO</v>
      </c>
    </row>
    <row r="9" spans="1:21" x14ac:dyDescent="0.3">
      <c r="A9" s="1">
        <v>8</v>
      </c>
      <c r="B9" s="1">
        <v>1</v>
      </c>
      <c r="C9" s="1">
        <v>8000</v>
      </c>
      <c r="D9" s="1">
        <v>10.5</v>
      </c>
      <c r="E9" s="1">
        <v>4.5</v>
      </c>
      <c r="F9" s="1">
        <v>2</v>
      </c>
      <c r="G9" s="1" t="s">
        <v>23</v>
      </c>
      <c r="H9" s="1">
        <v>2.1</v>
      </c>
      <c r="I9" s="1">
        <v>0.15</v>
      </c>
      <c r="J9" s="1">
        <v>1.17</v>
      </c>
      <c r="K9" s="1">
        <v>0.03</v>
      </c>
      <c r="L9" s="1">
        <v>0.08</v>
      </c>
      <c r="M9" s="3">
        <f>PI()*(D9*0.0254)^2/4</f>
        <v>5.5864499570499125E-2</v>
      </c>
      <c r="N9" s="1">
        <f>ROUND(H9*4.45,0)</f>
        <v>9</v>
      </c>
      <c r="O9" s="1">
        <f>I9*745.7</f>
        <v>111.855</v>
      </c>
      <c r="P9" s="5">
        <f>ROUND(N9^(3/2)/O9/SQRT(2*1.28*M9)*100,0)</f>
        <v>64</v>
      </c>
      <c r="Q9" s="4">
        <f>E9/D9</f>
        <v>0.42857142857142855</v>
      </c>
      <c r="R9" s="1">
        <f>ROUND(L9^(3/2)/K9*100*SQRT(2/PI()),0)</f>
        <v>60</v>
      </c>
      <c r="S9" s="1" t="str">
        <f>IF(AND(R9&gt;=R8,R9&gt;R10),"YES","NO")</f>
        <v>NO</v>
      </c>
      <c r="T9" s="1">
        <f>IF(C9&lt;C8,0,IF(T8=1,1,IF(S9="YES",1,0)))</f>
        <v>0</v>
      </c>
      <c r="U9" s="1" t="str">
        <f>IF(AND(T8=0,T9=1),"YES","NO")</f>
        <v>NO</v>
      </c>
    </row>
    <row r="10" spans="1:21" x14ac:dyDescent="0.3">
      <c r="A10" s="1">
        <v>9</v>
      </c>
      <c r="B10" s="1">
        <v>1</v>
      </c>
      <c r="C10" s="1">
        <v>9000</v>
      </c>
      <c r="D10" s="1">
        <v>10.5</v>
      </c>
      <c r="E10" s="1">
        <v>4.5</v>
      </c>
      <c r="F10" s="1">
        <v>2</v>
      </c>
      <c r="G10" s="1" t="s">
        <v>23</v>
      </c>
      <c r="H10" s="1">
        <v>2.66</v>
      </c>
      <c r="I10" s="1">
        <v>0.21</v>
      </c>
      <c r="J10" s="1">
        <v>1.47</v>
      </c>
      <c r="K10" s="1">
        <v>0.03</v>
      </c>
      <c r="L10" s="1">
        <v>0.08</v>
      </c>
      <c r="M10" s="3">
        <f>PI()*(D10*0.0254)^2/4</f>
        <v>5.5864499570499125E-2</v>
      </c>
      <c r="N10" s="1">
        <f>ROUND(H10*4.45,0)</f>
        <v>12</v>
      </c>
      <c r="O10" s="1">
        <f>I10*745.7</f>
        <v>156.59700000000001</v>
      </c>
      <c r="P10" s="5">
        <f>ROUND(N10^(3/2)/O10/SQRT(2*1.28*M10)*100,0)</f>
        <v>70</v>
      </c>
      <c r="Q10" s="4">
        <f>E10/D10</f>
        <v>0.42857142857142855</v>
      </c>
      <c r="R10" s="1">
        <f>ROUND(L10^(3/2)/K10*100*SQRT(2/PI()),0)</f>
        <v>60</v>
      </c>
      <c r="S10" s="1" t="str">
        <f>IF(AND(R10&gt;=R9,R10&gt;R11),"YES","NO")</f>
        <v>NO</v>
      </c>
      <c r="T10" s="1">
        <f>IF(C10&lt;C9,0,IF(T9=1,1,IF(S10="YES",1,0)))</f>
        <v>0</v>
      </c>
      <c r="U10" s="1" t="str">
        <f>IF(AND(T9=0,T10=1),"YES","NO")</f>
        <v>NO</v>
      </c>
    </row>
    <row r="11" spans="1:21" x14ac:dyDescent="0.3">
      <c r="A11" s="1">
        <v>10</v>
      </c>
      <c r="B11" s="1">
        <v>1</v>
      </c>
      <c r="C11" s="1">
        <v>10000</v>
      </c>
      <c r="D11" s="1">
        <v>10.5</v>
      </c>
      <c r="E11" s="1">
        <v>4.5</v>
      </c>
      <c r="F11" s="1">
        <v>2</v>
      </c>
      <c r="G11" s="1" t="s">
        <v>23</v>
      </c>
      <c r="H11" s="1">
        <v>3.31</v>
      </c>
      <c r="I11" s="1">
        <v>0.28999999999999998</v>
      </c>
      <c r="J11" s="1">
        <v>1.81</v>
      </c>
      <c r="K11" s="1">
        <v>0.03</v>
      </c>
      <c r="L11" s="1">
        <v>0.09</v>
      </c>
      <c r="M11" s="3">
        <f>PI()*(D11*0.0254)^2/4</f>
        <v>5.5864499570499125E-2</v>
      </c>
      <c r="N11" s="1">
        <f>ROUND(H11*4.45,0)</f>
        <v>15</v>
      </c>
      <c r="O11" s="1">
        <f>I11*745.7</f>
        <v>216.25299999999999</v>
      </c>
      <c r="P11" s="5">
        <f>ROUND(N11^(3/2)/O11/SQRT(2*1.28*M11)*100,0)</f>
        <v>71</v>
      </c>
      <c r="Q11" s="4">
        <f>E11/D11</f>
        <v>0.42857142857142855</v>
      </c>
      <c r="R11" s="1">
        <f>ROUND(L11^(3/2)/K11*100*SQRT(2/PI()),0)</f>
        <v>72</v>
      </c>
      <c r="S11" s="1" t="str">
        <f>IF(AND(R11&gt;=R10,R11&gt;R12),"YES","NO")</f>
        <v>NO</v>
      </c>
      <c r="T11" s="1">
        <f>IF(C11&lt;C10,0,IF(T10=1,1,IF(S11="YES",1,0)))</f>
        <v>0</v>
      </c>
      <c r="U11" s="1" t="str">
        <f>IF(AND(T10=0,T11=1),"YES","NO")</f>
        <v>NO</v>
      </c>
    </row>
    <row r="12" spans="1:21" x14ac:dyDescent="0.3">
      <c r="A12" s="1">
        <v>11</v>
      </c>
      <c r="B12" s="1">
        <v>1</v>
      </c>
      <c r="C12" s="1">
        <v>11000</v>
      </c>
      <c r="D12" s="1">
        <v>10.5</v>
      </c>
      <c r="E12" s="1">
        <v>4.5</v>
      </c>
      <c r="F12" s="1">
        <v>2</v>
      </c>
      <c r="G12" s="1" t="s">
        <v>23</v>
      </c>
      <c r="H12" s="1">
        <v>4.05</v>
      </c>
      <c r="I12" s="1">
        <v>0.42</v>
      </c>
      <c r="J12" s="1">
        <v>2.41</v>
      </c>
      <c r="K12" s="1">
        <v>0.03</v>
      </c>
      <c r="L12" s="1">
        <v>0.09</v>
      </c>
      <c r="M12" s="3">
        <f>PI()*(D12*0.0254)^2/4</f>
        <v>5.5864499570499125E-2</v>
      </c>
      <c r="N12" s="1">
        <f>ROUND(H12*4.45,0)</f>
        <v>18</v>
      </c>
      <c r="O12" s="1">
        <f>I12*745.7</f>
        <v>313.19400000000002</v>
      </c>
      <c r="P12" s="5">
        <f>ROUND(N12^(3/2)/O12/SQRT(2*1.28*M12)*100,0)</f>
        <v>64</v>
      </c>
      <c r="Q12" s="4">
        <f>E12/D12</f>
        <v>0.42857142857142855</v>
      </c>
      <c r="R12" s="1">
        <f>ROUND(L12^(3/2)/K12*100*SQRT(2/PI()),0)</f>
        <v>72</v>
      </c>
      <c r="S12" s="1" t="str">
        <f>IF(AND(R12&gt;=R11,R12&gt;R13),"YES","NO")</f>
        <v>NO</v>
      </c>
      <c r="T12" s="1">
        <f>IF(C12&lt;C11,0,IF(T11=1,1,IF(S12="YES",1,0)))</f>
        <v>0</v>
      </c>
      <c r="U12" s="1" t="str">
        <f>IF(AND(T11=0,T12=1),"YES","NO")</f>
        <v>NO</v>
      </c>
    </row>
    <row r="13" spans="1:21" x14ac:dyDescent="0.3">
      <c r="A13" s="1">
        <v>12</v>
      </c>
      <c r="B13" s="1">
        <v>1</v>
      </c>
      <c r="C13" s="1">
        <v>12000</v>
      </c>
      <c r="D13" s="1">
        <v>10.5</v>
      </c>
      <c r="E13" s="1">
        <v>4.5</v>
      </c>
      <c r="F13" s="1">
        <v>2</v>
      </c>
      <c r="G13" s="1" t="s">
        <v>23</v>
      </c>
      <c r="H13" s="1">
        <v>4.87</v>
      </c>
      <c r="I13" s="1">
        <v>0.6</v>
      </c>
      <c r="J13" s="1">
        <v>3.15</v>
      </c>
      <c r="K13" s="1">
        <v>0.03</v>
      </c>
      <c r="L13" s="1">
        <v>0.09</v>
      </c>
      <c r="M13" s="3">
        <f>PI()*(D13*0.0254)^2/4</f>
        <v>5.5864499570499125E-2</v>
      </c>
      <c r="N13" s="1">
        <f>ROUND(H13*4.45,0)</f>
        <v>22</v>
      </c>
      <c r="O13" s="1">
        <f>I13*745.7</f>
        <v>447.42</v>
      </c>
      <c r="P13" s="5">
        <f>ROUND(N13^(3/2)/O13/SQRT(2*1.28*M13)*100,0)</f>
        <v>61</v>
      </c>
      <c r="Q13" s="4">
        <f>E13/D13</f>
        <v>0.42857142857142855</v>
      </c>
      <c r="R13" s="1">
        <f>ROUND(L13^(3/2)/K13*100*SQRT(2/PI()),0)</f>
        <v>72</v>
      </c>
      <c r="S13" s="1" t="str">
        <f>IF(AND(R13&gt;=R12,R13&gt;R14),"YES","NO")</f>
        <v>YES</v>
      </c>
      <c r="T13" s="1">
        <f>IF(C13&lt;C12,0,IF(T12=1,1,IF(S13="YES",1,0)))</f>
        <v>1</v>
      </c>
      <c r="U13" s="1" t="str">
        <f>IF(AND(T12=0,T13=1),"YES","NO")</f>
        <v>YES</v>
      </c>
    </row>
    <row r="14" spans="1:21" x14ac:dyDescent="0.3">
      <c r="A14" s="1">
        <v>13</v>
      </c>
      <c r="B14" s="1">
        <v>1</v>
      </c>
      <c r="C14" s="1">
        <v>13000</v>
      </c>
      <c r="D14" s="1">
        <v>10.5</v>
      </c>
      <c r="E14" s="1">
        <v>4.5</v>
      </c>
      <c r="F14" s="1">
        <v>2</v>
      </c>
      <c r="G14" s="1" t="s">
        <v>23</v>
      </c>
      <c r="H14" s="1">
        <v>5.79</v>
      </c>
      <c r="I14" s="1">
        <v>0.83</v>
      </c>
      <c r="J14" s="1">
        <v>4.05</v>
      </c>
      <c r="K14" s="1">
        <v>0.04</v>
      </c>
      <c r="L14" s="1">
        <v>0.09</v>
      </c>
      <c r="M14" s="3">
        <f>PI()*(D14*0.0254)^2/4</f>
        <v>5.5864499570499125E-2</v>
      </c>
      <c r="N14" s="1">
        <f>ROUND(H14*4.45,0)</f>
        <v>26</v>
      </c>
      <c r="O14" s="1">
        <f>I14*745.7</f>
        <v>618.93100000000004</v>
      </c>
      <c r="P14" s="5">
        <f>ROUND(N14^(3/2)/O14/SQRT(2*1.28*M14)*100,0)</f>
        <v>57</v>
      </c>
      <c r="Q14" s="4">
        <f>E14/D14</f>
        <v>0.42857142857142855</v>
      </c>
      <c r="R14" s="1">
        <f>ROUND(L14^(3/2)/K14*100*SQRT(2/PI()),0)</f>
        <v>54</v>
      </c>
      <c r="S14" s="1" t="str">
        <f>IF(AND(R14&gt;=R13,R14&gt;R15),"YES","NO")</f>
        <v>NO</v>
      </c>
      <c r="T14" s="1">
        <f>IF(C14&lt;C13,0,IF(T13=1,1,IF(S14="YES",1,0)))</f>
        <v>1</v>
      </c>
      <c r="U14" s="1" t="str">
        <f>IF(AND(T13=0,T14=1),"YES","NO")</f>
        <v>NO</v>
      </c>
    </row>
    <row r="15" spans="1:21" x14ac:dyDescent="0.3">
      <c r="A15" s="1">
        <v>14</v>
      </c>
      <c r="B15" s="1">
        <v>1</v>
      </c>
      <c r="C15" s="1">
        <v>13999</v>
      </c>
      <c r="D15" s="1">
        <v>10.5</v>
      </c>
      <c r="E15" s="1">
        <v>4.5</v>
      </c>
      <c r="F15" s="1">
        <v>2</v>
      </c>
      <c r="G15" s="1" t="s">
        <v>23</v>
      </c>
      <c r="H15" s="1">
        <v>6.8</v>
      </c>
      <c r="I15" s="1">
        <v>1.1499999999999999</v>
      </c>
      <c r="J15" s="1">
        <v>5.16</v>
      </c>
      <c r="K15" s="1">
        <v>0.04</v>
      </c>
      <c r="L15" s="1">
        <v>0.09</v>
      </c>
      <c r="M15" s="3">
        <f>PI()*(D15*0.0254)^2/4</f>
        <v>5.5864499570499125E-2</v>
      </c>
      <c r="N15" s="1">
        <f>ROUND(H15*4.45,0)</f>
        <v>30</v>
      </c>
      <c r="O15" s="1">
        <f>I15*745.7</f>
        <v>857.55499999999995</v>
      </c>
      <c r="P15" s="5">
        <f>ROUND(N15^(3/2)/O15/SQRT(2*1.28*M15)*100,0)</f>
        <v>51</v>
      </c>
      <c r="Q15" s="4">
        <f>E15/D15</f>
        <v>0.42857142857142855</v>
      </c>
      <c r="R15" s="1">
        <f>ROUND(L15^(3/2)/K15*100*SQRT(2/PI()),0)</f>
        <v>54</v>
      </c>
      <c r="S15" s="1" t="str">
        <f>IF(AND(R15&gt;=R14,R15&gt;R16),"YES","NO")</f>
        <v>YES</v>
      </c>
      <c r="T15" s="1">
        <f>IF(C15&lt;C14,0,IF(T14=1,1,IF(S15="YES",1,0)))</f>
        <v>1</v>
      </c>
      <c r="U15" s="1" t="str">
        <f>IF(AND(T14=0,T15=1),"YES","NO")</f>
        <v>NO</v>
      </c>
    </row>
    <row r="16" spans="1:21" x14ac:dyDescent="0.3">
      <c r="A16" s="1">
        <v>15</v>
      </c>
      <c r="B16" s="1">
        <v>1</v>
      </c>
      <c r="C16" s="1">
        <v>15000</v>
      </c>
      <c r="D16" s="1">
        <v>10.5</v>
      </c>
      <c r="E16" s="1">
        <v>4.5</v>
      </c>
      <c r="F16" s="1">
        <v>2</v>
      </c>
      <c r="G16" s="1" t="s">
        <v>23</v>
      </c>
      <c r="H16" s="1">
        <v>7.91</v>
      </c>
      <c r="I16" s="1">
        <v>1.56</v>
      </c>
      <c r="J16" s="1">
        <v>6.57</v>
      </c>
      <c r="K16" s="1">
        <v>0.05</v>
      </c>
      <c r="L16" s="1">
        <v>0.09</v>
      </c>
      <c r="M16" s="3">
        <f>PI()*(D16*0.0254)^2/4</f>
        <v>5.5864499570499125E-2</v>
      </c>
      <c r="N16" s="1">
        <f>ROUND(H16*4.45,0)</f>
        <v>35</v>
      </c>
      <c r="O16" s="1">
        <f>I16*745.7</f>
        <v>1163.2920000000001</v>
      </c>
      <c r="P16" s="5">
        <f>ROUND(N16^(3/2)/O16/SQRT(2*1.28*M16)*100,0)</f>
        <v>47</v>
      </c>
      <c r="Q16" s="4">
        <f>E16/D16</f>
        <v>0.42857142857142855</v>
      </c>
      <c r="R16" s="1">
        <f>ROUND(L16^(3/2)/K16*100*SQRT(2/PI()),0)</f>
        <v>43</v>
      </c>
      <c r="S16" s="1" t="str">
        <f>IF(AND(R16&gt;=R15,R16&gt;R17),"YES","NO")</f>
        <v>NO</v>
      </c>
      <c r="T16" s="1">
        <f>IF(C16&lt;C15,0,IF(T15=1,1,IF(S16="YES",1,0)))</f>
        <v>1</v>
      </c>
      <c r="U16" s="1" t="str">
        <f>IF(AND(T15=0,T16=1),"YES","NO")</f>
        <v>NO</v>
      </c>
    </row>
    <row r="17" spans="1:21" x14ac:dyDescent="0.3">
      <c r="A17" s="1">
        <v>16</v>
      </c>
      <c r="B17" s="1">
        <v>1</v>
      </c>
      <c r="C17" s="1">
        <v>16000</v>
      </c>
      <c r="D17" s="1">
        <v>10.5</v>
      </c>
      <c r="E17" s="1">
        <v>4.5</v>
      </c>
      <c r="F17" s="1">
        <v>2</v>
      </c>
      <c r="G17" s="1" t="s">
        <v>23</v>
      </c>
      <c r="H17" s="1">
        <v>9.1</v>
      </c>
      <c r="I17" s="1">
        <v>2.12</v>
      </c>
      <c r="J17" s="1">
        <v>8.36</v>
      </c>
      <c r="K17" s="1">
        <v>0.05</v>
      </c>
      <c r="L17" s="1">
        <v>0.09</v>
      </c>
      <c r="M17" s="3">
        <f>PI()*(D17*0.0254)^2/4</f>
        <v>5.5864499570499125E-2</v>
      </c>
      <c r="N17" s="1">
        <f>ROUND(H17*4.45,0)</f>
        <v>40</v>
      </c>
      <c r="O17" s="1">
        <f>I17*745.7</f>
        <v>1580.8840000000002</v>
      </c>
      <c r="P17" s="5">
        <f>ROUND(N17^(3/2)/O17/SQRT(2*1.28*M17)*100,0)</f>
        <v>42</v>
      </c>
      <c r="Q17" s="4">
        <f>E17/D17</f>
        <v>0.42857142857142855</v>
      </c>
      <c r="R17" s="1">
        <f>ROUND(L17^(3/2)/K17*100*SQRT(2/PI()),0)</f>
        <v>43</v>
      </c>
      <c r="S17" s="1" t="str">
        <f>IF(AND(R17&gt;=R16,R17&gt;R18),"YES","NO")</f>
        <v>YES</v>
      </c>
      <c r="T17" s="1">
        <f>IF(C17&lt;C16,0,IF(T16=1,1,IF(S17="YES",1,0)))</f>
        <v>1</v>
      </c>
      <c r="U17" s="1" t="str">
        <f>IF(AND(T16=0,T17=1),"YES","NO")</f>
        <v>NO</v>
      </c>
    </row>
    <row r="18" spans="1:21" x14ac:dyDescent="0.3">
      <c r="A18" s="1">
        <v>17</v>
      </c>
      <c r="B18" s="1">
        <v>1</v>
      </c>
      <c r="C18" s="1">
        <v>17000</v>
      </c>
      <c r="D18" s="1">
        <v>10.5</v>
      </c>
      <c r="E18" s="1">
        <v>4.5</v>
      </c>
      <c r="F18" s="1">
        <v>2</v>
      </c>
      <c r="G18" s="1" t="s">
        <v>23</v>
      </c>
      <c r="H18" s="1">
        <v>10.42</v>
      </c>
      <c r="I18" s="1">
        <v>2.93</v>
      </c>
      <c r="J18" s="1">
        <v>10.88</v>
      </c>
      <c r="K18" s="1">
        <v>0.06</v>
      </c>
      <c r="L18" s="1">
        <v>0.09</v>
      </c>
      <c r="M18" s="3">
        <f>PI()*(D18*0.0254)^2/4</f>
        <v>5.5864499570499125E-2</v>
      </c>
      <c r="N18" s="1">
        <f>ROUND(H18*4.45,0)</f>
        <v>46</v>
      </c>
      <c r="O18" s="1">
        <f>I18*745.7</f>
        <v>2184.9010000000003</v>
      </c>
      <c r="P18" s="5">
        <f>ROUND(N18^(3/2)/O18/SQRT(2*1.28*M18)*100,0)</f>
        <v>38</v>
      </c>
      <c r="Q18" s="4">
        <f>E18/D18</f>
        <v>0.42857142857142855</v>
      </c>
      <c r="R18" s="1">
        <f>ROUND(L18^(3/2)/K18*100*SQRT(2/PI()),0)</f>
        <v>36</v>
      </c>
      <c r="S18" s="1" t="str">
        <f>IF(AND(R18&gt;=R17,R18&gt;R19),"YES","NO")</f>
        <v>NO</v>
      </c>
      <c r="T18" s="1">
        <f>IF(C18&lt;C17,0,IF(T17=1,1,IF(S18="YES",1,0)))</f>
        <v>1</v>
      </c>
      <c r="U18" s="1" t="str">
        <f>IF(AND(T17=0,T18=1),"YES","NO")</f>
        <v>NO</v>
      </c>
    </row>
    <row r="19" spans="1:21" x14ac:dyDescent="0.3">
      <c r="A19" s="1">
        <v>18</v>
      </c>
      <c r="B19" s="1">
        <v>1</v>
      </c>
      <c r="C19" s="1">
        <v>18000</v>
      </c>
      <c r="D19" s="1">
        <v>10.5</v>
      </c>
      <c r="E19" s="1">
        <v>4.5</v>
      </c>
      <c r="F19" s="1">
        <v>2</v>
      </c>
      <c r="G19" s="1" t="s">
        <v>23</v>
      </c>
      <c r="H19" s="1">
        <v>11.99</v>
      </c>
      <c r="I19" s="1">
        <v>5.1100000000000003</v>
      </c>
      <c r="J19" s="1">
        <v>17.91</v>
      </c>
      <c r="K19" s="1">
        <v>0.09</v>
      </c>
      <c r="L19" s="1">
        <v>0.1</v>
      </c>
      <c r="M19" s="3">
        <f>PI()*(D19*0.0254)^2/4</f>
        <v>5.5864499570499125E-2</v>
      </c>
      <c r="N19" s="1">
        <f>ROUND(H19*4.45,0)</f>
        <v>53</v>
      </c>
      <c r="O19" s="1">
        <f>I19*745.7</f>
        <v>3810.5270000000005</v>
      </c>
      <c r="P19" s="5">
        <f>ROUND(N19^(3/2)/O19/SQRT(2*1.28*M19)*100,0)</f>
        <v>27</v>
      </c>
      <c r="Q19" s="4">
        <f>E19/D19</f>
        <v>0.42857142857142855</v>
      </c>
      <c r="R19" s="1">
        <f>ROUND(L19^(3/2)/K19*100*SQRT(2/PI()),0)</f>
        <v>28</v>
      </c>
      <c r="S19" s="1" t="str">
        <f>IF(AND(R19&gt;=R18,R19&gt;R20),"YES","NO")</f>
        <v>NO</v>
      </c>
      <c r="T19" s="1">
        <f>IF(C19&lt;C18,0,IF(T18=1,1,IF(S19="YES",1,0)))</f>
        <v>1</v>
      </c>
      <c r="U19" s="1" t="str">
        <f>IF(AND(T18=0,T19=1),"YES","NO")</f>
        <v>NO</v>
      </c>
    </row>
    <row r="20" spans="1:21" x14ac:dyDescent="0.3">
      <c r="A20" s="1">
        <v>19</v>
      </c>
      <c r="B20" s="1">
        <v>1</v>
      </c>
      <c r="C20" s="1">
        <v>19000</v>
      </c>
      <c r="D20" s="1">
        <v>10.5</v>
      </c>
      <c r="E20" s="1">
        <v>4.5</v>
      </c>
      <c r="F20" s="1">
        <v>2</v>
      </c>
      <c r="G20" s="1" t="s">
        <v>23</v>
      </c>
      <c r="H20" s="1">
        <v>13.56</v>
      </c>
      <c r="I20" s="1">
        <v>7.51</v>
      </c>
      <c r="J20" s="1">
        <v>24.9</v>
      </c>
      <c r="K20" s="1">
        <v>0.11</v>
      </c>
      <c r="L20" s="1">
        <v>0.1</v>
      </c>
      <c r="M20" s="3">
        <f>PI()*(D20*0.0254)^2/4</f>
        <v>5.5864499570499125E-2</v>
      </c>
      <c r="N20" s="1">
        <f>ROUND(H20*4.45,0)</f>
        <v>60</v>
      </c>
      <c r="O20" s="1">
        <f>I20*745.7</f>
        <v>5600.2070000000003</v>
      </c>
      <c r="P20" s="5">
        <f>ROUND(N20^(3/2)/O20/SQRT(2*1.28*M20)*100,0)</f>
        <v>22</v>
      </c>
      <c r="Q20" s="4">
        <f>E20/D20</f>
        <v>0.42857142857142855</v>
      </c>
      <c r="R20" s="1">
        <f>ROUND(L20^(3/2)/K20*100*SQRT(2/PI()),0)</f>
        <v>23</v>
      </c>
      <c r="S20" s="1" t="str">
        <f>IF(AND(R20&gt;=R19,R20&gt;R21),"YES","NO")</f>
        <v>NO</v>
      </c>
      <c r="T20" s="1">
        <f>IF(C20&lt;C19,0,IF(T19=1,1,IF(S20="YES",1,0)))</f>
        <v>1</v>
      </c>
      <c r="U20" s="1" t="str">
        <f>IF(AND(T19=0,T20=1),"YES","NO")</f>
        <v>NO</v>
      </c>
    </row>
    <row r="21" spans="1:21" x14ac:dyDescent="0.3">
      <c r="A21" s="1">
        <v>20</v>
      </c>
      <c r="B21" s="1">
        <v>1</v>
      </c>
      <c r="C21" s="1">
        <v>20000</v>
      </c>
      <c r="D21" s="1">
        <v>10.5</v>
      </c>
      <c r="E21" s="1">
        <v>4.5</v>
      </c>
      <c r="F21" s="1">
        <v>2</v>
      </c>
      <c r="G21" s="1" t="s">
        <v>23</v>
      </c>
      <c r="H21" s="1">
        <v>15</v>
      </c>
      <c r="I21" s="1">
        <v>8.83</v>
      </c>
      <c r="J21" s="1">
        <v>27.82</v>
      </c>
      <c r="K21" s="1">
        <v>0.11</v>
      </c>
      <c r="L21" s="1">
        <v>0.1</v>
      </c>
      <c r="M21" s="3">
        <f>PI()*(D21*0.0254)^2/4</f>
        <v>5.5864499570499125E-2</v>
      </c>
      <c r="N21" s="1">
        <f>ROUND(H21*4.45,0)</f>
        <v>67</v>
      </c>
      <c r="O21" s="1">
        <f>I21*745.7</f>
        <v>6584.5310000000009</v>
      </c>
      <c r="P21" s="5">
        <f>ROUND(N21^(3/2)/O21/SQRT(2*1.28*M21)*100,0)</f>
        <v>22</v>
      </c>
      <c r="Q21" s="4">
        <f>E21/D21</f>
        <v>0.42857142857142855</v>
      </c>
      <c r="R21" s="1">
        <f>ROUND(L21^(3/2)/K21*100*SQRT(2/PI()),0)</f>
        <v>23</v>
      </c>
      <c r="S21" s="1" t="str">
        <f>IF(AND(R21&gt;=R20,R21&gt;R22),"YES","NO")</f>
        <v>YES</v>
      </c>
      <c r="T21" s="1">
        <f>IF(C21&lt;C20,0,IF(T20=1,1,IF(S21="YES",1,0)))</f>
        <v>1</v>
      </c>
      <c r="U21" s="1" t="str">
        <f>IF(AND(T20=0,T21=1),"YES","NO")</f>
        <v>NO</v>
      </c>
    </row>
    <row r="22" spans="1:21" x14ac:dyDescent="0.3">
      <c r="A22" s="1">
        <v>21</v>
      </c>
      <c r="B22" s="1">
        <v>1</v>
      </c>
      <c r="C22" s="1">
        <v>21000</v>
      </c>
      <c r="D22" s="1">
        <v>10.5</v>
      </c>
      <c r="E22" s="1">
        <v>4.5</v>
      </c>
      <c r="F22" s="1">
        <v>2</v>
      </c>
      <c r="G22" s="1" t="s">
        <v>23</v>
      </c>
      <c r="H22" s="1">
        <v>16.489999999999998</v>
      </c>
      <c r="I22" s="1">
        <v>11.99</v>
      </c>
      <c r="J22" s="1">
        <v>35.99</v>
      </c>
      <c r="K22" s="1">
        <v>0.13</v>
      </c>
      <c r="L22" s="1">
        <v>0.1</v>
      </c>
      <c r="M22" s="3">
        <f>PI()*(D22*0.0254)^2/4</f>
        <v>5.5864499570499125E-2</v>
      </c>
      <c r="N22" s="1">
        <f>ROUND(H22*4.45,0)</f>
        <v>73</v>
      </c>
      <c r="O22" s="1">
        <f>I22*745.7</f>
        <v>8940.9430000000011</v>
      </c>
      <c r="P22" s="5">
        <f>ROUND(N22^(3/2)/O22/SQRT(2*1.28*M22)*100,0)</f>
        <v>18</v>
      </c>
      <c r="Q22" s="4">
        <f>E22/D22</f>
        <v>0.42857142857142855</v>
      </c>
      <c r="R22" s="1">
        <f>ROUND(L22^(3/2)/K22*100*SQRT(2/PI()),0)</f>
        <v>19</v>
      </c>
      <c r="S22" s="1" t="str">
        <f>IF(AND(R22&gt;=R21,R22&gt;R23),"YES","NO")</f>
        <v>NO</v>
      </c>
      <c r="T22" s="1">
        <f>IF(C22&lt;C21,0,IF(T21=1,1,IF(S22="YES",1,0)))</f>
        <v>1</v>
      </c>
      <c r="U22" s="1" t="str">
        <f>IF(AND(T21=0,T22=1),"YES","NO")</f>
        <v>NO</v>
      </c>
    </row>
    <row r="23" spans="1:21" x14ac:dyDescent="0.3">
      <c r="A23" s="1">
        <v>22</v>
      </c>
      <c r="B23" s="1">
        <v>1</v>
      </c>
      <c r="C23" s="1">
        <v>22000</v>
      </c>
      <c r="D23" s="1">
        <v>10.5</v>
      </c>
      <c r="E23" s="1">
        <v>4.5</v>
      </c>
      <c r="F23" s="1">
        <v>2</v>
      </c>
      <c r="G23" s="1" t="s">
        <v>23</v>
      </c>
      <c r="H23" s="1">
        <v>17.37</v>
      </c>
      <c r="I23" s="1">
        <v>9.31</v>
      </c>
      <c r="J23" s="1">
        <v>26.66</v>
      </c>
      <c r="K23" s="1">
        <v>0.09</v>
      </c>
      <c r="L23" s="1">
        <v>0.09</v>
      </c>
      <c r="M23" s="3">
        <f>PI()*(D23*0.0254)^2/4</f>
        <v>5.5864499570499125E-2</v>
      </c>
      <c r="N23" s="1">
        <f>ROUND(H23*4.45,0)</f>
        <v>77</v>
      </c>
      <c r="O23" s="1">
        <f>I23*745.7</f>
        <v>6942.4670000000006</v>
      </c>
      <c r="P23" s="5">
        <f>ROUND(N23^(3/2)/O23/SQRT(2*1.28*M23)*100,0)</f>
        <v>26</v>
      </c>
      <c r="Q23" s="4">
        <f>E23/D23</f>
        <v>0.42857142857142855</v>
      </c>
      <c r="R23" s="1">
        <f>ROUND(L23^(3/2)/K23*100*SQRT(2/PI()),0)</f>
        <v>24</v>
      </c>
      <c r="S23" s="1" t="str">
        <f>IF(AND(R23&gt;=R22,R23&gt;R24),"YES","NO")</f>
        <v>NO</v>
      </c>
      <c r="T23" s="1">
        <f>IF(C23&lt;C22,0,IF(T22=1,1,IF(S23="YES",1,0)))</f>
        <v>1</v>
      </c>
      <c r="U23" s="1" t="str">
        <f>IF(AND(T22=0,T23=1),"YES","NO")</f>
        <v>NO</v>
      </c>
    </row>
    <row r="24" spans="1:21" x14ac:dyDescent="0.3">
      <c r="A24" s="1">
        <v>23</v>
      </c>
      <c r="B24" s="1">
        <v>1</v>
      </c>
      <c r="C24" s="1">
        <v>23000</v>
      </c>
      <c r="D24" s="1">
        <v>10.5</v>
      </c>
      <c r="E24" s="1">
        <v>4.5</v>
      </c>
      <c r="F24" s="1">
        <v>2</v>
      </c>
      <c r="G24" s="1" t="s">
        <v>23</v>
      </c>
      <c r="H24" s="1">
        <v>18.510000000000002</v>
      </c>
      <c r="I24" s="1">
        <v>9.81</v>
      </c>
      <c r="J24" s="1">
        <v>26.88</v>
      </c>
      <c r="K24" s="1">
        <v>0.08</v>
      </c>
      <c r="L24" s="1">
        <v>0.09</v>
      </c>
      <c r="M24" s="3">
        <f>PI()*(D24*0.0254)^2/4</f>
        <v>5.5864499570499125E-2</v>
      </c>
      <c r="N24" s="1">
        <f>ROUND(H24*4.45,0)</f>
        <v>82</v>
      </c>
      <c r="O24" s="1">
        <f>I24*745.7</f>
        <v>7315.3170000000009</v>
      </c>
      <c r="P24" s="5">
        <f>ROUND(N24^(3/2)/O24/SQRT(2*1.28*M24)*100,0)</f>
        <v>27</v>
      </c>
      <c r="Q24" s="4">
        <f>E24/D24</f>
        <v>0.42857142857142855</v>
      </c>
      <c r="R24" s="1">
        <f>ROUND(L24^(3/2)/K24*100*SQRT(2/PI()),0)</f>
        <v>27</v>
      </c>
      <c r="S24" s="1" t="str">
        <f>IF(AND(R24&gt;=R23,R24&gt;R25),"YES","NO")</f>
        <v>NO</v>
      </c>
      <c r="T24" s="1">
        <f>IF(C24&lt;C23,0,IF(T23=1,1,IF(S24="YES",1,0)))</f>
        <v>1</v>
      </c>
      <c r="U24" s="1" t="str">
        <f>IF(AND(T23=0,T24=1),"YES","NO")</f>
        <v>NO</v>
      </c>
    </row>
    <row r="25" spans="1:21" x14ac:dyDescent="0.3">
      <c r="A25" s="1">
        <v>24</v>
      </c>
      <c r="B25" s="1">
        <v>2</v>
      </c>
      <c r="C25" s="1">
        <v>1000</v>
      </c>
      <c r="D25" s="1">
        <v>10.5</v>
      </c>
      <c r="E25" s="1">
        <v>6</v>
      </c>
      <c r="F25" s="1">
        <v>2</v>
      </c>
      <c r="G25" s="1" t="s">
        <v>23</v>
      </c>
      <c r="H25" s="1">
        <v>0.05</v>
      </c>
      <c r="I25" s="1">
        <v>0.01</v>
      </c>
      <c r="J25" s="1">
        <v>0.03</v>
      </c>
      <c r="K25" s="1">
        <v>0.05</v>
      </c>
      <c r="L25" s="1">
        <v>0.12</v>
      </c>
      <c r="M25" s="3">
        <f>PI()*(D25*0.0254)^2/4</f>
        <v>5.5864499570499125E-2</v>
      </c>
      <c r="N25" s="1">
        <f>ROUND(H25*4.45,0)</f>
        <v>0</v>
      </c>
      <c r="O25" s="1">
        <f>I25*745.7</f>
        <v>7.4570000000000007</v>
      </c>
      <c r="P25" s="5">
        <f>ROUND(N25^(3/2)/O25/SQRT(2*1.28*M25)*100,0)</f>
        <v>0</v>
      </c>
      <c r="Q25" s="4">
        <f>E25/D25</f>
        <v>0.5714285714285714</v>
      </c>
      <c r="R25" s="1">
        <f>ROUND(L25^(3/2)/K25*100*SQRT(2/PI()),0)</f>
        <v>66</v>
      </c>
      <c r="S25" s="1" t="str">
        <f>IF(AND(R25&gt;=R24,R25&gt;R26),"YES","NO")</f>
        <v>NO</v>
      </c>
      <c r="T25" s="1">
        <f>IF(C25&lt;C24,0,IF(T24=1,1,IF(S25="YES",1,0)))</f>
        <v>0</v>
      </c>
      <c r="U25" s="1" t="str">
        <f>IF(AND(T24=0,T25=1),"YES","NO")</f>
        <v>NO</v>
      </c>
    </row>
    <row r="26" spans="1:21" x14ac:dyDescent="0.3">
      <c r="A26" s="1">
        <v>25</v>
      </c>
      <c r="B26" s="1">
        <v>2</v>
      </c>
      <c r="C26" s="1">
        <v>2000</v>
      </c>
      <c r="D26" s="1">
        <v>10.5</v>
      </c>
      <c r="E26" s="1">
        <v>6</v>
      </c>
      <c r="F26" s="1">
        <v>2</v>
      </c>
      <c r="G26" s="1" t="s">
        <v>23</v>
      </c>
      <c r="H26" s="1">
        <v>0.18</v>
      </c>
      <c r="I26" s="1">
        <v>0.01</v>
      </c>
      <c r="J26" s="1">
        <v>0.13</v>
      </c>
      <c r="K26" s="1">
        <v>0.05</v>
      </c>
      <c r="L26" s="1">
        <v>0.12</v>
      </c>
      <c r="M26" s="3">
        <f>PI()*(D26*0.0254)^2/4</f>
        <v>5.5864499570499125E-2</v>
      </c>
      <c r="N26" s="1">
        <f>ROUND(H26*4.45,0)</f>
        <v>1</v>
      </c>
      <c r="O26" s="1">
        <f>I26*745.7</f>
        <v>7.4570000000000007</v>
      </c>
      <c r="P26" s="5">
        <f>ROUND(N26^(3/2)/O26/SQRT(2*1.28*M26)*100,0)</f>
        <v>35</v>
      </c>
      <c r="Q26" s="4">
        <f>E26/D26</f>
        <v>0.5714285714285714</v>
      </c>
      <c r="R26" s="1">
        <f>ROUND(L26^(3/2)/K26*100*SQRT(2/PI()),0)</f>
        <v>66</v>
      </c>
      <c r="S26" s="1" t="str">
        <f>IF(AND(R26&gt;=R25,R26&gt;R27),"YES","NO")</f>
        <v>NO</v>
      </c>
      <c r="T26" s="1">
        <f>IF(C26&lt;C25,0,IF(T25=1,1,IF(S26="YES",1,0)))</f>
        <v>0</v>
      </c>
      <c r="U26" s="1" t="str">
        <f>IF(AND(T25=0,T26=1),"YES","NO")</f>
        <v>NO</v>
      </c>
    </row>
    <row r="27" spans="1:21" x14ac:dyDescent="0.3">
      <c r="A27" s="1">
        <v>26</v>
      </c>
      <c r="B27" s="1">
        <v>2</v>
      </c>
      <c r="C27" s="1">
        <v>3000</v>
      </c>
      <c r="D27" s="1">
        <v>10.5</v>
      </c>
      <c r="E27" s="1">
        <v>6</v>
      </c>
      <c r="F27" s="1">
        <v>2</v>
      </c>
      <c r="G27" s="1" t="s">
        <v>23</v>
      </c>
      <c r="H27" s="1">
        <v>0.4</v>
      </c>
      <c r="I27" s="1">
        <v>0.02</v>
      </c>
      <c r="J27" s="1">
        <v>0.3</v>
      </c>
      <c r="K27" s="1">
        <v>0.05</v>
      </c>
      <c r="L27" s="1">
        <v>0.12</v>
      </c>
      <c r="M27" s="3">
        <f>PI()*(D27*0.0254)^2/4</f>
        <v>5.5864499570499125E-2</v>
      </c>
      <c r="N27" s="1">
        <f>ROUND(H27*4.45,0)</f>
        <v>2</v>
      </c>
      <c r="O27" s="1">
        <f>I27*745.7</f>
        <v>14.914000000000001</v>
      </c>
      <c r="P27" s="5">
        <f>ROUND(N27^(3/2)/O27/SQRT(2*1.28*M27)*100,0)</f>
        <v>50</v>
      </c>
      <c r="Q27" s="4">
        <f>E27/D27</f>
        <v>0.5714285714285714</v>
      </c>
      <c r="R27" s="1">
        <f>ROUND(L27^(3/2)/K27*100*SQRT(2/PI()),0)</f>
        <v>66</v>
      </c>
      <c r="S27" s="1" t="str">
        <f>IF(AND(R27&gt;=R26,R27&gt;R28),"YES","NO")</f>
        <v>NO</v>
      </c>
      <c r="T27" s="1">
        <f>IF(C27&lt;C26,0,IF(T26=1,1,IF(S27="YES",1,0)))</f>
        <v>0</v>
      </c>
      <c r="U27" s="1" t="str">
        <f>IF(AND(T26=0,T27=1),"YES","NO")</f>
        <v>NO</v>
      </c>
    </row>
    <row r="28" spans="1:21" x14ac:dyDescent="0.3">
      <c r="A28" s="1">
        <v>27</v>
      </c>
      <c r="B28" s="1">
        <v>2</v>
      </c>
      <c r="C28" s="1">
        <v>4000</v>
      </c>
      <c r="D28" s="1">
        <v>10.5</v>
      </c>
      <c r="E28" s="1">
        <v>6</v>
      </c>
      <c r="F28" s="1">
        <v>2</v>
      </c>
      <c r="G28" s="1" t="s">
        <v>23</v>
      </c>
      <c r="H28" s="1">
        <v>0.72</v>
      </c>
      <c r="I28" s="1">
        <v>0.03</v>
      </c>
      <c r="J28" s="1">
        <v>0.53</v>
      </c>
      <c r="K28" s="1">
        <v>0.05</v>
      </c>
      <c r="L28" s="1">
        <v>0.12</v>
      </c>
      <c r="M28" s="3">
        <f>PI()*(D28*0.0254)^2/4</f>
        <v>5.5864499570499125E-2</v>
      </c>
      <c r="N28" s="1">
        <f>ROUND(H28*4.45,0)</f>
        <v>3</v>
      </c>
      <c r="O28" s="1">
        <f>I28*745.7</f>
        <v>22.371000000000002</v>
      </c>
      <c r="P28" s="5">
        <f>ROUND(N28^(3/2)/O28/SQRT(2*1.28*M28)*100,0)</f>
        <v>61</v>
      </c>
      <c r="Q28" s="4">
        <f>E28/D28</f>
        <v>0.5714285714285714</v>
      </c>
      <c r="R28" s="1">
        <f>ROUND(L28^(3/2)/K28*100*SQRT(2/PI()),0)</f>
        <v>66</v>
      </c>
      <c r="S28" s="1" t="str">
        <f>IF(AND(R28&gt;=R27,R28&gt;R29),"YES","NO")</f>
        <v>NO</v>
      </c>
      <c r="T28" s="1">
        <f>IF(C28&lt;C27,0,IF(T27=1,1,IF(S28="YES",1,0)))</f>
        <v>0</v>
      </c>
      <c r="U28" s="1" t="str">
        <f>IF(AND(T27=0,T28=1),"YES","NO")</f>
        <v>NO</v>
      </c>
    </row>
    <row r="29" spans="1:21" x14ac:dyDescent="0.3">
      <c r="A29" s="1">
        <v>28</v>
      </c>
      <c r="B29" s="1">
        <v>2</v>
      </c>
      <c r="C29" s="1">
        <v>5000</v>
      </c>
      <c r="D29" s="1">
        <v>10.5</v>
      </c>
      <c r="E29" s="1">
        <v>6</v>
      </c>
      <c r="F29" s="1">
        <v>2</v>
      </c>
      <c r="G29" s="1" t="s">
        <v>23</v>
      </c>
      <c r="H29" s="1">
        <v>1.1200000000000001</v>
      </c>
      <c r="I29" s="1">
        <v>0.06</v>
      </c>
      <c r="J29" s="1">
        <v>0.81</v>
      </c>
      <c r="K29" s="1">
        <v>0.05</v>
      </c>
      <c r="L29" s="1">
        <v>0.12</v>
      </c>
      <c r="M29" s="3">
        <f>PI()*(D29*0.0254)^2/4</f>
        <v>5.5864499570499125E-2</v>
      </c>
      <c r="N29" s="1">
        <f>ROUND(H29*4.45,0)</f>
        <v>5</v>
      </c>
      <c r="O29" s="1">
        <f>I29*745.7</f>
        <v>44.742000000000004</v>
      </c>
      <c r="P29" s="5">
        <f>ROUND(N29^(3/2)/O29/SQRT(2*1.28*M29)*100,0)</f>
        <v>66</v>
      </c>
      <c r="Q29" s="4">
        <f>E29/D29</f>
        <v>0.5714285714285714</v>
      </c>
      <c r="R29" s="1">
        <f>ROUND(L29^(3/2)/K29*100*SQRT(2/PI()),0)</f>
        <v>66</v>
      </c>
      <c r="S29" s="1" t="str">
        <f>IF(AND(R29&gt;=R28,R29&gt;R30),"YES","NO")</f>
        <v>NO</v>
      </c>
      <c r="T29" s="1">
        <f>IF(C29&lt;C28,0,IF(T28=1,1,IF(S29="YES",1,0)))</f>
        <v>0</v>
      </c>
      <c r="U29" s="1" t="str">
        <f>IF(AND(T28=0,T29=1),"YES","NO")</f>
        <v>NO</v>
      </c>
    </row>
    <row r="30" spans="1:21" x14ac:dyDescent="0.3">
      <c r="A30" s="1">
        <v>29</v>
      </c>
      <c r="B30" s="1">
        <v>2</v>
      </c>
      <c r="C30" s="1">
        <v>6000</v>
      </c>
      <c r="D30" s="1">
        <v>10.5</v>
      </c>
      <c r="E30" s="1">
        <v>6</v>
      </c>
      <c r="F30" s="1">
        <v>2</v>
      </c>
      <c r="G30" s="1" t="s">
        <v>23</v>
      </c>
      <c r="H30" s="1">
        <v>1.62</v>
      </c>
      <c r="I30" s="1">
        <v>0.11</v>
      </c>
      <c r="J30" s="1">
        <v>1.1299999999999999</v>
      </c>
      <c r="K30" s="1">
        <v>0.05</v>
      </c>
      <c r="L30" s="1">
        <v>0.12</v>
      </c>
      <c r="M30" s="3">
        <f>PI()*(D30*0.0254)^2/4</f>
        <v>5.5864499570499125E-2</v>
      </c>
      <c r="N30" s="1">
        <f>ROUND(H30*4.45,0)</f>
        <v>7</v>
      </c>
      <c r="O30" s="1">
        <f>I30*745.7</f>
        <v>82.027000000000001</v>
      </c>
      <c r="P30" s="5">
        <f>ROUND(N30^(3/2)/O30/SQRT(2*1.28*M30)*100,0)</f>
        <v>60</v>
      </c>
      <c r="Q30" s="4">
        <f>E30/D30</f>
        <v>0.5714285714285714</v>
      </c>
      <c r="R30" s="1">
        <f>ROUND(L30^(3/2)/K30*100*SQRT(2/PI()),0)</f>
        <v>66</v>
      </c>
      <c r="S30" s="1" t="str">
        <f>IF(AND(R30&gt;=R29,R30&gt;R31),"YES","NO")</f>
        <v>NO</v>
      </c>
      <c r="T30" s="1">
        <f>IF(C30&lt;C29,0,IF(T29=1,1,IF(S30="YES",1,0)))</f>
        <v>0</v>
      </c>
      <c r="U30" s="1" t="str">
        <f>IF(AND(T29=0,T30=1),"YES","NO")</f>
        <v>NO</v>
      </c>
    </row>
    <row r="31" spans="1:21" x14ac:dyDescent="0.3">
      <c r="A31" s="1">
        <v>30</v>
      </c>
      <c r="B31" s="1">
        <v>2</v>
      </c>
      <c r="C31" s="1">
        <v>7000</v>
      </c>
      <c r="D31" s="1">
        <v>10.5</v>
      </c>
      <c r="E31" s="1">
        <v>6</v>
      </c>
      <c r="F31" s="1">
        <v>2</v>
      </c>
      <c r="G31" s="1" t="s">
        <v>23</v>
      </c>
      <c r="H31" s="1">
        <v>2.21</v>
      </c>
      <c r="I31" s="1">
        <v>0.17</v>
      </c>
      <c r="J31" s="1">
        <v>1.56</v>
      </c>
      <c r="K31" s="1">
        <v>0.05</v>
      </c>
      <c r="L31" s="1">
        <v>0.12</v>
      </c>
      <c r="M31" s="3">
        <f>PI()*(D31*0.0254)^2/4</f>
        <v>5.5864499570499125E-2</v>
      </c>
      <c r="N31" s="1">
        <f>ROUND(H31*4.45,0)</f>
        <v>10</v>
      </c>
      <c r="O31" s="1">
        <f>I31*745.7</f>
        <v>126.76900000000002</v>
      </c>
      <c r="P31" s="5">
        <f>ROUND(N31^(3/2)/O31/SQRT(2*1.28*M31)*100,0)</f>
        <v>66</v>
      </c>
      <c r="Q31" s="4">
        <f>E31/D31</f>
        <v>0.5714285714285714</v>
      </c>
      <c r="R31" s="1">
        <f>ROUND(L31^(3/2)/K31*100*SQRT(2/PI()),0)</f>
        <v>66</v>
      </c>
      <c r="S31" s="1" t="str">
        <f>IF(AND(R31&gt;=R30,R31&gt;R32),"YES","NO")</f>
        <v>YES</v>
      </c>
      <c r="T31" s="1">
        <f>IF(C31&lt;C30,0,IF(T30=1,1,IF(S31="YES",1,0)))</f>
        <v>1</v>
      </c>
      <c r="U31" s="1" t="str">
        <f>IF(AND(T30=0,T31=1),"YES","NO")</f>
        <v>YES</v>
      </c>
    </row>
    <row r="32" spans="1:21" x14ac:dyDescent="0.3">
      <c r="A32" s="1">
        <v>31</v>
      </c>
      <c r="B32" s="1">
        <v>2</v>
      </c>
      <c r="C32" s="1">
        <v>8000</v>
      </c>
      <c r="D32" s="1">
        <v>10.5</v>
      </c>
      <c r="E32" s="1">
        <v>6</v>
      </c>
      <c r="F32" s="1">
        <v>2</v>
      </c>
      <c r="G32" s="1" t="s">
        <v>23</v>
      </c>
      <c r="H32" s="1">
        <v>2.93</v>
      </c>
      <c r="I32" s="1">
        <v>0.31</v>
      </c>
      <c r="J32" s="1">
        <v>2.41</v>
      </c>
      <c r="K32" s="1">
        <v>0.06</v>
      </c>
      <c r="L32" s="1">
        <v>0.12</v>
      </c>
      <c r="M32" s="3">
        <f>PI()*(D32*0.0254)^2/4</f>
        <v>5.5864499570499125E-2</v>
      </c>
      <c r="N32" s="1">
        <f>ROUND(H32*4.45,0)</f>
        <v>13</v>
      </c>
      <c r="O32" s="1">
        <f>I32*745.7</f>
        <v>231.167</v>
      </c>
      <c r="P32" s="5">
        <f>ROUND(N32^(3/2)/O32/SQRT(2*1.28*M32)*100,0)</f>
        <v>54</v>
      </c>
      <c r="Q32" s="4">
        <f>E32/D32</f>
        <v>0.5714285714285714</v>
      </c>
      <c r="R32" s="1">
        <f>ROUND(L32^(3/2)/K32*100*SQRT(2/PI()),0)</f>
        <v>55</v>
      </c>
      <c r="S32" s="1" t="str">
        <f>IF(AND(R32&gt;=R31,R32&gt;R33),"YES","NO")</f>
        <v>NO</v>
      </c>
      <c r="T32" s="1">
        <f>IF(C32&lt;C31,0,IF(T31=1,1,IF(S32="YES",1,0)))</f>
        <v>1</v>
      </c>
      <c r="U32" s="1" t="str">
        <f>IF(AND(T31=0,T32=1),"YES","NO")</f>
        <v>NO</v>
      </c>
    </row>
    <row r="33" spans="1:21" x14ac:dyDescent="0.3">
      <c r="A33" s="1">
        <v>32</v>
      </c>
      <c r="B33" s="1">
        <v>2</v>
      </c>
      <c r="C33" s="1">
        <v>9000</v>
      </c>
      <c r="D33" s="1">
        <v>10.5</v>
      </c>
      <c r="E33" s="1">
        <v>6</v>
      </c>
      <c r="F33" s="1">
        <v>2</v>
      </c>
      <c r="G33" s="1" t="s">
        <v>23</v>
      </c>
      <c r="H33" s="1">
        <v>3.75</v>
      </c>
      <c r="I33" s="1">
        <v>0.5</v>
      </c>
      <c r="J33" s="1">
        <v>3.51</v>
      </c>
      <c r="K33" s="1">
        <v>7.0000000000000007E-2</v>
      </c>
      <c r="L33" s="1">
        <v>0.12</v>
      </c>
      <c r="M33" s="3">
        <f>PI()*(D33*0.0254)^2/4</f>
        <v>5.5864499570499125E-2</v>
      </c>
      <c r="N33" s="1">
        <f>ROUND(H33*4.45,0)</f>
        <v>17</v>
      </c>
      <c r="O33" s="1">
        <f>I33*745.7</f>
        <v>372.85</v>
      </c>
      <c r="P33" s="5">
        <f>ROUND(N33^(3/2)/O33/SQRT(2*1.28*M33)*100,0)</f>
        <v>50</v>
      </c>
      <c r="Q33" s="4">
        <f>E33/D33</f>
        <v>0.5714285714285714</v>
      </c>
      <c r="R33" s="1">
        <f>ROUND(L33^(3/2)/K33*100*SQRT(2/PI()),0)</f>
        <v>47</v>
      </c>
      <c r="S33" s="1" t="str">
        <f>IF(AND(R33&gt;=R32,R33&gt;R34),"YES","NO")</f>
        <v>NO</v>
      </c>
      <c r="T33" s="1">
        <f>IF(C33&lt;C32,0,IF(T32=1,1,IF(S33="YES",1,0)))</f>
        <v>1</v>
      </c>
      <c r="U33" s="1" t="str">
        <f>IF(AND(T32=0,T33=1),"YES","NO")</f>
        <v>NO</v>
      </c>
    </row>
    <row r="34" spans="1:21" x14ac:dyDescent="0.3">
      <c r="A34" s="1">
        <v>33</v>
      </c>
      <c r="B34" s="1">
        <v>2</v>
      </c>
      <c r="C34" s="1">
        <v>10000</v>
      </c>
      <c r="D34" s="1">
        <v>10.5</v>
      </c>
      <c r="E34" s="1">
        <v>6</v>
      </c>
      <c r="F34" s="1">
        <v>2</v>
      </c>
      <c r="G34" s="1" t="s">
        <v>23</v>
      </c>
      <c r="H34" s="1">
        <v>4.6900000000000004</v>
      </c>
      <c r="I34" s="1">
        <v>0.78</v>
      </c>
      <c r="J34" s="1">
        <v>4.9000000000000004</v>
      </c>
      <c r="K34" s="1">
        <v>0.08</v>
      </c>
      <c r="L34" s="1">
        <v>0.12</v>
      </c>
      <c r="M34" s="3">
        <f>PI()*(D34*0.0254)^2/4</f>
        <v>5.5864499570499125E-2</v>
      </c>
      <c r="N34" s="1">
        <f>ROUND(H34*4.45,0)</f>
        <v>21</v>
      </c>
      <c r="O34" s="1">
        <f>I34*745.7</f>
        <v>581.64600000000007</v>
      </c>
      <c r="P34" s="5">
        <f>ROUND(N34^(3/2)/O34/SQRT(2*1.28*M34)*100,0)</f>
        <v>44</v>
      </c>
      <c r="Q34" s="4">
        <f>E34/D34</f>
        <v>0.5714285714285714</v>
      </c>
      <c r="R34" s="1">
        <f>ROUND(L34^(3/2)/K34*100*SQRT(2/PI()),0)</f>
        <v>41</v>
      </c>
      <c r="S34" s="1" t="str">
        <f>IF(AND(R34&gt;=R33,R34&gt;R35),"YES","NO")</f>
        <v>NO</v>
      </c>
      <c r="T34" s="1">
        <f>IF(C34&lt;C33,0,IF(T33=1,1,IF(S34="YES",1,0)))</f>
        <v>1</v>
      </c>
      <c r="U34" s="1" t="str">
        <f>IF(AND(T33=0,T34=1),"YES","NO")</f>
        <v>NO</v>
      </c>
    </row>
    <row r="35" spans="1:21" x14ac:dyDescent="0.3">
      <c r="A35" s="1">
        <v>34</v>
      </c>
      <c r="B35" s="1">
        <v>2</v>
      </c>
      <c r="C35" s="1">
        <v>11000</v>
      </c>
      <c r="D35" s="1">
        <v>10.5</v>
      </c>
      <c r="E35" s="1">
        <v>6</v>
      </c>
      <c r="F35" s="1">
        <v>2</v>
      </c>
      <c r="G35" s="1" t="s">
        <v>23</v>
      </c>
      <c r="H35" s="1">
        <v>5.74</v>
      </c>
      <c r="I35" s="1">
        <v>1.1599999999999999</v>
      </c>
      <c r="J35" s="1">
        <v>6.65</v>
      </c>
      <c r="K35" s="1">
        <v>0.08</v>
      </c>
      <c r="L35" s="1">
        <v>0.12</v>
      </c>
      <c r="M35" s="3">
        <f>PI()*(D35*0.0254)^2/4</f>
        <v>5.5864499570499125E-2</v>
      </c>
      <c r="N35" s="1">
        <f>ROUND(H35*4.45,0)</f>
        <v>26</v>
      </c>
      <c r="O35" s="1">
        <f>I35*745.7</f>
        <v>865.01199999999994</v>
      </c>
      <c r="P35" s="5">
        <f>ROUND(N35^(3/2)/O35/SQRT(2*1.28*M35)*100,0)</f>
        <v>41</v>
      </c>
      <c r="Q35" s="4">
        <f>E35/D35</f>
        <v>0.5714285714285714</v>
      </c>
      <c r="R35" s="1">
        <f>ROUND(L35^(3/2)/K35*100*SQRT(2/PI()),0)</f>
        <v>41</v>
      </c>
      <c r="S35" s="1" t="str">
        <f>IF(AND(R35&gt;=R34,R35&gt;R36),"YES","NO")</f>
        <v>YES</v>
      </c>
      <c r="T35" s="1">
        <f>IF(C35&lt;C34,0,IF(T34=1,1,IF(S35="YES",1,0)))</f>
        <v>1</v>
      </c>
      <c r="U35" s="1" t="str">
        <f>IF(AND(T34=0,T35=1),"YES","NO")</f>
        <v>NO</v>
      </c>
    </row>
    <row r="36" spans="1:21" x14ac:dyDescent="0.3">
      <c r="A36" s="1">
        <v>35</v>
      </c>
      <c r="B36" s="1">
        <v>2</v>
      </c>
      <c r="C36" s="1">
        <v>12000</v>
      </c>
      <c r="D36" s="1">
        <v>10.5</v>
      </c>
      <c r="E36" s="1">
        <v>6</v>
      </c>
      <c r="F36" s="1">
        <v>2</v>
      </c>
      <c r="G36" s="1" t="s">
        <v>23</v>
      </c>
      <c r="H36" s="1">
        <v>6.91</v>
      </c>
      <c r="I36" s="1">
        <v>1.68</v>
      </c>
      <c r="J36" s="1">
        <v>8.81</v>
      </c>
      <c r="K36" s="1">
        <v>0.09</v>
      </c>
      <c r="L36" s="1">
        <v>0.12</v>
      </c>
      <c r="M36" s="3">
        <f>PI()*(D36*0.0254)^2/4</f>
        <v>5.5864499570499125E-2</v>
      </c>
      <c r="N36" s="1">
        <f>ROUND(H36*4.45,0)</f>
        <v>31</v>
      </c>
      <c r="O36" s="1">
        <f>I36*745.7</f>
        <v>1252.7760000000001</v>
      </c>
      <c r="P36" s="5">
        <f>ROUND(N36^(3/2)/O36/SQRT(2*1.28*M36)*100,0)</f>
        <v>36</v>
      </c>
      <c r="Q36" s="4">
        <f>E36/D36</f>
        <v>0.5714285714285714</v>
      </c>
      <c r="R36" s="1">
        <f>ROUND(L36^(3/2)/K36*100*SQRT(2/PI()),0)</f>
        <v>37</v>
      </c>
      <c r="S36" s="1" t="str">
        <f>IF(AND(R36&gt;=R35,R36&gt;R37),"YES","NO")</f>
        <v>NO</v>
      </c>
      <c r="T36" s="1">
        <f>IF(C36&lt;C35,0,IF(T35=1,1,IF(S36="YES",1,0)))</f>
        <v>1</v>
      </c>
      <c r="U36" s="1" t="str">
        <f>IF(AND(T35=0,T36=1),"YES","NO")</f>
        <v>NO</v>
      </c>
    </row>
    <row r="37" spans="1:21" x14ac:dyDescent="0.3">
      <c r="A37" s="1">
        <v>36</v>
      </c>
      <c r="B37" s="1">
        <v>2</v>
      </c>
      <c r="C37" s="1">
        <v>13000</v>
      </c>
      <c r="D37" s="1">
        <v>10.5</v>
      </c>
      <c r="E37" s="1">
        <v>6</v>
      </c>
      <c r="F37" s="1">
        <v>2</v>
      </c>
      <c r="G37" s="1" t="s">
        <v>23</v>
      </c>
      <c r="H37" s="1">
        <v>8.2100000000000009</v>
      </c>
      <c r="I37" s="1">
        <v>2.38</v>
      </c>
      <c r="J37" s="1">
        <v>11.54</v>
      </c>
      <c r="K37" s="1">
        <v>0.11</v>
      </c>
      <c r="L37" s="1">
        <v>0.13</v>
      </c>
      <c r="M37" s="3">
        <f>PI()*(D37*0.0254)^2/4</f>
        <v>5.5864499570499125E-2</v>
      </c>
      <c r="N37" s="1">
        <f>ROUND(H37*4.45,0)</f>
        <v>37</v>
      </c>
      <c r="O37" s="1">
        <f>I37*745.7</f>
        <v>1774.7660000000001</v>
      </c>
      <c r="P37" s="5">
        <f>ROUND(N37^(3/2)/O37/SQRT(2*1.28*M37)*100,0)</f>
        <v>34</v>
      </c>
      <c r="Q37" s="4">
        <f>E37/D37</f>
        <v>0.5714285714285714</v>
      </c>
      <c r="R37" s="1">
        <f>ROUND(L37^(3/2)/K37*100*SQRT(2/PI()),0)</f>
        <v>34</v>
      </c>
      <c r="S37" s="1" t="str">
        <f>IF(AND(R37&gt;=R36,R37&gt;R38),"YES","NO")</f>
        <v>NO</v>
      </c>
      <c r="T37" s="1">
        <f>IF(C37&lt;C36,0,IF(T36=1,1,IF(S37="YES",1,0)))</f>
        <v>1</v>
      </c>
      <c r="U37" s="1" t="str">
        <f>IF(AND(T36=0,T37=1),"YES","NO")</f>
        <v>NO</v>
      </c>
    </row>
    <row r="38" spans="1:21" x14ac:dyDescent="0.3">
      <c r="A38" s="1">
        <v>37</v>
      </c>
      <c r="B38" s="1">
        <v>2</v>
      </c>
      <c r="C38" s="1">
        <v>13999</v>
      </c>
      <c r="D38" s="1">
        <v>10.5</v>
      </c>
      <c r="E38" s="1">
        <v>6</v>
      </c>
      <c r="F38" s="1">
        <v>2</v>
      </c>
      <c r="G38" s="1" t="s">
        <v>23</v>
      </c>
      <c r="H38" s="1">
        <v>9.58</v>
      </c>
      <c r="I38" s="1">
        <v>3.13</v>
      </c>
      <c r="J38" s="1">
        <v>14.11</v>
      </c>
      <c r="K38" s="1">
        <v>0.11</v>
      </c>
      <c r="L38" s="1">
        <v>0.13</v>
      </c>
      <c r="M38" s="3">
        <f>PI()*(D38*0.0254)^2/4</f>
        <v>5.5864499570499125E-2</v>
      </c>
      <c r="N38" s="1">
        <f>ROUND(H38*4.45,0)</f>
        <v>43</v>
      </c>
      <c r="O38" s="1">
        <f>I38*745.7</f>
        <v>2334.0410000000002</v>
      </c>
      <c r="P38" s="5">
        <f>ROUND(N38^(3/2)/O38/SQRT(2*1.28*M38)*100,0)</f>
        <v>32</v>
      </c>
      <c r="Q38" s="4">
        <f>E38/D38</f>
        <v>0.5714285714285714</v>
      </c>
      <c r="R38" s="1">
        <f>ROUND(L38^(3/2)/K38*100*SQRT(2/PI()),0)</f>
        <v>34</v>
      </c>
      <c r="S38" s="1" t="str">
        <f>IF(AND(R38&gt;=R37,R38&gt;R39),"YES","NO")</f>
        <v>NO</v>
      </c>
      <c r="T38" s="1">
        <f>IF(C38&lt;C37,0,IF(T37=1,1,IF(S38="YES",1,0)))</f>
        <v>1</v>
      </c>
      <c r="U38" s="1" t="str">
        <f>IF(AND(T37=0,T38=1),"YES","NO")</f>
        <v>NO</v>
      </c>
    </row>
    <row r="39" spans="1:21" x14ac:dyDescent="0.3">
      <c r="A39" s="1">
        <v>38</v>
      </c>
      <c r="B39" s="1">
        <v>2</v>
      </c>
      <c r="C39" s="1">
        <v>15000</v>
      </c>
      <c r="D39" s="1">
        <v>10.5</v>
      </c>
      <c r="E39" s="1">
        <v>6</v>
      </c>
      <c r="F39" s="1">
        <v>2</v>
      </c>
      <c r="G39" s="1" t="s">
        <v>23</v>
      </c>
      <c r="H39" s="1">
        <v>10.96</v>
      </c>
      <c r="I39" s="1">
        <v>3.66</v>
      </c>
      <c r="J39" s="1">
        <v>15.36</v>
      </c>
      <c r="K39" s="1">
        <v>0.11</v>
      </c>
      <c r="L39" s="1">
        <v>0.13</v>
      </c>
      <c r="M39" s="3">
        <f>PI()*(D39*0.0254)^2/4</f>
        <v>5.5864499570499125E-2</v>
      </c>
      <c r="N39" s="1">
        <f>ROUND(H39*4.45,0)</f>
        <v>49</v>
      </c>
      <c r="O39" s="1">
        <f>I39*745.7</f>
        <v>2729.2620000000002</v>
      </c>
      <c r="P39" s="5">
        <f>ROUND(N39^(3/2)/O39/SQRT(2*1.28*M39)*100,0)</f>
        <v>33</v>
      </c>
      <c r="Q39" s="4">
        <f>E39/D39</f>
        <v>0.5714285714285714</v>
      </c>
      <c r="R39" s="1">
        <f>ROUND(L39^(3/2)/K39*100*SQRT(2/PI()),0)</f>
        <v>34</v>
      </c>
      <c r="S39" s="1" t="str">
        <f>IF(AND(R39&gt;=R38,R39&gt;R40),"YES","NO")</f>
        <v>NO</v>
      </c>
      <c r="T39" s="1">
        <f>IF(C39&lt;C38,0,IF(T38=1,1,IF(S39="YES",1,0)))</f>
        <v>1</v>
      </c>
      <c r="U39" s="1" t="str">
        <f>IF(AND(T38=0,T39=1),"YES","NO")</f>
        <v>NO</v>
      </c>
    </row>
    <row r="40" spans="1:21" x14ac:dyDescent="0.3">
      <c r="A40" s="1">
        <v>39</v>
      </c>
      <c r="B40" s="1">
        <v>2</v>
      </c>
      <c r="C40" s="1">
        <v>16000</v>
      </c>
      <c r="D40" s="1">
        <v>10.5</v>
      </c>
      <c r="E40" s="1">
        <v>6</v>
      </c>
      <c r="F40" s="1">
        <v>2</v>
      </c>
      <c r="G40" s="1" t="s">
        <v>23</v>
      </c>
      <c r="H40" s="1">
        <v>12.41</v>
      </c>
      <c r="I40" s="1">
        <v>4.22</v>
      </c>
      <c r="J40" s="1">
        <v>16.64</v>
      </c>
      <c r="K40" s="1">
        <v>0.1</v>
      </c>
      <c r="L40" s="1">
        <v>0.13</v>
      </c>
      <c r="M40" s="3">
        <f>PI()*(D40*0.0254)^2/4</f>
        <v>5.5864499570499125E-2</v>
      </c>
      <c r="N40" s="1">
        <f>ROUND(H40*4.45,0)</f>
        <v>55</v>
      </c>
      <c r="O40" s="1">
        <f>I40*745.7</f>
        <v>3146.8539999999998</v>
      </c>
      <c r="P40" s="5">
        <f>ROUND(N40^(3/2)/O40/SQRT(2*1.28*M40)*100,0)</f>
        <v>34</v>
      </c>
      <c r="Q40" s="4">
        <f>E40/D40</f>
        <v>0.5714285714285714</v>
      </c>
      <c r="R40" s="1">
        <f>ROUND(L40^(3/2)/K40*100*SQRT(2/PI()),0)</f>
        <v>37</v>
      </c>
      <c r="S40" s="1" t="str">
        <f>IF(AND(R40&gt;=R39,R40&gt;R41),"YES","NO")</f>
        <v>YES</v>
      </c>
      <c r="T40" s="1">
        <f>IF(C40&lt;C39,0,IF(T39=1,1,IF(S40="YES",1,0)))</f>
        <v>1</v>
      </c>
      <c r="U40" s="1" t="str">
        <f>IF(AND(T39=0,T40=1),"YES","NO")</f>
        <v>NO</v>
      </c>
    </row>
    <row r="41" spans="1:21" x14ac:dyDescent="0.3">
      <c r="A41" s="1">
        <v>40</v>
      </c>
      <c r="B41" s="1">
        <v>2</v>
      </c>
      <c r="C41" s="1">
        <v>17000</v>
      </c>
      <c r="D41" s="1">
        <v>10.5</v>
      </c>
      <c r="E41" s="1">
        <v>6</v>
      </c>
      <c r="F41" s="1">
        <v>2</v>
      </c>
      <c r="G41" s="1" t="s">
        <v>23</v>
      </c>
      <c r="H41" s="1">
        <v>13.99</v>
      </c>
      <c r="I41" s="1">
        <v>5.42</v>
      </c>
      <c r="J41" s="1">
        <v>20.09</v>
      </c>
      <c r="K41" s="1">
        <v>0.11</v>
      </c>
      <c r="L41" s="1">
        <v>0.12</v>
      </c>
      <c r="M41" s="3">
        <f>PI()*(D41*0.0254)^2/4</f>
        <v>5.5864499570499125E-2</v>
      </c>
      <c r="N41" s="1">
        <f>ROUND(H41*4.45,0)</f>
        <v>62</v>
      </c>
      <c r="O41" s="1">
        <f>I41*745.7</f>
        <v>4041.6940000000004</v>
      </c>
      <c r="P41" s="5">
        <f>ROUND(N41^(3/2)/O41/SQRT(2*1.28*M41)*100,0)</f>
        <v>32</v>
      </c>
      <c r="Q41" s="4">
        <f>E41/D41</f>
        <v>0.5714285714285714</v>
      </c>
      <c r="R41" s="1">
        <f>ROUND(L41^(3/2)/K41*100*SQRT(2/PI()),0)</f>
        <v>30</v>
      </c>
      <c r="S41" s="1" t="str">
        <f>IF(AND(R41&gt;=R40,R41&gt;R42),"YES","NO")</f>
        <v>NO</v>
      </c>
      <c r="T41" s="1">
        <f>IF(C41&lt;C40,0,IF(T40=1,1,IF(S41="YES",1,0)))</f>
        <v>1</v>
      </c>
      <c r="U41" s="1" t="str">
        <f>IF(AND(T40=0,T41=1),"YES","NO")</f>
        <v>NO</v>
      </c>
    </row>
    <row r="42" spans="1:21" x14ac:dyDescent="0.3">
      <c r="A42" s="1">
        <v>41</v>
      </c>
      <c r="B42" s="1">
        <v>2</v>
      </c>
      <c r="C42" s="1">
        <v>18000</v>
      </c>
      <c r="D42" s="1">
        <v>10.5</v>
      </c>
      <c r="E42" s="1">
        <v>6</v>
      </c>
      <c r="F42" s="1">
        <v>2</v>
      </c>
      <c r="G42" s="1" t="s">
        <v>23</v>
      </c>
      <c r="H42" s="1">
        <v>15.6</v>
      </c>
      <c r="I42" s="1">
        <v>6.16</v>
      </c>
      <c r="J42" s="1">
        <v>21.56</v>
      </c>
      <c r="K42" s="1">
        <v>0.1</v>
      </c>
      <c r="L42" s="1">
        <v>0.12</v>
      </c>
      <c r="M42" s="3">
        <f>PI()*(D42*0.0254)^2/4</f>
        <v>5.5864499570499125E-2</v>
      </c>
      <c r="N42" s="1">
        <f>ROUND(H42*4.45,0)</f>
        <v>69</v>
      </c>
      <c r="O42" s="1">
        <f>I42*745.7</f>
        <v>4593.5120000000006</v>
      </c>
      <c r="P42" s="5">
        <f>ROUND(N42^(3/2)/O42/SQRT(2*1.28*M42)*100,0)</f>
        <v>33</v>
      </c>
      <c r="Q42" s="4">
        <f>E42/D42</f>
        <v>0.5714285714285714</v>
      </c>
      <c r="R42" s="1">
        <f>ROUND(L42^(3/2)/K42*100*SQRT(2/PI()),0)</f>
        <v>33</v>
      </c>
      <c r="S42" s="1" t="str">
        <f>IF(AND(R42&gt;=R41,R42&gt;R43),"YES","NO")</f>
        <v>NO</v>
      </c>
      <c r="T42" s="1">
        <f>IF(C42&lt;C41,0,IF(T41=1,1,IF(S42="YES",1,0)))</f>
        <v>1</v>
      </c>
      <c r="U42" s="1" t="str">
        <f>IF(AND(T41=0,T42=1),"YES","NO")</f>
        <v>NO</v>
      </c>
    </row>
    <row r="43" spans="1:21" x14ac:dyDescent="0.3">
      <c r="A43" s="1">
        <v>42</v>
      </c>
      <c r="B43" s="1">
        <v>2</v>
      </c>
      <c r="C43" s="1">
        <v>19000</v>
      </c>
      <c r="D43" s="1">
        <v>10.5</v>
      </c>
      <c r="E43" s="1">
        <v>6</v>
      </c>
      <c r="F43" s="1">
        <v>2</v>
      </c>
      <c r="G43" s="1" t="s">
        <v>23</v>
      </c>
      <c r="H43" s="1">
        <v>17.260000000000002</v>
      </c>
      <c r="I43" s="1">
        <v>6.57</v>
      </c>
      <c r="J43" s="1">
        <v>21.79</v>
      </c>
      <c r="K43" s="1">
        <v>0.09</v>
      </c>
      <c r="L43" s="1">
        <v>0.12</v>
      </c>
      <c r="M43" s="3">
        <f>PI()*(D43*0.0254)^2/4</f>
        <v>5.5864499570499125E-2</v>
      </c>
      <c r="N43" s="1">
        <f>ROUND(H43*4.45,0)</f>
        <v>77</v>
      </c>
      <c r="O43" s="1">
        <f>I43*745.7</f>
        <v>4899.2490000000007</v>
      </c>
      <c r="P43" s="5">
        <f>ROUND(N43^(3/2)/O43/SQRT(2*1.28*M43)*100,0)</f>
        <v>36</v>
      </c>
      <c r="Q43" s="4">
        <f>E43/D43</f>
        <v>0.5714285714285714</v>
      </c>
      <c r="R43" s="1">
        <f>ROUND(L43^(3/2)/K43*100*SQRT(2/PI()),0)</f>
        <v>37</v>
      </c>
      <c r="S43" s="1" t="str">
        <f>IF(AND(R43&gt;=R42,R43&gt;R44),"YES","NO")</f>
        <v>NO</v>
      </c>
      <c r="T43" s="1">
        <f>IF(C43&lt;C42,0,IF(T42=1,1,IF(S43="YES",1,0)))</f>
        <v>1</v>
      </c>
      <c r="U43" s="1" t="str">
        <f>IF(AND(T42=0,T43=1),"YES","NO")</f>
        <v>NO</v>
      </c>
    </row>
    <row r="44" spans="1:21" x14ac:dyDescent="0.3">
      <c r="A44" s="1">
        <v>43</v>
      </c>
      <c r="B44" s="1">
        <v>3</v>
      </c>
      <c r="C44" s="1">
        <v>1000</v>
      </c>
      <c r="D44" s="1">
        <v>10</v>
      </c>
      <c r="E44" s="1">
        <v>10</v>
      </c>
      <c r="F44" s="1">
        <v>2</v>
      </c>
      <c r="G44" s="1" t="s">
        <v>23</v>
      </c>
      <c r="H44" s="1">
        <v>0.04</v>
      </c>
      <c r="I44" s="1">
        <v>0.01</v>
      </c>
      <c r="J44" s="1">
        <v>0.04</v>
      </c>
      <c r="K44" s="1">
        <v>0.08</v>
      </c>
      <c r="L44" s="1">
        <v>0.12</v>
      </c>
      <c r="M44" s="3">
        <f>PI()*(D44*0.0254)^2/4</f>
        <v>5.0670747909749778E-2</v>
      </c>
      <c r="N44" s="1">
        <f>ROUND(H44*4.45,0)</f>
        <v>0</v>
      </c>
      <c r="O44" s="1">
        <f>I44*745.7</f>
        <v>7.4570000000000007</v>
      </c>
      <c r="P44" s="5">
        <f>ROUND(N44^(3/2)/O44/SQRT(2*1.28*M44)*100,0)</f>
        <v>0</v>
      </c>
      <c r="Q44" s="4">
        <f>E44/D44</f>
        <v>1</v>
      </c>
      <c r="R44" s="1">
        <f>ROUND(L44^(3/2)/K44*100*SQRT(2/PI()),0)</f>
        <v>41</v>
      </c>
      <c r="S44" s="1" t="str">
        <f>IF(AND(R44&gt;=R43,R44&gt;R45),"YES","NO")</f>
        <v>NO</v>
      </c>
      <c r="T44" s="1">
        <f>IF(C44&lt;C43,0,IF(T43=1,1,IF(S44="YES",1,0)))</f>
        <v>0</v>
      </c>
      <c r="U44" s="1" t="str">
        <f>IF(AND(T43=0,T44=1),"YES","NO")</f>
        <v>NO</v>
      </c>
    </row>
    <row r="45" spans="1:21" x14ac:dyDescent="0.3">
      <c r="A45" s="1">
        <v>44</v>
      </c>
      <c r="B45" s="1">
        <v>3</v>
      </c>
      <c r="C45" s="1">
        <v>2000</v>
      </c>
      <c r="D45" s="1">
        <v>10</v>
      </c>
      <c r="E45" s="1">
        <v>10</v>
      </c>
      <c r="F45" s="1">
        <v>2</v>
      </c>
      <c r="G45" s="1" t="s">
        <v>23</v>
      </c>
      <c r="H45" s="1">
        <v>0.16</v>
      </c>
      <c r="I45" s="1">
        <v>0.01</v>
      </c>
      <c r="J45" s="1">
        <v>0.16</v>
      </c>
      <c r="K45" s="1">
        <v>0.08</v>
      </c>
      <c r="L45" s="1">
        <v>0.12</v>
      </c>
      <c r="M45" s="3">
        <f>PI()*(D45*0.0254)^2/4</f>
        <v>5.0670747909749778E-2</v>
      </c>
      <c r="N45" s="1">
        <f>ROUND(H45*4.45,0)</f>
        <v>1</v>
      </c>
      <c r="O45" s="1">
        <f>I45*745.7</f>
        <v>7.4570000000000007</v>
      </c>
      <c r="P45" s="5">
        <f>ROUND(N45^(3/2)/O45/SQRT(2*1.28*M45)*100,0)</f>
        <v>37</v>
      </c>
      <c r="Q45" s="4">
        <f>E45/D45</f>
        <v>1</v>
      </c>
      <c r="R45" s="1">
        <f>ROUND(L45^(3/2)/K45*100*SQRT(2/PI()),0)</f>
        <v>41</v>
      </c>
      <c r="S45" s="1" t="str">
        <f>IF(AND(R45&gt;=R44,R45&gt;R46),"YES","NO")</f>
        <v>NO</v>
      </c>
      <c r="T45" s="1">
        <f>IF(C45&lt;C44,0,IF(T44=1,1,IF(S45="YES",1,0)))</f>
        <v>0</v>
      </c>
      <c r="U45" s="1" t="str">
        <f>IF(AND(T44=0,T45=1),"YES","NO")</f>
        <v>NO</v>
      </c>
    </row>
    <row r="46" spans="1:21" x14ac:dyDescent="0.3">
      <c r="A46" s="1">
        <v>45</v>
      </c>
      <c r="B46" s="1">
        <v>3</v>
      </c>
      <c r="C46" s="1">
        <v>3000</v>
      </c>
      <c r="D46" s="1">
        <v>10</v>
      </c>
      <c r="E46" s="1">
        <v>10</v>
      </c>
      <c r="F46" s="1">
        <v>2</v>
      </c>
      <c r="G46" s="1" t="s">
        <v>23</v>
      </c>
      <c r="H46" s="1">
        <v>0.35</v>
      </c>
      <c r="I46" s="1">
        <v>0.02</v>
      </c>
      <c r="J46" s="1">
        <v>0.35</v>
      </c>
      <c r="K46" s="1">
        <v>0.08</v>
      </c>
      <c r="L46" s="1">
        <v>0.12</v>
      </c>
      <c r="M46" s="3">
        <f>PI()*(D46*0.0254)^2/4</f>
        <v>5.0670747909749778E-2</v>
      </c>
      <c r="N46" s="1">
        <f>ROUND(H46*4.45,0)</f>
        <v>2</v>
      </c>
      <c r="O46" s="1">
        <f>I46*745.7</f>
        <v>14.914000000000001</v>
      </c>
      <c r="P46" s="5">
        <f>ROUND(N46^(3/2)/O46/SQRT(2*1.28*M46)*100,0)</f>
        <v>53</v>
      </c>
      <c r="Q46" s="4">
        <f>E46/D46</f>
        <v>1</v>
      </c>
      <c r="R46" s="1">
        <f>ROUND(L46^(3/2)/K46*100*SQRT(2/PI()),0)</f>
        <v>41</v>
      </c>
      <c r="S46" s="1" t="str">
        <f>IF(AND(R46&gt;=R45,R46&gt;R47),"YES","NO")</f>
        <v>NO</v>
      </c>
      <c r="T46" s="1">
        <f>IF(C46&lt;C45,0,IF(T45=1,1,IF(S46="YES",1,0)))</f>
        <v>0</v>
      </c>
      <c r="U46" s="1" t="str">
        <f>IF(AND(T45=0,T46=1),"YES","NO")</f>
        <v>NO</v>
      </c>
    </row>
    <row r="47" spans="1:21" x14ac:dyDescent="0.3">
      <c r="A47" s="1">
        <v>46</v>
      </c>
      <c r="B47" s="1">
        <v>3</v>
      </c>
      <c r="C47" s="1">
        <v>4000</v>
      </c>
      <c r="D47" s="1">
        <v>10</v>
      </c>
      <c r="E47" s="1">
        <v>10</v>
      </c>
      <c r="F47" s="1">
        <v>2</v>
      </c>
      <c r="G47" s="1" t="s">
        <v>23</v>
      </c>
      <c r="H47" s="1">
        <v>0.62</v>
      </c>
      <c r="I47" s="1">
        <v>0.04</v>
      </c>
      <c r="J47" s="1">
        <v>0.62</v>
      </c>
      <c r="K47" s="1">
        <v>0.08</v>
      </c>
      <c r="L47" s="1">
        <v>0.12</v>
      </c>
      <c r="M47" s="3">
        <f>PI()*(D47*0.0254)^2/4</f>
        <v>5.0670747909749778E-2</v>
      </c>
      <c r="N47" s="1">
        <f>ROUND(H47*4.45,0)</f>
        <v>3</v>
      </c>
      <c r="O47" s="1">
        <f>I47*745.7</f>
        <v>29.828000000000003</v>
      </c>
      <c r="P47" s="5">
        <f>ROUND(N47^(3/2)/O47/SQRT(2*1.28*M47)*100,0)</f>
        <v>48</v>
      </c>
      <c r="Q47" s="4">
        <f>E47/D47</f>
        <v>1</v>
      </c>
      <c r="R47" s="1">
        <f>ROUND(L47^(3/2)/K47*100*SQRT(2/PI()),0)</f>
        <v>41</v>
      </c>
      <c r="S47" s="1" t="str">
        <f>IF(AND(R47&gt;=R46,R47&gt;R48),"YES","NO")</f>
        <v>NO</v>
      </c>
      <c r="T47" s="1">
        <f>IF(C47&lt;C46,0,IF(T46=1,1,IF(S47="YES",1,0)))</f>
        <v>0</v>
      </c>
      <c r="U47" s="1" t="str">
        <f>IF(AND(T46=0,T47=1),"YES","NO")</f>
        <v>NO</v>
      </c>
    </row>
    <row r="48" spans="1:21" x14ac:dyDescent="0.3">
      <c r="A48" s="1">
        <v>47</v>
      </c>
      <c r="B48" s="1">
        <v>3</v>
      </c>
      <c r="C48" s="1">
        <v>5000</v>
      </c>
      <c r="D48" s="1">
        <v>10</v>
      </c>
      <c r="E48" s="1">
        <v>10</v>
      </c>
      <c r="F48" s="1">
        <v>2</v>
      </c>
      <c r="G48" s="1" t="s">
        <v>23</v>
      </c>
      <c r="H48" s="1">
        <v>0.97</v>
      </c>
      <c r="I48" s="1">
        <v>7.0000000000000007E-2</v>
      </c>
      <c r="J48" s="1">
        <v>0.94</v>
      </c>
      <c r="K48" s="1">
        <v>7.0000000000000007E-2</v>
      </c>
      <c r="L48" s="1">
        <v>0.12</v>
      </c>
      <c r="M48" s="3">
        <f>PI()*(D48*0.0254)^2/4</f>
        <v>5.0670747909749778E-2</v>
      </c>
      <c r="N48" s="1">
        <f>ROUND(H48*4.45,0)</f>
        <v>4</v>
      </c>
      <c r="O48" s="1">
        <f>I48*745.7</f>
        <v>52.199000000000005</v>
      </c>
      <c r="P48" s="5">
        <f>ROUND(N48^(3/2)/O48/SQRT(2*1.28*M48)*100,0)</f>
        <v>43</v>
      </c>
      <c r="Q48" s="4">
        <f>E48/D48</f>
        <v>1</v>
      </c>
      <c r="R48" s="1">
        <f>ROUND(L48^(3/2)/K48*100*SQRT(2/PI()),0)</f>
        <v>47</v>
      </c>
      <c r="S48" s="1" t="str">
        <f>IF(AND(R48&gt;=R47,R48&gt;R49),"YES","NO")</f>
        <v>NO</v>
      </c>
      <c r="T48" s="1">
        <f>IF(C48&lt;C47,0,IF(T47=1,1,IF(S48="YES",1,0)))</f>
        <v>0</v>
      </c>
      <c r="U48" s="1" t="str">
        <f>IF(AND(T47=0,T48=1),"YES","NO")</f>
        <v>NO</v>
      </c>
    </row>
    <row r="49" spans="1:21" x14ac:dyDescent="0.3">
      <c r="A49" s="1">
        <v>48</v>
      </c>
      <c r="B49" s="1">
        <v>3</v>
      </c>
      <c r="C49" s="1">
        <v>6000</v>
      </c>
      <c r="D49" s="1">
        <v>10</v>
      </c>
      <c r="E49" s="1">
        <v>10</v>
      </c>
      <c r="F49" s="1">
        <v>2</v>
      </c>
      <c r="G49" s="1" t="s">
        <v>23</v>
      </c>
      <c r="H49" s="1">
        <v>1.39</v>
      </c>
      <c r="I49" s="1">
        <v>0.12</v>
      </c>
      <c r="J49" s="1">
        <v>1.26</v>
      </c>
      <c r="K49" s="1">
        <v>7.0000000000000007E-2</v>
      </c>
      <c r="L49" s="1">
        <v>0.12</v>
      </c>
      <c r="M49" s="3">
        <f>PI()*(D49*0.0254)^2/4</f>
        <v>5.0670747909749778E-2</v>
      </c>
      <c r="N49" s="1">
        <f>ROUND(H49*4.45,0)</f>
        <v>6</v>
      </c>
      <c r="O49" s="1">
        <f>I49*745.7</f>
        <v>89.484000000000009</v>
      </c>
      <c r="P49" s="5">
        <f>ROUND(N49^(3/2)/O49/SQRT(2*1.28*M49)*100,0)</f>
        <v>46</v>
      </c>
      <c r="Q49" s="4">
        <f>E49/D49</f>
        <v>1</v>
      </c>
      <c r="R49" s="1">
        <f>ROUND(L49^(3/2)/K49*100*SQRT(2/PI()),0)</f>
        <v>47</v>
      </c>
      <c r="S49" s="1" t="str">
        <f>IF(AND(R49&gt;=R48,R49&gt;R50),"YES","NO")</f>
        <v>NO</v>
      </c>
      <c r="T49" s="1">
        <f>IF(C49&lt;C48,0,IF(T48=1,1,IF(S49="YES",1,0)))</f>
        <v>0</v>
      </c>
      <c r="U49" s="1" t="str">
        <f>IF(AND(T48=0,T49=1),"YES","NO")</f>
        <v>NO</v>
      </c>
    </row>
    <row r="50" spans="1:21" x14ac:dyDescent="0.3">
      <c r="A50" s="1">
        <v>49</v>
      </c>
      <c r="B50" s="1">
        <v>3</v>
      </c>
      <c r="C50" s="1">
        <v>7000</v>
      </c>
      <c r="D50" s="1">
        <v>10</v>
      </c>
      <c r="E50" s="1">
        <v>10</v>
      </c>
      <c r="F50" s="1">
        <v>2</v>
      </c>
      <c r="G50" s="1" t="s">
        <v>23</v>
      </c>
      <c r="H50" s="1">
        <v>1.88</v>
      </c>
      <c r="I50" s="1">
        <v>0.18</v>
      </c>
      <c r="J50" s="1">
        <v>1.6</v>
      </c>
      <c r="K50" s="1">
        <v>0.06</v>
      </c>
      <c r="L50" s="1">
        <v>0.12</v>
      </c>
      <c r="M50" s="3">
        <f>PI()*(D50*0.0254)^2/4</f>
        <v>5.0670747909749778E-2</v>
      </c>
      <c r="N50" s="1">
        <f>ROUND(H50*4.45,0)</f>
        <v>8</v>
      </c>
      <c r="O50" s="1">
        <f>I50*745.7</f>
        <v>134.226</v>
      </c>
      <c r="P50" s="5">
        <f>ROUND(N50^(3/2)/O50/SQRT(2*1.28*M50)*100,0)</f>
        <v>47</v>
      </c>
      <c r="Q50" s="4">
        <f>E50/D50</f>
        <v>1</v>
      </c>
      <c r="R50" s="1">
        <f>ROUND(L50^(3/2)/K50*100*SQRT(2/PI()),0)</f>
        <v>55</v>
      </c>
      <c r="S50" s="1" t="str">
        <f>IF(AND(R50&gt;=R49,R50&gt;R51),"YES","NO")</f>
        <v>YES</v>
      </c>
      <c r="T50" s="1">
        <f>IF(C50&lt;C49,0,IF(T49=1,1,IF(S50="YES",1,0)))</f>
        <v>1</v>
      </c>
      <c r="U50" s="1" t="str">
        <f>IF(AND(T49=0,T50=1),"YES","NO")</f>
        <v>YES</v>
      </c>
    </row>
    <row r="51" spans="1:21" x14ac:dyDescent="0.3">
      <c r="A51" s="1">
        <v>50</v>
      </c>
      <c r="B51" s="1">
        <v>3</v>
      </c>
      <c r="C51" s="1">
        <v>8000</v>
      </c>
      <c r="D51" s="1">
        <v>10</v>
      </c>
      <c r="E51" s="1">
        <v>10</v>
      </c>
      <c r="F51" s="1">
        <v>2</v>
      </c>
      <c r="G51" s="1" t="s">
        <v>23</v>
      </c>
      <c r="H51" s="1">
        <v>2.4900000000000002</v>
      </c>
      <c r="I51" s="1">
        <v>0.34</v>
      </c>
      <c r="J51" s="1">
        <v>2.7</v>
      </c>
      <c r="K51" s="1">
        <v>0.08</v>
      </c>
      <c r="L51" s="1">
        <v>0.12</v>
      </c>
      <c r="M51" s="3">
        <f>PI()*(D51*0.0254)^2/4</f>
        <v>5.0670747909749778E-2</v>
      </c>
      <c r="N51" s="1">
        <f>ROUND(H51*4.45,0)</f>
        <v>11</v>
      </c>
      <c r="O51" s="1">
        <f>I51*745.7</f>
        <v>253.53800000000004</v>
      </c>
      <c r="P51" s="5">
        <f>ROUND(N51^(3/2)/O51/SQRT(2*1.28*M51)*100,0)</f>
        <v>40</v>
      </c>
      <c r="Q51" s="4">
        <f>E51/D51</f>
        <v>1</v>
      </c>
      <c r="R51" s="1">
        <f>ROUND(L51^(3/2)/K51*100*SQRT(2/PI()),0)</f>
        <v>41</v>
      </c>
      <c r="S51" s="1" t="str">
        <f>IF(AND(R51&gt;=R50,R51&gt;R52),"YES","NO")</f>
        <v>NO</v>
      </c>
      <c r="T51" s="1">
        <f>IF(C51&lt;C50,0,IF(T50=1,1,IF(S51="YES",1,0)))</f>
        <v>1</v>
      </c>
      <c r="U51" s="1" t="str">
        <f>IF(AND(T50=0,T51=1),"YES","NO")</f>
        <v>NO</v>
      </c>
    </row>
    <row r="52" spans="1:21" x14ac:dyDescent="0.3">
      <c r="A52" s="1">
        <v>51</v>
      </c>
      <c r="B52" s="1">
        <v>3</v>
      </c>
      <c r="C52" s="1">
        <v>9000</v>
      </c>
      <c r="D52" s="1">
        <v>10</v>
      </c>
      <c r="E52" s="1">
        <v>10</v>
      </c>
      <c r="F52" s="1">
        <v>2</v>
      </c>
      <c r="G52" s="1" t="s">
        <v>23</v>
      </c>
      <c r="H52" s="1">
        <v>3.27</v>
      </c>
      <c r="I52" s="1">
        <v>0.76</v>
      </c>
      <c r="J52" s="1">
        <v>5.33</v>
      </c>
      <c r="K52" s="1">
        <v>0.13</v>
      </c>
      <c r="L52" s="1">
        <v>0.13</v>
      </c>
      <c r="M52" s="3">
        <f>PI()*(D52*0.0254)^2/4</f>
        <v>5.0670747909749778E-2</v>
      </c>
      <c r="N52" s="1">
        <f>ROUND(H52*4.45,0)</f>
        <v>15</v>
      </c>
      <c r="O52" s="1">
        <f>I52*745.7</f>
        <v>566.73200000000008</v>
      </c>
      <c r="P52" s="5">
        <f>ROUND(N52^(3/2)/O52/SQRT(2*1.28*M52)*100,0)</f>
        <v>28</v>
      </c>
      <c r="Q52" s="4">
        <f>E52/D52</f>
        <v>1</v>
      </c>
      <c r="R52" s="1">
        <f>ROUND(L52^(3/2)/K52*100*SQRT(2/PI()),0)</f>
        <v>29</v>
      </c>
      <c r="S52" s="1" t="str">
        <f>IF(AND(R52&gt;=R51,R52&gt;R53),"YES","NO")</f>
        <v>NO</v>
      </c>
      <c r="T52" s="1">
        <f>IF(C52&lt;C51,0,IF(T51=1,1,IF(S52="YES",1,0)))</f>
        <v>1</v>
      </c>
      <c r="U52" s="1" t="str">
        <f>IF(AND(T51=0,T52=1),"YES","NO")</f>
        <v>NO</v>
      </c>
    </row>
    <row r="53" spans="1:21" x14ac:dyDescent="0.3">
      <c r="A53" s="1">
        <v>52</v>
      </c>
      <c r="B53" s="1">
        <v>3</v>
      </c>
      <c r="C53" s="1">
        <v>10000</v>
      </c>
      <c r="D53" s="1">
        <v>10</v>
      </c>
      <c r="E53" s="1">
        <v>10</v>
      </c>
      <c r="F53" s="1">
        <v>2</v>
      </c>
      <c r="G53" s="1" t="s">
        <v>23</v>
      </c>
      <c r="H53" s="1">
        <v>4.16</v>
      </c>
      <c r="I53" s="1">
        <v>1.4</v>
      </c>
      <c r="J53" s="1">
        <v>8.8000000000000007</v>
      </c>
      <c r="K53" s="1">
        <v>0.17</v>
      </c>
      <c r="L53" s="1">
        <v>0.13</v>
      </c>
      <c r="M53" s="3">
        <f>PI()*(D53*0.0254)^2/4</f>
        <v>5.0670747909749778E-2</v>
      </c>
      <c r="N53" s="1">
        <f>ROUND(H53*4.45,0)</f>
        <v>19</v>
      </c>
      <c r="O53" s="1">
        <f>I53*745.7</f>
        <v>1043.98</v>
      </c>
      <c r="P53" s="5">
        <f>ROUND(N53^(3/2)/O53/SQRT(2*1.28*M53)*100,0)</f>
        <v>22</v>
      </c>
      <c r="Q53" s="4">
        <f>E53/D53</f>
        <v>1</v>
      </c>
      <c r="R53" s="1">
        <f>ROUND(L53^(3/2)/K53*100*SQRT(2/PI()),0)</f>
        <v>22</v>
      </c>
      <c r="S53" s="1" t="str">
        <f>IF(AND(R53&gt;=R52,R53&gt;R54),"YES","NO")</f>
        <v>NO</v>
      </c>
      <c r="T53" s="1">
        <f>IF(C53&lt;C52,0,IF(T52=1,1,IF(S53="YES",1,0)))</f>
        <v>1</v>
      </c>
      <c r="U53" s="1" t="str">
        <f>IF(AND(T52=0,T53=1),"YES","NO")</f>
        <v>NO</v>
      </c>
    </row>
    <row r="54" spans="1:21" x14ac:dyDescent="0.3">
      <c r="A54" s="1">
        <v>53</v>
      </c>
      <c r="B54" s="1">
        <v>3</v>
      </c>
      <c r="C54" s="1">
        <v>11000</v>
      </c>
      <c r="D54" s="1">
        <v>10</v>
      </c>
      <c r="E54" s="1">
        <v>10</v>
      </c>
      <c r="F54" s="1">
        <v>2</v>
      </c>
      <c r="G54" s="1" t="s">
        <v>23</v>
      </c>
      <c r="H54" s="1">
        <v>5.18</v>
      </c>
      <c r="I54" s="1">
        <v>2.31</v>
      </c>
      <c r="J54" s="1">
        <v>13.21</v>
      </c>
      <c r="K54" s="1">
        <v>0.22</v>
      </c>
      <c r="L54" s="1">
        <v>0.13</v>
      </c>
      <c r="M54" s="3">
        <f>PI()*(D54*0.0254)^2/4</f>
        <v>5.0670747909749778E-2</v>
      </c>
      <c r="N54" s="1">
        <f>ROUND(H54*4.45,0)</f>
        <v>23</v>
      </c>
      <c r="O54" s="1">
        <f>I54*745.7</f>
        <v>1722.5670000000002</v>
      </c>
      <c r="P54" s="5">
        <f>ROUND(N54^(3/2)/O54/SQRT(2*1.28*M54)*100,0)</f>
        <v>18</v>
      </c>
      <c r="Q54" s="4">
        <f>E54/D54</f>
        <v>1</v>
      </c>
      <c r="R54" s="1">
        <f>ROUND(L54^(3/2)/K54*100*SQRT(2/PI()),0)</f>
        <v>17</v>
      </c>
      <c r="S54" s="1" t="str">
        <f>IF(AND(R54&gt;=R53,R54&gt;R55),"YES","NO")</f>
        <v>NO</v>
      </c>
      <c r="T54" s="1">
        <f>IF(C54&lt;C53,0,IF(T53=1,1,IF(S54="YES",1,0)))</f>
        <v>1</v>
      </c>
      <c r="U54" s="1" t="str">
        <f>IF(AND(T53=0,T54=1),"YES","NO")</f>
        <v>NO</v>
      </c>
    </row>
    <row r="55" spans="1:21" x14ac:dyDescent="0.3">
      <c r="A55" s="1">
        <v>54</v>
      </c>
      <c r="B55" s="1">
        <v>3</v>
      </c>
      <c r="C55" s="1">
        <v>12000</v>
      </c>
      <c r="D55" s="1">
        <v>10</v>
      </c>
      <c r="E55" s="1">
        <v>10</v>
      </c>
      <c r="F55" s="1">
        <v>2</v>
      </c>
      <c r="G55" s="1" t="s">
        <v>23</v>
      </c>
      <c r="H55" s="1">
        <v>6.33</v>
      </c>
      <c r="I55" s="1">
        <v>3.56</v>
      </c>
      <c r="J55" s="1">
        <v>18.72</v>
      </c>
      <c r="K55" s="1">
        <v>0.26</v>
      </c>
      <c r="L55" s="1">
        <v>0.14000000000000001</v>
      </c>
      <c r="M55" s="3">
        <f>PI()*(D55*0.0254)^2/4</f>
        <v>5.0670747909749778E-2</v>
      </c>
      <c r="N55" s="1">
        <f>ROUND(H55*4.45,0)</f>
        <v>28</v>
      </c>
      <c r="O55" s="1">
        <f>I55*745.7</f>
        <v>2654.692</v>
      </c>
      <c r="P55" s="5">
        <f>ROUND(N55^(3/2)/O55/SQRT(2*1.28*M55)*100,0)</f>
        <v>15</v>
      </c>
      <c r="Q55" s="4">
        <f>E55/D55</f>
        <v>1</v>
      </c>
      <c r="R55" s="1">
        <f>ROUND(L55^(3/2)/K55*100*SQRT(2/PI()),0)</f>
        <v>16</v>
      </c>
      <c r="S55" s="1" t="str">
        <f>IF(AND(R55&gt;=R54,R55&gt;R56),"YES","NO")</f>
        <v>NO</v>
      </c>
      <c r="T55" s="1">
        <f>IF(C55&lt;C54,0,IF(T54=1,1,IF(S55="YES",1,0)))</f>
        <v>1</v>
      </c>
      <c r="U55" s="1" t="str">
        <f>IF(AND(T54=0,T55=1),"YES","NO")</f>
        <v>NO</v>
      </c>
    </row>
    <row r="56" spans="1:21" x14ac:dyDescent="0.3">
      <c r="A56" s="1">
        <v>55</v>
      </c>
      <c r="B56" s="1">
        <v>3</v>
      </c>
      <c r="C56" s="1">
        <v>13000</v>
      </c>
      <c r="D56" s="1">
        <v>10</v>
      </c>
      <c r="E56" s="1">
        <v>10</v>
      </c>
      <c r="F56" s="1">
        <v>2</v>
      </c>
      <c r="G56" s="1" t="s">
        <v>23</v>
      </c>
      <c r="H56" s="1">
        <v>7.62</v>
      </c>
      <c r="I56" s="1">
        <v>5.26</v>
      </c>
      <c r="J56" s="1">
        <v>25.49</v>
      </c>
      <c r="K56" s="1">
        <v>0.3</v>
      </c>
      <c r="L56" s="1">
        <v>0.14000000000000001</v>
      </c>
      <c r="M56" s="3">
        <f>PI()*(D56*0.0254)^2/4</f>
        <v>5.0670747909749778E-2</v>
      </c>
      <c r="N56" s="1">
        <f>ROUND(H56*4.45,0)</f>
        <v>34</v>
      </c>
      <c r="O56" s="1">
        <f>I56*745.7</f>
        <v>3922.3820000000001</v>
      </c>
      <c r="P56" s="5">
        <f>ROUND(N56^(3/2)/O56/SQRT(2*1.28*M56)*100,0)</f>
        <v>14</v>
      </c>
      <c r="Q56" s="4">
        <f>E56/D56</f>
        <v>1</v>
      </c>
      <c r="R56" s="1">
        <f>ROUND(L56^(3/2)/K56*100*SQRT(2/PI()),0)</f>
        <v>14</v>
      </c>
      <c r="S56" s="1" t="str">
        <f>IF(AND(R56&gt;=R55,R56&gt;R57),"YES","NO")</f>
        <v>NO</v>
      </c>
      <c r="T56" s="1">
        <f>IF(C56&lt;C55,0,IF(T55=1,1,IF(S56="YES",1,0)))</f>
        <v>1</v>
      </c>
      <c r="U56" s="1" t="str">
        <f>IF(AND(T55=0,T56=1),"YES","NO")</f>
        <v>NO</v>
      </c>
    </row>
    <row r="57" spans="1:21" x14ac:dyDescent="0.3">
      <c r="A57" s="1">
        <v>56</v>
      </c>
      <c r="B57" s="1">
        <v>3</v>
      </c>
      <c r="C57" s="1">
        <v>13999</v>
      </c>
      <c r="D57" s="1">
        <v>10</v>
      </c>
      <c r="E57" s="1">
        <v>10</v>
      </c>
      <c r="F57" s="1">
        <v>2</v>
      </c>
      <c r="G57" s="1" t="s">
        <v>23</v>
      </c>
      <c r="H57" s="1">
        <v>9.06</v>
      </c>
      <c r="I57" s="1">
        <v>7.5</v>
      </c>
      <c r="J57" s="1">
        <v>33.76</v>
      </c>
      <c r="K57" s="1">
        <v>0.34</v>
      </c>
      <c r="L57" s="1">
        <v>0.15</v>
      </c>
      <c r="M57" s="3">
        <f>PI()*(D57*0.0254)^2/4</f>
        <v>5.0670747909749778E-2</v>
      </c>
      <c r="N57" s="1">
        <f>ROUND(H57*4.45,0)</f>
        <v>40</v>
      </c>
      <c r="O57" s="1">
        <f>I57*745.7</f>
        <v>5592.75</v>
      </c>
      <c r="P57" s="5">
        <f>ROUND(N57^(3/2)/O57/SQRT(2*1.28*M57)*100,0)</f>
        <v>13</v>
      </c>
      <c r="Q57" s="4">
        <f>E57/D57</f>
        <v>1</v>
      </c>
      <c r="R57" s="1">
        <f>ROUND(L57^(3/2)/K57*100*SQRT(2/PI()),0)</f>
        <v>14</v>
      </c>
      <c r="S57" s="1" t="str">
        <f>IF(AND(R57&gt;=R56,R57&gt;R58),"YES","NO")</f>
        <v>YES</v>
      </c>
      <c r="T57" s="1">
        <f>IF(C57&lt;C56,0,IF(T56=1,1,IF(S57="YES",1,0)))</f>
        <v>1</v>
      </c>
      <c r="U57" s="1" t="str">
        <f>IF(AND(T56=0,T57=1),"YES","NO")</f>
        <v>NO</v>
      </c>
    </row>
    <row r="58" spans="1:21" x14ac:dyDescent="0.3">
      <c r="A58" s="1">
        <v>57</v>
      </c>
      <c r="B58" s="1">
        <v>3</v>
      </c>
      <c r="C58" s="1">
        <v>15000</v>
      </c>
      <c r="D58" s="1">
        <v>10</v>
      </c>
      <c r="E58" s="1">
        <v>10</v>
      </c>
      <c r="F58" s="1">
        <v>2</v>
      </c>
      <c r="G58" s="1" t="s">
        <v>23</v>
      </c>
      <c r="H58" s="1">
        <v>10.67</v>
      </c>
      <c r="I58" s="1">
        <v>10.43</v>
      </c>
      <c r="J58" s="1">
        <v>43.82</v>
      </c>
      <c r="K58" s="1">
        <v>0.38</v>
      </c>
      <c r="L58" s="1">
        <v>0.15</v>
      </c>
      <c r="M58" s="3">
        <f>PI()*(D58*0.0254)^2/4</f>
        <v>5.0670747909749778E-2</v>
      </c>
      <c r="N58" s="1">
        <f>ROUND(H58*4.45,0)</f>
        <v>47</v>
      </c>
      <c r="O58" s="1">
        <f>I58*745.7</f>
        <v>7777.6509999999998</v>
      </c>
      <c r="P58" s="5">
        <f>ROUND(N58^(3/2)/O58/SQRT(2*1.28*M58)*100,0)</f>
        <v>12</v>
      </c>
      <c r="Q58" s="4">
        <f>E58/D58</f>
        <v>1</v>
      </c>
      <c r="R58" s="1">
        <f>ROUND(L58^(3/2)/K58*100*SQRT(2/PI()),0)</f>
        <v>12</v>
      </c>
      <c r="S58" s="1" t="str">
        <f>IF(AND(R58&gt;=R57,R58&gt;R59),"YES","NO")</f>
        <v>NO</v>
      </c>
      <c r="T58" s="1">
        <f>IF(C58&lt;C57,0,IF(T57=1,1,IF(S58="YES",1,0)))</f>
        <v>1</v>
      </c>
      <c r="U58" s="1" t="str">
        <f>IF(AND(T57=0,T58=1),"YES","NO")</f>
        <v>NO</v>
      </c>
    </row>
    <row r="59" spans="1:21" x14ac:dyDescent="0.3">
      <c r="A59" s="1">
        <v>58</v>
      </c>
      <c r="B59" s="1">
        <v>3</v>
      </c>
      <c r="C59" s="1">
        <v>16000</v>
      </c>
      <c r="D59" s="1">
        <v>10</v>
      </c>
      <c r="E59" s="1">
        <v>10</v>
      </c>
      <c r="F59" s="1">
        <v>2</v>
      </c>
      <c r="G59" s="1" t="s">
        <v>23</v>
      </c>
      <c r="H59" s="1">
        <v>11.87</v>
      </c>
      <c r="I59" s="1">
        <v>11.52</v>
      </c>
      <c r="J59" s="1">
        <v>45.4</v>
      </c>
      <c r="K59" s="1">
        <v>0.35</v>
      </c>
      <c r="L59" s="1">
        <v>0.15</v>
      </c>
      <c r="M59" s="3">
        <f>PI()*(D59*0.0254)^2/4</f>
        <v>5.0670747909749778E-2</v>
      </c>
      <c r="N59" s="1">
        <f>ROUND(H59*4.45,0)</f>
        <v>53</v>
      </c>
      <c r="O59" s="1">
        <f>I59*745.7</f>
        <v>8590.4639999999999</v>
      </c>
      <c r="P59" s="5">
        <f>ROUND(N59^(3/2)/O59/SQRT(2*1.28*M59)*100,0)</f>
        <v>12</v>
      </c>
      <c r="Q59" s="4">
        <f>E59/D59</f>
        <v>1</v>
      </c>
      <c r="R59" s="1">
        <f>ROUND(L59^(3/2)/K59*100*SQRT(2/PI()),0)</f>
        <v>13</v>
      </c>
      <c r="S59" s="1" t="str">
        <f>IF(AND(R59&gt;=R58,R59&gt;R60),"YES","NO")</f>
        <v>NO</v>
      </c>
      <c r="T59" s="1">
        <f>IF(C59&lt;C58,0,IF(T58=1,1,IF(S59="YES",1,0)))</f>
        <v>1</v>
      </c>
      <c r="U59" s="1" t="str">
        <f>IF(AND(T58=0,T59=1),"YES","NO")</f>
        <v>NO</v>
      </c>
    </row>
    <row r="60" spans="1:21" x14ac:dyDescent="0.3">
      <c r="A60" s="1">
        <v>59</v>
      </c>
      <c r="B60" s="1">
        <v>3</v>
      </c>
      <c r="C60" s="1">
        <v>17000</v>
      </c>
      <c r="D60" s="1">
        <v>10</v>
      </c>
      <c r="E60" s="1">
        <v>10</v>
      </c>
      <c r="F60" s="1">
        <v>2</v>
      </c>
      <c r="G60" s="1" t="s">
        <v>23</v>
      </c>
      <c r="H60" s="1">
        <v>13.09</v>
      </c>
      <c r="I60" s="1">
        <v>12.52</v>
      </c>
      <c r="J60" s="1">
        <v>46.4</v>
      </c>
      <c r="K60" s="1">
        <v>0.32</v>
      </c>
      <c r="L60" s="1">
        <v>0.14000000000000001</v>
      </c>
      <c r="M60" s="3">
        <f>PI()*(D60*0.0254)^2/4</f>
        <v>5.0670747909749778E-2</v>
      </c>
      <c r="N60" s="1">
        <f>ROUND(H60*4.45,0)</f>
        <v>58</v>
      </c>
      <c r="O60" s="1">
        <f>I60*745.7</f>
        <v>9336.1640000000007</v>
      </c>
      <c r="P60" s="5">
        <f>ROUND(N60^(3/2)/O60/SQRT(2*1.28*M60)*100,0)</f>
        <v>13</v>
      </c>
      <c r="Q60" s="4">
        <f>E60/D60</f>
        <v>1</v>
      </c>
      <c r="R60" s="1">
        <f>ROUND(L60^(3/2)/K60*100*SQRT(2/PI()),0)</f>
        <v>13</v>
      </c>
      <c r="S60" s="1" t="str">
        <f>IF(AND(R60&gt;=R59,R60&gt;R61),"YES","NO")</f>
        <v>NO</v>
      </c>
      <c r="T60" s="1">
        <f>IF(C60&lt;C59,0,IF(T59=1,1,IF(S60="YES",1,0)))</f>
        <v>1</v>
      </c>
      <c r="U60" s="1" t="str">
        <f>IF(AND(T59=0,T60=1),"YES","NO")</f>
        <v>NO</v>
      </c>
    </row>
    <row r="61" spans="1:21" x14ac:dyDescent="0.3">
      <c r="A61" s="1">
        <v>60</v>
      </c>
      <c r="B61" s="1">
        <v>3</v>
      </c>
      <c r="C61" s="1">
        <v>18000</v>
      </c>
      <c r="D61" s="1">
        <v>10</v>
      </c>
      <c r="E61" s="1">
        <v>10</v>
      </c>
      <c r="F61" s="1">
        <v>2</v>
      </c>
      <c r="G61" s="1" t="s">
        <v>23</v>
      </c>
      <c r="H61" s="1">
        <v>14.47</v>
      </c>
      <c r="I61" s="1">
        <v>14.49</v>
      </c>
      <c r="J61" s="1">
        <v>50.75</v>
      </c>
      <c r="K61" s="1">
        <v>0.31</v>
      </c>
      <c r="L61" s="1">
        <v>0.14000000000000001</v>
      </c>
      <c r="M61" s="3">
        <f>PI()*(D61*0.0254)^2/4</f>
        <v>5.0670747909749778E-2</v>
      </c>
      <c r="N61" s="1">
        <f>ROUND(H61*4.45,0)</f>
        <v>64</v>
      </c>
      <c r="O61" s="1">
        <f>I61*745.7</f>
        <v>10805.193000000001</v>
      </c>
      <c r="P61" s="5">
        <f>ROUND(N61^(3/2)/O61/SQRT(2*1.28*M61)*100,0)</f>
        <v>13</v>
      </c>
      <c r="Q61" s="4">
        <f>E61/D61</f>
        <v>1</v>
      </c>
      <c r="R61" s="1">
        <f>ROUND(L61^(3/2)/K61*100*SQRT(2/PI()),0)</f>
        <v>13</v>
      </c>
      <c r="S61" s="1" t="str">
        <f>IF(AND(R61&gt;=R60,R61&gt;R62),"YES","NO")</f>
        <v>NO</v>
      </c>
      <c r="T61" s="1">
        <f>IF(C61&lt;C60,0,IF(T60=1,1,IF(S61="YES",1,0)))</f>
        <v>1</v>
      </c>
      <c r="U61" s="1" t="str">
        <f>IF(AND(T60=0,T61=1),"YES","NO")</f>
        <v>NO</v>
      </c>
    </row>
    <row r="62" spans="1:21" x14ac:dyDescent="0.3">
      <c r="A62" s="1">
        <v>61</v>
      </c>
      <c r="B62" s="1">
        <v>4</v>
      </c>
      <c r="C62" s="1">
        <v>1000</v>
      </c>
      <c r="D62" s="1">
        <v>10</v>
      </c>
      <c r="E62" s="1">
        <v>10</v>
      </c>
      <c r="F62" s="1">
        <v>2</v>
      </c>
      <c r="G62" s="1" t="s">
        <v>4</v>
      </c>
      <c r="H62" s="1">
        <v>0.04</v>
      </c>
      <c r="I62" s="1">
        <v>0.01</v>
      </c>
      <c r="J62" s="1">
        <v>0.04</v>
      </c>
      <c r="K62" s="1">
        <v>7.0000000000000007E-2</v>
      </c>
      <c r="L62" s="1">
        <v>0.12</v>
      </c>
      <c r="M62" s="3">
        <f>PI()*(D62*0.0254)^2/4</f>
        <v>5.0670747909749778E-2</v>
      </c>
      <c r="N62" s="1">
        <f>ROUND(H62*4.45,0)</f>
        <v>0</v>
      </c>
      <c r="O62" s="1">
        <f>I62*745.7</f>
        <v>7.4570000000000007</v>
      </c>
      <c r="P62" s="5">
        <f>ROUND(N62^(3/2)/O62/SQRT(2*1.28*M62)*100,0)</f>
        <v>0</v>
      </c>
      <c r="Q62" s="4">
        <f>E62/D62</f>
        <v>1</v>
      </c>
      <c r="R62" s="1">
        <f>ROUND(L62^(3/2)/K62*100*SQRT(2/PI()),0)</f>
        <v>47</v>
      </c>
      <c r="S62" s="1" t="str">
        <f>IF(AND(R62&gt;=R61,R62&gt;R63),"YES","NO")</f>
        <v>NO</v>
      </c>
      <c r="T62" s="1">
        <f>IF(C62&lt;C61,0,IF(T61=1,1,IF(S62="YES",1,0)))</f>
        <v>0</v>
      </c>
      <c r="U62" s="1" t="str">
        <f>IF(AND(T61=0,T62=1),"YES","NO")</f>
        <v>NO</v>
      </c>
    </row>
    <row r="63" spans="1:21" x14ac:dyDescent="0.3">
      <c r="A63" s="1">
        <v>62</v>
      </c>
      <c r="B63" s="1">
        <v>4</v>
      </c>
      <c r="C63" s="1">
        <v>2000</v>
      </c>
      <c r="D63" s="1">
        <v>10</v>
      </c>
      <c r="E63" s="1">
        <v>10</v>
      </c>
      <c r="F63" s="1">
        <v>2</v>
      </c>
      <c r="G63" s="1" t="s">
        <v>4</v>
      </c>
      <c r="H63" s="1">
        <v>0.15</v>
      </c>
      <c r="I63" s="1">
        <v>0.01</v>
      </c>
      <c r="J63" s="1">
        <v>0.14000000000000001</v>
      </c>
      <c r="K63" s="1">
        <v>7.0000000000000007E-2</v>
      </c>
      <c r="L63" s="1">
        <v>0.12</v>
      </c>
      <c r="M63" s="3">
        <f>PI()*(D63*0.0254)^2/4</f>
        <v>5.0670747909749778E-2</v>
      </c>
      <c r="N63" s="1">
        <f>ROUND(H63*4.45,0)</f>
        <v>1</v>
      </c>
      <c r="O63" s="1">
        <f>I63*745.7</f>
        <v>7.4570000000000007</v>
      </c>
      <c r="P63" s="5">
        <f>ROUND(N63^(3/2)/O63/SQRT(2*1.28*M63)*100,0)</f>
        <v>37</v>
      </c>
      <c r="Q63" s="4">
        <f>E63/D63</f>
        <v>1</v>
      </c>
      <c r="R63" s="1">
        <f>ROUND(L63^(3/2)/K63*100*SQRT(2/PI()),0)</f>
        <v>47</v>
      </c>
      <c r="S63" s="1" t="str">
        <f>IF(AND(R63&gt;=R62,R63&gt;R64),"YES","NO")</f>
        <v>NO</v>
      </c>
      <c r="T63" s="1">
        <f>IF(C63&lt;C62,0,IF(T62=1,1,IF(S63="YES",1,0)))</f>
        <v>0</v>
      </c>
      <c r="U63" s="1" t="str">
        <f>IF(AND(T62=0,T63=1),"YES","NO")</f>
        <v>NO</v>
      </c>
    </row>
    <row r="64" spans="1:21" x14ac:dyDescent="0.3">
      <c r="A64" s="1">
        <v>63</v>
      </c>
      <c r="B64" s="1">
        <v>4</v>
      </c>
      <c r="C64" s="1">
        <v>3000</v>
      </c>
      <c r="D64" s="1">
        <v>10</v>
      </c>
      <c r="E64" s="1">
        <v>10</v>
      </c>
      <c r="F64" s="1">
        <v>2</v>
      </c>
      <c r="G64" s="1" t="s">
        <v>4</v>
      </c>
      <c r="H64" s="1">
        <v>0.34</v>
      </c>
      <c r="I64" s="1">
        <v>0.02</v>
      </c>
      <c r="J64" s="1">
        <v>0.31</v>
      </c>
      <c r="K64" s="1">
        <v>7.0000000000000007E-2</v>
      </c>
      <c r="L64" s="1">
        <v>0.12</v>
      </c>
      <c r="M64" s="3">
        <f>PI()*(D64*0.0254)^2/4</f>
        <v>5.0670747909749778E-2</v>
      </c>
      <c r="N64" s="1">
        <f>ROUND(H64*4.45,0)</f>
        <v>2</v>
      </c>
      <c r="O64" s="1">
        <f>I64*745.7</f>
        <v>14.914000000000001</v>
      </c>
      <c r="P64" s="5">
        <f>ROUND(N64^(3/2)/O64/SQRT(2*1.28*M64)*100,0)</f>
        <v>53</v>
      </c>
      <c r="Q64" s="4">
        <f>E64/D64</f>
        <v>1</v>
      </c>
      <c r="R64" s="1">
        <f>ROUND(L64^(3/2)/K64*100*SQRT(2/PI()),0)</f>
        <v>47</v>
      </c>
      <c r="S64" s="1" t="str">
        <f>IF(AND(R64&gt;=R63,R64&gt;R65),"YES","NO")</f>
        <v>NO</v>
      </c>
      <c r="T64" s="1">
        <f>IF(C64&lt;C63,0,IF(T63=1,1,IF(S64="YES",1,0)))</f>
        <v>0</v>
      </c>
      <c r="U64" s="1" t="str">
        <f>IF(AND(T63=0,T64=1),"YES","NO")</f>
        <v>NO</v>
      </c>
    </row>
    <row r="65" spans="1:21" x14ac:dyDescent="0.3">
      <c r="A65" s="1">
        <v>64</v>
      </c>
      <c r="B65" s="1">
        <v>4</v>
      </c>
      <c r="C65" s="1">
        <v>4000</v>
      </c>
      <c r="D65" s="1">
        <v>10</v>
      </c>
      <c r="E65" s="1">
        <v>10</v>
      </c>
      <c r="F65" s="1">
        <v>2</v>
      </c>
      <c r="G65" s="1" t="s">
        <v>4</v>
      </c>
      <c r="H65" s="1">
        <v>0.6</v>
      </c>
      <c r="I65" s="1">
        <v>0.04</v>
      </c>
      <c r="J65" s="1">
        <v>0.56000000000000005</v>
      </c>
      <c r="K65" s="1">
        <v>7.0000000000000007E-2</v>
      </c>
      <c r="L65" s="1">
        <v>0.12</v>
      </c>
      <c r="M65" s="3">
        <f>PI()*(D65*0.0254)^2/4</f>
        <v>5.0670747909749778E-2</v>
      </c>
      <c r="N65" s="1">
        <f>ROUND(H65*4.45,0)</f>
        <v>3</v>
      </c>
      <c r="O65" s="1">
        <f>I65*745.7</f>
        <v>29.828000000000003</v>
      </c>
      <c r="P65" s="5">
        <f>ROUND(N65^(3/2)/O65/SQRT(2*1.28*M65)*100,0)</f>
        <v>48</v>
      </c>
      <c r="Q65" s="4">
        <f>E65/D65</f>
        <v>1</v>
      </c>
      <c r="R65" s="1">
        <f>ROUND(L65^(3/2)/K65*100*SQRT(2/PI()),0)</f>
        <v>47</v>
      </c>
      <c r="S65" s="1" t="str">
        <f>IF(AND(R65&gt;=R64,R65&gt;R66),"YES","NO")</f>
        <v>NO</v>
      </c>
      <c r="T65" s="1">
        <f>IF(C65&lt;C64,0,IF(T64=1,1,IF(S65="YES",1,0)))</f>
        <v>0</v>
      </c>
      <c r="U65" s="1" t="str">
        <f>IF(AND(T64=0,T65=1),"YES","NO")</f>
        <v>NO</v>
      </c>
    </row>
    <row r="66" spans="1:21" x14ac:dyDescent="0.3">
      <c r="A66" s="1">
        <v>65</v>
      </c>
      <c r="B66" s="1">
        <v>4</v>
      </c>
      <c r="C66" s="1">
        <v>5000</v>
      </c>
      <c r="D66" s="1">
        <v>10</v>
      </c>
      <c r="E66" s="1">
        <v>10</v>
      </c>
      <c r="F66" s="1">
        <v>2</v>
      </c>
      <c r="G66" s="1" t="s">
        <v>4</v>
      </c>
      <c r="H66" s="1">
        <v>0.94</v>
      </c>
      <c r="I66" s="1">
        <v>7.0000000000000007E-2</v>
      </c>
      <c r="J66" s="1">
        <v>0.88</v>
      </c>
      <c r="K66" s="1">
        <v>7.0000000000000007E-2</v>
      </c>
      <c r="L66" s="1">
        <v>0.12</v>
      </c>
      <c r="M66" s="3">
        <f>PI()*(D66*0.0254)^2/4</f>
        <v>5.0670747909749778E-2</v>
      </c>
      <c r="N66" s="1">
        <f>ROUND(H66*4.45,0)</f>
        <v>4</v>
      </c>
      <c r="O66" s="1">
        <f>I66*745.7</f>
        <v>52.199000000000005</v>
      </c>
      <c r="P66" s="5">
        <f>ROUND(N66^(3/2)/O66/SQRT(2*1.28*M66)*100,0)</f>
        <v>43</v>
      </c>
      <c r="Q66" s="4">
        <f>E66/D66</f>
        <v>1</v>
      </c>
      <c r="R66" s="1">
        <f>ROUND(L66^(3/2)/K66*100*SQRT(2/PI()),0)</f>
        <v>47</v>
      </c>
      <c r="S66" s="1" t="str">
        <f>IF(AND(R66&gt;=R65,R66&gt;R67),"YES","NO")</f>
        <v>NO</v>
      </c>
      <c r="T66" s="1">
        <f>IF(C66&lt;C65,0,IF(T65=1,1,IF(S66="YES",1,0)))</f>
        <v>0</v>
      </c>
      <c r="U66" s="1" t="str">
        <f>IF(AND(T65=0,T66=1),"YES","NO")</f>
        <v>NO</v>
      </c>
    </row>
    <row r="67" spans="1:21" x14ac:dyDescent="0.3">
      <c r="A67" s="1">
        <v>66</v>
      </c>
      <c r="B67" s="1">
        <v>4</v>
      </c>
      <c r="C67" s="1">
        <v>6000</v>
      </c>
      <c r="D67" s="1">
        <v>10</v>
      </c>
      <c r="E67" s="1">
        <v>10</v>
      </c>
      <c r="F67" s="1">
        <v>2</v>
      </c>
      <c r="G67" s="1" t="s">
        <v>4</v>
      </c>
      <c r="H67" s="1">
        <v>1.35</v>
      </c>
      <c r="I67" s="1">
        <v>0.12</v>
      </c>
      <c r="J67" s="1">
        <v>1.22</v>
      </c>
      <c r="K67" s="1">
        <v>7.0000000000000007E-2</v>
      </c>
      <c r="L67" s="1">
        <v>0.12</v>
      </c>
      <c r="M67" s="3">
        <f>PI()*(D67*0.0254)^2/4</f>
        <v>5.0670747909749778E-2</v>
      </c>
      <c r="N67" s="1">
        <f>ROUND(H67*4.45,0)</f>
        <v>6</v>
      </c>
      <c r="O67" s="1">
        <f>I67*745.7</f>
        <v>89.484000000000009</v>
      </c>
      <c r="P67" s="5">
        <f>ROUND(N67^(3/2)/O67/SQRT(2*1.28*M67)*100,0)</f>
        <v>46</v>
      </c>
      <c r="Q67" s="4">
        <f>E67/D67</f>
        <v>1</v>
      </c>
      <c r="R67" s="1">
        <f>ROUND(L67^(3/2)/K67*100*SQRT(2/PI()),0)</f>
        <v>47</v>
      </c>
      <c r="S67" s="1" t="str">
        <f>IF(AND(R67&gt;=R66,R67&gt;R68),"YES","NO")</f>
        <v>NO</v>
      </c>
      <c r="T67" s="1">
        <f>IF(C67&lt;C66,0,IF(T66=1,1,IF(S67="YES",1,0)))</f>
        <v>0</v>
      </c>
      <c r="U67" s="1" t="str">
        <f>IF(AND(T66=0,T67=1),"YES","NO")</f>
        <v>NO</v>
      </c>
    </row>
    <row r="68" spans="1:21" x14ac:dyDescent="0.3">
      <c r="A68" s="1">
        <v>67</v>
      </c>
      <c r="B68" s="1">
        <v>4</v>
      </c>
      <c r="C68" s="1">
        <v>7000</v>
      </c>
      <c r="D68" s="1">
        <v>10</v>
      </c>
      <c r="E68" s="1">
        <v>10</v>
      </c>
      <c r="F68" s="1">
        <v>2</v>
      </c>
      <c r="G68" s="1" t="s">
        <v>4</v>
      </c>
      <c r="H68" s="1">
        <v>1.83</v>
      </c>
      <c r="I68" s="1">
        <v>0.17</v>
      </c>
      <c r="J68" s="1">
        <v>1.56</v>
      </c>
      <c r="K68" s="1">
        <v>0.06</v>
      </c>
      <c r="L68" s="1">
        <v>0.12</v>
      </c>
      <c r="M68" s="3">
        <f>PI()*(D68*0.0254)^2/4</f>
        <v>5.0670747909749778E-2</v>
      </c>
      <c r="N68" s="1">
        <f>ROUND(H68*4.45,0)</f>
        <v>8</v>
      </c>
      <c r="O68" s="1">
        <f>I68*745.7</f>
        <v>126.76900000000002</v>
      </c>
      <c r="P68" s="5">
        <f>ROUND(N68^(3/2)/O68/SQRT(2*1.28*M68)*100,0)</f>
        <v>50</v>
      </c>
      <c r="Q68" s="4">
        <f>E68/D68</f>
        <v>1</v>
      </c>
      <c r="R68" s="1">
        <f>ROUND(L68^(3/2)/K68*100*SQRT(2/PI()),0)</f>
        <v>55</v>
      </c>
      <c r="S68" s="1" t="str">
        <f>IF(AND(R68&gt;=R67,R68&gt;R69),"YES","NO")</f>
        <v>NO</v>
      </c>
      <c r="T68" s="1">
        <f>IF(C68&lt;C67,0,IF(T67=1,1,IF(S68="YES",1,0)))</f>
        <v>0</v>
      </c>
      <c r="U68" s="1" t="str">
        <f>IF(AND(T67=0,T68=1),"YES","NO")</f>
        <v>NO</v>
      </c>
    </row>
    <row r="69" spans="1:21" x14ac:dyDescent="0.3">
      <c r="A69" s="1">
        <v>68</v>
      </c>
      <c r="B69" s="1">
        <v>4</v>
      </c>
      <c r="C69" s="1">
        <v>8000</v>
      </c>
      <c r="D69" s="1">
        <v>10</v>
      </c>
      <c r="E69" s="1">
        <v>10</v>
      </c>
      <c r="F69" s="1">
        <v>2</v>
      </c>
      <c r="G69" s="1" t="s">
        <v>4</v>
      </c>
      <c r="H69" s="1">
        <v>2.38</v>
      </c>
      <c r="I69" s="1">
        <v>0.25</v>
      </c>
      <c r="J69" s="1">
        <v>1.94</v>
      </c>
      <c r="K69" s="1">
        <v>0.06</v>
      </c>
      <c r="L69" s="1">
        <v>0.12</v>
      </c>
      <c r="M69" s="3">
        <f>PI()*(D69*0.0254)^2/4</f>
        <v>5.0670747909749778E-2</v>
      </c>
      <c r="N69" s="1">
        <f>ROUND(H69*4.45,0)</f>
        <v>11</v>
      </c>
      <c r="O69" s="1">
        <f>I69*745.7</f>
        <v>186.42500000000001</v>
      </c>
      <c r="P69" s="5">
        <f>ROUND(N69^(3/2)/O69/SQRT(2*1.28*M69)*100,0)</f>
        <v>54</v>
      </c>
      <c r="Q69" s="4">
        <f>E69/D69</f>
        <v>1</v>
      </c>
      <c r="R69" s="1">
        <f>ROUND(L69^(3/2)/K69*100*SQRT(2/PI()),0)</f>
        <v>55</v>
      </c>
      <c r="S69" s="1" t="str">
        <f>IF(AND(R69&gt;=R68,R69&gt;R70),"YES","NO")</f>
        <v>NO</v>
      </c>
      <c r="T69" s="1">
        <f>IF(C69&lt;C68,0,IF(T68=1,1,IF(S69="YES",1,0)))</f>
        <v>0</v>
      </c>
      <c r="U69" s="1" t="str">
        <f>IF(AND(T68=0,T69=1),"YES","NO")</f>
        <v>NO</v>
      </c>
    </row>
    <row r="70" spans="1:21" x14ac:dyDescent="0.3">
      <c r="A70" s="1">
        <v>69</v>
      </c>
      <c r="B70" s="1">
        <v>4</v>
      </c>
      <c r="C70" s="1">
        <v>9000</v>
      </c>
      <c r="D70" s="1">
        <v>10</v>
      </c>
      <c r="E70" s="1">
        <v>10</v>
      </c>
      <c r="F70" s="1">
        <v>2</v>
      </c>
      <c r="G70" s="1" t="s">
        <v>4</v>
      </c>
      <c r="H70" s="1">
        <v>3.01</v>
      </c>
      <c r="I70" s="1">
        <v>0.35</v>
      </c>
      <c r="J70" s="1">
        <v>2.4700000000000002</v>
      </c>
      <c r="K70" s="1">
        <v>0.06</v>
      </c>
      <c r="L70" s="1">
        <v>0.12</v>
      </c>
      <c r="M70" s="3">
        <f>PI()*(D70*0.0254)^2/4</f>
        <v>5.0670747909749778E-2</v>
      </c>
      <c r="N70" s="1">
        <f>ROUND(H70*4.45,0)</f>
        <v>13</v>
      </c>
      <c r="O70" s="1">
        <f>I70*745.7</f>
        <v>260.995</v>
      </c>
      <c r="P70" s="5">
        <f>ROUND(N70^(3/2)/O70/SQRT(2*1.28*M70)*100,0)</f>
        <v>50</v>
      </c>
      <c r="Q70" s="4">
        <f>E70/D70</f>
        <v>1</v>
      </c>
      <c r="R70" s="1">
        <f>ROUND(L70^(3/2)/K70*100*SQRT(2/PI()),0)</f>
        <v>55</v>
      </c>
      <c r="S70" s="1" t="str">
        <f>IF(AND(R70&gt;=R69,R70&gt;R71),"YES","NO")</f>
        <v>YES</v>
      </c>
      <c r="T70" s="1">
        <f>IF(C70&lt;C69,0,IF(T69=1,1,IF(S70="YES",1,0)))</f>
        <v>1</v>
      </c>
      <c r="U70" s="1" t="str">
        <f>IF(AND(T69=0,T70=1),"YES","NO")</f>
        <v>YES</v>
      </c>
    </row>
    <row r="71" spans="1:21" x14ac:dyDescent="0.3">
      <c r="A71" s="1">
        <v>70</v>
      </c>
      <c r="B71" s="1">
        <v>4</v>
      </c>
      <c r="C71" s="1">
        <v>10000</v>
      </c>
      <c r="D71" s="1">
        <v>10</v>
      </c>
      <c r="E71" s="1">
        <v>10</v>
      </c>
      <c r="F71" s="1">
        <v>2</v>
      </c>
      <c r="G71" s="1" t="s">
        <v>4</v>
      </c>
      <c r="H71" s="1">
        <v>3.83</v>
      </c>
      <c r="I71" s="1">
        <v>0.75</v>
      </c>
      <c r="J71" s="1">
        <v>4.74</v>
      </c>
      <c r="K71" s="1">
        <v>0.09</v>
      </c>
      <c r="L71" s="1">
        <v>0.12</v>
      </c>
      <c r="M71" s="3">
        <f>PI()*(D71*0.0254)^2/4</f>
        <v>5.0670747909749778E-2</v>
      </c>
      <c r="N71" s="1">
        <f>ROUND(H71*4.45,0)</f>
        <v>17</v>
      </c>
      <c r="O71" s="1">
        <f>I71*745.7</f>
        <v>559.27500000000009</v>
      </c>
      <c r="P71" s="5">
        <f>ROUND(N71^(3/2)/O71/SQRT(2*1.28*M71)*100,0)</f>
        <v>35</v>
      </c>
      <c r="Q71" s="4">
        <f>E71/D71</f>
        <v>1</v>
      </c>
      <c r="R71" s="1">
        <f>ROUND(L71^(3/2)/K71*100*SQRT(2/PI()),0)</f>
        <v>37</v>
      </c>
      <c r="S71" s="1" t="str">
        <f>IF(AND(R71&gt;=R70,R71&gt;R72),"YES","NO")</f>
        <v>NO</v>
      </c>
      <c r="T71" s="1">
        <f>IF(C71&lt;C70,0,IF(T70=1,1,IF(S71="YES",1,0)))</f>
        <v>1</v>
      </c>
      <c r="U71" s="1" t="str">
        <f>IF(AND(T70=0,T71=1),"YES","NO")</f>
        <v>NO</v>
      </c>
    </row>
    <row r="72" spans="1:21" x14ac:dyDescent="0.3">
      <c r="A72" s="1">
        <v>71</v>
      </c>
      <c r="B72" s="1">
        <v>4</v>
      </c>
      <c r="C72" s="1">
        <v>11000</v>
      </c>
      <c r="D72" s="1">
        <v>10</v>
      </c>
      <c r="E72" s="1">
        <v>10</v>
      </c>
      <c r="F72" s="1">
        <v>2</v>
      </c>
      <c r="G72" s="1" t="s">
        <v>4</v>
      </c>
      <c r="H72" s="1">
        <v>4.75</v>
      </c>
      <c r="I72" s="1">
        <v>1.34</v>
      </c>
      <c r="J72" s="1">
        <v>7.69</v>
      </c>
      <c r="K72" s="1">
        <v>0.13</v>
      </c>
      <c r="L72" s="1">
        <v>0.12</v>
      </c>
      <c r="M72" s="3">
        <f>PI()*(D72*0.0254)^2/4</f>
        <v>5.0670747909749778E-2</v>
      </c>
      <c r="N72" s="1">
        <f>ROUND(H72*4.45,0)</f>
        <v>21</v>
      </c>
      <c r="O72" s="1">
        <f>I72*745.7</f>
        <v>999.23800000000017</v>
      </c>
      <c r="P72" s="5">
        <f>ROUND(N72^(3/2)/O72/SQRT(2*1.28*M72)*100,0)</f>
        <v>27</v>
      </c>
      <c r="Q72" s="4">
        <f>E72/D72</f>
        <v>1</v>
      </c>
      <c r="R72" s="1">
        <f>ROUND(L72^(3/2)/K72*100*SQRT(2/PI()),0)</f>
        <v>26</v>
      </c>
      <c r="S72" s="1" t="str">
        <f>IF(AND(R72&gt;=R71,R72&gt;R73),"YES","NO")</f>
        <v>NO</v>
      </c>
      <c r="T72" s="1">
        <f>IF(C72&lt;C71,0,IF(T71=1,1,IF(S72="YES",1,0)))</f>
        <v>1</v>
      </c>
      <c r="U72" s="1" t="str">
        <f>IF(AND(T71=0,T72=1),"YES","NO")</f>
        <v>NO</v>
      </c>
    </row>
    <row r="73" spans="1:21" x14ac:dyDescent="0.3">
      <c r="A73" s="1">
        <v>72</v>
      </c>
      <c r="B73" s="1">
        <v>4</v>
      </c>
      <c r="C73" s="1">
        <v>12000</v>
      </c>
      <c r="D73" s="1">
        <v>10</v>
      </c>
      <c r="E73" s="1">
        <v>10</v>
      </c>
      <c r="F73" s="1">
        <v>2</v>
      </c>
      <c r="G73" s="1" t="s">
        <v>4</v>
      </c>
      <c r="H73" s="1">
        <v>5.79</v>
      </c>
      <c r="I73" s="1">
        <v>2.17</v>
      </c>
      <c r="J73" s="1">
        <v>11.41</v>
      </c>
      <c r="K73" s="1">
        <v>0.16</v>
      </c>
      <c r="L73" s="1">
        <v>0.13</v>
      </c>
      <c r="M73" s="3">
        <f>PI()*(D73*0.0254)^2/4</f>
        <v>5.0670747909749778E-2</v>
      </c>
      <c r="N73" s="1">
        <f>ROUND(H73*4.45,0)</f>
        <v>26</v>
      </c>
      <c r="O73" s="1">
        <f>I73*745.7</f>
        <v>1618.1690000000001</v>
      </c>
      <c r="P73" s="5">
        <f>ROUND(N73^(3/2)/O73/SQRT(2*1.28*M73)*100,0)</f>
        <v>23</v>
      </c>
      <c r="Q73" s="4">
        <f>E73/D73</f>
        <v>1</v>
      </c>
      <c r="R73" s="1">
        <f>ROUND(L73^(3/2)/K73*100*SQRT(2/PI()),0)</f>
        <v>23</v>
      </c>
      <c r="S73" s="1" t="str">
        <f>IF(AND(R73&gt;=R72,R73&gt;R74),"YES","NO")</f>
        <v>NO</v>
      </c>
      <c r="T73" s="1">
        <f>IF(C73&lt;C72,0,IF(T72=1,1,IF(S73="YES",1,0)))</f>
        <v>1</v>
      </c>
      <c r="U73" s="1" t="str">
        <f>IF(AND(T72=0,T73=1),"YES","NO")</f>
        <v>NO</v>
      </c>
    </row>
    <row r="74" spans="1:21" x14ac:dyDescent="0.3">
      <c r="A74" s="1">
        <v>73</v>
      </c>
      <c r="B74" s="1">
        <v>4</v>
      </c>
      <c r="C74" s="1">
        <v>13000</v>
      </c>
      <c r="D74" s="1">
        <v>10</v>
      </c>
      <c r="E74" s="1">
        <v>10</v>
      </c>
      <c r="F74" s="1">
        <v>2</v>
      </c>
      <c r="G74" s="1" t="s">
        <v>4</v>
      </c>
      <c r="H74" s="1">
        <v>6.96</v>
      </c>
      <c r="I74" s="1">
        <v>3.32</v>
      </c>
      <c r="J74" s="1">
        <v>16.11</v>
      </c>
      <c r="K74" s="1">
        <v>0.19</v>
      </c>
      <c r="L74" s="1">
        <v>0.13</v>
      </c>
      <c r="M74" s="3">
        <f>PI()*(D74*0.0254)^2/4</f>
        <v>5.0670747909749778E-2</v>
      </c>
      <c r="N74" s="1">
        <f>ROUND(H74*4.45,0)</f>
        <v>31</v>
      </c>
      <c r="O74" s="1">
        <f>I74*745.7</f>
        <v>2475.7240000000002</v>
      </c>
      <c r="P74" s="5">
        <f>ROUND(N74^(3/2)/O74/SQRT(2*1.28*M74)*100,0)</f>
        <v>19</v>
      </c>
      <c r="Q74" s="4">
        <f>E74/D74</f>
        <v>1</v>
      </c>
      <c r="R74" s="1">
        <f>ROUND(L74^(3/2)/K74*100*SQRT(2/PI()),0)</f>
        <v>20</v>
      </c>
      <c r="S74" s="1" t="str">
        <f>IF(AND(R74&gt;=R73,R74&gt;R75),"YES","NO")</f>
        <v>NO</v>
      </c>
      <c r="T74" s="1">
        <f>IF(C74&lt;C73,0,IF(T73=1,1,IF(S74="YES",1,0)))</f>
        <v>1</v>
      </c>
      <c r="U74" s="1" t="str">
        <f>IF(AND(T73=0,T74=1),"YES","NO")</f>
        <v>NO</v>
      </c>
    </row>
    <row r="75" spans="1:21" x14ac:dyDescent="0.3">
      <c r="A75" s="1">
        <v>74</v>
      </c>
      <c r="B75" s="1">
        <v>4</v>
      </c>
      <c r="C75" s="1">
        <v>13999</v>
      </c>
      <c r="D75" s="1">
        <v>10</v>
      </c>
      <c r="E75" s="1">
        <v>10</v>
      </c>
      <c r="F75" s="1">
        <v>2</v>
      </c>
      <c r="G75" s="1" t="s">
        <v>4</v>
      </c>
      <c r="H75" s="1">
        <v>8.26</v>
      </c>
      <c r="I75" s="1">
        <v>4.84</v>
      </c>
      <c r="J75" s="1">
        <v>21.78</v>
      </c>
      <c r="K75" s="1">
        <v>0.22</v>
      </c>
      <c r="L75" s="1">
        <v>0.13</v>
      </c>
      <c r="M75" s="3">
        <f>PI()*(D75*0.0254)^2/4</f>
        <v>5.0670747909749778E-2</v>
      </c>
      <c r="N75" s="1">
        <f>ROUND(H75*4.45,0)</f>
        <v>37</v>
      </c>
      <c r="O75" s="1">
        <f>I75*745.7</f>
        <v>3609.1880000000001</v>
      </c>
      <c r="P75" s="5">
        <f>ROUND(N75^(3/2)/O75/SQRT(2*1.28*M75)*100,0)</f>
        <v>17</v>
      </c>
      <c r="Q75" s="4">
        <f>E75/D75</f>
        <v>1</v>
      </c>
      <c r="R75" s="1">
        <f>ROUND(L75^(3/2)/K75*100*SQRT(2/PI()),0)</f>
        <v>17</v>
      </c>
      <c r="S75" s="1" t="str">
        <f>IF(AND(R75&gt;=R74,R75&gt;R76),"YES","NO")</f>
        <v>NO</v>
      </c>
      <c r="T75" s="1">
        <f>IF(C75&lt;C74,0,IF(T74=1,1,IF(S75="YES",1,0)))</f>
        <v>1</v>
      </c>
      <c r="U75" s="1" t="str">
        <f>IF(AND(T74=0,T75=1),"YES","NO")</f>
        <v>NO</v>
      </c>
    </row>
    <row r="76" spans="1:21" x14ac:dyDescent="0.3">
      <c r="A76" s="1">
        <v>75</v>
      </c>
      <c r="B76" s="1">
        <v>4</v>
      </c>
      <c r="C76" s="1">
        <v>15000</v>
      </c>
      <c r="D76" s="1">
        <v>10</v>
      </c>
      <c r="E76" s="1">
        <v>10</v>
      </c>
      <c r="F76" s="1">
        <v>2</v>
      </c>
      <c r="G76" s="1" t="s">
        <v>4</v>
      </c>
      <c r="H76" s="1">
        <v>9.69</v>
      </c>
      <c r="I76" s="1">
        <v>6.82</v>
      </c>
      <c r="J76" s="1">
        <v>28.65</v>
      </c>
      <c r="K76" s="1">
        <v>0.25</v>
      </c>
      <c r="L76" s="1">
        <v>0.14000000000000001</v>
      </c>
      <c r="M76" s="3">
        <f>PI()*(D76*0.0254)^2/4</f>
        <v>5.0670747909749778E-2</v>
      </c>
      <c r="N76" s="1">
        <f>ROUND(H76*4.45,0)</f>
        <v>43</v>
      </c>
      <c r="O76" s="1">
        <f>I76*745.7</f>
        <v>5085.6740000000009</v>
      </c>
      <c r="P76" s="5">
        <f>ROUND(N76^(3/2)/O76/SQRT(2*1.28*M76)*100,0)</f>
        <v>15</v>
      </c>
      <c r="Q76" s="4">
        <f>E76/D76</f>
        <v>1</v>
      </c>
      <c r="R76" s="1">
        <f>ROUND(L76^(3/2)/K76*100*SQRT(2/PI()),0)</f>
        <v>17</v>
      </c>
      <c r="S76" s="1" t="str">
        <f>IF(AND(R76&gt;=R75,R76&gt;R77),"YES","NO")</f>
        <v>YES</v>
      </c>
      <c r="T76" s="1">
        <f>IF(C76&lt;C75,0,IF(T75=1,1,IF(S76="YES",1,0)))</f>
        <v>1</v>
      </c>
      <c r="U76" s="1" t="str">
        <f>IF(AND(T75=0,T76=1),"YES","NO")</f>
        <v>NO</v>
      </c>
    </row>
    <row r="77" spans="1:21" x14ac:dyDescent="0.3">
      <c r="A77" s="1">
        <v>76</v>
      </c>
      <c r="B77" s="1">
        <v>4</v>
      </c>
      <c r="C77" s="1">
        <v>16000</v>
      </c>
      <c r="D77" s="1">
        <v>10</v>
      </c>
      <c r="E77" s="1">
        <v>10</v>
      </c>
      <c r="F77" s="1">
        <v>2</v>
      </c>
      <c r="G77" s="1" t="s">
        <v>4</v>
      </c>
      <c r="H77" s="1">
        <v>11.27</v>
      </c>
      <c r="I77" s="1">
        <v>9.43</v>
      </c>
      <c r="J77" s="1">
        <v>37.15</v>
      </c>
      <c r="K77" s="1">
        <v>0.28999999999999998</v>
      </c>
      <c r="L77" s="1">
        <v>0.14000000000000001</v>
      </c>
      <c r="M77" s="3">
        <f>PI()*(D77*0.0254)^2/4</f>
        <v>5.0670747909749778E-2</v>
      </c>
      <c r="N77" s="1">
        <f>ROUND(H77*4.45,0)</f>
        <v>50</v>
      </c>
      <c r="O77" s="1">
        <f>I77*745.7</f>
        <v>7031.951</v>
      </c>
      <c r="P77" s="5">
        <f>ROUND(N77^(3/2)/O77/SQRT(2*1.28*M77)*100,0)</f>
        <v>14</v>
      </c>
      <c r="Q77" s="4">
        <f>E77/D77</f>
        <v>1</v>
      </c>
      <c r="R77" s="1">
        <f>ROUND(L77^(3/2)/K77*100*SQRT(2/PI()),0)</f>
        <v>14</v>
      </c>
      <c r="S77" s="1" t="str">
        <f>IF(AND(R77&gt;=R76,R77&gt;R78),"YES","NO")</f>
        <v>NO</v>
      </c>
      <c r="T77" s="1">
        <f>IF(C77&lt;C76,0,IF(T76=1,1,IF(S77="YES",1,0)))</f>
        <v>1</v>
      </c>
      <c r="U77" s="1" t="str">
        <f>IF(AND(T76=0,T77=1),"YES","NO")</f>
        <v>NO</v>
      </c>
    </row>
    <row r="78" spans="1:21" x14ac:dyDescent="0.3">
      <c r="A78" s="1">
        <v>77</v>
      </c>
      <c r="B78" s="1">
        <v>4</v>
      </c>
      <c r="C78" s="1">
        <v>17000</v>
      </c>
      <c r="D78" s="1">
        <v>10</v>
      </c>
      <c r="E78" s="1">
        <v>10</v>
      </c>
      <c r="F78" s="1">
        <v>2</v>
      </c>
      <c r="G78" s="1" t="s">
        <v>4</v>
      </c>
      <c r="H78" s="1">
        <v>13.01</v>
      </c>
      <c r="I78" s="1">
        <v>12.81</v>
      </c>
      <c r="J78" s="1">
        <v>47.48</v>
      </c>
      <c r="K78" s="1">
        <v>0.32</v>
      </c>
      <c r="L78" s="1">
        <v>0.14000000000000001</v>
      </c>
      <c r="M78" s="3">
        <f>PI()*(D78*0.0254)^2/4</f>
        <v>5.0670747909749778E-2</v>
      </c>
      <c r="N78" s="1">
        <f>ROUND(H78*4.45,0)</f>
        <v>58</v>
      </c>
      <c r="O78" s="1">
        <f>I78*745.7</f>
        <v>9552.4170000000013</v>
      </c>
      <c r="P78" s="5">
        <f>ROUND(N78^(3/2)/O78/SQRT(2*1.28*M78)*100,0)</f>
        <v>13</v>
      </c>
      <c r="Q78" s="4">
        <f>E78/D78</f>
        <v>1</v>
      </c>
      <c r="R78" s="1">
        <f>ROUND(L78^(3/2)/K78*100*SQRT(2/PI()),0)</f>
        <v>13</v>
      </c>
      <c r="S78" s="1" t="str">
        <f>IF(AND(R78&gt;=R77,R78&gt;R79),"YES","NO")</f>
        <v>NO</v>
      </c>
      <c r="T78" s="1">
        <f>IF(C78&lt;C77,0,IF(T77=1,1,IF(S78="YES",1,0)))</f>
        <v>1</v>
      </c>
      <c r="U78" s="1" t="str">
        <f>IF(AND(T77=0,T78=1),"YES","NO")</f>
        <v>NO</v>
      </c>
    </row>
    <row r="79" spans="1:21" x14ac:dyDescent="0.3">
      <c r="A79" s="1">
        <v>78</v>
      </c>
      <c r="B79" s="1">
        <v>4</v>
      </c>
      <c r="C79" s="1">
        <v>18000</v>
      </c>
      <c r="D79" s="1">
        <v>10</v>
      </c>
      <c r="E79" s="1">
        <v>10</v>
      </c>
      <c r="F79" s="1">
        <v>2</v>
      </c>
      <c r="G79" s="1" t="s">
        <v>4</v>
      </c>
      <c r="H79" s="1">
        <v>14.85</v>
      </c>
      <c r="I79" s="1">
        <v>16.95</v>
      </c>
      <c r="J79" s="1">
        <v>59.37</v>
      </c>
      <c r="K79" s="1">
        <v>0.36</v>
      </c>
      <c r="L79" s="1">
        <v>0.14000000000000001</v>
      </c>
      <c r="M79" s="3">
        <f>PI()*(D79*0.0254)^2/4</f>
        <v>5.0670747909749778E-2</v>
      </c>
      <c r="N79" s="1">
        <f>ROUND(H79*4.45,0)</f>
        <v>66</v>
      </c>
      <c r="O79" s="1">
        <f>I79*745.7</f>
        <v>12639.615</v>
      </c>
      <c r="P79" s="5">
        <f>ROUND(N79^(3/2)/O79/SQRT(2*1.28*M79)*100,0)</f>
        <v>12</v>
      </c>
      <c r="Q79" s="4">
        <f>E79/D79</f>
        <v>1</v>
      </c>
      <c r="R79" s="1">
        <f>ROUND(L79^(3/2)/K79*100*SQRT(2/PI()),0)</f>
        <v>12</v>
      </c>
      <c r="S79" s="1" t="str">
        <f>IF(AND(R79&gt;=R78,R79&gt;R80),"YES","NO")</f>
        <v>NO</v>
      </c>
      <c r="T79" s="1">
        <f>IF(C79&lt;C78,0,IF(T78=1,1,IF(S79="YES",1,0)))</f>
        <v>1</v>
      </c>
      <c r="U79" s="1" t="str">
        <f>IF(AND(T78=0,T79=1),"YES","NO")</f>
        <v>NO</v>
      </c>
    </row>
    <row r="80" spans="1:21" x14ac:dyDescent="0.3">
      <c r="A80" s="1">
        <v>79</v>
      </c>
      <c r="B80" s="1">
        <v>4</v>
      </c>
      <c r="C80" s="1">
        <v>20000</v>
      </c>
      <c r="D80" s="1">
        <v>10</v>
      </c>
      <c r="E80" s="1">
        <v>10</v>
      </c>
      <c r="F80" s="1">
        <v>2</v>
      </c>
      <c r="G80" s="1" t="s">
        <v>4</v>
      </c>
      <c r="H80" s="1">
        <v>17.829999999999998</v>
      </c>
      <c r="I80" s="1">
        <v>21.88</v>
      </c>
      <c r="J80" s="1">
        <v>68.95</v>
      </c>
      <c r="K80" s="1">
        <v>0.34</v>
      </c>
      <c r="L80" s="1">
        <v>0.14000000000000001</v>
      </c>
      <c r="M80" s="3">
        <f>PI()*(D80*0.0254)^2/4</f>
        <v>5.0670747909749778E-2</v>
      </c>
      <c r="N80" s="1">
        <f>ROUND(H80*4.45,0)</f>
        <v>79</v>
      </c>
      <c r="O80" s="1">
        <f>I80*745.7</f>
        <v>16315.916000000001</v>
      </c>
      <c r="P80" s="5">
        <f>ROUND(N80^(3/2)/O80/SQRT(2*1.28*M80)*100,0)</f>
        <v>12</v>
      </c>
      <c r="Q80" s="4">
        <f>E80/D80</f>
        <v>1</v>
      </c>
      <c r="R80" s="1">
        <f>ROUND(L80^(3/2)/K80*100*SQRT(2/PI()),0)</f>
        <v>12</v>
      </c>
      <c r="S80" s="1" t="str">
        <f>IF(AND(R80&gt;=R79,R80&gt;R81),"YES","NO")</f>
        <v>NO</v>
      </c>
      <c r="T80" s="1">
        <f>IF(C80&lt;C79,0,IF(T79=1,1,IF(S80="YES",1,0)))</f>
        <v>1</v>
      </c>
      <c r="U80" s="1" t="str">
        <f>IF(AND(T79=0,T80=1),"YES","NO")</f>
        <v>NO</v>
      </c>
    </row>
    <row r="81" spans="1:21" x14ac:dyDescent="0.3">
      <c r="A81" s="1">
        <v>80</v>
      </c>
      <c r="B81" s="1">
        <v>4</v>
      </c>
      <c r="C81" s="1">
        <v>22000</v>
      </c>
      <c r="D81" s="1">
        <v>10</v>
      </c>
      <c r="E81" s="1">
        <v>10</v>
      </c>
      <c r="F81" s="1">
        <v>2</v>
      </c>
      <c r="G81" s="1" t="s">
        <v>4</v>
      </c>
      <c r="H81" s="1">
        <v>20.11</v>
      </c>
      <c r="I81" s="1">
        <v>17.8</v>
      </c>
      <c r="J81" s="1">
        <v>51.01</v>
      </c>
      <c r="K81" s="1">
        <v>0.21</v>
      </c>
      <c r="L81" s="1">
        <v>0.13</v>
      </c>
      <c r="M81" s="3">
        <f>PI()*(D81*0.0254)^2/4</f>
        <v>5.0670747909749778E-2</v>
      </c>
      <c r="N81" s="1">
        <f>ROUND(H81*4.45,0)</f>
        <v>89</v>
      </c>
      <c r="O81" s="1">
        <f>I81*745.7</f>
        <v>13273.460000000001</v>
      </c>
      <c r="P81" s="5">
        <f>ROUND(N81^(3/2)/O81/SQRT(2*1.28*M81)*100,0)</f>
        <v>18</v>
      </c>
      <c r="Q81" s="4">
        <f>E81/D81</f>
        <v>1</v>
      </c>
      <c r="R81" s="1">
        <f>ROUND(L81^(3/2)/K81*100*SQRT(2/PI()),0)</f>
        <v>18</v>
      </c>
      <c r="S81" s="1" t="str">
        <f>IF(AND(R81&gt;=R80,R81&gt;R82),"YES","NO")</f>
        <v>NO</v>
      </c>
      <c r="T81" s="1">
        <f>IF(C81&lt;C80,0,IF(T80=1,1,IF(S81="YES",1,0)))</f>
        <v>1</v>
      </c>
      <c r="U81" s="1" t="str">
        <f>IF(AND(T80=0,T81=1),"YES","NO")</f>
        <v>NO</v>
      </c>
    </row>
    <row r="82" spans="1:21" x14ac:dyDescent="0.3">
      <c r="A82" s="1">
        <v>81</v>
      </c>
      <c r="B82" s="1">
        <v>5</v>
      </c>
      <c r="C82" s="1">
        <v>1000</v>
      </c>
      <c r="D82" s="1">
        <v>10</v>
      </c>
      <c r="E82" s="1">
        <v>3</v>
      </c>
      <c r="F82" s="1">
        <v>2</v>
      </c>
      <c r="G82" s="1" t="s">
        <v>23</v>
      </c>
      <c r="H82" s="1">
        <v>0.03</v>
      </c>
      <c r="I82" s="1">
        <v>0.01</v>
      </c>
      <c r="J82" s="1">
        <v>0.01</v>
      </c>
      <c r="K82" s="1">
        <v>0.03</v>
      </c>
      <c r="L82" s="1">
        <v>0.08</v>
      </c>
      <c r="M82" s="3">
        <f>PI()*(D82*0.0254)^2/4</f>
        <v>5.0670747909749778E-2</v>
      </c>
      <c r="N82" s="1">
        <f>ROUND(H82*4.45,0)</f>
        <v>0</v>
      </c>
      <c r="O82" s="1">
        <f>I82*745.7</f>
        <v>7.4570000000000007</v>
      </c>
      <c r="P82" s="5">
        <f>ROUND(N82^(3/2)/O82/SQRT(2*1.28*M82)*100,0)</f>
        <v>0</v>
      </c>
      <c r="Q82" s="4">
        <f>E82/D82</f>
        <v>0.3</v>
      </c>
      <c r="R82" s="1">
        <f>ROUND(L82^(3/2)/K82*100*SQRT(2/PI()),0)</f>
        <v>60</v>
      </c>
      <c r="S82" s="1" t="str">
        <f>IF(AND(R82&gt;=R81,R82&gt;R83),"YES","NO")</f>
        <v>NO</v>
      </c>
      <c r="T82" s="1">
        <f>IF(C82&lt;C81,0,IF(T81=1,1,IF(S82="YES",1,0)))</f>
        <v>0</v>
      </c>
      <c r="U82" s="1" t="str">
        <f>IF(AND(T81=0,T82=1),"YES","NO")</f>
        <v>NO</v>
      </c>
    </row>
    <row r="83" spans="1:21" x14ac:dyDescent="0.3">
      <c r="A83" s="1">
        <v>82</v>
      </c>
      <c r="B83" s="1">
        <v>5</v>
      </c>
      <c r="C83" s="1">
        <v>2000</v>
      </c>
      <c r="D83" s="1">
        <v>10</v>
      </c>
      <c r="E83" s="1">
        <v>3</v>
      </c>
      <c r="F83" s="1">
        <v>2</v>
      </c>
      <c r="G83" s="1" t="s">
        <v>23</v>
      </c>
      <c r="H83" s="1">
        <v>0.1</v>
      </c>
      <c r="I83" s="1">
        <v>0.01</v>
      </c>
      <c r="J83" s="1">
        <v>0.05</v>
      </c>
      <c r="K83" s="1">
        <v>0.03</v>
      </c>
      <c r="L83" s="1">
        <v>0.08</v>
      </c>
      <c r="M83" s="3">
        <f>PI()*(D83*0.0254)^2/4</f>
        <v>5.0670747909749778E-2</v>
      </c>
      <c r="N83" s="1">
        <f>ROUND(H83*4.45,0)</f>
        <v>0</v>
      </c>
      <c r="O83" s="1">
        <f>I83*745.7</f>
        <v>7.4570000000000007</v>
      </c>
      <c r="P83" s="5">
        <f>ROUND(N83^(3/2)/O83/SQRT(2*1.28*M83)*100,0)</f>
        <v>0</v>
      </c>
      <c r="Q83" s="4">
        <f>E83/D83</f>
        <v>0.3</v>
      </c>
      <c r="R83" s="1">
        <f>ROUND(L83^(3/2)/K83*100*SQRT(2/PI()),0)</f>
        <v>60</v>
      </c>
      <c r="S83" s="1" t="str">
        <f>IF(AND(R83&gt;=R82,R83&gt;R84),"YES","NO")</f>
        <v>NO</v>
      </c>
      <c r="T83" s="1">
        <f>IF(C83&lt;C82,0,IF(T82=1,1,IF(S83="YES",1,0)))</f>
        <v>0</v>
      </c>
      <c r="U83" s="1" t="str">
        <f>IF(AND(T82=0,T83=1),"YES","NO")</f>
        <v>NO</v>
      </c>
    </row>
    <row r="84" spans="1:21" x14ac:dyDescent="0.3">
      <c r="A84" s="1">
        <v>83</v>
      </c>
      <c r="B84" s="1">
        <v>5</v>
      </c>
      <c r="C84" s="1">
        <v>3000</v>
      </c>
      <c r="D84" s="1">
        <v>10</v>
      </c>
      <c r="E84" s="1">
        <v>3</v>
      </c>
      <c r="F84" s="1">
        <v>2</v>
      </c>
      <c r="G84" s="1" t="s">
        <v>23</v>
      </c>
      <c r="H84" s="1">
        <v>0.22</v>
      </c>
      <c r="I84" s="1">
        <v>0.01</v>
      </c>
      <c r="J84" s="1">
        <v>0.12</v>
      </c>
      <c r="K84" s="1">
        <v>0.03</v>
      </c>
      <c r="L84" s="1">
        <v>0.08</v>
      </c>
      <c r="M84" s="3">
        <f>PI()*(D84*0.0254)^2/4</f>
        <v>5.0670747909749778E-2</v>
      </c>
      <c r="N84" s="1">
        <f>ROUND(H84*4.45,0)</f>
        <v>1</v>
      </c>
      <c r="O84" s="1">
        <f>I84*745.7</f>
        <v>7.4570000000000007</v>
      </c>
      <c r="P84" s="5">
        <f>ROUND(N84^(3/2)/O84/SQRT(2*1.28*M84)*100,0)</f>
        <v>37</v>
      </c>
      <c r="Q84" s="4">
        <f>E84/D84</f>
        <v>0.3</v>
      </c>
      <c r="R84" s="1">
        <f>ROUND(L84^(3/2)/K84*100*SQRT(2/PI()),0)</f>
        <v>60</v>
      </c>
      <c r="S84" s="1" t="str">
        <f>IF(AND(R84&gt;=R83,R84&gt;R85),"YES","NO")</f>
        <v>NO</v>
      </c>
      <c r="T84" s="1">
        <f>IF(C84&lt;C83,0,IF(T83=1,1,IF(S84="YES",1,0)))</f>
        <v>0</v>
      </c>
      <c r="U84" s="1" t="str">
        <f>IF(AND(T83=0,T84=1),"YES","NO")</f>
        <v>NO</v>
      </c>
    </row>
    <row r="85" spans="1:21" x14ac:dyDescent="0.3">
      <c r="A85" s="1">
        <v>84</v>
      </c>
      <c r="B85" s="1">
        <v>5</v>
      </c>
      <c r="C85" s="1">
        <v>4000</v>
      </c>
      <c r="D85" s="1">
        <v>10</v>
      </c>
      <c r="E85" s="1">
        <v>3</v>
      </c>
      <c r="F85" s="1">
        <v>2</v>
      </c>
      <c r="G85" s="1" t="s">
        <v>23</v>
      </c>
      <c r="H85" s="1">
        <v>0.4</v>
      </c>
      <c r="I85" s="1">
        <v>0.01</v>
      </c>
      <c r="J85" s="1">
        <v>0.21</v>
      </c>
      <c r="K85" s="1">
        <v>0.03</v>
      </c>
      <c r="L85" s="1">
        <v>0.08</v>
      </c>
      <c r="M85" s="3">
        <f>PI()*(D85*0.0254)^2/4</f>
        <v>5.0670747909749778E-2</v>
      </c>
      <c r="N85" s="1">
        <f>ROUND(H85*4.45,0)</f>
        <v>2</v>
      </c>
      <c r="O85" s="1">
        <f>I85*745.7</f>
        <v>7.4570000000000007</v>
      </c>
      <c r="P85" s="5">
        <f>ROUND(N85^(3/2)/O85/SQRT(2*1.28*M85)*100,0)</f>
        <v>105</v>
      </c>
      <c r="Q85" s="4">
        <f>E85/D85</f>
        <v>0.3</v>
      </c>
      <c r="R85" s="1">
        <f>ROUND(L85^(3/2)/K85*100*SQRT(2/PI()),0)</f>
        <v>60</v>
      </c>
      <c r="S85" s="1" t="str">
        <f>IF(AND(R85&gt;=R84,R85&gt;R86),"YES","NO")</f>
        <v>NO</v>
      </c>
      <c r="T85" s="1">
        <f>IF(C85&lt;C84,0,IF(T84=1,1,IF(S85="YES",1,0)))</f>
        <v>0</v>
      </c>
      <c r="U85" s="1" t="str">
        <f>IF(AND(T84=0,T85=1),"YES","NO")</f>
        <v>NO</v>
      </c>
    </row>
    <row r="86" spans="1:21" x14ac:dyDescent="0.3">
      <c r="A86" s="1">
        <v>85</v>
      </c>
      <c r="B86" s="1">
        <v>5</v>
      </c>
      <c r="C86" s="1">
        <v>5000</v>
      </c>
      <c r="D86" s="1">
        <v>10</v>
      </c>
      <c r="E86" s="1">
        <v>3</v>
      </c>
      <c r="F86" s="1">
        <v>2</v>
      </c>
      <c r="G86" s="1" t="s">
        <v>23</v>
      </c>
      <c r="H86" s="1">
        <v>0.62</v>
      </c>
      <c r="I86" s="1">
        <v>0.03</v>
      </c>
      <c r="J86" s="1">
        <v>0.33</v>
      </c>
      <c r="K86" s="1">
        <v>0.03</v>
      </c>
      <c r="L86" s="1">
        <v>0.08</v>
      </c>
      <c r="M86" s="3">
        <f>PI()*(D86*0.0254)^2/4</f>
        <v>5.0670747909749778E-2</v>
      </c>
      <c r="N86" s="1">
        <f>ROUND(H86*4.45,0)</f>
        <v>3</v>
      </c>
      <c r="O86" s="1">
        <f>I86*745.7</f>
        <v>22.371000000000002</v>
      </c>
      <c r="P86" s="5">
        <f>ROUND(N86^(3/2)/O86/SQRT(2*1.28*M86)*100,0)</f>
        <v>64</v>
      </c>
      <c r="Q86" s="4">
        <f>E86/D86</f>
        <v>0.3</v>
      </c>
      <c r="R86" s="1">
        <f>ROUND(L86^(3/2)/K86*100*SQRT(2/PI()),0)</f>
        <v>60</v>
      </c>
      <c r="S86" s="1" t="str">
        <f>IF(AND(R86&gt;=R85,R86&gt;R87),"YES","NO")</f>
        <v>NO</v>
      </c>
      <c r="T86" s="1">
        <f>IF(C86&lt;C85,0,IF(T85=1,1,IF(S86="YES",1,0)))</f>
        <v>0</v>
      </c>
      <c r="U86" s="1" t="str">
        <f>IF(AND(T85=0,T86=1),"YES","NO")</f>
        <v>NO</v>
      </c>
    </row>
    <row r="87" spans="1:21" x14ac:dyDescent="0.3">
      <c r="A87" s="1">
        <v>86</v>
      </c>
      <c r="B87" s="1">
        <v>5</v>
      </c>
      <c r="C87" s="1">
        <v>6000</v>
      </c>
      <c r="D87" s="1">
        <v>10</v>
      </c>
      <c r="E87" s="1">
        <v>3</v>
      </c>
      <c r="F87" s="1">
        <v>2</v>
      </c>
      <c r="G87" s="1" t="s">
        <v>23</v>
      </c>
      <c r="H87" s="1">
        <v>0.89</v>
      </c>
      <c r="I87" s="1">
        <v>0.04</v>
      </c>
      <c r="J87" s="1">
        <v>0.46</v>
      </c>
      <c r="K87" s="1">
        <v>0.03</v>
      </c>
      <c r="L87" s="1">
        <v>0.08</v>
      </c>
      <c r="M87" s="3">
        <f>PI()*(D87*0.0254)^2/4</f>
        <v>5.0670747909749778E-2</v>
      </c>
      <c r="N87" s="1">
        <f>ROUND(H87*4.45,0)</f>
        <v>4</v>
      </c>
      <c r="O87" s="1">
        <f>I87*745.7</f>
        <v>29.828000000000003</v>
      </c>
      <c r="P87" s="5">
        <f>ROUND(N87^(3/2)/O87/SQRT(2*1.28*M87)*100,0)</f>
        <v>74</v>
      </c>
      <c r="Q87" s="4">
        <f>E87/D87</f>
        <v>0.3</v>
      </c>
      <c r="R87" s="1">
        <f>ROUND(L87^(3/2)/K87*100*SQRT(2/PI()),0)</f>
        <v>60</v>
      </c>
      <c r="S87" s="1" t="str">
        <f>IF(AND(R87&gt;=R86,R87&gt;R88),"YES","NO")</f>
        <v>NO</v>
      </c>
      <c r="T87" s="1">
        <f>IF(C87&lt;C86,0,IF(T86=1,1,IF(S87="YES",1,0)))</f>
        <v>0</v>
      </c>
      <c r="U87" s="1" t="str">
        <f>IF(AND(T86=0,T87=1),"YES","NO")</f>
        <v>NO</v>
      </c>
    </row>
    <row r="88" spans="1:21" x14ac:dyDescent="0.3">
      <c r="A88" s="1">
        <v>87</v>
      </c>
      <c r="B88" s="1">
        <v>5</v>
      </c>
      <c r="C88" s="1">
        <v>7000</v>
      </c>
      <c r="D88" s="1">
        <v>10</v>
      </c>
      <c r="E88" s="1">
        <v>3</v>
      </c>
      <c r="F88" s="1">
        <v>2</v>
      </c>
      <c r="G88" s="1" t="s">
        <v>23</v>
      </c>
      <c r="H88" s="1">
        <v>1.22</v>
      </c>
      <c r="I88" s="1">
        <v>7.0000000000000007E-2</v>
      </c>
      <c r="J88" s="1">
        <v>0.62</v>
      </c>
      <c r="K88" s="1">
        <v>0.02</v>
      </c>
      <c r="L88" s="1">
        <v>0.08</v>
      </c>
      <c r="M88" s="3">
        <f>PI()*(D88*0.0254)^2/4</f>
        <v>5.0670747909749778E-2</v>
      </c>
      <c r="N88" s="1">
        <f>ROUND(H88*4.45,0)</f>
        <v>5</v>
      </c>
      <c r="O88" s="1">
        <f>I88*745.7</f>
        <v>52.199000000000005</v>
      </c>
      <c r="P88" s="5">
        <f>ROUND(N88^(3/2)/O88/SQRT(2*1.28*M88)*100,0)</f>
        <v>59</v>
      </c>
      <c r="Q88" s="4">
        <f>E88/D88</f>
        <v>0.3</v>
      </c>
      <c r="R88" s="1">
        <f>ROUND(L88^(3/2)/K88*100*SQRT(2/PI()),0)</f>
        <v>90</v>
      </c>
      <c r="S88" s="1" t="str">
        <f>IF(AND(R88&gt;=R87,R88&gt;R89),"YES","NO")</f>
        <v>NO</v>
      </c>
      <c r="T88" s="1">
        <f>IF(C88&lt;C87,0,IF(T87=1,1,IF(S88="YES",1,0)))</f>
        <v>0</v>
      </c>
      <c r="U88" s="1" t="str">
        <f>IF(AND(T87=0,T88=1),"YES","NO")</f>
        <v>NO</v>
      </c>
    </row>
    <row r="89" spans="1:21" x14ac:dyDescent="0.3">
      <c r="A89" s="1">
        <v>88</v>
      </c>
      <c r="B89" s="1">
        <v>5</v>
      </c>
      <c r="C89" s="1">
        <v>8000</v>
      </c>
      <c r="D89" s="1">
        <v>10</v>
      </c>
      <c r="E89" s="1">
        <v>3</v>
      </c>
      <c r="F89" s="1">
        <v>2</v>
      </c>
      <c r="G89" s="1" t="s">
        <v>23</v>
      </c>
      <c r="H89" s="1">
        <v>1.6</v>
      </c>
      <c r="I89" s="1">
        <v>0.1</v>
      </c>
      <c r="J89" s="1">
        <v>0.79</v>
      </c>
      <c r="K89" s="1">
        <v>0.02</v>
      </c>
      <c r="L89" s="1">
        <v>0.08</v>
      </c>
      <c r="M89" s="3">
        <f>PI()*(D89*0.0254)^2/4</f>
        <v>5.0670747909749778E-2</v>
      </c>
      <c r="N89" s="1">
        <f>ROUND(H89*4.45,0)</f>
        <v>7</v>
      </c>
      <c r="O89" s="1">
        <f>I89*745.7</f>
        <v>74.570000000000007</v>
      </c>
      <c r="P89" s="5">
        <f>ROUND(N89^(3/2)/O89/SQRT(2*1.28*M89)*100,0)</f>
        <v>69</v>
      </c>
      <c r="Q89" s="4">
        <f>E89/D89</f>
        <v>0.3</v>
      </c>
      <c r="R89" s="1">
        <f>ROUND(L89^(3/2)/K89*100*SQRT(2/PI()),0)</f>
        <v>90</v>
      </c>
      <c r="S89" s="1" t="str">
        <f>IF(AND(R89&gt;=R88,R89&gt;R90),"YES","NO")</f>
        <v>NO</v>
      </c>
      <c r="T89" s="1">
        <f>IF(C89&lt;C88,0,IF(T88=1,1,IF(S89="YES",1,0)))</f>
        <v>0</v>
      </c>
      <c r="U89" s="1" t="str">
        <f>IF(AND(T88=0,T89=1),"YES","NO")</f>
        <v>NO</v>
      </c>
    </row>
    <row r="90" spans="1:21" x14ac:dyDescent="0.3">
      <c r="A90" s="1">
        <v>89</v>
      </c>
      <c r="B90" s="1">
        <v>5</v>
      </c>
      <c r="C90" s="1">
        <v>9000</v>
      </c>
      <c r="D90" s="1">
        <v>10</v>
      </c>
      <c r="E90" s="1">
        <v>3</v>
      </c>
      <c r="F90" s="1">
        <v>2</v>
      </c>
      <c r="G90" s="1" t="s">
        <v>23</v>
      </c>
      <c r="H90" s="1">
        <v>2.04</v>
      </c>
      <c r="I90" s="1">
        <v>0.14000000000000001</v>
      </c>
      <c r="J90" s="1">
        <v>1.01</v>
      </c>
      <c r="K90" s="1">
        <v>0.02</v>
      </c>
      <c r="L90" s="1">
        <v>0.08</v>
      </c>
      <c r="M90" s="3">
        <f>PI()*(D90*0.0254)^2/4</f>
        <v>5.0670747909749778E-2</v>
      </c>
      <c r="N90" s="1">
        <f>ROUND(H90*4.45,0)</f>
        <v>9</v>
      </c>
      <c r="O90" s="1">
        <f>I90*745.7</f>
        <v>104.39800000000001</v>
      </c>
      <c r="P90" s="5">
        <f>ROUND(N90^(3/2)/O90/SQRT(2*1.28*M90)*100,0)</f>
        <v>72</v>
      </c>
      <c r="Q90" s="4">
        <f>E90/D90</f>
        <v>0.3</v>
      </c>
      <c r="R90" s="1">
        <f>ROUND(L90^(3/2)/K90*100*SQRT(2/PI()),0)</f>
        <v>90</v>
      </c>
      <c r="S90" s="1" t="str">
        <f>IF(AND(R90&gt;=R89,R90&gt;R91),"YES","NO")</f>
        <v>NO</v>
      </c>
      <c r="T90" s="1">
        <f>IF(C90&lt;C89,0,IF(T89=1,1,IF(S90="YES",1,0)))</f>
        <v>0</v>
      </c>
      <c r="U90" s="1" t="str">
        <f>IF(AND(T89=0,T90=1),"YES","NO")</f>
        <v>NO</v>
      </c>
    </row>
    <row r="91" spans="1:21" x14ac:dyDescent="0.3">
      <c r="A91" s="1">
        <v>90</v>
      </c>
      <c r="B91" s="1">
        <v>5</v>
      </c>
      <c r="C91" s="1">
        <v>10000</v>
      </c>
      <c r="D91" s="1">
        <v>10</v>
      </c>
      <c r="E91" s="1">
        <v>3</v>
      </c>
      <c r="F91" s="1">
        <v>2</v>
      </c>
      <c r="G91" s="1" t="s">
        <v>23</v>
      </c>
      <c r="H91" s="1">
        <v>2.54</v>
      </c>
      <c r="I91" s="1">
        <v>0.2</v>
      </c>
      <c r="J91" s="1">
        <v>1.26</v>
      </c>
      <c r="K91" s="1">
        <v>0.02</v>
      </c>
      <c r="L91" s="1">
        <v>0.08</v>
      </c>
      <c r="M91" s="3">
        <f>PI()*(D91*0.0254)^2/4</f>
        <v>5.0670747909749778E-2</v>
      </c>
      <c r="N91" s="1">
        <f>ROUND(H91*4.45,0)</f>
        <v>11</v>
      </c>
      <c r="O91" s="1">
        <f>I91*745.7</f>
        <v>149.14000000000001</v>
      </c>
      <c r="P91" s="5">
        <f>ROUND(N91^(3/2)/O91/SQRT(2*1.28*M91)*100,0)</f>
        <v>68</v>
      </c>
      <c r="Q91" s="4">
        <f>E91/D91</f>
        <v>0.3</v>
      </c>
      <c r="R91" s="1">
        <f>ROUND(L91^(3/2)/K91*100*SQRT(2/PI()),0)</f>
        <v>90</v>
      </c>
      <c r="S91" s="1" t="str">
        <f>IF(AND(R91&gt;=R90,R91&gt;R92),"YES","NO")</f>
        <v>YES</v>
      </c>
      <c r="T91" s="1">
        <f>IF(C91&lt;C90,0,IF(T90=1,1,IF(S91="YES",1,0)))</f>
        <v>1</v>
      </c>
      <c r="U91" s="1" t="str">
        <f>IF(AND(T90=0,T91=1),"YES","NO")</f>
        <v>YES</v>
      </c>
    </row>
    <row r="92" spans="1:21" x14ac:dyDescent="0.3">
      <c r="A92" s="1">
        <v>91</v>
      </c>
      <c r="B92" s="1">
        <v>5</v>
      </c>
      <c r="C92" s="1">
        <v>11000</v>
      </c>
      <c r="D92" s="1">
        <v>10</v>
      </c>
      <c r="E92" s="1">
        <v>3</v>
      </c>
      <c r="F92" s="1">
        <v>2</v>
      </c>
      <c r="G92" s="1" t="s">
        <v>23</v>
      </c>
      <c r="H92" s="1">
        <v>3.09</v>
      </c>
      <c r="I92" s="1">
        <v>0.27</v>
      </c>
      <c r="J92" s="1">
        <v>1.54</v>
      </c>
      <c r="K92" s="1">
        <v>0.03</v>
      </c>
      <c r="L92" s="1">
        <v>0.08</v>
      </c>
      <c r="M92" s="3">
        <f>PI()*(D92*0.0254)^2/4</f>
        <v>5.0670747909749778E-2</v>
      </c>
      <c r="N92" s="1">
        <f>ROUND(H92*4.45,0)</f>
        <v>14</v>
      </c>
      <c r="O92" s="1">
        <f>I92*745.7</f>
        <v>201.33900000000003</v>
      </c>
      <c r="P92" s="5">
        <f>ROUND(N92^(3/2)/O92/SQRT(2*1.28*M92)*100,0)</f>
        <v>72</v>
      </c>
      <c r="Q92" s="4">
        <f>E92/D92</f>
        <v>0.3</v>
      </c>
      <c r="R92" s="1">
        <f>ROUND(L92^(3/2)/K92*100*SQRT(2/PI()),0)</f>
        <v>60</v>
      </c>
      <c r="S92" s="1" t="str">
        <f>IF(AND(R92&gt;=R91,R92&gt;R93),"YES","NO")</f>
        <v>NO</v>
      </c>
      <c r="T92" s="1">
        <f>IF(C92&lt;C91,0,IF(T91=1,1,IF(S92="YES",1,0)))</f>
        <v>1</v>
      </c>
      <c r="U92" s="1" t="str">
        <f>IF(AND(T91=0,T92=1),"YES","NO")</f>
        <v>NO</v>
      </c>
    </row>
    <row r="93" spans="1:21" x14ac:dyDescent="0.3">
      <c r="A93" s="1">
        <v>92</v>
      </c>
      <c r="B93" s="1">
        <v>5</v>
      </c>
      <c r="C93" s="1">
        <v>12000</v>
      </c>
      <c r="D93" s="1">
        <v>10</v>
      </c>
      <c r="E93" s="1">
        <v>3</v>
      </c>
      <c r="F93" s="1">
        <v>2</v>
      </c>
      <c r="G93" s="1" t="s">
        <v>23</v>
      </c>
      <c r="H93" s="1">
        <v>3.71</v>
      </c>
      <c r="I93" s="1">
        <v>0.35</v>
      </c>
      <c r="J93" s="1">
        <v>1.86</v>
      </c>
      <c r="K93" s="1">
        <v>0.03</v>
      </c>
      <c r="L93" s="1">
        <v>0.08</v>
      </c>
      <c r="M93" s="3">
        <f>PI()*(D93*0.0254)^2/4</f>
        <v>5.0670747909749778E-2</v>
      </c>
      <c r="N93" s="1">
        <f>ROUND(H93*4.45,0)</f>
        <v>17</v>
      </c>
      <c r="O93" s="1">
        <f>I93*745.7</f>
        <v>260.995</v>
      </c>
      <c r="P93" s="5">
        <f>ROUND(N93^(3/2)/O93/SQRT(2*1.28*M93)*100,0)</f>
        <v>75</v>
      </c>
      <c r="Q93" s="4">
        <f>E93/D93</f>
        <v>0.3</v>
      </c>
      <c r="R93" s="1">
        <f>ROUND(L93^(3/2)/K93*100*SQRT(2/PI()),0)</f>
        <v>60</v>
      </c>
      <c r="S93" s="1" t="str">
        <f>IF(AND(R93&gt;=R92,R93&gt;R94),"YES","NO")</f>
        <v>NO</v>
      </c>
      <c r="T93" s="1">
        <f>IF(C93&lt;C92,0,IF(T92=1,1,IF(S93="YES",1,0)))</f>
        <v>1</v>
      </c>
      <c r="U93" s="1" t="str">
        <f>IF(AND(T92=0,T93=1),"YES","NO")</f>
        <v>NO</v>
      </c>
    </row>
    <row r="94" spans="1:21" x14ac:dyDescent="0.3">
      <c r="A94" s="1">
        <v>93</v>
      </c>
      <c r="B94" s="1">
        <v>5</v>
      </c>
      <c r="C94" s="1">
        <v>13000</v>
      </c>
      <c r="D94" s="1">
        <v>10</v>
      </c>
      <c r="E94" s="1">
        <v>3</v>
      </c>
      <c r="F94" s="1">
        <v>2</v>
      </c>
      <c r="G94" s="1" t="s">
        <v>23</v>
      </c>
      <c r="H94" s="1">
        <v>4.4000000000000004</v>
      </c>
      <c r="I94" s="1">
        <v>0.46</v>
      </c>
      <c r="J94" s="1">
        <v>2.21</v>
      </c>
      <c r="K94" s="1">
        <v>0.03</v>
      </c>
      <c r="L94" s="1">
        <v>0.08</v>
      </c>
      <c r="M94" s="3">
        <f>PI()*(D94*0.0254)^2/4</f>
        <v>5.0670747909749778E-2</v>
      </c>
      <c r="N94" s="1">
        <f>ROUND(H94*4.45,0)</f>
        <v>20</v>
      </c>
      <c r="O94" s="1">
        <f>I94*745.7</f>
        <v>343.02200000000005</v>
      </c>
      <c r="P94" s="5">
        <f>ROUND(N94^(3/2)/O94/SQRT(2*1.28*M94)*100,0)</f>
        <v>72</v>
      </c>
      <c r="Q94" s="4">
        <f>E94/D94</f>
        <v>0.3</v>
      </c>
      <c r="R94" s="1">
        <f>ROUND(L94^(3/2)/K94*100*SQRT(2/PI()),0)</f>
        <v>60</v>
      </c>
      <c r="S94" s="1" t="str">
        <f>IF(AND(R94&gt;=R93,R94&gt;R95),"YES","NO")</f>
        <v>NO</v>
      </c>
      <c r="T94" s="1">
        <f>IF(C94&lt;C93,0,IF(T93=1,1,IF(S94="YES",1,0)))</f>
        <v>1</v>
      </c>
      <c r="U94" s="1" t="str">
        <f>IF(AND(T93=0,T94=1),"YES","NO")</f>
        <v>NO</v>
      </c>
    </row>
    <row r="95" spans="1:21" x14ac:dyDescent="0.3">
      <c r="A95" s="1">
        <v>94</v>
      </c>
      <c r="B95" s="1">
        <v>5</v>
      </c>
      <c r="C95" s="1">
        <v>13999</v>
      </c>
      <c r="D95" s="1">
        <v>10</v>
      </c>
      <c r="E95" s="1">
        <v>3</v>
      </c>
      <c r="F95" s="1">
        <v>2</v>
      </c>
      <c r="G95" s="1" t="s">
        <v>23</v>
      </c>
      <c r="H95" s="1">
        <v>5.16</v>
      </c>
      <c r="I95" s="1">
        <v>0.57999999999999996</v>
      </c>
      <c r="J95" s="1">
        <v>2.61</v>
      </c>
      <c r="K95" s="1">
        <v>0.03</v>
      </c>
      <c r="L95" s="1">
        <v>0.08</v>
      </c>
      <c r="M95" s="3">
        <f>PI()*(D95*0.0254)^2/4</f>
        <v>5.0670747909749778E-2</v>
      </c>
      <c r="N95" s="1">
        <f>ROUND(H95*4.45,0)</f>
        <v>23</v>
      </c>
      <c r="O95" s="1">
        <f>I95*745.7</f>
        <v>432.50599999999997</v>
      </c>
      <c r="P95" s="5">
        <f>ROUND(N95^(3/2)/O95/SQRT(2*1.28*M95)*100,0)</f>
        <v>71</v>
      </c>
      <c r="Q95" s="4">
        <f>E95/D95</f>
        <v>0.3</v>
      </c>
      <c r="R95" s="1">
        <f>ROUND(L95^(3/2)/K95*100*SQRT(2/PI()),0)</f>
        <v>60</v>
      </c>
      <c r="S95" s="1" t="str">
        <f>IF(AND(R95&gt;=R94,R95&gt;R96),"YES","NO")</f>
        <v>NO</v>
      </c>
      <c r="T95" s="1">
        <f>IF(C95&lt;C94,0,IF(T94=1,1,IF(S95="YES",1,0)))</f>
        <v>1</v>
      </c>
      <c r="U95" s="1" t="str">
        <f>IF(AND(T94=0,T95=1),"YES","NO")</f>
        <v>NO</v>
      </c>
    </row>
    <row r="96" spans="1:21" x14ac:dyDescent="0.3">
      <c r="A96" s="1">
        <v>95</v>
      </c>
      <c r="B96" s="1">
        <v>5</v>
      </c>
      <c r="C96" s="1">
        <v>15000</v>
      </c>
      <c r="D96" s="1">
        <v>10</v>
      </c>
      <c r="E96" s="1">
        <v>3</v>
      </c>
      <c r="F96" s="1">
        <v>2</v>
      </c>
      <c r="G96" s="1" t="s">
        <v>23</v>
      </c>
      <c r="H96" s="1">
        <v>6</v>
      </c>
      <c r="I96" s="1">
        <v>0.73</v>
      </c>
      <c r="J96" s="1">
        <v>3.06</v>
      </c>
      <c r="K96" s="1">
        <v>0.03</v>
      </c>
      <c r="L96" s="1">
        <v>0.08</v>
      </c>
      <c r="M96" s="3">
        <f>PI()*(D96*0.0254)^2/4</f>
        <v>5.0670747909749778E-2</v>
      </c>
      <c r="N96" s="1">
        <f>ROUND(H96*4.45,0)</f>
        <v>27</v>
      </c>
      <c r="O96" s="1">
        <f>I96*745.7</f>
        <v>544.36099999999999</v>
      </c>
      <c r="P96" s="5">
        <f>ROUND(N96^(3/2)/O96/SQRT(2*1.28*M96)*100,0)</f>
        <v>72</v>
      </c>
      <c r="Q96" s="4">
        <f>E96/D96</f>
        <v>0.3</v>
      </c>
      <c r="R96" s="1">
        <f>ROUND(L96^(3/2)/K96*100*SQRT(2/PI()),0)</f>
        <v>60</v>
      </c>
      <c r="S96" s="1" t="str">
        <f>IF(AND(R96&gt;=R95,R96&gt;R97),"YES","NO")</f>
        <v>NO</v>
      </c>
      <c r="T96" s="1">
        <f>IF(C96&lt;C95,0,IF(T95=1,1,IF(S96="YES",1,0)))</f>
        <v>1</v>
      </c>
      <c r="U96" s="1" t="str">
        <f>IF(AND(T95=0,T96=1),"YES","NO")</f>
        <v>NO</v>
      </c>
    </row>
    <row r="97" spans="1:21" x14ac:dyDescent="0.3">
      <c r="A97" s="1">
        <v>96</v>
      </c>
      <c r="B97" s="1">
        <v>5</v>
      </c>
      <c r="C97" s="1">
        <v>16000</v>
      </c>
      <c r="D97" s="1">
        <v>10</v>
      </c>
      <c r="E97" s="1">
        <v>3</v>
      </c>
      <c r="F97" s="1">
        <v>2</v>
      </c>
      <c r="G97" s="1" t="s">
        <v>23</v>
      </c>
      <c r="H97" s="1">
        <v>6.93</v>
      </c>
      <c r="I97" s="1">
        <v>0.9</v>
      </c>
      <c r="J97" s="1">
        <v>3.55</v>
      </c>
      <c r="K97" s="1">
        <v>0.03</v>
      </c>
      <c r="L97" s="1">
        <v>0.09</v>
      </c>
      <c r="M97" s="3">
        <f>PI()*(D97*0.0254)^2/4</f>
        <v>5.0670747909749778E-2</v>
      </c>
      <c r="N97" s="1">
        <f>ROUND(H97*4.45,0)</f>
        <v>31</v>
      </c>
      <c r="O97" s="1">
        <f>I97*745.7</f>
        <v>671.13000000000011</v>
      </c>
      <c r="P97" s="5">
        <f>ROUND(N97^(3/2)/O97/SQRT(2*1.28*M97)*100,0)</f>
        <v>71</v>
      </c>
      <c r="Q97" s="4">
        <f>E97/D97</f>
        <v>0.3</v>
      </c>
      <c r="R97" s="1">
        <f>ROUND(L97^(3/2)/K97*100*SQRT(2/PI()),0)</f>
        <v>72</v>
      </c>
      <c r="S97" s="1" t="str">
        <f>IF(AND(R97&gt;=R96,R97&gt;R98),"YES","NO")</f>
        <v>NO</v>
      </c>
      <c r="T97" s="1">
        <f>IF(C97&lt;C96,0,IF(T96=1,1,IF(S97="YES",1,0)))</f>
        <v>1</v>
      </c>
      <c r="U97" s="1" t="str">
        <f>IF(AND(T96=0,T97=1),"YES","NO")</f>
        <v>NO</v>
      </c>
    </row>
    <row r="98" spans="1:21" x14ac:dyDescent="0.3">
      <c r="A98" s="1">
        <v>97</v>
      </c>
      <c r="B98" s="1">
        <v>5</v>
      </c>
      <c r="C98" s="1">
        <v>17000</v>
      </c>
      <c r="D98" s="1">
        <v>10</v>
      </c>
      <c r="E98" s="1">
        <v>3</v>
      </c>
      <c r="F98" s="1">
        <v>2</v>
      </c>
      <c r="G98" s="1" t="s">
        <v>23</v>
      </c>
      <c r="H98" s="1">
        <v>7.95</v>
      </c>
      <c r="I98" s="1">
        <v>1.1000000000000001</v>
      </c>
      <c r="J98" s="1">
        <v>4.07</v>
      </c>
      <c r="K98" s="1">
        <v>0.03</v>
      </c>
      <c r="L98" s="1">
        <v>0.09</v>
      </c>
      <c r="M98" s="3">
        <f>PI()*(D98*0.0254)^2/4</f>
        <v>5.0670747909749778E-2</v>
      </c>
      <c r="N98" s="1">
        <f>ROUND(H98*4.45,0)</f>
        <v>35</v>
      </c>
      <c r="O98" s="1">
        <f>I98*745.7</f>
        <v>820.2700000000001</v>
      </c>
      <c r="P98" s="5">
        <f>ROUND(N98^(3/2)/O98/SQRT(2*1.28*M98)*100,0)</f>
        <v>70</v>
      </c>
      <c r="Q98" s="4">
        <f>E98/D98</f>
        <v>0.3</v>
      </c>
      <c r="R98" s="1">
        <f>ROUND(L98^(3/2)/K98*100*SQRT(2/PI()),0)</f>
        <v>72</v>
      </c>
      <c r="S98" s="1" t="str">
        <f>IF(AND(R98&gt;=R97,R98&gt;R99),"YES","NO")</f>
        <v>NO</v>
      </c>
      <c r="T98" s="1">
        <f>IF(C98&lt;C97,0,IF(T97=1,1,IF(S98="YES",1,0)))</f>
        <v>1</v>
      </c>
      <c r="U98" s="1" t="str">
        <f>IF(AND(T97=0,T98=1),"YES","NO")</f>
        <v>NO</v>
      </c>
    </row>
    <row r="99" spans="1:21" x14ac:dyDescent="0.3">
      <c r="A99" s="1">
        <v>98</v>
      </c>
      <c r="B99" s="1">
        <v>5</v>
      </c>
      <c r="C99" s="1">
        <v>18000</v>
      </c>
      <c r="D99" s="1">
        <v>10</v>
      </c>
      <c r="E99" s="1">
        <v>3</v>
      </c>
      <c r="F99" s="1">
        <v>2</v>
      </c>
      <c r="G99" s="1" t="s">
        <v>23</v>
      </c>
      <c r="H99" s="1">
        <v>9.1</v>
      </c>
      <c r="I99" s="1">
        <v>1.33</v>
      </c>
      <c r="J99" s="1">
        <v>4.66</v>
      </c>
      <c r="K99" s="1">
        <v>0.03</v>
      </c>
      <c r="L99" s="1">
        <v>0.09</v>
      </c>
      <c r="M99" s="3">
        <f>PI()*(D99*0.0254)^2/4</f>
        <v>5.0670747909749778E-2</v>
      </c>
      <c r="N99" s="1">
        <f>ROUND(H99*4.45,0)</f>
        <v>40</v>
      </c>
      <c r="O99" s="1">
        <f>I99*745.7</f>
        <v>991.78100000000006</v>
      </c>
      <c r="P99" s="5">
        <f>ROUND(N99^(3/2)/O99/SQRT(2*1.28*M99)*100,0)</f>
        <v>71</v>
      </c>
      <c r="Q99" s="4">
        <f>E99/D99</f>
        <v>0.3</v>
      </c>
      <c r="R99" s="1">
        <f>ROUND(L99^(3/2)/K99*100*SQRT(2/PI()),0)</f>
        <v>72</v>
      </c>
      <c r="S99" s="1" t="str">
        <f>IF(AND(R99&gt;=R98,R99&gt;R100),"YES","NO")</f>
        <v>NO</v>
      </c>
      <c r="T99" s="1">
        <f>IF(C99&lt;C98,0,IF(T98=1,1,IF(S99="YES",1,0)))</f>
        <v>1</v>
      </c>
      <c r="U99" s="1" t="str">
        <f>IF(AND(T98=0,T99=1),"YES","NO")</f>
        <v>NO</v>
      </c>
    </row>
    <row r="100" spans="1:21" x14ac:dyDescent="0.3">
      <c r="A100" s="1">
        <v>99</v>
      </c>
      <c r="B100" s="1">
        <v>5</v>
      </c>
      <c r="C100" s="1">
        <v>19000</v>
      </c>
      <c r="D100" s="1">
        <v>10</v>
      </c>
      <c r="E100" s="1">
        <v>3</v>
      </c>
      <c r="F100" s="1">
        <v>2</v>
      </c>
      <c r="G100" s="1" t="s">
        <v>23</v>
      </c>
      <c r="H100" s="1">
        <v>10.47</v>
      </c>
      <c r="I100" s="1">
        <v>1.64</v>
      </c>
      <c r="J100" s="1">
        <v>5.44</v>
      </c>
      <c r="K100" s="1">
        <v>0.03</v>
      </c>
      <c r="L100" s="1">
        <v>0.09</v>
      </c>
      <c r="M100" s="3">
        <f>PI()*(D100*0.0254)^2/4</f>
        <v>5.0670747909749778E-2</v>
      </c>
      <c r="N100" s="1">
        <f>ROUND(H100*4.45,0)</f>
        <v>47</v>
      </c>
      <c r="O100" s="1">
        <f>I100*745.7</f>
        <v>1222.9480000000001</v>
      </c>
      <c r="P100" s="5">
        <f>ROUND(N100^(3/2)/O100/SQRT(2*1.28*M100)*100,0)</f>
        <v>73</v>
      </c>
      <c r="Q100" s="4">
        <f>E100/D100</f>
        <v>0.3</v>
      </c>
      <c r="R100" s="1">
        <f>ROUND(L100^(3/2)/K100*100*SQRT(2/PI()),0)</f>
        <v>72</v>
      </c>
      <c r="S100" s="1" t="str">
        <f>IF(AND(R100&gt;=R99,R100&gt;R101),"YES","NO")</f>
        <v>YES</v>
      </c>
      <c r="T100" s="1">
        <f>IF(C100&lt;C99,0,IF(T99=1,1,IF(S100="YES",1,0)))</f>
        <v>1</v>
      </c>
      <c r="U100" s="1" t="str">
        <f>IF(AND(T99=0,T100=1),"YES","NO")</f>
        <v>NO</v>
      </c>
    </row>
    <row r="101" spans="1:21" x14ac:dyDescent="0.3">
      <c r="A101" s="1">
        <v>100</v>
      </c>
      <c r="B101" s="1">
        <v>5</v>
      </c>
      <c r="C101" s="1">
        <v>20000</v>
      </c>
      <c r="D101" s="1">
        <v>10</v>
      </c>
      <c r="E101" s="1">
        <v>3</v>
      </c>
      <c r="F101" s="1">
        <v>2</v>
      </c>
      <c r="G101" s="1" t="s">
        <v>23</v>
      </c>
      <c r="H101" s="1">
        <v>12.41</v>
      </c>
      <c r="I101" s="1">
        <v>2.27</v>
      </c>
      <c r="J101" s="1">
        <v>7.14</v>
      </c>
      <c r="K101" s="1">
        <v>0.04</v>
      </c>
      <c r="L101" s="1">
        <v>0.1</v>
      </c>
      <c r="M101" s="3">
        <f>PI()*(D101*0.0254)^2/4</f>
        <v>5.0670747909749778E-2</v>
      </c>
      <c r="N101" s="1">
        <f>ROUND(H101*4.45,0)</f>
        <v>55</v>
      </c>
      <c r="O101" s="1">
        <f>I101*745.7</f>
        <v>1692.739</v>
      </c>
      <c r="P101" s="5">
        <f>ROUND(N101^(3/2)/O101/SQRT(2*1.28*M101)*100,0)</f>
        <v>67</v>
      </c>
      <c r="Q101" s="4">
        <f>E101/D101</f>
        <v>0.3</v>
      </c>
      <c r="R101" s="1">
        <f>ROUND(L101^(3/2)/K101*100*SQRT(2/PI()),0)</f>
        <v>63</v>
      </c>
      <c r="S101" s="1" t="str">
        <f>IF(AND(R101&gt;=R100,R101&gt;R102),"YES","NO")</f>
        <v>NO</v>
      </c>
      <c r="T101" s="1">
        <f>IF(C101&lt;C100,0,IF(T100=1,1,IF(S101="YES",1,0)))</f>
        <v>1</v>
      </c>
      <c r="U101" s="1" t="str">
        <f>IF(AND(T100=0,T101=1),"YES","NO")</f>
        <v>NO</v>
      </c>
    </row>
    <row r="102" spans="1:21" x14ac:dyDescent="0.3">
      <c r="A102" s="1">
        <v>101</v>
      </c>
      <c r="B102" s="1">
        <v>5</v>
      </c>
      <c r="C102" s="1">
        <v>21000</v>
      </c>
      <c r="D102" s="1">
        <v>10</v>
      </c>
      <c r="E102" s="1">
        <v>3</v>
      </c>
      <c r="F102" s="1">
        <v>2</v>
      </c>
      <c r="G102" s="1" t="s">
        <v>23</v>
      </c>
      <c r="H102" s="1">
        <v>14.46</v>
      </c>
      <c r="I102" s="1">
        <v>3.08</v>
      </c>
      <c r="J102" s="1">
        <v>9.25</v>
      </c>
      <c r="K102" s="1">
        <v>0.04</v>
      </c>
      <c r="L102" s="1">
        <v>0.1</v>
      </c>
      <c r="M102" s="3">
        <f>PI()*(D102*0.0254)^2/4</f>
        <v>5.0670747909749778E-2</v>
      </c>
      <c r="N102" s="1">
        <f>ROUND(H102*4.45,0)</f>
        <v>64</v>
      </c>
      <c r="O102" s="1">
        <f>I102*745.7</f>
        <v>2296.7560000000003</v>
      </c>
      <c r="P102" s="5">
        <f>ROUND(N102^(3/2)/O102/SQRT(2*1.28*M102)*100,0)</f>
        <v>62</v>
      </c>
      <c r="Q102" s="4">
        <f>E102/D102</f>
        <v>0.3</v>
      </c>
      <c r="R102" s="1">
        <f>ROUND(L102^(3/2)/K102*100*SQRT(2/PI()),0)</f>
        <v>63</v>
      </c>
      <c r="S102" s="1" t="str">
        <f>IF(AND(R102&gt;=R101,R102&gt;R103),"YES","NO")</f>
        <v>NO</v>
      </c>
      <c r="T102" s="1">
        <f>IF(C102&lt;C101,0,IF(T101=1,1,IF(S102="YES",1,0)))</f>
        <v>1</v>
      </c>
      <c r="U102" s="1" t="str">
        <f>IF(AND(T101=0,T102=1),"YES","NO")</f>
        <v>NO</v>
      </c>
    </row>
    <row r="103" spans="1:21" x14ac:dyDescent="0.3">
      <c r="A103" s="1">
        <v>102</v>
      </c>
      <c r="B103" s="1">
        <v>5</v>
      </c>
      <c r="C103" s="1">
        <v>22000</v>
      </c>
      <c r="D103" s="1">
        <v>10</v>
      </c>
      <c r="E103" s="1">
        <v>3</v>
      </c>
      <c r="F103" s="1">
        <v>2</v>
      </c>
      <c r="G103" s="1" t="s">
        <v>23</v>
      </c>
      <c r="H103" s="1">
        <v>15.83</v>
      </c>
      <c r="I103" s="1">
        <v>3.82</v>
      </c>
      <c r="J103" s="1">
        <v>10.94</v>
      </c>
      <c r="K103" s="1">
        <v>0.04</v>
      </c>
      <c r="L103" s="1">
        <v>0.1</v>
      </c>
      <c r="M103" s="3">
        <f>PI()*(D103*0.0254)^2/4</f>
        <v>5.0670747909749778E-2</v>
      </c>
      <c r="N103" s="1">
        <f>ROUND(H103*4.45,0)</f>
        <v>70</v>
      </c>
      <c r="O103" s="1">
        <f>I103*745.7</f>
        <v>2848.5740000000001</v>
      </c>
      <c r="P103" s="5">
        <f>ROUND(N103^(3/2)/O103/SQRT(2*1.28*M103)*100,0)</f>
        <v>57</v>
      </c>
      <c r="Q103" s="4">
        <f>E103/D103</f>
        <v>0.3</v>
      </c>
      <c r="R103" s="1">
        <f>ROUND(L103^(3/2)/K103*100*SQRT(2/PI()),0)</f>
        <v>63</v>
      </c>
      <c r="S103" s="1" t="str">
        <f>IF(AND(R103&gt;=R102,R103&gt;R104),"YES","NO")</f>
        <v>YES</v>
      </c>
      <c r="T103" s="1">
        <f>IF(C103&lt;C102,0,IF(T102=1,1,IF(S103="YES",1,0)))</f>
        <v>1</v>
      </c>
      <c r="U103" s="1" t="str">
        <f>IF(AND(T102=0,T103=1),"YES","NO")</f>
        <v>NO</v>
      </c>
    </row>
    <row r="104" spans="1:21" x14ac:dyDescent="0.3">
      <c r="A104" s="1">
        <v>103</v>
      </c>
      <c r="B104" s="1">
        <v>5</v>
      </c>
      <c r="C104" s="1">
        <v>23000</v>
      </c>
      <c r="D104" s="1">
        <v>10</v>
      </c>
      <c r="E104" s="1">
        <v>3</v>
      </c>
      <c r="F104" s="1">
        <v>2</v>
      </c>
      <c r="G104" s="1" t="s">
        <v>23</v>
      </c>
      <c r="H104" s="1">
        <v>17.079999999999998</v>
      </c>
      <c r="I104" s="1">
        <v>4.5</v>
      </c>
      <c r="J104" s="1">
        <v>12.34</v>
      </c>
      <c r="K104" s="1">
        <v>0.05</v>
      </c>
      <c r="L104" s="1">
        <v>0.1</v>
      </c>
      <c r="M104" s="3">
        <f>PI()*(D104*0.0254)^2/4</f>
        <v>5.0670747909749778E-2</v>
      </c>
      <c r="N104" s="1">
        <f>ROUND(H104*4.45,0)</f>
        <v>76</v>
      </c>
      <c r="O104" s="1">
        <f>I104*745.7</f>
        <v>3355.65</v>
      </c>
      <c r="P104" s="5">
        <f>ROUND(N104^(3/2)/O104/SQRT(2*1.28*M104)*100,0)</f>
        <v>55</v>
      </c>
      <c r="Q104" s="4">
        <f>E104/D104</f>
        <v>0.3</v>
      </c>
      <c r="R104" s="1">
        <f>ROUND(L104^(3/2)/K104*100*SQRT(2/PI()),0)</f>
        <v>50</v>
      </c>
      <c r="S104" s="1" t="str">
        <f>IF(AND(R104&gt;=R103,R104&gt;R105),"YES","NO")</f>
        <v>NO</v>
      </c>
      <c r="T104" s="1">
        <f>IF(C104&lt;C103,0,IF(T103=1,1,IF(S104="YES",1,0)))</f>
        <v>1</v>
      </c>
      <c r="U104" s="1" t="str">
        <f>IF(AND(T103=0,T104=1),"YES","NO")</f>
        <v>NO</v>
      </c>
    </row>
    <row r="105" spans="1:21" x14ac:dyDescent="0.3">
      <c r="A105" s="1">
        <v>104</v>
      </c>
      <c r="B105" s="1">
        <v>5</v>
      </c>
      <c r="C105" s="1">
        <v>24000</v>
      </c>
      <c r="D105" s="1">
        <v>10</v>
      </c>
      <c r="E105" s="1">
        <v>3</v>
      </c>
      <c r="F105" s="1">
        <v>2</v>
      </c>
      <c r="G105" s="1" t="s">
        <v>23</v>
      </c>
      <c r="H105" s="1">
        <v>17.77</v>
      </c>
      <c r="I105" s="1">
        <v>5.36</v>
      </c>
      <c r="J105" s="1">
        <v>14.08</v>
      </c>
      <c r="K105" s="1">
        <v>0.05</v>
      </c>
      <c r="L105" s="1">
        <v>0.1</v>
      </c>
      <c r="M105" s="3">
        <f>PI()*(D105*0.0254)^2/4</f>
        <v>5.0670747909749778E-2</v>
      </c>
      <c r="N105" s="1">
        <f>ROUND(H105*4.45,0)</f>
        <v>79</v>
      </c>
      <c r="O105" s="1">
        <f>I105*745.7</f>
        <v>3996.9520000000007</v>
      </c>
      <c r="P105" s="5">
        <f>ROUND(N105^(3/2)/O105/SQRT(2*1.28*M105)*100,0)</f>
        <v>49</v>
      </c>
      <c r="Q105" s="4">
        <f>E105/D105</f>
        <v>0.3</v>
      </c>
      <c r="R105" s="1">
        <f>ROUND(L105^(3/2)/K105*100*SQRT(2/PI()),0)</f>
        <v>50</v>
      </c>
      <c r="S105" s="1" t="str">
        <f>IF(AND(R105&gt;=R104,R105&gt;R106),"YES","NO")</f>
        <v>NO</v>
      </c>
      <c r="T105" s="1">
        <f>IF(C105&lt;C104,0,IF(T104=1,1,IF(S105="YES",1,0)))</f>
        <v>1</v>
      </c>
      <c r="U105" s="1" t="str">
        <f>IF(AND(T104=0,T105=1),"YES","NO")</f>
        <v>NO</v>
      </c>
    </row>
    <row r="106" spans="1:21" x14ac:dyDescent="0.3">
      <c r="A106" s="1">
        <v>105</v>
      </c>
      <c r="B106" s="1">
        <v>6</v>
      </c>
      <c r="C106" s="1">
        <v>2000</v>
      </c>
      <c r="D106" s="1">
        <v>10</v>
      </c>
      <c r="E106" s="1">
        <v>3.8</v>
      </c>
      <c r="F106" s="1">
        <v>2</v>
      </c>
      <c r="G106" s="1" t="s">
        <v>5</v>
      </c>
      <c r="H106" s="1">
        <v>0.17</v>
      </c>
      <c r="I106" s="1">
        <v>0.01</v>
      </c>
      <c r="J106" s="1">
        <v>0.11</v>
      </c>
      <c r="K106" s="1">
        <v>0.06</v>
      </c>
      <c r="L106" s="1">
        <v>0.13</v>
      </c>
      <c r="M106" s="3">
        <f>PI()*(D106*0.0254)^2/4</f>
        <v>5.0670747909749778E-2</v>
      </c>
      <c r="N106" s="1">
        <f>ROUND(H106*4.45,0)</f>
        <v>1</v>
      </c>
      <c r="O106" s="1">
        <f>I106*745.7</f>
        <v>7.4570000000000007</v>
      </c>
      <c r="P106" s="5">
        <f>ROUND(N106^(3/2)/O106/SQRT(2*1.28*M106)*100,0)</f>
        <v>37</v>
      </c>
      <c r="Q106" s="4">
        <f>E106/D106</f>
        <v>0.38</v>
      </c>
      <c r="R106" s="1">
        <f>ROUND(L106^(3/2)/K106*100*SQRT(2/PI()),0)</f>
        <v>62</v>
      </c>
      <c r="S106" s="1" t="str">
        <f>IF(AND(R106&gt;=R105,R106&gt;R107),"YES","NO")</f>
        <v>NO</v>
      </c>
      <c r="T106" s="1">
        <f>IF(C106&lt;C105,0,IF(T105=1,1,IF(S106="YES",1,0)))</f>
        <v>0</v>
      </c>
      <c r="U106" s="1" t="str">
        <f>IF(AND(T105=0,T106=1),"YES","NO")</f>
        <v>NO</v>
      </c>
    </row>
    <row r="107" spans="1:21" x14ac:dyDescent="0.3">
      <c r="A107" s="1">
        <v>106</v>
      </c>
      <c r="B107" s="1">
        <v>6</v>
      </c>
      <c r="C107" s="1">
        <v>3000</v>
      </c>
      <c r="D107" s="1">
        <v>10</v>
      </c>
      <c r="E107" s="1">
        <v>3.8</v>
      </c>
      <c r="F107" s="1">
        <v>2</v>
      </c>
      <c r="G107" s="1" t="s">
        <v>5</v>
      </c>
      <c r="H107" s="1">
        <v>0.37</v>
      </c>
      <c r="I107" s="1">
        <v>0.01</v>
      </c>
      <c r="J107" s="1">
        <v>0.25</v>
      </c>
      <c r="K107" s="1">
        <v>0.05</v>
      </c>
      <c r="L107" s="1">
        <v>0.13</v>
      </c>
      <c r="M107" s="3">
        <f>PI()*(D107*0.0254)^2/4</f>
        <v>5.0670747909749778E-2</v>
      </c>
      <c r="N107" s="1">
        <f>ROUND(H107*4.45,0)</f>
        <v>2</v>
      </c>
      <c r="O107" s="1">
        <f>I107*745.7</f>
        <v>7.4570000000000007</v>
      </c>
      <c r="P107" s="5">
        <f>ROUND(N107^(3/2)/O107/SQRT(2*1.28*M107)*100,0)</f>
        <v>105</v>
      </c>
      <c r="Q107" s="4">
        <f>E107/D107</f>
        <v>0.38</v>
      </c>
      <c r="R107" s="1">
        <f>ROUND(L107^(3/2)/K107*100*SQRT(2/PI()),0)</f>
        <v>75</v>
      </c>
      <c r="S107" s="1" t="str">
        <f>IF(AND(R107&gt;=R106,R107&gt;R108),"YES","NO")</f>
        <v>NO</v>
      </c>
      <c r="T107" s="1">
        <f>IF(C107&lt;C106,0,IF(T106=1,1,IF(S107="YES",1,0)))</f>
        <v>0</v>
      </c>
      <c r="U107" s="1" t="str">
        <f>IF(AND(T106=0,T107=1),"YES","NO")</f>
        <v>NO</v>
      </c>
    </row>
    <row r="108" spans="1:21" x14ac:dyDescent="0.3">
      <c r="A108" s="1">
        <v>107</v>
      </c>
      <c r="B108" s="1">
        <v>6</v>
      </c>
      <c r="C108" s="1">
        <v>4000</v>
      </c>
      <c r="D108" s="1">
        <v>10</v>
      </c>
      <c r="E108" s="1">
        <v>3.8</v>
      </c>
      <c r="F108" s="1">
        <v>2</v>
      </c>
      <c r="G108" s="1" t="s">
        <v>5</v>
      </c>
      <c r="H108" s="1">
        <v>0.65</v>
      </c>
      <c r="I108" s="1">
        <v>0.03</v>
      </c>
      <c r="J108" s="1">
        <v>0.44</v>
      </c>
      <c r="K108" s="1">
        <v>0.05</v>
      </c>
      <c r="L108" s="1">
        <v>0.13</v>
      </c>
      <c r="M108" s="3">
        <f>PI()*(D108*0.0254)^2/4</f>
        <v>5.0670747909749778E-2</v>
      </c>
      <c r="N108" s="1">
        <f>ROUND(H108*4.45,0)</f>
        <v>3</v>
      </c>
      <c r="O108" s="1">
        <f>I108*745.7</f>
        <v>22.371000000000002</v>
      </c>
      <c r="P108" s="5">
        <f>ROUND(N108^(3/2)/O108/SQRT(2*1.28*M108)*100,0)</f>
        <v>64</v>
      </c>
      <c r="Q108" s="4">
        <f>E108/D108</f>
        <v>0.38</v>
      </c>
      <c r="R108" s="1">
        <f>ROUND(L108^(3/2)/K108*100*SQRT(2/PI()),0)</f>
        <v>75</v>
      </c>
      <c r="S108" s="1" t="str">
        <f>IF(AND(R108&gt;=R107,R108&gt;R109),"YES","NO")</f>
        <v>NO</v>
      </c>
      <c r="T108" s="1">
        <f>IF(C108&lt;C107,0,IF(T107=1,1,IF(S108="YES",1,0)))</f>
        <v>0</v>
      </c>
      <c r="U108" s="1" t="str">
        <f>IF(AND(T107=0,T108=1),"YES","NO")</f>
        <v>NO</v>
      </c>
    </row>
    <row r="109" spans="1:21" x14ac:dyDescent="0.3">
      <c r="A109" s="1">
        <v>108</v>
      </c>
      <c r="B109" s="1">
        <v>6</v>
      </c>
      <c r="C109" s="1">
        <v>5000</v>
      </c>
      <c r="D109" s="1">
        <v>10</v>
      </c>
      <c r="E109" s="1">
        <v>3.8</v>
      </c>
      <c r="F109" s="1">
        <v>2</v>
      </c>
      <c r="G109" s="1" t="s">
        <v>5</v>
      </c>
      <c r="H109" s="1">
        <v>1.01</v>
      </c>
      <c r="I109" s="1">
        <v>0.05</v>
      </c>
      <c r="J109" s="1">
        <v>0.67</v>
      </c>
      <c r="K109" s="1">
        <v>0.05</v>
      </c>
      <c r="L109" s="1">
        <v>0.13</v>
      </c>
      <c r="M109" s="3">
        <f>PI()*(D109*0.0254)^2/4</f>
        <v>5.0670747909749778E-2</v>
      </c>
      <c r="N109" s="1">
        <f>ROUND(H109*4.45,0)</f>
        <v>4</v>
      </c>
      <c r="O109" s="1">
        <f>I109*745.7</f>
        <v>37.285000000000004</v>
      </c>
      <c r="P109" s="5">
        <f>ROUND(N109^(3/2)/O109/SQRT(2*1.28*M109)*100,0)</f>
        <v>60</v>
      </c>
      <c r="Q109" s="4">
        <f>E109/D109</f>
        <v>0.38</v>
      </c>
      <c r="R109" s="1">
        <f>ROUND(L109^(3/2)/K109*100*SQRT(2/PI()),0)</f>
        <v>75</v>
      </c>
      <c r="S109" s="1" t="str">
        <f>IF(AND(R109&gt;=R108,R109&gt;R110),"YES","NO")</f>
        <v>NO</v>
      </c>
      <c r="T109" s="1">
        <f>IF(C109&lt;C108,0,IF(T108=1,1,IF(S109="YES",1,0)))</f>
        <v>0</v>
      </c>
      <c r="U109" s="1" t="str">
        <f>IF(AND(T108=0,T109=1),"YES","NO")</f>
        <v>NO</v>
      </c>
    </row>
    <row r="110" spans="1:21" x14ac:dyDescent="0.3">
      <c r="A110" s="1">
        <v>109</v>
      </c>
      <c r="B110" s="1">
        <v>6</v>
      </c>
      <c r="C110" s="1">
        <v>6000</v>
      </c>
      <c r="D110" s="1">
        <v>10</v>
      </c>
      <c r="E110" s="1">
        <v>3.8</v>
      </c>
      <c r="F110" s="1">
        <v>2</v>
      </c>
      <c r="G110" s="1" t="s">
        <v>5</v>
      </c>
      <c r="H110" s="1">
        <v>1.46</v>
      </c>
      <c r="I110" s="1">
        <v>0.09</v>
      </c>
      <c r="J110" s="1">
        <v>0.95</v>
      </c>
      <c r="K110" s="1">
        <v>0.05</v>
      </c>
      <c r="L110" s="1">
        <v>0.13</v>
      </c>
      <c r="M110" s="3">
        <f>PI()*(D110*0.0254)^2/4</f>
        <v>5.0670747909749778E-2</v>
      </c>
      <c r="N110" s="1">
        <f>ROUND(H110*4.45,0)</f>
        <v>6</v>
      </c>
      <c r="O110" s="1">
        <f>I110*745.7</f>
        <v>67.113</v>
      </c>
      <c r="P110" s="5">
        <f>ROUND(N110^(3/2)/O110/SQRT(2*1.28*M110)*100,0)</f>
        <v>61</v>
      </c>
      <c r="Q110" s="4">
        <f>E110/D110</f>
        <v>0.38</v>
      </c>
      <c r="R110" s="1">
        <f>ROUND(L110^(3/2)/K110*100*SQRT(2/PI()),0)</f>
        <v>75</v>
      </c>
      <c r="S110" s="1" t="str">
        <f>IF(AND(R110&gt;=R109,R110&gt;R111),"YES","NO")</f>
        <v>NO</v>
      </c>
      <c r="T110" s="1">
        <f>IF(C110&lt;C109,0,IF(T109=1,1,IF(S110="YES",1,0)))</f>
        <v>0</v>
      </c>
      <c r="U110" s="1" t="str">
        <f>IF(AND(T109=0,T110=1),"YES","NO")</f>
        <v>NO</v>
      </c>
    </row>
    <row r="111" spans="1:21" x14ac:dyDescent="0.3">
      <c r="A111" s="1">
        <v>110</v>
      </c>
      <c r="B111" s="1">
        <v>6</v>
      </c>
      <c r="C111" s="1">
        <v>7000</v>
      </c>
      <c r="D111" s="1">
        <v>10</v>
      </c>
      <c r="E111" s="1">
        <v>3.8</v>
      </c>
      <c r="F111" s="1">
        <v>2</v>
      </c>
      <c r="G111" s="1" t="s">
        <v>5</v>
      </c>
      <c r="H111" s="1">
        <v>1.99</v>
      </c>
      <c r="I111" s="1">
        <v>0.14000000000000001</v>
      </c>
      <c r="J111" s="1">
        <v>1.31</v>
      </c>
      <c r="K111" s="1">
        <v>0.05</v>
      </c>
      <c r="L111" s="1">
        <v>0.13</v>
      </c>
      <c r="M111" s="3">
        <f>PI()*(D111*0.0254)^2/4</f>
        <v>5.0670747909749778E-2</v>
      </c>
      <c r="N111" s="1">
        <f>ROUND(H111*4.45,0)</f>
        <v>9</v>
      </c>
      <c r="O111" s="1">
        <f>I111*745.7</f>
        <v>104.39800000000001</v>
      </c>
      <c r="P111" s="5">
        <f>ROUND(N111^(3/2)/O111/SQRT(2*1.28*M111)*100,0)</f>
        <v>72</v>
      </c>
      <c r="Q111" s="4">
        <f>E111/D111</f>
        <v>0.38</v>
      </c>
      <c r="R111" s="1">
        <f>ROUND(L111^(3/2)/K111*100*SQRT(2/PI()),0)</f>
        <v>75</v>
      </c>
      <c r="S111" s="1" t="str">
        <f>IF(AND(R111&gt;=R110,R111&gt;R112),"YES","NO")</f>
        <v>NO</v>
      </c>
      <c r="T111" s="1">
        <f>IF(C111&lt;C110,0,IF(T110=1,1,IF(S111="YES",1,0)))</f>
        <v>0</v>
      </c>
      <c r="U111" s="1" t="str">
        <f>IF(AND(T110=0,T111=1),"YES","NO")</f>
        <v>NO</v>
      </c>
    </row>
    <row r="112" spans="1:21" x14ac:dyDescent="0.3">
      <c r="A112" s="1">
        <v>111</v>
      </c>
      <c r="B112" s="1">
        <v>6</v>
      </c>
      <c r="C112" s="1">
        <v>8000</v>
      </c>
      <c r="D112" s="1">
        <v>10</v>
      </c>
      <c r="E112" s="1">
        <v>3.8</v>
      </c>
      <c r="F112" s="1">
        <v>2</v>
      </c>
      <c r="G112" s="1" t="s">
        <v>5</v>
      </c>
      <c r="H112" s="1">
        <v>2.61</v>
      </c>
      <c r="I112" s="1">
        <v>0.22</v>
      </c>
      <c r="J112" s="1">
        <v>1.73</v>
      </c>
      <c r="K112" s="1">
        <v>0.05</v>
      </c>
      <c r="L112" s="1">
        <v>0.13</v>
      </c>
      <c r="M112" s="3">
        <f>PI()*(D112*0.0254)^2/4</f>
        <v>5.0670747909749778E-2</v>
      </c>
      <c r="N112" s="1">
        <f>ROUND(H112*4.45,0)</f>
        <v>12</v>
      </c>
      <c r="O112" s="1">
        <f>I112*745.7</f>
        <v>164.054</v>
      </c>
      <c r="P112" s="5">
        <f>ROUND(N112^(3/2)/O112/SQRT(2*1.28*M112)*100,0)</f>
        <v>70</v>
      </c>
      <c r="Q112" s="4">
        <f>E112/D112</f>
        <v>0.38</v>
      </c>
      <c r="R112" s="1">
        <f>ROUND(L112^(3/2)/K112*100*SQRT(2/PI()),0)</f>
        <v>75</v>
      </c>
      <c r="S112" s="1" t="str">
        <f>IF(AND(R112&gt;=R111,R112&gt;R113),"YES","NO")</f>
        <v>NO</v>
      </c>
      <c r="T112" s="1">
        <f>IF(C112&lt;C111,0,IF(T111=1,1,IF(S112="YES",1,0)))</f>
        <v>0</v>
      </c>
      <c r="U112" s="1" t="str">
        <f>IF(AND(T111=0,T112=1),"YES","NO")</f>
        <v>NO</v>
      </c>
    </row>
    <row r="113" spans="1:21" x14ac:dyDescent="0.3">
      <c r="A113" s="1">
        <v>112</v>
      </c>
      <c r="B113" s="1">
        <v>6</v>
      </c>
      <c r="C113" s="1">
        <v>9000</v>
      </c>
      <c r="D113" s="1">
        <v>10</v>
      </c>
      <c r="E113" s="1">
        <v>3.8</v>
      </c>
      <c r="F113" s="1">
        <v>2</v>
      </c>
      <c r="G113" s="1" t="s">
        <v>5</v>
      </c>
      <c r="H113" s="1">
        <v>3.32</v>
      </c>
      <c r="I113" s="1">
        <v>0.32</v>
      </c>
      <c r="J113" s="1">
        <v>2.2200000000000002</v>
      </c>
      <c r="K113" s="1">
        <v>0.05</v>
      </c>
      <c r="L113" s="1">
        <v>0.13</v>
      </c>
      <c r="M113" s="3">
        <f>PI()*(D113*0.0254)^2/4</f>
        <v>5.0670747909749778E-2</v>
      </c>
      <c r="N113" s="1">
        <f>ROUND(H113*4.45,0)</f>
        <v>15</v>
      </c>
      <c r="O113" s="1">
        <f>I113*745.7</f>
        <v>238.62400000000002</v>
      </c>
      <c r="P113" s="5">
        <f>ROUND(N113^(3/2)/O113/SQRT(2*1.28*M113)*100,0)</f>
        <v>68</v>
      </c>
      <c r="Q113" s="4">
        <f>E113/D113</f>
        <v>0.38</v>
      </c>
      <c r="R113" s="1">
        <f>ROUND(L113^(3/2)/K113*100*SQRT(2/PI()),0)</f>
        <v>75</v>
      </c>
      <c r="S113" s="1" t="str">
        <f>IF(AND(R113&gt;=R112,R113&gt;R114),"YES","NO")</f>
        <v>NO</v>
      </c>
      <c r="T113" s="1">
        <f>IF(C113&lt;C112,0,IF(T112=1,1,IF(S113="YES",1,0)))</f>
        <v>0</v>
      </c>
      <c r="U113" s="1" t="str">
        <f>IF(AND(T112=0,T113=1),"YES","NO")</f>
        <v>NO</v>
      </c>
    </row>
    <row r="114" spans="1:21" x14ac:dyDescent="0.3">
      <c r="A114" s="1">
        <v>113</v>
      </c>
      <c r="B114" s="1">
        <v>6</v>
      </c>
      <c r="C114" s="1">
        <v>10000</v>
      </c>
      <c r="D114" s="1">
        <v>10</v>
      </c>
      <c r="E114" s="1">
        <v>3.8</v>
      </c>
      <c r="F114" s="1">
        <v>2</v>
      </c>
      <c r="G114" s="1" t="s">
        <v>5</v>
      </c>
      <c r="H114" s="1">
        <v>4.12</v>
      </c>
      <c r="I114" s="1">
        <v>0.44</v>
      </c>
      <c r="J114" s="1">
        <v>2.78</v>
      </c>
      <c r="K114" s="1">
        <v>0.05</v>
      </c>
      <c r="L114" s="1">
        <v>0.13</v>
      </c>
      <c r="M114" s="3">
        <f>PI()*(D114*0.0254)^2/4</f>
        <v>5.0670747909749778E-2</v>
      </c>
      <c r="N114" s="1">
        <f>ROUND(H114*4.45,0)</f>
        <v>18</v>
      </c>
      <c r="O114" s="1">
        <f>I114*745.7</f>
        <v>328.108</v>
      </c>
      <c r="P114" s="5">
        <f>ROUND(N114^(3/2)/O114/SQRT(2*1.28*M114)*100,0)</f>
        <v>65</v>
      </c>
      <c r="Q114" s="4">
        <f>E114/D114</f>
        <v>0.38</v>
      </c>
      <c r="R114" s="1">
        <f>ROUND(L114^(3/2)/K114*100*SQRT(2/PI()),0)</f>
        <v>75</v>
      </c>
      <c r="S114" s="1" t="str">
        <f>IF(AND(R114&gt;=R113,R114&gt;R115),"YES","NO")</f>
        <v>YES</v>
      </c>
      <c r="T114" s="1">
        <f>IF(C114&lt;C113,0,IF(T113=1,1,IF(S114="YES",1,0)))</f>
        <v>1</v>
      </c>
      <c r="U114" s="1" t="str">
        <f>IF(AND(T113=0,T114=1),"YES","NO")</f>
        <v>YES</v>
      </c>
    </row>
    <row r="115" spans="1:21" x14ac:dyDescent="0.3">
      <c r="A115" s="1">
        <v>114</v>
      </c>
      <c r="B115" s="1">
        <v>6</v>
      </c>
      <c r="C115" s="1">
        <v>11000</v>
      </c>
      <c r="D115" s="1">
        <v>10</v>
      </c>
      <c r="E115" s="1">
        <v>3.8</v>
      </c>
      <c r="F115" s="1">
        <v>2</v>
      </c>
      <c r="G115" s="1" t="s">
        <v>5</v>
      </c>
      <c r="H115" s="1">
        <v>5.01</v>
      </c>
      <c r="I115" s="1">
        <v>0.6</v>
      </c>
      <c r="J115" s="1">
        <v>3.42</v>
      </c>
      <c r="K115" s="1">
        <v>0.06</v>
      </c>
      <c r="L115" s="1">
        <v>0.13</v>
      </c>
      <c r="M115" s="3">
        <f>PI()*(D115*0.0254)^2/4</f>
        <v>5.0670747909749778E-2</v>
      </c>
      <c r="N115" s="1">
        <f>ROUND(H115*4.45,0)</f>
        <v>22</v>
      </c>
      <c r="O115" s="1">
        <f>I115*745.7</f>
        <v>447.42</v>
      </c>
      <c r="P115" s="5">
        <f>ROUND(N115^(3/2)/O115/SQRT(2*1.28*M115)*100,0)</f>
        <v>64</v>
      </c>
      <c r="Q115" s="4">
        <f>E115/D115</f>
        <v>0.38</v>
      </c>
      <c r="R115" s="1">
        <f>ROUND(L115^(3/2)/K115*100*SQRT(2/PI()),0)</f>
        <v>62</v>
      </c>
      <c r="S115" s="1" t="str">
        <f>IF(AND(R115&gt;=R114,R115&gt;R116),"YES","NO")</f>
        <v>NO</v>
      </c>
      <c r="T115" s="1">
        <f>IF(C115&lt;C114,0,IF(T114=1,1,IF(S115="YES",1,0)))</f>
        <v>1</v>
      </c>
      <c r="U115" s="1" t="str">
        <f>IF(AND(T114=0,T115=1),"YES","NO")</f>
        <v>NO</v>
      </c>
    </row>
    <row r="116" spans="1:21" x14ac:dyDescent="0.3">
      <c r="A116" s="1">
        <v>115</v>
      </c>
      <c r="B116" s="1">
        <v>6</v>
      </c>
      <c r="C116" s="1">
        <v>12000</v>
      </c>
      <c r="D116" s="1">
        <v>10</v>
      </c>
      <c r="E116" s="1">
        <v>3.8</v>
      </c>
      <c r="F116" s="1">
        <v>2</v>
      </c>
      <c r="G116" s="1" t="s">
        <v>5</v>
      </c>
      <c r="H116" s="1">
        <v>6</v>
      </c>
      <c r="I116" s="1">
        <v>0.78</v>
      </c>
      <c r="J116" s="1">
        <v>4.12</v>
      </c>
      <c r="K116" s="1">
        <v>0.06</v>
      </c>
      <c r="L116" s="1">
        <v>0.13</v>
      </c>
      <c r="M116" s="3">
        <f>PI()*(D116*0.0254)^2/4</f>
        <v>5.0670747909749778E-2</v>
      </c>
      <c r="N116" s="1">
        <f>ROUND(H116*4.45,0)</f>
        <v>27</v>
      </c>
      <c r="O116" s="1">
        <f>I116*745.7</f>
        <v>581.64600000000007</v>
      </c>
      <c r="P116" s="5">
        <f>ROUND(N116^(3/2)/O116/SQRT(2*1.28*M116)*100,0)</f>
        <v>67</v>
      </c>
      <c r="Q116" s="4">
        <f>E116/D116</f>
        <v>0.38</v>
      </c>
      <c r="R116" s="1">
        <f>ROUND(L116^(3/2)/K116*100*SQRT(2/PI()),0)</f>
        <v>62</v>
      </c>
      <c r="S116" s="1" t="str">
        <f>IF(AND(R116&gt;=R115,R116&gt;R117),"YES","NO")</f>
        <v>NO</v>
      </c>
      <c r="T116" s="1">
        <f>IF(C116&lt;C115,0,IF(T115=1,1,IF(S116="YES",1,0)))</f>
        <v>1</v>
      </c>
      <c r="U116" s="1" t="str">
        <f>IF(AND(T115=0,T116=1),"YES","NO")</f>
        <v>NO</v>
      </c>
    </row>
    <row r="117" spans="1:21" x14ac:dyDescent="0.3">
      <c r="A117" s="1">
        <v>116</v>
      </c>
      <c r="B117" s="1">
        <v>6</v>
      </c>
      <c r="C117" s="1">
        <v>13000</v>
      </c>
      <c r="D117" s="1">
        <v>10</v>
      </c>
      <c r="E117" s="1">
        <v>3.8</v>
      </c>
      <c r="F117" s="1">
        <v>2</v>
      </c>
      <c r="G117" s="1" t="s">
        <v>5</v>
      </c>
      <c r="H117" s="1">
        <v>7.13</v>
      </c>
      <c r="I117" s="1">
        <v>1</v>
      </c>
      <c r="J117" s="1">
        <v>4.84</v>
      </c>
      <c r="K117" s="1">
        <v>0.06</v>
      </c>
      <c r="L117" s="1">
        <v>0.13</v>
      </c>
      <c r="M117" s="3">
        <f>PI()*(D117*0.0254)^2/4</f>
        <v>5.0670747909749778E-2</v>
      </c>
      <c r="N117" s="1">
        <f>ROUND(H117*4.45,0)</f>
        <v>32</v>
      </c>
      <c r="O117" s="1">
        <f>I117*745.7</f>
        <v>745.7</v>
      </c>
      <c r="P117" s="5">
        <f>ROUND(N117^(3/2)/O117/SQRT(2*1.28*M117)*100,0)</f>
        <v>67</v>
      </c>
      <c r="Q117" s="4">
        <f>E117/D117</f>
        <v>0.38</v>
      </c>
      <c r="R117" s="1">
        <f>ROUND(L117^(3/2)/K117*100*SQRT(2/PI()),0)</f>
        <v>62</v>
      </c>
      <c r="S117" s="1" t="str">
        <f>IF(AND(R117&gt;=R116,R117&gt;R118),"YES","NO")</f>
        <v>NO</v>
      </c>
      <c r="T117" s="1">
        <f>IF(C117&lt;C116,0,IF(T116=1,1,IF(S117="YES",1,0)))</f>
        <v>1</v>
      </c>
      <c r="U117" s="1" t="str">
        <f>IF(AND(T116=0,T117=1),"YES","NO")</f>
        <v>NO</v>
      </c>
    </row>
    <row r="118" spans="1:21" x14ac:dyDescent="0.3">
      <c r="A118" s="1">
        <v>117</v>
      </c>
      <c r="B118" s="1">
        <v>6</v>
      </c>
      <c r="C118" s="1">
        <v>13999</v>
      </c>
      <c r="D118" s="1">
        <v>10</v>
      </c>
      <c r="E118" s="1">
        <v>3.8</v>
      </c>
      <c r="F118" s="1">
        <v>2</v>
      </c>
      <c r="G118" s="1" t="s">
        <v>5</v>
      </c>
      <c r="H118" s="1">
        <v>8.33</v>
      </c>
      <c r="I118" s="1">
        <v>1.25</v>
      </c>
      <c r="J118" s="1">
        <v>5.61</v>
      </c>
      <c r="K118" s="1">
        <v>0.06</v>
      </c>
      <c r="L118" s="1">
        <v>0.13</v>
      </c>
      <c r="M118" s="3">
        <f>PI()*(D118*0.0254)^2/4</f>
        <v>5.0670747909749778E-2</v>
      </c>
      <c r="N118" s="1">
        <f>ROUND(H118*4.45,0)</f>
        <v>37</v>
      </c>
      <c r="O118" s="1">
        <f>I118*745.7</f>
        <v>932.125</v>
      </c>
      <c r="P118" s="5">
        <f>ROUND(N118^(3/2)/O118/SQRT(2*1.28*M118)*100,0)</f>
        <v>67</v>
      </c>
      <c r="Q118" s="4">
        <f>E118/D118</f>
        <v>0.38</v>
      </c>
      <c r="R118" s="1">
        <f>ROUND(L118^(3/2)/K118*100*SQRT(2/PI()),0)</f>
        <v>62</v>
      </c>
      <c r="S118" s="1" t="str">
        <f>IF(AND(R118&gt;=R117,R118&gt;R119),"YES","NO")</f>
        <v>NO</v>
      </c>
      <c r="T118" s="1">
        <f>IF(C118&lt;C117,0,IF(T117=1,1,IF(S118="YES",1,0)))</f>
        <v>1</v>
      </c>
      <c r="U118" s="1" t="str">
        <f>IF(AND(T117=0,T118=1),"YES","NO")</f>
        <v>NO</v>
      </c>
    </row>
    <row r="119" spans="1:21" x14ac:dyDescent="0.3">
      <c r="A119" s="1">
        <v>118</v>
      </c>
      <c r="B119" s="1">
        <v>6</v>
      </c>
      <c r="C119" s="1">
        <v>15000</v>
      </c>
      <c r="D119" s="1">
        <v>10</v>
      </c>
      <c r="E119" s="1">
        <v>3.8</v>
      </c>
      <c r="F119" s="1">
        <v>2</v>
      </c>
      <c r="G119" s="1" t="s">
        <v>5</v>
      </c>
      <c r="H119" s="1">
        <v>9.67</v>
      </c>
      <c r="I119" s="1">
        <v>1.54</v>
      </c>
      <c r="J119" s="1">
        <v>6.48</v>
      </c>
      <c r="K119" s="1">
        <v>0.06</v>
      </c>
      <c r="L119" s="1">
        <v>0.13</v>
      </c>
      <c r="M119" s="3">
        <f>PI()*(D119*0.0254)^2/4</f>
        <v>5.0670747909749778E-2</v>
      </c>
      <c r="N119" s="1">
        <f>ROUND(H119*4.45,0)</f>
        <v>43</v>
      </c>
      <c r="O119" s="1">
        <f>I119*745.7</f>
        <v>1148.3780000000002</v>
      </c>
      <c r="P119" s="5">
        <f>ROUND(N119^(3/2)/O119/SQRT(2*1.28*M119)*100,0)</f>
        <v>68</v>
      </c>
      <c r="Q119" s="4">
        <f>E119/D119</f>
        <v>0.38</v>
      </c>
      <c r="R119" s="1">
        <f>ROUND(L119^(3/2)/K119*100*SQRT(2/PI()),0)</f>
        <v>62</v>
      </c>
      <c r="S119" s="1" t="str">
        <f>IF(AND(R119&gt;=R118,R119&gt;R120),"YES","NO")</f>
        <v>NO</v>
      </c>
      <c r="T119" s="1">
        <f>IF(C119&lt;C118,0,IF(T118=1,1,IF(S119="YES",1,0)))</f>
        <v>1</v>
      </c>
      <c r="U119" s="1" t="str">
        <f>IF(AND(T118=0,T119=1),"YES","NO")</f>
        <v>NO</v>
      </c>
    </row>
    <row r="120" spans="1:21" x14ac:dyDescent="0.3">
      <c r="A120" s="1">
        <v>119</v>
      </c>
      <c r="B120" s="1">
        <v>6</v>
      </c>
      <c r="C120" s="1">
        <v>16000</v>
      </c>
      <c r="D120" s="1">
        <v>10</v>
      </c>
      <c r="E120" s="1">
        <v>3.8</v>
      </c>
      <c r="F120" s="1">
        <v>2</v>
      </c>
      <c r="G120" s="1" t="s">
        <v>5</v>
      </c>
      <c r="H120" s="1">
        <v>11.14</v>
      </c>
      <c r="I120" s="1">
        <v>1.89</v>
      </c>
      <c r="J120" s="1">
        <v>7.44</v>
      </c>
      <c r="K120" s="1">
        <v>0.06</v>
      </c>
      <c r="L120" s="1">
        <v>0.14000000000000001</v>
      </c>
      <c r="M120" s="3">
        <f>PI()*(D120*0.0254)^2/4</f>
        <v>5.0670747909749778E-2</v>
      </c>
      <c r="N120" s="1">
        <f>ROUND(H120*4.45,0)</f>
        <v>50</v>
      </c>
      <c r="O120" s="1">
        <f>I120*745.7</f>
        <v>1409.373</v>
      </c>
      <c r="P120" s="5">
        <f>ROUND(N120^(3/2)/O120/SQRT(2*1.28*M120)*100,0)</f>
        <v>70</v>
      </c>
      <c r="Q120" s="4">
        <f>E120/D120</f>
        <v>0.38</v>
      </c>
      <c r="R120" s="1">
        <f>ROUND(L120^(3/2)/K120*100*SQRT(2/PI()),0)</f>
        <v>70</v>
      </c>
      <c r="S120" s="1" t="str">
        <f>IF(AND(R120&gt;=R119,R120&gt;R121),"YES","NO")</f>
        <v>NO</v>
      </c>
      <c r="T120" s="1">
        <f>IF(C120&lt;C119,0,IF(T119=1,1,IF(S120="YES",1,0)))</f>
        <v>1</v>
      </c>
      <c r="U120" s="1" t="str">
        <f>IF(AND(T119=0,T120=1),"YES","NO")</f>
        <v>NO</v>
      </c>
    </row>
    <row r="121" spans="1:21" x14ac:dyDescent="0.3">
      <c r="A121" s="1">
        <v>120</v>
      </c>
      <c r="B121" s="1">
        <v>6</v>
      </c>
      <c r="C121" s="1">
        <v>17000</v>
      </c>
      <c r="D121" s="1">
        <v>10</v>
      </c>
      <c r="E121" s="1">
        <v>3.8</v>
      </c>
      <c r="F121" s="1">
        <v>2</v>
      </c>
      <c r="G121" s="1" t="s">
        <v>5</v>
      </c>
      <c r="H121" s="1">
        <v>12.77</v>
      </c>
      <c r="I121" s="1">
        <v>2.2999999999999998</v>
      </c>
      <c r="J121" s="1">
        <v>8.52</v>
      </c>
      <c r="K121" s="1">
        <v>0.06</v>
      </c>
      <c r="L121" s="1">
        <v>0.14000000000000001</v>
      </c>
      <c r="M121" s="3">
        <f>PI()*(D121*0.0254)^2/4</f>
        <v>5.0670747909749778E-2</v>
      </c>
      <c r="N121" s="1">
        <f>ROUND(H121*4.45,0)</f>
        <v>57</v>
      </c>
      <c r="O121" s="1">
        <f>I121*745.7</f>
        <v>1715.11</v>
      </c>
      <c r="P121" s="5">
        <f>ROUND(N121^(3/2)/O121/SQRT(2*1.28*M121)*100,0)</f>
        <v>70</v>
      </c>
      <c r="Q121" s="4">
        <f>E121/D121</f>
        <v>0.38</v>
      </c>
      <c r="R121" s="1">
        <f>ROUND(L121^(3/2)/K121*100*SQRT(2/PI()),0)</f>
        <v>70</v>
      </c>
      <c r="S121" s="1" t="str">
        <f>IF(AND(R121&gt;=R120,R121&gt;R122),"YES","NO")</f>
        <v>NO</v>
      </c>
      <c r="T121" s="1">
        <f>IF(C121&lt;C120,0,IF(T120=1,1,IF(S121="YES",1,0)))</f>
        <v>1</v>
      </c>
      <c r="U121" s="1" t="str">
        <f>IF(AND(T120=0,T121=1),"YES","NO")</f>
        <v>NO</v>
      </c>
    </row>
    <row r="122" spans="1:21" x14ac:dyDescent="0.3">
      <c r="A122" s="1">
        <v>121</v>
      </c>
      <c r="B122" s="1">
        <v>6</v>
      </c>
      <c r="C122" s="1">
        <v>18000</v>
      </c>
      <c r="D122" s="1">
        <v>10</v>
      </c>
      <c r="E122" s="1">
        <v>3.8</v>
      </c>
      <c r="F122" s="1">
        <v>2</v>
      </c>
      <c r="G122" s="1" t="s">
        <v>5</v>
      </c>
      <c r="H122" s="1">
        <v>14.61</v>
      </c>
      <c r="I122" s="1">
        <v>2.81</v>
      </c>
      <c r="J122" s="1">
        <v>9.84</v>
      </c>
      <c r="K122" s="1">
        <v>0.06</v>
      </c>
      <c r="L122" s="1">
        <v>0.14000000000000001</v>
      </c>
      <c r="M122" s="3">
        <f>PI()*(D122*0.0254)^2/4</f>
        <v>5.0670747909749778E-2</v>
      </c>
      <c r="N122" s="1">
        <f>ROUND(H122*4.45,0)</f>
        <v>65</v>
      </c>
      <c r="O122" s="1">
        <f>I122*745.7</f>
        <v>2095.4170000000004</v>
      </c>
      <c r="P122" s="5">
        <f>ROUND(N122^(3/2)/O122/SQRT(2*1.28*M122)*100,0)</f>
        <v>69</v>
      </c>
      <c r="Q122" s="4">
        <f>E122/D122</f>
        <v>0.38</v>
      </c>
      <c r="R122" s="1">
        <f>ROUND(L122^(3/2)/K122*100*SQRT(2/PI()),0)</f>
        <v>70</v>
      </c>
      <c r="S122" s="1" t="str">
        <f>IF(AND(R122&gt;=R121,R122&gt;R123),"YES","NO")</f>
        <v>NO</v>
      </c>
      <c r="T122" s="1">
        <f>IF(C122&lt;C121,0,IF(T121=1,1,IF(S122="YES",1,0)))</f>
        <v>1</v>
      </c>
      <c r="U122" s="1" t="str">
        <f>IF(AND(T121=0,T122=1),"YES","NO")</f>
        <v>NO</v>
      </c>
    </row>
    <row r="123" spans="1:21" x14ac:dyDescent="0.3">
      <c r="A123" s="1">
        <v>122</v>
      </c>
      <c r="B123" s="1">
        <v>6</v>
      </c>
      <c r="C123" s="1">
        <v>19000</v>
      </c>
      <c r="D123" s="1">
        <v>10</v>
      </c>
      <c r="E123" s="1">
        <v>3.8</v>
      </c>
      <c r="F123" s="1">
        <v>2</v>
      </c>
      <c r="G123" s="1" t="s">
        <v>5</v>
      </c>
      <c r="H123" s="1">
        <v>16.77</v>
      </c>
      <c r="I123" s="1">
        <v>3.48</v>
      </c>
      <c r="J123" s="1">
        <v>11.53</v>
      </c>
      <c r="K123" s="1">
        <v>0.06</v>
      </c>
      <c r="L123" s="1">
        <v>0.15</v>
      </c>
      <c r="M123" s="3">
        <f>PI()*(D123*0.0254)^2/4</f>
        <v>5.0670747909749778E-2</v>
      </c>
      <c r="N123" s="1">
        <f>ROUND(H123*4.45,0)</f>
        <v>75</v>
      </c>
      <c r="O123" s="1">
        <f>I123*745.7</f>
        <v>2595.0360000000001</v>
      </c>
      <c r="P123" s="5">
        <f>ROUND(N123^(3/2)/O123/SQRT(2*1.28*M123)*100,0)</f>
        <v>69</v>
      </c>
      <c r="Q123" s="4">
        <f>E123/D123</f>
        <v>0.38</v>
      </c>
      <c r="R123" s="1">
        <f>ROUND(L123^(3/2)/K123*100*SQRT(2/PI()),0)</f>
        <v>77</v>
      </c>
      <c r="S123" s="1" t="str">
        <f>IF(AND(R123&gt;=R122,R123&gt;R124),"YES","NO")</f>
        <v>YES</v>
      </c>
      <c r="T123" s="1">
        <f>IF(C123&lt;C122,0,IF(T122=1,1,IF(S123="YES",1,0)))</f>
        <v>1</v>
      </c>
      <c r="U123" s="1" t="str">
        <f>IF(AND(T122=0,T123=1),"YES","NO")</f>
        <v>NO</v>
      </c>
    </row>
    <row r="124" spans="1:21" x14ac:dyDescent="0.3">
      <c r="A124" s="1">
        <v>123</v>
      </c>
      <c r="B124" s="1">
        <v>6</v>
      </c>
      <c r="C124" s="1">
        <v>20000</v>
      </c>
      <c r="D124" s="1">
        <v>10</v>
      </c>
      <c r="E124" s="1">
        <v>3.8</v>
      </c>
      <c r="F124" s="1">
        <v>2</v>
      </c>
      <c r="G124" s="1" t="s">
        <v>5</v>
      </c>
      <c r="H124" s="1">
        <v>19.05</v>
      </c>
      <c r="I124" s="1">
        <v>4.24</v>
      </c>
      <c r="J124" s="1">
        <v>13.35</v>
      </c>
      <c r="K124" s="1">
        <v>7.0000000000000007E-2</v>
      </c>
      <c r="L124" s="1">
        <v>0.15</v>
      </c>
      <c r="M124" s="3">
        <f>PI()*(D124*0.0254)^2/4</f>
        <v>5.0670747909749778E-2</v>
      </c>
      <c r="N124" s="1">
        <f>ROUND(H124*4.45,0)</f>
        <v>85</v>
      </c>
      <c r="O124" s="1">
        <f>I124*745.7</f>
        <v>3161.7680000000005</v>
      </c>
      <c r="P124" s="5">
        <f>ROUND(N124^(3/2)/O124/SQRT(2*1.28*M124)*100,0)</f>
        <v>69</v>
      </c>
      <c r="Q124" s="4">
        <f>E124/D124</f>
        <v>0.38</v>
      </c>
      <c r="R124" s="1">
        <f>ROUND(L124^(3/2)/K124*100*SQRT(2/PI()),0)</f>
        <v>66</v>
      </c>
      <c r="S124" s="1" t="str">
        <f>IF(AND(R124&gt;=R123,R124&gt;R125),"YES","NO")</f>
        <v>NO</v>
      </c>
      <c r="T124" s="1">
        <f>IF(C124&lt;C123,0,IF(T123=1,1,IF(S124="YES",1,0)))</f>
        <v>1</v>
      </c>
      <c r="U124" s="1" t="str">
        <f>IF(AND(T123=0,T124=1),"YES","NO")</f>
        <v>NO</v>
      </c>
    </row>
    <row r="125" spans="1:21" x14ac:dyDescent="0.3">
      <c r="A125" s="1">
        <v>124</v>
      </c>
      <c r="B125" s="1">
        <v>7</v>
      </c>
      <c r="C125" s="1">
        <v>1000</v>
      </c>
      <c r="D125" s="1">
        <v>10</v>
      </c>
      <c r="E125" s="1">
        <v>4</v>
      </c>
      <c r="F125" s="1">
        <v>2</v>
      </c>
      <c r="G125" s="1" t="s">
        <v>23</v>
      </c>
      <c r="H125" s="1">
        <v>0.03</v>
      </c>
      <c r="I125" s="1">
        <v>0.01</v>
      </c>
      <c r="J125" s="1">
        <v>0.02</v>
      </c>
      <c r="K125" s="1">
        <v>0.04</v>
      </c>
      <c r="L125" s="1">
        <v>0.1</v>
      </c>
      <c r="M125" s="3">
        <f>PI()*(D125*0.0254)^2/4</f>
        <v>5.0670747909749778E-2</v>
      </c>
      <c r="N125" s="1">
        <f>ROUND(H125*4.45,0)</f>
        <v>0</v>
      </c>
      <c r="O125" s="1">
        <f>I125*745.7</f>
        <v>7.4570000000000007</v>
      </c>
      <c r="P125" s="5">
        <f>ROUND(N125^(3/2)/O125/SQRT(2*1.28*M125)*100,0)</f>
        <v>0</v>
      </c>
      <c r="Q125" s="4">
        <f>E125/D125</f>
        <v>0.4</v>
      </c>
      <c r="R125" s="1">
        <f>ROUND(L125^(3/2)/K125*100*SQRT(2/PI()),0)</f>
        <v>63</v>
      </c>
      <c r="S125" s="1" t="str">
        <f>IF(AND(R125&gt;=R124,R125&gt;R126),"YES","NO")</f>
        <v>NO</v>
      </c>
      <c r="T125" s="1">
        <f>IF(C125&lt;C124,0,IF(T124=1,1,IF(S125="YES",1,0)))</f>
        <v>0</v>
      </c>
      <c r="U125" s="1" t="str">
        <f>IF(AND(T124=0,T125=1),"YES","NO")</f>
        <v>NO</v>
      </c>
    </row>
    <row r="126" spans="1:21" x14ac:dyDescent="0.3">
      <c r="A126" s="1">
        <v>125</v>
      </c>
      <c r="B126" s="1">
        <v>7</v>
      </c>
      <c r="C126" s="1">
        <v>2000</v>
      </c>
      <c r="D126" s="1">
        <v>10</v>
      </c>
      <c r="E126" s="1">
        <v>4</v>
      </c>
      <c r="F126" s="1">
        <v>2</v>
      </c>
      <c r="G126" s="1" t="s">
        <v>23</v>
      </c>
      <c r="H126" s="1">
        <v>0.12</v>
      </c>
      <c r="I126" s="1">
        <v>0.01</v>
      </c>
      <c r="J126" s="1">
        <v>7.0000000000000007E-2</v>
      </c>
      <c r="K126" s="1">
        <v>0.04</v>
      </c>
      <c r="L126" s="1">
        <v>0.1</v>
      </c>
      <c r="M126" s="3">
        <f>PI()*(D126*0.0254)^2/4</f>
        <v>5.0670747909749778E-2</v>
      </c>
      <c r="N126" s="1">
        <f>ROUND(H126*4.45,0)</f>
        <v>1</v>
      </c>
      <c r="O126" s="1">
        <f>I126*745.7</f>
        <v>7.4570000000000007</v>
      </c>
      <c r="P126" s="5">
        <f>ROUND(N126^(3/2)/O126/SQRT(2*1.28*M126)*100,0)</f>
        <v>37</v>
      </c>
      <c r="Q126" s="4">
        <f>E126/D126</f>
        <v>0.4</v>
      </c>
      <c r="R126" s="1">
        <f>ROUND(L126^(3/2)/K126*100*SQRT(2/PI()),0)</f>
        <v>63</v>
      </c>
      <c r="S126" s="1" t="str">
        <f>IF(AND(R126&gt;=R125,R126&gt;R127),"YES","NO")</f>
        <v>NO</v>
      </c>
      <c r="T126" s="1">
        <f>IF(C126&lt;C125,0,IF(T125=1,1,IF(S126="YES",1,0)))</f>
        <v>0</v>
      </c>
      <c r="U126" s="1" t="str">
        <f>IF(AND(T125=0,T126=1),"YES","NO")</f>
        <v>NO</v>
      </c>
    </row>
    <row r="127" spans="1:21" x14ac:dyDescent="0.3">
      <c r="A127" s="1">
        <v>126</v>
      </c>
      <c r="B127" s="1">
        <v>7</v>
      </c>
      <c r="C127" s="1">
        <v>3000</v>
      </c>
      <c r="D127" s="1">
        <v>10</v>
      </c>
      <c r="E127" s="1">
        <v>4</v>
      </c>
      <c r="F127" s="1">
        <v>2</v>
      </c>
      <c r="G127" s="1" t="s">
        <v>23</v>
      </c>
      <c r="H127" s="1">
        <v>0.28000000000000003</v>
      </c>
      <c r="I127" s="1">
        <v>0.01</v>
      </c>
      <c r="J127" s="1">
        <v>0.17</v>
      </c>
      <c r="K127" s="1">
        <v>0.04</v>
      </c>
      <c r="L127" s="1">
        <v>0.1</v>
      </c>
      <c r="M127" s="3">
        <f>PI()*(D127*0.0254)^2/4</f>
        <v>5.0670747909749778E-2</v>
      </c>
      <c r="N127" s="1">
        <f>ROUND(H127*4.45,0)</f>
        <v>1</v>
      </c>
      <c r="O127" s="1">
        <f>I127*745.7</f>
        <v>7.4570000000000007</v>
      </c>
      <c r="P127" s="5">
        <f>ROUND(N127^(3/2)/O127/SQRT(2*1.28*M127)*100,0)</f>
        <v>37</v>
      </c>
      <c r="Q127" s="4">
        <f>E127/D127</f>
        <v>0.4</v>
      </c>
      <c r="R127" s="1">
        <f>ROUND(L127^(3/2)/K127*100*SQRT(2/PI()),0)</f>
        <v>63</v>
      </c>
      <c r="S127" s="1" t="str">
        <f>IF(AND(R127&gt;=R126,R127&gt;R128),"YES","NO")</f>
        <v>NO</v>
      </c>
      <c r="T127" s="1">
        <f>IF(C127&lt;C126,0,IF(T126=1,1,IF(S127="YES",1,0)))</f>
        <v>0</v>
      </c>
      <c r="U127" s="1" t="str">
        <f>IF(AND(T126=0,T127=1),"YES","NO")</f>
        <v>NO</v>
      </c>
    </row>
    <row r="128" spans="1:21" x14ac:dyDescent="0.3">
      <c r="A128" s="1">
        <v>127</v>
      </c>
      <c r="B128" s="1">
        <v>7</v>
      </c>
      <c r="C128" s="1">
        <v>5000</v>
      </c>
      <c r="D128" s="1">
        <v>10</v>
      </c>
      <c r="E128" s="1">
        <v>4</v>
      </c>
      <c r="F128" s="1">
        <v>2</v>
      </c>
      <c r="G128" s="1" t="s">
        <v>23</v>
      </c>
      <c r="H128" s="1">
        <v>0.78</v>
      </c>
      <c r="I128" s="1">
        <v>0.04</v>
      </c>
      <c r="J128" s="1">
        <v>0.46</v>
      </c>
      <c r="K128" s="1">
        <v>0.04</v>
      </c>
      <c r="L128" s="1">
        <v>0.1</v>
      </c>
      <c r="M128" s="3">
        <f>PI()*(D128*0.0254)^2/4</f>
        <v>5.0670747909749778E-2</v>
      </c>
      <c r="N128" s="1">
        <f>ROUND(H128*4.45,0)</f>
        <v>3</v>
      </c>
      <c r="O128" s="1">
        <f>I128*745.7</f>
        <v>29.828000000000003</v>
      </c>
      <c r="P128" s="5">
        <f>ROUND(N128^(3/2)/O128/SQRT(2*1.28*M128)*100,0)</f>
        <v>48</v>
      </c>
      <c r="Q128" s="4">
        <f>E128/D128</f>
        <v>0.4</v>
      </c>
      <c r="R128" s="1">
        <f>ROUND(L128^(3/2)/K128*100*SQRT(2/PI()),0)</f>
        <v>63</v>
      </c>
      <c r="S128" s="1" t="str">
        <f>IF(AND(R128&gt;=R127,R128&gt;R129),"YES","NO")</f>
        <v>NO</v>
      </c>
      <c r="T128" s="1">
        <f>IF(C128&lt;C127,0,IF(T127=1,1,IF(S128="YES",1,0)))</f>
        <v>0</v>
      </c>
      <c r="U128" s="1" t="str">
        <f>IF(AND(T127=0,T128=1),"YES","NO")</f>
        <v>NO</v>
      </c>
    </row>
    <row r="129" spans="1:21" x14ac:dyDescent="0.3">
      <c r="A129" s="1">
        <v>128</v>
      </c>
      <c r="B129" s="1">
        <v>7</v>
      </c>
      <c r="C129" s="1">
        <v>6000</v>
      </c>
      <c r="D129" s="1">
        <v>10</v>
      </c>
      <c r="E129" s="1">
        <v>4</v>
      </c>
      <c r="F129" s="1">
        <v>2</v>
      </c>
      <c r="G129" s="1" t="s">
        <v>23</v>
      </c>
      <c r="H129" s="1">
        <v>1.1200000000000001</v>
      </c>
      <c r="I129" s="1">
        <v>0.06</v>
      </c>
      <c r="J129" s="1">
        <v>0.64</v>
      </c>
      <c r="K129" s="1">
        <v>0.04</v>
      </c>
      <c r="L129" s="1">
        <v>0.1</v>
      </c>
      <c r="M129" s="3">
        <f>PI()*(D129*0.0254)^2/4</f>
        <v>5.0670747909749778E-2</v>
      </c>
      <c r="N129" s="1">
        <f>ROUND(H129*4.45,0)</f>
        <v>5</v>
      </c>
      <c r="O129" s="1">
        <f>I129*745.7</f>
        <v>44.742000000000004</v>
      </c>
      <c r="P129" s="5">
        <f>ROUND(N129^(3/2)/O129/SQRT(2*1.28*M129)*100,0)</f>
        <v>69</v>
      </c>
      <c r="Q129" s="4">
        <f>E129/D129</f>
        <v>0.4</v>
      </c>
      <c r="R129" s="1">
        <f>ROUND(L129^(3/2)/K129*100*SQRT(2/PI()),0)</f>
        <v>63</v>
      </c>
      <c r="S129" s="1" t="str">
        <f>IF(AND(R129&gt;=R128,R129&gt;R130),"YES","NO")</f>
        <v>NO</v>
      </c>
      <c r="T129" s="1">
        <f>IF(C129&lt;C128,0,IF(T128=1,1,IF(S129="YES",1,0)))</f>
        <v>0</v>
      </c>
      <c r="U129" s="1" t="str">
        <f>IF(AND(T128=0,T129=1),"YES","NO")</f>
        <v>NO</v>
      </c>
    </row>
    <row r="130" spans="1:21" x14ac:dyDescent="0.3">
      <c r="A130" s="1">
        <v>129</v>
      </c>
      <c r="B130" s="1">
        <v>7</v>
      </c>
      <c r="C130" s="1">
        <v>7000</v>
      </c>
      <c r="D130" s="1">
        <v>10</v>
      </c>
      <c r="E130" s="1">
        <v>4</v>
      </c>
      <c r="F130" s="1">
        <v>2</v>
      </c>
      <c r="G130" s="1" t="s">
        <v>23</v>
      </c>
      <c r="H130" s="1">
        <v>1.53</v>
      </c>
      <c r="I130" s="1">
        <v>0.1</v>
      </c>
      <c r="J130" s="1">
        <v>0.86</v>
      </c>
      <c r="K130" s="1">
        <v>0.03</v>
      </c>
      <c r="L130" s="1">
        <v>0.1</v>
      </c>
      <c r="M130" s="3">
        <f>PI()*(D130*0.0254)^2/4</f>
        <v>5.0670747909749778E-2</v>
      </c>
      <c r="N130" s="1">
        <f>ROUND(H130*4.45,0)</f>
        <v>7</v>
      </c>
      <c r="O130" s="1">
        <f>I130*745.7</f>
        <v>74.570000000000007</v>
      </c>
      <c r="P130" s="5">
        <f>ROUND(N130^(3/2)/O130/SQRT(2*1.28*M130)*100,0)</f>
        <v>69</v>
      </c>
      <c r="Q130" s="4">
        <f>E130/D130</f>
        <v>0.4</v>
      </c>
      <c r="R130" s="1">
        <f>ROUND(L130^(3/2)/K130*100*SQRT(2/PI()),0)</f>
        <v>84</v>
      </c>
      <c r="S130" s="1" t="str">
        <f>IF(AND(R130&gt;=R129,R130&gt;R131),"YES","NO")</f>
        <v>YES</v>
      </c>
      <c r="T130" s="1">
        <f>IF(C130&lt;C129,0,IF(T129=1,1,IF(S130="YES",1,0)))</f>
        <v>1</v>
      </c>
      <c r="U130" s="1" t="str">
        <f>IF(AND(T129=0,T130=1),"YES","NO")</f>
        <v>YES</v>
      </c>
    </row>
    <row r="131" spans="1:21" x14ac:dyDescent="0.3">
      <c r="A131" s="1">
        <v>130</v>
      </c>
      <c r="B131" s="1">
        <v>7</v>
      </c>
      <c r="C131" s="1">
        <v>8000</v>
      </c>
      <c r="D131" s="1">
        <v>10</v>
      </c>
      <c r="E131" s="1">
        <v>4</v>
      </c>
      <c r="F131" s="1">
        <v>2</v>
      </c>
      <c r="G131" s="1" t="s">
        <v>23</v>
      </c>
      <c r="H131" s="1">
        <v>2.0099999999999998</v>
      </c>
      <c r="I131" s="1">
        <v>0.14000000000000001</v>
      </c>
      <c r="J131" s="1">
        <v>1.1399999999999999</v>
      </c>
      <c r="K131" s="1">
        <v>0.04</v>
      </c>
      <c r="L131" s="1">
        <v>0.1</v>
      </c>
      <c r="M131" s="3">
        <f>PI()*(D131*0.0254)^2/4</f>
        <v>5.0670747909749778E-2</v>
      </c>
      <c r="N131" s="1">
        <f>ROUND(H131*4.45,0)</f>
        <v>9</v>
      </c>
      <c r="O131" s="1">
        <f>I131*745.7</f>
        <v>104.39800000000001</v>
      </c>
      <c r="P131" s="5">
        <f>ROUND(N131^(3/2)/O131/SQRT(2*1.28*M131)*100,0)</f>
        <v>72</v>
      </c>
      <c r="Q131" s="4">
        <f>E131/D131</f>
        <v>0.4</v>
      </c>
      <c r="R131" s="1">
        <f>ROUND(L131^(3/2)/K131*100*SQRT(2/PI()),0)</f>
        <v>63</v>
      </c>
      <c r="S131" s="1" t="str">
        <f>IF(AND(R131&gt;=R130,R131&gt;R132),"YES","NO")</f>
        <v>NO</v>
      </c>
      <c r="T131" s="1">
        <f>IF(C131&lt;C130,0,IF(T130=1,1,IF(S131="YES",1,0)))</f>
        <v>1</v>
      </c>
      <c r="U131" s="1" t="str">
        <f>IF(AND(T130=0,T131=1),"YES","NO")</f>
        <v>NO</v>
      </c>
    </row>
    <row r="132" spans="1:21" x14ac:dyDescent="0.3">
      <c r="A132" s="1">
        <v>131</v>
      </c>
      <c r="B132" s="1">
        <v>7</v>
      </c>
      <c r="C132" s="1">
        <v>9000</v>
      </c>
      <c r="D132" s="1">
        <v>10</v>
      </c>
      <c r="E132" s="1">
        <v>4</v>
      </c>
      <c r="F132" s="1">
        <v>2</v>
      </c>
      <c r="G132" s="1" t="s">
        <v>23</v>
      </c>
      <c r="H132" s="1">
        <v>2.57</v>
      </c>
      <c r="I132" s="1">
        <v>0.22</v>
      </c>
      <c r="J132" s="1">
        <v>1.52</v>
      </c>
      <c r="K132" s="1">
        <v>0.04</v>
      </c>
      <c r="L132" s="1">
        <v>0.1</v>
      </c>
      <c r="M132" s="3">
        <f>PI()*(D132*0.0254)^2/4</f>
        <v>5.0670747909749778E-2</v>
      </c>
      <c r="N132" s="1">
        <f>ROUND(H132*4.45,0)</f>
        <v>11</v>
      </c>
      <c r="O132" s="1">
        <f>I132*745.7</f>
        <v>164.054</v>
      </c>
      <c r="P132" s="5">
        <f>ROUND(N132^(3/2)/O132/SQRT(2*1.28*M132)*100,0)</f>
        <v>62</v>
      </c>
      <c r="Q132" s="4">
        <f>E132/D132</f>
        <v>0.4</v>
      </c>
      <c r="R132" s="1">
        <f>ROUND(L132^(3/2)/K132*100*SQRT(2/PI()),0)</f>
        <v>63</v>
      </c>
      <c r="S132" s="1" t="str">
        <f>IF(AND(R132&gt;=R131,R132&gt;R133),"YES","NO")</f>
        <v>NO</v>
      </c>
      <c r="T132" s="1">
        <f>IF(C132&lt;C131,0,IF(T131=1,1,IF(S132="YES",1,0)))</f>
        <v>1</v>
      </c>
      <c r="U132" s="1" t="str">
        <f>IF(AND(T131=0,T132=1),"YES","NO")</f>
        <v>NO</v>
      </c>
    </row>
    <row r="133" spans="1:21" x14ac:dyDescent="0.3">
      <c r="A133" s="1">
        <v>132</v>
      </c>
      <c r="B133" s="1">
        <v>7</v>
      </c>
      <c r="C133" s="1">
        <v>10000</v>
      </c>
      <c r="D133" s="1">
        <v>10</v>
      </c>
      <c r="E133" s="1">
        <v>4</v>
      </c>
      <c r="F133" s="1">
        <v>2</v>
      </c>
      <c r="G133" s="1" t="s">
        <v>23</v>
      </c>
      <c r="H133" s="1">
        <v>3.2</v>
      </c>
      <c r="I133" s="1">
        <v>0.31</v>
      </c>
      <c r="J133" s="1">
        <v>1.96</v>
      </c>
      <c r="K133" s="1">
        <v>0.04</v>
      </c>
      <c r="L133" s="1">
        <v>0.1</v>
      </c>
      <c r="M133" s="3">
        <f>PI()*(D133*0.0254)^2/4</f>
        <v>5.0670747909749778E-2</v>
      </c>
      <c r="N133" s="1">
        <f>ROUND(H133*4.45,0)</f>
        <v>14</v>
      </c>
      <c r="O133" s="1">
        <f>I133*745.7</f>
        <v>231.167</v>
      </c>
      <c r="P133" s="5">
        <f>ROUND(N133^(3/2)/O133/SQRT(2*1.28*M133)*100,0)</f>
        <v>63</v>
      </c>
      <c r="Q133" s="4">
        <f>E133/D133</f>
        <v>0.4</v>
      </c>
      <c r="R133" s="1">
        <f>ROUND(L133^(3/2)/K133*100*SQRT(2/PI()),0)</f>
        <v>63</v>
      </c>
      <c r="S133" s="1" t="str">
        <f>IF(AND(R133&gt;=R132,R133&gt;R134),"YES","NO")</f>
        <v>NO</v>
      </c>
      <c r="T133" s="1">
        <f>IF(C133&lt;C132,0,IF(T132=1,1,IF(S133="YES",1,0)))</f>
        <v>1</v>
      </c>
      <c r="U133" s="1" t="str">
        <f>IF(AND(T132=0,T133=1),"YES","NO")</f>
        <v>NO</v>
      </c>
    </row>
    <row r="134" spans="1:21" x14ac:dyDescent="0.3">
      <c r="A134" s="1">
        <v>133</v>
      </c>
      <c r="B134" s="1">
        <v>7</v>
      </c>
      <c r="C134" s="1">
        <v>11000</v>
      </c>
      <c r="D134" s="1">
        <v>10</v>
      </c>
      <c r="E134" s="1">
        <v>4</v>
      </c>
      <c r="F134" s="1">
        <v>2</v>
      </c>
      <c r="G134" s="1" t="s">
        <v>23</v>
      </c>
      <c r="H134" s="1">
        <v>3.91</v>
      </c>
      <c r="I134" s="1">
        <v>0.43</v>
      </c>
      <c r="J134" s="1">
        <v>2.4700000000000002</v>
      </c>
      <c r="K134" s="1">
        <v>0.04</v>
      </c>
      <c r="L134" s="1">
        <v>0.1</v>
      </c>
      <c r="M134" s="3">
        <f>PI()*(D134*0.0254)^2/4</f>
        <v>5.0670747909749778E-2</v>
      </c>
      <c r="N134" s="1">
        <f>ROUND(H134*4.45,0)</f>
        <v>17</v>
      </c>
      <c r="O134" s="1">
        <f>I134*745.7</f>
        <v>320.65100000000001</v>
      </c>
      <c r="P134" s="5">
        <f>ROUND(N134^(3/2)/O134/SQRT(2*1.28*M134)*100,0)</f>
        <v>61</v>
      </c>
      <c r="Q134" s="4">
        <f>E134/D134</f>
        <v>0.4</v>
      </c>
      <c r="R134" s="1">
        <f>ROUND(L134^(3/2)/K134*100*SQRT(2/PI()),0)</f>
        <v>63</v>
      </c>
      <c r="S134" s="1" t="str">
        <f>IF(AND(R134&gt;=R133,R134&gt;R135),"YES","NO")</f>
        <v>NO</v>
      </c>
      <c r="T134" s="1">
        <f>IF(C134&lt;C133,0,IF(T133=1,1,IF(S134="YES",1,0)))</f>
        <v>1</v>
      </c>
      <c r="U134" s="1" t="str">
        <f>IF(AND(T133=0,T134=1),"YES","NO")</f>
        <v>NO</v>
      </c>
    </row>
    <row r="135" spans="1:21" x14ac:dyDescent="0.3">
      <c r="A135" s="1">
        <v>134</v>
      </c>
      <c r="B135" s="1">
        <v>7</v>
      </c>
      <c r="C135" s="1">
        <v>12000</v>
      </c>
      <c r="D135" s="1">
        <v>10</v>
      </c>
      <c r="E135" s="1">
        <v>4</v>
      </c>
      <c r="F135" s="1">
        <v>2</v>
      </c>
      <c r="G135" s="1" t="s">
        <v>23</v>
      </c>
      <c r="H135" s="1">
        <v>4.7</v>
      </c>
      <c r="I135" s="1">
        <v>0.57999999999999996</v>
      </c>
      <c r="J135" s="1">
        <v>3.07</v>
      </c>
      <c r="K135" s="1">
        <v>0.04</v>
      </c>
      <c r="L135" s="1">
        <v>0.1</v>
      </c>
      <c r="M135" s="3">
        <f>PI()*(D135*0.0254)^2/4</f>
        <v>5.0670747909749778E-2</v>
      </c>
      <c r="N135" s="1">
        <f>ROUND(H135*4.45,0)</f>
        <v>21</v>
      </c>
      <c r="O135" s="1">
        <f>I135*745.7</f>
        <v>432.50599999999997</v>
      </c>
      <c r="P135" s="5">
        <f>ROUND(N135^(3/2)/O135/SQRT(2*1.28*M135)*100,0)</f>
        <v>62</v>
      </c>
      <c r="Q135" s="4">
        <f>E135/D135</f>
        <v>0.4</v>
      </c>
      <c r="R135" s="1">
        <f>ROUND(L135^(3/2)/K135*100*SQRT(2/PI()),0)</f>
        <v>63</v>
      </c>
      <c r="S135" s="1" t="str">
        <f>IF(AND(R135&gt;=R134,R135&gt;R136),"YES","NO")</f>
        <v>NO</v>
      </c>
      <c r="T135" s="1">
        <f>IF(C135&lt;C134,0,IF(T134=1,1,IF(S135="YES",1,0)))</f>
        <v>1</v>
      </c>
      <c r="U135" s="1" t="str">
        <f>IF(AND(T134=0,T135=1),"YES","NO")</f>
        <v>NO</v>
      </c>
    </row>
    <row r="136" spans="1:21" x14ac:dyDescent="0.3">
      <c r="A136" s="1">
        <v>135</v>
      </c>
      <c r="B136" s="1">
        <v>7</v>
      </c>
      <c r="C136" s="1">
        <v>13000</v>
      </c>
      <c r="D136" s="1">
        <v>10</v>
      </c>
      <c r="E136" s="1">
        <v>4</v>
      </c>
      <c r="F136" s="1">
        <v>2</v>
      </c>
      <c r="G136" s="1" t="s">
        <v>23</v>
      </c>
      <c r="H136" s="1">
        <v>5.58</v>
      </c>
      <c r="I136" s="1">
        <v>0.78</v>
      </c>
      <c r="J136" s="1">
        <v>3.76</v>
      </c>
      <c r="K136" s="1">
        <v>0.04</v>
      </c>
      <c r="L136" s="1">
        <v>0.1</v>
      </c>
      <c r="M136" s="3">
        <f>PI()*(D136*0.0254)^2/4</f>
        <v>5.0670747909749778E-2</v>
      </c>
      <c r="N136" s="1">
        <f>ROUND(H136*4.45,0)</f>
        <v>25</v>
      </c>
      <c r="O136" s="1">
        <f>I136*745.7</f>
        <v>581.64600000000007</v>
      </c>
      <c r="P136" s="5">
        <f>ROUND(N136^(3/2)/O136/SQRT(2*1.28*M136)*100,0)</f>
        <v>60</v>
      </c>
      <c r="Q136" s="4">
        <f>E136/D136</f>
        <v>0.4</v>
      </c>
      <c r="R136" s="1">
        <f>ROUND(L136^(3/2)/K136*100*SQRT(2/PI()),0)</f>
        <v>63</v>
      </c>
      <c r="S136" s="1" t="str">
        <f>IF(AND(R136&gt;=R135,R136&gt;R137),"YES","NO")</f>
        <v>YES</v>
      </c>
      <c r="T136" s="1">
        <f>IF(C136&lt;C135,0,IF(T135=1,1,IF(S136="YES",1,0)))</f>
        <v>1</v>
      </c>
      <c r="U136" s="1" t="str">
        <f>IF(AND(T135=0,T136=1),"YES","NO")</f>
        <v>NO</v>
      </c>
    </row>
    <row r="137" spans="1:21" x14ac:dyDescent="0.3">
      <c r="A137" s="1">
        <v>136</v>
      </c>
      <c r="B137" s="1">
        <v>7</v>
      </c>
      <c r="C137" s="1">
        <v>13999</v>
      </c>
      <c r="D137" s="1">
        <v>10</v>
      </c>
      <c r="E137" s="1">
        <v>4</v>
      </c>
      <c r="F137" s="1">
        <v>2</v>
      </c>
      <c r="G137" s="1" t="s">
        <v>23</v>
      </c>
      <c r="H137" s="1">
        <v>6.56</v>
      </c>
      <c r="I137" s="1">
        <v>1.01</v>
      </c>
      <c r="J137" s="1">
        <v>4.55</v>
      </c>
      <c r="K137" s="1">
        <v>0.05</v>
      </c>
      <c r="L137" s="1">
        <v>0.1</v>
      </c>
      <c r="M137" s="3">
        <f>PI()*(D137*0.0254)^2/4</f>
        <v>5.0670747909749778E-2</v>
      </c>
      <c r="N137" s="1">
        <f>ROUND(H137*4.45,0)</f>
        <v>29</v>
      </c>
      <c r="O137" s="1">
        <f>I137*745.7</f>
        <v>753.15700000000004</v>
      </c>
      <c r="P137" s="5">
        <f>ROUND(N137^(3/2)/O137/SQRT(2*1.28*M137)*100,0)</f>
        <v>58</v>
      </c>
      <c r="Q137" s="4">
        <f>E137/D137</f>
        <v>0.4</v>
      </c>
      <c r="R137" s="1">
        <f>ROUND(L137^(3/2)/K137*100*SQRT(2/PI()),0)</f>
        <v>50</v>
      </c>
      <c r="S137" s="1" t="str">
        <f>IF(AND(R137&gt;=R136,R137&gt;R138),"YES","NO")</f>
        <v>NO</v>
      </c>
      <c r="T137" s="1">
        <f>IF(C137&lt;C136,0,IF(T136=1,1,IF(S137="YES",1,0)))</f>
        <v>1</v>
      </c>
      <c r="U137" s="1" t="str">
        <f>IF(AND(T136=0,T137=1),"YES","NO")</f>
        <v>NO</v>
      </c>
    </row>
    <row r="138" spans="1:21" x14ac:dyDescent="0.3">
      <c r="A138" s="1">
        <v>137</v>
      </c>
      <c r="B138" s="1">
        <v>7</v>
      </c>
      <c r="C138" s="1">
        <v>15000</v>
      </c>
      <c r="D138" s="1">
        <v>10</v>
      </c>
      <c r="E138" s="1">
        <v>4</v>
      </c>
      <c r="F138" s="1">
        <v>2</v>
      </c>
      <c r="G138" s="1" t="s">
        <v>23</v>
      </c>
      <c r="H138" s="1">
        <v>7.64</v>
      </c>
      <c r="I138" s="1">
        <v>1.3</v>
      </c>
      <c r="J138" s="1">
        <v>5.46</v>
      </c>
      <c r="K138" s="1">
        <v>0.05</v>
      </c>
      <c r="L138" s="1">
        <v>0.11</v>
      </c>
      <c r="M138" s="3">
        <f>PI()*(D138*0.0254)^2/4</f>
        <v>5.0670747909749778E-2</v>
      </c>
      <c r="N138" s="1">
        <f>ROUND(H138*4.45,0)</f>
        <v>34</v>
      </c>
      <c r="O138" s="1">
        <f>I138*745.7</f>
        <v>969.41000000000008</v>
      </c>
      <c r="P138" s="5">
        <f>ROUND(N138^(3/2)/O138/SQRT(2*1.28*M138)*100,0)</f>
        <v>57</v>
      </c>
      <c r="Q138" s="4">
        <f>E138/D138</f>
        <v>0.4</v>
      </c>
      <c r="R138" s="1">
        <f>ROUND(L138^(3/2)/K138*100*SQRT(2/PI()),0)</f>
        <v>58</v>
      </c>
      <c r="S138" s="1" t="str">
        <f>IF(AND(R138&gt;=R137,R138&gt;R139),"YES","NO")</f>
        <v>NO</v>
      </c>
      <c r="T138" s="1">
        <f>IF(C138&lt;C137,0,IF(T137=1,1,IF(S138="YES",1,0)))</f>
        <v>1</v>
      </c>
      <c r="U138" s="1" t="str">
        <f>IF(AND(T137=0,T138=1),"YES","NO")</f>
        <v>NO</v>
      </c>
    </row>
    <row r="139" spans="1:21" x14ac:dyDescent="0.3">
      <c r="A139" s="1">
        <v>138</v>
      </c>
      <c r="B139" s="1">
        <v>7</v>
      </c>
      <c r="C139" s="1">
        <v>16000</v>
      </c>
      <c r="D139" s="1">
        <v>10</v>
      </c>
      <c r="E139" s="1">
        <v>4</v>
      </c>
      <c r="F139" s="1">
        <v>2</v>
      </c>
      <c r="G139" s="1" t="s">
        <v>23</v>
      </c>
      <c r="H139" s="1">
        <v>8.8000000000000007</v>
      </c>
      <c r="I139" s="1">
        <v>1.57</v>
      </c>
      <c r="J139" s="1">
        <v>6.16</v>
      </c>
      <c r="K139" s="1">
        <v>0.05</v>
      </c>
      <c r="L139" s="1">
        <v>0.11</v>
      </c>
      <c r="M139" s="3">
        <f>PI()*(D139*0.0254)^2/4</f>
        <v>5.0670747909749778E-2</v>
      </c>
      <c r="N139" s="1">
        <f>ROUND(H139*4.45,0)</f>
        <v>39</v>
      </c>
      <c r="O139" s="1">
        <f>I139*745.7</f>
        <v>1170.749</v>
      </c>
      <c r="P139" s="5">
        <f>ROUND(N139^(3/2)/O139/SQRT(2*1.28*M139)*100,0)</f>
        <v>58</v>
      </c>
      <c r="Q139" s="4">
        <f>E139/D139</f>
        <v>0.4</v>
      </c>
      <c r="R139" s="1">
        <f>ROUND(L139^(3/2)/K139*100*SQRT(2/PI()),0)</f>
        <v>58</v>
      </c>
      <c r="S139" s="1" t="str">
        <f>IF(AND(R139&gt;=R138,R139&gt;R140),"YES","NO")</f>
        <v>NO</v>
      </c>
      <c r="T139" s="1">
        <f>IF(C139&lt;C138,0,IF(T138=1,1,IF(S139="YES",1,0)))</f>
        <v>1</v>
      </c>
      <c r="U139" s="1" t="str">
        <f>IF(AND(T138=0,T139=1),"YES","NO")</f>
        <v>NO</v>
      </c>
    </row>
    <row r="140" spans="1:21" x14ac:dyDescent="0.3">
      <c r="A140" s="1">
        <v>139</v>
      </c>
      <c r="B140" s="1">
        <v>7</v>
      </c>
      <c r="C140" s="1">
        <v>17000</v>
      </c>
      <c r="D140" s="1">
        <v>10</v>
      </c>
      <c r="E140" s="1">
        <v>4</v>
      </c>
      <c r="F140" s="1">
        <v>2</v>
      </c>
      <c r="G140" s="1" t="s">
        <v>23</v>
      </c>
      <c r="H140" s="1">
        <v>10.08</v>
      </c>
      <c r="I140" s="1">
        <v>1.86</v>
      </c>
      <c r="J140" s="1">
        <v>6.91</v>
      </c>
      <c r="K140" s="1">
        <v>0.05</v>
      </c>
      <c r="L140" s="1">
        <v>0.11</v>
      </c>
      <c r="M140" s="3">
        <f>PI()*(D140*0.0254)^2/4</f>
        <v>5.0670747909749778E-2</v>
      </c>
      <c r="N140" s="1">
        <f>ROUND(H140*4.45,0)</f>
        <v>45</v>
      </c>
      <c r="O140" s="1">
        <f>I140*745.7</f>
        <v>1387.0020000000002</v>
      </c>
      <c r="P140" s="5">
        <f>ROUND(N140^(3/2)/O140/SQRT(2*1.28*M140)*100,0)</f>
        <v>60</v>
      </c>
      <c r="Q140" s="4">
        <f>E140/D140</f>
        <v>0.4</v>
      </c>
      <c r="R140" s="1">
        <f>ROUND(L140^(3/2)/K140*100*SQRT(2/PI()),0)</f>
        <v>58</v>
      </c>
      <c r="S140" s="1" t="str">
        <f>IF(AND(R140&gt;=R139,R140&gt;R141),"YES","NO")</f>
        <v>NO</v>
      </c>
      <c r="T140" s="1">
        <f>IF(C140&lt;C139,0,IF(T139=1,1,IF(S140="YES",1,0)))</f>
        <v>1</v>
      </c>
      <c r="U140" s="1" t="str">
        <f>IF(AND(T139=0,T140=1),"YES","NO")</f>
        <v>NO</v>
      </c>
    </row>
    <row r="141" spans="1:21" x14ac:dyDescent="0.3">
      <c r="A141" s="1">
        <v>140</v>
      </c>
      <c r="B141" s="1">
        <v>7</v>
      </c>
      <c r="C141" s="1">
        <v>18000</v>
      </c>
      <c r="D141" s="1">
        <v>10</v>
      </c>
      <c r="E141" s="1">
        <v>4</v>
      </c>
      <c r="F141" s="1">
        <v>2</v>
      </c>
      <c r="G141" s="1" t="s">
        <v>23</v>
      </c>
      <c r="H141" s="1">
        <v>11.56</v>
      </c>
      <c r="I141" s="1">
        <v>2.23</v>
      </c>
      <c r="J141" s="1">
        <v>7.8</v>
      </c>
      <c r="K141" s="1">
        <v>0.05</v>
      </c>
      <c r="L141" s="1">
        <v>0.11</v>
      </c>
      <c r="M141" s="3">
        <f>PI()*(D141*0.0254)^2/4</f>
        <v>5.0670747909749778E-2</v>
      </c>
      <c r="N141" s="1">
        <f>ROUND(H141*4.45,0)</f>
        <v>51</v>
      </c>
      <c r="O141" s="1">
        <f>I141*745.7</f>
        <v>1662.9110000000001</v>
      </c>
      <c r="P141" s="5">
        <f>ROUND(N141^(3/2)/O141/SQRT(2*1.28*M141)*100,0)</f>
        <v>61</v>
      </c>
      <c r="Q141" s="4">
        <f>E141/D141</f>
        <v>0.4</v>
      </c>
      <c r="R141" s="1">
        <f>ROUND(L141^(3/2)/K141*100*SQRT(2/PI()),0)</f>
        <v>58</v>
      </c>
      <c r="S141" s="1" t="str">
        <f>IF(AND(R141&gt;=R140,R141&gt;R142),"YES","NO")</f>
        <v>NO</v>
      </c>
      <c r="T141" s="1">
        <f>IF(C141&lt;C140,0,IF(T140=1,1,IF(S141="YES",1,0)))</f>
        <v>1</v>
      </c>
      <c r="U141" s="1" t="str">
        <f>IF(AND(T140=0,T141=1),"YES","NO")</f>
        <v>NO</v>
      </c>
    </row>
    <row r="142" spans="1:21" x14ac:dyDescent="0.3">
      <c r="A142" s="1">
        <v>141</v>
      </c>
      <c r="B142" s="1">
        <v>7</v>
      </c>
      <c r="C142" s="1">
        <v>19000</v>
      </c>
      <c r="D142" s="1">
        <v>10</v>
      </c>
      <c r="E142" s="1">
        <v>4</v>
      </c>
      <c r="F142" s="1">
        <v>2</v>
      </c>
      <c r="G142" s="1" t="s">
        <v>23</v>
      </c>
      <c r="H142" s="1">
        <v>13.47</v>
      </c>
      <c r="I142" s="1">
        <v>2.85</v>
      </c>
      <c r="J142" s="1">
        <v>9.44</v>
      </c>
      <c r="K142" s="1">
        <v>0.05</v>
      </c>
      <c r="L142" s="1">
        <v>0.12</v>
      </c>
      <c r="M142" s="3">
        <f>PI()*(D142*0.0254)^2/4</f>
        <v>5.0670747909749778E-2</v>
      </c>
      <c r="N142" s="1">
        <f>ROUND(H142*4.45,0)</f>
        <v>60</v>
      </c>
      <c r="O142" s="1">
        <f>I142*745.7</f>
        <v>2125.2450000000003</v>
      </c>
      <c r="P142" s="5">
        <f>ROUND(N142^(3/2)/O142/SQRT(2*1.28*M142)*100,0)</f>
        <v>61</v>
      </c>
      <c r="Q142" s="4">
        <f>E142/D142</f>
        <v>0.4</v>
      </c>
      <c r="R142" s="1">
        <f>ROUND(L142^(3/2)/K142*100*SQRT(2/PI()),0)</f>
        <v>66</v>
      </c>
      <c r="S142" s="1" t="str">
        <f>IF(AND(R142&gt;=R141,R142&gt;R143),"YES","NO")</f>
        <v>YES</v>
      </c>
      <c r="T142" s="1">
        <f>IF(C142&lt;C141,0,IF(T141=1,1,IF(S142="YES",1,0)))</f>
        <v>1</v>
      </c>
      <c r="U142" s="1" t="str">
        <f>IF(AND(T141=0,T142=1),"YES","NO")</f>
        <v>NO</v>
      </c>
    </row>
    <row r="143" spans="1:21" x14ac:dyDescent="0.3">
      <c r="A143" s="1">
        <v>142</v>
      </c>
      <c r="B143" s="1">
        <v>7</v>
      </c>
      <c r="C143" s="1">
        <v>20000</v>
      </c>
      <c r="D143" s="1">
        <v>10</v>
      </c>
      <c r="E143" s="1">
        <v>4</v>
      </c>
      <c r="F143" s="1">
        <v>2</v>
      </c>
      <c r="G143" s="1" t="s">
        <v>23</v>
      </c>
      <c r="H143" s="1">
        <v>15.38</v>
      </c>
      <c r="I143" s="1">
        <v>3.98</v>
      </c>
      <c r="J143" s="1">
        <v>12.55</v>
      </c>
      <c r="K143" s="1">
        <v>0.06</v>
      </c>
      <c r="L143" s="1">
        <v>0.12</v>
      </c>
      <c r="M143" s="3">
        <f>PI()*(D143*0.0254)^2/4</f>
        <v>5.0670747909749778E-2</v>
      </c>
      <c r="N143" s="1">
        <f>ROUND(H143*4.45,0)</f>
        <v>68</v>
      </c>
      <c r="O143" s="1">
        <f>I143*745.7</f>
        <v>2967.886</v>
      </c>
      <c r="P143" s="5">
        <f>ROUND(N143^(3/2)/O143/SQRT(2*1.28*M143)*100,0)</f>
        <v>52</v>
      </c>
      <c r="Q143" s="4">
        <f>E143/D143</f>
        <v>0.4</v>
      </c>
      <c r="R143" s="1">
        <f>ROUND(L143^(3/2)/K143*100*SQRT(2/PI()),0)</f>
        <v>55</v>
      </c>
      <c r="S143" s="1" t="str">
        <f>IF(AND(R143&gt;=R142,R143&gt;R144),"YES","NO")</f>
        <v>NO</v>
      </c>
      <c r="T143" s="1">
        <f>IF(C143&lt;C142,0,IF(T142=1,1,IF(S143="YES",1,0)))</f>
        <v>1</v>
      </c>
      <c r="U143" s="1" t="str">
        <f>IF(AND(T142=0,T143=1),"YES","NO")</f>
        <v>NO</v>
      </c>
    </row>
    <row r="144" spans="1:21" x14ac:dyDescent="0.3">
      <c r="A144" s="1">
        <v>143</v>
      </c>
      <c r="B144" s="1">
        <v>7</v>
      </c>
      <c r="C144" s="1">
        <v>21000</v>
      </c>
      <c r="D144" s="1">
        <v>10</v>
      </c>
      <c r="E144" s="1">
        <v>4</v>
      </c>
      <c r="F144" s="1">
        <v>2</v>
      </c>
      <c r="G144" s="1" t="s">
        <v>23</v>
      </c>
      <c r="H144" s="1">
        <v>16.88</v>
      </c>
      <c r="I144" s="1">
        <v>4.6399999999999997</v>
      </c>
      <c r="J144" s="1">
        <v>13.92</v>
      </c>
      <c r="K144" s="1">
        <v>0.06</v>
      </c>
      <c r="L144" s="1">
        <v>0.12</v>
      </c>
      <c r="M144" s="3">
        <f>PI()*(D144*0.0254)^2/4</f>
        <v>5.0670747909749778E-2</v>
      </c>
      <c r="N144" s="1">
        <f>ROUND(H144*4.45,0)</f>
        <v>75</v>
      </c>
      <c r="O144" s="1">
        <f>I144*745.7</f>
        <v>3460.0479999999998</v>
      </c>
      <c r="P144" s="5">
        <f>ROUND(N144^(3/2)/O144/SQRT(2*1.28*M144)*100,0)</f>
        <v>52</v>
      </c>
      <c r="Q144" s="4">
        <f>E144/D144</f>
        <v>0.4</v>
      </c>
      <c r="R144" s="1">
        <f>ROUND(L144^(3/2)/K144*100*SQRT(2/PI()),0)</f>
        <v>55</v>
      </c>
      <c r="S144" s="1" t="str">
        <f>IF(AND(R144&gt;=R143,R144&gt;R145),"YES","NO")</f>
        <v>NO</v>
      </c>
      <c r="T144" s="1">
        <f>IF(C144&lt;C143,0,IF(T143=1,1,IF(S144="YES",1,0)))</f>
        <v>1</v>
      </c>
      <c r="U144" s="1" t="str">
        <f>IF(AND(T143=0,T144=1),"YES","NO")</f>
        <v>NO</v>
      </c>
    </row>
    <row r="145" spans="1:21" x14ac:dyDescent="0.3">
      <c r="A145" s="1">
        <v>144</v>
      </c>
      <c r="B145" s="1">
        <v>7</v>
      </c>
      <c r="C145" s="1">
        <v>22000</v>
      </c>
      <c r="D145" s="1">
        <v>10</v>
      </c>
      <c r="E145" s="1">
        <v>4</v>
      </c>
      <c r="F145" s="1">
        <v>2</v>
      </c>
      <c r="G145" s="1" t="s">
        <v>23</v>
      </c>
      <c r="H145" s="1">
        <v>18.059999999999999</v>
      </c>
      <c r="I145" s="1">
        <v>5.36</v>
      </c>
      <c r="J145" s="1">
        <v>15.36</v>
      </c>
      <c r="K145" s="1">
        <v>0.06</v>
      </c>
      <c r="L145" s="1">
        <v>0.12</v>
      </c>
      <c r="M145" s="3">
        <f>PI()*(D145*0.0254)^2/4</f>
        <v>5.0670747909749778E-2</v>
      </c>
      <c r="N145" s="1">
        <f>ROUND(H145*4.45,0)</f>
        <v>80</v>
      </c>
      <c r="O145" s="1">
        <f>I145*745.7</f>
        <v>3996.9520000000007</v>
      </c>
      <c r="P145" s="5">
        <f>ROUND(N145^(3/2)/O145/SQRT(2*1.28*M145)*100,0)</f>
        <v>50</v>
      </c>
      <c r="Q145" s="4">
        <f>E145/D145</f>
        <v>0.4</v>
      </c>
      <c r="R145" s="1">
        <f>ROUND(L145^(3/2)/K145*100*SQRT(2/PI()),0)</f>
        <v>55</v>
      </c>
      <c r="S145" s="1" t="str">
        <f>IF(AND(R145&gt;=R144,R145&gt;R146),"YES","NO")</f>
        <v>YES</v>
      </c>
      <c r="T145" s="1">
        <f>IF(C145&lt;C144,0,IF(T144=1,1,IF(S145="YES",1,0)))</f>
        <v>1</v>
      </c>
      <c r="U145" s="1" t="str">
        <f>IF(AND(T144=0,T145=1),"YES","NO")</f>
        <v>NO</v>
      </c>
    </row>
    <row r="146" spans="1:21" x14ac:dyDescent="0.3">
      <c r="A146" s="1">
        <v>145</v>
      </c>
      <c r="B146" s="1">
        <v>7</v>
      </c>
      <c r="C146" s="1">
        <v>23000</v>
      </c>
      <c r="D146" s="1">
        <v>10</v>
      </c>
      <c r="E146" s="1">
        <v>4</v>
      </c>
      <c r="F146" s="1">
        <v>2</v>
      </c>
      <c r="G146" s="1" t="s">
        <v>23</v>
      </c>
      <c r="H146" s="1">
        <v>19.079999999999998</v>
      </c>
      <c r="I146" s="1">
        <v>5.84</v>
      </c>
      <c r="J146" s="1">
        <v>16</v>
      </c>
      <c r="K146" s="1">
        <v>0.06</v>
      </c>
      <c r="L146" s="1">
        <v>0.11</v>
      </c>
      <c r="M146" s="3">
        <f>PI()*(D146*0.0254)^2/4</f>
        <v>5.0670747909749778E-2</v>
      </c>
      <c r="N146" s="1">
        <f>ROUND(H146*4.45,0)</f>
        <v>85</v>
      </c>
      <c r="O146" s="1">
        <f>I146*745.7</f>
        <v>4354.8879999999999</v>
      </c>
      <c r="P146" s="5">
        <f>ROUND(N146^(3/2)/O146/SQRT(2*1.28*M146)*100,0)</f>
        <v>50</v>
      </c>
      <c r="Q146" s="4">
        <f>E146/D146</f>
        <v>0.4</v>
      </c>
      <c r="R146" s="1">
        <f>ROUND(L146^(3/2)/K146*100*SQRT(2/PI()),0)</f>
        <v>49</v>
      </c>
      <c r="S146" s="1" t="str">
        <f>IF(AND(R146&gt;=R145,R146&gt;R147),"YES","NO")</f>
        <v>NO</v>
      </c>
      <c r="T146" s="1">
        <f>IF(C146&lt;C145,0,IF(T145=1,1,IF(S146="YES",1,0)))</f>
        <v>1</v>
      </c>
      <c r="U146" s="1" t="str">
        <f>IF(AND(T145=0,T146=1),"YES","NO")</f>
        <v>NO</v>
      </c>
    </row>
    <row r="147" spans="1:21" x14ac:dyDescent="0.3">
      <c r="A147" s="1">
        <v>146</v>
      </c>
      <c r="B147" s="1">
        <v>7</v>
      </c>
      <c r="C147" s="1">
        <v>24000</v>
      </c>
      <c r="D147" s="1">
        <v>10</v>
      </c>
      <c r="E147" s="1">
        <v>4</v>
      </c>
      <c r="F147" s="1">
        <v>2</v>
      </c>
      <c r="G147" s="1" t="s">
        <v>23</v>
      </c>
      <c r="H147" s="1">
        <v>19.97</v>
      </c>
      <c r="I147" s="1">
        <v>7.06</v>
      </c>
      <c r="J147" s="1">
        <v>18.53</v>
      </c>
      <c r="K147" s="1">
        <v>0.06</v>
      </c>
      <c r="L147" s="1">
        <v>0.11</v>
      </c>
      <c r="M147" s="3">
        <f>PI()*(D147*0.0254)^2/4</f>
        <v>5.0670747909749778E-2</v>
      </c>
      <c r="N147" s="1">
        <f>ROUND(H147*4.45,0)</f>
        <v>89</v>
      </c>
      <c r="O147" s="1">
        <f>I147*745.7</f>
        <v>5264.6419999999998</v>
      </c>
      <c r="P147" s="5">
        <f>ROUND(N147^(3/2)/O147/SQRT(2*1.28*M147)*100,0)</f>
        <v>44</v>
      </c>
      <c r="Q147" s="4">
        <f>E147/D147</f>
        <v>0.4</v>
      </c>
      <c r="R147" s="1">
        <f>ROUND(L147^(3/2)/K147*100*SQRT(2/PI()),0)</f>
        <v>49</v>
      </c>
      <c r="S147" s="1" t="str">
        <f>IF(AND(R147&gt;=R146,R147&gt;R148),"YES","NO")</f>
        <v>NO</v>
      </c>
      <c r="T147" s="1">
        <f>IF(C147&lt;C146,0,IF(T146=1,1,IF(S147="YES",1,0)))</f>
        <v>1</v>
      </c>
      <c r="U147" s="1" t="str">
        <f>IF(AND(T146=0,T147=1),"YES","NO")</f>
        <v>NO</v>
      </c>
    </row>
    <row r="148" spans="1:21" x14ac:dyDescent="0.3">
      <c r="A148" s="1">
        <v>147</v>
      </c>
      <c r="B148" s="1">
        <v>8</v>
      </c>
      <c r="C148" s="1">
        <v>2000</v>
      </c>
      <c r="D148" s="1">
        <v>10</v>
      </c>
      <c r="E148" s="1">
        <v>4.5</v>
      </c>
      <c r="F148" s="1">
        <v>2</v>
      </c>
      <c r="G148" s="1" t="s">
        <v>6</v>
      </c>
      <c r="H148" s="1">
        <v>0.14000000000000001</v>
      </c>
      <c r="I148" s="1">
        <v>0.01</v>
      </c>
      <c r="J148" s="1">
        <v>0.09</v>
      </c>
      <c r="K148" s="1">
        <v>0.04</v>
      </c>
      <c r="L148" s="1">
        <v>0.11</v>
      </c>
      <c r="M148" s="3">
        <f>PI()*(D148*0.0254)^2/4</f>
        <v>5.0670747909749778E-2</v>
      </c>
      <c r="N148" s="1">
        <f>ROUND(H148*4.45,0)</f>
        <v>1</v>
      </c>
      <c r="O148" s="1">
        <f>I148*745.7</f>
        <v>7.4570000000000007</v>
      </c>
      <c r="P148" s="5">
        <f>ROUND(N148^(3/2)/O148/SQRT(2*1.28*M148)*100,0)</f>
        <v>37</v>
      </c>
      <c r="Q148" s="4">
        <f>E148/D148</f>
        <v>0.45</v>
      </c>
      <c r="R148" s="1">
        <f>ROUND(L148^(3/2)/K148*100*SQRT(2/PI()),0)</f>
        <v>73</v>
      </c>
      <c r="S148" s="1" t="str">
        <f>IF(AND(R148&gt;=R147,R148&gt;R149),"YES","NO")</f>
        <v>NO</v>
      </c>
      <c r="T148" s="1">
        <f>IF(C148&lt;C147,0,IF(T147=1,1,IF(S148="YES",1,0)))</f>
        <v>0</v>
      </c>
      <c r="U148" s="1" t="str">
        <f>IF(AND(T147=0,T148=1),"YES","NO")</f>
        <v>NO</v>
      </c>
    </row>
    <row r="149" spans="1:21" x14ac:dyDescent="0.3">
      <c r="A149" s="1">
        <v>148</v>
      </c>
      <c r="B149" s="1">
        <v>8</v>
      </c>
      <c r="C149" s="1">
        <v>3000</v>
      </c>
      <c r="D149" s="1">
        <v>10</v>
      </c>
      <c r="E149" s="1">
        <v>4.5</v>
      </c>
      <c r="F149" s="1">
        <v>2</v>
      </c>
      <c r="G149" s="1" t="s">
        <v>6</v>
      </c>
      <c r="H149" s="1">
        <v>0.32</v>
      </c>
      <c r="I149" s="1">
        <v>0.01</v>
      </c>
      <c r="J149" s="1">
        <v>0.2</v>
      </c>
      <c r="K149" s="1">
        <v>0.04</v>
      </c>
      <c r="L149" s="1">
        <v>0.11</v>
      </c>
      <c r="M149" s="3">
        <f>PI()*(D149*0.0254)^2/4</f>
        <v>5.0670747909749778E-2</v>
      </c>
      <c r="N149" s="1">
        <f>ROUND(H149*4.45,0)</f>
        <v>1</v>
      </c>
      <c r="O149" s="1">
        <f>I149*745.7</f>
        <v>7.4570000000000007</v>
      </c>
      <c r="P149" s="5">
        <f>ROUND(N149^(3/2)/O149/SQRT(2*1.28*M149)*100,0)</f>
        <v>37</v>
      </c>
      <c r="Q149" s="4">
        <f>E149/D149</f>
        <v>0.45</v>
      </c>
      <c r="R149" s="1">
        <f>ROUND(L149^(3/2)/K149*100*SQRT(2/PI()),0)</f>
        <v>73</v>
      </c>
      <c r="S149" s="1" t="str">
        <f>IF(AND(R149&gt;=R148,R149&gt;R150),"YES","NO")</f>
        <v>NO</v>
      </c>
      <c r="T149" s="1">
        <f>IF(C149&lt;C148,0,IF(T148=1,1,IF(S149="YES",1,0)))</f>
        <v>0</v>
      </c>
      <c r="U149" s="1" t="str">
        <f>IF(AND(T148=0,T149=1),"YES","NO")</f>
        <v>NO</v>
      </c>
    </row>
    <row r="150" spans="1:21" x14ac:dyDescent="0.3">
      <c r="A150" s="1">
        <v>149</v>
      </c>
      <c r="B150" s="1">
        <v>8</v>
      </c>
      <c r="C150" s="1">
        <v>4000</v>
      </c>
      <c r="D150" s="1">
        <v>10</v>
      </c>
      <c r="E150" s="1">
        <v>4.5</v>
      </c>
      <c r="F150" s="1">
        <v>2</v>
      </c>
      <c r="G150" s="1" t="s">
        <v>6</v>
      </c>
      <c r="H150" s="1">
        <v>0.56999999999999995</v>
      </c>
      <c r="I150" s="1">
        <v>0.02</v>
      </c>
      <c r="J150" s="1">
        <v>0.36</v>
      </c>
      <c r="K150" s="1">
        <v>0.04</v>
      </c>
      <c r="L150" s="1">
        <v>0.11</v>
      </c>
      <c r="M150" s="3">
        <f>PI()*(D150*0.0254)^2/4</f>
        <v>5.0670747909749778E-2</v>
      </c>
      <c r="N150" s="1">
        <f>ROUND(H150*4.45,0)</f>
        <v>3</v>
      </c>
      <c r="O150" s="1">
        <f>I150*745.7</f>
        <v>14.914000000000001</v>
      </c>
      <c r="P150" s="5">
        <f>ROUND(N150^(3/2)/O150/SQRT(2*1.28*M150)*100,0)</f>
        <v>97</v>
      </c>
      <c r="Q150" s="4">
        <f>E150/D150</f>
        <v>0.45</v>
      </c>
      <c r="R150" s="1">
        <f>ROUND(L150^(3/2)/K150*100*SQRT(2/PI()),0)</f>
        <v>73</v>
      </c>
      <c r="S150" s="1" t="str">
        <f>IF(AND(R150&gt;=R149,R150&gt;R151),"YES","NO")</f>
        <v>NO</v>
      </c>
      <c r="T150" s="1">
        <f>IF(C150&lt;C149,0,IF(T149=1,1,IF(S150="YES",1,0)))</f>
        <v>0</v>
      </c>
      <c r="U150" s="1" t="str">
        <f>IF(AND(T149=0,T150=1),"YES","NO")</f>
        <v>NO</v>
      </c>
    </row>
    <row r="151" spans="1:21" x14ac:dyDescent="0.3">
      <c r="A151" s="1">
        <v>150</v>
      </c>
      <c r="B151" s="1">
        <v>8</v>
      </c>
      <c r="C151" s="1">
        <v>5000</v>
      </c>
      <c r="D151" s="1">
        <v>10</v>
      </c>
      <c r="E151" s="1">
        <v>4.5</v>
      </c>
      <c r="F151" s="1">
        <v>2</v>
      </c>
      <c r="G151" s="1" t="s">
        <v>6</v>
      </c>
      <c r="H151" s="1">
        <v>0.9</v>
      </c>
      <c r="I151" s="1">
        <v>0.04</v>
      </c>
      <c r="J151" s="1">
        <v>0.56000000000000005</v>
      </c>
      <c r="K151" s="1">
        <v>0.04</v>
      </c>
      <c r="L151" s="1">
        <v>0.11</v>
      </c>
      <c r="M151" s="3">
        <f>PI()*(D151*0.0254)^2/4</f>
        <v>5.0670747909749778E-2</v>
      </c>
      <c r="N151" s="1">
        <f>ROUND(H151*4.45,0)</f>
        <v>4</v>
      </c>
      <c r="O151" s="1">
        <f>I151*745.7</f>
        <v>29.828000000000003</v>
      </c>
      <c r="P151" s="5">
        <f>ROUND(N151^(3/2)/O151/SQRT(2*1.28*M151)*100,0)</f>
        <v>74</v>
      </c>
      <c r="Q151" s="4">
        <f>E151/D151</f>
        <v>0.45</v>
      </c>
      <c r="R151" s="1">
        <f>ROUND(L151^(3/2)/K151*100*SQRT(2/PI()),0)</f>
        <v>73</v>
      </c>
      <c r="S151" s="1" t="str">
        <f>IF(AND(R151&gt;=R150,R151&gt;R152),"YES","NO")</f>
        <v>NO</v>
      </c>
      <c r="T151" s="1">
        <f>IF(C151&lt;C150,0,IF(T150=1,1,IF(S151="YES",1,0)))</f>
        <v>0</v>
      </c>
      <c r="U151" s="1" t="str">
        <f>IF(AND(T150=0,T151=1),"YES","NO")</f>
        <v>NO</v>
      </c>
    </row>
    <row r="152" spans="1:21" x14ac:dyDescent="0.3">
      <c r="A152" s="1">
        <v>151</v>
      </c>
      <c r="B152" s="1">
        <v>8</v>
      </c>
      <c r="C152" s="1">
        <v>6000</v>
      </c>
      <c r="D152" s="1">
        <v>10</v>
      </c>
      <c r="E152" s="1">
        <v>4.5</v>
      </c>
      <c r="F152" s="1">
        <v>2</v>
      </c>
      <c r="G152" s="1" t="s">
        <v>6</v>
      </c>
      <c r="H152" s="1">
        <v>1.29</v>
      </c>
      <c r="I152" s="1">
        <v>0.08</v>
      </c>
      <c r="J152" s="1">
        <v>0.79</v>
      </c>
      <c r="K152" s="1">
        <v>0.04</v>
      </c>
      <c r="L152" s="1">
        <v>0.11</v>
      </c>
      <c r="M152" s="3">
        <f>PI()*(D152*0.0254)^2/4</f>
        <v>5.0670747909749778E-2</v>
      </c>
      <c r="N152" s="1">
        <f>ROUND(H152*4.45,0)</f>
        <v>6</v>
      </c>
      <c r="O152" s="1">
        <f>I152*745.7</f>
        <v>59.656000000000006</v>
      </c>
      <c r="P152" s="5">
        <f>ROUND(N152^(3/2)/O152/SQRT(2*1.28*M152)*100,0)</f>
        <v>68</v>
      </c>
      <c r="Q152" s="4">
        <f>E152/D152</f>
        <v>0.45</v>
      </c>
      <c r="R152" s="1">
        <f>ROUND(L152^(3/2)/K152*100*SQRT(2/PI()),0)</f>
        <v>73</v>
      </c>
      <c r="S152" s="1" t="str">
        <f>IF(AND(R152&gt;=R151,R152&gt;R153),"YES","NO")</f>
        <v>NO</v>
      </c>
      <c r="T152" s="1">
        <f>IF(C152&lt;C151,0,IF(T151=1,1,IF(S152="YES",1,0)))</f>
        <v>0</v>
      </c>
      <c r="U152" s="1" t="str">
        <f>IF(AND(T151=0,T152=1),"YES","NO")</f>
        <v>NO</v>
      </c>
    </row>
    <row r="153" spans="1:21" x14ac:dyDescent="0.3">
      <c r="A153" s="1">
        <v>152</v>
      </c>
      <c r="B153" s="1">
        <v>8</v>
      </c>
      <c r="C153" s="1">
        <v>7000</v>
      </c>
      <c r="D153" s="1">
        <v>10</v>
      </c>
      <c r="E153" s="1">
        <v>4.5</v>
      </c>
      <c r="F153" s="1">
        <v>2</v>
      </c>
      <c r="G153" s="1" t="s">
        <v>6</v>
      </c>
      <c r="H153" s="1">
        <v>1.76</v>
      </c>
      <c r="I153" s="1">
        <v>0.12</v>
      </c>
      <c r="J153" s="1">
        <v>1.06</v>
      </c>
      <c r="K153" s="1">
        <v>0.04</v>
      </c>
      <c r="L153" s="1">
        <v>0.11</v>
      </c>
      <c r="M153" s="3">
        <f>PI()*(D153*0.0254)^2/4</f>
        <v>5.0670747909749778E-2</v>
      </c>
      <c r="N153" s="1">
        <f>ROUND(H153*4.45,0)</f>
        <v>8</v>
      </c>
      <c r="O153" s="1">
        <f>I153*745.7</f>
        <v>89.484000000000009</v>
      </c>
      <c r="P153" s="5">
        <f>ROUND(N153^(3/2)/O153/SQRT(2*1.28*M153)*100,0)</f>
        <v>70</v>
      </c>
      <c r="Q153" s="4">
        <f>E153/D153</f>
        <v>0.45</v>
      </c>
      <c r="R153" s="1">
        <f>ROUND(L153^(3/2)/K153*100*SQRT(2/PI()),0)</f>
        <v>73</v>
      </c>
      <c r="S153" s="1" t="str">
        <f>IF(AND(R153&gt;=R152,R153&gt;R154),"YES","NO")</f>
        <v>NO</v>
      </c>
      <c r="T153" s="1">
        <f>IF(C153&lt;C152,0,IF(T152=1,1,IF(S153="YES",1,0)))</f>
        <v>0</v>
      </c>
      <c r="U153" s="1" t="str">
        <f>IF(AND(T152=0,T153=1),"YES","NO")</f>
        <v>NO</v>
      </c>
    </row>
    <row r="154" spans="1:21" x14ac:dyDescent="0.3">
      <c r="A154" s="1">
        <v>153</v>
      </c>
      <c r="B154" s="1">
        <v>8</v>
      </c>
      <c r="C154" s="1">
        <v>8000</v>
      </c>
      <c r="D154" s="1">
        <v>10</v>
      </c>
      <c r="E154" s="1">
        <v>4.5</v>
      </c>
      <c r="F154" s="1">
        <v>2</v>
      </c>
      <c r="G154" s="1" t="s">
        <v>6</v>
      </c>
      <c r="H154" s="1">
        <v>2.31</v>
      </c>
      <c r="I154" s="1">
        <v>0.17</v>
      </c>
      <c r="J154" s="1">
        <v>1.37</v>
      </c>
      <c r="K154" s="1">
        <v>0.04</v>
      </c>
      <c r="L154" s="1">
        <v>0.11</v>
      </c>
      <c r="M154" s="3">
        <f>PI()*(D154*0.0254)^2/4</f>
        <v>5.0670747909749778E-2</v>
      </c>
      <c r="N154" s="1">
        <f>ROUND(H154*4.45,0)</f>
        <v>10</v>
      </c>
      <c r="O154" s="1">
        <f>I154*745.7</f>
        <v>126.76900000000002</v>
      </c>
      <c r="P154" s="5">
        <f>ROUND(N154^(3/2)/O154/SQRT(2*1.28*M154)*100,0)</f>
        <v>69</v>
      </c>
      <c r="Q154" s="4">
        <f>E154/D154</f>
        <v>0.45</v>
      </c>
      <c r="R154" s="1">
        <f>ROUND(L154^(3/2)/K154*100*SQRT(2/PI()),0)</f>
        <v>73</v>
      </c>
      <c r="S154" s="1" t="str">
        <f>IF(AND(R154&gt;=R153,R154&gt;R155),"YES","NO")</f>
        <v>YES</v>
      </c>
      <c r="T154" s="1">
        <f>IF(C154&lt;C153,0,IF(T153=1,1,IF(S154="YES",1,0)))</f>
        <v>1</v>
      </c>
      <c r="U154" s="1" t="str">
        <f>IF(AND(T153=0,T154=1),"YES","NO")</f>
        <v>YES</v>
      </c>
    </row>
    <row r="155" spans="1:21" x14ac:dyDescent="0.3">
      <c r="A155" s="1">
        <v>154</v>
      </c>
      <c r="B155" s="1">
        <v>8</v>
      </c>
      <c r="C155" s="1">
        <v>9000</v>
      </c>
      <c r="D155" s="1">
        <v>10</v>
      </c>
      <c r="E155" s="1">
        <v>4.5</v>
      </c>
      <c r="F155" s="1">
        <v>2</v>
      </c>
      <c r="G155" s="1" t="s">
        <v>6</v>
      </c>
      <c r="H155" s="1">
        <v>2.95</v>
      </c>
      <c r="I155" s="1">
        <v>0.26</v>
      </c>
      <c r="J155" s="1">
        <v>1.86</v>
      </c>
      <c r="K155" s="1">
        <v>0.05</v>
      </c>
      <c r="L155" s="1">
        <v>0.11</v>
      </c>
      <c r="M155" s="3">
        <f>PI()*(D155*0.0254)^2/4</f>
        <v>5.0670747909749778E-2</v>
      </c>
      <c r="N155" s="1">
        <f>ROUND(H155*4.45,0)</f>
        <v>13</v>
      </c>
      <c r="O155" s="1">
        <f>I155*745.7</f>
        <v>193.88200000000001</v>
      </c>
      <c r="P155" s="5">
        <f>ROUND(N155^(3/2)/O155/SQRT(2*1.28*M155)*100,0)</f>
        <v>67</v>
      </c>
      <c r="Q155" s="4">
        <f>E155/D155</f>
        <v>0.45</v>
      </c>
      <c r="R155" s="1">
        <f>ROUND(L155^(3/2)/K155*100*SQRT(2/PI()),0)</f>
        <v>58</v>
      </c>
      <c r="S155" s="1" t="str">
        <f>IF(AND(R155&gt;=R154,R155&gt;R156),"YES","NO")</f>
        <v>NO</v>
      </c>
      <c r="T155" s="1">
        <f>IF(C155&lt;C154,0,IF(T154=1,1,IF(S155="YES",1,0)))</f>
        <v>1</v>
      </c>
      <c r="U155" s="1" t="str">
        <f>IF(AND(T154=0,T155=1),"YES","NO")</f>
        <v>NO</v>
      </c>
    </row>
    <row r="156" spans="1:21" x14ac:dyDescent="0.3">
      <c r="A156" s="1">
        <v>155</v>
      </c>
      <c r="B156" s="1">
        <v>8</v>
      </c>
      <c r="C156" s="1">
        <v>10000</v>
      </c>
      <c r="D156" s="1">
        <v>10</v>
      </c>
      <c r="E156" s="1">
        <v>4.5</v>
      </c>
      <c r="F156" s="1">
        <v>2</v>
      </c>
      <c r="G156" s="1" t="s">
        <v>6</v>
      </c>
      <c r="H156" s="1">
        <v>3.67</v>
      </c>
      <c r="I156" s="1">
        <v>0.39</v>
      </c>
      <c r="J156" s="1">
        <v>2.46</v>
      </c>
      <c r="K156" s="1">
        <v>0.05</v>
      </c>
      <c r="L156" s="1">
        <v>0.12</v>
      </c>
      <c r="M156" s="3">
        <f>PI()*(D156*0.0254)^2/4</f>
        <v>5.0670747909749778E-2</v>
      </c>
      <c r="N156" s="1">
        <f>ROUND(H156*4.45,0)</f>
        <v>16</v>
      </c>
      <c r="O156" s="1">
        <f>I156*745.7</f>
        <v>290.82300000000004</v>
      </c>
      <c r="P156" s="5">
        <f>ROUND(N156^(3/2)/O156/SQRT(2*1.28*M156)*100,0)</f>
        <v>61</v>
      </c>
      <c r="Q156" s="4">
        <f>E156/D156</f>
        <v>0.45</v>
      </c>
      <c r="R156" s="1">
        <f>ROUND(L156^(3/2)/K156*100*SQRT(2/PI()),0)</f>
        <v>66</v>
      </c>
      <c r="S156" s="1" t="str">
        <f>IF(AND(R156&gt;=R155,R156&gt;R157),"YES","NO")</f>
        <v>NO</v>
      </c>
      <c r="T156" s="1">
        <f>IF(C156&lt;C155,0,IF(T155=1,1,IF(S156="YES",1,0)))</f>
        <v>1</v>
      </c>
      <c r="U156" s="1" t="str">
        <f>IF(AND(T155=0,T156=1),"YES","NO")</f>
        <v>NO</v>
      </c>
    </row>
    <row r="157" spans="1:21" x14ac:dyDescent="0.3">
      <c r="A157" s="1">
        <v>156</v>
      </c>
      <c r="B157" s="1">
        <v>8</v>
      </c>
      <c r="C157" s="1">
        <v>11000</v>
      </c>
      <c r="D157" s="1">
        <v>10</v>
      </c>
      <c r="E157" s="1">
        <v>4.5</v>
      </c>
      <c r="F157" s="1">
        <v>2</v>
      </c>
      <c r="G157" s="1" t="s">
        <v>6</v>
      </c>
      <c r="H157" s="1">
        <v>4.49</v>
      </c>
      <c r="I157" s="1">
        <v>0.55000000000000004</v>
      </c>
      <c r="J157" s="1">
        <v>3.17</v>
      </c>
      <c r="K157" s="1">
        <v>0.05</v>
      </c>
      <c r="L157" s="1">
        <v>0.12</v>
      </c>
      <c r="M157" s="3">
        <f>PI()*(D157*0.0254)^2/4</f>
        <v>5.0670747909749778E-2</v>
      </c>
      <c r="N157" s="1">
        <f>ROUND(H157*4.45,0)</f>
        <v>20</v>
      </c>
      <c r="O157" s="1">
        <f>I157*745.7</f>
        <v>410.13500000000005</v>
      </c>
      <c r="P157" s="5">
        <f>ROUND(N157^(3/2)/O157/SQRT(2*1.28*M157)*100,0)</f>
        <v>61</v>
      </c>
      <c r="Q157" s="4">
        <f>E157/D157</f>
        <v>0.45</v>
      </c>
      <c r="R157" s="1">
        <f>ROUND(L157^(3/2)/K157*100*SQRT(2/PI()),0)</f>
        <v>66</v>
      </c>
      <c r="S157" s="1" t="str">
        <f>IF(AND(R157&gt;=R156,R157&gt;R158),"YES","NO")</f>
        <v>YES</v>
      </c>
      <c r="T157" s="1">
        <f>IF(C157&lt;C156,0,IF(T156=1,1,IF(S157="YES",1,0)))</f>
        <v>1</v>
      </c>
      <c r="U157" s="1" t="str">
        <f>IF(AND(T156=0,T157=1),"YES","NO")</f>
        <v>NO</v>
      </c>
    </row>
    <row r="158" spans="1:21" x14ac:dyDescent="0.3">
      <c r="A158" s="1">
        <v>157</v>
      </c>
      <c r="B158" s="1">
        <v>8</v>
      </c>
      <c r="C158" s="1">
        <v>12000</v>
      </c>
      <c r="D158" s="1">
        <v>10</v>
      </c>
      <c r="E158" s="1">
        <v>4.5</v>
      </c>
      <c r="F158" s="1">
        <v>2</v>
      </c>
      <c r="G158" s="1" t="s">
        <v>6</v>
      </c>
      <c r="H158" s="1">
        <v>5.4</v>
      </c>
      <c r="I158" s="1">
        <v>0.77</v>
      </c>
      <c r="J158" s="1">
        <v>4.0199999999999996</v>
      </c>
      <c r="K158" s="1">
        <v>0.06</v>
      </c>
      <c r="L158" s="1">
        <v>0.12</v>
      </c>
      <c r="M158" s="3">
        <f>PI()*(D158*0.0254)^2/4</f>
        <v>5.0670747909749778E-2</v>
      </c>
      <c r="N158" s="1">
        <f>ROUND(H158*4.45,0)</f>
        <v>24</v>
      </c>
      <c r="O158" s="1">
        <f>I158*745.7</f>
        <v>574.18900000000008</v>
      </c>
      <c r="P158" s="5">
        <f>ROUND(N158^(3/2)/O158/SQRT(2*1.28*M158)*100,0)</f>
        <v>57</v>
      </c>
      <c r="Q158" s="4">
        <f>E158/D158</f>
        <v>0.45</v>
      </c>
      <c r="R158" s="1">
        <f>ROUND(L158^(3/2)/K158*100*SQRT(2/PI()),0)</f>
        <v>55</v>
      </c>
      <c r="S158" s="1" t="str">
        <f>IF(AND(R158&gt;=R157,R158&gt;R159),"YES","NO")</f>
        <v>NO</v>
      </c>
      <c r="T158" s="1">
        <f>IF(C158&lt;C157,0,IF(T157=1,1,IF(S158="YES",1,0)))</f>
        <v>1</v>
      </c>
      <c r="U158" s="1" t="str">
        <f>IF(AND(T157=0,T158=1),"YES","NO")</f>
        <v>NO</v>
      </c>
    </row>
    <row r="159" spans="1:21" x14ac:dyDescent="0.3">
      <c r="A159" s="1">
        <v>158</v>
      </c>
      <c r="B159" s="1">
        <v>8</v>
      </c>
      <c r="C159" s="1">
        <v>13000</v>
      </c>
      <c r="D159" s="1">
        <v>10</v>
      </c>
      <c r="E159" s="1">
        <v>4.5</v>
      </c>
      <c r="F159" s="1">
        <v>2</v>
      </c>
      <c r="G159" s="1" t="s">
        <v>6</v>
      </c>
      <c r="H159" s="1">
        <v>6.41</v>
      </c>
      <c r="I159" s="1">
        <v>1.03</v>
      </c>
      <c r="J159" s="1">
        <v>5.0199999999999996</v>
      </c>
      <c r="K159" s="1">
        <v>0.06</v>
      </c>
      <c r="L159" s="1">
        <v>0.12</v>
      </c>
      <c r="M159" s="3">
        <f>PI()*(D159*0.0254)^2/4</f>
        <v>5.0670747909749778E-2</v>
      </c>
      <c r="N159" s="1">
        <f>ROUND(H159*4.45,0)</f>
        <v>29</v>
      </c>
      <c r="O159" s="1">
        <f>I159*745.7</f>
        <v>768.07100000000003</v>
      </c>
      <c r="P159" s="5">
        <f>ROUND(N159^(3/2)/O159/SQRT(2*1.28*M159)*100,0)</f>
        <v>56</v>
      </c>
      <c r="Q159" s="4">
        <f>E159/D159</f>
        <v>0.45</v>
      </c>
      <c r="R159" s="1">
        <f>ROUND(L159^(3/2)/K159*100*SQRT(2/PI()),0)</f>
        <v>55</v>
      </c>
      <c r="S159" s="1" t="str">
        <f>IF(AND(R159&gt;=R158,R159&gt;R160),"YES","NO")</f>
        <v>NO</v>
      </c>
      <c r="T159" s="1">
        <f>IF(C159&lt;C158,0,IF(T158=1,1,IF(S159="YES",1,0)))</f>
        <v>1</v>
      </c>
      <c r="U159" s="1" t="str">
        <f>IF(AND(T158=0,T159=1),"YES","NO")</f>
        <v>NO</v>
      </c>
    </row>
    <row r="160" spans="1:21" x14ac:dyDescent="0.3">
      <c r="A160" s="1">
        <v>159</v>
      </c>
      <c r="B160" s="1">
        <v>8</v>
      </c>
      <c r="C160" s="1">
        <v>13999</v>
      </c>
      <c r="D160" s="1">
        <v>10</v>
      </c>
      <c r="E160" s="1">
        <v>4.5</v>
      </c>
      <c r="F160" s="1">
        <v>2</v>
      </c>
      <c r="G160" s="1" t="s">
        <v>6</v>
      </c>
      <c r="H160" s="1">
        <v>7.52</v>
      </c>
      <c r="I160" s="1">
        <v>1.38</v>
      </c>
      <c r="J160" s="1">
        <v>6.2</v>
      </c>
      <c r="K160" s="1">
        <v>0.06</v>
      </c>
      <c r="L160" s="1">
        <v>0.12</v>
      </c>
      <c r="M160" s="3">
        <f>PI()*(D160*0.0254)^2/4</f>
        <v>5.0670747909749778E-2</v>
      </c>
      <c r="N160" s="1">
        <f>ROUND(H160*4.45,0)</f>
        <v>33</v>
      </c>
      <c r="O160" s="1">
        <f>I160*745.7</f>
        <v>1029.066</v>
      </c>
      <c r="P160" s="5">
        <f>ROUND(N160^(3/2)/O160/SQRT(2*1.28*M160)*100,0)</f>
        <v>51</v>
      </c>
      <c r="Q160" s="4">
        <f>E160/D160</f>
        <v>0.45</v>
      </c>
      <c r="R160" s="1">
        <f>ROUND(L160^(3/2)/K160*100*SQRT(2/PI()),0)</f>
        <v>55</v>
      </c>
      <c r="S160" s="1" t="str">
        <f>IF(AND(R160&gt;=R159,R160&gt;R161),"YES","NO")</f>
        <v>YES</v>
      </c>
      <c r="T160" s="1">
        <f>IF(C160&lt;C159,0,IF(T159=1,1,IF(S160="YES",1,0)))</f>
        <v>1</v>
      </c>
      <c r="U160" s="1" t="str">
        <f>IF(AND(T159=0,T160=1),"YES","NO")</f>
        <v>NO</v>
      </c>
    </row>
    <row r="161" spans="1:21" x14ac:dyDescent="0.3">
      <c r="A161" s="1">
        <v>160</v>
      </c>
      <c r="B161" s="1">
        <v>8</v>
      </c>
      <c r="C161" s="1">
        <v>15000</v>
      </c>
      <c r="D161" s="1">
        <v>10</v>
      </c>
      <c r="E161" s="1">
        <v>4.5</v>
      </c>
      <c r="F161" s="1">
        <v>2</v>
      </c>
      <c r="G161" s="1" t="s">
        <v>6</v>
      </c>
      <c r="H161" s="1">
        <v>8.74</v>
      </c>
      <c r="I161" s="1">
        <v>1.8</v>
      </c>
      <c r="J161" s="1">
        <v>7.58</v>
      </c>
      <c r="K161" s="1">
        <v>7.0000000000000007E-2</v>
      </c>
      <c r="L161" s="1">
        <v>0.12</v>
      </c>
      <c r="M161" s="3">
        <f>PI()*(D161*0.0254)^2/4</f>
        <v>5.0670747909749778E-2</v>
      </c>
      <c r="N161" s="1">
        <f>ROUND(H161*4.45,0)</f>
        <v>39</v>
      </c>
      <c r="O161" s="1">
        <f>I161*745.7</f>
        <v>1342.2600000000002</v>
      </c>
      <c r="P161" s="5">
        <f>ROUND(N161^(3/2)/O161/SQRT(2*1.28*M161)*100,0)</f>
        <v>50</v>
      </c>
      <c r="Q161" s="4">
        <f>E161/D161</f>
        <v>0.45</v>
      </c>
      <c r="R161" s="1">
        <f>ROUND(L161^(3/2)/K161*100*SQRT(2/PI()),0)</f>
        <v>47</v>
      </c>
      <c r="S161" s="1" t="str">
        <f>IF(AND(R161&gt;=R160,R161&gt;R162),"YES","NO")</f>
        <v>NO</v>
      </c>
      <c r="T161" s="1">
        <f>IF(C161&lt;C160,0,IF(T160=1,1,IF(S161="YES",1,0)))</f>
        <v>1</v>
      </c>
      <c r="U161" s="1" t="str">
        <f>IF(AND(T160=0,T161=1),"YES","NO")</f>
        <v>NO</v>
      </c>
    </row>
    <row r="162" spans="1:21" x14ac:dyDescent="0.3">
      <c r="A162" s="1">
        <v>161</v>
      </c>
      <c r="B162" s="1">
        <v>8</v>
      </c>
      <c r="C162" s="1">
        <v>16000</v>
      </c>
      <c r="D162" s="1">
        <v>10</v>
      </c>
      <c r="E162" s="1">
        <v>4.5</v>
      </c>
      <c r="F162" s="1">
        <v>2</v>
      </c>
      <c r="G162" s="1" t="s">
        <v>6</v>
      </c>
      <c r="H162" s="1">
        <v>10.08</v>
      </c>
      <c r="I162" s="1">
        <v>2.34</v>
      </c>
      <c r="J162" s="1">
        <v>9.1999999999999993</v>
      </c>
      <c r="K162" s="1">
        <v>7.0000000000000007E-2</v>
      </c>
      <c r="L162" s="1">
        <v>0.12</v>
      </c>
      <c r="M162" s="3">
        <f>PI()*(D162*0.0254)^2/4</f>
        <v>5.0670747909749778E-2</v>
      </c>
      <c r="N162" s="1">
        <f>ROUND(H162*4.45,0)</f>
        <v>45</v>
      </c>
      <c r="O162" s="1">
        <f>I162*745.7</f>
        <v>1744.9380000000001</v>
      </c>
      <c r="P162" s="5">
        <f>ROUND(N162^(3/2)/O162/SQRT(2*1.28*M162)*100,0)</f>
        <v>48</v>
      </c>
      <c r="Q162" s="4">
        <f>E162/D162</f>
        <v>0.45</v>
      </c>
      <c r="R162" s="1">
        <f>ROUND(L162^(3/2)/K162*100*SQRT(2/PI()),0)</f>
        <v>47</v>
      </c>
      <c r="S162" s="1" t="str">
        <f>IF(AND(R162&gt;=R161,R162&gt;R163),"YES","NO")</f>
        <v>NO</v>
      </c>
      <c r="T162" s="1">
        <f>IF(C162&lt;C161,0,IF(T161=1,1,IF(S162="YES",1,0)))</f>
        <v>1</v>
      </c>
      <c r="U162" s="1" t="str">
        <f>IF(AND(T161=0,T162=1),"YES","NO")</f>
        <v>NO</v>
      </c>
    </row>
    <row r="163" spans="1:21" x14ac:dyDescent="0.3">
      <c r="A163" s="1">
        <v>162</v>
      </c>
      <c r="B163" s="1">
        <v>8</v>
      </c>
      <c r="C163" s="1">
        <v>17000</v>
      </c>
      <c r="D163" s="1">
        <v>10</v>
      </c>
      <c r="E163" s="1">
        <v>4.5</v>
      </c>
      <c r="F163" s="1">
        <v>2</v>
      </c>
      <c r="G163" s="1" t="s">
        <v>6</v>
      </c>
      <c r="H163" s="1">
        <v>11.47</v>
      </c>
      <c r="I163" s="1">
        <v>2.75</v>
      </c>
      <c r="J163" s="1">
        <v>10.210000000000001</v>
      </c>
      <c r="K163" s="1">
        <v>7.0000000000000007E-2</v>
      </c>
      <c r="L163" s="1">
        <v>0.12</v>
      </c>
      <c r="M163" s="3">
        <f>PI()*(D163*0.0254)^2/4</f>
        <v>5.0670747909749778E-2</v>
      </c>
      <c r="N163" s="1">
        <f>ROUND(H163*4.45,0)</f>
        <v>51</v>
      </c>
      <c r="O163" s="1">
        <f>I163*745.7</f>
        <v>2050.6750000000002</v>
      </c>
      <c r="P163" s="5">
        <f>ROUND(N163^(3/2)/O163/SQRT(2*1.28*M163)*100,0)</f>
        <v>49</v>
      </c>
      <c r="Q163" s="4">
        <f>E163/D163</f>
        <v>0.45</v>
      </c>
      <c r="R163" s="1">
        <f>ROUND(L163^(3/2)/K163*100*SQRT(2/PI()),0)</f>
        <v>47</v>
      </c>
      <c r="S163" s="1" t="str">
        <f>IF(AND(R163&gt;=R162,R163&gt;R164),"YES","NO")</f>
        <v>NO</v>
      </c>
      <c r="T163" s="1">
        <f>IF(C163&lt;C162,0,IF(T162=1,1,IF(S163="YES",1,0)))</f>
        <v>1</v>
      </c>
      <c r="U163" s="1" t="str">
        <f>IF(AND(T162=0,T163=1),"YES","NO")</f>
        <v>NO</v>
      </c>
    </row>
    <row r="164" spans="1:21" x14ac:dyDescent="0.3">
      <c r="A164" s="1">
        <v>163</v>
      </c>
      <c r="B164" s="1">
        <v>8</v>
      </c>
      <c r="C164" s="1">
        <v>18000</v>
      </c>
      <c r="D164" s="1">
        <v>10</v>
      </c>
      <c r="E164" s="1">
        <v>4.5</v>
      </c>
      <c r="F164" s="1">
        <v>2</v>
      </c>
      <c r="G164" s="1" t="s">
        <v>6</v>
      </c>
      <c r="H164" s="1">
        <v>13</v>
      </c>
      <c r="I164" s="1">
        <v>3.24</v>
      </c>
      <c r="J164" s="1">
        <v>11.36</v>
      </c>
      <c r="K164" s="1">
        <v>7.0000000000000007E-2</v>
      </c>
      <c r="L164" s="1">
        <v>0.13</v>
      </c>
      <c r="M164" s="3">
        <f>PI()*(D164*0.0254)^2/4</f>
        <v>5.0670747909749778E-2</v>
      </c>
      <c r="N164" s="1">
        <f>ROUND(H164*4.45,0)</f>
        <v>58</v>
      </c>
      <c r="O164" s="1">
        <f>I164*745.7</f>
        <v>2416.0680000000002</v>
      </c>
      <c r="P164" s="5">
        <f>ROUND(N164^(3/2)/O164/SQRT(2*1.28*M164)*100,0)</f>
        <v>51</v>
      </c>
      <c r="Q164" s="4">
        <f>E164/D164</f>
        <v>0.45</v>
      </c>
      <c r="R164" s="1">
        <f>ROUND(L164^(3/2)/K164*100*SQRT(2/PI()),0)</f>
        <v>53</v>
      </c>
      <c r="S164" s="1" t="str">
        <f>IF(AND(R164&gt;=R163,R164&gt;R165),"YES","NO")</f>
        <v>NO</v>
      </c>
      <c r="T164" s="1">
        <f>IF(C164&lt;C163,0,IF(T163=1,1,IF(S164="YES",1,0)))</f>
        <v>1</v>
      </c>
      <c r="U164" s="1" t="str">
        <f>IF(AND(T163=0,T164=1),"YES","NO")</f>
        <v>NO</v>
      </c>
    </row>
    <row r="165" spans="1:21" x14ac:dyDescent="0.3">
      <c r="A165" s="1">
        <v>164</v>
      </c>
      <c r="B165" s="1">
        <v>8</v>
      </c>
      <c r="C165" s="1">
        <v>19000</v>
      </c>
      <c r="D165" s="1">
        <v>10</v>
      </c>
      <c r="E165" s="1">
        <v>4.5</v>
      </c>
      <c r="F165" s="1">
        <v>2</v>
      </c>
      <c r="G165" s="1" t="s">
        <v>6</v>
      </c>
      <c r="H165" s="1">
        <v>14.81</v>
      </c>
      <c r="I165" s="1">
        <v>3.93</v>
      </c>
      <c r="J165" s="1">
        <v>13.03</v>
      </c>
      <c r="K165" s="1">
        <v>7.0000000000000007E-2</v>
      </c>
      <c r="L165" s="1">
        <v>0.13</v>
      </c>
      <c r="M165" s="3">
        <f>PI()*(D165*0.0254)^2/4</f>
        <v>5.0670747909749778E-2</v>
      </c>
      <c r="N165" s="1">
        <f>ROUND(H165*4.45,0)</f>
        <v>66</v>
      </c>
      <c r="O165" s="1">
        <f>I165*745.7</f>
        <v>2930.6010000000001</v>
      </c>
      <c r="P165" s="5">
        <f>ROUND(N165^(3/2)/O165/SQRT(2*1.28*M165)*100,0)</f>
        <v>51</v>
      </c>
      <c r="Q165" s="4">
        <f>E165/D165</f>
        <v>0.45</v>
      </c>
      <c r="R165" s="1">
        <f>ROUND(L165^(3/2)/K165*100*SQRT(2/PI()),0)</f>
        <v>53</v>
      </c>
      <c r="S165" s="1" t="str">
        <f>IF(AND(R165&gt;=R164,R165&gt;R166),"YES","NO")</f>
        <v>YES</v>
      </c>
      <c r="T165" s="1">
        <f>IF(C165&lt;C164,0,IF(T164=1,1,IF(S165="YES",1,0)))</f>
        <v>1</v>
      </c>
      <c r="U165" s="1" t="str">
        <f>IF(AND(T164=0,T165=1),"YES","NO")</f>
        <v>NO</v>
      </c>
    </row>
    <row r="166" spans="1:21" x14ac:dyDescent="0.3">
      <c r="A166" s="1">
        <v>165</v>
      </c>
      <c r="B166" s="1">
        <v>8</v>
      </c>
      <c r="C166" s="1">
        <v>20000</v>
      </c>
      <c r="D166" s="1">
        <v>10</v>
      </c>
      <c r="E166" s="1">
        <v>4.5</v>
      </c>
      <c r="F166" s="1">
        <v>2</v>
      </c>
      <c r="G166" s="1" t="s">
        <v>6</v>
      </c>
      <c r="H166" s="1">
        <v>16.57</v>
      </c>
      <c r="I166" s="1">
        <v>5.37</v>
      </c>
      <c r="J166" s="1">
        <v>16.920000000000002</v>
      </c>
      <c r="K166" s="1">
        <v>0.08</v>
      </c>
      <c r="L166" s="1">
        <v>0.13</v>
      </c>
      <c r="M166" s="3">
        <f>PI()*(D166*0.0254)^2/4</f>
        <v>5.0670747909749778E-2</v>
      </c>
      <c r="N166" s="1">
        <f>ROUND(H166*4.45,0)</f>
        <v>74</v>
      </c>
      <c r="O166" s="1">
        <f>I166*745.7</f>
        <v>4004.4090000000001</v>
      </c>
      <c r="P166" s="5">
        <f>ROUND(N166^(3/2)/O166/SQRT(2*1.28*M166)*100,0)</f>
        <v>44</v>
      </c>
      <c r="Q166" s="4">
        <f>E166/D166</f>
        <v>0.45</v>
      </c>
      <c r="R166" s="1">
        <f>ROUND(L166^(3/2)/K166*100*SQRT(2/PI()),0)</f>
        <v>47</v>
      </c>
      <c r="S166" s="1" t="str">
        <f>IF(AND(R166&gt;=R165,R166&gt;R167),"YES","NO")</f>
        <v>NO</v>
      </c>
      <c r="T166" s="1">
        <f>IF(C166&lt;C165,0,IF(T165=1,1,IF(S166="YES",1,0)))</f>
        <v>1</v>
      </c>
      <c r="U166" s="1" t="str">
        <f>IF(AND(T165=0,T166=1),"YES","NO")</f>
        <v>NO</v>
      </c>
    </row>
    <row r="167" spans="1:21" x14ac:dyDescent="0.3">
      <c r="A167" s="1">
        <v>166</v>
      </c>
      <c r="B167" s="1">
        <v>8</v>
      </c>
      <c r="C167" s="1">
        <v>21000</v>
      </c>
      <c r="D167" s="1">
        <v>10</v>
      </c>
      <c r="E167" s="1">
        <v>4.5</v>
      </c>
      <c r="F167" s="1">
        <v>2</v>
      </c>
      <c r="G167" s="1" t="s">
        <v>6</v>
      </c>
      <c r="H167" s="1">
        <v>18.170000000000002</v>
      </c>
      <c r="I167" s="1">
        <v>5.54</v>
      </c>
      <c r="J167" s="1">
        <v>16.63</v>
      </c>
      <c r="K167" s="1">
        <v>7.0000000000000007E-2</v>
      </c>
      <c r="L167" s="1">
        <v>0.13</v>
      </c>
      <c r="M167" s="3">
        <f>PI()*(D167*0.0254)^2/4</f>
        <v>5.0670747909749778E-2</v>
      </c>
      <c r="N167" s="1">
        <f>ROUND(H167*4.45,0)</f>
        <v>81</v>
      </c>
      <c r="O167" s="1">
        <f>I167*745.7</f>
        <v>4131.1779999999999</v>
      </c>
      <c r="P167" s="5">
        <f>ROUND(N167^(3/2)/O167/SQRT(2*1.28*M167)*100,0)</f>
        <v>49</v>
      </c>
      <c r="Q167" s="4">
        <f>E167/D167</f>
        <v>0.45</v>
      </c>
      <c r="R167" s="1">
        <f>ROUND(L167^(3/2)/K167*100*SQRT(2/PI()),0)</f>
        <v>53</v>
      </c>
      <c r="S167" s="1" t="str">
        <f>IF(AND(R167&gt;=R166,R167&gt;R168),"YES","NO")</f>
        <v>NO</v>
      </c>
      <c r="T167" s="1">
        <f>IF(C167&lt;C166,0,IF(T166=1,1,IF(S167="YES",1,0)))</f>
        <v>1</v>
      </c>
      <c r="U167" s="1" t="str">
        <f>IF(AND(T166=0,T167=1),"YES","NO")</f>
        <v>NO</v>
      </c>
    </row>
    <row r="168" spans="1:21" x14ac:dyDescent="0.3">
      <c r="A168" s="1">
        <v>167</v>
      </c>
      <c r="B168" s="1">
        <v>8</v>
      </c>
      <c r="C168" s="1">
        <v>22000</v>
      </c>
      <c r="D168" s="1">
        <v>10</v>
      </c>
      <c r="E168" s="1">
        <v>4.5</v>
      </c>
      <c r="F168" s="1">
        <v>2</v>
      </c>
      <c r="G168" s="1" t="s">
        <v>6</v>
      </c>
      <c r="H168" s="1">
        <v>19.579999999999998</v>
      </c>
      <c r="I168" s="1">
        <v>5.99</v>
      </c>
      <c r="J168" s="1">
        <v>17.16</v>
      </c>
      <c r="K168" s="1">
        <v>7.0000000000000007E-2</v>
      </c>
      <c r="L168" s="1">
        <v>0.13</v>
      </c>
      <c r="M168" s="3">
        <f>PI()*(D168*0.0254)^2/4</f>
        <v>5.0670747909749778E-2</v>
      </c>
      <c r="N168" s="1">
        <f>ROUND(H168*4.45,0)</f>
        <v>87</v>
      </c>
      <c r="O168" s="1">
        <f>I168*745.7</f>
        <v>4466.7430000000004</v>
      </c>
      <c r="P168" s="5">
        <f>ROUND(N168^(3/2)/O168/SQRT(2*1.28*M168)*100,0)</f>
        <v>50</v>
      </c>
      <c r="Q168" s="4">
        <f>E168/D168</f>
        <v>0.45</v>
      </c>
      <c r="R168" s="1">
        <f>ROUND(L168^(3/2)/K168*100*SQRT(2/PI()),0)</f>
        <v>53</v>
      </c>
      <c r="S168" s="1" t="str">
        <f>IF(AND(R168&gt;=R167,R168&gt;R169),"YES","NO")</f>
        <v>NO</v>
      </c>
      <c r="T168" s="1">
        <f>IF(C168&lt;C167,0,IF(T167=1,1,IF(S168="YES",1,0)))</f>
        <v>1</v>
      </c>
      <c r="U168" s="1" t="str">
        <f>IF(AND(T167=0,T168=1),"YES","NO")</f>
        <v>NO</v>
      </c>
    </row>
    <row r="169" spans="1:21" x14ac:dyDescent="0.3">
      <c r="A169" s="1">
        <v>168</v>
      </c>
      <c r="B169" s="1">
        <v>8</v>
      </c>
      <c r="C169" s="1">
        <v>23000</v>
      </c>
      <c r="D169" s="1">
        <v>10</v>
      </c>
      <c r="E169" s="1">
        <v>4.5</v>
      </c>
      <c r="F169" s="1">
        <v>2</v>
      </c>
      <c r="G169" s="1" t="s">
        <v>6</v>
      </c>
      <c r="H169" s="1">
        <v>20.87</v>
      </c>
      <c r="I169" s="1">
        <v>5.98</v>
      </c>
      <c r="J169" s="1">
        <v>16.38</v>
      </c>
      <c r="K169" s="1">
        <v>0.06</v>
      </c>
      <c r="L169" s="1">
        <v>0.12</v>
      </c>
      <c r="M169" s="3">
        <f>PI()*(D169*0.0254)^2/4</f>
        <v>5.0670747909749778E-2</v>
      </c>
      <c r="N169" s="1">
        <f>ROUND(H169*4.45,0)</f>
        <v>93</v>
      </c>
      <c r="O169" s="1">
        <f>I169*745.7</f>
        <v>4459.286000000001</v>
      </c>
      <c r="P169" s="5">
        <f>ROUND(N169^(3/2)/O169/SQRT(2*1.28*M169)*100,0)</f>
        <v>56</v>
      </c>
      <c r="Q169" s="4">
        <f>E169/D169</f>
        <v>0.45</v>
      </c>
      <c r="R169" s="1">
        <f>ROUND(L169^(3/2)/K169*100*SQRT(2/PI()),0)</f>
        <v>55</v>
      </c>
      <c r="S169" s="1" t="str">
        <f>IF(AND(R169&gt;=R168,R169&gt;R170),"YES","NO")</f>
        <v>NO</v>
      </c>
      <c r="T169" s="1">
        <f>IF(C169&lt;C168,0,IF(T168=1,1,IF(S169="YES",1,0)))</f>
        <v>1</v>
      </c>
      <c r="U169" s="1" t="str">
        <f>IF(AND(T168=0,T169=1),"YES","NO")</f>
        <v>NO</v>
      </c>
    </row>
    <row r="170" spans="1:21" x14ac:dyDescent="0.3">
      <c r="A170" s="1">
        <v>169</v>
      </c>
      <c r="B170" s="1">
        <v>9</v>
      </c>
      <c r="C170" s="1">
        <v>2000</v>
      </c>
      <c r="D170" s="1">
        <v>10</v>
      </c>
      <c r="E170" s="1">
        <v>4.7</v>
      </c>
      <c r="F170" s="1">
        <v>2</v>
      </c>
      <c r="G170" s="1" t="s">
        <v>5</v>
      </c>
      <c r="H170" s="1">
        <v>0.18</v>
      </c>
      <c r="I170" s="1">
        <v>0.01</v>
      </c>
      <c r="J170" s="1">
        <v>0.13</v>
      </c>
      <c r="K170" s="1">
        <v>0.06</v>
      </c>
      <c r="L170" s="1">
        <v>0.14000000000000001</v>
      </c>
      <c r="M170" s="3">
        <f>PI()*(D170*0.0254)^2/4</f>
        <v>5.0670747909749778E-2</v>
      </c>
      <c r="N170" s="1">
        <f>ROUND(H170*4.45,0)</f>
        <v>1</v>
      </c>
      <c r="O170" s="1">
        <f>I170*745.7</f>
        <v>7.4570000000000007</v>
      </c>
      <c r="P170" s="5">
        <f>ROUND(N170^(3/2)/O170/SQRT(2*1.28*M170)*100,0)</f>
        <v>37</v>
      </c>
      <c r="Q170" s="4">
        <f>E170/D170</f>
        <v>0.47000000000000003</v>
      </c>
      <c r="R170" s="1">
        <f>ROUND(L170^(3/2)/K170*100*SQRT(2/PI()),0)</f>
        <v>70</v>
      </c>
      <c r="S170" s="1" t="str">
        <f>IF(AND(R170&gt;=R169,R170&gt;R171),"YES","NO")</f>
        <v>NO</v>
      </c>
      <c r="T170" s="1">
        <f>IF(C170&lt;C169,0,IF(T169=1,1,IF(S170="YES",1,0)))</f>
        <v>0</v>
      </c>
      <c r="U170" s="1" t="str">
        <f>IF(AND(T169=0,T170=1),"YES","NO")</f>
        <v>NO</v>
      </c>
    </row>
    <row r="171" spans="1:21" x14ac:dyDescent="0.3">
      <c r="A171" s="1">
        <v>170</v>
      </c>
      <c r="B171" s="1">
        <v>9</v>
      </c>
      <c r="C171" s="1">
        <v>3000</v>
      </c>
      <c r="D171" s="1">
        <v>10</v>
      </c>
      <c r="E171" s="1">
        <v>4.7</v>
      </c>
      <c r="F171" s="1">
        <v>2</v>
      </c>
      <c r="G171" s="1" t="s">
        <v>5</v>
      </c>
      <c r="H171" s="1">
        <v>0.41</v>
      </c>
      <c r="I171" s="1">
        <v>0.01</v>
      </c>
      <c r="J171" s="1">
        <v>0.28999999999999998</v>
      </c>
      <c r="K171" s="1">
        <v>0.06</v>
      </c>
      <c r="L171" s="1">
        <v>0.14000000000000001</v>
      </c>
      <c r="M171" s="3">
        <f>PI()*(D171*0.0254)^2/4</f>
        <v>5.0670747909749778E-2</v>
      </c>
      <c r="N171" s="1">
        <f>ROUND(H171*4.45,0)</f>
        <v>2</v>
      </c>
      <c r="O171" s="1">
        <f>I171*745.7</f>
        <v>7.4570000000000007</v>
      </c>
      <c r="P171" s="5">
        <f>ROUND(N171^(3/2)/O171/SQRT(2*1.28*M171)*100,0)</f>
        <v>105</v>
      </c>
      <c r="Q171" s="4">
        <f>E171/D171</f>
        <v>0.47000000000000003</v>
      </c>
      <c r="R171" s="1">
        <f>ROUND(L171^(3/2)/K171*100*SQRT(2/PI()),0)</f>
        <v>70</v>
      </c>
      <c r="S171" s="1" t="str">
        <f>IF(AND(R171&gt;=R170,R171&gt;R172),"YES","NO")</f>
        <v>NO</v>
      </c>
      <c r="T171" s="1">
        <f>IF(C171&lt;C170,0,IF(T170=1,1,IF(S171="YES",1,0)))</f>
        <v>0</v>
      </c>
      <c r="U171" s="1" t="str">
        <f>IF(AND(T170=0,T171=1),"YES","NO")</f>
        <v>NO</v>
      </c>
    </row>
    <row r="172" spans="1:21" x14ac:dyDescent="0.3">
      <c r="A172" s="1">
        <v>171</v>
      </c>
      <c r="B172" s="1">
        <v>9</v>
      </c>
      <c r="C172" s="1">
        <v>4000</v>
      </c>
      <c r="D172" s="1">
        <v>10</v>
      </c>
      <c r="E172" s="1">
        <v>4.7</v>
      </c>
      <c r="F172" s="1">
        <v>2</v>
      </c>
      <c r="G172" s="1" t="s">
        <v>5</v>
      </c>
      <c r="H172" s="1">
        <v>0.72</v>
      </c>
      <c r="I172" s="1">
        <v>0.03</v>
      </c>
      <c r="J172" s="1">
        <v>0.51</v>
      </c>
      <c r="K172" s="1">
        <v>0.06</v>
      </c>
      <c r="L172" s="1">
        <v>0.14000000000000001</v>
      </c>
      <c r="M172" s="3">
        <f>PI()*(D172*0.0254)^2/4</f>
        <v>5.0670747909749778E-2</v>
      </c>
      <c r="N172" s="1">
        <f>ROUND(H172*4.45,0)</f>
        <v>3</v>
      </c>
      <c r="O172" s="1">
        <f>I172*745.7</f>
        <v>22.371000000000002</v>
      </c>
      <c r="P172" s="5">
        <f>ROUND(N172^(3/2)/O172/SQRT(2*1.28*M172)*100,0)</f>
        <v>64</v>
      </c>
      <c r="Q172" s="4">
        <f>E172/D172</f>
        <v>0.47000000000000003</v>
      </c>
      <c r="R172" s="1">
        <f>ROUND(L172^(3/2)/K172*100*SQRT(2/PI()),0)</f>
        <v>70</v>
      </c>
      <c r="S172" s="1" t="str">
        <f>IF(AND(R172&gt;=R171,R172&gt;R173),"YES","NO")</f>
        <v>NO</v>
      </c>
      <c r="T172" s="1">
        <f>IF(C172&lt;C171,0,IF(T171=1,1,IF(S172="YES",1,0)))</f>
        <v>0</v>
      </c>
      <c r="U172" s="1" t="str">
        <f>IF(AND(T171=0,T172=1),"YES","NO")</f>
        <v>NO</v>
      </c>
    </row>
    <row r="173" spans="1:21" x14ac:dyDescent="0.3">
      <c r="A173" s="1">
        <v>172</v>
      </c>
      <c r="B173" s="1">
        <v>9</v>
      </c>
      <c r="C173" s="1">
        <v>5000</v>
      </c>
      <c r="D173" s="1">
        <v>10</v>
      </c>
      <c r="E173" s="1">
        <v>4.7</v>
      </c>
      <c r="F173" s="1">
        <v>2</v>
      </c>
      <c r="G173" s="1" t="s">
        <v>5</v>
      </c>
      <c r="H173" s="1">
        <v>1.1299999999999999</v>
      </c>
      <c r="I173" s="1">
        <v>0.06</v>
      </c>
      <c r="J173" s="1">
        <v>0.8</v>
      </c>
      <c r="K173" s="1">
        <v>0.06</v>
      </c>
      <c r="L173" s="1">
        <v>0.14000000000000001</v>
      </c>
      <c r="M173" s="3">
        <f>PI()*(D173*0.0254)^2/4</f>
        <v>5.0670747909749778E-2</v>
      </c>
      <c r="N173" s="1">
        <f>ROUND(H173*4.45,0)</f>
        <v>5</v>
      </c>
      <c r="O173" s="1">
        <f>I173*745.7</f>
        <v>44.742000000000004</v>
      </c>
      <c r="P173" s="5">
        <f>ROUND(N173^(3/2)/O173/SQRT(2*1.28*M173)*100,0)</f>
        <v>69</v>
      </c>
      <c r="Q173" s="4">
        <f>E173/D173</f>
        <v>0.47000000000000003</v>
      </c>
      <c r="R173" s="1">
        <f>ROUND(L173^(3/2)/K173*100*SQRT(2/PI()),0)</f>
        <v>70</v>
      </c>
      <c r="S173" s="1" t="str">
        <f>IF(AND(R173&gt;=R172,R173&gt;R174),"YES","NO")</f>
        <v>NO</v>
      </c>
      <c r="T173" s="1">
        <f>IF(C173&lt;C172,0,IF(T172=1,1,IF(S173="YES",1,0)))</f>
        <v>0</v>
      </c>
      <c r="U173" s="1" t="str">
        <f>IF(AND(T172=0,T173=1),"YES","NO")</f>
        <v>NO</v>
      </c>
    </row>
    <row r="174" spans="1:21" x14ac:dyDescent="0.3">
      <c r="A174" s="1">
        <v>173</v>
      </c>
      <c r="B174" s="1">
        <v>9</v>
      </c>
      <c r="C174" s="1">
        <v>6000</v>
      </c>
      <c r="D174" s="1">
        <v>10</v>
      </c>
      <c r="E174" s="1">
        <v>4.7</v>
      </c>
      <c r="F174" s="1">
        <v>2</v>
      </c>
      <c r="G174" s="1" t="s">
        <v>5</v>
      </c>
      <c r="H174" s="1">
        <v>1.62</v>
      </c>
      <c r="I174" s="1">
        <v>0.11</v>
      </c>
      <c r="J174" s="1">
        <v>1.1299999999999999</v>
      </c>
      <c r="K174" s="1">
        <v>0.06</v>
      </c>
      <c r="L174" s="1">
        <v>0.14000000000000001</v>
      </c>
      <c r="M174" s="3">
        <f>PI()*(D174*0.0254)^2/4</f>
        <v>5.0670747909749778E-2</v>
      </c>
      <c r="N174" s="1">
        <f>ROUND(H174*4.45,0)</f>
        <v>7</v>
      </c>
      <c r="O174" s="1">
        <f>I174*745.7</f>
        <v>82.027000000000001</v>
      </c>
      <c r="P174" s="5">
        <f>ROUND(N174^(3/2)/O174/SQRT(2*1.28*M174)*100,0)</f>
        <v>63</v>
      </c>
      <c r="Q174" s="4">
        <f>E174/D174</f>
        <v>0.47000000000000003</v>
      </c>
      <c r="R174" s="1">
        <f>ROUND(L174^(3/2)/K174*100*SQRT(2/PI()),0)</f>
        <v>70</v>
      </c>
      <c r="S174" s="1" t="str">
        <f>IF(AND(R174&gt;=R173,R174&gt;R175),"YES","NO")</f>
        <v>NO</v>
      </c>
      <c r="T174" s="1">
        <f>IF(C174&lt;C173,0,IF(T173=1,1,IF(S174="YES",1,0)))</f>
        <v>0</v>
      </c>
      <c r="U174" s="1" t="str">
        <f>IF(AND(T173=0,T174=1),"YES","NO")</f>
        <v>NO</v>
      </c>
    </row>
    <row r="175" spans="1:21" x14ac:dyDescent="0.3">
      <c r="A175" s="1">
        <v>174</v>
      </c>
      <c r="B175" s="1">
        <v>9</v>
      </c>
      <c r="C175" s="1">
        <v>7000</v>
      </c>
      <c r="D175" s="1">
        <v>10</v>
      </c>
      <c r="E175" s="1">
        <v>4.7</v>
      </c>
      <c r="F175" s="1">
        <v>2</v>
      </c>
      <c r="G175" s="1" t="s">
        <v>5</v>
      </c>
      <c r="H175" s="1">
        <v>2.21</v>
      </c>
      <c r="I175" s="1">
        <v>0.18</v>
      </c>
      <c r="J175" s="1">
        <v>1.6</v>
      </c>
      <c r="K175" s="1">
        <v>0.06</v>
      </c>
      <c r="L175" s="1">
        <v>0.14000000000000001</v>
      </c>
      <c r="M175" s="3">
        <f>PI()*(D175*0.0254)^2/4</f>
        <v>5.0670747909749778E-2</v>
      </c>
      <c r="N175" s="1">
        <f>ROUND(H175*4.45,0)</f>
        <v>10</v>
      </c>
      <c r="O175" s="1">
        <f>I175*745.7</f>
        <v>134.226</v>
      </c>
      <c r="P175" s="5">
        <f>ROUND(N175^(3/2)/O175/SQRT(2*1.28*M175)*100,0)</f>
        <v>65</v>
      </c>
      <c r="Q175" s="4">
        <f>E175/D175</f>
        <v>0.47000000000000003</v>
      </c>
      <c r="R175" s="1">
        <f>ROUND(L175^(3/2)/K175*100*SQRT(2/PI()),0)</f>
        <v>70</v>
      </c>
      <c r="S175" s="1" t="str">
        <f>IF(AND(R175&gt;=R174,R175&gt;R176),"YES","NO")</f>
        <v>YES</v>
      </c>
      <c r="T175" s="1">
        <f>IF(C175&lt;C174,0,IF(T174=1,1,IF(S175="YES",1,0)))</f>
        <v>1</v>
      </c>
      <c r="U175" s="1" t="str">
        <f>IF(AND(T174=0,T175=1),"YES","NO")</f>
        <v>YES</v>
      </c>
    </row>
    <row r="176" spans="1:21" x14ac:dyDescent="0.3">
      <c r="A176" s="1">
        <v>175</v>
      </c>
      <c r="B176" s="1">
        <v>9</v>
      </c>
      <c r="C176" s="1">
        <v>8000</v>
      </c>
      <c r="D176" s="1">
        <v>10</v>
      </c>
      <c r="E176" s="1">
        <v>4.7</v>
      </c>
      <c r="F176" s="1">
        <v>2</v>
      </c>
      <c r="G176" s="1" t="s">
        <v>5</v>
      </c>
      <c r="H176" s="1">
        <v>2.9</v>
      </c>
      <c r="I176" s="1">
        <v>0.28000000000000003</v>
      </c>
      <c r="J176" s="1">
        <v>2.1800000000000002</v>
      </c>
      <c r="K176" s="1">
        <v>7.0000000000000007E-2</v>
      </c>
      <c r="L176" s="1">
        <v>0.14000000000000001</v>
      </c>
      <c r="M176" s="3">
        <f>PI()*(D176*0.0254)^2/4</f>
        <v>5.0670747909749778E-2</v>
      </c>
      <c r="N176" s="1">
        <f>ROUND(H176*4.45,0)</f>
        <v>13</v>
      </c>
      <c r="O176" s="1">
        <f>I176*745.7</f>
        <v>208.79600000000002</v>
      </c>
      <c r="P176" s="5">
        <f>ROUND(N176^(3/2)/O176/SQRT(2*1.28*M176)*100,0)</f>
        <v>62</v>
      </c>
      <c r="Q176" s="4">
        <f>E176/D176</f>
        <v>0.47000000000000003</v>
      </c>
      <c r="R176" s="1">
        <f>ROUND(L176^(3/2)/K176*100*SQRT(2/PI()),0)</f>
        <v>60</v>
      </c>
      <c r="S176" s="1" t="str">
        <f>IF(AND(R176&gt;=R175,R176&gt;R177),"YES","NO")</f>
        <v>NO</v>
      </c>
      <c r="T176" s="1">
        <f>IF(C176&lt;C175,0,IF(T175=1,1,IF(S176="YES",1,0)))</f>
        <v>1</v>
      </c>
      <c r="U176" s="1" t="str">
        <f>IF(AND(T175=0,T176=1),"YES","NO")</f>
        <v>NO</v>
      </c>
    </row>
    <row r="177" spans="1:21" x14ac:dyDescent="0.3">
      <c r="A177" s="1">
        <v>176</v>
      </c>
      <c r="B177" s="1">
        <v>9</v>
      </c>
      <c r="C177" s="1">
        <v>9000</v>
      </c>
      <c r="D177" s="1">
        <v>10</v>
      </c>
      <c r="E177" s="1">
        <v>4.7</v>
      </c>
      <c r="F177" s="1">
        <v>2</v>
      </c>
      <c r="G177" s="1" t="s">
        <v>5</v>
      </c>
      <c r="H177" s="1">
        <v>3.71</v>
      </c>
      <c r="I177" s="1">
        <v>0.41</v>
      </c>
      <c r="J177" s="1">
        <v>2.87</v>
      </c>
      <c r="K177" s="1">
        <v>7.0000000000000007E-2</v>
      </c>
      <c r="L177" s="1">
        <v>0.14000000000000001</v>
      </c>
      <c r="M177" s="3">
        <f>PI()*(D177*0.0254)^2/4</f>
        <v>5.0670747909749778E-2</v>
      </c>
      <c r="N177" s="1">
        <f>ROUND(H177*4.45,0)</f>
        <v>17</v>
      </c>
      <c r="O177" s="1">
        <f>I177*745.7</f>
        <v>305.73700000000002</v>
      </c>
      <c r="P177" s="5">
        <f>ROUND(N177^(3/2)/O177/SQRT(2*1.28*M177)*100,0)</f>
        <v>64</v>
      </c>
      <c r="Q177" s="4">
        <f>E177/D177</f>
        <v>0.47000000000000003</v>
      </c>
      <c r="R177" s="1">
        <f>ROUND(L177^(3/2)/K177*100*SQRT(2/PI()),0)</f>
        <v>60</v>
      </c>
      <c r="S177" s="1" t="str">
        <f>IF(AND(R177&gt;=R176,R177&gt;R178),"YES","NO")</f>
        <v>NO</v>
      </c>
      <c r="T177" s="1">
        <f>IF(C177&lt;C176,0,IF(T176=1,1,IF(S177="YES",1,0)))</f>
        <v>1</v>
      </c>
      <c r="U177" s="1" t="str">
        <f>IF(AND(T176=0,T177=1),"YES","NO")</f>
        <v>NO</v>
      </c>
    </row>
    <row r="178" spans="1:21" x14ac:dyDescent="0.3">
      <c r="A178" s="1">
        <v>177</v>
      </c>
      <c r="B178" s="1">
        <v>9</v>
      </c>
      <c r="C178" s="1">
        <v>10000</v>
      </c>
      <c r="D178" s="1">
        <v>10</v>
      </c>
      <c r="E178" s="1">
        <v>4.7</v>
      </c>
      <c r="F178" s="1">
        <v>2</v>
      </c>
      <c r="G178" s="1" t="s">
        <v>5</v>
      </c>
      <c r="H178" s="1">
        <v>4.6399999999999997</v>
      </c>
      <c r="I178" s="1">
        <v>0.59</v>
      </c>
      <c r="J178" s="1">
        <v>3.71</v>
      </c>
      <c r="K178" s="1">
        <v>7.0000000000000007E-2</v>
      </c>
      <c r="L178" s="1">
        <v>0.15</v>
      </c>
      <c r="M178" s="3">
        <f>PI()*(D178*0.0254)^2/4</f>
        <v>5.0670747909749778E-2</v>
      </c>
      <c r="N178" s="1">
        <f>ROUND(H178*4.45,0)</f>
        <v>21</v>
      </c>
      <c r="O178" s="1">
        <f>I178*745.7</f>
        <v>439.96300000000002</v>
      </c>
      <c r="P178" s="5">
        <f>ROUND(N178^(3/2)/O178/SQRT(2*1.28*M178)*100,0)</f>
        <v>61</v>
      </c>
      <c r="Q178" s="4">
        <f>E178/D178</f>
        <v>0.47000000000000003</v>
      </c>
      <c r="R178" s="1">
        <f>ROUND(L178^(3/2)/K178*100*SQRT(2/PI()),0)</f>
        <v>66</v>
      </c>
      <c r="S178" s="1" t="str">
        <f>IF(AND(R178&gt;=R177,R178&gt;R179),"YES","NO")</f>
        <v>YES</v>
      </c>
      <c r="T178" s="1">
        <f>IF(C178&lt;C177,0,IF(T177=1,1,IF(S178="YES",1,0)))</f>
        <v>1</v>
      </c>
      <c r="U178" s="1" t="str">
        <f>IF(AND(T177=0,T178=1),"YES","NO")</f>
        <v>NO</v>
      </c>
    </row>
    <row r="179" spans="1:21" x14ac:dyDescent="0.3">
      <c r="A179" s="1">
        <v>178</v>
      </c>
      <c r="B179" s="1">
        <v>9</v>
      </c>
      <c r="C179" s="1">
        <v>11000</v>
      </c>
      <c r="D179" s="1">
        <v>10</v>
      </c>
      <c r="E179" s="1">
        <v>4.7</v>
      </c>
      <c r="F179" s="1">
        <v>2</v>
      </c>
      <c r="G179" s="1" t="s">
        <v>5</v>
      </c>
      <c r="H179" s="1">
        <v>5.69</v>
      </c>
      <c r="I179" s="1">
        <v>0.82</v>
      </c>
      <c r="J179" s="1">
        <v>4.71</v>
      </c>
      <c r="K179" s="1">
        <v>0.08</v>
      </c>
      <c r="L179" s="1">
        <v>0.15</v>
      </c>
      <c r="M179" s="3">
        <f>PI()*(D179*0.0254)^2/4</f>
        <v>5.0670747909749778E-2</v>
      </c>
      <c r="N179" s="1">
        <f>ROUND(H179*4.45,0)</f>
        <v>25</v>
      </c>
      <c r="O179" s="1">
        <f>I179*745.7</f>
        <v>611.47400000000005</v>
      </c>
      <c r="P179" s="5">
        <f>ROUND(N179^(3/2)/O179/SQRT(2*1.28*M179)*100,0)</f>
        <v>57</v>
      </c>
      <c r="Q179" s="4">
        <f>E179/D179</f>
        <v>0.47000000000000003</v>
      </c>
      <c r="R179" s="1">
        <f>ROUND(L179^(3/2)/K179*100*SQRT(2/PI()),0)</f>
        <v>58</v>
      </c>
      <c r="S179" s="1" t="str">
        <f>IF(AND(R179&gt;=R178,R179&gt;R180),"YES","NO")</f>
        <v>NO</v>
      </c>
      <c r="T179" s="1">
        <f>IF(C179&lt;C178,0,IF(T178=1,1,IF(S179="YES",1,0)))</f>
        <v>1</v>
      </c>
      <c r="U179" s="1" t="str">
        <f>IF(AND(T178=0,T179=1),"YES","NO")</f>
        <v>NO</v>
      </c>
    </row>
    <row r="180" spans="1:21" x14ac:dyDescent="0.3">
      <c r="A180" s="1">
        <v>179</v>
      </c>
      <c r="B180" s="1">
        <v>9</v>
      </c>
      <c r="C180" s="1">
        <v>12000</v>
      </c>
      <c r="D180" s="1">
        <v>10</v>
      </c>
      <c r="E180" s="1">
        <v>4.7</v>
      </c>
      <c r="F180" s="1">
        <v>2</v>
      </c>
      <c r="G180" s="1" t="s">
        <v>5</v>
      </c>
      <c r="H180" s="1">
        <v>6.83</v>
      </c>
      <c r="I180" s="1">
        <v>1.1000000000000001</v>
      </c>
      <c r="J180" s="1">
        <v>5.79</v>
      </c>
      <c r="K180" s="1">
        <v>0.08</v>
      </c>
      <c r="L180" s="1">
        <v>0.15</v>
      </c>
      <c r="M180" s="3">
        <f>PI()*(D180*0.0254)^2/4</f>
        <v>5.0670747909749778E-2</v>
      </c>
      <c r="N180" s="1">
        <f>ROUND(H180*4.45,0)</f>
        <v>30</v>
      </c>
      <c r="O180" s="1">
        <f>I180*745.7</f>
        <v>820.2700000000001</v>
      </c>
      <c r="P180" s="5">
        <f>ROUND(N180^(3/2)/O180/SQRT(2*1.28*M180)*100,0)</f>
        <v>56</v>
      </c>
      <c r="Q180" s="4">
        <f>E180/D180</f>
        <v>0.47000000000000003</v>
      </c>
      <c r="R180" s="1">
        <f>ROUND(L180^(3/2)/K180*100*SQRT(2/PI()),0)</f>
        <v>58</v>
      </c>
      <c r="S180" s="1" t="str">
        <f>IF(AND(R180&gt;=R179,R180&gt;R181),"YES","NO")</f>
        <v>NO</v>
      </c>
      <c r="T180" s="1">
        <f>IF(C180&lt;C179,0,IF(T179=1,1,IF(S180="YES",1,0)))</f>
        <v>1</v>
      </c>
      <c r="U180" s="1" t="str">
        <f>IF(AND(T179=0,T180=1),"YES","NO")</f>
        <v>NO</v>
      </c>
    </row>
    <row r="181" spans="1:21" x14ac:dyDescent="0.3">
      <c r="A181" s="1">
        <v>180</v>
      </c>
      <c r="B181" s="1">
        <v>9</v>
      </c>
      <c r="C181" s="1">
        <v>13000</v>
      </c>
      <c r="D181" s="1">
        <v>10</v>
      </c>
      <c r="E181" s="1">
        <v>4.7</v>
      </c>
      <c r="F181" s="1">
        <v>2</v>
      </c>
      <c r="G181" s="1" t="s">
        <v>5</v>
      </c>
      <c r="H181" s="1">
        <v>8.0299999999999994</v>
      </c>
      <c r="I181" s="1">
        <v>1.37</v>
      </c>
      <c r="J181" s="1">
        <v>6.63</v>
      </c>
      <c r="K181" s="1">
        <v>0.08</v>
      </c>
      <c r="L181" s="1">
        <v>0.15</v>
      </c>
      <c r="M181" s="3">
        <f>PI()*(D181*0.0254)^2/4</f>
        <v>5.0670747909749778E-2</v>
      </c>
      <c r="N181" s="1">
        <f>ROUND(H181*4.45,0)</f>
        <v>36</v>
      </c>
      <c r="O181" s="1">
        <f>I181*745.7</f>
        <v>1021.6090000000002</v>
      </c>
      <c r="P181" s="5">
        <f>ROUND(N181^(3/2)/O181/SQRT(2*1.28*M181)*100,0)</f>
        <v>59</v>
      </c>
      <c r="Q181" s="4">
        <f>E181/D181</f>
        <v>0.47000000000000003</v>
      </c>
      <c r="R181" s="1">
        <f>ROUND(L181^(3/2)/K181*100*SQRT(2/PI()),0)</f>
        <v>58</v>
      </c>
      <c r="S181" s="1" t="str">
        <f>IF(AND(R181&gt;=R180,R181&gt;R182),"YES","NO")</f>
        <v>NO</v>
      </c>
      <c r="T181" s="1">
        <f>IF(C181&lt;C180,0,IF(T180=1,1,IF(S181="YES",1,0)))</f>
        <v>1</v>
      </c>
      <c r="U181" s="1" t="str">
        <f>IF(AND(T180=0,T181=1),"YES","NO")</f>
        <v>NO</v>
      </c>
    </row>
    <row r="182" spans="1:21" x14ac:dyDescent="0.3">
      <c r="A182" s="1">
        <v>181</v>
      </c>
      <c r="B182" s="1">
        <v>9</v>
      </c>
      <c r="C182" s="1">
        <v>13999</v>
      </c>
      <c r="D182" s="1">
        <v>10</v>
      </c>
      <c r="E182" s="1">
        <v>4.7</v>
      </c>
      <c r="F182" s="1">
        <v>2</v>
      </c>
      <c r="G182" s="1" t="s">
        <v>5</v>
      </c>
      <c r="H182" s="1">
        <v>9.3699999999999992</v>
      </c>
      <c r="I182" s="1">
        <v>1.68</v>
      </c>
      <c r="J182" s="1">
        <v>7.55</v>
      </c>
      <c r="K182" s="1">
        <v>0.08</v>
      </c>
      <c r="L182" s="1">
        <v>0.15</v>
      </c>
      <c r="M182" s="3">
        <f>PI()*(D182*0.0254)^2/4</f>
        <v>5.0670747909749778E-2</v>
      </c>
      <c r="N182" s="1">
        <f>ROUND(H182*4.45,0)</f>
        <v>42</v>
      </c>
      <c r="O182" s="1">
        <f>I182*745.7</f>
        <v>1252.7760000000001</v>
      </c>
      <c r="P182" s="5">
        <f>ROUND(N182^(3/2)/O182/SQRT(2*1.28*M182)*100,0)</f>
        <v>60</v>
      </c>
      <c r="Q182" s="4">
        <f>E182/D182</f>
        <v>0.47000000000000003</v>
      </c>
      <c r="R182" s="1">
        <f>ROUND(L182^(3/2)/K182*100*SQRT(2/PI()),0)</f>
        <v>58</v>
      </c>
      <c r="S182" s="1" t="str">
        <f>IF(AND(R182&gt;=R181,R182&gt;R183),"YES","NO")</f>
        <v>NO</v>
      </c>
      <c r="T182" s="1">
        <f>IF(C182&lt;C181,0,IF(T181=1,1,IF(S182="YES",1,0)))</f>
        <v>1</v>
      </c>
      <c r="U182" s="1" t="str">
        <f>IF(AND(T181=0,T182=1),"YES","NO")</f>
        <v>NO</v>
      </c>
    </row>
    <row r="183" spans="1:21" x14ac:dyDescent="0.3">
      <c r="A183" s="1">
        <v>182</v>
      </c>
      <c r="B183" s="1">
        <v>9</v>
      </c>
      <c r="C183" s="1">
        <v>15000</v>
      </c>
      <c r="D183" s="1">
        <v>10</v>
      </c>
      <c r="E183" s="1">
        <v>4.7</v>
      </c>
      <c r="F183" s="1">
        <v>2</v>
      </c>
      <c r="G183" s="1" t="s">
        <v>5</v>
      </c>
      <c r="H183" s="1">
        <v>10.86</v>
      </c>
      <c r="I183" s="1">
        <v>2.0299999999999998</v>
      </c>
      <c r="J183" s="1">
        <v>8.5399999999999991</v>
      </c>
      <c r="K183" s="1">
        <v>7.0000000000000007E-2</v>
      </c>
      <c r="L183" s="1">
        <v>0.15</v>
      </c>
      <c r="M183" s="3">
        <f>PI()*(D183*0.0254)^2/4</f>
        <v>5.0670747909749778E-2</v>
      </c>
      <c r="N183" s="1">
        <f>ROUND(H183*4.45,0)</f>
        <v>48</v>
      </c>
      <c r="O183" s="1">
        <f>I183*745.7</f>
        <v>1513.771</v>
      </c>
      <c r="P183" s="5">
        <f>ROUND(N183^(3/2)/O183/SQRT(2*1.28*M183)*100,0)</f>
        <v>61</v>
      </c>
      <c r="Q183" s="4">
        <f>E183/D183</f>
        <v>0.47000000000000003</v>
      </c>
      <c r="R183" s="1">
        <f>ROUND(L183^(3/2)/K183*100*SQRT(2/PI()),0)</f>
        <v>66</v>
      </c>
      <c r="S183" s="1" t="str">
        <f>IF(AND(R183&gt;=R182,R183&gt;R184),"YES","NO")</f>
        <v>NO</v>
      </c>
      <c r="T183" s="1">
        <f>IF(C183&lt;C182,0,IF(T182=1,1,IF(S183="YES",1,0)))</f>
        <v>1</v>
      </c>
      <c r="U183" s="1" t="str">
        <f>IF(AND(T182=0,T183=1),"YES","NO")</f>
        <v>NO</v>
      </c>
    </row>
    <row r="184" spans="1:21" x14ac:dyDescent="0.3">
      <c r="A184" s="1">
        <v>183</v>
      </c>
      <c r="B184" s="1">
        <v>9</v>
      </c>
      <c r="C184" s="1">
        <v>16000</v>
      </c>
      <c r="D184" s="1">
        <v>10</v>
      </c>
      <c r="E184" s="1">
        <v>4.7</v>
      </c>
      <c r="F184" s="1">
        <v>2</v>
      </c>
      <c r="G184" s="1" t="s">
        <v>5</v>
      </c>
      <c r="H184" s="1">
        <v>12.46</v>
      </c>
      <c r="I184" s="1">
        <v>2.41</v>
      </c>
      <c r="J184" s="1">
        <v>9.51</v>
      </c>
      <c r="K184" s="1">
        <v>7.0000000000000007E-2</v>
      </c>
      <c r="L184" s="1">
        <v>0.15</v>
      </c>
      <c r="M184" s="3">
        <f>PI()*(D184*0.0254)^2/4</f>
        <v>5.0670747909749778E-2</v>
      </c>
      <c r="N184" s="1">
        <f>ROUND(H184*4.45,0)</f>
        <v>55</v>
      </c>
      <c r="O184" s="1">
        <f>I184*745.7</f>
        <v>1797.1370000000002</v>
      </c>
      <c r="P184" s="5">
        <f>ROUND(N184^(3/2)/O184/SQRT(2*1.28*M184)*100,0)</f>
        <v>63</v>
      </c>
      <c r="Q184" s="4">
        <f>E184/D184</f>
        <v>0.47000000000000003</v>
      </c>
      <c r="R184" s="1">
        <f>ROUND(L184^(3/2)/K184*100*SQRT(2/PI()),0)</f>
        <v>66</v>
      </c>
      <c r="S184" s="1" t="str">
        <f>IF(AND(R184&gt;=R183,R184&gt;R185),"YES","NO")</f>
        <v>NO</v>
      </c>
      <c r="T184" s="1">
        <f>IF(C184&lt;C183,0,IF(T183=1,1,IF(S184="YES",1,0)))</f>
        <v>1</v>
      </c>
      <c r="U184" s="1" t="str">
        <f>IF(AND(T183=0,T184=1),"YES","NO")</f>
        <v>NO</v>
      </c>
    </row>
    <row r="185" spans="1:21" x14ac:dyDescent="0.3">
      <c r="A185" s="1">
        <v>184</v>
      </c>
      <c r="B185" s="1">
        <v>9</v>
      </c>
      <c r="C185" s="1">
        <v>17000</v>
      </c>
      <c r="D185" s="1">
        <v>10</v>
      </c>
      <c r="E185" s="1">
        <v>4.7</v>
      </c>
      <c r="F185" s="1">
        <v>2</v>
      </c>
      <c r="G185" s="1" t="s">
        <v>5</v>
      </c>
      <c r="H185" s="1">
        <v>14.19</v>
      </c>
      <c r="I185" s="1">
        <v>2.82</v>
      </c>
      <c r="J185" s="1">
        <v>10.45</v>
      </c>
      <c r="K185" s="1">
        <v>7.0000000000000007E-2</v>
      </c>
      <c r="L185" s="1">
        <v>0.15</v>
      </c>
      <c r="M185" s="3">
        <f>PI()*(D185*0.0254)^2/4</f>
        <v>5.0670747909749778E-2</v>
      </c>
      <c r="N185" s="1">
        <f>ROUND(H185*4.45,0)</f>
        <v>63</v>
      </c>
      <c r="O185" s="1">
        <f>I185*745.7</f>
        <v>2102.8739999999998</v>
      </c>
      <c r="P185" s="5">
        <f>ROUND(N185^(3/2)/O185/SQRT(2*1.28*M185)*100,0)</f>
        <v>66</v>
      </c>
      <c r="Q185" s="4">
        <f>E185/D185</f>
        <v>0.47000000000000003</v>
      </c>
      <c r="R185" s="1">
        <f>ROUND(L185^(3/2)/K185*100*SQRT(2/PI()),0)</f>
        <v>66</v>
      </c>
      <c r="S185" s="1" t="str">
        <f>IF(AND(R185&gt;=R184,R185&gt;R186),"YES","NO")</f>
        <v>NO</v>
      </c>
      <c r="T185" s="1">
        <f>IF(C185&lt;C184,0,IF(T184=1,1,IF(S185="YES",1,0)))</f>
        <v>1</v>
      </c>
      <c r="U185" s="1" t="str">
        <f>IF(AND(T184=0,T185=1),"YES","NO")</f>
        <v>NO</v>
      </c>
    </row>
    <row r="186" spans="1:21" x14ac:dyDescent="0.3">
      <c r="A186" s="1">
        <v>185</v>
      </c>
      <c r="B186" s="1">
        <v>9</v>
      </c>
      <c r="C186" s="1">
        <v>18000</v>
      </c>
      <c r="D186" s="1">
        <v>10</v>
      </c>
      <c r="E186" s="1">
        <v>4.7</v>
      </c>
      <c r="F186" s="1">
        <v>2</v>
      </c>
      <c r="G186" s="1" t="s">
        <v>5</v>
      </c>
      <c r="H186" s="1">
        <v>16.13</v>
      </c>
      <c r="I186" s="1">
        <v>3.35</v>
      </c>
      <c r="J186" s="1">
        <v>11.74</v>
      </c>
      <c r="K186" s="1">
        <v>7.0000000000000007E-2</v>
      </c>
      <c r="L186" s="1">
        <v>0.16</v>
      </c>
      <c r="M186" s="3">
        <f>PI()*(D186*0.0254)^2/4</f>
        <v>5.0670747909749778E-2</v>
      </c>
      <c r="N186" s="1">
        <f>ROUND(H186*4.45,0)</f>
        <v>72</v>
      </c>
      <c r="O186" s="1">
        <f>I186*745.7</f>
        <v>2498.0950000000003</v>
      </c>
      <c r="P186" s="5">
        <f>ROUND(N186^(3/2)/O186/SQRT(2*1.28*M186)*100,0)</f>
        <v>68</v>
      </c>
      <c r="Q186" s="4">
        <f>E186/D186</f>
        <v>0.47000000000000003</v>
      </c>
      <c r="R186" s="1">
        <f>ROUND(L186^(3/2)/K186*100*SQRT(2/PI()),0)</f>
        <v>73</v>
      </c>
      <c r="S186" s="1" t="str">
        <f>IF(AND(R186&gt;=R185,R186&gt;R187),"YES","NO")</f>
        <v>NO</v>
      </c>
      <c r="T186" s="1">
        <f>IF(C186&lt;C185,0,IF(T185=1,1,IF(S186="YES",1,0)))</f>
        <v>1</v>
      </c>
      <c r="U186" s="1" t="str">
        <f>IF(AND(T185=0,T186=1),"YES","NO")</f>
        <v>NO</v>
      </c>
    </row>
    <row r="187" spans="1:21" x14ac:dyDescent="0.3">
      <c r="A187" s="1">
        <v>186</v>
      </c>
      <c r="B187" s="1">
        <v>9</v>
      </c>
      <c r="C187" s="1">
        <v>19000</v>
      </c>
      <c r="D187" s="1">
        <v>10</v>
      </c>
      <c r="E187" s="1">
        <v>4.7</v>
      </c>
      <c r="F187" s="1">
        <v>2</v>
      </c>
      <c r="G187" s="1" t="s">
        <v>5</v>
      </c>
      <c r="H187" s="1">
        <v>18.14</v>
      </c>
      <c r="I187" s="1">
        <v>4.03</v>
      </c>
      <c r="J187" s="1">
        <v>13.35</v>
      </c>
      <c r="K187" s="1">
        <v>7.0000000000000007E-2</v>
      </c>
      <c r="L187" s="1">
        <v>0.16</v>
      </c>
      <c r="M187" s="3">
        <f>PI()*(D187*0.0254)^2/4</f>
        <v>5.0670747909749778E-2</v>
      </c>
      <c r="N187" s="1">
        <f>ROUND(H187*4.45,0)</f>
        <v>81</v>
      </c>
      <c r="O187" s="1">
        <f>I187*745.7</f>
        <v>3005.1710000000003</v>
      </c>
      <c r="P187" s="5">
        <f>ROUND(N187^(3/2)/O187/SQRT(2*1.28*M187)*100,0)</f>
        <v>67</v>
      </c>
      <c r="Q187" s="4">
        <f>E187/D187</f>
        <v>0.47000000000000003</v>
      </c>
      <c r="R187" s="1">
        <f>ROUND(L187^(3/2)/K187*100*SQRT(2/PI()),0)</f>
        <v>73</v>
      </c>
      <c r="S187" s="1" t="str">
        <f>IF(AND(R187&gt;=R186,R187&gt;R188),"YES","NO")</f>
        <v>NO</v>
      </c>
      <c r="T187" s="1">
        <f>IF(C187&lt;C186,0,IF(T186=1,1,IF(S187="YES",1,0)))</f>
        <v>1</v>
      </c>
      <c r="U187" s="1" t="str">
        <f>IF(AND(T186=0,T187=1),"YES","NO")</f>
        <v>NO</v>
      </c>
    </row>
    <row r="188" spans="1:21" x14ac:dyDescent="0.3">
      <c r="A188" s="1">
        <v>187</v>
      </c>
      <c r="B188" s="1">
        <v>9</v>
      </c>
      <c r="C188" s="1">
        <v>20000</v>
      </c>
      <c r="D188" s="1">
        <v>10</v>
      </c>
      <c r="E188" s="1">
        <v>4.7</v>
      </c>
      <c r="F188" s="1">
        <v>2</v>
      </c>
      <c r="G188" s="1" t="s">
        <v>5</v>
      </c>
      <c r="H188" s="1">
        <v>20.04</v>
      </c>
      <c r="I188" s="1">
        <v>4.8</v>
      </c>
      <c r="J188" s="1">
        <v>15.14</v>
      </c>
      <c r="K188" s="1">
        <v>7.0000000000000007E-2</v>
      </c>
      <c r="L188" s="1">
        <v>0.16</v>
      </c>
      <c r="M188" s="3">
        <f>PI()*(D188*0.0254)^2/4</f>
        <v>5.0670747909749778E-2</v>
      </c>
      <c r="N188" s="1">
        <f>ROUND(H188*4.45,0)</f>
        <v>89</v>
      </c>
      <c r="O188" s="1">
        <f>I188*745.7</f>
        <v>3579.36</v>
      </c>
      <c r="P188" s="5">
        <f>ROUND(N188^(3/2)/O188/SQRT(2*1.28*M188)*100,0)</f>
        <v>65</v>
      </c>
      <c r="Q188" s="4">
        <f>E188/D188</f>
        <v>0.47000000000000003</v>
      </c>
      <c r="R188" s="1">
        <f>ROUND(L188^(3/2)/K188*100*SQRT(2/PI()),0)</f>
        <v>73</v>
      </c>
      <c r="S188" s="1" t="str">
        <f>IF(AND(R188&gt;=R187,R188&gt;R189),"YES","NO")</f>
        <v>NO</v>
      </c>
      <c r="T188" s="1">
        <f>IF(C188&lt;C187,0,IF(T187=1,1,IF(S188="YES",1,0)))</f>
        <v>1</v>
      </c>
      <c r="U188" s="1" t="str">
        <f>IF(AND(T187=0,T188=1),"YES","NO")</f>
        <v>NO</v>
      </c>
    </row>
    <row r="189" spans="1:21" x14ac:dyDescent="0.3">
      <c r="A189" s="1">
        <v>188</v>
      </c>
      <c r="B189" s="1">
        <v>10</v>
      </c>
      <c r="C189" s="1">
        <v>1000</v>
      </c>
      <c r="D189" s="1">
        <v>10</v>
      </c>
      <c r="E189" s="1">
        <v>5</v>
      </c>
      <c r="F189" s="1">
        <v>2</v>
      </c>
      <c r="G189" s="1" t="s">
        <v>23</v>
      </c>
      <c r="H189" s="1">
        <v>0.04</v>
      </c>
      <c r="I189" s="1">
        <v>0.01</v>
      </c>
      <c r="J189" s="1">
        <v>0.02</v>
      </c>
      <c r="K189" s="1">
        <v>0.04</v>
      </c>
      <c r="L189" s="1">
        <v>0.11</v>
      </c>
      <c r="M189" s="3">
        <f>PI()*(D189*0.0254)^2/4</f>
        <v>5.0670747909749778E-2</v>
      </c>
      <c r="N189" s="1">
        <f>ROUND(H189*4.45,0)</f>
        <v>0</v>
      </c>
      <c r="O189" s="1">
        <f>I189*745.7</f>
        <v>7.4570000000000007</v>
      </c>
      <c r="P189" s="5">
        <f>ROUND(N189^(3/2)/O189/SQRT(2*1.28*M189)*100,0)</f>
        <v>0</v>
      </c>
      <c r="Q189" s="4">
        <f>E189/D189</f>
        <v>0.5</v>
      </c>
      <c r="R189" s="1">
        <f>ROUND(L189^(3/2)/K189*100*SQRT(2/PI()),0)</f>
        <v>73</v>
      </c>
      <c r="S189" s="1" t="str">
        <f>IF(AND(R189&gt;=R188,R189&gt;R190),"YES","NO")</f>
        <v>NO</v>
      </c>
      <c r="T189" s="1">
        <f>IF(C189&lt;C188,0,IF(T188=1,1,IF(S189="YES",1,0)))</f>
        <v>0</v>
      </c>
      <c r="U189" s="1" t="str">
        <f>IF(AND(T188=0,T189=1),"YES","NO")</f>
        <v>NO</v>
      </c>
    </row>
    <row r="190" spans="1:21" x14ac:dyDescent="0.3">
      <c r="A190" s="1">
        <v>189</v>
      </c>
      <c r="B190" s="1">
        <v>10</v>
      </c>
      <c r="C190" s="1">
        <v>2000</v>
      </c>
      <c r="D190" s="1">
        <v>10</v>
      </c>
      <c r="E190" s="1">
        <v>5</v>
      </c>
      <c r="F190" s="1">
        <v>2</v>
      </c>
      <c r="G190" s="1" t="s">
        <v>23</v>
      </c>
      <c r="H190" s="1">
        <v>0.14000000000000001</v>
      </c>
      <c r="I190" s="1">
        <v>0.01</v>
      </c>
      <c r="J190" s="1">
        <v>0.09</v>
      </c>
      <c r="K190" s="1">
        <v>0.04</v>
      </c>
      <c r="L190" s="1">
        <v>0.11</v>
      </c>
      <c r="M190" s="3">
        <f>PI()*(D190*0.0254)^2/4</f>
        <v>5.0670747909749778E-2</v>
      </c>
      <c r="N190" s="1">
        <f>ROUND(H190*4.45,0)</f>
        <v>1</v>
      </c>
      <c r="O190" s="1">
        <f>I190*745.7</f>
        <v>7.4570000000000007</v>
      </c>
      <c r="P190" s="5">
        <f>ROUND(N190^(3/2)/O190/SQRT(2*1.28*M190)*100,0)</f>
        <v>37</v>
      </c>
      <c r="Q190" s="4">
        <f>E190/D190</f>
        <v>0.5</v>
      </c>
      <c r="R190" s="1">
        <f>ROUND(L190^(3/2)/K190*100*SQRT(2/PI()),0)</f>
        <v>73</v>
      </c>
      <c r="S190" s="1" t="str">
        <f>IF(AND(R190&gt;=R189,R190&gt;R191),"YES","NO")</f>
        <v>NO</v>
      </c>
      <c r="T190" s="1">
        <f>IF(C190&lt;C189,0,IF(T189=1,1,IF(S190="YES",1,0)))</f>
        <v>0</v>
      </c>
      <c r="U190" s="1" t="str">
        <f>IF(AND(T189=0,T190=1),"YES","NO")</f>
        <v>NO</v>
      </c>
    </row>
    <row r="191" spans="1:21" x14ac:dyDescent="0.3">
      <c r="A191" s="1">
        <v>190</v>
      </c>
      <c r="B191" s="1">
        <v>10</v>
      </c>
      <c r="C191" s="1">
        <v>3000</v>
      </c>
      <c r="D191" s="1">
        <v>10</v>
      </c>
      <c r="E191" s="1">
        <v>5</v>
      </c>
      <c r="F191" s="1">
        <v>2</v>
      </c>
      <c r="G191" s="1" t="s">
        <v>23</v>
      </c>
      <c r="H191" s="1">
        <v>0.31</v>
      </c>
      <c r="I191" s="1">
        <v>0.01</v>
      </c>
      <c r="J191" s="1">
        <v>0.2</v>
      </c>
      <c r="K191" s="1">
        <v>0.04</v>
      </c>
      <c r="L191" s="1">
        <v>0.11</v>
      </c>
      <c r="M191" s="3">
        <f>PI()*(D191*0.0254)^2/4</f>
        <v>5.0670747909749778E-2</v>
      </c>
      <c r="N191" s="1">
        <f>ROUND(H191*4.45,0)</f>
        <v>1</v>
      </c>
      <c r="O191" s="1">
        <f>I191*745.7</f>
        <v>7.4570000000000007</v>
      </c>
      <c r="P191" s="5">
        <f>ROUND(N191^(3/2)/O191/SQRT(2*1.28*M191)*100,0)</f>
        <v>37</v>
      </c>
      <c r="Q191" s="4">
        <f>E191/D191</f>
        <v>0.5</v>
      </c>
      <c r="R191" s="1">
        <f>ROUND(L191^(3/2)/K191*100*SQRT(2/PI()),0)</f>
        <v>73</v>
      </c>
      <c r="S191" s="1" t="str">
        <f>IF(AND(R191&gt;=R190,R191&gt;R192),"YES","NO")</f>
        <v>NO</v>
      </c>
      <c r="T191" s="1">
        <f>IF(C191&lt;C190,0,IF(T190=1,1,IF(S191="YES",1,0)))</f>
        <v>0</v>
      </c>
      <c r="U191" s="1" t="str">
        <f>IF(AND(T190=0,T191=1),"YES","NO")</f>
        <v>NO</v>
      </c>
    </row>
    <row r="192" spans="1:21" x14ac:dyDescent="0.3">
      <c r="A192" s="1">
        <v>191</v>
      </c>
      <c r="B192" s="1">
        <v>10</v>
      </c>
      <c r="C192" s="1">
        <v>4000</v>
      </c>
      <c r="D192" s="1">
        <v>10</v>
      </c>
      <c r="E192" s="1">
        <v>5</v>
      </c>
      <c r="F192" s="1">
        <v>2</v>
      </c>
      <c r="G192" s="1" t="s">
        <v>23</v>
      </c>
      <c r="H192" s="1">
        <v>0.56000000000000005</v>
      </c>
      <c r="I192" s="1">
        <v>0.02</v>
      </c>
      <c r="J192" s="1">
        <v>0.36</v>
      </c>
      <c r="K192" s="1">
        <v>0.04</v>
      </c>
      <c r="L192" s="1">
        <v>0.11</v>
      </c>
      <c r="M192" s="3">
        <f>PI()*(D192*0.0254)^2/4</f>
        <v>5.0670747909749778E-2</v>
      </c>
      <c r="N192" s="1">
        <f>ROUND(H192*4.45,0)</f>
        <v>2</v>
      </c>
      <c r="O192" s="1">
        <f>I192*745.7</f>
        <v>14.914000000000001</v>
      </c>
      <c r="P192" s="5">
        <f>ROUND(N192^(3/2)/O192/SQRT(2*1.28*M192)*100,0)</f>
        <v>53</v>
      </c>
      <c r="Q192" s="4">
        <f>E192/D192</f>
        <v>0.5</v>
      </c>
      <c r="R192" s="1">
        <f>ROUND(L192^(3/2)/K192*100*SQRT(2/PI()),0)</f>
        <v>73</v>
      </c>
      <c r="S192" s="1" t="str">
        <f>IF(AND(R192&gt;=R191,R192&gt;R193),"YES","NO")</f>
        <v>NO</v>
      </c>
      <c r="T192" s="1">
        <f>IF(C192&lt;C191,0,IF(T191=1,1,IF(S192="YES",1,0)))</f>
        <v>0</v>
      </c>
      <c r="U192" s="1" t="str">
        <f>IF(AND(T191=0,T192=1),"YES","NO")</f>
        <v>NO</v>
      </c>
    </row>
    <row r="193" spans="1:21" x14ac:dyDescent="0.3">
      <c r="A193" s="1">
        <v>192</v>
      </c>
      <c r="B193" s="1">
        <v>10</v>
      </c>
      <c r="C193" s="1">
        <v>5000</v>
      </c>
      <c r="D193" s="1">
        <v>10</v>
      </c>
      <c r="E193" s="1">
        <v>5</v>
      </c>
      <c r="F193" s="1">
        <v>2</v>
      </c>
      <c r="G193" s="1" t="s">
        <v>23</v>
      </c>
      <c r="H193" s="1">
        <v>0.87</v>
      </c>
      <c r="I193" s="1">
        <v>0.04</v>
      </c>
      <c r="J193" s="1">
        <v>0.55000000000000004</v>
      </c>
      <c r="K193" s="1">
        <v>0.04</v>
      </c>
      <c r="L193" s="1">
        <v>0.11</v>
      </c>
      <c r="M193" s="3">
        <f>PI()*(D193*0.0254)^2/4</f>
        <v>5.0670747909749778E-2</v>
      </c>
      <c r="N193" s="1">
        <f>ROUND(H193*4.45,0)</f>
        <v>4</v>
      </c>
      <c r="O193" s="1">
        <f>I193*745.7</f>
        <v>29.828000000000003</v>
      </c>
      <c r="P193" s="5">
        <f>ROUND(N193^(3/2)/O193/SQRT(2*1.28*M193)*100,0)</f>
        <v>74</v>
      </c>
      <c r="Q193" s="4">
        <f>E193/D193</f>
        <v>0.5</v>
      </c>
      <c r="R193" s="1">
        <f>ROUND(L193^(3/2)/K193*100*SQRT(2/PI()),0)</f>
        <v>73</v>
      </c>
      <c r="S193" s="1" t="str">
        <f>IF(AND(R193&gt;=R192,R193&gt;R194),"YES","NO")</f>
        <v>NO</v>
      </c>
      <c r="T193" s="1">
        <f>IF(C193&lt;C192,0,IF(T192=1,1,IF(S193="YES",1,0)))</f>
        <v>0</v>
      </c>
      <c r="U193" s="1" t="str">
        <f>IF(AND(T192=0,T193=1),"YES","NO")</f>
        <v>NO</v>
      </c>
    </row>
    <row r="194" spans="1:21" x14ac:dyDescent="0.3">
      <c r="A194" s="1">
        <v>193</v>
      </c>
      <c r="B194" s="1">
        <v>10</v>
      </c>
      <c r="C194" s="1">
        <v>6000</v>
      </c>
      <c r="D194" s="1">
        <v>10</v>
      </c>
      <c r="E194" s="1">
        <v>5</v>
      </c>
      <c r="F194" s="1">
        <v>2</v>
      </c>
      <c r="G194" s="1" t="s">
        <v>23</v>
      </c>
      <c r="H194" s="1">
        <v>1.25</v>
      </c>
      <c r="I194" s="1">
        <v>7.0000000000000007E-2</v>
      </c>
      <c r="J194" s="1">
        <v>0.78</v>
      </c>
      <c r="K194" s="1">
        <v>0.04</v>
      </c>
      <c r="L194" s="1">
        <v>0.11</v>
      </c>
      <c r="M194" s="3">
        <f>PI()*(D194*0.0254)^2/4</f>
        <v>5.0670747909749778E-2</v>
      </c>
      <c r="N194" s="1">
        <f>ROUND(H194*4.45,0)</f>
        <v>6</v>
      </c>
      <c r="O194" s="1">
        <f>I194*745.7</f>
        <v>52.199000000000005</v>
      </c>
      <c r="P194" s="5">
        <f>ROUND(N194^(3/2)/O194/SQRT(2*1.28*M194)*100,0)</f>
        <v>78</v>
      </c>
      <c r="Q194" s="4">
        <f>E194/D194</f>
        <v>0.5</v>
      </c>
      <c r="R194" s="1">
        <f>ROUND(L194^(3/2)/K194*100*SQRT(2/PI()),0)</f>
        <v>73</v>
      </c>
      <c r="S194" s="1" t="str">
        <f>IF(AND(R194&gt;=R193,R194&gt;R195),"YES","NO")</f>
        <v>NO</v>
      </c>
      <c r="T194" s="1">
        <f>IF(C194&lt;C193,0,IF(T193=1,1,IF(S194="YES",1,0)))</f>
        <v>0</v>
      </c>
      <c r="U194" s="1" t="str">
        <f>IF(AND(T193=0,T194=1),"YES","NO")</f>
        <v>NO</v>
      </c>
    </row>
    <row r="195" spans="1:21" x14ac:dyDescent="0.3">
      <c r="A195" s="1">
        <v>194</v>
      </c>
      <c r="B195" s="1">
        <v>10</v>
      </c>
      <c r="C195" s="1">
        <v>7000</v>
      </c>
      <c r="D195" s="1">
        <v>10</v>
      </c>
      <c r="E195" s="1">
        <v>5</v>
      </c>
      <c r="F195" s="1">
        <v>2</v>
      </c>
      <c r="G195" s="1" t="s">
        <v>23</v>
      </c>
      <c r="H195" s="1">
        <v>1.71</v>
      </c>
      <c r="I195" s="1">
        <v>0.12</v>
      </c>
      <c r="J195" s="1">
        <v>1.04</v>
      </c>
      <c r="K195" s="1">
        <v>0.04</v>
      </c>
      <c r="L195" s="1">
        <v>0.11</v>
      </c>
      <c r="M195" s="3">
        <f>PI()*(D195*0.0254)^2/4</f>
        <v>5.0670747909749778E-2</v>
      </c>
      <c r="N195" s="1">
        <f>ROUND(H195*4.45,0)</f>
        <v>8</v>
      </c>
      <c r="O195" s="1">
        <f>I195*745.7</f>
        <v>89.484000000000009</v>
      </c>
      <c r="P195" s="5">
        <f>ROUND(N195^(3/2)/O195/SQRT(2*1.28*M195)*100,0)</f>
        <v>70</v>
      </c>
      <c r="Q195" s="4">
        <f>E195/D195</f>
        <v>0.5</v>
      </c>
      <c r="R195" s="1">
        <f>ROUND(L195^(3/2)/K195*100*SQRT(2/PI()),0)</f>
        <v>73</v>
      </c>
      <c r="S195" s="1" t="str">
        <f>IF(AND(R195&gt;=R194,R195&gt;R196),"YES","NO")</f>
        <v>NO</v>
      </c>
      <c r="T195" s="1">
        <f>IF(C195&lt;C194,0,IF(T194=1,1,IF(S195="YES",1,0)))</f>
        <v>0</v>
      </c>
      <c r="U195" s="1" t="str">
        <f>IF(AND(T194=0,T195=1),"YES","NO")</f>
        <v>NO</v>
      </c>
    </row>
    <row r="196" spans="1:21" x14ac:dyDescent="0.3">
      <c r="A196" s="1">
        <v>195</v>
      </c>
      <c r="B196" s="1">
        <v>10</v>
      </c>
      <c r="C196" s="1">
        <v>8000</v>
      </c>
      <c r="D196" s="1">
        <v>10</v>
      </c>
      <c r="E196" s="1">
        <v>5</v>
      </c>
      <c r="F196" s="1">
        <v>2</v>
      </c>
      <c r="G196" s="1" t="s">
        <v>23</v>
      </c>
      <c r="H196" s="1">
        <v>2.2400000000000002</v>
      </c>
      <c r="I196" s="1">
        <v>0.18</v>
      </c>
      <c r="J196" s="1">
        <v>1.42</v>
      </c>
      <c r="K196" s="1">
        <v>0.04</v>
      </c>
      <c r="L196" s="1">
        <v>0.11</v>
      </c>
      <c r="M196" s="3">
        <f>PI()*(D196*0.0254)^2/4</f>
        <v>5.0670747909749778E-2</v>
      </c>
      <c r="N196" s="1">
        <f>ROUND(H196*4.45,0)</f>
        <v>10</v>
      </c>
      <c r="O196" s="1">
        <f>I196*745.7</f>
        <v>134.226</v>
      </c>
      <c r="P196" s="5">
        <f>ROUND(N196^(3/2)/O196/SQRT(2*1.28*M196)*100,0)</f>
        <v>65</v>
      </c>
      <c r="Q196" s="4">
        <f>E196/D196</f>
        <v>0.5</v>
      </c>
      <c r="R196" s="1">
        <f>ROUND(L196^(3/2)/K196*100*SQRT(2/PI()),0)</f>
        <v>73</v>
      </c>
      <c r="S196" s="1" t="str">
        <f>IF(AND(R196&gt;=R195,R196&gt;R197),"YES","NO")</f>
        <v>YES</v>
      </c>
      <c r="T196" s="1">
        <f>IF(C196&lt;C195,0,IF(T195=1,1,IF(S196="YES",1,0)))</f>
        <v>1</v>
      </c>
      <c r="U196" s="1" t="str">
        <f>IF(AND(T195=0,T196=1),"YES","NO")</f>
        <v>YES</v>
      </c>
    </row>
    <row r="197" spans="1:21" x14ac:dyDescent="0.3">
      <c r="A197" s="1">
        <v>196</v>
      </c>
      <c r="B197" s="1">
        <v>10</v>
      </c>
      <c r="C197" s="1">
        <v>9000</v>
      </c>
      <c r="D197" s="1">
        <v>10</v>
      </c>
      <c r="E197" s="1">
        <v>5</v>
      </c>
      <c r="F197" s="1">
        <v>2</v>
      </c>
      <c r="G197" s="1" t="s">
        <v>23</v>
      </c>
      <c r="H197" s="1">
        <v>2.87</v>
      </c>
      <c r="I197" s="1">
        <v>0.28000000000000003</v>
      </c>
      <c r="J197" s="1">
        <v>1.99</v>
      </c>
      <c r="K197" s="1">
        <v>0.05</v>
      </c>
      <c r="L197" s="1">
        <v>0.11</v>
      </c>
      <c r="M197" s="3">
        <f>PI()*(D197*0.0254)^2/4</f>
        <v>5.0670747909749778E-2</v>
      </c>
      <c r="N197" s="1">
        <f>ROUND(H197*4.45,0)</f>
        <v>13</v>
      </c>
      <c r="O197" s="1">
        <f>I197*745.7</f>
        <v>208.79600000000002</v>
      </c>
      <c r="P197" s="5">
        <f>ROUND(N197^(3/2)/O197/SQRT(2*1.28*M197)*100,0)</f>
        <v>62</v>
      </c>
      <c r="Q197" s="4">
        <f>E197/D197</f>
        <v>0.5</v>
      </c>
      <c r="R197" s="1">
        <f>ROUND(L197^(3/2)/K197*100*SQRT(2/PI()),0)</f>
        <v>58</v>
      </c>
      <c r="S197" s="1" t="str">
        <f>IF(AND(R197&gt;=R196,R197&gt;R198),"YES","NO")</f>
        <v>NO</v>
      </c>
      <c r="T197" s="1">
        <f>IF(C197&lt;C196,0,IF(T196=1,1,IF(S197="YES",1,0)))</f>
        <v>1</v>
      </c>
      <c r="U197" s="1" t="str">
        <f>IF(AND(T196=0,T197=1),"YES","NO")</f>
        <v>NO</v>
      </c>
    </row>
    <row r="198" spans="1:21" x14ac:dyDescent="0.3">
      <c r="A198" s="1">
        <v>197</v>
      </c>
      <c r="B198" s="1">
        <v>10</v>
      </c>
      <c r="C198" s="1">
        <v>10000</v>
      </c>
      <c r="D198" s="1">
        <v>10</v>
      </c>
      <c r="E198" s="1">
        <v>5</v>
      </c>
      <c r="F198" s="1">
        <v>2</v>
      </c>
      <c r="G198" s="1" t="s">
        <v>23</v>
      </c>
      <c r="H198" s="1">
        <v>3.58</v>
      </c>
      <c r="I198" s="1">
        <v>0.43</v>
      </c>
      <c r="J198" s="1">
        <v>2.69</v>
      </c>
      <c r="K198" s="1">
        <v>0.05</v>
      </c>
      <c r="L198" s="1">
        <v>0.11</v>
      </c>
      <c r="M198" s="3">
        <f>PI()*(D198*0.0254)^2/4</f>
        <v>5.0670747909749778E-2</v>
      </c>
      <c r="N198" s="1">
        <f>ROUND(H198*4.45,0)</f>
        <v>16</v>
      </c>
      <c r="O198" s="1">
        <f>I198*745.7</f>
        <v>320.65100000000001</v>
      </c>
      <c r="P198" s="5">
        <f>ROUND(N198^(3/2)/O198/SQRT(2*1.28*M198)*100,0)</f>
        <v>55</v>
      </c>
      <c r="Q198" s="4">
        <f>E198/D198</f>
        <v>0.5</v>
      </c>
      <c r="R198" s="1">
        <f>ROUND(L198^(3/2)/K198*100*SQRT(2/PI()),0)</f>
        <v>58</v>
      </c>
      <c r="S198" s="1" t="str">
        <f>IF(AND(R198&gt;=R197,R198&gt;R199),"YES","NO")</f>
        <v>YES</v>
      </c>
      <c r="T198" s="1">
        <f>IF(C198&lt;C197,0,IF(T197=1,1,IF(S198="YES",1,0)))</f>
        <v>1</v>
      </c>
      <c r="U198" s="1" t="str">
        <f>IF(AND(T197=0,T198=1),"YES","NO")</f>
        <v>NO</v>
      </c>
    </row>
    <row r="199" spans="1:21" x14ac:dyDescent="0.3">
      <c r="A199" s="1">
        <v>198</v>
      </c>
      <c r="B199" s="1">
        <v>10</v>
      </c>
      <c r="C199" s="1">
        <v>11000</v>
      </c>
      <c r="D199" s="1">
        <v>10</v>
      </c>
      <c r="E199" s="1">
        <v>5</v>
      </c>
      <c r="F199" s="1">
        <v>2</v>
      </c>
      <c r="G199" s="1" t="s">
        <v>23</v>
      </c>
      <c r="H199" s="1">
        <v>4.38</v>
      </c>
      <c r="I199" s="1">
        <v>0.62</v>
      </c>
      <c r="J199" s="1">
        <v>3.54</v>
      </c>
      <c r="K199" s="1">
        <v>0.06</v>
      </c>
      <c r="L199" s="1">
        <v>0.11</v>
      </c>
      <c r="M199" s="3">
        <f>PI()*(D199*0.0254)^2/4</f>
        <v>5.0670747909749778E-2</v>
      </c>
      <c r="N199" s="1">
        <f>ROUND(H199*4.45,0)</f>
        <v>19</v>
      </c>
      <c r="O199" s="1">
        <f>I199*745.7</f>
        <v>462.334</v>
      </c>
      <c r="P199" s="5">
        <f>ROUND(N199^(3/2)/O199/SQRT(2*1.28*M199)*100,0)</f>
        <v>50</v>
      </c>
      <c r="Q199" s="4">
        <f>E199/D199</f>
        <v>0.5</v>
      </c>
      <c r="R199" s="1">
        <f>ROUND(L199^(3/2)/K199*100*SQRT(2/PI()),0)</f>
        <v>49</v>
      </c>
      <c r="S199" s="1" t="str">
        <f>IF(AND(R199&gt;=R198,R199&gt;R200),"YES","NO")</f>
        <v>NO</v>
      </c>
      <c r="T199" s="1">
        <f>IF(C199&lt;C198,0,IF(T198=1,1,IF(S199="YES",1,0)))</f>
        <v>1</v>
      </c>
      <c r="U199" s="1" t="str">
        <f>IF(AND(T198=0,T199=1),"YES","NO")</f>
        <v>NO</v>
      </c>
    </row>
    <row r="200" spans="1:21" x14ac:dyDescent="0.3">
      <c r="A200" s="1">
        <v>199</v>
      </c>
      <c r="B200" s="1">
        <v>10</v>
      </c>
      <c r="C200" s="1">
        <v>12000</v>
      </c>
      <c r="D200" s="1">
        <v>10</v>
      </c>
      <c r="E200" s="1">
        <v>5</v>
      </c>
      <c r="F200" s="1">
        <v>2</v>
      </c>
      <c r="G200" s="1" t="s">
        <v>23</v>
      </c>
      <c r="H200" s="1">
        <v>5.28</v>
      </c>
      <c r="I200" s="1">
        <v>0.87</v>
      </c>
      <c r="J200" s="1">
        <v>4.57</v>
      </c>
      <c r="K200" s="1">
        <v>0.06</v>
      </c>
      <c r="L200" s="1">
        <v>0.12</v>
      </c>
      <c r="M200" s="3">
        <f>PI()*(D200*0.0254)^2/4</f>
        <v>5.0670747909749778E-2</v>
      </c>
      <c r="N200" s="1">
        <f>ROUND(H200*4.45,0)</f>
        <v>23</v>
      </c>
      <c r="O200" s="1">
        <f>I200*745.7</f>
        <v>648.75900000000001</v>
      </c>
      <c r="P200" s="5">
        <f>ROUND(N200^(3/2)/O200/SQRT(2*1.28*M200)*100,0)</f>
        <v>47</v>
      </c>
      <c r="Q200" s="4">
        <f>E200/D200</f>
        <v>0.5</v>
      </c>
      <c r="R200" s="1">
        <f>ROUND(L200^(3/2)/K200*100*SQRT(2/PI()),0)</f>
        <v>55</v>
      </c>
      <c r="S200" s="1" t="str">
        <f>IF(AND(R200&gt;=R199,R200&gt;R201),"YES","NO")</f>
        <v>YES</v>
      </c>
      <c r="T200" s="1">
        <f>IF(C200&lt;C199,0,IF(T199=1,1,IF(S200="YES",1,0)))</f>
        <v>1</v>
      </c>
      <c r="U200" s="1" t="str">
        <f>IF(AND(T199=0,T200=1),"YES","NO")</f>
        <v>NO</v>
      </c>
    </row>
    <row r="201" spans="1:21" x14ac:dyDescent="0.3">
      <c r="A201" s="1">
        <v>200</v>
      </c>
      <c r="B201" s="1">
        <v>10</v>
      </c>
      <c r="C201" s="1">
        <v>13000</v>
      </c>
      <c r="D201" s="1">
        <v>10</v>
      </c>
      <c r="E201" s="1">
        <v>5</v>
      </c>
      <c r="F201" s="1">
        <v>2</v>
      </c>
      <c r="G201" s="1" t="s">
        <v>23</v>
      </c>
      <c r="H201" s="1">
        <v>6.27</v>
      </c>
      <c r="I201" s="1">
        <v>1.2</v>
      </c>
      <c r="J201" s="1">
        <v>5.83</v>
      </c>
      <c r="K201" s="1">
        <v>7.0000000000000007E-2</v>
      </c>
      <c r="L201" s="1">
        <v>0.12</v>
      </c>
      <c r="M201" s="3">
        <f>PI()*(D201*0.0254)^2/4</f>
        <v>5.0670747909749778E-2</v>
      </c>
      <c r="N201" s="1">
        <f>ROUND(H201*4.45,0)</f>
        <v>28</v>
      </c>
      <c r="O201" s="1">
        <f>I201*745.7</f>
        <v>894.84</v>
      </c>
      <c r="P201" s="5">
        <f>ROUND(N201^(3/2)/O201/SQRT(2*1.28*M201)*100,0)</f>
        <v>46</v>
      </c>
      <c r="Q201" s="4">
        <f>E201/D201</f>
        <v>0.5</v>
      </c>
      <c r="R201" s="1">
        <f>ROUND(L201^(3/2)/K201*100*SQRT(2/PI()),0)</f>
        <v>47</v>
      </c>
      <c r="S201" s="1" t="str">
        <f>IF(AND(R201&gt;=R200,R201&gt;R202),"YES","NO")</f>
        <v>NO</v>
      </c>
      <c r="T201" s="1">
        <f>IF(C201&lt;C200,0,IF(T200=1,1,IF(S201="YES",1,0)))</f>
        <v>1</v>
      </c>
      <c r="U201" s="1" t="str">
        <f>IF(AND(T200=0,T201=1),"YES","NO")</f>
        <v>NO</v>
      </c>
    </row>
    <row r="202" spans="1:21" x14ac:dyDescent="0.3">
      <c r="A202" s="1">
        <v>201</v>
      </c>
      <c r="B202" s="1">
        <v>10</v>
      </c>
      <c r="C202" s="1">
        <v>13999</v>
      </c>
      <c r="D202" s="1">
        <v>10</v>
      </c>
      <c r="E202" s="1">
        <v>5</v>
      </c>
      <c r="F202" s="1">
        <v>2</v>
      </c>
      <c r="G202" s="1" t="s">
        <v>23</v>
      </c>
      <c r="H202" s="1">
        <v>7.37</v>
      </c>
      <c r="I202" s="1">
        <v>1.63</v>
      </c>
      <c r="J202" s="1">
        <v>7.34</v>
      </c>
      <c r="K202" s="1">
        <v>7.0000000000000007E-2</v>
      </c>
      <c r="L202" s="1">
        <v>0.12</v>
      </c>
      <c r="M202" s="3">
        <f>PI()*(D202*0.0254)^2/4</f>
        <v>5.0670747909749778E-2</v>
      </c>
      <c r="N202" s="1">
        <f>ROUND(H202*4.45,0)</f>
        <v>33</v>
      </c>
      <c r="O202" s="1">
        <f>I202*745.7</f>
        <v>1215.491</v>
      </c>
      <c r="P202" s="5">
        <f>ROUND(N202^(3/2)/O202/SQRT(2*1.28*M202)*100,0)</f>
        <v>43</v>
      </c>
      <c r="Q202" s="4">
        <f>E202/D202</f>
        <v>0.5</v>
      </c>
      <c r="R202" s="1">
        <f>ROUND(L202^(3/2)/K202*100*SQRT(2/PI()),0)</f>
        <v>47</v>
      </c>
      <c r="S202" s="1" t="str">
        <f>IF(AND(R202&gt;=R201,R202&gt;R203),"YES","NO")</f>
        <v>YES</v>
      </c>
      <c r="T202" s="1">
        <f>IF(C202&lt;C201,0,IF(T201=1,1,IF(S202="YES",1,0)))</f>
        <v>1</v>
      </c>
      <c r="U202" s="1" t="str">
        <f>IF(AND(T201=0,T202=1),"YES","NO")</f>
        <v>NO</v>
      </c>
    </row>
    <row r="203" spans="1:21" x14ac:dyDescent="0.3">
      <c r="A203" s="1">
        <v>202</v>
      </c>
      <c r="B203" s="1">
        <v>10</v>
      </c>
      <c r="C203" s="1">
        <v>15000</v>
      </c>
      <c r="D203" s="1">
        <v>10</v>
      </c>
      <c r="E203" s="1">
        <v>5</v>
      </c>
      <c r="F203" s="1">
        <v>2</v>
      </c>
      <c r="G203" s="1" t="s">
        <v>23</v>
      </c>
      <c r="H203" s="1">
        <v>8.58</v>
      </c>
      <c r="I203" s="1">
        <v>2.19</v>
      </c>
      <c r="J203" s="1">
        <v>9.2100000000000009</v>
      </c>
      <c r="K203" s="1">
        <v>0.08</v>
      </c>
      <c r="L203" s="1">
        <v>0.12</v>
      </c>
      <c r="M203" s="3">
        <f>PI()*(D203*0.0254)^2/4</f>
        <v>5.0670747909749778E-2</v>
      </c>
      <c r="N203" s="1">
        <f>ROUND(H203*4.45,0)</f>
        <v>38</v>
      </c>
      <c r="O203" s="1">
        <f>I203*745.7</f>
        <v>1633.0830000000001</v>
      </c>
      <c r="P203" s="5">
        <f>ROUND(N203^(3/2)/O203/SQRT(2*1.28*M203)*100,0)</f>
        <v>40</v>
      </c>
      <c r="Q203" s="4">
        <f>E203/D203</f>
        <v>0.5</v>
      </c>
      <c r="R203" s="1">
        <f>ROUND(L203^(3/2)/K203*100*SQRT(2/PI()),0)</f>
        <v>41</v>
      </c>
      <c r="S203" s="1" t="str">
        <f>IF(AND(R203&gt;=R202,R203&gt;R204),"YES","NO")</f>
        <v>NO</v>
      </c>
      <c r="T203" s="1">
        <f>IF(C203&lt;C202,0,IF(T202=1,1,IF(S203="YES",1,0)))</f>
        <v>1</v>
      </c>
      <c r="U203" s="1" t="str">
        <f>IF(AND(T202=0,T203=1),"YES","NO")</f>
        <v>NO</v>
      </c>
    </row>
    <row r="204" spans="1:21" x14ac:dyDescent="0.3">
      <c r="A204" s="1">
        <v>203</v>
      </c>
      <c r="B204" s="1">
        <v>10</v>
      </c>
      <c r="C204" s="1">
        <v>16000</v>
      </c>
      <c r="D204" s="1">
        <v>10</v>
      </c>
      <c r="E204" s="1">
        <v>5</v>
      </c>
      <c r="F204" s="1">
        <v>2</v>
      </c>
      <c r="G204" s="1" t="s">
        <v>23</v>
      </c>
      <c r="H204" s="1">
        <v>9.82</v>
      </c>
      <c r="I204" s="1">
        <v>2.61</v>
      </c>
      <c r="J204" s="1">
        <v>10.28</v>
      </c>
      <c r="K204" s="1">
        <v>0.08</v>
      </c>
      <c r="L204" s="1">
        <v>0.12</v>
      </c>
      <c r="M204" s="3">
        <f>PI()*(D204*0.0254)^2/4</f>
        <v>5.0670747909749778E-2</v>
      </c>
      <c r="N204" s="1">
        <f>ROUND(H204*4.45,0)</f>
        <v>44</v>
      </c>
      <c r="O204" s="1">
        <f>I204*745.7</f>
        <v>1946.277</v>
      </c>
      <c r="P204" s="5">
        <f>ROUND(N204^(3/2)/O204/SQRT(2*1.28*M204)*100,0)</f>
        <v>42</v>
      </c>
      <c r="Q204" s="4">
        <f>E204/D204</f>
        <v>0.5</v>
      </c>
      <c r="R204" s="1">
        <f>ROUND(L204^(3/2)/K204*100*SQRT(2/PI()),0)</f>
        <v>41</v>
      </c>
      <c r="S204" s="1" t="str">
        <f>IF(AND(R204&gt;=R203,R204&gt;R205),"YES","NO")</f>
        <v>NO</v>
      </c>
      <c r="T204" s="1">
        <f>IF(C204&lt;C203,0,IF(T203=1,1,IF(S204="YES",1,0)))</f>
        <v>1</v>
      </c>
      <c r="U204" s="1" t="str">
        <f>IF(AND(T203=0,T204=1),"YES","NO")</f>
        <v>NO</v>
      </c>
    </row>
    <row r="205" spans="1:21" x14ac:dyDescent="0.3">
      <c r="A205" s="1">
        <v>204</v>
      </c>
      <c r="B205" s="1">
        <v>10</v>
      </c>
      <c r="C205" s="1">
        <v>17000</v>
      </c>
      <c r="D205" s="1">
        <v>10</v>
      </c>
      <c r="E205" s="1">
        <v>5</v>
      </c>
      <c r="F205" s="1">
        <v>2</v>
      </c>
      <c r="G205" s="1" t="s">
        <v>23</v>
      </c>
      <c r="H205" s="1">
        <v>11.14</v>
      </c>
      <c r="I205" s="1">
        <v>3.05</v>
      </c>
      <c r="J205" s="1">
        <v>11.32</v>
      </c>
      <c r="K205" s="1">
        <v>0.08</v>
      </c>
      <c r="L205" s="1">
        <v>0.12</v>
      </c>
      <c r="M205" s="3">
        <f>PI()*(D205*0.0254)^2/4</f>
        <v>5.0670747909749778E-2</v>
      </c>
      <c r="N205" s="1">
        <f>ROUND(H205*4.45,0)</f>
        <v>50</v>
      </c>
      <c r="O205" s="1">
        <f>I205*745.7</f>
        <v>2274.3850000000002</v>
      </c>
      <c r="P205" s="5">
        <f>ROUND(N205^(3/2)/O205/SQRT(2*1.28*M205)*100,0)</f>
        <v>43</v>
      </c>
      <c r="Q205" s="4">
        <f>E205/D205</f>
        <v>0.5</v>
      </c>
      <c r="R205" s="1">
        <f>ROUND(L205^(3/2)/K205*100*SQRT(2/PI()),0)</f>
        <v>41</v>
      </c>
      <c r="S205" s="1" t="str">
        <f>IF(AND(R205&gt;=R204,R205&gt;R206),"YES","NO")</f>
        <v>NO</v>
      </c>
      <c r="T205" s="1">
        <f>IF(C205&lt;C204,0,IF(T204=1,1,IF(S205="YES",1,0)))</f>
        <v>1</v>
      </c>
      <c r="U205" s="1" t="str">
        <f>IF(AND(T204=0,T205=1),"YES","NO")</f>
        <v>NO</v>
      </c>
    </row>
    <row r="206" spans="1:21" x14ac:dyDescent="0.3">
      <c r="A206" s="1">
        <v>205</v>
      </c>
      <c r="B206" s="1">
        <v>10</v>
      </c>
      <c r="C206" s="1">
        <v>18000</v>
      </c>
      <c r="D206" s="1">
        <v>10</v>
      </c>
      <c r="E206" s="1">
        <v>5</v>
      </c>
      <c r="F206" s="1">
        <v>2</v>
      </c>
      <c r="G206" s="1" t="s">
        <v>23</v>
      </c>
      <c r="H206" s="1">
        <v>12.6</v>
      </c>
      <c r="I206" s="1">
        <v>3.61</v>
      </c>
      <c r="J206" s="1">
        <v>12.65</v>
      </c>
      <c r="K206" s="1">
        <v>0.08</v>
      </c>
      <c r="L206" s="1">
        <v>0.12</v>
      </c>
      <c r="M206" s="3">
        <f>PI()*(D206*0.0254)^2/4</f>
        <v>5.0670747909749778E-2</v>
      </c>
      <c r="N206" s="1">
        <f>ROUND(H206*4.45,0)</f>
        <v>56</v>
      </c>
      <c r="O206" s="1">
        <f>I206*745.7</f>
        <v>2691.9769999999999</v>
      </c>
      <c r="P206" s="5">
        <f>ROUND(N206^(3/2)/O206/SQRT(2*1.28*M206)*100,0)</f>
        <v>43</v>
      </c>
      <c r="Q206" s="4">
        <f>E206/D206</f>
        <v>0.5</v>
      </c>
      <c r="R206" s="1">
        <f>ROUND(L206^(3/2)/K206*100*SQRT(2/PI()),0)</f>
        <v>41</v>
      </c>
      <c r="S206" s="1" t="str">
        <f>IF(AND(R206&gt;=R205,R206&gt;R207),"YES","NO")</f>
        <v>YES</v>
      </c>
      <c r="T206" s="1">
        <f>IF(C206&lt;C205,0,IF(T205=1,1,IF(S206="YES",1,0)))</f>
        <v>1</v>
      </c>
      <c r="U206" s="1" t="str">
        <f>IF(AND(T205=0,T206=1),"YES","NO")</f>
        <v>NO</v>
      </c>
    </row>
    <row r="207" spans="1:21" x14ac:dyDescent="0.3">
      <c r="A207" s="1">
        <v>206</v>
      </c>
      <c r="B207" s="1">
        <v>10</v>
      </c>
      <c r="C207" s="1">
        <v>19000</v>
      </c>
      <c r="D207" s="1">
        <v>10</v>
      </c>
      <c r="E207" s="1">
        <v>5</v>
      </c>
      <c r="F207" s="1">
        <v>2</v>
      </c>
      <c r="G207" s="1" t="s">
        <v>23</v>
      </c>
      <c r="H207" s="1">
        <v>14.22</v>
      </c>
      <c r="I207" s="1">
        <v>5.13</v>
      </c>
      <c r="J207" s="1">
        <v>17.02</v>
      </c>
      <c r="K207" s="1">
        <v>0.09</v>
      </c>
      <c r="L207" s="1">
        <v>0.12</v>
      </c>
      <c r="M207" s="3">
        <f>PI()*(D207*0.0254)^2/4</f>
        <v>5.0670747909749778E-2</v>
      </c>
      <c r="N207" s="1">
        <f>ROUND(H207*4.45,0)</f>
        <v>63</v>
      </c>
      <c r="O207" s="1">
        <f>I207*745.7</f>
        <v>3825.4410000000003</v>
      </c>
      <c r="P207" s="5">
        <f>ROUND(N207^(3/2)/O207/SQRT(2*1.28*M207)*100,0)</f>
        <v>36</v>
      </c>
      <c r="Q207" s="4">
        <f>E207/D207</f>
        <v>0.5</v>
      </c>
      <c r="R207" s="1">
        <f>ROUND(L207^(3/2)/K207*100*SQRT(2/PI()),0)</f>
        <v>37</v>
      </c>
      <c r="S207" s="1" t="str">
        <f>IF(AND(R207&gt;=R206,R207&gt;R208),"YES","NO")</f>
        <v>NO</v>
      </c>
      <c r="T207" s="1">
        <f>IF(C207&lt;C206,0,IF(T206=1,1,IF(S207="YES",1,0)))</f>
        <v>1</v>
      </c>
      <c r="U207" s="1" t="str">
        <f>IF(AND(T206=0,T207=1),"YES","NO")</f>
        <v>NO</v>
      </c>
    </row>
    <row r="208" spans="1:21" x14ac:dyDescent="0.3">
      <c r="A208" s="1">
        <v>207</v>
      </c>
      <c r="B208" s="1">
        <v>10</v>
      </c>
      <c r="C208" s="1">
        <v>20000</v>
      </c>
      <c r="D208" s="1">
        <v>10</v>
      </c>
      <c r="E208" s="1">
        <v>5</v>
      </c>
      <c r="F208" s="1">
        <v>2</v>
      </c>
      <c r="G208" s="1" t="s">
        <v>23</v>
      </c>
      <c r="H208" s="1">
        <v>15.74</v>
      </c>
      <c r="I208" s="1">
        <v>5.91</v>
      </c>
      <c r="J208" s="1">
        <v>18.64</v>
      </c>
      <c r="K208" s="1">
        <v>0.09</v>
      </c>
      <c r="L208" s="1">
        <v>0.12</v>
      </c>
      <c r="M208" s="3">
        <f>PI()*(D208*0.0254)^2/4</f>
        <v>5.0670747909749778E-2</v>
      </c>
      <c r="N208" s="1">
        <f>ROUND(H208*4.45,0)</f>
        <v>70</v>
      </c>
      <c r="O208" s="1">
        <f>I208*745.7</f>
        <v>4407.0870000000004</v>
      </c>
      <c r="P208" s="5">
        <f>ROUND(N208^(3/2)/O208/SQRT(2*1.28*M208)*100,0)</f>
        <v>37</v>
      </c>
      <c r="Q208" s="4">
        <f>E208/D208</f>
        <v>0.5</v>
      </c>
      <c r="R208" s="1">
        <f>ROUND(L208^(3/2)/K208*100*SQRT(2/PI()),0)</f>
        <v>37</v>
      </c>
      <c r="S208" s="1" t="str">
        <f>IF(AND(R208&gt;=R207,R208&gt;R209),"YES","NO")</f>
        <v>NO</v>
      </c>
      <c r="T208" s="1">
        <f>IF(C208&lt;C207,0,IF(T207=1,1,IF(S208="YES",1,0)))</f>
        <v>1</v>
      </c>
      <c r="U208" s="1" t="str">
        <f>IF(AND(T207=0,T208=1),"YES","NO")</f>
        <v>NO</v>
      </c>
    </row>
    <row r="209" spans="1:21" x14ac:dyDescent="0.3">
      <c r="A209" s="1">
        <v>208</v>
      </c>
      <c r="B209" s="1">
        <v>10</v>
      </c>
      <c r="C209" s="1">
        <v>21000</v>
      </c>
      <c r="D209" s="1">
        <v>10</v>
      </c>
      <c r="E209" s="1">
        <v>5</v>
      </c>
      <c r="F209" s="1">
        <v>2</v>
      </c>
      <c r="G209" s="1" t="s">
        <v>23</v>
      </c>
      <c r="H209" s="1">
        <v>17.09</v>
      </c>
      <c r="I209" s="1">
        <v>5.63</v>
      </c>
      <c r="J209" s="1">
        <v>16.899999999999999</v>
      </c>
      <c r="K209" s="1">
        <v>0.08</v>
      </c>
      <c r="L209" s="1">
        <v>0.12</v>
      </c>
      <c r="M209" s="3">
        <f>PI()*(D209*0.0254)^2/4</f>
        <v>5.0670747909749778E-2</v>
      </c>
      <c r="N209" s="1">
        <f>ROUND(H209*4.45,0)</f>
        <v>76</v>
      </c>
      <c r="O209" s="1">
        <f>I209*745.7</f>
        <v>4198.2910000000002</v>
      </c>
      <c r="P209" s="5">
        <f>ROUND(N209^(3/2)/O209/SQRT(2*1.28*M209)*100,0)</f>
        <v>44</v>
      </c>
      <c r="Q209" s="4">
        <f>E209/D209</f>
        <v>0.5</v>
      </c>
      <c r="R209" s="1">
        <f>ROUND(L209^(3/2)/K209*100*SQRT(2/PI()),0)</f>
        <v>41</v>
      </c>
      <c r="S209" s="1" t="str">
        <f>IF(AND(R209&gt;=R208,R209&gt;R210),"YES","NO")</f>
        <v>NO</v>
      </c>
      <c r="T209" s="1">
        <f>IF(C209&lt;C208,0,IF(T208=1,1,IF(S209="YES",1,0)))</f>
        <v>1</v>
      </c>
      <c r="U209" s="1" t="str">
        <f>IF(AND(T208=0,T209=1),"YES","NO")</f>
        <v>NO</v>
      </c>
    </row>
    <row r="210" spans="1:21" x14ac:dyDescent="0.3">
      <c r="A210" s="1">
        <v>209</v>
      </c>
      <c r="B210" s="1">
        <v>10</v>
      </c>
      <c r="C210" s="1">
        <v>23000</v>
      </c>
      <c r="D210" s="1">
        <v>10</v>
      </c>
      <c r="E210" s="1">
        <v>5</v>
      </c>
      <c r="F210" s="1">
        <v>2</v>
      </c>
      <c r="G210" s="1" t="s">
        <v>23</v>
      </c>
      <c r="H210" s="1">
        <v>19.66</v>
      </c>
      <c r="I210" s="1">
        <v>7.15</v>
      </c>
      <c r="J210" s="1">
        <v>19.600000000000001</v>
      </c>
      <c r="K210" s="1">
        <v>7.0000000000000007E-2</v>
      </c>
      <c r="L210" s="1">
        <v>0.12</v>
      </c>
      <c r="M210" s="3">
        <f>PI()*(D210*0.0254)^2/4</f>
        <v>5.0670747909749778E-2</v>
      </c>
      <c r="N210" s="1">
        <f>ROUND(H210*4.45,0)</f>
        <v>87</v>
      </c>
      <c r="O210" s="1">
        <f>I210*745.7</f>
        <v>5331.755000000001</v>
      </c>
      <c r="P210" s="5">
        <f>ROUND(N210^(3/2)/O210/SQRT(2*1.28*M210)*100,0)</f>
        <v>42</v>
      </c>
      <c r="Q210" s="4">
        <f>E210/D210</f>
        <v>0.5</v>
      </c>
      <c r="R210" s="1">
        <f>ROUND(L210^(3/2)/K210*100*SQRT(2/PI()),0)</f>
        <v>47</v>
      </c>
      <c r="S210" s="1" t="str">
        <f>IF(AND(R210&gt;=R209,R210&gt;R211),"YES","NO")</f>
        <v>NO</v>
      </c>
      <c r="T210" s="1">
        <f>IF(C210&lt;C209,0,IF(T209=1,1,IF(S210="YES",1,0)))</f>
        <v>1</v>
      </c>
      <c r="U210" s="1" t="str">
        <f>IF(AND(T209=0,T210=1),"YES","NO")</f>
        <v>NO</v>
      </c>
    </row>
    <row r="211" spans="1:21" x14ac:dyDescent="0.3">
      <c r="A211" s="1">
        <v>210</v>
      </c>
      <c r="B211" s="1">
        <v>11</v>
      </c>
      <c r="C211" s="1">
        <v>2000</v>
      </c>
      <c r="D211" s="1">
        <v>10</v>
      </c>
      <c r="E211" s="1">
        <v>5.5</v>
      </c>
      <c r="F211" s="1">
        <v>2</v>
      </c>
      <c r="G211" s="1" t="s">
        <v>6</v>
      </c>
      <c r="H211" s="1">
        <v>0.15</v>
      </c>
      <c r="I211" s="1">
        <v>0.01</v>
      </c>
      <c r="J211" s="1">
        <v>0.1</v>
      </c>
      <c r="K211" s="1">
        <v>0.05</v>
      </c>
      <c r="L211" s="1">
        <v>0.12</v>
      </c>
      <c r="M211" s="3">
        <f>PI()*(D211*0.0254)^2/4</f>
        <v>5.0670747909749778E-2</v>
      </c>
      <c r="N211" s="1">
        <f>ROUND(H211*4.45,0)</f>
        <v>1</v>
      </c>
      <c r="O211" s="1">
        <f>I211*745.7</f>
        <v>7.4570000000000007</v>
      </c>
      <c r="P211" s="5">
        <f>ROUND(N211^(3/2)/O211/SQRT(2*1.28*M211)*100,0)</f>
        <v>37</v>
      </c>
      <c r="Q211" s="4">
        <f>E211/D211</f>
        <v>0.55000000000000004</v>
      </c>
      <c r="R211" s="1">
        <f>ROUND(L211^(3/2)/K211*100*SQRT(2/PI()),0)</f>
        <v>66</v>
      </c>
      <c r="S211" s="1" t="str">
        <f>IF(AND(R211&gt;=R210,R211&gt;R212),"YES","NO")</f>
        <v>NO</v>
      </c>
      <c r="T211" s="1">
        <f>IF(C211&lt;C210,0,IF(T210=1,1,IF(S211="YES",1,0)))</f>
        <v>0</v>
      </c>
      <c r="U211" s="1" t="str">
        <f>IF(AND(T210=0,T211=1),"YES","NO")</f>
        <v>NO</v>
      </c>
    </row>
    <row r="212" spans="1:21" x14ac:dyDescent="0.3">
      <c r="A212" s="1">
        <v>211</v>
      </c>
      <c r="B212" s="1">
        <v>11</v>
      </c>
      <c r="C212" s="1">
        <v>3000</v>
      </c>
      <c r="D212" s="1">
        <v>10</v>
      </c>
      <c r="E212" s="1">
        <v>5.5</v>
      </c>
      <c r="F212" s="1">
        <v>2</v>
      </c>
      <c r="G212" s="1" t="s">
        <v>6</v>
      </c>
      <c r="H212" s="1">
        <v>0.35</v>
      </c>
      <c r="I212" s="1">
        <v>0.01</v>
      </c>
      <c r="J212" s="1">
        <v>0.23</v>
      </c>
      <c r="K212" s="1">
        <v>0.05</v>
      </c>
      <c r="L212" s="1">
        <v>0.12</v>
      </c>
      <c r="M212" s="3">
        <f>PI()*(D212*0.0254)^2/4</f>
        <v>5.0670747909749778E-2</v>
      </c>
      <c r="N212" s="1">
        <f>ROUND(H212*4.45,0)</f>
        <v>2</v>
      </c>
      <c r="O212" s="1">
        <f>I212*745.7</f>
        <v>7.4570000000000007</v>
      </c>
      <c r="P212" s="5">
        <f>ROUND(N212^(3/2)/O212/SQRT(2*1.28*M212)*100,0)</f>
        <v>105</v>
      </c>
      <c r="Q212" s="4">
        <f>E212/D212</f>
        <v>0.55000000000000004</v>
      </c>
      <c r="R212" s="1">
        <f>ROUND(L212^(3/2)/K212*100*SQRT(2/PI()),0)</f>
        <v>66</v>
      </c>
      <c r="S212" s="1" t="str">
        <f>IF(AND(R212&gt;=R211,R212&gt;R213),"YES","NO")</f>
        <v>NO</v>
      </c>
      <c r="T212" s="1">
        <f>IF(C212&lt;C211,0,IF(T211=1,1,IF(S212="YES",1,0)))</f>
        <v>0</v>
      </c>
      <c r="U212" s="1" t="str">
        <f>IF(AND(T211=0,T212=1),"YES","NO")</f>
        <v>NO</v>
      </c>
    </row>
    <row r="213" spans="1:21" x14ac:dyDescent="0.3">
      <c r="A213" s="1">
        <v>212</v>
      </c>
      <c r="B213" s="1">
        <v>11</v>
      </c>
      <c r="C213" s="1">
        <v>4000</v>
      </c>
      <c r="D213" s="1">
        <v>10</v>
      </c>
      <c r="E213" s="1">
        <v>5.5</v>
      </c>
      <c r="F213" s="1">
        <v>2</v>
      </c>
      <c r="G213" s="1" t="s">
        <v>6</v>
      </c>
      <c r="H213" s="1">
        <v>0.62</v>
      </c>
      <c r="I213" s="1">
        <v>0.03</v>
      </c>
      <c r="J213" s="1">
        <v>0.42</v>
      </c>
      <c r="K213" s="1">
        <v>0.05</v>
      </c>
      <c r="L213" s="1">
        <v>0.12</v>
      </c>
      <c r="M213" s="3">
        <f>PI()*(D213*0.0254)^2/4</f>
        <v>5.0670747909749778E-2</v>
      </c>
      <c r="N213" s="1">
        <f>ROUND(H213*4.45,0)</f>
        <v>3</v>
      </c>
      <c r="O213" s="1">
        <f>I213*745.7</f>
        <v>22.371000000000002</v>
      </c>
      <c r="P213" s="5">
        <f>ROUND(N213^(3/2)/O213/SQRT(2*1.28*M213)*100,0)</f>
        <v>64</v>
      </c>
      <c r="Q213" s="4">
        <f>E213/D213</f>
        <v>0.55000000000000004</v>
      </c>
      <c r="R213" s="1">
        <f>ROUND(L213^(3/2)/K213*100*SQRT(2/PI()),0)</f>
        <v>66</v>
      </c>
      <c r="S213" s="1" t="str">
        <f>IF(AND(R213&gt;=R212,R213&gt;R214),"YES","NO")</f>
        <v>NO</v>
      </c>
      <c r="T213" s="1">
        <f>IF(C213&lt;C212,0,IF(T212=1,1,IF(S213="YES",1,0)))</f>
        <v>0</v>
      </c>
      <c r="U213" s="1" t="str">
        <f>IF(AND(T212=0,T213=1),"YES","NO")</f>
        <v>NO</v>
      </c>
    </row>
    <row r="214" spans="1:21" x14ac:dyDescent="0.3">
      <c r="A214" s="1">
        <v>213</v>
      </c>
      <c r="B214" s="1">
        <v>11</v>
      </c>
      <c r="C214" s="1">
        <v>5000</v>
      </c>
      <c r="D214" s="1">
        <v>10</v>
      </c>
      <c r="E214" s="1">
        <v>5.5</v>
      </c>
      <c r="F214" s="1">
        <v>2</v>
      </c>
      <c r="G214" s="1" t="s">
        <v>6</v>
      </c>
      <c r="H214" s="1">
        <v>0.96</v>
      </c>
      <c r="I214" s="1">
        <v>0.05</v>
      </c>
      <c r="J214" s="1">
        <v>0.65</v>
      </c>
      <c r="K214" s="1">
        <v>0.05</v>
      </c>
      <c r="L214" s="1">
        <v>0.12</v>
      </c>
      <c r="M214" s="3">
        <f>PI()*(D214*0.0254)^2/4</f>
        <v>5.0670747909749778E-2</v>
      </c>
      <c r="N214" s="1">
        <f>ROUND(H214*4.45,0)</f>
        <v>4</v>
      </c>
      <c r="O214" s="1">
        <f>I214*745.7</f>
        <v>37.285000000000004</v>
      </c>
      <c r="P214" s="5">
        <f>ROUND(N214^(3/2)/O214/SQRT(2*1.28*M214)*100,0)</f>
        <v>60</v>
      </c>
      <c r="Q214" s="4">
        <f>E214/D214</f>
        <v>0.55000000000000004</v>
      </c>
      <c r="R214" s="1">
        <f>ROUND(L214^(3/2)/K214*100*SQRT(2/PI()),0)</f>
        <v>66</v>
      </c>
      <c r="S214" s="1" t="str">
        <f>IF(AND(R214&gt;=R213,R214&gt;R215),"YES","NO")</f>
        <v>NO</v>
      </c>
      <c r="T214" s="1">
        <f>IF(C214&lt;C213,0,IF(T213=1,1,IF(S214="YES",1,0)))</f>
        <v>0</v>
      </c>
      <c r="U214" s="1" t="str">
        <f>IF(AND(T213=0,T214=1),"YES","NO")</f>
        <v>NO</v>
      </c>
    </row>
    <row r="215" spans="1:21" x14ac:dyDescent="0.3">
      <c r="A215" s="1">
        <v>214</v>
      </c>
      <c r="B215" s="1">
        <v>11</v>
      </c>
      <c r="C215" s="1">
        <v>6000</v>
      </c>
      <c r="D215" s="1">
        <v>10</v>
      </c>
      <c r="E215" s="1">
        <v>5.5</v>
      </c>
      <c r="F215" s="1">
        <v>2</v>
      </c>
      <c r="G215" s="1" t="s">
        <v>6</v>
      </c>
      <c r="H215" s="1">
        <v>1.38</v>
      </c>
      <c r="I215" s="1">
        <v>0.09</v>
      </c>
      <c r="J215" s="1">
        <v>0.92</v>
      </c>
      <c r="K215" s="1">
        <v>0.05</v>
      </c>
      <c r="L215" s="1">
        <v>0.12</v>
      </c>
      <c r="M215" s="3">
        <f>PI()*(D215*0.0254)^2/4</f>
        <v>5.0670747909749778E-2</v>
      </c>
      <c r="N215" s="1">
        <f>ROUND(H215*4.45,0)</f>
        <v>6</v>
      </c>
      <c r="O215" s="1">
        <f>I215*745.7</f>
        <v>67.113</v>
      </c>
      <c r="P215" s="5">
        <f>ROUND(N215^(3/2)/O215/SQRT(2*1.28*M215)*100,0)</f>
        <v>61</v>
      </c>
      <c r="Q215" s="4">
        <f>E215/D215</f>
        <v>0.55000000000000004</v>
      </c>
      <c r="R215" s="1">
        <f>ROUND(L215^(3/2)/K215*100*SQRT(2/PI()),0)</f>
        <v>66</v>
      </c>
      <c r="S215" s="1" t="str">
        <f>IF(AND(R215&gt;=R214,R215&gt;R216),"YES","NO")</f>
        <v>NO</v>
      </c>
      <c r="T215" s="1">
        <f>IF(C215&lt;C214,0,IF(T214=1,1,IF(S215="YES",1,0)))</f>
        <v>0</v>
      </c>
      <c r="U215" s="1" t="str">
        <f>IF(AND(T214=0,T215=1),"YES","NO")</f>
        <v>NO</v>
      </c>
    </row>
    <row r="216" spans="1:21" x14ac:dyDescent="0.3">
      <c r="A216" s="1">
        <v>215</v>
      </c>
      <c r="B216" s="1">
        <v>11</v>
      </c>
      <c r="C216" s="1">
        <v>7000</v>
      </c>
      <c r="D216" s="1">
        <v>10</v>
      </c>
      <c r="E216" s="1">
        <v>5.5</v>
      </c>
      <c r="F216" s="1">
        <v>2</v>
      </c>
      <c r="G216" s="1" t="s">
        <v>6</v>
      </c>
      <c r="H216" s="1">
        <v>1.89</v>
      </c>
      <c r="I216" s="1">
        <v>0.14000000000000001</v>
      </c>
      <c r="J216" s="1">
        <v>1.23</v>
      </c>
      <c r="K216" s="1">
        <v>0.05</v>
      </c>
      <c r="L216" s="1">
        <v>0.12</v>
      </c>
      <c r="M216" s="3">
        <f>PI()*(D216*0.0254)^2/4</f>
        <v>5.0670747909749778E-2</v>
      </c>
      <c r="N216" s="1">
        <f>ROUND(H216*4.45,0)</f>
        <v>8</v>
      </c>
      <c r="O216" s="1">
        <f>I216*745.7</f>
        <v>104.39800000000001</v>
      </c>
      <c r="P216" s="5">
        <f>ROUND(N216^(3/2)/O216/SQRT(2*1.28*M216)*100,0)</f>
        <v>60</v>
      </c>
      <c r="Q216" s="4">
        <f>E216/D216</f>
        <v>0.55000000000000004</v>
      </c>
      <c r="R216" s="1">
        <f>ROUND(L216^(3/2)/K216*100*SQRT(2/PI()),0)</f>
        <v>66</v>
      </c>
      <c r="S216" s="1" t="str">
        <f>IF(AND(R216&gt;=R215,R216&gt;R217),"YES","NO")</f>
        <v>NO</v>
      </c>
      <c r="T216" s="1">
        <f>IF(C216&lt;C215,0,IF(T215=1,1,IF(S216="YES",1,0)))</f>
        <v>0</v>
      </c>
      <c r="U216" s="1" t="str">
        <f>IF(AND(T215=0,T216=1),"YES","NO")</f>
        <v>NO</v>
      </c>
    </row>
    <row r="217" spans="1:21" x14ac:dyDescent="0.3">
      <c r="A217" s="1">
        <v>216</v>
      </c>
      <c r="B217" s="1">
        <v>11</v>
      </c>
      <c r="C217" s="1">
        <v>8000</v>
      </c>
      <c r="D217" s="1">
        <v>10</v>
      </c>
      <c r="E217" s="1">
        <v>5.5</v>
      </c>
      <c r="F217" s="1">
        <v>2</v>
      </c>
      <c r="G217" s="1" t="s">
        <v>6</v>
      </c>
      <c r="H217" s="1">
        <v>2.4700000000000002</v>
      </c>
      <c r="I217" s="1">
        <v>0.2</v>
      </c>
      <c r="J217" s="1">
        <v>1.58</v>
      </c>
      <c r="K217" s="1">
        <v>0.05</v>
      </c>
      <c r="L217" s="1">
        <v>0.12</v>
      </c>
      <c r="M217" s="3">
        <f>PI()*(D217*0.0254)^2/4</f>
        <v>5.0670747909749778E-2</v>
      </c>
      <c r="N217" s="1">
        <f>ROUND(H217*4.45,0)</f>
        <v>11</v>
      </c>
      <c r="O217" s="1">
        <f>I217*745.7</f>
        <v>149.14000000000001</v>
      </c>
      <c r="P217" s="5">
        <f>ROUND(N217^(3/2)/O217/SQRT(2*1.28*M217)*100,0)</f>
        <v>68</v>
      </c>
      <c r="Q217" s="4">
        <f>E217/D217</f>
        <v>0.55000000000000004</v>
      </c>
      <c r="R217" s="1">
        <f>ROUND(L217^(3/2)/K217*100*SQRT(2/PI()),0)</f>
        <v>66</v>
      </c>
      <c r="S217" s="1" t="str">
        <f>IF(AND(R217&gt;=R216,R217&gt;R218),"YES","NO")</f>
        <v>YES</v>
      </c>
      <c r="T217" s="1">
        <f>IF(C217&lt;C216,0,IF(T216=1,1,IF(S217="YES",1,0)))</f>
        <v>1</v>
      </c>
      <c r="U217" s="1" t="str">
        <f>IF(AND(T216=0,T217=1),"YES","NO")</f>
        <v>YES</v>
      </c>
    </row>
    <row r="218" spans="1:21" x14ac:dyDescent="0.3">
      <c r="A218" s="1">
        <v>217</v>
      </c>
      <c r="B218" s="1">
        <v>11</v>
      </c>
      <c r="C218" s="1">
        <v>9000</v>
      </c>
      <c r="D218" s="1">
        <v>10</v>
      </c>
      <c r="E218" s="1">
        <v>5.5</v>
      </c>
      <c r="F218" s="1">
        <v>2</v>
      </c>
      <c r="G218" s="1" t="s">
        <v>6</v>
      </c>
      <c r="H218" s="1">
        <v>3.16</v>
      </c>
      <c r="I218" s="1">
        <v>0.33</v>
      </c>
      <c r="J218" s="1">
        <v>2.31</v>
      </c>
      <c r="K218" s="1">
        <v>0.06</v>
      </c>
      <c r="L218" s="1">
        <v>0.12</v>
      </c>
      <c r="M218" s="3">
        <f>PI()*(D218*0.0254)^2/4</f>
        <v>5.0670747909749778E-2</v>
      </c>
      <c r="N218" s="1">
        <f>ROUND(H218*4.45,0)</f>
        <v>14</v>
      </c>
      <c r="O218" s="1">
        <f>I218*745.7</f>
        <v>246.08100000000002</v>
      </c>
      <c r="P218" s="5">
        <f>ROUND(N218^(3/2)/O218/SQRT(2*1.28*M218)*100,0)</f>
        <v>59</v>
      </c>
      <c r="Q218" s="4">
        <f>E218/D218</f>
        <v>0.55000000000000004</v>
      </c>
      <c r="R218" s="1">
        <f>ROUND(L218^(3/2)/K218*100*SQRT(2/PI()),0)</f>
        <v>55</v>
      </c>
      <c r="S218" s="1" t="str">
        <f>IF(AND(R218&gt;=R217,R218&gt;R219),"YES","NO")</f>
        <v>NO</v>
      </c>
      <c r="T218" s="1">
        <f>IF(C218&lt;C217,0,IF(T217=1,1,IF(S218="YES",1,0)))</f>
        <v>1</v>
      </c>
      <c r="U218" s="1" t="str">
        <f>IF(AND(T217=0,T218=1),"YES","NO")</f>
        <v>NO</v>
      </c>
    </row>
    <row r="219" spans="1:21" x14ac:dyDescent="0.3">
      <c r="A219" s="1">
        <v>218</v>
      </c>
      <c r="B219" s="1">
        <v>11</v>
      </c>
      <c r="C219" s="1">
        <v>10000</v>
      </c>
      <c r="D219" s="1">
        <v>10</v>
      </c>
      <c r="E219" s="1">
        <v>5.5</v>
      </c>
      <c r="F219" s="1">
        <v>2</v>
      </c>
      <c r="G219" s="1" t="s">
        <v>6</v>
      </c>
      <c r="H219" s="1">
        <v>3.95</v>
      </c>
      <c r="I219" s="1">
        <v>0.52</v>
      </c>
      <c r="J219" s="1">
        <v>3.26</v>
      </c>
      <c r="K219" s="1">
        <v>0.06</v>
      </c>
      <c r="L219" s="1">
        <v>0.12</v>
      </c>
      <c r="M219" s="3">
        <f>PI()*(D219*0.0254)^2/4</f>
        <v>5.0670747909749778E-2</v>
      </c>
      <c r="N219" s="1">
        <f>ROUND(H219*4.45,0)</f>
        <v>18</v>
      </c>
      <c r="O219" s="1">
        <f>I219*745.7</f>
        <v>387.76400000000001</v>
      </c>
      <c r="P219" s="5">
        <f>ROUND(N219^(3/2)/O219/SQRT(2*1.28*M219)*100,0)</f>
        <v>55</v>
      </c>
      <c r="Q219" s="4">
        <f>E219/D219</f>
        <v>0.55000000000000004</v>
      </c>
      <c r="R219" s="1">
        <f>ROUND(L219^(3/2)/K219*100*SQRT(2/PI()),0)</f>
        <v>55</v>
      </c>
      <c r="S219" s="1" t="str">
        <f>IF(AND(R219&gt;=R218,R219&gt;R220),"YES","NO")</f>
        <v>YES</v>
      </c>
      <c r="T219" s="1">
        <f>IF(C219&lt;C218,0,IF(T218=1,1,IF(S219="YES",1,0)))</f>
        <v>1</v>
      </c>
      <c r="U219" s="1" t="str">
        <f>IF(AND(T218=0,T219=1),"YES","NO")</f>
        <v>NO</v>
      </c>
    </row>
    <row r="220" spans="1:21" x14ac:dyDescent="0.3">
      <c r="A220" s="1">
        <v>219</v>
      </c>
      <c r="B220" s="1">
        <v>11</v>
      </c>
      <c r="C220" s="1">
        <v>11000</v>
      </c>
      <c r="D220" s="1">
        <v>10</v>
      </c>
      <c r="E220" s="1">
        <v>5.5</v>
      </c>
      <c r="F220" s="1">
        <v>2</v>
      </c>
      <c r="G220" s="1" t="s">
        <v>6</v>
      </c>
      <c r="H220" s="1">
        <v>4.84</v>
      </c>
      <c r="I220" s="1">
        <v>0.77</v>
      </c>
      <c r="J220" s="1">
        <v>4.43</v>
      </c>
      <c r="K220" s="1">
        <v>7.0000000000000007E-2</v>
      </c>
      <c r="L220" s="1">
        <v>0.13</v>
      </c>
      <c r="M220" s="3">
        <f>PI()*(D220*0.0254)^2/4</f>
        <v>5.0670747909749778E-2</v>
      </c>
      <c r="N220" s="1">
        <f>ROUND(H220*4.45,0)</f>
        <v>22</v>
      </c>
      <c r="O220" s="1">
        <f>I220*745.7</f>
        <v>574.18900000000008</v>
      </c>
      <c r="P220" s="5">
        <f>ROUND(N220^(3/2)/O220/SQRT(2*1.28*M220)*100,0)</f>
        <v>50</v>
      </c>
      <c r="Q220" s="4">
        <f>E220/D220</f>
        <v>0.55000000000000004</v>
      </c>
      <c r="R220" s="1">
        <f>ROUND(L220^(3/2)/K220*100*SQRT(2/PI()),0)</f>
        <v>53</v>
      </c>
      <c r="S220" s="1" t="str">
        <f>IF(AND(R220&gt;=R219,R220&gt;R221),"YES","NO")</f>
        <v>NO</v>
      </c>
      <c r="T220" s="1">
        <f>IF(C220&lt;C219,0,IF(T219=1,1,IF(S220="YES",1,0)))</f>
        <v>1</v>
      </c>
      <c r="U220" s="1" t="str">
        <f>IF(AND(T219=0,T220=1),"YES","NO")</f>
        <v>NO</v>
      </c>
    </row>
    <row r="221" spans="1:21" x14ac:dyDescent="0.3">
      <c r="A221" s="1">
        <v>220</v>
      </c>
      <c r="B221" s="1">
        <v>11</v>
      </c>
      <c r="C221" s="1">
        <v>12000</v>
      </c>
      <c r="D221" s="1">
        <v>10</v>
      </c>
      <c r="E221" s="1">
        <v>5.5</v>
      </c>
      <c r="F221" s="1">
        <v>2</v>
      </c>
      <c r="G221" s="1" t="s">
        <v>6</v>
      </c>
      <c r="H221" s="1">
        <v>5.83</v>
      </c>
      <c r="I221" s="1">
        <v>1.1200000000000001</v>
      </c>
      <c r="J221" s="1">
        <v>5.86</v>
      </c>
      <c r="K221" s="1">
        <v>0.08</v>
      </c>
      <c r="L221" s="1">
        <v>0.13</v>
      </c>
      <c r="M221" s="3">
        <f>PI()*(D221*0.0254)^2/4</f>
        <v>5.0670747909749778E-2</v>
      </c>
      <c r="N221" s="1">
        <f>ROUND(H221*4.45,0)</f>
        <v>26</v>
      </c>
      <c r="O221" s="1">
        <f>I221*745.7</f>
        <v>835.18400000000008</v>
      </c>
      <c r="P221" s="5">
        <f>ROUND(N221^(3/2)/O221/SQRT(2*1.28*M221)*100,0)</f>
        <v>44</v>
      </c>
      <c r="Q221" s="4">
        <f>E221/D221</f>
        <v>0.55000000000000004</v>
      </c>
      <c r="R221" s="1">
        <f>ROUND(L221^(3/2)/K221*100*SQRT(2/PI()),0)</f>
        <v>47</v>
      </c>
      <c r="S221" s="1" t="str">
        <f>IF(AND(R221&gt;=R220,R221&gt;R222),"YES","NO")</f>
        <v>NO</v>
      </c>
      <c r="T221" s="1">
        <f>IF(C221&lt;C220,0,IF(T220=1,1,IF(S221="YES",1,0)))</f>
        <v>1</v>
      </c>
      <c r="U221" s="1" t="str">
        <f>IF(AND(T220=0,T221=1),"YES","NO")</f>
        <v>NO</v>
      </c>
    </row>
    <row r="222" spans="1:21" x14ac:dyDescent="0.3">
      <c r="A222" s="1">
        <v>221</v>
      </c>
      <c r="B222" s="1">
        <v>11</v>
      </c>
      <c r="C222" s="1">
        <v>13000</v>
      </c>
      <c r="D222" s="1">
        <v>10</v>
      </c>
      <c r="E222" s="1">
        <v>5.5</v>
      </c>
      <c r="F222" s="1">
        <v>2</v>
      </c>
      <c r="G222" s="1" t="s">
        <v>6</v>
      </c>
      <c r="H222" s="1">
        <v>6.93</v>
      </c>
      <c r="I222" s="1">
        <v>1.57</v>
      </c>
      <c r="J222" s="1">
        <v>7.62</v>
      </c>
      <c r="K222" s="1">
        <v>0.09</v>
      </c>
      <c r="L222" s="1">
        <v>0.13</v>
      </c>
      <c r="M222" s="3">
        <f>PI()*(D222*0.0254)^2/4</f>
        <v>5.0670747909749778E-2</v>
      </c>
      <c r="N222" s="1">
        <f>ROUND(H222*4.45,0)</f>
        <v>31</v>
      </c>
      <c r="O222" s="1">
        <f>I222*745.7</f>
        <v>1170.749</v>
      </c>
      <c r="P222" s="5">
        <f>ROUND(N222^(3/2)/O222/SQRT(2*1.28*M222)*100,0)</f>
        <v>41</v>
      </c>
      <c r="Q222" s="4">
        <f>E222/D222</f>
        <v>0.55000000000000004</v>
      </c>
      <c r="R222" s="1">
        <f>ROUND(L222^(3/2)/K222*100*SQRT(2/PI()),0)</f>
        <v>42</v>
      </c>
      <c r="S222" s="1" t="str">
        <f>IF(AND(R222&gt;=R221,R222&gt;R223),"YES","NO")</f>
        <v>NO</v>
      </c>
      <c r="T222" s="1">
        <f>IF(C222&lt;C221,0,IF(T221=1,1,IF(S222="YES",1,0)))</f>
        <v>1</v>
      </c>
      <c r="U222" s="1" t="str">
        <f>IF(AND(T221=0,T222=1),"YES","NO")</f>
        <v>NO</v>
      </c>
    </row>
    <row r="223" spans="1:21" x14ac:dyDescent="0.3">
      <c r="A223" s="1">
        <v>222</v>
      </c>
      <c r="B223" s="1">
        <v>11</v>
      </c>
      <c r="C223" s="1">
        <v>13999</v>
      </c>
      <c r="D223" s="1">
        <v>10</v>
      </c>
      <c r="E223" s="1">
        <v>5.5</v>
      </c>
      <c r="F223" s="1">
        <v>2</v>
      </c>
      <c r="G223" s="1" t="s">
        <v>6</v>
      </c>
      <c r="H223" s="1">
        <v>8.14</v>
      </c>
      <c r="I223" s="1">
        <v>2.17</v>
      </c>
      <c r="J223" s="1">
        <v>9.76</v>
      </c>
      <c r="K223" s="1">
        <v>0.1</v>
      </c>
      <c r="L223" s="1">
        <v>0.13</v>
      </c>
      <c r="M223" s="3">
        <f>PI()*(D223*0.0254)^2/4</f>
        <v>5.0670747909749778E-2</v>
      </c>
      <c r="N223" s="1">
        <f>ROUND(H223*4.45,0)</f>
        <v>36</v>
      </c>
      <c r="O223" s="1">
        <f>I223*745.7</f>
        <v>1618.1690000000001</v>
      </c>
      <c r="P223" s="5">
        <f>ROUND(N223^(3/2)/O223/SQRT(2*1.28*M223)*100,0)</f>
        <v>37</v>
      </c>
      <c r="Q223" s="4">
        <f>E223/D223</f>
        <v>0.55000000000000004</v>
      </c>
      <c r="R223" s="1">
        <f>ROUND(L223^(3/2)/K223*100*SQRT(2/PI()),0)</f>
        <v>37</v>
      </c>
      <c r="S223" s="1" t="str">
        <f>IF(AND(R223&gt;=R222,R223&gt;R224),"YES","NO")</f>
        <v>NO</v>
      </c>
      <c r="T223" s="1">
        <f>IF(C223&lt;C222,0,IF(T222=1,1,IF(S223="YES",1,0)))</f>
        <v>1</v>
      </c>
      <c r="U223" s="1" t="str">
        <f>IF(AND(T222=0,T223=1),"YES","NO")</f>
        <v>NO</v>
      </c>
    </row>
    <row r="224" spans="1:21" x14ac:dyDescent="0.3">
      <c r="A224" s="1">
        <v>223</v>
      </c>
      <c r="B224" s="1">
        <v>11</v>
      </c>
      <c r="C224" s="1">
        <v>15000</v>
      </c>
      <c r="D224" s="1">
        <v>10</v>
      </c>
      <c r="E224" s="1">
        <v>5.5</v>
      </c>
      <c r="F224" s="1">
        <v>2</v>
      </c>
      <c r="G224" s="1" t="s">
        <v>6</v>
      </c>
      <c r="H224" s="1">
        <v>9.4600000000000009</v>
      </c>
      <c r="I224" s="1">
        <v>2.93</v>
      </c>
      <c r="J224" s="1">
        <v>12.31</v>
      </c>
      <c r="K224" s="1">
        <v>0.11</v>
      </c>
      <c r="L224" s="1">
        <v>0.13</v>
      </c>
      <c r="M224" s="3">
        <f>PI()*(D224*0.0254)^2/4</f>
        <v>5.0670747909749778E-2</v>
      </c>
      <c r="N224" s="1">
        <f>ROUND(H224*4.45,0)</f>
        <v>42</v>
      </c>
      <c r="O224" s="1">
        <f>I224*745.7</f>
        <v>2184.9010000000003</v>
      </c>
      <c r="P224" s="5">
        <f>ROUND(N224^(3/2)/O224/SQRT(2*1.28*M224)*100,0)</f>
        <v>35</v>
      </c>
      <c r="Q224" s="4">
        <f>E224/D224</f>
        <v>0.55000000000000004</v>
      </c>
      <c r="R224" s="1">
        <f>ROUND(L224^(3/2)/K224*100*SQRT(2/PI()),0)</f>
        <v>34</v>
      </c>
      <c r="S224" s="1" t="str">
        <f>IF(AND(R224&gt;=R223,R224&gt;R225),"YES","NO")</f>
        <v>NO</v>
      </c>
      <c r="T224" s="1">
        <f>IF(C224&lt;C223,0,IF(T223=1,1,IF(S224="YES",1,0)))</f>
        <v>1</v>
      </c>
      <c r="U224" s="1" t="str">
        <f>IF(AND(T223=0,T224=1),"YES","NO")</f>
        <v>NO</v>
      </c>
    </row>
    <row r="225" spans="1:21" x14ac:dyDescent="0.3">
      <c r="A225" s="1">
        <v>224</v>
      </c>
      <c r="B225" s="1">
        <v>11</v>
      </c>
      <c r="C225" s="1">
        <v>16000</v>
      </c>
      <c r="D225" s="1">
        <v>10</v>
      </c>
      <c r="E225" s="1">
        <v>5.5</v>
      </c>
      <c r="F225" s="1">
        <v>2</v>
      </c>
      <c r="G225" s="1" t="s">
        <v>6</v>
      </c>
      <c r="H225" s="1">
        <v>10.9</v>
      </c>
      <c r="I225" s="1">
        <v>3.9</v>
      </c>
      <c r="J225" s="1">
        <v>15.37</v>
      </c>
      <c r="K225" s="1">
        <v>0.12</v>
      </c>
      <c r="L225" s="1">
        <v>0.13</v>
      </c>
      <c r="M225" s="3">
        <f>PI()*(D225*0.0254)^2/4</f>
        <v>5.0670747909749778E-2</v>
      </c>
      <c r="N225" s="1">
        <f>ROUND(H225*4.45,0)</f>
        <v>49</v>
      </c>
      <c r="O225" s="1">
        <f>I225*745.7</f>
        <v>2908.23</v>
      </c>
      <c r="P225" s="5">
        <f>ROUND(N225^(3/2)/O225/SQRT(2*1.28*M225)*100,0)</f>
        <v>33</v>
      </c>
      <c r="Q225" s="4">
        <f>E225/D225</f>
        <v>0.55000000000000004</v>
      </c>
      <c r="R225" s="1">
        <f>ROUND(L225^(3/2)/K225*100*SQRT(2/PI()),0)</f>
        <v>31</v>
      </c>
      <c r="S225" s="1" t="str">
        <f>IF(AND(R225&gt;=R224,R225&gt;R226),"YES","NO")</f>
        <v>NO</v>
      </c>
      <c r="T225" s="1">
        <f>IF(C225&lt;C224,0,IF(T224=1,1,IF(S225="YES",1,0)))</f>
        <v>1</v>
      </c>
      <c r="U225" s="1" t="str">
        <f>IF(AND(T224=0,T225=1),"YES","NO")</f>
        <v>NO</v>
      </c>
    </row>
    <row r="226" spans="1:21" x14ac:dyDescent="0.3">
      <c r="A226" s="1">
        <v>225</v>
      </c>
      <c r="B226" s="1">
        <v>11</v>
      </c>
      <c r="C226" s="1">
        <v>17000</v>
      </c>
      <c r="D226" s="1">
        <v>10</v>
      </c>
      <c r="E226" s="1">
        <v>5.5</v>
      </c>
      <c r="F226" s="1">
        <v>2</v>
      </c>
      <c r="G226" s="1" t="s">
        <v>6</v>
      </c>
      <c r="H226" s="1">
        <v>12.27</v>
      </c>
      <c r="I226" s="1">
        <v>4.5</v>
      </c>
      <c r="J226" s="1">
        <v>16.7</v>
      </c>
      <c r="K226" s="1">
        <v>0.11</v>
      </c>
      <c r="L226" s="1">
        <v>0.13</v>
      </c>
      <c r="M226" s="3">
        <f>PI()*(D226*0.0254)^2/4</f>
        <v>5.0670747909749778E-2</v>
      </c>
      <c r="N226" s="1">
        <f>ROUND(H226*4.45,0)</f>
        <v>55</v>
      </c>
      <c r="O226" s="1">
        <f>I226*745.7</f>
        <v>3355.65</v>
      </c>
      <c r="P226" s="5">
        <f>ROUND(N226^(3/2)/O226/SQRT(2*1.28*M226)*100,0)</f>
        <v>34</v>
      </c>
      <c r="Q226" s="4">
        <f>E226/D226</f>
        <v>0.55000000000000004</v>
      </c>
      <c r="R226" s="1">
        <f>ROUND(L226^(3/2)/K226*100*SQRT(2/PI()),0)</f>
        <v>34</v>
      </c>
      <c r="S226" s="1" t="str">
        <f>IF(AND(R226&gt;=R225,R226&gt;R227),"YES","NO")</f>
        <v>NO</v>
      </c>
      <c r="T226" s="1">
        <f>IF(C226&lt;C225,0,IF(T225=1,1,IF(S226="YES",1,0)))</f>
        <v>1</v>
      </c>
      <c r="U226" s="1" t="str">
        <f>IF(AND(T225=0,T226=1),"YES","NO")</f>
        <v>NO</v>
      </c>
    </row>
    <row r="227" spans="1:21" x14ac:dyDescent="0.3">
      <c r="A227" s="1">
        <v>226</v>
      </c>
      <c r="B227" s="1">
        <v>11</v>
      </c>
      <c r="C227" s="1">
        <v>18000</v>
      </c>
      <c r="D227" s="1">
        <v>10</v>
      </c>
      <c r="E227" s="1">
        <v>5.5</v>
      </c>
      <c r="F227" s="1">
        <v>2</v>
      </c>
      <c r="G227" s="1" t="s">
        <v>6</v>
      </c>
      <c r="H227" s="1">
        <v>13.73</v>
      </c>
      <c r="I227" s="1">
        <v>5.16</v>
      </c>
      <c r="J227" s="1">
        <v>18.07</v>
      </c>
      <c r="K227" s="1">
        <v>0.11</v>
      </c>
      <c r="L227" s="1">
        <v>0.13</v>
      </c>
      <c r="M227" s="3">
        <f>PI()*(D227*0.0254)^2/4</f>
        <v>5.0670747909749778E-2</v>
      </c>
      <c r="N227" s="1">
        <f>ROUND(H227*4.45,0)</f>
        <v>61</v>
      </c>
      <c r="O227" s="1">
        <f>I227*745.7</f>
        <v>3847.8120000000004</v>
      </c>
      <c r="P227" s="5">
        <f>ROUND(N227^(3/2)/O227/SQRT(2*1.28*M227)*100,0)</f>
        <v>34</v>
      </c>
      <c r="Q227" s="4">
        <f>E227/D227</f>
        <v>0.55000000000000004</v>
      </c>
      <c r="R227" s="1">
        <f>ROUND(L227^(3/2)/K227*100*SQRT(2/PI()),0)</f>
        <v>34</v>
      </c>
      <c r="S227" s="1" t="str">
        <f>IF(AND(R227&gt;=R226,R227&gt;R228),"YES","NO")</f>
        <v>NO</v>
      </c>
      <c r="T227" s="1">
        <f>IF(C227&lt;C226,0,IF(T226=1,1,IF(S227="YES",1,0)))</f>
        <v>1</v>
      </c>
      <c r="U227" s="1" t="str">
        <f>IF(AND(T226=0,T227=1),"YES","NO")</f>
        <v>NO</v>
      </c>
    </row>
    <row r="228" spans="1:21" x14ac:dyDescent="0.3">
      <c r="A228" s="1">
        <v>227</v>
      </c>
      <c r="B228" s="1">
        <v>11</v>
      </c>
      <c r="C228" s="1">
        <v>19000</v>
      </c>
      <c r="D228" s="1">
        <v>10</v>
      </c>
      <c r="E228" s="1">
        <v>5.5</v>
      </c>
      <c r="F228" s="1">
        <v>2</v>
      </c>
      <c r="G228" s="1" t="s">
        <v>6</v>
      </c>
      <c r="H228" s="1">
        <v>15.33</v>
      </c>
      <c r="I228" s="1">
        <v>6.27</v>
      </c>
      <c r="J228" s="1">
        <v>20.79</v>
      </c>
      <c r="K228" s="1">
        <v>0.11</v>
      </c>
      <c r="L228" s="1">
        <v>0.13</v>
      </c>
      <c r="M228" s="3">
        <f>PI()*(D228*0.0254)^2/4</f>
        <v>5.0670747909749778E-2</v>
      </c>
      <c r="N228" s="1">
        <f>ROUND(H228*4.45,0)</f>
        <v>68</v>
      </c>
      <c r="O228" s="1">
        <f>I228*745.7</f>
        <v>4675.5389999999998</v>
      </c>
      <c r="P228" s="5">
        <f>ROUND(N228^(3/2)/O228/SQRT(2*1.28*M228)*100,0)</f>
        <v>33</v>
      </c>
      <c r="Q228" s="4">
        <f>E228/D228</f>
        <v>0.55000000000000004</v>
      </c>
      <c r="R228" s="1">
        <f>ROUND(L228^(3/2)/K228*100*SQRT(2/PI()),0)</f>
        <v>34</v>
      </c>
      <c r="S228" s="1" t="str">
        <f>IF(AND(R228&gt;=R227,R228&gt;R229),"YES","NO")</f>
        <v>YES</v>
      </c>
      <c r="T228" s="1">
        <f>IF(C228&lt;C227,0,IF(T227=1,1,IF(S228="YES",1,0)))</f>
        <v>1</v>
      </c>
      <c r="U228" s="1" t="str">
        <f>IF(AND(T227=0,T228=1),"YES","NO")</f>
        <v>NO</v>
      </c>
    </row>
    <row r="229" spans="1:21" x14ac:dyDescent="0.3">
      <c r="A229" s="1">
        <v>228</v>
      </c>
      <c r="B229" s="1">
        <v>11</v>
      </c>
      <c r="C229" s="1">
        <v>20000</v>
      </c>
      <c r="D229" s="1">
        <v>10</v>
      </c>
      <c r="E229" s="1">
        <v>5.5</v>
      </c>
      <c r="F229" s="1">
        <v>2</v>
      </c>
      <c r="G229" s="1" t="s">
        <v>6</v>
      </c>
      <c r="H229" s="1">
        <v>17.02</v>
      </c>
      <c r="I229" s="1">
        <v>8.2200000000000006</v>
      </c>
      <c r="J229" s="1">
        <v>25.92</v>
      </c>
      <c r="K229" s="1">
        <v>0.13</v>
      </c>
      <c r="L229" s="1">
        <v>0.13</v>
      </c>
      <c r="M229" s="3">
        <f>PI()*(D229*0.0254)^2/4</f>
        <v>5.0670747909749778E-2</v>
      </c>
      <c r="N229" s="1">
        <f>ROUND(H229*4.45,0)</f>
        <v>76</v>
      </c>
      <c r="O229" s="1">
        <f>I229*745.7</f>
        <v>6129.6540000000005</v>
      </c>
      <c r="P229" s="5">
        <f>ROUND(N229^(3/2)/O229/SQRT(2*1.28*M229)*100,0)</f>
        <v>30</v>
      </c>
      <c r="Q229" s="4">
        <f>E229/D229</f>
        <v>0.55000000000000004</v>
      </c>
      <c r="R229" s="1">
        <f>ROUND(L229^(3/2)/K229*100*SQRT(2/PI()),0)</f>
        <v>29</v>
      </c>
      <c r="S229" s="1" t="str">
        <f>IF(AND(R229&gt;=R228,R229&gt;R230),"YES","NO")</f>
        <v>NO</v>
      </c>
      <c r="T229" s="1">
        <f>IF(C229&lt;C228,0,IF(T228=1,1,IF(S229="YES",1,0)))</f>
        <v>1</v>
      </c>
      <c r="U229" s="1" t="str">
        <f>IF(AND(T228=0,T229=1),"YES","NO")</f>
        <v>NO</v>
      </c>
    </row>
    <row r="230" spans="1:21" x14ac:dyDescent="0.3">
      <c r="A230" s="1">
        <v>229</v>
      </c>
      <c r="B230" s="1">
        <v>11</v>
      </c>
      <c r="C230" s="1">
        <v>23000</v>
      </c>
      <c r="D230" s="1">
        <v>10</v>
      </c>
      <c r="E230" s="1">
        <v>5.5</v>
      </c>
      <c r="F230" s="1">
        <v>2</v>
      </c>
      <c r="G230" s="1" t="s">
        <v>6</v>
      </c>
      <c r="H230" s="1">
        <v>21.31</v>
      </c>
      <c r="I230" s="1">
        <v>6.93</v>
      </c>
      <c r="J230" s="1">
        <v>18.98</v>
      </c>
      <c r="K230" s="1">
        <v>7.0000000000000007E-2</v>
      </c>
      <c r="L230" s="1">
        <v>0.13</v>
      </c>
      <c r="M230" s="3">
        <f>PI()*(D230*0.0254)^2/4</f>
        <v>5.0670747909749778E-2</v>
      </c>
      <c r="N230" s="1">
        <f>ROUND(H230*4.45,0)</f>
        <v>95</v>
      </c>
      <c r="O230" s="1">
        <f>I230*745.7</f>
        <v>5167.701</v>
      </c>
      <c r="P230" s="5">
        <f>ROUND(N230^(3/2)/O230/SQRT(2*1.28*M230)*100,0)</f>
        <v>50</v>
      </c>
      <c r="Q230" s="4">
        <f>E230/D230</f>
        <v>0.55000000000000004</v>
      </c>
      <c r="R230" s="1">
        <f>ROUND(L230^(3/2)/K230*100*SQRT(2/PI()),0)</f>
        <v>53</v>
      </c>
      <c r="S230" s="1" t="str">
        <f>IF(AND(R230&gt;=R229,R230&gt;R231),"YES","NO")</f>
        <v>NO</v>
      </c>
      <c r="T230" s="1">
        <f>IF(C230&lt;C229,0,IF(T229=1,1,IF(S230="YES",1,0)))</f>
        <v>1</v>
      </c>
      <c r="U230" s="1" t="str">
        <f>IF(AND(T229=0,T230=1),"YES","NO")</f>
        <v>NO</v>
      </c>
    </row>
    <row r="231" spans="1:21" x14ac:dyDescent="0.3">
      <c r="A231" s="1">
        <v>230</v>
      </c>
      <c r="B231" s="1">
        <v>12</v>
      </c>
      <c r="C231" s="1">
        <v>1000</v>
      </c>
      <c r="D231" s="1">
        <v>10</v>
      </c>
      <c r="E231" s="1">
        <v>5.8</v>
      </c>
      <c r="F231" s="1">
        <v>2</v>
      </c>
      <c r="G231" s="1" t="s">
        <v>7</v>
      </c>
      <c r="H231" s="1">
        <v>0.04</v>
      </c>
      <c r="I231" s="1">
        <v>0.01</v>
      </c>
      <c r="J231" s="1">
        <v>0.03</v>
      </c>
      <c r="K231" s="1">
        <v>0.05</v>
      </c>
      <c r="L231" s="1">
        <v>0.12</v>
      </c>
      <c r="M231" s="3">
        <f>PI()*(D231*0.0254)^2/4</f>
        <v>5.0670747909749778E-2</v>
      </c>
      <c r="N231" s="1">
        <f>ROUND(H231*4.45,0)</f>
        <v>0</v>
      </c>
      <c r="O231" s="1">
        <f>I231*745.7</f>
        <v>7.4570000000000007</v>
      </c>
      <c r="P231" s="5">
        <f>ROUND(N231^(3/2)/O231/SQRT(2*1.28*M231)*100,0)</f>
        <v>0</v>
      </c>
      <c r="Q231" s="4">
        <f>E231/D231</f>
        <v>0.57999999999999996</v>
      </c>
      <c r="R231" s="1">
        <f>ROUND(L231^(3/2)/K231*100*SQRT(2/PI()),0)</f>
        <v>66</v>
      </c>
      <c r="S231" s="1" t="str">
        <f>IF(AND(R231&gt;=R230,R231&gt;R232),"YES","NO")</f>
        <v>NO</v>
      </c>
      <c r="T231" s="1">
        <f>IF(C231&lt;C230,0,IF(T230=1,1,IF(S231="YES",1,0)))</f>
        <v>0</v>
      </c>
      <c r="U231" s="1" t="str">
        <f>IF(AND(T230=0,T231=1),"YES","NO")</f>
        <v>NO</v>
      </c>
    </row>
    <row r="232" spans="1:21" x14ac:dyDescent="0.3">
      <c r="A232" s="1">
        <v>231</v>
      </c>
      <c r="B232" s="1">
        <v>12</v>
      </c>
      <c r="C232" s="1">
        <v>2000</v>
      </c>
      <c r="D232" s="1">
        <v>10</v>
      </c>
      <c r="E232" s="1">
        <v>5.8</v>
      </c>
      <c r="F232" s="1">
        <v>2</v>
      </c>
      <c r="G232" s="1" t="s">
        <v>7</v>
      </c>
      <c r="H232" s="1">
        <v>0.15</v>
      </c>
      <c r="I232" s="1">
        <v>0.01</v>
      </c>
      <c r="J232" s="1">
        <v>0.1</v>
      </c>
      <c r="K232" s="1">
        <v>0.05</v>
      </c>
      <c r="L232" s="1">
        <v>0.12</v>
      </c>
      <c r="M232" s="3">
        <f>PI()*(D232*0.0254)^2/4</f>
        <v>5.0670747909749778E-2</v>
      </c>
      <c r="N232" s="1">
        <f>ROUND(H232*4.45,0)</f>
        <v>1</v>
      </c>
      <c r="O232" s="1">
        <f>I232*745.7</f>
        <v>7.4570000000000007</v>
      </c>
      <c r="P232" s="5">
        <f>ROUND(N232^(3/2)/O232/SQRT(2*1.28*M232)*100,0)</f>
        <v>37</v>
      </c>
      <c r="Q232" s="4">
        <f>E232/D232</f>
        <v>0.57999999999999996</v>
      </c>
      <c r="R232" s="1">
        <f>ROUND(L232^(3/2)/K232*100*SQRT(2/PI()),0)</f>
        <v>66</v>
      </c>
      <c r="S232" s="1" t="str">
        <f>IF(AND(R232&gt;=R231,R232&gt;R233),"YES","NO")</f>
        <v>NO</v>
      </c>
      <c r="T232" s="1">
        <f>IF(C232&lt;C231,0,IF(T231=1,1,IF(S232="YES",1,0)))</f>
        <v>0</v>
      </c>
      <c r="U232" s="1" t="str">
        <f>IF(AND(T231=0,T232=1),"YES","NO")</f>
        <v>NO</v>
      </c>
    </row>
    <row r="233" spans="1:21" x14ac:dyDescent="0.3">
      <c r="A233" s="1">
        <v>232</v>
      </c>
      <c r="B233" s="1">
        <v>12</v>
      </c>
      <c r="C233" s="1">
        <v>3000</v>
      </c>
      <c r="D233" s="1">
        <v>10</v>
      </c>
      <c r="E233" s="1">
        <v>5.8</v>
      </c>
      <c r="F233" s="1">
        <v>2</v>
      </c>
      <c r="G233" s="1" t="s">
        <v>7</v>
      </c>
      <c r="H233" s="1">
        <v>0.33</v>
      </c>
      <c r="I233" s="1">
        <v>0.01</v>
      </c>
      <c r="J233" s="1">
        <v>0.22</v>
      </c>
      <c r="K233" s="1">
        <v>0.05</v>
      </c>
      <c r="L233" s="1">
        <v>0.12</v>
      </c>
      <c r="M233" s="3">
        <f>PI()*(D233*0.0254)^2/4</f>
        <v>5.0670747909749778E-2</v>
      </c>
      <c r="N233" s="1">
        <f>ROUND(H233*4.45,0)</f>
        <v>1</v>
      </c>
      <c r="O233" s="1">
        <f>I233*745.7</f>
        <v>7.4570000000000007</v>
      </c>
      <c r="P233" s="5">
        <f>ROUND(N233^(3/2)/O233/SQRT(2*1.28*M233)*100,0)</f>
        <v>37</v>
      </c>
      <c r="Q233" s="4">
        <f>E233/D233</f>
        <v>0.57999999999999996</v>
      </c>
      <c r="R233" s="1">
        <f>ROUND(L233^(3/2)/K233*100*SQRT(2/PI()),0)</f>
        <v>66</v>
      </c>
      <c r="S233" s="1" t="str">
        <f>IF(AND(R233&gt;=R232,R233&gt;R234),"YES","NO")</f>
        <v>NO</v>
      </c>
      <c r="T233" s="1">
        <f>IF(C233&lt;C232,0,IF(T232=1,1,IF(S233="YES",1,0)))</f>
        <v>0</v>
      </c>
      <c r="U233" s="1" t="str">
        <f>IF(AND(T232=0,T233=1),"YES","NO")</f>
        <v>NO</v>
      </c>
    </row>
    <row r="234" spans="1:21" x14ac:dyDescent="0.3">
      <c r="A234" s="1">
        <v>233</v>
      </c>
      <c r="B234" s="1">
        <v>12</v>
      </c>
      <c r="C234" s="1">
        <v>4000</v>
      </c>
      <c r="D234" s="1">
        <v>10</v>
      </c>
      <c r="E234" s="1">
        <v>5.8</v>
      </c>
      <c r="F234" s="1">
        <v>2</v>
      </c>
      <c r="G234" s="1" t="s">
        <v>7</v>
      </c>
      <c r="H234" s="1">
        <v>0.59</v>
      </c>
      <c r="I234" s="1">
        <v>0.03</v>
      </c>
      <c r="J234" s="1">
        <v>0.4</v>
      </c>
      <c r="K234" s="1">
        <v>0.05</v>
      </c>
      <c r="L234" s="1">
        <v>0.12</v>
      </c>
      <c r="M234" s="3">
        <f>PI()*(D234*0.0254)^2/4</f>
        <v>5.0670747909749778E-2</v>
      </c>
      <c r="N234" s="1">
        <f>ROUND(H234*4.45,0)</f>
        <v>3</v>
      </c>
      <c r="O234" s="1">
        <f>I234*745.7</f>
        <v>22.371000000000002</v>
      </c>
      <c r="P234" s="5">
        <f>ROUND(N234^(3/2)/O234/SQRT(2*1.28*M234)*100,0)</f>
        <v>64</v>
      </c>
      <c r="Q234" s="4">
        <f>E234/D234</f>
        <v>0.57999999999999996</v>
      </c>
      <c r="R234" s="1">
        <f>ROUND(L234^(3/2)/K234*100*SQRT(2/PI()),0)</f>
        <v>66</v>
      </c>
      <c r="S234" s="1" t="str">
        <f>IF(AND(R234&gt;=R233,R234&gt;R235),"YES","NO")</f>
        <v>NO</v>
      </c>
      <c r="T234" s="1">
        <f>IF(C234&lt;C233,0,IF(T233=1,1,IF(S234="YES",1,0)))</f>
        <v>0</v>
      </c>
      <c r="U234" s="1" t="str">
        <f>IF(AND(T233=0,T234=1),"YES","NO")</f>
        <v>NO</v>
      </c>
    </row>
    <row r="235" spans="1:21" x14ac:dyDescent="0.3">
      <c r="A235" s="1">
        <v>234</v>
      </c>
      <c r="B235" s="1">
        <v>12</v>
      </c>
      <c r="C235" s="1">
        <v>5000</v>
      </c>
      <c r="D235" s="1">
        <v>10</v>
      </c>
      <c r="E235" s="1">
        <v>5.8</v>
      </c>
      <c r="F235" s="1">
        <v>2</v>
      </c>
      <c r="G235" s="1" t="s">
        <v>7</v>
      </c>
      <c r="H235" s="1">
        <v>0.92</v>
      </c>
      <c r="I235" s="1">
        <v>0.05</v>
      </c>
      <c r="J235" s="1">
        <v>0.62</v>
      </c>
      <c r="K235" s="1">
        <v>0.05</v>
      </c>
      <c r="L235" s="1">
        <v>0.12</v>
      </c>
      <c r="M235" s="3">
        <f>PI()*(D235*0.0254)^2/4</f>
        <v>5.0670747909749778E-2</v>
      </c>
      <c r="N235" s="1">
        <f>ROUND(H235*4.45,0)</f>
        <v>4</v>
      </c>
      <c r="O235" s="1">
        <f>I235*745.7</f>
        <v>37.285000000000004</v>
      </c>
      <c r="P235" s="5">
        <f>ROUND(N235^(3/2)/O235/SQRT(2*1.28*M235)*100,0)</f>
        <v>60</v>
      </c>
      <c r="Q235" s="4">
        <f>E235/D235</f>
        <v>0.57999999999999996</v>
      </c>
      <c r="R235" s="1">
        <f>ROUND(L235^(3/2)/K235*100*SQRT(2/PI()),0)</f>
        <v>66</v>
      </c>
      <c r="S235" s="1" t="str">
        <f>IF(AND(R235&gt;=R234,R235&gt;R236),"YES","NO")</f>
        <v>NO</v>
      </c>
      <c r="T235" s="1">
        <f>IF(C235&lt;C234,0,IF(T234=1,1,IF(S235="YES",1,0)))</f>
        <v>0</v>
      </c>
      <c r="U235" s="1" t="str">
        <f>IF(AND(T234=0,T235=1),"YES","NO")</f>
        <v>NO</v>
      </c>
    </row>
    <row r="236" spans="1:21" x14ac:dyDescent="0.3">
      <c r="A236" s="1">
        <v>235</v>
      </c>
      <c r="B236" s="1">
        <v>12</v>
      </c>
      <c r="C236" s="1">
        <v>6000</v>
      </c>
      <c r="D236" s="1">
        <v>10</v>
      </c>
      <c r="E236" s="1">
        <v>5.8</v>
      </c>
      <c r="F236" s="1">
        <v>2</v>
      </c>
      <c r="G236" s="1" t="s">
        <v>7</v>
      </c>
      <c r="H236" s="1">
        <v>1.33</v>
      </c>
      <c r="I236" s="1">
        <v>0.08</v>
      </c>
      <c r="J236" s="1">
        <v>0.88</v>
      </c>
      <c r="K236" s="1">
        <v>0.05</v>
      </c>
      <c r="L236" s="1">
        <v>0.12</v>
      </c>
      <c r="M236" s="3">
        <f>PI()*(D236*0.0254)^2/4</f>
        <v>5.0670747909749778E-2</v>
      </c>
      <c r="N236" s="1">
        <f>ROUND(H236*4.45,0)</f>
        <v>6</v>
      </c>
      <c r="O236" s="1">
        <f>I236*745.7</f>
        <v>59.656000000000006</v>
      </c>
      <c r="P236" s="5">
        <f>ROUND(N236^(3/2)/O236/SQRT(2*1.28*M236)*100,0)</f>
        <v>68</v>
      </c>
      <c r="Q236" s="4">
        <f>E236/D236</f>
        <v>0.57999999999999996</v>
      </c>
      <c r="R236" s="1">
        <f>ROUND(L236^(3/2)/K236*100*SQRT(2/PI()),0)</f>
        <v>66</v>
      </c>
      <c r="S236" s="1" t="str">
        <f>IF(AND(R236&gt;=R235,R236&gt;R237),"YES","NO")</f>
        <v>NO</v>
      </c>
      <c r="T236" s="1">
        <f>IF(C236&lt;C235,0,IF(T235=1,1,IF(S236="YES",1,0)))</f>
        <v>0</v>
      </c>
      <c r="U236" s="1" t="str">
        <f>IF(AND(T235=0,T236=1),"YES","NO")</f>
        <v>NO</v>
      </c>
    </row>
    <row r="237" spans="1:21" x14ac:dyDescent="0.3">
      <c r="A237" s="1">
        <v>236</v>
      </c>
      <c r="B237" s="1">
        <v>12</v>
      </c>
      <c r="C237" s="1">
        <v>7000</v>
      </c>
      <c r="D237" s="1">
        <v>10</v>
      </c>
      <c r="E237" s="1">
        <v>5.8</v>
      </c>
      <c r="F237" s="1">
        <v>2</v>
      </c>
      <c r="G237" s="1" t="s">
        <v>7</v>
      </c>
      <c r="H237" s="1">
        <v>1.8</v>
      </c>
      <c r="I237" s="1">
        <v>0.13</v>
      </c>
      <c r="J237" s="1">
        <v>1.17</v>
      </c>
      <c r="K237" s="1">
        <v>0.05</v>
      </c>
      <c r="L237" s="1">
        <v>0.12</v>
      </c>
      <c r="M237" s="3">
        <f>PI()*(D237*0.0254)^2/4</f>
        <v>5.0670747909749778E-2</v>
      </c>
      <c r="N237" s="1">
        <f>ROUND(H237*4.45,0)</f>
        <v>8</v>
      </c>
      <c r="O237" s="1">
        <f>I237*745.7</f>
        <v>96.941000000000003</v>
      </c>
      <c r="P237" s="5">
        <f>ROUND(N237^(3/2)/O237/SQRT(2*1.28*M237)*100,0)</f>
        <v>65</v>
      </c>
      <c r="Q237" s="4">
        <f>E237/D237</f>
        <v>0.57999999999999996</v>
      </c>
      <c r="R237" s="1">
        <f>ROUND(L237^(3/2)/K237*100*SQRT(2/PI()),0)</f>
        <v>66</v>
      </c>
      <c r="S237" s="1" t="str">
        <f>IF(AND(R237&gt;=R236,R237&gt;R238),"YES","NO")</f>
        <v>NO</v>
      </c>
      <c r="T237" s="1">
        <f>IF(C237&lt;C236,0,IF(T236=1,1,IF(S237="YES",1,0)))</f>
        <v>0</v>
      </c>
      <c r="U237" s="1" t="str">
        <f>IF(AND(T236=0,T237=1),"YES","NO")</f>
        <v>NO</v>
      </c>
    </row>
    <row r="238" spans="1:21" x14ac:dyDescent="0.3">
      <c r="A238" s="1">
        <v>237</v>
      </c>
      <c r="B238" s="1">
        <v>12</v>
      </c>
      <c r="C238" s="1">
        <v>8000</v>
      </c>
      <c r="D238" s="1">
        <v>10</v>
      </c>
      <c r="E238" s="1">
        <v>5.8</v>
      </c>
      <c r="F238" s="1">
        <v>2</v>
      </c>
      <c r="G238" s="1" t="s">
        <v>7</v>
      </c>
      <c r="H238" s="1">
        <v>2.36</v>
      </c>
      <c r="I238" s="1">
        <v>0.19</v>
      </c>
      <c r="J238" s="1">
        <v>1.51</v>
      </c>
      <c r="K238" s="1">
        <v>0.05</v>
      </c>
      <c r="L238" s="1">
        <v>0.12</v>
      </c>
      <c r="M238" s="3">
        <f>PI()*(D238*0.0254)^2/4</f>
        <v>5.0670747909749778E-2</v>
      </c>
      <c r="N238" s="1">
        <f>ROUND(H238*4.45,0)</f>
        <v>11</v>
      </c>
      <c r="O238" s="1">
        <f>I238*745.7</f>
        <v>141.68300000000002</v>
      </c>
      <c r="P238" s="5">
        <f>ROUND(N238^(3/2)/O238/SQRT(2*1.28*M238)*100,0)</f>
        <v>71</v>
      </c>
      <c r="Q238" s="4">
        <f>E238/D238</f>
        <v>0.57999999999999996</v>
      </c>
      <c r="R238" s="1">
        <f>ROUND(L238^(3/2)/K238*100*SQRT(2/PI()),0)</f>
        <v>66</v>
      </c>
      <c r="S238" s="1" t="str">
        <f>IF(AND(R238&gt;=R237,R238&gt;R239),"YES","NO")</f>
        <v>NO</v>
      </c>
      <c r="T238" s="1">
        <f>IF(C238&lt;C237,0,IF(T237=1,1,IF(S238="YES",1,0)))</f>
        <v>0</v>
      </c>
      <c r="U238" s="1" t="str">
        <f>IF(AND(T237=0,T238=1),"YES","NO")</f>
        <v>NO</v>
      </c>
    </row>
    <row r="239" spans="1:21" x14ac:dyDescent="0.3">
      <c r="A239" s="1">
        <v>238</v>
      </c>
      <c r="B239" s="1">
        <v>12</v>
      </c>
      <c r="C239" s="1">
        <v>9000</v>
      </c>
      <c r="D239" s="1">
        <v>10</v>
      </c>
      <c r="E239" s="1">
        <v>5.8</v>
      </c>
      <c r="F239" s="1">
        <v>2</v>
      </c>
      <c r="G239" s="1" t="s">
        <v>7</v>
      </c>
      <c r="H239" s="1">
        <v>3</v>
      </c>
      <c r="I239" s="1">
        <v>0.28000000000000003</v>
      </c>
      <c r="J239" s="1">
        <v>1.97</v>
      </c>
      <c r="K239" s="1">
        <v>0.05</v>
      </c>
      <c r="L239" s="1">
        <v>0.12</v>
      </c>
      <c r="M239" s="3">
        <f>PI()*(D239*0.0254)^2/4</f>
        <v>5.0670747909749778E-2</v>
      </c>
      <c r="N239" s="1">
        <f>ROUND(H239*4.45,0)</f>
        <v>13</v>
      </c>
      <c r="O239" s="1">
        <f>I239*745.7</f>
        <v>208.79600000000002</v>
      </c>
      <c r="P239" s="5">
        <f>ROUND(N239^(3/2)/O239/SQRT(2*1.28*M239)*100,0)</f>
        <v>62</v>
      </c>
      <c r="Q239" s="4">
        <f>E239/D239</f>
        <v>0.57999999999999996</v>
      </c>
      <c r="R239" s="1">
        <f>ROUND(L239^(3/2)/K239*100*SQRT(2/PI()),0)</f>
        <v>66</v>
      </c>
      <c r="S239" s="1" t="str">
        <f>IF(AND(R239&gt;=R238,R239&gt;R240),"YES","NO")</f>
        <v>YES</v>
      </c>
      <c r="T239" s="1">
        <f>IF(C239&lt;C238,0,IF(T238=1,1,IF(S239="YES",1,0)))</f>
        <v>1</v>
      </c>
      <c r="U239" s="1" t="str">
        <f>IF(AND(T238=0,T239=1),"YES","NO")</f>
        <v>YES</v>
      </c>
    </row>
    <row r="240" spans="1:21" x14ac:dyDescent="0.3">
      <c r="A240" s="1">
        <v>239</v>
      </c>
      <c r="B240" s="1">
        <v>12</v>
      </c>
      <c r="C240" s="1">
        <v>10000</v>
      </c>
      <c r="D240" s="1">
        <v>10</v>
      </c>
      <c r="E240" s="1">
        <v>5.8</v>
      </c>
      <c r="F240" s="1">
        <v>2</v>
      </c>
      <c r="G240" s="1" t="s">
        <v>7</v>
      </c>
      <c r="H240" s="1">
        <v>3.75</v>
      </c>
      <c r="I240" s="1">
        <v>0.44</v>
      </c>
      <c r="J240" s="1">
        <v>2.81</v>
      </c>
      <c r="K240" s="1">
        <v>0.06</v>
      </c>
      <c r="L240" s="1">
        <v>0.12</v>
      </c>
      <c r="M240" s="3">
        <f>PI()*(D240*0.0254)^2/4</f>
        <v>5.0670747909749778E-2</v>
      </c>
      <c r="N240" s="1">
        <f>ROUND(H240*4.45,0)</f>
        <v>17</v>
      </c>
      <c r="O240" s="1">
        <f>I240*745.7</f>
        <v>328.108</v>
      </c>
      <c r="P240" s="5">
        <f>ROUND(N240^(3/2)/O240/SQRT(2*1.28*M240)*100,0)</f>
        <v>59</v>
      </c>
      <c r="Q240" s="4">
        <f>E240/D240</f>
        <v>0.57999999999999996</v>
      </c>
      <c r="R240" s="1">
        <f>ROUND(L240^(3/2)/K240*100*SQRT(2/PI()),0)</f>
        <v>55</v>
      </c>
      <c r="S240" s="1" t="str">
        <f>IF(AND(R240&gt;=R239,R240&gt;R241),"YES","NO")</f>
        <v>NO</v>
      </c>
      <c r="T240" s="1">
        <f>IF(C240&lt;C239,0,IF(T239=1,1,IF(S240="YES",1,0)))</f>
        <v>1</v>
      </c>
      <c r="U240" s="1" t="str">
        <f>IF(AND(T239=0,T240=1),"YES","NO")</f>
        <v>NO</v>
      </c>
    </row>
    <row r="241" spans="1:21" x14ac:dyDescent="0.3">
      <c r="A241" s="1">
        <v>240</v>
      </c>
      <c r="B241" s="1">
        <v>12</v>
      </c>
      <c r="C241" s="1">
        <v>11000</v>
      </c>
      <c r="D241" s="1">
        <v>10</v>
      </c>
      <c r="E241" s="1">
        <v>5.8</v>
      </c>
      <c r="F241" s="1">
        <v>2</v>
      </c>
      <c r="G241" s="1" t="s">
        <v>7</v>
      </c>
      <c r="H241" s="1">
        <v>4.59</v>
      </c>
      <c r="I241" s="1">
        <v>0.67</v>
      </c>
      <c r="J241" s="1">
        <v>3.85</v>
      </c>
      <c r="K241" s="1">
        <v>0.06</v>
      </c>
      <c r="L241" s="1">
        <v>0.12</v>
      </c>
      <c r="M241" s="3">
        <f>PI()*(D241*0.0254)^2/4</f>
        <v>5.0670747909749778E-2</v>
      </c>
      <c r="N241" s="1">
        <f>ROUND(H241*4.45,0)</f>
        <v>20</v>
      </c>
      <c r="O241" s="1">
        <f>I241*745.7</f>
        <v>499.61900000000009</v>
      </c>
      <c r="P241" s="5">
        <f>ROUND(N241^(3/2)/O241/SQRT(2*1.28*M241)*100,0)</f>
        <v>50</v>
      </c>
      <c r="Q241" s="4">
        <f>E241/D241</f>
        <v>0.57999999999999996</v>
      </c>
      <c r="R241" s="1">
        <f>ROUND(L241^(3/2)/K241*100*SQRT(2/PI()),0)</f>
        <v>55</v>
      </c>
      <c r="S241" s="1" t="str">
        <f>IF(AND(R241&gt;=R240,R241&gt;R242),"YES","NO")</f>
        <v>YES</v>
      </c>
      <c r="T241" s="1">
        <f>IF(C241&lt;C240,0,IF(T240=1,1,IF(S241="YES",1,0)))</f>
        <v>1</v>
      </c>
      <c r="U241" s="1" t="str">
        <f>IF(AND(T240=0,T241=1),"YES","NO")</f>
        <v>NO</v>
      </c>
    </row>
    <row r="242" spans="1:21" x14ac:dyDescent="0.3">
      <c r="A242" s="1">
        <v>241</v>
      </c>
      <c r="B242" s="1">
        <v>12</v>
      </c>
      <c r="C242" s="1">
        <v>12000</v>
      </c>
      <c r="D242" s="1">
        <v>10</v>
      </c>
      <c r="E242" s="1">
        <v>5.8</v>
      </c>
      <c r="F242" s="1">
        <v>2</v>
      </c>
      <c r="G242" s="1" t="s">
        <v>7</v>
      </c>
      <c r="H242" s="1">
        <v>5.52</v>
      </c>
      <c r="I242" s="1">
        <v>0.98</v>
      </c>
      <c r="J242" s="1">
        <v>5.13</v>
      </c>
      <c r="K242" s="1">
        <v>7.0000000000000007E-2</v>
      </c>
      <c r="L242" s="1">
        <v>0.12</v>
      </c>
      <c r="M242" s="3">
        <f>PI()*(D242*0.0254)^2/4</f>
        <v>5.0670747909749778E-2</v>
      </c>
      <c r="N242" s="1">
        <f>ROUND(H242*4.45,0)</f>
        <v>25</v>
      </c>
      <c r="O242" s="1">
        <f>I242*745.7</f>
        <v>730.78600000000006</v>
      </c>
      <c r="P242" s="5">
        <f>ROUND(N242^(3/2)/O242/SQRT(2*1.28*M242)*100,0)</f>
        <v>47</v>
      </c>
      <c r="Q242" s="4">
        <f>E242/D242</f>
        <v>0.57999999999999996</v>
      </c>
      <c r="R242" s="1">
        <f>ROUND(L242^(3/2)/K242*100*SQRT(2/PI()),0)</f>
        <v>47</v>
      </c>
      <c r="S242" s="1" t="str">
        <f>IF(AND(R242&gt;=R241,R242&gt;R243),"YES","NO")</f>
        <v>NO</v>
      </c>
      <c r="T242" s="1">
        <f>IF(C242&lt;C241,0,IF(T241=1,1,IF(S242="YES",1,0)))</f>
        <v>1</v>
      </c>
      <c r="U242" s="1" t="str">
        <f>IF(AND(T241=0,T242=1),"YES","NO")</f>
        <v>NO</v>
      </c>
    </row>
    <row r="243" spans="1:21" x14ac:dyDescent="0.3">
      <c r="A243" s="1">
        <v>242</v>
      </c>
      <c r="B243" s="1">
        <v>12</v>
      </c>
      <c r="C243" s="1">
        <v>13000</v>
      </c>
      <c r="D243" s="1">
        <v>10</v>
      </c>
      <c r="E243" s="1">
        <v>5.8</v>
      </c>
      <c r="F243" s="1">
        <v>2</v>
      </c>
      <c r="G243" s="1" t="s">
        <v>7</v>
      </c>
      <c r="H243" s="1">
        <v>6.55</v>
      </c>
      <c r="I243" s="1">
        <v>1.39</v>
      </c>
      <c r="J243" s="1">
        <v>6.74</v>
      </c>
      <c r="K243" s="1">
        <v>0.08</v>
      </c>
      <c r="L243" s="1">
        <v>0.12</v>
      </c>
      <c r="M243" s="3">
        <f>PI()*(D243*0.0254)^2/4</f>
        <v>5.0670747909749778E-2</v>
      </c>
      <c r="N243" s="1">
        <f>ROUND(H243*4.45,0)</f>
        <v>29</v>
      </c>
      <c r="O243" s="1">
        <f>I243*745.7</f>
        <v>1036.5229999999999</v>
      </c>
      <c r="P243" s="5">
        <f>ROUND(N243^(3/2)/O243/SQRT(2*1.28*M243)*100,0)</f>
        <v>42</v>
      </c>
      <c r="Q243" s="4">
        <f>E243/D243</f>
        <v>0.57999999999999996</v>
      </c>
      <c r="R243" s="1">
        <f>ROUND(L243^(3/2)/K243*100*SQRT(2/PI()),0)</f>
        <v>41</v>
      </c>
      <c r="S243" s="1" t="str">
        <f>IF(AND(R243&gt;=R242,R243&gt;R244),"YES","NO")</f>
        <v>NO</v>
      </c>
      <c r="T243" s="1">
        <f>IF(C243&lt;C242,0,IF(T242=1,1,IF(S243="YES",1,0)))</f>
        <v>1</v>
      </c>
      <c r="U243" s="1" t="str">
        <f>IF(AND(T242=0,T243=1),"YES","NO")</f>
        <v>NO</v>
      </c>
    </row>
    <row r="244" spans="1:21" x14ac:dyDescent="0.3">
      <c r="A244" s="1">
        <v>243</v>
      </c>
      <c r="B244" s="1">
        <v>12</v>
      </c>
      <c r="C244" s="1">
        <v>13999</v>
      </c>
      <c r="D244" s="1">
        <v>10</v>
      </c>
      <c r="E244" s="1">
        <v>5.8</v>
      </c>
      <c r="F244" s="1">
        <v>2</v>
      </c>
      <c r="G244" s="1" t="s">
        <v>7</v>
      </c>
      <c r="H244" s="1">
        <v>7.68</v>
      </c>
      <c r="I244" s="1">
        <v>1.92</v>
      </c>
      <c r="J244" s="1">
        <v>8.66</v>
      </c>
      <c r="K244" s="1">
        <v>0.09</v>
      </c>
      <c r="L244" s="1">
        <v>0.12</v>
      </c>
      <c r="M244" s="3">
        <f>PI()*(D244*0.0254)^2/4</f>
        <v>5.0670747909749778E-2</v>
      </c>
      <c r="N244" s="1">
        <f>ROUND(H244*4.45,0)</f>
        <v>34</v>
      </c>
      <c r="O244" s="1">
        <f>I244*745.7</f>
        <v>1431.7440000000001</v>
      </c>
      <c r="P244" s="5">
        <f>ROUND(N244^(3/2)/O244/SQRT(2*1.28*M244)*100,0)</f>
        <v>38</v>
      </c>
      <c r="Q244" s="4">
        <f>E244/D244</f>
        <v>0.57999999999999996</v>
      </c>
      <c r="R244" s="1">
        <f>ROUND(L244^(3/2)/K244*100*SQRT(2/PI()),0)</f>
        <v>37</v>
      </c>
      <c r="S244" s="1" t="str">
        <f>IF(AND(R244&gt;=R243,R244&gt;R245),"YES","NO")</f>
        <v>NO</v>
      </c>
      <c r="T244" s="1">
        <f>IF(C244&lt;C243,0,IF(T243=1,1,IF(S244="YES",1,0)))</f>
        <v>1</v>
      </c>
      <c r="U244" s="1" t="str">
        <f>IF(AND(T243=0,T244=1),"YES","NO")</f>
        <v>NO</v>
      </c>
    </row>
    <row r="245" spans="1:21" x14ac:dyDescent="0.3">
      <c r="A245" s="1">
        <v>244</v>
      </c>
      <c r="B245" s="1">
        <v>12</v>
      </c>
      <c r="C245" s="1">
        <v>15000</v>
      </c>
      <c r="D245" s="1">
        <v>10</v>
      </c>
      <c r="E245" s="1">
        <v>5.8</v>
      </c>
      <c r="F245" s="1">
        <v>2</v>
      </c>
      <c r="G245" s="1" t="s">
        <v>7</v>
      </c>
      <c r="H245" s="1">
        <v>8.91</v>
      </c>
      <c r="I245" s="1">
        <v>2.63</v>
      </c>
      <c r="J245" s="1">
        <v>11.05</v>
      </c>
      <c r="K245" s="1">
        <v>0.1</v>
      </c>
      <c r="L245" s="1">
        <v>0.12</v>
      </c>
      <c r="M245" s="3">
        <f>PI()*(D245*0.0254)^2/4</f>
        <v>5.0670747909749778E-2</v>
      </c>
      <c r="N245" s="1">
        <f>ROUND(H245*4.45,0)</f>
        <v>40</v>
      </c>
      <c r="O245" s="1">
        <f>I245*745.7</f>
        <v>1961.191</v>
      </c>
      <c r="P245" s="5">
        <f>ROUND(N245^(3/2)/O245/SQRT(2*1.28*M245)*100,0)</f>
        <v>36</v>
      </c>
      <c r="Q245" s="4">
        <f>E245/D245</f>
        <v>0.57999999999999996</v>
      </c>
      <c r="R245" s="1">
        <f>ROUND(L245^(3/2)/K245*100*SQRT(2/PI()),0)</f>
        <v>33</v>
      </c>
      <c r="S245" s="1" t="str">
        <f>IF(AND(R245&gt;=R244,R245&gt;R246),"YES","NO")</f>
        <v>NO</v>
      </c>
      <c r="T245" s="1">
        <f>IF(C245&lt;C244,0,IF(T244=1,1,IF(S245="YES",1,0)))</f>
        <v>1</v>
      </c>
      <c r="U245" s="1" t="str">
        <f>IF(AND(T244=0,T245=1),"YES","NO")</f>
        <v>NO</v>
      </c>
    </row>
    <row r="246" spans="1:21" x14ac:dyDescent="0.3">
      <c r="A246" s="1">
        <v>245</v>
      </c>
      <c r="B246" s="1">
        <v>12</v>
      </c>
      <c r="C246" s="1">
        <v>16000</v>
      </c>
      <c r="D246" s="1">
        <v>10</v>
      </c>
      <c r="E246" s="1">
        <v>5.8</v>
      </c>
      <c r="F246" s="1">
        <v>2</v>
      </c>
      <c r="G246" s="1" t="s">
        <v>7</v>
      </c>
      <c r="H246" s="1">
        <v>10.26</v>
      </c>
      <c r="I246" s="1">
        <v>3.55</v>
      </c>
      <c r="J246" s="1">
        <v>13.98</v>
      </c>
      <c r="K246" s="1">
        <v>0.11</v>
      </c>
      <c r="L246" s="1">
        <v>0.13</v>
      </c>
      <c r="M246" s="3">
        <f>PI()*(D246*0.0254)^2/4</f>
        <v>5.0670747909749778E-2</v>
      </c>
      <c r="N246" s="1">
        <f>ROUND(H246*4.45,0)</f>
        <v>46</v>
      </c>
      <c r="O246" s="1">
        <f>I246*745.7</f>
        <v>2647.2350000000001</v>
      </c>
      <c r="P246" s="5">
        <f>ROUND(N246^(3/2)/O246/SQRT(2*1.28*M246)*100,0)</f>
        <v>33</v>
      </c>
      <c r="Q246" s="4">
        <f>E246/D246</f>
        <v>0.57999999999999996</v>
      </c>
      <c r="R246" s="1">
        <f>ROUND(L246^(3/2)/K246*100*SQRT(2/PI()),0)</f>
        <v>34</v>
      </c>
      <c r="S246" s="1" t="str">
        <f>IF(AND(R246&gt;=R245,R246&gt;R247),"YES","NO")</f>
        <v>YES</v>
      </c>
      <c r="T246" s="1">
        <f>IF(C246&lt;C245,0,IF(T245=1,1,IF(S246="YES",1,0)))</f>
        <v>1</v>
      </c>
      <c r="U246" s="1" t="str">
        <f>IF(AND(T245=0,T246=1),"YES","NO")</f>
        <v>NO</v>
      </c>
    </row>
    <row r="247" spans="1:21" x14ac:dyDescent="0.3">
      <c r="A247" s="1">
        <v>246</v>
      </c>
      <c r="B247" s="1">
        <v>12</v>
      </c>
      <c r="C247" s="1">
        <v>17000</v>
      </c>
      <c r="D247" s="1">
        <v>10</v>
      </c>
      <c r="E247" s="1">
        <v>5.8</v>
      </c>
      <c r="F247" s="1">
        <v>2</v>
      </c>
      <c r="G247" s="1" t="s">
        <v>7</v>
      </c>
      <c r="H247" s="1">
        <v>11.72</v>
      </c>
      <c r="I247" s="1">
        <v>4.76</v>
      </c>
      <c r="J247" s="1">
        <v>17.66</v>
      </c>
      <c r="K247" s="1">
        <v>0.12</v>
      </c>
      <c r="L247" s="1">
        <v>0.13</v>
      </c>
      <c r="M247" s="3">
        <f>PI()*(D247*0.0254)^2/4</f>
        <v>5.0670747909749778E-2</v>
      </c>
      <c r="N247" s="1">
        <f>ROUND(H247*4.45,0)</f>
        <v>52</v>
      </c>
      <c r="O247" s="1">
        <f>I247*745.7</f>
        <v>3549.5320000000002</v>
      </c>
      <c r="P247" s="5">
        <f>ROUND(N247^(3/2)/O247/SQRT(2*1.28*M247)*100,0)</f>
        <v>29</v>
      </c>
      <c r="Q247" s="4">
        <f>E247/D247</f>
        <v>0.57999999999999996</v>
      </c>
      <c r="R247" s="1">
        <f>ROUND(L247^(3/2)/K247*100*SQRT(2/PI()),0)</f>
        <v>31</v>
      </c>
      <c r="S247" s="1" t="str">
        <f>IF(AND(R247&gt;=R246,R247&gt;R248),"YES","NO")</f>
        <v>NO</v>
      </c>
      <c r="T247" s="1">
        <f>IF(C247&lt;C246,0,IF(T246=1,1,IF(S247="YES",1,0)))</f>
        <v>1</v>
      </c>
      <c r="U247" s="1" t="str">
        <f>IF(AND(T246=0,T247=1),"YES","NO")</f>
        <v>NO</v>
      </c>
    </row>
    <row r="248" spans="1:21" x14ac:dyDescent="0.3">
      <c r="A248" s="1">
        <v>247</v>
      </c>
      <c r="B248" s="1">
        <v>12</v>
      </c>
      <c r="C248" s="1">
        <v>18000</v>
      </c>
      <c r="D248" s="1">
        <v>10</v>
      </c>
      <c r="E248" s="1">
        <v>5.8</v>
      </c>
      <c r="F248" s="1">
        <v>2</v>
      </c>
      <c r="G248" s="1" t="s">
        <v>7</v>
      </c>
      <c r="H248" s="1">
        <v>13.21</v>
      </c>
      <c r="I248" s="1">
        <v>5.92</v>
      </c>
      <c r="J248" s="1">
        <v>20.73</v>
      </c>
      <c r="K248" s="1">
        <v>0.13</v>
      </c>
      <c r="L248" s="1">
        <v>0.13</v>
      </c>
      <c r="M248" s="3">
        <f>PI()*(D248*0.0254)^2/4</f>
        <v>5.0670747909749778E-2</v>
      </c>
      <c r="N248" s="1">
        <f>ROUND(H248*4.45,0)</f>
        <v>59</v>
      </c>
      <c r="O248" s="1">
        <f>I248*745.7</f>
        <v>4414.5439999999999</v>
      </c>
      <c r="P248" s="5">
        <f>ROUND(N248^(3/2)/O248/SQRT(2*1.28*M248)*100,0)</f>
        <v>29</v>
      </c>
      <c r="Q248" s="4">
        <f>E248/D248</f>
        <v>0.57999999999999996</v>
      </c>
      <c r="R248" s="1">
        <f>ROUND(L248^(3/2)/K248*100*SQRT(2/PI()),0)</f>
        <v>29</v>
      </c>
      <c r="S248" s="1" t="str">
        <f>IF(AND(R248&gt;=R247,R248&gt;R249),"YES","NO")</f>
        <v>NO</v>
      </c>
      <c r="T248" s="1">
        <f>IF(C248&lt;C247,0,IF(T247=1,1,IF(S248="YES",1,0)))</f>
        <v>1</v>
      </c>
      <c r="U248" s="1" t="str">
        <f>IF(AND(T247=0,T248=1),"YES","NO")</f>
        <v>NO</v>
      </c>
    </row>
    <row r="249" spans="1:21" x14ac:dyDescent="0.3">
      <c r="A249" s="1">
        <v>248</v>
      </c>
      <c r="B249" s="1">
        <v>12</v>
      </c>
      <c r="C249" s="1">
        <v>19000</v>
      </c>
      <c r="D249" s="1">
        <v>10</v>
      </c>
      <c r="E249" s="1">
        <v>5.8</v>
      </c>
      <c r="F249" s="1">
        <v>2</v>
      </c>
      <c r="G249" s="1" t="s">
        <v>7</v>
      </c>
      <c r="H249" s="1">
        <v>14.87</v>
      </c>
      <c r="I249" s="1">
        <v>8.9</v>
      </c>
      <c r="J249" s="1">
        <v>29.51</v>
      </c>
      <c r="K249" s="1">
        <v>0.16</v>
      </c>
      <c r="L249" s="1">
        <v>0.13</v>
      </c>
      <c r="M249" s="3">
        <f>PI()*(D249*0.0254)^2/4</f>
        <v>5.0670747909749778E-2</v>
      </c>
      <c r="N249" s="1">
        <f>ROUND(H249*4.45,0)</f>
        <v>66</v>
      </c>
      <c r="O249" s="1">
        <f>I249*745.7</f>
        <v>6636.7300000000005</v>
      </c>
      <c r="P249" s="5">
        <f>ROUND(N249^(3/2)/O249/SQRT(2*1.28*M249)*100,0)</f>
        <v>22</v>
      </c>
      <c r="Q249" s="4">
        <f>E249/D249</f>
        <v>0.57999999999999996</v>
      </c>
      <c r="R249" s="1">
        <f>ROUND(L249^(3/2)/K249*100*SQRT(2/PI()),0)</f>
        <v>23</v>
      </c>
      <c r="S249" s="1" t="str">
        <f>IF(AND(R249&gt;=R248,R249&gt;R250),"YES","NO")</f>
        <v>NO</v>
      </c>
      <c r="T249" s="1">
        <f>IF(C249&lt;C248,0,IF(T248=1,1,IF(S249="YES",1,0)))</f>
        <v>1</v>
      </c>
      <c r="U249" s="1" t="str">
        <f>IF(AND(T248=0,T249=1),"YES","NO")</f>
        <v>NO</v>
      </c>
    </row>
    <row r="250" spans="1:21" x14ac:dyDescent="0.3">
      <c r="A250" s="1">
        <v>249</v>
      </c>
      <c r="B250" s="1">
        <v>12</v>
      </c>
      <c r="C250" s="1">
        <v>20000</v>
      </c>
      <c r="D250" s="1">
        <v>10</v>
      </c>
      <c r="E250" s="1">
        <v>5.8</v>
      </c>
      <c r="F250" s="1">
        <v>2</v>
      </c>
      <c r="G250" s="1" t="s">
        <v>7</v>
      </c>
      <c r="H250" s="1">
        <v>16.36</v>
      </c>
      <c r="I250" s="1">
        <v>9.8699999999999992</v>
      </c>
      <c r="J250" s="1">
        <v>31.11</v>
      </c>
      <c r="K250" s="1">
        <v>0.15</v>
      </c>
      <c r="L250" s="1">
        <v>0.13</v>
      </c>
      <c r="M250" s="3">
        <f>PI()*(D250*0.0254)^2/4</f>
        <v>5.0670747909749778E-2</v>
      </c>
      <c r="N250" s="1">
        <f>ROUND(H250*4.45,0)</f>
        <v>73</v>
      </c>
      <c r="O250" s="1">
        <f>I250*745.7</f>
        <v>7360.0590000000002</v>
      </c>
      <c r="P250" s="5">
        <f>ROUND(N250^(3/2)/O250/SQRT(2*1.28*M250)*100,0)</f>
        <v>24</v>
      </c>
      <c r="Q250" s="4">
        <f>E250/D250</f>
        <v>0.57999999999999996</v>
      </c>
      <c r="R250" s="1">
        <f>ROUND(L250^(3/2)/K250*100*SQRT(2/PI()),0)</f>
        <v>25</v>
      </c>
      <c r="S250" s="1" t="str">
        <f>IF(AND(R250&gt;=R249,R250&gt;R251),"YES","NO")</f>
        <v>NO</v>
      </c>
      <c r="T250" s="1">
        <f>IF(C250&lt;C249,0,IF(T249=1,1,IF(S250="YES",1,0)))</f>
        <v>1</v>
      </c>
      <c r="U250" s="1" t="str">
        <f>IF(AND(T249=0,T250=1),"YES","NO")</f>
        <v>NO</v>
      </c>
    </row>
    <row r="251" spans="1:21" x14ac:dyDescent="0.3">
      <c r="A251" s="1">
        <v>250</v>
      </c>
      <c r="B251" s="1">
        <v>12</v>
      </c>
      <c r="C251" s="1">
        <v>22000</v>
      </c>
      <c r="D251" s="1">
        <v>10</v>
      </c>
      <c r="E251" s="1">
        <v>5.8</v>
      </c>
      <c r="F251" s="1">
        <v>2</v>
      </c>
      <c r="G251" s="1" t="s">
        <v>7</v>
      </c>
      <c r="H251" s="1">
        <v>19.010000000000002</v>
      </c>
      <c r="I251" s="1">
        <v>8.68</v>
      </c>
      <c r="J251" s="1">
        <v>24.86</v>
      </c>
      <c r="K251" s="1">
        <v>0.1</v>
      </c>
      <c r="L251" s="1">
        <v>0.12</v>
      </c>
      <c r="M251" s="3">
        <f>PI()*(D251*0.0254)^2/4</f>
        <v>5.0670747909749778E-2</v>
      </c>
      <c r="N251" s="1">
        <f>ROUND(H251*4.45,0)</f>
        <v>85</v>
      </c>
      <c r="O251" s="1">
        <f>I251*745.7</f>
        <v>6472.6760000000004</v>
      </c>
      <c r="P251" s="5">
        <f>ROUND(N251^(3/2)/O251/SQRT(2*1.28*M251)*100,0)</f>
        <v>34</v>
      </c>
      <c r="Q251" s="4">
        <f>E251/D251</f>
        <v>0.57999999999999996</v>
      </c>
      <c r="R251" s="1">
        <f>ROUND(L251^(3/2)/K251*100*SQRT(2/PI()),0)</f>
        <v>33</v>
      </c>
      <c r="S251" s="1" t="str">
        <f>IF(AND(R251&gt;=R250,R251&gt;R252),"YES","NO")</f>
        <v>NO</v>
      </c>
      <c r="T251" s="1">
        <f>IF(C251&lt;C250,0,IF(T250=1,1,IF(S251="YES",1,0)))</f>
        <v>1</v>
      </c>
      <c r="U251" s="1" t="str">
        <f>IF(AND(T250=0,T251=1),"YES","NO")</f>
        <v>NO</v>
      </c>
    </row>
    <row r="252" spans="1:21" x14ac:dyDescent="0.3">
      <c r="A252" s="1">
        <v>251</v>
      </c>
      <c r="B252" s="1">
        <v>12</v>
      </c>
      <c r="C252" s="1">
        <v>23000</v>
      </c>
      <c r="D252" s="1">
        <v>10</v>
      </c>
      <c r="E252" s="1">
        <v>5.8</v>
      </c>
      <c r="F252" s="1">
        <v>2</v>
      </c>
      <c r="G252" s="1" t="s">
        <v>7</v>
      </c>
      <c r="H252" s="1">
        <v>20.51</v>
      </c>
      <c r="I252" s="1">
        <v>8.86</v>
      </c>
      <c r="J252" s="1">
        <v>24.28</v>
      </c>
      <c r="K252" s="1">
        <v>0.09</v>
      </c>
      <c r="L252" s="1">
        <v>0.12</v>
      </c>
      <c r="M252" s="3">
        <f>PI()*(D252*0.0254)^2/4</f>
        <v>5.0670747909749778E-2</v>
      </c>
      <c r="N252" s="1">
        <f>ROUND(H252*4.45,0)</f>
        <v>91</v>
      </c>
      <c r="O252" s="1">
        <f>I252*745.7</f>
        <v>6606.902</v>
      </c>
      <c r="P252" s="5">
        <f>ROUND(N252^(3/2)/O252/SQRT(2*1.28*M252)*100,0)</f>
        <v>36</v>
      </c>
      <c r="Q252" s="4">
        <f>E252/D252</f>
        <v>0.57999999999999996</v>
      </c>
      <c r="R252" s="1">
        <f>ROUND(L252^(3/2)/K252*100*SQRT(2/PI()),0)</f>
        <v>37</v>
      </c>
      <c r="S252" s="1" t="str">
        <f>IF(AND(R252&gt;=R251,R252&gt;R253),"YES","NO")</f>
        <v>NO</v>
      </c>
      <c r="T252" s="1">
        <f>IF(C252&lt;C251,0,IF(T251=1,1,IF(S252="YES",1,0)))</f>
        <v>1</v>
      </c>
      <c r="U252" s="1" t="str">
        <f>IF(AND(T251=0,T252=1),"YES","NO")</f>
        <v>NO</v>
      </c>
    </row>
    <row r="253" spans="1:21" x14ac:dyDescent="0.3">
      <c r="A253" s="1">
        <v>252</v>
      </c>
      <c r="B253" s="1">
        <v>13</v>
      </c>
      <c r="C253" s="1">
        <v>1000</v>
      </c>
      <c r="D253" s="1">
        <v>10</v>
      </c>
      <c r="E253" s="1">
        <v>5</v>
      </c>
      <c r="F253" s="1">
        <v>2</v>
      </c>
      <c r="G253" s="1" t="s">
        <v>4</v>
      </c>
      <c r="H253" s="1">
        <v>0.03</v>
      </c>
      <c r="I253" s="1">
        <v>0.01</v>
      </c>
      <c r="J253" s="1">
        <v>0.02</v>
      </c>
      <c r="K253" s="1">
        <v>0.04</v>
      </c>
      <c r="L253" s="1">
        <v>0.11</v>
      </c>
      <c r="M253" s="3">
        <f>PI()*(D253*0.0254)^2/4</f>
        <v>5.0670747909749778E-2</v>
      </c>
      <c r="N253" s="1">
        <f>ROUND(H253*4.45,0)</f>
        <v>0</v>
      </c>
      <c r="O253" s="1">
        <f>I253*745.7</f>
        <v>7.4570000000000007</v>
      </c>
      <c r="P253" s="5">
        <f>ROUND(N253^(3/2)/O253/SQRT(2*1.28*M253)*100,0)</f>
        <v>0</v>
      </c>
      <c r="Q253" s="4">
        <f>E253/D253</f>
        <v>0.5</v>
      </c>
      <c r="R253" s="1">
        <f>ROUND(L253^(3/2)/K253*100*SQRT(2/PI()),0)</f>
        <v>73</v>
      </c>
      <c r="S253" s="1" t="str">
        <f>IF(AND(R253&gt;=R252,R253&gt;R254),"YES","NO")</f>
        <v>NO</v>
      </c>
      <c r="T253" s="1">
        <f>IF(C253&lt;C252,0,IF(T252=1,1,IF(S253="YES",1,0)))</f>
        <v>0</v>
      </c>
      <c r="U253" s="1" t="str">
        <f>IF(AND(T252=0,T253=1),"YES","NO")</f>
        <v>NO</v>
      </c>
    </row>
    <row r="254" spans="1:21" x14ac:dyDescent="0.3">
      <c r="A254" s="1">
        <v>253</v>
      </c>
      <c r="B254" s="1">
        <v>13</v>
      </c>
      <c r="C254" s="1">
        <v>2000</v>
      </c>
      <c r="D254" s="1">
        <v>10</v>
      </c>
      <c r="E254" s="1">
        <v>5</v>
      </c>
      <c r="F254" s="1">
        <v>2</v>
      </c>
      <c r="G254" s="1" t="s">
        <v>4</v>
      </c>
      <c r="H254" s="1">
        <v>0.14000000000000001</v>
      </c>
      <c r="I254" s="1">
        <v>0.01</v>
      </c>
      <c r="J254" s="1">
        <v>0.08</v>
      </c>
      <c r="K254" s="1">
        <v>0.04</v>
      </c>
      <c r="L254" s="1">
        <v>0.11</v>
      </c>
      <c r="M254" s="3">
        <f>PI()*(D254*0.0254)^2/4</f>
        <v>5.0670747909749778E-2</v>
      </c>
      <c r="N254" s="1">
        <f>ROUND(H254*4.45,0)</f>
        <v>1</v>
      </c>
      <c r="O254" s="1">
        <f>I254*745.7</f>
        <v>7.4570000000000007</v>
      </c>
      <c r="P254" s="5">
        <f>ROUND(N254^(3/2)/O254/SQRT(2*1.28*M254)*100,0)</f>
        <v>37</v>
      </c>
      <c r="Q254" s="4">
        <f>E254/D254</f>
        <v>0.5</v>
      </c>
      <c r="R254" s="1">
        <f>ROUND(L254^(3/2)/K254*100*SQRT(2/PI()),0)</f>
        <v>73</v>
      </c>
      <c r="S254" s="1" t="str">
        <f>IF(AND(R254&gt;=R253,R254&gt;R255),"YES","NO")</f>
        <v>NO</v>
      </c>
      <c r="T254" s="1">
        <f>IF(C254&lt;C253,0,IF(T253=1,1,IF(S254="YES",1,0)))</f>
        <v>0</v>
      </c>
      <c r="U254" s="1" t="str">
        <f>IF(AND(T253=0,T254=1),"YES","NO")</f>
        <v>NO</v>
      </c>
    </row>
    <row r="255" spans="1:21" x14ac:dyDescent="0.3">
      <c r="A255" s="1">
        <v>254</v>
      </c>
      <c r="B255" s="1">
        <v>13</v>
      </c>
      <c r="C255" s="1">
        <v>3000</v>
      </c>
      <c r="D255" s="1">
        <v>10</v>
      </c>
      <c r="E255" s="1">
        <v>5</v>
      </c>
      <c r="F255" s="1">
        <v>2</v>
      </c>
      <c r="G255" s="1" t="s">
        <v>4</v>
      </c>
      <c r="H255" s="1">
        <v>0.3</v>
      </c>
      <c r="I255" s="1">
        <v>0.01</v>
      </c>
      <c r="J255" s="1">
        <v>0.19</v>
      </c>
      <c r="K255" s="1">
        <v>0.04</v>
      </c>
      <c r="L255" s="1">
        <v>0.11</v>
      </c>
      <c r="M255" s="3">
        <f>PI()*(D255*0.0254)^2/4</f>
        <v>5.0670747909749778E-2</v>
      </c>
      <c r="N255" s="1">
        <f>ROUND(H255*4.45,0)</f>
        <v>1</v>
      </c>
      <c r="O255" s="1">
        <f>I255*745.7</f>
        <v>7.4570000000000007</v>
      </c>
      <c r="P255" s="5">
        <f>ROUND(N255^(3/2)/O255/SQRT(2*1.28*M255)*100,0)</f>
        <v>37</v>
      </c>
      <c r="Q255" s="4">
        <f>E255/D255</f>
        <v>0.5</v>
      </c>
      <c r="R255" s="1">
        <f>ROUND(L255^(3/2)/K255*100*SQRT(2/PI()),0)</f>
        <v>73</v>
      </c>
      <c r="S255" s="1" t="str">
        <f>IF(AND(R255&gt;=R254,R255&gt;R256),"YES","NO")</f>
        <v>NO</v>
      </c>
      <c r="T255" s="1">
        <f>IF(C255&lt;C254,0,IF(T254=1,1,IF(S255="YES",1,0)))</f>
        <v>0</v>
      </c>
      <c r="U255" s="1" t="str">
        <f>IF(AND(T254=0,T255=1),"YES","NO")</f>
        <v>NO</v>
      </c>
    </row>
    <row r="256" spans="1:21" x14ac:dyDescent="0.3">
      <c r="A256" s="1">
        <v>255</v>
      </c>
      <c r="B256" s="1">
        <v>13</v>
      </c>
      <c r="C256" s="1">
        <v>4000</v>
      </c>
      <c r="D256" s="1">
        <v>10</v>
      </c>
      <c r="E256" s="1">
        <v>5</v>
      </c>
      <c r="F256" s="1">
        <v>2</v>
      </c>
      <c r="G256" s="1" t="s">
        <v>4</v>
      </c>
      <c r="H256" s="1">
        <v>0.54</v>
      </c>
      <c r="I256" s="1">
        <v>0.02</v>
      </c>
      <c r="J256" s="1">
        <v>0.34</v>
      </c>
      <c r="K256" s="1">
        <v>0.04</v>
      </c>
      <c r="L256" s="1">
        <v>0.11</v>
      </c>
      <c r="M256" s="3">
        <f>PI()*(D256*0.0254)^2/4</f>
        <v>5.0670747909749778E-2</v>
      </c>
      <c r="N256" s="1">
        <f>ROUND(H256*4.45,0)</f>
        <v>2</v>
      </c>
      <c r="O256" s="1">
        <f>I256*745.7</f>
        <v>14.914000000000001</v>
      </c>
      <c r="P256" s="5">
        <f>ROUND(N256^(3/2)/O256/SQRT(2*1.28*M256)*100,0)</f>
        <v>53</v>
      </c>
      <c r="Q256" s="4">
        <f>E256/D256</f>
        <v>0.5</v>
      </c>
      <c r="R256" s="1">
        <f>ROUND(L256^(3/2)/K256*100*SQRT(2/PI()),0)</f>
        <v>73</v>
      </c>
      <c r="S256" s="1" t="str">
        <f>IF(AND(R256&gt;=R255,R256&gt;R257),"YES","NO")</f>
        <v>NO</v>
      </c>
      <c r="T256" s="1">
        <f>IF(C256&lt;C255,0,IF(T255=1,1,IF(S256="YES",1,0)))</f>
        <v>0</v>
      </c>
      <c r="U256" s="1" t="str">
        <f>IF(AND(T255=0,T256=1),"YES","NO")</f>
        <v>NO</v>
      </c>
    </row>
    <row r="257" spans="1:21" x14ac:dyDescent="0.3">
      <c r="A257" s="1">
        <v>256</v>
      </c>
      <c r="B257" s="1">
        <v>13</v>
      </c>
      <c r="C257" s="1">
        <v>5000</v>
      </c>
      <c r="D257" s="1">
        <v>10</v>
      </c>
      <c r="E257" s="1">
        <v>5</v>
      </c>
      <c r="F257" s="1">
        <v>2</v>
      </c>
      <c r="G257" s="1" t="s">
        <v>4</v>
      </c>
      <c r="H257" s="1">
        <v>0.85</v>
      </c>
      <c r="I257" s="1">
        <v>0.04</v>
      </c>
      <c r="J257" s="1">
        <v>0.53</v>
      </c>
      <c r="K257" s="1">
        <v>0.04</v>
      </c>
      <c r="L257" s="1">
        <v>0.11</v>
      </c>
      <c r="M257" s="3">
        <f>PI()*(D257*0.0254)^2/4</f>
        <v>5.0670747909749778E-2</v>
      </c>
      <c r="N257" s="1">
        <f>ROUND(H257*4.45,0)</f>
        <v>4</v>
      </c>
      <c r="O257" s="1">
        <f>I257*745.7</f>
        <v>29.828000000000003</v>
      </c>
      <c r="P257" s="5">
        <f>ROUND(N257^(3/2)/O257/SQRT(2*1.28*M257)*100,0)</f>
        <v>74</v>
      </c>
      <c r="Q257" s="4">
        <f>E257/D257</f>
        <v>0.5</v>
      </c>
      <c r="R257" s="1">
        <f>ROUND(L257^(3/2)/K257*100*SQRT(2/PI()),0)</f>
        <v>73</v>
      </c>
      <c r="S257" s="1" t="str">
        <f>IF(AND(R257&gt;=R256,R257&gt;R258),"YES","NO")</f>
        <v>NO</v>
      </c>
      <c r="T257" s="1">
        <f>IF(C257&lt;C256,0,IF(T256=1,1,IF(S257="YES",1,0)))</f>
        <v>0</v>
      </c>
      <c r="U257" s="1" t="str">
        <f>IF(AND(T256=0,T257=1),"YES","NO")</f>
        <v>NO</v>
      </c>
    </row>
    <row r="258" spans="1:21" x14ac:dyDescent="0.3">
      <c r="A258" s="1">
        <v>257</v>
      </c>
      <c r="B258" s="1">
        <v>13</v>
      </c>
      <c r="C258" s="1">
        <v>6000</v>
      </c>
      <c r="D258" s="1">
        <v>10</v>
      </c>
      <c r="E258" s="1">
        <v>5</v>
      </c>
      <c r="F258" s="1">
        <v>2</v>
      </c>
      <c r="G258" s="1" t="s">
        <v>4</v>
      </c>
      <c r="H258" s="1">
        <v>1.22</v>
      </c>
      <c r="I258" s="1">
        <v>7.0000000000000007E-2</v>
      </c>
      <c r="J258" s="1">
        <v>0.75</v>
      </c>
      <c r="K258" s="1">
        <v>0.04</v>
      </c>
      <c r="L258" s="1">
        <v>0.11</v>
      </c>
      <c r="M258" s="3">
        <f>PI()*(D258*0.0254)^2/4</f>
        <v>5.0670747909749778E-2</v>
      </c>
      <c r="N258" s="1">
        <f>ROUND(H258*4.45,0)</f>
        <v>5</v>
      </c>
      <c r="O258" s="1">
        <f>I258*745.7</f>
        <v>52.199000000000005</v>
      </c>
      <c r="P258" s="5">
        <f>ROUND(N258^(3/2)/O258/SQRT(2*1.28*M258)*100,0)</f>
        <v>59</v>
      </c>
      <c r="Q258" s="4">
        <f>E258/D258</f>
        <v>0.5</v>
      </c>
      <c r="R258" s="1">
        <f>ROUND(L258^(3/2)/K258*100*SQRT(2/PI()),0)</f>
        <v>73</v>
      </c>
      <c r="S258" s="1" t="str">
        <f>IF(AND(R258&gt;=R257,R258&gt;R259),"YES","NO")</f>
        <v>NO</v>
      </c>
      <c r="T258" s="1">
        <f>IF(C258&lt;C257,0,IF(T257=1,1,IF(S258="YES",1,0)))</f>
        <v>0</v>
      </c>
      <c r="U258" s="1" t="str">
        <f>IF(AND(T257=0,T258=1),"YES","NO")</f>
        <v>NO</v>
      </c>
    </row>
    <row r="259" spans="1:21" x14ac:dyDescent="0.3">
      <c r="A259" s="1">
        <v>258</v>
      </c>
      <c r="B259" s="1">
        <v>13</v>
      </c>
      <c r="C259" s="1">
        <v>7000</v>
      </c>
      <c r="D259" s="1">
        <v>10</v>
      </c>
      <c r="E259" s="1">
        <v>5</v>
      </c>
      <c r="F259" s="1">
        <v>2</v>
      </c>
      <c r="G259" s="1" t="s">
        <v>4</v>
      </c>
      <c r="H259" s="1">
        <v>1.67</v>
      </c>
      <c r="I259" s="1">
        <v>0.11</v>
      </c>
      <c r="J259" s="1">
        <v>1.01</v>
      </c>
      <c r="K259" s="1">
        <v>0.04</v>
      </c>
      <c r="L259" s="1">
        <v>0.11</v>
      </c>
      <c r="M259" s="3">
        <f>PI()*(D259*0.0254)^2/4</f>
        <v>5.0670747909749778E-2</v>
      </c>
      <c r="N259" s="1">
        <f>ROUND(H259*4.45,0)</f>
        <v>7</v>
      </c>
      <c r="O259" s="1">
        <f>I259*745.7</f>
        <v>82.027000000000001</v>
      </c>
      <c r="P259" s="5">
        <f>ROUND(N259^(3/2)/O259/SQRT(2*1.28*M259)*100,0)</f>
        <v>63</v>
      </c>
      <c r="Q259" s="4">
        <f>E259/D259</f>
        <v>0.5</v>
      </c>
      <c r="R259" s="1">
        <f>ROUND(L259^(3/2)/K259*100*SQRT(2/PI()),0)</f>
        <v>73</v>
      </c>
      <c r="S259" s="1" t="str">
        <f>IF(AND(R259&gt;=R258,R259&gt;R260),"YES","NO")</f>
        <v>NO</v>
      </c>
      <c r="T259" s="1">
        <f>IF(C259&lt;C258,0,IF(T258=1,1,IF(S259="YES",1,0)))</f>
        <v>0</v>
      </c>
      <c r="U259" s="1" t="str">
        <f>IF(AND(T258=0,T259=1),"YES","NO")</f>
        <v>NO</v>
      </c>
    </row>
    <row r="260" spans="1:21" x14ac:dyDescent="0.3">
      <c r="A260" s="1">
        <v>259</v>
      </c>
      <c r="B260" s="1">
        <v>13</v>
      </c>
      <c r="C260" s="1">
        <v>8000</v>
      </c>
      <c r="D260" s="1">
        <v>10</v>
      </c>
      <c r="E260" s="1">
        <v>5</v>
      </c>
      <c r="F260" s="1">
        <v>2</v>
      </c>
      <c r="G260" s="1" t="s">
        <v>4</v>
      </c>
      <c r="H260" s="1">
        <v>2.1800000000000002</v>
      </c>
      <c r="I260" s="1">
        <v>0.17</v>
      </c>
      <c r="J260" s="1">
        <v>1.3</v>
      </c>
      <c r="K260" s="1">
        <v>0.04</v>
      </c>
      <c r="L260" s="1">
        <v>0.11</v>
      </c>
      <c r="M260" s="3">
        <f>PI()*(D260*0.0254)^2/4</f>
        <v>5.0670747909749778E-2</v>
      </c>
      <c r="N260" s="1">
        <f>ROUND(H260*4.45,0)</f>
        <v>10</v>
      </c>
      <c r="O260" s="1">
        <f>I260*745.7</f>
        <v>126.76900000000002</v>
      </c>
      <c r="P260" s="5">
        <f>ROUND(N260^(3/2)/O260/SQRT(2*1.28*M260)*100,0)</f>
        <v>69</v>
      </c>
      <c r="Q260" s="4">
        <f>E260/D260</f>
        <v>0.5</v>
      </c>
      <c r="R260" s="1">
        <f>ROUND(L260^(3/2)/K260*100*SQRT(2/PI()),0)</f>
        <v>73</v>
      </c>
      <c r="S260" s="1" t="str">
        <f>IF(AND(R260&gt;=R259,R260&gt;R261),"YES","NO")</f>
        <v>NO</v>
      </c>
      <c r="T260" s="1">
        <f>IF(C260&lt;C259,0,IF(T259=1,1,IF(S260="YES",1,0)))</f>
        <v>0</v>
      </c>
      <c r="U260" s="1" t="str">
        <f>IF(AND(T259=0,T260=1),"YES","NO")</f>
        <v>NO</v>
      </c>
    </row>
    <row r="261" spans="1:21" x14ac:dyDescent="0.3">
      <c r="A261" s="1">
        <v>260</v>
      </c>
      <c r="B261" s="1">
        <v>13</v>
      </c>
      <c r="C261" s="1">
        <v>9000</v>
      </c>
      <c r="D261" s="1">
        <v>10</v>
      </c>
      <c r="E261" s="1">
        <v>5</v>
      </c>
      <c r="F261" s="1">
        <v>2</v>
      </c>
      <c r="G261" s="1" t="s">
        <v>4</v>
      </c>
      <c r="H261" s="1">
        <v>2.78</v>
      </c>
      <c r="I261" s="1">
        <v>0.23</v>
      </c>
      <c r="J261" s="1">
        <v>1.64</v>
      </c>
      <c r="K261" s="1">
        <v>0.04</v>
      </c>
      <c r="L261" s="1">
        <v>0.11</v>
      </c>
      <c r="M261" s="3">
        <f>PI()*(D261*0.0254)^2/4</f>
        <v>5.0670747909749778E-2</v>
      </c>
      <c r="N261" s="1">
        <f>ROUND(H261*4.45,0)</f>
        <v>12</v>
      </c>
      <c r="O261" s="1">
        <f>I261*745.7</f>
        <v>171.51100000000002</v>
      </c>
      <c r="P261" s="5">
        <f>ROUND(N261^(3/2)/O261/SQRT(2*1.28*M261)*100,0)</f>
        <v>67</v>
      </c>
      <c r="Q261" s="4">
        <f>E261/D261</f>
        <v>0.5</v>
      </c>
      <c r="R261" s="1">
        <f>ROUND(L261^(3/2)/K261*100*SQRT(2/PI()),0)</f>
        <v>73</v>
      </c>
      <c r="S261" s="1" t="str">
        <f>IF(AND(R261&gt;=R260,R261&gt;R262),"YES","NO")</f>
        <v>NO</v>
      </c>
      <c r="T261" s="1">
        <f>IF(C261&lt;C260,0,IF(T260=1,1,IF(S261="YES",1,0)))</f>
        <v>0</v>
      </c>
      <c r="U261" s="1" t="str">
        <f>IF(AND(T260=0,T261=1),"YES","NO")</f>
        <v>NO</v>
      </c>
    </row>
    <row r="262" spans="1:21" x14ac:dyDescent="0.3">
      <c r="A262" s="1">
        <v>261</v>
      </c>
      <c r="B262" s="1">
        <v>13</v>
      </c>
      <c r="C262" s="1">
        <v>10000</v>
      </c>
      <c r="D262" s="1">
        <v>10</v>
      </c>
      <c r="E262" s="1">
        <v>5</v>
      </c>
      <c r="F262" s="1">
        <v>2</v>
      </c>
      <c r="G262" s="1" t="s">
        <v>4</v>
      </c>
      <c r="H262" s="1">
        <v>3.47</v>
      </c>
      <c r="I262" s="1">
        <v>0.35</v>
      </c>
      <c r="J262" s="1">
        <v>2.2000000000000002</v>
      </c>
      <c r="K262" s="1">
        <v>0.04</v>
      </c>
      <c r="L262" s="1">
        <v>0.11</v>
      </c>
      <c r="M262" s="3">
        <f>PI()*(D262*0.0254)^2/4</f>
        <v>5.0670747909749778E-2</v>
      </c>
      <c r="N262" s="1">
        <f>ROUND(H262*4.45,0)</f>
        <v>15</v>
      </c>
      <c r="O262" s="1">
        <f>I262*745.7</f>
        <v>260.995</v>
      </c>
      <c r="P262" s="5">
        <f>ROUND(N262^(3/2)/O262/SQRT(2*1.28*M262)*100,0)</f>
        <v>62</v>
      </c>
      <c r="Q262" s="4">
        <f>E262/D262</f>
        <v>0.5</v>
      </c>
      <c r="R262" s="1">
        <f>ROUND(L262^(3/2)/K262*100*SQRT(2/PI()),0)</f>
        <v>73</v>
      </c>
      <c r="S262" s="1" t="str">
        <f>IF(AND(R262&gt;=R261,R262&gt;R263),"YES","NO")</f>
        <v>YES</v>
      </c>
      <c r="T262" s="1">
        <f>IF(C262&lt;C261,0,IF(T261=1,1,IF(S262="YES",1,0)))</f>
        <v>1</v>
      </c>
      <c r="U262" s="1" t="str">
        <f>IF(AND(T261=0,T262=1),"YES","NO")</f>
        <v>YES</v>
      </c>
    </row>
    <row r="263" spans="1:21" x14ac:dyDescent="0.3">
      <c r="A263" s="1">
        <v>262</v>
      </c>
      <c r="B263" s="1">
        <v>13</v>
      </c>
      <c r="C263" s="1">
        <v>11000</v>
      </c>
      <c r="D263" s="1">
        <v>10</v>
      </c>
      <c r="E263" s="1">
        <v>5</v>
      </c>
      <c r="F263" s="1">
        <v>2</v>
      </c>
      <c r="G263" s="1" t="s">
        <v>4</v>
      </c>
      <c r="H263" s="1">
        <v>4.24</v>
      </c>
      <c r="I263" s="1">
        <v>0.5</v>
      </c>
      <c r="J263" s="1">
        <v>2.86</v>
      </c>
      <c r="K263" s="1">
        <v>0.05</v>
      </c>
      <c r="L263" s="1">
        <v>0.11</v>
      </c>
      <c r="M263" s="3">
        <f>PI()*(D263*0.0254)^2/4</f>
        <v>5.0670747909749778E-2</v>
      </c>
      <c r="N263" s="1">
        <f>ROUND(H263*4.45,0)</f>
        <v>19</v>
      </c>
      <c r="O263" s="1">
        <f>I263*745.7</f>
        <v>372.85</v>
      </c>
      <c r="P263" s="5">
        <f>ROUND(N263^(3/2)/O263/SQRT(2*1.28*M263)*100,0)</f>
        <v>62</v>
      </c>
      <c r="Q263" s="4">
        <f>E263/D263</f>
        <v>0.5</v>
      </c>
      <c r="R263" s="1">
        <f>ROUND(L263^(3/2)/K263*100*SQRT(2/PI()),0)</f>
        <v>58</v>
      </c>
      <c r="S263" s="1" t="str">
        <f>IF(AND(R263&gt;=R262,R263&gt;R264),"YES","NO")</f>
        <v>NO</v>
      </c>
      <c r="T263" s="1">
        <f>IF(C263&lt;C262,0,IF(T262=1,1,IF(S263="YES",1,0)))</f>
        <v>1</v>
      </c>
      <c r="U263" s="1" t="str">
        <f>IF(AND(T262=0,T263=1),"YES","NO")</f>
        <v>NO</v>
      </c>
    </row>
    <row r="264" spans="1:21" x14ac:dyDescent="0.3">
      <c r="A264" s="1">
        <v>263</v>
      </c>
      <c r="B264" s="1">
        <v>13</v>
      </c>
      <c r="C264" s="1">
        <v>12000</v>
      </c>
      <c r="D264" s="1">
        <v>10</v>
      </c>
      <c r="E264" s="1">
        <v>5</v>
      </c>
      <c r="F264" s="1">
        <v>2</v>
      </c>
      <c r="G264" s="1" t="s">
        <v>4</v>
      </c>
      <c r="H264" s="1">
        <v>5.1100000000000003</v>
      </c>
      <c r="I264" s="1">
        <v>0.7</v>
      </c>
      <c r="J264" s="1">
        <v>3.66</v>
      </c>
      <c r="K264" s="1">
        <v>0.05</v>
      </c>
      <c r="L264" s="1">
        <v>0.11</v>
      </c>
      <c r="M264" s="3">
        <f>PI()*(D264*0.0254)^2/4</f>
        <v>5.0670747909749778E-2</v>
      </c>
      <c r="N264" s="1">
        <f>ROUND(H264*4.45,0)</f>
        <v>23</v>
      </c>
      <c r="O264" s="1">
        <f>I264*745.7</f>
        <v>521.99</v>
      </c>
      <c r="P264" s="5">
        <f>ROUND(N264^(3/2)/O264/SQRT(2*1.28*M264)*100,0)</f>
        <v>59</v>
      </c>
      <c r="Q264" s="4">
        <f>E264/D264</f>
        <v>0.5</v>
      </c>
      <c r="R264" s="1">
        <f>ROUND(L264^(3/2)/K264*100*SQRT(2/PI()),0)</f>
        <v>58</v>
      </c>
      <c r="S264" s="1" t="str">
        <f>IF(AND(R264&gt;=R263,R264&gt;R265),"YES","NO")</f>
        <v>NO</v>
      </c>
      <c r="T264" s="1">
        <f>IF(C264&lt;C263,0,IF(T263=1,1,IF(S264="YES",1,0)))</f>
        <v>1</v>
      </c>
      <c r="U264" s="1" t="str">
        <f>IF(AND(T263=0,T264=1),"YES","NO")</f>
        <v>NO</v>
      </c>
    </row>
    <row r="265" spans="1:21" x14ac:dyDescent="0.3">
      <c r="A265" s="1">
        <v>264</v>
      </c>
      <c r="B265" s="1">
        <v>13</v>
      </c>
      <c r="C265" s="1">
        <v>13000</v>
      </c>
      <c r="D265" s="1">
        <v>10</v>
      </c>
      <c r="E265" s="1">
        <v>5</v>
      </c>
      <c r="F265" s="1">
        <v>2</v>
      </c>
      <c r="G265" s="1" t="s">
        <v>4</v>
      </c>
      <c r="H265" s="1">
        <v>6.08</v>
      </c>
      <c r="I265" s="1">
        <v>0.96</v>
      </c>
      <c r="J265" s="1">
        <v>4.63</v>
      </c>
      <c r="K265" s="1">
        <v>0.05</v>
      </c>
      <c r="L265" s="1">
        <v>0.11</v>
      </c>
      <c r="M265" s="3">
        <f>PI()*(D265*0.0254)^2/4</f>
        <v>5.0670747909749778E-2</v>
      </c>
      <c r="N265" s="1">
        <f>ROUND(H265*4.45,0)</f>
        <v>27</v>
      </c>
      <c r="O265" s="1">
        <f>I265*745.7</f>
        <v>715.87200000000007</v>
      </c>
      <c r="P265" s="5">
        <f>ROUND(N265^(3/2)/O265/SQRT(2*1.28*M265)*100,0)</f>
        <v>54</v>
      </c>
      <c r="Q265" s="4">
        <f>E265/D265</f>
        <v>0.5</v>
      </c>
      <c r="R265" s="1">
        <f>ROUND(L265^(3/2)/K265*100*SQRT(2/PI()),0)</f>
        <v>58</v>
      </c>
      <c r="S265" s="1" t="str">
        <f>IF(AND(R265&gt;=R264,R265&gt;R266),"YES","NO")</f>
        <v>YES</v>
      </c>
      <c r="T265" s="1">
        <f>IF(C265&lt;C264,0,IF(T264=1,1,IF(S265="YES",1,0)))</f>
        <v>1</v>
      </c>
      <c r="U265" s="1" t="str">
        <f>IF(AND(T264=0,T265=1),"YES","NO")</f>
        <v>NO</v>
      </c>
    </row>
    <row r="266" spans="1:21" x14ac:dyDescent="0.3">
      <c r="A266" s="1">
        <v>265</v>
      </c>
      <c r="B266" s="1">
        <v>13</v>
      </c>
      <c r="C266" s="1">
        <v>13999</v>
      </c>
      <c r="D266" s="1">
        <v>10</v>
      </c>
      <c r="E266" s="1">
        <v>5</v>
      </c>
      <c r="F266" s="1">
        <v>2</v>
      </c>
      <c r="G266" s="1" t="s">
        <v>4</v>
      </c>
      <c r="H266" s="1">
        <v>7.15</v>
      </c>
      <c r="I266" s="1">
        <v>1.29</v>
      </c>
      <c r="J266" s="1">
        <v>5.8</v>
      </c>
      <c r="K266" s="1">
        <v>0.06</v>
      </c>
      <c r="L266" s="1">
        <v>0.11</v>
      </c>
      <c r="M266" s="3">
        <f>PI()*(D266*0.0254)^2/4</f>
        <v>5.0670747909749778E-2</v>
      </c>
      <c r="N266" s="1">
        <f>ROUND(H266*4.45,0)</f>
        <v>32</v>
      </c>
      <c r="O266" s="1">
        <f>I266*745.7</f>
        <v>961.95300000000009</v>
      </c>
      <c r="P266" s="5">
        <f>ROUND(N266^(3/2)/O266/SQRT(2*1.28*M266)*100,0)</f>
        <v>52</v>
      </c>
      <c r="Q266" s="4">
        <f>E266/D266</f>
        <v>0.5</v>
      </c>
      <c r="R266" s="1">
        <f>ROUND(L266^(3/2)/K266*100*SQRT(2/PI()),0)</f>
        <v>49</v>
      </c>
      <c r="S266" s="1" t="str">
        <f>IF(AND(R266&gt;=R265,R266&gt;R267),"YES","NO")</f>
        <v>NO</v>
      </c>
      <c r="T266" s="1">
        <f>IF(C266&lt;C265,0,IF(T265=1,1,IF(S266="YES",1,0)))</f>
        <v>1</v>
      </c>
      <c r="U266" s="1" t="str">
        <f>IF(AND(T265=0,T266=1),"YES","NO")</f>
        <v>NO</v>
      </c>
    </row>
    <row r="267" spans="1:21" x14ac:dyDescent="0.3">
      <c r="A267" s="1">
        <v>266</v>
      </c>
      <c r="B267" s="1">
        <v>13</v>
      </c>
      <c r="C267" s="1">
        <v>15000</v>
      </c>
      <c r="D267" s="1">
        <v>10</v>
      </c>
      <c r="E267" s="1">
        <v>5</v>
      </c>
      <c r="F267" s="1">
        <v>2</v>
      </c>
      <c r="G267" s="1" t="s">
        <v>4</v>
      </c>
      <c r="H267" s="1">
        <v>8.33</v>
      </c>
      <c r="I267" s="1">
        <v>1.72</v>
      </c>
      <c r="J267" s="1">
        <v>7.22</v>
      </c>
      <c r="K267" s="1">
        <v>0.06</v>
      </c>
      <c r="L267" s="1">
        <v>0.12</v>
      </c>
      <c r="M267" s="3">
        <f>PI()*(D267*0.0254)^2/4</f>
        <v>5.0670747909749778E-2</v>
      </c>
      <c r="N267" s="1">
        <f>ROUND(H267*4.45,0)</f>
        <v>37</v>
      </c>
      <c r="O267" s="1">
        <f>I267*745.7</f>
        <v>1282.604</v>
      </c>
      <c r="P267" s="5">
        <f>ROUND(N267^(3/2)/O267/SQRT(2*1.28*M267)*100,0)</f>
        <v>49</v>
      </c>
      <c r="Q267" s="4">
        <f>E267/D267</f>
        <v>0.5</v>
      </c>
      <c r="R267" s="1">
        <f>ROUND(L267^(3/2)/K267*100*SQRT(2/PI()),0)</f>
        <v>55</v>
      </c>
      <c r="S267" s="1" t="str">
        <f>IF(AND(R267&gt;=R266,R267&gt;R268),"YES","NO")</f>
        <v>YES</v>
      </c>
      <c r="T267" s="1">
        <f>IF(C267&lt;C266,0,IF(T266=1,1,IF(S267="YES",1,0)))</f>
        <v>1</v>
      </c>
      <c r="U267" s="1" t="str">
        <f>IF(AND(T266=0,T267=1),"YES","NO")</f>
        <v>NO</v>
      </c>
    </row>
    <row r="268" spans="1:21" x14ac:dyDescent="0.3">
      <c r="A268" s="1">
        <v>267</v>
      </c>
      <c r="B268" s="1">
        <v>13</v>
      </c>
      <c r="C268" s="1">
        <v>16000</v>
      </c>
      <c r="D268" s="1">
        <v>10</v>
      </c>
      <c r="E268" s="1">
        <v>5</v>
      </c>
      <c r="F268" s="1">
        <v>2</v>
      </c>
      <c r="G268" s="1" t="s">
        <v>4</v>
      </c>
      <c r="H268" s="1">
        <v>9.6199999999999992</v>
      </c>
      <c r="I268" s="1">
        <v>2.2799999999999998</v>
      </c>
      <c r="J268" s="1">
        <v>8.98</v>
      </c>
      <c r="K268" s="1">
        <v>7.0000000000000007E-2</v>
      </c>
      <c r="L268" s="1">
        <v>0.12</v>
      </c>
      <c r="M268" s="3">
        <f>PI()*(D268*0.0254)^2/4</f>
        <v>5.0670747909749778E-2</v>
      </c>
      <c r="N268" s="1">
        <f>ROUND(H268*4.45,0)</f>
        <v>43</v>
      </c>
      <c r="O268" s="1">
        <f>I268*745.7</f>
        <v>1700.1959999999999</v>
      </c>
      <c r="P268" s="5">
        <f>ROUND(N268^(3/2)/O268/SQRT(2*1.28*M268)*100,0)</f>
        <v>46</v>
      </c>
      <c r="Q268" s="4">
        <f>E268/D268</f>
        <v>0.5</v>
      </c>
      <c r="R268" s="1">
        <f>ROUND(L268^(3/2)/K268*100*SQRT(2/PI()),0)</f>
        <v>47</v>
      </c>
      <c r="S268" s="1" t="str">
        <f>IF(AND(R268&gt;=R267,R268&gt;R269),"YES","NO")</f>
        <v>NO</v>
      </c>
      <c r="T268" s="1">
        <f>IF(C268&lt;C267,0,IF(T267=1,1,IF(S268="YES",1,0)))</f>
        <v>1</v>
      </c>
      <c r="U268" s="1" t="str">
        <f>IF(AND(T267=0,T268=1),"YES","NO")</f>
        <v>NO</v>
      </c>
    </row>
    <row r="269" spans="1:21" x14ac:dyDescent="0.3">
      <c r="A269" s="1">
        <v>268</v>
      </c>
      <c r="B269" s="1">
        <v>13</v>
      </c>
      <c r="C269" s="1">
        <v>17000</v>
      </c>
      <c r="D269" s="1">
        <v>10</v>
      </c>
      <c r="E269" s="1">
        <v>5</v>
      </c>
      <c r="F269" s="1">
        <v>2</v>
      </c>
      <c r="G269" s="1" t="s">
        <v>4</v>
      </c>
      <c r="H269" s="1">
        <v>11.01</v>
      </c>
      <c r="I269" s="1">
        <v>3.02</v>
      </c>
      <c r="J269" s="1">
        <v>11.19</v>
      </c>
      <c r="K269" s="1">
        <v>0.08</v>
      </c>
      <c r="L269" s="1">
        <v>0.12</v>
      </c>
      <c r="M269" s="3">
        <f>PI()*(D269*0.0254)^2/4</f>
        <v>5.0670747909749778E-2</v>
      </c>
      <c r="N269" s="1">
        <f>ROUND(H269*4.45,0)</f>
        <v>49</v>
      </c>
      <c r="O269" s="1">
        <f>I269*745.7</f>
        <v>2252.0140000000001</v>
      </c>
      <c r="P269" s="5">
        <f>ROUND(N269^(3/2)/O269/SQRT(2*1.28*M269)*100,0)</f>
        <v>42</v>
      </c>
      <c r="Q269" s="4">
        <f>E269/D269</f>
        <v>0.5</v>
      </c>
      <c r="R269" s="1">
        <f>ROUND(L269^(3/2)/K269*100*SQRT(2/PI()),0)</f>
        <v>41</v>
      </c>
      <c r="S269" s="1" t="str">
        <f>IF(AND(R269&gt;=R268,R269&gt;R270),"YES","NO")</f>
        <v>NO</v>
      </c>
      <c r="T269" s="1">
        <f>IF(C269&lt;C268,0,IF(T268=1,1,IF(S269="YES",1,0)))</f>
        <v>1</v>
      </c>
      <c r="U269" s="1" t="str">
        <f>IF(AND(T268=0,T269=1),"YES","NO")</f>
        <v>NO</v>
      </c>
    </row>
    <row r="270" spans="1:21" x14ac:dyDescent="0.3">
      <c r="A270" s="1">
        <v>269</v>
      </c>
      <c r="B270" s="1">
        <v>13</v>
      </c>
      <c r="C270" s="1">
        <v>18000</v>
      </c>
      <c r="D270" s="1">
        <v>10</v>
      </c>
      <c r="E270" s="1">
        <v>5</v>
      </c>
      <c r="F270" s="1">
        <v>2</v>
      </c>
      <c r="G270" s="1" t="s">
        <v>4</v>
      </c>
      <c r="H270" s="1">
        <v>12.51</v>
      </c>
      <c r="I270" s="1">
        <v>3.97</v>
      </c>
      <c r="J270" s="1">
        <v>13.91</v>
      </c>
      <c r="K270" s="1">
        <v>0.08</v>
      </c>
      <c r="L270" s="1">
        <v>0.12</v>
      </c>
      <c r="M270" s="3">
        <f>PI()*(D270*0.0254)^2/4</f>
        <v>5.0670747909749778E-2</v>
      </c>
      <c r="N270" s="1">
        <f>ROUND(H270*4.45,0)</f>
        <v>56</v>
      </c>
      <c r="O270" s="1">
        <f>I270*745.7</f>
        <v>2960.4290000000005</v>
      </c>
      <c r="P270" s="5">
        <f>ROUND(N270^(3/2)/O270/SQRT(2*1.28*M270)*100,0)</f>
        <v>39</v>
      </c>
      <c r="Q270" s="4">
        <f>E270/D270</f>
        <v>0.5</v>
      </c>
      <c r="R270" s="1">
        <f>ROUND(L270^(3/2)/K270*100*SQRT(2/PI()),0)</f>
        <v>41</v>
      </c>
      <c r="S270" s="1" t="str">
        <f>IF(AND(R270&gt;=R269,R270&gt;R271),"YES","NO")</f>
        <v>YES</v>
      </c>
      <c r="T270" s="1">
        <f>IF(C270&lt;C269,0,IF(T269=1,1,IF(S270="YES",1,0)))</f>
        <v>1</v>
      </c>
      <c r="U270" s="1" t="str">
        <f>IF(AND(T269=0,T270=1),"YES","NO")</f>
        <v>NO</v>
      </c>
    </row>
    <row r="271" spans="1:21" x14ac:dyDescent="0.3">
      <c r="A271" s="1">
        <v>270</v>
      </c>
      <c r="B271" s="1">
        <v>13</v>
      </c>
      <c r="C271" s="1">
        <v>19000</v>
      </c>
      <c r="D271" s="1">
        <v>10</v>
      </c>
      <c r="E271" s="1">
        <v>5</v>
      </c>
      <c r="F271" s="1">
        <v>2</v>
      </c>
      <c r="G271" s="1" t="s">
        <v>4</v>
      </c>
      <c r="H271" s="1">
        <v>14.17</v>
      </c>
      <c r="I271" s="1">
        <v>5.95</v>
      </c>
      <c r="J271" s="1">
        <v>19.739999999999998</v>
      </c>
      <c r="K271" s="1">
        <v>0.11</v>
      </c>
      <c r="L271" s="1">
        <v>0.12</v>
      </c>
      <c r="M271" s="3">
        <f>PI()*(D271*0.0254)^2/4</f>
        <v>5.0670747909749778E-2</v>
      </c>
      <c r="N271" s="1">
        <f>ROUND(H271*4.45,0)</f>
        <v>63</v>
      </c>
      <c r="O271" s="1">
        <f>I271*745.7</f>
        <v>4436.915</v>
      </c>
      <c r="P271" s="5">
        <f>ROUND(N271^(3/2)/O271/SQRT(2*1.28*M271)*100,0)</f>
        <v>31</v>
      </c>
      <c r="Q271" s="4">
        <f>E271/D271</f>
        <v>0.5</v>
      </c>
      <c r="R271" s="1">
        <f>ROUND(L271^(3/2)/K271*100*SQRT(2/PI()),0)</f>
        <v>30</v>
      </c>
      <c r="S271" s="1" t="str">
        <f>IF(AND(R271&gt;=R270,R271&gt;R272),"YES","NO")</f>
        <v>NO</v>
      </c>
      <c r="T271" s="1">
        <f>IF(C271&lt;C270,0,IF(T270=1,1,IF(S271="YES",1,0)))</f>
        <v>1</v>
      </c>
      <c r="U271" s="1" t="str">
        <f>IF(AND(T270=0,T271=1),"YES","NO")</f>
        <v>NO</v>
      </c>
    </row>
    <row r="272" spans="1:21" x14ac:dyDescent="0.3">
      <c r="A272" s="1">
        <v>271</v>
      </c>
      <c r="B272" s="1">
        <v>13</v>
      </c>
      <c r="C272" s="1">
        <v>20000</v>
      </c>
      <c r="D272" s="1">
        <v>10</v>
      </c>
      <c r="E272" s="1">
        <v>5</v>
      </c>
      <c r="F272" s="1">
        <v>2</v>
      </c>
      <c r="G272" s="1" t="s">
        <v>4</v>
      </c>
      <c r="H272" s="1">
        <v>15.72</v>
      </c>
      <c r="I272" s="1">
        <v>7.47</v>
      </c>
      <c r="J272" s="1">
        <v>23.52</v>
      </c>
      <c r="K272" s="1">
        <v>0.12</v>
      </c>
      <c r="L272" s="1">
        <v>0.12</v>
      </c>
      <c r="M272" s="3">
        <f>PI()*(D272*0.0254)^2/4</f>
        <v>5.0670747909749778E-2</v>
      </c>
      <c r="N272" s="1">
        <f>ROUND(H272*4.45,0)</f>
        <v>70</v>
      </c>
      <c r="O272" s="1">
        <f>I272*745.7</f>
        <v>5570.3789999999999</v>
      </c>
      <c r="P272" s="5">
        <f>ROUND(N272^(3/2)/O272/SQRT(2*1.28*M272)*100,0)</f>
        <v>29</v>
      </c>
      <c r="Q272" s="4">
        <f>E272/D272</f>
        <v>0.5</v>
      </c>
      <c r="R272" s="1">
        <f>ROUND(L272^(3/2)/K272*100*SQRT(2/PI()),0)</f>
        <v>28</v>
      </c>
      <c r="S272" s="1" t="str">
        <f>IF(AND(R272&gt;=R271,R272&gt;R273),"YES","NO")</f>
        <v>NO</v>
      </c>
      <c r="T272" s="1">
        <f>IF(C272&lt;C271,0,IF(T271=1,1,IF(S272="YES",1,0)))</f>
        <v>1</v>
      </c>
      <c r="U272" s="1" t="str">
        <f>IF(AND(T271=0,T272=1),"YES","NO")</f>
        <v>NO</v>
      </c>
    </row>
    <row r="273" spans="1:21" x14ac:dyDescent="0.3">
      <c r="A273" s="1">
        <v>272</v>
      </c>
      <c r="B273" s="1">
        <v>13</v>
      </c>
      <c r="C273" s="1">
        <v>21000</v>
      </c>
      <c r="D273" s="1">
        <v>10</v>
      </c>
      <c r="E273" s="1">
        <v>5</v>
      </c>
      <c r="F273" s="1">
        <v>2</v>
      </c>
      <c r="G273" s="1" t="s">
        <v>4</v>
      </c>
      <c r="H273" s="1">
        <v>17.28</v>
      </c>
      <c r="I273" s="1">
        <v>9.0500000000000007</v>
      </c>
      <c r="J273" s="1">
        <v>27.17</v>
      </c>
      <c r="K273" s="1">
        <v>0.12</v>
      </c>
      <c r="L273" s="1">
        <v>0.12</v>
      </c>
      <c r="M273" s="3">
        <f>PI()*(D273*0.0254)^2/4</f>
        <v>5.0670747909749778E-2</v>
      </c>
      <c r="N273" s="1">
        <f>ROUND(H273*4.45,0)</f>
        <v>77</v>
      </c>
      <c r="O273" s="1">
        <f>I273*745.7</f>
        <v>6748.5850000000009</v>
      </c>
      <c r="P273" s="5">
        <f>ROUND(N273^(3/2)/O273/SQRT(2*1.28*M273)*100,0)</f>
        <v>28</v>
      </c>
      <c r="Q273" s="4">
        <f>E273/D273</f>
        <v>0.5</v>
      </c>
      <c r="R273" s="1">
        <f>ROUND(L273^(3/2)/K273*100*SQRT(2/PI()),0)</f>
        <v>28</v>
      </c>
      <c r="S273" s="1" t="str">
        <f>IF(AND(R273&gt;=R272,R273&gt;R274),"YES","NO")</f>
        <v>NO</v>
      </c>
      <c r="T273" s="1">
        <f>IF(C273&lt;C272,0,IF(T272=1,1,IF(S273="YES",1,0)))</f>
        <v>1</v>
      </c>
      <c r="U273" s="1" t="str">
        <f>IF(AND(T272=0,T273=1),"YES","NO")</f>
        <v>NO</v>
      </c>
    </row>
    <row r="274" spans="1:21" x14ac:dyDescent="0.3">
      <c r="A274" s="1">
        <v>273</v>
      </c>
      <c r="B274" s="1">
        <v>14</v>
      </c>
      <c r="C274" s="1">
        <v>1000</v>
      </c>
      <c r="D274" s="1">
        <v>10</v>
      </c>
      <c r="E274" s="1">
        <v>6</v>
      </c>
      <c r="F274" s="2">
        <v>4</v>
      </c>
      <c r="G274" s="1" t="s">
        <v>23</v>
      </c>
      <c r="H274" s="1">
        <v>0.06</v>
      </c>
      <c r="I274" s="1">
        <v>0.01</v>
      </c>
      <c r="J274" s="1">
        <v>0.04</v>
      </c>
      <c r="K274" s="1">
        <v>0.08</v>
      </c>
      <c r="L274" s="1">
        <v>0.17</v>
      </c>
      <c r="M274" s="3">
        <f>PI()*(D274*0.0254)^2/4</f>
        <v>5.0670747909749778E-2</v>
      </c>
      <c r="N274" s="1">
        <f>ROUND(H274*4.45,0)</f>
        <v>0</v>
      </c>
      <c r="O274" s="1">
        <f>I274*745.7</f>
        <v>7.4570000000000007</v>
      </c>
      <c r="P274" s="5">
        <f>ROUND(N274^(3/2)/O274/SQRT(2*1.28*M274)*100,0)</f>
        <v>0</v>
      </c>
      <c r="Q274" s="4">
        <f>E274/D274</f>
        <v>0.6</v>
      </c>
      <c r="R274" s="1">
        <f>ROUND(L274^(3/2)/K274*100*SQRT(2/PI()),0)</f>
        <v>70</v>
      </c>
      <c r="S274" s="1" t="str">
        <f>IF(AND(R274&gt;=R273,R274&gt;R275),"YES","NO")</f>
        <v>NO</v>
      </c>
      <c r="T274" s="1">
        <f>IF(C274&lt;C273,0,IF(T273=1,1,IF(S274="YES",1,0)))</f>
        <v>0</v>
      </c>
      <c r="U274" s="1" t="str">
        <f>IF(AND(T273=0,T274=1),"YES","NO")</f>
        <v>NO</v>
      </c>
    </row>
    <row r="275" spans="1:21" x14ac:dyDescent="0.3">
      <c r="A275" s="1">
        <v>274</v>
      </c>
      <c r="B275" s="1">
        <v>14</v>
      </c>
      <c r="C275" s="1">
        <v>2000</v>
      </c>
      <c r="D275" s="1">
        <v>10</v>
      </c>
      <c r="E275" s="1">
        <v>6</v>
      </c>
      <c r="F275" s="2">
        <v>4</v>
      </c>
      <c r="G275" s="1" t="s">
        <v>23</v>
      </c>
      <c r="H275" s="1">
        <v>0.22</v>
      </c>
      <c r="I275" s="1">
        <v>0.01</v>
      </c>
      <c r="J275" s="1">
        <v>0.17</v>
      </c>
      <c r="K275" s="1">
        <v>0.08</v>
      </c>
      <c r="L275" s="1">
        <v>0.17</v>
      </c>
      <c r="M275" s="3">
        <f>PI()*(D275*0.0254)^2/4</f>
        <v>5.0670747909749778E-2</v>
      </c>
      <c r="N275" s="1">
        <f>ROUND(H275*4.45,0)</f>
        <v>1</v>
      </c>
      <c r="O275" s="1">
        <f>I275*745.7</f>
        <v>7.4570000000000007</v>
      </c>
      <c r="P275" s="5">
        <f>ROUND(N275^(3/2)/O275/SQRT(2*1.28*M275)*100,0)</f>
        <v>37</v>
      </c>
      <c r="Q275" s="4">
        <f>E275/D275</f>
        <v>0.6</v>
      </c>
      <c r="R275" s="1">
        <f>ROUND(L275^(3/2)/K275*100*SQRT(2/PI()),0)</f>
        <v>70</v>
      </c>
      <c r="S275" s="1" t="str">
        <f>IF(AND(R275&gt;=R274,R275&gt;R276),"YES","NO")</f>
        <v>NO</v>
      </c>
      <c r="T275" s="1">
        <f>IF(C275&lt;C274,0,IF(T274=1,1,IF(S275="YES",1,0)))</f>
        <v>0</v>
      </c>
      <c r="U275" s="1" t="str">
        <f>IF(AND(T274=0,T275=1),"YES","NO")</f>
        <v>NO</v>
      </c>
    </row>
    <row r="276" spans="1:21" x14ac:dyDescent="0.3">
      <c r="A276" s="1">
        <v>275</v>
      </c>
      <c r="B276" s="1">
        <v>14</v>
      </c>
      <c r="C276" s="1">
        <v>3000</v>
      </c>
      <c r="D276" s="1">
        <v>10</v>
      </c>
      <c r="E276" s="1">
        <v>6</v>
      </c>
      <c r="F276" s="2">
        <v>4</v>
      </c>
      <c r="G276" s="1" t="s">
        <v>23</v>
      </c>
      <c r="H276" s="1">
        <v>0.5</v>
      </c>
      <c r="I276" s="1">
        <v>0.02</v>
      </c>
      <c r="J276" s="1">
        <v>0.38</v>
      </c>
      <c r="K276" s="1">
        <v>0.08</v>
      </c>
      <c r="L276" s="1">
        <v>0.17</v>
      </c>
      <c r="M276" s="3">
        <f>PI()*(D276*0.0254)^2/4</f>
        <v>5.0670747909749778E-2</v>
      </c>
      <c r="N276" s="1">
        <f>ROUND(H276*4.45,0)</f>
        <v>2</v>
      </c>
      <c r="O276" s="1">
        <f>I276*745.7</f>
        <v>14.914000000000001</v>
      </c>
      <c r="P276" s="5">
        <f>ROUND(N276^(3/2)/O276/SQRT(2*1.28*M276)*100,0)</f>
        <v>53</v>
      </c>
      <c r="Q276" s="4">
        <f>E276/D276</f>
        <v>0.6</v>
      </c>
      <c r="R276" s="1">
        <f>ROUND(L276^(3/2)/K276*100*SQRT(2/PI()),0)</f>
        <v>70</v>
      </c>
      <c r="S276" s="1" t="str">
        <f>IF(AND(R276&gt;=R275,R276&gt;R277),"YES","NO")</f>
        <v>NO</v>
      </c>
      <c r="T276" s="1">
        <f>IF(C276&lt;C275,0,IF(T275=1,1,IF(S276="YES",1,0)))</f>
        <v>0</v>
      </c>
      <c r="U276" s="1" t="str">
        <f>IF(AND(T275=0,T276=1),"YES","NO")</f>
        <v>NO</v>
      </c>
    </row>
    <row r="277" spans="1:21" x14ac:dyDescent="0.3">
      <c r="A277" s="1">
        <v>276</v>
      </c>
      <c r="B277" s="1">
        <v>14</v>
      </c>
      <c r="C277" s="1">
        <v>4000</v>
      </c>
      <c r="D277" s="1">
        <v>10</v>
      </c>
      <c r="E277" s="1">
        <v>6</v>
      </c>
      <c r="F277" s="2">
        <v>4</v>
      </c>
      <c r="G277" s="1" t="s">
        <v>23</v>
      </c>
      <c r="H277" s="1">
        <v>0.89</v>
      </c>
      <c r="I277" s="1">
        <v>0.04</v>
      </c>
      <c r="J277" s="1">
        <v>0.68</v>
      </c>
      <c r="K277" s="1">
        <v>0.08</v>
      </c>
      <c r="L277" s="1">
        <v>0.17</v>
      </c>
      <c r="M277" s="3">
        <f>PI()*(D277*0.0254)^2/4</f>
        <v>5.0670747909749778E-2</v>
      </c>
      <c r="N277" s="1">
        <f>ROUND(H277*4.45,0)</f>
        <v>4</v>
      </c>
      <c r="O277" s="1">
        <f>I277*745.7</f>
        <v>29.828000000000003</v>
      </c>
      <c r="P277" s="5">
        <f>ROUND(N277^(3/2)/O277/SQRT(2*1.28*M277)*100,0)</f>
        <v>74</v>
      </c>
      <c r="Q277" s="4">
        <f>E277/D277</f>
        <v>0.6</v>
      </c>
      <c r="R277" s="1">
        <f>ROUND(L277^(3/2)/K277*100*SQRT(2/PI()),0)</f>
        <v>70</v>
      </c>
      <c r="S277" s="1" t="str">
        <f>IF(AND(R277&gt;=R276,R277&gt;R278),"YES","NO")</f>
        <v>NO</v>
      </c>
      <c r="T277" s="1">
        <f>IF(C277&lt;C276,0,IF(T276=1,1,IF(S277="YES",1,0)))</f>
        <v>0</v>
      </c>
      <c r="U277" s="1" t="str">
        <f>IF(AND(T276=0,T277=1),"YES","NO")</f>
        <v>NO</v>
      </c>
    </row>
    <row r="278" spans="1:21" x14ac:dyDescent="0.3">
      <c r="A278" s="1">
        <v>277</v>
      </c>
      <c r="B278" s="1">
        <v>14</v>
      </c>
      <c r="C278" s="1">
        <v>5000</v>
      </c>
      <c r="D278" s="1">
        <v>10</v>
      </c>
      <c r="E278" s="1">
        <v>6</v>
      </c>
      <c r="F278" s="2">
        <v>4</v>
      </c>
      <c r="G278" s="1" t="s">
        <v>23</v>
      </c>
      <c r="H278" s="1">
        <v>1.39</v>
      </c>
      <c r="I278" s="1">
        <v>0.09</v>
      </c>
      <c r="J278" s="1">
        <v>1.07</v>
      </c>
      <c r="K278" s="1">
        <v>0.08</v>
      </c>
      <c r="L278" s="1">
        <v>0.17</v>
      </c>
      <c r="M278" s="3">
        <f>PI()*(D278*0.0254)^2/4</f>
        <v>5.0670747909749778E-2</v>
      </c>
      <c r="N278" s="1">
        <f>ROUND(H278*4.45,0)</f>
        <v>6</v>
      </c>
      <c r="O278" s="1">
        <f>I278*745.7</f>
        <v>67.113</v>
      </c>
      <c r="P278" s="5">
        <f>ROUND(N278^(3/2)/O278/SQRT(2*1.28*M278)*100,0)</f>
        <v>61</v>
      </c>
      <c r="Q278" s="4">
        <f>E278/D278</f>
        <v>0.6</v>
      </c>
      <c r="R278" s="1">
        <f>ROUND(L278^(3/2)/K278*100*SQRT(2/PI()),0)</f>
        <v>70</v>
      </c>
      <c r="S278" s="1" t="str">
        <f>IF(AND(R278&gt;=R277,R278&gt;R279),"YES","NO")</f>
        <v>NO</v>
      </c>
      <c r="T278" s="1">
        <f>IF(C278&lt;C277,0,IF(T277=1,1,IF(S278="YES",1,0)))</f>
        <v>0</v>
      </c>
      <c r="U278" s="1" t="str">
        <f>IF(AND(T277=0,T278=1),"YES","NO")</f>
        <v>NO</v>
      </c>
    </row>
    <row r="279" spans="1:21" x14ac:dyDescent="0.3">
      <c r="A279" s="1">
        <v>278</v>
      </c>
      <c r="B279" s="1">
        <v>14</v>
      </c>
      <c r="C279" s="1">
        <v>6000</v>
      </c>
      <c r="D279" s="1">
        <v>10</v>
      </c>
      <c r="E279" s="1">
        <v>6</v>
      </c>
      <c r="F279" s="2">
        <v>4</v>
      </c>
      <c r="G279" s="1" t="s">
        <v>23</v>
      </c>
      <c r="H279" s="1">
        <v>2</v>
      </c>
      <c r="I279" s="1">
        <v>0.15</v>
      </c>
      <c r="J279" s="1">
        <v>1.54</v>
      </c>
      <c r="K279" s="1">
        <v>0.08</v>
      </c>
      <c r="L279" s="1">
        <v>0.17</v>
      </c>
      <c r="M279" s="3">
        <f>PI()*(D279*0.0254)^2/4</f>
        <v>5.0670747909749778E-2</v>
      </c>
      <c r="N279" s="1">
        <f>ROUND(H279*4.45,0)</f>
        <v>9</v>
      </c>
      <c r="O279" s="1">
        <f>I279*745.7</f>
        <v>111.855</v>
      </c>
      <c r="P279" s="5">
        <f>ROUND(N279^(3/2)/O279/SQRT(2*1.28*M279)*100,0)</f>
        <v>67</v>
      </c>
      <c r="Q279" s="4">
        <f>E279/D279</f>
        <v>0.6</v>
      </c>
      <c r="R279" s="1">
        <f>ROUND(L279^(3/2)/K279*100*SQRT(2/PI()),0)</f>
        <v>70</v>
      </c>
      <c r="S279" s="1" t="str">
        <f>IF(AND(R279&gt;=R278,R279&gt;R280),"YES","NO")</f>
        <v>NO</v>
      </c>
      <c r="T279" s="1">
        <f>IF(C279&lt;C278,0,IF(T278=1,1,IF(S279="YES",1,0)))</f>
        <v>0</v>
      </c>
      <c r="U279" s="1" t="str">
        <f>IF(AND(T278=0,T279=1),"YES","NO")</f>
        <v>NO</v>
      </c>
    </row>
    <row r="280" spans="1:21" x14ac:dyDescent="0.3">
      <c r="A280" s="1">
        <v>279</v>
      </c>
      <c r="B280" s="1">
        <v>14</v>
      </c>
      <c r="C280" s="1">
        <v>7000</v>
      </c>
      <c r="D280" s="1">
        <v>10</v>
      </c>
      <c r="E280" s="1">
        <v>6</v>
      </c>
      <c r="F280" s="2">
        <v>4</v>
      </c>
      <c r="G280" s="1" t="s">
        <v>23</v>
      </c>
      <c r="H280" s="1">
        <v>2.73</v>
      </c>
      <c r="I280" s="1">
        <v>0.23</v>
      </c>
      <c r="J280" s="1">
        <v>2.0499999999999998</v>
      </c>
      <c r="K280" s="1">
        <v>0.08</v>
      </c>
      <c r="L280" s="1">
        <v>0.17</v>
      </c>
      <c r="M280" s="3">
        <f>PI()*(D280*0.0254)^2/4</f>
        <v>5.0670747909749778E-2</v>
      </c>
      <c r="N280" s="1">
        <f>ROUND(H280*4.45,0)</f>
        <v>12</v>
      </c>
      <c r="O280" s="1">
        <f>I280*745.7</f>
        <v>171.51100000000002</v>
      </c>
      <c r="P280" s="5">
        <f>ROUND(N280^(3/2)/O280/SQRT(2*1.28*M280)*100,0)</f>
        <v>67</v>
      </c>
      <c r="Q280" s="4">
        <f>E280/D280</f>
        <v>0.6</v>
      </c>
      <c r="R280" s="1">
        <f>ROUND(L280^(3/2)/K280*100*SQRT(2/PI()),0)</f>
        <v>70</v>
      </c>
      <c r="S280" s="1" t="str">
        <f>IF(AND(R280&gt;=R279,R280&gt;R281),"YES","NO")</f>
        <v>NO</v>
      </c>
      <c r="T280" s="1">
        <f>IF(C280&lt;C279,0,IF(T279=1,1,IF(S280="YES",1,0)))</f>
        <v>0</v>
      </c>
      <c r="U280" s="1" t="str">
        <f>IF(AND(T279=0,T280=1),"YES","NO")</f>
        <v>NO</v>
      </c>
    </row>
    <row r="281" spans="1:21" x14ac:dyDescent="0.3">
      <c r="A281" s="1">
        <v>280</v>
      </c>
      <c r="B281" s="1">
        <v>14</v>
      </c>
      <c r="C281" s="1">
        <v>8000</v>
      </c>
      <c r="D281" s="1">
        <v>10</v>
      </c>
      <c r="E281" s="1">
        <v>6</v>
      </c>
      <c r="F281" s="2">
        <v>4</v>
      </c>
      <c r="G281" s="1" t="s">
        <v>23</v>
      </c>
      <c r="H281" s="1">
        <v>3.57</v>
      </c>
      <c r="I281" s="1">
        <v>0.34</v>
      </c>
      <c r="J281" s="1">
        <v>2.64</v>
      </c>
      <c r="K281" s="1">
        <v>0.08</v>
      </c>
      <c r="L281" s="1">
        <v>0.18</v>
      </c>
      <c r="M281" s="3">
        <f>PI()*(D281*0.0254)^2/4</f>
        <v>5.0670747909749778E-2</v>
      </c>
      <c r="N281" s="1">
        <f>ROUND(H281*4.45,0)</f>
        <v>16</v>
      </c>
      <c r="O281" s="1">
        <f>I281*745.7</f>
        <v>253.53800000000004</v>
      </c>
      <c r="P281" s="5">
        <f>ROUND(N281^(3/2)/O281/SQRT(2*1.28*M281)*100,0)</f>
        <v>70</v>
      </c>
      <c r="Q281" s="4">
        <f>E281/D281</f>
        <v>0.6</v>
      </c>
      <c r="R281" s="1">
        <f>ROUND(L281^(3/2)/K281*100*SQRT(2/PI()),0)</f>
        <v>76</v>
      </c>
      <c r="S281" s="1" t="str">
        <f>IF(AND(R281&gt;=R280,R281&gt;R282),"YES","NO")</f>
        <v>NO</v>
      </c>
      <c r="T281" s="1">
        <f>IF(C281&lt;C280,0,IF(T280=1,1,IF(S281="YES",1,0)))</f>
        <v>0</v>
      </c>
      <c r="U281" s="1" t="str">
        <f>IF(AND(T280=0,T281=1),"YES","NO")</f>
        <v>NO</v>
      </c>
    </row>
    <row r="282" spans="1:21" x14ac:dyDescent="0.3">
      <c r="A282" s="1">
        <v>281</v>
      </c>
      <c r="B282" s="1">
        <v>14</v>
      </c>
      <c r="C282" s="1">
        <v>9000</v>
      </c>
      <c r="D282" s="1">
        <v>10</v>
      </c>
      <c r="E282" s="1">
        <v>6</v>
      </c>
      <c r="F282" s="2">
        <v>4</v>
      </c>
      <c r="G282" s="1" t="s">
        <v>23</v>
      </c>
      <c r="H282" s="1">
        <v>4.54</v>
      </c>
      <c r="I282" s="1">
        <v>0.47</v>
      </c>
      <c r="J282" s="1">
        <v>3.31</v>
      </c>
      <c r="K282" s="1">
        <v>0.08</v>
      </c>
      <c r="L282" s="1">
        <v>0.18</v>
      </c>
      <c r="M282" s="3">
        <f>PI()*(D282*0.0254)^2/4</f>
        <v>5.0670747909749778E-2</v>
      </c>
      <c r="N282" s="1">
        <f>ROUND(H282*4.45,0)</f>
        <v>20</v>
      </c>
      <c r="O282" s="1">
        <f>I282*745.7</f>
        <v>350.47899999999998</v>
      </c>
      <c r="P282" s="5">
        <f>ROUND(N282^(3/2)/O282/SQRT(2*1.28*M282)*100,0)</f>
        <v>71</v>
      </c>
      <c r="Q282" s="4">
        <f>E282/D282</f>
        <v>0.6</v>
      </c>
      <c r="R282" s="1">
        <f>ROUND(L282^(3/2)/K282*100*SQRT(2/PI()),0)</f>
        <v>76</v>
      </c>
      <c r="S282" s="1" t="str">
        <f>IF(AND(R282&gt;=R281,R282&gt;R283),"YES","NO")</f>
        <v>NO</v>
      </c>
      <c r="T282" s="1">
        <f>IF(C282&lt;C281,0,IF(T281=1,1,IF(S282="YES",1,0)))</f>
        <v>0</v>
      </c>
      <c r="U282" s="1" t="str">
        <f>IF(AND(T281=0,T282=1),"YES","NO")</f>
        <v>NO</v>
      </c>
    </row>
    <row r="283" spans="1:21" x14ac:dyDescent="0.3">
      <c r="A283" s="1">
        <v>282</v>
      </c>
      <c r="B283" s="1">
        <v>14</v>
      </c>
      <c r="C283" s="1">
        <v>10000</v>
      </c>
      <c r="D283" s="1">
        <v>10</v>
      </c>
      <c r="E283" s="1">
        <v>6</v>
      </c>
      <c r="F283" s="2">
        <v>4</v>
      </c>
      <c r="G283" s="1" t="s">
        <v>23</v>
      </c>
      <c r="H283" s="1">
        <v>5.63</v>
      </c>
      <c r="I283" s="1">
        <v>0.66</v>
      </c>
      <c r="J283" s="1">
        <v>4.1399999999999997</v>
      </c>
      <c r="K283" s="1">
        <v>0.08</v>
      </c>
      <c r="L283" s="1">
        <v>0.18</v>
      </c>
      <c r="M283" s="3">
        <f>PI()*(D283*0.0254)^2/4</f>
        <v>5.0670747909749778E-2</v>
      </c>
      <c r="N283" s="1">
        <f>ROUND(H283*4.45,0)</f>
        <v>25</v>
      </c>
      <c r="O283" s="1">
        <f>I283*745.7</f>
        <v>492.16200000000003</v>
      </c>
      <c r="P283" s="5">
        <f>ROUND(N283^(3/2)/O283/SQRT(2*1.28*M283)*100,0)</f>
        <v>71</v>
      </c>
      <c r="Q283" s="4">
        <f>E283/D283</f>
        <v>0.6</v>
      </c>
      <c r="R283" s="1">
        <f>ROUND(L283^(3/2)/K283*100*SQRT(2/PI()),0)</f>
        <v>76</v>
      </c>
      <c r="S283" s="1" t="str">
        <f>IF(AND(R283&gt;=R282,R283&gt;R284),"YES","NO")</f>
        <v>YES</v>
      </c>
      <c r="T283" s="1">
        <f>IF(C283&lt;C282,0,IF(T282=1,1,IF(S283="YES",1,0)))</f>
        <v>1</v>
      </c>
      <c r="U283" s="1" t="str">
        <f>IF(AND(T282=0,T283=1),"YES","NO")</f>
        <v>YES</v>
      </c>
    </row>
    <row r="284" spans="1:21" x14ac:dyDescent="0.3">
      <c r="A284" s="1">
        <v>283</v>
      </c>
      <c r="B284" s="1">
        <v>14</v>
      </c>
      <c r="C284" s="1">
        <v>11000</v>
      </c>
      <c r="D284" s="1">
        <v>10</v>
      </c>
      <c r="E284" s="1">
        <v>6</v>
      </c>
      <c r="F284" s="2">
        <v>4</v>
      </c>
      <c r="G284" s="1" t="s">
        <v>23</v>
      </c>
      <c r="H284" s="1">
        <v>6.91</v>
      </c>
      <c r="I284" s="1">
        <v>0.98</v>
      </c>
      <c r="J284" s="1">
        <v>5.63</v>
      </c>
      <c r="K284" s="1">
        <v>0.09</v>
      </c>
      <c r="L284" s="1">
        <v>0.18</v>
      </c>
      <c r="M284" s="3">
        <f>PI()*(D284*0.0254)^2/4</f>
        <v>5.0670747909749778E-2</v>
      </c>
      <c r="N284" s="1">
        <f>ROUND(H284*4.45,0)</f>
        <v>31</v>
      </c>
      <c r="O284" s="1">
        <f>I284*745.7</f>
        <v>730.78600000000006</v>
      </c>
      <c r="P284" s="5">
        <f>ROUND(N284^(3/2)/O284/SQRT(2*1.28*M284)*100,0)</f>
        <v>66</v>
      </c>
      <c r="Q284" s="4">
        <f>E284/D284</f>
        <v>0.6</v>
      </c>
      <c r="R284" s="1">
        <f>ROUND(L284^(3/2)/K284*100*SQRT(2/PI()),0)</f>
        <v>68</v>
      </c>
      <c r="S284" s="1" t="str">
        <f>IF(AND(R284&gt;=R283,R284&gt;R285),"YES","NO")</f>
        <v>NO</v>
      </c>
      <c r="T284" s="1">
        <f>IF(C284&lt;C283,0,IF(T283=1,1,IF(S284="YES",1,0)))</f>
        <v>1</v>
      </c>
      <c r="U284" s="1" t="str">
        <f>IF(AND(T283=0,T284=1),"YES","NO")</f>
        <v>NO</v>
      </c>
    </row>
    <row r="285" spans="1:21" x14ac:dyDescent="0.3">
      <c r="A285" s="1">
        <v>284</v>
      </c>
      <c r="B285" s="1">
        <v>14</v>
      </c>
      <c r="C285" s="1">
        <v>12000</v>
      </c>
      <c r="D285" s="1">
        <v>10</v>
      </c>
      <c r="E285" s="1">
        <v>6</v>
      </c>
      <c r="F285" s="2">
        <v>4</v>
      </c>
      <c r="G285" s="1" t="s">
        <v>23</v>
      </c>
      <c r="H285" s="1">
        <v>8.33</v>
      </c>
      <c r="I285" s="1">
        <v>1.42</v>
      </c>
      <c r="J285" s="1">
        <v>7.45</v>
      </c>
      <c r="K285" s="1">
        <v>0.1</v>
      </c>
      <c r="L285" s="1">
        <v>0.18</v>
      </c>
      <c r="M285" s="3">
        <f>PI()*(D285*0.0254)^2/4</f>
        <v>5.0670747909749778E-2</v>
      </c>
      <c r="N285" s="1">
        <f>ROUND(H285*4.45,0)</f>
        <v>37</v>
      </c>
      <c r="O285" s="1">
        <f>I285*745.7</f>
        <v>1058.894</v>
      </c>
      <c r="P285" s="5">
        <f>ROUND(N285^(3/2)/O285/SQRT(2*1.28*M285)*100,0)</f>
        <v>59</v>
      </c>
      <c r="Q285" s="4">
        <f>E285/D285</f>
        <v>0.6</v>
      </c>
      <c r="R285" s="1">
        <f>ROUND(L285^(3/2)/K285*100*SQRT(2/PI()),0)</f>
        <v>61</v>
      </c>
      <c r="S285" s="1" t="str">
        <f>IF(AND(R285&gt;=R284,R285&gt;R286),"YES","NO")</f>
        <v>NO</v>
      </c>
      <c r="T285" s="1">
        <f>IF(C285&lt;C284,0,IF(T284=1,1,IF(S285="YES",1,0)))</f>
        <v>1</v>
      </c>
      <c r="U285" s="1" t="str">
        <f>IF(AND(T284=0,T285=1),"YES","NO")</f>
        <v>NO</v>
      </c>
    </row>
    <row r="286" spans="1:21" x14ac:dyDescent="0.3">
      <c r="A286" s="1">
        <v>285</v>
      </c>
      <c r="B286" s="1">
        <v>14</v>
      </c>
      <c r="C286" s="1">
        <v>13000</v>
      </c>
      <c r="D286" s="1">
        <v>10</v>
      </c>
      <c r="E286" s="1">
        <v>6</v>
      </c>
      <c r="F286" s="2">
        <v>4</v>
      </c>
      <c r="G286" s="1" t="s">
        <v>23</v>
      </c>
      <c r="H286" s="1">
        <v>9.92</v>
      </c>
      <c r="I286" s="1">
        <v>1.99</v>
      </c>
      <c r="J286" s="1">
        <v>9.64</v>
      </c>
      <c r="K286" s="1">
        <v>0.11</v>
      </c>
      <c r="L286" s="1">
        <v>0.18</v>
      </c>
      <c r="M286" s="3">
        <f>PI()*(D286*0.0254)^2/4</f>
        <v>5.0670747909749778E-2</v>
      </c>
      <c r="N286" s="1">
        <f>ROUND(H286*4.45,0)</f>
        <v>44</v>
      </c>
      <c r="O286" s="1">
        <f>I286*745.7</f>
        <v>1483.943</v>
      </c>
      <c r="P286" s="5">
        <f>ROUND(N286^(3/2)/O286/SQRT(2*1.28*M286)*100,0)</f>
        <v>55</v>
      </c>
      <c r="Q286" s="4">
        <f>E286/D286</f>
        <v>0.6</v>
      </c>
      <c r="R286" s="1">
        <f>ROUND(L286^(3/2)/K286*100*SQRT(2/PI()),0)</f>
        <v>55</v>
      </c>
      <c r="S286" s="1" t="str">
        <f>IF(AND(R286&gt;=R285,R286&gt;R287),"YES","NO")</f>
        <v>NO</v>
      </c>
      <c r="T286" s="1">
        <f>IF(C286&lt;C285,0,IF(T285=1,1,IF(S286="YES",1,0)))</f>
        <v>1</v>
      </c>
      <c r="U286" s="1" t="str">
        <f>IF(AND(T285=0,T286=1),"YES","NO")</f>
        <v>NO</v>
      </c>
    </row>
    <row r="287" spans="1:21" x14ac:dyDescent="0.3">
      <c r="A287" s="1">
        <v>286</v>
      </c>
      <c r="B287" s="1">
        <v>14</v>
      </c>
      <c r="C287" s="1">
        <v>13999</v>
      </c>
      <c r="D287" s="1">
        <v>10</v>
      </c>
      <c r="E287" s="1">
        <v>6</v>
      </c>
      <c r="F287" s="2">
        <v>4</v>
      </c>
      <c r="G287" s="1" t="s">
        <v>23</v>
      </c>
      <c r="H287" s="1">
        <v>11.67</v>
      </c>
      <c r="I287" s="1">
        <v>2.73</v>
      </c>
      <c r="J287" s="1">
        <v>12.28</v>
      </c>
      <c r="K287" s="1">
        <v>0.12</v>
      </c>
      <c r="L287" s="1">
        <v>0.19</v>
      </c>
      <c r="M287" s="3">
        <f>PI()*(D287*0.0254)^2/4</f>
        <v>5.0670747909749778E-2</v>
      </c>
      <c r="N287" s="1">
        <f>ROUND(H287*4.45,0)</f>
        <v>52</v>
      </c>
      <c r="O287" s="1">
        <f>I287*745.7</f>
        <v>2035.7610000000002</v>
      </c>
      <c r="P287" s="5">
        <f>ROUND(N287^(3/2)/O287/SQRT(2*1.28*M287)*100,0)</f>
        <v>51</v>
      </c>
      <c r="Q287" s="4">
        <f>E287/D287</f>
        <v>0.6</v>
      </c>
      <c r="R287" s="1">
        <f>ROUND(L287^(3/2)/K287*100*SQRT(2/PI()),0)</f>
        <v>55</v>
      </c>
      <c r="S287" s="1" t="str">
        <f>IF(AND(R287&gt;=R286,R287&gt;R288),"YES","NO")</f>
        <v>YES</v>
      </c>
      <c r="T287" s="1">
        <f>IF(C287&lt;C286,0,IF(T286=1,1,IF(S287="YES",1,0)))</f>
        <v>1</v>
      </c>
      <c r="U287" s="1" t="str">
        <f>IF(AND(T286=0,T287=1),"YES","NO")</f>
        <v>NO</v>
      </c>
    </row>
    <row r="288" spans="1:21" x14ac:dyDescent="0.3">
      <c r="A288" s="1">
        <v>287</v>
      </c>
      <c r="B288" s="1">
        <v>14</v>
      </c>
      <c r="C288" s="1">
        <v>15000</v>
      </c>
      <c r="D288" s="1">
        <v>10</v>
      </c>
      <c r="E288" s="1">
        <v>6</v>
      </c>
      <c r="F288" s="2">
        <v>4</v>
      </c>
      <c r="G288" s="1" t="s">
        <v>23</v>
      </c>
      <c r="H288" s="1">
        <v>13.61</v>
      </c>
      <c r="I288" s="1">
        <v>3.69</v>
      </c>
      <c r="J288" s="1">
        <v>15.49</v>
      </c>
      <c r="K288" s="1">
        <v>0.14000000000000001</v>
      </c>
      <c r="L288" s="1">
        <v>0.19</v>
      </c>
      <c r="M288" s="3">
        <f>PI()*(D288*0.0254)^2/4</f>
        <v>5.0670747909749778E-2</v>
      </c>
      <c r="N288" s="1">
        <f>ROUND(H288*4.45,0)</f>
        <v>61</v>
      </c>
      <c r="O288" s="1">
        <f>I288*745.7</f>
        <v>2751.6330000000003</v>
      </c>
      <c r="P288" s="5">
        <f>ROUND(N288^(3/2)/O288/SQRT(2*1.28*M288)*100,0)</f>
        <v>48</v>
      </c>
      <c r="Q288" s="4">
        <f>E288/D288</f>
        <v>0.6</v>
      </c>
      <c r="R288" s="1">
        <f>ROUND(L288^(3/2)/K288*100*SQRT(2/PI()),0)</f>
        <v>47</v>
      </c>
      <c r="S288" s="1" t="str">
        <f>IF(AND(R288&gt;=R287,R288&gt;R289),"YES","NO")</f>
        <v>NO</v>
      </c>
      <c r="T288" s="1">
        <f>IF(C288&lt;C287,0,IF(T287=1,1,IF(S288="YES",1,0)))</f>
        <v>1</v>
      </c>
      <c r="U288" s="1" t="str">
        <f>IF(AND(T287=0,T288=1),"YES","NO")</f>
        <v>NO</v>
      </c>
    </row>
    <row r="289" spans="1:21" x14ac:dyDescent="0.3">
      <c r="A289" s="1">
        <v>288</v>
      </c>
      <c r="B289" s="1">
        <v>14</v>
      </c>
      <c r="C289" s="1">
        <v>16000</v>
      </c>
      <c r="D289" s="1">
        <v>10</v>
      </c>
      <c r="E289" s="1">
        <v>6</v>
      </c>
      <c r="F289" s="2">
        <v>4</v>
      </c>
      <c r="G289" s="1" t="s">
        <v>23</v>
      </c>
      <c r="H289" s="1">
        <v>15.74</v>
      </c>
      <c r="I289" s="1">
        <v>4.93</v>
      </c>
      <c r="J289" s="1">
        <v>19.440000000000001</v>
      </c>
      <c r="K289" s="1">
        <v>0.15</v>
      </c>
      <c r="L289" s="1">
        <v>0.19</v>
      </c>
      <c r="M289" s="3">
        <f>PI()*(D289*0.0254)^2/4</f>
        <v>5.0670747909749778E-2</v>
      </c>
      <c r="N289" s="1">
        <f>ROUND(H289*4.45,0)</f>
        <v>70</v>
      </c>
      <c r="O289" s="1">
        <f>I289*745.7</f>
        <v>3676.3009999999999</v>
      </c>
      <c r="P289" s="5">
        <f>ROUND(N289^(3/2)/O289/SQRT(2*1.28*M289)*100,0)</f>
        <v>44</v>
      </c>
      <c r="Q289" s="4">
        <f>E289/D289</f>
        <v>0.6</v>
      </c>
      <c r="R289" s="1">
        <f>ROUND(L289^(3/2)/K289*100*SQRT(2/PI()),0)</f>
        <v>44</v>
      </c>
      <c r="S289" s="1" t="str">
        <f>IF(AND(R289&gt;=R288,R289&gt;R290),"YES","NO")</f>
        <v>NO</v>
      </c>
      <c r="T289" s="1">
        <f>IF(C289&lt;C288,0,IF(T288=1,1,IF(S289="YES",1,0)))</f>
        <v>1</v>
      </c>
      <c r="U289" s="1" t="str">
        <f>IF(AND(T288=0,T289=1),"YES","NO")</f>
        <v>NO</v>
      </c>
    </row>
    <row r="290" spans="1:21" x14ac:dyDescent="0.3">
      <c r="A290" s="1">
        <v>289</v>
      </c>
      <c r="B290" s="1">
        <v>14</v>
      </c>
      <c r="C290" s="1">
        <v>17000</v>
      </c>
      <c r="D290" s="1">
        <v>10</v>
      </c>
      <c r="E290" s="1">
        <v>6</v>
      </c>
      <c r="F290" s="2">
        <v>4</v>
      </c>
      <c r="G290" s="1" t="s">
        <v>23</v>
      </c>
      <c r="H290" s="1">
        <v>18.13</v>
      </c>
      <c r="I290" s="1">
        <v>6.6</v>
      </c>
      <c r="J290" s="1">
        <v>24.48</v>
      </c>
      <c r="K290" s="1">
        <v>0.17</v>
      </c>
      <c r="L290" s="1">
        <v>0.2</v>
      </c>
      <c r="M290" s="3">
        <f>PI()*(D290*0.0254)^2/4</f>
        <v>5.0670747909749778E-2</v>
      </c>
      <c r="N290" s="1">
        <f>ROUND(H290*4.45,0)</f>
        <v>81</v>
      </c>
      <c r="O290" s="1">
        <f>I290*745.7</f>
        <v>4921.62</v>
      </c>
      <c r="P290" s="5">
        <f>ROUND(N290^(3/2)/O290/SQRT(2*1.28*M290)*100,0)</f>
        <v>41</v>
      </c>
      <c r="Q290" s="4">
        <f>E290/D290</f>
        <v>0.6</v>
      </c>
      <c r="R290" s="1">
        <f>ROUND(L290^(3/2)/K290*100*SQRT(2/PI()),0)</f>
        <v>42</v>
      </c>
      <c r="S290" s="1" t="str">
        <f>IF(AND(R290&gt;=R289,R290&gt;R291),"YES","NO")</f>
        <v>NO</v>
      </c>
      <c r="T290" s="1">
        <f>IF(C290&lt;C289,0,IF(T289=1,1,IF(S290="YES",1,0)))</f>
        <v>1</v>
      </c>
      <c r="U290" s="1" t="str">
        <f>IF(AND(T289=0,T290=1),"YES","NO")</f>
        <v>NO</v>
      </c>
    </row>
    <row r="291" spans="1:21" x14ac:dyDescent="0.3">
      <c r="A291" s="1">
        <v>290</v>
      </c>
      <c r="B291" s="1">
        <v>14</v>
      </c>
      <c r="C291" s="1">
        <v>18000</v>
      </c>
      <c r="D291" s="1">
        <v>10</v>
      </c>
      <c r="E291" s="1">
        <v>6</v>
      </c>
      <c r="F291" s="2">
        <v>4</v>
      </c>
      <c r="G291" s="1" t="s">
        <v>23</v>
      </c>
      <c r="H291" s="1">
        <v>20.9</v>
      </c>
      <c r="I291" s="1">
        <v>9.4700000000000006</v>
      </c>
      <c r="J291" s="1">
        <v>33.15</v>
      </c>
      <c r="K291" s="1">
        <v>0.2</v>
      </c>
      <c r="L291" s="1">
        <v>0.2</v>
      </c>
      <c r="M291" s="3">
        <f>PI()*(D291*0.0254)^2/4</f>
        <v>5.0670747909749778E-2</v>
      </c>
      <c r="N291" s="1">
        <f>ROUND(H291*4.45,0)</f>
        <v>93</v>
      </c>
      <c r="O291" s="1">
        <f>I291*745.7</f>
        <v>7061.7790000000014</v>
      </c>
      <c r="P291" s="5">
        <f>ROUND(N291^(3/2)/O291/SQRT(2*1.28*M291)*100,0)</f>
        <v>35</v>
      </c>
      <c r="Q291" s="4">
        <f>E291/D291</f>
        <v>0.6</v>
      </c>
      <c r="R291" s="1">
        <f>ROUND(L291^(3/2)/K291*100*SQRT(2/PI()),0)</f>
        <v>36</v>
      </c>
      <c r="S291" s="1" t="str">
        <f>IF(AND(R291&gt;=R290,R291&gt;R292),"YES","NO")</f>
        <v>NO</v>
      </c>
      <c r="T291" s="1">
        <f>IF(C291&lt;C290,0,IF(T290=1,1,IF(S291="YES",1,0)))</f>
        <v>1</v>
      </c>
      <c r="U291" s="1" t="str">
        <f>IF(AND(T290=0,T291=1),"YES","NO")</f>
        <v>NO</v>
      </c>
    </row>
    <row r="292" spans="1:21" x14ac:dyDescent="0.3">
      <c r="A292" s="1">
        <v>291</v>
      </c>
      <c r="B292" s="1">
        <v>14</v>
      </c>
      <c r="C292" s="1">
        <v>19000</v>
      </c>
      <c r="D292" s="1">
        <v>10</v>
      </c>
      <c r="E292" s="1">
        <v>6</v>
      </c>
      <c r="F292" s="2">
        <v>4</v>
      </c>
      <c r="G292" s="1" t="s">
        <v>23</v>
      </c>
      <c r="H292" s="1">
        <v>24.02</v>
      </c>
      <c r="I292" s="1">
        <v>15.76</v>
      </c>
      <c r="J292" s="1">
        <v>52.26</v>
      </c>
      <c r="K292" s="1">
        <v>0.28999999999999998</v>
      </c>
      <c r="L292" s="1">
        <v>0.21</v>
      </c>
      <c r="M292" s="3">
        <f>PI()*(D292*0.0254)^2/4</f>
        <v>5.0670747909749778E-2</v>
      </c>
      <c r="N292" s="1">
        <f>ROUND(H292*4.45,0)</f>
        <v>107</v>
      </c>
      <c r="O292" s="1">
        <f>I292*745.7</f>
        <v>11752.232</v>
      </c>
      <c r="P292" s="5">
        <f>ROUND(N292^(3/2)/O292/SQRT(2*1.28*M292)*100,0)</f>
        <v>26</v>
      </c>
      <c r="Q292" s="4">
        <f>E292/D292</f>
        <v>0.6</v>
      </c>
      <c r="R292" s="1">
        <f>ROUND(L292^(3/2)/K292*100*SQRT(2/PI()),0)</f>
        <v>26</v>
      </c>
      <c r="S292" s="1" t="str">
        <f>IF(AND(R292&gt;=R291,R292&gt;R293),"YES","NO")</f>
        <v>NO</v>
      </c>
      <c r="T292" s="1">
        <f>IF(C292&lt;C291,0,IF(T291=1,1,IF(S292="YES",1,0)))</f>
        <v>1</v>
      </c>
      <c r="U292" s="1" t="str">
        <f>IF(AND(T291=0,T292=1),"YES","NO")</f>
        <v>NO</v>
      </c>
    </row>
    <row r="293" spans="1:21" x14ac:dyDescent="0.3">
      <c r="A293" s="1">
        <v>292</v>
      </c>
      <c r="B293" s="1">
        <v>14</v>
      </c>
      <c r="C293" s="1">
        <v>21000</v>
      </c>
      <c r="D293" s="1">
        <v>10</v>
      </c>
      <c r="E293" s="1">
        <v>6</v>
      </c>
      <c r="F293" s="2">
        <v>4</v>
      </c>
      <c r="G293" s="1" t="s">
        <v>23</v>
      </c>
      <c r="H293" s="1">
        <v>28.95</v>
      </c>
      <c r="I293" s="1">
        <v>20.39</v>
      </c>
      <c r="J293" s="1">
        <v>61.18</v>
      </c>
      <c r="K293" s="1">
        <v>0.27</v>
      </c>
      <c r="L293" s="1">
        <v>0.21</v>
      </c>
      <c r="M293" s="3">
        <f>PI()*(D293*0.0254)^2/4</f>
        <v>5.0670747909749778E-2</v>
      </c>
      <c r="N293" s="1">
        <f>ROUND(H293*4.45,0)</f>
        <v>129</v>
      </c>
      <c r="O293" s="1">
        <f>I293*745.7</f>
        <v>15204.823000000002</v>
      </c>
      <c r="P293" s="5">
        <f>ROUND(N293^(3/2)/O293/SQRT(2*1.28*M293)*100,0)</f>
        <v>27</v>
      </c>
      <c r="Q293" s="4">
        <f>E293/D293</f>
        <v>0.6</v>
      </c>
      <c r="R293" s="1">
        <f>ROUND(L293^(3/2)/K293*100*SQRT(2/PI()),0)</f>
        <v>28</v>
      </c>
      <c r="S293" s="1" t="str">
        <f>IF(AND(R293&gt;=R292,R293&gt;R294),"YES","NO")</f>
        <v>YES</v>
      </c>
      <c r="T293" s="1">
        <f>IF(C293&lt;C292,0,IF(T292=1,1,IF(S293="YES",1,0)))</f>
        <v>1</v>
      </c>
      <c r="U293" s="1" t="str">
        <f>IF(AND(T292=0,T293=1),"YES","NO")</f>
        <v>NO</v>
      </c>
    </row>
    <row r="294" spans="1:21" x14ac:dyDescent="0.3">
      <c r="A294" s="1">
        <v>293</v>
      </c>
      <c r="B294" s="1">
        <v>14</v>
      </c>
      <c r="C294" s="1">
        <v>22000</v>
      </c>
      <c r="D294" s="1">
        <v>10</v>
      </c>
      <c r="E294" s="1">
        <v>6</v>
      </c>
      <c r="F294" s="2">
        <v>4</v>
      </c>
      <c r="G294" s="1" t="s">
        <v>23</v>
      </c>
      <c r="H294" s="1">
        <v>31.58</v>
      </c>
      <c r="I294" s="1">
        <v>26.11</v>
      </c>
      <c r="J294" s="1">
        <v>74.8</v>
      </c>
      <c r="K294" s="1">
        <v>0.3</v>
      </c>
      <c r="L294" s="1">
        <v>0.2</v>
      </c>
      <c r="M294" s="3">
        <f>PI()*(D294*0.0254)^2/4</f>
        <v>5.0670747909749778E-2</v>
      </c>
      <c r="N294" s="1">
        <f>ROUND(H294*4.45,0)</f>
        <v>141</v>
      </c>
      <c r="O294" s="1">
        <f>I294*745.7</f>
        <v>19470.226999999999</v>
      </c>
      <c r="P294" s="5">
        <f>ROUND(N294^(3/2)/O294/SQRT(2*1.28*M294)*100,0)</f>
        <v>24</v>
      </c>
      <c r="Q294" s="4">
        <f>E294/D294</f>
        <v>0.6</v>
      </c>
      <c r="R294" s="1">
        <f>ROUND(L294^(3/2)/K294*100*SQRT(2/PI()),0)</f>
        <v>24</v>
      </c>
      <c r="S294" s="1" t="str">
        <f>IF(AND(R294&gt;=R293,R294&gt;R295),"YES","NO")</f>
        <v>NO</v>
      </c>
      <c r="T294" s="1">
        <f>IF(C294&lt;C293,0,IF(T293=1,1,IF(S294="YES",1,0)))</f>
        <v>1</v>
      </c>
      <c r="U294" s="1" t="str">
        <f>IF(AND(T293=0,T294=1),"YES","NO")</f>
        <v>NO</v>
      </c>
    </row>
    <row r="295" spans="1:21" x14ac:dyDescent="0.3">
      <c r="A295" s="1">
        <v>294</v>
      </c>
      <c r="B295" s="1">
        <v>15</v>
      </c>
      <c r="C295" s="1">
        <v>1000</v>
      </c>
      <c r="D295" s="1">
        <v>10</v>
      </c>
      <c r="E295" s="1">
        <v>6</v>
      </c>
      <c r="F295" s="1">
        <v>2</v>
      </c>
      <c r="G295" s="1" t="s">
        <v>23</v>
      </c>
      <c r="H295" s="1">
        <v>0.04</v>
      </c>
      <c r="I295" s="1">
        <v>0.01</v>
      </c>
      <c r="J295" s="1">
        <v>0.03</v>
      </c>
      <c r="K295" s="1">
        <v>0.05</v>
      </c>
      <c r="L295" s="1">
        <v>0.12</v>
      </c>
      <c r="M295" s="3">
        <f>PI()*(D295*0.0254)^2/4</f>
        <v>5.0670747909749778E-2</v>
      </c>
      <c r="N295" s="1">
        <f>ROUND(H295*4.45,0)</f>
        <v>0</v>
      </c>
      <c r="O295" s="1">
        <f>I295*745.7</f>
        <v>7.4570000000000007</v>
      </c>
      <c r="P295" s="5">
        <f>ROUND(N295^(3/2)/O295/SQRT(2*1.28*M295)*100,0)</f>
        <v>0</v>
      </c>
      <c r="Q295" s="4">
        <f>E295/D295</f>
        <v>0.6</v>
      </c>
      <c r="R295" s="1">
        <f>ROUND(L295^(3/2)/K295*100*SQRT(2/PI()),0)</f>
        <v>66</v>
      </c>
      <c r="S295" s="1" t="str">
        <f>IF(AND(R295&gt;=R294,R295&gt;R296),"YES","NO")</f>
        <v>NO</v>
      </c>
      <c r="T295" s="1">
        <f>IF(C295&lt;C294,0,IF(T294=1,1,IF(S295="YES",1,0)))</f>
        <v>0</v>
      </c>
      <c r="U295" s="1" t="str">
        <f>IF(AND(T294=0,T295=1),"YES","NO")</f>
        <v>NO</v>
      </c>
    </row>
    <row r="296" spans="1:21" x14ac:dyDescent="0.3">
      <c r="A296" s="1">
        <v>295</v>
      </c>
      <c r="B296" s="1">
        <v>15</v>
      </c>
      <c r="C296" s="1">
        <v>2000</v>
      </c>
      <c r="D296" s="1">
        <v>10</v>
      </c>
      <c r="E296" s="1">
        <v>6</v>
      </c>
      <c r="F296" s="1">
        <v>2</v>
      </c>
      <c r="G296" s="1" t="s">
        <v>23</v>
      </c>
      <c r="H296" s="1">
        <v>0.15</v>
      </c>
      <c r="I296" s="1">
        <v>0.01</v>
      </c>
      <c r="J296" s="1">
        <v>0.1</v>
      </c>
      <c r="K296" s="1">
        <v>0.05</v>
      </c>
      <c r="L296" s="1">
        <v>0.12</v>
      </c>
      <c r="M296" s="3">
        <f>PI()*(D296*0.0254)^2/4</f>
        <v>5.0670747909749778E-2</v>
      </c>
      <c r="N296" s="1">
        <f>ROUND(H296*4.45,0)</f>
        <v>1</v>
      </c>
      <c r="O296" s="1">
        <f>I296*745.7</f>
        <v>7.4570000000000007</v>
      </c>
      <c r="P296" s="5">
        <f>ROUND(N296^(3/2)/O296/SQRT(2*1.28*M296)*100,0)</f>
        <v>37</v>
      </c>
      <c r="Q296" s="4">
        <f>E296/D296</f>
        <v>0.6</v>
      </c>
      <c r="R296" s="1">
        <f>ROUND(L296^(3/2)/K296*100*SQRT(2/PI()),0)</f>
        <v>66</v>
      </c>
      <c r="S296" s="1" t="str">
        <f>IF(AND(R296&gt;=R295,R296&gt;R297),"YES","NO")</f>
        <v>NO</v>
      </c>
      <c r="T296" s="1">
        <f>IF(C296&lt;C295,0,IF(T295=1,1,IF(S296="YES",1,0)))</f>
        <v>0</v>
      </c>
      <c r="U296" s="1" t="str">
        <f>IF(AND(T295=0,T296=1),"YES","NO")</f>
        <v>NO</v>
      </c>
    </row>
    <row r="297" spans="1:21" x14ac:dyDescent="0.3">
      <c r="A297" s="1">
        <v>296</v>
      </c>
      <c r="B297" s="1">
        <v>15</v>
      </c>
      <c r="C297" s="1">
        <v>3000</v>
      </c>
      <c r="D297" s="1">
        <v>10</v>
      </c>
      <c r="E297" s="1">
        <v>6</v>
      </c>
      <c r="F297" s="1">
        <v>2</v>
      </c>
      <c r="G297" s="1" t="s">
        <v>23</v>
      </c>
      <c r="H297" s="1">
        <v>0.33</v>
      </c>
      <c r="I297" s="1">
        <v>0.01</v>
      </c>
      <c r="J297" s="1">
        <v>0.24</v>
      </c>
      <c r="K297" s="1">
        <v>0.05</v>
      </c>
      <c r="L297" s="1">
        <v>0.12</v>
      </c>
      <c r="M297" s="3">
        <f>PI()*(D297*0.0254)^2/4</f>
        <v>5.0670747909749778E-2</v>
      </c>
      <c r="N297" s="1">
        <f>ROUND(H297*4.45,0)</f>
        <v>1</v>
      </c>
      <c r="O297" s="1">
        <f>I297*745.7</f>
        <v>7.4570000000000007</v>
      </c>
      <c r="P297" s="5">
        <f>ROUND(N297^(3/2)/O297/SQRT(2*1.28*M297)*100,0)</f>
        <v>37</v>
      </c>
      <c r="Q297" s="4">
        <f>E297/D297</f>
        <v>0.6</v>
      </c>
      <c r="R297" s="1">
        <f>ROUND(L297^(3/2)/K297*100*SQRT(2/PI()),0)</f>
        <v>66</v>
      </c>
      <c r="S297" s="1" t="str">
        <f>IF(AND(R297&gt;=R296,R297&gt;R298),"YES","NO")</f>
        <v>NO</v>
      </c>
      <c r="T297" s="1">
        <f>IF(C297&lt;C296,0,IF(T296=1,1,IF(S297="YES",1,0)))</f>
        <v>0</v>
      </c>
      <c r="U297" s="1" t="str">
        <f>IF(AND(T296=0,T297=1),"YES","NO")</f>
        <v>NO</v>
      </c>
    </row>
    <row r="298" spans="1:21" x14ac:dyDescent="0.3">
      <c r="A298" s="1">
        <v>297</v>
      </c>
      <c r="B298" s="1">
        <v>15</v>
      </c>
      <c r="C298" s="1">
        <v>4000</v>
      </c>
      <c r="D298" s="1">
        <v>10</v>
      </c>
      <c r="E298" s="1">
        <v>6</v>
      </c>
      <c r="F298" s="1">
        <v>2</v>
      </c>
      <c r="G298" s="1" t="s">
        <v>23</v>
      </c>
      <c r="H298" s="1">
        <v>0.59</v>
      </c>
      <c r="I298" s="1">
        <v>0.03</v>
      </c>
      <c r="J298" s="1">
        <v>0.42</v>
      </c>
      <c r="K298" s="1">
        <v>0.05</v>
      </c>
      <c r="L298" s="1">
        <v>0.12</v>
      </c>
      <c r="M298" s="3">
        <f>PI()*(D298*0.0254)^2/4</f>
        <v>5.0670747909749778E-2</v>
      </c>
      <c r="N298" s="1">
        <f>ROUND(H298*4.45,0)</f>
        <v>3</v>
      </c>
      <c r="O298" s="1">
        <f>I298*745.7</f>
        <v>22.371000000000002</v>
      </c>
      <c r="P298" s="5">
        <f>ROUND(N298^(3/2)/O298/SQRT(2*1.28*M298)*100,0)</f>
        <v>64</v>
      </c>
      <c r="Q298" s="4">
        <f>E298/D298</f>
        <v>0.6</v>
      </c>
      <c r="R298" s="1">
        <f>ROUND(L298^(3/2)/K298*100*SQRT(2/PI()),0)</f>
        <v>66</v>
      </c>
      <c r="S298" s="1" t="str">
        <f>IF(AND(R298&gt;=R297,R298&gt;R299),"YES","NO")</f>
        <v>NO</v>
      </c>
      <c r="T298" s="1">
        <f>IF(C298&lt;C297,0,IF(T297=1,1,IF(S298="YES",1,0)))</f>
        <v>0</v>
      </c>
      <c r="U298" s="1" t="str">
        <f>IF(AND(T297=0,T298=1),"YES","NO")</f>
        <v>NO</v>
      </c>
    </row>
    <row r="299" spans="1:21" x14ac:dyDescent="0.3">
      <c r="A299" s="1">
        <v>298</v>
      </c>
      <c r="B299" s="1">
        <v>15</v>
      </c>
      <c r="C299" s="1">
        <v>5000</v>
      </c>
      <c r="D299" s="1">
        <v>10</v>
      </c>
      <c r="E299" s="1">
        <v>6</v>
      </c>
      <c r="F299" s="1">
        <v>2</v>
      </c>
      <c r="G299" s="1" t="s">
        <v>23</v>
      </c>
      <c r="H299" s="1">
        <v>0.93</v>
      </c>
      <c r="I299" s="1">
        <v>0.05</v>
      </c>
      <c r="J299" s="1">
        <v>0.65</v>
      </c>
      <c r="K299" s="1">
        <v>0.05</v>
      </c>
      <c r="L299" s="1">
        <v>0.12</v>
      </c>
      <c r="M299" s="3">
        <f>PI()*(D299*0.0254)^2/4</f>
        <v>5.0670747909749778E-2</v>
      </c>
      <c r="N299" s="1">
        <f>ROUND(H299*4.45,0)</f>
        <v>4</v>
      </c>
      <c r="O299" s="1">
        <f>I299*745.7</f>
        <v>37.285000000000004</v>
      </c>
      <c r="P299" s="5">
        <f>ROUND(N299^(3/2)/O299/SQRT(2*1.28*M299)*100,0)</f>
        <v>60</v>
      </c>
      <c r="Q299" s="4">
        <f>E299/D299</f>
        <v>0.6</v>
      </c>
      <c r="R299" s="1">
        <f>ROUND(L299^(3/2)/K299*100*SQRT(2/PI()),0)</f>
        <v>66</v>
      </c>
      <c r="S299" s="1" t="str">
        <f>IF(AND(R299&gt;=R298,R299&gt;R300),"YES","NO")</f>
        <v>NO</v>
      </c>
      <c r="T299" s="1">
        <f>IF(C299&lt;C298,0,IF(T298=1,1,IF(S299="YES",1,0)))</f>
        <v>0</v>
      </c>
      <c r="U299" s="1" t="str">
        <f>IF(AND(T298=0,T299=1),"YES","NO")</f>
        <v>NO</v>
      </c>
    </row>
    <row r="300" spans="1:21" x14ac:dyDescent="0.3">
      <c r="A300" s="1">
        <v>299</v>
      </c>
      <c r="B300" s="1">
        <v>15</v>
      </c>
      <c r="C300" s="1">
        <v>6000</v>
      </c>
      <c r="D300" s="1">
        <v>10</v>
      </c>
      <c r="E300" s="1">
        <v>6</v>
      </c>
      <c r="F300" s="1">
        <v>2</v>
      </c>
      <c r="G300" s="1" t="s">
        <v>23</v>
      </c>
      <c r="H300" s="1">
        <v>1.34</v>
      </c>
      <c r="I300" s="1">
        <v>0.09</v>
      </c>
      <c r="J300" s="1">
        <v>0.91</v>
      </c>
      <c r="K300" s="1">
        <v>0.05</v>
      </c>
      <c r="L300" s="1">
        <v>0.12</v>
      </c>
      <c r="M300" s="3">
        <f>PI()*(D300*0.0254)^2/4</f>
        <v>5.0670747909749778E-2</v>
      </c>
      <c r="N300" s="1">
        <f>ROUND(H300*4.45,0)</f>
        <v>6</v>
      </c>
      <c r="O300" s="1">
        <f>I300*745.7</f>
        <v>67.113</v>
      </c>
      <c r="P300" s="5">
        <f>ROUND(N300^(3/2)/O300/SQRT(2*1.28*M300)*100,0)</f>
        <v>61</v>
      </c>
      <c r="Q300" s="4">
        <f>E300/D300</f>
        <v>0.6</v>
      </c>
      <c r="R300" s="1">
        <f>ROUND(L300^(3/2)/K300*100*SQRT(2/PI()),0)</f>
        <v>66</v>
      </c>
      <c r="S300" s="1" t="str">
        <f>IF(AND(R300&gt;=R299,R300&gt;R301),"YES","NO")</f>
        <v>NO</v>
      </c>
      <c r="T300" s="1">
        <f>IF(C300&lt;C299,0,IF(T299=1,1,IF(S300="YES",1,0)))</f>
        <v>0</v>
      </c>
      <c r="U300" s="1" t="str">
        <f>IF(AND(T299=0,T300=1),"YES","NO")</f>
        <v>NO</v>
      </c>
    </row>
    <row r="301" spans="1:21" x14ac:dyDescent="0.3">
      <c r="A301" s="1">
        <v>300</v>
      </c>
      <c r="B301" s="1">
        <v>15</v>
      </c>
      <c r="C301" s="1">
        <v>7000</v>
      </c>
      <c r="D301" s="1">
        <v>10</v>
      </c>
      <c r="E301" s="1">
        <v>6</v>
      </c>
      <c r="F301" s="1">
        <v>2</v>
      </c>
      <c r="G301" s="1" t="s">
        <v>23</v>
      </c>
      <c r="H301" s="1">
        <v>1.82</v>
      </c>
      <c r="I301" s="1">
        <v>0.13</v>
      </c>
      <c r="J301" s="1">
        <v>1.2</v>
      </c>
      <c r="K301" s="1">
        <v>0.05</v>
      </c>
      <c r="L301" s="1">
        <v>0.12</v>
      </c>
      <c r="M301" s="3">
        <f>PI()*(D301*0.0254)^2/4</f>
        <v>5.0670747909749778E-2</v>
      </c>
      <c r="N301" s="1">
        <f>ROUND(H301*4.45,0)</f>
        <v>8</v>
      </c>
      <c r="O301" s="1">
        <f>I301*745.7</f>
        <v>96.941000000000003</v>
      </c>
      <c r="P301" s="5">
        <f>ROUND(N301^(3/2)/O301/SQRT(2*1.28*M301)*100,0)</f>
        <v>65</v>
      </c>
      <c r="Q301" s="4">
        <f>E301/D301</f>
        <v>0.6</v>
      </c>
      <c r="R301" s="1">
        <f>ROUND(L301^(3/2)/K301*100*SQRT(2/PI()),0)</f>
        <v>66</v>
      </c>
      <c r="S301" s="1" t="str">
        <f>IF(AND(R301&gt;=R300,R301&gt;R302),"YES","NO")</f>
        <v>NO</v>
      </c>
      <c r="T301" s="1">
        <f>IF(C301&lt;C300,0,IF(T300=1,1,IF(S301="YES",1,0)))</f>
        <v>0</v>
      </c>
      <c r="U301" s="1" t="str">
        <f>IF(AND(T300=0,T301=1),"YES","NO")</f>
        <v>NO</v>
      </c>
    </row>
    <row r="302" spans="1:21" x14ac:dyDescent="0.3">
      <c r="A302" s="1">
        <v>301</v>
      </c>
      <c r="B302" s="1">
        <v>15</v>
      </c>
      <c r="C302" s="1">
        <v>8000</v>
      </c>
      <c r="D302" s="1">
        <v>10</v>
      </c>
      <c r="E302" s="1">
        <v>6</v>
      </c>
      <c r="F302" s="1">
        <v>2</v>
      </c>
      <c r="G302" s="1" t="s">
        <v>23</v>
      </c>
      <c r="H302" s="1">
        <v>2.39</v>
      </c>
      <c r="I302" s="1">
        <v>0.22</v>
      </c>
      <c r="J302" s="1">
        <v>1.7</v>
      </c>
      <c r="K302" s="1">
        <v>0.05</v>
      </c>
      <c r="L302" s="1">
        <v>0.12</v>
      </c>
      <c r="M302" s="3">
        <f>PI()*(D302*0.0254)^2/4</f>
        <v>5.0670747909749778E-2</v>
      </c>
      <c r="N302" s="1">
        <f>ROUND(H302*4.45,0)</f>
        <v>11</v>
      </c>
      <c r="O302" s="1">
        <f>I302*745.7</f>
        <v>164.054</v>
      </c>
      <c r="P302" s="5">
        <f>ROUND(N302^(3/2)/O302/SQRT(2*1.28*M302)*100,0)</f>
        <v>62</v>
      </c>
      <c r="Q302" s="4">
        <f>E302/D302</f>
        <v>0.6</v>
      </c>
      <c r="R302" s="1">
        <f>ROUND(L302^(3/2)/K302*100*SQRT(2/PI()),0)</f>
        <v>66</v>
      </c>
      <c r="S302" s="1" t="str">
        <f>IF(AND(R302&gt;=R301,R302&gt;R303),"YES","NO")</f>
        <v>YES</v>
      </c>
      <c r="T302" s="1">
        <f>IF(C302&lt;C301,0,IF(T301=1,1,IF(S302="YES",1,0)))</f>
        <v>1</v>
      </c>
      <c r="U302" s="1" t="str">
        <f>IF(AND(T301=0,T302=1),"YES","NO")</f>
        <v>YES</v>
      </c>
    </row>
    <row r="303" spans="1:21" x14ac:dyDescent="0.3">
      <c r="A303" s="1">
        <v>302</v>
      </c>
      <c r="B303" s="1">
        <v>15</v>
      </c>
      <c r="C303" s="1">
        <v>9000</v>
      </c>
      <c r="D303" s="1">
        <v>10</v>
      </c>
      <c r="E303" s="1">
        <v>6</v>
      </c>
      <c r="F303" s="1">
        <v>2</v>
      </c>
      <c r="G303" s="1" t="s">
        <v>23</v>
      </c>
      <c r="H303" s="1">
        <v>3.06</v>
      </c>
      <c r="I303" s="1">
        <v>0.37</v>
      </c>
      <c r="J303" s="1">
        <v>2.59</v>
      </c>
      <c r="K303" s="1">
        <v>0.06</v>
      </c>
      <c r="L303" s="1">
        <v>0.12</v>
      </c>
      <c r="M303" s="3">
        <f>PI()*(D303*0.0254)^2/4</f>
        <v>5.0670747909749778E-2</v>
      </c>
      <c r="N303" s="1">
        <f>ROUND(H303*4.45,0)</f>
        <v>14</v>
      </c>
      <c r="O303" s="1">
        <f>I303*745.7</f>
        <v>275.90899999999999</v>
      </c>
      <c r="P303" s="5">
        <f>ROUND(N303^(3/2)/O303/SQRT(2*1.28*M303)*100,0)</f>
        <v>53</v>
      </c>
      <c r="Q303" s="4">
        <f>E303/D303</f>
        <v>0.6</v>
      </c>
      <c r="R303" s="1">
        <f>ROUND(L303^(3/2)/K303*100*SQRT(2/PI()),0)</f>
        <v>55</v>
      </c>
      <c r="S303" s="1" t="str">
        <f>IF(AND(R303&gt;=R302,R303&gt;R304),"YES","NO")</f>
        <v>NO</v>
      </c>
      <c r="T303" s="1">
        <f>IF(C303&lt;C302,0,IF(T302=1,1,IF(S303="YES",1,0)))</f>
        <v>1</v>
      </c>
      <c r="U303" s="1" t="str">
        <f>IF(AND(T302=0,T303=1),"YES","NO")</f>
        <v>NO</v>
      </c>
    </row>
    <row r="304" spans="1:21" x14ac:dyDescent="0.3">
      <c r="A304" s="1">
        <v>303</v>
      </c>
      <c r="B304" s="1">
        <v>15</v>
      </c>
      <c r="C304" s="1">
        <v>10000</v>
      </c>
      <c r="D304" s="1">
        <v>10</v>
      </c>
      <c r="E304" s="1">
        <v>6</v>
      </c>
      <c r="F304" s="1">
        <v>2</v>
      </c>
      <c r="G304" s="1" t="s">
        <v>23</v>
      </c>
      <c r="H304" s="1">
        <v>3.82</v>
      </c>
      <c r="I304" s="1">
        <v>0.59</v>
      </c>
      <c r="J304" s="1">
        <v>3.72</v>
      </c>
      <c r="K304" s="1">
        <v>7.0000000000000007E-2</v>
      </c>
      <c r="L304" s="1">
        <v>0.12</v>
      </c>
      <c r="M304" s="3">
        <f>PI()*(D304*0.0254)^2/4</f>
        <v>5.0670747909749778E-2</v>
      </c>
      <c r="N304" s="1">
        <f>ROUND(H304*4.45,0)</f>
        <v>17</v>
      </c>
      <c r="O304" s="1">
        <f>I304*745.7</f>
        <v>439.96300000000002</v>
      </c>
      <c r="P304" s="5">
        <f>ROUND(N304^(3/2)/O304/SQRT(2*1.28*M304)*100,0)</f>
        <v>44</v>
      </c>
      <c r="Q304" s="4">
        <f>E304/D304</f>
        <v>0.6</v>
      </c>
      <c r="R304" s="1">
        <f>ROUND(L304^(3/2)/K304*100*SQRT(2/PI()),0)</f>
        <v>47</v>
      </c>
      <c r="S304" s="1" t="str">
        <f>IF(AND(R304&gt;=R303,R304&gt;R305),"YES","NO")</f>
        <v>NO</v>
      </c>
      <c r="T304" s="1">
        <f>IF(C304&lt;C303,0,IF(T303=1,1,IF(S304="YES",1,0)))</f>
        <v>1</v>
      </c>
      <c r="U304" s="1" t="str">
        <f>IF(AND(T303=0,T304=1),"YES","NO")</f>
        <v>NO</v>
      </c>
    </row>
    <row r="305" spans="1:21" x14ac:dyDescent="0.3">
      <c r="A305" s="1">
        <v>304</v>
      </c>
      <c r="B305" s="1">
        <v>15</v>
      </c>
      <c r="C305" s="1">
        <v>11000</v>
      </c>
      <c r="D305" s="1">
        <v>10</v>
      </c>
      <c r="E305" s="1">
        <v>6</v>
      </c>
      <c r="F305" s="1">
        <v>2</v>
      </c>
      <c r="G305" s="1" t="s">
        <v>23</v>
      </c>
      <c r="H305" s="1">
        <v>4.68</v>
      </c>
      <c r="I305" s="1">
        <v>0.9</v>
      </c>
      <c r="J305" s="1">
        <v>5.13</v>
      </c>
      <c r="K305" s="1">
        <v>0.08</v>
      </c>
      <c r="L305" s="1">
        <v>0.12</v>
      </c>
      <c r="M305" s="3">
        <f>PI()*(D305*0.0254)^2/4</f>
        <v>5.0670747909749778E-2</v>
      </c>
      <c r="N305" s="1">
        <f>ROUND(H305*4.45,0)</f>
        <v>21</v>
      </c>
      <c r="O305" s="1">
        <f>I305*745.7</f>
        <v>671.13000000000011</v>
      </c>
      <c r="P305" s="5">
        <f>ROUND(N305^(3/2)/O305/SQRT(2*1.28*M305)*100,0)</f>
        <v>40</v>
      </c>
      <c r="Q305" s="4">
        <f>E305/D305</f>
        <v>0.6</v>
      </c>
      <c r="R305" s="1">
        <f>ROUND(L305^(3/2)/K305*100*SQRT(2/PI()),0)</f>
        <v>41</v>
      </c>
      <c r="S305" s="1" t="str">
        <f>IF(AND(R305&gt;=R304,R305&gt;R306),"YES","NO")</f>
        <v>NO</v>
      </c>
      <c r="T305" s="1">
        <f>IF(C305&lt;C304,0,IF(T304=1,1,IF(S305="YES",1,0)))</f>
        <v>1</v>
      </c>
      <c r="U305" s="1" t="str">
        <f>IF(AND(T304=0,T305=1),"YES","NO")</f>
        <v>NO</v>
      </c>
    </row>
    <row r="306" spans="1:21" x14ac:dyDescent="0.3">
      <c r="A306" s="1">
        <v>305</v>
      </c>
      <c r="B306" s="1">
        <v>15</v>
      </c>
      <c r="C306" s="1">
        <v>12000</v>
      </c>
      <c r="D306" s="1">
        <v>10</v>
      </c>
      <c r="E306" s="1">
        <v>6</v>
      </c>
      <c r="F306" s="1">
        <v>2</v>
      </c>
      <c r="G306" s="1" t="s">
        <v>23</v>
      </c>
      <c r="H306" s="1">
        <v>5.63</v>
      </c>
      <c r="I306" s="1">
        <v>1.31</v>
      </c>
      <c r="J306" s="1">
        <v>6.88</v>
      </c>
      <c r="K306" s="1">
        <v>0.09</v>
      </c>
      <c r="L306" s="1">
        <v>0.12</v>
      </c>
      <c r="M306" s="3">
        <f>PI()*(D306*0.0254)^2/4</f>
        <v>5.0670747909749778E-2</v>
      </c>
      <c r="N306" s="1">
        <f>ROUND(H306*4.45,0)</f>
        <v>25</v>
      </c>
      <c r="O306" s="1">
        <f>I306*745.7</f>
        <v>976.86700000000008</v>
      </c>
      <c r="P306" s="5">
        <f>ROUND(N306^(3/2)/O306/SQRT(2*1.28*M306)*100,0)</f>
        <v>36</v>
      </c>
      <c r="Q306" s="4">
        <f>E306/D306</f>
        <v>0.6</v>
      </c>
      <c r="R306" s="1">
        <f>ROUND(L306^(3/2)/K306*100*SQRT(2/PI()),0)</f>
        <v>37</v>
      </c>
      <c r="S306" s="1" t="str">
        <f>IF(AND(R306&gt;=R305,R306&gt;R307),"YES","NO")</f>
        <v>NO</v>
      </c>
      <c r="T306" s="1">
        <f>IF(C306&lt;C305,0,IF(T305=1,1,IF(S306="YES",1,0)))</f>
        <v>1</v>
      </c>
      <c r="U306" s="1" t="str">
        <f>IF(AND(T305=0,T306=1),"YES","NO")</f>
        <v>NO</v>
      </c>
    </row>
    <row r="307" spans="1:21" x14ac:dyDescent="0.3">
      <c r="A307" s="1">
        <v>306</v>
      </c>
      <c r="B307" s="1">
        <v>15</v>
      </c>
      <c r="C307" s="1">
        <v>13000</v>
      </c>
      <c r="D307" s="1">
        <v>10</v>
      </c>
      <c r="E307" s="1">
        <v>6</v>
      </c>
      <c r="F307" s="1">
        <v>2</v>
      </c>
      <c r="G307" s="1" t="s">
        <v>23</v>
      </c>
      <c r="H307" s="1">
        <v>6.68</v>
      </c>
      <c r="I307" s="1">
        <v>1.87</v>
      </c>
      <c r="J307" s="1">
        <v>9.06</v>
      </c>
      <c r="K307" s="1">
        <v>0.11</v>
      </c>
      <c r="L307" s="1">
        <v>0.12</v>
      </c>
      <c r="M307" s="3">
        <f>PI()*(D307*0.0254)^2/4</f>
        <v>5.0670747909749778E-2</v>
      </c>
      <c r="N307" s="1">
        <f>ROUND(H307*4.45,0)</f>
        <v>30</v>
      </c>
      <c r="O307" s="1">
        <f>I307*745.7</f>
        <v>1394.4590000000001</v>
      </c>
      <c r="P307" s="5">
        <f>ROUND(N307^(3/2)/O307/SQRT(2*1.28*M307)*100,0)</f>
        <v>33</v>
      </c>
      <c r="Q307" s="4">
        <f>E307/D307</f>
        <v>0.6</v>
      </c>
      <c r="R307" s="1">
        <f>ROUND(L307^(3/2)/K307*100*SQRT(2/PI()),0)</f>
        <v>30</v>
      </c>
      <c r="S307" s="1" t="str">
        <f>IF(AND(R307&gt;=R306,R307&gt;R308),"YES","NO")</f>
        <v>NO</v>
      </c>
      <c r="T307" s="1">
        <f>IF(C307&lt;C306,0,IF(T306=1,1,IF(S307="YES",1,0)))</f>
        <v>1</v>
      </c>
      <c r="U307" s="1" t="str">
        <f>IF(AND(T306=0,T307=1),"YES","NO")</f>
        <v>NO</v>
      </c>
    </row>
    <row r="308" spans="1:21" x14ac:dyDescent="0.3">
      <c r="A308" s="1">
        <v>307</v>
      </c>
      <c r="B308" s="1">
        <v>15</v>
      </c>
      <c r="C308" s="1">
        <v>13999</v>
      </c>
      <c r="D308" s="1">
        <v>10</v>
      </c>
      <c r="E308" s="1">
        <v>6</v>
      </c>
      <c r="F308" s="1">
        <v>2</v>
      </c>
      <c r="G308" s="1" t="s">
        <v>23</v>
      </c>
      <c r="H308" s="1">
        <v>7.83</v>
      </c>
      <c r="I308" s="1">
        <v>2.6</v>
      </c>
      <c r="J308" s="1">
        <v>11.72</v>
      </c>
      <c r="K308" s="1">
        <v>0.12</v>
      </c>
      <c r="L308" s="1">
        <v>0.13</v>
      </c>
      <c r="M308" s="3">
        <f>PI()*(D308*0.0254)^2/4</f>
        <v>5.0670747909749778E-2</v>
      </c>
      <c r="N308" s="1">
        <f>ROUND(H308*4.45,0)</f>
        <v>35</v>
      </c>
      <c r="O308" s="1">
        <f>I308*745.7</f>
        <v>1938.8200000000002</v>
      </c>
      <c r="P308" s="5">
        <f>ROUND(N308^(3/2)/O308/SQRT(2*1.28*M308)*100,0)</f>
        <v>30</v>
      </c>
      <c r="Q308" s="4">
        <f>E308/D308</f>
        <v>0.6</v>
      </c>
      <c r="R308" s="1">
        <f>ROUND(L308^(3/2)/K308*100*SQRT(2/PI()),0)</f>
        <v>31</v>
      </c>
      <c r="S308" s="1" t="str">
        <f>IF(AND(R308&gt;=R307,R308&gt;R309),"YES","NO")</f>
        <v>YES</v>
      </c>
      <c r="T308" s="1">
        <f>IF(C308&lt;C307,0,IF(T307=1,1,IF(S308="YES",1,0)))</f>
        <v>1</v>
      </c>
      <c r="U308" s="1" t="str">
        <f>IF(AND(T307=0,T308=1),"YES","NO")</f>
        <v>NO</v>
      </c>
    </row>
    <row r="309" spans="1:21" x14ac:dyDescent="0.3">
      <c r="A309" s="1">
        <v>308</v>
      </c>
      <c r="B309" s="1">
        <v>15</v>
      </c>
      <c r="C309" s="1">
        <v>15000</v>
      </c>
      <c r="D309" s="1">
        <v>10</v>
      </c>
      <c r="E309" s="1">
        <v>6</v>
      </c>
      <c r="F309" s="1">
        <v>2</v>
      </c>
      <c r="G309" s="1" t="s">
        <v>23</v>
      </c>
      <c r="H309" s="1">
        <v>9.1</v>
      </c>
      <c r="I309" s="1">
        <v>3.57</v>
      </c>
      <c r="J309" s="1">
        <v>14.98</v>
      </c>
      <c r="K309" s="1">
        <v>0.13</v>
      </c>
      <c r="L309" s="1">
        <v>0.13</v>
      </c>
      <c r="M309" s="3">
        <f>PI()*(D309*0.0254)^2/4</f>
        <v>5.0670747909749778E-2</v>
      </c>
      <c r="N309" s="1">
        <f>ROUND(H309*4.45,0)</f>
        <v>40</v>
      </c>
      <c r="O309" s="1">
        <f>I309*745.7</f>
        <v>2662.1489999999999</v>
      </c>
      <c r="P309" s="5">
        <f>ROUND(N309^(3/2)/O309/SQRT(2*1.28*M309)*100,0)</f>
        <v>26</v>
      </c>
      <c r="Q309" s="4">
        <f>E309/D309</f>
        <v>0.6</v>
      </c>
      <c r="R309" s="1">
        <f>ROUND(L309^(3/2)/K309*100*SQRT(2/PI()),0)</f>
        <v>29</v>
      </c>
      <c r="S309" s="1" t="str">
        <f>IF(AND(R309&gt;=R308,R309&gt;R310),"YES","NO")</f>
        <v>NO</v>
      </c>
      <c r="T309" s="1">
        <f>IF(C309&lt;C308,0,IF(T308=1,1,IF(S309="YES",1,0)))</f>
        <v>1</v>
      </c>
      <c r="U309" s="1" t="str">
        <f>IF(AND(T308=0,T309=1),"YES","NO")</f>
        <v>NO</v>
      </c>
    </row>
    <row r="310" spans="1:21" x14ac:dyDescent="0.3">
      <c r="A310" s="1">
        <v>309</v>
      </c>
      <c r="B310" s="1">
        <v>15</v>
      </c>
      <c r="C310" s="1">
        <v>16000</v>
      </c>
      <c r="D310" s="1">
        <v>10</v>
      </c>
      <c r="E310" s="1">
        <v>6</v>
      </c>
      <c r="F310" s="1">
        <v>2</v>
      </c>
      <c r="G310" s="1" t="s">
        <v>23</v>
      </c>
      <c r="H310" s="1">
        <v>10.31</v>
      </c>
      <c r="I310" s="1">
        <v>4.1399999999999997</v>
      </c>
      <c r="J310" s="1">
        <v>16.29</v>
      </c>
      <c r="K310" s="1">
        <v>0.13</v>
      </c>
      <c r="L310" s="1">
        <v>0.13</v>
      </c>
      <c r="M310" s="3">
        <f>PI()*(D310*0.0254)^2/4</f>
        <v>5.0670747909749778E-2</v>
      </c>
      <c r="N310" s="1">
        <f>ROUND(H310*4.45,0)</f>
        <v>46</v>
      </c>
      <c r="O310" s="1">
        <f>I310*745.7</f>
        <v>3087.1979999999999</v>
      </c>
      <c r="P310" s="5">
        <f>ROUND(N310^(3/2)/O310/SQRT(2*1.28*M310)*100,0)</f>
        <v>28</v>
      </c>
      <c r="Q310" s="4">
        <f>E310/D310</f>
        <v>0.6</v>
      </c>
      <c r="R310" s="1">
        <f>ROUND(L310^(3/2)/K310*100*SQRT(2/PI()),0)</f>
        <v>29</v>
      </c>
      <c r="S310" s="1" t="str">
        <f>IF(AND(R310&gt;=R309,R310&gt;R311),"YES","NO")</f>
        <v>NO</v>
      </c>
      <c r="T310" s="1">
        <f>IF(C310&lt;C309,0,IF(T309=1,1,IF(S310="YES",1,0)))</f>
        <v>1</v>
      </c>
      <c r="U310" s="1" t="str">
        <f>IF(AND(T309=0,T310=1),"YES","NO")</f>
        <v>NO</v>
      </c>
    </row>
    <row r="311" spans="1:21" x14ac:dyDescent="0.3">
      <c r="A311" s="1">
        <v>310</v>
      </c>
      <c r="B311" s="1">
        <v>15</v>
      </c>
      <c r="C311" s="1">
        <v>17000</v>
      </c>
      <c r="D311" s="1">
        <v>10</v>
      </c>
      <c r="E311" s="1">
        <v>6</v>
      </c>
      <c r="F311" s="1">
        <v>2</v>
      </c>
      <c r="G311" s="1" t="s">
        <v>23</v>
      </c>
      <c r="H311" s="1">
        <v>11.6</v>
      </c>
      <c r="I311" s="1">
        <v>4.68</v>
      </c>
      <c r="J311" s="1">
        <v>17.37</v>
      </c>
      <c r="K311" s="1">
        <v>0.12</v>
      </c>
      <c r="L311" s="1">
        <v>0.13</v>
      </c>
      <c r="M311" s="3">
        <f>PI()*(D311*0.0254)^2/4</f>
        <v>5.0670747909749778E-2</v>
      </c>
      <c r="N311" s="1">
        <f>ROUND(H311*4.45,0)</f>
        <v>52</v>
      </c>
      <c r="O311" s="1">
        <f>I311*745.7</f>
        <v>3489.8760000000002</v>
      </c>
      <c r="P311" s="5">
        <f>ROUND(N311^(3/2)/O311/SQRT(2*1.28*M311)*100,0)</f>
        <v>30</v>
      </c>
      <c r="Q311" s="4">
        <f>E311/D311</f>
        <v>0.6</v>
      </c>
      <c r="R311" s="1">
        <f>ROUND(L311^(3/2)/K311*100*SQRT(2/PI()),0)</f>
        <v>31</v>
      </c>
      <c r="S311" s="1" t="str">
        <f>IF(AND(R311&gt;=R310,R311&gt;R312),"YES","NO")</f>
        <v>NO</v>
      </c>
      <c r="T311" s="1">
        <f>IF(C311&lt;C310,0,IF(T310=1,1,IF(S311="YES",1,0)))</f>
        <v>1</v>
      </c>
      <c r="U311" s="1" t="str">
        <f>IF(AND(T310=0,T311=1),"YES","NO")</f>
        <v>NO</v>
      </c>
    </row>
    <row r="312" spans="1:21" x14ac:dyDescent="0.3">
      <c r="A312" s="1">
        <v>311</v>
      </c>
      <c r="B312" s="1">
        <v>15</v>
      </c>
      <c r="C312" s="1">
        <v>18000</v>
      </c>
      <c r="D312" s="1">
        <v>10</v>
      </c>
      <c r="E312" s="1">
        <v>6</v>
      </c>
      <c r="F312" s="1">
        <v>2</v>
      </c>
      <c r="G312" s="1" t="s">
        <v>23</v>
      </c>
      <c r="H312" s="1">
        <v>12.99</v>
      </c>
      <c r="I312" s="1">
        <v>5.44</v>
      </c>
      <c r="J312" s="1">
        <v>19.04</v>
      </c>
      <c r="K312" s="1">
        <v>0.12</v>
      </c>
      <c r="L312" s="1">
        <v>0.13</v>
      </c>
      <c r="M312" s="3">
        <f>PI()*(D312*0.0254)^2/4</f>
        <v>5.0670747909749778E-2</v>
      </c>
      <c r="N312" s="1">
        <f>ROUND(H312*4.45,0)</f>
        <v>58</v>
      </c>
      <c r="O312" s="1">
        <f>I312*745.7</f>
        <v>4056.6080000000006</v>
      </c>
      <c r="P312" s="5">
        <f>ROUND(N312^(3/2)/O312/SQRT(2*1.28*M312)*100,0)</f>
        <v>30</v>
      </c>
      <c r="Q312" s="4">
        <f>E312/D312</f>
        <v>0.6</v>
      </c>
      <c r="R312" s="1">
        <f>ROUND(L312^(3/2)/K312*100*SQRT(2/PI()),0)</f>
        <v>31</v>
      </c>
      <c r="S312" s="1" t="str">
        <f>IF(AND(R312&gt;=R311,R312&gt;R313),"YES","NO")</f>
        <v>YES</v>
      </c>
      <c r="T312" s="1">
        <f>IF(C312&lt;C311,0,IF(T311=1,1,IF(S312="YES",1,0)))</f>
        <v>1</v>
      </c>
      <c r="U312" s="1" t="str">
        <f>IF(AND(T311=0,T312=1),"YES","NO")</f>
        <v>NO</v>
      </c>
    </row>
    <row r="313" spans="1:21" x14ac:dyDescent="0.3">
      <c r="A313" s="1">
        <v>312</v>
      </c>
      <c r="B313" s="1">
        <v>15</v>
      </c>
      <c r="C313" s="1">
        <v>19000</v>
      </c>
      <c r="D313" s="1">
        <v>10</v>
      </c>
      <c r="E313" s="1">
        <v>6</v>
      </c>
      <c r="F313" s="1">
        <v>2</v>
      </c>
      <c r="G313" s="1" t="s">
        <v>23</v>
      </c>
      <c r="H313" s="1">
        <v>14.56</v>
      </c>
      <c r="I313" s="1">
        <v>7.68</v>
      </c>
      <c r="J313" s="1">
        <v>25.47</v>
      </c>
      <c r="K313" s="1">
        <v>0.14000000000000001</v>
      </c>
      <c r="L313" s="1">
        <v>0.13</v>
      </c>
      <c r="M313" s="3">
        <f>PI()*(D313*0.0254)^2/4</f>
        <v>5.0670747909749778E-2</v>
      </c>
      <c r="N313" s="1">
        <f>ROUND(H313*4.45,0)</f>
        <v>65</v>
      </c>
      <c r="O313" s="1">
        <f>I313*745.7</f>
        <v>5726.9760000000006</v>
      </c>
      <c r="P313" s="5">
        <f>ROUND(N313^(3/2)/O313/SQRT(2*1.28*M313)*100,0)</f>
        <v>25</v>
      </c>
      <c r="Q313" s="4">
        <f>E313/D313</f>
        <v>0.6</v>
      </c>
      <c r="R313" s="1">
        <f>ROUND(L313^(3/2)/K313*100*SQRT(2/PI()),0)</f>
        <v>27</v>
      </c>
      <c r="S313" s="1" t="str">
        <f>IF(AND(R313&gt;=R312,R313&gt;R314),"YES","NO")</f>
        <v>NO</v>
      </c>
      <c r="T313" s="1">
        <f>IF(C313&lt;C312,0,IF(T312=1,1,IF(S313="YES",1,0)))</f>
        <v>1</v>
      </c>
      <c r="U313" s="1" t="str">
        <f>IF(AND(T312=0,T313=1),"YES","NO")</f>
        <v>NO</v>
      </c>
    </row>
    <row r="314" spans="1:21" x14ac:dyDescent="0.3">
      <c r="A314" s="1">
        <v>313</v>
      </c>
      <c r="B314" s="1">
        <v>15</v>
      </c>
      <c r="C314" s="1">
        <v>20000</v>
      </c>
      <c r="D314" s="1">
        <v>10</v>
      </c>
      <c r="E314" s="1">
        <v>6</v>
      </c>
      <c r="F314" s="1">
        <v>2</v>
      </c>
      <c r="G314" s="1" t="s">
        <v>23</v>
      </c>
      <c r="H314" s="1">
        <v>16</v>
      </c>
      <c r="I314" s="1">
        <v>7.95</v>
      </c>
      <c r="J314" s="1">
        <v>25.06</v>
      </c>
      <c r="K314" s="1">
        <v>0.12</v>
      </c>
      <c r="L314" s="1">
        <v>0.13</v>
      </c>
      <c r="M314" s="3">
        <f>PI()*(D314*0.0254)^2/4</f>
        <v>5.0670747909749778E-2</v>
      </c>
      <c r="N314" s="1">
        <f>ROUND(H314*4.45,0)</f>
        <v>71</v>
      </c>
      <c r="O314" s="1">
        <f>I314*745.7</f>
        <v>5928.3150000000005</v>
      </c>
      <c r="P314" s="5">
        <f>ROUND(N314^(3/2)/O314/SQRT(2*1.28*M314)*100,0)</f>
        <v>28</v>
      </c>
      <c r="Q314" s="4">
        <f>E314/D314</f>
        <v>0.6</v>
      </c>
      <c r="R314" s="1">
        <f>ROUND(L314^(3/2)/K314*100*SQRT(2/PI()),0)</f>
        <v>31</v>
      </c>
      <c r="S314" s="1" t="str">
        <f>IF(AND(R314&gt;=R313,R314&gt;R315),"YES","NO")</f>
        <v>NO</v>
      </c>
      <c r="T314" s="1">
        <f>IF(C314&lt;C313,0,IF(T313=1,1,IF(S314="YES",1,0)))</f>
        <v>1</v>
      </c>
      <c r="U314" s="1" t="str">
        <f>IF(AND(T313=0,T314=1),"YES","NO")</f>
        <v>NO</v>
      </c>
    </row>
    <row r="315" spans="1:21" x14ac:dyDescent="0.3">
      <c r="A315" s="1">
        <v>314</v>
      </c>
      <c r="B315" s="1">
        <v>16</v>
      </c>
      <c r="C315" s="1">
        <v>1000</v>
      </c>
      <c r="D315" s="1">
        <v>10</v>
      </c>
      <c r="E315" s="1">
        <v>6</v>
      </c>
      <c r="F315" s="1">
        <v>2</v>
      </c>
      <c r="G315" s="1" t="s">
        <v>4</v>
      </c>
      <c r="H315" s="1">
        <v>0.04</v>
      </c>
      <c r="I315" s="1">
        <v>0.01</v>
      </c>
      <c r="J315" s="1">
        <v>0.03</v>
      </c>
      <c r="K315" s="1">
        <v>0.05</v>
      </c>
      <c r="L315" s="1">
        <v>0.11</v>
      </c>
      <c r="M315" s="3">
        <f>PI()*(D315*0.0254)^2/4</f>
        <v>5.0670747909749778E-2</v>
      </c>
      <c r="N315" s="1">
        <f>ROUND(H315*4.45,0)</f>
        <v>0</v>
      </c>
      <c r="O315" s="1">
        <f>I315*745.7</f>
        <v>7.4570000000000007</v>
      </c>
      <c r="P315" s="5">
        <f>ROUND(N315^(3/2)/O315/SQRT(2*1.28*M315)*100,0)</f>
        <v>0</v>
      </c>
      <c r="Q315" s="4">
        <f>E315/D315</f>
        <v>0.6</v>
      </c>
      <c r="R315" s="1">
        <f>ROUND(L315^(3/2)/K315*100*SQRT(2/PI()),0)</f>
        <v>58</v>
      </c>
      <c r="S315" s="1" t="str">
        <f>IF(AND(R315&gt;=R314,R315&gt;R316),"YES","NO")</f>
        <v>NO</v>
      </c>
      <c r="T315" s="1">
        <f>IF(C315&lt;C314,0,IF(T314=1,1,IF(S315="YES",1,0)))</f>
        <v>0</v>
      </c>
      <c r="U315" s="1" t="str">
        <f>IF(AND(T314=0,T315=1),"YES","NO")</f>
        <v>NO</v>
      </c>
    </row>
    <row r="316" spans="1:21" x14ac:dyDescent="0.3">
      <c r="A316" s="1">
        <v>315</v>
      </c>
      <c r="B316" s="1">
        <v>16</v>
      </c>
      <c r="C316" s="1">
        <v>2000</v>
      </c>
      <c r="D316" s="1">
        <v>10</v>
      </c>
      <c r="E316" s="1">
        <v>6</v>
      </c>
      <c r="F316" s="1">
        <v>2</v>
      </c>
      <c r="G316" s="1" t="s">
        <v>4</v>
      </c>
      <c r="H316" s="1">
        <v>0.14000000000000001</v>
      </c>
      <c r="I316" s="1">
        <v>0.01</v>
      </c>
      <c r="J316" s="1">
        <v>0.1</v>
      </c>
      <c r="K316" s="1">
        <v>0.05</v>
      </c>
      <c r="L316" s="1">
        <v>0.11</v>
      </c>
      <c r="M316" s="3">
        <f>PI()*(D316*0.0254)^2/4</f>
        <v>5.0670747909749778E-2</v>
      </c>
      <c r="N316" s="1">
        <f>ROUND(H316*4.45,0)</f>
        <v>1</v>
      </c>
      <c r="O316" s="1">
        <f>I316*745.7</f>
        <v>7.4570000000000007</v>
      </c>
      <c r="P316" s="5">
        <f>ROUND(N316^(3/2)/O316/SQRT(2*1.28*M316)*100,0)</f>
        <v>37</v>
      </c>
      <c r="Q316" s="4">
        <f>E316/D316</f>
        <v>0.6</v>
      </c>
      <c r="R316" s="1">
        <f>ROUND(L316^(3/2)/K316*100*SQRT(2/PI()),0)</f>
        <v>58</v>
      </c>
      <c r="S316" s="1" t="str">
        <f>IF(AND(R316&gt;=R315,R316&gt;R317),"YES","NO")</f>
        <v>NO</v>
      </c>
      <c r="T316" s="1">
        <f>IF(C316&lt;C315,0,IF(T315=1,1,IF(S316="YES",1,0)))</f>
        <v>0</v>
      </c>
      <c r="U316" s="1" t="str">
        <f>IF(AND(T315=0,T316=1),"YES","NO")</f>
        <v>NO</v>
      </c>
    </row>
    <row r="317" spans="1:21" x14ac:dyDescent="0.3">
      <c r="A317" s="1">
        <v>316</v>
      </c>
      <c r="B317" s="1">
        <v>16</v>
      </c>
      <c r="C317" s="1">
        <v>3000</v>
      </c>
      <c r="D317" s="1">
        <v>10</v>
      </c>
      <c r="E317" s="1">
        <v>6</v>
      </c>
      <c r="F317" s="1">
        <v>2</v>
      </c>
      <c r="G317" s="1" t="s">
        <v>4</v>
      </c>
      <c r="H317" s="1">
        <v>0.32</v>
      </c>
      <c r="I317" s="1">
        <v>0.01</v>
      </c>
      <c r="J317" s="1">
        <v>0.22</v>
      </c>
      <c r="K317" s="1">
        <v>0.05</v>
      </c>
      <c r="L317" s="1">
        <v>0.11</v>
      </c>
      <c r="M317" s="3">
        <f>PI()*(D317*0.0254)^2/4</f>
        <v>5.0670747909749778E-2</v>
      </c>
      <c r="N317" s="1">
        <f>ROUND(H317*4.45,0)</f>
        <v>1</v>
      </c>
      <c r="O317" s="1">
        <f>I317*745.7</f>
        <v>7.4570000000000007</v>
      </c>
      <c r="P317" s="5">
        <f>ROUND(N317^(3/2)/O317/SQRT(2*1.28*M317)*100,0)</f>
        <v>37</v>
      </c>
      <c r="Q317" s="4">
        <f>E317/D317</f>
        <v>0.6</v>
      </c>
      <c r="R317" s="1">
        <f>ROUND(L317^(3/2)/K317*100*SQRT(2/PI()),0)</f>
        <v>58</v>
      </c>
      <c r="S317" s="1" t="str">
        <f>IF(AND(R317&gt;=R316,R317&gt;R318),"YES","NO")</f>
        <v>NO</v>
      </c>
      <c r="T317" s="1">
        <f>IF(C317&lt;C316,0,IF(T316=1,1,IF(S317="YES",1,0)))</f>
        <v>0</v>
      </c>
      <c r="U317" s="1" t="str">
        <f>IF(AND(T316=0,T317=1),"YES","NO")</f>
        <v>NO</v>
      </c>
    </row>
    <row r="318" spans="1:21" x14ac:dyDescent="0.3">
      <c r="A318" s="1">
        <v>317</v>
      </c>
      <c r="B318" s="1">
        <v>16</v>
      </c>
      <c r="C318" s="1">
        <v>4000</v>
      </c>
      <c r="D318" s="1">
        <v>10</v>
      </c>
      <c r="E318" s="1">
        <v>6</v>
      </c>
      <c r="F318" s="1">
        <v>2</v>
      </c>
      <c r="G318" s="1" t="s">
        <v>4</v>
      </c>
      <c r="H318" s="1">
        <v>0.57999999999999996</v>
      </c>
      <c r="I318" s="1">
        <v>0.03</v>
      </c>
      <c r="J318" s="1">
        <v>0.4</v>
      </c>
      <c r="K318" s="1">
        <v>0.05</v>
      </c>
      <c r="L318" s="1">
        <v>0.11</v>
      </c>
      <c r="M318" s="3">
        <f>PI()*(D318*0.0254)^2/4</f>
        <v>5.0670747909749778E-2</v>
      </c>
      <c r="N318" s="1">
        <f>ROUND(H318*4.45,0)</f>
        <v>3</v>
      </c>
      <c r="O318" s="1">
        <f>I318*745.7</f>
        <v>22.371000000000002</v>
      </c>
      <c r="P318" s="5">
        <f>ROUND(N318^(3/2)/O318/SQRT(2*1.28*M318)*100,0)</f>
        <v>64</v>
      </c>
      <c r="Q318" s="4">
        <f>E318/D318</f>
        <v>0.6</v>
      </c>
      <c r="R318" s="1">
        <f>ROUND(L318^(3/2)/K318*100*SQRT(2/PI()),0)</f>
        <v>58</v>
      </c>
      <c r="S318" s="1" t="str">
        <f>IF(AND(R318&gt;=R317,R318&gt;R319),"YES","NO")</f>
        <v>NO</v>
      </c>
      <c r="T318" s="1">
        <f>IF(C318&lt;C317,0,IF(T317=1,1,IF(S318="YES",1,0)))</f>
        <v>0</v>
      </c>
      <c r="U318" s="1" t="str">
        <f>IF(AND(T317=0,T318=1),"YES","NO")</f>
        <v>NO</v>
      </c>
    </row>
    <row r="319" spans="1:21" x14ac:dyDescent="0.3">
      <c r="A319" s="1">
        <v>318</v>
      </c>
      <c r="B319" s="1">
        <v>16</v>
      </c>
      <c r="C319" s="1">
        <v>5000</v>
      </c>
      <c r="D319" s="1">
        <v>10</v>
      </c>
      <c r="E319" s="1">
        <v>6</v>
      </c>
      <c r="F319" s="1">
        <v>2</v>
      </c>
      <c r="G319" s="1" t="s">
        <v>4</v>
      </c>
      <c r="H319" s="1">
        <v>0.9</v>
      </c>
      <c r="I319" s="1">
        <v>0.05</v>
      </c>
      <c r="J319" s="1">
        <v>0.62</v>
      </c>
      <c r="K319" s="1">
        <v>0.05</v>
      </c>
      <c r="L319" s="1">
        <v>0.11</v>
      </c>
      <c r="M319" s="3">
        <f>PI()*(D319*0.0254)^2/4</f>
        <v>5.0670747909749778E-2</v>
      </c>
      <c r="N319" s="1">
        <f>ROUND(H319*4.45,0)</f>
        <v>4</v>
      </c>
      <c r="O319" s="1">
        <f>I319*745.7</f>
        <v>37.285000000000004</v>
      </c>
      <c r="P319" s="5">
        <f>ROUND(N319^(3/2)/O319/SQRT(2*1.28*M319)*100,0)</f>
        <v>60</v>
      </c>
      <c r="Q319" s="4">
        <f>E319/D319</f>
        <v>0.6</v>
      </c>
      <c r="R319" s="1">
        <f>ROUND(L319^(3/2)/K319*100*SQRT(2/PI()),0)</f>
        <v>58</v>
      </c>
      <c r="S319" s="1" t="str">
        <f>IF(AND(R319&gt;=R318,R319&gt;R320),"YES","NO")</f>
        <v>NO</v>
      </c>
      <c r="T319" s="1">
        <f>IF(C319&lt;C318,0,IF(T318=1,1,IF(S319="YES",1,0)))</f>
        <v>0</v>
      </c>
      <c r="U319" s="1" t="str">
        <f>IF(AND(T318=0,T319=1),"YES","NO")</f>
        <v>NO</v>
      </c>
    </row>
    <row r="320" spans="1:21" x14ac:dyDescent="0.3">
      <c r="A320" s="1">
        <v>319</v>
      </c>
      <c r="B320" s="1">
        <v>16</v>
      </c>
      <c r="C320" s="1">
        <v>6000</v>
      </c>
      <c r="D320" s="1">
        <v>10</v>
      </c>
      <c r="E320" s="1">
        <v>6</v>
      </c>
      <c r="F320" s="1">
        <v>2</v>
      </c>
      <c r="G320" s="1" t="s">
        <v>4</v>
      </c>
      <c r="H320" s="1">
        <v>1.3</v>
      </c>
      <c r="I320" s="1">
        <v>0.08</v>
      </c>
      <c r="J320" s="1">
        <v>0.88</v>
      </c>
      <c r="K320" s="1">
        <v>0.05</v>
      </c>
      <c r="L320" s="1">
        <v>0.11</v>
      </c>
      <c r="M320" s="3">
        <f>PI()*(D320*0.0254)^2/4</f>
        <v>5.0670747909749778E-2</v>
      </c>
      <c r="N320" s="1">
        <f>ROUND(H320*4.45,0)</f>
        <v>6</v>
      </c>
      <c r="O320" s="1">
        <f>I320*745.7</f>
        <v>59.656000000000006</v>
      </c>
      <c r="P320" s="5">
        <f>ROUND(N320^(3/2)/O320/SQRT(2*1.28*M320)*100,0)</f>
        <v>68</v>
      </c>
      <c r="Q320" s="4">
        <f>E320/D320</f>
        <v>0.6</v>
      </c>
      <c r="R320" s="1">
        <f>ROUND(L320^(3/2)/K320*100*SQRT(2/PI()),0)</f>
        <v>58</v>
      </c>
      <c r="S320" s="1" t="str">
        <f>IF(AND(R320&gt;=R319,R320&gt;R321),"YES","NO")</f>
        <v>NO</v>
      </c>
      <c r="T320" s="1">
        <f>IF(C320&lt;C319,0,IF(T319=1,1,IF(S320="YES",1,0)))</f>
        <v>0</v>
      </c>
      <c r="U320" s="1" t="str">
        <f>IF(AND(T319=0,T320=1),"YES","NO")</f>
        <v>NO</v>
      </c>
    </row>
    <row r="321" spans="1:21" x14ac:dyDescent="0.3">
      <c r="A321" s="1">
        <v>320</v>
      </c>
      <c r="B321" s="1">
        <v>16</v>
      </c>
      <c r="C321" s="1">
        <v>7000</v>
      </c>
      <c r="D321" s="1">
        <v>10</v>
      </c>
      <c r="E321" s="1">
        <v>6</v>
      </c>
      <c r="F321" s="1">
        <v>2</v>
      </c>
      <c r="G321" s="1" t="s">
        <v>4</v>
      </c>
      <c r="H321" s="1">
        <v>1.77</v>
      </c>
      <c r="I321" s="1">
        <v>0.13</v>
      </c>
      <c r="J321" s="1">
        <v>1.17</v>
      </c>
      <c r="K321" s="1">
        <v>0.05</v>
      </c>
      <c r="L321" s="1">
        <v>0.11</v>
      </c>
      <c r="M321" s="3">
        <f>PI()*(D321*0.0254)^2/4</f>
        <v>5.0670747909749778E-2</v>
      </c>
      <c r="N321" s="1">
        <f>ROUND(H321*4.45,0)</f>
        <v>8</v>
      </c>
      <c r="O321" s="1">
        <f>I321*745.7</f>
        <v>96.941000000000003</v>
      </c>
      <c r="P321" s="5">
        <f>ROUND(N321^(3/2)/O321/SQRT(2*1.28*M321)*100,0)</f>
        <v>65</v>
      </c>
      <c r="Q321" s="4">
        <f>E321/D321</f>
        <v>0.6</v>
      </c>
      <c r="R321" s="1">
        <f>ROUND(L321^(3/2)/K321*100*SQRT(2/PI()),0)</f>
        <v>58</v>
      </c>
      <c r="S321" s="1" t="str">
        <f>IF(AND(R321&gt;=R320,R321&gt;R322),"YES","NO")</f>
        <v>NO</v>
      </c>
      <c r="T321" s="1">
        <f>IF(C321&lt;C320,0,IF(T320=1,1,IF(S321="YES",1,0)))</f>
        <v>0</v>
      </c>
      <c r="U321" s="1" t="str">
        <f>IF(AND(T320=0,T321=1),"YES","NO")</f>
        <v>NO</v>
      </c>
    </row>
    <row r="322" spans="1:21" x14ac:dyDescent="0.3">
      <c r="A322" s="1">
        <v>321</v>
      </c>
      <c r="B322" s="1">
        <v>16</v>
      </c>
      <c r="C322" s="1">
        <v>8000</v>
      </c>
      <c r="D322" s="1">
        <v>10</v>
      </c>
      <c r="E322" s="1">
        <v>6</v>
      </c>
      <c r="F322" s="1">
        <v>2</v>
      </c>
      <c r="G322" s="1" t="s">
        <v>4</v>
      </c>
      <c r="H322" s="1">
        <v>2.3199999999999998</v>
      </c>
      <c r="I322" s="1">
        <v>0.19</v>
      </c>
      <c r="J322" s="1">
        <v>1.5</v>
      </c>
      <c r="K322" s="1">
        <v>0.05</v>
      </c>
      <c r="L322" s="1">
        <v>0.11</v>
      </c>
      <c r="M322" s="3">
        <f>PI()*(D322*0.0254)^2/4</f>
        <v>5.0670747909749778E-2</v>
      </c>
      <c r="N322" s="1">
        <f>ROUND(H322*4.45,0)</f>
        <v>10</v>
      </c>
      <c r="O322" s="1">
        <f>I322*745.7</f>
        <v>141.68300000000002</v>
      </c>
      <c r="P322" s="5">
        <f>ROUND(N322^(3/2)/O322/SQRT(2*1.28*M322)*100,0)</f>
        <v>62</v>
      </c>
      <c r="Q322" s="4">
        <f>E322/D322</f>
        <v>0.6</v>
      </c>
      <c r="R322" s="1">
        <f>ROUND(L322^(3/2)/K322*100*SQRT(2/PI()),0)</f>
        <v>58</v>
      </c>
      <c r="S322" s="1" t="str">
        <f>IF(AND(R322&gt;=R321,R322&gt;R323),"YES","NO")</f>
        <v>NO</v>
      </c>
      <c r="T322" s="1">
        <f>IF(C322&lt;C321,0,IF(T321=1,1,IF(S322="YES",1,0)))</f>
        <v>0</v>
      </c>
      <c r="U322" s="1" t="str">
        <f>IF(AND(T321=0,T322=1),"YES","NO")</f>
        <v>NO</v>
      </c>
    </row>
    <row r="323" spans="1:21" x14ac:dyDescent="0.3">
      <c r="A323" s="1">
        <v>322</v>
      </c>
      <c r="B323" s="1">
        <v>16</v>
      </c>
      <c r="C323" s="1">
        <v>9000</v>
      </c>
      <c r="D323" s="1">
        <v>10</v>
      </c>
      <c r="E323" s="1">
        <v>6</v>
      </c>
      <c r="F323" s="1">
        <v>2</v>
      </c>
      <c r="G323" s="1" t="s">
        <v>4</v>
      </c>
      <c r="H323" s="1">
        <v>2.94</v>
      </c>
      <c r="I323" s="1">
        <v>0.27</v>
      </c>
      <c r="J323" s="1">
        <v>1.89</v>
      </c>
      <c r="K323" s="1">
        <v>0.05</v>
      </c>
      <c r="L323" s="1">
        <v>0.11</v>
      </c>
      <c r="M323" s="3">
        <f>PI()*(D323*0.0254)^2/4</f>
        <v>5.0670747909749778E-2</v>
      </c>
      <c r="N323" s="1">
        <f>ROUND(H323*4.45,0)</f>
        <v>13</v>
      </c>
      <c r="O323" s="1">
        <f>I323*745.7</f>
        <v>201.33900000000003</v>
      </c>
      <c r="P323" s="5">
        <f>ROUND(N323^(3/2)/O323/SQRT(2*1.28*M323)*100,0)</f>
        <v>65</v>
      </c>
      <c r="Q323" s="4">
        <f>E323/D323</f>
        <v>0.6</v>
      </c>
      <c r="R323" s="1">
        <f>ROUND(L323^(3/2)/K323*100*SQRT(2/PI()),0)</f>
        <v>58</v>
      </c>
      <c r="S323" s="1" t="str">
        <f>IF(AND(R323&gt;=R322,R323&gt;R324),"YES","NO")</f>
        <v>NO</v>
      </c>
      <c r="T323" s="1">
        <f>IF(C323&lt;C322,0,IF(T322=1,1,IF(S323="YES",1,0)))</f>
        <v>0</v>
      </c>
      <c r="U323" s="1" t="str">
        <f>IF(AND(T322=0,T323=1),"YES","NO")</f>
        <v>NO</v>
      </c>
    </row>
    <row r="324" spans="1:21" x14ac:dyDescent="0.3">
      <c r="A324" s="1">
        <v>323</v>
      </c>
      <c r="B324" s="1">
        <v>16</v>
      </c>
      <c r="C324" s="1">
        <v>10000</v>
      </c>
      <c r="D324" s="1">
        <v>10</v>
      </c>
      <c r="E324" s="1">
        <v>6</v>
      </c>
      <c r="F324" s="1">
        <v>2</v>
      </c>
      <c r="G324" s="1" t="s">
        <v>4</v>
      </c>
      <c r="H324" s="1">
        <v>3.67</v>
      </c>
      <c r="I324" s="1">
        <v>0.44</v>
      </c>
      <c r="J324" s="1">
        <v>2.76</v>
      </c>
      <c r="K324" s="1">
        <v>0.05</v>
      </c>
      <c r="L324" s="1">
        <v>0.12</v>
      </c>
      <c r="M324" s="3">
        <f>PI()*(D324*0.0254)^2/4</f>
        <v>5.0670747909749778E-2</v>
      </c>
      <c r="N324" s="1">
        <f>ROUND(H324*4.45,0)</f>
        <v>16</v>
      </c>
      <c r="O324" s="1">
        <f>I324*745.7</f>
        <v>328.108</v>
      </c>
      <c r="P324" s="5">
        <f>ROUND(N324^(3/2)/O324/SQRT(2*1.28*M324)*100,0)</f>
        <v>54</v>
      </c>
      <c r="Q324" s="4">
        <f>E324/D324</f>
        <v>0.6</v>
      </c>
      <c r="R324" s="1">
        <f>ROUND(L324^(3/2)/K324*100*SQRT(2/PI()),0)</f>
        <v>66</v>
      </c>
      <c r="S324" s="1" t="str">
        <f>IF(AND(R324&gt;=R323,R324&gt;R325),"YES","NO")</f>
        <v>YES</v>
      </c>
      <c r="T324" s="1">
        <f>IF(C324&lt;C323,0,IF(T323=1,1,IF(S324="YES",1,0)))</f>
        <v>1</v>
      </c>
      <c r="U324" s="1" t="str">
        <f>IF(AND(T323=0,T324=1),"YES","NO")</f>
        <v>YES</v>
      </c>
    </row>
    <row r="325" spans="1:21" x14ac:dyDescent="0.3">
      <c r="A325" s="1">
        <v>324</v>
      </c>
      <c r="B325" s="1">
        <v>16</v>
      </c>
      <c r="C325" s="1">
        <v>11000</v>
      </c>
      <c r="D325" s="1">
        <v>10</v>
      </c>
      <c r="E325" s="1">
        <v>6</v>
      </c>
      <c r="F325" s="1">
        <v>2</v>
      </c>
      <c r="G325" s="1" t="s">
        <v>4</v>
      </c>
      <c r="H325" s="1">
        <v>4.49</v>
      </c>
      <c r="I325" s="1">
        <v>0.67</v>
      </c>
      <c r="J325" s="1">
        <v>3.84</v>
      </c>
      <c r="K325" s="1">
        <v>0.06</v>
      </c>
      <c r="L325" s="1">
        <v>0.12</v>
      </c>
      <c r="M325" s="3">
        <f>PI()*(D325*0.0254)^2/4</f>
        <v>5.0670747909749778E-2</v>
      </c>
      <c r="N325" s="1">
        <f>ROUND(H325*4.45,0)</f>
        <v>20</v>
      </c>
      <c r="O325" s="1">
        <f>I325*745.7</f>
        <v>499.61900000000009</v>
      </c>
      <c r="P325" s="5">
        <f>ROUND(N325^(3/2)/O325/SQRT(2*1.28*M325)*100,0)</f>
        <v>50</v>
      </c>
      <c r="Q325" s="4">
        <f>E325/D325</f>
        <v>0.6</v>
      </c>
      <c r="R325" s="1">
        <f>ROUND(L325^(3/2)/K325*100*SQRT(2/PI()),0)</f>
        <v>55</v>
      </c>
      <c r="S325" s="1" t="str">
        <f>IF(AND(R325&gt;=R324,R325&gt;R326),"YES","NO")</f>
        <v>NO</v>
      </c>
      <c r="T325" s="1">
        <f>IF(C325&lt;C324,0,IF(T324=1,1,IF(S325="YES",1,0)))</f>
        <v>1</v>
      </c>
      <c r="U325" s="1" t="str">
        <f>IF(AND(T324=0,T325=1),"YES","NO")</f>
        <v>NO</v>
      </c>
    </row>
    <row r="326" spans="1:21" x14ac:dyDescent="0.3">
      <c r="A326" s="1">
        <v>325</v>
      </c>
      <c r="B326" s="1">
        <v>16</v>
      </c>
      <c r="C326" s="1">
        <v>12000</v>
      </c>
      <c r="D326" s="1">
        <v>10</v>
      </c>
      <c r="E326" s="1">
        <v>6</v>
      </c>
      <c r="F326" s="1">
        <v>2</v>
      </c>
      <c r="G326" s="1" t="s">
        <v>4</v>
      </c>
      <c r="H326" s="1">
        <v>5.41</v>
      </c>
      <c r="I326" s="1">
        <v>0.99</v>
      </c>
      <c r="J326" s="1">
        <v>5.18</v>
      </c>
      <c r="K326" s="1">
        <v>7.0000000000000007E-2</v>
      </c>
      <c r="L326" s="1">
        <v>0.12</v>
      </c>
      <c r="M326" s="3">
        <f>PI()*(D326*0.0254)^2/4</f>
        <v>5.0670747909749778E-2</v>
      </c>
      <c r="N326" s="1">
        <f>ROUND(H326*4.45,0)</f>
        <v>24</v>
      </c>
      <c r="O326" s="1">
        <f>I326*745.7</f>
        <v>738.24300000000005</v>
      </c>
      <c r="P326" s="5">
        <f>ROUND(N326^(3/2)/O326/SQRT(2*1.28*M326)*100,0)</f>
        <v>44</v>
      </c>
      <c r="Q326" s="4">
        <f>E326/D326</f>
        <v>0.6</v>
      </c>
      <c r="R326" s="1">
        <f>ROUND(L326^(3/2)/K326*100*SQRT(2/PI()),0)</f>
        <v>47</v>
      </c>
      <c r="S326" s="1" t="str">
        <f>IF(AND(R326&gt;=R325,R326&gt;R327),"YES","NO")</f>
        <v>NO</v>
      </c>
      <c r="T326" s="1">
        <f>IF(C326&lt;C325,0,IF(T325=1,1,IF(S326="YES",1,0)))</f>
        <v>1</v>
      </c>
      <c r="U326" s="1" t="str">
        <f>IF(AND(T325=0,T326=1),"YES","NO")</f>
        <v>NO</v>
      </c>
    </row>
    <row r="327" spans="1:21" x14ac:dyDescent="0.3">
      <c r="A327" s="1">
        <v>326</v>
      </c>
      <c r="B327" s="1">
        <v>16</v>
      </c>
      <c r="C327" s="1">
        <v>13000</v>
      </c>
      <c r="D327" s="1">
        <v>10</v>
      </c>
      <c r="E327" s="1">
        <v>6</v>
      </c>
      <c r="F327" s="1">
        <v>2</v>
      </c>
      <c r="G327" s="1" t="s">
        <v>4</v>
      </c>
      <c r="H327" s="1">
        <v>6.42</v>
      </c>
      <c r="I327" s="1">
        <v>1.41</v>
      </c>
      <c r="J327" s="1">
        <v>6.86</v>
      </c>
      <c r="K327" s="1">
        <v>0.08</v>
      </c>
      <c r="L327" s="1">
        <v>0.12</v>
      </c>
      <c r="M327" s="3">
        <f>PI()*(D327*0.0254)^2/4</f>
        <v>5.0670747909749778E-2</v>
      </c>
      <c r="N327" s="1">
        <f>ROUND(H327*4.45,0)</f>
        <v>29</v>
      </c>
      <c r="O327" s="1">
        <f>I327*745.7</f>
        <v>1051.4369999999999</v>
      </c>
      <c r="P327" s="5">
        <f>ROUND(N327^(3/2)/O327/SQRT(2*1.28*M327)*100,0)</f>
        <v>41</v>
      </c>
      <c r="Q327" s="4">
        <f>E327/D327</f>
        <v>0.6</v>
      </c>
      <c r="R327" s="1">
        <f>ROUND(L327^(3/2)/K327*100*SQRT(2/PI()),0)</f>
        <v>41</v>
      </c>
      <c r="S327" s="1" t="str">
        <f>IF(AND(R327&gt;=R326,R327&gt;R328),"YES","NO")</f>
        <v>NO</v>
      </c>
      <c r="T327" s="1">
        <f>IF(C327&lt;C326,0,IF(T326=1,1,IF(S327="YES",1,0)))</f>
        <v>1</v>
      </c>
      <c r="U327" s="1" t="str">
        <f>IF(AND(T326=0,T327=1),"YES","NO")</f>
        <v>NO</v>
      </c>
    </row>
    <row r="328" spans="1:21" x14ac:dyDescent="0.3">
      <c r="A328" s="1">
        <v>327</v>
      </c>
      <c r="B328" s="1">
        <v>16</v>
      </c>
      <c r="C328" s="1">
        <v>13999</v>
      </c>
      <c r="D328" s="1">
        <v>10</v>
      </c>
      <c r="E328" s="1">
        <v>6</v>
      </c>
      <c r="F328" s="1">
        <v>2</v>
      </c>
      <c r="G328" s="1" t="s">
        <v>4</v>
      </c>
      <c r="H328" s="1">
        <v>7.53</v>
      </c>
      <c r="I328" s="1">
        <v>1.98</v>
      </c>
      <c r="J328" s="1">
        <v>8.89</v>
      </c>
      <c r="K328" s="1">
        <v>0.09</v>
      </c>
      <c r="L328" s="1">
        <v>0.12</v>
      </c>
      <c r="M328" s="3">
        <f>PI()*(D328*0.0254)^2/4</f>
        <v>5.0670747909749778E-2</v>
      </c>
      <c r="N328" s="1">
        <f>ROUND(H328*4.45,0)</f>
        <v>34</v>
      </c>
      <c r="O328" s="1">
        <f>I328*745.7</f>
        <v>1476.4860000000001</v>
      </c>
      <c r="P328" s="5">
        <f>ROUND(N328^(3/2)/O328/SQRT(2*1.28*M328)*100,0)</f>
        <v>37</v>
      </c>
      <c r="Q328" s="4">
        <f>E328/D328</f>
        <v>0.6</v>
      </c>
      <c r="R328" s="1">
        <f>ROUND(L328^(3/2)/K328*100*SQRT(2/PI()),0)</f>
        <v>37</v>
      </c>
      <c r="S328" s="1" t="str">
        <f>IF(AND(R328&gt;=R327,R328&gt;R329),"YES","NO")</f>
        <v>NO</v>
      </c>
      <c r="T328" s="1">
        <f>IF(C328&lt;C327,0,IF(T327=1,1,IF(S328="YES",1,0)))</f>
        <v>1</v>
      </c>
      <c r="U328" s="1" t="str">
        <f>IF(AND(T327=0,T328=1),"YES","NO")</f>
        <v>NO</v>
      </c>
    </row>
    <row r="329" spans="1:21" x14ac:dyDescent="0.3">
      <c r="A329" s="1">
        <v>328</v>
      </c>
      <c r="B329" s="1">
        <v>16</v>
      </c>
      <c r="C329" s="1">
        <v>15000</v>
      </c>
      <c r="D329" s="1">
        <v>10</v>
      </c>
      <c r="E329" s="1">
        <v>6</v>
      </c>
      <c r="F329" s="1">
        <v>2</v>
      </c>
      <c r="G329" s="1" t="s">
        <v>4</v>
      </c>
      <c r="H329" s="1">
        <v>8.73</v>
      </c>
      <c r="I329" s="1">
        <v>2.71</v>
      </c>
      <c r="J329" s="1">
        <v>11.4</v>
      </c>
      <c r="K329" s="1">
        <v>0.1</v>
      </c>
      <c r="L329" s="1">
        <v>0.12</v>
      </c>
      <c r="M329" s="3">
        <f>PI()*(D329*0.0254)^2/4</f>
        <v>5.0670747909749778E-2</v>
      </c>
      <c r="N329" s="1">
        <f>ROUND(H329*4.45,0)</f>
        <v>39</v>
      </c>
      <c r="O329" s="1">
        <f>I329*745.7</f>
        <v>2020.8470000000002</v>
      </c>
      <c r="P329" s="5">
        <f>ROUND(N329^(3/2)/O329/SQRT(2*1.28*M329)*100,0)</f>
        <v>33</v>
      </c>
      <c r="Q329" s="4">
        <f>E329/D329</f>
        <v>0.6</v>
      </c>
      <c r="R329" s="1">
        <f>ROUND(L329^(3/2)/K329*100*SQRT(2/PI()),0)</f>
        <v>33</v>
      </c>
      <c r="S329" s="1" t="str">
        <f>IF(AND(R329&gt;=R328,R329&gt;R330),"YES","NO")</f>
        <v>NO</v>
      </c>
      <c r="T329" s="1">
        <f>IF(C329&lt;C328,0,IF(T328=1,1,IF(S329="YES",1,0)))</f>
        <v>1</v>
      </c>
      <c r="U329" s="1" t="str">
        <f>IF(AND(T328=0,T329=1),"YES","NO")</f>
        <v>NO</v>
      </c>
    </row>
    <row r="330" spans="1:21" x14ac:dyDescent="0.3">
      <c r="A330" s="1">
        <v>329</v>
      </c>
      <c r="B330" s="1">
        <v>16</v>
      </c>
      <c r="C330" s="1">
        <v>16000</v>
      </c>
      <c r="D330" s="1">
        <v>10</v>
      </c>
      <c r="E330" s="1">
        <v>6</v>
      </c>
      <c r="F330" s="1">
        <v>2</v>
      </c>
      <c r="G330" s="1" t="s">
        <v>4</v>
      </c>
      <c r="H330" s="1">
        <v>10.050000000000001</v>
      </c>
      <c r="I330" s="1">
        <v>3.68</v>
      </c>
      <c r="J330" s="1">
        <v>14.5</v>
      </c>
      <c r="K330" s="1">
        <v>0.11</v>
      </c>
      <c r="L330" s="1">
        <v>0.12</v>
      </c>
      <c r="M330" s="3">
        <f>PI()*(D330*0.0254)^2/4</f>
        <v>5.0670747909749778E-2</v>
      </c>
      <c r="N330" s="1">
        <f>ROUND(H330*4.45,0)</f>
        <v>45</v>
      </c>
      <c r="O330" s="1">
        <f>I330*745.7</f>
        <v>2744.1760000000004</v>
      </c>
      <c r="P330" s="5">
        <f>ROUND(N330^(3/2)/O330/SQRT(2*1.28*M330)*100,0)</f>
        <v>31</v>
      </c>
      <c r="Q330" s="4">
        <f>E330/D330</f>
        <v>0.6</v>
      </c>
      <c r="R330" s="1">
        <f>ROUND(L330^(3/2)/K330*100*SQRT(2/PI()),0)</f>
        <v>30</v>
      </c>
      <c r="S330" s="1" t="str">
        <f>IF(AND(R330&gt;=R329,R330&gt;R331),"YES","NO")</f>
        <v>NO</v>
      </c>
      <c r="T330" s="1">
        <f>IF(C330&lt;C329,0,IF(T329=1,1,IF(S330="YES",1,0)))</f>
        <v>1</v>
      </c>
      <c r="U330" s="1" t="str">
        <f>IF(AND(T329=0,T330=1),"YES","NO")</f>
        <v>NO</v>
      </c>
    </row>
    <row r="331" spans="1:21" x14ac:dyDescent="0.3">
      <c r="A331" s="1">
        <v>330</v>
      </c>
      <c r="B331" s="1">
        <v>16</v>
      </c>
      <c r="C331" s="1">
        <v>17000</v>
      </c>
      <c r="D331" s="1">
        <v>10</v>
      </c>
      <c r="E331" s="1">
        <v>6</v>
      </c>
      <c r="F331" s="1">
        <v>2</v>
      </c>
      <c r="G331" s="1" t="s">
        <v>4</v>
      </c>
      <c r="H331" s="1">
        <v>11.49</v>
      </c>
      <c r="I331" s="1">
        <v>4.95</v>
      </c>
      <c r="J331" s="1">
        <v>18.37</v>
      </c>
      <c r="K331" s="1">
        <v>0.13</v>
      </c>
      <c r="L331" s="1">
        <v>0.12</v>
      </c>
      <c r="M331" s="3">
        <f>PI()*(D331*0.0254)^2/4</f>
        <v>5.0670747909749778E-2</v>
      </c>
      <c r="N331" s="1">
        <f>ROUND(H331*4.45,0)</f>
        <v>51</v>
      </c>
      <c r="O331" s="1">
        <f>I331*745.7</f>
        <v>3691.2150000000001</v>
      </c>
      <c r="P331" s="5">
        <f>ROUND(N331^(3/2)/O331/SQRT(2*1.28*M331)*100,0)</f>
        <v>27</v>
      </c>
      <c r="Q331" s="4">
        <f>E331/D331</f>
        <v>0.6</v>
      </c>
      <c r="R331" s="1">
        <f>ROUND(L331^(3/2)/K331*100*SQRT(2/PI()),0)</f>
        <v>26</v>
      </c>
      <c r="S331" s="1" t="str">
        <f>IF(AND(R331&gt;=R330,R331&gt;R332),"YES","NO")</f>
        <v>NO</v>
      </c>
      <c r="T331" s="1">
        <f>IF(C331&lt;C330,0,IF(T330=1,1,IF(S331="YES",1,0)))</f>
        <v>1</v>
      </c>
      <c r="U331" s="1" t="str">
        <f>IF(AND(T330=0,T331=1),"YES","NO")</f>
        <v>NO</v>
      </c>
    </row>
    <row r="332" spans="1:21" x14ac:dyDescent="0.3">
      <c r="A332" s="1">
        <v>331</v>
      </c>
      <c r="B332" s="1">
        <v>16</v>
      </c>
      <c r="C332" s="1">
        <v>18000</v>
      </c>
      <c r="D332" s="1">
        <v>10</v>
      </c>
      <c r="E332" s="1">
        <v>6</v>
      </c>
      <c r="F332" s="1">
        <v>2</v>
      </c>
      <c r="G332" s="1" t="s">
        <v>4</v>
      </c>
      <c r="H332" s="1">
        <v>13.03</v>
      </c>
      <c r="I332" s="1">
        <v>6.57</v>
      </c>
      <c r="J332" s="1">
        <v>23</v>
      </c>
      <c r="K332" s="1">
        <v>0.14000000000000001</v>
      </c>
      <c r="L332" s="1">
        <v>0.13</v>
      </c>
      <c r="M332" s="3">
        <f>PI()*(D332*0.0254)^2/4</f>
        <v>5.0670747909749778E-2</v>
      </c>
      <c r="N332" s="1">
        <f>ROUND(H332*4.45,0)</f>
        <v>58</v>
      </c>
      <c r="O332" s="1">
        <f>I332*745.7</f>
        <v>4899.2490000000007</v>
      </c>
      <c r="P332" s="5">
        <f>ROUND(N332^(3/2)/O332/SQRT(2*1.28*M332)*100,0)</f>
        <v>25</v>
      </c>
      <c r="Q332" s="4">
        <f>E332/D332</f>
        <v>0.6</v>
      </c>
      <c r="R332" s="1">
        <f>ROUND(L332^(3/2)/K332*100*SQRT(2/PI()),0)</f>
        <v>27</v>
      </c>
      <c r="S332" s="1" t="str">
        <f>IF(AND(R332&gt;=R331,R332&gt;R333),"YES","NO")</f>
        <v>YES</v>
      </c>
      <c r="T332" s="1">
        <f>IF(C332&lt;C331,0,IF(T331=1,1,IF(S332="YES",1,0)))</f>
        <v>1</v>
      </c>
      <c r="U332" s="1" t="str">
        <f>IF(AND(T331=0,T332=1),"YES","NO")</f>
        <v>NO</v>
      </c>
    </row>
    <row r="333" spans="1:21" x14ac:dyDescent="0.3">
      <c r="A333" s="1">
        <v>332</v>
      </c>
      <c r="B333" s="1">
        <v>16</v>
      </c>
      <c r="C333" s="1">
        <v>19000</v>
      </c>
      <c r="D333" s="1">
        <v>10</v>
      </c>
      <c r="E333" s="1">
        <v>6</v>
      </c>
      <c r="F333" s="1">
        <v>2</v>
      </c>
      <c r="G333" s="1" t="s">
        <v>4</v>
      </c>
      <c r="H333" s="1">
        <v>14.68</v>
      </c>
      <c r="I333" s="1">
        <v>9.9700000000000006</v>
      </c>
      <c r="J333" s="1">
        <v>33.07</v>
      </c>
      <c r="K333" s="1">
        <v>0.18</v>
      </c>
      <c r="L333" s="1">
        <v>0.13</v>
      </c>
      <c r="M333" s="3">
        <f>PI()*(D333*0.0254)^2/4</f>
        <v>5.0670747909749778E-2</v>
      </c>
      <c r="N333" s="1">
        <f>ROUND(H333*4.45,0)</f>
        <v>65</v>
      </c>
      <c r="O333" s="1">
        <f>I333*745.7</f>
        <v>7434.6290000000008</v>
      </c>
      <c r="P333" s="5">
        <f>ROUND(N333^(3/2)/O333/SQRT(2*1.28*M333)*100,0)</f>
        <v>20</v>
      </c>
      <c r="Q333" s="4">
        <f>E333/D333</f>
        <v>0.6</v>
      </c>
      <c r="R333" s="1">
        <f>ROUND(L333^(3/2)/K333*100*SQRT(2/PI()),0)</f>
        <v>21</v>
      </c>
      <c r="S333" s="1" t="str">
        <f>IF(AND(R333&gt;=R332,R333&gt;R334),"YES","NO")</f>
        <v>NO</v>
      </c>
      <c r="T333" s="1">
        <f>IF(C333&lt;C332,0,IF(T332=1,1,IF(S333="YES",1,0)))</f>
        <v>1</v>
      </c>
      <c r="U333" s="1" t="str">
        <f>IF(AND(T332=0,T333=1),"YES","NO")</f>
        <v>NO</v>
      </c>
    </row>
    <row r="334" spans="1:21" x14ac:dyDescent="0.3">
      <c r="A334" s="1">
        <v>333</v>
      </c>
      <c r="B334" s="1">
        <v>16</v>
      </c>
      <c r="C334" s="1">
        <v>20000</v>
      </c>
      <c r="D334" s="1">
        <v>10</v>
      </c>
      <c r="E334" s="1">
        <v>6</v>
      </c>
      <c r="F334" s="1">
        <v>2</v>
      </c>
      <c r="G334" s="1" t="s">
        <v>4</v>
      </c>
      <c r="H334" s="1">
        <v>16.11</v>
      </c>
      <c r="I334" s="1">
        <v>10.65</v>
      </c>
      <c r="J334" s="1">
        <v>33.56</v>
      </c>
      <c r="K334" s="1">
        <v>0.17</v>
      </c>
      <c r="L334" s="1">
        <v>0.13</v>
      </c>
      <c r="M334" s="3">
        <f>PI()*(D334*0.0254)^2/4</f>
        <v>5.0670747909749778E-2</v>
      </c>
      <c r="N334" s="1">
        <f>ROUND(H334*4.45,0)</f>
        <v>72</v>
      </c>
      <c r="O334" s="1">
        <f>I334*745.7</f>
        <v>7941.7050000000008</v>
      </c>
      <c r="P334" s="5">
        <f>ROUND(N334^(3/2)/O334/SQRT(2*1.28*M334)*100,0)</f>
        <v>21</v>
      </c>
      <c r="Q334" s="4">
        <f>E334/D334</f>
        <v>0.6</v>
      </c>
      <c r="R334" s="1">
        <f>ROUND(L334^(3/2)/K334*100*SQRT(2/PI()),0)</f>
        <v>22</v>
      </c>
      <c r="S334" s="1" t="str">
        <f>IF(AND(R334&gt;=R333,R334&gt;R335),"YES","NO")</f>
        <v>NO</v>
      </c>
      <c r="T334" s="1">
        <f>IF(C334&lt;C333,0,IF(T333=1,1,IF(S334="YES",1,0)))</f>
        <v>1</v>
      </c>
      <c r="U334" s="1" t="str">
        <f>IF(AND(T333=0,T334=1),"YES","NO")</f>
        <v>NO</v>
      </c>
    </row>
    <row r="335" spans="1:21" x14ac:dyDescent="0.3">
      <c r="A335" s="1">
        <v>334</v>
      </c>
      <c r="B335" s="1">
        <v>16</v>
      </c>
      <c r="C335" s="1">
        <v>23000</v>
      </c>
      <c r="D335" s="1">
        <v>10</v>
      </c>
      <c r="E335" s="1">
        <v>6</v>
      </c>
      <c r="F335" s="1">
        <v>2</v>
      </c>
      <c r="G335" s="1" t="s">
        <v>4</v>
      </c>
      <c r="H335" s="1">
        <v>20.57</v>
      </c>
      <c r="I335" s="1">
        <v>12.85</v>
      </c>
      <c r="J335" s="1">
        <v>35.22</v>
      </c>
      <c r="K335" s="1">
        <v>0.13</v>
      </c>
      <c r="L335" s="1">
        <v>0.12</v>
      </c>
      <c r="M335" s="3">
        <f>PI()*(D335*0.0254)^2/4</f>
        <v>5.0670747909749778E-2</v>
      </c>
      <c r="N335" s="1">
        <f>ROUND(H335*4.45,0)</f>
        <v>92</v>
      </c>
      <c r="O335" s="1">
        <f>I335*745.7</f>
        <v>9582.2450000000008</v>
      </c>
      <c r="P335" s="5">
        <f>ROUND(N335^(3/2)/O335/SQRT(2*1.28*M335)*100,0)</f>
        <v>26</v>
      </c>
      <c r="Q335" s="4">
        <f>E335/D335</f>
        <v>0.6</v>
      </c>
      <c r="R335" s="1">
        <f>ROUND(L335^(3/2)/K335*100*SQRT(2/PI()),0)</f>
        <v>26</v>
      </c>
      <c r="S335" s="1" t="str">
        <f>IF(AND(R335&gt;=R334,R335&gt;R336),"YES","NO")</f>
        <v>NO</v>
      </c>
      <c r="T335" s="1">
        <f>IF(C335&lt;C334,0,IF(T334=1,1,IF(S335="YES",1,0)))</f>
        <v>1</v>
      </c>
      <c r="U335" s="1" t="str">
        <f>IF(AND(T334=0,T335=1),"YES","NO")</f>
        <v>NO</v>
      </c>
    </row>
    <row r="336" spans="1:21" x14ac:dyDescent="0.3">
      <c r="A336" s="1">
        <v>335</v>
      </c>
      <c r="B336" s="1">
        <v>17</v>
      </c>
      <c r="C336" s="1">
        <v>1000</v>
      </c>
      <c r="D336" s="1">
        <v>10</v>
      </c>
      <c r="E336" s="1">
        <v>6</v>
      </c>
      <c r="F336" s="1">
        <v>2</v>
      </c>
      <c r="G336" s="1" t="s">
        <v>8</v>
      </c>
      <c r="H336" s="1">
        <v>0.03</v>
      </c>
      <c r="I336" s="1">
        <v>0.01</v>
      </c>
      <c r="J336" s="1">
        <v>0.02</v>
      </c>
      <c r="K336" s="1">
        <v>0.04</v>
      </c>
      <c r="L336" s="1">
        <v>0.1</v>
      </c>
      <c r="M336" s="3">
        <f>PI()*(D336*0.0254)^2/4</f>
        <v>5.0670747909749778E-2</v>
      </c>
      <c r="N336" s="1">
        <f>ROUND(H336*4.45,0)</f>
        <v>0</v>
      </c>
      <c r="O336" s="1">
        <f>I336*745.7</f>
        <v>7.4570000000000007</v>
      </c>
      <c r="P336" s="5">
        <f>ROUND(N336^(3/2)/O336/SQRT(2*1.28*M336)*100,0)</f>
        <v>0</v>
      </c>
      <c r="Q336" s="4">
        <f>E336/D336</f>
        <v>0.6</v>
      </c>
      <c r="R336" s="1">
        <f>ROUND(L336^(3/2)/K336*100*SQRT(2/PI()),0)</f>
        <v>63</v>
      </c>
      <c r="S336" s="1" t="str">
        <f>IF(AND(R336&gt;=R335,R336&gt;R337),"YES","NO")</f>
        <v>NO</v>
      </c>
      <c r="T336" s="1">
        <f>IF(C336&lt;C335,0,IF(T335=1,1,IF(S336="YES",1,0)))</f>
        <v>0</v>
      </c>
      <c r="U336" s="1" t="str">
        <f>IF(AND(T335=0,T336=1),"YES","NO")</f>
        <v>NO</v>
      </c>
    </row>
    <row r="337" spans="1:21" x14ac:dyDescent="0.3">
      <c r="A337" s="1">
        <v>336</v>
      </c>
      <c r="B337" s="1">
        <v>17</v>
      </c>
      <c r="C337" s="1">
        <v>2000</v>
      </c>
      <c r="D337" s="1">
        <v>10</v>
      </c>
      <c r="E337" s="1">
        <v>6</v>
      </c>
      <c r="F337" s="1">
        <v>2</v>
      </c>
      <c r="G337" s="1" t="s">
        <v>8</v>
      </c>
      <c r="H337" s="1">
        <v>0.13</v>
      </c>
      <c r="I337" s="1">
        <v>0.01</v>
      </c>
      <c r="J337" s="1">
        <v>0.09</v>
      </c>
      <c r="K337" s="1">
        <v>0.04</v>
      </c>
      <c r="L337" s="1">
        <v>0.1</v>
      </c>
      <c r="M337" s="3">
        <f>PI()*(D337*0.0254)^2/4</f>
        <v>5.0670747909749778E-2</v>
      </c>
      <c r="N337" s="1">
        <f>ROUND(H337*4.45,0)</f>
        <v>1</v>
      </c>
      <c r="O337" s="1">
        <f>I337*745.7</f>
        <v>7.4570000000000007</v>
      </c>
      <c r="P337" s="5">
        <f>ROUND(N337^(3/2)/O337/SQRT(2*1.28*M337)*100,0)</f>
        <v>37</v>
      </c>
      <c r="Q337" s="4">
        <f>E337/D337</f>
        <v>0.6</v>
      </c>
      <c r="R337" s="1">
        <f>ROUND(L337^(3/2)/K337*100*SQRT(2/PI()),0)</f>
        <v>63</v>
      </c>
      <c r="S337" s="1" t="str">
        <f>IF(AND(R337&gt;=R336,R337&gt;R338),"YES","NO")</f>
        <v>NO</v>
      </c>
      <c r="T337" s="1">
        <f>IF(C337&lt;C336,0,IF(T336=1,1,IF(S337="YES",1,0)))</f>
        <v>0</v>
      </c>
      <c r="U337" s="1" t="str">
        <f>IF(AND(T336=0,T337=1),"YES","NO")</f>
        <v>NO</v>
      </c>
    </row>
    <row r="338" spans="1:21" x14ac:dyDescent="0.3">
      <c r="A338" s="1">
        <v>337</v>
      </c>
      <c r="B338" s="1">
        <v>17</v>
      </c>
      <c r="C338" s="1">
        <v>3000</v>
      </c>
      <c r="D338" s="1">
        <v>10</v>
      </c>
      <c r="E338" s="1">
        <v>6</v>
      </c>
      <c r="F338" s="1">
        <v>2</v>
      </c>
      <c r="G338" s="1" t="s">
        <v>8</v>
      </c>
      <c r="H338" s="1">
        <v>0.28999999999999998</v>
      </c>
      <c r="I338" s="1">
        <v>0.01</v>
      </c>
      <c r="J338" s="1">
        <v>0.2</v>
      </c>
      <c r="K338" s="1">
        <v>0.04</v>
      </c>
      <c r="L338" s="1">
        <v>0.1</v>
      </c>
      <c r="M338" s="3">
        <f>PI()*(D338*0.0254)^2/4</f>
        <v>5.0670747909749778E-2</v>
      </c>
      <c r="N338" s="1">
        <f>ROUND(H338*4.45,0)</f>
        <v>1</v>
      </c>
      <c r="O338" s="1">
        <f>I338*745.7</f>
        <v>7.4570000000000007</v>
      </c>
      <c r="P338" s="5">
        <f>ROUND(N338^(3/2)/O338/SQRT(2*1.28*M338)*100,0)</f>
        <v>37</v>
      </c>
      <c r="Q338" s="4">
        <f>E338/D338</f>
        <v>0.6</v>
      </c>
      <c r="R338" s="1">
        <f>ROUND(L338^(3/2)/K338*100*SQRT(2/PI()),0)</f>
        <v>63</v>
      </c>
      <c r="S338" s="1" t="str">
        <f>IF(AND(R338&gt;=R337,R338&gt;R339),"YES","NO")</f>
        <v>NO</v>
      </c>
      <c r="T338" s="1">
        <f>IF(C338&lt;C337,0,IF(T337=1,1,IF(S338="YES",1,0)))</f>
        <v>0</v>
      </c>
      <c r="U338" s="1" t="str">
        <f>IF(AND(T337=0,T338=1),"YES","NO")</f>
        <v>NO</v>
      </c>
    </row>
    <row r="339" spans="1:21" x14ac:dyDescent="0.3">
      <c r="A339" s="1">
        <v>338</v>
      </c>
      <c r="B339" s="1">
        <v>17</v>
      </c>
      <c r="C339" s="1">
        <v>4000</v>
      </c>
      <c r="D339" s="1">
        <v>10</v>
      </c>
      <c r="E339" s="1">
        <v>6</v>
      </c>
      <c r="F339" s="1">
        <v>2</v>
      </c>
      <c r="G339" s="1" t="s">
        <v>8</v>
      </c>
      <c r="H339" s="1">
        <v>0.52</v>
      </c>
      <c r="I339" s="1">
        <v>0.02</v>
      </c>
      <c r="J339" s="1">
        <v>0.36</v>
      </c>
      <c r="K339" s="1">
        <v>0.04</v>
      </c>
      <c r="L339" s="1">
        <v>0.1</v>
      </c>
      <c r="M339" s="3">
        <f>PI()*(D339*0.0254)^2/4</f>
        <v>5.0670747909749778E-2</v>
      </c>
      <c r="N339" s="1">
        <f>ROUND(H339*4.45,0)</f>
        <v>2</v>
      </c>
      <c r="O339" s="1">
        <f>I339*745.7</f>
        <v>14.914000000000001</v>
      </c>
      <c r="P339" s="5">
        <f>ROUND(N339^(3/2)/O339/SQRT(2*1.28*M339)*100,0)</f>
        <v>53</v>
      </c>
      <c r="Q339" s="4">
        <f>E339/D339</f>
        <v>0.6</v>
      </c>
      <c r="R339" s="1">
        <f>ROUND(L339^(3/2)/K339*100*SQRT(2/PI()),0)</f>
        <v>63</v>
      </c>
      <c r="S339" s="1" t="str">
        <f>IF(AND(R339&gt;=R338,R339&gt;R340),"YES","NO")</f>
        <v>NO</v>
      </c>
      <c r="T339" s="1">
        <f>IF(C339&lt;C338,0,IF(T338=1,1,IF(S339="YES",1,0)))</f>
        <v>0</v>
      </c>
      <c r="U339" s="1" t="str">
        <f>IF(AND(T338=0,T339=1),"YES","NO")</f>
        <v>NO</v>
      </c>
    </row>
    <row r="340" spans="1:21" x14ac:dyDescent="0.3">
      <c r="A340" s="1">
        <v>339</v>
      </c>
      <c r="B340" s="1">
        <v>17</v>
      </c>
      <c r="C340" s="1">
        <v>5000</v>
      </c>
      <c r="D340" s="1">
        <v>10</v>
      </c>
      <c r="E340" s="1">
        <v>6</v>
      </c>
      <c r="F340" s="1">
        <v>2</v>
      </c>
      <c r="G340" s="1" t="s">
        <v>8</v>
      </c>
      <c r="H340" s="1">
        <v>0.82</v>
      </c>
      <c r="I340" s="1">
        <v>0.05</v>
      </c>
      <c r="J340" s="1">
        <v>0.56000000000000005</v>
      </c>
      <c r="K340" s="1">
        <v>0.04</v>
      </c>
      <c r="L340" s="1">
        <v>0.1</v>
      </c>
      <c r="M340" s="3">
        <f>PI()*(D340*0.0254)^2/4</f>
        <v>5.0670747909749778E-2</v>
      </c>
      <c r="N340" s="1">
        <f>ROUND(H340*4.45,0)</f>
        <v>4</v>
      </c>
      <c r="O340" s="1">
        <f>I340*745.7</f>
        <v>37.285000000000004</v>
      </c>
      <c r="P340" s="5">
        <f>ROUND(N340^(3/2)/O340/SQRT(2*1.28*M340)*100,0)</f>
        <v>60</v>
      </c>
      <c r="Q340" s="4">
        <f>E340/D340</f>
        <v>0.6</v>
      </c>
      <c r="R340" s="1">
        <f>ROUND(L340^(3/2)/K340*100*SQRT(2/PI()),0)</f>
        <v>63</v>
      </c>
      <c r="S340" s="1" t="str">
        <f>IF(AND(R340&gt;=R339,R340&gt;R341),"YES","NO")</f>
        <v>NO</v>
      </c>
      <c r="T340" s="1">
        <f>IF(C340&lt;C339,0,IF(T339=1,1,IF(S340="YES",1,0)))</f>
        <v>0</v>
      </c>
      <c r="U340" s="1" t="str">
        <f>IF(AND(T339=0,T340=1),"YES","NO")</f>
        <v>NO</v>
      </c>
    </row>
    <row r="341" spans="1:21" x14ac:dyDescent="0.3">
      <c r="A341" s="1">
        <v>340</v>
      </c>
      <c r="B341" s="1">
        <v>17</v>
      </c>
      <c r="C341" s="1">
        <v>6000</v>
      </c>
      <c r="D341" s="1">
        <v>10</v>
      </c>
      <c r="E341" s="1">
        <v>6</v>
      </c>
      <c r="F341" s="1">
        <v>2</v>
      </c>
      <c r="G341" s="1" t="s">
        <v>8</v>
      </c>
      <c r="H341" s="1">
        <v>1.18</v>
      </c>
      <c r="I341" s="1">
        <v>0.08</v>
      </c>
      <c r="J341" s="1">
        <v>0.81</v>
      </c>
      <c r="K341" s="1">
        <v>0.04</v>
      </c>
      <c r="L341" s="1">
        <v>0.1</v>
      </c>
      <c r="M341" s="3">
        <f>PI()*(D341*0.0254)^2/4</f>
        <v>5.0670747909749778E-2</v>
      </c>
      <c r="N341" s="1">
        <f>ROUND(H341*4.45,0)</f>
        <v>5</v>
      </c>
      <c r="O341" s="1">
        <f>I341*745.7</f>
        <v>59.656000000000006</v>
      </c>
      <c r="P341" s="5">
        <f>ROUND(N341^(3/2)/O341/SQRT(2*1.28*M341)*100,0)</f>
        <v>52</v>
      </c>
      <c r="Q341" s="4">
        <f>E341/D341</f>
        <v>0.6</v>
      </c>
      <c r="R341" s="1">
        <f>ROUND(L341^(3/2)/K341*100*SQRT(2/PI()),0)</f>
        <v>63</v>
      </c>
      <c r="S341" s="1" t="str">
        <f>IF(AND(R341&gt;=R340,R341&gt;R342),"YES","NO")</f>
        <v>NO</v>
      </c>
      <c r="T341" s="1">
        <f>IF(C341&lt;C340,0,IF(T340=1,1,IF(S341="YES",1,0)))</f>
        <v>0</v>
      </c>
      <c r="U341" s="1" t="str">
        <f>IF(AND(T340=0,T341=1),"YES","NO")</f>
        <v>NO</v>
      </c>
    </row>
    <row r="342" spans="1:21" x14ac:dyDescent="0.3">
      <c r="A342" s="1">
        <v>341</v>
      </c>
      <c r="B342" s="1">
        <v>17</v>
      </c>
      <c r="C342" s="1">
        <v>7000</v>
      </c>
      <c r="D342" s="1">
        <v>10</v>
      </c>
      <c r="E342" s="1">
        <v>6</v>
      </c>
      <c r="F342" s="1">
        <v>2</v>
      </c>
      <c r="G342" s="1" t="s">
        <v>8</v>
      </c>
      <c r="H342" s="1">
        <v>1.61</v>
      </c>
      <c r="I342" s="1">
        <v>0.12</v>
      </c>
      <c r="J342" s="1">
        <v>1.07</v>
      </c>
      <c r="K342" s="1">
        <v>0.04</v>
      </c>
      <c r="L342" s="1">
        <v>0.1</v>
      </c>
      <c r="M342" s="3">
        <f>PI()*(D342*0.0254)^2/4</f>
        <v>5.0670747909749778E-2</v>
      </c>
      <c r="N342" s="1">
        <f>ROUND(H342*4.45,0)</f>
        <v>7</v>
      </c>
      <c r="O342" s="1">
        <f>I342*745.7</f>
        <v>89.484000000000009</v>
      </c>
      <c r="P342" s="5">
        <f>ROUND(N342^(3/2)/O342/SQRT(2*1.28*M342)*100,0)</f>
        <v>57</v>
      </c>
      <c r="Q342" s="4">
        <f>E342/D342</f>
        <v>0.6</v>
      </c>
      <c r="R342" s="1">
        <f>ROUND(L342^(3/2)/K342*100*SQRT(2/PI()),0)</f>
        <v>63</v>
      </c>
      <c r="S342" s="1" t="str">
        <f>IF(AND(R342&gt;=R341,R342&gt;R343),"YES","NO")</f>
        <v>NO</v>
      </c>
      <c r="T342" s="1">
        <f>IF(C342&lt;C341,0,IF(T341=1,1,IF(S342="YES",1,0)))</f>
        <v>0</v>
      </c>
      <c r="U342" s="1" t="str">
        <f>IF(AND(T341=0,T342=1),"YES","NO")</f>
        <v>NO</v>
      </c>
    </row>
    <row r="343" spans="1:21" x14ac:dyDescent="0.3">
      <c r="A343" s="1">
        <v>342</v>
      </c>
      <c r="B343" s="1">
        <v>17</v>
      </c>
      <c r="C343" s="1">
        <v>8000</v>
      </c>
      <c r="D343" s="1">
        <v>10</v>
      </c>
      <c r="E343" s="1">
        <v>6</v>
      </c>
      <c r="F343" s="1">
        <v>2</v>
      </c>
      <c r="G343" s="1" t="s">
        <v>8</v>
      </c>
      <c r="H343" s="1">
        <v>2.1</v>
      </c>
      <c r="I343" s="1">
        <v>0.17</v>
      </c>
      <c r="J343" s="1">
        <v>1.37</v>
      </c>
      <c r="K343" s="1">
        <v>0.04</v>
      </c>
      <c r="L343" s="1">
        <v>0.1</v>
      </c>
      <c r="M343" s="3">
        <f>PI()*(D343*0.0254)^2/4</f>
        <v>5.0670747909749778E-2</v>
      </c>
      <c r="N343" s="1">
        <f>ROUND(H343*4.45,0)</f>
        <v>9</v>
      </c>
      <c r="O343" s="1">
        <f>I343*745.7</f>
        <v>126.76900000000002</v>
      </c>
      <c r="P343" s="5">
        <f>ROUND(N343^(3/2)/O343/SQRT(2*1.28*M343)*100,0)</f>
        <v>59</v>
      </c>
      <c r="Q343" s="4">
        <f>E343/D343</f>
        <v>0.6</v>
      </c>
      <c r="R343" s="1">
        <f>ROUND(L343^(3/2)/K343*100*SQRT(2/PI()),0)</f>
        <v>63</v>
      </c>
      <c r="S343" s="1" t="str">
        <f>IF(AND(R343&gt;=R342,R343&gt;R344),"YES","NO")</f>
        <v>NO</v>
      </c>
      <c r="T343" s="1">
        <f>IF(C343&lt;C342,0,IF(T342=1,1,IF(S343="YES",1,0)))</f>
        <v>0</v>
      </c>
      <c r="U343" s="1" t="str">
        <f>IF(AND(T342=0,T343=1),"YES","NO")</f>
        <v>NO</v>
      </c>
    </row>
    <row r="344" spans="1:21" x14ac:dyDescent="0.3">
      <c r="A344" s="1">
        <v>343</v>
      </c>
      <c r="B344" s="1">
        <v>17</v>
      </c>
      <c r="C344" s="1">
        <v>9000</v>
      </c>
      <c r="D344" s="1">
        <v>10</v>
      </c>
      <c r="E344" s="1">
        <v>6</v>
      </c>
      <c r="F344" s="1">
        <v>2</v>
      </c>
      <c r="G344" s="1" t="s">
        <v>8</v>
      </c>
      <c r="H344" s="1">
        <v>2.66</v>
      </c>
      <c r="I344" s="1">
        <v>0.24</v>
      </c>
      <c r="J344" s="1">
        <v>1.7</v>
      </c>
      <c r="K344" s="1">
        <v>0.04</v>
      </c>
      <c r="L344" s="1">
        <v>0.1</v>
      </c>
      <c r="M344" s="3">
        <f>PI()*(D344*0.0254)^2/4</f>
        <v>5.0670747909749778E-2</v>
      </c>
      <c r="N344" s="1">
        <f>ROUND(H344*4.45,0)</f>
        <v>12</v>
      </c>
      <c r="O344" s="1">
        <f>I344*745.7</f>
        <v>178.96800000000002</v>
      </c>
      <c r="P344" s="5">
        <f>ROUND(N344^(3/2)/O344/SQRT(2*1.28*M344)*100,0)</f>
        <v>64</v>
      </c>
      <c r="Q344" s="4">
        <f>E344/D344</f>
        <v>0.6</v>
      </c>
      <c r="R344" s="1">
        <f>ROUND(L344^(3/2)/K344*100*SQRT(2/PI()),0)</f>
        <v>63</v>
      </c>
      <c r="S344" s="1" t="str">
        <f>IF(AND(R344&gt;=R343,R344&gt;R345),"YES","NO")</f>
        <v>NO</v>
      </c>
      <c r="T344" s="1">
        <f>IF(C344&lt;C343,0,IF(T343=1,1,IF(S344="YES",1,0)))</f>
        <v>0</v>
      </c>
      <c r="U344" s="1" t="str">
        <f>IF(AND(T343=0,T344=1),"YES","NO")</f>
        <v>NO</v>
      </c>
    </row>
    <row r="345" spans="1:21" x14ac:dyDescent="0.3">
      <c r="A345" s="1">
        <v>344</v>
      </c>
      <c r="B345" s="1">
        <v>17</v>
      </c>
      <c r="C345" s="1">
        <v>10000</v>
      </c>
      <c r="D345" s="1">
        <v>10</v>
      </c>
      <c r="E345" s="1">
        <v>6</v>
      </c>
      <c r="F345" s="1">
        <v>2</v>
      </c>
      <c r="G345" s="1" t="s">
        <v>8</v>
      </c>
      <c r="H345" s="1">
        <v>3.31</v>
      </c>
      <c r="I345" s="1">
        <v>0.36</v>
      </c>
      <c r="J345" s="1">
        <v>2.2599999999999998</v>
      </c>
      <c r="K345" s="1">
        <v>0.04</v>
      </c>
      <c r="L345" s="1">
        <v>0.1</v>
      </c>
      <c r="M345" s="3">
        <f>PI()*(D345*0.0254)^2/4</f>
        <v>5.0670747909749778E-2</v>
      </c>
      <c r="N345" s="1">
        <f>ROUND(H345*4.45,0)</f>
        <v>15</v>
      </c>
      <c r="O345" s="1">
        <f>I345*745.7</f>
        <v>268.452</v>
      </c>
      <c r="P345" s="5">
        <f>ROUND(N345^(3/2)/O345/SQRT(2*1.28*M345)*100,0)</f>
        <v>60</v>
      </c>
      <c r="Q345" s="4">
        <f>E345/D345</f>
        <v>0.6</v>
      </c>
      <c r="R345" s="1">
        <f>ROUND(L345^(3/2)/K345*100*SQRT(2/PI()),0)</f>
        <v>63</v>
      </c>
      <c r="S345" s="1" t="str">
        <f>IF(AND(R345&gt;=R344,R345&gt;R346),"YES","NO")</f>
        <v>YES</v>
      </c>
      <c r="T345" s="1">
        <f>IF(C345&lt;C344,0,IF(T344=1,1,IF(S345="YES",1,0)))</f>
        <v>1</v>
      </c>
      <c r="U345" s="1" t="str">
        <f>IF(AND(T344=0,T345=1),"YES","NO")</f>
        <v>YES</v>
      </c>
    </row>
    <row r="346" spans="1:21" x14ac:dyDescent="0.3">
      <c r="A346" s="1">
        <v>345</v>
      </c>
      <c r="B346" s="1">
        <v>17</v>
      </c>
      <c r="C346" s="1">
        <v>11000</v>
      </c>
      <c r="D346" s="1">
        <v>10</v>
      </c>
      <c r="E346" s="1">
        <v>6</v>
      </c>
      <c r="F346" s="1">
        <v>2</v>
      </c>
      <c r="G346" s="1" t="s">
        <v>8</v>
      </c>
      <c r="H346" s="1">
        <v>4.04</v>
      </c>
      <c r="I346" s="1">
        <v>0.56000000000000005</v>
      </c>
      <c r="J346" s="1">
        <v>3.23</v>
      </c>
      <c r="K346" s="1">
        <v>0.05</v>
      </c>
      <c r="L346" s="1">
        <v>0.1</v>
      </c>
      <c r="M346" s="3">
        <f>PI()*(D346*0.0254)^2/4</f>
        <v>5.0670747909749778E-2</v>
      </c>
      <c r="N346" s="1">
        <f>ROUND(H346*4.45,0)</f>
        <v>18</v>
      </c>
      <c r="O346" s="1">
        <f>I346*745.7</f>
        <v>417.59200000000004</v>
      </c>
      <c r="P346" s="5">
        <f>ROUND(N346^(3/2)/O346/SQRT(2*1.28*M346)*100,0)</f>
        <v>51</v>
      </c>
      <c r="Q346" s="4">
        <f>E346/D346</f>
        <v>0.6</v>
      </c>
      <c r="R346" s="1">
        <f>ROUND(L346^(3/2)/K346*100*SQRT(2/PI()),0)</f>
        <v>50</v>
      </c>
      <c r="S346" s="1" t="str">
        <f>IF(AND(R346&gt;=R345,R346&gt;R347),"YES","NO")</f>
        <v>NO</v>
      </c>
      <c r="T346" s="1">
        <f>IF(C346&lt;C345,0,IF(T345=1,1,IF(S346="YES",1,0)))</f>
        <v>1</v>
      </c>
      <c r="U346" s="1" t="str">
        <f>IF(AND(T345=0,T346=1),"YES","NO")</f>
        <v>NO</v>
      </c>
    </row>
    <row r="347" spans="1:21" x14ac:dyDescent="0.3">
      <c r="A347" s="1">
        <v>346</v>
      </c>
      <c r="B347" s="1">
        <v>17</v>
      </c>
      <c r="C347" s="1">
        <v>12000</v>
      </c>
      <c r="D347" s="1">
        <v>10</v>
      </c>
      <c r="E347" s="1">
        <v>6</v>
      </c>
      <c r="F347" s="1">
        <v>2</v>
      </c>
      <c r="G347" s="1" t="s">
        <v>8</v>
      </c>
      <c r="H347" s="1">
        <v>4.8499999999999996</v>
      </c>
      <c r="I347" s="1">
        <v>0.85</v>
      </c>
      <c r="J347" s="1">
        <v>4.45</v>
      </c>
      <c r="K347" s="1">
        <v>0.06</v>
      </c>
      <c r="L347" s="1">
        <v>0.11</v>
      </c>
      <c r="M347" s="3">
        <f>PI()*(D347*0.0254)^2/4</f>
        <v>5.0670747909749778E-2</v>
      </c>
      <c r="N347" s="1">
        <f>ROUND(H347*4.45,0)</f>
        <v>22</v>
      </c>
      <c r="O347" s="1">
        <f>I347*745.7</f>
        <v>633.84500000000003</v>
      </c>
      <c r="P347" s="5">
        <f>ROUND(N347^(3/2)/O347/SQRT(2*1.28*M347)*100,0)</f>
        <v>45</v>
      </c>
      <c r="Q347" s="4">
        <f>E347/D347</f>
        <v>0.6</v>
      </c>
      <c r="R347" s="1">
        <f>ROUND(L347^(3/2)/K347*100*SQRT(2/PI()),0)</f>
        <v>49</v>
      </c>
      <c r="S347" s="1" t="str">
        <f>IF(AND(R347&gt;=R346,R347&gt;R348),"YES","NO")</f>
        <v>NO</v>
      </c>
      <c r="T347" s="1">
        <f>IF(C347&lt;C346,0,IF(T346=1,1,IF(S347="YES",1,0)))</f>
        <v>1</v>
      </c>
      <c r="U347" s="1" t="str">
        <f>IF(AND(T346=0,T347=1),"YES","NO")</f>
        <v>NO</v>
      </c>
    </row>
    <row r="348" spans="1:21" x14ac:dyDescent="0.3">
      <c r="A348" s="1">
        <v>347</v>
      </c>
      <c r="B348" s="1">
        <v>17</v>
      </c>
      <c r="C348" s="1">
        <v>13000</v>
      </c>
      <c r="D348" s="1">
        <v>10</v>
      </c>
      <c r="E348" s="1">
        <v>6</v>
      </c>
      <c r="F348" s="1">
        <v>2</v>
      </c>
      <c r="G348" s="1" t="s">
        <v>8</v>
      </c>
      <c r="H348" s="1">
        <v>5.74</v>
      </c>
      <c r="I348" s="1">
        <v>1.23</v>
      </c>
      <c r="J348" s="1">
        <v>5.96</v>
      </c>
      <c r="K348" s="1">
        <v>7.0000000000000007E-2</v>
      </c>
      <c r="L348" s="1">
        <v>0.11</v>
      </c>
      <c r="M348" s="3">
        <f>PI()*(D348*0.0254)^2/4</f>
        <v>5.0670747909749778E-2</v>
      </c>
      <c r="N348" s="1">
        <f>ROUND(H348*4.45,0)</f>
        <v>26</v>
      </c>
      <c r="O348" s="1">
        <f>I348*745.7</f>
        <v>917.21100000000001</v>
      </c>
      <c r="P348" s="5">
        <f>ROUND(N348^(3/2)/O348/SQRT(2*1.28*M348)*100,0)</f>
        <v>40</v>
      </c>
      <c r="Q348" s="4">
        <f>E348/D348</f>
        <v>0.6</v>
      </c>
      <c r="R348" s="1">
        <f>ROUND(L348^(3/2)/K348*100*SQRT(2/PI()),0)</f>
        <v>42</v>
      </c>
      <c r="S348" s="1" t="str">
        <f>IF(AND(R348&gt;=R347,R348&gt;R349),"YES","NO")</f>
        <v>NO</v>
      </c>
      <c r="T348" s="1">
        <f>IF(C348&lt;C347,0,IF(T347=1,1,IF(S348="YES",1,0)))</f>
        <v>1</v>
      </c>
      <c r="U348" s="1" t="str">
        <f>IF(AND(T347=0,T348=1),"YES","NO")</f>
        <v>NO</v>
      </c>
    </row>
    <row r="349" spans="1:21" x14ac:dyDescent="0.3">
      <c r="A349" s="1">
        <v>348</v>
      </c>
      <c r="B349" s="1">
        <v>17</v>
      </c>
      <c r="C349" s="1">
        <v>13999</v>
      </c>
      <c r="D349" s="1">
        <v>10</v>
      </c>
      <c r="E349" s="1">
        <v>6</v>
      </c>
      <c r="F349" s="1">
        <v>2</v>
      </c>
      <c r="G349" s="1" t="s">
        <v>8</v>
      </c>
      <c r="H349" s="1">
        <v>6.73</v>
      </c>
      <c r="I349" s="1">
        <v>1.74</v>
      </c>
      <c r="J349" s="1">
        <v>7.84</v>
      </c>
      <c r="K349" s="1">
        <v>0.08</v>
      </c>
      <c r="L349" s="1">
        <v>0.11</v>
      </c>
      <c r="M349" s="3">
        <f>PI()*(D349*0.0254)^2/4</f>
        <v>5.0670747909749778E-2</v>
      </c>
      <c r="N349" s="1">
        <f>ROUND(H349*4.45,0)</f>
        <v>30</v>
      </c>
      <c r="O349" s="1">
        <f>I349*745.7</f>
        <v>1297.518</v>
      </c>
      <c r="P349" s="5">
        <f>ROUND(N349^(3/2)/O349/SQRT(2*1.28*M349)*100,0)</f>
        <v>35</v>
      </c>
      <c r="Q349" s="4">
        <f>E349/D349</f>
        <v>0.6</v>
      </c>
      <c r="R349" s="1">
        <f>ROUND(L349^(3/2)/K349*100*SQRT(2/PI()),0)</f>
        <v>36</v>
      </c>
      <c r="S349" s="1" t="str">
        <f>IF(AND(R349&gt;=R348,R349&gt;R350),"YES","NO")</f>
        <v>NO</v>
      </c>
      <c r="T349" s="1">
        <f>IF(C349&lt;C348,0,IF(T348=1,1,IF(S349="YES",1,0)))</f>
        <v>1</v>
      </c>
      <c r="U349" s="1" t="str">
        <f>IF(AND(T348=0,T349=1),"YES","NO")</f>
        <v>NO</v>
      </c>
    </row>
    <row r="350" spans="1:21" x14ac:dyDescent="0.3">
      <c r="A350" s="1">
        <v>349</v>
      </c>
      <c r="B350" s="1">
        <v>17</v>
      </c>
      <c r="C350" s="1">
        <v>15000</v>
      </c>
      <c r="D350" s="1">
        <v>10</v>
      </c>
      <c r="E350" s="1">
        <v>6</v>
      </c>
      <c r="F350" s="1">
        <v>2</v>
      </c>
      <c r="G350" s="1" t="s">
        <v>8</v>
      </c>
      <c r="H350" s="1">
        <v>7.8</v>
      </c>
      <c r="I350" s="1">
        <v>2.41</v>
      </c>
      <c r="J350" s="1">
        <v>10.15</v>
      </c>
      <c r="K350" s="1">
        <v>0.09</v>
      </c>
      <c r="L350" s="1">
        <v>0.11</v>
      </c>
      <c r="M350" s="3">
        <f>PI()*(D350*0.0254)^2/4</f>
        <v>5.0670747909749778E-2</v>
      </c>
      <c r="N350" s="1">
        <f>ROUND(H350*4.45,0)</f>
        <v>35</v>
      </c>
      <c r="O350" s="1">
        <f>I350*745.7</f>
        <v>1797.1370000000002</v>
      </c>
      <c r="P350" s="5">
        <f>ROUND(N350^(3/2)/O350/SQRT(2*1.28*M350)*100,0)</f>
        <v>32</v>
      </c>
      <c r="Q350" s="4">
        <f>E350/D350</f>
        <v>0.6</v>
      </c>
      <c r="R350" s="1">
        <f>ROUND(L350^(3/2)/K350*100*SQRT(2/PI()),0)</f>
        <v>32</v>
      </c>
      <c r="S350" s="1" t="str">
        <f>IF(AND(R350&gt;=R349,R350&gt;R351),"YES","NO")</f>
        <v>NO</v>
      </c>
      <c r="T350" s="1">
        <f>IF(C350&lt;C349,0,IF(T349=1,1,IF(S350="YES",1,0)))</f>
        <v>1</v>
      </c>
      <c r="U350" s="1" t="str">
        <f>IF(AND(T349=0,T350=1),"YES","NO")</f>
        <v>NO</v>
      </c>
    </row>
    <row r="351" spans="1:21" x14ac:dyDescent="0.3">
      <c r="A351" s="1">
        <v>350</v>
      </c>
      <c r="B351" s="1">
        <v>17</v>
      </c>
      <c r="C351" s="1">
        <v>16000</v>
      </c>
      <c r="D351" s="1">
        <v>10</v>
      </c>
      <c r="E351" s="1">
        <v>6</v>
      </c>
      <c r="F351" s="1">
        <v>2</v>
      </c>
      <c r="G351" s="1" t="s">
        <v>8</v>
      </c>
      <c r="H351" s="1">
        <v>8.9600000000000009</v>
      </c>
      <c r="I351" s="1">
        <v>3.31</v>
      </c>
      <c r="J351" s="1">
        <v>13.03</v>
      </c>
      <c r="K351" s="1">
        <v>0.1</v>
      </c>
      <c r="L351" s="1">
        <v>0.11</v>
      </c>
      <c r="M351" s="3">
        <f>PI()*(D351*0.0254)^2/4</f>
        <v>5.0670747909749778E-2</v>
      </c>
      <c r="N351" s="1">
        <f>ROUND(H351*4.45,0)</f>
        <v>40</v>
      </c>
      <c r="O351" s="1">
        <f>I351*745.7</f>
        <v>2468.2670000000003</v>
      </c>
      <c r="P351" s="5">
        <f>ROUND(N351^(3/2)/O351/SQRT(2*1.28*M351)*100,0)</f>
        <v>28</v>
      </c>
      <c r="Q351" s="4">
        <f>E351/D351</f>
        <v>0.6</v>
      </c>
      <c r="R351" s="1">
        <f>ROUND(L351^(3/2)/K351*100*SQRT(2/PI()),0)</f>
        <v>29</v>
      </c>
      <c r="S351" s="1" t="str">
        <f>IF(AND(R351&gt;=R350,R351&gt;R352),"YES","NO")</f>
        <v>NO</v>
      </c>
      <c r="T351" s="1">
        <f>IF(C351&lt;C350,0,IF(T350=1,1,IF(S351="YES",1,0)))</f>
        <v>1</v>
      </c>
      <c r="U351" s="1" t="str">
        <f>IF(AND(T350=0,T351=1),"YES","NO")</f>
        <v>NO</v>
      </c>
    </row>
    <row r="352" spans="1:21" x14ac:dyDescent="0.3">
      <c r="A352" s="1">
        <v>351</v>
      </c>
      <c r="B352" s="1">
        <v>17</v>
      </c>
      <c r="C352" s="1">
        <v>17000</v>
      </c>
      <c r="D352" s="1">
        <v>10</v>
      </c>
      <c r="E352" s="1">
        <v>6</v>
      </c>
      <c r="F352" s="1">
        <v>2</v>
      </c>
      <c r="G352" s="1" t="s">
        <v>8</v>
      </c>
      <c r="H352" s="1">
        <v>10.24</v>
      </c>
      <c r="I352" s="1">
        <v>4.51</v>
      </c>
      <c r="J352" s="1">
        <v>16.72</v>
      </c>
      <c r="K352" s="1">
        <v>0.11</v>
      </c>
      <c r="L352" s="1">
        <v>0.11</v>
      </c>
      <c r="M352" s="3">
        <f>PI()*(D352*0.0254)^2/4</f>
        <v>5.0670747909749778E-2</v>
      </c>
      <c r="N352" s="1">
        <f>ROUND(H352*4.45,0)</f>
        <v>46</v>
      </c>
      <c r="O352" s="1">
        <f>I352*745.7</f>
        <v>3363.107</v>
      </c>
      <c r="P352" s="5">
        <f>ROUND(N352^(3/2)/O352/SQRT(2*1.28*M352)*100,0)</f>
        <v>26</v>
      </c>
      <c r="Q352" s="4">
        <f>E352/D352</f>
        <v>0.6</v>
      </c>
      <c r="R352" s="1">
        <f>ROUND(L352^(3/2)/K352*100*SQRT(2/PI()),0)</f>
        <v>26</v>
      </c>
      <c r="S352" s="1" t="str">
        <f>IF(AND(R352&gt;=R351,R352&gt;R353),"YES","NO")</f>
        <v>NO</v>
      </c>
      <c r="T352" s="1">
        <f>IF(C352&lt;C351,0,IF(T351=1,1,IF(S352="YES",1,0)))</f>
        <v>1</v>
      </c>
      <c r="U352" s="1" t="str">
        <f>IF(AND(T351=0,T352=1),"YES","NO")</f>
        <v>NO</v>
      </c>
    </row>
    <row r="353" spans="1:21" x14ac:dyDescent="0.3">
      <c r="A353" s="1">
        <v>352</v>
      </c>
      <c r="B353" s="1">
        <v>17</v>
      </c>
      <c r="C353" s="1">
        <v>18000</v>
      </c>
      <c r="D353" s="1">
        <v>10</v>
      </c>
      <c r="E353" s="1">
        <v>6</v>
      </c>
      <c r="F353" s="1">
        <v>2</v>
      </c>
      <c r="G353" s="1" t="s">
        <v>8</v>
      </c>
      <c r="H353" s="1">
        <v>11.64</v>
      </c>
      <c r="I353" s="1">
        <v>6.27</v>
      </c>
      <c r="J353" s="1">
        <v>21.94</v>
      </c>
      <c r="K353" s="1">
        <v>0.13</v>
      </c>
      <c r="L353" s="1">
        <v>0.11</v>
      </c>
      <c r="M353" s="3">
        <f>PI()*(D353*0.0254)^2/4</f>
        <v>5.0670747909749778E-2</v>
      </c>
      <c r="N353" s="1">
        <f>ROUND(H353*4.45,0)</f>
        <v>52</v>
      </c>
      <c r="O353" s="1">
        <f>I353*745.7</f>
        <v>4675.5389999999998</v>
      </c>
      <c r="P353" s="5">
        <f>ROUND(N353^(3/2)/O353/SQRT(2*1.28*M353)*100,0)</f>
        <v>22</v>
      </c>
      <c r="Q353" s="4">
        <f>E353/D353</f>
        <v>0.6</v>
      </c>
      <c r="R353" s="1">
        <f>ROUND(L353^(3/2)/K353*100*SQRT(2/PI()),0)</f>
        <v>22</v>
      </c>
      <c r="S353" s="1" t="str">
        <f>IF(AND(R353&gt;=R352,R353&gt;R354),"YES","NO")</f>
        <v>NO</v>
      </c>
      <c r="T353" s="1">
        <f>IF(C353&lt;C352,0,IF(T352=1,1,IF(S353="YES",1,0)))</f>
        <v>1</v>
      </c>
      <c r="U353" s="1" t="str">
        <f>IF(AND(T352=0,T353=1),"YES","NO")</f>
        <v>NO</v>
      </c>
    </row>
    <row r="354" spans="1:21" x14ac:dyDescent="0.3">
      <c r="A354" s="1">
        <v>353</v>
      </c>
      <c r="B354" s="1">
        <v>17</v>
      </c>
      <c r="C354" s="1">
        <v>19000</v>
      </c>
      <c r="D354" s="1">
        <v>10</v>
      </c>
      <c r="E354" s="1">
        <v>6</v>
      </c>
      <c r="F354" s="1">
        <v>2</v>
      </c>
      <c r="G354" s="1" t="s">
        <v>8</v>
      </c>
      <c r="H354" s="1">
        <v>13.48</v>
      </c>
      <c r="I354" s="1">
        <v>12.01</v>
      </c>
      <c r="J354" s="1">
        <v>39.85</v>
      </c>
      <c r="K354" s="1">
        <v>0.22</v>
      </c>
      <c r="L354" s="1">
        <v>0.12</v>
      </c>
      <c r="M354" s="3">
        <f>PI()*(D354*0.0254)^2/4</f>
        <v>5.0670747909749778E-2</v>
      </c>
      <c r="N354" s="1">
        <f>ROUND(H354*4.45,0)</f>
        <v>60</v>
      </c>
      <c r="O354" s="1">
        <f>I354*745.7</f>
        <v>8955.857</v>
      </c>
      <c r="P354" s="5">
        <f>ROUND(N354^(3/2)/O354/SQRT(2*1.28*M354)*100,0)</f>
        <v>14</v>
      </c>
      <c r="Q354" s="4">
        <f>E354/D354</f>
        <v>0.6</v>
      </c>
      <c r="R354" s="1">
        <f>ROUND(L354^(3/2)/K354*100*SQRT(2/PI()),0)</f>
        <v>15</v>
      </c>
      <c r="S354" s="1" t="str">
        <f>IF(AND(R354&gt;=R353,R354&gt;R355),"YES","NO")</f>
        <v>NO</v>
      </c>
      <c r="T354" s="1">
        <f>IF(C354&lt;C353,0,IF(T353=1,1,IF(S354="YES",1,0)))</f>
        <v>1</v>
      </c>
      <c r="U354" s="1" t="str">
        <f>IF(AND(T353=0,T354=1),"YES","NO")</f>
        <v>NO</v>
      </c>
    </row>
    <row r="355" spans="1:21" x14ac:dyDescent="0.3">
      <c r="A355" s="1">
        <v>354</v>
      </c>
      <c r="B355" s="1">
        <v>17</v>
      </c>
      <c r="C355" s="1">
        <v>20000</v>
      </c>
      <c r="D355" s="1">
        <v>10</v>
      </c>
      <c r="E355" s="1">
        <v>6</v>
      </c>
      <c r="F355" s="1">
        <v>2</v>
      </c>
      <c r="G355" s="1" t="s">
        <v>8</v>
      </c>
      <c r="H355" s="1">
        <v>14.78</v>
      </c>
      <c r="I355" s="1">
        <v>12.59</v>
      </c>
      <c r="J355" s="1">
        <v>39.67</v>
      </c>
      <c r="K355" s="1">
        <v>0.2</v>
      </c>
      <c r="L355" s="1">
        <v>0.12</v>
      </c>
      <c r="M355" s="3">
        <f>PI()*(D355*0.0254)^2/4</f>
        <v>5.0670747909749778E-2</v>
      </c>
      <c r="N355" s="1">
        <f>ROUND(H355*4.45,0)</f>
        <v>66</v>
      </c>
      <c r="O355" s="1">
        <f>I355*745.7</f>
        <v>9388.3630000000012</v>
      </c>
      <c r="P355" s="5">
        <f>ROUND(N355^(3/2)/O355/SQRT(2*1.28*M355)*100,0)</f>
        <v>16</v>
      </c>
      <c r="Q355" s="4">
        <f>E355/D355</f>
        <v>0.6</v>
      </c>
      <c r="R355" s="1">
        <f>ROUND(L355^(3/2)/K355*100*SQRT(2/PI()),0)</f>
        <v>17</v>
      </c>
      <c r="S355" s="1" t="str">
        <f>IF(AND(R355&gt;=R354,R355&gt;R356),"YES","NO")</f>
        <v>NO</v>
      </c>
      <c r="T355" s="1">
        <f>IF(C355&lt;C354,0,IF(T354=1,1,IF(S355="YES",1,0)))</f>
        <v>1</v>
      </c>
      <c r="U355" s="1" t="str">
        <f>IF(AND(T354=0,T355=1),"YES","NO")</f>
        <v>NO</v>
      </c>
    </row>
    <row r="356" spans="1:21" x14ac:dyDescent="0.3">
      <c r="A356" s="1">
        <v>355</v>
      </c>
      <c r="B356" s="1">
        <v>17</v>
      </c>
      <c r="C356" s="1">
        <v>21000</v>
      </c>
      <c r="D356" s="1">
        <v>10</v>
      </c>
      <c r="E356" s="1">
        <v>6</v>
      </c>
      <c r="F356" s="1">
        <v>2</v>
      </c>
      <c r="G356" s="1" t="s">
        <v>8</v>
      </c>
      <c r="H356" s="1">
        <v>16.21</v>
      </c>
      <c r="I356" s="1">
        <v>13.89</v>
      </c>
      <c r="J356" s="1">
        <v>41.69</v>
      </c>
      <c r="K356" s="1">
        <v>0.19</v>
      </c>
      <c r="L356" s="1">
        <v>0.12</v>
      </c>
      <c r="M356" s="3">
        <f>PI()*(D356*0.0254)^2/4</f>
        <v>5.0670747909749778E-2</v>
      </c>
      <c r="N356" s="1">
        <f>ROUND(H356*4.45,0)</f>
        <v>72</v>
      </c>
      <c r="O356" s="1">
        <f>I356*745.7</f>
        <v>10357.773000000001</v>
      </c>
      <c r="P356" s="5">
        <f>ROUND(N356^(3/2)/O356/SQRT(2*1.28*M356)*100,0)</f>
        <v>16</v>
      </c>
      <c r="Q356" s="4">
        <f>E356/D356</f>
        <v>0.6</v>
      </c>
      <c r="R356" s="1">
        <f>ROUND(L356^(3/2)/K356*100*SQRT(2/PI()),0)</f>
        <v>17</v>
      </c>
      <c r="S356" s="1" t="str">
        <f>IF(AND(R356&gt;=R355,R356&gt;R357),"YES","NO")</f>
        <v>NO</v>
      </c>
      <c r="T356" s="1">
        <f>IF(C356&lt;C355,0,IF(T355=1,1,IF(S356="YES",1,0)))</f>
        <v>1</v>
      </c>
      <c r="U356" s="1" t="str">
        <f>IF(AND(T355=0,T356=1),"YES","NO")</f>
        <v>NO</v>
      </c>
    </row>
    <row r="357" spans="1:21" x14ac:dyDescent="0.3">
      <c r="A357" s="1">
        <v>356</v>
      </c>
      <c r="B357" s="1">
        <v>17</v>
      </c>
      <c r="C357" s="1">
        <v>23000</v>
      </c>
      <c r="D357" s="1">
        <v>10</v>
      </c>
      <c r="E357" s="1">
        <v>6</v>
      </c>
      <c r="F357" s="1">
        <v>2</v>
      </c>
      <c r="G357" s="1" t="s">
        <v>8</v>
      </c>
      <c r="H357" s="1">
        <v>18.88</v>
      </c>
      <c r="I357" s="1">
        <v>14.64</v>
      </c>
      <c r="J357" s="1">
        <v>40.130000000000003</v>
      </c>
      <c r="K357" s="1">
        <v>0.15</v>
      </c>
      <c r="L357" s="1">
        <v>0.11</v>
      </c>
      <c r="M357" s="3">
        <f>PI()*(D357*0.0254)^2/4</f>
        <v>5.0670747909749778E-2</v>
      </c>
      <c r="N357" s="1">
        <f>ROUND(H357*4.45,0)</f>
        <v>84</v>
      </c>
      <c r="O357" s="1">
        <f>I357*745.7</f>
        <v>10917.048000000001</v>
      </c>
      <c r="P357" s="5">
        <f>ROUND(N357^(3/2)/O357/SQRT(2*1.28*M357)*100,0)</f>
        <v>20</v>
      </c>
      <c r="Q357" s="4">
        <f>E357/D357</f>
        <v>0.6</v>
      </c>
      <c r="R357" s="1">
        <f>ROUND(L357^(3/2)/K357*100*SQRT(2/PI()),0)</f>
        <v>19</v>
      </c>
      <c r="S357" s="1" t="str">
        <f>IF(AND(R357&gt;=R356,R357&gt;R358),"YES","NO")</f>
        <v>NO</v>
      </c>
      <c r="T357" s="1">
        <f>IF(C357&lt;C356,0,IF(T356=1,1,IF(S357="YES",1,0)))</f>
        <v>1</v>
      </c>
      <c r="U357" s="1" t="str">
        <f>IF(AND(T356=0,T357=1),"YES","NO")</f>
        <v>NO</v>
      </c>
    </row>
    <row r="358" spans="1:21" x14ac:dyDescent="0.3">
      <c r="A358" s="1">
        <v>357</v>
      </c>
      <c r="B358" s="1">
        <v>17</v>
      </c>
      <c r="C358" s="1">
        <v>24000</v>
      </c>
      <c r="D358" s="1">
        <v>10</v>
      </c>
      <c r="E358" s="1">
        <v>6</v>
      </c>
      <c r="F358" s="1">
        <v>2</v>
      </c>
      <c r="G358" s="1" t="s">
        <v>8</v>
      </c>
      <c r="H358" s="1">
        <v>19.8</v>
      </c>
      <c r="I358" s="1">
        <v>10.65</v>
      </c>
      <c r="J358" s="1">
        <v>27.96</v>
      </c>
      <c r="K358" s="1">
        <v>0.1</v>
      </c>
      <c r="L358" s="1">
        <v>0.11</v>
      </c>
      <c r="M358" s="3">
        <f>PI()*(D358*0.0254)^2/4</f>
        <v>5.0670747909749778E-2</v>
      </c>
      <c r="N358" s="1">
        <f>ROUND(H358*4.45,0)</f>
        <v>88</v>
      </c>
      <c r="O358" s="1">
        <f>I358*745.7</f>
        <v>7941.7050000000008</v>
      </c>
      <c r="P358" s="5">
        <f>ROUND(N358^(3/2)/O358/SQRT(2*1.28*M358)*100,0)</f>
        <v>29</v>
      </c>
      <c r="Q358" s="4">
        <f>E358/D358</f>
        <v>0.6</v>
      </c>
      <c r="R358" s="1">
        <f>ROUND(L358^(3/2)/K358*100*SQRT(2/PI()),0)</f>
        <v>29</v>
      </c>
      <c r="S358" s="1" t="str">
        <f>IF(AND(R358&gt;=R357,R358&gt;R359),"YES","NO")</f>
        <v>NO</v>
      </c>
      <c r="T358" s="1">
        <f>IF(C358&lt;C357,0,IF(T357=1,1,IF(S358="YES",1,0)))</f>
        <v>1</v>
      </c>
      <c r="U358" s="1" t="str">
        <f>IF(AND(T357=0,T358=1),"YES","NO")</f>
        <v>NO</v>
      </c>
    </row>
    <row r="359" spans="1:21" x14ac:dyDescent="0.3">
      <c r="A359" s="1">
        <v>358</v>
      </c>
      <c r="B359" s="1">
        <v>18</v>
      </c>
      <c r="C359" s="1">
        <v>1000</v>
      </c>
      <c r="D359" s="1">
        <v>10</v>
      </c>
      <c r="E359" s="1">
        <v>7</v>
      </c>
      <c r="F359" s="1">
        <v>3</v>
      </c>
      <c r="G359" s="1" t="s">
        <v>23</v>
      </c>
      <c r="H359" s="1">
        <v>0.04</v>
      </c>
      <c r="I359" s="1">
        <v>0.01</v>
      </c>
      <c r="J359" s="1">
        <v>0.03</v>
      </c>
      <c r="K359" s="1">
        <v>0.05</v>
      </c>
      <c r="L359" s="1">
        <v>0.11</v>
      </c>
      <c r="M359" s="3">
        <f>PI()*(D359*0.0254)^2/4</f>
        <v>5.0670747909749778E-2</v>
      </c>
      <c r="N359" s="1">
        <f>ROUND(H359*4.45,0)</f>
        <v>0</v>
      </c>
      <c r="O359" s="1">
        <f>I359*745.7</f>
        <v>7.4570000000000007</v>
      </c>
      <c r="P359" s="5">
        <f>ROUND(N359^(3/2)/O359/SQRT(2*1.28*M359)*100,0)</f>
        <v>0</v>
      </c>
      <c r="Q359" s="4">
        <f>E359/D359</f>
        <v>0.7</v>
      </c>
      <c r="R359" s="1">
        <f>ROUND(L359^(3/2)/K359*100*SQRT(2/PI()),0)</f>
        <v>58</v>
      </c>
      <c r="S359" s="1" t="str">
        <f>IF(AND(R359&gt;=R358,R359&gt;R360),"YES","NO")</f>
        <v>NO</v>
      </c>
      <c r="T359" s="1">
        <f>IF(C359&lt;C358,0,IF(T358=1,1,IF(S359="YES",1,0)))</f>
        <v>0</v>
      </c>
      <c r="U359" s="1" t="str">
        <f>IF(AND(T358=0,T359=1),"YES","NO")</f>
        <v>NO</v>
      </c>
    </row>
    <row r="360" spans="1:21" x14ac:dyDescent="0.3">
      <c r="A360" s="1">
        <v>359</v>
      </c>
      <c r="B360" s="1">
        <v>18</v>
      </c>
      <c r="C360" s="1">
        <v>2000</v>
      </c>
      <c r="D360" s="1">
        <v>10</v>
      </c>
      <c r="E360" s="1">
        <v>7</v>
      </c>
      <c r="F360" s="1">
        <v>3</v>
      </c>
      <c r="G360" s="1" t="s">
        <v>23</v>
      </c>
      <c r="H360" s="1">
        <v>0.14000000000000001</v>
      </c>
      <c r="I360" s="1">
        <v>0.01</v>
      </c>
      <c r="J360" s="1">
        <v>0.1</v>
      </c>
      <c r="K360" s="1">
        <v>0.05</v>
      </c>
      <c r="L360" s="1">
        <v>0.11</v>
      </c>
      <c r="M360" s="3">
        <f>PI()*(D360*0.0254)^2/4</f>
        <v>5.0670747909749778E-2</v>
      </c>
      <c r="N360" s="1">
        <f>ROUND(H360*4.45,0)</f>
        <v>1</v>
      </c>
      <c r="O360" s="1">
        <f>I360*745.7</f>
        <v>7.4570000000000007</v>
      </c>
      <c r="P360" s="5">
        <f>ROUND(N360^(3/2)/O360/SQRT(2*1.28*M360)*100,0)</f>
        <v>37</v>
      </c>
      <c r="Q360" s="4">
        <f>E360/D360</f>
        <v>0.7</v>
      </c>
      <c r="R360" s="1">
        <f>ROUND(L360^(3/2)/K360*100*SQRT(2/PI()),0)</f>
        <v>58</v>
      </c>
      <c r="S360" s="1" t="str">
        <f>IF(AND(R360&gt;=R359,R360&gt;R361),"YES","NO")</f>
        <v>NO</v>
      </c>
      <c r="T360" s="1">
        <f>IF(C360&lt;C359,0,IF(T359=1,1,IF(S360="YES",1,0)))</f>
        <v>0</v>
      </c>
      <c r="U360" s="1" t="str">
        <f>IF(AND(T359=0,T360=1),"YES","NO")</f>
        <v>NO</v>
      </c>
    </row>
    <row r="361" spans="1:21" x14ac:dyDescent="0.3">
      <c r="A361" s="1">
        <v>360</v>
      </c>
      <c r="B361" s="1">
        <v>18</v>
      </c>
      <c r="C361" s="1">
        <v>3000</v>
      </c>
      <c r="D361" s="1">
        <v>10</v>
      </c>
      <c r="E361" s="1">
        <v>7</v>
      </c>
      <c r="F361" s="1">
        <v>3</v>
      </c>
      <c r="G361" s="1" t="s">
        <v>23</v>
      </c>
      <c r="H361" s="1">
        <v>0.32</v>
      </c>
      <c r="I361" s="1">
        <v>0.01</v>
      </c>
      <c r="J361" s="1">
        <v>0.24</v>
      </c>
      <c r="K361" s="1">
        <v>0.05</v>
      </c>
      <c r="L361" s="1">
        <v>0.11</v>
      </c>
      <c r="M361" s="3">
        <f>PI()*(D361*0.0254)^2/4</f>
        <v>5.0670747909749778E-2</v>
      </c>
      <c r="N361" s="1">
        <f>ROUND(H361*4.45,0)</f>
        <v>1</v>
      </c>
      <c r="O361" s="1">
        <f>I361*745.7</f>
        <v>7.4570000000000007</v>
      </c>
      <c r="P361" s="5">
        <f>ROUND(N361^(3/2)/O361/SQRT(2*1.28*M361)*100,0)</f>
        <v>37</v>
      </c>
      <c r="Q361" s="4">
        <f>E361/D361</f>
        <v>0.7</v>
      </c>
      <c r="R361" s="1">
        <f>ROUND(L361^(3/2)/K361*100*SQRT(2/PI()),0)</f>
        <v>58</v>
      </c>
      <c r="S361" s="1" t="str">
        <f>IF(AND(R361&gt;=R360,R361&gt;R362),"YES","NO")</f>
        <v>NO</v>
      </c>
      <c r="T361" s="1">
        <f>IF(C361&lt;C360,0,IF(T360=1,1,IF(S361="YES",1,0)))</f>
        <v>0</v>
      </c>
      <c r="U361" s="1" t="str">
        <f>IF(AND(T360=0,T361=1),"YES","NO")</f>
        <v>NO</v>
      </c>
    </row>
    <row r="362" spans="1:21" x14ac:dyDescent="0.3">
      <c r="A362" s="1">
        <v>361</v>
      </c>
      <c r="B362" s="1">
        <v>18</v>
      </c>
      <c r="C362" s="1">
        <v>4000</v>
      </c>
      <c r="D362" s="1">
        <v>10</v>
      </c>
      <c r="E362" s="1">
        <v>7</v>
      </c>
      <c r="F362" s="1">
        <v>3</v>
      </c>
      <c r="G362" s="1" t="s">
        <v>23</v>
      </c>
      <c r="H362" s="1">
        <v>0.56999999999999995</v>
      </c>
      <c r="I362" s="1">
        <v>0.03</v>
      </c>
      <c r="J362" s="1">
        <v>0.42</v>
      </c>
      <c r="K362" s="1">
        <v>0.05</v>
      </c>
      <c r="L362" s="1">
        <v>0.11</v>
      </c>
      <c r="M362" s="3">
        <f>PI()*(D362*0.0254)^2/4</f>
        <v>5.0670747909749778E-2</v>
      </c>
      <c r="N362" s="1">
        <f>ROUND(H362*4.45,0)</f>
        <v>3</v>
      </c>
      <c r="O362" s="1">
        <f>I362*745.7</f>
        <v>22.371000000000002</v>
      </c>
      <c r="P362" s="5">
        <f>ROUND(N362^(3/2)/O362/SQRT(2*1.28*M362)*100,0)</f>
        <v>64</v>
      </c>
      <c r="Q362" s="4">
        <f>E362/D362</f>
        <v>0.7</v>
      </c>
      <c r="R362" s="1">
        <f>ROUND(L362^(3/2)/K362*100*SQRT(2/PI()),0)</f>
        <v>58</v>
      </c>
      <c r="S362" s="1" t="str">
        <f>IF(AND(R362&gt;=R361,R362&gt;R363),"YES","NO")</f>
        <v>NO</v>
      </c>
      <c r="T362" s="1">
        <f>IF(C362&lt;C361,0,IF(T361=1,1,IF(S362="YES",1,0)))</f>
        <v>0</v>
      </c>
      <c r="U362" s="1" t="str">
        <f>IF(AND(T361=0,T362=1),"YES","NO")</f>
        <v>NO</v>
      </c>
    </row>
    <row r="363" spans="1:21" x14ac:dyDescent="0.3">
      <c r="A363" s="1">
        <v>362</v>
      </c>
      <c r="B363" s="1">
        <v>18</v>
      </c>
      <c r="C363" s="1">
        <v>5000</v>
      </c>
      <c r="D363" s="1">
        <v>10</v>
      </c>
      <c r="E363" s="1">
        <v>7</v>
      </c>
      <c r="F363" s="1">
        <v>3</v>
      </c>
      <c r="G363" s="1" t="s">
        <v>23</v>
      </c>
      <c r="H363" s="1">
        <v>0.89</v>
      </c>
      <c r="I363" s="1">
        <v>0.05</v>
      </c>
      <c r="J363" s="1">
        <v>0.66</v>
      </c>
      <c r="K363" s="1">
        <v>0.05</v>
      </c>
      <c r="L363" s="1">
        <v>0.11</v>
      </c>
      <c r="M363" s="3">
        <f>PI()*(D363*0.0254)^2/4</f>
        <v>5.0670747909749778E-2</v>
      </c>
      <c r="N363" s="1">
        <f>ROUND(H363*4.45,0)</f>
        <v>4</v>
      </c>
      <c r="O363" s="1">
        <f>I363*745.7</f>
        <v>37.285000000000004</v>
      </c>
      <c r="P363" s="5">
        <f>ROUND(N363^(3/2)/O363/SQRT(2*1.28*M363)*100,0)</f>
        <v>60</v>
      </c>
      <c r="Q363" s="4">
        <f>E363/D363</f>
        <v>0.7</v>
      </c>
      <c r="R363" s="1">
        <f>ROUND(L363^(3/2)/K363*100*SQRT(2/PI()),0)</f>
        <v>58</v>
      </c>
      <c r="S363" s="1" t="str">
        <f>IF(AND(R363&gt;=R362,R363&gt;R364),"YES","NO")</f>
        <v>NO</v>
      </c>
      <c r="T363" s="1">
        <f>IF(C363&lt;C362,0,IF(T362=1,1,IF(S363="YES",1,0)))</f>
        <v>0</v>
      </c>
      <c r="U363" s="1" t="str">
        <f>IF(AND(T362=0,T363=1),"YES","NO")</f>
        <v>NO</v>
      </c>
    </row>
    <row r="364" spans="1:21" x14ac:dyDescent="0.3">
      <c r="A364" s="1">
        <v>363</v>
      </c>
      <c r="B364" s="1">
        <v>18</v>
      </c>
      <c r="C364" s="1">
        <v>6000</v>
      </c>
      <c r="D364" s="1">
        <v>10</v>
      </c>
      <c r="E364" s="1">
        <v>7</v>
      </c>
      <c r="F364" s="1">
        <v>3</v>
      </c>
      <c r="G364" s="1" t="s">
        <v>23</v>
      </c>
      <c r="H364" s="1">
        <v>1.29</v>
      </c>
      <c r="I364" s="1">
        <v>0.09</v>
      </c>
      <c r="J364" s="1">
        <v>0.95</v>
      </c>
      <c r="K364" s="1">
        <v>0.05</v>
      </c>
      <c r="L364" s="1">
        <v>0.11</v>
      </c>
      <c r="M364" s="3">
        <f>PI()*(D364*0.0254)^2/4</f>
        <v>5.0670747909749778E-2</v>
      </c>
      <c r="N364" s="1">
        <f>ROUND(H364*4.45,0)</f>
        <v>6</v>
      </c>
      <c r="O364" s="1">
        <f>I364*745.7</f>
        <v>67.113</v>
      </c>
      <c r="P364" s="5">
        <f>ROUND(N364^(3/2)/O364/SQRT(2*1.28*M364)*100,0)</f>
        <v>61</v>
      </c>
      <c r="Q364" s="4">
        <f>E364/D364</f>
        <v>0.7</v>
      </c>
      <c r="R364" s="1">
        <f>ROUND(L364^(3/2)/K364*100*SQRT(2/PI()),0)</f>
        <v>58</v>
      </c>
      <c r="S364" s="1" t="str">
        <f>IF(AND(R364&gt;=R363,R364&gt;R365),"YES","NO")</f>
        <v>NO</v>
      </c>
      <c r="T364" s="1">
        <f>IF(C364&lt;C363,0,IF(T363=1,1,IF(S364="YES",1,0)))</f>
        <v>0</v>
      </c>
      <c r="U364" s="1" t="str">
        <f>IF(AND(T363=0,T364=1),"YES","NO")</f>
        <v>NO</v>
      </c>
    </row>
    <row r="365" spans="1:21" x14ac:dyDescent="0.3">
      <c r="A365" s="1">
        <v>364</v>
      </c>
      <c r="B365" s="1">
        <v>18</v>
      </c>
      <c r="C365" s="1">
        <v>7000</v>
      </c>
      <c r="D365" s="1">
        <v>10</v>
      </c>
      <c r="E365" s="1">
        <v>7</v>
      </c>
      <c r="F365" s="1">
        <v>3</v>
      </c>
      <c r="G365" s="1" t="s">
        <v>23</v>
      </c>
      <c r="H365" s="1">
        <v>1.75</v>
      </c>
      <c r="I365" s="1">
        <v>0.14000000000000001</v>
      </c>
      <c r="J365" s="1">
        <v>1.3</v>
      </c>
      <c r="K365" s="1">
        <v>0.05</v>
      </c>
      <c r="L365" s="1">
        <v>0.11</v>
      </c>
      <c r="M365" s="3">
        <f>PI()*(D365*0.0254)^2/4</f>
        <v>5.0670747909749778E-2</v>
      </c>
      <c r="N365" s="1">
        <f>ROUND(H365*4.45,0)</f>
        <v>8</v>
      </c>
      <c r="O365" s="1">
        <f>I365*745.7</f>
        <v>104.39800000000001</v>
      </c>
      <c r="P365" s="5">
        <f>ROUND(N365^(3/2)/O365/SQRT(2*1.28*M365)*100,0)</f>
        <v>60</v>
      </c>
      <c r="Q365" s="4">
        <f>E365/D365</f>
        <v>0.7</v>
      </c>
      <c r="R365" s="1">
        <f>ROUND(L365^(3/2)/K365*100*SQRT(2/PI()),0)</f>
        <v>58</v>
      </c>
      <c r="S365" s="1" t="str">
        <f>IF(AND(R365&gt;=R364,R365&gt;R366),"YES","NO")</f>
        <v>NO</v>
      </c>
      <c r="T365" s="1">
        <f>IF(C365&lt;C364,0,IF(T364=1,1,IF(S365="YES",1,0)))</f>
        <v>0</v>
      </c>
      <c r="U365" s="1" t="str">
        <f>IF(AND(T364=0,T365=1),"YES","NO")</f>
        <v>NO</v>
      </c>
    </row>
    <row r="366" spans="1:21" x14ac:dyDescent="0.3">
      <c r="A366" s="1">
        <v>365</v>
      </c>
      <c r="B366" s="1">
        <v>18</v>
      </c>
      <c r="C366" s="1">
        <v>8000</v>
      </c>
      <c r="D366" s="1">
        <v>10</v>
      </c>
      <c r="E366" s="1">
        <v>7</v>
      </c>
      <c r="F366" s="1">
        <v>3</v>
      </c>
      <c r="G366" s="1" t="s">
        <v>23</v>
      </c>
      <c r="H366" s="1">
        <v>2.29</v>
      </c>
      <c r="I366" s="1">
        <v>0.22</v>
      </c>
      <c r="J366" s="1">
        <v>1.71</v>
      </c>
      <c r="K366" s="1">
        <v>0.05</v>
      </c>
      <c r="L366" s="1">
        <v>0.11</v>
      </c>
      <c r="M366" s="3">
        <f>PI()*(D366*0.0254)^2/4</f>
        <v>5.0670747909749778E-2</v>
      </c>
      <c r="N366" s="1">
        <f>ROUND(H366*4.45,0)</f>
        <v>10</v>
      </c>
      <c r="O366" s="1">
        <f>I366*745.7</f>
        <v>164.054</v>
      </c>
      <c r="P366" s="5">
        <f>ROUND(N366^(3/2)/O366/SQRT(2*1.28*M366)*100,0)</f>
        <v>54</v>
      </c>
      <c r="Q366" s="4">
        <f>E366/D366</f>
        <v>0.7</v>
      </c>
      <c r="R366" s="1">
        <f>ROUND(L366^(3/2)/K366*100*SQRT(2/PI()),0)</f>
        <v>58</v>
      </c>
      <c r="S366" s="1" t="str">
        <f>IF(AND(R366&gt;=R365,R366&gt;R367),"YES","NO")</f>
        <v>NO</v>
      </c>
      <c r="T366" s="1">
        <f>IF(C366&lt;C365,0,IF(T365=1,1,IF(S366="YES",1,0)))</f>
        <v>0</v>
      </c>
      <c r="U366" s="1" t="str">
        <f>IF(AND(T365=0,T366=1),"YES","NO")</f>
        <v>NO</v>
      </c>
    </row>
    <row r="367" spans="1:21" x14ac:dyDescent="0.3">
      <c r="A367" s="1">
        <v>366</v>
      </c>
      <c r="B367" s="1">
        <v>18</v>
      </c>
      <c r="C367" s="1">
        <v>9000</v>
      </c>
      <c r="D367" s="1">
        <v>10</v>
      </c>
      <c r="E367" s="1">
        <v>7</v>
      </c>
      <c r="F367" s="1">
        <v>3</v>
      </c>
      <c r="G367" s="1" t="s">
        <v>23</v>
      </c>
      <c r="H367" s="1">
        <v>2.9</v>
      </c>
      <c r="I367" s="1">
        <v>0.31</v>
      </c>
      <c r="J367" s="1">
        <v>2.14</v>
      </c>
      <c r="K367" s="1">
        <v>0.05</v>
      </c>
      <c r="L367" s="1">
        <v>0.11</v>
      </c>
      <c r="M367" s="3">
        <f>PI()*(D367*0.0254)^2/4</f>
        <v>5.0670747909749778E-2</v>
      </c>
      <c r="N367" s="1">
        <f>ROUND(H367*4.45,0)</f>
        <v>13</v>
      </c>
      <c r="O367" s="1">
        <f>I367*745.7</f>
        <v>231.167</v>
      </c>
      <c r="P367" s="5">
        <f>ROUND(N367^(3/2)/O367/SQRT(2*1.28*M367)*100,0)</f>
        <v>56</v>
      </c>
      <c r="Q367" s="4">
        <f>E367/D367</f>
        <v>0.7</v>
      </c>
      <c r="R367" s="1">
        <f>ROUND(L367^(3/2)/K367*100*SQRT(2/PI()),0)</f>
        <v>58</v>
      </c>
      <c r="S367" s="1" t="str">
        <f>IF(AND(R367&gt;=R366,R367&gt;R368),"YES","NO")</f>
        <v>NO</v>
      </c>
      <c r="T367" s="1">
        <f>IF(C367&lt;C366,0,IF(T366=1,1,IF(S367="YES",1,0)))</f>
        <v>0</v>
      </c>
      <c r="U367" s="1" t="str">
        <f>IF(AND(T366=0,T367=1),"YES","NO")</f>
        <v>NO</v>
      </c>
    </row>
    <row r="368" spans="1:21" x14ac:dyDescent="0.3">
      <c r="A368" s="1">
        <v>367</v>
      </c>
      <c r="B368" s="1">
        <v>18</v>
      </c>
      <c r="C368" s="1">
        <v>10000</v>
      </c>
      <c r="D368" s="1">
        <v>10</v>
      </c>
      <c r="E368" s="1">
        <v>7</v>
      </c>
      <c r="F368" s="1">
        <v>3</v>
      </c>
      <c r="G368" s="1" t="s">
        <v>23</v>
      </c>
      <c r="H368" s="1">
        <v>3.58</v>
      </c>
      <c r="I368" s="1">
        <v>0.41</v>
      </c>
      <c r="J368" s="1">
        <v>2.59</v>
      </c>
      <c r="K368" s="1">
        <v>0.05</v>
      </c>
      <c r="L368" s="1">
        <v>0.11</v>
      </c>
      <c r="M368" s="3">
        <f>PI()*(D368*0.0254)^2/4</f>
        <v>5.0670747909749778E-2</v>
      </c>
      <c r="N368" s="1">
        <f>ROUND(H368*4.45,0)</f>
        <v>16</v>
      </c>
      <c r="O368" s="1">
        <f>I368*745.7</f>
        <v>305.73700000000002</v>
      </c>
      <c r="P368" s="5">
        <f>ROUND(N368^(3/2)/O368/SQRT(2*1.28*M368)*100,0)</f>
        <v>58</v>
      </c>
      <c r="Q368" s="4">
        <f>E368/D368</f>
        <v>0.7</v>
      </c>
      <c r="R368" s="1">
        <f>ROUND(L368^(3/2)/K368*100*SQRT(2/PI()),0)</f>
        <v>58</v>
      </c>
      <c r="S368" s="1" t="str">
        <f>IF(AND(R368&gt;=R367,R368&gt;R369),"YES","NO")</f>
        <v>NO</v>
      </c>
      <c r="T368" s="1">
        <f>IF(C368&lt;C367,0,IF(T367=1,1,IF(S368="YES",1,0)))</f>
        <v>0</v>
      </c>
      <c r="U368" s="1" t="str">
        <f>IF(AND(T367=0,T368=1),"YES","NO")</f>
        <v>NO</v>
      </c>
    </row>
    <row r="369" spans="1:21" x14ac:dyDescent="0.3">
      <c r="A369" s="1">
        <v>368</v>
      </c>
      <c r="B369" s="1">
        <v>18</v>
      </c>
      <c r="C369" s="1">
        <v>11000</v>
      </c>
      <c r="D369" s="1">
        <v>10</v>
      </c>
      <c r="E369" s="1">
        <v>7</v>
      </c>
      <c r="F369" s="1">
        <v>3</v>
      </c>
      <c r="G369" s="1" t="s">
        <v>23</v>
      </c>
      <c r="H369" s="1">
        <v>4.33</v>
      </c>
      <c r="I369" s="1">
        <v>0.53</v>
      </c>
      <c r="J369" s="1">
        <v>3.06</v>
      </c>
      <c r="K369" s="1">
        <v>0.05</v>
      </c>
      <c r="L369" s="1">
        <v>0.11</v>
      </c>
      <c r="M369" s="3">
        <f>PI()*(D369*0.0254)^2/4</f>
        <v>5.0670747909749778E-2</v>
      </c>
      <c r="N369" s="1">
        <f>ROUND(H369*4.45,0)</f>
        <v>19</v>
      </c>
      <c r="O369" s="1">
        <f>I369*745.7</f>
        <v>395.22100000000006</v>
      </c>
      <c r="P369" s="5">
        <f>ROUND(N369^(3/2)/O369/SQRT(2*1.28*M369)*100,0)</f>
        <v>58</v>
      </c>
      <c r="Q369" s="4">
        <f>E369/D369</f>
        <v>0.7</v>
      </c>
      <c r="R369" s="1">
        <f>ROUND(L369^(3/2)/K369*100*SQRT(2/PI()),0)</f>
        <v>58</v>
      </c>
      <c r="S369" s="1" t="str">
        <f>IF(AND(R369&gt;=R368,R369&gt;R370),"YES","NO")</f>
        <v>NO</v>
      </c>
      <c r="T369" s="1">
        <f>IF(C369&lt;C368,0,IF(T368=1,1,IF(S369="YES",1,0)))</f>
        <v>0</v>
      </c>
      <c r="U369" s="1" t="str">
        <f>IF(AND(T368=0,T369=1),"YES","NO")</f>
        <v>NO</v>
      </c>
    </row>
    <row r="370" spans="1:21" x14ac:dyDescent="0.3">
      <c r="A370" s="1">
        <v>369</v>
      </c>
      <c r="B370" s="1">
        <v>18</v>
      </c>
      <c r="C370" s="1">
        <v>12000</v>
      </c>
      <c r="D370" s="1">
        <v>10</v>
      </c>
      <c r="E370" s="1">
        <v>7</v>
      </c>
      <c r="F370" s="1">
        <v>3</v>
      </c>
      <c r="G370" s="1" t="s">
        <v>23</v>
      </c>
      <c r="H370" s="1">
        <v>5.15</v>
      </c>
      <c r="I370" s="1">
        <v>0.68</v>
      </c>
      <c r="J370" s="1">
        <v>3.57</v>
      </c>
      <c r="K370" s="1">
        <v>0.05</v>
      </c>
      <c r="L370" s="1">
        <v>0.11</v>
      </c>
      <c r="M370" s="3">
        <f>PI()*(D370*0.0254)^2/4</f>
        <v>5.0670747909749778E-2</v>
      </c>
      <c r="N370" s="1">
        <f>ROUND(H370*4.45,0)</f>
        <v>23</v>
      </c>
      <c r="O370" s="1">
        <f>I370*745.7</f>
        <v>507.07600000000008</v>
      </c>
      <c r="P370" s="5">
        <f>ROUND(N370^(3/2)/O370/SQRT(2*1.28*M370)*100,0)</f>
        <v>60</v>
      </c>
      <c r="Q370" s="4">
        <f>E370/D370</f>
        <v>0.7</v>
      </c>
      <c r="R370" s="1">
        <f>ROUND(L370^(3/2)/K370*100*SQRT(2/PI()),0)</f>
        <v>58</v>
      </c>
      <c r="S370" s="1" t="str">
        <f>IF(AND(R370&gt;=R369,R370&gt;R371),"YES","NO")</f>
        <v>NO</v>
      </c>
      <c r="T370" s="1">
        <f>IF(C370&lt;C369,0,IF(T369=1,1,IF(S370="YES",1,0)))</f>
        <v>0</v>
      </c>
      <c r="U370" s="1" t="str">
        <f>IF(AND(T369=0,T370=1),"YES","NO")</f>
        <v>NO</v>
      </c>
    </row>
    <row r="371" spans="1:21" x14ac:dyDescent="0.3">
      <c r="A371" s="1">
        <v>370</v>
      </c>
      <c r="B371" s="1">
        <v>18</v>
      </c>
      <c r="C371" s="1">
        <v>13000</v>
      </c>
      <c r="D371" s="1">
        <v>10</v>
      </c>
      <c r="E371" s="1">
        <v>7</v>
      </c>
      <c r="F371" s="1">
        <v>3</v>
      </c>
      <c r="G371" s="1" t="s">
        <v>23</v>
      </c>
      <c r="H371" s="1">
        <v>6.04</v>
      </c>
      <c r="I371" s="1">
        <v>0.85</v>
      </c>
      <c r="J371" s="1">
        <v>4.12</v>
      </c>
      <c r="K371" s="1">
        <v>0.05</v>
      </c>
      <c r="L371" s="1">
        <v>0.11</v>
      </c>
      <c r="M371" s="3">
        <f>PI()*(D371*0.0254)^2/4</f>
        <v>5.0670747909749778E-2</v>
      </c>
      <c r="N371" s="1">
        <f>ROUND(H371*4.45,0)</f>
        <v>27</v>
      </c>
      <c r="O371" s="1">
        <f>I371*745.7</f>
        <v>633.84500000000003</v>
      </c>
      <c r="P371" s="5">
        <f>ROUND(N371^(3/2)/O371/SQRT(2*1.28*M371)*100,0)</f>
        <v>61</v>
      </c>
      <c r="Q371" s="4">
        <f>E371/D371</f>
        <v>0.7</v>
      </c>
      <c r="R371" s="1">
        <f>ROUND(L371^(3/2)/K371*100*SQRT(2/PI()),0)</f>
        <v>58</v>
      </c>
      <c r="S371" s="1" t="str">
        <f>IF(AND(R371&gt;=R370,R371&gt;R372),"YES","NO")</f>
        <v>NO</v>
      </c>
      <c r="T371" s="1">
        <f>IF(C371&lt;C370,0,IF(T370=1,1,IF(S371="YES",1,0)))</f>
        <v>0</v>
      </c>
      <c r="U371" s="1" t="str">
        <f>IF(AND(T370=0,T371=1),"YES","NO")</f>
        <v>NO</v>
      </c>
    </row>
    <row r="372" spans="1:21" x14ac:dyDescent="0.3">
      <c r="A372" s="1">
        <v>371</v>
      </c>
      <c r="B372" s="1">
        <v>18</v>
      </c>
      <c r="C372" s="1">
        <v>13999</v>
      </c>
      <c r="D372" s="1">
        <v>10</v>
      </c>
      <c r="E372" s="1">
        <v>7</v>
      </c>
      <c r="F372" s="1">
        <v>3</v>
      </c>
      <c r="G372" s="1" t="s">
        <v>23</v>
      </c>
      <c r="H372" s="1">
        <v>7</v>
      </c>
      <c r="I372" s="1">
        <v>1.04</v>
      </c>
      <c r="J372" s="1">
        <v>4.6900000000000004</v>
      </c>
      <c r="K372" s="1">
        <v>0.05</v>
      </c>
      <c r="L372" s="1">
        <v>0.11</v>
      </c>
      <c r="M372" s="3">
        <f>PI()*(D372*0.0254)^2/4</f>
        <v>5.0670747909749778E-2</v>
      </c>
      <c r="N372" s="1">
        <f>ROUND(H372*4.45,0)</f>
        <v>31</v>
      </c>
      <c r="O372" s="1">
        <f>I372*745.7</f>
        <v>775.52800000000002</v>
      </c>
      <c r="P372" s="5">
        <f>ROUND(N372^(3/2)/O372/SQRT(2*1.28*M372)*100,0)</f>
        <v>62</v>
      </c>
      <c r="Q372" s="4">
        <f>E372/D372</f>
        <v>0.7</v>
      </c>
      <c r="R372" s="1">
        <f>ROUND(L372^(3/2)/K372*100*SQRT(2/PI()),0)</f>
        <v>58</v>
      </c>
      <c r="S372" s="1" t="str">
        <f>IF(AND(R372&gt;=R371,R372&gt;R373),"YES","NO")</f>
        <v>YES</v>
      </c>
      <c r="T372" s="1">
        <f>IF(C372&lt;C371,0,IF(T371=1,1,IF(S372="YES",1,0)))</f>
        <v>1</v>
      </c>
      <c r="U372" s="1" t="str">
        <f>IF(AND(T371=0,T372=1),"YES","NO")</f>
        <v>YES</v>
      </c>
    </row>
    <row r="373" spans="1:21" x14ac:dyDescent="0.3">
      <c r="A373" s="1">
        <v>372</v>
      </c>
      <c r="B373" s="1">
        <v>18</v>
      </c>
      <c r="C373" s="1">
        <v>15000</v>
      </c>
      <c r="D373" s="1">
        <v>10</v>
      </c>
      <c r="E373" s="1">
        <v>7</v>
      </c>
      <c r="F373" s="1">
        <v>3</v>
      </c>
      <c r="G373" s="1" t="s">
        <v>23</v>
      </c>
      <c r="H373" s="1">
        <v>8.11</v>
      </c>
      <c r="I373" s="1">
        <v>1.56</v>
      </c>
      <c r="J373" s="1">
        <v>6.55</v>
      </c>
      <c r="K373" s="1">
        <v>0.06</v>
      </c>
      <c r="L373" s="1">
        <v>0.11</v>
      </c>
      <c r="M373" s="3">
        <f>PI()*(D373*0.0254)^2/4</f>
        <v>5.0670747909749778E-2</v>
      </c>
      <c r="N373" s="1">
        <f>ROUND(H373*4.45,0)</f>
        <v>36</v>
      </c>
      <c r="O373" s="1">
        <f>I373*745.7</f>
        <v>1163.2920000000001</v>
      </c>
      <c r="P373" s="5">
        <f>ROUND(N373^(3/2)/O373/SQRT(2*1.28*M373)*100,0)</f>
        <v>52</v>
      </c>
      <c r="Q373" s="4">
        <f>E373/D373</f>
        <v>0.7</v>
      </c>
      <c r="R373" s="1">
        <f>ROUND(L373^(3/2)/K373*100*SQRT(2/PI()),0)</f>
        <v>49</v>
      </c>
      <c r="S373" s="1" t="str">
        <f>IF(AND(R373&gt;=R372,R373&gt;R374),"YES","NO")</f>
        <v>NO</v>
      </c>
      <c r="T373" s="1">
        <f>IF(C373&lt;C372,0,IF(T372=1,1,IF(S373="YES",1,0)))</f>
        <v>1</v>
      </c>
      <c r="U373" s="1" t="str">
        <f>IF(AND(T372=0,T373=1),"YES","NO")</f>
        <v>NO</v>
      </c>
    </row>
    <row r="374" spans="1:21" x14ac:dyDescent="0.3">
      <c r="A374" s="1">
        <v>373</v>
      </c>
      <c r="B374" s="1">
        <v>18</v>
      </c>
      <c r="C374" s="1">
        <v>16000</v>
      </c>
      <c r="D374" s="1">
        <v>10</v>
      </c>
      <c r="E374" s="1">
        <v>7</v>
      </c>
      <c r="F374" s="1">
        <v>3</v>
      </c>
      <c r="G374" s="1" t="s">
        <v>23</v>
      </c>
      <c r="H374" s="1">
        <v>9.35</v>
      </c>
      <c r="I374" s="1">
        <v>2.39</v>
      </c>
      <c r="J374" s="1">
        <v>9.43</v>
      </c>
      <c r="K374" s="1">
        <v>7.0000000000000007E-2</v>
      </c>
      <c r="L374" s="1">
        <v>0.11</v>
      </c>
      <c r="M374" s="3">
        <f>PI()*(D374*0.0254)^2/4</f>
        <v>5.0670747909749778E-2</v>
      </c>
      <c r="N374" s="1">
        <f>ROUND(H374*4.45,0)</f>
        <v>42</v>
      </c>
      <c r="O374" s="1">
        <f>I374*745.7</f>
        <v>1782.2230000000002</v>
      </c>
      <c r="P374" s="5">
        <f>ROUND(N374^(3/2)/O374/SQRT(2*1.28*M374)*100,0)</f>
        <v>42</v>
      </c>
      <c r="Q374" s="4">
        <f>E374/D374</f>
        <v>0.7</v>
      </c>
      <c r="R374" s="1">
        <f>ROUND(L374^(3/2)/K374*100*SQRT(2/PI()),0)</f>
        <v>42</v>
      </c>
      <c r="S374" s="1" t="str">
        <f>IF(AND(R374&gt;=R373,R374&gt;R375),"YES","NO")</f>
        <v>NO</v>
      </c>
      <c r="T374" s="1">
        <f>IF(C374&lt;C373,0,IF(T373=1,1,IF(S374="YES",1,0)))</f>
        <v>1</v>
      </c>
      <c r="U374" s="1" t="str">
        <f>IF(AND(T373=0,T374=1),"YES","NO")</f>
        <v>NO</v>
      </c>
    </row>
    <row r="375" spans="1:21" x14ac:dyDescent="0.3">
      <c r="A375" s="1">
        <v>374</v>
      </c>
      <c r="B375" s="1">
        <v>18</v>
      </c>
      <c r="C375" s="1">
        <v>17000</v>
      </c>
      <c r="D375" s="1">
        <v>10</v>
      </c>
      <c r="E375" s="1">
        <v>7</v>
      </c>
      <c r="F375" s="1">
        <v>3</v>
      </c>
      <c r="G375" s="1" t="s">
        <v>23</v>
      </c>
      <c r="H375" s="1">
        <v>10.69</v>
      </c>
      <c r="I375" s="1">
        <v>3.6</v>
      </c>
      <c r="J375" s="1">
        <v>13.35</v>
      </c>
      <c r="K375" s="1">
        <v>0.09</v>
      </c>
      <c r="L375" s="1">
        <v>0.12</v>
      </c>
      <c r="M375" s="3">
        <f>PI()*(D375*0.0254)^2/4</f>
        <v>5.0670747909749778E-2</v>
      </c>
      <c r="N375" s="1">
        <f>ROUND(H375*4.45,0)</f>
        <v>48</v>
      </c>
      <c r="O375" s="1">
        <f>I375*745.7</f>
        <v>2684.5200000000004</v>
      </c>
      <c r="P375" s="5">
        <f>ROUND(N375^(3/2)/O375/SQRT(2*1.28*M375)*100,0)</f>
        <v>34</v>
      </c>
      <c r="Q375" s="4">
        <f>E375/D375</f>
        <v>0.7</v>
      </c>
      <c r="R375" s="1">
        <f>ROUND(L375^(3/2)/K375*100*SQRT(2/PI()),0)</f>
        <v>37</v>
      </c>
      <c r="S375" s="1" t="str">
        <f>IF(AND(R375&gt;=R374,R375&gt;R376),"YES","NO")</f>
        <v>NO</v>
      </c>
      <c r="T375" s="1">
        <f>IF(C375&lt;C374,0,IF(T374=1,1,IF(S375="YES",1,0)))</f>
        <v>1</v>
      </c>
      <c r="U375" s="1" t="str">
        <f>IF(AND(T374=0,T375=1),"YES","NO")</f>
        <v>NO</v>
      </c>
    </row>
    <row r="376" spans="1:21" x14ac:dyDescent="0.3">
      <c r="A376" s="1">
        <v>375</v>
      </c>
      <c r="B376" s="1">
        <v>18</v>
      </c>
      <c r="C376" s="1">
        <v>18000</v>
      </c>
      <c r="D376" s="1">
        <v>10</v>
      </c>
      <c r="E376" s="1">
        <v>7</v>
      </c>
      <c r="F376" s="1">
        <v>3</v>
      </c>
      <c r="G376" s="1" t="s">
        <v>23</v>
      </c>
      <c r="H376" s="1">
        <v>12.24</v>
      </c>
      <c r="I376" s="1">
        <v>6.22</v>
      </c>
      <c r="J376" s="1">
        <v>21.79</v>
      </c>
      <c r="K376" s="1">
        <v>0.13</v>
      </c>
      <c r="L376" s="1">
        <v>0.12</v>
      </c>
      <c r="M376" s="3">
        <f>PI()*(D376*0.0254)^2/4</f>
        <v>5.0670747909749778E-2</v>
      </c>
      <c r="N376" s="1">
        <f>ROUND(H376*4.45,0)</f>
        <v>54</v>
      </c>
      <c r="O376" s="1">
        <f>I376*745.7</f>
        <v>4638.2539999999999</v>
      </c>
      <c r="P376" s="5">
        <f>ROUND(N376^(3/2)/O376/SQRT(2*1.28*M376)*100,0)</f>
        <v>24</v>
      </c>
      <c r="Q376" s="4">
        <f>E376/D376</f>
        <v>0.7</v>
      </c>
      <c r="R376" s="1">
        <f>ROUND(L376^(3/2)/K376*100*SQRT(2/PI()),0)</f>
        <v>26</v>
      </c>
      <c r="S376" s="1" t="str">
        <f>IF(AND(R376&gt;=R375,R376&gt;R377),"YES","NO")</f>
        <v>NO</v>
      </c>
      <c r="T376" s="1">
        <f>IF(C376&lt;C375,0,IF(T375=1,1,IF(S376="YES",1,0)))</f>
        <v>1</v>
      </c>
      <c r="U376" s="1" t="str">
        <f>IF(AND(T375=0,T376=1),"YES","NO")</f>
        <v>NO</v>
      </c>
    </row>
    <row r="377" spans="1:21" x14ac:dyDescent="0.3">
      <c r="A377" s="1">
        <v>376</v>
      </c>
      <c r="B377" s="1">
        <v>18</v>
      </c>
      <c r="C377" s="1">
        <v>20000</v>
      </c>
      <c r="D377" s="1">
        <v>10</v>
      </c>
      <c r="E377" s="1">
        <v>7</v>
      </c>
      <c r="F377" s="1">
        <v>3</v>
      </c>
      <c r="G377" s="1" t="s">
        <v>23</v>
      </c>
      <c r="H377" s="1">
        <v>15.62</v>
      </c>
      <c r="I377" s="1">
        <v>11.91</v>
      </c>
      <c r="J377" s="1">
        <v>37.54</v>
      </c>
      <c r="K377" s="1">
        <v>0.19</v>
      </c>
      <c r="L377" s="1">
        <v>0.12</v>
      </c>
      <c r="M377" s="3">
        <f>PI()*(D377*0.0254)^2/4</f>
        <v>5.0670747909749778E-2</v>
      </c>
      <c r="N377" s="1">
        <f>ROUND(H377*4.45,0)</f>
        <v>70</v>
      </c>
      <c r="O377" s="1">
        <f>I377*745.7</f>
        <v>8881.2870000000003</v>
      </c>
      <c r="P377" s="5">
        <f>ROUND(N377^(3/2)/O377/SQRT(2*1.28*M377)*100,0)</f>
        <v>18</v>
      </c>
      <c r="Q377" s="4">
        <f>E377/D377</f>
        <v>0.7</v>
      </c>
      <c r="R377" s="1">
        <f>ROUND(L377^(3/2)/K377*100*SQRT(2/PI()),0)</f>
        <v>17</v>
      </c>
      <c r="S377" s="1" t="str">
        <f>IF(AND(R377&gt;=R376,R377&gt;R378),"YES","NO")</f>
        <v>NO</v>
      </c>
      <c r="T377" s="1">
        <f>IF(C377&lt;C376,0,IF(T376=1,1,IF(S377="YES",1,0)))</f>
        <v>1</v>
      </c>
      <c r="U377" s="1" t="str">
        <f>IF(AND(T376=0,T377=1),"YES","NO")</f>
        <v>NO</v>
      </c>
    </row>
    <row r="378" spans="1:21" x14ac:dyDescent="0.3">
      <c r="A378" s="1">
        <v>377</v>
      </c>
      <c r="B378" s="1">
        <v>18</v>
      </c>
      <c r="C378" s="1">
        <v>22000</v>
      </c>
      <c r="D378" s="1">
        <v>10</v>
      </c>
      <c r="E378" s="1">
        <v>7</v>
      </c>
      <c r="F378" s="1">
        <v>3</v>
      </c>
      <c r="G378" s="1" t="s">
        <v>23</v>
      </c>
      <c r="H378" s="1">
        <v>18.96</v>
      </c>
      <c r="I378" s="1">
        <v>14.96</v>
      </c>
      <c r="J378" s="1">
        <v>42.85</v>
      </c>
      <c r="K378" s="1">
        <v>0.17</v>
      </c>
      <c r="L378" s="1">
        <v>0.12</v>
      </c>
      <c r="M378" s="3">
        <f>PI()*(D378*0.0254)^2/4</f>
        <v>5.0670747909749778E-2</v>
      </c>
      <c r="N378" s="1">
        <f>ROUND(H378*4.45,0)</f>
        <v>84</v>
      </c>
      <c r="O378" s="1">
        <f>I378*745.7</f>
        <v>11155.672</v>
      </c>
      <c r="P378" s="5">
        <f>ROUND(N378^(3/2)/O378/SQRT(2*1.28*M378)*100,0)</f>
        <v>19</v>
      </c>
      <c r="Q378" s="4">
        <f>E378/D378</f>
        <v>0.7</v>
      </c>
      <c r="R378" s="1">
        <f>ROUND(L378^(3/2)/K378*100*SQRT(2/PI()),0)</f>
        <v>20</v>
      </c>
      <c r="S378" s="1" t="str">
        <f>IF(AND(R378&gt;=R377,R378&gt;R379),"YES","NO")</f>
        <v>NO</v>
      </c>
      <c r="T378" s="1">
        <f>IF(C378&lt;C377,0,IF(T377=1,1,IF(S378="YES",1,0)))</f>
        <v>1</v>
      </c>
      <c r="U378" s="1" t="str">
        <f>IF(AND(T377=0,T378=1),"YES","NO")</f>
        <v>NO</v>
      </c>
    </row>
    <row r="379" spans="1:21" x14ac:dyDescent="0.3">
      <c r="A379" s="1">
        <v>378</v>
      </c>
      <c r="B379" s="1">
        <v>19</v>
      </c>
      <c r="C379" s="1">
        <v>1000</v>
      </c>
      <c r="D379" s="1">
        <v>10</v>
      </c>
      <c r="E379" s="1">
        <v>7</v>
      </c>
      <c r="F379" s="1">
        <v>2</v>
      </c>
      <c r="G379" s="1" t="s">
        <v>23</v>
      </c>
      <c r="H379" s="1">
        <v>0.04</v>
      </c>
      <c r="I379" s="1">
        <v>0.01</v>
      </c>
      <c r="J379" s="1">
        <v>0.03</v>
      </c>
      <c r="K379" s="1">
        <v>0.06</v>
      </c>
      <c r="L379" s="1">
        <v>0.12</v>
      </c>
      <c r="M379" s="3">
        <f>PI()*(D379*0.0254)^2/4</f>
        <v>5.0670747909749778E-2</v>
      </c>
      <c r="N379" s="1">
        <f>ROUND(H379*4.45,0)</f>
        <v>0</v>
      </c>
      <c r="O379" s="1">
        <f>I379*745.7</f>
        <v>7.4570000000000007</v>
      </c>
      <c r="P379" s="5">
        <f>ROUND(N379^(3/2)/O379/SQRT(2*1.28*M379)*100,0)</f>
        <v>0</v>
      </c>
      <c r="Q379" s="4">
        <f>E379/D379</f>
        <v>0.7</v>
      </c>
      <c r="R379" s="1">
        <f>ROUND(L379^(3/2)/K379*100*SQRT(2/PI()),0)</f>
        <v>55</v>
      </c>
      <c r="S379" s="1" t="str">
        <f>IF(AND(R379&gt;=R378,R379&gt;R380),"YES","NO")</f>
        <v>NO</v>
      </c>
      <c r="T379" s="1">
        <f>IF(C379&lt;C378,0,IF(T378=1,1,IF(S379="YES",1,0)))</f>
        <v>0</v>
      </c>
      <c r="U379" s="1" t="str">
        <f>IF(AND(T378=0,T379=1),"YES","NO")</f>
        <v>NO</v>
      </c>
    </row>
    <row r="380" spans="1:21" x14ac:dyDescent="0.3">
      <c r="A380" s="1">
        <v>379</v>
      </c>
      <c r="B380" s="1">
        <v>19</v>
      </c>
      <c r="C380" s="1">
        <v>2000</v>
      </c>
      <c r="D380" s="1">
        <v>10</v>
      </c>
      <c r="E380" s="1">
        <v>7</v>
      </c>
      <c r="F380" s="1">
        <v>2</v>
      </c>
      <c r="G380" s="1" t="s">
        <v>23</v>
      </c>
      <c r="H380" s="1">
        <v>0.15</v>
      </c>
      <c r="I380" s="1">
        <v>0.01</v>
      </c>
      <c r="J380" s="1">
        <v>0.12</v>
      </c>
      <c r="K380" s="1">
        <v>0.06</v>
      </c>
      <c r="L380" s="1">
        <v>0.12</v>
      </c>
      <c r="M380" s="3">
        <f>PI()*(D380*0.0254)^2/4</f>
        <v>5.0670747909749778E-2</v>
      </c>
      <c r="N380" s="1">
        <f>ROUND(H380*4.45,0)</f>
        <v>1</v>
      </c>
      <c r="O380" s="1">
        <f>I380*745.7</f>
        <v>7.4570000000000007</v>
      </c>
      <c r="P380" s="5">
        <f>ROUND(N380^(3/2)/O380/SQRT(2*1.28*M380)*100,0)</f>
        <v>37</v>
      </c>
      <c r="Q380" s="4">
        <f>E380/D380</f>
        <v>0.7</v>
      </c>
      <c r="R380" s="1">
        <f>ROUND(L380^(3/2)/K380*100*SQRT(2/PI()),0)</f>
        <v>55</v>
      </c>
      <c r="S380" s="1" t="str">
        <f>IF(AND(R380&gt;=R379,R380&gt;R381),"YES","NO")</f>
        <v>NO</v>
      </c>
      <c r="T380" s="1">
        <f>IF(C380&lt;C379,0,IF(T379=1,1,IF(S380="YES",1,0)))</f>
        <v>0</v>
      </c>
      <c r="U380" s="1" t="str">
        <f>IF(AND(T379=0,T380=1),"YES","NO")</f>
        <v>NO</v>
      </c>
    </row>
    <row r="381" spans="1:21" x14ac:dyDescent="0.3">
      <c r="A381" s="1">
        <v>380</v>
      </c>
      <c r="B381" s="1">
        <v>19</v>
      </c>
      <c r="C381" s="1">
        <v>3000</v>
      </c>
      <c r="D381" s="1">
        <v>10</v>
      </c>
      <c r="E381" s="1">
        <v>7</v>
      </c>
      <c r="F381" s="1">
        <v>2</v>
      </c>
      <c r="G381" s="1" t="s">
        <v>23</v>
      </c>
      <c r="H381" s="1">
        <v>0.34</v>
      </c>
      <c r="I381" s="1">
        <v>0.01</v>
      </c>
      <c r="J381" s="1">
        <v>0.26</v>
      </c>
      <c r="K381" s="1">
        <v>0.06</v>
      </c>
      <c r="L381" s="1">
        <v>0.12</v>
      </c>
      <c r="M381" s="3">
        <f>PI()*(D381*0.0254)^2/4</f>
        <v>5.0670747909749778E-2</v>
      </c>
      <c r="N381" s="1">
        <f>ROUND(H381*4.45,0)</f>
        <v>2</v>
      </c>
      <c r="O381" s="1">
        <f>I381*745.7</f>
        <v>7.4570000000000007</v>
      </c>
      <c r="P381" s="5">
        <f>ROUND(N381^(3/2)/O381/SQRT(2*1.28*M381)*100,0)</f>
        <v>105</v>
      </c>
      <c r="Q381" s="4">
        <f>E381/D381</f>
        <v>0.7</v>
      </c>
      <c r="R381" s="1">
        <f>ROUND(L381^(3/2)/K381*100*SQRT(2/PI()),0)</f>
        <v>55</v>
      </c>
      <c r="S381" s="1" t="str">
        <f>IF(AND(R381&gt;=R380,R381&gt;R382),"YES","NO")</f>
        <v>NO</v>
      </c>
      <c r="T381" s="1">
        <f>IF(C381&lt;C380,0,IF(T380=1,1,IF(S381="YES",1,0)))</f>
        <v>0</v>
      </c>
      <c r="U381" s="1" t="str">
        <f>IF(AND(T380=0,T381=1),"YES","NO")</f>
        <v>NO</v>
      </c>
    </row>
    <row r="382" spans="1:21" x14ac:dyDescent="0.3">
      <c r="A382" s="1">
        <v>381</v>
      </c>
      <c r="B382" s="1">
        <v>19</v>
      </c>
      <c r="C382" s="1">
        <v>4000</v>
      </c>
      <c r="D382" s="1">
        <v>10</v>
      </c>
      <c r="E382" s="1">
        <v>7</v>
      </c>
      <c r="F382" s="1">
        <v>2</v>
      </c>
      <c r="G382" s="1" t="s">
        <v>23</v>
      </c>
      <c r="H382" s="1">
        <v>0.6</v>
      </c>
      <c r="I382" s="1">
        <v>0.03</v>
      </c>
      <c r="J382" s="1">
        <v>0.46</v>
      </c>
      <c r="K382" s="1">
        <v>0.06</v>
      </c>
      <c r="L382" s="1">
        <v>0.12</v>
      </c>
      <c r="M382" s="3">
        <f>PI()*(D382*0.0254)^2/4</f>
        <v>5.0670747909749778E-2</v>
      </c>
      <c r="N382" s="1">
        <f>ROUND(H382*4.45,0)</f>
        <v>3</v>
      </c>
      <c r="O382" s="1">
        <f>I382*745.7</f>
        <v>22.371000000000002</v>
      </c>
      <c r="P382" s="5">
        <f>ROUND(N382^(3/2)/O382/SQRT(2*1.28*M382)*100,0)</f>
        <v>64</v>
      </c>
      <c r="Q382" s="4">
        <f>E382/D382</f>
        <v>0.7</v>
      </c>
      <c r="R382" s="1">
        <f>ROUND(L382^(3/2)/K382*100*SQRT(2/PI()),0)</f>
        <v>55</v>
      </c>
      <c r="S382" s="1" t="str">
        <f>IF(AND(R382&gt;=R381,R382&gt;R383),"YES","NO")</f>
        <v>NO</v>
      </c>
      <c r="T382" s="1">
        <f>IF(C382&lt;C381,0,IF(T381=1,1,IF(S382="YES",1,0)))</f>
        <v>0</v>
      </c>
      <c r="U382" s="1" t="str">
        <f>IF(AND(T381=0,T382=1),"YES","NO")</f>
        <v>NO</v>
      </c>
    </row>
    <row r="383" spans="1:21" x14ac:dyDescent="0.3">
      <c r="A383" s="1">
        <v>382</v>
      </c>
      <c r="B383" s="1">
        <v>19</v>
      </c>
      <c r="C383" s="1">
        <v>5000</v>
      </c>
      <c r="D383" s="1">
        <v>10</v>
      </c>
      <c r="E383" s="1">
        <v>7</v>
      </c>
      <c r="F383" s="1">
        <v>2</v>
      </c>
      <c r="G383" s="1" t="s">
        <v>23</v>
      </c>
      <c r="H383" s="1">
        <v>0.94</v>
      </c>
      <c r="I383" s="1">
        <v>0.06</v>
      </c>
      <c r="J383" s="1">
        <v>0.71</v>
      </c>
      <c r="K383" s="1">
        <v>0.06</v>
      </c>
      <c r="L383" s="1">
        <v>0.12</v>
      </c>
      <c r="M383" s="3">
        <f>PI()*(D383*0.0254)^2/4</f>
        <v>5.0670747909749778E-2</v>
      </c>
      <c r="N383" s="1">
        <f>ROUND(H383*4.45,0)</f>
        <v>4</v>
      </c>
      <c r="O383" s="1">
        <f>I383*745.7</f>
        <v>44.742000000000004</v>
      </c>
      <c r="P383" s="5">
        <f>ROUND(N383^(3/2)/O383/SQRT(2*1.28*M383)*100,0)</f>
        <v>50</v>
      </c>
      <c r="Q383" s="4">
        <f>E383/D383</f>
        <v>0.7</v>
      </c>
      <c r="R383" s="1">
        <f>ROUND(L383^(3/2)/K383*100*SQRT(2/PI()),0)</f>
        <v>55</v>
      </c>
      <c r="S383" s="1" t="str">
        <f>IF(AND(R383&gt;=R382,R383&gt;R384),"YES","NO")</f>
        <v>NO</v>
      </c>
      <c r="T383" s="1">
        <f>IF(C383&lt;C382,0,IF(T382=1,1,IF(S383="YES",1,0)))</f>
        <v>0</v>
      </c>
      <c r="U383" s="1" t="str">
        <f>IF(AND(T382=0,T383=1),"YES","NO")</f>
        <v>NO</v>
      </c>
    </row>
    <row r="384" spans="1:21" x14ac:dyDescent="0.3">
      <c r="A384" s="1">
        <v>383</v>
      </c>
      <c r="B384" s="1">
        <v>19</v>
      </c>
      <c r="C384" s="1">
        <v>6000</v>
      </c>
      <c r="D384" s="1">
        <v>10</v>
      </c>
      <c r="E384" s="1">
        <v>7</v>
      </c>
      <c r="F384" s="1">
        <v>2</v>
      </c>
      <c r="G384" s="1" t="s">
        <v>23</v>
      </c>
      <c r="H384" s="1">
        <v>1.36</v>
      </c>
      <c r="I384" s="1">
        <v>0.09</v>
      </c>
      <c r="J384" s="1">
        <v>0.98</v>
      </c>
      <c r="K384" s="1">
        <v>0.05</v>
      </c>
      <c r="L384" s="1">
        <v>0.12</v>
      </c>
      <c r="M384" s="3">
        <f>PI()*(D384*0.0254)^2/4</f>
        <v>5.0670747909749778E-2</v>
      </c>
      <c r="N384" s="1">
        <f>ROUND(H384*4.45,0)</f>
        <v>6</v>
      </c>
      <c r="O384" s="1">
        <f>I384*745.7</f>
        <v>67.113</v>
      </c>
      <c r="P384" s="5">
        <f>ROUND(N384^(3/2)/O384/SQRT(2*1.28*M384)*100,0)</f>
        <v>61</v>
      </c>
      <c r="Q384" s="4">
        <f>E384/D384</f>
        <v>0.7</v>
      </c>
      <c r="R384" s="1">
        <f>ROUND(L384^(3/2)/K384*100*SQRT(2/PI()),0)</f>
        <v>66</v>
      </c>
      <c r="S384" s="1" t="str">
        <f>IF(AND(R384&gt;=R383,R384&gt;R385),"YES","NO")</f>
        <v>NO</v>
      </c>
      <c r="T384" s="1">
        <f>IF(C384&lt;C383,0,IF(T383=1,1,IF(S384="YES",1,0)))</f>
        <v>0</v>
      </c>
      <c r="U384" s="1" t="str">
        <f>IF(AND(T383=0,T384=1),"YES","NO")</f>
        <v>NO</v>
      </c>
    </row>
    <row r="385" spans="1:21" x14ac:dyDescent="0.3">
      <c r="A385" s="1">
        <v>384</v>
      </c>
      <c r="B385" s="1">
        <v>19</v>
      </c>
      <c r="C385" s="1">
        <v>7000</v>
      </c>
      <c r="D385" s="1">
        <v>10</v>
      </c>
      <c r="E385" s="1">
        <v>7</v>
      </c>
      <c r="F385" s="1">
        <v>2</v>
      </c>
      <c r="G385" s="1" t="s">
        <v>23</v>
      </c>
      <c r="H385" s="1">
        <v>1.85</v>
      </c>
      <c r="I385" s="1">
        <v>0.14000000000000001</v>
      </c>
      <c r="J385" s="1">
        <v>1.29</v>
      </c>
      <c r="K385" s="1">
        <v>0.05</v>
      </c>
      <c r="L385" s="1">
        <v>0.12</v>
      </c>
      <c r="M385" s="3">
        <f>PI()*(D385*0.0254)^2/4</f>
        <v>5.0670747909749778E-2</v>
      </c>
      <c r="N385" s="1">
        <f>ROUND(H385*4.45,0)</f>
        <v>8</v>
      </c>
      <c r="O385" s="1">
        <f>I385*745.7</f>
        <v>104.39800000000001</v>
      </c>
      <c r="P385" s="5">
        <f>ROUND(N385^(3/2)/O385/SQRT(2*1.28*M385)*100,0)</f>
        <v>60</v>
      </c>
      <c r="Q385" s="4">
        <f>E385/D385</f>
        <v>0.7</v>
      </c>
      <c r="R385" s="1">
        <f>ROUND(L385^(3/2)/K385*100*SQRT(2/PI()),0)</f>
        <v>66</v>
      </c>
      <c r="S385" s="1" t="str">
        <f>IF(AND(R385&gt;=R384,R385&gt;R386),"YES","NO")</f>
        <v>YES</v>
      </c>
      <c r="T385" s="1">
        <f>IF(C385&lt;C384,0,IF(T384=1,1,IF(S385="YES",1,0)))</f>
        <v>1</v>
      </c>
      <c r="U385" s="1" t="str">
        <f>IF(AND(T384=0,T385=1),"YES","NO")</f>
        <v>YES</v>
      </c>
    </row>
    <row r="386" spans="1:21" x14ac:dyDescent="0.3">
      <c r="A386" s="1">
        <v>385</v>
      </c>
      <c r="B386" s="1">
        <v>19</v>
      </c>
      <c r="C386" s="1">
        <v>8000</v>
      </c>
      <c r="D386" s="1">
        <v>10</v>
      </c>
      <c r="E386" s="1">
        <v>7</v>
      </c>
      <c r="F386" s="1">
        <v>2</v>
      </c>
      <c r="G386" s="1" t="s">
        <v>23</v>
      </c>
      <c r="H386" s="1">
        <v>2.4300000000000002</v>
      </c>
      <c r="I386" s="1">
        <v>0.24</v>
      </c>
      <c r="J386" s="1">
        <v>1.9</v>
      </c>
      <c r="K386" s="1">
        <v>0.06</v>
      </c>
      <c r="L386" s="1">
        <v>0.12</v>
      </c>
      <c r="M386" s="3">
        <f>PI()*(D386*0.0254)^2/4</f>
        <v>5.0670747909749778E-2</v>
      </c>
      <c r="N386" s="1">
        <f>ROUND(H386*4.45,0)</f>
        <v>11</v>
      </c>
      <c r="O386" s="1">
        <f>I386*745.7</f>
        <v>178.96800000000002</v>
      </c>
      <c r="P386" s="5">
        <f>ROUND(N386^(3/2)/O386/SQRT(2*1.28*M386)*100,0)</f>
        <v>57</v>
      </c>
      <c r="Q386" s="4">
        <f>E386/D386</f>
        <v>0.7</v>
      </c>
      <c r="R386" s="1">
        <f>ROUND(L386^(3/2)/K386*100*SQRT(2/PI()),0)</f>
        <v>55</v>
      </c>
      <c r="S386" s="1" t="str">
        <f>IF(AND(R386&gt;=R385,R386&gt;R387),"YES","NO")</f>
        <v>NO</v>
      </c>
      <c r="T386" s="1">
        <f>IF(C386&lt;C385,0,IF(T385=1,1,IF(S386="YES",1,0)))</f>
        <v>1</v>
      </c>
      <c r="U386" s="1" t="str">
        <f>IF(AND(T385=0,T386=1),"YES","NO")</f>
        <v>NO</v>
      </c>
    </row>
    <row r="387" spans="1:21" x14ac:dyDescent="0.3">
      <c r="A387" s="1">
        <v>386</v>
      </c>
      <c r="B387" s="1">
        <v>19</v>
      </c>
      <c r="C387" s="1">
        <v>9000</v>
      </c>
      <c r="D387" s="1">
        <v>10</v>
      </c>
      <c r="E387" s="1">
        <v>7</v>
      </c>
      <c r="F387" s="1">
        <v>2</v>
      </c>
      <c r="G387" s="1" t="s">
        <v>23</v>
      </c>
      <c r="H387" s="1">
        <v>3.12</v>
      </c>
      <c r="I387" s="1">
        <v>0.44</v>
      </c>
      <c r="J387" s="1">
        <v>3.08</v>
      </c>
      <c r="K387" s="1">
        <v>0.08</v>
      </c>
      <c r="L387" s="1">
        <v>0.12</v>
      </c>
      <c r="M387" s="3">
        <f>PI()*(D387*0.0254)^2/4</f>
        <v>5.0670747909749778E-2</v>
      </c>
      <c r="N387" s="1">
        <f>ROUND(H387*4.45,0)</f>
        <v>14</v>
      </c>
      <c r="O387" s="1">
        <f>I387*745.7</f>
        <v>328.108</v>
      </c>
      <c r="P387" s="5">
        <f>ROUND(N387^(3/2)/O387/SQRT(2*1.28*M387)*100,0)</f>
        <v>44</v>
      </c>
      <c r="Q387" s="4">
        <f>E387/D387</f>
        <v>0.7</v>
      </c>
      <c r="R387" s="1">
        <f>ROUND(L387^(3/2)/K387*100*SQRT(2/PI()),0)</f>
        <v>41</v>
      </c>
      <c r="S387" s="1" t="str">
        <f>IF(AND(R387&gt;=R386,R387&gt;R388),"YES","NO")</f>
        <v>NO</v>
      </c>
      <c r="T387" s="1">
        <f>IF(C387&lt;C386,0,IF(T386=1,1,IF(S387="YES",1,0)))</f>
        <v>1</v>
      </c>
      <c r="U387" s="1" t="str">
        <f>IF(AND(T386=0,T387=1),"YES","NO")</f>
        <v>NO</v>
      </c>
    </row>
    <row r="388" spans="1:21" x14ac:dyDescent="0.3">
      <c r="A388" s="1">
        <v>387</v>
      </c>
      <c r="B388" s="1">
        <v>19</v>
      </c>
      <c r="C388" s="1">
        <v>10000</v>
      </c>
      <c r="D388" s="1">
        <v>10</v>
      </c>
      <c r="E388" s="1">
        <v>7</v>
      </c>
      <c r="F388" s="1">
        <v>2</v>
      </c>
      <c r="G388" s="1" t="s">
        <v>23</v>
      </c>
      <c r="H388" s="1">
        <v>3.9</v>
      </c>
      <c r="I388" s="1">
        <v>0.73</v>
      </c>
      <c r="J388" s="1">
        <v>4.6100000000000003</v>
      </c>
      <c r="K388" s="1">
        <v>0.09</v>
      </c>
      <c r="L388" s="1">
        <v>0.12</v>
      </c>
      <c r="M388" s="3">
        <f>PI()*(D388*0.0254)^2/4</f>
        <v>5.0670747909749778E-2</v>
      </c>
      <c r="N388" s="1">
        <f>ROUND(H388*4.45,0)</f>
        <v>17</v>
      </c>
      <c r="O388" s="1">
        <f>I388*745.7</f>
        <v>544.36099999999999</v>
      </c>
      <c r="P388" s="5">
        <f>ROUND(N388^(3/2)/O388/SQRT(2*1.28*M388)*100,0)</f>
        <v>36</v>
      </c>
      <c r="Q388" s="4">
        <f>E388/D388</f>
        <v>0.7</v>
      </c>
      <c r="R388" s="1">
        <f>ROUND(L388^(3/2)/K388*100*SQRT(2/PI()),0)</f>
        <v>37</v>
      </c>
      <c r="S388" s="1" t="str">
        <f>IF(AND(R388&gt;=R387,R388&gt;R389),"YES","NO")</f>
        <v>NO</v>
      </c>
      <c r="T388" s="1">
        <f>IF(C388&lt;C387,0,IF(T387=1,1,IF(S388="YES",1,0)))</f>
        <v>1</v>
      </c>
      <c r="U388" s="1" t="str">
        <f>IF(AND(T387=0,T388=1),"YES","NO")</f>
        <v>NO</v>
      </c>
    </row>
    <row r="389" spans="1:21" x14ac:dyDescent="0.3">
      <c r="A389" s="1">
        <v>388</v>
      </c>
      <c r="B389" s="1">
        <v>19</v>
      </c>
      <c r="C389" s="1">
        <v>11000</v>
      </c>
      <c r="D389" s="1">
        <v>10</v>
      </c>
      <c r="E389" s="1">
        <v>7</v>
      </c>
      <c r="F389" s="1">
        <v>2</v>
      </c>
      <c r="G389" s="1" t="s">
        <v>23</v>
      </c>
      <c r="H389" s="1">
        <v>4.79</v>
      </c>
      <c r="I389" s="1">
        <v>1.1399999999999999</v>
      </c>
      <c r="J389" s="1">
        <v>6.54</v>
      </c>
      <c r="K389" s="1">
        <v>0.11</v>
      </c>
      <c r="L389" s="1">
        <v>0.12</v>
      </c>
      <c r="M389" s="3">
        <f>PI()*(D389*0.0254)^2/4</f>
        <v>5.0670747909749778E-2</v>
      </c>
      <c r="N389" s="1">
        <f>ROUND(H389*4.45,0)</f>
        <v>21</v>
      </c>
      <c r="O389" s="1">
        <f>I389*745.7</f>
        <v>850.09799999999996</v>
      </c>
      <c r="P389" s="5">
        <f>ROUND(N389^(3/2)/O389/SQRT(2*1.28*M389)*100,0)</f>
        <v>31</v>
      </c>
      <c r="Q389" s="4">
        <f>E389/D389</f>
        <v>0.7</v>
      </c>
      <c r="R389" s="1">
        <f>ROUND(L389^(3/2)/K389*100*SQRT(2/PI()),0)</f>
        <v>30</v>
      </c>
      <c r="S389" s="1" t="str">
        <f>IF(AND(R389&gt;=R388,R389&gt;R390),"YES","NO")</f>
        <v>NO</v>
      </c>
      <c r="T389" s="1">
        <f>IF(C389&lt;C388,0,IF(T388=1,1,IF(S389="YES",1,0)))</f>
        <v>1</v>
      </c>
      <c r="U389" s="1" t="str">
        <f>IF(AND(T388=0,T389=1),"YES","NO")</f>
        <v>NO</v>
      </c>
    </row>
    <row r="390" spans="1:21" x14ac:dyDescent="0.3">
      <c r="A390" s="1">
        <v>389</v>
      </c>
      <c r="B390" s="1">
        <v>19</v>
      </c>
      <c r="C390" s="1">
        <v>12000</v>
      </c>
      <c r="D390" s="1">
        <v>10</v>
      </c>
      <c r="E390" s="1">
        <v>7</v>
      </c>
      <c r="F390" s="1">
        <v>2</v>
      </c>
      <c r="G390" s="1" t="s">
        <v>23</v>
      </c>
      <c r="H390" s="1">
        <v>5.77</v>
      </c>
      <c r="I390" s="1">
        <v>1.7</v>
      </c>
      <c r="J390" s="1">
        <v>8.9499999999999993</v>
      </c>
      <c r="K390" s="1">
        <v>0.12</v>
      </c>
      <c r="L390" s="1">
        <v>0.13</v>
      </c>
      <c r="M390" s="3">
        <f>PI()*(D390*0.0254)^2/4</f>
        <v>5.0670747909749778E-2</v>
      </c>
      <c r="N390" s="1">
        <f>ROUND(H390*4.45,0)</f>
        <v>26</v>
      </c>
      <c r="O390" s="1">
        <f>I390*745.7</f>
        <v>1267.69</v>
      </c>
      <c r="P390" s="5">
        <f>ROUND(N390^(3/2)/O390/SQRT(2*1.28*M390)*100,0)</f>
        <v>29</v>
      </c>
      <c r="Q390" s="4">
        <f>E390/D390</f>
        <v>0.7</v>
      </c>
      <c r="R390" s="1">
        <f>ROUND(L390^(3/2)/K390*100*SQRT(2/PI()),0)</f>
        <v>31</v>
      </c>
      <c r="S390" s="1" t="str">
        <f>IF(AND(R390&gt;=R389,R390&gt;R391),"YES","NO")</f>
        <v>YES</v>
      </c>
      <c r="T390" s="1">
        <f>IF(C390&lt;C389,0,IF(T389=1,1,IF(S390="YES",1,0)))</f>
        <v>1</v>
      </c>
      <c r="U390" s="1" t="str">
        <f>IF(AND(T389=0,T390=1),"YES","NO")</f>
        <v>NO</v>
      </c>
    </row>
    <row r="391" spans="1:21" x14ac:dyDescent="0.3">
      <c r="A391" s="1">
        <v>390</v>
      </c>
      <c r="B391" s="1">
        <v>19</v>
      </c>
      <c r="C391" s="1">
        <v>13000</v>
      </c>
      <c r="D391" s="1">
        <v>10</v>
      </c>
      <c r="E391" s="1">
        <v>7</v>
      </c>
      <c r="F391" s="1">
        <v>2</v>
      </c>
      <c r="G391" s="1" t="s">
        <v>23</v>
      </c>
      <c r="H391" s="1">
        <v>6.86</v>
      </c>
      <c r="I391" s="1">
        <v>2.46</v>
      </c>
      <c r="J391" s="1">
        <v>11.93</v>
      </c>
      <c r="K391" s="1">
        <v>0.14000000000000001</v>
      </c>
      <c r="L391" s="1">
        <v>0.13</v>
      </c>
      <c r="M391" s="3">
        <f>PI()*(D391*0.0254)^2/4</f>
        <v>5.0670747909749778E-2</v>
      </c>
      <c r="N391" s="1">
        <f>ROUND(H391*4.45,0)</f>
        <v>31</v>
      </c>
      <c r="O391" s="1">
        <f>I391*745.7</f>
        <v>1834.422</v>
      </c>
      <c r="P391" s="5">
        <f>ROUND(N391^(3/2)/O391/SQRT(2*1.28*M391)*100,0)</f>
        <v>26</v>
      </c>
      <c r="Q391" s="4">
        <f>E391/D391</f>
        <v>0.7</v>
      </c>
      <c r="R391" s="1">
        <f>ROUND(L391^(3/2)/K391*100*SQRT(2/PI()),0)</f>
        <v>27</v>
      </c>
      <c r="S391" s="1" t="str">
        <f>IF(AND(R391&gt;=R390,R391&gt;R392),"YES","NO")</f>
        <v>NO</v>
      </c>
      <c r="T391" s="1">
        <f>IF(C391&lt;C390,0,IF(T390=1,1,IF(S391="YES",1,0)))</f>
        <v>1</v>
      </c>
      <c r="U391" s="1" t="str">
        <f>IF(AND(T390=0,T391=1),"YES","NO")</f>
        <v>NO</v>
      </c>
    </row>
    <row r="392" spans="1:21" x14ac:dyDescent="0.3">
      <c r="A392" s="1">
        <v>391</v>
      </c>
      <c r="B392" s="1">
        <v>19</v>
      </c>
      <c r="C392" s="1">
        <v>13999</v>
      </c>
      <c r="D392" s="1">
        <v>10</v>
      </c>
      <c r="E392" s="1">
        <v>7</v>
      </c>
      <c r="F392" s="1">
        <v>2</v>
      </c>
      <c r="G392" s="1" t="s">
        <v>23</v>
      </c>
      <c r="H392" s="1">
        <v>8.07</v>
      </c>
      <c r="I392" s="1">
        <v>3.46</v>
      </c>
      <c r="J392" s="1">
        <v>15.57</v>
      </c>
      <c r="K392" s="1">
        <v>0.16</v>
      </c>
      <c r="L392" s="1">
        <v>0.13</v>
      </c>
      <c r="M392" s="3">
        <f>PI()*(D392*0.0254)^2/4</f>
        <v>5.0670747909749778E-2</v>
      </c>
      <c r="N392" s="1">
        <f>ROUND(H392*4.45,0)</f>
        <v>36</v>
      </c>
      <c r="O392" s="1">
        <f>I392*745.7</f>
        <v>2580.1220000000003</v>
      </c>
      <c r="P392" s="5">
        <f>ROUND(N392^(3/2)/O392/SQRT(2*1.28*M392)*100,0)</f>
        <v>23</v>
      </c>
      <c r="Q392" s="4">
        <f>E392/D392</f>
        <v>0.7</v>
      </c>
      <c r="R392" s="1">
        <f>ROUND(L392^(3/2)/K392*100*SQRT(2/PI()),0)</f>
        <v>23</v>
      </c>
      <c r="S392" s="1" t="str">
        <f>IF(AND(R392&gt;=R391,R392&gt;R393),"YES","NO")</f>
        <v>NO</v>
      </c>
      <c r="T392" s="1">
        <f>IF(C392&lt;C391,0,IF(T391=1,1,IF(S392="YES",1,0)))</f>
        <v>1</v>
      </c>
      <c r="U392" s="1" t="str">
        <f>IF(AND(T391=0,T392=1),"YES","NO")</f>
        <v>NO</v>
      </c>
    </row>
    <row r="393" spans="1:21" x14ac:dyDescent="0.3">
      <c r="A393" s="1">
        <v>392</v>
      </c>
      <c r="B393" s="1">
        <v>19</v>
      </c>
      <c r="C393" s="1">
        <v>15000</v>
      </c>
      <c r="D393" s="1">
        <v>10</v>
      </c>
      <c r="E393" s="1">
        <v>7</v>
      </c>
      <c r="F393" s="1">
        <v>2</v>
      </c>
      <c r="G393" s="1" t="s">
        <v>23</v>
      </c>
      <c r="H393" s="1">
        <v>9.39</v>
      </c>
      <c r="I393" s="1">
        <v>4.7699999999999996</v>
      </c>
      <c r="J393" s="1">
        <v>20.04</v>
      </c>
      <c r="K393" s="1">
        <v>0.18</v>
      </c>
      <c r="L393" s="1">
        <v>0.13</v>
      </c>
      <c r="M393" s="3">
        <f>PI()*(D393*0.0254)^2/4</f>
        <v>5.0670747909749778E-2</v>
      </c>
      <c r="N393" s="1">
        <f>ROUND(H393*4.45,0)</f>
        <v>42</v>
      </c>
      <c r="O393" s="1">
        <f>I393*745.7</f>
        <v>3556.989</v>
      </c>
      <c r="P393" s="5">
        <f>ROUND(N393^(3/2)/O393/SQRT(2*1.28*M393)*100,0)</f>
        <v>21</v>
      </c>
      <c r="Q393" s="4">
        <f>E393/D393</f>
        <v>0.7</v>
      </c>
      <c r="R393" s="1">
        <f>ROUND(L393^(3/2)/K393*100*SQRT(2/PI()),0)</f>
        <v>21</v>
      </c>
      <c r="S393" s="1" t="str">
        <f>IF(AND(R393&gt;=R392,R393&gt;R394),"YES","NO")</f>
        <v>NO</v>
      </c>
      <c r="T393" s="1">
        <f>IF(C393&lt;C392,0,IF(T392=1,1,IF(S393="YES",1,0)))</f>
        <v>1</v>
      </c>
      <c r="U393" s="1" t="str">
        <f>IF(AND(T392=0,T393=1),"YES","NO")</f>
        <v>NO</v>
      </c>
    </row>
    <row r="394" spans="1:21" x14ac:dyDescent="0.3">
      <c r="A394" s="1">
        <v>393</v>
      </c>
      <c r="B394" s="1">
        <v>19</v>
      </c>
      <c r="C394" s="1">
        <v>16000</v>
      </c>
      <c r="D394" s="1">
        <v>10</v>
      </c>
      <c r="E394" s="1">
        <v>7</v>
      </c>
      <c r="F394" s="1">
        <v>2</v>
      </c>
      <c r="G394" s="1" t="s">
        <v>23</v>
      </c>
      <c r="H394" s="1">
        <v>10.59</v>
      </c>
      <c r="I394" s="1">
        <v>5.42</v>
      </c>
      <c r="J394" s="1">
        <v>21.36</v>
      </c>
      <c r="K394" s="1">
        <v>0.16</v>
      </c>
      <c r="L394" s="1">
        <v>0.13</v>
      </c>
      <c r="M394" s="3">
        <f>PI()*(D394*0.0254)^2/4</f>
        <v>5.0670747909749778E-2</v>
      </c>
      <c r="N394" s="1">
        <f>ROUND(H394*4.45,0)</f>
        <v>47</v>
      </c>
      <c r="O394" s="1">
        <f>I394*745.7</f>
        <v>4041.6940000000004</v>
      </c>
      <c r="P394" s="5">
        <f>ROUND(N394^(3/2)/O394/SQRT(2*1.28*M394)*100,0)</f>
        <v>22</v>
      </c>
      <c r="Q394" s="4">
        <f>E394/D394</f>
        <v>0.7</v>
      </c>
      <c r="R394" s="1">
        <f>ROUND(L394^(3/2)/K394*100*SQRT(2/PI()),0)</f>
        <v>23</v>
      </c>
      <c r="S394" s="1" t="str">
        <f>IF(AND(R394&gt;=R393,R394&gt;R395),"YES","NO")</f>
        <v>NO</v>
      </c>
      <c r="T394" s="1">
        <f>IF(C394&lt;C393,0,IF(T393=1,1,IF(S394="YES",1,0)))</f>
        <v>1</v>
      </c>
      <c r="U394" s="1" t="str">
        <f>IF(AND(T393=0,T394=1),"YES","NO")</f>
        <v>NO</v>
      </c>
    </row>
    <row r="395" spans="1:21" x14ac:dyDescent="0.3">
      <c r="A395" s="1">
        <v>394</v>
      </c>
      <c r="B395" s="1">
        <v>19</v>
      </c>
      <c r="C395" s="1">
        <v>17000</v>
      </c>
      <c r="D395" s="1">
        <v>10</v>
      </c>
      <c r="E395" s="1">
        <v>7</v>
      </c>
      <c r="F395" s="1">
        <v>2</v>
      </c>
      <c r="G395" s="1" t="s">
        <v>23</v>
      </c>
      <c r="H395" s="1">
        <v>11.85</v>
      </c>
      <c r="I395" s="1">
        <v>6.01</v>
      </c>
      <c r="J395" s="1">
        <v>22.28</v>
      </c>
      <c r="K395" s="1">
        <v>0.15</v>
      </c>
      <c r="L395" s="1">
        <v>0.13</v>
      </c>
      <c r="M395" s="3">
        <f>PI()*(D395*0.0254)^2/4</f>
        <v>5.0670747909749778E-2</v>
      </c>
      <c r="N395" s="1">
        <f>ROUND(H395*4.45,0)</f>
        <v>53</v>
      </c>
      <c r="O395" s="1">
        <f>I395*745.7</f>
        <v>4481.6570000000002</v>
      </c>
      <c r="P395" s="5">
        <f>ROUND(N395^(3/2)/O395/SQRT(2*1.28*M395)*100,0)</f>
        <v>24</v>
      </c>
      <c r="Q395" s="4">
        <f>E395/D395</f>
        <v>0.7</v>
      </c>
      <c r="R395" s="1">
        <f>ROUND(L395^(3/2)/K395*100*SQRT(2/PI()),0)</f>
        <v>25</v>
      </c>
      <c r="S395" s="1" t="str">
        <f>IF(AND(R395&gt;=R394,R395&gt;R396),"YES","NO")</f>
        <v>NO</v>
      </c>
      <c r="T395" s="1">
        <f>IF(C395&lt;C394,0,IF(T394=1,1,IF(S395="YES",1,0)))</f>
        <v>1</v>
      </c>
      <c r="U395" s="1" t="str">
        <f>IF(AND(T394=0,T395=1),"YES","NO")</f>
        <v>NO</v>
      </c>
    </row>
    <row r="396" spans="1:21" x14ac:dyDescent="0.3">
      <c r="A396" s="1">
        <v>395</v>
      </c>
      <c r="B396" s="1">
        <v>19</v>
      </c>
      <c r="C396" s="1">
        <v>18000</v>
      </c>
      <c r="D396" s="1">
        <v>10</v>
      </c>
      <c r="E396" s="1">
        <v>7</v>
      </c>
      <c r="F396" s="1">
        <v>2</v>
      </c>
      <c r="G396" s="1" t="s">
        <v>23</v>
      </c>
      <c r="H396" s="1">
        <v>13.19</v>
      </c>
      <c r="I396" s="1">
        <v>6.73</v>
      </c>
      <c r="J396" s="1">
        <v>23.56</v>
      </c>
      <c r="K396" s="1">
        <v>0.14000000000000001</v>
      </c>
      <c r="L396" s="1">
        <v>0.13</v>
      </c>
      <c r="M396" s="3">
        <f>PI()*(D396*0.0254)^2/4</f>
        <v>5.0670747909749778E-2</v>
      </c>
      <c r="N396" s="1">
        <f>ROUND(H396*4.45,0)</f>
        <v>59</v>
      </c>
      <c r="O396" s="1">
        <f>I396*745.7</f>
        <v>5018.5610000000006</v>
      </c>
      <c r="P396" s="5">
        <f>ROUND(N396^(3/2)/O396/SQRT(2*1.28*M396)*100,0)</f>
        <v>25</v>
      </c>
      <c r="Q396" s="4">
        <f>E396/D396</f>
        <v>0.7</v>
      </c>
      <c r="R396" s="1">
        <f>ROUND(L396^(3/2)/K396*100*SQRT(2/PI()),0)</f>
        <v>27</v>
      </c>
      <c r="S396" s="1" t="str">
        <f>IF(AND(R396&gt;=R395,R396&gt;R397),"YES","NO")</f>
        <v>YES</v>
      </c>
      <c r="T396" s="1">
        <f>IF(C396&lt;C395,0,IF(T395=1,1,IF(S396="YES",1,0)))</f>
        <v>1</v>
      </c>
      <c r="U396" s="1" t="str">
        <f>IF(AND(T395=0,T396=1),"YES","NO")</f>
        <v>NO</v>
      </c>
    </row>
    <row r="397" spans="1:21" x14ac:dyDescent="0.3">
      <c r="A397" s="1">
        <v>396</v>
      </c>
      <c r="B397" s="1">
        <v>19</v>
      </c>
      <c r="C397" s="1">
        <v>19000</v>
      </c>
      <c r="D397" s="1">
        <v>10</v>
      </c>
      <c r="E397" s="1">
        <v>7</v>
      </c>
      <c r="F397" s="1">
        <v>2</v>
      </c>
      <c r="G397" s="1" t="s">
        <v>23</v>
      </c>
      <c r="H397" s="1">
        <v>14.84</v>
      </c>
      <c r="I397" s="1">
        <v>10.130000000000001</v>
      </c>
      <c r="J397" s="1">
        <v>33.61</v>
      </c>
      <c r="K397" s="1">
        <v>0.18</v>
      </c>
      <c r="L397" s="1">
        <v>0.13</v>
      </c>
      <c r="M397" s="3">
        <f>PI()*(D397*0.0254)^2/4</f>
        <v>5.0670747909749778E-2</v>
      </c>
      <c r="N397" s="1">
        <f>ROUND(H397*4.45,0)</f>
        <v>66</v>
      </c>
      <c r="O397" s="1">
        <f>I397*745.7</f>
        <v>7553.9410000000007</v>
      </c>
      <c r="P397" s="5">
        <f>ROUND(N397^(3/2)/O397/SQRT(2*1.28*M397)*100,0)</f>
        <v>20</v>
      </c>
      <c r="Q397" s="4">
        <f>E397/D397</f>
        <v>0.7</v>
      </c>
      <c r="R397" s="1">
        <f>ROUND(L397^(3/2)/K397*100*SQRT(2/PI()),0)</f>
        <v>21</v>
      </c>
      <c r="S397" s="1" t="str">
        <f>IF(AND(R397&gt;=R396,R397&gt;R398),"YES","NO")</f>
        <v>NO</v>
      </c>
      <c r="T397" s="1">
        <f>IF(C397&lt;C396,0,IF(T396=1,1,IF(S397="YES",1,0)))</f>
        <v>1</v>
      </c>
      <c r="U397" s="1" t="str">
        <f>IF(AND(T396=0,T397=1),"YES","NO")</f>
        <v>NO</v>
      </c>
    </row>
    <row r="398" spans="1:21" x14ac:dyDescent="0.3">
      <c r="A398" s="1">
        <v>397</v>
      </c>
      <c r="B398" s="1">
        <v>19</v>
      </c>
      <c r="C398" s="1">
        <v>20000</v>
      </c>
      <c r="D398" s="1">
        <v>10</v>
      </c>
      <c r="E398" s="1">
        <v>7</v>
      </c>
      <c r="F398" s="1">
        <v>2</v>
      </c>
      <c r="G398" s="1" t="s">
        <v>23</v>
      </c>
      <c r="H398" s="1">
        <v>16.04</v>
      </c>
      <c r="I398" s="1">
        <v>8.34</v>
      </c>
      <c r="J398" s="1">
        <v>26.29</v>
      </c>
      <c r="K398" s="1">
        <v>0.13</v>
      </c>
      <c r="L398" s="1">
        <v>0.13</v>
      </c>
      <c r="M398" s="3">
        <f>PI()*(D398*0.0254)^2/4</f>
        <v>5.0670747909749778E-2</v>
      </c>
      <c r="N398" s="1">
        <f>ROUND(H398*4.45,0)</f>
        <v>71</v>
      </c>
      <c r="O398" s="1">
        <f>I398*745.7</f>
        <v>6219.1379999999999</v>
      </c>
      <c r="P398" s="5">
        <f>ROUND(N398^(3/2)/O398/SQRT(2*1.28*M398)*100,0)</f>
        <v>27</v>
      </c>
      <c r="Q398" s="4">
        <f>E398/D398</f>
        <v>0.7</v>
      </c>
      <c r="R398" s="1">
        <f>ROUND(L398^(3/2)/K398*100*SQRT(2/PI()),0)</f>
        <v>29</v>
      </c>
      <c r="S398" s="1" t="str">
        <f>IF(AND(R398&gt;=R397,R398&gt;R399),"YES","NO")</f>
        <v>NO</v>
      </c>
      <c r="T398" s="1">
        <f>IF(C398&lt;C397,0,IF(T397=1,1,IF(S398="YES",1,0)))</f>
        <v>1</v>
      </c>
      <c r="U398" s="1" t="str">
        <f>IF(AND(T397=0,T398=1),"YES","NO")</f>
        <v>NO</v>
      </c>
    </row>
    <row r="399" spans="1:21" x14ac:dyDescent="0.3">
      <c r="A399" s="1">
        <v>398</v>
      </c>
      <c r="B399" s="1">
        <v>19</v>
      </c>
      <c r="C399" s="1">
        <v>21000</v>
      </c>
      <c r="D399" s="1">
        <v>10</v>
      </c>
      <c r="E399" s="1">
        <v>7</v>
      </c>
      <c r="F399" s="1">
        <v>2</v>
      </c>
      <c r="G399" s="1" t="s">
        <v>23</v>
      </c>
      <c r="H399" s="1">
        <v>17.27</v>
      </c>
      <c r="I399" s="1">
        <v>6.74</v>
      </c>
      <c r="J399" s="1">
        <v>20.23</v>
      </c>
      <c r="K399" s="1">
        <v>0.09</v>
      </c>
      <c r="L399" s="1">
        <v>0.12</v>
      </c>
      <c r="M399" s="3">
        <f>PI()*(D399*0.0254)^2/4</f>
        <v>5.0670747909749778E-2</v>
      </c>
      <c r="N399" s="1">
        <f>ROUND(H399*4.45,0)</f>
        <v>77</v>
      </c>
      <c r="O399" s="1">
        <f>I399*745.7</f>
        <v>5026.018</v>
      </c>
      <c r="P399" s="5">
        <f>ROUND(N399^(3/2)/O399/SQRT(2*1.28*M399)*100,0)</f>
        <v>37</v>
      </c>
      <c r="Q399" s="4">
        <f>E399/D399</f>
        <v>0.7</v>
      </c>
      <c r="R399" s="1">
        <f>ROUND(L399^(3/2)/K399*100*SQRT(2/PI()),0)</f>
        <v>37</v>
      </c>
      <c r="S399" s="1" t="str">
        <f>IF(AND(R399&gt;=R398,R399&gt;R400),"YES","NO")</f>
        <v>NO</v>
      </c>
      <c r="T399" s="1">
        <f>IF(C399&lt;C398,0,IF(T398=1,1,IF(S399="YES",1,0)))</f>
        <v>1</v>
      </c>
      <c r="U399" s="1" t="str">
        <f>IF(AND(T398=0,T399=1),"YES","NO")</f>
        <v>NO</v>
      </c>
    </row>
    <row r="400" spans="1:21" x14ac:dyDescent="0.3">
      <c r="A400" s="1">
        <v>399</v>
      </c>
      <c r="B400" s="1">
        <v>20</v>
      </c>
      <c r="C400" s="1">
        <v>1000</v>
      </c>
      <c r="D400" s="1">
        <v>10</v>
      </c>
      <c r="E400" s="1">
        <v>7</v>
      </c>
      <c r="F400" s="1">
        <v>2</v>
      </c>
      <c r="G400" s="1" t="s">
        <v>4</v>
      </c>
      <c r="H400" s="1">
        <v>0.04</v>
      </c>
      <c r="I400" s="1">
        <v>0.01</v>
      </c>
      <c r="J400" s="1">
        <v>0.03</v>
      </c>
      <c r="K400" s="1">
        <v>0.05</v>
      </c>
      <c r="L400" s="1">
        <v>0.12</v>
      </c>
      <c r="M400" s="3">
        <f>PI()*(D400*0.0254)^2/4</f>
        <v>5.0670747909749778E-2</v>
      </c>
      <c r="N400" s="1">
        <f>ROUND(H400*4.45,0)</f>
        <v>0</v>
      </c>
      <c r="O400" s="1">
        <f>I400*745.7</f>
        <v>7.4570000000000007</v>
      </c>
      <c r="P400" s="5">
        <f>ROUND(N400^(3/2)/O400/SQRT(2*1.28*M400)*100,0)</f>
        <v>0</v>
      </c>
      <c r="Q400" s="4">
        <f>E400/D400</f>
        <v>0.7</v>
      </c>
      <c r="R400" s="1">
        <f>ROUND(L400^(3/2)/K400*100*SQRT(2/PI()),0)</f>
        <v>66</v>
      </c>
      <c r="S400" s="1" t="str">
        <f>IF(AND(R400&gt;=R399,R400&gt;R401),"YES","NO")</f>
        <v>NO</v>
      </c>
      <c r="T400" s="1">
        <f>IF(C400&lt;C399,0,IF(T399=1,1,IF(S400="YES",1,0)))</f>
        <v>0</v>
      </c>
      <c r="U400" s="1" t="str">
        <f>IF(AND(T399=0,T400=1),"YES","NO")</f>
        <v>NO</v>
      </c>
    </row>
    <row r="401" spans="1:21" x14ac:dyDescent="0.3">
      <c r="A401" s="1">
        <v>400</v>
      </c>
      <c r="B401" s="1">
        <v>20</v>
      </c>
      <c r="C401" s="1">
        <v>2000</v>
      </c>
      <c r="D401" s="1">
        <v>10</v>
      </c>
      <c r="E401" s="1">
        <v>7</v>
      </c>
      <c r="F401" s="1">
        <v>2</v>
      </c>
      <c r="G401" s="1" t="s">
        <v>4</v>
      </c>
      <c r="H401" s="1">
        <v>0.15</v>
      </c>
      <c r="I401" s="1">
        <v>0.01</v>
      </c>
      <c r="J401" s="1">
        <v>0.11</v>
      </c>
      <c r="K401" s="1">
        <v>0.05</v>
      </c>
      <c r="L401" s="1">
        <v>0.12</v>
      </c>
      <c r="M401" s="3">
        <f>PI()*(D401*0.0254)^2/4</f>
        <v>5.0670747909749778E-2</v>
      </c>
      <c r="N401" s="1">
        <f>ROUND(H401*4.45,0)</f>
        <v>1</v>
      </c>
      <c r="O401" s="1">
        <f>I401*745.7</f>
        <v>7.4570000000000007</v>
      </c>
      <c r="P401" s="5">
        <f>ROUND(N401^(3/2)/O401/SQRT(2*1.28*M401)*100,0)</f>
        <v>37</v>
      </c>
      <c r="Q401" s="4">
        <f>E401/D401</f>
        <v>0.7</v>
      </c>
      <c r="R401" s="1">
        <f>ROUND(L401^(3/2)/K401*100*SQRT(2/PI()),0)</f>
        <v>66</v>
      </c>
      <c r="S401" s="1" t="str">
        <f>IF(AND(R401&gt;=R400,R401&gt;R402),"YES","NO")</f>
        <v>NO</v>
      </c>
      <c r="T401" s="1">
        <f>IF(C401&lt;C400,0,IF(T400=1,1,IF(S401="YES",1,0)))</f>
        <v>0</v>
      </c>
      <c r="U401" s="1" t="str">
        <f>IF(AND(T400=0,T401=1),"YES","NO")</f>
        <v>NO</v>
      </c>
    </row>
    <row r="402" spans="1:21" x14ac:dyDescent="0.3">
      <c r="A402" s="1">
        <v>401</v>
      </c>
      <c r="B402" s="1">
        <v>20</v>
      </c>
      <c r="C402" s="1">
        <v>3000</v>
      </c>
      <c r="D402" s="1">
        <v>10</v>
      </c>
      <c r="E402" s="1">
        <v>7</v>
      </c>
      <c r="F402" s="1">
        <v>2</v>
      </c>
      <c r="G402" s="1" t="s">
        <v>4</v>
      </c>
      <c r="H402" s="1">
        <v>0.33</v>
      </c>
      <c r="I402" s="1">
        <v>0.01</v>
      </c>
      <c r="J402" s="1">
        <v>0.25</v>
      </c>
      <c r="K402" s="1">
        <v>0.05</v>
      </c>
      <c r="L402" s="1">
        <v>0.12</v>
      </c>
      <c r="M402" s="3">
        <f>PI()*(D402*0.0254)^2/4</f>
        <v>5.0670747909749778E-2</v>
      </c>
      <c r="N402" s="1">
        <f>ROUND(H402*4.45,0)</f>
        <v>1</v>
      </c>
      <c r="O402" s="1">
        <f>I402*745.7</f>
        <v>7.4570000000000007</v>
      </c>
      <c r="P402" s="5">
        <f>ROUND(N402^(3/2)/O402/SQRT(2*1.28*M402)*100,0)</f>
        <v>37</v>
      </c>
      <c r="Q402" s="4">
        <f>E402/D402</f>
        <v>0.7</v>
      </c>
      <c r="R402" s="1">
        <f>ROUND(L402^(3/2)/K402*100*SQRT(2/PI()),0)</f>
        <v>66</v>
      </c>
      <c r="S402" s="1" t="str">
        <f>IF(AND(R402&gt;=R401,R402&gt;R403),"YES","NO")</f>
        <v>NO</v>
      </c>
      <c r="T402" s="1">
        <f>IF(C402&lt;C401,0,IF(T401=1,1,IF(S402="YES",1,0)))</f>
        <v>0</v>
      </c>
      <c r="U402" s="1" t="str">
        <f>IF(AND(T401=0,T402=1),"YES","NO")</f>
        <v>NO</v>
      </c>
    </row>
    <row r="403" spans="1:21" x14ac:dyDescent="0.3">
      <c r="A403" s="1">
        <v>402</v>
      </c>
      <c r="B403" s="1">
        <v>20</v>
      </c>
      <c r="C403" s="1">
        <v>4000</v>
      </c>
      <c r="D403" s="1">
        <v>10</v>
      </c>
      <c r="E403" s="1">
        <v>7</v>
      </c>
      <c r="F403" s="1">
        <v>2</v>
      </c>
      <c r="G403" s="1" t="s">
        <v>4</v>
      </c>
      <c r="H403" s="1">
        <v>0.59</v>
      </c>
      <c r="I403" s="1">
        <v>0.03</v>
      </c>
      <c r="J403" s="1">
        <v>0.44</v>
      </c>
      <c r="K403" s="1">
        <v>0.05</v>
      </c>
      <c r="L403" s="1">
        <v>0.12</v>
      </c>
      <c r="M403" s="3">
        <f>PI()*(D403*0.0254)^2/4</f>
        <v>5.0670747909749778E-2</v>
      </c>
      <c r="N403" s="1">
        <f>ROUND(H403*4.45,0)</f>
        <v>3</v>
      </c>
      <c r="O403" s="1">
        <f>I403*745.7</f>
        <v>22.371000000000002</v>
      </c>
      <c r="P403" s="5">
        <f>ROUND(N403^(3/2)/O403/SQRT(2*1.28*M403)*100,0)</f>
        <v>64</v>
      </c>
      <c r="Q403" s="4">
        <f>E403/D403</f>
        <v>0.7</v>
      </c>
      <c r="R403" s="1">
        <f>ROUND(L403^(3/2)/K403*100*SQRT(2/PI()),0)</f>
        <v>66</v>
      </c>
      <c r="S403" s="1" t="str">
        <f>IF(AND(R403&gt;=R402,R403&gt;R404),"YES","NO")</f>
        <v>NO</v>
      </c>
      <c r="T403" s="1">
        <f>IF(C403&lt;C402,0,IF(T402=1,1,IF(S403="YES",1,0)))</f>
        <v>0</v>
      </c>
      <c r="U403" s="1" t="str">
        <f>IF(AND(T402=0,T403=1),"YES","NO")</f>
        <v>NO</v>
      </c>
    </row>
    <row r="404" spans="1:21" x14ac:dyDescent="0.3">
      <c r="A404" s="1">
        <v>403</v>
      </c>
      <c r="B404" s="1">
        <v>20</v>
      </c>
      <c r="C404" s="1">
        <v>5000</v>
      </c>
      <c r="D404" s="1">
        <v>10</v>
      </c>
      <c r="E404" s="1">
        <v>7</v>
      </c>
      <c r="F404" s="1">
        <v>2</v>
      </c>
      <c r="G404" s="1" t="s">
        <v>4</v>
      </c>
      <c r="H404" s="1">
        <v>0.93</v>
      </c>
      <c r="I404" s="1">
        <v>0.06</v>
      </c>
      <c r="J404" s="1">
        <v>0.69</v>
      </c>
      <c r="K404" s="1">
        <v>0.05</v>
      </c>
      <c r="L404" s="1">
        <v>0.12</v>
      </c>
      <c r="M404" s="3">
        <f>PI()*(D404*0.0254)^2/4</f>
        <v>5.0670747909749778E-2</v>
      </c>
      <c r="N404" s="1">
        <f>ROUND(H404*4.45,0)</f>
        <v>4</v>
      </c>
      <c r="O404" s="1">
        <f>I404*745.7</f>
        <v>44.742000000000004</v>
      </c>
      <c r="P404" s="5">
        <f>ROUND(N404^(3/2)/O404/SQRT(2*1.28*M404)*100,0)</f>
        <v>50</v>
      </c>
      <c r="Q404" s="4">
        <f>E404/D404</f>
        <v>0.7</v>
      </c>
      <c r="R404" s="1">
        <f>ROUND(L404^(3/2)/K404*100*SQRT(2/PI()),0)</f>
        <v>66</v>
      </c>
      <c r="S404" s="1" t="str">
        <f>IF(AND(R404&gt;=R403,R404&gt;R405),"YES","NO")</f>
        <v>NO</v>
      </c>
      <c r="T404" s="1">
        <f>IF(C404&lt;C403,0,IF(T403=1,1,IF(S404="YES",1,0)))</f>
        <v>0</v>
      </c>
      <c r="U404" s="1" t="str">
        <f>IF(AND(T403=0,T404=1),"YES","NO")</f>
        <v>NO</v>
      </c>
    </row>
    <row r="405" spans="1:21" x14ac:dyDescent="0.3">
      <c r="A405" s="1">
        <v>404</v>
      </c>
      <c r="B405" s="1">
        <v>20</v>
      </c>
      <c r="C405" s="1">
        <v>6000</v>
      </c>
      <c r="D405" s="1">
        <v>10</v>
      </c>
      <c r="E405" s="1">
        <v>7</v>
      </c>
      <c r="F405" s="1">
        <v>2</v>
      </c>
      <c r="G405" s="1" t="s">
        <v>4</v>
      </c>
      <c r="H405" s="1">
        <v>1.33</v>
      </c>
      <c r="I405" s="1">
        <v>0.09</v>
      </c>
      <c r="J405" s="1">
        <v>0.98</v>
      </c>
      <c r="K405" s="1">
        <v>0.05</v>
      </c>
      <c r="L405" s="1">
        <v>0.12</v>
      </c>
      <c r="M405" s="3">
        <f>PI()*(D405*0.0254)^2/4</f>
        <v>5.0670747909749778E-2</v>
      </c>
      <c r="N405" s="1">
        <f>ROUND(H405*4.45,0)</f>
        <v>6</v>
      </c>
      <c r="O405" s="1">
        <f>I405*745.7</f>
        <v>67.113</v>
      </c>
      <c r="P405" s="5">
        <f>ROUND(N405^(3/2)/O405/SQRT(2*1.28*M405)*100,0)</f>
        <v>61</v>
      </c>
      <c r="Q405" s="4">
        <f>E405/D405</f>
        <v>0.7</v>
      </c>
      <c r="R405" s="1">
        <f>ROUND(L405^(3/2)/K405*100*SQRT(2/PI()),0)</f>
        <v>66</v>
      </c>
      <c r="S405" s="1" t="str">
        <f>IF(AND(R405&gt;=R404,R405&gt;R406),"YES","NO")</f>
        <v>NO</v>
      </c>
      <c r="T405" s="1">
        <f>IF(C405&lt;C404,0,IF(T404=1,1,IF(S405="YES",1,0)))</f>
        <v>0</v>
      </c>
      <c r="U405" s="1" t="str">
        <f>IF(AND(T404=0,T405=1),"YES","NO")</f>
        <v>NO</v>
      </c>
    </row>
    <row r="406" spans="1:21" x14ac:dyDescent="0.3">
      <c r="A406" s="1">
        <v>405</v>
      </c>
      <c r="B406" s="1">
        <v>20</v>
      </c>
      <c r="C406" s="1">
        <v>7000</v>
      </c>
      <c r="D406" s="1">
        <v>10</v>
      </c>
      <c r="E406" s="1">
        <v>7</v>
      </c>
      <c r="F406" s="1">
        <v>2</v>
      </c>
      <c r="G406" s="1" t="s">
        <v>4</v>
      </c>
      <c r="H406" s="1">
        <v>1.81</v>
      </c>
      <c r="I406" s="1">
        <v>0.14000000000000001</v>
      </c>
      <c r="J406" s="1">
        <v>1.29</v>
      </c>
      <c r="K406" s="1">
        <v>0.05</v>
      </c>
      <c r="L406" s="1">
        <v>0.12</v>
      </c>
      <c r="M406" s="3">
        <f>PI()*(D406*0.0254)^2/4</f>
        <v>5.0670747909749778E-2</v>
      </c>
      <c r="N406" s="1">
        <f>ROUND(H406*4.45,0)</f>
        <v>8</v>
      </c>
      <c r="O406" s="1">
        <f>I406*745.7</f>
        <v>104.39800000000001</v>
      </c>
      <c r="P406" s="5">
        <f>ROUND(N406^(3/2)/O406/SQRT(2*1.28*M406)*100,0)</f>
        <v>60</v>
      </c>
      <c r="Q406" s="4">
        <f>E406/D406</f>
        <v>0.7</v>
      </c>
      <c r="R406" s="1">
        <f>ROUND(L406^(3/2)/K406*100*SQRT(2/PI()),0)</f>
        <v>66</v>
      </c>
      <c r="S406" s="1" t="str">
        <f>IF(AND(R406&gt;=R405,R406&gt;R407),"YES","NO")</f>
        <v>NO</v>
      </c>
      <c r="T406" s="1">
        <f>IF(C406&lt;C405,0,IF(T405=1,1,IF(S406="YES",1,0)))</f>
        <v>0</v>
      </c>
      <c r="U406" s="1" t="str">
        <f>IF(AND(T405=0,T406=1),"YES","NO")</f>
        <v>NO</v>
      </c>
    </row>
    <row r="407" spans="1:21" x14ac:dyDescent="0.3">
      <c r="A407" s="1">
        <v>406</v>
      </c>
      <c r="B407" s="1">
        <v>20</v>
      </c>
      <c r="C407" s="1">
        <v>8000</v>
      </c>
      <c r="D407" s="1">
        <v>10</v>
      </c>
      <c r="E407" s="1">
        <v>7</v>
      </c>
      <c r="F407" s="1">
        <v>2</v>
      </c>
      <c r="G407" s="1" t="s">
        <v>4</v>
      </c>
      <c r="H407" s="1">
        <v>2.36</v>
      </c>
      <c r="I407" s="1">
        <v>0.21</v>
      </c>
      <c r="J407" s="1">
        <v>1.63</v>
      </c>
      <c r="K407" s="1">
        <v>0.05</v>
      </c>
      <c r="L407" s="1">
        <v>0.12</v>
      </c>
      <c r="M407" s="3">
        <f>PI()*(D407*0.0254)^2/4</f>
        <v>5.0670747909749778E-2</v>
      </c>
      <c r="N407" s="1">
        <f>ROUND(H407*4.45,0)</f>
        <v>11</v>
      </c>
      <c r="O407" s="1">
        <f>I407*745.7</f>
        <v>156.59700000000001</v>
      </c>
      <c r="P407" s="5">
        <f>ROUND(N407^(3/2)/O407/SQRT(2*1.28*M407)*100,0)</f>
        <v>65</v>
      </c>
      <c r="Q407" s="4">
        <f>E407/D407</f>
        <v>0.7</v>
      </c>
      <c r="R407" s="1">
        <f>ROUND(L407^(3/2)/K407*100*SQRT(2/PI()),0)</f>
        <v>66</v>
      </c>
      <c r="S407" s="1" t="str">
        <f>IF(AND(R407&gt;=R406,R407&gt;R408),"YES","NO")</f>
        <v>NO</v>
      </c>
      <c r="T407" s="1">
        <f>IF(C407&lt;C406,0,IF(T406=1,1,IF(S407="YES",1,0)))</f>
        <v>0</v>
      </c>
      <c r="U407" s="1" t="str">
        <f>IF(AND(T406=0,T407=1),"YES","NO")</f>
        <v>NO</v>
      </c>
    </row>
    <row r="408" spans="1:21" x14ac:dyDescent="0.3">
      <c r="A408" s="1">
        <v>407</v>
      </c>
      <c r="B408" s="1">
        <v>20</v>
      </c>
      <c r="C408" s="1">
        <v>9000</v>
      </c>
      <c r="D408" s="1">
        <v>10</v>
      </c>
      <c r="E408" s="1">
        <v>7</v>
      </c>
      <c r="F408" s="1">
        <v>2</v>
      </c>
      <c r="G408" s="1" t="s">
        <v>4</v>
      </c>
      <c r="H408" s="1">
        <v>2.99</v>
      </c>
      <c r="I408" s="1">
        <v>0.28999999999999998</v>
      </c>
      <c r="J408" s="1">
        <v>2.06</v>
      </c>
      <c r="K408" s="1">
        <v>0.05</v>
      </c>
      <c r="L408" s="1">
        <v>0.12</v>
      </c>
      <c r="M408" s="3">
        <f>PI()*(D408*0.0254)^2/4</f>
        <v>5.0670747909749778E-2</v>
      </c>
      <c r="N408" s="1">
        <f>ROUND(H408*4.45,0)</f>
        <v>13</v>
      </c>
      <c r="O408" s="1">
        <f>I408*745.7</f>
        <v>216.25299999999999</v>
      </c>
      <c r="P408" s="5">
        <f>ROUND(N408^(3/2)/O408/SQRT(2*1.28*M408)*100,0)</f>
        <v>60</v>
      </c>
      <c r="Q408" s="4">
        <f>E408/D408</f>
        <v>0.7</v>
      </c>
      <c r="R408" s="1">
        <f>ROUND(L408^(3/2)/K408*100*SQRT(2/PI()),0)</f>
        <v>66</v>
      </c>
      <c r="S408" s="1" t="str">
        <f>IF(AND(R408&gt;=R407,R408&gt;R409),"YES","NO")</f>
        <v>YES</v>
      </c>
      <c r="T408" s="1">
        <f>IF(C408&lt;C407,0,IF(T407=1,1,IF(S408="YES",1,0)))</f>
        <v>1</v>
      </c>
      <c r="U408" s="1" t="str">
        <f>IF(AND(T407=0,T408=1),"YES","NO")</f>
        <v>YES</v>
      </c>
    </row>
    <row r="409" spans="1:21" x14ac:dyDescent="0.3">
      <c r="A409" s="1">
        <v>408</v>
      </c>
      <c r="B409" s="1">
        <v>20</v>
      </c>
      <c r="C409" s="1">
        <v>10000</v>
      </c>
      <c r="D409" s="1">
        <v>10</v>
      </c>
      <c r="E409" s="1">
        <v>7</v>
      </c>
      <c r="F409" s="1">
        <v>2</v>
      </c>
      <c r="G409" s="1" t="s">
        <v>4</v>
      </c>
      <c r="H409" s="1">
        <v>3.75</v>
      </c>
      <c r="I409" s="1">
        <v>0.52</v>
      </c>
      <c r="J409" s="1">
        <v>3.28</v>
      </c>
      <c r="K409" s="1">
        <v>0.06</v>
      </c>
      <c r="L409" s="1">
        <v>0.12</v>
      </c>
      <c r="M409" s="3">
        <f>PI()*(D409*0.0254)^2/4</f>
        <v>5.0670747909749778E-2</v>
      </c>
      <c r="N409" s="1">
        <f>ROUND(H409*4.45,0)</f>
        <v>17</v>
      </c>
      <c r="O409" s="1">
        <f>I409*745.7</f>
        <v>387.76400000000001</v>
      </c>
      <c r="P409" s="5">
        <f>ROUND(N409^(3/2)/O409/SQRT(2*1.28*M409)*100,0)</f>
        <v>50</v>
      </c>
      <c r="Q409" s="4">
        <f>E409/D409</f>
        <v>0.7</v>
      </c>
      <c r="R409" s="1">
        <f>ROUND(L409^(3/2)/K409*100*SQRT(2/PI()),0)</f>
        <v>55</v>
      </c>
      <c r="S409" s="1" t="str">
        <f>IF(AND(R409&gt;=R408,R409&gt;R410),"YES","NO")</f>
        <v>NO</v>
      </c>
      <c r="T409" s="1">
        <f>IF(C409&lt;C408,0,IF(T408=1,1,IF(S409="YES",1,0)))</f>
        <v>1</v>
      </c>
      <c r="U409" s="1" t="str">
        <f>IF(AND(T408=0,T409=1),"YES","NO")</f>
        <v>NO</v>
      </c>
    </row>
    <row r="410" spans="1:21" x14ac:dyDescent="0.3">
      <c r="A410" s="1">
        <v>409</v>
      </c>
      <c r="B410" s="1">
        <v>20</v>
      </c>
      <c r="C410" s="1">
        <v>11000</v>
      </c>
      <c r="D410" s="1">
        <v>10</v>
      </c>
      <c r="E410" s="1">
        <v>7</v>
      </c>
      <c r="F410" s="1">
        <v>2</v>
      </c>
      <c r="G410" s="1" t="s">
        <v>4</v>
      </c>
      <c r="H410" s="1">
        <v>4.5999999999999996</v>
      </c>
      <c r="I410" s="1">
        <v>0.84</v>
      </c>
      <c r="J410" s="1">
        <v>4.82</v>
      </c>
      <c r="K410" s="1">
        <v>0.08</v>
      </c>
      <c r="L410" s="1">
        <v>0.12</v>
      </c>
      <c r="M410" s="3">
        <f>PI()*(D410*0.0254)^2/4</f>
        <v>5.0670747909749778E-2</v>
      </c>
      <c r="N410" s="1">
        <f>ROUND(H410*4.45,0)</f>
        <v>20</v>
      </c>
      <c r="O410" s="1">
        <f>I410*745.7</f>
        <v>626.38800000000003</v>
      </c>
      <c r="P410" s="5">
        <f>ROUND(N410^(3/2)/O410/SQRT(2*1.28*M410)*100,0)</f>
        <v>40</v>
      </c>
      <c r="Q410" s="4">
        <f>E410/D410</f>
        <v>0.7</v>
      </c>
      <c r="R410" s="1">
        <f>ROUND(L410^(3/2)/K410*100*SQRT(2/PI()),0)</f>
        <v>41</v>
      </c>
      <c r="S410" s="1" t="str">
        <f>IF(AND(R410&gt;=R409,R410&gt;R411),"YES","NO")</f>
        <v>NO</v>
      </c>
      <c r="T410" s="1">
        <f>IF(C410&lt;C409,0,IF(T409=1,1,IF(S410="YES",1,0)))</f>
        <v>1</v>
      </c>
      <c r="U410" s="1" t="str">
        <f>IF(AND(T409=0,T410=1),"YES","NO")</f>
        <v>NO</v>
      </c>
    </row>
    <row r="411" spans="1:21" x14ac:dyDescent="0.3">
      <c r="A411" s="1">
        <v>410</v>
      </c>
      <c r="B411" s="1">
        <v>20</v>
      </c>
      <c r="C411" s="1">
        <v>12000</v>
      </c>
      <c r="D411" s="1">
        <v>10</v>
      </c>
      <c r="E411" s="1">
        <v>7</v>
      </c>
      <c r="F411" s="1">
        <v>2</v>
      </c>
      <c r="G411" s="1" t="s">
        <v>4</v>
      </c>
      <c r="H411" s="1">
        <v>5.55</v>
      </c>
      <c r="I411" s="1">
        <v>1.29</v>
      </c>
      <c r="J411" s="1">
        <v>6.76</v>
      </c>
      <c r="K411" s="1">
        <v>0.09</v>
      </c>
      <c r="L411" s="1">
        <v>0.12</v>
      </c>
      <c r="M411" s="3">
        <f>PI()*(D411*0.0254)^2/4</f>
        <v>5.0670747909749778E-2</v>
      </c>
      <c r="N411" s="1">
        <f>ROUND(H411*4.45,0)</f>
        <v>25</v>
      </c>
      <c r="O411" s="1">
        <f>I411*745.7</f>
        <v>961.95300000000009</v>
      </c>
      <c r="P411" s="5">
        <f>ROUND(N411^(3/2)/O411/SQRT(2*1.28*M411)*100,0)</f>
        <v>36</v>
      </c>
      <c r="Q411" s="4">
        <f>E411/D411</f>
        <v>0.7</v>
      </c>
      <c r="R411" s="1">
        <f>ROUND(L411^(3/2)/K411*100*SQRT(2/PI()),0)</f>
        <v>37</v>
      </c>
      <c r="S411" s="1" t="str">
        <f>IF(AND(R411&gt;=R410,R411&gt;R412),"YES","NO")</f>
        <v>NO</v>
      </c>
      <c r="T411" s="1">
        <f>IF(C411&lt;C410,0,IF(T410=1,1,IF(S411="YES",1,0)))</f>
        <v>1</v>
      </c>
      <c r="U411" s="1" t="str">
        <f>IF(AND(T410=0,T411=1),"YES","NO")</f>
        <v>NO</v>
      </c>
    </row>
    <row r="412" spans="1:21" x14ac:dyDescent="0.3">
      <c r="A412" s="1">
        <v>411</v>
      </c>
      <c r="B412" s="1">
        <v>20</v>
      </c>
      <c r="C412" s="1">
        <v>13000</v>
      </c>
      <c r="D412" s="1">
        <v>10</v>
      </c>
      <c r="E412" s="1">
        <v>7</v>
      </c>
      <c r="F412" s="1">
        <v>2</v>
      </c>
      <c r="G412" s="1" t="s">
        <v>4</v>
      </c>
      <c r="H412" s="1">
        <v>6.61</v>
      </c>
      <c r="I412" s="1">
        <v>1.89</v>
      </c>
      <c r="J412" s="1">
        <v>9.18</v>
      </c>
      <c r="K412" s="1">
        <v>0.11</v>
      </c>
      <c r="L412" s="1">
        <v>0.12</v>
      </c>
      <c r="M412" s="3">
        <f>PI()*(D412*0.0254)^2/4</f>
        <v>5.0670747909749778E-2</v>
      </c>
      <c r="N412" s="1">
        <f>ROUND(H412*4.45,0)</f>
        <v>29</v>
      </c>
      <c r="O412" s="1">
        <f>I412*745.7</f>
        <v>1409.373</v>
      </c>
      <c r="P412" s="5">
        <f>ROUND(N412^(3/2)/O412/SQRT(2*1.28*M412)*100,0)</f>
        <v>31</v>
      </c>
      <c r="Q412" s="4">
        <f>E412/D412</f>
        <v>0.7</v>
      </c>
      <c r="R412" s="1">
        <f>ROUND(L412^(3/2)/K412*100*SQRT(2/PI()),0)</f>
        <v>30</v>
      </c>
      <c r="S412" s="1" t="str">
        <f>IF(AND(R412&gt;=R411,R412&gt;R413),"YES","NO")</f>
        <v>NO</v>
      </c>
      <c r="T412" s="1">
        <f>IF(C412&lt;C411,0,IF(T411=1,1,IF(S412="YES",1,0)))</f>
        <v>1</v>
      </c>
      <c r="U412" s="1" t="str">
        <f>IF(AND(T411=0,T412=1),"YES","NO")</f>
        <v>NO</v>
      </c>
    </row>
    <row r="413" spans="1:21" x14ac:dyDescent="0.3">
      <c r="A413" s="1">
        <v>412</v>
      </c>
      <c r="B413" s="1">
        <v>20</v>
      </c>
      <c r="C413" s="1">
        <v>13999</v>
      </c>
      <c r="D413" s="1">
        <v>10</v>
      </c>
      <c r="E413" s="1">
        <v>7</v>
      </c>
      <c r="F413" s="1">
        <v>2</v>
      </c>
      <c r="G413" s="1" t="s">
        <v>4</v>
      </c>
      <c r="H413" s="1">
        <v>7.76</v>
      </c>
      <c r="I413" s="1">
        <v>2.7</v>
      </c>
      <c r="J413" s="1">
        <v>12.15</v>
      </c>
      <c r="K413" s="1">
        <v>0.12</v>
      </c>
      <c r="L413" s="1">
        <v>0.12</v>
      </c>
      <c r="M413" s="3">
        <f>PI()*(D413*0.0254)^2/4</f>
        <v>5.0670747909749778E-2</v>
      </c>
      <c r="N413" s="1">
        <f>ROUND(H413*4.45,0)</f>
        <v>35</v>
      </c>
      <c r="O413" s="1">
        <f>I413*745.7</f>
        <v>2013.3900000000003</v>
      </c>
      <c r="P413" s="5">
        <f>ROUND(N413^(3/2)/O413/SQRT(2*1.28*M413)*100,0)</f>
        <v>29</v>
      </c>
      <c r="Q413" s="4">
        <f>E413/D413</f>
        <v>0.7</v>
      </c>
      <c r="R413" s="1">
        <f>ROUND(L413^(3/2)/K413*100*SQRT(2/PI()),0)</f>
        <v>28</v>
      </c>
      <c r="S413" s="1" t="str">
        <f>IF(AND(R413&gt;=R412,R413&gt;R414),"YES","NO")</f>
        <v>NO</v>
      </c>
      <c r="T413" s="1">
        <f>IF(C413&lt;C412,0,IF(T412=1,1,IF(S413="YES",1,0)))</f>
        <v>1</v>
      </c>
      <c r="U413" s="1" t="str">
        <f>IF(AND(T412=0,T413=1),"YES","NO")</f>
        <v>NO</v>
      </c>
    </row>
    <row r="414" spans="1:21" x14ac:dyDescent="0.3">
      <c r="A414" s="1">
        <v>413</v>
      </c>
      <c r="B414" s="1">
        <v>20</v>
      </c>
      <c r="C414" s="1">
        <v>15000</v>
      </c>
      <c r="D414" s="1">
        <v>10</v>
      </c>
      <c r="E414" s="1">
        <v>7</v>
      </c>
      <c r="F414" s="1">
        <v>2</v>
      </c>
      <c r="G414" s="1" t="s">
        <v>4</v>
      </c>
      <c r="H414" s="1">
        <v>9.0299999999999994</v>
      </c>
      <c r="I414" s="1">
        <v>3.75</v>
      </c>
      <c r="J414" s="1">
        <v>15.77</v>
      </c>
      <c r="K414" s="1">
        <v>0.14000000000000001</v>
      </c>
      <c r="L414" s="1">
        <v>0.13</v>
      </c>
      <c r="M414" s="3">
        <f>PI()*(D414*0.0254)^2/4</f>
        <v>5.0670747909749778E-2</v>
      </c>
      <c r="N414" s="1">
        <f>ROUND(H414*4.45,0)</f>
        <v>40</v>
      </c>
      <c r="O414" s="1">
        <f>I414*745.7</f>
        <v>2796.375</v>
      </c>
      <c r="P414" s="5">
        <f>ROUND(N414^(3/2)/O414/SQRT(2*1.28*M414)*100,0)</f>
        <v>25</v>
      </c>
      <c r="Q414" s="4">
        <f>E414/D414</f>
        <v>0.7</v>
      </c>
      <c r="R414" s="1">
        <f>ROUND(L414^(3/2)/K414*100*SQRT(2/PI()),0)</f>
        <v>27</v>
      </c>
      <c r="S414" s="1" t="str">
        <f>IF(AND(R414&gt;=R413,R414&gt;R415),"YES","NO")</f>
        <v>NO</v>
      </c>
      <c r="T414" s="1">
        <f>IF(C414&lt;C413,0,IF(T413=1,1,IF(S414="YES",1,0)))</f>
        <v>1</v>
      </c>
      <c r="U414" s="1" t="str">
        <f>IF(AND(T413=0,T414=1),"YES","NO")</f>
        <v>NO</v>
      </c>
    </row>
    <row r="415" spans="1:21" x14ac:dyDescent="0.3">
      <c r="A415" s="1">
        <v>414</v>
      </c>
      <c r="B415" s="1">
        <v>20</v>
      </c>
      <c r="C415" s="1">
        <v>16000</v>
      </c>
      <c r="D415" s="1">
        <v>10</v>
      </c>
      <c r="E415" s="1">
        <v>7</v>
      </c>
      <c r="F415" s="1">
        <v>2</v>
      </c>
      <c r="G415" s="1" t="s">
        <v>4</v>
      </c>
      <c r="H415" s="1">
        <v>10.42</v>
      </c>
      <c r="I415" s="1">
        <v>5.14</v>
      </c>
      <c r="J415" s="1">
        <v>20.260000000000002</v>
      </c>
      <c r="K415" s="1">
        <v>0.16</v>
      </c>
      <c r="L415" s="1">
        <v>0.13</v>
      </c>
      <c r="M415" s="3">
        <f>PI()*(D415*0.0254)^2/4</f>
        <v>5.0670747909749778E-2</v>
      </c>
      <c r="N415" s="1">
        <f>ROUND(H415*4.45,0)</f>
        <v>46</v>
      </c>
      <c r="O415" s="1">
        <f>I415*745.7</f>
        <v>3832.8980000000001</v>
      </c>
      <c r="P415" s="5">
        <f>ROUND(N415^(3/2)/O415/SQRT(2*1.28*M415)*100,0)</f>
        <v>23</v>
      </c>
      <c r="Q415" s="4">
        <f>E415/D415</f>
        <v>0.7</v>
      </c>
      <c r="R415" s="1">
        <f>ROUND(L415^(3/2)/K415*100*SQRT(2/PI()),0)</f>
        <v>23</v>
      </c>
      <c r="S415" s="1" t="str">
        <f>IF(AND(R415&gt;=R414,R415&gt;R416),"YES","NO")</f>
        <v>NO</v>
      </c>
      <c r="T415" s="1">
        <f>IF(C415&lt;C414,0,IF(T414=1,1,IF(S415="YES",1,0)))</f>
        <v>1</v>
      </c>
      <c r="U415" s="1" t="str">
        <f>IF(AND(T414=0,T415=1),"YES","NO")</f>
        <v>NO</v>
      </c>
    </row>
    <row r="416" spans="1:21" x14ac:dyDescent="0.3">
      <c r="A416" s="1">
        <v>415</v>
      </c>
      <c r="B416" s="1">
        <v>20</v>
      </c>
      <c r="C416" s="1">
        <v>17000</v>
      </c>
      <c r="D416" s="1">
        <v>10</v>
      </c>
      <c r="E416" s="1">
        <v>7</v>
      </c>
      <c r="F416" s="1">
        <v>2</v>
      </c>
      <c r="G416" s="1" t="s">
        <v>4</v>
      </c>
      <c r="H416" s="1">
        <v>11.94</v>
      </c>
      <c r="I416" s="1">
        <v>6.96</v>
      </c>
      <c r="J416" s="1">
        <v>25.82</v>
      </c>
      <c r="K416" s="1">
        <v>0.18</v>
      </c>
      <c r="L416" s="1">
        <v>0.13</v>
      </c>
      <c r="M416" s="3">
        <f>PI()*(D416*0.0254)^2/4</f>
        <v>5.0670747909749778E-2</v>
      </c>
      <c r="N416" s="1">
        <f>ROUND(H416*4.45,0)</f>
        <v>53</v>
      </c>
      <c r="O416" s="1">
        <f>I416*745.7</f>
        <v>5190.0720000000001</v>
      </c>
      <c r="P416" s="5">
        <f>ROUND(N416^(3/2)/O416/SQRT(2*1.28*M416)*100,0)</f>
        <v>21</v>
      </c>
      <c r="Q416" s="4">
        <f>E416/D416</f>
        <v>0.7</v>
      </c>
      <c r="R416" s="1">
        <f>ROUND(L416^(3/2)/K416*100*SQRT(2/PI()),0)</f>
        <v>21</v>
      </c>
      <c r="S416" s="1" t="str">
        <f>IF(AND(R416&gt;=R415,R416&gt;R417),"YES","NO")</f>
        <v>NO</v>
      </c>
      <c r="T416" s="1">
        <f>IF(C416&lt;C415,0,IF(T415=1,1,IF(S416="YES",1,0)))</f>
        <v>1</v>
      </c>
      <c r="U416" s="1" t="str">
        <f>IF(AND(T415=0,T416=1),"YES","NO")</f>
        <v>NO</v>
      </c>
    </row>
    <row r="417" spans="1:21" x14ac:dyDescent="0.3">
      <c r="A417" s="1">
        <v>416</v>
      </c>
      <c r="B417" s="1">
        <v>20</v>
      </c>
      <c r="C417" s="1">
        <v>18000</v>
      </c>
      <c r="D417" s="1">
        <v>10</v>
      </c>
      <c r="E417" s="1">
        <v>7</v>
      </c>
      <c r="F417" s="1">
        <v>2</v>
      </c>
      <c r="G417" s="1" t="s">
        <v>4</v>
      </c>
      <c r="H417" s="1">
        <v>13.52</v>
      </c>
      <c r="I417" s="1">
        <v>9.23</v>
      </c>
      <c r="J417" s="1">
        <v>32.31</v>
      </c>
      <c r="K417" s="1">
        <v>0.2</v>
      </c>
      <c r="L417" s="1">
        <v>0.13</v>
      </c>
      <c r="M417" s="3">
        <f>PI()*(D417*0.0254)^2/4</f>
        <v>5.0670747909749778E-2</v>
      </c>
      <c r="N417" s="1">
        <f>ROUND(H417*4.45,0)</f>
        <v>60</v>
      </c>
      <c r="O417" s="1">
        <f>I417*745.7</f>
        <v>6882.8110000000006</v>
      </c>
      <c r="P417" s="5">
        <f>ROUND(N417^(3/2)/O417/SQRT(2*1.28*M417)*100,0)</f>
        <v>19</v>
      </c>
      <c r="Q417" s="4">
        <f>E417/D417</f>
        <v>0.7</v>
      </c>
      <c r="R417" s="1">
        <f>ROUND(L417^(3/2)/K417*100*SQRT(2/PI()),0)</f>
        <v>19</v>
      </c>
      <c r="S417" s="1" t="str">
        <f>IF(AND(R417&gt;=R416,R417&gt;R418),"YES","NO")</f>
        <v>NO</v>
      </c>
      <c r="T417" s="1">
        <f>IF(C417&lt;C416,0,IF(T416=1,1,IF(S417="YES",1,0)))</f>
        <v>1</v>
      </c>
      <c r="U417" s="1" t="str">
        <f>IF(AND(T416=0,T417=1),"YES","NO")</f>
        <v>NO</v>
      </c>
    </row>
    <row r="418" spans="1:21" x14ac:dyDescent="0.3">
      <c r="A418" s="1">
        <v>417</v>
      </c>
      <c r="B418" s="1">
        <v>20</v>
      </c>
      <c r="C418" s="1">
        <v>19000</v>
      </c>
      <c r="D418" s="1">
        <v>10</v>
      </c>
      <c r="E418" s="1">
        <v>7</v>
      </c>
      <c r="F418" s="1">
        <v>2</v>
      </c>
      <c r="G418" s="1" t="s">
        <v>4</v>
      </c>
      <c r="H418" s="1">
        <v>15.28</v>
      </c>
      <c r="I418" s="1">
        <v>13.98</v>
      </c>
      <c r="J418" s="1">
        <v>46.38</v>
      </c>
      <c r="K418" s="1">
        <v>0.25</v>
      </c>
      <c r="L418" s="1">
        <v>0.13</v>
      </c>
      <c r="M418" s="3">
        <f>PI()*(D418*0.0254)^2/4</f>
        <v>5.0670747909749778E-2</v>
      </c>
      <c r="N418" s="1">
        <f>ROUND(H418*4.45,0)</f>
        <v>68</v>
      </c>
      <c r="O418" s="1">
        <f>I418*745.7</f>
        <v>10424.886</v>
      </c>
      <c r="P418" s="5">
        <f>ROUND(N418^(3/2)/O418/SQRT(2*1.28*M418)*100,0)</f>
        <v>15</v>
      </c>
      <c r="Q418" s="4">
        <f>E418/D418</f>
        <v>0.7</v>
      </c>
      <c r="R418" s="1">
        <f>ROUND(L418^(3/2)/K418*100*SQRT(2/PI()),0)</f>
        <v>15</v>
      </c>
      <c r="S418" s="1" t="str">
        <f>IF(AND(R418&gt;=R417,R418&gt;R419),"YES","NO")</f>
        <v>NO</v>
      </c>
      <c r="T418" s="1">
        <f>IF(C418&lt;C417,0,IF(T417=1,1,IF(S418="YES",1,0)))</f>
        <v>1</v>
      </c>
      <c r="U418" s="1" t="str">
        <f>IF(AND(T417=0,T418=1),"YES","NO")</f>
        <v>NO</v>
      </c>
    </row>
    <row r="419" spans="1:21" x14ac:dyDescent="0.3">
      <c r="A419" s="1">
        <v>418</v>
      </c>
      <c r="B419" s="1">
        <v>20</v>
      </c>
      <c r="C419" s="1">
        <v>20000</v>
      </c>
      <c r="D419" s="1">
        <v>10</v>
      </c>
      <c r="E419" s="1">
        <v>7</v>
      </c>
      <c r="F419" s="1">
        <v>2</v>
      </c>
      <c r="G419" s="1" t="s">
        <v>4</v>
      </c>
      <c r="H419" s="1">
        <v>16.61</v>
      </c>
      <c r="I419" s="1">
        <v>14.01</v>
      </c>
      <c r="J419" s="1">
        <v>44.14</v>
      </c>
      <c r="K419" s="1">
        <v>0.22</v>
      </c>
      <c r="L419" s="1">
        <v>0.13</v>
      </c>
      <c r="M419" s="3">
        <f>PI()*(D419*0.0254)^2/4</f>
        <v>5.0670747909749778E-2</v>
      </c>
      <c r="N419" s="1">
        <f>ROUND(H419*4.45,0)</f>
        <v>74</v>
      </c>
      <c r="O419" s="1">
        <f>I419*745.7</f>
        <v>10447.257</v>
      </c>
      <c r="P419" s="5">
        <f>ROUND(N419^(3/2)/O419/SQRT(2*1.28*M419)*100,0)</f>
        <v>17</v>
      </c>
      <c r="Q419" s="4">
        <f>E419/D419</f>
        <v>0.7</v>
      </c>
      <c r="R419" s="1">
        <f>ROUND(L419^(3/2)/K419*100*SQRT(2/PI()),0)</f>
        <v>17</v>
      </c>
      <c r="S419" s="1" t="str">
        <f>IF(AND(R419&gt;=R418,R419&gt;R420),"YES","NO")</f>
        <v>NO</v>
      </c>
      <c r="T419" s="1">
        <f>IF(C419&lt;C418,0,IF(T418=1,1,IF(S419="YES",1,0)))</f>
        <v>1</v>
      </c>
      <c r="U419" s="1" t="str">
        <f>IF(AND(T418=0,T419=1),"YES","NO")</f>
        <v>NO</v>
      </c>
    </row>
    <row r="420" spans="1:21" x14ac:dyDescent="0.3">
      <c r="A420" s="1">
        <v>419</v>
      </c>
      <c r="B420" s="1">
        <v>20</v>
      </c>
      <c r="C420" s="1">
        <v>21000</v>
      </c>
      <c r="D420" s="1">
        <v>10</v>
      </c>
      <c r="E420" s="1">
        <v>7</v>
      </c>
      <c r="F420" s="1">
        <v>2</v>
      </c>
      <c r="G420" s="1" t="s">
        <v>4</v>
      </c>
      <c r="H420" s="1">
        <v>18.23</v>
      </c>
      <c r="I420" s="1">
        <v>15.97</v>
      </c>
      <c r="J420" s="1">
        <v>47.92</v>
      </c>
      <c r="K420" s="1">
        <v>0.21</v>
      </c>
      <c r="L420" s="1">
        <v>0.13</v>
      </c>
      <c r="M420" s="3">
        <f>PI()*(D420*0.0254)^2/4</f>
        <v>5.0670747909749778E-2</v>
      </c>
      <c r="N420" s="1">
        <f>ROUND(H420*4.45,0)</f>
        <v>81</v>
      </c>
      <c r="O420" s="1">
        <f>I420*745.7</f>
        <v>11908.829000000002</v>
      </c>
      <c r="P420" s="5">
        <f>ROUND(N420^(3/2)/O420/SQRT(2*1.28*M420)*100,0)</f>
        <v>17</v>
      </c>
      <c r="Q420" s="4">
        <f>E420/D420</f>
        <v>0.7</v>
      </c>
      <c r="R420" s="1">
        <f>ROUND(L420^(3/2)/K420*100*SQRT(2/PI()),0)</f>
        <v>18</v>
      </c>
      <c r="S420" s="1" t="str">
        <f>IF(AND(R420&gt;=R419,R420&gt;R421),"YES","NO")</f>
        <v>NO</v>
      </c>
      <c r="T420" s="1">
        <f>IF(C420&lt;C419,0,IF(T419=1,1,IF(S420="YES",1,0)))</f>
        <v>1</v>
      </c>
      <c r="U420" s="1" t="str">
        <f>IF(AND(T419=0,T420=1),"YES","NO")</f>
        <v>NO</v>
      </c>
    </row>
    <row r="421" spans="1:21" x14ac:dyDescent="0.3">
      <c r="A421" s="1">
        <v>420</v>
      </c>
      <c r="B421" s="1">
        <v>20</v>
      </c>
      <c r="C421" s="1">
        <v>22000</v>
      </c>
      <c r="D421" s="1">
        <v>10</v>
      </c>
      <c r="E421" s="1">
        <v>7</v>
      </c>
      <c r="F421" s="1">
        <v>2</v>
      </c>
      <c r="G421" s="1" t="s">
        <v>4</v>
      </c>
      <c r="H421" s="1">
        <v>19.149999999999999</v>
      </c>
      <c r="I421" s="1">
        <v>11.46</v>
      </c>
      <c r="J421" s="1">
        <v>32.82</v>
      </c>
      <c r="K421" s="1">
        <v>0.13</v>
      </c>
      <c r="L421" s="1">
        <v>0.12</v>
      </c>
      <c r="M421" s="3">
        <f>PI()*(D421*0.0254)^2/4</f>
        <v>5.0670747909749778E-2</v>
      </c>
      <c r="N421" s="1">
        <f>ROUND(H421*4.45,0)</f>
        <v>85</v>
      </c>
      <c r="O421" s="1">
        <f>I421*745.7</f>
        <v>8545.7220000000016</v>
      </c>
      <c r="P421" s="5">
        <f>ROUND(N421^(3/2)/O421/SQRT(2*1.28*M421)*100,0)</f>
        <v>25</v>
      </c>
      <c r="Q421" s="4">
        <f>E421/D421</f>
        <v>0.7</v>
      </c>
      <c r="R421" s="1">
        <f>ROUND(L421^(3/2)/K421*100*SQRT(2/PI()),0)</f>
        <v>26</v>
      </c>
      <c r="S421" s="1" t="str">
        <f>IF(AND(R421&gt;=R420,R421&gt;R422),"YES","NO")</f>
        <v>YES</v>
      </c>
      <c r="T421" s="1">
        <f>IF(C421&lt;C420,0,IF(T420=1,1,IF(S421="YES",1,0)))</f>
        <v>1</v>
      </c>
      <c r="U421" s="1" t="str">
        <f>IF(AND(T420=0,T421=1),"YES","NO")</f>
        <v>NO</v>
      </c>
    </row>
    <row r="422" spans="1:21" x14ac:dyDescent="0.3">
      <c r="A422" s="1">
        <v>421</v>
      </c>
      <c r="B422" s="1">
        <v>20</v>
      </c>
      <c r="C422" s="1">
        <v>23000</v>
      </c>
      <c r="D422" s="1">
        <v>10</v>
      </c>
      <c r="E422" s="1">
        <v>7</v>
      </c>
      <c r="F422" s="1">
        <v>2</v>
      </c>
      <c r="G422" s="1" t="s">
        <v>4</v>
      </c>
      <c r="H422" s="1">
        <v>21.24</v>
      </c>
      <c r="I422" s="1">
        <v>16.079999999999998</v>
      </c>
      <c r="J422" s="1">
        <v>44.07</v>
      </c>
      <c r="K422" s="1">
        <v>0.16</v>
      </c>
      <c r="L422" s="1">
        <v>0.13</v>
      </c>
      <c r="M422" s="3">
        <f>PI()*(D422*0.0254)^2/4</f>
        <v>5.0670747909749778E-2</v>
      </c>
      <c r="N422" s="1">
        <f>ROUND(H422*4.45,0)</f>
        <v>95</v>
      </c>
      <c r="O422" s="1">
        <f>I422*745.7</f>
        <v>11990.856</v>
      </c>
      <c r="P422" s="5">
        <f>ROUND(N422^(3/2)/O422/SQRT(2*1.28*M422)*100,0)</f>
        <v>21</v>
      </c>
      <c r="Q422" s="4">
        <f>E422/D422</f>
        <v>0.7</v>
      </c>
      <c r="R422" s="1">
        <f>ROUND(L422^(3/2)/K422*100*SQRT(2/PI()),0)</f>
        <v>23</v>
      </c>
      <c r="S422" s="1" t="str">
        <f>IF(AND(R422&gt;=R421,R422&gt;R423),"YES","NO")</f>
        <v>NO</v>
      </c>
      <c r="T422" s="1">
        <f>IF(C422&lt;C421,0,IF(T421=1,1,IF(S422="YES",1,0)))</f>
        <v>1</v>
      </c>
      <c r="U422" s="1" t="str">
        <f>IF(AND(T421=0,T422=1),"YES","NO")</f>
        <v>NO</v>
      </c>
    </row>
    <row r="423" spans="1:21" x14ac:dyDescent="0.3">
      <c r="A423" s="1">
        <v>422</v>
      </c>
      <c r="B423" s="1">
        <v>20</v>
      </c>
      <c r="C423" s="1">
        <v>24000</v>
      </c>
      <c r="D423" s="1">
        <v>10</v>
      </c>
      <c r="E423" s="1">
        <v>7</v>
      </c>
      <c r="F423" s="1">
        <v>2</v>
      </c>
      <c r="G423" s="1" t="s">
        <v>4</v>
      </c>
      <c r="H423" s="1">
        <v>22.04</v>
      </c>
      <c r="I423" s="1">
        <v>10.62</v>
      </c>
      <c r="J423" s="1">
        <v>27.88</v>
      </c>
      <c r="K423" s="1">
        <v>0.1</v>
      </c>
      <c r="L423" s="1">
        <v>0.12</v>
      </c>
      <c r="M423" s="3">
        <f>PI()*(D423*0.0254)^2/4</f>
        <v>5.0670747909749778E-2</v>
      </c>
      <c r="N423" s="1">
        <f>ROUND(H423*4.45,0)</f>
        <v>98</v>
      </c>
      <c r="O423" s="1">
        <f>I423*745.7</f>
        <v>7919.3339999999998</v>
      </c>
      <c r="P423" s="5">
        <f>ROUND(N423^(3/2)/O423/SQRT(2*1.28*M423)*100,0)</f>
        <v>34</v>
      </c>
      <c r="Q423" s="4">
        <f>E423/D423</f>
        <v>0.7</v>
      </c>
      <c r="R423" s="1">
        <f>ROUND(L423^(3/2)/K423*100*SQRT(2/PI()),0)</f>
        <v>33</v>
      </c>
      <c r="S423" s="1" t="str">
        <f>IF(AND(R423&gt;=R422,R423&gt;R424),"YES","NO")</f>
        <v>NO</v>
      </c>
      <c r="T423" s="1">
        <f>IF(C423&lt;C422,0,IF(T422=1,1,IF(S423="YES",1,0)))</f>
        <v>1</v>
      </c>
      <c r="U423" s="1" t="str">
        <f>IF(AND(T422=0,T423=1),"YES","NO")</f>
        <v>NO</v>
      </c>
    </row>
    <row r="424" spans="1:21" x14ac:dyDescent="0.3">
      <c r="A424" s="1">
        <v>423</v>
      </c>
      <c r="B424" s="1">
        <v>21</v>
      </c>
      <c r="C424" s="1">
        <v>2000</v>
      </c>
      <c r="D424" s="1">
        <v>10</v>
      </c>
      <c r="E424" s="1">
        <v>7</v>
      </c>
      <c r="F424" s="1">
        <v>2</v>
      </c>
      <c r="G424" s="1" t="s">
        <v>5</v>
      </c>
      <c r="H424" s="1">
        <v>0.2</v>
      </c>
      <c r="I424" s="1">
        <v>0.01</v>
      </c>
      <c r="J424" s="1">
        <v>0.17</v>
      </c>
      <c r="K424" s="1">
        <v>0.09</v>
      </c>
      <c r="L424" s="1">
        <v>0.16</v>
      </c>
      <c r="M424" s="3">
        <f>PI()*(D424*0.0254)^2/4</f>
        <v>5.0670747909749778E-2</v>
      </c>
      <c r="N424" s="1">
        <f>ROUND(H424*4.45,0)</f>
        <v>1</v>
      </c>
      <c r="O424" s="1">
        <f>I424*745.7</f>
        <v>7.4570000000000007</v>
      </c>
      <c r="P424" s="5">
        <f>ROUND(N424^(3/2)/O424/SQRT(2*1.28*M424)*100,0)</f>
        <v>37</v>
      </c>
      <c r="Q424" s="4">
        <f>E424/D424</f>
        <v>0.7</v>
      </c>
      <c r="R424" s="1">
        <f>ROUND(L424^(3/2)/K424*100*SQRT(2/PI()),0)</f>
        <v>57</v>
      </c>
      <c r="S424" s="1" t="str">
        <f>IF(AND(R424&gt;=R423,R424&gt;R425),"YES","NO")</f>
        <v>NO</v>
      </c>
      <c r="T424" s="1">
        <f>IF(C424&lt;C423,0,IF(T423=1,1,IF(S424="YES",1,0)))</f>
        <v>0</v>
      </c>
      <c r="U424" s="1" t="str">
        <f>IF(AND(T423=0,T424=1),"YES","NO")</f>
        <v>NO</v>
      </c>
    </row>
    <row r="425" spans="1:21" x14ac:dyDescent="0.3">
      <c r="A425" s="1">
        <v>424</v>
      </c>
      <c r="B425" s="1">
        <v>21</v>
      </c>
      <c r="C425" s="1">
        <v>3000</v>
      </c>
      <c r="D425" s="1">
        <v>10</v>
      </c>
      <c r="E425" s="1">
        <v>7</v>
      </c>
      <c r="F425" s="1">
        <v>2</v>
      </c>
      <c r="G425" s="1" t="s">
        <v>5</v>
      </c>
      <c r="H425" s="1">
        <v>0.45</v>
      </c>
      <c r="I425" s="1">
        <v>0.02</v>
      </c>
      <c r="J425" s="1">
        <v>0.4</v>
      </c>
      <c r="K425" s="1">
        <v>0.09</v>
      </c>
      <c r="L425" s="1">
        <v>0.16</v>
      </c>
      <c r="M425" s="3">
        <f>PI()*(D425*0.0254)^2/4</f>
        <v>5.0670747909749778E-2</v>
      </c>
      <c r="N425" s="1">
        <f>ROUND(H425*4.45,0)</f>
        <v>2</v>
      </c>
      <c r="O425" s="1">
        <f>I425*745.7</f>
        <v>14.914000000000001</v>
      </c>
      <c r="P425" s="5">
        <f>ROUND(N425^(3/2)/O425/SQRT(2*1.28*M425)*100,0)</f>
        <v>53</v>
      </c>
      <c r="Q425" s="4">
        <f>E425/D425</f>
        <v>0.7</v>
      </c>
      <c r="R425" s="1">
        <f>ROUND(L425^(3/2)/K425*100*SQRT(2/PI()),0)</f>
        <v>57</v>
      </c>
      <c r="S425" s="1" t="str">
        <f>IF(AND(R425&gt;=R424,R425&gt;R426),"YES","NO")</f>
        <v>NO</v>
      </c>
      <c r="T425" s="1">
        <f>IF(C425&lt;C424,0,IF(T424=1,1,IF(S425="YES",1,0)))</f>
        <v>0</v>
      </c>
      <c r="U425" s="1" t="str">
        <f>IF(AND(T424=0,T425=1),"YES","NO")</f>
        <v>NO</v>
      </c>
    </row>
    <row r="426" spans="1:21" x14ac:dyDescent="0.3">
      <c r="A426" s="1">
        <v>425</v>
      </c>
      <c r="B426" s="1">
        <v>21</v>
      </c>
      <c r="C426" s="1">
        <v>4000</v>
      </c>
      <c r="D426" s="1">
        <v>10</v>
      </c>
      <c r="E426" s="1">
        <v>7</v>
      </c>
      <c r="F426" s="1">
        <v>2</v>
      </c>
      <c r="G426" s="1" t="s">
        <v>5</v>
      </c>
      <c r="H426" s="1">
        <v>0.8</v>
      </c>
      <c r="I426" s="1">
        <v>0.04</v>
      </c>
      <c r="J426" s="1">
        <v>0.69</v>
      </c>
      <c r="K426" s="1">
        <v>0.09</v>
      </c>
      <c r="L426" s="1">
        <v>0.16</v>
      </c>
      <c r="M426" s="3">
        <f>PI()*(D426*0.0254)^2/4</f>
        <v>5.0670747909749778E-2</v>
      </c>
      <c r="N426" s="1">
        <f>ROUND(H426*4.45,0)</f>
        <v>4</v>
      </c>
      <c r="O426" s="1">
        <f>I426*745.7</f>
        <v>29.828000000000003</v>
      </c>
      <c r="P426" s="5">
        <f>ROUND(N426^(3/2)/O426/SQRT(2*1.28*M426)*100,0)</f>
        <v>74</v>
      </c>
      <c r="Q426" s="4">
        <f>E426/D426</f>
        <v>0.7</v>
      </c>
      <c r="R426" s="1">
        <f>ROUND(L426^(3/2)/K426*100*SQRT(2/PI()),0)</f>
        <v>57</v>
      </c>
      <c r="S426" s="1" t="str">
        <f>IF(AND(R426&gt;=R425,R426&gt;R427),"YES","NO")</f>
        <v>NO</v>
      </c>
      <c r="T426" s="1">
        <f>IF(C426&lt;C425,0,IF(T425=1,1,IF(S426="YES",1,0)))</f>
        <v>0</v>
      </c>
      <c r="U426" s="1" t="str">
        <f>IF(AND(T425=0,T426=1),"YES","NO")</f>
        <v>NO</v>
      </c>
    </row>
    <row r="427" spans="1:21" x14ac:dyDescent="0.3">
      <c r="A427" s="1">
        <v>426</v>
      </c>
      <c r="B427" s="1">
        <v>21</v>
      </c>
      <c r="C427" s="1">
        <v>5000</v>
      </c>
      <c r="D427" s="1">
        <v>10</v>
      </c>
      <c r="E427" s="1">
        <v>7</v>
      </c>
      <c r="F427" s="1">
        <v>2</v>
      </c>
      <c r="G427" s="1" t="s">
        <v>5</v>
      </c>
      <c r="H427" s="1">
        <v>1.25</v>
      </c>
      <c r="I427" s="1">
        <v>0.08</v>
      </c>
      <c r="J427" s="1">
        <v>1.04</v>
      </c>
      <c r="K427" s="1">
        <v>0.08</v>
      </c>
      <c r="L427" s="1">
        <v>0.16</v>
      </c>
      <c r="M427" s="3">
        <f>PI()*(D427*0.0254)^2/4</f>
        <v>5.0670747909749778E-2</v>
      </c>
      <c r="N427" s="1">
        <f>ROUND(H427*4.45,0)</f>
        <v>6</v>
      </c>
      <c r="O427" s="1">
        <f>I427*745.7</f>
        <v>59.656000000000006</v>
      </c>
      <c r="P427" s="5">
        <f>ROUND(N427^(3/2)/O427/SQRT(2*1.28*M427)*100,0)</f>
        <v>68</v>
      </c>
      <c r="Q427" s="4">
        <f>E427/D427</f>
        <v>0.7</v>
      </c>
      <c r="R427" s="1">
        <f>ROUND(L427^(3/2)/K427*100*SQRT(2/PI()),0)</f>
        <v>64</v>
      </c>
      <c r="S427" s="1" t="str">
        <f>IF(AND(R427&gt;=R426,R427&gt;R428),"YES","NO")</f>
        <v>NO</v>
      </c>
      <c r="T427" s="1">
        <f>IF(C427&lt;C426,0,IF(T426=1,1,IF(S427="YES",1,0)))</f>
        <v>0</v>
      </c>
      <c r="U427" s="1" t="str">
        <f>IF(AND(T426=0,T427=1),"YES","NO")</f>
        <v>NO</v>
      </c>
    </row>
    <row r="428" spans="1:21" x14ac:dyDescent="0.3">
      <c r="A428" s="1">
        <v>427</v>
      </c>
      <c r="B428" s="1">
        <v>21</v>
      </c>
      <c r="C428" s="1">
        <v>6000</v>
      </c>
      <c r="D428" s="1">
        <v>10</v>
      </c>
      <c r="E428" s="1">
        <v>7</v>
      </c>
      <c r="F428" s="1">
        <v>2</v>
      </c>
      <c r="G428" s="1" t="s">
        <v>5</v>
      </c>
      <c r="H428" s="1">
        <v>1.8</v>
      </c>
      <c r="I428" s="1">
        <v>0.14000000000000001</v>
      </c>
      <c r="J428" s="1">
        <v>1.49</v>
      </c>
      <c r="K428" s="1">
        <v>0.08</v>
      </c>
      <c r="L428" s="1">
        <v>0.16</v>
      </c>
      <c r="M428" s="3">
        <f>PI()*(D428*0.0254)^2/4</f>
        <v>5.0670747909749778E-2</v>
      </c>
      <c r="N428" s="1">
        <f>ROUND(H428*4.45,0)</f>
        <v>8</v>
      </c>
      <c r="O428" s="1">
        <f>I428*745.7</f>
        <v>104.39800000000001</v>
      </c>
      <c r="P428" s="5">
        <f>ROUND(N428^(3/2)/O428/SQRT(2*1.28*M428)*100,0)</f>
        <v>60</v>
      </c>
      <c r="Q428" s="4">
        <f>E428/D428</f>
        <v>0.7</v>
      </c>
      <c r="R428" s="1">
        <f>ROUND(L428^(3/2)/K428*100*SQRT(2/PI()),0)</f>
        <v>64</v>
      </c>
      <c r="S428" s="1" t="str">
        <f>IF(AND(R428&gt;=R427,R428&gt;R429),"YES","NO")</f>
        <v>YES</v>
      </c>
      <c r="T428" s="1">
        <f>IF(C428&lt;C427,0,IF(T427=1,1,IF(S428="YES",1,0)))</f>
        <v>1</v>
      </c>
      <c r="U428" s="1" t="str">
        <f>IF(AND(T427=0,T428=1),"YES","NO")</f>
        <v>YES</v>
      </c>
    </row>
    <row r="429" spans="1:21" x14ac:dyDescent="0.3">
      <c r="A429" s="1">
        <v>428</v>
      </c>
      <c r="B429" s="1">
        <v>21</v>
      </c>
      <c r="C429" s="1">
        <v>7000</v>
      </c>
      <c r="D429" s="1">
        <v>10</v>
      </c>
      <c r="E429" s="1">
        <v>7</v>
      </c>
      <c r="F429" s="1">
        <v>2</v>
      </c>
      <c r="G429" s="1" t="s">
        <v>5</v>
      </c>
      <c r="H429" s="1">
        <v>2.4900000000000002</v>
      </c>
      <c r="I429" s="1">
        <v>0.28999999999999998</v>
      </c>
      <c r="J429" s="1">
        <v>2.64</v>
      </c>
      <c r="K429" s="1">
        <v>0.11</v>
      </c>
      <c r="L429" s="1">
        <v>0.16</v>
      </c>
      <c r="M429" s="3">
        <f>PI()*(D429*0.0254)^2/4</f>
        <v>5.0670747909749778E-2</v>
      </c>
      <c r="N429" s="1">
        <f>ROUND(H429*4.45,0)</f>
        <v>11</v>
      </c>
      <c r="O429" s="1">
        <f>I429*745.7</f>
        <v>216.25299999999999</v>
      </c>
      <c r="P429" s="5">
        <f>ROUND(N429^(3/2)/O429/SQRT(2*1.28*M429)*100,0)</f>
        <v>47</v>
      </c>
      <c r="Q429" s="4">
        <f>E429/D429</f>
        <v>0.7</v>
      </c>
      <c r="R429" s="1">
        <f>ROUND(L429^(3/2)/K429*100*SQRT(2/PI()),0)</f>
        <v>46</v>
      </c>
      <c r="S429" s="1" t="str">
        <f>IF(AND(R429&gt;=R428,R429&gt;R430),"YES","NO")</f>
        <v>NO</v>
      </c>
      <c r="T429" s="1">
        <f>IF(C429&lt;C428,0,IF(T428=1,1,IF(S429="YES",1,0)))</f>
        <v>1</v>
      </c>
      <c r="U429" s="1" t="str">
        <f>IF(AND(T428=0,T429=1),"YES","NO")</f>
        <v>NO</v>
      </c>
    </row>
    <row r="430" spans="1:21" x14ac:dyDescent="0.3">
      <c r="A430" s="1">
        <v>429</v>
      </c>
      <c r="B430" s="1">
        <v>21</v>
      </c>
      <c r="C430" s="1">
        <v>8000</v>
      </c>
      <c r="D430" s="1">
        <v>10</v>
      </c>
      <c r="E430" s="1">
        <v>7</v>
      </c>
      <c r="F430" s="1">
        <v>2</v>
      </c>
      <c r="G430" s="1" t="s">
        <v>5</v>
      </c>
      <c r="H430" s="1">
        <v>3.31</v>
      </c>
      <c r="I430" s="1">
        <v>0.53</v>
      </c>
      <c r="J430" s="1">
        <v>4.2</v>
      </c>
      <c r="K430" s="1">
        <v>0.13</v>
      </c>
      <c r="L430" s="1">
        <v>0.16</v>
      </c>
      <c r="M430" s="3">
        <f>PI()*(D430*0.0254)^2/4</f>
        <v>5.0670747909749778E-2</v>
      </c>
      <c r="N430" s="1">
        <f>ROUND(H430*4.45,0)</f>
        <v>15</v>
      </c>
      <c r="O430" s="1">
        <f>I430*745.7</f>
        <v>395.22100000000006</v>
      </c>
      <c r="P430" s="5">
        <f>ROUND(N430^(3/2)/O430/SQRT(2*1.28*M430)*100,0)</f>
        <v>41</v>
      </c>
      <c r="Q430" s="4">
        <f>E430/D430</f>
        <v>0.7</v>
      </c>
      <c r="R430" s="1">
        <f>ROUND(L430^(3/2)/K430*100*SQRT(2/PI()),0)</f>
        <v>39</v>
      </c>
      <c r="S430" s="1" t="str">
        <f>IF(AND(R430&gt;=R429,R430&gt;R431),"YES","NO")</f>
        <v>NO</v>
      </c>
      <c r="T430" s="1">
        <f>IF(C430&lt;C429,0,IF(T429=1,1,IF(S430="YES",1,0)))</f>
        <v>1</v>
      </c>
      <c r="U430" s="1" t="str">
        <f>IF(AND(T429=0,T430=1),"YES","NO")</f>
        <v>NO</v>
      </c>
    </row>
    <row r="431" spans="1:21" x14ac:dyDescent="0.3">
      <c r="A431" s="1">
        <v>430</v>
      </c>
      <c r="B431" s="1">
        <v>21</v>
      </c>
      <c r="C431" s="1">
        <v>9000</v>
      </c>
      <c r="D431" s="1">
        <v>10</v>
      </c>
      <c r="E431" s="1">
        <v>7</v>
      </c>
      <c r="F431" s="1">
        <v>2</v>
      </c>
      <c r="G431" s="1" t="s">
        <v>5</v>
      </c>
      <c r="H431" s="1">
        <v>4.26</v>
      </c>
      <c r="I431" s="1">
        <v>0.89</v>
      </c>
      <c r="J431" s="1">
        <v>6.21</v>
      </c>
      <c r="K431" s="1">
        <v>0.15</v>
      </c>
      <c r="L431" s="1">
        <v>0.17</v>
      </c>
      <c r="M431" s="3">
        <f>PI()*(D431*0.0254)^2/4</f>
        <v>5.0670747909749778E-2</v>
      </c>
      <c r="N431" s="1">
        <f>ROUND(H431*4.45,0)</f>
        <v>19</v>
      </c>
      <c r="O431" s="1">
        <f>I431*745.7</f>
        <v>663.673</v>
      </c>
      <c r="P431" s="5">
        <f>ROUND(N431^(3/2)/O431/SQRT(2*1.28*M431)*100,0)</f>
        <v>35</v>
      </c>
      <c r="Q431" s="4">
        <f>E431/D431</f>
        <v>0.7</v>
      </c>
      <c r="R431" s="1">
        <f>ROUND(L431^(3/2)/K431*100*SQRT(2/PI()),0)</f>
        <v>37</v>
      </c>
      <c r="S431" s="1" t="str">
        <f>IF(AND(R431&gt;=R430,R431&gt;R432),"YES","NO")</f>
        <v>NO</v>
      </c>
      <c r="T431" s="1">
        <f>IF(C431&lt;C430,0,IF(T430=1,1,IF(S431="YES",1,0)))</f>
        <v>1</v>
      </c>
      <c r="U431" s="1" t="str">
        <f>IF(AND(T430=0,T431=1),"YES","NO")</f>
        <v>NO</v>
      </c>
    </row>
    <row r="432" spans="1:21" x14ac:dyDescent="0.3">
      <c r="A432" s="1">
        <v>431</v>
      </c>
      <c r="B432" s="1">
        <v>21</v>
      </c>
      <c r="C432" s="1">
        <v>10000</v>
      </c>
      <c r="D432" s="1">
        <v>10</v>
      </c>
      <c r="E432" s="1">
        <v>7</v>
      </c>
      <c r="F432" s="1">
        <v>2</v>
      </c>
      <c r="G432" s="1" t="s">
        <v>5</v>
      </c>
      <c r="H432" s="1">
        <v>5.33</v>
      </c>
      <c r="I432" s="1">
        <v>1.39</v>
      </c>
      <c r="J432" s="1">
        <v>8.7799999999999994</v>
      </c>
      <c r="K432" s="1">
        <v>0.17</v>
      </c>
      <c r="L432" s="1">
        <v>0.17</v>
      </c>
      <c r="M432" s="3">
        <f>PI()*(D432*0.0254)^2/4</f>
        <v>5.0670747909749778E-2</v>
      </c>
      <c r="N432" s="1">
        <f>ROUND(H432*4.45,0)</f>
        <v>24</v>
      </c>
      <c r="O432" s="1">
        <f>I432*745.7</f>
        <v>1036.5229999999999</v>
      </c>
      <c r="P432" s="5">
        <f>ROUND(N432^(3/2)/O432/SQRT(2*1.28*M432)*100,0)</f>
        <v>31</v>
      </c>
      <c r="Q432" s="4">
        <f>E432/D432</f>
        <v>0.7</v>
      </c>
      <c r="R432" s="1">
        <f>ROUND(L432^(3/2)/K432*100*SQRT(2/PI()),0)</f>
        <v>33</v>
      </c>
      <c r="S432" s="1" t="str">
        <f>IF(AND(R432&gt;=R431,R432&gt;R433),"YES","NO")</f>
        <v>NO</v>
      </c>
      <c r="T432" s="1">
        <f>IF(C432&lt;C431,0,IF(T431=1,1,IF(S432="YES",1,0)))</f>
        <v>1</v>
      </c>
      <c r="U432" s="1" t="str">
        <f>IF(AND(T431=0,T432=1),"YES","NO")</f>
        <v>NO</v>
      </c>
    </row>
    <row r="433" spans="1:21" x14ac:dyDescent="0.3">
      <c r="A433" s="1">
        <v>432</v>
      </c>
      <c r="B433" s="1">
        <v>21</v>
      </c>
      <c r="C433" s="1">
        <v>11000</v>
      </c>
      <c r="D433" s="1">
        <v>10</v>
      </c>
      <c r="E433" s="1">
        <v>7</v>
      </c>
      <c r="F433" s="1">
        <v>2</v>
      </c>
      <c r="G433" s="1" t="s">
        <v>5</v>
      </c>
      <c r="H433" s="1">
        <v>6.53</v>
      </c>
      <c r="I433" s="1">
        <v>2.0699999999999998</v>
      </c>
      <c r="J433" s="1">
        <v>11.85</v>
      </c>
      <c r="K433" s="1">
        <v>0.19</v>
      </c>
      <c r="L433" s="1">
        <v>0.17</v>
      </c>
      <c r="M433" s="3">
        <f>PI()*(D433*0.0254)^2/4</f>
        <v>5.0670747909749778E-2</v>
      </c>
      <c r="N433" s="1">
        <f>ROUND(H433*4.45,0)</f>
        <v>29</v>
      </c>
      <c r="O433" s="1">
        <f>I433*745.7</f>
        <v>1543.5989999999999</v>
      </c>
      <c r="P433" s="5">
        <f>ROUND(N433^(3/2)/O433/SQRT(2*1.28*M433)*100,0)</f>
        <v>28</v>
      </c>
      <c r="Q433" s="4">
        <f>E433/D433</f>
        <v>0.7</v>
      </c>
      <c r="R433" s="1">
        <f>ROUND(L433^(3/2)/K433*100*SQRT(2/PI()),0)</f>
        <v>29</v>
      </c>
      <c r="S433" s="1" t="str">
        <f>IF(AND(R433&gt;=R432,R433&gt;R434),"YES","NO")</f>
        <v>NO</v>
      </c>
      <c r="T433" s="1">
        <f>IF(C433&lt;C432,0,IF(T432=1,1,IF(S433="YES",1,0)))</f>
        <v>1</v>
      </c>
      <c r="U433" s="1" t="str">
        <f>IF(AND(T432=0,T433=1),"YES","NO")</f>
        <v>NO</v>
      </c>
    </row>
    <row r="434" spans="1:21" x14ac:dyDescent="0.3">
      <c r="A434" s="1">
        <v>433</v>
      </c>
      <c r="B434" s="1">
        <v>21</v>
      </c>
      <c r="C434" s="1">
        <v>12000</v>
      </c>
      <c r="D434" s="1">
        <v>10</v>
      </c>
      <c r="E434" s="1">
        <v>7</v>
      </c>
      <c r="F434" s="1">
        <v>2</v>
      </c>
      <c r="G434" s="1" t="s">
        <v>5</v>
      </c>
      <c r="H434" s="1">
        <v>7.83</v>
      </c>
      <c r="I434" s="1">
        <v>2.85</v>
      </c>
      <c r="J434" s="1">
        <v>14.98</v>
      </c>
      <c r="K434" s="1">
        <v>0.21</v>
      </c>
      <c r="L434" s="1">
        <v>0.17</v>
      </c>
      <c r="M434" s="3">
        <f>PI()*(D434*0.0254)^2/4</f>
        <v>5.0670747909749778E-2</v>
      </c>
      <c r="N434" s="1">
        <f>ROUND(H434*4.45,0)</f>
        <v>35</v>
      </c>
      <c r="O434" s="1">
        <f>I434*745.7</f>
        <v>2125.2450000000003</v>
      </c>
      <c r="P434" s="5">
        <f>ROUND(N434^(3/2)/O434/SQRT(2*1.28*M434)*100,0)</f>
        <v>27</v>
      </c>
      <c r="Q434" s="4">
        <f>E434/D434</f>
        <v>0.7</v>
      </c>
      <c r="R434" s="1">
        <f>ROUND(L434^(3/2)/K434*100*SQRT(2/PI()),0)</f>
        <v>27</v>
      </c>
      <c r="S434" s="1" t="str">
        <f>IF(AND(R434&gt;=R433,R434&gt;R435),"YES","NO")</f>
        <v>NO</v>
      </c>
      <c r="T434" s="1">
        <f>IF(C434&lt;C433,0,IF(T433=1,1,IF(S434="YES",1,0)))</f>
        <v>1</v>
      </c>
      <c r="U434" s="1" t="str">
        <f>IF(AND(T433=0,T434=1),"YES","NO")</f>
        <v>NO</v>
      </c>
    </row>
    <row r="435" spans="1:21" x14ac:dyDescent="0.3">
      <c r="A435" s="1">
        <v>434</v>
      </c>
      <c r="B435" s="1">
        <v>21</v>
      </c>
      <c r="C435" s="1">
        <v>13000</v>
      </c>
      <c r="D435" s="1">
        <v>10</v>
      </c>
      <c r="E435" s="1">
        <v>7</v>
      </c>
      <c r="F435" s="1">
        <v>2</v>
      </c>
      <c r="G435" s="1" t="s">
        <v>5</v>
      </c>
      <c r="H435" s="1">
        <v>9.06</v>
      </c>
      <c r="I435" s="1">
        <v>3.26</v>
      </c>
      <c r="J435" s="1">
        <v>15.78</v>
      </c>
      <c r="K435" s="1">
        <v>0.18</v>
      </c>
      <c r="L435" s="1">
        <v>0.17</v>
      </c>
      <c r="M435" s="3">
        <f>PI()*(D435*0.0254)^2/4</f>
        <v>5.0670747909749778E-2</v>
      </c>
      <c r="N435" s="1">
        <f>ROUND(H435*4.45,0)</f>
        <v>40</v>
      </c>
      <c r="O435" s="1">
        <f>I435*745.7</f>
        <v>2430.982</v>
      </c>
      <c r="P435" s="5">
        <f>ROUND(N435^(3/2)/O435/SQRT(2*1.28*M435)*100,0)</f>
        <v>29</v>
      </c>
      <c r="Q435" s="4">
        <f>E435/D435</f>
        <v>0.7</v>
      </c>
      <c r="R435" s="1">
        <f>ROUND(L435^(3/2)/K435*100*SQRT(2/PI()),0)</f>
        <v>31</v>
      </c>
      <c r="S435" s="1" t="str">
        <f>IF(AND(R435&gt;=R434,R435&gt;R436),"YES","NO")</f>
        <v>NO</v>
      </c>
      <c r="T435" s="1">
        <f>IF(C435&lt;C434,0,IF(T434=1,1,IF(S435="YES",1,0)))</f>
        <v>1</v>
      </c>
      <c r="U435" s="1" t="str">
        <f>IF(AND(T434=0,T435=1),"YES","NO")</f>
        <v>NO</v>
      </c>
    </row>
    <row r="436" spans="1:21" x14ac:dyDescent="0.3">
      <c r="A436" s="1">
        <v>435</v>
      </c>
      <c r="B436" s="1">
        <v>21</v>
      </c>
      <c r="C436" s="1">
        <v>13999</v>
      </c>
      <c r="D436" s="1">
        <v>10</v>
      </c>
      <c r="E436" s="1">
        <v>7</v>
      </c>
      <c r="F436" s="1">
        <v>2</v>
      </c>
      <c r="G436" s="1" t="s">
        <v>5</v>
      </c>
      <c r="H436" s="1">
        <v>10.35</v>
      </c>
      <c r="I436" s="1">
        <v>3.58</v>
      </c>
      <c r="J436" s="1">
        <v>16.12</v>
      </c>
      <c r="K436" s="1">
        <v>0.16</v>
      </c>
      <c r="L436" s="1">
        <v>0.17</v>
      </c>
      <c r="M436" s="3">
        <f>PI()*(D436*0.0254)^2/4</f>
        <v>5.0670747909749778E-2</v>
      </c>
      <c r="N436" s="1">
        <f>ROUND(H436*4.45,0)</f>
        <v>46</v>
      </c>
      <c r="O436" s="1">
        <f>I436*745.7</f>
        <v>2669.6060000000002</v>
      </c>
      <c r="P436" s="5">
        <f>ROUND(N436^(3/2)/O436/SQRT(2*1.28*M436)*100,0)</f>
        <v>32</v>
      </c>
      <c r="Q436" s="4">
        <f>E436/D436</f>
        <v>0.7</v>
      </c>
      <c r="R436" s="1">
        <f>ROUND(L436^(3/2)/K436*100*SQRT(2/PI()),0)</f>
        <v>35</v>
      </c>
      <c r="S436" s="1" t="str">
        <f>IF(AND(R436&gt;=R435,R436&gt;R437),"YES","NO")</f>
        <v>NO</v>
      </c>
      <c r="T436" s="1">
        <f>IF(C436&lt;C435,0,IF(T435=1,1,IF(S436="YES",1,0)))</f>
        <v>1</v>
      </c>
      <c r="U436" s="1" t="str">
        <f>IF(AND(T435=0,T436=1),"YES","NO")</f>
        <v>NO</v>
      </c>
    </row>
    <row r="437" spans="1:21" x14ac:dyDescent="0.3">
      <c r="A437" s="1">
        <v>436</v>
      </c>
      <c r="B437" s="1">
        <v>21</v>
      </c>
      <c r="C437" s="1">
        <v>15000</v>
      </c>
      <c r="D437" s="1">
        <v>10</v>
      </c>
      <c r="E437" s="1">
        <v>7</v>
      </c>
      <c r="F437" s="1">
        <v>2</v>
      </c>
      <c r="G437" s="1" t="s">
        <v>5</v>
      </c>
      <c r="H437" s="1">
        <v>11.7</v>
      </c>
      <c r="I437" s="1">
        <v>3.81</v>
      </c>
      <c r="J437" s="1">
        <v>16</v>
      </c>
      <c r="K437" s="1">
        <v>0.14000000000000001</v>
      </c>
      <c r="L437" s="1">
        <v>0.16</v>
      </c>
      <c r="M437" s="3">
        <f>PI()*(D437*0.0254)^2/4</f>
        <v>5.0670747909749778E-2</v>
      </c>
      <c r="N437" s="1">
        <f>ROUND(H437*4.45,0)</f>
        <v>52</v>
      </c>
      <c r="O437" s="1">
        <f>I437*745.7</f>
        <v>2841.1170000000002</v>
      </c>
      <c r="P437" s="5">
        <f>ROUND(N437^(3/2)/O437/SQRT(2*1.28*M437)*100,0)</f>
        <v>37</v>
      </c>
      <c r="Q437" s="4">
        <f>E437/D437</f>
        <v>0.7</v>
      </c>
      <c r="R437" s="1">
        <f>ROUND(L437^(3/2)/K437*100*SQRT(2/PI()),0)</f>
        <v>36</v>
      </c>
      <c r="S437" s="1" t="str">
        <f>IF(AND(R437&gt;=R436,R437&gt;R438),"YES","NO")</f>
        <v>NO</v>
      </c>
      <c r="T437" s="1">
        <f>IF(C437&lt;C436,0,IF(T436=1,1,IF(S437="YES",1,0)))</f>
        <v>1</v>
      </c>
      <c r="U437" s="1" t="str">
        <f>IF(AND(T436=0,T437=1),"YES","NO")</f>
        <v>NO</v>
      </c>
    </row>
    <row r="438" spans="1:21" x14ac:dyDescent="0.3">
      <c r="A438" s="1">
        <v>437</v>
      </c>
      <c r="B438" s="1">
        <v>21</v>
      </c>
      <c r="C438" s="1">
        <v>16000</v>
      </c>
      <c r="D438" s="1">
        <v>10</v>
      </c>
      <c r="E438" s="1">
        <v>7</v>
      </c>
      <c r="F438" s="1">
        <v>2</v>
      </c>
      <c r="G438" s="1" t="s">
        <v>5</v>
      </c>
      <c r="H438" s="1">
        <v>13.1</v>
      </c>
      <c r="I438" s="1">
        <v>3.87</v>
      </c>
      <c r="J438" s="1">
        <v>15.23</v>
      </c>
      <c r="K438" s="1">
        <v>0.12</v>
      </c>
      <c r="L438" s="1">
        <v>0.16</v>
      </c>
      <c r="M438" s="3">
        <f>PI()*(D438*0.0254)^2/4</f>
        <v>5.0670747909749778E-2</v>
      </c>
      <c r="N438" s="1">
        <f>ROUND(H438*4.45,0)</f>
        <v>58</v>
      </c>
      <c r="O438" s="1">
        <f>I438*745.7</f>
        <v>2885.8590000000004</v>
      </c>
      <c r="P438" s="5">
        <f>ROUND(N438^(3/2)/O438/SQRT(2*1.28*M438)*100,0)</f>
        <v>42</v>
      </c>
      <c r="Q438" s="4">
        <f>E438/D438</f>
        <v>0.7</v>
      </c>
      <c r="R438" s="1">
        <f>ROUND(L438^(3/2)/K438*100*SQRT(2/PI()),0)</f>
        <v>43</v>
      </c>
      <c r="S438" s="1" t="str">
        <f>IF(AND(R438&gt;=R437,R438&gt;R439),"YES","NO")</f>
        <v>NO</v>
      </c>
      <c r="T438" s="1">
        <f>IF(C438&lt;C437,0,IF(T437=1,1,IF(S438="YES",1,0)))</f>
        <v>1</v>
      </c>
      <c r="U438" s="1" t="str">
        <f>IF(AND(T437=0,T438=1),"YES","NO")</f>
        <v>NO</v>
      </c>
    </row>
    <row r="439" spans="1:21" x14ac:dyDescent="0.3">
      <c r="A439" s="1">
        <v>438</v>
      </c>
      <c r="B439" s="1">
        <v>21</v>
      </c>
      <c r="C439" s="1">
        <v>17000</v>
      </c>
      <c r="D439" s="1">
        <v>10</v>
      </c>
      <c r="E439" s="1">
        <v>7</v>
      </c>
      <c r="F439" s="1">
        <v>2</v>
      </c>
      <c r="G439" s="1" t="s">
        <v>5</v>
      </c>
      <c r="H439" s="1">
        <v>14.56</v>
      </c>
      <c r="I439" s="1">
        <v>3.68</v>
      </c>
      <c r="J439" s="1">
        <v>13.63</v>
      </c>
      <c r="K439" s="1">
        <v>0.09</v>
      </c>
      <c r="L439" s="1">
        <v>0.16</v>
      </c>
      <c r="M439" s="3">
        <f>PI()*(D439*0.0254)^2/4</f>
        <v>5.0670747909749778E-2</v>
      </c>
      <c r="N439" s="1">
        <f>ROUND(H439*4.45,0)</f>
        <v>65</v>
      </c>
      <c r="O439" s="1">
        <f>I439*745.7</f>
        <v>2744.1760000000004</v>
      </c>
      <c r="P439" s="5">
        <f>ROUND(N439^(3/2)/O439/SQRT(2*1.28*M439)*100,0)</f>
        <v>53</v>
      </c>
      <c r="Q439" s="4">
        <f>E439/D439</f>
        <v>0.7</v>
      </c>
      <c r="R439" s="1">
        <f>ROUND(L439^(3/2)/K439*100*SQRT(2/PI()),0)</f>
        <v>57</v>
      </c>
      <c r="S439" s="1" t="str">
        <f>IF(AND(R439&gt;=R438,R439&gt;R440),"YES","NO")</f>
        <v>NO</v>
      </c>
      <c r="T439" s="1">
        <f>IF(C439&lt;C438,0,IF(T438=1,1,IF(S439="YES",1,0)))</f>
        <v>1</v>
      </c>
      <c r="U439" s="1" t="str">
        <f>IF(AND(T438=0,T439=1),"YES","NO")</f>
        <v>NO</v>
      </c>
    </row>
    <row r="440" spans="1:21" x14ac:dyDescent="0.3">
      <c r="A440" s="1">
        <v>439</v>
      </c>
      <c r="B440" s="1">
        <v>21</v>
      </c>
      <c r="C440" s="1">
        <v>18000</v>
      </c>
      <c r="D440" s="1">
        <v>10</v>
      </c>
      <c r="E440" s="1">
        <v>7</v>
      </c>
      <c r="F440" s="1">
        <v>2</v>
      </c>
      <c r="G440" s="1" t="s">
        <v>5</v>
      </c>
      <c r="H440" s="1">
        <v>16.21</v>
      </c>
      <c r="I440" s="1">
        <v>3.98</v>
      </c>
      <c r="J440" s="1">
        <v>13.93</v>
      </c>
      <c r="K440" s="1">
        <v>0.08</v>
      </c>
      <c r="L440" s="1">
        <v>0.16</v>
      </c>
      <c r="M440" s="3">
        <f>PI()*(D440*0.0254)^2/4</f>
        <v>5.0670747909749778E-2</v>
      </c>
      <c r="N440" s="1">
        <f>ROUND(H440*4.45,0)</f>
        <v>72</v>
      </c>
      <c r="O440" s="1">
        <f>I440*745.7</f>
        <v>2967.886</v>
      </c>
      <c r="P440" s="5">
        <f>ROUND(N440^(3/2)/O440/SQRT(2*1.28*M440)*100,0)</f>
        <v>57</v>
      </c>
      <c r="Q440" s="4">
        <f>E440/D440</f>
        <v>0.7</v>
      </c>
      <c r="R440" s="1">
        <f>ROUND(L440^(3/2)/K440*100*SQRT(2/PI()),0)</f>
        <v>64</v>
      </c>
      <c r="S440" s="1" t="str">
        <f>IF(AND(R440&gt;=R439,R440&gt;R441),"YES","NO")</f>
        <v>YES</v>
      </c>
      <c r="T440" s="1">
        <f>IF(C440&lt;C439,0,IF(T439=1,1,IF(S440="YES",1,0)))</f>
        <v>1</v>
      </c>
      <c r="U440" s="1" t="str">
        <f>IF(AND(T439=0,T440=1),"YES","NO")</f>
        <v>NO</v>
      </c>
    </row>
    <row r="441" spans="1:21" x14ac:dyDescent="0.3">
      <c r="A441" s="1">
        <v>440</v>
      </c>
      <c r="B441" s="1">
        <v>21</v>
      </c>
      <c r="C441" s="1">
        <v>19000</v>
      </c>
      <c r="D441" s="1">
        <v>10</v>
      </c>
      <c r="E441" s="1">
        <v>7</v>
      </c>
      <c r="F441" s="1">
        <v>2</v>
      </c>
      <c r="G441" s="1" t="s">
        <v>5</v>
      </c>
      <c r="H441" s="1">
        <v>18.12</v>
      </c>
      <c r="I441" s="1">
        <v>4.8600000000000003</v>
      </c>
      <c r="J441" s="1">
        <v>16.13</v>
      </c>
      <c r="K441" s="1">
        <v>0.09</v>
      </c>
      <c r="L441" s="1">
        <v>0.16</v>
      </c>
      <c r="M441" s="3">
        <f>PI()*(D441*0.0254)^2/4</f>
        <v>5.0670747909749778E-2</v>
      </c>
      <c r="N441" s="1">
        <f>ROUND(H441*4.45,0)</f>
        <v>81</v>
      </c>
      <c r="O441" s="1">
        <f>I441*745.7</f>
        <v>3624.1020000000003</v>
      </c>
      <c r="P441" s="5">
        <f>ROUND(N441^(3/2)/O441/SQRT(2*1.28*M441)*100,0)</f>
        <v>56</v>
      </c>
      <c r="Q441" s="4">
        <f>E441/D441</f>
        <v>0.7</v>
      </c>
      <c r="R441" s="1">
        <f>ROUND(L441^(3/2)/K441*100*SQRT(2/PI()),0)</f>
        <v>57</v>
      </c>
      <c r="S441" s="1" t="str">
        <f>IF(AND(R441&gt;=R440,R441&gt;R442),"YES","NO")</f>
        <v>NO</v>
      </c>
      <c r="T441" s="1">
        <f>IF(C441&lt;C440,0,IF(T440=1,1,IF(S441="YES",1,0)))</f>
        <v>1</v>
      </c>
      <c r="U441" s="1" t="str">
        <f>IF(AND(T440=0,T441=1),"YES","NO")</f>
        <v>NO</v>
      </c>
    </row>
    <row r="442" spans="1:21" x14ac:dyDescent="0.3">
      <c r="A442" s="1">
        <v>441</v>
      </c>
      <c r="B442" s="1">
        <v>22</v>
      </c>
      <c r="C442" s="1">
        <v>1000</v>
      </c>
      <c r="D442" s="1">
        <v>10</v>
      </c>
      <c r="E442" s="1">
        <v>8</v>
      </c>
      <c r="F442" s="1">
        <v>2</v>
      </c>
      <c r="G442" s="1" t="s">
        <v>23</v>
      </c>
      <c r="H442" s="1">
        <v>0.04</v>
      </c>
      <c r="I442" s="1">
        <v>0.01</v>
      </c>
      <c r="J442" s="1">
        <v>0.03</v>
      </c>
      <c r="K442" s="1">
        <v>0.06</v>
      </c>
      <c r="L442" s="1">
        <v>0.12</v>
      </c>
      <c r="M442" s="3">
        <f>PI()*(D442*0.0254)^2/4</f>
        <v>5.0670747909749778E-2</v>
      </c>
      <c r="N442" s="1">
        <f>ROUND(H442*4.45,0)</f>
        <v>0</v>
      </c>
      <c r="O442" s="1">
        <f>I442*745.7</f>
        <v>7.4570000000000007</v>
      </c>
      <c r="P442" s="5">
        <f>ROUND(N442^(3/2)/O442/SQRT(2*1.28*M442)*100,0)</f>
        <v>0</v>
      </c>
      <c r="Q442" s="4">
        <f>E442/D442</f>
        <v>0.8</v>
      </c>
      <c r="R442" s="1">
        <f>ROUND(L442^(3/2)/K442*100*SQRT(2/PI()),0)</f>
        <v>55</v>
      </c>
      <c r="S442" s="1" t="str">
        <f>IF(AND(R442&gt;=R441,R442&gt;R443),"YES","NO")</f>
        <v>NO</v>
      </c>
      <c r="T442" s="1">
        <f>IF(C442&lt;C441,0,IF(T441=1,1,IF(S442="YES",1,0)))</f>
        <v>0</v>
      </c>
      <c r="U442" s="1" t="str">
        <f>IF(AND(T441=0,T442=1),"YES","NO")</f>
        <v>NO</v>
      </c>
    </row>
    <row r="443" spans="1:21" x14ac:dyDescent="0.3">
      <c r="A443" s="1">
        <v>442</v>
      </c>
      <c r="B443" s="1">
        <v>22</v>
      </c>
      <c r="C443" s="1">
        <v>2000</v>
      </c>
      <c r="D443" s="1">
        <v>10</v>
      </c>
      <c r="E443" s="1">
        <v>8</v>
      </c>
      <c r="F443" s="1">
        <v>2</v>
      </c>
      <c r="G443" s="1" t="s">
        <v>23</v>
      </c>
      <c r="H443" s="1">
        <v>0.15</v>
      </c>
      <c r="I443" s="1">
        <v>0.01</v>
      </c>
      <c r="J443" s="1">
        <v>0.13</v>
      </c>
      <c r="K443" s="1">
        <v>0.06</v>
      </c>
      <c r="L443" s="1">
        <v>0.12</v>
      </c>
      <c r="M443" s="3">
        <f>PI()*(D443*0.0254)^2/4</f>
        <v>5.0670747909749778E-2</v>
      </c>
      <c r="N443" s="1">
        <f>ROUND(H443*4.45,0)</f>
        <v>1</v>
      </c>
      <c r="O443" s="1">
        <f>I443*745.7</f>
        <v>7.4570000000000007</v>
      </c>
      <c r="P443" s="5">
        <f>ROUND(N443^(3/2)/O443/SQRT(2*1.28*M443)*100,0)</f>
        <v>37</v>
      </c>
      <c r="Q443" s="4">
        <f>E443/D443</f>
        <v>0.8</v>
      </c>
      <c r="R443" s="1">
        <f>ROUND(L443^(3/2)/K443*100*SQRT(2/PI()),0)</f>
        <v>55</v>
      </c>
      <c r="S443" s="1" t="str">
        <f>IF(AND(R443&gt;=R442,R443&gt;R444),"YES","NO")</f>
        <v>NO</v>
      </c>
      <c r="T443" s="1">
        <f>IF(C443&lt;C442,0,IF(T442=1,1,IF(S443="YES",1,0)))</f>
        <v>0</v>
      </c>
      <c r="U443" s="1" t="str">
        <f>IF(AND(T442=0,T443=1),"YES","NO")</f>
        <v>NO</v>
      </c>
    </row>
    <row r="444" spans="1:21" x14ac:dyDescent="0.3">
      <c r="A444" s="1">
        <v>443</v>
      </c>
      <c r="B444" s="1">
        <v>22</v>
      </c>
      <c r="C444" s="1">
        <v>3000</v>
      </c>
      <c r="D444" s="1">
        <v>10</v>
      </c>
      <c r="E444" s="1">
        <v>8</v>
      </c>
      <c r="F444" s="1">
        <v>2</v>
      </c>
      <c r="G444" s="1" t="s">
        <v>23</v>
      </c>
      <c r="H444" s="1">
        <v>0.34</v>
      </c>
      <c r="I444" s="1">
        <v>0.01</v>
      </c>
      <c r="J444" s="1">
        <v>0.28000000000000003</v>
      </c>
      <c r="K444" s="1">
        <v>0.06</v>
      </c>
      <c r="L444" s="1">
        <v>0.12</v>
      </c>
      <c r="M444" s="3">
        <f>PI()*(D444*0.0254)^2/4</f>
        <v>5.0670747909749778E-2</v>
      </c>
      <c r="N444" s="1">
        <f>ROUND(H444*4.45,0)</f>
        <v>2</v>
      </c>
      <c r="O444" s="1">
        <f>I444*745.7</f>
        <v>7.4570000000000007</v>
      </c>
      <c r="P444" s="5">
        <f>ROUND(N444^(3/2)/O444/SQRT(2*1.28*M444)*100,0)</f>
        <v>105</v>
      </c>
      <c r="Q444" s="4">
        <f>E444/D444</f>
        <v>0.8</v>
      </c>
      <c r="R444" s="1">
        <f>ROUND(L444^(3/2)/K444*100*SQRT(2/PI()),0)</f>
        <v>55</v>
      </c>
      <c r="S444" s="1" t="str">
        <f>IF(AND(R444&gt;=R443,R444&gt;R445),"YES","NO")</f>
        <v>NO</v>
      </c>
      <c r="T444" s="1">
        <f>IF(C444&lt;C443,0,IF(T443=1,1,IF(S444="YES",1,0)))</f>
        <v>0</v>
      </c>
      <c r="U444" s="1" t="str">
        <f>IF(AND(T443=0,T444=1),"YES","NO")</f>
        <v>NO</v>
      </c>
    </row>
    <row r="445" spans="1:21" x14ac:dyDescent="0.3">
      <c r="A445" s="1">
        <v>444</v>
      </c>
      <c r="B445" s="1">
        <v>22</v>
      </c>
      <c r="C445" s="1">
        <v>4000</v>
      </c>
      <c r="D445" s="1">
        <v>10</v>
      </c>
      <c r="E445" s="1">
        <v>8</v>
      </c>
      <c r="F445" s="1">
        <v>2</v>
      </c>
      <c r="G445" s="1" t="s">
        <v>23</v>
      </c>
      <c r="H445" s="1">
        <v>0.61</v>
      </c>
      <c r="I445" s="1">
        <v>0.03</v>
      </c>
      <c r="J445" s="1">
        <v>0.51</v>
      </c>
      <c r="K445" s="1">
        <v>0.06</v>
      </c>
      <c r="L445" s="1">
        <v>0.12</v>
      </c>
      <c r="M445" s="3">
        <f>PI()*(D445*0.0254)^2/4</f>
        <v>5.0670747909749778E-2</v>
      </c>
      <c r="N445" s="1">
        <f>ROUND(H445*4.45,0)</f>
        <v>3</v>
      </c>
      <c r="O445" s="1">
        <f>I445*745.7</f>
        <v>22.371000000000002</v>
      </c>
      <c r="P445" s="5">
        <f>ROUND(N445^(3/2)/O445/SQRT(2*1.28*M445)*100,0)</f>
        <v>64</v>
      </c>
      <c r="Q445" s="4">
        <f>E445/D445</f>
        <v>0.8</v>
      </c>
      <c r="R445" s="1">
        <f>ROUND(L445^(3/2)/K445*100*SQRT(2/PI()),0)</f>
        <v>55</v>
      </c>
      <c r="S445" s="1" t="str">
        <f>IF(AND(R445&gt;=R444,R445&gt;R446),"YES","NO")</f>
        <v>NO</v>
      </c>
      <c r="T445" s="1">
        <f>IF(C445&lt;C444,0,IF(T444=1,1,IF(S445="YES",1,0)))</f>
        <v>0</v>
      </c>
      <c r="U445" s="1" t="str">
        <f>IF(AND(T444=0,T445=1),"YES","NO")</f>
        <v>NO</v>
      </c>
    </row>
    <row r="446" spans="1:21" x14ac:dyDescent="0.3">
      <c r="A446" s="1">
        <v>445</v>
      </c>
      <c r="B446" s="1">
        <v>22</v>
      </c>
      <c r="C446" s="1">
        <v>5000</v>
      </c>
      <c r="D446" s="1">
        <v>10</v>
      </c>
      <c r="E446" s="1">
        <v>8</v>
      </c>
      <c r="F446" s="1">
        <v>2</v>
      </c>
      <c r="G446" s="1" t="s">
        <v>23</v>
      </c>
      <c r="H446" s="1">
        <v>0.95</v>
      </c>
      <c r="I446" s="1">
        <v>0.06</v>
      </c>
      <c r="J446" s="1">
        <v>0.77</v>
      </c>
      <c r="K446" s="1">
        <v>0.06</v>
      </c>
      <c r="L446" s="1">
        <v>0.12</v>
      </c>
      <c r="M446" s="3">
        <f>PI()*(D446*0.0254)^2/4</f>
        <v>5.0670747909749778E-2</v>
      </c>
      <c r="N446" s="1">
        <f>ROUND(H446*4.45,0)</f>
        <v>4</v>
      </c>
      <c r="O446" s="1">
        <f>I446*745.7</f>
        <v>44.742000000000004</v>
      </c>
      <c r="P446" s="5">
        <f>ROUND(N446^(3/2)/O446/SQRT(2*1.28*M446)*100,0)</f>
        <v>50</v>
      </c>
      <c r="Q446" s="4">
        <f>E446/D446</f>
        <v>0.8</v>
      </c>
      <c r="R446" s="1">
        <f>ROUND(L446^(3/2)/K446*100*SQRT(2/PI()),0)</f>
        <v>55</v>
      </c>
      <c r="S446" s="1" t="str">
        <f>IF(AND(R446&gt;=R445,R446&gt;R447),"YES","NO")</f>
        <v>NO</v>
      </c>
      <c r="T446" s="1">
        <f>IF(C446&lt;C445,0,IF(T445=1,1,IF(S446="YES",1,0)))</f>
        <v>0</v>
      </c>
      <c r="U446" s="1" t="str">
        <f>IF(AND(T445=0,T446=1),"YES","NO")</f>
        <v>NO</v>
      </c>
    </row>
    <row r="447" spans="1:21" x14ac:dyDescent="0.3">
      <c r="A447" s="1">
        <v>446</v>
      </c>
      <c r="B447" s="1">
        <v>22</v>
      </c>
      <c r="C447" s="1">
        <v>6000</v>
      </c>
      <c r="D447" s="1">
        <v>10</v>
      </c>
      <c r="E447" s="1">
        <v>8</v>
      </c>
      <c r="F447" s="1">
        <v>2</v>
      </c>
      <c r="G447" s="1" t="s">
        <v>23</v>
      </c>
      <c r="H447" s="1">
        <v>1.37</v>
      </c>
      <c r="I447" s="1">
        <v>0.1</v>
      </c>
      <c r="J447" s="1">
        <v>1.06</v>
      </c>
      <c r="K447" s="1">
        <v>0.06</v>
      </c>
      <c r="L447" s="1">
        <v>0.12</v>
      </c>
      <c r="M447" s="3">
        <f>PI()*(D447*0.0254)^2/4</f>
        <v>5.0670747909749778E-2</v>
      </c>
      <c r="N447" s="1">
        <f>ROUND(H447*4.45,0)</f>
        <v>6</v>
      </c>
      <c r="O447" s="1">
        <f>I447*745.7</f>
        <v>74.570000000000007</v>
      </c>
      <c r="P447" s="5">
        <f>ROUND(N447^(3/2)/O447/SQRT(2*1.28*M447)*100,0)</f>
        <v>55</v>
      </c>
      <c r="Q447" s="4">
        <f>E447/D447</f>
        <v>0.8</v>
      </c>
      <c r="R447" s="1">
        <f>ROUND(L447^(3/2)/K447*100*SQRT(2/PI()),0)</f>
        <v>55</v>
      </c>
      <c r="S447" s="1" t="str">
        <f>IF(AND(R447&gt;=R446,R447&gt;R448),"YES","NO")</f>
        <v>NO</v>
      </c>
      <c r="T447" s="1">
        <f>IF(C447&lt;C446,0,IF(T446=1,1,IF(S447="YES",1,0)))</f>
        <v>0</v>
      </c>
      <c r="U447" s="1" t="str">
        <f>IF(AND(T446=0,T447=1),"YES","NO")</f>
        <v>NO</v>
      </c>
    </row>
    <row r="448" spans="1:21" x14ac:dyDescent="0.3">
      <c r="A448" s="1">
        <v>447</v>
      </c>
      <c r="B448" s="1">
        <v>22</v>
      </c>
      <c r="C448" s="1">
        <v>7000</v>
      </c>
      <c r="D448" s="1">
        <v>10</v>
      </c>
      <c r="E448" s="1">
        <v>8</v>
      </c>
      <c r="F448" s="1">
        <v>2</v>
      </c>
      <c r="G448" s="1" t="s">
        <v>23</v>
      </c>
      <c r="H448" s="1">
        <v>1.86</v>
      </c>
      <c r="I448" s="1">
        <v>0.15</v>
      </c>
      <c r="J448" s="1">
        <v>1.38</v>
      </c>
      <c r="K448" s="1">
        <v>0.06</v>
      </c>
      <c r="L448" s="1">
        <v>0.12</v>
      </c>
      <c r="M448" s="3">
        <f>PI()*(D448*0.0254)^2/4</f>
        <v>5.0670747909749778E-2</v>
      </c>
      <c r="N448" s="1">
        <f>ROUND(H448*4.45,0)</f>
        <v>8</v>
      </c>
      <c r="O448" s="1">
        <f>I448*745.7</f>
        <v>111.855</v>
      </c>
      <c r="P448" s="5">
        <f>ROUND(N448^(3/2)/O448/SQRT(2*1.28*M448)*100,0)</f>
        <v>56</v>
      </c>
      <c r="Q448" s="4">
        <f>E448/D448</f>
        <v>0.8</v>
      </c>
      <c r="R448" s="1">
        <f>ROUND(L448^(3/2)/K448*100*SQRT(2/PI()),0)</f>
        <v>55</v>
      </c>
      <c r="S448" s="1" t="str">
        <f>IF(AND(R448&gt;=R447,R448&gt;R449),"YES","NO")</f>
        <v>YES</v>
      </c>
      <c r="T448" s="1">
        <f>IF(C448&lt;C447,0,IF(T447=1,1,IF(S448="YES",1,0)))</f>
        <v>1</v>
      </c>
      <c r="U448" s="1" t="str">
        <f>IF(AND(T447=0,T448=1),"YES","NO")</f>
        <v>YES</v>
      </c>
    </row>
    <row r="449" spans="1:21" x14ac:dyDescent="0.3">
      <c r="A449" s="1">
        <v>448</v>
      </c>
      <c r="B449" s="1">
        <v>22</v>
      </c>
      <c r="C449" s="1">
        <v>8000</v>
      </c>
      <c r="D449" s="1">
        <v>10</v>
      </c>
      <c r="E449" s="1">
        <v>8</v>
      </c>
      <c r="F449" s="1">
        <v>2</v>
      </c>
      <c r="G449" s="1" t="s">
        <v>23</v>
      </c>
      <c r="H449" s="1">
        <v>2.4500000000000002</v>
      </c>
      <c r="I449" s="1">
        <v>0.27</v>
      </c>
      <c r="J449" s="1">
        <v>2.11</v>
      </c>
      <c r="K449" s="1">
        <v>7.0000000000000007E-2</v>
      </c>
      <c r="L449" s="1">
        <v>0.12</v>
      </c>
      <c r="M449" s="3">
        <f>PI()*(D449*0.0254)^2/4</f>
        <v>5.0670747909749778E-2</v>
      </c>
      <c r="N449" s="1">
        <f>ROUND(H449*4.45,0)</f>
        <v>11</v>
      </c>
      <c r="O449" s="1">
        <f>I449*745.7</f>
        <v>201.33900000000003</v>
      </c>
      <c r="P449" s="5">
        <f>ROUND(N449^(3/2)/O449/SQRT(2*1.28*M449)*100,0)</f>
        <v>50</v>
      </c>
      <c r="Q449" s="4">
        <f>E449/D449</f>
        <v>0.8</v>
      </c>
      <c r="R449" s="1">
        <f>ROUND(L449^(3/2)/K449*100*SQRT(2/PI()),0)</f>
        <v>47</v>
      </c>
      <c r="S449" s="1" t="str">
        <f>IF(AND(R449&gt;=R448,R449&gt;R450),"YES","NO")</f>
        <v>NO</v>
      </c>
      <c r="T449" s="1">
        <f>IF(C449&lt;C448,0,IF(T448=1,1,IF(S449="YES",1,0)))</f>
        <v>1</v>
      </c>
      <c r="U449" s="1" t="str">
        <f>IF(AND(T448=0,T449=1),"YES","NO")</f>
        <v>NO</v>
      </c>
    </row>
    <row r="450" spans="1:21" x14ac:dyDescent="0.3">
      <c r="A450" s="1">
        <v>449</v>
      </c>
      <c r="B450" s="1">
        <v>22</v>
      </c>
      <c r="C450" s="1">
        <v>9000</v>
      </c>
      <c r="D450" s="1">
        <v>10</v>
      </c>
      <c r="E450" s="1">
        <v>8</v>
      </c>
      <c r="F450" s="1">
        <v>2</v>
      </c>
      <c r="G450" s="1" t="s">
        <v>23</v>
      </c>
      <c r="H450" s="1">
        <v>3.16</v>
      </c>
      <c r="I450" s="1">
        <v>0.52</v>
      </c>
      <c r="J450" s="1">
        <v>3.65</v>
      </c>
      <c r="K450" s="1">
        <v>0.09</v>
      </c>
      <c r="L450" s="1">
        <v>0.12</v>
      </c>
      <c r="M450" s="3">
        <f>PI()*(D450*0.0254)^2/4</f>
        <v>5.0670747909749778E-2</v>
      </c>
      <c r="N450" s="1">
        <f>ROUND(H450*4.45,0)</f>
        <v>14</v>
      </c>
      <c r="O450" s="1">
        <f>I450*745.7</f>
        <v>387.76400000000001</v>
      </c>
      <c r="P450" s="5">
        <f>ROUND(N450^(3/2)/O450/SQRT(2*1.28*M450)*100,0)</f>
        <v>38</v>
      </c>
      <c r="Q450" s="4">
        <f>E450/D450</f>
        <v>0.8</v>
      </c>
      <c r="R450" s="1">
        <f>ROUND(L450^(3/2)/K450*100*SQRT(2/PI()),0)</f>
        <v>37</v>
      </c>
      <c r="S450" s="1" t="str">
        <f>IF(AND(R450&gt;=R449,R450&gt;R451),"YES","NO")</f>
        <v>NO</v>
      </c>
      <c r="T450" s="1">
        <f>IF(C450&lt;C449,0,IF(T449=1,1,IF(S450="YES",1,0)))</f>
        <v>1</v>
      </c>
      <c r="U450" s="1" t="str">
        <f>IF(AND(T449=0,T450=1),"YES","NO")</f>
        <v>NO</v>
      </c>
    </row>
    <row r="451" spans="1:21" x14ac:dyDescent="0.3">
      <c r="A451" s="1">
        <v>450</v>
      </c>
      <c r="B451" s="1">
        <v>22</v>
      </c>
      <c r="C451" s="1">
        <v>10000</v>
      </c>
      <c r="D451" s="1">
        <v>10</v>
      </c>
      <c r="E451" s="1">
        <v>8</v>
      </c>
      <c r="F451" s="1">
        <v>2</v>
      </c>
      <c r="G451" s="1" t="s">
        <v>23</v>
      </c>
      <c r="H451" s="1">
        <v>3.98</v>
      </c>
      <c r="I451" s="1">
        <v>0.9</v>
      </c>
      <c r="J451" s="1">
        <v>5.66</v>
      </c>
      <c r="K451" s="1">
        <v>0.11</v>
      </c>
      <c r="L451" s="1">
        <v>0.12</v>
      </c>
      <c r="M451" s="3">
        <f>PI()*(D451*0.0254)^2/4</f>
        <v>5.0670747909749778E-2</v>
      </c>
      <c r="N451" s="1">
        <f>ROUND(H451*4.45,0)</f>
        <v>18</v>
      </c>
      <c r="O451" s="1">
        <f>I451*745.7</f>
        <v>671.13000000000011</v>
      </c>
      <c r="P451" s="5">
        <f>ROUND(N451^(3/2)/O451/SQRT(2*1.28*M451)*100,0)</f>
        <v>32</v>
      </c>
      <c r="Q451" s="4">
        <f>E451/D451</f>
        <v>0.8</v>
      </c>
      <c r="R451" s="1">
        <f>ROUND(L451^(3/2)/K451*100*SQRT(2/PI()),0)</f>
        <v>30</v>
      </c>
      <c r="S451" s="1" t="str">
        <f>IF(AND(R451&gt;=R450,R451&gt;R452),"YES","NO")</f>
        <v>NO</v>
      </c>
      <c r="T451" s="1">
        <f>IF(C451&lt;C450,0,IF(T450=1,1,IF(S451="YES",1,0)))</f>
        <v>1</v>
      </c>
      <c r="U451" s="1" t="str">
        <f>IF(AND(T450=0,T451=1),"YES","NO")</f>
        <v>NO</v>
      </c>
    </row>
    <row r="452" spans="1:21" x14ac:dyDescent="0.3">
      <c r="A452" s="1">
        <v>451</v>
      </c>
      <c r="B452" s="1">
        <v>22</v>
      </c>
      <c r="C452" s="1">
        <v>11000</v>
      </c>
      <c r="D452" s="1">
        <v>10</v>
      </c>
      <c r="E452" s="1">
        <v>8</v>
      </c>
      <c r="F452" s="1">
        <v>2</v>
      </c>
      <c r="G452" s="1" t="s">
        <v>23</v>
      </c>
      <c r="H452" s="1">
        <v>4.8899999999999997</v>
      </c>
      <c r="I452" s="1">
        <v>1.43</v>
      </c>
      <c r="J452" s="1">
        <v>8.2100000000000009</v>
      </c>
      <c r="K452" s="1">
        <v>0.13</v>
      </c>
      <c r="L452" s="1">
        <v>0.13</v>
      </c>
      <c r="M452" s="3">
        <f>PI()*(D452*0.0254)^2/4</f>
        <v>5.0670747909749778E-2</v>
      </c>
      <c r="N452" s="1">
        <f>ROUND(H452*4.45,0)</f>
        <v>22</v>
      </c>
      <c r="O452" s="1">
        <f>I452*745.7</f>
        <v>1066.3510000000001</v>
      </c>
      <c r="P452" s="5">
        <f>ROUND(N452^(3/2)/O452/SQRT(2*1.28*M452)*100,0)</f>
        <v>27</v>
      </c>
      <c r="Q452" s="4">
        <f>E452/D452</f>
        <v>0.8</v>
      </c>
      <c r="R452" s="1">
        <f>ROUND(L452^(3/2)/K452*100*SQRT(2/PI()),0)</f>
        <v>29</v>
      </c>
      <c r="S452" s="1" t="str">
        <f>IF(AND(R452&gt;=R451,R452&gt;R453),"YES","NO")</f>
        <v>NO</v>
      </c>
      <c r="T452" s="1">
        <f>IF(C452&lt;C451,0,IF(T451=1,1,IF(S452="YES",1,0)))</f>
        <v>1</v>
      </c>
      <c r="U452" s="1" t="str">
        <f>IF(AND(T451=0,T452=1),"YES","NO")</f>
        <v>NO</v>
      </c>
    </row>
    <row r="453" spans="1:21" x14ac:dyDescent="0.3">
      <c r="A453" s="1">
        <v>452</v>
      </c>
      <c r="B453" s="1">
        <v>22</v>
      </c>
      <c r="C453" s="1">
        <v>12000</v>
      </c>
      <c r="D453" s="1">
        <v>10</v>
      </c>
      <c r="E453" s="1">
        <v>8</v>
      </c>
      <c r="F453" s="1">
        <v>2</v>
      </c>
      <c r="G453" s="1" t="s">
        <v>23</v>
      </c>
      <c r="H453" s="1">
        <v>5.91</v>
      </c>
      <c r="I453" s="1">
        <v>2.17</v>
      </c>
      <c r="J453" s="1">
        <v>11.4</v>
      </c>
      <c r="K453" s="1">
        <v>0.16</v>
      </c>
      <c r="L453" s="1">
        <v>0.13</v>
      </c>
      <c r="M453" s="3">
        <f>PI()*(D453*0.0254)^2/4</f>
        <v>5.0670747909749778E-2</v>
      </c>
      <c r="N453" s="1">
        <f>ROUND(H453*4.45,0)</f>
        <v>26</v>
      </c>
      <c r="O453" s="1">
        <f>I453*745.7</f>
        <v>1618.1690000000001</v>
      </c>
      <c r="P453" s="5">
        <f>ROUND(N453^(3/2)/O453/SQRT(2*1.28*M453)*100,0)</f>
        <v>23</v>
      </c>
      <c r="Q453" s="4">
        <f>E453/D453</f>
        <v>0.8</v>
      </c>
      <c r="R453" s="1">
        <f>ROUND(L453^(3/2)/K453*100*SQRT(2/PI()),0)</f>
        <v>23</v>
      </c>
      <c r="S453" s="1" t="str">
        <f>IF(AND(R453&gt;=R452,R453&gt;R454),"YES","NO")</f>
        <v>NO</v>
      </c>
      <c r="T453" s="1">
        <f>IF(C453&lt;C452,0,IF(T452=1,1,IF(S453="YES",1,0)))</f>
        <v>1</v>
      </c>
      <c r="U453" s="1" t="str">
        <f>IF(AND(T452=0,T453=1),"YES","NO")</f>
        <v>NO</v>
      </c>
    </row>
    <row r="454" spans="1:21" x14ac:dyDescent="0.3">
      <c r="A454" s="1">
        <v>453</v>
      </c>
      <c r="B454" s="1">
        <v>22</v>
      </c>
      <c r="C454" s="1">
        <v>13000</v>
      </c>
      <c r="D454" s="1">
        <v>10</v>
      </c>
      <c r="E454" s="1">
        <v>8</v>
      </c>
      <c r="F454" s="1">
        <v>2</v>
      </c>
      <c r="G454" s="1" t="s">
        <v>23</v>
      </c>
      <c r="H454" s="1">
        <v>7.05</v>
      </c>
      <c r="I454" s="1">
        <v>3.16</v>
      </c>
      <c r="J454" s="1">
        <v>15.32</v>
      </c>
      <c r="K454" s="1">
        <v>0.18</v>
      </c>
      <c r="L454" s="1">
        <v>0.13</v>
      </c>
      <c r="M454" s="3">
        <f>PI()*(D454*0.0254)^2/4</f>
        <v>5.0670747909749778E-2</v>
      </c>
      <c r="N454" s="1">
        <f>ROUND(H454*4.45,0)</f>
        <v>31</v>
      </c>
      <c r="O454" s="1">
        <f>I454*745.7</f>
        <v>2356.4120000000003</v>
      </c>
      <c r="P454" s="5">
        <f>ROUND(N454^(3/2)/O454/SQRT(2*1.28*M454)*100,0)</f>
        <v>20</v>
      </c>
      <c r="Q454" s="4">
        <f>E454/D454</f>
        <v>0.8</v>
      </c>
      <c r="R454" s="1">
        <f>ROUND(L454^(3/2)/K454*100*SQRT(2/PI()),0)</f>
        <v>21</v>
      </c>
      <c r="S454" s="1" t="str">
        <f>IF(AND(R454&gt;=R453,R454&gt;R455),"YES","NO")</f>
        <v>NO</v>
      </c>
      <c r="T454" s="1">
        <f>IF(C454&lt;C453,0,IF(T453=1,1,IF(S454="YES",1,0)))</f>
        <v>1</v>
      </c>
      <c r="U454" s="1" t="str">
        <f>IF(AND(T453=0,T454=1),"YES","NO")</f>
        <v>NO</v>
      </c>
    </row>
    <row r="455" spans="1:21" x14ac:dyDescent="0.3">
      <c r="A455" s="1">
        <v>454</v>
      </c>
      <c r="B455" s="1">
        <v>22</v>
      </c>
      <c r="C455" s="1">
        <v>13999</v>
      </c>
      <c r="D455" s="1">
        <v>10</v>
      </c>
      <c r="E455" s="1">
        <v>8</v>
      </c>
      <c r="F455" s="1">
        <v>2</v>
      </c>
      <c r="G455" s="1" t="s">
        <v>23</v>
      </c>
      <c r="H455" s="1">
        <v>8.31</v>
      </c>
      <c r="I455" s="1">
        <v>4.47</v>
      </c>
      <c r="J455" s="1">
        <v>20.13</v>
      </c>
      <c r="K455" s="1">
        <v>0.2</v>
      </c>
      <c r="L455" s="1">
        <v>0.13</v>
      </c>
      <c r="M455" s="3">
        <f>PI()*(D455*0.0254)^2/4</f>
        <v>5.0670747909749778E-2</v>
      </c>
      <c r="N455" s="1">
        <f>ROUND(H455*4.45,0)</f>
        <v>37</v>
      </c>
      <c r="O455" s="1">
        <f>I455*745.7</f>
        <v>3333.279</v>
      </c>
      <c r="P455" s="5">
        <f>ROUND(N455^(3/2)/O455/SQRT(2*1.28*M455)*100,0)</f>
        <v>19</v>
      </c>
      <c r="Q455" s="4">
        <f>E455/D455</f>
        <v>0.8</v>
      </c>
      <c r="R455" s="1">
        <f>ROUND(L455^(3/2)/K455*100*SQRT(2/PI()),0)</f>
        <v>19</v>
      </c>
      <c r="S455" s="1" t="str">
        <f>IF(AND(R455&gt;=R454,R455&gt;R456),"YES","NO")</f>
        <v>NO</v>
      </c>
      <c r="T455" s="1">
        <f>IF(C455&lt;C454,0,IF(T454=1,1,IF(S455="YES",1,0)))</f>
        <v>1</v>
      </c>
      <c r="U455" s="1" t="str">
        <f>IF(AND(T454=0,T455=1),"YES","NO")</f>
        <v>NO</v>
      </c>
    </row>
    <row r="456" spans="1:21" x14ac:dyDescent="0.3">
      <c r="A456" s="1">
        <v>455</v>
      </c>
      <c r="B456" s="1">
        <v>22</v>
      </c>
      <c r="C456" s="1">
        <v>15000</v>
      </c>
      <c r="D456" s="1">
        <v>10</v>
      </c>
      <c r="E456" s="1">
        <v>8</v>
      </c>
      <c r="F456" s="1">
        <v>2</v>
      </c>
      <c r="G456" s="1" t="s">
        <v>23</v>
      </c>
      <c r="H456" s="1">
        <v>9.69</v>
      </c>
      <c r="I456" s="1">
        <v>6.19</v>
      </c>
      <c r="J456" s="1">
        <v>26.02</v>
      </c>
      <c r="K456" s="1">
        <v>0.23</v>
      </c>
      <c r="L456" s="1">
        <v>0.14000000000000001</v>
      </c>
      <c r="M456" s="3">
        <f>PI()*(D456*0.0254)^2/4</f>
        <v>5.0670747909749778E-2</v>
      </c>
      <c r="N456" s="1">
        <f>ROUND(H456*4.45,0)</f>
        <v>43</v>
      </c>
      <c r="O456" s="1">
        <f>I456*745.7</f>
        <v>4615.8830000000007</v>
      </c>
      <c r="P456" s="5">
        <f>ROUND(N456^(3/2)/O456/SQRT(2*1.28*M456)*100,0)</f>
        <v>17</v>
      </c>
      <c r="Q456" s="4">
        <f>E456/D456</f>
        <v>0.8</v>
      </c>
      <c r="R456" s="1">
        <f>ROUND(L456^(3/2)/K456*100*SQRT(2/PI()),0)</f>
        <v>18</v>
      </c>
      <c r="S456" s="1" t="str">
        <f>IF(AND(R456&gt;=R455,R456&gt;R457),"YES","NO")</f>
        <v>NO</v>
      </c>
      <c r="T456" s="1">
        <f>IF(C456&lt;C455,0,IF(T455=1,1,IF(S456="YES",1,0)))</f>
        <v>1</v>
      </c>
      <c r="U456" s="1" t="str">
        <f>IF(AND(T455=0,T456=1),"YES","NO")</f>
        <v>NO</v>
      </c>
    </row>
    <row r="457" spans="1:21" x14ac:dyDescent="0.3">
      <c r="A457" s="1">
        <v>456</v>
      </c>
      <c r="B457" s="1">
        <v>22</v>
      </c>
      <c r="C457" s="1">
        <v>16000</v>
      </c>
      <c r="D457" s="1">
        <v>10</v>
      </c>
      <c r="E457" s="1">
        <v>8</v>
      </c>
      <c r="F457" s="1">
        <v>2</v>
      </c>
      <c r="G457" s="1" t="s">
        <v>23</v>
      </c>
      <c r="H457" s="1">
        <v>10.89</v>
      </c>
      <c r="I457" s="1">
        <v>6.96</v>
      </c>
      <c r="J457" s="1">
        <v>27.41</v>
      </c>
      <c r="K457" s="1">
        <v>0.21</v>
      </c>
      <c r="L457" s="1">
        <v>0.13</v>
      </c>
      <c r="M457" s="3">
        <f>PI()*(D457*0.0254)^2/4</f>
        <v>5.0670747909749778E-2</v>
      </c>
      <c r="N457" s="1">
        <f>ROUND(H457*4.45,0)</f>
        <v>48</v>
      </c>
      <c r="O457" s="1">
        <f>I457*745.7</f>
        <v>5190.0720000000001</v>
      </c>
      <c r="P457" s="5">
        <f>ROUND(N457^(3/2)/O457/SQRT(2*1.28*M457)*100,0)</f>
        <v>18</v>
      </c>
      <c r="Q457" s="4">
        <f>E457/D457</f>
        <v>0.8</v>
      </c>
      <c r="R457" s="1">
        <f>ROUND(L457^(3/2)/K457*100*SQRT(2/PI()),0)</f>
        <v>18</v>
      </c>
      <c r="S457" s="1" t="str">
        <f>IF(AND(R457&gt;=R456,R457&gt;R458),"YES","NO")</f>
        <v>NO</v>
      </c>
      <c r="T457" s="1">
        <f>IF(C457&lt;C456,0,IF(T456=1,1,IF(S457="YES",1,0)))</f>
        <v>1</v>
      </c>
      <c r="U457" s="1" t="str">
        <f>IF(AND(T456=0,T457=1),"YES","NO")</f>
        <v>NO</v>
      </c>
    </row>
    <row r="458" spans="1:21" x14ac:dyDescent="0.3">
      <c r="A458" s="1">
        <v>457</v>
      </c>
      <c r="B458" s="1">
        <v>22</v>
      </c>
      <c r="C458" s="1">
        <v>17000</v>
      </c>
      <c r="D458" s="1">
        <v>10</v>
      </c>
      <c r="E458" s="1">
        <v>8</v>
      </c>
      <c r="F458" s="1">
        <v>2</v>
      </c>
      <c r="G458" s="1" t="s">
        <v>23</v>
      </c>
      <c r="H458" s="1">
        <v>12.13</v>
      </c>
      <c r="I458" s="1">
        <v>7.6</v>
      </c>
      <c r="J458" s="1">
        <v>28.19</v>
      </c>
      <c r="K458" s="1">
        <v>0.19</v>
      </c>
      <c r="L458" s="1">
        <v>0.13</v>
      </c>
      <c r="M458" s="3">
        <f>PI()*(D458*0.0254)^2/4</f>
        <v>5.0670747909749778E-2</v>
      </c>
      <c r="N458" s="1">
        <f>ROUND(H458*4.45,0)</f>
        <v>54</v>
      </c>
      <c r="O458" s="1">
        <f>I458*745.7</f>
        <v>5667.32</v>
      </c>
      <c r="P458" s="5">
        <f>ROUND(N458^(3/2)/O458/SQRT(2*1.28*M458)*100,0)</f>
        <v>19</v>
      </c>
      <c r="Q458" s="4">
        <f>E458/D458</f>
        <v>0.8</v>
      </c>
      <c r="R458" s="1">
        <f>ROUND(L458^(3/2)/K458*100*SQRT(2/PI()),0)</f>
        <v>20</v>
      </c>
      <c r="S458" s="1" t="str">
        <f>IF(AND(R458&gt;=R457,R458&gt;R459),"YES","NO")</f>
        <v>NO</v>
      </c>
      <c r="T458" s="1">
        <f>IF(C458&lt;C457,0,IF(T457=1,1,IF(S458="YES",1,0)))</f>
        <v>1</v>
      </c>
      <c r="U458" s="1" t="str">
        <f>IF(AND(T457=0,T458=1),"YES","NO")</f>
        <v>NO</v>
      </c>
    </row>
    <row r="459" spans="1:21" x14ac:dyDescent="0.3">
      <c r="A459" s="1">
        <v>458</v>
      </c>
      <c r="B459" s="1">
        <v>22</v>
      </c>
      <c r="C459" s="1">
        <v>18000</v>
      </c>
      <c r="D459" s="1">
        <v>10</v>
      </c>
      <c r="E459" s="1">
        <v>8</v>
      </c>
      <c r="F459" s="1">
        <v>2</v>
      </c>
      <c r="G459" s="1" t="s">
        <v>23</v>
      </c>
      <c r="H459" s="1">
        <v>13.44</v>
      </c>
      <c r="I459" s="1">
        <v>8.43</v>
      </c>
      <c r="J459" s="1">
        <v>29.51</v>
      </c>
      <c r="K459" s="1">
        <v>0.18</v>
      </c>
      <c r="L459" s="1">
        <v>0.13</v>
      </c>
      <c r="M459" s="3">
        <f>PI()*(D459*0.0254)^2/4</f>
        <v>5.0670747909749778E-2</v>
      </c>
      <c r="N459" s="1">
        <f>ROUND(H459*4.45,0)</f>
        <v>60</v>
      </c>
      <c r="O459" s="1">
        <f>I459*745.7</f>
        <v>6286.2510000000002</v>
      </c>
      <c r="P459" s="5">
        <f>ROUND(N459^(3/2)/O459/SQRT(2*1.28*M459)*100,0)</f>
        <v>21</v>
      </c>
      <c r="Q459" s="4">
        <f>E459/D459</f>
        <v>0.8</v>
      </c>
      <c r="R459" s="1">
        <f>ROUND(L459^(3/2)/K459*100*SQRT(2/PI()),0)</f>
        <v>21</v>
      </c>
      <c r="S459" s="1" t="str">
        <f>IF(AND(R459&gt;=R458,R459&gt;R460),"YES","NO")</f>
        <v>YES</v>
      </c>
      <c r="T459" s="1">
        <f>IF(C459&lt;C458,0,IF(T458=1,1,IF(S459="YES",1,0)))</f>
        <v>1</v>
      </c>
      <c r="U459" s="1" t="str">
        <f>IF(AND(T458=0,T459=1),"YES","NO")</f>
        <v>NO</v>
      </c>
    </row>
    <row r="460" spans="1:21" x14ac:dyDescent="0.3">
      <c r="A460" s="1">
        <v>459</v>
      </c>
      <c r="B460" s="1">
        <v>22</v>
      </c>
      <c r="C460" s="1">
        <v>19000</v>
      </c>
      <c r="D460" s="1">
        <v>10</v>
      </c>
      <c r="E460" s="1">
        <v>8</v>
      </c>
      <c r="F460" s="1">
        <v>2</v>
      </c>
      <c r="G460" s="1" t="s">
        <v>23</v>
      </c>
      <c r="H460" s="1">
        <v>15.19</v>
      </c>
      <c r="I460" s="1">
        <v>12.88</v>
      </c>
      <c r="J460" s="1">
        <v>42.73</v>
      </c>
      <c r="K460" s="1">
        <v>0.23</v>
      </c>
      <c r="L460" s="1">
        <v>0.13</v>
      </c>
      <c r="M460" s="3">
        <f>PI()*(D460*0.0254)^2/4</f>
        <v>5.0670747909749778E-2</v>
      </c>
      <c r="N460" s="1">
        <f>ROUND(H460*4.45,0)</f>
        <v>68</v>
      </c>
      <c r="O460" s="1">
        <f>I460*745.7</f>
        <v>9604.6160000000018</v>
      </c>
      <c r="P460" s="5">
        <f>ROUND(N460^(3/2)/O460/SQRT(2*1.28*M460)*100,0)</f>
        <v>16</v>
      </c>
      <c r="Q460" s="4">
        <f>E460/D460</f>
        <v>0.8</v>
      </c>
      <c r="R460" s="1">
        <f>ROUND(L460^(3/2)/K460*100*SQRT(2/PI()),0)</f>
        <v>16</v>
      </c>
      <c r="S460" s="1" t="str">
        <f>IF(AND(R460&gt;=R459,R460&gt;R461),"YES","NO")</f>
        <v>NO</v>
      </c>
      <c r="T460" s="1">
        <f>IF(C460&lt;C459,0,IF(T459=1,1,IF(S460="YES",1,0)))</f>
        <v>1</v>
      </c>
      <c r="U460" s="1" t="str">
        <f>IF(AND(T459=0,T460=1),"YES","NO")</f>
        <v>NO</v>
      </c>
    </row>
    <row r="461" spans="1:21" x14ac:dyDescent="0.3">
      <c r="A461" s="1">
        <v>460</v>
      </c>
      <c r="B461" s="1">
        <v>22</v>
      </c>
      <c r="C461" s="1">
        <v>20000</v>
      </c>
      <c r="D461" s="1">
        <v>10</v>
      </c>
      <c r="E461" s="1">
        <v>8</v>
      </c>
      <c r="F461" s="1">
        <v>2</v>
      </c>
      <c r="G461" s="1" t="s">
        <v>23</v>
      </c>
      <c r="H461" s="1">
        <v>16.37</v>
      </c>
      <c r="I461" s="1">
        <v>11.04</v>
      </c>
      <c r="J461" s="1">
        <v>34.79</v>
      </c>
      <c r="K461" s="1">
        <v>0.17</v>
      </c>
      <c r="L461" s="1">
        <v>0.13</v>
      </c>
      <c r="M461" s="3">
        <f>PI()*(D461*0.0254)^2/4</f>
        <v>5.0670747909749778E-2</v>
      </c>
      <c r="N461" s="1">
        <f>ROUND(H461*4.45,0)</f>
        <v>73</v>
      </c>
      <c r="O461" s="1">
        <f>I461*745.7</f>
        <v>8232.5280000000002</v>
      </c>
      <c r="P461" s="5">
        <f>ROUND(N461^(3/2)/O461/SQRT(2*1.28*M461)*100,0)</f>
        <v>21</v>
      </c>
      <c r="Q461" s="4">
        <f>E461/D461</f>
        <v>0.8</v>
      </c>
      <c r="R461" s="1">
        <f>ROUND(L461^(3/2)/K461*100*SQRT(2/PI()),0)</f>
        <v>22</v>
      </c>
      <c r="S461" s="1" t="str">
        <f>IF(AND(R461&gt;=R460,R461&gt;R462),"YES","NO")</f>
        <v>NO</v>
      </c>
      <c r="T461" s="1">
        <f>IF(C461&lt;C460,0,IF(T460=1,1,IF(S461="YES",1,0)))</f>
        <v>1</v>
      </c>
      <c r="U461" s="1" t="str">
        <f>IF(AND(T460=0,T461=1),"YES","NO")</f>
        <v>NO</v>
      </c>
    </row>
    <row r="462" spans="1:21" x14ac:dyDescent="0.3">
      <c r="A462" s="1">
        <v>461</v>
      </c>
      <c r="B462" s="1">
        <v>23</v>
      </c>
      <c r="C462" s="1">
        <v>1000</v>
      </c>
      <c r="D462" s="1">
        <v>10</v>
      </c>
      <c r="E462" s="1">
        <v>8</v>
      </c>
      <c r="F462" s="1">
        <v>2</v>
      </c>
      <c r="G462" s="1" t="s">
        <v>4</v>
      </c>
      <c r="H462" s="1">
        <v>0.04</v>
      </c>
      <c r="I462" s="1">
        <v>0.01</v>
      </c>
      <c r="J462" s="1">
        <v>0.03</v>
      </c>
      <c r="K462" s="1">
        <v>0.06</v>
      </c>
      <c r="L462" s="1">
        <v>0.12</v>
      </c>
      <c r="M462" s="3">
        <f>PI()*(D462*0.0254)^2/4</f>
        <v>5.0670747909749778E-2</v>
      </c>
      <c r="N462" s="1">
        <f>ROUND(H462*4.45,0)</f>
        <v>0</v>
      </c>
      <c r="O462" s="1">
        <f>I462*745.7</f>
        <v>7.4570000000000007</v>
      </c>
      <c r="P462" s="5">
        <f>ROUND(N462^(3/2)/O462/SQRT(2*1.28*M462)*100,0)</f>
        <v>0</v>
      </c>
      <c r="Q462" s="4">
        <f>E462/D462</f>
        <v>0.8</v>
      </c>
      <c r="R462" s="1">
        <f>ROUND(L462^(3/2)/K462*100*SQRT(2/PI()),0)</f>
        <v>55</v>
      </c>
      <c r="S462" s="1" t="str">
        <f>IF(AND(R462&gt;=R461,R462&gt;R463),"YES","NO")</f>
        <v>NO</v>
      </c>
      <c r="T462" s="1">
        <f>IF(C462&lt;C461,0,IF(T461=1,1,IF(S462="YES",1,0)))</f>
        <v>0</v>
      </c>
      <c r="U462" s="1" t="str">
        <f>IF(AND(T461=0,T462=1),"YES","NO")</f>
        <v>NO</v>
      </c>
    </row>
    <row r="463" spans="1:21" x14ac:dyDescent="0.3">
      <c r="A463" s="1">
        <v>462</v>
      </c>
      <c r="B463" s="1">
        <v>23</v>
      </c>
      <c r="C463" s="1">
        <v>2000</v>
      </c>
      <c r="D463" s="1">
        <v>10</v>
      </c>
      <c r="E463" s="1">
        <v>8</v>
      </c>
      <c r="F463" s="1">
        <v>2</v>
      </c>
      <c r="G463" s="1" t="s">
        <v>4</v>
      </c>
      <c r="H463" s="1">
        <v>0.15</v>
      </c>
      <c r="I463" s="1">
        <v>0.01</v>
      </c>
      <c r="J463" s="1">
        <v>0.12</v>
      </c>
      <c r="K463" s="1">
        <v>0.06</v>
      </c>
      <c r="L463" s="1">
        <v>0.12</v>
      </c>
      <c r="M463" s="3">
        <f>PI()*(D463*0.0254)^2/4</f>
        <v>5.0670747909749778E-2</v>
      </c>
      <c r="N463" s="1">
        <f>ROUND(H463*4.45,0)</f>
        <v>1</v>
      </c>
      <c r="O463" s="1">
        <f>I463*745.7</f>
        <v>7.4570000000000007</v>
      </c>
      <c r="P463" s="5">
        <f>ROUND(N463^(3/2)/O463/SQRT(2*1.28*M463)*100,0)</f>
        <v>37</v>
      </c>
      <c r="Q463" s="4">
        <f>E463/D463</f>
        <v>0.8</v>
      </c>
      <c r="R463" s="1">
        <f>ROUND(L463^(3/2)/K463*100*SQRT(2/PI()),0)</f>
        <v>55</v>
      </c>
      <c r="S463" s="1" t="str">
        <f>IF(AND(R463&gt;=R462,R463&gt;R464),"YES","NO")</f>
        <v>NO</v>
      </c>
      <c r="T463" s="1">
        <f>IF(C463&lt;C462,0,IF(T462=1,1,IF(S463="YES",1,0)))</f>
        <v>0</v>
      </c>
      <c r="U463" s="1" t="str">
        <f>IF(AND(T462=0,T463=1),"YES","NO")</f>
        <v>NO</v>
      </c>
    </row>
    <row r="464" spans="1:21" x14ac:dyDescent="0.3">
      <c r="A464" s="1">
        <v>463</v>
      </c>
      <c r="B464" s="1">
        <v>23</v>
      </c>
      <c r="C464" s="1">
        <v>3000</v>
      </c>
      <c r="D464" s="1">
        <v>10</v>
      </c>
      <c r="E464" s="1">
        <v>8</v>
      </c>
      <c r="F464" s="1">
        <v>2</v>
      </c>
      <c r="G464" s="1" t="s">
        <v>4</v>
      </c>
      <c r="H464" s="1">
        <v>0.34</v>
      </c>
      <c r="I464" s="1">
        <v>0.01</v>
      </c>
      <c r="J464" s="1">
        <v>0.27</v>
      </c>
      <c r="K464" s="1">
        <v>0.06</v>
      </c>
      <c r="L464" s="1">
        <v>0.12</v>
      </c>
      <c r="M464" s="3">
        <f>PI()*(D464*0.0254)^2/4</f>
        <v>5.0670747909749778E-2</v>
      </c>
      <c r="N464" s="1">
        <f>ROUND(H464*4.45,0)</f>
        <v>2</v>
      </c>
      <c r="O464" s="1">
        <f>I464*745.7</f>
        <v>7.4570000000000007</v>
      </c>
      <c r="P464" s="5">
        <f>ROUND(N464^(3/2)/O464/SQRT(2*1.28*M464)*100,0)</f>
        <v>105</v>
      </c>
      <c r="Q464" s="4">
        <f>E464/D464</f>
        <v>0.8</v>
      </c>
      <c r="R464" s="1">
        <f>ROUND(L464^(3/2)/K464*100*SQRT(2/PI()),0)</f>
        <v>55</v>
      </c>
      <c r="S464" s="1" t="str">
        <f>IF(AND(R464&gt;=R463,R464&gt;R465),"YES","NO")</f>
        <v>NO</v>
      </c>
      <c r="T464" s="1">
        <f>IF(C464&lt;C463,0,IF(T463=1,1,IF(S464="YES",1,0)))</f>
        <v>0</v>
      </c>
      <c r="U464" s="1" t="str">
        <f>IF(AND(T463=0,T464=1),"YES","NO")</f>
        <v>NO</v>
      </c>
    </row>
    <row r="465" spans="1:21" x14ac:dyDescent="0.3">
      <c r="A465" s="1">
        <v>464</v>
      </c>
      <c r="B465" s="1">
        <v>23</v>
      </c>
      <c r="C465" s="1">
        <v>4000</v>
      </c>
      <c r="D465" s="1">
        <v>10</v>
      </c>
      <c r="E465" s="1">
        <v>8</v>
      </c>
      <c r="F465" s="1">
        <v>2</v>
      </c>
      <c r="G465" s="1" t="s">
        <v>4</v>
      </c>
      <c r="H465" s="1">
        <v>0.6</v>
      </c>
      <c r="I465" s="1">
        <v>0.03</v>
      </c>
      <c r="J465" s="1">
        <v>0.49</v>
      </c>
      <c r="K465" s="1">
        <v>0.06</v>
      </c>
      <c r="L465" s="1">
        <v>0.12</v>
      </c>
      <c r="M465" s="3">
        <f>PI()*(D465*0.0254)^2/4</f>
        <v>5.0670747909749778E-2</v>
      </c>
      <c r="N465" s="1">
        <f>ROUND(H465*4.45,0)</f>
        <v>3</v>
      </c>
      <c r="O465" s="1">
        <f>I465*745.7</f>
        <v>22.371000000000002</v>
      </c>
      <c r="P465" s="5">
        <f>ROUND(N465^(3/2)/O465/SQRT(2*1.28*M465)*100,0)</f>
        <v>64</v>
      </c>
      <c r="Q465" s="4">
        <f>E465/D465</f>
        <v>0.8</v>
      </c>
      <c r="R465" s="1">
        <f>ROUND(L465^(3/2)/K465*100*SQRT(2/PI()),0)</f>
        <v>55</v>
      </c>
      <c r="S465" s="1" t="str">
        <f>IF(AND(R465&gt;=R464,R465&gt;R466),"YES","NO")</f>
        <v>NO</v>
      </c>
      <c r="T465" s="1">
        <f>IF(C465&lt;C464,0,IF(T464=1,1,IF(S465="YES",1,0)))</f>
        <v>0</v>
      </c>
      <c r="U465" s="1" t="str">
        <f>IF(AND(T464=0,T465=1),"YES","NO")</f>
        <v>NO</v>
      </c>
    </row>
    <row r="466" spans="1:21" x14ac:dyDescent="0.3">
      <c r="A466" s="1">
        <v>465</v>
      </c>
      <c r="B466" s="1">
        <v>23</v>
      </c>
      <c r="C466" s="1">
        <v>5000</v>
      </c>
      <c r="D466" s="1">
        <v>10</v>
      </c>
      <c r="E466" s="1">
        <v>8</v>
      </c>
      <c r="F466" s="1">
        <v>2</v>
      </c>
      <c r="G466" s="1" t="s">
        <v>4</v>
      </c>
      <c r="H466" s="1">
        <v>0.93</v>
      </c>
      <c r="I466" s="1">
        <v>0.06</v>
      </c>
      <c r="J466" s="1">
        <v>0.76</v>
      </c>
      <c r="K466" s="1">
        <v>0.06</v>
      </c>
      <c r="L466" s="1">
        <v>0.12</v>
      </c>
      <c r="M466" s="3">
        <f>PI()*(D466*0.0254)^2/4</f>
        <v>5.0670747909749778E-2</v>
      </c>
      <c r="N466" s="1">
        <f>ROUND(H466*4.45,0)</f>
        <v>4</v>
      </c>
      <c r="O466" s="1">
        <f>I466*745.7</f>
        <v>44.742000000000004</v>
      </c>
      <c r="P466" s="5">
        <f>ROUND(N466^(3/2)/O466/SQRT(2*1.28*M466)*100,0)</f>
        <v>50</v>
      </c>
      <c r="Q466" s="4">
        <f>E466/D466</f>
        <v>0.8</v>
      </c>
      <c r="R466" s="1">
        <f>ROUND(L466^(3/2)/K466*100*SQRT(2/PI()),0)</f>
        <v>55</v>
      </c>
      <c r="S466" s="1" t="str">
        <f>IF(AND(R466&gt;=R465,R466&gt;R467),"YES","NO")</f>
        <v>NO</v>
      </c>
      <c r="T466" s="1">
        <f>IF(C466&lt;C465,0,IF(T465=1,1,IF(S466="YES",1,0)))</f>
        <v>0</v>
      </c>
      <c r="U466" s="1" t="str">
        <f>IF(AND(T465=0,T466=1),"YES","NO")</f>
        <v>NO</v>
      </c>
    </row>
    <row r="467" spans="1:21" x14ac:dyDescent="0.3">
      <c r="A467" s="1">
        <v>466</v>
      </c>
      <c r="B467" s="1">
        <v>23</v>
      </c>
      <c r="C467" s="1">
        <v>6000</v>
      </c>
      <c r="D467" s="1">
        <v>10</v>
      </c>
      <c r="E467" s="1">
        <v>8</v>
      </c>
      <c r="F467" s="1">
        <v>2</v>
      </c>
      <c r="G467" s="1" t="s">
        <v>4</v>
      </c>
      <c r="H467" s="1">
        <v>1.34</v>
      </c>
      <c r="I467" s="1">
        <v>0.1</v>
      </c>
      <c r="J467" s="1">
        <v>1.07</v>
      </c>
      <c r="K467" s="1">
        <v>0.06</v>
      </c>
      <c r="L467" s="1">
        <v>0.12</v>
      </c>
      <c r="M467" s="3">
        <f>PI()*(D467*0.0254)^2/4</f>
        <v>5.0670747909749778E-2</v>
      </c>
      <c r="N467" s="1">
        <f>ROUND(H467*4.45,0)</f>
        <v>6</v>
      </c>
      <c r="O467" s="1">
        <f>I467*745.7</f>
        <v>74.570000000000007</v>
      </c>
      <c r="P467" s="5">
        <f>ROUND(N467^(3/2)/O467/SQRT(2*1.28*M467)*100,0)</f>
        <v>55</v>
      </c>
      <c r="Q467" s="4">
        <f>E467/D467</f>
        <v>0.8</v>
      </c>
      <c r="R467" s="1">
        <f>ROUND(L467^(3/2)/K467*100*SQRT(2/PI()),0)</f>
        <v>55</v>
      </c>
      <c r="S467" s="1" t="str">
        <f>IF(AND(R467&gt;=R466,R467&gt;R468),"YES","NO")</f>
        <v>NO</v>
      </c>
      <c r="T467" s="1">
        <f>IF(C467&lt;C466,0,IF(T466=1,1,IF(S467="YES",1,0)))</f>
        <v>0</v>
      </c>
      <c r="U467" s="1" t="str">
        <f>IF(AND(T466=0,T467=1),"YES","NO")</f>
        <v>NO</v>
      </c>
    </row>
    <row r="468" spans="1:21" x14ac:dyDescent="0.3">
      <c r="A468" s="1">
        <v>467</v>
      </c>
      <c r="B468" s="1">
        <v>23</v>
      </c>
      <c r="C468" s="1">
        <v>7000</v>
      </c>
      <c r="D468" s="1">
        <v>10</v>
      </c>
      <c r="E468" s="1">
        <v>8</v>
      </c>
      <c r="F468" s="1">
        <v>2</v>
      </c>
      <c r="G468" s="1" t="s">
        <v>4</v>
      </c>
      <c r="H468" s="1">
        <v>1.83</v>
      </c>
      <c r="I468" s="1">
        <v>0.15</v>
      </c>
      <c r="J468" s="1">
        <v>1.39</v>
      </c>
      <c r="K468" s="1">
        <v>0.06</v>
      </c>
      <c r="L468" s="1">
        <v>0.12</v>
      </c>
      <c r="M468" s="3">
        <f>PI()*(D468*0.0254)^2/4</f>
        <v>5.0670747909749778E-2</v>
      </c>
      <c r="N468" s="1">
        <f>ROUND(H468*4.45,0)</f>
        <v>8</v>
      </c>
      <c r="O468" s="1">
        <f>I468*745.7</f>
        <v>111.855</v>
      </c>
      <c r="P468" s="5">
        <f>ROUND(N468^(3/2)/O468/SQRT(2*1.28*M468)*100,0)</f>
        <v>56</v>
      </c>
      <c r="Q468" s="4">
        <f>E468/D468</f>
        <v>0.8</v>
      </c>
      <c r="R468" s="1">
        <f>ROUND(L468^(3/2)/K468*100*SQRT(2/PI()),0)</f>
        <v>55</v>
      </c>
      <c r="S468" s="1" t="str">
        <f>IF(AND(R468&gt;=R467,R468&gt;R469),"YES","NO")</f>
        <v>NO</v>
      </c>
      <c r="T468" s="1">
        <f>IF(C468&lt;C467,0,IF(T467=1,1,IF(S468="YES",1,0)))</f>
        <v>0</v>
      </c>
      <c r="U468" s="1" t="str">
        <f>IF(AND(T467=0,T468=1),"YES","NO")</f>
        <v>NO</v>
      </c>
    </row>
    <row r="469" spans="1:21" x14ac:dyDescent="0.3">
      <c r="A469" s="1">
        <v>468</v>
      </c>
      <c r="B469" s="1">
        <v>23</v>
      </c>
      <c r="C469" s="1">
        <v>8000</v>
      </c>
      <c r="D469" s="1">
        <v>10</v>
      </c>
      <c r="E469" s="1">
        <v>8</v>
      </c>
      <c r="F469" s="1">
        <v>2</v>
      </c>
      <c r="G469" s="1" t="s">
        <v>4</v>
      </c>
      <c r="H469" s="1">
        <v>2.38</v>
      </c>
      <c r="I469" s="1">
        <v>0.22</v>
      </c>
      <c r="J469" s="1">
        <v>1.75</v>
      </c>
      <c r="K469" s="1">
        <v>0.05</v>
      </c>
      <c r="L469" s="1">
        <v>0.12</v>
      </c>
      <c r="M469" s="3">
        <f>PI()*(D469*0.0254)^2/4</f>
        <v>5.0670747909749778E-2</v>
      </c>
      <c r="N469" s="1">
        <f>ROUND(H469*4.45,0)</f>
        <v>11</v>
      </c>
      <c r="O469" s="1">
        <f>I469*745.7</f>
        <v>164.054</v>
      </c>
      <c r="P469" s="5">
        <f>ROUND(N469^(3/2)/O469/SQRT(2*1.28*M469)*100,0)</f>
        <v>62</v>
      </c>
      <c r="Q469" s="4">
        <f>E469/D469</f>
        <v>0.8</v>
      </c>
      <c r="R469" s="1">
        <f>ROUND(L469^(3/2)/K469*100*SQRT(2/PI()),0)</f>
        <v>66</v>
      </c>
      <c r="S469" s="1" t="str">
        <f>IF(AND(R469&gt;=R468,R469&gt;R470),"YES","NO")</f>
        <v>NO</v>
      </c>
      <c r="T469" s="1">
        <f>IF(C469&lt;C468,0,IF(T468=1,1,IF(S469="YES",1,0)))</f>
        <v>0</v>
      </c>
      <c r="U469" s="1" t="str">
        <f>IF(AND(T468=0,T469=1),"YES","NO")</f>
        <v>NO</v>
      </c>
    </row>
    <row r="470" spans="1:21" x14ac:dyDescent="0.3">
      <c r="A470" s="1">
        <v>469</v>
      </c>
      <c r="B470" s="1">
        <v>23</v>
      </c>
      <c r="C470" s="1">
        <v>9000</v>
      </c>
      <c r="D470" s="1">
        <v>10</v>
      </c>
      <c r="E470" s="1">
        <v>8</v>
      </c>
      <c r="F470" s="1">
        <v>2</v>
      </c>
      <c r="G470" s="1" t="s">
        <v>4</v>
      </c>
      <c r="H470" s="1">
        <v>3.02</v>
      </c>
      <c r="I470" s="1">
        <v>0.32</v>
      </c>
      <c r="J470" s="1">
        <v>2.21</v>
      </c>
      <c r="K470" s="1">
        <v>0.05</v>
      </c>
      <c r="L470" s="1">
        <v>0.12</v>
      </c>
      <c r="M470" s="3">
        <f>PI()*(D470*0.0254)^2/4</f>
        <v>5.0670747909749778E-2</v>
      </c>
      <c r="N470" s="1">
        <f>ROUND(H470*4.45,0)</f>
        <v>13</v>
      </c>
      <c r="O470" s="1">
        <f>I470*745.7</f>
        <v>238.62400000000002</v>
      </c>
      <c r="P470" s="5">
        <f>ROUND(N470^(3/2)/O470/SQRT(2*1.28*M470)*100,0)</f>
        <v>55</v>
      </c>
      <c r="Q470" s="4">
        <f>E470/D470</f>
        <v>0.8</v>
      </c>
      <c r="R470" s="1">
        <f>ROUND(L470^(3/2)/K470*100*SQRT(2/PI()),0)</f>
        <v>66</v>
      </c>
      <c r="S470" s="1" t="str">
        <f>IF(AND(R470&gt;=R469,R470&gt;R471),"YES","NO")</f>
        <v>YES</v>
      </c>
      <c r="T470" s="1">
        <f>IF(C470&lt;C469,0,IF(T469=1,1,IF(S470="YES",1,0)))</f>
        <v>1</v>
      </c>
      <c r="U470" s="1" t="str">
        <f>IF(AND(T469=0,T470=1),"YES","NO")</f>
        <v>YES</v>
      </c>
    </row>
    <row r="471" spans="1:21" x14ac:dyDescent="0.3">
      <c r="A471" s="1">
        <v>470</v>
      </c>
      <c r="B471" s="1">
        <v>23</v>
      </c>
      <c r="C471" s="1">
        <v>10000</v>
      </c>
      <c r="D471" s="1">
        <v>10</v>
      </c>
      <c r="E471" s="1">
        <v>8</v>
      </c>
      <c r="F471" s="1">
        <v>2</v>
      </c>
      <c r="G471" s="1" t="s">
        <v>4</v>
      </c>
      <c r="H471" s="1">
        <v>3.8</v>
      </c>
      <c r="I471" s="1">
        <v>0.6</v>
      </c>
      <c r="J471" s="1">
        <v>3.78</v>
      </c>
      <c r="K471" s="1">
        <v>7.0000000000000007E-2</v>
      </c>
      <c r="L471" s="1">
        <v>0.12</v>
      </c>
      <c r="M471" s="3">
        <f>PI()*(D471*0.0254)^2/4</f>
        <v>5.0670747909749778E-2</v>
      </c>
      <c r="N471" s="1">
        <f>ROUND(H471*4.45,0)</f>
        <v>17</v>
      </c>
      <c r="O471" s="1">
        <f>I471*745.7</f>
        <v>447.42</v>
      </c>
      <c r="P471" s="5">
        <f>ROUND(N471^(3/2)/O471/SQRT(2*1.28*M471)*100,0)</f>
        <v>43</v>
      </c>
      <c r="Q471" s="4">
        <f>E471/D471</f>
        <v>0.8</v>
      </c>
      <c r="R471" s="1">
        <f>ROUND(L471^(3/2)/K471*100*SQRT(2/PI()),0)</f>
        <v>47</v>
      </c>
      <c r="S471" s="1" t="str">
        <f>IF(AND(R471&gt;=R470,R471&gt;R472),"YES","NO")</f>
        <v>NO</v>
      </c>
      <c r="T471" s="1">
        <f>IF(C471&lt;C470,0,IF(T470=1,1,IF(S471="YES",1,0)))</f>
        <v>1</v>
      </c>
      <c r="U471" s="1" t="str">
        <f>IF(AND(T470=0,T471=1),"YES","NO")</f>
        <v>NO</v>
      </c>
    </row>
    <row r="472" spans="1:21" x14ac:dyDescent="0.3">
      <c r="A472" s="1">
        <v>471</v>
      </c>
      <c r="B472" s="1">
        <v>23</v>
      </c>
      <c r="C472" s="1">
        <v>11000</v>
      </c>
      <c r="D472" s="1">
        <v>10</v>
      </c>
      <c r="E472" s="1">
        <v>8</v>
      </c>
      <c r="F472" s="1">
        <v>2</v>
      </c>
      <c r="G472" s="1" t="s">
        <v>4</v>
      </c>
      <c r="H472" s="1">
        <v>4.68</v>
      </c>
      <c r="I472" s="1">
        <v>1.01</v>
      </c>
      <c r="J472" s="1">
        <v>5.8</v>
      </c>
      <c r="K472" s="1">
        <v>0.09</v>
      </c>
      <c r="L472" s="1">
        <v>0.12</v>
      </c>
      <c r="M472" s="3">
        <f>PI()*(D472*0.0254)^2/4</f>
        <v>5.0670747909749778E-2</v>
      </c>
      <c r="N472" s="1">
        <f>ROUND(H472*4.45,0)</f>
        <v>21</v>
      </c>
      <c r="O472" s="1">
        <f>I472*745.7</f>
        <v>753.15700000000004</v>
      </c>
      <c r="P472" s="5">
        <f>ROUND(N472^(3/2)/O472/SQRT(2*1.28*M472)*100,0)</f>
        <v>35</v>
      </c>
      <c r="Q472" s="4">
        <f>E472/D472</f>
        <v>0.8</v>
      </c>
      <c r="R472" s="1">
        <f>ROUND(L472^(3/2)/K472*100*SQRT(2/PI()),0)</f>
        <v>37</v>
      </c>
      <c r="S472" s="1" t="str">
        <f>IF(AND(R472&gt;=R471,R472&gt;R473),"YES","NO")</f>
        <v>NO</v>
      </c>
      <c r="T472" s="1">
        <f>IF(C472&lt;C471,0,IF(T471=1,1,IF(S472="YES",1,0)))</f>
        <v>1</v>
      </c>
      <c r="U472" s="1" t="str">
        <f>IF(AND(T471=0,T472=1),"YES","NO")</f>
        <v>NO</v>
      </c>
    </row>
    <row r="473" spans="1:21" x14ac:dyDescent="0.3">
      <c r="A473" s="1">
        <v>472</v>
      </c>
      <c r="B473" s="1">
        <v>23</v>
      </c>
      <c r="C473" s="1">
        <v>12000</v>
      </c>
      <c r="D473" s="1">
        <v>10</v>
      </c>
      <c r="E473" s="1">
        <v>8</v>
      </c>
      <c r="F473" s="1">
        <v>2</v>
      </c>
      <c r="G473" s="1" t="s">
        <v>4</v>
      </c>
      <c r="H473" s="1">
        <v>5.66</v>
      </c>
      <c r="I473" s="1">
        <v>1.59</v>
      </c>
      <c r="J473" s="1">
        <v>8.33</v>
      </c>
      <c r="K473" s="1">
        <v>0.11</v>
      </c>
      <c r="L473" s="1">
        <v>0.12</v>
      </c>
      <c r="M473" s="3">
        <f>PI()*(D473*0.0254)^2/4</f>
        <v>5.0670747909749778E-2</v>
      </c>
      <c r="N473" s="1">
        <f>ROUND(H473*4.45,0)</f>
        <v>25</v>
      </c>
      <c r="O473" s="1">
        <f>I473*745.7</f>
        <v>1185.6630000000002</v>
      </c>
      <c r="P473" s="5">
        <f>ROUND(N473^(3/2)/O473/SQRT(2*1.28*M473)*100,0)</f>
        <v>29</v>
      </c>
      <c r="Q473" s="4">
        <f>E473/D473</f>
        <v>0.8</v>
      </c>
      <c r="R473" s="1">
        <f>ROUND(L473^(3/2)/K473*100*SQRT(2/PI()),0)</f>
        <v>30</v>
      </c>
      <c r="S473" s="1" t="str">
        <f>IF(AND(R473&gt;=R472,R473&gt;R474),"YES","NO")</f>
        <v>NO</v>
      </c>
      <c r="T473" s="1">
        <f>IF(C473&lt;C472,0,IF(T472=1,1,IF(S473="YES",1,0)))</f>
        <v>1</v>
      </c>
      <c r="U473" s="1" t="str">
        <f>IF(AND(T472=0,T473=1),"YES","NO")</f>
        <v>NO</v>
      </c>
    </row>
    <row r="474" spans="1:21" x14ac:dyDescent="0.3">
      <c r="A474" s="1">
        <v>473</v>
      </c>
      <c r="B474" s="1">
        <v>23</v>
      </c>
      <c r="C474" s="1">
        <v>13000</v>
      </c>
      <c r="D474" s="1">
        <v>10</v>
      </c>
      <c r="E474" s="1">
        <v>8</v>
      </c>
      <c r="F474" s="1">
        <v>2</v>
      </c>
      <c r="G474" s="1" t="s">
        <v>4</v>
      </c>
      <c r="H474" s="1">
        <v>6.75</v>
      </c>
      <c r="I474" s="1">
        <v>2.37</v>
      </c>
      <c r="J474" s="1">
        <v>11.51</v>
      </c>
      <c r="K474" s="1">
        <v>0.13</v>
      </c>
      <c r="L474" s="1">
        <v>0.13</v>
      </c>
      <c r="M474" s="3">
        <f>PI()*(D474*0.0254)^2/4</f>
        <v>5.0670747909749778E-2</v>
      </c>
      <c r="N474" s="1">
        <f>ROUND(H474*4.45,0)</f>
        <v>30</v>
      </c>
      <c r="O474" s="1">
        <f>I474*745.7</f>
        <v>1767.3090000000002</v>
      </c>
      <c r="P474" s="5">
        <f>ROUND(N474^(3/2)/O474/SQRT(2*1.28*M474)*100,0)</f>
        <v>26</v>
      </c>
      <c r="Q474" s="4">
        <f>E474/D474</f>
        <v>0.8</v>
      </c>
      <c r="R474" s="1">
        <f>ROUND(L474^(3/2)/K474*100*SQRT(2/PI()),0)</f>
        <v>29</v>
      </c>
      <c r="S474" s="1" t="str">
        <f>IF(AND(R474&gt;=R473,R474&gt;R475),"YES","NO")</f>
        <v>NO</v>
      </c>
      <c r="T474" s="1">
        <f>IF(C474&lt;C473,0,IF(T473=1,1,IF(S474="YES",1,0)))</f>
        <v>1</v>
      </c>
      <c r="U474" s="1" t="str">
        <f>IF(AND(T473=0,T474=1),"YES","NO")</f>
        <v>NO</v>
      </c>
    </row>
    <row r="475" spans="1:21" x14ac:dyDescent="0.3">
      <c r="A475" s="1">
        <v>474</v>
      </c>
      <c r="B475" s="1">
        <v>23</v>
      </c>
      <c r="C475" s="1">
        <v>13999</v>
      </c>
      <c r="D475" s="1">
        <v>10</v>
      </c>
      <c r="E475" s="1">
        <v>8</v>
      </c>
      <c r="F475" s="1">
        <v>2</v>
      </c>
      <c r="G475" s="1" t="s">
        <v>4</v>
      </c>
      <c r="H475" s="1">
        <v>7.96</v>
      </c>
      <c r="I475" s="1">
        <v>3.42</v>
      </c>
      <c r="J475" s="1">
        <v>15.41</v>
      </c>
      <c r="K475" s="1">
        <v>0.16</v>
      </c>
      <c r="L475" s="1">
        <v>0.13</v>
      </c>
      <c r="M475" s="3">
        <f>PI()*(D475*0.0254)^2/4</f>
        <v>5.0670747909749778E-2</v>
      </c>
      <c r="N475" s="1">
        <f>ROUND(H475*4.45,0)</f>
        <v>35</v>
      </c>
      <c r="O475" s="1">
        <f>I475*745.7</f>
        <v>2550.2940000000003</v>
      </c>
      <c r="P475" s="5">
        <f>ROUND(N475^(3/2)/O475/SQRT(2*1.28*M475)*100,0)</f>
        <v>23</v>
      </c>
      <c r="Q475" s="4">
        <f>E475/D475</f>
        <v>0.8</v>
      </c>
      <c r="R475" s="1">
        <f>ROUND(L475^(3/2)/K475*100*SQRT(2/PI()),0)</f>
        <v>23</v>
      </c>
      <c r="S475" s="1" t="str">
        <f>IF(AND(R475&gt;=R474,R475&gt;R476),"YES","NO")</f>
        <v>NO</v>
      </c>
      <c r="T475" s="1">
        <f>IF(C475&lt;C474,0,IF(T474=1,1,IF(S475="YES",1,0)))</f>
        <v>1</v>
      </c>
      <c r="U475" s="1" t="str">
        <f>IF(AND(T474=0,T475=1),"YES","NO")</f>
        <v>NO</v>
      </c>
    </row>
    <row r="476" spans="1:21" x14ac:dyDescent="0.3">
      <c r="A476" s="1">
        <v>475</v>
      </c>
      <c r="B476" s="1">
        <v>23</v>
      </c>
      <c r="C476" s="1">
        <v>15000</v>
      </c>
      <c r="D476" s="1">
        <v>10</v>
      </c>
      <c r="E476" s="1">
        <v>8</v>
      </c>
      <c r="F476" s="1">
        <v>2</v>
      </c>
      <c r="G476" s="1" t="s">
        <v>4</v>
      </c>
      <c r="H476" s="1">
        <v>9.2799999999999994</v>
      </c>
      <c r="I476" s="1">
        <v>4.8</v>
      </c>
      <c r="J476" s="1">
        <v>20.16</v>
      </c>
      <c r="K476" s="1">
        <v>0.18</v>
      </c>
      <c r="L476" s="1">
        <v>0.13</v>
      </c>
      <c r="M476" s="3">
        <f>PI()*(D476*0.0254)^2/4</f>
        <v>5.0670747909749778E-2</v>
      </c>
      <c r="N476" s="1">
        <f>ROUND(H476*4.45,0)</f>
        <v>41</v>
      </c>
      <c r="O476" s="1">
        <f>I476*745.7</f>
        <v>3579.36</v>
      </c>
      <c r="P476" s="5">
        <f>ROUND(N476^(3/2)/O476/SQRT(2*1.28*M476)*100,0)</f>
        <v>20</v>
      </c>
      <c r="Q476" s="4">
        <f>E476/D476</f>
        <v>0.8</v>
      </c>
      <c r="R476" s="1">
        <f>ROUND(L476^(3/2)/K476*100*SQRT(2/PI()),0)</f>
        <v>21</v>
      </c>
      <c r="S476" s="1" t="str">
        <f>IF(AND(R476&gt;=R475,R476&gt;R477),"YES","NO")</f>
        <v>NO</v>
      </c>
      <c r="T476" s="1">
        <f>IF(C476&lt;C475,0,IF(T475=1,1,IF(S476="YES",1,0)))</f>
        <v>1</v>
      </c>
      <c r="U476" s="1" t="str">
        <f>IF(AND(T475=0,T476=1),"YES","NO")</f>
        <v>NO</v>
      </c>
    </row>
    <row r="477" spans="1:21" x14ac:dyDescent="0.3">
      <c r="A477" s="1">
        <v>476</v>
      </c>
      <c r="B477" s="1">
        <v>23</v>
      </c>
      <c r="C477" s="1">
        <v>16000</v>
      </c>
      <c r="D477" s="1">
        <v>10</v>
      </c>
      <c r="E477" s="1">
        <v>8</v>
      </c>
      <c r="F477" s="1">
        <v>2</v>
      </c>
      <c r="G477" s="1" t="s">
        <v>4</v>
      </c>
      <c r="H477" s="1">
        <v>10.73</v>
      </c>
      <c r="I477" s="1">
        <v>6.6</v>
      </c>
      <c r="J477" s="1">
        <v>26.01</v>
      </c>
      <c r="K477" s="1">
        <v>0.2</v>
      </c>
      <c r="L477" s="1">
        <v>0.13</v>
      </c>
      <c r="M477" s="3">
        <f>PI()*(D477*0.0254)^2/4</f>
        <v>5.0670747909749778E-2</v>
      </c>
      <c r="N477" s="1">
        <f>ROUND(H477*4.45,0)</f>
        <v>48</v>
      </c>
      <c r="O477" s="1">
        <f>I477*745.7</f>
        <v>4921.62</v>
      </c>
      <c r="P477" s="5">
        <f>ROUND(N477^(3/2)/O477/SQRT(2*1.28*M477)*100,0)</f>
        <v>19</v>
      </c>
      <c r="Q477" s="4">
        <f>E477/D477</f>
        <v>0.8</v>
      </c>
      <c r="R477" s="1">
        <f>ROUND(L477^(3/2)/K477*100*SQRT(2/PI()),0)</f>
        <v>19</v>
      </c>
      <c r="S477" s="1" t="str">
        <f>IF(AND(R477&gt;=R476,R477&gt;R478),"YES","NO")</f>
        <v>NO</v>
      </c>
      <c r="T477" s="1">
        <f>IF(C477&lt;C476,0,IF(T476=1,1,IF(S477="YES",1,0)))</f>
        <v>1</v>
      </c>
      <c r="U477" s="1" t="str">
        <f>IF(AND(T476=0,T477=1),"YES","NO")</f>
        <v>NO</v>
      </c>
    </row>
    <row r="478" spans="1:21" x14ac:dyDescent="0.3">
      <c r="A478" s="1">
        <v>477</v>
      </c>
      <c r="B478" s="1">
        <v>23</v>
      </c>
      <c r="C478" s="1">
        <v>17000</v>
      </c>
      <c r="D478" s="1">
        <v>10</v>
      </c>
      <c r="E478" s="1">
        <v>8</v>
      </c>
      <c r="F478" s="1">
        <v>2</v>
      </c>
      <c r="G478" s="1" t="s">
        <v>4</v>
      </c>
      <c r="H478" s="1">
        <v>12.32</v>
      </c>
      <c r="I478" s="1">
        <v>8.9499999999999993</v>
      </c>
      <c r="J478" s="1">
        <v>33.18</v>
      </c>
      <c r="K478" s="1">
        <v>0.23</v>
      </c>
      <c r="L478" s="1">
        <v>0.13</v>
      </c>
      <c r="M478" s="3">
        <f>PI()*(D478*0.0254)^2/4</f>
        <v>5.0670747909749778E-2</v>
      </c>
      <c r="N478" s="1">
        <f>ROUND(H478*4.45,0)</f>
        <v>55</v>
      </c>
      <c r="O478" s="1">
        <f>I478*745.7</f>
        <v>6674.0150000000003</v>
      </c>
      <c r="P478" s="5">
        <f>ROUND(N478^(3/2)/O478/SQRT(2*1.28*M478)*100,0)</f>
        <v>17</v>
      </c>
      <c r="Q478" s="4">
        <f>E478/D478</f>
        <v>0.8</v>
      </c>
      <c r="R478" s="1">
        <f>ROUND(L478^(3/2)/K478*100*SQRT(2/PI()),0)</f>
        <v>16</v>
      </c>
      <c r="S478" s="1" t="str">
        <f>IF(AND(R478&gt;=R477,R478&gt;R479),"YES","NO")</f>
        <v>NO</v>
      </c>
      <c r="T478" s="1">
        <f>IF(C478&lt;C477,0,IF(T477=1,1,IF(S478="YES",1,0)))</f>
        <v>1</v>
      </c>
      <c r="U478" s="1" t="str">
        <f>IF(AND(T477=0,T478=1),"YES","NO")</f>
        <v>NO</v>
      </c>
    </row>
    <row r="479" spans="1:21" x14ac:dyDescent="0.3">
      <c r="A479" s="1">
        <v>478</v>
      </c>
      <c r="B479" s="1">
        <v>23</v>
      </c>
      <c r="C479" s="1">
        <v>18000</v>
      </c>
      <c r="D479" s="1">
        <v>10</v>
      </c>
      <c r="E479" s="1">
        <v>8</v>
      </c>
      <c r="F479" s="1">
        <v>2</v>
      </c>
      <c r="G479" s="1" t="s">
        <v>4</v>
      </c>
      <c r="H479" s="1">
        <v>13.99</v>
      </c>
      <c r="I479" s="1">
        <v>11.81</v>
      </c>
      <c r="J479" s="1">
        <v>41.37</v>
      </c>
      <c r="K479" s="1">
        <v>0.25</v>
      </c>
      <c r="L479" s="1">
        <v>0.14000000000000001</v>
      </c>
      <c r="M479" s="3">
        <f>PI()*(D479*0.0254)^2/4</f>
        <v>5.0670747909749778E-2</v>
      </c>
      <c r="N479" s="1">
        <f>ROUND(H479*4.45,0)</f>
        <v>62</v>
      </c>
      <c r="O479" s="1">
        <f>I479*745.7</f>
        <v>8806.7170000000006</v>
      </c>
      <c r="P479" s="5">
        <f>ROUND(N479^(3/2)/O479/SQRT(2*1.28*M479)*100,0)</f>
        <v>15</v>
      </c>
      <c r="Q479" s="4">
        <f>E479/D479</f>
        <v>0.8</v>
      </c>
      <c r="R479" s="1">
        <f>ROUND(L479^(3/2)/K479*100*SQRT(2/PI()),0)</f>
        <v>17</v>
      </c>
      <c r="S479" s="1" t="str">
        <f>IF(AND(R479&gt;=R478,R479&gt;R480),"YES","NO")</f>
        <v>YES</v>
      </c>
      <c r="T479" s="1">
        <f>IF(C479&lt;C478,0,IF(T478=1,1,IF(S479="YES",1,0)))</f>
        <v>1</v>
      </c>
      <c r="U479" s="1" t="str">
        <f>IF(AND(T478=0,T479=1),"YES","NO")</f>
        <v>NO</v>
      </c>
    </row>
    <row r="480" spans="1:21" x14ac:dyDescent="0.3">
      <c r="A480" s="1">
        <v>479</v>
      </c>
      <c r="B480" s="1">
        <v>23</v>
      </c>
      <c r="C480" s="1">
        <v>19000</v>
      </c>
      <c r="D480" s="1">
        <v>10</v>
      </c>
      <c r="E480" s="1">
        <v>8</v>
      </c>
      <c r="F480" s="1">
        <v>2</v>
      </c>
      <c r="G480" s="1" t="s">
        <v>4</v>
      </c>
      <c r="H480" s="1">
        <v>15.87</v>
      </c>
      <c r="I480" s="1">
        <v>17.920000000000002</v>
      </c>
      <c r="J480" s="1">
        <v>59.43</v>
      </c>
      <c r="K480" s="1">
        <v>0.32</v>
      </c>
      <c r="L480" s="1">
        <v>0.14000000000000001</v>
      </c>
      <c r="M480" s="3">
        <f>PI()*(D480*0.0254)^2/4</f>
        <v>5.0670747909749778E-2</v>
      </c>
      <c r="N480" s="1">
        <f>ROUND(H480*4.45,0)</f>
        <v>71</v>
      </c>
      <c r="O480" s="1">
        <f>I480*745.7</f>
        <v>13362.944000000001</v>
      </c>
      <c r="P480" s="5">
        <f>ROUND(N480^(3/2)/O480/SQRT(2*1.28*M480)*100,0)</f>
        <v>12</v>
      </c>
      <c r="Q480" s="4">
        <f>E480/D480</f>
        <v>0.8</v>
      </c>
      <c r="R480" s="1">
        <f>ROUND(L480^(3/2)/K480*100*SQRT(2/PI()),0)</f>
        <v>13</v>
      </c>
      <c r="S480" s="1" t="str">
        <f>IF(AND(R480&gt;=R479,R480&gt;R481),"YES","NO")</f>
        <v>NO</v>
      </c>
      <c r="T480" s="1">
        <f>IF(C480&lt;C479,0,IF(T479=1,1,IF(S480="YES",1,0)))</f>
        <v>1</v>
      </c>
      <c r="U480" s="1" t="str">
        <f>IF(AND(T479=0,T480=1),"YES","NO")</f>
        <v>NO</v>
      </c>
    </row>
    <row r="481" spans="1:21" x14ac:dyDescent="0.3">
      <c r="A481" s="1">
        <v>480</v>
      </c>
      <c r="B481" s="1">
        <v>23</v>
      </c>
      <c r="C481" s="1">
        <v>22000</v>
      </c>
      <c r="D481" s="1">
        <v>10</v>
      </c>
      <c r="E481" s="1">
        <v>8</v>
      </c>
      <c r="F481" s="1">
        <v>2</v>
      </c>
      <c r="G481" s="1" t="s">
        <v>4</v>
      </c>
      <c r="H481" s="1">
        <v>19.510000000000002</v>
      </c>
      <c r="I481" s="1">
        <v>13.4</v>
      </c>
      <c r="J481" s="1">
        <v>38.39</v>
      </c>
      <c r="K481" s="1">
        <v>0.16</v>
      </c>
      <c r="L481" s="1">
        <v>0.13</v>
      </c>
      <c r="M481" s="3">
        <f>PI()*(D481*0.0254)^2/4</f>
        <v>5.0670747909749778E-2</v>
      </c>
      <c r="N481" s="1">
        <f>ROUND(H481*4.45,0)</f>
        <v>87</v>
      </c>
      <c r="O481" s="1">
        <f>I481*745.7</f>
        <v>9992.380000000001</v>
      </c>
      <c r="P481" s="5">
        <f>ROUND(N481^(3/2)/O481/SQRT(2*1.28*M481)*100,0)</f>
        <v>23</v>
      </c>
      <c r="Q481" s="4">
        <f>E481/D481</f>
        <v>0.8</v>
      </c>
      <c r="R481" s="1">
        <f>ROUND(L481^(3/2)/K481*100*SQRT(2/PI()),0)</f>
        <v>23</v>
      </c>
      <c r="S481" s="1" t="str">
        <f>IF(AND(R481&gt;=R480,R481&gt;R482),"YES","NO")</f>
        <v>NO</v>
      </c>
      <c r="T481" s="1">
        <f>IF(C481&lt;C480,0,IF(T480=1,1,IF(S481="YES",1,0)))</f>
        <v>1</v>
      </c>
      <c r="U481" s="1" t="str">
        <f>IF(AND(T480=0,T481=1),"YES","NO")</f>
        <v>NO</v>
      </c>
    </row>
    <row r="482" spans="1:21" x14ac:dyDescent="0.3">
      <c r="A482" s="1">
        <v>481</v>
      </c>
      <c r="B482" s="1">
        <v>24</v>
      </c>
      <c r="C482" s="1">
        <v>1000</v>
      </c>
      <c r="D482" s="1">
        <v>10</v>
      </c>
      <c r="E482" s="1">
        <v>9</v>
      </c>
      <c r="F482" s="1">
        <v>2</v>
      </c>
      <c r="G482" s="1" t="s">
        <v>23</v>
      </c>
      <c r="H482" s="1">
        <v>0.04</v>
      </c>
      <c r="I482" s="1">
        <v>0.01</v>
      </c>
      <c r="J482" s="1">
        <v>0.04</v>
      </c>
      <c r="K482" s="1">
        <v>7.0000000000000007E-2</v>
      </c>
      <c r="L482" s="1">
        <v>0.12</v>
      </c>
      <c r="M482" s="3">
        <f>PI()*(D482*0.0254)^2/4</f>
        <v>5.0670747909749778E-2</v>
      </c>
      <c r="N482" s="1">
        <f>ROUND(H482*4.45,0)</f>
        <v>0</v>
      </c>
      <c r="O482" s="1">
        <f>I482*745.7</f>
        <v>7.4570000000000007</v>
      </c>
      <c r="P482" s="5">
        <f>ROUND(N482^(3/2)/O482/SQRT(2*1.28*M482)*100,0)</f>
        <v>0</v>
      </c>
      <c r="Q482" s="4">
        <f>E482/D482</f>
        <v>0.9</v>
      </c>
      <c r="R482" s="1">
        <f>ROUND(L482^(3/2)/K482*100*SQRT(2/PI()),0)</f>
        <v>47</v>
      </c>
      <c r="S482" s="1" t="str">
        <f>IF(AND(R482&gt;=R481,R482&gt;R483),"YES","NO")</f>
        <v>NO</v>
      </c>
      <c r="T482" s="1">
        <f>IF(C482&lt;C481,0,IF(T481=1,1,IF(S482="YES",1,0)))</f>
        <v>0</v>
      </c>
      <c r="U482" s="1" t="str">
        <f>IF(AND(T481=0,T482=1),"YES","NO")</f>
        <v>NO</v>
      </c>
    </row>
    <row r="483" spans="1:21" x14ac:dyDescent="0.3">
      <c r="A483" s="1">
        <v>482</v>
      </c>
      <c r="B483" s="1">
        <v>24</v>
      </c>
      <c r="C483" s="1">
        <v>2000</v>
      </c>
      <c r="D483" s="1">
        <v>10</v>
      </c>
      <c r="E483" s="1">
        <v>9</v>
      </c>
      <c r="F483" s="1">
        <v>2</v>
      </c>
      <c r="G483" s="1" t="s">
        <v>23</v>
      </c>
      <c r="H483" s="1">
        <v>0.15</v>
      </c>
      <c r="I483" s="1">
        <v>0.01</v>
      </c>
      <c r="J483" s="1">
        <v>0.14000000000000001</v>
      </c>
      <c r="K483" s="1">
        <v>7.0000000000000007E-2</v>
      </c>
      <c r="L483" s="1">
        <v>0.12</v>
      </c>
      <c r="M483" s="3">
        <f>PI()*(D483*0.0254)^2/4</f>
        <v>5.0670747909749778E-2</v>
      </c>
      <c r="N483" s="1">
        <f>ROUND(H483*4.45,0)</f>
        <v>1</v>
      </c>
      <c r="O483" s="1">
        <f>I483*745.7</f>
        <v>7.4570000000000007</v>
      </c>
      <c r="P483" s="5">
        <f>ROUND(N483^(3/2)/O483/SQRT(2*1.28*M483)*100,0)</f>
        <v>37</v>
      </c>
      <c r="Q483" s="4">
        <f>E483/D483</f>
        <v>0.9</v>
      </c>
      <c r="R483" s="1">
        <f>ROUND(L483^(3/2)/K483*100*SQRT(2/PI()),0)</f>
        <v>47</v>
      </c>
      <c r="S483" s="1" t="str">
        <f>IF(AND(R483&gt;=R482,R483&gt;R484),"YES","NO")</f>
        <v>NO</v>
      </c>
      <c r="T483" s="1">
        <f>IF(C483&lt;C482,0,IF(T482=1,1,IF(S483="YES",1,0)))</f>
        <v>0</v>
      </c>
      <c r="U483" s="1" t="str">
        <f>IF(AND(T482=0,T483=1),"YES","NO")</f>
        <v>NO</v>
      </c>
    </row>
    <row r="484" spans="1:21" x14ac:dyDescent="0.3">
      <c r="A484" s="1">
        <v>483</v>
      </c>
      <c r="B484" s="1">
        <v>24</v>
      </c>
      <c r="C484" s="1">
        <v>3000</v>
      </c>
      <c r="D484" s="1">
        <v>10</v>
      </c>
      <c r="E484" s="1">
        <v>9</v>
      </c>
      <c r="F484" s="1">
        <v>2</v>
      </c>
      <c r="G484" s="1" t="s">
        <v>23</v>
      </c>
      <c r="H484" s="1">
        <v>0.35</v>
      </c>
      <c r="I484" s="1">
        <v>0.02</v>
      </c>
      <c r="J484" s="1">
        <v>0.32</v>
      </c>
      <c r="K484" s="1">
        <v>7.0000000000000007E-2</v>
      </c>
      <c r="L484" s="1">
        <v>0.12</v>
      </c>
      <c r="M484" s="3">
        <f>PI()*(D484*0.0254)^2/4</f>
        <v>5.0670747909749778E-2</v>
      </c>
      <c r="N484" s="1">
        <f>ROUND(H484*4.45,0)</f>
        <v>2</v>
      </c>
      <c r="O484" s="1">
        <f>I484*745.7</f>
        <v>14.914000000000001</v>
      </c>
      <c r="P484" s="5">
        <f>ROUND(N484^(3/2)/O484/SQRT(2*1.28*M484)*100,0)</f>
        <v>53</v>
      </c>
      <c r="Q484" s="4">
        <f>E484/D484</f>
        <v>0.9</v>
      </c>
      <c r="R484" s="1">
        <f>ROUND(L484^(3/2)/K484*100*SQRT(2/PI()),0)</f>
        <v>47</v>
      </c>
      <c r="S484" s="1" t="str">
        <f>IF(AND(R484&gt;=R483,R484&gt;R485),"YES","NO")</f>
        <v>NO</v>
      </c>
      <c r="T484" s="1">
        <f>IF(C484&lt;C483,0,IF(T483=1,1,IF(S484="YES",1,0)))</f>
        <v>0</v>
      </c>
      <c r="U484" s="1" t="str">
        <f>IF(AND(T483=0,T484=1),"YES","NO")</f>
        <v>NO</v>
      </c>
    </row>
    <row r="485" spans="1:21" x14ac:dyDescent="0.3">
      <c r="A485" s="1">
        <v>484</v>
      </c>
      <c r="B485" s="1">
        <v>24</v>
      </c>
      <c r="C485" s="1">
        <v>4000</v>
      </c>
      <c r="D485" s="1">
        <v>10</v>
      </c>
      <c r="E485" s="1">
        <v>9</v>
      </c>
      <c r="F485" s="1">
        <v>2</v>
      </c>
      <c r="G485" s="1" t="s">
        <v>23</v>
      </c>
      <c r="H485" s="1">
        <v>0.62</v>
      </c>
      <c r="I485" s="1">
        <v>0.04</v>
      </c>
      <c r="J485" s="1">
        <v>0.56000000000000005</v>
      </c>
      <c r="K485" s="1">
        <v>7.0000000000000007E-2</v>
      </c>
      <c r="L485" s="1">
        <v>0.12</v>
      </c>
      <c r="M485" s="3">
        <f>PI()*(D485*0.0254)^2/4</f>
        <v>5.0670747909749778E-2</v>
      </c>
      <c r="N485" s="1">
        <f>ROUND(H485*4.45,0)</f>
        <v>3</v>
      </c>
      <c r="O485" s="1">
        <f>I485*745.7</f>
        <v>29.828000000000003</v>
      </c>
      <c r="P485" s="5">
        <f>ROUND(N485^(3/2)/O485/SQRT(2*1.28*M485)*100,0)</f>
        <v>48</v>
      </c>
      <c r="Q485" s="4">
        <f>E485/D485</f>
        <v>0.9</v>
      </c>
      <c r="R485" s="1">
        <f>ROUND(L485^(3/2)/K485*100*SQRT(2/PI()),0)</f>
        <v>47</v>
      </c>
      <c r="S485" s="1" t="str">
        <f>IF(AND(R485&gt;=R484,R485&gt;R486),"YES","NO")</f>
        <v>NO</v>
      </c>
      <c r="T485" s="1">
        <f>IF(C485&lt;C484,0,IF(T484=1,1,IF(S485="YES",1,0)))</f>
        <v>0</v>
      </c>
      <c r="U485" s="1" t="str">
        <f>IF(AND(T484=0,T485=1),"YES","NO")</f>
        <v>NO</v>
      </c>
    </row>
    <row r="486" spans="1:21" x14ac:dyDescent="0.3">
      <c r="A486" s="1">
        <v>485</v>
      </c>
      <c r="B486" s="1">
        <v>24</v>
      </c>
      <c r="C486" s="1">
        <v>5000</v>
      </c>
      <c r="D486" s="1">
        <v>10</v>
      </c>
      <c r="E486" s="1">
        <v>9</v>
      </c>
      <c r="F486" s="1">
        <v>2</v>
      </c>
      <c r="G486" s="1" t="s">
        <v>23</v>
      </c>
      <c r="H486" s="1">
        <v>0.96</v>
      </c>
      <c r="I486" s="1">
        <v>7.0000000000000007E-2</v>
      </c>
      <c r="J486" s="1">
        <v>0.85</v>
      </c>
      <c r="K486" s="1">
        <v>7.0000000000000007E-2</v>
      </c>
      <c r="L486" s="1">
        <v>0.12</v>
      </c>
      <c r="M486" s="3">
        <f>PI()*(D486*0.0254)^2/4</f>
        <v>5.0670747909749778E-2</v>
      </c>
      <c r="N486" s="1">
        <f>ROUND(H486*4.45,0)</f>
        <v>4</v>
      </c>
      <c r="O486" s="1">
        <f>I486*745.7</f>
        <v>52.199000000000005</v>
      </c>
      <c r="P486" s="5">
        <f>ROUND(N486^(3/2)/O486/SQRT(2*1.28*M486)*100,0)</f>
        <v>43</v>
      </c>
      <c r="Q486" s="4">
        <f>E486/D486</f>
        <v>0.9</v>
      </c>
      <c r="R486" s="1">
        <f>ROUND(L486^(3/2)/K486*100*SQRT(2/PI()),0)</f>
        <v>47</v>
      </c>
      <c r="S486" s="1" t="str">
        <f>IF(AND(R486&gt;=R485,R486&gt;R487),"YES","NO")</f>
        <v>NO</v>
      </c>
      <c r="T486" s="1">
        <f>IF(C486&lt;C485,0,IF(T485=1,1,IF(S486="YES",1,0)))</f>
        <v>0</v>
      </c>
      <c r="U486" s="1" t="str">
        <f>IF(AND(T485=0,T486=1),"YES","NO")</f>
        <v>NO</v>
      </c>
    </row>
    <row r="487" spans="1:21" x14ac:dyDescent="0.3">
      <c r="A487" s="1">
        <v>486</v>
      </c>
      <c r="B487" s="1">
        <v>24</v>
      </c>
      <c r="C487" s="1">
        <v>6000</v>
      </c>
      <c r="D487" s="1">
        <v>10</v>
      </c>
      <c r="E487" s="1">
        <v>9</v>
      </c>
      <c r="F487" s="1">
        <v>2</v>
      </c>
      <c r="G487" s="1" t="s">
        <v>23</v>
      </c>
      <c r="H487" s="1">
        <v>1.38</v>
      </c>
      <c r="I487" s="1">
        <v>0.11</v>
      </c>
      <c r="J487" s="1">
        <v>1.1599999999999999</v>
      </c>
      <c r="K487" s="1">
        <v>0.06</v>
      </c>
      <c r="L487" s="1">
        <v>0.12</v>
      </c>
      <c r="M487" s="3">
        <f>PI()*(D487*0.0254)^2/4</f>
        <v>5.0670747909749778E-2</v>
      </c>
      <c r="N487" s="1">
        <f>ROUND(H487*4.45,0)</f>
        <v>6</v>
      </c>
      <c r="O487" s="1">
        <f>I487*745.7</f>
        <v>82.027000000000001</v>
      </c>
      <c r="P487" s="5">
        <f>ROUND(N487^(3/2)/O487/SQRT(2*1.28*M487)*100,0)</f>
        <v>50</v>
      </c>
      <c r="Q487" s="4">
        <f>E487/D487</f>
        <v>0.9</v>
      </c>
      <c r="R487" s="1">
        <f>ROUND(L487^(3/2)/K487*100*SQRT(2/PI()),0)</f>
        <v>55</v>
      </c>
      <c r="S487" s="1" t="str">
        <f>IF(AND(R487&gt;=R486,R487&gt;R488),"YES","NO")</f>
        <v>NO</v>
      </c>
      <c r="T487" s="1">
        <f>IF(C487&lt;C486,0,IF(T486=1,1,IF(S487="YES",1,0)))</f>
        <v>0</v>
      </c>
      <c r="U487" s="1" t="str">
        <f>IF(AND(T486=0,T487=1),"YES","NO")</f>
        <v>NO</v>
      </c>
    </row>
    <row r="488" spans="1:21" x14ac:dyDescent="0.3">
      <c r="A488" s="1">
        <v>487</v>
      </c>
      <c r="B488" s="1">
        <v>24</v>
      </c>
      <c r="C488" s="1">
        <v>7000</v>
      </c>
      <c r="D488" s="1">
        <v>10</v>
      </c>
      <c r="E488" s="1">
        <v>9</v>
      </c>
      <c r="F488" s="1">
        <v>2</v>
      </c>
      <c r="G488" s="1" t="s">
        <v>23</v>
      </c>
      <c r="H488" s="1">
        <v>1.87</v>
      </c>
      <c r="I488" s="1">
        <v>0.17</v>
      </c>
      <c r="J488" s="1">
        <v>1.49</v>
      </c>
      <c r="K488" s="1">
        <v>0.06</v>
      </c>
      <c r="L488" s="1">
        <v>0.12</v>
      </c>
      <c r="M488" s="3">
        <f>PI()*(D488*0.0254)^2/4</f>
        <v>5.0670747909749778E-2</v>
      </c>
      <c r="N488" s="1">
        <f>ROUND(H488*4.45,0)</f>
        <v>8</v>
      </c>
      <c r="O488" s="1">
        <f>I488*745.7</f>
        <v>126.76900000000002</v>
      </c>
      <c r="P488" s="5">
        <f>ROUND(N488^(3/2)/O488/SQRT(2*1.28*M488)*100,0)</f>
        <v>50</v>
      </c>
      <c r="Q488" s="4">
        <f>E488/D488</f>
        <v>0.9</v>
      </c>
      <c r="R488" s="1">
        <f>ROUND(L488^(3/2)/K488*100*SQRT(2/PI()),0)</f>
        <v>55</v>
      </c>
      <c r="S488" s="1" t="str">
        <f>IF(AND(R488&gt;=R487,R488&gt;R489),"YES","NO")</f>
        <v>YES</v>
      </c>
      <c r="T488" s="1">
        <f>IF(C488&lt;C487,0,IF(T487=1,1,IF(S488="YES",1,0)))</f>
        <v>1</v>
      </c>
      <c r="U488" s="1" t="str">
        <f>IF(AND(T487=0,T488=1),"YES","NO")</f>
        <v>YES</v>
      </c>
    </row>
    <row r="489" spans="1:21" x14ac:dyDescent="0.3">
      <c r="A489" s="1">
        <v>488</v>
      </c>
      <c r="B489" s="1">
        <v>24</v>
      </c>
      <c r="C489" s="1">
        <v>8000</v>
      </c>
      <c r="D489" s="1">
        <v>10</v>
      </c>
      <c r="E489" s="1">
        <v>9</v>
      </c>
      <c r="F489" s="1">
        <v>2</v>
      </c>
      <c r="G489" s="1" t="s">
        <v>23</v>
      </c>
      <c r="H489" s="1">
        <v>2.4700000000000002</v>
      </c>
      <c r="I489" s="1">
        <v>0.31</v>
      </c>
      <c r="J489" s="1">
        <v>2.41</v>
      </c>
      <c r="K489" s="1">
        <v>7.0000000000000007E-2</v>
      </c>
      <c r="L489" s="1">
        <v>0.12</v>
      </c>
      <c r="M489" s="3">
        <f>PI()*(D489*0.0254)^2/4</f>
        <v>5.0670747909749778E-2</v>
      </c>
      <c r="N489" s="1">
        <f>ROUND(H489*4.45,0)</f>
        <v>11</v>
      </c>
      <c r="O489" s="1">
        <f>I489*745.7</f>
        <v>231.167</v>
      </c>
      <c r="P489" s="5">
        <f>ROUND(N489^(3/2)/O489/SQRT(2*1.28*M489)*100,0)</f>
        <v>44</v>
      </c>
      <c r="Q489" s="4">
        <f>E489/D489</f>
        <v>0.9</v>
      </c>
      <c r="R489" s="1">
        <f>ROUND(L489^(3/2)/K489*100*SQRT(2/PI()),0)</f>
        <v>47</v>
      </c>
      <c r="S489" s="1" t="str">
        <f>IF(AND(R489&gt;=R488,R489&gt;R490),"YES","NO")</f>
        <v>NO</v>
      </c>
      <c r="T489" s="1">
        <f>IF(C489&lt;C488,0,IF(T488=1,1,IF(S489="YES",1,0)))</f>
        <v>1</v>
      </c>
      <c r="U489" s="1" t="str">
        <f>IF(AND(T488=0,T489=1),"YES","NO")</f>
        <v>NO</v>
      </c>
    </row>
    <row r="490" spans="1:21" x14ac:dyDescent="0.3">
      <c r="A490" s="1">
        <v>489</v>
      </c>
      <c r="B490" s="1">
        <v>24</v>
      </c>
      <c r="C490" s="1">
        <v>9000</v>
      </c>
      <c r="D490" s="1">
        <v>10</v>
      </c>
      <c r="E490" s="1">
        <v>9</v>
      </c>
      <c r="F490" s="1">
        <v>2</v>
      </c>
      <c r="G490" s="1" t="s">
        <v>23</v>
      </c>
      <c r="H490" s="1">
        <v>3.22</v>
      </c>
      <c r="I490" s="1">
        <v>0.64</v>
      </c>
      <c r="J490" s="1">
        <v>4.47</v>
      </c>
      <c r="K490" s="1">
        <v>0.11</v>
      </c>
      <c r="L490" s="1">
        <v>0.12</v>
      </c>
      <c r="M490" s="3">
        <f>PI()*(D490*0.0254)^2/4</f>
        <v>5.0670747909749778E-2</v>
      </c>
      <c r="N490" s="1">
        <f>ROUND(H490*4.45,0)</f>
        <v>14</v>
      </c>
      <c r="O490" s="1">
        <f>I490*745.7</f>
        <v>477.24800000000005</v>
      </c>
      <c r="P490" s="5">
        <f>ROUND(N490^(3/2)/O490/SQRT(2*1.28*M490)*100,0)</f>
        <v>30</v>
      </c>
      <c r="Q490" s="4">
        <f>E490/D490</f>
        <v>0.9</v>
      </c>
      <c r="R490" s="1">
        <f>ROUND(L490^(3/2)/K490*100*SQRT(2/PI()),0)</f>
        <v>30</v>
      </c>
      <c r="S490" s="1" t="str">
        <f>IF(AND(R490&gt;=R489,R490&gt;R491),"YES","NO")</f>
        <v>NO</v>
      </c>
      <c r="T490" s="1">
        <f>IF(C490&lt;C489,0,IF(T489=1,1,IF(S490="YES",1,0)))</f>
        <v>1</v>
      </c>
      <c r="U490" s="1" t="str">
        <f>IF(AND(T489=0,T490=1),"YES","NO")</f>
        <v>NO</v>
      </c>
    </row>
    <row r="491" spans="1:21" x14ac:dyDescent="0.3">
      <c r="A491" s="1">
        <v>490</v>
      </c>
      <c r="B491" s="1">
        <v>24</v>
      </c>
      <c r="C491" s="1">
        <v>10000</v>
      </c>
      <c r="D491" s="1">
        <v>10</v>
      </c>
      <c r="E491" s="1">
        <v>9</v>
      </c>
      <c r="F491" s="1">
        <v>2</v>
      </c>
      <c r="G491" s="1" t="s">
        <v>23</v>
      </c>
      <c r="H491" s="1">
        <v>4.07</v>
      </c>
      <c r="I491" s="1">
        <v>1.1399999999999999</v>
      </c>
      <c r="J491" s="1">
        <v>7.19</v>
      </c>
      <c r="K491" s="1">
        <v>0.14000000000000001</v>
      </c>
      <c r="L491" s="1">
        <v>0.13</v>
      </c>
      <c r="M491" s="3">
        <f>PI()*(D491*0.0254)^2/4</f>
        <v>5.0670747909749778E-2</v>
      </c>
      <c r="N491" s="1">
        <f>ROUND(H491*4.45,0)</f>
        <v>18</v>
      </c>
      <c r="O491" s="1">
        <f>I491*745.7</f>
        <v>850.09799999999996</v>
      </c>
      <c r="P491" s="5">
        <f>ROUND(N491^(3/2)/O491/SQRT(2*1.28*M491)*100,0)</f>
        <v>25</v>
      </c>
      <c r="Q491" s="4">
        <f>E491/D491</f>
        <v>0.9</v>
      </c>
      <c r="R491" s="1">
        <f>ROUND(L491^(3/2)/K491*100*SQRT(2/PI()),0)</f>
        <v>27</v>
      </c>
      <c r="S491" s="1" t="str">
        <f>IF(AND(R491&gt;=R490,R491&gt;R492),"YES","NO")</f>
        <v>NO</v>
      </c>
      <c r="T491" s="1">
        <f>IF(C491&lt;C490,0,IF(T490=1,1,IF(S491="YES",1,0)))</f>
        <v>1</v>
      </c>
      <c r="U491" s="1" t="str">
        <f>IF(AND(T490=0,T491=1),"YES","NO")</f>
        <v>NO</v>
      </c>
    </row>
    <row r="492" spans="1:21" x14ac:dyDescent="0.3">
      <c r="A492" s="1">
        <v>491</v>
      </c>
      <c r="B492" s="1">
        <v>24</v>
      </c>
      <c r="C492" s="1">
        <v>11000</v>
      </c>
      <c r="D492" s="1">
        <v>10</v>
      </c>
      <c r="E492" s="1">
        <v>9</v>
      </c>
      <c r="F492" s="1">
        <v>2</v>
      </c>
      <c r="G492" s="1" t="s">
        <v>23</v>
      </c>
      <c r="H492" s="1">
        <v>5.03</v>
      </c>
      <c r="I492" s="1">
        <v>1.86</v>
      </c>
      <c r="J492" s="1">
        <v>10.64</v>
      </c>
      <c r="K492" s="1">
        <v>0.17</v>
      </c>
      <c r="L492" s="1">
        <v>0.13</v>
      </c>
      <c r="M492" s="3">
        <f>PI()*(D492*0.0254)^2/4</f>
        <v>5.0670747909749778E-2</v>
      </c>
      <c r="N492" s="1">
        <f>ROUND(H492*4.45,0)</f>
        <v>22</v>
      </c>
      <c r="O492" s="1">
        <f>I492*745.7</f>
        <v>1387.0020000000002</v>
      </c>
      <c r="P492" s="5">
        <f>ROUND(N492^(3/2)/O492/SQRT(2*1.28*M492)*100,0)</f>
        <v>21</v>
      </c>
      <c r="Q492" s="4">
        <f>E492/D492</f>
        <v>0.9</v>
      </c>
      <c r="R492" s="1">
        <f>ROUND(L492^(3/2)/K492*100*SQRT(2/PI()),0)</f>
        <v>22</v>
      </c>
      <c r="S492" s="1" t="str">
        <f>IF(AND(R492&gt;=R491,R492&gt;R493),"YES","NO")</f>
        <v>NO</v>
      </c>
      <c r="T492" s="1">
        <f>IF(C492&lt;C491,0,IF(T491=1,1,IF(S492="YES",1,0)))</f>
        <v>1</v>
      </c>
      <c r="U492" s="1" t="str">
        <f>IF(AND(T491=0,T492=1),"YES","NO")</f>
        <v>NO</v>
      </c>
    </row>
    <row r="493" spans="1:21" x14ac:dyDescent="0.3">
      <c r="A493" s="1">
        <v>492</v>
      </c>
      <c r="B493" s="1">
        <v>24</v>
      </c>
      <c r="C493" s="1">
        <v>12000</v>
      </c>
      <c r="D493" s="1">
        <v>10</v>
      </c>
      <c r="E493" s="1">
        <v>9</v>
      </c>
      <c r="F493" s="1">
        <v>2</v>
      </c>
      <c r="G493" s="1" t="s">
        <v>23</v>
      </c>
      <c r="H493" s="1">
        <v>6.12</v>
      </c>
      <c r="I493" s="1">
        <v>2.84</v>
      </c>
      <c r="J493" s="1">
        <v>14.94</v>
      </c>
      <c r="K493" s="1">
        <v>0.2</v>
      </c>
      <c r="L493" s="1">
        <v>0.13</v>
      </c>
      <c r="M493" s="3">
        <f>PI()*(D493*0.0254)^2/4</f>
        <v>5.0670747909749778E-2</v>
      </c>
      <c r="N493" s="1">
        <f>ROUND(H493*4.45,0)</f>
        <v>27</v>
      </c>
      <c r="O493" s="1">
        <f>I493*745.7</f>
        <v>2117.788</v>
      </c>
      <c r="P493" s="5">
        <f>ROUND(N493^(3/2)/O493/SQRT(2*1.28*M493)*100,0)</f>
        <v>18</v>
      </c>
      <c r="Q493" s="4">
        <f>E493/D493</f>
        <v>0.9</v>
      </c>
      <c r="R493" s="1">
        <f>ROUND(L493^(3/2)/K493*100*SQRT(2/PI()),0)</f>
        <v>19</v>
      </c>
      <c r="S493" s="1" t="str">
        <f>IF(AND(R493&gt;=R492,R493&gt;R494),"YES","NO")</f>
        <v>NO</v>
      </c>
      <c r="T493" s="1">
        <f>IF(C493&lt;C492,0,IF(T492=1,1,IF(S493="YES",1,0)))</f>
        <v>1</v>
      </c>
      <c r="U493" s="1" t="str">
        <f>IF(AND(T492=0,T493=1),"YES","NO")</f>
        <v>NO</v>
      </c>
    </row>
    <row r="494" spans="1:21" x14ac:dyDescent="0.3">
      <c r="A494" s="1">
        <v>493</v>
      </c>
      <c r="B494" s="1">
        <v>24</v>
      </c>
      <c r="C494" s="1">
        <v>13000</v>
      </c>
      <c r="D494" s="1">
        <v>10</v>
      </c>
      <c r="E494" s="1">
        <v>9</v>
      </c>
      <c r="F494" s="1">
        <v>2</v>
      </c>
      <c r="G494" s="1" t="s">
        <v>23</v>
      </c>
      <c r="H494" s="1">
        <v>7.33</v>
      </c>
      <c r="I494" s="1">
        <v>4.18</v>
      </c>
      <c r="J494" s="1">
        <v>20.27</v>
      </c>
      <c r="K494" s="1">
        <v>0.24</v>
      </c>
      <c r="L494" s="1">
        <v>0.14000000000000001</v>
      </c>
      <c r="M494" s="3">
        <f>PI()*(D494*0.0254)^2/4</f>
        <v>5.0670747909749778E-2</v>
      </c>
      <c r="N494" s="1">
        <f>ROUND(H494*4.45,0)</f>
        <v>33</v>
      </c>
      <c r="O494" s="1">
        <f>I494*745.7</f>
        <v>3117.0259999999998</v>
      </c>
      <c r="P494" s="5">
        <f>ROUND(N494^(3/2)/O494/SQRT(2*1.28*M494)*100,0)</f>
        <v>17</v>
      </c>
      <c r="Q494" s="4">
        <f>E494/D494</f>
        <v>0.9</v>
      </c>
      <c r="R494" s="1">
        <f>ROUND(L494^(3/2)/K494*100*SQRT(2/PI()),0)</f>
        <v>17</v>
      </c>
      <c r="S494" s="1" t="str">
        <f>IF(AND(R494&gt;=R493,R494&gt;R495),"YES","NO")</f>
        <v>NO</v>
      </c>
      <c r="T494" s="1">
        <f>IF(C494&lt;C493,0,IF(T493=1,1,IF(S494="YES",1,0)))</f>
        <v>1</v>
      </c>
      <c r="U494" s="1" t="str">
        <f>IF(AND(T493=0,T494=1),"YES","NO")</f>
        <v>NO</v>
      </c>
    </row>
    <row r="495" spans="1:21" x14ac:dyDescent="0.3">
      <c r="A495" s="1">
        <v>494</v>
      </c>
      <c r="B495" s="1">
        <v>24</v>
      </c>
      <c r="C495" s="1">
        <v>13999</v>
      </c>
      <c r="D495" s="1">
        <v>10</v>
      </c>
      <c r="E495" s="1">
        <v>9</v>
      </c>
      <c r="F495" s="1">
        <v>2</v>
      </c>
      <c r="G495" s="1" t="s">
        <v>23</v>
      </c>
      <c r="H495" s="1">
        <v>8.67</v>
      </c>
      <c r="I495" s="1">
        <v>5.93</v>
      </c>
      <c r="J495" s="1">
        <v>26.72</v>
      </c>
      <c r="K495" s="1">
        <v>0.27</v>
      </c>
      <c r="L495" s="1">
        <v>0.14000000000000001</v>
      </c>
      <c r="M495" s="3">
        <f>PI()*(D495*0.0254)^2/4</f>
        <v>5.0670747909749778E-2</v>
      </c>
      <c r="N495" s="1">
        <f>ROUND(H495*4.45,0)</f>
        <v>39</v>
      </c>
      <c r="O495" s="1">
        <f>I495*745.7</f>
        <v>4422.0010000000002</v>
      </c>
      <c r="P495" s="5">
        <f>ROUND(N495^(3/2)/O495/SQRT(2*1.28*M495)*100,0)</f>
        <v>15</v>
      </c>
      <c r="Q495" s="4">
        <f>E495/D495</f>
        <v>0.9</v>
      </c>
      <c r="R495" s="1">
        <f>ROUND(L495^(3/2)/K495*100*SQRT(2/PI()),0)</f>
        <v>15</v>
      </c>
      <c r="S495" s="1" t="str">
        <f>IF(AND(R495&gt;=R494,R495&gt;R496),"YES","NO")</f>
        <v>NO</v>
      </c>
      <c r="T495" s="1">
        <f>IF(C495&lt;C494,0,IF(T494=1,1,IF(S495="YES",1,0)))</f>
        <v>1</v>
      </c>
      <c r="U495" s="1" t="str">
        <f>IF(AND(T494=0,T495=1),"YES","NO")</f>
        <v>NO</v>
      </c>
    </row>
    <row r="496" spans="1:21" x14ac:dyDescent="0.3">
      <c r="A496" s="1">
        <v>495</v>
      </c>
      <c r="B496" s="1">
        <v>24</v>
      </c>
      <c r="C496" s="1">
        <v>15000</v>
      </c>
      <c r="D496" s="1">
        <v>10</v>
      </c>
      <c r="E496" s="1">
        <v>9</v>
      </c>
      <c r="F496" s="1">
        <v>2</v>
      </c>
      <c r="G496" s="1" t="s">
        <v>23</v>
      </c>
      <c r="H496" s="1">
        <v>10.15</v>
      </c>
      <c r="I496" s="1">
        <v>8.23</v>
      </c>
      <c r="J496" s="1">
        <v>34.56</v>
      </c>
      <c r="K496" s="1">
        <v>0.3</v>
      </c>
      <c r="L496" s="1">
        <v>0.14000000000000001</v>
      </c>
      <c r="M496" s="3">
        <f>PI()*(D496*0.0254)^2/4</f>
        <v>5.0670747909749778E-2</v>
      </c>
      <c r="N496" s="1">
        <f>ROUND(H496*4.45,0)</f>
        <v>45</v>
      </c>
      <c r="O496" s="1">
        <f>I496*745.7</f>
        <v>6137.1110000000008</v>
      </c>
      <c r="P496" s="5">
        <f>ROUND(N496^(3/2)/O496/SQRT(2*1.28*M496)*100,0)</f>
        <v>14</v>
      </c>
      <c r="Q496" s="4">
        <f>E496/D496</f>
        <v>0.9</v>
      </c>
      <c r="R496" s="1">
        <f>ROUND(L496^(3/2)/K496*100*SQRT(2/PI()),0)</f>
        <v>14</v>
      </c>
      <c r="S496" s="1" t="str">
        <f>IF(AND(R496&gt;=R495,R496&gt;R497),"YES","NO")</f>
        <v>NO</v>
      </c>
      <c r="T496" s="1">
        <f>IF(C496&lt;C495,0,IF(T495=1,1,IF(S496="YES",1,0)))</f>
        <v>1</v>
      </c>
      <c r="U496" s="1" t="str">
        <f>IF(AND(T495=0,T496=1),"YES","NO")</f>
        <v>NO</v>
      </c>
    </row>
    <row r="497" spans="1:21" x14ac:dyDescent="0.3">
      <c r="A497" s="1">
        <v>496</v>
      </c>
      <c r="B497" s="1">
        <v>24</v>
      </c>
      <c r="C497" s="1">
        <v>16000</v>
      </c>
      <c r="D497" s="1">
        <v>10</v>
      </c>
      <c r="E497" s="1">
        <v>9</v>
      </c>
      <c r="F497" s="1">
        <v>2</v>
      </c>
      <c r="G497" s="1" t="s">
        <v>23</v>
      </c>
      <c r="H497" s="1">
        <v>11.35</v>
      </c>
      <c r="I497" s="1">
        <v>9.15</v>
      </c>
      <c r="J497" s="1">
        <v>36.03</v>
      </c>
      <c r="K497" s="1">
        <v>0.28000000000000003</v>
      </c>
      <c r="L497" s="1">
        <v>0.14000000000000001</v>
      </c>
      <c r="M497" s="3">
        <f>PI()*(D497*0.0254)^2/4</f>
        <v>5.0670747909749778E-2</v>
      </c>
      <c r="N497" s="1">
        <f>ROUND(H497*4.45,0)</f>
        <v>51</v>
      </c>
      <c r="O497" s="1">
        <f>I497*745.7</f>
        <v>6823.1550000000007</v>
      </c>
      <c r="P497" s="5">
        <f>ROUND(N497^(3/2)/O497/SQRT(2*1.28*M497)*100,0)</f>
        <v>15</v>
      </c>
      <c r="Q497" s="4">
        <f>E497/D497</f>
        <v>0.9</v>
      </c>
      <c r="R497" s="1">
        <f>ROUND(L497^(3/2)/K497*100*SQRT(2/PI()),0)</f>
        <v>15</v>
      </c>
      <c r="S497" s="1" t="str">
        <f>IF(AND(R497&gt;=R496,R497&gt;R498),"YES","NO")</f>
        <v>NO</v>
      </c>
      <c r="T497" s="1">
        <f>IF(C497&lt;C496,0,IF(T496=1,1,IF(S497="YES",1,0)))</f>
        <v>1</v>
      </c>
      <c r="U497" s="1" t="str">
        <f>IF(AND(T496=0,T497=1),"YES","NO")</f>
        <v>NO</v>
      </c>
    </row>
    <row r="498" spans="1:21" x14ac:dyDescent="0.3">
      <c r="A498" s="1">
        <v>497</v>
      </c>
      <c r="B498" s="1">
        <v>24</v>
      </c>
      <c r="C498" s="1">
        <v>17000</v>
      </c>
      <c r="D498" s="1">
        <v>10</v>
      </c>
      <c r="E498" s="1">
        <v>9</v>
      </c>
      <c r="F498" s="1">
        <v>2</v>
      </c>
      <c r="G498" s="1" t="s">
        <v>23</v>
      </c>
      <c r="H498" s="1">
        <v>12.57</v>
      </c>
      <c r="I498" s="1">
        <v>9.94</v>
      </c>
      <c r="J498" s="1">
        <v>36.83</v>
      </c>
      <c r="K498" s="1">
        <v>0.25</v>
      </c>
      <c r="L498" s="1">
        <v>0.14000000000000001</v>
      </c>
      <c r="M498" s="3">
        <f>PI()*(D498*0.0254)^2/4</f>
        <v>5.0670747909749778E-2</v>
      </c>
      <c r="N498" s="1">
        <f>ROUND(H498*4.45,0)</f>
        <v>56</v>
      </c>
      <c r="O498" s="1">
        <f>I498*745.7</f>
        <v>7412.2579999999998</v>
      </c>
      <c r="P498" s="5">
        <f>ROUND(N498^(3/2)/O498/SQRT(2*1.28*M498)*100,0)</f>
        <v>16</v>
      </c>
      <c r="Q498" s="4">
        <f>E498/D498</f>
        <v>0.9</v>
      </c>
      <c r="R498" s="1">
        <f>ROUND(L498^(3/2)/K498*100*SQRT(2/PI()),0)</f>
        <v>17</v>
      </c>
      <c r="S498" s="1" t="str">
        <f>IF(AND(R498&gt;=R497,R498&gt;R499),"YES","NO")</f>
        <v>YES</v>
      </c>
      <c r="T498" s="1">
        <f>IF(C498&lt;C497,0,IF(T497=1,1,IF(S498="YES",1,0)))</f>
        <v>1</v>
      </c>
      <c r="U498" s="1" t="str">
        <f>IF(AND(T497=0,T498=1),"YES","NO")</f>
        <v>NO</v>
      </c>
    </row>
    <row r="499" spans="1:21" x14ac:dyDescent="0.3">
      <c r="A499" s="1">
        <v>498</v>
      </c>
      <c r="B499" s="1">
        <v>24</v>
      </c>
      <c r="C499" s="1">
        <v>18000</v>
      </c>
      <c r="D499" s="1">
        <v>10</v>
      </c>
      <c r="E499" s="1">
        <v>9</v>
      </c>
      <c r="F499" s="1">
        <v>2</v>
      </c>
      <c r="G499" s="1" t="s">
        <v>23</v>
      </c>
      <c r="H499" s="1">
        <v>13.89</v>
      </c>
      <c r="I499" s="1">
        <v>11.16</v>
      </c>
      <c r="J499" s="1">
        <v>39.08</v>
      </c>
      <c r="K499" s="1">
        <v>0.24</v>
      </c>
      <c r="L499" s="1">
        <v>0.13</v>
      </c>
      <c r="M499" s="3">
        <f>PI()*(D499*0.0254)^2/4</f>
        <v>5.0670747909749778E-2</v>
      </c>
      <c r="N499" s="1">
        <f>ROUND(H499*4.45,0)</f>
        <v>62</v>
      </c>
      <c r="O499" s="1">
        <f>I499*745.7</f>
        <v>8322.0120000000006</v>
      </c>
      <c r="P499" s="5">
        <f>ROUND(N499^(3/2)/O499/SQRT(2*1.28*M499)*100,0)</f>
        <v>16</v>
      </c>
      <c r="Q499" s="4">
        <f>E499/D499</f>
        <v>0.9</v>
      </c>
      <c r="R499" s="1">
        <f>ROUND(L499^(3/2)/K499*100*SQRT(2/PI()),0)</f>
        <v>16</v>
      </c>
      <c r="S499" s="1" t="str">
        <f>IF(AND(R499&gt;=R498,R499&gt;R500),"YES","NO")</f>
        <v>NO</v>
      </c>
      <c r="T499" s="1">
        <f>IF(C499&lt;C498,0,IF(T498=1,1,IF(S499="YES",1,0)))</f>
        <v>1</v>
      </c>
      <c r="U499" s="1" t="str">
        <f>IF(AND(T498=0,T499=1),"YES","NO")</f>
        <v>NO</v>
      </c>
    </row>
    <row r="500" spans="1:21" x14ac:dyDescent="0.3">
      <c r="A500" s="1">
        <v>499</v>
      </c>
      <c r="B500" s="1">
        <v>24</v>
      </c>
      <c r="C500" s="1">
        <v>19000</v>
      </c>
      <c r="D500" s="1">
        <v>10</v>
      </c>
      <c r="E500" s="1">
        <v>9</v>
      </c>
      <c r="F500" s="1">
        <v>2</v>
      </c>
      <c r="G500" s="1" t="s">
        <v>23</v>
      </c>
      <c r="H500" s="1">
        <v>15.55</v>
      </c>
      <c r="I500" s="1">
        <v>14.9</v>
      </c>
      <c r="J500" s="1">
        <v>49.41</v>
      </c>
      <c r="K500" s="1">
        <v>0.27</v>
      </c>
      <c r="L500" s="1">
        <v>0.14000000000000001</v>
      </c>
      <c r="M500" s="3">
        <f>PI()*(D500*0.0254)^2/4</f>
        <v>5.0670747909749778E-2</v>
      </c>
      <c r="N500" s="1">
        <f>ROUND(H500*4.45,0)</f>
        <v>69</v>
      </c>
      <c r="O500" s="1">
        <f>I500*745.7</f>
        <v>11110.93</v>
      </c>
      <c r="P500" s="5">
        <f>ROUND(N500^(3/2)/O500/SQRT(2*1.28*M500)*100,0)</f>
        <v>14</v>
      </c>
      <c r="Q500" s="4">
        <f>E500/D500</f>
        <v>0.9</v>
      </c>
      <c r="R500" s="1">
        <f>ROUND(L500^(3/2)/K500*100*SQRT(2/PI()),0)</f>
        <v>15</v>
      </c>
      <c r="S500" s="1" t="str">
        <f>IF(AND(R500&gt;=R499,R500&gt;R501),"YES","NO")</f>
        <v>NO</v>
      </c>
      <c r="T500" s="1">
        <f>IF(C500&lt;C499,0,IF(T499=1,1,IF(S500="YES",1,0)))</f>
        <v>1</v>
      </c>
      <c r="U500" s="1" t="str">
        <f>IF(AND(T499=0,T500=1),"YES","NO")</f>
        <v>NO</v>
      </c>
    </row>
    <row r="501" spans="1:21" x14ac:dyDescent="0.3">
      <c r="A501" s="1">
        <v>500</v>
      </c>
      <c r="B501" s="1">
        <v>25</v>
      </c>
      <c r="C501" s="1">
        <v>1000</v>
      </c>
      <c r="D501" s="1">
        <v>11.5</v>
      </c>
      <c r="E501" s="1">
        <v>12.5</v>
      </c>
      <c r="F501" s="1">
        <v>2</v>
      </c>
      <c r="G501" s="1" t="s">
        <v>9</v>
      </c>
      <c r="H501" s="1">
        <v>0.06</v>
      </c>
      <c r="I501" s="1">
        <v>0.01</v>
      </c>
      <c r="J501" s="1">
        <v>7.0000000000000007E-2</v>
      </c>
      <c r="K501" s="1">
        <v>7.0000000000000007E-2</v>
      </c>
      <c r="L501" s="1">
        <v>0.11</v>
      </c>
      <c r="M501" s="3">
        <f>PI()*(D501*0.0254)^2/4</f>
        <v>6.701206411064406E-2</v>
      </c>
      <c r="N501" s="1">
        <f>ROUND(H501*4.45,0)</f>
        <v>0</v>
      </c>
      <c r="O501" s="1">
        <f>I501*745.7</f>
        <v>7.4570000000000007</v>
      </c>
      <c r="P501" s="5">
        <f>ROUND(N501^(3/2)/O501/SQRT(2*1.28*M501)*100,0)</f>
        <v>0</v>
      </c>
      <c r="Q501" s="4">
        <f>E501/D501</f>
        <v>1.0869565217391304</v>
      </c>
      <c r="R501" s="1">
        <f>ROUND(L501^(3/2)/K501*100*SQRT(2/PI()),0)</f>
        <v>42</v>
      </c>
      <c r="S501" s="1" t="str">
        <f>IF(AND(R501&gt;=R500,R501&gt;R502),"YES","NO")</f>
        <v>NO</v>
      </c>
      <c r="T501" s="1">
        <f>IF(C501&lt;C500,0,IF(T500=1,1,IF(S501="YES",1,0)))</f>
        <v>0</v>
      </c>
      <c r="U501" s="1" t="str">
        <f>IF(AND(T500=0,T501=1),"YES","NO")</f>
        <v>NO</v>
      </c>
    </row>
    <row r="502" spans="1:21" x14ac:dyDescent="0.3">
      <c r="A502" s="1">
        <v>501</v>
      </c>
      <c r="B502" s="1">
        <v>25</v>
      </c>
      <c r="C502" s="1">
        <v>2000</v>
      </c>
      <c r="D502" s="1">
        <v>11.5</v>
      </c>
      <c r="E502" s="1">
        <v>12.5</v>
      </c>
      <c r="F502" s="1">
        <v>2</v>
      </c>
      <c r="G502" s="1" t="s">
        <v>9</v>
      </c>
      <c r="H502" s="1">
        <v>0.24</v>
      </c>
      <c r="I502" s="1">
        <v>0.01</v>
      </c>
      <c r="J502" s="1">
        <v>0.28000000000000003</v>
      </c>
      <c r="K502" s="1">
        <v>7.0000000000000007E-2</v>
      </c>
      <c r="L502" s="1">
        <v>0.11</v>
      </c>
      <c r="M502" s="3">
        <f>PI()*(D502*0.0254)^2/4</f>
        <v>6.701206411064406E-2</v>
      </c>
      <c r="N502" s="1">
        <f>ROUND(H502*4.45,0)</f>
        <v>1</v>
      </c>
      <c r="O502" s="1">
        <f>I502*745.7</f>
        <v>7.4570000000000007</v>
      </c>
      <c r="P502" s="5">
        <f>ROUND(N502^(3/2)/O502/SQRT(2*1.28*M502)*100,0)</f>
        <v>32</v>
      </c>
      <c r="Q502" s="4">
        <f>E502/D502</f>
        <v>1.0869565217391304</v>
      </c>
      <c r="R502" s="1">
        <f>ROUND(L502^(3/2)/K502*100*SQRT(2/PI()),0)</f>
        <v>42</v>
      </c>
      <c r="S502" s="1" t="str">
        <f>IF(AND(R502&gt;=R501,R502&gt;R503),"YES","NO")</f>
        <v>NO</v>
      </c>
      <c r="T502" s="1">
        <f>IF(C502&lt;C501,0,IF(T501=1,1,IF(S502="YES",1,0)))</f>
        <v>0</v>
      </c>
      <c r="U502" s="1" t="str">
        <f>IF(AND(T501=0,T502=1),"YES","NO")</f>
        <v>NO</v>
      </c>
    </row>
    <row r="503" spans="1:21" x14ac:dyDescent="0.3">
      <c r="A503" s="1">
        <v>502</v>
      </c>
      <c r="B503" s="1">
        <v>25</v>
      </c>
      <c r="C503" s="1">
        <v>3000</v>
      </c>
      <c r="D503" s="1">
        <v>11.5</v>
      </c>
      <c r="E503" s="1">
        <v>12.5</v>
      </c>
      <c r="F503" s="1">
        <v>2</v>
      </c>
      <c r="G503" s="1" t="s">
        <v>9</v>
      </c>
      <c r="H503" s="1">
        <v>0.55000000000000004</v>
      </c>
      <c r="I503" s="1">
        <v>0.03</v>
      </c>
      <c r="J503" s="1">
        <v>0.64</v>
      </c>
      <c r="K503" s="1">
        <v>7.0000000000000007E-2</v>
      </c>
      <c r="L503" s="1">
        <v>0.11</v>
      </c>
      <c r="M503" s="3">
        <f>PI()*(D503*0.0254)^2/4</f>
        <v>6.701206411064406E-2</v>
      </c>
      <c r="N503" s="1">
        <f>ROUND(H503*4.45,0)</f>
        <v>2</v>
      </c>
      <c r="O503" s="1">
        <f>I503*745.7</f>
        <v>22.371000000000002</v>
      </c>
      <c r="P503" s="5">
        <f>ROUND(N503^(3/2)/O503/SQRT(2*1.28*M503)*100,0)</f>
        <v>31</v>
      </c>
      <c r="Q503" s="4">
        <f>E503/D503</f>
        <v>1.0869565217391304</v>
      </c>
      <c r="R503" s="1">
        <f>ROUND(L503^(3/2)/K503*100*SQRT(2/PI()),0)</f>
        <v>42</v>
      </c>
      <c r="S503" s="1" t="str">
        <f>IF(AND(R503&gt;=R502,R503&gt;R504),"YES","NO")</f>
        <v>NO</v>
      </c>
      <c r="T503" s="1">
        <f>IF(C503&lt;C502,0,IF(T502=1,1,IF(S503="YES",1,0)))</f>
        <v>0</v>
      </c>
      <c r="U503" s="1" t="str">
        <f>IF(AND(T502=0,T503=1),"YES","NO")</f>
        <v>NO</v>
      </c>
    </row>
    <row r="504" spans="1:21" x14ac:dyDescent="0.3">
      <c r="A504" s="1">
        <v>503</v>
      </c>
      <c r="B504" s="1">
        <v>25</v>
      </c>
      <c r="C504" s="1">
        <v>4000</v>
      </c>
      <c r="D504" s="1">
        <v>11.5</v>
      </c>
      <c r="E504" s="1">
        <v>12.5</v>
      </c>
      <c r="F504" s="1">
        <v>2</v>
      </c>
      <c r="G504" s="1" t="s">
        <v>9</v>
      </c>
      <c r="H504" s="1">
        <v>0.97</v>
      </c>
      <c r="I504" s="1">
        <v>7.0000000000000007E-2</v>
      </c>
      <c r="J504" s="1">
        <v>1.1200000000000001</v>
      </c>
      <c r="K504" s="1">
        <v>7.0000000000000007E-2</v>
      </c>
      <c r="L504" s="1">
        <v>0.11</v>
      </c>
      <c r="M504" s="3">
        <f>PI()*(D504*0.0254)^2/4</f>
        <v>6.701206411064406E-2</v>
      </c>
      <c r="N504" s="1">
        <f>ROUND(H504*4.45,0)</f>
        <v>4</v>
      </c>
      <c r="O504" s="1">
        <f>I504*745.7</f>
        <v>52.199000000000005</v>
      </c>
      <c r="P504" s="5">
        <f>ROUND(N504^(3/2)/O504/SQRT(2*1.28*M504)*100,0)</f>
        <v>37</v>
      </c>
      <c r="Q504" s="4">
        <f>E504/D504</f>
        <v>1.0869565217391304</v>
      </c>
      <c r="R504" s="1">
        <f>ROUND(L504^(3/2)/K504*100*SQRT(2/PI()),0)</f>
        <v>42</v>
      </c>
      <c r="S504" s="1" t="str">
        <f>IF(AND(R504&gt;=R503,R504&gt;R505),"YES","NO")</f>
        <v>NO</v>
      </c>
      <c r="T504" s="1">
        <f>IF(C504&lt;C503,0,IF(T503=1,1,IF(S504="YES",1,0)))</f>
        <v>0</v>
      </c>
      <c r="U504" s="1" t="str">
        <f>IF(AND(T503=0,T504=1),"YES","NO")</f>
        <v>NO</v>
      </c>
    </row>
    <row r="505" spans="1:21" x14ac:dyDescent="0.3">
      <c r="A505" s="1">
        <v>504</v>
      </c>
      <c r="B505" s="1">
        <v>25</v>
      </c>
      <c r="C505" s="1">
        <v>5000</v>
      </c>
      <c r="D505" s="1">
        <v>11.5</v>
      </c>
      <c r="E505" s="1">
        <v>12.5</v>
      </c>
      <c r="F505" s="1">
        <v>2</v>
      </c>
      <c r="G505" s="1" t="s">
        <v>9</v>
      </c>
      <c r="H505" s="1">
        <v>1.51</v>
      </c>
      <c r="I505" s="1">
        <v>0.13</v>
      </c>
      <c r="J505" s="1">
        <v>1.59</v>
      </c>
      <c r="K505" s="1">
        <v>0.06</v>
      </c>
      <c r="L505" s="1">
        <v>0.11</v>
      </c>
      <c r="M505" s="3">
        <f>PI()*(D505*0.0254)^2/4</f>
        <v>6.701206411064406E-2</v>
      </c>
      <c r="N505" s="1">
        <f>ROUND(H505*4.45,0)</f>
        <v>7</v>
      </c>
      <c r="O505" s="1">
        <f>I505*745.7</f>
        <v>96.941000000000003</v>
      </c>
      <c r="P505" s="5">
        <f>ROUND(N505^(3/2)/O505/SQRT(2*1.28*M505)*100,0)</f>
        <v>46</v>
      </c>
      <c r="Q505" s="4">
        <f>E505/D505</f>
        <v>1.0869565217391304</v>
      </c>
      <c r="R505" s="1">
        <f>ROUND(L505^(3/2)/K505*100*SQRT(2/PI()),0)</f>
        <v>49</v>
      </c>
      <c r="S505" s="1" t="str">
        <f>IF(AND(R505&gt;=R504,R505&gt;R506),"YES","NO")</f>
        <v>NO</v>
      </c>
      <c r="T505" s="1">
        <f>IF(C505&lt;C504,0,IF(T504=1,1,IF(S505="YES",1,0)))</f>
        <v>0</v>
      </c>
      <c r="U505" s="1" t="str">
        <f>IF(AND(T504=0,T505=1),"YES","NO")</f>
        <v>NO</v>
      </c>
    </row>
    <row r="506" spans="1:21" x14ac:dyDescent="0.3">
      <c r="A506" s="1">
        <v>505</v>
      </c>
      <c r="B506" s="1">
        <v>25</v>
      </c>
      <c r="C506" s="1">
        <v>6000</v>
      </c>
      <c r="D506" s="1">
        <v>11.5</v>
      </c>
      <c r="E506" s="1">
        <v>12.5</v>
      </c>
      <c r="F506" s="1">
        <v>2</v>
      </c>
      <c r="G506" s="1" t="s">
        <v>9</v>
      </c>
      <c r="H506" s="1">
        <v>2.17</v>
      </c>
      <c r="I506" s="1">
        <v>0.2</v>
      </c>
      <c r="J506" s="1">
        <v>2.11</v>
      </c>
      <c r="K506" s="1">
        <v>0.06</v>
      </c>
      <c r="L506" s="1">
        <v>0.11</v>
      </c>
      <c r="M506" s="3">
        <f>PI()*(D506*0.0254)^2/4</f>
        <v>6.701206411064406E-2</v>
      </c>
      <c r="N506" s="1">
        <f>ROUND(H506*4.45,0)</f>
        <v>10</v>
      </c>
      <c r="O506" s="1">
        <f>I506*745.7</f>
        <v>149.14000000000001</v>
      </c>
      <c r="P506" s="5">
        <f>ROUND(N506^(3/2)/O506/SQRT(2*1.28*M506)*100,0)</f>
        <v>51</v>
      </c>
      <c r="Q506" s="4">
        <f>E506/D506</f>
        <v>1.0869565217391304</v>
      </c>
      <c r="R506" s="1">
        <f>ROUND(L506^(3/2)/K506*100*SQRT(2/PI()),0)</f>
        <v>49</v>
      </c>
      <c r="S506" s="1" t="str">
        <f>IF(AND(R506&gt;=R505,R506&gt;R507),"YES","NO")</f>
        <v>YES</v>
      </c>
      <c r="T506" s="1">
        <f>IF(C506&lt;C505,0,IF(T505=1,1,IF(S506="YES",1,0)))</f>
        <v>1</v>
      </c>
      <c r="U506" s="1" t="str">
        <f>IF(AND(T505=0,T506=1),"YES","NO")</f>
        <v>YES</v>
      </c>
    </row>
    <row r="507" spans="1:21" x14ac:dyDescent="0.3">
      <c r="A507" s="1">
        <v>506</v>
      </c>
      <c r="B507" s="1">
        <v>25</v>
      </c>
      <c r="C507" s="1">
        <v>7000</v>
      </c>
      <c r="D507" s="1">
        <v>11.5</v>
      </c>
      <c r="E507" s="1">
        <v>12.5</v>
      </c>
      <c r="F507" s="1">
        <v>2</v>
      </c>
      <c r="G507" s="1" t="s">
        <v>9</v>
      </c>
      <c r="H507" s="1">
        <v>3.02</v>
      </c>
      <c r="I507" s="1">
        <v>0.48</v>
      </c>
      <c r="J507" s="1">
        <v>4.3</v>
      </c>
      <c r="K507" s="1">
        <v>0.09</v>
      </c>
      <c r="L507" s="1">
        <v>0.11</v>
      </c>
      <c r="M507" s="3">
        <f>PI()*(D507*0.0254)^2/4</f>
        <v>6.701206411064406E-2</v>
      </c>
      <c r="N507" s="1">
        <f>ROUND(H507*4.45,0)</f>
        <v>13</v>
      </c>
      <c r="O507" s="1">
        <f>I507*745.7</f>
        <v>357.93600000000004</v>
      </c>
      <c r="P507" s="5">
        <f>ROUND(N507^(3/2)/O507/SQRT(2*1.28*M507)*100,0)</f>
        <v>32</v>
      </c>
      <c r="Q507" s="4">
        <f>E507/D507</f>
        <v>1.0869565217391304</v>
      </c>
      <c r="R507" s="1">
        <f>ROUND(L507^(3/2)/K507*100*SQRT(2/PI()),0)</f>
        <v>32</v>
      </c>
      <c r="S507" s="1" t="str">
        <f>IF(AND(R507&gt;=R506,R507&gt;R508),"YES","NO")</f>
        <v>NO</v>
      </c>
      <c r="T507" s="1">
        <f>IF(C507&lt;C506,0,IF(T506=1,1,IF(S507="YES",1,0)))</f>
        <v>1</v>
      </c>
      <c r="U507" s="1" t="str">
        <f>IF(AND(T506=0,T507=1),"YES","NO")</f>
        <v>NO</v>
      </c>
    </row>
    <row r="508" spans="1:21" x14ac:dyDescent="0.3">
      <c r="A508" s="1">
        <v>507</v>
      </c>
      <c r="B508" s="1">
        <v>25</v>
      </c>
      <c r="C508" s="1">
        <v>8000</v>
      </c>
      <c r="D508" s="1">
        <v>11.5</v>
      </c>
      <c r="E508" s="1">
        <v>12.5</v>
      </c>
      <c r="F508" s="1">
        <v>2</v>
      </c>
      <c r="G508" s="1" t="s">
        <v>9</v>
      </c>
      <c r="H508" s="1">
        <v>4.1100000000000003</v>
      </c>
      <c r="I508" s="1">
        <v>1.1499999999999999</v>
      </c>
      <c r="J508" s="1">
        <v>9.0500000000000007</v>
      </c>
      <c r="K508" s="1">
        <v>0.14000000000000001</v>
      </c>
      <c r="L508" s="1">
        <v>0.12</v>
      </c>
      <c r="M508" s="3">
        <f>PI()*(D508*0.0254)^2/4</f>
        <v>6.701206411064406E-2</v>
      </c>
      <c r="N508" s="1">
        <f>ROUND(H508*4.45,0)</f>
        <v>18</v>
      </c>
      <c r="O508" s="1">
        <f>I508*745.7</f>
        <v>857.55499999999995</v>
      </c>
      <c r="P508" s="5">
        <f>ROUND(N508^(3/2)/O508/SQRT(2*1.28*M508)*100,0)</f>
        <v>22</v>
      </c>
      <c r="Q508" s="4">
        <f>E508/D508</f>
        <v>1.0869565217391304</v>
      </c>
      <c r="R508" s="1">
        <f>ROUND(L508^(3/2)/K508*100*SQRT(2/PI()),0)</f>
        <v>24</v>
      </c>
      <c r="S508" s="1" t="str">
        <f>IF(AND(R508&gt;=R507,R508&gt;R509),"YES","NO")</f>
        <v>NO</v>
      </c>
      <c r="T508" s="1">
        <f>IF(C508&lt;C507,0,IF(T507=1,1,IF(S508="YES",1,0)))</f>
        <v>1</v>
      </c>
      <c r="U508" s="1" t="str">
        <f>IF(AND(T507=0,T508=1),"YES","NO")</f>
        <v>NO</v>
      </c>
    </row>
    <row r="509" spans="1:21" x14ac:dyDescent="0.3">
      <c r="A509" s="1">
        <v>508</v>
      </c>
      <c r="B509" s="1">
        <v>25</v>
      </c>
      <c r="C509" s="1">
        <v>9000</v>
      </c>
      <c r="D509" s="1">
        <v>11.5</v>
      </c>
      <c r="E509" s="1">
        <v>12.5</v>
      </c>
      <c r="F509" s="1">
        <v>2</v>
      </c>
      <c r="G509" s="1" t="s">
        <v>9</v>
      </c>
      <c r="H509" s="1">
        <v>5.4</v>
      </c>
      <c r="I509" s="1">
        <v>2.21</v>
      </c>
      <c r="J509" s="1">
        <v>15.51</v>
      </c>
      <c r="K509" s="1">
        <v>0.19</v>
      </c>
      <c r="L509" s="1">
        <v>0.12</v>
      </c>
      <c r="M509" s="3">
        <f>PI()*(D509*0.0254)^2/4</f>
        <v>6.701206411064406E-2</v>
      </c>
      <c r="N509" s="1">
        <f>ROUND(H509*4.45,0)</f>
        <v>24</v>
      </c>
      <c r="O509" s="1">
        <f>I509*745.7</f>
        <v>1647.9970000000001</v>
      </c>
      <c r="P509" s="5">
        <f>ROUND(N509^(3/2)/O509/SQRT(2*1.28*M509)*100,0)</f>
        <v>17</v>
      </c>
      <c r="Q509" s="4">
        <f>E509/D509</f>
        <v>1.0869565217391304</v>
      </c>
      <c r="R509" s="1">
        <f>ROUND(L509^(3/2)/K509*100*SQRT(2/PI()),0)</f>
        <v>17</v>
      </c>
      <c r="S509" s="1" t="str">
        <f>IF(AND(R509&gt;=R508,R509&gt;R510),"YES","NO")</f>
        <v>NO</v>
      </c>
      <c r="T509" s="1">
        <f>IF(C509&lt;C508,0,IF(T508=1,1,IF(S509="YES",1,0)))</f>
        <v>1</v>
      </c>
      <c r="U509" s="1" t="str">
        <f>IF(AND(T508=0,T509=1),"YES","NO")</f>
        <v>NO</v>
      </c>
    </row>
    <row r="510" spans="1:21" x14ac:dyDescent="0.3">
      <c r="A510" s="1">
        <v>509</v>
      </c>
      <c r="B510" s="1">
        <v>25</v>
      </c>
      <c r="C510" s="1">
        <v>10000</v>
      </c>
      <c r="D510" s="1">
        <v>11.5</v>
      </c>
      <c r="E510" s="1">
        <v>12.5</v>
      </c>
      <c r="F510" s="1">
        <v>2</v>
      </c>
      <c r="G510" s="1" t="s">
        <v>9</v>
      </c>
      <c r="H510" s="1">
        <v>6.89</v>
      </c>
      <c r="I510" s="1">
        <v>3.8</v>
      </c>
      <c r="J510" s="1">
        <v>23.98</v>
      </c>
      <c r="K510" s="1">
        <v>0.24</v>
      </c>
      <c r="L510" s="1">
        <v>0.12</v>
      </c>
      <c r="M510" s="3">
        <f>PI()*(D510*0.0254)^2/4</f>
        <v>6.701206411064406E-2</v>
      </c>
      <c r="N510" s="1">
        <f>ROUND(H510*4.45,0)</f>
        <v>31</v>
      </c>
      <c r="O510" s="1">
        <f>I510*745.7</f>
        <v>2833.66</v>
      </c>
      <c r="P510" s="5">
        <f>ROUND(N510^(3/2)/O510/SQRT(2*1.28*M510)*100,0)</f>
        <v>15</v>
      </c>
      <c r="Q510" s="4">
        <f>E510/D510</f>
        <v>1.0869565217391304</v>
      </c>
      <c r="R510" s="1">
        <f>ROUND(L510^(3/2)/K510*100*SQRT(2/PI()),0)</f>
        <v>14</v>
      </c>
      <c r="S510" s="1" t="str">
        <f>IF(AND(R510&gt;=R509,R510&gt;R511),"YES","NO")</f>
        <v>NO</v>
      </c>
      <c r="T510" s="1">
        <f>IF(C510&lt;C509,0,IF(T509=1,1,IF(S510="YES",1,0)))</f>
        <v>1</v>
      </c>
      <c r="U510" s="1" t="str">
        <f>IF(AND(T509=0,T510=1),"YES","NO")</f>
        <v>NO</v>
      </c>
    </row>
    <row r="511" spans="1:21" x14ac:dyDescent="0.3">
      <c r="A511" s="1">
        <v>510</v>
      </c>
      <c r="B511" s="1">
        <v>25</v>
      </c>
      <c r="C511" s="1">
        <v>11000</v>
      </c>
      <c r="D511" s="1">
        <v>11.5</v>
      </c>
      <c r="E511" s="1">
        <v>12.5</v>
      </c>
      <c r="F511" s="1">
        <v>2</v>
      </c>
      <c r="G511" s="1" t="s">
        <v>9</v>
      </c>
      <c r="H511" s="1">
        <v>8.6</v>
      </c>
      <c r="I511" s="1">
        <v>6.06</v>
      </c>
      <c r="J511" s="1">
        <v>34.71</v>
      </c>
      <c r="K511" s="1">
        <v>0.28000000000000003</v>
      </c>
      <c r="L511" s="1">
        <v>0.13</v>
      </c>
      <c r="M511" s="3">
        <f>PI()*(D511*0.0254)^2/4</f>
        <v>6.701206411064406E-2</v>
      </c>
      <c r="N511" s="1">
        <f>ROUND(H511*4.45,0)</f>
        <v>38</v>
      </c>
      <c r="O511" s="1">
        <f>I511*745.7</f>
        <v>4518.942</v>
      </c>
      <c r="P511" s="5">
        <f>ROUND(N511^(3/2)/O511/SQRT(2*1.28*M511)*100,0)</f>
        <v>13</v>
      </c>
      <c r="Q511" s="4">
        <f>E511/D511</f>
        <v>1.0869565217391304</v>
      </c>
      <c r="R511" s="1">
        <f>ROUND(L511^(3/2)/K511*100*SQRT(2/PI()),0)</f>
        <v>13</v>
      </c>
      <c r="S511" s="1" t="str">
        <f>IF(AND(R511&gt;=R510,R511&gt;R512),"YES","NO")</f>
        <v>NO</v>
      </c>
      <c r="T511" s="1">
        <f>IF(C511&lt;C510,0,IF(T510=1,1,IF(S511="YES",1,0)))</f>
        <v>1</v>
      </c>
      <c r="U511" s="1" t="str">
        <f>IF(AND(T510=0,T511=1),"YES","NO")</f>
        <v>NO</v>
      </c>
    </row>
    <row r="512" spans="1:21" x14ac:dyDescent="0.3">
      <c r="A512" s="1">
        <v>511</v>
      </c>
      <c r="B512" s="1">
        <v>25</v>
      </c>
      <c r="C512" s="1">
        <v>12000</v>
      </c>
      <c r="D512" s="1">
        <v>11.5</v>
      </c>
      <c r="E512" s="1">
        <v>12.5</v>
      </c>
      <c r="F512" s="1">
        <v>2</v>
      </c>
      <c r="G512" s="1" t="s">
        <v>9</v>
      </c>
      <c r="H512" s="1">
        <v>10.54</v>
      </c>
      <c r="I512" s="1">
        <v>9.1999999999999993</v>
      </c>
      <c r="J512" s="1">
        <v>48.3</v>
      </c>
      <c r="K512" s="1">
        <v>0.33</v>
      </c>
      <c r="L512" s="1">
        <v>0.13</v>
      </c>
      <c r="M512" s="3">
        <f>PI()*(D512*0.0254)^2/4</f>
        <v>6.701206411064406E-2</v>
      </c>
      <c r="N512" s="1">
        <f>ROUND(H512*4.45,0)</f>
        <v>47</v>
      </c>
      <c r="O512" s="1">
        <f>I512*745.7</f>
        <v>6860.44</v>
      </c>
      <c r="P512" s="5">
        <f>ROUND(N512^(3/2)/O512/SQRT(2*1.28*M512)*100,0)</f>
        <v>11</v>
      </c>
      <c r="Q512" s="4">
        <f>E512/D512</f>
        <v>1.0869565217391304</v>
      </c>
      <c r="R512" s="1">
        <f>ROUND(L512^(3/2)/K512*100*SQRT(2/PI()),0)</f>
        <v>11</v>
      </c>
      <c r="S512" s="1" t="str">
        <f>IF(AND(R512&gt;=R511,R512&gt;R513),"YES","NO")</f>
        <v>NO</v>
      </c>
      <c r="T512" s="1">
        <f>IF(C512&lt;C511,0,IF(T511=1,1,IF(S512="YES",1,0)))</f>
        <v>1</v>
      </c>
      <c r="U512" s="1" t="str">
        <f>IF(AND(T511=0,T512=1),"YES","NO")</f>
        <v>NO</v>
      </c>
    </row>
    <row r="513" spans="1:21" x14ac:dyDescent="0.3">
      <c r="A513" s="1">
        <v>512</v>
      </c>
      <c r="B513" s="1">
        <v>25</v>
      </c>
      <c r="C513" s="1">
        <v>13000</v>
      </c>
      <c r="D513" s="1">
        <v>11.5</v>
      </c>
      <c r="E513" s="1">
        <v>12.5</v>
      </c>
      <c r="F513" s="1">
        <v>2</v>
      </c>
      <c r="G513" s="1" t="s">
        <v>9</v>
      </c>
      <c r="H513" s="1">
        <v>12.62</v>
      </c>
      <c r="I513" s="1">
        <v>12.91</v>
      </c>
      <c r="J513" s="1">
        <v>62.57</v>
      </c>
      <c r="K513" s="1">
        <v>0.36</v>
      </c>
      <c r="L513" s="1">
        <v>0.13</v>
      </c>
      <c r="M513" s="3">
        <f>PI()*(D513*0.0254)^2/4</f>
        <v>6.701206411064406E-2</v>
      </c>
      <c r="N513" s="1">
        <f>ROUND(H513*4.45,0)</f>
        <v>56</v>
      </c>
      <c r="O513" s="1">
        <f>I513*745.7</f>
        <v>9626.987000000001</v>
      </c>
      <c r="P513" s="5">
        <f>ROUND(N513^(3/2)/O513/SQRT(2*1.28*M513)*100,0)</f>
        <v>11</v>
      </c>
      <c r="Q513" s="4">
        <f>E513/D513</f>
        <v>1.0869565217391304</v>
      </c>
      <c r="R513" s="1">
        <f>ROUND(L513^(3/2)/K513*100*SQRT(2/PI()),0)</f>
        <v>10</v>
      </c>
      <c r="S513" s="1" t="str">
        <f>IF(AND(R513&gt;=R512,R513&gt;R514),"YES","NO")</f>
        <v>NO</v>
      </c>
      <c r="T513" s="1">
        <f>IF(C513&lt;C512,0,IF(T512=1,1,IF(S513="YES",1,0)))</f>
        <v>1</v>
      </c>
      <c r="U513" s="1" t="str">
        <f>IF(AND(T512=0,T513=1),"YES","NO")</f>
        <v>NO</v>
      </c>
    </row>
    <row r="514" spans="1:21" x14ac:dyDescent="0.3">
      <c r="A514" s="1">
        <v>513</v>
      </c>
      <c r="B514" s="1">
        <v>25</v>
      </c>
      <c r="C514" s="1">
        <v>15000</v>
      </c>
      <c r="D514" s="1">
        <v>11.5</v>
      </c>
      <c r="E514" s="1">
        <v>12.5</v>
      </c>
      <c r="F514" s="1">
        <v>2</v>
      </c>
      <c r="G514" s="1" t="s">
        <v>9</v>
      </c>
      <c r="H514" s="1">
        <v>15.91</v>
      </c>
      <c r="I514" s="1">
        <v>16.21</v>
      </c>
      <c r="J514" s="1">
        <v>68.12</v>
      </c>
      <c r="K514" s="1">
        <v>0.3</v>
      </c>
      <c r="L514" s="1">
        <v>0.13</v>
      </c>
      <c r="M514" s="3">
        <f>PI()*(D514*0.0254)^2/4</f>
        <v>6.701206411064406E-2</v>
      </c>
      <c r="N514" s="1">
        <f>ROUND(H514*4.45,0)</f>
        <v>71</v>
      </c>
      <c r="O514" s="1">
        <f>I514*745.7</f>
        <v>12087.797</v>
      </c>
      <c r="P514" s="5">
        <f>ROUND(N514^(3/2)/O514/SQRT(2*1.28*M514)*100,0)</f>
        <v>12</v>
      </c>
      <c r="Q514" s="4">
        <f>E514/D514</f>
        <v>1.0869565217391304</v>
      </c>
      <c r="R514" s="1">
        <f>ROUND(L514^(3/2)/K514*100*SQRT(2/PI()),0)</f>
        <v>12</v>
      </c>
      <c r="S514" s="1" t="str">
        <f>IF(AND(R514&gt;=R513,R514&gt;R515),"YES","NO")</f>
        <v>NO</v>
      </c>
      <c r="T514" s="1">
        <f>IF(C514&lt;C513,0,IF(T513=1,1,IF(S514="YES",1,0)))</f>
        <v>1</v>
      </c>
      <c r="U514" s="1" t="str">
        <f>IF(AND(T513=0,T514=1),"YES","NO")</f>
        <v>NO</v>
      </c>
    </row>
    <row r="515" spans="1:21" x14ac:dyDescent="0.3">
      <c r="A515" s="1">
        <v>514</v>
      </c>
      <c r="B515" s="1">
        <v>25</v>
      </c>
      <c r="C515" s="1">
        <v>19000</v>
      </c>
      <c r="D515" s="1">
        <v>11.5</v>
      </c>
      <c r="E515" s="1">
        <v>12.5</v>
      </c>
      <c r="F515" s="1">
        <v>2</v>
      </c>
      <c r="G515" s="1" t="s">
        <v>9</v>
      </c>
      <c r="H515" s="1">
        <v>22.47</v>
      </c>
      <c r="I515" s="1">
        <v>12.82</v>
      </c>
      <c r="J515" s="1">
        <v>42.51</v>
      </c>
      <c r="K515" s="1">
        <v>0.12</v>
      </c>
      <c r="L515" s="1">
        <v>0.11</v>
      </c>
      <c r="M515" s="3">
        <f>PI()*(D515*0.0254)^2/4</f>
        <v>6.701206411064406E-2</v>
      </c>
      <c r="N515" s="1">
        <f>ROUND(H515*4.45,0)</f>
        <v>100</v>
      </c>
      <c r="O515" s="1">
        <f>I515*745.7</f>
        <v>9559.8740000000016</v>
      </c>
      <c r="P515" s="5">
        <f>ROUND(N515^(3/2)/O515/SQRT(2*1.28*M515)*100,0)</f>
        <v>25</v>
      </c>
      <c r="Q515" s="4">
        <f>E515/D515</f>
        <v>1.0869565217391304</v>
      </c>
      <c r="R515" s="1">
        <f>ROUND(L515^(3/2)/K515*100*SQRT(2/PI()),0)</f>
        <v>24</v>
      </c>
      <c r="S515" s="1" t="str">
        <f>IF(AND(R515&gt;=R514,R515&gt;R516),"YES","NO")</f>
        <v>NO</v>
      </c>
      <c r="T515" s="1">
        <f>IF(C515&lt;C514,0,IF(T514=1,1,IF(S515="YES",1,0)))</f>
        <v>1</v>
      </c>
      <c r="U515" s="1" t="str">
        <f>IF(AND(T514=0,T515=1),"YES","NO")</f>
        <v>NO</v>
      </c>
    </row>
    <row r="516" spans="1:21" x14ac:dyDescent="0.3">
      <c r="A516" s="1">
        <v>515</v>
      </c>
      <c r="B516" s="1">
        <v>26</v>
      </c>
      <c r="C516" s="1">
        <v>1000</v>
      </c>
      <c r="D516" s="1">
        <v>11.5</v>
      </c>
      <c r="E516" s="1">
        <v>4</v>
      </c>
      <c r="F516" s="1">
        <v>2</v>
      </c>
      <c r="G516" s="1" t="s">
        <v>23</v>
      </c>
      <c r="H516" s="1">
        <v>0.05</v>
      </c>
      <c r="I516" s="1">
        <v>0.01</v>
      </c>
      <c r="J516" s="1">
        <v>0.03</v>
      </c>
      <c r="K516" s="1">
        <v>0.03</v>
      </c>
      <c r="L516" s="1">
        <v>0.09</v>
      </c>
      <c r="M516" s="3">
        <f>PI()*(D516*0.0254)^2/4</f>
        <v>6.701206411064406E-2</v>
      </c>
      <c r="N516" s="1">
        <f>ROUND(H516*4.45,0)</f>
        <v>0</v>
      </c>
      <c r="O516" s="1">
        <f>I516*745.7</f>
        <v>7.4570000000000007</v>
      </c>
      <c r="P516" s="5">
        <f>ROUND(N516^(3/2)/O516/SQRT(2*1.28*M516)*100,0)</f>
        <v>0</v>
      </c>
      <c r="Q516" s="4">
        <f>E516/D516</f>
        <v>0.34782608695652173</v>
      </c>
      <c r="R516" s="1">
        <f>ROUND(L516^(3/2)/K516*100*SQRT(2/PI()),0)</f>
        <v>72</v>
      </c>
      <c r="S516" s="1" t="str">
        <f>IF(AND(R516&gt;=R515,R516&gt;R517),"YES","NO")</f>
        <v>NO</v>
      </c>
      <c r="T516" s="1">
        <f>IF(C516&lt;C515,0,IF(T515=1,1,IF(S516="YES",1,0)))</f>
        <v>0</v>
      </c>
      <c r="U516" s="1" t="str">
        <f>IF(AND(T515=0,T516=1),"YES","NO")</f>
        <v>NO</v>
      </c>
    </row>
    <row r="517" spans="1:21" x14ac:dyDescent="0.3">
      <c r="A517" s="1">
        <v>516</v>
      </c>
      <c r="B517" s="1">
        <v>26</v>
      </c>
      <c r="C517" s="1">
        <v>2000</v>
      </c>
      <c r="D517" s="1">
        <v>11.5</v>
      </c>
      <c r="E517" s="1">
        <v>4</v>
      </c>
      <c r="F517" s="1">
        <v>2</v>
      </c>
      <c r="G517" s="1" t="s">
        <v>23</v>
      </c>
      <c r="H517" s="1">
        <v>0.2</v>
      </c>
      <c r="I517" s="1">
        <v>0.01</v>
      </c>
      <c r="J517" s="1">
        <v>0.13</v>
      </c>
      <c r="K517" s="1">
        <v>0.03</v>
      </c>
      <c r="L517" s="1">
        <v>0.09</v>
      </c>
      <c r="M517" s="3">
        <f>PI()*(D517*0.0254)^2/4</f>
        <v>6.701206411064406E-2</v>
      </c>
      <c r="N517" s="1">
        <f>ROUND(H517*4.45,0)</f>
        <v>1</v>
      </c>
      <c r="O517" s="1">
        <f>I517*745.7</f>
        <v>7.4570000000000007</v>
      </c>
      <c r="P517" s="5">
        <f>ROUND(N517^(3/2)/O517/SQRT(2*1.28*M517)*100,0)</f>
        <v>32</v>
      </c>
      <c r="Q517" s="4">
        <f>E517/D517</f>
        <v>0.34782608695652173</v>
      </c>
      <c r="R517" s="1">
        <f>ROUND(L517^(3/2)/K517*100*SQRT(2/PI()),0)</f>
        <v>72</v>
      </c>
      <c r="S517" s="1" t="str">
        <f>IF(AND(R517&gt;=R516,R517&gt;R518),"YES","NO")</f>
        <v>NO</v>
      </c>
      <c r="T517" s="1">
        <f>IF(C517&lt;C516,0,IF(T516=1,1,IF(S517="YES",1,0)))</f>
        <v>0</v>
      </c>
      <c r="U517" s="1" t="str">
        <f>IF(AND(T516=0,T517=1),"YES","NO")</f>
        <v>NO</v>
      </c>
    </row>
    <row r="518" spans="1:21" x14ac:dyDescent="0.3">
      <c r="A518" s="1">
        <v>517</v>
      </c>
      <c r="B518" s="1">
        <v>26</v>
      </c>
      <c r="C518" s="1">
        <v>3000</v>
      </c>
      <c r="D518" s="1">
        <v>11.5</v>
      </c>
      <c r="E518" s="1">
        <v>4</v>
      </c>
      <c r="F518" s="1">
        <v>2</v>
      </c>
      <c r="G518" s="1" t="s">
        <v>23</v>
      </c>
      <c r="H518" s="1">
        <v>0.45</v>
      </c>
      <c r="I518" s="1">
        <v>0.01</v>
      </c>
      <c r="J518" s="1">
        <v>0.28999999999999998</v>
      </c>
      <c r="K518" s="1">
        <v>0.03</v>
      </c>
      <c r="L518" s="1">
        <v>0.09</v>
      </c>
      <c r="M518" s="3">
        <f>PI()*(D518*0.0254)^2/4</f>
        <v>6.701206411064406E-2</v>
      </c>
      <c r="N518" s="1">
        <f>ROUND(H518*4.45,0)</f>
        <v>2</v>
      </c>
      <c r="O518" s="1">
        <f>I518*745.7</f>
        <v>7.4570000000000007</v>
      </c>
      <c r="P518" s="5">
        <f>ROUND(N518^(3/2)/O518/SQRT(2*1.28*M518)*100,0)</f>
        <v>92</v>
      </c>
      <c r="Q518" s="4">
        <f>E518/D518</f>
        <v>0.34782608695652173</v>
      </c>
      <c r="R518" s="1">
        <f>ROUND(L518^(3/2)/K518*100*SQRT(2/PI()),0)</f>
        <v>72</v>
      </c>
      <c r="S518" s="1" t="str">
        <f>IF(AND(R518&gt;=R517,R518&gt;R519),"YES","NO")</f>
        <v>NO</v>
      </c>
      <c r="T518" s="1">
        <f>IF(C518&lt;C517,0,IF(T517=1,1,IF(S518="YES",1,0)))</f>
        <v>0</v>
      </c>
      <c r="U518" s="1" t="str">
        <f>IF(AND(T517=0,T518=1),"YES","NO")</f>
        <v>NO</v>
      </c>
    </row>
    <row r="519" spans="1:21" x14ac:dyDescent="0.3">
      <c r="A519" s="1">
        <v>518</v>
      </c>
      <c r="B519" s="1">
        <v>26</v>
      </c>
      <c r="C519" s="1">
        <v>4000</v>
      </c>
      <c r="D519" s="1">
        <v>11.5</v>
      </c>
      <c r="E519" s="1">
        <v>4</v>
      </c>
      <c r="F519" s="1">
        <v>2</v>
      </c>
      <c r="G519" s="1" t="s">
        <v>23</v>
      </c>
      <c r="H519" s="1">
        <v>0.81</v>
      </c>
      <c r="I519" s="1">
        <v>0.03</v>
      </c>
      <c r="J519" s="1">
        <v>0.51</v>
      </c>
      <c r="K519" s="1">
        <v>0.03</v>
      </c>
      <c r="L519" s="1">
        <v>0.09</v>
      </c>
      <c r="M519" s="3">
        <f>PI()*(D519*0.0254)^2/4</f>
        <v>6.701206411064406E-2</v>
      </c>
      <c r="N519" s="1">
        <f>ROUND(H519*4.45,0)</f>
        <v>4</v>
      </c>
      <c r="O519" s="1">
        <f>I519*745.7</f>
        <v>22.371000000000002</v>
      </c>
      <c r="P519" s="5">
        <f>ROUND(N519^(3/2)/O519/SQRT(2*1.28*M519)*100,0)</f>
        <v>86</v>
      </c>
      <c r="Q519" s="4">
        <f>E519/D519</f>
        <v>0.34782608695652173</v>
      </c>
      <c r="R519" s="1">
        <f>ROUND(L519^(3/2)/K519*100*SQRT(2/PI()),0)</f>
        <v>72</v>
      </c>
      <c r="S519" s="1" t="str">
        <f>IF(AND(R519&gt;=R518,R519&gt;R520),"YES","NO")</f>
        <v>NO</v>
      </c>
      <c r="T519" s="1">
        <f>IF(C519&lt;C518,0,IF(T518=1,1,IF(S519="YES",1,0)))</f>
        <v>0</v>
      </c>
      <c r="U519" s="1" t="str">
        <f>IF(AND(T518=0,T519=1),"YES","NO")</f>
        <v>NO</v>
      </c>
    </row>
    <row r="520" spans="1:21" x14ac:dyDescent="0.3">
      <c r="A520" s="1">
        <v>519</v>
      </c>
      <c r="B520" s="1">
        <v>26</v>
      </c>
      <c r="C520" s="1">
        <v>5000</v>
      </c>
      <c r="D520" s="1">
        <v>11.5</v>
      </c>
      <c r="E520" s="1">
        <v>4</v>
      </c>
      <c r="F520" s="1">
        <v>2</v>
      </c>
      <c r="G520" s="1" t="s">
        <v>23</v>
      </c>
      <c r="H520" s="1">
        <v>1.26</v>
      </c>
      <c r="I520" s="1">
        <v>0.06</v>
      </c>
      <c r="J520" s="1">
        <v>0.78</v>
      </c>
      <c r="K520" s="1">
        <v>0.03</v>
      </c>
      <c r="L520" s="1">
        <v>0.09</v>
      </c>
      <c r="M520" s="3">
        <f>PI()*(D520*0.0254)^2/4</f>
        <v>6.701206411064406E-2</v>
      </c>
      <c r="N520" s="1">
        <f>ROUND(H520*4.45,0)</f>
        <v>6</v>
      </c>
      <c r="O520" s="1">
        <f>I520*745.7</f>
        <v>44.742000000000004</v>
      </c>
      <c r="P520" s="5">
        <f>ROUND(N520^(3/2)/O520/SQRT(2*1.28*M520)*100,0)</f>
        <v>79</v>
      </c>
      <c r="Q520" s="4">
        <f>E520/D520</f>
        <v>0.34782608695652173</v>
      </c>
      <c r="R520" s="1">
        <f>ROUND(L520^(3/2)/K520*100*SQRT(2/PI()),0)</f>
        <v>72</v>
      </c>
      <c r="S520" s="1" t="str">
        <f>IF(AND(R520&gt;=R519,R520&gt;R521),"YES","NO")</f>
        <v>NO</v>
      </c>
      <c r="T520" s="1">
        <f>IF(C520&lt;C519,0,IF(T519=1,1,IF(S520="YES",1,0)))</f>
        <v>0</v>
      </c>
      <c r="U520" s="1" t="str">
        <f>IF(AND(T519=0,T520=1),"YES","NO")</f>
        <v>NO</v>
      </c>
    </row>
    <row r="521" spans="1:21" x14ac:dyDescent="0.3">
      <c r="A521" s="1">
        <v>520</v>
      </c>
      <c r="B521" s="1">
        <v>26</v>
      </c>
      <c r="C521" s="1">
        <v>6000</v>
      </c>
      <c r="D521" s="1">
        <v>11.5</v>
      </c>
      <c r="E521" s="1">
        <v>4</v>
      </c>
      <c r="F521" s="1">
        <v>2</v>
      </c>
      <c r="G521" s="1" t="s">
        <v>23</v>
      </c>
      <c r="H521" s="1">
        <v>1.82</v>
      </c>
      <c r="I521" s="1">
        <v>0.11</v>
      </c>
      <c r="J521" s="1">
        <v>1.1100000000000001</v>
      </c>
      <c r="K521" s="1">
        <v>0.03</v>
      </c>
      <c r="L521" s="1">
        <v>0.09</v>
      </c>
      <c r="M521" s="3">
        <f>PI()*(D521*0.0254)^2/4</f>
        <v>6.701206411064406E-2</v>
      </c>
      <c r="N521" s="1">
        <f>ROUND(H521*4.45,0)</f>
        <v>8</v>
      </c>
      <c r="O521" s="1">
        <f>I521*745.7</f>
        <v>82.027000000000001</v>
      </c>
      <c r="P521" s="5">
        <f>ROUND(N521^(3/2)/O521/SQRT(2*1.28*M521)*100,0)</f>
        <v>67</v>
      </c>
      <c r="Q521" s="4">
        <f>E521/D521</f>
        <v>0.34782608695652173</v>
      </c>
      <c r="R521" s="1">
        <f>ROUND(L521^(3/2)/K521*100*SQRT(2/PI()),0)</f>
        <v>72</v>
      </c>
      <c r="S521" s="1" t="str">
        <f>IF(AND(R521&gt;=R520,R521&gt;R522),"YES","NO")</f>
        <v>NO</v>
      </c>
      <c r="T521" s="1">
        <f>IF(C521&lt;C520,0,IF(T520=1,1,IF(S521="YES",1,0)))</f>
        <v>0</v>
      </c>
      <c r="U521" s="1" t="str">
        <f>IF(AND(T520=0,T521=1),"YES","NO")</f>
        <v>NO</v>
      </c>
    </row>
    <row r="522" spans="1:21" x14ac:dyDescent="0.3">
      <c r="A522" s="1">
        <v>521</v>
      </c>
      <c r="B522" s="1">
        <v>26</v>
      </c>
      <c r="C522" s="1">
        <v>7000</v>
      </c>
      <c r="D522" s="1">
        <v>11.5</v>
      </c>
      <c r="E522" s="1">
        <v>4</v>
      </c>
      <c r="F522" s="1">
        <v>2</v>
      </c>
      <c r="G522" s="1" t="s">
        <v>23</v>
      </c>
      <c r="H522" s="1">
        <v>2.5</v>
      </c>
      <c r="I522" s="1">
        <v>0.17</v>
      </c>
      <c r="J522" s="1">
        <v>1.54</v>
      </c>
      <c r="K522" s="1">
        <v>0.03</v>
      </c>
      <c r="L522" s="1">
        <v>0.09</v>
      </c>
      <c r="M522" s="3">
        <f>PI()*(D522*0.0254)^2/4</f>
        <v>6.701206411064406E-2</v>
      </c>
      <c r="N522" s="1">
        <f>ROUND(H522*4.45,0)</f>
        <v>11</v>
      </c>
      <c r="O522" s="1">
        <f>I522*745.7</f>
        <v>126.76900000000002</v>
      </c>
      <c r="P522" s="5">
        <f>ROUND(N522^(3/2)/O522/SQRT(2*1.28*M522)*100,0)</f>
        <v>69</v>
      </c>
      <c r="Q522" s="4">
        <f>E522/D522</f>
        <v>0.34782608695652173</v>
      </c>
      <c r="R522" s="1">
        <f>ROUND(L522^(3/2)/K522*100*SQRT(2/PI()),0)</f>
        <v>72</v>
      </c>
      <c r="S522" s="1" t="str">
        <f>IF(AND(R522&gt;=R521,R522&gt;R523),"YES","NO")</f>
        <v>NO</v>
      </c>
      <c r="T522" s="1">
        <f>IF(C522&lt;C521,0,IF(T521=1,1,IF(S522="YES",1,0)))</f>
        <v>0</v>
      </c>
      <c r="U522" s="1" t="str">
        <f>IF(AND(T521=0,T522=1),"YES","NO")</f>
        <v>NO</v>
      </c>
    </row>
    <row r="523" spans="1:21" x14ac:dyDescent="0.3">
      <c r="A523" s="1">
        <v>522</v>
      </c>
      <c r="B523" s="1">
        <v>26</v>
      </c>
      <c r="C523" s="1">
        <v>8000</v>
      </c>
      <c r="D523" s="1">
        <v>11.5</v>
      </c>
      <c r="E523" s="1">
        <v>4</v>
      </c>
      <c r="F523" s="1">
        <v>2</v>
      </c>
      <c r="G523" s="1" t="s">
        <v>23</v>
      </c>
      <c r="H523" s="1">
        <v>3.29</v>
      </c>
      <c r="I523" s="1">
        <v>0.26</v>
      </c>
      <c r="J523" s="1">
        <v>2.0499999999999998</v>
      </c>
      <c r="K523" s="1">
        <v>0.03</v>
      </c>
      <c r="L523" s="1">
        <v>0.09</v>
      </c>
      <c r="M523" s="3">
        <f>PI()*(D523*0.0254)^2/4</f>
        <v>6.701206411064406E-2</v>
      </c>
      <c r="N523" s="1">
        <f>ROUND(H523*4.45,0)</f>
        <v>15</v>
      </c>
      <c r="O523" s="1">
        <f>I523*745.7</f>
        <v>193.88200000000001</v>
      </c>
      <c r="P523" s="5">
        <f>ROUND(N523^(3/2)/O523/SQRT(2*1.28*M523)*100,0)</f>
        <v>72</v>
      </c>
      <c r="Q523" s="4">
        <f>E523/D523</f>
        <v>0.34782608695652173</v>
      </c>
      <c r="R523" s="1">
        <f>ROUND(L523^(3/2)/K523*100*SQRT(2/PI()),0)</f>
        <v>72</v>
      </c>
      <c r="S523" s="1" t="str">
        <f>IF(AND(R523&gt;=R522,R523&gt;R524),"YES","NO")</f>
        <v>NO</v>
      </c>
      <c r="T523" s="1">
        <f>IF(C523&lt;C522,0,IF(T522=1,1,IF(S523="YES",1,0)))</f>
        <v>0</v>
      </c>
      <c r="U523" s="1" t="str">
        <f>IF(AND(T522=0,T523=1),"YES","NO")</f>
        <v>NO</v>
      </c>
    </row>
    <row r="524" spans="1:21" x14ac:dyDescent="0.3">
      <c r="A524" s="1">
        <v>523</v>
      </c>
      <c r="B524" s="1">
        <v>26</v>
      </c>
      <c r="C524" s="1">
        <v>9000</v>
      </c>
      <c r="D524" s="1">
        <v>11.5</v>
      </c>
      <c r="E524" s="1">
        <v>4</v>
      </c>
      <c r="F524" s="1">
        <v>2</v>
      </c>
      <c r="G524" s="1" t="s">
        <v>23</v>
      </c>
      <c r="H524" s="1">
        <v>4.1900000000000004</v>
      </c>
      <c r="I524" s="1">
        <v>0.38</v>
      </c>
      <c r="J524" s="1">
        <v>2.65</v>
      </c>
      <c r="K524" s="1">
        <v>0.03</v>
      </c>
      <c r="L524" s="1">
        <v>0.09</v>
      </c>
      <c r="M524" s="3">
        <f>PI()*(D524*0.0254)^2/4</f>
        <v>6.701206411064406E-2</v>
      </c>
      <c r="N524" s="1">
        <f>ROUND(H524*4.45,0)</f>
        <v>19</v>
      </c>
      <c r="O524" s="1">
        <f>I524*745.7</f>
        <v>283.36600000000004</v>
      </c>
      <c r="P524" s="5">
        <f>ROUND(N524^(3/2)/O524/SQRT(2*1.28*M524)*100,0)</f>
        <v>71</v>
      </c>
      <c r="Q524" s="4">
        <f>E524/D524</f>
        <v>0.34782608695652173</v>
      </c>
      <c r="R524" s="1">
        <f>ROUND(L524^(3/2)/K524*100*SQRT(2/PI()),0)</f>
        <v>72</v>
      </c>
      <c r="S524" s="1" t="str">
        <f>IF(AND(R524&gt;=R523,R524&gt;R525),"YES","NO")</f>
        <v>NO</v>
      </c>
      <c r="T524" s="1">
        <f>IF(C524&lt;C523,0,IF(T523=1,1,IF(S524="YES",1,0)))</f>
        <v>0</v>
      </c>
      <c r="U524" s="1" t="str">
        <f>IF(AND(T523=0,T524=1),"YES","NO")</f>
        <v>NO</v>
      </c>
    </row>
    <row r="525" spans="1:21" x14ac:dyDescent="0.3">
      <c r="A525" s="1">
        <v>524</v>
      </c>
      <c r="B525" s="1">
        <v>26</v>
      </c>
      <c r="C525" s="1">
        <v>10000</v>
      </c>
      <c r="D525" s="1">
        <v>11.5</v>
      </c>
      <c r="E525" s="1">
        <v>4</v>
      </c>
      <c r="F525" s="1">
        <v>2</v>
      </c>
      <c r="G525" s="1" t="s">
        <v>23</v>
      </c>
      <c r="H525" s="1">
        <v>5.24</v>
      </c>
      <c r="I525" s="1">
        <v>0.53</v>
      </c>
      <c r="J525" s="1">
        <v>3.34</v>
      </c>
      <c r="K525" s="1">
        <v>0.03</v>
      </c>
      <c r="L525" s="1">
        <v>0.09</v>
      </c>
      <c r="M525" s="3">
        <f>PI()*(D525*0.0254)^2/4</f>
        <v>6.701206411064406E-2</v>
      </c>
      <c r="N525" s="1">
        <f>ROUND(H525*4.45,0)</f>
        <v>23</v>
      </c>
      <c r="O525" s="1">
        <f>I525*745.7</f>
        <v>395.22100000000006</v>
      </c>
      <c r="P525" s="5">
        <f>ROUND(N525^(3/2)/O525/SQRT(2*1.28*M525)*100,0)</f>
        <v>67</v>
      </c>
      <c r="Q525" s="4">
        <f>E525/D525</f>
        <v>0.34782608695652173</v>
      </c>
      <c r="R525" s="1">
        <f>ROUND(L525^(3/2)/K525*100*SQRT(2/PI()),0)</f>
        <v>72</v>
      </c>
      <c r="S525" s="1" t="str">
        <f>IF(AND(R525&gt;=R524,R525&gt;R526),"YES","NO")</f>
        <v>NO</v>
      </c>
      <c r="T525" s="1">
        <f>IF(C525&lt;C524,0,IF(T524=1,1,IF(S525="YES",1,0)))</f>
        <v>0</v>
      </c>
      <c r="U525" s="1" t="str">
        <f>IF(AND(T524=0,T525=1),"YES","NO")</f>
        <v>NO</v>
      </c>
    </row>
    <row r="526" spans="1:21" x14ac:dyDescent="0.3">
      <c r="A526" s="1">
        <v>525</v>
      </c>
      <c r="B526" s="1">
        <v>26</v>
      </c>
      <c r="C526" s="1">
        <v>11000</v>
      </c>
      <c r="D526" s="1">
        <v>11.5</v>
      </c>
      <c r="E526" s="1">
        <v>4</v>
      </c>
      <c r="F526" s="1">
        <v>2</v>
      </c>
      <c r="G526" s="1" t="s">
        <v>23</v>
      </c>
      <c r="H526" s="1">
        <v>6.41</v>
      </c>
      <c r="I526" s="1">
        <v>0.72</v>
      </c>
      <c r="J526" s="1">
        <v>4.13</v>
      </c>
      <c r="K526" s="1">
        <v>0.03</v>
      </c>
      <c r="L526" s="1">
        <v>0.1</v>
      </c>
      <c r="M526" s="3">
        <f>PI()*(D526*0.0254)^2/4</f>
        <v>6.701206411064406E-2</v>
      </c>
      <c r="N526" s="1">
        <f>ROUND(H526*4.45,0)</f>
        <v>29</v>
      </c>
      <c r="O526" s="1">
        <f>I526*745.7</f>
        <v>536.904</v>
      </c>
      <c r="P526" s="5">
        <f>ROUND(N526^(3/2)/O526/SQRT(2*1.28*M526)*100,0)</f>
        <v>70</v>
      </c>
      <c r="Q526" s="4">
        <f>E526/D526</f>
        <v>0.34782608695652173</v>
      </c>
      <c r="R526" s="1">
        <f>ROUND(L526^(3/2)/K526*100*SQRT(2/PI()),0)</f>
        <v>84</v>
      </c>
      <c r="S526" s="1" t="str">
        <f>IF(AND(R526&gt;=R525,R526&gt;R527),"YES","NO")</f>
        <v>NO</v>
      </c>
      <c r="T526" s="1">
        <f>IF(C526&lt;C525,0,IF(T525=1,1,IF(S526="YES",1,0)))</f>
        <v>0</v>
      </c>
      <c r="U526" s="1" t="str">
        <f>IF(AND(T525=0,T526=1),"YES","NO")</f>
        <v>NO</v>
      </c>
    </row>
    <row r="527" spans="1:21" x14ac:dyDescent="0.3">
      <c r="A527" s="1">
        <v>526</v>
      </c>
      <c r="B527" s="1">
        <v>26</v>
      </c>
      <c r="C527" s="1">
        <v>12000</v>
      </c>
      <c r="D527" s="1">
        <v>11.5</v>
      </c>
      <c r="E527" s="1">
        <v>4</v>
      </c>
      <c r="F527" s="1">
        <v>2</v>
      </c>
      <c r="G527" s="1" t="s">
        <v>23</v>
      </c>
      <c r="H527" s="1">
        <v>7.71</v>
      </c>
      <c r="I527" s="1">
        <v>0.94</v>
      </c>
      <c r="J527" s="1">
        <v>4.91</v>
      </c>
      <c r="K527" s="1">
        <v>0.03</v>
      </c>
      <c r="L527" s="1">
        <v>0.1</v>
      </c>
      <c r="M527" s="3">
        <f>PI()*(D527*0.0254)^2/4</f>
        <v>6.701206411064406E-2</v>
      </c>
      <c r="N527" s="1">
        <f>ROUND(H527*4.45,0)</f>
        <v>34</v>
      </c>
      <c r="O527" s="1">
        <f>I527*745.7</f>
        <v>700.95799999999997</v>
      </c>
      <c r="P527" s="5">
        <f>ROUND(N527^(3/2)/O527/SQRT(2*1.28*M527)*100,0)</f>
        <v>68</v>
      </c>
      <c r="Q527" s="4">
        <f>E527/D527</f>
        <v>0.34782608695652173</v>
      </c>
      <c r="R527" s="1">
        <f>ROUND(L527^(3/2)/K527*100*SQRT(2/PI()),0)</f>
        <v>84</v>
      </c>
      <c r="S527" s="1" t="str">
        <f>IF(AND(R527&gt;=R526,R527&gt;R528),"YES","NO")</f>
        <v>NO</v>
      </c>
      <c r="T527" s="1">
        <f>IF(C527&lt;C526,0,IF(T526=1,1,IF(S527="YES",1,0)))</f>
        <v>0</v>
      </c>
      <c r="U527" s="1" t="str">
        <f>IF(AND(T526=0,T527=1),"YES","NO")</f>
        <v>NO</v>
      </c>
    </row>
    <row r="528" spans="1:21" x14ac:dyDescent="0.3">
      <c r="A528" s="1">
        <v>527</v>
      </c>
      <c r="B528" s="1">
        <v>26</v>
      </c>
      <c r="C528" s="1">
        <v>13000</v>
      </c>
      <c r="D528" s="1">
        <v>11.5</v>
      </c>
      <c r="E528" s="1">
        <v>4</v>
      </c>
      <c r="F528" s="1">
        <v>2</v>
      </c>
      <c r="G528" s="1" t="s">
        <v>23</v>
      </c>
      <c r="H528" s="1">
        <v>9.16</v>
      </c>
      <c r="I528" s="1">
        <v>1.19</v>
      </c>
      <c r="J528" s="1">
        <v>5.77</v>
      </c>
      <c r="K528" s="1">
        <v>0.03</v>
      </c>
      <c r="L528" s="1">
        <v>0.1</v>
      </c>
      <c r="M528" s="3">
        <f>PI()*(D528*0.0254)^2/4</f>
        <v>6.701206411064406E-2</v>
      </c>
      <c r="N528" s="1">
        <f>ROUND(H528*4.45,0)</f>
        <v>41</v>
      </c>
      <c r="O528" s="1">
        <f>I528*745.7</f>
        <v>887.38300000000004</v>
      </c>
      <c r="P528" s="5">
        <f>ROUND(N528^(3/2)/O528/SQRT(2*1.28*M528)*100,0)</f>
        <v>71</v>
      </c>
      <c r="Q528" s="4">
        <f>E528/D528</f>
        <v>0.34782608695652173</v>
      </c>
      <c r="R528" s="1">
        <f>ROUND(L528^(3/2)/K528*100*SQRT(2/PI()),0)</f>
        <v>84</v>
      </c>
      <c r="S528" s="1" t="str">
        <f>IF(AND(R528&gt;=R527,R528&gt;R529),"YES","NO")</f>
        <v>NO</v>
      </c>
      <c r="T528" s="1">
        <f>IF(C528&lt;C527,0,IF(T527=1,1,IF(S528="YES",1,0)))</f>
        <v>0</v>
      </c>
      <c r="U528" s="1" t="str">
        <f>IF(AND(T527=0,T528=1),"YES","NO")</f>
        <v>NO</v>
      </c>
    </row>
    <row r="529" spans="1:21" x14ac:dyDescent="0.3">
      <c r="A529" s="1">
        <v>528</v>
      </c>
      <c r="B529" s="1">
        <v>26</v>
      </c>
      <c r="C529" s="1">
        <v>13999</v>
      </c>
      <c r="D529" s="1">
        <v>11.5</v>
      </c>
      <c r="E529" s="1">
        <v>4</v>
      </c>
      <c r="F529" s="1">
        <v>2</v>
      </c>
      <c r="G529" s="1" t="s">
        <v>23</v>
      </c>
      <c r="H529" s="1">
        <v>10.78</v>
      </c>
      <c r="I529" s="1">
        <v>1.5</v>
      </c>
      <c r="J529" s="1">
        <v>6.73</v>
      </c>
      <c r="K529" s="1">
        <v>0.03</v>
      </c>
      <c r="L529" s="1">
        <v>0.1</v>
      </c>
      <c r="M529" s="3">
        <f>PI()*(D529*0.0254)^2/4</f>
        <v>6.701206411064406E-2</v>
      </c>
      <c r="N529" s="1">
        <f>ROUND(H529*4.45,0)</f>
        <v>48</v>
      </c>
      <c r="O529" s="1">
        <f>I529*745.7</f>
        <v>1118.5500000000002</v>
      </c>
      <c r="P529" s="5">
        <f>ROUND(N529^(3/2)/O529/SQRT(2*1.28*M529)*100,0)</f>
        <v>72</v>
      </c>
      <c r="Q529" s="4">
        <f>E529/D529</f>
        <v>0.34782608695652173</v>
      </c>
      <c r="R529" s="1">
        <f>ROUND(L529^(3/2)/K529*100*SQRT(2/PI()),0)</f>
        <v>84</v>
      </c>
      <c r="S529" s="1" t="str">
        <f>IF(AND(R529&gt;=R528,R529&gt;R530),"YES","NO")</f>
        <v>NO</v>
      </c>
      <c r="T529" s="1">
        <f>IF(C529&lt;C528,0,IF(T528=1,1,IF(S529="YES",1,0)))</f>
        <v>0</v>
      </c>
      <c r="U529" s="1" t="str">
        <f>IF(AND(T528=0,T529=1),"YES","NO")</f>
        <v>NO</v>
      </c>
    </row>
    <row r="530" spans="1:21" x14ac:dyDescent="0.3">
      <c r="A530" s="1">
        <v>529</v>
      </c>
      <c r="B530" s="1">
        <v>26</v>
      </c>
      <c r="C530" s="1">
        <v>15000</v>
      </c>
      <c r="D530" s="1">
        <v>11.5</v>
      </c>
      <c r="E530" s="1">
        <v>4</v>
      </c>
      <c r="F530" s="1">
        <v>2</v>
      </c>
      <c r="G530" s="1" t="s">
        <v>23</v>
      </c>
      <c r="H530" s="1">
        <v>12.62</v>
      </c>
      <c r="I530" s="1">
        <v>1.87</v>
      </c>
      <c r="J530" s="1">
        <v>7.84</v>
      </c>
      <c r="K530" s="1">
        <v>0.03</v>
      </c>
      <c r="L530" s="1">
        <v>0.1</v>
      </c>
      <c r="M530" s="3">
        <f>PI()*(D530*0.0254)^2/4</f>
        <v>6.701206411064406E-2</v>
      </c>
      <c r="N530" s="1">
        <f>ROUND(H530*4.45,0)</f>
        <v>56</v>
      </c>
      <c r="O530" s="1">
        <f>I530*745.7</f>
        <v>1394.4590000000001</v>
      </c>
      <c r="P530" s="5">
        <f>ROUND(N530^(3/2)/O530/SQRT(2*1.28*M530)*100,0)</f>
        <v>73</v>
      </c>
      <c r="Q530" s="4">
        <f>E530/D530</f>
        <v>0.34782608695652173</v>
      </c>
      <c r="R530" s="1">
        <f>ROUND(L530^(3/2)/K530*100*SQRT(2/PI()),0)</f>
        <v>84</v>
      </c>
      <c r="S530" s="1" t="str">
        <f>IF(AND(R530&gt;=R529,R530&gt;R531),"YES","NO")</f>
        <v>YES</v>
      </c>
      <c r="T530" s="1">
        <f>IF(C530&lt;C529,0,IF(T529=1,1,IF(S530="YES",1,0)))</f>
        <v>1</v>
      </c>
      <c r="U530" s="1" t="str">
        <f>IF(AND(T529=0,T530=1),"YES","NO")</f>
        <v>YES</v>
      </c>
    </row>
    <row r="531" spans="1:21" x14ac:dyDescent="0.3">
      <c r="A531" s="1">
        <v>530</v>
      </c>
      <c r="B531" s="1">
        <v>26</v>
      </c>
      <c r="C531" s="1">
        <v>16000</v>
      </c>
      <c r="D531" s="1">
        <v>11.5</v>
      </c>
      <c r="E531" s="1">
        <v>4</v>
      </c>
      <c r="F531" s="1">
        <v>2</v>
      </c>
      <c r="G531" s="1" t="s">
        <v>23</v>
      </c>
      <c r="H531" s="1">
        <v>14.79</v>
      </c>
      <c r="I531" s="1">
        <v>2.35</v>
      </c>
      <c r="J531" s="1">
        <v>9.25</v>
      </c>
      <c r="K531" s="1">
        <v>0.04</v>
      </c>
      <c r="L531" s="1">
        <v>0.1</v>
      </c>
      <c r="M531" s="3">
        <f>PI()*(D531*0.0254)^2/4</f>
        <v>6.701206411064406E-2</v>
      </c>
      <c r="N531" s="1">
        <f>ROUND(H531*4.45,0)</f>
        <v>66</v>
      </c>
      <c r="O531" s="1">
        <f>I531*745.7</f>
        <v>1752.3950000000002</v>
      </c>
      <c r="P531" s="5">
        <f>ROUND(N531^(3/2)/O531/SQRT(2*1.28*M531)*100,0)</f>
        <v>74</v>
      </c>
      <c r="Q531" s="4">
        <f>E531/D531</f>
        <v>0.34782608695652173</v>
      </c>
      <c r="R531" s="1">
        <f>ROUND(L531^(3/2)/K531*100*SQRT(2/PI()),0)</f>
        <v>63</v>
      </c>
      <c r="S531" s="1" t="str">
        <f>IF(AND(R531&gt;=R530,R531&gt;R532),"YES","NO")</f>
        <v>NO</v>
      </c>
      <c r="T531" s="1">
        <f>IF(C531&lt;C530,0,IF(T530=1,1,IF(S531="YES",1,0)))</f>
        <v>1</v>
      </c>
      <c r="U531" s="1" t="str">
        <f>IF(AND(T530=0,T531=1),"YES","NO")</f>
        <v>NO</v>
      </c>
    </row>
    <row r="532" spans="1:21" x14ac:dyDescent="0.3">
      <c r="A532" s="1">
        <v>531</v>
      </c>
      <c r="B532" s="1">
        <v>26</v>
      </c>
      <c r="C532" s="1">
        <v>17000</v>
      </c>
      <c r="D532" s="1">
        <v>11.5</v>
      </c>
      <c r="E532" s="1">
        <v>4</v>
      </c>
      <c r="F532" s="1">
        <v>2</v>
      </c>
      <c r="G532" s="1" t="s">
        <v>23</v>
      </c>
      <c r="H532" s="1">
        <v>17.88</v>
      </c>
      <c r="I532" s="1">
        <v>3.43</v>
      </c>
      <c r="J532" s="1">
        <v>12.7</v>
      </c>
      <c r="K532" s="1">
        <v>0.04</v>
      </c>
      <c r="L532" s="1">
        <v>0.11</v>
      </c>
      <c r="M532" s="3">
        <f>PI()*(D532*0.0254)^2/4</f>
        <v>6.701206411064406E-2</v>
      </c>
      <c r="N532" s="1">
        <f>ROUND(H532*4.45,0)</f>
        <v>80</v>
      </c>
      <c r="O532" s="1">
        <f>I532*745.7</f>
        <v>2557.7510000000002</v>
      </c>
      <c r="P532" s="5">
        <f>ROUND(N532^(3/2)/O532/SQRT(2*1.28*M532)*100,0)</f>
        <v>68</v>
      </c>
      <c r="Q532" s="4">
        <f>E532/D532</f>
        <v>0.34782608695652173</v>
      </c>
      <c r="R532" s="1">
        <f>ROUND(L532^(3/2)/K532*100*SQRT(2/PI()),0)</f>
        <v>73</v>
      </c>
      <c r="S532" s="1" t="str">
        <f>IF(AND(R532&gt;=R531,R532&gt;R533),"YES","NO")</f>
        <v>YES</v>
      </c>
      <c r="T532" s="1">
        <f>IF(C532&lt;C531,0,IF(T531=1,1,IF(S532="YES",1,0)))</f>
        <v>1</v>
      </c>
      <c r="U532" s="1" t="str">
        <f>IF(AND(T531=0,T532=1),"YES","NO")</f>
        <v>NO</v>
      </c>
    </row>
    <row r="533" spans="1:21" x14ac:dyDescent="0.3">
      <c r="A533" s="1">
        <v>532</v>
      </c>
      <c r="B533" s="1">
        <v>26</v>
      </c>
      <c r="C533" s="1">
        <v>18000</v>
      </c>
      <c r="D533" s="1">
        <v>11.5</v>
      </c>
      <c r="E533" s="1">
        <v>4</v>
      </c>
      <c r="F533" s="1">
        <v>2</v>
      </c>
      <c r="G533" s="1" t="s">
        <v>23</v>
      </c>
      <c r="H533" s="1">
        <v>20.78</v>
      </c>
      <c r="I533" s="1">
        <v>4.7</v>
      </c>
      <c r="J533" s="1">
        <v>16.45</v>
      </c>
      <c r="K533" s="1">
        <v>0.05</v>
      </c>
      <c r="L533" s="1">
        <v>0.12</v>
      </c>
      <c r="M533" s="3">
        <f>PI()*(D533*0.0254)^2/4</f>
        <v>6.701206411064406E-2</v>
      </c>
      <c r="N533" s="1">
        <f>ROUND(H533*4.45,0)</f>
        <v>92</v>
      </c>
      <c r="O533" s="1">
        <f>I533*745.7</f>
        <v>3504.7900000000004</v>
      </c>
      <c r="P533" s="5">
        <f>ROUND(N533^(3/2)/O533/SQRT(2*1.28*M533)*100,0)</f>
        <v>61</v>
      </c>
      <c r="Q533" s="4">
        <f>E533/D533</f>
        <v>0.34782608695652173</v>
      </c>
      <c r="R533" s="1">
        <f>ROUND(L533^(3/2)/K533*100*SQRT(2/PI()),0)</f>
        <v>66</v>
      </c>
      <c r="S533" s="1" t="str">
        <f>IF(AND(R533&gt;=R532,R533&gt;R534),"YES","NO")</f>
        <v>NO</v>
      </c>
      <c r="T533" s="1">
        <f>IF(C533&lt;C532,0,IF(T532=1,1,IF(S533="YES",1,0)))</f>
        <v>1</v>
      </c>
      <c r="U533" s="1" t="str">
        <f>IF(AND(T532=0,T533=1),"YES","NO")</f>
        <v>NO</v>
      </c>
    </row>
    <row r="534" spans="1:21" x14ac:dyDescent="0.3">
      <c r="A534" s="1">
        <v>533</v>
      </c>
      <c r="B534" s="1">
        <v>26</v>
      </c>
      <c r="C534" s="1">
        <v>19000</v>
      </c>
      <c r="D534" s="1">
        <v>11.5</v>
      </c>
      <c r="E534" s="1">
        <v>4</v>
      </c>
      <c r="F534" s="1">
        <v>2</v>
      </c>
      <c r="G534" s="1" t="s">
        <v>23</v>
      </c>
      <c r="H534" s="1">
        <v>22.98</v>
      </c>
      <c r="I534" s="1">
        <v>5.84</v>
      </c>
      <c r="J534" s="1">
        <v>19.37</v>
      </c>
      <c r="K534" s="1">
        <v>0.05</v>
      </c>
      <c r="L534" s="1">
        <v>0.11</v>
      </c>
      <c r="M534" s="3">
        <f>PI()*(D534*0.0254)^2/4</f>
        <v>6.701206411064406E-2</v>
      </c>
      <c r="N534" s="1">
        <f>ROUND(H534*4.45,0)</f>
        <v>102</v>
      </c>
      <c r="O534" s="1">
        <f>I534*745.7</f>
        <v>4354.8879999999999</v>
      </c>
      <c r="P534" s="5">
        <f>ROUND(N534^(3/2)/O534/SQRT(2*1.28*M534)*100,0)</f>
        <v>57</v>
      </c>
      <c r="Q534" s="4">
        <f>E534/D534</f>
        <v>0.34782608695652173</v>
      </c>
      <c r="R534" s="1">
        <f>ROUND(L534^(3/2)/K534*100*SQRT(2/PI()),0)</f>
        <v>58</v>
      </c>
      <c r="S534" s="1" t="str">
        <f>IF(AND(R534&gt;=R533,R534&gt;R535),"YES","NO")</f>
        <v>NO</v>
      </c>
      <c r="T534" s="1">
        <f>IF(C534&lt;C533,0,IF(T533=1,1,IF(S534="YES",1,0)))</f>
        <v>1</v>
      </c>
      <c r="U534" s="1" t="str">
        <f>IF(AND(T533=0,T534=1),"YES","NO")</f>
        <v>NO</v>
      </c>
    </row>
    <row r="535" spans="1:21" x14ac:dyDescent="0.3">
      <c r="A535" s="1">
        <v>534</v>
      </c>
      <c r="B535" s="1">
        <v>26</v>
      </c>
      <c r="C535" s="1">
        <v>20000</v>
      </c>
      <c r="D535" s="1">
        <v>11.5</v>
      </c>
      <c r="E535" s="1">
        <v>4</v>
      </c>
      <c r="F535" s="1">
        <v>2</v>
      </c>
      <c r="G535" s="1" t="s">
        <v>23</v>
      </c>
      <c r="H535" s="1">
        <v>25.35</v>
      </c>
      <c r="I535" s="1">
        <v>7.45</v>
      </c>
      <c r="J535" s="1">
        <v>23.48</v>
      </c>
      <c r="K535" s="1">
        <v>0.06</v>
      </c>
      <c r="L535" s="1">
        <v>0.11</v>
      </c>
      <c r="M535" s="3">
        <f>PI()*(D535*0.0254)^2/4</f>
        <v>6.701206411064406E-2</v>
      </c>
      <c r="N535" s="1">
        <f>ROUND(H535*4.45,0)</f>
        <v>113</v>
      </c>
      <c r="O535" s="1">
        <f>I535*745.7</f>
        <v>5555.4650000000001</v>
      </c>
      <c r="P535" s="5">
        <f>ROUND(N535^(3/2)/O535/SQRT(2*1.28*M535)*100,0)</f>
        <v>52</v>
      </c>
      <c r="Q535" s="4">
        <f>E535/D535</f>
        <v>0.34782608695652173</v>
      </c>
      <c r="R535" s="1">
        <f>ROUND(L535^(3/2)/K535*100*SQRT(2/PI()),0)</f>
        <v>49</v>
      </c>
      <c r="S535" s="1" t="str">
        <f>IF(AND(R535&gt;=R534,R535&gt;R536),"YES","NO")</f>
        <v>NO</v>
      </c>
      <c r="T535" s="1">
        <f>IF(C535&lt;C534,0,IF(T534=1,1,IF(S535="YES",1,0)))</f>
        <v>1</v>
      </c>
      <c r="U535" s="1" t="str">
        <f>IF(AND(T534=0,T535=1),"YES","NO")</f>
        <v>NO</v>
      </c>
    </row>
    <row r="536" spans="1:21" x14ac:dyDescent="0.3">
      <c r="A536" s="1">
        <v>535</v>
      </c>
      <c r="B536" s="1">
        <v>26</v>
      </c>
      <c r="C536" s="1">
        <v>21000</v>
      </c>
      <c r="D536" s="1">
        <v>11.5</v>
      </c>
      <c r="E536" s="1">
        <v>4</v>
      </c>
      <c r="F536" s="1">
        <v>2</v>
      </c>
      <c r="G536" s="1" t="s">
        <v>23</v>
      </c>
      <c r="H536" s="1">
        <v>26.77</v>
      </c>
      <c r="I536" s="1">
        <v>8.57</v>
      </c>
      <c r="J536" s="1">
        <v>25.71</v>
      </c>
      <c r="K536" s="1">
        <v>0.06</v>
      </c>
      <c r="L536" s="1">
        <v>0.11</v>
      </c>
      <c r="M536" s="3">
        <f>PI()*(D536*0.0254)^2/4</f>
        <v>6.701206411064406E-2</v>
      </c>
      <c r="N536" s="1">
        <f>ROUND(H536*4.45,0)</f>
        <v>119</v>
      </c>
      <c r="O536" s="1">
        <f>I536*745.7</f>
        <v>6390.6490000000003</v>
      </c>
      <c r="P536" s="5">
        <f>ROUND(N536^(3/2)/O536/SQRT(2*1.28*M536)*100,0)</f>
        <v>49</v>
      </c>
      <c r="Q536" s="4">
        <f>E536/D536</f>
        <v>0.34782608695652173</v>
      </c>
      <c r="R536" s="1">
        <f>ROUND(L536^(3/2)/K536*100*SQRT(2/PI()),0)</f>
        <v>49</v>
      </c>
      <c r="S536" s="1" t="str">
        <f>IF(AND(R536&gt;=R535,R536&gt;R537),"YES","NO")</f>
        <v>NO</v>
      </c>
      <c r="T536" s="1">
        <f>IF(C536&lt;C535,0,IF(T535=1,1,IF(S536="YES",1,0)))</f>
        <v>1</v>
      </c>
      <c r="U536" s="1" t="str">
        <f>IF(AND(T535=0,T536=1),"YES","NO")</f>
        <v>NO</v>
      </c>
    </row>
    <row r="537" spans="1:21" x14ac:dyDescent="0.3">
      <c r="A537" s="1">
        <v>536</v>
      </c>
      <c r="B537" s="1">
        <v>27</v>
      </c>
      <c r="C537" s="1">
        <v>1000</v>
      </c>
      <c r="D537" s="1">
        <v>11.5</v>
      </c>
      <c r="E537" s="1">
        <v>6</v>
      </c>
      <c r="F537" s="1">
        <v>2</v>
      </c>
      <c r="G537" s="1" t="s">
        <v>23</v>
      </c>
      <c r="H537" s="1">
        <v>0.06</v>
      </c>
      <c r="I537" s="1">
        <v>0.01</v>
      </c>
      <c r="J537" s="1">
        <v>0.05</v>
      </c>
      <c r="K537" s="1">
        <v>0.05</v>
      </c>
      <c r="L537" s="1">
        <v>0.11</v>
      </c>
      <c r="M537" s="3">
        <f>PI()*(D537*0.0254)^2/4</f>
        <v>6.701206411064406E-2</v>
      </c>
      <c r="N537" s="1">
        <f>ROUND(H537*4.45,0)</f>
        <v>0</v>
      </c>
      <c r="O537" s="1">
        <f>I537*745.7</f>
        <v>7.4570000000000007</v>
      </c>
      <c r="P537" s="5">
        <f>ROUND(N537^(3/2)/O537/SQRT(2*1.28*M537)*100,0)</f>
        <v>0</v>
      </c>
      <c r="Q537" s="4">
        <f>E537/D537</f>
        <v>0.52173913043478259</v>
      </c>
      <c r="R537" s="1">
        <f>ROUND(L537^(3/2)/K537*100*SQRT(2/PI()),0)</f>
        <v>58</v>
      </c>
      <c r="S537" s="1" t="str">
        <f>IF(AND(R537&gt;=R536,R537&gt;R538),"YES","NO")</f>
        <v>NO</v>
      </c>
      <c r="T537" s="1">
        <f>IF(C537&lt;C536,0,IF(T536=1,1,IF(S537="YES",1,0)))</f>
        <v>0</v>
      </c>
      <c r="U537" s="1" t="str">
        <f>IF(AND(T536=0,T537=1),"YES","NO")</f>
        <v>NO</v>
      </c>
    </row>
    <row r="538" spans="1:21" x14ac:dyDescent="0.3">
      <c r="A538" s="1">
        <v>537</v>
      </c>
      <c r="B538" s="1">
        <v>27</v>
      </c>
      <c r="C538" s="1">
        <v>2000</v>
      </c>
      <c r="D538" s="1">
        <v>11.5</v>
      </c>
      <c r="E538" s="1">
        <v>6</v>
      </c>
      <c r="F538" s="1">
        <v>2</v>
      </c>
      <c r="G538" s="1" t="s">
        <v>23</v>
      </c>
      <c r="H538" s="1">
        <v>0.24</v>
      </c>
      <c r="I538" s="1">
        <v>0.01</v>
      </c>
      <c r="J538" s="1">
        <v>0.19</v>
      </c>
      <c r="K538" s="1">
        <v>0.05</v>
      </c>
      <c r="L538" s="1">
        <v>0.11</v>
      </c>
      <c r="M538" s="3">
        <f>PI()*(D538*0.0254)^2/4</f>
        <v>6.701206411064406E-2</v>
      </c>
      <c r="N538" s="1">
        <f>ROUND(H538*4.45,0)</f>
        <v>1</v>
      </c>
      <c r="O538" s="1">
        <f>I538*745.7</f>
        <v>7.4570000000000007</v>
      </c>
      <c r="P538" s="5">
        <f>ROUND(N538^(3/2)/O538/SQRT(2*1.28*M538)*100,0)</f>
        <v>32</v>
      </c>
      <c r="Q538" s="4">
        <f>E538/D538</f>
        <v>0.52173913043478259</v>
      </c>
      <c r="R538" s="1">
        <f>ROUND(L538^(3/2)/K538*100*SQRT(2/PI()),0)</f>
        <v>58</v>
      </c>
      <c r="S538" s="1" t="str">
        <f>IF(AND(R538&gt;=R537,R538&gt;R539),"YES","NO")</f>
        <v>NO</v>
      </c>
      <c r="T538" s="1">
        <f>IF(C538&lt;C537,0,IF(T537=1,1,IF(S538="YES",1,0)))</f>
        <v>0</v>
      </c>
      <c r="U538" s="1" t="str">
        <f>IF(AND(T537=0,T538=1),"YES","NO")</f>
        <v>NO</v>
      </c>
    </row>
    <row r="539" spans="1:21" x14ac:dyDescent="0.3">
      <c r="A539" s="1">
        <v>538</v>
      </c>
      <c r="B539" s="1">
        <v>27</v>
      </c>
      <c r="C539" s="1">
        <v>3000</v>
      </c>
      <c r="D539" s="1">
        <v>11.5</v>
      </c>
      <c r="E539" s="1">
        <v>6</v>
      </c>
      <c r="F539" s="1">
        <v>2</v>
      </c>
      <c r="G539" s="1" t="s">
        <v>23</v>
      </c>
      <c r="H539" s="1">
        <v>0.55000000000000004</v>
      </c>
      <c r="I539" s="1">
        <v>0.02</v>
      </c>
      <c r="J539" s="1">
        <v>0.42</v>
      </c>
      <c r="K539" s="1">
        <v>0.05</v>
      </c>
      <c r="L539" s="1">
        <v>0.11</v>
      </c>
      <c r="M539" s="3">
        <f>PI()*(D539*0.0254)^2/4</f>
        <v>6.701206411064406E-2</v>
      </c>
      <c r="N539" s="1">
        <f>ROUND(H539*4.45,0)</f>
        <v>2</v>
      </c>
      <c r="O539" s="1">
        <f>I539*745.7</f>
        <v>14.914000000000001</v>
      </c>
      <c r="P539" s="5">
        <f>ROUND(N539^(3/2)/O539/SQRT(2*1.28*M539)*100,0)</f>
        <v>46</v>
      </c>
      <c r="Q539" s="4">
        <f>E539/D539</f>
        <v>0.52173913043478259</v>
      </c>
      <c r="R539" s="1">
        <f>ROUND(L539^(3/2)/K539*100*SQRT(2/PI()),0)</f>
        <v>58</v>
      </c>
      <c r="S539" s="1" t="str">
        <f>IF(AND(R539&gt;=R538,R539&gt;R540),"YES","NO")</f>
        <v>NO</v>
      </c>
      <c r="T539" s="1">
        <f>IF(C539&lt;C538,0,IF(T538=1,1,IF(S539="YES",1,0)))</f>
        <v>0</v>
      </c>
      <c r="U539" s="1" t="str">
        <f>IF(AND(T538=0,T539=1),"YES","NO")</f>
        <v>NO</v>
      </c>
    </row>
    <row r="540" spans="1:21" x14ac:dyDescent="0.3">
      <c r="A540" s="1">
        <v>539</v>
      </c>
      <c r="B540" s="1">
        <v>27</v>
      </c>
      <c r="C540" s="1">
        <v>4000</v>
      </c>
      <c r="D540" s="1">
        <v>11.5</v>
      </c>
      <c r="E540" s="1">
        <v>6</v>
      </c>
      <c r="F540" s="1">
        <v>2</v>
      </c>
      <c r="G540" s="1" t="s">
        <v>23</v>
      </c>
      <c r="H540" s="1">
        <v>0.97</v>
      </c>
      <c r="I540" s="1">
        <v>0.05</v>
      </c>
      <c r="J540" s="1">
        <v>0.74</v>
      </c>
      <c r="K540" s="1">
        <v>0.05</v>
      </c>
      <c r="L540" s="1">
        <v>0.11</v>
      </c>
      <c r="M540" s="3">
        <f>PI()*(D540*0.0254)^2/4</f>
        <v>6.701206411064406E-2</v>
      </c>
      <c r="N540" s="1">
        <f>ROUND(H540*4.45,0)</f>
        <v>4</v>
      </c>
      <c r="O540" s="1">
        <f>I540*745.7</f>
        <v>37.285000000000004</v>
      </c>
      <c r="P540" s="5">
        <f>ROUND(N540^(3/2)/O540/SQRT(2*1.28*M540)*100,0)</f>
        <v>52</v>
      </c>
      <c r="Q540" s="4">
        <f>E540/D540</f>
        <v>0.52173913043478259</v>
      </c>
      <c r="R540" s="1">
        <f>ROUND(L540^(3/2)/K540*100*SQRT(2/PI()),0)</f>
        <v>58</v>
      </c>
      <c r="S540" s="1" t="str">
        <f>IF(AND(R540&gt;=R539,R540&gt;R541),"YES","NO")</f>
        <v>NO</v>
      </c>
      <c r="T540" s="1">
        <f>IF(C540&lt;C539,0,IF(T539=1,1,IF(S540="YES",1,0)))</f>
        <v>0</v>
      </c>
      <c r="U540" s="1" t="str">
        <f>IF(AND(T539=0,T540=1),"YES","NO")</f>
        <v>NO</v>
      </c>
    </row>
    <row r="541" spans="1:21" x14ac:dyDescent="0.3">
      <c r="A541" s="1">
        <v>540</v>
      </c>
      <c r="B541" s="1">
        <v>27</v>
      </c>
      <c r="C541" s="1">
        <v>5000</v>
      </c>
      <c r="D541" s="1">
        <v>11.5</v>
      </c>
      <c r="E541" s="1">
        <v>6</v>
      </c>
      <c r="F541" s="1">
        <v>2</v>
      </c>
      <c r="G541" s="1" t="s">
        <v>23</v>
      </c>
      <c r="H541" s="1">
        <v>1.52</v>
      </c>
      <c r="I541" s="1">
        <v>0.09</v>
      </c>
      <c r="J541" s="1">
        <v>1.1299999999999999</v>
      </c>
      <c r="K541" s="1">
        <v>0.04</v>
      </c>
      <c r="L541" s="1">
        <v>0.11</v>
      </c>
      <c r="M541" s="3">
        <f>PI()*(D541*0.0254)^2/4</f>
        <v>6.701206411064406E-2</v>
      </c>
      <c r="N541" s="1">
        <f>ROUND(H541*4.45,0)</f>
        <v>7</v>
      </c>
      <c r="O541" s="1">
        <f>I541*745.7</f>
        <v>67.113</v>
      </c>
      <c r="P541" s="5">
        <f>ROUND(N541^(3/2)/O541/SQRT(2*1.28*M541)*100,0)</f>
        <v>67</v>
      </c>
      <c r="Q541" s="4">
        <f>E541/D541</f>
        <v>0.52173913043478259</v>
      </c>
      <c r="R541" s="1">
        <f>ROUND(L541^(3/2)/K541*100*SQRT(2/PI()),0)</f>
        <v>73</v>
      </c>
      <c r="S541" s="1" t="str">
        <f>IF(AND(R541&gt;=R540,R541&gt;R542),"YES","NO")</f>
        <v>NO</v>
      </c>
      <c r="T541" s="1">
        <f>IF(C541&lt;C540,0,IF(T540=1,1,IF(S541="YES",1,0)))</f>
        <v>0</v>
      </c>
      <c r="U541" s="1" t="str">
        <f>IF(AND(T540=0,T541=1),"YES","NO")</f>
        <v>NO</v>
      </c>
    </row>
    <row r="542" spans="1:21" x14ac:dyDescent="0.3">
      <c r="A542" s="1">
        <v>541</v>
      </c>
      <c r="B542" s="1">
        <v>27</v>
      </c>
      <c r="C542" s="1">
        <v>6000</v>
      </c>
      <c r="D542" s="1">
        <v>11.5</v>
      </c>
      <c r="E542" s="1">
        <v>6</v>
      </c>
      <c r="F542" s="1">
        <v>2</v>
      </c>
      <c r="G542" s="1" t="s">
        <v>23</v>
      </c>
      <c r="H542" s="1">
        <v>2.19</v>
      </c>
      <c r="I542" s="1">
        <v>0.15</v>
      </c>
      <c r="J542" s="1">
        <v>1.58</v>
      </c>
      <c r="K542" s="1">
        <v>0.04</v>
      </c>
      <c r="L542" s="1">
        <v>0.11</v>
      </c>
      <c r="M542" s="3">
        <f>PI()*(D542*0.0254)^2/4</f>
        <v>6.701206411064406E-2</v>
      </c>
      <c r="N542" s="1">
        <f>ROUND(H542*4.45,0)</f>
        <v>10</v>
      </c>
      <c r="O542" s="1">
        <f>I542*745.7</f>
        <v>111.855</v>
      </c>
      <c r="P542" s="5">
        <f>ROUND(N542^(3/2)/O542/SQRT(2*1.28*M542)*100,0)</f>
        <v>68</v>
      </c>
      <c r="Q542" s="4">
        <f>E542/D542</f>
        <v>0.52173913043478259</v>
      </c>
      <c r="R542" s="1">
        <f>ROUND(L542^(3/2)/K542*100*SQRT(2/PI()),0)</f>
        <v>73</v>
      </c>
      <c r="S542" s="1" t="str">
        <f>IF(AND(R542&gt;=R541,R542&gt;R543),"YES","NO")</f>
        <v>YES</v>
      </c>
      <c r="T542" s="1">
        <f>IF(C542&lt;C541,0,IF(T541=1,1,IF(S542="YES",1,0)))</f>
        <v>1</v>
      </c>
      <c r="U542" s="1" t="str">
        <f>IF(AND(T541=0,T542=1),"YES","NO")</f>
        <v>YES</v>
      </c>
    </row>
    <row r="543" spans="1:21" x14ac:dyDescent="0.3">
      <c r="A543" s="1">
        <v>542</v>
      </c>
      <c r="B543" s="1">
        <v>27</v>
      </c>
      <c r="C543" s="1">
        <v>7000</v>
      </c>
      <c r="D543" s="1">
        <v>11.5</v>
      </c>
      <c r="E543" s="1">
        <v>6</v>
      </c>
      <c r="F543" s="1">
        <v>2</v>
      </c>
      <c r="G543" s="1" t="s">
        <v>23</v>
      </c>
      <c r="H543" s="1">
        <v>3.02</v>
      </c>
      <c r="I543" s="1">
        <v>0.28000000000000003</v>
      </c>
      <c r="J543" s="1">
        <v>2.5099999999999998</v>
      </c>
      <c r="K543" s="1">
        <v>0.05</v>
      </c>
      <c r="L543" s="1">
        <v>0.11</v>
      </c>
      <c r="M543" s="3">
        <f>PI()*(D543*0.0254)^2/4</f>
        <v>6.701206411064406E-2</v>
      </c>
      <c r="N543" s="1">
        <f>ROUND(H543*4.45,0)</f>
        <v>13</v>
      </c>
      <c r="O543" s="1">
        <f>I543*745.7</f>
        <v>208.79600000000002</v>
      </c>
      <c r="P543" s="5">
        <f>ROUND(N543^(3/2)/O543/SQRT(2*1.28*M543)*100,0)</f>
        <v>54</v>
      </c>
      <c r="Q543" s="4">
        <f>E543/D543</f>
        <v>0.52173913043478259</v>
      </c>
      <c r="R543" s="1">
        <f>ROUND(L543^(3/2)/K543*100*SQRT(2/PI()),0)</f>
        <v>58</v>
      </c>
      <c r="S543" s="1" t="str">
        <f>IF(AND(R543&gt;=R542,R543&gt;R544),"YES","NO")</f>
        <v>NO</v>
      </c>
      <c r="T543" s="1">
        <f>IF(C543&lt;C542,0,IF(T542=1,1,IF(S543="YES",1,0)))</f>
        <v>1</v>
      </c>
      <c r="U543" s="1" t="str">
        <f>IF(AND(T542=0,T543=1),"YES","NO")</f>
        <v>NO</v>
      </c>
    </row>
    <row r="544" spans="1:21" x14ac:dyDescent="0.3">
      <c r="A544" s="1">
        <v>543</v>
      </c>
      <c r="B544" s="1">
        <v>27</v>
      </c>
      <c r="C544" s="1">
        <v>8000</v>
      </c>
      <c r="D544" s="1">
        <v>11.5</v>
      </c>
      <c r="E544" s="1">
        <v>6</v>
      </c>
      <c r="F544" s="1">
        <v>2</v>
      </c>
      <c r="G544" s="1" t="s">
        <v>23</v>
      </c>
      <c r="H544" s="1">
        <v>4</v>
      </c>
      <c r="I544" s="1">
        <v>0.48</v>
      </c>
      <c r="J544" s="1">
        <v>3.77</v>
      </c>
      <c r="K544" s="1">
        <v>0.06</v>
      </c>
      <c r="L544" s="1">
        <v>0.11</v>
      </c>
      <c r="M544" s="3">
        <f>PI()*(D544*0.0254)^2/4</f>
        <v>6.701206411064406E-2</v>
      </c>
      <c r="N544" s="1">
        <f>ROUND(H544*4.45,0)</f>
        <v>18</v>
      </c>
      <c r="O544" s="1">
        <f>I544*745.7</f>
        <v>357.93600000000004</v>
      </c>
      <c r="P544" s="5">
        <f>ROUND(N544^(3/2)/O544/SQRT(2*1.28*M544)*100,0)</f>
        <v>52</v>
      </c>
      <c r="Q544" s="4">
        <f>E544/D544</f>
        <v>0.52173913043478259</v>
      </c>
      <c r="R544" s="1">
        <f>ROUND(L544^(3/2)/K544*100*SQRT(2/PI()),0)</f>
        <v>49</v>
      </c>
      <c r="S544" s="1" t="str">
        <f>IF(AND(R544&gt;=R543,R544&gt;R545),"YES","NO")</f>
        <v>NO</v>
      </c>
      <c r="T544" s="1">
        <f>IF(C544&lt;C543,0,IF(T543=1,1,IF(S544="YES",1,0)))</f>
        <v>1</v>
      </c>
      <c r="U544" s="1" t="str">
        <f>IF(AND(T543=0,T544=1),"YES","NO")</f>
        <v>NO</v>
      </c>
    </row>
    <row r="545" spans="1:21" x14ac:dyDescent="0.3">
      <c r="A545" s="1">
        <v>544</v>
      </c>
      <c r="B545" s="1">
        <v>27</v>
      </c>
      <c r="C545" s="1">
        <v>9000</v>
      </c>
      <c r="D545" s="1">
        <v>11.5</v>
      </c>
      <c r="E545" s="1">
        <v>6</v>
      </c>
      <c r="F545" s="1">
        <v>2</v>
      </c>
      <c r="G545" s="1" t="s">
        <v>23</v>
      </c>
      <c r="H545" s="1">
        <v>5.12</v>
      </c>
      <c r="I545" s="1">
        <v>0.77</v>
      </c>
      <c r="J545" s="1">
        <v>5.38</v>
      </c>
      <c r="K545" s="1">
        <v>7.0000000000000007E-2</v>
      </c>
      <c r="L545" s="1">
        <v>0.11</v>
      </c>
      <c r="M545" s="3">
        <f>PI()*(D545*0.0254)^2/4</f>
        <v>6.701206411064406E-2</v>
      </c>
      <c r="N545" s="1">
        <f>ROUND(H545*4.45,0)</f>
        <v>23</v>
      </c>
      <c r="O545" s="1">
        <f>I545*745.7</f>
        <v>574.18900000000008</v>
      </c>
      <c r="P545" s="5">
        <f>ROUND(N545^(3/2)/O545/SQRT(2*1.28*M545)*100,0)</f>
        <v>46</v>
      </c>
      <c r="Q545" s="4">
        <f>E545/D545</f>
        <v>0.52173913043478259</v>
      </c>
      <c r="R545" s="1">
        <f>ROUND(L545^(3/2)/K545*100*SQRT(2/PI()),0)</f>
        <v>42</v>
      </c>
      <c r="S545" s="1" t="str">
        <f>IF(AND(R545&gt;=R544,R545&gt;R546),"YES","NO")</f>
        <v>NO</v>
      </c>
      <c r="T545" s="1">
        <f>IF(C545&lt;C544,0,IF(T544=1,1,IF(S545="YES",1,0)))</f>
        <v>1</v>
      </c>
      <c r="U545" s="1" t="str">
        <f>IF(AND(T544=0,T545=1),"YES","NO")</f>
        <v>NO</v>
      </c>
    </row>
    <row r="546" spans="1:21" x14ac:dyDescent="0.3">
      <c r="A546" s="1">
        <v>545</v>
      </c>
      <c r="B546" s="1">
        <v>27</v>
      </c>
      <c r="C546" s="1">
        <v>10000</v>
      </c>
      <c r="D546" s="1">
        <v>11.5</v>
      </c>
      <c r="E546" s="1">
        <v>6</v>
      </c>
      <c r="F546" s="1">
        <v>2</v>
      </c>
      <c r="G546" s="1" t="s">
        <v>23</v>
      </c>
      <c r="H546" s="1">
        <v>6.41</v>
      </c>
      <c r="I546" s="1">
        <v>1.18</v>
      </c>
      <c r="J546" s="1">
        <v>7.41</v>
      </c>
      <c r="K546" s="1">
        <v>7.0000000000000007E-2</v>
      </c>
      <c r="L546" s="1">
        <v>0.12</v>
      </c>
      <c r="M546" s="3">
        <f>PI()*(D546*0.0254)^2/4</f>
        <v>6.701206411064406E-2</v>
      </c>
      <c r="N546" s="1">
        <f>ROUND(H546*4.45,0)</f>
        <v>29</v>
      </c>
      <c r="O546" s="1">
        <f>I546*745.7</f>
        <v>879.92600000000004</v>
      </c>
      <c r="P546" s="5">
        <f>ROUND(N546^(3/2)/O546/SQRT(2*1.28*M546)*100,0)</f>
        <v>43</v>
      </c>
      <c r="Q546" s="4">
        <f>E546/D546</f>
        <v>0.52173913043478259</v>
      </c>
      <c r="R546" s="1">
        <f>ROUND(L546^(3/2)/K546*100*SQRT(2/PI()),0)</f>
        <v>47</v>
      </c>
      <c r="S546" s="1" t="str">
        <f>IF(AND(R546&gt;=R545,R546&gt;R547),"YES","NO")</f>
        <v>YES</v>
      </c>
      <c r="T546" s="1">
        <f>IF(C546&lt;C545,0,IF(T545=1,1,IF(S546="YES",1,0)))</f>
        <v>1</v>
      </c>
      <c r="U546" s="1" t="str">
        <f>IF(AND(T545=0,T546=1),"YES","NO")</f>
        <v>NO</v>
      </c>
    </row>
    <row r="547" spans="1:21" x14ac:dyDescent="0.3">
      <c r="A547" s="1">
        <v>546</v>
      </c>
      <c r="B547" s="1">
        <v>27</v>
      </c>
      <c r="C547" s="1">
        <v>11000</v>
      </c>
      <c r="D547" s="1">
        <v>11.5</v>
      </c>
      <c r="E547" s="1">
        <v>6</v>
      </c>
      <c r="F547" s="1">
        <v>2</v>
      </c>
      <c r="G547" s="1" t="s">
        <v>23</v>
      </c>
      <c r="H547" s="1">
        <v>7.87</v>
      </c>
      <c r="I547" s="1">
        <v>1.75</v>
      </c>
      <c r="J547" s="1">
        <v>10.01</v>
      </c>
      <c r="K547" s="1">
        <v>0.08</v>
      </c>
      <c r="L547" s="1">
        <v>0.12</v>
      </c>
      <c r="M547" s="3">
        <f>PI()*(D547*0.0254)^2/4</f>
        <v>6.701206411064406E-2</v>
      </c>
      <c r="N547" s="1">
        <f>ROUND(H547*4.45,0)</f>
        <v>35</v>
      </c>
      <c r="O547" s="1">
        <f>I547*745.7</f>
        <v>1304.9750000000001</v>
      </c>
      <c r="P547" s="5">
        <f>ROUND(N547^(3/2)/O547/SQRT(2*1.28*M547)*100,0)</f>
        <v>38</v>
      </c>
      <c r="Q547" s="4">
        <f>E547/D547</f>
        <v>0.52173913043478259</v>
      </c>
      <c r="R547" s="1">
        <f>ROUND(L547^(3/2)/K547*100*SQRT(2/PI()),0)</f>
        <v>41</v>
      </c>
      <c r="S547" s="1" t="str">
        <f>IF(AND(R547&gt;=R546,R547&gt;R548),"YES","NO")</f>
        <v>NO</v>
      </c>
      <c r="T547" s="1">
        <f>IF(C547&lt;C546,0,IF(T546=1,1,IF(S547="YES",1,0)))</f>
        <v>1</v>
      </c>
      <c r="U547" s="1" t="str">
        <f>IF(AND(T546=0,T547=1),"YES","NO")</f>
        <v>NO</v>
      </c>
    </row>
    <row r="548" spans="1:21" x14ac:dyDescent="0.3">
      <c r="A548" s="1">
        <v>547</v>
      </c>
      <c r="B548" s="1">
        <v>27</v>
      </c>
      <c r="C548" s="1">
        <v>12000</v>
      </c>
      <c r="D548" s="1">
        <v>11.5</v>
      </c>
      <c r="E548" s="1">
        <v>6</v>
      </c>
      <c r="F548" s="1">
        <v>2</v>
      </c>
      <c r="G548" s="1" t="s">
        <v>23</v>
      </c>
      <c r="H548" s="1">
        <v>9.51</v>
      </c>
      <c r="I548" s="1">
        <v>2.54</v>
      </c>
      <c r="J548" s="1">
        <v>13.33</v>
      </c>
      <c r="K548" s="1">
        <v>0.09</v>
      </c>
      <c r="L548" s="1">
        <v>0.12</v>
      </c>
      <c r="M548" s="3">
        <f>PI()*(D548*0.0254)^2/4</f>
        <v>6.701206411064406E-2</v>
      </c>
      <c r="N548" s="1">
        <f>ROUND(H548*4.45,0)</f>
        <v>42</v>
      </c>
      <c r="O548" s="1">
        <f>I548*745.7</f>
        <v>1894.0780000000002</v>
      </c>
      <c r="P548" s="5">
        <f>ROUND(N548^(3/2)/O548/SQRT(2*1.28*M548)*100,0)</f>
        <v>35</v>
      </c>
      <c r="Q548" s="4">
        <f>E548/D548</f>
        <v>0.52173913043478259</v>
      </c>
      <c r="R548" s="1">
        <f>ROUND(L548^(3/2)/K548*100*SQRT(2/PI()),0)</f>
        <v>37</v>
      </c>
      <c r="S548" s="1" t="str">
        <f>IF(AND(R548&gt;=R547,R548&gt;R549),"YES","NO")</f>
        <v>NO</v>
      </c>
      <c r="T548" s="1">
        <f>IF(C548&lt;C547,0,IF(T547=1,1,IF(S548="YES",1,0)))</f>
        <v>1</v>
      </c>
      <c r="U548" s="1" t="str">
        <f>IF(AND(T547=0,T548=1),"YES","NO")</f>
        <v>NO</v>
      </c>
    </row>
    <row r="549" spans="1:21" x14ac:dyDescent="0.3">
      <c r="A549" s="1">
        <v>548</v>
      </c>
      <c r="B549" s="1">
        <v>27</v>
      </c>
      <c r="C549" s="1">
        <v>13000</v>
      </c>
      <c r="D549" s="1">
        <v>11.5</v>
      </c>
      <c r="E549" s="1">
        <v>6</v>
      </c>
      <c r="F549" s="1">
        <v>2</v>
      </c>
      <c r="G549" s="1" t="s">
        <v>23</v>
      </c>
      <c r="H549" s="1">
        <v>11.18</v>
      </c>
      <c r="I549" s="1">
        <v>3.11</v>
      </c>
      <c r="J549" s="1">
        <v>15.07</v>
      </c>
      <c r="K549" s="1">
        <v>0.09</v>
      </c>
      <c r="L549" s="1">
        <v>0.12</v>
      </c>
      <c r="M549" s="3">
        <f>PI()*(D549*0.0254)^2/4</f>
        <v>6.701206411064406E-2</v>
      </c>
      <c r="N549" s="1">
        <f>ROUND(H549*4.45,0)</f>
        <v>50</v>
      </c>
      <c r="O549" s="1">
        <f>I549*745.7</f>
        <v>2319.127</v>
      </c>
      <c r="P549" s="5">
        <f>ROUND(N549^(3/2)/O549/SQRT(2*1.28*M549)*100,0)</f>
        <v>37</v>
      </c>
      <c r="Q549" s="4">
        <f>E549/D549</f>
        <v>0.52173913043478259</v>
      </c>
      <c r="R549" s="1">
        <f>ROUND(L549^(3/2)/K549*100*SQRT(2/PI()),0)</f>
        <v>37</v>
      </c>
      <c r="S549" s="1" t="str">
        <f>IF(AND(R549&gt;=R548,R549&gt;R550),"YES","NO")</f>
        <v>NO</v>
      </c>
      <c r="T549" s="1">
        <f>IF(C549&lt;C548,0,IF(T548=1,1,IF(S549="YES",1,0)))</f>
        <v>1</v>
      </c>
      <c r="U549" s="1" t="str">
        <f>IF(AND(T548=0,T549=1),"YES","NO")</f>
        <v>NO</v>
      </c>
    </row>
    <row r="550" spans="1:21" x14ac:dyDescent="0.3">
      <c r="A550" s="1">
        <v>549</v>
      </c>
      <c r="B550" s="1">
        <v>27</v>
      </c>
      <c r="C550" s="1">
        <v>13999</v>
      </c>
      <c r="D550" s="1">
        <v>11.5</v>
      </c>
      <c r="E550" s="1">
        <v>6</v>
      </c>
      <c r="F550" s="1">
        <v>2</v>
      </c>
      <c r="G550" s="1" t="s">
        <v>23</v>
      </c>
      <c r="H550" s="1">
        <v>12.93</v>
      </c>
      <c r="I550" s="1">
        <v>3.68</v>
      </c>
      <c r="J550" s="1">
        <v>16.55</v>
      </c>
      <c r="K550" s="1">
        <v>0.08</v>
      </c>
      <c r="L550" s="1">
        <v>0.12</v>
      </c>
      <c r="M550" s="3">
        <f>PI()*(D550*0.0254)^2/4</f>
        <v>6.701206411064406E-2</v>
      </c>
      <c r="N550" s="1">
        <f>ROUND(H550*4.45,0)</f>
        <v>58</v>
      </c>
      <c r="O550" s="1">
        <f>I550*745.7</f>
        <v>2744.1760000000004</v>
      </c>
      <c r="P550" s="5">
        <f>ROUND(N550^(3/2)/O550/SQRT(2*1.28*M550)*100,0)</f>
        <v>39</v>
      </c>
      <c r="Q550" s="4">
        <f>E550/D550</f>
        <v>0.52173913043478259</v>
      </c>
      <c r="R550" s="1">
        <f>ROUND(L550^(3/2)/K550*100*SQRT(2/PI()),0)</f>
        <v>41</v>
      </c>
      <c r="S550" s="1" t="str">
        <f>IF(AND(R550&gt;=R549,R550&gt;R551),"YES","NO")</f>
        <v>NO</v>
      </c>
      <c r="T550" s="1">
        <f>IF(C550&lt;C549,0,IF(T549=1,1,IF(S550="YES",1,0)))</f>
        <v>1</v>
      </c>
      <c r="U550" s="1" t="str">
        <f>IF(AND(T549=0,T550=1),"YES","NO")</f>
        <v>NO</v>
      </c>
    </row>
    <row r="551" spans="1:21" x14ac:dyDescent="0.3">
      <c r="A551" s="1">
        <v>550</v>
      </c>
      <c r="B551" s="1">
        <v>27</v>
      </c>
      <c r="C551" s="1">
        <v>15000</v>
      </c>
      <c r="D551" s="1">
        <v>11.5</v>
      </c>
      <c r="E551" s="1">
        <v>6</v>
      </c>
      <c r="F551" s="1">
        <v>2</v>
      </c>
      <c r="G551" s="1" t="s">
        <v>23</v>
      </c>
      <c r="H551" s="1">
        <v>14.76</v>
      </c>
      <c r="I551" s="1">
        <v>4.34</v>
      </c>
      <c r="J551" s="1">
        <v>18.22</v>
      </c>
      <c r="K551" s="1">
        <v>0.08</v>
      </c>
      <c r="L551" s="1">
        <v>0.12</v>
      </c>
      <c r="M551" s="3">
        <f>PI()*(D551*0.0254)^2/4</f>
        <v>6.701206411064406E-2</v>
      </c>
      <c r="N551" s="1">
        <f>ROUND(H551*4.45,0)</f>
        <v>66</v>
      </c>
      <c r="O551" s="1">
        <f>I551*745.7</f>
        <v>3236.3380000000002</v>
      </c>
      <c r="P551" s="5">
        <f>ROUND(N551^(3/2)/O551/SQRT(2*1.28*M551)*100,0)</f>
        <v>40</v>
      </c>
      <c r="Q551" s="4">
        <f>E551/D551</f>
        <v>0.52173913043478259</v>
      </c>
      <c r="R551" s="1">
        <f>ROUND(L551^(3/2)/K551*100*SQRT(2/PI()),0)</f>
        <v>41</v>
      </c>
      <c r="S551" s="1" t="str">
        <f>IF(AND(R551&gt;=R550,R551&gt;R552),"YES","NO")</f>
        <v>NO</v>
      </c>
      <c r="T551" s="1">
        <f>IF(C551&lt;C550,0,IF(T550=1,1,IF(S551="YES",1,0)))</f>
        <v>1</v>
      </c>
      <c r="U551" s="1" t="str">
        <f>IF(AND(T550=0,T551=1),"YES","NO")</f>
        <v>NO</v>
      </c>
    </row>
    <row r="552" spans="1:21" x14ac:dyDescent="0.3">
      <c r="A552" s="1">
        <v>551</v>
      </c>
      <c r="B552" s="1">
        <v>27</v>
      </c>
      <c r="C552" s="1">
        <v>16000</v>
      </c>
      <c r="D552" s="1">
        <v>11.5</v>
      </c>
      <c r="E552" s="1">
        <v>6</v>
      </c>
      <c r="F552" s="1">
        <v>2</v>
      </c>
      <c r="G552" s="1" t="s">
        <v>23</v>
      </c>
      <c r="H552" s="1">
        <v>16.72</v>
      </c>
      <c r="I552" s="1">
        <v>5.31</v>
      </c>
      <c r="J552" s="1">
        <v>20.91</v>
      </c>
      <c r="K552" s="1">
        <v>0.08</v>
      </c>
      <c r="L552" s="1">
        <v>0.12</v>
      </c>
      <c r="M552" s="3">
        <f>PI()*(D552*0.0254)^2/4</f>
        <v>6.701206411064406E-2</v>
      </c>
      <c r="N552" s="1">
        <f>ROUND(H552*4.45,0)</f>
        <v>74</v>
      </c>
      <c r="O552" s="1">
        <f>I552*745.7</f>
        <v>3959.6669999999999</v>
      </c>
      <c r="P552" s="5">
        <f>ROUND(N552^(3/2)/O552/SQRT(2*1.28*M552)*100,0)</f>
        <v>39</v>
      </c>
      <c r="Q552" s="4">
        <f>E552/D552</f>
        <v>0.52173913043478259</v>
      </c>
      <c r="R552" s="1">
        <f>ROUND(L552^(3/2)/K552*100*SQRT(2/PI()),0)</f>
        <v>41</v>
      </c>
      <c r="S552" s="1" t="str">
        <f>IF(AND(R552&gt;=R551,R552&gt;R553),"YES","NO")</f>
        <v>NO</v>
      </c>
      <c r="T552" s="1">
        <f>IF(C552&lt;C551,0,IF(T551=1,1,IF(S552="YES",1,0)))</f>
        <v>1</v>
      </c>
      <c r="U552" s="1" t="str">
        <f>IF(AND(T551=0,T552=1),"YES","NO")</f>
        <v>NO</v>
      </c>
    </row>
    <row r="553" spans="1:21" x14ac:dyDescent="0.3">
      <c r="A553" s="1">
        <v>552</v>
      </c>
      <c r="B553" s="1">
        <v>27</v>
      </c>
      <c r="C553" s="1">
        <v>17000</v>
      </c>
      <c r="D553" s="1">
        <v>11.5</v>
      </c>
      <c r="E553" s="1">
        <v>6</v>
      </c>
      <c r="F553" s="1">
        <v>2</v>
      </c>
      <c r="G553" s="1" t="s">
        <v>23</v>
      </c>
      <c r="H553" s="1">
        <v>18.72</v>
      </c>
      <c r="I553" s="1">
        <v>5.54</v>
      </c>
      <c r="J553" s="1">
        <v>20.53</v>
      </c>
      <c r="K553" s="1">
        <v>7.0000000000000007E-2</v>
      </c>
      <c r="L553" s="1">
        <v>0.12</v>
      </c>
      <c r="M553" s="3">
        <f>PI()*(D553*0.0254)^2/4</f>
        <v>6.701206411064406E-2</v>
      </c>
      <c r="N553" s="1">
        <f>ROUND(H553*4.45,0)</f>
        <v>83</v>
      </c>
      <c r="O553" s="1">
        <f>I553*745.7</f>
        <v>4131.1779999999999</v>
      </c>
      <c r="P553" s="5">
        <f>ROUND(N553^(3/2)/O553/SQRT(2*1.28*M553)*100,0)</f>
        <v>44</v>
      </c>
      <c r="Q553" s="4">
        <f>E553/D553</f>
        <v>0.52173913043478259</v>
      </c>
      <c r="R553" s="1">
        <f>ROUND(L553^(3/2)/K553*100*SQRT(2/PI()),0)</f>
        <v>47</v>
      </c>
      <c r="S553" s="1" t="str">
        <f>IF(AND(R553&gt;=R552,R553&gt;R554),"YES","NO")</f>
        <v>NO</v>
      </c>
      <c r="T553" s="1">
        <f>IF(C553&lt;C552,0,IF(T552=1,1,IF(S553="YES",1,0)))</f>
        <v>1</v>
      </c>
      <c r="U553" s="1" t="str">
        <f>IF(AND(T552=0,T553=1),"YES","NO")</f>
        <v>NO</v>
      </c>
    </row>
    <row r="554" spans="1:21" x14ac:dyDescent="0.3">
      <c r="A554" s="1">
        <v>553</v>
      </c>
      <c r="B554" s="1">
        <v>27</v>
      </c>
      <c r="C554" s="1">
        <v>19000</v>
      </c>
      <c r="D554" s="1">
        <v>11.5</v>
      </c>
      <c r="E554" s="1">
        <v>6</v>
      </c>
      <c r="F554" s="1">
        <v>2</v>
      </c>
      <c r="G554" s="1" t="s">
        <v>23</v>
      </c>
      <c r="H554" s="1">
        <v>23.18</v>
      </c>
      <c r="I554" s="1">
        <v>8.01</v>
      </c>
      <c r="J554" s="1">
        <v>26.58</v>
      </c>
      <c r="K554" s="1">
        <v>7.0000000000000007E-2</v>
      </c>
      <c r="L554" s="1">
        <v>0.12</v>
      </c>
      <c r="M554" s="3">
        <f>PI()*(D554*0.0254)^2/4</f>
        <v>6.701206411064406E-2</v>
      </c>
      <c r="N554" s="1">
        <f>ROUND(H554*4.45,0)</f>
        <v>103</v>
      </c>
      <c r="O554" s="1">
        <f>I554*745.7</f>
        <v>5973.0569999999998</v>
      </c>
      <c r="P554" s="5">
        <f>ROUND(N554^(3/2)/O554/SQRT(2*1.28*M554)*100,0)</f>
        <v>42</v>
      </c>
      <c r="Q554" s="4">
        <f>E554/D554</f>
        <v>0.52173913043478259</v>
      </c>
      <c r="R554" s="1">
        <f>ROUND(L554^(3/2)/K554*100*SQRT(2/PI()),0)</f>
        <v>47</v>
      </c>
      <c r="S554" s="1" t="str">
        <f>IF(AND(R554&gt;=R553,R554&gt;R555),"YES","NO")</f>
        <v>NO</v>
      </c>
      <c r="T554" s="1">
        <f>IF(C554&lt;C553,0,IF(T553=1,1,IF(S554="YES",1,0)))</f>
        <v>1</v>
      </c>
      <c r="U554" s="1" t="str">
        <f>IF(AND(T553=0,T554=1),"YES","NO")</f>
        <v>NO</v>
      </c>
    </row>
    <row r="555" spans="1:21" x14ac:dyDescent="0.3">
      <c r="A555" s="1">
        <v>554</v>
      </c>
      <c r="B555" s="1">
        <v>28</v>
      </c>
      <c r="C555" s="1">
        <v>1000</v>
      </c>
      <c r="D555" s="1">
        <v>11</v>
      </c>
      <c r="E555" s="1">
        <v>10</v>
      </c>
      <c r="F555" s="1">
        <v>2</v>
      </c>
      <c r="G555" s="1" t="s">
        <v>23</v>
      </c>
      <c r="H555" s="1">
        <v>0.05</v>
      </c>
      <c r="I555" s="1">
        <v>0.01</v>
      </c>
      <c r="J555" s="1">
        <v>0.05</v>
      </c>
      <c r="K555" s="1">
        <v>0.06</v>
      </c>
      <c r="L555" s="1">
        <v>0.12</v>
      </c>
      <c r="M555" s="3">
        <f>PI()*(D555*0.0254)^2/4</f>
        <v>6.1311604970797212E-2</v>
      </c>
      <c r="N555" s="1">
        <f>ROUND(H555*4.45,0)</f>
        <v>0</v>
      </c>
      <c r="O555" s="1">
        <f>I555*745.7</f>
        <v>7.4570000000000007</v>
      </c>
      <c r="P555" s="5">
        <f>ROUND(N555^(3/2)/O555/SQRT(2*1.28*M555)*100,0)</f>
        <v>0</v>
      </c>
      <c r="Q555" s="4">
        <f>E555/D555</f>
        <v>0.90909090909090906</v>
      </c>
      <c r="R555" s="1">
        <f>ROUND(L555^(3/2)/K555*100*SQRT(2/PI()),0)</f>
        <v>55</v>
      </c>
      <c r="S555" s="1" t="str">
        <f>IF(AND(R555&gt;=R554,R555&gt;R556),"YES","NO")</f>
        <v>YES</v>
      </c>
      <c r="T555" s="1">
        <f>IF(C555&lt;C554,0,IF(T554=1,1,IF(S555="YES",1,0)))</f>
        <v>0</v>
      </c>
      <c r="U555" s="1" t="str">
        <f>IF(AND(T554=0,T555=1),"YES","NO")</f>
        <v>NO</v>
      </c>
    </row>
    <row r="556" spans="1:21" x14ac:dyDescent="0.3">
      <c r="A556" s="1">
        <v>555</v>
      </c>
      <c r="B556" s="1">
        <v>28</v>
      </c>
      <c r="C556" s="1">
        <v>2000</v>
      </c>
      <c r="D556" s="1">
        <v>11</v>
      </c>
      <c r="E556" s="1">
        <v>10</v>
      </c>
      <c r="F556" s="1">
        <v>2</v>
      </c>
      <c r="G556" s="1" t="s">
        <v>23</v>
      </c>
      <c r="H556" s="1">
        <v>0.22</v>
      </c>
      <c r="I556" s="1">
        <v>0.01</v>
      </c>
      <c r="J556" s="1">
        <v>0.21</v>
      </c>
      <c r="K556" s="1">
        <v>7.0000000000000007E-2</v>
      </c>
      <c r="L556" s="1">
        <v>0.12</v>
      </c>
      <c r="M556" s="3">
        <f>PI()*(D556*0.0254)^2/4</f>
        <v>6.1311604970797212E-2</v>
      </c>
      <c r="N556" s="1">
        <f>ROUND(H556*4.45,0)</f>
        <v>1</v>
      </c>
      <c r="O556" s="1">
        <f>I556*745.7</f>
        <v>7.4570000000000007</v>
      </c>
      <c r="P556" s="5">
        <f>ROUND(N556^(3/2)/O556/SQRT(2*1.28*M556)*100,0)</f>
        <v>34</v>
      </c>
      <c r="Q556" s="4">
        <f>E556/D556</f>
        <v>0.90909090909090906</v>
      </c>
      <c r="R556" s="1">
        <f>ROUND(L556^(3/2)/K556*100*SQRT(2/PI()),0)</f>
        <v>47</v>
      </c>
      <c r="S556" s="1" t="str">
        <f>IF(AND(R556&gt;=R555,R556&gt;R557),"YES","NO")</f>
        <v>NO</v>
      </c>
      <c r="T556" s="1">
        <f>IF(C556&lt;C555,0,IF(T555=1,1,IF(S556="YES",1,0)))</f>
        <v>0</v>
      </c>
      <c r="U556" s="1" t="str">
        <f>IF(AND(T555=0,T556=1),"YES","NO")</f>
        <v>NO</v>
      </c>
    </row>
    <row r="557" spans="1:21" x14ac:dyDescent="0.3">
      <c r="A557" s="1">
        <v>556</v>
      </c>
      <c r="B557" s="1">
        <v>28</v>
      </c>
      <c r="C557" s="1">
        <v>3000</v>
      </c>
      <c r="D557" s="1">
        <v>11</v>
      </c>
      <c r="E557" s="1">
        <v>10</v>
      </c>
      <c r="F557" s="1">
        <v>2</v>
      </c>
      <c r="G557" s="1" t="s">
        <v>23</v>
      </c>
      <c r="H557" s="1">
        <v>0.48</v>
      </c>
      <c r="I557" s="1">
        <v>0.02</v>
      </c>
      <c r="J557" s="1">
        <v>0.48</v>
      </c>
      <c r="K557" s="1">
        <v>0.06</v>
      </c>
      <c r="L557" s="1">
        <v>0.12</v>
      </c>
      <c r="M557" s="3">
        <f>PI()*(D557*0.0254)^2/4</f>
        <v>6.1311604970797212E-2</v>
      </c>
      <c r="N557" s="1">
        <f>ROUND(H557*4.45,0)</f>
        <v>2</v>
      </c>
      <c r="O557" s="1">
        <f>I557*745.7</f>
        <v>14.914000000000001</v>
      </c>
      <c r="P557" s="5">
        <f>ROUND(N557^(3/2)/O557/SQRT(2*1.28*M557)*100,0)</f>
        <v>48</v>
      </c>
      <c r="Q557" s="4">
        <f>E557/D557</f>
        <v>0.90909090909090906</v>
      </c>
      <c r="R557" s="1">
        <f>ROUND(L557^(3/2)/K557*100*SQRT(2/PI()),0)</f>
        <v>55</v>
      </c>
      <c r="S557" s="1" t="str">
        <f>IF(AND(R557&gt;=R556,R557&gt;R558),"YES","NO")</f>
        <v>NO</v>
      </c>
      <c r="T557" s="1">
        <f>IF(C557&lt;C556,0,IF(T556=1,1,IF(S557="YES",1,0)))</f>
        <v>0</v>
      </c>
      <c r="U557" s="1" t="str">
        <f>IF(AND(T556=0,T557=1),"YES","NO")</f>
        <v>NO</v>
      </c>
    </row>
    <row r="558" spans="1:21" x14ac:dyDescent="0.3">
      <c r="A558" s="1">
        <v>557</v>
      </c>
      <c r="B558" s="1">
        <v>28</v>
      </c>
      <c r="C558" s="1">
        <v>4000</v>
      </c>
      <c r="D558" s="1">
        <v>11</v>
      </c>
      <c r="E558" s="1">
        <v>10</v>
      </c>
      <c r="F558" s="1">
        <v>2</v>
      </c>
      <c r="G558" s="1" t="s">
        <v>23</v>
      </c>
      <c r="H558" s="1">
        <v>0.86</v>
      </c>
      <c r="I558" s="1">
        <v>0.05</v>
      </c>
      <c r="J558" s="1">
        <v>0.85</v>
      </c>
      <c r="K558" s="1">
        <v>0.06</v>
      </c>
      <c r="L558" s="1">
        <v>0.12</v>
      </c>
      <c r="M558" s="3">
        <f>PI()*(D558*0.0254)^2/4</f>
        <v>6.1311604970797212E-2</v>
      </c>
      <c r="N558" s="1">
        <f>ROUND(H558*4.45,0)</f>
        <v>4</v>
      </c>
      <c r="O558" s="1">
        <f>I558*745.7</f>
        <v>37.285000000000004</v>
      </c>
      <c r="P558" s="5">
        <f>ROUND(N558^(3/2)/O558/SQRT(2*1.28*M558)*100,0)</f>
        <v>54</v>
      </c>
      <c r="Q558" s="4">
        <f>E558/D558</f>
        <v>0.90909090909090906</v>
      </c>
      <c r="R558" s="1">
        <f>ROUND(L558^(3/2)/K558*100*SQRT(2/PI()),0)</f>
        <v>55</v>
      </c>
      <c r="S558" s="1" t="str">
        <f>IF(AND(R558&gt;=R557,R558&gt;R559),"YES","NO")</f>
        <v>NO</v>
      </c>
      <c r="T558" s="1">
        <f>IF(C558&lt;C557,0,IF(T557=1,1,IF(S558="YES",1,0)))</f>
        <v>0</v>
      </c>
      <c r="U558" s="1" t="str">
        <f>IF(AND(T557=0,T558=1),"YES","NO")</f>
        <v>NO</v>
      </c>
    </row>
    <row r="559" spans="1:21" x14ac:dyDescent="0.3">
      <c r="A559" s="1">
        <v>558</v>
      </c>
      <c r="B559" s="1">
        <v>28</v>
      </c>
      <c r="C559" s="1">
        <v>5000</v>
      </c>
      <c r="D559" s="1">
        <v>11</v>
      </c>
      <c r="E559" s="1">
        <v>10</v>
      </c>
      <c r="F559" s="1">
        <v>2</v>
      </c>
      <c r="G559" s="1" t="s">
        <v>23</v>
      </c>
      <c r="H559" s="1">
        <v>1.34</v>
      </c>
      <c r="I559" s="1">
        <v>0.1</v>
      </c>
      <c r="J559" s="1">
        <v>1.23</v>
      </c>
      <c r="K559" s="1">
        <v>0.06</v>
      </c>
      <c r="L559" s="1">
        <v>0.12</v>
      </c>
      <c r="M559" s="3">
        <f>PI()*(D559*0.0254)^2/4</f>
        <v>6.1311604970797212E-2</v>
      </c>
      <c r="N559" s="1">
        <f>ROUND(H559*4.45,0)</f>
        <v>6</v>
      </c>
      <c r="O559" s="1">
        <f>I559*745.7</f>
        <v>74.570000000000007</v>
      </c>
      <c r="P559" s="5">
        <f>ROUND(N559^(3/2)/O559/SQRT(2*1.28*M559)*100,0)</f>
        <v>50</v>
      </c>
      <c r="Q559" s="4">
        <f>E559/D559</f>
        <v>0.90909090909090906</v>
      </c>
      <c r="R559" s="1">
        <f>ROUND(L559^(3/2)/K559*100*SQRT(2/PI()),0)</f>
        <v>55</v>
      </c>
      <c r="S559" s="1" t="str">
        <f>IF(AND(R559&gt;=R558,R559&gt;R560),"YES","NO")</f>
        <v>YES</v>
      </c>
      <c r="T559" s="1">
        <f>IF(C559&lt;C558,0,IF(T558=1,1,IF(S559="YES",1,0)))</f>
        <v>1</v>
      </c>
      <c r="U559" s="1" t="str">
        <f>IF(AND(T558=0,T559=1),"YES","NO")</f>
        <v>YES</v>
      </c>
    </row>
    <row r="560" spans="1:21" x14ac:dyDescent="0.3">
      <c r="A560" s="1">
        <v>559</v>
      </c>
      <c r="B560" s="1">
        <v>28</v>
      </c>
      <c r="C560" s="1">
        <v>6000</v>
      </c>
      <c r="D560" s="1">
        <v>11</v>
      </c>
      <c r="E560" s="1">
        <v>10</v>
      </c>
      <c r="F560" s="1">
        <v>2</v>
      </c>
      <c r="G560" s="1" t="s">
        <v>23</v>
      </c>
      <c r="H560" s="1">
        <v>1.92</v>
      </c>
      <c r="I560" s="1">
        <v>0.16</v>
      </c>
      <c r="J560" s="1">
        <v>1.66</v>
      </c>
      <c r="K560" s="1">
        <v>0.06</v>
      </c>
      <c r="L560" s="1">
        <v>0.11</v>
      </c>
      <c r="M560" s="3">
        <f>PI()*(D560*0.0254)^2/4</f>
        <v>6.1311604970797212E-2</v>
      </c>
      <c r="N560" s="1">
        <f>ROUND(H560*4.45,0)</f>
        <v>9</v>
      </c>
      <c r="O560" s="1">
        <f>I560*745.7</f>
        <v>119.31200000000001</v>
      </c>
      <c r="P560" s="5">
        <f>ROUND(N560^(3/2)/O560/SQRT(2*1.28*M560)*100,0)</f>
        <v>57</v>
      </c>
      <c r="Q560" s="4">
        <f>E560/D560</f>
        <v>0.90909090909090906</v>
      </c>
      <c r="R560" s="1">
        <f>ROUND(L560^(3/2)/K560*100*SQRT(2/PI()),0)</f>
        <v>49</v>
      </c>
      <c r="S560" s="1" t="str">
        <f>IF(AND(R560&gt;=R559,R560&gt;R561),"YES","NO")</f>
        <v>NO</v>
      </c>
      <c r="T560" s="1">
        <f>IF(C560&lt;C559,0,IF(T559=1,1,IF(S560="YES",1,0)))</f>
        <v>1</v>
      </c>
      <c r="U560" s="1" t="str">
        <f>IF(AND(T559=0,T560=1),"YES","NO")</f>
        <v>NO</v>
      </c>
    </row>
    <row r="561" spans="1:21" x14ac:dyDescent="0.3">
      <c r="A561" s="1">
        <v>560</v>
      </c>
      <c r="B561" s="1">
        <v>28</v>
      </c>
      <c r="C561" s="1">
        <v>7000</v>
      </c>
      <c r="D561" s="1">
        <v>11</v>
      </c>
      <c r="E561" s="1">
        <v>10</v>
      </c>
      <c r="F561" s="1">
        <v>2</v>
      </c>
      <c r="G561" s="1" t="s">
        <v>23</v>
      </c>
      <c r="H561" s="1">
        <v>2.65</v>
      </c>
      <c r="I561" s="1">
        <v>0.31</v>
      </c>
      <c r="J561" s="1">
        <v>2.78</v>
      </c>
      <c r="K561" s="1">
        <v>7.0000000000000007E-2</v>
      </c>
      <c r="L561" s="1">
        <v>0.12</v>
      </c>
      <c r="M561" s="3">
        <f>PI()*(D561*0.0254)^2/4</f>
        <v>6.1311604970797212E-2</v>
      </c>
      <c r="N561" s="1">
        <f>ROUND(H561*4.45,0)</f>
        <v>12</v>
      </c>
      <c r="O561" s="1">
        <f>I561*745.7</f>
        <v>231.167</v>
      </c>
      <c r="P561" s="5">
        <f>ROUND(N561^(3/2)/O561/SQRT(2*1.28*M561)*100,0)</f>
        <v>45</v>
      </c>
      <c r="Q561" s="4">
        <f>E561/D561</f>
        <v>0.90909090909090906</v>
      </c>
      <c r="R561" s="1">
        <f>ROUND(L561^(3/2)/K561*100*SQRT(2/PI()),0)</f>
        <v>47</v>
      </c>
      <c r="S561" s="1" t="str">
        <f>IF(AND(R561&gt;=R560,R561&gt;R562),"YES","NO")</f>
        <v>NO</v>
      </c>
      <c r="T561" s="1">
        <f>IF(C561&lt;C560,0,IF(T560=1,1,IF(S561="YES",1,0)))</f>
        <v>1</v>
      </c>
      <c r="U561" s="1" t="str">
        <f>IF(AND(T560=0,T561=1),"YES","NO")</f>
        <v>NO</v>
      </c>
    </row>
    <row r="562" spans="1:21" x14ac:dyDescent="0.3">
      <c r="A562" s="1">
        <v>561</v>
      </c>
      <c r="B562" s="1">
        <v>28</v>
      </c>
      <c r="C562" s="1">
        <v>8000</v>
      </c>
      <c r="D562" s="1">
        <v>11</v>
      </c>
      <c r="E562" s="1">
        <v>10</v>
      </c>
      <c r="F562" s="1">
        <v>2</v>
      </c>
      <c r="G562" s="1" t="s">
        <v>23</v>
      </c>
      <c r="H562" s="1">
        <v>3.56</v>
      </c>
      <c r="I562" s="1">
        <v>0.71</v>
      </c>
      <c r="J562" s="1">
        <v>5.6</v>
      </c>
      <c r="K562" s="1">
        <v>0.11</v>
      </c>
      <c r="L562" s="1">
        <v>0.12</v>
      </c>
      <c r="M562" s="3">
        <f>PI()*(D562*0.0254)^2/4</f>
        <v>6.1311604970797212E-2</v>
      </c>
      <c r="N562" s="1">
        <f>ROUND(H562*4.45,0)</f>
        <v>16</v>
      </c>
      <c r="O562" s="1">
        <f>I562*745.7</f>
        <v>529.447</v>
      </c>
      <c r="P562" s="5">
        <f>ROUND(N562^(3/2)/O562/SQRT(2*1.28*M562)*100,0)</f>
        <v>31</v>
      </c>
      <c r="Q562" s="4">
        <f>E562/D562</f>
        <v>0.90909090909090906</v>
      </c>
      <c r="R562" s="1">
        <f>ROUND(L562^(3/2)/K562*100*SQRT(2/PI()),0)</f>
        <v>30</v>
      </c>
      <c r="S562" s="1" t="str">
        <f>IF(AND(R562&gt;=R561,R562&gt;R563),"YES","NO")</f>
        <v>NO</v>
      </c>
      <c r="T562" s="1">
        <f>IF(C562&lt;C561,0,IF(T561=1,1,IF(S562="YES",1,0)))</f>
        <v>1</v>
      </c>
      <c r="U562" s="1" t="str">
        <f>IF(AND(T561=0,T562=1),"YES","NO")</f>
        <v>NO</v>
      </c>
    </row>
    <row r="563" spans="1:21" x14ac:dyDescent="0.3">
      <c r="A563" s="1">
        <v>562</v>
      </c>
      <c r="B563" s="1">
        <v>28</v>
      </c>
      <c r="C563" s="1">
        <v>9000</v>
      </c>
      <c r="D563" s="1">
        <v>11</v>
      </c>
      <c r="E563" s="1">
        <v>10</v>
      </c>
      <c r="F563" s="1">
        <v>2</v>
      </c>
      <c r="G563" s="1" t="s">
        <v>23</v>
      </c>
      <c r="H563" s="1">
        <v>4.63</v>
      </c>
      <c r="I563" s="1">
        <v>1.34</v>
      </c>
      <c r="J563" s="1">
        <v>9.41</v>
      </c>
      <c r="K563" s="1">
        <v>0.14000000000000001</v>
      </c>
      <c r="L563" s="1">
        <v>0.12</v>
      </c>
      <c r="M563" s="3">
        <f>PI()*(D563*0.0254)^2/4</f>
        <v>6.1311604970797212E-2</v>
      </c>
      <c r="N563" s="1">
        <f>ROUND(H563*4.45,0)</f>
        <v>21</v>
      </c>
      <c r="O563" s="1">
        <f>I563*745.7</f>
        <v>999.23800000000017</v>
      </c>
      <c r="P563" s="5">
        <f>ROUND(N563^(3/2)/O563/SQRT(2*1.28*M563)*100,0)</f>
        <v>24</v>
      </c>
      <c r="Q563" s="4">
        <f>E563/D563</f>
        <v>0.90909090909090906</v>
      </c>
      <c r="R563" s="1">
        <f>ROUND(L563^(3/2)/K563*100*SQRT(2/PI()),0)</f>
        <v>24</v>
      </c>
      <c r="S563" s="1" t="str">
        <f>IF(AND(R563&gt;=R562,R563&gt;R564),"YES","NO")</f>
        <v>NO</v>
      </c>
      <c r="T563" s="1">
        <f>IF(C563&lt;C562,0,IF(T562=1,1,IF(S563="YES",1,0)))</f>
        <v>1</v>
      </c>
      <c r="U563" s="1" t="str">
        <f>IF(AND(T562=0,T563=1),"YES","NO")</f>
        <v>NO</v>
      </c>
    </row>
    <row r="564" spans="1:21" x14ac:dyDescent="0.3">
      <c r="A564" s="1">
        <v>563</v>
      </c>
      <c r="B564" s="1">
        <v>28</v>
      </c>
      <c r="C564" s="1">
        <v>10000</v>
      </c>
      <c r="D564" s="1">
        <v>11</v>
      </c>
      <c r="E564" s="1">
        <v>10</v>
      </c>
      <c r="F564" s="1">
        <v>2</v>
      </c>
      <c r="G564" s="1" t="s">
        <v>23</v>
      </c>
      <c r="H564" s="1">
        <v>5.86</v>
      </c>
      <c r="I564" s="1">
        <v>2.2799999999999998</v>
      </c>
      <c r="J564" s="1">
        <v>14.37</v>
      </c>
      <c r="K564" s="1">
        <v>0.18</v>
      </c>
      <c r="L564" s="1">
        <v>0.13</v>
      </c>
      <c r="M564" s="3">
        <f>PI()*(D564*0.0254)^2/4</f>
        <v>6.1311604970797212E-2</v>
      </c>
      <c r="N564" s="1">
        <f>ROUND(H564*4.45,0)</f>
        <v>26</v>
      </c>
      <c r="O564" s="1">
        <f>I564*745.7</f>
        <v>1700.1959999999999</v>
      </c>
      <c r="P564" s="5">
        <f>ROUND(N564^(3/2)/O564/SQRT(2*1.28*M564)*100,0)</f>
        <v>20</v>
      </c>
      <c r="Q564" s="4">
        <f>E564/D564</f>
        <v>0.90909090909090906</v>
      </c>
      <c r="R564" s="1">
        <f>ROUND(L564^(3/2)/K564*100*SQRT(2/PI()),0)</f>
        <v>21</v>
      </c>
      <c r="S564" s="1" t="str">
        <f>IF(AND(R564&gt;=R563,R564&gt;R565),"YES","NO")</f>
        <v>NO</v>
      </c>
      <c r="T564" s="1">
        <f>IF(C564&lt;C563,0,IF(T563=1,1,IF(S564="YES",1,0)))</f>
        <v>1</v>
      </c>
      <c r="U564" s="1" t="str">
        <f>IF(AND(T563=0,T564=1),"YES","NO")</f>
        <v>NO</v>
      </c>
    </row>
    <row r="565" spans="1:21" x14ac:dyDescent="0.3">
      <c r="A565" s="1">
        <v>564</v>
      </c>
      <c r="B565" s="1">
        <v>28</v>
      </c>
      <c r="C565" s="1">
        <v>11000</v>
      </c>
      <c r="D565" s="1">
        <v>11</v>
      </c>
      <c r="E565" s="1">
        <v>10</v>
      </c>
      <c r="F565" s="1">
        <v>2</v>
      </c>
      <c r="G565" s="1" t="s">
        <v>23</v>
      </c>
      <c r="H565" s="1">
        <v>7.26</v>
      </c>
      <c r="I565" s="1">
        <v>3.62</v>
      </c>
      <c r="J565" s="1">
        <v>20.72</v>
      </c>
      <c r="K565" s="1">
        <v>0.21</v>
      </c>
      <c r="L565" s="1">
        <v>0.13</v>
      </c>
      <c r="M565" s="3">
        <f>PI()*(D565*0.0254)^2/4</f>
        <v>6.1311604970797212E-2</v>
      </c>
      <c r="N565" s="1">
        <f>ROUND(H565*4.45,0)</f>
        <v>32</v>
      </c>
      <c r="O565" s="1">
        <f>I565*745.7</f>
        <v>2699.4340000000002</v>
      </c>
      <c r="P565" s="5">
        <f>ROUND(N565^(3/2)/O565/SQRT(2*1.28*M565)*100,0)</f>
        <v>17</v>
      </c>
      <c r="Q565" s="4">
        <f>E565/D565</f>
        <v>0.90909090909090906</v>
      </c>
      <c r="R565" s="1">
        <f>ROUND(L565^(3/2)/K565*100*SQRT(2/PI()),0)</f>
        <v>18</v>
      </c>
      <c r="S565" s="1" t="str">
        <f>IF(AND(R565&gt;=R564,R565&gt;R566),"YES","NO")</f>
        <v>NO</v>
      </c>
      <c r="T565" s="1">
        <f>IF(C565&lt;C564,0,IF(T564=1,1,IF(S565="YES",1,0)))</f>
        <v>1</v>
      </c>
      <c r="U565" s="1" t="str">
        <f>IF(AND(T564=0,T565=1),"YES","NO")</f>
        <v>NO</v>
      </c>
    </row>
    <row r="566" spans="1:21" x14ac:dyDescent="0.3">
      <c r="A566" s="1">
        <v>565</v>
      </c>
      <c r="B566" s="1">
        <v>28</v>
      </c>
      <c r="C566" s="1">
        <v>12000</v>
      </c>
      <c r="D566" s="1">
        <v>11</v>
      </c>
      <c r="E566" s="1">
        <v>10</v>
      </c>
      <c r="F566" s="1">
        <v>2</v>
      </c>
      <c r="G566" s="1" t="s">
        <v>23</v>
      </c>
      <c r="H566" s="1">
        <v>8.83</v>
      </c>
      <c r="I566" s="1">
        <v>5.45</v>
      </c>
      <c r="J566" s="1">
        <v>28.62</v>
      </c>
      <c r="K566" s="1">
        <v>0.24</v>
      </c>
      <c r="L566" s="1">
        <v>0.13</v>
      </c>
      <c r="M566" s="3">
        <f>PI()*(D566*0.0254)^2/4</f>
        <v>6.1311604970797212E-2</v>
      </c>
      <c r="N566" s="1">
        <f>ROUND(H566*4.45,0)</f>
        <v>39</v>
      </c>
      <c r="O566" s="1">
        <f>I566*745.7</f>
        <v>4064.0650000000005</v>
      </c>
      <c r="P566" s="5">
        <f>ROUND(N566^(3/2)/O566/SQRT(2*1.28*M566)*100,0)</f>
        <v>15</v>
      </c>
      <c r="Q566" s="4">
        <f>E566/D566</f>
        <v>0.90909090909090906</v>
      </c>
      <c r="R566" s="1">
        <f>ROUND(L566^(3/2)/K566*100*SQRT(2/PI()),0)</f>
        <v>16</v>
      </c>
      <c r="S566" s="1" t="str">
        <f>IF(AND(R566&gt;=R565,R566&gt;R567),"YES","NO")</f>
        <v>NO</v>
      </c>
      <c r="T566" s="1">
        <f>IF(C566&lt;C565,0,IF(T565=1,1,IF(S566="YES",1,0)))</f>
        <v>1</v>
      </c>
      <c r="U566" s="1" t="str">
        <f>IF(AND(T565=0,T566=1),"YES","NO")</f>
        <v>NO</v>
      </c>
    </row>
    <row r="567" spans="1:21" x14ac:dyDescent="0.3">
      <c r="A567" s="1">
        <v>566</v>
      </c>
      <c r="B567" s="1">
        <v>28</v>
      </c>
      <c r="C567" s="1">
        <v>13000</v>
      </c>
      <c r="D567" s="1">
        <v>11</v>
      </c>
      <c r="E567" s="1">
        <v>10</v>
      </c>
      <c r="F567" s="1">
        <v>2</v>
      </c>
      <c r="G567" s="1" t="s">
        <v>23</v>
      </c>
      <c r="H567" s="1">
        <v>10.59</v>
      </c>
      <c r="I567" s="1">
        <v>7.93</v>
      </c>
      <c r="J567" s="1">
        <v>38.42</v>
      </c>
      <c r="K567" s="1">
        <v>0.28000000000000003</v>
      </c>
      <c r="L567" s="1">
        <v>0.13</v>
      </c>
      <c r="M567" s="3">
        <f>PI()*(D567*0.0254)^2/4</f>
        <v>6.1311604970797212E-2</v>
      </c>
      <c r="N567" s="1">
        <f>ROUND(H567*4.45,0)</f>
        <v>47</v>
      </c>
      <c r="O567" s="1">
        <f>I567*745.7</f>
        <v>5913.4009999999998</v>
      </c>
      <c r="P567" s="5">
        <f>ROUND(N567^(3/2)/O567/SQRT(2*1.28*M567)*100,0)</f>
        <v>14</v>
      </c>
      <c r="Q567" s="4">
        <f>E567/D567</f>
        <v>0.90909090909090906</v>
      </c>
      <c r="R567" s="1">
        <f>ROUND(L567^(3/2)/K567*100*SQRT(2/PI()),0)</f>
        <v>13</v>
      </c>
      <c r="S567" s="1" t="str">
        <f>IF(AND(R567&gt;=R566,R567&gt;R568),"YES","NO")</f>
        <v>NO</v>
      </c>
      <c r="T567" s="1">
        <f>IF(C567&lt;C566,0,IF(T566=1,1,IF(S567="YES",1,0)))</f>
        <v>1</v>
      </c>
      <c r="U567" s="1" t="str">
        <f>IF(AND(T566=0,T567=1),"YES","NO")</f>
        <v>NO</v>
      </c>
    </row>
    <row r="568" spans="1:21" x14ac:dyDescent="0.3">
      <c r="A568" s="1">
        <v>567</v>
      </c>
      <c r="B568" s="1">
        <v>28</v>
      </c>
      <c r="C568" s="1">
        <v>13999</v>
      </c>
      <c r="D568" s="1">
        <v>11</v>
      </c>
      <c r="E568" s="1">
        <v>10</v>
      </c>
      <c r="F568" s="1">
        <v>2</v>
      </c>
      <c r="G568" s="1" t="s">
        <v>23</v>
      </c>
      <c r="H568" s="1">
        <v>12.1</v>
      </c>
      <c r="I568" s="1">
        <v>9.17</v>
      </c>
      <c r="J568" s="1">
        <v>41.27</v>
      </c>
      <c r="K568" s="1">
        <v>0.26</v>
      </c>
      <c r="L568" s="1">
        <v>0.13</v>
      </c>
      <c r="M568" s="3">
        <f>PI()*(D568*0.0254)^2/4</f>
        <v>6.1311604970797212E-2</v>
      </c>
      <c r="N568" s="1">
        <f>ROUND(H568*4.45,0)</f>
        <v>54</v>
      </c>
      <c r="O568" s="1">
        <f>I568*745.7</f>
        <v>6838.0690000000004</v>
      </c>
      <c r="P568" s="5">
        <f>ROUND(N568^(3/2)/O568/SQRT(2*1.28*M568)*100,0)</f>
        <v>15</v>
      </c>
      <c r="Q568" s="4">
        <f>E568/D568</f>
        <v>0.90909090909090906</v>
      </c>
      <c r="R568" s="1">
        <f>ROUND(L568^(3/2)/K568*100*SQRT(2/PI()),0)</f>
        <v>14</v>
      </c>
      <c r="S568" s="1" t="str">
        <f>IF(AND(R568&gt;=R567,R568&gt;R569),"YES","NO")</f>
        <v>NO</v>
      </c>
      <c r="T568" s="1">
        <f>IF(C568&lt;C567,0,IF(T567=1,1,IF(S568="YES",1,0)))</f>
        <v>1</v>
      </c>
      <c r="U568" s="1" t="str">
        <f>IF(AND(T567=0,T568=1),"YES","NO")</f>
        <v>NO</v>
      </c>
    </row>
    <row r="569" spans="1:21" x14ac:dyDescent="0.3">
      <c r="A569" s="1">
        <v>568</v>
      </c>
      <c r="B569" s="1">
        <v>28</v>
      </c>
      <c r="C569" s="1">
        <v>15000</v>
      </c>
      <c r="D569" s="1">
        <v>11</v>
      </c>
      <c r="E569" s="1">
        <v>10</v>
      </c>
      <c r="F569" s="1">
        <v>2</v>
      </c>
      <c r="G569" s="1" t="s">
        <v>23</v>
      </c>
      <c r="H569" s="1">
        <v>13.57</v>
      </c>
      <c r="I569" s="1">
        <v>9.8800000000000008</v>
      </c>
      <c r="J569" s="1">
        <v>41.49</v>
      </c>
      <c r="K569" s="1">
        <v>0.23</v>
      </c>
      <c r="L569" s="1">
        <v>0.13</v>
      </c>
      <c r="M569" s="3">
        <f>PI()*(D569*0.0254)^2/4</f>
        <v>6.1311604970797212E-2</v>
      </c>
      <c r="N569" s="1">
        <f>ROUND(H569*4.45,0)</f>
        <v>60</v>
      </c>
      <c r="O569" s="1">
        <f>I569*745.7</f>
        <v>7367.5160000000014</v>
      </c>
      <c r="P569" s="5">
        <f>ROUND(N569^(3/2)/O569/SQRT(2*1.28*M569)*100,0)</f>
        <v>16</v>
      </c>
      <c r="Q569" s="4">
        <f>E569/D569</f>
        <v>0.90909090909090906</v>
      </c>
      <c r="R569" s="1">
        <f>ROUND(L569^(3/2)/K569*100*SQRT(2/PI()),0)</f>
        <v>16</v>
      </c>
      <c r="S569" s="1" t="str">
        <f>IF(AND(R569&gt;=R568,R569&gt;R570),"YES","NO")</f>
        <v>NO</v>
      </c>
      <c r="T569" s="1">
        <f>IF(C569&lt;C568,0,IF(T568=1,1,IF(S569="YES",1,0)))</f>
        <v>1</v>
      </c>
      <c r="U569" s="1" t="str">
        <f>IF(AND(T568=0,T569=1),"YES","NO")</f>
        <v>NO</v>
      </c>
    </row>
    <row r="570" spans="1:21" x14ac:dyDescent="0.3">
      <c r="A570" s="1">
        <v>569</v>
      </c>
      <c r="B570" s="1">
        <v>28</v>
      </c>
      <c r="C570" s="1">
        <v>16000</v>
      </c>
      <c r="D570" s="1">
        <v>11</v>
      </c>
      <c r="E570" s="1">
        <v>10</v>
      </c>
      <c r="F570" s="1">
        <v>2</v>
      </c>
      <c r="G570" s="1" t="s">
        <v>23</v>
      </c>
      <c r="H570" s="1">
        <v>15.11</v>
      </c>
      <c r="I570" s="1">
        <v>10.6</v>
      </c>
      <c r="J570" s="1">
        <v>41.74</v>
      </c>
      <c r="K570" s="1">
        <v>0.2</v>
      </c>
      <c r="L570" s="1">
        <v>0.13</v>
      </c>
      <c r="M570" s="3">
        <f>PI()*(D570*0.0254)^2/4</f>
        <v>6.1311604970797212E-2</v>
      </c>
      <c r="N570" s="1">
        <f>ROUND(H570*4.45,0)</f>
        <v>67</v>
      </c>
      <c r="O570" s="1">
        <f>I570*745.7</f>
        <v>7904.42</v>
      </c>
      <c r="P570" s="5">
        <f>ROUND(N570^(3/2)/O570/SQRT(2*1.28*M570)*100,0)</f>
        <v>18</v>
      </c>
      <c r="Q570" s="4">
        <f>E570/D570</f>
        <v>0.90909090909090906</v>
      </c>
      <c r="R570" s="1">
        <f>ROUND(L570^(3/2)/K570*100*SQRT(2/PI()),0)</f>
        <v>19</v>
      </c>
      <c r="S570" s="1" t="str">
        <f>IF(AND(R570&gt;=R569,R570&gt;R571),"YES","NO")</f>
        <v>YES</v>
      </c>
      <c r="T570" s="1">
        <f>IF(C570&lt;C569,0,IF(T569=1,1,IF(S570="YES",1,0)))</f>
        <v>1</v>
      </c>
      <c r="U570" s="1" t="str">
        <f>IF(AND(T569=0,T570=1),"YES","NO")</f>
        <v>NO</v>
      </c>
    </row>
    <row r="571" spans="1:21" x14ac:dyDescent="0.3">
      <c r="A571" s="1">
        <v>570</v>
      </c>
      <c r="B571" s="1">
        <v>28</v>
      </c>
      <c r="C571" s="1">
        <v>17000</v>
      </c>
      <c r="D571" s="1">
        <v>11</v>
      </c>
      <c r="E571" s="1">
        <v>10</v>
      </c>
      <c r="F571" s="1">
        <v>2</v>
      </c>
      <c r="G571" s="1" t="s">
        <v>23</v>
      </c>
      <c r="H571" s="1">
        <v>17.16</v>
      </c>
      <c r="I571" s="1">
        <v>15.37</v>
      </c>
      <c r="J571" s="1">
        <v>57</v>
      </c>
      <c r="K571" s="1">
        <v>0.24</v>
      </c>
      <c r="L571" s="1">
        <v>0.13</v>
      </c>
      <c r="M571" s="3">
        <f>PI()*(D571*0.0254)^2/4</f>
        <v>6.1311604970797212E-2</v>
      </c>
      <c r="N571" s="1">
        <f>ROUND(H571*4.45,0)</f>
        <v>76</v>
      </c>
      <c r="O571" s="1">
        <f>I571*745.7</f>
        <v>11461.409</v>
      </c>
      <c r="P571" s="5">
        <f>ROUND(N571^(3/2)/O571/SQRT(2*1.28*M571)*100,0)</f>
        <v>15</v>
      </c>
      <c r="Q571" s="4">
        <f>E571/D571</f>
        <v>0.90909090909090906</v>
      </c>
      <c r="R571" s="1">
        <f>ROUND(L571^(3/2)/K571*100*SQRT(2/PI()),0)</f>
        <v>16</v>
      </c>
      <c r="S571" s="1" t="str">
        <f>IF(AND(R571&gt;=R570,R571&gt;R572),"YES","NO")</f>
        <v>NO</v>
      </c>
      <c r="T571" s="1">
        <f>IF(C571&lt;C570,0,IF(T570=1,1,IF(S571="YES",1,0)))</f>
        <v>1</v>
      </c>
      <c r="U571" s="1" t="str">
        <f>IF(AND(T570=0,T571=1),"YES","NO")</f>
        <v>NO</v>
      </c>
    </row>
    <row r="572" spans="1:21" x14ac:dyDescent="0.3">
      <c r="A572" s="1">
        <v>571</v>
      </c>
      <c r="B572" s="1">
        <v>29</v>
      </c>
      <c r="C572" s="1">
        <v>1000</v>
      </c>
      <c r="D572" s="1">
        <v>11</v>
      </c>
      <c r="E572" s="1">
        <v>10</v>
      </c>
      <c r="F572" s="1">
        <v>2</v>
      </c>
      <c r="G572" s="1" t="s">
        <v>4</v>
      </c>
      <c r="H572" s="1">
        <v>0.05</v>
      </c>
      <c r="I572" s="1">
        <v>0.01</v>
      </c>
      <c r="J572" s="1">
        <v>0.05</v>
      </c>
      <c r="K572" s="1">
        <v>0.06</v>
      </c>
      <c r="L572" s="1">
        <v>0.11</v>
      </c>
      <c r="M572" s="3">
        <f>PI()*(D572*0.0254)^2/4</f>
        <v>6.1311604970797212E-2</v>
      </c>
      <c r="N572" s="1">
        <f>ROUND(H572*4.45,0)</f>
        <v>0</v>
      </c>
      <c r="O572" s="1">
        <f>I572*745.7</f>
        <v>7.4570000000000007</v>
      </c>
      <c r="P572" s="5">
        <f>ROUND(N572^(3/2)/O572/SQRT(2*1.28*M572)*100,0)</f>
        <v>0</v>
      </c>
      <c r="Q572" s="4">
        <f>E572/D572</f>
        <v>0.90909090909090906</v>
      </c>
      <c r="R572" s="1">
        <f>ROUND(L572^(3/2)/K572*100*SQRT(2/PI()),0)</f>
        <v>49</v>
      </c>
      <c r="S572" s="1" t="str">
        <f>IF(AND(R572&gt;=R571,R572&gt;R573),"YES","NO")</f>
        <v>NO</v>
      </c>
      <c r="T572" s="1">
        <f>IF(C572&lt;C571,0,IF(T571=1,1,IF(S572="YES",1,0)))</f>
        <v>0</v>
      </c>
      <c r="U572" s="1" t="str">
        <f>IF(AND(T571=0,T572=1),"YES","NO")</f>
        <v>NO</v>
      </c>
    </row>
    <row r="573" spans="1:21" x14ac:dyDescent="0.3">
      <c r="A573" s="1">
        <v>572</v>
      </c>
      <c r="B573" s="1">
        <v>29</v>
      </c>
      <c r="C573" s="1">
        <v>2000</v>
      </c>
      <c r="D573" s="1">
        <v>11</v>
      </c>
      <c r="E573" s="1">
        <v>10</v>
      </c>
      <c r="F573" s="1">
        <v>2</v>
      </c>
      <c r="G573" s="1" t="s">
        <v>4</v>
      </c>
      <c r="H573" s="1">
        <v>0.21</v>
      </c>
      <c r="I573" s="1">
        <v>0.01</v>
      </c>
      <c r="J573" s="1">
        <v>0.2</v>
      </c>
      <c r="K573" s="1">
        <v>0.06</v>
      </c>
      <c r="L573" s="1">
        <v>0.11</v>
      </c>
      <c r="M573" s="3">
        <f>PI()*(D573*0.0254)^2/4</f>
        <v>6.1311604970797212E-2</v>
      </c>
      <c r="N573" s="1">
        <f>ROUND(H573*4.45,0)</f>
        <v>1</v>
      </c>
      <c r="O573" s="1">
        <f>I573*745.7</f>
        <v>7.4570000000000007</v>
      </c>
      <c r="P573" s="5">
        <f>ROUND(N573^(3/2)/O573/SQRT(2*1.28*M573)*100,0)</f>
        <v>34</v>
      </c>
      <c r="Q573" s="4">
        <f>E573/D573</f>
        <v>0.90909090909090906</v>
      </c>
      <c r="R573" s="1">
        <f>ROUND(L573^(3/2)/K573*100*SQRT(2/PI()),0)</f>
        <v>49</v>
      </c>
      <c r="S573" s="1" t="str">
        <f>IF(AND(R573&gt;=R572,R573&gt;R574),"YES","NO")</f>
        <v>NO</v>
      </c>
      <c r="T573" s="1">
        <f>IF(C573&lt;C572,0,IF(T572=1,1,IF(S573="YES",1,0)))</f>
        <v>0</v>
      </c>
      <c r="U573" s="1" t="str">
        <f>IF(AND(T572=0,T573=1),"YES","NO")</f>
        <v>NO</v>
      </c>
    </row>
    <row r="574" spans="1:21" x14ac:dyDescent="0.3">
      <c r="A574" s="1">
        <v>573</v>
      </c>
      <c r="B574" s="1">
        <v>29</v>
      </c>
      <c r="C574" s="1">
        <v>3000</v>
      </c>
      <c r="D574" s="1">
        <v>11</v>
      </c>
      <c r="E574" s="1">
        <v>10</v>
      </c>
      <c r="F574" s="1">
        <v>2</v>
      </c>
      <c r="G574" s="1" t="s">
        <v>4</v>
      </c>
      <c r="H574" s="1">
        <v>0.47</v>
      </c>
      <c r="I574" s="1">
        <v>0.02</v>
      </c>
      <c r="J574" s="1">
        <v>0.45</v>
      </c>
      <c r="K574" s="1">
        <v>0.06</v>
      </c>
      <c r="L574" s="1">
        <v>0.11</v>
      </c>
      <c r="M574" s="3">
        <f>PI()*(D574*0.0254)^2/4</f>
        <v>6.1311604970797212E-2</v>
      </c>
      <c r="N574" s="1">
        <f>ROUND(H574*4.45,0)</f>
        <v>2</v>
      </c>
      <c r="O574" s="1">
        <f>I574*745.7</f>
        <v>14.914000000000001</v>
      </c>
      <c r="P574" s="5">
        <f>ROUND(N574^(3/2)/O574/SQRT(2*1.28*M574)*100,0)</f>
        <v>48</v>
      </c>
      <c r="Q574" s="4">
        <f>E574/D574</f>
        <v>0.90909090909090906</v>
      </c>
      <c r="R574" s="1">
        <f>ROUND(L574^(3/2)/K574*100*SQRT(2/PI()),0)</f>
        <v>49</v>
      </c>
      <c r="S574" s="1" t="str">
        <f>IF(AND(R574&gt;=R573,R574&gt;R575),"YES","NO")</f>
        <v>NO</v>
      </c>
      <c r="T574" s="1">
        <f>IF(C574&lt;C573,0,IF(T573=1,1,IF(S574="YES",1,0)))</f>
        <v>0</v>
      </c>
      <c r="U574" s="1" t="str">
        <f>IF(AND(T573=0,T574=1),"YES","NO")</f>
        <v>NO</v>
      </c>
    </row>
    <row r="575" spans="1:21" x14ac:dyDescent="0.3">
      <c r="A575" s="1">
        <v>574</v>
      </c>
      <c r="B575" s="1">
        <v>29</v>
      </c>
      <c r="C575" s="1">
        <v>4000</v>
      </c>
      <c r="D575" s="1">
        <v>11</v>
      </c>
      <c r="E575" s="1">
        <v>10</v>
      </c>
      <c r="F575" s="1">
        <v>2</v>
      </c>
      <c r="G575" s="1" t="s">
        <v>4</v>
      </c>
      <c r="H575" s="1">
        <v>0.83</v>
      </c>
      <c r="I575" s="1">
        <v>0.05</v>
      </c>
      <c r="J575" s="1">
        <v>0.8</v>
      </c>
      <c r="K575" s="1">
        <v>0.06</v>
      </c>
      <c r="L575" s="1">
        <v>0.11</v>
      </c>
      <c r="M575" s="3">
        <f>PI()*(D575*0.0254)^2/4</f>
        <v>6.1311604970797212E-2</v>
      </c>
      <c r="N575" s="1">
        <f>ROUND(H575*4.45,0)</f>
        <v>4</v>
      </c>
      <c r="O575" s="1">
        <f>I575*745.7</f>
        <v>37.285000000000004</v>
      </c>
      <c r="P575" s="5">
        <f>ROUND(N575^(3/2)/O575/SQRT(2*1.28*M575)*100,0)</f>
        <v>54</v>
      </c>
      <c r="Q575" s="4">
        <f>E575/D575</f>
        <v>0.90909090909090906</v>
      </c>
      <c r="R575" s="1">
        <f>ROUND(L575^(3/2)/K575*100*SQRT(2/PI()),0)</f>
        <v>49</v>
      </c>
      <c r="S575" s="1" t="str">
        <f>IF(AND(R575&gt;=R574,R575&gt;R576),"YES","NO")</f>
        <v>NO</v>
      </c>
      <c r="T575" s="1">
        <f>IF(C575&lt;C574,0,IF(T574=1,1,IF(S575="YES",1,0)))</f>
        <v>0</v>
      </c>
      <c r="U575" s="1" t="str">
        <f>IF(AND(T574=0,T575=1),"YES","NO")</f>
        <v>NO</v>
      </c>
    </row>
    <row r="576" spans="1:21" x14ac:dyDescent="0.3">
      <c r="A576" s="1">
        <v>575</v>
      </c>
      <c r="B576" s="1">
        <v>29</v>
      </c>
      <c r="C576" s="1">
        <v>5000</v>
      </c>
      <c r="D576" s="1">
        <v>11</v>
      </c>
      <c r="E576" s="1">
        <v>10</v>
      </c>
      <c r="F576" s="1">
        <v>2</v>
      </c>
      <c r="G576" s="1" t="s">
        <v>4</v>
      </c>
      <c r="H576" s="1">
        <v>1.3</v>
      </c>
      <c r="I576" s="1">
        <v>0.1</v>
      </c>
      <c r="J576" s="1">
        <v>1.23</v>
      </c>
      <c r="K576" s="1">
        <v>0.06</v>
      </c>
      <c r="L576" s="1">
        <v>0.11</v>
      </c>
      <c r="M576" s="3">
        <f>PI()*(D576*0.0254)^2/4</f>
        <v>6.1311604970797212E-2</v>
      </c>
      <c r="N576" s="1">
        <f>ROUND(H576*4.45,0)</f>
        <v>6</v>
      </c>
      <c r="O576" s="1">
        <f>I576*745.7</f>
        <v>74.570000000000007</v>
      </c>
      <c r="P576" s="5">
        <f>ROUND(N576^(3/2)/O576/SQRT(2*1.28*M576)*100,0)</f>
        <v>50</v>
      </c>
      <c r="Q576" s="4">
        <f>E576/D576</f>
        <v>0.90909090909090906</v>
      </c>
      <c r="R576" s="1">
        <f>ROUND(L576^(3/2)/K576*100*SQRT(2/PI()),0)</f>
        <v>49</v>
      </c>
      <c r="S576" s="1" t="str">
        <f>IF(AND(R576&gt;=R575,R576&gt;R577),"YES","NO")</f>
        <v>NO</v>
      </c>
      <c r="T576" s="1">
        <f>IF(C576&lt;C575,0,IF(T575=1,1,IF(S576="YES",1,0)))</f>
        <v>0</v>
      </c>
      <c r="U576" s="1" t="str">
        <f>IF(AND(T575=0,T576=1),"YES","NO")</f>
        <v>NO</v>
      </c>
    </row>
    <row r="577" spans="1:21" x14ac:dyDescent="0.3">
      <c r="A577" s="1">
        <v>576</v>
      </c>
      <c r="B577" s="1">
        <v>29</v>
      </c>
      <c r="C577" s="1">
        <v>6000</v>
      </c>
      <c r="D577" s="1">
        <v>11</v>
      </c>
      <c r="E577" s="1">
        <v>10</v>
      </c>
      <c r="F577" s="1">
        <v>2</v>
      </c>
      <c r="G577" s="1" t="s">
        <v>4</v>
      </c>
      <c r="H577" s="1">
        <v>1.87</v>
      </c>
      <c r="I577" s="1">
        <v>0.16</v>
      </c>
      <c r="J577" s="1">
        <v>1.66</v>
      </c>
      <c r="K577" s="1">
        <v>0.06</v>
      </c>
      <c r="L577" s="1">
        <v>0.11</v>
      </c>
      <c r="M577" s="3">
        <f>PI()*(D577*0.0254)^2/4</f>
        <v>6.1311604970797212E-2</v>
      </c>
      <c r="N577" s="1">
        <f>ROUND(H577*4.45,0)</f>
        <v>8</v>
      </c>
      <c r="O577" s="1">
        <f>I577*745.7</f>
        <v>119.31200000000001</v>
      </c>
      <c r="P577" s="5">
        <f>ROUND(N577^(3/2)/O577/SQRT(2*1.28*M577)*100,0)</f>
        <v>48</v>
      </c>
      <c r="Q577" s="4">
        <f>E577/D577</f>
        <v>0.90909090909090906</v>
      </c>
      <c r="R577" s="1">
        <f>ROUND(L577^(3/2)/K577*100*SQRT(2/PI()),0)</f>
        <v>49</v>
      </c>
      <c r="S577" s="1" t="str">
        <f>IF(AND(R577&gt;=R576,R577&gt;R578),"YES","NO")</f>
        <v>NO</v>
      </c>
      <c r="T577" s="1">
        <f>IF(C577&lt;C576,0,IF(T576=1,1,IF(S577="YES",1,0)))</f>
        <v>0</v>
      </c>
      <c r="U577" s="1" t="str">
        <f>IF(AND(T576=0,T577=1),"YES","NO")</f>
        <v>NO</v>
      </c>
    </row>
    <row r="578" spans="1:21" x14ac:dyDescent="0.3">
      <c r="A578" s="1">
        <v>577</v>
      </c>
      <c r="B578" s="1">
        <v>29</v>
      </c>
      <c r="C578" s="1">
        <v>7000</v>
      </c>
      <c r="D578" s="1">
        <v>11</v>
      </c>
      <c r="E578" s="1">
        <v>10</v>
      </c>
      <c r="F578" s="1">
        <v>2</v>
      </c>
      <c r="G578" s="1" t="s">
        <v>4</v>
      </c>
      <c r="H578" s="1">
        <v>2.5299999999999998</v>
      </c>
      <c r="I578" s="1">
        <v>0.24</v>
      </c>
      <c r="J578" s="1">
        <v>2.14</v>
      </c>
      <c r="K578" s="1">
        <v>0.05</v>
      </c>
      <c r="L578" s="1">
        <v>0.11</v>
      </c>
      <c r="M578" s="3">
        <f>PI()*(D578*0.0254)^2/4</f>
        <v>6.1311604970797212E-2</v>
      </c>
      <c r="N578" s="1">
        <f>ROUND(H578*4.45,0)</f>
        <v>11</v>
      </c>
      <c r="O578" s="1">
        <f>I578*745.7</f>
        <v>178.96800000000002</v>
      </c>
      <c r="P578" s="5">
        <f>ROUND(N578^(3/2)/O578/SQRT(2*1.28*M578)*100,0)</f>
        <v>51</v>
      </c>
      <c r="Q578" s="4">
        <f>E578/D578</f>
        <v>0.90909090909090906</v>
      </c>
      <c r="R578" s="1">
        <f>ROUND(L578^(3/2)/K578*100*SQRT(2/PI()),0)</f>
        <v>58</v>
      </c>
      <c r="S578" s="1" t="str">
        <f>IF(AND(R578&gt;=R577,R578&gt;R579),"YES","NO")</f>
        <v>YES</v>
      </c>
      <c r="T578" s="1">
        <f>IF(C578&lt;C577,0,IF(T577=1,1,IF(S578="YES",1,0)))</f>
        <v>1</v>
      </c>
      <c r="U578" s="1" t="str">
        <f>IF(AND(T577=0,T578=1),"YES","NO")</f>
        <v>YES</v>
      </c>
    </row>
    <row r="579" spans="1:21" x14ac:dyDescent="0.3">
      <c r="A579" s="1">
        <v>578</v>
      </c>
      <c r="B579" s="1">
        <v>29</v>
      </c>
      <c r="C579" s="1">
        <v>8000</v>
      </c>
      <c r="D579" s="1">
        <v>11</v>
      </c>
      <c r="E579" s="1">
        <v>10</v>
      </c>
      <c r="F579" s="1">
        <v>2</v>
      </c>
      <c r="G579" s="1" t="s">
        <v>4</v>
      </c>
      <c r="H579" s="1">
        <v>3.32</v>
      </c>
      <c r="I579" s="1">
        <v>0.37</v>
      </c>
      <c r="J579" s="1">
        <v>2.94</v>
      </c>
      <c r="K579" s="1">
        <v>0.06</v>
      </c>
      <c r="L579" s="1">
        <v>0.11</v>
      </c>
      <c r="M579" s="3">
        <f>PI()*(D579*0.0254)^2/4</f>
        <v>6.1311604970797212E-2</v>
      </c>
      <c r="N579" s="1">
        <f>ROUND(H579*4.45,0)</f>
        <v>15</v>
      </c>
      <c r="O579" s="1">
        <f>I579*745.7</f>
        <v>275.90899999999999</v>
      </c>
      <c r="P579" s="5">
        <f>ROUND(N579^(3/2)/O579/SQRT(2*1.28*M579)*100,0)</f>
        <v>53</v>
      </c>
      <c r="Q579" s="4">
        <f>E579/D579</f>
        <v>0.90909090909090906</v>
      </c>
      <c r="R579" s="1">
        <f>ROUND(L579^(3/2)/K579*100*SQRT(2/PI()),0)</f>
        <v>49</v>
      </c>
      <c r="S579" s="1" t="str">
        <f>IF(AND(R579&gt;=R578,R579&gt;R580),"YES","NO")</f>
        <v>NO</v>
      </c>
      <c r="T579" s="1">
        <f>IF(C579&lt;C578,0,IF(T578=1,1,IF(S579="YES",1,0)))</f>
        <v>1</v>
      </c>
      <c r="U579" s="1" t="str">
        <f>IF(AND(T578=0,T579=1),"YES","NO")</f>
        <v>NO</v>
      </c>
    </row>
    <row r="580" spans="1:21" x14ac:dyDescent="0.3">
      <c r="A580" s="1">
        <v>579</v>
      </c>
      <c r="B580" s="1">
        <v>29</v>
      </c>
      <c r="C580" s="1">
        <v>9000</v>
      </c>
      <c r="D580" s="1">
        <v>11</v>
      </c>
      <c r="E580" s="1">
        <v>10</v>
      </c>
      <c r="F580" s="1">
        <v>2</v>
      </c>
      <c r="G580" s="1" t="s">
        <v>4</v>
      </c>
      <c r="H580" s="1">
        <v>4.32</v>
      </c>
      <c r="I580" s="1">
        <v>0.82</v>
      </c>
      <c r="J580" s="1">
        <v>5.74</v>
      </c>
      <c r="K580" s="1">
        <v>0.09</v>
      </c>
      <c r="L580" s="1">
        <v>0.11</v>
      </c>
      <c r="M580" s="3">
        <f>PI()*(D580*0.0254)^2/4</f>
        <v>6.1311604970797212E-2</v>
      </c>
      <c r="N580" s="1">
        <f>ROUND(H580*4.45,0)</f>
        <v>19</v>
      </c>
      <c r="O580" s="1">
        <f>I580*745.7</f>
        <v>611.47400000000005</v>
      </c>
      <c r="P580" s="5">
        <f>ROUND(N580^(3/2)/O580/SQRT(2*1.28*M580)*100,0)</f>
        <v>34</v>
      </c>
      <c r="Q580" s="4">
        <f>E580/D580</f>
        <v>0.90909090909090906</v>
      </c>
      <c r="R580" s="1">
        <f>ROUND(L580^(3/2)/K580*100*SQRT(2/PI()),0)</f>
        <v>32</v>
      </c>
      <c r="S580" s="1" t="str">
        <f>IF(AND(R580&gt;=R579,R580&gt;R581),"YES","NO")</f>
        <v>NO</v>
      </c>
      <c r="T580" s="1">
        <f>IF(C580&lt;C579,0,IF(T579=1,1,IF(S580="YES",1,0)))</f>
        <v>1</v>
      </c>
      <c r="U580" s="1" t="str">
        <f>IF(AND(T579=0,T580=1),"YES","NO")</f>
        <v>NO</v>
      </c>
    </row>
    <row r="581" spans="1:21" x14ac:dyDescent="0.3">
      <c r="A581" s="1">
        <v>580</v>
      </c>
      <c r="B581" s="1">
        <v>29</v>
      </c>
      <c r="C581" s="1">
        <v>10000</v>
      </c>
      <c r="D581" s="1">
        <v>11</v>
      </c>
      <c r="E581" s="1">
        <v>10</v>
      </c>
      <c r="F581" s="1">
        <v>2</v>
      </c>
      <c r="G581" s="1" t="s">
        <v>4</v>
      </c>
      <c r="H581" s="1">
        <v>5.47</v>
      </c>
      <c r="I581" s="1">
        <v>1.5</v>
      </c>
      <c r="J581" s="1">
        <v>9.4499999999999993</v>
      </c>
      <c r="K581" s="1">
        <v>0.12</v>
      </c>
      <c r="L581" s="1">
        <v>0.12</v>
      </c>
      <c r="M581" s="3">
        <f>PI()*(D581*0.0254)^2/4</f>
        <v>6.1311604970797212E-2</v>
      </c>
      <c r="N581" s="1">
        <f>ROUND(H581*4.45,0)</f>
        <v>24</v>
      </c>
      <c r="O581" s="1">
        <f>I581*745.7</f>
        <v>1118.5500000000002</v>
      </c>
      <c r="P581" s="5">
        <f>ROUND(N581^(3/2)/O581/SQRT(2*1.28*M581)*100,0)</f>
        <v>27</v>
      </c>
      <c r="Q581" s="4">
        <f>E581/D581</f>
        <v>0.90909090909090906</v>
      </c>
      <c r="R581" s="1">
        <f>ROUND(L581^(3/2)/K581*100*SQRT(2/PI()),0)</f>
        <v>28</v>
      </c>
      <c r="S581" s="1" t="str">
        <f>IF(AND(R581&gt;=R580,R581&gt;R582),"YES","NO")</f>
        <v>NO</v>
      </c>
      <c r="T581" s="1">
        <f>IF(C581&lt;C580,0,IF(T580=1,1,IF(S581="YES",1,0)))</f>
        <v>1</v>
      </c>
      <c r="U581" s="1" t="str">
        <f>IF(AND(T580=0,T581=1),"YES","NO")</f>
        <v>NO</v>
      </c>
    </row>
    <row r="582" spans="1:21" x14ac:dyDescent="0.3">
      <c r="A582" s="1">
        <v>581</v>
      </c>
      <c r="B582" s="1">
        <v>29</v>
      </c>
      <c r="C582" s="1">
        <v>11000</v>
      </c>
      <c r="D582" s="1">
        <v>11</v>
      </c>
      <c r="E582" s="1">
        <v>10</v>
      </c>
      <c r="F582" s="1">
        <v>2</v>
      </c>
      <c r="G582" s="1" t="s">
        <v>4</v>
      </c>
      <c r="H582" s="1">
        <v>6.77</v>
      </c>
      <c r="I582" s="1">
        <v>2.4900000000000002</v>
      </c>
      <c r="J582" s="1">
        <v>14.26</v>
      </c>
      <c r="K582" s="1">
        <v>0.14000000000000001</v>
      </c>
      <c r="L582" s="1">
        <v>0.12</v>
      </c>
      <c r="M582" s="3">
        <f>PI()*(D582*0.0254)^2/4</f>
        <v>6.1311604970797212E-2</v>
      </c>
      <c r="N582" s="1">
        <f>ROUND(H582*4.45,0)</f>
        <v>30</v>
      </c>
      <c r="O582" s="1">
        <f>I582*745.7</f>
        <v>1856.7930000000003</v>
      </c>
      <c r="P582" s="5">
        <f>ROUND(N582^(3/2)/O582/SQRT(2*1.28*M582)*100,0)</f>
        <v>22</v>
      </c>
      <c r="Q582" s="4">
        <f>E582/D582</f>
        <v>0.90909090909090906</v>
      </c>
      <c r="R582" s="1">
        <f>ROUND(L582^(3/2)/K582*100*SQRT(2/PI()),0)</f>
        <v>24</v>
      </c>
      <c r="S582" s="1" t="str">
        <f>IF(AND(R582&gt;=R581,R582&gt;R583),"YES","NO")</f>
        <v>NO</v>
      </c>
      <c r="T582" s="1">
        <f>IF(C582&lt;C581,0,IF(T581=1,1,IF(S582="YES",1,0)))</f>
        <v>1</v>
      </c>
      <c r="U582" s="1" t="str">
        <f>IF(AND(T581=0,T582=1),"YES","NO")</f>
        <v>NO</v>
      </c>
    </row>
    <row r="583" spans="1:21" x14ac:dyDescent="0.3">
      <c r="A583" s="1">
        <v>582</v>
      </c>
      <c r="B583" s="1">
        <v>29</v>
      </c>
      <c r="C583" s="1">
        <v>12000</v>
      </c>
      <c r="D583" s="1">
        <v>11</v>
      </c>
      <c r="E583" s="1">
        <v>10</v>
      </c>
      <c r="F583" s="1">
        <v>2</v>
      </c>
      <c r="G583" s="1" t="s">
        <v>4</v>
      </c>
      <c r="H583" s="1">
        <v>8.23</v>
      </c>
      <c r="I583" s="1">
        <v>3.87</v>
      </c>
      <c r="J583" s="1">
        <v>20.32</v>
      </c>
      <c r="K583" s="1">
        <v>0.17</v>
      </c>
      <c r="L583" s="1">
        <v>0.12</v>
      </c>
      <c r="M583" s="3">
        <f>PI()*(D583*0.0254)^2/4</f>
        <v>6.1311604970797212E-2</v>
      </c>
      <c r="N583" s="1">
        <f>ROUND(H583*4.45,0)</f>
        <v>37</v>
      </c>
      <c r="O583" s="1">
        <f>I583*745.7</f>
        <v>2885.8590000000004</v>
      </c>
      <c r="P583" s="5">
        <f>ROUND(N583^(3/2)/O583/SQRT(2*1.28*M583)*100,0)</f>
        <v>20</v>
      </c>
      <c r="Q583" s="4">
        <f>E583/D583</f>
        <v>0.90909090909090906</v>
      </c>
      <c r="R583" s="1">
        <f>ROUND(L583^(3/2)/K583*100*SQRT(2/PI()),0)</f>
        <v>20</v>
      </c>
      <c r="S583" s="1" t="str">
        <f>IF(AND(R583&gt;=R582,R583&gt;R584),"YES","NO")</f>
        <v>NO</v>
      </c>
      <c r="T583" s="1">
        <f>IF(C583&lt;C582,0,IF(T582=1,1,IF(S583="YES",1,0)))</f>
        <v>1</v>
      </c>
      <c r="U583" s="1" t="str">
        <f>IF(AND(T582=0,T583=1),"YES","NO")</f>
        <v>NO</v>
      </c>
    </row>
    <row r="584" spans="1:21" x14ac:dyDescent="0.3">
      <c r="A584" s="1">
        <v>583</v>
      </c>
      <c r="B584" s="1">
        <v>29</v>
      </c>
      <c r="C584" s="1">
        <v>13000</v>
      </c>
      <c r="D584" s="1">
        <v>11</v>
      </c>
      <c r="E584" s="1">
        <v>10</v>
      </c>
      <c r="F584" s="1">
        <v>2</v>
      </c>
      <c r="G584" s="1" t="s">
        <v>4</v>
      </c>
      <c r="H584" s="1">
        <v>9.8699999999999992</v>
      </c>
      <c r="I584" s="1">
        <v>5.76</v>
      </c>
      <c r="J584" s="1">
        <v>27.9</v>
      </c>
      <c r="K584" s="1">
        <v>0.2</v>
      </c>
      <c r="L584" s="1">
        <v>0.13</v>
      </c>
      <c r="M584" s="3">
        <f>PI()*(D584*0.0254)^2/4</f>
        <v>6.1311604970797212E-2</v>
      </c>
      <c r="N584" s="1">
        <f>ROUND(H584*4.45,0)</f>
        <v>44</v>
      </c>
      <c r="O584" s="1">
        <f>I584*745.7</f>
        <v>4295.232</v>
      </c>
      <c r="P584" s="5">
        <f>ROUND(N584^(3/2)/O584/SQRT(2*1.28*M584)*100,0)</f>
        <v>17</v>
      </c>
      <c r="Q584" s="4">
        <f>E584/D584</f>
        <v>0.90909090909090906</v>
      </c>
      <c r="R584" s="1">
        <f>ROUND(L584^(3/2)/K584*100*SQRT(2/PI()),0)</f>
        <v>19</v>
      </c>
      <c r="S584" s="1" t="str">
        <f>IF(AND(R584&gt;=R583,R584&gt;R585),"YES","NO")</f>
        <v>NO</v>
      </c>
      <c r="T584" s="1">
        <f>IF(C584&lt;C583,0,IF(T583=1,1,IF(S584="YES",1,0)))</f>
        <v>1</v>
      </c>
      <c r="U584" s="1" t="str">
        <f>IF(AND(T583=0,T584=1),"YES","NO")</f>
        <v>NO</v>
      </c>
    </row>
    <row r="585" spans="1:21" x14ac:dyDescent="0.3">
      <c r="A585" s="1">
        <v>584</v>
      </c>
      <c r="B585" s="1">
        <v>29</v>
      </c>
      <c r="C585" s="1">
        <v>13999</v>
      </c>
      <c r="D585" s="1">
        <v>11</v>
      </c>
      <c r="E585" s="1">
        <v>10</v>
      </c>
      <c r="F585" s="1">
        <v>2</v>
      </c>
      <c r="G585" s="1" t="s">
        <v>4</v>
      </c>
      <c r="H585" s="1">
        <v>11.69</v>
      </c>
      <c r="I585" s="1">
        <v>8.2799999999999994</v>
      </c>
      <c r="J585" s="1">
        <v>37.29</v>
      </c>
      <c r="K585" s="1">
        <v>0.23</v>
      </c>
      <c r="L585" s="1">
        <v>0.13</v>
      </c>
      <c r="M585" s="3">
        <f>PI()*(D585*0.0254)^2/4</f>
        <v>6.1311604970797212E-2</v>
      </c>
      <c r="N585" s="1">
        <f>ROUND(H585*4.45,0)</f>
        <v>52</v>
      </c>
      <c r="O585" s="1">
        <f>I585*745.7</f>
        <v>6174.3959999999997</v>
      </c>
      <c r="P585" s="5">
        <f>ROUND(N585^(3/2)/O585/SQRT(2*1.28*M585)*100,0)</f>
        <v>15</v>
      </c>
      <c r="Q585" s="4">
        <f>E585/D585</f>
        <v>0.90909090909090906</v>
      </c>
      <c r="R585" s="1">
        <f>ROUND(L585^(3/2)/K585*100*SQRT(2/PI()),0)</f>
        <v>16</v>
      </c>
      <c r="S585" s="1" t="str">
        <f>IF(AND(R585&gt;=R584,R585&gt;R586),"YES","NO")</f>
        <v>NO</v>
      </c>
      <c r="T585" s="1">
        <f>IF(C585&lt;C584,0,IF(T584=1,1,IF(S585="YES",1,0)))</f>
        <v>1</v>
      </c>
      <c r="U585" s="1" t="str">
        <f>IF(AND(T584=0,T585=1),"YES","NO")</f>
        <v>NO</v>
      </c>
    </row>
    <row r="586" spans="1:21" x14ac:dyDescent="0.3">
      <c r="A586" s="1">
        <v>585</v>
      </c>
      <c r="B586" s="1">
        <v>29</v>
      </c>
      <c r="C586" s="1">
        <v>15000</v>
      </c>
      <c r="D586" s="1">
        <v>11</v>
      </c>
      <c r="E586" s="1">
        <v>10</v>
      </c>
      <c r="F586" s="1">
        <v>2</v>
      </c>
      <c r="G586" s="1" t="s">
        <v>4</v>
      </c>
      <c r="H586" s="1">
        <v>13.72</v>
      </c>
      <c r="I586" s="1">
        <v>11.66</v>
      </c>
      <c r="J586" s="1">
        <v>49</v>
      </c>
      <c r="K586" s="1">
        <v>0.27</v>
      </c>
      <c r="L586" s="1">
        <v>0.13</v>
      </c>
      <c r="M586" s="3">
        <f>PI()*(D586*0.0254)^2/4</f>
        <v>6.1311604970797212E-2</v>
      </c>
      <c r="N586" s="1">
        <f>ROUND(H586*4.45,0)</f>
        <v>61</v>
      </c>
      <c r="O586" s="1">
        <f>I586*745.7</f>
        <v>8694.862000000001</v>
      </c>
      <c r="P586" s="5">
        <f>ROUND(N586^(3/2)/O586/SQRT(2*1.28*M586)*100,0)</f>
        <v>14</v>
      </c>
      <c r="Q586" s="4">
        <f>E586/D586</f>
        <v>0.90909090909090906</v>
      </c>
      <c r="R586" s="1">
        <f>ROUND(L586^(3/2)/K586*100*SQRT(2/PI()),0)</f>
        <v>14</v>
      </c>
      <c r="S586" s="1" t="str">
        <f>IF(AND(R586&gt;=R585,R586&gt;R587),"YES","NO")</f>
        <v>NO</v>
      </c>
      <c r="T586" s="1">
        <f>IF(C586&lt;C585,0,IF(T585=1,1,IF(S586="YES",1,0)))</f>
        <v>1</v>
      </c>
      <c r="U586" s="1" t="str">
        <f>IF(AND(T585=0,T586=1),"YES","NO")</f>
        <v>NO</v>
      </c>
    </row>
    <row r="587" spans="1:21" x14ac:dyDescent="0.3">
      <c r="A587" s="1">
        <v>586</v>
      </c>
      <c r="B587" s="1">
        <v>29</v>
      </c>
      <c r="C587" s="1">
        <v>16000</v>
      </c>
      <c r="D587" s="1">
        <v>11</v>
      </c>
      <c r="E587" s="1">
        <v>10</v>
      </c>
      <c r="F587" s="1">
        <v>2</v>
      </c>
      <c r="G587" s="1" t="s">
        <v>4</v>
      </c>
      <c r="H587" s="1">
        <v>15.73</v>
      </c>
      <c r="I587" s="1">
        <v>15.13</v>
      </c>
      <c r="J587" s="1">
        <v>59.58</v>
      </c>
      <c r="K587" s="1">
        <v>0.28999999999999998</v>
      </c>
      <c r="L587" s="1">
        <v>0.13</v>
      </c>
      <c r="M587" s="3">
        <f>PI()*(D587*0.0254)^2/4</f>
        <v>6.1311604970797212E-2</v>
      </c>
      <c r="N587" s="1">
        <f>ROUND(H587*4.45,0)</f>
        <v>70</v>
      </c>
      <c r="O587" s="1">
        <f>I587*745.7</f>
        <v>11282.441000000001</v>
      </c>
      <c r="P587" s="5">
        <f>ROUND(N587^(3/2)/O587/SQRT(2*1.28*M587)*100,0)</f>
        <v>13</v>
      </c>
      <c r="Q587" s="4">
        <f>E587/D587</f>
        <v>0.90909090909090906</v>
      </c>
      <c r="R587" s="1">
        <f>ROUND(L587^(3/2)/K587*100*SQRT(2/PI()),0)</f>
        <v>13</v>
      </c>
      <c r="S587" s="1" t="str">
        <f>IF(AND(R587&gt;=R586,R587&gt;R588),"YES","NO")</f>
        <v>NO</v>
      </c>
      <c r="T587" s="1">
        <f>IF(C587&lt;C586,0,IF(T586=1,1,IF(S587="YES",1,0)))</f>
        <v>1</v>
      </c>
      <c r="U587" s="1" t="str">
        <f>IF(AND(T586=0,T587=1),"YES","NO")</f>
        <v>NO</v>
      </c>
    </row>
    <row r="588" spans="1:21" x14ac:dyDescent="0.3">
      <c r="A588" s="1">
        <v>587</v>
      </c>
      <c r="B588" s="1">
        <v>29</v>
      </c>
      <c r="C588" s="1">
        <v>17000</v>
      </c>
      <c r="D588" s="1">
        <v>11</v>
      </c>
      <c r="E588" s="1">
        <v>10</v>
      </c>
      <c r="F588" s="1">
        <v>2</v>
      </c>
      <c r="G588" s="1" t="s">
        <v>4</v>
      </c>
      <c r="H588" s="1">
        <v>17.86</v>
      </c>
      <c r="I588" s="1">
        <v>22.43</v>
      </c>
      <c r="J588" s="1">
        <v>83.16</v>
      </c>
      <c r="K588" s="1">
        <v>0.35</v>
      </c>
      <c r="L588" s="1">
        <v>0.13</v>
      </c>
      <c r="M588" s="3">
        <f>PI()*(D588*0.0254)^2/4</f>
        <v>6.1311604970797212E-2</v>
      </c>
      <c r="N588" s="1">
        <f>ROUND(H588*4.45,0)</f>
        <v>79</v>
      </c>
      <c r="O588" s="1">
        <f>I588*745.7</f>
        <v>16726.050999999999</v>
      </c>
      <c r="P588" s="5">
        <f>ROUND(N588^(3/2)/O588/SQRT(2*1.28*M588)*100,0)</f>
        <v>11</v>
      </c>
      <c r="Q588" s="4">
        <f>E588/D588</f>
        <v>0.90909090909090906</v>
      </c>
      <c r="R588" s="1">
        <f>ROUND(L588^(3/2)/K588*100*SQRT(2/PI()),0)</f>
        <v>11</v>
      </c>
      <c r="S588" s="1" t="str">
        <f>IF(AND(R588&gt;=R587,R588&gt;R589),"YES","NO")</f>
        <v>NO</v>
      </c>
      <c r="T588" s="1">
        <f>IF(C588&lt;C587,0,IF(T587=1,1,IF(S588="YES",1,0)))</f>
        <v>1</v>
      </c>
      <c r="U588" s="1" t="str">
        <f>IF(AND(T587=0,T588=1),"YES","NO")</f>
        <v>NO</v>
      </c>
    </row>
    <row r="589" spans="1:21" x14ac:dyDescent="0.3">
      <c r="A589" s="1">
        <v>588</v>
      </c>
      <c r="B589" s="1">
        <v>29</v>
      </c>
      <c r="C589" s="1">
        <v>21000</v>
      </c>
      <c r="D589" s="1">
        <v>11</v>
      </c>
      <c r="E589" s="1">
        <v>10</v>
      </c>
      <c r="F589" s="1">
        <v>2</v>
      </c>
      <c r="G589" s="1" t="s">
        <v>4</v>
      </c>
      <c r="H589" s="1">
        <v>24.84</v>
      </c>
      <c r="I589" s="1">
        <v>21.15</v>
      </c>
      <c r="J589" s="1">
        <v>63.47</v>
      </c>
      <c r="K589" s="1">
        <v>0.18</v>
      </c>
      <c r="L589" s="1">
        <v>0.12</v>
      </c>
      <c r="M589" s="3">
        <f>PI()*(D589*0.0254)^2/4</f>
        <v>6.1311604970797212E-2</v>
      </c>
      <c r="N589" s="1">
        <f>ROUND(H589*4.45,0)</f>
        <v>111</v>
      </c>
      <c r="O589" s="1">
        <f>I589*745.7</f>
        <v>15771.555</v>
      </c>
      <c r="P589" s="5">
        <f>ROUND(N589^(3/2)/O589/SQRT(2*1.28*M589)*100,0)</f>
        <v>19</v>
      </c>
      <c r="Q589" s="4">
        <f>E589/D589</f>
        <v>0.90909090909090906</v>
      </c>
      <c r="R589" s="1">
        <f>ROUND(L589^(3/2)/K589*100*SQRT(2/PI()),0)</f>
        <v>18</v>
      </c>
      <c r="S589" s="1" t="str">
        <f>IF(AND(R589&gt;=R588,R589&gt;R590),"YES","NO")</f>
        <v>NO</v>
      </c>
      <c r="T589" s="1">
        <f>IF(C589&lt;C588,0,IF(T588=1,1,IF(S589="YES",1,0)))</f>
        <v>1</v>
      </c>
      <c r="U589" s="1" t="str">
        <f>IF(AND(T588=0,T589=1),"YES","NO")</f>
        <v>NO</v>
      </c>
    </row>
    <row r="590" spans="1:21" x14ac:dyDescent="0.3">
      <c r="A590" s="1">
        <v>589</v>
      </c>
      <c r="B590" s="1">
        <v>30</v>
      </c>
      <c r="C590" s="1">
        <v>1000</v>
      </c>
      <c r="D590" s="1">
        <v>11</v>
      </c>
      <c r="E590" s="1">
        <v>11</v>
      </c>
      <c r="F590" s="1">
        <v>2</v>
      </c>
      <c r="G590" s="1" t="s">
        <v>23</v>
      </c>
      <c r="H590" s="1">
        <v>0.05</v>
      </c>
      <c r="I590" s="1">
        <v>0.01</v>
      </c>
      <c r="J590" s="1">
        <v>0.06</v>
      </c>
      <c r="K590" s="1">
        <v>7.0000000000000007E-2</v>
      </c>
      <c r="L590" s="1">
        <v>0.12</v>
      </c>
      <c r="M590" s="3">
        <f>PI()*(D590*0.0254)^2/4</f>
        <v>6.1311604970797212E-2</v>
      </c>
      <c r="N590" s="1">
        <f>ROUND(H590*4.45,0)</f>
        <v>0</v>
      </c>
      <c r="O590" s="1">
        <f>I590*745.7</f>
        <v>7.4570000000000007</v>
      </c>
      <c r="P590" s="5">
        <f>ROUND(N590^(3/2)/O590/SQRT(2*1.28*M590)*100,0)</f>
        <v>0</v>
      </c>
      <c r="Q590" s="4">
        <f>E590/D590</f>
        <v>1</v>
      </c>
      <c r="R590" s="1">
        <f>ROUND(L590^(3/2)/K590*100*SQRT(2/PI()),0)</f>
        <v>47</v>
      </c>
      <c r="S590" s="1" t="str">
        <f>IF(AND(R590&gt;=R589,R590&gt;R591),"YES","NO")</f>
        <v>NO</v>
      </c>
      <c r="T590" s="1">
        <f>IF(C590&lt;C589,0,IF(T589=1,1,IF(S590="YES",1,0)))</f>
        <v>0</v>
      </c>
      <c r="U590" s="1" t="str">
        <f>IF(AND(T589=0,T590=1),"YES","NO")</f>
        <v>NO</v>
      </c>
    </row>
    <row r="591" spans="1:21" x14ac:dyDescent="0.3">
      <c r="A591" s="1">
        <v>590</v>
      </c>
      <c r="B591" s="1">
        <v>30</v>
      </c>
      <c r="C591" s="1">
        <v>2000</v>
      </c>
      <c r="D591" s="1">
        <v>11</v>
      </c>
      <c r="E591" s="1">
        <v>11</v>
      </c>
      <c r="F591" s="1">
        <v>2</v>
      </c>
      <c r="G591" s="1" t="s">
        <v>23</v>
      </c>
      <c r="H591" s="1">
        <v>0.22</v>
      </c>
      <c r="I591" s="1">
        <v>0.01</v>
      </c>
      <c r="J591" s="1">
        <v>0.22</v>
      </c>
      <c r="K591" s="1">
        <v>7.0000000000000007E-2</v>
      </c>
      <c r="L591" s="1">
        <v>0.12</v>
      </c>
      <c r="M591" s="3">
        <f>PI()*(D591*0.0254)^2/4</f>
        <v>6.1311604970797212E-2</v>
      </c>
      <c r="N591" s="1">
        <f>ROUND(H591*4.45,0)</f>
        <v>1</v>
      </c>
      <c r="O591" s="1">
        <f>I591*745.7</f>
        <v>7.4570000000000007</v>
      </c>
      <c r="P591" s="5">
        <f>ROUND(N591^(3/2)/O591/SQRT(2*1.28*M591)*100,0)</f>
        <v>34</v>
      </c>
      <c r="Q591" s="4">
        <f>E591/D591</f>
        <v>1</v>
      </c>
      <c r="R591" s="1">
        <f>ROUND(L591^(3/2)/K591*100*SQRT(2/PI()),0)</f>
        <v>47</v>
      </c>
      <c r="S591" s="1" t="str">
        <f>IF(AND(R591&gt;=R590,R591&gt;R592),"YES","NO")</f>
        <v>NO</v>
      </c>
      <c r="T591" s="1">
        <f>IF(C591&lt;C590,0,IF(T590=1,1,IF(S591="YES",1,0)))</f>
        <v>0</v>
      </c>
      <c r="U591" s="1" t="str">
        <f>IF(AND(T590=0,T591=1),"YES","NO")</f>
        <v>NO</v>
      </c>
    </row>
    <row r="592" spans="1:21" x14ac:dyDescent="0.3">
      <c r="A592" s="1">
        <v>591</v>
      </c>
      <c r="B592" s="1">
        <v>30</v>
      </c>
      <c r="C592" s="1">
        <v>3000</v>
      </c>
      <c r="D592" s="1">
        <v>11</v>
      </c>
      <c r="E592" s="1">
        <v>11</v>
      </c>
      <c r="F592" s="1">
        <v>2</v>
      </c>
      <c r="G592" s="1" t="s">
        <v>23</v>
      </c>
      <c r="H592" s="1">
        <v>0.49</v>
      </c>
      <c r="I592" s="1">
        <v>0.02</v>
      </c>
      <c r="J592" s="1">
        <v>0.51</v>
      </c>
      <c r="K592" s="1">
        <v>7.0000000000000007E-2</v>
      </c>
      <c r="L592" s="1">
        <v>0.12</v>
      </c>
      <c r="M592" s="3">
        <f>PI()*(D592*0.0254)^2/4</f>
        <v>6.1311604970797212E-2</v>
      </c>
      <c r="N592" s="1">
        <f>ROUND(H592*4.45,0)</f>
        <v>2</v>
      </c>
      <c r="O592" s="1">
        <f>I592*745.7</f>
        <v>14.914000000000001</v>
      </c>
      <c r="P592" s="5">
        <f>ROUND(N592^(3/2)/O592/SQRT(2*1.28*M592)*100,0)</f>
        <v>48</v>
      </c>
      <c r="Q592" s="4">
        <f>E592/D592</f>
        <v>1</v>
      </c>
      <c r="R592" s="1">
        <f>ROUND(L592^(3/2)/K592*100*SQRT(2/PI()),0)</f>
        <v>47</v>
      </c>
      <c r="S592" s="1" t="str">
        <f>IF(AND(R592&gt;=R591,R592&gt;R593),"YES","NO")</f>
        <v>NO</v>
      </c>
      <c r="T592" s="1">
        <f>IF(C592&lt;C591,0,IF(T591=1,1,IF(S592="YES",1,0)))</f>
        <v>0</v>
      </c>
      <c r="U592" s="1" t="str">
        <f>IF(AND(T591=0,T592=1),"YES","NO")</f>
        <v>NO</v>
      </c>
    </row>
    <row r="593" spans="1:21" x14ac:dyDescent="0.3">
      <c r="A593" s="1">
        <v>592</v>
      </c>
      <c r="B593" s="1">
        <v>30</v>
      </c>
      <c r="C593" s="1">
        <v>4000</v>
      </c>
      <c r="D593" s="1">
        <v>11</v>
      </c>
      <c r="E593" s="1">
        <v>11</v>
      </c>
      <c r="F593" s="1">
        <v>2</v>
      </c>
      <c r="G593" s="1" t="s">
        <v>23</v>
      </c>
      <c r="H593" s="1">
        <v>0.86</v>
      </c>
      <c r="I593" s="1">
        <v>0.06</v>
      </c>
      <c r="J593" s="1">
        <v>0.9</v>
      </c>
      <c r="K593" s="1">
        <v>7.0000000000000007E-2</v>
      </c>
      <c r="L593" s="1">
        <v>0.12</v>
      </c>
      <c r="M593" s="3">
        <f>PI()*(D593*0.0254)^2/4</f>
        <v>6.1311604970797212E-2</v>
      </c>
      <c r="N593" s="1">
        <f>ROUND(H593*4.45,0)</f>
        <v>4</v>
      </c>
      <c r="O593" s="1">
        <f>I593*745.7</f>
        <v>44.742000000000004</v>
      </c>
      <c r="P593" s="5">
        <f>ROUND(N593^(3/2)/O593/SQRT(2*1.28*M593)*100,0)</f>
        <v>45</v>
      </c>
      <c r="Q593" s="4">
        <f>E593/D593</f>
        <v>1</v>
      </c>
      <c r="R593" s="1">
        <f>ROUND(L593^(3/2)/K593*100*SQRT(2/PI()),0)</f>
        <v>47</v>
      </c>
      <c r="S593" s="1" t="str">
        <f>IF(AND(R593&gt;=R592,R593&gt;R594),"YES","NO")</f>
        <v>NO</v>
      </c>
      <c r="T593" s="1">
        <f>IF(C593&lt;C592,0,IF(T592=1,1,IF(S593="YES",1,0)))</f>
        <v>0</v>
      </c>
      <c r="U593" s="1" t="str">
        <f>IF(AND(T592=0,T593=1),"YES","NO")</f>
        <v>NO</v>
      </c>
    </row>
    <row r="594" spans="1:21" x14ac:dyDescent="0.3">
      <c r="A594" s="1">
        <v>593</v>
      </c>
      <c r="B594" s="1">
        <v>30</v>
      </c>
      <c r="C594" s="1">
        <v>5000</v>
      </c>
      <c r="D594" s="1">
        <v>11</v>
      </c>
      <c r="E594" s="1">
        <v>11</v>
      </c>
      <c r="F594" s="1">
        <v>2</v>
      </c>
      <c r="G594" s="1" t="s">
        <v>23</v>
      </c>
      <c r="H594" s="1">
        <v>1.34</v>
      </c>
      <c r="I594" s="1">
        <v>0.1</v>
      </c>
      <c r="J594" s="1">
        <v>1.29</v>
      </c>
      <c r="K594" s="1">
        <v>0.06</v>
      </c>
      <c r="L594" s="1">
        <v>0.12</v>
      </c>
      <c r="M594" s="3">
        <f>PI()*(D594*0.0254)^2/4</f>
        <v>6.1311604970797212E-2</v>
      </c>
      <c r="N594" s="1">
        <f>ROUND(H594*4.45,0)</f>
        <v>6</v>
      </c>
      <c r="O594" s="1">
        <f>I594*745.7</f>
        <v>74.570000000000007</v>
      </c>
      <c r="P594" s="5">
        <f>ROUND(N594^(3/2)/O594/SQRT(2*1.28*M594)*100,0)</f>
        <v>50</v>
      </c>
      <c r="Q594" s="4">
        <f>E594/D594</f>
        <v>1</v>
      </c>
      <c r="R594" s="1">
        <f>ROUND(L594^(3/2)/K594*100*SQRT(2/PI()),0)</f>
        <v>55</v>
      </c>
      <c r="S594" s="1" t="str">
        <f>IF(AND(R594&gt;=R593,R594&gt;R595),"YES","NO")</f>
        <v>YES</v>
      </c>
      <c r="T594" s="1">
        <f>IF(C594&lt;C593,0,IF(T593=1,1,IF(S594="YES",1,0)))</f>
        <v>1</v>
      </c>
      <c r="U594" s="1" t="str">
        <f>IF(AND(T593=0,T594=1),"YES","NO")</f>
        <v>YES</v>
      </c>
    </row>
    <row r="595" spans="1:21" x14ac:dyDescent="0.3">
      <c r="A595" s="1">
        <v>594</v>
      </c>
      <c r="B595" s="1">
        <v>30</v>
      </c>
      <c r="C595" s="1">
        <v>6000</v>
      </c>
      <c r="D595" s="1">
        <v>11</v>
      </c>
      <c r="E595" s="1">
        <v>11</v>
      </c>
      <c r="F595" s="1">
        <v>2</v>
      </c>
      <c r="G595" s="1" t="s">
        <v>23</v>
      </c>
      <c r="H595" s="1">
        <v>1.92</v>
      </c>
      <c r="I595" s="1">
        <v>0.17</v>
      </c>
      <c r="J595" s="1">
        <v>1.74</v>
      </c>
      <c r="K595" s="1">
        <v>0.06</v>
      </c>
      <c r="L595" s="1">
        <v>0.11</v>
      </c>
      <c r="M595" s="3">
        <f>PI()*(D595*0.0254)^2/4</f>
        <v>6.1311604970797212E-2</v>
      </c>
      <c r="N595" s="1">
        <f>ROUND(H595*4.45,0)</f>
        <v>9</v>
      </c>
      <c r="O595" s="1">
        <f>I595*745.7</f>
        <v>126.76900000000002</v>
      </c>
      <c r="P595" s="5">
        <f>ROUND(N595^(3/2)/O595/SQRT(2*1.28*M595)*100,0)</f>
        <v>54</v>
      </c>
      <c r="Q595" s="4">
        <f>E595/D595</f>
        <v>1</v>
      </c>
      <c r="R595" s="1">
        <f>ROUND(L595^(3/2)/K595*100*SQRT(2/PI()),0)</f>
        <v>49</v>
      </c>
      <c r="S595" s="1" t="str">
        <f>IF(AND(R595&gt;=R594,R595&gt;R596),"YES","NO")</f>
        <v>NO</v>
      </c>
      <c r="T595" s="1">
        <f>IF(C595&lt;C594,0,IF(T594=1,1,IF(S595="YES",1,0)))</f>
        <v>1</v>
      </c>
      <c r="U595" s="1" t="str">
        <f>IF(AND(T594=0,T595=1),"YES","NO")</f>
        <v>NO</v>
      </c>
    </row>
    <row r="596" spans="1:21" x14ac:dyDescent="0.3">
      <c r="A596" s="1">
        <v>595</v>
      </c>
      <c r="B596" s="1">
        <v>30</v>
      </c>
      <c r="C596" s="1">
        <v>7000</v>
      </c>
      <c r="D596" s="1">
        <v>11</v>
      </c>
      <c r="E596" s="1">
        <v>11</v>
      </c>
      <c r="F596" s="1">
        <v>2</v>
      </c>
      <c r="G596" s="1" t="s">
        <v>23</v>
      </c>
      <c r="H596" s="1">
        <v>2.65</v>
      </c>
      <c r="I596" s="1">
        <v>0.33</v>
      </c>
      <c r="J596" s="1">
        <v>2.98</v>
      </c>
      <c r="K596" s="1">
        <v>7.0000000000000007E-2</v>
      </c>
      <c r="L596" s="1">
        <v>0.12</v>
      </c>
      <c r="M596" s="3">
        <f>PI()*(D596*0.0254)^2/4</f>
        <v>6.1311604970797212E-2</v>
      </c>
      <c r="N596" s="1">
        <f>ROUND(H596*4.45,0)</f>
        <v>12</v>
      </c>
      <c r="O596" s="1">
        <f>I596*745.7</f>
        <v>246.08100000000002</v>
      </c>
      <c r="P596" s="5">
        <f>ROUND(N596^(3/2)/O596/SQRT(2*1.28*M596)*100,0)</f>
        <v>43</v>
      </c>
      <c r="Q596" s="4">
        <f>E596/D596</f>
        <v>1</v>
      </c>
      <c r="R596" s="1">
        <f>ROUND(L596^(3/2)/K596*100*SQRT(2/PI()),0)</f>
        <v>47</v>
      </c>
      <c r="S596" s="1" t="str">
        <f>IF(AND(R596&gt;=R595,R596&gt;R597),"YES","NO")</f>
        <v>NO</v>
      </c>
      <c r="T596" s="1">
        <f>IF(C596&lt;C595,0,IF(T595=1,1,IF(S596="YES",1,0)))</f>
        <v>1</v>
      </c>
      <c r="U596" s="1" t="str">
        <f>IF(AND(T595=0,T596=1),"YES","NO")</f>
        <v>NO</v>
      </c>
    </row>
    <row r="597" spans="1:21" x14ac:dyDescent="0.3">
      <c r="A597" s="1">
        <v>596</v>
      </c>
      <c r="B597" s="1">
        <v>30</v>
      </c>
      <c r="C597" s="1">
        <v>8000</v>
      </c>
      <c r="D597" s="1">
        <v>11</v>
      </c>
      <c r="E597" s="1">
        <v>11</v>
      </c>
      <c r="F597" s="1">
        <v>2</v>
      </c>
      <c r="G597" s="1" t="s">
        <v>23</v>
      </c>
      <c r="H597" s="1">
        <v>3.58</v>
      </c>
      <c r="I597" s="1">
        <v>0.79</v>
      </c>
      <c r="J597" s="1">
        <v>6.23</v>
      </c>
      <c r="K597" s="1">
        <v>0.12</v>
      </c>
      <c r="L597" s="1">
        <v>0.12</v>
      </c>
      <c r="M597" s="3">
        <f>PI()*(D597*0.0254)^2/4</f>
        <v>6.1311604970797212E-2</v>
      </c>
      <c r="N597" s="1">
        <f>ROUND(H597*4.45,0)</f>
        <v>16</v>
      </c>
      <c r="O597" s="1">
        <f>I597*745.7</f>
        <v>589.10300000000007</v>
      </c>
      <c r="P597" s="5">
        <f>ROUND(N597^(3/2)/O597/SQRT(2*1.28*M597)*100,0)</f>
        <v>27</v>
      </c>
      <c r="Q597" s="4">
        <f>E597/D597</f>
        <v>1</v>
      </c>
      <c r="R597" s="1">
        <f>ROUND(L597^(3/2)/K597*100*SQRT(2/PI()),0)</f>
        <v>28</v>
      </c>
      <c r="S597" s="1" t="str">
        <f>IF(AND(R597&gt;=R596,R597&gt;R598),"YES","NO")</f>
        <v>NO</v>
      </c>
      <c r="T597" s="1">
        <f>IF(C597&lt;C596,0,IF(T596=1,1,IF(S597="YES",1,0)))</f>
        <v>1</v>
      </c>
      <c r="U597" s="1" t="str">
        <f>IF(AND(T596=0,T597=1),"YES","NO")</f>
        <v>NO</v>
      </c>
    </row>
    <row r="598" spans="1:21" x14ac:dyDescent="0.3">
      <c r="A598" s="1">
        <v>597</v>
      </c>
      <c r="B598" s="1">
        <v>30</v>
      </c>
      <c r="C598" s="1">
        <v>9000</v>
      </c>
      <c r="D598" s="1">
        <v>11</v>
      </c>
      <c r="E598" s="1">
        <v>11</v>
      </c>
      <c r="F598" s="1">
        <v>2</v>
      </c>
      <c r="G598" s="1" t="s">
        <v>23</v>
      </c>
      <c r="H598" s="1">
        <v>4.68</v>
      </c>
      <c r="I598" s="1">
        <v>1.52</v>
      </c>
      <c r="J598" s="1">
        <v>10.63</v>
      </c>
      <c r="K598" s="1">
        <v>0.16</v>
      </c>
      <c r="L598" s="1">
        <v>0.12</v>
      </c>
      <c r="M598" s="3">
        <f>PI()*(D598*0.0254)^2/4</f>
        <v>6.1311604970797212E-2</v>
      </c>
      <c r="N598" s="1">
        <f>ROUND(H598*4.45,0)</f>
        <v>21</v>
      </c>
      <c r="O598" s="1">
        <f>I598*745.7</f>
        <v>1133.4640000000002</v>
      </c>
      <c r="P598" s="5">
        <f>ROUND(N598^(3/2)/O598/SQRT(2*1.28*M598)*100,0)</f>
        <v>21</v>
      </c>
      <c r="Q598" s="4">
        <f>E598/D598</f>
        <v>1</v>
      </c>
      <c r="R598" s="1">
        <f>ROUND(L598^(3/2)/K598*100*SQRT(2/PI()),0)</f>
        <v>21</v>
      </c>
      <c r="S598" s="1" t="str">
        <f>IF(AND(R598&gt;=R597,R598&gt;R599),"YES","NO")</f>
        <v>NO</v>
      </c>
      <c r="T598" s="1">
        <f>IF(C598&lt;C597,0,IF(T597=1,1,IF(S598="YES",1,0)))</f>
        <v>1</v>
      </c>
      <c r="U598" s="1" t="str">
        <f>IF(AND(T597=0,T598=1),"YES","NO")</f>
        <v>NO</v>
      </c>
    </row>
    <row r="599" spans="1:21" x14ac:dyDescent="0.3">
      <c r="A599" s="1">
        <v>598</v>
      </c>
      <c r="B599" s="1">
        <v>30</v>
      </c>
      <c r="C599" s="1">
        <v>10000</v>
      </c>
      <c r="D599" s="1">
        <v>11</v>
      </c>
      <c r="E599" s="1">
        <v>11</v>
      </c>
      <c r="F599" s="1">
        <v>2</v>
      </c>
      <c r="G599" s="1" t="s">
        <v>23</v>
      </c>
      <c r="H599" s="1">
        <v>5.94</v>
      </c>
      <c r="I599" s="1">
        <v>2.59</v>
      </c>
      <c r="J599" s="1">
        <v>16.350000000000001</v>
      </c>
      <c r="K599" s="1">
        <v>0.2</v>
      </c>
      <c r="L599" s="1">
        <v>0.13</v>
      </c>
      <c r="M599" s="3">
        <f>PI()*(D599*0.0254)^2/4</f>
        <v>6.1311604970797212E-2</v>
      </c>
      <c r="N599" s="1">
        <f>ROUND(H599*4.45,0)</f>
        <v>26</v>
      </c>
      <c r="O599" s="1">
        <f>I599*745.7</f>
        <v>1931.3630000000001</v>
      </c>
      <c r="P599" s="5">
        <f>ROUND(N599^(3/2)/O599/SQRT(2*1.28*M599)*100,0)</f>
        <v>17</v>
      </c>
      <c r="Q599" s="4">
        <f>E599/D599</f>
        <v>1</v>
      </c>
      <c r="R599" s="1">
        <f>ROUND(L599^(3/2)/K599*100*SQRT(2/PI()),0)</f>
        <v>19</v>
      </c>
      <c r="S599" s="1" t="str">
        <f>IF(AND(R599&gt;=R598,R599&gt;R600),"YES","NO")</f>
        <v>NO</v>
      </c>
      <c r="T599" s="1">
        <f>IF(C599&lt;C598,0,IF(T598=1,1,IF(S599="YES",1,0)))</f>
        <v>1</v>
      </c>
      <c r="U599" s="1" t="str">
        <f>IF(AND(T598=0,T599=1),"YES","NO")</f>
        <v>NO</v>
      </c>
    </row>
    <row r="600" spans="1:21" x14ac:dyDescent="0.3">
      <c r="A600" s="1">
        <v>599</v>
      </c>
      <c r="B600" s="1">
        <v>30</v>
      </c>
      <c r="C600" s="1">
        <v>11000</v>
      </c>
      <c r="D600" s="1">
        <v>11</v>
      </c>
      <c r="E600" s="1">
        <v>11</v>
      </c>
      <c r="F600" s="1">
        <v>2</v>
      </c>
      <c r="G600" s="1" t="s">
        <v>23</v>
      </c>
      <c r="H600" s="1">
        <v>7.38</v>
      </c>
      <c r="I600" s="1">
        <v>4.1399999999999997</v>
      </c>
      <c r="J600" s="1">
        <v>23.69</v>
      </c>
      <c r="K600" s="1">
        <v>0.24</v>
      </c>
      <c r="L600" s="1">
        <v>0.13</v>
      </c>
      <c r="M600" s="3">
        <f>PI()*(D600*0.0254)^2/4</f>
        <v>6.1311604970797212E-2</v>
      </c>
      <c r="N600" s="1">
        <f>ROUND(H600*4.45,0)</f>
        <v>33</v>
      </c>
      <c r="O600" s="1">
        <f>I600*745.7</f>
        <v>3087.1979999999999</v>
      </c>
      <c r="P600" s="5">
        <f>ROUND(N600^(3/2)/O600/SQRT(2*1.28*M600)*100,0)</f>
        <v>15</v>
      </c>
      <c r="Q600" s="4">
        <f>E600/D600</f>
        <v>1</v>
      </c>
      <c r="R600" s="1">
        <f>ROUND(L600^(3/2)/K600*100*SQRT(2/PI()),0)</f>
        <v>16</v>
      </c>
      <c r="S600" s="1" t="str">
        <f>IF(AND(R600&gt;=R599,R600&gt;R601),"YES","NO")</f>
        <v>NO</v>
      </c>
      <c r="T600" s="1">
        <f>IF(C600&lt;C599,0,IF(T599=1,1,IF(S600="YES",1,0)))</f>
        <v>1</v>
      </c>
      <c r="U600" s="1" t="str">
        <f>IF(AND(T599=0,T600=1),"YES","NO")</f>
        <v>NO</v>
      </c>
    </row>
    <row r="601" spans="1:21" x14ac:dyDescent="0.3">
      <c r="A601" s="1">
        <v>600</v>
      </c>
      <c r="B601" s="1">
        <v>30</v>
      </c>
      <c r="C601" s="1">
        <v>12000</v>
      </c>
      <c r="D601" s="1">
        <v>11</v>
      </c>
      <c r="E601" s="1">
        <v>11</v>
      </c>
      <c r="F601" s="1">
        <v>2</v>
      </c>
      <c r="G601" s="1" t="s">
        <v>23</v>
      </c>
      <c r="H601" s="1">
        <v>9</v>
      </c>
      <c r="I601" s="1">
        <v>6.25</v>
      </c>
      <c r="J601" s="1">
        <v>32.799999999999997</v>
      </c>
      <c r="K601" s="1">
        <v>0.28000000000000003</v>
      </c>
      <c r="L601" s="1">
        <v>0.13</v>
      </c>
      <c r="M601" s="3">
        <f>PI()*(D601*0.0254)^2/4</f>
        <v>6.1311604970797212E-2</v>
      </c>
      <c r="N601" s="1">
        <f>ROUND(H601*4.45,0)</f>
        <v>40</v>
      </c>
      <c r="O601" s="1">
        <f>I601*745.7</f>
        <v>4660.625</v>
      </c>
      <c r="P601" s="5">
        <f>ROUND(N601^(3/2)/O601/SQRT(2*1.28*M601)*100,0)</f>
        <v>14</v>
      </c>
      <c r="Q601" s="4">
        <f>E601/D601</f>
        <v>1</v>
      </c>
      <c r="R601" s="1">
        <f>ROUND(L601^(3/2)/K601*100*SQRT(2/PI()),0)</f>
        <v>13</v>
      </c>
      <c r="S601" s="1" t="str">
        <f>IF(AND(R601&gt;=R600,R601&gt;R602),"YES","NO")</f>
        <v>NO</v>
      </c>
      <c r="T601" s="1">
        <f>IF(C601&lt;C600,0,IF(T600=1,1,IF(S601="YES",1,0)))</f>
        <v>1</v>
      </c>
      <c r="U601" s="1" t="str">
        <f>IF(AND(T600=0,T601=1),"YES","NO")</f>
        <v>NO</v>
      </c>
    </row>
    <row r="602" spans="1:21" x14ac:dyDescent="0.3">
      <c r="A602" s="1">
        <v>601</v>
      </c>
      <c r="B602" s="1">
        <v>30</v>
      </c>
      <c r="C602" s="1">
        <v>13000</v>
      </c>
      <c r="D602" s="1">
        <v>11</v>
      </c>
      <c r="E602" s="1">
        <v>11</v>
      </c>
      <c r="F602" s="1">
        <v>2</v>
      </c>
      <c r="G602" s="1" t="s">
        <v>23</v>
      </c>
      <c r="H602" s="1">
        <v>10.82</v>
      </c>
      <c r="I602" s="1">
        <v>9.1</v>
      </c>
      <c r="J602" s="1">
        <v>44.1</v>
      </c>
      <c r="K602" s="1">
        <v>0.32</v>
      </c>
      <c r="L602" s="1">
        <v>0.14000000000000001</v>
      </c>
      <c r="M602" s="3">
        <f>PI()*(D602*0.0254)^2/4</f>
        <v>6.1311604970797212E-2</v>
      </c>
      <c r="N602" s="1">
        <f>ROUND(H602*4.45,0)</f>
        <v>48</v>
      </c>
      <c r="O602" s="1">
        <f>I602*745.7</f>
        <v>6785.87</v>
      </c>
      <c r="P602" s="5">
        <f>ROUND(N602^(3/2)/O602/SQRT(2*1.28*M602)*100,0)</f>
        <v>12</v>
      </c>
      <c r="Q602" s="4">
        <f>E602/D602</f>
        <v>1</v>
      </c>
      <c r="R602" s="1">
        <f>ROUND(L602^(3/2)/K602*100*SQRT(2/PI()),0)</f>
        <v>13</v>
      </c>
      <c r="S602" s="1" t="str">
        <f>IF(AND(R602&gt;=R601,R602&gt;R603),"YES","NO")</f>
        <v>NO</v>
      </c>
      <c r="T602" s="1">
        <f>IF(C602&lt;C601,0,IF(T601=1,1,IF(S602="YES",1,0)))</f>
        <v>1</v>
      </c>
      <c r="U602" s="1" t="str">
        <f>IF(AND(T601=0,T602=1),"YES","NO")</f>
        <v>NO</v>
      </c>
    </row>
    <row r="603" spans="1:21" x14ac:dyDescent="0.3">
      <c r="A603" s="1">
        <v>602</v>
      </c>
      <c r="B603" s="1">
        <v>30</v>
      </c>
      <c r="C603" s="1">
        <v>13999</v>
      </c>
      <c r="D603" s="1">
        <v>11</v>
      </c>
      <c r="E603" s="1">
        <v>11</v>
      </c>
      <c r="F603" s="1">
        <v>2</v>
      </c>
      <c r="G603" s="1" t="s">
        <v>23</v>
      </c>
      <c r="H603" s="1">
        <v>12.33</v>
      </c>
      <c r="I603" s="1">
        <v>10.48</v>
      </c>
      <c r="J603" s="1">
        <v>47.15</v>
      </c>
      <c r="K603" s="1">
        <v>0.28999999999999998</v>
      </c>
      <c r="L603" s="1">
        <v>0.13</v>
      </c>
      <c r="M603" s="3">
        <f>PI()*(D603*0.0254)^2/4</f>
        <v>6.1311604970797212E-2</v>
      </c>
      <c r="N603" s="1">
        <f>ROUND(H603*4.45,0)</f>
        <v>55</v>
      </c>
      <c r="O603" s="1">
        <f>I603*745.7</f>
        <v>7814.9360000000006</v>
      </c>
      <c r="P603" s="5">
        <f>ROUND(N603^(3/2)/O603/SQRT(2*1.28*M603)*100,0)</f>
        <v>13</v>
      </c>
      <c r="Q603" s="4">
        <f>E603/D603</f>
        <v>1</v>
      </c>
      <c r="R603" s="1">
        <f>ROUND(L603^(3/2)/K603*100*SQRT(2/PI()),0)</f>
        <v>13</v>
      </c>
      <c r="S603" s="1" t="str">
        <f>IF(AND(R603&gt;=R602,R603&gt;R604),"YES","NO")</f>
        <v>NO</v>
      </c>
      <c r="T603" s="1">
        <f>IF(C603&lt;C602,0,IF(T602=1,1,IF(S603="YES",1,0)))</f>
        <v>1</v>
      </c>
      <c r="U603" s="1" t="str">
        <f>IF(AND(T602=0,T603=1),"YES","NO")</f>
        <v>NO</v>
      </c>
    </row>
    <row r="604" spans="1:21" x14ac:dyDescent="0.3">
      <c r="A604" s="1">
        <v>603</v>
      </c>
      <c r="B604" s="1">
        <v>30</v>
      </c>
      <c r="C604" s="1">
        <v>15000</v>
      </c>
      <c r="D604" s="1">
        <v>11</v>
      </c>
      <c r="E604" s="1">
        <v>11</v>
      </c>
      <c r="F604" s="1">
        <v>2</v>
      </c>
      <c r="G604" s="1" t="s">
        <v>23</v>
      </c>
      <c r="H604" s="1">
        <v>13.79</v>
      </c>
      <c r="I604" s="1">
        <v>11.24</v>
      </c>
      <c r="J604" s="1">
        <v>47.21</v>
      </c>
      <c r="K604" s="1">
        <v>0.26</v>
      </c>
      <c r="L604" s="1">
        <v>0.13</v>
      </c>
      <c r="M604" s="3">
        <f>PI()*(D604*0.0254)^2/4</f>
        <v>6.1311604970797212E-2</v>
      </c>
      <c r="N604" s="1">
        <f>ROUND(H604*4.45,0)</f>
        <v>61</v>
      </c>
      <c r="O604" s="1">
        <f>I604*745.7</f>
        <v>8381.6680000000015</v>
      </c>
      <c r="P604" s="5">
        <f>ROUND(N604^(3/2)/O604/SQRT(2*1.28*M604)*100,0)</f>
        <v>14</v>
      </c>
      <c r="Q604" s="4">
        <f>E604/D604</f>
        <v>1</v>
      </c>
      <c r="R604" s="1">
        <f>ROUND(L604^(3/2)/K604*100*SQRT(2/PI()),0)</f>
        <v>14</v>
      </c>
      <c r="S604" s="1" t="str">
        <f>IF(AND(R604&gt;=R603,R604&gt;R605),"YES","NO")</f>
        <v>NO</v>
      </c>
      <c r="T604" s="1">
        <f>IF(C604&lt;C603,0,IF(T603=1,1,IF(S604="YES",1,0)))</f>
        <v>1</v>
      </c>
      <c r="U604" s="1" t="str">
        <f>IF(AND(T603=0,T604=1),"YES","NO")</f>
        <v>NO</v>
      </c>
    </row>
    <row r="605" spans="1:21" x14ac:dyDescent="0.3">
      <c r="A605" s="1">
        <v>604</v>
      </c>
      <c r="B605" s="1">
        <v>30</v>
      </c>
      <c r="C605" s="1">
        <v>16000</v>
      </c>
      <c r="D605" s="1">
        <v>11</v>
      </c>
      <c r="E605" s="1">
        <v>11</v>
      </c>
      <c r="F605" s="1">
        <v>2</v>
      </c>
      <c r="G605" s="1" t="s">
        <v>23</v>
      </c>
      <c r="H605" s="1">
        <v>15.31</v>
      </c>
      <c r="I605" s="1">
        <v>11.97</v>
      </c>
      <c r="J605" s="1">
        <v>47.15</v>
      </c>
      <c r="K605" s="1">
        <v>0.23</v>
      </c>
      <c r="L605" s="1">
        <v>0.13</v>
      </c>
      <c r="M605" s="3">
        <f>PI()*(D605*0.0254)^2/4</f>
        <v>6.1311604970797212E-2</v>
      </c>
      <c r="N605" s="1">
        <f>ROUND(H605*4.45,0)</f>
        <v>68</v>
      </c>
      <c r="O605" s="1">
        <f>I605*745.7</f>
        <v>8926.0290000000005</v>
      </c>
      <c r="P605" s="5">
        <f>ROUND(N605^(3/2)/O605/SQRT(2*1.28*M605)*100,0)</f>
        <v>16</v>
      </c>
      <c r="Q605" s="4">
        <f>E605/D605</f>
        <v>1</v>
      </c>
      <c r="R605" s="1">
        <f>ROUND(L605^(3/2)/K605*100*SQRT(2/PI()),0)</f>
        <v>16</v>
      </c>
      <c r="S605" s="1" t="str">
        <f>IF(AND(R605&gt;=R604,R605&gt;R606),"YES","NO")</f>
        <v>YES</v>
      </c>
      <c r="T605" s="1">
        <f>IF(C605&lt;C604,0,IF(T604=1,1,IF(S605="YES",1,0)))</f>
        <v>1</v>
      </c>
      <c r="U605" s="1" t="str">
        <f>IF(AND(T604=0,T605=1),"YES","NO")</f>
        <v>NO</v>
      </c>
    </row>
    <row r="606" spans="1:21" x14ac:dyDescent="0.3">
      <c r="A606" s="1">
        <v>605</v>
      </c>
      <c r="B606" s="1">
        <v>30</v>
      </c>
      <c r="C606" s="1">
        <v>17000</v>
      </c>
      <c r="D606" s="1">
        <v>11</v>
      </c>
      <c r="E606" s="1">
        <v>11</v>
      </c>
      <c r="F606" s="1">
        <v>2</v>
      </c>
      <c r="G606" s="1" t="s">
        <v>23</v>
      </c>
      <c r="H606" s="1">
        <v>17.41</v>
      </c>
      <c r="I606" s="1">
        <v>17.399999999999999</v>
      </c>
      <c r="J606" s="1">
        <v>64.510000000000005</v>
      </c>
      <c r="K606" s="1">
        <v>0.27</v>
      </c>
      <c r="L606" s="1">
        <v>0.13</v>
      </c>
      <c r="M606" s="3">
        <f>PI()*(D606*0.0254)^2/4</f>
        <v>6.1311604970797212E-2</v>
      </c>
      <c r="N606" s="1">
        <f>ROUND(H606*4.45,0)</f>
        <v>77</v>
      </c>
      <c r="O606" s="1">
        <f>I606*745.7</f>
        <v>12975.18</v>
      </c>
      <c r="P606" s="5">
        <f>ROUND(N606^(3/2)/O606/SQRT(2*1.28*M606)*100,0)</f>
        <v>13</v>
      </c>
      <c r="Q606" s="4">
        <f>E606/D606</f>
        <v>1</v>
      </c>
      <c r="R606" s="1">
        <f>ROUND(L606^(3/2)/K606*100*SQRT(2/PI()),0)</f>
        <v>14</v>
      </c>
      <c r="S606" s="1" t="str">
        <f>IF(AND(R606&gt;=R605,R606&gt;R607),"YES","NO")</f>
        <v>NO</v>
      </c>
      <c r="T606" s="1">
        <f>IF(C606&lt;C605,0,IF(T605=1,1,IF(S606="YES",1,0)))</f>
        <v>1</v>
      </c>
      <c r="U606" s="1" t="str">
        <f>IF(AND(T605=0,T606=1),"YES","NO")</f>
        <v>NO</v>
      </c>
    </row>
    <row r="607" spans="1:21" x14ac:dyDescent="0.3">
      <c r="A607" s="1">
        <v>606</v>
      </c>
      <c r="B607" s="1">
        <v>31</v>
      </c>
      <c r="C607" s="1">
        <v>1000</v>
      </c>
      <c r="D607" s="1">
        <v>11</v>
      </c>
      <c r="E607" s="1">
        <v>12</v>
      </c>
      <c r="F607" s="1">
        <v>2</v>
      </c>
      <c r="G607" s="1" t="s">
        <v>23</v>
      </c>
      <c r="H607" s="1">
        <v>0.05</v>
      </c>
      <c r="I607" s="1">
        <v>0.01</v>
      </c>
      <c r="J607" s="1">
        <v>0.06</v>
      </c>
      <c r="K607" s="1">
        <v>7.0000000000000007E-2</v>
      </c>
      <c r="L607" s="1">
        <v>0.12</v>
      </c>
      <c r="M607" s="3">
        <f>PI()*(D607*0.0254)^2/4</f>
        <v>6.1311604970797212E-2</v>
      </c>
      <c r="N607" s="1">
        <f>ROUND(H607*4.45,0)</f>
        <v>0</v>
      </c>
      <c r="O607" s="1">
        <f>I607*745.7</f>
        <v>7.4570000000000007</v>
      </c>
      <c r="P607" s="5">
        <f>ROUND(N607^(3/2)/O607/SQRT(2*1.28*M607)*100,0)</f>
        <v>0</v>
      </c>
      <c r="Q607" s="4">
        <f>E607/D607</f>
        <v>1.0909090909090908</v>
      </c>
      <c r="R607" s="1">
        <f>ROUND(L607^(3/2)/K607*100*SQRT(2/PI()),0)</f>
        <v>47</v>
      </c>
      <c r="S607" s="1" t="str">
        <f>IF(AND(R607&gt;=R606,R607&gt;R608),"YES","NO")</f>
        <v>NO</v>
      </c>
      <c r="T607" s="1">
        <f>IF(C607&lt;C606,0,IF(T606=1,1,IF(S607="YES",1,0)))</f>
        <v>0</v>
      </c>
      <c r="U607" s="1" t="str">
        <f>IF(AND(T606=0,T607=1),"YES","NO")</f>
        <v>NO</v>
      </c>
    </row>
    <row r="608" spans="1:21" x14ac:dyDescent="0.3">
      <c r="A608" s="1">
        <v>607</v>
      </c>
      <c r="B608" s="1">
        <v>31</v>
      </c>
      <c r="C608" s="1">
        <v>2000</v>
      </c>
      <c r="D608" s="1">
        <v>11</v>
      </c>
      <c r="E608" s="1">
        <v>12</v>
      </c>
      <c r="F608" s="1">
        <v>2</v>
      </c>
      <c r="G608" s="1" t="s">
        <v>23</v>
      </c>
      <c r="H608" s="1">
        <v>0.22</v>
      </c>
      <c r="I608" s="1">
        <v>0.01</v>
      </c>
      <c r="J608" s="1">
        <v>0.24</v>
      </c>
      <c r="K608" s="1">
        <v>7.0000000000000007E-2</v>
      </c>
      <c r="L608" s="1">
        <v>0.12</v>
      </c>
      <c r="M608" s="3">
        <f>PI()*(D608*0.0254)^2/4</f>
        <v>6.1311604970797212E-2</v>
      </c>
      <c r="N608" s="1">
        <f>ROUND(H608*4.45,0)</f>
        <v>1</v>
      </c>
      <c r="O608" s="1">
        <f>I608*745.7</f>
        <v>7.4570000000000007</v>
      </c>
      <c r="P608" s="5">
        <f>ROUND(N608^(3/2)/O608/SQRT(2*1.28*M608)*100,0)</f>
        <v>34</v>
      </c>
      <c r="Q608" s="4">
        <f>E608/D608</f>
        <v>1.0909090909090908</v>
      </c>
      <c r="R608" s="1">
        <f>ROUND(L608^(3/2)/K608*100*SQRT(2/PI()),0)</f>
        <v>47</v>
      </c>
      <c r="S608" s="1" t="str">
        <f>IF(AND(R608&gt;=R607,R608&gt;R609),"YES","NO")</f>
        <v>NO</v>
      </c>
      <c r="T608" s="1">
        <f>IF(C608&lt;C607,0,IF(T607=1,1,IF(S608="YES",1,0)))</f>
        <v>0</v>
      </c>
      <c r="U608" s="1" t="str">
        <f>IF(AND(T607=0,T608=1),"YES","NO")</f>
        <v>NO</v>
      </c>
    </row>
    <row r="609" spans="1:21" x14ac:dyDescent="0.3">
      <c r="A609" s="1">
        <v>608</v>
      </c>
      <c r="B609" s="1">
        <v>31</v>
      </c>
      <c r="C609" s="1">
        <v>3000</v>
      </c>
      <c r="D609" s="1">
        <v>11</v>
      </c>
      <c r="E609" s="1">
        <v>12</v>
      </c>
      <c r="F609" s="1">
        <v>2</v>
      </c>
      <c r="G609" s="1" t="s">
        <v>23</v>
      </c>
      <c r="H609" s="1">
        <v>0.48</v>
      </c>
      <c r="I609" s="1">
        <v>0.03</v>
      </c>
      <c r="J609" s="1">
        <v>0.53</v>
      </c>
      <c r="K609" s="1">
        <v>7.0000000000000007E-2</v>
      </c>
      <c r="L609" s="1">
        <v>0.12</v>
      </c>
      <c r="M609" s="3">
        <f>PI()*(D609*0.0254)^2/4</f>
        <v>6.1311604970797212E-2</v>
      </c>
      <c r="N609" s="1">
        <f>ROUND(H609*4.45,0)</f>
        <v>2</v>
      </c>
      <c r="O609" s="1">
        <f>I609*745.7</f>
        <v>22.371000000000002</v>
      </c>
      <c r="P609" s="5">
        <f>ROUND(N609^(3/2)/O609/SQRT(2*1.28*M609)*100,0)</f>
        <v>32</v>
      </c>
      <c r="Q609" s="4">
        <f>E609/D609</f>
        <v>1.0909090909090908</v>
      </c>
      <c r="R609" s="1">
        <f>ROUND(L609^(3/2)/K609*100*SQRT(2/PI()),0)</f>
        <v>47</v>
      </c>
      <c r="S609" s="1" t="str">
        <f>IF(AND(R609&gt;=R608,R609&gt;R610),"YES","NO")</f>
        <v>NO</v>
      </c>
      <c r="T609" s="1">
        <f>IF(C609&lt;C608,0,IF(T608=1,1,IF(S609="YES",1,0)))</f>
        <v>0</v>
      </c>
      <c r="U609" s="1" t="str">
        <f>IF(AND(T608=0,T609=1),"YES","NO")</f>
        <v>NO</v>
      </c>
    </row>
    <row r="610" spans="1:21" x14ac:dyDescent="0.3">
      <c r="A610" s="1">
        <v>609</v>
      </c>
      <c r="B610" s="1">
        <v>31</v>
      </c>
      <c r="C610" s="1">
        <v>4000</v>
      </c>
      <c r="D610" s="1">
        <v>11</v>
      </c>
      <c r="E610" s="1">
        <v>12</v>
      </c>
      <c r="F610" s="1">
        <v>2</v>
      </c>
      <c r="G610" s="1" t="s">
        <v>23</v>
      </c>
      <c r="H610" s="1">
        <v>0.86</v>
      </c>
      <c r="I610" s="1">
        <v>0.06</v>
      </c>
      <c r="J610" s="1">
        <v>0.95</v>
      </c>
      <c r="K610" s="1">
        <v>7.0000000000000007E-2</v>
      </c>
      <c r="L610" s="1">
        <v>0.12</v>
      </c>
      <c r="M610" s="3">
        <f>PI()*(D610*0.0254)^2/4</f>
        <v>6.1311604970797212E-2</v>
      </c>
      <c r="N610" s="1">
        <f>ROUND(H610*4.45,0)</f>
        <v>4</v>
      </c>
      <c r="O610" s="1">
        <f>I610*745.7</f>
        <v>44.742000000000004</v>
      </c>
      <c r="P610" s="5">
        <f>ROUND(N610^(3/2)/O610/SQRT(2*1.28*M610)*100,0)</f>
        <v>45</v>
      </c>
      <c r="Q610" s="4">
        <f>E610/D610</f>
        <v>1.0909090909090908</v>
      </c>
      <c r="R610" s="1">
        <f>ROUND(L610^(3/2)/K610*100*SQRT(2/PI()),0)</f>
        <v>47</v>
      </c>
      <c r="S610" s="1" t="str">
        <f>IF(AND(R610&gt;=R609,R610&gt;R611),"YES","NO")</f>
        <v>YES</v>
      </c>
      <c r="T610" s="1">
        <f>IF(C610&lt;C609,0,IF(T609=1,1,IF(S610="YES",1,0)))</f>
        <v>1</v>
      </c>
      <c r="U610" s="1" t="str">
        <f>IF(AND(T609=0,T610=1),"YES","NO")</f>
        <v>YES</v>
      </c>
    </row>
    <row r="611" spans="1:21" x14ac:dyDescent="0.3">
      <c r="A611" s="1">
        <v>610</v>
      </c>
      <c r="B611" s="1">
        <v>31</v>
      </c>
      <c r="C611" s="1">
        <v>5000</v>
      </c>
      <c r="D611" s="1">
        <v>11</v>
      </c>
      <c r="E611" s="1">
        <v>12</v>
      </c>
      <c r="F611" s="1">
        <v>2</v>
      </c>
      <c r="G611" s="1" t="s">
        <v>23</v>
      </c>
      <c r="H611" s="1">
        <v>1.33</v>
      </c>
      <c r="I611" s="1">
        <v>0.11</v>
      </c>
      <c r="J611" s="1">
        <v>1.36</v>
      </c>
      <c r="K611" s="1">
        <v>7.0000000000000007E-2</v>
      </c>
      <c r="L611" s="1">
        <v>0.11</v>
      </c>
      <c r="M611" s="3">
        <f>PI()*(D611*0.0254)^2/4</f>
        <v>6.1311604970797212E-2</v>
      </c>
      <c r="N611" s="1">
        <f>ROUND(H611*4.45,0)</f>
        <v>6</v>
      </c>
      <c r="O611" s="1">
        <f>I611*745.7</f>
        <v>82.027000000000001</v>
      </c>
      <c r="P611" s="5">
        <f>ROUND(N611^(3/2)/O611/SQRT(2*1.28*M611)*100,0)</f>
        <v>45</v>
      </c>
      <c r="Q611" s="4">
        <f>E611/D611</f>
        <v>1.0909090909090908</v>
      </c>
      <c r="R611" s="1">
        <f>ROUND(L611^(3/2)/K611*100*SQRT(2/PI()),0)</f>
        <v>42</v>
      </c>
      <c r="S611" s="1" t="str">
        <f>IF(AND(R611&gt;=R610,R611&gt;R612),"YES","NO")</f>
        <v>NO</v>
      </c>
      <c r="T611" s="1">
        <f>IF(C611&lt;C610,0,IF(T610=1,1,IF(S611="YES",1,0)))</f>
        <v>1</v>
      </c>
      <c r="U611" s="1" t="str">
        <f>IF(AND(T610=0,T611=1),"YES","NO")</f>
        <v>NO</v>
      </c>
    </row>
    <row r="612" spans="1:21" x14ac:dyDescent="0.3">
      <c r="A612" s="1">
        <v>611</v>
      </c>
      <c r="B612" s="1">
        <v>31</v>
      </c>
      <c r="C612" s="1">
        <v>6000</v>
      </c>
      <c r="D612" s="1">
        <v>11</v>
      </c>
      <c r="E612" s="1">
        <v>12</v>
      </c>
      <c r="F612" s="1">
        <v>2</v>
      </c>
      <c r="G612" s="1" t="s">
        <v>23</v>
      </c>
      <c r="H612" s="1">
        <v>1.91</v>
      </c>
      <c r="I612" s="1">
        <v>0.17</v>
      </c>
      <c r="J612" s="1">
        <v>1.81</v>
      </c>
      <c r="K612" s="1">
        <v>0.06</v>
      </c>
      <c r="L612" s="1">
        <v>0.11</v>
      </c>
      <c r="M612" s="3">
        <f>PI()*(D612*0.0254)^2/4</f>
        <v>6.1311604970797212E-2</v>
      </c>
      <c r="N612" s="1">
        <f>ROUND(H612*4.45,0)</f>
        <v>8</v>
      </c>
      <c r="O612" s="1">
        <f>I612*745.7</f>
        <v>126.76900000000002</v>
      </c>
      <c r="P612" s="5">
        <f>ROUND(N612^(3/2)/O612/SQRT(2*1.28*M612)*100,0)</f>
        <v>45</v>
      </c>
      <c r="Q612" s="4">
        <f>E612/D612</f>
        <v>1.0909090909090908</v>
      </c>
      <c r="R612" s="1">
        <f>ROUND(L612^(3/2)/K612*100*SQRT(2/PI()),0)</f>
        <v>49</v>
      </c>
      <c r="S612" s="1" t="str">
        <f>IF(AND(R612&gt;=R611,R612&gt;R613),"YES","NO")</f>
        <v>YES</v>
      </c>
      <c r="T612" s="1">
        <f>IF(C612&lt;C611,0,IF(T611=1,1,IF(S612="YES",1,0)))</f>
        <v>1</v>
      </c>
      <c r="U612" s="1" t="str">
        <f>IF(AND(T611=0,T612=1),"YES","NO")</f>
        <v>NO</v>
      </c>
    </row>
    <row r="613" spans="1:21" x14ac:dyDescent="0.3">
      <c r="A613" s="1">
        <v>612</v>
      </c>
      <c r="B613" s="1">
        <v>31</v>
      </c>
      <c r="C613" s="1">
        <v>7000</v>
      </c>
      <c r="D613" s="1">
        <v>11</v>
      </c>
      <c r="E613" s="1">
        <v>12</v>
      </c>
      <c r="F613" s="1">
        <v>2</v>
      </c>
      <c r="G613" s="1" t="s">
        <v>23</v>
      </c>
      <c r="H613" s="1">
        <v>2.64</v>
      </c>
      <c r="I613" s="1">
        <v>0.35</v>
      </c>
      <c r="J613" s="1">
        <v>3.17</v>
      </c>
      <c r="K613" s="1">
        <v>0.08</v>
      </c>
      <c r="L613" s="1">
        <v>0.12</v>
      </c>
      <c r="M613" s="3">
        <f>PI()*(D613*0.0254)^2/4</f>
        <v>6.1311604970797212E-2</v>
      </c>
      <c r="N613" s="1">
        <f>ROUND(H613*4.45,0)</f>
        <v>12</v>
      </c>
      <c r="O613" s="1">
        <f>I613*745.7</f>
        <v>260.995</v>
      </c>
      <c r="P613" s="5">
        <f>ROUND(N613^(3/2)/O613/SQRT(2*1.28*M613)*100,0)</f>
        <v>40</v>
      </c>
      <c r="Q613" s="4">
        <f>E613/D613</f>
        <v>1.0909090909090908</v>
      </c>
      <c r="R613" s="1">
        <f>ROUND(L613^(3/2)/K613*100*SQRT(2/PI()),0)</f>
        <v>41</v>
      </c>
      <c r="S613" s="1" t="str">
        <f>IF(AND(R613&gt;=R612,R613&gt;R614),"YES","NO")</f>
        <v>NO</v>
      </c>
      <c r="T613" s="1">
        <f>IF(C613&lt;C612,0,IF(T612=1,1,IF(S613="YES",1,0)))</f>
        <v>1</v>
      </c>
      <c r="U613" s="1" t="str">
        <f>IF(AND(T612=0,T613=1),"YES","NO")</f>
        <v>NO</v>
      </c>
    </row>
    <row r="614" spans="1:21" x14ac:dyDescent="0.3">
      <c r="A614" s="1">
        <v>613</v>
      </c>
      <c r="B614" s="1">
        <v>31</v>
      </c>
      <c r="C614" s="1">
        <v>8000</v>
      </c>
      <c r="D614" s="1">
        <v>11</v>
      </c>
      <c r="E614" s="1">
        <v>12</v>
      </c>
      <c r="F614" s="1">
        <v>2</v>
      </c>
      <c r="G614" s="1" t="s">
        <v>23</v>
      </c>
      <c r="H614" s="1">
        <v>3.59</v>
      </c>
      <c r="I614" s="1">
        <v>0.86</v>
      </c>
      <c r="J614" s="1">
        <v>6.78</v>
      </c>
      <c r="K614" s="1">
        <v>0.13</v>
      </c>
      <c r="L614" s="1">
        <v>0.12</v>
      </c>
      <c r="M614" s="3">
        <f>PI()*(D614*0.0254)^2/4</f>
        <v>6.1311604970797212E-2</v>
      </c>
      <c r="N614" s="1">
        <f>ROUND(H614*4.45,0)</f>
        <v>16</v>
      </c>
      <c r="O614" s="1">
        <f>I614*745.7</f>
        <v>641.30200000000002</v>
      </c>
      <c r="P614" s="5">
        <f>ROUND(N614^(3/2)/O614/SQRT(2*1.28*M614)*100,0)</f>
        <v>25</v>
      </c>
      <c r="Q614" s="4">
        <f>E614/D614</f>
        <v>1.0909090909090908</v>
      </c>
      <c r="R614" s="1">
        <f>ROUND(L614^(3/2)/K614*100*SQRT(2/PI()),0)</f>
        <v>26</v>
      </c>
      <c r="S614" s="1" t="str">
        <f>IF(AND(R614&gt;=R613,R614&gt;R615),"YES","NO")</f>
        <v>NO</v>
      </c>
      <c r="T614" s="1">
        <f>IF(C614&lt;C613,0,IF(T613=1,1,IF(S614="YES",1,0)))</f>
        <v>1</v>
      </c>
      <c r="U614" s="1" t="str">
        <f>IF(AND(T613=0,T614=1),"YES","NO")</f>
        <v>NO</v>
      </c>
    </row>
    <row r="615" spans="1:21" x14ac:dyDescent="0.3">
      <c r="A615" s="1">
        <v>614</v>
      </c>
      <c r="B615" s="1">
        <v>31</v>
      </c>
      <c r="C615" s="1">
        <v>9000</v>
      </c>
      <c r="D615" s="1">
        <v>11</v>
      </c>
      <c r="E615" s="1">
        <v>12</v>
      </c>
      <c r="F615" s="1">
        <v>2</v>
      </c>
      <c r="G615" s="1" t="s">
        <v>23</v>
      </c>
      <c r="H615" s="1">
        <v>4.7</v>
      </c>
      <c r="I615" s="1">
        <v>1.66</v>
      </c>
      <c r="J615" s="1">
        <v>11.66</v>
      </c>
      <c r="K615" s="1">
        <v>0.18</v>
      </c>
      <c r="L615" s="1">
        <v>0.12</v>
      </c>
      <c r="M615" s="3">
        <f>PI()*(D615*0.0254)^2/4</f>
        <v>6.1311604970797212E-2</v>
      </c>
      <c r="N615" s="1">
        <f>ROUND(H615*4.45,0)</f>
        <v>21</v>
      </c>
      <c r="O615" s="1">
        <f>I615*745.7</f>
        <v>1237.8620000000001</v>
      </c>
      <c r="P615" s="5">
        <f>ROUND(N615^(3/2)/O615/SQRT(2*1.28*M615)*100,0)</f>
        <v>20</v>
      </c>
      <c r="Q615" s="4">
        <f>E615/D615</f>
        <v>1.0909090909090908</v>
      </c>
      <c r="R615" s="1">
        <f>ROUND(L615^(3/2)/K615*100*SQRT(2/PI()),0)</f>
        <v>18</v>
      </c>
      <c r="S615" s="1" t="str">
        <f>IF(AND(R615&gt;=R614,R615&gt;R616),"YES","NO")</f>
        <v>NO</v>
      </c>
      <c r="T615" s="1">
        <f>IF(C615&lt;C614,0,IF(T614=1,1,IF(S615="YES",1,0)))</f>
        <v>1</v>
      </c>
      <c r="U615" s="1" t="str">
        <f>IF(AND(T614=0,T615=1),"YES","NO")</f>
        <v>NO</v>
      </c>
    </row>
    <row r="616" spans="1:21" x14ac:dyDescent="0.3">
      <c r="A616" s="1">
        <v>615</v>
      </c>
      <c r="B616" s="1">
        <v>31</v>
      </c>
      <c r="C616" s="1">
        <v>10000</v>
      </c>
      <c r="D616" s="1">
        <v>11</v>
      </c>
      <c r="E616" s="1">
        <v>12</v>
      </c>
      <c r="F616" s="1">
        <v>2</v>
      </c>
      <c r="G616" s="1" t="s">
        <v>23</v>
      </c>
      <c r="H616" s="1">
        <v>5.98</v>
      </c>
      <c r="I616" s="1">
        <v>2.86</v>
      </c>
      <c r="J616" s="1">
        <v>18.02</v>
      </c>
      <c r="K616" s="1">
        <v>0.22</v>
      </c>
      <c r="L616" s="1">
        <v>0.13</v>
      </c>
      <c r="M616" s="3">
        <f>PI()*(D616*0.0254)^2/4</f>
        <v>6.1311604970797212E-2</v>
      </c>
      <c r="N616" s="1">
        <f>ROUND(H616*4.45,0)</f>
        <v>27</v>
      </c>
      <c r="O616" s="1">
        <f>I616*745.7</f>
        <v>2132.7020000000002</v>
      </c>
      <c r="P616" s="5">
        <f>ROUND(N616^(3/2)/O616/SQRT(2*1.28*M616)*100,0)</f>
        <v>17</v>
      </c>
      <c r="Q616" s="4">
        <f>E616/D616</f>
        <v>1.0909090909090908</v>
      </c>
      <c r="R616" s="1">
        <f>ROUND(L616^(3/2)/K616*100*SQRT(2/PI()),0)</f>
        <v>17</v>
      </c>
      <c r="S616" s="1" t="str">
        <f>IF(AND(R616&gt;=R615,R616&gt;R617),"YES","NO")</f>
        <v>NO</v>
      </c>
      <c r="T616" s="1">
        <f>IF(C616&lt;C615,0,IF(T615=1,1,IF(S616="YES",1,0)))</f>
        <v>1</v>
      </c>
      <c r="U616" s="1" t="str">
        <f>IF(AND(T615=0,T616=1),"YES","NO")</f>
        <v>NO</v>
      </c>
    </row>
    <row r="617" spans="1:21" x14ac:dyDescent="0.3">
      <c r="A617" s="1">
        <v>616</v>
      </c>
      <c r="B617" s="1">
        <v>31</v>
      </c>
      <c r="C617" s="1">
        <v>11000</v>
      </c>
      <c r="D617" s="1">
        <v>11</v>
      </c>
      <c r="E617" s="1">
        <v>12</v>
      </c>
      <c r="F617" s="1">
        <v>2</v>
      </c>
      <c r="G617" s="1" t="s">
        <v>23</v>
      </c>
      <c r="H617" s="1">
        <v>7.45</v>
      </c>
      <c r="I617" s="1">
        <v>4.57</v>
      </c>
      <c r="J617" s="1">
        <v>26.19</v>
      </c>
      <c r="K617" s="1">
        <v>0.26</v>
      </c>
      <c r="L617" s="1">
        <v>0.13</v>
      </c>
      <c r="M617" s="3">
        <f>PI()*(D617*0.0254)^2/4</f>
        <v>6.1311604970797212E-2</v>
      </c>
      <c r="N617" s="1">
        <f>ROUND(H617*4.45,0)</f>
        <v>33</v>
      </c>
      <c r="O617" s="1">
        <f>I617*745.7</f>
        <v>3407.8490000000006</v>
      </c>
      <c r="P617" s="5">
        <f>ROUND(N617^(3/2)/O617/SQRT(2*1.28*M617)*100,0)</f>
        <v>14</v>
      </c>
      <c r="Q617" s="4">
        <f>E617/D617</f>
        <v>1.0909090909090908</v>
      </c>
      <c r="R617" s="1">
        <f>ROUND(L617^(3/2)/K617*100*SQRT(2/PI()),0)</f>
        <v>14</v>
      </c>
      <c r="S617" s="1" t="str">
        <f>IF(AND(R617&gt;=R616,R617&gt;R618),"YES","NO")</f>
        <v>NO</v>
      </c>
      <c r="T617" s="1">
        <f>IF(C617&lt;C616,0,IF(T616=1,1,IF(S617="YES",1,0)))</f>
        <v>1</v>
      </c>
      <c r="U617" s="1" t="str">
        <f>IF(AND(T616=0,T617=1),"YES","NO")</f>
        <v>NO</v>
      </c>
    </row>
    <row r="618" spans="1:21" x14ac:dyDescent="0.3">
      <c r="A618" s="1">
        <v>617</v>
      </c>
      <c r="B618" s="1">
        <v>31</v>
      </c>
      <c r="C618" s="1">
        <v>12000</v>
      </c>
      <c r="D618" s="1">
        <v>11</v>
      </c>
      <c r="E618" s="1">
        <v>12</v>
      </c>
      <c r="F618" s="1">
        <v>2</v>
      </c>
      <c r="G618" s="1" t="s">
        <v>23</v>
      </c>
      <c r="H618" s="1">
        <v>9.1199999999999992</v>
      </c>
      <c r="I618" s="1">
        <v>6.93</v>
      </c>
      <c r="J618" s="1">
        <v>36.369999999999997</v>
      </c>
      <c r="K618" s="1">
        <v>0.31</v>
      </c>
      <c r="L618" s="1">
        <v>0.14000000000000001</v>
      </c>
      <c r="M618" s="3">
        <f>PI()*(D618*0.0254)^2/4</f>
        <v>6.1311604970797212E-2</v>
      </c>
      <c r="N618" s="1">
        <f>ROUND(H618*4.45,0)</f>
        <v>41</v>
      </c>
      <c r="O618" s="1">
        <f>I618*745.7</f>
        <v>5167.701</v>
      </c>
      <c r="P618" s="5">
        <f>ROUND(N618^(3/2)/O618/SQRT(2*1.28*M618)*100,0)</f>
        <v>13</v>
      </c>
      <c r="Q618" s="4">
        <f>E618/D618</f>
        <v>1.0909090909090908</v>
      </c>
      <c r="R618" s="1">
        <f>ROUND(L618^(3/2)/K618*100*SQRT(2/PI()),0)</f>
        <v>13</v>
      </c>
      <c r="S618" s="1" t="str">
        <f>IF(AND(R618&gt;=R617,R618&gt;R619),"YES","NO")</f>
        <v>NO</v>
      </c>
      <c r="T618" s="1">
        <f>IF(C618&lt;C617,0,IF(T617=1,1,IF(S618="YES",1,0)))</f>
        <v>1</v>
      </c>
      <c r="U618" s="1" t="str">
        <f>IF(AND(T617=0,T618=1),"YES","NO")</f>
        <v>NO</v>
      </c>
    </row>
    <row r="619" spans="1:21" x14ac:dyDescent="0.3">
      <c r="A619" s="1">
        <v>618</v>
      </c>
      <c r="B619" s="1">
        <v>31</v>
      </c>
      <c r="C619" s="1">
        <v>13000</v>
      </c>
      <c r="D619" s="1">
        <v>11</v>
      </c>
      <c r="E619" s="1">
        <v>12</v>
      </c>
      <c r="F619" s="1">
        <v>2</v>
      </c>
      <c r="G619" s="1" t="s">
        <v>23</v>
      </c>
      <c r="H619" s="1">
        <v>11</v>
      </c>
      <c r="I619" s="1">
        <v>10.1</v>
      </c>
      <c r="J619" s="1">
        <v>48.94</v>
      </c>
      <c r="K619" s="1">
        <v>0.35</v>
      </c>
      <c r="L619" s="1">
        <v>0.14000000000000001</v>
      </c>
      <c r="M619" s="3">
        <f>PI()*(D619*0.0254)^2/4</f>
        <v>6.1311604970797212E-2</v>
      </c>
      <c r="N619" s="1">
        <f>ROUND(H619*4.45,0)</f>
        <v>49</v>
      </c>
      <c r="O619" s="1">
        <f>I619*745.7</f>
        <v>7531.5700000000006</v>
      </c>
      <c r="P619" s="5">
        <f>ROUND(N619^(3/2)/O619/SQRT(2*1.28*M619)*100,0)</f>
        <v>11</v>
      </c>
      <c r="Q619" s="4">
        <f>E619/D619</f>
        <v>1.0909090909090908</v>
      </c>
      <c r="R619" s="1">
        <f>ROUND(L619^(3/2)/K619*100*SQRT(2/PI()),0)</f>
        <v>12</v>
      </c>
      <c r="S619" s="1" t="str">
        <f>IF(AND(R619&gt;=R618,R619&gt;R620),"YES","NO")</f>
        <v>NO</v>
      </c>
      <c r="T619" s="1">
        <f>IF(C619&lt;C618,0,IF(T618=1,1,IF(S619="YES",1,0)))</f>
        <v>1</v>
      </c>
      <c r="U619" s="1" t="str">
        <f>IF(AND(T618=0,T619=1),"YES","NO")</f>
        <v>NO</v>
      </c>
    </row>
    <row r="620" spans="1:21" x14ac:dyDescent="0.3">
      <c r="A620" s="1">
        <v>619</v>
      </c>
      <c r="B620" s="1">
        <v>31</v>
      </c>
      <c r="C620" s="1">
        <v>13999</v>
      </c>
      <c r="D620" s="1">
        <v>11</v>
      </c>
      <c r="E620" s="1">
        <v>12</v>
      </c>
      <c r="F620" s="1">
        <v>2</v>
      </c>
      <c r="G620" s="1" t="s">
        <v>23</v>
      </c>
      <c r="H620" s="1">
        <v>12.51</v>
      </c>
      <c r="I620" s="1">
        <v>11.59</v>
      </c>
      <c r="J620" s="1">
        <v>52.16</v>
      </c>
      <c r="K620" s="1">
        <v>0.33</v>
      </c>
      <c r="L620" s="1">
        <v>0.14000000000000001</v>
      </c>
      <c r="M620" s="3">
        <f>PI()*(D620*0.0254)^2/4</f>
        <v>6.1311604970797212E-2</v>
      </c>
      <c r="N620" s="1">
        <f>ROUND(H620*4.45,0)</f>
        <v>56</v>
      </c>
      <c r="O620" s="1">
        <f>I620*745.7</f>
        <v>8642.6630000000005</v>
      </c>
      <c r="P620" s="5">
        <f>ROUND(N620^(3/2)/O620/SQRT(2*1.28*M620)*100,0)</f>
        <v>12</v>
      </c>
      <c r="Q620" s="4">
        <f>E620/D620</f>
        <v>1.0909090909090908</v>
      </c>
      <c r="R620" s="1">
        <f>ROUND(L620^(3/2)/K620*100*SQRT(2/PI()),0)</f>
        <v>13</v>
      </c>
      <c r="S620" s="1" t="str">
        <f>IF(AND(R620&gt;=R619,R620&gt;R621),"YES","NO")</f>
        <v>NO</v>
      </c>
      <c r="T620" s="1">
        <f>IF(C620&lt;C619,0,IF(T619=1,1,IF(S620="YES",1,0)))</f>
        <v>1</v>
      </c>
      <c r="U620" s="1" t="str">
        <f>IF(AND(T619=0,T620=1),"YES","NO")</f>
        <v>NO</v>
      </c>
    </row>
    <row r="621" spans="1:21" x14ac:dyDescent="0.3">
      <c r="A621" s="1">
        <v>620</v>
      </c>
      <c r="B621" s="1">
        <v>31</v>
      </c>
      <c r="C621" s="1">
        <v>15000</v>
      </c>
      <c r="D621" s="1">
        <v>11</v>
      </c>
      <c r="E621" s="1">
        <v>12</v>
      </c>
      <c r="F621" s="1">
        <v>2</v>
      </c>
      <c r="G621" s="1" t="s">
        <v>23</v>
      </c>
      <c r="H621" s="1">
        <v>13.95</v>
      </c>
      <c r="I621" s="1">
        <v>12.45</v>
      </c>
      <c r="J621" s="1">
        <v>52.33</v>
      </c>
      <c r="K621" s="1">
        <v>0.28000000000000003</v>
      </c>
      <c r="L621" s="1">
        <v>0.13</v>
      </c>
      <c r="M621" s="3">
        <f>PI()*(D621*0.0254)^2/4</f>
        <v>6.1311604970797212E-2</v>
      </c>
      <c r="N621" s="1">
        <f>ROUND(H621*4.45,0)</f>
        <v>62</v>
      </c>
      <c r="O621" s="1">
        <f>I621*745.7</f>
        <v>9283.9650000000001</v>
      </c>
      <c r="P621" s="5">
        <f>ROUND(N621^(3/2)/O621/SQRT(2*1.28*M621)*100,0)</f>
        <v>13</v>
      </c>
      <c r="Q621" s="4">
        <f>E621/D621</f>
        <v>1.0909090909090908</v>
      </c>
      <c r="R621" s="1">
        <f>ROUND(L621^(3/2)/K621*100*SQRT(2/PI()),0)</f>
        <v>13</v>
      </c>
      <c r="S621" s="1" t="str">
        <f>IF(AND(R621&gt;=R620,R621&gt;R622),"YES","NO")</f>
        <v>NO</v>
      </c>
      <c r="T621" s="1">
        <f>IF(C621&lt;C620,0,IF(T620=1,1,IF(S621="YES",1,0)))</f>
        <v>1</v>
      </c>
      <c r="U621" s="1" t="str">
        <f>IF(AND(T620=0,T621=1),"YES","NO")</f>
        <v>NO</v>
      </c>
    </row>
    <row r="622" spans="1:21" x14ac:dyDescent="0.3">
      <c r="A622" s="1">
        <v>621</v>
      </c>
      <c r="B622" s="1">
        <v>31</v>
      </c>
      <c r="C622" s="1">
        <v>16000</v>
      </c>
      <c r="D622" s="1">
        <v>11</v>
      </c>
      <c r="E622" s="1">
        <v>12</v>
      </c>
      <c r="F622" s="1">
        <v>2</v>
      </c>
      <c r="G622" s="1" t="s">
        <v>23</v>
      </c>
      <c r="H622" s="1">
        <v>15.56</v>
      </c>
      <c r="I622" s="1">
        <v>14.28</v>
      </c>
      <c r="J622" s="1">
        <v>56.25</v>
      </c>
      <c r="K622" s="1">
        <v>0.27</v>
      </c>
      <c r="L622" s="1">
        <v>0.13</v>
      </c>
      <c r="M622" s="3">
        <f>PI()*(D622*0.0254)^2/4</f>
        <v>6.1311604970797212E-2</v>
      </c>
      <c r="N622" s="1">
        <f>ROUND(H622*4.45,0)</f>
        <v>69</v>
      </c>
      <c r="O622" s="1">
        <f>I622*745.7</f>
        <v>10648.596</v>
      </c>
      <c r="P622" s="5">
        <f>ROUND(N622^(3/2)/O622/SQRT(2*1.28*M622)*100,0)</f>
        <v>14</v>
      </c>
      <c r="Q622" s="4">
        <f>E622/D622</f>
        <v>1.0909090909090908</v>
      </c>
      <c r="R622" s="1">
        <f>ROUND(L622^(3/2)/K622*100*SQRT(2/PI()),0)</f>
        <v>14</v>
      </c>
      <c r="S622" s="1" t="str">
        <f>IF(AND(R622&gt;=R621,R622&gt;R623),"YES","NO")</f>
        <v>NO</v>
      </c>
      <c r="T622" s="1">
        <f>IF(C622&lt;C621,0,IF(T621=1,1,IF(S622="YES",1,0)))</f>
        <v>1</v>
      </c>
      <c r="U622" s="1" t="str">
        <f>IF(AND(T621=0,T622=1),"YES","NO")</f>
        <v>NO</v>
      </c>
    </row>
    <row r="623" spans="1:21" x14ac:dyDescent="0.3">
      <c r="A623" s="1">
        <v>622</v>
      </c>
      <c r="B623" s="1">
        <v>31</v>
      </c>
      <c r="C623" s="1">
        <v>18000</v>
      </c>
      <c r="D623" s="1">
        <v>11</v>
      </c>
      <c r="E623" s="1">
        <v>12</v>
      </c>
      <c r="F623" s="1">
        <v>2</v>
      </c>
      <c r="G623" s="1" t="s">
        <v>23</v>
      </c>
      <c r="H623" s="1">
        <v>18.73</v>
      </c>
      <c r="I623" s="1">
        <v>15.02</v>
      </c>
      <c r="J623" s="1">
        <v>52.6</v>
      </c>
      <c r="K623" s="1">
        <v>0.2</v>
      </c>
      <c r="L623" s="1">
        <v>0.12</v>
      </c>
      <c r="M623" s="3">
        <f>PI()*(D623*0.0254)^2/4</f>
        <v>6.1311604970797212E-2</v>
      </c>
      <c r="N623" s="1">
        <f>ROUND(H623*4.45,0)</f>
        <v>83</v>
      </c>
      <c r="O623" s="1">
        <f>I623*745.7</f>
        <v>11200.414000000001</v>
      </c>
      <c r="P623" s="5">
        <f>ROUND(N623^(3/2)/O623/SQRT(2*1.28*M623)*100,0)</f>
        <v>17</v>
      </c>
      <c r="Q623" s="4">
        <f>E623/D623</f>
        <v>1.0909090909090908</v>
      </c>
      <c r="R623" s="1">
        <f>ROUND(L623^(3/2)/K623*100*SQRT(2/PI()),0)</f>
        <v>17</v>
      </c>
      <c r="S623" s="1" t="str">
        <f>IF(AND(R623&gt;=R622,R623&gt;R624),"YES","NO")</f>
        <v>NO</v>
      </c>
      <c r="T623" s="1">
        <f>IF(C623&lt;C622,0,IF(T622=1,1,IF(S623="YES",1,0)))</f>
        <v>1</v>
      </c>
      <c r="U623" s="1" t="str">
        <f>IF(AND(T622=0,T623=1),"YES","NO")</f>
        <v>NO</v>
      </c>
    </row>
    <row r="624" spans="1:21" x14ac:dyDescent="0.3">
      <c r="A624" s="1">
        <v>623</v>
      </c>
      <c r="B624" s="1">
        <v>31</v>
      </c>
      <c r="C624" s="1">
        <v>19000</v>
      </c>
      <c r="D624" s="1">
        <v>11</v>
      </c>
      <c r="E624" s="1">
        <v>12</v>
      </c>
      <c r="F624" s="1">
        <v>2</v>
      </c>
      <c r="G624" s="1" t="s">
        <v>23</v>
      </c>
      <c r="H624" s="1">
        <v>19.649999999999999</v>
      </c>
      <c r="I624" s="1">
        <v>8.85</v>
      </c>
      <c r="J624" s="1">
        <v>29.35</v>
      </c>
      <c r="K624" s="1">
        <v>0.1</v>
      </c>
      <c r="L624" s="1">
        <v>0.12</v>
      </c>
      <c r="M624" s="3">
        <f>PI()*(D624*0.0254)^2/4</f>
        <v>6.1311604970797212E-2</v>
      </c>
      <c r="N624" s="1">
        <f>ROUND(H624*4.45,0)</f>
        <v>87</v>
      </c>
      <c r="O624" s="1">
        <f>I624*745.7</f>
        <v>6599.4449999999997</v>
      </c>
      <c r="P624" s="5">
        <f>ROUND(N624^(3/2)/O624/SQRT(2*1.28*M624)*100,0)</f>
        <v>31</v>
      </c>
      <c r="Q624" s="4">
        <f>E624/D624</f>
        <v>1.0909090909090908</v>
      </c>
      <c r="R624" s="1">
        <f>ROUND(L624^(3/2)/K624*100*SQRT(2/PI()),0)</f>
        <v>33</v>
      </c>
      <c r="S624" s="1" t="str">
        <f>IF(AND(R624&gt;=R623,R624&gt;R625),"YES","NO")</f>
        <v>NO</v>
      </c>
      <c r="T624" s="1">
        <f>IF(C624&lt;C623,0,IF(T623=1,1,IF(S624="YES",1,0)))</f>
        <v>1</v>
      </c>
      <c r="U624" s="1" t="str">
        <f>IF(AND(T623=0,T624=1),"YES","NO")</f>
        <v>NO</v>
      </c>
    </row>
    <row r="625" spans="1:21" x14ac:dyDescent="0.3">
      <c r="A625" s="1">
        <v>624</v>
      </c>
      <c r="B625" s="1">
        <v>32</v>
      </c>
      <c r="C625" s="1">
        <v>1000</v>
      </c>
      <c r="D625" s="1">
        <v>11</v>
      </c>
      <c r="E625" s="1">
        <v>12</v>
      </c>
      <c r="F625" s="1">
        <v>2</v>
      </c>
      <c r="G625" s="1" t="s">
        <v>10</v>
      </c>
      <c r="H625" s="1">
        <v>0.06</v>
      </c>
      <c r="I625" s="1">
        <v>0.01</v>
      </c>
      <c r="J625" s="1">
        <v>7.0000000000000007E-2</v>
      </c>
      <c r="K625" s="1">
        <v>0.09</v>
      </c>
      <c r="L625" s="1">
        <v>0.14000000000000001</v>
      </c>
      <c r="M625" s="3">
        <f>PI()*(D625*0.0254)^2/4</f>
        <v>6.1311604970797212E-2</v>
      </c>
      <c r="N625" s="1">
        <f>ROUND(H625*4.45,0)</f>
        <v>0</v>
      </c>
      <c r="O625" s="1">
        <f>I625*745.7</f>
        <v>7.4570000000000007</v>
      </c>
      <c r="P625" s="5">
        <f>ROUND(N625^(3/2)/O625/SQRT(2*1.28*M625)*100,0)</f>
        <v>0</v>
      </c>
      <c r="Q625" s="4">
        <f>E625/D625</f>
        <v>1.0909090909090908</v>
      </c>
      <c r="R625" s="1">
        <f>ROUND(L625^(3/2)/K625*100*SQRT(2/PI()),0)</f>
        <v>46</v>
      </c>
      <c r="S625" s="1" t="str">
        <f>IF(AND(R625&gt;=R624,R625&gt;R626),"YES","NO")</f>
        <v>NO</v>
      </c>
      <c r="T625" s="1">
        <f>IF(C625&lt;C624,0,IF(T624=1,1,IF(S625="YES",1,0)))</f>
        <v>0</v>
      </c>
      <c r="U625" s="1" t="str">
        <f>IF(AND(T624=0,T625=1),"YES","NO")</f>
        <v>NO</v>
      </c>
    </row>
    <row r="626" spans="1:21" x14ac:dyDescent="0.3">
      <c r="A626" s="1">
        <v>625</v>
      </c>
      <c r="B626" s="1">
        <v>32</v>
      </c>
      <c r="C626" s="1">
        <v>2000</v>
      </c>
      <c r="D626" s="1">
        <v>11</v>
      </c>
      <c r="E626" s="1">
        <v>12</v>
      </c>
      <c r="F626" s="1">
        <v>2</v>
      </c>
      <c r="G626" s="1" t="s">
        <v>10</v>
      </c>
      <c r="H626" s="1">
        <v>0.25</v>
      </c>
      <c r="I626" s="1">
        <v>0.01</v>
      </c>
      <c r="J626" s="1">
        <v>0.28999999999999998</v>
      </c>
      <c r="K626" s="1">
        <v>0.09</v>
      </c>
      <c r="L626" s="1">
        <v>0.14000000000000001</v>
      </c>
      <c r="M626" s="3">
        <f>PI()*(D626*0.0254)^2/4</f>
        <v>6.1311604970797212E-2</v>
      </c>
      <c r="N626" s="1">
        <f>ROUND(H626*4.45,0)</f>
        <v>1</v>
      </c>
      <c r="O626" s="1">
        <f>I626*745.7</f>
        <v>7.4570000000000007</v>
      </c>
      <c r="P626" s="5">
        <f>ROUND(N626^(3/2)/O626/SQRT(2*1.28*M626)*100,0)</f>
        <v>34</v>
      </c>
      <c r="Q626" s="4">
        <f>E626/D626</f>
        <v>1.0909090909090908</v>
      </c>
      <c r="R626" s="1">
        <f>ROUND(L626^(3/2)/K626*100*SQRT(2/PI()),0)</f>
        <v>46</v>
      </c>
      <c r="S626" s="1" t="str">
        <f>IF(AND(R626&gt;=R625,R626&gt;R627),"YES","NO")</f>
        <v>NO</v>
      </c>
      <c r="T626" s="1">
        <f>IF(C626&lt;C625,0,IF(T625=1,1,IF(S626="YES",1,0)))</f>
        <v>0</v>
      </c>
      <c r="U626" s="1" t="str">
        <f>IF(AND(T625=0,T626=1),"YES","NO")</f>
        <v>NO</v>
      </c>
    </row>
    <row r="627" spans="1:21" x14ac:dyDescent="0.3">
      <c r="A627" s="1">
        <v>626</v>
      </c>
      <c r="B627" s="1">
        <v>32</v>
      </c>
      <c r="C627" s="1">
        <v>3000</v>
      </c>
      <c r="D627" s="1">
        <v>11</v>
      </c>
      <c r="E627" s="1">
        <v>12</v>
      </c>
      <c r="F627" s="1">
        <v>2</v>
      </c>
      <c r="G627" s="1" t="s">
        <v>10</v>
      </c>
      <c r="H627" s="1">
        <v>0.56999999999999995</v>
      </c>
      <c r="I627" s="1">
        <v>0.03</v>
      </c>
      <c r="J627" s="1">
        <v>0.64</v>
      </c>
      <c r="K627" s="1">
        <v>0.09</v>
      </c>
      <c r="L627" s="1">
        <v>0.14000000000000001</v>
      </c>
      <c r="M627" s="3">
        <f>PI()*(D627*0.0254)^2/4</f>
        <v>6.1311604970797212E-2</v>
      </c>
      <c r="N627" s="1">
        <f>ROUND(H627*4.45,0)</f>
        <v>3</v>
      </c>
      <c r="O627" s="1">
        <f>I627*745.7</f>
        <v>22.371000000000002</v>
      </c>
      <c r="P627" s="5">
        <f>ROUND(N627^(3/2)/O627/SQRT(2*1.28*M627)*100,0)</f>
        <v>59</v>
      </c>
      <c r="Q627" s="4">
        <f>E627/D627</f>
        <v>1.0909090909090908</v>
      </c>
      <c r="R627" s="1">
        <f>ROUND(L627^(3/2)/K627*100*SQRT(2/PI()),0)</f>
        <v>46</v>
      </c>
      <c r="S627" s="1" t="str">
        <f>IF(AND(R627&gt;=R626,R627&gt;R628),"YES","NO")</f>
        <v>NO</v>
      </c>
      <c r="T627" s="1">
        <f>IF(C627&lt;C626,0,IF(T626=1,1,IF(S627="YES",1,0)))</f>
        <v>0</v>
      </c>
      <c r="U627" s="1" t="str">
        <f>IF(AND(T626=0,T627=1),"YES","NO")</f>
        <v>NO</v>
      </c>
    </row>
    <row r="628" spans="1:21" x14ac:dyDescent="0.3">
      <c r="A628" s="1">
        <v>627</v>
      </c>
      <c r="B628" s="1">
        <v>32</v>
      </c>
      <c r="C628" s="1">
        <v>4000</v>
      </c>
      <c r="D628" s="1">
        <v>11</v>
      </c>
      <c r="E628" s="1">
        <v>12</v>
      </c>
      <c r="F628" s="1">
        <v>2</v>
      </c>
      <c r="G628" s="1" t="s">
        <v>10</v>
      </c>
      <c r="H628" s="1">
        <v>1.01</v>
      </c>
      <c r="I628" s="1">
        <v>7.0000000000000007E-2</v>
      </c>
      <c r="J628" s="1">
        <v>1.06</v>
      </c>
      <c r="K628" s="1">
        <v>0.08</v>
      </c>
      <c r="L628" s="1">
        <v>0.14000000000000001</v>
      </c>
      <c r="M628" s="3">
        <f>PI()*(D628*0.0254)^2/4</f>
        <v>6.1311604970797212E-2</v>
      </c>
      <c r="N628" s="1">
        <f>ROUND(H628*4.45,0)</f>
        <v>4</v>
      </c>
      <c r="O628" s="1">
        <f>I628*745.7</f>
        <v>52.199000000000005</v>
      </c>
      <c r="P628" s="5">
        <f>ROUND(N628^(3/2)/O628/SQRT(2*1.28*M628)*100,0)</f>
        <v>39</v>
      </c>
      <c r="Q628" s="4">
        <f>E628/D628</f>
        <v>1.0909090909090908</v>
      </c>
      <c r="R628" s="1">
        <f>ROUND(L628^(3/2)/K628*100*SQRT(2/PI()),0)</f>
        <v>52</v>
      </c>
      <c r="S628" s="1" t="str">
        <f>IF(AND(R628&gt;=R627,R628&gt;R629),"YES","NO")</f>
        <v>NO</v>
      </c>
      <c r="T628" s="1">
        <f>IF(C628&lt;C627,0,IF(T627=1,1,IF(S628="YES",1,0)))</f>
        <v>0</v>
      </c>
      <c r="U628" s="1" t="str">
        <f>IF(AND(T627=0,T628=1),"YES","NO")</f>
        <v>NO</v>
      </c>
    </row>
    <row r="629" spans="1:21" x14ac:dyDescent="0.3">
      <c r="A629" s="1">
        <v>628</v>
      </c>
      <c r="B629" s="1">
        <v>32</v>
      </c>
      <c r="C629" s="1">
        <v>5000</v>
      </c>
      <c r="D629" s="1">
        <v>11</v>
      </c>
      <c r="E629" s="1">
        <v>12</v>
      </c>
      <c r="F629" s="1">
        <v>2</v>
      </c>
      <c r="G629" s="1" t="s">
        <v>10</v>
      </c>
      <c r="H629" s="1">
        <v>1.57</v>
      </c>
      <c r="I629" s="1">
        <v>0.12</v>
      </c>
      <c r="J629" s="1">
        <v>1.52</v>
      </c>
      <c r="K629" s="1">
        <v>7.0000000000000007E-2</v>
      </c>
      <c r="L629" s="1">
        <v>0.13</v>
      </c>
      <c r="M629" s="3">
        <f>PI()*(D629*0.0254)^2/4</f>
        <v>6.1311604970797212E-2</v>
      </c>
      <c r="N629" s="1">
        <f>ROUND(H629*4.45,0)</f>
        <v>7</v>
      </c>
      <c r="O629" s="1">
        <f>I629*745.7</f>
        <v>89.484000000000009</v>
      </c>
      <c r="P629" s="5">
        <f>ROUND(N629^(3/2)/O629/SQRT(2*1.28*M629)*100,0)</f>
        <v>52</v>
      </c>
      <c r="Q629" s="4">
        <f>E629/D629</f>
        <v>1.0909090909090908</v>
      </c>
      <c r="R629" s="1">
        <f>ROUND(L629^(3/2)/K629*100*SQRT(2/PI()),0)</f>
        <v>53</v>
      </c>
      <c r="S629" s="1" t="str">
        <f>IF(AND(R629&gt;=R628,R629&gt;R630),"YES","NO")</f>
        <v>YES</v>
      </c>
      <c r="T629" s="1">
        <f>IF(C629&lt;C628,0,IF(T628=1,1,IF(S629="YES",1,0)))</f>
        <v>1</v>
      </c>
      <c r="U629" s="1" t="str">
        <f>IF(AND(T628=0,T629=1),"YES","NO")</f>
        <v>YES</v>
      </c>
    </row>
    <row r="630" spans="1:21" x14ac:dyDescent="0.3">
      <c r="A630" s="1">
        <v>629</v>
      </c>
      <c r="B630" s="1">
        <v>32</v>
      </c>
      <c r="C630" s="1">
        <v>6000</v>
      </c>
      <c r="D630" s="1">
        <v>11</v>
      </c>
      <c r="E630" s="1">
        <v>12</v>
      </c>
      <c r="F630" s="1">
        <v>2</v>
      </c>
      <c r="G630" s="1" t="s">
        <v>10</v>
      </c>
      <c r="H630" s="1">
        <v>2.33</v>
      </c>
      <c r="I630" s="1">
        <v>0.33</v>
      </c>
      <c r="J630" s="1">
        <v>3.44</v>
      </c>
      <c r="K630" s="1">
        <v>0.12</v>
      </c>
      <c r="L630" s="1">
        <v>0.14000000000000001</v>
      </c>
      <c r="M630" s="3">
        <f>PI()*(D630*0.0254)^2/4</f>
        <v>6.1311604970797212E-2</v>
      </c>
      <c r="N630" s="1">
        <f>ROUND(H630*4.45,0)</f>
        <v>10</v>
      </c>
      <c r="O630" s="1">
        <f>I630*745.7</f>
        <v>246.08100000000002</v>
      </c>
      <c r="P630" s="5">
        <f>ROUND(N630^(3/2)/O630/SQRT(2*1.28*M630)*100,0)</f>
        <v>32</v>
      </c>
      <c r="Q630" s="4">
        <f>E630/D630</f>
        <v>1.0909090909090908</v>
      </c>
      <c r="R630" s="1">
        <f>ROUND(L630^(3/2)/K630*100*SQRT(2/PI()),0)</f>
        <v>35</v>
      </c>
      <c r="S630" s="1" t="str">
        <f>IF(AND(R630&gt;=R629,R630&gt;R631),"YES","NO")</f>
        <v>NO</v>
      </c>
      <c r="T630" s="1">
        <f>IF(C630&lt;C629,0,IF(T629=1,1,IF(S630="YES",1,0)))</f>
        <v>1</v>
      </c>
      <c r="U630" s="1" t="str">
        <f>IF(AND(T629=0,T630=1),"YES","NO")</f>
        <v>NO</v>
      </c>
    </row>
    <row r="631" spans="1:21" x14ac:dyDescent="0.3">
      <c r="A631" s="1">
        <v>630</v>
      </c>
      <c r="B631" s="1">
        <v>32</v>
      </c>
      <c r="C631" s="1">
        <v>7000</v>
      </c>
      <c r="D631" s="1">
        <v>11</v>
      </c>
      <c r="E631" s="1">
        <v>12</v>
      </c>
      <c r="F631" s="1">
        <v>2</v>
      </c>
      <c r="G631" s="1" t="s">
        <v>10</v>
      </c>
      <c r="H631" s="1">
        <v>3.31</v>
      </c>
      <c r="I631" s="1">
        <v>0.79</v>
      </c>
      <c r="J631" s="1">
        <v>7.08</v>
      </c>
      <c r="K631" s="1">
        <v>0.18</v>
      </c>
      <c r="L631" s="1">
        <v>0.14000000000000001</v>
      </c>
      <c r="M631" s="3">
        <f>PI()*(D631*0.0254)^2/4</f>
        <v>6.1311604970797212E-2</v>
      </c>
      <c r="N631" s="1">
        <f>ROUND(H631*4.45,0)</f>
        <v>15</v>
      </c>
      <c r="O631" s="1">
        <f>I631*745.7</f>
        <v>589.10300000000007</v>
      </c>
      <c r="P631" s="5">
        <f>ROUND(N631^(3/2)/O631/SQRT(2*1.28*M631)*100,0)</f>
        <v>25</v>
      </c>
      <c r="Q631" s="4">
        <f>E631/D631</f>
        <v>1.0909090909090908</v>
      </c>
      <c r="R631" s="1">
        <f>ROUND(L631^(3/2)/K631*100*SQRT(2/PI()),0)</f>
        <v>23</v>
      </c>
      <c r="S631" s="1" t="str">
        <f>IF(AND(R631&gt;=R630,R631&gt;R632),"YES","NO")</f>
        <v>NO</v>
      </c>
      <c r="T631" s="1">
        <f>IF(C631&lt;C630,0,IF(T630=1,1,IF(S631="YES",1,0)))</f>
        <v>1</v>
      </c>
      <c r="U631" s="1" t="str">
        <f>IF(AND(T630=0,T631=1),"YES","NO")</f>
        <v>NO</v>
      </c>
    </row>
    <row r="632" spans="1:21" x14ac:dyDescent="0.3">
      <c r="A632" s="1">
        <v>631</v>
      </c>
      <c r="B632" s="1">
        <v>32</v>
      </c>
      <c r="C632" s="1">
        <v>8000</v>
      </c>
      <c r="D632" s="1">
        <v>11</v>
      </c>
      <c r="E632" s="1">
        <v>12</v>
      </c>
      <c r="F632" s="1">
        <v>2</v>
      </c>
      <c r="G632" s="1" t="s">
        <v>10</v>
      </c>
      <c r="H632" s="1">
        <v>4.4800000000000004</v>
      </c>
      <c r="I632" s="1">
        <v>1.53</v>
      </c>
      <c r="J632" s="1">
        <v>12.09</v>
      </c>
      <c r="K632" s="1">
        <v>0.23</v>
      </c>
      <c r="L632" s="1">
        <v>0.15</v>
      </c>
      <c r="M632" s="3">
        <f>PI()*(D632*0.0254)^2/4</f>
        <v>6.1311604970797212E-2</v>
      </c>
      <c r="N632" s="1">
        <f>ROUND(H632*4.45,0)</f>
        <v>20</v>
      </c>
      <c r="O632" s="1">
        <f>I632*745.7</f>
        <v>1140.921</v>
      </c>
      <c r="P632" s="5">
        <f>ROUND(N632^(3/2)/O632/SQRT(2*1.28*M632)*100,0)</f>
        <v>20</v>
      </c>
      <c r="Q632" s="4">
        <f>E632/D632</f>
        <v>1.0909090909090908</v>
      </c>
      <c r="R632" s="1">
        <f>ROUND(L632^(3/2)/K632*100*SQRT(2/PI()),0)</f>
        <v>20</v>
      </c>
      <c r="S632" s="1" t="str">
        <f>IF(AND(R632&gt;=R631,R632&gt;R633),"YES","NO")</f>
        <v>NO</v>
      </c>
      <c r="T632" s="1">
        <f>IF(C632&lt;C631,0,IF(T631=1,1,IF(S632="YES",1,0)))</f>
        <v>1</v>
      </c>
      <c r="U632" s="1" t="str">
        <f>IF(AND(T631=0,T632=1),"YES","NO")</f>
        <v>NO</v>
      </c>
    </row>
    <row r="633" spans="1:21" x14ac:dyDescent="0.3">
      <c r="A633" s="1">
        <v>632</v>
      </c>
      <c r="B633" s="1">
        <v>32</v>
      </c>
      <c r="C633" s="1">
        <v>9000</v>
      </c>
      <c r="D633" s="1">
        <v>11</v>
      </c>
      <c r="E633" s="1">
        <v>12</v>
      </c>
      <c r="F633" s="1">
        <v>2</v>
      </c>
      <c r="G633" s="1" t="s">
        <v>10</v>
      </c>
      <c r="H633" s="1">
        <v>5.86</v>
      </c>
      <c r="I633" s="1">
        <v>2.67</v>
      </c>
      <c r="J633" s="1">
        <v>18.68</v>
      </c>
      <c r="K633" s="1">
        <v>0.28000000000000003</v>
      </c>
      <c r="L633" s="1">
        <v>0.16</v>
      </c>
      <c r="M633" s="3">
        <f>PI()*(D633*0.0254)^2/4</f>
        <v>6.1311604970797212E-2</v>
      </c>
      <c r="N633" s="1">
        <f>ROUND(H633*4.45,0)</f>
        <v>26</v>
      </c>
      <c r="O633" s="1">
        <f>I633*745.7</f>
        <v>1991.019</v>
      </c>
      <c r="P633" s="5">
        <f>ROUND(N633^(3/2)/O633/SQRT(2*1.28*M633)*100,0)</f>
        <v>17</v>
      </c>
      <c r="Q633" s="4">
        <f>E633/D633</f>
        <v>1.0909090909090908</v>
      </c>
      <c r="R633" s="1">
        <f>ROUND(L633^(3/2)/K633*100*SQRT(2/PI()),0)</f>
        <v>18</v>
      </c>
      <c r="S633" s="1" t="str">
        <f>IF(AND(R633&gt;=R632,R633&gt;R634),"YES","NO")</f>
        <v>NO</v>
      </c>
      <c r="T633" s="1">
        <f>IF(C633&lt;C632,0,IF(T632=1,1,IF(S633="YES",1,0)))</f>
        <v>1</v>
      </c>
      <c r="U633" s="1" t="str">
        <f>IF(AND(T632=0,T633=1),"YES","NO")</f>
        <v>NO</v>
      </c>
    </row>
    <row r="634" spans="1:21" x14ac:dyDescent="0.3">
      <c r="A634" s="1">
        <v>633</v>
      </c>
      <c r="B634" s="1">
        <v>32</v>
      </c>
      <c r="C634" s="1">
        <v>10000</v>
      </c>
      <c r="D634" s="1">
        <v>11</v>
      </c>
      <c r="E634" s="1">
        <v>12</v>
      </c>
      <c r="F634" s="1">
        <v>2</v>
      </c>
      <c r="G634" s="1" t="s">
        <v>10</v>
      </c>
      <c r="H634" s="1">
        <v>7.45</v>
      </c>
      <c r="I634" s="1">
        <v>4.3</v>
      </c>
      <c r="J634" s="1">
        <v>27.1</v>
      </c>
      <c r="K634" s="1">
        <v>0.33</v>
      </c>
      <c r="L634" s="1">
        <v>0.16</v>
      </c>
      <c r="M634" s="3">
        <f>PI()*(D634*0.0254)^2/4</f>
        <v>6.1311604970797212E-2</v>
      </c>
      <c r="N634" s="1">
        <f>ROUND(H634*4.45,0)</f>
        <v>33</v>
      </c>
      <c r="O634" s="1">
        <f>I634*745.7</f>
        <v>3206.51</v>
      </c>
      <c r="P634" s="5">
        <f>ROUND(N634^(3/2)/O634/SQRT(2*1.28*M634)*100,0)</f>
        <v>15</v>
      </c>
      <c r="Q634" s="4">
        <f>E634/D634</f>
        <v>1.0909090909090908</v>
      </c>
      <c r="R634" s="1">
        <f>ROUND(L634^(3/2)/K634*100*SQRT(2/PI()),0)</f>
        <v>15</v>
      </c>
      <c r="S634" s="1" t="str">
        <f>IF(AND(R634&gt;=R633,R634&gt;R635),"YES","NO")</f>
        <v>NO</v>
      </c>
      <c r="T634" s="1">
        <f>IF(C634&lt;C633,0,IF(T633=1,1,IF(S634="YES",1,0)))</f>
        <v>1</v>
      </c>
      <c r="U634" s="1" t="str">
        <f>IF(AND(T633=0,T634=1),"YES","NO")</f>
        <v>NO</v>
      </c>
    </row>
    <row r="635" spans="1:21" x14ac:dyDescent="0.3">
      <c r="A635" s="1">
        <v>634</v>
      </c>
      <c r="B635" s="1">
        <v>32</v>
      </c>
      <c r="C635" s="1">
        <v>11000</v>
      </c>
      <c r="D635" s="1">
        <v>11</v>
      </c>
      <c r="E635" s="1">
        <v>12</v>
      </c>
      <c r="F635" s="1">
        <v>2</v>
      </c>
      <c r="G635" s="1" t="s">
        <v>10</v>
      </c>
      <c r="H635" s="1">
        <v>9.0500000000000007</v>
      </c>
      <c r="I635" s="1">
        <v>5.87</v>
      </c>
      <c r="J635" s="1">
        <v>33.61</v>
      </c>
      <c r="K635" s="1">
        <v>0.34</v>
      </c>
      <c r="L635" s="1">
        <v>0.16</v>
      </c>
      <c r="M635" s="3">
        <f>PI()*(D635*0.0254)^2/4</f>
        <v>6.1311604970797212E-2</v>
      </c>
      <c r="N635" s="1">
        <f>ROUND(H635*4.45,0)</f>
        <v>40</v>
      </c>
      <c r="O635" s="1">
        <f>I635*745.7</f>
        <v>4377.259</v>
      </c>
      <c r="P635" s="5">
        <f>ROUND(N635^(3/2)/O635/SQRT(2*1.28*M635)*100,0)</f>
        <v>15</v>
      </c>
      <c r="Q635" s="4">
        <f>E635/D635</f>
        <v>1.0909090909090908</v>
      </c>
      <c r="R635" s="1">
        <f>ROUND(L635^(3/2)/K635*100*SQRT(2/PI()),0)</f>
        <v>15</v>
      </c>
      <c r="S635" s="1" t="str">
        <f>IF(AND(R635&gt;=R634,R635&gt;R636),"YES","NO")</f>
        <v>NO</v>
      </c>
      <c r="T635" s="1">
        <f>IF(C635&lt;C634,0,IF(T634=1,1,IF(S635="YES",1,0)))</f>
        <v>1</v>
      </c>
      <c r="U635" s="1" t="str">
        <f>IF(AND(T634=0,T635=1),"YES","NO")</f>
        <v>NO</v>
      </c>
    </row>
    <row r="636" spans="1:21" x14ac:dyDescent="0.3">
      <c r="A636" s="1">
        <v>635</v>
      </c>
      <c r="B636" s="1">
        <v>32</v>
      </c>
      <c r="C636" s="1">
        <v>12000</v>
      </c>
      <c r="D636" s="1">
        <v>11</v>
      </c>
      <c r="E636" s="1">
        <v>12</v>
      </c>
      <c r="F636" s="1">
        <v>2</v>
      </c>
      <c r="G636" s="1" t="s">
        <v>10</v>
      </c>
      <c r="H636" s="1">
        <v>10.38</v>
      </c>
      <c r="I636" s="1">
        <v>6.32</v>
      </c>
      <c r="J636" s="1">
        <v>33.200000000000003</v>
      </c>
      <c r="K636" s="1">
        <v>0.28000000000000003</v>
      </c>
      <c r="L636" s="1">
        <v>0.15</v>
      </c>
      <c r="M636" s="3">
        <f>PI()*(D636*0.0254)^2/4</f>
        <v>6.1311604970797212E-2</v>
      </c>
      <c r="N636" s="1">
        <f>ROUND(H636*4.45,0)</f>
        <v>46</v>
      </c>
      <c r="O636" s="1">
        <f>I636*745.7</f>
        <v>4712.8240000000005</v>
      </c>
      <c r="P636" s="5">
        <f>ROUND(N636^(3/2)/O636/SQRT(2*1.28*M636)*100,0)</f>
        <v>17</v>
      </c>
      <c r="Q636" s="4">
        <f>E636/D636</f>
        <v>1.0909090909090908</v>
      </c>
      <c r="R636" s="1">
        <f>ROUND(L636^(3/2)/K636*100*SQRT(2/PI()),0)</f>
        <v>17</v>
      </c>
      <c r="S636" s="1" t="str">
        <f>IF(AND(R636&gt;=R635,R636&gt;R637),"YES","NO")</f>
        <v>NO</v>
      </c>
      <c r="T636" s="1">
        <f>IF(C636&lt;C635,0,IF(T635=1,1,IF(S636="YES",1,0)))</f>
        <v>1</v>
      </c>
      <c r="U636" s="1" t="str">
        <f>IF(AND(T635=0,T636=1),"YES","NO")</f>
        <v>NO</v>
      </c>
    </row>
    <row r="637" spans="1:21" x14ac:dyDescent="0.3">
      <c r="A637" s="1">
        <v>636</v>
      </c>
      <c r="B637" s="1">
        <v>32</v>
      </c>
      <c r="C637" s="1">
        <v>13000</v>
      </c>
      <c r="D637" s="1">
        <v>11</v>
      </c>
      <c r="E637" s="1">
        <v>12</v>
      </c>
      <c r="F637" s="1">
        <v>2</v>
      </c>
      <c r="G637" s="1" t="s">
        <v>10</v>
      </c>
      <c r="H637" s="1">
        <v>11.74</v>
      </c>
      <c r="I637" s="1">
        <v>6.44</v>
      </c>
      <c r="J637" s="1">
        <v>31.23</v>
      </c>
      <c r="K637" s="1">
        <v>0.23</v>
      </c>
      <c r="L637" s="1">
        <v>0.15</v>
      </c>
      <c r="M637" s="3">
        <f>PI()*(D637*0.0254)^2/4</f>
        <v>6.1311604970797212E-2</v>
      </c>
      <c r="N637" s="1">
        <f>ROUND(H637*4.45,0)</f>
        <v>52</v>
      </c>
      <c r="O637" s="1">
        <f>I637*745.7</f>
        <v>4802.3080000000009</v>
      </c>
      <c r="P637" s="5">
        <f>ROUND(N637^(3/2)/O637/SQRT(2*1.28*M637)*100,0)</f>
        <v>20</v>
      </c>
      <c r="Q637" s="4">
        <f>E637/D637</f>
        <v>1.0909090909090908</v>
      </c>
      <c r="R637" s="1">
        <f>ROUND(L637^(3/2)/K637*100*SQRT(2/PI()),0)</f>
        <v>20</v>
      </c>
      <c r="S637" s="1" t="str">
        <f>IF(AND(R637&gt;=R636,R637&gt;R638),"YES","NO")</f>
        <v>NO</v>
      </c>
      <c r="T637" s="1">
        <f>IF(C637&lt;C636,0,IF(T636=1,1,IF(S637="YES",1,0)))</f>
        <v>1</v>
      </c>
      <c r="U637" s="1" t="str">
        <f>IF(AND(T636=0,T637=1),"YES","NO")</f>
        <v>NO</v>
      </c>
    </row>
    <row r="638" spans="1:21" x14ac:dyDescent="0.3">
      <c r="A638" s="1">
        <v>637</v>
      </c>
      <c r="B638" s="1">
        <v>32</v>
      </c>
      <c r="C638" s="1">
        <v>13999</v>
      </c>
      <c r="D638" s="1">
        <v>11</v>
      </c>
      <c r="E638" s="1">
        <v>12</v>
      </c>
      <c r="F638" s="1">
        <v>2</v>
      </c>
      <c r="G638" s="1" t="s">
        <v>10</v>
      </c>
      <c r="H638" s="1">
        <v>13.13</v>
      </c>
      <c r="I638" s="1">
        <v>6.07</v>
      </c>
      <c r="J638" s="1">
        <v>27.33</v>
      </c>
      <c r="K638" s="1">
        <v>0.17</v>
      </c>
      <c r="L638" s="1">
        <v>0.14000000000000001</v>
      </c>
      <c r="M638" s="3">
        <f>PI()*(D638*0.0254)^2/4</f>
        <v>6.1311604970797212E-2</v>
      </c>
      <c r="N638" s="1">
        <f>ROUND(H638*4.45,0)</f>
        <v>58</v>
      </c>
      <c r="O638" s="1">
        <f>I638*745.7</f>
        <v>4526.3990000000003</v>
      </c>
      <c r="P638" s="5">
        <f>ROUND(N638^(3/2)/O638/SQRT(2*1.28*M638)*100,0)</f>
        <v>25</v>
      </c>
      <c r="Q638" s="4">
        <f>E638/D638</f>
        <v>1.0909090909090908</v>
      </c>
      <c r="R638" s="1">
        <f>ROUND(L638^(3/2)/K638*100*SQRT(2/PI()),0)</f>
        <v>25</v>
      </c>
      <c r="S638" s="1" t="str">
        <f>IF(AND(R638&gt;=R637,R638&gt;R639),"YES","NO")</f>
        <v>NO</v>
      </c>
      <c r="T638" s="1">
        <f>IF(C638&lt;C637,0,IF(T637=1,1,IF(S638="YES",1,0)))</f>
        <v>1</v>
      </c>
      <c r="U638" s="1" t="str">
        <f>IF(AND(T637=0,T638=1),"YES","NO")</f>
        <v>NO</v>
      </c>
    </row>
    <row r="639" spans="1:21" x14ac:dyDescent="0.3">
      <c r="A639" s="1">
        <v>638</v>
      </c>
      <c r="B639" s="1">
        <v>32</v>
      </c>
      <c r="C639" s="1">
        <v>16000</v>
      </c>
      <c r="D639" s="1">
        <v>11</v>
      </c>
      <c r="E639" s="1">
        <v>12</v>
      </c>
      <c r="F639" s="1">
        <v>2</v>
      </c>
      <c r="G639" s="1" t="s">
        <v>10</v>
      </c>
      <c r="H639" s="1">
        <v>16.18</v>
      </c>
      <c r="I639" s="1">
        <v>4.91</v>
      </c>
      <c r="J639" s="1">
        <v>19.350000000000001</v>
      </c>
      <c r="K639" s="1">
        <v>0.09</v>
      </c>
      <c r="L639" s="1">
        <v>0.14000000000000001</v>
      </c>
      <c r="M639" s="3">
        <f>PI()*(D639*0.0254)^2/4</f>
        <v>6.1311604970797212E-2</v>
      </c>
      <c r="N639" s="1">
        <f>ROUND(H639*4.45,0)</f>
        <v>72</v>
      </c>
      <c r="O639" s="1">
        <f>I639*745.7</f>
        <v>3661.3870000000002</v>
      </c>
      <c r="P639" s="5">
        <f>ROUND(N639^(3/2)/O639/SQRT(2*1.28*M639)*100,0)</f>
        <v>42</v>
      </c>
      <c r="Q639" s="4">
        <f>E639/D639</f>
        <v>1.0909090909090908</v>
      </c>
      <c r="R639" s="1">
        <f>ROUND(L639^(3/2)/K639*100*SQRT(2/PI()),0)</f>
        <v>46</v>
      </c>
      <c r="S639" s="1" t="str">
        <f>IF(AND(R639&gt;=R638,R639&gt;R640),"YES","NO")</f>
        <v>YES</v>
      </c>
      <c r="T639" s="1">
        <f>IF(C639&lt;C638,0,IF(T638=1,1,IF(S639="YES",1,0)))</f>
        <v>1</v>
      </c>
      <c r="U639" s="1" t="str">
        <f>IF(AND(T638=0,T639=1),"YES","NO")</f>
        <v>NO</v>
      </c>
    </row>
    <row r="640" spans="1:21" x14ac:dyDescent="0.3">
      <c r="A640" s="1">
        <v>639</v>
      </c>
      <c r="B640" s="1">
        <v>33</v>
      </c>
      <c r="C640" s="1">
        <v>1000</v>
      </c>
      <c r="D640" s="1">
        <v>11</v>
      </c>
      <c r="E640" s="1">
        <v>13</v>
      </c>
      <c r="F640" s="1">
        <v>2</v>
      </c>
      <c r="G640" s="1" t="s">
        <v>23</v>
      </c>
      <c r="H640" s="1">
        <v>0.05</v>
      </c>
      <c r="I640" s="1">
        <v>0.01</v>
      </c>
      <c r="J640" s="1">
        <v>0.06</v>
      </c>
      <c r="K640" s="1">
        <v>0.08</v>
      </c>
      <c r="L640" s="1">
        <v>0.11</v>
      </c>
      <c r="M640" s="3">
        <f>PI()*(D640*0.0254)^2/4</f>
        <v>6.1311604970797212E-2</v>
      </c>
      <c r="N640" s="1">
        <f>ROUND(H640*4.45,0)</f>
        <v>0</v>
      </c>
      <c r="O640" s="1">
        <f>I640*745.7</f>
        <v>7.4570000000000007</v>
      </c>
      <c r="P640" s="5">
        <f>ROUND(N640^(3/2)/O640/SQRT(2*1.28*M640)*100,0)</f>
        <v>0</v>
      </c>
      <c r="Q640" s="4">
        <f>E640/D640</f>
        <v>1.1818181818181819</v>
      </c>
      <c r="R640" s="1">
        <f>ROUND(L640^(3/2)/K640*100*SQRT(2/PI()),0)</f>
        <v>36</v>
      </c>
      <c r="S640" s="1" t="str">
        <f>IF(AND(R640&gt;=R639,R640&gt;R641),"YES","NO")</f>
        <v>NO</v>
      </c>
      <c r="T640" s="1">
        <f>IF(C640&lt;C639,0,IF(T639=1,1,IF(S640="YES",1,0)))</f>
        <v>0</v>
      </c>
      <c r="U640" s="1" t="str">
        <f>IF(AND(T639=0,T640=1),"YES","NO")</f>
        <v>NO</v>
      </c>
    </row>
    <row r="641" spans="1:21" x14ac:dyDescent="0.3">
      <c r="A641" s="1">
        <v>640</v>
      </c>
      <c r="B641" s="1">
        <v>33</v>
      </c>
      <c r="C641" s="1">
        <v>2000</v>
      </c>
      <c r="D641" s="1">
        <v>11</v>
      </c>
      <c r="E641" s="1">
        <v>13</v>
      </c>
      <c r="F641" s="1">
        <v>2</v>
      </c>
      <c r="G641" s="1" t="s">
        <v>23</v>
      </c>
      <c r="H641" s="1">
        <v>0.21</v>
      </c>
      <c r="I641" s="1">
        <v>0.01</v>
      </c>
      <c r="J641" s="1">
        <v>0.25</v>
      </c>
      <c r="K641" s="1">
        <v>0.08</v>
      </c>
      <c r="L641" s="1">
        <v>0.11</v>
      </c>
      <c r="M641" s="3">
        <f>PI()*(D641*0.0254)^2/4</f>
        <v>6.1311604970797212E-2</v>
      </c>
      <c r="N641" s="1">
        <f>ROUND(H641*4.45,0)</f>
        <v>1</v>
      </c>
      <c r="O641" s="1">
        <f>I641*745.7</f>
        <v>7.4570000000000007</v>
      </c>
      <c r="P641" s="5">
        <f>ROUND(N641^(3/2)/O641/SQRT(2*1.28*M641)*100,0)</f>
        <v>34</v>
      </c>
      <c r="Q641" s="4">
        <f>E641/D641</f>
        <v>1.1818181818181819</v>
      </c>
      <c r="R641" s="1">
        <f>ROUND(L641^(3/2)/K641*100*SQRT(2/PI()),0)</f>
        <v>36</v>
      </c>
      <c r="S641" s="1" t="str">
        <f>IF(AND(R641&gt;=R640,R641&gt;R642),"YES","NO")</f>
        <v>NO</v>
      </c>
      <c r="T641" s="1">
        <f>IF(C641&lt;C640,0,IF(T640=1,1,IF(S641="YES",1,0)))</f>
        <v>0</v>
      </c>
      <c r="U641" s="1" t="str">
        <f>IF(AND(T640=0,T641=1),"YES","NO")</f>
        <v>NO</v>
      </c>
    </row>
    <row r="642" spans="1:21" x14ac:dyDescent="0.3">
      <c r="A642" s="1">
        <v>641</v>
      </c>
      <c r="B642" s="1">
        <v>33</v>
      </c>
      <c r="C642" s="1">
        <v>3000</v>
      </c>
      <c r="D642" s="1">
        <v>11</v>
      </c>
      <c r="E642" s="1">
        <v>13</v>
      </c>
      <c r="F642" s="1">
        <v>2</v>
      </c>
      <c r="G642" s="1" t="s">
        <v>23</v>
      </c>
      <c r="H642" s="1">
        <v>0.48</v>
      </c>
      <c r="I642" s="1">
        <v>0.03</v>
      </c>
      <c r="J642" s="1">
        <v>0.56000000000000005</v>
      </c>
      <c r="K642" s="1">
        <v>0.08</v>
      </c>
      <c r="L642" s="1">
        <v>0.11</v>
      </c>
      <c r="M642" s="3">
        <f>PI()*(D642*0.0254)^2/4</f>
        <v>6.1311604970797212E-2</v>
      </c>
      <c r="N642" s="1">
        <f>ROUND(H642*4.45,0)</f>
        <v>2</v>
      </c>
      <c r="O642" s="1">
        <f>I642*745.7</f>
        <v>22.371000000000002</v>
      </c>
      <c r="P642" s="5">
        <f>ROUND(N642^(3/2)/O642/SQRT(2*1.28*M642)*100,0)</f>
        <v>32</v>
      </c>
      <c r="Q642" s="4">
        <f>E642/D642</f>
        <v>1.1818181818181819</v>
      </c>
      <c r="R642" s="1">
        <f>ROUND(L642^(3/2)/K642*100*SQRT(2/PI()),0)</f>
        <v>36</v>
      </c>
      <c r="S642" s="1" t="str">
        <f>IF(AND(R642&gt;=R641,R642&gt;R643),"YES","NO")</f>
        <v>NO</v>
      </c>
      <c r="T642" s="1">
        <f>IF(C642&lt;C641,0,IF(T641=1,1,IF(S642="YES",1,0)))</f>
        <v>0</v>
      </c>
      <c r="U642" s="1" t="str">
        <f>IF(AND(T641=0,T642=1),"YES","NO")</f>
        <v>NO</v>
      </c>
    </row>
    <row r="643" spans="1:21" x14ac:dyDescent="0.3">
      <c r="A643" s="1">
        <v>642</v>
      </c>
      <c r="B643" s="1">
        <v>33</v>
      </c>
      <c r="C643" s="1">
        <v>4000</v>
      </c>
      <c r="D643" s="1">
        <v>11</v>
      </c>
      <c r="E643" s="1">
        <v>13</v>
      </c>
      <c r="F643" s="1">
        <v>2</v>
      </c>
      <c r="G643" s="1" t="s">
        <v>23</v>
      </c>
      <c r="H643" s="1">
        <v>0.86</v>
      </c>
      <c r="I643" s="1">
        <v>0.06</v>
      </c>
      <c r="J643" s="1">
        <v>0.99</v>
      </c>
      <c r="K643" s="1">
        <v>0.08</v>
      </c>
      <c r="L643" s="1">
        <v>0.11</v>
      </c>
      <c r="M643" s="3">
        <f>PI()*(D643*0.0254)^2/4</f>
        <v>6.1311604970797212E-2</v>
      </c>
      <c r="N643" s="1">
        <f>ROUND(H643*4.45,0)</f>
        <v>4</v>
      </c>
      <c r="O643" s="1">
        <f>I643*745.7</f>
        <v>44.742000000000004</v>
      </c>
      <c r="P643" s="5">
        <f>ROUND(N643^(3/2)/O643/SQRT(2*1.28*M643)*100,0)</f>
        <v>45</v>
      </c>
      <c r="Q643" s="4">
        <f>E643/D643</f>
        <v>1.1818181818181819</v>
      </c>
      <c r="R643" s="1">
        <f>ROUND(L643^(3/2)/K643*100*SQRT(2/PI()),0)</f>
        <v>36</v>
      </c>
      <c r="S643" s="1" t="str">
        <f>IF(AND(R643&gt;=R642,R643&gt;R644),"YES","NO")</f>
        <v>NO</v>
      </c>
      <c r="T643" s="1">
        <f>IF(C643&lt;C642,0,IF(T642=1,1,IF(S643="YES",1,0)))</f>
        <v>0</v>
      </c>
      <c r="U643" s="1" t="str">
        <f>IF(AND(T642=0,T643=1),"YES","NO")</f>
        <v>NO</v>
      </c>
    </row>
    <row r="644" spans="1:21" x14ac:dyDescent="0.3">
      <c r="A644" s="1">
        <v>643</v>
      </c>
      <c r="B644" s="1">
        <v>33</v>
      </c>
      <c r="C644" s="1">
        <v>5000</v>
      </c>
      <c r="D644" s="1">
        <v>11</v>
      </c>
      <c r="E644" s="1">
        <v>13</v>
      </c>
      <c r="F644" s="1">
        <v>2</v>
      </c>
      <c r="G644" s="1" t="s">
        <v>23</v>
      </c>
      <c r="H644" s="1">
        <v>1.33</v>
      </c>
      <c r="I644" s="1">
        <v>0.11</v>
      </c>
      <c r="J644" s="1">
        <v>1.41</v>
      </c>
      <c r="K644" s="1">
        <v>7.0000000000000007E-2</v>
      </c>
      <c r="L644" s="1">
        <v>0.11</v>
      </c>
      <c r="M644" s="3">
        <f>PI()*(D644*0.0254)^2/4</f>
        <v>6.1311604970797212E-2</v>
      </c>
      <c r="N644" s="1">
        <f>ROUND(H644*4.45,0)</f>
        <v>6</v>
      </c>
      <c r="O644" s="1">
        <f>I644*745.7</f>
        <v>82.027000000000001</v>
      </c>
      <c r="P644" s="5">
        <f>ROUND(N644^(3/2)/O644/SQRT(2*1.28*M644)*100,0)</f>
        <v>45</v>
      </c>
      <c r="Q644" s="4">
        <f>E644/D644</f>
        <v>1.1818181818181819</v>
      </c>
      <c r="R644" s="1">
        <f>ROUND(L644^(3/2)/K644*100*SQRT(2/PI()),0)</f>
        <v>42</v>
      </c>
      <c r="S644" s="1" t="str">
        <f>IF(AND(R644&gt;=R643,R644&gt;R645),"YES","NO")</f>
        <v>NO</v>
      </c>
      <c r="T644" s="1">
        <f>IF(C644&lt;C643,0,IF(T643=1,1,IF(S644="YES",1,0)))</f>
        <v>0</v>
      </c>
      <c r="U644" s="1" t="str">
        <f>IF(AND(T643=0,T644=1),"YES","NO")</f>
        <v>NO</v>
      </c>
    </row>
    <row r="645" spans="1:21" x14ac:dyDescent="0.3">
      <c r="A645" s="1">
        <v>644</v>
      </c>
      <c r="B645" s="1">
        <v>33</v>
      </c>
      <c r="C645" s="1">
        <v>6000</v>
      </c>
      <c r="D645" s="1">
        <v>11</v>
      </c>
      <c r="E645" s="1">
        <v>13</v>
      </c>
      <c r="F645" s="1">
        <v>2</v>
      </c>
      <c r="G645" s="1" t="s">
        <v>23</v>
      </c>
      <c r="H645" s="1">
        <v>1.9</v>
      </c>
      <c r="I645" s="1">
        <v>0.18</v>
      </c>
      <c r="J645" s="1">
        <v>1.87</v>
      </c>
      <c r="K645" s="1">
        <v>0.06</v>
      </c>
      <c r="L645" s="1">
        <v>0.11</v>
      </c>
      <c r="M645" s="3">
        <f>PI()*(D645*0.0254)^2/4</f>
        <v>6.1311604970797212E-2</v>
      </c>
      <c r="N645" s="1">
        <f>ROUND(H645*4.45,0)</f>
        <v>8</v>
      </c>
      <c r="O645" s="1">
        <f>I645*745.7</f>
        <v>134.226</v>
      </c>
      <c r="P645" s="5">
        <f>ROUND(N645^(3/2)/O645/SQRT(2*1.28*M645)*100,0)</f>
        <v>43</v>
      </c>
      <c r="Q645" s="4">
        <f>E645/D645</f>
        <v>1.1818181818181819</v>
      </c>
      <c r="R645" s="1">
        <f>ROUND(L645^(3/2)/K645*100*SQRT(2/PI()),0)</f>
        <v>49</v>
      </c>
      <c r="S645" s="1" t="str">
        <f>IF(AND(R645&gt;=R644,R645&gt;R646),"YES","NO")</f>
        <v>YES</v>
      </c>
      <c r="T645" s="1">
        <f>IF(C645&lt;C644,0,IF(T644=1,1,IF(S645="YES",1,0)))</f>
        <v>1</v>
      </c>
      <c r="U645" s="1" t="str">
        <f>IF(AND(T644=0,T645=1),"YES","NO")</f>
        <v>YES</v>
      </c>
    </row>
    <row r="646" spans="1:21" x14ac:dyDescent="0.3">
      <c r="A646" s="1">
        <v>645</v>
      </c>
      <c r="B646" s="1">
        <v>33</v>
      </c>
      <c r="C646" s="1">
        <v>7000</v>
      </c>
      <c r="D646" s="1">
        <v>11</v>
      </c>
      <c r="E646" s="1">
        <v>13</v>
      </c>
      <c r="F646" s="1">
        <v>2</v>
      </c>
      <c r="G646" s="1" t="s">
        <v>23</v>
      </c>
      <c r="H646" s="1">
        <v>2.63</v>
      </c>
      <c r="I646" s="1">
        <v>0.37</v>
      </c>
      <c r="J646" s="1">
        <v>3.34</v>
      </c>
      <c r="K646" s="1">
        <v>0.08</v>
      </c>
      <c r="L646" s="1">
        <v>0.12</v>
      </c>
      <c r="M646" s="3">
        <f>PI()*(D646*0.0254)^2/4</f>
        <v>6.1311604970797212E-2</v>
      </c>
      <c r="N646" s="1">
        <f>ROUND(H646*4.45,0)</f>
        <v>12</v>
      </c>
      <c r="O646" s="1">
        <f>I646*745.7</f>
        <v>275.90899999999999</v>
      </c>
      <c r="P646" s="5">
        <f>ROUND(N646^(3/2)/O646/SQRT(2*1.28*M646)*100,0)</f>
        <v>38</v>
      </c>
      <c r="Q646" s="4">
        <f>E646/D646</f>
        <v>1.1818181818181819</v>
      </c>
      <c r="R646" s="1">
        <f>ROUND(L646^(3/2)/K646*100*SQRT(2/PI()),0)</f>
        <v>41</v>
      </c>
      <c r="S646" s="1" t="str">
        <f>IF(AND(R646&gt;=R645,R646&gt;R647),"YES","NO")</f>
        <v>NO</v>
      </c>
      <c r="T646" s="1">
        <f>IF(C646&lt;C645,0,IF(T645=1,1,IF(S646="YES",1,0)))</f>
        <v>1</v>
      </c>
      <c r="U646" s="1" t="str">
        <f>IF(AND(T645=0,T646=1),"YES","NO")</f>
        <v>NO</v>
      </c>
    </row>
    <row r="647" spans="1:21" x14ac:dyDescent="0.3">
      <c r="A647" s="1">
        <v>646</v>
      </c>
      <c r="B647" s="1">
        <v>33</v>
      </c>
      <c r="C647" s="1">
        <v>8000</v>
      </c>
      <c r="D647" s="1">
        <v>11</v>
      </c>
      <c r="E647" s="1">
        <v>13</v>
      </c>
      <c r="F647" s="1">
        <v>2</v>
      </c>
      <c r="G647" s="1" t="s">
        <v>23</v>
      </c>
      <c r="H647" s="1">
        <v>3.59</v>
      </c>
      <c r="I647" s="1">
        <v>0.93</v>
      </c>
      <c r="J647" s="1">
        <v>7.32</v>
      </c>
      <c r="K647" s="1">
        <v>0.14000000000000001</v>
      </c>
      <c r="L647" s="1">
        <v>0.12</v>
      </c>
      <c r="M647" s="3">
        <f>PI()*(D647*0.0254)^2/4</f>
        <v>6.1311604970797212E-2</v>
      </c>
      <c r="N647" s="1">
        <f>ROUND(H647*4.45,0)</f>
        <v>16</v>
      </c>
      <c r="O647" s="1">
        <f>I647*745.7</f>
        <v>693.50100000000009</v>
      </c>
      <c r="P647" s="5">
        <f>ROUND(N647^(3/2)/O647/SQRT(2*1.28*M647)*100,0)</f>
        <v>23</v>
      </c>
      <c r="Q647" s="4">
        <f>E647/D647</f>
        <v>1.1818181818181819</v>
      </c>
      <c r="R647" s="1">
        <f>ROUND(L647^(3/2)/K647*100*SQRT(2/PI()),0)</f>
        <v>24</v>
      </c>
      <c r="S647" s="1" t="str">
        <f>IF(AND(R647&gt;=R646,R647&gt;R648),"YES","NO")</f>
        <v>NO</v>
      </c>
      <c r="T647" s="1">
        <f>IF(C647&lt;C646,0,IF(T646=1,1,IF(S647="YES",1,0)))</f>
        <v>1</v>
      </c>
      <c r="U647" s="1" t="str">
        <f>IF(AND(T646=0,T647=1),"YES","NO")</f>
        <v>NO</v>
      </c>
    </row>
    <row r="648" spans="1:21" x14ac:dyDescent="0.3">
      <c r="A648" s="1">
        <v>647</v>
      </c>
      <c r="B648" s="1">
        <v>33</v>
      </c>
      <c r="C648" s="1">
        <v>9000</v>
      </c>
      <c r="D648" s="1">
        <v>11</v>
      </c>
      <c r="E648" s="1">
        <v>13</v>
      </c>
      <c r="F648" s="1">
        <v>2</v>
      </c>
      <c r="G648" s="1" t="s">
        <v>23</v>
      </c>
      <c r="H648" s="1">
        <v>4.72</v>
      </c>
      <c r="I648" s="1">
        <v>1.82</v>
      </c>
      <c r="J648" s="1">
        <v>12.73</v>
      </c>
      <c r="K648" s="1">
        <v>0.19</v>
      </c>
      <c r="L648" s="1">
        <v>0.12</v>
      </c>
      <c r="M648" s="3">
        <f>PI()*(D648*0.0254)^2/4</f>
        <v>6.1311604970797212E-2</v>
      </c>
      <c r="N648" s="1">
        <f>ROUND(H648*4.45,0)</f>
        <v>21</v>
      </c>
      <c r="O648" s="1">
        <f>I648*745.7</f>
        <v>1357.1740000000002</v>
      </c>
      <c r="P648" s="5">
        <f>ROUND(N648^(3/2)/O648/SQRT(2*1.28*M648)*100,0)</f>
        <v>18</v>
      </c>
      <c r="Q648" s="4">
        <f>E648/D648</f>
        <v>1.1818181818181819</v>
      </c>
      <c r="R648" s="1">
        <f>ROUND(L648^(3/2)/K648*100*SQRT(2/PI()),0)</f>
        <v>17</v>
      </c>
      <c r="S648" s="1" t="str">
        <f>IF(AND(R648&gt;=R647,R648&gt;R649),"YES","NO")</f>
        <v>NO</v>
      </c>
      <c r="T648" s="1">
        <f>IF(C648&lt;C647,0,IF(T647=1,1,IF(S648="YES",1,0)))</f>
        <v>1</v>
      </c>
      <c r="U648" s="1" t="str">
        <f>IF(AND(T647=0,T648=1),"YES","NO")</f>
        <v>NO</v>
      </c>
    </row>
    <row r="649" spans="1:21" x14ac:dyDescent="0.3">
      <c r="A649" s="1">
        <v>648</v>
      </c>
      <c r="B649" s="1">
        <v>33</v>
      </c>
      <c r="C649" s="1">
        <v>10000</v>
      </c>
      <c r="D649" s="1">
        <v>11</v>
      </c>
      <c r="E649" s="1">
        <v>13</v>
      </c>
      <c r="F649" s="1">
        <v>2</v>
      </c>
      <c r="G649" s="1" t="s">
        <v>23</v>
      </c>
      <c r="H649" s="1">
        <v>6.03</v>
      </c>
      <c r="I649" s="1">
        <v>3.14</v>
      </c>
      <c r="J649" s="1">
        <v>19.77</v>
      </c>
      <c r="K649" s="1">
        <v>0.24</v>
      </c>
      <c r="L649" s="1">
        <v>0.13</v>
      </c>
      <c r="M649" s="3">
        <f>PI()*(D649*0.0254)^2/4</f>
        <v>6.1311604970797212E-2</v>
      </c>
      <c r="N649" s="1">
        <f>ROUND(H649*4.45,0)</f>
        <v>27</v>
      </c>
      <c r="O649" s="1">
        <f>I649*745.7</f>
        <v>2341.498</v>
      </c>
      <c r="P649" s="5">
        <f>ROUND(N649^(3/2)/O649/SQRT(2*1.28*M649)*100,0)</f>
        <v>15</v>
      </c>
      <c r="Q649" s="4">
        <f>E649/D649</f>
        <v>1.1818181818181819</v>
      </c>
      <c r="R649" s="1">
        <f>ROUND(L649^(3/2)/K649*100*SQRT(2/PI()),0)</f>
        <v>16</v>
      </c>
      <c r="S649" s="1" t="str">
        <f>IF(AND(R649&gt;=R648,R649&gt;R650),"YES","NO")</f>
        <v>NO</v>
      </c>
      <c r="T649" s="1">
        <f>IF(C649&lt;C648,0,IF(T648=1,1,IF(S649="YES",1,0)))</f>
        <v>1</v>
      </c>
      <c r="U649" s="1" t="str">
        <f>IF(AND(T648=0,T649=1),"YES","NO")</f>
        <v>NO</v>
      </c>
    </row>
    <row r="650" spans="1:21" x14ac:dyDescent="0.3">
      <c r="A650" s="1">
        <v>649</v>
      </c>
      <c r="B650" s="1">
        <v>33</v>
      </c>
      <c r="C650" s="1">
        <v>11000</v>
      </c>
      <c r="D650" s="1">
        <v>11</v>
      </c>
      <c r="E650" s="1">
        <v>13</v>
      </c>
      <c r="F650" s="1">
        <v>2</v>
      </c>
      <c r="G650" s="1" t="s">
        <v>23</v>
      </c>
      <c r="H650" s="1">
        <v>7.53</v>
      </c>
      <c r="I650" s="1">
        <v>5.03</v>
      </c>
      <c r="J650" s="1">
        <v>28.84</v>
      </c>
      <c r="K650" s="1">
        <v>0.28999999999999998</v>
      </c>
      <c r="L650" s="1">
        <v>0.13</v>
      </c>
      <c r="M650" s="3">
        <f>PI()*(D650*0.0254)^2/4</f>
        <v>6.1311604970797212E-2</v>
      </c>
      <c r="N650" s="1">
        <f>ROUND(H650*4.45,0)</f>
        <v>34</v>
      </c>
      <c r="O650" s="1">
        <f>I650*745.7</f>
        <v>3750.8710000000005</v>
      </c>
      <c r="P650" s="5">
        <f>ROUND(N650^(3/2)/O650/SQRT(2*1.28*M650)*100,0)</f>
        <v>13</v>
      </c>
      <c r="Q650" s="4">
        <f>E650/D650</f>
        <v>1.1818181818181819</v>
      </c>
      <c r="R650" s="1">
        <f>ROUND(L650^(3/2)/K650*100*SQRT(2/PI()),0)</f>
        <v>13</v>
      </c>
      <c r="S650" s="1" t="str">
        <f>IF(AND(R650&gt;=R649,R650&gt;R651),"YES","NO")</f>
        <v>NO</v>
      </c>
      <c r="T650" s="1">
        <f>IF(C650&lt;C649,0,IF(T649=1,1,IF(S650="YES",1,0)))</f>
        <v>1</v>
      </c>
      <c r="U650" s="1" t="str">
        <f>IF(AND(T649=0,T650=1),"YES","NO")</f>
        <v>NO</v>
      </c>
    </row>
    <row r="651" spans="1:21" x14ac:dyDescent="0.3">
      <c r="A651" s="1">
        <v>650</v>
      </c>
      <c r="B651" s="1">
        <v>33</v>
      </c>
      <c r="C651" s="1">
        <v>12000</v>
      </c>
      <c r="D651" s="1">
        <v>11</v>
      </c>
      <c r="E651" s="1">
        <v>13</v>
      </c>
      <c r="F651" s="1">
        <v>2</v>
      </c>
      <c r="G651" s="1" t="s">
        <v>23</v>
      </c>
      <c r="H651" s="1">
        <v>9.24</v>
      </c>
      <c r="I651" s="1">
        <v>7.64</v>
      </c>
      <c r="J651" s="1">
        <v>40.11</v>
      </c>
      <c r="K651" s="1">
        <v>0.34</v>
      </c>
      <c r="L651" s="1">
        <v>0.14000000000000001</v>
      </c>
      <c r="M651" s="3">
        <f>PI()*(D651*0.0254)^2/4</f>
        <v>6.1311604970797212E-2</v>
      </c>
      <c r="N651" s="1">
        <f>ROUND(H651*4.45,0)</f>
        <v>41</v>
      </c>
      <c r="O651" s="1">
        <f>I651*745.7</f>
        <v>5697.1480000000001</v>
      </c>
      <c r="P651" s="5">
        <f>ROUND(N651^(3/2)/O651/SQRT(2*1.28*M651)*100,0)</f>
        <v>12</v>
      </c>
      <c r="Q651" s="4">
        <f>E651/D651</f>
        <v>1.1818181818181819</v>
      </c>
      <c r="R651" s="1">
        <f>ROUND(L651^(3/2)/K651*100*SQRT(2/PI()),0)</f>
        <v>12</v>
      </c>
      <c r="S651" s="1" t="str">
        <f>IF(AND(R651&gt;=R650,R651&gt;R652),"YES","NO")</f>
        <v>NO</v>
      </c>
      <c r="T651" s="1">
        <f>IF(C651&lt;C650,0,IF(T650=1,1,IF(S651="YES",1,0)))</f>
        <v>1</v>
      </c>
      <c r="U651" s="1" t="str">
        <f>IF(AND(T650=0,T651=1),"YES","NO")</f>
        <v>NO</v>
      </c>
    </row>
    <row r="652" spans="1:21" x14ac:dyDescent="0.3">
      <c r="A652" s="1">
        <v>651</v>
      </c>
      <c r="B652" s="1">
        <v>33</v>
      </c>
      <c r="C652" s="1">
        <v>13000</v>
      </c>
      <c r="D652" s="1">
        <v>11</v>
      </c>
      <c r="E652" s="1">
        <v>13</v>
      </c>
      <c r="F652" s="1">
        <v>2</v>
      </c>
      <c r="G652" s="1" t="s">
        <v>23</v>
      </c>
      <c r="H652" s="1">
        <v>11.17</v>
      </c>
      <c r="I652" s="1">
        <v>11.15</v>
      </c>
      <c r="J652" s="1">
        <v>54.05</v>
      </c>
      <c r="K652" s="1">
        <v>0.39</v>
      </c>
      <c r="L652" s="1">
        <v>0.14000000000000001</v>
      </c>
      <c r="M652" s="3">
        <f>PI()*(D652*0.0254)^2/4</f>
        <v>6.1311604970797212E-2</v>
      </c>
      <c r="N652" s="1">
        <f>ROUND(H652*4.45,0)</f>
        <v>50</v>
      </c>
      <c r="O652" s="1">
        <f>I652*745.7</f>
        <v>8314.5550000000003</v>
      </c>
      <c r="P652" s="5">
        <f>ROUND(N652^(3/2)/O652/SQRT(2*1.28*M652)*100,0)</f>
        <v>11</v>
      </c>
      <c r="Q652" s="4">
        <f>E652/D652</f>
        <v>1.1818181818181819</v>
      </c>
      <c r="R652" s="1">
        <f>ROUND(L652^(3/2)/K652*100*SQRT(2/PI()),0)</f>
        <v>11</v>
      </c>
      <c r="S652" s="1" t="str">
        <f>IF(AND(R652&gt;=R651,R652&gt;R653),"YES","NO")</f>
        <v>NO</v>
      </c>
      <c r="T652" s="1">
        <f>IF(C652&lt;C651,0,IF(T651=1,1,IF(S652="YES",1,0)))</f>
        <v>1</v>
      </c>
      <c r="U652" s="1" t="str">
        <f>IF(AND(T651=0,T652=1),"YES","NO")</f>
        <v>NO</v>
      </c>
    </row>
    <row r="653" spans="1:21" x14ac:dyDescent="0.3">
      <c r="A653" s="1">
        <v>652</v>
      </c>
      <c r="B653" s="1">
        <v>33</v>
      </c>
      <c r="C653" s="1">
        <v>13999</v>
      </c>
      <c r="D653" s="1">
        <v>11</v>
      </c>
      <c r="E653" s="1">
        <v>13</v>
      </c>
      <c r="F653" s="1">
        <v>2</v>
      </c>
      <c r="G653" s="1" t="s">
        <v>23</v>
      </c>
      <c r="H653" s="1">
        <v>12.68</v>
      </c>
      <c r="I653" s="1">
        <v>12.77</v>
      </c>
      <c r="J653" s="1">
        <v>57.5</v>
      </c>
      <c r="K653" s="1">
        <v>0.36</v>
      </c>
      <c r="L653" s="1">
        <v>0.14000000000000001</v>
      </c>
      <c r="M653" s="3">
        <f>PI()*(D653*0.0254)^2/4</f>
        <v>6.1311604970797212E-2</v>
      </c>
      <c r="N653" s="1">
        <f>ROUND(H653*4.45,0)</f>
        <v>56</v>
      </c>
      <c r="O653" s="1">
        <f>I653*745.7</f>
        <v>9522.5889999999999</v>
      </c>
      <c r="P653" s="5">
        <f>ROUND(N653^(3/2)/O653/SQRT(2*1.28*M653)*100,0)</f>
        <v>11</v>
      </c>
      <c r="Q653" s="4">
        <f>E653/D653</f>
        <v>1.1818181818181819</v>
      </c>
      <c r="R653" s="1">
        <f>ROUND(L653^(3/2)/K653*100*SQRT(2/PI()),0)</f>
        <v>12</v>
      </c>
      <c r="S653" s="1" t="str">
        <f>IF(AND(R653&gt;=R652,R653&gt;R654),"YES","NO")</f>
        <v>NO</v>
      </c>
      <c r="T653" s="1">
        <f>IF(C653&lt;C652,0,IF(T652=1,1,IF(S653="YES",1,0)))</f>
        <v>1</v>
      </c>
      <c r="U653" s="1" t="str">
        <f>IF(AND(T652=0,T653=1),"YES","NO")</f>
        <v>NO</v>
      </c>
    </row>
    <row r="654" spans="1:21" x14ac:dyDescent="0.3">
      <c r="A654" s="1">
        <v>653</v>
      </c>
      <c r="B654" s="1">
        <v>33</v>
      </c>
      <c r="C654" s="1">
        <v>15000</v>
      </c>
      <c r="D654" s="1">
        <v>11</v>
      </c>
      <c r="E654" s="1">
        <v>13</v>
      </c>
      <c r="F654" s="1">
        <v>2</v>
      </c>
      <c r="G654" s="1" t="s">
        <v>23</v>
      </c>
      <c r="H654" s="1">
        <v>14.1</v>
      </c>
      <c r="I654" s="1">
        <v>13.68</v>
      </c>
      <c r="J654" s="1">
        <v>57.48</v>
      </c>
      <c r="K654" s="1">
        <v>0.31</v>
      </c>
      <c r="L654" s="1">
        <v>0.13</v>
      </c>
      <c r="M654" s="3">
        <f>PI()*(D654*0.0254)^2/4</f>
        <v>6.1311604970797212E-2</v>
      </c>
      <c r="N654" s="1">
        <f>ROUND(H654*4.45,0)</f>
        <v>63</v>
      </c>
      <c r="O654" s="1">
        <f>I654*745.7</f>
        <v>10201.176000000001</v>
      </c>
      <c r="P654" s="5">
        <f>ROUND(N654^(3/2)/O654/SQRT(2*1.28*M654)*100,0)</f>
        <v>12</v>
      </c>
      <c r="Q654" s="4">
        <f>E654/D654</f>
        <v>1.1818181818181819</v>
      </c>
      <c r="R654" s="1">
        <f>ROUND(L654^(3/2)/K654*100*SQRT(2/PI()),0)</f>
        <v>12</v>
      </c>
      <c r="S654" s="1" t="str">
        <f>IF(AND(R654&gt;=R653,R654&gt;R655),"YES","NO")</f>
        <v>NO</v>
      </c>
      <c r="T654" s="1">
        <f>IF(C654&lt;C653,0,IF(T653=1,1,IF(S654="YES",1,0)))</f>
        <v>1</v>
      </c>
      <c r="U654" s="1" t="str">
        <f>IF(AND(T653=0,T654=1),"YES","NO")</f>
        <v>NO</v>
      </c>
    </row>
    <row r="655" spans="1:21" x14ac:dyDescent="0.3">
      <c r="A655" s="1">
        <v>654</v>
      </c>
      <c r="B655" s="1">
        <v>33</v>
      </c>
      <c r="C655" s="1">
        <v>16000</v>
      </c>
      <c r="D655" s="1">
        <v>11</v>
      </c>
      <c r="E655" s="1">
        <v>13</v>
      </c>
      <c r="F655" s="1">
        <v>2</v>
      </c>
      <c r="G655" s="1" t="s">
        <v>23</v>
      </c>
      <c r="H655" s="1">
        <v>15.72</v>
      </c>
      <c r="I655" s="1">
        <v>15.76</v>
      </c>
      <c r="J655" s="1">
        <v>62.08</v>
      </c>
      <c r="K655" s="1">
        <v>0.3</v>
      </c>
      <c r="L655" s="1">
        <v>0.13</v>
      </c>
      <c r="M655" s="3">
        <f>PI()*(D655*0.0254)^2/4</f>
        <v>6.1311604970797212E-2</v>
      </c>
      <c r="N655" s="1">
        <f>ROUND(H655*4.45,0)</f>
        <v>70</v>
      </c>
      <c r="O655" s="1">
        <f>I655*745.7</f>
        <v>11752.232</v>
      </c>
      <c r="P655" s="5">
        <f>ROUND(N655^(3/2)/O655/SQRT(2*1.28*M655)*100,0)</f>
        <v>13</v>
      </c>
      <c r="Q655" s="4">
        <f>E655/D655</f>
        <v>1.1818181818181819</v>
      </c>
      <c r="R655" s="1">
        <f>ROUND(L655^(3/2)/K655*100*SQRT(2/PI()),0)</f>
        <v>12</v>
      </c>
      <c r="S655" s="1" t="str">
        <f>IF(AND(R655&gt;=R654,R655&gt;R656),"YES","NO")</f>
        <v>NO</v>
      </c>
      <c r="T655" s="1">
        <f>IF(C655&lt;C654,0,IF(T654=1,1,IF(S655="YES",1,0)))</f>
        <v>1</v>
      </c>
      <c r="U655" s="1" t="str">
        <f>IF(AND(T654=0,T655=1),"YES","NO")</f>
        <v>NO</v>
      </c>
    </row>
    <row r="656" spans="1:21" x14ac:dyDescent="0.3">
      <c r="A656" s="1">
        <v>655</v>
      </c>
      <c r="B656" s="1">
        <v>34</v>
      </c>
      <c r="C656" s="1">
        <v>1000</v>
      </c>
      <c r="D656" s="1">
        <v>11</v>
      </c>
      <c r="E656" s="1">
        <v>14</v>
      </c>
      <c r="F656" s="1">
        <v>2</v>
      </c>
      <c r="G656" s="1" t="s">
        <v>23</v>
      </c>
      <c r="H656" s="1">
        <v>0.05</v>
      </c>
      <c r="I656" s="1">
        <v>0.01</v>
      </c>
      <c r="J656" s="1">
        <v>0.06</v>
      </c>
      <c r="K656" s="1">
        <v>7.0000000000000007E-2</v>
      </c>
      <c r="L656" s="1">
        <v>0.11</v>
      </c>
      <c r="M656" s="3">
        <f>PI()*(D656*0.0254)^2/4</f>
        <v>6.1311604970797212E-2</v>
      </c>
      <c r="N656" s="1">
        <f>ROUND(H656*4.45,0)</f>
        <v>0</v>
      </c>
      <c r="O656" s="1">
        <f>I656*745.7</f>
        <v>7.4570000000000007</v>
      </c>
      <c r="P656" s="5">
        <f>ROUND(N656^(3/2)/O656/SQRT(2*1.28*M656)*100,0)</f>
        <v>0</v>
      </c>
      <c r="Q656" s="4">
        <f>E656/D656</f>
        <v>1.2727272727272727</v>
      </c>
      <c r="R656" s="1">
        <f>ROUND(L656^(3/2)/K656*100*SQRT(2/PI()),0)</f>
        <v>42</v>
      </c>
      <c r="S656" s="1" t="str">
        <f>IF(AND(R656&gt;=R655,R656&gt;R657),"YES","NO")</f>
        <v>NO</v>
      </c>
      <c r="T656" s="1">
        <f>IF(C656&lt;C655,0,IF(T655=1,1,IF(S656="YES",1,0)))</f>
        <v>0</v>
      </c>
      <c r="U656" s="1" t="str">
        <f>IF(AND(T655=0,T656=1),"YES","NO")</f>
        <v>NO</v>
      </c>
    </row>
    <row r="657" spans="1:21" x14ac:dyDescent="0.3">
      <c r="A657" s="1">
        <v>656</v>
      </c>
      <c r="B657" s="1">
        <v>34</v>
      </c>
      <c r="C657" s="1">
        <v>2000</v>
      </c>
      <c r="D657" s="1">
        <v>11</v>
      </c>
      <c r="E657" s="1">
        <v>14</v>
      </c>
      <c r="F657" s="1">
        <v>2</v>
      </c>
      <c r="G657" s="1" t="s">
        <v>23</v>
      </c>
      <c r="H657" s="1">
        <v>0.2</v>
      </c>
      <c r="I657" s="1">
        <v>0.01</v>
      </c>
      <c r="J657" s="1">
        <v>0.24</v>
      </c>
      <c r="K657" s="1">
        <v>7.0000000000000007E-2</v>
      </c>
      <c r="L657" s="1">
        <v>0.11</v>
      </c>
      <c r="M657" s="3">
        <f>PI()*(D657*0.0254)^2/4</f>
        <v>6.1311604970797212E-2</v>
      </c>
      <c r="N657" s="1">
        <f>ROUND(H657*4.45,0)</f>
        <v>1</v>
      </c>
      <c r="O657" s="1">
        <f>I657*745.7</f>
        <v>7.4570000000000007</v>
      </c>
      <c r="P657" s="5">
        <f>ROUND(N657^(3/2)/O657/SQRT(2*1.28*M657)*100,0)</f>
        <v>34</v>
      </c>
      <c r="Q657" s="4">
        <f>E657/D657</f>
        <v>1.2727272727272727</v>
      </c>
      <c r="R657" s="1">
        <f>ROUND(L657^(3/2)/K657*100*SQRT(2/PI()),0)</f>
        <v>42</v>
      </c>
      <c r="S657" s="1" t="str">
        <f>IF(AND(R657&gt;=R656,R657&gt;R658),"YES","NO")</f>
        <v>NO</v>
      </c>
      <c r="T657" s="1">
        <f>IF(C657&lt;C656,0,IF(T656=1,1,IF(S657="YES",1,0)))</f>
        <v>0</v>
      </c>
      <c r="U657" s="1" t="str">
        <f>IF(AND(T656=0,T657=1),"YES","NO")</f>
        <v>NO</v>
      </c>
    </row>
    <row r="658" spans="1:21" x14ac:dyDescent="0.3">
      <c r="A658" s="1">
        <v>657</v>
      </c>
      <c r="B658" s="1">
        <v>34</v>
      </c>
      <c r="C658" s="1">
        <v>3000</v>
      </c>
      <c r="D658" s="1">
        <v>11</v>
      </c>
      <c r="E658" s="1">
        <v>14</v>
      </c>
      <c r="F658" s="1">
        <v>2</v>
      </c>
      <c r="G658" s="1" t="s">
        <v>23</v>
      </c>
      <c r="H658" s="1">
        <v>0.44</v>
      </c>
      <c r="I658" s="1">
        <v>0.03</v>
      </c>
      <c r="J658" s="1">
        <v>0.53</v>
      </c>
      <c r="K658" s="1">
        <v>7.0000000000000007E-2</v>
      </c>
      <c r="L658" s="1">
        <v>0.11</v>
      </c>
      <c r="M658" s="3">
        <f>PI()*(D658*0.0254)^2/4</f>
        <v>6.1311604970797212E-2</v>
      </c>
      <c r="N658" s="1">
        <f>ROUND(H658*4.45,0)</f>
        <v>2</v>
      </c>
      <c r="O658" s="1">
        <f>I658*745.7</f>
        <v>22.371000000000002</v>
      </c>
      <c r="P658" s="5">
        <f>ROUND(N658^(3/2)/O658/SQRT(2*1.28*M658)*100,0)</f>
        <v>32</v>
      </c>
      <c r="Q658" s="4">
        <f>E658/D658</f>
        <v>1.2727272727272727</v>
      </c>
      <c r="R658" s="1">
        <f>ROUND(L658^(3/2)/K658*100*SQRT(2/PI()),0)</f>
        <v>42</v>
      </c>
      <c r="S658" s="1" t="str">
        <f>IF(AND(R658&gt;=R657,R658&gt;R659),"YES","NO")</f>
        <v>NO</v>
      </c>
      <c r="T658" s="1">
        <f>IF(C658&lt;C657,0,IF(T657=1,1,IF(S658="YES",1,0)))</f>
        <v>0</v>
      </c>
      <c r="U658" s="1" t="str">
        <f>IF(AND(T657=0,T658=1),"YES","NO")</f>
        <v>NO</v>
      </c>
    </row>
    <row r="659" spans="1:21" x14ac:dyDescent="0.3">
      <c r="A659" s="1">
        <v>658</v>
      </c>
      <c r="B659" s="1">
        <v>34</v>
      </c>
      <c r="C659" s="1">
        <v>4000</v>
      </c>
      <c r="D659" s="1">
        <v>11</v>
      </c>
      <c r="E659" s="1">
        <v>14</v>
      </c>
      <c r="F659" s="1">
        <v>2</v>
      </c>
      <c r="G659" s="1" t="s">
        <v>23</v>
      </c>
      <c r="H659" s="1">
        <v>0.79</v>
      </c>
      <c r="I659" s="1">
        <v>0.06</v>
      </c>
      <c r="J659" s="1">
        <v>0.95</v>
      </c>
      <c r="K659" s="1">
        <v>7.0000000000000007E-2</v>
      </c>
      <c r="L659" s="1">
        <v>0.11</v>
      </c>
      <c r="M659" s="3">
        <f>PI()*(D659*0.0254)^2/4</f>
        <v>6.1311604970797212E-2</v>
      </c>
      <c r="N659" s="1">
        <f>ROUND(H659*4.45,0)</f>
        <v>4</v>
      </c>
      <c r="O659" s="1">
        <f>I659*745.7</f>
        <v>44.742000000000004</v>
      </c>
      <c r="P659" s="5">
        <f>ROUND(N659^(3/2)/O659/SQRT(2*1.28*M659)*100,0)</f>
        <v>45</v>
      </c>
      <c r="Q659" s="4">
        <f>E659/D659</f>
        <v>1.2727272727272727</v>
      </c>
      <c r="R659" s="1">
        <f>ROUND(L659^(3/2)/K659*100*SQRT(2/PI()),0)</f>
        <v>42</v>
      </c>
      <c r="S659" s="1" t="str">
        <f>IF(AND(R659&gt;=R658,R659&gt;R660),"YES","NO")</f>
        <v>YES</v>
      </c>
      <c r="T659" s="1">
        <f>IF(C659&lt;C658,0,IF(T658=1,1,IF(S659="YES",1,0)))</f>
        <v>1</v>
      </c>
      <c r="U659" s="1" t="str">
        <f>IF(AND(T658=0,T659=1),"YES","NO")</f>
        <v>YES</v>
      </c>
    </row>
    <row r="660" spans="1:21" x14ac:dyDescent="0.3">
      <c r="A660" s="1">
        <v>659</v>
      </c>
      <c r="B660" s="1">
        <v>34</v>
      </c>
      <c r="C660" s="1">
        <v>5000</v>
      </c>
      <c r="D660" s="1">
        <v>11</v>
      </c>
      <c r="E660" s="1">
        <v>14</v>
      </c>
      <c r="F660" s="1">
        <v>2</v>
      </c>
      <c r="G660" s="1" t="s">
        <v>23</v>
      </c>
      <c r="H660" s="1">
        <v>1.22</v>
      </c>
      <c r="I660" s="1">
        <v>0.11</v>
      </c>
      <c r="J660" s="1">
        <v>1.38</v>
      </c>
      <c r="K660" s="1">
        <v>7.0000000000000007E-2</v>
      </c>
      <c r="L660" s="1">
        <v>0.1</v>
      </c>
      <c r="M660" s="3">
        <f>PI()*(D660*0.0254)^2/4</f>
        <v>6.1311604970797212E-2</v>
      </c>
      <c r="N660" s="1">
        <f>ROUND(H660*4.45,0)</f>
        <v>5</v>
      </c>
      <c r="O660" s="1">
        <f>I660*745.7</f>
        <v>82.027000000000001</v>
      </c>
      <c r="P660" s="5">
        <f>ROUND(N660^(3/2)/O660/SQRT(2*1.28*M660)*100,0)</f>
        <v>34</v>
      </c>
      <c r="Q660" s="4">
        <f>E660/D660</f>
        <v>1.2727272727272727</v>
      </c>
      <c r="R660" s="1">
        <f>ROUND(L660^(3/2)/K660*100*SQRT(2/PI()),0)</f>
        <v>36</v>
      </c>
      <c r="S660" s="1" t="str">
        <f>IF(AND(R660&gt;=R659,R660&gt;R661),"YES","NO")</f>
        <v>NO</v>
      </c>
      <c r="T660" s="1">
        <f>IF(C660&lt;C659,0,IF(T659=1,1,IF(S660="YES",1,0)))</f>
        <v>1</v>
      </c>
      <c r="U660" s="1" t="str">
        <f>IF(AND(T659=0,T660=1),"YES","NO")</f>
        <v>NO</v>
      </c>
    </row>
    <row r="661" spans="1:21" x14ac:dyDescent="0.3">
      <c r="A661" s="1">
        <v>660</v>
      </c>
      <c r="B661" s="1">
        <v>34</v>
      </c>
      <c r="C661" s="1">
        <v>6000</v>
      </c>
      <c r="D661" s="1">
        <v>11</v>
      </c>
      <c r="E661" s="1">
        <v>14</v>
      </c>
      <c r="F661" s="1">
        <v>2</v>
      </c>
      <c r="G661" s="1" t="s">
        <v>23</v>
      </c>
      <c r="H661" s="1">
        <v>1.75</v>
      </c>
      <c r="I661" s="1">
        <v>0.17</v>
      </c>
      <c r="J661" s="1">
        <v>1.81</v>
      </c>
      <c r="K661" s="1">
        <v>0.06</v>
      </c>
      <c r="L661" s="1">
        <v>0.1</v>
      </c>
      <c r="M661" s="3">
        <f>PI()*(D661*0.0254)^2/4</f>
        <v>6.1311604970797212E-2</v>
      </c>
      <c r="N661" s="1">
        <f>ROUND(H661*4.45,0)</f>
        <v>8</v>
      </c>
      <c r="O661" s="1">
        <f>I661*745.7</f>
        <v>126.76900000000002</v>
      </c>
      <c r="P661" s="5">
        <f>ROUND(N661^(3/2)/O661/SQRT(2*1.28*M661)*100,0)</f>
        <v>45</v>
      </c>
      <c r="Q661" s="4">
        <f>E661/D661</f>
        <v>1.2727272727272727</v>
      </c>
      <c r="R661" s="1">
        <f>ROUND(L661^(3/2)/K661*100*SQRT(2/PI()),0)</f>
        <v>42</v>
      </c>
      <c r="S661" s="1" t="str">
        <f>IF(AND(R661&gt;=R660,R661&gt;R662),"YES","NO")</f>
        <v>NO</v>
      </c>
      <c r="T661" s="1">
        <f>IF(C661&lt;C660,0,IF(T660=1,1,IF(S661="YES",1,0)))</f>
        <v>1</v>
      </c>
      <c r="U661" s="1" t="str">
        <f>IF(AND(T660=0,T661=1),"YES","NO")</f>
        <v>NO</v>
      </c>
    </row>
    <row r="662" spans="1:21" x14ac:dyDescent="0.3">
      <c r="A662" s="1">
        <v>661</v>
      </c>
      <c r="B662" s="1">
        <v>34</v>
      </c>
      <c r="C662" s="1">
        <v>7000</v>
      </c>
      <c r="D662" s="1">
        <v>11</v>
      </c>
      <c r="E662" s="1">
        <v>14</v>
      </c>
      <c r="F662" s="1">
        <v>2</v>
      </c>
      <c r="G662" s="1" t="s">
        <v>23</v>
      </c>
      <c r="H662" s="1">
        <v>2.38</v>
      </c>
      <c r="I662" s="1">
        <v>0.25</v>
      </c>
      <c r="J662" s="1">
        <v>2.27</v>
      </c>
      <c r="K662" s="1">
        <v>0.06</v>
      </c>
      <c r="L662" s="1">
        <v>0.1</v>
      </c>
      <c r="M662" s="3">
        <f>PI()*(D662*0.0254)^2/4</f>
        <v>6.1311604970797212E-2</v>
      </c>
      <c r="N662" s="1">
        <f>ROUND(H662*4.45,0)</f>
        <v>11</v>
      </c>
      <c r="O662" s="1">
        <f>I662*745.7</f>
        <v>186.42500000000001</v>
      </c>
      <c r="P662" s="5">
        <f>ROUND(N662^(3/2)/O662/SQRT(2*1.28*M662)*100,0)</f>
        <v>49</v>
      </c>
      <c r="Q662" s="4">
        <f>E662/D662</f>
        <v>1.2727272727272727</v>
      </c>
      <c r="R662" s="1">
        <f>ROUND(L662^(3/2)/K662*100*SQRT(2/PI()),0)</f>
        <v>42</v>
      </c>
      <c r="S662" s="1" t="str">
        <f>IF(AND(R662&gt;=R661,R662&gt;R663),"YES","NO")</f>
        <v>YES</v>
      </c>
      <c r="T662" s="1">
        <f>IF(C662&lt;C661,0,IF(T661=1,1,IF(S662="YES",1,0)))</f>
        <v>1</v>
      </c>
      <c r="U662" s="1" t="str">
        <f>IF(AND(T661=0,T662=1),"YES","NO")</f>
        <v>NO</v>
      </c>
    </row>
    <row r="663" spans="1:21" x14ac:dyDescent="0.3">
      <c r="A663" s="1">
        <v>662</v>
      </c>
      <c r="B663" s="1">
        <v>34</v>
      </c>
      <c r="C663" s="1">
        <v>8000</v>
      </c>
      <c r="D663" s="1">
        <v>11</v>
      </c>
      <c r="E663" s="1">
        <v>14</v>
      </c>
      <c r="F663" s="1">
        <v>2</v>
      </c>
      <c r="G663" s="1" t="s">
        <v>23</v>
      </c>
      <c r="H663" s="1">
        <v>3.25</v>
      </c>
      <c r="I663" s="1">
        <v>0.76</v>
      </c>
      <c r="J663" s="1">
        <v>5.96</v>
      </c>
      <c r="K663" s="1">
        <v>0.11</v>
      </c>
      <c r="L663" s="1">
        <v>0.11</v>
      </c>
      <c r="M663" s="3">
        <f>PI()*(D663*0.0254)^2/4</f>
        <v>6.1311604970797212E-2</v>
      </c>
      <c r="N663" s="1">
        <f>ROUND(H663*4.45,0)</f>
        <v>14</v>
      </c>
      <c r="O663" s="1">
        <f>I663*745.7</f>
        <v>566.73200000000008</v>
      </c>
      <c r="P663" s="5">
        <f>ROUND(N663^(3/2)/O663/SQRT(2*1.28*M663)*100,0)</f>
        <v>23</v>
      </c>
      <c r="Q663" s="4">
        <f>E663/D663</f>
        <v>1.2727272727272727</v>
      </c>
      <c r="R663" s="1">
        <f>ROUND(L663^(3/2)/K663*100*SQRT(2/PI()),0)</f>
        <v>26</v>
      </c>
      <c r="S663" s="1" t="str">
        <f>IF(AND(R663&gt;=R662,R663&gt;R664),"YES","NO")</f>
        <v>NO</v>
      </c>
      <c r="T663" s="1">
        <f>IF(C663&lt;C662,0,IF(T662=1,1,IF(S663="YES",1,0)))</f>
        <v>1</v>
      </c>
      <c r="U663" s="1" t="str">
        <f>IF(AND(T662=0,T663=1),"YES","NO")</f>
        <v>NO</v>
      </c>
    </row>
    <row r="664" spans="1:21" x14ac:dyDescent="0.3">
      <c r="A664" s="1">
        <v>663</v>
      </c>
      <c r="B664" s="1">
        <v>34</v>
      </c>
      <c r="C664" s="1">
        <v>9000</v>
      </c>
      <c r="D664" s="1">
        <v>11</v>
      </c>
      <c r="E664" s="1">
        <v>14</v>
      </c>
      <c r="F664" s="1">
        <v>2</v>
      </c>
      <c r="G664" s="1" t="s">
        <v>23</v>
      </c>
      <c r="H664" s="1">
        <v>4.29</v>
      </c>
      <c r="I664" s="1">
        <v>1.6</v>
      </c>
      <c r="J664" s="1">
        <v>11.19</v>
      </c>
      <c r="K664" s="1">
        <v>0.17</v>
      </c>
      <c r="L664" s="1">
        <v>0.11</v>
      </c>
      <c r="M664" s="3">
        <f>PI()*(D664*0.0254)^2/4</f>
        <v>6.1311604970797212E-2</v>
      </c>
      <c r="N664" s="1">
        <f>ROUND(H664*4.45,0)</f>
        <v>19</v>
      </c>
      <c r="O664" s="1">
        <f>I664*745.7</f>
        <v>1193.1200000000001</v>
      </c>
      <c r="P664" s="5">
        <f>ROUND(N664^(3/2)/O664/SQRT(2*1.28*M664)*100,0)</f>
        <v>18</v>
      </c>
      <c r="Q664" s="4">
        <f>E664/D664</f>
        <v>1.2727272727272727</v>
      </c>
      <c r="R664" s="1">
        <f>ROUND(L664^(3/2)/K664*100*SQRT(2/PI()),0)</f>
        <v>17</v>
      </c>
      <c r="S664" s="1" t="str">
        <f>IF(AND(R664&gt;=R663,R664&gt;R665),"YES","NO")</f>
        <v>NO</v>
      </c>
      <c r="T664" s="1">
        <f>IF(C664&lt;C663,0,IF(T663=1,1,IF(S664="YES",1,0)))</f>
        <v>1</v>
      </c>
      <c r="U664" s="1" t="str">
        <f>IF(AND(T663=0,T664=1),"YES","NO")</f>
        <v>NO</v>
      </c>
    </row>
    <row r="665" spans="1:21" x14ac:dyDescent="0.3">
      <c r="A665" s="1">
        <v>664</v>
      </c>
      <c r="B665" s="1">
        <v>34</v>
      </c>
      <c r="C665" s="1">
        <v>10000</v>
      </c>
      <c r="D665" s="1">
        <v>11</v>
      </c>
      <c r="E665" s="1">
        <v>14</v>
      </c>
      <c r="F665" s="1">
        <v>2</v>
      </c>
      <c r="G665" s="1" t="s">
        <v>23</v>
      </c>
      <c r="H665" s="1">
        <v>5.5</v>
      </c>
      <c r="I665" s="1">
        <v>2.87</v>
      </c>
      <c r="J665" s="1">
        <v>18.079999999999998</v>
      </c>
      <c r="K665" s="1">
        <v>0.22</v>
      </c>
      <c r="L665" s="1">
        <v>0.12</v>
      </c>
      <c r="M665" s="3">
        <f>PI()*(D665*0.0254)^2/4</f>
        <v>6.1311604970797212E-2</v>
      </c>
      <c r="N665" s="1">
        <f>ROUND(H665*4.45,0)</f>
        <v>24</v>
      </c>
      <c r="O665" s="1">
        <f>I665*745.7</f>
        <v>2140.1590000000001</v>
      </c>
      <c r="P665" s="5">
        <f>ROUND(N665^(3/2)/O665/SQRT(2*1.28*M665)*100,0)</f>
        <v>14</v>
      </c>
      <c r="Q665" s="4">
        <f>E665/D665</f>
        <v>1.2727272727272727</v>
      </c>
      <c r="R665" s="1">
        <f>ROUND(L665^(3/2)/K665*100*SQRT(2/PI()),0)</f>
        <v>15</v>
      </c>
      <c r="S665" s="1" t="str">
        <f>IF(AND(R665&gt;=R664,R665&gt;R666),"YES","NO")</f>
        <v>NO</v>
      </c>
      <c r="T665" s="1">
        <f>IF(C665&lt;C664,0,IF(T664=1,1,IF(S665="YES",1,0)))</f>
        <v>1</v>
      </c>
      <c r="U665" s="1" t="str">
        <f>IF(AND(T664=0,T665=1),"YES","NO")</f>
        <v>NO</v>
      </c>
    </row>
    <row r="666" spans="1:21" x14ac:dyDescent="0.3">
      <c r="A666" s="1">
        <v>665</v>
      </c>
      <c r="B666" s="1">
        <v>34</v>
      </c>
      <c r="C666" s="1">
        <v>11000</v>
      </c>
      <c r="D666" s="1">
        <v>11</v>
      </c>
      <c r="E666" s="1">
        <v>14</v>
      </c>
      <c r="F666" s="1">
        <v>2</v>
      </c>
      <c r="G666" s="1" t="s">
        <v>23</v>
      </c>
      <c r="H666" s="1">
        <v>6.89</v>
      </c>
      <c r="I666" s="1">
        <v>4.7</v>
      </c>
      <c r="J666" s="1">
        <v>26.95</v>
      </c>
      <c r="K666" s="1">
        <v>0.27</v>
      </c>
      <c r="L666" s="1">
        <v>0.12</v>
      </c>
      <c r="M666" s="3">
        <f>PI()*(D666*0.0254)^2/4</f>
        <v>6.1311604970797212E-2</v>
      </c>
      <c r="N666" s="1">
        <f>ROUND(H666*4.45,0)</f>
        <v>31</v>
      </c>
      <c r="O666" s="1">
        <f>I666*745.7</f>
        <v>3504.7900000000004</v>
      </c>
      <c r="P666" s="5">
        <f>ROUND(N666^(3/2)/O666/SQRT(2*1.28*M666)*100,0)</f>
        <v>12</v>
      </c>
      <c r="Q666" s="4">
        <f>E666/D666</f>
        <v>1.2727272727272727</v>
      </c>
      <c r="R666" s="1">
        <f>ROUND(L666^(3/2)/K666*100*SQRT(2/PI()),0)</f>
        <v>12</v>
      </c>
      <c r="S666" s="1" t="str">
        <f>IF(AND(R666&gt;=R665,R666&gt;R667),"YES","NO")</f>
        <v>NO</v>
      </c>
      <c r="T666" s="1">
        <f>IF(C666&lt;C665,0,IF(T665=1,1,IF(S666="YES",1,0)))</f>
        <v>1</v>
      </c>
      <c r="U666" s="1" t="str">
        <f>IF(AND(T665=0,T666=1),"YES","NO")</f>
        <v>NO</v>
      </c>
    </row>
    <row r="667" spans="1:21" x14ac:dyDescent="0.3">
      <c r="A667" s="1">
        <v>666</v>
      </c>
      <c r="B667" s="1">
        <v>34</v>
      </c>
      <c r="C667" s="1">
        <v>12000</v>
      </c>
      <c r="D667" s="1">
        <v>11</v>
      </c>
      <c r="E667" s="1">
        <v>14</v>
      </c>
      <c r="F667" s="1">
        <v>2</v>
      </c>
      <c r="G667" s="1" t="s">
        <v>23</v>
      </c>
      <c r="H667" s="1">
        <v>8.48</v>
      </c>
      <c r="I667" s="1">
        <v>7.25</v>
      </c>
      <c r="J667" s="1">
        <v>38.08</v>
      </c>
      <c r="K667" s="1">
        <v>0.32</v>
      </c>
      <c r="L667" s="1">
        <v>0.13</v>
      </c>
      <c r="M667" s="3">
        <f>PI()*(D667*0.0254)^2/4</f>
        <v>6.1311604970797212E-2</v>
      </c>
      <c r="N667" s="1">
        <f>ROUND(H667*4.45,0)</f>
        <v>38</v>
      </c>
      <c r="O667" s="1">
        <f>I667*745.7</f>
        <v>5406.3250000000007</v>
      </c>
      <c r="P667" s="5">
        <f>ROUND(N667^(3/2)/O667/SQRT(2*1.28*M667)*100,0)</f>
        <v>11</v>
      </c>
      <c r="Q667" s="4">
        <f>E667/D667</f>
        <v>1.2727272727272727</v>
      </c>
      <c r="R667" s="1">
        <f>ROUND(L667^(3/2)/K667*100*SQRT(2/PI()),0)</f>
        <v>12</v>
      </c>
      <c r="S667" s="1" t="str">
        <f>IF(AND(R667&gt;=R666,R667&gt;R668),"YES","NO")</f>
        <v>YES</v>
      </c>
      <c r="T667" s="1">
        <f>IF(C667&lt;C666,0,IF(T666=1,1,IF(S667="YES",1,0)))</f>
        <v>1</v>
      </c>
      <c r="U667" s="1" t="str">
        <f>IF(AND(T666=0,T667=1),"YES","NO")</f>
        <v>NO</v>
      </c>
    </row>
    <row r="668" spans="1:21" x14ac:dyDescent="0.3">
      <c r="A668" s="1">
        <v>667</v>
      </c>
      <c r="B668" s="1">
        <v>34</v>
      </c>
      <c r="C668" s="1">
        <v>13000</v>
      </c>
      <c r="D668" s="1">
        <v>11</v>
      </c>
      <c r="E668" s="1">
        <v>14</v>
      </c>
      <c r="F668" s="1">
        <v>2</v>
      </c>
      <c r="G668" s="1" t="s">
        <v>23</v>
      </c>
      <c r="H668" s="1">
        <v>10.28</v>
      </c>
      <c r="I668" s="1">
        <v>10.7</v>
      </c>
      <c r="J668" s="1">
        <v>51.87</v>
      </c>
      <c r="K668" s="1">
        <v>0.38</v>
      </c>
      <c r="L668" s="1">
        <v>0.13</v>
      </c>
      <c r="M668" s="3">
        <f>PI()*(D668*0.0254)^2/4</f>
        <v>6.1311604970797212E-2</v>
      </c>
      <c r="N668" s="1">
        <f>ROUND(H668*4.45,0)</f>
        <v>46</v>
      </c>
      <c r="O668" s="1">
        <f>I668*745.7</f>
        <v>7978.99</v>
      </c>
      <c r="P668" s="5">
        <f>ROUND(N668^(3/2)/O668/SQRT(2*1.28*M668)*100,0)</f>
        <v>10</v>
      </c>
      <c r="Q668" s="4">
        <f>E668/D668</f>
        <v>1.2727272727272727</v>
      </c>
      <c r="R668" s="1">
        <f>ROUND(L668^(3/2)/K668*100*SQRT(2/PI()),0)</f>
        <v>10</v>
      </c>
      <c r="S668" s="1" t="str">
        <f>IF(AND(R668&gt;=R667,R668&gt;R669),"YES","NO")</f>
        <v>NO</v>
      </c>
      <c r="T668" s="1">
        <f>IF(C668&lt;C667,0,IF(T667=1,1,IF(S668="YES",1,0)))</f>
        <v>1</v>
      </c>
      <c r="U668" s="1" t="str">
        <f>IF(AND(T667=0,T668=1),"YES","NO")</f>
        <v>NO</v>
      </c>
    </row>
    <row r="669" spans="1:21" x14ac:dyDescent="0.3">
      <c r="A669" s="1">
        <v>668</v>
      </c>
      <c r="B669" s="1">
        <v>34</v>
      </c>
      <c r="C669" s="1">
        <v>13999</v>
      </c>
      <c r="D669" s="1">
        <v>11</v>
      </c>
      <c r="E669" s="1">
        <v>14</v>
      </c>
      <c r="F669" s="1">
        <v>2</v>
      </c>
      <c r="G669" s="1" t="s">
        <v>23</v>
      </c>
      <c r="H669" s="1">
        <v>12.32</v>
      </c>
      <c r="I669" s="1">
        <v>15.34</v>
      </c>
      <c r="J669" s="1">
        <v>69.069999999999993</v>
      </c>
      <c r="K669" s="1">
        <v>0.43</v>
      </c>
      <c r="L669" s="1">
        <v>0.13</v>
      </c>
      <c r="M669" s="3">
        <f>PI()*(D669*0.0254)^2/4</f>
        <v>6.1311604970797212E-2</v>
      </c>
      <c r="N669" s="1">
        <f>ROUND(H669*4.45,0)</f>
        <v>55</v>
      </c>
      <c r="O669" s="1">
        <f>I669*745.7</f>
        <v>11439.038</v>
      </c>
      <c r="P669" s="5">
        <f>ROUND(N669^(3/2)/O669/SQRT(2*1.28*M669)*100,0)</f>
        <v>9</v>
      </c>
      <c r="Q669" s="4">
        <f>E669/D669</f>
        <v>1.2727272727272727</v>
      </c>
      <c r="R669" s="1">
        <f>ROUND(L669^(3/2)/K669*100*SQRT(2/PI()),0)</f>
        <v>9</v>
      </c>
      <c r="S669" s="1" t="str">
        <f>IF(AND(R669&gt;=R668,R669&gt;R670),"YES","NO")</f>
        <v>NO</v>
      </c>
      <c r="T669" s="1">
        <f>IF(C669&lt;C668,0,IF(T668=1,1,IF(S669="YES",1,0)))</f>
        <v>1</v>
      </c>
      <c r="U669" s="1" t="str">
        <f>IF(AND(T668=0,T669=1),"YES","NO")</f>
        <v>NO</v>
      </c>
    </row>
    <row r="670" spans="1:21" x14ac:dyDescent="0.3">
      <c r="A670" s="1">
        <v>669</v>
      </c>
      <c r="B670" s="1">
        <v>34</v>
      </c>
      <c r="C670" s="1">
        <v>15000</v>
      </c>
      <c r="D670" s="1">
        <v>11</v>
      </c>
      <c r="E670" s="1">
        <v>14</v>
      </c>
      <c r="F670" s="1">
        <v>2</v>
      </c>
      <c r="G670" s="1" t="s">
        <v>23</v>
      </c>
      <c r="H670" s="1">
        <v>13.71</v>
      </c>
      <c r="I670" s="1">
        <v>16.89</v>
      </c>
      <c r="J670" s="1">
        <v>70.94</v>
      </c>
      <c r="K670" s="1">
        <v>0.39</v>
      </c>
      <c r="L670" s="1">
        <v>0.13</v>
      </c>
      <c r="M670" s="3">
        <f>PI()*(D670*0.0254)^2/4</f>
        <v>6.1311604970797212E-2</v>
      </c>
      <c r="N670" s="1">
        <f>ROUND(H670*4.45,0)</f>
        <v>61</v>
      </c>
      <c r="O670" s="1">
        <f>I670*745.7</f>
        <v>12594.873000000001</v>
      </c>
      <c r="P670" s="5">
        <f>ROUND(N670^(3/2)/O670/SQRT(2*1.28*M670)*100,0)</f>
        <v>10</v>
      </c>
      <c r="Q670" s="4">
        <f>E670/D670</f>
        <v>1.2727272727272727</v>
      </c>
      <c r="R670" s="1">
        <f>ROUND(L670^(3/2)/K670*100*SQRT(2/PI()),0)</f>
        <v>10</v>
      </c>
      <c r="S670" s="1" t="str">
        <f>IF(AND(R670&gt;=R669,R670&gt;R671),"YES","NO")</f>
        <v>YES</v>
      </c>
      <c r="T670" s="1">
        <f>IF(C670&lt;C669,0,IF(T669=1,1,IF(S670="YES",1,0)))</f>
        <v>1</v>
      </c>
      <c r="U670" s="1" t="str">
        <f>IF(AND(T669=0,T670=1),"YES","NO")</f>
        <v>NO</v>
      </c>
    </row>
    <row r="671" spans="1:21" x14ac:dyDescent="0.3">
      <c r="A671" s="1">
        <v>670</v>
      </c>
      <c r="B671" s="1">
        <v>34</v>
      </c>
      <c r="C671" s="1">
        <v>16000</v>
      </c>
      <c r="D671" s="1">
        <v>11</v>
      </c>
      <c r="E671" s="1">
        <v>14</v>
      </c>
      <c r="F671" s="1">
        <v>2</v>
      </c>
      <c r="G671" s="1" t="s">
        <v>23</v>
      </c>
      <c r="H671" s="1">
        <v>15.48</v>
      </c>
      <c r="I671" s="1">
        <v>21.76</v>
      </c>
      <c r="J671" s="1">
        <v>85.73</v>
      </c>
      <c r="K671" s="1">
        <v>0.41</v>
      </c>
      <c r="L671" s="1">
        <v>0.13</v>
      </c>
      <c r="M671" s="3">
        <f>PI()*(D671*0.0254)^2/4</f>
        <v>6.1311604970797212E-2</v>
      </c>
      <c r="N671" s="1">
        <f>ROUND(H671*4.45,0)</f>
        <v>69</v>
      </c>
      <c r="O671" s="1">
        <f>I671*745.7</f>
        <v>16226.432000000003</v>
      </c>
      <c r="P671" s="5">
        <f>ROUND(N671^(3/2)/O671/SQRT(2*1.28*M671)*100,0)</f>
        <v>9</v>
      </c>
      <c r="Q671" s="4">
        <f>E671/D671</f>
        <v>1.2727272727272727</v>
      </c>
      <c r="R671" s="1">
        <f>ROUND(L671^(3/2)/K671*100*SQRT(2/PI()),0)</f>
        <v>9</v>
      </c>
      <c r="S671" s="1" t="str">
        <f>IF(AND(R671&gt;=R670,R671&gt;R672),"YES","NO")</f>
        <v>NO</v>
      </c>
      <c r="T671" s="1">
        <f>IF(C671&lt;C670,0,IF(T670=1,1,IF(S671="YES",1,0)))</f>
        <v>1</v>
      </c>
      <c r="U671" s="1" t="str">
        <f>IF(AND(T670=0,T671=1),"YES","NO")</f>
        <v>NO</v>
      </c>
    </row>
    <row r="672" spans="1:21" x14ac:dyDescent="0.3">
      <c r="A672" s="1">
        <v>671</v>
      </c>
      <c r="B672" s="1">
        <v>34</v>
      </c>
      <c r="C672" s="1">
        <v>17000</v>
      </c>
      <c r="D672" s="1">
        <v>11</v>
      </c>
      <c r="E672" s="1">
        <v>14</v>
      </c>
      <c r="F672" s="1">
        <v>2</v>
      </c>
      <c r="G672" s="1" t="s">
        <v>23</v>
      </c>
      <c r="H672" s="1">
        <v>17.04</v>
      </c>
      <c r="I672" s="1">
        <v>23.46</v>
      </c>
      <c r="J672" s="1">
        <v>86.99</v>
      </c>
      <c r="K672" s="1">
        <v>0.37</v>
      </c>
      <c r="L672" s="1">
        <v>0.13</v>
      </c>
      <c r="M672" s="3">
        <f>PI()*(D672*0.0254)^2/4</f>
        <v>6.1311604970797212E-2</v>
      </c>
      <c r="N672" s="1">
        <f>ROUND(H672*4.45,0)</f>
        <v>76</v>
      </c>
      <c r="O672" s="1">
        <f>I672*745.7</f>
        <v>17494.122000000003</v>
      </c>
      <c r="P672" s="5">
        <f>ROUND(N672^(3/2)/O672/SQRT(2*1.28*M672)*100,0)</f>
        <v>10</v>
      </c>
      <c r="Q672" s="4">
        <f>E672/D672</f>
        <v>1.2727272727272727</v>
      </c>
      <c r="R672" s="1">
        <f>ROUND(L672^(3/2)/K672*100*SQRT(2/PI()),0)</f>
        <v>10</v>
      </c>
      <c r="S672" s="1" t="str">
        <f>IF(AND(R672&gt;=R671,R672&gt;R673),"YES","NO")</f>
        <v>NO</v>
      </c>
      <c r="T672" s="1">
        <f>IF(C672&lt;C671,0,IF(T671=1,1,IF(S672="YES",1,0)))</f>
        <v>1</v>
      </c>
      <c r="U672" s="1" t="str">
        <f>IF(AND(T671=0,T672=1),"YES","NO")</f>
        <v>NO</v>
      </c>
    </row>
    <row r="673" spans="1:21" x14ac:dyDescent="0.3">
      <c r="A673" s="1">
        <v>672</v>
      </c>
      <c r="B673" s="1">
        <v>34</v>
      </c>
      <c r="C673" s="1">
        <v>18000</v>
      </c>
      <c r="D673" s="1">
        <v>11</v>
      </c>
      <c r="E673" s="1">
        <v>14</v>
      </c>
      <c r="F673" s="1">
        <v>2</v>
      </c>
      <c r="G673" s="1" t="s">
        <v>23</v>
      </c>
      <c r="H673" s="1">
        <v>18.34</v>
      </c>
      <c r="I673" s="1">
        <v>22.02</v>
      </c>
      <c r="J673" s="1">
        <v>77.099999999999994</v>
      </c>
      <c r="K673" s="1">
        <v>0.28999999999999998</v>
      </c>
      <c r="L673" s="1">
        <v>0.12</v>
      </c>
      <c r="M673" s="3">
        <f>PI()*(D673*0.0254)^2/4</f>
        <v>6.1311604970797212E-2</v>
      </c>
      <c r="N673" s="1">
        <f>ROUND(H673*4.45,0)</f>
        <v>82</v>
      </c>
      <c r="O673" s="1">
        <f>I673*745.7</f>
        <v>16420.314000000002</v>
      </c>
      <c r="P673" s="5">
        <f>ROUND(N673^(3/2)/O673/SQRT(2*1.28*M673)*100,0)</f>
        <v>11</v>
      </c>
      <c r="Q673" s="4">
        <f>E673/D673</f>
        <v>1.2727272727272727</v>
      </c>
      <c r="R673" s="1">
        <f>ROUND(L673^(3/2)/K673*100*SQRT(2/PI()),0)</f>
        <v>11</v>
      </c>
      <c r="S673" s="1" t="str">
        <f>IF(AND(R673&gt;=R672,R673&gt;R674),"YES","NO")</f>
        <v>NO</v>
      </c>
      <c r="T673" s="1">
        <f>IF(C673&lt;C672,0,IF(T672=1,1,IF(S673="YES",1,0)))</f>
        <v>1</v>
      </c>
      <c r="U673" s="1" t="str">
        <f>IF(AND(T672=0,T673=1),"YES","NO")</f>
        <v>NO</v>
      </c>
    </row>
    <row r="674" spans="1:21" x14ac:dyDescent="0.3">
      <c r="A674" s="1">
        <v>673</v>
      </c>
      <c r="B674" s="1">
        <v>34</v>
      </c>
      <c r="C674" s="1">
        <v>19000</v>
      </c>
      <c r="D674" s="1">
        <v>11</v>
      </c>
      <c r="E674" s="1">
        <v>14</v>
      </c>
      <c r="F674" s="1">
        <v>2</v>
      </c>
      <c r="G674" s="1" t="s">
        <v>23</v>
      </c>
      <c r="H674" s="1">
        <v>19.62</v>
      </c>
      <c r="I674" s="1">
        <v>19.87</v>
      </c>
      <c r="J674" s="1">
        <v>65.92</v>
      </c>
      <c r="K674" s="1">
        <v>0.22</v>
      </c>
      <c r="L674" s="1">
        <v>0.12</v>
      </c>
      <c r="M674" s="3">
        <f>PI()*(D674*0.0254)^2/4</f>
        <v>6.1311604970797212E-2</v>
      </c>
      <c r="N674" s="1">
        <f>ROUND(H674*4.45,0)</f>
        <v>87</v>
      </c>
      <c r="O674" s="1">
        <f>I674*745.7</f>
        <v>14817.059000000001</v>
      </c>
      <c r="P674" s="5">
        <f>ROUND(N674^(3/2)/O674/SQRT(2*1.28*M674)*100,0)</f>
        <v>14</v>
      </c>
      <c r="Q674" s="4">
        <f>E674/D674</f>
        <v>1.2727272727272727</v>
      </c>
      <c r="R674" s="1">
        <f>ROUND(L674^(3/2)/K674*100*SQRT(2/PI()),0)</f>
        <v>15</v>
      </c>
      <c r="S674" s="1" t="str">
        <f>IF(AND(R674&gt;=R673,R674&gt;R675),"YES","NO")</f>
        <v>NO</v>
      </c>
      <c r="T674" s="1">
        <f>IF(C674&lt;C673,0,IF(T673=1,1,IF(S674="YES",1,0)))</f>
        <v>1</v>
      </c>
      <c r="U674" s="1" t="str">
        <f>IF(AND(T673=0,T674=1),"YES","NO")</f>
        <v>NO</v>
      </c>
    </row>
    <row r="675" spans="1:21" x14ac:dyDescent="0.3">
      <c r="A675" s="1">
        <v>674</v>
      </c>
      <c r="B675" s="1">
        <v>35</v>
      </c>
      <c r="C675" s="1">
        <v>1000</v>
      </c>
      <c r="D675" s="1">
        <v>11</v>
      </c>
      <c r="E675" s="1">
        <v>3</v>
      </c>
      <c r="F675" s="1">
        <v>2</v>
      </c>
      <c r="G675" s="1" t="s">
        <v>23</v>
      </c>
      <c r="H675" s="1">
        <v>0.04</v>
      </c>
      <c r="I675" s="1">
        <v>0.01</v>
      </c>
      <c r="J675" s="1">
        <v>0.02</v>
      </c>
      <c r="K675" s="1">
        <v>0.03</v>
      </c>
      <c r="L675" s="1">
        <v>0.08</v>
      </c>
      <c r="M675" s="3">
        <f>PI()*(D675*0.0254)^2/4</f>
        <v>6.1311604970797212E-2</v>
      </c>
      <c r="N675" s="1">
        <f>ROUND(H675*4.45,0)</f>
        <v>0</v>
      </c>
      <c r="O675" s="1">
        <f>I675*745.7</f>
        <v>7.4570000000000007</v>
      </c>
      <c r="P675" s="5">
        <f>ROUND(N675^(3/2)/O675/SQRT(2*1.28*M675)*100,0)</f>
        <v>0</v>
      </c>
      <c r="Q675" s="4">
        <f>E675/D675</f>
        <v>0.27272727272727271</v>
      </c>
      <c r="R675" s="1">
        <f>ROUND(L675^(3/2)/K675*100*SQRT(2/PI()),0)</f>
        <v>60</v>
      </c>
      <c r="S675" s="1" t="str">
        <f>IF(AND(R675&gt;=R674,R675&gt;R676),"YES","NO")</f>
        <v>NO</v>
      </c>
      <c r="T675" s="1">
        <f>IF(C675&lt;C674,0,IF(T674=1,1,IF(S675="YES",1,0)))</f>
        <v>0</v>
      </c>
      <c r="U675" s="1" t="str">
        <f>IF(AND(T674=0,T675=1),"YES","NO")</f>
        <v>NO</v>
      </c>
    </row>
    <row r="676" spans="1:21" x14ac:dyDescent="0.3">
      <c r="A676" s="1">
        <v>675</v>
      </c>
      <c r="B676" s="1">
        <v>35</v>
      </c>
      <c r="C676" s="1">
        <v>2000</v>
      </c>
      <c r="D676" s="1">
        <v>11</v>
      </c>
      <c r="E676" s="1">
        <v>3</v>
      </c>
      <c r="F676" s="1">
        <v>2</v>
      </c>
      <c r="G676" s="1" t="s">
        <v>23</v>
      </c>
      <c r="H676" s="1">
        <v>0.15</v>
      </c>
      <c r="I676" s="1">
        <v>0.01</v>
      </c>
      <c r="J676" s="1">
        <v>0.09</v>
      </c>
      <c r="K676" s="1">
        <v>0.03</v>
      </c>
      <c r="L676" s="1">
        <v>0.08</v>
      </c>
      <c r="M676" s="3">
        <f>PI()*(D676*0.0254)^2/4</f>
        <v>6.1311604970797212E-2</v>
      </c>
      <c r="N676" s="1">
        <f>ROUND(H676*4.45,0)</f>
        <v>1</v>
      </c>
      <c r="O676" s="1">
        <f>I676*745.7</f>
        <v>7.4570000000000007</v>
      </c>
      <c r="P676" s="5">
        <f>ROUND(N676^(3/2)/O676/SQRT(2*1.28*M676)*100,0)</f>
        <v>34</v>
      </c>
      <c r="Q676" s="4">
        <f>E676/D676</f>
        <v>0.27272727272727271</v>
      </c>
      <c r="R676" s="1">
        <f>ROUND(L676^(3/2)/K676*100*SQRT(2/PI()),0)</f>
        <v>60</v>
      </c>
      <c r="S676" s="1" t="str">
        <f>IF(AND(R676&gt;=R675,R676&gt;R677),"YES","NO")</f>
        <v>NO</v>
      </c>
      <c r="T676" s="1">
        <f>IF(C676&lt;C675,0,IF(T675=1,1,IF(S676="YES",1,0)))</f>
        <v>0</v>
      </c>
      <c r="U676" s="1" t="str">
        <f>IF(AND(T675=0,T676=1),"YES","NO")</f>
        <v>NO</v>
      </c>
    </row>
    <row r="677" spans="1:21" x14ac:dyDescent="0.3">
      <c r="A677" s="1">
        <v>676</v>
      </c>
      <c r="B677" s="1">
        <v>35</v>
      </c>
      <c r="C677" s="1">
        <v>3000</v>
      </c>
      <c r="D677" s="1">
        <v>11</v>
      </c>
      <c r="E677" s="1">
        <v>3</v>
      </c>
      <c r="F677" s="1">
        <v>2</v>
      </c>
      <c r="G677" s="1" t="s">
        <v>23</v>
      </c>
      <c r="H677" s="1">
        <v>0.33</v>
      </c>
      <c r="I677" s="1">
        <v>0.01</v>
      </c>
      <c r="J677" s="1">
        <v>0.2</v>
      </c>
      <c r="K677" s="1">
        <v>0.03</v>
      </c>
      <c r="L677" s="1">
        <v>0.08</v>
      </c>
      <c r="M677" s="3">
        <f>PI()*(D677*0.0254)^2/4</f>
        <v>6.1311604970797212E-2</v>
      </c>
      <c r="N677" s="1">
        <f>ROUND(H677*4.45,0)</f>
        <v>1</v>
      </c>
      <c r="O677" s="1">
        <f>I677*745.7</f>
        <v>7.4570000000000007</v>
      </c>
      <c r="P677" s="5">
        <f>ROUND(N677^(3/2)/O677/SQRT(2*1.28*M677)*100,0)</f>
        <v>34</v>
      </c>
      <c r="Q677" s="4">
        <f>E677/D677</f>
        <v>0.27272727272727271</v>
      </c>
      <c r="R677" s="1">
        <f>ROUND(L677^(3/2)/K677*100*SQRT(2/PI()),0)</f>
        <v>60</v>
      </c>
      <c r="S677" s="1" t="str">
        <f>IF(AND(R677&gt;=R676,R677&gt;R678),"YES","NO")</f>
        <v>NO</v>
      </c>
      <c r="T677" s="1">
        <f>IF(C677&lt;C676,0,IF(T676=1,1,IF(S677="YES",1,0)))</f>
        <v>0</v>
      </c>
      <c r="U677" s="1" t="str">
        <f>IF(AND(T676=0,T677=1),"YES","NO")</f>
        <v>NO</v>
      </c>
    </row>
    <row r="678" spans="1:21" x14ac:dyDescent="0.3">
      <c r="A678" s="1">
        <v>677</v>
      </c>
      <c r="B678" s="1">
        <v>35</v>
      </c>
      <c r="C678" s="1">
        <v>4000</v>
      </c>
      <c r="D678" s="1">
        <v>11</v>
      </c>
      <c r="E678" s="1">
        <v>3</v>
      </c>
      <c r="F678" s="1">
        <v>2</v>
      </c>
      <c r="G678" s="1" t="s">
        <v>23</v>
      </c>
      <c r="H678" s="1">
        <v>0.6</v>
      </c>
      <c r="I678" s="1">
        <v>0.02</v>
      </c>
      <c r="J678" s="1">
        <v>0.35</v>
      </c>
      <c r="K678" s="1">
        <v>0.03</v>
      </c>
      <c r="L678" s="1">
        <v>0.08</v>
      </c>
      <c r="M678" s="3">
        <f>PI()*(D678*0.0254)^2/4</f>
        <v>6.1311604970797212E-2</v>
      </c>
      <c r="N678" s="1">
        <f>ROUND(H678*4.45,0)</f>
        <v>3</v>
      </c>
      <c r="O678" s="1">
        <f>I678*745.7</f>
        <v>14.914000000000001</v>
      </c>
      <c r="P678" s="5">
        <f>ROUND(N678^(3/2)/O678/SQRT(2*1.28*M678)*100,0)</f>
        <v>88</v>
      </c>
      <c r="Q678" s="4">
        <f>E678/D678</f>
        <v>0.27272727272727271</v>
      </c>
      <c r="R678" s="1">
        <f>ROUND(L678^(3/2)/K678*100*SQRT(2/PI()),0)</f>
        <v>60</v>
      </c>
      <c r="S678" s="1" t="str">
        <f>IF(AND(R678&gt;=R677,R678&gt;R679),"YES","NO")</f>
        <v>NO</v>
      </c>
      <c r="T678" s="1">
        <f>IF(C678&lt;C677,0,IF(T677=1,1,IF(S678="YES",1,0)))</f>
        <v>0</v>
      </c>
      <c r="U678" s="1" t="str">
        <f>IF(AND(T677=0,T678=1),"YES","NO")</f>
        <v>NO</v>
      </c>
    </row>
    <row r="679" spans="1:21" x14ac:dyDescent="0.3">
      <c r="A679" s="1">
        <v>678</v>
      </c>
      <c r="B679" s="1">
        <v>35</v>
      </c>
      <c r="C679" s="1">
        <v>5000</v>
      </c>
      <c r="D679" s="1">
        <v>11</v>
      </c>
      <c r="E679" s="1">
        <v>3</v>
      </c>
      <c r="F679" s="1">
        <v>2</v>
      </c>
      <c r="G679" s="1" t="s">
        <v>23</v>
      </c>
      <c r="H679" s="1">
        <v>0.93</v>
      </c>
      <c r="I679" s="1">
        <v>0.04</v>
      </c>
      <c r="J679" s="1">
        <v>0.53</v>
      </c>
      <c r="K679" s="1">
        <v>0.03</v>
      </c>
      <c r="L679" s="1">
        <v>0.08</v>
      </c>
      <c r="M679" s="3">
        <f>PI()*(D679*0.0254)^2/4</f>
        <v>6.1311604970797212E-2</v>
      </c>
      <c r="N679" s="1">
        <f>ROUND(H679*4.45,0)</f>
        <v>4</v>
      </c>
      <c r="O679" s="1">
        <f>I679*745.7</f>
        <v>29.828000000000003</v>
      </c>
      <c r="P679" s="5">
        <f>ROUND(N679^(3/2)/O679/SQRT(2*1.28*M679)*100,0)</f>
        <v>68</v>
      </c>
      <c r="Q679" s="4">
        <f>E679/D679</f>
        <v>0.27272727272727271</v>
      </c>
      <c r="R679" s="1">
        <f>ROUND(L679^(3/2)/K679*100*SQRT(2/PI()),0)</f>
        <v>60</v>
      </c>
      <c r="S679" s="1" t="str">
        <f>IF(AND(R679&gt;=R678,R679&gt;R680),"YES","NO")</f>
        <v>NO</v>
      </c>
      <c r="T679" s="1">
        <f>IF(C679&lt;C678,0,IF(T678=1,1,IF(S679="YES",1,0)))</f>
        <v>0</v>
      </c>
      <c r="U679" s="1" t="str">
        <f>IF(AND(T678=0,T679=1),"YES","NO")</f>
        <v>NO</v>
      </c>
    </row>
    <row r="680" spans="1:21" x14ac:dyDescent="0.3">
      <c r="A680" s="1">
        <v>679</v>
      </c>
      <c r="B680" s="1">
        <v>35</v>
      </c>
      <c r="C680" s="1">
        <v>6000</v>
      </c>
      <c r="D680" s="1">
        <v>11</v>
      </c>
      <c r="E680" s="1">
        <v>3</v>
      </c>
      <c r="F680" s="1">
        <v>2</v>
      </c>
      <c r="G680" s="1" t="s">
        <v>23</v>
      </c>
      <c r="H680" s="1">
        <v>1.35</v>
      </c>
      <c r="I680" s="1">
        <v>7.0000000000000007E-2</v>
      </c>
      <c r="J680" s="1">
        <v>0.75</v>
      </c>
      <c r="K680" s="1">
        <v>0.03</v>
      </c>
      <c r="L680" s="1">
        <v>0.08</v>
      </c>
      <c r="M680" s="3">
        <f>PI()*(D680*0.0254)^2/4</f>
        <v>6.1311604970797212E-2</v>
      </c>
      <c r="N680" s="1">
        <f>ROUND(H680*4.45,0)</f>
        <v>6</v>
      </c>
      <c r="O680" s="1">
        <f>I680*745.7</f>
        <v>52.199000000000005</v>
      </c>
      <c r="P680" s="5">
        <f>ROUND(N680^(3/2)/O680/SQRT(2*1.28*M680)*100,0)</f>
        <v>71</v>
      </c>
      <c r="Q680" s="4">
        <f>E680/D680</f>
        <v>0.27272727272727271</v>
      </c>
      <c r="R680" s="1">
        <f>ROUND(L680^(3/2)/K680*100*SQRT(2/PI()),0)</f>
        <v>60</v>
      </c>
      <c r="S680" s="1" t="str">
        <f>IF(AND(R680&gt;=R679,R680&gt;R681),"YES","NO")</f>
        <v>NO</v>
      </c>
      <c r="T680" s="1">
        <f>IF(C680&lt;C679,0,IF(T679=1,1,IF(S680="YES",1,0)))</f>
        <v>0</v>
      </c>
      <c r="U680" s="1" t="str">
        <f>IF(AND(T679=0,T680=1),"YES","NO")</f>
        <v>NO</v>
      </c>
    </row>
    <row r="681" spans="1:21" x14ac:dyDescent="0.3">
      <c r="A681" s="1">
        <v>680</v>
      </c>
      <c r="B681" s="1">
        <v>35</v>
      </c>
      <c r="C681" s="1">
        <v>7000</v>
      </c>
      <c r="D681" s="1">
        <v>11</v>
      </c>
      <c r="E681" s="1">
        <v>3</v>
      </c>
      <c r="F681" s="1">
        <v>2</v>
      </c>
      <c r="G681" s="1" t="s">
        <v>23</v>
      </c>
      <c r="H681" s="1">
        <v>1.84</v>
      </c>
      <c r="I681" s="1">
        <v>0.11</v>
      </c>
      <c r="J681" s="1">
        <v>1.01</v>
      </c>
      <c r="K681" s="1">
        <v>0.03</v>
      </c>
      <c r="L681" s="1">
        <v>0.08</v>
      </c>
      <c r="M681" s="3">
        <f>PI()*(D681*0.0254)^2/4</f>
        <v>6.1311604970797212E-2</v>
      </c>
      <c r="N681" s="1">
        <f>ROUND(H681*4.45,0)</f>
        <v>8</v>
      </c>
      <c r="O681" s="1">
        <f>I681*745.7</f>
        <v>82.027000000000001</v>
      </c>
      <c r="P681" s="5">
        <f>ROUND(N681^(3/2)/O681/SQRT(2*1.28*M681)*100,0)</f>
        <v>70</v>
      </c>
      <c r="Q681" s="4">
        <f>E681/D681</f>
        <v>0.27272727272727271</v>
      </c>
      <c r="R681" s="1">
        <f>ROUND(L681^(3/2)/K681*100*SQRT(2/PI()),0)</f>
        <v>60</v>
      </c>
      <c r="S681" s="1" t="str">
        <f>IF(AND(R681&gt;=R680,R681&gt;R682),"YES","NO")</f>
        <v>NO</v>
      </c>
      <c r="T681" s="1">
        <f>IF(C681&lt;C680,0,IF(T680=1,1,IF(S681="YES",1,0)))</f>
        <v>0</v>
      </c>
      <c r="U681" s="1" t="str">
        <f>IF(AND(T680=0,T681=1),"YES","NO")</f>
        <v>NO</v>
      </c>
    </row>
    <row r="682" spans="1:21" x14ac:dyDescent="0.3">
      <c r="A682" s="1">
        <v>681</v>
      </c>
      <c r="B682" s="1">
        <v>35</v>
      </c>
      <c r="C682" s="1">
        <v>8000</v>
      </c>
      <c r="D682" s="1">
        <v>11</v>
      </c>
      <c r="E682" s="1">
        <v>3</v>
      </c>
      <c r="F682" s="1">
        <v>2</v>
      </c>
      <c r="G682" s="1" t="s">
        <v>23</v>
      </c>
      <c r="H682" s="1">
        <v>2.42</v>
      </c>
      <c r="I682" s="1">
        <v>0.17</v>
      </c>
      <c r="J682" s="1">
        <v>1.33</v>
      </c>
      <c r="K682" s="1">
        <v>0.03</v>
      </c>
      <c r="L682" s="1">
        <v>0.08</v>
      </c>
      <c r="M682" s="3">
        <f>PI()*(D682*0.0254)^2/4</f>
        <v>6.1311604970797212E-2</v>
      </c>
      <c r="N682" s="1">
        <f>ROUND(H682*4.45,0)</f>
        <v>11</v>
      </c>
      <c r="O682" s="1">
        <f>I682*745.7</f>
        <v>126.76900000000002</v>
      </c>
      <c r="P682" s="5">
        <f>ROUND(N682^(3/2)/O682/SQRT(2*1.28*M682)*100,0)</f>
        <v>73</v>
      </c>
      <c r="Q682" s="4">
        <f>E682/D682</f>
        <v>0.27272727272727271</v>
      </c>
      <c r="R682" s="1">
        <f>ROUND(L682^(3/2)/K682*100*SQRT(2/PI()),0)</f>
        <v>60</v>
      </c>
      <c r="S682" s="1" t="str">
        <f>IF(AND(R682&gt;=R681,R682&gt;R683),"YES","NO")</f>
        <v>NO</v>
      </c>
      <c r="T682" s="1">
        <f>IF(C682&lt;C681,0,IF(T681=1,1,IF(S682="YES",1,0)))</f>
        <v>0</v>
      </c>
      <c r="U682" s="1" t="str">
        <f>IF(AND(T681=0,T682=1),"YES","NO")</f>
        <v>NO</v>
      </c>
    </row>
    <row r="683" spans="1:21" x14ac:dyDescent="0.3">
      <c r="A683" s="1">
        <v>682</v>
      </c>
      <c r="B683" s="1">
        <v>35</v>
      </c>
      <c r="C683" s="1">
        <v>9000</v>
      </c>
      <c r="D683" s="1">
        <v>11</v>
      </c>
      <c r="E683" s="1">
        <v>3</v>
      </c>
      <c r="F683" s="1">
        <v>2</v>
      </c>
      <c r="G683" s="1" t="s">
        <v>23</v>
      </c>
      <c r="H683" s="1">
        <v>3.09</v>
      </c>
      <c r="I683" s="1">
        <v>0.24</v>
      </c>
      <c r="J683" s="1">
        <v>1.7</v>
      </c>
      <c r="K683" s="1">
        <v>0.03</v>
      </c>
      <c r="L683" s="1">
        <v>0.08</v>
      </c>
      <c r="M683" s="3">
        <f>PI()*(D683*0.0254)^2/4</f>
        <v>6.1311604970797212E-2</v>
      </c>
      <c r="N683" s="1">
        <f>ROUND(H683*4.45,0)</f>
        <v>14</v>
      </c>
      <c r="O683" s="1">
        <f>I683*745.7</f>
        <v>178.96800000000002</v>
      </c>
      <c r="P683" s="5">
        <f>ROUND(N683^(3/2)/O683/SQRT(2*1.28*M683)*100,0)</f>
        <v>74</v>
      </c>
      <c r="Q683" s="4">
        <f>E683/D683</f>
        <v>0.27272727272727271</v>
      </c>
      <c r="R683" s="1">
        <f>ROUND(L683^(3/2)/K683*100*SQRT(2/PI()),0)</f>
        <v>60</v>
      </c>
      <c r="S683" s="1" t="str">
        <f>IF(AND(R683&gt;=R682,R683&gt;R684),"YES","NO")</f>
        <v>NO</v>
      </c>
      <c r="T683" s="1">
        <f>IF(C683&lt;C682,0,IF(T682=1,1,IF(S683="YES",1,0)))</f>
        <v>0</v>
      </c>
      <c r="U683" s="1" t="str">
        <f>IF(AND(T682=0,T683=1),"YES","NO")</f>
        <v>NO</v>
      </c>
    </row>
    <row r="684" spans="1:21" x14ac:dyDescent="0.3">
      <c r="A684" s="1">
        <v>683</v>
      </c>
      <c r="B684" s="1">
        <v>35</v>
      </c>
      <c r="C684" s="1">
        <v>10000</v>
      </c>
      <c r="D684" s="1">
        <v>11</v>
      </c>
      <c r="E684" s="1">
        <v>3</v>
      </c>
      <c r="F684" s="1">
        <v>2</v>
      </c>
      <c r="G684" s="1" t="s">
        <v>23</v>
      </c>
      <c r="H684" s="1">
        <v>3.84</v>
      </c>
      <c r="I684" s="1">
        <v>0.34</v>
      </c>
      <c r="J684" s="1">
        <v>2.12</v>
      </c>
      <c r="K684" s="1">
        <v>0.03</v>
      </c>
      <c r="L684" s="1">
        <v>0.08</v>
      </c>
      <c r="M684" s="3">
        <f>PI()*(D684*0.0254)^2/4</f>
        <v>6.1311604970797212E-2</v>
      </c>
      <c r="N684" s="1">
        <f>ROUND(H684*4.45,0)</f>
        <v>17</v>
      </c>
      <c r="O684" s="1">
        <f>I684*745.7</f>
        <v>253.53800000000004</v>
      </c>
      <c r="P684" s="5">
        <f>ROUND(N684^(3/2)/O684/SQRT(2*1.28*M684)*100,0)</f>
        <v>70</v>
      </c>
      <c r="Q684" s="4">
        <f>E684/D684</f>
        <v>0.27272727272727271</v>
      </c>
      <c r="R684" s="1">
        <f>ROUND(L684^(3/2)/K684*100*SQRT(2/PI()),0)</f>
        <v>60</v>
      </c>
      <c r="S684" s="1" t="str">
        <f>IF(AND(R684&gt;=R683,R684&gt;R685),"YES","NO")</f>
        <v>NO</v>
      </c>
      <c r="T684" s="1">
        <f>IF(C684&lt;C683,0,IF(T683=1,1,IF(S684="YES",1,0)))</f>
        <v>0</v>
      </c>
      <c r="U684" s="1" t="str">
        <f>IF(AND(T683=0,T684=1),"YES","NO")</f>
        <v>NO</v>
      </c>
    </row>
    <row r="685" spans="1:21" x14ac:dyDescent="0.3">
      <c r="A685" s="1">
        <v>684</v>
      </c>
      <c r="B685" s="1">
        <v>35</v>
      </c>
      <c r="C685" s="1">
        <v>11000</v>
      </c>
      <c r="D685" s="1">
        <v>11</v>
      </c>
      <c r="E685" s="1">
        <v>3</v>
      </c>
      <c r="F685" s="1">
        <v>2</v>
      </c>
      <c r="G685" s="1" t="s">
        <v>23</v>
      </c>
      <c r="H685" s="1">
        <v>4.7</v>
      </c>
      <c r="I685" s="1">
        <v>0.45</v>
      </c>
      <c r="J685" s="1">
        <v>2.6</v>
      </c>
      <c r="K685" s="1">
        <v>0.03</v>
      </c>
      <c r="L685" s="1">
        <v>0.08</v>
      </c>
      <c r="M685" s="3">
        <f>PI()*(D685*0.0254)^2/4</f>
        <v>6.1311604970797212E-2</v>
      </c>
      <c r="N685" s="1">
        <f>ROUND(H685*4.45,0)</f>
        <v>21</v>
      </c>
      <c r="O685" s="1">
        <f>I685*745.7</f>
        <v>335.56500000000005</v>
      </c>
      <c r="P685" s="5">
        <f>ROUND(N685^(3/2)/O685/SQRT(2*1.28*M685)*100,0)</f>
        <v>72</v>
      </c>
      <c r="Q685" s="4">
        <f>E685/D685</f>
        <v>0.27272727272727271</v>
      </c>
      <c r="R685" s="1">
        <f>ROUND(L685^(3/2)/K685*100*SQRT(2/PI()),0)</f>
        <v>60</v>
      </c>
      <c r="S685" s="1" t="str">
        <f>IF(AND(R685&gt;=R684,R685&gt;R686),"YES","NO")</f>
        <v>NO</v>
      </c>
      <c r="T685" s="1">
        <f>IF(C685&lt;C684,0,IF(T684=1,1,IF(S685="YES",1,0)))</f>
        <v>0</v>
      </c>
      <c r="U685" s="1" t="str">
        <f>IF(AND(T684=0,T685=1),"YES","NO")</f>
        <v>NO</v>
      </c>
    </row>
    <row r="686" spans="1:21" x14ac:dyDescent="0.3">
      <c r="A686" s="1">
        <v>685</v>
      </c>
      <c r="B686" s="1">
        <v>35</v>
      </c>
      <c r="C686" s="1">
        <v>12000</v>
      </c>
      <c r="D686" s="1">
        <v>11</v>
      </c>
      <c r="E686" s="1">
        <v>3</v>
      </c>
      <c r="F686" s="1">
        <v>2</v>
      </c>
      <c r="G686" s="1" t="s">
        <v>23</v>
      </c>
      <c r="H686" s="1">
        <v>5.66</v>
      </c>
      <c r="I686" s="1">
        <v>0.6</v>
      </c>
      <c r="J686" s="1">
        <v>3.14</v>
      </c>
      <c r="K686" s="1">
        <v>0.03</v>
      </c>
      <c r="L686" s="1">
        <v>0.08</v>
      </c>
      <c r="M686" s="3">
        <f>PI()*(D686*0.0254)^2/4</f>
        <v>6.1311604970797212E-2</v>
      </c>
      <c r="N686" s="1">
        <f>ROUND(H686*4.45,0)</f>
        <v>25</v>
      </c>
      <c r="O686" s="1">
        <f>I686*745.7</f>
        <v>447.42</v>
      </c>
      <c r="P686" s="5">
        <f>ROUND(N686^(3/2)/O686/SQRT(2*1.28*M686)*100,0)</f>
        <v>71</v>
      </c>
      <c r="Q686" s="4">
        <f>E686/D686</f>
        <v>0.27272727272727271</v>
      </c>
      <c r="R686" s="1">
        <f>ROUND(L686^(3/2)/K686*100*SQRT(2/PI()),0)</f>
        <v>60</v>
      </c>
      <c r="S686" s="1" t="str">
        <f>IF(AND(R686&gt;=R685,R686&gt;R687),"YES","NO")</f>
        <v>NO</v>
      </c>
      <c r="T686" s="1">
        <f>IF(C686&lt;C685,0,IF(T685=1,1,IF(S686="YES",1,0)))</f>
        <v>0</v>
      </c>
      <c r="U686" s="1" t="str">
        <f>IF(AND(T685=0,T686=1),"YES","NO")</f>
        <v>NO</v>
      </c>
    </row>
    <row r="687" spans="1:21" x14ac:dyDescent="0.3">
      <c r="A687" s="1">
        <v>686</v>
      </c>
      <c r="B687" s="1">
        <v>35</v>
      </c>
      <c r="C687" s="1">
        <v>13000</v>
      </c>
      <c r="D687" s="1">
        <v>11</v>
      </c>
      <c r="E687" s="1">
        <v>3</v>
      </c>
      <c r="F687" s="1">
        <v>2</v>
      </c>
      <c r="G687" s="1" t="s">
        <v>23</v>
      </c>
      <c r="H687" s="1">
        <v>6.72</v>
      </c>
      <c r="I687" s="1">
        <v>0.77</v>
      </c>
      <c r="J687" s="1">
        <v>3.76</v>
      </c>
      <c r="K687" s="1">
        <v>0.03</v>
      </c>
      <c r="L687" s="1">
        <v>0.09</v>
      </c>
      <c r="M687" s="3">
        <f>PI()*(D687*0.0254)^2/4</f>
        <v>6.1311604970797212E-2</v>
      </c>
      <c r="N687" s="1">
        <f>ROUND(H687*4.45,0)</f>
        <v>30</v>
      </c>
      <c r="O687" s="1">
        <f>I687*745.7</f>
        <v>574.18900000000008</v>
      </c>
      <c r="P687" s="5">
        <f>ROUND(N687^(3/2)/O687/SQRT(2*1.28*M687)*100,0)</f>
        <v>72</v>
      </c>
      <c r="Q687" s="4">
        <f>E687/D687</f>
        <v>0.27272727272727271</v>
      </c>
      <c r="R687" s="1">
        <f>ROUND(L687^(3/2)/K687*100*SQRT(2/PI()),0)</f>
        <v>72</v>
      </c>
      <c r="S687" s="1" t="str">
        <f>IF(AND(R687&gt;=R686,R687&gt;R688),"YES","NO")</f>
        <v>NO</v>
      </c>
      <c r="T687" s="1">
        <f>IF(C687&lt;C686,0,IF(T686=1,1,IF(S687="YES",1,0)))</f>
        <v>0</v>
      </c>
      <c r="U687" s="1" t="str">
        <f>IF(AND(T686=0,T687=1),"YES","NO")</f>
        <v>NO</v>
      </c>
    </row>
    <row r="688" spans="1:21" x14ac:dyDescent="0.3">
      <c r="A688" s="1">
        <v>687</v>
      </c>
      <c r="B688" s="1">
        <v>35</v>
      </c>
      <c r="C688" s="1">
        <v>13999</v>
      </c>
      <c r="D688" s="1">
        <v>11</v>
      </c>
      <c r="E688" s="1">
        <v>3</v>
      </c>
      <c r="F688" s="1">
        <v>2</v>
      </c>
      <c r="G688" s="1" t="s">
        <v>23</v>
      </c>
      <c r="H688" s="1">
        <v>7.91</v>
      </c>
      <c r="I688" s="1">
        <v>0.98</v>
      </c>
      <c r="J688" s="1">
        <v>4.42</v>
      </c>
      <c r="K688" s="1">
        <v>0.03</v>
      </c>
      <c r="L688" s="1">
        <v>0.09</v>
      </c>
      <c r="M688" s="3">
        <f>PI()*(D688*0.0254)^2/4</f>
        <v>6.1311604970797212E-2</v>
      </c>
      <c r="N688" s="1">
        <f>ROUND(H688*4.45,0)</f>
        <v>35</v>
      </c>
      <c r="O688" s="1">
        <f>I688*745.7</f>
        <v>730.78600000000006</v>
      </c>
      <c r="P688" s="5">
        <f>ROUND(N688^(3/2)/O688/SQRT(2*1.28*M688)*100,0)</f>
        <v>72</v>
      </c>
      <c r="Q688" s="4">
        <f>E688/D688</f>
        <v>0.27272727272727271</v>
      </c>
      <c r="R688" s="1">
        <f>ROUND(L688^(3/2)/K688*100*SQRT(2/PI()),0)</f>
        <v>72</v>
      </c>
      <c r="S688" s="1" t="str">
        <f>IF(AND(R688&gt;=R687,R688&gt;R689),"YES","NO")</f>
        <v>NO</v>
      </c>
      <c r="T688" s="1">
        <f>IF(C688&lt;C687,0,IF(T687=1,1,IF(S688="YES",1,0)))</f>
        <v>0</v>
      </c>
      <c r="U688" s="1" t="str">
        <f>IF(AND(T687=0,T688=1),"YES","NO")</f>
        <v>NO</v>
      </c>
    </row>
    <row r="689" spans="1:21" x14ac:dyDescent="0.3">
      <c r="A689" s="1">
        <v>688</v>
      </c>
      <c r="B689" s="1">
        <v>35</v>
      </c>
      <c r="C689" s="1">
        <v>15000</v>
      </c>
      <c r="D689" s="1">
        <v>11</v>
      </c>
      <c r="E689" s="1">
        <v>3</v>
      </c>
      <c r="F689" s="1">
        <v>2</v>
      </c>
      <c r="G689" s="1" t="s">
        <v>23</v>
      </c>
      <c r="H689" s="1">
        <v>9.23</v>
      </c>
      <c r="I689" s="1">
        <v>1.23</v>
      </c>
      <c r="J689" s="1">
        <v>5.15</v>
      </c>
      <c r="K689" s="1">
        <v>0.03</v>
      </c>
      <c r="L689" s="1">
        <v>0.09</v>
      </c>
      <c r="M689" s="3">
        <f>PI()*(D689*0.0254)^2/4</f>
        <v>6.1311604970797212E-2</v>
      </c>
      <c r="N689" s="1">
        <f>ROUND(H689*4.45,0)</f>
        <v>41</v>
      </c>
      <c r="O689" s="1">
        <f>I689*745.7</f>
        <v>917.21100000000001</v>
      </c>
      <c r="P689" s="5">
        <f>ROUND(N689^(3/2)/O689/SQRT(2*1.28*M689)*100,0)</f>
        <v>72</v>
      </c>
      <c r="Q689" s="4">
        <f>E689/D689</f>
        <v>0.27272727272727271</v>
      </c>
      <c r="R689" s="1">
        <f>ROUND(L689^(3/2)/K689*100*SQRT(2/PI()),0)</f>
        <v>72</v>
      </c>
      <c r="S689" s="1" t="str">
        <f>IF(AND(R689&gt;=R688,R689&gt;R690),"YES","NO")</f>
        <v>NO</v>
      </c>
      <c r="T689" s="1">
        <f>IF(C689&lt;C688,0,IF(T688=1,1,IF(S689="YES",1,0)))</f>
        <v>0</v>
      </c>
      <c r="U689" s="1" t="str">
        <f>IF(AND(T688=0,T689=1),"YES","NO")</f>
        <v>NO</v>
      </c>
    </row>
    <row r="690" spans="1:21" x14ac:dyDescent="0.3">
      <c r="A690" s="1">
        <v>689</v>
      </c>
      <c r="B690" s="1">
        <v>35</v>
      </c>
      <c r="C690" s="1">
        <v>16000</v>
      </c>
      <c r="D690" s="1">
        <v>11</v>
      </c>
      <c r="E690" s="1">
        <v>3</v>
      </c>
      <c r="F690" s="1">
        <v>2</v>
      </c>
      <c r="G690" s="1" t="s">
        <v>23</v>
      </c>
      <c r="H690" s="1">
        <v>10.73</v>
      </c>
      <c r="I690" s="1">
        <v>1.52</v>
      </c>
      <c r="J690" s="1">
        <v>6</v>
      </c>
      <c r="K690" s="1">
        <v>0.03</v>
      </c>
      <c r="L690" s="1">
        <v>0.09</v>
      </c>
      <c r="M690" s="3">
        <f>PI()*(D690*0.0254)^2/4</f>
        <v>6.1311604970797212E-2</v>
      </c>
      <c r="N690" s="1">
        <f>ROUND(H690*4.45,0)</f>
        <v>48</v>
      </c>
      <c r="O690" s="1">
        <f>I690*745.7</f>
        <v>1133.4640000000002</v>
      </c>
      <c r="P690" s="5">
        <f>ROUND(N690^(3/2)/O690/SQRT(2*1.28*M690)*100,0)</f>
        <v>74</v>
      </c>
      <c r="Q690" s="4">
        <f>E690/D690</f>
        <v>0.27272727272727271</v>
      </c>
      <c r="R690" s="1">
        <f>ROUND(L690^(3/2)/K690*100*SQRT(2/PI()),0)</f>
        <v>72</v>
      </c>
      <c r="S690" s="1" t="str">
        <f>IF(AND(R690&gt;=R689,R690&gt;R691),"YES","NO")</f>
        <v>NO</v>
      </c>
      <c r="T690" s="1">
        <f>IF(C690&lt;C689,0,IF(T689=1,1,IF(S690="YES",1,0)))</f>
        <v>0</v>
      </c>
      <c r="U690" s="1" t="str">
        <f>IF(AND(T689=0,T690=1),"YES","NO")</f>
        <v>NO</v>
      </c>
    </row>
    <row r="691" spans="1:21" x14ac:dyDescent="0.3">
      <c r="A691" s="1">
        <v>690</v>
      </c>
      <c r="B691" s="1">
        <v>35</v>
      </c>
      <c r="C691" s="1">
        <v>17000</v>
      </c>
      <c r="D691" s="1">
        <v>11</v>
      </c>
      <c r="E691" s="1">
        <v>3</v>
      </c>
      <c r="F691" s="1">
        <v>2</v>
      </c>
      <c r="G691" s="1" t="s">
        <v>23</v>
      </c>
      <c r="H691" s="1">
        <v>12.53</v>
      </c>
      <c r="I691" s="1">
        <v>1.92</v>
      </c>
      <c r="J691" s="1">
        <v>7.1</v>
      </c>
      <c r="K691" s="1">
        <v>0.03</v>
      </c>
      <c r="L691" s="1">
        <v>0.09</v>
      </c>
      <c r="M691" s="3">
        <f>PI()*(D691*0.0254)^2/4</f>
        <v>6.1311604970797212E-2</v>
      </c>
      <c r="N691" s="1">
        <f>ROUND(H691*4.45,0)</f>
        <v>56</v>
      </c>
      <c r="O691" s="1">
        <f>I691*745.7</f>
        <v>1431.7440000000001</v>
      </c>
      <c r="P691" s="5">
        <f>ROUND(N691^(3/2)/O691/SQRT(2*1.28*M691)*100,0)</f>
        <v>74</v>
      </c>
      <c r="Q691" s="4">
        <f>E691/D691</f>
        <v>0.27272727272727271</v>
      </c>
      <c r="R691" s="1">
        <f>ROUND(L691^(3/2)/K691*100*SQRT(2/PI()),0)</f>
        <v>72</v>
      </c>
      <c r="S691" s="1" t="str">
        <f>IF(AND(R691&gt;=R690,R691&gt;R692),"YES","NO")</f>
        <v>YES</v>
      </c>
      <c r="T691" s="1">
        <f>IF(C691&lt;C690,0,IF(T690=1,1,IF(S691="YES",1,0)))</f>
        <v>1</v>
      </c>
      <c r="U691" s="1" t="str">
        <f>IF(AND(T690=0,T691=1),"YES","NO")</f>
        <v>YES</v>
      </c>
    </row>
    <row r="692" spans="1:21" x14ac:dyDescent="0.3">
      <c r="A692" s="1">
        <v>691</v>
      </c>
      <c r="B692" s="1">
        <v>35</v>
      </c>
      <c r="C692" s="1">
        <v>18000</v>
      </c>
      <c r="D692" s="1">
        <v>11</v>
      </c>
      <c r="E692" s="1">
        <v>3</v>
      </c>
      <c r="F692" s="1">
        <v>2</v>
      </c>
      <c r="G692" s="1" t="s">
        <v>23</v>
      </c>
      <c r="H692" s="1">
        <v>15.35</v>
      </c>
      <c r="I692" s="1">
        <v>2.94</v>
      </c>
      <c r="J692" s="1">
        <v>10.29</v>
      </c>
      <c r="K692" s="1">
        <v>0.04</v>
      </c>
      <c r="L692" s="1">
        <v>0.1</v>
      </c>
      <c r="M692" s="3">
        <f>PI()*(D692*0.0254)^2/4</f>
        <v>6.1311604970797212E-2</v>
      </c>
      <c r="N692" s="1">
        <f>ROUND(H692*4.45,0)</f>
        <v>68</v>
      </c>
      <c r="O692" s="1">
        <f>I692*745.7</f>
        <v>2192.3580000000002</v>
      </c>
      <c r="P692" s="5">
        <f>ROUND(N692^(3/2)/O692/SQRT(2*1.28*M692)*100,0)</f>
        <v>65</v>
      </c>
      <c r="Q692" s="4">
        <f>E692/D692</f>
        <v>0.27272727272727271</v>
      </c>
      <c r="R692" s="1">
        <f>ROUND(L692^(3/2)/K692*100*SQRT(2/PI()),0)</f>
        <v>63</v>
      </c>
      <c r="S692" s="1" t="str">
        <f>IF(AND(R692&gt;=R691,R692&gt;R693),"YES","NO")</f>
        <v>NO</v>
      </c>
      <c r="T692" s="1">
        <f>IF(C692&lt;C691,0,IF(T691=1,1,IF(S692="YES",1,0)))</f>
        <v>1</v>
      </c>
      <c r="U692" s="1" t="str">
        <f>IF(AND(T691=0,T692=1),"YES","NO")</f>
        <v>NO</v>
      </c>
    </row>
    <row r="693" spans="1:21" x14ac:dyDescent="0.3">
      <c r="A693" s="1">
        <v>692</v>
      </c>
      <c r="B693" s="1">
        <v>35</v>
      </c>
      <c r="C693" s="1">
        <v>19000</v>
      </c>
      <c r="D693" s="1">
        <v>11</v>
      </c>
      <c r="E693" s="1">
        <v>3</v>
      </c>
      <c r="F693" s="1">
        <v>2</v>
      </c>
      <c r="G693" s="1" t="s">
        <v>23</v>
      </c>
      <c r="H693" s="1">
        <v>17.739999999999998</v>
      </c>
      <c r="I693" s="1">
        <v>4.04</v>
      </c>
      <c r="J693" s="1">
        <v>13.4</v>
      </c>
      <c r="K693" s="1">
        <v>0.05</v>
      </c>
      <c r="L693" s="1">
        <v>0.11</v>
      </c>
      <c r="M693" s="3">
        <f>PI()*(D693*0.0254)^2/4</f>
        <v>6.1311604970797212E-2</v>
      </c>
      <c r="N693" s="1">
        <f>ROUND(H693*4.45,0)</f>
        <v>79</v>
      </c>
      <c r="O693" s="1">
        <f>I693*745.7</f>
        <v>3012.6280000000002</v>
      </c>
      <c r="P693" s="5">
        <f>ROUND(N693^(3/2)/O693/SQRT(2*1.28*M693)*100,0)</f>
        <v>59</v>
      </c>
      <c r="Q693" s="4">
        <f>E693/D693</f>
        <v>0.27272727272727271</v>
      </c>
      <c r="R693" s="1">
        <f>ROUND(L693^(3/2)/K693*100*SQRT(2/PI()),0)</f>
        <v>58</v>
      </c>
      <c r="S693" s="1" t="str">
        <f>IF(AND(R693&gt;=R692,R693&gt;R694),"YES","NO")</f>
        <v>NO</v>
      </c>
      <c r="T693" s="1">
        <f>IF(C693&lt;C692,0,IF(T692=1,1,IF(S693="YES",1,0)))</f>
        <v>1</v>
      </c>
      <c r="U693" s="1" t="str">
        <f>IF(AND(T692=0,T693=1),"YES","NO")</f>
        <v>NO</v>
      </c>
    </row>
    <row r="694" spans="1:21" x14ac:dyDescent="0.3">
      <c r="A694" s="1">
        <v>693</v>
      </c>
      <c r="B694" s="1">
        <v>35</v>
      </c>
      <c r="C694" s="1">
        <v>20000</v>
      </c>
      <c r="D694" s="1">
        <v>11</v>
      </c>
      <c r="E694" s="1">
        <v>3</v>
      </c>
      <c r="F694" s="1">
        <v>2</v>
      </c>
      <c r="G694" s="1" t="s">
        <v>23</v>
      </c>
      <c r="H694" s="1">
        <v>19.37</v>
      </c>
      <c r="I694" s="1">
        <v>4.8</v>
      </c>
      <c r="J694" s="1">
        <v>15.13</v>
      </c>
      <c r="K694" s="1">
        <v>0.05</v>
      </c>
      <c r="L694" s="1">
        <v>0.1</v>
      </c>
      <c r="M694" s="3">
        <f>PI()*(D694*0.0254)^2/4</f>
        <v>6.1311604970797212E-2</v>
      </c>
      <c r="N694" s="1">
        <f>ROUND(H694*4.45,0)</f>
        <v>86</v>
      </c>
      <c r="O694" s="1">
        <f>I694*745.7</f>
        <v>3579.36</v>
      </c>
      <c r="P694" s="5">
        <f>ROUND(N694^(3/2)/O694/SQRT(2*1.28*M694)*100,0)</f>
        <v>56</v>
      </c>
      <c r="Q694" s="4">
        <f>E694/D694</f>
        <v>0.27272727272727271</v>
      </c>
      <c r="R694" s="1">
        <f>ROUND(L694^(3/2)/K694*100*SQRT(2/PI()),0)</f>
        <v>50</v>
      </c>
      <c r="S694" s="1" t="str">
        <f>IF(AND(R694&gt;=R693,R694&gt;R695),"YES","NO")</f>
        <v>NO</v>
      </c>
      <c r="T694" s="1">
        <f>IF(C694&lt;C693,0,IF(T693=1,1,IF(S694="YES",1,0)))</f>
        <v>1</v>
      </c>
      <c r="U694" s="1" t="str">
        <f>IF(AND(T693=0,T694=1),"YES","NO")</f>
        <v>NO</v>
      </c>
    </row>
    <row r="695" spans="1:21" x14ac:dyDescent="0.3">
      <c r="A695" s="1">
        <v>694</v>
      </c>
      <c r="B695" s="1">
        <v>35</v>
      </c>
      <c r="C695" s="1">
        <v>21000</v>
      </c>
      <c r="D695" s="1">
        <v>11</v>
      </c>
      <c r="E695" s="1">
        <v>3</v>
      </c>
      <c r="F695" s="1">
        <v>2</v>
      </c>
      <c r="G695" s="1" t="s">
        <v>23</v>
      </c>
      <c r="H695" s="1">
        <v>20.8</v>
      </c>
      <c r="I695" s="1">
        <v>6.23</v>
      </c>
      <c r="J695" s="1">
        <v>18.71</v>
      </c>
      <c r="K695" s="1">
        <v>0.05</v>
      </c>
      <c r="L695" s="1">
        <v>0.1</v>
      </c>
      <c r="M695" s="3">
        <f>PI()*(D695*0.0254)^2/4</f>
        <v>6.1311604970797212E-2</v>
      </c>
      <c r="N695" s="1">
        <f>ROUND(H695*4.45,0)</f>
        <v>93</v>
      </c>
      <c r="O695" s="1">
        <f>I695*745.7</f>
        <v>4645.7110000000002</v>
      </c>
      <c r="P695" s="5">
        <f>ROUND(N695^(3/2)/O695/SQRT(2*1.28*M695)*100,0)</f>
        <v>49</v>
      </c>
      <c r="Q695" s="4">
        <f>E695/D695</f>
        <v>0.27272727272727271</v>
      </c>
      <c r="R695" s="1">
        <f>ROUND(L695^(3/2)/K695*100*SQRT(2/PI()),0)</f>
        <v>50</v>
      </c>
      <c r="S695" s="1" t="str">
        <f>IF(AND(R695&gt;=R694,R695&gt;R696),"YES","NO")</f>
        <v>NO</v>
      </c>
      <c r="T695" s="1">
        <f>IF(C695&lt;C694,0,IF(T694=1,1,IF(S695="YES",1,0)))</f>
        <v>1</v>
      </c>
      <c r="U695" s="1" t="str">
        <f>IF(AND(T694=0,T695=1),"YES","NO")</f>
        <v>NO</v>
      </c>
    </row>
    <row r="696" spans="1:21" x14ac:dyDescent="0.3">
      <c r="A696" s="1">
        <v>695</v>
      </c>
      <c r="B696" s="1">
        <v>35</v>
      </c>
      <c r="C696" s="1">
        <v>22000</v>
      </c>
      <c r="D696" s="1">
        <v>11</v>
      </c>
      <c r="E696" s="1">
        <v>3</v>
      </c>
      <c r="F696" s="1">
        <v>2</v>
      </c>
      <c r="G696" s="1" t="s">
        <v>23</v>
      </c>
      <c r="H696" s="1">
        <v>21.6</v>
      </c>
      <c r="I696" s="1">
        <v>7.08</v>
      </c>
      <c r="J696" s="1">
        <v>20.28</v>
      </c>
      <c r="K696" s="1">
        <v>0.05</v>
      </c>
      <c r="L696" s="1">
        <v>0.1</v>
      </c>
      <c r="M696" s="3">
        <f>PI()*(D696*0.0254)^2/4</f>
        <v>6.1311604970797212E-2</v>
      </c>
      <c r="N696" s="1">
        <f>ROUND(H696*4.45,0)</f>
        <v>96</v>
      </c>
      <c r="O696" s="1">
        <f>I696*745.7</f>
        <v>5279.5560000000005</v>
      </c>
      <c r="P696" s="5">
        <f>ROUND(N696^(3/2)/O696/SQRT(2*1.28*M696)*100,0)</f>
        <v>45</v>
      </c>
      <c r="Q696" s="4">
        <f>E696/D696</f>
        <v>0.27272727272727271</v>
      </c>
      <c r="R696" s="1">
        <f>ROUND(L696^(3/2)/K696*100*SQRT(2/PI()),0)</f>
        <v>50</v>
      </c>
      <c r="S696" s="1" t="str">
        <f>IF(AND(R696&gt;=R695,R696&gt;R697),"YES","NO")</f>
        <v>NO</v>
      </c>
      <c r="T696" s="1">
        <f>IF(C696&lt;C695,0,IF(T695=1,1,IF(S696="YES",1,0)))</f>
        <v>1</v>
      </c>
      <c r="U696" s="1" t="str">
        <f>IF(AND(T695=0,T696=1),"YES","NO")</f>
        <v>NO</v>
      </c>
    </row>
    <row r="697" spans="1:21" x14ac:dyDescent="0.3">
      <c r="A697" s="1">
        <v>696</v>
      </c>
      <c r="B697" s="1">
        <v>36</v>
      </c>
      <c r="C697" s="1">
        <v>2000</v>
      </c>
      <c r="D697" s="1">
        <v>11</v>
      </c>
      <c r="E697" s="1">
        <v>3.8</v>
      </c>
      <c r="F697" s="1">
        <v>2</v>
      </c>
      <c r="G697" s="1" t="s">
        <v>5</v>
      </c>
      <c r="H697" s="1">
        <v>0.23</v>
      </c>
      <c r="I697" s="1">
        <v>0.01</v>
      </c>
      <c r="J697" s="1">
        <v>0.17</v>
      </c>
      <c r="K697" s="1">
        <v>0.05</v>
      </c>
      <c r="L697" s="1">
        <v>0.12</v>
      </c>
      <c r="M697" s="3">
        <f>PI()*(D697*0.0254)^2/4</f>
        <v>6.1311604970797212E-2</v>
      </c>
      <c r="N697" s="1">
        <f>ROUND(H697*4.45,0)</f>
        <v>1</v>
      </c>
      <c r="O697" s="1">
        <f>I697*745.7</f>
        <v>7.4570000000000007</v>
      </c>
      <c r="P697" s="5">
        <f>ROUND(N697^(3/2)/O697/SQRT(2*1.28*M697)*100,0)</f>
        <v>34</v>
      </c>
      <c r="Q697" s="4">
        <f>E697/D697</f>
        <v>0.34545454545454546</v>
      </c>
      <c r="R697" s="1">
        <f>ROUND(L697^(3/2)/K697*100*SQRT(2/PI()),0)</f>
        <v>66</v>
      </c>
      <c r="S697" s="1" t="str">
        <f>IF(AND(R697&gt;=R696,R697&gt;R698),"YES","NO")</f>
        <v>NO</v>
      </c>
      <c r="T697" s="1">
        <f>IF(C697&lt;C696,0,IF(T696=1,1,IF(S697="YES",1,0)))</f>
        <v>0</v>
      </c>
      <c r="U697" s="1" t="str">
        <f>IF(AND(T696=0,T697=1),"YES","NO")</f>
        <v>NO</v>
      </c>
    </row>
    <row r="698" spans="1:21" x14ac:dyDescent="0.3">
      <c r="A698" s="1">
        <v>697</v>
      </c>
      <c r="B698" s="1">
        <v>36</v>
      </c>
      <c r="C698" s="1">
        <v>3000</v>
      </c>
      <c r="D698" s="1">
        <v>11</v>
      </c>
      <c r="E698" s="1">
        <v>3.8</v>
      </c>
      <c r="F698" s="1">
        <v>2</v>
      </c>
      <c r="G698" s="1" t="s">
        <v>5</v>
      </c>
      <c r="H698" s="1">
        <v>0.51</v>
      </c>
      <c r="I698" s="1">
        <v>0.02</v>
      </c>
      <c r="J698" s="1">
        <v>0.37</v>
      </c>
      <c r="K698" s="1">
        <v>0.05</v>
      </c>
      <c r="L698" s="1">
        <v>0.12</v>
      </c>
      <c r="M698" s="3">
        <f>PI()*(D698*0.0254)^2/4</f>
        <v>6.1311604970797212E-2</v>
      </c>
      <c r="N698" s="1">
        <f>ROUND(H698*4.45,0)</f>
        <v>2</v>
      </c>
      <c r="O698" s="1">
        <f>I698*745.7</f>
        <v>14.914000000000001</v>
      </c>
      <c r="P698" s="5">
        <f>ROUND(N698^(3/2)/O698/SQRT(2*1.28*M698)*100,0)</f>
        <v>48</v>
      </c>
      <c r="Q698" s="4">
        <f>E698/D698</f>
        <v>0.34545454545454546</v>
      </c>
      <c r="R698" s="1">
        <f>ROUND(L698^(3/2)/K698*100*SQRT(2/PI()),0)</f>
        <v>66</v>
      </c>
      <c r="S698" s="1" t="str">
        <f>IF(AND(R698&gt;=R697,R698&gt;R699),"YES","NO")</f>
        <v>NO</v>
      </c>
      <c r="T698" s="1">
        <f>IF(C698&lt;C697,0,IF(T697=1,1,IF(S698="YES",1,0)))</f>
        <v>0</v>
      </c>
      <c r="U698" s="1" t="str">
        <f>IF(AND(T697=0,T698=1),"YES","NO")</f>
        <v>NO</v>
      </c>
    </row>
    <row r="699" spans="1:21" x14ac:dyDescent="0.3">
      <c r="A699" s="1">
        <v>698</v>
      </c>
      <c r="B699" s="1">
        <v>36</v>
      </c>
      <c r="C699" s="1">
        <v>4000</v>
      </c>
      <c r="D699" s="1">
        <v>11</v>
      </c>
      <c r="E699" s="1">
        <v>3.8</v>
      </c>
      <c r="F699" s="1">
        <v>2</v>
      </c>
      <c r="G699" s="1" t="s">
        <v>5</v>
      </c>
      <c r="H699" s="1">
        <v>0.9</v>
      </c>
      <c r="I699" s="1">
        <v>0.04</v>
      </c>
      <c r="J699" s="1">
        <v>0.64</v>
      </c>
      <c r="K699" s="1">
        <v>0.05</v>
      </c>
      <c r="L699" s="1">
        <v>0.12</v>
      </c>
      <c r="M699" s="3">
        <f>PI()*(D699*0.0254)^2/4</f>
        <v>6.1311604970797212E-2</v>
      </c>
      <c r="N699" s="1">
        <f>ROUND(H699*4.45,0)</f>
        <v>4</v>
      </c>
      <c r="O699" s="1">
        <f>I699*745.7</f>
        <v>29.828000000000003</v>
      </c>
      <c r="P699" s="5">
        <f>ROUND(N699^(3/2)/O699/SQRT(2*1.28*M699)*100,0)</f>
        <v>68</v>
      </c>
      <c r="Q699" s="4">
        <f>E699/D699</f>
        <v>0.34545454545454546</v>
      </c>
      <c r="R699" s="1">
        <f>ROUND(L699^(3/2)/K699*100*SQRT(2/PI()),0)</f>
        <v>66</v>
      </c>
      <c r="S699" s="1" t="str">
        <f>IF(AND(R699&gt;=R698,R699&gt;R700),"YES","NO")</f>
        <v>NO</v>
      </c>
      <c r="T699" s="1">
        <f>IF(C699&lt;C698,0,IF(T698=1,1,IF(S699="YES",1,0)))</f>
        <v>0</v>
      </c>
      <c r="U699" s="1" t="str">
        <f>IF(AND(T698=0,T699=1),"YES","NO")</f>
        <v>NO</v>
      </c>
    </row>
    <row r="700" spans="1:21" x14ac:dyDescent="0.3">
      <c r="A700" s="1">
        <v>699</v>
      </c>
      <c r="B700" s="1">
        <v>36</v>
      </c>
      <c r="C700" s="1">
        <v>5000</v>
      </c>
      <c r="D700" s="1">
        <v>11</v>
      </c>
      <c r="E700" s="1">
        <v>3.8</v>
      </c>
      <c r="F700" s="1">
        <v>2</v>
      </c>
      <c r="G700" s="1" t="s">
        <v>5</v>
      </c>
      <c r="H700" s="1">
        <v>1.4</v>
      </c>
      <c r="I700" s="1">
        <v>0.08</v>
      </c>
      <c r="J700" s="1">
        <v>0.98</v>
      </c>
      <c r="K700" s="1">
        <v>0.05</v>
      </c>
      <c r="L700" s="1">
        <v>0.12</v>
      </c>
      <c r="M700" s="3">
        <f>PI()*(D700*0.0254)^2/4</f>
        <v>6.1311604970797212E-2</v>
      </c>
      <c r="N700" s="1">
        <f>ROUND(H700*4.45,0)</f>
        <v>6</v>
      </c>
      <c r="O700" s="1">
        <f>I700*745.7</f>
        <v>59.656000000000006</v>
      </c>
      <c r="P700" s="5">
        <f>ROUND(N700^(3/2)/O700/SQRT(2*1.28*M700)*100,0)</f>
        <v>62</v>
      </c>
      <c r="Q700" s="4">
        <f>E700/D700</f>
        <v>0.34545454545454546</v>
      </c>
      <c r="R700" s="1">
        <f>ROUND(L700^(3/2)/K700*100*SQRT(2/PI()),0)</f>
        <v>66</v>
      </c>
      <c r="S700" s="1" t="str">
        <f>IF(AND(R700&gt;=R699,R700&gt;R701),"YES","NO")</f>
        <v>NO</v>
      </c>
      <c r="T700" s="1">
        <f>IF(C700&lt;C699,0,IF(T699=1,1,IF(S700="YES",1,0)))</f>
        <v>0</v>
      </c>
      <c r="U700" s="1" t="str">
        <f>IF(AND(T699=0,T700=1),"YES","NO")</f>
        <v>NO</v>
      </c>
    </row>
    <row r="701" spans="1:21" x14ac:dyDescent="0.3">
      <c r="A701" s="1">
        <v>700</v>
      </c>
      <c r="B701" s="1">
        <v>36</v>
      </c>
      <c r="C701" s="1">
        <v>6000</v>
      </c>
      <c r="D701" s="1">
        <v>11</v>
      </c>
      <c r="E701" s="1">
        <v>3.8</v>
      </c>
      <c r="F701" s="1">
        <v>2</v>
      </c>
      <c r="G701" s="1" t="s">
        <v>5</v>
      </c>
      <c r="H701" s="1">
        <v>2.0099999999999998</v>
      </c>
      <c r="I701" s="1">
        <v>0.13</v>
      </c>
      <c r="J701" s="1">
        <v>1.41</v>
      </c>
      <c r="K701" s="1">
        <v>0.05</v>
      </c>
      <c r="L701" s="1">
        <v>0.12</v>
      </c>
      <c r="M701" s="3">
        <f>PI()*(D701*0.0254)^2/4</f>
        <v>6.1311604970797212E-2</v>
      </c>
      <c r="N701" s="1">
        <f>ROUND(H701*4.45,0)</f>
        <v>9</v>
      </c>
      <c r="O701" s="1">
        <f>I701*745.7</f>
        <v>96.941000000000003</v>
      </c>
      <c r="P701" s="5">
        <f>ROUND(N701^(3/2)/O701/SQRT(2*1.28*M701)*100,0)</f>
        <v>70</v>
      </c>
      <c r="Q701" s="4">
        <f>E701/D701</f>
        <v>0.34545454545454546</v>
      </c>
      <c r="R701" s="1">
        <f>ROUND(L701^(3/2)/K701*100*SQRT(2/PI()),0)</f>
        <v>66</v>
      </c>
      <c r="S701" s="1" t="str">
        <f>IF(AND(R701&gt;=R700,R701&gt;R702),"YES","NO")</f>
        <v>NO</v>
      </c>
      <c r="T701" s="1">
        <f>IF(C701&lt;C700,0,IF(T700=1,1,IF(S701="YES",1,0)))</f>
        <v>0</v>
      </c>
      <c r="U701" s="1" t="str">
        <f>IF(AND(T700=0,T701=1),"YES","NO")</f>
        <v>NO</v>
      </c>
    </row>
    <row r="702" spans="1:21" x14ac:dyDescent="0.3">
      <c r="A702" s="1">
        <v>701</v>
      </c>
      <c r="B702" s="1">
        <v>36</v>
      </c>
      <c r="C702" s="1">
        <v>7000</v>
      </c>
      <c r="D702" s="1">
        <v>11</v>
      </c>
      <c r="E702" s="1">
        <v>3.8</v>
      </c>
      <c r="F702" s="1">
        <v>2</v>
      </c>
      <c r="G702" s="1" t="s">
        <v>5</v>
      </c>
      <c r="H702" s="1">
        <v>2.74</v>
      </c>
      <c r="I702" s="1">
        <v>0.21</v>
      </c>
      <c r="J702" s="1">
        <v>1.92</v>
      </c>
      <c r="K702" s="1">
        <v>0.05</v>
      </c>
      <c r="L702" s="1">
        <v>0.12</v>
      </c>
      <c r="M702" s="3">
        <f>PI()*(D702*0.0254)^2/4</f>
        <v>6.1311604970797212E-2</v>
      </c>
      <c r="N702" s="1">
        <f>ROUND(H702*4.45,0)</f>
        <v>12</v>
      </c>
      <c r="O702" s="1">
        <f>I702*745.7</f>
        <v>156.59700000000001</v>
      </c>
      <c r="P702" s="5">
        <f>ROUND(N702^(3/2)/O702/SQRT(2*1.28*M702)*100,0)</f>
        <v>67</v>
      </c>
      <c r="Q702" s="4">
        <f>E702/D702</f>
        <v>0.34545454545454546</v>
      </c>
      <c r="R702" s="1">
        <f>ROUND(L702^(3/2)/K702*100*SQRT(2/PI()),0)</f>
        <v>66</v>
      </c>
      <c r="S702" s="1" t="str">
        <f>IF(AND(R702&gt;=R701,R702&gt;R703),"YES","NO")</f>
        <v>NO</v>
      </c>
      <c r="T702" s="1">
        <f>IF(C702&lt;C701,0,IF(T701=1,1,IF(S702="YES",1,0)))</f>
        <v>0</v>
      </c>
      <c r="U702" s="1" t="str">
        <f>IF(AND(T701=0,T702=1),"YES","NO")</f>
        <v>NO</v>
      </c>
    </row>
    <row r="703" spans="1:21" x14ac:dyDescent="0.3">
      <c r="A703" s="1">
        <v>702</v>
      </c>
      <c r="B703" s="1">
        <v>36</v>
      </c>
      <c r="C703" s="1">
        <v>8000</v>
      </c>
      <c r="D703" s="1">
        <v>11</v>
      </c>
      <c r="E703" s="1">
        <v>3.8</v>
      </c>
      <c r="F703" s="1">
        <v>2</v>
      </c>
      <c r="G703" s="1" t="s">
        <v>5</v>
      </c>
      <c r="H703" s="1">
        <v>3.61</v>
      </c>
      <c r="I703" s="1">
        <v>0.32</v>
      </c>
      <c r="J703" s="1">
        <v>2.5299999999999998</v>
      </c>
      <c r="K703" s="1">
        <v>0.05</v>
      </c>
      <c r="L703" s="1">
        <v>0.12</v>
      </c>
      <c r="M703" s="3">
        <f>PI()*(D703*0.0254)^2/4</f>
        <v>6.1311604970797212E-2</v>
      </c>
      <c r="N703" s="1">
        <f>ROUND(H703*4.45,0)</f>
        <v>16</v>
      </c>
      <c r="O703" s="1">
        <f>I703*745.7</f>
        <v>238.62400000000002</v>
      </c>
      <c r="P703" s="5">
        <f>ROUND(N703^(3/2)/O703/SQRT(2*1.28*M703)*100,0)</f>
        <v>68</v>
      </c>
      <c r="Q703" s="4">
        <f>E703/D703</f>
        <v>0.34545454545454546</v>
      </c>
      <c r="R703" s="1">
        <f>ROUND(L703^(3/2)/K703*100*SQRT(2/PI()),0)</f>
        <v>66</v>
      </c>
      <c r="S703" s="1" t="str">
        <f>IF(AND(R703&gt;=R702,R703&gt;R704),"YES","NO")</f>
        <v>NO</v>
      </c>
      <c r="T703" s="1">
        <f>IF(C703&lt;C702,0,IF(T702=1,1,IF(S703="YES",1,0)))</f>
        <v>0</v>
      </c>
      <c r="U703" s="1" t="str">
        <f>IF(AND(T702=0,T703=1),"YES","NO")</f>
        <v>NO</v>
      </c>
    </row>
    <row r="704" spans="1:21" x14ac:dyDescent="0.3">
      <c r="A704" s="1">
        <v>703</v>
      </c>
      <c r="B704" s="1">
        <v>36</v>
      </c>
      <c r="C704" s="1">
        <v>9000</v>
      </c>
      <c r="D704" s="1">
        <v>11</v>
      </c>
      <c r="E704" s="1">
        <v>3.8</v>
      </c>
      <c r="F704" s="1">
        <v>2</v>
      </c>
      <c r="G704" s="1" t="s">
        <v>5</v>
      </c>
      <c r="H704" s="1">
        <v>4.57</v>
      </c>
      <c r="I704" s="1">
        <v>0.46</v>
      </c>
      <c r="J704" s="1">
        <v>3.23</v>
      </c>
      <c r="K704" s="1">
        <v>0.05</v>
      </c>
      <c r="L704" s="1">
        <v>0.12</v>
      </c>
      <c r="M704" s="3">
        <f>PI()*(D704*0.0254)^2/4</f>
        <v>6.1311604970797212E-2</v>
      </c>
      <c r="N704" s="1">
        <f>ROUND(H704*4.45,0)</f>
        <v>20</v>
      </c>
      <c r="O704" s="1">
        <f>I704*745.7</f>
        <v>343.02200000000005</v>
      </c>
      <c r="P704" s="5">
        <f>ROUND(N704^(3/2)/O704/SQRT(2*1.28*M704)*100,0)</f>
        <v>66</v>
      </c>
      <c r="Q704" s="4">
        <f>E704/D704</f>
        <v>0.34545454545454546</v>
      </c>
      <c r="R704" s="1">
        <f>ROUND(L704^(3/2)/K704*100*SQRT(2/PI()),0)</f>
        <v>66</v>
      </c>
      <c r="S704" s="1" t="str">
        <f>IF(AND(R704&gt;=R703,R704&gt;R705),"YES","NO")</f>
        <v>NO</v>
      </c>
      <c r="T704" s="1">
        <f>IF(C704&lt;C703,0,IF(T703=1,1,IF(S704="YES",1,0)))</f>
        <v>0</v>
      </c>
      <c r="U704" s="1" t="str">
        <f>IF(AND(T703=0,T704=1),"YES","NO")</f>
        <v>NO</v>
      </c>
    </row>
    <row r="705" spans="1:21" x14ac:dyDescent="0.3">
      <c r="A705" s="1">
        <v>704</v>
      </c>
      <c r="B705" s="1">
        <v>36</v>
      </c>
      <c r="C705" s="1">
        <v>10000</v>
      </c>
      <c r="D705" s="1">
        <v>11</v>
      </c>
      <c r="E705" s="1">
        <v>3.8</v>
      </c>
      <c r="F705" s="1">
        <v>2</v>
      </c>
      <c r="G705" s="1" t="s">
        <v>5</v>
      </c>
      <c r="H705" s="1">
        <v>5.75</v>
      </c>
      <c r="I705" s="1">
        <v>0.64</v>
      </c>
      <c r="J705" s="1">
        <v>4.04</v>
      </c>
      <c r="K705" s="1">
        <v>0.05</v>
      </c>
      <c r="L705" s="1">
        <v>0.12</v>
      </c>
      <c r="M705" s="3">
        <f>PI()*(D705*0.0254)^2/4</f>
        <v>6.1311604970797212E-2</v>
      </c>
      <c r="N705" s="1">
        <f>ROUND(H705*4.45,0)</f>
        <v>26</v>
      </c>
      <c r="O705" s="1">
        <f>I705*745.7</f>
        <v>477.24800000000005</v>
      </c>
      <c r="P705" s="5">
        <f>ROUND(N705^(3/2)/O705/SQRT(2*1.28*M705)*100,0)</f>
        <v>70</v>
      </c>
      <c r="Q705" s="4">
        <f>E705/D705</f>
        <v>0.34545454545454546</v>
      </c>
      <c r="R705" s="1">
        <f>ROUND(L705^(3/2)/K705*100*SQRT(2/PI()),0)</f>
        <v>66</v>
      </c>
      <c r="S705" s="1" t="str">
        <f>IF(AND(R705&gt;=R704,R705&gt;R706),"YES","NO")</f>
        <v>NO</v>
      </c>
      <c r="T705" s="1">
        <f>IF(C705&lt;C704,0,IF(T704=1,1,IF(S705="YES",1,0)))</f>
        <v>0</v>
      </c>
      <c r="U705" s="1" t="str">
        <f>IF(AND(T704=0,T705=1),"YES","NO")</f>
        <v>NO</v>
      </c>
    </row>
    <row r="706" spans="1:21" x14ac:dyDescent="0.3">
      <c r="A706" s="1">
        <v>705</v>
      </c>
      <c r="B706" s="1">
        <v>36</v>
      </c>
      <c r="C706" s="1">
        <v>11000</v>
      </c>
      <c r="D706" s="1">
        <v>11</v>
      </c>
      <c r="E706" s="1">
        <v>3.8</v>
      </c>
      <c r="F706" s="1">
        <v>2</v>
      </c>
      <c r="G706" s="1" t="s">
        <v>5</v>
      </c>
      <c r="H706" s="1">
        <v>7.01</v>
      </c>
      <c r="I706" s="1">
        <v>0.85</v>
      </c>
      <c r="J706" s="1">
        <v>4.8899999999999997</v>
      </c>
      <c r="K706" s="1">
        <v>0.05</v>
      </c>
      <c r="L706" s="1">
        <v>0.12</v>
      </c>
      <c r="M706" s="3">
        <f>PI()*(D706*0.0254)^2/4</f>
        <v>6.1311604970797212E-2</v>
      </c>
      <c r="N706" s="1">
        <f>ROUND(H706*4.45,0)</f>
        <v>31</v>
      </c>
      <c r="O706" s="1">
        <f>I706*745.7</f>
        <v>633.84500000000003</v>
      </c>
      <c r="P706" s="5">
        <f>ROUND(N706^(3/2)/O706/SQRT(2*1.28*M706)*100,0)</f>
        <v>69</v>
      </c>
      <c r="Q706" s="4">
        <f>E706/D706</f>
        <v>0.34545454545454546</v>
      </c>
      <c r="R706" s="1">
        <f>ROUND(L706^(3/2)/K706*100*SQRT(2/PI()),0)</f>
        <v>66</v>
      </c>
      <c r="S706" s="1" t="str">
        <f>IF(AND(R706&gt;=R705,R706&gt;R707),"YES","NO")</f>
        <v>NO</v>
      </c>
      <c r="T706" s="1">
        <f>IF(C706&lt;C705,0,IF(T705=1,1,IF(S706="YES",1,0)))</f>
        <v>0</v>
      </c>
      <c r="U706" s="1" t="str">
        <f>IF(AND(T705=0,T706=1),"YES","NO")</f>
        <v>NO</v>
      </c>
    </row>
    <row r="707" spans="1:21" x14ac:dyDescent="0.3">
      <c r="A707" s="1">
        <v>706</v>
      </c>
      <c r="B707" s="1">
        <v>36</v>
      </c>
      <c r="C707" s="1">
        <v>12000</v>
      </c>
      <c r="D707" s="1">
        <v>11</v>
      </c>
      <c r="E707" s="1">
        <v>3.8</v>
      </c>
      <c r="F707" s="1">
        <v>2</v>
      </c>
      <c r="G707" s="1" t="s">
        <v>5</v>
      </c>
      <c r="H707" s="1">
        <v>8.41</v>
      </c>
      <c r="I707" s="1">
        <v>1.1100000000000001</v>
      </c>
      <c r="J707" s="1">
        <v>5.85</v>
      </c>
      <c r="K707" s="1">
        <v>0.05</v>
      </c>
      <c r="L707" s="1">
        <v>0.13</v>
      </c>
      <c r="M707" s="3">
        <f>PI()*(D707*0.0254)^2/4</f>
        <v>6.1311604970797212E-2</v>
      </c>
      <c r="N707" s="1">
        <f>ROUND(H707*4.45,0)</f>
        <v>37</v>
      </c>
      <c r="O707" s="1">
        <f>I707*745.7</f>
        <v>827.72700000000009</v>
      </c>
      <c r="P707" s="5">
        <f>ROUND(N707^(3/2)/O707/SQRT(2*1.28*M707)*100,0)</f>
        <v>69</v>
      </c>
      <c r="Q707" s="4">
        <f>E707/D707</f>
        <v>0.34545454545454546</v>
      </c>
      <c r="R707" s="1">
        <f>ROUND(L707^(3/2)/K707*100*SQRT(2/PI()),0)</f>
        <v>75</v>
      </c>
      <c r="S707" s="1" t="str">
        <f>IF(AND(R707&gt;=R706,R707&gt;R708),"YES","NO")</f>
        <v>NO</v>
      </c>
      <c r="T707" s="1">
        <f>IF(C707&lt;C706,0,IF(T706=1,1,IF(S707="YES",1,0)))</f>
        <v>0</v>
      </c>
      <c r="U707" s="1" t="str">
        <f>IF(AND(T706=0,T707=1),"YES","NO")</f>
        <v>NO</v>
      </c>
    </row>
    <row r="708" spans="1:21" x14ac:dyDescent="0.3">
      <c r="A708" s="1">
        <v>707</v>
      </c>
      <c r="B708" s="1">
        <v>36</v>
      </c>
      <c r="C708" s="1">
        <v>13000</v>
      </c>
      <c r="D708" s="1">
        <v>11</v>
      </c>
      <c r="E708" s="1">
        <v>3.8</v>
      </c>
      <c r="F708" s="1">
        <v>2</v>
      </c>
      <c r="G708" s="1" t="s">
        <v>5</v>
      </c>
      <c r="H708" s="1">
        <v>9.9600000000000009</v>
      </c>
      <c r="I708" s="1">
        <v>1.42</v>
      </c>
      <c r="J708" s="1">
        <v>6.91</v>
      </c>
      <c r="K708" s="1">
        <v>0.05</v>
      </c>
      <c r="L708" s="1">
        <v>0.13</v>
      </c>
      <c r="M708" s="3">
        <f>PI()*(D708*0.0254)^2/4</f>
        <v>6.1311604970797212E-2</v>
      </c>
      <c r="N708" s="1">
        <f>ROUND(H708*4.45,0)</f>
        <v>44</v>
      </c>
      <c r="O708" s="1">
        <f>I708*745.7</f>
        <v>1058.894</v>
      </c>
      <c r="P708" s="5">
        <f>ROUND(N708^(3/2)/O708/SQRT(2*1.28*M708)*100,0)</f>
        <v>70</v>
      </c>
      <c r="Q708" s="4">
        <f>E708/D708</f>
        <v>0.34545454545454546</v>
      </c>
      <c r="R708" s="1">
        <f>ROUND(L708^(3/2)/K708*100*SQRT(2/PI()),0)</f>
        <v>75</v>
      </c>
      <c r="S708" s="1" t="str">
        <f>IF(AND(R708&gt;=R707,R708&gt;R709),"YES","NO")</f>
        <v>NO</v>
      </c>
      <c r="T708" s="1">
        <f>IF(C708&lt;C707,0,IF(T707=1,1,IF(S708="YES",1,0)))</f>
        <v>0</v>
      </c>
      <c r="U708" s="1" t="str">
        <f>IF(AND(T707=0,T708=1),"YES","NO")</f>
        <v>NO</v>
      </c>
    </row>
    <row r="709" spans="1:21" x14ac:dyDescent="0.3">
      <c r="A709" s="1">
        <v>708</v>
      </c>
      <c r="B709" s="1">
        <v>36</v>
      </c>
      <c r="C709" s="1">
        <v>13999</v>
      </c>
      <c r="D709" s="1">
        <v>11</v>
      </c>
      <c r="E709" s="1">
        <v>3.8</v>
      </c>
      <c r="F709" s="1">
        <v>2</v>
      </c>
      <c r="G709" s="1" t="s">
        <v>5</v>
      </c>
      <c r="H709" s="1">
        <v>11.7</v>
      </c>
      <c r="I709" s="1">
        <v>1.8</v>
      </c>
      <c r="J709" s="1">
        <v>8.1199999999999992</v>
      </c>
      <c r="K709" s="1">
        <v>0.05</v>
      </c>
      <c r="L709" s="1">
        <v>0.13</v>
      </c>
      <c r="M709" s="3">
        <f>PI()*(D709*0.0254)^2/4</f>
        <v>6.1311604970797212E-2</v>
      </c>
      <c r="N709" s="1">
        <f>ROUND(H709*4.45,0)</f>
        <v>52</v>
      </c>
      <c r="O709" s="1">
        <f>I709*745.7</f>
        <v>1342.2600000000002</v>
      </c>
      <c r="P709" s="5">
        <f>ROUND(N709^(3/2)/O709/SQRT(2*1.28*M709)*100,0)</f>
        <v>71</v>
      </c>
      <c r="Q709" s="4">
        <f>E709/D709</f>
        <v>0.34545454545454546</v>
      </c>
      <c r="R709" s="1">
        <f>ROUND(L709^(3/2)/K709*100*SQRT(2/PI()),0)</f>
        <v>75</v>
      </c>
      <c r="S709" s="1" t="str">
        <f>IF(AND(R709&gt;=R708,R709&gt;R710),"YES","NO")</f>
        <v>NO</v>
      </c>
      <c r="T709" s="1">
        <f>IF(C709&lt;C708,0,IF(T708=1,1,IF(S709="YES",1,0)))</f>
        <v>0</v>
      </c>
      <c r="U709" s="1" t="str">
        <f>IF(AND(T708=0,T709=1),"YES","NO")</f>
        <v>NO</v>
      </c>
    </row>
    <row r="710" spans="1:21" x14ac:dyDescent="0.3">
      <c r="A710" s="1">
        <v>709</v>
      </c>
      <c r="B710" s="1">
        <v>36</v>
      </c>
      <c r="C710" s="1">
        <v>15000</v>
      </c>
      <c r="D710" s="1">
        <v>11</v>
      </c>
      <c r="E710" s="1">
        <v>3.8</v>
      </c>
      <c r="F710" s="1">
        <v>2</v>
      </c>
      <c r="G710" s="1" t="s">
        <v>5</v>
      </c>
      <c r="H710" s="1">
        <v>13.58</v>
      </c>
      <c r="I710" s="1">
        <v>2.2599999999999998</v>
      </c>
      <c r="J710" s="1">
        <v>9.51</v>
      </c>
      <c r="K710" s="1">
        <v>0.05</v>
      </c>
      <c r="L710" s="1">
        <v>0.13</v>
      </c>
      <c r="M710" s="3">
        <f>PI()*(D710*0.0254)^2/4</f>
        <v>6.1311604970797212E-2</v>
      </c>
      <c r="N710" s="1">
        <f>ROUND(H710*4.45,0)</f>
        <v>60</v>
      </c>
      <c r="O710" s="1">
        <f>I710*745.7</f>
        <v>1685.2819999999999</v>
      </c>
      <c r="P710" s="5">
        <f>ROUND(N710^(3/2)/O710/SQRT(2*1.28*M710)*100,0)</f>
        <v>70</v>
      </c>
      <c r="Q710" s="4">
        <f>E710/D710</f>
        <v>0.34545454545454546</v>
      </c>
      <c r="R710" s="1">
        <f>ROUND(L710^(3/2)/K710*100*SQRT(2/PI()),0)</f>
        <v>75</v>
      </c>
      <c r="S710" s="1" t="str">
        <f>IF(AND(R710&gt;=R709,R710&gt;R711),"YES","NO")</f>
        <v>NO</v>
      </c>
      <c r="T710" s="1">
        <f>IF(C710&lt;C709,0,IF(T709=1,1,IF(S710="YES",1,0)))</f>
        <v>0</v>
      </c>
      <c r="U710" s="1" t="str">
        <f>IF(AND(T709=0,T710=1),"YES","NO")</f>
        <v>NO</v>
      </c>
    </row>
    <row r="711" spans="1:21" x14ac:dyDescent="0.3">
      <c r="A711" s="1">
        <v>710</v>
      </c>
      <c r="B711" s="1">
        <v>36</v>
      </c>
      <c r="C711" s="1">
        <v>16000</v>
      </c>
      <c r="D711" s="1">
        <v>11</v>
      </c>
      <c r="E711" s="1">
        <v>3.8</v>
      </c>
      <c r="F711" s="1">
        <v>2</v>
      </c>
      <c r="G711" s="1" t="s">
        <v>5</v>
      </c>
      <c r="H711" s="1">
        <v>15.73</v>
      </c>
      <c r="I711" s="1">
        <v>2.83</v>
      </c>
      <c r="J711" s="1">
        <v>11.16</v>
      </c>
      <c r="K711" s="1">
        <v>0.05</v>
      </c>
      <c r="L711" s="1">
        <v>0.13</v>
      </c>
      <c r="M711" s="3">
        <f>PI()*(D711*0.0254)^2/4</f>
        <v>6.1311604970797212E-2</v>
      </c>
      <c r="N711" s="1">
        <f>ROUND(H711*4.45,0)</f>
        <v>70</v>
      </c>
      <c r="O711" s="1">
        <f>I711*745.7</f>
        <v>2110.3310000000001</v>
      </c>
      <c r="P711" s="5">
        <f>ROUND(N711^(3/2)/O711/SQRT(2*1.28*M711)*100,0)</f>
        <v>70</v>
      </c>
      <c r="Q711" s="4">
        <f>E711/D711</f>
        <v>0.34545454545454546</v>
      </c>
      <c r="R711" s="1">
        <f>ROUND(L711^(3/2)/K711*100*SQRT(2/PI()),0)</f>
        <v>75</v>
      </c>
      <c r="S711" s="1" t="str">
        <f>IF(AND(R711&gt;=R710,R711&gt;R712),"YES","NO")</f>
        <v>YES</v>
      </c>
      <c r="T711" s="1">
        <f>IF(C711&lt;C710,0,IF(T710=1,1,IF(S711="YES",1,0)))</f>
        <v>1</v>
      </c>
      <c r="U711" s="1" t="str">
        <f>IF(AND(T710=0,T711=1),"YES","NO")</f>
        <v>YES</v>
      </c>
    </row>
    <row r="712" spans="1:21" x14ac:dyDescent="0.3">
      <c r="A712" s="1">
        <v>711</v>
      </c>
      <c r="B712" s="1">
        <v>36</v>
      </c>
      <c r="C712" s="1">
        <v>17000</v>
      </c>
      <c r="D712" s="1">
        <v>11</v>
      </c>
      <c r="E712" s="1">
        <v>3.8</v>
      </c>
      <c r="F712" s="1">
        <v>2</v>
      </c>
      <c r="G712" s="1" t="s">
        <v>5</v>
      </c>
      <c r="H712" s="1">
        <v>18.41</v>
      </c>
      <c r="I712" s="1">
        <v>3.57</v>
      </c>
      <c r="J712" s="1">
        <v>13.25</v>
      </c>
      <c r="K712" s="1">
        <v>0.06</v>
      </c>
      <c r="L712" s="1">
        <v>0.14000000000000001</v>
      </c>
      <c r="M712" s="3">
        <f>PI()*(D712*0.0254)^2/4</f>
        <v>6.1311604970797212E-2</v>
      </c>
      <c r="N712" s="1">
        <f>ROUND(H712*4.45,0)</f>
        <v>82</v>
      </c>
      <c r="O712" s="1">
        <f>I712*745.7</f>
        <v>2662.1489999999999</v>
      </c>
      <c r="P712" s="5">
        <f>ROUND(N712^(3/2)/O712/SQRT(2*1.28*M712)*100,0)</f>
        <v>70</v>
      </c>
      <c r="Q712" s="4">
        <f>E712/D712</f>
        <v>0.34545454545454546</v>
      </c>
      <c r="R712" s="1">
        <f>ROUND(L712^(3/2)/K712*100*SQRT(2/PI()),0)</f>
        <v>70</v>
      </c>
      <c r="S712" s="1" t="str">
        <f>IF(AND(R712&gt;=R711,R712&gt;R713),"YES","NO")</f>
        <v>NO</v>
      </c>
      <c r="T712" s="1">
        <f>IF(C712&lt;C711,0,IF(T711=1,1,IF(S712="YES",1,0)))</f>
        <v>1</v>
      </c>
      <c r="U712" s="1" t="str">
        <f>IF(AND(T711=0,T712=1),"YES","NO")</f>
        <v>NO</v>
      </c>
    </row>
    <row r="713" spans="1:21" x14ac:dyDescent="0.3">
      <c r="A713" s="1">
        <v>712</v>
      </c>
      <c r="B713" s="1">
        <v>36</v>
      </c>
      <c r="C713" s="1">
        <v>18000</v>
      </c>
      <c r="D713" s="1">
        <v>11</v>
      </c>
      <c r="E713" s="1">
        <v>3.8</v>
      </c>
      <c r="F713" s="1">
        <v>2</v>
      </c>
      <c r="G713" s="1" t="s">
        <v>5</v>
      </c>
      <c r="H713" s="1">
        <v>21.31</v>
      </c>
      <c r="I713" s="1">
        <v>4.51</v>
      </c>
      <c r="J713" s="1">
        <v>15.79</v>
      </c>
      <c r="K713" s="1">
        <v>0.06</v>
      </c>
      <c r="L713" s="1">
        <v>0.14000000000000001</v>
      </c>
      <c r="M713" s="3">
        <f>PI()*(D713*0.0254)^2/4</f>
        <v>6.1311604970797212E-2</v>
      </c>
      <c r="N713" s="1">
        <f>ROUND(H713*4.45,0)</f>
        <v>95</v>
      </c>
      <c r="O713" s="1">
        <f>I713*745.7</f>
        <v>3363.107</v>
      </c>
      <c r="P713" s="5">
        <f>ROUND(N713^(3/2)/O713/SQRT(2*1.28*M713)*100,0)</f>
        <v>69</v>
      </c>
      <c r="Q713" s="4">
        <f>E713/D713</f>
        <v>0.34545454545454546</v>
      </c>
      <c r="R713" s="1">
        <f>ROUND(L713^(3/2)/K713*100*SQRT(2/PI()),0)</f>
        <v>70</v>
      </c>
      <c r="S713" s="1" t="str">
        <f>IF(AND(R713&gt;=R712,R713&gt;R714),"YES","NO")</f>
        <v>NO</v>
      </c>
      <c r="T713" s="1">
        <f>IF(C713&lt;C712,0,IF(T712=1,1,IF(S713="YES",1,0)))</f>
        <v>1</v>
      </c>
      <c r="U713" s="1" t="str">
        <f>IF(AND(T712=0,T713=1),"YES","NO")</f>
        <v>NO</v>
      </c>
    </row>
    <row r="714" spans="1:21" x14ac:dyDescent="0.3">
      <c r="A714" s="1">
        <v>713</v>
      </c>
      <c r="B714" s="1">
        <v>37</v>
      </c>
      <c r="C714" s="1">
        <v>1000</v>
      </c>
      <c r="D714" s="1">
        <v>11</v>
      </c>
      <c r="E714" s="1">
        <v>4</v>
      </c>
      <c r="F714" s="1">
        <v>2</v>
      </c>
      <c r="G714" s="1" t="s">
        <v>23</v>
      </c>
      <c r="H714" s="1">
        <v>0.04</v>
      </c>
      <c r="I714" s="1">
        <v>0.01</v>
      </c>
      <c r="J714" s="1">
        <v>0.03</v>
      </c>
      <c r="K714" s="1">
        <v>0.03</v>
      </c>
      <c r="L714" s="1">
        <v>0.1</v>
      </c>
      <c r="M714" s="3">
        <f>PI()*(D714*0.0254)^2/4</f>
        <v>6.1311604970797212E-2</v>
      </c>
      <c r="N714" s="1">
        <f>ROUND(H714*4.45,0)</f>
        <v>0</v>
      </c>
      <c r="O714" s="1">
        <f>I714*745.7</f>
        <v>7.4570000000000007</v>
      </c>
      <c r="P714" s="5">
        <f>ROUND(N714^(3/2)/O714/SQRT(2*1.28*M714)*100,0)</f>
        <v>0</v>
      </c>
      <c r="Q714" s="4">
        <f>E714/D714</f>
        <v>0.36363636363636365</v>
      </c>
      <c r="R714" s="1">
        <f>ROUND(L714^(3/2)/K714*100*SQRT(2/PI()),0)</f>
        <v>84</v>
      </c>
      <c r="S714" s="1" t="str">
        <f>IF(AND(R714&gt;=R713,R714&gt;R715),"YES","NO")</f>
        <v>NO</v>
      </c>
      <c r="T714" s="1">
        <f>IF(C714&lt;C713,0,IF(T713=1,1,IF(S714="YES",1,0)))</f>
        <v>0</v>
      </c>
      <c r="U714" s="1" t="str">
        <f>IF(AND(T713=0,T714=1),"YES","NO")</f>
        <v>NO</v>
      </c>
    </row>
    <row r="715" spans="1:21" x14ac:dyDescent="0.3">
      <c r="A715" s="1">
        <v>714</v>
      </c>
      <c r="B715" s="1">
        <v>37</v>
      </c>
      <c r="C715" s="1">
        <v>2000</v>
      </c>
      <c r="D715" s="1">
        <v>11</v>
      </c>
      <c r="E715" s="1">
        <v>4</v>
      </c>
      <c r="F715" s="1">
        <v>2</v>
      </c>
      <c r="G715" s="1" t="s">
        <v>23</v>
      </c>
      <c r="H715" s="1">
        <v>0.18</v>
      </c>
      <c r="I715" s="1">
        <v>0.01</v>
      </c>
      <c r="J715" s="1">
        <v>0.11</v>
      </c>
      <c r="K715" s="1">
        <v>0.03</v>
      </c>
      <c r="L715" s="1">
        <v>0.1</v>
      </c>
      <c r="M715" s="3">
        <f>PI()*(D715*0.0254)^2/4</f>
        <v>6.1311604970797212E-2</v>
      </c>
      <c r="N715" s="1">
        <f>ROUND(H715*4.45,0)</f>
        <v>1</v>
      </c>
      <c r="O715" s="1">
        <f>I715*745.7</f>
        <v>7.4570000000000007</v>
      </c>
      <c r="P715" s="5">
        <f>ROUND(N715^(3/2)/O715/SQRT(2*1.28*M715)*100,0)</f>
        <v>34</v>
      </c>
      <c r="Q715" s="4">
        <f>E715/D715</f>
        <v>0.36363636363636365</v>
      </c>
      <c r="R715" s="1">
        <f>ROUND(L715^(3/2)/K715*100*SQRT(2/PI()),0)</f>
        <v>84</v>
      </c>
      <c r="S715" s="1" t="str">
        <f>IF(AND(R715&gt;=R714,R715&gt;R716),"YES","NO")</f>
        <v>NO</v>
      </c>
      <c r="T715" s="1">
        <f>IF(C715&lt;C714,0,IF(T714=1,1,IF(S715="YES",1,0)))</f>
        <v>0</v>
      </c>
      <c r="U715" s="1" t="str">
        <f>IF(AND(T714=0,T715=1),"YES","NO")</f>
        <v>NO</v>
      </c>
    </row>
    <row r="716" spans="1:21" x14ac:dyDescent="0.3">
      <c r="A716" s="1">
        <v>715</v>
      </c>
      <c r="B716" s="1">
        <v>37</v>
      </c>
      <c r="C716" s="1">
        <v>3000</v>
      </c>
      <c r="D716" s="1">
        <v>11</v>
      </c>
      <c r="E716" s="1">
        <v>4</v>
      </c>
      <c r="F716" s="1">
        <v>2</v>
      </c>
      <c r="G716" s="1" t="s">
        <v>23</v>
      </c>
      <c r="H716" s="1">
        <v>0.4</v>
      </c>
      <c r="I716" s="1">
        <v>0.01</v>
      </c>
      <c r="J716" s="1">
        <v>0.26</v>
      </c>
      <c r="K716" s="1">
        <v>0.03</v>
      </c>
      <c r="L716" s="1">
        <v>0.1</v>
      </c>
      <c r="M716" s="3">
        <f>PI()*(D716*0.0254)^2/4</f>
        <v>6.1311604970797212E-2</v>
      </c>
      <c r="N716" s="1">
        <f>ROUND(H716*4.45,0)</f>
        <v>2</v>
      </c>
      <c r="O716" s="1">
        <f>I716*745.7</f>
        <v>7.4570000000000007</v>
      </c>
      <c r="P716" s="5">
        <f>ROUND(N716^(3/2)/O716/SQRT(2*1.28*M716)*100,0)</f>
        <v>96</v>
      </c>
      <c r="Q716" s="4">
        <f>E716/D716</f>
        <v>0.36363636363636365</v>
      </c>
      <c r="R716" s="1">
        <f>ROUND(L716^(3/2)/K716*100*SQRT(2/PI()),0)</f>
        <v>84</v>
      </c>
      <c r="S716" s="1" t="str">
        <f>IF(AND(R716&gt;=R715,R716&gt;R717),"YES","NO")</f>
        <v>YES</v>
      </c>
      <c r="T716" s="1">
        <f>IF(C716&lt;C715,0,IF(T715=1,1,IF(S716="YES",1,0)))</f>
        <v>1</v>
      </c>
      <c r="U716" s="1" t="str">
        <f>IF(AND(T715=0,T716=1),"YES","NO")</f>
        <v>YES</v>
      </c>
    </row>
    <row r="717" spans="1:21" x14ac:dyDescent="0.3">
      <c r="A717" s="1">
        <v>716</v>
      </c>
      <c r="B717" s="1">
        <v>37</v>
      </c>
      <c r="C717" s="1">
        <v>4000</v>
      </c>
      <c r="D717" s="1">
        <v>11</v>
      </c>
      <c r="E717" s="1">
        <v>4</v>
      </c>
      <c r="F717" s="1">
        <v>2</v>
      </c>
      <c r="G717" s="1" t="s">
        <v>23</v>
      </c>
      <c r="H717" s="1">
        <v>0.71</v>
      </c>
      <c r="I717" s="1">
        <v>0.03</v>
      </c>
      <c r="J717" s="1">
        <v>0.46</v>
      </c>
      <c r="K717" s="1">
        <v>0.04</v>
      </c>
      <c r="L717" s="1">
        <v>0.1</v>
      </c>
      <c r="M717" s="3">
        <f>PI()*(D717*0.0254)^2/4</f>
        <v>6.1311604970797212E-2</v>
      </c>
      <c r="N717" s="1">
        <f>ROUND(H717*4.45,0)</f>
        <v>3</v>
      </c>
      <c r="O717" s="1">
        <f>I717*745.7</f>
        <v>22.371000000000002</v>
      </c>
      <c r="P717" s="5">
        <f>ROUND(N717^(3/2)/O717/SQRT(2*1.28*M717)*100,0)</f>
        <v>59</v>
      </c>
      <c r="Q717" s="4">
        <f>E717/D717</f>
        <v>0.36363636363636365</v>
      </c>
      <c r="R717" s="1">
        <f>ROUND(L717^(3/2)/K717*100*SQRT(2/PI()),0)</f>
        <v>63</v>
      </c>
      <c r="S717" s="1" t="str">
        <f>IF(AND(R717&gt;=R716,R717&gt;R718),"YES","NO")</f>
        <v>NO</v>
      </c>
      <c r="T717" s="1">
        <f>IF(C717&lt;C716,0,IF(T716=1,1,IF(S717="YES",1,0)))</f>
        <v>1</v>
      </c>
      <c r="U717" s="1" t="str">
        <f>IF(AND(T716=0,T717=1),"YES","NO")</f>
        <v>NO</v>
      </c>
    </row>
    <row r="718" spans="1:21" x14ac:dyDescent="0.3">
      <c r="A718" s="1">
        <v>717</v>
      </c>
      <c r="B718" s="1">
        <v>37</v>
      </c>
      <c r="C718" s="1">
        <v>5000</v>
      </c>
      <c r="D718" s="1">
        <v>11</v>
      </c>
      <c r="E718" s="1">
        <v>4</v>
      </c>
      <c r="F718" s="1">
        <v>2</v>
      </c>
      <c r="G718" s="1" t="s">
        <v>23</v>
      </c>
      <c r="H718" s="1">
        <v>1.1200000000000001</v>
      </c>
      <c r="I718" s="1">
        <v>0.06</v>
      </c>
      <c r="J718" s="1">
        <v>0.7</v>
      </c>
      <c r="K718" s="1">
        <v>0.03</v>
      </c>
      <c r="L718" s="1">
        <v>0.1</v>
      </c>
      <c r="M718" s="3">
        <f>PI()*(D718*0.0254)^2/4</f>
        <v>6.1311604970797212E-2</v>
      </c>
      <c r="N718" s="1">
        <f>ROUND(H718*4.45,0)</f>
        <v>5</v>
      </c>
      <c r="O718" s="1">
        <f>I718*745.7</f>
        <v>44.742000000000004</v>
      </c>
      <c r="P718" s="5">
        <f>ROUND(N718^(3/2)/O718/SQRT(2*1.28*M718)*100,0)</f>
        <v>63</v>
      </c>
      <c r="Q718" s="4">
        <f>E718/D718</f>
        <v>0.36363636363636365</v>
      </c>
      <c r="R718" s="1">
        <f>ROUND(L718^(3/2)/K718*100*SQRT(2/PI()),0)</f>
        <v>84</v>
      </c>
      <c r="S718" s="1" t="str">
        <f>IF(AND(R718&gt;=R717,R718&gt;R719),"YES","NO")</f>
        <v>NO</v>
      </c>
      <c r="T718" s="1">
        <f>IF(C718&lt;C717,0,IF(T717=1,1,IF(S718="YES",1,0)))</f>
        <v>1</v>
      </c>
      <c r="U718" s="1" t="str">
        <f>IF(AND(T717=0,T718=1),"YES","NO")</f>
        <v>NO</v>
      </c>
    </row>
    <row r="719" spans="1:21" x14ac:dyDescent="0.3">
      <c r="A719" s="1">
        <v>718</v>
      </c>
      <c r="B719" s="1">
        <v>37</v>
      </c>
      <c r="C719" s="1">
        <v>6000</v>
      </c>
      <c r="D719" s="1">
        <v>11</v>
      </c>
      <c r="E719" s="1">
        <v>4</v>
      </c>
      <c r="F719" s="1">
        <v>2</v>
      </c>
      <c r="G719" s="1" t="s">
        <v>23</v>
      </c>
      <c r="H719" s="1">
        <v>1.61</v>
      </c>
      <c r="I719" s="1">
        <v>0.09</v>
      </c>
      <c r="J719" s="1">
        <v>0.99</v>
      </c>
      <c r="K719" s="1">
        <v>0.03</v>
      </c>
      <c r="L719" s="1">
        <v>0.1</v>
      </c>
      <c r="M719" s="3">
        <f>PI()*(D719*0.0254)^2/4</f>
        <v>6.1311604970797212E-2</v>
      </c>
      <c r="N719" s="1">
        <f>ROUND(H719*4.45,0)</f>
        <v>7</v>
      </c>
      <c r="O719" s="1">
        <f>I719*745.7</f>
        <v>67.113</v>
      </c>
      <c r="P719" s="5">
        <f>ROUND(N719^(3/2)/O719/SQRT(2*1.28*M719)*100,0)</f>
        <v>70</v>
      </c>
      <c r="Q719" s="4">
        <f>E719/D719</f>
        <v>0.36363636363636365</v>
      </c>
      <c r="R719" s="1">
        <f>ROUND(L719^(3/2)/K719*100*SQRT(2/PI()),0)</f>
        <v>84</v>
      </c>
      <c r="S719" s="1" t="str">
        <f>IF(AND(R719&gt;=R718,R719&gt;R720),"YES","NO")</f>
        <v>NO</v>
      </c>
      <c r="T719" s="1">
        <f>IF(C719&lt;C718,0,IF(T718=1,1,IF(S719="YES",1,0)))</f>
        <v>1</v>
      </c>
      <c r="U719" s="1" t="str">
        <f>IF(AND(T718=0,T719=1),"YES","NO")</f>
        <v>NO</v>
      </c>
    </row>
    <row r="720" spans="1:21" x14ac:dyDescent="0.3">
      <c r="A720" s="1">
        <v>719</v>
      </c>
      <c r="B720" s="1">
        <v>37</v>
      </c>
      <c r="C720" s="1">
        <v>7000</v>
      </c>
      <c r="D720" s="1">
        <v>11</v>
      </c>
      <c r="E720" s="1">
        <v>4</v>
      </c>
      <c r="F720" s="1">
        <v>2</v>
      </c>
      <c r="G720" s="1" t="s">
        <v>23</v>
      </c>
      <c r="H720" s="1">
        <v>2.21</v>
      </c>
      <c r="I720" s="1">
        <v>0.15</v>
      </c>
      <c r="J720" s="1">
        <v>1.36</v>
      </c>
      <c r="K720" s="1">
        <v>0.03</v>
      </c>
      <c r="L720" s="1">
        <v>0.1</v>
      </c>
      <c r="M720" s="3">
        <f>PI()*(D720*0.0254)^2/4</f>
        <v>6.1311604970797212E-2</v>
      </c>
      <c r="N720" s="1">
        <f>ROUND(H720*4.45,0)</f>
        <v>10</v>
      </c>
      <c r="O720" s="1">
        <f>I720*745.7</f>
        <v>111.855</v>
      </c>
      <c r="P720" s="5">
        <f>ROUND(N720^(3/2)/O720/SQRT(2*1.28*M720)*100,0)</f>
        <v>71</v>
      </c>
      <c r="Q720" s="4">
        <f>E720/D720</f>
        <v>0.36363636363636365</v>
      </c>
      <c r="R720" s="1">
        <f>ROUND(L720^(3/2)/K720*100*SQRT(2/PI()),0)</f>
        <v>84</v>
      </c>
      <c r="S720" s="1" t="str">
        <f>IF(AND(R720&gt;=R719,R720&gt;R721),"YES","NO")</f>
        <v>YES</v>
      </c>
      <c r="T720" s="1">
        <f>IF(C720&lt;C719,0,IF(T719=1,1,IF(S720="YES",1,0)))</f>
        <v>1</v>
      </c>
      <c r="U720" s="1" t="str">
        <f>IF(AND(T719=0,T720=1),"YES","NO")</f>
        <v>NO</v>
      </c>
    </row>
    <row r="721" spans="1:21" x14ac:dyDescent="0.3">
      <c r="A721" s="1">
        <v>720</v>
      </c>
      <c r="B721" s="1">
        <v>37</v>
      </c>
      <c r="C721" s="1">
        <v>8000</v>
      </c>
      <c r="D721" s="1">
        <v>11</v>
      </c>
      <c r="E721" s="1">
        <v>4</v>
      </c>
      <c r="F721" s="1">
        <v>2</v>
      </c>
      <c r="G721" s="1" t="s">
        <v>23</v>
      </c>
      <c r="H721" s="1">
        <v>2.91</v>
      </c>
      <c r="I721" s="1">
        <v>0.24</v>
      </c>
      <c r="J721" s="1">
        <v>1.87</v>
      </c>
      <c r="K721" s="1">
        <v>0.04</v>
      </c>
      <c r="L721" s="1">
        <v>0.1</v>
      </c>
      <c r="M721" s="3">
        <f>PI()*(D721*0.0254)^2/4</f>
        <v>6.1311604970797212E-2</v>
      </c>
      <c r="N721" s="1">
        <f>ROUND(H721*4.45,0)</f>
        <v>13</v>
      </c>
      <c r="O721" s="1">
        <f>I721*745.7</f>
        <v>178.96800000000002</v>
      </c>
      <c r="P721" s="5">
        <f>ROUND(N721^(3/2)/O721/SQRT(2*1.28*M721)*100,0)</f>
        <v>66</v>
      </c>
      <c r="Q721" s="4">
        <f>E721/D721</f>
        <v>0.36363636363636365</v>
      </c>
      <c r="R721" s="1">
        <f>ROUND(L721^(3/2)/K721*100*SQRT(2/PI()),0)</f>
        <v>63</v>
      </c>
      <c r="S721" s="1" t="str">
        <f>IF(AND(R721&gt;=R720,R721&gt;R722),"YES","NO")</f>
        <v>NO</v>
      </c>
      <c r="T721" s="1">
        <f>IF(C721&lt;C720,0,IF(T720=1,1,IF(S721="YES",1,0)))</f>
        <v>1</v>
      </c>
      <c r="U721" s="1" t="str">
        <f>IF(AND(T720=0,T721=1),"YES","NO")</f>
        <v>NO</v>
      </c>
    </row>
    <row r="722" spans="1:21" x14ac:dyDescent="0.3">
      <c r="A722" s="1">
        <v>721</v>
      </c>
      <c r="B722" s="1">
        <v>37</v>
      </c>
      <c r="C722" s="1">
        <v>9000</v>
      </c>
      <c r="D722" s="1">
        <v>11</v>
      </c>
      <c r="E722" s="1">
        <v>4</v>
      </c>
      <c r="F722" s="1">
        <v>2</v>
      </c>
      <c r="G722" s="1" t="s">
        <v>23</v>
      </c>
      <c r="H722" s="1">
        <v>3.72</v>
      </c>
      <c r="I722" s="1">
        <v>0.36</v>
      </c>
      <c r="J722" s="1">
        <v>2.4900000000000002</v>
      </c>
      <c r="K722" s="1">
        <v>0.04</v>
      </c>
      <c r="L722" s="1">
        <v>0.1</v>
      </c>
      <c r="M722" s="3">
        <f>PI()*(D722*0.0254)^2/4</f>
        <v>6.1311604970797212E-2</v>
      </c>
      <c r="N722" s="1">
        <f>ROUND(H722*4.45,0)</f>
        <v>17</v>
      </c>
      <c r="O722" s="1">
        <f>I722*745.7</f>
        <v>268.452</v>
      </c>
      <c r="P722" s="5">
        <f>ROUND(N722^(3/2)/O722/SQRT(2*1.28*M722)*100,0)</f>
        <v>66</v>
      </c>
      <c r="Q722" s="4">
        <f>E722/D722</f>
        <v>0.36363636363636365</v>
      </c>
      <c r="R722" s="1">
        <f>ROUND(L722^(3/2)/K722*100*SQRT(2/PI()),0)</f>
        <v>63</v>
      </c>
      <c r="S722" s="1" t="str">
        <f>IF(AND(R722&gt;=R721,R722&gt;R723),"YES","NO")</f>
        <v>NO</v>
      </c>
      <c r="T722" s="1">
        <f>IF(C722&lt;C721,0,IF(T721=1,1,IF(S722="YES",1,0)))</f>
        <v>1</v>
      </c>
      <c r="U722" s="1" t="str">
        <f>IF(AND(T721=0,T722=1),"YES","NO")</f>
        <v>NO</v>
      </c>
    </row>
    <row r="723" spans="1:21" x14ac:dyDescent="0.3">
      <c r="A723" s="1">
        <v>722</v>
      </c>
      <c r="B723" s="1">
        <v>37</v>
      </c>
      <c r="C723" s="1">
        <v>10000</v>
      </c>
      <c r="D723" s="1">
        <v>11</v>
      </c>
      <c r="E723" s="1">
        <v>4</v>
      </c>
      <c r="F723" s="1">
        <v>2</v>
      </c>
      <c r="G723" s="1" t="s">
        <v>23</v>
      </c>
      <c r="H723" s="1">
        <v>4.6399999999999997</v>
      </c>
      <c r="I723" s="1">
        <v>0.51</v>
      </c>
      <c r="J723" s="1">
        <v>3.23</v>
      </c>
      <c r="K723" s="1">
        <v>0.04</v>
      </c>
      <c r="L723" s="1">
        <v>0.1</v>
      </c>
      <c r="M723" s="3">
        <f>PI()*(D723*0.0254)^2/4</f>
        <v>6.1311604970797212E-2</v>
      </c>
      <c r="N723" s="1">
        <f>ROUND(H723*4.45,0)</f>
        <v>21</v>
      </c>
      <c r="O723" s="1">
        <f>I723*745.7</f>
        <v>380.30700000000002</v>
      </c>
      <c r="P723" s="5">
        <f>ROUND(N723^(3/2)/O723/SQRT(2*1.28*M723)*100,0)</f>
        <v>64</v>
      </c>
      <c r="Q723" s="4">
        <f>E723/D723</f>
        <v>0.36363636363636365</v>
      </c>
      <c r="R723" s="1">
        <f>ROUND(L723^(3/2)/K723*100*SQRT(2/PI()),0)</f>
        <v>63</v>
      </c>
      <c r="S723" s="1" t="str">
        <f>IF(AND(R723&gt;=R722,R723&gt;R724),"YES","NO")</f>
        <v>NO</v>
      </c>
      <c r="T723" s="1">
        <f>IF(C723&lt;C722,0,IF(T722=1,1,IF(S723="YES",1,0)))</f>
        <v>1</v>
      </c>
      <c r="U723" s="1" t="str">
        <f>IF(AND(T722=0,T723=1),"YES","NO")</f>
        <v>NO</v>
      </c>
    </row>
    <row r="724" spans="1:21" x14ac:dyDescent="0.3">
      <c r="A724" s="1">
        <v>723</v>
      </c>
      <c r="B724" s="1">
        <v>37</v>
      </c>
      <c r="C724" s="1">
        <v>11000</v>
      </c>
      <c r="D724" s="1">
        <v>11</v>
      </c>
      <c r="E724" s="1">
        <v>4</v>
      </c>
      <c r="F724" s="1">
        <v>2</v>
      </c>
      <c r="G724" s="1" t="s">
        <v>23</v>
      </c>
      <c r="H724" s="1">
        <v>5.68</v>
      </c>
      <c r="I724" s="1">
        <v>0.72</v>
      </c>
      <c r="J724" s="1">
        <v>4.0999999999999996</v>
      </c>
      <c r="K724" s="1">
        <v>0.04</v>
      </c>
      <c r="L724" s="1">
        <v>0.1</v>
      </c>
      <c r="M724" s="3">
        <f>PI()*(D724*0.0254)^2/4</f>
        <v>6.1311604970797212E-2</v>
      </c>
      <c r="N724" s="1">
        <f>ROUND(H724*4.45,0)</f>
        <v>25</v>
      </c>
      <c r="O724" s="1">
        <f>I724*745.7</f>
        <v>536.904</v>
      </c>
      <c r="P724" s="5">
        <f>ROUND(N724^(3/2)/O724/SQRT(2*1.28*M724)*100,0)</f>
        <v>59</v>
      </c>
      <c r="Q724" s="4">
        <f>E724/D724</f>
        <v>0.36363636363636365</v>
      </c>
      <c r="R724" s="1">
        <f>ROUND(L724^(3/2)/K724*100*SQRT(2/PI()),0)</f>
        <v>63</v>
      </c>
      <c r="S724" s="1" t="str">
        <f>IF(AND(R724&gt;=R723,R724&gt;R725),"YES","NO")</f>
        <v>NO</v>
      </c>
      <c r="T724" s="1">
        <f>IF(C724&lt;C723,0,IF(T723=1,1,IF(S724="YES",1,0)))</f>
        <v>1</v>
      </c>
      <c r="U724" s="1" t="str">
        <f>IF(AND(T723=0,T724=1),"YES","NO")</f>
        <v>NO</v>
      </c>
    </row>
    <row r="725" spans="1:21" x14ac:dyDescent="0.3">
      <c r="A725" s="1">
        <v>724</v>
      </c>
      <c r="B725" s="1">
        <v>37</v>
      </c>
      <c r="C725" s="1">
        <v>12000</v>
      </c>
      <c r="D725" s="1">
        <v>11</v>
      </c>
      <c r="E725" s="1">
        <v>4</v>
      </c>
      <c r="F725" s="1">
        <v>2</v>
      </c>
      <c r="G725" s="1" t="s">
        <v>23</v>
      </c>
      <c r="H725" s="1">
        <v>6.84</v>
      </c>
      <c r="I725" s="1">
        <v>0.98</v>
      </c>
      <c r="J725" s="1">
        <v>5.13</v>
      </c>
      <c r="K725" s="1">
        <v>0.04</v>
      </c>
      <c r="L725" s="1">
        <v>0.1</v>
      </c>
      <c r="M725" s="3">
        <f>PI()*(D725*0.0254)^2/4</f>
        <v>6.1311604970797212E-2</v>
      </c>
      <c r="N725" s="1">
        <f>ROUND(H725*4.45,0)</f>
        <v>30</v>
      </c>
      <c r="O725" s="1">
        <f>I725*745.7</f>
        <v>730.78600000000006</v>
      </c>
      <c r="P725" s="5">
        <f>ROUND(N725^(3/2)/O725/SQRT(2*1.28*M725)*100,0)</f>
        <v>57</v>
      </c>
      <c r="Q725" s="4">
        <f>E725/D725</f>
        <v>0.36363636363636365</v>
      </c>
      <c r="R725" s="1">
        <f>ROUND(L725^(3/2)/K725*100*SQRT(2/PI()),0)</f>
        <v>63</v>
      </c>
      <c r="S725" s="1" t="str">
        <f>IF(AND(R725&gt;=R724,R725&gt;R726),"YES","NO")</f>
        <v>YES</v>
      </c>
      <c r="T725" s="1">
        <f>IF(C725&lt;C724,0,IF(T724=1,1,IF(S725="YES",1,0)))</f>
        <v>1</v>
      </c>
      <c r="U725" s="1" t="str">
        <f>IF(AND(T724=0,T725=1),"YES","NO")</f>
        <v>NO</v>
      </c>
    </row>
    <row r="726" spans="1:21" x14ac:dyDescent="0.3">
      <c r="A726" s="1">
        <v>725</v>
      </c>
      <c r="B726" s="1">
        <v>37</v>
      </c>
      <c r="C726" s="1">
        <v>13000</v>
      </c>
      <c r="D726" s="1">
        <v>11</v>
      </c>
      <c r="E726" s="1">
        <v>4</v>
      </c>
      <c r="F726" s="1">
        <v>2</v>
      </c>
      <c r="G726" s="1" t="s">
        <v>23</v>
      </c>
      <c r="H726" s="1">
        <v>8.15</v>
      </c>
      <c r="I726" s="1">
        <v>1.31</v>
      </c>
      <c r="J726" s="1">
        <v>6.34</v>
      </c>
      <c r="K726" s="1">
        <v>0.05</v>
      </c>
      <c r="L726" s="1">
        <v>0.1</v>
      </c>
      <c r="M726" s="3">
        <f>PI()*(D726*0.0254)^2/4</f>
        <v>6.1311604970797212E-2</v>
      </c>
      <c r="N726" s="1">
        <f>ROUND(H726*4.45,0)</f>
        <v>36</v>
      </c>
      <c r="O726" s="1">
        <f>I726*745.7</f>
        <v>976.86700000000008</v>
      </c>
      <c r="P726" s="5">
        <f>ROUND(N726^(3/2)/O726/SQRT(2*1.28*M726)*100,0)</f>
        <v>56</v>
      </c>
      <c r="Q726" s="4">
        <f>E726/D726</f>
        <v>0.36363636363636365</v>
      </c>
      <c r="R726" s="1">
        <f>ROUND(L726^(3/2)/K726*100*SQRT(2/PI()),0)</f>
        <v>50</v>
      </c>
      <c r="S726" s="1" t="str">
        <f>IF(AND(R726&gt;=R725,R726&gt;R727),"YES","NO")</f>
        <v>NO</v>
      </c>
      <c r="T726" s="1">
        <f>IF(C726&lt;C725,0,IF(T725=1,1,IF(S726="YES",1,0)))</f>
        <v>1</v>
      </c>
      <c r="U726" s="1" t="str">
        <f>IF(AND(T725=0,T726=1),"YES","NO")</f>
        <v>NO</v>
      </c>
    </row>
    <row r="727" spans="1:21" x14ac:dyDescent="0.3">
      <c r="A727" s="1">
        <v>726</v>
      </c>
      <c r="B727" s="1">
        <v>37</v>
      </c>
      <c r="C727" s="1">
        <v>13999</v>
      </c>
      <c r="D727" s="1">
        <v>11</v>
      </c>
      <c r="E727" s="1">
        <v>4</v>
      </c>
      <c r="F727" s="1">
        <v>2</v>
      </c>
      <c r="G727" s="1" t="s">
        <v>23</v>
      </c>
      <c r="H727" s="1">
        <v>9.57</v>
      </c>
      <c r="I727" s="1">
        <v>1.63</v>
      </c>
      <c r="J727" s="1">
        <v>7.34</v>
      </c>
      <c r="K727" s="1">
        <v>0.05</v>
      </c>
      <c r="L727" s="1">
        <v>0.1</v>
      </c>
      <c r="M727" s="3">
        <f>PI()*(D727*0.0254)^2/4</f>
        <v>6.1311604970797212E-2</v>
      </c>
      <c r="N727" s="1">
        <f>ROUND(H727*4.45,0)</f>
        <v>43</v>
      </c>
      <c r="O727" s="1">
        <f>I727*745.7</f>
        <v>1215.491</v>
      </c>
      <c r="P727" s="5">
        <f>ROUND(N727^(3/2)/O727/SQRT(2*1.28*M727)*100,0)</f>
        <v>59</v>
      </c>
      <c r="Q727" s="4">
        <f>E727/D727</f>
        <v>0.36363636363636365</v>
      </c>
      <c r="R727" s="1">
        <f>ROUND(L727^(3/2)/K727*100*SQRT(2/PI()),0)</f>
        <v>50</v>
      </c>
      <c r="S727" s="1" t="str">
        <f>IF(AND(R727&gt;=R726,R727&gt;R728),"YES","NO")</f>
        <v>NO</v>
      </c>
      <c r="T727" s="1">
        <f>IF(C727&lt;C726,0,IF(T726=1,1,IF(S727="YES",1,0)))</f>
        <v>1</v>
      </c>
      <c r="U727" s="1" t="str">
        <f>IF(AND(T726=0,T727=1),"YES","NO")</f>
        <v>NO</v>
      </c>
    </row>
    <row r="728" spans="1:21" x14ac:dyDescent="0.3">
      <c r="A728" s="1">
        <v>727</v>
      </c>
      <c r="B728" s="1">
        <v>37</v>
      </c>
      <c r="C728" s="1">
        <v>15000</v>
      </c>
      <c r="D728" s="1">
        <v>11</v>
      </c>
      <c r="E728" s="1">
        <v>4</v>
      </c>
      <c r="F728" s="1">
        <v>2</v>
      </c>
      <c r="G728" s="1" t="s">
        <v>23</v>
      </c>
      <c r="H728" s="1">
        <v>11.15</v>
      </c>
      <c r="I728" s="1">
        <v>1.99</v>
      </c>
      <c r="J728" s="1">
        <v>8.35</v>
      </c>
      <c r="K728" s="1">
        <v>0.05</v>
      </c>
      <c r="L728" s="1">
        <v>0.11</v>
      </c>
      <c r="M728" s="3">
        <f>PI()*(D728*0.0254)^2/4</f>
        <v>6.1311604970797212E-2</v>
      </c>
      <c r="N728" s="1">
        <f>ROUND(H728*4.45,0)</f>
        <v>50</v>
      </c>
      <c r="O728" s="1">
        <f>I728*745.7</f>
        <v>1483.943</v>
      </c>
      <c r="P728" s="5">
        <f>ROUND(N728^(3/2)/O728/SQRT(2*1.28*M728)*100,0)</f>
        <v>60</v>
      </c>
      <c r="Q728" s="4">
        <f>E728/D728</f>
        <v>0.36363636363636365</v>
      </c>
      <c r="R728" s="1">
        <f>ROUND(L728^(3/2)/K728*100*SQRT(2/PI()),0)</f>
        <v>58</v>
      </c>
      <c r="S728" s="1" t="str">
        <f>IF(AND(R728&gt;=R727,R728&gt;R729),"YES","NO")</f>
        <v>NO</v>
      </c>
      <c r="T728" s="1">
        <f>IF(C728&lt;C727,0,IF(T727=1,1,IF(S728="YES",1,0)))</f>
        <v>1</v>
      </c>
      <c r="U728" s="1" t="str">
        <f>IF(AND(T727=0,T728=1),"YES","NO")</f>
        <v>NO</v>
      </c>
    </row>
    <row r="729" spans="1:21" x14ac:dyDescent="0.3">
      <c r="A729" s="1">
        <v>728</v>
      </c>
      <c r="B729" s="1">
        <v>37</v>
      </c>
      <c r="C729" s="1">
        <v>16000</v>
      </c>
      <c r="D729" s="1">
        <v>11</v>
      </c>
      <c r="E729" s="1">
        <v>4</v>
      </c>
      <c r="F729" s="1">
        <v>2</v>
      </c>
      <c r="G729" s="1" t="s">
        <v>23</v>
      </c>
      <c r="H729" s="1">
        <v>12.95</v>
      </c>
      <c r="I729" s="1">
        <v>2.41</v>
      </c>
      <c r="J729" s="1">
        <v>9.51</v>
      </c>
      <c r="K729" s="1">
        <v>0.05</v>
      </c>
      <c r="L729" s="1">
        <v>0.11</v>
      </c>
      <c r="M729" s="3">
        <f>PI()*(D729*0.0254)^2/4</f>
        <v>6.1311604970797212E-2</v>
      </c>
      <c r="N729" s="1">
        <f>ROUND(H729*4.45,0)</f>
        <v>58</v>
      </c>
      <c r="O729" s="1">
        <f>I729*745.7</f>
        <v>1797.1370000000002</v>
      </c>
      <c r="P729" s="5">
        <f>ROUND(N729^(3/2)/O729/SQRT(2*1.28*M729)*100,0)</f>
        <v>62</v>
      </c>
      <c r="Q729" s="4">
        <f>E729/D729</f>
        <v>0.36363636363636365</v>
      </c>
      <c r="R729" s="1">
        <f>ROUND(L729^(3/2)/K729*100*SQRT(2/PI()),0)</f>
        <v>58</v>
      </c>
      <c r="S729" s="1" t="str">
        <f>IF(AND(R729&gt;=R728,R729&gt;R730),"YES","NO")</f>
        <v>NO</v>
      </c>
      <c r="T729" s="1">
        <f>IF(C729&lt;C728,0,IF(T728=1,1,IF(S729="YES",1,0)))</f>
        <v>1</v>
      </c>
      <c r="U729" s="1" t="str">
        <f>IF(AND(T728=0,T729=1),"YES","NO")</f>
        <v>NO</v>
      </c>
    </row>
    <row r="730" spans="1:21" x14ac:dyDescent="0.3">
      <c r="A730" s="1">
        <v>729</v>
      </c>
      <c r="B730" s="1">
        <v>37</v>
      </c>
      <c r="C730" s="1">
        <v>17000</v>
      </c>
      <c r="D730" s="1">
        <v>11</v>
      </c>
      <c r="E730" s="1">
        <v>4</v>
      </c>
      <c r="F730" s="1">
        <v>2</v>
      </c>
      <c r="G730" s="1" t="s">
        <v>23</v>
      </c>
      <c r="H730" s="1">
        <v>15.4</v>
      </c>
      <c r="I730" s="1">
        <v>3.3</v>
      </c>
      <c r="J730" s="1">
        <v>12.25</v>
      </c>
      <c r="K730" s="1">
        <v>0.05</v>
      </c>
      <c r="L730" s="1">
        <v>0.11</v>
      </c>
      <c r="M730" s="3">
        <f>PI()*(D730*0.0254)^2/4</f>
        <v>6.1311604970797212E-2</v>
      </c>
      <c r="N730" s="1">
        <f>ROUND(H730*4.45,0)</f>
        <v>69</v>
      </c>
      <c r="O730" s="1">
        <f>I730*745.7</f>
        <v>2460.81</v>
      </c>
      <c r="P730" s="5">
        <f>ROUND(N730^(3/2)/O730/SQRT(2*1.28*M730)*100,0)</f>
        <v>59</v>
      </c>
      <c r="Q730" s="4">
        <f>E730/D730</f>
        <v>0.36363636363636365</v>
      </c>
      <c r="R730" s="1">
        <f>ROUND(L730^(3/2)/K730*100*SQRT(2/PI()),0)</f>
        <v>58</v>
      </c>
      <c r="S730" s="1" t="str">
        <f>IF(AND(R730&gt;=R729,R730&gt;R731),"YES","NO")</f>
        <v>YES</v>
      </c>
      <c r="T730" s="1">
        <f>IF(C730&lt;C729,0,IF(T729=1,1,IF(S730="YES",1,0)))</f>
        <v>1</v>
      </c>
      <c r="U730" s="1" t="str">
        <f>IF(AND(T729=0,T730=1),"YES","NO")</f>
        <v>NO</v>
      </c>
    </row>
    <row r="731" spans="1:21" x14ac:dyDescent="0.3">
      <c r="A731" s="1">
        <v>730</v>
      </c>
      <c r="B731" s="1">
        <v>37</v>
      </c>
      <c r="C731" s="1">
        <v>18000</v>
      </c>
      <c r="D731" s="1">
        <v>11</v>
      </c>
      <c r="E731" s="1">
        <v>4</v>
      </c>
      <c r="F731" s="1">
        <v>2</v>
      </c>
      <c r="G731" s="1" t="s">
        <v>23</v>
      </c>
      <c r="H731" s="1">
        <v>17.53</v>
      </c>
      <c r="I731" s="1">
        <v>4.55</v>
      </c>
      <c r="J731" s="1">
        <v>15.92</v>
      </c>
      <c r="K731" s="1">
        <v>0.06</v>
      </c>
      <c r="L731" s="1">
        <v>0.12</v>
      </c>
      <c r="M731" s="3">
        <f>PI()*(D731*0.0254)^2/4</f>
        <v>6.1311604970797212E-2</v>
      </c>
      <c r="N731" s="1">
        <f>ROUND(H731*4.45,0)</f>
        <v>78</v>
      </c>
      <c r="O731" s="1">
        <f>I731*745.7</f>
        <v>3392.9349999999999</v>
      </c>
      <c r="P731" s="5">
        <f>ROUND(N731^(3/2)/O731/SQRT(2*1.28*M731)*100,0)</f>
        <v>51</v>
      </c>
      <c r="Q731" s="4">
        <f>E731/D731</f>
        <v>0.36363636363636365</v>
      </c>
      <c r="R731" s="1">
        <f>ROUND(L731^(3/2)/K731*100*SQRT(2/PI()),0)</f>
        <v>55</v>
      </c>
      <c r="S731" s="1" t="str">
        <f>IF(AND(R731&gt;=R730,R731&gt;R732),"YES","NO")</f>
        <v>NO</v>
      </c>
      <c r="T731" s="1">
        <f>IF(C731&lt;C730,0,IF(T730=1,1,IF(S731="YES",1,0)))</f>
        <v>1</v>
      </c>
      <c r="U731" s="1" t="str">
        <f>IF(AND(T730=0,T731=1),"YES","NO")</f>
        <v>NO</v>
      </c>
    </row>
    <row r="732" spans="1:21" x14ac:dyDescent="0.3">
      <c r="A732" s="1">
        <v>731</v>
      </c>
      <c r="B732" s="1">
        <v>37</v>
      </c>
      <c r="C732" s="1">
        <v>19000</v>
      </c>
      <c r="D732" s="1">
        <v>11</v>
      </c>
      <c r="E732" s="1">
        <v>4</v>
      </c>
      <c r="F732" s="1">
        <v>2</v>
      </c>
      <c r="G732" s="1" t="s">
        <v>23</v>
      </c>
      <c r="H732" s="1">
        <v>19.28</v>
      </c>
      <c r="I732" s="1">
        <v>5.33</v>
      </c>
      <c r="J732" s="1">
        <v>17.68</v>
      </c>
      <c r="K732" s="1">
        <v>0.06</v>
      </c>
      <c r="L732" s="1">
        <v>0.11</v>
      </c>
      <c r="M732" s="3">
        <f>PI()*(D732*0.0254)^2/4</f>
        <v>6.1311604970797212E-2</v>
      </c>
      <c r="N732" s="1">
        <f>ROUND(H732*4.45,0)</f>
        <v>86</v>
      </c>
      <c r="O732" s="1">
        <f>I732*745.7</f>
        <v>3974.5810000000001</v>
      </c>
      <c r="P732" s="5">
        <f>ROUND(N732^(3/2)/O732/SQRT(2*1.28*M732)*100,0)</f>
        <v>51</v>
      </c>
      <c r="Q732" s="4">
        <f>E732/D732</f>
        <v>0.36363636363636365</v>
      </c>
      <c r="R732" s="1">
        <f>ROUND(L732^(3/2)/K732*100*SQRT(2/PI()),0)</f>
        <v>49</v>
      </c>
      <c r="S732" s="1" t="str">
        <f>IF(AND(R732&gt;=R731,R732&gt;R733),"YES","NO")</f>
        <v>NO</v>
      </c>
      <c r="T732" s="1">
        <f>IF(C732&lt;C731,0,IF(T731=1,1,IF(S732="YES",1,0)))</f>
        <v>1</v>
      </c>
      <c r="U732" s="1" t="str">
        <f>IF(AND(T731=0,T732=1),"YES","NO")</f>
        <v>NO</v>
      </c>
    </row>
    <row r="733" spans="1:21" x14ac:dyDescent="0.3">
      <c r="A733" s="1">
        <v>732</v>
      </c>
      <c r="B733" s="1">
        <v>37</v>
      </c>
      <c r="C733" s="1">
        <v>20000</v>
      </c>
      <c r="D733" s="1">
        <v>11</v>
      </c>
      <c r="E733" s="1">
        <v>4</v>
      </c>
      <c r="F733" s="1">
        <v>2</v>
      </c>
      <c r="G733" s="1" t="s">
        <v>23</v>
      </c>
      <c r="H733" s="1">
        <v>20.87</v>
      </c>
      <c r="I733" s="1">
        <v>6.85</v>
      </c>
      <c r="J733" s="1">
        <v>21.59</v>
      </c>
      <c r="K733" s="1">
        <v>7.0000000000000007E-2</v>
      </c>
      <c r="L733" s="1">
        <v>0.11</v>
      </c>
      <c r="M733" s="3">
        <f>PI()*(D733*0.0254)^2/4</f>
        <v>6.1311604970797212E-2</v>
      </c>
      <c r="N733" s="1">
        <f>ROUND(H733*4.45,0)</f>
        <v>93</v>
      </c>
      <c r="O733" s="1">
        <f>I733*745.7</f>
        <v>5108.0450000000001</v>
      </c>
      <c r="P733" s="5">
        <f>ROUND(N733^(3/2)/O733/SQRT(2*1.28*M733)*100,0)</f>
        <v>44</v>
      </c>
      <c r="Q733" s="4">
        <f>E733/D733</f>
        <v>0.36363636363636365</v>
      </c>
      <c r="R733" s="1">
        <f>ROUND(L733^(3/2)/K733*100*SQRT(2/PI()),0)</f>
        <v>42</v>
      </c>
      <c r="S733" s="1" t="str">
        <f>IF(AND(R733&gt;=R732,R733&gt;R734),"YES","NO")</f>
        <v>NO</v>
      </c>
      <c r="T733" s="1">
        <f>IF(C733&lt;C732,0,IF(T732=1,1,IF(S733="YES",1,0)))</f>
        <v>1</v>
      </c>
      <c r="U733" s="1" t="str">
        <f>IF(AND(T732=0,T733=1),"YES","NO")</f>
        <v>NO</v>
      </c>
    </row>
    <row r="734" spans="1:21" x14ac:dyDescent="0.3">
      <c r="A734" s="1">
        <v>733</v>
      </c>
      <c r="B734" s="1">
        <v>37</v>
      </c>
      <c r="C734" s="1">
        <v>21000</v>
      </c>
      <c r="D734" s="1">
        <v>11</v>
      </c>
      <c r="E734" s="1">
        <v>4</v>
      </c>
      <c r="F734" s="1">
        <v>2</v>
      </c>
      <c r="G734" s="1" t="s">
        <v>23</v>
      </c>
      <c r="H734" s="1">
        <v>22.08</v>
      </c>
      <c r="I734" s="1">
        <v>7.93</v>
      </c>
      <c r="J734" s="1">
        <v>23.81</v>
      </c>
      <c r="K734" s="1">
        <v>7.0000000000000007E-2</v>
      </c>
      <c r="L734" s="1">
        <v>0.11</v>
      </c>
      <c r="M734" s="3">
        <f>PI()*(D734*0.0254)^2/4</f>
        <v>6.1311604970797212E-2</v>
      </c>
      <c r="N734" s="1">
        <f>ROUND(H734*4.45,0)</f>
        <v>98</v>
      </c>
      <c r="O734" s="1">
        <f>I734*745.7</f>
        <v>5913.4009999999998</v>
      </c>
      <c r="P734" s="5">
        <f>ROUND(N734^(3/2)/O734/SQRT(2*1.28*M734)*100,0)</f>
        <v>41</v>
      </c>
      <c r="Q734" s="4">
        <f>E734/D734</f>
        <v>0.36363636363636365</v>
      </c>
      <c r="R734" s="1">
        <f>ROUND(L734^(3/2)/K734*100*SQRT(2/PI()),0)</f>
        <v>42</v>
      </c>
      <c r="S734" s="1" t="str">
        <f>IF(AND(R734&gt;=R733,R734&gt;R735),"YES","NO")</f>
        <v>YES</v>
      </c>
      <c r="T734" s="1">
        <f>IF(C734&lt;C733,0,IF(T733=1,1,IF(S734="YES",1,0)))</f>
        <v>1</v>
      </c>
      <c r="U734" s="1" t="str">
        <f>IF(AND(T733=0,T734=1),"YES","NO")</f>
        <v>NO</v>
      </c>
    </row>
    <row r="735" spans="1:21" x14ac:dyDescent="0.3">
      <c r="A735" s="1">
        <v>734</v>
      </c>
      <c r="B735" s="1">
        <v>37</v>
      </c>
      <c r="C735" s="1">
        <v>22000</v>
      </c>
      <c r="D735" s="1">
        <v>11</v>
      </c>
      <c r="E735" s="1">
        <v>4</v>
      </c>
      <c r="F735" s="1">
        <v>2</v>
      </c>
      <c r="G735" s="1" t="s">
        <v>23</v>
      </c>
      <c r="H735" s="1">
        <v>23.14</v>
      </c>
      <c r="I735" s="1">
        <v>9.81</v>
      </c>
      <c r="J735" s="1">
        <v>28.12</v>
      </c>
      <c r="K735" s="1">
        <v>7.0000000000000007E-2</v>
      </c>
      <c r="L735" s="1">
        <v>0.1</v>
      </c>
      <c r="M735" s="3">
        <f>PI()*(D735*0.0254)^2/4</f>
        <v>6.1311604970797212E-2</v>
      </c>
      <c r="N735" s="1">
        <f>ROUND(H735*4.45,0)</f>
        <v>103</v>
      </c>
      <c r="O735" s="1">
        <f>I735*745.7</f>
        <v>7315.3170000000009</v>
      </c>
      <c r="P735" s="5">
        <f>ROUND(N735^(3/2)/O735/SQRT(2*1.28*M735)*100,0)</f>
        <v>36</v>
      </c>
      <c r="Q735" s="4">
        <f>E735/D735</f>
        <v>0.36363636363636365</v>
      </c>
      <c r="R735" s="1">
        <f>ROUND(L735^(3/2)/K735*100*SQRT(2/PI()),0)</f>
        <v>36</v>
      </c>
      <c r="S735" s="1" t="str">
        <f>IF(AND(R735&gt;=R734,R735&gt;R736),"YES","NO")</f>
        <v>NO</v>
      </c>
      <c r="T735" s="1">
        <f>IF(C735&lt;C734,0,IF(T734=1,1,IF(S735="YES",1,0)))</f>
        <v>1</v>
      </c>
      <c r="U735" s="1" t="str">
        <f>IF(AND(T734=0,T735=1),"YES","NO")</f>
        <v>NO</v>
      </c>
    </row>
    <row r="736" spans="1:21" x14ac:dyDescent="0.3">
      <c r="A736" s="1">
        <v>735</v>
      </c>
      <c r="B736" s="1">
        <v>38</v>
      </c>
      <c r="C736" s="1">
        <v>1000</v>
      </c>
      <c r="D736" s="1">
        <v>11</v>
      </c>
      <c r="E736" s="1">
        <v>4.5</v>
      </c>
      <c r="F736" s="1">
        <v>2</v>
      </c>
      <c r="G736" s="1" t="s">
        <v>7</v>
      </c>
      <c r="H736" s="1">
        <v>0.04</v>
      </c>
      <c r="I736" s="1">
        <v>0.01</v>
      </c>
      <c r="J736" s="1">
        <v>0.03</v>
      </c>
      <c r="K736" s="1">
        <v>0.03</v>
      </c>
      <c r="L736" s="1">
        <v>0.09</v>
      </c>
      <c r="M736" s="3">
        <f>PI()*(D736*0.0254)^2/4</f>
        <v>6.1311604970797212E-2</v>
      </c>
      <c r="N736" s="1">
        <f>ROUND(H736*4.45,0)</f>
        <v>0</v>
      </c>
      <c r="O736" s="1">
        <f>I736*745.7</f>
        <v>7.4570000000000007</v>
      </c>
      <c r="P736" s="5">
        <f>ROUND(N736^(3/2)/O736/SQRT(2*1.28*M736)*100,0)</f>
        <v>0</v>
      </c>
      <c r="Q736" s="4">
        <f>E736/D736</f>
        <v>0.40909090909090912</v>
      </c>
      <c r="R736" s="1">
        <f>ROUND(L736^(3/2)/K736*100*SQRT(2/PI()),0)</f>
        <v>72</v>
      </c>
      <c r="S736" s="1" t="str">
        <f>IF(AND(R736&gt;=R735,R736&gt;R737),"YES","NO")</f>
        <v>NO</v>
      </c>
      <c r="T736" s="1">
        <f>IF(C736&lt;C735,0,IF(T735=1,1,IF(S736="YES",1,0)))</f>
        <v>0</v>
      </c>
      <c r="U736" s="1" t="str">
        <f>IF(AND(T735=0,T736=1),"YES","NO")</f>
        <v>NO</v>
      </c>
    </row>
    <row r="737" spans="1:21" x14ac:dyDescent="0.3">
      <c r="A737" s="1">
        <v>736</v>
      </c>
      <c r="B737" s="1">
        <v>38</v>
      </c>
      <c r="C737" s="1">
        <v>2000</v>
      </c>
      <c r="D737" s="1">
        <v>11</v>
      </c>
      <c r="E737" s="1">
        <v>4.5</v>
      </c>
      <c r="F737" s="1">
        <v>2</v>
      </c>
      <c r="G737" s="1" t="s">
        <v>7</v>
      </c>
      <c r="H737" s="1">
        <v>0.17</v>
      </c>
      <c r="I737" s="1">
        <v>0.01</v>
      </c>
      <c r="J737" s="1">
        <v>0.1</v>
      </c>
      <c r="K737" s="1">
        <v>0.03</v>
      </c>
      <c r="L737" s="1">
        <v>0.09</v>
      </c>
      <c r="M737" s="3">
        <f>PI()*(D737*0.0254)^2/4</f>
        <v>6.1311604970797212E-2</v>
      </c>
      <c r="N737" s="1">
        <f>ROUND(H737*4.45,0)</f>
        <v>1</v>
      </c>
      <c r="O737" s="1">
        <f>I737*745.7</f>
        <v>7.4570000000000007</v>
      </c>
      <c r="P737" s="5">
        <f>ROUND(N737^(3/2)/O737/SQRT(2*1.28*M737)*100,0)</f>
        <v>34</v>
      </c>
      <c r="Q737" s="4">
        <f>E737/D737</f>
        <v>0.40909090909090912</v>
      </c>
      <c r="R737" s="1">
        <f>ROUND(L737^(3/2)/K737*100*SQRT(2/PI()),0)</f>
        <v>72</v>
      </c>
      <c r="S737" s="1" t="str">
        <f>IF(AND(R737&gt;=R736,R737&gt;R738),"YES","NO")</f>
        <v>NO</v>
      </c>
      <c r="T737" s="1">
        <f>IF(C737&lt;C736,0,IF(T736=1,1,IF(S737="YES",1,0)))</f>
        <v>0</v>
      </c>
      <c r="U737" s="1" t="str">
        <f>IF(AND(T736=0,T737=1),"YES","NO")</f>
        <v>NO</v>
      </c>
    </row>
    <row r="738" spans="1:21" x14ac:dyDescent="0.3">
      <c r="A738" s="1">
        <v>737</v>
      </c>
      <c r="B738" s="1">
        <v>38</v>
      </c>
      <c r="C738" s="1">
        <v>3000</v>
      </c>
      <c r="D738" s="1">
        <v>11</v>
      </c>
      <c r="E738" s="1">
        <v>4.5</v>
      </c>
      <c r="F738" s="1">
        <v>2</v>
      </c>
      <c r="G738" s="1" t="s">
        <v>7</v>
      </c>
      <c r="H738" s="1">
        <v>0.38</v>
      </c>
      <c r="I738" s="1">
        <v>0.01</v>
      </c>
      <c r="J738" s="1">
        <v>0.24</v>
      </c>
      <c r="K738" s="1">
        <v>0.03</v>
      </c>
      <c r="L738" s="1">
        <v>0.09</v>
      </c>
      <c r="M738" s="3">
        <f>PI()*(D738*0.0254)^2/4</f>
        <v>6.1311604970797212E-2</v>
      </c>
      <c r="N738" s="1">
        <f>ROUND(H738*4.45,0)</f>
        <v>2</v>
      </c>
      <c r="O738" s="1">
        <f>I738*745.7</f>
        <v>7.4570000000000007</v>
      </c>
      <c r="P738" s="5">
        <f>ROUND(N738^(3/2)/O738/SQRT(2*1.28*M738)*100,0)</f>
        <v>96</v>
      </c>
      <c r="Q738" s="4">
        <f>E738/D738</f>
        <v>0.40909090909090912</v>
      </c>
      <c r="R738" s="1">
        <f>ROUND(L738^(3/2)/K738*100*SQRT(2/PI()),0)</f>
        <v>72</v>
      </c>
      <c r="S738" s="1" t="str">
        <f>IF(AND(R738&gt;=R737,R738&gt;R739),"YES","NO")</f>
        <v>NO</v>
      </c>
      <c r="T738" s="1">
        <f>IF(C738&lt;C737,0,IF(T737=1,1,IF(S738="YES",1,0)))</f>
        <v>0</v>
      </c>
      <c r="U738" s="1" t="str">
        <f>IF(AND(T737=0,T738=1),"YES","NO")</f>
        <v>NO</v>
      </c>
    </row>
    <row r="739" spans="1:21" x14ac:dyDescent="0.3">
      <c r="A739" s="1">
        <v>738</v>
      </c>
      <c r="B739" s="1">
        <v>38</v>
      </c>
      <c r="C739" s="1">
        <v>4000</v>
      </c>
      <c r="D739" s="1">
        <v>11</v>
      </c>
      <c r="E739" s="1">
        <v>4.5</v>
      </c>
      <c r="F739" s="1">
        <v>2</v>
      </c>
      <c r="G739" s="1" t="s">
        <v>7</v>
      </c>
      <c r="H739" s="1">
        <v>0.68</v>
      </c>
      <c r="I739" s="1">
        <v>0.03</v>
      </c>
      <c r="J739" s="1">
        <v>0.42</v>
      </c>
      <c r="K739" s="1">
        <v>0.03</v>
      </c>
      <c r="L739" s="1">
        <v>0.09</v>
      </c>
      <c r="M739" s="3">
        <f>PI()*(D739*0.0254)^2/4</f>
        <v>6.1311604970797212E-2</v>
      </c>
      <c r="N739" s="1">
        <f>ROUND(H739*4.45,0)</f>
        <v>3</v>
      </c>
      <c r="O739" s="1">
        <f>I739*745.7</f>
        <v>22.371000000000002</v>
      </c>
      <c r="P739" s="5">
        <f>ROUND(N739^(3/2)/O739/SQRT(2*1.28*M739)*100,0)</f>
        <v>59</v>
      </c>
      <c r="Q739" s="4">
        <f>E739/D739</f>
        <v>0.40909090909090912</v>
      </c>
      <c r="R739" s="1">
        <f>ROUND(L739^(3/2)/K739*100*SQRT(2/PI()),0)</f>
        <v>72</v>
      </c>
      <c r="S739" s="1" t="str">
        <f>IF(AND(R739&gt;=R738,R739&gt;R740),"YES","NO")</f>
        <v>NO</v>
      </c>
      <c r="T739" s="1">
        <f>IF(C739&lt;C738,0,IF(T738=1,1,IF(S739="YES",1,0)))</f>
        <v>0</v>
      </c>
      <c r="U739" s="1" t="str">
        <f>IF(AND(T738=0,T739=1),"YES","NO")</f>
        <v>NO</v>
      </c>
    </row>
    <row r="740" spans="1:21" x14ac:dyDescent="0.3">
      <c r="A740" s="1">
        <v>739</v>
      </c>
      <c r="B740" s="1">
        <v>38</v>
      </c>
      <c r="C740" s="1">
        <v>5000</v>
      </c>
      <c r="D740" s="1">
        <v>11</v>
      </c>
      <c r="E740" s="1">
        <v>4.5</v>
      </c>
      <c r="F740" s="1">
        <v>2</v>
      </c>
      <c r="G740" s="1" t="s">
        <v>7</v>
      </c>
      <c r="H740" s="1">
        <v>1.07</v>
      </c>
      <c r="I740" s="1">
        <v>0.05</v>
      </c>
      <c r="J740" s="1">
        <v>0.66</v>
      </c>
      <c r="K740" s="1">
        <v>0.03</v>
      </c>
      <c r="L740" s="1">
        <v>0.09</v>
      </c>
      <c r="M740" s="3">
        <f>PI()*(D740*0.0254)^2/4</f>
        <v>6.1311604970797212E-2</v>
      </c>
      <c r="N740" s="1">
        <f>ROUND(H740*4.45,0)</f>
        <v>5</v>
      </c>
      <c r="O740" s="1">
        <f>I740*745.7</f>
        <v>37.285000000000004</v>
      </c>
      <c r="P740" s="5">
        <f>ROUND(N740^(3/2)/O740/SQRT(2*1.28*M740)*100,0)</f>
        <v>76</v>
      </c>
      <c r="Q740" s="4">
        <f>E740/D740</f>
        <v>0.40909090909090912</v>
      </c>
      <c r="R740" s="1">
        <f>ROUND(L740^(3/2)/K740*100*SQRT(2/PI()),0)</f>
        <v>72</v>
      </c>
      <c r="S740" s="1" t="str">
        <f>IF(AND(R740&gt;=R739,R740&gt;R741),"YES","NO")</f>
        <v>NO</v>
      </c>
      <c r="T740" s="1">
        <f>IF(C740&lt;C739,0,IF(T739=1,1,IF(S740="YES",1,0)))</f>
        <v>0</v>
      </c>
      <c r="U740" s="1" t="str">
        <f>IF(AND(T739=0,T740=1),"YES","NO")</f>
        <v>NO</v>
      </c>
    </row>
    <row r="741" spans="1:21" x14ac:dyDescent="0.3">
      <c r="A741" s="1">
        <v>740</v>
      </c>
      <c r="B741" s="1">
        <v>38</v>
      </c>
      <c r="C741" s="1">
        <v>6000</v>
      </c>
      <c r="D741" s="1">
        <v>11</v>
      </c>
      <c r="E741" s="1">
        <v>4.5</v>
      </c>
      <c r="F741" s="1">
        <v>2</v>
      </c>
      <c r="G741" s="1" t="s">
        <v>7</v>
      </c>
      <c r="H741" s="1">
        <v>1.54</v>
      </c>
      <c r="I741" s="1">
        <v>0.09</v>
      </c>
      <c r="J741" s="1">
        <v>0.93</v>
      </c>
      <c r="K741" s="1">
        <v>0.03</v>
      </c>
      <c r="L741" s="1">
        <v>0.09</v>
      </c>
      <c r="M741" s="3">
        <f>PI()*(D741*0.0254)^2/4</f>
        <v>6.1311604970797212E-2</v>
      </c>
      <c r="N741" s="1">
        <f>ROUND(H741*4.45,0)</f>
        <v>7</v>
      </c>
      <c r="O741" s="1">
        <f>I741*745.7</f>
        <v>67.113</v>
      </c>
      <c r="P741" s="5">
        <f>ROUND(N741^(3/2)/O741/SQRT(2*1.28*M741)*100,0)</f>
        <v>70</v>
      </c>
      <c r="Q741" s="4">
        <f>E741/D741</f>
        <v>0.40909090909090912</v>
      </c>
      <c r="R741" s="1">
        <f>ROUND(L741^(3/2)/K741*100*SQRT(2/PI()),0)</f>
        <v>72</v>
      </c>
      <c r="S741" s="1" t="str">
        <f>IF(AND(R741&gt;=R740,R741&gt;R742),"YES","NO")</f>
        <v>NO</v>
      </c>
      <c r="T741" s="1">
        <f>IF(C741&lt;C740,0,IF(T740=1,1,IF(S741="YES",1,0)))</f>
        <v>0</v>
      </c>
      <c r="U741" s="1" t="str">
        <f>IF(AND(T740=0,T741=1),"YES","NO")</f>
        <v>NO</v>
      </c>
    </row>
    <row r="742" spans="1:21" x14ac:dyDescent="0.3">
      <c r="A742" s="1">
        <v>741</v>
      </c>
      <c r="B742" s="1">
        <v>38</v>
      </c>
      <c r="C742" s="1">
        <v>7000</v>
      </c>
      <c r="D742" s="1">
        <v>11</v>
      </c>
      <c r="E742" s="1">
        <v>4.5</v>
      </c>
      <c r="F742" s="1">
        <v>2</v>
      </c>
      <c r="G742" s="1" t="s">
        <v>7</v>
      </c>
      <c r="H742" s="1">
        <v>2.1</v>
      </c>
      <c r="I742" s="1">
        <v>0.14000000000000001</v>
      </c>
      <c r="J742" s="1">
        <v>1.25</v>
      </c>
      <c r="K742" s="1">
        <v>0.03</v>
      </c>
      <c r="L742" s="1">
        <v>0.09</v>
      </c>
      <c r="M742" s="3">
        <f>PI()*(D742*0.0254)^2/4</f>
        <v>6.1311604970797212E-2</v>
      </c>
      <c r="N742" s="1">
        <f>ROUND(H742*4.45,0)</f>
        <v>9</v>
      </c>
      <c r="O742" s="1">
        <f>I742*745.7</f>
        <v>104.39800000000001</v>
      </c>
      <c r="P742" s="5">
        <f>ROUND(N742^(3/2)/O742/SQRT(2*1.28*M742)*100,0)</f>
        <v>65</v>
      </c>
      <c r="Q742" s="4">
        <f>E742/D742</f>
        <v>0.40909090909090912</v>
      </c>
      <c r="R742" s="1">
        <f>ROUND(L742^(3/2)/K742*100*SQRT(2/PI()),0)</f>
        <v>72</v>
      </c>
      <c r="S742" s="1" t="str">
        <f>IF(AND(R742&gt;=R741,R742&gt;R743),"YES","NO")</f>
        <v>NO</v>
      </c>
      <c r="T742" s="1">
        <f>IF(C742&lt;C741,0,IF(T741=1,1,IF(S742="YES",1,0)))</f>
        <v>0</v>
      </c>
      <c r="U742" s="1" t="str">
        <f>IF(AND(T741=0,T742=1),"YES","NO")</f>
        <v>NO</v>
      </c>
    </row>
    <row r="743" spans="1:21" x14ac:dyDescent="0.3">
      <c r="A743" s="1">
        <v>742</v>
      </c>
      <c r="B743" s="1">
        <v>38</v>
      </c>
      <c r="C743" s="1">
        <v>8000</v>
      </c>
      <c r="D743" s="1">
        <v>11</v>
      </c>
      <c r="E743" s="1">
        <v>4.5</v>
      </c>
      <c r="F743" s="1">
        <v>2</v>
      </c>
      <c r="G743" s="1" t="s">
        <v>7</v>
      </c>
      <c r="H743" s="1">
        <v>2.76</v>
      </c>
      <c r="I743" s="1">
        <v>0.21</v>
      </c>
      <c r="J743" s="1">
        <v>1.63</v>
      </c>
      <c r="K743" s="1">
        <v>0.03</v>
      </c>
      <c r="L743" s="1">
        <v>0.09</v>
      </c>
      <c r="M743" s="3">
        <f>PI()*(D743*0.0254)^2/4</f>
        <v>6.1311604970797212E-2</v>
      </c>
      <c r="N743" s="1">
        <f>ROUND(H743*4.45,0)</f>
        <v>12</v>
      </c>
      <c r="O743" s="1">
        <f>I743*745.7</f>
        <v>156.59700000000001</v>
      </c>
      <c r="P743" s="5">
        <f>ROUND(N743^(3/2)/O743/SQRT(2*1.28*M743)*100,0)</f>
        <v>67</v>
      </c>
      <c r="Q743" s="4">
        <f>E743/D743</f>
        <v>0.40909090909090912</v>
      </c>
      <c r="R743" s="1">
        <f>ROUND(L743^(3/2)/K743*100*SQRT(2/PI()),0)</f>
        <v>72</v>
      </c>
      <c r="S743" s="1" t="str">
        <f>IF(AND(R743&gt;=R742,R743&gt;R744),"YES","NO")</f>
        <v>NO</v>
      </c>
      <c r="T743" s="1">
        <f>IF(C743&lt;C742,0,IF(T742=1,1,IF(S743="YES",1,0)))</f>
        <v>0</v>
      </c>
      <c r="U743" s="1" t="str">
        <f>IF(AND(T742=0,T743=1),"YES","NO")</f>
        <v>NO</v>
      </c>
    </row>
    <row r="744" spans="1:21" x14ac:dyDescent="0.3">
      <c r="A744" s="1">
        <v>743</v>
      </c>
      <c r="B744" s="1">
        <v>38</v>
      </c>
      <c r="C744" s="1">
        <v>9000</v>
      </c>
      <c r="D744" s="1">
        <v>11</v>
      </c>
      <c r="E744" s="1">
        <v>4.5</v>
      </c>
      <c r="F744" s="1">
        <v>2</v>
      </c>
      <c r="G744" s="1" t="s">
        <v>7</v>
      </c>
      <c r="H744" s="1">
        <v>3.53</v>
      </c>
      <c r="I744" s="1">
        <v>0.31</v>
      </c>
      <c r="J744" s="1">
        <v>2.16</v>
      </c>
      <c r="K744" s="1">
        <v>0.03</v>
      </c>
      <c r="L744" s="1">
        <v>0.09</v>
      </c>
      <c r="M744" s="3">
        <f>PI()*(D744*0.0254)^2/4</f>
        <v>6.1311604970797212E-2</v>
      </c>
      <c r="N744" s="1">
        <f>ROUND(H744*4.45,0)</f>
        <v>16</v>
      </c>
      <c r="O744" s="1">
        <f>I744*745.7</f>
        <v>231.167</v>
      </c>
      <c r="P744" s="5">
        <f>ROUND(N744^(3/2)/O744/SQRT(2*1.28*M744)*100,0)</f>
        <v>70</v>
      </c>
      <c r="Q744" s="4">
        <f>E744/D744</f>
        <v>0.40909090909090912</v>
      </c>
      <c r="R744" s="1">
        <f>ROUND(L744^(3/2)/K744*100*SQRT(2/PI()),0)</f>
        <v>72</v>
      </c>
      <c r="S744" s="1" t="str">
        <f>IF(AND(R744&gt;=R743,R744&gt;R745),"YES","NO")</f>
        <v>NO</v>
      </c>
      <c r="T744" s="1">
        <f>IF(C744&lt;C743,0,IF(T743=1,1,IF(S744="YES",1,0)))</f>
        <v>0</v>
      </c>
      <c r="U744" s="1" t="str">
        <f>IF(AND(T743=0,T744=1),"YES","NO")</f>
        <v>NO</v>
      </c>
    </row>
    <row r="745" spans="1:21" x14ac:dyDescent="0.3">
      <c r="A745" s="1">
        <v>744</v>
      </c>
      <c r="B745" s="1">
        <v>38</v>
      </c>
      <c r="C745" s="1">
        <v>10000</v>
      </c>
      <c r="D745" s="1">
        <v>11</v>
      </c>
      <c r="E745" s="1">
        <v>4.5</v>
      </c>
      <c r="F745" s="1">
        <v>2</v>
      </c>
      <c r="G745" s="1" t="s">
        <v>7</v>
      </c>
      <c r="H745" s="1">
        <v>4.4000000000000004</v>
      </c>
      <c r="I745" s="1">
        <v>0.44</v>
      </c>
      <c r="J745" s="1">
        <v>2.78</v>
      </c>
      <c r="K745" s="1">
        <v>0.03</v>
      </c>
      <c r="L745" s="1">
        <v>0.09</v>
      </c>
      <c r="M745" s="3">
        <f>PI()*(D745*0.0254)^2/4</f>
        <v>6.1311604970797212E-2</v>
      </c>
      <c r="N745" s="1">
        <f>ROUND(H745*4.45,0)</f>
        <v>20</v>
      </c>
      <c r="O745" s="1">
        <f>I745*745.7</f>
        <v>328.108</v>
      </c>
      <c r="P745" s="5">
        <f>ROUND(N745^(3/2)/O745/SQRT(2*1.28*M745)*100,0)</f>
        <v>69</v>
      </c>
      <c r="Q745" s="4">
        <f>E745/D745</f>
        <v>0.40909090909090912</v>
      </c>
      <c r="R745" s="1">
        <f>ROUND(L745^(3/2)/K745*100*SQRT(2/PI()),0)</f>
        <v>72</v>
      </c>
      <c r="S745" s="1" t="str">
        <f>IF(AND(R745&gt;=R744,R745&gt;R746),"YES","NO")</f>
        <v>YES</v>
      </c>
      <c r="T745" s="1">
        <f>IF(C745&lt;C744,0,IF(T744=1,1,IF(S745="YES",1,0)))</f>
        <v>1</v>
      </c>
      <c r="U745" s="1" t="str">
        <f>IF(AND(T744=0,T745=1),"YES","NO")</f>
        <v>YES</v>
      </c>
    </row>
    <row r="746" spans="1:21" x14ac:dyDescent="0.3">
      <c r="A746" s="1">
        <v>745</v>
      </c>
      <c r="B746" s="1">
        <v>38</v>
      </c>
      <c r="C746" s="1">
        <v>11000</v>
      </c>
      <c r="D746" s="1">
        <v>11</v>
      </c>
      <c r="E746" s="1">
        <v>4.5</v>
      </c>
      <c r="F746" s="1">
        <v>2</v>
      </c>
      <c r="G746" s="1" t="s">
        <v>7</v>
      </c>
      <c r="H746" s="1">
        <v>5.39</v>
      </c>
      <c r="I746" s="1">
        <v>0.61</v>
      </c>
      <c r="J746" s="1">
        <v>3.51</v>
      </c>
      <c r="K746" s="1">
        <v>0.04</v>
      </c>
      <c r="L746" s="1">
        <v>0.1</v>
      </c>
      <c r="M746" s="3">
        <f>PI()*(D746*0.0254)^2/4</f>
        <v>6.1311604970797212E-2</v>
      </c>
      <c r="N746" s="1">
        <f>ROUND(H746*4.45,0)</f>
        <v>24</v>
      </c>
      <c r="O746" s="1">
        <f>I746*745.7</f>
        <v>454.87700000000001</v>
      </c>
      <c r="P746" s="5">
        <f>ROUND(N746^(3/2)/O746/SQRT(2*1.28*M746)*100,0)</f>
        <v>65</v>
      </c>
      <c r="Q746" s="4">
        <f>E746/D746</f>
        <v>0.40909090909090912</v>
      </c>
      <c r="R746" s="1">
        <f>ROUND(L746^(3/2)/K746*100*SQRT(2/PI()),0)</f>
        <v>63</v>
      </c>
      <c r="S746" s="1" t="str">
        <f>IF(AND(R746&gt;=R745,R746&gt;R747),"YES","NO")</f>
        <v>NO</v>
      </c>
      <c r="T746" s="1">
        <f>IF(C746&lt;C745,0,IF(T745=1,1,IF(S746="YES",1,0)))</f>
        <v>1</v>
      </c>
      <c r="U746" s="1" t="str">
        <f>IF(AND(T745=0,T746=1),"YES","NO")</f>
        <v>NO</v>
      </c>
    </row>
    <row r="747" spans="1:21" x14ac:dyDescent="0.3">
      <c r="A747" s="1">
        <v>746</v>
      </c>
      <c r="B747" s="1">
        <v>38</v>
      </c>
      <c r="C747" s="1">
        <v>12000</v>
      </c>
      <c r="D747" s="1">
        <v>11</v>
      </c>
      <c r="E747" s="1">
        <v>4.5</v>
      </c>
      <c r="F747" s="1">
        <v>2</v>
      </c>
      <c r="G747" s="1" t="s">
        <v>7</v>
      </c>
      <c r="H747" s="1">
        <v>6.5</v>
      </c>
      <c r="I747" s="1">
        <v>0.83</v>
      </c>
      <c r="J747" s="1">
        <v>4.3600000000000003</v>
      </c>
      <c r="K747" s="1">
        <v>0.04</v>
      </c>
      <c r="L747" s="1">
        <v>0.1</v>
      </c>
      <c r="M747" s="3">
        <f>PI()*(D747*0.0254)^2/4</f>
        <v>6.1311604970797212E-2</v>
      </c>
      <c r="N747" s="1">
        <f>ROUND(H747*4.45,0)</f>
        <v>29</v>
      </c>
      <c r="O747" s="1">
        <f>I747*745.7</f>
        <v>618.93100000000004</v>
      </c>
      <c r="P747" s="5">
        <f>ROUND(N747^(3/2)/O747/SQRT(2*1.28*M747)*100,0)</f>
        <v>64</v>
      </c>
      <c r="Q747" s="4">
        <f>E747/D747</f>
        <v>0.40909090909090912</v>
      </c>
      <c r="R747" s="1">
        <f>ROUND(L747^(3/2)/K747*100*SQRT(2/PI()),0)</f>
        <v>63</v>
      </c>
      <c r="S747" s="1" t="str">
        <f>IF(AND(R747&gt;=R746,R747&gt;R748),"YES","NO")</f>
        <v>NO</v>
      </c>
      <c r="T747" s="1">
        <f>IF(C747&lt;C746,0,IF(T746=1,1,IF(S747="YES",1,0)))</f>
        <v>1</v>
      </c>
      <c r="U747" s="1" t="str">
        <f>IF(AND(T746=0,T747=1),"YES","NO")</f>
        <v>NO</v>
      </c>
    </row>
    <row r="748" spans="1:21" x14ac:dyDescent="0.3">
      <c r="A748" s="1">
        <v>747</v>
      </c>
      <c r="B748" s="1">
        <v>38</v>
      </c>
      <c r="C748" s="1">
        <v>13000</v>
      </c>
      <c r="D748" s="1">
        <v>11</v>
      </c>
      <c r="E748" s="1">
        <v>4.5</v>
      </c>
      <c r="F748" s="1">
        <v>2</v>
      </c>
      <c r="G748" s="1" t="s">
        <v>7</v>
      </c>
      <c r="H748" s="1">
        <v>7.74</v>
      </c>
      <c r="I748" s="1">
        <v>1.1000000000000001</v>
      </c>
      <c r="J748" s="1">
        <v>5.33</v>
      </c>
      <c r="K748" s="1">
        <v>0.04</v>
      </c>
      <c r="L748" s="1">
        <v>0.1</v>
      </c>
      <c r="M748" s="3">
        <f>PI()*(D748*0.0254)^2/4</f>
        <v>6.1311604970797212E-2</v>
      </c>
      <c r="N748" s="1">
        <f>ROUND(H748*4.45,0)</f>
        <v>34</v>
      </c>
      <c r="O748" s="1">
        <f>I748*745.7</f>
        <v>820.2700000000001</v>
      </c>
      <c r="P748" s="5">
        <f>ROUND(N748^(3/2)/O748/SQRT(2*1.28*M748)*100,0)</f>
        <v>61</v>
      </c>
      <c r="Q748" s="4">
        <f>E748/D748</f>
        <v>0.40909090909090912</v>
      </c>
      <c r="R748" s="1">
        <f>ROUND(L748^(3/2)/K748*100*SQRT(2/PI()),0)</f>
        <v>63</v>
      </c>
      <c r="S748" s="1" t="str">
        <f>IF(AND(R748&gt;=R747,R748&gt;R749),"YES","NO")</f>
        <v>NO</v>
      </c>
      <c r="T748" s="1">
        <f>IF(C748&lt;C747,0,IF(T747=1,1,IF(S748="YES",1,0)))</f>
        <v>1</v>
      </c>
      <c r="U748" s="1" t="str">
        <f>IF(AND(T747=0,T748=1),"YES","NO")</f>
        <v>NO</v>
      </c>
    </row>
    <row r="749" spans="1:21" x14ac:dyDescent="0.3">
      <c r="A749" s="1">
        <v>748</v>
      </c>
      <c r="B749" s="1">
        <v>38</v>
      </c>
      <c r="C749" s="1">
        <v>13999</v>
      </c>
      <c r="D749" s="1">
        <v>11</v>
      </c>
      <c r="E749" s="1">
        <v>4.5</v>
      </c>
      <c r="F749" s="1">
        <v>2</v>
      </c>
      <c r="G749" s="1" t="s">
        <v>7</v>
      </c>
      <c r="H749" s="1">
        <v>9.11</v>
      </c>
      <c r="I749" s="1">
        <v>1.43</v>
      </c>
      <c r="J749" s="1">
        <v>6.45</v>
      </c>
      <c r="K749" s="1">
        <v>0.04</v>
      </c>
      <c r="L749" s="1">
        <v>0.1</v>
      </c>
      <c r="M749" s="3">
        <f>PI()*(D749*0.0254)^2/4</f>
        <v>6.1311604970797212E-2</v>
      </c>
      <c r="N749" s="1">
        <f>ROUND(H749*4.45,0)</f>
        <v>41</v>
      </c>
      <c r="O749" s="1">
        <f>I749*745.7</f>
        <v>1066.3510000000001</v>
      </c>
      <c r="P749" s="5">
        <f>ROUND(N749^(3/2)/O749/SQRT(2*1.28*M749)*100,0)</f>
        <v>62</v>
      </c>
      <c r="Q749" s="4">
        <f>E749/D749</f>
        <v>0.40909090909090912</v>
      </c>
      <c r="R749" s="1">
        <f>ROUND(L749^(3/2)/K749*100*SQRT(2/PI()),0)</f>
        <v>63</v>
      </c>
      <c r="S749" s="1" t="str">
        <f>IF(AND(R749&gt;=R748,R749&gt;R750),"YES","NO")</f>
        <v>NO</v>
      </c>
      <c r="T749" s="1">
        <f>IF(C749&lt;C748,0,IF(T748=1,1,IF(S749="YES",1,0)))</f>
        <v>1</v>
      </c>
      <c r="U749" s="1" t="str">
        <f>IF(AND(T748=0,T749=1),"YES","NO")</f>
        <v>NO</v>
      </c>
    </row>
    <row r="750" spans="1:21" x14ac:dyDescent="0.3">
      <c r="A750" s="1">
        <v>749</v>
      </c>
      <c r="B750" s="1">
        <v>38</v>
      </c>
      <c r="C750" s="1">
        <v>15000</v>
      </c>
      <c r="D750" s="1">
        <v>11</v>
      </c>
      <c r="E750" s="1">
        <v>4.5</v>
      </c>
      <c r="F750" s="1">
        <v>2</v>
      </c>
      <c r="G750" s="1" t="s">
        <v>7</v>
      </c>
      <c r="H750" s="1">
        <v>10.65</v>
      </c>
      <c r="I750" s="1">
        <v>1.85</v>
      </c>
      <c r="J750" s="1">
        <v>7.77</v>
      </c>
      <c r="K750" s="1">
        <v>0.04</v>
      </c>
      <c r="L750" s="1">
        <v>0.1</v>
      </c>
      <c r="M750" s="3">
        <f>PI()*(D750*0.0254)^2/4</f>
        <v>6.1311604970797212E-2</v>
      </c>
      <c r="N750" s="1">
        <f>ROUND(H750*4.45,0)</f>
        <v>47</v>
      </c>
      <c r="O750" s="1">
        <f>I750*745.7</f>
        <v>1379.5450000000001</v>
      </c>
      <c r="P750" s="5">
        <f>ROUND(N750^(3/2)/O750/SQRT(2*1.28*M750)*100,0)</f>
        <v>59</v>
      </c>
      <c r="Q750" s="4">
        <f>E750/D750</f>
        <v>0.40909090909090912</v>
      </c>
      <c r="R750" s="1">
        <f>ROUND(L750^(3/2)/K750*100*SQRT(2/PI()),0)</f>
        <v>63</v>
      </c>
      <c r="S750" s="1" t="str">
        <f>IF(AND(R750&gt;=R749,R750&gt;R751),"YES","NO")</f>
        <v>NO</v>
      </c>
      <c r="T750" s="1">
        <f>IF(C750&lt;C749,0,IF(T749=1,1,IF(S750="YES",1,0)))</f>
        <v>1</v>
      </c>
      <c r="U750" s="1" t="str">
        <f>IF(AND(T749=0,T750=1),"YES","NO")</f>
        <v>NO</v>
      </c>
    </row>
    <row r="751" spans="1:21" x14ac:dyDescent="0.3">
      <c r="A751" s="1">
        <v>750</v>
      </c>
      <c r="B751" s="1">
        <v>38</v>
      </c>
      <c r="C751" s="1">
        <v>16000</v>
      </c>
      <c r="D751" s="1">
        <v>11</v>
      </c>
      <c r="E751" s="1">
        <v>4.5</v>
      </c>
      <c r="F751" s="1">
        <v>2</v>
      </c>
      <c r="G751" s="1" t="s">
        <v>7</v>
      </c>
      <c r="H751" s="1">
        <v>12.38</v>
      </c>
      <c r="I751" s="1">
        <v>2.33</v>
      </c>
      <c r="J751" s="1">
        <v>9.16</v>
      </c>
      <c r="K751" s="1">
        <v>0.04</v>
      </c>
      <c r="L751" s="1">
        <v>0.1</v>
      </c>
      <c r="M751" s="3">
        <f>PI()*(D751*0.0254)^2/4</f>
        <v>6.1311604970797212E-2</v>
      </c>
      <c r="N751" s="1">
        <f>ROUND(H751*4.45,0)</f>
        <v>55</v>
      </c>
      <c r="O751" s="1">
        <f>I751*745.7</f>
        <v>1737.4810000000002</v>
      </c>
      <c r="P751" s="5">
        <f>ROUND(N751^(3/2)/O751/SQRT(2*1.28*M751)*100,0)</f>
        <v>59</v>
      </c>
      <c r="Q751" s="4">
        <f>E751/D751</f>
        <v>0.40909090909090912</v>
      </c>
      <c r="R751" s="1">
        <f>ROUND(L751^(3/2)/K751*100*SQRT(2/PI()),0)</f>
        <v>63</v>
      </c>
      <c r="S751" s="1" t="str">
        <f>IF(AND(R751&gt;=R750,R751&gt;R752),"YES","NO")</f>
        <v>YES</v>
      </c>
      <c r="T751" s="1">
        <f>IF(C751&lt;C750,0,IF(T750=1,1,IF(S751="YES",1,0)))</f>
        <v>1</v>
      </c>
      <c r="U751" s="1" t="str">
        <f>IF(AND(T750=0,T751=1),"YES","NO")</f>
        <v>NO</v>
      </c>
    </row>
    <row r="752" spans="1:21" x14ac:dyDescent="0.3">
      <c r="A752" s="1">
        <v>751</v>
      </c>
      <c r="B752" s="1">
        <v>38</v>
      </c>
      <c r="C752" s="1">
        <v>17000</v>
      </c>
      <c r="D752" s="1">
        <v>11</v>
      </c>
      <c r="E752" s="1">
        <v>4.5</v>
      </c>
      <c r="F752" s="1">
        <v>2</v>
      </c>
      <c r="G752" s="1" t="s">
        <v>7</v>
      </c>
      <c r="H752" s="1">
        <v>14.53</v>
      </c>
      <c r="I752" s="1">
        <v>3.05</v>
      </c>
      <c r="J752" s="1">
        <v>11.32</v>
      </c>
      <c r="K752" s="1">
        <v>0.05</v>
      </c>
      <c r="L752" s="1">
        <v>0.11</v>
      </c>
      <c r="M752" s="3">
        <f>PI()*(D752*0.0254)^2/4</f>
        <v>6.1311604970797212E-2</v>
      </c>
      <c r="N752" s="1">
        <f>ROUND(H752*4.45,0)</f>
        <v>65</v>
      </c>
      <c r="O752" s="1">
        <f>I752*745.7</f>
        <v>2274.3850000000002</v>
      </c>
      <c r="P752" s="5">
        <f>ROUND(N752^(3/2)/O752/SQRT(2*1.28*M752)*100,0)</f>
        <v>58</v>
      </c>
      <c r="Q752" s="4">
        <f>E752/D752</f>
        <v>0.40909090909090912</v>
      </c>
      <c r="R752" s="1">
        <f>ROUND(L752^(3/2)/K752*100*SQRT(2/PI()),0)</f>
        <v>58</v>
      </c>
      <c r="S752" s="1" t="str">
        <f>IF(AND(R752&gt;=R751,R752&gt;R753),"YES","NO")</f>
        <v>NO</v>
      </c>
      <c r="T752" s="1">
        <f>IF(C752&lt;C751,0,IF(T751=1,1,IF(S752="YES",1,0)))</f>
        <v>1</v>
      </c>
      <c r="U752" s="1" t="str">
        <f>IF(AND(T751=0,T752=1),"YES","NO")</f>
        <v>NO</v>
      </c>
    </row>
    <row r="753" spans="1:21" x14ac:dyDescent="0.3">
      <c r="A753" s="1">
        <v>752</v>
      </c>
      <c r="B753" s="1">
        <v>38</v>
      </c>
      <c r="C753" s="1">
        <v>18000</v>
      </c>
      <c r="D753" s="1">
        <v>11</v>
      </c>
      <c r="E753" s="1">
        <v>4.5</v>
      </c>
      <c r="F753" s="1">
        <v>2</v>
      </c>
      <c r="G753" s="1" t="s">
        <v>7</v>
      </c>
      <c r="H753" s="1">
        <v>16.829999999999998</v>
      </c>
      <c r="I753" s="1">
        <v>5.07</v>
      </c>
      <c r="J753" s="1">
        <v>17.760000000000002</v>
      </c>
      <c r="K753" s="1">
        <v>7.0000000000000007E-2</v>
      </c>
      <c r="L753" s="1">
        <v>0.11</v>
      </c>
      <c r="M753" s="3">
        <f>PI()*(D753*0.0254)^2/4</f>
        <v>6.1311604970797212E-2</v>
      </c>
      <c r="N753" s="1">
        <f>ROUND(H753*4.45,0)</f>
        <v>75</v>
      </c>
      <c r="O753" s="1">
        <f>I753*745.7</f>
        <v>3780.6990000000005</v>
      </c>
      <c r="P753" s="5">
        <f>ROUND(N753^(3/2)/O753/SQRT(2*1.28*M753)*100,0)</f>
        <v>43</v>
      </c>
      <c r="Q753" s="4">
        <f>E753/D753</f>
        <v>0.40909090909090912</v>
      </c>
      <c r="R753" s="1">
        <f>ROUND(L753^(3/2)/K753*100*SQRT(2/PI()),0)</f>
        <v>42</v>
      </c>
      <c r="S753" s="1" t="str">
        <f>IF(AND(R753&gt;=R752,R753&gt;R754),"YES","NO")</f>
        <v>NO</v>
      </c>
      <c r="T753" s="1">
        <f>IF(C753&lt;C752,0,IF(T752=1,1,IF(S753="YES",1,0)))</f>
        <v>1</v>
      </c>
      <c r="U753" s="1" t="str">
        <f>IF(AND(T752=0,T753=1),"YES","NO")</f>
        <v>NO</v>
      </c>
    </row>
    <row r="754" spans="1:21" x14ac:dyDescent="0.3">
      <c r="A754" s="1">
        <v>753</v>
      </c>
      <c r="B754" s="1">
        <v>38</v>
      </c>
      <c r="C754" s="1">
        <v>19000</v>
      </c>
      <c r="D754" s="1">
        <v>11</v>
      </c>
      <c r="E754" s="1">
        <v>4.5</v>
      </c>
      <c r="F754" s="1">
        <v>2</v>
      </c>
      <c r="G754" s="1" t="s">
        <v>7</v>
      </c>
      <c r="H754" s="1">
        <v>18.79</v>
      </c>
      <c r="I754" s="1">
        <v>5.66</v>
      </c>
      <c r="J754" s="1">
        <v>18.79</v>
      </c>
      <c r="K754" s="1">
        <v>0.06</v>
      </c>
      <c r="L754" s="1">
        <v>0.11</v>
      </c>
      <c r="M754" s="3">
        <f>PI()*(D754*0.0254)^2/4</f>
        <v>6.1311604970797212E-2</v>
      </c>
      <c r="N754" s="1">
        <f>ROUND(H754*4.45,0)</f>
        <v>84</v>
      </c>
      <c r="O754" s="1">
        <f>I754*745.7</f>
        <v>4220.6620000000003</v>
      </c>
      <c r="P754" s="5">
        <f>ROUND(N754^(3/2)/O754/SQRT(2*1.28*M754)*100,0)</f>
        <v>46</v>
      </c>
      <c r="Q754" s="4">
        <f>E754/D754</f>
        <v>0.40909090909090912</v>
      </c>
      <c r="R754" s="1">
        <f>ROUND(L754^(3/2)/K754*100*SQRT(2/PI()),0)</f>
        <v>49</v>
      </c>
      <c r="S754" s="1" t="str">
        <f>IF(AND(R754&gt;=R753,R754&gt;R755),"YES","NO")</f>
        <v>NO</v>
      </c>
      <c r="T754" s="1">
        <f>IF(C754&lt;C753,0,IF(T753=1,1,IF(S754="YES",1,0)))</f>
        <v>1</v>
      </c>
      <c r="U754" s="1" t="str">
        <f>IF(AND(T753=0,T754=1),"YES","NO")</f>
        <v>NO</v>
      </c>
    </row>
    <row r="755" spans="1:21" x14ac:dyDescent="0.3">
      <c r="A755" s="1">
        <v>754</v>
      </c>
      <c r="B755" s="1">
        <v>38</v>
      </c>
      <c r="C755" s="1">
        <v>20000</v>
      </c>
      <c r="D755" s="1">
        <v>11</v>
      </c>
      <c r="E755" s="1">
        <v>4.5</v>
      </c>
      <c r="F755" s="1">
        <v>2</v>
      </c>
      <c r="G755" s="1" t="s">
        <v>7</v>
      </c>
      <c r="H755" s="1">
        <v>20.45</v>
      </c>
      <c r="I755" s="1">
        <v>6.33</v>
      </c>
      <c r="J755" s="1">
        <v>19.940000000000001</v>
      </c>
      <c r="K755" s="1">
        <v>0.06</v>
      </c>
      <c r="L755" s="1">
        <v>0.11</v>
      </c>
      <c r="M755" s="3">
        <f>PI()*(D755*0.0254)^2/4</f>
        <v>6.1311604970797212E-2</v>
      </c>
      <c r="N755" s="1">
        <f>ROUND(H755*4.45,0)</f>
        <v>91</v>
      </c>
      <c r="O755" s="1">
        <f>I755*745.7</f>
        <v>4720.2809999999999</v>
      </c>
      <c r="P755" s="5">
        <f>ROUND(N755^(3/2)/O755/SQRT(2*1.28*M755)*100,0)</f>
        <v>46</v>
      </c>
      <c r="Q755" s="4">
        <f>E755/D755</f>
        <v>0.40909090909090912</v>
      </c>
      <c r="R755" s="1">
        <f>ROUND(L755^(3/2)/K755*100*SQRT(2/PI()),0)</f>
        <v>49</v>
      </c>
      <c r="S755" s="1" t="str">
        <f>IF(AND(R755&gt;=R754,R755&gt;R756),"YES","NO")</f>
        <v>NO</v>
      </c>
      <c r="T755" s="1">
        <f>IF(C755&lt;C754,0,IF(T754=1,1,IF(S755="YES",1,0)))</f>
        <v>1</v>
      </c>
      <c r="U755" s="1" t="str">
        <f>IF(AND(T754=0,T755=1),"YES","NO")</f>
        <v>NO</v>
      </c>
    </row>
    <row r="756" spans="1:21" x14ac:dyDescent="0.3">
      <c r="A756" s="1">
        <v>755</v>
      </c>
      <c r="B756" s="1">
        <v>38</v>
      </c>
      <c r="C756" s="1">
        <v>21000</v>
      </c>
      <c r="D756" s="1">
        <v>11</v>
      </c>
      <c r="E756" s="1">
        <v>4.5</v>
      </c>
      <c r="F756" s="1">
        <v>2</v>
      </c>
      <c r="G756" s="1" t="s">
        <v>7</v>
      </c>
      <c r="H756" s="1">
        <v>21.97</v>
      </c>
      <c r="I756" s="1">
        <v>6.66</v>
      </c>
      <c r="J756" s="1">
        <v>19.989999999999998</v>
      </c>
      <c r="K756" s="1">
        <v>0.06</v>
      </c>
      <c r="L756" s="1">
        <v>0.11</v>
      </c>
      <c r="M756" s="3">
        <f>PI()*(D756*0.0254)^2/4</f>
        <v>6.1311604970797212E-2</v>
      </c>
      <c r="N756" s="1">
        <f>ROUND(H756*4.45,0)</f>
        <v>98</v>
      </c>
      <c r="O756" s="1">
        <f>I756*745.7</f>
        <v>4966.3620000000001</v>
      </c>
      <c r="P756" s="5">
        <f>ROUND(N756^(3/2)/O756/SQRT(2*1.28*M756)*100,0)</f>
        <v>49</v>
      </c>
      <c r="Q756" s="4">
        <f>E756/D756</f>
        <v>0.40909090909090912</v>
      </c>
      <c r="R756" s="1">
        <f>ROUND(L756^(3/2)/K756*100*SQRT(2/PI()),0)</f>
        <v>49</v>
      </c>
      <c r="S756" s="1" t="str">
        <f>IF(AND(R756&gt;=R755,R756&gt;R757),"YES","NO")</f>
        <v>YES</v>
      </c>
      <c r="T756" s="1">
        <f>IF(C756&lt;C755,0,IF(T755=1,1,IF(S756="YES",1,0)))</f>
        <v>1</v>
      </c>
      <c r="U756" s="1" t="str">
        <f>IF(AND(T755=0,T756=1),"YES","NO")</f>
        <v>NO</v>
      </c>
    </row>
    <row r="757" spans="1:21" x14ac:dyDescent="0.3">
      <c r="A757" s="1">
        <v>756</v>
      </c>
      <c r="B757" s="1">
        <v>38</v>
      </c>
      <c r="C757" s="1">
        <v>22000</v>
      </c>
      <c r="D757" s="1">
        <v>11</v>
      </c>
      <c r="E757" s="1">
        <v>4.5</v>
      </c>
      <c r="F757" s="1">
        <v>2</v>
      </c>
      <c r="G757" s="1" t="s">
        <v>7</v>
      </c>
      <c r="H757" s="1">
        <v>23.35</v>
      </c>
      <c r="I757" s="1">
        <v>7.82</v>
      </c>
      <c r="J757" s="1">
        <v>22.39</v>
      </c>
      <c r="K757" s="1">
        <v>0.06</v>
      </c>
      <c r="L757" s="1">
        <v>0.1</v>
      </c>
      <c r="M757" s="3">
        <f>PI()*(D757*0.0254)^2/4</f>
        <v>6.1311604970797212E-2</v>
      </c>
      <c r="N757" s="1">
        <f>ROUND(H757*4.45,0)</f>
        <v>104</v>
      </c>
      <c r="O757" s="1">
        <f>I757*745.7</f>
        <v>5831.3740000000007</v>
      </c>
      <c r="P757" s="5">
        <f>ROUND(N757^(3/2)/O757/SQRT(2*1.28*M757)*100,0)</f>
        <v>46</v>
      </c>
      <c r="Q757" s="4">
        <f>E757/D757</f>
        <v>0.40909090909090912</v>
      </c>
      <c r="R757" s="1">
        <f>ROUND(L757^(3/2)/K757*100*SQRT(2/PI()),0)</f>
        <v>42</v>
      </c>
      <c r="S757" s="1" t="str">
        <f>IF(AND(R757&gt;=R756,R757&gt;R758),"YES","NO")</f>
        <v>NO</v>
      </c>
      <c r="T757" s="1">
        <f>IF(C757&lt;C756,0,IF(T756=1,1,IF(S757="YES",1,0)))</f>
        <v>1</v>
      </c>
      <c r="U757" s="1" t="str">
        <f>IF(AND(T756=0,T757=1),"YES","NO")</f>
        <v>NO</v>
      </c>
    </row>
    <row r="758" spans="1:21" x14ac:dyDescent="0.3">
      <c r="A758" s="1">
        <v>757</v>
      </c>
      <c r="B758" s="1">
        <v>39</v>
      </c>
      <c r="C758" s="1">
        <v>2000</v>
      </c>
      <c r="D758" s="1">
        <v>11</v>
      </c>
      <c r="E758" s="1">
        <v>4.5</v>
      </c>
      <c r="F758" s="1">
        <v>2</v>
      </c>
      <c r="G758" s="1" t="s">
        <v>6</v>
      </c>
      <c r="H758" s="1">
        <v>0.19</v>
      </c>
      <c r="I758" s="1">
        <v>0.01</v>
      </c>
      <c r="J758" s="1">
        <v>0.13</v>
      </c>
      <c r="K758" s="1">
        <v>0.04</v>
      </c>
      <c r="L758" s="1">
        <v>0.1</v>
      </c>
      <c r="M758" s="3">
        <f>PI()*(D758*0.0254)^2/4</f>
        <v>6.1311604970797212E-2</v>
      </c>
      <c r="N758" s="1">
        <f>ROUND(H758*4.45,0)</f>
        <v>1</v>
      </c>
      <c r="O758" s="1">
        <f>I758*745.7</f>
        <v>7.4570000000000007</v>
      </c>
      <c r="P758" s="5">
        <f>ROUND(N758^(3/2)/O758/SQRT(2*1.28*M758)*100,0)</f>
        <v>34</v>
      </c>
      <c r="Q758" s="4">
        <f>E758/D758</f>
        <v>0.40909090909090912</v>
      </c>
      <c r="R758" s="1">
        <f>ROUND(L758^(3/2)/K758*100*SQRT(2/PI()),0)</f>
        <v>63</v>
      </c>
      <c r="S758" s="1" t="str">
        <f>IF(AND(R758&gt;=R757,R758&gt;R759),"YES","NO")</f>
        <v>NO</v>
      </c>
      <c r="T758" s="1">
        <f>IF(C758&lt;C757,0,IF(T757=1,1,IF(S758="YES",1,0)))</f>
        <v>0</v>
      </c>
      <c r="U758" s="1" t="str">
        <f>IF(AND(T757=0,T758=1),"YES","NO")</f>
        <v>NO</v>
      </c>
    </row>
    <row r="759" spans="1:21" x14ac:dyDescent="0.3">
      <c r="A759" s="1">
        <v>758</v>
      </c>
      <c r="B759" s="1">
        <v>39</v>
      </c>
      <c r="C759" s="1">
        <v>3000</v>
      </c>
      <c r="D759" s="1">
        <v>11</v>
      </c>
      <c r="E759" s="1">
        <v>4.5</v>
      </c>
      <c r="F759" s="1">
        <v>2</v>
      </c>
      <c r="G759" s="1" t="s">
        <v>6</v>
      </c>
      <c r="H759" s="1">
        <v>0.44</v>
      </c>
      <c r="I759" s="1">
        <v>0.01</v>
      </c>
      <c r="J759" s="1">
        <v>0.28999999999999998</v>
      </c>
      <c r="K759" s="1">
        <v>0.04</v>
      </c>
      <c r="L759" s="1">
        <v>0.1</v>
      </c>
      <c r="M759" s="3">
        <f>PI()*(D759*0.0254)^2/4</f>
        <v>6.1311604970797212E-2</v>
      </c>
      <c r="N759" s="1">
        <f>ROUND(H759*4.45,0)</f>
        <v>2</v>
      </c>
      <c r="O759" s="1">
        <f>I759*745.7</f>
        <v>7.4570000000000007</v>
      </c>
      <c r="P759" s="5">
        <f>ROUND(N759^(3/2)/O759/SQRT(2*1.28*M759)*100,0)</f>
        <v>96</v>
      </c>
      <c r="Q759" s="4">
        <f>E759/D759</f>
        <v>0.40909090909090912</v>
      </c>
      <c r="R759" s="1">
        <f>ROUND(L759^(3/2)/K759*100*SQRT(2/PI()),0)</f>
        <v>63</v>
      </c>
      <c r="S759" s="1" t="str">
        <f>IF(AND(R759&gt;=R758,R759&gt;R760),"YES","NO")</f>
        <v>NO</v>
      </c>
      <c r="T759" s="1">
        <f>IF(C759&lt;C758,0,IF(T758=1,1,IF(S759="YES",1,0)))</f>
        <v>0</v>
      </c>
      <c r="U759" s="1" t="str">
        <f>IF(AND(T758=0,T759=1),"YES","NO")</f>
        <v>NO</v>
      </c>
    </row>
    <row r="760" spans="1:21" x14ac:dyDescent="0.3">
      <c r="A760" s="1">
        <v>759</v>
      </c>
      <c r="B760" s="1">
        <v>39</v>
      </c>
      <c r="C760" s="1">
        <v>4000</v>
      </c>
      <c r="D760" s="1">
        <v>11</v>
      </c>
      <c r="E760" s="1">
        <v>4.5</v>
      </c>
      <c r="F760" s="1">
        <v>2</v>
      </c>
      <c r="G760" s="1" t="s">
        <v>6</v>
      </c>
      <c r="H760" s="1">
        <v>0.78</v>
      </c>
      <c r="I760" s="1">
        <v>0.03</v>
      </c>
      <c r="J760" s="1">
        <v>0.51</v>
      </c>
      <c r="K760" s="1">
        <v>0.04</v>
      </c>
      <c r="L760" s="1">
        <v>0.1</v>
      </c>
      <c r="M760" s="3">
        <f>PI()*(D760*0.0254)^2/4</f>
        <v>6.1311604970797212E-2</v>
      </c>
      <c r="N760" s="1">
        <f>ROUND(H760*4.45,0)</f>
        <v>3</v>
      </c>
      <c r="O760" s="1">
        <f>I760*745.7</f>
        <v>22.371000000000002</v>
      </c>
      <c r="P760" s="5">
        <f>ROUND(N760^(3/2)/O760/SQRT(2*1.28*M760)*100,0)</f>
        <v>59</v>
      </c>
      <c r="Q760" s="4">
        <f>E760/D760</f>
        <v>0.40909090909090912</v>
      </c>
      <c r="R760" s="1">
        <f>ROUND(L760^(3/2)/K760*100*SQRT(2/PI()),0)</f>
        <v>63</v>
      </c>
      <c r="S760" s="1" t="str">
        <f>IF(AND(R760&gt;=R759,R760&gt;R761),"YES","NO")</f>
        <v>NO</v>
      </c>
      <c r="T760" s="1">
        <f>IF(C760&lt;C759,0,IF(T759=1,1,IF(S760="YES",1,0)))</f>
        <v>0</v>
      </c>
      <c r="U760" s="1" t="str">
        <f>IF(AND(T759=0,T760=1),"YES","NO")</f>
        <v>NO</v>
      </c>
    </row>
    <row r="761" spans="1:21" x14ac:dyDescent="0.3">
      <c r="A761" s="1">
        <v>760</v>
      </c>
      <c r="B761" s="1">
        <v>39</v>
      </c>
      <c r="C761" s="1">
        <v>5000</v>
      </c>
      <c r="D761" s="1">
        <v>11</v>
      </c>
      <c r="E761" s="1">
        <v>4.5</v>
      </c>
      <c r="F761" s="1">
        <v>2</v>
      </c>
      <c r="G761" s="1" t="s">
        <v>6</v>
      </c>
      <c r="H761" s="1">
        <v>1.22</v>
      </c>
      <c r="I761" s="1">
        <v>0.06</v>
      </c>
      <c r="J761" s="1">
        <v>0.78</v>
      </c>
      <c r="K761" s="1">
        <v>0.04</v>
      </c>
      <c r="L761" s="1">
        <v>0.1</v>
      </c>
      <c r="M761" s="3">
        <f>PI()*(D761*0.0254)^2/4</f>
        <v>6.1311604970797212E-2</v>
      </c>
      <c r="N761" s="1">
        <f>ROUND(H761*4.45,0)</f>
        <v>5</v>
      </c>
      <c r="O761" s="1">
        <f>I761*745.7</f>
        <v>44.742000000000004</v>
      </c>
      <c r="P761" s="5">
        <f>ROUND(N761^(3/2)/O761/SQRT(2*1.28*M761)*100,0)</f>
        <v>63</v>
      </c>
      <c r="Q761" s="4">
        <f>E761/D761</f>
        <v>0.40909090909090912</v>
      </c>
      <c r="R761" s="1">
        <f>ROUND(L761^(3/2)/K761*100*SQRT(2/PI()),0)</f>
        <v>63</v>
      </c>
      <c r="S761" s="1" t="str">
        <f>IF(AND(R761&gt;=R760,R761&gt;R762),"YES","NO")</f>
        <v>NO</v>
      </c>
      <c r="T761" s="1">
        <f>IF(C761&lt;C760,0,IF(T760=1,1,IF(S761="YES",1,0)))</f>
        <v>0</v>
      </c>
      <c r="U761" s="1" t="str">
        <f>IF(AND(T760=0,T761=1),"YES","NO")</f>
        <v>NO</v>
      </c>
    </row>
    <row r="762" spans="1:21" x14ac:dyDescent="0.3">
      <c r="A762" s="1">
        <v>761</v>
      </c>
      <c r="B762" s="1">
        <v>39</v>
      </c>
      <c r="C762" s="1">
        <v>6000</v>
      </c>
      <c r="D762" s="1">
        <v>11</v>
      </c>
      <c r="E762" s="1">
        <v>4.5</v>
      </c>
      <c r="F762" s="1">
        <v>2</v>
      </c>
      <c r="G762" s="1" t="s">
        <v>6</v>
      </c>
      <c r="H762" s="1">
        <v>1.75</v>
      </c>
      <c r="I762" s="1">
        <v>0.11</v>
      </c>
      <c r="J762" s="1">
        <v>1.1100000000000001</v>
      </c>
      <c r="K762" s="1">
        <v>0.04</v>
      </c>
      <c r="L762" s="1">
        <v>0.1</v>
      </c>
      <c r="M762" s="3">
        <f>PI()*(D762*0.0254)^2/4</f>
        <v>6.1311604970797212E-2</v>
      </c>
      <c r="N762" s="1">
        <f>ROUND(H762*4.45,0)</f>
        <v>8</v>
      </c>
      <c r="O762" s="1">
        <f>I762*745.7</f>
        <v>82.027000000000001</v>
      </c>
      <c r="P762" s="5">
        <f>ROUND(N762^(3/2)/O762/SQRT(2*1.28*M762)*100,0)</f>
        <v>70</v>
      </c>
      <c r="Q762" s="4">
        <f>E762/D762</f>
        <v>0.40909090909090912</v>
      </c>
      <c r="R762" s="1">
        <f>ROUND(L762^(3/2)/K762*100*SQRT(2/PI()),0)</f>
        <v>63</v>
      </c>
      <c r="S762" s="1" t="str">
        <f>IF(AND(R762&gt;=R761,R762&gt;R763),"YES","NO")</f>
        <v>NO</v>
      </c>
      <c r="T762" s="1">
        <f>IF(C762&lt;C761,0,IF(T761=1,1,IF(S762="YES",1,0)))</f>
        <v>0</v>
      </c>
      <c r="U762" s="1" t="str">
        <f>IF(AND(T761=0,T762=1),"YES","NO")</f>
        <v>NO</v>
      </c>
    </row>
    <row r="763" spans="1:21" x14ac:dyDescent="0.3">
      <c r="A763" s="1">
        <v>762</v>
      </c>
      <c r="B763" s="1">
        <v>39</v>
      </c>
      <c r="C763" s="1">
        <v>7000</v>
      </c>
      <c r="D763" s="1">
        <v>11</v>
      </c>
      <c r="E763" s="1">
        <v>4.5</v>
      </c>
      <c r="F763" s="1">
        <v>2</v>
      </c>
      <c r="G763" s="1" t="s">
        <v>6</v>
      </c>
      <c r="H763" s="1">
        <v>2.4</v>
      </c>
      <c r="I763" s="1">
        <v>0.17</v>
      </c>
      <c r="J763" s="1">
        <v>1.5</v>
      </c>
      <c r="K763" s="1">
        <v>0.04</v>
      </c>
      <c r="L763" s="1">
        <v>0.1</v>
      </c>
      <c r="M763" s="3">
        <f>PI()*(D763*0.0254)^2/4</f>
        <v>6.1311604970797212E-2</v>
      </c>
      <c r="N763" s="1">
        <f>ROUND(H763*4.45,0)</f>
        <v>11</v>
      </c>
      <c r="O763" s="1">
        <f>I763*745.7</f>
        <v>126.76900000000002</v>
      </c>
      <c r="P763" s="5">
        <f>ROUND(N763^(3/2)/O763/SQRT(2*1.28*M763)*100,0)</f>
        <v>73</v>
      </c>
      <c r="Q763" s="4">
        <f>E763/D763</f>
        <v>0.40909090909090912</v>
      </c>
      <c r="R763" s="1">
        <f>ROUND(L763^(3/2)/K763*100*SQRT(2/PI()),0)</f>
        <v>63</v>
      </c>
      <c r="S763" s="1" t="str">
        <f>IF(AND(R763&gt;=R762,R763&gt;R764),"YES","NO")</f>
        <v>NO</v>
      </c>
      <c r="T763" s="1">
        <f>IF(C763&lt;C762,0,IF(T762=1,1,IF(S763="YES",1,0)))</f>
        <v>0</v>
      </c>
      <c r="U763" s="1" t="str">
        <f>IF(AND(T762=0,T763=1),"YES","NO")</f>
        <v>NO</v>
      </c>
    </row>
    <row r="764" spans="1:21" x14ac:dyDescent="0.3">
      <c r="A764" s="1">
        <v>763</v>
      </c>
      <c r="B764" s="1">
        <v>39</v>
      </c>
      <c r="C764" s="1">
        <v>8000</v>
      </c>
      <c r="D764" s="1">
        <v>11</v>
      </c>
      <c r="E764" s="1">
        <v>4.5</v>
      </c>
      <c r="F764" s="1">
        <v>2</v>
      </c>
      <c r="G764" s="1" t="s">
        <v>6</v>
      </c>
      <c r="H764" s="1">
        <v>3.16</v>
      </c>
      <c r="I764" s="1">
        <v>0.26</v>
      </c>
      <c r="J764" s="1">
        <v>2.0699999999999998</v>
      </c>
      <c r="K764" s="1">
        <v>0.04</v>
      </c>
      <c r="L764" s="1">
        <v>0.11</v>
      </c>
      <c r="M764" s="3">
        <f>PI()*(D764*0.0254)^2/4</f>
        <v>6.1311604970797212E-2</v>
      </c>
      <c r="N764" s="1">
        <f>ROUND(H764*4.45,0)</f>
        <v>14</v>
      </c>
      <c r="O764" s="1">
        <f>I764*745.7</f>
        <v>193.88200000000001</v>
      </c>
      <c r="P764" s="5">
        <f>ROUND(N764^(3/2)/O764/SQRT(2*1.28*M764)*100,0)</f>
        <v>68</v>
      </c>
      <c r="Q764" s="4">
        <f>E764/D764</f>
        <v>0.40909090909090912</v>
      </c>
      <c r="R764" s="1">
        <f>ROUND(L764^(3/2)/K764*100*SQRT(2/PI()),0)</f>
        <v>73</v>
      </c>
      <c r="S764" s="1" t="str">
        <f>IF(AND(R764&gt;=R763,R764&gt;R765),"YES","NO")</f>
        <v>NO</v>
      </c>
      <c r="T764" s="1">
        <f>IF(C764&lt;C763,0,IF(T763=1,1,IF(S764="YES",1,0)))</f>
        <v>0</v>
      </c>
      <c r="U764" s="1" t="str">
        <f>IF(AND(T763=0,T764=1),"YES","NO")</f>
        <v>NO</v>
      </c>
    </row>
    <row r="765" spans="1:21" x14ac:dyDescent="0.3">
      <c r="A765" s="1">
        <v>764</v>
      </c>
      <c r="B765" s="1">
        <v>39</v>
      </c>
      <c r="C765" s="1">
        <v>9000</v>
      </c>
      <c r="D765" s="1">
        <v>11</v>
      </c>
      <c r="E765" s="1">
        <v>4.5</v>
      </c>
      <c r="F765" s="1">
        <v>2</v>
      </c>
      <c r="G765" s="1" t="s">
        <v>6</v>
      </c>
      <c r="H765" s="1">
        <v>4.04</v>
      </c>
      <c r="I765" s="1">
        <v>0.4</v>
      </c>
      <c r="J765" s="1">
        <v>2.77</v>
      </c>
      <c r="K765" s="1">
        <v>0.04</v>
      </c>
      <c r="L765" s="1">
        <v>0.11</v>
      </c>
      <c r="M765" s="3">
        <f>PI()*(D765*0.0254)^2/4</f>
        <v>6.1311604970797212E-2</v>
      </c>
      <c r="N765" s="1">
        <f>ROUND(H765*4.45,0)</f>
        <v>18</v>
      </c>
      <c r="O765" s="1">
        <f>I765*745.7</f>
        <v>298.28000000000003</v>
      </c>
      <c r="P765" s="5">
        <f>ROUND(N765^(3/2)/O765/SQRT(2*1.28*M765)*100,0)</f>
        <v>65</v>
      </c>
      <c r="Q765" s="4">
        <f>E765/D765</f>
        <v>0.40909090909090912</v>
      </c>
      <c r="R765" s="1">
        <f>ROUND(L765^(3/2)/K765*100*SQRT(2/PI()),0)</f>
        <v>73</v>
      </c>
      <c r="S765" s="1" t="str">
        <f>IF(AND(R765&gt;=R764,R765&gt;R766),"YES","NO")</f>
        <v>NO</v>
      </c>
      <c r="T765" s="1">
        <f>IF(C765&lt;C764,0,IF(T764=1,1,IF(S765="YES",1,0)))</f>
        <v>0</v>
      </c>
      <c r="U765" s="1" t="str">
        <f>IF(AND(T764=0,T765=1),"YES","NO")</f>
        <v>NO</v>
      </c>
    </row>
    <row r="766" spans="1:21" x14ac:dyDescent="0.3">
      <c r="A766" s="1">
        <v>765</v>
      </c>
      <c r="B766" s="1">
        <v>39</v>
      </c>
      <c r="C766" s="1">
        <v>10000</v>
      </c>
      <c r="D766" s="1">
        <v>11</v>
      </c>
      <c r="E766" s="1">
        <v>4.5</v>
      </c>
      <c r="F766" s="1">
        <v>2</v>
      </c>
      <c r="G766" s="1" t="s">
        <v>6</v>
      </c>
      <c r="H766" s="1">
        <v>5.04</v>
      </c>
      <c r="I766" s="1">
        <v>0.56999999999999995</v>
      </c>
      <c r="J766" s="1">
        <v>3.6</v>
      </c>
      <c r="K766" s="1">
        <v>0.04</v>
      </c>
      <c r="L766" s="1">
        <v>0.11</v>
      </c>
      <c r="M766" s="3">
        <f>PI()*(D766*0.0254)^2/4</f>
        <v>6.1311604970797212E-2</v>
      </c>
      <c r="N766" s="1">
        <f>ROUND(H766*4.45,0)</f>
        <v>22</v>
      </c>
      <c r="O766" s="1">
        <f>I766*745.7</f>
        <v>425.04899999999998</v>
      </c>
      <c r="P766" s="5">
        <f>ROUND(N766^(3/2)/O766/SQRT(2*1.28*M766)*100,0)</f>
        <v>61</v>
      </c>
      <c r="Q766" s="4">
        <f>E766/D766</f>
        <v>0.40909090909090912</v>
      </c>
      <c r="R766" s="1">
        <f>ROUND(L766^(3/2)/K766*100*SQRT(2/PI()),0)</f>
        <v>73</v>
      </c>
      <c r="S766" s="1" t="str">
        <f>IF(AND(R766&gt;=R765,R766&gt;R767),"YES","NO")</f>
        <v>YES</v>
      </c>
      <c r="T766" s="1">
        <f>IF(C766&lt;C765,0,IF(T765=1,1,IF(S766="YES",1,0)))</f>
        <v>1</v>
      </c>
      <c r="U766" s="1" t="str">
        <f>IF(AND(T765=0,T766=1),"YES","NO")</f>
        <v>YES</v>
      </c>
    </row>
    <row r="767" spans="1:21" x14ac:dyDescent="0.3">
      <c r="A767" s="1">
        <v>766</v>
      </c>
      <c r="B767" s="1">
        <v>39</v>
      </c>
      <c r="C767" s="1">
        <v>11000</v>
      </c>
      <c r="D767" s="1">
        <v>11</v>
      </c>
      <c r="E767" s="1">
        <v>4.5</v>
      </c>
      <c r="F767" s="1">
        <v>2</v>
      </c>
      <c r="G767" s="1" t="s">
        <v>6</v>
      </c>
      <c r="H767" s="1">
        <v>6.17</v>
      </c>
      <c r="I767" s="1">
        <v>0.8</v>
      </c>
      <c r="J767" s="1">
        <v>4.5999999999999996</v>
      </c>
      <c r="K767" s="1">
        <v>0.05</v>
      </c>
      <c r="L767" s="1">
        <v>0.11</v>
      </c>
      <c r="M767" s="3">
        <f>PI()*(D767*0.0254)^2/4</f>
        <v>6.1311604970797212E-2</v>
      </c>
      <c r="N767" s="1">
        <f>ROUND(H767*4.45,0)</f>
        <v>27</v>
      </c>
      <c r="O767" s="1">
        <f>I767*745.7</f>
        <v>596.56000000000006</v>
      </c>
      <c r="P767" s="5">
        <f>ROUND(N767^(3/2)/O767/SQRT(2*1.28*M767)*100,0)</f>
        <v>59</v>
      </c>
      <c r="Q767" s="4">
        <f>E767/D767</f>
        <v>0.40909090909090912</v>
      </c>
      <c r="R767" s="1">
        <f>ROUND(L767^(3/2)/K767*100*SQRT(2/PI()),0)</f>
        <v>58</v>
      </c>
      <c r="S767" s="1" t="str">
        <f>IF(AND(R767&gt;=R766,R767&gt;R768),"YES","NO")</f>
        <v>NO</v>
      </c>
      <c r="T767" s="1">
        <f>IF(C767&lt;C766,0,IF(T766=1,1,IF(S767="YES",1,0)))</f>
        <v>1</v>
      </c>
      <c r="U767" s="1" t="str">
        <f>IF(AND(T766=0,T767=1),"YES","NO")</f>
        <v>NO</v>
      </c>
    </row>
    <row r="768" spans="1:21" x14ac:dyDescent="0.3">
      <c r="A768" s="1">
        <v>767</v>
      </c>
      <c r="B768" s="1">
        <v>39</v>
      </c>
      <c r="C768" s="1">
        <v>12000</v>
      </c>
      <c r="D768" s="1">
        <v>11</v>
      </c>
      <c r="E768" s="1">
        <v>4.5</v>
      </c>
      <c r="F768" s="1">
        <v>2</v>
      </c>
      <c r="G768" s="1" t="s">
        <v>6</v>
      </c>
      <c r="H768" s="1">
        <v>7.43</v>
      </c>
      <c r="I768" s="1">
        <v>1.1000000000000001</v>
      </c>
      <c r="J768" s="1">
        <v>5.78</v>
      </c>
      <c r="K768" s="1">
        <v>0.05</v>
      </c>
      <c r="L768" s="1">
        <v>0.11</v>
      </c>
      <c r="M768" s="3">
        <f>PI()*(D768*0.0254)^2/4</f>
        <v>6.1311604970797212E-2</v>
      </c>
      <c r="N768" s="1">
        <f>ROUND(H768*4.45,0)</f>
        <v>33</v>
      </c>
      <c r="O768" s="1">
        <f>I768*745.7</f>
        <v>820.2700000000001</v>
      </c>
      <c r="P768" s="5">
        <f>ROUND(N768^(3/2)/O768/SQRT(2*1.28*M768)*100,0)</f>
        <v>58</v>
      </c>
      <c r="Q768" s="4">
        <f>E768/D768</f>
        <v>0.40909090909090912</v>
      </c>
      <c r="R768" s="1">
        <f>ROUND(L768^(3/2)/K768*100*SQRT(2/PI()),0)</f>
        <v>58</v>
      </c>
      <c r="S768" s="1" t="str">
        <f>IF(AND(R768&gt;=R767,R768&gt;R769),"YES","NO")</f>
        <v>NO</v>
      </c>
      <c r="T768" s="1">
        <f>IF(C768&lt;C767,0,IF(T767=1,1,IF(S768="YES",1,0)))</f>
        <v>1</v>
      </c>
      <c r="U768" s="1" t="str">
        <f>IF(AND(T767=0,T768=1),"YES","NO")</f>
        <v>NO</v>
      </c>
    </row>
    <row r="769" spans="1:21" x14ac:dyDescent="0.3">
      <c r="A769" s="1">
        <v>768</v>
      </c>
      <c r="B769" s="1">
        <v>39</v>
      </c>
      <c r="C769" s="1">
        <v>13000</v>
      </c>
      <c r="D769" s="1">
        <v>11</v>
      </c>
      <c r="E769" s="1">
        <v>4.5</v>
      </c>
      <c r="F769" s="1">
        <v>2</v>
      </c>
      <c r="G769" s="1" t="s">
        <v>6</v>
      </c>
      <c r="H769" s="1">
        <v>8.84</v>
      </c>
      <c r="I769" s="1">
        <v>1.48</v>
      </c>
      <c r="J769" s="1">
        <v>7.17</v>
      </c>
      <c r="K769" s="1">
        <v>0.05</v>
      </c>
      <c r="L769" s="1">
        <v>0.11</v>
      </c>
      <c r="M769" s="3">
        <f>PI()*(D769*0.0254)^2/4</f>
        <v>6.1311604970797212E-2</v>
      </c>
      <c r="N769" s="1">
        <f>ROUND(H769*4.45,0)</f>
        <v>39</v>
      </c>
      <c r="O769" s="1">
        <f>I769*745.7</f>
        <v>1103.636</v>
      </c>
      <c r="P769" s="5">
        <f>ROUND(N769^(3/2)/O769/SQRT(2*1.28*M769)*100,0)</f>
        <v>56</v>
      </c>
      <c r="Q769" s="4">
        <f>E769/D769</f>
        <v>0.40909090909090912</v>
      </c>
      <c r="R769" s="1">
        <f>ROUND(L769^(3/2)/K769*100*SQRT(2/PI()),0)</f>
        <v>58</v>
      </c>
      <c r="S769" s="1" t="str">
        <f>IF(AND(R769&gt;=R768,R769&gt;R770),"YES","NO")</f>
        <v>NO</v>
      </c>
      <c r="T769" s="1">
        <f>IF(C769&lt;C768,0,IF(T768=1,1,IF(S769="YES",1,0)))</f>
        <v>1</v>
      </c>
      <c r="U769" s="1" t="str">
        <f>IF(AND(T768=0,T769=1),"YES","NO")</f>
        <v>NO</v>
      </c>
    </row>
    <row r="770" spans="1:21" x14ac:dyDescent="0.3">
      <c r="A770" s="1">
        <v>769</v>
      </c>
      <c r="B770" s="1">
        <v>39</v>
      </c>
      <c r="C770" s="1">
        <v>13999</v>
      </c>
      <c r="D770" s="1">
        <v>11</v>
      </c>
      <c r="E770" s="1">
        <v>4.5</v>
      </c>
      <c r="F770" s="1">
        <v>2</v>
      </c>
      <c r="G770" s="1" t="s">
        <v>6</v>
      </c>
      <c r="H770" s="1">
        <v>10.38</v>
      </c>
      <c r="I770" s="1">
        <v>1.93</v>
      </c>
      <c r="J770" s="1">
        <v>8.68</v>
      </c>
      <c r="K770" s="1">
        <v>0.05</v>
      </c>
      <c r="L770" s="1">
        <v>0.11</v>
      </c>
      <c r="M770" s="3">
        <f>PI()*(D770*0.0254)^2/4</f>
        <v>6.1311604970797212E-2</v>
      </c>
      <c r="N770" s="1">
        <f>ROUND(H770*4.45,0)</f>
        <v>46</v>
      </c>
      <c r="O770" s="1">
        <f>I770*745.7</f>
        <v>1439.201</v>
      </c>
      <c r="P770" s="5">
        <f>ROUND(N770^(3/2)/O770/SQRT(2*1.28*M770)*100,0)</f>
        <v>55</v>
      </c>
      <c r="Q770" s="4">
        <f>E770/D770</f>
        <v>0.40909090909090912</v>
      </c>
      <c r="R770" s="1">
        <f>ROUND(L770^(3/2)/K770*100*SQRT(2/PI()),0)</f>
        <v>58</v>
      </c>
      <c r="S770" s="1" t="str">
        <f>IF(AND(R770&gt;=R769,R770&gt;R771),"YES","NO")</f>
        <v>NO</v>
      </c>
      <c r="T770" s="1">
        <f>IF(C770&lt;C769,0,IF(T769=1,1,IF(S770="YES",1,0)))</f>
        <v>1</v>
      </c>
      <c r="U770" s="1" t="str">
        <f>IF(AND(T769=0,T770=1),"YES","NO")</f>
        <v>NO</v>
      </c>
    </row>
    <row r="771" spans="1:21" x14ac:dyDescent="0.3">
      <c r="A771" s="1">
        <v>770</v>
      </c>
      <c r="B771" s="1">
        <v>39</v>
      </c>
      <c r="C771" s="1">
        <v>15000</v>
      </c>
      <c r="D771" s="1">
        <v>11</v>
      </c>
      <c r="E771" s="1">
        <v>4.5</v>
      </c>
      <c r="F771" s="1">
        <v>2</v>
      </c>
      <c r="G771" s="1" t="s">
        <v>6</v>
      </c>
      <c r="H771" s="1">
        <v>12.02</v>
      </c>
      <c r="I771" s="1">
        <v>2.33</v>
      </c>
      <c r="J771" s="1">
        <v>9.8000000000000007</v>
      </c>
      <c r="K771" s="1">
        <v>0.05</v>
      </c>
      <c r="L771" s="1">
        <v>0.11</v>
      </c>
      <c r="M771" s="3">
        <f>PI()*(D771*0.0254)^2/4</f>
        <v>6.1311604970797212E-2</v>
      </c>
      <c r="N771" s="1">
        <f>ROUND(H771*4.45,0)</f>
        <v>53</v>
      </c>
      <c r="O771" s="1">
        <f>I771*745.7</f>
        <v>1737.4810000000002</v>
      </c>
      <c r="P771" s="5">
        <f>ROUND(N771^(3/2)/O771/SQRT(2*1.28*M771)*100,0)</f>
        <v>56</v>
      </c>
      <c r="Q771" s="4">
        <f>E771/D771</f>
        <v>0.40909090909090912</v>
      </c>
      <c r="R771" s="1">
        <f>ROUND(L771^(3/2)/K771*100*SQRT(2/PI()),0)</f>
        <v>58</v>
      </c>
      <c r="S771" s="1" t="str">
        <f>IF(AND(R771&gt;=R770,R771&gt;R772),"YES","NO")</f>
        <v>NO</v>
      </c>
      <c r="T771" s="1">
        <f>IF(C771&lt;C770,0,IF(T770=1,1,IF(S771="YES",1,0)))</f>
        <v>1</v>
      </c>
      <c r="U771" s="1" t="str">
        <f>IF(AND(T770=0,T771=1),"YES","NO")</f>
        <v>NO</v>
      </c>
    </row>
    <row r="772" spans="1:21" x14ac:dyDescent="0.3">
      <c r="A772" s="1">
        <v>771</v>
      </c>
      <c r="B772" s="1">
        <v>39</v>
      </c>
      <c r="C772" s="1">
        <v>16000</v>
      </c>
      <c r="D772" s="1">
        <v>11</v>
      </c>
      <c r="E772" s="1">
        <v>4.5</v>
      </c>
      <c r="F772" s="1">
        <v>2</v>
      </c>
      <c r="G772" s="1" t="s">
        <v>6</v>
      </c>
      <c r="H772" s="1">
        <v>13.86</v>
      </c>
      <c r="I772" s="1">
        <v>2.8</v>
      </c>
      <c r="J772" s="1">
        <v>11.04</v>
      </c>
      <c r="K772" s="1">
        <v>0.05</v>
      </c>
      <c r="L772" s="1">
        <v>0.12</v>
      </c>
      <c r="M772" s="3">
        <f>PI()*(D772*0.0254)^2/4</f>
        <v>6.1311604970797212E-2</v>
      </c>
      <c r="N772" s="1">
        <f>ROUND(H772*4.45,0)</f>
        <v>62</v>
      </c>
      <c r="O772" s="1">
        <f>I772*745.7</f>
        <v>2087.96</v>
      </c>
      <c r="P772" s="5">
        <f>ROUND(N772^(3/2)/O772/SQRT(2*1.28*M772)*100,0)</f>
        <v>59</v>
      </c>
      <c r="Q772" s="4">
        <f>E772/D772</f>
        <v>0.40909090909090912</v>
      </c>
      <c r="R772" s="1">
        <f>ROUND(L772^(3/2)/K772*100*SQRT(2/PI()),0)</f>
        <v>66</v>
      </c>
      <c r="S772" s="1" t="str">
        <f>IF(AND(R772&gt;=R771,R772&gt;R773),"YES","NO")</f>
        <v>NO</v>
      </c>
      <c r="T772" s="1">
        <f>IF(C772&lt;C771,0,IF(T771=1,1,IF(S772="YES",1,0)))</f>
        <v>1</v>
      </c>
      <c r="U772" s="1" t="str">
        <f>IF(AND(T771=0,T772=1),"YES","NO")</f>
        <v>NO</v>
      </c>
    </row>
    <row r="773" spans="1:21" x14ac:dyDescent="0.3">
      <c r="A773" s="1">
        <v>772</v>
      </c>
      <c r="B773" s="1">
        <v>39</v>
      </c>
      <c r="C773" s="1">
        <v>17000</v>
      </c>
      <c r="D773" s="1">
        <v>11</v>
      </c>
      <c r="E773" s="1">
        <v>4.5</v>
      </c>
      <c r="F773" s="1">
        <v>2</v>
      </c>
      <c r="G773" s="1" t="s">
        <v>6</v>
      </c>
      <c r="H773" s="1">
        <v>15.98</v>
      </c>
      <c r="I773" s="1">
        <v>3.37</v>
      </c>
      <c r="J773" s="1">
        <v>12.48</v>
      </c>
      <c r="K773" s="1">
        <v>0.05</v>
      </c>
      <c r="L773" s="1">
        <v>0.12</v>
      </c>
      <c r="M773" s="3">
        <f>PI()*(D773*0.0254)^2/4</f>
        <v>6.1311604970797212E-2</v>
      </c>
      <c r="N773" s="1">
        <f>ROUND(H773*4.45,0)</f>
        <v>71</v>
      </c>
      <c r="O773" s="1">
        <f>I773*745.7</f>
        <v>2513.009</v>
      </c>
      <c r="P773" s="5">
        <f>ROUND(N773^(3/2)/O773/SQRT(2*1.28*M773)*100,0)</f>
        <v>60</v>
      </c>
      <c r="Q773" s="4">
        <f>E773/D773</f>
        <v>0.40909090909090912</v>
      </c>
      <c r="R773" s="1">
        <f>ROUND(L773^(3/2)/K773*100*SQRT(2/PI()),0)</f>
        <v>66</v>
      </c>
      <c r="S773" s="1" t="str">
        <f>IF(AND(R773&gt;=R772,R773&gt;R774),"YES","NO")</f>
        <v>YES</v>
      </c>
      <c r="T773" s="1">
        <f>IF(C773&lt;C772,0,IF(T772=1,1,IF(S773="YES",1,0)))</f>
        <v>1</v>
      </c>
      <c r="U773" s="1" t="str">
        <f>IF(AND(T772=0,T773=1),"YES","NO")</f>
        <v>NO</v>
      </c>
    </row>
    <row r="774" spans="1:21" x14ac:dyDescent="0.3">
      <c r="A774" s="1">
        <v>773</v>
      </c>
      <c r="B774" s="1">
        <v>39</v>
      </c>
      <c r="C774" s="1">
        <v>18000</v>
      </c>
      <c r="D774" s="1">
        <v>11</v>
      </c>
      <c r="E774" s="1">
        <v>4.5</v>
      </c>
      <c r="F774" s="1">
        <v>2</v>
      </c>
      <c r="G774" s="1" t="s">
        <v>6</v>
      </c>
      <c r="H774" s="1">
        <v>18.52</v>
      </c>
      <c r="I774" s="1">
        <v>4.4400000000000004</v>
      </c>
      <c r="J774" s="1">
        <v>15.55</v>
      </c>
      <c r="K774" s="1">
        <v>0.06</v>
      </c>
      <c r="L774" s="1">
        <v>0.12</v>
      </c>
      <c r="M774" s="3">
        <f>PI()*(D774*0.0254)^2/4</f>
        <v>6.1311604970797212E-2</v>
      </c>
      <c r="N774" s="1">
        <f>ROUND(H774*4.45,0)</f>
        <v>82</v>
      </c>
      <c r="O774" s="1">
        <f>I774*745.7</f>
        <v>3310.9080000000004</v>
      </c>
      <c r="P774" s="5">
        <f>ROUND(N774^(3/2)/O774/SQRT(2*1.28*M774)*100,0)</f>
        <v>57</v>
      </c>
      <c r="Q774" s="4">
        <f>E774/D774</f>
        <v>0.40909090909090912</v>
      </c>
      <c r="R774" s="1">
        <f>ROUND(L774^(3/2)/K774*100*SQRT(2/PI()),0)</f>
        <v>55</v>
      </c>
      <c r="S774" s="1" t="str">
        <f>IF(AND(R774&gt;=R773,R774&gt;R775),"YES","NO")</f>
        <v>NO</v>
      </c>
      <c r="T774" s="1">
        <f>IF(C774&lt;C773,0,IF(T773=1,1,IF(S774="YES",1,0)))</f>
        <v>1</v>
      </c>
      <c r="U774" s="1" t="str">
        <f>IF(AND(T773=0,T774=1),"YES","NO")</f>
        <v>NO</v>
      </c>
    </row>
    <row r="775" spans="1:21" x14ac:dyDescent="0.3">
      <c r="A775" s="1">
        <v>774</v>
      </c>
      <c r="B775" s="1">
        <v>39</v>
      </c>
      <c r="C775" s="1">
        <v>19000</v>
      </c>
      <c r="D775" s="1">
        <v>11</v>
      </c>
      <c r="E775" s="1">
        <v>4.5</v>
      </c>
      <c r="F775" s="1">
        <v>2</v>
      </c>
      <c r="G775" s="1" t="s">
        <v>6</v>
      </c>
      <c r="H775" s="1">
        <v>20.67</v>
      </c>
      <c r="I775" s="1">
        <v>5.17</v>
      </c>
      <c r="J775" s="1">
        <v>17.149999999999999</v>
      </c>
      <c r="K775" s="1">
        <v>0.06</v>
      </c>
      <c r="L775" s="1">
        <v>0.12</v>
      </c>
      <c r="M775" s="3">
        <f>PI()*(D775*0.0254)^2/4</f>
        <v>6.1311604970797212E-2</v>
      </c>
      <c r="N775" s="1">
        <f>ROUND(H775*4.45,0)</f>
        <v>92</v>
      </c>
      <c r="O775" s="1">
        <f>I775*745.7</f>
        <v>3855.2690000000002</v>
      </c>
      <c r="P775" s="5">
        <f>ROUND(N775^(3/2)/O775/SQRT(2*1.28*M775)*100,0)</f>
        <v>58</v>
      </c>
      <c r="Q775" s="4">
        <f>E775/D775</f>
        <v>0.40909090909090912</v>
      </c>
      <c r="R775" s="1">
        <f>ROUND(L775^(3/2)/K775*100*SQRT(2/PI()),0)</f>
        <v>55</v>
      </c>
      <c r="S775" s="1" t="str">
        <f>IF(AND(R775&gt;=R774,R775&gt;R776),"YES","NO")</f>
        <v>NO</v>
      </c>
      <c r="T775" s="1">
        <f>IF(C775&lt;C774,0,IF(T774=1,1,IF(S775="YES",1,0)))</f>
        <v>1</v>
      </c>
      <c r="U775" s="1" t="str">
        <f>IF(AND(T774=0,T775=1),"YES","NO")</f>
        <v>NO</v>
      </c>
    </row>
    <row r="776" spans="1:21" x14ac:dyDescent="0.3">
      <c r="A776" s="1">
        <v>775</v>
      </c>
      <c r="B776" s="1">
        <v>39</v>
      </c>
      <c r="C776" s="1">
        <v>20000</v>
      </c>
      <c r="D776" s="1">
        <v>11</v>
      </c>
      <c r="E776" s="1">
        <v>4.5</v>
      </c>
      <c r="F776" s="1">
        <v>2</v>
      </c>
      <c r="G776" s="1" t="s">
        <v>6</v>
      </c>
      <c r="H776" s="1">
        <v>22.44</v>
      </c>
      <c r="I776" s="1">
        <v>5.66</v>
      </c>
      <c r="J776" s="1">
        <v>17.829999999999998</v>
      </c>
      <c r="K776" s="1">
        <v>0.05</v>
      </c>
      <c r="L776" s="1">
        <v>0.12</v>
      </c>
      <c r="M776" s="3">
        <f>PI()*(D776*0.0254)^2/4</f>
        <v>6.1311604970797212E-2</v>
      </c>
      <c r="N776" s="1">
        <f>ROUND(H776*4.45,0)</f>
        <v>100</v>
      </c>
      <c r="O776" s="1">
        <f>I776*745.7</f>
        <v>4220.6620000000003</v>
      </c>
      <c r="P776" s="5">
        <f>ROUND(N776^(3/2)/O776/SQRT(2*1.28*M776)*100,0)</f>
        <v>60</v>
      </c>
      <c r="Q776" s="4">
        <f>E776/D776</f>
        <v>0.40909090909090912</v>
      </c>
      <c r="R776" s="1">
        <f>ROUND(L776^(3/2)/K776*100*SQRT(2/PI()),0)</f>
        <v>66</v>
      </c>
      <c r="S776" s="1" t="str">
        <f>IF(AND(R776&gt;=R775,R776&gt;R777),"YES","NO")</f>
        <v>NO</v>
      </c>
      <c r="T776" s="1">
        <f>IF(C776&lt;C775,0,IF(T775=1,1,IF(S776="YES",1,0)))</f>
        <v>1</v>
      </c>
      <c r="U776" s="1" t="str">
        <f>IF(AND(T775=0,T776=1),"YES","NO")</f>
        <v>NO</v>
      </c>
    </row>
    <row r="777" spans="1:21" x14ac:dyDescent="0.3">
      <c r="A777" s="1">
        <v>776</v>
      </c>
      <c r="B777" s="1">
        <v>39</v>
      </c>
      <c r="C777" s="1">
        <v>21000</v>
      </c>
      <c r="D777" s="1">
        <v>11</v>
      </c>
      <c r="E777" s="1">
        <v>4.5</v>
      </c>
      <c r="F777" s="1">
        <v>2</v>
      </c>
      <c r="G777" s="1" t="s">
        <v>6</v>
      </c>
      <c r="H777" s="1">
        <v>24.13</v>
      </c>
      <c r="I777" s="1">
        <v>6.35</v>
      </c>
      <c r="J777" s="1">
        <v>19.05</v>
      </c>
      <c r="K777" s="1">
        <v>0.05</v>
      </c>
      <c r="L777" s="1">
        <v>0.12</v>
      </c>
      <c r="M777" s="3">
        <f>PI()*(D777*0.0254)^2/4</f>
        <v>6.1311604970797212E-2</v>
      </c>
      <c r="N777" s="1">
        <f>ROUND(H777*4.45,0)</f>
        <v>107</v>
      </c>
      <c r="O777" s="1">
        <f>I777*745.7</f>
        <v>4735.1949999999997</v>
      </c>
      <c r="P777" s="5">
        <f>ROUND(N777^(3/2)/O777/SQRT(2*1.28*M777)*100,0)</f>
        <v>59</v>
      </c>
      <c r="Q777" s="4">
        <f>E777/D777</f>
        <v>0.40909090909090912</v>
      </c>
      <c r="R777" s="1">
        <f>ROUND(L777^(3/2)/K777*100*SQRT(2/PI()),0)</f>
        <v>66</v>
      </c>
      <c r="S777" s="1" t="str">
        <f>IF(AND(R777&gt;=R776,R777&gt;R778),"YES","NO")</f>
        <v>YES</v>
      </c>
      <c r="T777" s="1">
        <f>IF(C777&lt;C776,0,IF(T776=1,1,IF(S777="YES",1,0)))</f>
        <v>1</v>
      </c>
      <c r="U777" s="1" t="str">
        <f>IF(AND(T776=0,T777=1),"YES","NO")</f>
        <v>NO</v>
      </c>
    </row>
    <row r="778" spans="1:21" x14ac:dyDescent="0.3">
      <c r="A778" s="1">
        <v>777</v>
      </c>
      <c r="B778" s="1">
        <v>39</v>
      </c>
      <c r="C778" s="1">
        <v>22000</v>
      </c>
      <c r="D778" s="1">
        <v>11</v>
      </c>
      <c r="E778" s="1">
        <v>4.5</v>
      </c>
      <c r="F778" s="1">
        <v>2</v>
      </c>
      <c r="G778" s="1" t="s">
        <v>6</v>
      </c>
      <c r="H778" s="1">
        <v>25.88</v>
      </c>
      <c r="I778" s="1">
        <v>7.67</v>
      </c>
      <c r="J778" s="1">
        <v>21.98</v>
      </c>
      <c r="K778" s="1">
        <v>0.06</v>
      </c>
      <c r="L778" s="1">
        <v>0.11</v>
      </c>
      <c r="M778" s="3">
        <f>PI()*(D778*0.0254)^2/4</f>
        <v>6.1311604970797212E-2</v>
      </c>
      <c r="N778" s="1">
        <f>ROUND(H778*4.45,0)</f>
        <v>115</v>
      </c>
      <c r="O778" s="1">
        <f>I778*745.7</f>
        <v>5719.5190000000002</v>
      </c>
      <c r="P778" s="5">
        <f>ROUND(N778^(3/2)/O778/SQRT(2*1.28*M778)*100,0)</f>
        <v>54</v>
      </c>
      <c r="Q778" s="4">
        <f>E778/D778</f>
        <v>0.40909090909090912</v>
      </c>
      <c r="R778" s="1">
        <f>ROUND(L778^(3/2)/K778*100*SQRT(2/PI()),0)</f>
        <v>49</v>
      </c>
      <c r="S778" s="1" t="str">
        <f>IF(AND(R778&gt;=R777,R778&gt;R779),"YES","NO")</f>
        <v>NO</v>
      </c>
      <c r="T778" s="1">
        <f>IF(C778&lt;C777,0,IF(T777=1,1,IF(S778="YES",1,0)))</f>
        <v>1</v>
      </c>
      <c r="U778" s="1" t="str">
        <f>IF(AND(T777=0,T778=1),"YES","NO")</f>
        <v>NO</v>
      </c>
    </row>
    <row r="779" spans="1:21" x14ac:dyDescent="0.3">
      <c r="A779" s="1">
        <v>778</v>
      </c>
      <c r="B779" s="1">
        <v>40</v>
      </c>
      <c r="C779" s="1">
        <v>2000</v>
      </c>
      <c r="D779" s="1">
        <v>11</v>
      </c>
      <c r="E779" s="1">
        <v>4.7</v>
      </c>
      <c r="F779" s="1">
        <v>2</v>
      </c>
      <c r="G779" s="1" t="s">
        <v>5</v>
      </c>
      <c r="H779" s="1">
        <v>0.25</v>
      </c>
      <c r="I779" s="1">
        <v>0.01</v>
      </c>
      <c r="J779" s="1">
        <v>0.2</v>
      </c>
      <c r="K779" s="1">
        <v>0.06</v>
      </c>
      <c r="L779" s="1">
        <v>0.14000000000000001</v>
      </c>
      <c r="M779" s="3">
        <f>PI()*(D779*0.0254)^2/4</f>
        <v>6.1311604970797212E-2</v>
      </c>
      <c r="N779" s="1">
        <f>ROUND(H779*4.45,0)</f>
        <v>1</v>
      </c>
      <c r="O779" s="1">
        <f>I779*745.7</f>
        <v>7.4570000000000007</v>
      </c>
      <c r="P779" s="5">
        <f>ROUND(N779^(3/2)/O779/SQRT(2*1.28*M779)*100,0)</f>
        <v>34</v>
      </c>
      <c r="Q779" s="4">
        <f>E779/D779</f>
        <v>0.4272727272727273</v>
      </c>
      <c r="R779" s="1">
        <f>ROUND(L779^(3/2)/K779*100*SQRT(2/PI()),0)</f>
        <v>70</v>
      </c>
      <c r="S779" s="1" t="str">
        <f>IF(AND(R779&gt;=R778,R779&gt;R780),"YES","NO")</f>
        <v>NO</v>
      </c>
      <c r="T779" s="1">
        <f>IF(C779&lt;C778,0,IF(T778=1,1,IF(S779="YES",1,0)))</f>
        <v>0</v>
      </c>
      <c r="U779" s="1" t="str">
        <f>IF(AND(T778=0,T779=1),"YES","NO")</f>
        <v>NO</v>
      </c>
    </row>
    <row r="780" spans="1:21" x14ac:dyDescent="0.3">
      <c r="A780" s="1">
        <v>779</v>
      </c>
      <c r="B780" s="1">
        <v>40</v>
      </c>
      <c r="C780" s="1">
        <v>3000</v>
      </c>
      <c r="D780" s="1">
        <v>11</v>
      </c>
      <c r="E780" s="1">
        <v>4.7</v>
      </c>
      <c r="F780" s="1">
        <v>2</v>
      </c>
      <c r="G780" s="1" t="s">
        <v>5</v>
      </c>
      <c r="H780" s="1">
        <v>0.56999999999999995</v>
      </c>
      <c r="I780" s="1">
        <v>0.02</v>
      </c>
      <c r="J780" s="1">
        <v>0.44</v>
      </c>
      <c r="K780" s="1">
        <v>0.06</v>
      </c>
      <c r="L780" s="1">
        <v>0.14000000000000001</v>
      </c>
      <c r="M780" s="3">
        <f>PI()*(D780*0.0254)^2/4</f>
        <v>6.1311604970797212E-2</v>
      </c>
      <c r="N780" s="1">
        <f>ROUND(H780*4.45,0)</f>
        <v>3</v>
      </c>
      <c r="O780" s="1">
        <f>I780*745.7</f>
        <v>14.914000000000001</v>
      </c>
      <c r="P780" s="5">
        <f>ROUND(N780^(3/2)/O780/SQRT(2*1.28*M780)*100,0)</f>
        <v>88</v>
      </c>
      <c r="Q780" s="4">
        <f>E780/D780</f>
        <v>0.4272727272727273</v>
      </c>
      <c r="R780" s="1">
        <f>ROUND(L780^(3/2)/K780*100*SQRT(2/PI()),0)</f>
        <v>70</v>
      </c>
      <c r="S780" s="1" t="str">
        <f>IF(AND(R780&gt;=R779,R780&gt;R781),"YES","NO")</f>
        <v>NO</v>
      </c>
      <c r="T780" s="1">
        <f>IF(C780&lt;C779,0,IF(T779=1,1,IF(S780="YES",1,0)))</f>
        <v>0</v>
      </c>
      <c r="U780" s="1" t="str">
        <f>IF(AND(T779=0,T780=1),"YES","NO")</f>
        <v>NO</v>
      </c>
    </row>
    <row r="781" spans="1:21" x14ac:dyDescent="0.3">
      <c r="A781" s="1">
        <v>780</v>
      </c>
      <c r="B781" s="1">
        <v>40</v>
      </c>
      <c r="C781" s="1">
        <v>4000</v>
      </c>
      <c r="D781" s="1">
        <v>11</v>
      </c>
      <c r="E781" s="1">
        <v>4.7</v>
      </c>
      <c r="F781" s="1">
        <v>2</v>
      </c>
      <c r="G781" s="1" t="s">
        <v>5</v>
      </c>
      <c r="H781" s="1">
        <v>1.01</v>
      </c>
      <c r="I781" s="1">
        <v>0.05</v>
      </c>
      <c r="J781" s="1">
        <v>0.76</v>
      </c>
      <c r="K781" s="1">
        <v>0.06</v>
      </c>
      <c r="L781" s="1">
        <v>0.14000000000000001</v>
      </c>
      <c r="M781" s="3">
        <f>PI()*(D781*0.0254)^2/4</f>
        <v>6.1311604970797212E-2</v>
      </c>
      <c r="N781" s="1">
        <f>ROUND(H781*4.45,0)</f>
        <v>4</v>
      </c>
      <c r="O781" s="1">
        <f>I781*745.7</f>
        <v>37.285000000000004</v>
      </c>
      <c r="P781" s="5">
        <f>ROUND(N781^(3/2)/O781/SQRT(2*1.28*M781)*100,0)</f>
        <v>54</v>
      </c>
      <c r="Q781" s="4">
        <f>E781/D781</f>
        <v>0.4272727272727273</v>
      </c>
      <c r="R781" s="1">
        <f>ROUND(L781^(3/2)/K781*100*SQRT(2/PI()),0)</f>
        <v>70</v>
      </c>
      <c r="S781" s="1" t="str">
        <f>IF(AND(R781&gt;=R780,R781&gt;R782),"YES","NO")</f>
        <v>NO</v>
      </c>
      <c r="T781" s="1">
        <f>IF(C781&lt;C780,0,IF(T780=1,1,IF(S781="YES",1,0)))</f>
        <v>0</v>
      </c>
      <c r="U781" s="1" t="str">
        <f>IF(AND(T780=0,T781=1),"YES","NO")</f>
        <v>NO</v>
      </c>
    </row>
    <row r="782" spans="1:21" x14ac:dyDescent="0.3">
      <c r="A782" s="1">
        <v>781</v>
      </c>
      <c r="B782" s="1">
        <v>40</v>
      </c>
      <c r="C782" s="1">
        <v>5000</v>
      </c>
      <c r="D782" s="1">
        <v>11</v>
      </c>
      <c r="E782" s="1">
        <v>4.7</v>
      </c>
      <c r="F782" s="1">
        <v>2</v>
      </c>
      <c r="G782" s="1" t="s">
        <v>5</v>
      </c>
      <c r="H782" s="1">
        <v>1.58</v>
      </c>
      <c r="I782" s="1">
        <v>0.09</v>
      </c>
      <c r="J782" s="1">
        <v>1.17</v>
      </c>
      <c r="K782" s="1">
        <v>0.06</v>
      </c>
      <c r="L782" s="1">
        <v>0.14000000000000001</v>
      </c>
      <c r="M782" s="3">
        <f>PI()*(D782*0.0254)^2/4</f>
        <v>6.1311604970797212E-2</v>
      </c>
      <c r="N782" s="1">
        <f>ROUND(H782*4.45,0)</f>
        <v>7</v>
      </c>
      <c r="O782" s="1">
        <f>I782*745.7</f>
        <v>67.113</v>
      </c>
      <c r="P782" s="5">
        <f>ROUND(N782^(3/2)/O782/SQRT(2*1.28*M782)*100,0)</f>
        <v>70</v>
      </c>
      <c r="Q782" s="4">
        <f>E782/D782</f>
        <v>0.4272727272727273</v>
      </c>
      <c r="R782" s="1">
        <f>ROUND(L782^(3/2)/K782*100*SQRT(2/PI()),0)</f>
        <v>70</v>
      </c>
      <c r="S782" s="1" t="str">
        <f>IF(AND(R782&gt;=R781,R782&gt;R783),"YES","NO")</f>
        <v>YES</v>
      </c>
      <c r="T782" s="1">
        <f>IF(C782&lt;C781,0,IF(T781=1,1,IF(S782="YES",1,0)))</f>
        <v>1</v>
      </c>
      <c r="U782" s="1" t="str">
        <f>IF(AND(T781=0,T782=1),"YES","NO")</f>
        <v>YES</v>
      </c>
    </row>
    <row r="783" spans="1:21" x14ac:dyDescent="0.3">
      <c r="A783" s="1">
        <v>782</v>
      </c>
      <c r="B783" s="1">
        <v>40</v>
      </c>
      <c r="C783" s="1">
        <v>6000</v>
      </c>
      <c r="D783" s="1">
        <v>11</v>
      </c>
      <c r="E783" s="1">
        <v>4.7</v>
      </c>
      <c r="F783" s="1">
        <v>2</v>
      </c>
      <c r="G783" s="1" t="s">
        <v>5</v>
      </c>
      <c r="H783" s="1">
        <v>2.27</v>
      </c>
      <c r="I783" s="1">
        <v>0.16</v>
      </c>
      <c r="J783" s="1">
        <v>1.72</v>
      </c>
      <c r="K783" s="1">
        <v>0.06</v>
      </c>
      <c r="L783" s="1">
        <v>0.13</v>
      </c>
      <c r="M783" s="3">
        <f>PI()*(D783*0.0254)^2/4</f>
        <v>6.1311604970797212E-2</v>
      </c>
      <c r="N783" s="1">
        <f>ROUND(H783*4.45,0)</f>
        <v>10</v>
      </c>
      <c r="O783" s="1">
        <f>I783*745.7</f>
        <v>119.31200000000001</v>
      </c>
      <c r="P783" s="5">
        <f>ROUND(N783^(3/2)/O783/SQRT(2*1.28*M783)*100,0)</f>
        <v>67</v>
      </c>
      <c r="Q783" s="4">
        <f>E783/D783</f>
        <v>0.4272727272727273</v>
      </c>
      <c r="R783" s="1">
        <f>ROUND(L783^(3/2)/K783*100*SQRT(2/PI()),0)</f>
        <v>62</v>
      </c>
      <c r="S783" s="1" t="str">
        <f>IF(AND(R783&gt;=R782,R783&gt;R784),"YES","NO")</f>
        <v>NO</v>
      </c>
      <c r="T783" s="1">
        <f>IF(C783&lt;C782,0,IF(T782=1,1,IF(S783="YES",1,0)))</f>
        <v>1</v>
      </c>
      <c r="U783" s="1" t="str">
        <f>IF(AND(T782=0,T783=1),"YES","NO")</f>
        <v>NO</v>
      </c>
    </row>
    <row r="784" spans="1:21" x14ac:dyDescent="0.3">
      <c r="A784" s="1">
        <v>783</v>
      </c>
      <c r="B784" s="1">
        <v>40</v>
      </c>
      <c r="C784" s="1">
        <v>7000</v>
      </c>
      <c r="D784" s="1">
        <v>11</v>
      </c>
      <c r="E784" s="1">
        <v>4.7</v>
      </c>
      <c r="F784" s="1">
        <v>2</v>
      </c>
      <c r="G784" s="1" t="s">
        <v>5</v>
      </c>
      <c r="H784" s="1">
        <v>3.09</v>
      </c>
      <c r="I784" s="1">
        <v>0.27</v>
      </c>
      <c r="J784" s="1">
        <v>2.39</v>
      </c>
      <c r="K784" s="1">
        <v>0.06</v>
      </c>
      <c r="L784" s="1">
        <v>0.14000000000000001</v>
      </c>
      <c r="M784" s="3">
        <f>PI()*(D784*0.0254)^2/4</f>
        <v>6.1311604970797212E-2</v>
      </c>
      <c r="N784" s="1">
        <f>ROUND(H784*4.45,0)</f>
        <v>14</v>
      </c>
      <c r="O784" s="1">
        <f>I784*745.7</f>
        <v>201.33900000000003</v>
      </c>
      <c r="P784" s="5">
        <f>ROUND(N784^(3/2)/O784/SQRT(2*1.28*M784)*100,0)</f>
        <v>66</v>
      </c>
      <c r="Q784" s="4">
        <f>E784/D784</f>
        <v>0.4272727272727273</v>
      </c>
      <c r="R784" s="1">
        <f>ROUND(L784^(3/2)/K784*100*SQRT(2/PI()),0)</f>
        <v>70</v>
      </c>
      <c r="S784" s="1" t="str">
        <f>IF(AND(R784&gt;=R783,R784&gt;R785),"YES","NO")</f>
        <v>NO</v>
      </c>
      <c r="T784" s="1">
        <f>IF(C784&lt;C783,0,IF(T783=1,1,IF(S784="YES",1,0)))</f>
        <v>1</v>
      </c>
      <c r="U784" s="1" t="str">
        <f>IF(AND(T783=0,T784=1),"YES","NO")</f>
        <v>NO</v>
      </c>
    </row>
    <row r="785" spans="1:21" x14ac:dyDescent="0.3">
      <c r="A785" s="1">
        <v>784</v>
      </c>
      <c r="B785" s="1">
        <v>40</v>
      </c>
      <c r="C785" s="1">
        <v>8000</v>
      </c>
      <c r="D785" s="1">
        <v>11</v>
      </c>
      <c r="E785" s="1">
        <v>4.7</v>
      </c>
      <c r="F785" s="1">
        <v>2</v>
      </c>
      <c r="G785" s="1" t="s">
        <v>5</v>
      </c>
      <c r="H785" s="1">
        <v>4.07</v>
      </c>
      <c r="I785" s="1">
        <v>0.41</v>
      </c>
      <c r="J785" s="1">
        <v>3.2</v>
      </c>
      <c r="K785" s="1">
        <v>0.06</v>
      </c>
      <c r="L785" s="1">
        <v>0.14000000000000001</v>
      </c>
      <c r="M785" s="3">
        <f>PI()*(D785*0.0254)^2/4</f>
        <v>6.1311604970797212E-2</v>
      </c>
      <c r="N785" s="1">
        <f>ROUND(H785*4.45,0)</f>
        <v>18</v>
      </c>
      <c r="O785" s="1">
        <f>I785*745.7</f>
        <v>305.73700000000002</v>
      </c>
      <c r="P785" s="5">
        <f>ROUND(N785^(3/2)/O785/SQRT(2*1.28*M785)*100,0)</f>
        <v>63</v>
      </c>
      <c r="Q785" s="4">
        <f>E785/D785</f>
        <v>0.4272727272727273</v>
      </c>
      <c r="R785" s="1">
        <f>ROUND(L785^(3/2)/K785*100*SQRT(2/PI()),0)</f>
        <v>70</v>
      </c>
      <c r="S785" s="1" t="str">
        <f>IF(AND(R785&gt;=R784,R785&gt;R786),"YES","NO")</f>
        <v>NO</v>
      </c>
      <c r="T785" s="1">
        <f>IF(C785&lt;C784,0,IF(T784=1,1,IF(S785="YES",1,0)))</f>
        <v>1</v>
      </c>
      <c r="U785" s="1" t="str">
        <f>IF(AND(T784=0,T785=1),"YES","NO")</f>
        <v>NO</v>
      </c>
    </row>
    <row r="786" spans="1:21" x14ac:dyDescent="0.3">
      <c r="A786" s="1">
        <v>785</v>
      </c>
      <c r="B786" s="1">
        <v>40</v>
      </c>
      <c r="C786" s="1">
        <v>9000</v>
      </c>
      <c r="D786" s="1">
        <v>11</v>
      </c>
      <c r="E786" s="1">
        <v>4.7</v>
      </c>
      <c r="F786" s="1">
        <v>2</v>
      </c>
      <c r="G786" s="1" t="s">
        <v>5</v>
      </c>
      <c r="H786" s="1">
        <v>5.19</v>
      </c>
      <c r="I786" s="1">
        <v>0.59</v>
      </c>
      <c r="J786" s="1">
        <v>4.16</v>
      </c>
      <c r="K786" s="1">
        <v>0.06</v>
      </c>
      <c r="L786" s="1">
        <v>0.14000000000000001</v>
      </c>
      <c r="M786" s="3">
        <f>PI()*(D786*0.0254)^2/4</f>
        <v>6.1311604970797212E-2</v>
      </c>
      <c r="N786" s="1">
        <f>ROUND(H786*4.45,0)</f>
        <v>23</v>
      </c>
      <c r="O786" s="1">
        <f>I786*745.7</f>
        <v>439.96300000000002</v>
      </c>
      <c r="P786" s="5">
        <f>ROUND(N786^(3/2)/O786/SQRT(2*1.28*M786)*100,0)</f>
        <v>63</v>
      </c>
      <c r="Q786" s="4">
        <f>E786/D786</f>
        <v>0.4272727272727273</v>
      </c>
      <c r="R786" s="1">
        <f>ROUND(L786^(3/2)/K786*100*SQRT(2/PI()),0)</f>
        <v>70</v>
      </c>
      <c r="S786" s="1" t="str">
        <f>IF(AND(R786&gt;=R785,R786&gt;R787),"YES","NO")</f>
        <v>NO</v>
      </c>
      <c r="T786" s="1">
        <f>IF(C786&lt;C785,0,IF(T785=1,1,IF(S786="YES",1,0)))</f>
        <v>1</v>
      </c>
      <c r="U786" s="1" t="str">
        <f>IF(AND(T785=0,T786=1),"YES","NO")</f>
        <v>NO</v>
      </c>
    </row>
    <row r="787" spans="1:21" x14ac:dyDescent="0.3">
      <c r="A787" s="1">
        <v>786</v>
      </c>
      <c r="B787" s="1">
        <v>40</v>
      </c>
      <c r="C787" s="1">
        <v>10000</v>
      </c>
      <c r="D787" s="1">
        <v>11</v>
      </c>
      <c r="E787" s="1">
        <v>4.7</v>
      </c>
      <c r="F787" s="1">
        <v>2</v>
      </c>
      <c r="G787" s="1" t="s">
        <v>5</v>
      </c>
      <c r="H787" s="1">
        <v>6.52</v>
      </c>
      <c r="I787" s="1">
        <v>0.84</v>
      </c>
      <c r="J787" s="1">
        <v>5.27</v>
      </c>
      <c r="K787" s="1">
        <v>0.06</v>
      </c>
      <c r="L787" s="1">
        <v>0.14000000000000001</v>
      </c>
      <c r="M787" s="3">
        <f>PI()*(D787*0.0254)^2/4</f>
        <v>6.1311604970797212E-2</v>
      </c>
      <c r="N787" s="1">
        <f>ROUND(H787*4.45,0)</f>
        <v>29</v>
      </c>
      <c r="O787" s="1">
        <f>I787*745.7</f>
        <v>626.38800000000003</v>
      </c>
      <c r="P787" s="5">
        <f>ROUND(N787^(3/2)/O787/SQRT(2*1.28*M787)*100,0)</f>
        <v>63</v>
      </c>
      <c r="Q787" s="4">
        <f>E787/D787</f>
        <v>0.4272727272727273</v>
      </c>
      <c r="R787" s="1">
        <f>ROUND(L787^(3/2)/K787*100*SQRT(2/PI()),0)</f>
        <v>70</v>
      </c>
      <c r="S787" s="1" t="str">
        <f>IF(AND(R787&gt;=R786,R787&gt;R788),"YES","NO")</f>
        <v>NO</v>
      </c>
      <c r="T787" s="1">
        <f>IF(C787&lt;C786,0,IF(T786=1,1,IF(S787="YES",1,0)))</f>
        <v>1</v>
      </c>
      <c r="U787" s="1" t="str">
        <f>IF(AND(T786=0,T787=1),"YES","NO")</f>
        <v>NO</v>
      </c>
    </row>
    <row r="788" spans="1:21" x14ac:dyDescent="0.3">
      <c r="A788" s="1">
        <v>787</v>
      </c>
      <c r="B788" s="1">
        <v>40</v>
      </c>
      <c r="C788" s="1">
        <v>11000</v>
      </c>
      <c r="D788" s="1">
        <v>11</v>
      </c>
      <c r="E788" s="1">
        <v>4.7</v>
      </c>
      <c r="F788" s="1">
        <v>2</v>
      </c>
      <c r="G788" s="1" t="s">
        <v>5</v>
      </c>
      <c r="H788" s="1">
        <v>7.94</v>
      </c>
      <c r="I788" s="1">
        <v>1.1000000000000001</v>
      </c>
      <c r="J788" s="1">
        <v>6.3</v>
      </c>
      <c r="K788" s="1">
        <v>0.06</v>
      </c>
      <c r="L788" s="1">
        <v>0.14000000000000001</v>
      </c>
      <c r="M788" s="3">
        <f>PI()*(D788*0.0254)^2/4</f>
        <v>6.1311604970797212E-2</v>
      </c>
      <c r="N788" s="1">
        <f>ROUND(H788*4.45,0)</f>
        <v>35</v>
      </c>
      <c r="O788" s="1">
        <f>I788*745.7</f>
        <v>820.2700000000001</v>
      </c>
      <c r="P788" s="5">
        <f>ROUND(N788^(3/2)/O788/SQRT(2*1.28*M788)*100,0)</f>
        <v>64</v>
      </c>
      <c r="Q788" s="4">
        <f>E788/D788</f>
        <v>0.4272727272727273</v>
      </c>
      <c r="R788" s="1">
        <f>ROUND(L788^(3/2)/K788*100*SQRT(2/PI()),0)</f>
        <v>70</v>
      </c>
      <c r="S788" s="1" t="str">
        <f>IF(AND(R788&gt;=R787,R788&gt;R789),"YES","NO")</f>
        <v>NO</v>
      </c>
      <c r="T788" s="1">
        <f>IF(C788&lt;C787,0,IF(T787=1,1,IF(S788="YES",1,0)))</f>
        <v>1</v>
      </c>
      <c r="U788" s="1" t="str">
        <f>IF(AND(T787=0,T788=1),"YES","NO")</f>
        <v>NO</v>
      </c>
    </row>
    <row r="789" spans="1:21" x14ac:dyDescent="0.3">
      <c r="A789" s="1">
        <v>788</v>
      </c>
      <c r="B789" s="1">
        <v>40</v>
      </c>
      <c r="C789" s="1">
        <v>12000</v>
      </c>
      <c r="D789" s="1">
        <v>11</v>
      </c>
      <c r="E789" s="1">
        <v>4.7</v>
      </c>
      <c r="F789" s="1">
        <v>2</v>
      </c>
      <c r="G789" s="1" t="s">
        <v>5</v>
      </c>
      <c r="H789" s="1">
        <v>9.5399999999999991</v>
      </c>
      <c r="I789" s="1">
        <v>1.41</v>
      </c>
      <c r="J789" s="1">
        <v>7.43</v>
      </c>
      <c r="K789" s="1">
        <v>0.06</v>
      </c>
      <c r="L789" s="1">
        <v>0.14000000000000001</v>
      </c>
      <c r="M789" s="3">
        <f>PI()*(D789*0.0254)^2/4</f>
        <v>6.1311604970797212E-2</v>
      </c>
      <c r="N789" s="1">
        <f>ROUND(H789*4.45,0)</f>
        <v>42</v>
      </c>
      <c r="O789" s="1">
        <f>I789*745.7</f>
        <v>1051.4369999999999</v>
      </c>
      <c r="P789" s="5">
        <f>ROUND(N789^(3/2)/O789/SQRT(2*1.28*M789)*100,0)</f>
        <v>65</v>
      </c>
      <c r="Q789" s="4">
        <f>E789/D789</f>
        <v>0.4272727272727273</v>
      </c>
      <c r="R789" s="1">
        <f>ROUND(L789^(3/2)/K789*100*SQRT(2/PI()),0)</f>
        <v>70</v>
      </c>
      <c r="S789" s="1" t="str">
        <f>IF(AND(R789&gt;=R788,R789&gt;R790),"YES","NO")</f>
        <v>NO</v>
      </c>
      <c r="T789" s="1">
        <f>IF(C789&lt;C788,0,IF(T788=1,1,IF(S789="YES",1,0)))</f>
        <v>1</v>
      </c>
      <c r="U789" s="1" t="str">
        <f>IF(AND(T788=0,T789=1),"YES","NO")</f>
        <v>NO</v>
      </c>
    </row>
    <row r="790" spans="1:21" x14ac:dyDescent="0.3">
      <c r="A790" s="1">
        <v>789</v>
      </c>
      <c r="B790" s="1">
        <v>40</v>
      </c>
      <c r="C790" s="1">
        <v>13000</v>
      </c>
      <c r="D790" s="1">
        <v>11</v>
      </c>
      <c r="E790" s="1">
        <v>4.7</v>
      </c>
      <c r="F790" s="1">
        <v>2</v>
      </c>
      <c r="G790" s="1" t="s">
        <v>5</v>
      </c>
      <c r="H790" s="1">
        <v>11.26</v>
      </c>
      <c r="I790" s="1">
        <v>1.78</v>
      </c>
      <c r="J790" s="1">
        <v>8.64</v>
      </c>
      <c r="K790" s="1">
        <v>0.06</v>
      </c>
      <c r="L790" s="1">
        <v>0.14000000000000001</v>
      </c>
      <c r="M790" s="3">
        <f>PI()*(D790*0.0254)^2/4</f>
        <v>6.1311604970797212E-2</v>
      </c>
      <c r="N790" s="1">
        <f>ROUND(H790*4.45,0)</f>
        <v>50</v>
      </c>
      <c r="O790" s="1">
        <f>I790*745.7</f>
        <v>1327.346</v>
      </c>
      <c r="P790" s="5">
        <f>ROUND(N790^(3/2)/O790/SQRT(2*1.28*M790)*100,0)</f>
        <v>67</v>
      </c>
      <c r="Q790" s="4">
        <f>E790/D790</f>
        <v>0.4272727272727273</v>
      </c>
      <c r="R790" s="1">
        <f>ROUND(L790^(3/2)/K790*100*SQRT(2/PI()),0)</f>
        <v>70</v>
      </c>
      <c r="S790" s="1" t="str">
        <f>IF(AND(R790&gt;=R789,R790&gt;R791),"YES","NO")</f>
        <v>NO</v>
      </c>
      <c r="T790" s="1">
        <f>IF(C790&lt;C789,0,IF(T789=1,1,IF(S790="YES",1,0)))</f>
        <v>1</v>
      </c>
      <c r="U790" s="1" t="str">
        <f>IF(AND(T789=0,T790=1),"YES","NO")</f>
        <v>NO</v>
      </c>
    </row>
    <row r="791" spans="1:21" x14ac:dyDescent="0.3">
      <c r="A791" s="1">
        <v>790</v>
      </c>
      <c r="B791" s="1">
        <v>40</v>
      </c>
      <c r="C791" s="1">
        <v>13999</v>
      </c>
      <c r="D791" s="1">
        <v>11</v>
      </c>
      <c r="E791" s="1">
        <v>4.7</v>
      </c>
      <c r="F791" s="1">
        <v>2</v>
      </c>
      <c r="G791" s="1" t="s">
        <v>5</v>
      </c>
      <c r="H791" s="1">
        <v>13.21</v>
      </c>
      <c r="I791" s="1">
        <v>2.2200000000000002</v>
      </c>
      <c r="J791" s="1">
        <v>9.98</v>
      </c>
      <c r="K791" s="1">
        <v>0.06</v>
      </c>
      <c r="L791" s="1">
        <v>0.14000000000000001</v>
      </c>
      <c r="M791" s="3">
        <f>PI()*(D791*0.0254)^2/4</f>
        <v>6.1311604970797212E-2</v>
      </c>
      <c r="N791" s="1">
        <f>ROUND(H791*4.45,0)</f>
        <v>59</v>
      </c>
      <c r="O791" s="1">
        <f>I791*745.7</f>
        <v>1655.4540000000002</v>
      </c>
      <c r="P791" s="5">
        <f>ROUND(N791^(3/2)/O791/SQRT(2*1.28*M791)*100,0)</f>
        <v>69</v>
      </c>
      <c r="Q791" s="4">
        <f>E791/D791</f>
        <v>0.4272727272727273</v>
      </c>
      <c r="R791" s="1">
        <f>ROUND(L791^(3/2)/K791*100*SQRT(2/PI()),0)</f>
        <v>70</v>
      </c>
      <c r="S791" s="1" t="str">
        <f>IF(AND(R791&gt;=R790,R791&gt;R792),"YES","NO")</f>
        <v>NO</v>
      </c>
      <c r="T791" s="1">
        <f>IF(C791&lt;C790,0,IF(T790=1,1,IF(S791="YES",1,0)))</f>
        <v>1</v>
      </c>
      <c r="U791" s="1" t="str">
        <f>IF(AND(T790=0,T791=1),"YES","NO")</f>
        <v>NO</v>
      </c>
    </row>
    <row r="792" spans="1:21" x14ac:dyDescent="0.3">
      <c r="A792" s="1">
        <v>791</v>
      </c>
      <c r="B792" s="1">
        <v>40</v>
      </c>
      <c r="C792" s="1">
        <v>15000</v>
      </c>
      <c r="D792" s="1">
        <v>11</v>
      </c>
      <c r="E792" s="1">
        <v>4.7</v>
      </c>
      <c r="F792" s="1">
        <v>2</v>
      </c>
      <c r="G792" s="1" t="s">
        <v>5</v>
      </c>
      <c r="H792" s="1">
        <v>15.32</v>
      </c>
      <c r="I792" s="1">
        <v>2.76</v>
      </c>
      <c r="J792" s="1">
        <v>11.61</v>
      </c>
      <c r="K792" s="1">
        <v>0.06</v>
      </c>
      <c r="L792" s="1">
        <v>0.15</v>
      </c>
      <c r="M792" s="3">
        <f>PI()*(D792*0.0254)^2/4</f>
        <v>6.1311604970797212E-2</v>
      </c>
      <c r="N792" s="1">
        <f>ROUND(H792*4.45,0)</f>
        <v>68</v>
      </c>
      <c r="O792" s="1">
        <f>I792*745.7</f>
        <v>2058.1320000000001</v>
      </c>
      <c r="P792" s="5">
        <f>ROUND(N792^(3/2)/O792/SQRT(2*1.28*M792)*100,0)</f>
        <v>69</v>
      </c>
      <c r="Q792" s="4">
        <f>E792/D792</f>
        <v>0.4272727272727273</v>
      </c>
      <c r="R792" s="1">
        <f>ROUND(L792^(3/2)/K792*100*SQRT(2/PI()),0)</f>
        <v>77</v>
      </c>
      <c r="S792" s="1" t="str">
        <f>IF(AND(R792&gt;=R791,R792&gt;R793),"YES","NO")</f>
        <v>YES</v>
      </c>
      <c r="T792" s="1">
        <f>IF(C792&lt;C791,0,IF(T791=1,1,IF(S792="YES",1,0)))</f>
        <v>1</v>
      </c>
      <c r="U792" s="1" t="str">
        <f>IF(AND(T791=0,T792=1),"YES","NO")</f>
        <v>NO</v>
      </c>
    </row>
    <row r="793" spans="1:21" x14ac:dyDescent="0.3">
      <c r="A793" s="1">
        <v>792</v>
      </c>
      <c r="B793" s="1">
        <v>40</v>
      </c>
      <c r="C793" s="1">
        <v>16000</v>
      </c>
      <c r="D793" s="1">
        <v>11</v>
      </c>
      <c r="E793" s="1">
        <v>4.7</v>
      </c>
      <c r="F793" s="1">
        <v>2</v>
      </c>
      <c r="G793" s="1" t="s">
        <v>5</v>
      </c>
      <c r="H793" s="1">
        <v>17.82</v>
      </c>
      <c r="I793" s="1">
        <v>3.46</v>
      </c>
      <c r="J793" s="1">
        <v>13.64</v>
      </c>
      <c r="K793" s="1">
        <v>7.0000000000000007E-2</v>
      </c>
      <c r="L793" s="1">
        <v>0.15</v>
      </c>
      <c r="M793" s="3">
        <f>PI()*(D793*0.0254)^2/4</f>
        <v>6.1311604970797212E-2</v>
      </c>
      <c r="N793" s="1">
        <f>ROUND(H793*4.45,0)</f>
        <v>79</v>
      </c>
      <c r="O793" s="1">
        <f>I793*745.7</f>
        <v>2580.1220000000003</v>
      </c>
      <c r="P793" s="5">
        <f>ROUND(N793^(3/2)/O793/SQRT(2*1.28*M793)*100,0)</f>
        <v>69</v>
      </c>
      <c r="Q793" s="4">
        <f>E793/D793</f>
        <v>0.4272727272727273</v>
      </c>
      <c r="R793" s="1">
        <f>ROUND(L793^(3/2)/K793*100*SQRT(2/PI()),0)</f>
        <v>66</v>
      </c>
      <c r="S793" s="1" t="str">
        <f>IF(AND(R793&gt;=R792,R793&gt;R794),"YES","NO")</f>
        <v>NO</v>
      </c>
      <c r="T793" s="1">
        <f>IF(C793&lt;C792,0,IF(T792=1,1,IF(S793="YES",1,0)))</f>
        <v>1</v>
      </c>
      <c r="U793" s="1" t="str">
        <f>IF(AND(T792=0,T793=1),"YES","NO")</f>
        <v>NO</v>
      </c>
    </row>
    <row r="794" spans="1:21" x14ac:dyDescent="0.3">
      <c r="A794" s="1">
        <v>793</v>
      </c>
      <c r="B794" s="1">
        <v>40</v>
      </c>
      <c r="C794" s="1">
        <v>17000</v>
      </c>
      <c r="D794" s="1">
        <v>11</v>
      </c>
      <c r="E794" s="1">
        <v>4.7</v>
      </c>
      <c r="F794" s="1">
        <v>2</v>
      </c>
      <c r="G794" s="1" t="s">
        <v>5</v>
      </c>
      <c r="H794" s="1">
        <v>20.6</v>
      </c>
      <c r="I794" s="1">
        <v>4.34</v>
      </c>
      <c r="J794" s="1">
        <v>16.100000000000001</v>
      </c>
      <c r="K794" s="1">
        <v>7.0000000000000007E-2</v>
      </c>
      <c r="L794" s="1">
        <v>0.15</v>
      </c>
      <c r="M794" s="3">
        <f>PI()*(D794*0.0254)^2/4</f>
        <v>6.1311604970797212E-2</v>
      </c>
      <c r="N794" s="1">
        <f>ROUND(H794*4.45,0)</f>
        <v>92</v>
      </c>
      <c r="O794" s="1">
        <f>I794*745.7</f>
        <v>3236.3380000000002</v>
      </c>
      <c r="P794" s="5">
        <f>ROUND(N794^(3/2)/O794/SQRT(2*1.28*M794)*100,0)</f>
        <v>69</v>
      </c>
      <c r="Q794" s="4">
        <f>E794/D794</f>
        <v>0.4272727272727273</v>
      </c>
      <c r="R794" s="1">
        <f>ROUND(L794^(3/2)/K794*100*SQRT(2/PI()),0)</f>
        <v>66</v>
      </c>
      <c r="S794" s="1" t="str">
        <f>IF(AND(R794&gt;=R793,R794&gt;R795),"YES","NO")</f>
        <v>NO</v>
      </c>
      <c r="T794" s="1">
        <f>IF(C794&lt;C793,0,IF(T793=1,1,IF(S794="YES",1,0)))</f>
        <v>1</v>
      </c>
      <c r="U794" s="1" t="str">
        <f>IF(AND(T793=0,T794=1),"YES","NO")</f>
        <v>NO</v>
      </c>
    </row>
    <row r="795" spans="1:21" x14ac:dyDescent="0.3">
      <c r="A795" s="1">
        <v>794</v>
      </c>
      <c r="B795" s="1">
        <v>40</v>
      </c>
      <c r="C795" s="1">
        <v>18000</v>
      </c>
      <c r="D795" s="1">
        <v>11</v>
      </c>
      <c r="E795" s="1">
        <v>4.7</v>
      </c>
      <c r="F795" s="1">
        <v>2</v>
      </c>
      <c r="G795" s="1" t="s">
        <v>5</v>
      </c>
      <c r="H795" s="1">
        <v>23.6</v>
      </c>
      <c r="I795" s="1">
        <v>5.35</v>
      </c>
      <c r="J795" s="1">
        <v>18.739999999999998</v>
      </c>
      <c r="K795" s="1">
        <v>7.0000000000000007E-2</v>
      </c>
      <c r="L795" s="1">
        <v>0.16</v>
      </c>
      <c r="M795" s="3">
        <f>PI()*(D795*0.0254)^2/4</f>
        <v>6.1311604970797212E-2</v>
      </c>
      <c r="N795" s="1">
        <f>ROUND(H795*4.45,0)</f>
        <v>105</v>
      </c>
      <c r="O795" s="1">
        <f>I795*745.7</f>
        <v>3989.4949999999999</v>
      </c>
      <c r="P795" s="5">
        <f>ROUND(N795^(3/2)/O795/SQRT(2*1.28*M795)*100,0)</f>
        <v>68</v>
      </c>
      <c r="Q795" s="4">
        <f>E795/D795</f>
        <v>0.4272727272727273</v>
      </c>
      <c r="R795" s="1">
        <f>ROUND(L795^(3/2)/K795*100*SQRT(2/PI()),0)</f>
        <v>73</v>
      </c>
      <c r="S795" s="1" t="str">
        <f>IF(AND(R795&gt;=R794,R795&gt;R796),"YES","NO")</f>
        <v>YES</v>
      </c>
      <c r="T795" s="1">
        <f>IF(C795&lt;C794,0,IF(T794=1,1,IF(S795="YES",1,0)))</f>
        <v>1</v>
      </c>
      <c r="U795" s="1" t="str">
        <f>IF(AND(T794=0,T795=1),"YES","NO")</f>
        <v>NO</v>
      </c>
    </row>
    <row r="796" spans="1:21" x14ac:dyDescent="0.3">
      <c r="A796" s="1">
        <v>795</v>
      </c>
      <c r="B796" s="1">
        <v>41</v>
      </c>
      <c r="C796" s="1">
        <v>1000</v>
      </c>
      <c r="D796" s="1">
        <v>11</v>
      </c>
      <c r="E796" s="1">
        <v>5</v>
      </c>
      <c r="F796" s="1">
        <v>2</v>
      </c>
      <c r="G796" s="1" t="s">
        <v>23</v>
      </c>
      <c r="H796" s="1">
        <v>0.05</v>
      </c>
      <c r="I796" s="1">
        <v>0.01</v>
      </c>
      <c r="J796" s="1">
        <v>0.03</v>
      </c>
      <c r="K796" s="1">
        <v>0.04</v>
      </c>
      <c r="L796" s="1">
        <v>0.1</v>
      </c>
      <c r="M796" s="3">
        <f>PI()*(D796*0.0254)^2/4</f>
        <v>6.1311604970797212E-2</v>
      </c>
      <c r="N796" s="1">
        <f>ROUND(H796*4.45,0)</f>
        <v>0</v>
      </c>
      <c r="O796" s="1">
        <f>I796*745.7</f>
        <v>7.4570000000000007</v>
      </c>
      <c r="P796" s="5">
        <f>ROUND(N796^(3/2)/O796/SQRT(2*1.28*M796)*100,0)</f>
        <v>0</v>
      </c>
      <c r="Q796" s="4">
        <f>E796/D796</f>
        <v>0.45454545454545453</v>
      </c>
      <c r="R796" s="1">
        <f>ROUND(L796^(3/2)/K796*100*SQRT(2/PI()),0)</f>
        <v>63</v>
      </c>
      <c r="S796" s="1" t="str">
        <f>IF(AND(R796&gt;=R795,R796&gt;R797),"YES","NO")</f>
        <v>NO</v>
      </c>
      <c r="T796" s="1">
        <f>IF(C796&lt;C795,0,IF(T795=1,1,IF(S796="YES",1,0)))</f>
        <v>0</v>
      </c>
      <c r="U796" s="1" t="str">
        <f>IF(AND(T795=0,T796=1),"YES","NO")</f>
        <v>NO</v>
      </c>
    </row>
    <row r="797" spans="1:21" x14ac:dyDescent="0.3">
      <c r="A797" s="1">
        <v>796</v>
      </c>
      <c r="B797" s="1">
        <v>41</v>
      </c>
      <c r="C797" s="1">
        <v>2000</v>
      </c>
      <c r="D797" s="1">
        <v>11</v>
      </c>
      <c r="E797" s="1">
        <v>5</v>
      </c>
      <c r="F797" s="1">
        <v>2</v>
      </c>
      <c r="G797" s="1" t="s">
        <v>23</v>
      </c>
      <c r="H797" s="1">
        <v>0.19</v>
      </c>
      <c r="I797" s="1">
        <v>0.01</v>
      </c>
      <c r="J797" s="1">
        <v>0.13</v>
      </c>
      <c r="K797" s="1">
        <v>0.04</v>
      </c>
      <c r="L797" s="1">
        <v>0.1</v>
      </c>
      <c r="M797" s="3">
        <f>PI()*(D797*0.0254)^2/4</f>
        <v>6.1311604970797212E-2</v>
      </c>
      <c r="N797" s="1">
        <f>ROUND(H797*4.45,0)</f>
        <v>1</v>
      </c>
      <c r="O797" s="1">
        <f>I797*745.7</f>
        <v>7.4570000000000007</v>
      </c>
      <c r="P797" s="5">
        <f>ROUND(N797^(3/2)/O797/SQRT(2*1.28*M797)*100,0)</f>
        <v>34</v>
      </c>
      <c r="Q797" s="4">
        <f>E797/D797</f>
        <v>0.45454545454545453</v>
      </c>
      <c r="R797" s="1">
        <f>ROUND(L797^(3/2)/K797*100*SQRT(2/PI()),0)</f>
        <v>63</v>
      </c>
      <c r="S797" s="1" t="str">
        <f>IF(AND(R797&gt;=R796,R797&gt;R798),"YES","NO")</f>
        <v>NO</v>
      </c>
      <c r="T797" s="1">
        <f>IF(C797&lt;C796,0,IF(T796=1,1,IF(S797="YES",1,0)))</f>
        <v>0</v>
      </c>
      <c r="U797" s="1" t="str">
        <f>IF(AND(T796=0,T797=1),"YES","NO")</f>
        <v>NO</v>
      </c>
    </row>
    <row r="798" spans="1:21" x14ac:dyDescent="0.3">
      <c r="A798" s="1">
        <v>797</v>
      </c>
      <c r="B798" s="1">
        <v>41</v>
      </c>
      <c r="C798" s="1">
        <v>3000</v>
      </c>
      <c r="D798" s="1">
        <v>11</v>
      </c>
      <c r="E798" s="1">
        <v>5</v>
      </c>
      <c r="F798" s="1">
        <v>2</v>
      </c>
      <c r="G798" s="1" t="s">
        <v>23</v>
      </c>
      <c r="H798" s="1">
        <v>0.43</v>
      </c>
      <c r="I798" s="1">
        <v>0.01</v>
      </c>
      <c r="J798" s="1">
        <v>0.28999999999999998</v>
      </c>
      <c r="K798" s="1">
        <v>0.04</v>
      </c>
      <c r="L798" s="1">
        <v>0.1</v>
      </c>
      <c r="M798" s="3">
        <f>PI()*(D798*0.0254)^2/4</f>
        <v>6.1311604970797212E-2</v>
      </c>
      <c r="N798" s="1">
        <f>ROUND(H798*4.45,0)</f>
        <v>2</v>
      </c>
      <c r="O798" s="1">
        <f>I798*745.7</f>
        <v>7.4570000000000007</v>
      </c>
      <c r="P798" s="5">
        <f>ROUND(N798^(3/2)/O798/SQRT(2*1.28*M798)*100,0)</f>
        <v>96</v>
      </c>
      <c r="Q798" s="4">
        <f>E798/D798</f>
        <v>0.45454545454545453</v>
      </c>
      <c r="R798" s="1">
        <f>ROUND(L798^(3/2)/K798*100*SQRT(2/PI()),0)</f>
        <v>63</v>
      </c>
      <c r="S798" s="1" t="str">
        <f>IF(AND(R798&gt;=R797,R798&gt;R799),"YES","NO")</f>
        <v>NO</v>
      </c>
      <c r="T798" s="1">
        <f>IF(C798&lt;C797,0,IF(T797=1,1,IF(S798="YES",1,0)))</f>
        <v>0</v>
      </c>
      <c r="U798" s="1" t="str">
        <f>IF(AND(T797=0,T798=1),"YES","NO")</f>
        <v>NO</v>
      </c>
    </row>
    <row r="799" spans="1:21" x14ac:dyDescent="0.3">
      <c r="A799" s="1">
        <v>798</v>
      </c>
      <c r="B799" s="1">
        <v>41</v>
      </c>
      <c r="C799" s="1">
        <v>4000</v>
      </c>
      <c r="D799" s="1">
        <v>11</v>
      </c>
      <c r="E799" s="1">
        <v>5</v>
      </c>
      <c r="F799" s="1">
        <v>2</v>
      </c>
      <c r="G799" s="1" t="s">
        <v>23</v>
      </c>
      <c r="H799" s="1">
        <v>0.77</v>
      </c>
      <c r="I799" s="1">
        <v>0.03</v>
      </c>
      <c r="J799" s="1">
        <v>0.52</v>
      </c>
      <c r="K799" s="1">
        <v>0.04</v>
      </c>
      <c r="L799" s="1">
        <v>0.1</v>
      </c>
      <c r="M799" s="3">
        <f>PI()*(D799*0.0254)^2/4</f>
        <v>6.1311604970797212E-2</v>
      </c>
      <c r="N799" s="1">
        <f>ROUND(H799*4.45,0)</f>
        <v>3</v>
      </c>
      <c r="O799" s="1">
        <f>I799*745.7</f>
        <v>22.371000000000002</v>
      </c>
      <c r="P799" s="5">
        <f>ROUND(N799^(3/2)/O799/SQRT(2*1.28*M799)*100,0)</f>
        <v>59</v>
      </c>
      <c r="Q799" s="4">
        <f>E799/D799</f>
        <v>0.45454545454545453</v>
      </c>
      <c r="R799" s="1">
        <f>ROUND(L799^(3/2)/K799*100*SQRT(2/PI()),0)</f>
        <v>63</v>
      </c>
      <c r="S799" s="1" t="str">
        <f>IF(AND(R799&gt;=R798,R799&gt;R800),"YES","NO")</f>
        <v>NO</v>
      </c>
      <c r="T799" s="1">
        <f>IF(C799&lt;C798,0,IF(T798=1,1,IF(S799="YES",1,0)))</f>
        <v>0</v>
      </c>
      <c r="U799" s="1" t="str">
        <f>IF(AND(T798=0,T799=1),"YES","NO")</f>
        <v>NO</v>
      </c>
    </row>
    <row r="800" spans="1:21" x14ac:dyDescent="0.3">
      <c r="A800" s="1">
        <v>799</v>
      </c>
      <c r="B800" s="1">
        <v>41</v>
      </c>
      <c r="C800" s="1">
        <v>5000</v>
      </c>
      <c r="D800" s="1">
        <v>11</v>
      </c>
      <c r="E800" s="1">
        <v>5</v>
      </c>
      <c r="F800" s="1">
        <v>2</v>
      </c>
      <c r="G800" s="1" t="s">
        <v>23</v>
      </c>
      <c r="H800" s="1">
        <v>1.21</v>
      </c>
      <c r="I800" s="1">
        <v>0.06</v>
      </c>
      <c r="J800" s="1">
        <v>0.8</v>
      </c>
      <c r="K800" s="1">
        <v>0.04</v>
      </c>
      <c r="L800" s="1">
        <v>0.1</v>
      </c>
      <c r="M800" s="3">
        <f>PI()*(D800*0.0254)^2/4</f>
        <v>6.1311604970797212E-2</v>
      </c>
      <c r="N800" s="1">
        <f>ROUND(H800*4.45,0)</f>
        <v>5</v>
      </c>
      <c r="O800" s="1">
        <f>I800*745.7</f>
        <v>44.742000000000004</v>
      </c>
      <c r="P800" s="5">
        <f>ROUND(N800^(3/2)/O800/SQRT(2*1.28*M800)*100,0)</f>
        <v>63</v>
      </c>
      <c r="Q800" s="4">
        <f>E800/D800</f>
        <v>0.45454545454545453</v>
      </c>
      <c r="R800" s="1">
        <f>ROUND(L800^(3/2)/K800*100*SQRT(2/PI()),0)</f>
        <v>63</v>
      </c>
      <c r="S800" s="1" t="str">
        <f>IF(AND(R800&gt;=R799,R800&gt;R801),"YES","NO")</f>
        <v>NO</v>
      </c>
      <c r="T800" s="1">
        <f>IF(C800&lt;C799,0,IF(T799=1,1,IF(S800="YES",1,0)))</f>
        <v>0</v>
      </c>
      <c r="U800" s="1" t="str">
        <f>IF(AND(T799=0,T800=1),"YES","NO")</f>
        <v>NO</v>
      </c>
    </row>
    <row r="801" spans="1:21" x14ac:dyDescent="0.3">
      <c r="A801" s="1">
        <v>800</v>
      </c>
      <c r="B801" s="1">
        <v>41</v>
      </c>
      <c r="C801" s="1">
        <v>6000</v>
      </c>
      <c r="D801" s="1">
        <v>11</v>
      </c>
      <c r="E801" s="1">
        <v>5</v>
      </c>
      <c r="F801" s="1">
        <v>2</v>
      </c>
      <c r="G801" s="1" t="s">
        <v>23</v>
      </c>
      <c r="H801" s="1">
        <v>1.74</v>
      </c>
      <c r="I801" s="1">
        <v>0.11</v>
      </c>
      <c r="J801" s="1">
        <v>1.1299999999999999</v>
      </c>
      <c r="K801" s="1">
        <v>0.04</v>
      </c>
      <c r="L801" s="1">
        <v>0.1</v>
      </c>
      <c r="M801" s="3">
        <f>PI()*(D801*0.0254)^2/4</f>
        <v>6.1311604970797212E-2</v>
      </c>
      <c r="N801" s="1">
        <f>ROUND(H801*4.45,0)</f>
        <v>8</v>
      </c>
      <c r="O801" s="1">
        <f>I801*745.7</f>
        <v>82.027000000000001</v>
      </c>
      <c r="P801" s="5">
        <f>ROUND(N801^(3/2)/O801/SQRT(2*1.28*M801)*100,0)</f>
        <v>70</v>
      </c>
      <c r="Q801" s="4">
        <f>E801/D801</f>
        <v>0.45454545454545453</v>
      </c>
      <c r="R801" s="1">
        <f>ROUND(L801^(3/2)/K801*100*SQRT(2/PI()),0)</f>
        <v>63</v>
      </c>
      <c r="S801" s="1" t="str">
        <f>IF(AND(R801&gt;=R800,R801&gt;R802),"YES","NO")</f>
        <v>NO</v>
      </c>
      <c r="T801" s="1">
        <f>IF(C801&lt;C800,0,IF(T800=1,1,IF(S801="YES",1,0)))</f>
        <v>0</v>
      </c>
      <c r="U801" s="1" t="str">
        <f>IF(AND(T800=0,T801=1),"YES","NO")</f>
        <v>NO</v>
      </c>
    </row>
    <row r="802" spans="1:21" x14ac:dyDescent="0.3">
      <c r="A802" s="1">
        <v>801</v>
      </c>
      <c r="B802" s="1">
        <v>41</v>
      </c>
      <c r="C802" s="1">
        <v>7000</v>
      </c>
      <c r="D802" s="1">
        <v>11</v>
      </c>
      <c r="E802" s="1">
        <v>5</v>
      </c>
      <c r="F802" s="1">
        <v>2</v>
      </c>
      <c r="G802" s="1" t="s">
        <v>23</v>
      </c>
      <c r="H802" s="1">
        <v>2.39</v>
      </c>
      <c r="I802" s="1">
        <v>0.17</v>
      </c>
      <c r="J802" s="1">
        <v>1.58</v>
      </c>
      <c r="K802" s="1">
        <v>0.04</v>
      </c>
      <c r="L802" s="1">
        <v>0.1</v>
      </c>
      <c r="M802" s="3">
        <f>PI()*(D802*0.0254)^2/4</f>
        <v>6.1311604970797212E-2</v>
      </c>
      <c r="N802" s="1">
        <f>ROUND(H802*4.45,0)</f>
        <v>11</v>
      </c>
      <c r="O802" s="1">
        <f>I802*745.7</f>
        <v>126.76900000000002</v>
      </c>
      <c r="P802" s="5">
        <f>ROUND(N802^(3/2)/O802/SQRT(2*1.28*M802)*100,0)</f>
        <v>73</v>
      </c>
      <c r="Q802" s="4">
        <f>E802/D802</f>
        <v>0.45454545454545453</v>
      </c>
      <c r="R802" s="1">
        <f>ROUND(L802^(3/2)/K802*100*SQRT(2/PI()),0)</f>
        <v>63</v>
      </c>
      <c r="S802" s="1" t="str">
        <f>IF(AND(R802&gt;=R801,R802&gt;R803),"YES","NO")</f>
        <v>NO</v>
      </c>
      <c r="T802" s="1">
        <f>IF(C802&lt;C801,0,IF(T801=1,1,IF(S802="YES",1,0)))</f>
        <v>0</v>
      </c>
      <c r="U802" s="1" t="str">
        <f>IF(AND(T801=0,T802=1),"YES","NO")</f>
        <v>NO</v>
      </c>
    </row>
    <row r="803" spans="1:21" x14ac:dyDescent="0.3">
      <c r="A803" s="1">
        <v>802</v>
      </c>
      <c r="B803" s="1">
        <v>41</v>
      </c>
      <c r="C803" s="1">
        <v>8000</v>
      </c>
      <c r="D803" s="1">
        <v>11</v>
      </c>
      <c r="E803" s="1">
        <v>5</v>
      </c>
      <c r="F803" s="1">
        <v>2</v>
      </c>
      <c r="G803" s="1" t="s">
        <v>23</v>
      </c>
      <c r="H803" s="1">
        <v>3.15</v>
      </c>
      <c r="I803" s="1">
        <v>0.28999999999999998</v>
      </c>
      <c r="J803" s="1">
        <v>2.27</v>
      </c>
      <c r="K803" s="1">
        <v>0.04</v>
      </c>
      <c r="L803" s="1">
        <v>0.11</v>
      </c>
      <c r="M803" s="3">
        <f>PI()*(D803*0.0254)^2/4</f>
        <v>6.1311604970797212E-2</v>
      </c>
      <c r="N803" s="1">
        <f>ROUND(H803*4.45,0)</f>
        <v>14</v>
      </c>
      <c r="O803" s="1">
        <f>I803*745.7</f>
        <v>216.25299999999999</v>
      </c>
      <c r="P803" s="5">
        <f>ROUND(N803^(3/2)/O803/SQRT(2*1.28*M803)*100,0)</f>
        <v>61</v>
      </c>
      <c r="Q803" s="4">
        <f>E803/D803</f>
        <v>0.45454545454545453</v>
      </c>
      <c r="R803" s="1">
        <f>ROUND(L803^(3/2)/K803*100*SQRT(2/PI()),0)</f>
        <v>73</v>
      </c>
      <c r="S803" s="1" t="str">
        <f>IF(AND(R803&gt;=R802,R803&gt;R804),"YES","NO")</f>
        <v>YES</v>
      </c>
      <c r="T803" s="1">
        <f>IF(C803&lt;C802,0,IF(T802=1,1,IF(S803="YES",1,0)))</f>
        <v>1</v>
      </c>
      <c r="U803" s="1" t="str">
        <f>IF(AND(T802=0,T803=1),"YES","NO")</f>
        <v>YES</v>
      </c>
    </row>
    <row r="804" spans="1:21" x14ac:dyDescent="0.3">
      <c r="A804" s="1">
        <v>803</v>
      </c>
      <c r="B804" s="1">
        <v>41</v>
      </c>
      <c r="C804" s="1">
        <v>9000</v>
      </c>
      <c r="D804" s="1">
        <v>11</v>
      </c>
      <c r="E804" s="1">
        <v>5</v>
      </c>
      <c r="F804" s="1">
        <v>2</v>
      </c>
      <c r="G804" s="1" t="s">
        <v>23</v>
      </c>
      <c r="H804" s="1">
        <v>4.03</v>
      </c>
      <c r="I804" s="1">
        <v>0.45</v>
      </c>
      <c r="J804" s="1">
        <v>3.13</v>
      </c>
      <c r="K804" s="1">
        <v>0.05</v>
      </c>
      <c r="L804" s="1">
        <v>0.11</v>
      </c>
      <c r="M804" s="3">
        <f>PI()*(D804*0.0254)^2/4</f>
        <v>6.1311604970797212E-2</v>
      </c>
      <c r="N804" s="1">
        <f>ROUND(H804*4.45,0)</f>
        <v>18</v>
      </c>
      <c r="O804" s="1">
        <f>I804*745.7</f>
        <v>335.56500000000005</v>
      </c>
      <c r="P804" s="5">
        <f>ROUND(N804^(3/2)/O804/SQRT(2*1.28*M804)*100,0)</f>
        <v>57</v>
      </c>
      <c r="Q804" s="4">
        <f>E804/D804</f>
        <v>0.45454545454545453</v>
      </c>
      <c r="R804" s="1">
        <f>ROUND(L804^(3/2)/K804*100*SQRT(2/PI()),0)</f>
        <v>58</v>
      </c>
      <c r="S804" s="1" t="str">
        <f>IF(AND(R804&gt;=R803,R804&gt;R805),"YES","NO")</f>
        <v>NO</v>
      </c>
      <c r="T804" s="1">
        <f>IF(C804&lt;C803,0,IF(T803=1,1,IF(S804="YES",1,0)))</f>
        <v>1</v>
      </c>
      <c r="U804" s="1" t="str">
        <f>IF(AND(T803=0,T804=1),"YES","NO")</f>
        <v>NO</v>
      </c>
    </row>
    <row r="805" spans="1:21" x14ac:dyDescent="0.3">
      <c r="A805" s="1">
        <v>804</v>
      </c>
      <c r="B805" s="1">
        <v>41</v>
      </c>
      <c r="C805" s="1">
        <v>10000</v>
      </c>
      <c r="D805" s="1">
        <v>11</v>
      </c>
      <c r="E805" s="1">
        <v>5</v>
      </c>
      <c r="F805" s="1">
        <v>2</v>
      </c>
      <c r="G805" s="1" t="s">
        <v>23</v>
      </c>
      <c r="H805" s="1">
        <v>5.03</v>
      </c>
      <c r="I805" s="1">
        <v>0.66</v>
      </c>
      <c r="J805" s="1">
        <v>4.18</v>
      </c>
      <c r="K805" s="1">
        <v>0.05</v>
      </c>
      <c r="L805" s="1">
        <v>0.11</v>
      </c>
      <c r="M805" s="3">
        <f>PI()*(D805*0.0254)^2/4</f>
        <v>6.1311604970797212E-2</v>
      </c>
      <c r="N805" s="1">
        <f>ROUND(H805*4.45,0)</f>
        <v>22</v>
      </c>
      <c r="O805" s="1">
        <f>I805*745.7</f>
        <v>492.16200000000003</v>
      </c>
      <c r="P805" s="5">
        <f>ROUND(N805^(3/2)/O805/SQRT(2*1.28*M805)*100,0)</f>
        <v>53</v>
      </c>
      <c r="Q805" s="4">
        <f>E805/D805</f>
        <v>0.45454545454545453</v>
      </c>
      <c r="R805" s="1">
        <f>ROUND(L805^(3/2)/K805*100*SQRT(2/PI()),0)</f>
        <v>58</v>
      </c>
      <c r="S805" s="1" t="str">
        <f>IF(AND(R805&gt;=R804,R805&gt;R806),"YES","NO")</f>
        <v>YES</v>
      </c>
      <c r="T805" s="1">
        <f>IF(C805&lt;C804,0,IF(T804=1,1,IF(S805="YES",1,0)))</f>
        <v>1</v>
      </c>
      <c r="U805" s="1" t="str">
        <f>IF(AND(T804=0,T805=1),"YES","NO")</f>
        <v>NO</v>
      </c>
    </row>
    <row r="806" spans="1:21" x14ac:dyDescent="0.3">
      <c r="A806" s="1">
        <v>805</v>
      </c>
      <c r="B806" s="1">
        <v>41</v>
      </c>
      <c r="C806" s="1">
        <v>11000</v>
      </c>
      <c r="D806" s="1">
        <v>11</v>
      </c>
      <c r="E806" s="1">
        <v>5</v>
      </c>
      <c r="F806" s="1">
        <v>2</v>
      </c>
      <c r="G806" s="1" t="s">
        <v>23</v>
      </c>
      <c r="H806" s="1">
        <v>6.17</v>
      </c>
      <c r="I806" s="1">
        <v>0.96</v>
      </c>
      <c r="J806" s="1">
        <v>5.49</v>
      </c>
      <c r="K806" s="1">
        <v>0.06</v>
      </c>
      <c r="L806" s="1">
        <v>0.11</v>
      </c>
      <c r="M806" s="3">
        <f>PI()*(D806*0.0254)^2/4</f>
        <v>6.1311604970797212E-2</v>
      </c>
      <c r="N806" s="1">
        <f>ROUND(H806*4.45,0)</f>
        <v>27</v>
      </c>
      <c r="O806" s="1">
        <f>I806*745.7</f>
        <v>715.87200000000007</v>
      </c>
      <c r="P806" s="5">
        <f>ROUND(N806^(3/2)/O806/SQRT(2*1.28*M806)*100,0)</f>
        <v>49</v>
      </c>
      <c r="Q806" s="4">
        <f>E806/D806</f>
        <v>0.45454545454545453</v>
      </c>
      <c r="R806" s="1">
        <f>ROUND(L806^(3/2)/K806*100*SQRT(2/PI()),0)</f>
        <v>49</v>
      </c>
      <c r="S806" s="1" t="str">
        <f>IF(AND(R806&gt;=R805,R806&gt;R807),"YES","NO")</f>
        <v>NO</v>
      </c>
      <c r="T806" s="1">
        <f>IF(C806&lt;C805,0,IF(T805=1,1,IF(S806="YES",1,0)))</f>
        <v>1</v>
      </c>
      <c r="U806" s="1" t="str">
        <f>IF(AND(T805=0,T806=1),"YES","NO")</f>
        <v>NO</v>
      </c>
    </row>
    <row r="807" spans="1:21" x14ac:dyDescent="0.3">
      <c r="A807" s="1">
        <v>806</v>
      </c>
      <c r="B807" s="1">
        <v>41</v>
      </c>
      <c r="C807" s="1">
        <v>12000</v>
      </c>
      <c r="D807" s="1">
        <v>11</v>
      </c>
      <c r="E807" s="1">
        <v>5</v>
      </c>
      <c r="F807" s="1">
        <v>2</v>
      </c>
      <c r="G807" s="1" t="s">
        <v>23</v>
      </c>
      <c r="H807" s="1">
        <v>7.45</v>
      </c>
      <c r="I807" s="1">
        <v>1.35</v>
      </c>
      <c r="J807" s="1">
        <v>7.08</v>
      </c>
      <c r="K807" s="1">
        <v>0.06</v>
      </c>
      <c r="L807" s="1">
        <v>0.11</v>
      </c>
      <c r="M807" s="3">
        <f>PI()*(D807*0.0254)^2/4</f>
        <v>6.1311604970797212E-2</v>
      </c>
      <c r="N807" s="1">
        <f>ROUND(H807*4.45,0)</f>
        <v>33</v>
      </c>
      <c r="O807" s="1">
        <f>I807*745.7</f>
        <v>1006.6950000000002</v>
      </c>
      <c r="P807" s="5">
        <f>ROUND(N807^(3/2)/O807/SQRT(2*1.28*M807)*100,0)</f>
        <v>48</v>
      </c>
      <c r="Q807" s="4">
        <f>E807/D807</f>
        <v>0.45454545454545453</v>
      </c>
      <c r="R807" s="1">
        <f>ROUND(L807^(3/2)/K807*100*SQRT(2/PI()),0)</f>
        <v>49</v>
      </c>
      <c r="S807" s="1" t="str">
        <f>IF(AND(R807&gt;=R806,R807&gt;R808),"YES","NO")</f>
        <v>YES</v>
      </c>
      <c r="T807" s="1">
        <f>IF(C807&lt;C806,0,IF(T806=1,1,IF(S807="YES",1,0)))</f>
        <v>1</v>
      </c>
      <c r="U807" s="1" t="str">
        <f>IF(AND(T806=0,T807=1),"YES","NO")</f>
        <v>NO</v>
      </c>
    </row>
    <row r="808" spans="1:21" x14ac:dyDescent="0.3">
      <c r="A808" s="1">
        <v>807</v>
      </c>
      <c r="B808" s="1">
        <v>41</v>
      </c>
      <c r="C808" s="1">
        <v>13000</v>
      </c>
      <c r="D808" s="1">
        <v>11</v>
      </c>
      <c r="E808" s="1">
        <v>5</v>
      </c>
      <c r="F808" s="1">
        <v>2</v>
      </c>
      <c r="G808" s="1" t="s">
        <v>23</v>
      </c>
      <c r="H808" s="1">
        <v>8.8699999999999992</v>
      </c>
      <c r="I808" s="1">
        <v>1.87</v>
      </c>
      <c r="J808" s="1">
        <v>9.08</v>
      </c>
      <c r="K808" s="1">
        <v>7.0000000000000007E-2</v>
      </c>
      <c r="L808" s="1">
        <v>0.11</v>
      </c>
      <c r="M808" s="3">
        <f>PI()*(D808*0.0254)^2/4</f>
        <v>6.1311604970797212E-2</v>
      </c>
      <c r="N808" s="1">
        <f>ROUND(H808*4.45,0)</f>
        <v>39</v>
      </c>
      <c r="O808" s="1">
        <f>I808*745.7</f>
        <v>1394.4590000000001</v>
      </c>
      <c r="P808" s="5">
        <f>ROUND(N808^(3/2)/O808/SQRT(2*1.28*M808)*100,0)</f>
        <v>44</v>
      </c>
      <c r="Q808" s="4">
        <f>E808/D808</f>
        <v>0.45454545454545453</v>
      </c>
      <c r="R808" s="1">
        <f>ROUND(L808^(3/2)/K808*100*SQRT(2/PI()),0)</f>
        <v>42</v>
      </c>
      <c r="S808" s="1" t="str">
        <f>IF(AND(R808&gt;=R807,R808&gt;R809),"YES","NO")</f>
        <v>NO</v>
      </c>
      <c r="T808" s="1">
        <f>IF(C808&lt;C807,0,IF(T807=1,1,IF(S808="YES",1,0)))</f>
        <v>1</v>
      </c>
      <c r="U808" s="1" t="str">
        <f>IF(AND(T807=0,T808=1),"YES","NO")</f>
        <v>NO</v>
      </c>
    </row>
    <row r="809" spans="1:21" x14ac:dyDescent="0.3">
      <c r="A809" s="1">
        <v>808</v>
      </c>
      <c r="B809" s="1">
        <v>41</v>
      </c>
      <c r="C809" s="1">
        <v>13999</v>
      </c>
      <c r="D809" s="1">
        <v>11</v>
      </c>
      <c r="E809" s="1">
        <v>5</v>
      </c>
      <c r="F809" s="1">
        <v>2</v>
      </c>
      <c r="G809" s="1" t="s">
        <v>23</v>
      </c>
      <c r="H809" s="1">
        <v>10.39</v>
      </c>
      <c r="I809" s="1">
        <v>2.34</v>
      </c>
      <c r="J809" s="1">
        <v>10.53</v>
      </c>
      <c r="K809" s="1">
        <v>7.0000000000000007E-2</v>
      </c>
      <c r="L809" s="1">
        <v>0.11</v>
      </c>
      <c r="M809" s="3">
        <f>PI()*(D809*0.0254)^2/4</f>
        <v>6.1311604970797212E-2</v>
      </c>
      <c r="N809" s="1">
        <f>ROUND(H809*4.45,0)</f>
        <v>46</v>
      </c>
      <c r="O809" s="1">
        <f>I809*745.7</f>
        <v>1744.9380000000001</v>
      </c>
      <c r="P809" s="5">
        <f>ROUND(N809^(3/2)/O809/SQRT(2*1.28*M809)*100,0)</f>
        <v>45</v>
      </c>
      <c r="Q809" s="4">
        <f>E809/D809</f>
        <v>0.45454545454545453</v>
      </c>
      <c r="R809" s="1">
        <f>ROUND(L809^(3/2)/K809*100*SQRT(2/PI()),0)</f>
        <v>42</v>
      </c>
      <c r="S809" s="1" t="str">
        <f>IF(AND(R809&gt;=R808,R809&gt;R810),"YES","NO")</f>
        <v>NO</v>
      </c>
      <c r="T809" s="1">
        <f>IF(C809&lt;C808,0,IF(T808=1,1,IF(S809="YES",1,0)))</f>
        <v>1</v>
      </c>
      <c r="U809" s="1" t="str">
        <f>IF(AND(T808=0,T809=1),"YES","NO")</f>
        <v>NO</v>
      </c>
    </row>
    <row r="810" spans="1:21" x14ac:dyDescent="0.3">
      <c r="A810" s="1">
        <v>809</v>
      </c>
      <c r="B810" s="1">
        <v>41</v>
      </c>
      <c r="C810" s="1">
        <v>15000</v>
      </c>
      <c r="D810" s="1">
        <v>11</v>
      </c>
      <c r="E810" s="1">
        <v>5</v>
      </c>
      <c r="F810" s="1">
        <v>2</v>
      </c>
      <c r="G810" s="1" t="s">
        <v>23</v>
      </c>
      <c r="H810" s="1">
        <v>12.03</v>
      </c>
      <c r="I810" s="1">
        <v>2.82</v>
      </c>
      <c r="J810" s="1">
        <v>11.85</v>
      </c>
      <c r="K810" s="1">
        <v>0.06</v>
      </c>
      <c r="L810" s="1">
        <v>0.11</v>
      </c>
      <c r="M810" s="3">
        <f>PI()*(D810*0.0254)^2/4</f>
        <v>6.1311604970797212E-2</v>
      </c>
      <c r="N810" s="1">
        <f>ROUND(H810*4.45,0)</f>
        <v>54</v>
      </c>
      <c r="O810" s="1">
        <f>I810*745.7</f>
        <v>2102.8739999999998</v>
      </c>
      <c r="P810" s="5">
        <f>ROUND(N810^(3/2)/O810/SQRT(2*1.28*M810)*100,0)</f>
        <v>48</v>
      </c>
      <c r="Q810" s="4">
        <f>E810/D810</f>
        <v>0.45454545454545453</v>
      </c>
      <c r="R810" s="1">
        <f>ROUND(L810^(3/2)/K810*100*SQRT(2/PI()),0)</f>
        <v>49</v>
      </c>
      <c r="S810" s="1" t="str">
        <f>IF(AND(R810&gt;=R809,R810&gt;R811),"YES","NO")</f>
        <v>NO</v>
      </c>
      <c r="T810" s="1">
        <f>IF(C810&lt;C809,0,IF(T809=1,1,IF(S810="YES",1,0)))</f>
        <v>1</v>
      </c>
      <c r="U810" s="1" t="str">
        <f>IF(AND(T809=0,T810=1),"YES","NO")</f>
        <v>NO</v>
      </c>
    </row>
    <row r="811" spans="1:21" x14ac:dyDescent="0.3">
      <c r="A811" s="1">
        <v>810</v>
      </c>
      <c r="B811" s="1">
        <v>41</v>
      </c>
      <c r="C811" s="1">
        <v>16000</v>
      </c>
      <c r="D811" s="1">
        <v>11</v>
      </c>
      <c r="E811" s="1">
        <v>5</v>
      </c>
      <c r="F811" s="1">
        <v>2</v>
      </c>
      <c r="G811" s="1" t="s">
        <v>23</v>
      </c>
      <c r="H811" s="1">
        <v>13.81</v>
      </c>
      <c r="I811" s="1">
        <v>3.4</v>
      </c>
      <c r="J811" s="1">
        <v>13.4</v>
      </c>
      <c r="K811" s="1">
        <v>0.06</v>
      </c>
      <c r="L811" s="1">
        <v>0.12</v>
      </c>
      <c r="M811" s="3">
        <f>PI()*(D811*0.0254)^2/4</f>
        <v>6.1311604970797212E-2</v>
      </c>
      <c r="N811" s="1">
        <f>ROUND(H811*4.45,0)</f>
        <v>61</v>
      </c>
      <c r="O811" s="1">
        <f>I811*745.7</f>
        <v>2535.38</v>
      </c>
      <c r="P811" s="5">
        <f>ROUND(N811^(3/2)/O811/SQRT(2*1.28*M811)*100,0)</f>
        <v>47</v>
      </c>
      <c r="Q811" s="4">
        <f>E811/D811</f>
        <v>0.45454545454545453</v>
      </c>
      <c r="R811" s="1">
        <f>ROUND(L811^(3/2)/K811*100*SQRT(2/PI()),0)</f>
        <v>55</v>
      </c>
      <c r="S811" s="1" t="str">
        <f>IF(AND(R811&gt;=R810,R811&gt;R812),"YES","NO")</f>
        <v>YES</v>
      </c>
      <c r="T811" s="1">
        <f>IF(C811&lt;C810,0,IF(T810=1,1,IF(S811="YES",1,0)))</f>
        <v>1</v>
      </c>
      <c r="U811" s="1" t="str">
        <f>IF(AND(T810=0,T811=1),"YES","NO")</f>
        <v>NO</v>
      </c>
    </row>
    <row r="812" spans="1:21" x14ac:dyDescent="0.3">
      <c r="A812" s="1">
        <v>811</v>
      </c>
      <c r="B812" s="1">
        <v>41</v>
      </c>
      <c r="C812" s="1">
        <v>17000</v>
      </c>
      <c r="D812" s="1">
        <v>11</v>
      </c>
      <c r="E812" s="1">
        <v>5</v>
      </c>
      <c r="F812" s="1">
        <v>2</v>
      </c>
      <c r="G812" s="1" t="s">
        <v>23</v>
      </c>
      <c r="H812" s="1">
        <v>15.77</v>
      </c>
      <c r="I812" s="1">
        <v>4.8</v>
      </c>
      <c r="J812" s="1">
        <v>17.78</v>
      </c>
      <c r="K812" s="1">
        <v>0.08</v>
      </c>
      <c r="L812" s="1">
        <v>0.12</v>
      </c>
      <c r="M812" s="3">
        <f>PI()*(D812*0.0254)^2/4</f>
        <v>6.1311604970797212E-2</v>
      </c>
      <c r="N812" s="1">
        <f>ROUND(H812*4.45,0)</f>
        <v>70</v>
      </c>
      <c r="O812" s="1">
        <f>I812*745.7</f>
        <v>3579.36</v>
      </c>
      <c r="P812" s="5">
        <f>ROUND(N812^(3/2)/O812/SQRT(2*1.28*M812)*100,0)</f>
        <v>41</v>
      </c>
      <c r="Q812" s="4">
        <f>E812/D812</f>
        <v>0.45454545454545453</v>
      </c>
      <c r="R812" s="1">
        <f>ROUND(L812^(3/2)/K812*100*SQRT(2/PI()),0)</f>
        <v>41</v>
      </c>
      <c r="S812" s="1" t="str">
        <f>IF(AND(R812&gt;=R811,R812&gt;R813),"YES","NO")</f>
        <v>NO</v>
      </c>
      <c r="T812" s="1">
        <f>IF(C812&lt;C811,0,IF(T811=1,1,IF(S812="YES",1,0)))</f>
        <v>1</v>
      </c>
      <c r="U812" s="1" t="str">
        <f>IF(AND(T811=0,T812=1),"YES","NO")</f>
        <v>NO</v>
      </c>
    </row>
    <row r="813" spans="1:21" x14ac:dyDescent="0.3">
      <c r="A813" s="1">
        <v>812</v>
      </c>
      <c r="B813" s="1">
        <v>41</v>
      </c>
      <c r="C813" s="1">
        <v>18000</v>
      </c>
      <c r="D813" s="1">
        <v>11</v>
      </c>
      <c r="E813" s="1">
        <v>5</v>
      </c>
      <c r="F813" s="1">
        <v>2</v>
      </c>
      <c r="G813" s="1" t="s">
        <v>23</v>
      </c>
      <c r="H813" s="1">
        <v>17.64</v>
      </c>
      <c r="I813" s="1">
        <v>5.39</v>
      </c>
      <c r="J813" s="1">
        <v>18.88</v>
      </c>
      <c r="K813" s="1">
        <v>7.0000000000000007E-2</v>
      </c>
      <c r="L813" s="1">
        <v>0.12</v>
      </c>
      <c r="M813" s="3">
        <f>PI()*(D813*0.0254)^2/4</f>
        <v>6.1311604970797212E-2</v>
      </c>
      <c r="N813" s="1">
        <f>ROUND(H813*4.45,0)</f>
        <v>78</v>
      </c>
      <c r="O813" s="1">
        <f>I813*745.7</f>
        <v>4019.3229999999999</v>
      </c>
      <c r="P813" s="5">
        <f>ROUND(N813^(3/2)/O813/SQRT(2*1.28*M813)*100,0)</f>
        <v>43</v>
      </c>
      <c r="Q813" s="4">
        <f>E813/D813</f>
        <v>0.45454545454545453</v>
      </c>
      <c r="R813" s="1">
        <f>ROUND(L813^(3/2)/K813*100*SQRT(2/PI()),0)</f>
        <v>47</v>
      </c>
      <c r="S813" s="1" t="str">
        <f>IF(AND(R813&gt;=R812,R813&gt;R814),"YES","NO")</f>
        <v>NO</v>
      </c>
      <c r="T813" s="1">
        <f>IF(C813&lt;C812,0,IF(T812=1,1,IF(S813="YES",1,0)))</f>
        <v>1</v>
      </c>
      <c r="U813" s="1" t="str">
        <f>IF(AND(T812=0,T813=1),"YES","NO")</f>
        <v>NO</v>
      </c>
    </row>
    <row r="814" spans="1:21" x14ac:dyDescent="0.3">
      <c r="A814" s="1">
        <v>813</v>
      </c>
      <c r="B814" s="1">
        <v>41</v>
      </c>
      <c r="C814" s="1">
        <v>19000</v>
      </c>
      <c r="D814" s="1">
        <v>11</v>
      </c>
      <c r="E814" s="1">
        <v>5</v>
      </c>
      <c r="F814" s="1">
        <v>2</v>
      </c>
      <c r="G814" s="1" t="s">
        <v>23</v>
      </c>
      <c r="H814" s="1">
        <v>19.45</v>
      </c>
      <c r="I814" s="1">
        <v>5.76</v>
      </c>
      <c r="J814" s="1">
        <v>19.09</v>
      </c>
      <c r="K814" s="1">
        <v>0.06</v>
      </c>
      <c r="L814" s="1">
        <v>0.12</v>
      </c>
      <c r="M814" s="3">
        <f>PI()*(D814*0.0254)^2/4</f>
        <v>6.1311604970797212E-2</v>
      </c>
      <c r="N814" s="1">
        <f>ROUND(H814*4.45,0)</f>
        <v>87</v>
      </c>
      <c r="O814" s="1">
        <f>I814*745.7</f>
        <v>4295.232</v>
      </c>
      <c r="P814" s="5">
        <f>ROUND(N814^(3/2)/O814/SQRT(2*1.28*M814)*100,0)</f>
        <v>48</v>
      </c>
      <c r="Q814" s="4">
        <f>E814/D814</f>
        <v>0.45454545454545453</v>
      </c>
      <c r="R814" s="1">
        <f>ROUND(L814^(3/2)/K814*100*SQRT(2/PI()),0)</f>
        <v>55</v>
      </c>
      <c r="S814" s="1" t="str">
        <f>IF(AND(R814&gt;=R813,R814&gt;R815),"YES","NO")</f>
        <v>YES</v>
      </c>
      <c r="T814" s="1">
        <f>IF(C814&lt;C813,0,IF(T813=1,1,IF(S814="YES",1,0)))</f>
        <v>1</v>
      </c>
      <c r="U814" s="1" t="str">
        <f>IF(AND(T813=0,T814=1),"YES","NO")</f>
        <v>NO</v>
      </c>
    </row>
    <row r="815" spans="1:21" x14ac:dyDescent="0.3">
      <c r="A815" s="1">
        <v>814</v>
      </c>
      <c r="B815" s="1">
        <v>41</v>
      </c>
      <c r="C815" s="1">
        <v>20000</v>
      </c>
      <c r="D815" s="1">
        <v>11</v>
      </c>
      <c r="E815" s="1">
        <v>5</v>
      </c>
      <c r="F815" s="1">
        <v>2</v>
      </c>
      <c r="G815" s="1" t="s">
        <v>23</v>
      </c>
      <c r="H815" s="1">
        <v>21.2</v>
      </c>
      <c r="I815" s="1">
        <v>7.21</v>
      </c>
      <c r="J815" s="1">
        <v>22.72</v>
      </c>
      <c r="K815" s="1">
        <v>7.0000000000000007E-2</v>
      </c>
      <c r="L815" s="1">
        <v>0.11</v>
      </c>
      <c r="M815" s="3">
        <f>PI()*(D815*0.0254)^2/4</f>
        <v>6.1311604970797212E-2</v>
      </c>
      <c r="N815" s="1">
        <f>ROUND(H815*4.45,0)</f>
        <v>94</v>
      </c>
      <c r="O815" s="1">
        <f>I815*745.7</f>
        <v>5376.4970000000003</v>
      </c>
      <c r="P815" s="5">
        <f>ROUND(N815^(3/2)/O815/SQRT(2*1.28*M815)*100,0)</f>
        <v>43</v>
      </c>
      <c r="Q815" s="4">
        <f>E815/D815</f>
        <v>0.45454545454545453</v>
      </c>
      <c r="R815" s="1">
        <f>ROUND(L815^(3/2)/K815*100*SQRT(2/PI()),0)</f>
        <v>42</v>
      </c>
      <c r="S815" s="1" t="str">
        <f>IF(AND(R815&gt;=R814,R815&gt;R816),"YES","NO")</f>
        <v>NO</v>
      </c>
      <c r="T815" s="1">
        <f>IF(C815&lt;C814,0,IF(T814=1,1,IF(S815="YES",1,0)))</f>
        <v>1</v>
      </c>
      <c r="U815" s="1" t="str">
        <f>IF(AND(T814=0,T815=1),"YES","NO")</f>
        <v>NO</v>
      </c>
    </row>
    <row r="816" spans="1:21" x14ac:dyDescent="0.3">
      <c r="A816" s="1">
        <v>815</v>
      </c>
      <c r="B816" s="1">
        <v>42</v>
      </c>
      <c r="C816" s="1">
        <v>1000</v>
      </c>
      <c r="D816" s="1">
        <v>11</v>
      </c>
      <c r="E816" s="1">
        <v>5.5</v>
      </c>
      <c r="F816" s="1">
        <v>2</v>
      </c>
      <c r="G816" s="1" t="s">
        <v>4</v>
      </c>
      <c r="H816" s="1">
        <v>0.05</v>
      </c>
      <c r="I816" s="1">
        <v>0.01</v>
      </c>
      <c r="J816" s="1">
        <v>0.03</v>
      </c>
      <c r="K816" s="1">
        <v>0.04</v>
      </c>
      <c r="L816" s="1">
        <v>0.1</v>
      </c>
      <c r="M816" s="3">
        <f>PI()*(D816*0.0254)^2/4</f>
        <v>6.1311604970797212E-2</v>
      </c>
      <c r="N816" s="1">
        <f>ROUND(H816*4.45,0)</f>
        <v>0</v>
      </c>
      <c r="O816" s="1">
        <f>I816*745.7</f>
        <v>7.4570000000000007</v>
      </c>
      <c r="P816" s="5">
        <f>ROUND(N816^(3/2)/O816/SQRT(2*1.28*M816)*100,0)</f>
        <v>0</v>
      </c>
      <c r="Q816" s="4">
        <f>E816/D816</f>
        <v>0.5</v>
      </c>
      <c r="R816" s="1">
        <f>ROUND(L816^(3/2)/K816*100*SQRT(2/PI()),0)</f>
        <v>63</v>
      </c>
      <c r="S816" s="1" t="str">
        <f>IF(AND(R816&gt;=R815,R816&gt;R817),"YES","NO")</f>
        <v>NO</v>
      </c>
      <c r="T816" s="1">
        <f>IF(C816&lt;C815,0,IF(T815=1,1,IF(S816="YES",1,0)))</f>
        <v>0</v>
      </c>
      <c r="U816" s="1" t="str">
        <f>IF(AND(T815=0,T816=1),"YES","NO")</f>
        <v>NO</v>
      </c>
    </row>
    <row r="817" spans="1:21" x14ac:dyDescent="0.3">
      <c r="A817" s="1">
        <v>816</v>
      </c>
      <c r="B817" s="1">
        <v>42</v>
      </c>
      <c r="C817" s="1">
        <v>2000</v>
      </c>
      <c r="D817" s="1">
        <v>11</v>
      </c>
      <c r="E817" s="1">
        <v>5.5</v>
      </c>
      <c r="F817" s="1">
        <v>2</v>
      </c>
      <c r="G817" s="1" t="s">
        <v>4</v>
      </c>
      <c r="H817" s="1">
        <v>0.19</v>
      </c>
      <c r="I817" s="1">
        <v>0.01</v>
      </c>
      <c r="J817" s="1">
        <v>0.13</v>
      </c>
      <c r="K817" s="1">
        <v>0.04</v>
      </c>
      <c r="L817" s="1">
        <v>0.1</v>
      </c>
      <c r="M817" s="3">
        <f>PI()*(D817*0.0254)^2/4</f>
        <v>6.1311604970797212E-2</v>
      </c>
      <c r="N817" s="1">
        <f>ROUND(H817*4.45,0)</f>
        <v>1</v>
      </c>
      <c r="O817" s="1">
        <f>I817*745.7</f>
        <v>7.4570000000000007</v>
      </c>
      <c r="P817" s="5">
        <f>ROUND(N817^(3/2)/O817/SQRT(2*1.28*M817)*100,0)</f>
        <v>34</v>
      </c>
      <c r="Q817" s="4">
        <f>E817/D817</f>
        <v>0.5</v>
      </c>
      <c r="R817" s="1">
        <f>ROUND(L817^(3/2)/K817*100*SQRT(2/PI()),0)</f>
        <v>63</v>
      </c>
      <c r="S817" s="1" t="str">
        <f>IF(AND(R817&gt;=R816,R817&gt;R818),"YES","NO")</f>
        <v>NO</v>
      </c>
      <c r="T817" s="1">
        <f>IF(C817&lt;C816,0,IF(T816=1,1,IF(S817="YES",1,0)))</f>
        <v>0</v>
      </c>
      <c r="U817" s="1" t="str">
        <f>IF(AND(T816=0,T817=1),"YES","NO")</f>
        <v>NO</v>
      </c>
    </row>
    <row r="818" spans="1:21" x14ac:dyDescent="0.3">
      <c r="A818" s="1">
        <v>817</v>
      </c>
      <c r="B818" s="1">
        <v>42</v>
      </c>
      <c r="C818" s="1">
        <v>3000</v>
      </c>
      <c r="D818" s="1">
        <v>11</v>
      </c>
      <c r="E818" s="1">
        <v>5.5</v>
      </c>
      <c r="F818" s="1">
        <v>2</v>
      </c>
      <c r="G818" s="1" t="s">
        <v>4</v>
      </c>
      <c r="H818" s="1">
        <v>0.43</v>
      </c>
      <c r="I818" s="1">
        <v>0.01</v>
      </c>
      <c r="J818" s="1">
        <v>0.28999999999999998</v>
      </c>
      <c r="K818" s="1">
        <v>0.04</v>
      </c>
      <c r="L818" s="1">
        <v>0.1</v>
      </c>
      <c r="M818" s="3">
        <f>PI()*(D818*0.0254)^2/4</f>
        <v>6.1311604970797212E-2</v>
      </c>
      <c r="N818" s="1">
        <f>ROUND(H818*4.45,0)</f>
        <v>2</v>
      </c>
      <c r="O818" s="1">
        <f>I818*745.7</f>
        <v>7.4570000000000007</v>
      </c>
      <c r="P818" s="5">
        <f>ROUND(N818^(3/2)/O818/SQRT(2*1.28*M818)*100,0)</f>
        <v>96</v>
      </c>
      <c r="Q818" s="4">
        <f>E818/D818</f>
        <v>0.5</v>
      </c>
      <c r="R818" s="1">
        <f>ROUND(L818^(3/2)/K818*100*SQRT(2/PI()),0)</f>
        <v>63</v>
      </c>
      <c r="S818" s="1" t="str">
        <f>IF(AND(R818&gt;=R817,R818&gt;R819),"YES","NO")</f>
        <v>NO</v>
      </c>
      <c r="T818" s="1">
        <f>IF(C818&lt;C817,0,IF(T817=1,1,IF(S818="YES",1,0)))</f>
        <v>0</v>
      </c>
      <c r="U818" s="1" t="str">
        <f>IF(AND(T817=0,T818=1),"YES","NO")</f>
        <v>NO</v>
      </c>
    </row>
    <row r="819" spans="1:21" x14ac:dyDescent="0.3">
      <c r="A819" s="1">
        <v>818</v>
      </c>
      <c r="B819" s="1">
        <v>42</v>
      </c>
      <c r="C819" s="1">
        <v>4000</v>
      </c>
      <c r="D819" s="1">
        <v>11</v>
      </c>
      <c r="E819" s="1">
        <v>5.5</v>
      </c>
      <c r="F819" s="1">
        <v>2</v>
      </c>
      <c r="G819" s="1" t="s">
        <v>4</v>
      </c>
      <c r="H819" s="1">
        <v>0.76</v>
      </c>
      <c r="I819" s="1">
        <v>0.03</v>
      </c>
      <c r="J819" s="1">
        <v>0.51</v>
      </c>
      <c r="K819" s="1">
        <v>0.04</v>
      </c>
      <c r="L819" s="1">
        <v>0.1</v>
      </c>
      <c r="M819" s="3">
        <f>PI()*(D819*0.0254)^2/4</f>
        <v>6.1311604970797212E-2</v>
      </c>
      <c r="N819" s="1">
        <f>ROUND(H819*4.45,0)</f>
        <v>3</v>
      </c>
      <c r="O819" s="1">
        <f>I819*745.7</f>
        <v>22.371000000000002</v>
      </c>
      <c r="P819" s="5">
        <f>ROUND(N819^(3/2)/O819/SQRT(2*1.28*M819)*100,0)</f>
        <v>59</v>
      </c>
      <c r="Q819" s="4">
        <f>E819/D819</f>
        <v>0.5</v>
      </c>
      <c r="R819" s="1">
        <f>ROUND(L819^(3/2)/K819*100*SQRT(2/PI()),0)</f>
        <v>63</v>
      </c>
      <c r="S819" s="1" t="str">
        <f>IF(AND(R819&gt;=R818,R819&gt;R820),"YES","NO")</f>
        <v>NO</v>
      </c>
      <c r="T819" s="1">
        <f>IF(C819&lt;C818,0,IF(T818=1,1,IF(S819="YES",1,0)))</f>
        <v>0</v>
      </c>
      <c r="U819" s="1" t="str">
        <f>IF(AND(T818=0,T819=1),"YES","NO")</f>
        <v>NO</v>
      </c>
    </row>
    <row r="820" spans="1:21" x14ac:dyDescent="0.3">
      <c r="A820" s="1">
        <v>819</v>
      </c>
      <c r="B820" s="1">
        <v>42</v>
      </c>
      <c r="C820" s="1">
        <v>5000</v>
      </c>
      <c r="D820" s="1">
        <v>11</v>
      </c>
      <c r="E820" s="1">
        <v>5.5</v>
      </c>
      <c r="F820" s="1">
        <v>2</v>
      </c>
      <c r="G820" s="1" t="s">
        <v>4</v>
      </c>
      <c r="H820" s="1">
        <v>1.19</v>
      </c>
      <c r="I820" s="1">
        <v>0.06</v>
      </c>
      <c r="J820" s="1">
        <v>0.8</v>
      </c>
      <c r="K820" s="1">
        <v>0.04</v>
      </c>
      <c r="L820" s="1">
        <v>0.1</v>
      </c>
      <c r="M820" s="3">
        <f>PI()*(D820*0.0254)^2/4</f>
        <v>6.1311604970797212E-2</v>
      </c>
      <c r="N820" s="1">
        <f>ROUND(H820*4.45,0)</f>
        <v>5</v>
      </c>
      <c r="O820" s="1">
        <f>I820*745.7</f>
        <v>44.742000000000004</v>
      </c>
      <c r="P820" s="5">
        <f>ROUND(N820^(3/2)/O820/SQRT(2*1.28*M820)*100,0)</f>
        <v>63</v>
      </c>
      <c r="Q820" s="4">
        <f>E820/D820</f>
        <v>0.5</v>
      </c>
      <c r="R820" s="1">
        <f>ROUND(L820^(3/2)/K820*100*SQRT(2/PI()),0)</f>
        <v>63</v>
      </c>
      <c r="S820" s="1" t="str">
        <f>IF(AND(R820&gt;=R819,R820&gt;R821),"YES","NO")</f>
        <v>NO</v>
      </c>
      <c r="T820" s="1">
        <f>IF(C820&lt;C819,0,IF(T819=1,1,IF(S820="YES",1,0)))</f>
        <v>0</v>
      </c>
      <c r="U820" s="1" t="str">
        <f>IF(AND(T819=0,T820=1),"YES","NO")</f>
        <v>NO</v>
      </c>
    </row>
    <row r="821" spans="1:21" x14ac:dyDescent="0.3">
      <c r="A821" s="1">
        <v>820</v>
      </c>
      <c r="B821" s="1">
        <v>42</v>
      </c>
      <c r="C821" s="1">
        <v>6000</v>
      </c>
      <c r="D821" s="1">
        <v>11</v>
      </c>
      <c r="E821" s="1">
        <v>5.5</v>
      </c>
      <c r="F821" s="1">
        <v>2</v>
      </c>
      <c r="G821" s="1" t="s">
        <v>4</v>
      </c>
      <c r="H821" s="1">
        <v>1.71</v>
      </c>
      <c r="I821" s="1">
        <v>0.11</v>
      </c>
      <c r="J821" s="1">
        <v>1.1200000000000001</v>
      </c>
      <c r="K821" s="1">
        <v>0.04</v>
      </c>
      <c r="L821" s="1">
        <v>0.1</v>
      </c>
      <c r="M821" s="3">
        <f>PI()*(D821*0.0254)^2/4</f>
        <v>6.1311604970797212E-2</v>
      </c>
      <c r="N821" s="1">
        <f>ROUND(H821*4.45,0)</f>
        <v>8</v>
      </c>
      <c r="O821" s="1">
        <f>I821*745.7</f>
        <v>82.027000000000001</v>
      </c>
      <c r="P821" s="5">
        <f>ROUND(N821^(3/2)/O821/SQRT(2*1.28*M821)*100,0)</f>
        <v>70</v>
      </c>
      <c r="Q821" s="4">
        <f>E821/D821</f>
        <v>0.5</v>
      </c>
      <c r="R821" s="1">
        <f>ROUND(L821^(3/2)/K821*100*SQRT(2/PI()),0)</f>
        <v>63</v>
      </c>
      <c r="S821" s="1" t="str">
        <f>IF(AND(R821&gt;=R820,R821&gt;R822),"YES","NO")</f>
        <v>NO</v>
      </c>
      <c r="T821" s="1">
        <f>IF(C821&lt;C820,0,IF(T820=1,1,IF(S821="YES",1,0)))</f>
        <v>0</v>
      </c>
      <c r="U821" s="1" t="str">
        <f>IF(AND(T820=0,T821=1),"YES","NO")</f>
        <v>NO</v>
      </c>
    </row>
    <row r="822" spans="1:21" x14ac:dyDescent="0.3">
      <c r="A822" s="1">
        <v>821</v>
      </c>
      <c r="B822" s="1">
        <v>42</v>
      </c>
      <c r="C822" s="1">
        <v>7000</v>
      </c>
      <c r="D822" s="1">
        <v>11</v>
      </c>
      <c r="E822" s="1">
        <v>5.5</v>
      </c>
      <c r="F822" s="1">
        <v>2</v>
      </c>
      <c r="G822" s="1" t="s">
        <v>4</v>
      </c>
      <c r="H822" s="1">
        <v>2.34</v>
      </c>
      <c r="I822" s="1">
        <v>0.17</v>
      </c>
      <c r="J822" s="1">
        <v>1.5</v>
      </c>
      <c r="K822" s="1">
        <v>0.04</v>
      </c>
      <c r="L822" s="1">
        <v>0.1</v>
      </c>
      <c r="M822" s="3">
        <f>PI()*(D822*0.0254)^2/4</f>
        <v>6.1311604970797212E-2</v>
      </c>
      <c r="N822" s="1">
        <f>ROUND(H822*4.45,0)</f>
        <v>10</v>
      </c>
      <c r="O822" s="1">
        <f>I822*745.7</f>
        <v>126.76900000000002</v>
      </c>
      <c r="P822" s="5">
        <f>ROUND(N822^(3/2)/O822/SQRT(2*1.28*M822)*100,0)</f>
        <v>63</v>
      </c>
      <c r="Q822" s="4">
        <f>E822/D822</f>
        <v>0.5</v>
      </c>
      <c r="R822" s="1">
        <f>ROUND(L822^(3/2)/K822*100*SQRT(2/PI()),0)</f>
        <v>63</v>
      </c>
      <c r="S822" s="1" t="str">
        <f>IF(AND(R822&gt;=R821,R822&gt;R823),"YES","NO")</f>
        <v>NO</v>
      </c>
      <c r="T822" s="1">
        <f>IF(C822&lt;C821,0,IF(T821=1,1,IF(S822="YES",1,0)))</f>
        <v>0</v>
      </c>
      <c r="U822" s="1" t="str">
        <f>IF(AND(T821=0,T822=1),"YES","NO")</f>
        <v>NO</v>
      </c>
    </row>
    <row r="823" spans="1:21" x14ac:dyDescent="0.3">
      <c r="A823" s="1">
        <v>822</v>
      </c>
      <c r="B823" s="1">
        <v>42</v>
      </c>
      <c r="C823" s="1">
        <v>8000</v>
      </c>
      <c r="D823" s="1">
        <v>11</v>
      </c>
      <c r="E823" s="1">
        <v>5.5</v>
      </c>
      <c r="F823" s="1">
        <v>2</v>
      </c>
      <c r="G823" s="1" t="s">
        <v>4</v>
      </c>
      <c r="H823" s="1">
        <v>3.07</v>
      </c>
      <c r="I823" s="1">
        <v>0.25</v>
      </c>
      <c r="J823" s="1">
        <v>1.98</v>
      </c>
      <c r="K823" s="1">
        <v>0.04</v>
      </c>
      <c r="L823" s="1">
        <v>0.1</v>
      </c>
      <c r="M823" s="3">
        <f>PI()*(D823*0.0254)^2/4</f>
        <v>6.1311604970797212E-2</v>
      </c>
      <c r="N823" s="1">
        <f>ROUND(H823*4.45,0)</f>
        <v>14</v>
      </c>
      <c r="O823" s="1">
        <f>I823*745.7</f>
        <v>186.42500000000001</v>
      </c>
      <c r="P823" s="5">
        <f>ROUND(N823^(3/2)/O823/SQRT(2*1.28*M823)*100,0)</f>
        <v>71</v>
      </c>
      <c r="Q823" s="4">
        <f>E823/D823</f>
        <v>0.5</v>
      </c>
      <c r="R823" s="1">
        <f>ROUND(L823^(3/2)/K823*100*SQRT(2/PI()),0)</f>
        <v>63</v>
      </c>
      <c r="S823" s="1" t="str">
        <f>IF(AND(R823&gt;=R822,R823&gt;R824),"YES","NO")</f>
        <v>NO</v>
      </c>
      <c r="T823" s="1">
        <f>IF(C823&lt;C822,0,IF(T822=1,1,IF(S823="YES",1,0)))</f>
        <v>0</v>
      </c>
      <c r="U823" s="1" t="str">
        <f>IF(AND(T822=0,T823=1),"YES","NO")</f>
        <v>NO</v>
      </c>
    </row>
    <row r="824" spans="1:21" x14ac:dyDescent="0.3">
      <c r="A824" s="1">
        <v>823</v>
      </c>
      <c r="B824" s="1">
        <v>42</v>
      </c>
      <c r="C824" s="1">
        <v>9000</v>
      </c>
      <c r="D824" s="1">
        <v>11</v>
      </c>
      <c r="E824" s="1">
        <v>5.5</v>
      </c>
      <c r="F824" s="1">
        <v>2</v>
      </c>
      <c r="G824" s="1" t="s">
        <v>4</v>
      </c>
      <c r="H824" s="1">
        <v>3.93</v>
      </c>
      <c r="I824" s="1">
        <v>0.4</v>
      </c>
      <c r="J824" s="1">
        <v>2.77</v>
      </c>
      <c r="K824" s="1">
        <v>0.04</v>
      </c>
      <c r="L824" s="1">
        <v>0.1</v>
      </c>
      <c r="M824" s="3">
        <f>PI()*(D824*0.0254)^2/4</f>
        <v>6.1311604970797212E-2</v>
      </c>
      <c r="N824" s="1">
        <f>ROUND(H824*4.45,0)</f>
        <v>17</v>
      </c>
      <c r="O824" s="1">
        <f>I824*745.7</f>
        <v>298.28000000000003</v>
      </c>
      <c r="P824" s="5">
        <f>ROUND(N824^(3/2)/O824/SQRT(2*1.28*M824)*100,0)</f>
        <v>59</v>
      </c>
      <c r="Q824" s="4">
        <f>E824/D824</f>
        <v>0.5</v>
      </c>
      <c r="R824" s="1">
        <f>ROUND(L824^(3/2)/K824*100*SQRT(2/PI()),0)</f>
        <v>63</v>
      </c>
      <c r="S824" s="1" t="str">
        <f>IF(AND(R824&gt;=R823,R824&gt;R825),"YES","NO")</f>
        <v>YES</v>
      </c>
      <c r="T824" s="1">
        <f>IF(C824&lt;C823,0,IF(T823=1,1,IF(S824="YES",1,0)))</f>
        <v>1</v>
      </c>
      <c r="U824" s="1" t="str">
        <f>IF(AND(T823=0,T824=1),"YES","NO")</f>
        <v>YES</v>
      </c>
    </row>
    <row r="825" spans="1:21" x14ac:dyDescent="0.3">
      <c r="A825" s="1">
        <v>824</v>
      </c>
      <c r="B825" s="1">
        <v>42</v>
      </c>
      <c r="C825" s="1">
        <v>10000</v>
      </c>
      <c r="D825" s="1">
        <v>11</v>
      </c>
      <c r="E825" s="1">
        <v>5.5</v>
      </c>
      <c r="F825" s="1">
        <v>2</v>
      </c>
      <c r="G825" s="1" t="s">
        <v>4</v>
      </c>
      <c r="H825" s="1">
        <v>4.92</v>
      </c>
      <c r="I825" s="1">
        <v>0.6</v>
      </c>
      <c r="J825" s="1">
        <v>3.75</v>
      </c>
      <c r="K825" s="1">
        <v>0.05</v>
      </c>
      <c r="L825" s="1">
        <v>0.11</v>
      </c>
      <c r="M825" s="3">
        <f>PI()*(D825*0.0254)^2/4</f>
        <v>6.1311604970797212E-2</v>
      </c>
      <c r="N825" s="1">
        <f>ROUND(H825*4.45,0)</f>
        <v>22</v>
      </c>
      <c r="O825" s="1">
        <f>I825*745.7</f>
        <v>447.42</v>
      </c>
      <c r="P825" s="5">
        <f>ROUND(N825^(3/2)/O825/SQRT(2*1.28*M825)*100,0)</f>
        <v>58</v>
      </c>
      <c r="Q825" s="4">
        <f>E825/D825</f>
        <v>0.5</v>
      </c>
      <c r="R825" s="1">
        <f>ROUND(L825^(3/2)/K825*100*SQRT(2/PI()),0)</f>
        <v>58</v>
      </c>
      <c r="S825" s="1" t="str">
        <f>IF(AND(R825&gt;=R824,R825&gt;R826),"YES","NO")</f>
        <v>NO</v>
      </c>
      <c r="T825" s="1">
        <f>IF(C825&lt;C824,0,IF(T824=1,1,IF(S825="YES",1,0)))</f>
        <v>1</v>
      </c>
      <c r="U825" s="1" t="str">
        <f>IF(AND(T824=0,T825=1),"YES","NO")</f>
        <v>NO</v>
      </c>
    </row>
    <row r="826" spans="1:21" x14ac:dyDescent="0.3">
      <c r="A826" s="1">
        <v>825</v>
      </c>
      <c r="B826" s="1">
        <v>42</v>
      </c>
      <c r="C826" s="1">
        <v>11000</v>
      </c>
      <c r="D826" s="1">
        <v>11</v>
      </c>
      <c r="E826" s="1">
        <v>5.5</v>
      </c>
      <c r="F826" s="1">
        <v>2</v>
      </c>
      <c r="G826" s="1" t="s">
        <v>4</v>
      </c>
      <c r="H826" s="1">
        <v>6.04</v>
      </c>
      <c r="I826" s="1">
        <v>0.87</v>
      </c>
      <c r="J826" s="1">
        <v>4.97</v>
      </c>
      <c r="K826" s="1">
        <v>0.05</v>
      </c>
      <c r="L826" s="1">
        <v>0.11</v>
      </c>
      <c r="M826" s="3">
        <f>PI()*(D826*0.0254)^2/4</f>
        <v>6.1311604970797212E-2</v>
      </c>
      <c r="N826" s="1">
        <f>ROUND(H826*4.45,0)</f>
        <v>27</v>
      </c>
      <c r="O826" s="1">
        <f>I826*745.7</f>
        <v>648.75900000000001</v>
      </c>
      <c r="P826" s="5">
        <f>ROUND(N826^(3/2)/O826/SQRT(2*1.28*M826)*100,0)</f>
        <v>55</v>
      </c>
      <c r="Q826" s="4">
        <f>E826/D826</f>
        <v>0.5</v>
      </c>
      <c r="R826" s="1">
        <f>ROUND(L826^(3/2)/K826*100*SQRT(2/PI()),0)</f>
        <v>58</v>
      </c>
      <c r="S826" s="1" t="str">
        <f>IF(AND(R826&gt;=R825,R826&gt;R827),"YES","NO")</f>
        <v>YES</v>
      </c>
      <c r="T826" s="1">
        <f>IF(C826&lt;C825,0,IF(T825=1,1,IF(S826="YES",1,0)))</f>
        <v>1</v>
      </c>
      <c r="U826" s="1" t="str">
        <f>IF(AND(T825=0,T826=1),"YES","NO")</f>
        <v>NO</v>
      </c>
    </row>
    <row r="827" spans="1:21" x14ac:dyDescent="0.3">
      <c r="A827" s="1">
        <v>826</v>
      </c>
      <c r="B827" s="1">
        <v>42</v>
      </c>
      <c r="C827" s="1">
        <v>12000</v>
      </c>
      <c r="D827" s="1">
        <v>11</v>
      </c>
      <c r="E827" s="1">
        <v>5.5</v>
      </c>
      <c r="F827" s="1">
        <v>2</v>
      </c>
      <c r="G827" s="1" t="s">
        <v>4</v>
      </c>
      <c r="H827" s="1">
        <v>7.29</v>
      </c>
      <c r="I827" s="1">
        <v>1.24</v>
      </c>
      <c r="J827" s="1">
        <v>6.49</v>
      </c>
      <c r="K827" s="1">
        <v>0.06</v>
      </c>
      <c r="L827" s="1">
        <v>0.11</v>
      </c>
      <c r="M827" s="3">
        <f>PI()*(D827*0.0254)^2/4</f>
        <v>6.1311604970797212E-2</v>
      </c>
      <c r="N827" s="1">
        <f>ROUND(H827*4.45,0)</f>
        <v>32</v>
      </c>
      <c r="O827" s="1">
        <f>I827*745.7</f>
        <v>924.66800000000001</v>
      </c>
      <c r="P827" s="5">
        <f>ROUND(N827^(3/2)/O827/SQRT(2*1.28*M827)*100,0)</f>
        <v>49</v>
      </c>
      <c r="Q827" s="4">
        <f>E827/D827</f>
        <v>0.5</v>
      </c>
      <c r="R827" s="1">
        <f>ROUND(L827^(3/2)/K827*100*SQRT(2/PI()),0)</f>
        <v>49</v>
      </c>
      <c r="S827" s="1" t="str">
        <f>IF(AND(R827&gt;=R826,R827&gt;R828),"YES","NO")</f>
        <v>NO</v>
      </c>
      <c r="T827" s="1">
        <f>IF(C827&lt;C826,0,IF(T826=1,1,IF(S827="YES",1,0)))</f>
        <v>1</v>
      </c>
      <c r="U827" s="1" t="str">
        <f>IF(AND(T826=0,T827=1),"YES","NO")</f>
        <v>NO</v>
      </c>
    </row>
    <row r="828" spans="1:21" x14ac:dyDescent="0.3">
      <c r="A828" s="1">
        <v>827</v>
      </c>
      <c r="B828" s="1">
        <v>42</v>
      </c>
      <c r="C828" s="1">
        <v>13000</v>
      </c>
      <c r="D828" s="1">
        <v>11</v>
      </c>
      <c r="E828" s="1">
        <v>5.5</v>
      </c>
      <c r="F828" s="1">
        <v>2</v>
      </c>
      <c r="G828" s="1" t="s">
        <v>4</v>
      </c>
      <c r="H828" s="1">
        <v>8.68</v>
      </c>
      <c r="I828" s="1">
        <v>1.73</v>
      </c>
      <c r="J828" s="1">
        <v>8.3699999999999992</v>
      </c>
      <c r="K828" s="1">
        <v>0.06</v>
      </c>
      <c r="L828" s="1">
        <v>0.11</v>
      </c>
      <c r="M828" s="3">
        <f>PI()*(D828*0.0254)^2/4</f>
        <v>6.1311604970797212E-2</v>
      </c>
      <c r="N828" s="1">
        <f>ROUND(H828*4.45,0)</f>
        <v>39</v>
      </c>
      <c r="O828" s="1">
        <f>I828*745.7</f>
        <v>1290.0610000000001</v>
      </c>
      <c r="P828" s="5">
        <f>ROUND(N828^(3/2)/O828/SQRT(2*1.28*M828)*100,0)</f>
        <v>48</v>
      </c>
      <c r="Q828" s="4">
        <f>E828/D828</f>
        <v>0.5</v>
      </c>
      <c r="R828" s="1">
        <f>ROUND(L828^(3/2)/K828*100*SQRT(2/PI()),0)</f>
        <v>49</v>
      </c>
      <c r="S828" s="1" t="str">
        <f>IF(AND(R828&gt;=R827,R828&gt;R829),"YES","NO")</f>
        <v>YES</v>
      </c>
      <c r="T828" s="1">
        <f>IF(C828&lt;C827,0,IF(T827=1,1,IF(S828="YES",1,0)))</f>
        <v>1</v>
      </c>
      <c r="U828" s="1" t="str">
        <f>IF(AND(T827=0,T828=1),"YES","NO")</f>
        <v>NO</v>
      </c>
    </row>
    <row r="829" spans="1:21" x14ac:dyDescent="0.3">
      <c r="A829" s="1">
        <v>828</v>
      </c>
      <c r="B829" s="1">
        <v>42</v>
      </c>
      <c r="C829" s="1">
        <v>13999</v>
      </c>
      <c r="D829" s="1">
        <v>11</v>
      </c>
      <c r="E829" s="1">
        <v>5.5</v>
      </c>
      <c r="F829" s="1">
        <v>2</v>
      </c>
      <c r="G829" s="1" t="s">
        <v>4</v>
      </c>
      <c r="H829" s="1">
        <v>10.220000000000001</v>
      </c>
      <c r="I829" s="1">
        <v>2.38</v>
      </c>
      <c r="J829" s="1">
        <v>10.73</v>
      </c>
      <c r="K829" s="1">
        <v>7.0000000000000007E-2</v>
      </c>
      <c r="L829" s="1">
        <v>0.11</v>
      </c>
      <c r="M829" s="3">
        <f>PI()*(D829*0.0254)^2/4</f>
        <v>6.1311604970797212E-2</v>
      </c>
      <c r="N829" s="1">
        <f>ROUND(H829*4.45,0)</f>
        <v>45</v>
      </c>
      <c r="O829" s="1">
        <f>I829*745.7</f>
        <v>1774.7660000000001</v>
      </c>
      <c r="P829" s="5">
        <f>ROUND(N829^(3/2)/O829/SQRT(2*1.28*M829)*100,0)</f>
        <v>43</v>
      </c>
      <c r="Q829" s="4">
        <f>E829/D829</f>
        <v>0.5</v>
      </c>
      <c r="R829" s="1">
        <f>ROUND(L829^(3/2)/K829*100*SQRT(2/PI()),0)</f>
        <v>42</v>
      </c>
      <c r="S829" s="1" t="str">
        <f>IF(AND(R829&gt;=R828,R829&gt;R830),"YES","NO")</f>
        <v>NO</v>
      </c>
      <c r="T829" s="1">
        <f>IF(C829&lt;C828,0,IF(T828=1,1,IF(S829="YES",1,0)))</f>
        <v>1</v>
      </c>
      <c r="U829" s="1" t="str">
        <f>IF(AND(T828=0,T829=1),"YES","NO")</f>
        <v>NO</v>
      </c>
    </row>
    <row r="830" spans="1:21" x14ac:dyDescent="0.3">
      <c r="A830" s="1">
        <v>829</v>
      </c>
      <c r="B830" s="1">
        <v>42</v>
      </c>
      <c r="C830" s="1">
        <v>15000</v>
      </c>
      <c r="D830" s="1">
        <v>11</v>
      </c>
      <c r="E830" s="1">
        <v>5.5</v>
      </c>
      <c r="F830" s="1">
        <v>2</v>
      </c>
      <c r="G830" s="1" t="s">
        <v>4</v>
      </c>
      <c r="H830" s="1">
        <v>11.88</v>
      </c>
      <c r="I830" s="1">
        <v>3.28</v>
      </c>
      <c r="J830" s="1">
        <v>13.77</v>
      </c>
      <c r="K830" s="1">
        <v>7.0000000000000007E-2</v>
      </c>
      <c r="L830" s="1">
        <v>0.11</v>
      </c>
      <c r="M830" s="3">
        <f>PI()*(D830*0.0254)^2/4</f>
        <v>6.1311604970797212E-2</v>
      </c>
      <c r="N830" s="1">
        <f>ROUND(H830*4.45,0)</f>
        <v>53</v>
      </c>
      <c r="O830" s="1">
        <f>I830*745.7</f>
        <v>2445.8960000000002</v>
      </c>
      <c r="P830" s="5">
        <f>ROUND(N830^(3/2)/O830/SQRT(2*1.28*M830)*100,0)</f>
        <v>40</v>
      </c>
      <c r="Q830" s="4">
        <f>E830/D830</f>
        <v>0.5</v>
      </c>
      <c r="R830" s="1">
        <f>ROUND(L830^(3/2)/K830*100*SQRT(2/PI()),0)</f>
        <v>42</v>
      </c>
      <c r="S830" s="1" t="str">
        <f>IF(AND(R830&gt;=R829,R830&gt;R831),"YES","NO")</f>
        <v>YES</v>
      </c>
      <c r="T830" s="1">
        <f>IF(C830&lt;C829,0,IF(T829=1,1,IF(S830="YES",1,0)))</f>
        <v>1</v>
      </c>
      <c r="U830" s="1" t="str">
        <f>IF(AND(T829=0,T830=1),"YES","NO")</f>
        <v>NO</v>
      </c>
    </row>
    <row r="831" spans="1:21" x14ac:dyDescent="0.3">
      <c r="A831" s="1">
        <v>830</v>
      </c>
      <c r="B831" s="1">
        <v>42</v>
      </c>
      <c r="C831" s="1">
        <v>16000</v>
      </c>
      <c r="D831" s="1">
        <v>11</v>
      </c>
      <c r="E831" s="1">
        <v>5.5</v>
      </c>
      <c r="F831" s="1">
        <v>2</v>
      </c>
      <c r="G831" s="1" t="s">
        <v>4</v>
      </c>
      <c r="H831" s="1">
        <v>13.66</v>
      </c>
      <c r="I831" s="1">
        <v>4.32</v>
      </c>
      <c r="J831" s="1">
        <v>17.04</v>
      </c>
      <c r="K831" s="1">
        <v>0.08</v>
      </c>
      <c r="L831" s="1">
        <v>0.11</v>
      </c>
      <c r="M831" s="3">
        <f>PI()*(D831*0.0254)^2/4</f>
        <v>6.1311604970797212E-2</v>
      </c>
      <c r="N831" s="1">
        <f>ROUND(H831*4.45,0)</f>
        <v>61</v>
      </c>
      <c r="O831" s="1">
        <f>I831*745.7</f>
        <v>3221.4240000000004</v>
      </c>
      <c r="P831" s="5">
        <f>ROUND(N831^(3/2)/O831/SQRT(2*1.28*M831)*100,0)</f>
        <v>37</v>
      </c>
      <c r="Q831" s="4">
        <f>E831/D831</f>
        <v>0.5</v>
      </c>
      <c r="R831" s="1">
        <f>ROUND(L831^(3/2)/K831*100*SQRT(2/PI()),0)</f>
        <v>36</v>
      </c>
      <c r="S831" s="1" t="str">
        <f>IF(AND(R831&gt;=R830,R831&gt;R832),"YES","NO")</f>
        <v>NO</v>
      </c>
      <c r="T831" s="1">
        <f>IF(C831&lt;C830,0,IF(T830=1,1,IF(S831="YES",1,0)))</f>
        <v>1</v>
      </c>
      <c r="U831" s="1" t="str">
        <f>IF(AND(T830=0,T831=1),"YES","NO")</f>
        <v>NO</v>
      </c>
    </row>
    <row r="832" spans="1:21" x14ac:dyDescent="0.3">
      <c r="A832" s="1">
        <v>831</v>
      </c>
      <c r="B832" s="1">
        <v>42</v>
      </c>
      <c r="C832" s="1">
        <v>17000</v>
      </c>
      <c r="D832" s="1">
        <v>11</v>
      </c>
      <c r="E832" s="1">
        <v>5.5</v>
      </c>
      <c r="F832" s="1">
        <v>2</v>
      </c>
      <c r="G832" s="1" t="s">
        <v>4</v>
      </c>
      <c r="H832" s="1">
        <v>15.63</v>
      </c>
      <c r="I832" s="1">
        <v>6.06</v>
      </c>
      <c r="J832" s="1">
        <v>22.46</v>
      </c>
      <c r="K832" s="1">
        <v>0.1</v>
      </c>
      <c r="L832" s="1">
        <v>0.12</v>
      </c>
      <c r="M832" s="3">
        <f>PI()*(D832*0.0254)^2/4</f>
        <v>6.1311604970797212E-2</v>
      </c>
      <c r="N832" s="1">
        <f>ROUND(H832*4.45,0)</f>
        <v>70</v>
      </c>
      <c r="O832" s="1">
        <f>I832*745.7</f>
        <v>4518.942</v>
      </c>
      <c r="P832" s="5">
        <f>ROUND(N832^(3/2)/O832/SQRT(2*1.28*M832)*100,0)</f>
        <v>33</v>
      </c>
      <c r="Q832" s="4">
        <f>E832/D832</f>
        <v>0.5</v>
      </c>
      <c r="R832" s="1">
        <f>ROUND(L832^(3/2)/K832*100*SQRT(2/PI()),0)</f>
        <v>33</v>
      </c>
      <c r="S832" s="1" t="str">
        <f>IF(AND(R832&gt;=R831,R832&gt;R833),"YES","NO")</f>
        <v>NO</v>
      </c>
      <c r="T832" s="1">
        <f>IF(C832&lt;C831,0,IF(T831=1,1,IF(S832="YES",1,0)))</f>
        <v>1</v>
      </c>
      <c r="U832" s="1" t="str">
        <f>IF(AND(T831=0,T832=1),"YES","NO")</f>
        <v>NO</v>
      </c>
    </row>
    <row r="833" spans="1:21" x14ac:dyDescent="0.3">
      <c r="A833" s="1">
        <v>832</v>
      </c>
      <c r="B833" s="1">
        <v>42</v>
      </c>
      <c r="C833" s="1">
        <v>18000</v>
      </c>
      <c r="D833" s="1">
        <v>11</v>
      </c>
      <c r="E833" s="1">
        <v>5.5</v>
      </c>
      <c r="F833" s="1">
        <v>2</v>
      </c>
      <c r="G833" s="1" t="s">
        <v>4</v>
      </c>
      <c r="H833" s="1">
        <v>17.579999999999998</v>
      </c>
      <c r="I833" s="1">
        <v>8.48</v>
      </c>
      <c r="J833" s="1">
        <v>29.69</v>
      </c>
      <c r="K833" s="1">
        <v>0.11</v>
      </c>
      <c r="L833" s="1">
        <v>0.12</v>
      </c>
      <c r="M833" s="3">
        <f>PI()*(D833*0.0254)^2/4</f>
        <v>6.1311604970797212E-2</v>
      </c>
      <c r="N833" s="1">
        <f>ROUND(H833*4.45,0)</f>
        <v>78</v>
      </c>
      <c r="O833" s="1">
        <f>I833*745.7</f>
        <v>6323.536000000001</v>
      </c>
      <c r="P833" s="5">
        <f>ROUND(N833^(3/2)/O833/SQRT(2*1.28*M833)*100,0)</f>
        <v>27</v>
      </c>
      <c r="Q833" s="4">
        <f>E833/D833</f>
        <v>0.5</v>
      </c>
      <c r="R833" s="1">
        <f>ROUND(L833^(3/2)/K833*100*SQRT(2/PI()),0)</f>
        <v>30</v>
      </c>
      <c r="S833" s="1" t="str">
        <f>IF(AND(R833&gt;=R832,R833&gt;R834),"YES","NO")</f>
        <v>NO</v>
      </c>
      <c r="T833" s="1">
        <f>IF(C833&lt;C832,0,IF(T832=1,1,IF(S833="YES",1,0)))</f>
        <v>1</v>
      </c>
      <c r="U833" s="1" t="str">
        <f>IF(AND(T832=0,T833=1),"YES","NO")</f>
        <v>NO</v>
      </c>
    </row>
    <row r="834" spans="1:21" x14ac:dyDescent="0.3">
      <c r="A834" s="1">
        <v>833</v>
      </c>
      <c r="B834" s="1">
        <v>42</v>
      </c>
      <c r="C834" s="1">
        <v>19000</v>
      </c>
      <c r="D834" s="1">
        <v>11</v>
      </c>
      <c r="E834" s="1">
        <v>5.5</v>
      </c>
      <c r="F834" s="1">
        <v>2</v>
      </c>
      <c r="G834" s="1" t="s">
        <v>4</v>
      </c>
      <c r="H834" s="1">
        <v>19.37</v>
      </c>
      <c r="I834" s="1">
        <v>8.57</v>
      </c>
      <c r="J834" s="1">
        <v>28.43</v>
      </c>
      <c r="K834" s="1">
        <v>0.1</v>
      </c>
      <c r="L834" s="1">
        <v>0.12</v>
      </c>
      <c r="M834" s="3">
        <f>PI()*(D834*0.0254)^2/4</f>
        <v>6.1311604970797212E-2</v>
      </c>
      <c r="N834" s="1">
        <f>ROUND(H834*4.45,0)</f>
        <v>86</v>
      </c>
      <c r="O834" s="1">
        <f>I834*745.7</f>
        <v>6390.6490000000003</v>
      </c>
      <c r="P834" s="5">
        <f>ROUND(N834^(3/2)/O834/SQRT(2*1.28*M834)*100,0)</f>
        <v>32</v>
      </c>
      <c r="Q834" s="4">
        <f>E834/D834</f>
        <v>0.5</v>
      </c>
      <c r="R834" s="1">
        <f>ROUND(L834^(3/2)/K834*100*SQRT(2/PI()),0)</f>
        <v>33</v>
      </c>
      <c r="S834" s="1" t="str">
        <f>IF(AND(R834&gt;=R833,R834&gt;R835),"YES","NO")</f>
        <v>NO</v>
      </c>
      <c r="T834" s="1">
        <f>IF(C834&lt;C833,0,IF(T833=1,1,IF(S834="YES",1,0)))</f>
        <v>1</v>
      </c>
      <c r="U834" s="1" t="str">
        <f>IF(AND(T833=0,T834=1),"YES","NO")</f>
        <v>NO</v>
      </c>
    </row>
    <row r="835" spans="1:21" x14ac:dyDescent="0.3">
      <c r="A835" s="1">
        <v>834</v>
      </c>
      <c r="B835" s="1">
        <v>42</v>
      </c>
      <c r="C835" s="1">
        <v>20000</v>
      </c>
      <c r="D835" s="1">
        <v>11</v>
      </c>
      <c r="E835" s="1">
        <v>5.5</v>
      </c>
      <c r="F835" s="1">
        <v>2</v>
      </c>
      <c r="G835" s="1" t="s">
        <v>4</v>
      </c>
      <c r="H835" s="1">
        <v>20.91</v>
      </c>
      <c r="I835" s="1">
        <v>8.08</v>
      </c>
      <c r="J835" s="1">
        <v>25.45</v>
      </c>
      <c r="K835" s="1">
        <v>0.08</v>
      </c>
      <c r="L835" s="1">
        <v>0.11</v>
      </c>
      <c r="M835" s="3">
        <f>PI()*(D835*0.0254)^2/4</f>
        <v>6.1311604970797212E-2</v>
      </c>
      <c r="N835" s="1">
        <f>ROUND(H835*4.45,0)</f>
        <v>93</v>
      </c>
      <c r="O835" s="1">
        <f>I835*745.7</f>
        <v>6025.2560000000003</v>
      </c>
      <c r="P835" s="5">
        <f>ROUND(N835^(3/2)/O835/SQRT(2*1.28*M835)*100,0)</f>
        <v>38</v>
      </c>
      <c r="Q835" s="4">
        <f>E835/D835</f>
        <v>0.5</v>
      </c>
      <c r="R835" s="1">
        <f>ROUND(L835^(3/2)/K835*100*SQRT(2/PI()),0)</f>
        <v>36</v>
      </c>
      <c r="S835" s="1" t="str">
        <f>IF(AND(R835&gt;=R834,R835&gt;R836),"YES","NO")</f>
        <v>NO</v>
      </c>
      <c r="T835" s="1">
        <f>IF(C835&lt;C834,0,IF(T834=1,1,IF(S835="YES",1,0)))</f>
        <v>1</v>
      </c>
      <c r="U835" s="1" t="str">
        <f>IF(AND(T834=0,T835=1),"YES","NO")</f>
        <v>NO</v>
      </c>
    </row>
    <row r="836" spans="1:21" x14ac:dyDescent="0.3">
      <c r="A836" s="1">
        <v>835</v>
      </c>
      <c r="B836" s="1">
        <v>42</v>
      </c>
      <c r="C836" s="1">
        <v>21000</v>
      </c>
      <c r="D836" s="1">
        <v>11</v>
      </c>
      <c r="E836" s="1">
        <v>5.5</v>
      </c>
      <c r="F836" s="1">
        <v>2</v>
      </c>
      <c r="G836" s="1" t="s">
        <v>4</v>
      </c>
      <c r="H836" s="1">
        <v>22.61</v>
      </c>
      <c r="I836" s="1">
        <v>8.6999999999999993</v>
      </c>
      <c r="J836" s="1">
        <v>26.11</v>
      </c>
      <c r="K836" s="1">
        <v>7.0000000000000007E-2</v>
      </c>
      <c r="L836" s="1">
        <v>0.11</v>
      </c>
      <c r="M836" s="3">
        <f>PI()*(D836*0.0254)^2/4</f>
        <v>6.1311604970797212E-2</v>
      </c>
      <c r="N836" s="1">
        <f>ROUND(H836*4.45,0)</f>
        <v>101</v>
      </c>
      <c r="O836" s="1">
        <f>I836*745.7</f>
        <v>6487.59</v>
      </c>
      <c r="P836" s="5">
        <f>ROUND(N836^(3/2)/O836/SQRT(2*1.28*M836)*100,0)</f>
        <v>39</v>
      </c>
      <c r="Q836" s="4">
        <f>E836/D836</f>
        <v>0.5</v>
      </c>
      <c r="R836" s="1">
        <f>ROUND(L836^(3/2)/K836*100*SQRT(2/PI()),0)</f>
        <v>42</v>
      </c>
      <c r="S836" s="1" t="str">
        <f>IF(AND(R836&gt;=R835,R836&gt;R837),"YES","NO")</f>
        <v>NO</v>
      </c>
      <c r="T836" s="1">
        <f>IF(C836&lt;C835,0,IF(T835=1,1,IF(S836="YES",1,0)))</f>
        <v>1</v>
      </c>
      <c r="U836" s="1" t="str">
        <f>IF(AND(T835=0,T836=1),"YES","NO")</f>
        <v>NO</v>
      </c>
    </row>
    <row r="837" spans="1:21" x14ac:dyDescent="0.3">
      <c r="A837" s="1">
        <v>836</v>
      </c>
      <c r="B837" s="1">
        <v>42</v>
      </c>
      <c r="C837" s="1">
        <v>22000</v>
      </c>
      <c r="D837" s="1">
        <v>11</v>
      </c>
      <c r="E837" s="1">
        <v>5.5</v>
      </c>
      <c r="F837" s="1">
        <v>2</v>
      </c>
      <c r="G837" s="1" t="s">
        <v>4</v>
      </c>
      <c r="H837" s="1">
        <v>24.14</v>
      </c>
      <c r="I837" s="1">
        <v>8.93</v>
      </c>
      <c r="J837" s="1">
        <v>25.58</v>
      </c>
      <c r="K837" s="1">
        <v>0.06</v>
      </c>
      <c r="L837" s="1">
        <v>0.11</v>
      </c>
      <c r="M837" s="3">
        <f>PI()*(D837*0.0254)^2/4</f>
        <v>6.1311604970797212E-2</v>
      </c>
      <c r="N837" s="1">
        <f>ROUND(H837*4.45,0)</f>
        <v>107</v>
      </c>
      <c r="O837" s="1">
        <f>I837*745.7</f>
        <v>6659.1010000000006</v>
      </c>
      <c r="P837" s="5">
        <f>ROUND(N837^(3/2)/O837/SQRT(2*1.28*M837)*100,0)</f>
        <v>42</v>
      </c>
      <c r="Q837" s="4">
        <f>E837/D837</f>
        <v>0.5</v>
      </c>
      <c r="R837" s="1">
        <f>ROUND(L837^(3/2)/K837*100*SQRT(2/PI()),0)</f>
        <v>49</v>
      </c>
      <c r="S837" s="1" t="str">
        <f>IF(AND(R837&gt;=R836,R837&gt;R838),"YES","NO")</f>
        <v>NO</v>
      </c>
      <c r="T837" s="1">
        <f>IF(C837&lt;C836,0,IF(T836=1,1,IF(S837="YES",1,0)))</f>
        <v>1</v>
      </c>
      <c r="U837" s="1" t="str">
        <f>IF(AND(T836=0,T837=1),"YES","NO")</f>
        <v>NO</v>
      </c>
    </row>
    <row r="838" spans="1:21" x14ac:dyDescent="0.3">
      <c r="A838" s="1">
        <v>837</v>
      </c>
      <c r="B838" s="1">
        <v>43</v>
      </c>
      <c r="C838" s="1">
        <v>2000</v>
      </c>
      <c r="D838" s="1">
        <v>11</v>
      </c>
      <c r="E838" s="1">
        <v>5.5</v>
      </c>
      <c r="F838" s="1">
        <v>2</v>
      </c>
      <c r="G838" s="1" t="s">
        <v>6</v>
      </c>
      <c r="H838" s="1">
        <v>0.21</v>
      </c>
      <c r="I838" s="1">
        <v>0.01</v>
      </c>
      <c r="J838" s="1">
        <v>0.15</v>
      </c>
      <c r="K838" s="1">
        <v>0.05</v>
      </c>
      <c r="L838" s="1">
        <v>0.11</v>
      </c>
      <c r="M838" s="3">
        <f>PI()*(D838*0.0254)^2/4</f>
        <v>6.1311604970797212E-2</v>
      </c>
      <c r="N838" s="1">
        <f>ROUND(H838*4.45,0)</f>
        <v>1</v>
      </c>
      <c r="O838" s="1">
        <f>I838*745.7</f>
        <v>7.4570000000000007</v>
      </c>
      <c r="P838" s="5">
        <f>ROUND(N838^(3/2)/O838/SQRT(2*1.28*M838)*100,0)</f>
        <v>34</v>
      </c>
      <c r="Q838" s="4">
        <f>E838/D838</f>
        <v>0.5</v>
      </c>
      <c r="R838" s="1">
        <f>ROUND(L838^(3/2)/K838*100*SQRT(2/PI()),0)</f>
        <v>58</v>
      </c>
      <c r="S838" s="1" t="str">
        <f>IF(AND(R838&gt;=R837,R838&gt;R839),"YES","NO")</f>
        <v>NO</v>
      </c>
      <c r="T838" s="1">
        <f>IF(C838&lt;C837,0,IF(T837=1,1,IF(S838="YES",1,0)))</f>
        <v>0</v>
      </c>
      <c r="U838" s="1" t="str">
        <f>IF(AND(T837=0,T838=1),"YES","NO")</f>
        <v>NO</v>
      </c>
    </row>
    <row r="839" spans="1:21" x14ac:dyDescent="0.3">
      <c r="A839" s="1">
        <v>838</v>
      </c>
      <c r="B839" s="1">
        <v>43</v>
      </c>
      <c r="C839" s="1">
        <v>3000</v>
      </c>
      <c r="D839" s="1">
        <v>11</v>
      </c>
      <c r="E839" s="1">
        <v>5.5</v>
      </c>
      <c r="F839" s="1">
        <v>2</v>
      </c>
      <c r="G839" s="1" t="s">
        <v>6</v>
      </c>
      <c r="H839" s="1">
        <v>0.47</v>
      </c>
      <c r="I839" s="1">
        <v>0.02</v>
      </c>
      <c r="J839" s="1">
        <v>0.34</v>
      </c>
      <c r="K839" s="1">
        <v>0.05</v>
      </c>
      <c r="L839" s="1">
        <v>0.11</v>
      </c>
      <c r="M839" s="3">
        <f>PI()*(D839*0.0254)^2/4</f>
        <v>6.1311604970797212E-2</v>
      </c>
      <c r="N839" s="1">
        <f>ROUND(H839*4.45,0)</f>
        <v>2</v>
      </c>
      <c r="O839" s="1">
        <f>I839*745.7</f>
        <v>14.914000000000001</v>
      </c>
      <c r="P839" s="5">
        <f>ROUND(N839^(3/2)/O839/SQRT(2*1.28*M839)*100,0)</f>
        <v>48</v>
      </c>
      <c r="Q839" s="4">
        <f>E839/D839</f>
        <v>0.5</v>
      </c>
      <c r="R839" s="1">
        <f>ROUND(L839^(3/2)/K839*100*SQRT(2/PI()),0)</f>
        <v>58</v>
      </c>
      <c r="S839" s="1" t="str">
        <f>IF(AND(R839&gt;=R838,R839&gt;R840),"YES","NO")</f>
        <v>NO</v>
      </c>
      <c r="T839" s="1">
        <f>IF(C839&lt;C838,0,IF(T838=1,1,IF(S839="YES",1,0)))</f>
        <v>0</v>
      </c>
      <c r="U839" s="1" t="str">
        <f>IF(AND(T838=0,T839=1),"YES","NO")</f>
        <v>NO</v>
      </c>
    </row>
    <row r="840" spans="1:21" x14ac:dyDescent="0.3">
      <c r="A840" s="1">
        <v>839</v>
      </c>
      <c r="B840" s="1">
        <v>43</v>
      </c>
      <c r="C840" s="1">
        <v>4000</v>
      </c>
      <c r="D840" s="1">
        <v>11</v>
      </c>
      <c r="E840" s="1">
        <v>5.5</v>
      </c>
      <c r="F840" s="1">
        <v>2</v>
      </c>
      <c r="G840" s="1" t="s">
        <v>6</v>
      </c>
      <c r="H840" s="1">
        <v>0.85</v>
      </c>
      <c r="I840" s="1">
        <v>0.04</v>
      </c>
      <c r="J840" s="1">
        <v>0.6</v>
      </c>
      <c r="K840" s="1">
        <v>0.05</v>
      </c>
      <c r="L840" s="1">
        <v>0.11</v>
      </c>
      <c r="M840" s="3">
        <f>PI()*(D840*0.0254)^2/4</f>
        <v>6.1311604970797212E-2</v>
      </c>
      <c r="N840" s="1">
        <f>ROUND(H840*4.45,0)</f>
        <v>4</v>
      </c>
      <c r="O840" s="1">
        <f>I840*745.7</f>
        <v>29.828000000000003</v>
      </c>
      <c r="P840" s="5">
        <f>ROUND(N840^(3/2)/O840/SQRT(2*1.28*M840)*100,0)</f>
        <v>68</v>
      </c>
      <c r="Q840" s="4">
        <f>E840/D840</f>
        <v>0.5</v>
      </c>
      <c r="R840" s="1">
        <f>ROUND(L840^(3/2)/K840*100*SQRT(2/PI()),0)</f>
        <v>58</v>
      </c>
      <c r="S840" s="1" t="str">
        <f>IF(AND(R840&gt;=R839,R840&gt;R841),"YES","NO")</f>
        <v>NO</v>
      </c>
      <c r="T840" s="1">
        <f>IF(C840&lt;C839,0,IF(T839=1,1,IF(S840="YES",1,0)))</f>
        <v>0</v>
      </c>
      <c r="U840" s="1" t="str">
        <f>IF(AND(T839=0,T840=1),"YES","NO")</f>
        <v>NO</v>
      </c>
    </row>
    <row r="841" spans="1:21" x14ac:dyDescent="0.3">
      <c r="A841" s="1">
        <v>840</v>
      </c>
      <c r="B841" s="1">
        <v>43</v>
      </c>
      <c r="C841" s="1">
        <v>5000</v>
      </c>
      <c r="D841" s="1">
        <v>11</v>
      </c>
      <c r="E841" s="1">
        <v>5.5</v>
      </c>
      <c r="F841" s="1">
        <v>2</v>
      </c>
      <c r="G841" s="1" t="s">
        <v>6</v>
      </c>
      <c r="H841" s="1">
        <v>1.32</v>
      </c>
      <c r="I841" s="1">
        <v>7.0000000000000007E-2</v>
      </c>
      <c r="J841" s="1">
        <v>0.92</v>
      </c>
      <c r="K841" s="1">
        <v>0.05</v>
      </c>
      <c r="L841" s="1">
        <v>0.11</v>
      </c>
      <c r="M841" s="3">
        <f>PI()*(D841*0.0254)^2/4</f>
        <v>6.1311604970797212E-2</v>
      </c>
      <c r="N841" s="1">
        <f>ROUND(H841*4.45,0)</f>
        <v>6</v>
      </c>
      <c r="O841" s="1">
        <f>I841*745.7</f>
        <v>52.199000000000005</v>
      </c>
      <c r="P841" s="5">
        <f>ROUND(N841^(3/2)/O841/SQRT(2*1.28*M841)*100,0)</f>
        <v>71</v>
      </c>
      <c r="Q841" s="4">
        <f>E841/D841</f>
        <v>0.5</v>
      </c>
      <c r="R841" s="1">
        <f>ROUND(L841^(3/2)/K841*100*SQRT(2/PI()),0)</f>
        <v>58</v>
      </c>
      <c r="S841" s="1" t="str">
        <f>IF(AND(R841&gt;=R840,R841&gt;R842),"YES","NO")</f>
        <v>NO</v>
      </c>
      <c r="T841" s="1">
        <f>IF(C841&lt;C840,0,IF(T840=1,1,IF(S841="YES",1,0)))</f>
        <v>0</v>
      </c>
      <c r="U841" s="1" t="str">
        <f>IF(AND(T840=0,T841=1),"YES","NO")</f>
        <v>NO</v>
      </c>
    </row>
    <row r="842" spans="1:21" x14ac:dyDescent="0.3">
      <c r="A842" s="1">
        <v>841</v>
      </c>
      <c r="B842" s="1">
        <v>43</v>
      </c>
      <c r="C842" s="1">
        <v>6000</v>
      </c>
      <c r="D842" s="1">
        <v>11</v>
      </c>
      <c r="E842" s="1">
        <v>5.5</v>
      </c>
      <c r="F842" s="1">
        <v>2</v>
      </c>
      <c r="G842" s="1" t="s">
        <v>6</v>
      </c>
      <c r="H842" s="1">
        <v>1.9</v>
      </c>
      <c r="I842" s="1">
        <v>0.12</v>
      </c>
      <c r="J842" s="1">
        <v>1.29</v>
      </c>
      <c r="K842" s="1">
        <v>0.04</v>
      </c>
      <c r="L842" s="1">
        <v>0.11</v>
      </c>
      <c r="M842" s="3">
        <f>PI()*(D842*0.0254)^2/4</f>
        <v>6.1311604970797212E-2</v>
      </c>
      <c r="N842" s="1">
        <f>ROUND(H842*4.45,0)</f>
        <v>8</v>
      </c>
      <c r="O842" s="1">
        <f>I842*745.7</f>
        <v>89.484000000000009</v>
      </c>
      <c r="P842" s="5">
        <f>ROUND(N842^(3/2)/O842/SQRT(2*1.28*M842)*100,0)</f>
        <v>64</v>
      </c>
      <c r="Q842" s="4">
        <f>E842/D842</f>
        <v>0.5</v>
      </c>
      <c r="R842" s="1">
        <f>ROUND(L842^(3/2)/K842*100*SQRT(2/PI()),0)</f>
        <v>73</v>
      </c>
      <c r="S842" s="1" t="str">
        <f>IF(AND(R842&gt;=R841,R842&gt;R843),"YES","NO")</f>
        <v>NO</v>
      </c>
      <c r="T842" s="1">
        <f>IF(C842&lt;C841,0,IF(T841=1,1,IF(S842="YES",1,0)))</f>
        <v>0</v>
      </c>
      <c r="U842" s="1" t="str">
        <f>IF(AND(T841=0,T842=1),"YES","NO")</f>
        <v>NO</v>
      </c>
    </row>
    <row r="843" spans="1:21" x14ac:dyDescent="0.3">
      <c r="A843" s="1">
        <v>842</v>
      </c>
      <c r="B843" s="1">
        <v>43</v>
      </c>
      <c r="C843" s="1">
        <v>7000</v>
      </c>
      <c r="D843" s="1">
        <v>11</v>
      </c>
      <c r="E843" s="1">
        <v>5.5</v>
      </c>
      <c r="F843" s="1">
        <v>2</v>
      </c>
      <c r="G843" s="1" t="s">
        <v>6</v>
      </c>
      <c r="H843" s="1">
        <v>2.6</v>
      </c>
      <c r="I843" s="1">
        <v>0.19</v>
      </c>
      <c r="J843" s="1">
        <v>1.75</v>
      </c>
      <c r="K843" s="1">
        <v>0.04</v>
      </c>
      <c r="L843" s="1">
        <v>0.11</v>
      </c>
      <c r="M843" s="3">
        <f>PI()*(D843*0.0254)^2/4</f>
        <v>6.1311604970797212E-2</v>
      </c>
      <c r="N843" s="1">
        <f>ROUND(H843*4.45,0)</f>
        <v>12</v>
      </c>
      <c r="O843" s="1">
        <f>I843*745.7</f>
        <v>141.68300000000002</v>
      </c>
      <c r="P843" s="5">
        <f>ROUND(N843^(3/2)/O843/SQRT(2*1.28*M843)*100,0)</f>
        <v>74</v>
      </c>
      <c r="Q843" s="4">
        <f>E843/D843</f>
        <v>0.5</v>
      </c>
      <c r="R843" s="1">
        <f>ROUND(L843^(3/2)/K843*100*SQRT(2/PI()),0)</f>
        <v>73</v>
      </c>
      <c r="S843" s="1" t="str">
        <f>IF(AND(R843&gt;=R842,R843&gt;R844),"YES","NO")</f>
        <v>YES</v>
      </c>
      <c r="T843" s="1">
        <f>IF(C843&lt;C842,0,IF(T842=1,1,IF(S843="YES",1,0)))</f>
        <v>1</v>
      </c>
      <c r="U843" s="1" t="str">
        <f>IF(AND(T842=0,T843=1),"YES","NO")</f>
        <v>YES</v>
      </c>
    </row>
    <row r="844" spans="1:21" x14ac:dyDescent="0.3">
      <c r="A844" s="1">
        <v>843</v>
      </c>
      <c r="B844" s="1">
        <v>43</v>
      </c>
      <c r="C844" s="1">
        <v>8000</v>
      </c>
      <c r="D844" s="1">
        <v>11</v>
      </c>
      <c r="E844" s="1">
        <v>5.5</v>
      </c>
      <c r="F844" s="1">
        <v>2</v>
      </c>
      <c r="G844" s="1" t="s">
        <v>6</v>
      </c>
      <c r="H844" s="1">
        <v>3.44</v>
      </c>
      <c r="I844" s="1">
        <v>0.33</v>
      </c>
      <c r="J844" s="1">
        <v>2.62</v>
      </c>
      <c r="K844" s="1">
        <v>0.05</v>
      </c>
      <c r="L844" s="1">
        <v>0.12</v>
      </c>
      <c r="M844" s="3">
        <f>PI()*(D844*0.0254)^2/4</f>
        <v>6.1311604970797212E-2</v>
      </c>
      <c r="N844" s="1">
        <f>ROUND(H844*4.45,0)</f>
        <v>15</v>
      </c>
      <c r="O844" s="1">
        <f>I844*745.7</f>
        <v>246.08100000000002</v>
      </c>
      <c r="P844" s="5">
        <f>ROUND(N844^(3/2)/O844/SQRT(2*1.28*M844)*100,0)</f>
        <v>60</v>
      </c>
      <c r="Q844" s="4">
        <f>E844/D844</f>
        <v>0.5</v>
      </c>
      <c r="R844" s="1">
        <f>ROUND(L844^(3/2)/K844*100*SQRT(2/PI()),0)</f>
        <v>66</v>
      </c>
      <c r="S844" s="1" t="str">
        <f>IF(AND(R844&gt;=R843,R844&gt;R845),"YES","NO")</f>
        <v>NO</v>
      </c>
      <c r="T844" s="1">
        <f>IF(C844&lt;C843,0,IF(T843=1,1,IF(S844="YES",1,0)))</f>
        <v>1</v>
      </c>
      <c r="U844" s="1" t="str">
        <f>IF(AND(T843=0,T844=1),"YES","NO")</f>
        <v>NO</v>
      </c>
    </row>
    <row r="845" spans="1:21" x14ac:dyDescent="0.3">
      <c r="A845" s="1">
        <v>844</v>
      </c>
      <c r="B845" s="1">
        <v>43</v>
      </c>
      <c r="C845" s="1">
        <v>9000</v>
      </c>
      <c r="D845" s="1">
        <v>11</v>
      </c>
      <c r="E845" s="1">
        <v>5.5</v>
      </c>
      <c r="F845" s="1">
        <v>2</v>
      </c>
      <c r="G845" s="1" t="s">
        <v>6</v>
      </c>
      <c r="H845" s="1">
        <v>4.4000000000000004</v>
      </c>
      <c r="I845" s="1">
        <v>0.53</v>
      </c>
      <c r="J845" s="1">
        <v>3.74</v>
      </c>
      <c r="K845" s="1">
        <v>0.06</v>
      </c>
      <c r="L845" s="1">
        <v>0.12</v>
      </c>
      <c r="M845" s="3">
        <f>PI()*(D845*0.0254)^2/4</f>
        <v>6.1311604970797212E-2</v>
      </c>
      <c r="N845" s="1">
        <f>ROUND(H845*4.45,0)</f>
        <v>20</v>
      </c>
      <c r="O845" s="1">
        <f>I845*745.7</f>
        <v>395.22100000000006</v>
      </c>
      <c r="P845" s="5">
        <f>ROUND(N845^(3/2)/O845/SQRT(2*1.28*M845)*100,0)</f>
        <v>57</v>
      </c>
      <c r="Q845" s="4">
        <f>E845/D845</f>
        <v>0.5</v>
      </c>
      <c r="R845" s="1">
        <f>ROUND(L845^(3/2)/K845*100*SQRT(2/PI()),0)</f>
        <v>55</v>
      </c>
      <c r="S845" s="1" t="str">
        <f>IF(AND(R845&gt;=R844,R845&gt;R846),"YES","NO")</f>
        <v>NO</v>
      </c>
      <c r="T845" s="1">
        <f>IF(C845&lt;C844,0,IF(T844=1,1,IF(S845="YES",1,0)))</f>
        <v>1</v>
      </c>
      <c r="U845" s="1" t="str">
        <f>IF(AND(T844=0,T845=1),"YES","NO")</f>
        <v>NO</v>
      </c>
    </row>
    <row r="846" spans="1:21" x14ac:dyDescent="0.3">
      <c r="A846" s="1">
        <v>845</v>
      </c>
      <c r="B846" s="1">
        <v>43</v>
      </c>
      <c r="C846" s="1">
        <v>10000</v>
      </c>
      <c r="D846" s="1">
        <v>11</v>
      </c>
      <c r="E846" s="1">
        <v>5.5</v>
      </c>
      <c r="F846" s="1">
        <v>2</v>
      </c>
      <c r="G846" s="1" t="s">
        <v>6</v>
      </c>
      <c r="H846" s="1">
        <v>5.5</v>
      </c>
      <c r="I846" s="1">
        <v>0.81</v>
      </c>
      <c r="J846" s="1">
        <v>5.13</v>
      </c>
      <c r="K846" s="1">
        <v>0.06</v>
      </c>
      <c r="L846" s="1">
        <v>0.12</v>
      </c>
      <c r="M846" s="3">
        <f>PI()*(D846*0.0254)^2/4</f>
        <v>6.1311604970797212E-2</v>
      </c>
      <c r="N846" s="1">
        <f>ROUND(H846*4.45,0)</f>
        <v>24</v>
      </c>
      <c r="O846" s="1">
        <f>I846*745.7</f>
        <v>604.01700000000005</v>
      </c>
      <c r="P846" s="5">
        <f>ROUND(N846^(3/2)/O846/SQRT(2*1.28*M846)*100,0)</f>
        <v>49</v>
      </c>
      <c r="Q846" s="4">
        <f>E846/D846</f>
        <v>0.5</v>
      </c>
      <c r="R846" s="1">
        <f>ROUND(L846^(3/2)/K846*100*SQRT(2/PI()),0)</f>
        <v>55</v>
      </c>
      <c r="S846" s="1" t="str">
        <f>IF(AND(R846&gt;=R845,R846&gt;R847),"YES","NO")</f>
        <v>YES</v>
      </c>
      <c r="T846" s="1">
        <f>IF(C846&lt;C845,0,IF(T845=1,1,IF(S846="YES",1,0)))</f>
        <v>1</v>
      </c>
      <c r="U846" s="1" t="str">
        <f>IF(AND(T845=0,T846=1),"YES","NO")</f>
        <v>NO</v>
      </c>
    </row>
    <row r="847" spans="1:21" x14ac:dyDescent="0.3">
      <c r="A847" s="1">
        <v>846</v>
      </c>
      <c r="B847" s="1">
        <v>43</v>
      </c>
      <c r="C847" s="1">
        <v>11000</v>
      </c>
      <c r="D847" s="1">
        <v>11</v>
      </c>
      <c r="E847" s="1">
        <v>5.5</v>
      </c>
      <c r="F847" s="1">
        <v>2</v>
      </c>
      <c r="G847" s="1" t="s">
        <v>6</v>
      </c>
      <c r="H847" s="1">
        <v>6.74</v>
      </c>
      <c r="I847" s="1">
        <v>1.2</v>
      </c>
      <c r="J847" s="1">
        <v>6.86</v>
      </c>
      <c r="K847" s="1">
        <v>7.0000000000000007E-2</v>
      </c>
      <c r="L847" s="1">
        <v>0.12</v>
      </c>
      <c r="M847" s="3">
        <f>PI()*(D847*0.0254)^2/4</f>
        <v>6.1311604970797212E-2</v>
      </c>
      <c r="N847" s="1">
        <f>ROUND(H847*4.45,0)</f>
        <v>30</v>
      </c>
      <c r="O847" s="1">
        <f>I847*745.7</f>
        <v>894.84</v>
      </c>
      <c r="P847" s="5">
        <f>ROUND(N847^(3/2)/O847/SQRT(2*1.28*M847)*100,0)</f>
        <v>46</v>
      </c>
      <c r="Q847" s="4">
        <f>E847/D847</f>
        <v>0.5</v>
      </c>
      <c r="R847" s="1">
        <f>ROUND(L847^(3/2)/K847*100*SQRT(2/PI()),0)</f>
        <v>47</v>
      </c>
      <c r="S847" s="1" t="str">
        <f>IF(AND(R847&gt;=R846,R847&gt;R848),"YES","NO")</f>
        <v>NO</v>
      </c>
      <c r="T847" s="1">
        <f>IF(C847&lt;C846,0,IF(T846=1,1,IF(S847="YES",1,0)))</f>
        <v>1</v>
      </c>
      <c r="U847" s="1" t="str">
        <f>IF(AND(T846=0,T847=1),"YES","NO")</f>
        <v>NO</v>
      </c>
    </row>
    <row r="848" spans="1:21" x14ac:dyDescent="0.3">
      <c r="A848" s="1">
        <v>847</v>
      </c>
      <c r="B848" s="1">
        <v>43</v>
      </c>
      <c r="C848" s="1">
        <v>12000</v>
      </c>
      <c r="D848" s="1">
        <v>11</v>
      </c>
      <c r="E848" s="1">
        <v>5.5</v>
      </c>
      <c r="F848" s="1">
        <v>2</v>
      </c>
      <c r="G848" s="1" t="s">
        <v>6</v>
      </c>
      <c r="H848" s="1">
        <v>8.14</v>
      </c>
      <c r="I848" s="1">
        <v>1.71</v>
      </c>
      <c r="J848" s="1">
        <v>8.98</v>
      </c>
      <c r="K848" s="1">
        <v>0.08</v>
      </c>
      <c r="L848" s="1">
        <v>0.12</v>
      </c>
      <c r="M848" s="3">
        <f>PI()*(D848*0.0254)^2/4</f>
        <v>6.1311604970797212E-2</v>
      </c>
      <c r="N848" s="1">
        <f>ROUND(H848*4.45,0)</f>
        <v>36</v>
      </c>
      <c r="O848" s="1">
        <f>I848*745.7</f>
        <v>1275.1470000000002</v>
      </c>
      <c r="P848" s="5">
        <f>ROUND(N848^(3/2)/O848/SQRT(2*1.28*M848)*100,0)</f>
        <v>43</v>
      </c>
      <c r="Q848" s="4">
        <f>E848/D848</f>
        <v>0.5</v>
      </c>
      <c r="R848" s="1">
        <f>ROUND(L848^(3/2)/K848*100*SQRT(2/PI()),0)</f>
        <v>41</v>
      </c>
      <c r="S848" s="1" t="str">
        <f>IF(AND(R848&gt;=R847,R848&gt;R849),"YES","NO")</f>
        <v>NO</v>
      </c>
      <c r="T848" s="1">
        <f>IF(C848&lt;C847,0,IF(T847=1,1,IF(S848="YES",1,0)))</f>
        <v>1</v>
      </c>
      <c r="U848" s="1" t="str">
        <f>IF(AND(T847=0,T848=1),"YES","NO")</f>
        <v>NO</v>
      </c>
    </row>
    <row r="849" spans="1:21" x14ac:dyDescent="0.3">
      <c r="A849" s="1">
        <v>848</v>
      </c>
      <c r="B849" s="1">
        <v>43</v>
      </c>
      <c r="C849" s="1">
        <v>13000</v>
      </c>
      <c r="D849" s="1">
        <v>11</v>
      </c>
      <c r="E849" s="1">
        <v>5.5</v>
      </c>
      <c r="F849" s="1">
        <v>2</v>
      </c>
      <c r="G849" s="1" t="s">
        <v>6</v>
      </c>
      <c r="H849" s="1">
        <v>9.68</v>
      </c>
      <c r="I849" s="1">
        <v>2.39</v>
      </c>
      <c r="J849" s="1">
        <v>11.57</v>
      </c>
      <c r="K849" s="1">
        <v>0.08</v>
      </c>
      <c r="L849" s="1">
        <v>0.12</v>
      </c>
      <c r="M849" s="3">
        <f>PI()*(D849*0.0254)^2/4</f>
        <v>6.1311604970797212E-2</v>
      </c>
      <c r="N849" s="1">
        <f>ROUND(H849*4.45,0)</f>
        <v>43</v>
      </c>
      <c r="O849" s="1">
        <f>I849*745.7</f>
        <v>1782.2230000000002</v>
      </c>
      <c r="P849" s="5">
        <f>ROUND(N849^(3/2)/O849/SQRT(2*1.28*M849)*100,0)</f>
        <v>40</v>
      </c>
      <c r="Q849" s="4">
        <f>E849/D849</f>
        <v>0.5</v>
      </c>
      <c r="R849" s="1">
        <f>ROUND(L849^(3/2)/K849*100*SQRT(2/PI()),0)</f>
        <v>41</v>
      </c>
      <c r="S849" s="1" t="str">
        <f>IF(AND(R849&gt;=R848,R849&gt;R850),"YES","NO")</f>
        <v>YES</v>
      </c>
      <c r="T849" s="1">
        <f>IF(C849&lt;C848,0,IF(T848=1,1,IF(S849="YES",1,0)))</f>
        <v>1</v>
      </c>
      <c r="U849" s="1" t="str">
        <f>IF(AND(T848=0,T849=1),"YES","NO")</f>
        <v>NO</v>
      </c>
    </row>
    <row r="850" spans="1:21" x14ac:dyDescent="0.3">
      <c r="A850" s="1">
        <v>849</v>
      </c>
      <c r="B850" s="1">
        <v>43</v>
      </c>
      <c r="C850" s="1">
        <v>14000</v>
      </c>
      <c r="D850" s="1">
        <v>11</v>
      </c>
      <c r="E850" s="1">
        <v>5.5</v>
      </c>
      <c r="F850" s="1">
        <v>2</v>
      </c>
      <c r="G850" s="1" t="s">
        <v>6</v>
      </c>
      <c r="H850" s="1">
        <v>11.35</v>
      </c>
      <c r="I850" s="1">
        <v>3.19</v>
      </c>
      <c r="J850" s="1">
        <v>14.35</v>
      </c>
      <c r="K850" s="1">
        <v>0.09</v>
      </c>
      <c r="L850" s="1">
        <v>0.12</v>
      </c>
      <c r="M850" s="3">
        <f>PI()*(D850*0.0254)^2/4</f>
        <v>6.1311604970797212E-2</v>
      </c>
      <c r="N850" s="1">
        <f>ROUND(H850*4.45,0)</f>
        <v>51</v>
      </c>
      <c r="O850" s="1">
        <f>I850*745.7</f>
        <v>2378.7829999999999</v>
      </c>
      <c r="P850" s="5">
        <f>ROUND(N850^(3/2)/O850/SQRT(2*1.28*M850)*100,0)</f>
        <v>39</v>
      </c>
      <c r="Q850" s="4">
        <f>E850/D850</f>
        <v>0.5</v>
      </c>
      <c r="R850" s="1">
        <f>ROUND(L850^(3/2)/K850*100*SQRT(2/PI()),0)</f>
        <v>37</v>
      </c>
      <c r="S850" s="1" t="str">
        <f>IF(AND(R850&gt;=R849,R850&gt;R851),"YES","NO")</f>
        <v>NO</v>
      </c>
      <c r="T850" s="1">
        <f>IF(C850&lt;C849,0,IF(T849=1,1,IF(S850="YES",1,0)))</f>
        <v>1</v>
      </c>
      <c r="U850" s="1" t="str">
        <f>IF(AND(T849=0,T850=1),"YES","NO")</f>
        <v>NO</v>
      </c>
    </row>
    <row r="851" spans="1:21" x14ac:dyDescent="0.3">
      <c r="A851" s="1">
        <v>850</v>
      </c>
      <c r="B851" s="1">
        <v>43</v>
      </c>
      <c r="C851" s="1">
        <v>15000</v>
      </c>
      <c r="D851" s="1">
        <v>11</v>
      </c>
      <c r="E851" s="1">
        <v>5.5</v>
      </c>
      <c r="F851" s="1">
        <v>2</v>
      </c>
      <c r="G851" s="1" t="s">
        <v>6</v>
      </c>
      <c r="H851" s="1">
        <v>13.05</v>
      </c>
      <c r="I851" s="1">
        <v>3.75</v>
      </c>
      <c r="J851" s="1">
        <v>15.77</v>
      </c>
      <c r="K851" s="1">
        <v>0.09</v>
      </c>
      <c r="L851" s="1">
        <v>0.12</v>
      </c>
      <c r="M851" s="3">
        <f>PI()*(D851*0.0254)^2/4</f>
        <v>6.1311604970797212E-2</v>
      </c>
      <c r="N851" s="1">
        <f>ROUND(H851*4.45,0)</f>
        <v>58</v>
      </c>
      <c r="O851" s="1">
        <f>I851*745.7</f>
        <v>2796.375</v>
      </c>
      <c r="P851" s="5">
        <f>ROUND(N851^(3/2)/O851/SQRT(2*1.28*M851)*100,0)</f>
        <v>40</v>
      </c>
      <c r="Q851" s="4">
        <f>E851/D851</f>
        <v>0.5</v>
      </c>
      <c r="R851" s="1">
        <f>ROUND(L851^(3/2)/K851*100*SQRT(2/PI()),0)</f>
        <v>37</v>
      </c>
      <c r="S851" s="1" t="str">
        <f>IF(AND(R851&gt;=R850,R851&gt;R852),"YES","NO")</f>
        <v>NO</v>
      </c>
      <c r="T851" s="1">
        <f>IF(C851&lt;C850,0,IF(T850=1,1,IF(S851="YES",1,0)))</f>
        <v>1</v>
      </c>
      <c r="U851" s="1" t="str">
        <f>IF(AND(T850=0,T851=1),"YES","NO")</f>
        <v>NO</v>
      </c>
    </row>
    <row r="852" spans="1:21" x14ac:dyDescent="0.3">
      <c r="A852" s="1">
        <v>851</v>
      </c>
      <c r="B852" s="1">
        <v>43</v>
      </c>
      <c r="C852" s="1">
        <v>16000</v>
      </c>
      <c r="D852" s="1">
        <v>11</v>
      </c>
      <c r="E852" s="1">
        <v>5.5</v>
      </c>
      <c r="F852" s="1">
        <v>2</v>
      </c>
      <c r="G852" s="1" t="s">
        <v>6</v>
      </c>
      <c r="H852" s="1">
        <v>14.89</v>
      </c>
      <c r="I852" s="1">
        <v>4.38</v>
      </c>
      <c r="J852" s="1">
        <v>17.25</v>
      </c>
      <c r="K852" s="1">
        <v>0.08</v>
      </c>
      <c r="L852" s="1">
        <v>0.12</v>
      </c>
      <c r="M852" s="3">
        <f>PI()*(D852*0.0254)^2/4</f>
        <v>6.1311604970797212E-2</v>
      </c>
      <c r="N852" s="1">
        <f>ROUND(H852*4.45,0)</f>
        <v>66</v>
      </c>
      <c r="O852" s="1">
        <f>I852*745.7</f>
        <v>3266.1660000000002</v>
      </c>
      <c r="P852" s="5">
        <f>ROUND(N852^(3/2)/O852/SQRT(2*1.28*M852)*100,0)</f>
        <v>41</v>
      </c>
      <c r="Q852" s="4">
        <f>E852/D852</f>
        <v>0.5</v>
      </c>
      <c r="R852" s="1">
        <f>ROUND(L852^(3/2)/K852*100*SQRT(2/PI()),0)</f>
        <v>41</v>
      </c>
      <c r="S852" s="1" t="str">
        <f>IF(AND(R852&gt;=R851,R852&gt;R853),"YES","NO")</f>
        <v>NO</v>
      </c>
      <c r="T852" s="1">
        <f>IF(C852&lt;C851,0,IF(T851=1,1,IF(S852="YES",1,0)))</f>
        <v>1</v>
      </c>
      <c r="U852" s="1" t="str">
        <f>IF(AND(T851=0,T852=1),"YES","NO")</f>
        <v>NO</v>
      </c>
    </row>
    <row r="853" spans="1:21" x14ac:dyDescent="0.3">
      <c r="A853" s="1">
        <v>852</v>
      </c>
      <c r="B853" s="1">
        <v>43</v>
      </c>
      <c r="C853" s="1">
        <v>17000</v>
      </c>
      <c r="D853" s="1">
        <v>11</v>
      </c>
      <c r="E853" s="1">
        <v>5.5</v>
      </c>
      <c r="F853" s="1">
        <v>2</v>
      </c>
      <c r="G853" s="1" t="s">
        <v>6</v>
      </c>
      <c r="H853" s="1">
        <v>16.86</v>
      </c>
      <c r="I853" s="1">
        <v>5.16</v>
      </c>
      <c r="J853" s="1">
        <v>19.13</v>
      </c>
      <c r="K853" s="1">
        <v>0.08</v>
      </c>
      <c r="L853" s="1">
        <v>0.13</v>
      </c>
      <c r="M853" s="3">
        <f>PI()*(D853*0.0254)^2/4</f>
        <v>6.1311604970797212E-2</v>
      </c>
      <c r="N853" s="1">
        <f>ROUND(H853*4.45,0)</f>
        <v>75</v>
      </c>
      <c r="O853" s="1">
        <f>I853*745.7</f>
        <v>3847.8120000000004</v>
      </c>
      <c r="P853" s="5">
        <f>ROUND(N853^(3/2)/O853/SQRT(2*1.28*M853)*100,0)</f>
        <v>43</v>
      </c>
      <c r="Q853" s="4">
        <f>E853/D853</f>
        <v>0.5</v>
      </c>
      <c r="R853" s="1">
        <f>ROUND(L853^(3/2)/K853*100*SQRT(2/PI()),0)</f>
        <v>47</v>
      </c>
      <c r="S853" s="1" t="str">
        <f>IF(AND(R853&gt;=R852,R853&gt;R854),"YES","NO")</f>
        <v>YES</v>
      </c>
      <c r="T853" s="1">
        <f>IF(C853&lt;C852,0,IF(T852=1,1,IF(S853="YES",1,0)))</f>
        <v>1</v>
      </c>
      <c r="U853" s="1" t="str">
        <f>IF(AND(T852=0,T853=1),"YES","NO")</f>
        <v>NO</v>
      </c>
    </row>
    <row r="854" spans="1:21" x14ac:dyDescent="0.3">
      <c r="A854" s="1">
        <v>853</v>
      </c>
      <c r="B854" s="1">
        <v>43</v>
      </c>
      <c r="C854" s="1">
        <v>18000</v>
      </c>
      <c r="D854" s="1">
        <v>11</v>
      </c>
      <c r="E854" s="1">
        <v>5.5</v>
      </c>
      <c r="F854" s="1">
        <v>2</v>
      </c>
      <c r="G854" s="1" t="s">
        <v>6</v>
      </c>
      <c r="H854" s="1">
        <v>18.95</v>
      </c>
      <c r="I854" s="1">
        <v>6.46</v>
      </c>
      <c r="J854" s="1">
        <v>22.61</v>
      </c>
      <c r="K854" s="1">
        <v>0.09</v>
      </c>
      <c r="L854" s="1">
        <v>0.13</v>
      </c>
      <c r="M854" s="3">
        <f>PI()*(D854*0.0254)^2/4</f>
        <v>6.1311604970797212E-2</v>
      </c>
      <c r="N854" s="1">
        <f>ROUND(H854*4.45,0)</f>
        <v>84</v>
      </c>
      <c r="O854" s="1">
        <f>I854*745.7</f>
        <v>4817.2220000000007</v>
      </c>
      <c r="P854" s="5">
        <f>ROUND(N854^(3/2)/O854/SQRT(2*1.28*M854)*100,0)</f>
        <v>40</v>
      </c>
      <c r="Q854" s="4">
        <f>E854/D854</f>
        <v>0.5</v>
      </c>
      <c r="R854" s="1">
        <f>ROUND(L854^(3/2)/K854*100*SQRT(2/PI()),0)</f>
        <v>42</v>
      </c>
      <c r="S854" s="1" t="str">
        <f>IF(AND(R854&gt;=R853,R854&gt;R855),"YES","NO")</f>
        <v>NO</v>
      </c>
      <c r="T854" s="1">
        <f>IF(C854&lt;C853,0,IF(T853=1,1,IF(S854="YES",1,0)))</f>
        <v>1</v>
      </c>
      <c r="U854" s="1" t="str">
        <f>IF(AND(T853=0,T854=1),"YES","NO")</f>
        <v>NO</v>
      </c>
    </row>
    <row r="855" spans="1:21" x14ac:dyDescent="0.3">
      <c r="A855" s="1">
        <v>854</v>
      </c>
      <c r="B855" s="1">
        <v>43</v>
      </c>
      <c r="C855" s="1">
        <v>19000</v>
      </c>
      <c r="D855" s="1">
        <v>11</v>
      </c>
      <c r="E855" s="1">
        <v>5.5</v>
      </c>
      <c r="F855" s="1">
        <v>2</v>
      </c>
      <c r="G855" s="1" t="s">
        <v>6</v>
      </c>
      <c r="H855" s="1">
        <v>20.89</v>
      </c>
      <c r="I855" s="1">
        <v>6.34</v>
      </c>
      <c r="J855" s="1">
        <v>21.03</v>
      </c>
      <c r="K855" s="1">
        <v>7.0000000000000007E-2</v>
      </c>
      <c r="L855" s="1">
        <v>0.12</v>
      </c>
      <c r="M855" s="3">
        <f>PI()*(D855*0.0254)^2/4</f>
        <v>6.1311604970797212E-2</v>
      </c>
      <c r="N855" s="1">
        <f>ROUND(H855*4.45,0)</f>
        <v>93</v>
      </c>
      <c r="O855" s="1">
        <f>I855*745.7</f>
        <v>4727.7380000000003</v>
      </c>
      <c r="P855" s="5">
        <f>ROUND(N855^(3/2)/O855/SQRT(2*1.28*M855)*100,0)</f>
        <v>48</v>
      </c>
      <c r="Q855" s="4">
        <f>E855/D855</f>
        <v>0.5</v>
      </c>
      <c r="R855" s="1">
        <f>ROUND(L855^(3/2)/K855*100*SQRT(2/PI()),0)</f>
        <v>47</v>
      </c>
      <c r="S855" s="1" t="str">
        <f>IF(AND(R855&gt;=R854,R855&gt;R856),"YES","NO")</f>
        <v>NO</v>
      </c>
      <c r="T855" s="1">
        <f>IF(C855&lt;C854,0,IF(T854=1,1,IF(S855="YES",1,0)))</f>
        <v>1</v>
      </c>
      <c r="U855" s="1" t="str">
        <f>IF(AND(T854=0,T855=1),"YES","NO")</f>
        <v>NO</v>
      </c>
    </row>
    <row r="856" spans="1:21" x14ac:dyDescent="0.3">
      <c r="A856" s="1">
        <v>855</v>
      </c>
      <c r="B856" s="1">
        <v>43</v>
      </c>
      <c r="C856" s="1">
        <v>20000</v>
      </c>
      <c r="D856" s="1">
        <v>11</v>
      </c>
      <c r="E856" s="1">
        <v>5.5</v>
      </c>
      <c r="F856" s="1">
        <v>2</v>
      </c>
      <c r="G856" s="1" t="s">
        <v>6</v>
      </c>
      <c r="H856" s="1">
        <v>22.74</v>
      </c>
      <c r="I856" s="1">
        <v>6.91</v>
      </c>
      <c r="J856" s="1">
        <v>21.78</v>
      </c>
      <c r="K856" s="1">
        <v>7.0000000000000007E-2</v>
      </c>
      <c r="L856" s="1">
        <v>0.12</v>
      </c>
      <c r="M856" s="3">
        <f>PI()*(D856*0.0254)^2/4</f>
        <v>6.1311604970797212E-2</v>
      </c>
      <c r="N856" s="1">
        <f>ROUND(H856*4.45,0)</f>
        <v>101</v>
      </c>
      <c r="O856" s="1">
        <f>I856*745.7</f>
        <v>5152.7870000000003</v>
      </c>
      <c r="P856" s="5">
        <f>ROUND(N856^(3/2)/O856/SQRT(2*1.28*M856)*100,0)</f>
        <v>50</v>
      </c>
      <c r="Q856" s="4">
        <f>E856/D856</f>
        <v>0.5</v>
      </c>
      <c r="R856" s="1">
        <f>ROUND(L856^(3/2)/K856*100*SQRT(2/PI()),0)</f>
        <v>47</v>
      </c>
      <c r="S856" s="1" t="str">
        <f>IF(AND(R856&gt;=R855,R856&gt;R857),"YES","NO")</f>
        <v>NO</v>
      </c>
      <c r="T856" s="1">
        <f>IF(C856&lt;C855,0,IF(T855=1,1,IF(S856="YES",1,0)))</f>
        <v>1</v>
      </c>
      <c r="U856" s="1" t="str">
        <f>IF(AND(T855=0,T856=1),"YES","NO")</f>
        <v>NO</v>
      </c>
    </row>
    <row r="857" spans="1:21" x14ac:dyDescent="0.3">
      <c r="A857" s="1">
        <v>856</v>
      </c>
      <c r="B857" s="1">
        <v>43</v>
      </c>
      <c r="C857" s="1">
        <v>21000</v>
      </c>
      <c r="D857" s="1">
        <v>11</v>
      </c>
      <c r="E857" s="1">
        <v>5.5</v>
      </c>
      <c r="F857" s="1">
        <v>2</v>
      </c>
      <c r="G857" s="1" t="s">
        <v>6</v>
      </c>
      <c r="H857" s="1">
        <v>24.64</v>
      </c>
      <c r="I857" s="1">
        <v>7.16</v>
      </c>
      <c r="J857" s="1">
        <v>21.48</v>
      </c>
      <c r="K857" s="1">
        <v>0.06</v>
      </c>
      <c r="L857" s="1">
        <v>0.12</v>
      </c>
      <c r="M857" s="3">
        <f>PI()*(D857*0.0254)^2/4</f>
        <v>6.1311604970797212E-2</v>
      </c>
      <c r="N857" s="1">
        <f>ROUND(H857*4.45,0)</f>
        <v>110</v>
      </c>
      <c r="O857" s="1">
        <f>I857*745.7</f>
        <v>5339.2120000000004</v>
      </c>
      <c r="P857" s="5">
        <f>ROUND(N857^(3/2)/O857/SQRT(2*1.28*M857)*100,0)</f>
        <v>55</v>
      </c>
      <c r="Q857" s="4">
        <f>E857/D857</f>
        <v>0.5</v>
      </c>
      <c r="R857" s="1">
        <f>ROUND(L857^(3/2)/K857*100*SQRT(2/PI()),0)</f>
        <v>55</v>
      </c>
      <c r="S857" s="1" t="str">
        <f>IF(AND(R857&gt;=R856,R857&gt;R858),"YES","NO")</f>
        <v>NO</v>
      </c>
      <c r="T857" s="1">
        <f>IF(C857&lt;C856,0,IF(T856=1,1,IF(S857="YES",1,0)))</f>
        <v>1</v>
      </c>
      <c r="U857" s="1" t="str">
        <f>IF(AND(T856=0,T857=1),"YES","NO")</f>
        <v>NO</v>
      </c>
    </row>
    <row r="858" spans="1:21" x14ac:dyDescent="0.3">
      <c r="A858" s="1">
        <v>857</v>
      </c>
      <c r="B858" s="1">
        <v>44</v>
      </c>
      <c r="C858" s="1">
        <v>1000</v>
      </c>
      <c r="D858" s="1">
        <v>11</v>
      </c>
      <c r="E858" s="1">
        <v>6</v>
      </c>
      <c r="F858" s="1">
        <v>4</v>
      </c>
      <c r="G858" s="1" t="s">
        <v>23</v>
      </c>
      <c r="H858" s="1">
        <v>0.08</v>
      </c>
      <c r="I858" s="1">
        <v>0.01</v>
      </c>
      <c r="J858" s="1">
        <v>0.06</v>
      </c>
      <c r="K858" s="1">
        <v>0.08</v>
      </c>
      <c r="L858" s="1">
        <v>0.17</v>
      </c>
      <c r="M858" s="3">
        <f>PI()*(D858*0.0254)^2/4</f>
        <v>6.1311604970797212E-2</v>
      </c>
      <c r="N858" s="1">
        <f>ROUND(H858*4.45,0)</f>
        <v>0</v>
      </c>
      <c r="O858" s="1">
        <f>I858*745.7</f>
        <v>7.4570000000000007</v>
      </c>
      <c r="P858" s="5">
        <f>ROUND(N858^(3/2)/O858/SQRT(2*1.28*M858)*100,0)</f>
        <v>0</v>
      </c>
      <c r="Q858" s="4">
        <f>E858/D858</f>
        <v>0.54545454545454541</v>
      </c>
      <c r="R858" s="1">
        <f>ROUND(L858^(3/2)/K858*100*SQRT(2/PI()),0)</f>
        <v>70</v>
      </c>
      <c r="S858" s="1" t="str">
        <f>IF(AND(R858&gt;=R857,R858&gt;R859),"YES","NO")</f>
        <v>NO</v>
      </c>
      <c r="T858" s="1">
        <f>IF(C858&lt;C857,0,IF(T857=1,1,IF(S858="YES",1,0)))</f>
        <v>0</v>
      </c>
      <c r="U858" s="1" t="str">
        <f>IF(AND(T857=0,T858=1),"YES","NO")</f>
        <v>NO</v>
      </c>
    </row>
    <row r="859" spans="1:21" x14ac:dyDescent="0.3">
      <c r="A859" s="1">
        <v>858</v>
      </c>
      <c r="B859" s="1">
        <v>44</v>
      </c>
      <c r="C859" s="1">
        <v>2000</v>
      </c>
      <c r="D859" s="1">
        <v>11</v>
      </c>
      <c r="E859" s="1">
        <v>6</v>
      </c>
      <c r="F859" s="1">
        <v>4</v>
      </c>
      <c r="G859" s="1" t="s">
        <v>23</v>
      </c>
      <c r="H859" s="1">
        <v>0.32</v>
      </c>
      <c r="I859" s="1">
        <v>0.01</v>
      </c>
      <c r="J859" s="1">
        <v>0.26</v>
      </c>
      <c r="K859" s="1">
        <v>0.08</v>
      </c>
      <c r="L859" s="1">
        <v>0.17</v>
      </c>
      <c r="M859" s="3">
        <f>PI()*(D859*0.0254)^2/4</f>
        <v>6.1311604970797212E-2</v>
      </c>
      <c r="N859" s="1">
        <f>ROUND(H859*4.45,0)</f>
        <v>1</v>
      </c>
      <c r="O859" s="1">
        <f>I859*745.7</f>
        <v>7.4570000000000007</v>
      </c>
      <c r="P859" s="5">
        <f>ROUND(N859^(3/2)/O859/SQRT(2*1.28*M859)*100,0)</f>
        <v>34</v>
      </c>
      <c r="Q859" s="4">
        <f>E859/D859</f>
        <v>0.54545454545454541</v>
      </c>
      <c r="R859" s="1">
        <f>ROUND(L859^(3/2)/K859*100*SQRT(2/PI()),0)</f>
        <v>70</v>
      </c>
      <c r="S859" s="1" t="str">
        <f>IF(AND(R859&gt;=R858,R859&gt;R860),"YES","NO")</f>
        <v>NO</v>
      </c>
      <c r="T859" s="1">
        <f>IF(C859&lt;C858,0,IF(T858=1,1,IF(S859="YES",1,0)))</f>
        <v>0</v>
      </c>
      <c r="U859" s="1" t="str">
        <f>IF(AND(T858=0,T859=1),"YES","NO")</f>
        <v>NO</v>
      </c>
    </row>
    <row r="860" spans="1:21" x14ac:dyDescent="0.3">
      <c r="A860" s="1">
        <v>859</v>
      </c>
      <c r="B860" s="1">
        <v>44</v>
      </c>
      <c r="C860" s="1">
        <v>3000</v>
      </c>
      <c r="D860" s="1">
        <v>11</v>
      </c>
      <c r="E860" s="1">
        <v>6</v>
      </c>
      <c r="F860" s="1">
        <v>4</v>
      </c>
      <c r="G860" s="1" t="s">
        <v>23</v>
      </c>
      <c r="H860" s="1">
        <v>0.71</v>
      </c>
      <c r="I860" s="1">
        <v>0.03</v>
      </c>
      <c r="J860" s="1">
        <v>0.57999999999999996</v>
      </c>
      <c r="K860" s="1">
        <v>0.08</v>
      </c>
      <c r="L860" s="1">
        <v>0.17</v>
      </c>
      <c r="M860" s="3">
        <f>PI()*(D860*0.0254)^2/4</f>
        <v>6.1311604970797212E-2</v>
      </c>
      <c r="N860" s="1">
        <f>ROUND(H860*4.45,0)</f>
        <v>3</v>
      </c>
      <c r="O860" s="1">
        <f>I860*745.7</f>
        <v>22.371000000000002</v>
      </c>
      <c r="P860" s="5">
        <f>ROUND(N860^(3/2)/O860/SQRT(2*1.28*M860)*100,0)</f>
        <v>59</v>
      </c>
      <c r="Q860" s="4">
        <f>E860/D860</f>
        <v>0.54545454545454541</v>
      </c>
      <c r="R860" s="1">
        <f>ROUND(L860^(3/2)/K860*100*SQRT(2/PI()),0)</f>
        <v>70</v>
      </c>
      <c r="S860" s="1" t="str">
        <f>IF(AND(R860&gt;=R859,R860&gt;R861),"YES","NO")</f>
        <v>NO</v>
      </c>
      <c r="T860" s="1">
        <f>IF(C860&lt;C859,0,IF(T859=1,1,IF(S860="YES",1,0)))</f>
        <v>0</v>
      </c>
      <c r="U860" s="1" t="str">
        <f>IF(AND(T859=0,T860=1),"YES","NO")</f>
        <v>NO</v>
      </c>
    </row>
    <row r="861" spans="1:21" x14ac:dyDescent="0.3">
      <c r="A861" s="1">
        <v>860</v>
      </c>
      <c r="B861" s="1">
        <v>44</v>
      </c>
      <c r="C861" s="1">
        <v>4000</v>
      </c>
      <c r="D861" s="1">
        <v>11</v>
      </c>
      <c r="E861" s="1">
        <v>6</v>
      </c>
      <c r="F861" s="1">
        <v>4</v>
      </c>
      <c r="G861" s="1" t="s">
        <v>23</v>
      </c>
      <c r="H861" s="1">
        <v>1.27</v>
      </c>
      <c r="I861" s="1">
        <v>7.0000000000000007E-2</v>
      </c>
      <c r="J861" s="1">
        <v>1.04</v>
      </c>
      <c r="K861" s="1">
        <v>0.08</v>
      </c>
      <c r="L861" s="1">
        <v>0.17</v>
      </c>
      <c r="M861" s="3">
        <f>PI()*(D861*0.0254)^2/4</f>
        <v>6.1311604970797212E-2</v>
      </c>
      <c r="N861" s="1">
        <f>ROUND(H861*4.45,0)</f>
        <v>6</v>
      </c>
      <c r="O861" s="1">
        <f>I861*745.7</f>
        <v>52.199000000000005</v>
      </c>
      <c r="P861" s="5">
        <f>ROUND(N861^(3/2)/O861/SQRT(2*1.28*M861)*100,0)</f>
        <v>71</v>
      </c>
      <c r="Q861" s="4">
        <f>E861/D861</f>
        <v>0.54545454545454541</v>
      </c>
      <c r="R861" s="1">
        <f>ROUND(L861^(3/2)/K861*100*SQRT(2/PI()),0)</f>
        <v>70</v>
      </c>
      <c r="S861" s="1" t="str">
        <f>IF(AND(R861&gt;=R860,R861&gt;R862),"YES","NO")</f>
        <v>NO</v>
      </c>
      <c r="T861" s="1">
        <f>IF(C861&lt;C860,0,IF(T860=1,1,IF(S861="YES",1,0)))</f>
        <v>0</v>
      </c>
      <c r="U861" s="1" t="str">
        <f>IF(AND(T860=0,T861=1),"YES","NO")</f>
        <v>NO</v>
      </c>
    </row>
    <row r="862" spans="1:21" x14ac:dyDescent="0.3">
      <c r="A862" s="1">
        <v>861</v>
      </c>
      <c r="B862" s="1">
        <v>44</v>
      </c>
      <c r="C862" s="1">
        <v>5000</v>
      </c>
      <c r="D862" s="1">
        <v>11</v>
      </c>
      <c r="E862" s="1">
        <v>6</v>
      </c>
      <c r="F862" s="1">
        <v>4</v>
      </c>
      <c r="G862" s="1" t="s">
        <v>23</v>
      </c>
      <c r="H862" s="1">
        <v>1.99</v>
      </c>
      <c r="I862" s="1">
        <v>0.13</v>
      </c>
      <c r="J862" s="1">
        <v>1.62</v>
      </c>
      <c r="K862" s="1">
        <v>0.08</v>
      </c>
      <c r="L862" s="1">
        <v>0.17</v>
      </c>
      <c r="M862" s="3">
        <f>PI()*(D862*0.0254)^2/4</f>
        <v>6.1311604970797212E-2</v>
      </c>
      <c r="N862" s="1">
        <f>ROUND(H862*4.45,0)</f>
        <v>9</v>
      </c>
      <c r="O862" s="1">
        <f>I862*745.7</f>
        <v>96.941000000000003</v>
      </c>
      <c r="P862" s="5">
        <f>ROUND(N862^(3/2)/O862/SQRT(2*1.28*M862)*100,0)</f>
        <v>70</v>
      </c>
      <c r="Q862" s="4">
        <f>E862/D862</f>
        <v>0.54545454545454541</v>
      </c>
      <c r="R862" s="1">
        <f>ROUND(L862^(3/2)/K862*100*SQRT(2/PI()),0)</f>
        <v>70</v>
      </c>
      <c r="S862" s="1" t="str">
        <f>IF(AND(R862&gt;=R861,R862&gt;R863),"YES","NO")</f>
        <v>NO</v>
      </c>
      <c r="T862" s="1">
        <f>IF(C862&lt;C861,0,IF(T861=1,1,IF(S862="YES",1,0)))</f>
        <v>0</v>
      </c>
      <c r="U862" s="1" t="str">
        <f>IF(AND(T861=0,T862=1),"YES","NO")</f>
        <v>NO</v>
      </c>
    </row>
    <row r="863" spans="1:21" x14ac:dyDescent="0.3">
      <c r="A863" s="1">
        <v>862</v>
      </c>
      <c r="B863" s="1">
        <v>44</v>
      </c>
      <c r="C863" s="1">
        <v>6000</v>
      </c>
      <c r="D863" s="1">
        <v>11</v>
      </c>
      <c r="E863" s="1">
        <v>6</v>
      </c>
      <c r="F863" s="1">
        <v>4</v>
      </c>
      <c r="G863" s="1" t="s">
        <v>23</v>
      </c>
      <c r="H863" s="1">
        <v>2.86</v>
      </c>
      <c r="I863" s="1">
        <v>0.22</v>
      </c>
      <c r="J863" s="1">
        <v>2.29</v>
      </c>
      <c r="K863" s="1">
        <v>0.08</v>
      </c>
      <c r="L863" s="1">
        <v>0.17</v>
      </c>
      <c r="M863" s="3">
        <f>PI()*(D863*0.0254)^2/4</f>
        <v>6.1311604970797212E-2</v>
      </c>
      <c r="N863" s="1">
        <f>ROUND(H863*4.45,0)</f>
        <v>13</v>
      </c>
      <c r="O863" s="1">
        <f>I863*745.7</f>
        <v>164.054</v>
      </c>
      <c r="P863" s="5">
        <f>ROUND(N863^(3/2)/O863/SQRT(2*1.28*M863)*100,0)</f>
        <v>72</v>
      </c>
      <c r="Q863" s="4">
        <f>E863/D863</f>
        <v>0.54545454545454541</v>
      </c>
      <c r="R863" s="1">
        <f>ROUND(L863^(3/2)/K863*100*SQRT(2/PI()),0)</f>
        <v>70</v>
      </c>
      <c r="S863" s="1" t="str">
        <f>IF(AND(R863&gt;=R862,R863&gt;R864),"YES","NO")</f>
        <v>NO</v>
      </c>
      <c r="T863" s="1">
        <f>IF(C863&lt;C862,0,IF(T862=1,1,IF(S863="YES",1,0)))</f>
        <v>0</v>
      </c>
      <c r="U863" s="1" t="str">
        <f>IF(AND(T862=0,T863=1),"YES","NO")</f>
        <v>NO</v>
      </c>
    </row>
    <row r="864" spans="1:21" x14ac:dyDescent="0.3">
      <c r="A864" s="1">
        <v>863</v>
      </c>
      <c r="B864" s="1">
        <v>44</v>
      </c>
      <c r="C864" s="1">
        <v>7000</v>
      </c>
      <c r="D864" s="1">
        <v>11</v>
      </c>
      <c r="E864" s="1">
        <v>6</v>
      </c>
      <c r="F864" s="1">
        <v>4</v>
      </c>
      <c r="G864" s="1" t="s">
        <v>23</v>
      </c>
      <c r="H864" s="1">
        <v>3.91</v>
      </c>
      <c r="I864" s="1">
        <v>0.34</v>
      </c>
      <c r="J864" s="1">
        <v>3.07</v>
      </c>
      <c r="K864" s="1">
        <v>0.08</v>
      </c>
      <c r="L864" s="1">
        <v>0.17</v>
      </c>
      <c r="M864" s="3">
        <f>PI()*(D864*0.0254)^2/4</f>
        <v>6.1311604970797212E-2</v>
      </c>
      <c r="N864" s="1">
        <f>ROUND(H864*4.45,0)</f>
        <v>17</v>
      </c>
      <c r="O864" s="1">
        <f>I864*745.7</f>
        <v>253.53800000000004</v>
      </c>
      <c r="P864" s="5">
        <f>ROUND(N864^(3/2)/O864/SQRT(2*1.28*M864)*100,0)</f>
        <v>70</v>
      </c>
      <c r="Q864" s="4">
        <f>E864/D864</f>
        <v>0.54545454545454541</v>
      </c>
      <c r="R864" s="1">
        <f>ROUND(L864^(3/2)/K864*100*SQRT(2/PI()),0)</f>
        <v>70</v>
      </c>
      <c r="S864" s="1" t="str">
        <f>IF(AND(R864&gt;=R863,R864&gt;R865),"YES","NO")</f>
        <v>NO</v>
      </c>
      <c r="T864" s="1">
        <f>IF(C864&lt;C863,0,IF(T863=1,1,IF(S864="YES",1,0)))</f>
        <v>0</v>
      </c>
      <c r="U864" s="1" t="str">
        <f>IF(AND(T863=0,T864=1),"YES","NO")</f>
        <v>NO</v>
      </c>
    </row>
    <row r="865" spans="1:21" x14ac:dyDescent="0.3">
      <c r="A865" s="1">
        <v>864</v>
      </c>
      <c r="B865" s="1">
        <v>44</v>
      </c>
      <c r="C865" s="1">
        <v>8000</v>
      </c>
      <c r="D865" s="1">
        <v>11</v>
      </c>
      <c r="E865" s="1">
        <v>6</v>
      </c>
      <c r="F865" s="1">
        <v>4</v>
      </c>
      <c r="G865" s="1" t="s">
        <v>23</v>
      </c>
      <c r="H865" s="1">
        <v>5.13</v>
      </c>
      <c r="I865" s="1">
        <v>0.5</v>
      </c>
      <c r="J865" s="1">
        <v>3.96</v>
      </c>
      <c r="K865" s="1">
        <v>0.08</v>
      </c>
      <c r="L865" s="1">
        <v>0.17</v>
      </c>
      <c r="M865" s="3">
        <f>PI()*(D865*0.0254)^2/4</f>
        <v>6.1311604970797212E-2</v>
      </c>
      <c r="N865" s="1">
        <f>ROUND(H865*4.45,0)</f>
        <v>23</v>
      </c>
      <c r="O865" s="1">
        <f>I865*745.7</f>
        <v>372.85</v>
      </c>
      <c r="P865" s="5">
        <f>ROUND(N865^(3/2)/O865/SQRT(2*1.28*M865)*100,0)</f>
        <v>75</v>
      </c>
      <c r="Q865" s="4">
        <f>E865/D865</f>
        <v>0.54545454545454541</v>
      </c>
      <c r="R865" s="1">
        <f>ROUND(L865^(3/2)/K865*100*SQRT(2/PI()),0)</f>
        <v>70</v>
      </c>
      <c r="S865" s="1" t="str">
        <f>IF(AND(R865&gt;=R864,R865&gt;R866),"YES","NO")</f>
        <v>NO</v>
      </c>
      <c r="T865" s="1">
        <f>IF(C865&lt;C864,0,IF(T864=1,1,IF(S865="YES",1,0)))</f>
        <v>0</v>
      </c>
      <c r="U865" s="1" t="str">
        <f>IF(AND(T864=0,T865=1),"YES","NO")</f>
        <v>NO</v>
      </c>
    </row>
    <row r="866" spans="1:21" x14ac:dyDescent="0.3">
      <c r="A866" s="1">
        <v>865</v>
      </c>
      <c r="B866" s="1">
        <v>44</v>
      </c>
      <c r="C866" s="1">
        <v>9000</v>
      </c>
      <c r="D866" s="1">
        <v>11</v>
      </c>
      <c r="E866" s="1">
        <v>6</v>
      </c>
      <c r="F866" s="1">
        <v>4</v>
      </c>
      <c r="G866" s="1" t="s">
        <v>23</v>
      </c>
      <c r="H866" s="1">
        <v>6.57</v>
      </c>
      <c r="I866" s="1">
        <v>0.79</v>
      </c>
      <c r="J866" s="1">
        <v>5.51</v>
      </c>
      <c r="K866" s="1">
        <v>0.08</v>
      </c>
      <c r="L866" s="1">
        <v>0.17</v>
      </c>
      <c r="M866" s="3">
        <f>PI()*(D866*0.0254)^2/4</f>
        <v>6.1311604970797212E-2</v>
      </c>
      <c r="N866" s="1">
        <f>ROUND(H866*4.45,0)</f>
        <v>29</v>
      </c>
      <c r="O866" s="1">
        <f>I866*745.7</f>
        <v>589.10300000000007</v>
      </c>
      <c r="P866" s="5">
        <f>ROUND(N866^(3/2)/O866/SQRT(2*1.28*M866)*100,0)</f>
        <v>67</v>
      </c>
      <c r="Q866" s="4">
        <f>E866/D866</f>
        <v>0.54545454545454541</v>
      </c>
      <c r="R866" s="1">
        <f>ROUND(L866^(3/2)/K866*100*SQRT(2/PI()),0)</f>
        <v>70</v>
      </c>
      <c r="S866" s="1" t="str">
        <f>IF(AND(R866&gt;=R865,R866&gt;R867),"YES","NO")</f>
        <v>YES</v>
      </c>
      <c r="T866" s="1">
        <f>IF(C866&lt;C865,0,IF(T865=1,1,IF(S866="YES",1,0)))</f>
        <v>1</v>
      </c>
      <c r="U866" s="1" t="str">
        <f>IF(AND(T865=0,T866=1),"YES","NO")</f>
        <v>YES</v>
      </c>
    </row>
    <row r="867" spans="1:21" x14ac:dyDescent="0.3">
      <c r="A867" s="1">
        <v>866</v>
      </c>
      <c r="B867" s="1">
        <v>44</v>
      </c>
      <c r="C867" s="1">
        <v>10000</v>
      </c>
      <c r="D867" s="1">
        <v>11</v>
      </c>
      <c r="E867" s="1">
        <v>6</v>
      </c>
      <c r="F867" s="1">
        <v>4</v>
      </c>
      <c r="G867" s="1" t="s">
        <v>23</v>
      </c>
      <c r="H867" s="1">
        <v>8.2200000000000006</v>
      </c>
      <c r="I867" s="1">
        <v>1.19</v>
      </c>
      <c r="J867" s="1">
        <v>7.5</v>
      </c>
      <c r="K867" s="1">
        <v>0.09</v>
      </c>
      <c r="L867" s="1">
        <v>0.18</v>
      </c>
      <c r="M867" s="3">
        <f>PI()*(D867*0.0254)^2/4</f>
        <v>6.1311604970797212E-2</v>
      </c>
      <c r="N867" s="1">
        <f>ROUND(H867*4.45,0)</f>
        <v>37</v>
      </c>
      <c r="O867" s="1">
        <f>I867*745.7</f>
        <v>887.38300000000004</v>
      </c>
      <c r="P867" s="5">
        <f>ROUND(N867^(3/2)/O867/SQRT(2*1.28*M867)*100,0)</f>
        <v>64</v>
      </c>
      <c r="Q867" s="4">
        <f>E867/D867</f>
        <v>0.54545454545454541</v>
      </c>
      <c r="R867" s="1">
        <f>ROUND(L867^(3/2)/K867*100*SQRT(2/PI()),0)</f>
        <v>68</v>
      </c>
      <c r="S867" s="1" t="str">
        <f>IF(AND(R867&gt;=R866,R867&gt;R868),"YES","NO")</f>
        <v>NO</v>
      </c>
      <c r="T867" s="1">
        <f>IF(C867&lt;C866,0,IF(T866=1,1,IF(S867="YES",1,0)))</f>
        <v>1</v>
      </c>
      <c r="U867" s="1" t="str">
        <f>IF(AND(T866=0,T867=1),"YES","NO")</f>
        <v>NO</v>
      </c>
    </row>
    <row r="868" spans="1:21" x14ac:dyDescent="0.3">
      <c r="A868" s="1">
        <v>867</v>
      </c>
      <c r="B868" s="1">
        <v>44</v>
      </c>
      <c r="C868" s="1">
        <v>11000</v>
      </c>
      <c r="D868" s="1">
        <v>11</v>
      </c>
      <c r="E868" s="1">
        <v>6</v>
      </c>
      <c r="F868" s="1">
        <v>4</v>
      </c>
      <c r="G868" s="1" t="s">
        <v>23</v>
      </c>
      <c r="H868" s="1">
        <v>10.09</v>
      </c>
      <c r="I868" s="1">
        <v>1.73</v>
      </c>
      <c r="J868" s="1">
        <v>9.92</v>
      </c>
      <c r="K868" s="1">
        <v>0.1</v>
      </c>
      <c r="L868" s="1">
        <v>0.18</v>
      </c>
      <c r="M868" s="3">
        <f>PI()*(D868*0.0254)^2/4</f>
        <v>6.1311604970797212E-2</v>
      </c>
      <c r="N868" s="1">
        <f>ROUND(H868*4.45,0)</f>
        <v>45</v>
      </c>
      <c r="O868" s="1">
        <f>I868*745.7</f>
        <v>1290.0610000000001</v>
      </c>
      <c r="P868" s="5">
        <f>ROUND(N868^(3/2)/O868/SQRT(2*1.28*M868)*100,0)</f>
        <v>59</v>
      </c>
      <c r="Q868" s="4">
        <f>E868/D868</f>
        <v>0.54545454545454541</v>
      </c>
      <c r="R868" s="1">
        <f>ROUND(L868^(3/2)/K868*100*SQRT(2/PI()),0)</f>
        <v>61</v>
      </c>
      <c r="S868" s="1" t="str">
        <f>IF(AND(R868&gt;=R867,R868&gt;R869),"YES","NO")</f>
        <v>NO</v>
      </c>
      <c r="T868" s="1">
        <f>IF(C868&lt;C867,0,IF(T867=1,1,IF(S868="YES",1,0)))</f>
        <v>1</v>
      </c>
      <c r="U868" s="1" t="str">
        <f>IF(AND(T867=0,T868=1),"YES","NO")</f>
        <v>NO</v>
      </c>
    </row>
    <row r="869" spans="1:21" x14ac:dyDescent="0.3">
      <c r="A869" s="1">
        <v>868</v>
      </c>
      <c r="B869" s="1">
        <v>44</v>
      </c>
      <c r="C869" s="1">
        <v>12000</v>
      </c>
      <c r="D869" s="1">
        <v>11</v>
      </c>
      <c r="E869" s="1">
        <v>6</v>
      </c>
      <c r="F869" s="1">
        <v>4</v>
      </c>
      <c r="G869" s="1" t="s">
        <v>23</v>
      </c>
      <c r="H869" s="1">
        <v>12.19</v>
      </c>
      <c r="I869" s="1">
        <v>2.44</v>
      </c>
      <c r="J869" s="1">
        <v>12.84</v>
      </c>
      <c r="K869" s="1">
        <v>0.11</v>
      </c>
      <c r="L869" s="1">
        <v>0.18</v>
      </c>
      <c r="M869" s="3">
        <f>PI()*(D869*0.0254)^2/4</f>
        <v>6.1311604970797212E-2</v>
      </c>
      <c r="N869" s="1">
        <f>ROUND(H869*4.45,0)</f>
        <v>54</v>
      </c>
      <c r="O869" s="1">
        <f>I869*745.7</f>
        <v>1819.508</v>
      </c>
      <c r="P869" s="5">
        <f>ROUND(N869^(3/2)/O869/SQRT(2*1.28*M869)*100,0)</f>
        <v>55</v>
      </c>
      <c r="Q869" s="4">
        <f>E869/D869</f>
        <v>0.54545454545454541</v>
      </c>
      <c r="R869" s="1">
        <f>ROUND(L869^(3/2)/K869*100*SQRT(2/PI()),0)</f>
        <v>55</v>
      </c>
      <c r="S869" s="1" t="str">
        <f>IF(AND(R869&gt;=R868,R869&gt;R870),"YES","NO")</f>
        <v>NO</v>
      </c>
      <c r="T869" s="1">
        <f>IF(C869&lt;C868,0,IF(T868=1,1,IF(S869="YES",1,0)))</f>
        <v>1</v>
      </c>
      <c r="U869" s="1" t="str">
        <f>IF(AND(T868=0,T869=1),"YES","NO")</f>
        <v>NO</v>
      </c>
    </row>
    <row r="870" spans="1:21" x14ac:dyDescent="0.3">
      <c r="A870" s="1">
        <v>869</v>
      </c>
      <c r="B870" s="1">
        <v>44</v>
      </c>
      <c r="C870" s="1">
        <v>13000</v>
      </c>
      <c r="D870" s="1">
        <v>11</v>
      </c>
      <c r="E870" s="1">
        <v>6</v>
      </c>
      <c r="F870" s="1">
        <v>4</v>
      </c>
      <c r="G870" s="1" t="s">
        <v>23</v>
      </c>
      <c r="H870" s="1">
        <v>14.54</v>
      </c>
      <c r="I870" s="1">
        <v>3.38</v>
      </c>
      <c r="J870" s="1">
        <v>16.399999999999999</v>
      </c>
      <c r="K870" s="1">
        <v>0.12</v>
      </c>
      <c r="L870" s="1">
        <v>0.18</v>
      </c>
      <c r="M870" s="3">
        <f>PI()*(D870*0.0254)^2/4</f>
        <v>6.1311604970797212E-2</v>
      </c>
      <c r="N870" s="1">
        <f>ROUND(H870*4.45,0)</f>
        <v>65</v>
      </c>
      <c r="O870" s="1">
        <f>I870*745.7</f>
        <v>2520.4659999999999</v>
      </c>
      <c r="P870" s="5">
        <f>ROUND(N870^(3/2)/O870/SQRT(2*1.28*M870)*100,0)</f>
        <v>52</v>
      </c>
      <c r="Q870" s="4">
        <f>E870/D870</f>
        <v>0.54545454545454541</v>
      </c>
      <c r="R870" s="1">
        <f>ROUND(L870^(3/2)/K870*100*SQRT(2/PI()),0)</f>
        <v>51</v>
      </c>
      <c r="S870" s="1" t="str">
        <f>IF(AND(R870&gt;=R869,R870&gt;R871),"YES","NO")</f>
        <v>NO</v>
      </c>
      <c r="T870" s="1">
        <f>IF(C870&lt;C869,0,IF(T869=1,1,IF(S870="YES",1,0)))</f>
        <v>1</v>
      </c>
      <c r="U870" s="1" t="str">
        <f>IF(AND(T869=0,T870=1),"YES","NO")</f>
        <v>NO</v>
      </c>
    </row>
    <row r="871" spans="1:21" x14ac:dyDescent="0.3">
      <c r="A871" s="1">
        <v>870</v>
      </c>
      <c r="B871" s="1">
        <v>44</v>
      </c>
      <c r="C871" s="1">
        <v>13999</v>
      </c>
      <c r="D871" s="1">
        <v>11</v>
      </c>
      <c r="E871" s="1">
        <v>6</v>
      </c>
      <c r="F871" s="1">
        <v>4</v>
      </c>
      <c r="G871" s="1" t="s">
        <v>23</v>
      </c>
      <c r="H871" s="1">
        <v>17.16</v>
      </c>
      <c r="I871" s="1">
        <v>4.6100000000000003</v>
      </c>
      <c r="J871" s="1">
        <v>20.77</v>
      </c>
      <c r="K871" s="1">
        <v>0.13</v>
      </c>
      <c r="L871" s="1">
        <v>0.19</v>
      </c>
      <c r="M871" s="3">
        <f>PI()*(D871*0.0254)^2/4</f>
        <v>6.1311604970797212E-2</v>
      </c>
      <c r="N871" s="1">
        <f>ROUND(H871*4.45,0)</f>
        <v>76</v>
      </c>
      <c r="O871" s="1">
        <f>I871*745.7</f>
        <v>3437.6770000000006</v>
      </c>
      <c r="P871" s="5">
        <f>ROUND(N871^(3/2)/O871/SQRT(2*1.28*M871)*100,0)</f>
        <v>49</v>
      </c>
      <c r="Q871" s="4">
        <f>E871/D871</f>
        <v>0.54545454545454541</v>
      </c>
      <c r="R871" s="1">
        <f>ROUND(L871^(3/2)/K871*100*SQRT(2/PI()),0)</f>
        <v>51</v>
      </c>
      <c r="S871" s="1" t="str">
        <f>IF(AND(R871&gt;=R870,R871&gt;R872),"YES","NO")</f>
        <v>YES</v>
      </c>
      <c r="T871" s="1">
        <f>IF(C871&lt;C870,0,IF(T870=1,1,IF(S871="YES",1,0)))</f>
        <v>1</v>
      </c>
      <c r="U871" s="1" t="str">
        <f>IF(AND(T870=0,T871=1),"YES","NO")</f>
        <v>NO</v>
      </c>
    </row>
    <row r="872" spans="1:21" x14ac:dyDescent="0.3">
      <c r="A872" s="1">
        <v>871</v>
      </c>
      <c r="B872" s="1">
        <v>44</v>
      </c>
      <c r="C872" s="1">
        <v>15000</v>
      </c>
      <c r="D872" s="1">
        <v>11</v>
      </c>
      <c r="E872" s="1">
        <v>6</v>
      </c>
      <c r="F872" s="1">
        <v>4</v>
      </c>
      <c r="G872" s="1" t="s">
        <v>23</v>
      </c>
      <c r="H872" s="1">
        <v>20.11</v>
      </c>
      <c r="I872" s="1">
        <v>6.25</v>
      </c>
      <c r="J872" s="1">
        <v>26.25</v>
      </c>
      <c r="K872" s="1">
        <v>0.14000000000000001</v>
      </c>
      <c r="L872" s="1">
        <v>0.19</v>
      </c>
      <c r="M872" s="3">
        <f>PI()*(D872*0.0254)^2/4</f>
        <v>6.1311604970797212E-2</v>
      </c>
      <c r="N872" s="1">
        <f>ROUND(H872*4.45,0)</f>
        <v>89</v>
      </c>
      <c r="O872" s="1">
        <f>I872*745.7</f>
        <v>4660.625</v>
      </c>
      <c r="P872" s="5">
        <f>ROUND(N872^(3/2)/O872/SQRT(2*1.28*M872)*100,0)</f>
        <v>45</v>
      </c>
      <c r="Q872" s="4">
        <f>E872/D872</f>
        <v>0.54545454545454541</v>
      </c>
      <c r="R872" s="1">
        <f>ROUND(L872^(3/2)/K872*100*SQRT(2/PI()),0)</f>
        <v>47</v>
      </c>
      <c r="S872" s="1" t="str">
        <f>IF(AND(R872&gt;=R871,R872&gt;R873),"YES","NO")</f>
        <v>NO</v>
      </c>
      <c r="T872" s="1">
        <f>IF(C872&lt;C871,0,IF(T871=1,1,IF(S872="YES",1,0)))</f>
        <v>1</v>
      </c>
      <c r="U872" s="1" t="str">
        <f>IF(AND(T871=0,T872=1),"YES","NO")</f>
        <v>NO</v>
      </c>
    </row>
    <row r="873" spans="1:21" x14ac:dyDescent="0.3">
      <c r="A873" s="1">
        <v>872</v>
      </c>
      <c r="B873" s="1">
        <v>44</v>
      </c>
      <c r="C873" s="1">
        <v>16000</v>
      </c>
      <c r="D873" s="1">
        <v>11</v>
      </c>
      <c r="E873" s="1">
        <v>6</v>
      </c>
      <c r="F873" s="1">
        <v>4</v>
      </c>
      <c r="G873" s="1" t="s">
        <v>23</v>
      </c>
      <c r="H873" s="1">
        <v>23.54</v>
      </c>
      <c r="I873" s="1">
        <v>8.56</v>
      </c>
      <c r="J873" s="1">
        <v>33.729999999999997</v>
      </c>
      <c r="K873" s="1">
        <v>0.16</v>
      </c>
      <c r="L873" s="1">
        <v>0.2</v>
      </c>
      <c r="M873" s="3">
        <f>PI()*(D873*0.0254)^2/4</f>
        <v>6.1311604970797212E-2</v>
      </c>
      <c r="N873" s="1">
        <f>ROUND(H873*4.45,0)</f>
        <v>105</v>
      </c>
      <c r="O873" s="1">
        <f>I873*745.7</f>
        <v>6383.1920000000009</v>
      </c>
      <c r="P873" s="5">
        <f>ROUND(N873^(3/2)/O873/SQRT(2*1.28*M873)*100,0)</f>
        <v>43</v>
      </c>
      <c r="Q873" s="4">
        <f>E873/D873</f>
        <v>0.54545454545454541</v>
      </c>
      <c r="R873" s="1">
        <f>ROUND(L873^(3/2)/K873*100*SQRT(2/PI()),0)</f>
        <v>45</v>
      </c>
      <c r="S873" s="1" t="str">
        <f>IF(AND(R873&gt;=R872,R873&gt;R874),"YES","NO")</f>
        <v>NO</v>
      </c>
      <c r="T873" s="1">
        <f>IF(C873&lt;C872,0,IF(T872=1,1,IF(S873="YES",1,0)))</f>
        <v>1</v>
      </c>
      <c r="U873" s="1" t="str">
        <f>IF(AND(T872=0,T873=1),"YES","NO")</f>
        <v>NO</v>
      </c>
    </row>
    <row r="874" spans="1:21" x14ac:dyDescent="0.3">
      <c r="A874" s="1">
        <v>873</v>
      </c>
      <c r="B874" s="1">
        <v>44</v>
      </c>
      <c r="C874" s="1">
        <v>17000</v>
      </c>
      <c r="D874" s="1">
        <v>11</v>
      </c>
      <c r="E874" s="1">
        <v>6</v>
      </c>
      <c r="F874" s="1">
        <v>4</v>
      </c>
      <c r="G874" s="1" t="s">
        <v>23</v>
      </c>
      <c r="H874" s="1">
        <v>27.43</v>
      </c>
      <c r="I874" s="1">
        <v>13.43</v>
      </c>
      <c r="J874" s="1">
        <v>49.79</v>
      </c>
      <c r="K874" s="1">
        <v>0.21</v>
      </c>
      <c r="L874" s="1">
        <v>0.2</v>
      </c>
      <c r="M874" s="3">
        <f>PI()*(D874*0.0254)^2/4</f>
        <v>6.1311604970797212E-2</v>
      </c>
      <c r="N874" s="1">
        <f>ROUND(H874*4.45,0)</f>
        <v>122</v>
      </c>
      <c r="O874" s="1">
        <f>I874*745.7</f>
        <v>10014.751</v>
      </c>
      <c r="P874" s="5">
        <f>ROUND(N874^(3/2)/O874/SQRT(2*1.28*M874)*100,0)</f>
        <v>34</v>
      </c>
      <c r="Q874" s="4">
        <f>E874/D874</f>
        <v>0.54545454545454541</v>
      </c>
      <c r="R874" s="1">
        <f>ROUND(L874^(3/2)/K874*100*SQRT(2/PI()),0)</f>
        <v>34</v>
      </c>
      <c r="S874" s="1" t="str">
        <f>IF(AND(R874&gt;=R873,R874&gt;R875),"YES","NO")</f>
        <v>NO</v>
      </c>
      <c r="T874" s="1">
        <f>IF(C874&lt;C873,0,IF(T873=1,1,IF(S874="YES",1,0)))</f>
        <v>1</v>
      </c>
      <c r="U874" s="1" t="str">
        <f>IF(AND(T873=0,T874=1),"YES","NO")</f>
        <v>NO</v>
      </c>
    </row>
    <row r="875" spans="1:21" x14ac:dyDescent="0.3">
      <c r="A875" s="1">
        <v>874</v>
      </c>
      <c r="B875" s="1">
        <v>44</v>
      </c>
      <c r="C875" s="1">
        <v>18000</v>
      </c>
      <c r="D875" s="1">
        <v>11</v>
      </c>
      <c r="E875" s="1">
        <v>6</v>
      </c>
      <c r="F875" s="1">
        <v>4</v>
      </c>
      <c r="G875" s="1" t="s">
        <v>23</v>
      </c>
      <c r="H875" s="1">
        <v>30.74</v>
      </c>
      <c r="I875" s="1">
        <v>16.52</v>
      </c>
      <c r="J875" s="1">
        <v>57.85</v>
      </c>
      <c r="K875" s="1">
        <v>0.22</v>
      </c>
      <c r="L875" s="1">
        <v>0.2</v>
      </c>
      <c r="M875" s="3">
        <f>PI()*(D875*0.0254)^2/4</f>
        <v>6.1311604970797212E-2</v>
      </c>
      <c r="N875" s="1">
        <f>ROUND(H875*4.45,0)</f>
        <v>137</v>
      </c>
      <c r="O875" s="1">
        <f>I875*745.7</f>
        <v>12318.964</v>
      </c>
      <c r="P875" s="5">
        <f>ROUND(N875^(3/2)/O875/SQRT(2*1.28*M875)*100,0)</f>
        <v>33</v>
      </c>
      <c r="Q875" s="4">
        <f>E875/D875</f>
        <v>0.54545454545454541</v>
      </c>
      <c r="R875" s="1">
        <f>ROUND(L875^(3/2)/K875*100*SQRT(2/PI()),0)</f>
        <v>32</v>
      </c>
      <c r="S875" s="1" t="str">
        <f>IF(AND(R875&gt;=R874,R875&gt;R876),"YES","NO")</f>
        <v>NO</v>
      </c>
      <c r="T875" s="1">
        <f>IF(C875&lt;C874,0,IF(T874=1,1,IF(S875="YES",1,0)))</f>
        <v>1</v>
      </c>
      <c r="U875" s="1" t="str">
        <f>IF(AND(T874=0,T875=1),"YES","NO")</f>
        <v>NO</v>
      </c>
    </row>
    <row r="876" spans="1:21" x14ac:dyDescent="0.3">
      <c r="A876" s="1">
        <v>875</v>
      </c>
      <c r="B876" s="1">
        <v>44</v>
      </c>
      <c r="C876" s="1">
        <v>19000</v>
      </c>
      <c r="D876" s="1">
        <v>11</v>
      </c>
      <c r="E876" s="1">
        <v>6</v>
      </c>
      <c r="F876" s="1">
        <v>4</v>
      </c>
      <c r="G876" s="1" t="s">
        <v>23</v>
      </c>
      <c r="H876" s="1">
        <v>33.72</v>
      </c>
      <c r="I876" s="1">
        <v>18.52</v>
      </c>
      <c r="J876" s="1">
        <v>61.43</v>
      </c>
      <c r="K876" s="1">
        <v>0.21</v>
      </c>
      <c r="L876" s="1">
        <v>0.2</v>
      </c>
      <c r="M876" s="3">
        <f>PI()*(D876*0.0254)^2/4</f>
        <v>6.1311604970797212E-2</v>
      </c>
      <c r="N876" s="1">
        <f>ROUND(H876*4.45,0)</f>
        <v>150</v>
      </c>
      <c r="O876" s="1">
        <f>I876*745.7</f>
        <v>13810.364000000001</v>
      </c>
      <c r="P876" s="5">
        <f>ROUND(N876^(3/2)/O876/SQRT(2*1.28*M876)*100,0)</f>
        <v>34</v>
      </c>
      <c r="Q876" s="4">
        <f>E876/D876</f>
        <v>0.54545454545454541</v>
      </c>
      <c r="R876" s="1">
        <f>ROUND(L876^(3/2)/K876*100*SQRT(2/PI()),0)</f>
        <v>34</v>
      </c>
      <c r="S876" s="1" t="str">
        <f>IF(AND(R876&gt;=R875,R876&gt;R877),"YES","NO")</f>
        <v>NO</v>
      </c>
      <c r="T876" s="1">
        <f>IF(C876&lt;C875,0,IF(T875=1,1,IF(S876="YES",1,0)))</f>
        <v>1</v>
      </c>
      <c r="U876" s="1" t="str">
        <f>IF(AND(T875=0,T876=1),"YES","NO")</f>
        <v>NO</v>
      </c>
    </row>
    <row r="877" spans="1:21" x14ac:dyDescent="0.3">
      <c r="A877" s="1">
        <v>876</v>
      </c>
      <c r="B877" s="1">
        <v>44</v>
      </c>
      <c r="C877" s="1">
        <v>21000</v>
      </c>
      <c r="D877" s="1">
        <v>11</v>
      </c>
      <c r="E877" s="1">
        <v>6</v>
      </c>
      <c r="F877" s="1">
        <v>4</v>
      </c>
      <c r="G877" s="1" t="s">
        <v>23</v>
      </c>
      <c r="H877" s="1">
        <v>38.369999999999997</v>
      </c>
      <c r="I877" s="1">
        <v>19.73</v>
      </c>
      <c r="J877" s="1">
        <v>59.21</v>
      </c>
      <c r="K877" s="1">
        <v>0.16</v>
      </c>
      <c r="L877" s="1">
        <v>0.19</v>
      </c>
      <c r="M877" s="3">
        <f>PI()*(D877*0.0254)^2/4</f>
        <v>6.1311604970797212E-2</v>
      </c>
      <c r="N877" s="1">
        <f>ROUND(H877*4.45,0)</f>
        <v>171</v>
      </c>
      <c r="O877" s="1">
        <f>I877*745.7</f>
        <v>14712.661000000002</v>
      </c>
      <c r="P877" s="5">
        <f>ROUND(N877^(3/2)/O877/SQRT(2*1.28*M877)*100,0)</f>
        <v>38</v>
      </c>
      <c r="Q877" s="4">
        <f>E877/D877</f>
        <v>0.54545454545454541</v>
      </c>
      <c r="R877" s="1">
        <f>ROUND(L877^(3/2)/K877*100*SQRT(2/PI()),0)</f>
        <v>41</v>
      </c>
      <c r="S877" s="1" t="str">
        <f>IF(AND(R877&gt;=R876,R877&gt;R878),"YES","NO")</f>
        <v>NO</v>
      </c>
      <c r="T877" s="1">
        <f>IF(C877&lt;C876,0,IF(T876=1,1,IF(S877="YES",1,0)))</f>
        <v>1</v>
      </c>
      <c r="U877" s="1" t="str">
        <f>IF(AND(T876=0,T877=1),"YES","NO")</f>
        <v>NO</v>
      </c>
    </row>
    <row r="878" spans="1:21" x14ac:dyDescent="0.3">
      <c r="A878" s="1">
        <v>877</v>
      </c>
      <c r="B878" s="1">
        <v>45</v>
      </c>
      <c r="C878" s="1">
        <v>1000</v>
      </c>
      <c r="D878" s="1">
        <v>11</v>
      </c>
      <c r="E878" s="1">
        <v>6</v>
      </c>
      <c r="F878" s="1">
        <v>2</v>
      </c>
      <c r="G878" s="1" t="s">
        <v>23</v>
      </c>
      <c r="H878" s="1">
        <v>0.05</v>
      </c>
      <c r="I878" s="1">
        <v>0.01</v>
      </c>
      <c r="J878" s="1">
        <v>0.04</v>
      </c>
      <c r="K878" s="1">
        <v>0.05</v>
      </c>
      <c r="L878" s="1">
        <v>0.11</v>
      </c>
      <c r="M878" s="3">
        <f>PI()*(D878*0.0254)^2/4</f>
        <v>6.1311604970797212E-2</v>
      </c>
      <c r="N878" s="1">
        <f>ROUND(H878*4.45,0)</f>
        <v>0</v>
      </c>
      <c r="O878" s="1">
        <f>I878*745.7</f>
        <v>7.4570000000000007</v>
      </c>
      <c r="P878" s="5">
        <f>ROUND(N878^(3/2)/O878/SQRT(2*1.28*M878)*100,0)</f>
        <v>0</v>
      </c>
      <c r="Q878" s="4">
        <f>E878/D878</f>
        <v>0.54545454545454541</v>
      </c>
      <c r="R878" s="1">
        <f>ROUND(L878^(3/2)/K878*100*SQRT(2/PI()),0)</f>
        <v>58</v>
      </c>
      <c r="S878" s="1" t="str">
        <f>IF(AND(R878&gt;=R877,R878&gt;R879),"YES","NO")</f>
        <v>NO</v>
      </c>
      <c r="T878" s="1">
        <f>IF(C878&lt;C877,0,IF(T877=1,1,IF(S878="YES",1,0)))</f>
        <v>0</v>
      </c>
      <c r="U878" s="1" t="str">
        <f>IF(AND(T877=0,T878=1),"YES","NO")</f>
        <v>NO</v>
      </c>
    </row>
    <row r="879" spans="1:21" x14ac:dyDescent="0.3">
      <c r="A879" s="1">
        <v>878</v>
      </c>
      <c r="B879" s="1">
        <v>45</v>
      </c>
      <c r="C879" s="1">
        <v>2000</v>
      </c>
      <c r="D879" s="1">
        <v>11</v>
      </c>
      <c r="E879" s="1">
        <v>6</v>
      </c>
      <c r="F879" s="1">
        <v>2</v>
      </c>
      <c r="G879" s="1" t="s">
        <v>23</v>
      </c>
      <c r="H879" s="1">
        <v>0.21</v>
      </c>
      <c r="I879" s="1">
        <v>0.01</v>
      </c>
      <c r="J879" s="1">
        <v>0.15</v>
      </c>
      <c r="K879" s="1">
        <v>0.05</v>
      </c>
      <c r="L879" s="1">
        <v>0.11</v>
      </c>
      <c r="M879" s="3">
        <f>PI()*(D879*0.0254)^2/4</f>
        <v>6.1311604970797212E-2</v>
      </c>
      <c r="N879" s="1">
        <f>ROUND(H879*4.45,0)</f>
        <v>1</v>
      </c>
      <c r="O879" s="1">
        <f>I879*745.7</f>
        <v>7.4570000000000007</v>
      </c>
      <c r="P879" s="5">
        <f>ROUND(N879^(3/2)/O879/SQRT(2*1.28*M879)*100,0)</f>
        <v>34</v>
      </c>
      <c r="Q879" s="4">
        <f>E879/D879</f>
        <v>0.54545454545454541</v>
      </c>
      <c r="R879" s="1">
        <f>ROUND(L879^(3/2)/K879*100*SQRT(2/PI()),0)</f>
        <v>58</v>
      </c>
      <c r="S879" s="1" t="str">
        <f>IF(AND(R879&gt;=R878,R879&gt;R880),"YES","NO")</f>
        <v>NO</v>
      </c>
      <c r="T879" s="1">
        <f>IF(C879&lt;C878,0,IF(T878=1,1,IF(S879="YES",1,0)))</f>
        <v>0</v>
      </c>
      <c r="U879" s="1" t="str">
        <f>IF(AND(T878=0,T879=1),"YES","NO")</f>
        <v>NO</v>
      </c>
    </row>
    <row r="880" spans="1:21" x14ac:dyDescent="0.3">
      <c r="A880" s="1">
        <v>879</v>
      </c>
      <c r="B880" s="1">
        <v>45</v>
      </c>
      <c r="C880" s="1">
        <v>3000</v>
      </c>
      <c r="D880" s="1">
        <v>11</v>
      </c>
      <c r="E880" s="1">
        <v>6</v>
      </c>
      <c r="F880" s="1">
        <v>2</v>
      </c>
      <c r="G880" s="1" t="s">
        <v>23</v>
      </c>
      <c r="H880" s="1">
        <v>0.46</v>
      </c>
      <c r="I880" s="1">
        <v>0.02</v>
      </c>
      <c r="J880" s="1">
        <v>0.34</v>
      </c>
      <c r="K880" s="1">
        <v>0.05</v>
      </c>
      <c r="L880" s="1">
        <v>0.11</v>
      </c>
      <c r="M880" s="3">
        <f>PI()*(D880*0.0254)^2/4</f>
        <v>6.1311604970797212E-2</v>
      </c>
      <c r="N880" s="1">
        <f>ROUND(H880*4.45,0)</f>
        <v>2</v>
      </c>
      <c r="O880" s="1">
        <f>I880*745.7</f>
        <v>14.914000000000001</v>
      </c>
      <c r="P880" s="5">
        <f>ROUND(N880^(3/2)/O880/SQRT(2*1.28*M880)*100,0)</f>
        <v>48</v>
      </c>
      <c r="Q880" s="4">
        <f>E880/D880</f>
        <v>0.54545454545454541</v>
      </c>
      <c r="R880" s="1">
        <f>ROUND(L880^(3/2)/K880*100*SQRT(2/PI()),0)</f>
        <v>58</v>
      </c>
      <c r="S880" s="1" t="str">
        <f>IF(AND(R880&gt;=R879,R880&gt;R881),"YES","NO")</f>
        <v>NO</v>
      </c>
      <c r="T880" s="1">
        <f>IF(C880&lt;C879,0,IF(T879=1,1,IF(S880="YES",1,0)))</f>
        <v>0</v>
      </c>
      <c r="U880" s="1" t="str">
        <f>IF(AND(T879=0,T880=1),"YES","NO")</f>
        <v>NO</v>
      </c>
    </row>
    <row r="881" spans="1:21" x14ac:dyDescent="0.3">
      <c r="A881" s="1">
        <v>880</v>
      </c>
      <c r="B881" s="1">
        <v>45</v>
      </c>
      <c r="C881" s="1">
        <v>4000</v>
      </c>
      <c r="D881" s="1">
        <v>11</v>
      </c>
      <c r="E881" s="1">
        <v>6</v>
      </c>
      <c r="F881" s="1">
        <v>2</v>
      </c>
      <c r="G881" s="1" t="s">
        <v>23</v>
      </c>
      <c r="H881" s="1">
        <v>0.82</v>
      </c>
      <c r="I881" s="1">
        <v>0.04</v>
      </c>
      <c r="J881" s="1">
        <v>0.61</v>
      </c>
      <c r="K881" s="1">
        <v>0.05</v>
      </c>
      <c r="L881" s="1">
        <v>0.11</v>
      </c>
      <c r="M881" s="3">
        <f>PI()*(D881*0.0254)^2/4</f>
        <v>6.1311604970797212E-2</v>
      </c>
      <c r="N881" s="1">
        <f>ROUND(H881*4.45,0)</f>
        <v>4</v>
      </c>
      <c r="O881" s="1">
        <f>I881*745.7</f>
        <v>29.828000000000003</v>
      </c>
      <c r="P881" s="5">
        <f>ROUND(N881^(3/2)/O881/SQRT(2*1.28*M881)*100,0)</f>
        <v>68</v>
      </c>
      <c r="Q881" s="4">
        <f>E881/D881</f>
        <v>0.54545454545454541</v>
      </c>
      <c r="R881" s="1">
        <f>ROUND(L881^(3/2)/K881*100*SQRT(2/PI()),0)</f>
        <v>58</v>
      </c>
      <c r="S881" s="1" t="str">
        <f>IF(AND(R881&gt;=R880,R881&gt;R882),"YES","NO")</f>
        <v>NO</v>
      </c>
      <c r="T881" s="1">
        <f>IF(C881&lt;C880,0,IF(T880=1,1,IF(S881="YES",1,0)))</f>
        <v>0</v>
      </c>
      <c r="U881" s="1" t="str">
        <f>IF(AND(T880=0,T881=1),"YES","NO")</f>
        <v>NO</v>
      </c>
    </row>
    <row r="882" spans="1:21" x14ac:dyDescent="0.3">
      <c r="A882" s="1">
        <v>881</v>
      </c>
      <c r="B882" s="1">
        <v>45</v>
      </c>
      <c r="C882" s="1">
        <v>5000</v>
      </c>
      <c r="D882" s="1">
        <v>11</v>
      </c>
      <c r="E882" s="1">
        <v>6</v>
      </c>
      <c r="F882" s="1">
        <v>2</v>
      </c>
      <c r="G882" s="1" t="s">
        <v>23</v>
      </c>
      <c r="H882" s="1">
        <v>1.29</v>
      </c>
      <c r="I882" s="1">
        <v>7.0000000000000007E-2</v>
      </c>
      <c r="J882" s="1">
        <v>0.92</v>
      </c>
      <c r="K882" s="1">
        <v>0.05</v>
      </c>
      <c r="L882" s="1">
        <v>0.11</v>
      </c>
      <c r="M882" s="3">
        <f>PI()*(D882*0.0254)^2/4</f>
        <v>6.1311604970797212E-2</v>
      </c>
      <c r="N882" s="1">
        <f>ROUND(H882*4.45,0)</f>
        <v>6</v>
      </c>
      <c r="O882" s="1">
        <f>I882*745.7</f>
        <v>52.199000000000005</v>
      </c>
      <c r="P882" s="5">
        <f>ROUND(N882^(3/2)/O882/SQRT(2*1.28*M882)*100,0)</f>
        <v>71</v>
      </c>
      <c r="Q882" s="4">
        <f>E882/D882</f>
        <v>0.54545454545454541</v>
      </c>
      <c r="R882" s="1">
        <f>ROUND(L882^(3/2)/K882*100*SQRT(2/PI()),0)</f>
        <v>58</v>
      </c>
      <c r="S882" s="1" t="str">
        <f>IF(AND(R882&gt;=R881,R882&gt;R883),"YES","NO")</f>
        <v>NO</v>
      </c>
      <c r="T882" s="1">
        <f>IF(C882&lt;C881,0,IF(T881=1,1,IF(S882="YES",1,0)))</f>
        <v>0</v>
      </c>
      <c r="U882" s="1" t="str">
        <f>IF(AND(T881=0,T882=1),"YES","NO")</f>
        <v>NO</v>
      </c>
    </row>
    <row r="883" spans="1:21" x14ac:dyDescent="0.3">
      <c r="A883" s="1">
        <v>882</v>
      </c>
      <c r="B883" s="1">
        <v>45</v>
      </c>
      <c r="C883" s="1">
        <v>6000</v>
      </c>
      <c r="D883" s="1">
        <v>11</v>
      </c>
      <c r="E883" s="1">
        <v>6</v>
      </c>
      <c r="F883" s="1">
        <v>2</v>
      </c>
      <c r="G883" s="1" t="s">
        <v>23</v>
      </c>
      <c r="H883" s="1">
        <v>1.86</v>
      </c>
      <c r="I883" s="1">
        <v>0.12</v>
      </c>
      <c r="J883" s="1">
        <v>1.29</v>
      </c>
      <c r="K883" s="1">
        <v>0.04</v>
      </c>
      <c r="L883" s="1">
        <v>0.11</v>
      </c>
      <c r="M883" s="3">
        <f>PI()*(D883*0.0254)^2/4</f>
        <v>6.1311604970797212E-2</v>
      </c>
      <c r="N883" s="1">
        <f>ROUND(H883*4.45,0)</f>
        <v>8</v>
      </c>
      <c r="O883" s="1">
        <f>I883*745.7</f>
        <v>89.484000000000009</v>
      </c>
      <c r="P883" s="5">
        <f>ROUND(N883^(3/2)/O883/SQRT(2*1.28*M883)*100,0)</f>
        <v>64</v>
      </c>
      <c r="Q883" s="4">
        <f>E883/D883</f>
        <v>0.54545454545454541</v>
      </c>
      <c r="R883" s="1">
        <f>ROUND(L883^(3/2)/K883*100*SQRT(2/PI()),0)</f>
        <v>73</v>
      </c>
      <c r="S883" s="1" t="str">
        <f>IF(AND(R883&gt;=R882,R883&gt;R884),"YES","NO")</f>
        <v>YES</v>
      </c>
      <c r="T883" s="1">
        <f>IF(C883&lt;C882,0,IF(T882=1,1,IF(S883="YES",1,0)))</f>
        <v>1</v>
      </c>
      <c r="U883" s="1" t="str">
        <f>IF(AND(T882=0,T883=1),"YES","NO")</f>
        <v>YES</v>
      </c>
    </row>
    <row r="884" spans="1:21" x14ac:dyDescent="0.3">
      <c r="A884" s="1">
        <v>883</v>
      </c>
      <c r="B884" s="1">
        <v>45</v>
      </c>
      <c r="C884" s="1">
        <v>7000</v>
      </c>
      <c r="D884" s="1">
        <v>11</v>
      </c>
      <c r="E884" s="1">
        <v>6</v>
      </c>
      <c r="F884" s="1">
        <v>2</v>
      </c>
      <c r="G884" s="1" t="s">
        <v>23</v>
      </c>
      <c r="H884" s="1">
        <v>2.54</v>
      </c>
      <c r="I884" s="1">
        <v>0.21</v>
      </c>
      <c r="J884" s="1">
        <v>1.87</v>
      </c>
      <c r="K884" s="1">
        <v>0.05</v>
      </c>
      <c r="L884" s="1">
        <v>0.11</v>
      </c>
      <c r="M884" s="3">
        <f>PI()*(D884*0.0254)^2/4</f>
        <v>6.1311604970797212E-2</v>
      </c>
      <c r="N884" s="1">
        <f>ROUND(H884*4.45,0)</f>
        <v>11</v>
      </c>
      <c r="O884" s="1">
        <f>I884*745.7</f>
        <v>156.59700000000001</v>
      </c>
      <c r="P884" s="5">
        <f>ROUND(N884^(3/2)/O884/SQRT(2*1.28*M884)*100,0)</f>
        <v>59</v>
      </c>
      <c r="Q884" s="4">
        <f>E884/D884</f>
        <v>0.54545454545454541</v>
      </c>
      <c r="R884" s="1">
        <f>ROUND(L884^(3/2)/K884*100*SQRT(2/PI()),0)</f>
        <v>58</v>
      </c>
      <c r="S884" s="1" t="str">
        <f>IF(AND(R884&gt;=R883,R884&gt;R885),"YES","NO")</f>
        <v>NO</v>
      </c>
      <c r="T884" s="1">
        <f>IF(C884&lt;C883,0,IF(T883=1,1,IF(S884="YES",1,0)))</f>
        <v>1</v>
      </c>
      <c r="U884" s="1" t="str">
        <f>IF(AND(T883=0,T884=1),"YES","NO")</f>
        <v>NO</v>
      </c>
    </row>
    <row r="885" spans="1:21" x14ac:dyDescent="0.3">
      <c r="A885" s="1">
        <v>884</v>
      </c>
      <c r="B885" s="1">
        <v>45</v>
      </c>
      <c r="C885" s="1">
        <v>8000</v>
      </c>
      <c r="D885" s="1">
        <v>11</v>
      </c>
      <c r="E885" s="1">
        <v>6</v>
      </c>
      <c r="F885" s="1">
        <v>2</v>
      </c>
      <c r="G885" s="1" t="s">
        <v>23</v>
      </c>
      <c r="H885" s="1">
        <v>3.36</v>
      </c>
      <c r="I885" s="1">
        <v>0.37</v>
      </c>
      <c r="J885" s="1">
        <v>2.94</v>
      </c>
      <c r="K885" s="1">
        <v>0.06</v>
      </c>
      <c r="L885" s="1">
        <v>0.11</v>
      </c>
      <c r="M885" s="3">
        <f>PI()*(D885*0.0254)^2/4</f>
        <v>6.1311604970797212E-2</v>
      </c>
      <c r="N885" s="1">
        <f>ROUND(H885*4.45,0)</f>
        <v>15</v>
      </c>
      <c r="O885" s="1">
        <f>I885*745.7</f>
        <v>275.90899999999999</v>
      </c>
      <c r="P885" s="5">
        <f>ROUND(N885^(3/2)/O885/SQRT(2*1.28*M885)*100,0)</f>
        <v>53</v>
      </c>
      <c r="Q885" s="4">
        <f>E885/D885</f>
        <v>0.54545454545454541</v>
      </c>
      <c r="R885" s="1">
        <f>ROUND(L885^(3/2)/K885*100*SQRT(2/PI()),0)</f>
        <v>49</v>
      </c>
      <c r="S885" s="1" t="str">
        <f>IF(AND(R885&gt;=R884,R885&gt;R886),"YES","NO")</f>
        <v>NO</v>
      </c>
      <c r="T885" s="1">
        <f>IF(C885&lt;C884,0,IF(T884=1,1,IF(S885="YES",1,0)))</f>
        <v>1</v>
      </c>
      <c r="U885" s="1" t="str">
        <f>IF(AND(T884=0,T885=1),"YES","NO")</f>
        <v>NO</v>
      </c>
    </row>
    <row r="886" spans="1:21" x14ac:dyDescent="0.3">
      <c r="A886" s="1">
        <v>885</v>
      </c>
      <c r="B886" s="1">
        <v>45</v>
      </c>
      <c r="C886" s="1">
        <v>9000</v>
      </c>
      <c r="D886" s="1">
        <v>11</v>
      </c>
      <c r="E886" s="1">
        <v>6</v>
      </c>
      <c r="F886" s="1">
        <v>2</v>
      </c>
      <c r="G886" s="1" t="s">
        <v>23</v>
      </c>
      <c r="H886" s="1">
        <v>4.3099999999999996</v>
      </c>
      <c r="I886" s="1">
        <v>0.62</v>
      </c>
      <c r="J886" s="1">
        <v>4.33</v>
      </c>
      <c r="K886" s="1">
        <v>7.0000000000000007E-2</v>
      </c>
      <c r="L886" s="1">
        <v>0.11</v>
      </c>
      <c r="M886" s="3">
        <f>PI()*(D886*0.0254)^2/4</f>
        <v>6.1311604970797212E-2</v>
      </c>
      <c r="N886" s="1">
        <f>ROUND(H886*4.45,0)</f>
        <v>19</v>
      </c>
      <c r="O886" s="1">
        <f>I886*745.7</f>
        <v>462.334</v>
      </c>
      <c r="P886" s="5">
        <f>ROUND(N886^(3/2)/O886/SQRT(2*1.28*M886)*100,0)</f>
        <v>45</v>
      </c>
      <c r="Q886" s="4">
        <f>E886/D886</f>
        <v>0.54545454545454541</v>
      </c>
      <c r="R886" s="1">
        <f>ROUND(L886^(3/2)/K886*100*SQRT(2/PI()),0)</f>
        <v>42</v>
      </c>
      <c r="S886" s="1" t="str">
        <f>IF(AND(R886&gt;=R885,R886&gt;R887),"YES","NO")</f>
        <v>NO</v>
      </c>
      <c r="T886" s="1">
        <f>IF(C886&lt;C885,0,IF(T885=1,1,IF(S886="YES",1,0)))</f>
        <v>1</v>
      </c>
      <c r="U886" s="1" t="str">
        <f>IF(AND(T885=0,T886=1),"YES","NO")</f>
        <v>NO</v>
      </c>
    </row>
    <row r="887" spans="1:21" x14ac:dyDescent="0.3">
      <c r="A887" s="1">
        <v>886</v>
      </c>
      <c r="B887" s="1">
        <v>45</v>
      </c>
      <c r="C887" s="1">
        <v>10000</v>
      </c>
      <c r="D887" s="1">
        <v>11</v>
      </c>
      <c r="E887" s="1">
        <v>6</v>
      </c>
      <c r="F887" s="1">
        <v>2</v>
      </c>
      <c r="G887" s="1" t="s">
        <v>23</v>
      </c>
      <c r="H887" s="1">
        <v>5.38</v>
      </c>
      <c r="I887" s="1">
        <v>0.97</v>
      </c>
      <c r="J887" s="1">
        <v>6.12</v>
      </c>
      <c r="K887" s="1">
        <v>7.0000000000000007E-2</v>
      </c>
      <c r="L887" s="1">
        <v>0.12</v>
      </c>
      <c r="M887" s="3">
        <f>PI()*(D887*0.0254)^2/4</f>
        <v>6.1311604970797212E-2</v>
      </c>
      <c r="N887" s="1">
        <f>ROUND(H887*4.45,0)</f>
        <v>24</v>
      </c>
      <c r="O887" s="1">
        <f>I887*745.7</f>
        <v>723.32900000000006</v>
      </c>
      <c r="P887" s="5">
        <f>ROUND(N887^(3/2)/O887/SQRT(2*1.28*M887)*100,0)</f>
        <v>41</v>
      </c>
      <c r="Q887" s="4">
        <f>E887/D887</f>
        <v>0.54545454545454541</v>
      </c>
      <c r="R887" s="1">
        <f>ROUND(L887^(3/2)/K887*100*SQRT(2/PI()),0)</f>
        <v>47</v>
      </c>
      <c r="S887" s="1" t="str">
        <f>IF(AND(R887&gt;=R886,R887&gt;R888),"YES","NO")</f>
        <v>YES</v>
      </c>
      <c r="T887" s="1">
        <f>IF(C887&lt;C886,0,IF(T886=1,1,IF(S887="YES",1,0)))</f>
        <v>1</v>
      </c>
      <c r="U887" s="1" t="str">
        <f>IF(AND(T886=0,T887=1),"YES","NO")</f>
        <v>NO</v>
      </c>
    </row>
    <row r="888" spans="1:21" x14ac:dyDescent="0.3">
      <c r="A888" s="1">
        <v>887</v>
      </c>
      <c r="B888" s="1">
        <v>45</v>
      </c>
      <c r="C888" s="1">
        <v>11000</v>
      </c>
      <c r="D888" s="1">
        <v>11</v>
      </c>
      <c r="E888" s="1">
        <v>6</v>
      </c>
      <c r="F888" s="1">
        <v>2</v>
      </c>
      <c r="G888" s="1" t="s">
        <v>23</v>
      </c>
      <c r="H888" s="1">
        <v>6.59</v>
      </c>
      <c r="I888" s="1">
        <v>1.46</v>
      </c>
      <c r="J888" s="1">
        <v>8.3699999999999992</v>
      </c>
      <c r="K888" s="1">
        <v>0.08</v>
      </c>
      <c r="L888" s="1">
        <v>0.12</v>
      </c>
      <c r="M888" s="3">
        <f>PI()*(D888*0.0254)^2/4</f>
        <v>6.1311604970797212E-2</v>
      </c>
      <c r="N888" s="1">
        <f>ROUND(H888*4.45,0)</f>
        <v>29</v>
      </c>
      <c r="O888" s="1">
        <f>I888*745.7</f>
        <v>1088.722</v>
      </c>
      <c r="P888" s="5">
        <f>ROUND(N888^(3/2)/O888/SQRT(2*1.28*M888)*100,0)</f>
        <v>36</v>
      </c>
      <c r="Q888" s="4">
        <f>E888/D888</f>
        <v>0.54545454545454541</v>
      </c>
      <c r="R888" s="1">
        <f>ROUND(L888^(3/2)/K888*100*SQRT(2/PI()),0)</f>
        <v>41</v>
      </c>
      <c r="S888" s="1" t="str">
        <f>IF(AND(R888&gt;=R887,R888&gt;R889),"YES","NO")</f>
        <v>NO</v>
      </c>
      <c r="T888" s="1">
        <f>IF(C888&lt;C887,0,IF(T887=1,1,IF(S888="YES",1,0)))</f>
        <v>1</v>
      </c>
      <c r="U888" s="1" t="str">
        <f>IF(AND(T887=0,T888=1),"YES","NO")</f>
        <v>NO</v>
      </c>
    </row>
    <row r="889" spans="1:21" x14ac:dyDescent="0.3">
      <c r="A889" s="1">
        <v>888</v>
      </c>
      <c r="B889" s="1">
        <v>45</v>
      </c>
      <c r="C889" s="1">
        <v>12000</v>
      </c>
      <c r="D889" s="1">
        <v>11</v>
      </c>
      <c r="E889" s="1">
        <v>6</v>
      </c>
      <c r="F889" s="1">
        <v>2</v>
      </c>
      <c r="G889" s="1" t="s">
        <v>23</v>
      </c>
      <c r="H889" s="1">
        <v>7.93</v>
      </c>
      <c r="I889" s="1">
        <v>2.13</v>
      </c>
      <c r="J889" s="1">
        <v>11.2</v>
      </c>
      <c r="K889" s="1">
        <v>0.1</v>
      </c>
      <c r="L889" s="1">
        <v>0.12</v>
      </c>
      <c r="M889" s="3">
        <f>PI()*(D889*0.0254)^2/4</f>
        <v>6.1311604970797212E-2</v>
      </c>
      <c r="N889" s="1">
        <f>ROUND(H889*4.45,0)</f>
        <v>35</v>
      </c>
      <c r="O889" s="1">
        <f>I889*745.7</f>
        <v>1588.3410000000001</v>
      </c>
      <c r="P889" s="5">
        <f>ROUND(N889^(3/2)/O889/SQRT(2*1.28*M889)*100,0)</f>
        <v>33</v>
      </c>
      <c r="Q889" s="4">
        <f>E889/D889</f>
        <v>0.54545454545454541</v>
      </c>
      <c r="R889" s="1">
        <f>ROUND(L889^(3/2)/K889*100*SQRT(2/PI()),0)</f>
        <v>33</v>
      </c>
      <c r="S889" s="1" t="str">
        <f>IF(AND(R889&gt;=R888,R889&gt;R890),"YES","NO")</f>
        <v>NO</v>
      </c>
      <c r="T889" s="1">
        <f>IF(C889&lt;C888,0,IF(T888=1,1,IF(S889="YES",1,0)))</f>
        <v>1</v>
      </c>
      <c r="U889" s="1" t="str">
        <f>IF(AND(T888=0,T889=1),"YES","NO")</f>
        <v>NO</v>
      </c>
    </row>
    <row r="890" spans="1:21" x14ac:dyDescent="0.3">
      <c r="A890" s="1">
        <v>889</v>
      </c>
      <c r="B890" s="1">
        <v>45</v>
      </c>
      <c r="C890" s="1">
        <v>13000</v>
      </c>
      <c r="D890" s="1">
        <v>11</v>
      </c>
      <c r="E890" s="1">
        <v>6</v>
      </c>
      <c r="F890" s="1">
        <v>2</v>
      </c>
      <c r="G890" s="1" t="s">
        <v>23</v>
      </c>
      <c r="H890" s="1">
        <v>9.42</v>
      </c>
      <c r="I890" s="1">
        <v>3.04</v>
      </c>
      <c r="J890" s="1">
        <v>14.75</v>
      </c>
      <c r="K890" s="1">
        <v>0.11</v>
      </c>
      <c r="L890" s="1">
        <v>0.12</v>
      </c>
      <c r="M890" s="3">
        <f>PI()*(D890*0.0254)^2/4</f>
        <v>6.1311604970797212E-2</v>
      </c>
      <c r="N890" s="1">
        <f>ROUND(H890*4.45,0)</f>
        <v>42</v>
      </c>
      <c r="O890" s="1">
        <f>I890*745.7</f>
        <v>2266.9280000000003</v>
      </c>
      <c r="P890" s="5">
        <f>ROUND(N890^(3/2)/O890/SQRT(2*1.28*M890)*100,0)</f>
        <v>30</v>
      </c>
      <c r="Q890" s="4">
        <f>E890/D890</f>
        <v>0.54545454545454541</v>
      </c>
      <c r="R890" s="1">
        <f>ROUND(L890^(3/2)/K890*100*SQRT(2/PI()),0)</f>
        <v>30</v>
      </c>
      <c r="S890" s="1" t="str">
        <f>IF(AND(R890&gt;=R889,R890&gt;R891),"YES","NO")</f>
        <v>NO</v>
      </c>
      <c r="T890" s="1">
        <f>IF(C890&lt;C889,0,IF(T889=1,1,IF(S890="YES",1,0)))</f>
        <v>1</v>
      </c>
      <c r="U890" s="1" t="str">
        <f>IF(AND(T889=0,T890=1),"YES","NO")</f>
        <v>NO</v>
      </c>
    </row>
    <row r="891" spans="1:21" x14ac:dyDescent="0.3">
      <c r="A891" s="1">
        <v>890</v>
      </c>
      <c r="B891" s="1">
        <v>45</v>
      </c>
      <c r="C891" s="1">
        <v>13999</v>
      </c>
      <c r="D891" s="1">
        <v>11</v>
      </c>
      <c r="E891" s="1">
        <v>6</v>
      </c>
      <c r="F891" s="1">
        <v>2</v>
      </c>
      <c r="G891" s="1" t="s">
        <v>23</v>
      </c>
      <c r="H891" s="1">
        <v>10.91</v>
      </c>
      <c r="I891" s="1">
        <v>3.7</v>
      </c>
      <c r="J891" s="1">
        <v>16.670000000000002</v>
      </c>
      <c r="K891" s="1">
        <v>0.1</v>
      </c>
      <c r="L891" s="1">
        <v>0.12</v>
      </c>
      <c r="M891" s="3">
        <f>PI()*(D891*0.0254)^2/4</f>
        <v>6.1311604970797212E-2</v>
      </c>
      <c r="N891" s="1">
        <f>ROUND(H891*4.45,0)</f>
        <v>49</v>
      </c>
      <c r="O891" s="1">
        <f>I891*745.7</f>
        <v>2759.09</v>
      </c>
      <c r="P891" s="5">
        <f>ROUND(N891^(3/2)/O891/SQRT(2*1.28*M891)*100,0)</f>
        <v>31</v>
      </c>
      <c r="Q891" s="4">
        <f>E891/D891</f>
        <v>0.54545454545454541</v>
      </c>
      <c r="R891" s="1">
        <f>ROUND(L891^(3/2)/K891*100*SQRT(2/PI()),0)</f>
        <v>33</v>
      </c>
      <c r="S891" s="1" t="str">
        <f>IF(AND(R891&gt;=R890,R891&gt;R892),"YES","NO")</f>
        <v>NO</v>
      </c>
      <c r="T891" s="1">
        <f>IF(C891&lt;C890,0,IF(T890=1,1,IF(S891="YES",1,0)))</f>
        <v>1</v>
      </c>
      <c r="U891" s="1" t="str">
        <f>IF(AND(T890=0,T891=1),"YES","NO")</f>
        <v>NO</v>
      </c>
    </row>
    <row r="892" spans="1:21" x14ac:dyDescent="0.3">
      <c r="A892" s="1">
        <v>891</v>
      </c>
      <c r="B892" s="1">
        <v>45</v>
      </c>
      <c r="C892" s="1">
        <v>15000</v>
      </c>
      <c r="D892" s="1">
        <v>11</v>
      </c>
      <c r="E892" s="1">
        <v>6</v>
      </c>
      <c r="F892" s="1">
        <v>2</v>
      </c>
      <c r="G892" s="1" t="s">
        <v>23</v>
      </c>
      <c r="H892" s="1">
        <v>12.47</v>
      </c>
      <c r="I892" s="1">
        <v>4.25</v>
      </c>
      <c r="J892" s="1">
        <v>17.850000000000001</v>
      </c>
      <c r="K892" s="1">
        <v>0.1</v>
      </c>
      <c r="L892" s="1">
        <v>0.12</v>
      </c>
      <c r="M892" s="3">
        <f>PI()*(D892*0.0254)^2/4</f>
        <v>6.1311604970797212E-2</v>
      </c>
      <c r="N892" s="1">
        <f>ROUND(H892*4.45,0)</f>
        <v>55</v>
      </c>
      <c r="O892" s="1">
        <f>I892*745.7</f>
        <v>3169.2250000000004</v>
      </c>
      <c r="P892" s="5">
        <f>ROUND(N892^(3/2)/O892/SQRT(2*1.28*M892)*100,0)</f>
        <v>32</v>
      </c>
      <c r="Q892" s="4">
        <f>E892/D892</f>
        <v>0.54545454545454541</v>
      </c>
      <c r="R892" s="1">
        <f>ROUND(L892^(3/2)/K892*100*SQRT(2/PI()),0)</f>
        <v>33</v>
      </c>
      <c r="S892" s="1" t="str">
        <f>IF(AND(R892&gt;=R891,R892&gt;R893),"YES","NO")</f>
        <v>NO</v>
      </c>
      <c r="T892" s="1">
        <f>IF(C892&lt;C891,0,IF(T891=1,1,IF(S892="YES",1,0)))</f>
        <v>1</v>
      </c>
      <c r="U892" s="1" t="str">
        <f>IF(AND(T891=0,T892=1),"YES","NO")</f>
        <v>NO</v>
      </c>
    </row>
    <row r="893" spans="1:21" x14ac:dyDescent="0.3">
      <c r="A893" s="1">
        <v>892</v>
      </c>
      <c r="B893" s="1">
        <v>45</v>
      </c>
      <c r="C893" s="1">
        <v>16000</v>
      </c>
      <c r="D893" s="1">
        <v>11</v>
      </c>
      <c r="E893" s="1">
        <v>6</v>
      </c>
      <c r="F893" s="1">
        <v>2</v>
      </c>
      <c r="G893" s="1" t="s">
        <v>23</v>
      </c>
      <c r="H893" s="1">
        <v>14.15</v>
      </c>
      <c r="I893" s="1">
        <v>4.87</v>
      </c>
      <c r="J893" s="1">
        <v>19.170000000000002</v>
      </c>
      <c r="K893" s="1">
        <v>0.09</v>
      </c>
      <c r="L893" s="1">
        <v>0.12</v>
      </c>
      <c r="M893" s="3">
        <f>PI()*(D893*0.0254)^2/4</f>
        <v>6.1311604970797212E-2</v>
      </c>
      <c r="N893" s="1">
        <f>ROUND(H893*4.45,0)</f>
        <v>63</v>
      </c>
      <c r="O893" s="1">
        <f>I893*745.7</f>
        <v>3631.5590000000002</v>
      </c>
      <c r="P893" s="5">
        <f>ROUND(N893^(3/2)/O893/SQRT(2*1.28*M893)*100,0)</f>
        <v>35</v>
      </c>
      <c r="Q893" s="4">
        <f>E893/D893</f>
        <v>0.54545454545454541</v>
      </c>
      <c r="R893" s="1">
        <f>ROUND(L893^(3/2)/K893*100*SQRT(2/PI()),0)</f>
        <v>37</v>
      </c>
      <c r="S893" s="1" t="str">
        <f>IF(AND(R893&gt;=R892,R893&gt;R894),"YES","NO")</f>
        <v>YES</v>
      </c>
      <c r="T893" s="1">
        <f>IF(C893&lt;C892,0,IF(T892=1,1,IF(S893="YES",1,0)))</f>
        <v>1</v>
      </c>
      <c r="U893" s="1" t="str">
        <f>IF(AND(T892=0,T893=1),"YES","NO")</f>
        <v>NO</v>
      </c>
    </row>
    <row r="894" spans="1:21" x14ac:dyDescent="0.3">
      <c r="A894" s="1">
        <v>893</v>
      </c>
      <c r="B894" s="1">
        <v>45</v>
      </c>
      <c r="C894" s="1">
        <v>17000</v>
      </c>
      <c r="D894" s="1">
        <v>11</v>
      </c>
      <c r="E894" s="1">
        <v>6</v>
      </c>
      <c r="F894" s="1">
        <v>2</v>
      </c>
      <c r="G894" s="1" t="s">
        <v>23</v>
      </c>
      <c r="H894" s="1">
        <v>16.059999999999999</v>
      </c>
      <c r="I894" s="1">
        <v>6.88</v>
      </c>
      <c r="J894" s="1">
        <v>25.5</v>
      </c>
      <c r="K894" s="1">
        <v>0.11</v>
      </c>
      <c r="L894" s="1">
        <v>0.12</v>
      </c>
      <c r="M894" s="3">
        <f>PI()*(D894*0.0254)^2/4</f>
        <v>6.1311604970797212E-2</v>
      </c>
      <c r="N894" s="1">
        <f>ROUND(H894*4.45,0)</f>
        <v>71</v>
      </c>
      <c r="O894" s="1">
        <f>I894*745.7</f>
        <v>5130.4160000000002</v>
      </c>
      <c r="P894" s="5">
        <f>ROUND(N894^(3/2)/O894/SQRT(2*1.28*M894)*100,0)</f>
        <v>29</v>
      </c>
      <c r="Q894" s="4">
        <f>E894/D894</f>
        <v>0.54545454545454541</v>
      </c>
      <c r="R894" s="1">
        <f>ROUND(L894^(3/2)/K894*100*SQRT(2/PI()),0)</f>
        <v>30</v>
      </c>
      <c r="S894" s="1" t="str">
        <f>IF(AND(R894&gt;=R893,R894&gt;R895),"YES","NO")</f>
        <v>NO</v>
      </c>
      <c r="T894" s="1">
        <f>IF(C894&lt;C893,0,IF(T893=1,1,IF(S894="YES",1,0)))</f>
        <v>1</v>
      </c>
      <c r="U894" s="1" t="str">
        <f>IF(AND(T893=0,T894=1),"YES","NO")</f>
        <v>NO</v>
      </c>
    </row>
    <row r="895" spans="1:21" x14ac:dyDescent="0.3">
      <c r="A895" s="1">
        <v>894</v>
      </c>
      <c r="B895" s="1">
        <v>45</v>
      </c>
      <c r="C895" s="1">
        <v>18000</v>
      </c>
      <c r="D895" s="1">
        <v>11</v>
      </c>
      <c r="E895" s="1">
        <v>6</v>
      </c>
      <c r="F895" s="1">
        <v>2</v>
      </c>
      <c r="G895" s="1" t="s">
        <v>23</v>
      </c>
      <c r="H895" s="1">
        <v>17.84</v>
      </c>
      <c r="I895" s="1">
        <v>7.03</v>
      </c>
      <c r="J895" s="1">
        <v>24.63</v>
      </c>
      <c r="K895" s="1">
        <v>0.09</v>
      </c>
      <c r="L895" s="1">
        <v>0.12</v>
      </c>
      <c r="M895" s="3">
        <f>PI()*(D895*0.0254)^2/4</f>
        <v>6.1311604970797212E-2</v>
      </c>
      <c r="N895" s="1">
        <f>ROUND(H895*4.45,0)</f>
        <v>79</v>
      </c>
      <c r="O895" s="1">
        <f>I895*745.7</f>
        <v>5242.2710000000006</v>
      </c>
      <c r="P895" s="5">
        <f>ROUND(N895^(3/2)/O895/SQRT(2*1.28*M895)*100,0)</f>
        <v>34</v>
      </c>
      <c r="Q895" s="4">
        <f>E895/D895</f>
        <v>0.54545454545454541</v>
      </c>
      <c r="R895" s="1">
        <f>ROUND(L895^(3/2)/K895*100*SQRT(2/PI()),0)</f>
        <v>37</v>
      </c>
      <c r="S895" s="1" t="str">
        <f>IF(AND(R895&gt;=R894,R895&gt;R896),"YES","NO")</f>
        <v>NO</v>
      </c>
      <c r="T895" s="1">
        <f>IF(C895&lt;C894,0,IF(T894=1,1,IF(S895="YES",1,0)))</f>
        <v>1</v>
      </c>
      <c r="U895" s="1" t="str">
        <f>IF(AND(T894=0,T895=1),"YES","NO")</f>
        <v>NO</v>
      </c>
    </row>
    <row r="896" spans="1:21" x14ac:dyDescent="0.3">
      <c r="A896" s="1">
        <v>895</v>
      </c>
      <c r="B896" s="1">
        <v>45</v>
      </c>
      <c r="C896" s="1">
        <v>19000</v>
      </c>
      <c r="D896" s="1">
        <v>11</v>
      </c>
      <c r="E896" s="1">
        <v>6</v>
      </c>
      <c r="F896" s="1">
        <v>2</v>
      </c>
      <c r="G896" s="1" t="s">
        <v>23</v>
      </c>
      <c r="H896" s="1">
        <v>19.510000000000002</v>
      </c>
      <c r="I896" s="1">
        <v>5.79</v>
      </c>
      <c r="J896" s="1">
        <v>19.22</v>
      </c>
      <c r="K896" s="1">
        <v>7.0000000000000007E-2</v>
      </c>
      <c r="L896" s="1">
        <v>0.12</v>
      </c>
      <c r="M896" s="3">
        <f>PI()*(D896*0.0254)^2/4</f>
        <v>6.1311604970797212E-2</v>
      </c>
      <c r="N896" s="1">
        <f>ROUND(H896*4.45,0)</f>
        <v>87</v>
      </c>
      <c r="O896" s="1">
        <f>I896*745.7</f>
        <v>4317.6030000000001</v>
      </c>
      <c r="P896" s="5">
        <f>ROUND(N896^(3/2)/O896/SQRT(2*1.28*M896)*100,0)</f>
        <v>47</v>
      </c>
      <c r="Q896" s="4">
        <f>E896/D896</f>
        <v>0.54545454545454541</v>
      </c>
      <c r="R896" s="1">
        <f>ROUND(L896^(3/2)/K896*100*SQRT(2/PI()),0)</f>
        <v>47</v>
      </c>
      <c r="S896" s="1" t="str">
        <f>IF(AND(R896&gt;=R895,R896&gt;R897),"YES","NO")</f>
        <v>YES</v>
      </c>
      <c r="T896" s="1">
        <f>IF(C896&lt;C895,0,IF(T895=1,1,IF(S896="YES",1,0)))</f>
        <v>1</v>
      </c>
      <c r="U896" s="1" t="str">
        <f>IF(AND(T895=0,T896=1),"YES","NO")</f>
        <v>NO</v>
      </c>
    </row>
    <row r="897" spans="1:21" x14ac:dyDescent="0.3">
      <c r="A897" s="1">
        <v>896</v>
      </c>
      <c r="B897" s="1">
        <v>45</v>
      </c>
      <c r="C897" s="1">
        <v>20000</v>
      </c>
      <c r="D897" s="1">
        <v>11</v>
      </c>
      <c r="E897" s="1">
        <v>6</v>
      </c>
      <c r="F897" s="1">
        <v>2</v>
      </c>
      <c r="G897" s="1" t="s">
        <v>23</v>
      </c>
      <c r="H897" s="1">
        <v>21.51</v>
      </c>
      <c r="I897" s="1">
        <v>8.65</v>
      </c>
      <c r="J897" s="1">
        <v>27.25</v>
      </c>
      <c r="K897" s="1">
        <v>0.08</v>
      </c>
      <c r="L897" s="1">
        <v>0.12</v>
      </c>
      <c r="M897" s="3">
        <f>PI()*(D897*0.0254)^2/4</f>
        <v>6.1311604970797212E-2</v>
      </c>
      <c r="N897" s="1">
        <f>ROUND(H897*4.45,0)</f>
        <v>96</v>
      </c>
      <c r="O897" s="1">
        <f>I897*745.7</f>
        <v>6450.3050000000003</v>
      </c>
      <c r="P897" s="5">
        <f>ROUND(N897^(3/2)/O897/SQRT(2*1.28*M897)*100,0)</f>
        <v>37</v>
      </c>
      <c r="Q897" s="4">
        <f>E897/D897</f>
        <v>0.54545454545454541</v>
      </c>
      <c r="R897" s="1">
        <f>ROUND(L897^(3/2)/K897*100*SQRT(2/PI()),0)</f>
        <v>41</v>
      </c>
      <c r="S897" s="1" t="str">
        <f>IF(AND(R897&gt;=R896,R897&gt;R898),"YES","NO")</f>
        <v>NO</v>
      </c>
      <c r="T897" s="1">
        <f>IF(C897&lt;C896,0,IF(T896=1,1,IF(S897="YES",1,0)))</f>
        <v>1</v>
      </c>
      <c r="U897" s="1" t="str">
        <f>IF(AND(T896=0,T897=1),"YES","NO")</f>
        <v>NO</v>
      </c>
    </row>
    <row r="898" spans="1:21" x14ac:dyDescent="0.3">
      <c r="A898" s="1">
        <v>897</v>
      </c>
      <c r="B898" s="1">
        <v>45</v>
      </c>
      <c r="C898" s="1">
        <v>21000</v>
      </c>
      <c r="D898" s="1">
        <v>11</v>
      </c>
      <c r="E898" s="1">
        <v>6</v>
      </c>
      <c r="F898" s="1">
        <v>2</v>
      </c>
      <c r="G898" s="1" t="s">
        <v>23</v>
      </c>
      <c r="H898" s="1">
        <v>23.3</v>
      </c>
      <c r="I898" s="1">
        <v>9</v>
      </c>
      <c r="J898" s="1">
        <v>27.01</v>
      </c>
      <c r="K898" s="1">
        <v>0.08</v>
      </c>
      <c r="L898" s="1">
        <v>0.11</v>
      </c>
      <c r="M898" s="3">
        <f>PI()*(D898*0.0254)^2/4</f>
        <v>6.1311604970797212E-2</v>
      </c>
      <c r="N898" s="1">
        <f>ROUND(H898*4.45,0)</f>
        <v>104</v>
      </c>
      <c r="O898" s="1">
        <f>I898*745.7</f>
        <v>6711.3</v>
      </c>
      <c r="P898" s="5">
        <f>ROUND(N898^(3/2)/O898/SQRT(2*1.28*M898)*100,0)</f>
        <v>40</v>
      </c>
      <c r="Q898" s="4">
        <f>E898/D898</f>
        <v>0.54545454545454541</v>
      </c>
      <c r="R898" s="1">
        <f>ROUND(L898^(3/2)/K898*100*SQRT(2/PI()),0)</f>
        <v>36</v>
      </c>
      <c r="S898" s="1" t="str">
        <f>IF(AND(R898&gt;=R897,R898&gt;R899),"YES","NO")</f>
        <v>NO</v>
      </c>
      <c r="T898" s="1">
        <f>IF(C898&lt;C897,0,IF(T897=1,1,IF(S898="YES",1,0)))</f>
        <v>1</v>
      </c>
      <c r="U898" s="1" t="str">
        <f>IF(AND(T897=0,T898=1),"YES","NO")</f>
        <v>NO</v>
      </c>
    </row>
    <row r="899" spans="1:21" x14ac:dyDescent="0.3">
      <c r="A899" s="1">
        <v>898</v>
      </c>
      <c r="B899" s="1">
        <v>45</v>
      </c>
      <c r="C899" s="1">
        <v>22000</v>
      </c>
      <c r="D899" s="1">
        <v>11</v>
      </c>
      <c r="E899" s="1">
        <v>6</v>
      </c>
      <c r="F899" s="1">
        <v>2</v>
      </c>
      <c r="G899" s="1" t="s">
        <v>23</v>
      </c>
      <c r="H899" s="1">
        <v>25.35</v>
      </c>
      <c r="I899" s="1">
        <v>13.18</v>
      </c>
      <c r="J899" s="1">
        <v>37.76</v>
      </c>
      <c r="K899" s="1">
        <v>0.1</v>
      </c>
      <c r="L899" s="1">
        <v>0.11</v>
      </c>
      <c r="M899" s="3">
        <f>PI()*(D899*0.0254)^2/4</f>
        <v>6.1311604970797212E-2</v>
      </c>
      <c r="N899" s="1">
        <f>ROUND(H899*4.45,0)</f>
        <v>113</v>
      </c>
      <c r="O899" s="1">
        <f>I899*745.7</f>
        <v>9828.3260000000009</v>
      </c>
      <c r="P899" s="5">
        <f>ROUND(N899^(3/2)/O899/SQRT(2*1.28*M899)*100,0)</f>
        <v>31</v>
      </c>
      <c r="Q899" s="4">
        <f>E899/D899</f>
        <v>0.54545454545454541</v>
      </c>
      <c r="R899" s="1">
        <f>ROUND(L899^(3/2)/K899*100*SQRT(2/PI()),0)</f>
        <v>29</v>
      </c>
      <c r="S899" s="1" t="str">
        <f>IF(AND(R899&gt;=R898,R899&gt;R900),"YES","NO")</f>
        <v>NO</v>
      </c>
      <c r="T899" s="1">
        <f>IF(C899&lt;C898,0,IF(T898=1,1,IF(S899="YES",1,0)))</f>
        <v>1</v>
      </c>
      <c r="U899" s="1" t="str">
        <f>IF(AND(T898=0,T899=1),"YES","NO")</f>
        <v>NO</v>
      </c>
    </row>
    <row r="900" spans="1:21" x14ac:dyDescent="0.3">
      <c r="A900" s="1">
        <v>899</v>
      </c>
      <c r="B900" s="1">
        <v>46</v>
      </c>
      <c r="C900" s="1">
        <v>1000</v>
      </c>
      <c r="D900" s="1">
        <v>11</v>
      </c>
      <c r="E900" s="1">
        <v>7</v>
      </c>
      <c r="F900" s="1">
        <v>2</v>
      </c>
      <c r="G900" s="1" t="s">
        <v>23</v>
      </c>
      <c r="H900" s="1">
        <v>0.05</v>
      </c>
      <c r="I900" s="1">
        <v>0.01</v>
      </c>
      <c r="J900" s="1">
        <v>0.04</v>
      </c>
      <c r="K900" s="1">
        <v>0.05</v>
      </c>
      <c r="L900" s="1">
        <v>0.11</v>
      </c>
      <c r="M900" s="3">
        <f>PI()*(D900*0.0254)^2/4</f>
        <v>6.1311604970797212E-2</v>
      </c>
      <c r="N900" s="1">
        <f>ROUND(H900*4.45,0)</f>
        <v>0</v>
      </c>
      <c r="O900" s="1">
        <f>I900*745.7</f>
        <v>7.4570000000000007</v>
      </c>
      <c r="P900" s="5">
        <f>ROUND(N900^(3/2)/O900/SQRT(2*1.28*M900)*100,0)</f>
        <v>0</v>
      </c>
      <c r="Q900" s="4">
        <f>E900/D900</f>
        <v>0.63636363636363635</v>
      </c>
      <c r="R900" s="1">
        <f>ROUND(L900^(3/2)/K900*100*SQRT(2/PI()),0)</f>
        <v>58</v>
      </c>
      <c r="S900" s="1" t="str">
        <f>IF(AND(R900&gt;=R899,R900&gt;R901),"YES","NO")</f>
        <v>NO</v>
      </c>
      <c r="T900" s="1">
        <f>IF(C900&lt;C899,0,IF(T899=1,1,IF(S900="YES",1,0)))</f>
        <v>0</v>
      </c>
      <c r="U900" s="1" t="str">
        <f>IF(AND(T899=0,T900=1),"YES","NO")</f>
        <v>NO</v>
      </c>
    </row>
    <row r="901" spans="1:21" x14ac:dyDescent="0.3">
      <c r="A901" s="1">
        <v>900</v>
      </c>
      <c r="B901" s="1">
        <v>46</v>
      </c>
      <c r="C901" s="1">
        <v>2000</v>
      </c>
      <c r="D901" s="1">
        <v>11</v>
      </c>
      <c r="E901" s="1">
        <v>7</v>
      </c>
      <c r="F901" s="1">
        <v>2</v>
      </c>
      <c r="G901" s="1" t="s">
        <v>23</v>
      </c>
      <c r="H901" s="1">
        <v>0.21</v>
      </c>
      <c r="I901" s="1">
        <v>0.01</v>
      </c>
      <c r="J901" s="1">
        <v>0.17</v>
      </c>
      <c r="K901" s="1">
        <v>0.05</v>
      </c>
      <c r="L901" s="1">
        <v>0.11</v>
      </c>
      <c r="M901" s="3">
        <f>PI()*(D901*0.0254)^2/4</f>
        <v>6.1311604970797212E-2</v>
      </c>
      <c r="N901" s="1">
        <f>ROUND(H901*4.45,0)</f>
        <v>1</v>
      </c>
      <c r="O901" s="1">
        <f>I901*745.7</f>
        <v>7.4570000000000007</v>
      </c>
      <c r="P901" s="5">
        <f>ROUND(N901^(3/2)/O901/SQRT(2*1.28*M901)*100,0)</f>
        <v>34</v>
      </c>
      <c r="Q901" s="4">
        <f>E901/D901</f>
        <v>0.63636363636363635</v>
      </c>
      <c r="R901" s="1">
        <f>ROUND(L901^(3/2)/K901*100*SQRT(2/PI()),0)</f>
        <v>58</v>
      </c>
      <c r="S901" s="1" t="str">
        <f>IF(AND(R901&gt;=R900,R901&gt;R902),"YES","NO")</f>
        <v>NO</v>
      </c>
      <c r="T901" s="1">
        <f>IF(C901&lt;C900,0,IF(T900=1,1,IF(S901="YES",1,0)))</f>
        <v>0</v>
      </c>
      <c r="U901" s="1" t="str">
        <f>IF(AND(T900=0,T901=1),"YES","NO")</f>
        <v>NO</v>
      </c>
    </row>
    <row r="902" spans="1:21" x14ac:dyDescent="0.3">
      <c r="A902" s="1">
        <v>901</v>
      </c>
      <c r="B902" s="1">
        <v>46</v>
      </c>
      <c r="C902" s="1">
        <v>3000</v>
      </c>
      <c r="D902" s="1">
        <v>11</v>
      </c>
      <c r="E902" s="1">
        <v>7</v>
      </c>
      <c r="F902" s="1">
        <v>2</v>
      </c>
      <c r="G902" s="1" t="s">
        <v>23</v>
      </c>
      <c r="H902" s="1">
        <v>0.48</v>
      </c>
      <c r="I902" s="1">
        <v>0.02</v>
      </c>
      <c r="J902" s="1">
        <v>0.39</v>
      </c>
      <c r="K902" s="1">
        <v>0.05</v>
      </c>
      <c r="L902" s="1">
        <v>0.11</v>
      </c>
      <c r="M902" s="3">
        <f>PI()*(D902*0.0254)^2/4</f>
        <v>6.1311604970797212E-2</v>
      </c>
      <c r="N902" s="1">
        <f>ROUND(H902*4.45,0)</f>
        <v>2</v>
      </c>
      <c r="O902" s="1">
        <f>I902*745.7</f>
        <v>14.914000000000001</v>
      </c>
      <c r="P902" s="5">
        <f>ROUND(N902^(3/2)/O902/SQRT(2*1.28*M902)*100,0)</f>
        <v>48</v>
      </c>
      <c r="Q902" s="4">
        <f>E902/D902</f>
        <v>0.63636363636363635</v>
      </c>
      <c r="R902" s="1">
        <f>ROUND(L902^(3/2)/K902*100*SQRT(2/PI()),0)</f>
        <v>58</v>
      </c>
      <c r="S902" s="1" t="str">
        <f>IF(AND(R902&gt;=R901,R902&gt;R903),"YES","NO")</f>
        <v>NO</v>
      </c>
      <c r="T902" s="1">
        <f>IF(C902&lt;C901,0,IF(T901=1,1,IF(S902="YES",1,0)))</f>
        <v>0</v>
      </c>
      <c r="U902" s="1" t="str">
        <f>IF(AND(T901=0,T902=1),"YES","NO")</f>
        <v>NO</v>
      </c>
    </row>
    <row r="903" spans="1:21" x14ac:dyDescent="0.3">
      <c r="A903" s="1">
        <v>902</v>
      </c>
      <c r="B903" s="1">
        <v>46</v>
      </c>
      <c r="C903" s="1">
        <v>4000</v>
      </c>
      <c r="D903" s="1">
        <v>11</v>
      </c>
      <c r="E903" s="1">
        <v>7</v>
      </c>
      <c r="F903" s="1">
        <v>2</v>
      </c>
      <c r="G903" s="1" t="s">
        <v>23</v>
      </c>
      <c r="H903" s="1">
        <v>0.85</v>
      </c>
      <c r="I903" s="1">
        <v>0.04</v>
      </c>
      <c r="J903" s="1">
        <v>0.7</v>
      </c>
      <c r="K903" s="1">
        <v>0.05</v>
      </c>
      <c r="L903" s="1">
        <v>0.11</v>
      </c>
      <c r="M903" s="3">
        <f>PI()*(D903*0.0254)^2/4</f>
        <v>6.1311604970797212E-2</v>
      </c>
      <c r="N903" s="1">
        <f>ROUND(H903*4.45,0)</f>
        <v>4</v>
      </c>
      <c r="O903" s="1">
        <f>I903*745.7</f>
        <v>29.828000000000003</v>
      </c>
      <c r="P903" s="5">
        <f>ROUND(N903^(3/2)/O903/SQRT(2*1.28*M903)*100,0)</f>
        <v>68</v>
      </c>
      <c r="Q903" s="4">
        <f>E903/D903</f>
        <v>0.63636363636363635</v>
      </c>
      <c r="R903" s="1">
        <f>ROUND(L903^(3/2)/K903*100*SQRT(2/PI()),0)</f>
        <v>58</v>
      </c>
      <c r="S903" s="1" t="str">
        <f>IF(AND(R903&gt;=R902,R903&gt;R904),"YES","NO")</f>
        <v>NO</v>
      </c>
      <c r="T903" s="1">
        <f>IF(C903&lt;C902,0,IF(T902=1,1,IF(S903="YES",1,0)))</f>
        <v>0</v>
      </c>
      <c r="U903" s="1" t="str">
        <f>IF(AND(T902=0,T903=1),"YES","NO")</f>
        <v>NO</v>
      </c>
    </row>
    <row r="904" spans="1:21" x14ac:dyDescent="0.3">
      <c r="A904" s="1">
        <v>903</v>
      </c>
      <c r="B904" s="1">
        <v>46</v>
      </c>
      <c r="C904" s="1">
        <v>5000</v>
      </c>
      <c r="D904" s="1">
        <v>11</v>
      </c>
      <c r="E904" s="1">
        <v>7</v>
      </c>
      <c r="F904" s="1">
        <v>2</v>
      </c>
      <c r="G904" s="1" t="s">
        <v>23</v>
      </c>
      <c r="H904" s="1">
        <v>1.32</v>
      </c>
      <c r="I904" s="1">
        <v>0.08</v>
      </c>
      <c r="J904" s="1">
        <v>1.04</v>
      </c>
      <c r="K904" s="1">
        <v>0.05</v>
      </c>
      <c r="L904" s="1">
        <v>0.11</v>
      </c>
      <c r="M904" s="3">
        <f>PI()*(D904*0.0254)^2/4</f>
        <v>6.1311604970797212E-2</v>
      </c>
      <c r="N904" s="1">
        <f>ROUND(H904*4.45,0)</f>
        <v>6</v>
      </c>
      <c r="O904" s="1">
        <f>I904*745.7</f>
        <v>59.656000000000006</v>
      </c>
      <c r="P904" s="5">
        <f>ROUND(N904^(3/2)/O904/SQRT(2*1.28*M904)*100,0)</f>
        <v>62</v>
      </c>
      <c r="Q904" s="4">
        <f>E904/D904</f>
        <v>0.63636363636363635</v>
      </c>
      <c r="R904" s="1">
        <f>ROUND(L904^(3/2)/K904*100*SQRT(2/PI()),0)</f>
        <v>58</v>
      </c>
      <c r="S904" s="1" t="str">
        <f>IF(AND(R904&gt;=R903,R904&gt;R905),"YES","NO")</f>
        <v>NO</v>
      </c>
      <c r="T904" s="1">
        <f>IF(C904&lt;C903,0,IF(T903=1,1,IF(S904="YES",1,0)))</f>
        <v>0</v>
      </c>
      <c r="U904" s="1" t="str">
        <f>IF(AND(T903=0,T904=1),"YES","NO")</f>
        <v>NO</v>
      </c>
    </row>
    <row r="905" spans="1:21" x14ac:dyDescent="0.3">
      <c r="A905" s="1">
        <v>904</v>
      </c>
      <c r="B905" s="1">
        <v>46</v>
      </c>
      <c r="C905" s="1">
        <v>6000</v>
      </c>
      <c r="D905" s="1">
        <v>11</v>
      </c>
      <c r="E905" s="1">
        <v>7</v>
      </c>
      <c r="F905" s="1">
        <v>2</v>
      </c>
      <c r="G905" s="1" t="s">
        <v>23</v>
      </c>
      <c r="H905" s="1">
        <v>1.9</v>
      </c>
      <c r="I905" s="1">
        <v>0.14000000000000001</v>
      </c>
      <c r="J905" s="1">
        <v>1.44</v>
      </c>
      <c r="K905" s="1">
        <v>0.05</v>
      </c>
      <c r="L905" s="1">
        <v>0.11</v>
      </c>
      <c r="M905" s="3">
        <f>PI()*(D905*0.0254)^2/4</f>
        <v>6.1311604970797212E-2</v>
      </c>
      <c r="N905" s="1">
        <f>ROUND(H905*4.45,0)</f>
        <v>8</v>
      </c>
      <c r="O905" s="1">
        <f>I905*745.7</f>
        <v>104.39800000000001</v>
      </c>
      <c r="P905" s="5">
        <f>ROUND(N905^(3/2)/O905/SQRT(2*1.28*M905)*100,0)</f>
        <v>55</v>
      </c>
      <c r="Q905" s="4">
        <f>E905/D905</f>
        <v>0.63636363636363635</v>
      </c>
      <c r="R905" s="1">
        <f>ROUND(L905^(3/2)/K905*100*SQRT(2/PI()),0)</f>
        <v>58</v>
      </c>
      <c r="S905" s="1" t="str">
        <f>IF(AND(R905&gt;=R904,R905&gt;R906),"YES","NO")</f>
        <v>NO</v>
      </c>
      <c r="T905" s="1">
        <f>IF(C905&lt;C904,0,IF(T904=1,1,IF(S905="YES",1,0)))</f>
        <v>0</v>
      </c>
      <c r="U905" s="1" t="str">
        <f>IF(AND(T904=0,T905=1),"YES","NO")</f>
        <v>NO</v>
      </c>
    </row>
    <row r="906" spans="1:21" x14ac:dyDescent="0.3">
      <c r="A906" s="1">
        <v>905</v>
      </c>
      <c r="B906" s="1">
        <v>46</v>
      </c>
      <c r="C906" s="1">
        <v>7000</v>
      </c>
      <c r="D906" s="1">
        <v>11</v>
      </c>
      <c r="E906" s="1">
        <v>7</v>
      </c>
      <c r="F906" s="1">
        <v>2</v>
      </c>
      <c r="G906" s="1" t="s">
        <v>23</v>
      </c>
      <c r="H906" s="1">
        <v>2.61</v>
      </c>
      <c r="I906" s="1">
        <v>0.24</v>
      </c>
      <c r="J906" s="1">
        <v>2.1800000000000002</v>
      </c>
      <c r="K906" s="1">
        <v>0.05</v>
      </c>
      <c r="L906" s="1">
        <v>0.11</v>
      </c>
      <c r="M906" s="3">
        <f>PI()*(D906*0.0254)^2/4</f>
        <v>6.1311604970797212E-2</v>
      </c>
      <c r="N906" s="1">
        <f>ROUND(H906*4.45,0)</f>
        <v>12</v>
      </c>
      <c r="O906" s="1">
        <f>I906*745.7</f>
        <v>178.96800000000002</v>
      </c>
      <c r="P906" s="5">
        <f>ROUND(N906^(3/2)/O906/SQRT(2*1.28*M906)*100,0)</f>
        <v>59</v>
      </c>
      <c r="Q906" s="4">
        <f>E906/D906</f>
        <v>0.63636363636363635</v>
      </c>
      <c r="R906" s="1">
        <f>ROUND(L906^(3/2)/K906*100*SQRT(2/PI()),0)</f>
        <v>58</v>
      </c>
      <c r="S906" s="1" t="str">
        <f>IF(AND(R906&gt;=R905,R906&gt;R907),"YES","NO")</f>
        <v>YES</v>
      </c>
      <c r="T906" s="1">
        <f>IF(C906&lt;C905,0,IF(T905=1,1,IF(S906="YES",1,0)))</f>
        <v>1</v>
      </c>
      <c r="U906" s="1" t="str">
        <f>IF(AND(T905=0,T906=1),"YES","NO")</f>
        <v>YES</v>
      </c>
    </row>
    <row r="907" spans="1:21" x14ac:dyDescent="0.3">
      <c r="A907" s="1">
        <v>906</v>
      </c>
      <c r="B907" s="1">
        <v>46</v>
      </c>
      <c r="C907" s="1">
        <v>8000</v>
      </c>
      <c r="D907" s="1">
        <v>11</v>
      </c>
      <c r="E907" s="1">
        <v>7</v>
      </c>
      <c r="F907" s="1">
        <v>2</v>
      </c>
      <c r="G907" s="1" t="s">
        <v>23</v>
      </c>
      <c r="H907" s="1">
        <v>3.46</v>
      </c>
      <c r="I907" s="1">
        <v>0.47</v>
      </c>
      <c r="J907" s="1">
        <v>3.74</v>
      </c>
      <c r="K907" s="1">
        <v>7.0000000000000007E-2</v>
      </c>
      <c r="L907" s="1">
        <v>0.12</v>
      </c>
      <c r="M907" s="3">
        <f>PI()*(D907*0.0254)^2/4</f>
        <v>6.1311604970797212E-2</v>
      </c>
      <c r="N907" s="1">
        <f>ROUND(H907*4.45,0)</f>
        <v>15</v>
      </c>
      <c r="O907" s="1">
        <f>I907*745.7</f>
        <v>350.47899999999998</v>
      </c>
      <c r="P907" s="5">
        <f>ROUND(N907^(3/2)/O907/SQRT(2*1.28*M907)*100,0)</f>
        <v>42</v>
      </c>
      <c r="Q907" s="4">
        <f>E907/D907</f>
        <v>0.63636363636363635</v>
      </c>
      <c r="R907" s="1">
        <f>ROUND(L907^(3/2)/K907*100*SQRT(2/PI()),0)</f>
        <v>47</v>
      </c>
      <c r="S907" s="1" t="str">
        <f>IF(AND(R907&gt;=R906,R907&gt;R908),"YES","NO")</f>
        <v>NO</v>
      </c>
      <c r="T907" s="1">
        <f>IF(C907&lt;C906,0,IF(T906=1,1,IF(S907="YES",1,0)))</f>
        <v>1</v>
      </c>
      <c r="U907" s="1" t="str">
        <f>IF(AND(T906=0,T907=1),"YES","NO")</f>
        <v>NO</v>
      </c>
    </row>
    <row r="908" spans="1:21" x14ac:dyDescent="0.3">
      <c r="A908" s="1">
        <v>907</v>
      </c>
      <c r="B908" s="1">
        <v>46</v>
      </c>
      <c r="C908" s="1">
        <v>9000</v>
      </c>
      <c r="D908" s="1">
        <v>11</v>
      </c>
      <c r="E908" s="1">
        <v>7</v>
      </c>
      <c r="F908" s="1">
        <v>2</v>
      </c>
      <c r="G908" s="1" t="s">
        <v>23</v>
      </c>
      <c r="H908" s="1">
        <v>4.45</v>
      </c>
      <c r="I908" s="1">
        <v>0.83</v>
      </c>
      <c r="J908" s="1">
        <v>5.84</v>
      </c>
      <c r="K908" s="1">
        <v>0.09</v>
      </c>
      <c r="L908" s="1">
        <v>0.12</v>
      </c>
      <c r="M908" s="3">
        <f>PI()*(D908*0.0254)^2/4</f>
        <v>6.1311604970797212E-2</v>
      </c>
      <c r="N908" s="1">
        <f>ROUND(H908*4.45,0)</f>
        <v>20</v>
      </c>
      <c r="O908" s="1">
        <f>I908*745.7</f>
        <v>618.93100000000004</v>
      </c>
      <c r="P908" s="5">
        <f>ROUND(N908^(3/2)/O908/SQRT(2*1.28*M908)*100,0)</f>
        <v>36</v>
      </c>
      <c r="Q908" s="4">
        <f>E908/D908</f>
        <v>0.63636363636363635</v>
      </c>
      <c r="R908" s="1">
        <f>ROUND(L908^(3/2)/K908*100*SQRT(2/PI()),0)</f>
        <v>37</v>
      </c>
      <c r="S908" s="1" t="str">
        <f>IF(AND(R908&gt;=R907,R908&gt;R909),"YES","NO")</f>
        <v>NO</v>
      </c>
      <c r="T908" s="1">
        <f>IF(C908&lt;C907,0,IF(T907=1,1,IF(S908="YES",1,0)))</f>
        <v>1</v>
      </c>
      <c r="U908" s="1" t="str">
        <f>IF(AND(T907=0,T908=1),"YES","NO")</f>
        <v>NO</v>
      </c>
    </row>
    <row r="909" spans="1:21" x14ac:dyDescent="0.3">
      <c r="A909" s="1">
        <v>908</v>
      </c>
      <c r="B909" s="1">
        <v>46</v>
      </c>
      <c r="C909" s="1">
        <v>10000</v>
      </c>
      <c r="D909" s="1">
        <v>11</v>
      </c>
      <c r="E909" s="1">
        <v>7</v>
      </c>
      <c r="F909" s="1">
        <v>2</v>
      </c>
      <c r="G909" s="1" t="s">
        <v>23</v>
      </c>
      <c r="H909" s="1">
        <v>5.57</v>
      </c>
      <c r="I909" s="1">
        <v>1.35</v>
      </c>
      <c r="J909" s="1">
        <v>8.5299999999999994</v>
      </c>
      <c r="K909" s="1">
        <v>0.1</v>
      </c>
      <c r="L909" s="1">
        <v>0.12</v>
      </c>
      <c r="M909" s="3">
        <f>PI()*(D909*0.0254)^2/4</f>
        <v>6.1311604970797212E-2</v>
      </c>
      <c r="N909" s="1">
        <f>ROUND(H909*4.45,0)</f>
        <v>25</v>
      </c>
      <c r="O909" s="1">
        <f>I909*745.7</f>
        <v>1006.6950000000002</v>
      </c>
      <c r="P909" s="5">
        <f>ROUND(N909^(3/2)/O909/SQRT(2*1.28*M909)*100,0)</f>
        <v>31</v>
      </c>
      <c r="Q909" s="4">
        <f>E909/D909</f>
        <v>0.63636363636363635</v>
      </c>
      <c r="R909" s="1">
        <f>ROUND(L909^(3/2)/K909*100*SQRT(2/PI()),0)</f>
        <v>33</v>
      </c>
      <c r="S909" s="1" t="str">
        <f>IF(AND(R909&gt;=R908,R909&gt;R910),"YES","NO")</f>
        <v>NO</v>
      </c>
      <c r="T909" s="1">
        <f>IF(C909&lt;C908,0,IF(T908=1,1,IF(S909="YES",1,0)))</f>
        <v>1</v>
      </c>
      <c r="U909" s="1" t="str">
        <f>IF(AND(T908=0,T909=1),"YES","NO")</f>
        <v>NO</v>
      </c>
    </row>
    <row r="910" spans="1:21" x14ac:dyDescent="0.3">
      <c r="A910" s="1">
        <v>909</v>
      </c>
      <c r="B910" s="1">
        <v>46</v>
      </c>
      <c r="C910" s="1">
        <v>11000</v>
      </c>
      <c r="D910" s="1">
        <v>11</v>
      </c>
      <c r="E910" s="1">
        <v>7</v>
      </c>
      <c r="F910" s="1">
        <v>2</v>
      </c>
      <c r="G910" s="1" t="s">
        <v>23</v>
      </c>
      <c r="H910" s="1">
        <v>6.84</v>
      </c>
      <c r="I910" s="1">
        <v>2.09</v>
      </c>
      <c r="J910" s="1">
        <v>11.97</v>
      </c>
      <c r="K910" s="1">
        <v>0.12</v>
      </c>
      <c r="L910" s="1">
        <v>0.12</v>
      </c>
      <c r="M910" s="3">
        <f>PI()*(D910*0.0254)^2/4</f>
        <v>6.1311604970797212E-2</v>
      </c>
      <c r="N910" s="1">
        <f>ROUND(H910*4.45,0)</f>
        <v>30</v>
      </c>
      <c r="O910" s="1">
        <f>I910*745.7</f>
        <v>1558.5129999999999</v>
      </c>
      <c r="P910" s="5">
        <f>ROUND(N910^(3/2)/O910/SQRT(2*1.28*M910)*100,0)</f>
        <v>27</v>
      </c>
      <c r="Q910" s="4">
        <f>E910/D910</f>
        <v>0.63636363636363635</v>
      </c>
      <c r="R910" s="1">
        <f>ROUND(L910^(3/2)/K910*100*SQRT(2/PI()),0)</f>
        <v>28</v>
      </c>
      <c r="S910" s="1" t="str">
        <f>IF(AND(R910&gt;=R909,R910&gt;R911),"YES","NO")</f>
        <v>NO</v>
      </c>
      <c r="T910" s="1">
        <f>IF(C910&lt;C909,0,IF(T909=1,1,IF(S910="YES",1,0)))</f>
        <v>1</v>
      </c>
      <c r="U910" s="1" t="str">
        <f>IF(AND(T909=0,T910=1),"YES","NO")</f>
        <v>NO</v>
      </c>
    </row>
    <row r="911" spans="1:21" x14ac:dyDescent="0.3">
      <c r="A911" s="1">
        <v>910</v>
      </c>
      <c r="B911" s="1">
        <v>46</v>
      </c>
      <c r="C911" s="1">
        <v>12000</v>
      </c>
      <c r="D911" s="1">
        <v>11</v>
      </c>
      <c r="E911" s="1">
        <v>7</v>
      </c>
      <c r="F911" s="1">
        <v>2</v>
      </c>
      <c r="G911" s="1" t="s">
        <v>23</v>
      </c>
      <c r="H911" s="1">
        <v>8.26</v>
      </c>
      <c r="I911" s="1">
        <v>3.1</v>
      </c>
      <c r="J911" s="1">
        <v>16.260000000000002</v>
      </c>
      <c r="K911" s="1">
        <v>0.14000000000000001</v>
      </c>
      <c r="L911" s="1">
        <v>0.12</v>
      </c>
      <c r="M911" s="3">
        <f>PI()*(D911*0.0254)^2/4</f>
        <v>6.1311604970797212E-2</v>
      </c>
      <c r="N911" s="1">
        <f>ROUND(H911*4.45,0)</f>
        <v>37</v>
      </c>
      <c r="O911" s="1">
        <f>I911*745.7</f>
        <v>2311.67</v>
      </c>
      <c r="P911" s="5">
        <f>ROUND(N911^(3/2)/O911/SQRT(2*1.28*M911)*100,0)</f>
        <v>25</v>
      </c>
      <c r="Q911" s="4">
        <f>E911/D911</f>
        <v>0.63636363636363635</v>
      </c>
      <c r="R911" s="1">
        <f>ROUND(L911^(3/2)/K911*100*SQRT(2/PI()),0)</f>
        <v>24</v>
      </c>
      <c r="S911" s="1" t="str">
        <f>IF(AND(R911&gt;=R910,R911&gt;R912),"YES","NO")</f>
        <v>NO</v>
      </c>
      <c r="T911" s="1">
        <f>IF(C911&lt;C910,0,IF(T910=1,1,IF(S911="YES",1,0)))</f>
        <v>1</v>
      </c>
      <c r="U911" s="1" t="str">
        <f>IF(AND(T910=0,T911=1),"YES","NO")</f>
        <v>NO</v>
      </c>
    </row>
    <row r="912" spans="1:21" x14ac:dyDescent="0.3">
      <c r="A912" s="1">
        <v>911</v>
      </c>
      <c r="B912" s="1">
        <v>46</v>
      </c>
      <c r="C912" s="1">
        <v>13000</v>
      </c>
      <c r="D912" s="1">
        <v>11</v>
      </c>
      <c r="E912" s="1">
        <v>7</v>
      </c>
      <c r="F912" s="1">
        <v>2</v>
      </c>
      <c r="G912" s="1" t="s">
        <v>23</v>
      </c>
      <c r="H912" s="1">
        <v>9.82</v>
      </c>
      <c r="I912" s="1">
        <v>4.46</v>
      </c>
      <c r="J912" s="1">
        <v>21.64</v>
      </c>
      <c r="K912" s="1">
        <v>0.16</v>
      </c>
      <c r="L912" s="1">
        <v>0.12</v>
      </c>
      <c r="M912" s="3">
        <f>PI()*(D912*0.0254)^2/4</f>
        <v>6.1311604970797212E-2</v>
      </c>
      <c r="N912" s="1">
        <f>ROUND(H912*4.45,0)</f>
        <v>44</v>
      </c>
      <c r="O912" s="1">
        <f>I912*745.7</f>
        <v>3325.8220000000001</v>
      </c>
      <c r="P912" s="5">
        <f>ROUND(N912^(3/2)/O912/SQRT(2*1.28*M912)*100,0)</f>
        <v>22</v>
      </c>
      <c r="Q912" s="4">
        <f>E912/D912</f>
        <v>0.63636363636363635</v>
      </c>
      <c r="R912" s="1">
        <f>ROUND(L912^(3/2)/K912*100*SQRT(2/PI()),0)</f>
        <v>21</v>
      </c>
      <c r="S912" s="1" t="str">
        <f>IF(AND(R912&gt;=R911,R912&gt;R913),"YES","NO")</f>
        <v>NO</v>
      </c>
      <c r="T912" s="1">
        <f>IF(C912&lt;C911,0,IF(T911=1,1,IF(S912="YES",1,0)))</f>
        <v>1</v>
      </c>
      <c r="U912" s="1" t="str">
        <f>IF(AND(T911=0,T912=1),"YES","NO")</f>
        <v>NO</v>
      </c>
    </row>
    <row r="913" spans="1:21" x14ac:dyDescent="0.3">
      <c r="A913" s="1">
        <v>912</v>
      </c>
      <c r="B913" s="1">
        <v>46</v>
      </c>
      <c r="C913" s="1">
        <v>13999</v>
      </c>
      <c r="D913" s="1">
        <v>11</v>
      </c>
      <c r="E913" s="1">
        <v>7</v>
      </c>
      <c r="F913" s="1">
        <v>2</v>
      </c>
      <c r="G913" s="1" t="s">
        <v>23</v>
      </c>
      <c r="H913" s="1">
        <v>11.32</v>
      </c>
      <c r="I913" s="1">
        <v>5.33</v>
      </c>
      <c r="J913" s="1">
        <v>23.98</v>
      </c>
      <c r="K913" s="1">
        <v>0.15</v>
      </c>
      <c r="L913" s="1">
        <v>0.12</v>
      </c>
      <c r="M913" s="3">
        <f>PI()*(D913*0.0254)^2/4</f>
        <v>6.1311604970797212E-2</v>
      </c>
      <c r="N913" s="1">
        <f>ROUND(H913*4.45,0)</f>
        <v>50</v>
      </c>
      <c r="O913" s="1">
        <f>I913*745.7</f>
        <v>3974.5810000000001</v>
      </c>
      <c r="P913" s="5">
        <f>ROUND(N913^(3/2)/O913/SQRT(2*1.28*M913)*100,0)</f>
        <v>22</v>
      </c>
      <c r="Q913" s="4">
        <f>E913/D913</f>
        <v>0.63636363636363635</v>
      </c>
      <c r="R913" s="1">
        <f>ROUND(L913^(3/2)/K913*100*SQRT(2/PI()),0)</f>
        <v>22</v>
      </c>
      <c r="S913" s="1" t="str">
        <f>IF(AND(R913&gt;=R912,R913&gt;R914),"YES","NO")</f>
        <v>NO</v>
      </c>
      <c r="T913" s="1">
        <f>IF(C913&lt;C912,0,IF(T912=1,1,IF(S913="YES",1,0)))</f>
        <v>1</v>
      </c>
      <c r="U913" s="1" t="str">
        <f>IF(AND(T912=0,T913=1),"YES","NO")</f>
        <v>NO</v>
      </c>
    </row>
    <row r="914" spans="1:21" x14ac:dyDescent="0.3">
      <c r="A914" s="1">
        <v>913</v>
      </c>
      <c r="B914" s="1">
        <v>46</v>
      </c>
      <c r="C914" s="1">
        <v>15000</v>
      </c>
      <c r="D914" s="1">
        <v>11</v>
      </c>
      <c r="E914" s="1">
        <v>7</v>
      </c>
      <c r="F914" s="1">
        <v>2</v>
      </c>
      <c r="G914" s="1" t="s">
        <v>23</v>
      </c>
      <c r="H914" s="1">
        <v>12.86</v>
      </c>
      <c r="I914" s="1">
        <v>5.96</v>
      </c>
      <c r="J914" s="1">
        <v>25.03</v>
      </c>
      <c r="K914" s="1">
        <v>0.14000000000000001</v>
      </c>
      <c r="L914" s="1">
        <v>0.12</v>
      </c>
      <c r="M914" s="3">
        <f>PI()*(D914*0.0254)^2/4</f>
        <v>6.1311604970797212E-2</v>
      </c>
      <c r="N914" s="1">
        <f>ROUND(H914*4.45,0)</f>
        <v>57</v>
      </c>
      <c r="O914" s="1">
        <f>I914*745.7</f>
        <v>4444.3720000000003</v>
      </c>
      <c r="P914" s="5">
        <f>ROUND(N914^(3/2)/O914/SQRT(2*1.28*M914)*100,0)</f>
        <v>24</v>
      </c>
      <c r="Q914" s="4">
        <f>E914/D914</f>
        <v>0.63636363636363635</v>
      </c>
      <c r="R914" s="1">
        <f>ROUND(L914^(3/2)/K914*100*SQRT(2/PI()),0)</f>
        <v>24</v>
      </c>
      <c r="S914" s="1" t="str">
        <f>IF(AND(R914&gt;=R913,R914&gt;R915),"YES","NO")</f>
        <v>NO</v>
      </c>
      <c r="T914" s="1">
        <f>IF(C914&lt;C913,0,IF(T913=1,1,IF(S914="YES",1,0)))</f>
        <v>1</v>
      </c>
      <c r="U914" s="1" t="str">
        <f>IF(AND(T913=0,T914=1),"YES","NO")</f>
        <v>NO</v>
      </c>
    </row>
    <row r="915" spans="1:21" x14ac:dyDescent="0.3">
      <c r="A915" s="1">
        <v>914</v>
      </c>
      <c r="B915" s="1">
        <v>46</v>
      </c>
      <c r="C915" s="1">
        <v>16000</v>
      </c>
      <c r="D915" s="1">
        <v>11</v>
      </c>
      <c r="E915" s="1">
        <v>7</v>
      </c>
      <c r="F915" s="1">
        <v>2</v>
      </c>
      <c r="G915" s="1" t="s">
        <v>23</v>
      </c>
      <c r="H915" s="1">
        <v>14.47</v>
      </c>
      <c r="I915" s="1">
        <v>6.61</v>
      </c>
      <c r="J915" s="1">
        <v>26.04</v>
      </c>
      <c r="K915" s="1">
        <v>0.12</v>
      </c>
      <c r="L915" s="1">
        <v>0.12</v>
      </c>
      <c r="M915" s="3">
        <f>PI()*(D915*0.0254)^2/4</f>
        <v>6.1311604970797212E-2</v>
      </c>
      <c r="N915" s="1">
        <f>ROUND(H915*4.45,0)</f>
        <v>64</v>
      </c>
      <c r="O915" s="1">
        <f>I915*745.7</f>
        <v>4929.0770000000002</v>
      </c>
      <c r="P915" s="5">
        <f>ROUND(N915^(3/2)/O915/SQRT(2*1.28*M915)*100,0)</f>
        <v>26</v>
      </c>
      <c r="Q915" s="4">
        <f>E915/D915</f>
        <v>0.63636363636363635</v>
      </c>
      <c r="R915" s="1">
        <f>ROUND(L915^(3/2)/K915*100*SQRT(2/PI()),0)</f>
        <v>28</v>
      </c>
      <c r="S915" s="1" t="str">
        <f>IF(AND(R915&gt;=R914,R915&gt;R916),"YES","NO")</f>
        <v>YES</v>
      </c>
      <c r="T915" s="1">
        <f>IF(C915&lt;C914,0,IF(T914=1,1,IF(S915="YES",1,0)))</f>
        <v>1</v>
      </c>
      <c r="U915" s="1" t="str">
        <f>IF(AND(T914=0,T915=1),"YES","NO")</f>
        <v>NO</v>
      </c>
    </row>
    <row r="916" spans="1:21" x14ac:dyDescent="0.3">
      <c r="A916" s="1">
        <v>915</v>
      </c>
      <c r="B916" s="1">
        <v>46</v>
      </c>
      <c r="C916" s="1">
        <v>17000</v>
      </c>
      <c r="D916" s="1">
        <v>11</v>
      </c>
      <c r="E916" s="1">
        <v>7</v>
      </c>
      <c r="F916" s="1">
        <v>2</v>
      </c>
      <c r="G916" s="1" t="s">
        <v>23</v>
      </c>
      <c r="H916" s="1">
        <v>16.41</v>
      </c>
      <c r="I916" s="1">
        <v>9.7200000000000006</v>
      </c>
      <c r="J916" s="1">
        <v>36.049999999999997</v>
      </c>
      <c r="K916" s="1">
        <v>0.15</v>
      </c>
      <c r="L916" s="1">
        <v>0.12</v>
      </c>
      <c r="M916" s="3">
        <f>PI()*(D916*0.0254)^2/4</f>
        <v>6.1311604970797212E-2</v>
      </c>
      <c r="N916" s="1">
        <f>ROUND(H916*4.45,0)</f>
        <v>73</v>
      </c>
      <c r="O916" s="1">
        <f>I916*745.7</f>
        <v>7248.2040000000006</v>
      </c>
      <c r="P916" s="5">
        <f>ROUND(N916^(3/2)/O916/SQRT(2*1.28*M916)*100,0)</f>
        <v>22</v>
      </c>
      <c r="Q916" s="4">
        <f>E916/D916</f>
        <v>0.63636363636363635</v>
      </c>
      <c r="R916" s="1">
        <f>ROUND(L916^(3/2)/K916*100*SQRT(2/PI()),0)</f>
        <v>22</v>
      </c>
      <c r="S916" s="1" t="str">
        <f>IF(AND(R916&gt;=R915,R916&gt;R917),"YES","NO")</f>
        <v>NO</v>
      </c>
      <c r="T916" s="1">
        <f>IF(C916&lt;C915,0,IF(T915=1,1,IF(S916="YES",1,0)))</f>
        <v>1</v>
      </c>
      <c r="U916" s="1" t="str">
        <f>IF(AND(T915=0,T916=1),"YES","NO")</f>
        <v>NO</v>
      </c>
    </row>
    <row r="917" spans="1:21" x14ac:dyDescent="0.3">
      <c r="A917" s="1">
        <v>916</v>
      </c>
      <c r="B917" s="1">
        <v>46</v>
      </c>
      <c r="C917" s="1">
        <v>18000</v>
      </c>
      <c r="D917" s="1">
        <v>11</v>
      </c>
      <c r="E917" s="1">
        <v>7</v>
      </c>
      <c r="F917" s="1">
        <v>2</v>
      </c>
      <c r="G917" s="1" t="s">
        <v>23</v>
      </c>
      <c r="H917" s="1">
        <v>18.02</v>
      </c>
      <c r="I917" s="1">
        <v>8.65</v>
      </c>
      <c r="J917" s="1">
        <v>30.27</v>
      </c>
      <c r="K917" s="1">
        <v>0.11</v>
      </c>
      <c r="L917" s="1">
        <v>0.12</v>
      </c>
      <c r="M917" s="3">
        <f>PI()*(D917*0.0254)^2/4</f>
        <v>6.1311604970797212E-2</v>
      </c>
      <c r="N917" s="1">
        <f>ROUND(H917*4.45,0)</f>
        <v>80</v>
      </c>
      <c r="O917" s="1">
        <f>I917*745.7</f>
        <v>6450.3050000000003</v>
      </c>
      <c r="P917" s="5">
        <f>ROUND(N917^(3/2)/O917/SQRT(2*1.28*M917)*100,0)</f>
        <v>28</v>
      </c>
      <c r="Q917" s="4">
        <f>E917/D917</f>
        <v>0.63636363636363635</v>
      </c>
      <c r="R917" s="1">
        <f>ROUND(L917^(3/2)/K917*100*SQRT(2/PI()),0)</f>
        <v>30</v>
      </c>
      <c r="S917" s="1" t="str">
        <f>IF(AND(R917&gt;=R916,R917&gt;R918),"YES","NO")</f>
        <v>NO</v>
      </c>
      <c r="T917" s="1">
        <f>IF(C917&lt;C916,0,IF(T916=1,1,IF(S917="YES",1,0)))</f>
        <v>1</v>
      </c>
      <c r="U917" s="1" t="str">
        <f>IF(AND(T916=0,T917=1),"YES","NO")</f>
        <v>NO</v>
      </c>
    </row>
    <row r="918" spans="1:21" x14ac:dyDescent="0.3">
      <c r="A918" s="1">
        <v>917</v>
      </c>
      <c r="B918" s="1">
        <v>46</v>
      </c>
      <c r="C918" s="1">
        <v>19000</v>
      </c>
      <c r="D918" s="1">
        <v>11</v>
      </c>
      <c r="E918" s="1">
        <v>7</v>
      </c>
      <c r="F918" s="1">
        <v>2</v>
      </c>
      <c r="G918" s="1" t="s">
        <v>23</v>
      </c>
      <c r="H918" s="1">
        <v>19.600000000000001</v>
      </c>
      <c r="I918" s="1">
        <v>6.61</v>
      </c>
      <c r="J918" s="1">
        <v>21.91</v>
      </c>
      <c r="K918" s="1">
        <v>7.0000000000000007E-2</v>
      </c>
      <c r="L918" s="1">
        <v>0.12</v>
      </c>
      <c r="M918" s="3">
        <f>PI()*(D918*0.0254)^2/4</f>
        <v>6.1311604970797212E-2</v>
      </c>
      <c r="N918" s="1">
        <f>ROUND(H918*4.45,0)</f>
        <v>87</v>
      </c>
      <c r="O918" s="1">
        <f>I918*745.7</f>
        <v>4929.0770000000002</v>
      </c>
      <c r="P918" s="5">
        <f>ROUND(N918^(3/2)/O918/SQRT(2*1.28*M918)*100,0)</f>
        <v>42</v>
      </c>
      <c r="Q918" s="4">
        <f>E918/D918</f>
        <v>0.63636363636363635</v>
      </c>
      <c r="R918" s="1">
        <f>ROUND(L918^(3/2)/K918*100*SQRT(2/PI()),0)</f>
        <v>47</v>
      </c>
      <c r="S918" s="1" t="str">
        <f>IF(AND(R918&gt;=R917,R918&gt;R919),"YES","NO")</f>
        <v>YES</v>
      </c>
      <c r="T918" s="1">
        <f>IF(C918&lt;C917,0,IF(T917=1,1,IF(S918="YES",1,0)))</f>
        <v>1</v>
      </c>
      <c r="U918" s="1" t="str">
        <f>IF(AND(T917=0,T918=1),"YES","NO")</f>
        <v>NO</v>
      </c>
    </row>
    <row r="919" spans="1:21" x14ac:dyDescent="0.3">
      <c r="A919" s="1">
        <v>918</v>
      </c>
      <c r="B919" s="1">
        <v>46</v>
      </c>
      <c r="C919" s="1">
        <v>21000</v>
      </c>
      <c r="D919" s="1">
        <v>11</v>
      </c>
      <c r="E919" s="1">
        <v>7</v>
      </c>
      <c r="F919" s="1">
        <v>2</v>
      </c>
      <c r="G919" s="1" t="s">
        <v>23</v>
      </c>
      <c r="H919" s="1">
        <v>23.81</v>
      </c>
      <c r="I919" s="1">
        <v>10.66</v>
      </c>
      <c r="J919" s="1">
        <v>32</v>
      </c>
      <c r="K919" s="1">
        <v>0.09</v>
      </c>
      <c r="L919" s="1">
        <v>0.12</v>
      </c>
      <c r="M919" s="3">
        <f>PI()*(D919*0.0254)^2/4</f>
        <v>6.1311604970797212E-2</v>
      </c>
      <c r="N919" s="1">
        <f>ROUND(H919*4.45,0)</f>
        <v>106</v>
      </c>
      <c r="O919" s="1">
        <f>I919*745.7</f>
        <v>7949.1620000000003</v>
      </c>
      <c r="P919" s="5">
        <f>ROUND(N919^(3/2)/O919/SQRT(2*1.28*M919)*100,0)</f>
        <v>35</v>
      </c>
      <c r="Q919" s="4">
        <f>E919/D919</f>
        <v>0.63636363636363635</v>
      </c>
      <c r="R919" s="1">
        <f>ROUND(L919^(3/2)/K919*100*SQRT(2/PI()),0)</f>
        <v>37</v>
      </c>
      <c r="S919" s="1" t="str">
        <f>IF(AND(R919&gt;=R918,R919&gt;R920),"YES","NO")</f>
        <v>NO</v>
      </c>
      <c r="T919" s="1">
        <f>IF(C919&lt;C918,0,IF(T918=1,1,IF(S919="YES",1,0)))</f>
        <v>1</v>
      </c>
      <c r="U919" s="1" t="str">
        <f>IF(AND(T918=0,T919=1),"YES","NO")</f>
        <v>NO</v>
      </c>
    </row>
    <row r="920" spans="1:21" x14ac:dyDescent="0.3">
      <c r="A920" s="1">
        <v>919</v>
      </c>
      <c r="B920" s="1">
        <v>47</v>
      </c>
      <c r="C920" s="1">
        <v>1000</v>
      </c>
      <c r="D920" s="1">
        <v>11</v>
      </c>
      <c r="E920" s="1">
        <v>7</v>
      </c>
      <c r="F920" s="1">
        <v>2</v>
      </c>
      <c r="G920" s="1" t="s">
        <v>4</v>
      </c>
      <c r="H920" s="1">
        <v>0.05</v>
      </c>
      <c r="I920" s="1">
        <v>0.01</v>
      </c>
      <c r="J920" s="1">
        <v>0.04</v>
      </c>
      <c r="K920" s="1">
        <v>0.05</v>
      </c>
      <c r="L920" s="1">
        <v>0.11</v>
      </c>
      <c r="M920" s="3">
        <f>PI()*(D920*0.0254)^2/4</f>
        <v>6.1311604970797212E-2</v>
      </c>
      <c r="N920" s="1">
        <f>ROUND(H920*4.45,0)</f>
        <v>0</v>
      </c>
      <c r="O920" s="1">
        <f>I920*745.7</f>
        <v>7.4570000000000007</v>
      </c>
      <c r="P920" s="5">
        <f>ROUND(N920^(3/2)/O920/SQRT(2*1.28*M920)*100,0)</f>
        <v>0</v>
      </c>
      <c r="Q920" s="4">
        <f>E920/D920</f>
        <v>0.63636363636363635</v>
      </c>
      <c r="R920" s="1">
        <f>ROUND(L920^(3/2)/K920*100*SQRT(2/PI()),0)</f>
        <v>58</v>
      </c>
      <c r="S920" s="1" t="str">
        <f>IF(AND(R920&gt;=R919,R920&gt;R921),"YES","NO")</f>
        <v>NO</v>
      </c>
      <c r="T920" s="1">
        <f>IF(C920&lt;C919,0,IF(T919=1,1,IF(S920="YES",1,0)))</f>
        <v>0</v>
      </c>
      <c r="U920" s="1" t="str">
        <f>IF(AND(T919=0,T920=1),"YES","NO")</f>
        <v>NO</v>
      </c>
    </row>
    <row r="921" spans="1:21" x14ac:dyDescent="0.3">
      <c r="A921" s="1">
        <v>920</v>
      </c>
      <c r="B921" s="1">
        <v>47</v>
      </c>
      <c r="C921" s="1">
        <v>2000</v>
      </c>
      <c r="D921" s="1">
        <v>11</v>
      </c>
      <c r="E921" s="1">
        <v>7</v>
      </c>
      <c r="F921" s="1">
        <v>2</v>
      </c>
      <c r="G921" s="1" t="s">
        <v>4</v>
      </c>
      <c r="H921" s="1">
        <v>0.2</v>
      </c>
      <c r="I921" s="1">
        <v>0.01</v>
      </c>
      <c r="J921" s="1">
        <v>0.16</v>
      </c>
      <c r="K921" s="1">
        <v>0.05</v>
      </c>
      <c r="L921" s="1">
        <v>0.11</v>
      </c>
      <c r="M921" s="3">
        <f>PI()*(D921*0.0254)^2/4</f>
        <v>6.1311604970797212E-2</v>
      </c>
      <c r="N921" s="1">
        <f>ROUND(H921*4.45,0)</f>
        <v>1</v>
      </c>
      <c r="O921" s="1">
        <f>I921*745.7</f>
        <v>7.4570000000000007</v>
      </c>
      <c r="P921" s="5">
        <f>ROUND(N921^(3/2)/O921/SQRT(2*1.28*M921)*100,0)</f>
        <v>34</v>
      </c>
      <c r="Q921" s="4">
        <f>E921/D921</f>
        <v>0.63636363636363635</v>
      </c>
      <c r="R921" s="1">
        <f>ROUND(L921^(3/2)/K921*100*SQRT(2/PI()),0)</f>
        <v>58</v>
      </c>
      <c r="S921" s="1" t="str">
        <f>IF(AND(R921&gt;=R920,R921&gt;R922),"YES","NO")</f>
        <v>NO</v>
      </c>
      <c r="T921" s="1">
        <f>IF(C921&lt;C920,0,IF(T920=1,1,IF(S921="YES",1,0)))</f>
        <v>0</v>
      </c>
      <c r="U921" s="1" t="str">
        <f>IF(AND(T920=0,T921=1),"YES","NO")</f>
        <v>NO</v>
      </c>
    </row>
    <row r="922" spans="1:21" x14ac:dyDescent="0.3">
      <c r="A922" s="1">
        <v>921</v>
      </c>
      <c r="B922" s="1">
        <v>47</v>
      </c>
      <c r="C922" s="1">
        <v>3000</v>
      </c>
      <c r="D922" s="1">
        <v>11</v>
      </c>
      <c r="E922" s="1">
        <v>7</v>
      </c>
      <c r="F922" s="1">
        <v>2</v>
      </c>
      <c r="G922" s="1" t="s">
        <v>4</v>
      </c>
      <c r="H922" s="1">
        <v>0.46</v>
      </c>
      <c r="I922" s="1">
        <v>0.02</v>
      </c>
      <c r="J922" s="1">
        <v>0.35</v>
      </c>
      <c r="K922" s="1">
        <v>0.05</v>
      </c>
      <c r="L922" s="1">
        <v>0.11</v>
      </c>
      <c r="M922" s="3">
        <f>PI()*(D922*0.0254)^2/4</f>
        <v>6.1311604970797212E-2</v>
      </c>
      <c r="N922" s="1">
        <f>ROUND(H922*4.45,0)</f>
        <v>2</v>
      </c>
      <c r="O922" s="1">
        <f>I922*745.7</f>
        <v>14.914000000000001</v>
      </c>
      <c r="P922" s="5">
        <f>ROUND(N922^(3/2)/O922/SQRT(2*1.28*M922)*100,0)</f>
        <v>48</v>
      </c>
      <c r="Q922" s="4">
        <f>E922/D922</f>
        <v>0.63636363636363635</v>
      </c>
      <c r="R922" s="1">
        <f>ROUND(L922^(3/2)/K922*100*SQRT(2/PI()),0)</f>
        <v>58</v>
      </c>
      <c r="S922" s="1" t="str">
        <f>IF(AND(R922&gt;=R921,R922&gt;R923),"YES","NO")</f>
        <v>NO</v>
      </c>
      <c r="T922" s="1">
        <f>IF(C922&lt;C921,0,IF(T921=1,1,IF(S922="YES",1,0)))</f>
        <v>0</v>
      </c>
      <c r="U922" s="1" t="str">
        <f>IF(AND(T921=0,T922=1),"YES","NO")</f>
        <v>NO</v>
      </c>
    </row>
    <row r="923" spans="1:21" x14ac:dyDescent="0.3">
      <c r="A923" s="1">
        <v>922</v>
      </c>
      <c r="B923" s="1">
        <v>47</v>
      </c>
      <c r="C923" s="1">
        <v>4000</v>
      </c>
      <c r="D923" s="1">
        <v>11</v>
      </c>
      <c r="E923" s="1">
        <v>7</v>
      </c>
      <c r="F923" s="1">
        <v>2</v>
      </c>
      <c r="G923" s="1" t="s">
        <v>4</v>
      </c>
      <c r="H923" s="1">
        <v>0.82</v>
      </c>
      <c r="I923" s="1">
        <v>0.04</v>
      </c>
      <c r="J923" s="1">
        <v>0.63</v>
      </c>
      <c r="K923" s="1">
        <v>0.05</v>
      </c>
      <c r="L923" s="1">
        <v>0.11</v>
      </c>
      <c r="M923" s="3">
        <f>PI()*(D923*0.0254)^2/4</f>
        <v>6.1311604970797212E-2</v>
      </c>
      <c r="N923" s="1">
        <f>ROUND(H923*4.45,0)</f>
        <v>4</v>
      </c>
      <c r="O923" s="1">
        <f>I923*745.7</f>
        <v>29.828000000000003</v>
      </c>
      <c r="P923" s="5">
        <f>ROUND(N923^(3/2)/O923/SQRT(2*1.28*M923)*100,0)</f>
        <v>68</v>
      </c>
      <c r="Q923" s="4">
        <f>E923/D923</f>
        <v>0.63636363636363635</v>
      </c>
      <c r="R923" s="1">
        <f>ROUND(L923^(3/2)/K923*100*SQRT(2/PI()),0)</f>
        <v>58</v>
      </c>
      <c r="S923" s="1" t="str">
        <f>IF(AND(R923&gt;=R922,R923&gt;R924),"YES","NO")</f>
        <v>NO</v>
      </c>
      <c r="T923" s="1">
        <f>IF(C923&lt;C922,0,IF(T922=1,1,IF(S923="YES",1,0)))</f>
        <v>0</v>
      </c>
      <c r="U923" s="1" t="str">
        <f>IF(AND(T922=0,T923=1),"YES","NO")</f>
        <v>NO</v>
      </c>
    </row>
    <row r="924" spans="1:21" x14ac:dyDescent="0.3">
      <c r="A924" s="1">
        <v>923</v>
      </c>
      <c r="B924" s="1">
        <v>47</v>
      </c>
      <c r="C924" s="1">
        <v>5000</v>
      </c>
      <c r="D924" s="1">
        <v>11</v>
      </c>
      <c r="E924" s="1">
        <v>7</v>
      </c>
      <c r="F924" s="1">
        <v>2</v>
      </c>
      <c r="G924" s="1" t="s">
        <v>4</v>
      </c>
      <c r="H924" s="1">
        <v>1.27</v>
      </c>
      <c r="I924" s="1">
        <v>0.08</v>
      </c>
      <c r="J924" s="1">
        <v>0.97</v>
      </c>
      <c r="K924" s="1">
        <v>0.05</v>
      </c>
      <c r="L924" s="1">
        <v>0.11</v>
      </c>
      <c r="M924" s="3">
        <f>PI()*(D924*0.0254)^2/4</f>
        <v>6.1311604970797212E-2</v>
      </c>
      <c r="N924" s="1">
        <f>ROUND(H924*4.45,0)</f>
        <v>6</v>
      </c>
      <c r="O924" s="1">
        <f>I924*745.7</f>
        <v>59.656000000000006</v>
      </c>
      <c r="P924" s="5">
        <f>ROUND(N924^(3/2)/O924/SQRT(2*1.28*M924)*100,0)</f>
        <v>62</v>
      </c>
      <c r="Q924" s="4">
        <f>E924/D924</f>
        <v>0.63636363636363635</v>
      </c>
      <c r="R924" s="1">
        <f>ROUND(L924^(3/2)/K924*100*SQRT(2/PI()),0)</f>
        <v>58</v>
      </c>
      <c r="S924" s="1" t="str">
        <f>IF(AND(R924&gt;=R923,R924&gt;R925),"YES","NO")</f>
        <v>NO</v>
      </c>
      <c r="T924" s="1">
        <f>IF(C924&lt;C923,0,IF(T923=1,1,IF(S924="YES",1,0)))</f>
        <v>0</v>
      </c>
      <c r="U924" s="1" t="str">
        <f>IF(AND(T923=0,T924=1),"YES","NO")</f>
        <v>NO</v>
      </c>
    </row>
    <row r="925" spans="1:21" x14ac:dyDescent="0.3">
      <c r="A925" s="1">
        <v>924</v>
      </c>
      <c r="B925" s="1">
        <v>47</v>
      </c>
      <c r="C925" s="1">
        <v>6000</v>
      </c>
      <c r="D925" s="1">
        <v>11</v>
      </c>
      <c r="E925" s="1">
        <v>7</v>
      </c>
      <c r="F925" s="1">
        <v>2</v>
      </c>
      <c r="G925" s="1" t="s">
        <v>4</v>
      </c>
      <c r="H925" s="1">
        <v>1.83</v>
      </c>
      <c r="I925" s="1">
        <v>0.13</v>
      </c>
      <c r="J925" s="1">
        <v>1.35</v>
      </c>
      <c r="K925" s="1">
        <v>0.05</v>
      </c>
      <c r="L925" s="1">
        <v>0.11</v>
      </c>
      <c r="M925" s="3">
        <f>PI()*(D925*0.0254)^2/4</f>
        <v>6.1311604970797212E-2</v>
      </c>
      <c r="N925" s="1">
        <f>ROUND(H925*4.45,0)</f>
        <v>8</v>
      </c>
      <c r="O925" s="1">
        <f>I925*745.7</f>
        <v>96.941000000000003</v>
      </c>
      <c r="P925" s="5">
        <f>ROUND(N925^(3/2)/O925/SQRT(2*1.28*M925)*100,0)</f>
        <v>59</v>
      </c>
      <c r="Q925" s="4">
        <f>E925/D925</f>
        <v>0.63636363636363635</v>
      </c>
      <c r="R925" s="1">
        <f>ROUND(L925^(3/2)/K925*100*SQRT(2/PI()),0)</f>
        <v>58</v>
      </c>
      <c r="S925" s="1" t="str">
        <f>IF(AND(R925&gt;=R924,R925&gt;R926),"YES","NO")</f>
        <v>NO</v>
      </c>
      <c r="T925" s="1">
        <f>IF(C925&lt;C924,0,IF(T924=1,1,IF(S925="YES",1,0)))</f>
        <v>0</v>
      </c>
      <c r="U925" s="1" t="str">
        <f>IF(AND(T924=0,T925=1),"YES","NO")</f>
        <v>NO</v>
      </c>
    </row>
    <row r="926" spans="1:21" x14ac:dyDescent="0.3">
      <c r="A926" s="1">
        <v>925</v>
      </c>
      <c r="B926" s="1">
        <v>47</v>
      </c>
      <c r="C926" s="1">
        <v>7000</v>
      </c>
      <c r="D926" s="1">
        <v>11</v>
      </c>
      <c r="E926" s="1">
        <v>7</v>
      </c>
      <c r="F926" s="1">
        <v>2</v>
      </c>
      <c r="G926" s="1" t="s">
        <v>4</v>
      </c>
      <c r="H926" s="1">
        <v>2.4900000000000002</v>
      </c>
      <c r="I926" s="1">
        <v>0.2</v>
      </c>
      <c r="J926" s="1">
        <v>1.79</v>
      </c>
      <c r="K926" s="1">
        <v>0.04</v>
      </c>
      <c r="L926" s="1">
        <v>0.11</v>
      </c>
      <c r="M926" s="3">
        <f>PI()*(D926*0.0254)^2/4</f>
        <v>6.1311604970797212E-2</v>
      </c>
      <c r="N926" s="1">
        <f>ROUND(H926*4.45,0)</f>
        <v>11</v>
      </c>
      <c r="O926" s="1">
        <f>I926*745.7</f>
        <v>149.14000000000001</v>
      </c>
      <c r="P926" s="5">
        <f>ROUND(N926^(3/2)/O926/SQRT(2*1.28*M926)*100,0)</f>
        <v>62</v>
      </c>
      <c r="Q926" s="4">
        <f>E926/D926</f>
        <v>0.63636363636363635</v>
      </c>
      <c r="R926" s="1">
        <f>ROUND(L926^(3/2)/K926*100*SQRT(2/PI()),0)</f>
        <v>73</v>
      </c>
      <c r="S926" s="1" t="str">
        <f>IF(AND(R926&gt;=R925,R926&gt;R927),"YES","NO")</f>
        <v>YES</v>
      </c>
      <c r="T926" s="1">
        <f>IF(C926&lt;C925,0,IF(T925=1,1,IF(S926="YES",1,0)))</f>
        <v>1</v>
      </c>
      <c r="U926" s="1" t="str">
        <f>IF(AND(T925=0,T926=1),"YES","NO")</f>
        <v>YES</v>
      </c>
    </row>
    <row r="927" spans="1:21" x14ac:dyDescent="0.3">
      <c r="A927" s="1">
        <v>926</v>
      </c>
      <c r="B927" s="1">
        <v>47</v>
      </c>
      <c r="C927" s="1">
        <v>8000</v>
      </c>
      <c r="D927" s="1">
        <v>11</v>
      </c>
      <c r="E927" s="1">
        <v>7</v>
      </c>
      <c r="F927" s="1">
        <v>2</v>
      </c>
      <c r="G927" s="1" t="s">
        <v>4</v>
      </c>
      <c r="H927" s="1">
        <v>3.27</v>
      </c>
      <c r="I927" s="1">
        <v>0.3</v>
      </c>
      <c r="J927" s="1">
        <v>2.38</v>
      </c>
      <c r="K927" s="1">
        <v>0.05</v>
      </c>
      <c r="L927" s="1">
        <v>0.11</v>
      </c>
      <c r="M927" s="3">
        <f>PI()*(D927*0.0254)^2/4</f>
        <v>6.1311604970797212E-2</v>
      </c>
      <c r="N927" s="1">
        <f>ROUND(H927*4.45,0)</f>
        <v>15</v>
      </c>
      <c r="O927" s="1">
        <f>I927*745.7</f>
        <v>223.71</v>
      </c>
      <c r="P927" s="5">
        <f>ROUND(N927^(3/2)/O927/SQRT(2*1.28*M927)*100,0)</f>
        <v>66</v>
      </c>
      <c r="Q927" s="4">
        <f>E927/D927</f>
        <v>0.63636363636363635</v>
      </c>
      <c r="R927" s="1">
        <f>ROUND(L927^(3/2)/K927*100*SQRT(2/PI()),0)</f>
        <v>58</v>
      </c>
      <c r="S927" s="1" t="str">
        <f>IF(AND(R927&gt;=R926,R927&gt;R928),"YES","NO")</f>
        <v>NO</v>
      </c>
      <c r="T927" s="1">
        <f>IF(C927&lt;C926,0,IF(T926=1,1,IF(S927="YES",1,0)))</f>
        <v>1</v>
      </c>
      <c r="U927" s="1" t="str">
        <f>IF(AND(T926=0,T927=1),"YES","NO")</f>
        <v>NO</v>
      </c>
    </row>
    <row r="928" spans="1:21" x14ac:dyDescent="0.3">
      <c r="A928" s="1">
        <v>927</v>
      </c>
      <c r="B928" s="1">
        <v>47</v>
      </c>
      <c r="C928" s="1">
        <v>9000</v>
      </c>
      <c r="D928" s="1">
        <v>11</v>
      </c>
      <c r="E928" s="1">
        <v>7</v>
      </c>
      <c r="F928" s="1">
        <v>2</v>
      </c>
      <c r="G928" s="1" t="s">
        <v>4</v>
      </c>
      <c r="H928" s="1">
        <v>4.2</v>
      </c>
      <c r="I928" s="1">
        <v>0.55000000000000004</v>
      </c>
      <c r="J928" s="1">
        <v>3.82</v>
      </c>
      <c r="K928" s="1">
        <v>0.06</v>
      </c>
      <c r="L928" s="1">
        <v>0.11</v>
      </c>
      <c r="M928" s="3">
        <f>PI()*(D928*0.0254)^2/4</f>
        <v>6.1311604970797212E-2</v>
      </c>
      <c r="N928" s="1">
        <f>ROUND(H928*4.45,0)</f>
        <v>19</v>
      </c>
      <c r="O928" s="1">
        <f>I928*745.7</f>
        <v>410.13500000000005</v>
      </c>
      <c r="P928" s="5">
        <f>ROUND(N928^(3/2)/O928/SQRT(2*1.28*M928)*100,0)</f>
        <v>51</v>
      </c>
      <c r="Q928" s="4">
        <f>E928/D928</f>
        <v>0.63636363636363635</v>
      </c>
      <c r="R928" s="1">
        <f>ROUND(L928^(3/2)/K928*100*SQRT(2/PI()),0)</f>
        <v>49</v>
      </c>
      <c r="S928" s="1" t="str">
        <f>IF(AND(R928&gt;=R927,R928&gt;R929),"YES","NO")</f>
        <v>NO</v>
      </c>
      <c r="T928" s="1">
        <f>IF(C928&lt;C927,0,IF(T927=1,1,IF(S928="YES",1,0)))</f>
        <v>1</v>
      </c>
      <c r="U928" s="1" t="str">
        <f>IF(AND(T927=0,T928=1),"YES","NO")</f>
        <v>NO</v>
      </c>
    </row>
    <row r="929" spans="1:21" x14ac:dyDescent="0.3">
      <c r="A929" s="1">
        <v>928</v>
      </c>
      <c r="B929" s="1">
        <v>47</v>
      </c>
      <c r="C929" s="1">
        <v>10000</v>
      </c>
      <c r="D929" s="1">
        <v>11</v>
      </c>
      <c r="E929" s="1">
        <v>7</v>
      </c>
      <c r="F929" s="1">
        <v>2</v>
      </c>
      <c r="G929" s="1" t="s">
        <v>4</v>
      </c>
      <c r="H929" s="1">
        <v>5.25</v>
      </c>
      <c r="I929" s="1">
        <v>0.9</v>
      </c>
      <c r="J929" s="1">
        <v>5.68</v>
      </c>
      <c r="K929" s="1">
        <v>7.0000000000000007E-2</v>
      </c>
      <c r="L929" s="1">
        <v>0.11</v>
      </c>
      <c r="M929" s="3">
        <f>PI()*(D929*0.0254)^2/4</f>
        <v>6.1311604970797212E-2</v>
      </c>
      <c r="N929" s="1">
        <f>ROUND(H929*4.45,0)</f>
        <v>23</v>
      </c>
      <c r="O929" s="1">
        <f>I929*745.7</f>
        <v>671.13000000000011</v>
      </c>
      <c r="P929" s="5">
        <f>ROUND(N929^(3/2)/O929/SQRT(2*1.28*M929)*100,0)</f>
        <v>41</v>
      </c>
      <c r="Q929" s="4">
        <f>E929/D929</f>
        <v>0.63636363636363635</v>
      </c>
      <c r="R929" s="1">
        <f>ROUND(L929^(3/2)/K929*100*SQRT(2/PI()),0)</f>
        <v>42</v>
      </c>
      <c r="S929" s="1" t="str">
        <f>IF(AND(R929&gt;=R928,R929&gt;R930),"YES","NO")</f>
        <v>NO</v>
      </c>
      <c r="T929" s="1">
        <f>IF(C929&lt;C928,0,IF(T928=1,1,IF(S929="YES",1,0)))</f>
        <v>1</v>
      </c>
      <c r="U929" s="1" t="str">
        <f>IF(AND(T928=0,T929=1),"YES","NO")</f>
        <v>NO</v>
      </c>
    </row>
    <row r="930" spans="1:21" x14ac:dyDescent="0.3">
      <c r="A930" s="1">
        <v>929</v>
      </c>
      <c r="B930" s="1">
        <v>47</v>
      </c>
      <c r="C930" s="1">
        <v>11000</v>
      </c>
      <c r="D930" s="1">
        <v>11</v>
      </c>
      <c r="E930" s="1">
        <v>7</v>
      </c>
      <c r="F930" s="1">
        <v>2</v>
      </c>
      <c r="G930" s="1" t="s">
        <v>4</v>
      </c>
      <c r="H930" s="1">
        <v>6.44</v>
      </c>
      <c r="I930" s="1">
        <v>1.41</v>
      </c>
      <c r="J930" s="1">
        <v>8.06</v>
      </c>
      <c r="K930" s="1">
        <v>0.08</v>
      </c>
      <c r="L930" s="1">
        <v>0.11</v>
      </c>
      <c r="M930" s="3">
        <f>PI()*(D930*0.0254)^2/4</f>
        <v>6.1311604970797212E-2</v>
      </c>
      <c r="N930" s="1">
        <f>ROUND(H930*4.45,0)</f>
        <v>29</v>
      </c>
      <c r="O930" s="1">
        <f>I930*745.7</f>
        <v>1051.4369999999999</v>
      </c>
      <c r="P930" s="5">
        <f>ROUND(N930^(3/2)/O930/SQRT(2*1.28*M930)*100,0)</f>
        <v>37</v>
      </c>
      <c r="Q930" s="4">
        <f>E930/D930</f>
        <v>0.63636363636363635</v>
      </c>
      <c r="R930" s="1">
        <f>ROUND(L930^(3/2)/K930*100*SQRT(2/PI()),0)</f>
        <v>36</v>
      </c>
      <c r="S930" s="1" t="str">
        <f>IF(AND(R930&gt;=R929,R930&gt;R931),"YES","NO")</f>
        <v>NO</v>
      </c>
      <c r="T930" s="1">
        <f>IF(C930&lt;C929,0,IF(T929=1,1,IF(S930="YES",1,0)))</f>
        <v>1</v>
      </c>
      <c r="U930" s="1" t="str">
        <f>IF(AND(T929=0,T930=1),"YES","NO")</f>
        <v>NO</v>
      </c>
    </row>
    <row r="931" spans="1:21" x14ac:dyDescent="0.3">
      <c r="A931" s="1">
        <v>930</v>
      </c>
      <c r="B931" s="1">
        <v>47</v>
      </c>
      <c r="C931" s="1">
        <v>13000</v>
      </c>
      <c r="D931" s="1">
        <v>11</v>
      </c>
      <c r="E931" s="1">
        <v>7</v>
      </c>
      <c r="F931" s="1">
        <v>2</v>
      </c>
      <c r="G931" s="1" t="s">
        <v>4</v>
      </c>
      <c r="H931" s="1">
        <v>9.23</v>
      </c>
      <c r="I931" s="1">
        <v>3.06</v>
      </c>
      <c r="J931" s="1">
        <v>14.82</v>
      </c>
      <c r="K931" s="1">
        <v>0.11</v>
      </c>
      <c r="L931" s="1">
        <v>0.12</v>
      </c>
      <c r="M931" s="3">
        <f>PI()*(D931*0.0254)^2/4</f>
        <v>6.1311604970797212E-2</v>
      </c>
      <c r="N931" s="1">
        <f>ROUND(H931*4.45,0)</f>
        <v>41</v>
      </c>
      <c r="O931" s="1">
        <f>I931*745.7</f>
        <v>2281.8420000000001</v>
      </c>
      <c r="P931" s="5">
        <f>ROUND(N931^(3/2)/O931/SQRT(2*1.28*M931)*100,0)</f>
        <v>29</v>
      </c>
      <c r="Q931" s="4">
        <f>E931/D931</f>
        <v>0.63636363636363635</v>
      </c>
      <c r="R931" s="1">
        <f>ROUND(L931^(3/2)/K931*100*SQRT(2/PI()),0)</f>
        <v>30</v>
      </c>
      <c r="S931" s="1" t="str">
        <f>IF(AND(R931&gt;=R930,R931&gt;R932),"YES","NO")</f>
        <v>NO</v>
      </c>
      <c r="T931" s="1">
        <f>IF(C931&lt;C930,0,IF(T930=1,1,IF(S931="YES",1,0)))</f>
        <v>1</v>
      </c>
      <c r="U931" s="1" t="str">
        <f>IF(AND(T930=0,T931=1),"YES","NO")</f>
        <v>NO</v>
      </c>
    </row>
    <row r="932" spans="1:21" x14ac:dyDescent="0.3">
      <c r="A932" s="1">
        <v>931</v>
      </c>
      <c r="B932" s="1">
        <v>47</v>
      </c>
      <c r="C932" s="1">
        <v>13999</v>
      </c>
      <c r="D932" s="1">
        <v>11</v>
      </c>
      <c r="E932" s="1">
        <v>7</v>
      </c>
      <c r="F932" s="1">
        <v>2</v>
      </c>
      <c r="G932" s="1" t="s">
        <v>4</v>
      </c>
      <c r="H932" s="1">
        <v>10.86</v>
      </c>
      <c r="I932" s="1">
        <v>4.3499999999999996</v>
      </c>
      <c r="J932" s="1">
        <v>19.579999999999998</v>
      </c>
      <c r="K932" s="1">
        <v>0.12</v>
      </c>
      <c r="L932" s="1">
        <v>0.12</v>
      </c>
      <c r="M932" s="3">
        <f>PI()*(D932*0.0254)^2/4</f>
        <v>6.1311604970797212E-2</v>
      </c>
      <c r="N932" s="1">
        <f>ROUND(H932*4.45,0)</f>
        <v>48</v>
      </c>
      <c r="O932" s="1">
        <f>I932*745.7</f>
        <v>3243.7950000000001</v>
      </c>
      <c r="P932" s="5">
        <f>ROUND(N932^(3/2)/O932/SQRT(2*1.28*M932)*100,0)</f>
        <v>26</v>
      </c>
      <c r="Q932" s="4">
        <f>E932/D932</f>
        <v>0.63636363636363635</v>
      </c>
      <c r="R932" s="1">
        <f>ROUND(L932^(3/2)/K932*100*SQRT(2/PI()),0)</f>
        <v>28</v>
      </c>
      <c r="S932" s="1" t="str">
        <f>IF(AND(R932&gt;=R931,R932&gt;R933),"YES","NO")</f>
        <v>NO</v>
      </c>
      <c r="T932" s="1">
        <f>IF(C932&lt;C931,0,IF(T931=1,1,IF(S932="YES",1,0)))</f>
        <v>1</v>
      </c>
      <c r="U932" s="1" t="str">
        <f>IF(AND(T931=0,T932=1),"YES","NO")</f>
        <v>NO</v>
      </c>
    </row>
    <row r="933" spans="1:21" x14ac:dyDescent="0.3">
      <c r="A933" s="1">
        <v>932</v>
      </c>
      <c r="B933" s="1">
        <v>47</v>
      </c>
      <c r="C933" s="1">
        <v>15000</v>
      </c>
      <c r="D933" s="1">
        <v>11</v>
      </c>
      <c r="E933" s="1">
        <v>7</v>
      </c>
      <c r="F933" s="1">
        <v>2</v>
      </c>
      <c r="G933" s="1" t="s">
        <v>4</v>
      </c>
      <c r="H933" s="1">
        <v>12.64</v>
      </c>
      <c r="I933" s="1">
        <v>6.08</v>
      </c>
      <c r="J933" s="1">
        <v>25.54</v>
      </c>
      <c r="K933" s="1">
        <v>0.14000000000000001</v>
      </c>
      <c r="L933" s="1">
        <v>0.12</v>
      </c>
      <c r="M933" s="3">
        <f>PI()*(D933*0.0254)^2/4</f>
        <v>6.1311604970797212E-2</v>
      </c>
      <c r="N933" s="1">
        <f>ROUND(H933*4.45,0)</f>
        <v>56</v>
      </c>
      <c r="O933" s="1">
        <f>I933*745.7</f>
        <v>4533.8560000000007</v>
      </c>
      <c r="P933" s="5">
        <f>ROUND(N933^(3/2)/O933/SQRT(2*1.28*M933)*100,0)</f>
        <v>23</v>
      </c>
      <c r="Q933" s="4">
        <f>E933/D933</f>
        <v>0.63636363636363635</v>
      </c>
      <c r="R933" s="1">
        <f>ROUND(L933^(3/2)/K933*100*SQRT(2/PI()),0)</f>
        <v>24</v>
      </c>
      <c r="S933" s="1" t="str">
        <f>IF(AND(R933&gt;=R932,R933&gt;R934),"YES","NO")</f>
        <v>NO</v>
      </c>
      <c r="T933" s="1">
        <f>IF(C933&lt;C932,0,IF(T932=1,1,IF(S933="YES",1,0)))</f>
        <v>1</v>
      </c>
      <c r="U933" s="1" t="str">
        <f>IF(AND(T932=0,T933=1),"YES","NO")</f>
        <v>NO</v>
      </c>
    </row>
    <row r="934" spans="1:21" x14ac:dyDescent="0.3">
      <c r="A934" s="1">
        <v>933</v>
      </c>
      <c r="B934" s="1">
        <v>47</v>
      </c>
      <c r="C934" s="1">
        <v>16000</v>
      </c>
      <c r="D934" s="1">
        <v>11</v>
      </c>
      <c r="E934" s="1">
        <v>7</v>
      </c>
      <c r="F934" s="1">
        <v>2</v>
      </c>
      <c r="G934" s="1" t="s">
        <v>4</v>
      </c>
      <c r="H934" s="1">
        <v>14.48</v>
      </c>
      <c r="I934" s="1">
        <v>7.95</v>
      </c>
      <c r="J934" s="1">
        <v>31.33</v>
      </c>
      <c r="K934" s="1">
        <v>0.15</v>
      </c>
      <c r="L934" s="1">
        <v>0.12</v>
      </c>
      <c r="M934" s="3">
        <f>PI()*(D934*0.0254)^2/4</f>
        <v>6.1311604970797212E-2</v>
      </c>
      <c r="N934" s="1">
        <f>ROUND(H934*4.45,0)</f>
        <v>64</v>
      </c>
      <c r="O934" s="1">
        <f>I934*745.7</f>
        <v>5928.3150000000005</v>
      </c>
      <c r="P934" s="5">
        <f>ROUND(N934^(3/2)/O934/SQRT(2*1.28*M934)*100,0)</f>
        <v>22</v>
      </c>
      <c r="Q934" s="4">
        <f>E934/D934</f>
        <v>0.63636363636363635</v>
      </c>
      <c r="R934" s="1">
        <f>ROUND(L934^(3/2)/K934*100*SQRT(2/PI()),0)</f>
        <v>22</v>
      </c>
      <c r="S934" s="1" t="str">
        <f>IF(AND(R934&gt;=R933,R934&gt;R935),"YES","NO")</f>
        <v>NO</v>
      </c>
      <c r="T934" s="1">
        <f>IF(C934&lt;C933,0,IF(T933=1,1,IF(S934="YES",1,0)))</f>
        <v>1</v>
      </c>
      <c r="U934" s="1" t="str">
        <f>IF(AND(T933=0,T934=1),"YES","NO")</f>
        <v>NO</v>
      </c>
    </row>
    <row r="935" spans="1:21" x14ac:dyDescent="0.3">
      <c r="A935" s="1">
        <v>934</v>
      </c>
      <c r="B935" s="1">
        <v>47</v>
      </c>
      <c r="C935" s="1">
        <v>17000</v>
      </c>
      <c r="D935" s="1">
        <v>11</v>
      </c>
      <c r="E935" s="1">
        <v>7</v>
      </c>
      <c r="F935" s="1">
        <v>2</v>
      </c>
      <c r="G935" s="1" t="s">
        <v>4</v>
      </c>
      <c r="H935" s="1">
        <v>16.420000000000002</v>
      </c>
      <c r="I935" s="1">
        <v>11.27</v>
      </c>
      <c r="J935" s="1">
        <v>41.77</v>
      </c>
      <c r="K935" s="1">
        <v>0.18</v>
      </c>
      <c r="L935" s="1">
        <v>0.12</v>
      </c>
      <c r="M935" s="3">
        <f>PI()*(D935*0.0254)^2/4</f>
        <v>6.1311604970797212E-2</v>
      </c>
      <c r="N935" s="1">
        <f>ROUND(H935*4.45,0)</f>
        <v>73</v>
      </c>
      <c r="O935" s="1">
        <f>I935*745.7</f>
        <v>8404.0390000000007</v>
      </c>
      <c r="P935" s="5">
        <f>ROUND(N935^(3/2)/O935/SQRT(2*1.28*M935)*100,0)</f>
        <v>19</v>
      </c>
      <c r="Q935" s="4">
        <f>E935/D935</f>
        <v>0.63636363636363635</v>
      </c>
      <c r="R935" s="1">
        <f>ROUND(L935^(3/2)/K935*100*SQRT(2/PI()),0)</f>
        <v>18</v>
      </c>
      <c r="S935" s="1" t="str">
        <f>IF(AND(R935&gt;=R934,R935&gt;R936),"YES","NO")</f>
        <v>NO</v>
      </c>
      <c r="T935" s="1">
        <f>IF(C935&lt;C934,0,IF(T934=1,1,IF(S935="YES",1,0)))</f>
        <v>1</v>
      </c>
      <c r="U935" s="1" t="str">
        <f>IF(AND(T934=0,T935=1),"YES","NO")</f>
        <v>NO</v>
      </c>
    </row>
    <row r="936" spans="1:21" x14ac:dyDescent="0.3">
      <c r="A936" s="1">
        <v>935</v>
      </c>
      <c r="B936" s="1">
        <v>47</v>
      </c>
      <c r="C936" s="1">
        <v>18000</v>
      </c>
      <c r="D936" s="1">
        <v>11</v>
      </c>
      <c r="E936" s="1">
        <v>7</v>
      </c>
      <c r="F936" s="1">
        <v>2</v>
      </c>
      <c r="G936" s="1" t="s">
        <v>4</v>
      </c>
      <c r="H936" s="1">
        <v>18.309999999999999</v>
      </c>
      <c r="I936" s="1">
        <v>13.52</v>
      </c>
      <c r="J936" s="1">
        <v>47.36</v>
      </c>
      <c r="K936" s="1">
        <v>0.18</v>
      </c>
      <c r="L936" s="1">
        <v>0.12</v>
      </c>
      <c r="M936" s="3">
        <f>PI()*(D936*0.0254)^2/4</f>
        <v>6.1311604970797212E-2</v>
      </c>
      <c r="N936" s="1">
        <f>ROUND(H936*4.45,0)</f>
        <v>81</v>
      </c>
      <c r="O936" s="1">
        <f>I936*745.7</f>
        <v>10081.864</v>
      </c>
      <c r="P936" s="5">
        <f>ROUND(N936^(3/2)/O936/SQRT(2*1.28*M936)*100,0)</f>
        <v>18</v>
      </c>
      <c r="Q936" s="4">
        <f>E936/D936</f>
        <v>0.63636363636363635</v>
      </c>
      <c r="R936" s="1">
        <f>ROUND(L936^(3/2)/K936*100*SQRT(2/PI()),0)</f>
        <v>18</v>
      </c>
      <c r="S936" s="1" t="str">
        <f>IF(AND(R936&gt;=R935,R936&gt;R937),"YES","NO")</f>
        <v>NO</v>
      </c>
      <c r="T936" s="1">
        <f>IF(C936&lt;C935,0,IF(T935=1,1,IF(S936="YES",1,0)))</f>
        <v>1</v>
      </c>
      <c r="U936" s="1" t="str">
        <f>IF(AND(T935=0,T936=1),"YES","NO")</f>
        <v>NO</v>
      </c>
    </row>
    <row r="937" spans="1:21" x14ac:dyDescent="0.3">
      <c r="A937" s="1">
        <v>936</v>
      </c>
      <c r="B937" s="1">
        <v>47</v>
      </c>
      <c r="C937" s="1">
        <v>20000</v>
      </c>
      <c r="D937" s="1">
        <v>11</v>
      </c>
      <c r="E937" s="1">
        <v>7</v>
      </c>
      <c r="F937" s="1">
        <v>2</v>
      </c>
      <c r="G937" s="1" t="s">
        <v>4</v>
      </c>
      <c r="H937" s="1">
        <v>21.52</v>
      </c>
      <c r="I937" s="1">
        <v>10.69</v>
      </c>
      <c r="J937" s="1">
        <v>33.700000000000003</v>
      </c>
      <c r="K937" s="1">
        <v>0.1</v>
      </c>
      <c r="L937" s="1">
        <v>0.12</v>
      </c>
      <c r="M937" s="3">
        <f>PI()*(D937*0.0254)^2/4</f>
        <v>6.1311604970797212E-2</v>
      </c>
      <c r="N937" s="1">
        <f>ROUND(H937*4.45,0)</f>
        <v>96</v>
      </c>
      <c r="O937" s="1">
        <f>I937*745.7</f>
        <v>7971.5330000000004</v>
      </c>
      <c r="P937" s="5">
        <f>ROUND(N937^(3/2)/O937/SQRT(2*1.28*M937)*100,0)</f>
        <v>30</v>
      </c>
      <c r="Q937" s="4">
        <f>E937/D937</f>
        <v>0.63636363636363635</v>
      </c>
      <c r="R937" s="1">
        <f>ROUND(L937^(3/2)/K937*100*SQRT(2/PI()),0)</f>
        <v>33</v>
      </c>
      <c r="S937" s="1" t="str">
        <f>IF(AND(R937&gt;=R936,R937&gt;R938),"YES","NO")</f>
        <v>NO</v>
      </c>
      <c r="T937" s="1">
        <f>IF(C937&lt;C936,0,IF(T936=1,1,IF(S937="YES",1,0)))</f>
        <v>1</v>
      </c>
      <c r="U937" s="1" t="str">
        <f>IF(AND(T936=0,T937=1),"YES","NO")</f>
        <v>NO</v>
      </c>
    </row>
    <row r="938" spans="1:21" x14ac:dyDescent="0.3">
      <c r="A938" s="1">
        <v>937</v>
      </c>
      <c r="B938" s="1">
        <v>48</v>
      </c>
      <c r="C938" s="1">
        <v>2000</v>
      </c>
      <c r="D938" s="1">
        <v>11</v>
      </c>
      <c r="E938" s="1">
        <v>7</v>
      </c>
      <c r="F938" s="1">
        <v>2</v>
      </c>
      <c r="G938" s="1" t="s">
        <v>5</v>
      </c>
      <c r="H938" s="1">
        <v>0.28999999999999998</v>
      </c>
      <c r="I938" s="1">
        <v>0.01</v>
      </c>
      <c r="J938" s="1">
        <v>0.27</v>
      </c>
      <c r="K938" s="1">
        <v>0.08</v>
      </c>
      <c r="L938" s="1">
        <v>0.16</v>
      </c>
      <c r="M938" s="3">
        <f>PI()*(D938*0.0254)^2/4</f>
        <v>6.1311604970797212E-2</v>
      </c>
      <c r="N938" s="1">
        <f>ROUND(H938*4.45,0)</f>
        <v>1</v>
      </c>
      <c r="O938" s="1">
        <f>I938*745.7</f>
        <v>7.4570000000000007</v>
      </c>
      <c r="P938" s="5">
        <f>ROUND(N938^(3/2)/O938/SQRT(2*1.28*M938)*100,0)</f>
        <v>34</v>
      </c>
      <c r="Q938" s="4">
        <f>E938/D938</f>
        <v>0.63636363636363635</v>
      </c>
      <c r="R938" s="1">
        <f>ROUND(L938^(3/2)/K938*100*SQRT(2/PI()),0)</f>
        <v>64</v>
      </c>
      <c r="S938" s="1" t="str">
        <f>IF(AND(R938&gt;=R937,R938&gt;R939),"YES","NO")</f>
        <v>NO</v>
      </c>
      <c r="T938" s="1">
        <f>IF(C938&lt;C937,0,IF(T937=1,1,IF(S938="YES",1,0)))</f>
        <v>0</v>
      </c>
      <c r="U938" s="1" t="str">
        <f>IF(AND(T937=0,T938=1),"YES","NO")</f>
        <v>NO</v>
      </c>
    </row>
    <row r="939" spans="1:21" x14ac:dyDescent="0.3">
      <c r="A939" s="1">
        <v>938</v>
      </c>
      <c r="B939" s="1">
        <v>48</v>
      </c>
      <c r="C939" s="1">
        <v>3000</v>
      </c>
      <c r="D939" s="1">
        <v>11</v>
      </c>
      <c r="E939" s="1">
        <v>7</v>
      </c>
      <c r="F939" s="1">
        <v>2</v>
      </c>
      <c r="G939" s="1" t="s">
        <v>5</v>
      </c>
      <c r="H939" s="1">
        <v>0.65</v>
      </c>
      <c r="I939" s="1">
        <v>0.03</v>
      </c>
      <c r="J939" s="1">
        <v>0.6</v>
      </c>
      <c r="K939" s="1">
        <v>0.08</v>
      </c>
      <c r="L939" s="1">
        <v>0.16</v>
      </c>
      <c r="M939" s="3">
        <f>PI()*(D939*0.0254)^2/4</f>
        <v>6.1311604970797212E-2</v>
      </c>
      <c r="N939" s="1">
        <f>ROUND(H939*4.45,0)</f>
        <v>3</v>
      </c>
      <c r="O939" s="1">
        <f>I939*745.7</f>
        <v>22.371000000000002</v>
      </c>
      <c r="P939" s="5">
        <f>ROUND(N939^(3/2)/O939/SQRT(2*1.28*M939)*100,0)</f>
        <v>59</v>
      </c>
      <c r="Q939" s="4">
        <f>E939/D939</f>
        <v>0.63636363636363635</v>
      </c>
      <c r="R939" s="1">
        <f>ROUND(L939^(3/2)/K939*100*SQRT(2/PI()),0)</f>
        <v>64</v>
      </c>
      <c r="S939" s="1" t="str">
        <f>IF(AND(R939&gt;=R938,R939&gt;R940),"YES","NO")</f>
        <v>NO</v>
      </c>
      <c r="T939" s="1">
        <f>IF(C939&lt;C938,0,IF(T938=1,1,IF(S939="YES",1,0)))</f>
        <v>0</v>
      </c>
      <c r="U939" s="1" t="str">
        <f>IF(AND(T938=0,T939=1),"YES","NO")</f>
        <v>NO</v>
      </c>
    </row>
    <row r="940" spans="1:21" x14ac:dyDescent="0.3">
      <c r="A940" s="1">
        <v>939</v>
      </c>
      <c r="B940" s="1">
        <v>48</v>
      </c>
      <c r="C940" s="1">
        <v>4000</v>
      </c>
      <c r="D940" s="1">
        <v>11</v>
      </c>
      <c r="E940" s="1">
        <v>7</v>
      </c>
      <c r="F940" s="1">
        <v>2</v>
      </c>
      <c r="G940" s="1" t="s">
        <v>5</v>
      </c>
      <c r="H940" s="1">
        <v>1.1599999999999999</v>
      </c>
      <c r="I940" s="1">
        <v>0.06</v>
      </c>
      <c r="J940" s="1">
        <v>1.03</v>
      </c>
      <c r="K940" s="1">
        <v>0.08</v>
      </c>
      <c r="L940" s="1">
        <v>0.16</v>
      </c>
      <c r="M940" s="3">
        <f>PI()*(D940*0.0254)^2/4</f>
        <v>6.1311604970797212E-2</v>
      </c>
      <c r="N940" s="1">
        <f>ROUND(H940*4.45,0)</f>
        <v>5</v>
      </c>
      <c r="O940" s="1">
        <f>I940*745.7</f>
        <v>44.742000000000004</v>
      </c>
      <c r="P940" s="5">
        <f>ROUND(N940^(3/2)/O940/SQRT(2*1.28*M940)*100,0)</f>
        <v>63</v>
      </c>
      <c r="Q940" s="4">
        <f>E940/D940</f>
        <v>0.63636363636363635</v>
      </c>
      <c r="R940" s="1">
        <f>ROUND(L940^(3/2)/K940*100*SQRT(2/PI()),0)</f>
        <v>64</v>
      </c>
      <c r="S940" s="1" t="str">
        <f>IF(AND(R940&gt;=R939,R940&gt;R941),"YES","NO")</f>
        <v>NO</v>
      </c>
      <c r="T940" s="1">
        <f>IF(C940&lt;C939,0,IF(T939=1,1,IF(S940="YES",1,0)))</f>
        <v>0</v>
      </c>
      <c r="U940" s="1" t="str">
        <f>IF(AND(T939=0,T940=1),"YES","NO")</f>
        <v>NO</v>
      </c>
    </row>
    <row r="941" spans="1:21" x14ac:dyDescent="0.3">
      <c r="A941" s="1">
        <v>940</v>
      </c>
      <c r="B941" s="1">
        <v>48</v>
      </c>
      <c r="C941" s="1">
        <v>5000</v>
      </c>
      <c r="D941" s="1">
        <v>11</v>
      </c>
      <c r="E941" s="1">
        <v>7</v>
      </c>
      <c r="F941" s="1">
        <v>2</v>
      </c>
      <c r="G941" s="1" t="s">
        <v>5</v>
      </c>
      <c r="H941" s="1">
        <v>1.81</v>
      </c>
      <c r="I941" s="1">
        <v>0.13</v>
      </c>
      <c r="J941" s="1">
        <v>1.61</v>
      </c>
      <c r="K941" s="1">
        <v>0.08</v>
      </c>
      <c r="L941" s="1">
        <v>0.16</v>
      </c>
      <c r="M941" s="3">
        <f>PI()*(D941*0.0254)^2/4</f>
        <v>6.1311604970797212E-2</v>
      </c>
      <c r="N941" s="1">
        <f>ROUND(H941*4.45,0)</f>
        <v>8</v>
      </c>
      <c r="O941" s="1">
        <f>I941*745.7</f>
        <v>96.941000000000003</v>
      </c>
      <c r="P941" s="5">
        <f>ROUND(N941^(3/2)/O941/SQRT(2*1.28*M941)*100,0)</f>
        <v>59</v>
      </c>
      <c r="Q941" s="4">
        <f>E941/D941</f>
        <v>0.63636363636363635</v>
      </c>
      <c r="R941" s="1">
        <f>ROUND(L941^(3/2)/K941*100*SQRT(2/PI()),0)</f>
        <v>64</v>
      </c>
      <c r="S941" s="1" t="str">
        <f>IF(AND(R941&gt;=R940,R941&gt;R942),"YES","NO")</f>
        <v>YES</v>
      </c>
      <c r="T941" s="1">
        <f>IF(C941&lt;C940,0,IF(T940=1,1,IF(S941="YES",1,0)))</f>
        <v>1</v>
      </c>
      <c r="U941" s="1" t="str">
        <f>IF(AND(T940=0,T941=1),"YES","NO")</f>
        <v>YES</v>
      </c>
    </row>
    <row r="942" spans="1:21" x14ac:dyDescent="0.3">
      <c r="A942" s="1">
        <v>941</v>
      </c>
      <c r="B942" s="1">
        <v>48</v>
      </c>
      <c r="C942" s="1">
        <v>6000</v>
      </c>
      <c r="D942" s="1">
        <v>11</v>
      </c>
      <c r="E942" s="1">
        <v>7</v>
      </c>
      <c r="F942" s="1">
        <v>2</v>
      </c>
      <c r="G942" s="1" t="s">
        <v>5</v>
      </c>
      <c r="H942" s="1">
        <v>2.65</v>
      </c>
      <c r="I942" s="1">
        <v>0.28000000000000003</v>
      </c>
      <c r="J942" s="1">
        <v>2.89</v>
      </c>
      <c r="K942" s="1">
        <v>0.1</v>
      </c>
      <c r="L942" s="1">
        <v>0.16</v>
      </c>
      <c r="M942" s="3">
        <f>PI()*(D942*0.0254)^2/4</f>
        <v>6.1311604970797212E-2</v>
      </c>
      <c r="N942" s="1">
        <f>ROUND(H942*4.45,0)</f>
        <v>12</v>
      </c>
      <c r="O942" s="1">
        <f>I942*745.7</f>
        <v>208.79600000000002</v>
      </c>
      <c r="P942" s="5">
        <f>ROUND(N942^(3/2)/O942/SQRT(2*1.28*M942)*100,0)</f>
        <v>50</v>
      </c>
      <c r="Q942" s="4">
        <f>E942/D942</f>
        <v>0.63636363636363635</v>
      </c>
      <c r="R942" s="1">
        <f>ROUND(L942^(3/2)/K942*100*SQRT(2/PI()),0)</f>
        <v>51</v>
      </c>
      <c r="S942" s="1" t="str">
        <f>IF(AND(R942&gt;=R941,R942&gt;R943),"YES","NO")</f>
        <v>NO</v>
      </c>
      <c r="T942" s="1">
        <f>IF(C942&lt;C941,0,IF(T941=1,1,IF(S942="YES",1,0)))</f>
        <v>1</v>
      </c>
      <c r="U942" s="1" t="str">
        <f>IF(AND(T941=0,T942=1),"YES","NO")</f>
        <v>NO</v>
      </c>
    </row>
    <row r="943" spans="1:21" x14ac:dyDescent="0.3">
      <c r="A943" s="1">
        <v>942</v>
      </c>
      <c r="B943" s="1">
        <v>48</v>
      </c>
      <c r="C943" s="1">
        <v>7000</v>
      </c>
      <c r="D943" s="1">
        <v>11</v>
      </c>
      <c r="E943" s="1">
        <v>7</v>
      </c>
      <c r="F943" s="1">
        <v>2</v>
      </c>
      <c r="G943" s="1" t="s">
        <v>5</v>
      </c>
      <c r="H943" s="1">
        <v>3.66</v>
      </c>
      <c r="I943" s="1">
        <v>0.52</v>
      </c>
      <c r="J943" s="1">
        <v>4.67</v>
      </c>
      <c r="K943" s="1">
        <v>0.12</v>
      </c>
      <c r="L943" s="1">
        <v>0.16</v>
      </c>
      <c r="M943" s="3">
        <f>PI()*(D943*0.0254)^2/4</f>
        <v>6.1311604970797212E-2</v>
      </c>
      <c r="N943" s="1">
        <f>ROUND(H943*4.45,0)</f>
        <v>16</v>
      </c>
      <c r="O943" s="1">
        <f>I943*745.7</f>
        <v>387.76400000000001</v>
      </c>
      <c r="P943" s="5">
        <f>ROUND(N943^(3/2)/O943/SQRT(2*1.28*M943)*100,0)</f>
        <v>42</v>
      </c>
      <c r="Q943" s="4">
        <f>E943/D943</f>
        <v>0.63636363636363635</v>
      </c>
      <c r="R943" s="1">
        <f>ROUND(L943^(3/2)/K943*100*SQRT(2/PI()),0)</f>
        <v>43</v>
      </c>
      <c r="S943" s="1" t="str">
        <f>IF(AND(R943&gt;=R942,R943&gt;R944),"YES","NO")</f>
        <v>NO</v>
      </c>
      <c r="T943" s="1">
        <f>IF(C943&lt;C942,0,IF(T942=1,1,IF(S943="YES",1,0)))</f>
        <v>1</v>
      </c>
      <c r="U943" s="1" t="str">
        <f>IF(AND(T942=0,T943=1),"YES","NO")</f>
        <v>NO</v>
      </c>
    </row>
    <row r="944" spans="1:21" x14ac:dyDescent="0.3">
      <c r="A944" s="1">
        <v>943</v>
      </c>
      <c r="B944" s="1">
        <v>48</v>
      </c>
      <c r="C944" s="1">
        <v>8000</v>
      </c>
      <c r="D944" s="1">
        <v>11</v>
      </c>
      <c r="E944" s="1">
        <v>7</v>
      </c>
      <c r="F944" s="1">
        <v>2</v>
      </c>
      <c r="G944" s="1" t="s">
        <v>5</v>
      </c>
      <c r="H944" s="1">
        <v>4.8600000000000003</v>
      </c>
      <c r="I944" s="1">
        <v>0.89</v>
      </c>
      <c r="J944" s="1">
        <v>7.01</v>
      </c>
      <c r="K944" s="1">
        <v>0.13</v>
      </c>
      <c r="L944" s="1">
        <v>0.16</v>
      </c>
      <c r="M944" s="3">
        <f>PI()*(D944*0.0254)^2/4</f>
        <v>6.1311604970797212E-2</v>
      </c>
      <c r="N944" s="1">
        <f>ROUND(H944*4.45,0)</f>
        <v>22</v>
      </c>
      <c r="O944" s="1">
        <f>I944*745.7</f>
        <v>663.673</v>
      </c>
      <c r="P944" s="5">
        <f>ROUND(N944^(3/2)/O944/SQRT(2*1.28*M944)*100,0)</f>
        <v>39</v>
      </c>
      <c r="Q944" s="4">
        <f>E944/D944</f>
        <v>0.63636363636363635</v>
      </c>
      <c r="R944" s="1">
        <f>ROUND(L944^(3/2)/K944*100*SQRT(2/PI()),0)</f>
        <v>39</v>
      </c>
      <c r="S944" s="1" t="str">
        <f>IF(AND(R944&gt;=R943,R944&gt;R945),"YES","NO")</f>
        <v>NO</v>
      </c>
      <c r="T944" s="1">
        <f>IF(C944&lt;C943,0,IF(T943=1,1,IF(S944="YES",1,0)))</f>
        <v>1</v>
      </c>
      <c r="U944" s="1" t="str">
        <f>IF(AND(T943=0,T944=1),"YES","NO")</f>
        <v>NO</v>
      </c>
    </row>
    <row r="945" spans="1:21" x14ac:dyDescent="0.3">
      <c r="A945" s="1">
        <v>944</v>
      </c>
      <c r="B945" s="1">
        <v>48</v>
      </c>
      <c r="C945" s="1">
        <v>9000</v>
      </c>
      <c r="D945" s="1">
        <v>11</v>
      </c>
      <c r="E945" s="1">
        <v>7</v>
      </c>
      <c r="F945" s="1">
        <v>2</v>
      </c>
      <c r="G945" s="1" t="s">
        <v>5</v>
      </c>
      <c r="H945" s="1">
        <v>6.25</v>
      </c>
      <c r="I945" s="1">
        <v>1.46</v>
      </c>
      <c r="J945" s="1">
        <v>10.199999999999999</v>
      </c>
      <c r="K945" s="1">
        <v>0.15</v>
      </c>
      <c r="L945" s="1">
        <v>0.17</v>
      </c>
      <c r="M945" s="3">
        <f>PI()*(D945*0.0254)^2/4</f>
        <v>6.1311604970797212E-2</v>
      </c>
      <c r="N945" s="1">
        <f>ROUND(H945*4.45,0)</f>
        <v>28</v>
      </c>
      <c r="O945" s="1">
        <f>I945*745.7</f>
        <v>1088.722</v>
      </c>
      <c r="P945" s="5">
        <f>ROUND(N945^(3/2)/O945/SQRT(2*1.28*M945)*100,0)</f>
        <v>34</v>
      </c>
      <c r="Q945" s="4">
        <f>E945/D945</f>
        <v>0.63636363636363635</v>
      </c>
      <c r="R945" s="1">
        <f>ROUND(L945^(3/2)/K945*100*SQRT(2/PI()),0)</f>
        <v>37</v>
      </c>
      <c r="S945" s="1" t="str">
        <f>IF(AND(R945&gt;=R944,R945&gt;R946),"YES","NO")</f>
        <v>NO</v>
      </c>
      <c r="T945" s="1">
        <f>IF(C945&lt;C944,0,IF(T944=1,1,IF(S945="YES",1,0)))</f>
        <v>1</v>
      </c>
      <c r="U945" s="1" t="str">
        <f>IF(AND(T944=0,T945=1),"YES","NO")</f>
        <v>NO</v>
      </c>
    </row>
    <row r="946" spans="1:21" x14ac:dyDescent="0.3">
      <c r="A946" s="1">
        <v>945</v>
      </c>
      <c r="B946" s="1">
        <v>48</v>
      </c>
      <c r="C946" s="1">
        <v>10000</v>
      </c>
      <c r="D946" s="1">
        <v>11</v>
      </c>
      <c r="E946" s="1">
        <v>7</v>
      </c>
      <c r="F946" s="1">
        <v>2</v>
      </c>
      <c r="G946" s="1" t="s">
        <v>5</v>
      </c>
      <c r="H946" s="1">
        <v>7.77</v>
      </c>
      <c r="I946" s="1">
        <v>2.12</v>
      </c>
      <c r="J946" s="1">
        <v>13.33</v>
      </c>
      <c r="K946" s="1">
        <v>0.16</v>
      </c>
      <c r="L946" s="1">
        <v>0.17</v>
      </c>
      <c r="M946" s="3">
        <f>PI()*(D946*0.0254)^2/4</f>
        <v>6.1311604970797212E-2</v>
      </c>
      <c r="N946" s="1">
        <f>ROUND(H946*4.45,0)</f>
        <v>35</v>
      </c>
      <c r="O946" s="1">
        <f>I946*745.7</f>
        <v>1580.8840000000002</v>
      </c>
      <c r="P946" s="5">
        <f>ROUND(N946^(3/2)/O946/SQRT(2*1.28*M946)*100,0)</f>
        <v>33</v>
      </c>
      <c r="Q946" s="4">
        <f>E946/D946</f>
        <v>0.63636363636363635</v>
      </c>
      <c r="R946" s="1">
        <f>ROUND(L946^(3/2)/K946*100*SQRT(2/PI()),0)</f>
        <v>35</v>
      </c>
      <c r="S946" s="1" t="str">
        <f>IF(AND(R946&gt;=R945,R946&gt;R947),"YES","NO")</f>
        <v>NO</v>
      </c>
      <c r="T946" s="1">
        <f>IF(C946&lt;C945,0,IF(T945=1,1,IF(S946="YES",1,0)))</f>
        <v>1</v>
      </c>
      <c r="U946" s="1" t="str">
        <f>IF(AND(T945=0,T946=1),"YES","NO")</f>
        <v>NO</v>
      </c>
    </row>
    <row r="947" spans="1:21" x14ac:dyDescent="0.3">
      <c r="A947" s="1">
        <v>946</v>
      </c>
      <c r="B947" s="1">
        <v>48</v>
      </c>
      <c r="C947" s="1">
        <v>11000</v>
      </c>
      <c r="D947" s="1">
        <v>11</v>
      </c>
      <c r="E947" s="1">
        <v>7</v>
      </c>
      <c r="F947" s="1">
        <v>2</v>
      </c>
      <c r="G947" s="1" t="s">
        <v>5</v>
      </c>
      <c r="H947" s="1">
        <v>9.27</v>
      </c>
      <c r="I947" s="1">
        <v>2.4900000000000002</v>
      </c>
      <c r="J947" s="1">
        <v>14.25</v>
      </c>
      <c r="K947" s="1">
        <v>0.14000000000000001</v>
      </c>
      <c r="L947" s="1">
        <v>0.16</v>
      </c>
      <c r="M947" s="3">
        <f>PI()*(D947*0.0254)^2/4</f>
        <v>6.1311604970797212E-2</v>
      </c>
      <c r="N947" s="1">
        <f>ROUND(H947*4.45,0)</f>
        <v>41</v>
      </c>
      <c r="O947" s="1">
        <f>I947*745.7</f>
        <v>1856.7930000000003</v>
      </c>
      <c r="P947" s="5">
        <f>ROUND(N947^(3/2)/O947/SQRT(2*1.28*M947)*100,0)</f>
        <v>36</v>
      </c>
      <c r="Q947" s="4">
        <f>E947/D947</f>
        <v>0.63636363636363635</v>
      </c>
      <c r="R947" s="1">
        <f>ROUND(L947^(3/2)/K947*100*SQRT(2/PI()),0)</f>
        <v>36</v>
      </c>
      <c r="S947" s="1" t="str">
        <f>IF(AND(R947&gt;=R946,R947&gt;R948),"YES","NO")</f>
        <v>NO</v>
      </c>
      <c r="T947" s="1">
        <f>IF(C947&lt;C946,0,IF(T946=1,1,IF(S947="YES",1,0)))</f>
        <v>1</v>
      </c>
      <c r="U947" s="1" t="str">
        <f>IF(AND(T946=0,T947=1),"YES","NO")</f>
        <v>NO</v>
      </c>
    </row>
    <row r="948" spans="1:21" x14ac:dyDescent="0.3">
      <c r="A948" s="1">
        <v>947</v>
      </c>
      <c r="B948" s="1">
        <v>48</v>
      </c>
      <c r="C948" s="1">
        <v>12000</v>
      </c>
      <c r="D948" s="1">
        <v>11</v>
      </c>
      <c r="E948" s="1">
        <v>7</v>
      </c>
      <c r="F948" s="1">
        <v>2</v>
      </c>
      <c r="G948" s="1" t="s">
        <v>5</v>
      </c>
      <c r="H948" s="1">
        <v>10.89</v>
      </c>
      <c r="I948" s="1">
        <v>2.82</v>
      </c>
      <c r="J948" s="1">
        <v>14.8</v>
      </c>
      <c r="K948" s="1">
        <v>0.13</v>
      </c>
      <c r="L948" s="1">
        <v>0.16</v>
      </c>
      <c r="M948" s="3">
        <f>PI()*(D948*0.0254)^2/4</f>
        <v>6.1311604970797212E-2</v>
      </c>
      <c r="N948" s="1">
        <f>ROUND(H948*4.45,0)</f>
        <v>48</v>
      </c>
      <c r="O948" s="1">
        <f>I948*745.7</f>
        <v>2102.8739999999998</v>
      </c>
      <c r="P948" s="5">
        <f>ROUND(N948^(3/2)/O948/SQRT(2*1.28*M948)*100,0)</f>
        <v>40</v>
      </c>
      <c r="Q948" s="4">
        <f>E948/D948</f>
        <v>0.63636363636363635</v>
      </c>
      <c r="R948" s="1">
        <f>ROUND(L948^(3/2)/K948*100*SQRT(2/PI()),0)</f>
        <v>39</v>
      </c>
      <c r="S948" s="1" t="str">
        <f>IF(AND(R948&gt;=R947,R948&gt;R949),"YES","NO")</f>
        <v>NO</v>
      </c>
      <c r="T948" s="1">
        <f>IF(C948&lt;C947,0,IF(T947=1,1,IF(S948="YES",1,0)))</f>
        <v>1</v>
      </c>
      <c r="U948" s="1" t="str">
        <f>IF(AND(T947=0,T948=1),"YES","NO")</f>
        <v>NO</v>
      </c>
    </row>
    <row r="949" spans="1:21" x14ac:dyDescent="0.3">
      <c r="A949" s="1">
        <v>948</v>
      </c>
      <c r="B949" s="1">
        <v>48</v>
      </c>
      <c r="C949" s="1">
        <v>13000</v>
      </c>
      <c r="D949" s="1">
        <v>11</v>
      </c>
      <c r="E949" s="1">
        <v>7</v>
      </c>
      <c r="F949" s="1">
        <v>2</v>
      </c>
      <c r="G949" s="1" t="s">
        <v>5</v>
      </c>
      <c r="H949" s="1">
        <v>12.61</v>
      </c>
      <c r="I949" s="1">
        <v>3.05</v>
      </c>
      <c r="J949" s="1">
        <v>14.77</v>
      </c>
      <c r="K949" s="1">
        <v>0.11</v>
      </c>
      <c r="L949" s="1">
        <v>0.16</v>
      </c>
      <c r="M949" s="3">
        <f>PI()*(D949*0.0254)^2/4</f>
        <v>6.1311604970797212E-2</v>
      </c>
      <c r="N949" s="1">
        <f>ROUND(H949*4.45,0)</f>
        <v>56</v>
      </c>
      <c r="O949" s="1">
        <f>I949*745.7</f>
        <v>2274.3850000000002</v>
      </c>
      <c r="P949" s="5">
        <f>ROUND(N949^(3/2)/O949/SQRT(2*1.28*M949)*100,0)</f>
        <v>47</v>
      </c>
      <c r="Q949" s="4">
        <f>E949/D949</f>
        <v>0.63636363636363635</v>
      </c>
      <c r="R949" s="1">
        <f>ROUND(L949^(3/2)/K949*100*SQRT(2/PI()),0)</f>
        <v>46</v>
      </c>
      <c r="S949" s="1" t="str">
        <f>IF(AND(R949&gt;=R948,R949&gt;R950),"YES","NO")</f>
        <v>NO</v>
      </c>
      <c r="T949" s="1">
        <f>IF(C949&lt;C948,0,IF(T948=1,1,IF(S949="YES",1,0)))</f>
        <v>1</v>
      </c>
      <c r="U949" s="1" t="str">
        <f>IF(AND(T948=0,T949=1),"YES","NO")</f>
        <v>NO</v>
      </c>
    </row>
    <row r="950" spans="1:21" x14ac:dyDescent="0.3">
      <c r="A950" s="1">
        <v>949</v>
      </c>
      <c r="B950" s="1">
        <v>48</v>
      </c>
      <c r="C950" s="1">
        <v>13999</v>
      </c>
      <c r="D950" s="1">
        <v>11</v>
      </c>
      <c r="E950" s="1">
        <v>7</v>
      </c>
      <c r="F950" s="1">
        <v>2</v>
      </c>
      <c r="G950" s="1" t="s">
        <v>5</v>
      </c>
      <c r="H950" s="1">
        <v>14.42</v>
      </c>
      <c r="I950" s="1">
        <v>3.1</v>
      </c>
      <c r="J950" s="1">
        <v>13.94</v>
      </c>
      <c r="K950" s="1">
        <v>0.09</v>
      </c>
      <c r="L950" s="1">
        <v>0.16</v>
      </c>
      <c r="M950" s="3">
        <f>PI()*(D950*0.0254)^2/4</f>
        <v>6.1311604970797212E-2</v>
      </c>
      <c r="N950" s="1">
        <f>ROUND(H950*4.45,0)</f>
        <v>64</v>
      </c>
      <c r="O950" s="1">
        <f>I950*745.7</f>
        <v>2311.67</v>
      </c>
      <c r="P950" s="5">
        <f>ROUND(N950^(3/2)/O950/SQRT(2*1.28*M950)*100,0)</f>
        <v>56</v>
      </c>
      <c r="Q950" s="4">
        <f>E950/D950</f>
        <v>0.63636363636363635</v>
      </c>
      <c r="R950" s="1">
        <f>ROUND(L950^(3/2)/K950*100*SQRT(2/PI()),0)</f>
        <v>57</v>
      </c>
      <c r="S950" s="1" t="str">
        <f>IF(AND(R950&gt;=R949,R950&gt;R951),"YES","NO")</f>
        <v>NO</v>
      </c>
      <c r="T950" s="1">
        <f>IF(C950&lt;C949,0,IF(T949=1,1,IF(S950="YES",1,0)))</f>
        <v>1</v>
      </c>
      <c r="U950" s="1" t="str">
        <f>IF(AND(T949=0,T950=1),"YES","NO")</f>
        <v>NO</v>
      </c>
    </row>
    <row r="951" spans="1:21" x14ac:dyDescent="0.3">
      <c r="A951" s="1">
        <v>950</v>
      </c>
      <c r="B951" s="1">
        <v>48</v>
      </c>
      <c r="C951" s="1">
        <v>15000</v>
      </c>
      <c r="D951" s="1">
        <v>11</v>
      </c>
      <c r="E951" s="1">
        <v>7</v>
      </c>
      <c r="F951" s="1">
        <v>2</v>
      </c>
      <c r="G951" s="1" t="s">
        <v>5</v>
      </c>
      <c r="H951" s="1">
        <v>16.46</v>
      </c>
      <c r="I951" s="1">
        <v>3.46</v>
      </c>
      <c r="J951" s="1">
        <v>14.55</v>
      </c>
      <c r="K951" s="1">
        <v>0.08</v>
      </c>
      <c r="L951" s="1">
        <v>0.16</v>
      </c>
      <c r="M951" s="3">
        <f>PI()*(D951*0.0254)^2/4</f>
        <v>6.1311604970797212E-2</v>
      </c>
      <c r="N951" s="1">
        <f>ROUND(H951*4.45,0)</f>
        <v>73</v>
      </c>
      <c r="O951" s="1">
        <f>I951*745.7</f>
        <v>2580.1220000000003</v>
      </c>
      <c r="P951" s="5">
        <f>ROUND(N951^(3/2)/O951/SQRT(2*1.28*M951)*100,0)</f>
        <v>61</v>
      </c>
      <c r="Q951" s="4">
        <f>E951/D951</f>
        <v>0.63636363636363635</v>
      </c>
      <c r="R951" s="1">
        <f>ROUND(L951^(3/2)/K951*100*SQRT(2/PI()),0)</f>
        <v>64</v>
      </c>
      <c r="S951" s="1" t="str">
        <f>IF(AND(R951&gt;=R950,R951&gt;R952),"YES","NO")</f>
        <v>NO</v>
      </c>
      <c r="T951" s="1">
        <f>IF(C951&lt;C950,0,IF(T950=1,1,IF(S951="YES",1,0)))</f>
        <v>1</v>
      </c>
      <c r="U951" s="1" t="str">
        <f>IF(AND(T950=0,T951=1),"YES","NO")</f>
        <v>NO</v>
      </c>
    </row>
    <row r="952" spans="1:21" x14ac:dyDescent="0.3">
      <c r="A952" s="1">
        <v>951</v>
      </c>
      <c r="B952" s="1">
        <v>48</v>
      </c>
      <c r="C952" s="1">
        <v>16000</v>
      </c>
      <c r="D952" s="1">
        <v>11</v>
      </c>
      <c r="E952" s="1">
        <v>7</v>
      </c>
      <c r="F952" s="1">
        <v>2</v>
      </c>
      <c r="G952" s="1" t="s">
        <v>5</v>
      </c>
      <c r="H952" s="1">
        <v>18.739999999999998</v>
      </c>
      <c r="I952" s="1">
        <v>4.3</v>
      </c>
      <c r="J952" s="1">
        <v>16.920000000000002</v>
      </c>
      <c r="K952" s="1">
        <v>0.08</v>
      </c>
      <c r="L952" s="1">
        <v>0.16</v>
      </c>
      <c r="M952" s="3">
        <f>PI()*(D952*0.0254)^2/4</f>
        <v>6.1311604970797212E-2</v>
      </c>
      <c r="N952" s="1">
        <f>ROUND(H952*4.45,0)</f>
        <v>83</v>
      </c>
      <c r="O952" s="1">
        <f>I952*745.7</f>
        <v>3206.51</v>
      </c>
      <c r="P952" s="5">
        <f>ROUND(N952^(3/2)/O952/SQRT(2*1.28*M952)*100,0)</f>
        <v>60</v>
      </c>
      <c r="Q952" s="4">
        <f>E952/D952</f>
        <v>0.63636363636363635</v>
      </c>
      <c r="R952" s="1">
        <f>ROUND(L952^(3/2)/K952*100*SQRT(2/PI()),0)</f>
        <v>64</v>
      </c>
      <c r="S952" s="1" t="str">
        <f>IF(AND(R952&gt;=R951,R952&gt;R953),"YES","NO")</f>
        <v>NO</v>
      </c>
      <c r="T952" s="1">
        <f>IF(C952&lt;C951,0,IF(T951=1,1,IF(S952="YES",1,0)))</f>
        <v>1</v>
      </c>
      <c r="U952" s="1" t="str">
        <f>IF(AND(T951=0,T952=1),"YES","NO")</f>
        <v>NO</v>
      </c>
    </row>
    <row r="953" spans="1:21" x14ac:dyDescent="0.3">
      <c r="A953" s="1">
        <v>952</v>
      </c>
      <c r="B953" s="1">
        <v>48</v>
      </c>
      <c r="C953" s="1">
        <v>17000</v>
      </c>
      <c r="D953" s="1">
        <v>11</v>
      </c>
      <c r="E953" s="1">
        <v>7</v>
      </c>
      <c r="F953" s="1">
        <v>2</v>
      </c>
      <c r="G953" s="1" t="s">
        <v>5</v>
      </c>
      <c r="H953" s="1">
        <v>21.18</v>
      </c>
      <c r="I953" s="1">
        <v>5.36</v>
      </c>
      <c r="J953" s="1">
        <v>19.88</v>
      </c>
      <c r="K953" s="1">
        <v>0.08</v>
      </c>
      <c r="L953" s="1">
        <v>0.16</v>
      </c>
      <c r="M953" s="3">
        <f>PI()*(D953*0.0254)^2/4</f>
        <v>6.1311604970797212E-2</v>
      </c>
      <c r="N953" s="1">
        <f>ROUND(H953*4.45,0)</f>
        <v>94</v>
      </c>
      <c r="O953" s="1">
        <f>I953*745.7</f>
        <v>3996.9520000000007</v>
      </c>
      <c r="P953" s="5">
        <f>ROUND(N953^(3/2)/O953/SQRT(2*1.28*M953)*100,0)</f>
        <v>58</v>
      </c>
      <c r="Q953" s="4">
        <f>E953/D953</f>
        <v>0.63636363636363635</v>
      </c>
      <c r="R953" s="1">
        <f>ROUND(L953^(3/2)/K953*100*SQRT(2/PI()),0)</f>
        <v>64</v>
      </c>
      <c r="S953" s="1" t="str">
        <f>IF(AND(R953&gt;=R952,R953&gt;R954),"YES","NO")</f>
        <v>YES</v>
      </c>
      <c r="T953" s="1">
        <f>IF(C953&lt;C952,0,IF(T952=1,1,IF(S953="YES",1,0)))</f>
        <v>1</v>
      </c>
      <c r="U953" s="1" t="str">
        <f>IF(AND(T952=0,T953=1),"YES","NO")</f>
        <v>NO</v>
      </c>
    </row>
    <row r="954" spans="1:21" x14ac:dyDescent="0.3">
      <c r="A954" s="1">
        <v>953</v>
      </c>
      <c r="B954" s="1">
        <v>49</v>
      </c>
      <c r="C954" s="1">
        <v>1000</v>
      </c>
      <c r="D954" s="1">
        <v>11</v>
      </c>
      <c r="E954" s="1">
        <v>8</v>
      </c>
      <c r="F954" s="1">
        <v>2</v>
      </c>
      <c r="G954" s="1" t="s">
        <v>23</v>
      </c>
      <c r="H954" s="1">
        <v>0.05</v>
      </c>
      <c r="I954" s="1">
        <v>0.01</v>
      </c>
      <c r="J954" s="1">
        <v>0.05</v>
      </c>
      <c r="K954" s="1">
        <v>0.06</v>
      </c>
      <c r="L954" s="1">
        <v>0.11</v>
      </c>
      <c r="M954" s="3">
        <f>PI()*(D954*0.0254)^2/4</f>
        <v>6.1311604970797212E-2</v>
      </c>
      <c r="N954" s="1">
        <f>ROUND(H954*4.45,0)</f>
        <v>0</v>
      </c>
      <c r="O954" s="1">
        <f>I954*745.7</f>
        <v>7.4570000000000007</v>
      </c>
      <c r="P954" s="5">
        <f>ROUND(N954^(3/2)/O954/SQRT(2*1.28*M954)*100,0)</f>
        <v>0</v>
      </c>
      <c r="Q954" s="4">
        <f>E954/D954</f>
        <v>0.72727272727272729</v>
      </c>
      <c r="R954" s="1">
        <f>ROUND(L954^(3/2)/K954*100*SQRT(2/PI()),0)</f>
        <v>49</v>
      </c>
      <c r="S954" s="1" t="str">
        <f>IF(AND(R954&gt;=R953,R954&gt;R955),"YES","NO")</f>
        <v>NO</v>
      </c>
      <c r="T954" s="1">
        <f>IF(C954&lt;C953,0,IF(T953=1,1,IF(S954="YES",1,0)))</f>
        <v>0</v>
      </c>
      <c r="U954" s="1" t="str">
        <f>IF(AND(T953=0,T954=1),"YES","NO")</f>
        <v>NO</v>
      </c>
    </row>
    <row r="955" spans="1:21" x14ac:dyDescent="0.3">
      <c r="A955" s="1">
        <v>954</v>
      </c>
      <c r="B955" s="1">
        <v>49</v>
      </c>
      <c r="C955" s="1">
        <v>2000</v>
      </c>
      <c r="D955" s="1">
        <v>11</v>
      </c>
      <c r="E955" s="1">
        <v>8</v>
      </c>
      <c r="F955" s="1">
        <v>2</v>
      </c>
      <c r="G955" s="1" t="s">
        <v>23</v>
      </c>
      <c r="H955" s="1">
        <v>0.21</v>
      </c>
      <c r="I955" s="1">
        <v>0.01</v>
      </c>
      <c r="J955" s="1">
        <v>0.19</v>
      </c>
      <c r="K955" s="1">
        <v>0.06</v>
      </c>
      <c r="L955" s="1">
        <v>0.11</v>
      </c>
      <c r="M955" s="3">
        <f>PI()*(D955*0.0254)^2/4</f>
        <v>6.1311604970797212E-2</v>
      </c>
      <c r="N955" s="1">
        <f>ROUND(H955*4.45,0)</f>
        <v>1</v>
      </c>
      <c r="O955" s="1">
        <f>I955*745.7</f>
        <v>7.4570000000000007</v>
      </c>
      <c r="P955" s="5">
        <f>ROUND(N955^(3/2)/O955/SQRT(2*1.28*M955)*100,0)</f>
        <v>34</v>
      </c>
      <c r="Q955" s="4">
        <f>E955/D955</f>
        <v>0.72727272727272729</v>
      </c>
      <c r="R955" s="1">
        <f>ROUND(L955^(3/2)/K955*100*SQRT(2/PI()),0)</f>
        <v>49</v>
      </c>
      <c r="S955" s="1" t="str">
        <f>IF(AND(R955&gt;=R954,R955&gt;R956),"YES","NO")</f>
        <v>NO</v>
      </c>
      <c r="T955" s="1">
        <f>IF(C955&lt;C954,0,IF(T954=1,1,IF(S955="YES",1,0)))</f>
        <v>0</v>
      </c>
      <c r="U955" s="1" t="str">
        <f>IF(AND(T954=0,T955=1),"YES","NO")</f>
        <v>NO</v>
      </c>
    </row>
    <row r="956" spans="1:21" x14ac:dyDescent="0.3">
      <c r="A956" s="1">
        <v>955</v>
      </c>
      <c r="B956" s="1">
        <v>49</v>
      </c>
      <c r="C956" s="1">
        <v>3000</v>
      </c>
      <c r="D956" s="1">
        <v>11</v>
      </c>
      <c r="E956" s="1">
        <v>8</v>
      </c>
      <c r="F956" s="1">
        <v>2</v>
      </c>
      <c r="G956" s="1" t="s">
        <v>23</v>
      </c>
      <c r="H956" s="1">
        <v>0.48</v>
      </c>
      <c r="I956" s="1">
        <v>0.02</v>
      </c>
      <c r="J956" s="1">
        <v>0.43</v>
      </c>
      <c r="K956" s="1">
        <v>0.06</v>
      </c>
      <c r="L956" s="1">
        <v>0.11</v>
      </c>
      <c r="M956" s="3">
        <f>PI()*(D956*0.0254)^2/4</f>
        <v>6.1311604970797212E-2</v>
      </c>
      <c r="N956" s="1">
        <f>ROUND(H956*4.45,0)</f>
        <v>2</v>
      </c>
      <c r="O956" s="1">
        <f>I956*745.7</f>
        <v>14.914000000000001</v>
      </c>
      <c r="P956" s="5">
        <f>ROUND(N956^(3/2)/O956/SQRT(2*1.28*M956)*100,0)</f>
        <v>48</v>
      </c>
      <c r="Q956" s="4">
        <f>E956/D956</f>
        <v>0.72727272727272729</v>
      </c>
      <c r="R956" s="1">
        <f>ROUND(L956^(3/2)/K956*100*SQRT(2/PI()),0)</f>
        <v>49</v>
      </c>
      <c r="S956" s="1" t="str">
        <f>IF(AND(R956&gt;=R955,R956&gt;R957),"YES","NO")</f>
        <v>NO</v>
      </c>
      <c r="T956" s="1">
        <f>IF(C956&lt;C955,0,IF(T955=1,1,IF(S956="YES",1,0)))</f>
        <v>0</v>
      </c>
      <c r="U956" s="1" t="str">
        <f>IF(AND(T955=0,T956=1),"YES","NO")</f>
        <v>NO</v>
      </c>
    </row>
    <row r="957" spans="1:21" x14ac:dyDescent="0.3">
      <c r="A957" s="1">
        <v>956</v>
      </c>
      <c r="B957" s="1">
        <v>49</v>
      </c>
      <c r="C957" s="1">
        <v>4000</v>
      </c>
      <c r="D957" s="1">
        <v>11</v>
      </c>
      <c r="E957" s="1">
        <v>8</v>
      </c>
      <c r="F957" s="1">
        <v>2</v>
      </c>
      <c r="G957" s="1" t="s">
        <v>23</v>
      </c>
      <c r="H957" s="1">
        <v>0.86</v>
      </c>
      <c r="I957" s="1">
        <v>0.05</v>
      </c>
      <c r="J957" s="1">
        <v>0.76</v>
      </c>
      <c r="K957" s="1">
        <v>0.06</v>
      </c>
      <c r="L957" s="1">
        <v>0.11</v>
      </c>
      <c r="M957" s="3">
        <f>PI()*(D957*0.0254)^2/4</f>
        <v>6.1311604970797212E-2</v>
      </c>
      <c r="N957" s="1">
        <f>ROUND(H957*4.45,0)</f>
        <v>4</v>
      </c>
      <c r="O957" s="1">
        <f>I957*745.7</f>
        <v>37.285000000000004</v>
      </c>
      <c r="P957" s="5">
        <f>ROUND(N957^(3/2)/O957/SQRT(2*1.28*M957)*100,0)</f>
        <v>54</v>
      </c>
      <c r="Q957" s="4">
        <f>E957/D957</f>
        <v>0.72727272727272729</v>
      </c>
      <c r="R957" s="1">
        <f>ROUND(L957^(3/2)/K957*100*SQRT(2/PI()),0)</f>
        <v>49</v>
      </c>
      <c r="S957" s="1" t="str">
        <f>IF(AND(R957&gt;=R956,R957&gt;R958),"YES","NO")</f>
        <v>NO</v>
      </c>
      <c r="T957" s="1">
        <f>IF(C957&lt;C956,0,IF(T956=1,1,IF(S957="YES",1,0)))</f>
        <v>0</v>
      </c>
      <c r="U957" s="1" t="str">
        <f>IF(AND(T956=0,T957=1),"YES","NO")</f>
        <v>NO</v>
      </c>
    </row>
    <row r="958" spans="1:21" x14ac:dyDescent="0.3">
      <c r="A958" s="1">
        <v>957</v>
      </c>
      <c r="B958" s="1">
        <v>49</v>
      </c>
      <c r="C958" s="1">
        <v>5000</v>
      </c>
      <c r="D958" s="1">
        <v>11</v>
      </c>
      <c r="E958" s="1">
        <v>8</v>
      </c>
      <c r="F958" s="1">
        <v>2</v>
      </c>
      <c r="G958" s="1" t="s">
        <v>23</v>
      </c>
      <c r="H958" s="1">
        <v>1.34</v>
      </c>
      <c r="I958" s="1">
        <v>0.09</v>
      </c>
      <c r="J958" s="1">
        <v>1.1200000000000001</v>
      </c>
      <c r="K958" s="1">
        <v>0.06</v>
      </c>
      <c r="L958" s="1">
        <v>0.11</v>
      </c>
      <c r="M958" s="3">
        <f>PI()*(D958*0.0254)^2/4</f>
        <v>6.1311604970797212E-2</v>
      </c>
      <c r="N958" s="1">
        <f>ROUND(H958*4.45,0)</f>
        <v>6</v>
      </c>
      <c r="O958" s="1">
        <f>I958*745.7</f>
        <v>67.113</v>
      </c>
      <c r="P958" s="5">
        <f>ROUND(N958^(3/2)/O958/SQRT(2*1.28*M958)*100,0)</f>
        <v>55</v>
      </c>
      <c r="Q958" s="4">
        <f>E958/D958</f>
        <v>0.72727272727272729</v>
      </c>
      <c r="R958" s="1">
        <f>ROUND(L958^(3/2)/K958*100*SQRT(2/PI()),0)</f>
        <v>49</v>
      </c>
      <c r="S958" s="1" t="str">
        <f>IF(AND(R958&gt;=R957,R958&gt;R959),"YES","NO")</f>
        <v>NO</v>
      </c>
      <c r="T958" s="1">
        <f>IF(C958&lt;C957,0,IF(T957=1,1,IF(S958="YES",1,0)))</f>
        <v>0</v>
      </c>
      <c r="U958" s="1" t="str">
        <f>IF(AND(T957=0,T958=1),"YES","NO")</f>
        <v>NO</v>
      </c>
    </row>
    <row r="959" spans="1:21" x14ac:dyDescent="0.3">
      <c r="A959" s="1">
        <v>958</v>
      </c>
      <c r="B959" s="1">
        <v>49</v>
      </c>
      <c r="C959" s="1">
        <v>6000</v>
      </c>
      <c r="D959" s="1">
        <v>11</v>
      </c>
      <c r="E959" s="1">
        <v>8</v>
      </c>
      <c r="F959" s="1">
        <v>2</v>
      </c>
      <c r="G959" s="1" t="s">
        <v>23</v>
      </c>
      <c r="H959" s="1">
        <v>1.92</v>
      </c>
      <c r="I959" s="1">
        <v>0.15</v>
      </c>
      <c r="J959" s="1">
        <v>1.54</v>
      </c>
      <c r="K959" s="1">
        <v>0.05</v>
      </c>
      <c r="L959" s="1">
        <v>0.11</v>
      </c>
      <c r="M959" s="3">
        <f>PI()*(D959*0.0254)^2/4</f>
        <v>6.1311604970797212E-2</v>
      </c>
      <c r="N959" s="1">
        <f>ROUND(H959*4.45,0)</f>
        <v>9</v>
      </c>
      <c r="O959" s="1">
        <f>I959*745.7</f>
        <v>111.855</v>
      </c>
      <c r="P959" s="5">
        <f>ROUND(N959^(3/2)/O959/SQRT(2*1.28*M959)*100,0)</f>
        <v>61</v>
      </c>
      <c r="Q959" s="4">
        <f>E959/D959</f>
        <v>0.72727272727272729</v>
      </c>
      <c r="R959" s="1">
        <f>ROUND(L959^(3/2)/K959*100*SQRT(2/PI()),0)</f>
        <v>58</v>
      </c>
      <c r="S959" s="1" t="str">
        <f>IF(AND(R959&gt;=R958,R959&gt;R960),"YES","NO")</f>
        <v>YES</v>
      </c>
      <c r="T959" s="1">
        <f>IF(C959&lt;C958,0,IF(T958=1,1,IF(S959="YES",1,0)))</f>
        <v>1</v>
      </c>
      <c r="U959" s="1" t="str">
        <f>IF(AND(T958=0,T959=1),"YES","NO")</f>
        <v>YES</v>
      </c>
    </row>
    <row r="960" spans="1:21" x14ac:dyDescent="0.3">
      <c r="A960" s="1">
        <v>959</v>
      </c>
      <c r="B960" s="1">
        <v>49</v>
      </c>
      <c r="C960" s="1">
        <v>7000</v>
      </c>
      <c r="D960" s="1">
        <v>11</v>
      </c>
      <c r="E960" s="1">
        <v>8</v>
      </c>
      <c r="F960" s="1">
        <v>2</v>
      </c>
      <c r="G960" s="1" t="s">
        <v>23</v>
      </c>
      <c r="H960" s="1">
        <v>2.63</v>
      </c>
      <c r="I960" s="1">
        <v>0.27</v>
      </c>
      <c r="J960" s="1">
        <v>2.41</v>
      </c>
      <c r="K960" s="1">
        <v>0.06</v>
      </c>
      <c r="L960" s="1">
        <v>0.12</v>
      </c>
      <c r="M960" s="3">
        <f>PI()*(D960*0.0254)^2/4</f>
        <v>6.1311604970797212E-2</v>
      </c>
      <c r="N960" s="1">
        <f>ROUND(H960*4.45,0)</f>
        <v>12</v>
      </c>
      <c r="O960" s="1">
        <f>I960*745.7</f>
        <v>201.33900000000003</v>
      </c>
      <c r="P960" s="5">
        <f>ROUND(N960^(3/2)/O960/SQRT(2*1.28*M960)*100,0)</f>
        <v>52</v>
      </c>
      <c r="Q960" s="4">
        <f>E960/D960</f>
        <v>0.72727272727272729</v>
      </c>
      <c r="R960" s="1">
        <f>ROUND(L960^(3/2)/K960*100*SQRT(2/PI()),0)</f>
        <v>55</v>
      </c>
      <c r="S960" s="1" t="str">
        <f>IF(AND(R960&gt;=R959,R960&gt;R961),"YES","NO")</f>
        <v>NO</v>
      </c>
      <c r="T960" s="1">
        <f>IF(C960&lt;C959,0,IF(T959=1,1,IF(S960="YES",1,0)))</f>
        <v>1</v>
      </c>
      <c r="U960" s="1" t="str">
        <f>IF(AND(T959=0,T960=1),"YES","NO")</f>
        <v>NO</v>
      </c>
    </row>
    <row r="961" spans="1:21" x14ac:dyDescent="0.3">
      <c r="A961" s="1">
        <v>960</v>
      </c>
      <c r="B961" s="1">
        <v>49</v>
      </c>
      <c r="C961" s="1">
        <v>8000</v>
      </c>
      <c r="D961" s="1">
        <v>11</v>
      </c>
      <c r="E961" s="1">
        <v>8</v>
      </c>
      <c r="F961" s="1">
        <v>2</v>
      </c>
      <c r="G961" s="1" t="s">
        <v>23</v>
      </c>
      <c r="H961" s="1">
        <v>3.51</v>
      </c>
      <c r="I961" s="1">
        <v>0.56000000000000005</v>
      </c>
      <c r="J961" s="1">
        <v>4.45</v>
      </c>
      <c r="K961" s="1">
        <v>0.09</v>
      </c>
      <c r="L961" s="1">
        <v>0.12</v>
      </c>
      <c r="M961" s="3">
        <f>PI()*(D961*0.0254)^2/4</f>
        <v>6.1311604970797212E-2</v>
      </c>
      <c r="N961" s="1">
        <f>ROUND(H961*4.45,0)</f>
        <v>16</v>
      </c>
      <c r="O961" s="1">
        <f>I961*745.7</f>
        <v>417.59200000000004</v>
      </c>
      <c r="P961" s="5">
        <f>ROUND(N961^(3/2)/O961/SQRT(2*1.28*M961)*100,0)</f>
        <v>39</v>
      </c>
      <c r="Q961" s="4">
        <f>E961/D961</f>
        <v>0.72727272727272729</v>
      </c>
      <c r="R961" s="1">
        <f>ROUND(L961^(3/2)/K961*100*SQRT(2/PI()),0)</f>
        <v>37</v>
      </c>
      <c r="S961" s="1" t="str">
        <f>IF(AND(R961&gt;=R960,R961&gt;R962),"YES","NO")</f>
        <v>NO</v>
      </c>
      <c r="T961" s="1">
        <f>IF(C961&lt;C960,0,IF(T960=1,1,IF(S961="YES",1,0)))</f>
        <v>1</v>
      </c>
      <c r="U961" s="1" t="str">
        <f>IF(AND(T960=0,T961=1),"YES","NO")</f>
        <v>NO</v>
      </c>
    </row>
    <row r="962" spans="1:21" x14ac:dyDescent="0.3">
      <c r="A962" s="1">
        <v>961</v>
      </c>
      <c r="B962" s="1">
        <v>49</v>
      </c>
      <c r="C962" s="1">
        <v>9000</v>
      </c>
      <c r="D962" s="1">
        <v>11</v>
      </c>
      <c r="E962" s="1">
        <v>8</v>
      </c>
      <c r="F962" s="1">
        <v>2</v>
      </c>
      <c r="G962" s="1" t="s">
        <v>23</v>
      </c>
      <c r="H962" s="1">
        <v>4.53</v>
      </c>
      <c r="I962" s="1">
        <v>1.03</v>
      </c>
      <c r="J962" s="1">
        <v>7.2</v>
      </c>
      <c r="K962" s="1">
        <v>0.11</v>
      </c>
      <c r="L962" s="1">
        <v>0.12</v>
      </c>
      <c r="M962" s="3">
        <f>PI()*(D962*0.0254)^2/4</f>
        <v>6.1311604970797212E-2</v>
      </c>
      <c r="N962" s="1">
        <f>ROUND(H962*4.45,0)</f>
        <v>20</v>
      </c>
      <c r="O962" s="1">
        <f>I962*745.7</f>
        <v>768.07100000000003</v>
      </c>
      <c r="P962" s="5">
        <f>ROUND(N962^(3/2)/O962/SQRT(2*1.28*M962)*100,0)</f>
        <v>29</v>
      </c>
      <c r="Q962" s="4">
        <f>E962/D962</f>
        <v>0.72727272727272729</v>
      </c>
      <c r="R962" s="1">
        <f>ROUND(L962^(3/2)/K962*100*SQRT(2/PI()),0)</f>
        <v>30</v>
      </c>
      <c r="S962" s="1" t="str">
        <f>IF(AND(R962&gt;=R961,R962&gt;R963),"YES","NO")</f>
        <v>NO</v>
      </c>
      <c r="T962" s="1">
        <f>IF(C962&lt;C961,0,IF(T961=1,1,IF(S962="YES",1,0)))</f>
        <v>1</v>
      </c>
      <c r="U962" s="1" t="str">
        <f>IF(AND(T961=0,T962=1),"YES","NO")</f>
        <v>NO</v>
      </c>
    </row>
    <row r="963" spans="1:21" x14ac:dyDescent="0.3">
      <c r="A963" s="1">
        <v>962</v>
      </c>
      <c r="B963" s="1">
        <v>49</v>
      </c>
      <c r="C963" s="1">
        <v>10000</v>
      </c>
      <c r="D963" s="1">
        <v>11</v>
      </c>
      <c r="E963" s="1">
        <v>8</v>
      </c>
      <c r="F963" s="1">
        <v>2</v>
      </c>
      <c r="G963" s="1" t="s">
        <v>23</v>
      </c>
      <c r="H963" s="1">
        <v>5.7</v>
      </c>
      <c r="I963" s="1">
        <v>1.71</v>
      </c>
      <c r="J963" s="1">
        <v>10.76</v>
      </c>
      <c r="K963" s="1">
        <v>0.13</v>
      </c>
      <c r="L963" s="1">
        <v>0.12</v>
      </c>
      <c r="M963" s="3">
        <f>PI()*(D963*0.0254)^2/4</f>
        <v>6.1311604970797212E-2</v>
      </c>
      <c r="N963" s="1">
        <f>ROUND(H963*4.45,0)</f>
        <v>25</v>
      </c>
      <c r="O963" s="1">
        <f>I963*745.7</f>
        <v>1275.1470000000002</v>
      </c>
      <c r="P963" s="5">
        <f>ROUND(N963^(3/2)/O963/SQRT(2*1.28*M963)*100,0)</f>
        <v>25</v>
      </c>
      <c r="Q963" s="4">
        <f>E963/D963</f>
        <v>0.72727272727272729</v>
      </c>
      <c r="R963" s="1">
        <f>ROUND(L963^(3/2)/K963*100*SQRT(2/PI()),0)</f>
        <v>26</v>
      </c>
      <c r="S963" s="1" t="str">
        <f>IF(AND(R963&gt;=R962,R963&gt;R964),"YES","NO")</f>
        <v>NO</v>
      </c>
      <c r="T963" s="1">
        <f>IF(C963&lt;C962,0,IF(T962=1,1,IF(S963="YES",1,0)))</f>
        <v>1</v>
      </c>
      <c r="U963" s="1" t="str">
        <f>IF(AND(T962=0,T963=1),"YES","NO")</f>
        <v>NO</v>
      </c>
    </row>
    <row r="964" spans="1:21" x14ac:dyDescent="0.3">
      <c r="A964" s="1">
        <v>963</v>
      </c>
      <c r="B964" s="1">
        <v>49</v>
      </c>
      <c r="C964" s="1">
        <v>11000</v>
      </c>
      <c r="D964" s="1">
        <v>11</v>
      </c>
      <c r="E964" s="1">
        <v>8</v>
      </c>
      <c r="F964" s="1">
        <v>2</v>
      </c>
      <c r="G964" s="1" t="s">
        <v>23</v>
      </c>
      <c r="H964" s="1">
        <v>7.01</v>
      </c>
      <c r="I964" s="1">
        <v>2.66</v>
      </c>
      <c r="J964" s="1">
        <v>15.26</v>
      </c>
      <c r="K964" s="1">
        <v>0.15</v>
      </c>
      <c r="L964" s="1">
        <v>0.12</v>
      </c>
      <c r="M964" s="3">
        <f>PI()*(D964*0.0254)^2/4</f>
        <v>6.1311604970797212E-2</v>
      </c>
      <c r="N964" s="1">
        <f>ROUND(H964*4.45,0)</f>
        <v>31</v>
      </c>
      <c r="O964" s="1">
        <f>I964*745.7</f>
        <v>1983.5620000000001</v>
      </c>
      <c r="P964" s="5">
        <f>ROUND(N964^(3/2)/O964/SQRT(2*1.28*M964)*100,0)</f>
        <v>22</v>
      </c>
      <c r="Q964" s="4">
        <f>E964/D964</f>
        <v>0.72727272727272729</v>
      </c>
      <c r="R964" s="1">
        <f>ROUND(L964^(3/2)/K964*100*SQRT(2/PI()),0)</f>
        <v>22</v>
      </c>
      <c r="S964" s="1" t="str">
        <f>IF(AND(R964&gt;=R963,R964&gt;R965),"YES","NO")</f>
        <v>NO</v>
      </c>
      <c r="T964" s="1">
        <f>IF(C964&lt;C963,0,IF(T963=1,1,IF(S964="YES",1,0)))</f>
        <v>1</v>
      </c>
      <c r="U964" s="1" t="str">
        <f>IF(AND(T963=0,T964=1),"YES","NO")</f>
        <v>NO</v>
      </c>
    </row>
    <row r="965" spans="1:21" x14ac:dyDescent="0.3">
      <c r="A965" s="1">
        <v>964</v>
      </c>
      <c r="B965" s="1">
        <v>49</v>
      </c>
      <c r="C965" s="1">
        <v>12000</v>
      </c>
      <c r="D965" s="1">
        <v>11</v>
      </c>
      <c r="E965" s="1">
        <v>8</v>
      </c>
      <c r="F965" s="1">
        <v>2</v>
      </c>
      <c r="G965" s="1" t="s">
        <v>23</v>
      </c>
      <c r="H965" s="1">
        <v>8.49</v>
      </c>
      <c r="I965" s="1">
        <v>3.99</v>
      </c>
      <c r="J965" s="1">
        <v>20.96</v>
      </c>
      <c r="K965" s="1">
        <v>0.18</v>
      </c>
      <c r="L965" s="1">
        <v>0.13</v>
      </c>
      <c r="M965" s="3">
        <f>PI()*(D965*0.0254)^2/4</f>
        <v>6.1311604970797212E-2</v>
      </c>
      <c r="N965" s="1">
        <f>ROUND(H965*4.45,0)</f>
        <v>38</v>
      </c>
      <c r="O965" s="1">
        <f>I965*745.7</f>
        <v>2975.3430000000003</v>
      </c>
      <c r="P965" s="5">
        <f>ROUND(N965^(3/2)/O965/SQRT(2*1.28*M965)*100,0)</f>
        <v>20</v>
      </c>
      <c r="Q965" s="4">
        <f>E965/D965</f>
        <v>0.72727272727272729</v>
      </c>
      <c r="R965" s="1">
        <f>ROUND(L965^(3/2)/K965*100*SQRT(2/PI()),0)</f>
        <v>21</v>
      </c>
      <c r="S965" s="1" t="str">
        <f>IF(AND(R965&gt;=R964,R965&gt;R966),"YES","NO")</f>
        <v>NO</v>
      </c>
      <c r="T965" s="1">
        <f>IF(C965&lt;C964,0,IF(T964=1,1,IF(S965="YES",1,0)))</f>
        <v>1</v>
      </c>
      <c r="U965" s="1" t="str">
        <f>IF(AND(T964=0,T965=1),"YES","NO")</f>
        <v>NO</v>
      </c>
    </row>
    <row r="966" spans="1:21" x14ac:dyDescent="0.3">
      <c r="A966" s="1">
        <v>965</v>
      </c>
      <c r="B966" s="1">
        <v>49</v>
      </c>
      <c r="C966" s="1">
        <v>13000</v>
      </c>
      <c r="D966" s="1">
        <v>11</v>
      </c>
      <c r="E966" s="1">
        <v>8</v>
      </c>
      <c r="F966" s="1">
        <v>2</v>
      </c>
      <c r="G966" s="1" t="s">
        <v>23</v>
      </c>
      <c r="H966" s="1">
        <v>10.14</v>
      </c>
      <c r="I966" s="1">
        <v>5.78</v>
      </c>
      <c r="J966" s="1">
        <v>28.02</v>
      </c>
      <c r="K966" s="1">
        <v>0.2</v>
      </c>
      <c r="L966" s="1">
        <v>0.13</v>
      </c>
      <c r="M966" s="3">
        <f>PI()*(D966*0.0254)^2/4</f>
        <v>6.1311604970797212E-2</v>
      </c>
      <c r="N966" s="1">
        <f>ROUND(H966*4.45,0)</f>
        <v>45</v>
      </c>
      <c r="O966" s="1">
        <f>I966*745.7</f>
        <v>4310.1460000000006</v>
      </c>
      <c r="P966" s="5">
        <f>ROUND(N966^(3/2)/O966/SQRT(2*1.28*M966)*100,0)</f>
        <v>18</v>
      </c>
      <c r="Q966" s="4">
        <f>E966/D966</f>
        <v>0.72727272727272729</v>
      </c>
      <c r="R966" s="1">
        <f>ROUND(L966^(3/2)/K966*100*SQRT(2/PI()),0)</f>
        <v>19</v>
      </c>
      <c r="S966" s="1" t="str">
        <f>IF(AND(R966&gt;=R965,R966&gt;R967),"YES","NO")</f>
        <v>NO</v>
      </c>
      <c r="T966" s="1">
        <f>IF(C966&lt;C965,0,IF(T965=1,1,IF(S966="YES",1,0)))</f>
        <v>1</v>
      </c>
      <c r="U966" s="1" t="str">
        <f>IF(AND(T965=0,T966=1),"YES","NO")</f>
        <v>NO</v>
      </c>
    </row>
    <row r="967" spans="1:21" x14ac:dyDescent="0.3">
      <c r="A967" s="1">
        <v>966</v>
      </c>
      <c r="B967" s="1">
        <v>49</v>
      </c>
      <c r="C967" s="1">
        <v>13999</v>
      </c>
      <c r="D967" s="1">
        <v>11</v>
      </c>
      <c r="E967" s="1">
        <v>8</v>
      </c>
      <c r="F967" s="1">
        <v>2</v>
      </c>
      <c r="G967" s="1" t="s">
        <v>23</v>
      </c>
      <c r="H967" s="1">
        <v>11.64</v>
      </c>
      <c r="I967" s="1">
        <v>6.82</v>
      </c>
      <c r="J967" s="1">
        <v>30.71</v>
      </c>
      <c r="K967" s="1">
        <v>0.19</v>
      </c>
      <c r="L967" s="1">
        <v>0.13</v>
      </c>
      <c r="M967" s="3">
        <f>PI()*(D967*0.0254)^2/4</f>
        <v>6.1311604970797212E-2</v>
      </c>
      <c r="N967" s="1">
        <f>ROUND(H967*4.45,0)</f>
        <v>52</v>
      </c>
      <c r="O967" s="1">
        <f>I967*745.7</f>
        <v>5085.6740000000009</v>
      </c>
      <c r="P967" s="5">
        <f>ROUND(N967^(3/2)/O967/SQRT(2*1.28*M967)*100,0)</f>
        <v>19</v>
      </c>
      <c r="Q967" s="4">
        <f>E967/D967</f>
        <v>0.72727272727272729</v>
      </c>
      <c r="R967" s="1">
        <f>ROUND(L967^(3/2)/K967*100*SQRT(2/PI()),0)</f>
        <v>20</v>
      </c>
      <c r="S967" s="1" t="str">
        <f>IF(AND(R967&gt;=R966,R967&gt;R968),"YES","NO")</f>
        <v>NO</v>
      </c>
      <c r="T967" s="1">
        <f>IF(C967&lt;C966,0,IF(T966=1,1,IF(S967="YES",1,0)))</f>
        <v>1</v>
      </c>
      <c r="U967" s="1" t="str">
        <f>IF(AND(T966=0,T967=1),"YES","NO")</f>
        <v>NO</v>
      </c>
    </row>
    <row r="968" spans="1:21" x14ac:dyDescent="0.3">
      <c r="A968" s="1">
        <v>967</v>
      </c>
      <c r="B968" s="1">
        <v>49</v>
      </c>
      <c r="C968" s="1">
        <v>15000</v>
      </c>
      <c r="D968" s="1">
        <v>11</v>
      </c>
      <c r="E968" s="1">
        <v>8</v>
      </c>
      <c r="F968" s="1">
        <v>2</v>
      </c>
      <c r="G968" s="1" t="s">
        <v>23</v>
      </c>
      <c r="H968" s="1">
        <v>13.14</v>
      </c>
      <c r="I968" s="1">
        <v>7.49</v>
      </c>
      <c r="J968" s="1">
        <v>31.46</v>
      </c>
      <c r="K968" s="1">
        <v>0.17</v>
      </c>
      <c r="L968" s="1">
        <v>0.13</v>
      </c>
      <c r="M968" s="3">
        <f>PI()*(D968*0.0254)^2/4</f>
        <v>6.1311604970797212E-2</v>
      </c>
      <c r="N968" s="1">
        <f>ROUND(H968*4.45,0)</f>
        <v>58</v>
      </c>
      <c r="O968" s="1">
        <f>I968*745.7</f>
        <v>5585.2930000000006</v>
      </c>
      <c r="P968" s="5">
        <f>ROUND(N968^(3/2)/O968/SQRT(2*1.28*M968)*100,0)</f>
        <v>20</v>
      </c>
      <c r="Q968" s="4">
        <f>E968/D968</f>
        <v>0.72727272727272729</v>
      </c>
      <c r="R968" s="1">
        <f>ROUND(L968^(3/2)/K968*100*SQRT(2/PI()),0)</f>
        <v>22</v>
      </c>
      <c r="S968" s="1" t="str">
        <f>IF(AND(R968&gt;=R967,R968&gt;R969),"YES","NO")</f>
        <v>NO</v>
      </c>
      <c r="T968" s="1">
        <f>IF(C968&lt;C967,0,IF(T967=1,1,IF(S968="YES",1,0)))</f>
        <v>1</v>
      </c>
      <c r="U968" s="1" t="str">
        <f>IF(AND(T967=0,T968=1),"YES","NO")</f>
        <v>NO</v>
      </c>
    </row>
    <row r="969" spans="1:21" x14ac:dyDescent="0.3">
      <c r="A969" s="1">
        <v>968</v>
      </c>
      <c r="B969" s="1">
        <v>49</v>
      </c>
      <c r="C969" s="1">
        <v>16000</v>
      </c>
      <c r="D969" s="1">
        <v>11</v>
      </c>
      <c r="E969" s="1">
        <v>8</v>
      </c>
      <c r="F969" s="1">
        <v>2</v>
      </c>
      <c r="G969" s="1" t="s">
        <v>23</v>
      </c>
      <c r="H969" s="1">
        <v>14.73</v>
      </c>
      <c r="I969" s="1">
        <v>8.17</v>
      </c>
      <c r="J969" s="1">
        <v>32.19</v>
      </c>
      <c r="K969" s="1">
        <v>0.15</v>
      </c>
      <c r="L969" s="1">
        <v>0.12</v>
      </c>
      <c r="M969" s="3">
        <f>PI()*(D969*0.0254)^2/4</f>
        <v>6.1311604970797212E-2</v>
      </c>
      <c r="N969" s="1">
        <f>ROUND(H969*4.45,0)</f>
        <v>66</v>
      </c>
      <c r="O969" s="1">
        <f>I969*745.7</f>
        <v>6092.3690000000006</v>
      </c>
      <c r="P969" s="5">
        <f>ROUND(N969^(3/2)/O969/SQRT(2*1.28*M969)*100,0)</f>
        <v>22</v>
      </c>
      <c r="Q969" s="4">
        <f>E969/D969</f>
        <v>0.72727272727272729</v>
      </c>
      <c r="R969" s="1">
        <f>ROUND(L969^(3/2)/K969*100*SQRT(2/PI()),0)</f>
        <v>22</v>
      </c>
      <c r="S969" s="1" t="str">
        <f>IF(AND(R969&gt;=R968,R969&gt;R970),"YES","NO")</f>
        <v>NO</v>
      </c>
      <c r="T969" s="1">
        <f>IF(C969&lt;C968,0,IF(T968=1,1,IF(S969="YES",1,0)))</f>
        <v>1</v>
      </c>
      <c r="U969" s="1" t="str">
        <f>IF(AND(T968=0,T969=1),"YES","NO")</f>
        <v>NO</v>
      </c>
    </row>
    <row r="970" spans="1:21" x14ac:dyDescent="0.3">
      <c r="A970" s="1">
        <v>969</v>
      </c>
      <c r="B970" s="1">
        <v>49</v>
      </c>
      <c r="C970" s="1">
        <v>18000</v>
      </c>
      <c r="D970" s="1">
        <v>11</v>
      </c>
      <c r="E970" s="1">
        <v>8</v>
      </c>
      <c r="F970" s="1">
        <v>2</v>
      </c>
      <c r="G970" s="1" t="s">
        <v>23</v>
      </c>
      <c r="H970" s="1">
        <v>18.21</v>
      </c>
      <c r="I970" s="1">
        <v>10.039999999999999</v>
      </c>
      <c r="J970" s="1">
        <v>35.17</v>
      </c>
      <c r="K970" s="1">
        <v>0.13</v>
      </c>
      <c r="L970" s="1">
        <v>0.12</v>
      </c>
      <c r="M970" s="3">
        <f>PI()*(D970*0.0254)^2/4</f>
        <v>6.1311604970797212E-2</v>
      </c>
      <c r="N970" s="1">
        <f>ROUND(H970*4.45,0)</f>
        <v>81</v>
      </c>
      <c r="O970" s="1">
        <f>I970*745.7</f>
        <v>7486.8279999999995</v>
      </c>
      <c r="P970" s="5">
        <f>ROUND(N970^(3/2)/O970/SQRT(2*1.28*M970)*100,0)</f>
        <v>25</v>
      </c>
      <c r="Q970" s="4">
        <f>E970/D970</f>
        <v>0.72727272727272729</v>
      </c>
      <c r="R970" s="1">
        <f>ROUND(L970^(3/2)/K970*100*SQRT(2/PI()),0)</f>
        <v>26</v>
      </c>
      <c r="S970" s="1" t="str">
        <f>IF(AND(R970&gt;=R969,R970&gt;R971),"YES","NO")</f>
        <v>NO</v>
      </c>
      <c r="T970" s="1">
        <f>IF(C970&lt;C969,0,IF(T969=1,1,IF(S970="YES",1,0)))</f>
        <v>1</v>
      </c>
      <c r="U970" s="1" t="str">
        <f>IF(AND(T969=0,T970=1),"YES","NO")</f>
        <v>NO</v>
      </c>
    </row>
    <row r="971" spans="1:21" x14ac:dyDescent="0.3">
      <c r="A971" s="1">
        <v>970</v>
      </c>
      <c r="B971" s="1">
        <v>49</v>
      </c>
      <c r="C971" s="1">
        <v>19000</v>
      </c>
      <c r="D971" s="1">
        <v>11</v>
      </c>
      <c r="E971" s="1">
        <v>8</v>
      </c>
      <c r="F971" s="1">
        <v>2</v>
      </c>
      <c r="G971" s="1" t="s">
        <v>23</v>
      </c>
      <c r="H971" s="1">
        <v>19.66</v>
      </c>
      <c r="I971" s="1">
        <v>7.25</v>
      </c>
      <c r="J971" s="1">
        <v>24.05</v>
      </c>
      <c r="K971" s="1">
        <v>0.08</v>
      </c>
      <c r="L971" s="1">
        <v>0.12</v>
      </c>
      <c r="M971" s="3">
        <f>PI()*(D971*0.0254)^2/4</f>
        <v>6.1311604970797212E-2</v>
      </c>
      <c r="N971" s="1">
        <f>ROUND(H971*4.45,0)</f>
        <v>87</v>
      </c>
      <c r="O971" s="1">
        <f>I971*745.7</f>
        <v>5406.3250000000007</v>
      </c>
      <c r="P971" s="5">
        <f>ROUND(N971^(3/2)/O971/SQRT(2*1.28*M971)*100,0)</f>
        <v>38</v>
      </c>
      <c r="Q971" s="4">
        <f>E971/D971</f>
        <v>0.72727272727272729</v>
      </c>
      <c r="R971" s="1">
        <f>ROUND(L971^(3/2)/K971*100*SQRT(2/PI()),0)</f>
        <v>41</v>
      </c>
      <c r="S971" s="1" t="str">
        <f>IF(AND(R971&gt;=R970,R971&gt;R972),"YES","NO")</f>
        <v>YES</v>
      </c>
      <c r="T971" s="1">
        <f>IF(C971&lt;C970,0,IF(T970=1,1,IF(S971="YES",1,0)))</f>
        <v>1</v>
      </c>
      <c r="U971" s="1" t="str">
        <f>IF(AND(T970=0,T971=1),"YES","NO")</f>
        <v>NO</v>
      </c>
    </row>
    <row r="972" spans="1:21" x14ac:dyDescent="0.3">
      <c r="A972" s="1">
        <v>971</v>
      </c>
      <c r="B972" s="1">
        <v>49</v>
      </c>
      <c r="C972" s="1">
        <v>20000</v>
      </c>
      <c r="D972" s="1">
        <v>11</v>
      </c>
      <c r="E972" s="1">
        <v>8</v>
      </c>
      <c r="F972" s="1">
        <v>2</v>
      </c>
      <c r="G972" s="1" t="s">
        <v>23</v>
      </c>
      <c r="H972" s="1">
        <v>21.79</v>
      </c>
      <c r="I972" s="1">
        <v>9.76</v>
      </c>
      <c r="J972" s="1">
        <v>30.76</v>
      </c>
      <c r="K972" s="1">
        <v>0.09</v>
      </c>
      <c r="L972" s="1">
        <v>0.12</v>
      </c>
      <c r="M972" s="3">
        <f>PI()*(D972*0.0254)^2/4</f>
        <v>6.1311604970797212E-2</v>
      </c>
      <c r="N972" s="1">
        <f>ROUND(H972*4.45,0)</f>
        <v>97</v>
      </c>
      <c r="O972" s="1">
        <f>I972*745.7</f>
        <v>7278.0320000000002</v>
      </c>
      <c r="P972" s="5">
        <f>ROUND(N972^(3/2)/O972/SQRT(2*1.28*M972)*100,0)</f>
        <v>33</v>
      </c>
      <c r="Q972" s="4">
        <f>E972/D972</f>
        <v>0.72727272727272729</v>
      </c>
      <c r="R972" s="1">
        <f>ROUND(L972^(3/2)/K972*100*SQRT(2/PI()),0)</f>
        <v>37</v>
      </c>
      <c r="S972" s="1" t="str">
        <f>IF(AND(R972&gt;=R971,R972&gt;R973),"YES","NO")</f>
        <v>NO</v>
      </c>
      <c r="T972" s="1">
        <f>IF(C972&lt;C971,0,IF(T971=1,1,IF(S972="YES",1,0)))</f>
        <v>1</v>
      </c>
      <c r="U972" s="1" t="str">
        <f>IF(AND(T971=0,T972=1),"YES","NO")</f>
        <v>NO</v>
      </c>
    </row>
    <row r="973" spans="1:21" x14ac:dyDescent="0.3">
      <c r="A973" s="1">
        <v>972</v>
      </c>
      <c r="B973" s="1">
        <v>49</v>
      </c>
      <c r="C973" s="1">
        <v>21000</v>
      </c>
      <c r="D973" s="1">
        <v>11</v>
      </c>
      <c r="E973" s="1">
        <v>8</v>
      </c>
      <c r="F973" s="1">
        <v>2</v>
      </c>
      <c r="G973" s="1" t="s">
        <v>23</v>
      </c>
      <c r="H973" s="1">
        <v>24.13</v>
      </c>
      <c r="I973" s="1">
        <v>11.81</v>
      </c>
      <c r="J973" s="1">
        <v>35.450000000000003</v>
      </c>
      <c r="K973" s="1">
        <v>0.1</v>
      </c>
      <c r="L973" s="1">
        <v>0.12</v>
      </c>
      <c r="M973" s="3">
        <f>PI()*(D973*0.0254)^2/4</f>
        <v>6.1311604970797212E-2</v>
      </c>
      <c r="N973" s="1">
        <f>ROUND(H973*4.45,0)</f>
        <v>107</v>
      </c>
      <c r="O973" s="1">
        <f>I973*745.7</f>
        <v>8806.7170000000006</v>
      </c>
      <c r="P973" s="5">
        <f>ROUND(N973^(3/2)/O973/SQRT(2*1.28*M973)*100,0)</f>
        <v>32</v>
      </c>
      <c r="Q973" s="4">
        <f>E973/D973</f>
        <v>0.72727272727272729</v>
      </c>
      <c r="R973" s="1">
        <f>ROUND(L973^(3/2)/K973*100*SQRT(2/PI()),0)</f>
        <v>33</v>
      </c>
      <c r="S973" s="1" t="str">
        <f>IF(AND(R973&gt;=R972,R973&gt;R974),"YES","NO")</f>
        <v>NO</v>
      </c>
      <c r="T973" s="1">
        <f>IF(C973&lt;C972,0,IF(T972=1,1,IF(S973="YES",1,0)))</f>
        <v>1</v>
      </c>
      <c r="U973" s="1" t="str">
        <f>IF(AND(T972=0,T973=1),"YES","NO")</f>
        <v>NO</v>
      </c>
    </row>
    <row r="974" spans="1:21" x14ac:dyDescent="0.3">
      <c r="A974" s="1">
        <v>973</v>
      </c>
      <c r="B974" s="1">
        <v>50</v>
      </c>
      <c r="C974" s="1">
        <v>1000</v>
      </c>
      <c r="D974" s="1">
        <v>11</v>
      </c>
      <c r="E974" s="1">
        <v>8.5</v>
      </c>
      <c r="F974" s="1">
        <v>2</v>
      </c>
      <c r="G974" s="1" t="s">
        <v>4</v>
      </c>
      <c r="H974" s="1">
        <v>0.05</v>
      </c>
      <c r="I974" s="1">
        <v>0.01</v>
      </c>
      <c r="J974" s="1">
        <v>0.05</v>
      </c>
      <c r="K974" s="1">
        <v>0.05</v>
      </c>
      <c r="L974" s="1">
        <v>0.11</v>
      </c>
      <c r="M974" s="3">
        <f>PI()*(D974*0.0254)^2/4</f>
        <v>6.1311604970797212E-2</v>
      </c>
      <c r="N974" s="1">
        <f>ROUND(H974*4.45,0)</f>
        <v>0</v>
      </c>
      <c r="O974" s="1">
        <f>I974*745.7</f>
        <v>7.4570000000000007</v>
      </c>
      <c r="P974" s="5">
        <f>ROUND(N974^(3/2)/O974/SQRT(2*1.28*M974)*100,0)</f>
        <v>0</v>
      </c>
      <c r="Q974" s="4">
        <f>E974/D974</f>
        <v>0.77272727272727271</v>
      </c>
      <c r="R974" s="1">
        <f>ROUND(L974^(3/2)/K974*100*SQRT(2/PI()),0)</f>
        <v>58</v>
      </c>
      <c r="S974" s="1" t="str">
        <f>IF(AND(R974&gt;=R973,R974&gt;R975),"YES","NO")</f>
        <v>YES</v>
      </c>
      <c r="T974" s="1">
        <f>IF(C974&lt;C973,0,IF(T973=1,1,IF(S974="YES",1,0)))</f>
        <v>0</v>
      </c>
      <c r="U974" s="1" t="str">
        <f>IF(AND(T973=0,T974=1),"YES","NO")</f>
        <v>NO</v>
      </c>
    </row>
    <row r="975" spans="1:21" x14ac:dyDescent="0.3">
      <c r="A975" s="1">
        <v>974</v>
      </c>
      <c r="B975" s="1">
        <v>50</v>
      </c>
      <c r="C975" s="1">
        <v>2000</v>
      </c>
      <c r="D975" s="1">
        <v>11</v>
      </c>
      <c r="E975" s="1">
        <v>8.5</v>
      </c>
      <c r="F975" s="1">
        <v>2</v>
      </c>
      <c r="G975" s="1" t="s">
        <v>4</v>
      </c>
      <c r="H975" s="1">
        <v>0.21</v>
      </c>
      <c r="I975" s="1">
        <v>0.01</v>
      </c>
      <c r="J975" s="1">
        <v>0.18</v>
      </c>
      <c r="K975" s="1">
        <v>0.06</v>
      </c>
      <c r="L975" s="1">
        <v>0.11</v>
      </c>
      <c r="M975" s="3">
        <f>PI()*(D975*0.0254)^2/4</f>
        <v>6.1311604970797212E-2</v>
      </c>
      <c r="N975" s="1">
        <f>ROUND(H975*4.45,0)</f>
        <v>1</v>
      </c>
      <c r="O975" s="1">
        <f>I975*745.7</f>
        <v>7.4570000000000007</v>
      </c>
      <c r="P975" s="5">
        <f>ROUND(N975^(3/2)/O975/SQRT(2*1.28*M975)*100,0)</f>
        <v>34</v>
      </c>
      <c r="Q975" s="4">
        <f>E975/D975</f>
        <v>0.77272727272727271</v>
      </c>
      <c r="R975" s="1">
        <f>ROUND(L975^(3/2)/K975*100*SQRT(2/PI()),0)</f>
        <v>49</v>
      </c>
      <c r="S975" s="1" t="str">
        <f>IF(AND(R975&gt;=R974,R975&gt;R976),"YES","NO")</f>
        <v>NO</v>
      </c>
      <c r="T975" s="1">
        <f>IF(C975&lt;C974,0,IF(T974=1,1,IF(S975="YES",1,0)))</f>
        <v>0</v>
      </c>
      <c r="U975" s="1" t="str">
        <f>IF(AND(T974=0,T975=1),"YES","NO")</f>
        <v>NO</v>
      </c>
    </row>
    <row r="976" spans="1:21" x14ac:dyDescent="0.3">
      <c r="A976" s="1">
        <v>975</v>
      </c>
      <c r="B976" s="1">
        <v>50</v>
      </c>
      <c r="C976" s="1">
        <v>3000</v>
      </c>
      <c r="D976" s="1">
        <v>11</v>
      </c>
      <c r="E976" s="1">
        <v>8.5</v>
      </c>
      <c r="F976" s="1">
        <v>2</v>
      </c>
      <c r="G976" s="1" t="s">
        <v>4</v>
      </c>
      <c r="H976" s="1">
        <v>0.47</v>
      </c>
      <c r="I976" s="1">
        <v>0.02</v>
      </c>
      <c r="J976" s="1">
        <v>0.4</v>
      </c>
      <c r="K976" s="1">
        <v>0.05</v>
      </c>
      <c r="L976" s="1">
        <v>0.11</v>
      </c>
      <c r="M976" s="3">
        <f>PI()*(D976*0.0254)^2/4</f>
        <v>6.1311604970797212E-2</v>
      </c>
      <c r="N976" s="1">
        <f>ROUND(H976*4.45,0)</f>
        <v>2</v>
      </c>
      <c r="O976" s="1">
        <f>I976*745.7</f>
        <v>14.914000000000001</v>
      </c>
      <c r="P976" s="5">
        <f>ROUND(N976^(3/2)/O976/SQRT(2*1.28*M976)*100,0)</f>
        <v>48</v>
      </c>
      <c r="Q976" s="4">
        <f>E976/D976</f>
        <v>0.77272727272727271</v>
      </c>
      <c r="R976" s="1">
        <f>ROUND(L976^(3/2)/K976*100*SQRT(2/PI()),0)</f>
        <v>58</v>
      </c>
      <c r="S976" s="1" t="str">
        <f>IF(AND(R976&gt;=R975,R976&gt;R977),"YES","NO")</f>
        <v>YES</v>
      </c>
      <c r="T976" s="1">
        <f>IF(C976&lt;C975,0,IF(T975=1,1,IF(S976="YES",1,0)))</f>
        <v>1</v>
      </c>
      <c r="U976" s="1" t="str">
        <f>IF(AND(T975=0,T976=1),"YES","NO")</f>
        <v>YES</v>
      </c>
    </row>
    <row r="977" spans="1:21" x14ac:dyDescent="0.3">
      <c r="A977" s="1">
        <v>976</v>
      </c>
      <c r="B977" s="1">
        <v>50</v>
      </c>
      <c r="C977" s="1">
        <v>4000</v>
      </c>
      <c r="D977" s="1">
        <v>11</v>
      </c>
      <c r="E977" s="1">
        <v>8.5</v>
      </c>
      <c r="F977" s="1">
        <v>2</v>
      </c>
      <c r="G977" s="1" t="s">
        <v>4</v>
      </c>
      <c r="H977" s="1">
        <v>0.83</v>
      </c>
      <c r="I977" s="1">
        <v>0.05</v>
      </c>
      <c r="J977" s="1">
        <v>0.72</v>
      </c>
      <c r="K977" s="1">
        <v>0.06</v>
      </c>
      <c r="L977" s="1">
        <v>0.11</v>
      </c>
      <c r="M977" s="3">
        <f>PI()*(D977*0.0254)^2/4</f>
        <v>6.1311604970797212E-2</v>
      </c>
      <c r="N977" s="1">
        <f>ROUND(H977*4.45,0)</f>
        <v>4</v>
      </c>
      <c r="O977" s="1">
        <f>I977*745.7</f>
        <v>37.285000000000004</v>
      </c>
      <c r="P977" s="5">
        <f>ROUND(N977^(3/2)/O977/SQRT(2*1.28*M977)*100,0)</f>
        <v>54</v>
      </c>
      <c r="Q977" s="4">
        <f>E977/D977</f>
        <v>0.77272727272727271</v>
      </c>
      <c r="R977" s="1">
        <f>ROUND(L977^(3/2)/K977*100*SQRT(2/PI()),0)</f>
        <v>49</v>
      </c>
      <c r="S977" s="1" t="str">
        <f>IF(AND(R977&gt;=R976,R977&gt;R978),"YES","NO")</f>
        <v>NO</v>
      </c>
      <c r="T977" s="1">
        <f>IF(C977&lt;C976,0,IF(T976=1,1,IF(S977="YES",1,0)))</f>
        <v>1</v>
      </c>
      <c r="U977" s="1" t="str">
        <f>IF(AND(T976=0,T977=1),"YES","NO")</f>
        <v>NO</v>
      </c>
    </row>
    <row r="978" spans="1:21" x14ac:dyDescent="0.3">
      <c r="A978" s="1">
        <v>977</v>
      </c>
      <c r="B978" s="1">
        <v>50</v>
      </c>
      <c r="C978" s="1">
        <v>5000</v>
      </c>
      <c r="D978" s="1">
        <v>11</v>
      </c>
      <c r="E978" s="1">
        <v>8.5</v>
      </c>
      <c r="F978" s="1">
        <v>2</v>
      </c>
      <c r="G978" s="1" t="s">
        <v>4</v>
      </c>
      <c r="H978" s="1">
        <v>1.3</v>
      </c>
      <c r="I978" s="1">
        <v>0.09</v>
      </c>
      <c r="J978" s="1">
        <v>1.1100000000000001</v>
      </c>
      <c r="K978" s="1">
        <v>0.05</v>
      </c>
      <c r="L978" s="1">
        <v>0.11</v>
      </c>
      <c r="M978" s="3">
        <f>PI()*(D978*0.0254)^2/4</f>
        <v>6.1311604970797212E-2</v>
      </c>
      <c r="N978" s="1">
        <f>ROUND(H978*4.45,0)</f>
        <v>6</v>
      </c>
      <c r="O978" s="1">
        <f>I978*745.7</f>
        <v>67.113</v>
      </c>
      <c r="P978" s="5">
        <f>ROUND(N978^(3/2)/O978/SQRT(2*1.28*M978)*100,0)</f>
        <v>55</v>
      </c>
      <c r="Q978" s="4">
        <f>E978/D978</f>
        <v>0.77272727272727271</v>
      </c>
      <c r="R978" s="1">
        <f>ROUND(L978^(3/2)/K978*100*SQRT(2/PI()),0)</f>
        <v>58</v>
      </c>
      <c r="S978" s="1" t="str">
        <f>IF(AND(R978&gt;=R977,R978&gt;R979),"YES","NO")</f>
        <v>NO</v>
      </c>
      <c r="T978" s="1">
        <f>IF(C978&lt;C977,0,IF(T977=1,1,IF(S978="YES",1,0)))</f>
        <v>1</v>
      </c>
      <c r="U978" s="1" t="str">
        <f>IF(AND(T977=0,T978=1),"YES","NO")</f>
        <v>NO</v>
      </c>
    </row>
    <row r="979" spans="1:21" x14ac:dyDescent="0.3">
      <c r="A979" s="1">
        <v>978</v>
      </c>
      <c r="B979" s="1">
        <v>50</v>
      </c>
      <c r="C979" s="1">
        <v>6000</v>
      </c>
      <c r="D979" s="1">
        <v>11</v>
      </c>
      <c r="E979" s="1">
        <v>8.5</v>
      </c>
      <c r="F979" s="1">
        <v>2</v>
      </c>
      <c r="G979" s="1" t="s">
        <v>4</v>
      </c>
      <c r="H979" s="1">
        <v>1.86</v>
      </c>
      <c r="I979" s="1">
        <v>0.14000000000000001</v>
      </c>
      <c r="J979" s="1">
        <v>1.52</v>
      </c>
      <c r="K979" s="1">
        <v>0.05</v>
      </c>
      <c r="L979" s="1">
        <v>0.11</v>
      </c>
      <c r="M979" s="3">
        <f>PI()*(D979*0.0254)^2/4</f>
        <v>6.1311604970797212E-2</v>
      </c>
      <c r="N979" s="1">
        <f>ROUND(H979*4.45,0)</f>
        <v>8</v>
      </c>
      <c r="O979" s="1">
        <f>I979*745.7</f>
        <v>104.39800000000001</v>
      </c>
      <c r="P979" s="5">
        <f>ROUND(N979^(3/2)/O979/SQRT(2*1.28*M979)*100,0)</f>
        <v>55</v>
      </c>
      <c r="Q979" s="4">
        <f>E979/D979</f>
        <v>0.77272727272727271</v>
      </c>
      <c r="R979" s="1">
        <f>ROUND(L979^(3/2)/K979*100*SQRT(2/PI()),0)</f>
        <v>58</v>
      </c>
      <c r="S979" s="1" t="str">
        <f>IF(AND(R979&gt;=R978,R979&gt;R980),"YES","NO")</f>
        <v>NO</v>
      </c>
      <c r="T979" s="1">
        <f>IF(C979&lt;C978,0,IF(T978=1,1,IF(S979="YES",1,0)))</f>
        <v>1</v>
      </c>
      <c r="U979" s="1" t="str">
        <f>IF(AND(T978=0,T979=1),"YES","NO")</f>
        <v>NO</v>
      </c>
    </row>
    <row r="980" spans="1:21" x14ac:dyDescent="0.3">
      <c r="A980" s="1">
        <v>979</v>
      </c>
      <c r="B980" s="1">
        <v>50</v>
      </c>
      <c r="C980" s="1">
        <v>7000</v>
      </c>
      <c r="D980" s="1">
        <v>11</v>
      </c>
      <c r="E980" s="1">
        <v>8.5</v>
      </c>
      <c r="F980" s="1">
        <v>2</v>
      </c>
      <c r="G980" s="1" t="s">
        <v>4</v>
      </c>
      <c r="H980" s="1">
        <v>2.5299999999999998</v>
      </c>
      <c r="I980" s="1">
        <v>0.22</v>
      </c>
      <c r="J980" s="1">
        <v>1.98</v>
      </c>
      <c r="K980" s="1">
        <v>0.05</v>
      </c>
      <c r="L980" s="1">
        <v>0.11</v>
      </c>
      <c r="M980" s="3">
        <f>PI()*(D980*0.0254)^2/4</f>
        <v>6.1311604970797212E-2</v>
      </c>
      <c r="N980" s="1">
        <f>ROUND(H980*4.45,0)</f>
        <v>11</v>
      </c>
      <c r="O980" s="1">
        <f>I980*745.7</f>
        <v>164.054</v>
      </c>
      <c r="P980" s="5">
        <f>ROUND(N980^(3/2)/O980/SQRT(2*1.28*M980)*100,0)</f>
        <v>56</v>
      </c>
      <c r="Q980" s="4">
        <f>E980/D980</f>
        <v>0.77272727272727271</v>
      </c>
      <c r="R980" s="1">
        <f>ROUND(L980^(3/2)/K980*100*SQRT(2/PI()),0)</f>
        <v>58</v>
      </c>
      <c r="S980" s="1" t="str">
        <f>IF(AND(R980&gt;=R979,R980&gt;R981),"YES","NO")</f>
        <v>NO</v>
      </c>
      <c r="T980" s="1">
        <f>IF(C980&lt;C979,0,IF(T979=1,1,IF(S980="YES",1,0)))</f>
        <v>1</v>
      </c>
      <c r="U980" s="1" t="str">
        <f>IF(AND(T979=0,T980=1),"YES","NO")</f>
        <v>NO</v>
      </c>
    </row>
    <row r="981" spans="1:21" x14ac:dyDescent="0.3">
      <c r="A981" s="1">
        <v>980</v>
      </c>
      <c r="B981" s="1">
        <v>50</v>
      </c>
      <c r="C981" s="1">
        <v>8000</v>
      </c>
      <c r="D981" s="1">
        <v>11</v>
      </c>
      <c r="E981" s="1">
        <v>8.5</v>
      </c>
      <c r="F981" s="1">
        <v>2</v>
      </c>
      <c r="G981" s="1" t="s">
        <v>4</v>
      </c>
      <c r="H981" s="1">
        <v>3.31</v>
      </c>
      <c r="I981" s="1">
        <v>0.34</v>
      </c>
      <c r="J981" s="1">
        <v>2.68</v>
      </c>
      <c r="K981" s="1">
        <v>0.05</v>
      </c>
      <c r="L981" s="1">
        <v>0.11</v>
      </c>
      <c r="M981" s="3">
        <f>PI()*(D981*0.0254)^2/4</f>
        <v>6.1311604970797212E-2</v>
      </c>
      <c r="N981" s="1">
        <f>ROUND(H981*4.45,0)</f>
        <v>15</v>
      </c>
      <c r="O981" s="1">
        <f>I981*745.7</f>
        <v>253.53800000000004</v>
      </c>
      <c r="P981" s="5">
        <f>ROUND(N981^(3/2)/O981/SQRT(2*1.28*M981)*100,0)</f>
        <v>58</v>
      </c>
      <c r="Q981" s="4">
        <f>E981/D981</f>
        <v>0.77272727272727271</v>
      </c>
      <c r="R981" s="1">
        <f>ROUND(L981^(3/2)/K981*100*SQRT(2/PI()),0)</f>
        <v>58</v>
      </c>
      <c r="S981" s="1" t="str">
        <f>IF(AND(R981&gt;=R980,R981&gt;R982),"YES","NO")</f>
        <v>YES</v>
      </c>
      <c r="T981" s="1">
        <f>IF(C981&lt;C980,0,IF(T980=1,1,IF(S981="YES",1,0)))</f>
        <v>1</v>
      </c>
      <c r="U981" s="1" t="str">
        <f>IF(AND(T980=0,T981=1),"YES","NO")</f>
        <v>NO</v>
      </c>
    </row>
    <row r="982" spans="1:21" x14ac:dyDescent="0.3">
      <c r="A982" s="1">
        <v>981</v>
      </c>
      <c r="B982" s="1">
        <v>50</v>
      </c>
      <c r="C982" s="1">
        <v>9000</v>
      </c>
      <c r="D982" s="1">
        <v>11</v>
      </c>
      <c r="E982" s="1">
        <v>8.5</v>
      </c>
      <c r="F982" s="1">
        <v>2</v>
      </c>
      <c r="G982" s="1" t="s">
        <v>4</v>
      </c>
      <c r="H982" s="1">
        <v>4.28</v>
      </c>
      <c r="I982" s="1">
        <v>0.69</v>
      </c>
      <c r="J982" s="1">
        <v>4.83</v>
      </c>
      <c r="K982" s="1">
        <v>7.0000000000000007E-2</v>
      </c>
      <c r="L982" s="1">
        <v>0.11</v>
      </c>
      <c r="M982" s="3">
        <f>PI()*(D982*0.0254)^2/4</f>
        <v>6.1311604970797212E-2</v>
      </c>
      <c r="N982" s="1">
        <f>ROUND(H982*4.45,0)</f>
        <v>19</v>
      </c>
      <c r="O982" s="1">
        <f>I982*745.7</f>
        <v>514.53300000000002</v>
      </c>
      <c r="P982" s="5">
        <f>ROUND(N982^(3/2)/O982/SQRT(2*1.28*M982)*100,0)</f>
        <v>41</v>
      </c>
      <c r="Q982" s="4">
        <f>E982/D982</f>
        <v>0.77272727272727271</v>
      </c>
      <c r="R982" s="1">
        <f>ROUND(L982^(3/2)/K982*100*SQRT(2/PI()),0)</f>
        <v>42</v>
      </c>
      <c r="S982" s="1" t="str">
        <f>IF(AND(R982&gt;=R981,R982&gt;R983),"YES","NO")</f>
        <v>NO</v>
      </c>
      <c r="T982" s="1">
        <f>IF(C982&lt;C981,0,IF(T981=1,1,IF(S982="YES",1,0)))</f>
        <v>1</v>
      </c>
      <c r="U982" s="1" t="str">
        <f>IF(AND(T981=0,T982=1),"YES","NO")</f>
        <v>NO</v>
      </c>
    </row>
    <row r="983" spans="1:21" x14ac:dyDescent="0.3">
      <c r="A983" s="1">
        <v>982</v>
      </c>
      <c r="B983" s="1">
        <v>50</v>
      </c>
      <c r="C983" s="1">
        <v>10000</v>
      </c>
      <c r="D983" s="1">
        <v>11</v>
      </c>
      <c r="E983" s="1">
        <v>8.5</v>
      </c>
      <c r="F983" s="1">
        <v>2</v>
      </c>
      <c r="G983" s="1" t="s">
        <v>4</v>
      </c>
      <c r="H983" s="1">
        <v>5.39</v>
      </c>
      <c r="I983" s="1">
        <v>1.21</v>
      </c>
      <c r="J983" s="1">
        <v>7.65</v>
      </c>
      <c r="K983" s="1">
        <v>0.09</v>
      </c>
      <c r="L983" s="1">
        <v>0.12</v>
      </c>
      <c r="M983" s="3">
        <f>PI()*(D983*0.0254)^2/4</f>
        <v>6.1311604970797212E-2</v>
      </c>
      <c r="N983" s="1">
        <f>ROUND(H983*4.45,0)</f>
        <v>24</v>
      </c>
      <c r="O983" s="1">
        <f>I983*745.7</f>
        <v>902.29700000000003</v>
      </c>
      <c r="P983" s="5">
        <f>ROUND(N983^(3/2)/O983/SQRT(2*1.28*M983)*100,0)</f>
        <v>33</v>
      </c>
      <c r="Q983" s="4">
        <f>E983/D983</f>
        <v>0.77272727272727271</v>
      </c>
      <c r="R983" s="1">
        <f>ROUND(L983^(3/2)/K983*100*SQRT(2/PI()),0)</f>
        <v>37</v>
      </c>
      <c r="S983" s="1" t="str">
        <f>IF(AND(R983&gt;=R982,R983&gt;R984),"YES","NO")</f>
        <v>NO</v>
      </c>
      <c r="T983" s="1">
        <f>IF(C983&lt;C982,0,IF(T982=1,1,IF(S983="YES",1,0)))</f>
        <v>1</v>
      </c>
      <c r="U983" s="1" t="str">
        <f>IF(AND(T982=0,T983=1),"YES","NO")</f>
        <v>NO</v>
      </c>
    </row>
    <row r="984" spans="1:21" x14ac:dyDescent="0.3">
      <c r="A984" s="1">
        <v>983</v>
      </c>
      <c r="B984" s="1">
        <v>50</v>
      </c>
      <c r="C984" s="1">
        <v>11000</v>
      </c>
      <c r="D984" s="1">
        <v>11</v>
      </c>
      <c r="E984" s="1">
        <v>8.5</v>
      </c>
      <c r="F984" s="1">
        <v>2</v>
      </c>
      <c r="G984" s="1" t="s">
        <v>4</v>
      </c>
      <c r="H984" s="1">
        <v>6.64</v>
      </c>
      <c r="I984" s="1">
        <v>1.97</v>
      </c>
      <c r="J984" s="1">
        <v>11.29</v>
      </c>
      <c r="K984" s="1">
        <v>0.11</v>
      </c>
      <c r="L984" s="1">
        <v>0.12</v>
      </c>
      <c r="M984" s="3">
        <f>PI()*(D984*0.0254)^2/4</f>
        <v>6.1311604970797212E-2</v>
      </c>
      <c r="N984" s="1">
        <f>ROUND(H984*4.45,0)</f>
        <v>30</v>
      </c>
      <c r="O984" s="1">
        <f>I984*745.7</f>
        <v>1469.029</v>
      </c>
      <c r="P984" s="5">
        <f>ROUND(N984^(3/2)/O984/SQRT(2*1.28*M984)*100,0)</f>
        <v>28</v>
      </c>
      <c r="Q984" s="4">
        <f>E984/D984</f>
        <v>0.77272727272727271</v>
      </c>
      <c r="R984" s="1">
        <f>ROUND(L984^(3/2)/K984*100*SQRT(2/PI()),0)</f>
        <v>30</v>
      </c>
      <c r="S984" s="1" t="str">
        <f>IF(AND(R984&gt;=R983,R984&gt;R985),"YES","NO")</f>
        <v>NO</v>
      </c>
      <c r="T984" s="1">
        <f>IF(C984&lt;C983,0,IF(T983=1,1,IF(S984="YES",1,0)))</f>
        <v>1</v>
      </c>
      <c r="U984" s="1" t="str">
        <f>IF(AND(T983=0,T984=1),"YES","NO")</f>
        <v>NO</v>
      </c>
    </row>
    <row r="985" spans="1:21" x14ac:dyDescent="0.3">
      <c r="A985" s="1">
        <v>984</v>
      </c>
      <c r="B985" s="1">
        <v>50</v>
      </c>
      <c r="C985" s="1">
        <v>12000</v>
      </c>
      <c r="D985" s="1">
        <v>11</v>
      </c>
      <c r="E985" s="1">
        <v>8.5</v>
      </c>
      <c r="F985" s="1">
        <v>2</v>
      </c>
      <c r="G985" s="1" t="s">
        <v>4</v>
      </c>
      <c r="H985" s="1">
        <v>8.0399999999999991</v>
      </c>
      <c r="I985" s="1">
        <v>3.03</v>
      </c>
      <c r="J985" s="1">
        <v>15.92</v>
      </c>
      <c r="K985" s="1">
        <v>0.14000000000000001</v>
      </c>
      <c r="L985" s="1">
        <v>0.12</v>
      </c>
      <c r="M985" s="3">
        <f>PI()*(D985*0.0254)^2/4</f>
        <v>6.1311604970797212E-2</v>
      </c>
      <c r="N985" s="1">
        <f>ROUND(H985*4.45,0)</f>
        <v>36</v>
      </c>
      <c r="O985" s="1">
        <f>I985*745.7</f>
        <v>2259.471</v>
      </c>
      <c r="P985" s="5">
        <f>ROUND(N985^(3/2)/O985/SQRT(2*1.28*M985)*100,0)</f>
        <v>24</v>
      </c>
      <c r="Q985" s="4">
        <f>E985/D985</f>
        <v>0.77272727272727271</v>
      </c>
      <c r="R985" s="1">
        <f>ROUND(L985^(3/2)/K985*100*SQRT(2/PI()),0)</f>
        <v>24</v>
      </c>
      <c r="S985" s="1" t="str">
        <f>IF(AND(R985&gt;=R984,R985&gt;R986),"YES","NO")</f>
        <v>NO</v>
      </c>
      <c r="T985" s="1">
        <f>IF(C985&lt;C984,0,IF(T984=1,1,IF(S985="YES",1,0)))</f>
        <v>1</v>
      </c>
      <c r="U985" s="1" t="str">
        <f>IF(AND(T984=0,T985=1),"YES","NO")</f>
        <v>NO</v>
      </c>
    </row>
    <row r="986" spans="1:21" x14ac:dyDescent="0.3">
      <c r="A986" s="1">
        <v>985</v>
      </c>
      <c r="B986" s="1">
        <v>50</v>
      </c>
      <c r="C986" s="1">
        <v>13000</v>
      </c>
      <c r="D986" s="1">
        <v>11</v>
      </c>
      <c r="E986" s="1">
        <v>8.5</v>
      </c>
      <c r="F986" s="1">
        <v>2</v>
      </c>
      <c r="G986" s="1" t="s">
        <v>4</v>
      </c>
      <c r="H986" s="1">
        <v>9.6</v>
      </c>
      <c r="I986" s="1">
        <v>4.4800000000000004</v>
      </c>
      <c r="J986" s="1">
        <v>21.71</v>
      </c>
      <c r="K986" s="1">
        <v>0.16</v>
      </c>
      <c r="L986" s="1">
        <v>0.12</v>
      </c>
      <c r="M986" s="3">
        <f>PI()*(D986*0.0254)^2/4</f>
        <v>6.1311604970797212E-2</v>
      </c>
      <c r="N986" s="1">
        <f>ROUND(H986*4.45,0)</f>
        <v>43</v>
      </c>
      <c r="O986" s="1">
        <f>I986*745.7</f>
        <v>3340.7360000000003</v>
      </c>
      <c r="P986" s="5">
        <f>ROUND(N986^(3/2)/O986/SQRT(2*1.28*M986)*100,0)</f>
        <v>21</v>
      </c>
      <c r="Q986" s="4">
        <f>E986/D986</f>
        <v>0.77272727272727271</v>
      </c>
      <c r="R986" s="1">
        <f>ROUND(L986^(3/2)/K986*100*SQRT(2/PI()),0)</f>
        <v>21</v>
      </c>
      <c r="S986" s="1" t="str">
        <f>IF(AND(R986&gt;=R985,R986&gt;R987),"YES","NO")</f>
        <v>NO</v>
      </c>
      <c r="T986" s="1">
        <f>IF(C986&lt;C985,0,IF(T985=1,1,IF(S986="YES",1,0)))</f>
        <v>1</v>
      </c>
      <c r="U986" s="1" t="str">
        <f>IF(AND(T985=0,T986=1),"YES","NO")</f>
        <v>NO</v>
      </c>
    </row>
    <row r="987" spans="1:21" x14ac:dyDescent="0.3">
      <c r="A987" s="1">
        <v>986</v>
      </c>
      <c r="B987" s="1">
        <v>50</v>
      </c>
      <c r="C987" s="1">
        <v>13999</v>
      </c>
      <c r="D987" s="1">
        <v>11</v>
      </c>
      <c r="E987" s="1">
        <v>8.5</v>
      </c>
      <c r="F987" s="1">
        <v>2</v>
      </c>
      <c r="G987" s="1" t="s">
        <v>4</v>
      </c>
      <c r="H987" s="1">
        <v>11.32</v>
      </c>
      <c r="I987" s="1">
        <v>6.41</v>
      </c>
      <c r="J987" s="1">
        <v>28.83</v>
      </c>
      <c r="K987" s="1">
        <v>0.18</v>
      </c>
      <c r="L987" s="1">
        <v>0.12</v>
      </c>
      <c r="M987" s="3">
        <f>PI()*(D987*0.0254)^2/4</f>
        <v>6.1311604970797212E-2</v>
      </c>
      <c r="N987" s="1">
        <f>ROUND(H987*4.45,0)</f>
        <v>50</v>
      </c>
      <c r="O987" s="1">
        <f>I987*745.7</f>
        <v>4779.9370000000008</v>
      </c>
      <c r="P987" s="5">
        <f>ROUND(N987^(3/2)/O987/SQRT(2*1.28*M987)*100,0)</f>
        <v>19</v>
      </c>
      <c r="Q987" s="4">
        <f>E987/D987</f>
        <v>0.77272727272727271</v>
      </c>
      <c r="R987" s="1">
        <f>ROUND(L987^(3/2)/K987*100*SQRT(2/PI()),0)</f>
        <v>18</v>
      </c>
      <c r="S987" s="1" t="str">
        <f>IF(AND(R987&gt;=R986,R987&gt;R988),"YES","NO")</f>
        <v>NO</v>
      </c>
      <c r="T987" s="1">
        <f>IF(C987&lt;C986,0,IF(T986=1,1,IF(S987="YES",1,0)))</f>
        <v>1</v>
      </c>
      <c r="U987" s="1" t="str">
        <f>IF(AND(T986=0,T987=1),"YES","NO")</f>
        <v>NO</v>
      </c>
    </row>
    <row r="988" spans="1:21" x14ac:dyDescent="0.3">
      <c r="A988" s="1">
        <v>987</v>
      </c>
      <c r="B988" s="1">
        <v>50</v>
      </c>
      <c r="C988" s="1">
        <v>15000</v>
      </c>
      <c r="D988" s="1">
        <v>11</v>
      </c>
      <c r="E988" s="1">
        <v>8.5</v>
      </c>
      <c r="F988" s="1">
        <v>2</v>
      </c>
      <c r="G988" s="1" t="s">
        <v>4</v>
      </c>
      <c r="H988" s="1">
        <v>13.23</v>
      </c>
      <c r="I988" s="1">
        <v>9.02</v>
      </c>
      <c r="J988" s="1">
        <v>37.880000000000003</v>
      </c>
      <c r="K988" s="1">
        <v>0.21</v>
      </c>
      <c r="L988" s="1">
        <v>0.13</v>
      </c>
      <c r="M988" s="3">
        <f>PI()*(D988*0.0254)^2/4</f>
        <v>6.1311604970797212E-2</v>
      </c>
      <c r="N988" s="1">
        <f>ROUND(H988*4.45,0)</f>
        <v>59</v>
      </c>
      <c r="O988" s="1">
        <f>I988*745.7</f>
        <v>6726.2139999999999</v>
      </c>
      <c r="P988" s="5">
        <f>ROUND(N988^(3/2)/O988/SQRT(2*1.28*M988)*100,0)</f>
        <v>17</v>
      </c>
      <c r="Q988" s="4">
        <f>E988/D988</f>
        <v>0.77272727272727271</v>
      </c>
      <c r="R988" s="1">
        <f>ROUND(L988^(3/2)/K988*100*SQRT(2/PI()),0)</f>
        <v>18</v>
      </c>
      <c r="S988" s="1" t="str">
        <f>IF(AND(R988&gt;=R987,R988&gt;R989),"YES","NO")</f>
        <v>YES</v>
      </c>
      <c r="T988" s="1">
        <f>IF(C988&lt;C987,0,IF(T987=1,1,IF(S988="YES",1,0)))</f>
        <v>1</v>
      </c>
      <c r="U988" s="1" t="str">
        <f>IF(AND(T987=0,T988=1),"YES","NO")</f>
        <v>NO</v>
      </c>
    </row>
    <row r="989" spans="1:21" x14ac:dyDescent="0.3">
      <c r="A989" s="1">
        <v>988</v>
      </c>
      <c r="B989" s="1">
        <v>50</v>
      </c>
      <c r="C989" s="1">
        <v>16000</v>
      </c>
      <c r="D989" s="1">
        <v>11</v>
      </c>
      <c r="E989" s="1">
        <v>8.5</v>
      </c>
      <c r="F989" s="1">
        <v>2</v>
      </c>
      <c r="G989" s="1" t="s">
        <v>4</v>
      </c>
      <c r="H989" s="1">
        <v>15.15</v>
      </c>
      <c r="I989" s="1">
        <v>11.76</v>
      </c>
      <c r="J989" s="1">
        <v>46.33</v>
      </c>
      <c r="K989" s="1">
        <v>0.22</v>
      </c>
      <c r="L989" s="1">
        <v>0.13</v>
      </c>
      <c r="M989" s="3">
        <f>PI()*(D989*0.0254)^2/4</f>
        <v>6.1311604970797212E-2</v>
      </c>
      <c r="N989" s="1">
        <f>ROUND(H989*4.45,0)</f>
        <v>67</v>
      </c>
      <c r="O989" s="1">
        <f>I989*745.7</f>
        <v>8769.4320000000007</v>
      </c>
      <c r="P989" s="5">
        <f>ROUND(N989^(3/2)/O989/SQRT(2*1.28*M989)*100,0)</f>
        <v>16</v>
      </c>
      <c r="Q989" s="4">
        <f>E989/D989</f>
        <v>0.77272727272727271</v>
      </c>
      <c r="R989" s="1">
        <f>ROUND(L989^(3/2)/K989*100*SQRT(2/PI()),0)</f>
        <v>17</v>
      </c>
      <c r="S989" s="1" t="str">
        <f>IF(AND(R989&gt;=R988,R989&gt;R990),"YES","NO")</f>
        <v>NO</v>
      </c>
      <c r="T989" s="1">
        <f>IF(C989&lt;C988,0,IF(T988=1,1,IF(S989="YES",1,0)))</f>
        <v>1</v>
      </c>
      <c r="U989" s="1" t="str">
        <f>IF(AND(T988=0,T989=1),"YES","NO")</f>
        <v>NO</v>
      </c>
    </row>
    <row r="990" spans="1:21" x14ac:dyDescent="0.3">
      <c r="A990" s="1">
        <v>989</v>
      </c>
      <c r="B990" s="1">
        <v>50</v>
      </c>
      <c r="C990" s="1">
        <v>17000</v>
      </c>
      <c r="D990" s="1">
        <v>11</v>
      </c>
      <c r="E990" s="1">
        <v>8.5</v>
      </c>
      <c r="F990" s="1">
        <v>2</v>
      </c>
      <c r="G990" s="1" t="s">
        <v>4</v>
      </c>
      <c r="H990" s="1">
        <v>17.28</v>
      </c>
      <c r="I990" s="1">
        <v>17.600000000000001</v>
      </c>
      <c r="J990" s="1">
        <v>65.25</v>
      </c>
      <c r="K990" s="1">
        <v>0.28000000000000003</v>
      </c>
      <c r="L990" s="1">
        <v>0.13</v>
      </c>
      <c r="M990" s="3">
        <f>PI()*(D990*0.0254)^2/4</f>
        <v>6.1311604970797212E-2</v>
      </c>
      <c r="N990" s="1">
        <f>ROUND(H990*4.45,0)</f>
        <v>77</v>
      </c>
      <c r="O990" s="1">
        <f>I990*745.7</f>
        <v>13124.320000000002</v>
      </c>
      <c r="P990" s="5">
        <f>ROUND(N990^(3/2)/O990/SQRT(2*1.28*M990)*100,0)</f>
        <v>13</v>
      </c>
      <c r="Q990" s="4">
        <f>E990/D990</f>
        <v>0.77272727272727271</v>
      </c>
      <c r="R990" s="1">
        <f>ROUND(L990^(3/2)/K990*100*SQRT(2/PI()),0)</f>
        <v>13</v>
      </c>
      <c r="S990" s="1" t="str">
        <f>IF(AND(R990&gt;=R989,R990&gt;R991),"YES","NO")</f>
        <v>NO</v>
      </c>
      <c r="T990" s="1">
        <f>IF(C990&lt;C989,0,IF(T989=1,1,IF(S990="YES",1,0)))</f>
        <v>1</v>
      </c>
      <c r="U990" s="1" t="str">
        <f>IF(AND(T989=0,T990=1),"YES","NO")</f>
        <v>NO</v>
      </c>
    </row>
    <row r="991" spans="1:21" x14ac:dyDescent="0.3">
      <c r="A991" s="1">
        <v>990</v>
      </c>
      <c r="B991" s="1">
        <v>50</v>
      </c>
      <c r="C991" s="1">
        <v>19000</v>
      </c>
      <c r="D991" s="1">
        <v>11</v>
      </c>
      <c r="E991" s="1">
        <v>8.5</v>
      </c>
      <c r="F991" s="1">
        <v>2</v>
      </c>
      <c r="G991" s="1" t="s">
        <v>4</v>
      </c>
      <c r="H991" s="1">
        <v>20.95</v>
      </c>
      <c r="I991" s="1">
        <v>20.12</v>
      </c>
      <c r="J991" s="1">
        <v>66.73</v>
      </c>
      <c r="K991" s="1">
        <v>0.23</v>
      </c>
      <c r="L991" s="1">
        <v>0.12</v>
      </c>
      <c r="M991" s="3">
        <f>PI()*(D991*0.0254)^2/4</f>
        <v>6.1311604970797212E-2</v>
      </c>
      <c r="N991" s="1">
        <f>ROUND(H991*4.45,0)</f>
        <v>93</v>
      </c>
      <c r="O991" s="1">
        <f>I991*745.7</f>
        <v>15003.484000000002</v>
      </c>
      <c r="P991" s="5">
        <f>ROUND(N991^(3/2)/O991/SQRT(2*1.28*M991)*100,0)</f>
        <v>15</v>
      </c>
      <c r="Q991" s="4">
        <f>E991/D991</f>
        <v>0.77272727272727271</v>
      </c>
      <c r="R991" s="1">
        <f>ROUND(L991^(3/2)/K991*100*SQRT(2/PI()),0)</f>
        <v>14</v>
      </c>
      <c r="S991" s="1" t="str">
        <f>IF(AND(R991&gt;=R990,R991&gt;R992),"YES","NO")</f>
        <v>NO</v>
      </c>
      <c r="T991" s="1">
        <f>IF(C991&lt;C990,0,IF(T990=1,1,IF(S991="YES",1,0)))</f>
        <v>1</v>
      </c>
      <c r="U991" s="1" t="str">
        <f>IF(AND(T990=0,T991=1),"YES","NO")</f>
        <v>NO</v>
      </c>
    </row>
    <row r="992" spans="1:21" x14ac:dyDescent="0.3">
      <c r="A992" s="1">
        <v>991</v>
      </c>
      <c r="B992" s="1">
        <v>50</v>
      </c>
      <c r="C992" s="1">
        <v>20000</v>
      </c>
      <c r="D992" s="1">
        <v>11</v>
      </c>
      <c r="E992" s="1">
        <v>8.5</v>
      </c>
      <c r="F992" s="1">
        <v>2</v>
      </c>
      <c r="G992" s="1" t="s">
        <v>4</v>
      </c>
      <c r="H992" s="1">
        <v>22.02</v>
      </c>
      <c r="I992" s="1">
        <v>13.29</v>
      </c>
      <c r="J992" s="1">
        <v>41.89</v>
      </c>
      <c r="K992" s="1">
        <v>0.13</v>
      </c>
      <c r="L992" s="1">
        <v>0.12</v>
      </c>
      <c r="M992" s="3">
        <f>PI()*(D992*0.0254)^2/4</f>
        <v>6.1311604970797212E-2</v>
      </c>
      <c r="N992" s="1">
        <f>ROUND(H992*4.45,0)</f>
        <v>98</v>
      </c>
      <c r="O992" s="1">
        <f>I992*745.7</f>
        <v>9910.3529999999992</v>
      </c>
      <c r="P992" s="5">
        <f>ROUND(N992^(3/2)/O992/SQRT(2*1.28*M992)*100,0)</f>
        <v>25</v>
      </c>
      <c r="Q992" s="4">
        <f>E992/D992</f>
        <v>0.77272727272727271</v>
      </c>
      <c r="R992" s="1">
        <f>ROUND(L992^(3/2)/K992*100*SQRT(2/PI()),0)</f>
        <v>26</v>
      </c>
      <c r="S992" s="1" t="str">
        <f>IF(AND(R992&gt;=R991,R992&gt;R993),"YES","NO")</f>
        <v>NO</v>
      </c>
      <c r="T992" s="1">
        <f>IF(C992&lt;C991,0,IF(T991=1,1,IF(S992="YES",1,0)))</f>
        <v>1</v>
      </c>
      <c r="U992" s="1" t="str">
        <f>IF(AND(T991=0,T992=1),"YES","NO")</f>
        <v>NO</v>
      </c>
    </row>
    <row r="993" spans="1:21" x14ac:dyDescent="0.3">
      <c r="A993" s="1">
        <v>992</v>
      </c>
      <c r="B993" s="1">
        <v>50</v>
      </c>
      <c r="C993" s="1">
        <v>21000</v>
      </c>
      <c r="D993" s="1">
        <v>11</v>
      </c>
      <c r="E993" s="1">
        <v>8.5</v>
      </c>
      <c r="F993" s="1">
        <v>2</v>
      </c>
      <c r="G993" s="1" t="s">
        <v>4</v>
      </c>
      <c r="H993" s="1">
        <v>24.11</v>
      </c>
      <c r="I993" s="1">
        <v>14.52</v>
      </c>
      <c r="J993" s="1">
        <v>43.59</v>
      </c>
      <c r="K993" s="1">
        <v>0.12</v>
      </c>
      <c r="L993" s="1">
        <v>0.12</v>
      </c>
      <c r="M993" s="3">
        <f>PI()*(D993*0.0254)^2/4</f>
        <v>6.1311604970797212E-2</v>
      </c>
      <c r="N993" s="1">
        <f>ROUND(H993*4.45,0)</f>
        <v>107</v>
      </c>
      <c r="O993" s="1">
        <f>I993*745.7</f>
        <v>10827.564</v>
      </c>
      <c r="P993" s="5">
        <f>ROUND(N993^(3/2)/O993/SQRT(2*1.28*M993)*100,0)</f>
        <v>26</v>
      </c>
      <c r="Q993" s="4">
        <f>E993/D993</f>
        <v>0.77272727272727271</v>
      </c>
      <c r="R993" s="1">
        <f>ROUND(L993^(3/2)/K993*100*SQRT(2/PI()),0)</f>
        <v>28</v>
      </c>
      <c r="S993" s="1" t="str">
        <f>IF(AND(R993&gt;=R992,R993&gt;R994),"YES","NO")</f>
        <v>NO</v>
      </c>
      <c r="T993" s="1">
        <f>IF(C993&lt;C992,0,IF(T992=1,1,IF(S993="YES",1,0)))</f>
        <v>1</v>
      </c>
      <c r="U993" s="1" t="str">
        <f>IF(AND(T992=0,T993=1),"YES","NO")</f>
        <v>NO</v>
      </c>
    </row>
    <row r="994" spans="1:21" x14ac:dyDescent="0.3">
      <c r="A994" s="1">
        <v>993</v>
      </c>
      <c r="B994" s="1">
        <v>51</v>
      </c>
      <c r="C994" s="1">
        <v>1000</v>
      </c>
      <c r="D994" s="1">
        <v>11</v>
      </c>
      <c r="E994" s="1">
        <v>8</v>
      </c>
      <c r="F994" s="1">
        <v>2</v>
      </c>
      <c r="G994" s="1" t="s">
        <v>4</v>
      </c>
      <c r="H994" s="1">
        <v>0.05</v>
      </c>
      <c r="I994" s="1">
        <v>0.01</v>
      </c>
      <c r="J994" s="1">
        <v>0.04</v>
      </c>
      <c r="K994" s="1">
        <v>0.05</v>
      </c>
      <c r="L994" s="1">
        <v>0.11</v>
      </c>
      <c r="M994" s="3">
        <f>PI()*(D994*0.0254)^2/4</f>
        <v>6.1311604970797212E-2</v>
      </c>
      <c r="N994" s="1">
        <f>ROUND(H994*4.45,0)</f>
        <v>0</v>
      </c>
      <c r="O994" s="1">
        <f>I994*745.7</f>
        <v>7.4570000000000007</v>
      </c>
      <c r="P994" s="5">
        <f>ROUND(N994^(3/2)/O994/SQRT(2*1.28*M994)*100,0)</f>
        <v>0</v>
      </c>
      <c r="Q994" s="4">
        <f>E994/D994</f>
        <v>0.72727272727272729</v>
      </c>
      <c r="R994" s="1">
        <f>ROUND(L994^(3/2)/K994*100*SQRT(2/PI()),0)</f>
        <v>58</v>
      </c>
      <c r="S994" s="1" t="str">
        <f>IF(AND(R994&gt;=R993,R994&gt;R995),"YES","NO")</f>
        <v>NO</v>
      </c>
      <c r="T994" s="1">
        <f>IF(C994&lt;C993,0,IF(T993=1,1,IF(S994="YES",1,0)))</f>
        <v>0</v>
      </c>
      <c r="U994" s="1" t="str">
        <f>IF(AND(T993=0,T994=1),"YES","NO")</f>
        <v>NO</v>
      </c>
    </row>
    <row r="995" spans="1:21" x14ac:dyDescent="0.3">
      <c r="A995" s="1">
        <v>994</v>
      </c>
      <c r="B995" s="1">
        <v>51</v>
      </c>
      <c r="C995" s="1">
        <v>2000</v>
      </c>
      <c r="D995" s="1">
        <v>11</v>
      </c>
      <c r="E995" s="1">
        <v>8</v>
      </c>
      <c r="F995" s="1">
        <v>2</v>
      </c>
      <c r="G995" s="1" t="s">
        <v>4</v>
      </c>
      <c r="H995" s="1">
        <v>0.21</v>
      </c>
      <c r="I995" s="1">
        <v>0.01</v>
      </c>
      <c r="J995" s="1">
        <v>0.17</v>
      </c>
      <c r="K995" s="1">
        <v>0.05</v>
      </c>
      <c r="L995" s="1">
        <v>0.11</v>
      </c>
      <c r="M995" s="3">
        <f>PI()*(D995*0.0254)^2/4</f>
        <v>6.1311604970797212E-2</v>
      </c>
      <c r="N995" s="1">
        <f>ROUND(H995*4.45,0)</f>
        <v>1</v>
      </c>
      <c r="O995" s="1">
        <f>I995*745.7</f>
        <v>7.4570000000000007</v>
      </c>
      <c r="P995" s="5">
        <f>ROUND(N995^(3/2)/O995/SQRT(2*1.28*M995)*100,0)</f>
        <v>34</v>
      </c>
      <c r="Q995" s="4">
        <f>E995/D995</f>
        <v>0.72727272727272729</v>
      </c>
      <c r="R995" s="1">
        <f>ROUND(L995^(3/2)/K995*100*SQRT(2/PI()),0)</f>
        <v>58</v>
      </c>
      <c r="S995" s="1" t="str">
        <f>IF(AND(R995&gt;=R994,R995&gt;R996),"YES","NO")</f>
        <v>NO</v>
      </c>
      <c r="T995" s="1">
        <f>IF(C995&lt;C994,0,IF(T994=1,1,IF(S995="YES",1,0)))</f>
        <v>0</v>
      </c>
      <c r="U995" s="1" t="str">
        <f>IF(AND(T994=0,T995=1),"YES","NO")</f>
        <v>NO</v>
      </c>
    </row>
    <row r="996" spans="1:21" x14ac:dyDescent="0.3">
      <c r="A996" s="1">
        <v>995</v>
      </c>
      <c r="B996" s="1">
        <v>51</v>
      </c>
      <c r="C996" s="1">
        <v>3000</v>
      </c>
      <c r="D996" s="1">
        <v>11</v>
      </c>
      <c r="E996" s="1">
        <v>8</v>
      </c>
      <c r="F996" s="1">
        <v>2</v>
      </c>
      <c r="G996" s="1" t="s">
        <v>4</v>
      </c>
      <c r="H996" s="1">
        <v>0.46</v>
      </c>
      <c r="I996" s="1">
        <v>0.02</v>
      </c>
      <c r="J996" s="1">
        <v>0.39</v>
      </c>
      <c r="K996" s="1">
        <v>0.05</v>
      </c>
      <c r="L996" s="1">
        <v>0.11</v>
      </c>
      <c r="M996" s="3">
        <f>PI()*(D996*0.0254)^2/4</f>
        <v>6.1311604970797212E-2</v>
      </c>
      <c r="N996" s="1">
        <f>ROUND(H996*4.45,0)</f>
        <v>2</v>
      </c>
      <c r="O996" s="1">
        <f>I996*745.7</f>
        <v>14.914000000000001</v>
      </c>
      <c r="P996" s="5">
        <f>ROUND(N996^(3/2)/O996/SQRT(2*1.28*M996)*100,0)</f>
        <v>48</v>
      </c>
      <c r="Q996" s="4">
        <f>E996/D996</f>
        <v>0.72727272727272729</v>
      </c>
      <c r="R996" s="1">
        <f>ROUND(L996^(3/2)/K996*100*SQRT(2/PI()),0)</f>
        <v>58</v>
      </c>
      <c r="S996" s="1" t="str">
        <f>IF(AND(R996&gt;=R995,R996&gt;R997),"YES","NO")</f>
        <v>NO</v>
      </c>
      <c r="T996" s="1">
        <f>IF(C996&lt;C995,0,IF(T995=1,1,IF(S996="YES",1,0)))</f>
        <v>0</v>
      </c>
      <c r="U996" s="1" t="str">
        <f>IF(AND(T995=0,T996=1),"YES","NO")</f>
        <v>NO</v>
      </c>
    </row>
    <row r="997" spans="1:21" x14ac:dyDescent="0.3">
      <c r="A997" s="1">
        <v>996</v>
      </c>
      <c r="B997" s="1">
        <v>51</v>
      </c>
      <c r="C997" s="1">
        <v>4000</v>
      </c>
      <c r="D997" s="1">
        <v>11</v>
      </c>
      <c r="E997" s="1">
        <v>8</v>
      </c>
      <c r="F997" s="1">
        <v>2</v>
      </c>
      <c r="G997" s="1" t="s">
        <v>4</v>
      </c>
      <c r="H997" s="1">
        <v>0.83</v>
      </c>
      <c r="I997" s="1">
        <v>0.04</v>
      </c>
      <c r="J997" s="1">
        <v>0.69</v>
      </c>
      <c r="K997" s="1">
        <v>0.05</v>
      </c>
      <c r="L997" s="1">
        <v>0.11</v>
      </c>
      <c r="M997" s="3">
        <f>PI()*(D997*0.0254)^2/4</f>
        <v>6.1311604970797212E-2</v>
      </c>
      <c r="N997" s="1">
        <f>ROUND(H997*4.45,0)</f>
        <v>4</v>
      </c>
      <c r="O997" s="1">
        <f>I997*745.7</f>
        <v>29.828000000000003</v>
      </c>
      <c r="P997" s="5">
        <f>ROUND(N997^(3/2)/O997/SQRT(2*1.28*M997)*100,0)</f>
        <v>68</v>
      </c>
      <c r="Q997" s="4">
        <f>E997/D997</f>
        <v>0.72727272727272729</v>
      </c>
      <c r="R997" s="1">
        <f>ROUND(L997^(3/2)/K997*100*SQRT(2/PI()),0)</f>
        <v>58</v>
      </c>
      <c r="S997" s="1" t="str">
        <f>IF(AND(R997&gt;=R996,R997&gt;R998),"YES","NO")</f>
        <v>NO</v>
      </c>
      <c r="T997" s="1">
        <f>IF(C997&lt;C996,0,IF(T996=1,1,IF(S997="YES",1,0)))</f>
        <v>0</v>
      </c>
      <c r="U997" s="1" t="str">
        <f>IF(AND(T996=0,T997=1),"YES","NO")</f>
        <v>NO</v>
      </c>
    </row>
    <row r="998" spans="1:21" x14ac:dyDescent="0.3">
      <c r="A998" s="1">
        <v>997</v>
      </c>
      <c r="B998" s="1">
        <v>51</v>
      </c>
      <c r="C998" s="1">
        <v>5000</v>
      </c>
      <c r="D998" s="1">
        <v>11</v>
      </c>
      <c r="E998" s="1">
        <v>8</v>
      </c>
      <c r="F998" s="1">
        <v>2</v>
      </c>
      <c r="G998" s="1" t="s">
        <v>4</v>
      </c>
      <c r="H998" s="1">
        <v>1.29</v>
      </c>
      <c r="I998" s="1">
        <v>0.08</v>
      </c>
      <c r="J998" s="1">
        <v>1.06</v>
      </c>
      <c r="K998" s="1">
        <v>0.05</v>
      </c>
      <c r="L998" s="1">
        <v>0.11</v>
      </c>
      <c r="M998" s="3">
        <f>PI()*(D998*0.0254)^2/4</f>
        <v>6.1311604970797212E-2</v>
      </c>
      <c r="N998" s="1">
        <f>ROUND(H998*4.45,0)</f>
        <v>6</v>
      </c>
      <c r="O998" s="1">
        <f>I998*745.7</f>
        <v>59.656000000000006</v>
      </c>
      <c r="P998" s="5">
        <f>ROUND(N998^(3/2)/O998/SQRT(2*1.28*M998)*100,0)</f>
        <v>62</v>
      </c>
      <c r="Q998" s="4">
        <f>E998/D998</f>
        <v>0.72727272727272729</v>
      </c>
      <c r="R998" s="1">
        <f>ROUND(L998^(3/2)/K998*100*SQRT(2/PI()),0)</f>
        <v>58</v>
      </c>
      <c r="S998" s="1" t="str">
        <f>IF(AND(R998&gt;=R997,R998&gt;R999),"YES","NO")</f>
        <v>NO</v>
      </c>
      <c r="T998" s="1">
        <f>IF(C998&lt;C997,0,IF(T997=1,1,IF(S998="YES",1,0)))</f>
        <v>0</v>
      </c>
      <c r="U998" s="1" t="str">
        <f>IF(AND(T997=0,T998=1),"YES","NO")</f>
        <v>NO</v>
      </c>
    </row>
    <row r="999" spans="1:21" x14ac:dyDescent="0.3">
      <c r="A999" s="1">
        <v>998</v>
      </c>
      <c r="B999" s="1">
        <v>51</v>
      </c>
      <c r="C999" s="1">
        <v>6000</v>
      </c>
      <c r="D999" s="1">
        <v>11</v>
      </c>
      <c r="E999" s="1">
        <v>8</v>
      </c>
      <c r="F999" s="1">
        <v>2</v>
      </c>
      <c r="G999" s="1" t="s">
        <v>4</v>
      </c>
      <c r="H999" s="1">
        <v>1.86</v>
      </c>
      <c r="I999" s="1">
        <v>0.14000000000000001</v>
      </c>
      <c r="J999" s="1">
        <v>1.46</v>
      </c>
      <c r="K999" s="1">
        <v>0.05</v>
      </c>
      <c r="L999" s="1">
        <v>0.11</v>
      </c>
      <c r="M999" s="3">
        <f>PI()*(D999*0.0254)^2/4</f>
        <v>6.1311604970797212E-2</v>
      </c>
      <c r="N999" s="1">
        <f>ROUND(H999*4.45,0)</f>
        <v>8</v>
      </c>
      <c r="O999" s="1">
        <f>I999*745.7</f>
        <v>104.39800000000001</v>
      </c>
      <c r="P999" s="5">
        <f>ROUND(N999^(3/2)/O999/SQRT(2*1.28*M999)*100,0)</f>
        <v>55</v>
      </c>
      <c r="Q999" s="4">
        <f>E999/D999</f>
        <v>0.72727272727272729</v>
      </c>
      <c r="R999" s="1">
        <f>ROUND(L999^(3/2)/K999*100*SQRT(2/PI()),0)</f>
        <v>58</v>
      </c>
      <c r="S999" s="1" t="str">
        <f>IF(AND(R999&gt;=R998,R999&gt;R1000),"YES","NO")</f>
        <v>NO</v>
      </c>
      <c r="T999" s="1">
        <f>IF(C999&lt;C998,0,IF(T998=1,1,IF(S999="YES",1,0)))</f>
        <v>0</v>
      </c>
      <c r="U999" s="1" t="str">
        <f>IF(AND(T998=0,T999=1),"YES","NO")</f>
        <v>NO</v>
      </c>
    </row>
    <row r="1000" spans="1:21" x14ac:dyDescent="0.3">
      <c r="A1000" s="1">
        <v>999</v>
      </c>
      <c r="B1000" s="1">
        <v>51</v>
      </c>
      <c r="C1000" s="1">
        <v>7000</v>
      </c>
      <c r="D1000" s="1">
        <v>11</v>
      </c>
      <c r="E1000" s="1">
        <v>8</v>
      </c>
      <c r="F1000" s="1">
        <v>2</v>
      </c>
      <c r="G1000" s="1" t="s">
        <v>4</v>
      </c>
      <c r="H1000" s="1">
        <v>2.52</v>
      </c>
      <c r="I1000" s="1">
        <v>0.21</v>
      </c>
      <c r="J1000" s="1">
        <v>1.91</v>
      </c>
      <c r="K1000" s="1">
        <v>0.05</v>
      </c>
      <c r="L1000" s="1">
        <v>0.11</v>
      </c>
      <c r="M1000" s="3">
        <f>PI()*(D1000*0.0254)^2/4</f>
        <v>6.1311604970797212E-2</v>
      </c>
      <c r="N1000" s="1">
        <f>ROUND(H1000*4.45,0)</f>
        <v>11</v>
      </c>
      <c r="O1000" s="1">
        <f>I1000*745.7</f>
        <v>156.59700000000001</v>
      </c>
      <c r="P1000" s="5">
        <f>ROUND(N1000^(3/2)/O1000/SQRT(2*1.28*M1000)*100,0)</f>
        <v>59</v>
      </c>
      <c r="Q1000" s="4">
        <f>E1000/D1000</f>
        <v>0.72727272727272729</v>
      </c>
      <c r="R1000" s="1">
        <f>ROUND(L1000^(3/2)/K1000*100*SQRT(2/PI()),0)</f>
        <v>58</v>
      </c>
      <c r="S1000" s="1" t="str">
        <f>IF(AND(R1000&gt;=R999,R1000&gt;R1001),"YES","NO")</f>
        <v>NO</v>
      </c>
      <c r="T1000" s="1">
        <f>IF(C1000&lt;C999,0,IF(T999=1,1,IF(S1000="YES",1,0)))</f>
        <v>0</v>
      </c>
      <c r="U1000" s="1" t="str">
        <f>IF(AND(T999=0,T1000=1),"YES","NO")</f>
        <v>NO</v>
      </c>
    </row>
    <row r="1001" spans="1:21" x14ac:dyDescent="0.3">
      <c r="A1001" s="1">
        <v>1000</v>
      </c>
      <c r="B1001" s="1">
        <v>51</v>
      </c>
      <c r="C1001" s="1">
        <v>8000</v>
      </c>
      <c r="D1001" s="1">
        <v>11</v>
      </c>
      <c r="E1001" s="1">
        <v>8</v>
      </c>
      <c r="F1001" s="1">
        <v>2</v>
      </c>
      <c r="G1001" s="1" t="s">
        <v>4</v>
      </c>
      <c r="H1001" s="1">
        <v>3.3</v>
      </c>
      <c r="I1001" s="1">
        <v>0.33</v>
      </c>
      <c r="J1001" s="1">
        <v>2.58</v>
      </c>
      <c r="K1001" s="1">
        <v>0.05</v>
      </c>
      <c r="L1001" s="1">
        <v>0.11</v>
      </c>
      <c r="M1001" s="3">
        <f>PI()*(D1001*0.0254)^2/4</f>
        <v>6.1311604970797212E-2</v>
      </c>
      <c r="N1001" s="1">
        <f>ROUND(H1001*4.45,0)</f>
        <v>15</v>
      </c>
      <c r="O1001" s="1">
        <f>I1001*745.7</f>
        <v>246.08100000000002</v>
      </c>
      <c r="P1001" s="5">
        <f>ROUND(N1001^(3/2)/O1001/SQRT(2*1.28*M1001)*100,0)</f>
        <v>60</v>
      </c>
      <c r="Q1001" s="4">
        <f>E1001/D1001</f>
        <v>0.72727272727272729</v>
      </c>
      <c r="R1001" s="1">
        <f>ROUND(L1001^(3/2)/K1001*100*SQRT(2/PI()),0)</f>
        <v>58</v>
      </c>
      <c r="S1001" s="1" t="str">
        <f>IF(AND(R1001&gt;=R1000,R1001&gt;R1002),"YES","NO")</f>
        <v>YES</v>
      </c>
      <c r="T1001" s="1">
        <f>IF(C1001&lt;C1000,0,IF(T1000=1,1,IF(S1001="YES",1,0)))</f>
        <v>1</v>
      </c>
      <c r="U1001" s="1" t="str">
        <f>IF(AND(T1000=0,T1001=1),"YES","NO")</f>
        <v>YES</v>
      </c>
    </row>
    <row r="1002" spans="1:21" x14ac:dyDescent="0.3">
      <c r="A1002" s="1">
        <v>1001</v>
      </c>
      <c r="B1002" s="1">
        <v>51</v>
      </c>
      <c r="C1002" s="1">
        <v>9000</v>
      </c>
      <c r="D1002" s="1">
        <v>11</v>
      </c>
      <c r="E1002" s="1">
        <v>8</v>
      </c>
      <c r="F1002" s="1">
        <v>2</v>
      </c>
      <c r="G1002" s="1" t="s">
        <v>4</v>
      </c>
      <c r="H1002" s="1">
        <v>4.26</v>
      </c>
      <c r="I1002" s="1">
        <v>0.63</v>
      </c>
      <c r="J1002" s="1">
        <v>4.45</v>
      </c>
      <c r="K1002" s="1">
        <v>7.0000000000000007E-2</v>
      </c>
      <c r="L1002" s="1">
        <v>0.11</v>
      </c>
      <c r="M1002" s="3">
        <f>PI()*(D1002*0.0254)^2/4</f>
        <v>6.1311604970797212E-2</v>
      </c>
      <c r="N1002" s="1">
        <f>ROUND(H1002*4.45,0)</f>
        <v>19</v>
      </c>
      <c r="O1002" s="1">
        <f>I1002*745.7</f>
        <v>469.79100000000005</v>
      </c>
      <c r="P1002" s="5">
        <f>ROUND(N1002^(3/2)/O1002/SQRT(2*1.28*M1002)*100,0)</f>
        <v>44</v>
      </c>
      <c r="Q1002" s="4">
        <f>E1002/D1002</f>
        <v>0.72727272727272729</v>
      </c>
      <c r="R1002" s="1">
        <f>ROUND(L1002^(3/2)/K1002*100*SQRT(2/PI()),0)</f>
        <v>42</v>
      </c>
      <c r="S1002" s="1" t="str">
        <f>IF(AND(R1002&gt;=R1001,R1002&gt;R1003),"YES","NO")</f>
        <v>NO</v>
      </c>
      <c r="T1002" s="1">
        <f>IF(C1002&lt;C1001,0,IF(T1001=1,1,IF(S1002="YES",1,0)))</f>
        <v>1</v>
      </c>
      <c r="U1002" s="1" t="str">
        <f>IF(AND(T1001=0,T1002=1),"YES","NO")</f>
        <v>NO</v>
      </c>
    </row>
    <row r="1003" spans="1:21" x14ac:dyDescent="0.3">
      <c r="A1003" s="1">
        <v>1002</v>
      </c>
      <c r="B1003" s="1">
        <v>51</v>
      </c>
      <c r="C1003" s="1">
        <v>10000</v>
      </c>
      <c r="D1003" s="1">
        <v>11</v>
      </c>
      <c r="E1003" s="1">
        <v>8</v>
      </c>
      <c r="F1003" s="1">
        <v>2</v>
      </c>
      <c r="G1003" s="1" t="s">
        <v>4</v>
      </c>
      <c r="H1003" s="1">
        <v>5.35</v>
      </c>
      <c r="I1003" s="1">
        <v>1.1000000000000001</v>
      </c>
      <c r="J1003" s="1">
        <v>6.9</v>
      </c>
      <c r="K1003" s="1">
        <v>0.08</v>
      </c>
      <c r="L1003" s="1">
        <v>0.11</v>
      </c>
      <c r="M1003" s="3">
        <f>PI()*(D1003*0.0254)^2/4</f>
        <v>6.1311604970797212E-2</v>
      </c>
      <c r="N1003" s="1">
        <f>ROUND(H1003*4.45,0)</f>
        <v>24</v>
      </c>
      <c r="O1003" s="1">
        <f>I1003*745.7</f>
        <v>820.2700000000001</v>
      </c>
      <c r="P1003" s="5">
        <f>ROUND(N1003^(3/2)/O1003/SQRT(2*1.28*M1003)*100,0)</f>
        <v>36</v>
      </c>
      <c r="Q1003" s="4">
        <f>E1003/D1003</f>
        <v>0.72727272727272729</v>
      </c>
      <c r="R1003" s="1">
        <f>ROUND(L1003^(3/2)/K1003*100*SQRT(2/PI()),0)</f>
        <v>36</v>
      </c>
      <c r="S1003" s="1" t="str">
        <f>IF(AND(R1003&gt;=R1002,R1003&gt;R1004),"YES","NO")</f>
        <v>NO</v>
      </c>
      <c r="T1003" s="1">
        <f>IF(C1003&lt;C1002,0,IF(T1002=1,1,IF(S1003="YES",1,0)))</f>
        <v>1</v>
      </c>
      <c r="U1003" s="1" t="str">
        <f>IF(AND(T1002=0,T1003=1),"YES","NO")</f>
        <v>NO</v>
      </c>
    </row>
    <row r="1004" spans="1:21" x14ac:dyDescent="0.3">
      <c r="A1004" s="1">
        <v>1003</v>
      </c>
      <c r="B1004" s="1">
        <v>51</v>
      </c>
      <c r="C1004" s="1">
        <v>11000</v>
      </c>
      <c r="D1004" s="1">
        <v>11</v>
      </c>
      <c r="E1004" s="1">
        <v>8</v>
      </c>
      <c r="F1004" s="1">
        <v>2</v>
      </c>
      <c r="G1004" s="1" t="s">
        <v>4</v>
      </c>
      <c r="H1004" s="1">
        <v>6.58</v>
      </c>
      <c r="I1004" s="1">
        <v>1.75</v>
      </c>
      <c r="J1004" s="1">
        <v>10.050000000000001</v>
      </c>
      <c r="K1004" s="1">
        <v>0.1</v>
      </c>
      <c r="L1004" s="1">
        <v>0.12</v>
      </c>
      <c r="M1004" s="3">
        <f>PI()*(D1004*0.0254)^2/4</f>
        <v>6.1311604970797212E-2</v>
      </c>
      <c r="N1004" s="1">
        <f>ROUND(H1004*4.45,0)</f>
        <v>29</v>
      </c>
      <c r="O1004" s="1">
        <f>I1004*745.7</f>
        <v>1304.9750000000001</v>
      </c>
      <c r="P1004" s="5">
        <f>ROUND(N1004^(3/2)/O1004/SQRT(2*1.28*M1004)*100,0)</f>
        <v>30</v>
      </c>
      <c r="Q1004" s="4">
        <f>E1004/D1004</f>
        <v>0.72727272727272729</v>
      </c>
      <c r="R1004" s="1">
        <f>ROUND(L1004^(3/2)/K1004*100*SQRT(2/PI()),0)</f>
        <v>33</v>
      </c>
      <c r="S1004" s="1" t="str">
        <f>IF(AND(R1004&gt;=R1003,R1004&gt;R1005),"YES","NO")</f>
        <v>NO</v>
      </c>
      <c r="T1004" s="1">
        <f>IF(C1004&lt;C1003,0,IF(T1003=1,1,IF(S1004="YES",1,0)))</f>
        <v>1</v>
      </c>
      <c r="U1004" s="1" t="str">
        <f>IF(AND(T1003=0,T1004=1),"YES","NO")</f>
        <v>NO</v>
      </c>
    </row>
    <row r="1005" spans="1:21" x14ac:dyDescent="0.3">
      <c r="A1005" s="1">
        <v>1004</v>
      </c>
      <c r="B1005" s="1">
        <v>51</v>
      </c>
      <c r="C1005" s="1">
        <v>12000</v>
      </c>
      <c r="D1005" s="1">
        <v>11</v>
      </c>
      <c r="E1005" s="1">
        <v>8</v>
      </c>
      <c r="F1005" s="1">
        <v>2</v>
      </c>
      <c r="G1005" s="1" t="s">
        <v>4</v>
      </c>
      <c r="H1005" s="1">
        <v>7.95</v>
      </c>
      <c r="I1005" s="1">
        <v>2.67</v>
      </c>
      <c r="J1005" s="1">
        <v>14.05</v>
      </c>
      <c r="K1005" s="1">
        <v>0.12</v>
      </c>
      <c r="L1005" s="1">
        <v>0.12</v>
      </c>
      <c r="M1005" s="3">
        <f>PI()*(D1005*0.0254)^2/4</f>
        <v>6.1311604970797212E-2</v>
      </c>
      <c r="N1005" s="1">
        <f>ROUND(H1005*4.45,0)</f>
        <v>35</v>
      </c>
      <c r="O1005" s="1">
        <f>I1005*745.7</f>
        <v>1991.019</v>
      </c>
      <c r="P1005" s="5">
        <f>ROUND(N1005^(3/2)/O1005/SQRT(2*1.28*M1005)*100,0)</f>
        <v>26</v>
      </c>
      <c r="Q1005" s="4">
        <f>E1005/D1005</f>
        <v>0.72727272727272729</v>
      </c>
      <c r="R1005" s="1">
        <f>ROUND(L1005^(3/2)/K1005*100*SQRT(2/PI()),0)</f>
        <v>28</v>
      </c>
      <c r="S1005" s="1" t="str">
        <f>IF(AND(R1005&gt;=R1004,R1005&gt;R1006),"YES","NO")</f>
        <v>NO</v>
      </c>
      <c r="T1005" s="1">
        <f>IF(C1005&lt;C1004,0,IF(T1004=1,1,IF(S1005="YES",1,0)))</f>
        <v>1</v>
      </c>
      <c r="U1005" s="1" t="str">
        <f>IF(AND(T1004=0,T1005=1),"YES","NO")</f>
        <v>NO</v>
      </c>
    </row>
    <row r="1006" spans="1:21" x14ac:dyDescent="0.3">
      <c r="A1006" s="1">
        <v>1005</v>
      </c>
      <c r="B1006" s="1">
        <v>51</v>
      </c>
      <c r="C1006" s="1">
        <v>13000</v>
      </c>
      <c r="D1006" s="1">
        <v>11</v>
      </c>
      <c r="E1006" s="1">
        <v>8</v>
      </c>
      <c r="F1006" s="1">
        <v>2</v>
      </c>
      <c r="G1006" s="1" t="s">
        <v>4</v>
      </c>
      <c r="H1006" s="1">
        <v>9.48</v>
      </c>
      <c r="I1006" s="1">
        <v>3.93</v>
      </c>
      <c r="J1006" s="1">
        <v>19.07</v>
      </c>
      <c r="K1006" s="1">
        <v>0.14000000000000001</v>
      </c>
      <c r="L1006" s="1">
        <v>0.12</v>
      </c>
      <c r="M1006" s="3">
        <f>PI()*(D1006*0.0254)^2/4</f>
        <v>6.1311604970797212E-2</v>
      </c>
      <c r="N1006" s="1">
        <f>ROUND(H1006*4.45,0)</f>
        <v>42</v>
      </c>
      <c r="O1006" s="1">
        <f>I1006*745.7</f>
        <v>2930.6010000000001</v>
      </c>
      <c r="P1006" s="5">
        <f>ROUND(N1006^(3/2)/O1006/SQRT(2*1.28*M1006)*100,0)</f>
        <v>23</v>
      </c>
      <c r="Q1006" s="4">
        <f>E1006/D1006</f>
        <v>0.72727272727272729</v>
      </c>
      <c r="R1006" s="1">
        <f>ROUND(L1006^(3/2)/K1006*100*SQRT(2/PI()),0)</f>
        <v>24</v>
      </c>
      <c r="S1006" s="1" t="str">
        <f>IF(AND(R1006&gt;=R1005,R1006&gt;R1007),"YES","NO")</f>
        <v>NO</v>
      </c>
      <c r="T1006" s="1">
        <f>IF(C1006&lt;C1005,0,IF(T1005=1,1,IF(S1006="YES",1,0)))</f>
        <v>1</v>
      </c>
      <c r="U1006" s="1" t="str">
        <f>IF(AND(T1005=0,T1006=1),"YES","NO")</f>
        <v>NO</v>
      </c>
    </row>
    <row r="1007" spans="1:21" x14ac:dyDescent="0.3">
      <c r="A1007" s="1">
        <v>1006</v>
      </c>
      <c r="B1007" s="1">
        <v>51</v>
      </c>
      <c r="C1007" s="1">
        <v>13999</v>
      </c>
      <c r="D1007" s="1">
        <v>11</v>
      </c>
      <c r="E1007" s="1">
        <v>8</v>
      </c>
      <c r="F1007" s="1">
        <v>2</v>
      </c>
      <c r="G1007" s="1" t="s">
        <v>4</v>
      </c>
      <c r="H1007" s="1">
        <v>11.17</v>
      </c>
      <c r="I1007" s="1">
        <v>5.62</v>
      </c>
      <c r="J1007" s="1">
        <v>25.29</v>
      </c>
      <c r="K1007" s="1">
        <v>0.16</v>
      </c>
      <c r="L1007" s="1">
        <v>0.12</v>
      </c>
      <c r="M1007" s="3">
        <f>PI()*(D1007*0.0254)^2/4</f>
        <v>6.1311604970797212E-2</v>
      </c>
      <c r="N1007" s="1">
        <f>ROUND(H1007*4.45,0)</f>
        <v>50</v>
      </c>
      <c r="O1007" s="1">
        <f>I1007*745.7</f>
        <v>4190.8340000000007</v>
      </c>
      <c r="P1007" s="5">
        <f>ROUND(N1007^(3/2)/O1007/SQRT(2*1.28*M1007)*100,0)</f>
        <v>21</v>
      </c>
      <c r="Q1007" s="4">
        <f>E1007/D1007</f>
        <v>0.72727272727272729</v>
      </c>
      <c r="R1007" s="1">
        <f>ROUND(L1007^(3/2)/K1007*100*SQRT(2/PI()),0)</f>
        <v>21</v>
      </c>
      <c r="S1007" s="1" t="str">
        <f>IF(AND(R1007&gt;=R1006,R1007&gt;R1008),"YES","NO")</f>
        <v>NO</v>
      </c>
      <c r="T1007" s="1">
        <f>IF(C1007&lt;C1006,0,IF(T1006=1,1,IF(S1007="YES",1,0)))</f>
        <v>1</v>
      </c>
      <c r="U1007" s="1" t="str">
        <f>IF(AND(T1006=0,T1007=1),"YES","NO")</f>
        <v>NO</v>
      </c>
    </row>
    <row r="1008" spans="1:21" x14ac:dyDescent="0.3">
      <c r="A1008" s="1">
        <v>1007</v>
      </c>
      <c r="B1008" s="1">
        <v>51</v>
      </c>
      <c r="C1008" s="1">
        <v>15000</v>
      </c>
      <c r="D1008" s="1">
        <v>11</v>
      </c>
      <c r="E1008" s="1">
        <v>8</v>
      </c>
      <c r="F1008" s="1">
        <v>2</v>
      </c>
      <c r="G1008" s="1" t="s">
        <v>4</v>
      </c>
      <c r="H1008" s="1">
        <v>13.03</v>
      </c>
      <c r="I1008" s="1">
        <v>7.89</v>
      </c>
      <c r="J1008" s="1">
        <v>33.15</v>
      </c>
      <c r="K1008" s="1">
        <v>0.18</v>
      </c>
      <c r="L1008" s="1">
        <v>0.12</v>
      </c>
      <c r="M1008" s="3">
        <f>PI()*(D1008*0.0254)^2/4</f>
        <v>6.1311604970797212E-2</v>
      </c>
      <c r="N1008" s="1">
        <f>ROUND(H1008*4.45,0)</f>
        <v>58</v>
      </c>
      <c r="O1008" s="1">
        <f>I1008*745.7</f>
        <v>5883.5730000000003</v>
      </c>
      <c r="P1008" s="5">
        <f>ROUND(N1008^(3/2)/O1008/SQRT(2*1.28*M1008)*100,0)</f>
        <v>19</v>
      </c>
      <c r="Q1008" s="4">
        <f>E1008/D1008</f>
        <v>0.72727272727272729</v>
      </c>
      <c r="R1008" s="1">
        <f>ROUND(L1008^(3/2)/K1008*100*SQRT(2/PI()),0)</f>
        <v>18</v>
      </c>
      <c r="S1008" s="1" t="str">
        <f>IF(AND(R1008&gt;=R1007,R1008&gt;R1009),"YES","NO")</f>
        <v>NO</v>
      </c>
      <c r="T1008" s="1">
        <f>IF(C1008&lt;C1007,0,IF(T1007=1,1,IF(S1008="YES",1,0)))</f>
        <v>1</v>
      </c>
      <c r="U1008" s="1" t="str">
        <f>IF(AND(T1007=0,T1008=1),"YES","NO")</f>
        <v>NO</v>
      </c>
    </row>
    <row r="1009" spans="1:21" x14ac:dyDescent="0.3">
      <c r="A1009" s="1">
        <v>1008</v>
      </c>
      <c r="B1009" s="1">
        <v>51</v>
      </c>
      <c r="C1009" s="1">
        <v>16000</v>
      </c>
      <c r="D1009" s="1">
        <v>11</v>
      </c>
      <c r="E1009" s="1">
        <v>8</v>
      </c>
      <c r="F1009" s="1">
        <v>2</v>
      </c>
      <c r="G1009" s="1" t="s">
        <v>4</v>
      </c>
      <c r="H1009" s="1">
        <v>14.91</v>
      </c>
      <c r="I1009" s="1">
        <v>10.27</v>
      </c>
      <c r="J1009" s="1">
        <v>40.450000000000003</v>
      </c>
      <c r="K1009" s="1">
        <v>0.19</v>
      </c>
      <c r="L1009" s="1">
        <v>0.12</v>
      </c>
      <c r="M1009" s="3">
        <f>PI()*(D1009*0.0254)^2/4</f>
        <v>6.1311604970797212E-2</v>
      </c>
      <c r="N1009" s="1">
        <f>ROUND(H1009*4.45,0)</f>
        <v>66</v>
      </c>
      <c r="O1009" s="1">
        <f>I1009*745.7</f>
        <v>7658.3389999999999</v>
      </c>
      <c r="P1009" s="5">
        <f>ROUND(N1009^(3/2)/O1009/SQRT(2*1.28*M1009)*100,0)</f>
        <v>18</v>
      </c>
      <c r="Q1009" s="4">
        <f>E1009/D1009</f>
        <v>0.72727272727272729</v>
      </c>
      <c r="R1009" s="1">
        <f>ROUND(L1009^(3/2)/K1009*100*SQRT(2/PI()),0)</f>
        <v>17</v>
      </c>
      <c r="S1009" s="1" t="str">
        <f>IF(AND(R1009&gt;=R1008,R1009&gt;R1010),"YES","NO")</f>
        <v>NO</v>
      </c>
      <c r="T1009" s="1">
        <f>IF(C1009&lt;C1008,0,IF(T1008=1,1,IF(S1009="YES",1,0)))</f>
        <v>1</v>
      </c>
      <c r="U1009" s="1" t="str">
        <f>IF(AND(T1008=0,T1009=1),"YES","NO")</f>
        <v>NO</v>
      </c>
    </row>
    <row r="1010" spans="1:21" x14ac:dyDescent="0.3">
      <c r="A1010" s="1">
        <v>1009</v>
      </c>
      <c r="B1010" s="1">
        <v>51</v>
      </c>
      <c r="C1010" s="1">
        <v>17000</v>
      </c>
      <c r="D1010" s="1">
        <v>11</v>
      </c>
      <c r="E1010" s="1">
        <v>8</v>
      </c>
      <c r="F1010" s="1">
        <v>2</v>
      </c>
      <c r="G1010" s="1" t="s">
        <v>4</v>
      </c>
      <c r="H1010" s="1">
        <v>16.920000000000002</v>
      </c>
      <c r="I1010" s="1">
        <v>14.57</v>
      </c>
      <c r="J1010" s="1">
        <v>54.02</v>
      </c>
      <c r="K1010" s="1">
        <v>0.23</v>
      </c>
      <c r="L1010" s="1">
        <v>0.13</v>
      </c>
      <c r="M1010" s="3">
        <f>PI()*(D1010*0.0254)^2/4</f>
        <v>6.1311604970797212E-2</v>
      </c>
      <c r="N1010" s="1">
        <f>ROUND(H1010*4.45,0)</f>
        <v>75</v>
      </c>
      <c r="O1010" s="1">
        <f>I1010*745.7</f>
        <v>10864.849</v>
      </c>
      <c r="P1010" s="5">
        <f>ROUND(N1010^(3/2)/O1010/SQRT(2*1.28*M1010)*100,0)</f>
        <v>15</v>
      </c>
      <c r="Q1010" s="4">
        <f>E1010/D1010</f>
        <v>0.72727272727272729</v>
      </c>
      <c r="R1010" s="1">
        <f>ROUND(L1010^(3/2)/K1010*100*SQRT(2/PI()),0)</f>
        <v>16</v>
      </c>
      <c r="S1010" s="1" t="str">
        <f>IF(AND(R1010&gt;=R1009,R1010&gt;R1011),"YES","NO")</f>
        <v>NO</v>
      </c>
      <c r="T1010" s="1">
        <f>IF(C1010&lt;C1009,0,IF(T1009=1,1,IF(S1010="YES",1,0)))</f>
        <v>1</v>
      </c>
      <c r="U1010" s="1" t="str">
        <f>IF(AND(T1009=0,T1010=1),"YES","NO")</f>
        <v>NO</v>
      </c>
    </row>
    <row r="1011" spans="1:21" x14ac:dyDescent="0.3">
      <c r="A1011" s="1">
        <v>1010</v>
      </c>
      <c r="B1011" s="1">
        <v>51</v>
      </c>
      <c r="C1011" s="1">
        <v>20000</v>
      </c>
      <c r="D1011" s="1">
        <v>11</v>
      </c>
      <c r="E1011" s="1">
        <v>8</v>
      </c>
      <c r="F1011" s="1">
        <v>2</v>
      </c>
      <c r="G1011" s="1" t="s">
        <v>4</v>
      </c>
      <c r="H1011" s="1">
        <v>21.85</v>
      </c>
      <c r="I1011" s="1">
        <v>12.35</v>
      </c>
      <c r="J1011" s="1">
        <v>38.93</v>
      </c>
      <c r="K1011" s="1">
        <v>0.12</v>
      </c>
      <c r="L1011" s="1">
        <v>0.12</v>
      </c>
      <c r="M1011" s="3">
        <f>PI()*(D1011*0.0254)^2/4</f>
        <v>6.1311604970797212E-2</v>
      </c>
      <c r="N1011" s="1">
        <f>ROUND(H1011*4.45,0)</f>
        <v>97</v>
      </c>
      <c r="O1011" s="1">
        <f>I1011*745.7</f>
        <v>9209.3950000000004</v>
      </c>
      <c r="P1011" s="5">
        <f>ROUND(N1011^(3/2)/O1011/SQRT(2*1.28*M1011)*100,0)</f>
        <v>26</v>
      </c>
      <c r="Q1011" s="4">
        <f>E1011/D1011</f>
        <v>0.72727272727272729</v>
      </c>
      <c r="R1011" s="1">
        <f>ROUND(L1011^(3/2)/K1011*100*SQRT(2/PI()),0)</f>
        <v>28</v>
      </c>
      <c r="S1011" s="1" t="str">
        <f>IF(AND(R1011&gt;=R1010,R1011&gt;R1012),"YES","NO")</f>
        <v>NO</v>
      </c>
      <c r="T1011" s="1">
        <f>IF(C1011&lt;C1010,0,IF(T1010=1,1,IF(S1011="YES",1,0)))</f>
        <v>1</v>
      </c>
      <c r="U1011" s="1" t="str">
        <f>IF(AND(T1010=0,T1011=1),"YES","NO")</f>
        <v>NO</v>
      </c>
    </row>
    <row r="1012" spans="1:21" x14ac:dyDescent="0.3">
      <c r="A1012" s="1">
        <v>1011</v>
      </c>
      <c r="B1012" s="1">
        <v>52</v>
      </c>
      <c r="C1012" s="1">
        <v>1000</v>
      </c>
      <c r="D1012" s="1">
        <v>11</v>
      </c>
      <c r="E1012" s="1">
        <v>8</v>
      </c>
      <c r="F1012" s="1">
        <v>2</v>
      </c>
      <c r="G1012" s="1" t="s">
        <v>8</v>
      </c>
      <c r="H1012" s="1">
        <v>0.05</v>
      </c>
      <c r="I1012" s="1">
        <v>0.01</v>
      </c>
      <c r="J1012" s="1">
        <v>0.04</v>
      </c>
      <c r="K1012" s="1">
        <v>0.05</v>
      </c>
      <c r="L1012" s="1">
        <v>0.11</v>
      </c>
      <c r="M1012" s="3">
        <f>PI()*(D1012*0.0254)^2/4</f>
        <v>6.1311604970797212E-2</v>
      </c>
      <c r="N1012" s="1">
        <f>ROUND(H1012*4.45,0)</f>
        <v>0</v>
      </c>
      <c r="O1012" s="1">
        <f>I1012*745.7</f>
        <v>7.4570000000000007</v>
      </c>
      <c r="P1012" s="5">
        <f>ROUND(N1012^(3/2)/O1012/SQRT(2*1.28*M1012)*100,0)</f>
        <v>0</v>
      </c>
      <c r="Q1012" s="4">
        <f>E1012/D1012</f>
        <v>0.72727272727272729</v>
      </c>
      <c r="R1012" s="1">
        <f>ROUND(L1012^(3/2)/K1012*100*SQRT(2/PI()),0)</f>
        <v>58</v>
      </c>
      <c r="S1012" s="1" t="str">
        <f>IF(AND(R1012&gt;=R1011,R1012&gt;R1013),"YES","NO")</f>
        <v>NO</v>
      </c>
      <c r="T1012" s="1">
        <f>IF(C1012&lt;C1011,0,IF(T1011=1,1,IF(S1012="YES",1,0)))</f>
        <v>0</v>
      </c>
      <c r="U1012" s="1" t="str">
        <f>IF(AND(T1011=0,T1012=1),"YES","NO")</f>
        <v>NO</v>
      </c>
    </row>
    <row r="1013" spans="1:21" x14ac:dyDescent="0.3">
      <c r="A1013" s="1">
        <v>1012</v>
      </c>
      <c r="B1013" s="1">
        <v>52</v>
      </c>
      <c r="C1013" s="1">
        <v>2000</v>
      </c>
      <c r="D1013" s="1">
        <v>11</v>
      </c>
      <c r="E1013" s="1">
        <v>8</v>
      </c>
      <c r="F1013" s="1">
        <v>2</v>
      </c>
      <c r="G1013" s="1" t="s">
        <v>8</v>
      </c>
      <c r="H1013" s="1">
        <v>0.2</v>
      </c>
      <c r="I1013" s="1">
        <v>0.01</v>
      </c>
      <c r="J1013" s="1">
        <v>0.17</v>
      </c>
      <c r="K1013" s="1">
        <v>0.05</v>
      </c>
      <c r="L1013" s="1">
        <v>0.11</v>
      </c>
      <c r="M1013" s="3">
        <f>PI()*(D1013*0.0254)^2/4</f>
        <v>6.1311604970797212E-2</v>
      </c>
      <c r="N1013" s="1">
        <f>ROUND(H1013*4.45,0)</f>
        <v>1</v>
      </c>
      <c r="O1013" s="1">
        <f>I1013*745.7</f>
        <v>7.4570000000000007</v>
      </c>
      <c r="P1013" s="5">
        <f>ROUND(N1013^(3/2)/O1013/SQRT(2*1.28*M1013)*100,0)</f>
        <v>34</v>
      </c>
      <c r="Q1013" s="4">
        <f>E1013/D1013</f>
        <v>0.72727272727272729</v>
      </c>
      <c r="R1013" s="1">
        <f>ROUND(L1013^(3/2)/K1013*100*SQRT(2/PI()),0)</f>
        <v>58</v>
      </c>
      <c r="S1013" s="1" t="str">
        <f>IF(AND(R1013&gt;=R1012,R1013&gt;R1014),"YES","NO")</f>
        <v>NO</v>
      </c>
      <c r="T1013" s="1">
        <f>IF(C1013&lt;C1012,0,IF(T1012=1,1,IF(S1013="YES",1,0)))</f>
        <v>0</v>
      </c>
      <c r="U1013" s="1" t="str">
        <f>IF(AND(T1012=0,T1013=1),"YES","NO")</f>
        <v>NO</v>
      </c>
    </row>
    <row r="1014" spans="1:21" x14ac:dyDescent="0.3">
      <c r="A1014" s="1">
        <v>1013</v>
      </c>
      <c r="B1014" s="1">
        <v>52</v>
      </c>
      <c r="C1014" s="1">
        <v>3000</v>
      </c>
      <c r="D1014" s="1">
        <v>11</v>
      </c>
      <c r="E1014" s="1">
        <v>8</v>
      </c>
      <c r="F1014" s="1">
        <v>2</v>
      </c>
      <c r="G1014" s="1" t="s">
        <v>8</v>
      </c>
      <c r="H1014" s="1">
        <v>0.45</v>
      </c>
      <c r="I1014" s="1">
        <v>0.02</v>
      </c>
      <c r="J1014" s="1">
        <v>0.38</v>
      </c>
      <c r="K1014" s="1">
        <v>0.05</v>
      </c>
      <c r="L1014" s="1">
        <v>0.11</v>
      </c>
      <c r="M1014" s="3">
        <f>PI()*(D1014*0.0254)^2/4</f>
        <v>6.1311604970797212E-2</v>
      </c>
      <c r="N1014" s="1">
        <f>ROUND(H1014*4.45,0)</f>
        <v>2</v>
      </c>
      <c r="O1014" s="1">
        <f>I1014*745.7</f>
        <v>14.914000000000001</v>
      </c>
      <c r="P1014" s="5">
        <f>ROUND(N1014^(3/2)/O1014/SQRT(2*1.28*M1014)*100,0)</f>
        <v>48</v>
      </c>
      <c r="Q1014" s="4">
        <f>E1014/D1014</f>
        <v>0.72727272727272729</v>
      </c>
      <c r="R1014" s="1">
        <f>ROUND(L1014^(3/2)/K1014*100*SQRT(2/PI()),0)</f>
        <v>58</v>
      </c>
      <c r="S1014" s="1" t="str">
        <f>IF(AND(R1014&gt;=R1013,R1014&gt;R1015),"YES","NO")</f>
        <v>NO</v>
      </c>
      <c r="T1014" s="1">
        <f>IF(C1014&lt;C1013,0,IF(T1013=1,1,IF(S1014="YES",1,0)))</f>
        <v>0</v>
      </c>
      <c r="U1014" s="1" t="str">
        <f>IF(AND(T1013=0,T1014=1),"YES","NO")</f>
        <v>NO</v>
      </c>
    </row>
    <row r="1015" spans="1:21" x14ac:dyDescent="0.3">
      <c r="A1015" s="1">
        <v>1014</v>
      </c>
      <c r="B1015" s="1">
        <v>52</v>
      </c>
      <c r="C1015" s="1">
        <v>4000</v>
      </c>
      <c r="D1015" s="1">
        <v>11</v>
      </c>
      <c r="E1015" s="1">
        <v>8</v>
      </c>
      <c r="F1015" s="1">
        <v>2</v>
      </c>
      <c r="G1015" s="1" t="s">
        <v>8</v>
      </c>
      <c r="H1015" s="1">
        <v>0.8</v>
      </c>
      <c r="I1015" s="1">
        <v>0.04</v>
      </c>
      <c r="J1015" s="1">
        <v>0.68</v>
      </c>
      <c r="K1015" s="1">
        <v>0.05</v>
      </c>
      <c r="L1015" s="1">
        <v>0.11</v>
      </c>
      <c r="M1015" s="3">
        <f>PI()*(D1015*0.0254)^2/4</f>
        <v>6.1311604970797212E-2</v>
      </c>
      <c r="N1015" s="1">
        <f>ROUND(H1015*4.45,0)</f>
        <v>4</v>
      </c>
      <c r="O1015" s="1">
        <f>I1015*745.7</f>
        <v>29.828000000000003</v>
      </c>
      <c r="P1015" s="5">
        <f>ROUND(N1015^(3/2)/O1015/SQRT(2*1.28*M1015)*100,0)</f>
        <v>68</v>
      </c>
      <c r="Q1015" s="4">
        <f>E1015/D1015</f>
        <v>0.72727272727272729</v>
      </c>
      <c r="R1015" s="1">
        <f>ROUND(L1015^(3/2)/K1015*100*SQRT(2/PI()),0)</f>
        <v>58</v>
      </c>
      <c r="S1015" s="1" t="str">
        <f>IF(AND(R1015&gt;=R1014,R1015&gt;R1016),"YES","NO")</f>
        <v>NO</v>
      </c>
      <c r="T1015" s="1">
        <f>IF(C1015&lt;C1014,0,IF(T1014=1,1,IF(S1015="YES",1,0)))</f>
        <v>0</v>
      </c>
      <c r="U1015" s="1" t="str">
        <f>IF(AND(T1014=0,T1015=1),"YES","NO")</f>
        <v>NO</v>
      </c>
    </row>
    <row r="1016" spans="1:21" x14ac:dyDescent="0.3">
      <c r="A1016" s="1">
        <v>1015</v>
      </c>
      <c r="B1016" s="1">
        <v>52</v>
      </c>
      <c r="C1016" s="1">
        <v>5000</v>
      </c>
      <c r="D1016" s="1">
        <v>11</v>
      </c>
      <c r="E1016" s="1">
        <v>8</v>
      </c>
      <c r="F1016" s="1">
        <v>2</v>
      </c>
      <c r="G1016" s="1" t="s">
        <v>8</v>
      </c>
      <c r="H1016" s="1">
        <v>1.25</v>
      </c>
      <c r="I1016" s="1">
        <v>0.08</v>
      </c>
      <c r="J1016" s="1">
        <v>1.05</v>
      </c>
      <c r="K1016" s="1">
        <v>0.05</v>
      </c>
      <c r="L1016" s="1">
        <v>0.11</v>
      </c>
      <c r="M1016" s="3">
        <f>PI()*(D1016*0.0254)^2/4</f>
        <v>6.1311604970797212E-2</v>
      </c>
      <c r="N1016" s="1">
        <f>ROUND(H1016*4.45,0)</f>
        <v>6</v>
      </c>
      <c r="O1016" s="1">
        <f>I1016*745.7</f>
        <v>59.656000000000006</v>
      </c>
      <c r="P1016" s="5">
        <f>ROUND(N1016^(3/2)/O1016/SQRT(2*1.28*M1016)*100,0)</f>
        <v>62</v>
      </c>
      <c r="Q1016" s="4">
        <f>E1016/D1016</f>
        <v>0.72727272727272729</v>
      </c>
      <c r="R1016" s="1">
        <f>ROUND(L1016^(3/2)/K1016*100*SQRT(2/PI()),0)</f>
        <v>58</v>
      </c>
      <c r="S1016" s="1" t="str">
        <f>IF(AND(R1016&gt;=R1015,R1016&gt;R1017),"YES","NO")</f>
        <v>NO</v>
      </c>
      <c r="T1016" s="1">
        <f>IF(C1016&lt;C1015,0,IF(T1015=1,1,IF(S1016="YES",1,0)))</f>
        <v>0</v>
      </c>
      <c r="U1016" s="1" t="str">
        <f>IF(AND(T1015=0,T1016=1),"YES","NO")</f>
        <v>NO</v>
      </c>
    </row>
    <row r="1017" spans="1:21" x14ac:dyDescent="0.3">
      <c r="A1017" s="1">
        <v>1016</v>
      </c>
      <c r="B1017" s="1">
        <v>52</v>
      </c>
      <c r="C1017" s="1">
        <v>6000</v>
      </c>
      <c r="D1017" s="1">
        <v>11</v>
      </c>
      <c r="E1017" s="1">
        <v>8</v>
      </c>
      <c r="F1017" s="1">
        <v>2</v>
      </c>
      <c r="G1017" s="1" t="s">
        <v>8</v>
      </c>
      <c r="H1017" s="1">
        <v>1.8</v>
      </c>
      <c r="I1017" s="1">
        <v>0.14000000000000001</v>
      </c>
      <c r="J1017" s="1">
        <v>1.44</v>
      </c>
      <c r="K1017" s="1">
        <v>0.05</v>
      </c>
      <c r="L1017" s="1">
        <v>0.11</v>
      </c>
      <c r="M1017" s="3">
        <f>PI()*(D1017*0.0254)^2/4</f>
        <v>6.1311604970797212E-2</v>
      </c>
      <c r="N1017" s="1">
        <f>ROUND(H1017*4.45,0)</f>
        <v>8</v>
      </c>
      <c r="O1017" s="1">
        <f>I1017*745.7</f>
        <v>104.39800000000001</v>
      </c>
      <c r="P1017" s="5">
        <f>ROUND(N1017^(3/2)/O1017/SQRT(2*1.28*M1017)*100,0)</f>
        <v>55</v>
      </c>
      <c r="Q1017" s="4">
        <f>E1017/D1017</f>
        <v>0.72727272727272729</v>
      </c>
      <c r="R1017" s="1">
        <f>ROUND(L1017^(3/2)/K1017*100*SQRT(2/PI()),0)</f>
        <v>58</v>
      </c>
      <c r="S1017" s="1" t="str">
        <f>IF(AND(R1017&gt;=R1016,R1017&gt;R1018),"YES","NO")</f>
        <v>NO</v>
      </c>
      <c r="T1017" s="1">
        <f>IF(C1017&lt;C1016,0,IF(T1016=1,1,IF(S1017="YES",1,0)))</f>
        <v>0</v>
      </c>
      <c r="U1017" s="1" t="str">
        <f>IF(AND(T1016=0,T1017=1),"YES","NO")</f>
        <v>NO</v>
      </c>
    </row>
    <row r="1018" spans="1:21" x14ac:dyDescent="0.3">
      <c r="A1018" s="1">
        <v>1017</v>
      </c>
      <c r="B1018" s="1">
        <v>52</v>
      </c>
      <c r="C1018" s="1">
        <v>7000</v>
      </c>
      <c r="D1018" s="1">
        <v>11</v>
      </c>
      <c r="E1018" s="1">
        <v>8</v>
      </c>
      <c r="F1018" s="1">
        <v>2</v>
      </c>
      <c r="G1018" s="1" t="s">
        <v>8</v>
      </c>
      <c r="H1018" s="1">
        <v>2.44</v>
      </c>
      <c r="I1018" s="1">
        <v>0.21</v>
      </c>
      <c r="J1018" s="1">
        <v>1.89</v>
      </c>
      <c r="K1018" s="1">
        <v>0.05</v>
      </c>
      <c r="L1018" s="1">
        <v>0.11</v>
      </c>
      <c r="M1018" s="3">
        <f>PI()*(D1018*0.0254)^2/4</f>
        <v>6.1311604970797212E-2</v>
      </c>
      <c r="N1018" s="1">
        <f>ROUND(H1018*4.45,0)</f>
        <v>11</v>
      </c>
      <c r="O1018" s="1">
        <f>I1018*745.7</f>
        <v>156.59700000000001</v>
      </c>
      <c r="P1018" s="5">
        <f>ROUND(N1018^(3/2)/O1018/SQRT(2*1.28*M1018)*100,0)</f>
        <v>59</v>
      </c>
      <c r="Q1018" s="4">
        <f>E1018/D1018</f>
        <v>0.72727272727272729</v>
      </c>
      <c r="R1018" s="1">
        <f>ROUND(L1018^(3/2)/K1018*100*SQRT(2/PI()),0)</f>
        <v>58</v>
      </c>
      <c r="S1018" s="1" t="str">
        <f>IF(AND(R1018&gt;=R1017,R1018&gt;R1019),"YES","NO")</f>
        <v>NO</v>
      </c>
      <c r="T1018" s="1">
        <f>IF(C1018&lt;C1017,0,IF(T1017=1,1,IF(S1018="YES",1,0)))</f>
        <v>0</v>
      </c>
      <c r="U1018" s="1" t="str">
        <f>IF(AND(T1017=0,T1018=1),"YES","NO")</f>
        <v>NO</v>
      </c>
    </row>
    <row r="1019" spans="1:21" x14ac:dyDescent="0.3">
      <c r="A1019" s="1">
        <v>1018</v>
      </c>
      <c r="B1019" s="1">
        <v>52</v>
      </c>
      <c r="C1019" s="1">
        <v>8000</v>
      </c>
      <c r="D1019" s="1">
        <v>11</v>
      </c>
      <c r="E1019" s="1">
        <v>8</v>
      </c>
      <c r="F1019" s="1">
        <v>2</v>
      </c>
      <c r="G1019" s="1" t="s">
        <v>8</v>
      </c>
      <c r="H1019" s="1">
        <v>3.2</v>
      </c>
      <c r="I1019" s="1">
        <v>0.32</v>
      </c>
      <c r="J1019" s="1">
        <v>2.54</v>
      </c>
      <c r="K1019" s="1">
        <v>0.05</v>
      </c>
      <c r="L1019" s="1">
        <v>0.11</v>
      </c>
      <c r="M1019" s="3">
        <f>PI()*(D1019*0.0254)^2/4</f>
        <v>6.1311604970797212E-2</v>
      </c>
      <c r="N1019" s="1">
        <f>ROUND(H1019*4.45,0)</f>
        <v>14</v>
      </c>
      <c r="O1019" s="1">
        <f>I1019*745.7</f>
        <v>238.62400000000002</v>
      </c>
      <c r="P1019" s="5">
        <f>ROUND(N1019^(3/2)/O1019/SQRT(2*1.28*M1019)*100,0)</f>
        <v>55</v>
      </c>
      <c r="Q1019" s="4">
        <f>E1019/D1019</f>
        <v>0.72727272727272729</v>
      </c>
      <c r="R1019" s="1">
        <f>ROUND(L1019^(3/2)/K1019*100*SQRT(2/PI()),0)</f>
        <v>58</v>
      </c>
      <c r="S1019" s="1" t="str">
        <f>IF(AND(R1019&gt;=R1018,R1019&gt;R1020),"YES","NO")</f>
        <v>YES</v>
      </c>
      <c r="T1019" s="1">
        <f>IF(C1019&lt;C1018,0,IF(T1018=1,1,IF(S1019="YES",1,0)))</f>
        <v>1</v>
      </c>
      <c r="U1019" s="1" t="str">
        <f>IF(AND(T1018=0,T1019=1),"YES","NO")</f>
        <v>YES</v>
      </c>
    </row>
    <row r="1020" spans="1:21" x14ac:dyDescent="0.3">
      <c r="A1020" s="1">
        <v>1019</v>
      </c>
      <c r="B1020" s="1">
        <v>52</v>
      </c>
      <c r="C1020" s="1">
        <v>9000</v>
      </c>
      <c r="D1020" s="1">
        <v>11</v>
      </c>
      <c r="E1020" s="1">
        <v>8</v>
      </c>
      <c r="F1020" s="1">
        <v>2</v>
      </c>
      <c r="G1020" s="1" t="s">
        <v>8</v>
      </c>
      <c r="H1020" s="1">
        <v>4.12</v>
      </c>
      <c r="I1020" s="1">
        <v>0.63</v>
      </c>
      <c r="J1020" s="1">
        <v>4.42</v>
      </c>
      <c r="K1020" s="1">
        <v>7.0000000000000007E-2</v>
      </c>
      <c r="L1020" s="1">
        <v>0.11</v>
      </c>
      <c r="M1020" s="3">
        <f>PI()*(D1020*0.0254)^2/4</f>
        <v>6.1311604970797212E-2</v>
      </c>
      <c r="N1020" s="1">
        <f>ROUND(H1020*4.45,0)</f>
        <v>18</v>
      </c>
      <c r="O1020" s="1">
        <f>I1020*745.7</f>
        <v>469.79100000000005</v>
      </c>
      <c r="P1020" s="5">
        <f>ROUND(N1020^(3/2)/O1020/SQRT(2*1.28*M1020)*100,0)</f>
        <v>41</v>
      </c>
      <c r="Q1020" s="4">
        <f>E1020/D1020</f>
        <v>0.72727272727272729</v>
      </c>
      <c r="R1020" s="1">
        <f>ROUND(L1020^(3/2)/K1020*100*SQRT(2/PI()),0)</f>
        <v>42</v>
      </c>
      <c r="S1020" s="1" t="str">
        <f>IF(AND(R1020&gt;=R1019,R1020&gt;R1021),"YES","NO")</f>
        <v>NO</v>
      </c>
      <c r="T1020" s="1">
        <f>IF(C1020&lt;C1019,0,IF(T1019=1,1,IF(S1020="YES",1,0)))</f>
        <v>1</v>
      </c>
      <c r="U1020" s="1" t="str">
        <f>IF(AND(T1019=0,T1020=1),"YES","NO")</f>
        <v>NO</v>
      </c>
    </row>
    <row r="1021" spans="1:21" x14ac:dyDescent="0.3">
      <c r="A1021" s="1">
        <v>1020</v>
      </c>
      <c r="B1021" s="1">
        <v>52</v>
      </c>
      <c r="C1021" s="1">
        <v>10000</v>
      </c>
      <c r="D1021" s="1">
        <v>11</v>
      </c>
      <c r="E1021" s="1">
        <v>8</v>
      </c>
      <c r="F1021" s="1">
        <v>2</v>
      </c>
      <c r="G1021" s="1" t="s">
        <v>8</v>
      </c>
      <c r="H1021" s="1">
        <v>5.17</v>
      </c>
      <c r="I1021" s="1">
        <v>1.0900000000000001</v>
      </c>
      <c r="J1021" s="1">
        <v>6.9</v>
      </c>
      <c r="K1021" s="1">
        <v>0.08</v>
      </c>
      <c r="L1021" s="1">
        <v>0.11</v>
      </c>
      <c r="M1021" s="3">
        <f>PI()*(D1021*0.0254)^2/4</f>
        <v>6.1311604970797212E-2</v>
      </c>
      <c r="N1021" s="1">
        <f>ROUND(H1021*4.45,0)</f>
        <v>23</v>
      </c>
      <c r="O1021" s="1">
        <f>I1021*745.7</f>
        <v>812.8130000000001</v>
      </c>
      <c r="P1021" s="5">
        <f>ROUND(N1021^(3/2)/O1021/SQRT(2*1.28*M1021)*100,0)</f>
        <v>34</v>
      </c>
      <c r="Q1021" s="4">
        <f>E1021/D1021</f>
        <v>0.72727272727272729</v>
      </c>
      <c r="R1021" s="1">
        <f>ROUND(L1021^(3/2)/K1021*100*SQRT(2/PI()),0)</f>
        <v>36</v>
      </c>
      <c r="S1021" s="1" t="str">
        <f>IF(AND(R1021&gt;=R1020,R1021&gt;R1022),"YES","NO")</f>
        <v>NO</v>
      </c>
      <c r="T1021" s="1">
        <f>IF(C1021&lt;C1020,0,IF(T1020=1,1,IF(S1021="YES",1,0)))</f>
        <v>1</v>
      </c>
      <c r="U1021" s="1" t="str">
        <f>IF(AND(T1020=0,T1021=1),"YES","NO")</f>
        <v>NO</v>
      </c>
    </row>
    <row r="1022" spans="1:21" x14ac:dyDescent="0.3">
      <c r="A1022" s="1">
        <v>1021</v>
      </c>
      <c r="B1022" s="1">
        <v>52</v>
      </c>
      <c r="C1022" s="1">
        <v>11000</v>
      </c>
      <c r="D1022" s="1">
        <v>11</v>
      </c>
      <c r="E1022" s="1">
        <v>8</v>
      </c>
      <c r="F1022" s="1">
        <v>2</v>
      </c>
      <c r="G1022" s="1" t="s">
        <v>8</v>
      </c>
      <c r="H1022" s="1">
        <v>6.35</v>
      </c>
      <c r="I1022" s="1">
        <v>1.76</v>
      </c>
      <c r="J1022" s="1">
        <v>10.1</v>
      </c>
      <c r="K1022" s="1">
        <v>0.1</v>
      </c>
      <c r="L1022" s="1">
        <v>0.11</v>
      </c>
      <c r="M1022" s="3">
        <f>PI()*(D1022*0.0254)^2/4</f>
        <v>6.1311604970797212E-2</v>
      </c>
      <c r="N1022" s="1">
        <f>ROUND(H1022*4.45,0)</f>
        <v>28</v>
      </c>
      <c r="O1022" s="1">
        <f>I1022*745.7</f>
        <v>1312.432</v>
      </c>
      <c r="P1022" s="5">
        <f>ROUND(N1022^(3/2)/O1022/SQRT(2*1.28*M1022)*100,0)</f>
        <v>28</v>
      </c>
      <c r="Q1022" s="4">
        <f>E1022/D1022</f>
        <v>0.72727272727272729</v>
      </c>
      <c r="R1022" s="1">
        <f>ROUND(L1022^(3/2)/K1022*100*SQRT(2/PI()),0)</f>
        <v>29</v>
      </c>
      <c r="S1022" s="1" t="str">
        <f>IF(AND(R1022&gt;=R1021,R1022&gt;R1023),"YES","NO")</f>
        <v>NO</v>
      </c>
      <c r="T1022" s="1">
        <f>IF(C1022&lt;C1021,0,IF(T1021=1,1,IF(S1022="YES",1,0)))</f>
        <v>1</v>
      </c>
      <c r="U1022" s="1" t="str">
        <f>IF(AND(T1021=0,T1022=1),"YES","NO")</f>
        <v>NO</v>
      </c>
    </row>
    <row r="1023" spans="1:21" x14ac:dyDescent="0.3">
      <c r="A1023" s="1">
        <v>1022</v>
      </c>
      <c r="B1023" s="1">
        <v>52</v>
      </c>
      <c r="C1023" s="1">
        <v>12000</v>
      </c>
      <c r="D1023" s="1">
        <v>11</v>
      </c>
      <c r="E1023" s="1">
        <v>8</v>
      </c>
      <c r="F1023" s="1">
        <v>2</v>
      </c>
      <c r="G1023" s="1" t="s">
        <v>8</v>
      </c>
      <c r="H1023" s="1">
        <v>7.67</v>
      </c>
      <c r="I1023" s="1">
        <v>2.69</v>
      </c>
      <c r="J1023" s="1">
        <v>14.15</v>
      </c>
      <c r="K1023" s="1">
        <v>0.12</v>
      </c>
      <c r="L1023" s="1">
        <v>0.11</v>
      </c>
      <c r="M1023" s="3">
        <f>PI()*(D1023*0.0254)^2/4</f>
        <v>6.1311604970797212E-2</v>
      </c>
      <c r="N1023" s="1">
        <f>ROUND(H1023*4.45,0)</f>
        <v>34</v>
      </c>
      <c r="O1023" s="1">
        <f>I1023*745.7</f>
        <v>2005.933</v>
      </c>
      <c r="P1023" s="5">
        <f>ROUND(N1023^(3/2)/O1023/SQRT(2*1.28*M1023)*100,0)</f>
        <v>25</v>
      </c>
      <c r="Q1023" s="4">
        <f>E1023/D1023</f>
        <v>0.72727272727272729</v>
      </c>
      <c r="R1023" s="1">
        <f>ROUND(L1023^(3/2)/K1023*100*SQRT(2/PI()),0)</f>
        <v>24</v>
      </c>
      <c r="S1023" s="1" t="str">
        <f>IF(AND(R1023&gt;=R1022,R1023&gt;R1024),"YES","NO")</f>
        <v>NO</v>
      </c>
      <c r="T1023" s="1">
        <f>IF(C1023&lt;C1022,0,IF(T1022=1,1,IF(S1023="YES",1,0)))</f>
        <v>1</v>
      </c>
      <c r="U1023" s="1" t="str">
        <f>IF(AND(T1022=0,T1023=1),"YES","NO")</f>
        <v>NO</v>
      </c>
    </row>
    <row r="1024" spans="1:21" x14ac:dyDescent="0.3">
      <c r="A1024" s="1">
        <v>1023</v>
      </c>
      <c r="B1024" s="1">
        <v>52</v>
      </c>
      <c r="C1024" s="1">
        <v>13000</v>
      </c>
      <c r="D1024" s="1">
        <v>11</v>
      </c>
      <c r="E1024" s="1">
        <v>8</v>
      </c>
      <c r="F1024" s="1">
        <v>2</v>
      </c>
      <c r="G1024" s="1" t="s">
        <v>8</v>
      </c>
      <c r="H1024" s="1">
        <v>9.14</v>
      </c>
      <c r="I1024" s="1">
        <v>3.97</v>
      </c>
      <c r="J1024" s="1">
        <v>19.23</v>
      </c>
      <c r="K1024" s="1">
        <v>0.14000000000000001</v>
      </c>
      <c r="L1024" s="1">
        <v>0.12</v>
      </c>
      <c r="M1024" s="3">
        <f>PI()*(D1024*0.0254)^2/4</f>
        <v>6.1311604970797212E-2</v>
      </c>
      <c r="N1024" s="1">
        <f>ROUND(H1024*4.45,0)</f>
        <v>41</v>
      </c>
      <c r="O1024" s="1">
        <f>I1024*745.7</f>
        <v>2960.4290000000005</v>
      </c>
      <c r="P1024" s="5">
        <f>ROUND(N1024^(3/2)/O1024/SQRT(2*1.28*M1024)*100,0)</f>
        <v>22</v>
      </c>
      <c r="Q1024" s="4">
        <f>E1024/D1024</f>
        <v>0.72727272727272729</v>
      </c>
      <c r="R1024" s="1">
        <f>ROUND(L1024^(3/2)/K1024*100*SQRT(2/PI()),0)</f>
        <v>24</v>
      </c>
      <c r="S1024" s="1" t="str">
        <f>IF(AND(R1024&gt;=R1023,R1024&gt;R1025),"YES","NO")</f>
        <v>YES</v>
      </c>
      <c r="T1024" s="1">
        <f>IF(C1024&lt;C1023,0,IF(T1023=1,1,IF(S1024="YES",1,0)))</f>
        <v>1</v>
      </c>
      <c r="U1024" s="1" t="str">
        <f>IF(AND(T1023=0,T1024=1),"YES","NO")</f>
        <v>NO</v>
      </c>
    </row>
    <row r="1025" spans="1:21" x14ac:dyDescent="0.3">
      <c r="A1025" s="1">
        <v>1024</v>
      </c>
      <c r="B1025" s="1">
        <v>52</v>
      </c>
      <c r="C1025" s="1">
        <v>13999</v>
      </c>
      <c r="D1025" s="1">
        <v>11</v>
      </c>
      <c r="E1025" s="1">
        <v>8</v>
      </c>
      <c r="F1025" s="1">
        <v>2</v>
      </c>
      <c r="G1025" s="1" t="s">
        <v>8</v>
      </c>
      <c r="H1025" s="1">
        <v>10.76</v>
      </c>
      <c r="I1025" s="1">
        <v>5.68</v>
      </c>
      <c r="J1025" s="1">
        <v>25.59</v>
      </c>
      <c r="K1025" s="1">
        <v>0.16</v>
      </c>
      <c r="L1025" s="1">
        <v>0.12</v>
      </c>
      <c r="M1025" s="3">
        <f>PI()*(D1025*0.0254)^2/4</f>
        <v>6.1311604970797212E-2</v>
      </c>
      <c r="N1025" s="1">
        <f>ROUND(H1025*4.45,0)</f>
        <v>48</v>
      </c>
      <c r="O1025" s="1">
        <f>I1025*745.7</f>
        <v>4235.576</v>
      </c>
      <c r="P1025" s="5">
        <f>ROUND(N1025^(3/2)/O1025/SQRT(2*1.28*M1025)*100,0)</f>
        <v>20</v>
      </c>
      <c r="Q1025" s="4">
        <f>E1025/D1025</f>
        <v>0.72727272727272729</v>
      </c>
      <c r="R1025" s="1">
        <f>ROUND(L1025^(3/2)/K1025*100*SQRT(2/PI()),0)</f>
        <v>21</v>
      </c>
      <c r="S1025" s="1" t="str">
        <f>IF(AND(R1025&gt;=R1024,R1025&gt;R1026),"YES","NO")</f>
        <v>NO</v>
      </c>
      <c r="T1025" s="1">
        <f>IF(C1025&lt;C1024,0,IF(T1024=1,1,IF(S1025="YES",1,0)))</f>
        <v>1</v>
      </c>
      <c r="U1025" s="1" t="str">
        <f>IF(AND(T1024=0,T1025=1),"YES","NO")</f>
        <v>NO</v>
      </c>
    </row>
    <row r="1026" spans="1:21" x14ac:dyDescent="0.3">
      <c r="A1026" s="1">
        <v>1025</v>
      </c>
      <c r="B1026" s="1">
        <v>52</v>
      </c>
      <c r="C1026" s="1">
        <v>15000</v>
      </c>
      <c r="D1026" s="1">
        <v>11</v>
      </c>
      <c r="E1026" s="1">
        <v>8</v>
      </c>
      <c r="F1026" s="1">
        <v>2</v>
      </c>
      <c r="G1026" s="1" t="s">
        <v>8</v>
      </c>
      <c r="H1026" s="1">
        <v>12.55</v>
      </c>
      <c r="I1026" s="1">
        <v>8.01</v>
      </c>
      <c r="J1026" s="1">
        <v>33.64</v>
      </c>
      <c r="K1026" s="1">
        <v>0.18</v>
      </c>
      <c r="L1026" s="1">
        <v>0.12</v>
      </c>
      <c r="M1026" s="3">
        <f>PI()*(D1026*0.0254)^2/4</f>
        <v>6.1311604970797212E-2</v>
      </c>
      <c r="N1026" s="1">
        <f>ROUND(H1026*4.45,0)</f>
        <v>56</v>
      </c>
      <c r="O1026" s="1">
        <f>I1026*745.7</f>
        <v>5973.0569999999998</v>
      </c>
      <c r="P1026" s="5">
        <f>ROUND(N1026^(3/2)/O1026/SQRT(2*1.28*M1026)*100,0)</f>
        <v>18</v>
      </c>
      <c r="Q1026" s="4">
        <f>E1026/D1026</f>
        <v>0.72727272727272729</v>
      </c>
      <c r="R1026" s="1">
        <f>ROUND(L1026^(3/2)/K1026*100*SQRT(2/PI()),0)</f>
        <v>18</v>
      </c>
      <c r="S1026" s="1" t="str">
        <f>IF(AND(R1026&gt;=R1025,R1026&gt;R1027),"YES","NO")</f>
        <v>NO</v>
      </c>
      <c r="T1026" s="1">
        <f>IF(C1026&lt;C1025,0,IF(T1025=1,1,IF(S1026="YES",1,0)))</f>
        <v>1</v>
      </c>
      <c r="U1026" s="1" t="str">
        <f>IF(AND(T1025=0,T1026=1),"YES","NO")</f>
        <v>NO</v>
      </c>
    </row>
    <row r="1027" spans="1:21" x14ac:dyDescent="0.3">
      <c r="A1027" s="1">
        <v>1026</v>
      </c>
      <c r="B1027" s="1">
        <v>52</v>
      </c>
      <c r="C1027" s="1">
        <v>16000</v>
      </c>
      <c r="D1027" s="1">
        <v>11</v>
      </c>
      <c r="E1027" s="1">
        <v>8</v>
      </c>
      <c r="F1027" s="1">
        <v>2</v>
      </c>
      <c r="G1027" s="1" t="s">
        <v>8</v>
      </c>
      <c r="H1027" s="1">
        <v>14.38</v>
      </c>
      <c r="I1027" s="1">
        <v>10.54</v>
      </c>
      <c r="J1027" s="1">
        <v>41.53</v>
      </c>
      <c r="K1027" s="1">
        <v>0.2</v>
      </c>
      <c r="L1027" s="1">
        <v>0.12</v>
      </c>
      <c r="M1027" s="3">
        <f>PI()*(D1027*0.0254)^2/4</f>
        <v>6.1311604970797212E-2</v>
      </c>
      <c r="N1027" s="1">
        <f>ROUND(H1027*4.45,0)</f>
        <v>64</v>
      </c>
      <c r="O1027" s="1">
        <f>I1027*745.7</f>
        <v>7859.6779999999999</v>
      </c>
      <c r="P1027" s="5">
        <f>ROUND(N1027^(3/2)/O1027/SQRT(2*1.28*M1027)*100,0)</f>
        <v>16</v>
      </c>
      <c r="Q1027" s="4">
        <f>E1027/D1027</f>
        <v>0.72727272727272729</v>
      </c>
      <c r="R1027" s="1">
        <f>ROUND(L1027^(3/2)/K1027*100*SQRT(2/PI()),0)</f>
        <v>17</v>
      </c>
      <c r="S1027" s="1" t="str">
        <f>IF(AND(R1027&gt;=R1026,R1027&gt;R1028),"YES","NO")</f>
        <v>NO</v>
      </c>
      <c r="T1027" s="1">
        <f>IF(C1027&lt;C1026,0,IF(T1026=1,1,IF(S1027="YES",1,0)))</f>
        <v>1</v>
      </c>
      <c r="U1027" s="1" t="str">
        <f>IF(AND(T1026=0,T1027=1),"YES","NO")</f>
        <v>NO</v>
      </c>
    </row>
    <row r="1028" spans="1:21" x14ac:dyDescent="0.3">
      <c r="A1028" s="1">
        <v>1027</v>
      </c>
      <c r="B1028" s="1">
        <v>52</v>
      </c>
      <c r="C1028" s="1">
        <v>17000</v>
      </c>
      <c r="D1028" s="1">
        <v>11</v>
      </c>
      <c r="E1028" s="1">
        <v>8</v>
      </c>
      <c r="F1028" s="1">
        <v>2</v>
      </c>
      <c r="G1028" s="1" t="s">
        <v>8</v>
      </c>
      <c r="H1028" s="1">
        <v>16.53</v>
      </c>
      <c r="I1028" s="1">
        <v>16.78</v>
      </c>
      <c r="J1028" s="1">
        <v>62.23</v>
      </c>
      <c r="K1028" s="1">
        <v>0.26</v>
      </c>
      <c r="L1028" s="1">
        <v>0.12</v>
      </c>
      <c r="M1028" s="3">
        <f>PI()*(D1028*0.0254)^2/4</f>
        <v>6.1311604970797212E-2</v>
      </c>
      <c r="N1028" s="1">
        <f>ROUND(H1028*4.45,0)</f>
        <v>74</v>
      </c>
      <c r="O1028" s="1">
        <f>I1028*745.7</f>
        <v>12512.846000000001</v>
      </c>
      <c r="P1028" s="5">
        <f>ROUND(N1028^(3/2)/O1028/SQRT(2*1.28*M1028)*100,0)</f>
        <v>13</v>
      </c>
      <c r="Q1028" s="4">
        <f>E1028/D1028</f>
        <v>0.72727272727272729</v>
      </c>
      <c r="R1028" s="1">
        <f>ROUND(L1028^(3/2)/K1028*100*SQRT(2/PI()),0)</f>
        <v>13</v>
      </c>
      <c r="S1028" s="1" t="str">
        <f>IF(AND(R1028&gt;=R1027,R1028&gt;R1029),"YES","NO")</f>
        <v>NO</v>
      </c>
      <c r="T1028" s="1">
        <f>IF(C1028&lt;C1027,0,IF(T1027=1,1,IF(S1028="YES",1,0)))</f>
        <v>1</v>
      </c>
      <c r="U1028" s="1" t="str">
        <f>IF(AND(T1027=0,T1028=1),"YES","NO")</f>
        <v>NO</v>
      </c>
    </row>
    <row r="1029" spans="1:21" x14ac:dyDescent="0.3">
      <c r="A1029" s="1">
        <v>1028</v>
      </c>
      <c r="B1029" s="1">
        <v>52</v>
      </c>
      <c r="C1029" s="1">
        <v>20000</v>
      </c>
      <c r="D1029" s="1">
        <v>11</v>
      </c>
      <c r="E1029" s="1">
        <v>8</v>
      </c>
      <c r="F1029" s="1">
        <v>2</v>
      </c>
      <c r="G1029" s="1" t="s">
        <v>8</v>
      </c>
      <c r="H1029" s="1">
        <v>21.4</v>
      </c>
      <c r="I1029" s="1">
        <v>15.12</v>
      </c>
      <c r="J1029" s="1">
        <v>47.65</v>
      </c>
      <c r="K1029" s="1">
        <v>0.15</v>
      </c>
      <c r="L1029" s="1">
        <v>0.11</v>
      </c>
      <c r="M1029" s="3">
        <f>PI()*(D1029*0.0254)^2/4</f>
        <v>6.1311604970797212E-2</v>
      </c>
      <c r="N1029" s="1">
        <f>ROUND(H1029*4.45,0)</f>
        <v>95</v>
      </c>
      <c r="O1029" s="1">
        <f>I1029*745.7</f>
        <v>11274.984</v>
      </c>
      <c r="P1029" s="5">
        <f>ROUND(N1029^(3/2)/O1029/SQRT(2*1.28*M1029)*100,0)</f>
        <v>21</v>
      </c>
      <c r="Q1029" s="4">
        <f>E1029/D1029</f>
        <v>0.72727272727272729</v>
      </c>
      <c r="R1029" s="1">
        <f>ROUND(L1029^(3/2)/K1029*100*SQRT(2/PI()),0)</f>
        <v>19</v>
      </c>
      <c r="S1029" s="1" t="str">
        <f>IF(AND(R1029&gt;=R1028,R1029&gt;R1030),"YES","NO")</f>
        <v>NO</v>
      </c>
      <c r="T1029" s="1">
        <f>IF(C1029&lt;C1028,0,IF(T1028=1,1,IF(S1029="YES",1,0)))</f>
        <v>1</v>
      </c>
      <c r="U1029" s="1" t="str">
        <f>IF(AND(T1028=0,T1029=1),"YES","NO")</f>
        <v>NO</v>
      </c>
    </row>
    <row r="1030" spans="1:21" x14ac:dyDescent="0.3">
      <c r="A1030" s="1">
        <v>1029</v>
      </c>
      <c r="B1030" s="1">
        <v>52</v>
      </c>
      <c r="C1030" s="1">
        <v>21000</v>
      </c>
      <c r="D1030" s="1">
        <v>11</v>
      </c>
      <c r="E1030" s="1">
        <v>8</v>
      </c>
      <c r="F1030" s="1">
        <v>2</v>
      </c>
      <c r="G1030" s="1" t="s">
        <v>8</v>
      </c>
      <c r="H1030" s="1">
        <v>22.93</v>
      </c>
      <c r="I1030" s="1">
        <v>12.61</v>
      </c>
      <c r="J1030" s="1">
        <v>37.85</v>
      </c>
      <c r="K1030" s="1">
        <v>0.11</v>
      </c>
      <c r="L1030" s="1">
        <v>0.11</v>
      </c>
      <c r="M1030" s="3">
        <f>PI()*(D1030*0.0254)^2/4</f>
        <v>6.1311604970797212E-2</v>
      </c>
      <c r="N1030" s="1">
        <f>ROUND(H1030*4.45,0)</f>
        <v>102</v>
      </c>
      <c r="O1030" s="1">
        <f>I1030*745.7</f>
        <v>9403.277</v>
      </c>
      <c r="P1030" s="5">
        <f>ROUND(N1030^(3/2)/O1030/SQRT(2*1.28*M1030)*100,0)</f>
        <v>28</v>
      </c>
      <c r="Q1030" s="4">
        <f>E1030/D1030</f>
        <v>0.72727272727272729</v>
      </c>
      <c r="R1030" s="1">
        <f>ROUND(L1030^(3/2)/K1030*100*SQRT(2/PI()),0)</f>
        <v>26</v>
      </c>
      <c r="S1030" s="1" t="str">
        <f>IF(AND(R1030&gt;=R1029,R1030&gt;R1031),"YES","NO")</f>
        <v>NO</v>
      </c>
      <c r="T1030" s="1">
        <f>IF(C1030&lt;C1029,0,IF(T1029=1,1,IF(S1030="YES",1,0)))</f>
        <v>1</v>
      </c>
      <c r="U1030" s="1" t="str">
        <f>IF(AND(T1029=0,T1030=1),"YES","NO")</f>
        <v>NO</v>
      </c>
    </row>
    <row r="1031" spans="1:21" x14ac:dyDescent="0.3">
      <c r="A1031" s="1">
        <v>1030</v>
      </c>
      <c r="B1031" s="1">
        <v>53</v>
      </c>
      <c r="C1031" s="1">
        <v>1000</v>
      </c>
      <c r="D1031" s="1">
        <v>11</v>
      </c>
      <c r="E1031" s="1">
        <v>9</v>
      </c>
      <c r="F1031" s="1">
        <v>4</v>
      </c>
      <c r="G1031" s="1" t="s">
        <v>23</v>
      </c>
      <c r="H1031" s="1">
        <v>0.09</v>
      </c>
      <c r="I1031" s="1">
        <v>0.01</v>
      </c>
      <c r="J1031" s="1">
        <v>0.09</v>
      </c>
      <c r="K1031" s="1">
        <v>0.11</v>
      </c>
      <c r="L1031" s="1">
        <v>0.19</v>
      </c>
      <c r="M1031" s="3">
        <f>PI()*(D1031*0.0254)^2/4</f>
        <v>6.1311604970797212E-2</v>
      </c>
      <c r="N1031" s="1">
        <f>ROUND(H1031*4.45,0)</f>
        <v>0</v>
      </c>
      <c r="O1031" s="1">
        <f>I1031*745.7</f>
        <v>7.4570000000000007</v>
      </c>
      <c r="P1031" s="5">
        <f>ROUND(N1031^(3/2)/O1031/SQRT(2*1.28*M1031)*100,0)</f>
        <v>0</v>
      </c>
      <c r="Q1031" s="4">
        <f>E1031/D1031</f>
        <v>0.81818181818181823</v>
      </c>
      <c r="R1031" s="1">
        <f>ROUND(L1031^(3/2)/K1031*100*SQRT(2/PI()),0)</f>
        <v>60</v>
      </c>
      <c r="S1031" s="1" t="str">
        <f>IF(AND(R1031&gt;=R1030,R1031&gt;R1032),"YES","NO")</f>
        <v>NO</v>
      </c>
      <c r="T1031" s="1">
        <f>IF(C1031&lt;C1030,0,IF(T1030=1,1,IF(S1031="YES",1,0)))</f>
        <v>0</v>
      </c>
      <c r="U1031" s="1" t="str">
        <f>IF(AND(T1030=0,T1031=1),"YES","NO")</f>
        <v>NO</v>
      </c>
    </row>
    <row r="1032" spans="1:21" x14ac:dyDescent="0.3">
      <c r="A1032" s="1">
        <v>1031</v>
      </c>
      <c r="B1032" s="1">
        <v>53</v>
      </c>
      <c r="C1032" s="1">
        <v>2000</v>
      </c>
      <c r="D1032" s="1">
        <v>11</v>
      </c>
      <c r="E1032" s="1">
        <v>9</v>
      </c>
      <c r="F1032" s="1">
        <v>4</v>
      </c>
      <c r="G1032" s="1" t="s">
        <v>23</v>
      </c>
      <c r="H1032" s="1">
        <v>0.35</v>
      </c>
      <c r="I1032" s="1">
        <v>0.01</v>
      </c>
      <c r="J1032" s="1">
        <v>0.36</v>
      </c>
      <c r="K1032" s="1">
        <v>0.11</v>
      </c>
      <c r="L1032" s="1">
        <v>0.19</v>
      </c>
      <c r="M1032" s="3">
        <f>PI()*(D1032*0.0254)^2/4</f>
        <v>6.1311604970797212E-2</v>
      </c>
      <c r="N1032" s="1">
        <f>ROUND(H1032*4.45,0)</f>
        <v>2</v>
      </c>
      <c r="O1032" s="1">
        <f>I1032*745.7</f>
        <v>7.4570000000000007</v>
      </c>
      <c r="P1032" s="5">
        <f>ROUND(N1032^(3/2)/O1032/SQRT(2*1.28*M1032)*100,0)</f>
        <v>96</v>
      </c>
      <c r="Q1032" s="4">
        <f>E1032/D1032</f>
        <v>0.81818181818181823</v>
      </c>
      <c r="R1032" s="1">
        <f>ROUND(L1032^(3/2)/K1032*100*SQRT(2/PI()),0)</f>
        <v>60</v>
      </c>
      <c r="S1032" s="1" t="str">
        <f>IF(AND(R1032&gt;=R1031,R1032&gt;R1033),"YES","NO")</f>
        <v>NO</v>
      </c>
      <c r="T1032" s="1">
        <f>IF(C1032&lt;C1031,0,IF(T1031=1,1,IF(S1032="YES",1,0)))</f>
        <v>0</v>
      </c>
      <c r="U1032" s="1" t="str">
        <f>IF(AND(T1031=0,T1032=1),"YES","NO")</f>
        <v>NO</v>
      </c>
    </row>
    <row r="1033" spans="1:21" x14ac:dyDescent="0.3">
      <c r="A1033" s="1">
        <v>1032</v>
      </c>
      <c r="B1033" s="1">
        <v>53</v>
      </c>
      <c r="C1033" s="1">
        <v>3000</v>
      </c>
      <c r="D1033" s="1">
        <v>11</v>
      </c>
      <c r="E1033" s="1">
        <v>9</v>
      </c>
      <c r="F1033" s="1">
        <v>4</v>
      </c>
      <c r="G1033" s="1" t="s">
        <v>23</v>
      </c>
      <c r="H1033" s="1">
        <v>0.8</v>
      </c>
      <c r="I1033" s="1">
        <v>0.04</v>
      </c>
      <c r="J1033" s="1">
        <v>0.8</v>
      </c>
      <c r="K1033" s="1">
        <v>0.11</v>
      </c>
      <c r="L1033" s="1">
        <v>0.19</v>
      </c>
      <c r="M1033" s="3">
        <f>PI()*(D1033*0.0254)^2/4</f>
        <v>6.1311604970797212E-2</v>
      </c>
      <c r="N1033" s="1">
        <f>ROUND(H1033*4.45,0)</f>
        <v>4</v>
      </c>
      <c r="O1033" s="1">
        <f>I1033*745.7</f>
        <v>29.828000000000003</v>
      </c>
      <c r="P1033" s="5">
        <f>ROUND(N1033^(3/2)/O1033/SQRT(2*1.28*M1033)*100,0)</f>
        <v>68</v>
      </c>
      <c r="Q1033" s="4">
        <f>E1033/D1033</f>
        <v>0.81818181818181823</v>
      </c>
      <c r="R1033" s="1">
        <f>ROUND(L1033^(3/2)/K1033*100*SQRT(2/PI()),0)</f>
        <v>60</v>
      </c>
      <c r="S1033" s="1" t="str">
        <f>IF(AND(R1033&gt;=R1032,R1033&gt;R1034),"YES","NO")</f>
        <v>NO</v>
      </c>
      <c r="T1033" s="1">
        <f>IF(C1033&lt;C1032,0,IF(T1032=1,1,IF(S1033="YES",1,0)))</f>
        <v>0</v>
      </c>
      <c r="U1033" s="1" t="str">
        <f>IF(AND(T1032=0,T1033=1),"YES","NO")</f>
        <v>NO</v>
      </c>
    </row>
    <row r="1034" spans="1:21" x14ac:dyDescent="0.3">
      <c r="A1034" s="1">
        <v>1033</v>
      </c>
      <c r="B1034" s="1">
        <v>53</v>
      </c>
      <c r="C1034" s="1">
        <v>4000</v>
      </c>
      <c r="D1034" s="1">
        <v>11</v>
      </c>
      <c r="E1034" s="1">
        <v>9</v>
      </c>
      <c r="F1034" s="1">
        <v>4</v>
      </c>
      <c r="G1034" s="1" t="s">
        <v>23</v>
      </c>
      <c r="H1034" s="1">
        <v>1.42</v>
      </c>
      <c r="I1034" s="1">
        <v>0.09</v>
      </c>
      <c r="J1034" s="1">
        <v>1.43</v>
      </c>
      <c r="K1034" s="1">
        <v>0.11</v>
      </c>
      <c r="L1034" s="1">
        <v>0.19</v>
      </c>
      <c r="M1034" s="3">
        <f>PI()*(D1034*0.0254)^2/4</f>
        <v>6.1311604970797212E-2</v>
      </c>
      <c r="N1034" s="1">
        <f>ROUND(H1034*4.45,0)</f>
        <v>6</v>
      </c>
      <c r="O1034" s="1">
        <f>I1034*745.7</f>
        <v>67.113</v>
      </c>
      <c r="P1034" s="5">
        <f>ROUND(N1034^(3/2)/O1034/SQRT(2*1.28*M1034)*100,0)</f>
        <v>55</v>
      </c>
      <c r="Q1034" s="4">
        <f>E1034/D1034</f>
        <v>0.81818181818181823</v>
      </c>
      <c r="R1034" s="1">
        <f>ROUND(L1034^(3/2)/K1034*100*SQRT(2/PI()),0)</f>
        <v>60</v>
      </c>
      <c r="S1034" s="1" t="str">
        <f>IF(AND(R1034&gt;=R1033,R1034&gt;R1035),"YES","NO")</f>
        <v>NO</v>
      </c>
      <c r="T1034" s="1">
        <f>IF(C1034&lt;C1033,0,IF(T1033=1,1,IF(S1034="YES",1,0)))</f>
        <v>0</v>
      </c>
      <c r="U1034" s="1" t="str">
        <f>IF(AND(T1033=0,T1034=1),"YES","NO")</f>
        <v>NO</v>
      </c>
    </row>
    <row r="1035" spans="1:21" x14ac:dyDescent="0.3">
      <c r="A1035" s="1">
        <v>1034</v>
      </c>
      <c r="B1035" s="1">
        <v>53</v>
      </c>
      <c r="C1035" s="1">
        <v>5000</v>
      </c>
      <c r="D1035" s="1">
        <v>11</v>
      </c>
      <c r="E1035" s="1">
        <v>9</v>
      </c>
      <c r="F1035" s="1">
        <v>4</v>
      </c>
      <c r="G1035" s="1" t="s">
        <v>23</v>
      </c>
      <c r="H1035" s="1">
        <v>2.21</v>
      </c>
      <c r="I1035" s="1">
        <v>0.18</v>
      </c>
      <c r="J1035" s="1">
        <v>2.23</v>
      </c>
      <c r="K1035" s="1">
        <v>0.11</v>
      </c>
      <c r="L1035" s="1">
        <v>0.19</v>
      </c>
      <c r="M1035" s="3">
        <f>PI()*(D1035*0.0254)^2/4</f>
        <v>6.1311604970797212E-2</v>
      </c>
      <c r="N1035" s="1">
        <f>ROUND(H1035*4.45,0)</f>
        <v>10</v>
      </c>
      <c r="O1035" s="1">
        <f>I1035*745.7</f>
        <v>134.226</v>
      </c>
      <c r="P1035" s="5">
        <f>ROUND(N1035^(3/2)/O1035/SQRT(2*1.28*M1035)*100,0)</f>
        <v>59</v>
      </c>
      <c r="Q1035" s="4">
        <f>E1035/D1035</f>
        <v>0.81818181818181823</v>
      </c>
      <c r="R1035" s="1">
        <f>ROUND(L1035^(3/2)/K1035*100*SQRT(2/PI()),0)</f>
        <v>60</v>
      </c>
      <c r="S1035" s="1" t="str">
        <f>IF(AND(R1035&gt;=R1034,R1035&gt;R1036),"YES","NO")</f>
        <v>NO</v>
      </c>
      <c r="T1035" s="1">
        <f>IF(C1035&lt;C1034,0,IF(T1034=1,1,IF(S1035="YES",1,0)))</f>
        <v>0</v>
      </c>
      <c r="U1035" s="1" t="str">
        <f>IF(AND(T1034=0,T1035=1),"YES","NO")</f>
        <v>NO</v>
      </c>
    </row>
    <row r="1036" spans="1:21" x14ac:dyDescent="0.3">
      <c r="A1036" s="1">
        <v>1035</v>
      </c>
      <c r="B1036" s="1">
        <v>53</v>
      </c>
      <c r="C1036" s="1">
        <v>6000</v>
      </c>
      <c r="D1036" s="1">
        <v>11</v>
      </c>
      <c r="E1036" s="1">
        <v>9</v>
      </c>
      <c r="F1036" s="1">
        <v>4</v>
      </c>
      <c r="G1036" s="1" t="s">
        <v>23</v>
      </c>
      <c r="H1036" s="1">
        <v>3.18</v>
      </c>
      <c r="I1036" s="1">
        <v>0.28999999999999998</v>
      </c>
      <c r="J1036" s="1">
        <v>3.08</v>
      </c>
      <c r="K1036" s="1">
        <v>0.1</v>
      </c>
      <c r="L1036" s="1">
        <v>0.19</v>
      </c>
      <c r="M1036" s="3">
        <f>PI()*(D1036*0.0254)^2/4</f>
        <v>6.1311604970797212E-2</v>
      </c>
      <c r="N1036" s="1">
        <f>ROUND(H1036*4.45,0)</f>
        <v>14</v>
      </c>
      <c r="O1036" s="1">
        <f>I1036*745.7</f>
        <v>216.25299999999999</v>
      </c>
      <c r="P1036" s="5">
        <f>ROUND(N1036^(3/2)/O1036/SQRT(2*1.28*M1036)*100,0)</f>
        <v>61</v>
      </c>
      <c r="Q1036" s="4">
        <f>E1036/D1036</f>
        <v>0.81818181818181823</v>
      </c>
      <c r="R1036" s="1">
        <f>ROUND(L1036^(3/2)/K1036*100*SQRT(2/PI()),0)</f>
        <v>66</v>
      </c>
      <c r="S1036" s="1" t="str">
        <f>IF(AND(R1036&gt;=R1035,R1036&gt;R1037),"YES","NO")</f>
        <v>NO</v>
      </c>
      <c r="T1036" s="1">
        <f>IF(C1036&lt;C1035,0,IF(T1035=1,1,IF(S1036="YES",1,0)))</f>
        <v>0</v>
      </c>
      <c r="U1036" s="1" t="str">
        <f>IF(AND(T1035=0,T1036=1),"YES","NO")</f>
        <v>NO</v>
      </c>
    </row>
    <row r="1037" spans="1:21" x14ac:dyDescent="0.3">
      <c r="A1037" s="1">
        <v>1036</v>
      </c>
      <c r="B1037" s="1">
        <v>53</v>
      </c>
      <c r="C1037" s="1">
        <v>7000</v>
      </c>
      <c r="D1037" s="1">
        <v>11</v>
      </c>
      <c r="E1037" s="1">
        <v>9</v>
      </c>
      <c r="F1037" s="1">
        <v>4</v>
      </c>
      <c r="G1037" s="1" t="s">
        <v>23</v>
      </c>
      <c r="H1037" s="1">
        <v>4.32</v>
      </c>
      <c r="I1037" s="1">
        <v>0.45</v>
      </c>
      <c r="J1037" s="1">
        <v>4.05</v>
      </c>
      <c r="K1037" s="1">
        <v>0.1</v>
      </c>
      <c r="L1037" s="1">
        <v>0.19</v>
      </c>
      <c r="M1037" s="3">
        <f>PI()*(D1037*0.0254)^2/4</f>
        <v>6.1311604970797212E-2</v>
      </c>
      <c r="N1037" s="1">
        <f>ROUND(H1037*4.45,0)</f>
        <v>19</v>
      </c>
      <c r="O1037" s="1">
        <f>I1037*745.7</f>
        <v>335.56500000000005</v>
      </c>
      <c r="P1037" s="5">
        <f>ROUND(N1037^(3/2)/O1037/SQRT(2*1.28*M1037)*100,0)</f>
        <v>62</v>
      </c>
      <c r="Q1037" s="4">
        <f>E1037/D1037</f>
        <v>0.81818181818181823</v>
      </c>
      <c r="R1037" s="1">
        <f>ROUND(L1037^(3/2)/K1037*100*SQRT(2/PI()),0)</f>
        <v>66</v>
      </c>
      <c r="S1037" s="1" t="str">
        <f>IF(AND(R1037&gt;=R1036,R1037&gt;R1038),"YES","NO")</f>
        <v>NO</v>
      </c>
      <c r="T1037" s="1">
        <f>IF(C1037&lt;C1036,0,IF(T1036=1,1,IF(S1037="YES",1,0)))</f>
        <v>0</v>
      </c>
      <c r="U1037" s="1" t="str">
        <f>IF(AND(T1036=0,T1037=1),"YES","NO")</f>
        <v>NO</v>
      </c>
    </row>
    <row r="1038" spans="1:21" x14ac:dyDescent="0.3">
      <c r="A1038" s="1">
        <v>1037</v>
      </c>
      <c r="B1038" s="1">
        <v>53</v>
      </c>
      <c r="C1038" s="1">
        <v>8000</v>
      </c>
      <c r="D1038" s="1">
        <v>11</v>
      </c>
      <c r="E1038" s="1">
        <v>9</v>
      </c>
      <c r="F1038" s="1">
        <v>4</v>
      </c>
      <c r="G1038" s="1" t="s">
        <v>23</v>
      </c>
      <c r="H1038" s="1">
        <v>5.64</v>
      </c>
      <c r="I1038" s="1">
        <v>0.65</v>
      </c>
      <c r="J1038" s="1">
        <v>5.13</v>
      </c>
      <c r="K1038" s="1">
        <v>0.1</v>
      </c>
      <c r="L1038" s="1">
        <v>0.19</v>
      </c>
      <c r="M1038" s="3">
        <f>PI()*(D1038*0.0254)^2/4</f>
        <v>6.1311604970797212E-2</v>
      </c>
      <c r="N1038" s="1">
        <f>ROUND(H1038*4.45,0)</f>
        <v>25</v>
      </c>
      <c r="O1038" s="1">
        <f>I1038*745.7</f>
        <v>484.70500000000004</v>
      </c>
      <c r="P1038" s="5">
        <f>ROUND(N1038^(3/2)/O1038/SQRT(2*1.28*M1038)*100,0)</f>
        <v>65</v>
      </c>
      <c r="Q1038" s="4">
        <f>E1038/D1038</f>
        <v>0.81818181818181823</v>
      </c>
      <c r="R1038" s="1">
        <f>ROUND(L1038^(3/2)/K1038*100*SQRT(2/PI()),0)</f>
        <v>66</v>
      </c>
      <c r="S1038" s="1" t="str">
        <f>IF(AND(R1038&gt;=R1037,R1038&gt;R1039),"YES","NO")</f>
        <v>YES</v>
      </c>
      <c r="T1038" s="1">
        <f>IF(C1038&lt;C1037,0,IF(T1037=1,1,IF(S1038="YES",1,0)))</f>
        <v>1</v>
      </c>
      <c r="U1038" s="1" t="str">
        <f>IF(AND(T1037=0,T1038=1),"YES","NO")</f>
        <v>YES</v>
      </c>
    </row>
    <row r="1039" spans="1:21" x14ac:dyDescent="0.3">
      <c r="A1039" s="1">
        <v>1038</v>
      </c>
      <c r="B1039" s="1">
        <v>53</v>
      </c>
      <c r="C1039" s="1">
        <v>9000</v>
      </c>
      <c r="D1039" s="1">
        <v>11</v>
      </c>
      <c r="E1039" s="1">
        <v>9</v>
      </c>
      <c r="F1039" s="1">
        <v>4</v>
      </c>
      <c r="G1039" s="1" t="s">
        <v>23</v>
      </c>
      <c r="H1039" s="1">
        <v>7.28</v>
      </c>
      <c r="I1039" s="1">
        <v>1.23</v>
      </c>
      <c r="J1039" s="1">
        <v>8.59</v>
      </c>
      <c r="K1039" s="1">
        <v>0.13</v>
      </c>
      <c r="L1039" s="1">
        <v>0.19</v>
      </c>
      <c r="M1039" s="3">
        <f>PI()*(D1039*0.0254)^2/4</f>
        <v>6.1311604970797212E-2</v>
      </c>
      <c r="N1039" s="1">
        <f>ROUND(H1039*4.45,0)</f>
        <v>32</v>
      </c>
      <c r="O1039" s="1">
        <f>I1039*745.7</f>
        <v>917.21100000000001</v>
      </c>
      <c r="P1039" s="5">
        <f>ROUND(N1039^(3/2)/O1039/SQRT(2*1.28*M1039)*100,0)</f>
        <v>50</v>
      </c>
      <c r="Q1039" s="4">
        <f>E1039/D1039</f>
        <v>0.81818181818181823</v>
      </c>
      <c r="R1039" s="1">
        <f>ROUND(L1039^(3/2)/K1039*100*SQRT(2/PI()),0)</f>
        <v>51</v>
      </c>
      <c r="S1039" s="1" t="str">
        <f>IF(AND(R1039&gt;=R1038,R1039&gt;R1040),"YES","NO")</f>
        <v>NO</v>
      </c>
      <c r="T1039" s="1">
        <f>IF(C1039&lt;C1038,0,IF(T1038=1,1,IF(S1039="YES",1,0)))</f>
        <v>1</v>
      </c>
      <c r="U1039" s="1" t="str">
        <f>IF(AND(T1038=0,T1039=1),"YES","NO")</f>
        <v>NO</v>
      </c>
    </row>
    <row r="1040" spans="1:21" x14ac:dyDescent="0.3">
      <c r="A1040" s="1">
        <v>1039</v>
      </c>
      <c r="B1040" s="1">
        <v>53</v>
      </c>
      <c r="C1040" s="1">
        <v>10000</v>
      </c>
      <c r="D1040" s="1">
        <v>11</v>
      </c>
      <c r="E1040" s="1">
        <v>9</v>
      </c>
      <c r="F1040" s="1">
        <v>4</v>
      </c>
      <c r="G1040" s="1" t="s">
        <v>23</v>
      </c>
      <c r="H1040" s="1">
        <v>9.18</v>
      </c>
      <c r="I1040" s="1">
        <v>2.14</v>
      </c>
      <c r="J1040" s="1">
        <v>13.49</v>
      </c>
      <c r="K1040" s="1">
        <v>0.17</v>
      </c>
      <c r="L1040" s="1">
        <v>0.2</v>
      </c>
      <c r="M1040" s="3">
        <f>PI()*(D1040*0.0254)^2/4</f>
        <v>6.1311604970797212E-2</v>
      </c>
      <c r="N1040" s="1">
        <f>ROUND(H1040*4.45,0)</f>
        <v>41</v>
      </c>
      <c r="O1040" s="1">
        <f>I1040*745.7</f>
        <v>1595.7980000000002</v>
      </c>
      <c r="P1040" s="5">
        <f>ROUND(N1040^(3/2)/O1040/SQRT(2*1.28*M1040)*100,0)</f>
        <v>42</v>
      </c>
      <c r="Q1040" s="4">
        <f>E1040/D1040</f>
        <v>0.81818181818181823</v>
      </c>
      <c r="R1040" s="1">
        <f>ROUND(L1040^(3/2)/K1040*100*SQRT(2/PI()),0)</f>
        <v>42</v>
      </c>
      <c r="S1040" s="1" t="str">
        <f>IF(AND(R1040&gt;=R1039,R1040&gt;R1041),"YES","NO")</f>
        <v>NO</v>
      </c>
      <c r="T1040" s="1">
        <f>IF(C1040&lt;C1039,0,IF(T1039=1,1,IF(S1040="YES",1,0)))</f>
        <v>1</v>
      </c>
      <c r="U1040" s="1" t="str">
        <f>IF(AND(T1039=0,T1040=1),"YES","NO")</f>
        <v>NO</v>
      </c>
    </row>
    <row r="1041" spans="1:21" x14ac:dyDescent="0.3">
      <c r="A1041" s="1">
        <v>1040</v>
      </c>
      <c r="B1041" s="1">
        <v>53</v>
      </c>
      <c r="C1041" s="1">
        <v>11000</v>
      </c>
      <c r="D1041" s="1">
        <v>11</v>
      </c>
      <c r="E1041" s="1">
        <v>9</v>
      </c>
      <c r="F1041" s="1">
        <v>4</v>
      </c>
      <c r="G1041" s="1" t="s">
        <v>23</v>
      </c>
      <c r="H1041" s="1">
        <v>11.34</v>
      </c>
      <c r="I1041" s="1">
        <v>3.46</v>
      </c>
      <c r="J1041" s="1">
        <v>19.84</v>
      </c>
      <c r="K1041" s="1">
        <v>0.2</v>
      </c>
      <c r="L1041" s="1">
        <v>0.2</v>
      </c>
      <c r="M1041" s="3">
        <f>PI()*(D1041*0.0254)^2/4</f>
        <v>6.1311604970797212E-2</v>
      </c>
      <c r="N1041" s="1">
        <f>ROUND(H1041*4.45,0)</f>
        <v>50</v>
      </c>
      <c r="O1041" s="1">
        <f>I1041*745.7</f>
        <v>2580.1220000000003</v>
      </c>
      <c r="P1041" s="5">
        <f>ROUND(N1041^(3/2)/O1041/SQRT(2*1.28*M1041)*100,0)</f>
        <v>35</v>
      </c>
      <c r="Q1041" s="4">
        <f>E1041/D1041</f>
        <v>0.81818181818181823</v>
      </c>
      <c r="R1041" s="1">
        <f>ROUND(L1041^(3/2)/K1041*100*SQRT(2/PI()),0)</f>
        <v>36</v>
      </c>
      <c r="S1041" s="1" t="str">
        <f>IF(AND(R1041&gt;=R1040,R1041&gt;R1042),"YES","NO")</f>
        <v>NO</v>
      </c>
      <c r="T1041" s="1">
        <f>IF(C1041&lt;C1040,0,IF(T1040=1,1,IF(S1041="YES",1,0)))</f>
        <v>1</v>
      </c>
      <c r="U1041" s="1" t="str">
        <f>IF(AND(T1040=0,T1041=1),"YES","NO")</f>
        <v>NO</v>
      </c>
    </row>
    <row r="1042" spans="1:21" x14ac:dyDescent="0.3">
      <c r="A1042" s="1">
        <v>1041</v>
      </c>
      <c r="B1042" s="1">
        <v>53</v>
      </c>
      <c r="C1042" s="1">
        <v>12000</v>
      </c>
      <c r="D1042" s="1">
        <v>11</v>
      </c>
      <c r="E1042" s="1">
        <v>9</v>
      </c>
      <c r="F1042" s="1">
        <v>4</v>
      </c>
      <c r="G1042" s="1" t="s">
        <v>23</v>
      </c>
      <c r="H1042" s="1">
        <v>13.75</v>
      </c>
      <c r="I1042" s="1">
        <v>5.3</v>
      </c>
      <c r="J1042" s="1">
        <v>27.85</v>
      </c>
      <c r="K1042" s="1">
        <v>0.24</v>
      </c>
      <c r="L1042" s="1">
        <v>0.2</v>
      </c>
      <c r="M1042" s="3">
        <f>PI()*(D1042*0.0254)^2/4</f>
        <v>6.1311604970797212E-2</v>
      </c>
      <c r="N1042" s="1">
        <f>ROUND(H1042*4.45,0)</f>
        <v>61</v>
      </c>
      <c r="O1042" s="1">
        <f>I1042*745.7</f>
        <v>3952.21</v>
      </c>
      <c r="P1042" s="5">
        <f>ROUND(N1042^(3/2)/O1042/SQRT(2*1.28*M1042)*100,0)</f>
        <v>30</v>
      </c>
      <c r="Q1042" s="4">
        <f>E1042/D1042</f>
        <v>0.81818181818181823</v>
      </c>
      <c r="R1042" s="1">
        <f>ROUND(L1042^(3/2)/K1042*100*SQRT(2/PI()),0)</f>
        <v>30</v>
      </c>
      <c r="S1042" s="1" t="str">
        <f>IF(AND(R1042&gt;=R1041,R1042&gt;R1043),"YES","NO")</f>
        <v>NO</v>
      </c>
      <c r="T1042" s="1">
        <f>IF(C1042&lt;C1041,0,IF(T1041=1,1,IF(S1042="YES",1,0)))</f>
        <v>1</v>
      </c>
      <c r="U1042" s="1" t="str">
        <f>IF(AND(T1041=0,T1042=1),"YES","NO")</f>
        <v>NO</v>
      </c>
    </row>
    <row r="1043" spans="1:21" x14ac:dyDescent="0.3">
      <c r="A1043" s="1">
        <v>1042</v>
      </c>
      <c r="B1043" s="1">
        <v>53</v>
      </c>
      <c r="C1043" s="1">
        <v>13000</v>
      </c>
      <c r="D1043" s="1">
        <v>11</v>
      </c>
      <c r="E1043" s="1">
        <v>9</v>
      </c>
      <c r="F1043" s="1">
        <v>4</v>
      </c>
      <c r="G1043" s="1" t="s">
        <v>23</v>
      </c>
      <c r="H1043" s="1">
        <v>16.46</v>
      </c>
      <c r="I1043" s="1">
        <v>7.83</v>
      </c>
      <c r="J1043" s="1">
        <v>37.97</v>
      </c>
      <c r="K1043" s="1">
        <v>0.28000000000000003</v>
      </c>
      <c r="L1043" s="1">
        <v>0.21</v>
      </c>
      <c r="M1043" s="3">
        <f>PI()*(D1043*0.0254)^2/4</f>
        <v>6.1311604970797212E-2</v>
      </c>
      <c r="N1043" s="1">
        <f>ROUND(H1043*4.45,0)</f>
        <v>73</v>
      </c>
      <c r="O1043" s="1">
        <f>I1043*745.7</f>
        <v>5838.8310000000001</v>
      </c>
      <c r="P1043" s="5">
        <f>ROUND(N1043^(3/2)/O1043/SQRT(2*1.28*M1043)*100,0)</f>
        <v>27</v>
      </c>
      <c r="Q1043" s="4">
        <f>E1043/D1043</f>
        <v>0.81818181818181823</v>
      </c>
      <c r="R1043" s="1">
        <f>ROUND(L1043^(3/2)/K1043*100*SQRT(2/PI()),0)</f>
        <v>27</v>
      </c>
      <c r="S1043" s="1" t="str">
        <f>IF(AND(R1043&gt;=R1042,R1043&gt;R1044),"YES","NO")</f>
        <v>NO</v>
      </c>
      <c r="T1043" s="1">
        <f>IF(C1043&lt;C1042,0,IF(T1042=1,1,IF(S1043="YES",1,0)))</f>
        <v>1</v>
      </c>
      <c r="U1043" s="1" t="str">
        <f>IF(AND(T1042=0,T1043=1),"YES","NO")</f>
        <v>NO</v>
      </c>
    </row>
    <row r="1044" spans="1:21" x14ac:dyDescent="0.3">
      <c r="A1044" s="1">
        <v>1043</v>
      </c>
      <c r="B1044" s="1">
        <v>53</v>
      </c>
      <c r="C1044" s="1">
        <v>13999</v>
      </c>
      <c r="D1044" s="1">
        <v>11</v>
      </c>
      <c r="E1044" s="1">
        <v>9</v>
      </c>
      <c r="F1044" s="1">
        <v>4</v>
      </c>
      <c r="G1044" s="1" t="s">
        <v>23</v>
      </c>
      <c r="H1044" s="1">
        <v>19.46</v>
      </c>
      <c r="I1044" s="1">
        <v>11.26</v>
      </c>
      <c r="J1044" s="1">
        <v>50.68</v>
      </c>
      <c r="K1044" s="1">
        <v>0.32</v>
      </c>
      <c r="L1044" s="1">
        <v>0.21</v>
      </c>
      <c r="M1044" s="3">
        <f>PI()*(D1044*0.0254)^2/4</f>
        <v>6.1311604970797212E-2</v>
      </c>
      <c r="N1044" s="1">
        <f>ROUND(H1044*4.45,0)</f>
        <v>87</v>
      </c>
      <c r="O1044" s="1">
        <f>I1044*745.7</f>
        <v>8396.5820000000003</v>
      </c>
      <c r="P1044" s="5">
        <f>ROUND(N1044^(3/2)/O1044/SQRT(2*1.28*M1044)*100,0)</f>
        <v>24</v>
      </c>
      <c r="Q1044" s="4">
        <f>E1044/D1044</f>
        <v>0.81818181818181823</v>
      </c>
      <c r="R1044" s="1">
        <f>ROUND(L1044^(3/2)/K1044*100*SQRT(2/PI()),0)</f>
        <v>24</v>
      </c>
      <c r="S1044" s="1" t="str">
        <f>IF(AND(R1044&gt;=R1043,R1044&gt;R1045),"YES","NO")</f>
        <v>NO</v>
      </c>
      <c r="T1044" s="1">
        <f>IF(C1044&lt;C1043,0,IF(T1043=1,1,IF(S1044="YES",1,0)))</f>
        <v>1</v>
      </c>
      <c r="U1044" s="1" t="str">
        <f>IF(AND(T1043=0,T1044=1),"YES","NO")</f>
        <v>NO</v>
      </c>
    </row>
    <row r="1045" spans="1:21" x14ac:dyDescent="0.3">
      <c r="A1045" s="1">
        <v>1044</v>
      </c>
      <c r="B1045" s="1">
        <v>53</v>
      </c>
      <c r="C1045" s="1">
        <v>15000</v>
      </c>
      <c r="D1045" s="1">
        <v>11</v>
      </c>
      <c r="E1045" s="1">
        <v>9</v>
      </c>
      <c r="F1045" s="1">
        <v>4</v>
      </c>
      <c r="G1045" s="1" t="s">
        <v>23</v>
      </c>
      <c r="H1045" s="1">
        <v>22.82</v>
      </c>
      <c r="I1045" s="1">
        <v>16.010000000000002</v>
      </c>
      <c r="J1045" s="1">
        <v>67.28</v>
      </c>
      <c r="K1045" s="1">
        <v>0.37</v>
      </c>
      <c r="L1045" s="1">
        <v>0.22</v>
      </c>
      <c r="M1045" s="3">
        <f>PI()*(D1045*0.0254)^2/4</f>
        <v>6.1311604970797212E-2</v>
      </c>
      <c r="N1045" s="1">
        <f>ROUND(H1045*4.45,0)</f>
        <v>102</v>
      </c>
      <c r="O1045" s="1">
        <f>I1045*745.7</f>
        <v>11938.657000000001</v>
      </c>
      <c r="P1045" s="5">
        <f>ROUND(N1045^(3/2)/O1045/SQRT(2*1.28*M1045)*100,0)</f>
        <v>22</v>
      </c>
      <c r="Q1045" s="4">
        <f>E1045/D1045</f>
        <v>0.81818181818181823</v>
      </c>
      <c r="R1045" s="1">
        <f>ROUND(L1045^(3/2)/K1045*100*SQRT(2/PI()),0)</f>
        <v>22</v>
      </c>
      <c r="S1045" s="1" t="str">
        <f>IF(AND(R1045&gt;=R1044,R1045&gt;R1046),"YES","NO")</f>
        <v>NO</v>
      </c>
      <c r="T1045" s="1">
        <f>IF(C1045&lt;C1044,0,IF(T1044=1,1,IF(S1045="YES",1,0)))</f>
        <v>1</v>
      </c>
      <c r="U1045" s="1" t="str">
        <f>IF(AND(T1044=0,T1045=1),"YES","NO")</f>
        <v>NO</v>
      </c>
    </row>
    <row r="1046" spans="1:21" x14ac:dyDescent="0.3">
      <c r="A1046" s="1">
        <v>1045</v>
      </c>
      <c r="B1046" s="1">
        <v>53</v>
      </c>
      <c r="C1046" s="1">
        <v>20000</v>
      </c>
      <c r="D1046" s="1">
        <v>11</v>
      </c>
      <c r="E1046" s="1">
        <v>9</v>
      </c>
      <c r="F1046" s="1">
        <v>4</v>
      </c>
      <c r="G1046" s="1" t="s">
        <v>23</v>
      </c>
      <c r="H1046" s="1">
        <v>40.44</v>
      </c>
      <c r="I1046" s="1">
        <v>41.9</v>
      </c>
      <c r="J1046" s="1">
        <v>132.05000000000001</v>
      </c>
      <c r="K1046" s="1">
        <v>0.4</v>
      </c>
      <c r="L1046" s="1">
        <v>0.22</v>
      </c>
      <c r="M1046" s="3">
        <f>PI()*(D1046*0.0254)^2/4</f>
        <v>6.1311604970797212E-2</v>
      </c>
      <c r="N1046" s="1">
        <f>ROUND(H1046*4.45,0)</f>
        <v>180</v>
      </c>
      <c r="O1046" s="1">
        <f>I1046*745.7</f>
        <v>31244.83</v>
      </c>
      <c r="P1046" s="5">
        <f>ROUND(N1046^(3/2)/O1046/SQRT(2*1.28*M1046)*100,0)</f>
        <v>20</v>
      </c>
      <c r="Q1046" s="4">
        <f>E1046/D1046</f>
        <v>0.81818181818181823</v>
      </c>
      <c r="R1046" s="1">
        <f>ROUND(L1046^(3/2)/K1046*100*SQRT(2/PI()),0)</f>
        <v>21</v>
      </c>
      <c r="S1046" s="1" t="str">
        <f>IF(AND(R1046&gt;=R1045,R1046&gt;R1047),"YES","NO")</f>
        <v>NO</v>
      </c>
      <c r="T1046" s="1">
        <f>IF(C1046&lt;C1045,0,IF(T1045=1,1,IF(S1046="YES",1,0)))</f>
        <v>1</v>
      </c>
      <c r="U1046" s="1" t="str">
        <f>IF(AND(T1045=0,T1046=1),"YES","NO")</f>
        <v>NO</v>
      </c>
    </row>
    <row r="1047" spans="1:21" x14ac:dyDescent="0.3">
      <c r="A1047" s="1">
        <v>1046</v>
      </c>
      <c r="B1047" s="1">
        <v>54</v>
      </c>
      <c r="C1047" s="1">
        <v>1000</v>
      </c>
      <c r="D1047" s="1">
        <v>11</v>
      </c>
      <c r="E1047" s="1">
        <v>9</v>
      </c>
      <c r="F1047" s="1">
        <v>2</v>
      </c>
      <c r="G1047" s="1" t="s">
        <v>23</v>
      </c>
      <c r="H1047" s="1">
        <v>0.05</v>
      </c>
      <c r="I1047" s="1">
        <v>0.01</v>
      </c>
      <c r="J1047" s="1">
        <v>0.05</v>
      </c>
      <c r="K1047" s="1">
        <v>0.06</v>
      </c>
      <c r="L1047" s="1">
        <v>0.12</v>
      </c>
      <c r="M1047" s="3">
        <f>PI()*(D1047*0.0254)^2/4</f>
        <v>6.1311604970797212E-2</v>
      </c>
      <c r="N1047" s="1">
        <f>ROUND(H1047*4.45,0)</f>
        <v>0</v>
      </c>
      <c r="O1047" s="1">
        <f>I1047*745.7</f>
        <v>7.4570000000000007</v>
      </c>
      <c r="P1047" s="5">
        <f>ROUND(N1047^(3/2)/O1047/SQRT(2*1.28*M1047)*100,0)</f>
        <v>0</v>
      </c>
      <c r="Q1047" s="4">
        <f>E1047/D1047</f>
        <v>0.81818181818181823</v>
      </c>
      <c r="R1047" s="1">
        <f>ROUND(L1047^(3/2)/K1047*100*SQRT(2/PI()),0)</f>
        <v>55</v>
      </c>
      <c r="S1047" s="1" t="str">
        <f>IF(AND(R1047&gt;=R1046,R1047&gt;R1048),"YES","NO")</f>
        <v>NO</v>
      </c>
      <c r="T1047" s="1">
        <f>IF(C1047&lt;C1046,0,IF(T1046=1,1,IF(S1047="YES",1,0)))</f>
        <v>0</v>
      </c>
      <c r="U1047" s="1" t="str">
        <f>IF(AND(T1046=0,T1047=1),"YES","NO")</f>
        <v>NO</v>
      </c>
    </row>
    <row r="1048" spans="1:21" x14ac:dyDescent="0.3">
      <c r="A1048" s="1">
        <v>1047</v>
      </c>
      <c r="B1048" s="1">
        <v>54</v>
      </c>
      <c r="C1048" s="1">
        <v>2000</v>
      </c>
      <c r="D1048" s="1">
        <v>11</v>
      </c>
      <c r="E1048" s="1">
        <v>9</v>
      </c>
      <c r="F1048" s="1">
        <v>2</v>
      </c>
      <c r="G1048" s="1" t="s">
        <v>23</v>
      </c>
      <c r="H1048" s="1">
        <v>0.22</v>
      </c>
      <c r="I1048" s="1">
        <v>0.01</v>
      </c>
      <c r="J1048" s="1">
        <v>0.2</v>
      </c>
      <c r="K1048" s="1">
        <v>0.06</v>
      </c>
      <c r="L1048" s="1">
        <v>0.12</v>
      </c>
      <c r="M1048" s="3">
        <f>PI()*(D1048*0.0254)^2/4</f>
        <v>6.1311604970797212E-2</v>
      </c>
      <c r="N1048" s="1">
        <f>ROUND(H1048*4.45,0)</f>
        <v>1</v>
      </c>
      <c r="O1048" s="1">
        <f>I1048*745.7</f>
        <v>7.4570000000000007</v>
      </c>
      <c r="P1048" s="5">
        <f>ROUND(N1048^(3/2)/O1048/SQRT(2*1.28*M1048)*100,0)</f>
        <v>34</v>
      </c>
      <c r="Q1048" s="4">
        <f>E1048/D1048</f>
        <v>0.81818181818181823</v>
      </c>
      <c r="R1048" s="1">
        <f>ROUND(L1048^(3/2)/K1048*100*SQRT(2/PI()),0)</f>
        <v>55</v>
      </c>
      <c r="S1048" s="1" t="str">
        <f>IF(AND(R1048&gt;=R1047,R1048&gt;R1049),"YES","NO")</f>
        <v>NO</v>
      </c>
      <c r="T1048" s="1">
        <f>IF(C1048&lt;C1047,0,IF(T1047=1,1,IF(S1048="YES",1,0)))</f>
        <v>0</v>
      </c>
      <c r="U1048" s="1" t="str">
        <f>IF(AND(T1047=0,T1048=1),"YES","NO")</f>
        <v>NO</v>
      </c>
    </row>
    <row r="1049" spans="1:21" x14ac:dyDescent="0.3">
      <c r="A1049" s="1">
        <v>1048</v>
      </c>
      <c r="B1049" s="1">
        <v>54</v>
      </c>
      <c r="C1049" s="1">
        <v>3000</v>
      </c>
      <c r="D1049" s="1">
        <v>11</v>
      </c>
      <c r="E1049" s="1">
        <v>9</v>
      </c>
      <c r="F1049" s="1">
        <v>2</v>
      </c>
      <c r="G1049" s="1" t="s">
        <v>23</v>
      </c>
      <c r="H1049" s="1">
        <v>0.48</v>
      </c>
      <c r="I1049" s="1">
        <v>0.02</v>
      </c>
      <c r="J1049" s="1">
        <v>0.45</v>
      </c>
      <c r="K1049" s="1">
        <v>0.06</v>
      </c>
      <c r="L1049" s="1">
        <v>0.12</v>
      </c>
      <c r="M1049" s="3">
        <f>PI()*(D1049*0.0254)^2/4</f>
        <v>6.1311604970797212E-2</v>
      </c>
      <c r="N1049" s="1">
        <f>ROUND(H1049*4.45,0)</f>
        <v>2</v>
      </c>
      <c r="O1049" s="1">
        <f>I1049*745.7</f>
        <v>14.914000000000001</v>
      </c>
      <c r="P1049" s="5">
        <f>ROUND(N1049^(3/2)/O1049/SQRT(2*1.28*M1049)*100,0)</f>
        <v>48</v>
      </c>
      <c r="Q1049" s="4">
        <f>E1049/D1049</f>
        <v>0.81818181818181823</v>
      </c>
      <c r="R1049" s="1">
        <f>ROUND(L1049^(3/2)/K1049*100*SQRT(2/PI()),0)</f>
        <v>55</v>
      </c>
      <c r="S1049" s="1" t="str">
        <f>IF(AND(R1049&gt;=R1048,R1049&gt;R1050),"YES","NO")</f>
        <v>NO</v>
      </c>
      <c r="T1049" s="1">
        <f>IF(C1049&lt;C1048,0,IF(T1048=1,1,IF(S1049="YES",1,0)))</f>
        <v>0</v>
      </c>
      <c r="U1049" s="1" t="str">
        <f>IF(AND(T1048=0,T1049=1),"YES","NO")</f>
        <v>NO</v>
      </c>
    </row>
    <row r="1050" spans="1:21" x14ac:dyDescent="0.3">
      <c r="A1050" s="1">
        <v>1049</v>
      </c>
      <c r="B1050" s="1">
        <v>54</v>
      </c>
      <c r="C1050" s="1">
        <v>4000</v>
      </c>
      <c r="D1050" s="1">
        <v>11</v>
      </c>
      <c r="E1050" s="1">
        <v>9</v>
      </c>
      <c r="F1050" s="1">
        <v>2</v>
      </c>
      <c r="G1050" s="1" t="s">
        <v>23</v>
      </c>
      <c r="H1050" s="1">
        <v>0.86</v>
      </c>
      <c r="I1050" s="1">
        <v>0.05</v>
      </c>
      <c r="J1050" s="1">
        <v>0.8</v>
      </c>
      <c r="K1050" s="1">
        <v>0.06</v>
      </c>
      <c r="L1050" s="1">
        <v>0.12</v>
      </c>
      <c r="M1050" s="3">
        <f>PI()*(D1050*0.0254)^2/4</f>
        <v>6.1311604970797212E-2</v>
      </c>
      <c r="N1050" s="1">
        <f>ROUND(H1050*4.45,0)</f>
        <v>4</v>
      </c>
      <c r="O1050" s="1">
        <f>I1050*745.7</f>
        <v>37.285000000000004</v>
      </c>
      <c r="P1050" s="5">
        <f>ROUND(N1050^(3/2)/O1050/SQRT(2*1.28*M1050)*100,0)</f>
        <v>54</v>
      </c>
      <c r="Q1050" s="4">
        <f>E1050/D1050</f>
        <v>0.81818181818181823</v>
      </c>
      <c r="R1050" s="1">
        <f>ROUND(L1050^(3/2)/K1050*100*SQRT(2/PI()),0)</f>
        <v>55</v>
      </c>
      <c r="S1050" s="1" t="str">
        <f>IF(AND(R1050&gt;=R1049,R1050&gt;R1051),"YES","NO")</f>
        <v>YES</v>
      </c>
      <c r="T1050" s="1">
        <f>IF(C1050&lt;C1049,0,IF(T1049=1,1,IF(S1050="YES",1,0)))</f>
        <v>1</v>
      </c>
      <c r="U1050" s="1" t="str">
        <f>IF(AND(T1049=0,T1050=1),"YES","NO")</f>
        <v>YES</v>
      </c>
    </row>
    <row r="1051" spans="1:21" x14ac:dyDescent="0.3">
      <c r="A1051" s="1">
        <v>1050</v>
      </c>
      <c r="B1051" s="1">
        <v>54</v>
      </c>
      <c r="C1051" s="1">
        <v>5000</v>
      </c>
      <c r="D1051" s="1">
        <v>11</v>
      </c>
      <c r="E1051" s="1">
        <v>9</v>
      </c>
      <c r="F1051" s="1">
        <v>2</v>
      </c>
      <c r="G1051" s="1" t="s">
        <v>23</v>
      </c>
      <c r="H1051" s="1">
        <v>1.34</v>
      </c>
      <c r="I1051" s="1">
        <v>0.09</v>
      </c>
      <c r="J1051" s="1">
        <v>1.17</v>
      </c>
      <c r="K1051" s="1">
        <v>0.06</v>
      </c>
      <c r="L1051" s="1">
        <v>0.11</v>
      </c>
      <c r="M1051" s="3">
        <f>PI()*(D1051*0.0254)^2/4</f>
        <v>6.1311604970797212E-2</v>
      </c>
      <c r="N1051" s="1">
        <f>ROUND(H1051*4.45,0)</f>
        <v>6</v>
      </c>
      <c r="O1051" s="1">
        <f>I1051*745.7</f>
        <v>67.113</v>
      </c>
      <c r="P1051" s="5">
        <f>ROUND(N1051^(3/2)/O1051/SQRT(2*1.28*M1051)*100,0)</f>
        <v>55</v>
      </c>
      <c r="Q1051" s="4">
        <f>E1051/D1051</f>
        <v>0.81818181818181823</v>
      </c>
      <c r="R1051" s="1">
        <f>ROUND(L1051^(3/2)/K1051*100*SQRT(2/PI()),0)</f>
        <v>49</v>
      </c>
      <c r="S1051" s="1" t="str">
        <f>IF(AND(R1051&gt;=R1050,R1051&gt;R1052),"YES","NO")</f>
        <v>NO</v>
      </c>
      <c r="T1051" s="1">
        <f>IF(C1051&lt;C1050,0,IF(T1050=1,1,IF(S1051="YES",1,0)))</f>
        <v>1</v>
      </c>
      <c r="U1051" s="1" t="str">
        <f>IF(AND(T1050=0,T1051=1),"YES","NO")</f>
        <v>NO</v>
      </c>
    </row>
    <row r="1052" spans="1:21" x14ac:dyDescent="0.3">
      <c r="A1052" s="1">
        <v>1051</v>
      </c>
      <c r="B1052" s="1">
        <v>54</v>
      </c>
      <c r="C1052" s="1">
        <v>6000</v>
      </c>
      <c r="D1052" s="1">
        <v>11</v>
      </c>
      <c r="E1052" s="1">
        <v>9</v>
      </c>
      <c r="F1052" s="1">
        <v>2</v>
      </c>
      <c r="G1052" s="1" t="s">
        <v>23</v>
      </c>
      <c r="H1052" s="1">
        <v>1.92</v>
      </c>
      <c r="I1052" s="1">
        <v>0.15</v>
      </c>
      <c r="J1052" s="1">
        <v>1.59</v>
      </c>
      <c r="K1052" s="1">
        <v>0.05</v>
      </c>
      <c r="L1052" s="1">
        <v>0.11</v>
      </c>
      <c r="M1052" s="3">
        <f>PI()*(D1052*0.0254)^2/4</f>
        <v>6.1311604970797212E-2</v>
      </c>
      <c r="N1052" s="1">
        <f>ROUND(H1052*4.45,0)</f>
        <v>9</v>
      </c>
      <c r="O1052" s="1">
        <f>I1052*745.7</f>
        <v>111.855</v>
      </c>
      <c r="P1052" s="5">
        <f>ROUND(N1052^(3/2)/O1052/SQRT(2*1.28*M1052)*100,0)</f>
        <v>61</v>
      </c>
      <c r="Q1052" s="4">
        <f>E1052/D1052</f>
        <v>0.81818181818181823</v>
      </c>
      <c r="R1052" s="1">
        <f>ROUND(L1052^(3/2)/K1052*100*SQRT(2/PI()),0)</f>
        <v>58</v>
      </c>
      <c r="S1052" s="1" t="str">
        <f>IF(AND(R1052&gt;=R1051,R1052&gt;R1053),"YES","NO")</f>
        <v>YES</v>
      </c>
      <c r="T1052" s="1">
        <f>IF(C1052&lt;C1051,0,IF(T1051=1,1,IF(S1052="YES",1,0)))</f>
        <v>1</v>
      </c>
      <c r="U1052" s="1" t="str">
        <f>IF(AND(T1051=0,T1052=1),"YES","NO")</f>
        <v>NO</v>
      </c>
    </row>
    <row r="1053" spans="1:21" x14ac:dyDescent="0.3">
      <c r="A1053" s="1">
        <v>1052</v>
      </c>
      <c r="B1053" s="1">
        <v>54</v>
      </c>
      <c r="C1053" s="1">
        <v>7000</v>
      </c>
      <c r="D1053" s="1">
        <v>11</v>
      </c>
      <c r="E1053" s="1">
        <v>9</v>
      </c>
      <c r="F1053" s="1">
        <v>2</v>
      </c>
      <c r="G1053" s="1" t="s">
        <v>23</v>
      </c>
      <c r="H1053" s="1">
        <v>2.64</v>
      </c>
      <c r="I1053" s="1">
        <v>0.28000000000000003</v>
      </c>
      <c r="J1053" s="1">
        <v>2.57</v>
      </c>
      <c r="K1053" s="1">
        <v>0.06</v>
      </c>
      <c r="L1053" s="1">
        <v>0.12</v>
      </c>
      <c r="M1053" s="3">
        <f>PI()*(D1053*0.0254)^2/4</f>
        <v>6.1311604970797212E-2</v>
      </c>
      <c r="N1053" s="1">
        <f>ROUND(H1053*4.45,0)</f>
        <v>12</v>
      </c>
      <c r="O1053" s="1">
        <f>I1053*745.7</f>
        <v>208.79600000000002</v>
      </c>
      <c r="P1053" s="5">
        <f>ROUND(N1053^(3/2)/O1053/SQRT(2*1.28*M1053)*100,0)</f>
        <v>50</v>
      </c>
      <c r="Q1053" s="4">
        <f>E1053/D1053</f>
        <v>0.81818181818181823</v>
      </c>
      <c r="R1053" s="1">
        <f>ROUND(L1053^(3/2)/K1053*100*SQRT(2/PI()),0)</f>
        <v>55</v>
      </c>
      <c r="S1053" s="1" t="str">
        <f>IF(AND(R1053&gt;=R1052,R1053&gt;R1054),"YES","NO")</f>
        <v>NO</v>
      </c>
      <c r="T1053" s="1">
        <f>IF(C1053&lt;C1052,0,IF(T1052=1,1,IF(S1053="YES",1,0)))</f>
        <v>1</v>
      </c>
      <c r="U1053" s="1" t="str">
        <f>IF(AND(T1052=0,T1053=1),"YES","NO")</f>
        <v>NO</v>
      </c>
    </row>
    <row r="1054" spans="1:21" x14ac:dyDescent="0.3">
      <c r="A1054" s="1">
        <v>1053</v>
      </c>
      <c r="B1054" s="1">
        <v>54</v>
      </c>
      <c r="C1054" s="1">
        <v>8000</v>
      </c>
      <c r="D1054" s="1">
        <v>11</v>
      </c>
      <c r="E1054" s="1">
        <v>9</v>
      </c>
      <c r="F1054" s="1">
        <v>2</v>
      </c>
      <c r="G1054" s="1" t="s">
        <v>23</v>
      </c>
      <c r="H1054" s="1">
        <v>3.54</v>
      </c>
      <c r="I1054" s="1">
        <v>0.63</v>
      </c>
      <c r="J1054" s="1">
        <v>4.97</v>
      </c>
      <c r="K1054" s="1">
        <v>0.1</v>
      </c>
      <c r="L1054" s="1">
        <v>0.12</v>
      </c>
      <c r="M1054" s="3">
        <f>PI()*(D1054*0.0254)^2/4</f>
        <v>6.1311604970797212E-2</v>
      </c>
      <c r="N1054" s="1">
        <f>ROUND(H1054*4.45,0)</f>
        <v>16</v>
      </c>
      <c r="O1054" s="1">
        <f>I1054*745.7</f>
        <v>469.79100000000005</v>
      </c>
      <c r="P1054" s="5">
        <f>ROUND(N1054^(3/2)/O1054/SQRT(2*1.28*M1054)*100,0)</f>
        <v>34</v>
      </c>
      <c r="Q1054" s="4">
        <f>E1054/D1054</f>
        <v>0.81818181818181823</v>
      </c>
      <c r="R1054" s="1">
        <f>ROUND(L1054^(3/2)/K1054*100*SQRT(2/PI()),0)</f>
        <v>33</v>
      </c>
      <c r="S1054" s="1" t="str">
        <f>IF(AND(R1054&gt;=R1053,R1054&gt;R1055),"YES","NO")</f>
        <v>NO</v>
      </c>
      <c r="T1054" s="1">
        <f>IF(C1054&lt;C1053,0,IF(T1053=1,1,IF(S1054="YES",1,0)))</f>
        <v>1</v>
      </c>
      <c r="U1054" s="1" t="str">
        <f>IF(AND(T1053=0,T1054=1),"YES","NO")</f>
        <v>NO</v>
      </c>
    </row>
    <row r="1055" spans="1:21" x14ac:dyDescent="0.3">
      <c r="A1055" s="1">
        <v>1054</v>
      </c>
      <c r="B1055" s="1">
        <v>54</v>
      </c>
      <c r="C1055" s="1">
        <v>9000</v>
      </c>
      <c r="D1055" s="1">
        <v>11</v>
      </c>
      <c r="E1055" s="1">
        <v>9</v>
      </c>
      <c r="F1055" s="1">
        <v>2</v>
      </c>
      <c r="G1055" s="1" t="s">
        <v>23</v>
      </c>
      <c r="H1055" s="1">
        <v>4.58</v>
      </c>
      <c r="I1055" s="1">
        <v>1.17</v>
      </c>
      <c r="J1055" s="1">
        <v>8.1999999999999993</v>
      </c>
      <c r="K1055" s="1">
        <v>0.12</v>
      </c>
      <c r="L1055" s="1">
        <v>0.12</v>
      </c>
      <c r="M1055" s="3">
        <f>PI()*(D1055*0.0254)^2/4</f>
        <v>6.1311604970797212E-2</v>
      </c>
      <c r="N1055" s="1">
        <f>ROUND(H1055*4.45,0)</f>
        <v>20</v>
      </c>
      <c r="O1055" s="1">
        <f>I1055*745.7</f>
        <v>872.46900000000005</v>
      </c>
      <c r="P1055" s="5">
        <f>ROUND(N1055^(3/2)/O1055/SQRT(2*1.28*M1055)*100,0)</f>
        <v>26</v>
      </c>
      <c r="Q1055" s="4">
        <f>E1055/D1055</f>
        <v>0.81818181818181823</v>
      </c>
      <c r="R1055" s="1">
        <f>ROUND(L1055^(3/2)/K1055*100*SQRT(2/PI()),0)</f>
        <v>28</v>
      </c>
      <c r="S1055" s="1" t="str">
        <f>IF(AND(R1055&gt;=R1054,R1055&gt;R1056),"YES","NO")</f>
        <v>NO</v>
      </c>
      <c r="T1055" s="1">
        <f>IF(C1055&lt;C1054,0,IF(T1054=1,1,IF(S1055="YES",1,0)))</f>
        <v>1</v>
      </c>
      <c r="U1055" s="1" t="str">
        <f>IF(AND(T1054=0,T1055=1),"YES","NO")</f>
        <v>NO</v>
      </c>
    </row>
    <row r="1056" spans="1:21" x14ac:dyDescent="0.3">
      <c r="A1056" s="1">
        <v>1055</v>
      </c>
      <c r="B1056" s="1">
        <v>54</v>
      </c>
      <c r="C1056" s="1">
        <v>10000</v>
      </c>
      <c r="D1056" s="1">
        <v>11</v>
      </c>
      <c r="E1056" s="1">
        <v>9</v>
      </c>
      <c r="F1056" s="1">
        <v>2</v>
      </c>
      <c r="G1056" s="1" t="s">
        <v>23</v>
      </c>
      <c r="H1056" s="1">
        <v>5.77</v>
      </c>
      <c r="I1056" s="1">
        <v>1.97</v>
      </c>
      <c r="J1056" s="1">
        <v>12.43</v>
      </c>
      <c r="K1056" s="1">
        <v>0.15</v>
      </c>
      <c r="L1056" s="1">
        <v>0.12</v>
      </c>
      <c r="M1056" s="3">
        <f>PI()*(D1056*0.0254)^2/4</f>
        <v>6.1311604970797212E-2</v>
      </c>
      <c r="N1056" s="1">
        <f>ROUND(H1056*4.45,0)</f>
        <v>26</v>
      </c>
      <c r="O1056" s="1">
        <f>I1056*745.7</f>
        <v>1469.029</v>
      </c>
      <c r="P1056" s="5">
        <f>ROUND(N1056^(3/2)/O1056/SQRT(2*1.28*M1056)*100,0)</f>
        <v>23</v>
      </c>
      <c r="Q1056" s="4">
        <f>E1056/D1056</f>
        <v>0.81818181818181823</v>
      </c>
      <c r="R1056" s="1">
        <f>ROUND(L1056^(3/2)/K1056*100*SQRT(2/PI()),0)</f>
        <v>22</v>
      </c>
      <c r="S1056" s="1" t="str">
        <f>IF(AND(R1056&gt;=R1055,R1056&gt;R1057),"YES","NO")</f>
        <v>NO</v>
      </c>
      <c r="T1056" s="1">
        <f>IF(C1056&lt;C1055,0,IF(T1055=1,1,IF(S1056="YES",1,0)))</f>
        <v>1</v>
      </c>
      <c r="U1056" s="1" t="str">
        <f>IF(AND(T1055=0,T1056=1),"YES","NO")</f>
        <v>NO</v>
      </c>
    </row>
    <row r="1057" spans="1:21" x14ac:dyDescent="0.3">
      <c r="A1057" s="1">
        <v>1056</v>
      </c>
      <c r="B1057" s="1">
        <v>54</v>
      </c>
      <c r="C1057" s="1">
        <v>11000</v>
      </c>
      <c r="D1057" s="1">
        <v>11</v>
      </c>
      <c r="E1057" s="1">
        <v>9</v>
      </c>
      <c r="F1057" s="1">
        <v>2</v>
      </c>
      <c r="G1057" s="1" t="s">
        <v>23</v>
      </c>
      <c r="H1057" s="1">
        <v>7.13</v>
      </c>
      <c r="I1057" s="1">
        <v>3.11</v>
      </c>
      <c r="J1057" s="1">
        <v>17.829999999999998</v>
      </c>
      <c r="K1057" s="1">
        <v>0.18</v>
      </c>
      <c r="L1057" s="1">
        <v>0.13</v>
      </c>
      <c r="M1057" s="3">
        <f>PI()*(D1057*0.0254)^2/4</f>
        <v>6.1311604970797212E-2</v>
      </c>
      <c r="N1057" s="1">
        <f>ROUND(H1057*4.45,0)</f>
        <v>32</v>
      </c>
      <c r="O1057" s="1">
        <f>I1057*745.7</f>
        <v>2319.127</v>
      </c>
      <c r="P1057" s="5">
        <f>ROUND(N1057^(3/2)/O1057/SQRT(2*1.28*M1057)*100,0)</f>
        <v>20</v>
      </c>
      <c r="Q1057" s="4">
        <f>E1057/D1057</f>
        <v>0.81818181818181823</v>
      </c>
      <c r="R1057" s="1">
        <f>ROUND(L1057^(3/2)/K1057*100*SQRT(2/PI()),0)</f>
        <v>21</v>
      </c>
      <c r="S1057" s="1" t="str">
        <f>IF(AND(R1057&gt;=R1056,R1057&gt;R1058),"YES","NO")</f>
        <v>NO</v>
      </c>
      <c r="T1057" s="1">
        <f>IF(C1057&lt;C1056,0,IF(T1056=1,1,IF(S1057="YES",1,0)))</f>
        <v>1</v>
      </c>
      <c r="U1057" s="1" t="str">
        <f>IF(AND(T1056=0,T1057=1),"YES","NO")</f>
        <v>NO</v>
      </c>
    </row>
    <row r="1058" spans="1:21" x14ac:dyDescent="0.3">
      <c r="A1058" s="1">
        <v>1057</v>
      </c>
      <c r="B1058" s="1">
        <v>54</v>
      </c>
      <c r="C1058" s="1">
        <v>12000</v>
      </c>
      <c r="D1058" s="1">
        <v>11</v>
      </c>
      <c r="E1058" s="1">
        <v>9</v>
      </c>
      <c r="F1058" s="1">
        <v>2</v>
      </c>
      <c r="G1058" s="1" t="s">
        <v>23</v>
      </c>
      <c r="H1058" s="1">
        <v>8.65</v>
      </c>
      <c r="I1058" s="1">
        <v>4.68</v>
      </c>
      <c r="J1058" s="1">
        <v>24.55</v>
      </c>
      <c r="K1058" s="1">
        <v>0.21</v>
      </c>
      <c r="L1058" s="1">
        <v>0.13</v>
      </c>
      <c r="M1058" s="3">
        <f>PI()*(D1058*0.0254)^2/4</f>
        <v>6.1311604970797212E-2</v>
      </c>
      <c r="N1058" s="1">
        <f>ROUND(H1058*4.45,0)</f>
        <v>38</v>
      </c>
      <c r="O1058" s="1">
        <f>I1058*745.7</f>
        <v>3489.8760000000002</v>
      </c>
      <c r="P1058" s="5">
        <f>ROUND(N1058^(3/2)/O1058/SQRT(2*1.28*M1058)*100,0)</f>
        <v>17</v>
      </c>
      <c r="Q1058" s="4">
        <f>E1058/D1058</f>
        <v>0.81818181818181823</v>
      </c>
      <c r="R1058" s="1">
        <f>ROUND(L1058^(3/2)/K1058*100*SQRT(2/PI()),0)</f>
        <v>18</v>
      </c>
      <c r="S1058" s="1" t="str">
        <f>IF(AND(R1058&gt;=R1057,R1058&gt;R1059),"YES","NO")</f>
        <v>NO</v>
      </c>
      <c r="T1058" s="1">
        <f>IF(C1058&lt;C1057,0,IF(T1057=1,1,IF(S1058="YES",1,0)))</f>
        <v>1</v>
      </c>
      <c r="U1058" s="1" t="str">
        <f>IF(AND(T1057=0,T1058=1),"YES","NO")</f>
        <v>NO</v>
      </c>
    </row>
    <row r="1059" spans="1:21" x14ac:dyDescent="0.3">
      <c r="A1059" s="1">
        <v>1058</v>
      </c>
      <c r="B1059" s="1">
        <v>54</v>
      </c>
      <c r="C1059" s="1">
        <v>13000</v>
      </c>
      <c r="D1059" s="1">
        <v>11</v>
      </c>
      <c r="E1059" s="1">
        <v>9</v>
      </c>
      <c r="F1059" s="1">
        <v>2</v>
      </c>
      <c r="G1059" s="1" t="s">
        <v>23</v>
      </c>
      <c r="H1059" s="1">
        <v>10.34</v>
      </c>
      <c r="I1059" s="1">
        <v>6.8</v>
      </c>
      <c r="J1059" s="1">
        <v>32.950000000000003</v>
      </c>
      <c r="K1059" s="1">
        <v>0.24</v>
      </c>
      <c r="L1059" s="1">
        <v>0.13</v>
      </c>
      <c r="M1059" s="3">
        <f>PI()*(D1059*0.0254)^2/4</f>
        <v>6.1311604970797212E-2</v>
      </c>
      <c r="N1059" s="1">
        <f>ROUND(H1059*4.45,0)</f>
        <v>46</v>
      </c>
      <c r="O1059" s="1">
        <f>I1059*745.7</f>
        <v>5070.76</v>
      </c>
      <c r="P1059" s="5">
        <f>ROUND(N1059^(3/2)/O1059/SQRT(2*1.28*M1059)*100,0)</f>
        <v>16</v>
      </c>
      <c r="Q1059" s="4">
        <f>E1059/D1059</f>
        <v>0.81818181818181823</v>
      </c>
      <c r="R1059" s="1">
        <f>ROUND(L1059^(3/2)/K1059*100*SQRT(2/PI()),0)</f>
        <v>16</v>
      </c>
      <c r="S1059" s="1" t="str">
        <f>IF(AND(R1059&gt;=R1058,R1059&gt;R1060),"YES","NO")</f>
        <v>NO</v>
      </c>
      <c r="T1059" s="1">
        <f>IF(C1059&lt;C1058,0,IF(T1058=1,1,IF(S1059="YES",1,0)))</f>
        <v>1</v>
      </c>
      <c r="U1059" s="1" t="str">
        <f>IF(AND(T1058=0,T1059=1),"YES","NO")</f>
        <v>NO</v>
      </c>
    </row>
    <row r="1060" spans="1:21" x14ac:dyDescent="0.3">
      <c r="A1060" s="1">
        <v>1059</v>
      </c>
      <c r="B1060" s="1">
        <v>54</v>
      </c>
      <c r="C1060" s="1">
        <v>13999</v>
      </c>
      <c r="D1060" s="1">
        <v>11</v>
      </c>
      <c r="E1060" s="1">
        <v>9</v>
      </c>
      <c r="F1060" s="1">
        <v>2</v>
      </c>
      <c r="G1060" s="1" t="s">
        <v>23</v>
      </c>
      <c r="H1060" s="1">
        <v>11.86</v>
      </c>
      <c r="I1060" s="1">
        <v>7.97</v>
      </c>
      <c r="J1060" s="1">
        <v>35.869999999999997</v>
      </c>
      <c r="K1060" s="1">
        <v>0.22</v>
      </c>
      <c r="L1060" s="1">
        <v>0.13</v>
      </c>
      <c r="M1060" s="3">
        <f>PI()*(D1060*0.0254)^2/4</f>
        <v>6.1311604970797212E-2</v>
      </c>
      <c r="N1060" s="1">
        <f>ROUND(H1060*4.45,0)</f>
        <v>53</v>
      </c>
      <c r="O1060" s="1">
        <f>I1060*745.7</f>
        <v>5943.2290000000003</v>
      </c>
      <c r="P1060" s="5">
        <f>ROUND(N1060^(3/2)/O1060/SQRT(2*1.28*M1060)*100,0)</f>
        <v>16</v>
      </c>
      <c r="Q1060" s="4">
        <f>E1060/D1060</f>
        <v>0.81818181818181823</v>
      </c>
      <c r="R1060" s="1">
        <f>ROUND(L1060^(3/2)/K1060*100*SQRT(2/PI()),0)</f>
        <v>17</v>
      </c>
      <c r="S1060" s="1" t="str">
        <f>IF(AND(R1060&gt;=R1059,R1060&gt;R1061),"YES","NO")</f>
        <v>NO</v>
      </c>
      <c r="T1060" s="1">
        <f>IF(C1060&lt;C1059,0,IF(T1059=1,1,IF(S1060="YES",1,0)))</f>
        <v>1</v>
      </c>
      <c r="U1060" s="1" t="str">
        <f>IF(AND(T1059=0,T1060=1),"YES","NO")</f>
        <v>NO</v>
      </c>
    </row>
    <row r="1061" spans="1:21" x14ac:dyDescent="0.3">
      <c r="A1061" s="1">
        <v>1060</v>
      </c>
      <c r="B1061" s="1">
        <v>54</v>
      </c>
      <c r="C1061" s="1">
        <v>15000</v>
      </c>
      <c r="D1061" s="1">
        <v>11</v>
      </c>
      <c r="E1061" s="1">
        <v>9</v>
      </c>
      <c r="F1061" s="1">
        <v>2</v>
      </c>
      <c r="G1061" s="1" t="s">
        <v>23</v>
      </c>
      <c r="H1061" s="1">
        <v>13.35</v>
      </c>
      <c r="I1061" s="1">
        <v>8.68</v>
      </c>
      <c r="J1061" s="1">
        <v>36.46</v>
      </c>
      <c r="K1061" s="1">
        <v>0.2</v>
      </c>
      <c r="L1061" s="1">
        <v>0.13</v>
      </c>
      <c r="M1061" s="3">
        <f>PI()*(D1061*0.0254)^2/4</f>
        <v>6.1311604970797212E-2</v>
      </c>
      <c r="N1061" s="1">
        <f>ROUND(H1061*4.45,0)</f>
        <v>59</v>
      </c>
      <c r="O1061" s="1">
        <f>I1061*745.7</f>
        <v>6472.6760000000004</v>
      </c>
      <c r="P1061" s="5">
        <f>ROUND(N1061^(3/2)/O1061/SQRT(2*1.28*M1061)*100,0)</f>
        <v>18</v>
      </c>
      <c r="Q1061" s="4">
        <f>E1061/D1061</f>
        <v>0.81818181818181823</v>
      </c>
      <c r="R1061" s="1">
        <f>ROUND(L1061^(3/2)/K1061*100*SQRT(2/PI()),0)</f>
        <v>19</v>
      </c>
      <c r="S1061" s="1" t="str">
        <f>IF(AND(R1061&gt;=R1060,R1061&gt;R1062),"YES","NO")</f>
        <v>YES</v>
      </c>
      <c r="T1061" s="1">
        <f>IF(C1061&lt;C1060,0,IF(T1060=1,1,IF(S1061="YES",1,0)))</f>
        <v>1</v>
      </c>
      <c r="U1061" s="1" t="str">
        <f>IF(AND(T1060=0,T1061=1),"YES","NO")</f>
        <v>NO</v>
      </c>
    </row>
    <row r="1062" spans="1:21" x14ac:dyDescent="0.3">
      <c r="A1062" s="1">
        <v>1061</v>
      </c>
      <c r="B1062" s="1">
        <v>54</v>
      </c>
      <c r="C1062" s="1">
        <v>16000</v>
      </c>
      <c r="D1062" s="1">
        <v>11</v>
      </c>
      <c r="E1062" s="1">
        <v>9</v>
      </c>
      <c r="F1062" s="1">
        <v>2</v>
      </c>
      <c r="G1062" s="1" t="s">
        <v>23</v>
      </c>
      <c r="H1062" s="1">
        <v>14.92</v>
      </c>
      <c r="I1062" s="1">
        <v>9.41</v>
      </c>
      <c r="J1062" s="1">
        <v>37.049999999999997</v>
      </c>
      <c r="K1062" s="1">
        <v>0.18</v>
      </c>
      <c r="L1062" s="1">
        <v>0.12</v>
      </c>
      <c r="M1062" s="3">
        <f>PI()*(D1062*0.0254)^2/4</f>
        <v>6.1311604970797212E-2</v>
      </c>
      <c r="N1062" s="1">
        <f>ROUND(H1062*4.45,0)</f>
        <v>66</v>
      </c>
      <c r="O1062" s="1">
        <f>I1062*745.7</f>
        <v>7017.0370000000003</v>
      </c>
      <c r="P1062" s="5">
        <f>ROUND(N1062^(3/2)/O1062/SQRT(2*1.28*M1062)*100,0)</f>
        <v>19</v>
      </c>
      <c r="Q1062" s="4">
        <f>E1062/D1062</f>
        <v>0.81818181818181823</v>
      </c>
      <c r="R1062" s="1">
        <f>ROUND(L1062^(3/2)/K1062*100*SQRT(2/PI()),0)</f>
        <v>18</v>
      </c>
      <c r="S1062" s="1" t="str">
        <f>IF(AND(R1062&gt;=R1061,R1062&gt;R1063),"YES","NO")</f>
        <v>NO</v>
      </c>
      <c r="T1062" s="1">
        <f>IF(C1062&lt;C1061,0,IF(T1061=1,1,IF(S1062="YES",1,0)))</f>
        <v>1</v>
      </c>
      <c r="U1062" s="1" t="str">
        <f>IF(AND(T1061=0,T1062=1),"YES","NO")</f>
        <v>NO</v>
      </c>
    </row>
    <row r="1063" spans="1:21" x14ac:dyDescent="0.3">
      <c r="A1063" s="1">
        <v>1062</v>
      </c>
      <c r="B1063" s="1">
        <v>54</v>
      </c>
      <c r="C1063" s="1">
        <v>17000</v>
      </c>
      <c r="D1063" s="1">
        <v>11</v>
      </c>
      <c r="E1063" s="1">
        <v>9</v>
      </c>
      <c r="F1063" s="1">
        <v>2</v>
      </c>
      <c r="G1063" s="1" t="s">
        <v>23</v>
      </c>
      <c r="H1063" s="1">
        <v>16.95</v>
      </c>
      <c r="I1063" s="1">
        <v>13.89</v>
      </c>
      <c r="J1063" s="1">
        <v>51.48</v>
      </c>
      <c r="K1063" s="1">
        <v>0.22</v>
      </c>
      <c r="L1063" s="1">
        <v>0.13</v>
      </c>
      <c r="M1063" s="3">
        <f>PI()*(D1063*0.0254)^2/4</f>
        <v>6.1311604970797212E-2</v>
      </c>
      <c r="N1063" s="1">
        <f>ROUND(H1063*4.45,0)</f>
        <v>75</v>
      </c>
      <c r="O1063" s="1">
        <f>I1063*745.7</f>
        <v>10357.773000000001</v>
      </c>
      <c r="P1063" s="5">
        <f>ROUND(N1063^(3/2)/O1063/SQRT(2*1.28*M1063)*100,0)</f>
        <v>16</v>
      </c>
      <c r="Q1063" s="4">
        <f>E1063/D1063</f>
        <v>0.81818181818181823</v>
      </c>
      <c r="R1063" s="1">
        <f>ROUND(L1063^(3/2)/K1063*100*SQRT(2/PI()),0)</f>
        <v>17</v>
      </c>
      <c r="S1063" s="1" t="str">
        <f>IF(AND(R1063&gt;=R1062,R1063&gt;R1064),"YES","NO")</f>
        <v>NO</v>
      </c>
      <c r="T1063" s="1">
        <f>IF(C1063&lt;C1062,0,IF(T1062=1,1,IF(S1063="YES",1,0)))</f>
        <v>1</v>
      </c>
      <c r="U1063" s="1" t="str">
        <f>IF(AND(T1062=0,T1063=1),"YES","NO")</f>
        <v>NO</v>
      </c>
    </row>
    <row r="1064" spans="1:21" x14ac:dyDescent="0.3">
      <c r="A1064" s="1">
        <v>1063</v>
      </c>
      <c r="B1064" s="1">
        <v>54</v>
      </c>
      <c r="C1064" s="1">
        <v>22000</v>
      </c>
      <c r="D1064" s="1">
        <v>11</v>
      </c>
      <c r="E1064" s="1">
        <v>9</v>
      </c>
      <c r="F1064" s="1">
        <v>2</v>
      </c>
      <c r="G1064" s="1" t="s">
        <v>23</v>
      </c>
      <c r="H1064" s="1">
        <v>27.24</v>
      </c>
      <c r="I1064" s="1">
        <v>20.39</v>
      </c>
      <c r="J1064" s="1">
        <v>58.4</v>
      </c>
      <c r="K1064" s="1">
        <v>0.15</v>
      </c>
      <c r="L1064" s="1">
        <v>0.12</v>
      </c>
      <c r="M1064" s="3">
        <f>PI()*(D1064*0.0254)^2/4</f>
        <v>6.1311604970797212E-2</v>
      </c>
      <c r="N1064" s="1">
        <f>ROUND(H1064*4.45,0)</f>
        <v>121</v>
      </c>
      <c r="O1064" s="1">
        <f>I1064*745.7</f>
        <v>15204.823000000002</v>
      </c>
      <c r="P1064" s="5">
        <f>ROUND(N1064^(3/2)/O1064/SQRT(2*1.28*M1064)*100,0)</f>
        <v>22</v>
      </c>
      <c r="Q1064" s="4">
        <f>E1064/D1064</f>
        <v>0.81818181818181823</v>
      </c>
      <c r="R1064" s="1">
        <f>ROUND(L1064^(3/2)/K1064*100*SQRT(2/PI()),0)</f>
        <v>22</v>
      </c>
      <c r="S1064" s="1" t="str">
        <f>IF(AND(R1064&gt;=R1063,R1064&gt;R1065),"YES","NO")</f>
        <v>NO</v>
      </c>
      <c r="T1064" s="1">
        <f>IF(C1064&lt;C1063,0,IF(T1063=1,1,IF(S1064="YES",1,0)))</f>
        <v>1</v>
      </c>
      <c r="U1064" s="1" t="str">
        <f>IF(AND(T1063=0,T1064=1),"YES","NO")</f>
        <v>NO</v>
      </c>
    </row>
    <row r="1065" spans="1:21" x14ac:dyDescent="0.3">
      <c r="A1065" s="1">
        <v>1064</v>
      </c>
      <c r="B1065" s="1">
        <v>55</v>
      </c>
      <c r="C1065" s="1">
        <v>1000</v>
      </c>
      <c r="D1065" s="1">
        <v>12.25</v>
      </c>
      <c r="E1065" s="1">
        <v>3.75</v>
      </c>
      <c r="F1065" s="1">
        <v>2</v>
      </c>
      <c r="G1065" s="1" t="s">
        <v>23</v>
      </c>
      <c r="H1065" s="1">
        <v>0.06</v>
      </c>
      <c r="I1065" s="1">
        <v>0.01</v>
      </c>
      <c r="J1065" s="1">
        <v>0.04</v>
      </c>
      <c r="K1065" s="1">
        <v>0.03</v>
      </c>
      <c r="L1065" s="1">
        <v>0.08</v>
      </c>
      <c r="M1065" s="3">
        <f>PI()*(D1065*0.0254)^2/4</f>
        <v>7.6037791082068248E-2</v>
      </c>
      <c r="N1065" s="1">
        <f>ROUND(H1065*4.45,0)</f>
        <v>0</v>
      </c>
      <c r="O1065" s="1">
        <f>I1065*745.7</f>
        <v>7.4570000000000007</v>
      </c>
      <c r="P1065" s="5">
        <f>ROUND(N1065^(3/2)/O1065/SQRT(2*1.28*M1065)*100,0)</f>
        <v>0</v>
      </c>
      <c r="Q1065" s="4">
        <f>E1065/D1065</f>
        <v>0.30612244897959184</v>
      </c>
      <c r="R1065" s="1">
        <f>ROUND(L1065^(3/2)/K1065*100*SQRT(2/PI()),0)</f>
        <v>60</v>
      </c>
      <c r="S1065" s="1" t="str">
        <f>IF(AND(R1065&gt;=R1064,R1065&gt;R1066),"YES","NO")</f>
        <v>NO</v>
      </c>
      <c r="T1065" s="1">
        <f>IF(C1065&lt;C1064,0,IF(T1064=1,1,IF(S1065="YES",1,0)))</f>
        <v>0</v>
      </c>
      <c r="U1065" s="1" t="str">
        <f>IF(AND(T1064=0,T1065=1),"YES","NO")</f>
        <v>NO</v>
      </c>
    </row>
    <row r="1066" spans="1:21" x14ac:dyDescent="0.3">
      <c r="A1066" s="1">
        <v>1065</v>
      </c>
      <c r="B1066" s="1">
        <v>55</v>
      </c>
      <c r="C1066" s="1">
        <v>2000</v>
      </c>
      <c r="D1066" s="1">
        <v>12.25</v>
      </c>
      <c r="E1066" s="1">
        <v>3.75</v>
      </c>
      <c r="F1066" s="1">
        <v>2</v>
      </c>
      <c r="G1066" s="1" t="s">
        <v>23</v>
      </c>
      <c r="H1066" s="1">
        <v>0.23</v>
      </c>
      <c r="I1066" s="1">
        <v>0.01</v>
      </c>
      <c r="J1066" s="1">
        <v>0.15</v>
      </c>
      <c r="K1066" s="1">
        <v>0.03</v>
      </c>
      <c r="L1066" s="1">
        <v>0.08</v>
      </c>
      <c r="M1066" s="3">
        <f>PI()*(D1066*0.0254)^2/4</f>
        <v>7.6037791082068248E-2</v>
      </c>
      <c r="N1066" s="1">
        <f>ROUND(H1066*4.45,0)</f>
        <v>1</v>
      </c>
      <c r="O1066" s="1">
        <f>I1066*745.7</f>
        <v>7.4570000000000007</v>
      </c>
      <c r="P1066" s="5">
        <f>ROUND(N1066^(3/2)/O1066/SQRT(2*1.28*M1066)*100,0)</f>
        <v>30</v>
      </c>
      <c r="Q1066" s="4">
        <f>E1066/D1066</f>
        <v>0.30612244897959184</v>
      </c>
      <c r="R1066" s="1">
        <f>ROUND(L1066^(3/2)/K1066*100*SQRT(2/PI()),0)</f>
        <v>60</v>
      </c>
      <c r="S1066" s="1" t="str">
        <f>IF(AND(R1066&gt;=R1065,R1066&gt;R1067),"YES","NO")</f>
        <v>NO</v>
      </c>
      <c r="T1066" s="1">
        <f>IF(C1066&lt;C1065,0,IF(T1065=1,1,IF(S1066="YES",1,0)))</f>
        <v>0</v>
      </c>
      <c r="U1066" s="1" t="str">
        <f>IF(AND(T1065=0,T1066=1),"YES","NO")</f>
        <v>NO</v>
      </c>
    </row>
    <row r="1067" spans="1:21" x14ac:dyDescent="0.3">
      <c r="A1067" s="1">
        <v>1066</v>
      </c>
      <c r="B1067" s="1">
        <v>55</v>
      </c>
      <c r="C1067" s="1">
        <v>3000</v>
      </c>
      <c r="D1067" s="1">
        <v>12.25</v>
      </c>
      <c r="E1067" s="1">
        <v>3.75</v>
      </c>
      <c r="F1067" s="1">
        <v>2</v>
      </c>
      <c r="G1067" s="1" t="s">
        <v>23</v>
      </c>
      <c r="H1067" s="1">
        <v>0.51</v>
      </c>
      <c r="I1067" s="1">
        <v>0.02</v>
      </c>
      <c r="J1067" s="1">
        <v>0.34</v>
      </c>
      <c r="K1067" s="1">
        <v>0.03</v>
      </c>
      <c r="L1067" s="1">
        <v>0.08</v>
      </c>
      <c r="M1067" s="3">
        <f>PI()*(D1067*0.0254)^2/4</f>
        <v>7.6037791082068248E-2</v>
      </c>
      <c r="N1067" s="1">
        <f>ROUND(H1067*4.45,0)</f>
        <v>2</v>
      </c>
      <c r="O1067" s="1">
        <f>I1067*745.7</f>
        <v>14.914000000000001</v>
      </c>
      <c r="P1067" s="5">
        <f>ROUND(N1067^(3/2)/O1067/SQRT(2*1.28*M1067)*100,0)</f>
        <v>43</v>
      </c>
      <c r="Q1067" s="4">
        <f>E1067/D1067</f>
        <v>0.30612244897959184</v>
      </c>
      <c r="R1067" s="1">
        <f>ROUND(L1067^(3/2)/K1067*100*SQRT(2/PI()),0)</f>
        <v>60</v>
      </c>
      <c r="S1067" s="1" t="str">
        <f>IF(AND(R1067&gt;=R1066,R1067&gt;R1068),"YES","NO")</f>
        <v>NO</v>
      </c>
      <c r="T1067" s="1">
        <f>IF(C1067&lt;C1066,0,IF(T1066=1,1,IF(S1067="YES",1,0)))</f>
        <v>0</v>
      </c>
      <c r="U1067" s="1" t="str">
        <f>IF(AND(T1066=0,T1067=1),"YES","NO")</f>
        <v>NO</v>
      </c>
    </row>
    <row r="1068" spans="1:21" x14ac:dyDescent="0.3">
      <c r="A1068" s="1">
        <v>1067</v>
      </c>
      <c r="B1068" s="1">
        <v>55</v>
      </c>
      <c r="C1068" s="1">
        <v>4000</v>
      </c>
      <c r="D1068" s="1">
        <v>12.25</v>
      </c>
      <c r="E1068" s="1">
        <v>3.75</v>
      </c>
      <c r="F1068" s="1">
        <v>2</v>
      </c>
      <c r="G1068" s="1" t="s">
        <v>23</v>
      </c>
      <c r="H1068" s="1">
        <v>0.91</v>
      </c>
      <c r="I1068" s="1">
        <v>0.04</v>
      </c>
      <c r="J1068" s="1">
        <v>0.57999999999999996</v>
      </c>
      <c r="K1068" s="1">
        <v>0.03</v>
      </c>
      <c r="L1068" s="1">
        <v>0.08</v>
      </c>
      <c r="M1068" s="3">
        <f>PI()*(D1068*0.0254)^2/4</f>
        <v>7.6037791082068248E-2</v>
      </c>
      <c r="N1068" s="1">
        <f>ROUND(H1068*4.45,0)</f>
        <v>4</v>
      </c>
      <c r="O1068" s="1">
        <f>I1068*745.7</f>
        <v>29.828000000000003</v>
      </c>
      <c r="P1068" s="5">
        <f>ROUND(N1068^(3/2)/O1068/SQRT(2*1.28*M1068)*100,0)</f>
        <v>61</v>
      </c>
      <c r="Q1068" s="4">
        <f>E1068/D1068</f>
        <v>0.30612244897959184</v>
      </c>
      <c r="R1068" s="1">
        <f>ROUND(L1068^(3/2)/K1068*100*SQRT(2/PI()),0)</f>
        <v>60</v>
      </c>
      <c r="S1068" s="1" t="str">
        <f>IF(AND(R1068&gt;=R1067,R1068&gt;R1069),"YES","NO")</f>
        <v>NO</v>
      </c>
      <c r="T1068" s="1">
        <f>IF(C1068&lt;C1067,0,IF(T1067=1,1,IF(S1068="YES",1,0)))</f>
        <v>0</v>
      </c>
      <c r="U1068" s="1" t="str">
        <f>IF(AND(T1067=0,T1068=1),"YES","NO")</f>
        <v>NO</v>
      </c>
    </row>
    <row r="1069" spans="1:21" x14ac:dyDescent="0.3">
      <c r="A1069" s="1">
        <v>1068</v>
      </c>
      <c r="B1069" s="1">
        <v>55</v>
      </c>
      <c r="C1069" s="1">
        <v>5000</v>
      </c>
      <c r="D1069" s="1">
        <v>12.25</v>
      </c>
      <c r="E1069" s="1">
        <v>3.75</v>
      </c>
      <c r="F1069" s="1">
        <v>2</v>
      </c>
      <c r="G1069" s="1" t="s">
        <v>23</v>
      </c>
      <c r="H1069" s="1">
        <v>1.43</v>
      </c>
      <c r="I1069" s="1">
        <v>7.0000000000000007E-2</v>
      </c>
      <c r="J1069" s="1">
        <v>0.87</v>
      </c>
      <c r="K1069" s="1">
        <v>0.02</v>
      </c>
      <c r="L1069" s="1">
        <v>0.08</v>
      </c>
      <c r="M1069" s="3">
        <f>PI()*(D1069*0.0254)^2/4</f>
        <v>7.6037791082068248E-2</v>
      </c>
      <c r="N1069" s="1">
        <f>ROUND(H1069*4.45,0)</f>
        <v>6</v>
      </c>
      <c r="O1069" s="1">
        <f>I1069*745.7</f>
        <v>52.199000000000005</v>
      </c>
      <c r="P1069" s="5">
        <f>ROUND(N1069^(3/2)/O1069/SQRT(2*1.28*M1069)*100,0)</f>
        <v>64</v>
      </c>
      <c r="Q1069" s="4">
        <f>E1069/D1069</f>
        <v>0.30612244897959184</v>
      </c>
      <c r="R1069" s="1">
        <f>ROUND(L1069^(3/2)/K1069*100*SQRT(2/PI()),0)</f>
        <v>90</v>
      </c>
      <c r="S1069" s="1" t="str">
        <f>IF(AND(R1069&gt;=R1068,R1069&gt;R1070),"YES","NO")</f>
        <v>NO</v>
      </c>
      <c r="T1069" s="1">
        <f>IF(C1069&lt;C1068,0,IF(T1068=1,1,IF(S1069="YES",1,0)))</f>
        <v>0</v>
      </c>
      <c r="U1069" s="1" t="str">
        <f>IF(AND(T1068=0,T1069=1),"YES","NO")</f>
        <v>NO</v>
      </c>
    </row>
    <row r="1070" spans="1:21" x14ac:dyDescent="0.3">
      <c r="A1070" s="1">
        <v>1069</v>
      </c>
      <c r="B1070" s="1">
        <v>55</v>
      </c>
      <c r="C1070" s="1">
        <v>6000</v>
      </c>
      <c r="D1070" s="1">
        <v>12.25</v>
      </c>
      <c r="E1070" s="1">
        <v>3.75</v>
      </c>
      <c r="F1070" s="1">
        <v>2</v>
      </c>
      <c r="G1070" s="1" t="s">
        <v>23</v>
      </c>
      <c r="H1070" s="1">
        <v>2.0699999999999998</v>
      </c>
      <c r="I1070" s="1">
        <v>0.12</v>
      </c>
      <c r="J1070" s="1">
        <v>1.25</v>
      </c>
      <c r="K1070" s="1">
        <v>0.02</v>
      </c>
      <c r="L1070" s="1">
        <v>0.08</v>
      </c>
      <c r="M1070" s="3">
        <f>PI()*(D1070*0.0254)^2/4</f>
        <v>7.6037791082068248E-2</v>
      </c>
      <c r="N1070" s="1">
        <f>ROUND(H1070*4.45,0)</f>
        <v>9</v>
      </c>
      <c r="O1070" s="1">
        <f>I1070*745.7</f>
        <v>89.484000000000009</v>
      </c>
      <c r="P1070" s="5">
        <f>ROUND(N1070^(3/2)/O1070/SQRT(2*1.28*M1070)*100,0)</f>
        <v>68</v>
      </c>
      <c r="Q1070" s="4">
        <f>E1070/D1070</f>
        <v>0.30612244897959184</v>
      </c>
      <c r="R1070" s="1">
        <f>ROUND(L1070^(3/2)/K1070*100*SQRT(2/PI()),0)</f>
        <v>90</v>
      </c>
      <c r="S1070" s="1" t="str">
        <f>IF(AND(R1070&gt;=R1069,R1070&gt;R1071),"YES","NO")</f>
        <v>NO</v>
      </c>
      <c r="T1070" s="1">
        <f>IF(C1070&lt;C1069,0,IF(T1069=1,1,IF(S1070="YES",1,0)))</f>
        <v>0</v>
      </c>
      <c r="U1070" s="1" t="str">
        <f>IF(AND(T1069=0,T1070=1),"YES","NO")</f>
        <v>NO</v>
      </c>
    </row>
    <row r="1071" spans="1:21" x14ac:dyDescent="0.3">
      <c r="A1071" s="1">
        <v>1070</v>
      </c>
      <c r="B1071" s="1">
        <v>55</v>
      </c>
      <c r="C1071" s="1">
        <v>7000</v>
      </c>
      <c r="D1071" s="1">
        <v>12.25</v>
      </c>
      <c r="E1071" s="1">
        <v>3.75</v>
      </c>
      <c r="F1071" s="1">
        <v>2</v>
      </c>
      <c r="G1071" s="1" t="s">
        <v>23</v>
      </c>
      <c r="H1071" s="1">
        <v>2.83</v>
      </c>
      <c r="I1071" s="1">
        <v>0.19</v>
      </c>
      <c r="J1071" s="1">
        <v>1.7</v>
      </c>
      <c r="K1071" s="1">
        <v>0.02</v>
      </c>
      <c r="L1071" s="1">
        <v>0.08</v>
      </c>
      <c r="M1071" s="3">
        <f>PI()*(D1071*0.0254)^2/4</f>
        <v>7.6037791082068248E-2</v>
      </c>
      <c r="N1071" s="1">
        <f>ROUND(H1071*4.45,0)</f>
        <v>13</v>
      </c>
      <c r="O1071" s="1">
        <f>I1071*745.7</f>
        <v>141.68300000000002</v>
      </c>
      <c r="P1071" s="5">
        <f>ROUND(N1071^(3/2)/O1071/SQRT(2*1.28*M1071)*100,0)</f>
        <v>75</v>
      </c>
      <c r="Q1071" s="4">
        <f>E1071/D1071</f>
        <v>0.30612244897959184</v>
      </c>
      <c r="R1071" s="1">
        <f>ROUND(L1071^(3/2)/K1071*100*SQRT(2/PI()),0)</f>
        <v>90</v>
      </c>
      <c r="S1071" s="1" t="str">
        <f>IF(AND(R1071&gt;=R1070,R1071&gt;R1072),"YES","NO")</f>
        <v>NO</v>
      </c>
      <c r="T1071" s="1">
        <f>IF(C1071&lt;C1070,0,IF(T1070=1,1,IF(S1071="YES",1,0)))</f>
        <v>0</v>
      </c>
      <c r="U1071" s="1" t="str">
        <f>IF(AND(T1070=0,T1071=1),"YES","NO")</f>
        <v>NO</v>
      </c>
    </row>
    <row r="1072" spans="1:21" x14ac:dyDescent="0.3">
      <c r="A1072" s="1">
        <v>1071</v>
      </c>
      <c r="B1072" s="1">
        <v>55</v>
      </c>
      <c r="C1072" s="1">
        <v>8000</v>
      </c>
      <c r="D1072" s="1">
        <v>12.25</v>
      </c>
      <c r="E1072" s="1">
        <v>3.75</v>
      </c>
      <c r="F1072" s="1">
        <v>2</v>
      </c>
      <c r="G1072" s="1" t="s">
        <v>23</v>
      </c>
      <c r="H1072" s="1">
        <v>3.73</v>
      </c>
      <c r="I1072" s="1">
        <v>0.28000000000000003</v>
      </c>
      <c r="J1072" s="1">
        <v>2.2200000000000002</v>
      </c>
      <c r="K1072" s="1">
        <v>0.02</v>
      </c>
      <c r="L1072" s="1">
        <v>0.08</v>
      </c>
      <c r="M1072" s="3">
        <f>PI()*(D1072*0.0254)^2/4</f>
        <v>7.6037791082068248E-2</v>
      </c>
      <c r="N1072" s="1">
        <f>ROUND(H1072*4.45,0)</f>
        <v>17</v>
      </c>
      <c r="O1072" s="1">
        <f>I1072*745.7</f>
        <v>208.79600000000002</v>
      </c>
      <c r="P1072" s="5">
        <f>ROUND(N1072^(3/2)/O1072/SQRT(2*1.28*M1072)*100,0)</f>
        <v>76</v>
      </c>
      <c r="Q1072" s="4">
        <f>E1072/D1072</f>
        <v>0.30612244897959184</v>
      </c>
      <c r="R1072" s="1">
        <f>ROUND(L1072^(3/2)/K1072*100*SQRT(2/PI()),0)</f>
        <v>90</v>
      </c>
      <c r="S1072" s="1" t="str">
        <f>IF(AND(R1072&gt;=R1071,R1072&gt;R1073),"YES","NO")</f>
        <v>YES</v>
      </c>
      <c r="T1072" s="1">
        <f>IF(C1072&lt;C1071,0,IF(T1071=1,1,IF(S1072="YES",1,0)))</f>
        <v>1</v>
      </c>
      <c r="U1072" s="1" t="str">
        <f>IF(AND(T1071=0,T1072=1),"YES","NO")</f>
        <v>YES</v>
      </c>
    </row>
    <row r="1073" spans="1:21" x14ac:dyDescent="0.3">
      <c r="A1073" s="1">
        <v>1072</v>
      </c>
      <c r="B1073" s="1">
        <v>55</v>
      </c>
      <c r="C1073" s="1">
        <v>9000</v>
      </c>
      <c r="D1073" s="1">
        <v>12.25</v>
      </c>
      <c r="E1073" s="1">
        <v>3.75</v>
      </c>
      <c r="F1073" s="1">
        <v>2</v>
      </c>
      <c r="G1073" s="1" t="s">
        <v>23</v>
      </c>
      <c r="H1073" s="1">
        <v>4.76</v>
      </c>
      <c r="I1073" s="1">
        <v>0.41</v>
      </c>
      <c r="J1073" s="1">
        <v>2.84</v>
      </c>
      <c r="K1073" s="1">
        <v>0.03</v>
      </c>
      <c r="L1073" s="1">
        <v>0.08</v>
      </c>
      <c r="M1073" s="3">
        <f>PI()*(D1073*0.0254)^2/4</f>
        <v>7.6037791082068248E-2</v>
      </c>
      <c r="N1073" s="1">
        <f>ROUND(H1073*4.45,0)</f>
        <v>21</v>
      </c>
      <c r="O1073" s="1">
        <f>I1073*745.7</f>
        <v>305.73700000000002</v>
      </c>
      <c r="P1073" s="5">
        <f>ROUND(N1073^(3/2)/O1073/SQRT(2*1.28*M1073)*100,0)</f>
        <v>71</v>
      </c>
      <c r="Q1073" s="4">
        <f>E1073/D1073</f>
        <v>0.30612244897959184</v>
      </c>
      <c r="R1073" s="1">
        <f>ROUND(L1073^(3/2)/K1073*100*SQRT(2/PI()),0)</f>
        <v>60</v>
      </c>
      <c r="S1073" s="1" t="str">
        <f>IF(AND(R1073&gt;=R1072,R1073&gt;R1074),"YES","NO")</f>
        <v>NO</v>
      </c>
      <c r="T1073" s="1">
        <f>IF(C1073&lt;C1072,0,IF(T1072=1,1,IF(S1073="YES",1,0)))</f>
        <v>1</v>
      </c>
      <c r="U1073" s="1" t="str">
        <f>IF(AND(T1072=0,T1073=1),"YES","NO")</f>
        <v>NO</v>
      </c>
    </row>
    <row r="1074" spans="1:21" x14ac:dyDescent="0.3">
      <c r="A1074" s="1">
        <v>1073</v>
      </c>
      <c r="B1074" s="1">
        <v>55</v>
      </c>
      <c r="C1074" s="1">
        <v>10000</v>
      </c>
      <c r="D1074" s="1">
        <v>12.25</v>
      </c>
      <c r="E1074" s="1">
        <v>3.75</v>
      </c>
      <c r="F1074" s="1">
        <v>2</v>
      </c>
      <c r="G1074" s="1" t="s">
        <v>23</v>
      </c>
      <c r="H1074" s="1">
        <v>5.93</v>
      </c>
      <c r="I1074" s="1">
        <v>0.56000000000000005</v>
      </c>
      <c r="J1074" s="1">
        <v>3.53</v>
      </c>
      <c r="K1074" s="1">
        <v>0.03</v>
      </c>
      <c r="L1074" s="1">
        <v>0.08</v>
      </c>
      <c r="M1074" s="3">
        <f>PI()*(D1074*0.0254)^2/4</f>
        <v>7.6037791082068248E-2</v>
      </c>
      <c r="N1074" s="1">
        <f>ROUND(H1074*4.45,0)</f>
        <v>26</v>
      </c>
      <c r="O1074" s="1">
        <f>I1074*745.7</f>
        <v>417.59200000000004</v>
      </c>
      <c r="P1074" s="5">
        <f>ROUND(N1074^(3/2)/O1074/SQRT(2*1.28*M1074)*100,0)</f>
        <v>72</v>
      </c>
      <c r="Q1074" s="4">
        <f>E1074/D1074</f>
        <v>0.30612244897959184</v>
      </c>
      <c r="R1074" s="1">
        <f>ROUND(L1074^(3/2)/K1074*100*SQRT(2/PI()),0)</f>
        <v>60</v>
      </c>
      <c r="S1074" s="1" t="str">
        <f>IF(AND(R1074&gt;=R1073,R1074&gt;R1075),"YES","NO")</f>
        <v>NO</v>
      </c>
      <c r="T1074" s="1">
        <f>IF(C1074&lt;C1073,0,IF(T1073=1,1,IF(S1074="YES",1,0)))</f>
        <v>1</v>
      </c>
      <c r="U1074" s="1" t="str">
        <f>IF(AND(T1073=0,T1074=1),"YES","NO")</f>
        <v>NO</v>
      </c>
    </row>
    <row r="1075" spans="1:21" x14ac:dyDescent="0.3">
      <c r="A1075" s="1">
        <v>1074</v>
      </c>
      <c r="B1075" s="1">
        <v>55</v>
      </c>
      <c r="C1075" s="1">
        <v>11000</v>
      </c>
      <c r="D1075" s="1">
        <v>12.25</v>
      </c>
      <c r="E1075" s="1">
        <v>3.75</v>
      </c>
      <c r="F1075" s="1">
        <v>2</v>
      </c>
      <c r="G1075" s="1" t="s">
        <v>23</v>
      </c>
      <c r="H1075" s="1">
        <v>7.26</v>
      </c>
      <c r="I1075" s="1">
        <v>0.75</v>
      </c>
      <c r="J1075" s="1">
        <v>4.3099999999999996</v>
      </c>
      <c r="K1075" s="1">
        <v>0.03</v>
      </c>
      <c r="L1075" s="1">
        <v>0.08</v>
      </c>
      <c r="M1075" s="3">
        <f>PI()*(D1075*0.0254)^2/4</f>
        <v>7.6037791082068248E-2</v>
      </c>
      <c r="N1075" s="1">
        <f>ROUND(H1075*4.45,0)</f>
        <v>32</v>
      </c>
      <c r="O1075" s="1">
        <f>I1075*745.7</f>
        <v>559.27500000000009</v>
      </c>
      <c r="P1075" s="5">
        <f>ROUND(N1075^(3/2)/O1075/SQRT(2*1.28*M1075)*100,0)</f>
        <v>73</v>
      </c>
      <c r="Q1075" s="4">
        <f>E1075/D1075</f>
        <v>0.30612244897959184</v>
      </c>
      <c r="R1075" s="1">
        <f>ROUND(L1075^(3/2)/K1075*100*SQRT(2/PI()),0)</f>
        <v>60</v>
      </c>
      <c r="S1075" s="1" t="str">
        <f>IF(AND(R1075&gt;=R1074,R1075&gt;R1076),"YES","NO")</f>
        <v>NO</v>
      </c>
      <c r="T1075" s="1">
        <f>IF(C1075&lt;C1074,0,IF(T1074=1,1,IF(S1075="YES",1,0)))</f>
        <v>1</v>
      </c>
      <c r="U1075" s="1" t="str">
        <f>IF(AND(T1074=0,T1075=1),"YES","NO")</f>
        <v>NO</v>
      </c>
    </row>
    <row r="1076" spans="1:21" x14ac:dyDescent="0.3">
      <c r="A1076" s="1">
        <v>1075</v>
      </c>
      <c r="B1076" s="1">
        <v>55</v>
      </c>
      <c r="C1076" s="1">
        <v>12000</v>
      </c>
      <c r="D1076" s="1">
        <v>12.25</v>
      </c>
      <c r="E1076" s="1">
        <v>3.75</v>
      </c>
      <c r="F1076" s="1">
        <v>2</v>
      </c>
      <c r="G1076" s="1" t="s">
        <v>23</v>
      </c>
      <c r="H1076" s="1">
        <v>8.75</v>
      </c>
      <c r="I1076" s="1">
        <v>0.99</v>
      </c>
      <c r="J1076" s="1">
        <v>5.18</v>
      </c>
      <c r="K1076" s="1">
        <v>0.03</v>
      </c>
      <c r="L1076" s="1">
        <v>0.08</v>
      </c>
      <c r="M1076" s="3">
        <f>PI()*(D1076*0.0254)^2/4</f>
        <v>7.6037791082068248E-2</v>
      </c>
      <c r="N1076" s="1">
        <f>ROUND(H1076*4.45,0)</f>
        <v>39</v>
      </c>
      <c r="O1076" s="1">
        <f>I1076*745.7</f>
        <v>738.24300000000005</v>
      </c>
      <c r="P1076" s="5">
        <f>ROUND(N1076^(3/2)/O1076/SQRT(2*1.28*M1076)*100,0)</f>
        <v>75</v>
      </c>
      <c r="Q1076" s="4">
        <f>E1076/D1076</f>
        <v>0.30612244897959184</v>
      </c>
      <c r="R1076" s="1">
        <f>ROUND(L1076^(3/2)/K1076*100*SQRT(2/PI()),0)</f>
        <v>60</v>
      </c>
      <c r="S1076" s="1" t="str">
        <f>IF(AND(R1076&gt;=R1075,R1076&gt;R1077),"YES","NO")</f>
        <v>NO</v>
      </c>
      <c r="T1076" s="1">
        <f>IF(C1076&lt;C1075,0,IF(T1075=1,1,IF(S1076="YES",1,0)))</f>
        <v>1</v>
      </c>
      <c r="U1076" s="1" t="str">
        <f>IF(AND(T1075=0,T1076=1),"YES","NO")</f>
        <v>NO</v>
      </c>
    </row>
    <row r="1077" spans="1:21" x14ac:dyDescent="0.3">
      <c r="A1077" s="1">
        <v>1076</v>
      </c>
      <c r="B1077" s="1">
        <v>55</v>
      </c>
      <c r="C1077" s="1">
        <v>13000</v>
      </c>
      <c r="D1077" s="1">
        <v>12.25</v>
      </c>
      <c r="E1077" s="1">
        <v>3.75</v>
      </c>
      <c r="F1077" s="1">
        <v>2</v>
      </c>
      <c r="G1077" s="1" t="s">
        <v>23</v>
      </c>
      <c r="H1077" s="1">
        <v>10.43</v>
      </c>
      <c r="I1077" s="1">
        <v>1.27</v>
      </c>
      <c r="J1077" s="1">
        <v>6.18</v>
      </c>
      <c r="K1077" s="1">
        <v>0.03</v>
      </c>
      <c r="L1077" s="1">
        <v>0.09</v>
      </c>
      <c r="M1077" s="3">
        <f>PI()*(D1077*0.0254)^2/4</f>
        <v>7.6037791082068248E-2</v>
      </c>
      <c r="N1077" s="1">
        <f>ROUND(H1077*4.45,0)</f>
        <v>46</v>
      </c>
      <c r="O1077" s="1">
        <f>I1077*745.7</f>
        <v>947.0390000000001</v>
      </c>
      <c r="P1077" s="5">
        <f>ROUND(N1077^(3/2)/O1077/SQRT(2*1.28*M1077)*100,0)</f>
        <v>75</v>
      </c>
      <c r="Q1077" s="4">
        <f>E1077/D1077</f>
        <v>0.30612244897959184</v>
      </c>
      <c r="R1077" s="1">
        <f>ROUND(L1077^(3/2)/K1077*100*SQRT(2/PI()),0)</f>
        <v>72</v>
      </c>
      <c r="S1077" s="1" t="str">
        <f>IF(AND(R1077&gt;=R1076,R1077&gt;R1078),"YES","NO")</f>
        <v>NO</v>
      </c>
      <c r="T1077" s="1">
        <f>IF(C1077&lt;C1076,0,IF(T1076=1,1,IF(S1077="YES",1,0)))</f>
        <v>1</v>
      </c>
      <c r="U1077" s="1" t="str">
        <f>IF(AND(T1076=0,T1077=1),"YES","NO")</f>
        <v>NO</v>
      </c>
    </row>
    <row r="1078" spans="1:21" x14ac:dyDescent="0.3">
      <c r="A1078" s="1">
        <v>1077</v>
      </c>
      <c r="B1078" s="1">
        <v>55</v>
      </c>
      <c r="C1078" s="1">
        <v>13999</v>
      </c>
      <c r="D1078" s="1">
        <v>12.25</v>
      </c>
      <c r="E1078" s="1">
        <v>3.75</v>
      </c>
      <c r="F1078" s="1">
        <v>2</v>
      </c>
      <c r="G1078" s="1" t="s">
        <v>23</v>
      </c>
      <c r="H1078" s="1">
        <v>12.34</v>
      </c>
      <c r="I1078" s="1">
        <v>1.63</v>
      </c>
      <c r="J1078" s="1">
        <v>7.33</v>
      </c>
      <c r="K1078" s="1">
        <v>0.03</v>
      </c>
      <c r="L1078" s="1">
        <v>0.09</v>
      </c>
      <c r="M1078" s="3">
        <f>PI()*(D1078*0.0254)^2/4</f>
        <v>7.6037791082068248E-2</v>
      </c>
      <c r="N1078" s="1">
        <f>ROUND(H1078*4.45,0)</f>
        <v>55</v>
      </c>
      <c r="O1078" s="1">
        <f>I1078*745.7</f>
        <v>1215.491</v>
      </c>
      <c r="P1078" s="5">
        <f>ROUND(N1078^(3/2)/O1078/SQRT(2*1.28*M1078)*100,0)</f>
        <v>76</v>
      </c>
      <c r="Q1078" s="4">
        <f>E1078/D1078</f>
        <v>0.30612244897959184</v>
      </c>
      <c r="R1078" s="1">
        <f>ROUND(L1078^(3/2)/K1078*100*SQRT(2/PI()),0)</f>
        <v>72</v>
      </c>
      <c r="S1078" s="1" t="str">
        <f>IF(AND(R1078&gt;=R1077,R1078&gt;R1079),"YES","NO")</f>
        <v>NO</v>
      </c>
      <c r="T1078" s="1">
        <f>IF(C1078&lt;C1077,0,IF(T1077=1,1,IF(S1078="YES",1,0)))</f>
        <v>1</v>
      </c>
      <c r="U1078" s="1" t="str">
        <f>IF(AND(T1077=0,T1078=1),"YES","NO")</f>
        <v>NO</v>
      </c>
    </row>
    <row r="1079" spans="1:21" x14ac:dyDescent="0.3">
      <c r="A1079" s="1">
        <v>1078</v>
      </c>
      <c r="B1079" s="1">
        <v>55</v>
      </c>
      <c r="C1079" s="1">
        <v>15000</v>
      </c>
      <c r="D1079" s="1">
        <v>12.25</v>
      </c>
      <c r="E1079" s="1">
        <v>3.75</v>
      </c>
      <c r="F1079" s="1">
        <v>2</v>
      </c>
      <c r="G1079" s="1" t="s">
        <v>23</v>
      </c>
      <c r="H1079" s="1">
        <v>14.52</v>
      </c>
      <c r="I1079" s="1">
        <v>2.08</v>
      </c>
      <c r="J1079" s="1">
        <v>8.7200000000000006</v>
      </c>
      <c r="K1079" s="1">
        <v>0.03</v>
      </c>
      <c r="L1079" s="1">
        <v>0.09</v>
      </c>
      <c r="M1079" s="3">
        <f>PI()*(D1079*0.0254)^2/4</f>
        <v>7.6037791082068248E-2</v>
      </c>
      <c r="N1079" s="1">
        <f>ROUND(H1079*4.45,0)</f>
        <v>65</v>
      </c>
      <c r="O1079" s="1">
        <f>I1079*745.7</f>
        <v>1551.056</v>
      </c>
      <c r="P1079" s="5">
        <f>ROUND(N1079^(3/2)/O1079/SQRT(2*1.28*M1079)*100,0)</f>
        <v>77</v>
      </c>
      <c r="Q1079" s="4">
        <f>E1079/D1079</f>
        <v>0.30612244897959184</v>
      </c>
      <c r="R1079" s="1">
        <f>ROUND(L1079^(3/2)/K1079*100*SQRT(2/PI()),0)</f>
        <v>72</v>
      </c>
      <c r="S1079" s="1" t="str">
        <f>IF(AND(R1079&gt;=R1078,R1079&gt;R1080),"YES","NO")</f>
        <v>NO</v>
      </c>
      <c r="T1079" s="1">
        <f>IF(C1079&lt;C1078,0,IF(T1078=1,1,IF(S1079="YES",1,0)))</f>
        <v>1</v>
      </c>
      <c r="U1079" s="1" t="str">
        <f>IF(AND(T1078=0,T1079=1),"YES","NO")</f>
        <v>NO</v>
      </c>
    </row>
    <row r="1080" spans="1:21" x14ac:dyDescent="0.3">
      <c r="A1080" s="1">
        <v>1079</v>
      </c>
      <c r="B1080" s="1">
        <v>55</v>
      </c>
      <c r="C1080" s="1">
        <v>16000</v>
      </c>
      <c r="D1080" s="1">
        <v>12.25</v>
      </c>
      <c r="E1080" s="1">
        <v>3.75</v>
      </c>
      <c r="F1080" s="1">
        <v>2</v>
      </c>
      <c r="G1080" s="1" t="s">
        <v>23</v>
      </c>
      <c r="H1080" s="1">
        <v>17.52</v>
      </c>
      <c r="I1080" s="1">
        <v>2.85</v>
      </c>
      <c r="J1080" s="1">
        <v>11.23</v>
      </c>
      <c r="K1080" s="1">
        <v>0.03</v>
      </c>
      <c r="L1080" s="1">
        <v>0.1</v>
      </c>
      <c r="M1080" s="3">
        <f>PI()*(D1080*0.0254)^2/4</f>
        <v>7.6037791082068248E-2</v>
      </c>
      <c r="N1080" s="1">
        <f>ROUND(H1080*4.45,0)</f>
        <v>78</v>
      </c>
      <c r="O1080" s="1">
        <f>I1080*745.7</f>
        <v>2125.2450000000003</v>
      </c>
      <c r="P1080" s="5">
        <f>ROUND(N1080^(3/2)/O1080/SQRT(2*1.28*M1080)*100,0)</f>
        <v>73</v>
      </c>
      <c r="Q1080" s="4">
        <f>E1080/D1080</f>
        <v>0.30612244897959184</v>
      </c>
      <c r="R1080" s="1">
        <f>ROUND(L1080^(3/2)/K1080*100*SQRT(2/PI()),0)</f>
        <v>84</v>
      </c>
      <c r="S1080" s="1" t="str">
        <f>IF(AND(R1080&gt;=R1079,R1080&gt;R1081),"YES","NO")</f>
        <v>YES</v>
      </c>
      <c r="T1080" s="1">
        <f>IF(C1080&lt;C1079,0,IF(T1079=1,1,IF(S1080="YES",1,0)))</f>
        <v>1</v>
      </c>
      <c r="U1080" s="1" t="str">
        <f>IF(AND(T1079=0,T1080=1),"YES","NO")</f>
        <v>NO</v>
      </c>
    </row>
    <row r="1081" spans="1:21" x14ac:dyDescent="0.3">
      <c r="A1081" s="1">
        <v>1080</v>
      </c>
      <c r="B1081" s="1">
        <v>55</v>
      </c>
      <c r="C1081" s="1">
        <v>17000</v>
      </c>
      <c r="D1081" s="1">
        <v>12.25</v>
      </c>
      <c r="E1081" s="1">
        <v>3.75</v>
      </c>
      <c r="F1081" s="1">
        <v>2</v>
      </c>
      <c r="G1081" s="1" t="s">
        <v>23</v>
      </c>
      <c r="H1081" s="1">
        <v>21.25</v>
      </c>
      <c r="I1081" s="1">
        <v>4.1900000000000004</v>
      </c>
      <c r="J1081" s="1">
        <v>15.52</v>
      </c>
      <c r="K1081" s="1">
        <v>0.04</v>
      </c>
      <c r="L1081" s="1">
        <v>0.1</v>
      </c>
      <c r="M1081" s="3">
        <f>PI()*(D1081*0.0254)^2/4</f>
        <v>7.6037791082068248E-2</v>
      </c>
      <c r="N1081" s="1">
        <f>ROUND(H1081*4.45,0)</f>
        <v>95</v>
      </c>
      <c r="O1081" s="1">
        <f>I1081*745.7</f>
        <v>3124.4830000000006</v>
      </c>
      <c r="P1081" s="5">
        <f>ROUND(N1081^(3/2)/O1081/SQRT(2*1.28*M1081)*100,0)</f>
        <v>67</v>
      </c>
      <c r="Q1081" s="4">
        <f>E1081/D1081</f>
        <v>0.30612244897959184</v>
      </c>
      <c r="R1081" s="1">
        <f>ROUND(L1081^(3/2)/K1081*100*SQRT(2/PI()),0)</f>
        <v>63</v>
      </c>
      <c r="S1081" s="1" t="str">
        <f>IF(AND(R1081&gt;=R1080,R1081&gt;R1082),"YES","NO")</f>
        <v>NO</v>
      </c>
      <c r="T1081" s="1">
        <f>IF(C1081&lt;C1080,0,IF(T1080=1,1,IF(S1081="YES",1,0)))</f>
        <v>1</v>
      </c>
      <c r="U1081" s="1" t="str">
        <f>IF(AND(T1080=0,T1081=1),"YES","NO")</f>
        <v>NO</v>
      </c>
    </row>
    <row r="1082" spans="1:21" x14ac:dyDescent="0.3">
      <c r="A1082" s="1">
        <v>1081</v>
      </c>
      <c r="B1082" s="1">
        <v>55</v>
      </c>
      <c r="C1082" s="1">
        <v>18000</v>
      </c>
      <c r="D1082" s="1">
        <v>12.25</v>
      </c>
      <c r="E1082" s="1">
        <v>3.75</v>
      </c>
      <c r="F1082" s="1">
        <v>2</v>
      </c>
      <c r="G1082" s="1" t="s">
        <v>23</v>
      </c>
      <c r="H1082" s="1">
        <v>24.44</v>
      </c>
      <c r="I1082" s="1">
        <v>5.64</v>
      </c>
      <c r="J1082" s="1">
        <v>19.77</v>
      </c>
      <c r="K1082" s="1">
        <v>0.04</v>
      </c>
      <c r="L1082" s="1">
        <v>0.11</v>
      </c>
      <c r="M1082" s="3">
        <f>PI()*(D1082*0.0254)^2/4</f>
        <v>7.6037791082068248E-2</v>
      </c>
      <c r="N1082" s="1">
        <f>ROUND(H1082*4.45,0)</f>
        <v>109</v>
      </c>
      <c r="O1082" s="1">
        <f>I1082*745.7</f>
        <v>4205.7479999999996</v>
      </c>
      <c r="P1082" s="5">
        <f>ROUND(N1082^(3/2)/O1082/SQRT(2*1.28*M1082)*100,0)</f>
        <v>61</v>
      </c>
      <c r="Q1082" s="4">
        <f>E1082/D1082</f>
        <v>0.30612244897959184</v>
      </c>
      <c r="R1082" s="1">
        <f>ROUND(L1082^(3/2)/K1082*100*SQRT(2/PI()),0)</f>
        <v>73</v>
      </c>
      <c r="S1082" s="1" t="str">
        <f>IF(AND(R1082&gt;=R1081,R1082&gt;R1083),"YES","NO")</f>
        <v>YES</v>
      </c>
      <c r="T1082" s="1">
        <f>IF(C1082&lt;C1081,0,IF(T1081=1,1,IF(S1082="YES",1,0)))</f>
        <v>1</v>
      </c>
      <c r="U1082" s="1" t="str">
        <f>IF(AND(T1081=0,T1082=1),"YES","NO")</f>
        <v>NO</v>
      </c>
    </row>
    <row r="1083" spans="1:21" x14ac:dyDescent="0.3">
      <c r="A1083" s="1">
        <v>1082</v>
      </c>
      <c r="B1083" s="1">
        <v>55</v>
      </c>
      <c r="C1083" s="1">
        <v>19000</v>
      </c>
      <c r="D1083" s="1">
        <v>12.25</v>
      </c>
      <c r="E1083" s="1">
        <v>3.75</v>
      </c>
      <c r="F1083" s="1">
        <v>2</v>
      </c>
      <c r="G1083" s="1" t="s">
        <v>23</v>
      </c>
      <c r="H1083" s="1">
        <v>26.91</v>
      </c>
      <c r="I1083" s="1">
        <v>6.89</v>
      </c>
      <c r="J1083" s="1">
        <v>22.84</v>
      </c>
      <c r="K1083" s="1">
        <v>0.05</v>
      </c>
      <c r="L1083" s="1">
        <v>0.1</v>
      </c>
      <c r="M1083" s="3">
        <f>PI()*(D1083*0.0254)^2/4</f>
        <v>7.6037791082068248E-2</v>
      </c>
      <c r="N1083" s="1">
        <f>ROUND(H1083*4.45,0)</f>
        <v>120</v>
      </c>
      <c r="O1083" s="1">
        <f>I1083*745.7</f>
        <v>5137.8730000000005</v>
      </c>
      <c r="P1083" s="5">
        <f>ROUND(N1083^(3/2)/O1083/SQRT(2*1.28*M1083)*100,0)</f>
        <v>58</v>
      </c>
      <c r="Q1083" s="4">
        <f>E1083/D1083</f>
        <v>0.30612244897959184</v>
      </c>
      <c r="R1083" s="1">
        <f>ROUND(L1083^(3/2)/K1083*100*SQRT(2/PI()),0)</f>
        <v>50</v>
      </c>
      <c r="S1083" s="1" t="str">
        <f>IF(AND(R1083&gt;=R1082,R1083&gt;R1084),"YES","NO")</f>
        <v>NO</v>
      </c>
      <c r="T1083" s="1">
        <f>IF(C1083&lt;C1082,0,IF(T1082=1,1,IF(S1083="YES",1,0)))</f>
        <v>1</v>
      </c>
      <c r="U1083" s="1" t="str">
        <f>IF(AND(T1082=0,T1083=1),"YES","NO")</f>
        <v>NO</v>
      </c>
    </row>
    <row r="1084" spans="1:21" x14ac:dyDescent="0.3">
      <c r="A1084" s="1">
        <v>1083</v>
      </c>
      <c r="B1084" s="1">
        <v>55</v>
      </c>
      <c r="C1084" s="1">
        <v>20000</v>
      </c>
      <c r="D1084" s="1">
        <v>12.25</v>
      </c>
      <c r="E1084" s="1">
        <v>3.75</v>
      </c>
      <c r="F1084" s="1">
        <v>2</v>
      </c>
      <c r="G1084" s="1" t="s">
        <v>23</v>
      </c>
      <c r="H1084" s="1">
        <v>28.57</v>
      </c>
      <c r="I1084" s="1">
        <v>8.42</v>
      </c>
      <c r="J1084" s="1">
        <v>26.52</v>
      </c>
      <c r="K1084" s="1">
        <v>0.05</v>
      </c>
      <c r="L1084" s="1">
        <v>0.1</v>
      </c>
      <c r="M1084" s="3">
        <f>PI()*(D1084*0.0254)^2/4</f>
        <v>7.6037791082068248E-2</v>
      </c>
      <c r="N1084" s="1">
        <f>ROUND(H1084*4.45,0)</f>
        <v>127</v>
      </c>
      <c r="O1084" s="1">
        <f>I1084*745.7</f>
        <v>6278.7940000000008</v>
      </c>
      <c r="P1084" s="5">
        <f>ROUND(N1084^(3/2)/O1084/SQRT(2*1.28*M1084)*100,0)</f>
        <v>52</v>
      </c>
      <c r="Q1084" s="4">
        <f>E1084/D1084</f>
        <v>0.30612244897959184</v>
      </c>
      <c r="R1084" s="1">
        <f>ROUND(L1084^(3/2)/K1084*100*SQRT(2/PI()),0)</f>
        <v>50</v>
      </c>
      <c r="S1084" s="1" t="str">
        <f>IF(AND(R1084&gt;=R1083,R1084&gt;R1085),"YES","NO")</f>
        <v>NO</v>
      </c>
      <c r="T1084" s="1">
        <f>IF(C1084&lt;C1083,0,IF(T1083=1,1,IF(S1084="YES",1,0)))</f>
        <v>1</v>
      </c>
      <c r="U1084" s="1" t="str">
        <f>IF(AND(T1083=0,T1084=1),"YES","NO")</f>
        <v>NO</v>
      </c>
    </row>
    <row r="1085" spans="1:21" x14ac:dyDescent="0.3">
      <c r="A1085" s="1">
        <v>1084</v>
      </c>
      <c r="B1085" s="1">
        <v>56</v>
      </c>
      <c r="C1085" s="1">
        <v>1000</v>
      </c>
      <c r="D1085" s="1">
        <v>12.5</v>
      </c>
      <c r="E1085" s="1">
        <v>10</v>
      </c>
      <c r="F1085" s="1">
        <v>2</v>
      </c>
      <c r="G1085" s="1" t="s">
        <v>23</v>
      </c>
      <c r="H1085" s="1">
        <v>0.09</v>
      </c>
      <c r="I1085" s="1">
        <v>0.01</v>
      </c>
      <c r="J1085" s="1">
        <v>0.09</v>
      </c>
      <c r="K1085" s="1">
        <v>0.06</v>
      </c>
      <c r="L1085" s="1">
        <v>0.12</v>
      </c>
      <c r="M1085" s="3">
        <f>PI()*(D1085*0.0254)^2/4</f>
        <v>7.9173043608984014E-2</v>
      </c>
      <c r="N1085" s="1">
        <f>ROUND(H1085*4.45,0)</f>
        <v>0</v>
      </c>
      <c r="O1085" s="1">
        <f>I1085*745.7</f>
        <v>7.4570000000000007</v>
      </c>
      <c r="P1085" s="5">
        <f>ROUND(N1085^(3/2)/O1085/SQRT(2*1.28*M1085)*100,0)</f>
        <v>0</v>
      </c>
      <c r="Q1085" s="4">
        <f>E1085/D1085</f>
        <v>0.8</v>
      </c>
      <c r="R1085" s="1">
        <f>ROUND(L1085^(3/2)/K1085*100*SQRT(2/PI()),0)</f>
        <v>55</v>
      </c>
      <c r="S1085" s="1" t="str">
        <f>IF(AND(R1085&gt;=R1084,R1085&gt;R1086),"YES","NO")</f>
        <v>NO</v>
      </c>
      <c r="T1085" s="1">
        <f>IF(C1085&lt;C1084,0,IF(T1084=1,1,IF(S1085="YES",1,0)))</f>
        <v>0</v>
      </c>
      <c r="U1085" s="1" t="str">
        <f>IF(AND(T1084=0,T1085=1),"YES","NO")</f>
        <v>NO</v>
      </c>
    </row>
    <row r="1086" spans="1:21" x14ac:dyDescent="0.3">
      <c r="A1086" s="1">
        <v>1085</v>
      </c>
      <c r="B1086" s="1">
        <v>56</v>
      </c>
      <c r="C1086" s="1">
        <v>2000</v>
      </c>
      <c r="D1086" s="1">
        <v>12.5</v>
      </c>
      <c r="E1086" s="1">
        <v>10</v>
      </c>
      <c r="F1086" s="1">
        <v>2</v>
      </c>
      <c r="G1086" s="1" t="s">
        <v>23</v>
      </c>
      <c r="H1086" s="1">
        <v>0.36</v>
      </c>
      <c r="I1086" s="1">
        <v>0.01</v>
      </c>
      <c r="J1086" s="1">
        <v>0.38</v>
      </c>
      <c r="K1086" s="1">
        <v>0.06</v>
      </c>
      <c r="L1086" s="1">
        <v>0.12</v>
      </c>
      <c r="M1086" s="3">
        <f>PI()*(D1086*0.0254)^2/4</f>
        <v>7.9173043608984014E-2</v>
      </c>
      <c r="N1086" s="1">
        <f>ROUND(H1086*4.45,0)</f>
        <v>2</v>
      </c>
      <c r="O1086" s="1">
        <f>I1086*745.7</f>
        <v>7.4570000000000007</v>
      </c>
      <c r="P1086" s="5">
        <f>ROUND(N1086^(3/2)/O1086/SQRT(2*1.28*M1086)*100,0)</f>
        <v>84</v>
      </c>
      <c r="Q1086" s="4">
        <f>E1086/D1086</f>
        <v>0.8</v>
      </c>
      <c r="R1086" s="1">
        <f>ROUND(L1086^(3/2)/K1086*100*SQRT(2/PI()),0)</f>
        <v>55</v>
      </c>
      <c r="S1086" s="1" t="str">
        <f>IF(AND(R1086&gt;=R1085,R1086&gt;R1087),"YES","NO")</f>
        <v>NO</v>
      </c>
      <c r="T1086" s="1">
        <f>IF(C1086&lt;C1085,0,IF(T1085=1,1,IF(S1086="YES",1,0)))</f>
        <v>0</v>
      </c>
      <c r="U1086" s="1" t="str">
        <f>IF(AND(T1085=0,T1086=1),"YES","NO")</f>
        <v>NO</v>
      </c>
    </row>
    <row r="1087" spans="1:21" x14ac:dyDescent="0.3">
      <c r="A1087" s="1">
        <v>1086</v>
      </c>
      <c r="B1087" s="1">
        <v>56</v>
      </c>
      <c r="C1087" s="1">
        <v>3000</v>
      </c>
      <c r="D1087" s="1">
        <v>12.5</v>
      </c>
      <c r="E1087" s="1">
        <v>10</v>
      </c>
      <c r="F1087" s="1">
        <v>2</v>
      </c>
      <c r="G1087" s="1" t="s">
        <v>23</v>
      </c>
      <c r="H1087" s="1">
        <v>0.81</v>
      </c>
      <c r="I1087" s="1">
        <v>0.04</v>
      </c>
      <c r="J1087" s="1">
        <v>0.85</v>
      </c>
      <c r="K1087" s="1">
        <v>0.06</v>
      </c>
      <c r="L1087" s="1">
        <v>0.12</v>
      </c>
      <c r="M1087" s="3">
        <f>PI()*(D1087*0.0254)^2/4</f>
        <v>7.9173043608984014E-2</v>
      </c>
      <c r="N1087" s="1">
        <f>ROUND(H1087*4.45,0)</f>
        <v>4</v>
      </c>
      <c r="O1087" s="1">
        <f>I1087*745.7</f>
        <v>29.828000000000003</v>
      </c>
      <c r="P1087" s="5">
        <f>ROUND(N1087^(3/2)/O1087/SQRT(2*1.28*M1087)*100,0)</f>
        <v>60</v>
      </c>
      <c r="Q1087" s="4">
        <f>E1087/D1087</f>
        <v>0.8</v>
      </c>
      <c r="R1087" s="1">
        <f>ROUND(L1087^(3/2)/K1087*100*SQRT(2/PI()),0)</f>
        <v>55</v>
      </c>
      <c r="S1087" s="1" t="str">
        <f>IF(AND(R1087&gt;=R1086,R1087&gt;R1088),"YES","NO")</f>
        <v>NO</v>
      </c>
      <c r="T1087" s="1">
        <f>IF(C1087&lt;C1086,0,IF(T1086=1,1,IF(S1087="YES",1,0)))</f>
        <v>0</v>
      </c>
      <c r="U1087" s="1" t="str">
        <f>IF(AND(T1086=0,T1087=1),"YES","NO")</f>
        <v>NO</v>
      </c>
    </row>
    <row r="1088" spans="1:21" x14ac:dyDescent="0.3">
      <c r="A1088" s="1">
        <v>1087</v>
      </c>
      <c r="B1088" s="1">
        <v>56</v>
      </c>
      <c r="C1088" s="1">
        <v>4000</v>
      </c>
      <c r="D1088" s="1">
        <v>12.5</v>
      </c>
      <c r="E1088" s="1">
        <v>10</v>
      </c>
      <c r="F1088" s="1">
        <v>2</v>
      </c>
      <c r="G1088" s="1" t="s">
        <v>23</v>
      </c>
      <c r="H1088" s="1">
        <v>1.43</v>
      </c>
      <c r="I1088" s="1">
        <v>0.09</v>
      </c>
      <c r="J1088" s="1">
        <v>1.4</v>
      </c>
      <c r="K1088" s="1">
        <v>0.06</v>
      </c>
      <c r="L1088" s="1">
        <v>0.12</v>
      </c>
      <c r="M1088" s="3">
        <f>PI()*(D1088*0.0254)^2/4</f>
        <v>7.9173043608984014E-2</v>
      </c>
      <c r="N1088" s="1">
        <f>ROUND(H1088*4.45,0)</f>
        <v>6</v>
      </c>
      <c r="O1088" s="1">
        <f>I1088*745.7</f>
        <v>67.113</v>
      </c>
      <c r="P1088" s="5">
        <f>ROUND(N1088^(3/2)/O1088/SQRT(2*1.28*M1088)*100,0)</f>
        <v>49</v>
      </c>
      <c r="Q1088" s="4">
        <f>E1088/D1088</f>
        <v>0.8</v>
      </c>
      <c r="R1088" s="1">
        <f>ROUND(L1088^(3/2)/K1088*100*SQRT(2/PI()),0)</f>
        <v>55</v>
      </c>
      <c r="S1088" s="1" t="str">
        <f>IF(AND(R1088&gt;=R1087,R1088&gt;R1089),"YES","NO")</f>
        <v>NO</v>
      </c>
      <c r="T1088" s="1">
        <f>IF(C1088&lt;C1087,0,IF(T1087=1,1,IF(S1088="YES",1,0)))</f>
        <v>0</v>
      </c>
      <c r="U1088" s="1" t="str">
        <f>IF(AND(T1087=0,T1088=1),"YES","NO")</f>
        <v>NO</v>
      </c>
    </row>
    <row r="1089" spans="1:21" x14ac:dyDescent="0.3">
      <c r="A1089" s="1">
        <v>1088</v>
      </c>
      <c r="B1089" s="1">
        <v>56</v>
      </c>
      <c r="C1089" s="1">
        <v>5000</v>
      </c>
      <c r="D1089" s="1">
        <v>12.5</v>
      </c>
      <c r="E1089" s="1">
        <v>10</v>
      </c>
      <c r="F1089" s="1">
        <v>2</v>
      </c>
      <c r="G1089" s="1" t="s">
        <v>23</v>
      </c>
      <c r="H1089" s="1">
        <v>2.23</v>
      </c>
      <c r="I1089" s="1">
        <v>0.16</v>
      </c>
      <c r="J1089" s="1">
        <v>2.04</v>
      </c>
      <c r="K1089" s="1">
        <v>0.05</v>
      </c>
      <c r="L1089" s="1">
        <v>0.11</v>
      </c>
      <c r="M1089" s="3">
        <f>PI()*(D1089*0.0254)^2/4</f>
        <v>7.9173043608984014E-2</v>
      </c>
      <c r="N1089" s="1">
        <f>ROUND(H1089*4.45,0)</f>
        <v>10</v>
      </c>
      <c r="O1089" s="1">
        <f>I1089*745.7</f>
        <v>119.31200000000001</v>
      </c>
      <c r="P1089" s="5">
        <f>ROUND(N1089^(3/2)/O1089/SQRT(2*1.28*M1089)*100,0)</f>
        <v>59</v>
      </c>
      <c r="Q1089" s="4">
        <f>E1089/D1089</f>
        <v>0.8</v>
      </c>
      <c r="R1089" s="1">
        <f>ROUND(L1089^(3/2)/K1089*100*SQRT(2/PI()),0)</f>
        <v>58</v>
      </c>
      <c r="S1089" s="1" t="str">
        <f>IF(AND(R1089&gt;=R1088,R1089&gt;R1090),"YES","NO")</f>
        <v>YES</v>
      </c>
      <c r="T1089" s="1">
        <f>IF(C1089&lt;C1088,0,IF(T1088=1,1,IF(S1089="YES",1,0)))</f>
        <v>1</v>
      </c>
      <c r="U1089" s="1" t="str">
        <f>IF(AND(T1088=0,T1089=1),"YES","NO")</f>
        <v>YES</v>
      </c>
    </row>
    <row r="1090" spans="1:21" x14ac:dyDescent="0.3">
      <c r="A1090" s="1">
        <v>1089</v>
      </c>
      <c r="B1090" s="1">
        <v>56</v>
      </c>
      <c r="C1090" s="1">
        <v>6000</v>
      </c>
      <c r="D1090" s="1">
        <v>12.5</v>
      </c>
      <c r="E1090" s="1">
        <v>10</v>
      </c>
      <c r="F1090" s="1">
        <v>2</v>
      </c>
      <c r="G1090" s="1" t="s">
        <v>23</v>
      </c>
      <c r="H1090" s="1">
        <v>3.29</v>
      </c>
      <c r="I1090" s="1">
        <v>0.44</v>
      </c>
      <c r="J1090" s="1">
        <v>4.5999999999999996</v>
      </c>
      <c r="K1090" s="1">
        <v>0.08</v>
      </c>
      <c r="L1090" s="1">
        <v>0.12</v>
      </c>
      <c r="M1090" s="3">
        <f>PI()*(D1090*0.0254)^2/4</f>
        <v>7.9173043608984014E-2</v>
      </c>
      <c r="N1090" s="1">
        <f>ROUND(H1090*4.45,0)</f>
        <v>15</v>
      </c>
      <c r="O1090" s="1">
        <f>I1090*745.7</f>
        <v>328.108</v>
      </c>
      <c r="P1090" s="5">
        <f>ROUND(N1090^(3/2)/O1090/SQRT(2*1.28*M1090)*100,0)</f>
        <v>39</v>
      </c>
      <c r="Q1090" s="4">
        <f>E1090/D1090</f>
        <v>0.8</v>
      </c>
      <c r="R1090" s="1">
        <f>ROUND(L1090^(3/2)/K1090*100*SQRT(2/PI()),0)</f>
        <v>41</v>
      </c>
      <c r="S1090" s="1" t="str">
        <f>IF(AND(R1090&gt;=R1089,R1090&gt;R1091),"YES","NO")</f>
        <v>NO</v>
      </c>
      <c r="T1090" s="1">
        <f>IF(C1090&lt;C1089,0,IF(T1089=1,1,IF(S1090="YES",1,0)))</f>
        <v>1</v>
      </c>
      <c r="U1090" s="1" t="str">
        <f>IF(AND(T1089=0,T1090=1),"YES","NO")</f>
        <v>NO</v>
      </c>
    </row>
    <row r="1091" spans="1:21" x14ac:dyDescent="0.3">
      <c r="A1091" s="1">
        <v>1090</v>
      </c>
      <c r="B1091" s="1">
        <v>56</v>
      </c>
      <c r="C1091" s="1">
        <v>7000</v>
      </c>
      <c r="D1091" s="1">
        <v>12.5</v>
      </c>
      <c r="E1091" s="1">
        <v>10</v>
      </c>
      <c r="F1091" s="1">
        <v>2</v>
      </c>
      <c r="G1091" s="1" t="s">
        <v>23</v>
      </c>
      <c r="H1091" s="1">
        <v>4.59</v>
      </c>
      <c r="I1091" s="1">
        <v>0.97</v>
      </c>
      <c r="J1091" s="1">
        <v>8.69</v>
      </c>
      <c r="K1091" s="1">
        <v>0.11</v>
      </c>
      <c r="L1091" s="1">
        <v>0.12</v>
      </c>
      <c r="M1091" s="3">
        <f>PI()*(D1091*0.0254)^2/4</f>
        <v>7.9173043608984014E-2</v>
      </c>
      <c r="N1091" s="1">
        <f>ROUND(H1091*4.45,0)</f>
        <v>20</v>
      </c>
      <c r="O1091" s="1">
        <f>I1091*745.7</f>
        <v>723.32900000000006</v>
      </c>
      <c r="P1091" s="5">
        <f>ROUND(N1091^(3/2)/O1091/SQRT(2*1.28*M1091)*100,0)</f>
        <v>27</v>
      </c>
      <c r="Q1091" s="4">
        <f>E1091/D1091</f>
        <v>0.8</v>
      </c>
      <c r="R1091" s="1">
        <f>ROUND(L1091^(3/2)/K1091*100*SQRT(2/PI()),0)</f>
        <v>30</v>
      </c>
      <c r="S1091" s="1" t="str">
        <f>IF(AND(R1091&gt;=R1090,R1091&gt;R1092),"YES","NO")</f>
        <v>NO</v>
      </c>
      <c r="T1091" s="1">
        <f>IF(C1091&lt;C1090,0,IF(T1090=1,1,IF(S1091="YES",1,0)))</f>
        <v>1</v>
      </c>
      <c r="U1091" s="1" t="str">
        <f>IF(AND(T1090=0,T1091=1),"YES","NO")</f>
        <v>NO</v>
      </c>
    </row>
    <row r="1092" spans="1:21" x14ac:dyDescent="0.3">
      <c r="A1092" s="1">
        <v>1091</v>
      </c>
      <c r="B1092" s="1">
        <v>56</v>
      </c>
      <c r="C1092" s="1">
        <v>8000</v>
      </c>
      <c r="D1092" s="1">
        <v>12.5</v>
      </c>
      <c r="E1092" s="1">
        <v>10</v>
      </c>
      <c r="F1092" s="1">
        <v>2</v>
      </c>
      <c r="G1092" s="1" t="s">
        <v>23</v>
      </c>
      <c r="H1092" s="1">
        <v>6.14</v>
      </c>
      <c r="I1092" s="1">
        <v>1.82</v>
      </c>
      <c r="J1092" s="1">
        <v>14.35</v>
      </c>
      <c r="K1092" s="1">
        <v>0.14000000000000001</v>
      </c>
      <c r="L1092" s="1">
        <v>0.12</v>
      </c>
      <c r="M1092" s="3">
        <f>PI()*(D1092*0.0254)^2/4</f>
        <v>7.9173043608984014E-2</v>
      </c>
      <c r="N1092" s="1">
        <f>ROUND(H1092*4.45,0)</f>
        <v>27</v>
      </c>
      <c r="O1092" s="1">
        <f>I1092*745.7</f>
        <v>1357.1740000000002</v>
      </c>
      <c r="P1092" s="5">
        <f>ROUND(N1092^(3/2)/O1092/SQRT(2*1.28*M1092)*100,0)</f>
        <v>23</v>
      </c>
      <c r="Q1092" s="4">
        <f>E1092/D1092</f>
        <v>0.8</v>
      </c>
      <c r="R1092" s="1">
        <f>ROUND(L1092^(3/2)/K1092*100*SQRT(2/PI()),0)</f>
        <v>24</v>
      </c>
      <c r="S1092" s="1" t="str">
        <f>IF(AND(R1092&gt;=R1091,R1092&gt;R1093),"YES","NO")</f>
        <v>NO</v>
      </c>
      <c r="T1092" s="1">
        <f>IF(C1092&lt;C1091,0,IF(T1091=1,1,IF(S1092="YES",1,0)))</f>
        <v>1</v>
      </c>
      <c r="U1092" s="1" t="str">
        <f>IF(AND(T1091=0,T1092=1),"YES","NO")</f>
        <v>NO</v>
      </c>
    </row>
    <row r="1093" spans="1:21" x14ac:dyDescent="0.3">
      <c r="A1093" s="1">
        <v>1092</v>
      </c>
      <c r="B1093" s="1">
        <v>56</v>
      </c>
      <c r="C1093" s="1">
        <v>9000</v>
      </c>
      <c r="D1093" s="1">
        <v>12.5</v>
      </c>
      <c r="E1093" s="1">
        <v>10</v>
      </c>
      <c r="F1093" s="1">
        <v>2</v>
      </c>
      <c r="G1093" s="1" t="s">
        <v>23</v>
      </c>
      <c r="H1093" s="1">
        <v>7.94</v>
      </c>
      <c r="I1093" s="1">
        <v>3.12</v>
      </c>
      <c r="J1093" s="1">
        <v>21.89</v>
      </c>
      <c r="K1093" s="1">
        <v>0.17</v>
      </c>
      <c r="L1093" s="1">
        <v>0.13</v>
      </c>
      <c r="M1093" s="3">
        <f>PI()*(D1093*0.0254)^2/4</f>
        <v>7.9173043608984014E-2</v>
      </c>
      <c r="N1093" s="1">
        <f>ROUND(H1093*4.45,0)</f>
        <v>35</v>
      </c>
      <c r="O1093" s="1">
        <f>I1093*745.7</f>
        <v>2326.5840000000003</v>
      </c>
      <c r="P1093" s="5">
        <f>ROUND(N1093^(3/2)/O1093/SQRT(2*1.28*M1093)*100,0)</f>
        <v>20</v>
      </c>
      <c r="Q1093" s="4">
        <f>E1093/D1093</f>
        <v>0.8</v>
      </c>
      <c r="R1093" s="1">
        <f>ROUND(L1093^(3/2)/K1093*100*SQRT(2/PI()),0)</f>
        <v>22</v>
      </c>
      <c r="S1093" s="1" t="str">
        <f>IF(AND(R1093&gt;=R1092,R1093&gt;R1094),"YES","NO")</f>
        <v>NO</v>
      </c>
      <c r="T1093" s="1">
        <f>IF(C1093&lt;C1092,0,IF(T1092=1,1,IF(S1093="YES",1,0)))</f>
        <v>1</v>
      </c>
      <c r="U1093" s="1" t="str">
        <f>IF(AND(T1092=0,T1093=1),"YES","NO")</f>
        <v>NO</v>
      </c>
    </row>
    <row r="1094" spans="1:21" x14ac:dyDescent="0.3">
      <c r="A1094" s="1">
        <v>1093</v>
      </c>
      <c r="B1094" s="1">
        <v>56</v>
      </c>
      <c r="C1094" s="1">
        <v>10000</v>
      </c>
      <c r="D1094" s="1">
        <v>12.5</v>
      </c>
      <c r="E1094" s="1">
        <v>10</v>
      </c>
      <c r="F1094" s="1">
        <v>2</v>
      </c>
      <c r="G1094" s="1" t="s">
        <v>23</v>
      </c>
      <c r="H1094" s="1">
        <v>10</v>
      </c>
      <c r="I1094" s="1">
        <v>5.03</v>
      </c>
      <c r="J1094" s="1">
        <v>31.71</v>
      </c>
      <c r="K1094" s="1">
        <v>0.2</v>
      </c>
      <c r="L1094" s="1">
        <v>0.13</v>
      </c>
      <c r="M1094" s="3">
        <f>PI()*(D1094*0.0254)^2/4</f>
        <v>7.9173043608984014E-2</v>
      </c>
      <c r="N1094" s="1">
        <f>ROUND(H1094*4.45,0)</f>
        <v>45</v>
      </c>
      <c r="O1094" s="1">
        <f>I1094*745.7</f>
        <v>3750.8710000000005</v>
      </c>
      <c r="P1094" s="5">
        <f>ROUND(N1094^(3/2)/O1094/SQRT(2*1.28*M1094)*100,0)</f>
        <v>18</v>
      </c>
      <c r="Q1094" s="4">
        <f>E1094/D1094</f>
        <v>0.8</v>
      </c>
      <c r="R1094" s="1">
        <f>ROUND(L1094^(3/2)/K1094*100*SQRT(2/PI()),0)</f>
        <v>19</v>
      </c>
      <c r="S1094" s="1" t="str">
        <f>IF(AND(R1094&gt;=R1093,R1094&gt;R1095),"YES","NO")</f>
        <v>NO</v>
      </c>
      <c r="T1094" s="1">
        <f>IF(C1094&lt;C1093,0,IF(T1093=1,1,IF(S1094="YES",1,0)))</f>
        <v>1</v>
      </c>
      <c r="U1094" s="1" t="str">
        <f>IF(AND(T1093=0,T1094=1),"YES","NO")</f>
        <v>NO</v>
      </c>
    </row>
    <row r="1095" spans="1:21" x14ac:dyDescent="0.3">
      <c r="A1095" s="1">
        <v>1094</v>
      </c>
      <c r="B1095" s="1">
        <v>56</v>
      </c>
      <c r="C1095" s="1">
        <v>11000</v>
      </c>
      <c r="D1095" s="1">
        <v>12.5</v>
      </c>
      <c r="E1095" s="1">
        <v>10</v>
      </c>
      <c r="F1095" s="1">
        <v>2</v>
      </c>
      <c r="G1095" s="1" t="s">
        <v>23</v>
      </c>
      <c r="H1095" s="1">
        <v>11.95</v>
      </c>
      <c r="I1095" s="1">
        <v>6.18</v>
      </c>
      <c r="J1095" s="1">
        <v>35.42</v>
      </c>
      <c r="K1095" s="1">
        <v>0.19</v>
      </c>
      <c r="L1095" s="1">
        <v>0.13</v>
      </c>
      <c r="M1095" s="3">
        <f>PI()*(D1095*0.0254)^2/4</f>
        <v>7.9173043608984014E-2</v>
      </c>
      <c r="N1095" s="1">
        <f>ROUND(H1095*4.45,0)</f>
        <v>53</v>
      </c>
      <c r="O1095" s="1">
        <f>I1095*745.7</f>
        <v>4608.4260000000004</v>
      </c>
      <c r="P1095" s="5">
        <f>ROUND(N1095^(3/2)/O1095/SQRT(2*1.28*M1095)*100,0)</f>
        <v>19</v>
      </c>
      <c r="Q1095" s="4">
        <f>E1095/D1095</f>
        <v>0.8</v>
      </c>
      <c r="R1095" s="1">
        <f>ROUND(L1095^(3/2)/K1095*100*SQRT(2/PI()),0)</f>
        <v>20</v>
      </c>
      <c r="S1095" s="1" t="str">
        <f>IF(AND(R1095&gt;=R1094,R1095&gt;R1096),"YES","NO")</f>
        <v>NO</v>
      </c>
      <c r="T1095" s="1">
        <f>IF(C1095&lt;C1094,0,IF(T1094=1,1,IF(S1095="YES",1,0)))</f>
        <v>1</v>
      </c>
      <c r="U1095" s="1" t="str">
        <f>IF(AND(T1094=0,T1095=1),"YES","NO")</f>
        <v>NO</v>
      </c>
    </row>
    <row r="1096" spans="1:21" x14ac:dyDescent="0.3">
      <c r="A1096" s="1">
        <v>1095</v>
      </c>
      <c r="B1096" s="1">
        <v>56</v>
      </c>
      <c r="C1096" s="1">
        <v>12000</v>
      </c>
      <c r="D1096" s="1">
        <v>12.5</v>
      </c>
      <c r="E1096" s="1">
        <v>10</v>
      </c>
      <c r="F1096" s="1">
        <v>2</v>
      </c>
      <c r="G1096" s="1" t="s">
        <v>23</v>
      </c>
      <c r="H1096" s="1">
        <v>13.89</v>
      </c>
      <c r="I1096" s="1">
        <v>6.74</v>
      </c>
      <c r="J1096" s="1">
        <v>35.380000000000003</v>
      </c>
      <c r="K1096" s="1">
        <v>0.16</v>
      </c>
      <c r="L1096" s="1">
        <v>0.12</v>
      </c>
      <c r="M1096" s="3">
        <f>PI()*(D1096*0.0254)^2/4</f>
        <v>7.9173043608984014E-2</v>
      </c>
      <c r="N1096" s="1">
        <f>ROUND(H1096*4.45,0)</f>
        <v>62</v>
      </c>
      <c r="O1096" s="1">
        <f>I1096*745.7</f>
        <v>5026.018</v>
      </c>
      <c r="P1096" s="5">
        <f>ROUND(N1096^(3/2)/O1096/SQRT(2*1.28*M1096)*100,0)</f>
        <v>22</v>
      </c>
      <c r="Q1096" s="4">
        <f>E1096/D1096</f>
        <v>0.8</v>
      </c>
      <c r="R1096" s="1">
        <f>ROUND(L1096^(3/2)/K1096*100*SQRT(2/PI()),0)</f>
        <v>21</v>
      </c>
      <c r="S1096" s="1" t="str">
        <f>IF(AND(R1096&gt;=R1095,R1096&gt;R1097),"YES","NO")</f>
        <v>NO</v>
      </c>
      <c r="T1096" s="1">
        <f>IF(C1096&lt;C1095,0,IF(T1095=1,1,IF(S1096="YES",1,0)))</f>
        <v>1</v>
      </c>
      <c r="U1096" s="1" t="str">
        <f>IF(AND(T1095=0,T1096=1),"YES","NO")</f>
        <v>NO</v>
      </c>
    </row>
    <row r="1097" spans="1:21" x14ac:dyDescent="0.3">
      <c r="A1097" s="1">
        <v>1096</v>
      </c>
      <c r="B1097" s="1">
        <v>56</v>
      </c>
      <c r="C1097" s="1">
        <v>13000</v>
      </c>
      <c r="D1097" s="1">
        <v>12.5</v>
      </c>
      <c r="E1097" s="1">
        <v>10</v>
      </c>
      <c r="F1097" s="1">
        <v>2</v>
      </c>
      <c r="G1097" s="1" t="s">
        <v>23</v>
      </c>
      <c r="H1097" s="1">
        <v>15.93</v>
      </c>
      <c r="I1097" s="1">
        <v>6.94</v>
      </c>
      <c r="J1097" s="1">
        <v>33.65</v>
      </c>
      <c r="K1097" s="1">
        <v>0.13</v>
      </c>
      <c r="L1097" s="1">
        <v>0.12</v>
      </c>
      <c r="M1097" s="3">
        <f>PI()*(D1097*0.0254)^2/4</f>
        <v>7.9173043608984014E-2</v>
      </c>
      <c r="N1097" s="1">
        <f>ROUND(H1097*4.45,0)</f>
        <v>71</v>
      </c>
      <c r="O1097" s="1">
        <f>I1097*745.7</f>
        <v>5175.1580000000004</v>
      </c>
      <c r="P1097" s="5">
        <f>ROUND(N1097^(3/2)/O1097/SQRT(2*1.28*M1097)*100,0)</f>
        <v>26</v>
      </c>
      <c r="Q1097" s="4">
        <f>E1097/D1097</f>
        <v>0.8</v>
      </c>
      <c r="R1097" s="1">
        <f>ROUND(L1097^(3/2)/K1097*100*SQRT(2/PI()),0)</f>
        <v>26</v>
      </c>
      <c r="S1097" s="1" t="str">
        <f>IF(AND(R1097&gt;=R1096,R1097&gt;R1098),"YES","NO")</f>
        <v>NO</v>
      </c>
      <c r="T1097" s="1">
        <f>IF(C1097&lt;C1096,0,IF(T1096=1,1,IF(S1097="YES",1,0)))</f>
        <v>1</v>
      </c>
      <c r="U1097" s="1" t="str">
        <f>IF(AND(T1096=0,T1097=1),"YES","NO")</f>
        <v>NO</v>
      </c>
    </row>
    <row r="1098" spans="1:21" x14ac:dyDescent="0.3">
      <c r="A1098" s="1">
        <v>1097</v>
      </c>
      <c r="B1098" s="1">
        <v>56</v>
      </c>
      <c r="C1098" s="1">
        <v>13999</v>
      </c>
      <c r="D1098" s="1">
        <v>12.5</v>
      </c>
      <c r="E1098" s="1">
        <v>10</v>
      </c>
      <c r="F1098" s="1">
        <v>2</v>
      </c>
      <c r="G1098" s="1" t="s">
        <v>23</v>
      </c>
      <c r="H1098" s="1">
        <v>18.100000000000001</v>
      </c>
      <c r="I1098" s="1">
        <v>7.12</v>
      </c>
      <c r="J1098" s="1">
        <v>32.049999999999997</v>
      </c>
      <c r="K1098" s="1">
        <v>0.11</v>
      </c>
      <c r="L1098" s="1">
        <v>0.12</v>
      </c>
      <c r="M1098" s="3">
        <f>PI()*(D1098*0.0254)^2/4</f>
        <v>7.9173043608984014E-2</v>
      </c>
      <c r="N1098" s="1">
        <f>ROUND(H1098*4.45,0)</f>
        <v>81</v>
      </c>
      <c r="O1098" s="1">
        <f>I1098*745.7</f>
        <v>5309.384</v>
      </c>
      <c r="P1098" s="5">
        <f>ROUND(N1098^(3/2)/O1098/SQRT(2*1.28*M1098)*100,0)</f>
        <v>30</v>
      </c>
      <c r="Q1098" s="4">
        <f>E1098/D1098</f>
        <v>0.8</v>
      </c>
      <c r="R1098" s="1">
        <f>ROUND(L1098^(3/2)/K1098*100*SQRT(2/PI()),0)</f>
        <v>30</v>
      </c>
      <c r="S1098" s="1" t="str">
        <f>IF(AND(R1098&gt;=R1097,R1098&gt;R1099),"YES","NO")</f>
        <v>NO</v>
      </c>
      <c r="T1098" s="1">
        <f>IF(C1098&lt;C1097,0,IF(T1097=1,1,IF(S1098="YES",1,0)))</f>
        <v>1</v>
      </c>
      <c r="U1098" s="1" t="str">
        <f>IF(AND(T1097=0,T1098=1),"YES","NO")</f>
        <v>NO</v>
      </c>
    </row>
    <row r="1099" spans="1:21" x14ac:dyDescent="0.3">
      <c r="A1099" s="1">
        <v>1098</v>
      </c>
      <c r="B1099" s="1">
        <v>56</v>
      </c>
      <c r="C1099" s="1">
        <v>15000</v>
      </c>
      <c r="D1099" s="1">
        <v>12.5</v>
      </c>
      <c r="E1099" s="1">
        <v>10</v>
      </c>
      <c r="F1099" s="1">
        <v>2</v>
      </c>
      <c r="G1099" s="1" t="s">
        <v>23</v>
      </c>
      <c r="H1099" s="1">
        <v>20.41</v>
      </c>
      <c r="I1099" s="1">
        <v>7.21</v>
      </c>
      <c r="J1099" s="1">
        <v>30.31</v>
      </c>
      <c r="K1099" s="1">
        <v>0.09</v>
      </c>
      <c r="L1099" s="1">
        <v>0.12</v>
      </c>
      <c r="M1099" s="3">
        <f>PI()*(D1099*0.0254)^2/4</f>
        <v>7.9173043608984014E-2</v>
      </c>
      <c r="N1099" s="1">
        <f>ROUND(H1099*4.45,0)</f>
        <v>91</v>
      </c>
      <c r="O1099" s="1">
        <f>I1099*745.7</f>
        <v>5376.4970000000003</v>
      </c>
      <c r="P1099" s="5">
        <f>ROUND(N1099^(3/2)/O1099/SQRT(2*1.28*M1099)*100,0)</f>
        <v>36</v>
      </c>
      <c r="Q1099" s="4">
        <f>E1099/D1099</f>
        <v>0.8</v>
      </c>
      <c r="R1099" s="1">
        <f>ROUND(L1099^(3/2)/K1099*100*SQRT(2/PI()),0)</f>
        <v>37</v>
      </c>
      <c r="S1099" s="1" t="str">
        <f>IF(AND(R1099&gt;=R1098,R1099&gt;R1100),"YES","NO")</f>
        <v>YES</v>
      </c>
      <c r="T1099" s="1">
        <f>IF(C1099&lt;C1098,0,IF(T1098=1,1,IF(S1099="YES",1,0)))</f>
        <v>1</v>
      </c>
      <c r="U1099" s="1" t="str">
        <f>IF(AND(T1098=0,T1099=1),"YES","NO")</f>
        <v>NO</v>
      </c>
    </row>
    <row r="1100" spans="1:21" x14ac:dyDescent="0.3">
      <c r="A1100" s="1">
        <v>1099</v>
      </c>
      <c r="B1100" s="1">
        <v>56</v>
      </c>
      <c r="C1100" s="1">
        <v>16000</v>
      </c>
      <c r="D1100" s="1">
        <v>12.5</v>
      </c>
      <c r="E1100" s="1">
        <v>10</v>
      </c>
      <c r="F1100" s="1">
        <v>2</v>
      </c>
      <c r="G1100" s="1" t="s">
        <v>23</v>
      </c>
      <c r="H1100" s="1">
        <v>23.47</v>
      </c>
      <c r="I1100" s="1">
        <v>10.98</v>
      </c>
      <c r="J1100" s="1">
        <v>43.26</v>
      </c>
      <c r="K1100" s="1">
        <v>0.11</v>
      </c>
      <c r="L1100" s="1">
        <v>0.12</v>
      </c>
      <c r="M1100" s="3">
        <f>PI()*(D1100*0.0254)^2/4</f>
        <v>7.9173043608984014E-2</v>
      </c>
      <c r="N1100" s="1">
        <f>ROUND(H1100*4.45,0)</f>
        <v>104</v>
      </c>
      <c r="O1100" s="1">
        <f>I1100*745.7</f>
        <v>8187.786000000001</v>
      </c>
      <c r="P1100" s="5">
        <f>ROUND(N1100^(3/2)/O1100/SQRT(2*1.28*M1100)*100,0)</f>
        <v>29</v>
      </c>
      <c r="Q1100" s="4">
        <f>E1100/D1100</f>
        <v>0.8</v>
      </c>
      <c r="R1100" s="1">
        <f>ROUND(L1100^(3/2)/K1100*100*SQRT(2/PI()),0)</f>
        <v>30</v>
      </c>
      <c r="S1100" s="1" t="str">
        <f>IF(AND(R1100&gt;=R1099,R1100&gt;R1101),"YES","NO")</f>
        <v>NO</v>
      </c>
      <c r="T1100" s="1">
        <f>IF(C1100&lt;C1099,0,IF(T1099=1,1,IF(S1100="YES",1,0)))</f>
        <v>1</v>
      </c>
      <c r="U1100" s="1" t="str">
        <f>IF(AND(T1099=0,T1100=1),"YES","NO")</f>
        <v>NO</v>
      </c>
    </row>
    <row r="1101" spans="1:21" x14ac:dyDescent="0.3">
      <c r="A1101" s="1">
        <v>1100</v>
      </c>
      <c r="B1101" s="1">
        <v>56</v>
      </c>
      <c r="C1101" s="1">
        <v>17000</v>
      </c>
      <c r="D1101" s="1">
        <v>12.5</v>
      </c>
      <c r="E1101" s="1">
        <v>10</v>
      </c>
      <c r="F1101" s="1">
        <v>2</v>
      </c>
      <c r="G1101" s="1" t="s">
        <v>23</v>
      </c>
      <c r="H1101" s="1">
        <v>26.23</v>
      </c>
      <c r="I1101" s="1">
        <v>10.56</v>
      </c>
      <c r="J1101" s="1">
        <v>39.14</v>
      </c>
      <c r="K1101" s="1">
        <v>0.09</v>
      </c>
      <c r="L1101" s="1">
        <v>0.12</v>
      </c>
      <c r="M1101" s="3">
        <f>PI()*(D1101*0.0254)^2/4</f>
        <v>7.9173043608984014E-2</v>
      </c>
      <c r="N1101" s="1">
        <f>ROUND(H1101*4.45,0)</f>
        <v>117</v>
      </c>
      <c r="O1101" s="1">
        <f>I1101*745.7</f>
        <v>7874.5920000000006</v>
      </c>
      <c r="P1101" s="5">
        <f>ROUND(N1101^(3/2)/O1101/SQRT(2*1.28*M1101)*100,0)</f>
        <v>36</v>
      </c>
      <c r="Q1101" s="4">
        <f>E1101/D1101</f>
        <v>0.8</v>
      </c>
      <c r="R1101" s="1">
        <f>ROUND(L1101^(3/2)/K1101*100*SQRT(2/PI()),0)</f>
        <v>37</v>
      </c>
      <c r="S1101" s="1" t="str">
        <f>IF(AND(R1101&gt;=R1100,R1101&gt;R1102),"YES","NO")</f>
        <v>NO</v>
      </c>
      <c r="T1101" s="1">
        <f>IF(C1101&lt;C1100,0,IF(T1100=1,1,IF(S1101="YES",1,0)))</f>
        <v>1</v>
      </c>
      <c r="U1101" s="1" t="str">
        <f>IF(AND(T1100=0,T1101=1),"YES","NO")</f>
        <v>NO</v>
      </c>
    </row>
    <row r="1102" spans="1:21" x14ac:dyDescent="0.3">
      <c r="A1102" s="1">
        <v>1101</v>
      </c>
      <c r="B1102" s="1">
        <v>57</v>
      </c>
      <c r="C1102" s="1">
        <v>1000</v>
      </c>
      <c r="D1102" s="1">
        <v>12.5</v>
      </c>
      <c r="E1102" s="1">
        <v>11</v>
      </c>
      <c r="F1102" s="1">
        <v>2</v>
      </c>
      <c r="G1102" s="1" t="s">
        <v>23</v>
      </c>
      <c r="H1102" s="1">
        <v>0.09</v>
      </c>
      <c r="I1102" s="1">
        <v>0.01</v>
      </c>
      <c r="J1102" s="1">
        <v>0.1</v>
      </c>
      <c r="K1102" s="1">
        <v>0.06</v>
      </c>
      <c r="L1102" s="1">
        <v>0.12</v>
      </c>
      <c r="M1102" s="3">
        <f>PI()*(D1102*0.0254)^2/4</f>
        <v>7.9173043608984014E-2</v>
      </c>
      <c r="N1102" s="1">
        <f>ROUND(H1102*4.45,0)</f>
        <v>0</v>
      </c>
      <c r="O1102" s="1">
        <f>I1102*745.7</f>
        <v>7.4570000000000007</v>
      </c>
      <c r="P1102" s="5">
        <f>ROUND(N1102^(3/2)/O1102/SQRT(2*1.28*M1102)*100,0)</f>
        <v>0</v>
      </c>
      <c r="Q1102" s="4">
        <f>E1102/D1102</f>
        <v>0.88</v>
      </c>
      <c r="R1102" s="1">
        <f>ROUND(L1102^(3/2)/K1102*100*SQRT(2/PI()),0)</f>
        <v>55</v>
      </c>
      <c r="S1102" s="1" t="str">
        <f>IF(AND(R1102&gt;=R1101,R1102&gt;R1103),"YES","NO")</f>
        <v>NO</v>
      </c>
      <c r="T1102" s="1">
        <f>IF(C1102&lt;C1101,0,IF(T1101=1,1,IF(S1102="YES",1,0)))</f>
        <v>0</v>
      </c>
      <c r="U1102" s="1" t="str">
        <f>IF(AND(T1101=0,T1102=1),"YES","NO")</f>
        <v>NO</v>
      </c>
    </row>
    <row r="1103" spans="1:21" x14ac:dyDescent="0.3">
      <c r="A1103" s="1">
        <v>1102</v>
      </c>
      <c r="B1103" s="1">
        <v>57</v>
      </c>
      <c r="C1103" s="1">
        <v>2000</v>
      </c>
      <c r="D1103" s="1">
        <v>12.5</v>
      </c>
      <c r="E1103" s="1">
        <v>11</v>
      </c>
      <c r="F1103" s="1">
        <v>2</v>
      </c>
      <c r="G1103" s="1" t="s">
        <v>23</v>
      </c>
      <c r="H1103" s="1">
        <v>0.36</v>
      </c>
      <c r="I1103" s="1">
        <v>0.01</v>
      </c>
      <c r="J1103" s="1">
        <v>0.4</v>
      </c>
      <c r="K1103" s="1">
        <v>0.06</v>
      </c>
      <c r="L1103" s="1">
        <v>0.12</v>
      </c>
      <c r="M1103" s="3">
        <f>PI()*(D1103*0.0254)^2/4</f>
        <v>7.9173043608984014E-2</v>
      </c>
      <c r="N1103" s="1">
        <f>ROUND(H1103*4.45,0)</f>
        <v>2</v>
      </c>
      <c r="O1103" s="1">
        <f>I1103*745.7</f>
        <v>7.4570000000000007</v>
      </c>
      <c r="P1103" s="5">
        <f>ROUND(N1103^(3/2)/O1103/SQRT(2*1.28*M1103)*100,0)</f>
        <v>84</v>
      </c>
      <c r="Q1103" s="4">
        <f>E1103/D1103</f>
        <v>0.88</v>
      </c>
      <c r="R1103" s="1">
        <f>ROUND(L1103^(3/2)/K1103*100*SQRT(2/PI()),0)</f>
        <v>55</v>
      </c>
      <c r="S1103" s="1" t="str">
        <f>IF(AND(R1103&gt;=R1102,R1103&gt;R1104),"YES","NO")</f>
        <v>NO</v>
      </c>
      <c r="T1103" s="1">
        <f>IF(C1103&lt;C1102,0,IF(T1102=1,1,IF(S1103="YES",1,0)))</f>
        <v>0</v>
      </c>
      <c r="U1103" s="1" t="str">
        <f>IF(AND(T1102=0,T1103=1),"YES","NO")</f>
        <v>NO</v>
      </c>
    </row>
    <row r="1104" spans="1:21" x14ac:dyDescent="0.3">
      <c r="A1104" s="1">
        <v>1103</v>
      </c>
      <c r="B1104" s="1">
        <v>57</v>
      </c>
      <c r="C1104" s="1">
        <v>3000</v>
      </c>
      <c r="D1104" s="1">
        <v>12.5</v>
      </c>
      <c r="E1104" s="1">
        <v>11</v>
      </c>
      <c r="F1104" s="1">
        <v>2</v>
      </c>
      <c r="G1104" s="1" t="s">
        <v>23</v>
      </c>
      <c r="H1104" s="1">
        <v>0.81</v>
      </c>
      <c r="I1104" s="1">
        <v>0.04</v>
      </c>
      <c r="J1104" s="1">
        <v>0.89</v>
      </c>
      <c r="K1104" s="1">
        <v>0.06</v>
      </c>
      <c r="L1104" s="1">
        <v>0.12</v>
      </c>
      <c r="M1104" s="3">
        <f>PI()*(D1104*0.0254)^2/4</f>
        <v>7.9173043608984014E-2</v>
      </c>
      <c r="N1104" s="1">
        <f>ROUND(H1104*4.45,0)</f>
        <v>4</v>
      </c>
      <c r="O1104" s="1">
        <f>I1104*745.7</f>
        <v>29.828000000000003</v>
      </c>
      <c r="P1104" s="5">
        <f>ROUND(N1104^(3/2)/O1104/SQRT(2*1.28*M1104)*100,0)</f>
        <v>60</v>
      </c>
      <c r="Q1104" s="4">
        <f>E1104/D1104</f>
        <v>0.88</v>
      </c>
      <c r="R1104" s="1">
        <f>ROUND(L1104^(3/2)/K1104*100*SQRT(2/PI()),0)</f>
        <v>55</v>
      </c>
      <c r="S1104" s="1" t="str">
        <f>IF(AND(R1104&gt;=R1103,R1104&gt;R1105),"YES","NO")</f>
        <v>YES</v>
      </c>
      <c r="T1104" s="1">
        <f>IF(C1104&lt;C1103,0,IF(T1103=1,1,IF(S1104="YES",1,0)))</f>
        <v>1</v>
      </c>
      <c r="U1104" s="1" t="str">
        <f>IF(AND(T1103=0,T1104=1),"YES","NO")</f>
        <v>YES</v>
      </c>
    </row>
    <row r="1105" spans="1:21" x14ac:dyDescent="0.3">
      <c r="A1105" s="1">
        <v>1104</v>
      </c>
      <c r="B1105" s="1">
        <v>57</v>
      </c>
      <c r="C1105" s="1">
        <v>4000</v>
      </c>
      <c r="D1105" s="1">
        <v>12.5</v>
      </c>
      <c r="E1105" s="1">
        <v>11</v>
      </c>
      <c r="F1105" s="1">
        <v>2</v>
      </c>
      <c r="G1105" s="1" t="s">
        <v>23</v>
      </c>
      <c r="H1105" s="1">
        <v>1.43</v>
      </c>
      <c r="I1105" s="1">
        <v>0.09</v>
      </c>
      <c r="J1105" s="1">
        <v>1.46</v>
      </c>
      <c r="K1105" s="1">
        <v>0.06</v>
      </c>
      <c r="L1105" s="1">
        <v>0.11</v>
      </c>
      <c r="M1105" s="3">
        <f>PI()*(D1105*0.0254)^2/4</f>
        <v>7.9173043608984014E-2</v>
      </c>
      <c r="N1105" s="1">
        <f>ROUND(H1105*4.45,0)</f>
        <v>6</v>
      </c>
      <c r="O1105" s="1">
        <f>I1105*745.7</f>
        <v>67.113</v>
      </c>
      <c r="P1105" s="5">
        <f>ROUND(N1105^(3/2)/O1105/SQRT(2*1.28*M1105)*100,0)</f>
        <v>49</v>
      </c>
      <c r="Q1105" s="4">
        <f>E1105/D1105</f>
        <v>0.88</v>
      </c>
      <c r="R1105" s="1">
        <f>ROUND(L1105^(3/2)/K1105*100*SQRT(2/PI()),0)</f>
        <v>49</v>
      </c>
      <c r="S1105" s="1" t="str">
        <f>IF(AND(R1105&gt;=R1104,R1105&gt;R1106),"YES","NO")</f>
        <v>NO</v>
      </c>
      <c r="T1105" s="1">
        <f>IF(C1105&lt;C1104,0,IF(T1104=1,1,IF(S1105="YES",1,0)))</f>
        <v>1</v>
      </c>
      <c r="U1105" s="1" t="str">
        <f>IF(AND(T1104=0,T1105=1),"YES","NO")</f>
        <v>NO</v>
      </c>
    </row>
    <row r="1106" spans="1:21" x14ac:dyDescent="0.3">
      <c r="A1106" s="1">
        <v>1105</v>
      </c>
      <c r="B1106" s="1">
        <v>57</v>
      </c>
      <c r="C1106" s="1">
        <v>5000</v>
      </c>
      <c r="D1106" s="1">
        <v>12.5</v>
      </c>
      <c r="E1106" s="1">
        <v>11</v>
      </c>
      <c r="F1106" s="1">
        <v>2</v>
      </c>
      <c r="G1106" s="1" t="s">
        <v>23</v>
      </c>
      <c r="H1106" s="1">
        <v>2.2200000000000002</v>
      </c>
      <c r="I1106" s="1">
        <v>0.17</v>
      </c>
      <c r="J1106" s="1">
        <v>2.12</v>
      </c>
      <c r="K1106" s="1">
        <v>0.05</v>
      </c>
      <c r="L1106" s="1">
        <v>0.11</v>
      </c>
      <c r="M1106" s="3">
        <f>PI()*(D1106*0.0254)^2/4</f>
        <v>7.9173043608984014E-2</v>
      </c>
      <c r="N1106" s="1">
        <f>ROUND(H1106*4.45,0)</f>
        <v>10</v>
      </c>
      <c r="O1106" s="1">
        <f>I1106*745.7</f>
        <v>126.76900000000002</v>
      </c>
      <c r="P1106" s="5">
        <f>ROUND(N1106^(3/2)/O1106/SQRT(2*1.28*M1106)*100,0)</f>
        <v>55</v>
      </c>
      <c r="Q1106" s="4">
        <f>E1106/D1106</f>
        <v>0.88</v>
      </c>
      <c r="R1106" s="1">
        <f>ROUND(L1106^(3/2)/K1106*100*SQRT(2/PI()),0)</f>
        <v>58</v>
      </c>
      <c r="S1106" s="1" t="str">
        <f>IF(AND(R1106&gt;=R1105,R1106&gt;R1107),"YES","NO")</f>
        <v>YES</v>
      </c>
      <c r="T1106" s="1">
        <f>IF(C1106&lt;C1105,0,IF(T1105=1,1,IF(S1106="YES",1,0)))</f>
        <v>1</v>
      </c>
      <c r="U1106" s="1" t="str">
        <f>IF(AND(T1105=0,T1106=1),"YES","NO")</f>
        <v>NO</v>
      </c>
    </row>
    <row r="1107" spans="1:21" x14ac:dyDescent="0.3">
      <c r="A1107" s="1">
        <v>1106</v>
      </c>
      <c r="B1107" s="1">
        <v>57</v>
      </c>
      <c r="C1107" s="1">
        <v>6000</v>
      </c>
      <c r="D1107" s="1">
        <v>12.5</v>
      </c>
      <c r="E1107" s="1">
        <v>11</v>
      </c>
      <c r="F1107" s="1">
        <v>2</v>
      </c>
      <c r="G1107" s="1" t="s">
        <v>23</v>
      </c>
      <c r="H1107" s="1">
        <v>3.3</v>
      </c>
      <c r="I1107" s="1">
        <v>0.49</v>
      </c>
      <c r="J1107" s="1">
        <v>5.1100000000000003</v>
      </c>
      <c r="K1107" s="1">
        <v>0.09</v>
      </c>
      <c r="L1107" s="1">
        <v>0.12</v>
      </c>
      <c r="M1107" s="3">
        <f>PI()*(D1107*0.0254)^2/4</f>
        <v>7.9173043608984014E-2</v>
      </c>
      <c r="N1107" s="1">
        <f>ROUND(H1107*4.45,0)</f>
        <v>15</v>
      </c>
      <c r="O1107" s="1">
        <f>I1107*745.7</f>
        <v>365.39300000000003</v>
      </c>
      <c r="P1107" s="5">
        <f>ROUND(N1107^(3/2)/O1107/SQRT(2*1.28*M1107)*100,0)</f>
        <v>35</v>
      </c>
      <c r="Q1107" s="4">
        <f>E1107/D1107</f>
        <v>0.88</v>
      </c>
      <c r="R1107" s="1">
        <f>ROUND(L1107^(3/2)/K1107*100*SQRT(2/PI()),0)</f>
        <v>37</v>
      </c>
      <c r="S1107" s="1" t="str">
        <f>IF(AND(R1107&gt;=R1106,R1107&gt;R1108),"YES","NO")</f>
        <v>NO</v>
      </c>
      <c r="T1107" s="1">
        <f>IF(C1107&lt;C1106,0,IF(T1106=1,1,IF(S1107="YES",1,0)))</f>
        <v>1</v>
      </c>
      <c r="U1107" s="1" t="str">
        <f>IF(AND(T1106=0,T1107=1),"YES","NO")</f>
        <v>NO</v>
      </c>
    </row>
    <row r="1108" spans="1:21" x14ac:dyDescent="0.3">
      <c r="A1108" s="1">
        <v>1107</v>
      </c>
      <c r="B1108" s="1">
        <v>57</v>
      </c>
      <c r="C1108" s="1">
        <v>7000</v>
      </c>
      <c r="D1108" s="1">
        <v>12.5</v>
      </c>
      <c r="E1108" s="1">
        <v>11</v>
      </c>
      <c r="F1108" s="1">
        <v>2</v>
      </c>
      <c r="G1108" s="1" t="s">
        <v>23</v>
      </c>
      <c r="H1108" s="1">
        <v>4.63</v>
      </c>
      <c r="I1108" s="1">
        <v>1.1100000000000001</v>
      </c>
      <c r="J1108" s="1">
        <v>9.99</v>
      </c>
      <c r="K1108" s="1">
        <v>0.13</v>
      </c>
      <c r="L1108" s="1">
        <v>0.12</v>
      </c>
      <c r="M1108" s="3">
        <f>PI()*(D1108*0.0254)^2/4</f>
        <v>7.9173043608984014E-2</v>
      </c>
      <c r="N1108" s="1">
        <f>ROUND(H1108*4.45,0)</f>
        <v>21</v>
      </c>
      <c r="O1108" s="1">
        <f>I1108*745.7</f>
        <v>827.72700000000009</v>
      </c>
      <c r="P1108" s="5">
        <f>ROUND(N1108^(3/2)/O1108/SQRT(2*1.28*M1108)*100,0)</f>
        <v>26</v>
      </c>
      <c r="Q1108" s="4">
        <f>E1108/D1108</f>
        <v>0.88</v>
      </c>
      <c r="R1108" s="1">
        <f>ROUND(L1108^(3/2)/K1108*100*SQRT(2/PI()),0)</f>
        <v>26</v>
      </c>
      <c r="S1108" s="1" t="str">
        <f>IF(AND(R1108&gt;=R1107,R1108&gt;R1109),"YES","NO")</f>
        <v>NO</v>
      </c>
      <c r="T1108" s="1">
        <f>IF(C1108&lt;C1107,0,IF(T1107=1,1,IF(S1108="YES",1,0)))</f>
        <v>1</v>
      </c>
      <c r="U1108" s="1" t="str">
        <f>IF(AND(T1107=0,T1108=1),"YES","NO")</f>
        <v>NO</v>
      </c>
    </row>
    <row r="1109" spans="1:21" x14ac:dyDescent="0.3">
      <c r="A1109" s="1">
        <v>1108</v>
      </c>
      <c r="B1109" s="1">
        <v>57</v>
      </c>
      <c r="C1109" s="1">
        <v>8000</v>
      </c>
      <c r="D1109" s="1">
        <v>12.5</v>
      </c>
      <c r="E1109" s="1">
        <v>11</v>
      </c>
      <c r="F1109" s="1">
        <v>2</v>
      </c>
      <c r="G1109" s="1" t="s">
        <v>23</v>
      </c>
      <c r="H1109" s="1">
        <v>6.21</v>
      </c>
      <c r="I1109" s="1">
        <v>2.12</v>
      </c>
      <c r="J1109" s="1">
        <v>16.73</v>
      </c>
      <c r="K1109" s="1">
        <v>0.17</v>
      </c>
      <c r="L1109" s="1">
        <v>0.12</v>
      </c>
      <c r="M1109" s="3">
        <f>PI()*(D1109*0.0254)^2/4</f>
        <v>7.9173043608984014E-2</v>
      </c>
      <c r="N1109" s="1">
        <f>ROUND(H1109*4.45,0)</f>
        <v>28</v>
      </c>
      <c r="O1109" s="1">
        <f>I1109*745.7</f>
        <v>1580.8840000000002</v>
      </c>
      <c r="P1109" s="5">
        <f>ROUND(N1109^(3/2)/O1109/SQRT(2*1.28*M1109)*100,0)</f>
        <v>21</v>
      </c>
      <c r="Q1109" s="4">
        <f>E1109/D1109</f>
        <v>0.88</v>
      </c>
      <c r="R1109" s="1">
        <f>ROUND(L1109^(3/2)/K1109*100*SQRT(2/PI()),0)</f>
        <v>20</v>
      </c>
      <c r="S1109" s="1" t="str">
        <f>IF(AND(R1109&gt;=R1108,R1109&gt;R1110),"YES","NO")</f>
        <v>NO</v>
      </c>
      <c r="T1109" s="1">
        <f>IF(C1109&lt;C1108,0,IF(T1108=1,1,IF(S1109="YES",1,0)))</f>
        <v>1</v>
      </c>
      <c r="U1109" s="1" t="str">
        <f>IF(AND(T1108=0,T1109=1),"YES","NO")</f>
        <v>NO</v>
      </c>
    </row>
    <row r="1110" spans="1:21" x14ac:dyDescent="0.3">
      <c r="A1110" s="1">
        <v>1109</v>
      </c>
      <c r="B1110" s="1">
        <v>57</v>
      </c>
      <c r="C1110" s="1">
        <v>9000</v>
      </c>
      <c r="D1110" s="1">
        <v>12.5</v>
      </c>
      <c r="E1110" s="1">
        <v>11</v>
      </c>
      <c r="F1110" s="1">
        <v>2</v>
      </c>
      <c r="G1110" s="1" t="s">
        <v>23</v>
      </c>
      <c r="H1110" s="1">
        <v>8.07</v>
      </c>
      <c r="I1110" s="1">
        <v>3.68</v>
      </c>
      <c r="J1110" s="1">
        <v>25.76</v>
      </c>
      <c r="K1110" s="1">
        <v>0.21</v>
      </c>
      <c r="L1110" s="1">
        <v>0.13</v>
      </c>
      <c r="M1110" s="3">
        <f>PI()*(D1110*0.0254)^2/4</f>
        <v>7.9173043608984014E-2</v>
      </c>
      <c r="N1110" s="1">
        <f>ROUND(H1110*4.45,0)</f>
        <v>36</v>
      </c>
      <c r="O1110" s="1">
        <f>I1110*745.7</f>
        <v>2744.1760000000004</v>
      </c>
      <c r="P1110" s="5">
        <f>ROUND(N1110^(3/2)/O1110/SQRT(2*1.28*M1110)*100,0)</f>
        <v>17</v>
      </c>
      <c r="Q1110" s="4">
        <f>E1110/D1110</f>
        <v>0.88</v>
      </c>
      <c r="R1110" s="1">
        <f>ROUND(L1110^(3/2)/K1110*100*SQRT(2/PI()),0)</f>
        <v>18</v>
      </c>
      <c r="S1110" s="1" t="str">
        <f>IF(AND(R1110&gt;=R1109,R1110&gt;R1111),"YES","NO")</f>
        <v>NO</v>
      </c>
      <c r="T1110" s="1">
        <f>IF(C1110&lt;C1109,0,IF(T1109=1,1,IF(S1110="YES",1,0)))</f>
        <v>1</v>
      </c>
      <c r="U1110" s="1" t="str">
        <f>IF(AND(T1109=0,T1110=1),"YES","NO")</f>
        <v>NO</v>
      </c>
    </row>
    <row r="1111" spans="1:21" x14ac:dyDescent="0.3">
      <c r="A1111" s="1">
        <v>1110</v>
      </c>
      <c r="B1111" s="1">
        <v>57</v>
      </c>
      <c r="C1111" s="1">
        <v>10000</v>
      </c>
      <c r="D1111" s="1">
        <v>12.5</v>
      </c>
      <c r="E1111" s="1">
        <v>11</v>
      </c>
      <c r="F1111" s="1">
        <v>2</v>
      </c>
      <c r="G1111" s="1" t="s">
        <v>23</v>
      </c>
      <c r="H1111" s="1">
        <v>10.199999999999999</v>
      </c>
      <c r="I1111" s="1">
        <v>5.93</v>
      </c>
      <c r="J1111" s="1">
        <v>37.39</v>
      </c>
      <c r="K1111" s="1">
        <v>0.24</v>
      </c>
      <c r="L1111" s="1">
        <v>0.13</v>
      </c>
      <c r="M1111" s="3">
        <f>PI()*(D1111*0.0254)^2/4</f>
        <v>7.9173043608984014E-2</v>
      </c>
      <c r="N1111" s="1">
        <f>ROUND(H1111*4.45,0)</f>
        <v>45</v>
      </c>
      <c r="O1111" s="1">
        <f>I1111*745.7</f>
        <v>4422.0010000000002</v>
      </c>
      <c r="P1111" s="5">
        <f>ROUND(N1111^(3/2)/O1111/SQRT(2*1.28*M1111)*100,0)</f>
        <v>15</v>
      </c>
      <c r="Q1111" s="4">
        <f>E1111/D1111</f>
        <v>0.88</v>
      </c>
      <c r="R1111" s="1">
        <f>ROUND(L1111^(3/2)/K1111*100*SQRT(2/PI()),0)</f>
        <v>16</v>
      </c>
      <c r="S1111" s="1" t="str">
        <f>IF(AND(R1111&gt;=R1110,R1111&gt;R1112),"YES","NO")</f>
        <v>NO</v>
      </c>
      <c r="T1111" s="1">
        <f>IF(C1111&lt;C1110,0,IF(T1110=1,1,IF(S1111="YES",1,0)))</f>
        <v>1</v>
      </c>
      <c r="U1111" s="1" t="str">
        <f>IF(AND(T1110=0,T1111=1),"YES","NO")</f>
        <v>NO</v>
      </c>
    </row>
    <row r="1112" spans="1:21" x14ac:dyDescent="0.3">
      <c r="A1112" s="1">
        <v>1111</v>
      </c>
      <c r="B1112" s="1">
        <v>57</v>
      </c>
      <c r="C1112" s="1">
        <v>11000</v>
      </c>
      <c r="D1112" s="1">
        <v>12.5</v>
      </c>
      <c r="E1112" s="1">
        <v>11</v>
      </c>
      <c r="F1112" s="1">
        <v>2</v>
      </c>
      <c r="G1112" s="1" t="s">
        <v>23</v>
      </c>
      <c r="H1112" s="1">
        <v>12.15</v>
      </c>
      <c r="I1112" s="1">
        <v>7.24</v>
      </c>
      <c r="J1112" s="1">
        <v>41.47</v>
      </c>
      <c r="K1112" s="1">
        <v>0.22</v>
      </c>
      <c r="L1112" s="1">
        <v>0.13</v>
      </c>
      <c r="M1112" s="3">
        <f>PI()*(D1112*0.0254)^2/4</f>
        <v>7.9173043608984014E-2</v>
      </c>
      <c r="N1112" s="1">
        <f>ROUND(H1112*4.45,0)</f>
        <v>54</v>
      </c>
      <c r="O1112" s="1">
        <f>I1112*745.7</f>
        <v>5398.8680000000004</v>
      </c>
      <c r="P1112" s="5">
        <f>ROUND(N1112^(3/2)/O1112/SQRT(2*1.28*M1112)*100,0)</f>
        <v>16</v>
      </c>
      <c r="Q1112" s="4">
        <f>E1112/D1112</f>
        <v>0.88</v>
      </c>
      <c r="R1112" s="1">
        <f>ROUND(L1112^(3/2)/K1112*100*SQRT(2/PI()),0)</f>
        <v>17</v>
      </c>
      <c r="S1112" s="1" t="str">
        <f>IF(AND(R1112&gt;=R1111,R1112&gt;R1113),"YES","NO")</f>
        <v>NO</v>
      </c>
      <c r="T1112" s="1">
        <f>IF(C1112&lt;C1111,0,IF(T1111=1,1,IF(S1112="YES",1,0)))</f>
        <v>1</v>
      </c>
      <c r="U1112" s="1" t="str">
        <f>IF(AND(T1111=0,T1112=1),"YES","NO")</f>
        <v>NO</v>
      </c>
    </row>
    <row r="1113" spans="1:21" x14ac:dyDescent="0.3">
      <c r="A1113" s="1">
        <v>1112</v>
      </c>
      <c r="B1113" s="1">
        <v>57</v>
      </c>
      <c r="C1113" s="1">
        <v>12000</v>
      </c>
      <c r="D1113" s="1">
        <v>12.5</v>
      </c>
      <c r="E1113" s="1">
        <v>11</v>
      </c>
      <c r="F1113" s="1">
        <v>2</v>
      </c>
      <c r="G1113" s="1" t="s">
        <v>23</v>
      </c>
      <c r="H1113" s="1">
        <v>14.06</v>
      </c>
      <c r="I1113" s="1">
        <v>7.78</v>
      </c>
      <c r="J1113" s="1">
        <v>40.86</v>
      </c>
      <c r="K1113" s="1">
        <v>0.18</v>
      </c>
      <c r="L1113" s="1">
        <v>0.13</v>
      </c>
      <c r="M1113" s="3">
        <f>PI()*(D1113*0.0254)^2/4</f>
        <v>7.9173043608984014E-2</v>
      </c>
      <c r="N1113" s="1">
        <f>ROUND(H1113*4.45,0)</f>
        <v>63</v>
      </c>
      <c r="O1113" s="1">
        <f>I1113*745.7</f>
        <v>5801.5460000000003</v>
      </c>
      <c r="P1113" s="5">
        <f>ROUND(N1113^(3/2)/O1113/SQRT(2*1.28*M1113)*100,0)</f>
        <v>19</v>
      </c>
      <c r="Q1113" s="4">
        <f>E1113/D1113</f>
        <v>0.88</v>
      </c>
      <c r="R1113" s="1">
        <f>ROUND(L1113^(3/2)/K1113*100*SQRT(2/PI()),0)</f>
        <v>21</v>
      </c>
      <c r="S1113" s="1" t="str">
        <f>IF(AND(R1113&gt;=R1112,R1113&gt;R1114),"YES","NO")</f>
        <v>NO</v>
      </c>
      <c r="T1113" s="1">
        <f>IF(C1113&lt;C1112,0,IF(T1112=1,1,IF(S1113="YES",1,0)))</f>
        <v>1</v>
      </c>
      <c r="U1113" s="1" t="str">
        <f>IF(AND(T1112=0,T1113=1),"YES","NO")</f>
        <v>NO</v>
      </c>
    </row>
    <row r="1114" spans="1:21" x14ac:dyDescent="0.3">
      <c r="A1114" s="1">
        <v>1113</v>
      </c>
      <c r="B1114" s="1">
        <v>57</v>
      </c>
      <c r="C1114" s="1">
        <v>13000</v>
      </c>
      <c r="D1114" s="1">
        <v>12.5</v>
      </c>
      <c r="E1114" s="1">
        <v>11</v>
      </c>
      <c r="F1114" s="1">
        <v>2</v>
      </c>
      <c r="G1114" s="1" t="s">
        <v>23</v>
      </c>
      <c r="H1114" s="1">
        <v>16.05</v>
      </c>
      <c r="I1114" s="1">
        <v>7.87</v>
      </c>
      <c r="J1114" s="1">
        <v>38.159999999999997</v>
      </c>
      <c r="K1114" s="1">
        <v>0.15</v>
      </c>
      <c r="L1114" s="1">
        <v>0.12</v>
      </c>
      <c r="M1114" s="3">
        <f>PI()*(D1114*0.0254)^2/4</f>
        <v>7.9173043608984014E-2</v>
      </c>
      <c r="N1114" s="1">
        <f>ROUND(H1114*4.45,0)</f>
        <v>71</v>
      </c>
      <c r="O1114" s="1">
        <f>I1114*745.7</f>
        <v>5868.6590000000006</v>
      </c>
      <c r="P1114" s="5">
        <f>ROUND(N1114^(3/2)/O1114/SQRT(2*1.28*M1114)*100,0)</f>
        <v>23</v>
      </c>
      <c r="Q1114" s="4">
        <f>E1114/D1114</f>
        <v>0.88</v>
      </c>
      <c r="R1114" s="1">
        <f>ROUND(L1114^(3/2)/K1114*100*SQRT(2/PI()),0)</f>
        <v>22</v>
      </c>
      <c r="S1114" s="1" t="str">
        <f>IF(AND(R1114&gt;=R1113,R1114&gt;R1115),"YES","NO")</f>
        <v>NO</v>
      </c>
      <c r="T1114" s="1">
        <f>IF(C1114&lt;C1113,0,IF(T1113=1,1,IF(S1114="YES",1,0)))</f>
        <v>1</v>
      </c>
      <c r="U1114" s="1" t="str">
        <f>IF(AND(T1113=0,T1114=1),"YES","NO")</f>
        <v>NO</v>
      </c>
    </row>
    <row r="1115" spans="1:21" x14ac:dyDescent="0.3">
      <c r="A1115" s="1">
        <v>1114</v>
      </c>
      <c r="B1115" s="1">
        <v>57</v>
      </c>
      <c r="C1115" s="1">
        <v>13999</v>
      </c>
      <c r="D1115" s="1">
        <v>12.5</v>
      </c>
      <c r="E1115" s="1">
        <v>11</v>
      </c>
      <c r="F1115" s="1">
        <v>2</v>
      </c>
      <c r="G1115" s="1" t="s">
        <v>23</v>
      </c>
      <c r="H1115" s="1">
        <v>18.16</v>
      </c>
      <c r="I1115" s="1">
        <v>7.97</v>
      </c>
      <c r="J1115" s="1">
        <v>35.86</v>
      </c>
      <c r="K1115" s="1">
        <v>0.12</v>
      </c>
      <c r="L1115" s="1">
        <v>0.12</v>
      </c>
      <c r="M1115" s="3">
        <f>PI()*(D1115*0.0254)^2/4</f>
        <v>7.9173043608984014E-2</v>
      </c>
      <c r="N1115" s="1">
        <f>ROUND(H1115*4.45,0)</f>
        <v>81</v>
      </c>
      <c r="O1115" s="1">
        <f>I1115*745.7</f>
        <v>5943.2290000000003</v>
      </c>
      <c r="P1115" s="5">
        <f>ROUND(N1115^(3/2)/O1115/SQRT(2*1.28*M1115)*100,0)</f>
        <v>27</v>
      </c>
      <c r="Q1115" s="4">
        <f>E1115/D1115</f>
        <v>0.88</v>
      </c>
      <c r="R1115" s="1">
        <f>ROUND(L1115^(3/2)/K1115*100*SQRT(2/PI()),0)</f>
        <v>28</v>
      </c>
      <c r="S1115" s="1" t="str">
        <f>IF(AND(R1115&gt;=R1114,R1115&gt;R1116),"YES","NO")</f>
        <v>NO</v>
      </c>
      <c r="T1115" s="1">
        <f>IF(C1115&lt;C1114,0,IF(T1114=1,1,IF(S1115="YES",1,0)))</f>
        <v>1</v>
      </c>
      <c r="U1115" s="1" t="str">
        <f>IF(AND(T1114=0,T1115=1),"YES","NO")</f>
        <v>NO</v>
      </c>
    </row>
    <row r="1116" spans="1:21" x14ac:dyDescent="0.3">
      <c r="A1116" s="1">
        <v>1115</v>
      </c>
      <c r="B1116" s="1">
        <v>57</v>
      </c>
      <c r="C1116" s="1">
        <v>15000</v>
      </c>
      <c r="D1116" s="1">
        <v>12.5</v>
      </c>
      <c r="E1116" s="1">
        <v>11</v>
      </c>
      <c r="F1116" s="1">
        <v>2</v>
      </c>
      <c r="G1116" s="1" t="s">
        <v>23</v>
      </c>
      <c r="H1116" s="1">
        <v>20.46</v>
      </c>
      <c r="I1116" s="1">
        <v>8.44</v>
      </c>
      <c r="J1116" s="1">
        <v>35.450000000000003</v>
      </c>
      <c r="K1116" s="1">
        <v>0.1</v>
      </c>
      <c r="L1116" s="1">
        <v>0.12</v>
      </c>
      <c r="M1116" s="3">
        <f>PI()*(D1116*0.0254)^2/4</f>
        <v>7.9173043608984014E-2</v>
      </c>
      <c r="N1116" s="1">
        <f>ROUND(H1116*4.45,0)</f>
        <v>91</v>
      </c>
      <c r="O1116" s="1">
        <f>I1116*745.7</f>
        <v>6293.7079999999996</v>
      </c>
      <c r="P1116" s="5">
        <f>ROUND(N1116^(3/2)/O1116/SQRT(2*1.28*M1116)*100,0)</f>
        <v>31</v>
      </c>
      <c r="Q1116" s="4">
        <f>E1116/D1116</f>
        <v>0.88</v>
      </c>
      <c r="R1116" s="1">
        <f>ROUND(L1116^(3/2)/K1116*100*SQRT(2/PI()),0)</f>
        <v>33</v>
      </c>
      <c r="S1116" s="1" t="str">
        <f>IF(AND(R1116&gt;=R1115,R1116&gt;R1117),"YES","NO")</f>
        <v>NO</v>
      </c>
      <c r="T1116" s="1">
        <f>IF(C1116&lt;C1115,0,IF(T1115=1,1,IF(S1116="YES",1,0)))</f>
        <v>1</v>
      </c>
      <c r="U1116" s="1" t="str">
        <f>IF(AND(T1115=0,T1116=1),"YES","NO")</f>
        <v>NO</v>
      </c>
    </row>
    <row r="1117" spans="1:21" x14ac:dyDescent="0.3">
      <c r="A1117" s="1">
        <v>1116</v>
      </c>
      <c r="B1117" s="1">
        <v>58</v>
      </c>
      <c r="C1117" s="1">
        <v>1000</v>
      </c>
      <c r="D1117" s="1">
        <v>12.5</v>
      </c>
      <c r="E1117" s="1">
        <v>11.5</v>
      </c>
      <c r="F1117" s="1">
        <v>2</v>
      </c>
      <c r="G1117" s="1" t="s">
        <v>23</v>
      </c>
      <c r="H1117" s="1">
        <v>0.09</v>
      </c>
      <c r="I1117" s="1">
        <v>0.01</v>
      </c>
      <c r="J1117" s="1">
        <v>0.1</v>
      </c>
      <c r="K1117" s="1">
        <v>7.0000000000000007E-2</v>
      </c>
      <c r="L1117" s="1">
        <v>0.12</v>
      </c>
      <c r="M1117" s="3">
        <f>PI()*(D1117*0.0254)^2/4</f>
        <v>7.9173043608984014E-2</v>
      </c>
      <c r="N1117" s="1">
        <f>ROUND(H1117*4.45,0)</f>
        <v>0</v>
      </c>
      <c r="O1117" s="1">
        <f>I1117*745.7</f>
        <v>7.4570000000000007</v>
      </c>
      <c r="P1117" s="5">
        <f>ROUND(N1117^(3/2)/O1117/SQRT(2*1.28*M1117)*100,0)</f>
        <v>0</v>
      </c>
      <c r="Q1117" s="4">
        <f>E1117/D1117</f>
        <v>0.92</v>
      </c>
      <c r="R1117" s="1">
        <f>ROUND(L1117^(3/2)/K1117*100*SQRT(2/PI()),0)</f>
        <v>47</v>
      </c>
      <c r="S1117" s="1" t="str">
        <f>IF(AND(R1117&gt;=R1116,R1117&gt;R1118),"YES","NO")</f>
        <v>NO</v>
      </c>
      <c r="T1117" s="1">
        <f>IF(C1117&lt;C1116,0,IF(T1116=1,1,IF(S1117="YES",1,0)))</f>
        <v>0</v>
      </c>
      <c r="U1117" s="1" t="str">
        <f>IF(AND(T1116=0,T1117=1),"YES","NO")</f>
        <v>NO</v>
      </c>
    </row>
    <row r="1118" spans="1:21" x14ac:dyDescent="0.3">
      <c r="A1118" s="1">
        <v>1117</v>
      </c>
      <c r="B1118" s="1">
        <v>58</v>
      </c>
      <c r="C1118" s="1">
        <v>2000</v>
      </c>
      <c r="D1118" s="1">
        <v>12.5</v>
      </c>
      <c r="E1118" s="1">
        <v>11.5</v>
      </c>
      <c r="F1118" s="1">
        <v>2</v>
      </c>
      <c r="G1118" s="1" t="s">
        <v>23</v>
      </c>
      <c r="H1118" s="1">
        <v>0.36</v>
      </c>
      <c r="I1118" s="1">
        <v>0.01</v>
      </c>
      <c r="J1118" s="1">
        <v>0.41</v>
      </c>
      <c r="K1118" s="1">
        <v>7.0000000000000007E-2</v>
      </c>
      <c r="L1118" s="1">
        <v>0.12</v>
      </c>
      <c r="M1118" s="3">
        <f>PI()*(D1118*0.0254)^2/4</f>
        <v>7.9173043608984014E-2</v>
      </c>
      <c r="N1118" s="1">
        <f>ROUND(H1118*4.45,0)</f>
        <v>2</v>
      </c>
      <c r="O1118" s="1">
        <f>I1118*745.7</f>
        <v>7.4570000000000007</v>
      </c>
      <c r="P1118" s="5">
        <f>ROUND(N1118^(3/2)/O1118/SQRT(2*1.28*M1118)*100,0)</f>
        <v>84</v>
      </c>
      <c r="Q1118" s="4">
        <f>E1118/D1118</f>
        <v>0.92</v>
      </c>
      <c r="R1118" s="1">
        <f>ROUND(L1118^(3/2)/K1118*100*SQRT(2/PI()),0)</f>
        <v>47</v>
      </c>
      <c r="S1118" s="1" t="str">
        <f>IF(AND(R1118&gt;=R1117,R1118&gt;R1119),"YES","NO")</f>
        <v>NO</v>
      </c>
      <c r="T1118" s="1">
        <f>IF(C1118&lt;C1117,0,IF(T1117=1,1,IF(S1118="YES",1,0)))</f>
        <v>0</v>
      </c>
      <c r="U1118" s="1" t="str">
        <f>IF(AND(T1117=0,T1118=1),"YES","NO")</f>
        <v>NO</v>
      </c>
    </row>
    <row r="1119" spans="1:21" x14ac:dyDescent="0.3">
      <c r="A1119" s="1">
        <v>1118</v>
      </c>
      <c r="B1119" s="1">
        <v>58</v>
      </c>
      <c r="C1119" s="1">
        <v>3000</v>
      </c>
      <c r="D1119" s="1">
        <v>12.5</v>
      </c>
      <c r="E1119" s="1">
        <v>11.5</v>
      </c>
      <c r="F1119" s="1">
        <v>2</v>
      </c>
      <c r="G1119" s="1" t="s">
        <v>23</v>
      </c>
      <c r="H1119" s="1">
        <v>0.81</v>
      </c>
      <c r="I1119" s="1">
        <v>0.04</v>
      </c>
      <c r="J1119" s="1">
        <v>0.92</v>
      </c>
      <c r="K1119" s="1">
        <v>7.0000000000000007E-2</v>
      </c>
      <c r="L1119" s="1">
        <v>0.12</v>
      </c>
      <c r="M1119" s="3">
        <f>PI()*(D1119*0.0254)^2/4</f>
        <v>7.9173043608984014E-2</v>
      </c>
      <c r="N1119" s="1">
        <f>ROUND(H1119*4.45,0)</f>
        <v>4</v>
      </c>
      <c r="O1119" s="1">
        <f>I1119*745.7</f>
        <v>29.828000000000003</v>
      </c>
      <c r="P1119" s="5">
        <f>ROUND(N1119^(3/2)/O1119/SQRT(2*1.28*M1119)*100,0)</f>
        <v>60</v>
      </c>
      <c r="Q1119" s="4">
        <f>E1119/D1119</f>
        <v>0.92</v>
      </c>
      <c r="R1119" s="1">
        <f>ROUND(L1119^(3/2)/K1119*100*SQRT(2/PI()),0)</f>
        <v>47</v>
      </c>
      <c r="S1119" s="1" t="str">
        <f>IF(AND(R1119&gt;=R1118,R1119&gt;R1120),"YES","NO")</f>
        <v>NO</v>
      </c>
      <c r="T1119" s="1">
        <f>IF(C1119&lt;C1118,0,IF(T1118=1,1,IF(S1119="YES",1,0)))</f>
        <v>0</v>
      </c>
      <c r="U1119" s="1" t="str">
        <f>IF(AND(T1118=0,T1119=1),"YES","NO")</f>
        <v>NO</v>
      </c>
    </row>
    <row r="1120" spans="1:21" x14ac:dyDescent="0.3">
      <c r="A1120" s="1">
        <v>1119</v>
      </c>
      <c r="B1120" s="1">
        <v>58</v>
      </c>
      <c r="C1120" s="1">
        <v>4000</v>
      </c>
      <c r="D1120" s="1">
        <v>12.5</v>
      </c>
      <c r="E1120" s="1">
        <v>11.5</v>
      </c>
      <c r="F1120" s="1">
        <v>2</v>
      </c>
      <c r="G1120" s="1" t="s">
        <v>23</v>
      </c>
      <c r="H1120" s="1">
        <v>1.43</v>
      </c>
      <c r="I1120" s="1">
        <v>0.09</v>
      </c>
      <c r="J1120" s="1">
        <v>1.5</v>
      </c>
      <c r="K1120" s="1">
        <v>0.06</v>
      </c>
      <c r="L1120" s="1">
        <v>0.11</v>
      </c>
      <c r="M1120" s="3">
        <f>PI()*(D1120*0.0254)^2/4</f>
        <v>7.9173043608984014E-2</v>
      </c>
      <c r="N1120" s="1">
        <f>ROUND(H1120*4.45,0)</f>
        <v>6</v>
      </c>
      <c r="O1120" s="1">
        <f>I1120*745.7</f>
        <v>67.113</v>
      </c>
      <c r="P1120" s="5">
        <f>ROUND(N1120^(3/2)/O1120/SQRT(2*1.28*M1120)*100,0)</f>
        <v>49</v>
      </c>
      <c r="Q1120" s="4">
        <f>E1120/D1120</f>
        <v>0.92</v>
      </c>
      <c r="R1120" s="1">
        <f>ROUND(L1120^(3/2)/K1120*100*SQRT(2/PI()),0)</f>
        <v>49</v>
      </c>
      <c r="S1120" s="1" t="str">
        <f>IF(AND(R1120&gt;=R1119,R1120&gt;R1121),"YES","NO")</f>
        <v>NO</v>
      </c>
      <c r="T1120" s="1">
        <f>IF(C1120&lt;C1119,0,IF(T1119=1,1,IF(S1120="YES",1,0)))</f>
        <v>0</v>
      </c>
      <c r="U1120" s="1" t="str">
        <f>IF(AND(T1119=0,T1120=1),"YES","NO")</f>
        <v>NO</v>
      </c>
    </row>
    <row r="1121" spans="1:21" x14ac:dyDescent="0.3">
      <c r="A1121" s="1">
        <v>1120</v>
      </c>
      <c r="B1121" s="1">
        <v>58</v>
      </c>
      <c r="C1121" s="1">
        <v>5000</v>
      </c>
      <c r="D1121" s="1">
        <v>12.5</v>
      </c>
      <c r="E1121" s="1">
        <v>11.5</v>
      </c>
      <c r="F1121" s="1">
        <v>2</v>
      </c>
      <c r="G1121" s="1" t="s">
        <v>23</v>
      </c>
      <c r="H1121" s="1">
        <v>2.2200000000000002</v>
      </c>
      <c r="I1121" s="1">
        <v>0.17</v>
      </c>
      <c r="J1121" s="1">
        <v>2.15</v>
      </c>
      <c r="K1121" s="1">
        <v>0.06</v>
      </c>
      <c r="L1121" s="1">
        <v>0.11</v>
      </c>
      <c r="M1121" s="3">
        <f>PI()*(D1121*0.0254)^2/4</f>
        <v>7.9173043608984014E-2</v>
      </c>
      <c r="N1121" s="1">
        <f>ROUND(H1121*4.45,0)</f>
        <v>10</v>
      </c>
      <c r="O1121" s="1">
        <f>I1121*745.7</f>
        <v>126.76900000000002</v>
      </c>
      <c r="P1121" s="5">
        <f>ROUND(N1121^(3/2)/O1121/SQRT(2*1.28*M1121)*100,0)</f>
        <v>55</v>
      </c>
      <c r="Q1121" s="4">
        <f>E1121/D1121</f>
        <v>0.92</v>
      </c>
      <c r="R1121" s="1">
        <f>ROUND(L1121^(3/2)/K1121*100*SQRT(2/PI()),0)</f>
        <v>49</v>
      </c>
      <c r="S1121" s="1" t="str">
        <f>IF(AND(R1121&gt;=R1120,R1121&gt;R1122),"YES","NO")</f>
        <v>YES</v>
      </c>
      <c r="T1121" s="1">
        <f>IF(C1121&lt;C1120,0,IF(T1120=1,1,IF(S1121="YES",1,0)))</f>
        <v>1</v>
      </c>
      <c r="U1121" s="1" t="str">
        <f>IF(AND(T1120=0,T1121=1),"YES","NO")</f>
        <v>YES</v>
      </c>
    </row>
    <row r="1122" spans="1:21" x14ac:dyDescent="0.3">
      <c r="A1122" s="1">
        <v>1121</v>
      </c>
      <c r="B1122" s="1">
        <v>58</v>
      </c>
      <c r="C1122" s="1">
        <v>6000</v>
      </c>
      <c r="D1122" s="1">
        <v>12.5</v>
      </c>
      <c r="E1122" s="1">
        <v>11.5</v>
      </c>
      <c r="F1122" s="1">
        <v>2</v>
      </c>
      <c r="G1122" s="1" t="s">
        <v>23</v>
      </c>
      <c r="H1122" s="1">
        <v>3.31</v>
      </c>
      <c r="I1122" s="1">
        <v>0.51</v>
      </c>
      <c r="J1122" s="1">
        <v>5.37</v>
      </c>
      <c r="K1122" s="1">
        <v>0.1</v>
      </c>
      <c r="L1122" s="1">
        <v>0.12</v>
      </c>
      <c r="M1122" s="3">
        <f>PI()*(D1122*0.0254)^2/4</f>
        <v>7.9173043608984014E-2</v>
      </c>
      <c r="N1122" s="1">
        <f>ROUND(H1122*4.45,0)</f>
        <v>15</v>
      </c>
      <c r="O1122" s="1">
        <f>I1122*745.7</f>
        <v>380.30700000000002</v>
      </c>
      <c r="P1122" s="5">
        <f>ROUND(N1122^(3/2)/O1122/SQRT(2*1.28*M1122)*100,0)</f>
        <v>34</v>
      </c>
      <c r="Q1122" s="4">
        <f>E1122/D1122</f>
        <v>0.92</v>
      </c>
      <c r="R1122" s="1">
        <f>ROUND(L1122^(3/2)/K1122*100*SQRT(2/PI()),0)</f>
        <v>33</v>
      </c>
      <c r="S1122" s="1" t="str">
        <f>IF(AND(R1122&gt;=R1121,R1122&gt;R1123),"YES","NO")</f>
        <v>NO</v>
      </c>
      <c r="T1122" s="1">
        <f>IF(C1122&lt;C1121,0,IF(T1121=1,1,IF(S1122="YES",1,0)))</f>
        <v>1</v>
      </c>
      <c r="U1122" s="1" t="str">
        <f>IF(AND(T1121=0,T1122=1),"YES","NO")</f>
        <v>NO</v>
      </c>
    </row>
    <row r="1123" spans="1:21" x14ac:dyDescent="0.3">
      <c r="A1123" s="1">
        <v>1122</v>
      </c>
      <c r="B1123" s="1">
        <v>58</v>
      </c>
      <c r="C1123" s="1">
        <v>7000</v>
      </c>
      <c r="D1123" s="1">
        <v>12.5</v>
      </c>
      <c r="E1123" s="1">
        <v>11.5</v>
      </c>
      <c r="F1123" s="1">
        <v>2</v>
      </c>
      <c r="G1123" s="1" t="s">
        <v>23</v>
      </c>
      <c r="H1123" s="1">
        <v>4.6500000000000004</v>
      </c>
      <c r="I1123" s="1">
        <v>1.18</v>
      </c>
      <c r="J1123" s="1">
        <v>10.62</v>
      </c>
      <c r="K1123" s="1">
        <v>0.14000000000000001</v>
      </c>
      <c r="L1123" s="1">
        <v>0.12</v>
      </c>
      <c r="M1123" s="3">
        <f>PI()*(D1123*0.0254)^2/4</f>
        <v>7.9173043608984014E-2</v>
      </c>
      <c r="N1123" s="1">
        <f>ROUND(H1123*4.45,0)</f>
        <v>21</v>
      </c>
      <c r="O1123" s="1">
        <f>I1123*745.7</f>
        <v>879.92600000000004</v>
      </c>
      <c r="P1123" s="5">
        <f>ROUND(N1123^(3/2)/O1123/SQRT(2*1.28*M1123)*100,0)</f>
        <v>24</v>
      </c>
      <c r="Q1123" s="4">
        <f>E1123/D1123</f>
        <v>0.92</v>
      </c>
      <c r="R1123" s="1">
        <f>ROUND(L1123^(3/2)/K1123*100*SQRT(2/PI()),0)</f>
        <v>24</v>
      </c>
      <c r="S1123" s="1" t="str">
        <f>IF(AND(R1123&gt;=R1122,R1123&gt;R1124),"YES","NO")</f>
        <v>NO</v>
      </c>
      <c r="T1123" s="1">
        <f>IF(C1123&lt;C1122,0,IF(T1122=1,1,IF(S1123="YES",1,0)))</f>
        <v>1</v>
      </c>
      <c r="U1123" s="1" t="str">
        <f>IF(AND(T1122=0,T1123=1),"YES","NO")</f>
        <v>NO</v>
      </c>
    </row>
    <row r="1124" spans="1:21" x14ac:dyDescent="0.3">
      <c r="A1124" s="1">
        <v>1123</v>
      </c>
      <c r="B1124" s="1">
        <v>58</v>
      </c>
      <c r="C1124" s="1">
        <v>8000</v>
      </c>
      <c r="D1124" s="1">
        <v>12.5</v>
      </c>
      <c r="E1124" s="1">
        <v>11.5</v>
      </c>
      <c r="F1124" s="1">
        <v>2</v>
      </c>
      <c r="G1124" s="1" t="s">
        <v>23</v>
      </c>
      <c r="H1124" s="1">
        <v>6.26</v>
      </c>
      <c r="I1124" s="1">
        <v>2.27</v>
      </c>
      <c r="J1124" s="1">
        <v>17.91</v>
      </c>
      <c r="K1124" s="1">
        <v>0.18</v>
      </c>
      <c r="L1124" s="1">
        <v>0.13</v>
      </c>
      <c r="M1124" s="3">
        <f>PI()*(D1124*0.0254)^2/4</f>
        <v>7.9173043608984014E-2</v>
      </c>
      <c r="N1124" s="1">
        <f>ROUND(H1124*4.45,0)</f>
        <v>28</v>
      </c>
      <c r="O1124" s="1">
        <f>I1124*745.7</f>
        <v>1692.739</v>
      </c>
      <c r="P1124" s="5">
        <f>ROUND(N1124^(3/2)/O1124/SQRT(2*1.28*M1124)*100,0)</f>
        <v>19</v>
      </c>
      <c r="Q1124" s="4">
        <f>E1124/D1124</f>
        <v>0.92</v>
      </c>
      <c r="R1124" s="1">
        <f>ROUND(L1124^(3/2)/K1124*100*SQRT(2/PI()),0)</f>
        <v>21</v>
      </c>
      <c r="S1124" s="1" t="str">
        <f>IF(AND(R1124&gt;=R1123,R1124&gt;R1125),"YES","NO")</f>
        <v>NO</v>
      </c>
      <c r="T1124" s="1">
        <f>IF(C1124&lt;C1123,0,IF(T1123=1,1,IF(S1124="YES",1,0)))</f>
        <v>1</v>
      </c>
      <c r="U1124" s="1" t="str">
        <f>IF(AND(T1123=0,T1124=1),"YES","NO")</f>
        <v>NO</v>
      </c>
    </row>
    <row r="1125" spans="1:21" x14ac:dyDescent="0.3">
      <c r="A1125" s="1">
        <v>1124</v>
      </c>
      <c r="B1125" s="1">
        <v>58</v>
      </c>
      <c r="C1125" s="1">
        <v>9000</v>
      </c>
      <c r="D1125" s="1">
        <v>12.5</v>
      </c>
      <c r="E1125" s="1">
        <v>11.5</v>
      </c>
      <c r="F1125" s="1">
        <v>2</v>
      </c>
      <c r="G1125" s="1" t="s">
        <v>23</v>
      </c>
      <c r="H1125" s="1">
        <v>8.14</v>
      </c>
      <c r="I1125" s="1">
        <v>3.94</v>
      </c>
      <c r="J1125" s="1">
        <v>27.63</v>
      </c>
      <c r="K1125" s="1">
        <v>0.22</v>
      </c>
      <c r="L1125" s="1">
        <v>0.13</v>
      </c>
      <c r="M1125" s="3">
        <f>PI()*(D1125*0.0254)^2/4</f>
        <v>7.9173043608984014E-2</v>
      </c>
      <c r="N1125" s="1">
        <f>ROUND(H1125*4.45,0)</f>
        <v>36</v>
      </c>
      <c r="O1125" s="1">
        <f>I1125*745.7</f>
        <v>2938.058</v>
      </c>
      <c r="P1125" s="5">
        <f>ROUND(N1125^(3/2)/O1125/SQRT(2*1.28*M1125)*100,0)</f>
        <v>16</v>
      </c>
      <c r="Q1125" s="4">
        <f>E1125/D1125</f>
        <v>0.92</v>
      </c>
      <c r="R1125" s="1">
        <f>ROUND(L1125^(3/2)/K1125*100*SQRT(2/PI()),0)</f>
        <v>17</v>
      </c>
      <c r="S1125" s="1" t="str">
        <f>IF(AND(R1125&gt;=R1124,R1125&gt;R1126),"YES","NO")</f>
        <v>NO</v>
      </c>
      <c r="T1125" s="1">
        <f>IF(C1125&lt;C1124,0,IF(T1124=1,1,IF(S1125="YES",1,0)))</f>
        <v>1</v>
      </c>
      <c r="U1125" s="1" t="str">
        <f>IF(AND(T1124=0,T1125=1),"YES","NO")</f>
        <v>NO</v>
      </c>
    </row>
    <row r="1126" spans="1:21" x14ac:dyDescent="0.3">
      <c r="A1126" s="1">
        <v>1125</v>
      </c>
      <c r="B1126" s="1">
        <v>58</v>
      </c>
      <c r="C1126" s="1">
        <v>10000</v>
      </c>
      <c r="D1126" s="1">
        <v>12.5</v>
      </c>
      <c r="E1126" s="1">
        <v>11.5</v>
      </c>
      <c r="F1126" s="1">
        <v>2</v>
      </c>
      <c r="G1126" s="1" t="s">
        <v>23</v>
      </c>
      <c r="H1126" s="1">
        <v>10.31</v>
      </c>
      <c r="I1126" s="1">
        <v>6.37</v>
      </c>
      <c r="J1126" s="1">
        <v>40.159999999999997</v>
      </c>
      <c r="K1126" s="1">
        <v>0.26</v>
      </c>
      <c r="L1126" s="1">
        <v>0.13</v>
      </c>
      <c r="M1126" s="3">
        <f>PI()*(D1126*0.0254)^2/4</f>
        <v>7.9173043608984014E-2</v>
      </c>
      <c r="N1126" s="1">
        <f>ROUND(H1126*4.45,0)</f>
        <v>46</v>
      </c>
      <c r="O1126" s="1">
        <f>I1126*745.7</f>
        <v>4750.1090000000004</v>
      </c>
      <c r="P1126" s="5">
        <f>ROUND(N1126^(3/2)/O1126/SQRT(2*1.28*M1126)*100,0)</f>
        <v>15</v>
      </c>
      <c r="Q1126" s="4">
        <f>E1126/D1126</f>
        <v>0.92</v>
      </c>
      <c r="R1126" s="1">
        <f>ROUND(L1126^(3/2)/K1126*100*SQRT(2/PI()),0)</f>
        <v>14</v>
      </c>
      <c r="S1126" s="1" t="str">
        <f>IF(AND(R1126&gt;=R1125,R1126&gt;R1127),"YES","NO")</f>
        <v>NO</v>
      </c>
      <c r="T1126" s="1">
        <f>IF(C1126&lt;C1125,0,IF(T1125=1,1,IF(S1126="YES",1,0)))</f>
        <v>1</v>
      </c>
      <c r="U1126" s="1" t="str">
        <f>IF(AND(T1125=0,T1126=1),"YES","NO")</f>
        <v>NO</v>
      </c>
    </row>
    <row r="1127" spans="1:21" x14ac:dyDescent="0.3">
      <c r="A1127" s="1">
        <v>1126</v>
      </c>
      <c r="B1127" s="1">
        <v>58</v>
      </c>
      <c r="C1127" s="1">
        <v>11000</v>
      </c>
      <c r="D1127" s="1">
        <v>12.5</v>
      </c>
      <c r="E1127" s="1">
        <v>11.5</v>
      </c>
      <c r="F1127" s="1">
        <v>2</v>
      </c>
      <c r="G1127" s="1" t="s">
        <v>23</v>
      </c>
      <c r="H1127" s="1">
        <v>12.27</v>
      </c>
      <c r="I1127" s="1">
        <v>7.75</v>
      </c>
      <c r="J1127" s="1">
        <v>44.41</v>
      </c>
      <c r="K1127" s="1">
        <v>0.24</v>
      </c>
      <c r="L1127" s="1">
        <v>0.13</v>
      </c>
      <c r="M1127" s="3">
        <f>PI()*(D1127*0.0254)^2/4</f>
        <v>7.9173043608984014E-2</v>
      </c>
      <c r="N1127" s="1">
        <f>ROUND(H1127*4.45,0)</f>
        <v>55</v>
      </c>
      <c r="O1127" s="1">
        <f>I1127*745.7</f>
        <v>5779.1750000000002</v>
      </c>
      <c r="P1127" s="5">
        <f>ROUND(N1127^(3/2)/O1127/SQRT(2*1.28*M1127)*100,0)</f>
        <v>16</v>
      </c>
      <c r="Q1127" s="4">
        <f>E1127/D1127</f>
        <v>0.92</v>
      </c>
      <c r="R1127" s="1">
        <f>ROUND(L1127^(3/2)/K1127*100*SQRT(2/PI()),0)</f>
        <v>16</v>
      </c>
      <c r="S1127" s="1" t="str">
        <f>IF(AND(R1127&gt;=R1126,R1127&gt;R1128),"YES","NO")</f>
        <v>NO</v>
      </c>
      <c r="T1127" s="1">
        <f>IF(C1127&lt;C1126,0,IF(T1126=1,1,IF(S1127="YES",1,0)))</f>
        <v>1</v>
      </c>
      <c r="U1127" s="1" t="str">
        <f>IF(AND(T1126=0,T1127=1),"YES","NO")</f>
        <v>NO</v>
      </c>
    </row>
    <row r="1128" spans="1:21" x14ac:dyDescent="0.3">
      <c r="A1128" s="1">
        <v>1127</v>
      </c>
      <c r="B1128" s="1">
        <v>58</v>
      </c>
      <c r="C1128" s="1">
        <v>12000</v>
      </c>
      <c r="D1128" s="1">
        <v>12.5</v>
      </c>
      <c r="E1128" s="1">
        <v>11.5</v>
      </c>
      <c r="F1128" s="1">
        <v>2</v>
      </c>
      <c r="G1128" s="1" t="s">
        <v>23</v>
      </c>
      <c r="H1128" s="1">
        <v>14.17</v>
      </c>
      <c r="I1128" s="1">
        <v>8.3000000000000007</v>
      </c>
      <c r="J1128" s="1">
        <v>43.57</v>
      </c>
      <c r="K1128" s="1">
        <v>0.2</v>
      </c>
      <c r="L1128" s="1">
        <v>0.13</v>
      </c>
      <c r="M1128" s="3">
        <f>PI()*(D1128*0.0254)^2/4</f>
        <v>7.9173043608984014E-2</v>
      </c>
      <c r="N1128" s="1">
        <f>ROUND(H1128*4.45,0)</f>
        <v>63</v>
      </c>
      <c r="O1128" s="1">
        <f>I1128*745.7</f>
        <v>6189.3100000000013</v>
      </c>
      <c r="P1128" s="5">
        <f>ROUND(N1128^(3/2)/O1128/SQRT(2*1.28*M1128)*100,0)</f>
        <v>18</v>
      </c>
      <c r="Q1128" s="4">
        <f>E1128/D1128</f>
        <v>0.92</v>
      </c>
      <c r="R1128" s="1">
        <f>ROUND(L1128^(3/2)/K1128*100*SQRT(2/PI()),0)</f>
        <v>19</v>
      </c>
      <c r="S1128" s="1" t="str">
        <f>IF(AND(R1128&gt;=R1127,R1128&gt;R1129),"YES","NO")</f>
        <v>NO</v>
      </c>
      <c r="T1128" s="1">
        <f>IF(C1128&lt;C1127,0,IF(T1127=1,1,IF(S1128="YES",1,0)))</f>
        <v>1</v>
      </c>
      <c r="U1128" s="1" t="str">
        <f>IF(AND(T1127=0,T1128=1),"YES","NO")</f>
        <v>NO</v>
      </c>
    </row>
    <row r="1129" spans="1:21" x14ac:dyDescent="0.3">
      <c r="A1129" s="1">
        <v>1128</v>
      </c>
      <c r="B1129" s="1">
        <v>58</v>
      </c>
      <c r="C1129" s="1">
        <v>13000</v>
      </c>
      <c r="D1129" s="1">
        <v>12.5</v>
      </c>
      <c r="E1129" s="1">
        <v>11.5</v>
      </c>
      <c r="F1129" s="1">
        <v>2</v>
      </c>
      <c r="G1129" s="1" t="s">
        <v>23</v>
      </c>
      <c r="H1129" s="1">
        <v>16.13</v>
      </c>
      <c r="I1129" s="1">
        <v>8.34</v>
      </c>
      <c r="J1129" s="1">
        <v>40.409999999999997</v>
      </c>
      <c r="K1129" s="1">
        <v>0.15</v>
      </c>
      <c r="L1129" s="1">
        <v>0.12</v>
      </c>
      <c r="M1129" s="3">
        <f>PI()*(D1129*0.0254)^2/4</f>
        <v>7.9173043608984014E-2</v>
      </c>
      <c r="N1129" s="1">
        <f>ROUND(H1129*4.45,0)</f>
        <v>72</v>
      </c>
      <c r="O1129" s="1">
        <f>I1129*745.7</f>
        <v>6219.1379999999999</v>
      </c>
      <c r="P1129" s="5">
        <f>ROUND(N1129^(3/2)/O1129/SQRT(2*1.28*M1129)*100,0)</f>
        <v>22</v>
      </c>
      <c r="Q1129" s="4">
        <f>E1129/D1129</f>
        <v>0.92</v>
      </c>
      <c r="R1129" s="1">
        <f>ROUND(L1129^(3/2)/K1129*100*SQRT(2/PI()),0)</f>
        <v>22</v>
      </c>
      <c r="S1129" s="1" t="str">
        <f>IF(AND(R1129&gt;=R1128,R1129&gt;R1130),"YES","NO")</f>
        <v>NO</v>
      </c>
      <c r="T1129" s="1">
        <f>IF(C1129&lt;C1128,0,IF(T1128=1,1,IF(S1129="YES",1,0)))</f>
        <v>1</v>
      </c>
      <c r="U1129" s="1" t="str">
        <f>IF(AND(T1128=0,T1129=1),"YES","NO")</f>
        <v>NO</v>
      </c>
    </row>
    <row r="1130" spans="1:21" x14ac:dyDescent="0.3">
      <c r="A1130" s="1">
        <v>1129</v>
      </c>
      <c r="B1130" s="1">
        <v>58</v>
      </c>
      <c r="C1130" s="1">
        <v>13999</v>
      </c>
      <c r="D1130" s="1">
        <v>12.5</v>
      </c>
      <c r="E1130" s="1">
        <v>11.5</v>
      </c>
      <c r="F1130" s="1">
        <v>2</v>
      </c>
      <c r="G1130" s="1" t="s">
        <v>23</v>
      </c>
      <c r="H1130" s="1">
        <v>18.22</v>
      </c>
      <c r="I1130" s="1">
        <v>8.3800000000000008</v>
      </c>
      <c r="J1130" s="1">
        <v>37.74</v>
      </c>
      <c r="K1130" s="1">
        <v>0.12</v>
      </c>
      <c r="L1130" s="1">
        <v>0.12</v>
      </c>
      <c r="M1130" s="3">
        <f>PI()*(D1130*0.0254)^2/4</f>
        <v>7.9173043608984014E-2</v>
      </c>
      <c r="N1130" s="1">
        <f>ROUND(H1130*4.45,0)</f>
        <v>81</v>
      </c>
      <c r="O1130" s="1">
        <f>I1130*745.7</f>
        <v>6248.9660000000013</v>
      </c>
      <c r="P1130" s="5">
        <f>ROUND(N1130^(3/2)/O1130/SQRT(2*1.28*M1130)*100,0)</f>
        <v>26</v>
      </c>
      <c r="Q1130" s="4">
        <f>E1130/D1130</f>
        <v>0.92</v>
      </c>
      <c r="R1130" s="1">
        <f>ROUND(L1130^(3/2)/K1130*100*SQRT(2/PI()),0)</f>
        <v>28</v>
      </c>
      <c r="S1130" s="1" t="str">
        <f>IF(AND(R1130&gt;=R1129,R1130&gt;R1131),"YES","NO")</f>
        <v>NO</v>
      </c>
      <c r="T1130" s="1">
        <f>IF(C1130&lt;C1129,0,IF(T1129=1,1,IF(S1130="YES",1,0)))</f>
        <v>1</v>
      </c>
      <c r="U1130" s="1" t="str">
        <f>IF(AND(T1129=0,T1130=1),"YES","NO")</f>
        <v>NO</v>
      </c>
    </row>
    <row r="1131" spans="1:21" x14ac:dyDescent="0.3">
      <c r="A1131" s="1">
        <v>1130</v>
      </c>
      <c r="B1131" s="1">
        <v>59</v>
      </c>
      <c r="C1131" s="1">
        <v>1000</v>
      </c>
      <c r="D1131" s="1">
        <v>12.5</v>
      </c>
      <c r="E1131" s="1">
        <v>12</v>
      </c>
      <c r="F1131" s="1">
        <v>2</v>
      </c>
      <c r="G1131" s="1" t="s">
        <v>23</v>
      </c>
      <c r="H1131" s="1">
        <v>0.09</v>
      </c>
      <c r="I1131" s="1">
        <v>0.01</v>
      </c>
      <c r="J1131" s="1">
        <v>0.1</v>
      </c>
      <c r="K1131" s="1">
        <v>7.0000000000000007E-2</v>
      </c>
      <c r="L1131" s="1">
        <v>0.12</v>
      </c>
      <c r="M1131" s="3">
        <f>PI()*(D1131*0.0254)^2/4</f>
        <v>7.9173043608984014E-2</v>
      </c>
      <c r="N1131" s="1">
        <f>ROUND(H1131*4.45,0)</f>
        <v>0</v>
      </c>
      <c r="O1131" s="1">
        <f>I1131*745.7</f>
        <v>7.4570000000000007</v>
      </c>
      <c r="P1131" s="5">
        <f>ROUND(N1131^(3/2)/O1131/SQRT(2*1.28*M1131)*100,0)</f>
        <v>0</v>
      </c>
      <c r="Q1131" s="4">
        <f>E1131/D1131</f>
        <v>0.96</v>
      </c>
      <c r="R1131" s="1">
        <f>ROUND(L1131^(3/2)/K1131*100*SQRT(2/PI()),0)</f>
        <v>47</v>
      </c>
      <c r="S1131" s="1" t="str">
        <f>IF(AND(R1131&gt;=R1130,R1131&gt;R1132),"YES","NO")</f>
        <v>NO</v>
      </c>
      <c r="T1131" s="1">
        <f>IF(C1131&lt;C1130,0,IF(T1130=1,1,IF(S1131="YES",1,0)))</f>
        <v>0</v>
      </c>
      <c r="U1131" s="1" t="str">
        <f>IF(AND(T1130=0,T1131=1),"YES","NO")</f>
        <v>NO</v>
      </c>
    </row>
    <row r="1132" spans="1:21" x14ac:dyDescent="0.3">
      <c r="A1132" s="1">
        <v>1131</v>
      </c>
      <c r="B1132" s="1">
        <v>59</v>
      </c>
      <c r="C1132" s="1">
        <v>2000</v>
      </c>
      <c r="D1132" s="1">
        <v>12.5</v>
      </c>
      <c r="E1132" s="1">
        <v>12</v>
      </c>
      <c r="F1132" s="1">
        <v>2</v>
      </c>
      <c r="G1132" s="1" t="s">
        <v>23</v>
      </c>
      <c r="H1132" s="1">
        <v>0.36</v>
      </c>
      <c r="I1132" s="1">
        <v>0.01</v>
      </c>
      <c r="J1132" s="1">
        <v>0.41</v>
      </c>
      <c r="K1132" s="1">
        <v>7.0000000000000007E-2</v>
      </c>
      <c r="L1132" s="1">
        <v>0.12</v>
      </c>
      <c r="M1132" s="3">
        <f>PI()*(D1132*0.0254)^2/4</f>
        <v>7.9173043608984014E-2</v>
      </c>
      <c r="N1132" s="1">
        <f>ROUND(H1132*4.45,0)</f>
        <v>2</v>
      </c>
      <c r="O1132" s="1">
        <f>I1132*745.7</f>
        <v>7.4570000000000007</v>
      </c>
      <c r="P1132" s="5">
        <f>ROUND(N1132^(3/2)/O1132/SQRT(2*1.28*M1132)*100,0)</f>
        <v>84</v>
      </c>
      <c r="Q1132" s="4">
        <f>E1132/D1132</f>
        <v>0.96</v>
      </c>
      <c r="R1132" s="1">
        <f>ROUND(L1132^(3/2)/K1132*100*SQRT(2/PI()),0)</f>
        <v>47</v>
      </c>
      <c r="S1132" s="1" t="str">
        <f>IF(AND(R1132&gt;=R1131,R1132&gt;R1133),"YES","NO")</f>
        <v>NO</v>
      </c>
      <c r="T1132" s="1">
        <f>IF(C1132&lt;C1131,0,IF(T1131=1,1,IF(S1132="YES",1,0)))</f>
        <v>0</v>
      </c>
      <c r="U1132" s="1" t="str">
        <f>IF(AND(T1131=0,T1132=1),"YES","NO")</f>
        <v>NO</v>
      </c>
    </row>
    <row r="1133" spans="1:21" x14ac:dyDescent="0.3">
      <c r="A1133" s="1">
        <v>1132</v>
      </c>
      <c r="B1133" s="1">
        <v>59</v>
      </c>
      <c r="C1133" s="1">
        <v>3000</v>
      </c>
      <c r="D1133" s="1">
        <v>12.5</v>
      </c>
      <c r="E1133" s="1">
        <v>12</v>
      </c>
      <c r="F1133" s="1">
        <v>2</v>
      </c>
      <c r="G1133" s="1" t="s">
        <v>23</v>
      </c>
      <c r="H1133" s="1">
        <v>0.81</v>
      </c>
      <c r="I1133" s="1">
        <v>0.04</v>
      </c>
      <c r="J1133" s="1">
        <v>0.93</v>
      </c>
      <c r="K1133" s="1">
        <v>7.0000000000000007E-2</v>
      </c>
      <c r="L1133" s="1">
        <v>0.12</v>
      </c>
      <c r="M1133" s="3">
        <f>PI()*(D1133*0.0254)^2/4</f>
        <v>7.9173043608984014E-2</v>
      </c>
      <c r="N1133" s="1">
        <f>ROUND(H1133*4.45,0)</f>
        <v>4</v>
      </c>
      <c r="O1133" s="1">
        <f>I1133*745.7</f>
        <v>29.828000000000003</v>
      </c>
      <c r="P1133" s="5">
        <f>ROUND(N1133^(3/2)/O1133/SQRT(2*1.28*M1133)*100,0)</f>
        <v>60</v>
      </c>
      <c r="Q1133" s="4">
        <f>E1133/D1133</f>
        <v>0.96</v>
      </c>
      <c r="R1133" s="1">
        <f>ROUND(L1133^(3/2)/K1133*100*SQRT(2/PI()),0)</f>
        <v>47</v>
      </c>
      <c r="S1133" s="1" t="str">
        <f>IF(AND(R1133&gt;=R1132,R1133&gt;R1134),"YES","NO")</f>
        <v>NO</v>
      </c>
      <c r="T1133" s="1">
        <f>IF(C1133&lt;C1132,0,IF(T1132=1,1,IF(S1133="YES",1,0)))</f>
        <v>0</v>
      </c>
      <c r="U1133" s="1" t="str">
        <f>IF(AND(T1132=0,T1133=1),"YES","NO")</f>
        <v>NO</v>
      </c>
    </row>
    <row r="1134" spans="1:21" x14ac:dyDescent="0.3">
      <c r="A1134" s="1">
        <v>1133</v>
      </c>
      <c r="B1134" s="1">
        <v>59</v>
      </c>
      <c r="C1134" s="1">
        <v>4000</v>
      </c>
      <c r="D1134" s="1">
        <v>12.5</v>
      </c>
      <c r="E1134" s="1">
        <v>12</v>
      </c>
      <c r="F1134" s="1">
        <v>2</v>
      </c>
      <c r="G1134" s="1" t="s">
        <v>23</v>
      </c>
      <c r="H1134" s="1">
        <v>1.42</v>
      </c>
      <c r="I1134" s="1">
        <v>0.1</v>
      </c>
      <c r="J1134" s="1">
        <v>1.51</v>
      </c>
      <c r="K1134" s="1">
        <v>0.06</v>
      </c>
      <c r="L1134" s="1">
        <v>0.11</v>
      </c>
      <c r="M1134" s="3">
        <f>PI()*(D1134*0.0254)^2/4</f>
        <v>7.9173043608984014E-2</v>
      </c>
      <c r="N1134" s="1">
        <f>ROUND(H1134*4.45,0)</f>
        <v>6</v>
      </c>
      <c r="O1134" s="1">
        <f>I1134*745.7</f>
        <v>74.570000000000007</v>
      </c>
      <c r="P1134" s="5">
        <f>ROUND(N1134^(3/2)/O1134/SQRT(2*1.28*M1134)*100,0)</f>
        <v>44</v>
      </c>
      <c r="Q1134" s="4">
        <f>E1134/D1134</f>
        <v>0.96</v>
      </c>
      <c r="R1134" s="1">
        <f>ROUND(L1134^(3/2)/K1134*100*SQRT(2/PI()),0)</f>
        <v>49</v>
      </c>
      <c r="S1134" s="1" t="str">
        <f>IF(AND(R1134&gt;=R1133,R1134&gt;R1135),"YES","NO")</f>
        <v>NO</v>
      </c>
      <c r="T1134" s="1">
        <f>IF(C1134&lt;C1133,0,IF(T1133=1,1,IF(S1134="YES",1,0)))</f>
        <v>0</v>
      </c>
      <c r="U1134" s="1" t="str">
        <f>IF(AND(T1133=0,T1134=1),"YES","NO")</f>
        <v>NO</v>
      </c>
    </row>
    <row r="1135" spans="1:21" x14ac:dyDescent="0.3">
      <c r="A1135" s="1">
        <v>1134</v>
      </c>
      <c r="B1135" s="1">
        <v>59</v>
      </c>
      <c r="C1135" s="1">
        <v>5000</v>
      </c>
      <c r="D1135" s="1">
        <v>12.5</v>
      </c>
      <c r="E1135" s="1">
        <v>12</v>
      </c>
      <c r="F1135" s="1">
        <v>2</v>
      </c>
      <c r="G1135" s="1" t="s">
        <v>23</v>
      </c>
      <c r="H1135" s="1">
        <v>2.2200000000000002</v>
      </c>
      <c r="I1135" s="1">
        <v>0.17</v>
      </c>
      <c r="J1135" s="1">
        <v>2.16</v>
      </c>
      <c r="K1135" s="1">
        <v>0.06</v>
      </c>
      <c r="L1135" s="1">
        <v>0.11</v>
      </c>
      <c r="M1135" s="3">
        <f>PI()*(D1135*0.0254)^2/4</f>
        <v>7.9173043608984014E-2</v>
      </c>
      <c r="N1135" s="1">
        <f>ROUND(H1135*4.45,0)</f>
        <v>10</v>
      </c>
      <c r="O1135" s="1">
        <f>I1135*745.7</f>
        <v>126.76900000000002</v>
      </c>
      <c r="P1135" s="5">
        <f>ROUND(N1135^(3/2)/O1135/SQRT(2*1.28*M1135)*100,0)</f>
        <v>55</v>
      </c>
      <c r="Q1135" s="4">
        <f>E1135/D1135</f>
        <v>0.96</v>
      </c>
      <c r="R1135" s="1">
        <f>ROUND(L1135^(3/2)/K1135*100*SQRT(2/PI()),0)</f>
        <v>49</v>
      </c>
      <c r="S1135" s="1" t="str">
        <f>IF(AND(R1135&gt;=R1134,R1135&gt;R1136),"YES","NO")</f>
        <v>YES</v>
      </c>
      <c r="T1135" s="1">
        <f>IF(C1135&lt;C1134,0,IF(T1134=1,1,IF(S1135="YES",1,0)))</f>
        <v>1</v>
      </c>
      <c r="U1135" s="1" t="str">
        <f>IF(AND(T1134=0,T1135=1),"YES","NO")</f>
        <v>YES</v>
      </c>
    </row>
    <row r="1136" spans="1:21" x14ac:dyDescent="0.3">
      <c r="A1136" s="1">
        <v>1135</v>
      </c>
      <c r="B1136" s="1">
        <v>59</v>
      </c>
      <c r="C1136" s="1">
        <v>6000</v>
      </c>
      <c r="D1136" s="1">
        <v>12.5</v>
      </c>
      <c r="E1136" s="1">
        <v>12</v>
      </c>
      <c r="F1136" s="1">
        <v>2</v>
      </c>
      <c r="G1136" s="1" t="s">
        <v>23</v>
      </c>
      <c r="H1136" s="1">
        <v>3.31</v>
      </c>
      <c r="I1136" s="1">
        <v>0.53</v>
      </c>
      <c r="J1136" s="1">
        <v>5.56</v>
      </c>
      <c r="K1136" s="1">
        <v>0.1</v>
      </c>
      <c r="L1136" s="1">
        <v>0.12</v>
      </c>
      <c r="M1136" s="3">
        <f>PI()*(D1136*0.0254)^2/4</f>
        <v>7.9173043608984014E-2</v>
      </c>
      <c r="N1136" s="1">
        <f>ROUND(H1136*4.45,0)</f>
        <v>15</v>
      </c>
      <c r="O1136" s="1">
        <f>I1136*745.7</f>
        <v>395.22100000000006</v>
      </c>
      <c r="P1136" s="5">
        <f>ROUND(N1136^(3/2)/O1136/SQRT(2*1.28*M1136)*100,0)</f>
        <v>33</v>
      </c>
      <c r="Q1136" s="4">
        <f>E1136/D1136</f>
        <v>0.96</v>
      </c>
      <c r="R1136" s="1">
        <f>ROUND(L1136^(3/2)/K1136*100*SQRT(2/PI()),0)</f>
        <v>33</v>
      </c>
      <c r="S1136" s="1" t="str">
        <f>IF(AND(R1136&gt;=R1135,R1136&gt;R1137),"YES","NO")</f>
        <v>NO</v>
      </c>
      <c r="T1136" s="1">
        <f>IF(C1136&lt;C1135,0,IF(T1135=1,1,IF(S1136="YES",1,0)))</f>
        <v>1</v>
      </c>
      <c r="U1136" s="1" t="str">
        <f>IF(AND(T1135=0,T1136=1),"YES","NO")</f>
        <v>NO</v>
      </c>
    </row>
    <row r="1137" spans="1:21" x14ac:dyDescent="0.3">
      <c r="A1137" s="1">
        <v>1136</v>
      </c>
      <c r="B1137" s="1">
        <v>59</v>
      </c>
      <c r="C1137" s="1">
        <v>7000</v>
      </c>
      <c r="D1137" s="1">
        <v>12.5</v>
      </c>
      <c r="E1137" s="1">
        <v>12</v>
      </c>
      <c r="F1137" s="1">
        <v>2</v>
      </c>
      <c r="G1137" s="1" t="s">
        <v>23</v>
      </c>
      <c r="H1137" s="1">
        <v>4.66</v>
      </c>
      <c r="I1137" s="1">
        <v>1.24</v>
      </c>
      <c r="J1137" s="1">
        <v>11.13</v>
      </c>
      <c r="K1137" s="1">
        <v>0.15</v>
      </c>
      <c r="L1137" s="1">
        <v>0.12</v>
      </c>
      <c r="M1137" s="3">
        <f>PI()*(D1137*0.0254)^2/4</f>
        <v>7.9173043608984014E-2</v>
      </c>
      <c r="N1137" s="1">
        <f>ROUND(H1137*4.45,0)</f>
        <v>21</v>
      </c>
      <c r="O1137" s="1">
        <f>I1137*745.7</f>
        <v>924.66800000000001</v>
      </c>
      <c r="P1137" s="5">
        <f>ROUND(N1137^(3/2)/O1137/SQRT(2*1.28*M1137)*100,0)</f>
        <v>23</v>
      </c>
      <c r="Q1137" s="4">
        <f>E1137/D1137</f>
        <v>0.96</v>
      </c>
      <c r="R1137" s="1">
        <f>ROUND(L1137^(3/2)/K1137*100*SQRT(2/PI()),0)</f>
        <v>22</v>
      </c>
      <c r="S1137" s="1" t="str">
        <f>IF(AND(R1137&gt;=R1136,R1137&gt;R1138),"YES","NO")</f>
        <v>NO</v>
      </c>
      <c r="T1137" s="1">
        <f>IF(C1137&lt;C1136,0,IF(T1136=1,1,IF(S1137="YES",1,0)))</f>
        <v>1</v>
      </c>
      <c r="U1137" s="1" t="str">
        <f>IF(AND(T1136=0,T1137=1),"YES","NO")</f>
        <v>NO</v>
      </c>
    </row>
    <row r="1138" spans="1:21" x14ac:dyDescent="0.3">
      <c r="A1138" s="1">
        <v>1137</v>
      </c>
      <c r="B1138" s="1">
        <v>59</v>
      </c>
      <c r="C1138" s="1">
        <v>8000</v>
      </c>
      <c r="D1138" s="1">
        <v>12.5</v>
      </c>
      <c r="E1138" s="1">
        <v>12</v>
      </c>
      <c r="F1138" s="1">
        <v>2</v>
      </c>
      <c r="G1138" s="1" t="s">
        <v>23</v>
      </c>
      <c r="H1138" s="1">
        <v>6.28</v>
      </c>
      <c r="I1138" s="1">
        <v>2.39</v>
      </c>
      <c r="J1138" s="1">
        <v>18.850000000000001</v>
      </c>
      <c r="K1138" s="1">
        <v>0.19</v>
      </c>
      <c r="L1138" s="1">
        <v>0.13</v>
      </c>
      <c r="M1138" s="3">
        <f>PI()*(D1138*0.0254)^2/4</f>
        <v>7.9173043608984014E-2</v>
      </c>
      <c r="N1138" s="1">
        <f>ROUND(H1138*4.45,0)</f>
        <v>28</v>
      </c>
      <c r="O1138" s="1">
        <f>I1138*745.7</f>
        <v>1782.2230000000002</v>
      </c>
      <c r="P1138" s="5">
        <f>ROUND(N1138^(3/2)/O1138/SQRT(2*1.28*M1138)*100,0)</f>
        <v>18</v>
      </c>
      <c r="Q1138" s="4">
        <f>E1138/D1138</f>
        <v>0.96</v>
      </c>
      <c r="R1138" s="1">
        <f>ROUND(L1138^(3/2)/K1138*100*SQRT(2/PI()),0)</f>
        <v>20</v>
      </c>
      <c r="S1138" s="1" t="str">
        <f>IF(AND(R1138&gt;=R1137,R1138&gt;R1139),"YES","NO")</f>
        <v>NO</v>
      </c>
      <c r="T1138" s="1">
        <f>IF(C1138&lt;C1137,0,IF(T1137=1,1,IF(S1138="YES",1,0)))</f>
        <v>1</v>
      </c>
      <c r="U1138" s="1" t="str">
        <f>IF(AND(T1137=0,T1138=1),"YES","NO")</f>
        <v>NO</v>
      </c>
    </row>
    <row r="1139" spans="1:21" x14ac:dyDescent="0.3">
      <c r="A1139" s="1">
        <v>1138</v>
      </c>
      <c r="B1139" s="1">
        <v>59</v>
      </c>
      <c r="C1139" s="1">
        <v>9000</v>
      </c>
      <c r="D1139" s="1">
        <v>12.5</v>
      </c>
      <c r="E1139" s="1">
        <v>12</v>
      </c>
      <c r="F1139" s="1">
        <v>2</v>
      </c>
      <c r="G1139" s="1" t="s">
        <v>23</v>
      </c>
      <c r="H1139" s="1">
        <v>8.18</v>
      </c>
      <c r="I1139" s="1">
        <v>4.16</v>
      </c>
      <c r="J1139" s="1">
        <v>29.17</v>
      </c>
      <c r="K1139" s="1">
        <v>0.23</v>
      </c>
      <c r="L1139" s="1">
        <v>0.13</v>
      </c>
      <c r="M1139" s="3">
        <f>PI()*(D1139*0.0254)^2/4</f>
        <v>7.9173043608984014E-2</v>
      </c>
      <c r="N1139" s="1">
        <f>ROUND(H1139*4.45,0)</f>
        <v>36</v>
      </c>
      <c r="O1139" s="1">
        <f>I1139*745.7</f>
        <v>3102.1120000000001</v>
      </c>
      <c r="P1139" s="5">
        <f>ROUND(N1139^(3/2)/O1139/SQRT(2*1.28*M1139)*100,0)</f>
        <v>15</v>
      </c>
      <c r="Q1139" s="4">
        <f>E1139/D1139</f>
        <v>0.96</v>
      </c>
      <c r="R1139" s="1">
        <f>ROUND(L1139^(3/2)/K1139*100*SQRT(2/PI()),0)</f>
        <v>16</v>
      </c>
      <c r="S1139" s="1" t="str">
        <f>IF(AND(R1139&gt;=R1138,R1139&gt;R1140),"YES","NO")</f>
        <v>NO</v>
      </c>
      <c r="T1139" s="1">
        <f>IF(C1139&lt;C1138,0,IF(T1138=1,1,IF(S1139="YES",1,0)))</f>
        <v>1</v>
      </c>
      <c r="U1139" s="1" t="str">
        <f>IF(AND(T1138=0,T1139=1),"YES","NO")</f>
        <v>NO</v>
      </c>
    </row>
    <row r="1140" spans="1:21" x14ac:dyDescent="0.3">
      <c r="A1140" s="1">
        <v>1139</v>
      </c>
      <c r="B1140" s="1">
        <v>59</v>
      </c>
      <c r="C1140" s="1">
        <v>10000</v>
      </c>
      <c r="D1140" s="1">
        <v>12.5</v>
      </c>
      <c r="E1140" s="1">
        <v>12</v>
      </c>
      <c r="F1140" s="1">
        <v>2</v>
      </c>
      <c r="G1140" s="1" t="s">
        <v>23</v>
      </c>
      <c r="H1140" s="1">
        <v>10.37</v>
      </c>
      <c r="I1140" s="1">
        <v>6.74</v>
      </c>
      <c r="J1140" s="1">
        <v>42.5</v>
      </c>
      <c r="K1140" s="1">
        <v>0.27</v>
      </c>
      <c r="L1140" s="1">
        <v>0.13</v>
      </c>
      <c r="M1140" s="3">
        <f>PI()*(D1140*0.0254)^2/4</f>
        <v>7.9173043608984014E-2</v>
      </c>
      <c r="N1140" s="1">
        <f>ROUND(H1140*4.45,0)</f>
        <v>46</v>
      </c>
      <c r="O1140" s="1">
        <f>I1140*745.7</f>
        <v>5026.018</v>
      </c>
      <c r="P1140" s="5">
        <f>ROUND(N1140^(3/2)/O1140/SQRT(2*1.28*M1140)*100,0)</f>
        <v>14</v>
      </c>
      <c r="Q1140" s="4">
        <f>E1140/D1140</f>
        <v>0.96</v>
      </c>
      <c r="R1140" s="1">
        <f>ROUND(L1140^(3/2)/K1140*100*SQRT(2/PI()),0)</f>
        <v>14</v>
      </c>
      <c r="S1140" s="1" t="str">
        <f>IF(AND(R1140&gt;=R1139,R1140&gt;R1141),"YES","NO")</f>
        <v>NO</v>
      </c>
      <c r="T1140" s="1">
        <f>IF(C1140&lt;C1139,0,IF(T1139=1,1,IF(S1140="YES",1,0)))</f>
        <v>1</v>
      </c>
      <c r="U1140" s="1" t="str">
        <f>IF(AND(T1139=0,T1140=1),"YES","NO")</f>
        <v>NO</v>
      </c>
    </row>
    <row r="1141" spans="1:21" x14ac:dyDescent="0.3">
      <c r="A1141" s="1">
        <v>1140</v>
      </c>
      <c r="B1141" s="1">
        <v>59</v>
      </c>
      <c r="C1141" s="1">
        <v>11000</v>
      </c>
      <c r="D1141" s="1">
        <v>12.5</v>
      </c>
      <c r="E1141" s="1">
        <v>12</v>
      </c>
      <c r="F1141" s="1">
        <v>2</v>
      </c>
      <c r="G1141" s="1" t="s">
        <v>23</v>
      </c>
      <c r="H1141" s="1">
        <v>12.33</v>
      </c>
      <c r="I1141" s="1">
        <v>8.18</v>
      </c>
      <c r="J1141" s="1">
        <v>46.87</v>
      </c>
      <c r="K1141" s="1">
        <v>0.25</v>
      </c>
      <c r="L1141" s="1">
        <v>0.13</v>
      </c>
      <c r="M1141" s="3">
        <f>PI()*(D1141*0.0254)^2/4</f>
        <v>7.9173043608984014E-2</v>
      </c>
      <c r="N1141" s="1">
        <f>ROUND(H1141*4.45,0)</f>
        <v>55</v>
      </c>
      <c r="O1141" s="1">
        <f>I1141*745.7</f>
        <v>6099.826</v>
      </c>
      <c r="P1141" s="5">
        <f>ROUND(N1141^(3/2)/O1141/SQRT(2*1.28*M1141)*100,0)</f>
        <v>15</v>
      </c>
      <c r="Q1141" s="4">
        <f>E1141/D1141</f>
        <v>0.96</v>
      </c>
      <c r="R1141" s="1">
        <f>ROUND(L1141^(3/2)/K1141*100*SQRT(2/PI()),0)</f>
        <v>15</v>
      </c>
      <c r="S1141" s="1" t="str">
        <f>IF(AND(R1141&gt;=R1140,R1141&gt;R1142),"YES","NO")</f>
        <v>NO</v>
      </c>
      <c r="T1141" s="1">
        <f>IF(C1141&lt;C1140,0,IF(T1140=1,1,IF(S1141="YES",1,0)))</f>
        <v>1</v>
      </c>
      <c r="U1141" s="1" t="str">
        <f>IF(AND(T1140=0,T1141=1),"YES","NO")</f>
        <v>NO</v>
      </c>
    </row>
    <row r="1142" spans="1:21" x14ac:dyDescent="0.3">
      <c r="A1142" s="1">
        <v>1141</v>
      </c>
      <c r="B1142" s="1">
        <v>59</v>
      </c>
      <c r="C1142" s="1">
        <v>12000</v>
      </c>
      <c r="D1142" s="1">
        <v>12.5</v>
      </c>
      <c r="E1142" s="1">
        <v>12</v>
      </c>
      <c r="F1142" s="1">
        <v>2</v>
      </c>
      <c r="G1142" s="1" t="s">
        <v>23</v>
      </c>
      <c r="H1142" s="1">
        <v>14.21</v>
      </c>
      <c r="I1142" s="1">
        <v>8.69</v>
      </c>
      <c r="J1142" s="1">
        <v>45.67</v>
      </c>
      <c r="K1142" s="1">
        <v>0.2</v>
      </c>
      <c r="L1142" s="1">
        <v>0.13</v>
      </c>
      <c r="M1142" s="3">
        <f>PI()*(D1142*0.0254)^2/4</f>
        <v>7.9173043608984014E-2</v>
      </c>
      <c r="N1142" s="1">
        <f>ROUND(H1142*4.45,0)</f>
        <v>63</v>
      </c>
      <c r="O1142" s="1">
        <f>I1142*745.7</f>
        <v>6480.1329999999998</v>
      </c>
      <c r="P1142" s="5">
        <f>ROUND(N1142^(3/2)/O1142/SQRT(2*1.28*M1142)*100,0)</f>
        <v>17</v>
      </c>
      <c r="Q1142" s="4">
        <f>E1142/D1142</f>
        <v>0.96</v>
      </c>
      <c r="R1142" s="1">
        <f>ROUND(L1142^(3/2)/K1142*100*SQRT(2/PI()),0)</f>
        <v>19</v>
      </c>
      <c r="S1142" s="1" t="str">
        <f>IF(AND(R1142&gt;=R1141,R1142&gt;R1143),"YES","NO")</f>
        <v>NO</v>
      </c>
      <c r="T1142" s="1">
        <f>IF(C1142&lt;C1141,0,IF(T1141=1,1,IF(S1142="YES",1,0)))</f>
        <v>1</v>
      </c>
      <c r="U1142" s="1" t="str">
        <f>IF(AND(T1141=0,T1142=1),"YES","NO")</f>
        <v>NO</v>
      </c>
    </row>
    <row r="1143" spans="1:21" x14ac:dyDescent="0.3">
      <c r="A1143" s="1">
        <v>1142</v>
      </c>
      <c r="B1143" s="1">
        <v>59</v>
      </c>
      <c r="C1143" s="1">
        <v>13000</v>
      </c>
      <c r="D1143" s="1">
        <v>12.5</v>
      </c>
      <c r="E1143" s="1">
        <v>12</v>
      </c>
      <c r="F1143" s="1">
        <v>2</v>
      </c>
      <c r="G1143" s="1" t="s">
        <v>23</v>
      </c>
      <c r="H1143" s="1">
        <v>16.149999999999999</v>
      </c>
      <c r="I1143" s="1">
        <v>8.64</v>
      </c>
      <c r="J1143" s="1">
        <v>41.86</v>
      </c>
      <c r="K1143" s="1">
        <v>0.16</v>
      </c>
      <c r="L1143" s="1">
        <v>0.12</v>
      </c>
      <c r="M1143" s="3">
        <f>PI()*(D1143*0.0254)^2/4</f>
        <v>7.9173043608984014E-2</v>
      </c>
      <c r="N1143" s="1">
        <f>ROUND(H1143*4.45,0)</f>
        <v>72</v>
      </c>
      <c r="O1143" s="1">
        <f>I1143*745.7</f>
        <v>6442.8480000000009</v>
      </c>
      <c r="P1143" s="5">
        <f>ROUND(N1143^(3/2)/O1143/SQRT(2*1.28*M1143)*100,0)</f>
        <v>21</v>
      </c>
      <c r="Q1143" s="4">
        <f>E1143/D1143</f>
        <v>0.96</v>
      </c>
      <c r="R1143" s="1">
        <f>ROUND(L1143^(3/2)/K1143*100*SQRT(2/PI()),0)</f>
        <v>21</v>
      </c>
      <c r="S1143" s="1" t="str">
        <f>IF(AND(R1143&gt;=R1142,R1143&gt;R1144),"YES","NO")</f>
        <v>NO</v>
      </c>
      <c r="T1143" s="1">
        <f>IF(C1143&lt;C1142,0,IF(T1142=1,1,IF(S1143="YES",1,0)))</f>
        <v>1</v>
      </c>
      <c r="U1143" s="1" t="str">
        <f>IF(AND(T1142=0,T1143=1),"YES","NO")</f>
        <v>NO</v>
      </c>
    </row>
    <row r="1144" spans="1:21" x14ac:dyDescent="0.3">
      <c r="A1144" s="1">
        <v>1143</v>
      </c>
      <c r="B1144" s="1">
        <v>59</v>
      </c>
      <c r="C1144" s="1">
        <v>13999</v>
      </c>
      <c r="D1144" s="1">
        <v>12.5</v>
      </c>
      <c r="E1144" s="1">
        <v>12</v>
      </c>
      <c r="F1144" s="1">
        <v>2</v>
      </c>
      <c r="G1144" s="1" t="s">
        <v>23</v>
      </c>
      <c r="H1144" s="1">
        <v>18.14</v>
      </c>
      <c r="I1144" s="1">
        <v>7.89</v>
      </c>
      <c r="J1144" s="1">
        <v>35.51</v>
      </c>
      <c r="K1144" s="1">
        <v>0.12</v>
      </c>
      <c r="L1144" s="1">
        <v>0.12</v>
      </c>
      <c r="M1144" s="3">
        <f>PI()*(D1144*0.0254)^2/4</f>
        <v>7.9173043608984014E-2</v>
      </c>
      <c r="N1144" s="1">
        <f>ROUND(H1144*4.45,0)</f>
        <v>81</v>
      </c>
      <c r="O1144" s="1">
        <f>I1144*745.7</f>
        <v>5883.5730000000003</v>
      </c>
      <c r="P1144" s="5">
        <f>ROUND(N1144^(3/2)/O1144/SQRT(2*1.28*M1144)*100,0)</f>
        <v>28</v>
      </c>
      <c r="Q1144" s="4">
        <f>E1144/D1144</f>
        <v>0.96</v>
      </c>
      <c r="R1144" s="1">
        <f>ROUND(L1144^(3/2)/K1144*100*SQRT(2/PI()),0)</f>
        <v>28</v>
      </c>
      <c r="S1144" s="1" t="str">
        <f>IF(AND(R1144&gt;=R1143,R1144&gt;R1145),"YES","NO")</f>
        <v>NO</v>
      </c>
      <c r="T1144" s="1">
        <f>IF(C1144&lt;C1143,0,IF(T1143=1,1,IF(S1144="YES",1,0)))</f>
        <v>1</v>
      </c>
      <c r="U1144" s="1" t="str">
        <f>IF(AND(T1143=0,T1144=1),"YES","NO")</f>
        <v>NO</v>
      </c>
    </row>
    <row r="1145" spans="1:21" x14ac:dyDescent="0.3">
      <c r="A1145" s="1">
        <v>1144</v>
      </c>
      <c r="B1145" s="1">
        <v>59</v>
      </c>
      <c r="C1145" s="1">
        <v>15000</v>
      </c>
      <c r="D1145" s="1">
        <v>12.5</v>
      </c>
      <c r="E1145" s="1">
        <v>12</v>
      </c>
      <c r="F1145" s="1">
        <v>2</v>
      </c>
      <c r="G1145" s="1" t="s">
        <v>23</v>
      </c>
      <c r="H1145" s="1">
        <v>20.55</v>
      </c>
      <c r="I1145" s="1">
        <v>9.8699999999999992</v>
      </c>
      <c r="J1145" s="1">
        <v>41.45</v>
      </c>
      <c r="K1145" s="1">
        <v>0.12</v>
      </c>
      <c r="L1145" s="1">
        <v>0.12</v>
      </c>
      <c r="M1145" s="3">
        <f>PI()*(D1145*0.0254)^2/4</f>
        <v>7.9173043608984014E-2</v>
      </c>
      <c r="N1145" s="1">
        <f>ROUND(H1145*4.45,0)</f>
        <v>91</v>
      </c>
      <c r="O1145" s="1">
        <f>I1145*745.7</f>
        <v>7360.0590000000002</v>
      </c>
      <c r="P1145" s="5">
        <f>ROUND(N1145^(3/2)/O1145/SQRT(2*1.28*M1145)*100,0)</f>
        <v>26</v>
      </c>
      <c r="Q1145" s="4">
        <f>E1145/D1145</f>
        <v>0.96</v>
      </c>
      <c r="R1145" s="1">
        <f>ROUND(L1145^(3/2)/K1145*100*SQRT(2/PI()),0)</f>
        <v>28</v>
      </c>
      <c r="S1145" s="1" t="str">
        <f>IF(AND(R1145&gt;=R1144,R1145&gt;R1146),"YES","NO")</f>
        <v>NO</v>
      </c>
      <c r="T1145" s="1">
        <f>IF(C1145&lt;C1144,0,IF(T1144=1,1,IF(S1145="YES",1,0)))</f>
        <v>1</v>
      </c>
      <c r="U1145" s="1" t="str">
        <f>IF(AND(T1144=0,T1145=1),"YES","NO")</f>
        <v>NO</v>
      </c>
    </row>
    <row r="1146" spans="1:21" x14ac:dyDescent="0.3">
      <c r="A1146" s="1">
        <v>1145</v>
      </c>
      <c r="B1146" s="1">
        <v>60</v>
      </c>
      <c r="C1146" s="1">
        <v>1000</v>
      </c>
      <c r="D1146" s="1">
        <v>12.5</v>
      </c>
      <c r="E1146" s="1">
        <v>12.5</v>
      </c>
      <c r="F1146" s="1">
        <v>2</v>
      </c>
      <c r="G1146" s="1" t="s">
        <v>23</v>
      </c>
      <c r="H1146" s="1">
        <v>0.09</v>
      </c>
      <c r="I1146" s="1">
        <v>0.01</v>
      </c>
      <c r="J1146" s="1">
        <v>0.11</v>
      </c>
      <c r="K1146" s="1">
        <v>7.0000000000000007E-2</v>
      </c>
      <c r="L1146" s="1">
        <v>0.12</v>
      </c>
      <c r="M1146" s="3">
        <f>PI()*(D1146*0.0254)^2/4</f>
        <v>7.9173043608984014E-2</v>
      </c>
      <c r="N1146" s="1">
        <f>ROUND(H1146*4.45,0)</f>
        <v>0</v>
      </c>
      <c r="O1146" s="1">
        <f>I1146*745.7</f>
        <v>7.4570000000000007</v>
      </c>
      <c r="P1146" s="5">
        <f>ROUND(N1146^(3/2)/O1146/SQRT(2*1.28*M1146)*100,0)</f>
        <v>0</v>
      </c>
      <c r="Q1146" s="4">
        <f>E1146/D1146</f>
        <v>1</v>
      </c>
      <c r="R1146" s="1">
        <f>ROUND(L1146^(3/2)/K1146*100*SQRT(2/PI()),0)</f>
        <v>47</v>
      </c>
      <c r="S1146" s="1" t="str">
        <f>IF(AND(R1146&gt;=R1145,R1146&gt;R1147),"YES","NO")</f>
        <v>NO</v>
      </c>
      <c r="T1146" s="1">
        <f>IF(C1146&lt;C1145,0,IF(T1145=1,1,IF(S1146="YES",1,0)))</f>
        <v>0</v>
      </c>
      <c r="U1146" s="1" t="str">
        <f>IF(AND(T1145=0,T1146=1),"YES","NO")</f>
        <v>NO</v>
      </c>
    </row>
    <row r="1147" spans="1:21" x14ac:dyDescent="0.3">
      <c r="A1147" s="1">
        <v>1146</v>
      </c>
      <c r="B1147" s="1">
        <v>60</v>
      </c>
      <c r="C1147" s="1">
        <v>2000</v>
      </c>
      <c r="D1147" s="1">
        <v>12.5</v>
      </c>
      <c r="E1147" s="1">
        <v>12.5</v>
      </c>
      <c r="F1147" s="1">
        <v>2</v>
      </c>
      <c r="G1147" s="1" t="s">
        <v>23</v>
      </c>
      <c r="H1147" s="1">
        <v>0.36</v>
      </c>
      <c r="I1147" s="1">
        <v>0.01</v>
      </c>
      <c r="J1147" s="1">
        <v>0.43</v>
      </c>
      <c r="K1147" s="1">
        <v>7.0000000000000007E-2</v>
      </c>
      <c r="L1147" s="1">
        <v>0.12</v>
      </c>
      <c r="M1147" s="3">
        <f>PI()*(D1147*0.0254)^2/4</f>
        <v>7.9173043608984014E-2</v>
      </c>
      <c r="N1147" s="1">
        <f>ROUND(H1147*4.45,0)</f>
        <v>2</v>
      </c>
      <c r="O1147" s="1">
        <f>I1147*745.7</f>
        <v>7.4570000000000007</v>
      </c>
      <c r="P1147" s="5">
        <f>ROUND(N1147^(3/2)/O1147/SQRT(2*1.28*M1147)*100,0)</f>
        <v>84</v>
      </c>
      <c r="Q1147" s="4">
        <f>E1147/D1147</f>
        <v>1</v>
      </c>
      <c r="R1147" s="1">
        <f>ROUND(L1147^(3/2)/K1147*100*SQRT(2/PI()),0)</f>
        <v>47</v>
      </c>
      <c r="S1147" s="1" t="str">
        <f>IF(AND(R1147&gt;=R1146,R1147&gt;R1148),"YES","NO")</f>
        <v>NO</v>
      </c>
      <c r="T1147" s="1">
        <f>IF(C1147&lt;C1146,0,IF(T1146=1,1,IF(S1147="YES",1,0)))</f>
        <v>0</v>
      </c>
      <c r="U1147" s="1" t="str">
        <f>IF(AND(T1146=0,T1147=1),"YES","NO")</f>
        <v>NO</v>
      </c>
    </row>
    <row r="1148" spans="1:21" x14ac:dyDescent="0.3">
      <c r="A1148" s="1">
        <v>1147</v>
      </c>
      <c r="B1148" s="1">
        <v>60</v>
      </c>
      <c r="C1148" s="1">
        <v>3000</v>
      </c>
      <c r="D1148" s="1">
        <v>12.5</v>
      </c>
      <c r="E1148" s="1">
        <v>12.5</v>
      </c>
      <c r="F1148" s="1">
        <v>2</v>
      </c>
      <c r="G1148" s="1" t="s">
        <v>23</v>
      </c>
      <c r="H1148" s="1">
        <v>0.81</v>
      </c>
      <c r="I1148" s="1">
        <v>0.05</v>
      </c>
      <c r="J1148" s="1">
        <v>0.97</v>
      </c>
      <c r="K1148" s="1">
        <v>7.0000000000000007E-2</v>
      </c>
      <c r="L1148" s="1">
        <v>0.12</v>
      </c>
      <c r="M1148" s="3">
        <f>PI()*(D1148*0.0254)^2/4</f>
        <v>7.9173043608984014E-2</v>
      </c>
      <c r="N1148" s="1">
        <f>ROUND(H1148*4.45,0)</f>
        <v>4</v>
      </c>
      <c r="O1148" s="1">
        <f>I1148*745.7</f>
        <v>37.285000000000004</v>
      </c>
      <c r="P1148" s="5">
        <f>ROUND(N1148^(3/2)/O1148/SQRT(2*1.28*M1148)*100,0)</f>
        <v>48</v>
      </c>
      <c r="Q1148" s="4">
        <f>E1148/D1148</f>
        <v>1</v>
      </c>
      <c r="R1148" s="1">
        <f>ROUND(L1148^(3/2)/K1148*100*SQRT(2/PI()),0)</f>
        <v>47</v>
      </c>
      <c r="S1148" s="1" t="str">
        <f>IF(AND(R1148&gt;=R1147,R1148&gt;R1149),"YES","NO")</f>
        <v>NO</v>
      </c>
      <c r="T1148" s="1">
        <f>IF(C1148&lt;C1147,0,IF(T1147=1,1,IF(S1148="YES",1,0)))</f>
        <v>0</v>
      </c>
      <c r="U1148" s="1" t="str">
        <f>IF(AND(T1147=0,T1148=1),"YES","NO")</f>
        <v>NO</v>
      </c>
    </row>
    <row r="1149" spans="1:21" x14ac:dyDescent="0.3">
      <c r="A1149" s="1">
        <v>1148</v>
      </c>
      <c r="B1149" s="1">
        <v>60</v>
      </c>
      <c r="C1149" s="1">
        <v>4000</v>
      </c>
      <c r="D1149" s="1">
        <v>12.5</v>
      </c>
      <c r="E1149" s="1">
        <v>12.5</v>
      </c>
      <c r="F1149" s="1">
        <v>2</v>
      </c>
      <c r="G1149" s="1" t="s">
        <v>23</v>
      </c>
      <c r="H1149" s="1">
        <v>1.43</v>
      </c>
      <c r="I1149" s="1">
        <v>0.1</v>
      </c>
      <c r="J1149" s="1">
        <v>1.57</v>
      </c>
      <c r="K1149" s="1">
        <v>0.06</v>
      </c>
      <c r="L1149" s="1">
        <v>0.11</v>
      </c>
      <c r="M1149" s="3">
        <f>PI()*(D1149*0.0254)^2/4</f>
        <v>7.9173043608984014E-2</v>
      </c>
      <c r="N1149" s="1">
        <f>ROUND(H1149*4.45,0)</f>
        <v>6</v>
      </c>
      <c r="O1149" s="1">
        <f>I1149*745.7</f>
        <v>74.570000000000007</v>
      </c>
      <c r="P1149" s="5">
        <f>ROUND(N1149^(3/2)/O1149/SQRT(2*1.28*M1149)*100,0)</f>
        <v>44</v>
      </c>
      <c r="Q1149" s="4">
        <f>E1149/D1149</f>
        <v>1</v>
      </c>
      <c r="R1149" s="1">
        <f>ROUND(L1149^(3/2)/K1149*100*SQRT(2/PI()),0)</f>
        <v>49</v>
      </c>
      <c r="S1149" s="1" t="str">
        <f>IF(AND(R1149&gt;=R1148,R1149&gt;R1150),"YES","NO")</f>
        <v>NO</v>
      </c>
      <c r="T1149" s="1">
        <f>IF(C1149&lt;C1148,0,IF(T1148=1,1,IF(S1149="YES",1,0)))</f>
        <v>0</v>
      </c>
      <c r="U1149" s="1" t="str">
        <f>IF(AND(T1148=0,T1149=1),"YES","NO")</f>
        <v>NO</v>
      </c>
    </row>
    <row r="1150" spans="1:21" x14ac:dyDescent="0.3">
      <c r="A1150" s="1">
        <v>1149</v>
      </c>
      <c r="B1150" s="1">
        <v>60</v>
      </c>
      <c r="C1150" s="1">
        <v>5000</v>
      </c>
      <c r="D1150" s="1">
        <v>12.5</v>
      </c>
      <c r="E1150" s="1">
        <v>12.5</v>
      </c>
      <c r="F1150" s="1">
        <v>2</v>
      </c>
      <c r="G1150" s="1" t="s">
        <v>23</v>
      </c>
      <c r="H1150" s="1">
        <v>2.2200000000000002</v>
      </c>
      <c r="I1150" s="1">
        <v>0.18</v>
      </c>
      <c r="J1150" s="1">
        <v>2.23</v>
      </c>
      <c r="K1150" s="1">
        <v>0.06</v>
      </c>
      <c r="L1150" s="1">
        <v>0.11</v>
      </c>
      <c r="M1150" s="3">
        <f>PI()*(D1150*0.0254)^2/4</f>
        <v>7.9173043608984014E-2</v>
      </c>
      <c r="N1150" s="1">
        <f>ROUND(H1150*4.45,0)</f>
        <v>10</v>
      </c>
      <c r="O1150" s="1">
        <f>I1150*745.7</f>
        <v>134.226</v>
      </c>
      <c r="P1150" s="5">
        <f>ROUND(N1150^(3/2)/O1150/SQRT(2*1.28*M1150)*100,0)</f>
        <v>52</v>
      </c>
      <c r="Q1150" s="4">
        <f>E1150/D1150</f>
        <v>1</v>
      </c>
      <c r="R1150" s="1">
        <f>ROUND(L1150^(3/2)/K1150*100*SQRT(2/PI()),0)</f>
        <v>49</v>
      </c>
      <c r="S1150" s="1" t="str">
        <f>IF(AND(R1150&gt;=R1149,R1150&gt;R1151),"YES","NO")</f>
        <v>YES</v>
      </c>
      <c r="T1150" s="1">
        <f>IF(C1150&lt;C1149,0,IF(T1149=1,1,IF(S1150="YES",1,0)))</f>
        <v>1</v>
      </c>
      <c r="U1150" s="1" t="str">
        <f>IF(AND(T1149=0,T1150=1),"YES","NO")</f>
        <v>YES</v>
      </c>
    </row>
    <row r="1151" spans="1:21" x14ac:dyDescent="0.3">
      <c r="A1151" s="1">
        <v>1150</v>
      </c>
      <c r="B1151" s="1">
        <v>60</v>
      </c>
      <c r="C1151" s="1">
        <v>6000</v>
      </c>
      <c r="D1151" s="1">
        <v>12.5</v>
      </c>
      <c r="E1151" s="1">
        <v>12.5</v>
      </c>
      <c r="F1151" s="1">
        <v>2</v>
      </c>
      <c r="G1151" s="1" t="s">
        <v>23</v>
      </c>
      <c r="H1151" s="1">
        <v>3.32</v>
      </c>
      <c r="I1151" s="1">
        <v>0.56000000000000005</v>
      </c>
      <c r="J1151" s="1">
        <v>5.89</v>
      </c>
      <c r="K1151" s="1">
        <v>0.11</v>
      </c>
      <c r="L1151" s="1">
        <v>0.12</v>
      </c>
      <c r="M1151" s="3">
        <f>PI()*(D1151*0.0254)^2/4</f>
        <v>7.9173043608984014E-2</v>
      </c>
      <c r="N1151" s="1">
        <f>ROUND(H1151*4.45,0)</f>
        <v>15</v>
      </c>
      <c r="O1151" s="1">
        <f>I1151*745.7</f>
        <v>417.59200000000004</v>
      </c>
      <c r="P1151" s="5">
        <f>ROUND(N1151^(3/2)/O1151/SQRT(2*1.28*M1151)*100,0)</f>
        <v>31</v>
      </c>
      <c r="Q1151" s="4">
        <f>E1151/D1151</f>
        <v>1</v>
      </c>
      <c r="R1151" s="1">
        <f>ROUND(L1151^(3/2)/K1151*100*SQRT(2/PI()),0)</f>
        <v>30</v>
      </c>
      <c r="S1151" s="1" t="str">
        <f>IF(AND(R1151&gt;=R1150,R1151&gt;R1152),"YES","NO")</f>
        <v>NO</v>
      </c>
      <c r="T1151" s="1">
        <f>IF(C1151&lt;C1150,0,IF(T1150=1,1,IF(S1151="YES",1,0)))</f>
        <v>1</v>
      </c>
      <c r="U1151" s="1" t="str">
        <f>IF(AND(T1150=0,T1151=1),"YES","NO")</f>
        <v>NO</v>
      </c>
    </row>
    <row r="1152" spans="1:21" x14ac:dyDescent="0.3">
      <c r="A1152" s="1">
        <v>1151</v>
      </c>
      <c r="B1152" s="1">
        <v>60</v>
      </c>
      <c r="C1152" s="1">
        <v>7000</v>
      </c>
      <c r="D1152" s="1">
        <v>12.5</v>
      </c>
      <c r="E1152" s="1">
        <v>12.5</v>
      </c>
      <c r="F1152" s="1">
        <v>2</v>
      </c>
      <c r="G1152" s="1" t="s">
        <v>23</v>
      </c>
      <c r="H1152" s="1">
        <v>4.6900000000000004</v>
      </c>
      <c r="I1152" s="1">
        <v>1.32</v>
      </c>
      <c r="J1152" s="1">
        <v>11.9</v>
      </c>
      <c r="K1152" s="1">
        <v>0.16</v>
      </c>
      <c r="L1152" s="1">
        <v>0.12</v>
      </c>
      <c r="M1152" s="3">
        <f>PI()*(D1152*0.0254)^2/4</f>
        <v>7.9173043608984014E-2</v>
      </c>
      <c r="N1152" s="1">
        <f>ROUND(H1152*4.45,0)</f>
        <v>21</v>
      </c>
      <c r="O1152" s="1">
        <f>I1152*745.7</f>
        <v>984.32400000000007</v>
      </c>
      <c r="P1152" s="5">
        <f>ROUND(N1152^(3/2)/O1152/SQRT(2*1.28*M1152)*100,0)</f>
        <v>22</v>
      </c>
      <c r="Q1152" s="4">
        <f>E1152/D1152</f>
        <v>1</v>
      </c>
      <c r="R1152" s="1">
        <f>ROUND(L1152^(3/2)/K1152*100*SQRT(2/PI()),0)</f>
        <v>21</v>
      </c>
      <c r="S1152" s="1" t="str">
        <f>IF(AND(R1152&gt;=R1151,R1152&gt;R1153),"YES","NO")</f>
        <v>NO</v>
      </c>
      <c r="T1152" s="1">
        <f>IF(C1152&lt;C1151,0,IF(T1151=1,1,IF(S1152="YES",1,0)))</f>
        <v>1</v>
      </c>
      <c r="U1152" s="1" t="str">
        <f>IF(AND(T1151=0,T1152=1),"YES","NO")</f>
        <v>NO</v>
      </c>
    </row>
    <row r="1153" spans="1:21" x14ac:dyDescent="0.3">
      <c r="A1153" s="1">
        <v>1152</v>
      </c>
      <c r="B1153" s="1">
        <v>60</v>
      </c>
      <c r="C1153" s="1">
        <v>8000</v>
      </c>
      <c r="D1153" s="1">
        <v>12.5</v>
      </c>
      <c r="E1153" s="1">
        <v>12.5</v>
      </c>
      <c r="F1153" s="1">
        <v>2</v>
      </c>
      <c r="G1153" s="1" t="s">
        <v>23</v>
      </c>
      <c r="H1153" s="1">
        <v>6.34</v>
      </c>
      <c r="I1153" s="1">
        <v>2.57</v>
      </c>
      <c r="J1153" s="1">
        <v>20.22</v>
      </c>
      <c r="K1153" s="1">
        <v>0.2</v>
      </c>
      <c r="L1153" s="1">
        <v>0.13</v>
      </c>
      <c r="M1153" s="3">
        <f>PI()*(D1153*0.0254)^2/4</f>
        <v>7.9173043608984014E-2</v>
      </c>
      <c r="N1153" s="1">
        <f>ROUND(H1153*4.45,0)</f>
        <v>28</v>
      </c>
      <c r="O1153" s="1">
        <f>I1153*745.7</f>
        <v>1916.4490000000001</v>
      </c>
      <c r="P1153" s="5">
        <f>ROUND(N1153^(3/2)/O1153/SQRT(2*1.28*M1153)*100,0)</f>
        <v>17</v>
      </c>
      <c r="Q1153" s="4">
        <f>E1153/D1153</f>
        <v>1</v>
      </c>
      <c r="R1153" s="1">
        <f>ROUND(L1153^(3/2)/K1153*100*SQRT(2/PI()),0)</f>
        <v>19</v>
      </c>
      <c r="S1153" s="1" t="str">
        <f>IF(AND(R1153&gt;=R1152,R1153&gt;R1154),"YES","NO")</f>
        <v>NO</v>
      </c>
      <c r="T1153" s="1">
        <f>IF(C1153&lt;C1152,0,IF(T1152=1,1,IF(S1153="YES",1,0)))</f>
        <v>1</v>
      </c>
      <c r="U1153" s="1" t="str">
        <f>IF(AND(T1152=0,T1153=1),"YES","NO")</f>
        <v>NO</v>
      </c>
    </row>
    <row r="1154" spans="1:21" x14ac:dyDescent="0.3">
      <c r="A1154" s="1">
        <v>1153</v>
      </c>
      <c r="B1154" s="1">
        <v>60</v>
      </c>
      <c r="C1154" s="1">
        <v>9000</v>
      </c>
      <c r="D1154" s="1">
        <v>12.5</v>
      </c>
      <c r="E1154" s="1">
        <v>12.5</v>
      </c>
      <c r="F1154" s="1">
        <v>2</v>
      </c>
      <c r="G1154" s="1" t="s">
        <v>23</v>
      </c>
      <c r="H1154" s="1">
        <v>8.27</v>
      </c>
      <c r="I1154" s="1">
        <v>4.47</v>
      </c>
      <c r="J1154" s="1">
        <v>31.28</v>
      </c>
      <c r="K1154" s="1">
        <v>0.25</v>
      </c>
      <c r="L1154" s="1">
        <v>0.13</v>
      </c>
      <c r="M1154" s="3">
        <f>PI()*(D1154*0.0254)^2/4</f>
        <v>7.9173043608984014E-2</v>
      </c>
      <c r="N1154" s="1">
        <f>ROUND(H1154*4.45,0)</f>
        <v>37</v>
      </c>
      <c r="O1154" s="1">
        <f>I1154*745.7</f>
        <v>3333.279</v>
      </c>
      <c r="P1154" s="5">
        <f>ROUND(N1154^(3/2)/O1154/SQRT(2*1.28*M1154)*100,0)</f>
        <v>15</v>
      </c>
      <c r="Q1154" s="4">
        <f>E1154/D1154</f>
        <v>1</v>
      </c>
      <c r="R1154" s="1">
        <f>ROUND(L1154^(3/2)/K1154*100*SQRT(2/PI()),0)</f>
        <v>15</v>
      </c>
      <c r="S1154" s="1" t="str">
        <f>IF(AND(R1154&gt;=R1153,R1154&gt;R1155),"YES","NO")</f>
        <v>NO</v>
      </c>
      <c r="T1154" s="1">
        <f>IF(C1154&lt;C1153,0,IF(T1153=1,1,IF(S1154="YES",1,0)))</f>
        <v>1</v>
      </c>
      <c r="U1154" s="1" t="str">
        <f>IF(AND(T1153=0,T1154=1),"YES","NO")</f>
        <v>NO</v>
      </c>
    </row>
    <row r="1155" spans="1:21" x14ac:dyDescent="0.3">
      <c r="A1155" s="1">
        <v>1154</v>
      </c>
      <c r="B1155" s="1">
        <v>60</v>
      </c>
      <c r="C1155" s="1">
        <v>10000</v>
      </c>
      <c r="D1155" s="1">
        <v>12.5</v>
      </c>
      <c r="E1155" s="1">
        <v>12.5</v>
      </c>
      <c r="F1155" s="1">
        <v>2</v>
      </c>
      <c r="G1155" s="1" t="s">
        <v>23</v>
      </c>
      <c r="H1155" s="1">
        <v>10.51</v>
      </c>
      <c r="I1155" s="1">
        <v>7.26</v>
      </c>
      <c r="J1155" s="1">
        <v>45.78</v>
      </c>
      <c r="K1155" s="1">
        <v>0.3</v>
      </c>
      <c r="L1155" s="1">
        <v>0.14000000000000001</v>
      </c>
      <c r="M1155" s="3">
        <f>PI()*(D1155*0.0254)^2/4</f>
        <v>7.9173043608984014E-2</v>
      </c>
      <c r="N1155" s="1">
        <f>ROUND(H1155*4.45,0)</f>
        <v>47</v>
      </c>
      <c r="O1155" s="1">
        <f>I1155*745.7</f>
        <v>5413.7820000000002</v>
      </c>
      <c r="P1155" s="5">
        <f>ROUND(N1155^(3/2)/O1155/SQRT(2*1.28*M1155)*100,0)</f>
        <v>13</v>
      </c>
      <c r="Q1155" s="4">
        <f>E1155/D1155</f>
        <v>1</v>
      </c>
      <c r="R1155" s="1">
        <f>ROUND(L1155^(3/2)/K1155*100*SQRT(2/PI()),0)</f>
        <v>14</v>
      </c>
      <c r="S1155" s="1" t="str">
        <f>IF(AND(R1155&gt;=R1154,R1155&gt;R1156),"YES","NO")</f>
        <v>NO</v>
      </c>
      <c r="T1155" s="1">
        <f>IF(C1155&lt;C1154,0,IF(T1154=1,1,IF(S1155="YES",1,0)))</f>
        <v>1</v>
      </c>
      <c r="U1155" s="1" t="str">
        <f>IF(AND(T1154=0,T1155=1),"YES","NO")</f>
        <v>NO</v>
      </c>
    </row>
    <row r="1156" spans="1:21" x14ac:dyDescent="0.3">
      <c r="A1156" s="1">
        <v>1155</v>
      </c>
      <c r="B1156" s="1">
        <v>60</v>
      </c>
      <c r="C1156" s="1">
        <v>11000</v>
      </c>
      <c r="D1156" s="1">
        <v>12.5</v>
      </c>
      <c r="E1156" s="1">
        <v>12.5</v>
      </c>
      <c r="F1156" s="1">
        <v>2</v>
      </c>
      <c r="G1156" s="1" t="s">
        <v>23</v>
      </c>
      <c r="H1156" s="1">
        <v>12.48</v>
      </c>
      <c r="I1156" s="1">
        <v>8.8000000000000007</v>
      </c>
      <c r="J1156" s="1">
        <v>50.42</v>
      </c>
      <c r="K1156" s="1">
        <v>0.27</v>
      </c>
      <c r="L1156" s="1">
        <v>0.13</v>
      </c>
      <c r="M1156" s="3">
        <f>PI()*(D1156*0.0254)^2/4</f>
        <v>7.9173043608984014E-2</v>
      </c>
      <c r="N1156" s="1">
        <f>ROUND(H1156*4.45,0)</f>
        <v>56</v>
      </c>
      <c r="O1156" s="1">
        <f>I1156*745.7</f>
        <v>6562.1600000000008</v>
      </c>
      <c r="P1156" s="5">
        <f>ROUND(N1156^(3/2)/O1156/SQRT(2*1.28*M1156)*100,0)</f>
        <v>14</v>
      </c>
      <c r="Q1156" s="4">
        <f>E1156/D1156</f>
        <v>1</v>
      </c>
      <c r="R1156" s="1">
        <f>ROUND(L1156^(3/2)/K1156*100*SQRT(2/PI()),0)</f>
        <v>14</v>
      </c>
      <c r="S1156" s="1" t="str">
        <f>IF(AND(R1156&gt;=R1155,R1156&gt;R1157),"YES","NO")</f>
        <v>NO</v>
      </c>
      <c r="T1156" s="1">
        <f>IF(C1156&lt;C1155,0,IF(T1155=1,1,IF(S1156="YES",1,0)))</f>
        <v>1</v>
      </c>
      <c r="U1156" s="1" t="str">
        <f>IF(AND(T1155=0,T1156=1),"YES","NO")</f>
        <v>NO</v>
      </c>
    </row>
    <row r="1157" spans="1:21" x14ac:dyDescent="0.3">
      <c r="A1157" s="1">
        <v>1156</v>
      </c>
      <c r="B1157" s="1">
        <v>60</v>
      </c>
      <c r="C1157" s="1">
        <v>12000</v>
      </c>
      <c r="D1157" s="1">
        <v>12.5</v>
      </c>
      <c r="E1157" s="1">
        <v>12.5</v>
      </c>
      <c r="F1157" s="1">
        <v>2</v>
      </c>
      <c r="G1157" s="1" t="s">
        <v>23</v>
      </c>
      <c r="H1157" s="1">
        <v>14.35</v>
      </c>
      <c r="I1157" s="1">
        <v>9.33</v>
      </c>
      <c r="J1157" s="1">
        <v>49</v>
      </c>
      <c r="K1157" s="1">
        <v>0.22</v>
      </c>
      <c r="L1157" s="1">
        <v>0.13</v>
      </c>
      <c r="M1157" s="3">
        <f>PI()*(D1157*0.0254)^2/4</f>
        <v>7.9173043608984014E-2</v>
      </c>
      <c r="N1157" s="1">
        <f>ROUND(H1157*4.45,0)</f>
        <v>64</v>
      </c>
      <c r="O1157" s="1">
        <f>I1157*745.7</f>
        <v>6957.3810000000003</v>
      </c>
      <c r="P1157" s="5">
        <f>ROUND(N1157^(3/2)/O1157/SQRT(2*1.28*M1157)*100,0)</f>
        <v>16</v>
      </c>
      <c r="Q1157" s="4">
        <f>E1157/D1157</f>
        <v>1</v>
      </c>
      <c r="R1157" s="1">
        <f>ROUND(L1157^(3/2)/K1157*100*SQRT(2/PI()),0)</f>
        <v>17</v>
      </c>
      <c r="S1157" s="1" t="str">
        <f>IF(AND(R1157&gt;=R1156,R1157&gt;R1158),"YES","NO")</f>
        <v>NO</v>
      </c>
      <c r="T1157" s="1">
        <f>IF(C1157&lt;C1156,0,IF(T1156=1,1,IF(S1157="YES",1,0)))</f>
        <v>1</v>
      </c>
      <c r="U1157" s="1" t="str">
        <f>IF(AND(T1156=0,T1157=1),"YES","NO")</f>
        <v>NO</v>
      </c>
    </row>
    <row r="1158" spans="1:21" x14ac:dyDescent="0.3">
      <c r="A1158" s="1">
        <v>1157</v>
      </c>
      <c r="B1158" s="1">
        <v>60</v>
      </c>
      <c r="C1158" s="1">
        <v>13000</v>
      </c>
      <c r="D1158" s="1">
        <v>12.5</v>
      </c>
      <c r="E1158" s="1">
        <v>12.5</v>
      </c>
      <c r="F1158" s="1">
        <v>2</v>
      </c>
      <c r="G1158" s="1" t="s">
        <v>23</v>
      </c>
      <c r="H1158" s="1">
        <v>16.28</v>
      </c>
      <c r="I1158" s="1">
        <v>9.2799999999999994</v>
      </c>
      <c r="J1158" s="1">
        <v>44.97</v>
      </c>
      <c r="K1158" s="1">
        <v>0.17</v>
      </c>
      <c r="L1158" s="1">
        <v>0.12</v>
      </c>
      <c r="M1158" s="3">
        <f>PI()*(D1158*0.0254)^2/4</f>
        <v>7.9173043608984014E-2</v>
      </c>
      <c r="N1158" s="1">
        <f>ROUND(H1158*4.45,0)</f>
        <v>72</v>
      </c>
      <c r="O1158" s="1">
        <f>I1158*745.7</f>
        <v>6920.0959999999995</v>
      </c>
      <c r="P1158" s="5">
        <f>ROUND(N1158^(3/2)/O1158/SQRT(2*1.28*M1158)*100,0)</f>
        <v>20</v>
      </c>
      <c r="Q1158" s="4">
        <f>E1158/D1158</f>
        <v>1</v>
      </c>
      <c r="R1158" s="1">
        <f>ROUND(L1158^(3/2)/K1158*100*SQRT(2/PI()),0)</f>
        <v>20</v>
      </c>
      <c r="S1158" s="1" t="str">
        <f>IF(AND(R1158&gt;=R1157,R1158&gt;R1159),"YES","NO")</f>
        <v>NO</v>
      </c>
      <c r="T1158" s="1">
        <f>IF(C1158&lt;C1157,0,IF(T1157=1,1,IF(S1158="YES",1,0)))</f>
        <v>1</v>
      </c>
      <c r="U1158" s="1" t="str">
        <f>IF(AND(T1157=0,T1158=1),"YES","NO")</f>
        <v>NO</v>
      </c>
    </row>
    <row r="1159" spans="1:21" x14ac:dyDescent="0.3">
      <c r="A1159" s="1">
        <v>1158</v>
      </c>
      <c r="B1159" s="1">
        <v>60</v>
      </c>
      <c r="C1159" s="1">
        <v>13999</v>
      </c>
      <c r="D1159" s="1">
        <v>12.5</v>
      </c>
      <c r="E1159" s="1">
        <v>12.5</v>
      </c>
      <c r="F1159" s="1">
        <v>2</v>
      </c>
      <c r="G1159" s="1" t="s">
        <v>23</v>
      </c>
      <c r="H1159" s="1">
        <v>18.29</v>
      </c>
      <c r="I1159" s="1">
        <v>8.93</v>
      </c>
      <c r="J1159" s="1">
        <v>40.19</v>
      </c>
      <c r="K1159" s="1">
        <v>0.13</v>
      </c>
      <c r="L1159" s="1">
        <v>0.12</v>
      </c>
      <c r="M1159" s="3">
        <f>PI()*(D1159*0.0254)^2/4</f>
        <v>7.9173043608984014E-2</v>
      </c>
      <c r="N1159" s="1">
        <f>ROUND(H1159*4.45,0)</f>
        <v>81</v>
      </c>
      <c r="O1159" s="1">
        <f>I1159*745.7</f>
        <v>6659.1010000000006</v>
      </c>
      <c r="P1159" s="5">
        <f>ROUND(N1159^(3/2)/O1159/SQRT(2*1.28*M1159)*100,0)</f>
        <v>24</v>
      </c>
      <c r="Q1159" s="4">
        <f>E1159/D1159</f>
        <v>1</v>
      </c>
      <c r="R1159" s="1">
        <f>ROUND(L1159^(3/2)/K1159*100*SQRT(2/PI()),0)</f>
        <v>26</v>
      </c>
      <c r="S1159" s="1" t="str">
        <f>IF(AND(R1159&gt;=R1158,R1159&gt;R1160),"YES","NO")</f>
        <v>NO</v>
      </c>
      <c r="T1159" s="1">
        <f>IF(C1159&lt;C1158,0,IF(T1158=1,1,IF(S1159="YES",1,0)))</f>
        <v>1</v>
      </c>
      <c r="U1159" s="1" t="str">
        <f>IF(AND(T1158=0,T1159=1),"YES","NO")</f>
        <v>NO</v>
      </c>
    </row>
    <row r="1160" spans="1:21" x14ac:dyDescent="0.3">
      <c r="A1160" s="1">
        <v>1159</v>
      </c>
      <c r="B1160" s="1">
        <v>60</v>
      </c>
      <c r="C1160" s="1">
        <v>16000</v>
      </c>
      <c r="D1160" s="1">
        <v>12.5</v>
      </c>
      <c r="E1160" s="1">
        <v>12.5</v>
      </c>
      <c r="F1160" s="1">
        <v>2</v>
      </c>
      <c r="G1160" s="1" t="s">
        <v>23</v>
      </c>
      <c r="H1160" s="1">
        <v>23.56</v>
      </c>
      <c r="I1160" s="1">
        <v>13.04</v>
      </c>
      <c r="J1160" s="1">
        <v>51.35</v>
      </c>
      <c r="K1160" s="1">
        <v>0.13</v>
      </c>
      <c r="L1160" s="1">
        <v>0.12</v>
      </c>
      <c r="M1160" s="3">
        <f>PI()*(D1160*0.0254)^2/4</f>
        <v>7.9173043608984014E-2</v>
      </c>
      <c r="N1160" s="1">
        <f>ROUND(H1160*4.45,0)</f>
        <v>105</v>
      </c>
      <c r="O1160" s="1">
        <f>I1160*745.7</f>
        <v>9723.9279999999999</v>
      </c>
      <c r="P1160" s="5">
        <f>ROUND(N1160^(3/2)/O1160/SQRT(2*1.28*M1160)*100,0)</f>
        <v>25</v>
      </c>
      <c r="Q1160" s="4">
        <f>E1160/D1160</f>
        <v>1</v>
      </c>
      <c r="R1160" s="1">
        <f>ROUND(L1160^(3/2)/K1160*100*SQRT(2/PI()),0)</f>
        <v>26</v>
      </c>
      <c r="S1160" s="1" t="str">
        <f>IF(AND(R1160&gt;=R1159,R1160&gt;R1161),"YES","NO")</f>
        <v>NO</v>
      </c>
      <c r="T1160" s="1">
        <f>IF(C1160&lt;C1159,0,IF(T1159=1,1,IF(S1160="YES",1,0)))</f>
        <v>1</v>
      </c>
      <c r="U1160" s="1" t="str">
        <f>IF(AND(T1159=0,T1160=1),"YES","NO")</f>
        <v>NO</v>
      </c>
    </row>
    <row r="1161" spans="1:21" x14ac:dyDescent="0.3">
      <c r="A1161" s="1">
        <v>1160</v>
      </c>
      <c r="B1161" s="1">
        <v>60</v>
      </c>
      <c r="C1161" s="1">
        <v>17000</v>
      </c>
      <c r="D1161" s="1">
        <v>12.5</v>
      </c>
      <c r="E1161" s="1">
        <v>12.5</v>
      </c>
      <c r="F1161" s="1">
        <v>2</v>
      </c>
      <c r="G1161" s="1" t="s">
        <v>23</v>
      </c>
      <c r="H1161" s="1">
        <v>26.51</v>
      </c>
      <c r="I1161" s="1">
        <v>14.35</v>
      </c>
      <c r="J1161" s="1">
        <v>53.18</v>
      </c>
      <c r="K1161" s="1">
        <v>0.12</v>
      </c>
      <c r="L1161" s="1">
        <v>0.12</v>
      </c>
      <c r="M1161" s="3">
        <f>PI()*(D1161*0.0254)^2/4</f>
        <v>7.9173043608984014E-2</v>
      </c>
      <c r="N1161" s="1">
        <f>ROUND(H1161*4.45,0)</f>
        <v>118</v>
      </c>
      <c r="O1161" s="1">
        <f>I1161*745.7</f>
        <v>10700.795</v>
      </c>
      <c r="P1161" s="5">
        <f>ROUND(N1161^(3/2)/O1161/SQRT(2*1.28*M1161)*100,0)</f>
        <v>27</v>
      </c>
      <c r="Q1161" s="4">
        <f>E1161/D1161</f>
        <v>1</v>
      </c>
      <c r="R1161" s="1">
        <f>ROUND(L1161^(3/2)/K1161*100*SQRT(2/PI()),0)</f>
        <v>28</v>
      </c>
      <c r="S1161" s="1" t="str">
        <f>IF(AND(R1161&gt;=R1160,R1161&gt;R1162),"YES","NO")</f>
        <v>NO</v>
      </c>
      <c r="T1161" s="1">
        <f>IF(C1161&lt;C1160,0,IF(T1160=1,1,IF(S1161="YES",1,0)))</f>
        <v>1</v>
      </c>
      <c r="U1161" s="1" t="str">
        <f>IF(AND(T1160=0,T1161=1),"YES","NO")</f>
        <v>NO</v>
      </c>
    </row>
    <row r="1162" spans="1:21" x14ac:dyDescent="0.3">
      <c r="A1162" s="1">
        <v>1161</v>
      </c>
      <c r="B1162" s="1">
        <v>60</v>
      </c>
      <c r="C1162" s="1">
        <v>18000</v>
      </c>
      <c r="D1162" s="1">
        <v>12.5</v>
      </c>
      <c r="E1162" s="1">
        <v>12.5</v>
      </c>
      <c r="F1162" s="1">
        <v>2</v>
      </c>
      <c r="G1162" s="1" t="s">
        <v>23</v>
      </c>
      <c r="H1162" s="1">
        <v>29.63</v>
      </c>
      <c r="I1162" s="1">
        <v>15.29</v>
      </c>
      <c r="J1162" s="1">
        <v>53.54</v>
      </c>
      <c r="K1162" s="1">
        <v>0.11</v>
      </c>
      <c r="L1162" s="1">
        <v>0.12</v>
      </c>
      <c r="M1162" s="3">
        <f>PI()*(D1162*0.0254)^2/4</f>
        <v>7.9173043608984014E-2</v>
      </c>
      <c r="N1162" s="1">
        <f>ROUND(H1162*4.45,0)</f>
        <v>132</v>
      </c>
      <c r="O1162" s="1">
        <f>I1162*745.7</f>
        <v>11401.753000000001</v>
      </c>
      <c r="P1162" s="5">
        <f>ROUND(N1162^(3/2)/O1162/SQRT(2*1.28*M1162)*100,0)</f>
        <v>30</v>
      </c>
      <c r="Q1162" s="4">
        <f>E1162/D1162</f>
        <v>1</v>
      </c>
      <c r="R1162" s="1">
        <f>ROUND(L1162^(3/2)/K1162*100*SQRT(2/PI()),0)</f>
        <v>30</v>
      </c>
      <c r="S1162" s="1" t="str">
        <f>IF(AND(R1162&gt;=R1161,R1162&gt;R1163),"YES","NO")</f>
        <v>NO</v>
      </c>
      <c r="T1162" s="1">
        <f>IF(C1162&lt;C1161,0,IF(T1161=1,1,IF(S1162="YES",1,0)))</f>
        <v>1</v>
      </c>
      <c r="U1162" s="1" t="str">
        <f>IF(AND(T1161=0,T1162=1),"YES","NO")</f>
        <v>NO</v>
      </c>
    </row>
    <row r="1163" spans="1:21" x14ac:dyDescent="0.3">
      <c r="A1163" s="1">
        <v>1162</v>
      </c>
      <c r="B1163" s="1">
        <v>61</v>
      </c>
      <c r="C1163" s="1">
        <v>1000</v>
      </c>
      <c r="D1163" s="1">
        <v>12.5</v>
      </c>
      <c r="E1163" s="1">
        <v>13</v>
      </c>
      <c r="F1163" s="1">
        <v>2</v>
      </c>
      <c r="G1163" s="1" t="s">
        <v>23</v>
      </c>
      <c r="H1163" s="1">
        <v>0.09</v>
      </c>
      <c r="I1163" s="1">
        <v>0.01</v>
      </c>
      <c r="J1163" s="1">
        <v>0.11</v>
      </c>
      <c r="K1163" s="1">
        <v>7.0000000000000007E-2</v>
      </c>
      <c r="L1163" s="1">
        <v>0.12</v>
      </c>
      <c r="M1163" s="3">
        <f>PI()*(D1163*0.0254)^2/4</f>
        <v>7.9173043608984014E-2</v>
      </c>
      <c r="N1163" s="1">
        <f>ROUND(H1163*4.45,0)</f>
        <v>0</v>
      </c>
      <c r="O1163" s="1">
        <f>I1163*745.7</f>
        <v>7.4570000000000007</v>
      </c>
      <c r="P1163" s="5">
        <f>ROUND(N1163^(3/2)/O1163/SQRT(2*1.28*M1163)*100,0)</f>
        <v>0</v>
      </c>
      <c r="Q1163" s="4">
        <f>E1163/D1163</f>
        <v>1.04</v>
      </c>
      <c r="R1163" s="1">
        <f>ROUND(L1163^(3/2)/K1163*100*SQRT(2/PI()),0)</f>
        <v>47</v>
      </c>
      <c r="S1163" s="1" t="str">
        <f>IF(AND(R1163&gt;=R1162,R1163&gt;R1164),"YES","NO")</f>
        <v>NO</v>
      </c>
      <c r="T1163" s="1">
        <f>IF(C1163&lt;C1162,0,IF(T1162=1,1,IF(S1163="YES",1,0)))</f>
        <v>0</v>
      </c>
      <c r="U1163" s="1" t="str">
        <f>IF(AND(T1162=0,T1163=1),"YES","NO")</f>
        <v>NO</v>
      </c>
    </row>
    <row r="1164" spans="1:21" x14ac:dyDescent="0.3">
      <c r="A1164" s="1">
        <v>1163</v>
      </c>
      <c r="B1164" s="1">
        <v>61</v>
      </c>
      <c r="C1164" s="1">
        <v>2000</v>
      </c>
      <c r="D1164" s="1">
        <v>12.5</v>
      </c>
      <c r="E1164" s="1">
        <v>13</v>
      </c>
      <c r="F1164" s="1">
        <v>2</v>
      </c>
      <c r="G1164" s="1" t="s">
        <v>23</v>
      </c>
      <c r="H1164" s="1">
        <v>0.36</v>
      </c>
      <c r="I1164" s="1">
        <v>0.01</v>
      </c>
      <c r="J1164" s="1">
        <v>0.44</v>
      </c>
      <c r="K1164" s="1">
        <v>7.0000000000000007E-2</v>
      </c>
      <c r="L1164" s="1">
        <v>0.12</v>
      </c>
      <c r="M1164" s="3">
        <f>PI()*(D1164*0.0254)^2/4</f>
        <v>7.9173043608984014E-2</v>
      </c>
      <c r="N1164" s="1">
        <f>ROUND(H1164*4.45,0)</f>
        <v>2</v>
      </c>
      <c r="O1164" s="1">
        <f>I1164*745.7</f>
        <v>7.4570000000000007</v>
      </c>
      <c r="P1164" s="5">
        <f>ROUND(N1164^(3/2)/O1164/SQRT(2*1.28*M1164)*100,0)</f>
        <v>84</v>
      </c>
      <c r="Q1164" s="4">
        <f>E1164/D1164</f>
        <v>1.04</v>
      </c>
      <c r="R1164" s="1">
        <f>ROUND(L1164^(3/2)/K1164*100*SQRT(2/PI()),0)</f>
        <v>47</v>
      </c>
      <c r="S1164" s="1" t="str">
        <f>IF(AND(R1164&gt;=R1163,R1164&gt;R1165),"YES","NO")</f>
        <v>NO</v>
      </c>
      <c r="T1164" s="1">
        <f>IF(C1164&lt;C1163,0,IF(T1163=1,1,IF(S1164="YES",1,0)))</f>
        <v>0</v>
      </c>
      <c r="U1164" s="1" t="str">
        <f>IF(AND(T1163=0,T1164=1),"YES","NO")</f>
        <v>NO</v>
      </c>
    </row>
    <row r="1165" spans="1:21" x14ac:dyDescent="0.3">
      <c r="A1165" s="1">
        <v>1164</v>
      </c>
      <c r="B1165" s="1">
        <v>61</v>
      </c>
      <c r="C1165" s="1">
        <v>3000</v>
      </c>
      <c r="D1165" s="1">
        <v>12.5</v>
      </c>
      <c r="E1165" s="1">
        <v>13</v>
      </c>
      <c r="F1165" s="1">
        <v>2</v>
      </c>
      <c r="G1165" s="1" t="s">
        <v>23</v>
      </c>
      <c r="H1165" s="1">
        <v>0.81</v>
      </c>
      <c r="I1165" s="1">
        <v>0.05</v>
      </c>
      <c r="J1165" s="1">
        <v>0.99</v>
      </c>
      <c r="K1165" s="1">
        <v>7.0000000000000007E-2</v>
      </c>
      <c r="L1165" s="1">
        <v>0.12</v>
      </c>
      <c r="M1165" s="3">
        <f>PI()*(D1165*0.0254)^2/4</f>
        <v>7.9173043608984014E-2</v>
      </c>
      <c r="N1165" s="1">
        <f>ROUND(H1165*4.45,0)</f>
        <v>4</v>
      </c>
      <c r="O1165" s="1">
        <f>I1165*745.7</f>
        <v>37.285000000000004</v>
      </c>
      <c r="P1165" s="5">
        <f>ROUND(N1165^(3/2)/O1165/SQRT(2*1.28*M1165)*100,0)</f>
        <v>48</v>
      </c>
      <c r="Q1165" s="4">
        <f>E1165/D1165</f>
        <v>1.04</v>
      </c>
      <c r="R1165" s="1">
        <f>ROUND(L1165^(3/2)/K1165*100*SQRT(2/PI()),0)</f>
        <v>47</v>
      </c>
      <c r="S1165" s="1" t="str">
        <f>IF(AND(R1165&gt;=R1164,R1165&gt;R1166),"YES","NO")</f>
        <v>NO</v>
      </c>
      <c r="T1165" s="1">
        <f>IF(C1165&lt;C1164,0,IF(T1164=1,1,IF(S1165="YES",1,0)))</f>
        <v>0</v>
      </c>
      <c r="U1165" s="1" t="str">
        <f>IF(AND(T1164=0,T1165=1),"YES","NO")</f>
        <v>NO</v>
      </c>
    </row>
    <row r="1166" spans="1:21" x14ac:dyDescent="0.3">
      <c r="A1166" s="1">
        <v>1165</v>
      </c>
      <c r="B1166" s="1">
        <v>61</v>
      </c>
      <c r="C1166" s="1">
        <v>4000</v>
      </c>
      <c r="D1166" s="1">
        <v>12.5</v>
      </c>
      <c r="E1166" s="1">
        <v>13</v>
      </c>
      <c r="F1166" s="1">
        <v>2</v>
      </c>
      <c r="G1166" s="1" t="s">
        <v>23</v>
      </c>
      <c r="H1166" s="1">
        <v>1.43</v>
      </c>
      <c r="I1166" s="1">
        <v>0.1</v>
      </c>
      <c r="J1166" s="1">
        <v>1.6</v>
      </c>
      <c r="K1166" s="1">
        <v>0.06</v>
      </c>
      <c r="L1166" s="1">
        <v>0.11</v>
      </c>
      <c r="M1166" s="3">
        <f>PI()*(D1166*0.0254)^2/4</f>
        <v>7.9173043608984014E-2</v>
      </c>
      <c r="N1166" s="1">
        <f>ROUND(H1166*4.45,0)</f>
        <v>6</v>
      </c>
      <c r="O1166" s="1">
        <f>I1166*745.7</f>
        <v>74.570000000000007</v>
      </c>
      <c r="P1166" s="5">
        <f>ROUND(N1166^(3/2)/O1166/SQRT(2*1.28*M1166)*100,0)</f>
        <v>44</v>
      </c>
      <c r="Q1166" s="4">
        <f>E1166/D1166</f>
        <v>1.04</v>
      </c>
      <c r="R1166" s="1">
        <f>ROUND(L1166^(3/2)/K1166*100*SQRT(2/PI()),0)</f>
        <v>49</v>
      </c>
      <c r="S1166" s="1" t="str">
        <f>IF(AND(R1166&gt;=R1165,R1166&gt;R1167),"YES","NO")</f>
        <v>NO</v>
      </c>
      <c r="T1166" s="1">
        <f>IF(C1166&lt;C1165,0,IF(T1165=1,1,IF(S1166="YES",1,0)))</f>
        <v>0</v>
      </c>
      <c r="U1166" s="1" t="str">
        <f>IF(AND(T1165=0,T1166=1),"YES","NO")</f>
        <v>NO</v>
      </c>
    </row>
    <row r="1167" spans="1:21" x14ac:dyDescent="0.3">
      <c r="A1167" s="1">
        <v>1166</v>
      </c>
      <c r="B1167" s="1">
        <v>61</v>
      </c>
      <c r="C1167" s="1">
        <v>5000</v>
      </c>
      <c r="D1167" s="1">
        <v>12.5</v>
      </c>
      <c r="E1167" s="1">
        <v>13</v>
      </c>
      <c r="F1167" s="1">
        <v>2</v>
      </c>
      <c r="G1167" s="1" t="s">
        <v>23</v>
      </c>
      <c r="H1167" s="1">
        <v>2.2200000000000002</v>
      </c>
      <c r="I1167" s="1">
        <v>0.18</v>
      </c>
      <c r="J1167" s="1">
        <v>2.27</v>
      </c>
      <c r="K1167" s="1">
        <v>0.06</v>
      </c>
      <c r="L1167" s="1">
        <v>0.11</v>
      </c>
      <c r="M1167" s="3">
        <f>PI()*(D1167*0.0254)^2/4</f>
        <v>7.9173043608984014E-2</v>
      </c>
      <c r="N1167" s="1">
        <f>ROUND(H1167*4.45,0)</f>
        <v>10</v>
      </c>
      <c r="O1167" s="1">
        <f>I1167*745.7</f>
        <v>134.226</v>
      </c>
      <c r="P1167" s="5">
        <f>ROUND(N1167^(3/2)/O1167/SQRT(2*1.28*M1167)*100,0)</f>
        <v>52</v>
      </c>
      <c r="Q1167" s="4">
        <f>E1167/D1167</f>
        <v>1.04</v>
      </c>
      <c r="R1167" s="1">
        <f>ROUND(L1167^(3/2)/K1167*100*SQRT(2/PI()),0)</f>
        <v>49</v>
      </c>
      <c r="S1167" s="1" t="str">
        <f>IF(AND(R1167&gt;=R1166,R1167&gt;R1168),"YES","NO")</f>
        <v>YES</v>
      </c>
      <c r="T1167" s="1">
        <f>IF(C1167&lt;C1166,0,IF(T1166=1,1,IF(S1167="YES",1,0)))</f>
        <v>1</v>
      </c>
      <c r="U1167" s="1" t="str">
        <f>IF(AND(T1166=0,T1167=1),"YES","NO")</f>
        <v>YES</v>
      </c>
    </row>
    <row r="1168" spans="1:21" x14ac:dyDescent="0.3">
      <c r="A1168" s="1">
        <v>1167</v>
      </c>
      <c r="B1168" s="1">
        <v>61</v>
      </c>
      <c r="C1168" s="1">
        <v>6000</v>
      </c>
      <c r="D1168" s="1">
        <v>12.5</v>
      </c>
      <c r="E1168" s="1">
        <v>13</v>
      </c>
      <c r="F1168" s="1">
        <v>2</v>
      </c>
      <c r="G1168" s="1" t="s">
        <v>23</v>
      </c>
      <c r="H1168" s="1">
        <v>3.33</v>
      </c>
      <c r="I1168" s="1">
        <v>0.57999999999999996</v>
      </c>
      <c r="J1168" s="1">
        <v>6.14</v>
      </c>
      <c r="K1168" s="1">
        <v>0.11</v>
      </c>
      <c r="L1168" s="1">
        <v>0.12</v>
      </c>
      <c r="M1168" s="3">
        <f>PI()*(D1168*0.0254)^2/4</f>
        <v>7.9173043608984014E-2</v>
      </c>
      <c r="N1168" s="1">
        <f>ROUND(H1168*4.45,0)</f>
        <v>15</v>
      </c>
      <c r="O1168" s="1">
        <f>I1168*745.7</f>
        <v>432.50599999999997</v>
      </c>
      <c r="P1168" s="5">
        <f>ROUND(N1168^(3/2)/O1168/SQRT(2*1.28*M1168)*100,0)</f>
        <v>30</v>
      </c>
      <c r="Q1168" s="4">
        <f>E1168/D1168</f>
        <v>1.04</v>
      </c>
      <c r="R1168" s="1">
        <f>ROUND(L1168^(3/2)/K1168*100*SQRT(2/PI()),0)</f>
        <v>30</v>
      </c>
      <c r="S1168" s="1" t="str">
        <f>IF(AND(R1168&gt;=R1167,R1168&gt;R1169),"YES","NO")</f>
        <v>NO</v>
      </c>
      <c r="T1168" s="1">
        <f>IF(C1168&lt;C1167,0,IF(T1167=1,1,IF(S1168="YES",1,0)))</f>
        <v>1</v>
      </c>
      <c r="U1168" s="1" t="str">
        <f>IF(AND(T1167=0,T1168=1),"YES","NO")</f>
        <v>NO</v>
      </c>
    </row>
    <row r="1169" spans="1:21" x14ac:dyDescent="0.3">
      <c r="A1169" s="1">
        <v>1168</v>
      </c>
      <c r="B1169" s="1">
        <v>61</v>
      </c>
      <c r="C1169" s="1">
        <v>7000</v>
      </c>
      <c r="D1169" s="1">
        <v>12.5</v>
      </c>
      <c r="E1169" s="1">
        <v>13</v>
      </c>
      <c r="F1169" s="1">
        <v>2</v>
      </c>
      <c r="G1169" s="1" t="s">
        <v>23</v>
      </c>
      <c r="H1169" s="1">
        <v>4.72</v>
      </c>
      <c r="I1169" s="1">
        <v>1.39</v>
      </c>
      <c r="J1169" s="1">
        <v>12.52</v>
      </c>
      <c r="K1169" s="1">
        <v>0.17</v>
      </c>
      <c r="L1169" s="1">
        <v>0.12</v>
      </c>
      <c r="M1169" s="3">
        <f>PI()*(D1169*0.0254)^2/4</f>
        <v>7.9173043608984014E-2</v>
      </c>
      <c r="N1169" s="1">
        <f>ROUND(H1169*4.45,0)</f>
        <v>21</v>
      </c>
      <c r="O1169" s="1">
        <f>I1169*745.7</f>
        <v>1036.5229999999999</v>
      </c>
      <c r="P1169" s="5">
        <f>ROUND(N1169^(3/2)/O1169/SQRT(2*1.28*M1169)*100,0)</f>
        <v>21</v>
      </c>
      <c r="Q1169" s="4">
        <f>E1169/D1169</f>
        <v>1.04</v>
      </c>
      <c r="R1169" s="1">
        <f>ROUND(L1169^(3/2)/K1169*100*SQRT(2/PI()),0)</f>
        <v>20</v>
      </c>
      <c r="S1169" s="1" t="str">
        <f>IF(AND(R1169&gt;=R1168,R1169&gt;R1170),"YES","NO")</f>
        <v>NO</v>
      </c>
      <c r="T1169" s="1">
        <f>IF(C1169&lt;C1168,0,IF(T1168=1,1,IF(S1169="YES",1,0)))</f>
        <v>1</v>
      </c>
      <c r="U1169" s="1" t="str">
        <f>IF(AND(T1168=0,T1169=1),"YES","NO")</f>
        <v>NO</v>
      </c>
    </row>
    <row r="1170" spans="1:21" x14ac:dyDescent="0.3">
      <c r="A1170" s="1">
        <v>1169</v>
      </c>
      <c r="B1170" s="1">
        <v>61</v>
      </c>
      <c r="C1170" s="1">
        <v>8000</v>
      </c>
      <c r="D1170" s="1">
        <v>12.5</v>
      </c>
      <c r="E1170" s="1">
        <v>13</v>
      </c>
      <c r="F1170" s="1">
        <v>2</v>
      </c>
      <c r="G1170" s="1" t="s">
        <v>23</v>
      </c>
      <c r="H1170" s="1">
        <v>6.38</v>
      </c>
      <c r="I1170" s="1">
        <v>2.71</v>
      </c>
      <c r="J1170" s="1">
        <v>21.35</v>
      </c>
      <c r="K1170" s="1">
        <v>0.22</v>
      </c>
      <c r="L1170" s="1">
        <v>0.13</v>
      </c>
      <c r="M1170" s="3">
        <f>PI()*(D1170*0.0254)^2/4</f>
        <v>7.9173043608984014E-2</v>
      </c>
      <c r="N1170" s="1">
        <f>ROUND(H1170*4.45,0)</f>
        <v>28</v>
      </c>
      <c r="O1170" s="1">
        <f>I1170*745.7</f>
        <v>2020.8470000000002</v>
      </c>
      <c r="P1170" s="5">
        <f>ROUND(N1170^(3/2)/O1170/SQRT(2*1.28*M1170)*100,0)</f>
        <v>16</v>
      </c>
      <c r="Q1170" s="4">
        <f>E1170/D1170</f>
        <v>1.04</v>
      </c>
      <c r="R1170" s="1">
        <f>ROUND(L1170^(3/2)/K1170*100*SQRT(2/PI()),0)</f>
        <v>17</v>
      </c>
      <c r="S1170" s="1" t="str">
        <f>IF(AND(R1170&gt;=R1169,R1170&gt;R1171),"YES","NO")</f>
        <v>NO</v>
      </c>
      <c r="T1170" s="1">
        <f>IF(C1170&lt;C1169,0,IF(T1169=1,1,IF(S1170="YES",1,0)))</f>
        <v>1</v>
      </c>
      <c r="U1170" s="1" t="str">
        <f>IF(AND(T1169=0,T1170=1),"YES","NO")</f>
        <v>NO</v>
      </c>
    </row>
    <row r="1171" spans="1:21" x14ac:dyDescent="0.3">
      <c r="A1171" s="1">
        <v>1170</v>
      </c>
      <c r="B1171" s="1">
        <v>61</v>
      </c>
      <c r="C1171" s="1">
        <v>9000</v>
      </c>
      <c r="D1171" s="1">
        <v>12.5</v>
      </c>
      <c r="E1171" s="1">
        <v>13</v>
      </c>
      <c r="F1171" s="1">
        <v>2</v>
      </c>
      <c r="G1171" s="1" t="s">
        <v>23</v>
      </c>
      <c r="H1171" s="1">
        <v>8.35</v>
      </c>
      <c r="I1171" s="1">
        <v>4.7300000000000004</v>
      </c>
      <c r="J1171" s="1">
        <v>33.11</v>
      </c>
      <c r="K1171" s="1">
        <v>0.26</v>
      </c>
      <c r="L1171" s="1">
        <v>0.13</v>
      </c>
      <c r="M1171" s="3">
        <f>PI()*(D1171*0.0254)^2/4</f>
        <v>7.9173043608984014E-2</v>
      </c>
      <c r="N1171" s="1">
        <f>ROUND(H1171*4.45,0)</f>
        <v>37</v>
      </c>
      <c r="O1171" s="1">
        <f>I1171*745.7</f>
        <v>3527.1610000000005</v>
      </c>
      <c r="P1171" s="5">
        <f>ROUND(N1171^(3/2)/O1171/SQRT(2*1.28*M1171)*100,0)</f>
        <v>14</v>
      </c>
      <c r="Q1171" s="4">
        <f>E1171/D1171</f>
        <v>1.04</v>
      </c>
      <c r="R1171" s="1">
        <f>ROUND(L1171^(3/2)/K1171*100*SQRT(2/PI()),0)</f>
        <v>14</v>
      </c>
      <c r="S1171" s="1" t="str">
        <f>IF(AND(R1171&gt;=R1170,R1171&gt;R1172),"YES","NO")</f>
        <v>NO</v>
      </c>
      <c r="T1171" s="1">
        <f>IF(C1171&lt;C1170,0,IF(T1170=1,1,IF(S1171="YES",1,0)))</f>
        <v>1</v>
      </c>
      <c r="U1171" s="1" t="str">
        <f>IF(AND(T1170=0,T1171=1),"YES","NO")</f>
        <v>NO</v>
      </c>
    </row>
    <row r="1172" spans="1:21" x14ac:dyDescent="0.3">
      <c r="A1172" s="1">
        <v>1171</v>
      </c>
      <c r="B1172" s="1">
        <v>61</v>
      </c>
      <c r="C1172" s="1">
        <v>10000</v>
      </c>
      <c r="D1172" s="1">
        <v>12.5</v>
      </c>
      <c r="E1172" s="1">
        <v>13</v>
      </c>
      <c r="F1172" s="1">
        <v>2</v>
      </c>
      <c r="G1172" s="1" t="s">
        <v>23</v>
      </c>
      <c r="H1172" s="1">
        <v>10.62</v>
      </c>
      <c r="I1172" s="1">
        <v>7.69</v>
      </c>
      <c r="J1172" s="1">
        <v>48.47</v>
      </c>
      <c r="K1172" s="1">
        <v>0.31</v>
      </c>
      <c r="L1172" s="1">
        <v>0.14000000000000001</v>
      </c>
      <c r="M1172" s="3">
        <f>PI()*(D1172*0.0254)^2/4</f>
        <v>7.9173043608984014E-2</v>
      </c>
      <c r="N1172" s="1">
        <f>ROUND(H1172*4.45,0)</f>
        <v>47</v>
      </c>
      <c r="O1172" s="1">
        <f>I1172*745.7</f>
        <v>5734.4330000000009</v>
      </c>
      <c r="P1172" s="5">
        <f>ROUND(N1172^(3/2)/O1172/SQRT(2*1.28*M1172)*100,0)</f>
        <v>12</v>
      </c>
      <c r="Q1172" s="4">
        <f>E1172/D1172</f>
        <v>1.04</v>
      </c>
      <c r="R1172" s="1">
        <f>ROUND(L1172^(3/2)/K1172*100*SQRT(2/PI()),0)</f>
        <v>13</v>
      </c>
      <c r="S1172" s="1" t="str">
        <f>IF(AND(R1172&gt;=R1171,R1172&gt;R1173),"YES","NO")</f>
        <v>NO</v>
      </c>
      <c r="T1172" s="1">
        <f>IF(C1172&lt;C1171,0,IF(T1171=1,1,IF(S1172="YES",1,0)))</f>
        <v>1</v>
      </c>
      <c r="U1172" s="1" t="str">
        <f>IF(AND(T1171=0,T1172=1),"YES","NO")</f>
        <v>NO</v>
      </c>
    </row>
    <row r="1173" spans="1:21" x14ac:dyDescent="0.3">
      <c r="A1173" s="1">
        <v>1172</v>
      </c>
      <c r="B1173" s="1">
        <v>61</v>
      </c>
      <c r="C1173" s="1">
        <v>11000</v>
      </c>
      <c r="D1173" s="1">
        <v>12.5</v>
      </c>
      <c r="E1173" s="1">
        <v>13</v>
      </c>
      <c r="F1173" s="1">
        <v>2</v>
      </c>
      <c r="G1173" s="1" t="s">
        <v>23</v>
      </c>
      <c r="H1173" s="1">
        <v>12.6</v>
      </c>
      <c r="I1173" s="1">
        <v>9.31</v>
      </c>
      <c r="J1173" s="1">
        <v>53.32</v>
      </c>
      <c r="K1173" s="1">
        <v>0.28000000000000003</v>
      </c>
      <c r="L1173" s="1">
        <v>0.13</v>
      </c>
      <c r="M1173" s="3">
        <f>PI()*(D1173*0.0254)^2/4</f>
        <v>7.9173043608984014E-2</v>
      </c>
      <c r="N1173" s="1">
        <f>ROUND(H1173*4.45,0)</f>
        <v>56</v>
      </c>
      <c r="O1173" s="1">
        <f>I1173*745.7</f>
        <v>6942.4670000000006</v>
      </c>
      <c r="P1173" s="5">
        <f>ROUND(N1173^(3/2)/O1173/SQRT(2*1.28*M1173)*100,0)</f>
        <v>13</v>
      </c>
      <c r="Q1173" s="4">
        <f>E1173/D1173</f>
        <v>1.04</v>
      </c>
      <c r="R1173" s="1">
        <f>ROUND(L1173^(3/2)/K1173*100*SQRT(2/PI()),0)</f>
        <v>13</v>
      </c>
      <c r="S1173" s="1" t="str">
        <f>IF(AND(R1173&gt;=R1172,R1173&gt;R1174),"YES","NO")</f>
        <v>NO</v>
      </c>
      <c r="T1173" s="1">
        <f>IF(C1173&lt;C1172,0,IF(T1172=1,1,IF(S1173="YES",1,0)))</f>
        <v>1</v>
      </c>
      <c r="U1173" s="1" t="str">
        <f>IF(AND(T1172=0,T1173=1),"YES","NO")</f>
        <v>NO</v>
      </c>
    </row>
    <row r="1174" spans="1:21" x14ac:dyDescent="0.3">
      <c r="A1174" s="1">
        <v>1173</v>
      </c>
      <c r="B1174" s="1">
        <v>61</v>
      </c>
      <c r="C1174" s="1">
        <v>12000</v>
      </c>
      <c r="D1174" s="1">
        <v>12.5</v>
      </c>
      <c r="E1174" s="1">
        <v>13</v>
      </c>
      <c r="F1174" s="1">
        <v>2</v>
      </c>
      <c r="G1174" s="1" t="s">
        <v>23</v>
      </c>
      <c r="H1174" s="1">
        <v>14.46</v>
      </c>
      <c r="I1174" s="1">
        <v>9.83</v>
      </c>
      <c r="J1174" s="1">
        <v>51.62</v>
      </c>
      <c r="K1174" s="1">
        <v>0.23</v>
      </c>
      <c r="L1174" s="1">
        <v>0.13</v>
      </c>
      <c r="M1174" s="3">
        <f>PI()*(D1174*0.0254)^2/4</f>
        <v>7.9173043608984014E-2</v>
      </c>
      <c r="N1174" s="1">
        <f>ROUND(H1174*4.45,0)</f>
        <v>64</v>
      </c>
      <c r="O1174" s="1">
        <f>I1174*745.7</f>
        <v>7330.2310000000007</v>
      </c>
      <c r="P1174" s="5">
        <f>ROUND(N1174^(3/2)/O1174/SQRT(2*1.28*M1174)*100,0)</f>
        <v>16</v>
      </c>
      <c r="Q1174" s="4">
        <f>E1174/D1174</f>
        <v>1.04</v>
      </c>
      <c r="R1174" s="1">
        <f>ROUND(L1174^(3/2)/K1174*100*SQRT(2/PI()),0)</f>
        <v>16</v>
      </c>
      <c r="S1174" s="1" t="str">
        <f>IF(AND(R1174&gt;=R1173,R1174&gt;R1175),"YES","NO")</f>
        <v>NO</v>
      </c>
      <c r="T1174" s="1">
        <f>IF(C1174&lt;C1173,0,IF(T1173=1,1,IF(S1174="YES",1,0)))</f>
        <v>1</v>
      </c>
      <c r="U1174" s="1" t="str">
        <f>IF(AND(T1173=0,T1174=1),"YES","NO")</f>
        <v>NO</v>
      </c>
    </row>
    <row r="1175" spans="1:21" x14ac:dyDescent="0.3">
      <c r="A1175" s="1">
        <v>1174</v>
      </c>
      <c r="B1175" s="1">
        <v>61</v>
      </c>
      <c r="C1175" s="1">
        <v>13000</v>
      </c>
      <c r="D1175" s="1">
        <v>12.5</v>
      </c>
      <c r="E1175" s="1">
        <v>13</v>
      </c>
      <c r="F1175" s="1">
        <v>2</v>
      </c>
      <c r="G1175" s="1" t="s">
        <v>23</v>
      </c>
      <c r="H1175" s="1">
        <v>16.36</v>
      </c>
      <c r="I1175" s="1">
        <v>9.73</v>
      </c>
      <c r="J1175" s="1">
        <v>47.17</v>
      </c>
      <c r="K1175" s="1">
        <v>0.18</v>
      </c>
      <c r="L1175" s="1">
        <v>0.12</v>
      </c>
      <c r="M1175" s="3">
        <f>PI()*(D1175*0.0254)^2/4</f>
        <v>7.9173043608984014E-2</v>
      </c>
      <c r="N1175" s="1">
        <f>ROUND(H1175*4.45,0)</f>
        <v>73</v>
      </c>
      <c r="O1175" s="1">
        <f>I1175*745.7</f>
        <v>7255.661000000001</v>
      </c>
      <c r="P1175" s="5">
        <f>ROUND(N1175^(3/2)/O1175/SQRT(2*1.28*M1175)*100,0)</f>
        <v>19</v>
      </c>
      <c r="Q1175" s="4">
        <f>E1175/D1175</f>
        <v>1.04</v>
      </c>
      <c r="R1175" s="1">
        <f>ROUND(L1175^(3/2)/K1175*100*SQRT(2/PI()),0)</f>
        <v>18</v>
      </c>
      <c r="S1175" s="1" t="str">
        <f>IF(AND(R1175&gt;=R1174,R1175&gt;R1176),"YES","NO")</f>
        <v>NO</v>
      </c>
      <c r="T1175" s="1">
        <f>IF(C1175&lt;C1174,0,IF(T1174=1,1,IF(S1175="YES",1,0)))</f>
        <v>1</v>
      </c>
      <c r="U1175" s="1" t="str">
        <f>IF(AND(T1174=0,T1175=1),"YES","NO")</f>
        <v>NO</v>
      </c>
    </row>
    <row r="1176" spans="1:21" x14ac:dyDescent="0.3">
      <c r="A1176" s="1">
        <v>1175</v>
      </c>
      <c r="B1176" s="1">
        <v>61</v>
      </c>
      <c r="C1176" s="1">
        <v>13999</v>
      </c>
      <c r="D1176" s="1">
        <v>12.5</v>
      </c>
      <c r="E1176" s="1">
        <v>13</v>
      </c>
      <c r="F1176" s="1">
        <v>2</v>
      </c>
      <c r="G1176" s="1" t="s">
        <v>23</v>
      </c>
      <c r="H1176" s="1">
        <v>18.350000000000001</v>
      </c>
      <c r="I1176" s="1">
        <v>9.34</v>
      </c>
      <c r="J1176" s="1">
        <v>42.05</v>
      </c>
      <c r="K1176" s="1">
        <v>0.14000000000000001</v>
      </c>
      <c r="L1176" s="1">
        <v>0.12</v>
      </c>
      <c r="M1176" s="3">
        <f>PI()*(D1176*0.0254)^2/4</f>
        <v>7.9173043608984014E-2</v>
      </c>
      <c r="N1176" s="1">
        <f>ROUND(H1176*4.45,0)</f>
        <v>82</v>
      </c>
      <c r="O1176" s="1">
        <f>I1176*745.7</f>
        <v>6964.8380000000006</v>
      </c>
      <c r="P1176" s="5">
        <f>ROUND(N1176^(3/2)/O1176/SQRT(2*1.28*M1176)*100,0)</f>
        <v>24</v>
      </c>
      <c r="Q1176" s="4">
        <f>E1176/D1176</f>
        <v>1.04</v>
      </c>
      <c r="R1176" s="1">
        <f>ROUND(L1176^(3/2)/K1176*100*SQRT(2/PI()),0)</f>
        <v>24</v>
      </c>
      <c r="S1176" s="1" t="str">
        <f>IF(AND(R1176&gt;=R1175,R1176&gt;R1177),"YES","NO")</f>
        <v>NO</v>
      </c>
      <c r="T1176" s="1">
        <f>IF(C1176&lt;C1175,0,IF(T1175=1,1,IF(S1176="YES",1,0)))</f>
        <v>1</v>
      </c>
      <c r="U1176" s="1" t="str">
        <f>IF(AND(T1175=0,T1176=1),"YES","NO")</f>
        <v>NO</v>
      </c>
    </row>
    <row r="1177" spans="1:21" x14ac:dyDescent="0.3">
      <c r="A1177" s="1">
        <v>1176</v>
      </c>
      <c r="B1177" s="1">
        <v>61</v>
      </c>
      <c r="C1177" s="1">
        <v>17000</v>
      </c>
      <c r="D1177" s="1">
        <v>12.5</v>
      </c>
      <c r="E1177" s="1">
        <v>13</v>
      </c>
      <c r="F1177" s="1">
        <v>2</v>
      </c>
      <c r="G1177" s="1" t="s">
        <v>23</v>
      </c>
      <c r="H1177" s="1">
        <v>26.58</v>
      </c>
      <c r="I1177" s="1">
        <v>14.98</v>
      </c>
      <c r="J1177" s="1">
        <v>55.55</v>
      </c>
      <c r="K1177" s="1">
        <v>0.12</v>
      </c>
      <c r="L1177" s="1">
        <v>0.12</v>
      </c>
      <c r="M1177" s="3">
        <f>PI()*(D1177*0.0254)^2/4</f>
        <v>7.9173043608984014E-2</v>
      </c>
      <c r="N1177" s="1">
        <f>ROUND(H1177*4.45,0)</f>
        <v>118</v>
      </c>
      <c r="O1177" s="1">
        <f>I1177*745.7</f>
        <v>11170.586000000001</v>
      </c>
      <c r="P1177" s="5">
        <f>ROUND(N1177^(3/2)/O1177/SQRT(2*1.28*M1177)*100,0)</f>
        <v>25</v>
      </c>
      <c r="Q1177" s="4">
        <f>E1177/D1177</f>
        <v>1.04</v>
      </c>
      <c r="R1177" s="1">
        <f>ROUND(L1177^(3/2)/K1177*100*SQRT(2/PI()),0)</f>
        <v>28</v>
      </c>
      <c r="S1177" s="1" t="str">
        <f>IF(AND(R1177&gt;=R1176,R1177&gt;R1178),"YES","NO")</f>
        <v>NO</v>
      </c>
      <c r="T1177" s="1">
        <f>IF(C1177&lt;C1176,0,IF(T1176=1,1,IF(S1177="YES",1,0)))</f>
        <v>1</v>
      </c>
      <c r="U1177" s="1" t="str">
        <f>IF(AND(T1176=0,T1177=1),"YES","NO")</f>
        <v>NO</v>
      </c>
    </row>
    <row r="1178" spans="1:21" x14ac:dyDescent="0.3">
      <c r="A1178" s="1">
        <v>1177</v>
      </c>
      <c r="B1178" s="1">
        <v>61</v>
      </c>
      <c r="C1178" s="1">
        <v>18000</v>
      </c>
      <c r="D1178" s="1">
        <v>12.5</v>
      </c>
      <c r="E1178" s="1">
        <v>13</v>
      </c>
      <c r="F1178" s="1">
        <v>2</v>
      </c>
      <c r="G1178" s="1" t="s">
        <v>23</v>
      </c>
      <c r="H1178" s="1">
        <v>29.66</v>
      </c>
      <c r="I1178" s="1">
        <v>15.7</v>
      </c>
      <c r="J1178" s="1">
        <v>54.97</v>
      </c>
      <c r="K1178" s="1">
        <v>0.11</v>
      </c>
      <c r="L1178" s="1">
        <v>0.12</v>
      </c>
      <c r="M1178" s="3">
        <f>PI()*(D1178*0.0254)^2/4</f>
        <v>7.9173043608984014E-2</v>
      </c>
      <c r="N1178" s="1">
        <f>ROUND(H1178*4.45,0)</f>
        <v>132</v>
      </c>
      <c r="O1178" s="1">
        <f>I1178*745.7</f>
        <v>11707.49</v>
      </c>
      <c r="P1178" s="5">
        <f>ROUND(N1178^(3/2)/O1178/SQRT(2*1.28*M1178)*100,0)</f>
        <v>29</v>
      </c>
      <c r="Q1178" s="4">
        <f>E1178/D1178</f>
        <v>1.04</v>
      </c>
      <c r="R1178" s="1">
        <f>ROUND(L1178^(3/2)/K1178*100*SQRT(2/PI()),0)</f>
        <v>30</v>
      </c>
      <c r="S1178" s="1" t="str">
        <f>IF(AND(R1178&gt;=R1177,R1178&gt;R1179),"YES","NO")</f>
        <v>NO</v>
      </c>
      <c r="T1178" s="1">
        <f>IF(C1178&lt;C1177,0,IF(T1177=1,1,IF(S1178="YES",1,0)))</f>
        <v>1</v>
      </c>
      <c r="U1178" s="1" t="str">
        <f>IF(AND(T1177=0,T1178=1),"YES","NO")</f>
        <v>NO</v>
      </c>
    </row>
    <row r="1179" spans="1:21" x14ac:dyDescent="0.3">
      <c r="A1179" s="1">
        <v>1178</v>
      </c>
      <c r="B1179" s="1">
        <v>62</v>
      </c>
      <c r="C1179" s="1">
        <v>1000</v>
      </c>
      <c r="D1179" s="1">
        <v>12.5</v>
      </c>
      <c r="E1179" s="1">
        <v>6</v>
      </c>
      <c r="F1179" s="1">
        <v>2</v>
      </c>
      <c r="G1179" s="1" t="s">
        <v>23</v>
      </c>
      <c r="H1179" s="1">
        <v>0.08</v>
      </c>
      <c r="I1179" s="1">
        <v>0.01</v>
      </c>
      <c r="J1179" s="1">
        <v>7.0000000000000007E-2</v>
      </c>
      <c r="K1179" s="1">
        <v>0.04</v>
      </c>
      <c r="L1179" s="1">
        <v>0.11</v>
      </c>
      <c r="M1179" s="3">
        <f>PI()*(D1179*0.0254)^2/4</f>
        <v>7.9173043608984014E-2</v>
      </c>
      <c r="N1179" s="1">
        <f>ROUND(H1179*4.45,0)</f>
        <v>0</v>
      </c>
      <c r="O1179" s="1">
        <f>I1179*745.7</f>
        <v>7.4570000000000007</v>
      </c>
      <c r="P1179" s="5">
        <f>ROUND(N1179^(3/2)/O1179/SQRT(2*1.28*M1179)*100,0)</f>
        <v>0</v>
      </c>
      <c r="Q1179" s="4">
        <f>E1179/D1179</f>
        <v>0.48</v>
      </c>
      <c r="R1179" s="1">
        <f>ROUND(L1179^(3/2)/K1179*100*SQRT(2/PI()),0)</f>
        <v>73</v>
      </c>
      <c r="S1179" s="1" t="str">
        <f>IF(AND(R1179&gt;=R1178,R1179&gt;R1180),"YES","NO")</f>
        <v>NO</v>
      </c>
      <c r="T1179" s="1">
        <f>IF(C1179&lt;C1178,0,IF(T1178=1,1,IF(S1179="YES",1,0)))</f>
        <v>0</v>
      </c>
      <c r="U1179" s="1" t="str">
        <f>IF(AND(T1178=0,T1179=1),"YES","NO")</f>
        <v>NO</v>
      </c>
    </row>
    <row r="1180" spans="1:21" x14ac:dyDescent="0.3">
      <c r="A1180" s="1">
        <v>1179</v>
      </c>
      <c r="B1180" s="1">
        <v>62</v>
      </c>
      <c r="C1180" s="1">
        <v>2000</v>
      </c>
      <c r="D1180" s="1">
        <v>12.5</v>
      </c>
      <c r="E1180" s="1">
        <v>6</v>
      </c>
      <c r="F1180" s="1">
        <v>2</v>
      </c>
      <c r="G1180" s="1" t="s">
        <v>23</v>
      </c>
      <c r="H1180" s="1">
        <v>0.33</v>
      </c>
      <c r="I1180" s="1">
        <v>0.01</v>
      </c>
      <c r="J1180" s="1">
        <v>0.27</v>
      </c>
      <c r="K1180" s="1">
        <v>0.04</v>
      </c>
      <c r="L1180" s="1">
        <v>0.11</v>
      </c>
      <c r="M1180" s="3">
        <f>PI()*(D1180*0.0254)^2/4</f>
        <v>7.9173043608984014E-2</v>
      </c>
      <c r="N1180" s="1">
        <f>ROUND(H1180*4.45,0)</f>
        <v>1</v>
      </c>
      <c r="O1180" s="1">
        <f>I1180*745.7</f>
        <v>7.4570000000000007</v>
      </c>
      <c r="P1180" s="5">
        <f>ROUND(N1180^(3/2)/O1180/SQRT(2*1.28*M1180)*100,0)</f>
        <v>30</v>
      </c>
      <c r="Q1180" s="4">
        <f>E1180/D1180</f>
        <v>0.48</v>
      </c>
      <c r="R1180" s="1">
        <f>ROUND(L1180^(3/2)/K1180*100*SQRT(2/PI()),0)</f>
        <v>73</v>
      </c>
      <c r="S1180" s="1" t="str">
        <f>IF(AND(R1180&gt;=R1179,R1180&gt;R1181),"YES","NO")</f>
        <v>NO</v>
      </c>
      <c r="T1180" s="1">
        <f>IF(C1180&lt;C1179,0,IF(T1179=1,1,IF(S1180="YES",1,0)))</f>
        <v>0</v>
      </c>
      <c r="U1180" s="1" t="str">
        <f>IF(AND(T1179=0,T1180=1),"YES","NO")</f>
        <v>NO</v>
      </c>
    </row>
    <row r="1181" spans="1:21" x14ac:dyDescent="0.3">
      <c r="A1181" s="1">
        <v>1180</v>
      </c>
      <c r="B1181" s="1">
        <v>62</v>
      </c>
      <c r="C1181" s="1">
        <v>3000</v>
      </c>
      <c r="D1181" s="1">
        <v>12.5</v>
      </c>
      <c r="E1181" s="1">
        <v>6</v>
      </c>
      <c r="F1181" s="1">
        <v>2</v>
      </c>
      <c r="G1181" s="1" t="s">
        <v>23</v>
      </c>
      <c r="H1181" s="1">
        <v>0.75</v>
      </c>
      <c r="I1181" s="1">
        <v>0.03</v>
      </c>
      <c r="J1181" s="1">
        <v>0.61</v>
      </c>
      <c r="K1181" s="1">
        <v>0.04</v>
      </c>
      <c r="L1181" s="1">
        <v>0.11</v>
      </c>
      <c r="M1181" s="3">
        <f>PI()*(D1181*0.0254)^2/4</f>
        <v>7.9173043608984014E-2</v>
      </c>
      <c r="N1181" s="1">
        <f>ROUND(H1181*4.45,0)</f>
        <v>3</v>
      </c>
      <c r="O1181" s="1">
        <f>I1181*745.7</f>
        <v>22.371000000000002</v>
      </c>
      <c r="P1181" s="5">
        <f>ROUND(N1181^(3/2)/O1181/SQRT(2*1.28*M1181)*100,0)</f>
        <v>52</v>
      </c>
      <c r="Q1181" s="4">
        <f>E1181/D1181</f>
        <v>0.48</v>
      </c>
      <c r="R1181" s="1">
        <f>ROUND(L1181^(3/2)/K1181*100*SQRT(2/PI()),0)</f>
        <v>73</v>
      </c>
      <c r="S1181" s="1" t="str">
        <f>IF(AND(R1181&gt;=R1180,R1181&gt;R1182),"YES","NO")</f>
        <v>NO</v>
      </c>
      <c r="T1181" s="1">
        <f>IF(C1181&lt;C1180,0,IF(T1180=1,1,IF(S1181="YES",1,0)))</f>
        <v>0</v>
      </c>
      <c r="U1181" s="1" t="str">
        <f>IF(AND(T1180=0,T1181=1),"YES","NO")</f>
        <v>NO</v>
      </c>
    </row>
    <row r="1182" spans="1:21" x14ac:dyDescent="0.3">
      <c r="A1182" s="1">
        <v>1181</v>
      </c>
      <c r="B1182" s="1">
        <v>62</v>
      </c>
      <c r="C1182" s="1">
        <v>4000</v>
      </c>
      <c r="D1182" s="1">
        <v>12.5</v>
      </c>
      <c r="E1182" s="1">
        <v>6</v>
      </c>
      <c r="F1182" s="1">
        <v>2</v>
      </c>
      <c r="G1182" s="1" t="s">
        <v>23</v>
      </c>
      <c r="H1182" s="1">
        <v>1.33</v>
      </c>
      <c r="I1182" s="1">
        <v>7.0000000000000007E-2</v>
      </c>
      <c r="J1182" s="1">
        <v>1.04</v>
      </c>
      <c r="K1182" s="1">
        <v>0.04</v>
      </c>
      <c r="L1182" s="1">
        <v>0.11</v>
      </c>
      <c r="M1182" s="3">
        <f>PI()*(D1182*0.0254)^2/4</f>
        <v>7.9173043608984014E-2</v>
      </c>
      <c r="N1182" s="1">
        <f>ROUND(H1182*4.45,0)</f>
        <v>6</v>
      </c>
      <c r="O1182" s="1">
        <f>I1182*745.7</f>
        <v>52.199000000000005</v>
      </c>
      <c r="P1182" s="5">
        <f>ROUND(N1182^(3/2)/O1182/SQRT(2*1.28*M1182)*100,0)</f>
        <v>63</v>
      </c>
      <c r="Q1182" s="4">
        <f>E1182/D1182</f>
        <v>0.48</v>
      </c>
      <c r="R1182" s="1">
        <f>ROUND(L1182^(3/2)/K1182*100*SQRT(2/PI()),0)</f>
        <v>73</v>
      </c>
      <c r="S1182" s="1" t="str">
        <f>IF(AND(R1182&gt;=R1181,R1182&gt;R1183),"YES","NO")</f>
        <v>NO</v>
      </c>
      <c r="T1182" s="1">
        <f>IF(C1182&lt;C1181,0,IF(T1181=1,1,IF(S1182="YES",1,0)))</f>
        <v>0</v>
      </c>
      <c r="U1182" s="1" t="str">
        <f>IF(AND(T1181=0,T1182=1),"YES","NO")</f>
        <v>NO</v>
      </c>
    </row>
    <row r="1183" spans="1:21" x14ac:dyDescent="0.3">
      <c r="A1183" s="1">
        <v>1182</v>
      </c>
      <c r="B1183" s="1">
        <v>62</v>
      </c>
      <c r="C1183" s="1">
        <v>5000</v>
      </c>
      <c r="D1183" s="1">
        <v>12.5</v>
      </c>
      <c r="E1183" s="1">
        <v>6</v>
      </c>
      <c r="F1183" s="1">
        <v>2</v>
      </c>
      <c r="G1183" s="1" t="s">
        <v>23</v>
      </c>
      <c r="H1183" s="1">
        <v>2.08</v>
      </c>
      <c r="I1183" s="1">
        <v>0.13</v>
      </c>
      <c r="J1183" s="1">
        <v>1.59</v>
      </c>
      <c r="K1183" s="1">
        <v>0.04</v>
      </c>
      <c r="L1183" s="1">
        <v>0.11</v>
      </c>
      <c r="M1183" s="3">
        <f>PI()*(D1183*0.0254)^2/4</f>
        <v>7.9173043608984014E-2</v>
      </c>
      <c r="N1183" s="1">
        <f>ROUND(H1183*4.45,0)</f>
        <v>9</v>
      </c>
      <c r="O1183" s="1">
        <f>I1183*745.7</f>
        <v>96.941000000000003</v>
      </c>
      <c r="P1183" s="5">
        <f>ROUND(N1183^(3/2)/O1183/SQRT(2*1.28*M1183)*100,0)</f>
        <v>62</v>
      </c>
      <c r="Q1183" s="4">
        <f>E1183/D1183</f>
        <v>0.48</v>
      </c>
      <c r="R1183" s="1">
        <f>ROUND(L1183^(3/2)/K1183*100*SQRT(2/PI()),0)</f>
        <v>73</v>
      </c>
      <c r="S1183" s="1" t="str">
        <f>IF(AND(R1183&gt;=R1182,R1183&gt;R1184),"YES","NO")</f>
        <v>YES</v>
      </c>
      <c r="T1183" s="1">
        <f>IF(C1183&lt;C1182,0,IF(T1182=1,1,IF(S1183="YES",1,0)))</f>
        <v>1</v>
      </c>
      <c r="U1183" s="1" t="str">
        <f>IF(AND(T1182=0,T1183=1),"YES","NO")</f>
        <v>YES</v>
      </c>
    </row>
    <row r="1184" spans="1:21" x14ac:dyDescent="0.3">
      <c r="A1184" s="1">
        <v>1183</v>
      </c>
      <c r="B1184" s="1">
        <v>62</v>
      </c>
      <c r="C1184" s="1">
        <v>6000</v>
      </c>
      <c r="D1184" s="1">
        <v>12.5</v>
      </c>
      <c r="E1184" s="1">
        <v>6</v>
      </c>
      <c r="F1184" s="1">
        <v>2</v>
      </c>
      <c r="G1184" s="1" t="s">
        <v>23</v>
      </c>
      <c r="H1184" s="1">
        <v>3.03</v>
      </c>
      <c r="I1184" s="1">
        <v>0.25</v>
      </c>
      <c r="J1184" s="1">
        <v>2.62</v>
      </c>
      <c r="K1184" s="1">
        <v>0.05</v>
      </c>
      <c r="L1184" s="1">
        <v>0.11</v>
      </c>
      <c r="M1184" s="3">
        <f>PI()*(D1184*0.0254)^2/4</f>
        <v>7.9173043608984014E-2</v>
      </c>
      <c r="N1184" s="1">
        <f>ROUND(H1184*4.45,0)</f>
        <v>13</v>
      </c>
      <c r="O1184" s="1">
        <f>I1184*745.7</f>
        <v>186.42500000000001</v>
      </c>
      <c r="P1184" s="5">
        <f>ROUND(N1184^(3/2)/O1184/SQRT(2*1.28*M1184)*100,0)</f>
        <v>56</v>
      </c>
      <c r="Q1184" s="4">
        <f>E1184/D1184</f>
        <v>0.48</v>
      </c>
      <c r="R1184" s="1">
        <f>ROUND(L1184^(3/2)/K1184*100*SQRT(2/PI()),0)</f>
        <v>58</v>
      </c>
      <c r="S1184" s="1" t="str">
        <f>IF(AND(R1184&gt;=R1183,R1184&gt;R1185),"YES","NO")</f>
        <v>NO</v>
      </c>
      <c r="T1184" s="1">
        <f>IF(C1184&lt;C1183,0,IF(T1183=1,1,IF(S1184="YES",1,0)))</f>
        <v>1</v>
      </c>
      <c r="U1184" s="1" t="str">
        <f>IF(AND(T1183=0,T1184=1),"YES","NO")</f>
        <v>NO</v>
      </c>
    </row>
    <row r="1185" spans="1:21" x14ac:dyDescent="0.3">
      <c r="A1185" s="1">
        <v>1184</v>
      </c>
      <c r="B1185" s="1">
        <v>62</v>
      </c>
      <c r="C1185" s="1">
        <v>7000</v>
      </c>
      <c r="D1185" s="1">
        <v>12.5</v>
      </c>
      <c r="E1185" s="1">
        <v>6</v>
      </c>
      <c r="F1185" s="1">
        <v>2</v>
      </c>
      <c r="G1185" s="1" t="s">
        <v>23</v>
      </c>
      <c r="H1185" s="1">
        <v>4.18</v>
      </c>
      <c r="I1185" s="1">
        <v>0.45</v>
      </c>
      <c r="J1185" s="1">
        <v>4.09</v>
      </c>
      <c r="K1185" s="1">
        <v>0.05</v>
      </c>
      <c r="L1185" s="1">
        <v>0.11</v>
      </c>
      <c r="M1185" s="3">
        <f>PI()*(D1185*0.0254)^2/4</f>
        <v>7.9173043608984014E-2</v>
      </c>
      <c r="N1185" s="1">
        <f>ROUND(H1185*4.45,0)</f>
        <v>19</v>
      </c>
      <c r="O1185" s="1">
        <f>I1185*745.7</f>
        <v>335.56500000000005</v>
      </c>
      <c r="P1185" s="5">
        <f>ROUND(N1185^(3/2)/O1185/SQRT(2*1.28*M1185)*100,0)</f>
        <v>55</v>
      </c>
      <c r="Q1185" s="4">
        <f>E1185/D1185</f>
        <v>0.48</v>
      </c>
      <c r="R1185" s="1">
        <f>ROUND(L1185^(3/2)/K1185*100*SQRT(2/PI()),0)</f>
        <v>58</v>
      </c>
      <c r="S1185" s="1" t="str">
        <f>IF(AND(R1185&gt;=R1184,R1185&gt;R1186),"YES","NO")</f>
        <v>YES</v>
      </c>
      <c r="T1185" s="1">
        <f>IF(C1185&lt;C1184,0,IF(T1184=1,1,IF(S1185="YES",1,0)))</f>
        <v>1</v>
      </c>
      <c r="U1185" s="1" t="str">
        <f>IF(AND(T1184=0,T1185=1),"YES","NO")</f>
        <v>NO</v>
      </c>
    </row>
    <row r="1186" spans="1:21" x14ac:dyDescent="0.3">
      <c r="A1186" s="1">
        <v>1185</v>
      </c>
      <c r="B1186" s="1">
        <v>62</v>
      </c>
      <c r="C1186" s="1">
        <v>8000</v>
      </c>
      <c r="D1186" s="1">
        <v>12.5</v>
      </c>
      <c r="E1186" s="1">
        <v>6</v>
      </c>
      <c r="F1186" s="1">
        <v>2</v>
      </c>
      <c r="G1186" s="1" t="s">
        <v>23</v>
      </c>
      <c r="H1186" s="1">
        <v>5.54</v>
      </c>
      <c r="I1186" s="1">
        <v>0.76</v>
      </c>
      <c r="J1186" s="1">
        <v>5.99</v>
      </c>
      <c r="K1186" s="1">
        <v>0.06</v>
      </c>
      <c r="L1186" s="1">
        <v>0.11</v>
      </c>
      <c r="M1186" s="3">
        <f>PI()*(D1186*0.0254)^2/4</f>
        <v>7.9173043608984014E-2</v>
      </c>
      <c r="N1186" s="1">
        <f>ROUND(H1186*4.45,0)</f>
        <v>25</v>
      </c>
      <c r="O1186" s="1">
        <f>I1186*745.7</f>
        <v>566.73200000000008</v>
      </c>
      <c r="P1186" s="5">
        <f>ROUND(N1186^(3/2)/O1186/SQRT(2*1.28*M1186)*100,0)</f>
        <v>49</v>
      </c>
      <c r="Q1186" s="4">
        <f>E1186/D1186</f>
        <v>0.48</v>
      </c>
      <c r="R1186" s="1">
        <f>ROUND(L1186^(3/2)/K1186*100*SQRT(2/PI()),0)</f>
        <v>49</v>
      </c>
      <c r="S1186" s="1" t="str">
        <f>IF(AND(R1186&gt;=R1185,R1186&gt;R1187),"YES","NO")</f>
        <v>NO</v>
      </c>
      <c r="T1186" s="1">
        <f>IF(C1186&lt;C1185,0,IF(T1185=1,1,IF(S1186="YES",1,0)))</f>
        <v>1</v>
      </c>
      <c r="U1186" s="1" t="str">
        <f>IF(AND(T1185=0,T1186=1),"YES","NO")</f>
        <v>NO</v>
      </c>
    </row>
    <row r="1187" spans="1:21" x14ac:dyDescent="0.3">
      <c r="A1187" s="1">
        <v>1186</v>
      </c>
      <c r="B1187" s="1">
        <v>62</v>
      </c>
      <c r="C1187" s="1">
        <v>9000</v>
      </c>
      <c r="D1187" s="1">
        <v>12.5</v>
      </c>
      <c r="E1187" s="1">
        <v>6</v>
      </c>
      <c r="F1187" s="1">
        <v>2</v>
      </c>
      <c r="G1187" s="1" t="s">
        <v>23</v>
      </c>
      <c r="H1187" s="1">
        <v>7.11</v>
      </c>
      <c r="I1187" s="1">
        <v>1.2</v>
      </c>
      <c r="J1187" s="1">
        <v>8.42</v>
      </c>
      <c r="K1187" s="1">
        <v>7.0000000000000007E-2</v>
      </c>
      <c r="L1187" s="1">
        <v>0.11</v>
      </c>
      <c r="M1187" s="3">
        <f>PI()*(D1187*0.0254)^2/4</f>
        <v>7.9173043608984014E-2</v>
      </c>
      <c r="N1187" s="1">
        <f>ROUND(H1187*4.45,0)</f>
        <v>32</v>
      </c>
      <c r="O1187" s="1">
        <f>I1187*745.7</f>
        <v>894.84</v>
      </c>
      <c r="P1187" s="5">
        <f>ROUND(N1187^(3/2)/O1187/SQRT(2*1.28*M1187)*100,0)</f>
        <v>45</v>
      </c>
      <c r="Q1187" s="4">
        <f>E1187/D1187</f>
        <v>0.48</v>
      </c>
      <c r="R1187" s="1">
        <f>ROUND(L1187^(3/2)/K1187*100*SQRT(2/PI()),0)</f>
        <v>42</v>
      </c>
      <c r="S1187" s="1" t="str">
        <f>IF(AND(R1187&gt;=R1186,R1187&gt;R1188),"YES","NO")</f>
        <v>NO</v>
      </c>
      <c r="T1187" s="1">
        <f>IF(C1187&lt;C1186,0,IF(T1186=1,1,IF(S1187="YES",1,0)))</f>
        <v>1</v>
      </c>
      <c r="U1187" s="1" t="str">
        <f>IF(AND(T1186=0,T1187=1),"YES","NO")</f>
        <v>NO</v>
      </c>
    </row>
    <row r="1188" spans="1:21" x14ac:dyDescent="0.3">
      <c r="A1188" s="1">
        <v>1187</v>
      </c>
      <c r="B1188" s="1">
        <v>62</v>
      </c>
      <c r="C1188" s="1">
        <v>10000</v>
      </c>
      <c r="D1188" s="1">
        <v>12.5</v>
      </c>
      <c r="E1188" s="1">
        <v>6</v>
      </c>
      <c r="F1188" s="1">
        <v>2</v>
      </c>
      <c r="G1188" s="1" t="s">
        <v>23</v>
      </c>
      <c r="H1188" s="1">
        <v>8.91</v>
      </c>
      <c r="I1188" s="1">
        <v>1.83</v>
      </c>
      <c r="J1188" s="1">
        <v>11.51</v>
      </c>
      <c r="K1188" s="1">
        <v>7.0000000000000007E-2</v>
      </c>
      <c r="L1188" s="1">
        <v>0.11</v>
      </c>
      <c r="M1188" s="3">
        <f>PI()*(D1188*0.0254)^2/4</f>
        <v>7.9173043608984014E-2</v>
      </c>
      <c r="N1188" s="1">
        <f>ROUND(H1188*4.45,0)</f>
        <v>40</v>
      </c>
      <c r="O1188" s="1">
        <f>I1188*745.7</f>
        <v>1364.6310000000001</v>
      </c>
      <c r="P1188" s="5">
        <f>ROUND(N1188^(3/2)/O1188/SQRT(2*1.28*M1188)*100,0)</f>
        <v>41</v>
      </c>
      <c r="Q1188" s="4">
        <f>E1188/D1188</f>
        <v>0.48</v>
      </c>
      <c r="R1188" s="1">
        <f>ROUND(L1188^(3/2)/K1188*100*SQRT(2/PI()),0)</f>
        <v>42</v>
      </c>
      <c r="S1188" s="1" t="str">
        <f>IF(AND(R1188&gt;=R1187,R1188&gt;R1189),"YES","NO")</f>
        <v>NO</v>
      </c>
      <c r="T1188" s="1">
        <f>IF(C1188&lt;C1187,0,IF(T1187=1,1,IF(S1188="YES",1,0)))</f>
        <v>1</v>
      </c>
      <c r="U1188" s="1" t="str">
        <f>IF(AND(T1187=0,T1188=1),"YES","NO")</f>
        <v>NO</v>
      </c>
    </row>
    <row r="1189" spans="1:21" x14ac:dyDescent="0.3">
      <c r="A1189" s="1">
        <v>1188</v>
      </c>
      <c r="B1189" s="1">
        <v>62</v>
      </c>
      <c r="C1189" s="1">
        <v>11000</v>
      </c>
      <c r="D1189" s="1">
        <v>12.5</v>
      </c>
      <c r="E1189" s="1">
        <v>6</v>
      </c>
      <c r="F1189" s="1">
        <v>2</v>
      </c>
      <c r="G1189" s="1" t="s">
        <v>23</v>
      </c>
      <c r="H1189" s="1">
        <v>10.85</v>
      </c>
      <c r="I1189" s="1">
        <v>2.37</v>
      </c>
      <c r="J1189" s="1">
        <v>13.58</v>
      </c>
      <c r="K1189" s="1">
        <v>7.0000000000000007E-2</v>
      </c>
      <c r="L1189" s="1">
        <v>0.12</v>
      </c>
      <c r="M1189" s="3">
        <f>PI()*(D1189*0.0254)^2/4</f>
        <v>7.9173043608984014E-2</v>
      </c>
      <c r="N1189" s="1">
        <f>ROUND(H1189*4.45,0)</f>
        <v>48</v>
      </c>
      <c r="O1189" s="1">
        <f>I1189*745.7</f>
        <v>1767.3090000000002</v>
      </c>
      <c r="P1189" s="5">
        <f>ROUND(N1189^(3/2)/O1189/SQRT(2*1.28*M1189)*100,0)</f>
        <v>42</v>
      </c>
      <c r="Q1189" s="4">
        <f>E1189/D1189</f>
        <v>0.48</v>
      </c>
      <c r="R1189" s="1">
        <f>ROUND(L1189^(3/2)/K1189*100*SQRT(2/PI()),0)</f>
        <v>47</v>
      </c>
      <c r="S1189" s="1" t="str">
        <f>IF(AND(R1189&gt;=R1188,R1189&gt;R1190),"YES","NO")</f>
        <v>NO</v>
      </c>
      <c r="T1189" s="1">
        <f>IF(C1189&lt;C1188,0,IF(T1188=1,1,IF(S1189="YES",1,0)))</f>
        <v>1</v>
      </c>
      <c r="U1189" s="1" t="str">
        <f>IF(AND(T1188=0,T1189=1),"YES","NO")</f>
        <v>NO</v>
      </c>
    </row>
    <row r="1190" spans="1:21" x14ac:dyDescent="0.3">
      <c r="A1190" s="1">
        <v>1189</v>
      </c>
      <c r="B1190" s="1">
        <v>62</v>
      </c>
      <c r="C1190" s="1">
        <v>12000</v>
      </c>
      <c r="D1190" s="1">
        <v>12.5</v>
      </c>
      <c r="E1190" s="1">
        <v>6</v>
      </c>
      <c r="F1190" s="1">
        <v>2</v>
      </c>
      <c r="G1190" s="1" t="s">
        <v>23</v>
      </c>
      <c r="H1190" s="1">
        <v>12.97</v>
      </c>
      <c r="I1190" s="1">
        <v>2.88</v>
      </c>
      <c r="J1190" s="1">
        <v>15.15</v>
      </c>
      <c r="K1190" s="1">
        <v>7.0000000000000007E-2</v>
      </c>
      <c r="L1190" s="1">
        <v>0.12</v>
      </c>
      <c r="M1190" s="3">
        <f>PI()*(D1190*0.0254)^2/4</f>
        <v>7.9173043608984014E-2</v>
      </c>
      <c r="N1190" s="1">
        <f>ROUND(H1190*4.45,0)</f>
        <v>58</v>
      </c>
      <c r="O1190" s="1">
        <f>I1190*745.7</f>
        <v>2147.616</v>
      </c>
      <c r="P1190" s="5">
        <f>ROUND(N1190^(3/2)/O1190/SQRT(2*1.28*M1190)*100,0)</f>
        <v>46</v>
      </c>
      <c r="Q1190" s="4">
        <f>E1190/D1190</f>
        <v>0.48</v>
      </c>
      <c r="R1190" s="1">
        <f>ROUND(L1190^(3/2)/K1190*100*SQRT(2/PI()),0)</f>
        <v>47</v>
      </c>
      <c r="S1190" s="1" t="str">
        <f>IF(AND(R1190&gt;=R1189,R1190&gt;R1191),"YES","NO")</f>
        <v>NO</v>
      </c>
      <c r="T1190" s="1">
        <f>IF(C1190&lt;C1189,0,IF(T1189=1,1,IF(S1190="YES",1,0)))</f>
        <v>1</v>
      </c>
      <c r="U1190" s="1" t="str">
        <f>IF(AND(T1189=0,T1190=1),"YES","NO")</f>
        <v>NO</v>
      </c>
    </row>
    <row r="1191" spans="1:21" x14ac:dyDescent="0.3">
      <c r="A1191" s="1">
        <v>1190</v>
      </c>
      <c r="B1191" s="1">
        <v>62</v>
      </c>
      <c r="C1191" s="1">
        <v>13000</v>
      </c>
      <c r="D1191" s="1">
        <v>12.5</v>
      </c>
      <c r="E1191" s="1">
        <v>6</v>
      </c>
      <c r="F1191" s="1">
        <v>2</v>
      </c>
      <c r="G1191" s="1" t="s">
        <v>23</v>
      </c>
      <c r="H1191" s="1">
        <v>15.3</v>
      </c>
      <c r="I1191" s="1">
        <v>3.41</v>
      </c>
      <c r="J1191" s="1">
        <v>16.559999999999999</v>
      </c>
      <c r="K1191" s="1">
        <v>0.06</v>
      </c>
      <c r="L1191" s="1">
        <v>0.12</v>
      </c>
      <c r="M1191" s="3">
        <f>PI()*(D1191*0.0254)^2/4</f>
        <v>7.9173043608984014E-2</v>
      </c>
      <c r="N1191" s="1">
        <f>ROUND(H1191*4.45,0)</f>
        <v>68</v>
      </c>
      <c r="O1191" s="1">
        <f>I1191*745.7</f>
        <v>2542.8370000000004</v>
      </c>
      <c r="P1191" s="5">
        <f>ROUND(N1191^(3/2)/O1191/SQRT(2*1.28*M1191)*100,0)</f>
        <v>49</v>
      </c>
      <c r="Q1191" s="4">
        <f>E1191/D1191</f>
        <v>0.48</v>
      </c>
      <c r="R1191" s="1">
        <f>ROUND(L1191^(3/2)/K1191*100*SQRT(2/PI()),0)</f>
        <v>55</v>
      </c>
      <c r="S1191" s="1" t="str">
        <f>IF(AND(R1191&gt;=R1190,R1191&gt;R1192),"YES","NO")</f>
        <v>NO</v>
      </c>
      <c r="T1191" s="1">
        <f>IF(C1191&lt;C1190,0,IF(T1190=1,1,IF(S1191="YES",1,0)))</f>
        <v>1</v>
      </c>
      <c r="U1191" s="1" t="str">
        <f>IF(AND(T1190=0,T1191=1),"YES","NO")</f>
        <v>NO</v>
      </c>
    </row>
    <row r="1192" spans="1:21" x14ac:dyDescent="0.3">
      <c r="A1192" s="1">
        <v>1191</v>
      </c>
      <c r="B1192" s="1">
        <v>62</v>
      </c>
      <c r="C1192" s="1">
        <v>13999</v>
      </c>
      <c r="D1192" s="1">
        <v>12.5</v>
      </c>
      <c r="E1192" s="1">
        <v>6</v>
      </c>
      <c r="F1192" s="1">
        <v>2</v>
      </c>
      <c r="G1192" s="1" t="s">
        <v>23</v>
      </c>
      <c r="H1192" s="1">
        <v>17.71</v>
      </c>
      <c r="I1192" s="1">
        <v>3.98</v>
      </c>
      <c r="J1192" s="1">
        <v>17.91</v>
      </c>
      <c r="K1192" s="1">
        <v>0.06</v>
      </c>
      <c r="L1192" s="1">
        <v>0.12</v>
      </c>
      <c r="M1192" s="3">
        <f>PI()*(D1192*0.0254)^2/4</f>
        <v>7.9173043608984014E-2</v>
      </c>
      <c r="N1192" s="1">
        <f>ROUND(H1192*4.45,0)</f>
        <v>79</v>
      </c>
      <c r="O1192" s="1">
        <f>I1192*745.7</f>
        <v>2967.886</v>
      </c>
      <c r="P1192" s="5">
        <f>ROUND(N1192^(3/2)/O1192/SQRT(2*1.28*M1192)*100,0)</f>
        <v>53</v>
      </c>
      <c r="Q1192" s="4">
        <f>E1192/D1192</f>
        <v>0.48</v>
      </c>
      <c r="R1192" s="1">
        <f>ROUND(L1192^(3/2)/K1192*100*SQRT(2/PI()),0)</f>
        <v>55</v>
      </c>
      <c r="S1192" s="1" t="str">
        <f>IF(AND(R1192&gt;=R1191,R1192&gt;R1193),"YES","NO")</f>
        <v>NO</v>
      </c>
      <c r="T1192" s="1">
        <f>IF(C1192&lt;C1191,0,IF(T1191=1,1,IF(S1192="YES",1,0)))</f>
        <v>1</v>
      </c>
      <c r="U1192" s="1" t="str">
        <f>IF(AND(T1191=0,T1192=1),"YES","NO")</f>
        <v>NO</v>
      </c>
    </row>
    <row r="1193" spans="1:21" x14ac:dyDescent="0.3">
      <c r="A1193" s="1">
        <v>1192</v>
      </c>
      <c r="B1193" s="1">
        <v>62</v>
      </c>
      <c r="C1193" s="1">
        <v>15000</v>
      </c>
      <c r="D1193" s="1">
        <v>12.5</v>
      </c>
      <c r="E1193" s="1">
        <v>6</v>
      </c>
      <c r="F1193" s="1">
        <v>2</v>
      </c>
      <c r="G1193" s="1" t="s">
        <v>23</v>
      </c>
      <c r="H1193" s="1">
        <v>20.239999999999998</v>
      </c>
      <c r="I1193" s="1">
        <v>4.9000000000000004</v>
      </c>
      <c r="J1193" s="1">
        <v>20.6</v>
      </c>
      <c r="K1193" s="1">
        <v>0.06</v>
      </c>
      <c r="L1193" s="1">
        <v>0.12</v>
      </c>
      <c r="M1193" s="3">
        <f>PI()*(D1193*0.0254)^2/4</f>
        <v>7.9173043608984014E-2</v>
      </c>
      <c r="N1193" s="1">
        <f>ROUND(H1193*4.45,0)</f>
        <v>90</v>
      </c>
      <c r="O1193" s="1">
        <f>I1193*745.7</f>
        <v>3653.9300000000003</v>
      </c>
      <c r="P1193" s="5">
        <f>ROUND(N1193^(3/2)/O1193/SQRT(2*1.28*M1193)*100,0)</f>
        <v>52</v>
      </c>
      <c r="Q1193" s="4">
        <f>E1193/D1193</f>
        <v>0.48</v>
      </c>
      <c r="R1193" s="1">
        <f>ROUND(L1193^(3/2)/K1193*100*SQRT(2/PI()),0)</f>
        <v>55</v>
      </c>
      <c r="S1193" s="1" t="str">
        <f>IF(AND(R1193&gt;=R1192,R1193&gt;R1194),"YES","NO")</f>
        <v>YES</v>
      </c>
      <c r="T1193" s="1">
        <f>IF(C1193&lt;C1192,0,IF(T1192=1,1,IF(S1193="YES",1,0)))</f>
        <v>1</v>
      </c>
      <c r="U1193" s="1" t="str">
        <f>IF(AND(T1192=0,T1193=1),"YES","NO")</f>
        <v>NO</v>
      </c>
    </row>
    <row r="1194" spans="1:21" x14ac:dyDescent="0.3">
      <c r="A1194" s="1">
        <v>1193</v>
      </c>
      <c r="B1194" s="1">
        <v>62</v>
      </c>
      <c r="C1194" s="1">
        <v>16000</v>
      </c>
      <c r="D1194" s="1">
        <v>12.5</v>
      </c>
      <c r="E1194" s="1">
        <v>6</v>
      </c>
      <c r="F1194" s="1">
        <v>2</v>
      </c>
      <c r="G1194" s="1" t="s">
        <v>23</v>
      </c>
      <c r="H1194" s="1">
        <v>23.11</v>
      </c>
      <c r="I1194" s="1">
        <v>6.8</v>
      </c>
      <c r="J1194" s="1">
        <v>26.79</v>
      </c>
      <c r="K1194" s="1">
        <v>7.0000000000000007E-2</v>
      </c>
      <c r="L1194" s="1">
        <v>0.12</v>
      </c>
      <c r="M1194" s="3">
        <f>PI()*(D1194*0.0254)^2/4</f>
        <v>7.9173043608984014E-2</v>
      </c>
      <c r="N1194" s="1">
        <f>ROUND(H1194*4.45,0)</f>
        <v>103</v>
      </c>
      <c r="O1194" s="1">
        <f>I1194*745.7</f>
        <v>5070.76</v>
      </c>
      <c r="P1194" s="5">
        <f>ROUND(N1194^(3/2)/O1194/SQRT(2*1.28*M1194)*100,0)</f>
        <v>46</v>
      </c>
      <c r="Q1194" s="4">
        <f>E1194/D1194</f>
        <v>0.48</v>
      </c>
      <c r="R1194" s="1">
        <f>ROUND(L1194^(3/2)/K1194*100*SQRT(2/PI()),0)</f>
        <v>47</v>
      </c>
      <c r="S1194" s="1" t="str">
        <f>IF(AND(R1194&gt;=R1193,R1194&gt;R1195),"YES","NO")</f>
        <v>NO</v>
      </c>
      <c r="T1194" s="1">
        <f>IF(C1194&lt;C1193,0,IF(T1193=1,1,IF(S1194="YES",1,0)))</f>
        <v>1</v>
      </c>
      <c r="U1194" s="1" t="str">
        <f>IF(AND(T1193=0,T1194=1),"YES","NO")</f>
        <v>NO</v>
      </c>
    </row>
    <row r="1195" spans="1:21" x14ac:dyDescent="0.3">
      <c r="A1195" s="1">
        <v>1194</v>
      </c>
      <c r="B1195" s="1">
        <v>62</v>
      </c>
      <c r="C1195" s="1">
        <v>17000</v>
      </c>
      <c r="D1195" s="1">
        <v>12.5</v>
      </c>
      <c r="E1195" s="1">
        <v>6</v>
      </c>
      <c r="F1195" s="1">
        <v>2</v>
      </c>
      <c r="G1195" s="1" t="s">
        <v>23</v>
      </c>
      <c r="H1195" s="1">
        <v>25.8</v>
      </c>
      <c r="I1195" s="1">
        <v>7.23</v>
      </c>
      <c r="J1195" s="1">
        <v>26.8</v>
      </c>
      <c r="K1195" s="1">
        <v>0.06</v>
      </c>
      <c r="L1195" s="1">
        <v>0.11</v>
      </c>
      <c r="M1195" s="3">
        <f>PI()*(D1195*0.0254)^2/4</f>
        <v>7.9173043608984014E-2</v>
      </c>
      <c r="N1195" s="1">
        <f>ROUND(H1195*4.45,0)</f>
        <v>115</v>
      </c>
      <c r="O1195" s="1">
        <f>I1195*745.7</f>
        <v>5391.411000000001</v>
      </c>
      <c r="P1195" s="5">
        <f>ROUND(N1195^(3/2)/O1195/SQRT(2*1.28*M1195)*100,0)</f>
        <v>51</v>
      </c>
      <c r="Q1195" s="4">
        <f>E1195/D1195</f>
        <v>0.48</v>
      </c>
      <c r="R1195" s="1">
        <f>ROUND(L1195^(3/2)/K1195*100*SQRT(2/PI()),0)</f>
        <v>49</v>
      </c>
      <c r="S1195" s="1" t="str">
        <f>IF(AND(R1195&gt;=R1194,R1195&gt;R1196),"YES","NO")</f>
        <v>NO</v>
      </c>
      <c r="T1195" s="1">
        <f>IF(C1195&lt;C1194,0,IF(T1194=1,1,IF(S1195="YES",1,0)))</f>
        <v>1</v>
      </c>
      <c r="U1195" s="1" t="str">
        <f>IF(AND(T1194=0,T1195=1),"YES","NO")</f>
        <v>NO</v>
      </c>
    </row>
    <row r="1196" spans="1:21" x14ac:dyDescent="0.3">
      <c r="A1196" s="1">
        <v>1195</v>
      </c>
      <c r="B1196" s="1">
        <v>63</v>
      </c>
      <c r="C1196" s="1">
        <v>1000</v>
      </c>
      <c r="D1196" s="1">
        <v>12.5</v>
      </c>
      <c r="E1196" s="1">
        <v>9</v>
      </c>
      <c r="F1196" s="1">
        <v>2</v>
      </c>
      <c r="G1196" s="1" t="s">
        <v>23</v>
      </c>
      <c r="H1196" s="1">
        <v>0.09</v>
      </c>
      <c r="I1196" s="1">
        <v>0.01</v>
      </c>
      <c r="J1196" s="1">
        <v>0.09</v>
      </c>
      <c r="K1196" s="1">
        <v>0.06</v>
      </c>
      <c r="L1196" s="1">
        <v>0.11</v>
      </c>
      <c r="M1196" s="3">
        <f>PI()*(D1196*0.0254)^2/4</f>
        <v>7.9173043608984014E-2</v>
      </c>
      <c r="N1196" s="1">
        <f>ROUND(H1196*4.45,0)</f>
        <v>0</v>
      </c>
      <c r="O1196" s="1">
        <f>I1196*745.7</f>
        <v>7.4570000000000007</v>
      </c>
      <c r="P1196" s="5">
        <f>ROUND(N1196^(3/2)/O1196/SQRT(2*1.28*M1196)*100,0)</f>
        <v>0</v>
      </c>
      <c r="Q1196" s="4">
        <f>E1196/D1196</f>
        <v>0.72</v>
      </c>
      <c r="R1196" s="1">
        <f>ROUND(L1196^(3/2)/K1196*100*SQRT(2/PI()),0)</f>
        <v>49</v>
      </c>
      <c r="S1196" s="1" t="str">
        <f>IF(AND(R1196&gt;=R1195,R1196&gt;R1197),"YES","NO")</f>
        <v>NO</v>
      </c>
      <c r="T1196" s="1">
        <f>IF(C1196&lt;C1195,0,IF(T1195=1,1,IF(S1196="YES",1,0)))</f>
        <v>0</v>
      </c>
      <c r="U1196" s="1" t="str">
        <f>IF(AND(T1195=0,T1196=1),"YES","NO")</f>
        <v>NO</v>
      </c>
    </row>
    <row r="1197" spans="1:21" x14ac:dyDescent="0.3">
      <c r="A1197" s="1">
        <v>1196</v>
      </c>
      <c r="B1197" s="1">
        <v>63</v>
      </c>
      <c r="C1197" s="1">
        <v>2000</v>
      </c>
      <c r="D1197" s="1">
        <v>12.5</v>
      </c>
      <c r="E1197" s="1">
        <v>9</v>
      </c>
      <c r="F1197" s="1">
        <v>2</v>
      </c>
      <c r="G1197" s="1" t="s">
        <v>23</v>
      </c>
      <c r="H1197" s="1">
        <v>0.36</v>
      </c>
      <c r="I1197" s="1">
        <v>0.01</v>
      </c>
      <c r="J1197" s="1">
        <v>0.35</v>
      </c>
      <c r="K1197" s="1">
        <v>0.06</v>
      </c>
      <c r="L1197" s="1">
        <v>0.12</v>
      </c>
      <c r="M1197" s="3">
        <f>PI()*(D1197*0.0254)^2/4</f>
        <v>7.9173043608984014E-2</v>
      </c>
      <c r="N1197" s="1">
        <f>ROUND(H1197*4.45,0)</f>
        <v>2</v>
      </c>
      <c r="O1197" s="1">
        <f>I1197*745.7</f>
        <v>7.4570000000000007</v>
      </c>
      <c r="P1197" s="5">
        <f>ROUND(N1197^(3/2)/O1197/SQRT(2*1.28*M1197)*100,0)</f>
        <v>84</v>
      </c>
      <c r="Q1197" s="4">
        <f>E1197/D1197</f>
        <v>0.72</v>
      </c>
      <c r="R1197" s="1">
        <f>ROUND(L1197^(3/2)/K1197*100*SQRT(2/PI()),0)</f>
        <v>55</v>
      </c>
      <c r="S1197" s="1" t="str">
        <f>IF(AND(R1197&gt;=R1196,R1197&gt;R1198),"YES","NO")</f>
        <v>NO</v>
      </c>
      <c r="T1197" s="1">
        <f>IF(C1197&lt;C1196,0,IF(T1196=1,1,IF(S1197="YES",1,0)))</f>
        <v>0</v>
      </c>
      <c r="U1197" s="1" t="str">
        <f>IF(AND(T1196=0,T1197=1),"YES","NO")</f>
        <v>NO</v>
      </c>
    </row>
    <row r="1198" spans="1:21" x14ac:dyDescent="0.3">
      <c r="A1198" s="1">
        <v>1197</v>
      </c>
      <c r="B1198" s="1">
        <v>63</v>
      </c>
      <c r="C1198" s="1">
        <v>3000</v>
      </c>
      <c r="D1198" s="1">
        <v>12.5</v>
      </c>
      <c r="E1198" s="1">
        <v>9</v>
      </c>
      <c r="F1198" s="1">
        <v>2</v>
      </c>
      <c r="G1198" s="1" t="s">
        <v>23</v>
      </c>
      <c r="H1198" s="1">
        <v>0.81</v>
      </c>
      <c r="I1198" s="1">
        <v>0.04</v>
      </c>
      <c r="J1198" s="1">
        <v>0.79</v>
      </c>
      <c r="K1198" s="1">
        <v>0.06</v>
      </c>
      <c r="L1198" s="1">
        <v>0.12</v>
      </c>
      <c r="M1198" s="3">
        <f>PI()*(D1198*0.0254)^2/4</f>
        <v>7.9173043608984014E-2</v>
      </c>
      <c r="N1198" s="1">
        <f>ROUND(H1198*4.45,0)</f>
        <v>4</v>
      </c>
      <c r="O1198" s="1">
        <f>I1198*745.7</f>
        <v>29.828000000000003</v>
      </c>
      <c r="P1198" s="5">
        <f>ROUND(N1198^(3/2)/O1198/SQRT(2*1.28*M1198)*100,0)</f>
        <v>60</v>
      </c>
      <c r="Q1198" s="4">
        <f>E1198/D1198</f>
        <v>0.72</v>
      </c>
      <c r="R1198" s="1">
        <f>ROUND(L1198^(3/2)/K1198*100*SQRT(2/PI()),0)</f>
        <v>55</v>
      </c>
      <c r="S1198" s="1" t="str">
        <f>IF(AND(R1198&gt;=R1197,R1198&gt;R1199),"YES","NO")</f>
        <v>NO</v>
      </c>
      <c r="T1198" s="1">
        <f>IF(C1198&lt;C1197,0,IF(T1197=1,1,IF(S1198="YES",1,0)))</f>
        <v>0</v>
      </c>
      <c r="U1198" s="1" t="str">
        <f>IF(AND(T1197=0,T1198=1),"YES","NO")</f>
        <v>NO</v>
      </c>
    </row>
    <row r="1199" spans="1:21" x14ac:dyDescent="0.3">
      <c r="A1199" s="1">
        <v>1198</v>
      </c>
      <c r="B1199" s="1">
        <v>63</v>
      </c>
      <c r="C1199" s="1">
        <v>4000</v>
      </c>
      <c r="D1199" s="1">
        <v>12.5</v>
      </c>
      <c r="E1199" s="1">
        <v>9</v>
      </c>
      <c r="F1199" s="1">
        <v>2</v>
      </c>
      <c r="G1199" s="1" t="s">
        <v>23</v>
      </c>
      <c r="H1199" s="1">
        <v>1.43</v>
      </c>
      <c r="I1199" s="1">
        <v>0.08</v>
      </c>
      <c r="J1199" s="1">
        <v>1.32</v>
      </c>
      <c r="K1199" s="1">
        <v>0.05</v>
      </c>
      <c r="L1199" s="1">
        <v>0.11</v>
      </c>
      <c r="M1199" s="3">
        <f>PI()*(D1199*0.0254)^2/4</f>
        <v>7.9173043608984014E-2</v>
      </c>
      <c r="N1199" s="1">
        <f>ROUND(H1199*4.45,0)</f>
        <v>6</v>
      </c>
      <c r="O1199" s="1">
        <f>I1199*745.7</f>
        <v>59.656000000000006</v>
      </c>
      <c r="P1199" s="5">
        <f>ROUND(N1199^(3/2)/O1199/SQRT(2*1.28*M1199)*100,0)</f>
        <v>55</v>
      </c>
      <c r="Q1199" s="4">
        <f>E1199/D1199</f>
        <v>0.72</v>
      </c>
      <c r="R1199" s="1">
        <f>ROUND(L1199^(3/2)/K1199*100*SQRT(2/PI()),0)</f>
        <v>58</v>
      </c>
      <c r="S1199" s="1" t="str">
        <f>IF(AND(R1199&gt;=R1198,R1199&gt;R1200),"YES","NO")</f>
        <v>NO</v>
      </c>
      <c r="T1199" s="1">
        <f>IF(C1199&lt;C1198,0,IF(T1198=1,1,IF(S1199="YES",1,0)))</f>
        <v>0</v>
      </c>
      <c r="U1199" s="1" t="str">
        <f>IF(AND(T1198=0,T1199=1),"YES","NO")</f>
        <v>NO</v>
      </c>
    </row>
    <row r="1200" spans="1:21" x14ac:dyDescent="0.3">
      <c r="A1200" s="1">
        <v>1199</v>
      </c>
      <c r="B1200" s="1">
        <v>63</v>
      </c>
      <c r="C1200" s="1">
        <v>5000</v>
      </c>
      <c r="D1200" s="1">
        <v>12.5</v>
      </c>
      <c r="E1200" s="1">
        <v>9</v>
      </c>
      <c r="F1200" s="1">
        <v>2</v>
      </c>
      <c r="G1200" s="1" t="s">
        <v>23</v>
      </c>
      <c r="H1200" s="1">
        <v>2.23</v>
      </c>
      <c r="I1200" s="1">
        <v>0.16</v>
      </c>
      <c r="J1200" s="1">
        <v>1.95</v>
      </c>
      <c r="K1200" s="1">
        <v>0.05</v>
      </c>
      <c r="L1200" s="1">
        <v>0.11</v>
      </c>
      <c r="M1200" s="3">
        <f>PI()*(D1200*0.0254)^2/4</f>
        <v>7.9173043608984014E-2</v>
      </c>
      <c r="N1200" s="1">
        <f>ROUND(H1200*4.45,0)</f>
        <v>10</v>
      </c>
      <c r="O1200" s="1">
        <f>I1200*745.7</f>
        <v>119.31200000000001</v>
      </c>
      <c r="P1200" s="5">
        <f>ROUND(N1200^(3/2)/O1200/SQRT(2*1.28*M1200)*100,0)</f>
        <v>59</v>
      </c>
      <c r="Q1200" s="4">
        <f>E1200/D1200</f>
        <v>0.72</v>
      </c>
      <c r="R1200" s="1">
        <f>ROUND(L1200^(3/2)/K1200*100*SQRT(2/PI()),0)</f>
        <v>58</v>
      </c>
      <c r="S1200" s="1" t="str">
        <f>IF(AND(R1200&gt;=R1199,R1200&gt;R1201),"YES","NO")</f>
        <v>YES</v>
      </c>
      <c r="T1200" s="1">
        <f>IF(C1200&lt;C1199,0,IF(T1199=1,1,IF(S1200="YES",1,0)))</f>
        <v>1</v>
      </c>
      <c r="U1200" s="1" t="str">
        <f>IF(AND(T1199=0,T1200=1),"YES","NO")</f>
        <v>YES</v>
      </c>
    </row>
    <row r="1201" spans="1:21" x14ac:dyDescent="0.3">
      <c r="A1201" s="1">
        <v>1200</v>
      </c>
      <c r="B1201" s="1">
        <v>63</v>
      </c>
      <c r="C1201" s="1">
        <v>6000</v>
      </c>
      <c r="D1201" s="1">
        <v>12.5</v>
      </c>
      <c r="E1201" s="1">
        <v>9</v>
      </c>
      <c r="F1201" s="1">
        <v>2</v>
      </c>
      <c r="G1201" s="1" t="s">
        <v>23</v>
      </c>
      <c r="H1201" s="1">
        <v>3.27</v>
      </c>
      <c r="I1201" s="1">
        <v>0.39</v>
      </c>
      <c r="J1201" s="1">
        <v>4.05</v>
      </c>
      <c r="K1201" s="1">
        <v>7.0000000000000007E-2</v>
      </c>
      <c r="L1201" s="1">
        <v>0.12</v>
      </c>
      <c r="M1201" s="3">
        <f>PI()*(D1201*0.0254)^2/4</f>
        <v>7.9173043608984014E-2</v>
      </c>
      <c r="N1201" s="1">
        <f>ROUND(H1201*4.45,0)</f>
        <v>15</v>
      </c>
      <c r="O1201" s="1">
        <f>I1201*745.7</f>
        <v>290.82300000000004</v>
      </c>
      <c r="P1201" s="5">
        <f>ROUND(N1201^(3/2)/O1201/SQRT(2*1.28*M1201)*100,0)</f>
        <v>44</v>
      </c>
      <c r="Q1201" s="4">
        <f>E1201/D1201</f>
        <v>0.72</v>
      </c>
      <c r="R1201" s="1">
        <f>ROUND(L1201^(3/2)/K1201*100*SQRT(2/PI()),0)</f>
        <v>47</v>
      </c>
      <c r="S1201" s="1" t="str">
        <f>IF(AND(R1201&gt;=R1200,R1201&gt;R1202),"YES","NO")</f>
        <v>NO</v>
      </c>
      <c r="T1201" s="1">
        <f>IF(C1201&lt;C1200,0,IF(T1200=1,1,IF(S1201="YES",1,0)))</f>
        <v>1</v>
      </c>
      <c r="U1201" s="1" t="str">
        <f>IF(AND(T1200=0,T1201=1),"YES","NO")</f>
        <v>NO</v>
      </c>
    </row>
    <row r="1202" spans="1:21" x14ac:dyDescent="0.3">
      <c r="A1202" s="1">
        <v>1201</v>
      </c>
      <c r="B1202" s="1">
        <v>63</v>
      </c>
      <c r="C1202" s="1">
        <v>7000</v>
      </c>
      <c r="D1202" s="1">
        <v>12.5</v>
      </c>
      <c r="E1202" s="1">
        <v>9</v>
      </c>
      <c r="F1202" s="1">
        <v>2</v>
      </c>
      <c r="G1202" s="1" t="s">
        <v>23</v>
      </c>
      <c r="H1202" s="1">
        <v>4.54</v>
      </c>
      <c r="I1202" s="1">
        <v>0.82</v>
      </c>
      <c r="J1202" s="1">
        <v>7.36</v>
      </c>
      <c r="K1202" s="1">
        <v>0.1</v>
      </c>
      <c r="L1202" s="1">
        <v>0.12</v>
      </c>
      <c r="M1202" s="3">
        <f>PI()*(D1202*0.0254)^2/4</f>
        <v>7.9173043608984014E-2</v>
      </c>
      <c r="N1202" s="1">
        <f>ROUND(H1202*4.45,0)</f>
        <v>20</v>
      </c>
      <c r="O1202" s="1">
        <f>I1202*745.7</f>
        <v>611.47400000000005</v>
      </c>
      <c r="P1202" s="5">
        <f>ROUND(N1202^(3/2)/O1202/SQRT(2*1.28*M1202)*100,0)</f>
        <v>32</v>
      </c>
      <c r="Q1202" s="4">
        <f>E1202/D1202</f>
        <v>0.72</v>
      </c>
      <c r="R1202" s="1">
        <f>ROUND(L1202^(3/2)/K1202*100*SQRT(2/PI()),0)</f>
        <v>33</v>
      </c>
      <c r="S1202" s="1" t="str">
        <f>IF(AND(R1202&gt;=R1201,R1202&gt;R1203),"YES","NO")</f>
        <v>NO</v>
      </c>
      <c r="T1202" s="1">
        <f>IF(C1202&lt;C1201,0,IF(T1201=1,1,IF(S1202="YES",1,0)))</f>
        <v>1</v>
      </c>
      <c r="U1202" s="1" t="str">
        <f>IF(AND(T1201=0,T1202=1),"YES","NO")</f>
        <v>NO</v>
      </c>
    </row>
    <row r="1203" spans="1:21" x14ac:dyDescent="0.3">
      <c r="A1203" s="1">
        <v>1202</v>
      </c>
      <c r="B1203" s="1">
        <v>63</v>
      </c>
      <c r="C1203" s="1">
        <v>8000</v>
      </c>
      <c r="D1203" s="1">
        <v>12.5</v>
      </c>
      <c r="E1203" s="1">
        <v>9</v>
      </c>
      <c r="F1203" s="1">
        <v>2</v>
      </c>
      <c r="G1203" s="1" t="s">
        <v>23</v>
      </c>
      <c r="H1203" s="1">
        <v>6.04</v>
      </c>
      <c r="I1203" s="1">
        <v>1.51</v>
      </c>
      <c r="J1203" s="1">
        <v>11.91</v>
      </c>
      <c r="K1203" s="1">
        <v>0.12</v>
      </c>
      <c r="L1203" s="1">
        <v>0.12</v>
      </c>
      <c r="M1203" s="3">
        <f>PI()*(D1203*0.0254)^2/4</f>
        <v>7.9173043608984014E-2</v>
      </c>
      <c r="N1203" s="1">
        <f>ROUND(H1203*4.45,0)</f>
        <v>27</v>
      </c>
      <c r="O1203" s="1">
        <f>I1203*745.7</f>
        <v>1126.0070000000001</v>
      </c>
      <c r="P1203" s="5">
        <f>ROUND(N1203^(3/2)/O1203/SQRT(2*1.28*M1203)*100,0)</f>
        <v>28</v>
      </c>
      <c r="Q1203" s="4">
        <f>E1203/D1203</f>
        <v>0.72</v>
      </c>
      <c r="R1203" s="1">
        <f>ROUND(L1203^(3/2)/K1203*100*SQRT(2/PI()),0)</f>
        <v>28</v>
      </c>
      <c r="S1203" s="1" t="str">
        <f>IF(AND(R1203&gt;=R1202,R1203&gt;R1204),"YES","NO")</f>
        <v>NO</v>
      </c>
      <c r="T1203" s="1">
        <f>IF(C1203&lt;C1202,0,IF(T1202=1,1,IF(S1203="YES",1,0)))</f>
        <v>1</v>
      </c>
      <c r="U1203" s="1" t="str">
        <f>IF(AND(T1202=0,T1203=1),"YES","NO")</f>
        <v>NO</v>
      </c>
    </row>
    <row r="1204" spans="1:21" x14ac:dyDescent="0.3">
      <c r="A1204" s="1">
        <v>1203</v>
      </c>
      <c r="B1204" s="1">
        <v>63</v>
      </c>
      <c r="C1204" s="1">
        <v>9000</v>
      </c>
      <c r="D1204" s="1">
        <v>12.5</v>
      </c>
      <c r="E1204" s="1">
        <v>9</v>
      </c>
      <c r="F1204" s="1">
        <v>2</v>
      </c>
      <c r="G1204" s="1" t="s">
        <v>23</v>
      </c>
      <c r="H1204" s="1">
        <v>7.78</v>
      </c>
      <c r="I1204" s="1">
        <v>2.57</v>
      </c>
      <c r="J1204" s="1">
        <v>17.97</v>
      </c>
      <c r="K1204" s="1">
        <v>0.14000000000000001</v>
      </c>
      <c r="L1204" s="1">
        <v>0.12</v>
      </c>
      <c r="M1204" s="3">
        <f>PI()*(D1204*0.0254)^2/4</f>
        <v>7.9173043608984014E-2</v>
      </c>
      <c r="N1204" s="1">
        <f>ROUND(H1204*4.45,0)</f>
        <v>35</v>
      </c>
      <c r="O1204" s="1">
        <f>I1204*745.7</f>
        <v>1916.4490000000001</v>
      </c>
      <c r="P1204" s="5">
        <f>ROUND(N1204^(3/2)/O1204/SQRT(2*1.28*M1204)*100,0)</f>
        <v>24</v>
      </c>
      <c r="Q1204" s="4">
        <f>E1204/D1204</f>
        <v>0.72</v>
      </c>
      <c r="R1204" s="1">
        <f>ROUND(L1204^(3/2)/K1204*100*SQRT(2/PI()),0)</f>
        <v>24</v>
      </c>
      <c r="S1204" s="1" t="str">
        <f>IF(AND(R1204&gt;=R1203,R1204&gt;R1205),"YES","NO")</f>
        <v>NO</v>
      </c>
      <c r="T1204" s="1">
        <f>IF(C1204&lt;C1203,0,IF(T1203=1,1,IF(S1204="YES",1,0)))</f>
        <v>1</v>
      </c>
      <c r="U1204" s="1" t="str">
        <f>IF(AND(T1203=0,T1204=1),"YES","NO")</f>
        <v>NO</v>
      </c>
    </row>
    <row r="1205" spans="1:21" x14ac:dyDescent="0.3">
      <c r="A1205" s="1">
        <v>1204</v>
      </c>
      <c r="B1205" s="1">
        <v>63</v>
      </c>
      <c r="C1205" s="1">
        <v>10000</v>
      </c>
      <c r="D1205" s="1">
        <v>12.5</v>
      </c>
      <c r="E1205" s="1">
        <v>9</v>
      </c>
      <c r="F1205" s="1">
        <v>2</v>
      </c>
      <c r="G1205" s="1" t="s">
        <v>23</v>
      </c>
      <c r="H1205" s="1">
        <v>9.77</v>
      </c>
      <c r="I1205" s="1">
        <v>4.1100000000000003</v>
      </c>
      <c r="J1205" s="1">
        <v>25.89</v>
      </c>
      <c r="K1205" s="1">
        <v>0.17</v>
      </c>
      <c r="L1205" s="1">
        <v>0.13</v>
      </c>
      <c r="M1205" s="3">
        <f>PI()*(D1205*0.0254)^2/4</f>
        <v>7.9173043608984014E-2</v>
      </c>
      <c r="N1205" s="1">
        <f>ROUND(H1205*4.45,0)</f>
        <v>43</v>
      </c>
      <c r="O1205" s="1">
        <f>I1205*745.7</f>
        <v>3064.8270000000002</v>
      </c>
      <c r="P1205" s="5">
        <f>ROUND(N1205^(3/2)/O1205/SQRT(2*1.28*M1205)*100,0)</f>
        <v>20</v>
      </c>
      <c r="Q1205" s="4">
        <f>E1205/D1205</f>
        <v>0.72</v>
      </c>
      <c r="R1205" s="1">
        <f>ROUND(L1205^(3/2)/K1205*100*SQRT(2/PI()),0)</f>
        <v>22</v>
      </c>
      <c r="S1205" s="1" t="str">
        <f>IF(AND(R1205&gt;=R1204,R1205&gt;R1206),"YES","NO")</f>
        <v>NO</v>
      </c>
      <c r="T1205" s="1">
        <f>IF(C1205&lt;C1204,0,IF(T1204=1,1,IF(S1205="YES",1,0)))</f>
        <v>1</v>
      </c>
      <c r="U1205" s="1" t="str">
        <f>IF(AND(T1204=0,T1205=1),"YES","NO")</f>
        <v>NO</v>
      </c>
    </row>
    <row r="1206" spans="1:21" x14ac:dyDescent="0.3">
      <c r="A1206" s="1">
        <v>1205</v>
      </c>
      <c r="B1206" s="1">
        <v>63</v>
      </c>
      <c r="C1206" s="1">
        <v>11000</v>
      </c>
      <c r="D1206" s="1">
        <v>12.5</v>
      </c>
      <c r="E1206" s="1">
        <v>9</v>
      </c>
      <c r="F1206" s="1">
        <v>2</v>
      </c>
      <c r="G1206" s="1" t="s">
        <v>23</v>
      </c>
      <c r="H1206" s="1">
        <v>11.71</v>
      </c>
      <c r="I1206" s="1">
        <v>5.0999999999999996</v>
      </c>
      <c r="J1206" s="1">
        <v>29.22</v>
      </c>
      <c r="K1206" s="1">
        <v>0.16</v>
      </c>
      <c r="L1206" s="1">
        <v>0.12</v>
      </c>
      <c r="M1206" s="3">
        <f>PI()*(D1206*0.0254)^2/4</f>
        <v>7.9173043608984014E-2</v>
      </c>
      <c r="N1206" s="1">
        <f>ROUND(H1206*4.45,0)</f>
        <v>52</v>
      </c>
      <c r="O1206" s="1">
        <f>I1206*745.7</f>
        <v>3803.07</v>
      </c>
      <c r="P1206" s="5">
        <f>ROUND(N1206^(3/2)/O1206/SQRT(2*1.28*M1206)*100,0)</f>
        <v>22</v>
      </c>
      <c r="Q1206" s="4">
        <f>E1206/D1206</f>
        <v>0.72</v>
      </c>
      <c r="R1206" s="1">
        <f>ROUND(L1206^(3/2)/K1206*100*SQRT(2/PI()),0)</f>
        <v>21</v>
      </c>
      <c r="S1206" s="1" t="str">
        <f>IF(AND(R1206&gt;=R1205,R1206&gt;R1207),"YES","NO")</f>
        <v>NO</v>
      </c>
      <c r="T1206" s="1">
        <f>IF(C1206&lt;C1205,0,IF(T1205=1,1,IF(S1206="YES",1,0)))</f>
        <v>1</v>
      </c>
      <c r="U1206" s="1" t="str">
        <f>IF(AND(T1205=0,T1206=1),"YES","NO")</f>
        <v>NO</v>
      </c>
    </row>
    <row r="1207" spans="1:21" x14ac:dyDescent="0.3">
      <c r="A1207" s="1">
        <v>1206</v>
      </c>
      <c r="B1207" s="1">
        <v>63</v>
      </c>
      <c r="C1207" s="1">
        <v>12000</v>
      </c>
      <c r="D1207" s="1">
        <v>12.5</v>
      </c>
      <c r="E1207" s="1">
        <v>9</v>
      </c>
      <c r="F1207" s="1">
        <v>2</v>
      </c>
      <c r="G1207" s="1" t="s">
        <v>23</v>
      </c>
      <c r="H1207" s="1">
        <v>13.68</v>
      </c>
      <c r="I1207" s="1">
        <v>5.66</v>
      </c>
      <c r="J1207" s="1">
        <v>29.72</v>
      </c>
      <c r="K1207" s="1">
        <v>0.13</v>
      </c>
      <c r="L1207" s="1">
        <v>0.12</v>
      </c>
      <c r="M1207" s="3">
        <f>PI()*(D1207*0.0254)^2/4</f>
        <v>7.9173043608984014E-2</v>
      </c>
      <c r="N1207" s="1">
        <f>ROUND(H1207*4.45,0)</f>
        <v>61</v>
      </c>
      <c r="O1207" s="1">
        <f>I1207*745.7</f>
        <v>4220.6620000000003</v>
      </c>
      <c r="P1207" s="5">
        <f>ROUND(N1207^(3/2)/O1207/SQRT(2*1.28*M1207)*100,0)</f>
        <v>25</v>
      </c>
      <c r="Q1207" s="4">
        <f>E1207/D1207</f>
        <v>0.72</v>
      </c>
      <c r="R1207" s="1">
        <f>ROUND(L1207^(3/2)/K1207*100*SQRT(2/PI()),0)</f>
        <v>26</v>
      </c>
      <c r="S1207" s="1" t="str">
        <f>IF(AND(R1207&gt;=R1206,R1207&gt;R1208),"YES","NO")</f>
        <v>NO</v>
      </c>
      <c r="T1207" s="1">
        <f>IF(C1207&lt;C1206,0,IF(T1206=1,1,IF(S1207="YES",1,0)))</f>
        <v>1</v>
      </c>
      <c r="U1207" s="1" t="str">
        <f>IF(AND(T1206=0,T1207=1),"YES","NO")</f>
        <v>NO</v>
      </c>
    </row>
    <row r="1208" spans="1:21" x14ac:dyDescent="0.3">
      <c r="A1208" s="1">
        <v>1207</v>
      </c>
      <c r="B1208" s="1">
        <v>63</v>
      </c>
      <c r="C1208" s="1">
        <v>13000</v>
      </c>
      <c r="D1208" s="1">
        <v>12.5</v>
      </c>
      <c r="E1208" s="1">
        <v>9</v>
      </c>
      <c r="F1208" s="1">
        <v>2</v>
      </c>
      <c r="G1208" s="1" t="s">
        <v>23</v>
      </c>
      <c r="H1208" s="1">
        <v>15.76</v>
      </c>
      <c r="I1208" s="1">
        <v>5.96</v>
      </c>
      <c r="J1208" s="1">
        <v>28.88</v>
      </c>
      <c r="K1208" s="1">
        <v>0.11</v>
      </c>
      <c r="L1208" s="1">
        <v>0.12</v>
      </c>
      <c r="M1208" s="3">
        <f>PI()*(D1208*0.0254)^2/4</f>
        <v>7.9173043608984014E-2</v>
      </c>
      <c r="N1208" s="1">
        <f>ROUND(H1208*4.45,0)</f>
        <v>70</v>
      </c>
      <c r="O1208" s="1">
        <f>I1208*745.7</f>
        <v>4444.3720000000003</v>
      </c>
      <c r="P1208" s="5">
        <f>ROUND(N1208^(3/2)/O1208/SQRT(2*1.28*M1208)*100,0)</f>
        <v>29</v>
      </c>
      <c r="Q1208" s="4">
        <f>E1208/D1208</f>
        <v>0.72</v>
      </c>
      <c r="R1208" s="1">
        <f>ROUND(L1208^(3/2)/K1208*100*SQRT(2/PI()),0)</f>
        <v>30</v>
      </c>
      <c r="S1208" s="1" t="str">
        <f>IF(AND(R1208&gt;=R1207,R1208&gt;R1209),"YES","NO")</f>
        <v>NO</v>
      </c>
      <c r="T1208" s="1">
        <f>IF(C1208&lt;C1207,0,IF(T1207=1,1,IF(S1208="YES",1,0)))</f>
        <v>1</v>
      </c>
      <c r="U1208" s="1" t="str">
        <f>IF(AND(T1207=0,T1208=1),"YES","NO")</f>
        <v>NO</v>
      </c>
    </row>
    <row r="1209" spans="1:21" x14ac:dyDescent="0.3">
      <c r="A1209" s="1">
        <v>1208</v>
      </c>
      <c r="B1209" s="1">
        <v>63</v>
      </c>
      <c r="C1209" s="1">
        <v>13999</v>
      </c>
      <c r="D1209" s="1">
        <v>12.5</v>
      </c>
      <c r="E1209" s="1">
        <v>9</v>
      </c>
      <c r="F1209" s="1">
        <v>2</v>
      </c>
      <c r="G1209" s="1" t="s">
        <v>23</v>
      </c>
      <c r="H1209" s="1">
        <v>17.989999999999998</v>
      </c>
      <c r="I1209" s="1">
        <v>6.25</v>
      </c>
      <c r="J1209" s="1">
        <v>28.14</v>
      </c>
      <c r="K1209" s="1">
        <v>0.09</v>
      </c>
      <c r="L1209" s="1">
        <v>0.12</v>
      </c>
      <c r="M1209" s="3">
        <f>PI()*(D1209*0.0254)^2/4</f>
        <v>7.9173043608984014E-2</v>
      </c>
      <c r="N1209" s="1">
        <f>ROUND(H1209*4.45,0)</f>
        <v>80</v>
      </c>
      <c r="O1209" s="1">
        <f>I1209*745.7</f>
        <v>4660.625</v>
      </c>
      <c r="P1209" s="5">
        <f>ROUND(N1209^(3/2)/O1209/SQRT(2*1.28*M1209)*100,0)</f>
        <v>34</v>
      </c>
      <c r="Q1209" s="4">
        <f>E1209/D1209</f>
        <v>0.72</v>
      </c>
      <c r="R1209" s="1">
        <f>ROUND(L1209^(3/2)/K1209*100*SQRT(2/PI()),0)</f>
        <v>37</v>
      </c>
      <c r="S1209" s="1" t="str">
        <f>IF(AND(R1209&gt;=R1208,R1209&gt;R1210),"YES","NO")</f>
        <v>NO</v>
      </c>
      <c r="T1209" s="1">
        <f>IF(C1209&lt;C1208,0,IF(T1208=1,1,IF(S1209="YES",1,0)))</f>
        <v>1</v>
      </c>
      <c r="U1209" s="1" t="str">
        <f>IF(AND(T1208=0,T1209=1),"YES","NO")</f>
        <v>NO</v>
      </c>
    </row>
    <row r="1210" spans="1:21" x14ac:dyDescent="0.3">
      <c r="A1210" s="1">
        <v>1209</v>
      </c>
      <c r="B1210" s="1">
        <v>63</v>
      </c>
      <c r="C1210" s="1">
        <v>15000</v>
      </c>
      <c r="D1210" s="1">
        <v>12.5</v>
      </c>
      <c r="E1210" s="1">
        <v>9</v>
      </c>
      <c r="F1210" s="1">
        <v>2</v>
      </c>
      <c r="G1210" s="1" t="s">
        <v>23</v>
      </c>
      <c r="H1210" s="1">
        <v>20.350000000000001</v>
      </c>
      <c r="I1210" s="1">
        <v>6.56</v>
      </c>
      <c r="J1210" s="1">
        <v>27.57</v>
      </c>
      <c r="K1210" s="1">
        <v>0.08</v>
      </c>
      <c r="L1210" s="1">
        <v>0.12</v>
      </c>
      <c r="M1210" s="3">
        <f>PI()*(D1210*0.0254)^2/4</f>
        <v>7.9173043608984014E-2</v>
      </c>
      <c r="N1210" s="1">
        <f>ROUND(H1210*4.45,0)</f>
        <v>91</v>
      </c>
      <c r="O1210" s="1">
        <f>I1210*745.7</f>
        <v>4891.7920000000004</v>
      </c>
      <c r="P1210" s="5">
        <f>ROUND(N1210^(3/2)/O1210/SQRT(2*1.28*M1210)*100,0)</f>
        <v>39</v>
      </c>
      <c r="Q1210" s="4">
        <f>E1210/D1210</f>
        <v>0.72</v>
      </c>
      <c r="R1210" s="1">
        <f>ROUND(L1210^(3/2)/K1210*100*SQRT(2/PI()),0)</f>
        <v>41</v>
      </c>
      <c r="S1210" s="1" t="str">
        <f>IF(AND(R1210&gt;=R1209,R1210&gt;R1211),"YES","NO")</f>
        <v>YES</v>
      </c>
      <c r="T1210" s="1">
        <f>IF(C1210&lt;C1209,0,IF(T1209=1,1,IF(S1210="YES",1,0)))</f>
        <v>1</v>
      </c>
      <c r="U1210" s="1" t="str">
        <f>IF(AND(T1209=0,T1210=1),"YES","NO")</f>
        <v>NO</v>
      </c>
    </row>
    <row r="1211" spans="1:21" x14ac:dyDescent="0.3">
      <c r="A1211" s="1">
        <v>1210</v>
      </c>
      <c r="B1211" s="1">
        <v>63</v>
      </c>
      <c r="C1211" s="1">
        <v>16000</v>
      </c>
      <c r="D1211" s="1">
        <v>12.5</v>
      </c>
      <c r="E1211" s="1">
        <v>9</v>
      </c>
      <c r="F1211" s="1">
        <v>2</v>
      </c>
      <c r="G1211" s="1" t="s">
        <v>23</v>
      </c>
      <c r="H1211" s="1">
        <v>23.36</v>
      </c>
      <c r="I1211" s="1">
        <v>9.85</v>
      </c>
      <c r="J1211" s="1">
        <v>38.799999999999997</v>
      </c>
      <c r="K1211" s="1">
        <v>0.1</v>
      </c>
      <c r="L1211" s="1">
        <v>0.12</v>
      </c>
      <c r="M1211" s="3">
        <f>PI()*(D1211*0.0254)^2/4</f>
        <v>7.9173043608984014E-2</v>
      </c>
      <c r="N1211" s="1">
        <f>ROUND(H1211*4.45,0)</f>
        <v>104</v>
      </c>
      <c r="O1211" s="1">
        <f>I1211*745.7</f>
        <v>7345.1450000000004</v>
      </c>
      <c r="P1211" s="5">
        <f>ROUND(N1211^(3/2)/O1211/SQRT(2*1.28*M1211)*100,0)</f>
        <v>32</v>
      </c>
      <c r="Q1211" s="4">
        <f>E1211/D1211</f>
        <v>0.72</v>
      </c>
      <c r="R1211" s="1">
        <f>ROUND(L1211^(3/2)/K1211*100*SQRT(2/PI()),0)</f>
        <v>33</v>
      </c>
      <c r="S1211" s="1" t="str">
        <f>IF(AND(R1211&gt;=R1210,R1211&gt;R1212),"YES","NO")</f>
        <v>NO</v>
      </c>
      <c r="T1211" s="1">
        <f>IF(C1211&lt;C1210,0,IF(T1210=1,1,IF(S1211="YES",1,0)))</f>
        <v>1</v>
      </c>
      <c r="U1211" s="1" t="str">
        <f>IF(AND(T1210=0,T1211=1),"YES","NO")</f>
        <v>NO</v>
      </c>
    </row>
    <row r="1212" spans="1:21" x14ac:dyDescent="0.3">
      <c r="A1212" s="1">
        <v>1211</v>
      </c>
      <c r="B1212" s="1">
        <v>63</v>
      </c>
      <c r="C1212" s="1">
        <v>17000</v>
      </c>
      <c r="D1212" s="1">
        <v>12.5</v>
      </c>
      <c r="E1212" s="1">
        <v>9</v>
      </c>
      <c r="F1212" s="1">
        <v>2</v>
      </c>
      <c r="G1212" s="1" t="s">
        <v>23</v>
      </c>
      <c r="H1212" s="1">
        <v>26.15</v>
      </c>
      <c r="I1212" s="1">
        <v>9.8000000000000007</v>
      </c>
      <c r="J1212" s="1">
        <v>36.340000000000003</v>
      </c>
      <c r="K1212" s="1">
        <v>0.08</v>
      </c>
      <c r="L1212" s="1">
        <v>0.12</v>
      </c>
      <c r="M1212" s="3">
        <f>PI()*(D1212*0.0254)^2/4</f>
        <v>7.9173043608984014E-2</v>
      </c>
      <c r="N1212" s="1">
        <f>ROUND(H1212*4.45,0)</f>
        <v>116</v>
      </c>
      <c r="O1212" s="1">
        <f>I1212*745.7</f>
        <v>7307.8600000000006</v>
      </c>
      <c r="P1212" s="5">
        <f>ROUND(N1212^(3/2)/O1212/SQRT(2*1.28*M1212)*100,0)</f>
        <v>38</v>
      </c>
      <c r="Q1212" s="4">
        <f>E1212/D1212</f>
        <v>0.72</v>
      </c>
      <c r="R1212" s="1">
        <f>ROUND(L1212^(3/2)/K1212*100*SQRT(2/PI()),0)</f>
        <v>41</v>
      </c>
      <c r="S1212" s="1" t="str">
        <f>IF(AND(R1212&gt;=R1211,R1212&gt;R1213),"YES","NO")</f>
        <v>NO</v>
      </c>
      <c r="T1212" s="1">
        <f>IF(C1212&lt;C1211,0,IF(T1211=1,1,IF(S1212="YES",1,0)))</f>
        <v>1</v>
      </c>
      <c r="U1212" s="1" t="str">
        <f>IF(AND(T1211=0,T1212=1),"YES","NO")</f>
        <v>NO</v>
      </c>
    </row>
    <row r="1213" spans="1:21" x14ac:dyDescent="0.3">
      <c r="A1213" s="1">
        <v>1212</v>
      </c>
      <c r="B1213" s="1">
        <v>64</v>
      </c>
      <c r="C1213" s="1">
        <v>1000</v>
      </c>
      <c r="D1213" s="1">
        <v>12</v>
      </c>
      <c r="E1213" s="1">
        <v>10</v>
      </c>
      <c r="F1213" s="1">
        <v>2</v>
      </c>
      <c r="G1213" s="1" t="s">
        <v>23</v>
      </c>
      <c r="H1213" s="1">
        <v>0.08</v>
      </c>
      <c r="I1213" s="1">
        <v>0.01</v>
      </c>
      <c r="J1213" s="1">
        <v>0.08</v>
      </c>
      <c r="K1213" s="1">
        <v>0.06</v>
      </c>
      <c r="L1213" s="1">
        <v>0.11</v>
      </c>
      <c r="M1213" s="3">
        <f>PI()*(D1213*0.0254)^2/4</f>
        <v>7.296587699003966E-2</v>
      </c>
      <c r="N1213" s="1">
        <f>ROUND(H1213*4.45,0)</f>
        <v>0</v>
      </c>
      <c r="O1213" s="1">
        <f>I1213*745.7</f>
        <v>7.4570000000000007</v>
      </c>
      <c r="P1213" s="5">
        <f>ROUND(N1213^(3/2)/O1213/SQRT(2*1.28*M1213)*100,0)</f>
        <v>0</v>
      </c>
      <c r="Q1213" s="4">
        <f>E1213/D1213</f>
        <v>0.83333333333333337</v>
      </c>
      <c r="R1213" s="1">
        <f>ROUND(L1213^(3/2)/K1213*100*SQRT(2/PI()),0)</f>
        <v>49</v>
      </c>
      <c r="S1213" s="1" t="str">
        <f>IF(AND(R1213&gt;=R1212,R1213&gt;R1214),"YES","NO")</f>
        <v>NO</v>
      </c>
      <c r="T1213" s="1">
        <f>IF(C1213&lt;C1212,0,IF(T1212=1,1,IF(S1213="YES",1,0)))</f>
        <v>0</v>
      </c>
      <c r="U1213" s="1" t="str">
        <f>IF(AND(T1212=0,T1213=1),"YES","NO")</f>
        <v>NO</v>
      </c>
    </row>
    <row r="1214" spans="1:21" x14ac:dyDescent="0.3">
      <c r="A1214" s="1">
        <v>1213</v>
      </c>
      <c r="B1214" s="1">
        <v>64</v>
      </c>
      <c r="C1214" s="1">
        <v>2000</v>
      </c>
      <c r="D1214" s="1">
        <v>12</v>
      </c>
      <c r="E1214" s="1">
        <v>10</v>
      </c>
      <c r="F1214" s="1">
        <v>2</v>
      </c>
      <c r="G1214" s="1" t="s">
        <v>23</v>
      </c>
      <c r="H1214" s="1">
        <v>0.3</v>
      </c>
      <c r="I1214" s="1">
        <v>0.01</v>
      </c>
      <c r="J1214" s="1">
        <v>0.31</v>
      </c>
      <c r="K1214" s="1">
        <v>0.06</v>
      </c>
      <c r="L1214" s="1">
        <v>0.11</v>
      </c>
      <c r="M1214" s="3">
        <f>PI()*(D1214*0.0254)^2/4</f>
        <v>7.296587699003966E-2</v>
      </c>
      <c r="N1214" s="1">
        <f>ROUND(H1214*4.45,0)</f>
        <v>1</v>
      </c>
      <c r="O1214" s="1">
        <f>I1214*745.7</f>
        <v>7.4570000000000007</v>
      </c>
      <c r="P1214" s="5">
        <f>ROUND(N1214^(3/2)/O1214/SQRT(2*1.28*M1214)*100,0)</f>
        <v>31</v>
      </c>
      <c r="Q1214" s="4">
        <f>E1214/D1214</f>
        <v>0.83333333333333337</v>
      </c>
      <c r="R1214" s="1">
        <f>ROUND(L1214^(3/2)/K1214*100*SQRT(2/PI()),0)</f>
        <v>49</v>
      </c>
      <c r="S1214" s="1" t="str">
        <f>IF(AND(R1214&gt;=R1213,R1214&gt;R1215),"YES","NO")</f>
        <v>NO</v>
      </c>
      <c r="T1214" s="1">
        <f>IF(C1214&lt;C1213,0,IF(T1213=1,1,IF(S1214="YES",1,0)))</f>
        <v>0</v>
      </c>
      <c r="U1214" s="1" t="str">
        <f>IF(AND(T1213=0,T1214=1),"YES","NO")</f>
        <v>NO</v>
      </c>
    </row>
    <row r="1215" spans="1:21" x14ac:dyDescent="0.3">
      <c r="A1215" s="1">
        <v>1214</v>
      </c>
      <c r="B1215" s="1">
        <v>64</v>
      </c>
      <c r="C1215" s="1">
        <v>3000</v>
      </c>
      <c r="D1215" s="1">
        <v>12</v>
      </c>
      <c r="E1215" s="1">
        <v>10</v>
      </c>
      <c r="F1215" s="1">
        <v>2</v>
      </c>
      <c r="G1215" s="1" t="s">
        <v>23</v>
      </c>
      <c r="H1215" s="1">
        <v>0.68</v>
      </c>
      <c r="I1215" s="1">
        <v>0.03</v>
      </c>
      <c r="J1215" s="1">
        <v>0.7</v>
      </c>
      <c r="K1215" s="1">
        <v>0.06</v>
      </c>
      <c r="L1215" s="1">
        <v>0.11</v>
      </c>
      <c r="M1215" s="3">
        <f>PI()*(D1215*0.0254)^2/4</f>
        <v>7.296587699003966E-2</v>
      </c>
      <c r="N1215" s="1">
        <f>ROUND(H1215*4.45,0)</f>
        <v>3</v>
      </c>
      <c r="O1215" s="1">
        <f>I1215*745.7</f>
        <v>22.371000000000002</v>
      </c>
      <c r="P1215" s="5">
        <f>ROUND(N1215^(3/2)/O1215/SQRT(2*1.28*M1215)*100,0)</f>
        <v>54</v>
      </c>
      <c r="Q1215" s="4">
        <f>E1215/D1215</f>
        <v>0.83333333333333337</v>
      </c>
      <c r="R1215" s="1">
        <f>ROUND(L1215^(3/2)/K1215*100*SQRT(2/PI()),0)</f>
        <v>49</v>
      </c>
      <c r="S1215" s="1" t="str">
        <f>IF(AND(R1215&gt;=R1214,R1215&gt;R1216),"YES","NO")</f>
        <v>NO</v>
      </c>
      <c r="T1215" s="1">
        <f>IF(C1215&lt;C1214,0,IF(T1214=1,1,IF(S1215="YES",1,0)))</f>
        <v>0</v>
      </c>
      <c r="U1215" s="1" t="str">
        <f>IF(AND(T1214=0,T1215=1),"YES","NO")</f>
        <v>NO</v>
      </c>
    </row>
    <row r="1216" spans="1:21" x14ac:dyDescent="0.3">
      <c r="A1216" s="1">
        <v>1215</v>
      </c>
      <c r="B1216" s="1">
        <v>64</v>
      </c>
      <c r="C1216" s="1">
        <v>4000</v>
      </c>
      <c r="D1216" s="1">
        <v>12</v>
      </c>
      <c r="E1216" s="1">
        <v>10</v>
      </c>
      <c r="F1216" s="1">
        <v>2</v>
      </c>
      <c r="G1216" s="1" t="s">
        <v>23</v>
      </c>
      <c r="H1216" s="1">
        <v>1.21</v>
      </c>
      <c r="I1216" s="1">
        <v>0.08</v>
      </c>
      <c r="J1216" s="1">
        <v>1.18</v>
      </c>
      <c r="K1216" s="1">
        <v>0.06</v>
      </c>
      <c r="L1216" s="1">
        <v>0.11</v>
      </c>
      <c r="M1216" s="3">
        <f>PI()*(D1216*0.0254)^2/4</f>
        <v>7.296587699003966E-2</v>
      </c>
      <c r="N1216" s="1">
        <f>ROUND(H1216*4.45,0)</f>
        <v>5</v>
      </c>
      <c r="O1216" s="1">
        <f>I1216*745.7</f>
        <v>59.656000000000006</v>
      </c>
      <c r="P1216" s="5">
        <f>ROUND(N1216^(3/2)/O1216/SQRT(2*1.28*M1216)*100,0)</f>
        <v>43</v>
      </c>
      <c r="Q1216" s="4">
        <f>E1216/D1216</f>
        <v>0.83333333333333337</v>
      </c>
      <c r="R1216" s="1">
        <f>ROUND(L1216^(3/2)/K1216*100*SQRT(2/PI()),0)</f>
        <v>49</v>
      </c>
      <c r="S1216" s="1" t="str">
        <f>IF(AND(R1216&gt;=R1215,R1216&gt;R1217),"YES","NO")</f>
        <v>NO</v>
      </c>
      <c r="T1216" s="1">
        <f>IF(C1216&lt;C1215,0,IF(T1215=1,1,IF(S1216="YES",1,0)))</f>
        <v>0</v>
      </c>
      <c r="U1216" s="1" t="str">
        <f>IF(AND(T1215=0,T1216=1),"YES","NO")</f>
        <v>NO</v>
      </c>
    </row>
    <row r="1217" spans="1:21" x14ac:dyDescent="0.3">
      <c r="A1217" s="1">
        <v>1216</v>
      </c>
      <c r="B1217" s="1">
        <v>64</v>
      </c>
      <c r="C1217" s="1">
        <v>5000</v>
      </c>
      <c r="D1217" s="1">
        <v>12</v>
      </c>
      <c r="E1217" s="1">
        <v>10</v>
      </c>
      <c r="F1217" s="1">
        <v>2</v>
      </c>
      <c r="G1217" s="1" t="s">
        <v>23</v>
      </c>
      <c r="H1217" s="1">
        <v>1.88</v>
      </c>
      <c r="I1217" s="1">
        <v>0.14000000000000001</v>
      </c>
      <c r="J1217" s="1">
        <v>1.72</v>
      </c>
      <c r="K1217" s="1">
        <v>0.05</v>
      </c>
      <c r="L1217" s="1">
        <v>0.11</v>
      </c>
      <c r="M1217" s="3">
        <f>PI()*(D1217*0.0254)^2/4</f>
        <v>7.296587699003966E-2</v>
      </c>
      <c r="N1217" s="1">
        <f>ROUND(H1217*4.45,0)</f>
        <v>8</v>
      </c>
      <c r="O1217" s="1">
        <f>I1217*745.7</f>
        <v>104.39800000000001</v>
      </c>
      <c r="P1217" s="5">
        <f>ROUND(N1217^(3/2)/O1217/SQRT(2*1.28*M1217)*100,0)</f>
        <v>50</v>
      </c>
      <c r="Q1217" s="4">
        <f>E1217/D1217</f>
        <v>0.83333333333333337</v>
      </c>
      <c r="R1217" s="1">
        <f>ROUND(L1217^(3/2)/K1217*100*SQRT(2/PI()),0)</f>
        <v>58</v>
      </c>
      <c r="S1217" s="1" t="str">
        <f>IF(AND(R1217&gt;=R1216,R1217&gt;R1218),"YES","NO")</f>
        <v>YES</v>
      </c>
      <c r="T1217" s="1">
        <f>IF(C1217&lt;C1216,0,IF(T1216=1,1,IF(S1217="YES",1,0)))</f>
        <v>1</v>
      </c>
      <c r="U1217" s="1" t="str">
        <f>IF(AND(T1216=0,T1217=1),"YES","NO")</f>
        <v>YES</v>
      </c>
    </row>
    <row r="1218" spans="1:21" x14ac:dyDescent="0.3">
      <c r="A1218" s="1">
        <v>1217</v>
      </c>
      <c r="B1218" s="1">
        <v>64</v>
      </c>
      <c r="C1218" s="1">
        <v>6000</v>
      </c>
      <c r="D1218" s="1">
        <v>12</v>
      </c>
      <c r="E1218" s="1">
        <v>10</v>
      </c>
      <c r="F1218" s="1">
        <v>2</v>
      </c>
      <c r="G1218" s="1" t="s">
        <v>23</v>
      </c>
      <c r="H1218" s="1">
        <v>2.74</v>
      </c>
      <c r="I1218" s="1">
        <v>0.28999999999999998</v>
      </c>
      <c r="J1218" s="1">
        <v>3.04</v>
      </c>
      <c r="K1218" s="1">
        <v>7.0000000000000007E-2</v>
      </c>
      <c r="L1218" s="1">
        <v>0.12</v>
      </c>
      <c r="M1218" s="3">
        <f>PI()*(D1218*0.0254)^2/4</f>
        <v>7.296587699003966E-2</v>
      </c>
      <c r="N1218" s="1">
        <f>ROUND(H1218*4.45,0)</f>
        <v>12</v>
      </c>
      <c r="O1218" s="1">
        <f>I1218*745.7</f>
        <v>216.25299999999999</v>
      </c>
      <c r="P1218" s="5">
        <f>ROUND(N1218^(3/2)/O1218/SQRT(2*1.28*M1218)*100,0)</f>
        <v>44</v>
      </c>
      <c r="Q1218" s="4">
        <f>E1218/D1218</f>
        <v>0.83333333333333337</v>
      </c>
      <c r="R1218" s="1">
        <f>ROUND(L1218^(3/2)/K1218*100*SQRT(2/PI()),0)</f>
        <v>47</v>
      </c>
      <c r="S1218" s="1" t="str">
        <f>IF(AND(R1218&gt;=R1217,R1218&gt;R1219),"YES","NO")</f>
        <v>NO</v>
      </c>
      <c r="T1218" s="1">
        <f>IF(C1218&lt;C1217,0,IF(T1217=1,1,IF(S1218="YES",1,0)))</f>
        <v>1</v>
      </c>
      <c r="U1218" s="1" t="str">
        <f>IF(AND(T1217=0,T1218=1),"YES","NO")</f>
        <v>NO</v>
      </c>
    </row>
    <row r="1219" spans="1:21" x14ac:dyDescent="0.3">
      <c r="A1219" s="1">
        <v>1218</v>
      </c>
      <c r="B1219" s="1">
        <v>64</v>
      </c>
      <c r="C1219" s="1">
        <v>7000</v>
      </c>
      <c r="D1219" s="1">
        <v>12</v>
      </c>
      <c r="E1219" s="1">
        <v>10</v>
      </c>
      <c r="F1219" s="1">
        <v>2</v>
      </c>
      <c r="G1219" s="1" t="s">
        <v>23</v>
      </c>
      <c r="H1219" s="1">
        <v>3.84</v>
      </c>
      <c r="I1219" s="1">
        <v>0.69</v>
      </c>
      <c r="J1219" s="1">
        <v>6.19</v>
      </c>
      <c r="K1219" s="1">
        <v>0.1</v>
      </c>
      <c r="L1219" s="1">
        <v>0.12</v>
      </c>
      <c r="M1219" s="3">
        <f>PI()*(D1219*0.0254)^2/4</f>
        <v>7.296587699003966E-2</v>
      </c>
      <c r="N1219" s="1">
        <f>ROUND(H1219*4.45,0)</f>
        <v>17</v>
      </c>
      <c r="O1219" s="1">
        <f>I1219*745.7</f>
        <v>514.53300000000002</v>
      </c>
      <c r="P1219" s="5">
        <f>ROUND(N1219^(3/2)/O1219/SQRT(2*1.28*M1219)*100,0)</f>
        <v>32</v>
      </c>
      <c r="Q1219" s="4">
        <f>E1219/D1219</f>
        <v>0.83333333333333337</v>
      </c>
      <c r="R1219" s="1">
        <f>ROUND(L1219^(3/2)/K1219*100*SQRT(2/PI()),0)</f>
        <v>33</v>
      </c>
      <c r="S1219" s="1" t="str">
        <f>IF(AND(R1219&gt;=R1218,R1219&gt;R1220),"YES","NO")</f>
        <v>NO</v>
      </c>
      <c r="T1219" s="1">
        <f>IF(C1219&lt;C1218,0,IF(T1218=1,1,IF(S1219="YES",1,0)))</f>
        <v>1</v>
      </c>
      <c r="U1219" s="1" t="str">
        <f>IF(AND(T1218=0,T1219=1),"YES","NO")</f>
        <v>NO</v>
      </c>
    </row>
    <row r="1220" spans="1:21" x14ac:dyDescent="0.3">
      <c r="A1220" s="1">
        <v>1219</v>
      </c>
      <c r="B1220" s="1">
        <v>64</v>
      </c>
      <c r="C1220" s="1">
        <v>8000</v>
      </c>
      <c r="D1220" s="1">
        <v>12</v>
      </c>
      <c r="E1220" s="1">
        <v>10</v>
      </c>
      <c r="F1220" s="1">
        <v>2</v>
      </c>
      <c r="G1220" s="1" t="s">
        <v>23</v>
      </c>
      <c r="H1220" s="1">
        <v>5.13</v>
      </c>
      <c r="I1220" s="1">
        <v>1.34</v>
      </c>
      <c r="J1220" s="1">
        <v>10.55</v>
      </c>
      <c r="K1220" s="1">
        <v>0.13</v>
      </c>
      <c r="L1220" s="1">
        <v>0.12</v>
      </c>
      <c r="M1220" s="3">
        <f>PI()*(D1220*0.0254)^2/4</f>
        <v>7.296587699003966E-2</v>
      </c>
      <c r="N1220" s="1">
        <f>ROUND(H1220*4.45,0)</f>
        <v>23</v>
      </c>
      <c r="O1220" s="1">
        <f>I1220*745.7</f>
        <v>999.23800000000017</v>
      </c>
      <c r="P1220" s="5">
        <f>ROUND(N1220^(3/2)/O1220/SQRT(2*1.28*M1220)*100,0)</f>
        <v>26</v>
      </c>
      <c r="Q1220" s="4">
        <f>E1220/D1220</f>
        <v>0.83333333333333337</v>
      </c>
      <c r="R1220" s="1">
        <f>ROUND(L1220^(3/2)/K1220*100*SQRT(2/PI()),0)</f>
        <v>26</v>
      </c>
      <c r="S1220" s="1" t="str">
        <f>IF(AND(R1220&gt;=R1219,R1220&gt;R1221),"YES","NO")</f>
        <v>NO</v>
      </c>
      <c r="T1220" s="1">
        <f>IF(C1220&lt;C1219,0,IF(T1219=1,1,IF(S1220="YES",1,0)))</f>
        <v>1</v>
      </c>
      <c r="U1220" s="1" t="str">
        <f>IF(AND(T1219=0,T1220=1),"YES","NO")</f>
        <v>NO</v>
      </c>
    </row>
    <row r="1221" spans="1:21" x14ac:dyDescent="0.3">
      <c r="A1221" s="1">
        <v>1220</v>
      </c>
      <c r="B1221" s="1">
        <v>64</v>
      </c>
      <c r="C1221" s="1">
        <v>9000</v>
      </c>
      <c r="D1221" s="1">
        <v>12</v>
      </c>
      <c r="E1221" s="1">
        <v>10</v>
      </c>
      <c r="F1221" s="1">
        <v>2</v>
      </c>
      <c r="G1221" s="1" t="s">
        <v>23</v>
      </c>
      <c r="H1221" s="1">
        <v>6.63</v>
      </c>
      <c r="I1221" s="1">
        <v>2.34</v>
      </c>
      <c r="J1221" s="1">
        <v>16.38</v>
      </c>
      <c r="K1221" s="1">
        <v>0.16</v>
      </c>
      <c r="L1221" s="1">
        <v>0.12</v>
      </c>
      <c r="M1221" s="3">
        <f>PI()*(D1221*0.0254)^2/4</f>
        <v>7.296587699003966E-2</v>
      </c>
      <c r="N1221" s="1">
        <f>ROUND(H1221*4.45,0)</f>
        <v>30</v>
      </c>
      <c r="O1221" s="1">
        <f>I1221*745.7</f>
        <v>1744.9380000000001</v>
      </c>
      <c r="P1221" s="5">
        <f>ROUND(N1221^(3/2)/O1221/SQRT(2*1.28*M1221)*100,0)</f>
        <v>22</v>
      </c>
      <c r="Q1221" s="4">
        <f>E1221/D1221</f>
        <v>0.83333333333333337</v>
      </c>
      <c r="R1221" s="1">
        <f>ROUND(L1221^(3/2)/K1221*100*SQRT(2/PI()),0)</f>
        <v>21</v>
      </c>
      <c r="S1221" s="1" t="str">
        <f>IF(AND(R1221&gt;=R1220,R1221&gt;R1222),"YES","NO")</f>
        <v>NO</v>
      </c>
      <c r="T1221" s="1">
        <f>IF(C1221&lt;C1220,0,IF(T1220=1,1,IF(S1221="YES",1,0)))</f>
        <v>1</v>
      </c>
      <c r="U1221" s="1" t="str">
        <f>IF(AND(T1220=0,T1221=1),"YES","NO")</f>
        <v>NO</v>
      </c>
    </row>
    <row r="1222" spans="1:21" x14ac:dyDescent="0.3">
      <c r="A1222" s="1">
        <v>1221</v>
      </c>
      <c r="B1222" s="1">
        <v>64</v>
      </c>
      <c r="C1222" s="1">
        <v>10000</v>
      </c>
      <c r="D1222" s="1">
        <v>12</v>
      </c>
      <c r="E1222" s="1">
        <v>10</v>
      </c>
      <c r="F1222" s="1">
        <v>2</v>
      </c>
      <c r="G1222" s="1" t="s">
        <v>23</v>
      </c>
      <c r="H1222" s="1">
        <v>8.36</v>
      </c>
      <c r="I1222" s="1">
        <v>3.8</v>
      </c>
      <c r="J1222" s="1">
        <v>23.97</v>
      </c>
      <c r="K1222" s="1">
        <v>0.19</v>
      </c>
      <c r="L1222" s="1">
        <v>0.13</v>
      </c>
      <c r="M1222" s="3">
        <f>PI()*(D1222*0.0254)^2/4</f>
        <v>7.296587699003966E-2</v>
      </c>
      <c r="N1222" s="1">
        <f>ROUND(H1222*4.45,0)</f>
        <v>37</v>
      </c>
      <c r="O1222" s="1">
        <f>I1222*745.7</f>
        <v>2833.66</v>
      </c>
      <c r="P1222" s="5">
        <f>ROUND(N1222^(3/2)/O1222/SQRT(2*1.28*M1222)*100,0)</f>
        <v>18</v>
      </c>
      <c r="Q1222" s="4">
        <f>E1222/D1222</f>
        <v>0.83333333333333337</v>
      </c>
      <c r="R1222" s="1">
        <f>ROUND(L1222^(3/2)/K1222*100*SQRT(2/PI()),0)</f>
        <v>20</v>
      </c>
      <c r="S1222" s="1" t="str">
        <f>IF(AND(R1222&gt;=R1221,R1222&gt;R1223),"YES","NO")</f>
        <v>NO</v>
      </c>
      <c r="T1222" s="1">
        <f>IF(C1222&lt;C1221,0,IF(T1221=1,1,IF(S1222="YES",1,0)))</f>
        <v>1</v>
      </c>
      <c r="U1222" s="1" t="str">
        <f>IF(AND(T1221=0,T1222=1),"YES","NO")</f>
        <v>NO</v>
      </c>
    </row>
    <row r="1223" spans="1:21" x14ac:dyDescent="0.3">
      <c r="A1223" s="1">
        <v>1222</v>
      </c>
      <c r="B1223" s="1">
        <v>64</v>
      </c>
      <c r="C1223" s="1">
        <v>11000</v>
      </c>
      <c r="D1223" s="1">
        <v>12</v>
      </c>
      <c r="E1223" s="1">
        <v>10</v>
      </c>
      <c r="F1223" s="1">
        <v>2</v>
      </c>
      <c r="G1223" s="1" t="s">
        <v>23</v>
      </c>
      <c r="H1223" s="1">
        <v>10.32</v>
      </c>
      <c r="I1223" s="1">
        <v>5.87</v>
      </c>
      <c r="J1223" s="1">
        <v>33.65</v>
      </c>
      <c r="K1223" s="1">
        <v>0.22</v>
      </c>
      <c r="L1223" s="1">
        <v>0.13</v>
      </c>
      <c r="M1223" s="3">
        <f>PI()*(D1223*0.0254)^2/4</f>
        <v>7.296587699003966E-2</v>
      </c>
      <c r="N1223" s="1">
        <f>ROUND(H1223*4.45,0)</f>
        <v>46</v>
      </c>
      <c r="O1223" s="1">
        <f>I1223*745.7</f>
        <v>4377.259</v>
      </c>
      <c r="P1223" s="5">
        <f>ROUND(N1223^(3/2)/O1223/SQRT(2*1.28*M1223)*100,0)</f>
        <v>16</v>
      </c>
      <c r="Q1223" s="4">
        <f>E1223/D1223</f>
        <v>0.83333333333333337</v>
      </c>
      <c r="R1223" s="1">
        <f>ROUND(L1223^(3/2)/K1223*100*SQRT(2/PI()),0)</f>
        <v>17</v>
      </c>
      <c r="S1223" s="1" t="str">
        <f>IF(AND(R1223&gt;=R1222,R1223&gt;R1224),"YES","NO")</f>
        <v>NO</v>
      </c>
      <c r="T1223" s="1">
        <f>IF(C1223&lt;C1222,0,IF(T1222=1,1,IF(S1223="YES",1,0)))</f>
        <v>1</v>
      </c>
      <c r="U1223" s="1" t="str">
        <f>IF(AND(T1222=0,T1223=1),"YES","NO")</f>
        <v>NO</v>
      </c>
    </row>
    <row r="1224" spans="1:21" x14ac:dyDescent="0.3">
      <c r="A1224" s="1">
        <v>1223</v>
      </c>
      <c r="B1224" s="1">
        <v>64</v>
      </c>
      <c r="C1224" s="1">
        <v>12000</v>
      </c>
      <c r="D1224" s="1">
        <v>12</v>
      </c>
      <c r="E1224" s="1">
        <v>10</v>
      </c>
      <c r="F1224" s="1">
        <v>2</v>
      </c>
      <c r="G1224" s="1" t="s">
        <v>23</v>
      </c>
      <c r="H1224" s="1">
        <v>12.08</v>
      </c>
      <c r="I1224" s="1">
        <v>6.88</v>
      </c>
      <c r="J1224" s="1">
        <v>36.130000000000003</v>
      </c>
      <c r="K1224" s="1">
        <v>0.2</v>
      </c>
      <c r="L1224" s="1">
        <v>0.13</v>
      </c>
      <c r="M1224" s="3">
        <f>PI()*(D1224*0.0254)^2/4</f>
        <v>7.296587699003966E-2</v>
      </c>
      <c r="N1224" s="1">
        <f>ROUND(H1224*4.45,0)</f>
        <v>54</v>
      </c>
      <c r="O1224" s="1">
        <f>I1224*745.7</f>
        <v>5130.4160000000002</v>
      </c>
      <c r="P1224" s="5">
        <f>ROUND(N1224^(3/2)/O1224/SQRT(2*1.28*M1224)*100,0)</f>
        <v>18</v>
      </c>
      <c r="Q1224" s="4">
        <f>E1224/D1224</f>
        <v>0.83333333333333337</v>
      </c>
      <c r="R1224" s="1">
        <f>ROUND(L1224^(3/2)/K1224*100*SQRT(2/PI()),0)</f>
        <v>19</v>
      </c>
      <c r="S1224" s="1" t="str">
        <f>IF(AND(R1224&gt;=R1223,R1224&gt;R1225),"YES","NO")</f>
        <v>NO</v>
      </c>
      <c r="T1224" s="1">
        <f>IF(C1224&lt;C1223,0,IF(T1223=1,1,IF(S1224="YES",1,0)))</f>
        <v>1</v>
      </c>
      <c r="U1224" s="1" t="str">
        <f>IF(AND(T1223=0,T1224=1),"YES","NO")</f>
        <v>NO</v>
      </c>
    </row>
    <row r="1225" spans="1:21" x14ac:dyDescent="0.3">
      <c r="A1225" s="1">
        <v>1224</v>
      </c>
      <c r="B1225" s="1">
        <v>64</v>
      </c>
      <c r="C1225" s="1">
        <v>13000</v>
      </c>
      <c r="D1225" s="1">
        <v>12</v>
      </c>
      <c r="E1225" s="1">
        <v>10</v>
      </c>
      <c r="F1225" s="1">
        <v>2</v>
      </c>
      <c r="G1225" s="1" t="s">
        <v>23</v>
      </c>
      <c r="H1225" s="1">
        <v>13.86</v>
      </c>
      <c r="I1225" s="1">
        <v>7.44</v>
      </c>
      <c r="J1225" s="1">
        <v>36.07</v>
      </c>
      <c r="K1225" s="1">
        <v>0.17</v>
      </c>
      <c r="L1225" s="1">
        <v>0.12</v>
      </c>
      <c r="M1225" s="3">
        <f>PI()*(D1225*0.0254)^2/4</f>
        <v>7.296587699003966E-2</v>
      </c>
      <c r="N1225" s="1">
        <f>ROUND(H1225*4.45,0)</f>
        <v>62</v>
      </c>
      <c r="O1225" s="1">
        <f>I1225*745.7</f>
        <v>5548.0080000000007</v>
      </c>
      <c r="P1225" s="5">
        <f>ROUND(N1225^(3/2)/O1225/SQRT(2*1.28*M1225)*100,0)</f>
        <v>20</v>
      </c>
      <c r="Q1225" s="4">
        <f>E1225/D1225</f>
        <v>0.83333333333333337</v>
      </c>
      <c r="R1225" s="1">
        <f>ROUND(L1225^(3/2)/K1225*100*SQRT(2/PI()),0)</f>
        <v>20</v>
      </c>
      <c r="S1225" s="1" t="str">
        <f>IF(AND(R1225&gt;=R1224,R1225&gt;R1226),"YES","NO")</f>
        <v>NO</v>
      </c>
      <c r="T1225" s="1">
        <f>IF(C1225&lt;C1224,0,IF(T1224=1,1,IF(S1225="YES",1,0)))</f>
        <v>1</v>
      </c>
      <c r="U1225" s="1" t="str">
        <f>IF(AND(T1224=0,T1225=1),"YES","NO")</f>
        <v>NO</v>
      </c>
    </row>
    <row r="1226" spans="1:21" x14ac:dyDescent="0.3">
      <c r="A1226" s="1">
        <v>1225</v>
      </c>
      <c r="B1226" s="1">
        <v>64</v>
      </c>
      <c r="C1226" s="1">
        <v>13999</v>
      </c>
      <c r="D1226" s="1">
        <v>12</v>
      </c>
      <c r="E1226" s="1">
        <v>10</v>
      </c>
      <c r="F1226" s="1">
        <v>2</v>
      </c>
      <c r="G1226" s="1" t="s">
        <v>23</v>
      </c>
      <c r="H1226" s="1">
        <v>15.73</v>
      </c>
      <c r="I1226" s="1">
        <v>7.78</v>
      </c>
      <c r="J1226" s="1">
        <v>35.04</v>
      </c>
      <c r="K1226" s="1">
        <v>0.14000000000000001</v>
      </c>
      <c r="L1226" s="1">
        <v>0.12</v>
      </c>
      <c r="M1226" s="3">
        <f>PI()*(D1226*0.0254)^2/4</f>
        <v>7.296587699003966E-2</v>
      </c>
      <c r="N1226" s="1">
        <f>ROUND(H1226*4.45,0)</f>
        <v>70</v>
      </c>
      <c r="O1226" s="1">
        <f>I1226*745.7</f>
        <v>5801.5460000000003</v>
      </c>
      <c r="P1226" s="5">
        <f>ROUND(N1226^(3/2)/O1226/SQRT(2*1.28*M1226)*100,0)</f>
        <v>23</v>
      </c>
      <c r="Q1226" s="4">
        <f>E1226/D1226</f>
        <v>0.83333333333333337</v>
      </c>
      <c r="R1226" s="1">
        <f>ROUND(L1226^(3/2)/K1226*100*SQRT(2/PI()),0)</f>
        <v>24</v>
      </c>
      <c r="S1226" s="1" t="str">
        <f>IF(AND(R1226&gt;=R1225,R1226&gt;R1227),"YES","NO")</f>
        <v>NO</v>
      </c>
      <c r="T1226" s="1">
        <f>IF(C1226&lt;C1225,0,IF(T1225=1,1,IF(S1226="YES",1,0)))</f>
        <v>1</v>
      </c>
      <c r="U1226" s="1" t="str">
        <f>IF(AND(T1225=0,T1226=1),"YES","NO")</f>
        <v>NO</v>
      </c>
    </row>
    <row r="1227" spans="1:21" x14ac:dyDescent="0.3">
      <c r="A1227" s="1">
        <v>1226</v>
      </c>
      <c r="B1227" s="1">
        <v>64</v>
      </c>
      <c r="C1227" s="1">
        <v>15000</v>
      </c>
      <c r="D1227" s="1">
        <v>12</v>
      </c>
      <c r="E1227" s="1">
        <v>10</v>
      </c>
      <c r="F1227" s="1">
        <v>2</v>
      </c>
      <c r="G1227" s="1" t="s">
        <v>23</v>
      </c>
      <c r="H1227" s="1">
        <v>17.690000000000001</v>
      </c>
      <c r="I1227" s="1">
        <v>8.59</v>
      </c>
      <c r="J1227" s="1">
        <v>36.08</v>
      </c>
      <c r="K1227" s="1">
        <v>0.13</v>
      </c>
      <c r="L1227" s="1">
        <v>0.12</v>
      </c>
      <c r="M1227" s="3">
        <f>PI()*(D1227*0.0254)^2/4</f>
        <v>7.296587699003966E-2</v>
      </c>
      <c r="N1227" s="1">
        <f>ROUND(H1227*4.45,0)</f>
        <v>79</v>
      </c>
      <c r="O1227" s="1">
        <f>I1227*745.7</f>
        <v>6405.5630000000001</v>
      </c>
      <c r="P1227" s="5">
        <f>ROUND(N1227^(3/2)/O1227/SQRT(2*1.28*M1227)*100,0)</f>
        <v>25</v>
      </c>
      <c r="Q1227" s="4">
        <f>E1227/D1227</f>
        <v>0.83333333333333337</v>
      </c>
      <c r="R1227" s="1">
        <f>ROUND(L1227^(3/2)/K1227*100*SQRT(2/PI()),0)</f>
        <v>26</v>
      </c>
      <c r="S1227" s="1" t="str">
        <f>IF(AND(R1227&gt;=R1226,R1227&gt;R1228),"YES","NO")</f>
        <v>NO</v>
      </c>
      <c r="T1227" s="1">
        <f>IF(C1227&lt;C1226,0,IF(T1226=1,1,IF(S1227="YES",1,0)))</f>
        <v>1</v>
      </c>
      <c r="U1227" s="1" t="str">
        <f>IF(AND(T1226=0,T1227=1),"YES","NO")</f>
        <v>NO</v>
      </c>
    </row>
    <row r="1228" spans="1:21" x14ac:dyDescent="0.3">
      <c r="A1228" s="1">
        <v>1227</v>
      </c>
      <c r="B1228" s="1">
        <v>64</v>
      </c>
      <c r="C1228" s="1">
        <v>16000</v>
      </c>
      <c r="D1228" s="1">
        <v>12</v>
      </c>
      <c r="E1228" s="1">
        <v>10</v>
      </c>
      <c r="F1228" s="1">
        <v>2</v>
      </c>
      <c r="G1228" s="1" t="s">
        <v>23</v>
      </c>
      <c r="H1228" s="1">
        <v>19.78</v>
      </c>
      <c r="I1228" s="1">
        <v>8.2200000000000006</v>
      </c>
      <c r="J1228" s="1">
        <v>32.39</v>
      </c>
      <c r="K1228" s="1">
        <v>0.1</v>
      </c>
      <c r="L1228" s="1">
        <v>0.12</v>
      </c>
      <c r="M1228" s="3">
        <f>PI()*(D1228*0.0254)^2/4</f>
        <v>7.296587699003966E-2</v>
      </c>
      <c r="N1228" s="1">
        <f>ROUND(H1228*4.45,0)</f>
        <v>88</v>
      </c>
      <c r="O1228" s="1">
        <f>I1228*745.7</f>
        <v>6129.6540000000005</v>
      </c>
      <c r="P1228" s="5">
        <f>ROUND(N1228^(3/2)/O1228/SQRT(2*1.28*M1228)*100,0)</f>
        <v>31</v>
      </c>
      <c r="Q1228" s="4">
        <f>E1228/D1228</f>
        <v>0.83333333333333337</v>
      </c>
      <c r="R1228" s="1">
        <f>ROUND(L1228^(3/2)/K1228*100*SQRT(2/PI()),0)</f>
        <v>33</v>
      </c>
      <c r="S1228" s="1" t="str">
        <f>IF(AND(R1228&gt;=R1227,R1228&gt;R1229),"YES","NO")</f>
        <v>NO</v>
      </c>
      <c r="T1228" s="1">
        <f>IF(C1228&lt;C1227,0,IF(T1227=1,1,IF(S1228="YES",1,0)))</f>
        <v>1</v>
      </c>
      <c r="U1228" s="1" t="str">
        <f>IF(AND(T1227=0,T1228=1),"YES","NO")</f>
        <v>NO</v>
      </c>
    </row>
    <row r="1229" spans="1:21" x14ac:dyDescent="0.3">
      <c r="A1229" s="1">
        <v>1228</v>
      </c>
      <c r="B1229" s="1">
        <v>65</v>
      </c>
      <c r="C1229" s="1">
        <v>1000</v>
      </c>
      <c r="D1229" s="1">
        <v>12</v>
      </c>
      <c r="E1229" s="1">
        <v>10</v>
      </c>
      <c r="F1229" s="1">
        <v>2</v>
      </c>
      <c r="G1229" s="1" t="s">
        <v>4</v>
      </c>
      <c r="H1229" s="1">
        <v>7.0000000000000007E-2</v>
      </c>
      <c r="I1229" s="1">
        <v>0.01</v>
      </c>
      <c r="J1229" s="1">
        <v>7.0000000000000007E-2</v>
      </c>
      <c r="K1229" s="1">
        <v>0.05</v>
      </c>
      <c r="L1229" s="1">
        <v>0.11</v>
      </c>
      <c r="M1229" s="3">
        <f>PI()*(D1229*0.0254)^2/4</f>
        <v>7.296587699003966E-2</v>
      </c>
      <c r="N1229" s="1">
        <f>ROUND(H1229*4.45,0)</f>
        <v>0</v>
      </c>
      <c r="O1229" s="1">
        <f>I1229*745.7</f>
        <v>7.4570000000000007</v>
      </c>
      <c r="P1229" s="5">
        <f>ROUND(N1229^(3/2)/O1229/SQRT(2*1.28*M1229)*100,0)</f>
        <v>0</v>
      </c>
      <c r="Q1229" s="4">
        <f>E1229/D1229</f>
        <v>0.83333333333333337</v>
      </c>
      <c r="R1229" s="1">
        <f>ROUND(L1229^(3/2)/K1229*100*SQRT(2/PI()),0)</f>
        <v>58</v>
      </c>
      <c r="S1229" s="1" t="str">
        <f>IF(AND(R1229&gt;=R1228,R1229&gt;R1230),"YES","NO")</f>
        <v>NO</v>
      </c>
      <c r="T1229" s="1">
        <f>IF(C1229&lt;C1228,0,IF(T1228=1,1,IF(S1229="YES",1,0)))</f>
        <v>0</v>
      </c>
      <c r="U1229" s="1" t="str">
        <f>IF(AND(T1228=0,T1229=1),"YES","NO")</f>
        <v>NO</v>
      </c>
    </row>
    <row r="1230" spans="1:21" x14ac:dyDescent="0.3">
      <c r="A1230" s="1">
        <v>1229</v>
      </c>
      <c r="B1230" s="1">
        <v>65</v>
      </c>
      <c r="C1230" s="1">
        <v>2000</v>
      </c>
      <c r="D1230" s="1">
        <v>12</v>
      </c>
      <c r="E1230" s="1">
        <v>10</v>
      </c>
      <c r="F1230" s="1">
        <v>2</v>
      </c>
      <c r="G1230" s="1" t="s">
        <v>4</v>
      </c>
      <c r="H1230" s="1">
        <v>0.28000000000000003</v>
      </c>
      <c r="I1230" s="1">
        <v>0.01</v>
      </c>
      <c r="J1230" s="1">
        <v>0.28000000000000003</v>
      </c>
      <c r="K1230" s="1">
        <v>0.05</v>
      </c>
      <c r="L1230" s="1">
        <v>0.11</v>
      </c>
      <c r="M1230" s="3">
        <f>PI()*(D1230*0.0254)^2/4</f>
        <v>7.296587699003966E-2</v>
      </c>
      <c r="N1230" s="1">
        <f>ROUND(H1230*4.45,0)</f>
        <v>1</v>
      </c>
      <c r="O1230" s="1">
        <f>I1230*745.7</f>
        <v>7.4570000000000007</v>
      </c>
      <c r="P1230" s="5">
        <f>ROUND(N1230^(3/2)/O1230/SQRT(2*1.28*M1230)*100,0)</f>
        <v>31</v>
      </c>
      <c r="Q1230" s="4">
        <f>E1230/D1230</f>
        <v>0.83333333333333337</v>
      </c>
      <c r="R1230" s="1">
        <f>ROUND(L1230^(3/2)/K1230*100*SQRT(2/PI()),0)</f>
        <v>58</v>
      </c>
      <c r="S1230" s="1" t="str">
        <f>IF(AND(R1230&gt;=R1229,R1230&gt;R1231),"YES","NO")</f>
        <v>NO</v>
      </c>
      <c r="T1230" s="1">
        <f>IF(C1230&lt;C1229,0,IF(T1229=1,1,IF(S1230="YES",1,0)))</f>
        <v>0</v>
      </c>
      <c r="U1230" s="1" t="str">
        <f>IF(AND(T1229=0,T1230=1),"YES","NO")</f>
        <v>NO</v>
      </c>
    </row>
    <row r="1231" spans="1:21" x14ac:dyDescent="0.3">
      <c r="A1231" s="1">
        <v>1230</v>
      </c>
      <c r="B1231" s="1">
        <v>65</v>
      </c>
      <c r="C1231" s="1">
        <v>3000</v>
      </c>
      <c r="D1231" s="1">
        <v>12</v>
      </c>
      <c r="E1231" s="1">
        <v>10</v>
      </c>
      <c r="F1231" s="1">
        <v>2</v>
      </c>
      <c r="G1231" s="1" t="s">
        <v>4</v>
      </c>
      <c r="H1231" s="1">
        <v>0.63</v>
      </c>
      <c r="I1231" s="1">
        <v>0.03</v>
      </c>
      <c r="J1231" s="1">
        <v>0.62</v>
      </c>
      <c r="K1231" s="1">
        <v>0.05</v>
      </c>
      <c r="L1231" s="1">
        <v>0.11</v>
      </c>
      <c r="M1231" s="3">
        <f>PI()*(D1231*0.0254)^2/4</f>
        <v>7.296587699003966E-2</v>
      </c>
      <c r="N1231" s="1">
        <f>ROUND(H1231*4.45,0)</f>
        <v>3</v>
      </c>
      <c r="O1231" s="1">
        <f>I1231*745.7</f>
        <v>22.371000000000002</v>
      </c>
      <c r="P1231" s="5">
        <f>ROUND(N1231^(3/2)/O1231/SQRT(2*1.28*M1231)*100,0)</f>
        <v>54</v>
      </c>
      <c r="Q1231" s="4">
        <f>E1231/D1231</f>
        <v>0.83333333333333337</v>
      </c>
      <c r="R1231" s="1">
        <f>ROUND(L1231^(3/2)/K1231*100*SQRT(2/PI()),0)</f>
        <v>58</v>
      </c>
      <c r="S1231" s="1" t="str">
        <f>IF(AND(R1231&gt;=R1230,R1231&gt;R1232),"YES","NO")</f>
        <v>NO</v>
      </c>
      <c r="T1231" s="1">
        <f>IF(C1231&lt;C1230,0,IF(T1230=1,1,IF(S1231="YES",1,0)))</f>
        <v>0</v>
      </c>
      <c r="U1231" s="1" t="str">
        <f>IF(AND(T1230=0,T1231=1),"YES","NO")</f>
        <v>NO</v>
      </c>
    </row>
    <row r="1232" spans="1:21" x14ac:dyDescent="0.3">
      <c r="A1232" s="1">
        <v>1231</v>
      </c>
      <c r="B1232" s="1">
        <v>65</v>
      </c>
      <c r="C1232" s="1">
        <v>4000</v>
      </c>
      <c r="D1232" s="1">
        <v>12</v>
      </c>
      <c r="E1232" s="1">
        <v>10</v>
      </c>
      <c r="F1232" s="1">
        <v>2</v>
      </c>
      <c r="G1232" s="1" t="s">
        <v>4</v>
      </c>
      <c r="H1232" s="1">
        <v>1.1200000000000001</v>
      </c>
      <c r="I1232" s="1">
        <v>7.0000000000000007E-2</v>
      </c>
      <c r="J1232" s="1">
        <v>1.1000000000000001</v>
      </c>
      <c r="K1232" s="1">
        <v>0.05</v>
      </c>
      <c r="L1232" s="1">
        <v>0.11</v>
      </c>
      <c r="M1232" s="3">
        <f>PI()*(D1232*0.0254)^2/4</f>
        <v>7.296587699003966E-2</v>
      </c>
      <c r="N1232" s="1">
        <f>ROUND(H1232*4.45,0)</f>
        <v>5</v>
      </c>
      <c r="O1232" s="1">
        <f>I1232*745.7</f>
        <v>52.199000000000005</v>
      </c>
      <c r="P1232" s="5">
        <f>ROUND(N1232^(3/2)/O1232/SQRT(2*1.28*M1232)*100,0)</f>
        <v>50</v>
      </c>
      <c r="Q1232" s="4">
        <f>E1232/D1232</f>
        <v>0.83333333333333337</v>
      </c>
      <c r="R1232" s="1">
        <f>ROUND(L1232^(3/2)/K1232*100*SQRT(2/PI()),0)</f>
        <v>58</v>
      </c>
      <c r="S1232" s="1" t="str">
        <f>IF(AND(R1232&gt;=R1231,R1232&gt;R1233),"YES","NO")</f>
        <v>NO</v>
      </c>
      <c r="T1232" s="1">
        <f>IF(C1232&lt;C1231,0,IF(T1231=1,1,IF(S1232="YES",1,0)))</f>
        <v>0</v>
      </c>
      <c r="U1232" s="1" t="str">
        <f>IF(AND(T1231=0,T1232=1),"YES","NO")</f>
        <v>NO</v>
      </c>
    </row>
    <row r="1233" spans="1:21" x14ac:dyDescent="0.3">
      <c r="A1233" s="1">
        <v>1232</v>
      </c>
      <c r="B1233" s="1">
        <v>65</v>
      </c>
      <c r="C1233" s="1">
        <v>5000</v>
      </c>
      <c r="D1233" s="1">
        <v>12</v>
      </c>
      <c r="E1233" s="1">
        <v>10</v>
      </c>
      <c r="F1233" s="1">
        <v>2</v>
      </c>
      <c r="G1233" s="1" t="s">
        <v>4</v>
      </c>
      <c r="H1233" s="1">
        <v>1.74</v>
      </c>
      <c r="I1233" s="1">
        <v>0.13</v>
      </c>
      <c r="J1233" s="1">
        <v>1.63</v>
      </c>
      <c r="K1233" s="1">
        <v>0.05</v>
      </c>
      <c r="L1233" s="1">
        <v>0.11</v>
      </c>
      <c r="M1233" s="3">
        <f>PI()*(D1233*0.0254)^2/4</f>
        <v>7.296587699003966E-2</v>
      </c>
      <c r="N1233" s="1">
        <f>ROUND(H1233*4.45,0)</f>
        <v>8</v>
      </c>
      <c r="O1233" s="1">
        <f>I1233*745.7</f>
        <v>96.941000000000003</v>
      </c>
      <c r="P1233" s="5">
        <f>ROUND(N1233^(3/2)/O1233/SQRT(2*1.28*M1233)*100,0)</f>
        <v>54</v>
      </c>
      <c r="Q1233" s="4">
        <f>E1233/D1233</f>
        <v>0.83333333333333337</v>
      </c>
      <c r="R1233" s="1">
        <f>ROUND(L1233^(3/2)/K1233*100*SQRT(2/PI()),0)</f>
        <v>58</v>
      </c>
      <c r="S1233" s="1" t="str">
        <f>IF(AND(R1233&gt;=R1232,R1233&gt;R1234),"YES","NO")</f>
        <v>NO</v>
      </c>
      <c r="T1233" s="1">
        <f>IF(C1233&lt;C1232,0,IF(T1232=1,1,IF(S1233="YES",1,0)))</f>
        <v>0</v>
      </c>
      <c r="U1233" s="1" t="str">
        <f>IF(AND(T1232=0,T1233=1),"YES","NO")</f>
        <v>NO</v>
      </c>
    </row>
    <row r="1234" spans="1:21" x14ac:dyDescent="0.3">
      <c r="A1234" s="1">
        <v>1233</v>
      </c>
      <c r="B1234" s="1">
        <v>65</v>
      </c>
      <c r="C1234" s="1">
        <v>6000</v>
      </c>
      <c r="D1234" s="1">
        <v>12</v>
      </c>
      <c r="E1234" s="1">
        <v>10</v>
      </c>
      <c r="F1234" s="1">
        <v>2</v>
      </c>
      <c r="G1234" s="1" t="s">
        <v>4</v>
      </c>
      <c r="H1234" s="1">
        <v>2.5099999999999998</v>
      </c>
      <c r="I1234" s="1">
        <v>0.21</v>
      </c>
      <c r="J1234" s="1">
        <v>2.21</v>
      </c>
      <c r="K1234" s="1">
        <v>0.05</v>
      </c>
      <c r="L1234" s="1">
        <v>0.11</v>
      </c>
      <c r="M1234" s="3">
        <f>PI()*(D1234*0.0254)^2/4</f>
        <v>7.296587699003966E-2</v>
      </c>
      <c r="N1234" s="1">
        <f>ROUND(H1234*4.45,0)</f>
        <v>11</v>
      </c>
      <c r="O1234" s="1">
        <f>I1234*745.7</f>
        <v>156.59700000000001</v>
      </c>
      <c r="P1234" s="5">
        <f>ROUND(N1234^(3/2)/O1234/SQRT(2*1.28*M1234)*100,0)</f>
        <v>54</v>
      </c>
      <c r="Q1234" s="4">
        <f>E1234/D1234</f>
        <v>0.83333333333333337</v>
      </c>
      <c r="R1234" s="1">
        <f>ROUND(L1234^(3/2)/K1234*100*SQRT(2/PI()),0)</f>
        <v>58</v>
      </c>
      <c r="S1234" s="1" t="str">
        <f>IF(AND(R1234&gt;=R1233,R1234&gt;R1235),"YES","NO")</f>
        <v>NO</v>
      </c>
      <c r="T1234" s="1">
        <f>IF(C1234&lt;C1233,0,IF(T1233=1,1,IF(S1234="YES",1,0)))</f>
        <v>0</v>
      </c>
      <c r="U1234" s="1" t="str">
        <f>IF(AND(T1233=0,T1234=1),"YES","NO")</f>
        <v>NO</v>
      </c>
    </row>
    <row r="1235" spans="1:21" x14ac:dyDescent="0.3">
      <c r="A1235" s="1">
        <v>1234</v>
      </c>
      <c r="B1235" s="1">
        <v>65</v>
      </c>
      <c r="C1235" s="1">
        <v>7000</v>
      </c>
      <c r="D1235" s="1">
        <v>12</v>
      </c>
      <c r="E1235" s="1">
        <v>10</v>
      </c>
      <c r="F1235" s="1">
        <v>2</v>
      </c>
      <c r="G1235" s="1" t="s">
        <v>4</v>
      </c>
      <c r="H1235" s="1">
        <v>3.4</v>
      </c>
      <c r="I1235" s="1">
        <v>0.32</v>
      </c>
      <c r="J1235" s="1">
        <v>2.89</v>
      </c>
      <c r="K1235" s="1">
        <v>0.05</v>
      </c>
      <c r="L1235" s="1">
        <v>0.11</v>
      </c>
      <c r="M1235" s="3">
        <f>PI()*(D1235*0.0254)^2/4</f>
        <v>7.296587699003966E-2</v>
      </c>
      <c r="N1235" s="1">
        <f>ROUND(H1235*4.45,0)</f>
        <v>15</v>
      </c>
      <c r="O1235" s="1">
        <f>I1235*745.7</f>
        <v>238.62400000000002</v>
      </c>
      <c r="P1235" s="5">
        <f>ROUND(N1235^(3/2)/O1235/SQRT(2*1.28*M1235)*100,0)</f>
        <v>56</v>
      </c>
      <c r="Q1235" s="4">
        <f>E1235/D1235</f>
        <v>0.83333333333333337</v>
      </c>
      <c r="R1235" s="1">
        <f>ROUND(L1235^(3/2)/K1235*100*SQRT(2/PI()),0)</f>
        <v>58</v>
      </c>
      <c r="S1235" s="1" t="str">
        <f>IF(AND(R1235&gt;=R1234,R1235&gt;R1236),"YES","NO")</f>
        <v>YES</v>
      </c>
      <c r="T1235" s="1">
        <f>IF(C1235&lt;C1234,0,IF(T1234=1,1,IF(S1235="YES",1,0)))</f>
        <v>1</v>
      </c>
      <c r="U1235" s="1" t="str">
        <f>IF(AND(T1234=0,T1235=1),"YES","NO")</f>
        <v>YES</v>
      </c>
    </row>
    <row r="1236" spans="1:21" x14ac:dyDescent="0.3">
      <c r="A1236" s="1">
        <v>1235</v>
      </c>
      <c r="B1236" s="1">
        <v>65</v>
      </c>
      <c r="C1236" s="1">
        <v>8000</v>
      </c>
      <c r="D1236" s="1">
        <v>12</v>
      </c>
      <c r="E1236" s="1">
        <v>10</v>
      </c>
      <c r="F1236" s="1">
        <v>2</v>
      </c>
      <c r="G1236" s="1" t="s">
        <v>4</v>
      </c>
      <c r="H1236" s="1">
        <v>4.57</v>
      </c>
      <c r="I1236" s="1">
        <v>0.77</v>
      </c>
      <c r="J1236" s="1">
        <v>6.08</v>
      </c>
      <c r="K1236" s="1">
        <v>0.08</v>
      </c>
      <c r="L1236" s="1">
        <v>0.11</v>
      </c>
      <c r="M1236" s="3">
        <f>PI()*(D1236*0.0254)^2/4</f>
        <v>7.296587699003966E-2</v>
      </c>
      <c r="N1236" s="1">
        <f>ROUND(H1236*4.45,0)</f>
        <v>20</v>
      </c>
      <c r="O1236" s="1">
        <f>I1236*745.7</f>
        <v>574.18900000000008</v>
      </c>
      <c r="P1236" s="5">
        <f>ROUND(N1236^(3/2)/O1236/SQRT(2*1.28*M1236)*100,0)</f>
        <v>36</v>
      </c>
      <c r="Q1236" s="4">
        <f>E1236/D1236</f>
        <v>0.83333333333333337</v>
      </c>
      <c r="R1236" s="1">
        <f>ROUND(L1236^(3/2)/K1236*100*SQRT(2/PI()),0)</f>
        <v>36</v>
      </c>
      <c r="S1236" s="1" t="str">
        <f>IF(AND(R1236&gt;=R1235,R1236&gt;R1237),"YES","NO")</f>
        <v>NO</v>
      </c>
      <c r="T1236" s="1">
        <f>IF(C1236&lt;C1235,0,IF(T1235=1,1,IF(S1236="YES",1,0)))</f>
        <v>1</v>
      </c>
      <c r="U1236" s="1" t="str">
        <f>IF(AND(T1235=0,T1236=1),"YES","NO")</f>
        <v>NO</v>
      </c>
    </row>
    <row r="1237" spans="1:21" x14ac:dyDescent="0.3">
      <c r="A1237" s="1">
        <v>1236</v>
      </c>
      <c r="B1237" s="1">
        <v>65</v>
      </c>
      <c r="C1237" s="1">
        <v>9000</v>
      </c>
      <c r="D1237" s="1">
        <v>12</v>
      </c>
      <c r="E1237" s="1">
        <v>10</v>
      </c>
      <c r="F1237" s="1">
        <v>2</v>
      </c>
      <c r="G1237" s="1" t="s">
        <v>4</v>
      </c>
      <c r="H1237" s="1">
        <v>5.93</v>
      </c>
      <c r="I1237" s="1">
        <v>1.49</v>
      </c>
      <c r="J1237" s="1">
        <v>10.45</v>
      </c>
      <c r="K1237" s="1">
        <v>0.1</v>
      </c>
      <c r="L1237" s="1">
        <v>0.11</v>
      </c>
      <c r="M1237" s="3">
        <f>PI()*(D1237*0.0254)^2/4</f>
        <v>7.296587699003966E-2</v>
      </c>
      <c r="N1237" s="1">
        <f>ROUND(H1237*4.45,0)</f>
        <v>26</v>
      </c>
      <c r="O1237" s="1">
        <f>I1237*745.7</f>
        <v>1111.0930000000001</v>
      </c>
      <c r="P1237" s="5">
        <f>ROUND(N1237^(3/2)/O1237/SQRT(2*1.28*M1237)*100,0)</f>
        <v>28</v>
      </c>
      <c r="Q1237" s="4">
        <f>E1237/D1237</f>
        <v>0.83333333333333337</v>
      </c>
      <c r="R1237" s="1">
        <f>ROUND(L1237^(3/2)/K1237*100*SQRT(2/PI()),0)</f>
        <v>29</v>
      </c>
      <c r="S1237" s="1" t="str">
        <f>IF(AND(R1237&gt;=R1236,R1237&gt;R1238),"YES","NO")</f>
        <v>NO</v>
      </c>
      <c r="T1237" s="1">
        <f>IF(C1237&lt;C1236,0,IF(T1236=1,1,IF(S1237="YES",1,0)))</f>
        <v>1</v>
      </c>
      <c r="U1237" s="1" t="str">
        <f>IF(AND(T1236=0,T1237=1),"YES","NO")</f>
        <v>NO</v>
      </c>
    </row>
    <row r="1238" spans="1:21" x14ac:dyDescent="0.3">
      <c r="A1238" s="1">
        <v>1237</v>
      </c>
      <c r="B1238" s="1">
        <v>65</v>
      </c>
      <c r="C1238" s="1">
        <v>10000</v>
      </c>
      <c r="D1238" s="1">
        <v>12</v>
      </c>
      <c r="E1238" s="1">
        <v>10</v>
      </c>
      <c r="F1238" s="1">
        <v>2</v>
      </c>
      <c r="G1238" s="1" t="s">
        <v>4</v>
      </c>
      <c r="H1238" s="1">
        <v>7.49</v>
      </c>
      <c r="I1238" s="1">
        <v>2.57</v>
      </c>
      <c r="J1238" s="1">
        <v>16.22</v>
      </c>
      <c r="K1238" s="1">
        <v>0.13</v>
      </c>
      <c r="L1238" s="1">
        <v>0.11</v>
      </c>
      <c r="M1238" s="3">
        <f>PI()*(D1238*0.0254)^2/4</f>
        <v>7.296587699003966E-2</v>
      </c>
      <c r="N1238" s="1">
        <f>ROUND(H1238*4.45,0)</f>
        <v>33</v>
      </c>
      <c r="O1238" s="1">
        <f>I1238*745.7</f>
        <v>1916.4490000000001</v>
      </c>
      <c r="P1238" s="5">
        <f>ROUND(N1238^(3/2)/O1238/SQRT(2*1.28*M1238)*100,0)</f>
        <v>23</v>
      </c>
      <c r="Q1238" s="4">
        <f>E1238/D1238</f>
        <v>0.83333333333333337</v>
      </c>
      <c r="R1238" s="1">
        <f>ROUND(L1238^(3/2)/K1238*100*SQRT(2/PI()),0)</f>
        <v>22</v>
      </c>
      <c r="S1238" s="1" t="str">
        <f>IF(AND(R1238&gt;=R1237,R1238&gt;R1239),"YES","NO")</f>
        <v>NO</v>
      </c>
      <c r="T1238" s="1">
        <f>IF(C1238&lt;C1237,0,IF(T1237=1,1,IF(S1238="YES",1,0)))</f>
        <v>1</v>
      </c>
      <c r="U1238" s="1" t="str">
        <f>IF(AND(T1237=0,T1238=1),"YES","NO")</f>
        <v>NO</v>
      </c>
    </row>
    <row r="1239" spans="1:21" x14ac:dyDescent="0.3">
      <c r="A1239" s="1">
        <v>1238</v>
      </c>
      <c r="B1239" s="1">
        <v>65</v>
      </c>
      <c r="C1239" s="1">
        <v>11000</v>
      </c>
      <c r="D1239" s="1">
        <v>12</v>
      </c>
      <c r="E1239" s="1">
        <v>10</v>
      </c>
      <c r="F1239" s="1">
        <v>2</v>
      </c>
      <c r="G1239" s="1" t="s">
        <v>4</v>
      </c>
      <c r="H1239" s="1">
        <v>9.25</v>
      </c>
      <c r="I1239" s="1">
        <v>4.1399999999999997</v>
      </c>
      <c r="J1239" s="1">
        <v>23.7</v>
      </c>
      <c r="K1239" s="1">
        <v>0.16</v>
      </c>
      <c r="L1239" s="1">
        <v>0.12</v>
      </c>
      <c r="M1239" s="3">
        <f>PI()*(D1239*0.0254)^2/4</f>
        <v>7.296587699003966E-2</v>
      </c>
      <c r="N1239" s="1">
        <f>ROUND(H1239*4.45,0)</f>
        <v>41</v>
      </c>
      <c r="O1239" s="1">
        <f>I1239*745.7</f>
        <v>3087.1979999999999</v>
      </c>
      <c r="P1239" s="5">
        <f>ROUND(N1239^(3/2)/O1239/SQRT(2*1.28*M1239)*100,0)</f>
        <v>20</v>
      </c>
      <c r="Q1239" s="4">
        <f>E1239/D1239</f>
        <v>0.83333333333333337</v>
      </c>
      <c r="R1239" s="1">
        <f>ROUND(L1239^(3/2)/K1239*100*SQRT(2/PI()),0)</f>
        <v>21</v>
      </c>
      <c r="S1239" s="1" t="str">
        <f>IF(AND(R1239&gt;=R1238,R1239&gt;R1240),"YES","NO")</f>
        <v>NO</v>
      </c>
      <c r="T1239" s="1">
        <f>IF(C1239&lt;C1238,0,IF(T1238=1,1,IF(S1239="YES",1,0)))</f>
        <v>1</v>
      </c>
      <c r="U1239" s="1" t="str">
        <f>IF(AND(T1238=0,T1239=1),"YES","NO")</f>
        <v>NO</v>
      </c>
    </row>
    <row r="1240" spans="1:21" x14ac:dyDescent="0.3">
      <c r="A1240" s="1">
        <v>1239</v>
      </c>
      <c r="B1240" s="1">
        <v>65</v>
      </c>
      <c r="C1240" s="1">
        <v>12000</v>
      </c>
      <c r="D1240" s="1">
        <v>12</v>
      </c>
      <c r="E1240" s="1">
        <v>10</v>
      </c>
      <c r="F1240" s="1">
        <v>2</v>
      </c>
      <c r="G1240" s="1" t="s">
        <v>4</v>
      </c>
      <c r="H1240" s="1">
        <v>11.24</v>
      </c>
      <c r="I1240" s="1">
        <v>6.32</v>
      </c>
      <c r="J1240" s="1">
        <v>33.17</v>
      </c>
      <c r="K1240" s="1">
        <v>0.18</v>
      </c>
      <c r="L1240" s="1">
        <v>0.12</v>
      </c>
      <c r="M1240" s="3">
        <f>PI()*(D1240*0.0254)^2/4</f>
        <v>7.296587699003966E-2</v>
      </c>
      <c r="N1240" s="1">
        <f>ROUND(H1240*4.45,0)</f>
        <v>50</v>
      </c>
      <c r="O1240" s="1">
        <f>I1240*745.7</f>
        <v>4712.8240000000005</v>
      </c>
      <c r="P1240" s="5">
        <f>ROUND(N1240^(3/2)/O1240/SQRT(2*1.28*M1240)*100,0)</f>
        <v>17</v>
      </c>
      <c r="Q1240" s="4">
        <f>E1240/D1240</f>
        <v>0.83333333333333337</v>
      </c>
      <c r="R1240" s="1">
        <f>ROUND(L1240^(3/2)/K1240*100*SQRT(2/PI()),0)</f>
        <v>18</v>
      </c>
      <c r="S1240" s="1" t="str">
        <f>IF(AND(R1240&gt;=R1239,R1240&gt;R1241),"YES","NO")</f>
        <v>NO</v>
      </c>
      <c r="T1240" s="1">
        <f>IF(C1240&lt;C1239,0,IF(T1239=1,1,IF(S1240="YES",1,0)))</f>
        <v>1</v>
      </c>
      <c r="U1240" s="1" t="str">
        <f>IF(AND(T1239=0,T1240=1),"YES","NO")</f>
        <v>NO</v>
      </c>
    </row>
    <row r="1241" spans="1:21" x14ac:dyDescent="0.3">
      <c r="A1241" s="1">
        <v>1240</v>
      </c>
      <c r="B1241" s="1">
        <v>65</v>
      </c>
      <c r="C1241" s="1">
        <v>13000</v>
      </c>
      <c r="D1241" s="1">
        <v>12</v>
      </c>
      <c r="E1241" s="1">
        <v>10</v>
      </c>
      <c r="F1241" s="1">
        <v>2</v>
      </c>
      <c r="G1241" s="1" t="s">
        <v>4</v>
      </c>
      <c r="H1241" s="1">
        <v>13.47</v>
      </c>
      <c r="I1241" s="1">
        <v>9.32</v>
      </c>
      <c r="J1241" s="1">
        <v>45.19</v>
      </c>
      <c r="K1241" s="1">
        <v>0.21</v>
      </c>
      <c r="L1241" s="1">
        <v>0.12</v>
      </c>
      <c r="M1241" s="3">
        <f>PI()*(D1241*0.0254)^2/4</f>
        <v>7.296587699003966E-2</v>
      </c>
      <c r="N1241" s="1">
        <f>ROUND(H1241*4.45,0)</f>
        <v>60</v>
      </c>
      <c r="O1241" s="1">
        <f>I1241*745.7</f>
        <v>6949.9240000000009</v>
      </c>
      <c r="P1241" s="5">
        <f>ROUND(N1241^(3/2)/O1241/SQRT(2*1.28*M1241)*100,0)</f>
        <v>15</v>
      </c>
      <c r="Q1241" s="4">
        <f>E1241/D1241</f>
        <v>0.83333333333333337</v>
      </c>
      <c r="R1241" s="1">
        <f>ROUND(L1241^(3/2)/K1241*100*SQRT(2/PI()),0)</f>
        <v>16</v>
      </c>
      <c r="S1241" s="1" t="str">
        <f>IF(AND(R1241&gt;=R1240,R1241&gt;R1242),"YES","NO")</f>
        <v>NO</v>
      </c>
      <c r="T1241" s="1">
        <f>IF(C1241&lt;C1240,0,IF(T1240=1,1,IF(S1241="YES",1,0)))</f>
        <v>1</v>
      </c>
      <c r="U1241" s="1" t="str">
        <f>IF(AND(T1240=0,T1241=1),"YES","NO")</f>
        <v>NO</v>
      </c>
    </row>
    <row r="1242" spans="1:21" x14ac:dyDescent="0.3">
      <c r="A1242" s="1">
        <v>1241</v>
      </c>
      <c r="B1242" s="1">
        <v>65</v>
      </c>
      <c r="C1242" s="1">
        <v>13999</v>
      </c>
      <c r="D1242" s="1">
        <v>12</v>
      </c>
      <c r="E1242" s="1">
        <v>10</v>
      </c>
      <c r="F1242" s="1">
        <v>2</v>
      </c>
      <c r="G1242" s="1" t="s">
        <v>4</v>
      </c>
      <c r="H1242" s="1">
        <v>15.9</v>
      </c>
      <c r="I1242" s="1">
        <v>13.2</v>
      </c>
      <c r="J1242" s="1">
        <v>59.42</v>
      </c>
      <c r="K1242" s="1">
        <v>0.24</v>
      </c>
      <c r="L1242" s="1">
        <v>0.12</v>
      </c>
      <c r="M1242" s="3">
        <f>PI()*(D1242*0.0254)^2/4</f>
        <v>7.296587699003966E-2</v>
      </c>
      <c r="N1242" s="1">
        <f>ROUND(H1242*4.45,0)</f>
        <v>71</v>
      </c>
      <c r="O1242" s="1">
        <f>I1242*745.7</f>
        <v>9843.24</v>
      </c>
      <c r="P1242" s="5">
        <f>ROUND(N1242^(3/2)/O1242/SQRT(2*1.28*M1242)*100,0)</f>
        <v>14</v>
      </c>
      <c r="Q1242" s="4">
        <f>E1242/D1242</f>
        <v>0.83333333333333337</v>
      </c>
      <c r="R1242" s="1">
        <f>ROUND(L1242^(3/2)/K1242*100*SQRT(2/PI()),0)</f>
        <v>14</v>
      </c>
      <c r="S1242" s="1" t="str">
        <f>IF(AND(R1242&gt;=R1241,R1242&gt;R1243),"YES","NO")</f>
        <v>NO</v>
      </c>
      <c r="T1242" s="1">
        <f>IF(C1242&lt;C1241,0,IF(T1241=1,1,IF(S1242="YES",1,0)))</f>
        <v>1</v>
      </c>
      <c r="U1242" s="1" t="str">
        <f>IF(AND(T1241=0,T1242=1),"YES","NO")</f>
        <v>NO</v>
      </c>
    </row>
    <row r="1243" spans="1:21" x14ac:dyDescent="0.3">
      <c r="A1243" s="1">
        <v>1242</v>
      </c>
      <c r="B1243" s="1">
        <v>65</v>
      </c>
      <c r="C1243" s="1">
        <v>15000</v>
      </c>
      <c r="D1243" s="1">
        <v>12</v>
      </c>
      <c r="E1243" s="1">
        <v>10</v>
      </c>
      <c r="F1243" s="1">
        <v>2</v>
      </c>
      <c r="G1243" s="1" t="s">
        <v>4</v>
      </c>
      <c r="H1243" s="1">
        <v>17.98</v>
      </c>
      <c r="I1243" s="1">
        <v>15.5</v>
      </c>
      <c r="J1243" s="1">
        <v>65.14</v>
      </c>
      <c r="K1243" s="1">
        <v>0.23</v>
      </c>
      <c r="L1243" s="1">
        <v>0.12</v>
      </c>
      <c r="M1243" s="3">
        <f>PI()*(D1243*0.0254)^2/4</f>
        <v>7.296587699003966E-2</v>
      </c>
      <c r="N1243" s="1">
        <f>ROUND(H1243*4.45,0)</f>
        <v>80</v>
      </c>
      <c r="O1243" s="1">
        <f>I1243*745.7</f>
        <v>11558.35</v>
      </c>
      <c r="P1243" s="5">
        <f>ROUND(N1243^(3/2)/O1243/SQRT(2*1.28*M1243)*100,0)</f>
        <v>14</v>
      </c>
      <c r="Q1243" s="4">
        <f>E1243/D1243</f>
        <v>0.83333333333333337</v>
      </c>
      <c r="R1243" s="1">
        <f>ROUND(L1243^(3/2)/K1243*100*SQRT(2/PI()),0)</f>
        <v>14</v>
      </c>
      <c r="S1243" s="1" t="str">
        <f>IF(AND(R1243&gt;=R1242,R1243&gt;R1244),"YES","NO")</f>
        <v>YES</v>
      </c>
      <c r="T1243" s="1">
        <f>IF(C1243&lt;C1242,0,IF(T1242=1,1,IF(S1243="YES",1,0)))</f>
        <v>1</v>
      </c>
      <c r="U1243" s="1" t="str">
        <f>IF(AND(T1242=0,T1243=1),"YES","NO")</f>
        <v>NO</v>
      </c>
    </row>
    <row r="1244" spans="1:21" x14ac:dyDescent="0.3">
      <c r="A1244" s="1">
        <v>1243</v>
      </c>
      <c r="B1244" s="1">
        <v>65</v>
      </c>
      <c r="C1244" s="1">
        <v>16000</v>
      </c>
      <c r="D1244" s="1">
        <v>12</v>
      </c>
      <c r="E1244" s="1">
        <v>10</v>
      </c>
      <c r="F1244" s="1">
        <v>2</v>
      </c>
      <c r="G1244" s="1" t="s">
        <v>4</v>
      </c>
      <c r="H1244" s="1">
        <v>20.37</v>
      </c>
      <c r="I1244" s="1">
        <v>20.170000000000002</v>
      </c>
      <c r="J1244" s="1">
        <v>79.430000000000007</v>
      </c>
      <c r="K1244" s="1">
        <v>0.25</v>
      </c>
      <c r="L1244" s="1">
        <v>0.12</v>
      </c>
      <c r="M1244" s="3">
        <f>PI()*(D1244*0.0254)^2/4</f>
        <v>7.296587699003966E-2</v>
      </c>
      <c r="N1244" s="1">
        <f>ROUND(H1244*4.45,0)</f>
        <v>91</v>
      </c>
      <c r="O1244" s="1">
        <f>I1244*745.7</f>
        <v>15040.769000000002</v>
      </c>
      <c r="P1244" s="5">
        <f>ROUND(N1244^(3/2)/O1244/SQRT(2*1.28*M1244)*100,0)</f>
        <v>13</v>
      </c>
      <c r="Q1244" s="4">
        <f>E1244/D1244</f>
        <v>0.83333333333333337</v>
      </c>
      <c r="R1244" s="1">
        <f>ROUND(L1244^(3/2)/K1244*100*SQRT(2/PI()),0)</f>
        <v>13</v>
      </c>
      <c r="S1244" s="1" t="str">
        <f>IF(AND(R1244&gt;=R1243,R1244&gt;R1245),"YES","NO")</f>
        <v>NO</v>
      </c>
      <c r="T1244" s="1">
        <f>IF(C1244&lt;C1243,0,IF(T1243=1,1,IF(S1244="YES",1,0)))</f>
        <v>1</v>
      </c>
      <c r="U1244" s="1" t="str">
        <f>IF(AND(T1243=0,T1244=1),"YES","NO")</f>
        <v>NO</v>
      </c>
    </row>
    <row r="1245" spans="1:21" x14ac:dyDescent="0.3">
      <c r="A1245" s="1">
        <v>1244</v>
      </c>
      <c r="B1245" s="1">
        <v>65</v>
      </c>
      <c r="C1245" s="1">
        <v>18000</v>
      </c>
      <c r="D1245" s="1">
        <v>12</v>
      </c>
      <c r="E1245" s="1">
        <v>10</v>
      </c>
      <c r="F1245" s="1">
        <v>2</v>
      </c>
      <c r="G1245" s="1" t="s">
        <v>4</v>
      </c>
      <c r="H1245" s="1">
        <v>24.42</v>
      </c>
      <c r="I1245" s="1">
        <v>18.61</v>
      </c>
      <c r="J1245" s="1">
        <v>65.17</v>
      </c>
      <c r="K1245" s="1">
        <v>0.16</v>
      </c>
      <c r="L1245" s="1">
        <v>0.11</v>
      </c>
      <c r="M1245" s="3">
        <f>PI()*(D1245*0.0254)^2/4</f>
        <v>7.296587699003966E-2</v>
      </c>
      <c r="N1245" s="1">
        <f>ROUND(H1245*4.45,0)</f>
        <v>109</v>
      </c>
      <c r="O1245" s="1">
        <f>I1245*745.7</f>
        <v>13877.477000000001</v>
      </c>
      <c r="P1245" s="5">
        <f>ROUND(N1245^(3/2)/O1245/SQRT(2*1.28*M1245)*100,0)</f>
        <v>19</v>
      </c>
      <c r="Q1245" s="4">
        <f>E1245/D1245</f>
        <v>0.83333333333333337</v>
      </c>
      <c r="R1245" s="1">
        <f>ROUND(L1245^(3/2)/K1245*100*SQRT(2/PI()),0)</f>
        <v>18</v>
      </c>
      <c r="S1245" s="1" t="str">
        <f>IF(AND(R1245&gt;=R1244,R1245&gt;R1246),"YES","NO")</f>
        <v>NO</v>
      </c>
      <c r="T1245" s="1">
        <f>IF(C1245&lt;C1244,0,IF(T1244=1,1,IF(S1245="YES",1,0)))</f>
        <v>1</v>
      </c>
      <c r="U1245" s="1" t="str">
        <f>IF(AND(T1244=0,T1245=1),"YES","NO")</f>
        <v>NO</v>
      </c>
    </row>
    <row r="1246" spans="1:21" x14ac:dyDescent="0.3">
      <c r="A1246" s="1">
        <v>1245</v>
      </c>
      <c r="B1246" s="1">
        <v>66</v>
      </c>
      <c r="C1246" s="1">
        <v>1000</v>
      </c>
      <c r="D1246" s="1">
        <v>12</v>
      </c>
      <c r="E1246" s="1">
        <v>10</v>
      </c>
      <c r="F1246" s="1">
        <v>2</v>
      </c>
      <c r="G1246" s="1" t="s">
        <v>10</v>
      </c>
      <c r="H1246" s="1">
        <v>0.09</v>
      </c>
      <c r="I1246" s="1">
        <v>0.01</v>
      </c>
      <c r="J1246" s="1">
        <v>0.09</v>
      </c>
      <c r="K1246" s="1">
        <v>7.0000000000000007E-2</v>
      </c>
      <c r="L1246" s="1">
        <v>0.13</v>
      </c>
      <c r="M1246" s="3">
        <f>PI()*(D1246*0.0254)^2/4</f>
        <v>7.296587699003966E-2</v>
      </c>
      <c r="N1246" s="1">
        <f>ROUND(H1246*4.45,0)</f>
        <v>0</v>
      </c>
      <c r="O1246" s="1">
        <f>I1246*745.7</f>
        <v>7.4570000000000007</v>
      </c>
      <c r="P1246" s="5">
        <f>ROUND(N1246^(3/2)/O1246/SQRT(2*1.28*M1246)*100,0)</f>
        <v>0</v>
      </c>
      <c r="Q1246" s="4">
        <f>E1246/D1246</f>
        <v>0.83333333333333337</v>
      </c>
      <c r="R1246" s="1">
        <f>ROUND(L1246^(3/2)/K1246*100*SQRT(2/PI()),0)</f>
        <v>53</v>
      </c>
      <c r="S1246" s="1" t="str">
        <f>IF(AND(R1246&gt;=R1245,R1246&gt;R1247),"YES","NO")</f>
        <v>NO</v>
      </c>
      <c r="T1246" s="1">
        <f>IF(C1246&lt;C1245,0,IF(T1245=1,1,IF(S1246="YES",1,0)))</f>
        <v>0</v>
      </c>
      <c r="U1246" s="1" t="str">
        <f>IF(AND(T1245=0,T1246=1),"YES","NO")</f>
        <v>NO</v>
      </c>
    </row>
    <row r="1247" spans="1:21" x14ac:dyDescent="0.3">
      <c r="A1247" s="1">
        <v>1246</v>
      </c>
      <c r="B1247" s="1">
        <v>66</v>
      </c>
      <c r="C1247" s="1">
        <v>2000</v>
      </c>
      <c r="D1247" s="1">
        <v>12</v>
      </c>
      <c r="E1247" s="1">
        <v>10</v>
      </c>
      <c r="F1247" s="1">
        <v>2</v>
      </c>
      <c r="G1247" s="1" t="s">
        <v>10</v>
      </c>
      <c r="H1247" s="1">
        <v>0.35</v>
      </c>
      <c r="I1247" s="1">
        <v>0.01</v>
      </c>
      <c r="J1247" s="1">
        <v>0.37</v>
      </c>
      <c r="K1247" s="1">
        <v>7.0000000000000007E-2</v>
      </c>
      <c r="L1247" s="1">
        <v>0.13</v>
      </c>
      <c r="M1247" s="3">
        <f>PI()*(D1247*0.0254)^2/4</f>
        <v>7.296587699003966E-2</v>
      </c>
      <c r="N1247" s="1">
        <f>ROUND(H1247*4.45,0)</f>
        <v>2</v>
      </c>
      <c r="O1247" s="1">
        <f>I1247*745.7</f>
        <v>7.4570000000000007</v>
      </c>
      <c r="P1247" s="5">
        <f>ROUND(N1247^(3/2)/O1247/SQRT(2*1.28*M1247)*100,0)</f>
        <v>88</v>
      </c>
      <c r="Q1247" s="4">
        <f>E1247/D1247</f>
        <v>0.83333333333333337</v>
      </c>
      <c r="R1247" s="1">
        <f>ROUND(L1247^(3/2)/K1247*100*SQRT(2/PI()),0)</f>
        <v>53</v>
      </c>
      <c r="S1247" s="1" t="str">
        <f>IF(AND(R1247&gt;=R1246,R1247&gt;R1248),"YES","NO")</f>
        <v>NO</v>
      </c>
      <c r="T1247" s="1">
        <f>IF(C1247&lt;C1246,0,IF(T1246=1,1,IF(S1247="YES",1,0)))</f>
        <v>0</v>
      </c>
      <c r="U1247" s="1" t="str">
        <f>IF(AND(T1246=0,T1247=1),"YES","NO")</f>
        <v>NO</v>
      </c>
    </row>
    <row r="1248" spans="1:21" x14ac:dyDescent="0.3">
      <c r="A1248" s="1">
        <v>1247</v>
      </c>
      <c r="B1248" s="1">
        <v>66</v>
      </c>
      <c r="C1248" s="1">
        <v>3000</v>
      </c>
      <c r="D1248" s="1">
        <v>12</v>
      </c>
      <c r="E1248" s="1">
        <v>10</v>
      </c>
      <c r="F1248" s="1">
        <v>2</v>
      </c>
      <c r="G1248" s="1" t="s">
        <v>10</v>
      </c>
      <c r="H1248" s="1">
        <v>0.79</v>
      </c>
      <c r="I1248" s="1">
        <v>0.04</v>
      </c>
      <c r="J1248" s="1">
        <v>0.82</v>
      </c>
      <c r="K1248" s="1">
        <v>7.0000000000000007E-2</v>
      </c>
      <c r="L1248" s="1">
        <v>0.13</v>
      </c>
      <c r="M1248" s="3">
        <f>PI()*(D1248*0.0254)^2/4</f>
        <v>7.296587699003966E-2</v>
      </c>
      <c r="N1248" s="1">
        <f>ROUND(H1248*4.45,0)</f>
        <v>4</v>
      </c>
      <c r="O1248" s="1">
        <f>I1248*745.7</f>
        <v>29.828000000000003</v>
      </c>
      <c r="P1248" s="5">
        <f>ROUND(N1248^(3/2)/O1248/SQRT(2*1.28*M1248)*100,0)</f>
        <v>62</v>
      </c>
      <c r="Q1248" s="4">
        <f>E1248/D1248</f>
        <v>0.83333333333333337</v>
      </c>
      <c r="R1248" s="1">
        <f>ROUND(L1248^(3/2)/K1248*100*SQRT(2/PI()),0)</f>
        <v>53</v>
      </c>
      <c r="S1248" s="1" t="str">
        <f>IF(AND(R1248&gt;=R1247,R1248&gt;R1249),"YES","NO")</f>
        <v>NO</v>
      </c>
      <c r="T1248" s="1">
        <f>IF(C1248&lt;C1247,0,IF(T1247=1,1,IF(S1248="YES",1,0)))</f>
        <v>0</v>
      </c>
      <c r="U1248" s="1" t="str">
        <f>IF(AND(T1247=0,T1248=1),"YES","NO")</f>
        <v>NO</v>
      </c>
    </row>
    <row r="1249" spans="1:21" x14ac:dyDescent="0.3">
      <c r="A1249" s="1">
        <v>1248</v>
      </c>
      <c r="B1249" s="1">
        <v>66</v>
      </c>
      <c r="C1249" s="1">
        <v>4000</v>
      </c>
      <c r="D1249" s="1">
        <v>12</v>
      </c>
      <c r="E1249" s="1">
        <v>10</v>
      </c>
      <c r="F1249" s="1">
        <v>2</v>
      </c>
      <c r="G1249" s="1" t="s">
        <v>10</v>
      </c>
      <c r="H1249" s="1">
        <v>1.4</v>
      </c>
      <c r="I1249" s="1">
        <v>0.09</v>
      </c>
      <c r="J1249" s="1">
        <v>1.35</v>
      </c>
      <c r="K1249" s="1">
        <v>7.0000000000000007E-2</v>
      </c>
      <c r="L1249" s="1">
        <v>0.13</v>
      </c>
      <c r="M1249" s="3">
        <f>PI()*(D1249*0.0254)^2/4</f>
        <v>7.296587699003966E-2</v>
      </c>
      <c r="N1249" s="1">
        <f>ROUND(H1249*4.45,0)</f>
        <v>6</v>
      </c>
      <c r="O1249" s="1">
        <f>I1249*745.7</f>
        <v>67.113</v>
      </c>
      <c r="P1249" s="5">
        <f>ROUND(N1249^(3/2)/O1249/SQRT(2*1.28*M1249)*100,0)</f>
        <v>51</v>
      </c>
      <c r="Q1249" s="4">
        <f>E1249/D1249</f>
        <v>0.83333333333333337</v>
      </c>
      <c r="R1249" s="1">
        <f>ROUND(L1249^(3/2)/K1249*100*SQRT(2/PI()),0)</f>
        <v>53</v>
      </c>
      <c r="S1249" s="1" t="str">
        <f>IF(AND(R1249&gt;=R1248,R1249&gt;R1250),"YES","NO")</f>
        <v>YES</v>
      </c>
      <c r="T1249" s="1">
        <f>IF(C1249&lt;C1248,0,IF(T1248=1,1,IF(S1249="YES",1,0)))</f>
        <v>1</v>
      </c>
      <c r="U1249" s="1" t="str">
        <f>IF(AND(T1248=0,T1249=1),"YES","NO")</f>
        <v>YES</v>
      </c>
    </row>
    <row r="1250" spans="1:21" x14ac:dyDescent="0.3">
      <c r="A1250" s="1">
        <v>1249</v>
      </c>
      <c r="B1250" s="1">
        <v>66</v>
      </c>
      <c r="C1250" s="1">
        <v>5000</v>
      </c>
      <c r="D1250" s="1">
        <v>12</v>
      </c>
      <c r="E1250" s="1">
        <v>10</v>
      </c>
      <c r="F1250" s="1">
        <v>2</v>
      </c>
      <c r="G1250" s="1" t="s">
        <v>10</v>
      </c>
      <c r="H1250" s="1">
        <v>2.2000000000000002</v>
      </c>
      <c r="I1250" s="1">
        <v>0.19</v>
      </c>
      <c r="J1250" s="1">
        <v>2.4300000000000002</v>
      </c>
      <c r="K1250" s="1">
        <v>0.08</v>
      </c>
      <c r="L1250" s="1">
        <v>0.13</v>
      </c>
      <c r="M1250" s="3">
        <f>PI()*(D1250*0.0254)^2/4</f>
        <v>7.296587699003966E-2</v>
      </c>
      <c r="N1250" s="1">
        <f>ROUND(H1250*4.45,0)</f>
        <v>10</v>
      </c>
      <c r="O1250" s="1">
        <f>I1250*745.7</f>
        <v>141.68300000000002</v>
      </c>
      <c r="P1250" s="5">
        <f>ROUND(N1250^(3/2)/O1250/SQRT(2*1.28*M1250)*100,0)</f>
        <v>52</v>
      </c>
      <c r="Q1250" s="4">
        <f>E1250/D1250</f>
        <v>0.83333333333333337</v>
      </c>
      <c r="R1250" s="1">
        <f>ROUND(L1250^(3/2)/K1250*100*SQRT(2/PI()),0)</f>
        <v>47</v>
      </c>
      <c r="S1250" s="1" t="str">
        <f>IF(AND(R1250&gt;=R1249,R1250&gt;R1251),"YES","NO")</f>
        <v>NO</v>
      </c>
      <c r="T1250" s="1">
        <f>IF(C1250&lt;C1249,0,IF(T1249=1,1,IF(S1250="YES",1,0)))</f>
        <v>1</v>
      </c>
      <c r="U1250" s="1" t="str">
        <f>IF(AND(T1249=0,T1250=1),"YES","NO")</f>
        <v>NO</v>
      </c>
    </row>
    <row r="1251" spans="1:21" x14ac:dyDescent="0.3">
      <c r="A1251" s="1">
        <v>1250</v>
      </c>
      <c r="B1251" s="1">
        <v>66</v>
      </c>
      <c r="C1251" s="1">
        <v>6000</v>
      </c>
      <c r="D1251" s="1">
        <v>12</v>
      </c>
      <c r="E1251" s="1">
        <v>10</v>
      </c>
      <c r="F1251" s="1">
        <v>2</v>
      </c>
      <c r="G1251" s="1" t="s">
        <v>10</v>
      </c>
      <c r="H1251" s="1">
        <v>3.26</v>
      </c>
      <c r="I1251" s="1">
        <v>0.5</v>
      </c>
      <c r="J1251" s="1">
        <v>5.28</v>
      </c>
      <c r="K1251" s="1">
        <v>0.12</v>
      </c>
      <c r="L1251" s="1">
        <v>0.14000000000000001</v>
      </c>
      <c r="M1251" s="3">
        <f>PI()*(D1251*0.0254)^2/4</f>
        <v>7.296587699003966E-2</v>
      </c>
      <c r="N1251" s="1">
        <f>ROUND(H1251*4.45,0)</f>
        <v>15</v>
      </c>
      <c r="O1251" s="1">
        <f>I1251*745.7</f>
        <v>372.85</v>
      </c>
      <c r="P1251" s="5">
        <f>ROUND(N1251^(3/2)/O1251/SQRT(2*1.28*M1251)*100,0)</f>
        <v>36</v>
      </c>
      <c r="Q1251" s="4">
        <f>E1251/D1251</f>
        <v>0.83333333333333337</v>
      </c>
      <c r="R1251" s="1">
        <f>ROUND(L1251^(3/2)/K1251*100*SQRT(2/PI()),0)</f>
        <v>35</v>
      </c>
      <c r="S1251" s="1" t="str">
        <f>IF(AND(R1251&gt;=R1250,R1251&gt;R1252),"YES","NO")</f>
        <v>NO</v>
      </c>
      <c r="T1251" s="1">
        <f>IF(C1251&lt;C1250,0,IF(T1250=1,1,IF(S1251="YES",1,0)))</f>
        <v>1</v>
      </c>
      <c r="U1251" s="1" t="str">
        <f>IF(AND(T1250=0,T1251=1),"YES","NO")</f>
        <v>NO</v>
      </c>
    </row>
    <row r="1252" spans="1:21" x14ac:dyDescent="0.3">
      <c r="A1252" s="1">
        <v>1251</v>
      </c>
      <c r="B1252" s="1">
        <v>66</v>
      </c>
      <c r="C1252" s="1">
        <v>7000</v>
      </c>
      <c r="D1252" s="1">
        <v>12</v>
      </c>
      <c r="E1252" s="1">
        <v>10</v>
      </c>
      <c r="F1252" s="1">
        <v>2</v>
      </c>
      <c r="G1252" s="1" t="s">
        <v>10</v>
      </c>
      <c r="H1252" s="1">
        <v>4.55</v>
      </c>
      <c r="I1252" s="1">
        <v>1.04</v>
      </c>
      <c r="J1252" s="1">
        <v>9.35</v>
      </c>
      <c r="K1252" s="1">
        <v>0.15</v>
      </c>
      <c r="L1252" s="1">
        <v>0.14000000000000001</v>
      </c>
      <c r="M1252" s="3">
        <f>PI()*(D1252*0.0254)^2/4</f>
        <v>7.296587699003966E-2</v>
      </c>
      <c r="N1252" s="1">
        <f>ROUND(H1252*4.45,0)</f>
        <v>20</v>
      </c>
      <c r="O1252" s="1">
        <f>I1252*745.7</f>
        <v>775.52800000000002</v>
      </c>
      <c r="P1252" s="5">
        <f>ROUND(N1252^(3/2)/O1252/SQRT(2*1.28*M1252)*100,0)</f>
        <v>27</v>
      </c>
      <c r="Q1252" s="4">
        <f>E1252/D1252</f>
        <v>0.83333333333333337</v>
      </c>
      <c r="R1252" s="1">
        <f>ROUND(L1252^(3/2)/K1252*100*SQRT(2/PI()),0)</f>
        <v>28</v>
      </c>
      <c r="S1252" s="1" t="str">
        <f>IF(AND(R1252&gt;=R1251,R1252&gt;R1253),"YES","NO")</f>
        <v>NO</v>
      </c>
      <c r="T1252" s="1">
        <f>IF(C1252&lt;C1251,0,IF(T1251=1,1,IF(S1252="YES",1,0)))</f>
        <v>1</v>
      </c>
      <c r="U1252" s="1" t="str">
        <f>IF(AND(T1251=0,T1252=1),"YES","NO")</f>
        <v>NO</v>
      </c>
    </row>
    <row r="1253" spans="1:21" x14ac:dyDescent="0.3">
      <c r="A1253" s="1">
        <v>1252</v>
      </c>
      <c r="B1253" s="1">
        <v>66</v>
      </c>
      <c r="C1253" s="1">
        <v>8000</v>
      </c>
      <c r="D1253" s="1">
        <v>12</v>
      </c>
      <c r="E1253" s="1">
        <v>10</v>
      </c>
      <c r="F1253" s="1">
        <v>2</v>
      </c>
      <c r="G1253" s="1" t="s">
        <v>10</v>
      </c>
      <c r="H1253" s="1">
        <v>6.07</v>
      </c>
      <c r="I1253" s="1">
        <v>1.89</v>
      </c>
      <c r="J1253" s="1">
        <v>14.88</v>
      </c>
      <c r="K1253" s="1">
        <v>0.18</v>
      </c>
      <c r="L1253" s="1">
        <v>0.14000000000000001</v>
      </c>
      <c r="M1253" s="3">
        <f>PI()*(D1253*0.0254)^2/4</f>
        <v>7.296587699003966E-2</v>
      </c>
      <c r="N1253" s="1">
        <f>ROUND(H1253*4.45,0)</f>
        <v>27</v>
      </c>
      <c r="O1253" s="1">
        <f>I1253*745.7</f>
        <v>1409.373</v>
      </c>
      <c r="P1253" s="5">
        <f>ROUND(N1253^(3/2)/O1253/SQRT(2*1.28*M1253)*100,0)</f>
        <v>23</v>
      </c>
      <c r="Q1253" s="4">
        <f>E1253/D1253</f>
        <v>0.83333333333333337</v>
      </c>
      <c r="R1253" s="1">
        <f>ROUND(L1253^(3/2)/K1253*100*SQRT(2/PI()),0)</f>
        <v>23</v>
      </c>
      <c r="S1253" s="1" t="str">
        <f>IF(AND(R1253&gt;=R1252,R1253&gt;R1254),"YES","NO")</f>
        <v>NO</v>
      </c>
      <c r="T1253" s="1">
        <f>IF(C1253&lt;C1252,0,IF(T1252=1,1,IF(S1253="YES",1,0)))</f>
        <v>1</v>
      </c>
      <c r="U1253" s="1" t="str">
        <f>IF(AND(T1252=0,T1253=1),"YES","NO")</f>
        <v>NO</v>
      </c>
    </row>
    <row r="1254" spans="1:21" x14ac:dyDescent="0.3">
      <c r="A1254" s="1">
        <v>1253</v>
      </c>
      <c r="B1254" s="1">
        <v>66</v>
      </c>
      <c r="C1254" s="1">
        <v>9000</v>
      </c>
      <c r="D1254" s="1">
        <v>12</v>
      </c>
      <c r="E1254" s="1">
        <v>10</v>
      </c>
      <c r="F1254" s="1">
        <v>2</v>
      </c>
      <c r="G1254" s="1" t="s">
        <v>10</v>
      </c>
      <c r="H1254" s="1">
        <v>7.85</v>
      </c>
      <c r="I1254" s="1">
        <v>3.16</v>
      </c>
      <c r="J1254" s="1">
        <v>22.14</v>
      </c>
      <c r="K1254" s="1">
        <v>0.22</v>
      </c>
      <c r="L1254" s="1">
        <v>0.15</v>
      </c>
      <c r="M1254" s="3">
        <f>PI()*(D1254*0.0254)^2/4</f>
        <v>7.296587699003966E-2</v>
      </c>
      <c r="N1254" s="1">
        <f>ROUND(H1254*4.45,0)</f>
        <v>35</v>
      </c>
      <c r="O1254" s="1">
        <f>I1254*745.7</f>
        <v>2356.4120000000003</v>
      </c>
      <c r="P1254" s="5">
        <f>ROUND(N1254^(3/2)/O1254/SQRT(2*1.28*M1254)*100,0)</f>
        <v>20</v>
      </c>
      <c r="Q1254" s="4">
        <f>E1254/D1254</f>
        <v>0.83333333333333337</v>
      </c>
      <c r="R1254" s="1">
        <f>ROUND(L1254^(3/2)/K1254*100*SQRT(2/PI()),0)</f>
        <v>21</v>
      </c>
      <c r="S1254" s="1" t="str">
        <f>IF(AND(R1254&gt;=R1253,R1254&gt;R1255),"YES","NO")</f>
        <v>NO</v>
      </c>
      <c r="T1254" s="1">
        <f>IF(C1254&lt;C1253,0,IF(T1253=1,1,IF(S1254="YES",1,0)))</f>
        <v>1</v>
      </c>
      <c r="U1254" s="1" t="str">
        <f>IF(AND(T1253=0,T1254=1),"YES","NO")</f>
        <v>NO</v>
      </c>
    </row>
    <row r="1255" spans="1:21" x14ac:dyDescent="0.3">
      <c r="A1255" s="1">
        <v>1254</v>
      </c>
      <c r="B1255" s="1">
        <v>66</v>
      </c>
      <c r="C1255" s="1">
        <v>10000</v>
      </c>
      <c r="D1255" s="1">
        <v>12</v>
      </c>
      <c r="E1255" s="1">
        <v>10</v>
      </c>
      <c r="F1255" s="1">
        <v>2</v>
      </c>
      <c r="G1255" s="1" t="s">
        <v>10</v>
      </c>
      <c r="H1255" s="1">
        <v>9.59</v>
      </c>
      <c r="I1255" s="1">
        <v>4.07</v>
      </c>
      <c r="J1255" s="1">
        <v>25.66</v>
      </c>
      <c r="K1255" s="1">
        <v>0.2</v>
      </c>
      <c r="L1255" s="1">
        <v>0.15</v>
      </c>
      <c r="M1255" s="3">
        <f>PI()*(D1255*0.0254)^2/4</f>
        <v>7.296587699003966E-2</v>
      </c>
      <c r="N1255" s="1">
        <f>ROUND(H1255*4.45,0)</f>
        <v>43</v>
      </c>
      <c r="O1255" s="1">
        <f>I1255*745.7</f>
        <v>3034.9990000000003</v>
      </c>
      <c r="P1255" s="5">
        <f>ROUND(N1255^(3/2)/O1255/SQRT(2*1.28*M1255)*100,0)</f>
        <v>21</v>
      </c>
      <c r="Q1255" s="4">
        <f>E1255/D1255</f>
        <v>0.83333333333333337</v>
      </c>
      <c r="R1255" s="1">
        <f>ROUND(L1255^(3/2)/K1255*100*SQRT(2/PI()),0)</f>
        <v>23</v>
      </c>
      <c r="S1255" s="1" t="str">
        <f>IF(AND(R1255&gt;=R1254,R1255&gt;R1256),"YES","NO")</f>
        <v>NO</v>
      </c>
      <c r="T1255" s="1">
        <f>IF(C1255&lt;C1254,0,IF(T1254=1,1,IF(S1255="YES",1,0)))</f>
        <v>1</v>
      </c>
      <c r="U1255" s="1" t="str">
        <f>IF(AND(T1254=0,T1255=1),"YES","NO")</f>
        <v>NO</v>
      </c>
    </row>
    <row r="1256" spans="1:21" x14ac:dyDescent="0.3">
      <c r="A1256" s="1">
        <v>1255</v>
      </c>
      <c r="B1256" s="1">
        <v>66</v>
      </c>
      <c r="C1256" s="1">
        <v>11000</v>
      </c>
      <c r="D1256" s="1">
        <v>12</v>
      </c>
      <c r="E1256" s="1">
        <v>10</v>
      </c>
      <c r="F1256" s="1">
        <v>2</v>
      </c>
      <c r="G1256" s="1" t="s">
        <v>10</v>
      </c>
      <c r="H1256" s="1">
        <v>11.32</v>
      </c>
      <c r="I1256" s="1">
        <v>4.46</v>
      </c>
      <c r="J1256" s="1">
        <v>25.55</v>
      </c>
      <c r="K1256" s="1">
        <v>0.17</v>
      </c>
      <c r="L1256" s="1">
        <v>0.14000000000000001</v>
      </c>
      <c r="M1256" s="3">
        <f>PI()*(D1256*0.0254)^2/4</f>
        <v>7.296587699003966E-2</v>
      </c>
      <c r="N1256" s="1">
        <f>ROUND(H1256*4.45,0)</f>
        <v>50</v>
      </c>
      <c r="O1256" s="1">
        <f>I1256*745.7</f>
        <v>3325.8220000000001</v>
      </c>
      <c r="P1256" s="5">
        <f>ROUND(N1256^(3/2)/O1256/SQRT(2*1.28*M1256)*100,0)</f>
        <v>25</v>
      </c>
      <c r="Q1256" s="4">
        <f>E1256/D1256</f>
        <v>0.83333333333333337</v>
      </c>
      <c r="R1256" s="1">
        <f>ROUND(L1256^(3/2)/K1256*100*SQRT(2/PI()),0)</f>
        <v>25</v>
      </c>
      <c r="S1256" s="1" t="str">
        <f>IF(AND(R1256&gt;=R1255,R1256&gt;R1257),"YES","NO")</f>
        <v>NO</v>
      </c>
      <c r="T1256" s="1">
        <f>IF(C1256&lt;C1255,0,IF(T1255=1,1,IF(S1256="YES",1,0)))</f>
        <v>1</v>
      </c>
      <c r="U1256" s="1" t="str">
        <f>IF(AND(T1255=0,T1256=1),"YES","NO")</f>
        <v>NO</v>
      </c>
    </row>
    <row r="1257" spans="1:21" x14ac:dyDescent="0.3">
      <c r="A1257" s="1">
        <v>1256</v>
      </c>
      <c r="B1257" s="1">
        <v>66</v>
      </c>
      <c r="C1257" s="1">
        <v>12000</v>
      </c>
      <c r="D1257" s="1">
        <v>12</v>
      </c>
      <c r="E1257" s="1">
        <v>10</v>
      </c>
      <c r="F1257" s="1">
        <v>2</v>
      </c>
      <c r="G1257" s="1" t="s">
        <v>10</v>
      </c>
      <c r="H1257" s="1">
        <v>13.14</v>
      </c>
      <c r="I1257" s="1">
        <v>4.5599999999999996</v>
      </c>
      <c r="J1257" s="1">
        <v>23.95</v>
      </c>
      <c r="K1257" s="1">
        <v>0.13</v>
      </c>
      <c r="L1257" s="1">
        <v>0.14000000000000001</v>
      </c>
      <c r="M1257" s="3">
        <f>PI()*(D1257*0.0254)^2/4</f>
        <v>7.296587699003966E-2</v>
      </c>
      <c r="N1257" s="1">
        <f>ROUND(H1257*4.45,0)</f>
        <v>58</v>
      </c>
      <c r="O1257" s="1">
        <f>I1257*745.7</f>
        <v>3400.3919999999998</v>
      </c>
      <c r="P1257" s="5">
        <f>ROUND(N1257^(3/2)/O1257/SQRT(2*1.28*M1257)*100,0)</f>
        <v>30</v>
      </c>
      <c r="Q1257" s="4">
        <f>E1257/D1257</f>
        <v>0.83333333333333337</v>
      </c>
      <c r="R1257" s="1">
        <f>ROUND(L1257^(3/2)/K1257*100*SQRT(2/PI()),0)</f>
        <v>32</v>
      </c>
      <c r="S1257" s="1" t="str">
        <f>IF(AND(R1257&gt;=R1256,R1257&gt;R1258),"YES","NO")</f>
        <v>NO</v>
      </c>
      <c r="T1257" s="1">
        <f>IF(C1257&lt;C1256,0,IF(T1256=1,1,IF(S1257="YES",1,0)))</f>
        <v>1</v>
      </c>
      <c r="U1257" s="1" t="str">
        <f>IF(AND(T1256=0,T1257=1),"YES","NO")</f>
        <v>NO</v>
      </c>
    </row>
    <row r="1258" spans="1:21" x14ac:dyDescent="0.3">
      <c r="A1258" s="1">
        <v>1257</v>
      </c>
      <c r="B1258" s="1">
        <v>66</v>
      </c>
      <c r="C1258" s="1">
        <v>13000</v>
      </c>
      <c r="D1258" s="1">
        <v>12</v>
      </c>
      <c r="E1258" s="1">
        <v>10</v>
      </c>
      <c r="F1258" s="1">
        <v>2</v>
      </c>
      <c r="G1258" s="1" t="s">
        <v>10</v>
      </c>
      <c r="H1258" s="1">
        <v>15.03</v>
      </c>
      <c r="I1258" s="1">
        <v>4.2</v>
      </c>
      <c r="J1258" s="1">
        <v>20.36</v>
      </c>
      <c r="K1258" s="1">
        <v>0.1</v>
      </c>
      <c r="L1258" s="1">
        <v>0.13</v>
      </c>
      <c r="M1258" s="3">
        <f>PI()*(D1258*0.0254)^2/4</f>
        <v>7.296587699003966E-2</v>
      </c>
      <c r="N1258" s="1">
        <f>ROUND(H1258*4.45,0)</f>
        <v>67</v>
      </c>
      <c r="O1258" s="1">
        <f>I1258*745.7</f>
        <v>3131.9400000000005</v>
      </c>
      <c r="P1258" s="5">
        <f>ROUND(N1258^(3/2)/O1258/SQRT(2*1.28*M1258)*100,0)</f>
        <v>41</v>
      </c>
      <c r="Q1258" s="4">
        <f>E1258/D1258</f>
        <v>0.83333333333333337</v>
      </c>
      <c r="R1258" s="1">
        <f>ROUND(L1258^(3/2)/K1258*100*SQRT(2/PI()),0)</f>
        <v>37</v>
      </c>
      <c r="S1258" s="1" t="str">
        <f>IF(AND(R1258&gt;=R1257,R1258&gt;R1259),"YES","NO")</f>
        <v>NO</v>
      </c>
      <c r="T1258" s="1">
        <f>IF(C1258&lt;C1257,0,IF(T1257=1,1,IF(S1258="YES",1,0)))</f>
        <v>1</v>
      </c>
      <c r="U1258" s="1" t="str">
        <f>IF(AND(T1257=0,T1258=1),"YES","NO")</f>
        <v>NO</v>
      </c>
    </row>
    <row r="1259" spans="1:21" x14ac:dyDescent="0.3">
      <c r="A1259" s="1">
        <v>1258</v>
      </c>
      <c r="B1259" s="1">
        <v>66</v>
      </c>
      <c r="C1259" s="1">
        <v>13999</v>
      </c>
      <c r="D1259" s="1">
        <v>12</v>
      </c>
      <c r="E1259" s="1">
        <v>10</v>
      </c>
      <c r="F1259" s="1">
        <v>2</v>
      </c>
      <c r="G1259" s="1" t="s">
        <v>10</v>
      </c>
      <c r="H1259" s="1">
        <v>17.09</v>
      </c>
      <c r="I1259" s="1">
        <v>3.64</v>
      </c>
      <c r="J1259" s="1">
        <v>16.41</v>
      </c>
      <c r="K1259" s="1">
        <v>7.0000000000000007E-2</v>
      </c>
      <c r="L1259" s="1">
        <v>0.13</v>
      </c>
      <c r="M1259" s="3">
        <f>PI()*(D1259*0.0254)^2/4</f>
        <v>7.296587699003966E-2</v>
      </c>
      <c r="N1259" s="1">
        <f>ROUND(H1259*4.45,0)</f>
        <v>76</v>
      </c>
      <c r="O1259" s="1">
        <f>I1259*745.7</f>
        <v>2714.3480000000004</v>
      </c>
      <c r="P1259" s="5">
        <f>ROUND(N1259^(3/2)/O1259/SQRT(2*1.28*M1259)*100,0)</f>
        <v>56</v>
      </c>
      <c r="Q1259" s="4">
        <f>E1259/D1259</f>
        <v>0.83333333333333337</v>
      </c>
      <c r="R1259" s="1">
        <f>ROUND(L1259^(3/2)/K1259*100*SQRT(2/PI()),0)</f>
        <v>53</v>
      </c>
      <c r="S1259" s="1" t="str">
        <f>IF(AND(R1259&gt;=R1258,R1259&gt;R1260),"YES","NO")</f>
        <v>YES</v>
      </c>
      <c r="T1259" s="1">
        <f>IF(C1259&lt;C1258,0,IF(T1258=1,1,IF(S1259="YES",1,0)))</f>
        <v>1</v>
      </c>
      <c r="U1259" s="1" t="str">
        <f>IF(AND(T1258=0,T1259=1),"YES","NO")</f>
        <v>NO</v>
      </c>
    </row>
    <row r="1260" spans="1:21" x14ac:dyDescent="0.3">
      <c r="A1260" s="1">
        <v>1259</v>
      </c>
      <c r="B1260" s="1">
        <v>66</v>
      </c>
      <c r="C1260" s="1">
        <v>15000</v>
      </c>
      <c r="D1260" s="1">
        <v>12</v>
      </c>
      <c r="E1260" s="1">
        <v>10</v>
      </c>
      <c r="F1260" s="1">
        <v>2</v>
      </c>
      <c r="G1260" s="1" t="s">
        <v>10</v>
      </c>
      <c r="H1260" s="1">
        <v>19.71</v>
      </c>
      <c r="I1260" s="1">
        <v>5.79</v>
      </c>
      <c r="J1260" s="1">
        <v>24.34</v>
      </c>
      <c r="K1260" s="1">
        <v>0.09</v>
      </c>
      <c r="L1260" s="1">
        <v>0.13</v>
      </c>
      <c r="M1260" s="3">
        <f>PI()*(D1260*0.0254)^2/4</f>
        <v>7.296587699003966E-2</v>
      </c>
      <c r="N1260" s="1">
        <f>ROUND(H1260*4.45,0)</f>
        <v>88</v>
      </c>
      <c r="O1260" s="1">
        <f>I1260*745.7</f>
        <v>4317.6030000000001</v>
      </c>
      <c r="P1260" s="5">
        <f>ROUND(N1260^(3/2)/O1260/SQRT(2*1.28*M1260)*100,0)</f>
        <v>44</v>
      </c>
      <c r="Q1260" s="4">
        <f>E1260/D1260</f>
        <v>0.83333333333333337</v>
      </c>
      <c r="R1260" s="1">
        <f>ROUND(L1260^(3/2)/K1260*100*SQRT(2/PI()),0)</f>
        <v>42</v>
      </c>
      <c r="S1260" s="1" t="str">
        <f>IF(AND(R1260&gt;=R1259,R1260&gt;R1261),"YES","NO")</f>
        <v>NO</v>
      </c>
      <c r="T1260" s="1">
        <f>IF(C1260&lt;C1259,0,IF(T1259=1,1,IF(S1260="YES",1,0)))</f>
        <v>1</v>
      </c>
      <c r="U1260" s="1" t="str">
        <f>IF(AND(T1259=0,T1260=1),"YES","NO")</f>
        <v>NO</v>
      </c>
    </row>
    <row r="1261" spans="1:21" x14ac:dyDescent="0.3">
      <c r="A1261" s="1">
        <v>1260</v>
      </c>
      <c r="B1261" s="1">
        <v>66</v>
      </c>
      <c r="C1261" s="1">
        <v>16000</v>
      </c>
      <c r="D1261" s="1">
        <v>12</v>
      </c>
      <c r="E1261" s="1">
        <v>10</v>
      </c>
      <c r="F1261" s="1">
        <v>2</v>
      </c>
      <c r="G1261" s="1" t="s">
        <v>10</v>
      </c>
      <c r="H1261" s="1">
        <v>22.53</v>
      </c>
      <c r="I1261" s="1">
        <v>7.18</v>
      </c>
      <c r="J1261" s="1">
        <v>28.3</v>
      </c>
      <c r="K1261" s="1">
        <v>0.09</v>
      </c>
      <c r="L1261" s="1">
        <v>0.13</v>
      </c>
      <c r="M1261" s="3">
        <f>PI()*(D1261*0.0254)^2/4</f>
        <v>7.296587699003966E-2</v>
      </c>
      <c r="N1261" s="1">
        <f>ROUND(H1261*4.45,0)</f>
        <v>100</v>
      </c>
      <c r="O1261" s="1">
        <f>I1261*745.7</f>
        <v>5354.1260000000002</v>
      </c>
      <c r="P1261" s="5">
        <f>ROUND(N1261^(3/2)/O1261/SQRT(2*1.28*M1261)*100,0)</f>
        <v>43</v>
      </c>
      <c r="Q1261" s="4">
        <f>E1261/D1261</f>
        <v>0.83333333333333337</v>
      </c>
      <c r="R1261" s="1">
        <f>ROUND(L1261^(3/2)/K1261*100*SQRT(2/PI()),0)</f>
        <v>42</v>
      </c>
      <c r="S1261" s="1" t="str">
        <f>IF(AND(R1261&gt;=R1260,R1261&gt;R1262),"YES","NO")</f>
        <v>NO</v>
      </c>
      <c r="T1261" s="1">
        <f>IF(C1261&lt;C1260,0,IF(T1260=1,1,IF(S1261="YES",1,0)))</f>
        <v>1</v>
      </c>
      <c r="U1261" s="1" t="str">
        <f>IF(AND(T1260=0,T1261=1),"YES","NO")</f>
        <v>NO</v>
      </c>
    </row>
    <row r="1262" spans="1:21" x14ac:dyDescent="0.3">
      <c r="A1262" s="1">
        <v>1261</v>
      </c>
      <c r="B1262" s="1">
        <v>67</v>
      </c>
      <c r="C1262" s="1">
        <v>1000</v>
      </c>
      <c r="D1262" s="1">
        <v>12</v>
      </c>
      <c r="E1262" s="1">
        <v>11</v>
      </c>
      <c r="F1262" s="1">
        <v>2</v>
      </c>
      <c r="G1262" s="1" t="s">
        <v>23</v>
      </c>
      <c r="H1262" s="1">
        <v>0.08</v>
      </c>
      <c r="I1262" s="1">
        <v>0.01</v>
      </c>
      <c r="J1262" s="1">
        <v>0.08</v>
      </c>
      <c r="K1262" s="1">
        <v>0.06</v>
      </c>
      <c r="L1262" s="1">
        <v>0.11</v>
      </c>
      <c r="M1262" s="3">
        <f>PI()*(D1262*0.0254)^2/4</f>
        <v>7.296587699003966E-2</v>
      </c>
      <c r="N1262" s="1">
        <f>ROUND(H1262*4.45,0)</f>
        <v>0</v>
      </c>
      <c r="O1262" s="1">
        <f>I1262*745.7</f>
        <v>7.4570000000000007</v>
      </c>
      <c r="P1262" s="5">
        <f>ROUND(N1262^(3/2)/O1262/SQRT(2*1.28*M1262)*100,0)</f>
        <v>0</v>
      </c>
      <c r="Q1262" s="4">
        <f>E1262/D1262</f>
        <v>0.91666666666666663</v>
      </c>
      <c r="R1262" s="1">
        <f>ROUND(L1262^(3/2)/K1262*100*SQRT(2/PI()),0)</f>
        <v>49</v>
      </c>
      <c r="S1262" s="1" t="str">
        <f>IF(AND(R1262&gt;=R1261,R1262&gt;R1263),"YES","NO")</f>
        <v>NO</v>
      </c>
      <c r="T1262" s="1">
        <f>IF(C1262&lt;C1261,0,IF(T1261=1,1,IF(S1262="YES",1,0)))</f>
        <v>0</v>
      </c>
      <c r="U1262" s="1" t="str">
        <f>IF(AND(T1261=0,T1262=1),"YES","NO")</f>
        <v>NO</v>
      </c>
    </row>
    <row r="1263" spans="1:21" x14ac:dyDescent="0.3">
      <c r="A1263" s="1">
        <v>1262</v>
      </c>
      <c r="B1263" s="1">
        <v>67</v>
      </c>
      <c r="C1263" s="1">
        <v>2000</v>
      </c>
      <c r="D1263" s="1">
        <v>12</v>
      </c>
      <c r="E1263" s="1">
        <v>11</v>
      </c>
      <c r="F1263" s="1">
        <v>2</v>
      </c>
      <c r="G1263" s="1" t="s">
        <v>23</v>
      </c>
      <c r="H1263" s="1">
        <v>0.3</v>
      </c>
      <c r="I1263" s="1">
        <v>0.01</v>
      </c>
      <c r="J1263" s="1">
        <v>0.33</v>
      </c>
      <c r="K1263" s="1">
        <v>0.06</v>
      </c>
      <c r="L1263" s="1">
        <v>0.11</v>
      </c>
      <c r="M1263" s="3">
        <f>PI()*(D1263*0.0254)^2/4</f>
        <v>7.296587699003966E-2</v>
      </c>
      <c r="N1263" s="1">
        <f>ROUND(H1263*4.45,0)</f>
        <v>1</v>
      </c>
      <c r="O1263" s="1">
        <f>I1263*745.7</f>
        <v>7.4570000000000007</v>
      </c>
      <c r="P1263" s="5">
        <f>ROUND(N1263^(3/2)/O1263/SQRT(2*1.28*M1263)*100,0)</f>
        <v>31</v>
      </c>
      <c r="Q1263" s="4">
        <f>E1263/D1263</f>
        <v>0.91666666666666663</v>
      </c>
      <c r="R1263" s="1">
        <f>ROUND(L1263^(3/2)/K1263*100*SQRT(2/PI()),0)</f>
        <v>49</v>
      </c>
      <c r="S1263" s="1" t="str">
        <f>IF(AND(R1263&gt;=R1262,R1263&gt;R1264),"YES","NO")</f>
        <v>NO</v>
      </c>
      <c r="T1263" s="1">
        <f>IF(C1263&lt;C1262,0,IF(T1262=1,1,IF(S1263="YES",1,0)))</f>
        <v>0</v>
      </c>
      <c r="U1263" s="1" t="str">
        <f>IF(AND(T1262=0,T1263=1),"YES","NO")</f>
        <v>NO</v>
      </c>
    </row>
    <row r="1264" spans="1:21" x14ac:dyDescent="0.3">
      <c r="A1264" s="1">
        <v>1263</v>
      </c>
      <c r="B1264" s="1">
        <v>67</v>
      </c>
      <c r="C1264" s="1">
        <v>3000</v>
      </c>
      <c r="D1264" s="1">
        <v>12</v>
      </c>
      <c r="E1264" s="1">
        <v>11</v>
      </c>
      <c r="F1264" s="1">
        <v>2</v>
      </c>
      <c r="G1264" s="1" t="s">
        <v>23</v>
      </c>
      <c r="H1264" s="1">
        <v>0.68</v>
      </c>
      <c r="I1264" s="1">
        <v>0.04</v>
      </c>
      <c r="J1264" s="1">
        <v>0.74</v>
      </c>
      <c r="K1264" s="1">
        <v>0.06</v>
      </c>
      <c r="L1264" s="1">
        <v>0.11</v>
      </c>
      <c r="M1264" s="3">
        <f>PI()*(D1264*0.0254)^2/4</f>
        <v>7.296587699003966E-2</v>
      </c>
      <c r="N1264" s="1">
        <f>ROUND(H1264*4.45,0)</f>
        <v>3</v>
      </c>
      <c r="O1264" s="1">
        <f>I1264*745.7</f>
        <v>29.828000000000003</v>
      </c>
      <c r="P1264" s="5">
        <f>ROUND(N1264^(3/2)/O1264/SQRT(2*1.28*M1264)*100,0)</f>
        <v>40</v>
      </c>
      <c r="Q1264" s="4">
        <f>E1264/D1264</f>
        <v>0.91666666666666663</v>
      </c>
      <c r="R1264" s="1">
        <f>ROUND(L1264^(3/2)/K1264*100*SQRT(2/PI()),0)</f>
        <v>49</v>
      </c>
      <c r="S1264" s="1" t="str">
        <f>IF(AND(R1264&gt;=R1263,R1264&gt;R1265),"YES","NO")</f>
        <v>NO</v>
      </c>
      <c r="T1264" s="1">
        <f>IF(C1264&lt;C1263,0,IF(T1263=1,1,IF(S1264="YES",1,0)))</f>
        <v>0</v>
      </c>
      <c r="U1264" s="1" t="str">
        <f>IF(AND(T1263=0,T1264=1),"YES","NO")</f>
        <v>NO</v>
      </c>
    </row>
    <row r="1265" spans="1:21" x14ac:dyDescent="0.3">
      <c r="A1265" s="1">
        <v>1264</v>
      </c>
      <c r="B1265" s="1">
        <v>67</v>
      </c>
      <c r="C1265" s="1">
        <v>4000</v>
      </c>
      <c r="D1265" s="1">
        <v>12</v>
      </c>
      <c r="E1265" s="1">
        <v>11</v>
      </c>
      <c r="F1265" s="1">
        <v>2</v>
      </c>
      <c r="G1265" s="1" t="s">
        <v>23</v>
      </c>
      <c r="H1265" s="1">
        <v>1.21</v>
      </c>
      <c r="I1265" s="1">
        <v>0.08</v>
      </c>
      <c r="J1265" s="1">
        <v>1.24</v>
      </c>
      <c r="K1265" s="1">
        <v>0.06</v>
      </c>
      <c r="L1265" s="1">
        <v>0.11</v>
      </c>
      <c r="M1265" s="3">
        <f>PI()*(D1265*0.0254)^2/4</f>
        <v>7.296587699003966E-2</v>
      </c>
      <c r="N1265" s="1">
        <f>ROUND(H1265*4.45,0)</f>
        <v>5</v>
      </c>
      <c r="O1265" s="1">
        <f>I1265*745.7</f>
        <v>59.656000000000006</v>
      </c>
      <c r="P1265" s="5">
        <f>ROUND(N1265^(3/2)/O1265/SQRT(2*1.28*M1265)*100,0)</f>
        <v>43</v>
      </c>
      <c r="Q1265" s="4">
        <f>E1265/D1265</f>
        <v>0.91666666666666663</v>
      </c>
      <c r="R1265" s="1">
        <f>ROUND(L1265^(3/2)/K1265*100*SQRT(2/PI()),0)</f>
        <v>49</v>
      </c>
      <c r="S1265" s="1" t="str">
        <f>IF(AND(R1265&gt;=R1264,R1265&gt;R1266),"YES","NO")</f>
        <v>NO</v>
      </c>
      <c r="T1265" s="1">
        <f>IF(C1265&lt;C1264,0,IF(T1264=1,1,IF(S1265="YES",1,0)))</f>
        <v>0</v>
      </c>
      <c r="U1265" s="1" t="str">
        <f>IF(AND(T1264=0,T1265=1),"YES","NO")</f>
        <v>NO</v>
      </c>
    </row>
    <row r="1266" spans="1:21" x14ac:dyDescent="0.3">
      <c r="A1266" s="1">
        <v>1265</v>
      </c>
      <c r="B1266" s="1">
        <v>67</v>
      </c>
      <c r="C1266" s="1">
        <v>5000</v>
      </c>
      <c r="D1266" s="1">
        <v>12</v>
      </c>
      <c r="E1266" s="1">
        <v>11</v>
      </c>
      <c r="F1266" s="1">
        <v>2</v>
      </c>
      <c r="G1266" s="1" t="s">
        <v>23</v>
      </c>
      <c r="H1266" s="1">
        <v>1.89</v>
      </c>
      <c r="I1266" s="1">
        <v>0.14000000000000001</v>
      </c>
      <c r="J1266" s="1">
        <v>1.79</v>
      </c>
      <c r="K1266" s="1">
        <v>0.06</v>
      </c>
      <c r="L1266" s="1">
        <v>0.11</v>
      </c>
      <c r="M1266" s="3">
        <f>PI()*(D1266*0.0254)^2/4</f>
        <v>7.296587699003966E-2</v>
      </c>
      <c r="N1266" s="1">
        <f>ROUND(H1266*4.45,0)</f>
        <v>8</v>
      </c>
      <c r="O1266" s="1">
        <f>I1266*745.7</f>
        <v>104.39800000000001</v>
      </c>
      <c r="P1266" s="5">
        <f>ROUND(N1266^(3/2)/O1266/SQRT(2*1.28*M1266)*100,0)</f>
        <v>50</v>
      </c>
      <c r="Q1266" s="4">
        <f>E1266/D1266</f>
        <v>0.91666666666666663</v>
      </c>
      <c r="R1266" s="1">
        <f>ROUND(L1266^(3/2)/K1266*100*SQRT(2/PI()),0)</f>
        <v>49</v>
      </c>
      <c r="S1266" s="1" t="str">
        <f>IF(AND(R1266&gt;=R1265,R1266&gt;R1267),"YES","NO")</f>
        <v>YES</v>
      </c>
      <c r="T1266" s="1">
        <f>IF(C1266&lt;C1265,0,IF(T1265=1,1,IF(S1266="YES",1,0)))</f>
        <v>1</v>
      </c>
      <c r="U1266" s="1" t="str">
        <f>IF(AND(T1265=0,T1266=1),"YES","NO")</f>
        <v>YES</v>
      </c>
    </row>
    <row r="1267" spans="1:21" x14ac:dyDescent="0.3">
      <c r="A1267" s="1">
        <v>1266</v>
      </c>
      <c r="B1267" s="1">
        <v>67</v>
      </c>
      <c r="C1267" s="1">
        <v>6000</v>
      </c>
      <c r="D1267" s="1">
        <v>12</v>
      </c>
      <c r="E1267" s="1">
        <v>11</v>
      </c>
      <c r="F1267" s="1">
        <v>2</v>
      </c>
      <c r="G1267" s="1" t="s">
        <v>23</v>
      </c>
      <c r="H1267" s="1">
        <v>2.75</v>
      </c>
      <c r="I1267" s="1">
        <v>0.31</v>
      </c>
      <c r="J1267" s="1">
        <v>3.29</v>
      </c>
      <c r="K1267" s="1">
        <v>7.0000000000000007E-2</v>
      </c>
      <c r="L1267" s="1">
        <v>0.12</v>
      </c>
      <c r="M1267" s="3">
        <f>PI()*(D1267*0.0254)^2/4</f>
        <v>7.296587699003966E-2</v>
      </c>
      <c r="N1267" s="1">
        <f>ROUND(H1267*4.45,0)</f>
        <v>12</v>
      </c>
      <c r="O1267" s="1">
        <f>I1267*745.7</f>
        <v>231.167</v>
      </c>
      <c r="P1267" s="5">
        <f>ROUND(N1267^(3/2)/O1267/SQRT(2*1.28*M1267)*100,0)</f>
        <v>42</v>
      </c>
      <c r="Q1267" s="4">
        <f>E1267/D1267</f>
        <v>0.91666666666666663</v>
      </c>
      <c r="R1267" s="1">
        <f>ROUND(L1267^(3/2)/K1267*100*SQRT(2/PI()),0)</f>
        <v>47</v>
      </c>
      <c r="S1267" s="1" t="str">
        <f>IF(AND(R1267&gt;=R1266,R1267&gt;R1268),"YES","NO")</f>
        <v>NO</v>
      </c>
      <c r="T1267" s="1">
        <f>IF(C1267&lt;C1266,0,IF(T1266=1,1,IF(S1267="YES",1,0)))</f>
        <v>1</v>
      </c>
      <c r="U1267" s="1" t="str">
        <f>IF(AND(T1266=0,T1267=1),"YES","NO")</f>
        <v>NO</v>
      </c>
    </row>
    <row r="1268" spans="1:21" x14ac:dyDescent="0.3">
      <c r="A1268" s="1">
        <v>1267</v>
      </c>
      <c r="B1268" s="1">
        <v>67</v>
      </c>
      <c r="C1268" s="1">
        <v>7000</v>
      </c>
      <c r="D1268" s="1">
        <v>12</v>
      </c>
      <c r="E1268" s="1">
        <v>11</v>
      </c>
      <c r="F1268" s="1">
        <v>2</v>
      </c>
      <c r="G1268" s="1" t="s">
        <v>23</v>
      </c>
      <c r="H1268" s="1">
        <v>3.87</v>
      </c>
      <c r="I1268" s="1">
        <v>0.78</v>
      </c>
      <c r="J1268" s="1">
        <v>7</v>
      </c>
      <c r="K1268" s="1">
        <v>0.11</v>
      </c>
      <c r="L1268" s="1">
        <v>0.12</v>
      </c>
      <c r="M1268" s="3">
        <f>PI()*(D1268*0.0254)^2/4</f>
        <v>7.296587699003966E-2</v>
      </c>
      <c r="N1268" s="1">
        <f>ROUND(H1268*4.45,0)</f>
        <v>17</v>
      </c>
      <c r="O1268" s="1">
        <f>I1268*745.7</f>
        <v>581.64600000000007</v>
      </c>
      <c r="P1268" s="5">
        <f>ROUND(N1268^(3/2)/O1268/SQRT(2*1.28*M1268)*100,0)</f>
        <v>28</v>
      </c>
      <c r="Q1268" s="4">
        <f>E1268/D1268</f>
        <v>0.91666666666666663</v>
      </c>
      <c r="R1268" s="1">
        <f>ROUND(L1268^(3/2)/K1268*100*SQRT(2/PI()),0)</f>
        <v>30</v>
      </c>
      <c r="S1268" s="1" t="str">
        <f>IF(AND(R1268&gt;=R1267,R1268&gt;R1269),"YES","NO")</f>
        <v>NO</v>
      </c>
      <c r="T1268" s="1">
        <f>IF(C1268&lt;C1267,0,IF(T1267=1,1,IF(S1268="YES",1,0)))</f>
        <v>1</v>
      </c>
      <c r="U1268" s="1" t="str">
        <f>IF(AND(T1267=0,T1268=1),"YES","NO")</f>
        <v>NO</v>
      </c>
    </row>
    <row r="1269" spans="1:21" x14ac:dyDescent="0.3">
      <c r="A1269" s="1">
        <v>1268</v>
      </c>
      <c r="B1269" s="1">
        <v>67</v>
      </c>
      <c r="C1269" s="1">
        <v>8000</v>
      </c>
      <c r="D1269" s="1">
        <v>12</v>
      </c>
      <c r="E1269" s="1">
        <v>11</v>
      </c>
      <c r="F1269" s="1">
        <v>2</v>
      </c>
      <c r="G1269" s="1" t="s">
        <v>23</v>
      </c>
      <c r="H1269" s="1">
        <v>5.19</v>
      </c>
      <c r="I1269" s="1">
        <v>1.55</v>
      </c>
      <c r="J1269" s="1">
        <v>12.18</v>
      </c>
      <c r="K1269" s="1">
        <v>0.15</v>
      </c>
      <c r="L1269" s="1">
        <v>0.12</v>
      </c>
      <c r="M1269" s="3">
        <f>PI()*(D1269*0.0254)^2/4</f>
        <v>7.296587699003966E-2</v>
      </c>
      <c r="N1269" s="1">
        <f>ROUND(H1269*4.45,0)</f>
        <v>23</v>
      </c>
      <c r="O1269" s="1">
        <f>I1269*745.7</f>
        <v>1155.835</v>
      </c>
      <c r="P1269" s="5">
        <f>ROUND(N1269^(3/2)/O1269/SQRT(2*1.28*M1269)*100,0)</f>
        <v>22</v>
      </c>
      <c r="Q1269" s="4">
        <f>E1269/D1269</f>
        <v>0.91666666666666663</v>
      </c>
      <c r="R1269" s="1">
        <f>ROUND(L1269^(3/2)/K1269*100*SQRT(2/PI()),0)</f>
        <v>22</v>
      </c>
      <c r="S1269" s="1" t="str">
        <f>IF(AND(R1269&gt;=R1268,R1269&gt;R1270),"YES","NO")</f>
        <v>NO</v>
      </c>
      <c r="T1269" s="1">
        <f>IF(C1269&lt;C1268,0,IF(T1268=1,1,IF(S1269="YES",1,0)))</f>
        <v>1</v>
      </c>
      <c r="U1269" s="1" t="str">
        <f>IF(AND(T1268=0,T1269=1),"YES","NO")</f>
        <v>NO</v>
      </c>
    </row>
    <row r="1270" spans="1:21" x14ac:dyDescent="0.3">
      <c r="A1270" s="1">
        <v>1269</v>
      </c>
      <c r="B1270" s="1">
        <v>67</v>
      </c>
      <c r="C1270" s="1">
        <v>9000</v>
      </c>
      <c r="D1270" s="1">
        <v>12</v>
      </c>
      <c r="E1270" s="1">
        <v>11</v>
      </c>
      <c r="F1270" s="1">
        <v>2</v>
      </c>
      <c r="G1270" s="1" t="s">
        <v>23</v>
      </c>
      <c r="H1270" s="1">
        <v>6.74</v>
      </c>
      <c r="I1270" s="1">
        <v>2.73</v>
      </c>
      <c r="J1270" s="1">
        <v>19.09</v>
      </c>
      <c r="K1270" s="1">
        <v>0.19</v>
      </c>
      <c r="L1270" s="1">
        <v>0.13</v>
      </c>
      <c r="M1270" s="3">
        <f>PI()*(D1270*0.0254)^2/4</f>
        <v>7.296587699003966E-2</v>
      </c>
      <c r="N1270" s="1">
        <f>ROUND(H1270*4.45,0)</f>
        <v>30</v>
      </c>
      <c r="O1270" s="1">
        <f>I1270*745.7</f>
        <v>2035.7610000000002</v>
      </c>
      <c r="P1270" s="5">
        <f>ROUND(N1270^(3/2)/O1270/SQRT(2*1.28*M1270)*100,0)</f>
        <v>19</v>
      </c>
      <c r="Q1270" s="4">
        <f>E1270/D1270</f>
        <v>0.91666666666666663</v>
      </c>
      <c r="R1270" s="1">
        <f>ROUND(L1270^(3/2)/K1270*100*SQRT(2/PI()),0)</f>
        <v>20</v>
      </c>
      <c r="S1270" s="1" t="str">
        <f>IF(AND(R1270&gt;=R1269,R1270&gt;R1271),"YES","NO")</f>
        <v>NO</v>
      </c>
      <c r="T1270" s="1">
        <f>IF(C1270&lt;C1269,0,IF(T1269=1,1,IF(S1270="YES",1,0)))</f>
        <v>1</v>
      </c>
      <c r="U1270" s="1" t="str">
        <f>IF(AND(T1269=0,T1270=1),"YES","NO")</f>
        <v>NO</v>
      </c>
    </row>
    <row r="1271" spans="1:21" x14ac:dyDescent="0.3">
      <c r="A1271" s="1">
        <v>1270</v>
      </c>
      <c r="B1271" s="1">
        <v>67</v>
      </c>
      <c r="C1271" s="1">
        <v>10000</v>
      </c>
      <c r="D1271" s="1">
        <v>12</v>
      </c>
      <c r="E1271" s="1">
        <v>11</v>
      </c>
      <c r="F1271" s="1">
        <v>2</v>
      </c>
      <c r="G1271" s="1" t="s">
        <v>23</v>
      </c>
      <c r="H1271" s="1">
        <v>8.5299999999999994</v>
      </c>
      <c r="I1271" s="1">
        <v>4.45</v>
      </c>
      <c r="J1271" s="1">
        <v>28.08</v>
      </c>
      <c r="K1271" s="1">
        <v>0.22</v>
      </c>
      <c r="L1271" s="1">
        <v>0.13</v>
      </c>
      <c r="M1271" s="3">
        <f>PI()*(D1271*0.0254)^2/4</f>
        <v>7.296587699003966E-2</v>
      </c>
      <c r="N1271" s="1">
        <f>ROUND(H1271*4.45,0)</f>
        <v>38</v>
      </c>
      <c r="O1271" s="1">
        <f>I1271*745.7</f>
        <v>3318.3650000000002</v>
      </c>
      <c r="P1271" s="5">
        <f>ROUND(N1271^(3/2)/O1271/SQRT(2*1.28*M1271)*100,0)</f>
        <v>16</v>
      </c>
      <c r="Q1271" s="4">
        <f>E1271/D1271</f>
        <v>0.91666666666666663</v>
      </c>
      <c r="R1271" s="1">
        <f>ROUND(L1271^(3/2)/K1271*100*SQRT(2/PI()),0)</f>
        <v>17</v>
      </c>
      <c r="S1271" s="1" t="str">
        <f>IF(AND(R1271&gt;=R1270,R1271&gt;R1272),"YES","NO")</f>
        <v>NO</v>
      </c>
      <c r="T1271" s="1">
        <f>IF(C1271&lt;C1270,0,IF(T1270=1,1,IF(S1271="YES",1,0)))</f>
        <v>1</v>
      </c>
      <c r="U1271" s="1" t="str">
        <f>IF(AND(T1270=0,T1271=1),"YES","NO")</f>
        <v>NO</v>
      </c>
    </row>
    <row r="1272" spans="1:21" x14ac:dyDescent="0.3">
      <c r="A1272" s="1">
        <v>1271</v>
      </c>
      <c r="B1272" s="1">
        <v>67</v>
      </c>
      <c r="C1272" s="1">
        <v>11000</v>
      </c>
      <c r="D1272" s="1">
        <v>12</v>
      </c>
      <c r="E1272" s="1">
        <v>11</v>
      </c>
      <c r="F1272" s="1">
        <v>2</v>
      </c>
      <c r="G1272" s="1" t="s">
        <v>23</v>
      </c>
      <c r="H1272" s="1">
        <v>10.57</v>
      </c>
      <c r="I1272" s="1">
        <v>6.9</v>
      </c>
      <c r="J1272" s="1">
        <v>39.53</v>
      </c>
      <c r="K1272" s="1">
        <v>0.26</v>
      </c>
      <c r="L1272" s="1">
        <v>0.13</v>
      </c>
      <c r="M1272" s="3">
        <f>PI()*(D1272*0.0254)^2/4</f>
        <v>7.296587699003966E-2</v>
      </c>
      <c r="N1272" s="1">
        <f>ROUND(H1272*4.45,0)</f>
        <v>47</v>
      </c>
      <c r="O1272" s="1">
        <f>I1272*745.7</f>
        <v>5145.3300000000008</v>
      </c>
      <c r="P1272" s="5">
        <f>ROUND(N1272^(3/2)/O1272/SQRT(2*1.28*M1272)*100,0)</f>
        <v>14</v>
      </c>
      <c r="Q1272" s="4">
        <f>E1272/D1272</f>
        <v>0.91666666666666663</v>
      </c>
      <c r="R1272" s="1">
        <f>ROUND(L1272^(3/2)/K1272*100*SQRT(2/PI()),0)</f>
        <v>14</v>
      </c>
      <c r="S1272" s="1" t="str">
        <f>IF(AND(R1272&gt;=R1271,R1272&gt;R1273),"YES","NO")</f>
        <v>NO</v>
      </c>
      <c r="T1272" s="1">
        <f>IF(C1272&lt;C1271,0,IF(T1271=1,1,IF(S1272="YES",1,0)))</f>
        <v>1</v>
      </c>
      <c r="U1272" s="1" t="str">
        <f>IF(AND(T1271=0,T1272=1),"YES","NO")</f>
        <v>NO</v>
      </c>
    </row>
    <row r="1273" spans="1:21" x14ac:dyDescent="0.3">
      <c r="A1273" s="1">
        <v>1272</v>
      </c>
      <c r="B1273" s="1">
        <v>67</v>
      </c>
      <c r="C1273" s="1">
        <v>12000</v>
      </c>
      <c r="D1273" s="1">
        <v>12</v>
      </c>
      <c r="E1273" s="1">
        <v>11</v>
      </c>
      <c r="F1273" s="1">
        <v>2</v>
      </c>
      <c r="G1273" s="1" t="s">
        <v>23</v>
      </c>
      <c r="H1273" s="1">
        <v>12.33</v>
      </c>
      <c r="I1273" s="1">
        <v>8.02</v>
      </c>
      <c r="J1273" s="1">
        <v>42.12</v>
      </c>
      <c r="K1273" s="1">
        <v>0.23</v>
      </c>
      <c r="L1273" s="1">
        <v>0.13</v>
      </c>
      <c r="M1273" s="3">
        <f>PI()*(D1273*0.0254)^2/4</f>
        <v>7.296587699003966E-2</v>
      </c>
      <c r="N1273" s="1">
        <f>ROUND(H1273*4.45,0)</f>
        <v>55</v>
      </c>
      <c r="O1273" s="1">
        <f>I1273*745.7</f>
        <v>5980.5140000000001</v>
      </c>
      <c r="P1273" s="5">
        <f>ROUND(N1273^(3/2)/O1273/SQRT(2*1.28*M1273)*100,0)</f>
        <v>16</v>
      </c>
      <c r="Q1273" s="4">
        <f>E1273/D1273</f>
        <v>0.91666666666666663</v>
      </c>
      <c r="R1273" s="1">
        <f>ROUND(L1273^(3/2)/K1273*100*SQRT(2/PI()),0)</f>
        <v>16</v>
      </c>
      <c r="S1273" s="1" t="str">
        <f>IF(AND(R1273&gt;=R1272,R1273&gt;R1274),"YES","NO")</f>
        <v>NO</v>
      </c>
      <c r="T1273" s="1">
        <f>IF(C1273&lt;C1272,0,IF(T1272=1,1,IF(S1273="YES",1,0)))</f>
        <v>1</v>
      </c>
      <c r="U1273" s="1" t="str">
        <f>IF(AND(T1272=0,T1273=1),"YES","NO")</f>
        <v>NO</v>
      </c>
    </row>
    <row r="1274" spans="1:21" x14ac:dyDescent="0.3">
      <c r="A1274" s="1">
        <v>1273</v>
      </c>
      <c r="B1274" s="1">
        <v>67</v>
      </c>
      <c r="C1274" s="1">
        <v>13000</v>
      </c>
      <c r="D1274" s="1">
        <v>12</v>
      </c>
      <c r="E1274" s="1">
        <v>11</v>
      </c>
      <c r="F1274" s="1">
        <v>2</v>
      </c>
      <c r="G1274" s="1" t="s">
        <v>23</v>
      </c>
      <c r="H1274" s="1">
        <v>14.08</v>
      </c>
      <c r="I1274" s="1">
        <v>8.58</v>
      </c>
      <c r="J1274" s="1">
        <v>41.59</v>
      </c>
      <c r="K1274" s="1">
        <v>0.2</v>
      </c>
      <c r="L1274" s="1">
        <v>0.13</v>
      </c>
      <c r="M1274" s="3">
        <f>PI()*(D1274*0.0254)^2/4</f>
        <v>7.296587699003966E-2</v>
      </c>
      <c r="N1274" s="1">
        <f>ROUND(H1274*4.45,0)</f>
        <v>63</v>
      </c>
      <c r="O1274" s="1">
        <f>I1274*745.7</f>
        <v>6398.1060000000007</v>
      </c>
      <c r="P1274" s="5">
        <f>ROUND(N1274^(3/2)/O1274/SQRT(2*1.28*M1274)*100,0)</f>
        <v>18</v>
      </c>
      <c r="Q1274" s="4">
        <f>E1274/D1274</f>
        <v>0.91666666666666663</v>
      </c>
      <c r="R1274" s="1">
        <f>ROUND(L1274^(3/2)/K1274*100*SQRT(2/PI()),0)</f>
        <v>19</v>
      </c>
      <c r="S1274" s="1" t="str">
        <f>IF(AND(R1274&gt;=R1273,R1274&gt;R1275),"YES","NO")</f>
        <v>NO</v>
      </c>
      <c r="T1274" s="1">
        <f>IF(C1274&lt;C1273,0,IF(T1273=1,1,IF(S1274="YES",1,0)))</f>
        <v>1</v>
      </c>
      <c r="U1274" s="1" t="str">
        <f>IF(AND(T1273=0,T1274=1),"YES","NO")</f>
        <v>NO</v>
      </c>
    </row>
    <row r="1275" spans="1:21" x14ac:dyDescent="0.3">
      <c r="A1275" s="1">
        <v>1274</v>
      </c>
      <c r="B1275" s="1">
        <v>67</v>
      </c>
      <c r="C1275" s="1">
        <v>13999</v>
      </c>
      <c r="D1275" s="1">
        <v>12</v>
      </c>
      <c r="E1275" s="1">
        <v>11</v>
      </c>
      <c r="F1275" s="1">
        <v>2</v>
      </c>
      <c r="G1275" s="1" t="s">
        <v>23</v>
      </c>
      <c r="H1275" s="1">
        <v>15.92</v>
      </c>
      <c r="I1275" s="1">
        <v>8.8699999999999992</v>
      </c>
      <c r="J1275" s="1">
        <v>39.92</v>
      </c>
      <c r="K1275" s="1">
        <v>0.16</v>
      </c>
      <c r="L1275" s="1">
        <v>0.12</v>
      </c>
      <c r="M1275" s="3">
        <f>PI()*(D1275*0.0254)^2/4</f>
        <v>7.296587699003966E-2</v>
      </c>
      <c r="N1275" s="1">
        <f>ROUND(H1275*4.45,0)</f>
        <v>71</v>
      </c>
      <c r="O1275" s="1">
        <f>I1275*745.7</f>
        <v>6614.3589999999995</v>
      </c>
      <c r="P1275" s="5">
        <f>ROUND(N1275^(3/2)/O1275/SQRT(2*1.28*M1275)*100,0)</f>
        <v>21</v>
      </c>
      <c r="Q1275" s="4">
        <f>E1275/D1275</f>
        <v>0.91666666666666663</v>
      </c>
      <c r="R1275" s="1">
        <f>ROUND(L1275^(3/2)/K1275*100*SQRT(2/PI()),0)</f>
        <v>21</v>
      </c>
      <c r="S1275" s="1" t="str">
        <f>IF(AND(R1275&gt;=R1274,R1275&gt;R1276),"YES","NO")</f>
        <v>NO</v>
      </c>
      <c r="T1275" s="1">
        <f>IF(C1275&lt;C1274,0,IF(T1274=1,1,IF(S1275="YES",1,0)))</f>
        <v>1</v>
      </c>
      <c r="U1275" s="1" t="str">
        <f>IF(AND(T1274=0,T1275=1),"YES","NO")</f>
        <v>NO</v>
      </c>
    </row>
    <row r="1276" spans="1:21" x14ac:dyDescent="0.3">
      <c r="A1276" s="1">
        <v>1275</v>
      </c>
      <c r="B1276" s="1">
        <v>67</v>
      </c>
      <c r="C1276" s="1">
        <v>15000</v>
      </c>
      <c r="D1276" s="1">
        <v>12</v>
      </c>
      <c r="E1276" s="1">
        <v>11</v>
      </c>
      <c r="F1276" s="1">
        <v>2</v>
      </c>
      <c r="G1276" s="1" t="s">
        <v>23</v>
      </c>
      <c r="H1276" s="1">
        <v>17.760000000000002</v>
      </c>
      <c r="I1276" s="1">
        <v>9.65</v>
      </c>
      <c r="J1276" s="1">
        <v>40.53</v>
      </c>
      <c r="K1276" s="1">
        <v>0.14000000000000001</v>
      </c>
      <c r="L1276" s="1">
        <v>0.12</v>
      </c>
      <c r="M1276" s="3">
        <f>PI()*(D1276*0.0254)^2/4</f>
        <v>7.296587699003966E-2</v>
      </c>
      <c r="N1276" s="1">
        <f>ROUND(H1276*4.45,0)</f>
        <v>79</v>
      </c>
      <c r="O1276" s="1">
        <f>I1276*745.7</f>
        <v>7196.005000000001</v>
      </c>
      <c r="P1276" s="5">
        <f>ROUND(N1276^(3/2)/O1276/SQRT(2*1.28*M1276)*100,0)</f>
        <v>23</v>
      </c>
      <c r="Q1276" s="4">
        <f>E1276/D1276</f>
        <v>0.91666666666666663</v>
      </c>
      <c r="R1276" s="1">
        <f>ROUND(L1276^(3/2)/K1276*100*SQRT(2/PI()),0)</f>
        <v>24</v>
      </c>
      <c r="S1276" s="1" t="str">
        <f>IF(AND(R1276&gt;=R1275,R1276&gt;R1277),"YES","NO")</f>
        <v>NO</v>
      </c>
      <c r="T1276" s="1">
        <f>IF(C1276&lt;C1275,0,IF(T1275=1,1,IF(S1276="YES",1,0)))</f>
        <v>1</v>
      </c>
      <c r="U1276" s="1" t="str">
        <f>IF(AND(T1275=0,T1276=1),"YES","NO")</f>
        <v>NO</v>
      </c>
    </row>
    <row r="1277" spans="1:21" x14ac:dyDescent="0.3">
      <c r="A1277" s="1">
        <v>1276</v>
      </c>
      <c r="B1277" s="1">
        <v>67</v>
      </c>
      <c r="C1277" s="1">
        <v>17000</v>
      </c>
      <c r="D1277" s="1">
        <v>12</v>
      </c>
      <c r="E1277" s="1">
        <v>11</v>
      </c>
      <c r="F1277" s="1">
        <v>2</v>
      </c>
      <c r="G1277" s="1" t="s">
        <v>23</v>
      </c>
      <c r="H1277" s="1">
        <v>22.48</v>
      </c>
      <c r="I1277" s="1">
        <v>11.83</v>
      </c>
      <c r="J1277" s="1">
        <v>43.84</v>
      </c>
      <c r="K1277" s="1">
        <v>0.12</v>
      </c>
      <c r="L1277" s="1">
        <v>0.12</v>
      </c>
      <c r="M1277" s="3">
        <f>PI()*(D1277*0.0254)^2/4</f>
        <v>7.296587699003966E-2</v>
      </c>
      <c r="N1277" s="1">
        <f>ROUND(H1277*4.45,0)</f>
        <v>100</v>
      </c>
      <c r="O1277" s="1">
        <f>I1277*745.7</f>
        <v>8821.6310000000012</v>
      </c>
      <c r="P1277" s="5">
        <f>ROUND(N1277^(3/2)/O1277/SQRT(2*1.28*M1277)*100,0)</f>
        <v>26</v>
      </c>
      <c r="Q1277" s="4">
        <f>E1277/D1277</f>
        <v>0.91666666666666663</v>
      </c>
      <c r="R1277" s="1">
        <f>ROUND(L1277^(3/2)/K1277*100*SQRT(2/PI()),0)</f>
        <v>28</v>
      </c>
      <c r="S1277" s="1" t="str">
        <f>IF(AND(R1277&gt;=R1276,R1277&gt;R1278),"YES","NO")</f>
        <v>NO</v>
      </c>
      <c r="T1277" s="1">
        <f>IF(C1277&lt;C1276,0,IF(T1276=1,1,IF(S1277="YES",1,0)))</f>
        <v>1</v>
      </c>
      <c r="U1277" s="1" t="str">
        <f>IF(AND(T1276=0,T1277=1),"YES","NO")</f>
        <v>NO</v>
      </c>
    </row>
    <row r="1278" spans="1:21" x14ac:dyDescent="0.3">
      <c r="A1278" s="1">
        <v>1277</v>
      </c>
      <c r="B1278" s="1">
        <v>68</v>
      </c>
      <c r="C1278" s="1">
        <v>1000</v>
      </c>
      <c r="D1278" s="1">
        <v>12</v>
      </c>
      <c r="E1278" s="1">
        <v>11.5</v>
      </c>
      <c r="F1278" s="1">
        <v>2</v>
      </c>
      <c r="G1278" s="1" t="s">
        <v>23</v>
      </c>
      <c r="H1278" s="1">
        <v>0.08</v>
      </c>
      <c r="I1278" s="1">
        <v>0.01</v>
      </c>
      <c r="J1278" s="1">
        <v>0.08</v>
      </c>
      <c r="K1278" s="1">
        <v>7.0000000000000007E-2</v>
      </c>
      <c r="L1278" s="1">
        <v>0.12</v>
      </c>
      <c r="M1278" s="3">
        <f>PI()*(D1278*0.0254)^2/4</f>
        <v>7.296587699003966E-2</v>
      </c>
      <c r="N1278" s="1">
        <f>ROUND(H1278*4.45,0)</f>
        <v>0</v>
      </c>
      <c r="O1278" s="1">
        <f>I1278*745.7</f>
        <v>7.4570000000000007</v>
      </c>
      <c r="P1278" s="5">
        <f>ROUND(N1278^(3/2)/O1278/SQRT(2*1.28*M1278)*100,0)</f>
        <v>0</v>
      </c>
      <c r="Q1278" s="4">
        <f>E1278/D1278</f>
        <v>0.95833333333333337</v>
      </c>
      <c r="R1278" s="1">
        <f>ROUND(L1278^(3/2)/K1278*100*SQRT(2/PI()),0)</f>
        <v>47</v>
      </c>
      <c r="S1278" s="1" t="str">
        <f>IF(AND(R1278&gt;=R1277,R1278&gt;R1279),"YES","NO")</f>
        <v>NO</v>
      </c>
      <c r="T1278" s="1">
        <f>IF(C1278&lt;C1277,0,IF(T1277=1,1,IF(S1278="YES",1,0)))</f>
        <v>0</v>
      </c>
      <c r="U1278" s="1" t="str">
        <f>IF(AND(T1277=0,T1278=1),"YES","NO")</f>
        <v>NO</v>
      </c>
    </row>
    <row r="1279" spans="1:21" x14ac:dyDescent="0.3">
      <c r="A1279" s="1">
        <v>1278</v>
      </c>
      <c r="B1279" s="1">
        <v>68</v>
      </c>
      <c r="C1279" s="1">
        <v>2000</v>
      </c>
      <c r="D1279" s="1">
        <v>12</v>
      </c>
      <c r="E1279" s="1">
        <v>11.5</v>
      </c>
      <c r="F1279" s="1">
        <v>2</v>
      </c>
      <c r="G1279" s="1" t="s">
        <v>23</v>
      </c>
      <c r="H1279" s="1">
        <v>0.3</v>
      </c>
      <c r="I1279" s="1">
        <v>0.01</v>
      </c>
      <c r="J1279" s="1">
        <v>0.33</v>
      </c>
      <c r="K1279" s="1">
        <v>7.0000000000000007E-2</v>
      </c>
      <c r="L1279" s="1">
        <v>0.12</v>
      </c>
      <c r="M1279" s="3">
        <f>PI()*(D1279*0.0254)^2/4</f>
        <v>7.296587699003966E-2</v>
      </c>
      <c r="N1279" s="1">
        <f>ROUND(H1279*4.45,0)</f>
        <v>1</v>
      </c>
      <c r="O1279" s="1">
        <f>I1279*745.7</f>
        <v>7.4570000000000007</v>
      </c>
      <c r="P1279" s="5">
        <f>ROUND(N1279^(3/2)/O1279/SQRT(2*1.28*M1279)*100,0)</f>
        <v>31</v>
      </c>
      <c r="Q1279" s="4">
        <f>E1279/D1279</f>
        <v>0.95833333333333337</v>
      </c>
      <c r="R1279" s="1">
        <f>ROUND(L1279^(3/2)/K1279*100*SQRT(2/PI()),0)</f>
        <v>47</v>
      </c>
      <c r="S1279" s="1" t="str">
        <f>IF(AND(R1279&gt;=R1278,R1279&gt;R1280),"YES","NO")</f>
        <v>NO</v>
      </c>
      <c r="T1279" s="1">
        <f>IF(C1279&lt;C1278,0,IF(T1278=1,1,IF(S1279="YES",1,0)))</f>
        <v>0</v>
      </c>
      <c r="U1279" s="1" t="str">
        <f>IF(AND(T1278=0,T1279=1),"YES","NO")</f>
        <v>NO</v>
      </c>
    </row>
    <row r="1280" spans="1:21" x14ac:dyDescent="0.3">
      <c r="A1280" s="1">
        <v>1279</v>
      </c>
      <c r="B1280" s="1">
        <v>68</v>
      </c>
      <c r="C1280" s="1">
        <v>3000</v>
      </c>
      <c r="D1280" s="1">
        <v>12</v>
      </c>
      <c r="E1280" s="1">
        <v>11.5</v>
      </c>
      <c r="F1280" s="1">
        <v>2</v>
      </c>
      <c r="G1280" s="1" t="s">
        <v>23</v>
      </c>
      <c r="H1280" s="1">
        <v>0.68</v>
      </c>
      <c r="I1280" s="1">
        <v>0.04</v>
      </c>
      <c r="J1280" s="1">
        <v>0.75</v>
      </c>
      <c r="K1280" s="1">
        <v>7.0000000000000007E-2</v>
      </c>
      <c r="L1280" s="1">
        <v>0.12</v>
      </c>
      <c r="M1280" s="3">
        <f>PI()*(D1280*0.0254)^2/4</f>
        <v>7.296587699003966E-2</v>
      </c>
      <c r="N1280" s="1">
        <f>ROUND(H1280*4.45,0)</f>
        <v>3</v>
      </c>
      <c r="O1280" s="1">
        <f>I1280*745.7</f>
        <v>29.828000000000003</v>
      </c>
      <c r="P1280" s="5">
        <f>ROUND(N1280^(3/2)/O1280/SQRT(2*1.28*M1280)*100,0)</f>
        <v>40</v>
      </c>
      <c r="Q1280" s="4">
        <f>E1280/D1280</f>
        <v>0.95833333333333337</v>
      </c>
      <c r="R1280" s="1">
        <f>ROUND(L1280^(3/2)/K1280*100*SQRT(2/PI()),0)</f>
        <v>47</v>
      </c>
      <c r="S1280" s="1" t="str">
        <f>IF(AND(R1280&gt;=R1279,R1280&gt;R1281),"YES","NO")</f>
        <v>NO</v>
      </c>
      <c r="T1280" s="1">
        <f>IF(C1280&lt;C1279,0,IF(T1279=1,1,IF(S1280="YES",1,0)))</f>
        <v>0</v>
      </c>
      <c r="U1280" s="1" t="str">
        <f>IF(AND(T1279=0,T1280=1),"YES","NO")</f>
        <v>NO</v>
      </c>
    </row>
    <row r="1281" spans="1:21" x14ac:dyDescent="0.3">
      <c r="A1281" s="1">
        <v>1280</v>
      </c>
      <c r="B1281" s="1">
        <v>68</v>
      </c>
      <c r="C1281" s="1">
        <v>4000</v>
      </c>
      <c r="D1281" s="1">
        <v>12</v>
      </c>
      <c r="E1281" s="1">
        <v>11.5</v>
      </c>
      <c r="F1281" s="1">
        <v>2</v>
      </c>
      <c r="G1281" s="1" t="s">
        <v>23</v>
      </c>
      <c r="H1281" s="1">
        <v>1.21</v>
      </c>
      <c r="I1281" s="1">
        <v>0.08</v>
      </c>
      <c r="J1281" s="1">
        <v>1.26</v>
      </c>
      <c r="K1281" s="1">
        <v>0.06</v>
      </c>
      <c r="L1281" s="1">
        <v>0.11</v>
      </c>
      <c r="M1281" s="3">
        <f>PI()*(D1281*0.0254)^2/4</f>
        <v>7.296587699003966E-2</v>
      </c>
      <c r="N1281" s="1">
        <f>ROUND(H1281*4.45,0)</f>
        <v>5</v>
      </c>
      <c r="O1281" s="1">
        <f>I1281*745.7</f>
        <v>59.656000000000006</v>
      </c>
      <c r="P1281" s="5">
        <f>ROUND(N1281^(3/2)/O1281/SQRT(2*1.28*M1281)*100,0)</f>
        <v>43</v>
      </c>
      <c r="Q1281" s="4">
        <f>E1281/D1281</f>
        <v>0.95833333333333337</v>
      </c>
      <c r="R1281" s="1">
        <f>ROUND(L1281^(3/2)/K1281*100*SQRT(2/PI()),0)</f>
        <v>49</v>
      </c>
      <c r="S1281" s="1" t="str">
        <f>IF(AND(R1281&gt;=R1280,R1281&gt;R1282),"YES","NO")</f>
        <v>NO</v>
      </c>
      <c r="T1281" s="1">
        <f>IF(C1281&lt;C1280,0,IF(T1280=1,1,IF(S1281="YES",1,0)))</f>
        <v>0</v>
      </c>
      <c r="U1281" s="1" t="str">
        <f>IF(AND(T1280=0,T1281=1),"YES","NO")</f>
        <v>NO</v>
      </c>
    </row>
    <row r="1282" spans="1:21" x14ac:dyDescent="0.3">
      <c r="A1282" s="1">
        <v>1281</v>
      </c>
      <c r="B1282" s="1">
        <v>68</v>
      </c>
      <c r="C1282" s="1">
        <v>5000</v>
      </c>
      <c r="D1282" s="1">
        <v>12</v>
      </c>
      <c r="E1282" s="1">
        <v>11.5</v>
      </c>
      <c r="F1282" s="1">
        <v>2</v>
      </c>
      <c r="G1282" s="1" t="s">
        <v>23</v>
      </c>
      <c r="H1282" s="1">
        <v>1.89</v>
      </c>
      <c r="I1282" s="1">
        <v>0.14000000000000001</v>
      </c>
      <c r="J1282" s="1">
        <v>1.82</v>
      </c>
      <c r="K1282" s="1">
        <v>0.06</v>
      </c>
      <c r="L1282" s="1">
        <v>0.11</v>
      </c>
      <c r="M1282" s="3">
        <f>PI()*(D1282*0.0254)^2/4</f>
        <v>7.296587699003966E-2</v>
      </c>
      <c r="N1282" s="1">
        <f>ROUND(H1282*4.45,0)</f>
        <v>8</v>
      </c>
      <c r="O1282" s="1">
        <f>I1282*745.7</f>
        <v>104.39800000000001</v>
      </c>
      <c r="P1282" s="5">
        <f>ROUND(N1282^(3/2)/O1282/SQRT(2*1.28*M1282)*100,0)</f>
        <v>50</v>
      </c>
      <c r="Q1282" s="4">
        <f>E1282/D1282</f>
        <v>0.95833333333333337</v>
      </c>
      <c r="R1282" s="1">
        <f>ROUND(L1282^(3/2)/K1282*100*SQRT(2/PI()),0)</f>
        <v>49</v>
      </c>
      <c r="S1282" s="1" t="str">
        <f>IF(AND(R1282&gt;=R1281,R1282&gt;R1283),"YES","NO")</f>
        <v>YES</v>
      </c>
      <c r="T1282" s="1">
        <f>IF(C1282&lt;C1281,0,IF(T1281=1,1,IF(S1282="YES",1,0)))</f>
        <v>1</v>
      </c>
      <c r="U1282" s="1" t="str">
        <f>IF(AND(T1281=0,T1282=1),"YES","NO")</f>
        <v>YES</v>
      </c>
    </row>
    <row r="1283" spans="1:21" x14ac:dyDescent="0.3">
      <c r="A1283" s="1">
        <v>1282</v>
      </c>
      <c r="B1283" s="1">
        <v>68</v>
      </c>
      <c r="C1283" s="1">
        <v>6000</v>
      </c>
      <c r="D1283" s="1">
        <v>12</v>
      </c>
      <c r="E1283" s="1">
        <v>11.5</v>
      </c>
      <c r="F1283" s="1">
        <v>2</v>
      </c>
      <c r="G1283" s="1" t="s">
        <v>23</v>
      </c>
      <c r="H1283" s="1">
        <v>2.76</v>
      </c>
      <c r="I1283" s="1">
        <v>0.32</v>
      </c>
      <c r="J1283" s="1">
        <v>3.38</v>
      </c>
      <c r="K1283" s="1">
        <v>7.0000000000000007E-2</v>
      </c>
      <c r="L1283" s="1">
        <v>0.12</v>
      </c>
      <c r="M1283" s="3">
        <f>PI()*(D1283*0.0254)^2/4</f>
        <v>7.296587699003966E-2</v>
      </c>
      <c r="N1283" s="1">
        <f>ROUND(H1283*4.45,0)</f>
        <v>12</v>
      </c>
      <c r="O1283" s="1">
        <f>I1283*745.7</f>
        <v>238.62400000000002</v>
      </c>
      <c r="P1283" s="5">
        <f>ROUND(N1283^(3/2)/O1283/SQRT(2*1.28*M1283)*100,0)</f>
        <v>40</v>
      </c>
      <c r="Q1283" s="4">
        <f>E1283/D1283</f>
        <v>0.95833333333333337</v>
      </c>
      <c r="R1283" s="1">
        <f>ROUND(L1283^(3/2)/K1283*100*SQRT(2/PI()),0)</f>
        <v>47</v>
      </c>
      <c r="S1283" s="1" t="str">
        <f>IF(AND(R1283&gt;=R1282,R1283&gt;R1284),"YES","NO")</f>
        <v>NO</v>
      </c>
      <c r="T1283" s="1">
        <f>IF(C1283&lt;C1282,0,IF(T1282=1,1,IF(S1283="YES",1,0)))</f>
        <v>1</v>
      </c>
      <c r="U1283" s="1" t="str">
        <f>IF(AND(T1282=0,T1283=1),"YES","NO")</f>
        <v>NO</v>
      </c>
    </row>
    <row r="1284" spans="1:21" x14ac:dyDescent="0.3">
      <c r="A1284" s="1">
        <v>1283</v>
      </c>
      <c r="B1284" s="1">
        <v>68</v>
      </c>
      <c r="C1284" s="1">
        <v>7000</v>
      </c>
      <c r="D1284" s="1">
        <v>12</v>
      </c>
      <c r="E1284" s="1">
        <v>11.5</v>
      </c>
      <c r="F1284" s="1">
        <v>2</v>
      </c>
      <c r="G1284" s="1" t="s">
        <v>23</v>
      </c>
      <c r="H1284" s="1">
        <v>3.88</v>
      </c>
      <c r="I1284" s="1">
        <v>0.81</v>
      </c>
      <c r="J1284" s="1">
        <v>7.27</v>
      </c>
      <c r="K1284" s="1">
        <v>0.12</v>
      </c>
      <c r="L1284" s="1">
        <v>0.12</v>
      </c>
      <c r="M1284" s="3">
        <f>PI()*(D1284*0.0254)^2/4</f>
        <v>7.296587699003966E-2</v>
      </c>
      <c r="N1284" s="1">
        <f>ROUND(H1284*4.45,0)</f>
        <v>17</v>
      </c>
      <c r="O1284" s="1">
        <f>I1284*745.7</f>
        <v>604.01700000000005</v>
      </c>
      <c r="P1284" s="5">
        <f>ROUND(N1284^(3/2)/O1284/SQRT(2*1.28*M1284)*100,0)</f>
        <v>27</v>
      </c>
      <c r="Q1284" s="4">
        <f>E1284/D1284</f>
        <v>0.95833333333333337</v>
      </c>
      <c r="R1284" s="1">
        <f>ROUND(L1284^(3/2)/K1284*100*SQRT(2/PI()),0)</f>
        <v>28</v>
      </c>
      <c r="S1284" s="1" t="str">
        <f>IF(AND(R1284&gt;=R1283,R1284&gt;R1285),"YES","NO")</f>
        <v>NO</v>
      </c>
      <c r="T1284" s="1">
        <f>IF(C1284&lt;C1283,0,IF(T1283=1,1,IF(S1284="YES",1,0)))</f>
        <v>1</v>
      </c>
      <c r="U1284" s="1" t="str">
        <f>IF(AND(T1283=0,T1284=1),"YES","NO")</f>
        <v>NO</v>
      </c>
    </row>
    <row r="1285" spans="1:21" x14ac:dyDescent="0.3">
      <c r="A1285" s="1">
        <v>1284</v>
      </c>
      <c r="B1285" s="1">
        <v>68</v>
      </c>
      <c r="C1285" s="1">
        <v>8000</v>
      </c>
      <c r="D1285" s="1">
        <v>12</v>
      </c>
      <c r="E1285" s="1">
        <v>11.5</v>
      </c>
      <c r="F1285" s="1">
        <v>2</v>
      </c>
      <c r="G1285" s="1" t="s">
        <v>23</v>
      </c>
      <c r="H1285" s="1">
        <v>5.22</v>
      </c>
      <c r="I1285" s="1">
        <v>1.62</v>
      </c>
      <c r="J1285" s="1">
        <v>12.73</v>
      </c>
      <c r="K1285" s="1">
        <v>0.16</v>
      </c>
      <c r="L1285" s="1">
        <v>0.12</v>
      </c>
      <c r="M1285" s="3">
        <f>PI()*(D1285*0.0254)^2/4</f>
        <v>7.296587699003966E-2</v>
      </c>
      <c r="N1285" s="1">
        <f>ROUND(H1285*4.45,0)</f>
        <v>23</v>
      </c>
      <c r="O1285" s="1">
        <f>I1285*745.7</f>
        <v>1208.0340000000001</v>
      </c>
      <c r="P1285" s="5">
        <f>ROUND(N1285^(3/2)/O1285/SQRT(2*1.28*M1285)*100,0)</f>
        <v>21</v>
      </c>
      <c r="Q1285" s="4">
        <f>E1285/D1285</f>
        <v>0.95833333333333337</v>
      </c>
      <c r="R1285" s="1">
        <f>ROUND(L1285^(3/2)/K1285*100*SQRT(2/PI()),0)</f>
        <v>21</v>
      </c>
      <c r="S1285" s="1" t="str">
        <f>IF(AND(R1285&gt;=R1284,R1285&gt;R1286),"YES","NO")</f>
        <v>NO</v>
      </c>
      <c r="T1285" s="1">
        <f>IF(C1285&lt;C1284,0,IF(T1284=1,1,IF(S1285="YES",1,0)))</f>
        <v>1</v>
      </c>
      <c r="U1285" s="1" t="str">
        <f>IF(AND(T1284=0,T1285=1),"YES","NO")</f>
        <v>NO</v>
      </c>
    </row>
    <row r="1286" spans="1:21" x14ac:dyDescent="0.3">
      <c r="A1286" s="1">
        <v>1285</v>
      </c>
      <c r="B1286" s="1">
        <v>68</v>
      </c>
      <c r="C1286" s="1">
        <v>9000</v>
      </c>
      <c r="D1286" s="1">
        <v>12</v>
      </c>
      <c r="E1286" s="1">
        <v>11.5</v>
      </c>
      <c r="F1286" s="1">
        <v>2</v>
      </c>
      <c r="G1286" s="1" t="s">
        <v>23</v>
      </c>
      <c r="H1286" s="1">
        <v>6.79</v>
      </c>
      <c r="I1286" s="1">
        <v>2.85</v>
      </c>
      <c r="J1286" s="1">
        <v>19.98</v>
      </c>
      <c r="K1286" s="1">
        <v>0.2</v>
      </c>
      <c r="L1286" s="1">
        <v>0.13</v>
      </c>
      <c r="M1286" s="3">
        <f>PI()*(D1286*0.0254)^2/4</f>
        <v>7.296587699003966E-2</v>
      </c>
      <c r="N1286" s="1">
        <f>ROUND(H1286*4.45,0)</f>
        <v>30</v>
      </c>
      <c r="O1286" s="1">
        <f>I1286*745.7</f>
        <v>2125.2450000000003</v>
      </c>
      <c r="P1286" s="5">
        <f>ROUND(N1286^(3/2)/O1286/SQRT(2*1.28*M1286)*100,0)</f>
        <v>18</v>
      </c>
      <c r="Q1286" s="4">
        <f>E1286/D1286</f>
        <v>0.95833333333333337</v>
      </c>
      <c r="R1286" s="1">
        <f>ROUND(L1286^(3/2)/K1286*100*SQRT(2/PI()),0)</f>
        <v>19</v>
      </c>
      <c r="S1286" s="1" t="str">
        <f>IF(AND(R1286&gt;=R1285,R1286&gt;R1287),"YES","NO")</f>
        <v>NO</v>
      </c>
      <c r="T1286" s="1">
        <f>IF(C1286&lt;C1285,0,IF(T1285=1,1,IF(S1286="YES",1,0)))</f>
        <v>1</v>
      </c>
      <c r="U1286" s="1" t="str">
        <f>IF(AND(T1285=0,T1286=1),"YES","NO")</f>
        <v>NO</v>
      </c>
    </row>
    <row r="1287" spans="1:21" x14ac:dyDescent="0.3">
      <c r="A1287" s="1">
        <v>1286</v>
      </c>
      <c r="B1287" s="1">
        <v>68</v>
      </c>
      <c r="C1287" s="1">
        <v>11000</v>
      </c>
      <c r="D1287" s="1">
        <v>12</v>
      </c>
      <c r="E1287" s="1">
        <v>11.5</v>
      </c>
      <c r="F1287" s="1">
        <v>2</v>
      </c>
      <c r="G1287" s="1" t="s">
        <v>23</v>
      </c>
      <c r="H1287" s="1">
        <v>10.66</v>
      </c>
      <c r="I1287" s="1">
        <v>7.23</v>
      </c>
      <c r="J1287" s="1">
        <v>41.44</v>
      </c>
      <c r="K1287" s="1">
        <v>0.27</v>
      </c>
      <c r="L1287" s="1">
        <v>0.13</v>
      </c>
      <c r="M1287" s="3">
        <f>PI()*(D1287*0.0254)^2/4</f>
        <v>7.296587699003966E-2</v>
      </c>
      <c r="N1287" s="1">
        <f>ROUND(H1287*4.45,0)</f>
        <v>47</v>
      </c>
      <c r="O1287" s="1">
        <f>I1287*745.7</f>
        <v>5391.411000000001</v>
      </c>
      <c r="P1287" s="5">
        <f>ROUND(N1287^(3/2)/O1287/SQRT(2*1.28*M1287)*100,0)</f>
        <v>14</v>
      </c>
      <c r="Q1287" s="4">
        <f>E1287/D1287</f>
        <v>0.95833333333333337</v>
      </c>
      <c r="R1287" s="1">
        <f>ROUND(L1287^(3/2)/K1287*100*SQRT(2/PI()),0)</f>
        <v>14</v>
      </c>
      <c r="S1287" s="1" t="str">
        <f>IF(AND(R1287&gt;=R1286,R1287&gt;R1288),"YES","NO")</f>
        <v>NO</v>
      </c>
      <c r="T1287" s="1">
        <f>IF(C1287&lt;C1286,0,IF(T1286=1,1,IF(S1287="YES",1,0)))</f>
        <v>1</v>
      </c>
      <c r="U1287" s="1" t="str">
        <f>IF(AND(T1286=0,T1287=1),"YES","NO")</f>
        <v>NO</v>
      </c>
    </row>
    <row r="1288" spans="1:21" x14ac:dyDescent="0.3">
      <c r="A1288" s="1">
        <v>1287</v>
      </c>
      <c r="B1288" s="1">
        <v>68</v>
      </c>
      <c r="C1288" s="1">
        <v>12000</v>
      </c>
      <c r="D1288" s="1">
        <v>12</v>
      </c>
      <c r="E1288" s="1">
        <v>11.5</v>
      </c>
      <c r="F1288" s="1">
        <v>2</v>
      </c>
      <c r="G1288" s="1" t="s">
        <v>23</v>
      </c>
      <c r="H1288" s="1">
        <v>12.42</v>
      </c>
      <c r="I1288" s="1">
        <v>8.4</v>
      </c>
      <c r="J1288" s="1">
        <v>44.13</v>
      </c>
      <c r="K1288" s="1">
        <v>0.24</v>
      </c>
      <c r="L1288" s="1">
        <v>0.13</v>
      </c>
      <c r="M1288" s="3">
        <f>PI()*(D1288*0.0254)^2/4</f>
        <v>7.296587699003966E-2</v>
      </c>
      <c r="N1288" s="1">
        <f>ROUND(H1288*4.45,0)</f>
        <v>55</v>
      </c>
      <c r="O1288" s="1">
        <f>I1288*745.7</f>
        <v>6263.880000000001</v>
      </c>
      <c r="P1288" s="5">
        <f>ROUND(N1288^(3/2)/O1288/SQRT(2*1.28*M1288)*100,0)</f>
        <v>15</v>
      </c>
      <c r="Q1288" s="4">
        <f>E1288/D1288</f>
        <v>0.95833333333333337</v>
      </c>
      <c r="R1288" s="1">
        <f>ROUND(L1288^(3/2)/K1288*100*SQRT(2/PI()),0)</f>
        <v>16</v>
      </c>
      <c r="S1288" s="1" t="str">
        <f>IF(AND(R1288&gt;=R1287,R1288&gt;R1289),"YES","NO")</f>
        <v>NO</v>
      </c>
      <c r="T1288" s="1">
        <f>IF(C1288&lt;C1287,0,IF(T1287=1,1,IF(S1288="YES",1,0)))</f>
        <v>1</v>
      </c>
      <c r="U1288" s="1" t="str">
        <f>IF(AND(T1287=0,T1288=1),"YES","NO")</f>
        <v>NO</v>
      </c>
    </row>
    <row r="1289" spans="1:21" x14ac:dyDescent="0.3">
      <c r="A1289" s="1">
        <v>1288</v>
      </c>
      <c r="B1289" s="1">
        <v>68</v>
      </c>
      <c r="C1289" s="1">
        <v>13000</v>
      </c>
      <c r="D1289" s="1">
        <v>12</v>
      </c>
      <c r="E1289" s="1">
        <v>11.5</v>
      </c>
      <c r="F1289" s="1">
        <v>2</v>
      </c>
      <c r="G1289" s="1" t="s">
        <v>23</v>
      </c>
      <c r="H1289" s="1">
        <v>14.17</v>
      </c>
      <c r="I1289" s="1">
        <v>8.9600000000000009</v>
      </c>
      <c r="J1289" s="1">
        <v>43.45</v>
      </c>
      <c r="K1289" s="1">
        <v>0.2</v>
      </c>
      <c r="L1289" s="1">
        <v>0.13</v>
      </c>
      <c r="M1289" s="3">
        <f>PI()*(D1289*0.0254)^2/4</f>
        <v>7.296587699003966E-2</v>
      </c>
      <c r="N1289" s="1">
        <f>ROUND(H1289*4.45,0)</f>
        <v>63</v>
      </c>
      <c r="O1289" s="1">
        <f>I1289*745.7</f>
        <v>6681.4720000000007</v>
      </c>
      <c r="P1289" s="5">
        <f>ROUND(N1289^(3/2)/O1289/SQRT(2*1.28*M1289)*100,0)</f>
        <v>17</v>
      </c>
      <c r="Q1289" s="4">
        <f>E1289/D1289</f>
        <v>0.95833333333333337</v>
      </c>
      <c r="R1289" s="1">
        <f>ROUND(L1289^(3/2)/K1289*100*SQRT(2/PI()),0)</f>
        <v>19</v>
      </c>
      <c r="S1289" s="1" t="str">
        <f>IF(AND(R1289&gt;=R1288,R1289&gt;R1290),"YES","NO")</f>
        <v>NO</v>
      </c>
      <c r="T1289" s="1">
        <f>IF(C1289&lt;C1288,0,IF(T1288=1,1,IF(S1289="YES",1,0)))</f>
        <v>1</v>
      </c>
      <c r="U1289" s="1" t="str">
        <f>IF(AND(T1288=0,T1289=1),"YES","NO")</f>
        <v>NO</v>
      </c>
    </row>
    <row r="1290" spans="1:21" x14ac:dyDescent="0.3">
      <c r="A1290" s="1">
        <v>1289</v>
      </c>
      <c r="B1290" s="1">
        <v>68</v>
      </c>
      <c r="C1290" s="1">
        <v>13999</v>
      </c>
      <c r="D1290" s="1">
        <v>12</v>
      </c>
      <c r="E1290" s="1">
        <v>11.5</v>
      </c>
      <c r="F1290" s="1">
        <v>2</v>
      </c>
      <c r="G1290" s="1" t="s">
        <v>23</v>
      </c>
      <c r="H1290" s="1">
        <v>15.98</v>
      </c>
      <c r="I1290" s="1">
        <v>9.15</v>
      </c>
      <c r="J1290" s="1">
        <v>41.17</v>
      </c>
      <c r="K1290" s="1">
        <v>0.17</v>
      </c>
      <c r="L1290" s="1">
        <v>0.12</v>
      </c>
      <c r="M1290" s="3">
        <f>PI()*(D1290*0.0254)^2/4</f>
        <v>7.296587699003966E-2</v>
      </c>
      <c r="N1290" s="1">
        <f>ROUND(H1290*4.45,0)</f>
        <v>71</v>
      </c>
      <c r="O1290" s="1">
        <f>I1290*745.7</f>
        <v>6823.1550000000007</v>
      </c>
      <c r="P1290" s="5">
        <f>ROUND(N1290^(3/2)/O1290/SQRT(2*1.28*M1290)*100,0)</f>
        <v>20</v>
      </c>
      <c r="Q1290" s="4">
        <f>E1290/D1290</f>
        <v>0.95833333333333337</v>
      </c>
      <c r="R1290" s="1">
        <f>ROUND(L1290^(3/2)/K1290*100*SQRT(2/PI()),0)</f>
        <v>20</v>
      </c>
      <c r="S1290" s="1" t="str">
        <f>IF(AND(R1290&gt;=R1289,R1290&gt;R1291),"YES","NO")</f>
        <v>NO</v>
      </c>
      <c r="T1290" s="1">
        <f>IF(C1290&lt;C1289,0,IF(T1289=1,1,IF(S1290="YES",1,0)))</f>
        <v>1</v>
      </c>
      <c r="U1290" s="1" t="str">
        <f>IF(AND(T1289=0,T1290=1),"YES","NO")</f>
        <v>NO</v>
      </c>
    </row>
    <row r="1291" spans="1:21" x14ac:dyDescent="0.3">
      <c r="A1291" s="1">
        <v>1290</v>
      </c>
      <c r="B1291" s="1">
        <v>68</v>
      </c>
      <c r="C1291" s="1">
        <v>16000</v>
      </c>
      <c r="D1291" s="1">
        <v>12</v>
      </c>
      <c r="E1291" s="1">
        <v>11.5</v>
      </c>
      <c r="F1291" s="1">
        <v>2</v>
      </c>
      <c r="G1291" s="1" t="s">
        <v>23</v>
      </c>
      <c r="H1291" s="1">
        <v>19.91</v>
      </c>
      <c r="I1291" s="1">
        <v>9.19</v>
      </c>
      <c r="J1291" s="1">
        <v>36.22</v>
      </c>
      <c r="K1291" s="1">
        <v>0.11</v>
      </c>
      <c r="L1291" s="1">
        <v>0.12</v>
      </c>
      <c r="M1291" s="3">
        <f>PI()*(D1291*0.0254)^2/4</f>
        <v>7.296587699003966E-2</v>
      </c>
      <c r="N1291" s="1">
        <f>ROUND(H1291*4.45,0)</f>
        <v>89</v>
      </c>
      <c r="O1291" s="1">
        <f>I1291*745.7</f>
        <v>6852.9830000000002</v>
      </c>
      <c r="P1291" s="5">
        <f>ROUND(N1291^(3/2)/O1291/SQRT(2*1.28*M1291)*100,0)</f>
        <v>28</v>
      </c>
      <c r="Q1291" s="4">
        <f>E1291/D1291</f>
        <v>0.95833333333333337</v>
      </c>
      <c r="R1291" s="1">
        <f>ROUND(L1291^(3/2)/K1291*100*SQRT(2/PI()),0)</f>
        <v>30</v>
      </c>
      <c r="S1291" s="1" t="str">
        <f>IF(AND(R1291&gt;=R1290,R1291&gt;R1292),"YES","NO")</f>
        <v>NO</v>
      </c>
      <c r="T1291" s="1">
        <f>IF(C1291&lt;C1290,0,IF(T1290=1,1,IF(S1291="YES",1,0)))</f>
        <v>1</v>
      </c>
      <c r="U1291" s="1" t="str">
        <f>IF(AND(T1290=0,T1291=1),"YES","NO")</f>
        <v>NO</v>
      </c>
    </row>
    <row r="1292" spans="1:21" x14ac:dyDescent="0.3">
      <c r="A1292" s="1">
        <v>1291</v>
      </c>
      <c r="B1292" s="1">
        <v>69</v>
      </c>
      <c r="C1292" s="1">
        <v>1000</v>
      </c>
      <c r="D1292" s="1">
        <v>12</v>
      </c>
      <c r="E1292" s="1">
        <v>11</v>
      </c>
      <c r="F1292" s="1">
        <v>2</v>
      </c>
      <c r="G1292" s="1" t="s">
        <v>9</v>
      </c>
      <c r="H1292" s="1">
        <v>7.0000000000000007E-2</v>
      </c>
      <c r="I1292" s="1">
        <v>0.01</v>
      </c>
      <c r="J1292" s="1">
        <v>0.08</v>
      </c>
      <c r="K1292" s="1">
        <v>0.06</v>
      </c>
      <c r="L1292" s="1">
        <v>0.11</v>
      </c>
      <c r="M1292" s="3">
        <f>PI()*(D1292*0.0254)^2/4</f>
        <v>7.296587699003966E-2</v>
      </c>
      <c r="N1292" s="1">
        <f>ROUND(H1292*4.45,0)</f>
        <v>0</v>
      </c>
      <c r="O1292" s="1">
        <f>I1292*745.7</f>
        <v>7.4570000000000007</v>
      </c>
      <c r="P1292" s="5">
        <f>ROUND(N1292^(3/2)/O1292/SQRT(2*1.28*M1292)*100,0)</f>
        <v>0</v>
      </c>
      <c r="Q1292" s="4">
        <f>E1292/D1292</f>
        <v>0.91666666666666663</v>
      </c>
      <c r="R1292" s="1">
        <f>ROUND(L1292^(3/2)/K1292*100*SQRT(2/PI()),0)</f>
        <v>49</v>
      </c>
      <c r="S1292" s="1" t="str">
        <f>IF(AND(R1292&gt;=R1291,R1292&gt;R1293),"YES","NO")</f>
        <v>NO</v>
      </c>
      <c r="T1292" s="1">
        <f>IF(C1292&lt;C1291,0,IF(T1291=1,1,IF(S1292="YES",1,0)))</f>
        <v>0</v>
      </c>
      <c r="U1292" s="1" t="str">
        <f>IF(AND(T1291=0,T1292=1),"YES","NO")</f>
        <v>NO</v>
      </c>
    </row>
    <row r="1293" spans="1:21" x14ac:dyDescent="0.3">
      <c r="A1293" s="1">
        <v>1292</v>
      </c>
      <c r="B1293" s="1">
        <v>69</v>
      </c>
      <c r="C1293" s="1">
        <v>2000</v>
      </c>
      <c r="D1293" s="1">
        <v>12</v>
      </c>
      <c r="E1293" s="1">
        <v>11</v>
      </c>
      <c r="F1293" s="1">
        <v>2</v>
      </c>
      <c r="G1293" s="1" t="s">
        <v>9</v>
      </c>
      <c r="H1293" s="1">
        <v>0.28999999999999998</v>
      </c>
      <c r="I1293" s="1">
        <v>0.01</v>
      </c>
      <c r="J1293" s="1">
        <v>0.3</v>
      </c>
      <c r="K1293" s="1">
        <v>0.06</v>
      </c>
      <c r="L1293" s="1">
        <v>0.11</v>
      </c>
      <c r="M1293" s="3">
        <f>PI()*(D1293*0.0254)^2/4</f>
        <v>7.296587699003966E-2</v>
      </c>
      <c r="N1293" s="1">
        <f>ROUND(H1293*4.45,0)</f>
        <v>1</v>
      </c>
      <c r="O1293" s="1">
        <f>I1293*745.7</f>
        <v>7.4570000000000007</v>
      </c>
      <c r="P1293" s="5">
        <f>ROUND(N1293^(3/2)/O1293/SQRT(2*1.28*M1293)*100,0)</f>
        <v>31</v>
      </c>
      <c r="Q1293" s="4">
        <f>E1293/D1293</f>
        <v>0.91666666666666663</v>
      </c>
      <c r="R1293" s="1">
        <f>ROUND(L1293^(3/2)/K1293*100*SQRT(2/PI()),0)</f>
        <v>49</v>
      </c>
      <c r="S1293" s="1" t="str">
        <f>IF(AND(R1293&gt;=R1292,R1293&gt;R1294),"YES","NO")</f>
        <v>NO</v>
      </c>
      <c r="T1293" s="1">
        <f>IF(C1293&lt;C1292,0,IF(T1292=1,1,IF(S1293="YES",1,0)))</f>
        <v>0</v>
      </c>
      <c r="U1293" s="1" t="str">
        <f>IF(AND(T1292=0,T1293=1),"YES","NO")</f>
        <v>NO</v>
      </c>
    </row>
    <row r="1294" spans="1:21" x14ac:dyDescent="0.3">
      <c r="A1294" s="1">
        <v>1293</v>
      </c>
      <c r="B1294" s="1">
        <v>69</v>
      </c>
      <c r="C1294" s="1">
        <v>3000</v>
      </c>
      <c r="D1294" s="1">
        <v>12</v>
      </c>
      <c r="E1294" s="1">
        <v>11</v>
      </c>
      <c r="F1294" s="1">
        <v>2</v>
      </c>
      <c r="G1294" s="1" t="s">
        <v>9</v>
      </c>
      <c r="H1294" s="1">
        <v>0.64</v>
      </c>
      <c r="I1294" s="1">
        <v>0.03</v>
      </c>
      <c r="J1294" s="1">
        <v>0.68</v>
      </c>
      <c r="K1294" s="1">
        <v>0.06</v>
      </c>
      <c r="L1294" s="1">
        <v>0.11</v>
      </c>
      <c r="M1294" s="3">
        <f>PI()*(D1294*0.0254)^2/4</f>
        <v>7.296587699003966E-2</v>
      </c>
      <c r="N1294" s="1">
        <f>ROUND(H1294*4.45,0)</f>
        <v>3</v>
      </c>
      <c r="O1294" s="1">
        <f>I1294*745.7</f>
        <v>22.371000000000002</v>
      </c>
      <c r="P1294" s="5">
        <f>ROUND(N1294^(3/2)/O1294/SQRT(2*1.28*M1294)*100,0)</f>
        <v>54</v>
      </c>
      <c r="Q1294" s="4">
        <f>E1294/D1294</f>
        <v>0.91666666666666663</v>
      </c>
      <c r="R1294" s="1">
        <f>ROUND(L1294^(3/2)/K1294*100*SQRT(2/PI()),0)</f>
        <v>49</v>
      </c>
      <c r="S1294" s="1" t="str">
        <f>IF(AND(R1294&gt;=R1293,R1294&gt;R1295),"YES","NO")</f>
        <v>NO</v>
      </c>
      <c r="T1294" s="1">
        <f>IF(C1294&lt;C1293,0,IF(T1293=1,1,IF(S1294="YES",1,0)))</f>
        <v>0</v>
      </c>
      <c r="U1294" s="1" t="str">
        <f>IF(AND(T1293=0,T1294=1),"YES","NO")</f>
        <v>NO</v>
      </c>
    </row>
    <row r="1295" spans="1:21" x14ac:dyDescent="0.3">
      <c r="A1295" s="1">
        <v>1294</v>
      </c>
      <c r="B1295" s="1">
        <v>69</v>
      </c>
      <c r="C1295" s="1">
        <v>4000</v>
      </c>
      <c r="D1295" s="1">
        <v>12</v>
      </c>
      <c r="E1295" s="1">
        <v>11</v>
      </c>
      <c r="F1295" s="1">
        <v>2</v>
      </c>
      <c r="G1295" s="1" t="s">
        <v>9</v>
      </c>
      <c r="H1295" s="1">
        <v>1.1399999999999999</v>
      </c>
      <c r="I1295" s="1">
        <v>7.0000000000000007E-2</v>
      </c>
      <c r="J1295" s="1">
        <v>1.17</v>
      </c>
      <c r="K1295" s="1">
        <v>0.06</v>
      </c>
      <c r="L1295" s="1">
        <v>0.11</v>
      </c>
      <c r="M1295" s="3">
        <f>PI()*(D1295*0.0254)^2/4</f>
        <v>7.296587699003966E-2</v>
      </c>
      <c r="N1295" s="1">
        <f>ROUND(H1295*4.45,0)</f>
        <v>5</v>
      </c>
      <c r="O1295" s="1">
        <f>I1295*745.7</f>
        <v>52.199000000000005</v>
      </c>
      <c r="P1295" s="5">
        <f>ROUND(N1295^(3/2)/O1295/SQRT(2*1.28*M1295)*100,0)</f>
        <v>50</v>
      </c>
      <c r="Q1295" s="4">
        <f>E1295/D1295</f>
        <v>0.91666666666666663</v>
      </c>
      <c r="R1295" s="1">
        <f>ROUND(L1295^(3/2)/K1295*100*SQRT(2/PI()),0)</f>
        <v>49</v>
      </c>
      <c r="S1295" s="1" t="str">
        <f>IF(AND(R1295&gt;=R1294,R1295&gt;R1296),"YES","NO")</f>
        <v>NO</v>
      </c>
      <c r="T1295" s="1">
        <f>IF(C1295&lt;C1294,0,IF(T1294=1,1,IF(S1295="YES",1,0)))</f>
        <v>0</v>
      </c>
      <c r="U1295" s="1" t="str">
        <f>IF(AND(T1294=0,T1295=1),"YES","NO")</f>
        <v>NO</v>
      </c>
    </row>
    <row r="1296" spans="1:21" x14ac:dyDescent="0.3">
      <c r="A1296" s="1">
        <v>1295</v>
      </c>
      <c r="B1296" s="1">
        <v>69</v>
      </c>
      <c r="C1296" s="1">
        <v>5000</v>
      </c>
      <c r="D1296" s="1">
        <v>12</v>
      </c>
      <c r="E1296" s="1">
        <v>11</v>
      </c>
      <c r="F1296" s="1">
        <v>2</v>
      </c>
      <c r="G1296" s="1" t="s">
        <v>9</v>
      </c>
      <c r="H1296" s="1">
        <v>1.78</v>
      </c>
      <c r="I1296" s="1">
        <v>0.13</v>
      </c>
      <c r="J1296" s="1">
        <v>1.69</v>
      </c>
      <c r="K1296" s="1">
        <v>0.05</v>
      </c>
      <c r="L1296" s="1">
        <v>0.11</v>
      </c>
      <c r="M1296" s="3">
        <f>PI()*(D1296*0.0254)^2/4</f>
        <v>7.296587699003966E-2</v>
      </c>
      <c r="N1296" s="1">
        <f>ROUND(H1296*4.45,0)</f>
        <v>8</v>
      </c>
      <c r="O1296" s="1">
        <f>I1296*745.7</f>
        <v>96.941000000000003</v>
      </c>
      <c r="P1296" s="5">
        <f>ROUND(N1296^(3/2)/O1296/SQRT(2*1.28*M1296)*100,0)</f>
        <v>54</v>
      </c>
      <c r="Q1296" s="4">
        <f>E1296/D1296</f>
        <v>0.91666666666666663</v>
      </c>
      <c r="R1296" s="1">
        <f>ROUND(L1296^(3/2)/K1296*100*SQRT(2/PI()),0)</f>
        <v>58</v>
      </c>
      <c r="S1296" s="1" t="str">
        <f>IF(AND(R1296&gt;=R1295,R1296&gt;R1297),"YES","NO")</f>
        <v>NO</v>
      </c>
      <c r="T1296" s="1">
        <f>IF(C1296&lt;C1295,0,IF(T1295=1,1,IF(S1296="YES",1,0)))</f>
        <v>0</v>
      </c>
      <c r="U1296" s="1" t="str">
        <f>IF(AND(T1295=0,T1296=1),"YES","NO")</f>
        <v>NO</v>
      </c>
    </row>
    <row r="1297" spans="1:21" x14ac:dyDescent="0.3">
      <c r="A1297" s="1">
        <v>1296</v>
      </c>
      <c r="B1297" s="1">
        <v>69</v>
      </c>
      <c r="C1297" s="1">
        <v>6000</v>
      </c>
      <c r="D1297" s="1">
        <v>12</v>
      </c>
      <c r="E1297" s="1">
        <v>11</v>
      </c>
      <c r="F1297" s="1">
        <v>2</v>
      </c>
      <c r="G1297" s="1" t="s">
        <v>9</v>
      </c>
      <c r="H1297" s="1">
        <v>2.56</v>
      </c>
      <c r="I1297" s="1">
        <v>0.23</v>
      </c>
      <c r="J1297" s="1">
        <v>2.41</v>
      </c>
      <c r="K1297" s="1">
        <v>0.05</v>
      </c>
      <c r="L1297" s="1">
        <v>0.11</v>
      </c>
      <c r="M1297" s="3">
        <f>PI()*(D1297*0.0254)^2/4</f>
        <v>7.296587699003966E-2</v>
      </c>
      <c r="N1297" s="1">
        <f>ROUND(H1297*4.45,0)</f>
        <v>11</v>
      </c>
      <c r="O1297" s="1">
        <f>I1297*745.7</f>
        <v>171.51100000000002</v>
      </c>
      <c r="P1297" s="5">
        <f>ROUND(N1297^(3/2)/O1297/SQRT(2*1.28*M1297)*100,0)</f>
        <v>49</v>
      </c>
      <c r="Q1297" s="4">
        <f>E1297/D1297</f>
        <v>0.91666666666666663</v>
      </c>
      <c r="R1297" s="1">
        <f>ROUND(L1297^(3/2)/K1297*100*SQRT(2/PI()),0)</f>
        <v>58</v>
      </c>
      <c r="S1297" s="1" t="str">
        <f>IF(AND(R1297&gt;=R1296,R1297&gt;R1298),"YES","NO")</f>
        <v>YES</v>
      </c>
      <c r="T1297" s="1">
        <f>IF(C1297&lt;C1296,0,IF(T1296=1,1,IF(S1297="YES",1,0)))</f>
        <v>1</v>
      </c>
      <c r="U1297" s="1" t="str">
        <f>IF(AND(T1296=0,T1297=1),"YES","NO")</f>
        <v>YES</v>
      </c>
    </row>
    <row r="1298" spans="1:21" x14ac:dyDescent="0.3">
      <c r="A1298" s="1">
        <v>1297</v>
      </c>
      <c r="B1298" s="1">
        <v>69</v>
      </c>
      <c r="C1298" s="1">
        <v>7000</v>
      </c>
      <c r="D1298" s="1">
        <v>12</v>
      </c>
      <c r="E1298" s="1">
        <v>11</v>
      </c>
      <c r="F1298" s="1">
        <v>2</v>
      </c>
      <c r="G1298" s="1" t="s">
        <v>9</v>
      </c>
      <c r="H1298" s="1">
        <v>3.6</v>
      </c>
      <c r="I1298" s="1">
        <v>0.63</v>
      </c>
      <c r="J1298" s="1">
        <v>5.72</v>
      </c>
      <c r="K1298" s="1">
        <v>0.09</v>
      </c>
      <c r="L1298" s="1">
        <v>0.11</v>
      </c>
      <c r="M1298" s="3">
        <f>PI()*(D1298*0.0254)^2/4</f>
        <v>7.296587699003966E-2</v>
      </c>
      <c r="N1298" s="1">
        <f>ROUND(H1298*4.45,0)</f>
        <v>16</v>
      </c>
      <c r="O1298" s="1">
        <f>I1298*745.7</f>
        <v>469.79100000000005</v>
      </c>
      <c r="P1298" s="5">
        <f>ROUND(N1298^(3/2)/O1298/SQRT(2*1.28*M1298)*100,0)</f>
        <v>32</v>
      </c>
      <c r="Q1298" s="4">
        <f>E1298/D1298</f>
        <v>0.91666666666666663</v>
      </c>
      <c r="R1298" s="1">
        <f>ROUND(L1298^(3/2)/K1298*100*SQRT(2/PI()),0)</f>
        <v>32</v>
      </c>
      <c r="S1298" s="1" t="str">
        <f>IF(AND(R1298&gt;=R1297,R1298&gt;R1299),"YES","NO")</f>
        <v>NO</v>
      </c>
      <c r="T1298" s="1">
        <f>IF(C1298&lt;C1297,0,IF(T1297=1,1,IF(S1298="YES",1,0)))</f>
        <v>1</v>
      </c>
      <c r="U1298" s="1" t="str">
        <f>IF(AND(T1297=0,T1298=1),"YES","NO")</f>
        <v>NO</v>
      </c>
    </row>
    <row r="1299" spans="1:21" x14ac:dyDescent="0.3">
      <c r="A1299" s="1">
        <v>1298</v>
      </c>
      <c r="B1299" s="1">
        <v>69</v>
      </c>
      <c r="C1299" s="1">
        <v>8000</v>
      </c>
      <c r="D1299" s="1">
        <v>12</v>
      </c>
      <c r="E1299" s="1">
        <v>11</v>
      </c>
      <c r="F1299" s="1">
        <v>2</v>
      </c>
      <c r="G1299" s="1" t="s">
        <v>9</v>
      </c>
      <c r="H1299" s="1">
        <v>4.84</v>
      </c>
      <c r="I1299" s="1">
        <v>1.32</v>
      </c>
      <c r="J1299" s="1">
        <v>10.38</v>
      </c>
      <c r="K1299" s="1">
        <v>0.13</v>
      </c>
      <c r="L1299" s="1">
        <v>0.11</v>
      </c>
      <c r="M1299" s="3">
        <f>PI()*(D1299*0.0254)^2/4</f>
        <v>7.296587699003966E-2</v>
      </c>
      <c r="N1299" s="1">
        <f>ROUND(H1299*4.45,0)</f>
        <v>22</v>
      </c>
      <c r="O1299" s="1">
        <f>I1299*745.7</f>
        <v>984.32400000000007</v>
      </c>
      <c r="P1299" s="5">
        <f>ROUND(N1299^(3/2)/O1299/SQRT(2*1.28*M1299)*100,0)</f>
        <v>24</v>
      </c>
      <c r="Q1299" s="4">
        <f>E1299/D1299</f>
        <v>0.91666666666666663</v>
      </c>
      <c r="R1299" s="1">
        <f>ROUND(L1299^(3/2)/K1299*100*SQRT(2/PI()),0)</f>
        <v>22</v>
      </c>
      <c r="S1299" s="1" t="str">
        <f>IF(AND(R1299&gt;=R1298,R1299&gt;R1300),"YES","NO")</f>
        <v>NO</v>
      </c>
      <c r="T1299" s="1">
        <f>IF(C1299&lt;C1298,0,IF(T1298=1,1,IF(S1299="YES",1,0)))</f>
        <v>1</v>
      </c>
      <c r="U1299" s="1" t="str">
        <f>IF(AND(T1298=0,T1299=1),"YES","NO")</f>
        <v>NO</v>
      </c>
    </row>
    <row r="1300" spans="1:21" x14ac:dyDescent="0.3">
      <c r="A1300" s="1">
        <v>1299</v>
      </c>
      <c r="B1300" s="1">
        <v>69</v>
      </c>
      <c r="C1300" s="1">
        <v>9000</v>
      </c>
      <c r="D1300" s="1">
        <v>12</v>
      </c>
      <c r="E1300" s="1">
        <v>11</v>
      </c>
      <c r="F1300" s="1">
        <v>2</v>
      </c>
      <c r="G1300" s="1" t="s">
        <v>9</v>
      </c>
      <c r="H1300" s="1">
        <v>6.28</v>
      </c>
      <c r="I1300" s="1">
        <v>2.38</v>
      </c>
      <c r="J1300" s="1">
        <v>16.63</v>
      </c>
      <c r="K1300" s="1">
        <v>0.16</v>
      </c>
      <c r="L1300" s="1">
        <v>0.12</v>
      </c>
      <c r="M1300" s="3">
        <f>PI()*(D1300*0.0254)^2/4</f>
        <v>7.296587699003966E-2</v>
      </c>
      <c r="N1300" s="1">
        <f>ROUND(H1300*4.45,0)</f>
        <v>28</v>
      </c>
      <c r="O1300" s="1">
        <f>I1300*745.7</f>
        <v>1774.7660000000001</v>
      </c>
      <c r="P1300" s="5">
        <f>ROUND(N1300^(3/2)/O1300/SQRT(2*1.28*M1300)*100,0)</f>
        <v>19</v>
      </c>
      <c r="Q1300" s="4">
        <f>E1300/D1300</f>
        <v>0.91666666666666663</v>
      </c>
      <c r="R1300" s="1">
        <f>ROUND(L1300^(3/2)/K1300*100*SQRT(2/PI()),0)</f>
        <v>21</v>
      </c>
      <c r="S1300" s="1" t="str">
        <f>IF(AND(R1300&gt;=R1299,R1300&gt;R1301),"YES","NO")</f>
        <v>NO</v>
      </c>
      <c r="T1300" s="1">
        <f>IF(C1300&lt;C1299,0,IF(T1299=1,1,IF(S1300="YES",1,0)))</f>
        <v>1</v>
      </c>
      <c r="U1300" s="1" t="str">
        <f>IF(AND(T1299=0,T1300=1),"YES","NO")</f>
        <v>NO</v>
      </c>
    </row>
    <row r="1301" spans="1:21" x14ac:dyDescent="0.3">
      <c r="A1301" s="1">
        <v>1300</v>
      </c>
      <c r="B1301" s="1">
        <v>69</v>
      </c>
      <c r="C1301" s="1">
        <v>10000</v>
      </c>
      <c r="D1301" s="1">
        <v>12</v>
      </c>
      <c r="E1301" s="1">
        <v>11</v>
      </c>
      <c r="F1301" s="1">
        <v>2</v>
      </c>
      <c r="G1301" s="1" t="s">
        <v>9</v>
      </c>
      <c r="H1301" s="1">
        <v>7.94</v>
      </c>
      <c r="I1301" s="1">
        <v>3.94</v>
      </c>
      <c r="J1301" s="1">
        <v>24.84</v>
      </c>
      <c r="K1301" s="1">
        <v>0.2</v>
      </c>
      <c r="L1301" s="1">
        <v>0.12</v>
      </c>
      <c r="M1301" s="3">
        <f>PI()*(D1301*0.0254)^2/4</f>
        <v>7.296587699003966E-2</v>
      </c>
      <c r="N1301" s="1">
        <f>ROUND(H1301*4.45,0)</f>
        <v>35</v>
      </c>
      <c r="O1301" s="1">
        <f>I1301*745.7</f>
        <v>2938.058</v>
      </c>
      <c r="P1301" s="5">
        <f>ROUND(N1301^(3/2)/O1301/SQRT(2*1.28*M1301)*100,0)</f>
        <v>16</v>
      </c>
      <c r="Q1301" s="4">
        <f>E1301/D1301</f>
        <v>0.91666666666666663</v>
      </c>
      <c r="R1301" s="1">
        <f>ROUND(L1301^(3/2)/K1301*100*SQRT(2/PI()),0)</f>
        <v>17</v>
      </c>
      <c r="S1301" s="1" t="str">
        <f>IF(AND(R1301&gt;=R1300,R1301&gt;R1302),"YES","NO")</f>
        <v>NO</v>
      </c>
      <c r="T1301" s="1">
        <f>IF(C1301&lt;C1300,0,IF(T1300=1,1,IF(S1301="YES",1,0)))</f>
        <v>1</v>
      </c>
      <c r="U1301" s="1" t="str">
        <f>IF(AND(T1300=0,T1301=1),"YES","NO")</f>
        <v>NO</v>
      </c>
    </row>
    <row r="1302" spans="1:21" x14ac:dyDescent="0.3">
      <c r="A1302" s="1">
        <v>1301</v>
      </c>
      <c r="B1302" s="1">
        <v>69</v>
      </c>
      <c r="C1302" s="1">
        <v>11000</v>
      </c>
      <c r="D1302" s="1">
        <v>12</v>
      </c>
      <c r="E1302" s="1">
        <v>11</v>
      </c>
      <c r="F1302" s="1">
        <v>2</v>
      </c>
      <c r="G1302" s="1" t="s">
        <v>9</v>
      </c>
      <c r="H1302" s="1">
        <v>9.84</v>
      </c>
      <c r="I1302" s="1">
        <v>6.16</v>
      </c>
      <c r="J1302" s="1">
        <v>35.299999999999997</v>
      </c>
      <c r="K1302" s="1">
        <v>0.23</v>
      </c>
      <c r="L1302" s="1">
        <v>0.12</v>
      </c>
      <c r="M1302" s="3">
        <f>PI()*(D1302*0.0254)^2/4</f>
        <v>7.296587699003966E-2</v>
      </c>
      <c r="N1302" s="1">
        <f>ROUND(H1302*4.45,0)</f>
        <v>44</v>
      </c>
      <c r="O1302" s="1">
        <f>I1302*745.7</f>
        <v>4593.5120000000006</v>
      </c>
      <c r="P1302" s="5">
        <f>ROUND(N1302^(3/2)/O1302/SQRT(2*1.28*M1302)*100,0)</f>
        <v>15</v>
      </c>
      <c r="Q1302" s="4">
        <f>E1302/D1302</f>
        <v>0.91666666666666663</v>
      </c>
      <c r="R1302" s="1">
        <f>ROUND(L1302^(3/2)/K1302*100*SQRT(2/PI()),0)</f>
        <v>14</v>
      </c>
      <c r="S1302" s="1" t="str">
        <f>IF(AND(R1302&gt;=R1301,R1302&gt;R1303),"YES","NO")</f>
        <v>NO</v>
      </c>
      <c r="T1302" s="1">
        <f>IF(C1302&lt;C1301,0,IF(T1301=1,1,IF(S1302="YES",1,0)))</f>
        <v>1</v>
      </c>
      <c r="U1302" s="1" t="str">
        <f>IF(AND(T1301=0,T1302=1),"YES","NO")</f>
        <v>NO</v>
      </c>
    </row>
    <row r="1303" spans="1:21" x14ac:dyDescent="0.3">
      <c r="A1303" s="1">
        <v>1302</v>
      </c>
      <c r="B1303" s="1">
        <v>69</v>
      </c>
      <c r="C1303" s="1">
        <v>12000</v>
      </c>
      <c r="D1303" s="1">
        <v>12</v>
      </c>
      <c r="E1303" s="1">
        <v>11</v>
      </c>
      <c r="F1303" s="1">
        <v>2</v>
      </c>
      <c r="G1303" s="1" t="s">
        <v>9</v>
      </c>
      <c r="H1303" s="1">
        <v>11.86</v>
      </c>
      <c r="I1303" s="1">
        <v>8.76</v>
      </c>
      <c r="J1303" s="1">
        <v>45.99</v>
      </c>
      <c r="K1303" s="1">
        <v>0.25</v>
      </c>
      <c r="L1303" s="1">
        <v>0.12</v>
      </c>
      <c r="M1303" s="3">
        <f>PI()*(D1303*0.0254)^2/4</f>
        <v>7.296587699003966E-2</v>
      </c>
      <c r="N1303" s="1">
        <f>ROUND(H1303*4.45,0)</f>
        <v>53</v>
      </c>
      <c r="O1303" s="1">
        <f>I1303*745.7</f>
        <v>6532.3320000000003</v>
      </c>
      <c r="P1303" s="5">
        <f>ROUND(N1303^(3/2)/O1303/SQRT(2*1.28*M1303)*100,0)</f>
        <v>14</v>
      </c>
      <c r="Q1303" s="4">
        <f>E1303/D1303</f>
        <v>0.91666666666666663</v>
      </c>
      <c r="R1303" s="1">
        <f>ROUND(L1303^(3/2)/K1303*100*SQRT(2/PI()),0)</f>
        <v>13</v>
      </c>
      <c r="S1303" s="1" t="str">
        <f>IF(AND(R1303&gt;=R1302,R1303&gt;R1304),"YES","NO")</f>
        <v>NO</v>
      </c>
      <c r="T1303" s="1">
        <f>IF(C1303&lt;C1302,0,IF(T1302=1,1,IF(S1303="YES",1,0)))</f>
        <v>1</v>
      </c>
      <c r="U1303" s="1" t="str">
        <f>IF(AND(T1302=0,T1303=1),"YES","NO")</f>
        <v>NO</v>
      </c>
    </row>
    <row r="1304" spans="1:21" x14ac:dyDescent="0.3">
      <c r="A1304" s="1">
        <v>1303</v>
      </c>
      <c r="B1304" s="1">
        <v>69</v>
      </c>
      <c r="C1304" s="1">
        <v>13000</v>
      </c>
      <c r="D1304" s="1">
        <v>12</v>
      </c>
      <c r="E1304" s="1">
        <v>11</v>
      </c>
      <c r="F1304" s="1">
        <v>2</v>
      </c>
      <c r="G1304" s="1" t="s">
        <v>9</v>
      </c>
      <c r="H1304" s="1">
        <v>13.57</v>
      </c>
      <c r="I1304" s="1">
        <v>9.6300000000000008</v>
      </c>
      <c r="J1304" s="1">
        <v>46.67</v>
      </c>
      <c r="K1304" s="1">
        <v>0.22</v>
      </c>
      <c r="L1304" s="1">
        <v>0.12</v>
      </c>
      <c r="M1304" s="3">
        <f>PI()*(D1304*0.0254)^2/4</f>
        <v>7.296587699003966E-2</v>
      </c>
      <c r="N1304" s="1">
        <f>ROUND(H1304*4.45,0)</f>
        <v>60</v>
      </c>
      <c r="O1304" s="1">
        <f>I1304*745.7</f>
        <v>7181.0910000000013</v>
      </c>
      <c r="P1304" s="5">
        <f>ROUND(N1304^(3/2)/O1304/SQRT(2*1.28*M1304)*100,0)</f>
        <v>15</v>
      </c>
      <c r="Q1304" s="4">
        <f>E1304/D1304</f>
        <v>0.91666666666666663</v>
      </c>
      <c r="R1304" s="1">
        <f>ROUND(L1304^(3/2)/K1304*100*SQRT(2/PI()),0)</f>
        <v>15</v>
      </c>
      <c r="S1304" s="1" t="str">
        <f>IF(AND(R1304&gt;=R1303,R1304&gt;R1305),"YES","NO")</f>
        <v>NO</v>
      </c>
      <c r="T1304" s="1">
        <f>IF(C1304&lt;C1303,0,IF(T1303=1,1,IF(S1304="YES",1,0)))</f>
        <v>1</v>
      </c>
      <c r="U1304" s="1" t="str">
        <f>IF(AND(T1303=0,T1304=1),"YES","NO")</f>
        <v>NO</v>
      </c>
    </row>
    <row r="1305" spans="1:21" x14ac:dyDescent="0.3">
      <c r="A1305" s="1">
        <v>1304</v>
      </c>
      <c r="B1305" s="1">
        <v>69</v>
      </c>
      <c r="C1305" s="1">
        <v>13999</v>
      </c>
      <c r="D1305" s="1">
        <v>12</v>
      </c>
      <c r="E1305" s="1">
        <v>11</v>
      </c>
      <c r="F1305" s="1">
        <v>2</v>
      </c>
      <c r="G1305" s="1" t="s">
        <v>9</v>
      </c>
      <c r="H1305" s="1">
        <v>15.37</v>
      </c>
      <c r="I1305" s="1">
        <v>10.4</v>
      </c>
      <c r="J1305" s="1">
        <v>46.81</v>
      </c>
      <c r="K1305" s="1">
        <v>0.19</v>
      </c>
      <c r="L1305" s="1">
        <v>0.12</v>
      </c>
      <c r="M1305" s="3">
        <f>PI()*(D1305*0.0254)^2/4</f>
        <v>7.296587699003966E-2</v>
      </c>
      <c r="N1305" s="1">
        <f>ROUND(H1305*4.45,0)</f>
        <v>68</v>
      </c>
      <c r="O1305" s="1">
        <f>I1305*745.7</f>
        <v>7755.2800000000007</v>
      </c>
      <c r="P1305" s="5">
        <f>ROUND(N1305^(3/2)/O1305/SQRT(2*1.28*M1305)*100,0)</f>
        <v>17</v>
      </c>
      <c r="Q1305" s="4">
        <f>E1305/D1305</f>
        <v>0.91666666666666663</v>
      </c>
      <c r="R1305" s="1">
        <f>ROUND(L1305^(3/2)/K1305*100*SQRT(2/PI()),0)</f>
        <v>17</v>
      </c>
      <c r="S1305" s="1" t="str">
        <f>IF(AND(R1305&gt;=R1304,R1305&gt;R1306),"YES","NO")</f>
        <v>NO</v>
      </c>
      <c r="T1305" s="1">
        <f>IF(C1305&lt;C1304,0,IF(T1304=1,1,IF(S1305="YES",1,0)))</f>
        <v>1</v>
      </c>
      <c r="U1305" s="1" t="str">
        <f>IF(AND(T1304=0,T1305=1),"YES","NO")</f>
        <v>NO</v>
      </c>
    </row>
    <row r="1306" spans="1:21" x14ac:dyDescent="0.3">
      <c r="A1306" s="1">
        <v>1305</v>
      </c>
      <c r="B1306" s="1">
        <v>69</v>
      </c>
      <c r="C1306" s="1">
        <v>15000</v>
      </c>
      <c r="D1306" s="1">
        <v>12</v>
      </c>
      <c r="E1306" s="1">
        <v>11</v>
      </c>
      <c r="F1306" s="1">
        <v>2</v>
      </c>
      <c r="G1306" s="1" t="s">
        <v>9</v>
      </c>
      <c r="H1306" s="1">
        <v>17.420000000000002</v>
      </c>
      <c r="I1306" s="1">
        <v>12.73</v>
      </c>
      <c r="J1306" s="1">
        <v>53.48</v>
      </c>
      <c r="K1306" s="1">
        <v>0.19</v>
      </c>
      <c r="L1306" s="1">
        <v>0.12</v>
      </c>
      <c r="M1306" s="3">
        <f>PI()*(D1306*0.0254)^2/4</f>
        <v>7.296587699003966E-2</v>
      </c>
      <c r="N1306" s="1">
        <f>ROUND(H1306*4.45,0)</f>
        <v>78</v>
      </c>
      <c r="O1306" s="1">
        <f>I1306*745.7</f>
        <v>9492.7610000000004</v>
      </c>
      <c r="P1306" s="5">
        <f>ROUND(N1306^(3/2)/O1306/SQRT(2*1.28*M1306)*100,0)</f>
        <v>17</v>
      </c>
      <c r="Q1306" s="4">
        <f>E1306/D1306</f>
        <v>0.91666666666666663</v>
      </c>
      <c r="R1306" s="1">
        <f>ROUND(L1306^(3/2)/K1306*100*SQRT(2/PI()),0)</f>
        <v>17</v>
      </c>
      <c r="S1306" s="1" t="str">
        <f>IF(AND(R1306&gt;=R1305,R1306&gt;R1307),"YES","NO")</f>
        <v>NO</v>
      </c>
      <c r="T1306" s="1">
        <f>IF(C1306&lt;C1305,0,IF(T1305=1,1,IF(S1306="YES",1,0)))</f>
        <v>1</v>
      </c>
      <c r="U1306" s="1" t="str">
        <f>IF(AND(T1305=0,T1306=1),"YES","NO")</f>
        <v>NO</v>
      </c>
    </row>
    <row r="1307" spans="1:21" x14ac:dyDescent="0.3">
      <c r="A1307" s="1">
        <v>1306</v>
      </c>
      <c r="B1307" s="1">
        <v>70</v>
      </c>
      <c r="C1307" s="1">
        <v>1000</v>
      </c>
      <c r="D1307" s="1">
        <v>12</v>
      </c>
      <c r="E1307" s="1">
        <v>12</v>
      </c>
      <c r="F1307" s="1">
        <v>2</v>
      </c>
      <c r="G1307" s="1" t="s">
        <v>23</v>
      </c>
      <c r="H1307" s="1">
        <v>0.08</v>
      </c>
      <c r="I1307" s="1">
        <v>0.01</v>
      </c>
      <c r="J1307" s="1">
        <v>0.09</v>
      </c>
      <c r="K1307" s="1">
        <v>7.0000000000000007E-2</v>
      </c>
      <c r="L1307" s="1">
        <v>0.12</v>
      </c>
      <c r="M1307" s="3">
        <f>PI()*(D1307*0.0254)^2/4</f>
        <v>7.296587699003966E-2</v>
      </c>
      <c r="N1307" s="1">
        <f>ROUND(H1307*4.45,0)</f>
        <v>0</v>
      </c>
      <c r="O1307" s="1">
        <f>I1307*745.7</f>
        <v>7.4570000000000007</v>
      </c>
      <c r="P1307" s="5">
        <f>ROUND(N1307^(3/2)/O1307/SQRT(2*1.28*M1307)*100,0)</f>
        <v>0</v>
      </c>
      <c r="Q1307" s="4">
        <f>E1307/D1307</f>
        <v>1</v>
      </c>
      <c r="R1307" s="1">
        <f>ROUND(L1307^(3/2)/K1307*100*SQRT(2/PI()),0)</f>
        <v>47</v>
      </c>
      <c r="S1307" s="1" t="str">
        <f>IF(AND(R1307&gt;=R1306,R1307&gt;R1308),"YES","NO")</f>
        <v>NO</v>
      </c>
      <c r="T1307" s="1">
        <f>IF(C1307&lt;C1306,0,IF(T1306=1,1,IF(S1307="YES",1,0)))</f>
        <v>0</v>
      </c>
      <c r="U1307" s="1" t="str">
        <f>IF(AND(T1306=0,T1307=1),"YES","NO")</f>
        <v>NO</v>
      </c>
    </row>
    <row r="1308" spans="1:21" x14ac:dyDescent="0.3">
      <c r="A1308" s="1">
        <v>1307</v>
      </c>
      <c r="B1308" s="1">
        <v>70</v>
      </c>
      <c r="C1308" s="1">
        <v>2000</v>
      </c>
      <c r="D1308" s="1">
        <v>12</v>
      </c>
      <c r="E1308" s="1">
        <v>12</v>
      </c>
      <c r="F1308" s="1">
        <v>2</v>
      </c>
      <c r="G1308" s="1" t="s">
        <v>23</v>
      </c>
      <c r="H1308" s="1">
        <v>0.31</v>
      </c>
      <c r="I1308" s="1">
        <v>0.01</v>
      </c>
      <c r="J1308" s="1">
        <v>0.36</v>
      </c>
      <c r="K1308" s="1">
        <v>7.0000000000000007E-2</v>
      </c>
      <c r="L1308" s="1">
        <v>0.12</v>
      </c>
      <c r="M1308" s="3">
        <f>PI()*(D1308*0.0254)^2/4</f>
        <v>7.296587699003966E-2</v>
      </c>
      <c r="N1308" s="1">
        <f>ROUND(H1308*4.45,0)</f>
        <v>1</v>
      </c>
      <c r="O1308" s="1">
        <f>I1308*745.7</f>
        <v>7.4570000000000007</v>
      </c>
      <c r="P1308" s="5">
        <f>ROUND(N1308^(3/2)/O1308/SQRT(2*1.28*M1308)*100,0)</f>
        <v>31</v>
      </c>
      <c r="Q1308" s="4">
        <f>E1308/D1308</f>
        <v>1</v>
      </c>
      <c r="R1308" s="1">
        <f>ROUND(L1308^(3/2)/K1308*100*SQRT(2/PI()),0)</f>
        <v>47</v>
      </c>
      <c r="S1308" s="1" t="str">
        <f>IF(AND(R1308&gt;=R1307,R1308&gt;R1309),"YES","NO")</f>
        <v>NO</v>
      </c>
      <c r="T1308" s="1">
        <f>IF(C1308&lt;C1307,0,IF(T1307=1,1,IF(S1308="YES",1,0)))</f>
        <v>0</v>
      </c>
      <c r="U1308" s="1" t="str">
        <f>IF(AND(T1307=0,T1308=1),"YES","NO")</f>
        <v>NO</v>
      </c>
    </row>
    <row r="1309" spans="1:21" x14ac:dyDescent="0.3">
      <c r="A1309" s="1">
        <v>1308</v>
      </c>
      <c r="B1309" s="1">
        <v>70</v>
      </c>
      <c r="C1309" s="1">
        <v>3000</v>
      </c>
      <c r="D1309" s="1">
        <v>12</v>
      </c>
      <c r="E1309" s="1">
        <v>12</v>
      </c>
      <c r="F1309" s="1">
        <v>2</v>
      </c>
      <c r="G1309" s="1" t="s">
        <v>23</v>
      </c>
      <c r="H1309" s="1">
        <v>0.69</v>
      </c>
      <c r="I1309" s="1">
        <v>0.04</v>
      </c>
      <c r="J1309" s="1">
        <v>0.8</v>
      </c>
      <c r="K1309" s="1">
        <v>7.0000000000000007E-2</v>
      </c>
      <c r="L1309" s="1">
        <v>0.12</v>
      </c>
      <c r="M1309" s="3">
        <f>PI()*(D1309*0.0254)^2/4</f>
        <v>7.296587699003966E-2</v>
      </c>
      <c r="N1309" s="1">
        <f>ROUND(H1309*4.45,0)</f>
        <v>3</v>
      </c>
      <c r="O1309" s="1">
        <f>I1309*745.7</f>
        <v>29.828000000000003</v>
      </c>
      <c r="P1309" s="5">
        <f>ROUND(N1309^(3/2)/O1309/SQRT(2*1.28*M1309)*100,0)</f>
        <v>40</v>
      </c>
      <c r="Q1309" s="4">
        <f>E1309/D1309</f>
        <v>1</v>
      </c>
      <c r="R1309" s="1">
        <f>ROUND(L1309^(3/2)/K1309*100*SQRT(2/PI()),0)</f>
        <v>47</v>
      </c>
      <c r="S1309" s="1" t="str">
        <f>IF(AND(R1309&gt;=R1308,R1309&gt;R1310),"YES","NO")</f>
        <v>NO</v>
      </c>
      <c r="T1309" s="1">
        <f>IF(C1309&lt;C1308,0,IF(T1308=1,1,IF(S1309="YES",1,0)))</f>
        <v>0</v>
      </c>
      <c r="U1309" s="1" t="str">
        <f>IF(AND(T1308=0,T1309=1),"YES","NO")</f>
        <v>NO</v>
      </c>
    </row>
    <row r="1310" spans="1:21" x14ac:dyDescent="0.3">
      <c r="A1310" s="1">
        <v>1309</v>
      </c>
      <c r="B1310" s="1">
        <v>70</v>
      </c>
      <c r="C1310" s="1">
        <v>4000</v>
      </c>
      <c r="D1310" s="1">
        <v>12</v>
      </c>
      <c r="E1310" s="1">
        <v>12</v>
      </c>
      <c r="F1310" s="1">
        <v>2</v>
      </c>
      <c r="G1310" s="1" t="s">
        <v>23</v>
      </c>
      <c r="H1310" s="1">
        <v>1.22</v>
      </c>
      <c r="I1310" s="1">
        <v>0.09</v>
      </c>
      <c r="J1310" s="1">
        <v>1.34</v>
      </c>
      <c r="K1310" s="1">
        <v>7.0000000000000007E-2</v>
      </c>
      <c r="L1310" s="1">
        <v>0.12</v>
      </c>
      <c r="M1310" s="3">
        <f>PI()*(D1310*0.0254)^2/4</f>
        <v>7.296587699003966E-2</v>
      </c>
      <c r="N1310" s="1">
        <f>ROUND(H1310*4.45,0)</f>
        <v>5</v>
      </c>
      <c r="O1310" s="1">
        <f>I1310*745.7</f>
        <v>67.113</v>
      </c>
      <c r="P1310" s="5">
        <f>ROUND(N1310^(3/2)/O1310/SQRT(2*1.28*M1310)*100,0)</f>
        <v>39</v>
      </c>
      <c r="Q1310" s="4">
        <f>E1310/D1310</f>
        <v>1</v>
      </c>
      <c r="R1310" s="1">
        <f>ROUND(L1310^(3/2)/K1310*100*SQRT(2/PI()),0)</f>
        <v>47</v>
      </c>
      <c r="S1310" s="1" t="str">
        <f>IF(AND(R1310&gt;=R1309,R1310&gt;R1311),"YES","NO")</f>
        <v>NO</v>
      </c>
      <c r="T1310" s="1">
        <f>IF(C1310&lt;C1309,0,IF(T1309=1,1,IF(S1310="YES",1,0)))</f>
        <v>0</v>
      </c>
      <c r="U1310" s="1" t="str">
        <f>IF(AND(T1309=0,T1310=1),"YES","NO")</f>
        <v>NO</v>
      </c>
    </row>
    <row r="1311" spans="1:21" x14ac:dyDescent="0.3">
      <c r="A1311" s="1">
        <v>1310</v>
      </c>
      <c r="B1311" s="1">
        <v>70</v>
      </c>
      <c r="C1311" s="1">
        <v>5000</v>
      </c>
      <c r="D1311" s="1">
        <v>12</v>
      </c>
      <c r="E1311" s="1">
        <v>12</v>
      </c>
      <c r="F1311" s="1">
        <v>2</v>
      </c>
      <c r="G1311" s="1" t="s">
        <v>23</v>
      </c>
      <c r="H1311" s="1">
        <v>1.89</v>
      </c>
      <c r="I1311" s="1">
        <v>0.15</v>
      </c>
      <c r="J1311" s="1">
        <v>1.91</v>
      </c>
      <c r="K1311" s="1">
        <v>0.06</v>
      </c>
      <c r="L1311" s="1">
        <v>0.11</v>
      </c>
      <c r="M1311" s="3">
        <f>PI()*(D1311*0.0254)^2/4</f>
        <v>7.296587699003966E-2</v>
      </c>
      <c r="N1311" s="1">
        <f>ROUND(H1311*4.45,0)</f>
        <v>8</v>
      </c>
      <c r="O1311" s="1">
        <f>I1311*745.7</f>
        <v>111.855</v>
      </c>
      <c r="P1311" s="5">
        <f>ROUND(N1311^(3/2)/O1311/SQRT(2*1.28*M1311)*100,0)</f>
        <v>47</v>
      </c>
      <c r="Q1311" s="4">
        <f>E1311/D1311</f>
        <v>1</v>
      </c>
      <c r="R1311" s="1">
        <f>ROUND(L1311^(3/2)/K1311*100*SQRT(2/PI()),0)</f>
        <v>49</v>
      </c>
      <c r="S1311" s="1" t="str">
        <f>IF(AND(R1311&gt;=R1310,R1311&gt;R1312),"YES","NO")</f>
        <v>YES</v>
      </c>
      <c r="T1311" s="1">
        <f>IF(C1311&lt;C1310,0,IF(T1310=1,1,IF(S1311="YES",1,0)))</f>
        <v>1</v>
      </c>
      <c r="U1311" s="1" t="str">
        <f>IF(AND(T1310=0,T1311=1),"YES","NO")</f>
        <v>YES</v>
      </c>
    </row>
    <row r="1312" spans="1:21" x14ac:dyDescent="0.3">
      <c r="A1312" s="1">
        <v>1311</v>
      </c>
      <c r="B1312" s="1">
        <v>70</v>
      </c>
      <c r="C1312" s="1">
        <v>6000</v>
      </c>
      <c r="D1312" s="1">
        <v>12</v>
      </c>
      <c r="E1312" s="1">
        <v>12</v>
      </c>
      <c r="F1312" s="1">
        <v>2</v>
      </c>
      <c r="G1312" s="1" t="s">
        <v>23</v>
      </c>
      <c r="H1312" s="1">
        <v>2.78</v>
      </c>
      <c r="I1312" s="1">
        <v>0.35</v>
      </c>
      <c r="J1312" s="1">
        <v>3.68</v>
      </c>
      <c r="K1312" s="1">
        <v>0.08</v>
      </c>
      <c r="L1312" s="1">
        <v>0.12</v>
      </c>
      <c r="M1312" s="3">
        <f>PI()*(D1312*0.0254)^2/4</f>
        <v>7.296587699003966E-2</v>
      </c>
      <c r="N1312" s="1">
        <f>ROUND(H1312*4.45,0)</f>
        <v>12</v>
      </c>
      <c r="O1312" s="1">
        <f>I1312*745.7</f>
        <v>260.995</v>
      </c>
      <c r="P1312" s="5">
        <f>ROUND(N1312^(3/2)/O1312/SQRT(2*1.28*M1312)*100,0)</f>
        <v>37</v>
      </c>
      <c r="Q1312" s="4">
        <f>E1312/D1312</f>
        <v>1</v>
      </c>
      <c r="R1312" s="1">
        <f>ROUND(L1312^(3/2)/K1312*100*SQRT(2/PI()),0)</f>
        <v>41</v>
      </c>
      <c r="S1312" s="1" t="str">
        <f>IF(AND(R1312&gt;=R1311,R1312&gt;R1313),"YES","NO")</f>
        <v>NO</v>
      </c>
      <c r="T1312" s="1">
        <f>IF(C1312&lt;C1311,0,IF(T1311=1,1,IF(S1312="YES",1,0)))</f>
        <v>1</v>
      </c>
      <c r="U1312" s="1" t="str">
        <f>IF(AND(T1311=0,T1312=1),"YES","NO")</f>
        <v>NO</v>
      </c>
    </row>
    <row r="1313" spans="1:21" x14ac:dyDescent="0.3">
      <c r="A1313" s="1">
        <v>1312</v>
      </c>
      <c r="B1313" s="1">
        <v>70</v>
      </c>
      <c r="C1313" s="1">
        <v>7000</v>
      </c>
      <c r="D1313" s="1">
        <v>12</v>
      </c>
      <c r="E1313" s="1">
        <v>12</v>
      </c>
      <c r="F1313" s="1">
        <v>2</v>
      </c>
      <c r="G1313" s="1" t="s">
        <v>23</v>
      </c>
      <c r="H1313" s="1">
        <v>3.94</v>
      </c>
      <c r="I1313" s="1">
        <v>0.92</v>
      </c>
      <c r="J1313" s="1">
        <v>8.31</v>
      </c>
      <c r="K1313" s="1">
        <v>0.13</v>
      </c>
      <c r="L1313" s="1">
        <v>0.12</v>
      </c>
      <c r="M1313" s="3">
        <f>PI()*(D1313*0.0254)^2/4</f>
        <v>7.296587699003966E-2</v>
      </c>
      <c r="N1313" s="1">
        <f>ROUND(H1313*4.45,0)</f>
        <v>18</v>
      </c>
      <c r="O1313" s="1">
        <f>I1313*745.7</f>
        <v>686.0440000000001</v>
      </c>
      <c r="P1313" s="5">
        <f>ROUND(N1313^(3/2)/O1313/SQRT(2*1.28*M1313)*100,0)</f>
        <v>26</v>
      </c>
      <c r="Q1313" s="4">
        <f>E1313/D1313</f>
        <v>1</v>
      </c>
      <c r="R1313" s="1">
        <f>ROUND(L1313^(3/2)/K1313*100*SQRT(2/PI()),0)</f>
        <v>26</v>
      </c>
      <c r="S1313" s="1" t="str">
        <f>IF(AND(R1313&gt;=R1312,R1313&gt;R1314),"YES","NO")</f>
        <v>NO</v>
      </c>
      <c r="T1313" s="1">
        <f>IF(C1313&lt;C1312,0,IF(T1312=1,1,IF(S1313="YES",1,0)))</f>
        <v>1</v>
      </c>
      <c r="U1313" s="1" t="str">
        <f>IF(AND(T1312=0,T1313=1),"YES","NO")</f>
        <v>NO</v>
      </c>
    </row>
    <row r="1314" spans="1:21" x14ac:dyDescent="0.3">
      <c r="A1314" s="1">
        <v>1313</v>
      </c>
      <c r="B1314" s="1">
        <v>70</v>
      </c>
      <c r="C1314" s="1">
        <v>8000</v>
      </c>
      <c r="D1314" s="1">
        <v>12</v>
      </c>
      <c r="E1314" s="1">
        <v>12</v>
      </c>
      <c r="F1314" s="1">
        <v>2</v>
      </c>
      <c r="G1314" s="1" t="s">
        <v>23</v>
      </c>
      <c r="H1314" s="1">
        <v>5.33</v>
      </c>
      <c r="I1314" s="1">
        <v>1.88</v>
      </c>
      <c r="J1314" s="1">
        <v>14.78</v>
      </c>
      <c r="K1314" s="1">
        <v>0.18</v>
      </c>
      <c r="L1314" s="1">
        <v>0.13</v>
      </c>
      <c r="M1314" s="3">
        <f>PI()*(D1314*0.0254)^2/4</f>
        <v>7.296587699003966E-2</v>
      </c>
      <c r="N1314" s="1">
        <f>ROUND(H1314*4.45,0)</f>
        <v>24</v>
      </c>
      <c r="O1314" s="1">
        <f>I1314*745.7</f>
        <v>1401.9159999999999</v>
      </c>
      <c r="P1314" s="5">
        <f>ROUND(N1314^(3/2)/O1314/SQRT(2*1.28*M1314)*100,0)</f>
        <v>19</v>
      </c>
      <c r="Q1314" s="4">
        <f>E1314/D1314</f>
        <v>1</v>
      </c>
      <c r="R1314" s="1">
        <f>ROUND(L1314^(3/2)/K1314*100*SQRT(2/PI()),0)</f>
        <v>21</v>
      </c>
      <c r="S1314" s="1" t="str">
        <f>IF(AND(R1314&gt;=R1313,R1314&gt;R1315),"YES","NO")</f>
        <v>NO</v>
      </c>
      <c r="T1314" s="1">
        <f>IF(C1314&lt;C1313,0,IF(T1313=1,1,IF(S1314="YES",1,0)))</f>
        <v>1</v>
      </c>
      <c r="U1314" s="1" t="str">
        <f>IF(AND(T1313=0,T1314=1),"YES","NO")</f>
        <v>NO</v>
      </c>
    </row>
    <row r="1315" spans="1:21" x14ac:dyDescent="0.3">
      <c r="A1315" s="1">
        <v>1314</v>
      </c>
      <c r="B1315" s="1">
        <v>70</v>
      </c>
      <c r="C1315" s="1">
        <v>9000</v>
      </c>
      <c r="D1315" s="1">
        <v>12</v>
      </c>
      <c r="E1315" s="1">
        <v>12</v>
      </c>
      <c r="F1315" s="1">
        <v>2</v>
      </c>
      <c r="G1315" s="1" t="s">
        <v>23</v>
      </c>
      <c r="H1315" s="1">
        <v>6.96</v>
      </c>
      <c r="I1315" s="1">
        <v>3.35</v>
      </c>
      <c r="J1315" s="1">
        <v>23.42</v>
      </c>
      <c r="K1315" s="1">
        <v>0.23</v>
      </c>
      <c r="L1315" s="1">
        <v>0.13</v>
      </c>
      <c r="M1315" s="3">
        <f>PI()*(D1315*0.0254)^2/4</f>
        <v>7.296587699003966E-2</v>
      </c>
      <c r="N1315" s="1">
        <f>ROUND(H1315*4.45,0)</f>
        <v>31</v>
      </c>
      <c r="O1315" s="1">
        <f>I1315*745.7</f>
        <v>2498.0950000000003</v>
      </c>
      <c r="P1315" s="5">
        <f>ROUND(N1315^(3/2)/O1315/SQRT(2*1.28*M1315)*100,0)</f>
        <v>16</v>
      </c>
      <c r="Q1315" s="4">
        <f>E1315/D1315</f>
        <v>1</v>
      </c>
      <c r="R1315" s="1">
        <f>ROUND(L1315^(3/2)/K1315*100*SQRT(2/PI()),0)</f>
        <v>16</v>
      </c>
      <c r="S1315" s="1" t="str">
        <f>IF(AND(R1315&gt;=R1314,R1315&gt;R1316),"YES","NO")</f>
        <v>NO</v>
      </c>
      <c r="T1315" s="1">
        <f>IF(C1315&lt;C1314,0,IF(T1314=1,1,IF(S1315="YES",1,0)))</f>
        <v>1</v>
      </c>
      <c r="U1315" s="1" t="str">
        <f>IF(AND(T1314=0,T1315=1),"YES","NO")</f>
        <v>NO</v>
      </c>
    </row>
    <row r="1316" spans="1:21" x14ac:dyDescent="0.3">
      <c r="A1316" s="1">
        <v>1315</v>
      </c>
      <c r="B1316" s="1">
        <v>70</v>
      </c>
      <c r="C1316" s="1">
        <v>10000</v>
      </c>
      <c r="D1316" s="1">
        <v>12</v>
      </c>
      <c r="E1316" s="1">
        <v>12</v>
      </c>
      <c r="F1316" s="1">
        <v>2</v>
      </c>
      <c r="G1316" s="1" t="s">
        <v>23</v>
      </c>
      <c r="H1316" s="1">
        <v>8.86</v>
      </c>
      <c r="I1316" s="1">
        <v>5.51</v>
      </c>
      <c r="J1316" s="1">
        <v>34.74</v>
      </c>
      <c r="K1316" s="1">
        <v>0.28000000000000003</v>
      </c>
      <c r="L1316" s="1">
        <v>0.13</v>
      </c>
      <c r="M1316" s="3">
        <f>PI()*(D1316*0.0254)^2/4</f>
        <v>7.296587699003966E-2</v>
      </c>
      <c r="N1316" s="1">
        <f>ROUND(H1316*4.45,0)</f>
        <v>39</v>
      </c>
      <c r="O1316" s="1">
        <f>I1316*745.7</f>
        <v>4108.8069999999998</v>
      </c>
      <c r="P1316" s="5">
        <f>ROUND(N1316^(3/2)/O1316/SQRT(2*1.28*M1316)*100,0)</f>
        <v>14</v>
      </c>
      <c r="Q1316" s="4">
        <f>E1316/D1316</f>
        <v>1</v>
      </c>
      <c r="R1316" s="1">
        <f>ROUND(L1316^(3/2)/K1316*100*SQRT(2/PI()),0)</f>
        <v>13</v>
      </c>
      <c r="S1316" s="1" t="str">
        <f>IF(AND(R1316&gt;=R1315,R1316&gt;R1317),"YES","NO")</f>
        <v>NO</v>
      </c>
      <c r="T1316" s="1">
        <f>IF(C1316&lt;C1315,0,IF(T1315=1,1,IF(S1316="YES",1,0)))</f>
        <v>1</v>
      </c>
      <c r="U1316" s="1" t="str">
        <f>IF(AND(T1315=0,T1316=1),"YES","NO")</f>
        <v>NO</v>
      </c>
    </row>
    <row r="1317" spans="1:21" x14ac:dyDescent="0.3">
      <c r="A1317" s="1">
        <v>1316</v>
      </c>
      <c r="B1317" s="1">
        <v>70</v>
      </c>
      <c r="C1317" s="1">
        <v>11000</v>
      </c>
      <c r="D1317" s="1">
        <v>12</v>
      </c>
      <c r="E1317" s="1">
        <v>12</v>
      </c>
      <c r="F1317" s="1">
        <v>2</v>
      </c>
      <c r="G1317" s="1" t="s">
        <v>23</v>
      </c>
      <c r="H1317" s="1">
        <v>11.03</v>
      </c>
      <c r="I1317" s="1">
        <v>8.56</v>
      </c>
      <c r="J1317" s="1">
        <v>49.05</v>
      </c>
      <c r="K1317" s="1">
        <v>0.32</v>
      </c>
      <c r="L1317" s="1">
        <v>0.14000000000000001</v>
      </c>
      <c r="M1317" s="3">
        <f>PI()*(D1317*0.0254)^2/4</f>
        <v>7.296587699003966E-2</v>
      </c>
      <c r="N1317" s="1">
        <f>ROUND(H1317*4.45,0)</f>
        <v>49</v>
      </c>
      <c r="O1317" s="1">
        <f>I1317*745.7</f>
        <v>6383.1920000000009</v>
      </c>
      <c r="P1317" s="5">
        <f>ROUND(N1317^(3/2)/O1317/SQRT(2*1.28*M1317)*100,0)</f>
        <v>12</v>
      </c>
      <c r="Q1317" s="4">
        <f>E1317/D1317</f>
        <v>1</v>
      </c>
      <c r="R1317" s="1">
        <f>ROUND(L1317^(3/2)/K1317*100*SQRT(2/PI()),0)</f>
        <v>13</v>
      </c>
      <c r="S1317" s="1" t="str">
        <f>IF(AND(R1317&gt;=R1316,R1317&gt;R1318),"YES","NO")</f>
        <v>NO</v>
      </c>
      <c r="T1317" s="1">
        <f>IF(C1317&lt;C1316,0,IF(T1316=1,1,IF(S1317="YES",1,0)))</f>
        <v>1</v>
      </c>
      <c r="U1317" s="1" t="str">
        <f>IF(AND(T1316=0,T1317=1),"YES","NO")</f>
        <v>NO</v>
      </c>
    </row>
    <row r="1318" spans="1:21" x14ac:dyDescent="0.3">
      <c r="A1318" s="1">
        <v>1317</v>
      </c>
      <c r="B1318" s="1">
        <v>70</v>
      </c>
      <c r="C1318" s="1">
        <v>12000</v>
      </c>
      <c r="D1318" s="1">
        <v>12</v>
      </c>
      <c r="E1318" s="1">
        <v>12</v>
      </c>
      <c r="F1318" s="1">
        <v>2</v>
      </c>
      <c r="G1318" s="1" t="s">
        <v>23</v>
      </c>
      <c r="H1318" s="1">
        <v>12.8</v>
      </c>
      <c r="I1318" s="1">
        <v>9.86</v>
      </c>
      <c r="J1318" s="1">
        <v>51.79</v>
      </c>
      <c r="K1318" s="1">
        <v>0.28999999999999998</v>
      </c>
      <c r="L1318" s="1">
        <v>0.13</v>
      </c>
      <c r="M1318" s="3">
        <f>PI()*(D1318*0.0254)^2/4</f>
        <v>7.296587699003966E-2</v>
      </c>
      <c r="N1318" s="1">
        <f>ROUND(H1318*4.45,0)</f>
        <v>57</v>
      </c>
      <c r="O1318" s="1">
        <f>I1318*745.7</f>
        <v>7352.6019999999999</v>
      </c>
      <c r="P1318" s="5">
        <f>ROUND(N1318^(3/2)/O1318/SQRT(2*1.28*M1318)*100,0)</f>
        <v>14</v>
      </c>
      <c r="Q1318" s="4">
        <f>E1318/D1318</f>
        <v>1</v>
      </c>
      <c r="R1318" s="1">
        <f>ROUND(L1318^(3/2)/K1318*100*SQRT(2/PI()),0)</f>
        <v>13</v>
      </c>
      <c r="S1318" s="1" t="str">
        <f>IF(AND(R1318&gt;=R1317,R1318&gt;R1319),"YES","NO")</f>
        <v>NO</v>
      </c>
      <c r="T1318" s="1">
        <f>IF(C1318&lt;C1317,0,IF(T1317=1,1,IF(S1318="YES",1,0)))</f>
        <v>1</v>
      </c>
      <c r="U1318" s="1" t="str">
        <f>IF(AND(T1317=0,T1318=1),"YES","NO")</f>
        <v>NO</v>
      </c>
    </row>
    <row r="1319" spans="1:21" x14ac:dyDescent="0.3">
      <c r="A1319" s="1">
        <v>1318</v>
      </c>
      <c r="B1319" s="1">
        <v>70</v>
      </c>
      <c r="C1319" s="1">
        <v>13000</v>
      </c>
      <c r="D1319" s="1">
        <v>12</v>
      </c>
      <c r="E1319" s="1">
        <v>12</v>
      </c>
      <c r="F1319" s="1">
        <v>2</v>
      </c>
      <c r="G1319" s="1" t="s">
        <v>23</v>
      </c>
      <c r="H1319" s="1">
        <v>14.53</v>
      </c>
      <c r="I1319" s="1">
        <v>10.42</v>
      </c>
      <c r="J1319" s="1">
        <v>50.54</v>
      </c>
      <c r="K1319" s="1">
        <v>0.24</v>
      </c>
      <c r="L1319" s="1">
        <v>0.13</v>
      </c>
      <c r="M1319" s="3">
        <f>PI()*(D1319*0.0254)^2/4</f>
        <v>7.296587699003966E-2</v>
      </c>
      <c r="N1319" s="1">
        <f>ROUND(H1319*4.45,0)</f>
        <v>65</v>
      </c>
      <c r="O1319" s="1">
        <f>I1319*745.7</f>
        <v>7770.1940000000004</v>
      </c>
      <c r="P1319" s="5">
        <f>ROUND(N1319^(3/2)/O1319/SQRT(2*1.28*M1319)*100,0)</f>
        <v>16</v>
      </c>
      <c r="Q1319" s="4">
        <f>E1319/D1319</f>
        <v>1</v>
      </c>
      <c r="R1319" s="1">
        <f>ROUND(L1319^(3/2)/K1319*100*SQRT(2/PI()),0)</f>
        <v>16</v>
      </c>
      <c r="S1319" s="1" t="str">
        <f>IF(AND(R1319&gt;=R1318,R1319&gt;R1320),"YES","NO")</f>
        <v>NO</v>
      </c>
      <c r="T1319" s="1">
        <f>IF(C1319&lt;C1318,0,IF(T1318=1,1,IF(S1319="YES",1,0)))</f>
        <v>1</v>
      </c>
      <c r="U1319" s="1" t="str">
        <f>IF(AND(T1318=0,T1319=1),"YES","NO")</f>
        <v>NO</v>
      </c>
    </row>
    <row r="1320" spans="1:21" x14ac:dyDescent="0.3">
      <c r="A1320" s="1">
        <v>1319</v>
      </c>
      <c r="B1320" s="1">
        <v>70</v>
      </c>
      <c r="C1320" s="1">
        <v>13999</v>
      </c>
      <c r="D1320" s="1">
        <v>12</v>
      </c>
      <c r="E1320" s="1">
        <v>12</v>
      </c>
      <c r="F1320" s="1">
        <v>2</v>
      </c>
      <c r="G1320" s="1" t="s">
        <v>23</v>
      </c>
      <c r="H1320" s="1">
        <v>16.3</v>
      </c>
      <c r="I1320" s="1">
        <v>10.57</v>
      </c>
      <c r="J1320" s="1">
        <v>47.6</v>
      </c>
      <c r="K1320" s="1">
        <v>0.19</v>
      </c>
      <c r="L1320" s="1">
        <v>0.13</v>
      </c>
      <c r="M1320" s="3">
        <f>PI()*(D1320*0.0254)^2/4</f>
        <v>7.296587699003966E-2</v>
      </c>
      <c r="N1320" s="1">
        <f>ROUND(H1320*4.45,0)</f>
        <v>73</v>
      </c>
      <c r="O1320" s="1">
        <f>I1320*745.7</f>
        <v>7882.0490000000009</v>
      </c>
      <c r="P1320" s="5">
        <f>ROUND(N1320^(3/2)/O1320/SQRT(2*1.28*M1320)*100,0)</f>
        <v>18</v>
      </c>
      <c r="Q1320" s="4">
        <f>E1320/D1320</f>
        <v>1</v>
      </c>
      <c r="R1320" s="1">
        <f>ROUND(L1320^(3/2)/K1320*100*SQRT(2/PI()),0)</f>
        <v>20</v>
      </c>
      <c r="S1320" s="1" t="str">
        <f>IF(AND(R1320&gt;=R1319,R1320&gt;R1321),"YES","NO")</f>
        <v>NO</v>
      </c>
      <c r="T1320" s="1">
        <f>IF(C1320&lt;C1319,0,IF(T1319=1,1,IF(S1320="YES",1,0)))</f>
        <v>1</v>
      </c>
      <c r="U1320" s="1" t="str">
        <f>IF(AND(T1319=0,T1320=1),"YES","NO")</f>
        <v>NO</v>
      </c>
    </row>
    <row r="1321" spans="1:21" x14ac:dyDescent="0.3">
      <c r="A1321" s="1">
        <v>1320</v>
      </c>
      <c r="B1321" s="1">
        <v>70</v>
      </c>
      <c r="C1321" s="1">
        <v>15000</v>
      </c>
      <c r="D1321" s="1">
        <v>12</v>
      </c>
      <c r="E1321" s="1">
        <v>12</v>
      </c>
      <c r="F1321" s="1">
        <v>2</v>
      </c>
      <c r="G1321" s="1" t="s">
        <v>23</v>
      </c>
      <c r="H1321" s="1">
        <v>18.3</v>
      </c>
      <c r="I1321" s="1">
        <v>11.81</v>
      </c>
      <c r="J1321" s="1">
        <v>49.63</v>
      </c>
      <c r="K1321" s="1">
        <v>0.17</v>
      </c>
      <c r="L1321" s="1">
        <v>0.12</v>
      </c>
      <c r="M1321" s="3">
        <f>PI()*(D1321*0.0254)^2/4</f>
        <v>7.296587699003966E-2</v>
      </c>
      <c r="N1321" s="1">
        <f>ROUND(H1321*4.45,0)</f>
        <v>81</v>
      </c>
      <c r="O1321" s="1">
        <f>I1321*745.7</f>
        <v>8806.7170000000006</v>
      </c>
      <c r="P1321" s="5">
        <f>ROUND(N1321^(3/2)/O1321/SQRT(2*1.28*M1321)*100,0)</f>
        <v>19</v>
      </c>
      <c r="Q1321" s="4">
        <f>E1321/D1321</f>
        <v>1</v>
      </c>
      <c r="R1321" s="1">
        <f>ROUND(L1321^(3/2)/K1321*100*SQRT(2/PI()),0)</f>
        <v>20</v>
      </c>
      <c r="S1321" s="1" t="str">
        <f>IF(AND(R1321&gt;=R1320,R1321&gt;R1322),"YES","NO")</f>
        <v>NO</v>
      </c>
      <c r="T1321" s="1">
        <f>IF(C1321&lt;C1320,0,IF(T1320=1,1,IF(S1321="YES",1,0)))</f>
        <v>1</v>
      </c>
      <c r="U1321" s="1" t="str">
        <f>IF(AND(T1320=0,T1321=1),"YES","NO")</f>
        <v>NO</v>
      </c>
    </row>
    <row r="1322" spans="1:21" x14ac:dyDescent="0.3">
      <c r="A1322" s="1">
        <v>1321</v>
      </c>
      <c r="B1322" s="1">
        <v>71</v>
      </c>
      <c r="C1322" s="1">
        <v>1000</v>
      </c>
      <c r="D1322" s="1">
        <v>12</v>
      </c>
      <c r="E1322" s="1">
        <v>12.5</v>
      </c>
      <c r="F1322" s="1">
        <v>2</v>
      </c>
      <c r="G1322" s="1" t="s">
        <v>23</v>
      </c>
      <c r="H1322" s="1">
        <v>0.08</v>
      </c>
      <c r="I1322" s="1">
        <v>0.01</v>
      </c>
      <c r="J1322" s="1">
        <v>0.09</v>
      </c>
      <c r="K1322" s="1">
        <v>7.0000000000000007E-2</v>
      </c>
      <c r="L1322" s="1">
        <v>0.12</v>
      </c>
      <c r="M1322" s="3">
        <f>PI()*(D1322*0.0254)^2/4</f>
        <v>7.296587699003966E-2</v>
      </c>
      <c r="N1322" s="1">
        <f>ROUND(H1322*4.45,0)</f>
        <v>0</v>
      </c>
      <c r="O1322" s="1">
        <f>I1322*745.7</f>
        <v>7.4570000000000007</v>
      </c>
      <c r="P1322" s="5">
        <f>ROUND(N1322^(3/2)/O1322/SQRT(2*1.28*M1322)*100,0)</f>
        <v>0</v>
      </c>
      <c r="Q1322" s="4">
        <f>E1322/D1322</f>
        <v>1.0416666666666667</v>
      </c>
      <c r="R1322" s="1">
        <f>ROUND(L1322^(3/2)/K1322*100*SQRT(2/PI()),0)</f>
        <v>47</v>
      </c>
      <c r="S1322" s="1" t="str">
        <f>IF(AND(R1322&gt;=R1321,R1322&gt;R1323),"YES","NO")</f>
        <v>NO</v>
      </c>
      <c r="T1322" s="1">
        <f>IF(C1322&lt;C1321,0,IF(T1321=1,1,IF(S1322="YES",1,0)))</f>
        <v>0</v>
      </c>
      <c r="U1322" s="1" t="str">
        <f>IF(AND(T1321=0,T1322=1),"YES","NO")</f>
        <v>NO</v>
      </c>
    </row>
    <row r="1323" spans="1:21" x14ac:dyDescent="0.3">
      <c r="A1323" s="1">
        <v>1322</v>
      </c>
      <c r="B1323" s="1">
        <v>71</v>
      </c>
      <c r="C1323" s="1">
        <v>2000</v>
      </c>
      <c r="D1323" s="1">
        <v>12</v>
      </c>
      <c r="E1323" s="1">
        <v>12.5</v>
      </c>
      <c r="F1323" s="1">
        <v>2</v>
      </c>
      <c r="G1323" s="1" t="s">
        <v>23</v>
      </c>
      <c r="H1323" s="1">
        <v>0.31</v>
      </c>
      <c r="I1323" s="1">
        <v>0.01</v>
      </c>
      <c r="J1323" s="1">
        <v>0.36</v>
      </c>
      <c r="K1323" s="1">
        <v>7.0000000000000007E-2</v>
      </c>
      <c r="L1323" s="1">
        <v>0.12</v>
      </c>
      <c r="M1323" s="3">
        <f>PI()*(D1323*0.0254)^2/4</f>
        <v>7.296587699003966E-2</v>
      </c>
      <c r="N1323" s="1">
        <f>ROUND(H1323*4.45,0)</f>
        <v>1</v>
      </c>
      <c r="O1323" s="1">
        <f>I1323*745.7</f>
        <v>7.4570000000000007</v>
      </c>
      <c r="P1323" s="5">
        <f>ROUND(N1323^(3/2)/O1323/SQRT(2*1.28*M1323)*100,0)</f>
        <v>31</v>
      </c>
      <c r="Q1323" s="4">
        <f>E1323/D1323</f>
        <v>1.0416666666666667</v>
      </c>
      <c r="R1323" s="1">
        <f>ROUND(L1323^(3/2)/K1323*100*SQRT(2/PI()),0)</f>
        <v>47</v>
      </c>
      <c r="S1323" s="1" t="str">
        <f>IF(AND(R1323&gt;=R1322,R1323&gt;R1324),"YES","NO")</f>
        <v>NO</v>
      </c>
      <c r="T1323" s="1">
        <f>IF(C1323&lt;C1322,0,IF(T1322=1,1,IF(S1323="YES",1,0)))</f>
        <v>0</v>
      </c>
      <c r="U1323" s="1" t="str">
        <f>IF(AND(T1322=0,T1323=1),"YES","NO")</f>
        <v>NO</v>
      </c>
    </row>
    <row r="1324" spans="1:21" x14ac:dyDescent="0.3">
      <c r="A1324" s="1">
        <v>1323</v>
      </c>
      <c r="B1324" s="1">
        <v>71</v>
      </c>
      <c r="C1324" s="1">
        <v>3000</v>
      </c>
      <c r="D1324" s="1">
        <v>12</v>
      </c>
      <c r="E1324" s="1">
        <v>12.5</v>
      </c>
      <c r="F1324" s="1">
        <v>2</v>
      </c>
      <c r="G1324" s="1" t="s">
        <v>23</v>
      </c>
      <c r="H1324" s="1">
        <v>0.69</v>
      </c>
      <c r="I1324" s="1">
        <v>0.04</v>
      </c>
      <c r="J1324" s="1">
        <v>0.82</v>
      </c>
      <c r="K1324" s="1">
        <v>7.0000000000000007E-2</v>
      </c>
      <c r="L1324" s="1">
        <v>0.12</v>
      </c>
      <c r="M1324" s="3">
        <f>PI()*(D1324*0.0254)^2/4</f>
        <v>7.296587699003966E-2</v>
      </c>
      <c r="N1324" s="1">
        <f>ROUND(H1324*4.45,0)</f>
        <v>3</v>
      </c>
      <c r="O1324" s="1">
        <f>I1324*745.7</f>
        <v>29.828000000000003</v>
      </c>
      <c r="P1324" s="5">
        <f>ROUND(N1324^(3/2)/O1324/SQRT(2*1.28*M1324)*100,0)</f>
        <v>40</v>
      </c>
      <c r="Q1324" s="4">
        <f>E1324/D1324</f>
        <v>1.0416666666666667</v>
      </c>
      <c r="R1324" s="1">
        <f>ROUND(L1324^(3/2)/K1324*100*SQRT(2/PI()),0)</f>
        <v>47</v>
      </c>
      <c r="S1324" s="1" t="str">
        <f>IF(AND(R1324&gt;=R1323,R1324&gt;R1325),"YES","NO")</f>
        <v>NO</v>
      </c>
      <c r="T1324" s="1">
        <f>IF(C1324&lt;C1323,0,IF(T1323=1,1,IF(S1324="YES",1,0)))</f>
        <v>0</v>
      </c>
      <c r="U1324" s="1" t="str">
        <f>IF(AND(T1323=0,T1324=1),"YES","NO")</f>
        <v>NO</v>
      </c>
    </row>
    <row r="1325" spans="1:21" x14ac:dyDescent="0.3">
      <c r="A1325" s="1">
        <v>1324</v>
      </c>
      <c r="B1325" s="1">
        <v>71</v>
      </c>
      <c r="C1325" s="1">
        <v>4000</v>
      </c>
      <c r="D1325" s="1">
        <v>12</v>
      </c>
      <c r="E1325" s="1">
        <v>12.5</v>
      </c>
      <c r="F1325" s="1">
        <v>2</v>
      </c>
      <c r="G1325" s="1" t="s">
        <v>23</v>
      </c>
      <c r="H1325" s="1">
        <v>1.22</v>
      </c>
      <c r="I1325" s="1">
        <v>0.09</v>
      </c>
      <c r="J1325" s="1">
        <v>1.36</v>
      </c>
      <c r="K1325" s="1">
        <v>7.0000000000000007E-2</v>
      </c>
      <c r="L1325" s="1">
        <v>0.12</v>
      </c>
      <c r="M1325" s="3">
        <f>PI()*(D1325*0.0254)^2/4</f>
        <v>7.296587699003966E-2</v>
      </c>
      <c r="N1325" s="1">
        <f>ROUND(H1325*4.45,0)</f>
        <v>5</v>
      </c>
      <c r="O1325" s="1">
        <f>I1325*745.7</f>
        <v>67.113</v>
      </c>
      <c r="P1325" s="5">
        <f>ROUND(N1325^(3/2)/O1325/SQRT(2*1.28*M1325)*100,0)</f>
        <v>39</v>
      </c>
      <c r="Q1325" s="4">
        <f>E1325/D1325</f>
        <v>1.0416666666666667</v>
      </c>
      <c r="R1325" s="1">
        <f>ROUND(L1325^(3/2)/K1325*100*SQRT(2/PI()),0)</f>
        <v>47</v>
      </c>
      <c r="S1325" s="1" t="str">
        <f>IF(AND(R1325&gt;=R1324,R1325&gt;R1326),"YES","NO")</f>
        <v>NO</v>
      </c>
      <c r="T1325" s="1">
        <f>IF(C1325&lt;C1324,0,IF(T1324=1,1,IF(S1325="YES",1,0)))</f>
        <v>0</v>
      </c>
      <c r="U1325" s="1" t="str">
        <f>IF(AND(T1324=0,T1325=1),"YES","NO")</f>
        <v>NO</v>
      </c>
    </row>
    <row r="1326" spans="1:21" x14ac:dyDescent="0.3">
      <c r="A1326" s="1">
        <v>1325</v>
      </c>
      <c r="B1326" s="1">
        <v>71</v>
      </c>
      <c r="C1326" s="1">
        <v>5000</v>
      </c>
      <c r="D1326" s="1">
        <v>12</v>
      </c>
      <c r="E1326" s="1">
        <v>12.5</v>
      </c>
      <c r="F1326" s="1">
        <v>2</v>
      </c>
      <c r="G1326" s="1" t="s">
        <v>23</v>
      </c>
      <c r="H1326" s="1">
        <v>1.89</v>
      </c>
      <c r="I1326" s="1">
        <v>0.15</v>
      </c>
      <c r="J1326" s="1">
        <v>1.94</v>
      </c>
      <c r="K1326" s="1">
        <v>0.06</v>
      </c>
      <c r="L1326" s="1">
        <v>0.11</v>
      </c>
      <c r="M1326" s="3">
        <f>PI()*(D1326*0.0254)^2/4</f>
        <v>7.296587699003966E-2</v>
      </c>
      <c r="N1326" s="1">
        <f>ROUND(H1326*4.45,0)</f>
        <v>8</v>
      </c>
      <c r="O1326" s="1">
        <f>I1326*745.7</f>
        <v>111.855</v>
      </c>
      <c r="P1326" s="5">
        <f>ROUND(N1326^(3/2)/O1326/SQRT(2*1.28*M1326)*100,0)</f>
        <v>47</v>
      </c>
      <c r="Q1326" s="4">
        <f>E1326/D1326</f>
        <v>1.0416666666666667</v>
      </c>
      <c r="R1326" s="1">
        <f>ROUND(L1326^(3/2)/K1326*100*SQRT(2/PI()),0)</f>
        <v>49</v>
      </c>
      <c r="S1326" s="1" t="str">
        <f>IF(AND(R1326&gt;=R1325,R1326&gt;R1327),"YES","NO")</f>
        <v>YES</v>
      </c>
      <c r="T1326" s="1">
        <f>IF(C1326&lt;C1325,0,IF(T1325=1,1,IF(S1326="YES",1,0)))</f>
        <v>1</v>
      </c>
      <c r="U1326" s="1" t="str">
        <f>IF(AND(T1325=0,T1326=1),"YES","NO")</f>
        <v>YES</v>
      </c>
    </row>
    <row r="1327" spans="1:21" x14ac:dyDescent="0.3">
      <c r="A1327" s="1">
        <v>1326</v>
      </c>
      <c r="B1327" s="1">
        <v>71</v>
      </c>
      <c r="C1327" s="1">
        <v>6000</v>
      </c>
      <c r="D1327" s="1">
        <v>12</v>
      </c>
      <c r="E1327" s="1">
        <v>12.5</v>
      </c>
      <c r="F1327" s="1">
        <v>2</v>
      </c>
      <c r="G1327" s="1" t="s">
        <v>23</v>
      </c>
      <c r="H1327" s="1">
        <v>2.78</v>
      </c>
      <c r="I1327" s="1">
        <v>0.36</v>
      </c>
      <c r="J1327" s="1">
        <v>3.78</v>
      </c>
      <c r="K1327" s="1">
        <v>0.08</v>
      </c>
      <c r="L1327" s="1">
        <v>0.12</v>
      </c>
      <c r="M1327" s="3">
        <f>PI()*(D1327*0.0254)^2/4</f>
        <v>7.296587699003966E-2</v>
      </c>
      <c r="N1327" s="1">
        <f>ROUND(H1327*4.45,0)</f>
        <v>12</v>
      </c>
      <c r="O1327" s="1">
        <f>I1327*745.7</f>
        <v>268.452</v>
      </c>
      <c r="P1327" s="5">
        <f>ROUND(N1327^(3/2)/O1327/SQRT(2*1.28*M1327)*100,0)</f>
        <v>36</v>
      </c>
      <c r="Q1327" s="4">
        <f>E1327/D1327</f>
        <v>1.0416666666666667</v>
      </c>
      <c r="R1327" s="1">
        <f>ROUND(L1327^(3/2)/K1327*100*SQRT(2/PI()),0)</f>
        <v>41</v>
      </c>
      <c r="S1327" s="1" t="str">
        <f>IF(AND(R1327&gt;=R1326,R1327&gt;R1328),"YES","NO")</f>
        <v>NO</v>
      </c>
      <c r="T1327" s="1">
        <f>IF(C1327&lt;C1326,0,IF(T1326=1,1,IF(S1327="YES",1,0)))</f>
        <v>1</v>
      </c>
      <c r="U1327" s="1" t="str">
        <f>IF(AND(T1326=0,T1327=1),"YES","NO")</f>
        <v>NO</v>
      </c>
    </row>
    <row r="1328" spans="1:21" x14ac:dyDescent="0.3">
      <c r="A1328" s="1">
        <v>1327</v>
      </c>
      <c r="B1328" s="1">
        <v>71</v>
      </c>
      <c r="C1328" s="1">
        <v>7000</v>
      </c>
      <c r="D1328" s="1">
        <v>12</v>
      </c>
      <c r="E1328" s="1">
        <v>12.5</v>
      </c>
      <c r="F1328" s="1">
        <v>2</v>
      </c>
      <c r="G1328" s="1" t="s">
        <v>23</v>
      </c>
      <c r="H1328" s="1">
        <v>3.94</v>
      </c>
      <c r="I1328" s="1">
        <v>0.95</v>
      </c>
      <c r="J1328" s="1">
        <v>8.6</v>
      </c>
      <c r="K1328" s="1">
        <v>0.14000000000000001</v>
      </c>
      <c r="L1328" s="1">
        <v>0.12</v>
      </c>
      <c r="M1328" s="3">
        <f>PI()*(D1328*0.0254)^2/4</f>
        <v>7.296587699003966E-2</v>
      </c>
      <c r="N1328" s="1">
        <f>ROUND(H1328*4.45,0)</f>
        <v>18</v>
      </c>
      <c r="O1328" s="1">
        <f>I1328*745.7</f>
        <v>708.41499999999996</v>
      </c>
      <c r="P1328" s="5">
        <f>ROUND(N1328^(3/2)/O1328/SQRT(2*1.28*M1328)*100,0)</f>
        <v>25</v>
      </c>
      <c r="Q1328" s="4">
        <f>E1328/D1328</f>
        <v>1.0416666666666667</v>
      </c>
      <c r="R1328" s="1">
        <f>ROUND(L1328^(3/2)/K1328*100*SQRT(2/PI()),0)</f>
        <v>24</v>
      </c>
      <c r="S1328" s="1" t="str">
        <f>IF(AND(R1328&gt;=R1327,R1328&gt;R1329),"YES","NO")</f>
        <v>NO</v>
      </c>
      <c r="T1328" s="1">
        <f>IF(C1328&lt;C1327,0,IF(T1327=1,1,IF(S1328="YES",1,0)))</f>
        <v>1</v>
      </c>
      <c r="U1328" s="1" t="str">
        <f>IF(AND(T1327=0,T1328=1),"YES","NO")</f>
        <v>NO</v>
      </c>
    </row>
    <row r="1329" spans="1:21" x14ac:dyDescent="0.3">
      <c r="A1329" s="1">
        <v>1328</v>
      </c>
      <c r="B1329" s="1">
        <v>71</v>
      </c>
      <c r="C1329" s="1">
        <v>8000</v>
      </c>
      <c r="D1329" s="1">
        <v>12</v>
      </c>
      <c r="E1329" s="1">
        <v>12.5</v>
      </c>
      <c r="F1329" s="1">
        <v>2</v>
      </c>
      <c r="G1329" s="1" t="s">
        <v>23</v>
      </c>
      <c r="H1329" s="1">
        <v>5.34</v>
      </c>
      <c r="I1329" s="1">
        <v>1.95</v>
      </c>
      <c r="J1329" s="1">
        <v>15.37</v>
      </c>
      <c r="K1329" s="1">
        <v>0.19</v>
      </c>
      <c r="L1329" s="1">
        <v>0.13</v>
      </c>
      <c r="M1329" s="3">
        <f>PI()*(D1329*0.0254)^2/4</f>
        <v>7.296587699003966E-2</v>
      </c>
      <c r="N1329" s="1">
        <f>ROUND(H1329*4.45,0)</f>
        <v>24</v>
      </c>
      <c r="O1329" s="1">
        <f>I1329*745.7</f>
        <v>1454.115</v>
      </c>
      <c r="P1329" s="5">
        <f>ROUND(N1329^(3/2)/O1329/SQRT(2*1.28*M1329)*100,0)</f>
        <v>19</v>
      </c>
      <c r="Q1329" s="4">
        <f>E1329/D1329</f>
        <v>1.0416666666666667</v>
      </c>
      <c r="R1329" s="1">
        <f>ROUND(L1329^(3/2)/K1329*100*SQRT(2/PI()),0)</f>
        <v>20</v>
      </c>
      <c r="S1329" s="1" t="str">
        <f>IF(AND(R1329&gt;=R1328,R1329&gt;R1330),"YES","NO")</f>
        <v>NO</v>
      </c>
      <c r="T1329" s="1">
        <f>IF(C1329&lt;C1328,0,IF(T1328=1,1,IF(S1329="YES",1,0)))</f>
        <v>1</v>
      </c>
      <c r="U1329" s="1" t="str">
        <f>IF(AND(T1328=0,T1329=1),"YES","NO")</f>
        <v>NO</v>
      </c>
    </row>
    <row r="1330" spans="1:21" x14ac:dyDescent="0.3">
      <c r="A1330" s="1">
        <v>1329</v>
      </c>
      <c r="B1330" s="1">
        <v>71</v>
      </c>
      <c r="C1330" s="1">
        <v>9000</v>
      </c>
      <c r="D1330" s="1">
        <v>12</v>
      </c>
      <c r="E1330" s="1">
        <v>12.5</v>
      </c>
      <c r="F1330" s="1">
        <v>2</v>
      </c>
      <c r="G1330" s="1" t="s">
        <v>23</v>
      </c>
      <c r="H1330" s="1">
        <v>6.99</v>
      </c>
      <c r="I1330" s="1">
        <v>3.49</v>
      </c>
      <c r="J1330" s="1">
        <v>24.42</v>
      </c>
      <c r="K1330" s="1">
        <v>0.24</v>
      </c>
      <c r="L1330" s="1">
        <v>0.13</v>
      </c>
      <c r="M1330" s="3">
        <f>PI()*(D1330*0.0254)^2/4</f>
        <v>7.296587699003966E-2</v>
      </c>
      <c r="N1330" s="1">
        <f>ROUND(H1330*4.45,0)</f>
        <v>31</v>
      </c>
      <c r="O1330" s="1">
        <f>I1330*745.7</f>
        <v>2602.4930000000004</v>
      </c>
      <c r="P1330" s="5">
        <f>ROUND(N1330^(3/2)/O1330/SQRT(2*1.28*M1330)*100,0)</f>
        <v>15</v>
      </c>
      <c r="Q1330" s="4">
        <f>E1330/D1330</f>
        <v>1.0416666666666667</v>
      </c>
      <c r="R1330" s="1">
        <f>ROUND(L1330^(3/2)/K1330*100*SQRT(2/PI()),0)</f>
        <v>16</v>
      </c>
      <c r="S1330" s="1" t="str">
        <f>IF(AND(R1330&gt;=R1329,R1330&gt;R1331),"YES","NO")</f>
        <v>NO</v>
      </c>
      <c r="T1330" s="1">
        <f>IF(C1330&lt;C1329,0,IF(T1329=1,1,IF(S1330="YES",1,0)))</f>
        <v>1</v>
      </c>
      <c r="U1330" s="1" t="str">
        <f>IF(AND(T1329=0,T1330=1),"YES","NO")</f>
        <v>NO</v>
      </c>
    </row>
    <row r="1331" spans="1:21" x14ac:dyDescent="0.3">
      <c r="A1331" s="1">
        <v>1330</v>
      </c>
      <c r="B1331" s="1">
        <v>71</v>
      </c>
      <c r="C1331" s="1">
        <v>10000</v>
      </c>
      <c r="D1331" s="1">
        <v>12</v>
      </c>
      <c r="E1331" s="1">
        <v>12.5</v>
      </c>
      <c r="F1331" s="1">
        <v>2</v>
      </c>
      <c r="G1331" s="1" t="s">
        <v>23</v>
      </c>
      <c r="H1331" s="1">
        <v>8.91</v>
      </c>
      <c r="I1331" s="1">
        <v>5.74</v>
      </c>
      <c r="J1331" s="1">
        <v>36.17</v>
      </c>
      <c r="K1331" s="1">
        <v>0.28999999999999998</v>
      </c>
      <c r="L1331" s="1">
        <v>0.13</v>
      </c>
      <c r="M1331" s="3">
        <f>PI()*(D1331*0.0254)^2/4</f>
        <v>7.296587699003966E-2</v>
      </c>
      <c r="N1331" s="1">
        <f>ROUND(H1331*4.45,0)</f>
        <v>40</v>
      </c>
      <c r="O1331" s="1">
        <f>I1331*745.7</f>
        <v>4280.3180000000002</v>
      </c>
      <c r="P1331" s="5">
        <f>ROUND(N1331^(3/2)/O1331/SQRT(2*1.28*M1331)*100,0)</f>
        <v>14</v>
      </c>
      <c r="Q1331" s="4">
        <f>E1331/D1331</f>
        <v>1.0416666666666667</v>
      </c>
      <c r="R1331" s="1">
        <f>ROUND(L1331^(3/2)/K1331*100*SQRT(2/PI()),0)</f>
        <v>13</v>
      </c>
      <c r="S1331" s="1" t="str">
        <f>IF(AND(R1331&gt;=R1330,R1331&gt;R1332),"YES","NO")</f>
        <v>NO</v>
      </c>
      <c r="T1331" s="1">
        <f>IF(C1331&lt;C1330,0,IF(T1330=1,1,IF(S1331="YES",1,0)))</f>
        <v>1</v>
      </c>
      <c r="U1331" s="1" t="str">
        <f>IF(AND(T1330=0,T1331=1),"YES","NO")</f>
        <v>NO</v>
      </c>
    </row>
    <row r="1332" spans="1:21" x14ac:dyDescent="0.3">
      <c r="A1332" s="1">
        <v>1331</v>
      </c>
      <c r="B1332" s="1">
        <v>71</v>
      </c>
      <c r="C1332" s="1">
        <v>11000</v>
      </c>
      <c r="D1332" s="1">
        <v>12</v>
      </c>
      <c r="E1332" s="1">
        <v>12.5</v>
      </c>
      <c r="F1332" s="1">
        <v>2</v>
      </c>
      <c r="G1332" s="1" t="s">
        <v>23</v>
      </c>
      <c r="H1332" s="1">
        <v>11.1</v>
      </c>
      <c r="I1332" s="1">
        <v>8.91</v>
      </c>
      <c r="J1332" s="1">
        <v>51.05</v>
      </c>
      <c r="K1332" s="1">
        <v>0.33</v>
      </c>
      <c r="L1332" s="1">
        <v>0.14000000000000001</v>
      </c>
      <c r="M1332" s="3">
        <f>PI()*(D1332*0.0254)^2/4</f>
        <v>7.296587699003966E-2</v>
      </c>
      <c r="N1332" s="1">
        <f>ROUND(H1332*4.45,0)</f>
        <v>49</v>
      </c>
      <c r="O1332" s="1">
        <f>I1332*745.7</f>
        <v>6644.1870000000008</v>
      </c>
      <c r="P1332" s="5">
        <f>ROUND(N1332^(3/2)/O1332/SQRT(2*1.28*M1332)*100,0)</f>
        <v>12</v>
      </c>
      <c r="Q1332" s="4">
        <f>E1332/D1332</f>
        <v>1.0416666666666667</v>
      </c>
      <c r="R1332" s="1">
        <f>ROUND(L1332^(3/2)/K1332*100*SQRT(2/PI()),0)</f>
        <v>13</v>
      </c>
      <c r="S1332" s="1" t="str">
        <f>IF(AND(R1332&gt;=R1331,R1332&gt;R1333),"YES","NO")</f>
        <v>NO</v>
      </c>
      <c r="T1332" s="1">
        <f>IF(C1332&lt;C1331,0,IF(T1331=1,1,IF(S1332="YES",1,0)))</f>
        <v>1</v>
      </c>
      <c r="U1332" s="1" t="str">
        <f>IF(AND(T1331=0,T1332=1),"YES","NO")</f>
        <v>NO</v>
      </c>
    </row>
    <row r="1333" spans="1:21" x14ac:dyDescent="0.3">
      <c r="A1333" s="1">
        <v>1332</v>
      </c>
      <c r="B1333" s="1">
        <v>71</v>
      </c>
      <c r="C1333" s="1">
        <v>12000</v>
      </c>
      <c r="D1333" s="1">
        <v>12</v>
      </c>
      <c r="E1333" s="1">
        <v>12.5</v>
      </c>
      <c r="F1333" s="1">
        <v>2</v>
      </c>
      <c r="G1333" s="1" t="s">
        <v>23</v>
      </c>
      <c r="H1333" s="1">
        <v>12.87</v>
      </c>
      <c r="I1333" s="1">
        <v>10.26</v>
      </c>
      <c r="J1333" s="1">
        <v>53.91</v>
      </c>
      <c r="K1333" s="1">
        <v>0.3</v>
      </c>
      <c r="L1333" s="1">
        <v>0.14000000000000001</v>
      </c>
      <c r="M1333" s="3">
        <f>PI()*(D1333*0.0254)^2/4</f>
        <v>7.296587699003966E-2</v>
      </c>
      <c r="N1333" s="1">
        <f>ROUND(H1333*4.45,0)</f>
        <v>57</v>
      </c>
      <c r="O1333" s="1">
        <f>I1333*745.7</f>
        <v>7650.8820000000005</v>
      </c>
      <c r="P1333" s="5">
        <f>ROUND(N1333^(3/2)/O1333/SQRT(2*1.28*M1333)*100,0)</f>
        <v>13</v>
      </c>
      <c r="Q1333" s="4">
        <f>E1333/D1333</f>
        <v>1.0416666666666667</v>
      </c>
      <c r="R1333" s="1">
        <f>ROUND(L1333^(3/2)/K1333*100*SQRT(2/PI()),0)</f>
        <v>14</v>
      </c>
      <c r="S1333" s="1" t="str">
        <f>IF(AND(R1333&gt;=R1332,R1333&gt;R1334),"YES","NO")</f>
        <v>NO</v>
      </c>
      <c r="T1333" s="1">
        <f>IF(C1333&lt;C1332,0,IF(T1332=1,1,IF(S1333="YES",1,0)))</f>
        <v>1</v>
      </c>
      <c r="U1333" s="1" t="str">
        <f>IF(AND(T1332=0,T1333=1),"YES","NO")</f>
        <v>NO</v>
      </c>
    </row>
    <row r="1334" spans="1:21" x14ac:dyDescent="0.3">
      <c r="A1334" s="1">
        <v>1333</v>
      </c>
      <c r="B1334" s="1">
        <v>71</v>
      </c>
      <c r="C1334" s="1">
        <v>13000</v>
      </c>
      <c r="D1334" s="1">
        <v>12</v>
      </c>
      <c r="E1334" s="1">
        <v>12.5</v>
      </c>
      <c r="F1334" s="1">
        <v>2</v>
      </c>
      <c r="G1334" s="1" t="s">
        <v>23</v>
      </c>
      <c r="H1334" s="1">
        <v>14.59</v>
      </c>
      <c r="I1334" s="1">
        <v>10.85</v>
      </c>
      <c r="J1334" s="1">
        <v>52.6</v>
      </c>
      <c r="K1334" s="1">
        <v>0.25</v>
      </c>
      <c r="L1334" s="1">
        <v>0.13</v>
      </c>
      <c r="M1334" s="3">
        <f>PI()*(D1334*0.0254)^2/4</f>
        <v>7.296587699003966E-2</v>
      </c>
      <c r="N1334" s="1">
        <f>ROUND(H1334*4.45,0)</f>
        <v>65</v>
      </c>
      <c r="O1334" s="1">
        <f>I1334*745.7</f>
        <v>8090.8450000000003</v>
      </c>
      <c r="P1334" s="5">
        <f>ROUND(N1334^(3/2)/O1334/SQRT(2*1.28*M1334)*100,0)</f>
        <v>15</v>
      </c>
      <c r="Q1334" s="4">
        <f>E1334/D1334</f>
        <v>1.0416666666666667</v>
      </c>
      <c r="R1334" s="1">
        <f>ROUND(L1334^(3/2)/K1334*100*SQRT(2/PI()),0)</f>
        <v>15</v>
      </c>
      <c r="S1334" s="1" t="str">
        <f>IF(AND(R1334&gt;=R1333,R1334&gt;R1335),"YES","NO")</f>
        <v>NO</v>
      </c>
      <c r="T1334" s="1">
        <f>IF(C1334&lt;C1333,0,IF(T1333=1,1,IF(S1334="YES",1,0)))</f>
        <v>1</v>
      </c>
      <c r="U1334" s="1" t="str">
        <f>IF(AND(T1333=0,T1334=1),"YES","NO")</f>
        <v>NO</v>
      </c>
    </row>
    <row r="1335" spans="1:21" x14ac:dyDescent="0.3">
      <c r="A1335" s="1">
        <v>1334</v>
      </c>
      <c r="B1335" s="1">
        <v>71</v>
      </c>
      <c r="C1335" s="1">
        <v>13999</v>
      </c>
      <c r="D1335" s="1">
        <v>12</v>
      </c>
      <c r="E1335" s="1">
        <v>12.5</v>
      </c>
      <c r="F1335" s="1">
        <v>2</v>
      </c>
      <c r="G1335" s="1" t="s">
        <v>23</v>
      </c>
      <c r="H1335" s="1">
        <v>16.37</v>
      </c>
      <c r="I1335" s="1">
        <v>11.07</v>
      </c>
      <c r="J1335" s="1">
        <v>49.85</v>
      </c>
      <c r="K1335" s="1">
        <v>0.2</v>
      </c>
      <c r="L1335" s="1">
        <v>0.13</v>
      </c>
      <c r="M1335" s="3">
        <f>PI()*(D1335*0.0254)^2/4</f>
        <v>7.296587699003966E-2</v>
      </c>
      <c r="N1335" s="1">
        <f>ROUND(H1335*4.45,0)</f>
        <v>73</v>
      </c>
      <c r="O1335" s="1">
        <f>I1335*745.7</f>
        <v>8254.8990000000013</v>
      </c>
      <c r="P1335" s="5">
        <f>ROUND(N1335^(3/2)/O1335/SQRT(2*1.28*M1335)*100,0)</f>
        <v>17</v>
      </c>
      <c r="Q1335" s="4">
        <f>E1335/D1335</f>
        <v>1.0416666666666667</v>
      </c>
      <c r="R1335" s="1">
        <f>ROUND(L1335^(3/2)/K1335*100*SQRT(2/PI()),0)</f>
        <v>19</v>
      </c>
      <c r="S1335" s="1" t="str">
        <f>IF(AND(R1335&gt;=R1334,R1335&gt;R1336),"YES","NO")</f>
        <v>YES</v>
      </c>
      <c r="T1335" s="1">
        <f>IF(C1335&lt;C1334,0,IF(T1334=1,1,IF(S1335="YES",1,0)))</f>
        <v>1</v>
      </c>
      <c r="U1335" s="1" t="str">
        <f>IF(AND(T1334=0,T1335=1),"YES","NO")</f>
        <v>NO</v>
      </c>
    </row>
    <row r="1336" spans="1:21" x14ac:dyDescent="0.3">
      <c r="A1336" s="1">
        <v>1335</v>
      </c>
      <c r="B1336" s="1">
        <v>71</v>
      </c>
      <c r="C1336" s="1">
        <v>18000</v>
      </c>
      <c r="D1336" s="1">
        <v>12</v>
      </c>
      <c r="E1336" s="1">
        <v>12.5</v>
      </c>
      <c r="F1336" s="1">
        <v>2</v>
      </c>
      <c r="G1336" s="1" t="s">
        <v>23</v>
      </c>
      <c r="H1336" s="1">
        <v>26.14</v>
      </c>
      <c r="I1336" s="1">
        <v>20.52</v>
      </c>
      <c r="J1336" s="1">
        <v>71.849999999999994</v>
      </c>
      <c r="K1336" s="1">
        <v>0.18</v>
      </c>
      <c r="L1336" s="1">
        <v>0.12</v>
      </c>
      <c r="M1336" s="3">
        <f>PI()*(D1336*0.0254)^2/4</f>
        <v>7.296587699003966E-2</v>
      </c>
      <c r="N1336" s="1">
        <f>ROUND(H1336*4.45,0)</f>
        <v>116</v>
      </c>
      <c r="O1336" s="1">
        <f>I1336*745.7</f>
        <v>15301.764000000001</v>
      </c>
      <c r="P1336" s="5">
        <f>ROUND(N1336^(3/2)/O1336/SQRT(2*1.28*M1336)*100,0)</f>
        <v>19</v>
      </c>
      <c r="Q1336" s="4">
        <f>E1336/D1336</f>
        <v>1.0416666666666667</v>
      </c>
      <c r="R1336" s="1">
        <f>ROUND(L1336^(3/2)/K1336*100*SQRT(2/PI()),0)</f>
        <v>18</v>
      </c>
      <c r="S1336" s="1" t="str">
        <f>IF(AND(R1336&gt;=R1335,R1336&gt;R1337),"YES","NO")</f>
        <v>NO</v>
      </c>
      <c r="T1336" s="1">
        <f>IF(C1336&lt;C1335,0,IF(T1335=1,1,IF(S1336="YES",1,0)))</f>
        <v>1</v>
      </c>
      <c r="U1336" s="1" t="str">
        <f>IF(AND(T1335=0,T1336=1),"YES","NO")</f>
        <v>NO</v>
      </c>
    </row>
    <row r="1337" spans="1:21" x14ac:dyDescent="0.3">
      <c r="A1337" s="1">
        <v>1336</v>
      </c>
      <c r="B1337" s="1">
        <v>72</v>
      </c>
      <c r="C1337" s="1">
        <v>1000</v>
      </c>
      <c r="D1337" s="1">
        <v>12</v>
      </c>
      <c r="E1337" s="1">
        <v>12</v>
      </c>
      <c r="F1337" s="1">
        <v>2</v>
      </c>
      <c r="G1337" s="1" t="s">
        <v>4</v>
      </c>
      <c r="H1337" s="1">
        <v>7.0000000000000007E-2</v>
      </c>
      <c r="I1337" s="1">
        <v>0.01</v>
      </c>
      <c r="J1337" s="1">
        <v>0.08</v>
      </c>
      <c r="K1337" s="1">
        <v>0.06</v>
      </c>
      <c r="L1337" s="1">
        <v>0.11</v>
      </c>
      <c r="M1337" s="3">
        <f>PI()*(D1337*0.0254)^2/4</f>
        <v>7.296587699003966E-2</v>
      </c>
      <c r="N1337" s="1">
        <f>ROUND(H1337*4.45,0)</f>
        <v>0</v>
      </c>
      <c r="O1337" s="1">
        <f>I1337*745.7</f>
        <v>7.4570000000000007</v>
      </c>
      <c r="P1337" s="5">
        <f>ROUND(N1337^(3/2)/O1337/SQRT(2*1.28*M1337)*100,0)</f>
        <v>0</v>
      </c>
      <c r="Q1337" s="4">
        <f>E1337/D1337</f>
        <v>1</v>
      </c>
      <c r="R1337" s="1">
        <f>ROUND(L1337^(3/2)/K1337*100*SQRT(2/PI()),0)</f>
        <v>49</v>
      </c>
      <c r="S1337" s="1" t="str">
        <f>IF(AND(R1337&gt;=R1336,R1337&gt;R1338),"YES","NO")</f>
        <v>NO</v>
      </c>
      <c r="T1337" s="1">
        <f>IF(C1337&lt;C1336,0,IF(T1336=1,1,IF(S1337="YES",1,0)))</f>
        <v>0</v>
      </c>
      <c r="U1337" s="1" t="str">
        <f>IF(AND(T1336=0,T1337=1),"YES","NO")</f>
        <v>NO</v>
      </c>
    </row>
    <row r="1338" spans="1:21" x14ac:dyDescent="0.3">
      <c r="A1338" s="1">
        <v>1337</v>
      </c>
      <c r="B1338" s="1">
        <v>72</v>
      </c>
      <c r="C1338" s="1">
        <v>2000</v>
      </c>
      <c r="D1338" s="1">
        <v>12</v>
      </c>
      <c r="E1338" s="1">
        <v>12</v>
      </c>
      <c r="F1338" s="1">
        <v>2</v>
      </c>
      <c r="G1338" s="1" t="s">
        <v>4</v>
      </c>
      <c r="H1338" s="1">
        <v>0.28000000000000003</v>
      </c>
      <c r="I1338" s="1">
        <v>0.01</v>
      </c>
      <c r="J1338" s="1">
        <v>0.31</v>
      </c>
      <c r="K1338" s="1">
        <v>0.06</v>
      </c>
      <c r="L1338" s="1">
        <v>0.11</v>
      </c>
      <c r="M1338" s="3">
        <f>PI()*(D1338*0.0254)^2/4</f>
        <v>7.296587699003966E-2</v>
      </c>
      <c r="N1338" s="1">
        <f>ROUND(H1338*4.45,0)</f>
        <v>1</v>
      </c>
      <c r="O1338" s="1">
        <f>I1338*745.7</f>
        <v>7.4570000000000007</v>
      </c>
      <c r="P1338" s="5">
        <f>ROUND(N1338^(3/2)/O1338/SQRT(2*1.28*M1338)*100,0)</f>
        <v>31</v>
      </c>
      <c r="Q1338" s="4">
        <f>E1338/D1338</f>
        <v>1</v>
      </c>
      <c r="R1338" s="1">
        <f>ROUND(L1338^(3/2)/K1338*100*SQRT(2/PI()),0)</f>
        <v>49</v>
      </c>
      <c r="S1338" s="1" t="str">
        <f>IF(AND(R1338&gt;=R1337,R1338&gt;R1339),"YES","NO")</f>
        <v>NO</v>
      </c>
      <c r="T1338" s="1">
        <f>IF(C1338&lt;C1337,0,IF(T1337=1,1,IF(S1338="YES",1,0)))</f>
        <v>0</v>
      </c>
      <c r="U1338" s="1" t="str">
        <f>IF(AND(T1337=0,T1338=1),"YES","NO")</f>
        <v>NO</v>
      </c>
    </row>
    <row r="1339" spans="1:21" x14ac:dyDescent="0.3">
      <c r="A1339" s="1">
        <v>1338</v>
      </c>
      <c r="B1339" s="1">
        <v>72</v>
      </c>
      <c r="C1339" s="1">
        <v>3000</v>
      </c>
      <c r="D1339" s="1">
        <v>12</v>
      </c>
      <c r="E1339" s="1">
        <v>12</v>
      </c>
      <c r="F1339" s="1">
        <v>2</v>
      </c>
      <c r="G1339" s="1" t="s">
        <v>4</v>
      </c>
      <c r="H1339" s="1">
        <v>0.63</v>
      </c>
      <c r="I1339" s="1">
        <v>0.03</v>
      </c>
      <c r="J1339" s="1">
        <v>0.69</v>
      </c>
      <c r="K1339" s="1">
        <v>0.06</v>
      </c>
      <c r="L1339" s="1">
        <v>0.11</v>
      </c>
      <c r="M1339" s="3">
        <f>PI()*(D1339*0.0254)^2/4</f>
        <v>7.296587699003966E-2</v>
      </c>
      <c r="N1339" s="1">
        <f>ROUND(H1339*4.45,0)</f>
        <v>3</v>
      </c>
      <c r="O1339" s="1">
        <f>I1339*745.7</f>
        <v>22.371000000000002</v>
      </c>
      <c r="P1339" s="5">
        <f>ROUND(N1339^(3/2)/O1339/SQRT(2*1.28*M1339)*100,0)</f>
        <v>54</v>
      </c>
      <c r="Q1339" s="4">
        <f>E1339/D1339</f>
        <v>1</v>
      </c>
      <c r="R1339" s="1">
        <f>ROUND(L1339^(3/2)/K1339*100*SQRT(2/PI()),0)</f>
        <v>49</v>
      </c>
      <c r="S1339" s="1" t="str">
        <f>IF(AND(R1339&gt;=R1338,R1339&gt;R1340),"YES","NO")</f>
        <v>NO</v>
      </c>
      <c r="T1339" s="1">
        <f>IF(C1339&lt;C1338,0,IF(T1338=1,1,IF(S1339="YES",1,0)))</f>
        <v>0</v>
      </c>
      <c r="U1339" s="1" t="str">
        <f>IF(AND(T1338=0,T1339=1),"YES","NO")</f>
        <v>NO</v>
      </c>
    </row>
    <row r="1340" spans="1:21" x14ac:dyDescent="0.3">
      <c r="A1340" s="1">
        <v>1339</v>
      </c>
      <c r="B1340" s="1">
        <v>72</v>
      </c>
      <c r="C1340" s="1">
        <v>4000</v>
      </c>
      <c r="D1340" s="1">
        <v>12</v>
      </c>
      <c r="E1340" s="1">
        <v>12</v>
      </c>
      <c r="F1340" s="1">
        <v>2</v>
      </c>
      <c r="G1340" s="1" t="s">
        <v>4</v>
      </c>
      <c r="H1340" s="1">
        <v>1.1200000000000001</v>
      </c>
      <c r="I1340" s="1">
        <v>0.08</v>
      </c>
      <c r="J1340" s="1">
        <v>1.23</v>
      </c>
      <c r="K1340" s="1">
        <v>0.06</v>
      </c>
      <c r="L1340" s="1">
        <v>0.11</v>
      </c>
      <c r="M1340" s="3">
        <f>PI()*(D1340*0.0254)^2/4</f>
        <v>7.296587699003966E-2</v>
      </c>
      <c r="N1340" s="1">
        <f>ROUND(H1340*4.45,0)</f>
        <v>5</v>
      </c>
      <c r="O1340" s="1">
        <f>I1340*745.7</f>
        <v>59.656000000000006</v>
      </c>
      <c r="P1340" s="5">
        <f>ROUND(N1340^(3/2)/O1340/SQRT(2*1.28*M1340)*100,0)</f>
        <v>43</v>
      </c>
      <c r="Q1340" s="4">
        <f>E1340/D1340</f>
        <v>1</v>
      </c>
      <c r="R1340" s="1">
        <f>ROUND(L1340^(3/2)/K1340*100*SQRT(2/PI()),0)</f>
        <v>49</v>
      </c>
      <c r="S1340" s="1" t="str">
        <f>IF(AND(R1340&gt;=R1339,R1340&gt;R1341),"YES","NO")</f>
        <v>NO</v>
      </c>
      <c r="T1340" s="1">
        <f>IF(C1340&lt;C1339,0,IF(T1339=1,1,IF(S1340="YES",1,0)))</f>
        <v>0</v>
      </c>
      <c r="U1340" s="1" t="str">
        <f>IF(AND(T1339=0,T1340=1),"YES","NO")</f>
        <v>NO</v>
      </c>
    </row>
    <row r="1341" spans="1:21" x14ac:dyDescent="0.3">
      <c r="A1341" s="1">
        <v>1340</v>
      </c>
      <c r="B1341" s="1">
        <v>72</v>
      </c>
      <c r="C1341" s="1">
        <v>5000</v>
      </c>
      <c r="D1341" s="1">
        <v>12</v>
      </c>
      <c r="E1341" s="1">
        <v>12</v>
      </c>
      <c r="F1341" s="1">
        <v>2</v>
      </c>
      <c r="G1341" s="1" t="s">
        <v>4</v>
      </c>
      <c r="H1341" s="1">
        <v>1.75</v>
      </c>
      <c r="I1341" s="1">
        <v>0.14000000000000001</v>
      </c>
      <c r="J1341" s="1">
        <v>1.8</v>
      </c>
      <c r="K1341" s="1">
        <v>0.06</v>
      </c>
      <c r="L1341" s="1">
        <v>0.11</v>
      </c>
      <c r="M1341" s="3">
        <f>PI()*(D1341*0.0254)^2/4</f>
        <v>7.296587699003966E-2</v>
      </c>
      <c r="N1341" s="1">
        <f>ROUND(H1341*4.45,0)</f>
        <v>8</v>
      </c>
      <c r="O1341" s="1">
        <f>I1341*745.7</f>
        <v>104.39800000000001</v>
      </c>
      <c r="P1341" s="5">
        <f>ROUND(N1341^(3/2)/O1341/SQRT(2*1.28*M1341)*100,0)</f>
        <v>50</v>
      </c>
      <c r="Q1341" s="4">
        <f>E1341/D1341</f>
        <v>1</v>
      </c>
      <c r="R1341" s="1">
        <f>ROUND(L1341^(3/2)/K1341*100*SQRT(2/PI()),0)</f>
        <v>49</v>
      </c>
      <c r="S1341" s="1" t="str">
        <f>IF(AND(R1341&gt;=R1340,R1341&gt;R1342),"YES","NO")</f>
        <v>NO</v>
      </c>
      <c r="T1341" s="1">
        <f>IF(C1341&lt;C1340,0,IF(T1340=1,1,IF(S1341="YES",1,0)))</f>
        <v>0</v>
      </c>
      <c r="U1341" s="1" t="str">
        <f>IF(AND(T1340=0,T1341=1),"YES","NO")</f>
        <v>NO</v>
      </c>
    </row>
    <row r="1342" spans="1:21" x14ac:dyDescent="0.3">
      <c r="A1342" s="1">
        <v>1341</v>
      </c>
      <c r="B1342" s="1">
        <v>72</v>
      </c>
      <c r="C1342" s="1">
        <v>6000</v>
      </c>
      <c r="D1342" s="1">
        <v>12</v>
      </c>
      <c r="E1342" s="1">
        <v>12</v>
      </c>
      <c r="F1342" s="1">
        <v>2</v>
      </c>
      <c r="G1342" s="1" t="s">
        <v>4</v>
      </c>
      <c r="H1342" s="1">
        <v>2.5099999999999998</v>
      </c>
      <c r="I1342" s="1">
        <v>0.23</v>
      </c>
      <c r="J1342" s="1">
        <v>2.42</v>
      </c>
      <c r="K1342" s="1">
        <v>0.05</v>
      </c>
      <c r="L1342" s="1">
        <v>0.11</v>
      </c>
      <c r="M1342" s="3">
        <f>PI()*(D1342*0.0254)^2/4</f>
        <v>7.296587699003966E-2</v>
      </c>
      <c r="N1342" s="1">
        <f>ROUND(H1342*4.45,0)</f>
        <v>11</v>
      </c>
      <c r="O1342" s="1">
        <f>I1342*745.7</f>
        <v>171.51100000000002</v>
      </c>
      <c r="P1342" s="5">
        <f>ROUND(N1342^(3/2)/O1342/SQRT(2*1.28*M1342)*100,0)</f>
        <v>49</v>
      </c>
      <c r="Q1342" s="4">
        <f>E1342/D1342</f>
        <v>1</v>
      </c>
      <c r="R1342" s="1">
        <f>ROUND(L1342^(3/2)/K1342*100*SQRT(2/PI()),0)</f>
        <v>58</v>
      </c>
      <c r="S1342" s="1" t="str">
        <f>IF(AND(R1342&gt;=R1341,R1342&gt;R1343),"YES","NO")</f>
        <v>NO</v>
      </c>
      <c r="T1342" s="1">
        <f>IF(C1342&lt;C1341,0,IF(T1341=1,1,IF(S1342="YES",1,0)))</f>
        <v>0</v>
      </c>
      <c r="U1342" s="1" t="str">
        <f>IF(AND(T1341=0,T1342=1),"YES","NO")</f>
        <v>NO</v>
      </c>
    </row>
    <row r="1343" spans="1:21" x14ac:dyDescent="0.3">
      <c r="A1343" s="1">
        <v>1342</v>
      </c>
      <c r="B1343" s="1">
        <v>72</v>
      </c>
      <c r="C1343" s="1">
        <v>7000</v>
      </c>
      <c r="D1343" s="1">
        <v>12</v>
      </c>
      <c r="E1343" s="1">
        <v>12</v>
      </c>
      <c r="F1343" s="1">
        <v>2</v>
      </c>
      <c r="G1343" s="1" t="s">
        <v>4</v>
      </c>
      <c r="H1343" s="1">
        <v>3.4</v>
      </c>
      <c r="I1343" s="1">
        <v>0.35</v>
      </c>
      <c r="J1343" s="1">
        <v>3.13</v>
      </c>
      <c r="K1343" s="1">
        <v>0.05</v>
      </c>
      <c r="L1343" s="1">
        <v>0.11</v>
      </c>
      <c r="M1343" s="3">
        <f>PI()*(D1343*0.0254)^2/4</f>
        <v>7.296587699003966E-2</v>
      </c>
      <c r="N1343" s="1">
        <f>ROUND(H1343*4.45,0)</f>
        <v>15</v>
      </c>
      <c r="O1343" s="1">
        <f>I1343*745.7</f>
        <v>260.995</v>
      </c>
      <c r="P1343" s="5">
        <f>ROUND(N1343^(3/2)/O1343/SQRT(2*1.28*M1343)*100,0)</f>
        <v>52</v>
      </c>
      <c r="Q1343" s="4">
        <f>E1343/D1343</f>
        <v>1</v>
      </c>
      <c r="R1343" s="1">
        <f>ROUND(L1343^(3/2)/K1343*100*SQRT(2/PI()),0)</f>
        <v>58</v>
      </c>
      <c r="S1343" s="1" t="str">
        <f>IF(AND(R1343&gt;=R1342,R1343&gt;R1344),"YES","NO")</f>
        <v>YES</v>
      </c>
      <c r="T1343" s="1">
        <f>IF(C1343&lt;C1342,0,IF(T1342=1,1,IF(S1343="YES",1,0)))</f>
        <v>1</v>
      </c>
      <c r="U1343" s="1" t="str">
        <f>IF(AND(T1342=0,T1343=1),"YES","NO")</f>
        <v>YES</v>
      </c>
    </row>
    <row r="1344" spans="1:21" x14ac:dyDescent="0.3">
      <c r="A1344" s="1">
        <v>1343</v>
      </c>
      <c r="B1344" s="1">
        <v>72</v>
      </c>
      <c r="C1344" s="1">
        <v>8000</v>
      </c>
      <c r="D1344" s="1">
        <v>12</v>
      </c>
      <c r="E1344" s="1">
        <v>12</v>
      </c>
      <c r="F1344" s="1">
        <v>2</v>
      </c>
      <c r="G1344" s="1" t="s">
        <v>4</v>
      </c>
      <c r="H1344" s="1">
        <v>4.6100000000000003</v>
      </c>
      <c r="I1344" s="1">
        <v>0.93</v>
      </c>
      <c r="J1344" s="1">
        <v>7.3</v>
      </c>
      <c r="K1344" s="1">
        <v>0.09</v>
      </c>
      <c r="L1344" s="1">
        <v>0.11</v>
      </c>
      <c r="M1344" s="3">
        <f>PI()*(D1344*0.0254)^2/4</f>
        <v>7.296587699003966E-2</v>
      </c>
      <c r="N1344" s="1">
        <f>ROUND(H1344*4.45,0)</f>
        <v>21</v>
      </c>
      <c r="O1344" s="1">
        <f>I1344*745.7</f>
        <v>693.50100000000009</v>
      </c>
      <c r="P1344" s="5">
        <f>ROUND(N1344^(3/2)/O1344/SQRT(2*1.28*M1344)*100,0)</f>
        <v>32</v>
      </c>
      <c r="Q1344" s="4">
        <f>E1344/D1344</f>
        <v>1</v>
      </c>
      <c r="R1344" s="1">
        <f>ROUND(L1344^(3/2)/K1344*100*SQRT(2/PI()),0)</f>
        <v>32</v>
      </c>
      <c r="S1344" s="1" t="str">
        <f>IF(AND(R1344&gt;=R1343,R1344&gt;R1345),"YES","NO")</f>
        <v>NO</v>
      </c>
      <c r="T1344" s="1">
        <f>IF(C1344&lt;C1343,0,IF(T1343=1,1,IF(S1344="YES",1,0)))</f>
        <v>1</v>
      </c>
      <c r="U1344" s="1" t="str">
        <f>IF(AND(T1343=0,T1344=1),"YES","NO")</f>
        <v>NO</v>
      </c>
    </row>
    <row r="1345" spans="1:21" x14ac:dyDescent="0.3">
      <c r="A1345" s="1">
        <v>1344</v>
      </c>
      <c r="B1345" s="1">
        <v>72</v>
      </c>
      <c r="C1345" s="1">
        <v>9000</v>
      </c>
      <c r="D1345" s="1">
        <v>12</v>
      </c>
      <c r="E1345" s="1">
        <v>12</v>
      </c>
      <c r="F1345" s="1">
        <v>2</v>
      </c>
      <c r="G1345" s="1" t="s">
        <v>4</v>
      </c>
      <c r="H1345" s="1">
        <v>6.02</v>
      </c>
      <c r="I1345" s="1">
        <v>1.87</v>
      </c>
      <c r="J1345" s="1">
        <v>13.07</v>
      </c>
      <c r="K1345" s="1">
        <v>0.13</v>
      </c>
      <c r="L1345" s="1">
        <v>0.11</v>
      </c>
      <c r="M1345" s="3">
        <f>PI()*(D1345*0.0254)^2/4</f>
        <v>7.296587699003966E-2</v>
      </c>
      <c r="N1345" s="1">
        <f>ROUND(H1345*4.45,0)</f>
        <v>27</v>
      </c>
      <c r="O1345" s="1">
        <f>I1345*745.7</f>
        <v>1394.4590000000001</v>
      </c>
      <c r="P1345" s="5">
        <f>ROUND(N1345^(3/2)/O1345/SQRT(2*1.28*M1345)*100,0)</f>
        <v>23</v>
      </c>
      <c r="Q1345" s="4">
        <f>E1345/D1345</f>
        <v>1</v>
      </c>
      <c r="R1345" s="1">
        <f>ROUND(L1345^(3/2)/K1345*100*SQRT(2/PI()),0)</f>
        <v>22</v>
      </c>
      <c r="S1345" s="1" t="str">
        <f>IF(AND(R1345&gt;=R1344,R1345&gt;R1346),"YES","NO")</f>
        <v>NO</v>
      </c>
      <c r="T1345" s="1">
        <f>IF(C1345&lt;C1344,0,IF(T1344=1,1,IF(S1345="YES",1,0)))</f>
        <v>1</v>
      </c>
      <c r="U1345" s="1" t="str">
        <f>IF(AND(T1344=0,T1345=1),"YES","NO")</f>
        <v>NO</v>
      </c>
    </row>
    <row r="1346" spans="1:21" x14ac:dyDescent="0.3">
      <c r="A1346" s="1">
        <v>1345</v>
      </c>
      <c r="B1346" s="1">
        <v>72</v>
      </c>
      <c r="C1346" s="1">
        <v>10000</v>
      </c>
      <c r="D1346" s="1">
        <v>12</v>
      </c>
      <c r="E1346" s="1">
        <v>12</v>
      </c>
      <c r="F1346" s="1">
        <v>2</v>
      </c>
      <c r="G1346" s="1" t="s">
        <v>4</v>
      </c>
      <c r="H1346" s="1">
        <v>7.65</v>
      </c>
      <c r="I1346" s="1">
        <v>3.27</v>
      </c>
      <c r="J1346" s="1">
        <v>20.63</v>
      </c>
      <c r="K1346" s="1">
        <v>0.16</v>
      </c>
      <c r="L1346" s="1">
        <v>0.12</v>
      </c>
      <c r="M1346" s="3">
        <f>PI()*(D1346*0.0254)^2/4</f>
        <v>7.296587699003966E-2</v>
      </c>
      <c r="N1346" s="1">
        <f>ROUND(H1346*4.45,0)</f>
        <v>34</v>
      </c>
      <c r="O1346" s="1">
        <f>I1346*745.7</f>
        <v>2438.4390000000003</v>
      </c>
      <c r="P1346" s="5">
        <f>ROUND(N1346^(3/2)/O1346/SQRT(2*1.28*M1346)*100,0)</f>
        <v>19</v>
      </c>
      <c r="Q1346" s="4">
        <f>E1346/D1346</f>
        <v>1</v>
      </c>
      <c r="R1346" s="1">
        <f>ROUND(L1346^(3/2)/K1346*100*SQRT(2/PI()),0)</f>
        <v>21</v>
      </c>
      <c r="S1346" s="1" t="str">
        <f>IF(AND(R1346&gt;=R1345,R1346&gt;R1347),"YES","NO")</f>
        <v>NO</v>
      </c>
      <c r="T1346" s="1">
        <f>IF(C1346&lt;C1345,0,IF(T1345=1,1,IF(S1346="YES",1,0)))</f>
        <v>1</v>
      </c>
      <c r="U1346" s="1" t="str">
        <f>IF(AND(T1345=0,T1346=1),"YES","NO")</f>
        <v>NO</v>
      </c>
    </row>
    <row r="1347" spans="1:21" x14ac:dyDescent="0.3">
      <c r="A1347" s="1">
        <v>1346</v>
      </c>
      <c r="B1347" s="1">
        <v>72</v>
      </c>
      <c r="C1347" s="1">
        <v>11000</v>
      </c>
      <c r="D1347" s="1">
        <v>12</v>
      </c>
      <c r="E1347" s="1">
        <v>12</v>
      </c>
      <c r="F1347" s="1">
        <v>2</v>
      </c>
      <c r="G1347" s="1" t="s">
        <v>4</v>
      </c>
      <c r="H1347" s="1">
        <v>9.52</v>
      </c>
      <c r="I1347" s="1">
        <v>5.33</v>
      </c>
      <c r="J1347" s="1">
        <v>30.53</v>
      </c>
      <c r="K1347" s="1">
        <v>0.2</v>
      </c>
      <c r="L1347" s="1">
        <v>0.12</v>
      </c>
      <c r="M1347" s="3">
        <f>PI()*(D1347*0.0254)^2/4</f>
        <v>7.296587699003966E-2</v>
      </c>
      <c r="N1347" s="1">
        <f>ROUND(H1347*4.45,0)</f>
        <v>42</v>
      </c>
      <c r="O1347" s="1">
        <f>I1347*745.7</f>
        <v>3974.5810000000001</v>
      </c>
      <c r="P1347" s="5">
        <f>ROUND(N1347^(3/2)/O1347/SQRT(2*1.28*M1347)*100,0)</f>
        <v>16</v>
      </c>
      <c r="Q1347" s="4">
        <f>E1347/D1347</f>
        <v>1</v>
      </c>
      <c r="R1347" s="1">
        <f>ROUND(L1347^(3/2)/K1347*100*SQRT(2/PI()),0)</f>
        <v>17</v>
      </c>
      <c r="S1347" s="1" t="str">
        <f>IF(AND(R1347&gt;=R1346,R1347&gt;R1348),"YES","NO")</f>
        <v>NO</v>
      </c>
      <c r="T1347" s="1">
        <f>IF(C1347&lt;C1346,0,IF(T1346=1,1,IF(S1347="YES",1,0)))</f>
        <v>1</v>
      </c>
      <c r="U1347" s="1" t="str">
        <f>IF(AND(T1346=0,T1347=1),"YES","NO")</f>
        <v>NO</v>
      </c>
    </row>
    <row r="1348" spans="1:21" x14ac:dyDescent="0.3">
      <c r="A1348" s="1">
        <v>1347</v>
      </c>
      <c r="B1348" s="1">
        <v>72</v>
      </c>
      <c r="C1348" s="1">
        <v>12000</v>
      </c>
      <c r="D1348" s="1">
        <v>12</v>
      </c>
      <c r="E1348" s="1">
        <v>12</v>
      </c>
      <c r="F1348" s="1">
        <v>2</v>
      </c>
      <c r="G1348" s="1" t="s">
        <v>4</v>
      </c>
      <c r="H1348" s="1">
        <v>11.64</v>
      </c>
      <c r="I1348" s="1">
        <v>8.1999999999999993</v>
      </c>
      <c r="J1348" s="1">
        <v>43.06</v>
      </c>
      <c r="K1348" s="1">
        <v>0.24</v>
      </c>
      <c r="L1348" s="1">
        <v>0.12</v>
      </c>
      <c r="M1348" s="3">
        <f>PI()*(D1348*0.0254)^2/4</f>
        <v>7.296587699003966E-2</v>
      </c>
      <c r="N1348" s="1">
        <f>ROUND(H1348*4.45,0)</f>
        <v>52</v>
      </c>
      <c r="O1348" s="1">
        <f>I1348*745.7</f>
        <v>6114.74</v>
      </c>
      <c r="P1348" s="5">
        <f>ROUND(N1348^(3/2)/O1348/SQRT(2*1.28*M1348)*100,0)</f>
        <v>14</v>
      </c>
      <c r="Q1348" s="4">
        <f>E1348/D1348</f>
        <v>1</v>
      </c>
      <c r="R1348" s="1">
        <f>ROUND(L1348^(3/2)/K1348*100*SQRT(2/PI()),0)</f>
        <v>14</v>
      </c>
      <c r="S1348" s="1" t="str">
        <f>IF(AND(R1348&gt;=R1347,R1348&gt;R1349),"YES","NO")</f>
        <v>NO</v>
      </c>
      <c r="T1348" s="1">
        <f>IF(C1348&lt;C1347,0,IF(T1347=1,1,IF(S1348="YES",1,0)))</f>
        <v>1</v>
      </c>
      <c r="U1348" s="1" t="str">
        <f>IF(AND(T1347=0,T1348=1),"YES","NO")</f>
        <v>NO</v>
      </c>
    </row>
    <row r="1349" spans="1:21" x14ac:dyDescent="0.3">
      <c r="A1349" s="1">
        <v>1348</v>
      </c>
      <c r="B1349" s="1">
        <v>72</v>
      </c>
      <c r="C1349" s="1">
        <v>13000</v>
      </c>
      <c r="D1349" s="1">
        <v>12</v>
      </c>
      <c r="E1349" s="1">
        <v>12</v>
      </c>
      <c r="F1349" s="1">
        <v>2</v>
      </c>
      <c r="G1349" s="1" t="s">
        <v>4</v>
      </c>
      <c r="H1349" s="1">
        <v>14.02</v>
      </c>
      <c r="I1349" s="1">
        <v>12.11</v>
      </c>
      <c r="J1349" s="1">
        <v>58.71</v>
      </c>
      <c r="K1349" s="1">
        <v>0.28000000000000003</v>
      </c>
      <c r="L1349" s="1">
        <v>0.13</v>
      </c>
      <c r="M1349" s="3">
        <f>PI()*(D1349*0.0254)^2/4</f>
        <v>7.296587699003966E-2</v>
      </c>
      <c r="N1349" s="1">
        <f>ROUND(H1349*4.45,0)</f>
        <v>62</v>
      </c>
      <c r="O1349" s="1">
        <f>I1349*745.7</f>
        <v>9030.4269999999997</v>
      </c>
      <c r="P1349" s="5">
        <f>ROUND(N1349^(3/2)/O1349/SQRT(2*1.28*M1349)*100,0)</f>
        <v>13</v>
      </c>
      <c r="Q1349" s="4">
        <f>E1349/D1349</f>
        <v>1</v>
      </c>
      <c r="R1349" s="1">
        <f>ROUND(L1349^(3/2)/K1349*100*SQRT(2/PI()),0)</f>
        <v>13</v>
      </c>
      <c r="S1349" s="1" t="str">
        <f>IF(AND(R1349&gt;=R1348,R1349&gt;R1350),"YES","NO")</f>
        <v>NO</v>
      </c>
      <c r="T1349" s="1">
        <f>IF(C1349&lt;C1348,0,IF(T1348=1,1,IF(S1349="YES",1,0)))</f>
        <v>1</v>
      </c>
      <c r="U1349" s="1" t="str">
        <f>IF(AND(T1348=0,T1349=1),"YES","NO")</f>
        <v>NO</v>
      </c>
    </row>
    <row r="1350" spans="1:21" x14ac:dyDescent="0.3">
      <c r="A1350" s="1">
        <v>1349</v>
      </c>
      <c r="B1350" s="1">
        <v>72</v>
      </c>
      <c r="C1350" s="1">
        <v>13999</v>
      </c>
      <c r="D1350" s="1">
        <v>12</v>
      </c>
      <c r="E1350" s="1">
        <v>12</v>
      </c>
      <c r="F1350" s="1">
        <v>2</v>
      </c>
      <c r="G1350" s="1" t="s">
        <v>4</v>
      </c>
      <c r="H1350" s="1">
        <v>16.63</v>
      </c>
      <c r="I1350" s="1">
        <v>17.13</v>
      </c>
      <c r="J1350" s="1">
        <v>77.11</v>
      </c>
      <c r="K1350" s="1">
        <v>0.31</v>
      </c>
      <c r="L1350" s="1">
        <v>0.13</v>
      </c>
      <c r="M1350" s="3">
        <f>PI()*(D1350*0.0254)^2/4</f>
        <v>7.296587699003966E-2</v>
      </c>
      <c r="N1350" s="1">
        <f>ROUND(H1350*4.45,0)</f>
        <v>74</v>
      </c>
      <c r="O1350" s="1">
        <f>I1350*745.7</f>
        <v>12773.841</v>
      </c>
      <c r="P1350" s="5">
        <f>ROUND(N1350^(3/2)/O1350/SQRT(2*1.28*M1350)*100,0)</f>
        <v>12</v>
      </c>
      <c r="Q1350" s="4">
        <f>E1350/D1350</f>
        <v>1</v>
      </c>
      <c r="R1350" s="1">
        <f>ROUND(L1350^(3/2)/K1350*100*SQRT(2/PI()),0)</f>
        <v>12</v>
      </c>
      <c r="S1350" s="1" t="str">
        <f>IF(AND(R1350&gt;=R1349,R1350&gt;R1351),"YES","NO")</f>
        <v>NO</v>
      </c>
      <c r="T1350" s="1">
        <f>IF(C1350&lt;C1349,0,IF(T1349=1,1,IF(S1350="YES",1,0)))</f>
        <v>1</v>
      </c>
      <c r="U1350" s="1" t="str">
        <f>IF(AND(T1349=0,T1350=1),"YES","NO")</f>
        <v>NO</v>
      </c>
    </row>
    <row r="1351" spans="1:21" x14ac:dyDescent="0.3">
      <c r="A1351" s="1">
        <v>1350</v>
      </c>
      <c r="B1351" s="1">
        <v>72</v>
      </c>
      <c r="C1351" s="1">
        <v>15000</v>
      </c>
      <c r="D1351" s="1">
        <v>12</v>
      </c>
      <c r="E1351" s="1">
        <v>12</v>
      </c>
      <c r="F1351" s="1">
        <v>2</v>
      </c>
      <c r="G1351" s="1" t="s">
        <v>4</v>
      </c>
      <c r="H1351" s="1">
        <v>18.68</v>
      </c>
      <c r="I1351" s="1">
        <v>19.66</v>
      </c>
      <c r="J1351" s="1">
        <v>82.62</v>
      </c>
      <c r="K1351" s="1">
        <v>0.28999999999999998</v>
      </c>
      <c r="L1351" s="1">
        <v>0.13</v>
      </c>
      <c r="M1351" s="3">
        <f>PI()*(D1351*0.0254)^2/4</f>
        <v>7.296587699003966E-2</v>
      </c>
      <c r="N1351" s="1">
        <f>ROUND(H1351*4.45,0)</f>
        <v>83</v>
      </c>
      <c r="O1351" s="1">
        <f>I1351*745.7</f>
        <v>14660.462000000001</v>
      </c>
      <c r="P1351" s="5">
        <f>ROUND(N1351^(3/2)/O1351/SQRT(2*1.28*M1351)*100,0)</f>
        <v>12</v>
      </c>
      <c r="Q1351" s="4">
        <f>E1351/D1351</f>
        <v>1</v>
      </c>
      <c r="R1351" s="1">
        <f>ROUND(L1351^(3/2)/K1351*100*SQRT(2/PI()),0)</f>
        <v>13</v>
      </c>
      <c r="S1351" s="1" t="str">
        <f>IF(AND(R1351&gt;=R1350,R1351&gt;R1352),"YES","NO")</f>
        <v>YES</v>
      </c>
      <c r="T1351" s="1">
        <f>IF(C1351&lt;C1350,0,IF(T1350=1,1,IF(S1351="YES",1,0)))</f>
        <v>1</v>
      </c>
      <c r="U1351" s="1" t="str">
        <f>IF(AND(T1350=0,T1351=1),"YES","NO")</f>
        <v>NO</v>
      </c>
    </row>
    <row r="1352" spans="1:21" x14ac:dyDescent="0.3">
      <c r="A1352" s="1">
        <v>1351</v>
      </c>
      <c r="B1352" s="1">
        <v>72</v>
      </c>
      <c r="C1352" s="1">
        <v>16000</v>
      </c>
      <c r="D1352" s="1">
        <v>12</v>
      </c>
      <c r="E1352" s="1">
        <v>12</v>
      </c>
      <c r="F1352" s="1">
        <v>2</v>
      </c>
      <c r="G1352" s="1" t="s">
        <v>4</v>
      </c>
      <c r="H1352" s="1">
        <v>21.45</v>
      </c>
      <c r="I1352" s="1">
        <v>28.73</v>
      </c>
      <c r="J1352" s="1">
        <v>113.16</v>
      </c>
      <c r="K1352" s="1">
        <v>0.35</v>
      </c>
      <c r="L1352" s="1">
        <v>0.13</v>
      </c>
      <c r="M1352" s="3">
        <f>PI()*(D1352*0.0254)^2/4</f>
        <v>7.296587699003966E-2</v>
      </c>
      <c r="N1352" s="1">
        <f>ROUND(H1352*4.45,0)</f>
        <v>95</v>
      </c>
      <c r="O1352" s="1">
        <f>I1352*745.7</f>
        <v>21423.961000000003</v>
      </c>
      <c r="P1352" s="5">
        <f>ROUND(N1352^(3/2)/O1352/SQRT(2*1.28*M1352)*100,0)</f>
        <v>10</v>
      </c>
      <c r="Q1352" s="4">
        <f>E1352/D1352</f>
        <v>1</v>
      </c>
      <c r="R1352" s="1">
        <f>ROUND(L1352^(3/2)/K1352*100*SQRT(2/PI()),0)</f>
        <v>11</v>
      </c>
      <c r="S1352" s="1" t="str">
        <f>IF(AND(R1352&gt;=R1351,R1352&gt;R1353),"YES","NO")</f>
        <v>NO</v>
      </c>
      <c r="T1352" s="1">
        <f>IF(C1352&lt;C1351,0,IF(T1351=1,1,IF(S1352="YES",1,0)))</f>
        <v>1</v>
      </c>
      <c r="U1352" s="1" t="str">
        <f>IF(AND(T1351=0,T1352=1),"YES","NO")</f>
        <v>NO</v>
      </c>
    </row>
    <row r="1353" spans="1:21" x14ac:dyDescent="0.3">
      <c r="A1353" s="1">
        <v>1352</v>
      </c>
      <c r="B1353" s="1">
        <v>73</v>
      </c>
      <c r="C1353" s="1">
        <v>1000</v>
      </c>
      <c r="D1353" s="1">
        <v>12</v>
      </c>
      <c r="E1353" s="1">
        <v>12</v>
      </c>
      <c r="F1353" s="1">
        <v>2</v>
      </c>
      <c r="G1353" s="1" t="s">
        <v>9</v>
      </c>
      <c r="H1353" s="1">
        <v>7.0000000000000007E-2</v>
      </c>
      <c r="I1353" s="1">
        <v>0.01</v>
      </c>
      <c r="J1353" s="1">
        <v>0.08</v>
      </c>
      <c r="K1353" s="1">
        <v>7.0000000000000007E-2</v>
      </c>
      <c r="L1353" s="1">
        <v>0.11</v>
      </c>
      <c r="M1353" s="3">
        <f>PI()*(D1353*0.0254)^2/4</f>
        <v>7.296587699003966E-2</v>
      </c>
      <c r="N1353" s="1">
        <f>ROUND(H1353*4.45,0)</f>
        <v>0</v>
      </c>
      <c r="O1353" s="1">
        <f>I1353*745.7</f>
        <v>7.4570000000000007</v>
      </c>
      <c r="P1353" s="5">
        <f>ROUND(N1353^(3/2)/O1353/SQRT(2*1.28*M1353)*100,0)</f>
        <v>0</v>
      </c>
      <c r="Q1353" s="4">
        <f>E1353/D1353</f>
        <v>1</v>
      </c>
      <c r="R1353" s="1">
        <f>ROUND(L1353^(3/2)/K1353*100*SQRT(2/PI()),0)</f>
        <v>42</v>
      </c>
      <c r="S1353" s="1" t="str">
        <f>IF(AND(R1353&gt;=R1352,R1353&gt;R1354),"YES","NO")</f>
        <v>NO</v>
      </c>
      <c r="T1353" s="1">
        <f>IF(C1353&lt;C1352,0,IF(T1352=1,1,IF(S1353="YES",1,0)))</f>
        <v>0</v>
      </c>
      <c r="U1353" s="1" t="str">
        <f>IF(AND(T1352=0,T1353=1),"YES","NO")</f>
        <v>NO</v>
      </c>
    </row>
    <row r="1354" spans="1:21" x14ac:dyDescent="0.3">
      <c r="A1354" s="1">
        <v>1353</v>
      </c>
      <c r="B1354" s="1">
        <v>73</v>
      </c>
      <c r="C1354" s="1">
        <v>2000</v>
      </c>
      <c r="D1354" s="1">
        <v>12</v>
      </c>
      <c r="E1354" s="1">
        <v>12</v>
      </c>
      <c r="F1354" s="1">
        <v>2</v>
      </c>
      <c r="G1354" s="1" t="s">
        <v>9</v>
      </c>
      <c r="H1354" s="1">
        <v>0.28999999999999998</v>
      </c>
      <c r="I1354" s="1">
        <v>0.01</v>
      </c>
      <c r="J1354" s="1">
        <v>0.33</v>
      </c>
      <c r="K1354" s="1">
        <v>7.0000000000000007E-2</v>
      </c>
      <c r="L1354" s="1">
        <v>0.11</v>
      </c>
      <c r="M1354" s="3">
        <f>PI()*(D1354*0.0254)^2/4</f>
        <v>7.296587699003966E-2</v>
      </c>
      <c r="N1354" s="1">
        <f>ROUND(H1354*4.45,0)</f>
        <v>1</v>
      </c>
      <c r="O1354" s="1">
        <f>I1354*745.7</f>
        <v>7.4570000000000007</v>
      </c>
      <c r="P1354" s="5">
        <f>ROUND(N1354^(3/2)/O1354/SQRT(2*1.28*M1354)*100,0)</f>
        <v>31</v>
      </c>
      <c r="Q1354" s="4">
        <f>E1354/D1354</f>
        <v>1</v>
      </c>
      <c r="R1354" s="1">
        <f>ROUND(L1354^(3/2)/K1354*100*SQRT(2/PI()),0)</f>
        <v>42</v>
      </c>
      <c r="S1354" s="1" t="str">
        <f>IF(AND(R1354&gt;=R1353,R1354&gt;R1355),"YES","NO")</f>
        <v>NO</v>
      </c>
      <c r="T1354" s="1">
        <f>IF(C1354&lt;C1353,0,IF(T1353=1,1,IF(S1354="YES",1,0)))</f>
        <v>0</v>
      </c>
      <c r="U1354" s="1" t="str">
        <f>IF(AND(T1353=0,T1354=1),"YES","NO")</f>
        <v>NO</v>
      </c>
    </row>
    <row r="1355" spans="1:21" x14ac:dyDescent="0.3">
      <c r="A1355" s="1">
        <v>1354</v>
      </c>
      <c r="B1355" s="1">
        <v>73</v>
      </c>
      <c r="C1355" s="1">
        <v>3000</v>
      </c>
      <c r="D1355" s="1">
        <v>12</v>
      </c>
      <c r="E1355" s="1">
        <v>12</v>
      </c>
      <c r="F1355" s="1">
        <v>2</v>
      </c>
      <c r="G1355" s="1" t="s">
        <v>9</v>
      </c>
      <c r="H1355" s="1">
        <v>0.65</v>
      </c>
      <c r="I1355" s="1">
        <v>0.04</v>
      </c>
      <c r="J1355" s="1">
        <v>0.75</v>
      </c>
      <c r="K1355" s="1">
        <v>7.0000000000000007E-2</v>
      </c>
      <c r="L1355" s="1">
        <v>0.11</v>
      </c>
      <c r="M1355" s="3">
        <f>PI()*(D1355*0.0254)^2/4</f>
        <v>7.296587699003966E-2</v>
      </c>
      <c r="N1355" s="1">
        <f>ROUND(H1355*4.45,0)</f>
        <v>3</v>
      </c>
      <c r="O1355" s="1">
        <f>I1355*745.7</f>
        <v>29.828000000000003</v>
      </c>
      <c r="P1355" s="5">
        <f>ROUND(N1355^(3/2)/O1355/SQRT(2*1.28*M1355)*100,0)</f>
        <v>40</v>
      </c>
      <c r="Q1355" s="4">
        <f>E1355/D1355</f>
        <v>1</v>
      </c>
      <c r="R1355" s="1">
        <f>ROUND(L1355^(3/2)/K1355*100*SQRT(2/PI()),0)</f>
        <v>42</v>
      </c>
      <c r="S1355" s="1" t="str">
        <f>IF(AND(R1355&gt;=R1354,R1355&gt;R1356),"YES","NO")</f>
        <v>NO</v>
      </c>
      <c r="T1355" s="1">
        <f>IF(C1355&lt;C1354,0,IF(T1354=1,1,IF(S1355="YES",1,0)))</f>
        <v>0</v>
      </c>
      <c r="U1355" s="1" t="str">
        <f>IF(AND(T1354=0,T1355=1),"YES","NO")</f>
        <v>NO</v>
      </c>
    </row>
    <row r="1356" spans="1:21" x14ac:dyDescent="0.3">
      <c r="A1356" s="1">
        <v>1355</v>
      </c>
      <c r="B1356" s="1">
        <v>73</v>
      </c>
      <c r="C1356" s="1">
        <v>4000</v>
      </c>
      <c r="D1356" s="1">
        <v>12</v>
      </c>
      <c r="E1356" s="1">
        <v>12</v>
      </c>
      <c r="F1356" s="1">
        <v>2</v>
      </c>
      <c r="G1356" s="1" t="s">
        <v>9</v>
      </c>
      <c r="H1356" s="1">
        <v>1.1499999999999999</v>
      </c>
      <c r="I1356" s="1">
        <v>0.08</v>
      </c>
      <c r="J1356" s="1">
        <v>1.27</v>
      </c>
      <c r="K1356" s="1">
        <v>0.06</v>
      </c>
      <c r="L1356" s="1">
        <v>0.11</v>
      </c>
      <c r="M1356" s="3">
        <f>PI()*(D1356*0.0254)^2/4</f>
        <v>7.296587699003966E-2</v>
      </c>
      <c r="N1356" s="1">
        <f>ROUND(H1356*4.45,0)</f>
        <v>5</v>
      </c>
      <c r="O1356" s="1">
        <f>I1356*745.7</f>
        <v>59.656000000000006</v>
      </c>
      <c r="P1356" s="5">
        <f>ROUND(N1356^(3/2)/O1356/SQRT(2*1.28*M1356)*100,0)</f>
        <v>43</v>
      </c>
      <c r="Q1356" s="4">
        <f>E1356/D1356</f>
        <v>1</v>
      </c>
      <c r="R1356" s="1">
        <f>ROUND(L1356^(3/2)/K1356*100*SQRT(2/PI()),0)</f>
        <v>49</v>
      </c>
      <c r="S1356" s="1" t="str">
        <f>IF(AND(R1356&gt;=R1355,R1356&gt;R1357),"YES","NO")</f>
        <v>NO</v>
      </c>
      <c r="T1356" s="1">
        <f>IF(C1356&lt;C1355,0,IF(T1355=1,1,IF(S1356="YES",1,0)))</f>
        <v>0</v>
      </c>
      <c r="U1356" s="1" t="str">
        <f>IF(AND(T1355=0,T1356=1),"YES","NO")</f>
        <v>NO</v>
      </c>
    </row>
    <row r="1357" spans="1:21" x14ac:dyDescent="0.3">
      <c r="A1357" s="1">
        <v>1356</v>
      </c>
      <c r="B1357" s="1">
        <v>73</v>
      </c>
      <c r="C1357" s="1">
        <v>5000</v>
      </c>
      <c r="D1357" s="1">
        <v>12</v>
      </c>
      <c r="E1357" s="1">
        <v>12</v>
      </c>
      <c r="F1357" s="1">
        <v>2</v>
      </c>
      <c r="G1357" s="1" t="s">
        <v>9</v>
      </c>
      <c r="H1357" s="1">
        <v>1.79</v>
      </c>
      <c r="I1357" s="1">
        <v>0.14000000000000001</v>
      </c>
      <c r="J1357" s="1">
        <v>1.82</v>
      </c>
      <c r="K1357" s="1">
        <v>0.06</v>
      </c>
      <c r="L1357" s="1">
        <v>0.11</v>
      </c>
      <c r="M1357" s="3">
        <f>PI()*(D1357*0.0254)^2/4</f>
        <v>7.296587699003966E-2</v>
      </c>
      <c r="N1357" s="1">
        <f>ROUND(H1357*4.45,0)</f>
        <v>8</v>
      </c>
      <c r="O1357" s="1">
        <f>I1357*745.7</f>
        <v>104.39800000000001</v>
      </c>
      <c r="P1357" s="5">
        <f>ROUND(N1357^(3/2)/O1357/SQRT(2*1.28*M1357)*100,0)</f>
        <v>50</v>
      </c>
      <c r="Q1357" s="4">
        <f>E1357/D1357</f>
        <v>1</v>
      </c>
      <c r="R1357" s="1">
        <f>ROUND(L1357^(3/2)/K1357*100*SQRT(2/PI()),0)</f>
        <v>49</v>
      </c>
      <c r="S1357" s="1" t="str">
        <f>IF(AND(R1357&gt;=R1356,R1357&gt;R1358),"YES","NO")</f>
        <v>NO</v>
      </c>
      <c r="T1357" s="1">
        <f>IF(C1357&lt;C1356,0,IF(T1356=1,1,IF(S1357="YES",1,0)))</f>
        <v>0</v>
      </c>
      <c r="U1357" s="1" t="str">
        <f>IF(AND(T1356=0,T1357=1),"YES","NO")</f>
        <v>NO</v>
      </c>
    </row>
    <row r="1358" spans="1:21" x14ac:dyDescent="0.3">
      <c r="A1358" s="1">
        <v>1357</v>
      </c>
      <c r="B1358" s="1">
        <v>73</v>
      </c>
      <c r="C1358" s="1">
        <v>6000</v>
      </c>
      <c r="D1358" s="1">
        <v>12</v>
      </c>
      <c r="E1358" s="1">
        <v>12</v>
      </c>
      <c r="F1358" s="1">
        <v>2</v>
      </c>
      <c r="G1358" s="1" t="s">
        <v>9</v>
      </c>
      <c r="H1358" s="1">
        <v>2.58</v>
      </c>
      <c r="I1358" s="1">
        <v>0.25</v>
      </c>
      <c r="J1358" s="1">
        <v>2.61</v>
      </c>
      <c r="K1358" s="1">
        <v>0.06</v>
      </c>
      <c r="L1358" s="1">
        <v>0.11</v>
      </c>
      <c r="M1358" s="3">
        <f>PI()*(D1358*0.0254)^2/4</f>
        <v>7.296587699003966E-2</v>
      </c>
      <c r="N1358" s="1">
        <f>ROUND(H1358*4.45,0)</f>
        <v>11</v>
      </c>
      <c r="O1358" s="1">
        <f>I1358*745.7</f>
        <v>186.42500000000001</v>
      </c>
      <c r="P1358" s="5">
        <f>ROUND(N1358^(3/2)/O1358/SQRT(2*1.28*M1358)*100,0)</f>
        <v>45</v>
      </c>
      <c r="Q1358" s="4">
        <f>E1358/D1358</f>
        <v>1</v>
      </c>
      <c r="R1358" s="1">
        <f>ROUND(L1358^(3/2)/K1358*100*SQRT(2/PI()),0)</f>
        <v>49</v>
      </c>
      <c r="S1358" s="1" t="str">
        <f>IF(AND(R1358&gt;=R1357,R1358&gt;R1359),"YES","NO")</f>
        <v>YES</v>
      </c>
      <c r="T1358" s="1">
        <f>IF(C1358&lt;C1357,0,IF(T1357=1,1,IF(S1358="YES",1,0)))</f>
        <v>1</v>
      </c>
      <c r="U1358" s="1" t="str">
        <f>IF(AND(T1357=0,T1358=1),"YES","NO")</f>
        <v>YES</v>
      </c>
    </row>
    <row r="1359" spans="1:21" x14ac:dyDescent="0.3">
      <c r="A1359" s="1">
        <v>1358</v>
      </c>
      <c r="B1359" s="1">
        <v>73</v>
      </c>
      <c r="C1359" s="1">
        <v>7000</v>
      </c>
      <c r="D1359" s="1">
        <v>12</v>
      </c>
      <c r="E1359" s="1">
        <v>12</v>
      </c>
      <c r="F1359" s="1">
        <v>2</v>
      </c>
      <c r="G1359" s="1" t="s">
        <v>9</v>
      </c>
      <c r="H1359" s="1">
        <v>3.66</v>
      </c>
      <c r="I1359" s="1">
        <v>0.75</v>
      </c>
      <c r="J1359" s="1">
        <v>6.75</v>
      </c>
      <c r="K1359" s="1">
        <v>0.11</v>
      </c>
      <c r="L1359" s="1">
        <v>0.11</v>
      </c>
      <c r="M1359" s="3">
        <f>PI()*(D1359*0.0254)^2/4</f>
        <v>7.296587699003966E-2</v>
      </c>
      <c r="N1359" s="1">
        <f>ROUND(H1359*4.45,0)</f>
        <v>16</v>
      </c>
      <c r="O1359" s="1">
        <f>I1359*745.7</f>
        <v>559.27500000000009</v>
      </c>
      <c r="P1359" s="5">
        <f>ROUND(N1359^(3/2)/O1359/SQRT(2*1.28*M1359)*100,0)</f>
        <v>26</v>
      </c>
      <c r="Q1359" s="4">
        <f>E1359/D1359</f>
        <v>1</v>
      </c>
      <c r="R1359" s="1">
        <f>ROUND(L1359^(3/2)/K1359*100*SQRT(2/PI()),0)</f>
        <v>26</v>
      </c>
      <c r="S1359" s="1" t="str">
        <f>IF(AND(R1359&gt;=R1358,R1359&gt;R1360),"YES","NO")</f>
        <v>NO</v>
      </c>
      <c r="T1359" s="1">
        <f>IF(C1359&lt;C1358,0,IF(T1358=1,1,IF(S1359="YES",1,0)))</f>
        <v>1</v>
      </c>
      <c r="U1359" s="1" t="str">
        <f>IF(AND(T1358=0,T1359=1),"YES","NO")</f>
        <v>NO</v>
      </c>
    </row>
    <row r="1360" spans="1:21" x14ac:dyDescent="0.3">
      <c r="A1360" s="1">
        <v>1359</v>
      </c>
      <c r="B1360" s="1">
        <v>73</v>
      </c>
      <c r="C1360" s="1">
        <v>8000</v>
      </c>
      <c r="D1360" s="1">
        <v>12</v>
      </c>
      <c r="E1360" s="1">
        <v>12</v>
      </c>
      <c r="F1360" s="1">
        <v>2</v>
      </c>
      <c r="G1360" s="1" t="s">
        <v>9</v>
      </c>
      <c r="H1360" s="1">
        <v>4.95</v>
      </c>
      <c r="I1360" s="1">
        <v>1.61</v>
      </c>
      <c r="J1360" s="1">
        <v>12.64</v>
      </c>
      <c r="K1360" s="1">
        <v>0.16</v>
      </c>
      <c r="L1360" s="1">
        <v>0.12</v>
      </c>
      <c r="M1360" s="3">
        <f>PI()*(D1360*0.0254)^2/4</f>
        <v>7.296587699003966E-2</v>
      </c>
      <c r="N1360" s="1">
        <f>ROUND(H1360*4.45,0)</f>
        <v>22</v>
      </c>
      <c r="O1360" s="1">
        <f>I1360*745.7</f>
        <v>1200.5770000000002</v>
      </c>
      <c r="P1360" s="5">
        <f>ROUND(N1360^(3/2)/O1360/SQRT(2*1.28*M1360)*100,0)</f>
        <v>20</v>
      </c>
      <c r="Q1360" s="4">
        <f>E1360/D1360</f>
        <v>1</v>
      </c>
      <c r="R1360" s="1">
        <f>ROUND(L1360^(3/2)/K1360*100*SQRT(2/PI()),0)</f>
        <v>21</v>
      </c>
      <c r="S1360" s="1" t="str">
        <f>IF(AND(R1360&gt;=R1359,R1360&gt;R1361),"YES","NO")</f>
        <v>NO</v>
      </c>
      <c r="T1360" s="1">
        <f>IF(C1360&lt;C1359,0,IF(T1359=1,1,IF(S1360="YES",1,0)))</f>
        <v>1</v>
      </c>
      <c r="U1360" s="1" t="str">
        <f>IF(AND(T1359=0,T1360=1),"YES","NO")</f>
        <v>NO</v>
      </c>
    </row>
    <row r="1361" spans="1:21" x14ac:dyDescent="0.3">
      <c r="A1361" s="1">
        <v>1360</v>
      </c>
      <c r="B1361" s="1">
        <v>73</v>
      </c>
      <c r="C1361" s="1">
        <v>9000</v>
      </c>
      <c r="D1361" s="1">
        <v>12</v>
      </c>
      <c r="E1361" s="1">
        <v>12</v>
      </c>
      <c r="F1361" s="1">
        <v>2</v>
      </c>
      <c r="G1361" s="1" t="s">
        <v>9</v>
      </c>
      <c r="H1361" s="1">
        <v>6.47</v>
      </c>
      <c r="I1361" s="1">
        <v>2.94</v>
      </c>
      <c r="J1361" s="1">
        <v>20.58</v>
      </c>
      <c r="K1361" s="1">
        <v>0.2</v>
      </c>
      <c r="L1361" s="1">
        <v>0.12</v>
      </c>
      <c r="M1361" s="3">
        <f>PI()*(D1361*0.0254)^2/4</f>
        <v>7.296587699003966E-2</v>
      </c>
      <c r="N1361" s="1">
        <f>ROUND(H1361*4.45,0)</f>
        <v>29</v>
      </c>
      <c r="O1361" s="1">
        <f>I1361*745.7</f>
        <v>2192.3580000000002</v>
      </c>
      <c r="P1361" s="5">
        <f>ROUND(N1361^(3/2)/O1361/SQRT(2*1.28*M1361)*100,0)</f>
        <v>16</v>
      </c>
      <c r="Q1361" s="4">
        <f>E1361/D1361</f>
        <v>1</v>
      </c>
      <c r="R1361" s="1">
        <f>ROUND(L1361^(3/2)/K1361*100*SQRT(2/PI()),0)</f>
        <v>17</v>
      </c>
      <c r="S1361" s="1" t="str">
        <f>IF(AND(R1361&gt;=R1360,R1361&gt;R1362),"YES","NO")</f>
        <v>NO</v>
      </c>
      <c r="T1361" s="1">
        <f>IF(C1361&lt;C1360,0,IF(T1360=1,1,IF(S1361="YES",1,0)))</f>
        <v>1</v>
      </c>
      <c r="U1361" s="1" t="str">
        <f>IF(AND(T1360=0,T1361=1),"YES","NO")</f>
        <v>NO</v>
      </c>
    </row>
    <row r="1362" spans="1:21" x14ac:dyDescent="0.3">
      <c r="A1362" s="1">
        <v>1361</v>
      </c>
      <c r="B1362" s="1">
        <v>73</v>
      </c>
      <c r="C1362" s="1">
        <v>10000</v>
      </c>
      <c r="D1362" s="1">
        <v>12</v>
      </c>
      <c r="E1362" s="1">
        <v>12</v>
      </c>
      <c r="F1362" s="1">
        <v>2</v>
      </c>
      <c r="G1362" s="1" t="s">
        <v>9</v>
      </c>
      <c r="H1362" s="1">
        <v>8.24</v>
      </c>
      <c r="I1362" s="1">
        <v>4.91</v>
      </c>
      <c r="J1362" s="1">
        <v>30.92</v>
      </c>
      <c r="K1362" s="1">
        <v>0.25</v>
      </c>
      <c r="L1362" s="1">
        <v>0.12</v>
      </c>
      <c r="M1362" s="3">
        <f>PI()*(D1362*0.0254)^2/4</f>
        <v>7.296587699003966E-2</v>
      </c>
      <c r="N1362" s="1">
        <f>ROUND(H1362*4.45,0)</f>
        <v>37</v>
      </c>
      <c r="O1362" s="1">
        <f>I1362*745.7</f>
        <v>3661.3870000000002</v>
      </c>
      <c r="P1362" s="5">
        <f>ROUND(N1362^(3/2)/O1362/SQRT(2*1.28*M1362)*100,0)</f>
        <v>14</v>
      </c>
      <c r="Q1362" s="4">
        <f>E1362/D1362</f>
        <v>1</v>
      </c>
      <c r="R1362" s="1">
        <f>ROUND(L1362^(3/2)/K1362*100*SQRT(2/PI()),0)</f>
        <v>13</v>
      </c>
      <c r="S1362" s="1" t="str">
        <f>IF(AND(R1362&gt;=R1361,R1362&gt;R1363),"YES","NO")</f>
        <v>NO</v>
      </c>
      <c r="T1362" s="1">
        <f>IF(C1362&lt;C1361,0,IF(T1361=1,1,IF(S1362="YES",1,0)))</f>
        <v>1</v>
      </c>
      <c r="U1362" s="1" t="str">
        <f>IF(AND(T1361=0,T1362=1),"YES","NO")</f>
        <v>NO</v>
      </c>
    </row>
    <row r="1363" spans="1:21" x14ac:dyDescent="0.3">
      <c r="A1363" s="1">
        <v>1362</v>
      </c>
      <c r="B1363" s="1">
        <v>73</v>
      </c>
      <c r="C1363" s="1">
        <v>11000</v>
      </c>
      <c r="D1363" s="1">
        <v>12</v>
      </c>
      <c r="E1363" s="1">
        <v>12</v>
      </c>
      <c r="F1363" s="1">
        <v>2</v>
      </c>
      <c r="G1363" s="1" t="s">
        <v>9</v>
      </c>
      <c r="H1363" s="1">
        <v>10.26</v>
      </c>
      <c r="I1363" s="1">
        <v>7.7</v>
      </c>
      <c r="J1363" s="1">
        <v>44.12</v>
      </c>
      <c r="K1363" s="1">
        <v>0.28999999999999998</v>
      </c>
      <c r="L1363" s="1">
        <v>0.13</v>
      </c>
      <c r="M1363" s="3">
        <f>PI()*(D1363*0.0254)^2/4</f>
        <v>7.296587699003966E-2</v>
      </c>
      <c r="N1363" s="1">
        <f>ROUND(H1363*4.45,0)</f>
        <v>46</v>
      </c>
      <c r="O1363" s="1">
        <f>I1363*745.7</f>
        <v>5741.89</v>
      </c>
      <c r="P1363" s="5">
        <f>ROUND(N1363^(3/2)/O1363/SQRT(2*1.28*M1363)*100,0)</f>
        <v>13</v>
      </c>
      <c r="Q1363" s="4">
        <f>E1363/D1363</f>
        <v>1</v>
      </c>
      <c r="R1363" s="1">
        <f>ROUND(L1363^(3/2)/K1363*100*SQRT(2/PI()),0)</f>
        <v>13</v>
      </c>
      <c r="S1363" s="1" t="str">
        <f>IF(AND(R1363&gt;=R1362,R1363&gt;R1364),"YES","NO")</f>
        <v>YES</v>
      </c>
      <c r="T1363" s="1">
        <f>IF(C1363&lt;C1362,0,IF(T1362=1,1,IF(S1363="YES",1,0)))</f>
        <v>1</v>
      </c>
      <c r="U1363" s="1" t="str">
        <f>IF(AND(T1362=0,T1363=1),"YES","NO")</f>
        <v>NO</v>
      </c>
    </row>
    <row r="1364" spans="1:21" x14ac:dyDescent="0.3">
      <c r="A1364" s="1">
        <v>1363</v>
      </c>
      <c r="B1364" s="1">
        <v>73</v>
      </c>
      <c r="C1364" s="1">
        <v>12000</v>
      </c>
      <c r="D1364" s="1">
        <v>12</v>
      </c>
      <c r="E1364" s="1">
        <v>12</v>
      </c>
      <c r="F1364" s="1">
        <v>2</v>
      </c>
      <c r="G1364" s="1" t="s">
        <v>9</v>
      </c>
      <c r="H1364" s="1">
        <v>12.4</v>
      </c>
      <c r="I1364" s="1">
        <v>10.95</v>
      </c>
      <c r="J1364" s="1">
        <v>57.52</v>
      </c>
      <c r="K1364" s="1">
        <v>0.32</v>
      </c>
      <c r="L1364" s="1">
        <v>0.13</v>
      </c>
      <c r="M1364" s="3">
        <f>PI()*(D1364*0.0254)^2/4</f>
        <v>7.296587699003966E-2</v>
      </c>
      <c r="N1364" s="1">
        <f>ROUND(H1364*4.45,0)</f>
        <v>55</v>
      </c>
      <c r="O1364" s="1">
        <f>I1364*745.7</f>
        <v>8165.415</v>
      </c>
      <c r="P1364" s="5">
        <f>ROUND(N1364^(3/2)/O1364/SQRT(2*1.28*M1364)*100,0)</f>
        <v>12</v>
      </c>
      <c r="Q1364" s="4">
        <f>E1364/D1364</f>
        <v>1</v>
      </c>
      <c r="R1364" s="1">
        <f>ROUND(L1364^(3/2)/K1364*100*SQRT(2/PI()),0)</f>
        <v>12</v>
      </c>
      <c r="S1364" s="1" t="str">
        <f>IF(AND(R1364&gt;=R1363,R1364&gt;R1365),"YES","NO")</f>
        <v>NO</v>
      </c>
      <c r="T1364" s="1">
        <f>IF(C1364&lt;C1363,0,IF(T1363=1,1,IF(S1364="YES",1,0)))</f>
        <v>1</v>
      </c>
      <c r="U1364" s="1" t="str">
        <f>IF(AND(T1363=0,T1364=1),"YES","NO")</f>
        <v>NO</v>
      </c>
    </row>
    <row r="1365" spans="1:21" x14ac:dyDescent="0.3">
      <c r="A1365" s="1">
        <v>1364</v>
      </c>
      <c r="B1365" s="1">
        <v>73</v>
      </c>
      <c r="C1365" s="1">
        <v>13000</v>
      </c>
      <c r="D1365" s="1">
        <v>12</v>
      </c>
      <c r="E1365" s="1">
        <v>12</v>
      </c>
      <c r="F1365" s="1">
        <v>2</v>
      </c>
      <c r="G1365" s="1" t="s">
        <v>9</v>
      </c>
      <c r="H1365" s="1">
        <v>14.1</v>
      </c>
      <c r="I1365" s="1">
        <v>11.95</v>
      </c>
      <c r="J1365" s="1">
        <v>57.93</v>
      </c>
      <c r="K1365" s="1">
        <v>0.27</v>
      </c>
      <c r="L1365" s="1">
        <v>0.13</v>
      </c>
      <c r="M1365" s="3">
        <f>PI()*(D1365*0.0254)^2/4</f>
        <v>7.296587699003966E-2</v>
      </c>
      <c r="N1365" s="1">
        <f>ROUND(H1365*4.45,0)</f>
        <v>63</v>
      </c>
      <c r="O1365" s="1">
        <f>I1365*745.7</f>
        <v>8911.1149999999998</v>
      </c>
      <c r="P1365" s="5">
        <f>ROUND(N1365^(3/2)/O1365/SQRT(2*1.28*M1365)*100,0)</f>
        <v>13</v>
      </c>
      <c r="Q1365" s="4">
        <f>E1365/D1365</f>
        <v>1</v>
      </c>
      <c r="R1365" s="1">
        <f>ROUND(L1365^(3/2)/K1365*100*SQRT(2/PI()),0)</f>
        <v>14</v>
      </c>
      <c r="S1365" s="1" t="str">
        <f>IF(AND(R1365&gt;=R1364,R1365&gt;R1366),"YES","NO")</f>
        <v>NO</v>
      </c>
      <c r="T1365" s="1">
        <f>IF(C1365&lt;C1364,0,IF(T1364=1,1,IF(S1365="YES",1,0)))</f>
        <v>1</v>
      </c>
      <c r="U1365" s="1" t="str">
        <f>IF(AND(T1364=0,T1365=1),"YES","NO")</f>
        <v>NO</v>
      </c>
    </row>
    <row r="1366" spans="1:21" x14ac:dyDescent="0.3">
      <c r="A1366" s="1">
        <v>1365</v>
      </c>
      <c r="B1366" s="1">
        <v>73</v>
      </c>
      <c r="C1366" s="1">
        <v>13999</v>
      </c>
      <c r="D1366" s="1">
        <v>12</v>
      </c>
      <c r="E1366" s="1">
        <v>12</v>
      </c>
      <c r="F1366" s="1">
        <v>2</v>
      </c>
      <c r="G1366" s="1" t="s">
        <v>9</v>
      </c>
      <c r="H1366" s="1">
        <v>15.88</v>
      </c>
      <c r="I1366" s="1">
        <v>12.84</v>
      </c>
      <c r="J1366" s="1">
        <v>57.78</v>
      </c>
      <c r="K1366" s="1">
        <v>0.23</v>
      </c>
      <c r="L1366" s="1">
        <v>0.12</v>
      </c>
      <c r="M1366" s="3">
        <f>PI()*(D1366*0.0254)^2/4</f>
        <v>7.296587699003966E-2</v>
      </c>
      <c r="N1366" s="1">
        <f>ROUND(H1366*4.45,0)</f>
        <v>71</v>
      </c>
      <c r="O1366" s="1">
        <f>I1366*745.7</f>
        <v>9574.7880000000005</v>
      </c>
      <c r="P1366" s="5">
        <f>ROUND(N1366^(3/2)/O1366/SQRT(2*1.28*M1366)*100,0)</f>
        <v>14</v>
      </c>
      <c r="Q1366" s="4">
        <f>E1366/D1366</f>
        <v>1</v>
      </c>
      <c r="R1366" s="1">
        <f>ROUND(L1366^(3/2)/K1366*100*SQRT(2/PI()),0)</f>
        <v>14</v>
      </c>
      <c r="S1366" s="1" t="str">
        <f>IF(AND(R1366&gt;=R1365,R1366&gt;R1367),"YES","NO")</f>
        <v>NO</v>
      </c>
      <c r="T1366" s="1">
        <f>IF(C1366&lt;C1365,0,IF(T1365=1,1,IF(S1366="YES",1,0)))</f>
        <v>1</v>
      </c>
      <c r="U1366" s="1" t="str">
        <f>IF(AND(T1365=0,T1366=1),"YES","NO")</f>
        <v>NO</v>
      </c>
    </row>
    <row r="1367" spans="1:21" x14ac:dyDescent="0.3">
      <c r="A1367" s="1">
        <v>1366</v>
      </c>
      <c r="B1367" s="1">
        <v>73</v>
      </c>
      <c r="C1367" s="1">
        <v>15000</v>
      </c>
      <c r="D1367" s="1">
        <v>12</v>
      </c>
      <c r="E1367" s="1">
        <v>12</v>
      </c>
      <c r="F1367" s="1">
        <v>2</v>
      </c>
      <c r="G1367" s="1" t="s">
        <v>9</v>
      </c>
      <c r="H1367" s="1">
        <v>17.829999999999998</v>
      </c>
      <c r="I1367" s="1">
        <v>15.29</v>
      </c>
      <c r="J1367" s="1">
        <v>64.239999999999995</v>
      </c>
      <c r="K1367" s="1">
        <v>0.23</v>
      </c>
      <c r="L1367" s="1">
        <v>0.12</v>
      </c>
      <c r="M1367" s="3">
        <f>PI()*(D1367*0.0254)^2/4</f>
        <v>7.296587699003966E-2</v>
      </c>
      <c r="N1367" s="1">
        <f>ROUND(H1367*4.45,0)</f>
        <v>79</v>
      </c>
      <c r="O1367" s="1">
        <f>I1367*745.7</f>
        <v>11401.753000000001</v>
      </c>
      <c r="P1367" s="5">
        <f>ROUND(N1367^(3/2)/O1367/SQRT(2*1.28*M1367)*100,0)</f>
        <v>14</v>
      </c>
      <c r="Q1367" s="4">
        <f>E1367/D1367</f>
        <v>1</v>
      </c>
      <c r="R1367" s="1">
        <f>ROUND(L1367^(3/2)/K1367*100*SQRT(2/PI()),0)</f>
        <v>14</v>
      </c>
      <c r="S1367" s="1" t="str">
        <f>IF(AND(R1367&gt;=R1366,R1367&gt;R1368),"YES","NO")</f>
        <v>NO</v>
      </c>
      <c r="T1367" s="1">
        <f>IF(C1367&lt;C1366,0,IF(T1366=1,1,IF(S1367="YES",1,0)))</f>
        <v>1</v>
      </c>
      <c r="U1367" s="1" t="str">
        <f>IF(AND(T1366=0,T1367=1),"YES","NO")</f>
        <v>NO</v>
      </c>
    </row>
    <row r="1368" spans="1:21" x14ac:dyDescent="0.3">
      <c r="A1368" s="1">
        <v>1367</v>
      </c>
      <c r="B1368" s="1">
        <v>73</v>
      </c>
      <c r="C1368" s="1">
        <v>16000</v>
      </c>
      <c r="D1368" s="1">
        <v>12</v>
      </c>
      <c r="E1368" s="1">
        <v>12</v>
      </c>
      <c r="F1368" s="1">
        <v>2</v>
      </c>
      <c r="G1368" s="1" t="s">
        <v>9</v>
      </c>
      <c r="H1368" s="1">
        <v>19.510000000000002</v>
      </c>
      <c r="I1368" s="1">
        <v>12.29</v>
      </c>
      <c r="J1368" s="1">
        <v>48.41</v>
      </c>
      <c r="K1368" s="1">
        <v>0.15</v>
      </c>
      <c r="L1368" s="1">
        <v>0.12</v>
      </c>
      <c r="M1368" s="3">
        <f>PI()*(D1368*0.0254)^2/4</f>
        <v>7.296587699003966E-2</v>
      </c>
      <c r="N1368" s="1">
        <f>ROUND(H1368*4.45,0)</f>
        <v>87</v>
      </c>
      <c r="O1368" s="1">
        <f>I1368*745.7</f>
        <v>9164.6530000000002</v>
      </c>
      <c r="P1368" s="5">
        <f>ROUND(N1368^(3/2)/O1368/SQRT(2*1.28*M1368)*100,0)</f>
        <v>20</v>
      </c>
      <c r="Q1368" s="4">
        <f>E1368/D1368</f>
        <v>1</v>
      </c>
      <c r="R1368" s="1">
        <f>ROUND(L1368^(3/2)/K1368*100*SQRT(2/PI()),0)</f>
        <v>22</v>
      </c>
      <c r="S1368" s="1" t="str">
        <f>IF(AND(R1368&gt;=R1367,R1368&gt;R1369),"YES","NO")</f>
        <v>YES</v>
      </c>
      <c r="T1368" s="1">
        <f>IF(C1368&lt;C1367,0,IF(T1367=1,1,IF(S1368="YES",1,0)))</f>
        <v>1</v>
      </c>
      <c r="U1368" s="1" t="str">
        <f>IF(AND(T1367=0,T1368=1),"YES","NO")</f>
        <v>NO</v>
      </c>
    </row>
    <row r="1369" spans="1:21" x14ac:dyDescent="0.3">
      <c r="A1369" s="1">
        <v>1368</v>
      </c>
      <c r="B1369" s="1">
        <v>73</v>
      </c>
      <c r="C1369" s="1">
        <v>18000</v>
      </c>
      <c r="D1369" s="1">
        <v>12</v>
      </c>
      <c r="E1369" s="1">
        <v>12</v>
      </c>
      <c r="F1369" s="1">
        <v>2</v>
      </c>
      <c r="G1369" s="1" t="s">
        <v>9</v>
      </c>
      <c r="H1369" s="1">
        <v>24.64</v>
      </c>
      <c r="I1369" s="1">
        <v>19.329999999999998</v>
      </c>
      <c r="J1369" s="1">
        <v>67.680000000000007</v>
      </c>
      <c r="K1369" s="1">
        <v>0.17</v>
      </c>
      <c r="L1369" s="1">
        <v>0.12</v>
      </c>
      <c r="M1369" s="3">
        <f>PI()*(D1369*0.0254)^2/4</f>
        <v>7.296587699003966E-2</v>
      </c>
      <c r="N1369" s="1">
        <f>ROUND(H1369*4.45,0)</f>
        <v>110</v>
      </c>
      <c r="O1369" s="1">
        <f>I1369*745.7</f>
        <v>14414.380999999999</v>
      </c>
      <c r="P1369" s="5">
        <f>ROUND(N1369^(3/2)/O1369/SQRT(2*1.28*M1369)*100,0)</f>
        <v>19</v>
      </c>
      <c r="Q1369" s="4">
        <f>E1369/D1369</f>
        <v>1</v>
      </c>
      <c r="R1369" s="1">
        <f>ROUND(L1369^(3/2)/K1369*100*SQRT(2/PI()),0)</f>
        <v>20</v>
      </c>
      <c r="S1369" s="1" t="str">
        <f>IF(AND(R1369&gt;=R1368,R1369&gt;R1370),"YES","NO")</f>
        <v>NO</v>
      </c>
      <c r="T1369" s="1">
        <f>IF(C1369&lt;C1368,0,IF(T1368=1,1,IF(S1369="YES",1,0)))</f>
        <v>1</v>
      </c>
      <c r="U1369" s="1" t="str">
        <f>IF(AND(T1368=0,T1369=1),"YES","NO")</f>
        <v>NO</v>
      </c>
    </row>
    <row r="1370" spans="1:21" x14ac:dyDescent="0.3">
      <c r="A1370" s="1">
        <v>1369</v>
      </c>
      <c r="B1370" s="1">
        <v>74</v>
      </c>
      <c r="C1370" s="1">
        <v>1000</v>
      </c>
      <c r="D1370" s="1">
        <v>12</v>
      </c>
      <c r="E1370" s="1">
        <v>13</v>
      </c>
      <c r="F1370" s="1">
        <v>2</v>
      </c>
      <c r="G1370" s="1" t="s">
        <v>23</v>
      </c>
      <c r="H1370" s="1">
        <v>0.08</v>
      </c>
      <c r="I1370" s="1">
        <v>0.01</v>
      </c>
      <c r="J1370" s="1">
        <v>0.09</v>
      </c>
      <c r="K1370" s="1">
        <v>7.0000000000000007E-2</v>
      </c>
      <c r="L1370" s="1">
        <v>0.12</v>
      </c>
      <c r="M1370" s="3">
        <f>PI()*(D1370*0.0254)^2/4</f>
        <v>7.296587699003966E-2</v>
      </c>
      <c r="N1370" s="1">
        <f>ROUND(H1370*4.45,0)</f>
        <v>0</v>
      </c>
      <c r="O1370" s="1">
        <f>I1370*745.7</f>
        <v>7.4570000000000007</v>
      </c>
      <c r="P1370" s="5">
        <f>ROUND(N1370^(3/2)/O1370/SQRT(2*1.28*M1370)*100,0)</f>
        <v>0</v>
      </c>
      <c r="Q1370" s="4">
        <f>E1370/D1370</f>
        <v>1.0833333333333333</v>
      </c>
      <c r="R1370" s="1">
        <f>ROUND(L1370^(3/2)/K1370*100*SQRT(2/PI()),0)</f>
        <v>47</v>
      </c>
      <c r="S1370" s="1" t="str">
        <f>IF(AND(R1370&gt;=R1369,R1370&gt;R1371),"YES","NO")</f>
        <v>NO</v>
      </c>
      <c r="T1370" s="1">
        <f>IF(C1370&lt;C1369,0,IF(T1369=1,1,IF(S1370="YES",1,0)))</f>
        <v>0</v>
      </c>
      <c r="U1370" s="1" t="str">
        <f>IF(AND(T1369=0,T1370=1),"YES","NO")</f>
        <v>NO</v>
      </c>
    </row>
    <row r="1371" spans="1:21" x14ac:dyDescent="0.3">
      <c r="A1371" s="1">
        <v>1370</v>
      </c>
      <c r="B1371" s="1">
        <v>74</v>
      </c>
      <c r="C1371" s="1">
        <v>2000</v>
      </c>
      <c r="D1371" s="1">
        <v>12</v>
      </c>
      <c r="E1371" s="1">
        <v>13</v>
      </c>
      <c r="F1371" s="1">
        <v>2</v>
      </c>
      <c r="G1371" s="1" t="s">
        <v>23</v>
      </c>
      <c r="H1371" s="1">
        <v>0.3</v>
      </c>
      <c r="I1371" s="1">
        <v>0.01</v>
      </c>
      <c r="J1371" s="1">
        <v>0.36</v>
      </c>
      <c r="K1371" s="1">
        <v>7.0000000000000007E-2</v>
      </c>
      <c r="L1371" s="1">
        <v>0.12</v>
      </c>
      <c r="M1371" s="3">
        <f>PI()*(D1371*0.0254)^2/4</f>
        <v>7.296587699003966E-2</v>
      </c>
      <c r="N1371" s="1">
        <f>ROUND(H1371*4.45,0)</f>
        <v>1</v>
      </c>
      <c r="O1371" s="1">
        <f>I1371*745.7</f>
        <v>7.4570000000000007</v>
      </c>
      <c r="P1371" s="5">
        <f>ROUND(N1371^(3/2)/O1371/SQRT(2*1.28*M1371)*100,0)</f>
        <v>31</v>
      </c>
      <c r="Q1371" s="4">
        <f>E1371/D1371</f>
        <v>1.0833333333333333</v>
      </c>
      <c r="R1371" s="1">
        <f>ROUND(L1371^(3/2)/K1371*100*SQRT(2/PI()),0)</f>
        <v>47</v>
      </c>
      <c r="S1371" s="1" t="str">
        <f>IF(AND(R1371&gt;=R1370,R1371&gt;R1372),"YES","NO")</f>
        <v>NO</v>
      </c>
      <c r="T1371" s="1">
        <f>IF(C1371&lt;C1370,0,IF(T1370=1,1,IF(S1371="YES",1,0)))</f>
        <v>0</v>
      </c>
      <c r="U1371" s="1" t="str">
        <f>IF(AND(T1370=0,T1371=1),"YES","NO")</f>
        <v>NO</v>
      </c>
    </row>
    <row r="1372" spans="1:21" x14ac:dyDescent="0.3">
      <c r="A1372" s="1">
        <v>1371</v>
      </c>
      <c r="B1372" s="1">
        <v>74</v>
      </c>
      <c r="C1372" s="1">
        <v>3000</v>
      </c>
      <c r="D1372" s="1">
        <v>12</v>
      </c>
      <c r="E1372" s="1">
        <v>13</v>
      </c>
      <c r="F1372" s="1">
        <v>2</v>
      </c>
      <c r="G1372" s="1" t="s">
        <v>23</v>
      </c>
      <c r="H1372" s="1">
        <v>0.68</v>
      </c>
      <c r="I1372" s="1">
        <v>0.04</v>
      </c>
      <c r="J1372" s="1">
        <v>0.82</v>
      </c>
      <c r="K1372" s="1">
        <v>7.0000000000000007E-2</v>
      </c>
      <c r="L1372" s="1">
        <v>0.12</v>
      </c>
      <c r="M1372" s="3">
        <f>PI()*(D1372*0.0254)^2/4</f>
        <v>7.296587699003966E-2</v>
      </c>
      <c r="N1372" s="1">
        <f>ROUND(H1372*4.45,0)</f>
        <v>3</v>
      </c>
      <c r="O1372" s="1">
        <f>I1372*745.7</f>
        <v>29.828000000000003</v>
      </c>
      <c r="P1372" s="5">
        <f>ROUND(N1372^(3/2)/O1372/SQRT(2*1.28*M1372)*100,0)</f>
        <v>40</v>
      </c>
      <c r="Q1372" s="4">
        <f>E1372/D1372</f>
        <v>1.0833333333333333</v>
      </c>
      <c r="R1372" s="1">
        <f>ROUND(L1372^(3/2)/K1372*100*SQRT(2/PI()),0)</f>
        <v>47</v>
      </c>
      <c r="S1372" s="1" t="str">
        <f>IF(AND(R1372&gt;=R1371,R1372&gt;R1373),"YES","NO")</f>
        <v>YES</v>
      </c>
      <c r="T1372" s="1">
        <f>IF(C1372&lt;C1371,0,IF(T1371=1,1,IF(S1372="YES",1,0)))</f>
        <v>1</v>
      </c>
      <c r="U1372" s="1" t="str">
        <f>IF(AND(T1371=0,T1372=1),"YES","NO")</f>
        <v>YES</v>
      </c>
    </row>
    <row r="1373" spans="1:21" x14ac:dyDescent="0.3">
      <c r="A1373" s="1">
        <v>1372</v>
      </c>
      <c r="B1373" s="1">
        <v>74</v>
      </c>
      <c r="C1373" s="1">
        <v>4000</v>
      </c>
      <c r="D1373" s="1">
        <v>12</v>
      </c>
      <c r="E1373" s="1">
        <v>13</v>
      </c>
      <c r="F1373" s="1">
        <v>2</v>
      </c>
      <c r="G1373" s="1" t="s">
        <v>23</v>
      </c>
      <c r="H1373" s="1">
        <v>1.21</v>
      </c>
      <c r="I1373" s="1">
        <v>0.09</v>
      </c>
      <c r="J1373" s="1">
        <v>1.36</v>
      </c>
      <c r="K1373" s="1">
        <v>7.0000000000000007E-2</v>
      </c>
      <c r="L1373" s="1">
        <v>0.11</v>
      </c>
      <c r="M1373" s="3">
        <f>PI()*(D1373*0.0254)^2/4</f>
        <v>7.296587699003966E-2</v>
      </c>
      <c r="N1373" s="1">
        <f>ROUND(H1373*4.45,0)</f>
        <v>5</v>
      </c>
      <c r="O1373" s="1">
        <f>I1373*745.7</f>
        <v>67.113</v>
      </c>
      <c r="P1373" s="5">
        <f>ROUND(N1373^(3/2)/O1373/SQRT(2*1.28*M1373)*100,0)</f>
        <v>39</v>
      </c>
      <c r="Q1373" s="4">
        <f>E1373/D1373</f>
        <v>1.0833333333333333</v>
      </c>
      <c r="R1373" s="1">
        <f>ROUND(L1373^(3/2)/K1373*100*SQRT(2/PI()),0)</f>
        <v>42</v>
      </c>
      <c r="S1373" s="1" t="str">
        <f>IF(AND(R1373&gt;=R1372,R1373&gt;R1374),"YES","NO")</f>
        <v>NO</v>
      </c>
      <c r="T1373" s="1">
        <f>IF(C1373&lt;C1372,0,IF(T1372=1,1,IF(S1373="YES",1,0)))</f>
        <v>1</v>
      </c>
      <c r="U1373" s="1" t="str">
        <f>IF(AND(T1372=0,T1373=1),"YES","NO")</f>
        <v>NO</v>
      </c>
    </row>
    <row r="1374" spans="1:21" x14ac:dyDescent="0.3">
      <c r="A1374" s="1">
        <v>1373</v>
      </c>
      <c r="B1374" s="1">
        <v>74</v>
      </c>
      <c r="C1374" s="1">
        <v>5000</v>
      </c>
      <c r="D1374" s="1">
        <v>12</v>
      </c>
      <c r="E1374" s="1">
        <v>13</v>
      </c>
      <c r="F1374" s="1">
        <v>2</v>
      </c>
      <c r="G1374" s="1" t="s">
        <v>23</v>
      </c>
      <c r="H1374" s="1">
        <v>1.89</v>
      </c>
      <c r="I1374" s="1">
        <v>0.15</v>
      </c>
      <c r="J1374" s="1">
        <v>1.94</v>
      </c>
      <c r="K1374" s="1">
        <v>0.06</v>
      </c>
      <c r="L1374" s="1">
        <v>0.11</v>
      </c>
      <c r="M1374" s="3">
        <f>PI()*(D1374*0.0254)^2/4</f>
        <v>7.296587699003966E-2</v>
      </c>
      <c r="N1374" s="1">
        <f>ROUND(H1374*4.45,0)</f>
        <v>8</v>
      </c>
      <c r="O1374" s="1">
        <f>I1374*745.7</f>
        <v>111.855</v>
      </c>
      <c r="P1374" s="5">
        <f>ROUND(N1374^(3/2)/O1374/SQRT(2*1.28*M1374)*100,0)</f>
        <v>47</v>
      </c>
      <c r="Q1374" s="4">
        <f>E1374/D1374</f>
        <v>1.0833333333333333</v>
      </c>
      <c r="R1374" s="1">
        <f>ROUND(L1374^(3/2)/K1374*100*SQRT(2/PI()),0)</f>
        <v>49</v>
      </c>
      <c r="S1374" s="1" t="str">
        <f>IF(AND(R1374&gt;=R1373,R1374&gt;R1375),"YES","NO")</f>
        <v>YES</v>
      </c>
      <c r="T1374" s="1">
        <f>IF(C1374&lt;C1373,0,IF(T1373=1,1,IF(S1374="YES",1,0)))</f>
        <v>1</v>
      </c>
      <c r="U1374" s="1" t="str">
        <f>IF(AND(T1373=0,T1374=1),"YES","NO")</f>
        <v>NO</v>
      </c>
    </row>
    <row r="1375" spans="1:21" x14ac:dyDescent="0.3">
      <c r="A1375" s="1">
        <v>1374</v>
      </c>
      <c r="B1375" s="1">
        <v>74</v>
      </c>
      <c r="C1375" s="1">
        <v>6000</v>
      </c>
      <c r="D1375" s="1">
        <v>12</v>
      </c>
      <c r="E1375" s="1">
        <v>13</v>
      </c>
      <c r="F1375" s="1">
        <v>2</v>
      </c>
      <c r="G1375" s="1" t="s">
        <v>23</v>
      </c>
      <c r="H1375" s="1">
        <v>2.76</v>
      </c>
      <c r="I1375" s="1">
        <v>0.36</v>
      </c>
      <c r="J1375" s="1">
        <v>3.76</v>
      </c>
      <c r="K1375" s="1">
        <v>0.08</v>
      </c>
      <c r="L1375" s="1">
        <v>0.12</v>
      </c>
      <c r="M1375" s="3">
        <f>PI()*(D1375*0.0254)^2/4</f>
        <v>7.296587699003966E-2</v>
      </c>
      <c r="N1375" s="1">
        <f>ROUND(H1375*4.45,0)</f>
        <v>12</v>
      </c>
      <c r="O1375" s="1">
        <f>I1375*745.7</f>
        <v>268.452</v>
      </c>
      <c r="P1375" s="5">
        <f>ROUND(N1375^(3/2)/O1375/SQRT(2*1.28*M1375)*100,0)</f>
        <v>36</v>
      </c>
      <c r="Q1375" s="4">
        <f>E1375/D1375</f>
        <v>1.0833333333333333</v>
      </c>
      <c r="R1375" s="1">
        <f>ROUND(L1375^(3/2)/K1375*100*SQRT(2/PI()),0)</f>
        <v>41</v>
      </c>
      <c r="S1375" s="1" t="str">
        <f>IF(AND(R1375&gt;=R1374,R1375&gt;R1376),"YES","NO")</f>
        <v>NO</v>
      </c>
      <c r="T1375" s="1">
        <f>IF(C1375&lt;C1374,0,IF(T1374=1,1,IF(S1375="YES",1,0)))</f>
        <v>1</v>
      </c>
      <c r="U1375" s="1" t="str">
        <f>IF(AND(T1374=0,T1375=1),"YES","NO")</f>
        <v>NO</v>
      </c>
    </row>
    <row r="1376" spans="1:21" x14ac:dyDescent="0.3">
      <c r="A1376" s="1">
        <v>1375</v>
      </c>
      <c r="B1376" s="1">
        <v>74</v>
      </c>
      <c r="C1376" s="1">
        <v>7000</v>
      </c>
      <c r="D1376" s="1">
        <v>12</v>
      </c>
      <c r="E1376" s="1">
        <v>13</v>
      </c>
      <c r="F1376" s="1">
        <v>2</v>
      </c>
      <c r="G1376" s="1" t="s">
        <v>23</v>
      </c>
      <c r="H1376" s="1">
        <v>3.92</v>
      </c>
      <c r="I1376" s="1">
        <v>0.95</v>
      </c>
      <c r="J1376" s="1">
        <v>8.5299999999999994</v>
      </c>
      <c r="K1376" s="1">
        <v>0.14000000000000001</v>
      </c>
      <c r="L1376" s="1">
        <v>0.12</v>
      </c>
      <c r="M1376" s="3">
        <f>PI()*(D1376*0.0254)^2/4</f>
        <v>7.296587699003966E-2</v>
      </c>
      <c r="N1376" s="1">
        <f>ROUND(H1376*4.45,0)</f>
        <v>17</v>
      </c>
      <c r="O1376" s="1">
        <f>I1376*745.7</f>
        <v>708.41499999999996</v>
      </c>
      <c r="P1376" s="5">
        <f>ROUND(N1376^(3/2)/O1376/SQRT(2*1.28*M1376)*100,0)</f>
        <v>23</v>
      </c>
      <c r="Q1376" s="4">
        <f>E1376/D1376</f>
        <v>1.0833333333333333</v>
      </c>
      <c r="R1376" s="1">
        <f>ROUND(L1376^(3/2)/K1376*100*SQRT(2/PI()),0)</f>
        <v>24</v>
      </c>
      <c r="S1376" s="1" t="str">
        <f>IF(AND(R1376&gt;=R1375,R1376&gt;R1377),"YES","NO")</f>
        <v>NO</v>
      </c>
      <c r="T1376" s="1">
        <f>IF(C1376&lt;C1375,0,IF(T1375=1,1,IF(S1376="YES",1,0)))</f>
        <v>1</v>
      </c>
      <c r="U1376" s="1" t="str">
        <f>IF(AND(T1375=0,T1376=1),"YES","NO")</f>
        <v>NO</v>
      </c>
    </row>
    <row r="1377" spans="1:21" x14ac:dyDescent="0.3">
      <c r="A1377" s="1">
        <v>1376</v>
      </c>
      <c r="B1377" s="1">
        <v>74</v>
      </c>
      <c r="C1377" s="1">
        <v>8000</v>
      </c>
      <c r="D1377" s="1">
        <v>12</v>
      </c>
      <c r="E1377" s="1">
        <v>13</v>
      </c>
      <c r="F1377" s="1">
        <v>2</v>
      </c>
      <c r="G1377" s="1" t="s">
        <v>23</v>
      </c>
      <c r="H1377" s="1">
        <v>5.31</v>
      </c>
      <c r="I1377" s="1">
        <v>1.93</v>
      </c>
      <c r="J1377" s="1">
        <v>15.23</v>
      </c>
      <c r="K1377" s="1">
        <v>0.19</v>
      </c>
      <c r="L1377" s="1">
        <v>0.13</v>
      </c>
      <c r="M1377" s="3">
        <f>PI()*(D1377*0.0254)^2/4</f>
        <v>7.296587699003966E-2</v>
      </c>
      <c r="N1377" s="1">
        <f>ROUND(H1377*4.45,0)</f>
        <v>24</v>
      </c>
      <c r="O1377" s="1">
        <f>I1377*745.7</f>
        <v>1439.201</v>
      </c>
      <c r="P1377" s="5">
        <f>ROUND(N1377^(3/2)/O1377/SQRT(2*1.28*M1377)*100,0)</f>
        <v>19</v>
      </c>
      <c r="Q1377" s="4">
        <f>E1377/D1377</f>
        <v>1.0833333333333333</v>
      </c>
      <c r="R1377" s="1">
        <f>ROUND(L1377^(3/2)/K1377*100*SQRT(2/PI()),0)</f>
        <v>20</v>
      </c>
      <c r="S1377" s="1" t="str">
        <f>IF(AND(R1377&gt;=R1376,R1377&gt;R1378),"YES","NO")</f>
        <v>NO</v>
      </c>
      <c r="T1377" s="1">
        <f>IF(C1377&lt;C1376,0,IF(T1376=1,1,IF(S1377="YES",1,0)))</f>
        <v>1</v>
      </c>
      <c r="U1377" s="1" t="str">
        <f>IF(AND(T1376=0,T1377=1),"YES","NO")</f>
        <v>NO</v>
      </c>
    </row>
    <row r="1378" spans="1:21" x14ac:dyDescent="0.3">
      <c r="A1378" s="1">
        <v>1377</v>
      </c>
      <c r="B1378" s="1">
        <v>74</v>
      </c>
      <c r="C1378" s="1">
        <v>9000</v>
      </c>
      <c r="D1378" s="1">
        <v>12</v>
      </c>
      <c r="E1378" s="1">
        <v>13</v>
      </c>
      <c r="F1378" s="1">
        <v>2</v>
      </c>
      <c r="G1378" s="1" t="s">
        <v>23</v>
      </c>
      <c r="H1378" s="1">
        <v>6.94</v>
      </c>
      <c r="I1378" s="1">
        <v>3.45</v>
      </c>
      <c r="J1378" s="1">
        <v>24.17</v>
      </c>
      <c r="K1378" s="1">
        <v>0.24</v>
      </c>
      <c r="L1378" s="1">
        <v>0.13</v>
      </c>
      <c r="M1378" s="3">
        <f>PI()*(D1378*0.0254)^2/4</f>
        <v>7.296587699003966E-2</v>
      </c>
      <c r="N1378" s="1">
        <f>ROUND(H1378*4.45,0)</f>
        <v>31</v>
      </c>
      <c r="O1378" s="1">
        <f>I1378*745.7</f>
        <v>2572.6650000000004</v>
      </c>
      <c r="P1378" s="5">
        <f>ROUND(N1378^(3/2)/O1378/SQRT(2*1.28*M1378)*100,0)</f>
        <v>16</v>
      </c>
      <c r="Q1378" s="4">
        <f>E1378/D1378</f>
        <v>1.0833333333333333</v>
      </c>
      <c r="R1378" s="1">
        <f>ROUND(L1378^(3/2)/K1378*100*SQRT(2/PI()),0)</f>
        <v>16</v>
      </c>
      <c r="S1378" s="1" t="str">
        <f>IF(AND(R1378&gt;=R1377,R1378&gt;R1379),"YES","NO")</f>
        <v>NO</v>
      </c>
      <c r="T1378" s="1">
        <f>IF(C1378&lt;C1377,0,IF(T1377=1,1,IF(S1378="YES",1,0)))</f>
        <v>1</v>
      </c>
      <c r="U1378" s="1" t="str">
        <f>IF(AND(T1377=0,T1378=1),"YES","NO")</f>
        <v>NO</v>
      </c>
    </row>
    <row r="1379" spans="1:21" x14ac:dyDescent="0.3">
      <c r="A1379" s="1">
        <v>1378</v>
      </c>
      <c r="B1379" s="1">
        <v>74</v>
      </c>
      <c r="C1379" s="1">
        <v>10000</v>
      </c>
      <c r="D1379" s="1">
        <v>12</v>
      </c>
      <c r="E1379" s="1">
        <v>13</v>
      </c>
      <c r="F1379" s="1">
        <v>2</v>
      </c>
      <c r="G1379" s="1" t="s">
        <v>23</v>
      </c>
      <c r="H1379" s="1">
        <v>8.83</v>
      </c>
      <c r="I1379" s="1">
        <v>5.68</v>
      </c>
      <c r="J1379" s="1">
        <v>35.83</v>
      </c>
      <c r="K1379" s="1">
        <v>0.28000000000000003</v>
      </c>
      <c r="L1379" s="1">
        <v>0.13</v>
      </c>
      <c r="M1379" s="3">
        <f>PI()*(D1379*0.0254)^2/4</f>
        <v>7.296587699003966E-2</v>
      </c>
      <c r="N1379" s="1">
        <f>ROUND(H1379*4.45,0)</f>
        <v>39</v>
      </c>
      <c r="O1379" s="1">
        <f>I1379*745.7</f>
        <v>4235.576</v>
      </c>
      <c r="P1379" s="5">
        <f>ROUND(N1379^(3/2)/O1379/SQRT(2*1.28*M1379)*100,0)</f>
        <v>13</v>
      </c>
      <c r="Q1379" s="4">
        <f>E1379/D1379</f>
        <v>1.0833333333333333</v>
      </c>
      <c r="R1379" s="1">
        <f>ROUND(L1379^(3/2)/K1379*100*SQRT(2/PI()),0)</f>
        <v>13</v>
      </c>
      <c r="S1379" s="1" t="str">
        <f>IF(AND(R1379&gt;=R1378,R1379&gt;R1380),"YES","NO")</f>
        <v>NO</v>
      </c>
      <c r="T1379" s="1">
        <f>IF(C1379&lt;C1378,0,IF(T1378=1,1,IF(S1379="YES",1,0)))</f>
        <v>1</v>
      </c>
      <c r="U1379" s="1" t="str">
        <f>IF(AND(T1378=0,T1379=1),"YES","NO")</f>
        <v>NO</v>
      </c>
    </row>
    <row r="1380" spans="1:21" x14ac:dyDescent="0.3">
      <c r="A1380" s="1">
        <v>1379</v>
      </c>
      <c r="B1380" s="1">
        <v>74</v>
      </c>
      <c r="C1380" s="1">
        <v>11000</v>
      </c>
      <c r="D1380" s="1">
        <v>12</v>
      </c>
      <c r="E1380" s="1">
        <v>13</v>
      </c>
      <c r="F1380" s="1">
        <v>2</v>
      </c>
      <c r="G1380" s="1" t="s">
        <v>23</v>
      </c>
      <c r="H1380" s="1">
        <v>11.01</v>
      </c>
      <c r="I1380" s="1">
        <v>8.84</v>
      </c>
      <c r="J1380" s="1">
        <v>50.65</v>
      </c>
      <c r="K1380" s="1">
        <v>0.33</v>
      </c>
      <c r="L1380" s="1">
        <v>0.14000000000000001</v>
      </c>
      <c r="M1380" s="3">
        <f>PI()*(D1380*0.0254)^2/4</f>
        <v>7.296587699003966E-2</v>
      </c>
      <c r="N1380" s="1">
        <f>ROUND(H1380*4.45,0)</f>
        <v>49</v>
      </c>
      <c r="O1380" s="1">
        <f>I1380*745.7</f>
        <v>6591.9880000000003</v>
      </c>
      <c r="P1380" s="5">
        <f>ROUND(N1380^(3/2)/O1380/SQRT(2*1.28*M1380)*100,0)</f>
        <v>12</v>
      </c>
      <c r="Q1380" s="4">
        <f>E1380/D1380</f>
        <v>1.0833333333333333</v>
      </c>
      <c r="R1380" s="1">
        <f>ROUND(L1380^(3/2)/K1380*100*SQRT(2/PI()),0)</f>
        <v>13</v>
      </c>
      <c r="S1380" s="1" t="str">
        <f>IF(AND(R1380&gt;=R1379,R1380&gt;R1381),"YES","NO")</f>
        <v>NO</v>
      </c>
      <c r="T1380" s="1">
        <f>IF(C1380&lt;C1379,0,IF(T1379=1,1,IF(S1380="YES",1,0)))</f>
        <v>1</v>
      </c>
      <c r="U1380" s="1" t="str">
        <f>IF(AND(T1379=0,T1380=1),"YES","NO")</f>
        <v>NO</v>
      </c>
    </row>
    <row r="1381" spans="1:21" x14ac:dyDescent="0.3">
      <c r="A1381" s="1">
        <v>1380</v>
      </c>
      <c r="B1381" s="1">
        <v>74</v>
      </c>
      <c r="C1381" s="1">
        <v>12000</v>
      </c>
      <c r="D1381" s="1">
        <v>12</v>
      </c>
      <c r="E1381" s="1">
        <v>13</v>
      </c>
      <c r="F1381" s="1">
        <v>2</v>
      </c>
      <c r="G1381" s="1" t="s">
        <v>23</v>
      </c>
      <c r="H1381" s="1">
        <v>12.76</v>
      </c>
      <c r="I1381" s="1">
        <v>10.17</v>
      </c>
      <c r="J1381" s="1">
        <v>53.42</v>
      </c>
      <c r="K1381" s="1">
        <v>0.28999999999999998</v>
      </c>
      <c r="L1381" s="1">
        <v>0.13</v>
      </c>
      <c r="M1381" s="3">
        <f>PI()*(D1381*0.0254)^2/4</f>
        <v>7.296587699003966E-2</v>
      </c>
      <c r="N1381" s="1">
        <f>ROUND(H1381*4.45,0)</f>
        <v>57</v>
      </c>
      <c r="O1381" s="1">
        <f>I1381*745.7</f>
        <v>7583.7690000000002</v>
      </c>
      <c r="P1381" s="5">
        <f>ROUND(N1381^(3/2)/O1381/SQRT(2*1.28*M1381)*100,0)</f>
        <v>13</v>
      </c>
      <c r="Q1381" s="4">
        <f>E1381/D1381</f>
        <v>1.0833333333333333</v>
      </c>
      <c r="R1381" s="1">
        <f>ROUND(L1381^(3/2)/K1381*100*SQRT(2/PI()),0)</f>
        <v>13</v>
      </c>
      <c r="S1381" s="1" t="str">
        <f>IF(AND(R1381&gt;=R1380,R1381&gt;R1382),"YES","NO")</f>
        <v>NO</v>
      </c>
      <c r="T1381" s="1">
        <f>IF(C1381&lt;C1380,0,IF(T1380=1,1,IF(S1381="YES",1,0)))</f>
        <v>1</v>
      </c>
      <c r="U1381" s="1" t="str">
        <f>IF(AND(T1380=0,T1381=1),"YES","NO")</f>
        <v>NO</v>
      </c>
    </row>
    <row r="1382" spans="1:21" x14ac:dyDescent="0.3">
      <c r="A1382" s="1">
        <v>1381</v>
      </c>
      <c r="B1382" s="1">
        <v>74</v>
      </c>
      <c r="C1382" s="1">
        <v>13000</v>
      </c>
      <c r="D1382" s="1">
        <v>12</v>
      </c>
      <c r="E1382" s="1">
        <v>13</v>
      </c>
      <c r="F1382" s="1">
        <v>2</v>
      </c>
      <c r="G1382" s="1" t="s">
        <v>23</v>
      </c>
      <c r="H1382" s="1">
        <v>14.48</v>
      </c>
      <c r="I1382" s="1">
        <v>10.75</v>
      </c>
      <c r="J1382" s="1">
        <v>52.1</v>
      </c>
      <c r="K1382" s="1">
        <v>0.24</v>
      </c>
      <c r="L1382" s="1">
        <v>0.13</v>
      </c>
      <c r="M1382" s="3">
        <f>PI()*(D1382*0.0254)^2/4</f>
        <v>7.296587699003966E-2</v>
      </c>
      <c r="N1382" s="1">
        <f>ROUND(H1382*4.45,0)</f>
        <v>64</v>
      </c>
      <c r="O1382" s="1">
        <f>I1382*745.7</f>
        <v>8016.2750000000005</v>
      </c>
      <c r="P1382" s="5">
        <f>ROUND(N1382^(3/2)/O1382/SQRT(2*1.28*M1382)*100,0)</f>
        <v>15</v>
      </c>
      <c r="Q1382" s="4">
        <f>E1382/D1382</f>
        <v>1.0833333333333333</v>
      </c>
      <c r="R1382" s="1">
        <f>ROUND(L1382^(3/2)/K1382*100*SQRT(2/PI()),0)</f>
        <v>16</v>
      </c>
      <c r="S1382" s="1" t="str">
        <f>IF(AND(R1382&gt;=R1381,R1382&gt;R1383),"YES","NO")</f>
        <v>NO</v>
      </c>
      <c r="T1382" s="1">
        <f>IF(C1382&lt;C1381,0,IF(T1381=1,1,IF(S1382="YES",1,0)))</f>
        <v>1</v>
      </c>
      <c r="U1382" s="1" t="str">
        <f>IF(AND(T1381=0,T1382=1),"YES","NO")</f>
        <v>NO</v>
      </c>
    </row>
    <row r="1383" spans="1:21" x14ac:dyDescent="0.3">
      <c r="A1383" s="1">
        <v>1382</v>
      </c>
      <c r="B1383" s="1">
        <v>74</v>
      </c>
      <c r="C1383" s="1">
        <v>13999</v>
      </c>
      <c r="D1383" s="1">
        <v>12</v>
      </c>
      <c r="E1383" s="1">
        <v>13</v>
      </c>
      <c r="F1383" s="1">
        <v>2</v>
      </c>
      <c r="G1383" s="1" t="s">
        <v>23</v>
      </c>
      <c r="H1383" s="1">
        <v>16.25</v>
      </c>
      <c r="I1383" s="1">
        <v>10.95</v>
      </c>
      <c r="J1383" s="1">
        <v>49.29</v>
      </c>
      <c r="K1383" s="1">
        <v>0.2</v>
      </c>
      <c r="L1383" s="1">
        <v>0.13</v>
      </c>
      <c r="M1383" s="3">
        <f>PI()*(D1383*0.0254)^2/4</f>
        <v>7.296587699003966E-2</v>
      </c>
      <c r="N1383" s="1">
        <f>ROUND(H1383*4.45,0)</f>
        <v>72</v>
      </c>
      <c r="O1383" s="1">
        <f>I1383*745.7</f>
        <v>8165.415</v>
      </c>
      <c r="P1383" s="5">
        <f>ROUND(N1383^(3/2)/O1383/SQRT(2*1.28*M1383)*100,0)</f>
        <v>17</v>
      </c>
      <c r="Q1383" s="4">
        <f>E1383/D1383</f>
        <v>1.0833333333333333</v>
      </c>
      <c r="R1383" s="1">
        <f>ROUND(L1383^(3/2)/K1383*100*SQRT(2/PI()),0)</f>
        <v>19</v>
      </c>
      <c r="S1383" s="1" t="str">
        <f>IF(AND(R1383&gt;=R1382,R1383&gt;R1384),"YES","NO")</f>
        <v>NO</v>
      </c>
      <c r="T1383" s="1">
        <f>IF(C1383&lt;C1382,0,IF(T1382=1,1,IF(S1383="YES",1,0)))</f>
        <v>1</v>
      </c>
      <c r="U1383" s="1" t="str">
        <f>IF(AND(T1382=0,T1383=1),"YES","NO")</f>
        <v>NO</v>
      </c>
    </row>
    <row r="1384" spans="1:21" x14ac:dyDescent="0.3">
      <c r="A1384" s="1">
        <v>1383</v>
      </c>
      <c r="B1384" s="1">
        <v>74</v>
      </c>
      <c r="C1384" s="1">
        <v>16000</v>
      </c>
      <c r="D1384" s="1">
        <v>12</v>
      </c>
      <c r="E1384" s="1">
        <v>13</v>
      </c>
      <c r="F1384" s="1">
        <v>2</v>
      </c>
      <c r="G1384" s="1" t="s">
        <v>23</v>
      </c>
      <c r="H1384" s="1">
        <v>19.8</v>
      </c>
      <c r="I1384" s="1">
        <v>8.5500000000000007</v>
      </c>
      <c r="J1384" s="1">
        <v>33.69</v>
      </c>
      <c r="K1384" s="1">
        <v>0.1</v>
      </c>
      <c r="L1384" s="1">
        <v>0.12</v>
      </c>
      <c r="M1384" s="3">
        <f>PI()*(D1384*0.0254)^2/4</f>
        <v>7.296587699003966E-2</v>
      </c>
      <c r="N1384" s="1">
        <f>ROUND(H1384*4.45,0)</f>
        <v>88</v>
      </c>
      <c r="O1384" s="1">
        <f>I1384*745.7</f>
        <v>6375.7350000000006</v>
      </c>
      <c r="P1384" s="5">
        <f>ROUND(N1384^(3/2)/O1384/SQRT(2*1.28*M1384)*100,0)</f>
        <v>30</v>
      </c>
      <c r="Q1384" s="4">
        <f>E1384/D1384</f>
        <v>1.0833333333333333</v>
      </c>
      <c r="R1384" s="1">
        <f>ROUND(L1384^(3/2)/K1384*100*SQRT(2/PI()),0)</f>
        <v>33</v>
      </c>
      <c r="S1384" s="1" t="str">
        <f>IF(AND(R1384&gt;=R1383,R1384&gt;R1385),"YES","NO")</f>
        <v>YES</v>
      </c>
      <c r="T1384" s="1">
        <f>IF(C1384&lt;C1383,0,IF(T1383=1,1,IF(S1384="YES",1,0)))</f>
        <v>1</v>
      </c>
      <c r="U1384" s="1" t="str">
        <f>IF(AND(T1383=0,T1384=1),"YES","NO")</f>
        <v>NO</v>
      </c>
    </row>
    <row r="1385" spans="1:21" x14ac:dyDescent="0.3">
      <c r="A1385" s="1">
        <v>1384</v>
      </c>
      <c r="B1385" s="1">
        <v>74</v>
      </c>
      <c r="C1385" s="1">
        <v>18000</v>
      </c>
      <c r="D1385" s="1">
        <v>12</v>
      </c>
      <c r="E1385" s="1">
        <v>13</v>
      </c>
      <c r="F1385" s="1">
        <v>2</v>
      </c>
      <c r="G1385" s="1" t="s">
        <v>23</v>
      </c>
      <c r="H1385" s="1">
        <v>25.85</v>
      </c>
      <c r="I1385" s="1">
        <v>19.190000000000001</v>
      </c>
      <c r="J1385" s="1">
        <v>67.19</v>
      </c>
      <c r="K1385" s="1">
        <v>0.16</v>
      </c>
      <c r="L1385" s="1">
        <v>0.12</v>
      </c>
      <c r="M1385" s="3">
        <f>PI()*(D1385*0.0254)^2/4</f>
        <v>7.296587699003966E-2</v>
      </c>
      <c r="N1385" s="1">
        <f>ROUND(H1385*4.45,0)</f>
        <v>115</v>
      </c>
      <c r="O1385" s="1">
        <f>I1385*745.7</f>
        <v>14309.983000000002</v>
      </c>
      <c r="P1385" s="5">
        <f>ROUND(N1385^(3/2)/O1385/SQRT(2*1.28*M1385)*100,0)</f>
        <v>20</v>
      </c>
      <c r="Q1385" s="4">
        <f>E1385/D1385</f>
        <v>1.0833333333333333</v>
      </c>
      <c r="R1385" s="1">
        <f>ROUND(L1385^(3/2)/K1385*100*SQRT(2/PI()),0)</f>
        <v>21</v>
      </c>
      <c r="S1385" s="1" t="str">
        <f>IF(AND(R1385&gt;=R1384,R1385&gt;R1386),"YES","NO")</f>
        <v>NO</v>
      </c>
      <c r="T1385" s="1">
        <f>IF(C1385&lt;C1384,0,IF(T1384=1,1,IF(S1385="YES",1,0)))</f>
        <v>1</v>
      </c>
      <c r="U1385" s="1" t="str">
        <f>IF(AND(T1384=0,T1385=1),"YES","NO")</f>
        <v>NO</v>
      </c>
    </row>
    <row r="1386" spans="1:21" x14ac:dyDescent="0.3">
      <c r="A1386" s="1">
        <v>1385</v>
      </c>
      <c r="B1386" s="1">
        <v>75</v>
      </c>
      <c r="C1386" s="1">
        <v>1000</v>
      </c>
      <c r="D1386" s="1">
        <v>12</v>
      </c>
      <c r="E1386" s="1">
        <v>13</v>
      </c>
      <c r="F1386" s="1">
        <v>2</v>
      </c>
      <c r="G1386" s="1" t="s">
        <v>9</v>
      </c>
      <c r="H1386" s="1">
        <v>7.0000000000000007E-2</v>
      </c>
      <c r="I1386" s="1">
        <v>0.01</v>
      </c>
      <c r="J1386" s="1">
        <v>0.09</v>
      </c>
      <c r="K1386" s="1">
        <v>7.0000000000000007E-2</v>
      </c>
      <c r="L1386" s="1">
        <v>0.11</v>
      </c>
      <c r="M1386" s="3">
        <f>PI()*(D1386*0.0254)^2/4</f>
        <v>7.296587699003966E-2</v>
      </c>
      <c r="N1386" s="1">
        <f>ROUND(H1386*4.45,0)</f>
        <v>0</v>
      </c>
      <c r="O1386" s="1">
        <f>I1386*745.7</f>
        <v>7.4570000000000007</v>
      </c>
      <c r="P1386" s="5">
        <f>ROUND(N1386^(3/2)/O1386/SQRT(2*1.28*M1386)*100,0)</f>
        <v>0</v>
      </c>
      <c r="Q1386" s="4">
        <f>E1386/D1386</f>
        <v>1.0833333333333333</v>
      </c>
      <c r="R1386" s="1">
        <f>ROUND(L1386^(3/2)/K1386*100*SQRT(2/PI()),0)</f>
        <v>42</v>
      </c>
      <c r="S1386" s="1" t="str">
        <f>IF(AND(R1386&gt;=R1385,R1386&gt;R1387),"YES","NO")</f>
        <v>NO</v>
      </c>
      <c r="T1386" s="1">
        <f>IF(C1386&lt;C1385,0,IF(T1385=1,1,IF(S1386="YES",1,0)))</f>
        <v>0</v>
      </c>
      <c r="U1386" s="1" t="str">
        <f>IF(AND(T1385=0,T1386=1),"YES","NO")</f>
        <v>NO</v>
      </c>
    </row>
    <row r="1387" spans="1:21" x14ac:dyDescent="0.3">
      <c r="A1387" s="1">
        <v>1386</v>
      </c>
      <c r="B1387" s="1">
        <v>75</v>
      </c>
      <c r="C1387" s="1">
        <v>2000</v>
      </c>
      <c r="D1387" s="1">
        <v>12</v>
      </c>
      <c r="E1387" s="1">
        <v>13</v>
      </c>
      <c r="F1387" s="1">
        <v>2</v>
      </c>
      <c r="G1387" s="1" t="s">
        <v>9</v>
      </c>
      <c r="H1387" s="1">
        <v>0.28999999999999998</v>
      </c>
      <c r="I1387" s="1">
        <v>0.01</v>
      </c>
      <c r="J1387" s="1">
        <v>0.34</v>
      </c>
      <c r="K1387" s="1">
        <v>7.0000000000000007E-2</v>
      </c>
      <c r="L1387" s="1">
        <v>0.11</v>
      </c>
      <c r="M1387" s="3">
        <f>PI()*(D1387*0.0254)^2/4</f>
        <v>7.296587699003966E-2</v>
      </c>
      <c r="N1387" s="1">
        <f>ROUND(H1387*4.45,0)</f>
        <v>1</v>
      </c>
      <c r="O1387" s="1">
        <f>I1387*745.7</f>
        <v>7.4570000000000007</v>
      </c>
      <c r="P1387" s="5">
        <f>ROUND(N1387^(3/2)/O1387/SQRT(2*1.28*M1387)*100,0)</f>
        <v>31</v>
      </c>
      <c r="Q1387" s="4">
        <f>E1387/D1387</f>
        <v>1.0833333333333333</v>
      </c>
      <c r="R1387" s="1">
        <f>ROUND(L1387^(3/2)/K1387*100*SQRT(2/PI()),0)</f>
        <v>42</v>
      </c>
      <c r="S1387" s="1" t="str">
        <f>IF(AND(R1387&gt;=R1386,R1387&gt;R1388),"YES","NO")</f>
        <v>NO</v>
      </c>
      <c r="T1387" s="1">
        <f>IF(C1387&lt;C1386,0,IF(T1386=1,1,IF(S1387="YES",1,0)))</f>
        <v>0</v>
      </c>
      <c r="U1387" s="1" t="str">
        <f>IF(AND(T1386=0,T1387=1),"YES","NO")</f>
        <v>NO</v>
      </c>
    </row>
    <row r="1388" spans="1:21" x14ac:dyDescent="0.3">
      <c r="A1388" s="1">
        <v>1387</v>
      </c>
      <c r="B1388" s="1">
        <v>75</v>
      </c>
      <c r="C1388" s="1">
        <v>3000</v>
      </c>
      <c r="D1388" s="1">
        <v>12</v>
      </c>
      <c r="E1388" s="1">
        <v>13</v>
      </c>
      <c r="F1388" s="1">
        <v>2</v>
      </c>
      <c r="G1388" s="1" t="s">
        <v>9</v>
      </c>
      <c r="H1388" s="1">
        <v>0.64</v>
      </c>
      <c r="I1388" s="1">
        <v>0.04</v>
      </c>
      <c r="J1388" s="1">
        <v>0.77</v>
      </c>
      <c r="K1388" s="1">
        <v>7.0000000000000007E-2</v>
      </c>
      <c r="L1388" s="1">
        <v>0.11</v>
      </c>
      <c r="M1388" s="3">
        <f>PI()*(D1388*0.0254)^2/4</f>
        <v>7.296587699003966E-2</v>
      </c>
      <c r="N1388" s="1">
        <f>ROUND(H1388*4.45,0)</f>
        <v>3</v>
      </c>
      <c r="O1388" s="1">
        <f>I1388*745.7</f>
        <v>29.828000000000003</v>
      </c>
      <c r="P1388" s="5">
        <f>ROUND(N1388^(3/2)/O1388/SQRT(2*1.28*M1388)*100,0)</f>
        <v>40</v>
      </c>
      <c r="Q1388" s="4">
        <f>E1388/D1388</f>
        <v>1.0833333333333333</v>
      </c>
      <c r="R1388" s="1">
        <f>ROUND(L1388^(3/2)/K1388*100*SQRT(2/PI()),0)</f>
        <v>42</v>
      </c>
      <c r="S1388" s="1" t="str">
        <f>IF(AND(R1388&gt;=R1387,R1388&gt;R1389),"YES","NO")</f>
        <v>NO</v>
      </c>
      <c r="T1388" s="1">
        <f>IF(C1388&lt;C1387,0,IF(T1387=1,1,IF(S1388="YES",1,0)))</f>
        <v>0</v>
      </c>
      <c r="U1388" s="1" t="str">
        <f>IF(AND(T1387=0,T1388=1),"YES","NO")</f>
        <v>NO</v>
      </c>
    </row>
    <row r="1389" spans="1:21" x14ac:dyDescent="0.3">
      <c r="A1389" s="1">
        <v>1388</v>
      </c>
      <c r="B1389" s="1">
        <v>75</v>
      </c>
      <c r="C1389" s="1">
        <v>4000</v>
      </c>
      <c r="D1389" s="1">
        <v>12</v>
      </c>
      <c r="E1389" s="1">
        <v>13</v>
      </c>
      <c r="F1389" s="1">
        <v>2</v>
      </c>
      <c r="G1389" s="1" t="s">
        <v>9</v>
      </c>
      <c r="H1389" s="1">
        <v>1.1399999999999999</v>
      </c>
      <c r="I1389" s="1">
        <v>0.08</v>
      </c>
      <c r="J1389" s="1">
        <v>1.3</v>
      </c>
      <c r="K1389" s="1">
        <v>0.06</v>
      </c>
      <c r="L1389" s="1">
        <v>0.11</v>
      </c>
      <c r="M1389" s="3">
        <f>PI()*(D1389*0.0254)^2/4</f>
        <v>7.296587699003966E-2</v>
      </c>
      <c r="N1389" s="1">
        <f>ROUND(H1389*4.45,0)</f>
        <v>5</v>
      </c>
      <c r="O1389" s="1">
        <f>I1389*745.7</f>
        <v>59.656000000000006</v>
      </c>
      <c r="P1389" s="5">
        <f>ROUND(N1389^(3/2)/O1389/SQRT(2*1.28*M1389)*100,0)</f>
        <v>43</v>
      </c>
      <c r="Q1389" s="4">
        <f>E1389/D1389</f>
        <v>1.0833333333333333</v>
      </c>
      <c r="R1389" s="1">
        <f>ROUND(L1389^(3/2)/K1389*100*SQRT(2/PI()),0)</f>
        <v>49</v>
      </c>
      <c r="S1389" s="1" t="str">
        <f>IF(AND(R1389&gt;=R1388,R1389&gt;R1390),"YES","NO")</f>
        <v>NO</v>
      </c>
      <c r="T1389" s="1">
        <f>IF(C1389&lt;C1388,0,IF(T1388=1,1,IF(S1389="YES",1,0)))</f>
        <v>0</v>
      </c>
      <c r="U1389" s="1" t="str">
        <f>IF(AND(T1388=0,T1389=1),"YES","NO")</f>
        <v>NO</v>
      </c>
    </row>
    <row r="1390" spans="1:21" x14ac:dyDescent="0.3">
      <c r="A1390" s="1">
        <v>1389</v>
      </c>
      <c r="B1390" s="1">
        <v>75</v>
      </c>
      <c r="C1390" s="1">
        <v>5000</v>
      </c>
      <c r="D1390" s="1">
        <v>12</v>
      </c>
      <c r="E1390" s="1">
        <v>13</v>
      </c>
      <c r="F1390" s="1">
        <v>2</v>
      </c>
      <c r="G1390" s="1" t="s">
        <v>9</v>
      </c>
      <c r="H1390" s="1">
        <v>1.78</v>
      </c>
      <c r="I1390" s="1">
        <v>0.15</v>
      </c>
      <c r="J1390" s="1">
        <v>1.85</v>
      </c>
      <c r="K1390" s="1">
        <v>0.06</v>
      </c>
      <c r="L1390" s="1">
        <v>0.11</v>
      </c>
      <c r="M1390" s="3">
        <f>PI()*(D1390*0.0254)^2/4</f>
        <v>7.296587699003966E-2</v>
      </c>
      <c r="N1390" s="1">
        <f>ROUND(H1390*4.45,0)</f>
        <v>8</v>
      </c>
      <c r="O1390" s="1">
        <f>I1390*745.7</f>
        <v>111.855</v>
      </c>
      <c r="P1390" s="5">
        <f>ROUND(N1390^(3/2)/O1390/SQRT(2*1.28*M1390)*100,0)</f>
        <v>47</v>
      </c>
      <c r="Q1390" s="4">
        <f>E1390/D1390</f>
        <v>1.0833333333333333</v>
      </c>
      <c r="R1390" s="1">
        <f>ROUND(L1390^(3/2)/K1390*100*SQRT(2/PI()),0)</f>
        <v>49</v>
      </c>
      <c r="S1390" s="1" t="str">
        <f>IF(AND(R1390&gt;=R1389,R1390&gt;R1391),"YES","NO")</f>
        <v>NO</v>
      </c>
      <c r="T1390" s="1">
        <f>IF(C1390&lt;C1389,0,IF(T1389=1,1,IF(S1390="YES",1,0)))</f>
        <v>0</v>
      </c>
      <c r="U1390" s="1" t="str">
        <f>IF(AND(T1389=0,T1390=1),"YES","NO")</f>
        <v>NO</v>
      </c>
    </row>
    <row r="1391" spans="1:21" x14ac:dyDescent="0.3">
      <c r="A1391" s="1">
        <v>1390</v>
      </c>
      <c r="B1391" s="1">
        <v>75</v>
      </c>
      <c r="C1391" s="1">
        <v>6000</v>
      </c>
      <c r="D1391" s="1">
        <v>12</v>
      </c>
      <c r="E1391" s="1">
        <v>13</v>
      </c>
      <c r="F1391" s="1">
        <v>2</v>
      </c>
      <c r="G1391" s="1" t="s">
        <v>9</v>
      </c>
      <c r="H1391" s="1">
        <v>2.56</v>
      </c>
      <c r="I1391" s="1">
        <v>0.25</v>
      </c>
      <c r="J1391" s="1">
        <v>2.65</v>
      </c>
      <c r="K1391" s="1">
        <v>0.06</v>
      </c>
      <c r="L1391" s="1">
        <v>0.11</v>
      </c>
      <c r="M1391" s="3">
        <f>PI()*(D1391*0.0254)^2/4</f>
        <v>7.296587699003966E-2</v>
      </c>
      <c r="N1391" s="1">
        <f>ROUND(H1391*4.45,0)</f>
        <v>11</v>
      </c>
      <c r="O1391" s="1">
        <f>I1391*745.7</f>
        <v>186.42500000000001</v>
      </c>
      <c r="P1391" s="5">
        <f>ROUND(N1391^(3/2)/O1391/SQRT(2*1.28*M1391)*100,0)</f>
        <v>45</v>
      </c>
      <c r="Q1391" s="4">
        <f>E1391/D1391</f>
        <v>1.0833333333333333</v>
      </c>
      <c r="R1391" s="1">
        <f>ROUND(L1391^(3/2)/K1391*100*SQRT(2/PI()),0)</f>
        <v>49</v>
      </c>
      <c r="S1391" s="1" t="str">
        <f>IF(AND(R1391&gt;=R1390,R1391&gt;R1392),"YES","NO")</f>
        <v>YES</v>
      </c>
      <c r="T1391" s="1">
        <f>IF(C1391&lt;C1390,0,IF(T1390=1,1,IF(S1391="YES",1,0)))</f>
        <v>1</v>
      </c>
      <c r="U1391" s="1" t="str">
        <f>IF(AND(T1390=0,T1391=1),"YES","NO")</f>
        <v>YES</v>
      </c>
    </row>
    <row r="1392" spans="1:21" x14ac:dyDescent="0.3">
      <c r="A1392" s="1">
        <v>1391</v>
      </c>
      <c r="B1392" s="1">
        <v>75</v>
      </c>
      <c r="C1392" s="1">
        <v>7000</v>
      </c>
      <c r="D1392" s="1">
        <v>12</v>
      </c>
      <c r="E1392" s="1">
        <v>13</v>
      </c>
      <c r="F1392" s="1">
        <v>2</v>
      </c>
      <c r="G1392" s="1" t="s">
        <v>9</v>
      </c>
      <c r="H1392" s="1">
        <v>3.64</v>
      </c>
      <c r="I1392" s="1">
        <v>0.78</v>
      </c>
      <c r="J1392" s="1">
        <v>7.01</v>
      </c>
      <c r="K1392" s="1">
        <v>0.11</v>
      </c>
      <c r="L1392" s="1">
        <v>0.11</v>
      </c>
      <c r="M1392" s="3">
        <f>PI()*(D1392*0.0254)^2/4</f>
        <v>7.296587699003966E-2</v>
      </c>
      <c r="N1392" s="1">
        <f>ROUND(H1392*4.45,0)</f>
        <v>16</v>
      </c>
      <c r="O1392" s="1">
        <f>I1392*745.7</f>
        <v>581.64600000000007</v>
      </c>
      <c r="P1392" s="5">
        <f>ROUND(N1392^(3/2)/O1392/SQRT(2*1.28*M1392)*100,0)</f>
        <v>25</v>
      </c>
      <c r="Q1392" s="4">
        <f>E1392/D1392</f>
        <v>1.0833333333333333</v>
      </c>
      <c r="R1392" s="1">
        <f>ROUND(L1392^(3/2)/K1392*100*SQRT(2/PI()),0)</f>
        <v>26</v>
      </c>
      <c r="S1392" s="1" t="str">
        <f>IF(AND(R1392&gt;=R1391,R1392&gt;R1393),"YES","NO")</f>
        <v>NO</v>
      </c>
      <c r="T1392" s="1">
        <f>IF(C1392&lt;C1391,0,IF(T1391=1,1,IF(S1392="YES",1,0)))</f>
        <v>1</v>
      </c>
      <c r="U1392" s="1" t="str">
        <f>IF(AND(T1391=0,T1392=1),"YES","NO")</f>
        <v>NO</v>
      </c>
    </row>
    <row r="1393" spans="1:21" x14ac:dyDescent="0.3">
      <c r="A1393" s="1">
        <v>1392</v>
      </c>
      <c r="B1393" s="1">
        <v>75</v>
      </c>
      <c r="C1393" s="1">
        <v>8000</v>
      </c>
      <c r="D1393" s="1">
        <v>12</v>
      </c>
      <c r="E1393" s="1">
        <v>13</v>
      </c>
      <c r="F1393" s="1">
        <v>2</v>
      </c>
      <c r="G1393" s="1" t="s">
        <v>9</v>
      </c>
      <c r="H1393" s="1">
        <v>4.9400000000000004</v>
      </c>
      <c r="I1393" s="1">
        <v>1.67</v>
      </c>
      <c r="J1393" s="1">
        <v>13.2</v>
      </c>
      <c r="K1393" s="1">
        <v>0.16</v>
      </c>
      <c r="L1393" s="1">
        <v>0.12</v>
      </c>
      <c r="M1393" s="3">
        <f>PI()*(D1393*0.0254)^2/4</f>
        <v>7.296587699003966E-2</v>
      </c>
      <c r="N1393" s="1">
        <f>ROUND(H1393*4.45,0)</f>
        <v>22</v>
      </c>
      <c r="O1393" s="1">
        <f>I1393*745.7</f>
        <v>1245.319</v>
      </c>
      <c r="P1393" s="5">
        <f>ROUND(N1393^(3/2)/O1393/SQRT(2*1.28*M1393)*100,0)</f>
        <v>19</v>
      </c>
      <c r="Q1393" s="4">
        <f>E1393/D1393</f>
        <v>1.0833333333333333</v>
      </c>
      <c r="R1393" s="1">
        <f>ROUND(L1393^(3/2)/K1393*100*SQRT(2/PI()),0)</f>
        <v>21</v>
      </c>
      <c r="S1393" s="1" t="str">
        <f>IF(AND(R1393&gt;=R1392,R1393&gt;R1394),"YES","NO")</f>
        <v>NO</v>
      </c>
      <c r="T1393" s="1">
        <f>IF(C1393&lt;C1392,0,IF(T1392=1,1,IF(S1393="YES",1,0)))</f>
        <v>1</v>
      </c>
      <c r="U1393" s="1" t="str">
        <f>IF(AND(T1392=0,T1393=1),"YES","NO")</f>
        <v>NO</v>
      </c>
    </row>
    <row r="1394" spans="1:21" x14ac:dyDescent="0.3">
      <c r="A1394" s="1">
        <v>1393</v>
      </c>
      <c r="B1394" s="1">
        <v>75</v>
      </c>
      <c r="C1394" s="1">
        <v>9000</v>
      </c>
      <c r="D1394" s="1">
        <v>12</v>
      </c>
      <c r="E1394" s="1">
        <v>13</v>
      </c>
      <c r="F1394" s="1">
        <v>2</v>
      </c>
      <c r="G1394" s="1" t="s">
        <v>9</v>
      </c>
      <c r="H1394" s="1">
        <v>6.47</v>
      </c>
      <c r="I1394" s="1">
        <v>3.07</v>
      </c>
      <c r="J1394" s="1">
        <v>21.51</v>
      </c>
      <c r="K1394" s="1">
        <v>0.21</v>
      </c>
      <c r="L1394" s="1">
        <v>0.12</v>
      </c>
      <c r="M1394" s="3">
        <f>PI()*(D1394*0.0254)^2/4</f>
        <v>7.296587699003966E-2</v>
      </c>
      <c r="N1394" s="1">
        <f>ROUND(H1394*4.45,0)</f>
        <v>29</v>
      </c>
      <c r="O1394" s="1">
        <f>I1394*745.7</f>
        <v>2289.299</v>
      </c>
      <c r="P1394" s="5">
        <f>ROUND(N1394^(3/2)/O1394/SQRT(2*1.28*M1394)*100,0)</f>
        <v>16</v>
      </c>
      <c r="Q1394" s="4">
        <f>E1394/D1394</f>
        <v>1.0833333333333333</v>
      </c>
      <c r="R1394" s="1">
        <f>ROUND(L1394^(3/2)/K1394*100*SQRT(2/PI()),0)</f>
        <v>16</v>
      </c>
      <c r="S1394" s="1" t="str">
        <f>IF(AND(R1394&gt;=R1393,R1394&gt;R1395),"YES","NO")</f>
        <v>NO</v>
      </c>
      <c r="T1394" s="1">
        <f>IF(C1394&lt;C1393,0,IF(T1393=1,1,IF(S1394="YES",1,0)))</f>
        <v>1</v>
      </c>
      <c r="U1394" s="1" t="str">
        <f>IF(AND(T1393=0,T1394=1),"YES","NO")</f>
        <v>NO</v>
      </c>
    </row>
    <row r="1395" spans="1:21" x14ac:dyDescent="0.3">
      <c r="A1395" s="1">
        <v>1394</v>
      </c>
      <c r="B1395" s="1">
        <v>75</v>
      </c>
      <c r="C1395" s="1">
        <v>10000</v>
      </c>
      <c r="D1395" s="1">
        <v>12</v>
      </c>
      <c r="E1395" s="1">
        <v>13</v>
      </c>
      <c r="F1395" s="1">
        <v>2</v>
      </c>
      <c r="G1395" s="1" t="s">
        <v>9</v>
      </c>
      <c r="H1395" s="1">
        <v>8.24</v>
      </c>
      <c r="I1395" s="1">
        <v>5.14</v>
      </c>
      <c r="J1395" s="1">
        <v>32.43</v>
      </c>
      <c r="K1395" s="1">
        <v>0.26</v>
      </c>
      <c r="L1395" s="1">
        <v>0.12</v>
      </c>
      <c r="M1395" s="3">
        <f>PI()*(D1395*0.0254)^2/4</f>
        <v>7.296587699003966E-2</v>
      </c>
      <c r="N1395" s="1">
        <f>ROUND(H1395*4.45,0)</f>
        <v>37</v>
      </c>
      <c r="O1395" s="1">
        <f>I1395*745.7</f>
        <v>3832.8980000000001</v>
      </c>
      <c r="P1395" s="5">
        <f>ROUND(N1395^(3/2)/O1395/SQRT(2*1.28*M1395)*100,0)</f>
        <v>14</v>
      </c>
      <c r="Q1395" s="4">
        <f>E1395/D1395</f>
        <v>1.0833333333333333</v>
      </c>
      <c r="R1395" s="1">
        <f>ROUND(L1395^(3/2)/K1395*100*SQRT(2/PI()),0)</f>
        <v>13</v>
      </c>
      <c r="S1395" s="1" t="str">
        <f>IF(AND(R1395&gt;=R1394,R1395&gt;R1396),"YES","NO")</f>
        <v>NO</v>
      </c>
      <c r="T1395" s="1">
        <f>IF(C1395&lt;C1394,0,IF(T1394=1,1,IF(S1395="YES",1,0)))</f>
        <v>1</v>
      </c>
      <c r="U1395" s="1" t="str">
        <f>IF(AND(T1394=0,T1395=1),"YES","NO")</f>
        <v>NO</v>
      </c>
    </row>
    <row r="1396" spans="1:21" x14ac:dyDescent="0.3">
      <c r="A1396" s="1">
        <v>1395</v>
      </c>
      <c r="B1396" s="1">
        <v>75</v>
      </c>
      <c r="C1396" s="1">
        <v>11000</v>
      </c>
      <c r="D1396" s="1">
        <v>12</v>
      </c>
      <c r="E1396" s="1">
        <v>13</v>
      </c>
      <c r="F1396" s="1">
        <v>2</v>
      </c>
      <c r="G1396" s="1" t="s">
        <v>9</v>
      </c>
      <c r="H1396" s="1">
        <v>10.27</v>
      </c>
      <c r="I1396" s="1">
        <v>8.09</v>
      </c>
      <c r="J1396" s="1">
        <v>46.35</v>
      </c>
      <c r="K1396" s="1">
        <v>0.3</v>
      </c>
      <c r="L1396" s="1">
        <v>0.13</v>
      </c>
      <c r="M1396" s="3">
        <f>PI()*(D1396*0.0254)^2/4</f>
        <v>7.296587699003966E-2</v>
      </c>
      <c r="N1396" s="1">
        <f>ROUND(H1396*4.45,0)</f>
        <v>46</v>
      </c>
      <c r="O1396" s="1">
        <f>I1396*745.7</f>
        <v>6032.7130000000006</v>
      </c>
      <c r="P1396" s="5">
        <f>ROUND(N1396^(3/2)/O1396/SQRT(2*1.28*M1396)*100,0)</f>
        <v>12</v>
      </c>
      <c r="Q1396" s="4">
        <f>E1396/D1396</f>
        <v>1.0833333333333333</v>
      </c>
      <c r="R1396" s="1">
        <f>ROUND(L1396^(3/2)/K1396*100*SQRT(2/PI()),0)</f>
        <v>12</v>
      </c>
      <c r="S1396" s="1" t="str">
        <f>IF(AND(R1396&gt;=R1395,R1396&gt;R1397),"YES","NO")</f>
        <v>NO</v>
      </c>
      <c r="T1396" s="1">
        <f>IF(C1396&lt;C1395,0,IF(T1395=1,1,IF(S1396="YES",1,0)))</f>
        <v>1</v>
      </c>
      <c r="U1396" s="1" t="str">
        <f>IF(AND(T1395=0,T1396=1),"YES","NO")</f>
        <v>NO</v>
      </c>
    </row>
    <row r="1397" spans="1:21" x14ac:dyDescent="0.3">
      <c r="A1397" s="1">
        <v>1396</v>
      </c>
      <c r="B1397" s="1">
        <v>75</v>
      </c>
      <c r="C1397" s="1">
        <v>12000</v>
      </c>
      <c r="D1397" s="1">
        <v>12</v>
      </c>
      <c r="E1397" s="1">
        <v>13</v>
      </c>
      <c r="F1397" s="1">
        <v>2</v>
      </c>
      <c r="G1397" s="1" t="s">
        <v>9</v>
      </c>
      <c r="H1397" s="1">
        <v>12.43</v>
      </c>
      <c r="I1397" s="1">
        <v>11.5</v>
      </c>
      <c r="J1397" s="1">
        <v>60.39</v>
      </c>
      <c r="K1397" s="1">
        <v>0.33</v>
      </c>
      <c r="L1397" s="1">
        <v>0.13</v>
      </c>
      <c r="M1397" s="3">
        <f>PI()*(D1397*0.0254)^2/4</f>
        <v>7.296587699003966E-2</v>
      </c>
      <c r="N1397" s="1">
        <f>ROUND(H1397*4.45,0)</f>
        <v>55</v>
      </c>
      <c r="O1397" s="1">
        <f>I1397*745.7</f>
        <v>8575.5500000000011</v>
      </c>
      <c r="P1397" s="5">
        <f>ROUND(N1397^(3/2)/O1397/SQRT(2*1.28*M1397)*100,0)</f>
        <v>11</v>
      </c>
      <c r="Q1397" s="4">
        <f>E1397/D1397</f>
        <v>1.0833333333333333</v>
      </c>
      <c r="R1397" s="1">
        <f>ROUND(L1397^(3/2)/K1397*100*SQRT(2/PI()),0)</f>
        <v>11</v>
      </c>
      <c r="S1397" s="1" t="str">
        <f>IF(AND(R1397&gt;=R1396,R1397&gt;R1398),"YES","NO")</f>
        <v>NO</v>
      </c>
      <c r="T1397" s="1">
        <f>IF(C1397&lt;C1396,0,IF(T1396=1,1,IF(S1397="YES",1,0)))</f>
        <v>1</v>
      </c>
      <c r="U1397" s="1" t="str">
        <f>IF(AND(T1396=0,T1397=1),"YES","NO")</f>
        <v>NO</v>
      </c>
    </row>
    <row r="1398" spans="1:21" x14ac:dyDescent="0.3">
      <c r="A1398" s="1">
        <v>1397</v>
      </c>
      <c r="B1398" s="1">
        <v>75</v>
      </c>
      <c r="C1398" s="1">
        <v>13000</v>
      </c>
      <c r="D1398" s="1">
        <v>12</v>
      </c>
      <c r="E1398" s="1">
        <v>13</v>
      </c>
      <c r="F1398" s="1">
        <v>2</v>
      </c>
      <c r="G1398" s="1" t="s">
        <v>9</v>
      </c>
      <c r="H1398" s="1">
        <v>14.11</v>
      </c>
      <c r="I1398" s="1">
        <v>12.5</v>
      </c>
      <c r="J1398" s="1">
        <v>60.61</v>
      </c>
      <c r="K1398" s="1">
        <v>0.28000000000000003</v>
      </c>
      <c r="L1398" s="1">
        <v>0.13</v>
      </c>
      <c r="M1398" s="3">
        <f>PI()*(D1398*0.0254)^2/4</f>
        <v>7.296587699003966E-2</v>
      </c>
      <c r="N1398" s="1">
        <f>ROUND(H1398*4.45,0)</f>
        <v>63</v>
      </c>
      <c r="O1398" s="1">
        <f>I1398*745.7</f>
        <v>9321.25</v>
      </c>
      <c r="P1398" s="5">
        <f>ROUND(N1398^(3/2)/O1398/SQRT(2*1.28*M1398)*100,0)</f>
        <v>12</v>
      </c>
      <c r="Q1398" s="4">
        <f>E1398/D1398</f>
        <v>1.0833333333333333</v>
      </c>
      <c r="R1398" s="1">
        <f>ROUND(L1398^(3/2)/K1398*100*SQRT(2/PI()),0)</f>
        <v>13</v>
      </c>
      <c r="S1398" s="1" t="str">
        <f>IF(AND(R1398&gt;=R1397,R1398&gt;R1399),"YES","NO")</f>
        <v>NO</v>
      </c>
      <c r="T1398" s="1">
        <f>IF(C1398&lt;C1397,0,IF(T1397=1,1,IF(S1398="YES",1,0)))</f>
        <v>1</v>
      </c>
      <c r="U1398" s="1" t="str">
        <f>IF(AND(T1397=0,T1398=1),"YES","NO")</f>
        <v>NO</v>
      </c>
    </row>
    <row r="1399" spans="1:21" x14ac:dyDescent="0.3">
      <c r="A1399" s="1">
        <v>1398</v>
      </c>
      <c r="B1399" s="1">
        <v>75</v>
      </c>
      <c r="C1399" s="1">
        <v>13999</v>
      </c>
      <c r="D1399" s="1">
        <v>12</v>
      </c>
      <c r="E1399" s="1">
        <v>13</v>
      </c>
      <c r="F1399" s="1">
        <v>2</v>
      </c>
      <c r="G1399" s="1" t="s">
        <v>9</v>
      </c>
      <c r="H1399" s="1">
        <v>15.86</v>
      </c>
      <c r="I1399" s="1">
        <v>13.27</v>
      </c>
      <c r="J1399" s="1">
        <v>59.72</v>
      </c>
      <c r="K1399" s="1">
        <v>0.24</v>
      </c>
      <c r="L1399" s="1">
        <v>0.12</v>
      </c>
      <c r="M1399" s="3">
        <f>PI()*(D1399*0.0254)^2/4</f>
        <v>7.296587699003966E-2</v>
      </c>
      <c r="N1399" s="1">
        <f>ROUND(H1399*4.45,0)</f>
        <v>71</v>
      </c>
      <c r="O1399" s="1">
        <f>I1399*745.7</f>
        <v>9895.4390000000003</v>
      </c>
      <c r="P1399" s="5">
        <f>ROUND(N1399^(3/2)/O1399/SQRT(2*1.28*M1399)*100,0)</f>
        <v>14</v>
      </c>
      <c r="Q1399" s="4">
        <f>E1399/D1399</f>
        <v>1.0833333333333333</v>
      </c>
      <c r="R1399" s="1">
        <f>ROUND(L1399^(3/2)/K1399*100*SQRT(2/PI()),0)</f>
        <v>14</v>
      </c>
      <c r="S1399" s="1" t="str">
        <f>IF(AND(R1399&gt;=R1398,R1399&gt;R1400),"YES","NO")</f>
        <v>NO</v>
      </c>
      <c r="T1399" s="1">
        <f>IF(C1399&lt;C1398,0,IF(T1398=1,1,IF(S1399="YES",1,0)))</f>
        <v>1</v>
      </c>
      <c r="U1399" s="1" t="str">
        <f>IF(AND(T1398=0,T1399=1),"YES","NO")</f>
        <v>NO</v>
      </c>
    </row>
    <row r="1400" spans="1:21" x14ac:dyDescent="0.3">
      <c r="A1400" s="1">
        <v>1399</v>
      </c>
      <c r="B1400" s="1">
        <v>75</v>
      </c>
      <c r="C1400" s="1">
        <v>15000</v>
      </c>
      <c r="D1400" s="1">
        <v>12</v>
      </c>
      <c r="E1400" s="1">
        <v>13</v>
      </c>
      <c r="F1400" s="1">
        <v>2</v>
      </c>
      <c r="G1400" s="1" t="s">
        <v>9</v>
      </c>
      <c r="H1400" s="1">
        <v>17.95</v>
      </c>
      <c r="I1400" s="1">
        <v>16.510000000000002</v>
      </c>
      <c r="J1400" s="1">
        <v>69.39</v>
      </c>
      <c r="K1400" s="1">
        <v>0.24</v>
      </c>
      <c r="L1400" s="1">
        <v>0.12</v>
      </c>
      <c r="M1400" s="3">
        <f>PI()*(D1400*0.0254)^2/4</f>
        <v>7.296587699003966E-2</v>
      </c>
      <c r="N1400" s="1">
        <f>ROUND(H1400*4.45,0)</f>
        <v>80</v>
      </c>
      <c r="O1400" s="1">
        <f>I1400*745.7</f>
        <v>12311.507000000001</v>
      </c>
      <c r="P1400" s="5">
        <f>ROUND(N1400^(3/2)/O1400/SQRT(2*1.28*M1400)*100,0)</f>
        <v>13</v>
      </c>
      <c r="Q1400" s="4">
        <f>E1400/D1400</f>
        <v>1.0833333333333333</v>
      </c>
      <c r="R1400" s="1">
        <f>ROUND(L1400^(3/2)/K1400*100*SQRT(2/PI()),0)</f>
        <v>14</v>
      </c>
      <c r="S1400" s="1" t="str">
        <f>IF(AND(R1400&gt;=R1399,R1400&gt;R1401),"YES","NO")</f>
        <v>NO</v>
      </c>
      <c r="T1400" s="1">
        <f>IF(C1400&lt;C1399,0,IF(T1399=1,1,IF(S1400="YES",1,0)))</f>
        <v>1</v>
      </c>
      <c r="U1400" s="1" t="str">
        <f>IF(AND(T1399=0,T1400=1),"YES","NO")</f>
        <v>NO</v>
      </c>
    </row>
    <row r="1401" spans="1:21" x14ac:dyDescent="0.3">
      <c r="A1401" s="1">
        <v>1400</v>
      </c>
      <c r="B1401" s="1">
        <v>75</v>
      </c>
      <c r="C1401" s="1">
        <v>16000</v>
      </c>
      <c r="D1401" s="1">
        <v>12</v>
      </c>
      <c r="E1401" s="1">
        <v>13</v>
      </c>
      <c r="F1401" s="1">
        <v>2</v>
      </c>
      <c r="G1401" s="1" t="s">
        <v>9</v>
      </c>
      <c r="H1401" s="1">
        <v>19.36</v>
      </c>
      <c r="I1401" s="1">
        <v>11.93</v>
      </c>
      <c r="J1401" s="1">
        <v>46.98</v>
      </c>
      <c r="K1401" s="1">
        <v>0.15</v>
      </c>
      <c r="L1401" s="1">
        <v>0.11</v>
      </c>
      <c r="M1401" s="3">
        <f>PI()*(D1401*0.0254)^2/4</f>
        <v>7.296587699003966E-2</v>
      </c>
      <c r="N1401" s="1">
        <f>ROUND(H1401*4.45,0)</f>
        <v>86</v>
      </c>
      <c r="O1401" s="1">
        <f>I1401*745.7</f>
        <v>8896.2010000000009</v>
      </c>
      <c r="P1401" s="5">
        <f>ROUND(N1401^(3/2)/O1401/SQRT(2*1.28*M1401)*100,0)</f>
        <v>21</v>
      </c>
      <c r="Q1401" s="4">
        <f>E1401/D1401</f>
        <v>1.0833333333333333</v>
      </c>
      <c r="R1401" s="1">
        <f>ROUND(L1401^(3/2)/K1401*100*SQRT(2/PI()),0)</f>
        <v>19</v>
      </c>
      <c r="S1401" s="1" t="str">
        <f>IF(AND(R1401&gt;=R1400,R1401&gt;R1402),"YES","NO")</f>
        <v>NO</v>
      </c>
      <c r="T1401" s="1">
        <f>IF(C1401&lt;C1400,0,IF(T1400=1,1,IF(S1401="YES",1,0)))</f>
        <v>1</v>
      </c>
      <c r="U1401" s="1" t="str">
        <f>IF(AND(T1400=0,T1401=1),"YES","NO")</f>
        <v>NO</v>
      </c>
    </row>
    <row r="1402" spans="1:21" x14ac:dyDescent="0.3">
      <c r="A1402" s="1">
        <v>1401</v>
      </c>
      <c r="B1402" s="1">
        <v>76</v>
      </c>
      <c r="C1402" s="1">
        <v>1000</v>
      </c>
      <c r="D1402" s="1">
        <v>12</v>
      </c>
      <c r="E1402" s="1">
        <v>14</v>
      </c>
      <c r="F1402" s="1">
        <v>2</v>
      </c>
      <c r="G1402" s="1" t="s">
        <v>23</v>
      </c>
      <c r="H1402" s="1">
        <v>0.08</v>
      </c>
      <c r="I1402" s="1">
        <v>0.01</v>
      </c>
      <c r="J1402" s="1">
        <v>0.09</v>
      </c>
      <c r="K1402" s="1">
        <v>0.08</v>
      </c>
      <c r="L1402" s="1">
        <v>0.12</v>
      </c>
      <c r="M1402" s="3">
        <f>PI()*(D1402*0.0254)^2/4</f>
        <v>7.296587699003966E-2</v>
      </c>
      <c r="N1402" s="1">
        <f>ROUND(H1402*4.45,0)</f>
        <v>0</v>
      </c>
      <c r="O1402" s="1">
        <f>I1402*745.7</f>
        <v>7.4570000000000007</v>
      </c>
      <c r="P1402" s="5">
        <f>ROUND(N1402^(3/2)/O1402/SQRT(2*1.28*M1402)*100,0)</f>
        <v>0</v>
      </c>
      <c r="Q1402" s="4">
        <f>E1402/D1402</f>
        <v>1.1666666666666667</v>
      </c>
      <c r="R1402" s="1">
        <f>ROUND(L1402^(3/2)/K1402*100*SQRT(2/PI()),0)</f>
        <v>41</v>
      </c>
      <c r="S1402" s="1" t="str">
        <f>IF(AND(R1402&gt;=R1401,R1402&gt;R1403),"YES","NO")</f>
        <v>NO</v>
      </c>
      <c r="T1402" s="1">
        <f>IF(C1402&lt;C1401,0,IF(T1401=1,1,IF(S1402="YES",1,0)))</f>
        <v>0</v>
      </c>
      <c r="U1402" s="1" t="str">
        <f>IF(AND(T1401=0,T1402=1),"YES","NO")</f>
        <v>NO</v>
      </c>
    </row>
    <row r="1403" spans="1:21" x14ac:dyDescent="0.3">
      <c r="A1403" s="1">
        <v>1402</v>
      </c>
      <c r="B1403" s="1">
        <v>76</v>
      </c>
      <c r="C1403" s="1">
        <v>2000</v>
      </c>
      <c r="D1403" s="1">
        <v>12</v>
      </c>
      <c r="E1403" s="1">
        <v>14</v>
      </c>
      <c r="F1403" s="1">
        <v>2</v>
      </c>
      <c r="G1403" s="1" t="s">
        <v>23</v>
      </c>
      <c r="H1403" s="1">
        <v>0.3</v>
      </c>
      <c r="I1403" s="1">
        <v>0.01</v>
      </c>
      <c r="J1403" s="1">
        <v>0.38</v>
      </c>
      <c r="K1403" s="1">
        <v>0.08</v>
      </c>
      <c r="L1403" s="1">
        <v>0.12</v>
      </c>
      <c r="M1403" s="3">
        <f>PI()*(D1403*0.0254)^2/4</f>
        <v>7.296587699003966E-2</v>
      </c>
      <c r="N1403" s="1">
        <f>ROUND(H1403*4.45,0)</f>
        <v>1</v>
      </c>
      <c r="O1403" s="1">
        <f>I1403*745.7</f>
        <v>7.4570000000000007</v>
      </c>
      <c r="P1403" s="5">
        <f>ROUND(N1403^(3/2)/O1403/SQRT(2*1.28*M1403)*100,0)</f>
        <v>31</v>
      </c>
      <c r="Q1403" s="4">
        <f>E1403/D1403</f>
        <v>1.1666666666666667</v>
      </c>
      <c r="R1403" s="1">
        <f>ROUND(L1403^(3/2)/K1403*100*SQRT(2/PI()),0)</f>
        <v>41</v>
      </c>
      <c r="S1403" s="1" t="str">
        <f>IF(AND(R1403&gt;=R1402,R1403&gt;R1404),"YES","NO")</f>
        <v>NO</v>
      </c>
      <c r="T1403" s="1">
        <f>IF(C1403&lt;C1402,0,IF(T1402=1,1,IF(S1403="YES",1,0)))</f>
        <v>0</v>
      </c>
      <c r="U1403" s="1" t="str">
        <f>IF(AND(T1402=0,T1403=1),"YES","NO")</f>
        <v>NO</v>
      </c>
    </row>
    <row r="1404" spans="1:21" x14ac:dyDescent="0.3">
      <c r="A1404" s="1">
        <v>1403</v>
      </c>
      <c r="B1404" s="1">
        <v>76</v>
      </c>
      <c r="C1404" s="1">
        <v>3000</v>
      </c>
      <c r="D1404" s="1">
        <v>12</v>
      </c>
      <c r="E1404" s="1">
        <v>14</v>
      </c>
      <c r="F1404" s="1">
        <v>2</v>
      </c>
      <c r="G1404" s="1" t="s">
        <v>23</v>
      </c>
      <c r="H1404" s="1">
        <v>0.68</v>
      </c>
      <c r="I1404" s="1">
        <v>0.04</v>
      </c>
      <c r="J1404" s="1">
        <v>0.85</v>
      </c>
      <c r="K1404" s="1">
        <v>0.08</v>
      </c>
      <c r="L1404" s="1">
        <v>0.12</v>
      </c>
      <c r="M1404" s="3">
        <f>PI()*(D1404*0.0254)^2/4</f>
        <v>7.296587699003966E-2</v>
      </c>
      <c r="N1404" s="1">
        <f>ROUND(H1404*4.45,0)</f>
        <v>3</v>
      </c>
      <c r="O1404" s="1">
        <f>I1404*745.7</f>
        <v>29.828000000000003</v>
      </c>
      <c r="P1404" s="5">
        <f>ROUND(N1404^(3/2)/O1404/SQRT(2*1.28*M1404)*100,0)</f>
        <v>40</v>
      </c>
      <c r="Q1404" s="4">
        <f>E1404/D1404</f>
        <v>1.1666666666666667</v>
      </c>
      <c r="R1404" s="1">
        <f>ROUND(L1404^(3/2)/K1404*100*SQRT(2/PI()),0)</f>
        <v>41</v>
      </c>
      <c r="S1404" s="1" t="str">
        <f>IF(AND(R1404&gt;=R1403,R1404&gt;R1405),"YES","NO")</f>
        <v>NO</v>
      </c>
      <c r="T1404" s="1">
        <f>IF(C1404&lt;C1403,0,IF(T1403=1,1,IF(S1404="YES",1,0)))</f>
        <v>0</v>
      </c>
      <c r="U1404" s="1" t="str">
        <f>IF(AND(T1403=0,T1404=1),"YES","NO")</f>
        <v>NO</v>
      </c>
    </row>
    <row r="1405" spans="1:21" x14ac:dyDescent="0.3">
      <c r="A1405" s="1">
        <v>1404</v>
      </c>
      <c r="B1405" s="1">
        <v>76</v>
      </c>
      <c r="C1405" s="1">
        <v>4000</v>
      </c>
      <c r="D1405" s="1">
        <v>12</v>
      </c>
      <c r="E1405" s="1">
        <v>14</v>
      </c>
      <c r="F1405" s="1">
        <v>2</v>
      </c>
      <c r="G1405" s="1" t="s">
        <v>23</v>
      </c>
      <c r="H1405" s="1">
        <v>1.21</v>
      </c>
      <c r="I1405" s="1">
        <v>0.09</v>
      </c>
      <c r="J1405" s="1">
        <v>1.41</v>
      </c>
      <c r="K1405" s="1">
        <v>7.0000000000000007E-2</v>
      </c>
      <c r="L1405" s="1">
        <v>0.11</v>
      </c>
      <c r="M1405" s="3">
        <f>PI()*(D1405*0.0254)^2/4</f>
        <v>7.296587699003966E-2</v>
      </c>
      <c r="N1405" s="1">
        <f>ROUND(H1405*4.45,0)</f>
        <v>5</v>
      </c>
      <c r="O1405" s="1">
        <f>I1405*745.7</f>
        <v>67.113</v>
      </c>
      <c r="P1405" s="5">
        <f>ROUND(N1405^(3/2)/O1405/SQRT(2*1.28*M1405)*100,0)</f>
        <v>39</v>
      </c>
      <c r="Q1405" s="4">
        <f>E1405/D1405</f>
        <v>1.1666666666666667</v>
      </c>
      <c r="R1405" s="1">
        <f>ROUND(L1405^(3/2)/K1405*100*SQRT(2/PI()),0)</f>
        <v>42</v>
      </c>
      <c r="S1405" s="1" t="str">
        <f>IF(AND(R1405&gt;=R1404,R1405&gt;R1406),"YES","NO")</f>
        <v>NO</v>
      </c>
      <c r="T1405" s="1">
        <f>IF(C1405&lt;C1404,0,IF(T1404=1,1,IF(S1405="YES",1,0)))</f>
        <v>0</v>
      </c>
      <c r="U1405" s="1" t="str">
        <f>IF(AND(T1404=0,T1405=1),"YES","NO")</f>
        <v>NO</v>
      </c>
    </row>
    <row r="1406" spans="1:21" x14ac:dyDescent="0.3">
      <c r="A1406" s="1">
        <v>1405</v>
      </c>
      <c r="B1406" s="1">
        <v>76</v>
      </c>
      <c r="C1406" s="1">
        <v>5000</v>
      </c>
      <c r="D1406" s="1">
        <v>12</v>
      </c>
      <c r="E1406" s="1">
        <v>14</v>
      </c>
      <c r="F1406" s="1">
        <v>2</v>
      </c>
      <c r="G1406" s="1" t="s">
        <v>23</v>
      </c>
      <c r="H1406" s="1">
        <v>1.88</v>
      </c>
      <c r="I1406" s="1">
        <v>0.16</v>
      </c>
      <c r="J1406" s="1">
        <v>2.0099999999999998</v>
      </c>
      <c r="K1406" s="1">
        <v>0.06</v>
      </c>
      <c r="L1406" s="1">
        <v>0.11</v>
      </c>
      <c r="M1406" s="3">
        <f>PI()*(D1406*0.0254)^2/4</f>
        <v>7.296587699003966E-2</v>
      </c>
      <c r="N1406" s="1">
        <f>ROUND(H1406*4.45,0)</f>
        <v>8</v>
      </c>
      <c r="O1406" s="1">
        <f>I1406*745.7</f>
        <v>119.31200000000001</v>
      </c>
      <c r="P1406" s="5">
        <f>ROUND(N1406^(3/2)/O1406/SQRT(2*1.28*M1406)*100,0)</f>
        <v>44</v>
      </c>
      <c r="Q1406" s="4">
        <f>E1406/D1406</f>
        <v>1.1666666666666667</v>
      </c>
      <c r="R1406" s="1">
        <f>ROUND(L1406^(3/2)/K1406*100*SQRT(2/PI()),0)</f>
        <v>49</v>
      </c>
      <c r="S1406" s="1" t="str">
        <f>IF(AND(R1406&gt;=R1405,R1406&gt;R1407),"YES","NO")</f>
        <v>YES</v>
      </c>
      <c r="T1406" s="1">
        <f>IF(C1406&lt;C1405,0,IF(T1405=1,1,IF(S1406="YES",1,0)))</f>
        <v>1</v>
      </c>
      <c r="U1406" s="1" t="str">
        <f>IF(AND(T1405=0,T1406=1),"YES","NO")</f>
        <v>YES</v>
      </c>
    </row>
    <row r="1407" spans="1:21" x14ac:dyDescent="0.3">
      <c r="A1407" s="1">
        <v>1406</v>
      </c>
      <c r="B1407" s="1">
        <v>76</v>
      </c>
      <c r="C1407" s="1">
        <v>6000</v>
      </c>
      <c r="D1407" s="1">
        <v>12</v>
      </c>
      <c r="E1407" s="1">
        <v>14</v>
      </c>
      <c r="F1407" s="1">
        <v>2</v>
      </c>
      <c r="G1407" s="1" t="s">
        <v>23</v>
      </c>
      <c r="H1407" s="1">
        <v>2.76</v>
      </c>
      <c r="I1407" s="1">
        <v>0.38</v>
      </c>
      <c r="J1407" s="1">
        <v>3.98</v>
      </c>
      <c r="K1407" s="1">
        <v>0.09</v>
      </c>
      <c r="L1407" s="1">
        <v>0.12</v>
      </c>
      <c r="M1407" s="3">
        <f>PI()*(D1407*0.0254)^2/4</f>
        <v>7.296587699003966E-2</v>
      </c>
      <c r="N1407" s="1">
        <f>ROUND(H1407*4.45,0)</f>
        <v>12</v>
      </c>
      <c r="O1407" s="1">
        <f>I1407*745.7</f>
        <v>283.36600000000004</v>
      </c>
      <c r="P1407" s="5">
        <f>ROUND(N1407^(3/2)/O1407/SQRT(2*1.28*M1407)*100,0)</f>
        <v>34</v>
      </c>
      <c r="Q1407" s="4">
        <f>E1407/D1407</f>
        <v>1.1666666666666667</v>
      </c>
      <c r="R1407" s="1">
        <f>ROUND(L1407^(3/2)/K1407*100*SQRT(2/PI()),0)</f>
        <v>37</v>
      </c>
      <c r="S1407" s="1" t="str">
        <f>IF(AND(R1407&gt;=R1406,R1407&gt;R1408),"YES","NO")</f>
        <v>NO</v>
      </c>
      <c r="T1407" s="1">
        <f>IF(C1407&lt;C1406,0,IF(T1406=1,1,IF(S1407="YES",1,0)))</f>
        <v>1</v>
      </c>
      <c r="U1407" s="1" t="str">
        <f>IF(AND(T1406=0,T1407=1),"YES","NO")</f>
        <v>NO</v>
      </c>
    </row>
    <row r="1408" spans="1:21" x14ac:dyDescent="0.3">
      <c r="A1408" s="1">
        <v>1407</v>
      </c>
      <c r="B1408" s="1">
        <v>76</v>
      </c>
      <c r="C1408" s="1">
        <v>7000</v>
      </c>
      <c r="D1408" s="1">
        <v>12</v>
      </c>
      <c r="E1408" s="1">
        <v>14</v>
      </c>
      <c r="F1408" s="1">
        <v>2</v>
      </c>
      <c r="G1408" s="1" t="s">
        <v>23</v>
      </c>
      <c r="H1408" s="1">
        <v>3.94</v>
      </c>
      <c r="I1408" s="1">
        <v>1.03</v>
      </c>
      <c r="J1408" s="1">
        <v>9.27</v>
      </c>
      <c r="K1408" s="1">
        <v>0.15</v>
      </c>
      <c r="L1408" s="1">
        <v>0.12</v>
      </c>
      <c r="M1408" s="3">
        <f>PI()*(D1408*0.0254)^2/4</f>
        <v>7.296587699003966E-2</v>
      </c>
      <c r="N1408" s="1">
        <f>ROUND(H1408*4.45,0)</f>
        <v>18</v>
      </c>
      <c r="O1408" s="1">
        <f>I1408*745.7</f>
        <v>768.07100000000003</v>
      </c>
      <c r="P1408" s="5">
        <f>ROUND(N1408^(3/2)/O1408/SQRT(2*1.28*M1408)*100,0)</f>
        <v>23</v>
      </c>
      <c r="Q1408" s="4">
        <f>E1408/D1408</f>
        <v>1.1666666666666667</v>
      </c>
      <c r="R1408" s="1">
        <f>ROUND(L1408^(3/2)/K1408*100*SQRT(2/PI()),0)</f>
        <v>22</v>
      </c>
      <c r="S1408" s="1" t="str">
        <f>IF(AND(R1408&gt;=R1407,R1408&gt;R1409),"YES","NO")</f>
        <v>NO</v>
      </c>
      <c r="T1408" s="1">
        <f>IF(C1408&lt;C1407,0,IF(T1407=1,1,IF(S1408="YES",1,0)))</f>
        <v>1</v>
      </c>
      <c r="U1408" s="1" t="str">
        <f>IF(AND(T1407=0,T1408=1),"YES","NO")</f>
        <v>NO</v>
      </c>
    </row>
    <row r="1409" spans="1:21" x14ac:dyDescent="0.3">
      <c r="A1409" s="1">
        <v>1408</v>
      </c>
      <c r="B1409" s="1">
        <v>76</v>
      </c>
      <c r="C1409" s="1">
        <v>8000</v>
      </c>
      <c r="D1409" s="1">
        <v>12</v>
      </c>
      <c r="E1409" s="1">
        <v>14</v>
      </c>
      <c r="F1409" s="1">
        <v>2</v>
      </c>
      <c r="G1409" s="1" t="s">
        <v>23</v>
      </c>
      <c r="H1409" s="1">
        <v>5.35</v>
      </c>
      <c r="I1409" s="1">
        <v>2.12</v>
      </c>
      <c r="J1409" s="1">
        <v>16.66</v>
      </c>
      <c r="K1409" s="1">
        <v>0.21</v>
      </c>
      <c r="L1409" s="1">
        <v>0.13</v>
      </c>
      <c r="M1409" s="3">
        <f>PI()*(D1409*0.0254)^2/4</f>
        <v>7.296587699003966E-2</v>
      </c>
      <c r="N1409" s="1">
        <f>ROUND(H1409*4.45,0)</f>
        <v>24</v>
      </c>
      <c r="O1409" s="1">
        <f>I1409*745.7</f>
        <v>1580.8840000000002</v>
      </c>
      <c r="P1409" s="5">
        <f>ROUND(N1409^(3/2)/O1409/SQRT(2*1.28*M1409)*100,0)</f>
        <v>17</v>
      </c>
      <c r="Q1409" s="4">
        <f>E1409/D1409</f>
        <v>1.1666666666666667</v>
      </c>
      <c r="R1409" s="1">
        <f>ROUND(L1409^(3/2)/K1409*100*SQRT(2/PI()),0)</f>
        <v>18</v>
      </c>
      <c r="S1409" s="1" t="str">
        <f>IF(AND(R1409&gt;=R1408,R1409&gt;R1410),"YES","NO")</f>
        <v>NO</v>
      </c>
      <c r="T1409" s="1">
        <f>IF(C1409&lt;C1408,0,IF(T1408=1,1,IF(S1409="YES",1,0)))</f>
        <v>1</v>
      </c>
      <c r="U1409" s="1" t="str">
        <f>IF(AND(T1408=0,T1409=1),"YES","NO")</f>
        <v>NO</v>
      </c>
    </row>
    <row r="1410" spans="1:21" x14ac:dyDescent="0.3">
      <c r="A1410" s="1">
        <v>1409</v>
      </c>
      <c r="B1410" s="1">
        <v>76</v>
      </c>
      <c r="C1410" s="1">
        <v>9000</v>
      </c>
      <c r="D1410" s="1">
        <v>12</v>
      </c>
      <c r="E1410" s="1">
        <v>14</v>
      </c>
      <c r="F1410" s="1">
        <v>2</v>
      </c>
      <c r="G1410" s="1" t="s">
        <v>23</v>
      </c>
      <c r="H1410" s="1">
        <v>7.02</v>
      </c>
      <c r="I1410" s="1">
        <v>3.8</v>
      </c>
      <c r="J1410" s="1">
        <v>26.59</v>
      </c>
      <c r="K1410" s="1">
        <v>0.26</v>
      </c>
      <c r="L1410" s="1">
        <v>0.13</v>
      </c>
      <c r="M1410" s="3">
        <f>PI()*(D1410*0.0254)^2/4</f>
        <v>7.296587699003966E-2</v>
      </c>
      <c r="N1410" s="1">
        <f>ROUND(H1410*4.45,0)</f>
        <v>31</v>
      </c>
      <c r="O1410" s="1">
        <f>I1410*745.7</f>
        <v>2833.66</v>
      </c>
      <c r="P1410" s="5">
        <f>ROUND(N1410^(3/2)/O1410/SQRT(2*1.28*M1410)*100,0)</f>
        <v>14</v>
      </c>
      <c r="Q1410" s="4">
        <f>E1410/D1410</f>
        <v>1.1666666666666667</v>
      </c>
      <c r="R1410" s="1">
        <f>ROUND(L1410^(3/2)/K1410*100*SQRT(2/PI()),0)</f>
        <v>14</v>
      </c>
      <c r="S1410" s="1" t="str">
        <f>IF(AND(R1410&gt;=R1409,R1410&gt;R1411),"YES","NO")</f>
        <v>NO</v>
      </c>
      <c r="T1410" s="1">
        <f>IF(C1410&lt;C1409,0,IF(T1409=1,1,IF(S1410="YES",1,0)))</f>
        <v>1</v>
      </c>
      <c r="U1410" s="1" t="str">
        <f>IF(AND(T1409=0,T1410=1),"YES","NO")</f>
        <v>NO</v>
      </c>
    </row>
    <row r="1411" spans="1:21" x14ac:dyDescent="0.3">
      <c r="A1411" s="1">
        <v>1410</v>
      </c>
      <c r="B1411" s="1">
        <v>76</v>
      </c>
      <c r="C1411" s="1">
        <v>10000</v>
      </c>
      <c r="D1411" s="1">
        <v>12</v>
      </c>
      <c r="E1411" s="1">
        <v>14</v>
      </c>
      <c r="F1411" s="1">
        <v>2</v>
      </c>
      <c r="G1411" s="1" t="s">
        <v>23</v>
      </c>
      <c r="H1411" s="1">
        <v>8.9700000000000006</v>
      </c>
      <c r="I1411" s="1">
        <v>6.27</v>
      </c>
      <c r="J1411" s="1">
        <v>39.5</v>
      </c>
      <c r="K1411" s="1">
        <v>0.31</v>
      </c>
      <c r="L1411" s="1">
        <v>0.14000000000000001</v>
      </c>
      <c r="M1411" s="3">
        <f>PI()*(D1411*0.0254)^2/4</f>
        <v>7.296587699003966E-2</v>
      </c>
      <c r="N1411" s="1">
        <f>ROUND(H1411*4.45,0)</f>
        <v>40</v>
      </c>
      <c r="O1411" s="1">
        <f>I1411*745.7</f>
        <v>4675.5389999999998</v>
      </c>
      <c r="P1411" s="5">
        <f>ROUND(N1411^(3/2)/O1411/SQRT(2*1.28*M1411)*100,0)</f>
        <v>13</v>
      </c>
      <c r="Q1411" s="4">
        <f>E1411/D1411</f>
        <v>1.1666666666666667</v>
      </c>
      <c r="R1411" s="1">
        <f>ROUND(L1411^(3/2)/K1411*100*SQRT(2/PI()),0)</f>
        <v>13</v>
      </c>
      <c r="S1411" s="1" t="str">
        <f>IF(AND(R1411&gt;=R1410,R1411&gt;R1412),"YES","NO")</f>
        <v>NO</v>
      </c>
      <c r="T1411" s="1">
        <f>IF(C1411&lt;C1410,0,IF(T1410=1,1,IF(S1411="YES",1,0)))</f>
        <v>1</v>
      </c>
      <c r="U1411" s="1" t="str">
        <f>IF(AND(T1410=0,T1411=1),"YES","NO")</f>
        <v>NO</v>
      </c>
    </row>
    <row r="1412" spans="1:21" x14ac:dyDescent="0.3">
      <c r="A1412" s="1">
        <v>1411</v>
      </c>
      <c r="B1412" s="1">
        <v>76</v>
      </c>
      <c r="C1412" s="1">
        <v>11000</v>
      </c>
      <c r="D1412" s="1">
        <v>12</v>
      </c>
      <c r="E1412" s="1">
        <v>14</v>
      </c>
      <c r="F1412" s="1">
        <v>2</v>
      </c>
      <c r="G1412" s="1" t="s">
        <v>23</v>
      </c>
      <c r="H1412" s="1">
        <v>11.2</v>
      </c>
      <c r="I1412" s="1">
        <v>9.75</v>
      </c>
      <c r="J1412" s="1">
        <v>55.87</v>
      </c>
      <c r="K1412" s="1">
        <v>0.37</v>
      </c>
      <c r="L1412" s="1">
        <v>0.14000000000000001</v>
      </c>
      <c r="M1412" s="3">
        <f>PI()*(D1412*0.0254)^2/4</f>
        <v>7.296587699003966E-2</v>
      </c>
      <c r="N1412" s="1">
        <f>ROUND(H1412*4.45,0)</f>
        <v>50</v>
      </c>
      <c r="O1412" s="1">
        <f>I1412*745.7</f>
        <v>7270.5750000000007</v>
      </c>
      <c r="P1412" s="5">
        <f>ROUND(N1412^(3/2)/O1412/SQRT(2*1.28*M1412)*100,0)</f>
        <v>11</v>
      </c>
      <c r="Q1412" s="4">
        <f>E1412/D1412</f>
        <v>1.1666666666666667</v>
      </c>
      <c r="R1412" s="1">
        <f>ROUND(L1412^(3/2)/K1412*100*SQRT(2/PI()),0)</f>
        <v>11</v>
      </c>
      <c r="S1412" s="1" t="str">
        <f>IF(AND(R1412&gt;=R1411,R1412&gt;R1413),"YES","NO")</f>
        <v>NO</v>
      </c>
      <c r="T1412" s="1">
        <f>IF(C1412&lt;C1411,0,IF(T1411=1,1,IF(S1412="YES",1,0)))</f>
        <v>1</v>
      </c>
      <c r="U1412" s="1" t="str">
        <f>IF(AND(T1411=0,T1412=1),"YES","NO")</f>
        <v>NO</v>
      </c>
    </row>
    <row r="1413" spans="1:21" x14ac:dyDescent="0.3">
      <c r="A1413" s="1">
        <v>1412</v>
      </c>
      <c r="B1413" s="1">
        <v>76</v>
      </c>
      <c r="C1413" s="1">
        <v>12000</v>
      </c>
      <c r="D1413" s="1">
        <v>12</v>
      </c>
      <c r="E1413" s="1">
        <v>14</v>
      </c>
      <c r="F1413" s="1">
        <v>2</v>
      </c>
      <c r="G1413" s="1" t="s">
        <v>23</v>
      </c>
      <c r="H1413" s="1">
        <v>12.96</v>
      </c>
      <c r="I1413" s="1">
        <v>11.2</v>
      </c>
      <c r="J1413" s="1">
        <v>58.81</v>
      </c>
      <c r="K1413" s="1">
        <v>0.32</v>
      </c>
      <c r="L1413" s="1">
        <v>0.14000000000000001</v>
      </c>
      <c r="M1413" s="3">
        <f>PI()*(D1413*0.0254)^2/4</f>
        <v>7.296587699003966E-2</v>
      </c>
      <c r="N1413" s="1">
        <f>ROUND(H1413*4.45,0)</f>
        <v>58</v>
      </c>
      <c r="O1413" s="1">
        <f>I1413*745.7</f>
        <v>8351.84</v>
      </c>
      <c r="P1413" s="5">
        <f>ROUND(N1413^(3/2)/O1413/SQRT(2*1.28*M1413)*100,0)</f>
        <v>12</v>
      </c>
      <c r="Q1413" s="4">
        <f>E1413/D1413</f>
        <v>1.1666666666666667</v>
      </c>
      <c r="R1413" s="1">
        <f>ROUND(L1413^(3/2)/K1413*100*SQRT(2/PI()),0)</f>
        <v>13</v>
      </c>
      <c r="S1413" s="1" t="str">
        <f>IF(AND(R1413&gt;=R1412,R1413&gt;R1414),"YES","NO")</f>
        <v>NO</v>
      </c>
      <c r="T1413" s="1">
        <f>IF(C1413&lt;C1412,0,IF(T1412=1,1,IF(S1413="YES",1,0)))</f>
        <v>1</v>
      </c>
      <c r="U1413" s="1" t="str">
        <f>IF(AND(T1412=0,T1413=1),"YES","NO")</f>
        <v>NO</v>
      </c>
    </row>
    <row r="1414" spans="1:21" x14ac:dyDescent="0.3">
      <c r="A1414" s="1">
        <v>1413</v>
      </c>
      <c r="B1414" s="1">
        <v>76</v>
      </c>
      <c r="C1414" s="1">
        <v>13000</v>
      </c>
      <c r="D1414" s="1">
        <v>12</v>
      </c>
      <c r="E1414" s="1">
        <v>14</v>
      </c>
      <c r="F1414" s="1">
        <v>2</v>
      </c>
      <c r="G1414" s="1" t="s">
        <v>23</v>
      </c>
      <c r="H1414" s="1">
        <v>14.65</v>
      </c>
      <c r="I1414" s="1">
        <v>11.78</v>
      </c>
      <c r="J1414" s="1">
        <v>57.12</v>
      </c>
      <c r="K1414" s="1">
        <v>0.27</v>
      </c>
      <c r="L1414" s="1">
        <v>0.13</v>
      </c>
      <c r="M1414" s="3">
        <f>PI()*(D1414*0.0254)^2/4</f>
        <v>7.296587699003966E-2</v>
      </c>
      <c r="N1414" s="1">
        <f>ROUND(H1414*4.45,0)</f>
        <v>65</v>
      </c>
      <c r="O1414" s="1">
        <f>I1414*745.7</f>
        <v>8784.3459999999995</v>
      </c>
      <c r="P1414" s="5">
        <f>ROUND(N1414^(3/2)/O1414/SQRT(2*1.28*M1414)*100,0)</f>
        <v>14</v>
      </c>
      <c r="Q1414" s="4">
        <f>E1414/D1414</f>
        <v>1.1666666666666667</v>
      </c>
      <c r="R1414" s="1">
        <f>ROUND(L1414^(3/2)/K1414*100*SQRT(2/PI()),0)</f>
        <v>14</v>
      </c>
      <c r="S1414" s="1" t="str">
        <f>IF(AND(R1414&gt;=R1413,R1414&gt;R1415),"YES","NO")</f>
        <v>NO</v>
      </c>
      <c r="T1414" s="1">
        <f>IF(C1414&lt;C1413,0,IF(T1413=1,1,IF(S1414="YES",1,0)))</f>
        <v>1</v>
      </c>
      <c r="U1414" s="1" t="str">
        <f>IF(AND(T1413=0,T1414=1),"YES","NO")</f>
        <v>NO</v>
      </c>
    </row>
    <row r="1415" spans="1:21" x14ac:dyDescent="0.3">
      <c r="A1415" s="1">
        <v>1414</v>
      </c>
      <c r="B1415" s="1">
        <v>76</v>
      </c>
      <c r="C1415" s="1">
        <v>13999</v>
      </c>
      <c r="D1415" s="1">
        <v>12</v>
      </c>
      <c r="E1415" s="1">
        <v>14</v>
      </c>
      <c r="F1415" s="1">
        <v>2</v>
      </c>
      <c r="G1415" s="1" t="s">
        <v>23</v>
      </c>
      <c r="H1415" s="1">
        <v>16.39</v>
      </c>
      <c r="I1415" s="1">
        <v>11.93</v>
      </c>
      <c r="J1415" s="1">
        <v>53.72</v>
      </c>
      <c r="K1415" s="1">
        <v>0.22</v>
      </c>
      <c r="L1415" s="1">
        <v>0.13</v>
      </c>
      <c r="M1415" s="3">
        <f>PI()*(D1415*0.0254)^2/4</f>
        <v>7.296587699003966E-2</v>
      </c>
      <c r="N1415" s="1">
        <f>ROUND(H1415*4.45,0)</f>
        <v>73</v>
      </c>
      <c r="O1415" s="1">
        <f>I1415*745.7</f>
        <v>8896.2010000000009</v>
      </c>
      <c r="P1415" s="5">
        <f>ROUND(N1415^(3/2)/O1415/SQRT(2*1.28*M1415)*100,0)</f>
        <v>16</v>
      </c>
      <c r="Q1415" s="4">
        <f>E1415/D1415</f>
        <v>1.1666666666666667</v>
      </c>
      <c r="R1415" s="1">
        <f>ROUND(L1415^(3/2)/K1415*100*SQRT(2/PI()),0)</f>
        <v>17</v>
      </c>
      <c r="S1415" s="1" t="str">
        <f>IF(AND(R1415&gt;=R1414,R1415&gt;R1416),"YES","NO")</f>
        <v>NO</v>
      </c>
      <c r="T1415" s="1">
        <f>IF(C1415&lt;C1414,0,IF(T1414=1,1,IF(S1415="YES",1,0)))</f>
        <v>1</v>
      </c>
      <c r="U1415" s="1" t="str">
        <f>IF(AND(T1414=0,T1415=1),"YES","NO")</f>
        <v>NO</v>
      </c>
    </row>
    <row r="1416" spans="1:21" x14ac:dyDescent="0.3">
      <c r="A1416" s="1">
        <v>1415</v>
      </c>
      <c r="B1416" s="1">
        <v>76</v>
      </c>
      <c r="C1416" s="1">
        <v>15000</v>
      </c>
      <c r="D1416" s="1">
        <v>12</v>
      </c>
      <c r="E1416" s="1">
        <v>14</v>
      </c>
      <c r="F1416" s="1">
        <v>2</v>
      </c>
      <c r="G1416" s="1" t="s">
        <v>23</v>
      </c>
      <c r="H1416" s="1">
        <v>18.27</v>
      </c>
      <c r="I1416" s="1">
        <v>12.54</v>
      </c>
      <c r="J1416" s="1">
        <v>52.68</v>
      </c>
      <c r="K1416" s="1">
        <v>0.19</v>
      </c>
      <c r="L1416" s="1">
        <v>0.12</v>
      </c>
      <c r="M1416" s="3">
        <f>PI()*(D1416*0.0254)^2/4</f>
        <v>7.296587699003966E-2</v>
      </c>
      <c r="N1416" s="1">
        <f>ROUND(H1416*4.45,0)</f>
        <v>81</v>
      </c>
      <c r="O1416" s="1">
        <f>I1416*745.7</f>
        <v>9351.0779999999995</v>
      </c>
      <c r="P1416" s="5">
        <f>ROUND(N1416^(3/2)/O1416/SQRT(2*1.28*M1416)*100,0)</f>
        <v>18</v>
      </c>
      <c r="Q1416" s="4">
        <f>E1416/D1416</f>
        <v>1.1666666666666667</v>
      </c>
      <c r="R1416" s="1">
        <f>ROUND(L1416^(3/2)/K1416*100*SQRT(2/PI()),0)</f>
        <v>17</v>
      </c>
      <c r="S1416" s="1" t="str">
        <f>IF(AND(R1416&gt;=R1415,R1416&gt;R1417),"YES","NO")</f>
        <v>NO</v>
      </c>
      <c r="T1416" s="1">
        <f>IF(C1416&lt;C1415,0,IF(T1415=1,1,IF(S1416="YES",1,0)))</f>
        <v>1</v>
      </c>
      <c r="U1416" s="1" t="str">
        <f>IF(AND(T1415=0,T1416=1),"YES","NO")</f>
        <v>NO</v>
      </c>
    </row>
    <row r="1417" spans="1:21" x14ac:dyDescent="0.3">
      <c r="A1417" s="1">
        <v>1416</v>
      </c>
      <c r="B1417" s="1">
        <v>76</v>
      </c>
      <c r="C1417" s="1">
        <v>16000</v>
      </c>
      <c r="D1417" s="1">
        <v>12</v>
      </c>
      <c r="E1417" s="1">
        <v>14</v>
      </c>
      <c r="F1417" s="1">
        <v>2</v>
      </c>
      <c r="G1417" s="1" t="s">
        <v>23</v>
      </c>
      <c r="H1417" s="1">
        <v>19.850000000000001</v>
      </c>
      <c r="I1417" s="1">
        <v>9.34</v>
      </c>
      <c r="J1417" s="1">
        <v>36.78</v>
      </c>
      <c r="K1417" s="1">
        <v>0.11</v>
      </c>
      <c r="L1417" s="1">
        <v>0.12</v>
      </c>
      <c r="M1417" s="3">
        <f>PI()*(D1417*0.0254)^2/4</f>
        <v>7.296587699003966E-2</v>
      </c>
      <c r="N1417" s="1">
        <f>ROUND(H1417*4.45,0)</f>
        <v>88</v>
      </c>
      <c r="O1417" s="1">
        <f>I1417*745.7</f>
        <v>6964.8380000000006</v>
      </c>
      <c r="P1417" s="5">
        <f>ROUND(N1417^(3/2)/O1417/SQRT(2*1.28*M1417)*100,0)</f>
        <v>27</v>
      </c>
      <c r="Q1417" s="4">
        <f>E1417/D1417</f>
        <v>1.1666666666666667</v>
      </c>
      <c r="R1417" s="1">
        <f>ROUND(L1417^(3/2)/K1417*100*SQRT(2/PI()),0)</f>
        <v>30</v>
      </c>
      <c r="S1417" s="1" t="str">
        <f>IF(AND(R1417&gt;=R1416,R1417&gt;R1418),"YES","NO")</f>
        <v>NO</v>
      </c>
      <c r="T1417" s="1">
        <f>IF(C1417&lt;C1416,0,IF(T1416=1,1,IF(S1417="YES",1,0)))</f>
        <v>1</v>
      </c>
      <c r="U1417" s="1" t="str">
        <f>IF(AND(T1416=0,T1417=1),"YES","NO")</f>
        <v>NO</v>
      </c>
    </row>
    <row r="1418" spans="1:21" x14ac:dyDescent="0.3">
      <c r="A1418" s="1">
        <v>1417</v>
      </c>
      <c r="B1418" s="1">
        <v>77</v>
      </c>
      <c r="C1418" s="1">
        <v>2000</v>
      </c>
      <c r="D1418" s="1">
        <v>12</v>
      </c>
      <c r="E1418" s="1">
        <v>3.8</v>
      </c>
      <c r="F1418" s="1">
        <v>2</v>
      </c>
      <c r="G1418" s="1" t="s">
        <v>5</v>
      </c>
      <c r="H1418" s="1">
        <v>0.31</v>
      </c>
      <c r="I1418" s="1">
        <v>0.01</v>
      </c>
      <c r="J1418" s="1">
        <v>0.25</v>
      </c>
      <c r="K1418" s="1">
        <v>0.05</v>
      </c>
      <c r="L1418" s="1">
        <v>0.12</v>
      </c>
      <c r="M1418" s="3">
        <f>PI()*(D1418*0.0254)^2/4</f>
        <v>7.296587699003966E-2</v>
      </c>
      <c r="N1418" s="1">
        <f>ROUND(H1418*4.45,0)</f>
        <v>1</v>
      </c>
      <c r="O1418" s="1">
        <f>I1418*745.7</f>
        <v>7.4570000000000007</v>
      </c>
      <c r="P1418" s="5">
        <f>ROUND(N1418^(3/2)/O1418/SQRT(2*1.28*M1418)*100,0)</f>
        <v>31</v>
      </c>
      <c r="Q1418" s="4">
        <f>E1418/D1418</f>
        <v>0.31666666666666665</v>
      </c>
      <c r="R1418" s="1">
        <f>ROUND(L1418^(3/2)/K1418*100*SQRT(2/PI()),0)</f>
        <v>66</v>
      </c>
      <c r="S1418" s="1" t="str">
        <f>IF(AND(R1418&gt;=R1417,R1418&gt;R1419),"YES","NO")</f>
        <v>NO</v>
      </c>
      <c r="T1418" s="1">
        <f>IF(C1418&lt;C1417,0,IF(T1417=1,1,IF(S1418="YES",1,0)))</f>
        <v>0</v>
      </c>
      <c r="U1418" s="1" t="str">
        <f>IF(AND(T1417=0,T1418=1),"YES","NO")</f>
        <v>NO</v>
      </c>
    </row>
    <row r="1419" spans="1:21" x14ac:dyDescent="0.3">
      <c r="A1419" s="1">
        <v>1418</v>
      </c>
      <c r="B1419" s="1">
        <v>77</v>
      </c>
      <c r="C1419" s="1">
        <v>3000</v>
      </c>
      <c r="D1419" s="1">
        <v>12</v>
      </c>
      <c r="E1419" s="1">
        <v>3.8</v>
      </c>
      <c r="F1419" s="1">
        <v>2</v>
      </c>
      <c r="G1419" s="1" t="s">
        <v>5</v>
      </c>
      <c r="H1419" s="1">
        <v>0.69</v>
      </c>
      <c r="I1419" s="1">
        <v>0.03</v>
      </c>
      <c r="J1419" s="1">
        <v>0.53</v>
      </c>
      <c r="K1419" s="1">
        <v>0.05</v>
      </c>
      <c r="L1419" s="1">
        <v>0.12</v>
      </c>
      <c r="M1419" s="3">
        <f>PI()*(D1419*0.0254)^2/4</f>
        <v>7.296587699003966E-2</v>
      </c>
      <c r="N1419" s="1">
        <f>ROUND(H1419*4.45,0)</f>
        <v>3</v>
      </c>
      <c r="O1419" s="1">
        <f>I1419*745.7</f>
        <v>22.371000000000002</v>
      </c>
      <c r="P1419" s="5">
        <f>ROUND(N1419^(3/2)/O1419/SQRT(2*1.28*M1419)*100,0)</f>
        <v>54</v>
      </c>
      <c r="Q1419" s="4">
        <f>E1419/D1419</f>
        <v>0.31666666666666665</v>
      </c>
      <c r="R1419" s="1">
        <f>ROUND(L1419^(3/2)/K1419*100*SQRT(2/PI()),0)</f>
        <v>66</v>
      </c>
      <c r="S1419" s="1" t="str">
        <f>IF(AND(R1419&gt;=R1418,R1419&gt;R1420),"YES","NO")</f>
        <v>NO</v>
      </c>
      <c r="T1419" s="1">
        <f>IF(C1419&lt;C1418,0,IF(T1418=1,1,IF(S1419="YES",1,0)))</f>
        <v>0</v>
      </c>
      <c r="U1419" s="1" t="str">
        <f>IF(AND(T1418=0,T1419=1),"YES","NO")</f>
        <v>NO</v>
      </c>
    </row>
    <row r="1420" spans="1:21" x14ac:dyDescent="0.3">
      <c r="A1420" s="1">
        <v>1419</v>
      </c>
      <c r="B1420" s="1">
        <v>77</v>
      </c>
      <c r="C1420" s="1">
        <v>4000</v>
      </c>
      <c r="D1420" s="1">
        <v>12</v>
      </c>
      <c r="E1420" s="1">
        <v>3.8</v>
      </c>
      <c r="F1420" s="1">
        <v>2</v>
      </c>
      <c r="G1420" s="1" t="s">
        <v>5</v>
      </c>
      <c r="H1420" s="1">
        <v>1.22</v>
      </c>
      <c r="I1420" s="1">
        <v>0.06</v>
      </c>
      <c r="J1420" s="1">
        <v>0.9</v>
      </c>
      <c r="K1420" s="1">
        <v>0.04</v>
      </c>
      <c r="L1420" s="1">
        <v>0.12</v>
      </c>
      <c r="M1420" s="3">
        <f>PI()*(D1420*0.0254)^2/4</f>
        <v>7.296587699003966E-2</v>
      </c>
      <c r="N1420" s="1">
        <f>ROUND(H1420*4.45,0)</f>
        <v>5</v>
      </c>
      <c r="O1420" s="1">
        <f>I1420*745.7</f>
        <v>44.742000000000004</v>
      </c>
      <c r="P1420" s="5">
        <f>ROUND(N1420^(3/2)/O1420/SQRT(2*1.28*M1420)*100,0)</f>
        <v>58</v>
      </c>
      <c r="Q1420" s="4">
        <f>E1420/D1420</f>
        <v>0.31666666666666665</v>
      </c>
      <c r="R1420" s="1">
        <f>ROUND(L1420^(3/2)/K1420*100*SQRT(2/PI()),0)</f>
        <v>83</v>
      </c>
      <c r="S1420" s="1" t="str">
        <f>IF(AND(R1420&gt;=R1419,R1420&gt;R1421),"YES","NO")</f>
        <v>YES</v>
      </c>
      <c r="T1420" s="1">
        <f>IF(C1420&lt;C1419,0,IF(T1419=1,1,IF(S1420="YES",1,0)))</f>
        <v>1</v>
      </c>
      <c r="U1420" s="1" t="str">
        <f>IF(AND(T1419=0,T1420=1),"YES","NO")</f>
        <v>YES</v>
      </c>
    </row>
    <row r="1421" spans="1:21" x14ac:dyDescent="0.3">
      <c r="A1421" s="1">
        <v>1420</v>
      </c>
      <c r="B1421" s="1">
        <v>77</v>
      </c>
      <c r="C1421" s="1">
        <v>5000</v>
      </c>
      <c r="D1421" s="1">
        <v>12</v>
      </c>
      <c r="E1421" s="1">
        <v>3.8</v>
      </c>
      <c r="F1421" s="1">
        <v>2</v>
      </c>
      <c r="G1421" s="1" t="s">
        <v>5</v>
      </c>
      <c r="H1421" s="1">
        <v>1.9</v>
      </c>
      <c r="I1421" s="1">
        <v>0.11</v>
      </c>
      <c r="J1421" s="1">
        <v>1.4</v>
      </c>
      <c r="K1421" s="1">
        <v>0.04</v>
      </c>
      <c r="L1421" s="1">
        <v>0.11</v>
      </c>
      <c r="M1421" s="3">
        <f>PI()*(D1421*0.0254)^2/4</f>
        <v>7.296587699003966E-2</v>
      </c>
      <c r="N1421" s="1">
        <f>ROUND(H1421*4.45,0)</f>
        <v>8</v>
      </c>
      <c r="O1421" s="1">
        <f>I1421*745.7</f>
        <v>82.027000000000001</v>
      </c>
      <c r="P1421" s="5">
        <f>ROUND(N1421^(3/2)/O1421/SQRT(2*1.28*M1421)*100,0)</f>
        <v>64</v>
      </c>
      <c r="Q1421" s="4">
        <f>E1421/D1421</f>
        <v>0.31666666666666665</v>
      </c>
      <c r="R1421" s="1">
        <f>ROUND(L1421^(3/2)/K1421*100*SQRT(2/PI()),0)</f>
        <v>73</v>
      </c>
      <c r="S1421" s="1" t="str">
        <f>IF(AND(R1421&gt;=R1420,R1421&gt;R1422),"YES","NO")</f>
        <v>NO</v>
      </c>
      <c r="T1421" s="1">
        <f>IF(C1421&lt;C1420,0,IF(T1420=1,1,IF(S1421="YES",1,0)))</f>
        <v>1</v>
      </c>
      <c r="U1421" s="1" t="str">
        <f>IF(AND(T1420=0,T1421=1),"YES","NO")</f>
        <v>NO</v>
      </c>
    </row>
    <row r="1422" spans="1:21" x14ac:dyDescent="0.3">
      <c r="A1422" s="1">
        <v>1421</v>
      </c>
      <c r="B1422" s="1">
        <v>77</v>
      </c>
      <c r="C1422" s="1">
        <v>6000</v>
      </c>
      <c r="D1422" s="1">
        <v>12</v>
      </c>
      <c r="E1422" s="1">
        <v>3.8</v>
      </c>
      <c r="F1422" s="1">
        <v>2</v>
      </c>
      <c r="G1422" s="1" t="s">
        <v>5</v>
      </c>
      <c r="H1422" s="1">
        <v>2.71</v>
      </c>
      <c r="I1422" s="1">
        <v>0.19</v>
      </c>
      <c r="J1422" s="1">
        <v>2.0099999999999998</v>
      </c>
      <c r="K1422" s="1">
        <v>0.04</v>
      </c>
      <c r="L1422" s="1">
        <v>0.11</v>
      </c>
      <c r="M1422" s="3">
        <f>PI()*(D1422*0.0254)^2/4</f>
        <v>7.296587699003966E-2</v>
      </c>
      <c r="N1422" s="1">
        <f>ROUND(H1422*4.45,0)</f>
        <v>12</v>
      </c>
      <c r="O1422" s="1">
        <f>I1422*745.7</f>
        <v>141.68300000000002</v>
      </c>
      <c r="P1422" s="5">
        <f>ROUND(N1422^(3/2)/O1422/SQRT(2*1.28*M1422)*100,0)</f>
        <v>68</v>
      </c>
      <c r="Q1422" s="4">
        <f>E1422/D1422</f>
        <v>0.31666666666666665</v>
      </c>
      <c r="R1422" s="1">
        <f>ROUND(L1422^(3/2)/K1422*100*SQRT(2/PI()),0)</f>
        <v>73</v>
      </c>
      <c r="S1422" s="1" t="str">
        <f>IF(AND(R1422&gt;=R1421,R1422&gt;R1423),"YES","NO")</f>
        <v>NO</v>
      </c>
      <c r="T1422" s="1">
        <f>IF(C1422&lt;C1421,0,IF(T1421=1,1,IF(S1422="YES",1,0)))</f>
        <v>1</v>
      </c>
      <c r="U1422" s="1" t="str">
        <f>IF(AND(T1421=0,T1422=1),"YES","NO")</f>
        <v>NO</v>
      </c>
    </row>
    <row r="1423" spans="1:21" x14ac:dyDescent="0.3">
      <c r="A1423" s="1">
        <v>1422</v>
      </c>
      <c r="B1423" s="1">
        <v>77</v>
      </c>
      <c r="C1423" s="1">
        <v>7000</v>
      </c>
      <c r="D1423" s="1">
        <v>12</v>
      </c>
      <c r="E1423" s="1">
        <v>3.8</v>
      </c>
      <c r="F1423" s="1">
        <v>2</v>
      </c>
      <c r="G1423" s="1" t="s">
        <v>5</v>
      </c>
      <c r="H1423" s="1">
        <v>3.7</v>
      </c>
      <c r="I1423" s="1">
        <v>0.3</v>
      </c>
      <c r="J1423" s="1">
        <v>2.73</v>
      </c>
      <c r="K1423" s="1">
        <v>0.04</v>
      </c>
      <c r="L1423" s="1">
        <v>0.11</v>
      </c>
      <c r="M1423" s="3">
        <f>PI()*(D1423*0.0254)^2/4</f>
        <v>7.296587699003966E-2</v>
      </c>
      <c r="N1423" s="1">
        <f>ROUND(H1423*4.45,0)</f>
        <v>16</v>
      </c>
      <c r="O1423" s="1">
        <f>I1423*745.7</f>
        <v>223.71</v>
      </c>
      <c r="P1423" s="5">
        <f>ROUND(N1423^(3/2)/O1423/SQRT(2*1.28*M1423)*100,0)</f>
        <v>66</v>
      </c>
      <c r="Q1423" s="4">
        <f>E1423/D1423</f>
        <v>0.31666666666666665</v>
      </c>
      <c r="R1423" s="1">
        <f>ROUND(L1423^(3/2)/K1423*100*SQRT(2/PI()),0)</f>
        <v>73</v>
      </c>
      <c r="S1423" s="1" t="str">
        <f>IF(AND(R1423&gt;=R1422,R1423&gt;R1424),"YES","NO")</f>
        <v>NO</v>
      </c>
      <c r="T1423" s="1">
        <f>IF(C1423&lt;C1422,0,IF(T1422=1,1,IF(S1423="YES",1,0)))</f>
        <v>1</v>
      </c>
      <c r="U1423" s="1" t="str">
        <f>IF(AND(T1422=0,T1423=1),"YES","NO")</f>
        <v>NO</v>
      </c>
    </row>
    <row r="1424" spans="1:21" x14ac:dyDescent="0.3">
      <c r="A1424" s="1">
        <v>1423</v>
      </c>
      <c r="B1424" s="1">
        <v>77</v>
      </c>
      <c r="C1424" s="1">
        <v>8000</v>
      </c>
      <c r="D1424" s="1">
        <v>12</v>
      </c>
      <c r="E1424" s="1">
        <v>3.8</v>
      </c>
      <c r="F1424" s="1">
        <v>2</v>
      </c>
      <c r="G1424" s="1" t="s">
        <v>5</v>
      </c>
      <c r="H1424" s="1">
        <v>4.8899999999999997</v>
      </c>
      <c r="I1424" s="1">
        <v>0.46</v>
      </c>
      <c r="J1424" s="1">
        <v>3.59</v>
      </c>
      <c r="K1424" s="1">
        <v>0.04</v>
      </c>
      <c r="L1424" s="1">
        <v>0.12</v>
      </c>
      <c r="M1424" s="3">
        <f>PI()*(D1424*0.0254)^2/4</f>
        <v>7.296587699003966E-2</v>
      </c>
      <c r="N1424" s="1">
        <f>ROUND(H1424*4.45,0)</f>
        <v>22</v>
      </c>
      <c r="O1424" s="1">
        <f>I1424*745.7</f>
        <v>343.02200000000005</v>
      </c>
      <c r="P1424" s="5">
        <f>ROUND(N1424^(3/2)/O1424/SQRT(2*1.28*M1424)*100,0)</f>
        <v>70</v>
      </c>
      <c r="Q1424" s="4">
        <f>E1424/D1424</f>
        <v>0.31666666666666665</v>
      </c>
      <c r="R1424" s="1">
        <f>ROUND(L1424^(3/2)/K1424*100*SQRT(2/PI()),0)</f>
        <v>83</v>
      </c>
      <c r="S1424" s="1" t="str">
        <f>IF(AND(R1424&gt;=R1423,R1424&gt;R1425),"YES","NO")</f>
        <v>NO</v>
      </c>
      <c r="T1424" s="1">
        <f>IF(C1424&lt;C1423,0,IF(T1423=1,1,IF(S1424="YES",1,0)))</f>
        <v>1</v>
      </c>
      <c r="U1424" s="1" t="str">
        <f>IF(AND(T1423=0,T1424=1),"YES","NO")</f>
        <v>NO</v>
      </c>
    </row>
    <row r="1425" spans="1:21" x14ac:dyDescent="0.3">
      <c r="A1425" s="1">
        <v>1424</v>
      </c>
      <c r="B1425" s="1">
        <v>77</v>
      </c>
      <c r="C1425" s="1">
        <v>9000</v>
      </c>
      <c r="D1425" s="1">
        <v>12</v>
      </c>
      <c r="E1425" s="1">
        <v>3.8</v>
      </c>
      <c r="F1425" s="1">
        <v>2</v>
      </c>
      <c r="G1425" s="1" t="s">
        <v>5</v>
      </c>
      <c r="H1425" s="1">
        <v>6.23</v>
      </c>
      <c r="I1425" s="1">
        <v>0.65</v>
      </c>
      <c r="J1425" s="1">
        <v>4.55</v>
      </c>
      <c r="K1425" s="1">
        <v>0.04</v>
      </c>
      <c r="L1425" s="1">
        <v>0.12</v>
      </c>
      <c r="M1425" s="3">
        <f>PI()*(D1425*0.0254)^2/4</f>
        <v>7.296587699003966E-2</v>
      </c>
      <c r="N1425" s="1">
        <f>ROUND(H1425*4.45,0)</f>
        <v>28</v>
      </c>
      <c r="O1425" s="1">
        <f>I1425*745.7</f>
        <v>484.70500000000004</v>
      </c>
      <c r="P1425" s="5">
        <f>ROUND(N1425^(3/2)/O1425/SQRT(2*1.28*M1425)*100,0)</f>
        <v>71</v>
      </c>
      <c r="Q1425" s="4">
        <f>E1425/D1425</f>
        <v>0.31666666666666665</v>
      </c>
      <c r="R1425" s="1">
        <f>ROUND(L1425^(3/2)/K1425*100*SQRT(2/PI()),0)</f>
        <v>83</v>
      </c>
      <c r="S1425" s="1" t="str">
        <f>IF(AND(R1425&gt;=R1424,R1425&gt;R1426),"YES","NO")</f>
        <v>NO</v>
      </c>
      <c r="T1425" s="1">
        <f>IF(C1425&lt;C1424,0,IF(T1424=1,1,IF(S1425="YES",1,0)))</f>
        <v>1</v>
      </c>
      <c r="U1425" s="1" t="str">
        <f>IF(AND(T1424=0,T1425=1),"YES","NO")</f>
        <v>NO</v>
      </c>
    </row>
    <row r="1426" spans="1:21" x14ac:dyDescent="0.3">
      <c r="A1426" s="1">
        <v>1425</v>
      </c>
      <c r="B1426" s="1">
        <v>77</v>
      </c>
      <c r="C1426" s="1">
        <v>10000</v>
      </c>
      <c r="D1426" s="1">
        <v>12</v>
      </c>
      <c r="E1426" s="1">
        <v>3.8</v>
      </c>
      <c r="F1426" s="1">
        <v>2</v>
      </c>
      <c r="G1426" s="1" t="s">
        <v>5</v>
      </c>
      <c r="H1426" s="1">
        <v>7.79</v>
      </c>
      <c r="I1426" s="1">
        <v>0.9</v>
      </c>
      <c r="J1426" s="1">
        <v>5.66</v>
      </c>
      <c r="K1426" s="1">
        <v>0.04</v>
      </c>
      <c r="L1426" s="1">
        <v>0.12</v>
      </c>
      <c r="M1426" s="3">
        <f>PI()*(D1426*0.0254)^2/4</f>
        <v>7.296587699003966E-2</v>
      </c>
      <c r="N1426" s="1">
        <f>ROUND(H1426*4.45,0)</f>
        <v>35</v>
      </c>
      <c r="O1426" s="1">
        <f>I1426*745.7</f>
        <v>671.13000000000011</v>
      </c>
      <c r="P1426" s="5">
        <f>ROUND(N1426^(3/2)/O1426/SQRT(2*1.28*M1426)*100,0)</f>
        <v>71</v>
      </c>
      <c r="Q1426" s="4">
        <f>E1426/D1426</f>
        <v>0.31666666666666665</v>
      </c>
      <c r="R1426" s="1">
        <f>ROUND(L1426^(3/2)/K1426*100*SQRT(2/PI()),0)</f>
        <v>83</v>
      </c>
      <c r="S1426" s="1" t="str">
        <f>IF(AND(R1426&gt;=R1425,R1426&gt;R1427),"YES","NO")</f>
        <v>YES</v>
      </c>
      <c r="T1426" s="1">
        <f>IF(C1426&lt;C1425,0,IF(T1425=1,1,IF(S1426="YES",1,0)))</f>
        <v>1</v>
      </c>
      <c r="U1426" s="1" t="str">
        <f>IF(AND(T1425=0,T1426=1),"YES","NO")</f>
        <v>NO</v>
      </c>
    </row>
    <row r="1427" spans="1:21" x14ac:dyDescent="0.3">
      <c r="A1427" s="1">
        <v>1426</v>
      </c>
      <c r="B1427" s="1">
        <v>77</v>
      </c>
      <c r="C1427" s="1">
        <v>11000</v>
      </c>
      <c r="D1427" s="1">
        <v>12</v>
      </c>
      <c r="E1427" s="1">
        <v>3.8</v>
      </c>
      <c r="F1427" s="1">
        <v>2</v>
      </c>
      <c r="G1427" s="1" t="s">
        <v>5</v>
      </c>
      <c r="H1427" s="1">
        <v>9.43</v>
      </c>
      <c r="I1427" s="1">
        <v>1.2</v>
      </c>
      <c r="J1427" s="1">
        <v>6.88</v>
      </c>
      <c r="K1427" s="1">
        <v>0.05</v>
      </c>
      <c r="L1427" s="1">
        <v>0.12</v>
      </c>
      <c r="M1427" s="3">
        <f>PI()*(D1427*0.0254)^2/4</f>
        <v>7.296587699003966E-2</v>
      </c>
      <c r="N1427" s="1">
        <f>ROUND(H1427*4.45,0)</f>
        <v>42</v>
      </c>
      <c r="O1427" s="1">
        <f>I1427*745.7</f>
        <v>894.84</v>
      </c>
      <c r="P1427" s="5">
        <f>ROUND(N1427^(3/2)/O1427/SQRT(2*1.28*M1427)*100,0)</f>
        <v>70</v>
      </c>
      <c r="Q1427" s="4">
        <f>E1427/D1427</f>
        <v>0.31666666666666665</v>
      </c>
      <c r="R1427" s="1">
        <f>ROUND(L1427^(3/2)/K1427*100*SQRT(2/PI()),0)</f>
        <v>66</v>
      </c>
      <c r="S1427" s="1" t="str">
        <f>IF(AND(R1427&gt;=R1426,R1427&gt;R1428),"YES","NO")</f>
        <v>NO</v>
      </c>
      <c r="T1427" s="1">
        <f>IF(C1427&lt;C1426,0,IF(T1426=1,1,IF(S1427="YES",1,0)))</f>
        <v>1</v>
      </c>
      <c r="U1427" s="1" t="str">
        <f>IF(AND(T1426=0,T1427=1),"YES","NO")</f>
        <v>NO</v>
      </c>
    </row>
    <row r="1428" spans="1:21" x14ac:dyDescent="0.3">
      <c r="A1428" s="1">
        <v>1427</v>
      </c>
      <c r="B1428" s="1">
        <v>77</v>
      </c>
      <c r="C1428" s="1">
        <v>12000</v>
      </c>
      <c r="D1428" s="1">
        <v>12</v>
      </c>
      <c r="E1428" s="1">
        <v>3.8</v>
      </c>
      <c r="F1428" s="1">
        <v>2</v>
      </c>
      <c r="G1428" s="1" t="s">
        <v>5</v>
      </c>
      <c r="H1428" s="1">
        <v>11.48</v>
      </c>
      <c r="I1428" s="1">
        <v>1.58</v>
      </c>
      <c r="J1428" s="1">
        <v>8.32</v>
      </c>
      <c r="K1428" s="1">
        <v>0.05</v>
      </c>
      <c r="L1428" s="1">
        <v>0.12</v>
      </c>
      <c r="M1428" s="3">
        <f>PI()*(D1428*0.0254)^2/4</f>
        <v>7.296587699003966E-2</v>
      </c>
      <c r="N1428" s="1">
        <f>ROUND(H1428*4.45,0)</f>
        <v>51</v>
      </c>
      <c r="O1428" s="1">
        <f>I1428*745.7</f>
        <v>1178.2060000000001</v>
      </c>
      <c r="P1428" s="5">
        <f>ROUND(N1428^(3/2)/O1428/SQRT(2*1.28*M1428)*100,0)</f>
        <v>72</v>
      </c>
      <c r="Q1428" s="4">
        <f>E1428/D1428</f>
        <v>0.31666666666666665</v>
      </c>
      <c r="R1428" s="1">
        <f>ROUND(L1428^(3/2)/K1428*100*SQRT(2/PI()),0)</f>
        <v>66</v>
      </c>
      <c r="S1428" s="1" t="str">
        <f>IF(AND(R1428&gt;=R1427,R1428&gt;R1429),"YES","NO")</f>
        <v>NO</v>
      </c>
      <c r="T1428" s="1">
        <f>IF(C1428&lt;C1427,0,IF(T1427=1,1,IF(S1428="YES",1,0)))</f>
        <v>1</v>
      </c>
      <c r="U1428" s="1" t="str">
        <f>IF(AND(T1427=0,T1428=1),"YES","NO")</f>
        <v>NO</v>
      </c>
    </row>
    <row r="1429" spans="1:21" x14ac:dyDescent="0.3">
      <c r="A1429" s="1">
        <v>1428</v>
      </c>
      <c r="B1429" s="1">
        <v>77</v>
      </c>
      <c r="C1429" s="1">
        <v>13000</v>
      </c>
      <c r="D1429" s="1">
        <v>12</v>
      </c>
      <c r="E1429" s="1">
        <v>3.8</v>
      </c>
      <c r="F1429" s="1">
        <v>2</v>
      </c>
      <c r="G1429" s="1" t="s">
        <v>5</v>
      </c>
      <c r="H1429" s="1">
        <v>13.63</v>
      </c>
      <c r="I1429" s="1">
        <v>2.06</v>
      </c>
      <c r="J1429" s="1">
        <v>9.9700000000000006</v>
      </c>
      <c r="K1429" s="1">
        <v>0.05</v>
      </c>
      <c r="L1429" s="1">
        <v>0.12</v>
      </c>
      <c r="M1429" s="3">
        <f>PI()*(D1429*0.0254)^2/4</f>
        <v>7.296587699003966E-2</v>
      </c>
      <c r="N1429" s="1">
        <f>ROUND(H1429*4.45,0)</f>
        <v>61</v>
      </c>
      <c r="O1429" s="1">
        <f>I1429*745.7</f>
        <v>1536.1420000000001</v>
      </c>
      <c r="P1429" s="5">
        <f>ROUND(N1429^(3/2)/O1429/SQRT(2*1.28*M1429)*100,0)</f>
        <v>72</v>
      </c>
      <c r="Q1429" s="4">
        <f>E1429/D1429</f>
        <v>0.31666666666666665</v>
      </c>
      <c r="R1429" s="1">
        <f>ROUND(L1429^(3/2)/K1429*100*SQRT(2/PI()),0)</f>
        <v>66</v>
      </c>
      <c r="S1429" s="1" t="str">
        <f>IF(AND(R1429&gt;=R1428,R1429&gt;R1430),"YES","NO")</f>
        <v>NO</v>
      </c>
      <c r="T1429" s="1">
        <f>IF(C1429&lt;C1428,0,IF(T1428=1,1,IF(S1429="YES",1,0)))</f>
        <v>1</v>
      </c>
      <c r="U1429" s="1" t="str">
        <f>IF(AND(T1428=0,T1429=1),"YES","NO")</f>
        <v>NO</v>
      </c>
    </row>
    <row r="1430" spans="1:21" x14ac:dyDescent="0.3">
      <c r="A1430" s="1">
        <v>1429</v>
      </c>
      <c r="B1430" s="1">
        <v>77</v>
      </c>
      <c r="C1430" s="1">
        <v>13999</v>
      </c>
      <c r="D1430" s="1">
        <v>12</v>
      </c>
      <c r="E1430" s="1">
        <v>3.8</v>
      </c>
      <c r="F1430" s="1">
        <v>2</v>
      </c>
      <c r="G1430" s="1" t="s">
        <v>5</v>
      </c>
      <c r="H1430" s="1">
        <v>16.100000000000001</v>
      </c>
      <c r="I1430" s="1">
        <v>2.64</v>
      </c>
      <c r="J1430" s="1">
        <v>11.9</v>
      </c>
      <c r="K1430" s="1">
        <v>0.05</v>
      </c>
      <c r="L1430" s="1">
        <v>0.12</v>
      </c>
      <c r="M1430" s="3">
        <f>PI()*(D1430*0.0254)^2/4</f>
        <v>7.296587699003966E-2</v>
      </c>
      <c r="N1430" s="1">
        <f>ROUND(H1430*4.45,0)</f>
        <v>72</v>
      </c>
      <c r="O1430" s="1">
        <f>I1430*745.7</f>
        <v>1968.6480000000001</v>
      </c>
      <c r="P1430" s="5">
        <f>ROUND(N1430^(3/2)/O1430/SQRT(2*1.28*M1430)*100,0)</f>
        <v>72</v>
      </c>
      <c r="Q1430" s="4">
        <f>E1430/D1430</f>
        <v>0.31666666666666665</v>
      </c>
      <c r="R1430" s="1">
        <f>ROUND(L1430^(3/2)/K1430*100*SQRT(2/PI()),0)</f>
        <v>66</v>
      </c>
      <c r="S1430" s="1" t="str">
        <f>IF(AND(R1430&gt;=R1429,R1430&gt;R1431),"YES","NO")</f>
        <v>NO</v>
      </c>
      <c r="T1430" s="1">
        <f>IF(C1430&lt;C1429,0,IF(T1429=1,1,IF(S1430="YES",1,0)))</f>
        <v>1</v>
      </c>
      <c r="U1430" s="1" t="str">
        <f>IF(AND(T1429=0,T1430=1),"YES","NO")</f>
        <v>NO</v>
      </c>
    </row>
    <row r="1431" spans="1:21" x14ac:dyDescent="0.3">
      <c r="A1431" s="1">
        <v>1430</v>
      </c>
      <c r="B1431" s="1">
        <v>77</v>
      </c>
      <c r="C1431" s="1">
        <v>15000</v>
      </c>
      <c r="D1431" s="1">
        <v>12</v>
      </c>
      <c r="E1431" s="1">
        <v>3.8</v>
      </c>
      <c r="F1431" s="1">
        <v>2</v>
      </c>
      <c r="G1431" s="1" t="s">
        <v>5</v>
      </c>
      <c r="H1431" s="1">
        <v>18.920000000000002</v>
      </c>
      <c r="I1431" s="1">
        <v>3.37</v>
      </c>
      <c r="J1431" s="1">
        <v>14.16</v>
      </c>
      <c r="K1431" s="1">
        <v>0.05</v>
      </c>
      <c r="L1431" s="1">
        <v>0.13</v>
      </c>
      <c r="M1431" s="3">
        <f>PI()*(D1431*0.0254)^2/4</f>
        <v>7.296587699003966E-2</v>
      </c>
      <c r="N1431" s="1">
        <f>ROUND(H1431*4.45,0)</f>
        <v>84</v>
      </c>
      <c r="O1431" s="1">
        <f>I1431*745.7</f>
        <v>2513.009</v>
      </c>
      <c r="P1431" s="5">
        <f>ROUND(N1431^(3/2)/O1431/SQRT(2*1.28*M1431)*100,0)</f>
        <v>71</v>
      </c>
      <c r="Q1431" s="4">
        <f>E1431/D1431</f>
        <v>0.31666666666666665</v>
      </c>
      <c r="R1431" s="1">
        <f>ROUND(L1431^(3/2)/K1431*100*SQRT(2/PI()),0)</f>
        <v>75</v>
      </c>
      <c r="S1431" s="1" t="str">
        <f>IF(AND(R1431&gt;=R1430,R1431&gt;R1432),"YES","NO")</f>
        <v>NO</v>
      </c>
      <c r="T1431" s="1">
        <f>IF(C1431&lt;C1430,0,IF(T1430=1,1,IF(S1431="YES",1,0)))</f>
        <v>1</v>
      </c>
      <c r="U1431" s="1" t="str">
        <f>IF(AND(T1430=0,T1431=1),"YES","NO")</f>
        <v>NO</v>
      </c>
    </row>
    <row r="1432" spans="1:21" x14ac:dyDescent="0.3">
      <c r="A1432" s="1">
        <v>1431</v>
      </c>
      <c r="B1432" s="1">
        <v>77</v>
      </c>
      <c r="C1432" s="1">
        <v>16000</v>
      </c>
      <c r="D1432" s="1">
        <v>12</v>
      </c>
      <c r="E1432" s="1">
        <v>3.8</v>
      </c>
      <c r="F1432" s="1">
        <v>2</v>
      </c>
      <c r="G1432" s="1" t="s">
        <v>5</v>
      </c>
      <c r="H1432" s="1">
        <v>22.43</v>
      </c>
      <c r="I1432" s="1">
        <v>4.37</v>
      </c>
      <c r="J1432" s="1">
        <v>17.23</v>
      </c>
      <c r="K1432" s="1">
        <v>0.05</v>
      </c>
      <c r="L1432" s="1">
        <v>0.13</v>
      </c>
      <c r="M1432" s="3">
        <f>PI()*(D1432*0.0254)^2/4</f>
        <v>7.296587699003966E-2</v>
      </c>
      <c r="N1432" s="1">
        <f>ROUND(H1432*4.45,0)</f>
        <v>100</v>
      </c>
      <c r="O1432" s="1">
        <f>I1432*745.7</f>
        <v>3258.7090000000003</v>
      </c>
      <c r="P1432" s="5">
        <f>ROUND(N1432^(3/2)/O1432/SQRT(2*1.28*M1432)*100,0)</f>
        <v>71</v>
      </c>
      <c r="Q1432" s="4">
        <f>E1432/D1432</f>
        <v>0.31666666666666665</v>
      </c>
      <c r="R1432" s="1">
        <f>ROUND(L1432^(3/2)/K1432*100*SQRT(2/PI()),0)</f>
        <v>75</v>
      </c>
      <c r="S1432" s="1" t="str">
        <f>IF(AND(R1432&gt;=R1431,R1432&gt;R1433),"YES","NO")</f>
        <v>YES</v>
      </c>
      <c r="T1432" s="1">
        <f>IF(C1432&lt;C1431,0,IF(T1431=1,1,IF(S1432="YES",1,0)))</f>
        <v>1</v>
      </c>
      <c r="U1432" s="1" t="str">
        <f>IF(AND(T1431=0,T1432=1),"YES","NO")</f>
        <v>NO</v>
      </c>
    </row>
    <row r="1433" spans="1:21" x14ac:dyDescent="0.3">
      <c r="A1433" s="1">
        <v>1432</v>
      </c>
      <c r="B1433" s="1">
        <v>77</v>
      </c>
      <c r="C1433" s="1">
        <v>17000</v>
      </c>
      <c r="D1433" s="1">
        <v>12</v>
      </c>
      <c r="E1433" s="1">
        <v>3.8</v>
      </c>
      <c r="F1433" s="1">
        <v>2</v>
      </c>
      <c r="G1433" s="1" t="s">
        <v>5</v>
      </c>
      <c r="H1433" s="1">
        <v>26.24</v>
      </c>
      <c r="I1433" s="1">
        <v>5.55</v>
      </c>
      <c r="J1433" s="1">
        <v>20.59</v>
      </c>
      <c r="K1433" s="1">
        <v>0.06</v>
      </c>
      <c r="L1433" s="1">
        <v>0.14000000000000001</v>
      </c>
      <c r="M1433" s="3">
        <f>PI()*(D1433*0.0254)^2/4</f>
        <v>7.296587699003966E-2</v>
      </c>
      <c r="N1433" s="1">
        <f>ROUND(H1433*4.45,0)</f>
        <v>117</v>
      </c>
      <c r="O1433" s="1">
        <f>I1433*745.7</f>
        <v>4138.6350000000002</v>
      </c>
      <c r="P1433" s="5">
        <f>ROUND(N1433^(3/2)/O1433/SQRT(2*1.28*M1433)*100,0)</f>
        <v>71</v>
      </c>
      <c r="Q1433" s="4">
        <f>E1433/D1433</f>
        <v>0.31666666666666665</v>
      </c>
      <c r="R1433" s="1">
        <f>ROUND(L1433^(3/2)/K1433*100*SQRT(2/PI()),0)</f>
        <v>70</v>
      </c>
      <c r="S1433" s="1" t="str">
        <f>IF(AND(R1433&gt;=R1432,R1433&gt;R1434),"YES","NO")</f>
        <v>NO</v>
      </c>
      <c r="T1433" s="1">
        <f>IF(C1433&lt;C1432,0,IF(T1432=1,1,IF(S1433="YES",1,0)))</f>
        <v>1</v>
      </c>
      <c r="U1433" s="1" t="str">
        <f>IF(AND(T1432=0,T1433=1),"YES","NO")</f>
        <v>NO</v>
      </c>
    </row>
    <row r="1434" spans="1:21" x14ac:dyDescent="0.3">
      <c r="A1434" s="1">
        <v>1433</v>
      </c>
      <c r="B1434" s="1">
        <v>78</v>
      </c>
      <c r="C1434" s="1">
        <v>1000</v>
      </c>
      <c r="D1434" s="1">
        <v>12</v>
      </c>
      <c r="E1434" s="1">
        <v>4</v>
      </c>
      <c r="F1434" s="1">
        <v>2</v>
      </c>
      <c r="G1434" s="1" t="s">
        <v>23</v>
      </c>
      <c r="H1434" s="1">
        <v>0.05</v>
      </c>
      <c r="I1434" s="1">
        <v>0.01</v>
      </c>
      <c r="J1434" s="1">
        <v>0.03</v>
      </c>
      <c r="K1434" s="1">
        <v>0.02</v>
      </c>
      <c r="L1434" s="1">
        <v>0.08</v>
      </c>
      <c r="M1434" s="3">
        <f>PI()*(D1434*0.0254)^2/4</f>
        <v>7.296587699003966E-2</v>
      </c>
      <c r="N1434" s="1">
        <f>ROUND(H1434*4.45,0)</f>
        <v>0</v>
      </c>
      <c r="O1434" s="1">
        <f>I1434*745.7</f>
        <v>7.4570000000000007</v>
      </c>
      <c r="P1434" s="5">
        <f>ROUND(N1434^(3/2)/O1434/SQRT(2*1.28*M1434)*100,0)</f>
        <v>0</v>
      </c>
      <c r="Q1434" s="4">
        <f>E1434/D1434</f>
        <v>0.33333333333333331</v>
      </c>
      <c r="R1434" s="1">
        <f>ROUND(L1434^(3/2)/K1434*100*SQRT(2/PI()),0)</f>
        <v>90</v>
      </c>
      <c r="S1434" s="1" t="str">
        <f>IF(AND(R1434&gt;=R1433,R1434&gt;R1435),"YES","NO")</f>
        <v>NO</v>
      </c>
      <c r="T1434" s="1">
        <f>IF(C1434&lt;C1433,0,IF(T1433=1,1,IF(S1434="YES",1,0)))</f>
        <v>0</v>
      </c>
      <c r="U1434" s="1" t="str">
        <f>IF(AND(T1433=0,T1434=1),"YES","NO")</f>
        <v>NO</v>
      </c>
    </row>
    <row r="1435" spans="1:21" x14ac:dyDescent="0.3">
      <c r="A1435" s="1">
        <v>1434</v>
      </c>
      <c r="B1435" s="1">
        <v>78</v>
      </c>
      <c r="C1435" s="1">
        <v>2000</v>
      </c>
      <c r="D1435" s="1">
        <v>12</v>
      </c>
      <c r="E1435" s="1">
        <v>4</v>
      </c>
      <c r="F1435" s="1">
        <v>2</v>
      </c>
      <c r="G1435" s="1" t="s">
        <v>23</v>
      </c>
      <c r="H1435" s="1">
        <v>0.2</v>
      </c>
      <c r="I1435" s="1">
        <v>0.01</v>
      </c>
      <c r="J1435" s="1">
        <v>0.12</v>
      </c>
      <c r="K1435" s="1">
        <v>0.02</v>
      </c>
      <c r="L1435" s="1">
        <v>0.08</v>
      </c>
      <c r="M1435" s="3">
        <f>PI()*(D1435*0.0254)^2/4</f>
        <v>7.296587699003966E-2</v>
      </c>
      <c r="N1435" s="1">
        <f>ROUND(H1435*4.45,0)</f>
        <v>1</v>
      </c>
      <c r="O1435" s="1">
        <f>I1435*745.7</f>
        <v>7.4570000000000007</v>
      </c>
      <c r="P1435" s="5">
        <f>ROUND(N1435^(3/2)/O1435/SQRT(2*1.28*M1435)*100,0)</f>
        <v>31</v>
      </c>
      <c r="Q1435" s="4">
        <f>E1435/D1435</f>
        <v>0.33333333333333331</v>
      </c>
      <c r="R1435" s="1">
        <f>ROUND(L1435^(3/2)/K1435*100*SQRT(2/PI()),0)</f>
        <v>90</v>
      </c>
      <c r="S1435" s="1" t="str">
        <f>IF(AND(R1435&gt;=R1434,R1435&gt;R1436),"YES","NO")</f>
        <v>NO</v>
      </c>
      <c r="T1435" s="1">
        <f>IF(C1435&lt;C1434,0,IF(T1434=1,1,IF(S1435="YES",1,0)))</f>
        <v>0</v>
      </c>
      <c r="U1435" s="1" t="str">
        <f>IF(AND(T1434=0,T1435=1),"YES","NO")</f>
        <v>NO</v>
      </c>
    </row>
    <row r="1436" spans="1:21" x14ac:dyDescent="0.3">
      <c r="A1436" s="1">
        <v>1435</v>
      </c>
      <c r="B1436" s="1">
        <v>78</v>
      </c>
      <c r="C1436" s="1">
        <v>3000</v>
      </c>
      <c r="D1436" s="1">
        <v>12</v>
      </c>
      <c r="E1436" s="1">
        <v>4</v>
      </c>
      <c r="F1436" s="1">
        <v>2</v>
      </c>
      <c r="G1436" s="1" t="s">
        <v>23</v>
      </c>
      <c r="H1436" s="1">
        <v>0.45</v>
      </c>
      <c r="I1436" s="1">
        <v>0.01</v>
      </c>
      <c r="J1436" s="1">
        <v>0.28000000000000003</v>
      </c>
      <c r="K1436" s="1">
        <v>0.02</v>
      </c>
      <c r="L1436" s="1">
        <v>0.08</v>
      </c>
      <c r="M1436" s="3">
        <f>PI()*(D1436*0.0254)^2/4</f>
        <v>7.296587699003966E-2</v>
      </c>
      <c r="N1436" s="1">
        <f>ROUND(H1436*4.45,0)</f>
        <v>2</v>
      </c>
      <c r="O1436" s="1">
        <f>I1436*745.7</f>
        <v>7.4570000000000007</v>
      </c>
      <c r="P1436" s="5">
        <f>ROUND(N1436^(3/2)/O1436/SQRT(2*1.28*M1436)*100,0)</f>
        <v>88</v>
      </c>
      <c r="Q1436" s="4">
        <f>E1436/D1436</f>
        <v>0.33333333333333331</v>
      </c>
      <c r="R1436" s="1">
        <f>ROUND(L1436^(3/2)/K1436*100*SQRT(2/PI()),0)</f>
        <v>90</v>
      </c>
      <c r="S1436" s="1" t="str">
        <f>IF(AND(R1436&gt;=R1435,R1436&gt;R1437),"YES","NO")</f>
        <v>YES</v>
      </c>
      <c r="T1436" s="1">
        <f>IF(C1436&lt;C1435,0,IF(T1435=1,1,IF(S1436="YES",1,0)))</f>
        <v>1</v>
      </c>
      <c r="U1436" s="1" t="str">
        <f>IF(AND(T1435=0,T1436=1),"YES","NO")</f>
        <v>YES</v>
      </c>
    </row>
    <row r="1437" spans="1:21" x14ac:dyDescent="0.3">
      <c r="A1437" s="1">
        <v>1436</v>
      </c>
      <c r="B1437" s="1">
        <v>78</v>
      </c>
      <c r="C1437" s="1">
        <v>4000</v>
      </c>
      <c r="D1437" s="1">
        <v>12</v>
      </c>
      <c r="E1437" s="1">
        <v>4</v>
      </c>
      <c r="F1437" s="1">
        <v>2</v>
      </c>
      <c r="G1437" s="1" t="s">
        <v>23</v>
      </c>
      <c r="H1437" s="1">
        <v>0.81</v>
      </c>
      <c r="I1437" s="1">
        <v>0.03</v>
      </c>
      <c r="J1437" s="1">
        <v>0.5</v>
      </c>
      <c r="K1437" s="1">
        <v>0.03</v>
      </c>
      <c r="L1437" s="1">
        <v>0.08</v>
      </c>
      <c r="M1437" s="3">
        <f>PI()*(D1437*0.0254)^2/4</f>
        <v>7.296587699003966E-2</v>
      </c>
      <c r="N1437" s="1">
        <f>ROUND(H1437*4.45,0)</f>
        <v>4</v>
      </c>
      <c r="O1437" s="1">
        <f>I1437*745.7</f>
        <v>22.371000000000002</v>
      </c>
      <c r="P1437" s="5">
        <f>ROUND(N1437^(3/2)/O1437/SQRT(2*1.28*M1437)*100,0)</f>
        <v>83</v>
      </c>
      <c r="Q1437" s="4">
        <f>E1437/D1437</f>
        <v>0.33333333333333331</v>
      </c>
      <c r="R1437" s="1">
        <f>ROUND(L1437^(3/2)/K1437*100*SQRT(2/PI()),0)</f>
        <v>60</v>
      </c>
      <c r="S1437" s="1" t="str">
        <f>IF(AND(R1437&gt;=R1436,R1437&gt;R1438),"YES","NO")</f>
        <v>NO</v>
      </c>
      <c r="T1437" s="1">
        <f>IF(C1437&lt;C1436,0,IF(T1436=1,1,IF(S1437="YES",1,0)))</f>
        <v>1</v>
      </c>
      <c r="U1437" s="1" t="str">
        <f>IF(AND(T1436=0,T1437=1),"YES","NO")</f>
        <v>NO</v>
      </c>
    </row>
    <row r="1438" spans="1:21" x14ac:dyDescent="0.3">
      <c r="A1438" s="1">
        <v>1437</v>
      </c>
      <c r="B1438" s="1">
        <v>78</v>
      </c>
      <c r="C1438" s="1">
        <v>5000</v>
      </c>
      <c r="D1438" s="1">
        <v>12</v>
      </c>
      <c r="E1438" s="1">
        <v>4</v>
      </c>
      <c r="F1438" s="1">
        <v>2</v>
      </c>
      <c r="G1438" s="1" t="s">
        <v>23</v>
      </c>
      <c r="H1438" s="1">
        <v>1.26</v>
      </c>
      <c r="I1438" s="1">
        <v>0.06</v>
      </c>
      <c r="J1438" s="1">
        <v>0.78</v>
      </c>
      <c r="K1438" s="1">
        <v>0.02</v>
      </c>
      <c r="L1438" s="1">
        <v>0.08</v>
      </c>
      <c r="M1438" s="3">
        <f>PI()*(D1438*0.0254)^2/4</f>
        <v>7.296587699003966E-2</v>
      </c>
      <c r="N1438" s="1">
        <f>ROUND(H1438*4.45,0)</f>
        <v>6</v>
      </c>
      <c r="O1438" s="1">
        <f>I1438*745.7</f>
        <v>44.742000000000004</v>
      </c>
      <c r="P1438" s="5">
        <f>ROUND(N1438^(3/2)/O1438/SQRT(2*1.28*M1438)*100,0)</f>
        <v>76</v>
      </c>
      <c r="Q1438" s="4">
        <f>E1438/D1438</f>
        <v>0.33333333333333331</v>
      </c>
      <c r="R1438" s="1">
        <f>ROUND(L1438^(3/2)/K1438*100*SQRT(2/PI()),0)</f>
        <v>90</v>
      </c>
      <c r="S1438" s="1" t="str">
        <f>IF(AND(R1438&gt;=R1437,R1438&gt;R1439),"YES","NO")</f>
        <v>NO</v>
      </c>
      <c r="T1438" s="1">
        <f>IF(C1438&lt;C1437,0,IF(T1437=1,1,IF(S1438="YES",1,0)))</f>
        <v>1</v>
      </c>
      <c r="U1438" s="1" t="str">
        <f>IF(AND(T1437=0,T1438=1),"YES","NO")</f>
        <v>NO</v>
      </c>
    </row>
    <row r="1439" spans="1:21" x14ac:dyDescent="0.3">
      <c r="A1439" s="1">
        <v>1438</v>
      </c>
      <c r="B1439" s="1">
        <v>78</v>
      </c>
      <c r="C1439" s="1">
        <v>6000</v>
      </c>
      <c r="D1439" s="1">
        <v>12</v>
      </c>
      <c r="E1439" s="1">
        <v>4</v>
      </c>
      <c r="F1439" s="1">
        <v>2</v>
      </c>
      <c r="G1439" s="1" t="s">
        <v>23</v>
      </c>
      <c r="H1439" s="1">
        <v>1.83</v>
      </c>
      <c r="I1439" s="1">
        <v>0.1</v>
      </c>
      <c r="J1439" s="1">
        <v>1.1000000000000001</v>
      </c>
      <c r="K1439" s="1">
        <v>0.02</v>
      </c>
      <c r="L1439" s="1">
        <v>0.08</v>
      </c>
      <c r="M1439" s="3">
        <f>PI()*(D1439*0.0254)^2/4</f>
        <v>7.296587699003966E-2</v>
      </c>
      <c r="N1439" s="1">
        <f>ROUND(H1439*4.45,0)</f>
        <v>8</v>
      </c>
      <c r="O1439" s="1">
        <f>I1439*745.7</f>
        <v>74.570000000000007</v>
      </c>
      <c r="P1439" s="5">
        <f>ROUND(N1439^(3/2)/O1439/SQRT(2*1.28*M1439)*100,0)</f>
        <v>70</v>
      </c>
      <c r="Q1439" s="4">
        <f>E1439/D1439</f>
        <v>0.33333333333333331</v>
      </c>
      <c r="R1439" s="1">
        <f>ROUND(L1439^(3/2)/K1439*100*SQRT(2/PI()),0)</f>
        <v>90</v>
      </c>
      <c r="S1439" s="1" t="str">
        <f>IF(AND(R1439&gt;=R1438,R1439&gt;R1440),"YES","NO")</f>
        <v>NO</v>
      </c>
      <c r="T1439" s="1">
        <f>IF(C1439&lt;C1438,0,IF(T1438=1,1,IF(S1439="YES",1,0)))</f>
        <v>1</v>
      </c>
      <c r="U1439" s="1" t="str">
        <f>IF(AND(T1438=0,T1439=1),"YES","NO")</f>
        <v>NO</v>
      </c>
    </row>
    <row r="1440" spans="1:21" x14ac:dyDescent="0.3">
      <c r="A1440" s="1">
        <v>1439</v>
      </c>
      <c r="B1440" s="1">
        <v>78</v>
      </c>
      <c r="C1440" s="1">
        <v>7000</v>
      </c>
      <c r="D1440" s="1">
        <v>12</v>
      </c>
      <c r="E1440" s="1">
        <v>4</v>
      </c>
      <c r="F1440" s="1">
        <v>2</v>
      </c>
      <c r="G1440" s="1" t="s">
        <v>23</v>
      </c>
      <c r="H1440" s="1">
        <v>2.5</v>
      </c>
      <c r="I1440" s="1">
        <v>0.16</v>
      </c>
      <c r="J1440" s="1">
        <v>1.48</v>
      </c>
      <c r="K1440" s="1">
        <v>0.02</v>
      </c>
      <c r="L1440" s="1">
        <v>0.08</v>
      </c>
      <c r="M1440" s="3">
        <f>PI()*(D1440*0.0254)^2/4</f>
        <v>7.296587699003966E-2</v>
      </c>
      <c r="N1440" s="1">
        <f>ROUND(H1440*4.45,0)</f>
        <v>11</v>
      </c>
      <c r="O1440" s="1">
        <f>I1440*745.7</f>
        <v>119.31200000000001</v>
      </c>
      <c r="P1440" s="5">
        <f>ROUND(N1440^(3/2)/O1440/SQRT(2*1.28*M1440)*100,0)</f>
        <v>71</v>
      </c>
      <c r="Q1440" s="4">
        <f>E1440/D1440</f>
        <v>0.33333333333333331</v>
      </c>
      <c r="R1440" s="1">
        <f>ROUND(L1440^(3/2)/K1440*100*SQRT(2/PI()),0)</f>
        <v>90</v>
      </c>
      <c r="S1440" s="1" t="str">
        <f>IF(AND(R1440&gt;=R1439,R1440&gt;R1441),"YES","NO")</f>
        <v>NO</v>
      </c>
      <c r="T1440" s="1">
        <f>IF(C1440&lt;C1439,0,IF(T1439=1,1,IF(S1440="YES",1,0)))</f>
        <v>1</v>
      </c>
      <c r="U1440" s="1" t="str">
        <f>IF(AND(T1439=0,T1440=1),"YES","NO")</f>
        <v>NO</v>
      </c>
    </row>
    <row r="1441" spans="1:21" x14ac:dyDescent="0.3">
      <c r="A1441" s="1">
        <v>1440</v>
      </c>
      <c r="B1441" s="1">
        <v>78</v>
      </c>
      <c r="C1441" s="1">
        <v>8000</v>
      </c>
      <c r="D1441" s="1">
        <v>12</v>
      </c>
      <c r="E1441" s="1">
        <v>4</v>
      </c>
      <c r="F1441" s="1">
        <v>2</v>
      </c>
      <c r="G1441" s="1" t="s">
        <v>23</v>
      </c>
      <c r="H1441" s="1">
        <v>3.3</v>
      </c>
      <c r="I1441" s="1">
        <v>0.25</v>
      </c>
      <c r="J1441" s="1">
        <v>1.97</v>
      </c>
      <c r="K1441" s="1">
        <v>0.02</v>
      </c>
      <c r="L1441" s="1">
        <v>0.08</v>
      </c>
      <c r="M1441" s="3">
        <f>PI()*(D1441*0.0254)^2/4</f>
        <v>7.296587699003966E-2</v>
      </c>
      <c r="N1441" s="1">
        <f>ROUND(H1441*4.45,0)</f>
        <v>15</v>
      </c>
      <c r="O1441" s="1">
        <f>I1441*745.7</f>
        <v>186.42500000000001</v>
      </c>
      <c r="P1441" s="5">
        <f>ROUND(N1441^(3/2)/O1441/SQRT(2*1.28*M1441)*100,0)</f>
        <v>72</v>
      </c>
      <c r="Q1441" s="4">
        <f>E1441/D1441</f>
        <v>0.33333333333333331</v>
      </c>
      <c r="R1441" s="1">
        <f>ROUND(L1441^(3/2)/K1441*100*SQRT(2/PI()),0)</f>
        <v>90</v>
      </c>
      <c r="S1441" s="1" t="str">
        <f>IF(AND(R1441&gt;=R1440,R1441&gt;R1442),"YES","NO")</f>
        <v>YES</v>
      </c>
      <c r="T1441" s="1">
        <f>IF(C1441&lt;C1440,0,IF(T1440=1,1,IF(S1441="YES",1,0)))</f>
        <v>1</v>
      </c>
      <c r="U1441" s="1" t="str">
        <f>IF(AND(T1440=0,T1441=1),"YES","NO")</f>
        <v>NO</v>
      </c>
    </row>
    <row r="1442" spans="1:21" x14ac:dyDescent="0.3">
      <c r="A1442" s="1">
        <v>1441</v>
      </c>
      <c r="B1442" s="1">
        <v>78</v>
      </c>
      <c r="C1442" s="1">
        <v>9000</v>
      </c>
      <c r="D1442" s="1">
        <v>12</v>
      </c>
      <c r="E1442" s="1">
        <v>4</v>
      </c>
      <c r="F1442" s="1">
        <v>2</v>
      </c>
      <c r="G1442" s="1" t="s">
        <v>23</v>
      </c>
      <c r="H1442" s="1">
        <v>4.22</v>
      </c>
      <c r="I1442" s="1">
        <v>0.37</v>
      </c>
      <c r="J1442" s="1">
        <v>2.58</v>
      </c>
      <c r="K1442" s="1">
        <v>0.03</v>
      </c>
      <c r="L1442" s="1">
        <v>0.08</v>
      </c>
      <c r="M1442" s="3">
        <f>PI()*(D1442*0.0254)^2/4</f>
        <v>7.296587699003966E-2</v>
      </c>
      <c r="N1442" s="1">
        <f>ROUND(H1442*4.45,0)</f>
        <v>19</v>
      </c>
      <c r="O1442" s="1">
        <f>I1442*745.7</f>
        <v>275.90899999999999</v>
      </c>
      <c r="P1442" s="5">
        <f>ROUND(N1442^(3/2)/O1442/SQRT(2*1.28*M1442)*100,0)</f>
        <v>69</v>
      </c>
      <c r="Q1442" s="4">
        <f>E1442/D1442</f>
        <v>0.33333333333333331</v>
      </c>
      <c r="R1442" s="1">
        <f>ROUND(L1442^(3/2)/K1442*100*SQRT(2/PI()),0)</f>
        <v>60</v>
      </c>
      <c r="S1442" s="1" t="str">
        <f>IF(AND(R1442&gt;=R1441,R1442&gt;R1443),"YES","NO")</f>
        <v>NO</v>
      </c>
      <c r="T1442" s="1">
        <f>IF(C1442&lt;C1441,0,IF(T1441=1,1,IF(S1442="YES",1,0)))</f>
        <v>1</v>
      </c>
      <c r="U1442" s="1" t="str">
        <f>IF(AND(T1441=0,T1442=1),"YES","NO")</f>
        <v>NO</v>
      </c>
    </row>
    <row r="1443" spans="1:21" x14ac:dyDescent="0.3">
      <c r="A1443" s="1">
        <v>1442</v>
      </c>
      <c r="B1443" s="1">
        <v>78</v>
      </c>
      <c r="C1443" s="1">
        <v>10000</v>
      </c>
      <c r="D1443" s="1">
        <v>12</v>
      </c>
      <c r="E1443" s="1">
        <v>4</v>
      </c>
      <c r="F1443" s="1">
        <v>2</v>
      </c>
      <c r="G1443" s="1" t="s">
        <v>23</v>
      </c>
      <c r="H1443" s="1">
        <v>5.26</v>
      </c>
      <c r="I1443" s="1">
        <v>0.52</v>
      </c>
      <c r="J1443" s="1">
        <v>3.29</v>
      </c>
      <c r="K1443" s="1">
        <v>0.03</v>
      </c>
      <c r="L1443" s="1">
        <v>0.08</v>
      </c>
      <c r="M1443" s="3">
        <f>PI()*(D1443*0.0254)^2/4</f>
        <v>7.296587699003966E-2</v>
      </c>
      <c r="N1443" s="1">
        <f>ROUND(H1443*4.45,0)</f>
        <v>23</v>
      </c>
      <c r="O1443" s="1">
        <f>I1443*745.7</f>
        <v>387.76400000000001</v>
      </c>
      <c r="P1443" s="5">
        <f>ROUND(N1443^(3/2)/O1443/SQRT(2*1.28*M1443)*100,0)</f>
        <v>66</v>
      </c>
      <c r="Q1443" s="4">
        <f>E1443/D1443</f>
        <v>0.33333333333333331</v>
      </c>
      <c r="R1443" s="1">
        <f>ROUND(L1443^(3/2)/K1443*100*SQRT(2/PI()),0)</f>
        <v>60</v>
      </c>
      <c r="S1443" s="1" t="str">
        <f>IF(AND(R1443&gt;=R1442,R1443&gt;R1444),"YES","NO")</f>
        <v>NO</v>
      </c>
      <c r="T1443" s="1">
        <f>IF(C1443&lt;C1442,0,IF(T1442=1,1,IF(S1443="YES",1,0)))</f>
        <v>1</v>
      </c>
      <c r="U1443" s="1" t="str">
        <f>IF(AND(T1442=0,T1443=1),"YES","NO")</f>
        <v>NO</v>
      </c>
    </row>
    <row r="1444" spans="1:21" x14ac:dyDescent="0.3">
      <c r="A1444" s="1">
        <v>1443</v>
      </c>
      <c r="B1444" s="1">
        <v>78</v>
      </c>
      <c r="C1444" s="1">
        <v>11000</v>
      </c>
      <c r="D1444" s="1">
        <v>12</v>
      </c>
      <c r="E1444" s="1">
        <v>4</v>
      </c>
      <c r="F1444" s="1">
        <v>2</v>
      </c>
      <c r="G1444" s="1" t="s">
        <v>23</v>
      </c>
      <c r="H1444" s="1">
        <v>6.45</v>
      </c>
      <c r="I1444" s="1">
        <v>0.72</v>
      </c>
      <c r="J1444" s="1">
        <v>4.13</v>
      </c>
      <c r="K1444" s="1">
        <v>0.03</v>
      </c>
      <c r="L1444" s="1">
        <v>0.08</v>
      </c>
      <c r="M1444" s="3">
        <f>PI()*(D1444*0.0254)^2/4</f>
        <v>7.296587699003966E-2</v>
      </c>
      <c r="N1444" s="1">
        <f>ROUND(H1444*4.45,0)</f>
        <v>29</v>
      </c>
      <c r="O1444" s="1">
        <f>I1444*745.7</f>
        <v>536.904</v>
      </c>
      <c r="P1444" s="5">
        <f>ROUND(N1444^(3/2)/O1444/SQRT(2*1.28*M1444)*100,0)</f>
        <v>67</v>
      </c>
      <c r="Q1444" s="4">
        <f>E1444/D1444</f>
        <v>0.33333333333333331</v>
      </c>
      <c r="R1444" s="1">
        <f>ROUND(L1444^(3/2)/K1444*100*SQRT(2/PI()),0)</f>
        <v>60</v>
      </c>
      <c r="S1444" s="1" t="str">
        <f>IF(AND(R1444&gt;=R1443,R1444&gt;R1445),"YES","NO")</f>
        <v>NO</v>
      </c>
      <c r="T1444" s="1">
        <f>IF(C1444&lt;C1443,0,IF(T1443=1,1,IF(S1444="YES",1,0)))</f>
        <v>1</v>
      </c>
      <c r="U1444" s="1" t="str">
        <f>IF(AND(T1443=0,T1444=1),"YES","NO")</f>
        <v>NO</v>
      </c>
    </row>
    <row r="1445" spans="1:21" x14ac:dyDescent="0.3">
      <c r="A1445" s="1">
        <v>1444</v>
      </c>
      <c r="B1445" s="1">
        <v>78</v>
      </c>
      <c r="C1445" s="1">
        <v>12000</v>
      </c>
      <c r="D1445" s="1">
        <v>12</v>
      </c>
      <c r="E1445" s="1">
        <v>4</v>
      </c>
      <c r="F1445" s="1">
        <v>2</v>
      </c>
      <c r="G1445" s="1" t="s">
        <v>23</v>
      </c>
      <c r="H1445" s="1">
        <v>7.8</v>
      </c>
      <c r="I1445" s="1">
        <v>0.97</v>
      </c>
      <c r="J1445" s="1">
        <v>5.1100000000000003</v>
      </c>
      <c r="K1445" s="1">
        <v>0.03</v>
      </c>
      <c r="L1445" s="1">
        <v>0.08</v>
      </c>
      <c r="M1445" s="3">
        <f>PI()*(D1445*0.0254)^2/4</f>
        <v>7.296587699003966E-2</v>
      </c>
      <c r="N1445" s="1">
        <f>ROUND(H1445*4.45,0)</f>
        <v>35</v>
      </c>
      <c r="O1445" s="1">
        <f>I1445*745.7</f>
        <v>723.32900000000006</v>
      </c>
      <c r="P1445" s="5">
        <f>ROUND(N1445^(3/2)/O1445/SQRT(2*1.28*M1445)*100,0)</f>
        <v>66</v>
      </c>
      <c r="Q1445" s="4">
        <f>E1445/D1445</f>
        <v>0.33333333333333331</v>
      </c>
      <c r="R1445" s="1">
        <f>ROUND(L1445^(3/2)/K1445*100*SQRT(2/PI()),0)</f>
        <v>60</v>
      </c>
      <c r="S1445" s="1" t="str">
        <f>IF(AND(R1445&gt;=R1444,R1445&gt;R1446),"YES","NO")</f>
        <v>NO</v>
      </c>
      <c r="T1445" s="1">
        <f>IF(C1445&lt;C1444,0,IF(T1444=1,1,IF(S1445="YES",1,0)))</f>
        <v>1</v>
      </c>
      <c r="U1445" s="1" t="str">
        <f>IF(AND(T1444=0,T1445=1),"YES","NO")</f>
        <v>NO</v>
      </c>
    </row>
    <row r="1446" spans="1:21" x14ac:dyDescent="0.3">
      <c r="A1446" s="1">
        <v>1445</v>
      </c>
      <c r="B1446" s="1">
        <v>78</v>
      </c>
      <c r="C1446" s="1">
        <v>13000</v>
      </c>
      <c r="D1446" s="1">
        <v>12</v>
      </c>
      <c r="E1446" s="1">
        <v>4</v>
      </c>
      <c r="F1446" s="1">
        <v>2</v>
      </c>
      <c r="G1446" s="1" t="s">
        <v>23</v>
      </c>
      <c r="H1446" s="1">
        <v>9.32</v>
      </c>
      <c r="I1446" s="1">
        <v>1.29</v>
      </c>
      <c r="J1446" s="1">
        <v>6.24</v>
      </c>
      <c r="K1446" s="1">
        <v>0.03</v>
      </c>
      <c r="L1446" s="1">
        <v>0.08</v>
      </c>
      <c r="M1446" s="3">
        <f>PI()*(D1446*0.0254)^2/4</f>
        <v>7.296587699003966E-2</v>
      </c>
      <c r="N1446" s="1">
        <f>ROUND(H1446*4.45,0)</f>
        <v>41</v>
      </c>
      <c r="O1446" s="1">
        <f>I1446*745.7</f>
        <v>961.95300000000009</v>
      </c>
      <c r="P1446" s="5">
        <f>ROUND(N1446^(3/2)/O1446/SQRT(2*1.28*M1446)*100,0)</f>
        <v>63</v>
      </c>
      <c r="Q1446" s="4">
        <f>E1446/D1446</f>
        <v>0.33333333333333331</v>
      </c>
      <c r="R1446" s="1">
        <f>ROUND(L1446^(3/2)/K1446*100*SQRT(2/PI()),0)</f>
        <v>60</v>
      </c>
      <c r="S1446" s="1" t="str">
        <f>IF(AND(R1446&gt;=R1445,R1446&gt;R1447),"YES","NO")</f>
        <v>NO</v>
      </c>
      <c r="T1446" s="1">
        <f>IF(C1446&lt;C1445,0,IF(T1445=1,1,IF(S1446="YES",1,0)))</f>
        <v>1</v>
      </c>
      <c r="U1446" s="1" t="str">
        <f>IF(AND(T1445=0,T1446=1),"YES","NO")</f>
        <v>NO</v>
      </c>
    </row>
    <row r="1447" spans="1:21" x14ac:dyDescent="0.3">
      <c r="A1447" s="1">
        <v>1446</v>
      </c>
      <c r="B1447" s="1">
        <v>78</v>
      </c>
      <c r="C1447" s="1">
        <v>13999</v>
      </c>
      <c r="D1447" s="1">
        <v>12</v>
      </c>
      <c r="E1447" s="1">
        <v>4</v>
      </c>
      <c r="F1447" s="1">
        <v>2</v>
      </c>
      <c r="G1447" s="1" t="s">
        <v>23</v>
      </c>
      <c r="H1447" s="1">
        <v>11.04</v>
      </c>
      <c r="I1447" s="1">
        <v>1.68</v>
      </c>
      <c r="J1447" s="1">
        <v>7.59</v>
      </c>
      <c r="K1447" s="1">
        <v>0.03</v>
      </c>
      <c r="L1447" s="1">
        <v>0.09</v>
      </c>
      <c r="M1447" s="3">
        <f>PI()*(D1447*0.0254)^2/4</f>
        <v>7.296587699003966E-2</v>
      </c>
      <c r="N1447" s="1">
        <f>ROUND(H1447*4.45,0)</f>
        <v>49</v>
      </c>
      <c r="O1447" s="1">
        <f>I1447*745.7</f>
        <v>1252.7760000000001</v>
      </c>
      <c r="P1447" s="5">
        <f>ROUND(N1447^(3/2)/O1447/SQRT(2*1.28*M1447)*100,0)</f>
        <v>63</v>
      </c>
      <c r="Q1447" s="4">
        <f>E1447/D1447</f>
        <v>0.33333333333333331</v>
      </c>
      <c r="R1447" s="1">
        <f>ROUND(L1447^(3/2)/K1447*100*SQRT(2/PI()),0)</f>
        <v>72</v>
      </c>
      <c r="S1447" s="1" t="str">
        <f>IF(AND(R1447&gt;=R1446,R1447&gt;R1448),"YES","NO")</f>
        <v>NO</v>
      </c>
      <c r="T1447" s="1">
        <f>IF(C1447&lt;C1446,0,IF(T1446=1,1,IF(S1447="YES",1,0)))</f>
        <v>1</v>
      </c>
      <c r="U1447" s="1" t="str">
        <f>IF(AND(T1446=0,T1447=1),"YES","NO")</f>
        <v>NO</v>
      </c>
    </row>
    <row r="1448" spans="1:21" x14ac:dyDescent="0.3">
      <c r="A1448" s="1">
        <v>1447</v>
      </c>
      <c r="B1448" s="1">
        <v>78</v>
      </c>
      <c r="C1448" s="1">
        <v>15000</v>
      </c>
      <c r="D1448" s="1">
        <v>12</v>
      </c>
      <c r="E1448" s="1">
        <v>4</v>
      </c>
      <c r="F1448" s="1">
        <v>2</v>
      </c>
      <c r="G1448" s="1" t="s">
        <v>23</v>
      </c>
      <c r="H1448" s="1">
        <v>13.06</v>
      </c>
      <c r="I1448" s="1">
        <v>2.1800000000000002</v>
      </c>
      <c r="J1448" s="1">
        <v>9.15</v>
      </c>
      <c r="K1448" s="1">
        <v>0.03</v>
      </c>
      <c r="L1448" s="1">
        <v>0.09</v>
      </c>
      <c r="M1448" s="3">
        <f>PI()*(D1448*0.0254)^2/4</f>
        <v>7.296587699003966E-2</v>
      </c>
      <c r="N1448" s="1">
        <f>ROUND(H1448*4.45,0)</f>
        <v>58</v>
      </c>
      <c r="O1448" s="1">
        <f>I1448*745.7</f>
        <v>1625.6260000000002</v>
      </c>
      <c r="P1448" s="5">
        <f>ROUND(N1448^(3/2)/O1448/SQRT(2*1.28*M1448)*100,0)</f>
        <v>63</v>
      </c>
      <c r="Q1448" s="4">
        <f>E1448/D1448</f>
        <v>0.33333333333333331</v>
      </c>
      <c r="R1448" s="1">
        <f>ROUND(L1448^(3/2)/K1448*100*SQRT(2/PI()),0)</f>
        <v>72</v>
      </c>
      <c r="S1448" s="1" t="str">
        <f>IF(AND(R1448&gt;=R1447,R1448&gt;R1449),"YES","NO")</f>
        <v>YES</v>
      </c>
      <c r="T1448" s="1">
        <f>IF(C1448&lt;C1447,0,IF(T1447=1,1,IF(S1448="YES",1,0)))</f>
        <v>1</v>
      </c>
      <c r="U1448" s="1" t="str">
        <f>IF(AND(T1447=0,T1448=1),"YES","NO")</f>
        <v>NO</v>
      </c>
    </row>
    <row r="1449" spans="1:21" x14ac:dyDescent="0.3">
      <c r="A1449" s="1">
        <v>1448</v>
      </c>
      <c r="B1449" s="1">
        <v>78</v>
      </c>
      <c r="C1449" s="1">
        <v>16000</v>
      </c>
      <c r="D1449" s="1">
        <v>12</v>
      </c>
      <c r="E1449" s="1">
        <v>4</v>
      </c>
      <c r="F1449" s="1">
        <v>2</v>
      </c>
      <c r="G1449" s="1" t="s">
        <v>23</v>
      </c>
      <c r="H1449" s="1">
        <v>15.8</v>
      </c>
      <c r="I1449" s="1">
        <v>3.68</v>
      </c>
      <c r="J1449" s="1">
        <v>14.5</v>
      </c>
      <c r="K1449" s="1">
        <v>0.04</v>
      </c>
      <c r="L1449" s="1">
        <v>0.09</v>
      </c>
      <c r="M1449" s="3">
        <f>PI()*(D1449*0.0254)^2/4</f>
        <v>7.296587699003966E-2</v>
      </c>
      <c r="N1449" s="1">
        <f>ROUND(H1449*4.45,0)</f>
        <v>70</v>
      </c>
      <c r="O1449" s="1">
        <f>I1449*745.7</f>
        <v>2744.1760000000004</v>
      </c>
      <c r="P1449" s="5">
        <f>ROUND(N1449^(3/2)/O1449/SQRT(2*1.28*M1449)*100,0)</f>
        <v>49</v>
      </c>
      <c r="Q1449" s="4">
        <f>E1449/D1449</f>
        <v>0.33333333333333331</v>
      </c>
      <c r="R1449" s="1">
        <f>ROUND(L1449^(3/2)/K1449*100*SQRT(2/PI()),0)</f>
        <v>54</v>
      </c>
      <c r="S1449" s="1" t="str">
        <f>IF(AND(R1449&gt;=R1448,R1449&gt;R1450),"YES","NO")</f>
        <v>NO</v>
      </c>
      <c r="T1449" s="1">
        <f>IF(C1449&lt;C1448,0,IF(T1448=1,1,IF(S1449="YES",1,0)))</f>
        <v>1</v>
      </c>
      <c r="U1449" s="1" t="str">
        <f>IF(AND(T1448=0,T1449=1),"YES","NO")</f>
        <v>NO</v>
      </c>
    </row>
    <row r="1450" spans="1:21" x14ac:dyDescent="0.3">
      <c r="A1450" s="1">
        <v>1449</v>
      </c>
      <c r="B1450" s="1">
        <v>78</v>
      </c>
      <c r="C1450" s="1">
        <v>17000</v>
      </c>
      <c r="D1450" s="1">
        <v>12</v>
      </c>
      <c r="E1450" s="1">
        <v>4</v>
      </c>
      <c r="F1450" s="1">
        <v>2</v>
      </c>
      <c r="G1450" s="1" t="s">
        <v>23</v>
      </c>
      <c r="H1450" s="1">
        <v>18.260000000000002</v>
      </c>
      <c r="I1450" s="1">
        <v>5.48</v>
      </c>
      <c r="J1450" s="1">
        <v>20.329999999999998</v>
      </c>
      <c r="K1450" s="1">
        <v>0.06</v>
      </c>
      <c r="L1450" s="1">
        <v>0.1</v>
      </c>
      <c r="M1450" s="3">
        <f>PI()*(D1450*0.0254)^2/4</f>
        <v>7.296587699003966E-2</v>
      </c>
      <c r="N1450" s="1">
        <f>ROUND(H1450*4.45,0)</f>
        <v>81</v>
      </c>
      <c r="O1450" s="1">
        <f>I1450*745.7</f>
        <v>4086.4360000000006</v>
      </c>
      <c r="P1450" s="5">
        <f>ROUND(N1450^(3/2)/O1450/SQRT(2*1.28*M1450)*100,0)</f>
        <v>41</v>
      </c>
      <c r="Q1450" s="4">
        <f>E1450/D1450</f>
        <v>0.33333333333333331</v>
      </c>
      <c r="R1450" s="1">
        <f>ROUND(L1450^(3/2)/K1450*100*SQRT(2/PI()),0)</f>
        <v>42</v>
      </c>
      <c r="S1450" s="1" t="str">
        <f>IF(AND(R1450&gt;=R1449,R1450&gt;R1451),"YES","NO")</f>
        <v>NO</v>
      </c>
      <c r="T1450" s="1">
        <f>IF(C1450&lt;C1449,0,IF(T1449=1,1,IF(S1450="YES",1,0)))</f>
        <v>1</v>
      </c>
      <c r="U1450" s="1" t="str">
        <f>IF(AND(T1449=0,T1450=1),"YES","NO")</f>
        <v>NO</v>
      </c>
    </row>
    <row r="1451" spans="1:21" x14ac:dyDescent="0.3">
      <c r="A1451" s="1">
        <v>1450</v>
      </c>
      <c r="B1451" s="1">
        <v>78</v>
      </c>
      <c r="C1451" s="1">
        <v>18000</v>
      </c>
      <c r="D1451" s="1">
        <v>12</v>
      </c>
      <c r="E1451" s="1">
        <v>4</v>
      </c>
      <c r="F1451" s="1">
        <v>2</v>
      </c>
      <c r="G1451" s="1" t="s">
        <v>23</v>
      </c>
      <c r="H1451" s="1">
        <v>20.190000000000001</v>
      </c>
      <c r="I1451" s="1">
        <v>6.12</v>
      </c>
      <c r="J1451" s="1">
        <v>21.42</v>
      </c>
      <c r="K1451" s="1">
        <v>0.05</v>
      </c>
      <c r="L1451" s="1">
        <v>0.09</v>
      </c>
      <c r="M1451" s="3">
        <f>PI()*(D1451*0.0254)^2/4</f>
        <v>7.296587699003966E-2</v>
      </c>
      <c r="N1451" s="1">
        <f>ROUND(H1451*4.45,0)</f>
        <v>90</v>
      </c>
      <c r="O1451" s="1">
        <f>I1451*745.7</f>
        <v>4563.6840000000002</v>
      </c>
      <c r="P1451" s="5">
        <f>ROUND(N1451^(3/2)/O1451/SQRT(2*1.28*M1451)*100,0)</f>
        <v>43</v>
      </c>
      <c r="Q1451" s="4">
        <f>E1451/D1451</f>
        <v>0.33333333333333331</v>
      </c>
      <c r="R1451" s="1">
        <f>ROUND(L1451^(3/2)/K1451*100*SQRT(2/PI()),0)</f>
        <v>43</v>
      </c>
      <c r="S1451" s="1" t="str">
        <f>IF(AND(R1451&gt;=R1450,R1451&gt;R1452),"YES","NO")</f>
        <v>NO</v>
      </c>
      <c r="T1451" s="1">
        <f>IF(C1451&lt;C1450,0,IF(T1450=1,1,IF(S1451="YES",1,0)))</f>
        <v>1</v>
      </c>
      <c r="U1451" s="1" t="str">
        <f>IF(AND(T1450=0,T1451=1),"YES","NO")</f>
        <v>NO</v>
      </c>
    </row>
    <row r="1452" spans="1:21" x14ac:dyDescent="0.3">
      <c r="A1452" s="1">
        <v>1451</v>
      </c>
      <c r="B1452" s="1">
        <v>78</v>
      </c>
      <c r="C1452" s="1">
        <v>19000</v>
      </c>
      <c r="D1452" s="1">
        <v>12</v>
      </c>
      <c r="E1452" s="1">
        <v>4</v>
      </c>
      <c r="F1452" s="1">
        <v>2</v>
      </c>
      <c r="G1452" s="1" t="s">
        <v>23</v>
      </c>
      <c r="H1452" s="1">
        <v>21.81</v>
      </c>
      <c r="I1452" s="1">
        <v>7.08</v>
      </c>
      <c r="J1452" s="1">
        <v>23.47</v>
      </c>
      <c r="K1452" s="1">
        <v>0.05</v>
      </c>
      <c r="L1452" s="1">
        <v>0.09</v>
      </c>
      <c r="M1452" s="3">
        <f>PI()*(D1452*0.0254)^2/4</f>
        <v>7.296587699003966E-2</v>
      </c>
      <c r="N1452" s="1">
        <f>ROUND(H1452*4.45,0)</f>
        <v>97</v>
      </c>
      <c r="O1452" s="1">
        <f>I1452*745.7</f>
        <v>5279.5560000000005</v>
      </c>
      <c r="P1452" s="5">
        <f>ROUND(N1452^(3/2)/O1452/SQRT(2*1.28*M1452)*100,0)</f>
        <v>42</v>
      </c>
      <c r="Q1452" s="4">
        <f>E1452/D1452</f>
        <v>0.33333333333333331</v>
      </c>
      <c r="R1452" s="1">
        <f>ROUND(L1452^(3/2)/K1452*100*SQRT(2/PI()),0)</f>
        <v>43</v>
      </c>
      <c r="S1452" s="1" t="str">
        <f>IF(AND(R1452&gt;=R1451,R1452&gt;R1453),"YES","NO")</f>
        <v>NO</v>
      </c>
      <c r="T1452" s="1">
        <f>IF(C1452&lt;C1451,0,IF(T1451=1,1,IF(S1452="YES",1,0)))</f>
        <v>1</v>
      </c>
      <c r="U1452" s="1" t="str">
        <f>IF(AND(T1451=0,T1452=1),"YES","NO")</f>
        <v>NO</v>
      </c>
    </row>
    <row r="1453" spans="1:21" x14ac:dyDescent="0.3">
      <c r="A1453" s="1">
        <v>1452</v>
      </c>
      <c r="B1453" s="1">
        <v>78</v>
      </c>
      <c r="C1453" s="1">
        <v>20000</v>
      </c>
      <c r="D1453" s="1">
        <v>12</v>
      </c>
      <c r="E1453" s="1">
        <v>4</v>
      </c>
      <c r="F1453" s="1">
        <v>2</v>
      </c>
      <c r="G1453" s="1" t="s">
        <v>23</v>
      </c>
      <c r="H1453" s="1">
        <v>23</v>
      </c>
      <c r="I1453" s="1">
        <v>7.81</v>
      </c>
      <c r="J1453" s="1">
        <v>24.61</v>
      </c>
      <c r="K1453" s="1">
        <v>0.05</v>
      </c>
      <c r="L1453" s="1">
        <v>0.09</v>
      </c>
      <c r="M1453" s="3">
        <f>PI()*(D1453*0.0254)^2/4</f>
        <v>7.296587699003966E-2</v>
      </c>
      <c r="N1453" s="1">
        <f>ROUND(H1453*4.45,0)</f>
        <v>102</v>
      </c>
      <c r="O1453" s="1">
        <f>I1453*745.7</f>
        <v>5823.9170000000004</v>
      </c>
      <c r="P1453" s="5">
        <f>ROUND(N1453^(3/2)/O1453/SQRT(2*1.28*M1453)*100,0)</f>
        <v>41</v>
      </c>
      <c r="Q1453" s="4">
        <f>E1453/D1453</f>
        <v>0.33333333333333331</v>
      </c>
      <c r="R1453" s="1">
        <f>ROUND(L1453^(3/2)/K1453*100*SQRT(2/PI()),0)</f>
        <v>43</v>
      </c>
      <c r="S1453" s="1" t="str">
        <f>IF(AND(R1453&gt;=R1452,R1453&gt;R1454),"YES","NO")</f>
        <v>NO</v>
      </c>
      <c r="T1453" s="1">
        <f>IF(C1453&lt;C1452,0,IF(T1452=1,1,IF(S1453="YES",1,0)))</f>
        <v>1</v>
      </c>
      <c r="U1453" s="1" t="str">
        <f>IF(AND(T1452=0,T1453=1),"YES","NO")</f>
        <v>NO</v>
      </c>
    </row>
    <row r="1454" spans="1:21" x14ac:dyDescent="0.3">
      <c r="A1454" s="1">
        <v>1453</v>
      </c>
      <c r="B1454" s="1">
        <v>79</v>
      </c>
      <c r="C1454" s="1">
        <v>2000</v>
      </c>
      <c r="D1454" s="1">
        <v>12</v>
      </c>
      <c r="E1454" s="1">
        <v>4.5</v>
      </c>
      <c r="F1454" s="1">
        <v>2</v>
      </c>
      <c r="G1454" s="1" t="s">
        <v>6</v>
      </c>
      <c r="H1454" s="1">
        <v>0.26</v>
      </c>
      <c r="I1454" s="1">
        <v>0.01</v>
      </c>
      <c r="J1454" s="1">
        <v>0.19</v>
      </c>
      <c r="K1454" s="1">
        <v>0.04</v>
      </c>
      <c r="L1454" s="1">
        <v>0.1</v>
      </c>
      <c r="M1454" s="3">
        <f>PI()*(D1454*0.0254)^2/4</f>
        <v>7.296587699003966E-2</v>
      </c>
      <c r="N1454" s="1">
        <f>ROUND(H1454*4.45,0)</f>
        <v>1</v>
      </c>
      <c r="O1454" s="1">
        <f>I1454*745.7</f>
        <v>7.4570000000000007</v>
      </c>
      <c r="P1454" s="5">
        <f>ROUND(N1454^(3/2)/O1454/SQRT(2*1.28*M1454)*100,0)</f>
        <v>31</v>
      </c>
      <c r="Q1454" s="4">
        <f>E1454/D1454</f>
        <v>0.375</v>
      </c>
      <c r="R1454" s="1">
        <f>ROUND(L1454^(3/2)/K1454*100*SQRT(2/PI()),0)</f>
        <v>63</v>
      </c>
      <c r="S1454" s="1" t="str">
        <f>IF(AND(R1454&gt;=R1453,R1454&gt;R1455),"YES","NO")</f>
        <v>NO</v>
      </c>
      <c r="T1454" s="1">
        <f>IF(C1454&lt;C1453,0,IF(T1453=1,1,IF(S1454="YES",1,0)))</f>
        <v>0</v>
      </c>
      <c r="U1454" s="1" t="str">
        <f>IF(AND(T1453=0,T1454=1),"YES","NO")</f>
        <v>NO</v>
      </c>
    </row>
    <row r="1455" spans="1:21" x14ac:dyDescent="0.3">
      <c r="A1455" s="1">
        <v>1454</v>
      </c>
      <c r="B1455" s="1">
        <v>79</v>
      </c>
      <c r="C1455" s="1">
        <v>3000</v>
      </c>
      <c r="D1455" s="1">
        <v>12</v>
      </c>
      <c r="E1455" s="1">
        <v>4.5</v>
      </c>
      <c r="F1455" s="1">
        <v>2</v>
      </c>
      <c r="G1455" s="1" t="s">
        <v>6</v>
      </c>
      <c r="H1455" s="1">
        <v>0.59</v>
      </c>
      <c r="I1455" s="1">
        <v>0.02</v>
      </c>
      <c r="J1455" s="1">
        <v>0.41</v>
      </c>
      <c r="K1455" s="1">
        <v>0.04</v>
      </c>
      <c r="L1455" s="1">
        <v>0.1</v>
      </c>
      <c r="M1455" s="3">
        <f>PI()*(D1455*0.0254)^2/4</f>
        <v>7.296587699003966E-2</v>
      </c>
      <c r="N1455" s="1">
        <f>ROUND(H1455*4.45,0)</f>
        <v>3</v>
      </c>
      <c r="O1455" s="1">
        <f>I1455*745.7</f>
        <v>14.914000000000001</v>
      </c>
      <c r="P1455" s="5">
        <f>ROUND(N1455^(3/2)/O1455/SQRT(2*1.28*M1455)*100,0)</f>
        <v>81</v>
      </c>
      <c r="Q1455" s="4">
        <f>E1455/D1455</f>
        <v>0.375</v>
      </c>
      <c r="R1455" s="1">
        <f>ROUND(L1455^(3/2)/K1455*100*SQRT(2/PI()),0)</f>
        <v>63</v>
      </c>
      <c r="S1455" s="1" t="str">
        <f>IF(AND(R1455&gt;=R1454,R1455&gt;R1456),"YES","NO")</f>
        <v>NO</v>
      </c>
      <c r="T1455" s="1">
        <f>IF(C1455&lt;C1454,0,IF(T1454=1,1,IF(S1455="YES",1,0)))</f>
        <v>0</v>
      </c>
      <c r="U1455" s="1" t="str">
        <f>IF(AND(T1454=0,T1455=1),"YES","NO")</f>
        <v>NO</v>
      </c>
    </row>
    <row r="1456" spans="1:21" x14ac:dyDescent="0.3">
      <c r="A1456" s="1">
        <v>1455</v>
      </c>
      <c r="B1456" s="1">
        <v>79</v>
      </c>
      <c r="C1456" s="1">
        <v>4000</v>
      </c>
      <c r="D1456" s="1">
        <v>12</v>
      </c>
      <c r="E1456" s="1">
        <v>4.5</v>
      </c>
      <c r="F1456" s="1">
        <v>2</v>
      </c>
      <c r="G1456" s="1" t="s">
        <v>6</v>
      </c>
      <c r="H1456" s="1">
        <v>1.05</v>
      </c>
      <c r="I1456" s="1">
        <v>0.05</v>
      </c>
      <c r="J1456" s="1">
        <v>0.72</v>
      </c>
      <c r="K1456" s="1">
        <v>0.04</v>
      </c>
      <c r="L1456" s="1">
        <v>0.1</v>
      </c>
      <c r="M1456" s="3">
        <f>PI()*(D1456*0.0254)^2/4</f>
        <v>7.296587699003966E-2</v>
      </c>
      <c r="N1456" s="1">
        <f>ROUND(H1456*4.45,0)</f>
        <v>5</v>
      </c>
      <c r="O1456" s="1">
        <f>I1456*745.7</f>
        <v>37.285000000000004</v>
      </c>
      <c r="P1456" s="5">
        <f>ROUND(N1456^(3/2)/O1456/SQRT(2*1.28*M1456)*100,0)</f>
        <v>69</v>
      </c>
      <c r="Q1456" s="4">
        <f>E1456/D1456</f>
        <v>0.375</v>
      </c>
      <c r="R1456" s="1">
        <f>ROUND(L1456^(3/2)/K1456*100*SQRT(2/PI()),0)</f>
        <v>63</v>
      </c>
      <c r="S1456" s="1" t="str">
        <f>IF(AND(R1456&gt;=R1455,R1456&gt;R1457),"YES","NO")</f>
        <v>NO</v>
      </c>
      <c r="T1456" s="1">
        <f>IF(C1456&lt;C1455,0,IF(T1455=1,1,IF(S1456="YES",1,0)))</f>
        <v>0</v>
      </c>
      <c r="U1456" s="1" t="str">
        <f>IF(AND(T1455=0,T1456=1),"YES","NO")</f>
        <v>NO</v>
      </c>
    </row>
    <row r="1457" spans="1:21" x14ac:dyDescent="0.3">
      <c r="A1457" s="1">
        <v>1456</v>
      </c>
      <c r="B1457" s="1">
        <v>79</v>
      </c>
      <c r="C1457" s="1">
        <v>5000</v>
      </c>
      <c r="D1457" s="1">
        <v>12</v>
      </c>
      <c r="E1457" s="1">
        <v>4.5</v>
      </c>
      <c r="F1457" s="1">
        <v>2</v>
      </c>
      <c r="G1457" s="1" t="s">
        <v>6</v>
      </c>
      <c r="H1457" s="1">
        <v>1.65</v>
      </c>
      <c r="I1457" s="1">
        <v>0.09</v>
      </c>
      <c r="J1457" s="1">
        <v>1.1000000000000001</v>
      </c>
      <c r="K1457" s="1">
        <v>0.04</v>
      </c>
      <c r="L1457" s="1">
        <v>0.1</v>
      </c>
      <c r="M1457" s="3">
        <f>PI()*(D1457*0.0254)^2/4</f>
        <v>7.296587699003966E-2</v>
      </c>
      <c r="N1457" s="1">
        <f>ROUND(H1457*4.45,0)</f>
        <v>7</v>
      </c>
      <c r="O1457" s="1">
        <f>I1457*745.7</f>
        <v>67.113</v>
      </c>
      <c r="P1457" s="5">
        <f>ROUND(N1457^(3/2)/O1457/SQRT(2*1.28*M1457)*100,0)</f>
        <v>64</v>
      </c>
      <c r="Q1457" s="4">
        <f>E1457/D1457</f>
        <v>0.375</v>
      </c>
      <c r="R1457" s="1">
        <f>ROUND(L1457^(3/2)/K1457*100*SQRT(2/PI()),0)</f>
        <v>63</v>
      </c>
      <c r="S1457" s="1" t="str">
        <f>IF(AND(R1457&gt;=R1456,R1457&gt;R1458),"YES","NO")</f>
        <v>NO</v>
      </c>
      <c r="T1457" s="1">
        <f>IF(C1457&lt;C1456,0,IF(T1456=1,1,IF(S1457="YES",1,0)))</f>
        <v>0</v>
      </c>
      <c r="U1457" s="1" t="str">
        <f>IF(AND(T1456=0,T1457=1),"YES","NO")</f>
        <v>NO</v>
      </c>
    </row>
    <row r="1458" spans="1:21" x14ac:dyDescent="0.3">
      <c r="A1458" s="1">
        <v>1457</v>
      </c>
      <c r="B1458" s="1">
        <v>79</v>
      </c>
      <c r="C1458" s="1">
        <v>6000</v>
      </c>
      <c r="D1458" s="1">
        <v>12</v>
      </c>
      <c r="E1458" s="1">
        <v>4.5</v>
      </c>
      <c r="F1458" s="1">
        <v>2</v>
      </c>
      <c r="G1458" s="1" t="s">
        <v>6</v>
      </c>
      <c r="H1458" s="1">
        <v>2.38</v>
      </c>
      <c r="I1458" s="1">
        <v>0.15</v>
      </c>
      <c r="J1458" s="1">
        <v>1.58</v>
      </c>
      <c r="K1458" s="1">
        <v>0.03</v>
      </c>
      <c r="L1458" s="1">
        <v>0.1</v>
      </c>
      <c r="M1458" s="3">
        <f>PI()*(D1458*0.0254)^2/4</f>
        <v>7.296587699003966E-2</v>
      </c>
      <c r="N1458" s="1">
        <f>ROUND(H1458*4.45,0)</f>
        <v>11</v>
      </c>
      <c r="O1458" s="1">
        <f>I1458*745.7</f>
        <v>111.855</v>
      </c>
      <c r="P1458" s="5">
        <f>ROUND(N1458^(3/2)/O1458/SQRT(2*1.28*M1458)*100,0)</f>
        <v>75</v>
      </c>
      <c r="Q1458" s="4">
        <f>E1458/D1458</f>
        <v>0.375</v>
      </c>
      <c r="R1458" s="1">
        <f>ROUND(L1458^(3/2)/K1458*100*SQRT(2/PI()),0)</f>
        <v>84</v>
      </c>
      <c r="S1458" s="1" t="str">
        <f>IF(AND(R1458&gt;=R1457,R1458&gt;R1459),"YES","NO")</f>
        <v>YES</v>
      </c>
      <c r="T1458" s="1">
        <f>IF(C1458&lt;C1457,0,IF(T1457=1,1,IF(S1458="YES",1,0)))</f>
        <v>1</v>
      </c>
      <c r="U1458" s="1" t="str">
        <f>IF(AND(T1457=0,T1458=1),"YES","NO")</f>
        <v>YES</v>
      </c>
    </row>
    <row r="1459" spans="1:21" x14ac:dyDescent="0.3">
      <c r="A1459" s="1">
        <v>1458</v>
      </c>
      <c r="B1459" s="1">
        <v>79</v>
      </c>
      <c r="C1459" s="1">
        <v>7000</v>
      </c>
      <c r="D1459" s="1">
        <v>12</v>
      </c>
      <c r="E1459" s="1">
        <v>4.5</v>
      </c>
      <c r="F1459" s="1">
        <v>2</v>
      </c>
      <c r="G1459" s="1" t="s">
        <v>6</v>
      </c>
      <c r="H1459" s="1">
        <v>3.27</v>
      </c>
      <c r="I1459" s="1">
        <v>0.25</v>
      </c>
      <c r="J1459" s="1">
        <v>2.23</v>
      </c>
      <c r="K1459" s="1">
        <v>0.04</v>
      </c>
      <c r="L1459" s="1">
        <v>0.1</v>
      </c>
      <c r="M1459" s="3">
        <f>PI()*(D1459*0.0254)^2/4</f>
        <v>7.296587699003966E-2</v>
      </c>
      <c r="N1459" s="1">
        <f>ROUND(H1459*4.45,0)</f>
        <v>15</v>
      </c>
      <c r="O1459" s="1">
        <f>I1459*745.7</f>
        <v>186.42500000000001</v>
      </c>
      <c r="P1459" s="5">
        <f>ROUND(N1459^(3/2)/O1459/SQRT(2*1.28*M1459)*100,0)</f>
        <v>72</v>
      </c>
      <c r="Q1459" s="4">
        <f>E1459/D1459</f>
        <v>0.375</v>
      </c>
      <c r="R1459" s="1">
        <f>ROUND(L1459^(3/2)/K1459*100*SQRT(2/PI()),0)</f>
        <v>63</v>
      </c>
      <c r="S1459" s="1" t="str">
        <f>IF(AND(R1459&gt;=R1458,R1459&gt;R1460),"YES","NO")</f>
        <v>NO</v>
      </c>
      <c r="T1459" s="1">
        <f>IF(C1459&lt;C1458,0,IF(T1458=1,1,IF(S1459="YES",1,0)))</f>
        <v>1</v>
      </c>
      <c r="U1459" s="1" t="str">
        <f>IF(AND(T1458=0,T1459=1),"YES","NO")</f>
        <v>NO</v>
      </c>
    </row>
    <row r="1460" spans="1:21" x14ac:dyDescent="0.3">
      <c r="A1460" s="1">
        <v>1459</v>
      </c>
      <c r="B1460" s="1">
        <v>79</v>
      </c>
      <c r="C1460" s="1">
        <v>8000</v>
      </c>
      <c r="D1460" s="1">
        <v>12</v>
      </c>
      <c r="E1460" s="1">
        <v>4.5</v>
      </c>
      <c r="F1460" s="1">
        <v>2</v>
      </c>
      <c r="G1460" s="1" t="s">
        <v>6</v>
      </c>
      <c r="H1460" s="1">
        <v>4.3099999999999996</v>
      </c>
      <c r="I1460" s="1">
        <v>0.38</v>
      </c>
      <c r="J1460" s="1">
        <v>3.02</v>
      </c>
      <c r="K1460" s="1">
        <v>0.04</v>
      </c>
      <c r="L1460" s="1">
        <v>0.1</v>
      </c>
      <c r="M1460" s="3">
        <f>PI()*(D1460*0.0254)^2/4</f>
        <v>7.296587699003966E-2</v>
      </c>
      <c r="N1460" s="1">
        <f>ROUND(H1460*4.45,0)</f>
        <v>19</v>
      </c>
      <c r="O1460" s="1">
        <f>I1460*745.7</f>
        <v>283.36600000000004</v>
      </c>
      <c r="P1460" s="5">
        <f>ROUND(N1460^(3/2)/O1460/SQRT(2*1.28*M1460)*100,0)</f>
        <v>68</v>
      </c>
      <c r="Q1460" s="4">
        <f>E1460/D1460</f>
        <v>0.375</v>
      </c>
      <c r="R1460" s="1">
        <f>ROUND(L1460^(3/2)/K1460*100*SQRT(2/PI()),0)</f>
        <v>63</v>
      </c>
      <c r="S1460" s="1" t="str">
        <f>IF(AND(R1460&gt;=R1459,R1460&gt;R1461),"YES","NO")</f>
        <v>NO</v>
      </c>
      <c r="T1460" s="1">
        <f>IF(C1460&lt;C1459,0,IF(T1459=1,1,IF(S1460="YES",1,0)))</f>
        <v>1</v>
      </c>
      <c r="U1460" s="1" t="str">
        <f>IF(AND(T1459=0,T1460=1),"YES","NO")</f>
        <v>NO</v>
      </c>
    </row>
    <row r="1461" spans="1:21" x14ac:dyDescent="0.3">
      <c r="A1461" s="1">
        <v>1460</v>
      </c>
      <c r="B1461" s="1">
        <v>79</v>
      </c>
      <c r="C1461" s="1">
        <v>9000</v>
      </c>
      <c r="D1461" s="1">
        <v>12</v>
      </c>
      <c r="E1461" s="1">
        <v>4.5</v>
      </c>
      <c r="F1461" s="1">
        <v>2</v>
      </c>
      <c r="G1461" s="1" t="s">
        <v>6</v>
      </c>
      <c r="H1461" s="1">
        <v>5.52</v>
      </c>
      <c r="I1461" s="1">
        <v>0.56999999999999995</v>
      </c>
      <c r="J1461" s="1">
        <v>3.98</v>
      </c>
      <c r="K1461" s="1">
        <v>0.04</v>
      </c>
      <c r="L1461" s="1">
        <v>0.1</v>
      </c>
      <c r="M1461" s="3">
        <f>PI()*(D1461*0.0254)^2/4</f>
        <v>7.296587699003966E-2</v>
      </c>
      <c r="N1461" s="1">
        <f>ROUND(H1461*4.45,0)</f>
        <v>25</v>
      </c>
      <c r="O1461" s="1">
        <f>I1461*745.7</f>
        <v>425.04899999999998</v>
      </c>
      <c r="P1461" s="5">
        <f>ROUND(N1461^(3/2)/O1461/SQRT(2*1.28*M1461)*100,0)</f>
        <v>68</v>
      </c>
      <c r="Q1461" s="4">
        <f>E1461/D1461</f>
        <v>0.375</v>
      </c>
      <c r="R1461" s="1">
        <f>ROUND(L1461^(3/2)/K1461*100*SQRT(2/PI()),0)</f>
        <v>63</v>
      </c>
      <c r="S1461" s="1" t="str">
        <f>IF(AND(R1461&gt;=R1460,R1461&gt;R1462),"YES","NO")</f>
        <v>NO</v>
      </c>
      <c r="T1461" s="1">
        <f>IF(C1461&lt;C1460,0,IF(T1460=1,1,IF(S1461="YES",1,0)))</f>
        <v>1</v>
      </c>
      <c r="U1461" s="1" t="str">
        <f>IF(AND(T1460=0,T1461=1),"YES","NO")</f>
        <v>NO</v>
      </c>
    </row>
    <row r="1462" spans="1:21" x14ac:dyDescent="0.3">
      <c r="A1462" s="1">
        <v>1461</v>
      </c>
      <c r="B1462" s="1">
        <v>79</v>
      </c>
      <c r="C1462" s="1">
        <v>10000</v>
      </c>
      <c r="D1462" s="1">
        <v>12</v>
      </c>
      <c r="E1462" s="1">
        <v>4.5</v>
      </c>
      <c r="F1462" s="1">
        <v>2</v>
      </c>
      <c r="G1462" s="1" t="s">
        <v>6</v>
      </c>
      <c r="H1462" s="1">
        <v>6.89</v>
      </c>
      <c r="I1462" s="1">
        <v>0.81</v>
      </c>
      <c r="J1462" s="1">
        <v>5.0999999999999996</v>
      </c>
      <c r="K1462" s="1">
        <v>0.04</v>
      </c>
      <c r="L1462" s="1">
        <v>0.1</v>
      </c>
      <c r="M1462" s="3">
        <f>PI()*(D1462*0.0254)^2/4</f>
        <v>7.296587699003966E-2</v>
      </c>
      <c r="N1462" s="1">
        <f>ROUND(H1462*4.45,0)</f>
        <v>31</v>
      </c>
      <c r="O1462" s="1">
        <f>I1462*745.7</f>
        <v>604.01700000000005</v>
      </c>
      <c r="P1462" s="5">
        <f>ROUND(N1462^(3/2)/O1462/SQRT(2*1.28*M1462)*100,0)</f>
        <v>66</v>
      </c>
      <c r="Q1462" s="4">
        <f>E1462/D1462</f>
        <v>0.375</v>
      </c>
      <c r="R1462" s="1">
        <f>ROUND(L1462^(3/2)/K1462*100*SQRT(2/PI()),0)</f>
        <v>63</v>
      </c>
      <c r="S1462" s="1" t="str">
        <f>IF(AND(R1462&gt;=R1461,R1462&gt;R1463),"YES","NO")</f>
        <v>NO</v>
      </c>
      <c r="T1462" s="1">
        <f>IF(C1462&lt;C1461,0,IF(T1461=1,1,IF(S1462="YES",1,0)))</f>
        <v>1</v>
      </c>
      <c r="U1462" s="1" t="str">
        <f>IF(AND(T1461=0,T1462=1),"YES","NO")</f>
        <v>NO</v>
      </c>
    </row>
    <row r="1463" spans="1:21" x14ac:dyDescent="0.3">
      <c r="A1463" s="1">
        <v>1462</v>
      </c>
      <c r="B1463" s="1">
        <v>79</v>
      </c>
      <c r="C1463" s="1">
        <v>11000</v>
      </c>
      <c r="D1463" s="1">
        <v>12</v>
      </c>
      <c r="E1463" s="1">
        <v>4.5</v>
      </c>
      <c r="F1463" s="1">
        <v>2</v>
      </c>
      <c r="G1463" s="1" t="s">
        <v>6</v>
      </c>
      <c r="H1463" s="1">
        <v>8.44</v>
      </c>
      <c r="I1463" s="1">
        <v>1.1200000000000001</v>
      </c>
      <c r="J1463" s="1">
        <v>6.43</v>
      </c>
      <c r="K1463" s="1">
        <v>0.04</v>
      </c>
      <c r="L1463" s="1">
        <v>0.11</v>
      </c>
      <c r="M1463" s="3">
        <f>PI()*(D1463*0.0254)^2/4</f>
        <v>7.296587699003966E-2</v>
      </c>
      <c r="N1463" s="1">
        <f>ROUND(H1463*4.45,0)</f>
        <v>38</v>
      </c>
      <c r="O1463" s="1">
        <f>I1463*745.7</f>
        <v>835.18400000000008</v>
      </c>
      <c r="P1463" s="5">
        <f>ROUND(N1463^(3/2)/O1463/SQRT(2*1.28*M1463)*100,0)</f>
        <v>65</v>
      </c>
      <c r="Q1463" s="4">
        <f>E1463/D1463</f>
        <v>0.375</v>
      </c>
      <c r="R1463" s="1">
        <f>ROUND(L1463^(3/2)/K1463*100*SQRT(2/PI()),0)</f>
        <v>73</v>
      </c>
      <c r="S1463" s="1" t="str">
        <f>IF(AND(R1463&gt;=R1462,R1463&gt;R1464),"YES","NO")</f>
        <v>NO</v>
      </c>
      <c r="T1463" s="1">
        <f>IF(C1463&lt;C1462,0,IF(T1462=1,1,IF(S1463="YES",1,0)))</f>
        <v>1</v>
      </c>
      <c r="U1463" s="1" t="str">
        <f>IF(AND(T1462=0,T1463=1),"YES","NO")</f>
        <v>NO</v>
      </c>
    </row>
    <row r="1464" spans="1:21" x14ac:dyDescent="0.3">
      <c r="A1464" s="1">
        <v>1463</v>
      </c>
      <c r="B1464" s="1">
        <v>79</v>
      </c>
      <c r="C1464" s="1">
        <v>12000</v>
      </c>
      <c r="D1464" s="1">
        <v>12</v>
      </c>
      <c r="E1464" s="1">
        <v>4.5</v>
      </c>
      <c r="F1464" s="1">
        <v>2</v>
      </c>
      <c r="G1464" s="1" t="s">
        <v>6</v>
      </c>
      <c r="H1464" s="1">
        <v>10.16</v>
      </c>
      <c r="I1464" s="1">
        <v>1.49</v>
      </c>
      <c r="J1464" s="1">
        <v>7.82</v>
      </c>
      <c r="K1464" s="1">
        <v>0.04</v>
      </c>
      <c r="L1464" s="1">
        <v>0.11</v>
      </c>
      <c r="M1464" s="3">
        <f>PI()*(D1464*0.0254)^2/4</f>
        <v>7.296587699003966E-2</v>
      </c>
      <c r="N1464" s="1">
        <f>ROUND(H1464*4.45,0)</f>
        <v>45</v>
      </c>
      <c r="O1464" s="1">
        <f>I1464*745.7</f>
        <v>1111.0930000000001</v>
      </c>
      <c r="P1464" s="5">
        <f>ROUND(N1464^(3/2)/O1464/SQRT(2*1.28*M1464)*100,0)</f>
        <v>63</v>
      </c>
      <c r="Q1464" s="4">
        <f>E1464/D1464</f>
        <v>0.375</v>
      </c>
      <c r="R1464" s="1">
        <f>ROUND(L1464^(3/2)/K1464*100*SQRT(2/PI()),0)</f>
        <v>73</v>
      </c>
      <c r="S1464" s="1" t="str">
        <f>IF(AND(R1464&gt;=R1463,R1464&gt;R1465),"YES","NO")</f>
        <v>NO</v>
      </c>
      <c r="T1464" s="1">
        <f>IF(C1464&lt;C1463,0,IF(T1463=1,1,IF(S1464="YES",1,0)))</f>
        <v>1</v>
      </c>
      <c r="U1464" s="1" t="str">
        <f>IF(AND(T1463=0,T1464=1),"YES","NO")</f>
        <v>NO</v>
      </c>
    </row>
    <row r="1465" spans="1:21" x14ac:dyDescent="0.3">
      <c r="A1465" s="1">
        <v>1464</v>
      </c>
      <c r="B1465" s="1">
        <v>79</v>
      </c>
      <c r="C1465" s="1">
        <v>13000</v>
      </c>
      <c r="D1465" s="1">
        <v>12</v>
      </c>
      <c r="E1465" s="1">
        <v>4.5</v>
      </c>
      <c r="F1465" s="1">
        <v>2</v>
      </c>
      <c r="G1465" s="1" t="s">
        <v>6</v>
      </c>
      <c r="H1465" s="1">
        <v>12.05</v>
      </c>
      <c r="I1465" s="1">
        <v>1.87</v>
      </c>
      <c r="J1465" s="1">
        <v>9.07</v>
      </c>
      <c r="K1465" s="1">
        <v>0.04</v>
      </c>
      <c r="L1465" s="1">
        <v>0.11</v>
      </c>
      <c r="M1465" s="3">
        <f>PI()*(D1465*0.0254)^2/4</f>
        <v>7.296587699003966E-2</v>
      </c>
      <c r="N1465" s="1">
        <f>ROUND(H1465*4.45,0)</f>
        <v>54</v>
      </c>
      <c r="O1465" s="1">
        <f>I1465*745.7</f>
        <v>1394.4590000000001</v>
      </c>
      <c r="P1465" s="5">
        <f>ROUND(N1465^(3/2)/O1465/SQRT(2*1.28*M1465)*100,0)</f>
        <v>66</v>
      </c>
      <c r="Q1465" s="4">
        <f>E1465/D1465</f>
        <v>0.375</v>
      </c>
      <c r="R1465" s="1">
        <f>ROUND(L1465^(3/2)/K1465*100*SQRT(2/PI()),0)</f>
        <v>73</v>
      </c>
      <c r="S1465" s="1" t="str">
        <f>IF(AND(R1465&gt;=R1464,R1465&gt;R1466),"YES","NO")</f>
        <v>NO</v>
      </c>
      <c r="T1465" s="1">
        <f>IF(C1465&lt;C1464,0,IF(T1464=1,1,IF(S1465="YES",1,0)))</f>
        <v>1</v>
      </c>
      <c r="U1465" s="1" t="str">
        <f>IF(AND(T1464=0,T1465=1),"YES","NO")</f>
        <v>NO</v>
      </c>
    </row>
    <row r="1466" spans="1:21" x14ac:dyDescent="0.3">
      <c r="A1466" s="1">
        <v>1465</v>
      </c>
      <c r="B1466" s="1">
        <v>79</v>
      </c>
      <c r="C1466" s="1">
        <v>13999</v>
      </c>
      <c r="D1466" s="1">
        <v>12</v>
      </c>
      <c r="E1466" s="1">
        <v>4.5</v>
      </c>
      <c r="F1466" s="1">
        <v>2</v>
      </c>
      <c r="G1466" s="1" t="s">
        <v>6</v>
      </c>
      <c r="H1466" s="1">
        <v>14.18</v>
      </c>
      <c r="I1466" s="1">
        <v>2.33</v>
      </c>
      <c r="J1466" s="1">
        <v>10.47</v>
      </c>
      <c r="K1466" s="1">
        <v>0.04</v>
      </c>
      <c r="L1466" s="1">
        <v>0.11</v>
      </c>
      <c r="M1466" s="3">
        <f>PI()*(D1466*0.0254)^2/4</f>
        <v>7.296587699003966E-2</v>
      </c>
      <c r="N1466" s="1">
        <f>ROUND(H1466*4.45,0)</f>
        <v>63</v>
      </c>
      <c r="O1466" s="1">
        <f>I1466*745.7</f>
        <v>1737.4810000000002</v>
      </c>
      <c r="P1466" s="5">
        <f>ROUND(N1466^(3/2)/O1466/SQRT(2*1.28*M1466)*100,0)</f>
        <v>67</v>
      </c>
      <c r="Q1466" s="4">
        <f>E1466/D1466</f>
        <v>0.375</v>
      </c>
      <c r="R1466" s="1">
        <f>ROUND(L1466^(3/2)/K1466*100*SQRT(2/PI()),0)</f>
        <v>73</v>
      </c>
      <c r="S1466" s="1" t="str">
        <f>IF(AND(R1466&gt;=R1465,R1466&gt;R1467),"YES","NO")</f>
        <v>NO</v>
      </c>
      <c r="T1466" s="1">
        <f>IF(C1466&lt;C1465,0,IF(T1465=1,1,IF(S1466="YES",1,0)))</f>
        <v>1</v>
      </c>
      <c r="U1466" s="1" t="str">
        <f>IF(AND(T1465=0,T1466=1),"YES","NO")</f>
        <v>NO</v>
      </c>
    </row>
    <row r="1467" spans="1:21" x14ac:dyDescent="0.3">
      <c r="A1467" s="1">
        <v>1466</v>
      </c>
      <c r="B1467" s="1">
        <v>79</v>
      </c>
      <c r="C1467" s="1">
        <v>15000</v>
      </c>
      <c r="D1467" s="1">
        <v>12</v>
      </c>
      <c r="E1467" s="1">
        <v>4.5</v>
      </c>
      <c r="F1467" s="1">
        <v>2</v>
      </c>
      <c r="G1467" s="1" t="s">
        <v>6</v>
      </c>
      <c r="H1467" s="1">
        <v>16.579999999999998</v>
      </c>
      <c r="I1467" s="1">
        <v>2.86</v>
      </c>
      <c r="J1467" s="1">
        <v>12.03</v>
      </c>
      <c r="K1467" s="1">
        <v>0.04</v>
      </c>
      <c r="L1467" s="1">
        <v>0.11</v>
      </c>
      <c r="M1467" s="3">
        <f>PI()*(D1467*0.0254)^2/4</f>
        <v>7.296587699003966E-2</v>
      </c>
      <c r="N1467" s="1">
        <f>ROUND(H1467*4.45,0)</f>
        <v>74</v>
      </c>
      <c r="O1467" s="1">
        <f>I1467*745.7</f>
        <v>2132.7020000000002</v>
      </c>
      <c r="P1467" s="5">
        <f>ROUND(N1467^(3/2)/O1467/SQRT(2*1.28*M1467)*100,0)</f>
        <v>69</v>
      </c>
      <c r="Q1467" s="4">
        <f>E1467/D1467</f>
        <v>0.375</v>
      </c>
      <c r="R1467" s="1">
        <f>ROUND(L1467^(3/2)/K1467*100*SQRT(2/PI()),0)</f>
        <v>73</v>
      </c>
      <c r="S1467" s="1" t="str">
        <f>IF(AND(R1467&gt;=R1466,R1467&gt;R1468),"YES","NO")</f>
        <v>NO</v>
      </c>
      <c r="T1467" s="1">
        <f>IF(C1467&lt;C1466,0,IF(T1466=1,1,IF(S1467="YES",1,0)))</f>
        <v>1</v>
      </c>
      <c r="U1467" s="1" t="str">
        <f>IF(AND(T1466=0,T1467=1),"YES","NO")</f>
        <v>NO</v>
      </c>
    </row>
    <row r="1468" spans="1:21" x14ac:dyDescent="0.3">
      <c r="A1468" s="1">
        <v>1467</v>
      </c>
      <c r="B1468" s="1">
        <v>79</v>
      </c>
      <c r="C1468" s="1">
        <v>16000</v>
      </c>
      <c r="D1468" s="1">
        <v>12</v>
      </c>
      <c r="E1468" s="1">
        <v>4.5</v>
      </c>
      <c r="F1468" s="1">
        <v>2</v>
      </c>
      <c r="G1468" s="1" t="s">
        <v>6</v>
      </c>
      <c r="H1468" s="1">
        <v>19.47</v>
      </c>
      <c r="I1468" s="1">
        <v>3.57</v>
      </c>
      <c r="J1468" s="1">
        <v>14.05</v>
      </c>
      <c r="K1468" s="1">
        <v>0.04</v>
      </c>
      <c r="L1468" s="1">
        <v>0.12</v>
      </c>
      <c r="M1468" s="3">
        <f>PI()*(D1468*0.0254)^2/4</f>
        <v>7.296587699003966E-2</v>
      </c>
      <c r="N1468" s="1">
        <f>ROUND(H1468*4.45,0)</f>
        <v>87</v>
      </c>
      <c r="O1468" s="1">
        <f>I1468*745.7</f>
        <v>2662.1489999999999</v>
      </c>
      <c r="P1468" s="5">
        <f>ROUND(N1468^(3/2)/O1468/SQRT(2*1.28*M1468)*100,0)</f>
        <v>71</v>
      </c>
      <c r="Q1468" s="4">
        <f>E1468/D1468</f>
        <v>0.375</v>
      </c>
      <c r="R1468" s="1">
        <f>ROUND(L1468^(3/2)/K1468*100*SQRT(2/PI()),0)</f>
        <v>83</v>
      </c>
      <c r="S1468" s="1" t="str">
        <f>IF(AND(R1468&gt;=R1467,R1468&gt;R1469),"YES","NO")</f>
        <v>YES</v>
      </c>
      <c r="T1468" s="1">
        <f>IF(C1468&lt;C1467,0,IF(T1467=1,1,IF(S1468="YES",1,0)))</f>
        <v>1</v>
      </c>
      <c r="U1468" s="1" t="str">
        <f>IF(AND(T1467=0,T1468=1),"YES","NO")</f>
        <v>NO</v>
      </c>
    </row>
    <row r="1469" spans="1:21" x14ac:dyDescent="0.3">
      <c r="A1469" s="1">
        <v>1468</v>
      </c>
      <c r="B1469" s="1">
        <v>79</v>
      </c>
      <c r="C1469" s="1">
        <v>17000</v>
      </c>
      <c r="D1469" s="1">
        <v>12</v>
      </c>
      <c r="E1469" s="1">
        <v>4.5</v>
      </c>
      <c r="F1469" s="1">
        <v>2</v>
      </c>
      <c r="G1469" s="1" t="s">
        <v>6</v>
      </c>
      <c r="H1469" s="1">
        <v>22.98</v>
      </c>
      <c r="I1469" s="1">
        <v>4.58</v>
      </c>
      <c r="J1469" s="1">
        <v>16.98</v>
      </c>
      <c r="K1469" s="1">
        <v>0.05</v>
      </c>
      <c r="L1469" s="1">
        <v>0.12</v>
      </c>
      <c r="M1469" s="3">
        <f>PI()*(D1469*0.0254)^2/4</f>
        <v>7.296587699003966E-2</v>
      </c>
      <c r="N1469" s="1">
        <f>ROUND(H1469*4.45,0)</f>
        <v>102</v>
      </c>
      <c r="O1469" s="1">
        <f>I1469*745.7</f>
        <v>3415.306</v>
      </c>
      <c r="P1469" s="5">
        <f>ROUND(N1469^(3/2)/O1469/SQRT(2*1.28*M1469)*100,0)</f>
        <v>70</v>
      </c>
      <c r="Q1469" s="4">
        <f>E1469/D1469</f>
        <v>0.375</v>
      </c>
      <c r="R1469" s="1">
        <f>ROUND(L1469^(3/2)/K1469*100*SQRT(2/PI()),0)</f>
        <v>66</v>
      </c>
      <c r="S1469" s="1" t="str">
        <f>IF(AND(R1469&gt;=R1468,R1469&gt;R1470),"YES","NO")</f>
        <v>NO</v>
      </c>
      <c r="T1469" s="1">
        <f>IF(C1469&lt;C1468,0,IF(T1468=1,1,IF(S1469="YES",1,0)))</f>
        <v>1</v>
      </c>
      <c r="U1469" s="1" t="str">
        <f>IF(AND(T1468=0,T1469=1),"YES","NO")</f>
        <v>NO</v>
      </c>
    </row>
    <row r="1470" spans="1:21" x14ac:dyDescent="0.3">
      <c r="A1470" s="1">
        <v>1469</v>
      </c>
      <c r="B1470" s="1">
        <v>79</v>
      </c>
      <c r="C1470" s="1">
        <v>19000</v>
      </c>
      <c r="D1470" s="1">
        <v>12</v>
      </c>
      <c r="E1470" s="1">
        <v>4.5</v>
      </c>
      <c r="F1470" s="1">
        <v>2</v>
      </c>
      <c r="G1470" s="1" t="s">
        <v>6</v>
      </c>
      <c r="H1470" s="1">
        <v>27.9</v>
      </c>
      <c r="I1470" s="1">
        <v>7</v>
      </c>
      <c r="J1470" s="1">
        <v>23.23</v>
      </c>
      <c r="K1470" s="1">
        <v>0.05</v>
      </c>
      <c r="L1470" s="1">
        <v>0.12</v>
      </c>
      <c r="M1470" s="3">
        <f>PI()*(D1470*0.0254)^2/4</f>
        <v>7.296587699003966E-2</v>
      </c>
      <c r="N1470" s="1">
        <f>ROUND(H1470*4.45,0)</f>
        <v>124</v>
      </c>
      <c r="O1470" s="1">
        <f>I1470*745.7</f>
        <v>5219.9000000000005</v>
      </c>
      <c r="P1470" s="5">
        <f>ROUND(N1470^(3/2)/O1470/SQRT(2*1.28*M1470)*100,0)</f>
        <v>61</v>
      </c>
      <c r="Q1470" s="4">
        <f>E1470/D1470</f>
        <v>0.375</v>
      </c>
      <c r="R1470" s="1">
        <f>ROUND(L1470^(3/2)/K1470*100*SQRT(2/PI()),0)</f>
        <v>66</v>
      </c>
      <c r="S1470" s="1" t="str">
        <f>IF(AND(R1470&gt;=R1469,R1470&gt;R1471),"YES","NO")</f>
        <v>YES</v>
      </c>
      <c r="T1470" s="1">
        <f>IF(C1470&lt;C1469,0,IF(T1469=1,1,IF(S1470="YES",1,0)))</f>
        <v>1</v>
      </c>
      <c r="U1470" s="1" t="str">
        <f>IF(AND(T1469=0,T1470=1),"YES","NO")</f>
        <v>NO</v>
      </c>
    </row>
    <row r="1471" spans="1:21" x14ac:dyDescent="0.3">
      <c r="A1471" s="1">
        <v>1470</v>
      </c>
      <c r="B1471" s="1">
        <v>79</v>
      </c>
      <c r="C1471" s="1">
        <v>20000</v>
      </c>
      <c r="D1471" s="1">
        <v>12</v>
      </c>
      <c r="E1471" s="1">
        <v>4.5</v>
      </c>
      <c r="F1471" s="1">
        <v>2</v>
      </c>
      <c r="G1471" s="1" t="s">
        <v>6</v>
      </c>
      <c r="H1471" s="1">
        <v>29.97</v>
      </c>
      <c r="I1471" s="1">
        <v>8.2100000000000009</v>
      </c>
      <c r="J1471" s="1">
        <v>25.88</v>
      </c>
      <c r="K1471" s="1">
        <v>0.05</v>
      </c>
      <c r="L1471" s="1">
        <v>0.11</v>
      </c>
      <c r="M1471" s="3">
        <f>PI()*(D1471*0.0254)^2/4</f>
        <v>7.296587699003966E-2</v>
      </c>
      <c r="N1471" s="1">
        <f>ROUND(H1471*4.45,0)</f>
        <v>133</v>
      </c>
      <c r="O1471" s="1">
        <f>I1471*745.7</f>
        <v>6122.197000000001</v>
      </c>
      <c r="P1471" s="5">
        <f>ROUND(N1471^(3/2)/O1471/SQRT(2*1.28*M1471)*100,0)</f>
        <v>58</v>
      </c>
      <c r="Q1471" s="4">
        <f>E1471/D1471</f>
        <v>0.375</v>
      </c>
      <c r="R1471" s="1">
        <f>ROUND(L1471^(3/2)/K1471*100*SQRT(2/PI()),0)</f>
        <v>58</v>
      </c>
      <c r="S1471" s="1" t="str">
        <f>IF(AND(R1471&gt;=R1470,R1471&gt;R1472),"YES","NO")</f>
        <v>NO</v>
      </c>
      <c r="T1471" s="1">
        <f>IF(C1471&lt;C1470,0,IF(T1470=1,1,IF(S1471="YES",1,0)))</f>
        <v>1</v>
      </c>
      <c r="U1471" s="1" t="str">
        <f>IF(AND(T1470=0,T1471=1),"YES","NO")</f>
        <v>NO</v>
      </c>
    </row>
    <row r="1472" spans="1:21" x14ac:dyDescent="0.3">
      <c r="A1472" s="1">
        <v>1471</v>
      </c>
      <c r="B1472" s="1">
        <v>80</v>
      </c>
      <c r="C1472" s="1">
        <v>2000</v>
      </c>
      <c r="D1472" s="1">
        <v>12</v>
      </c>
      <c r="E1472" s="1">
        <v>4.7</v>
      </c>
      <c r="F1472" s="1">
        <v>2</v>
      </c>
      <c r="G1472" s="1" t="s">
        <v>5</v>
      </c>
      <c r="H1472" s="1">
        <v>0.35</v>
      </c>
      <c r="I1472" s="1">
        <v>0.01</v>
      </c>
      <c r="J1472" s="1">
        <v>0.28999999999999998</v>
      </c>
      <c r="K1472" s="1">
        <v>0.06</v>
      </c>
      <c r="L1472" s="1">
        <v>0.13</v>
      </c>
      <c r="M1472" s="3">
        <f>PI()*(D1472*0.0254)^2/4</f>
        <v>7.296587699003966E-2</v>
      </c>
      <c r="N1472" s="1">
        <f>ROUND(H1472*4.45,0)</f>
        <v>2</v>
      </c>
      <c r="O1472" s="1">
        <f>I1472*745.7</f>
        <v>7.4570000000000007</v>
      </c>
      <c r="P1472" s="5">
        <f>ROUND(N1472^(3/2)/O1472/SQRT(2*1.28*M1472)*100,0)</f>
        <v>88</v>
      </c>
      <c r="Q1472" s="4">
        <f>E1472/D1472</f>
        <v>0.39166666666666666</v>
      </c>
      <c r="R1472" s="1">
        <f>ROUND(L1472^(3/2)/K1472*100*SQRT(2/PI()),0)</f>
        <v>62</v>
      </c>
      <c r="S1472" s="1" t="str">
        <f>IF(AND(R1472&gt;=R1471,R1472&gt;R1473),"YES","NO")</f>
        <v>NO</v>
      </c>
      <c r="T1472" s="1">
        <f>IF(C1472&lt;C1471,0,IF(T1471=1,1,IF(S1472="YES",1,0)))</f>
        <v>0</v>
      </c>
      <c r="U1472" s="1" t="str">
        <f>IF(AND(T1471=0,T1472=1),"YES","NO")</f>
        <v>NO</v>
      </c>
    </row>
    <row r="1473" spans="1:21" x14ac:dyDescent="0.3">
      <c r="A1473" s="1">
        <v>1472</v>
      </c>
      <c r="B1473" s="1">
        <v>80</v>
      </c>
      <c r="C1473" s="1">
        <v>3000</v>
      </c>
      <c r="D1473" s="1">
        <v>12</v>
      </c>
      <c r="E1473" s="1">
        <v>4.7</v>
      </c>
      <c r="F1473" s="1">
        <v>2</v>
      </c>
      <c r="G1473" s="1" t="s">
        <v>5</v>
      </c>
      <c r="H1473" s="1">
        <v>0.77</v>
      </c>
      <c r="I1473" s="1">
        <v>0.03</v>
      </c>
      <c r="J1473" s="1">
        <v>0.63</v>
      </c>
      <c r="K1473" s="1">
        <v>0.06</v>
      </c>
      <c r="L1473" s="1">
        <v>0.13</v>
      </c>
      <c r="M1473" s="3">
        <f>PI()*(D1473*0.0254)^2/4</f>
        <v>7.296587699003966E-2</v>
      </c>
      <c r="N1473" s="1">
        <f>ROUND(H1473*4.45,0)</f>
        <v>3</v>
      </c>
      <c r="O1473" s="1">
        <f>I1473*745.7</f>
        <v>22.371000000000002</v>
      </c>
      <c r="P1473" s="5">
        <f>ROUND(N1473^(3/2)/O1473/SQRT(2*1.28*M1473)*100,0)</f>
        <v>54</v>
      </c>
      <c r="Q1473" s="4">
        <f>E1473/D1473</f>
        <v>0.39166666666666666</v>
      </c>
      <c r="R1473" s="1">
        <f>ROUND(L1473^(3/2)/K1473*100*SQRT(2/PI()),0)</f>
        <v>62</v>
      </c>
      <c r="S1473" s="1" t="str">
        <f>IF(AND(R1473&gt;=R1472,R1473&gt;R1474),"YES","NO")</f>
        <v>NO</v>
      </c>
      <c r="T1473" s="1">
        <f>IF(C1473&lt;C1472,0,IF(T1472=1,1,IF(S1473="YES",1,0)))</f>
        <v>0</v>
      </c>
      <c r="U1473" s="1" t="str">
        <f>IF(AND(T1472=0,T1473=1),"YES","NO")</f>
        <v>NO</v>
      </c>
    </row>
    <row r="1474" spans="1:21" x14ac:dyDescent="0.3">
      <c r="A1474" s="1">
        <v>1473</v>
      </c>
      <c r="B1474" s="1">
        <v>80</v>
      </c>
      <c r="C1474" s="1">
        <v>4000</v>
      </c>
      <c r="D1474" s="1">
        <v>12</v>
      </c>
      <c r="E1474" s="1">
        <v>4.7</v>
      </c>
      <c r="F1474" s="1">
        <v>2</v>
      </c>
      <c r="G1474" s="1" t="s">
        <v>5</v>
      </c>
      <c r="H1474" s="1">
        <v>1.37</v>
      </c>
      <c r="I1474" s="1">
        <v>7.0000000000000007E-2</v>
      </c>
      <c r="J1474" s="1">
        <v>1.08</v>
      </c>
      <c r="K1474" s="1">
        <v>0.05</v>
      </c>
      <c r="L1474" s="1">
        <v>0.13</v>
      </c>
      <c r="M1474" s="3">
        <f>PI()*(D1474*0.0254)^2/4</f>
        <v>7.296587699003966E-2</v>
      </c>
      <c r="N1474" s="1">
        <f>ROUND(H1474*4.45,0)</f>
        <v>6</v>
      </c>
      <c r="O1474" s="1">
        <f>I1474*745.7</f>
        <v>52.199000000000005</v>
      </c>
      <c r="P1474" s="5">
        <f>ROUND(N1474^(3/2)/O1474/SQRT(2*1.28*M1474)*100,0)</f>
        <v>65</v>
      </c>
      <c r="Q1474" s="4">
        <f>E1474/D1474</f>
        <v>0.39166666666666666</v>
      </c>
      <c r="R1474" s="1">
        <f>ROUND(L1474^(3/2)/K1474*100*SQRT(2/PI()),0)</f>
        <v>75</v>
      </c>
      <c r="S1474" s="1" t="str">
        <f>IF(AND(R1474&gt;=R1473,R1474&gt;R1475),"YES","NO")</f>
        <v>NO</v>
      </c>
      <c r="T1474" s="1">
        <f>IF(C1474&lt;C1473,0,IF(T1473=1,1,IF(S1474="YES",1,0)))</f>
        <v>0</v>
      </c>
      <c r="U1474" s="1" t="str">
        <f>IF(AND(T1473=0,T1474=1),"YES","NO")</f>
        <v>NO</v>
      </c>
    </row>
    <row r="1475" spans="1:21" x14ac:dyDescent="0.3">
      <c r="A1475" s="1">
        <v>1474</v>
      </c>
      <c r="B1475" s="1">
        <v>80</v>
      </c>
      <c r="C1475" s="1">
        <v>5000</v>
      </c>
      <c r="D1475" s="1">
        <v>12</v>
      </c>
      <c r="E1475" s="1">
        <v>4.7</v>
      </c>
      <c r="F1475" s="1">
        <v>2</v>
      </c>
      <c r="G1475" s="1" t="s">
        <v>5</v>
      </c>
      <c r="H1475" s="1">
        <v>2.14</v>
      </c>
      <c r="I1475" s="1">
        <v>0.14000000000000001</v>
      </c>
      <c r="J1475" s="1">
        <v>1.71</v>
      </c>
      <c r="K1475" s="1">
        <v>0.05</v>
      </c>
      <c r="L1475" s="1">
        <v>0.13</v>
      </c>
      <c r="M1475" s="3">
        <f>PI()*(D1475*0.0254)^2/4</f>
        <v>7.296587699003966E-2</v>
      </c>
      <c r="N1475" s="1">
        <f>ROUND(H1475*4.45,0)</f>
        <v>10</v>
      </c>
      <c r="O1475" s="1">
        <f>I1475*745.7</f>
        <v>104.39800000000001</v>
      </c>
      <c r="P1475" s="5">
        <f>ROUND(N1475^(3/2)/O1475/SQRT(2*1.28*M1475)*100,0)</f>
        <v>70</v>
      </c>
      <c r="Q1475" s="4">
        <f>E1475/D1475</f>
        <v>0.39166666666666666</v>
      </c>
      <c r="R1475" s="1">
        <f>ROUND(L1475^(3/2)/K1475*100*SQRT(2/PI()),0)</f>
        <v>75</v>
      </c>
      <c r="S1475" s="1" t="str">
        <f>IF(AND(R1475&gt;=R1474,R1475&gt;R1476),"YES","NO")</f>
        <v>YES</v>
      </c>
      <c r="T1475" s="1">
        <f>IF(C1475&lt;C1474,0,IF(T1474=1,1,IF(S1475="YES",1,0)))</f>
        <v>1</v>
      </c>
      <c r="U1475" s="1" t="str">
        <f>IF(AND(T1474=0,T1475=1),"YES","NO")</f>
        <v>YES</v>
      </c>
    </row>
    <row r="1476" spans="1:21" x14ac:dyDescent="0.3">
      <c r="A1476" s="1">
        <v>1475</v>
      </c>
      <c r="B1476" s="1">
        <v>80</v>
      </c>
      <c r="C1476" s="1">
        <v>6000</v>
      </c>
      <c r="D1476" s="1">
        <v>12</v>
      </c>
      <c r="E1476" s="1">
        <v>4.7</v>
      </c>
      <c r="F1476" s="1">
        <v>2</v>
      </c>
      <c r="G1476" s="1" t="s">
        <v>5</v>
      </c>
      <c r="H1476" s="1">
        <v>3.07</v>
      </c>
      <c r="I1476" s="1">
        <v>0.24</v>
      </c>
      <c r="J1476" s="1">
        <v>2.5</v>
      </c>
      <c r="K1476" s="1">
        <v>0.06</v>
      </c>
      <c r="L1476" s="1">
        <v>0.13</v>
      </c>
      <c r="M1476" s="3">
        <f>PI()*(D1476*0.0254)^2/4</f>
        <v>7.296587699003966E-2</v>
      </c>
      <c r="N1476" s="1">
        <f>ROUND(H1476*4.45,0)</f>
        <v>14</v>
      </c>
      <c r="O1476" s="1">
        <f>I1476*745.7</f>
        <v>178.96800000000002</v>
      </c>
      <c r="P1476" s="5">
        <f>ROUND(N1476^(3/2)/O1476/SQRT(2*1.28*M1476)*100,0)</f>
        <v>68</v>
      </c>
      <c r="Q1476" s="4">
        <f>E1476/D1476</f>
        <v>0.39166666666666666</v>
      </c>
      <c r="R1476" s="1">
        <f>ROUND(L1476^(3/2)/K1476*100*SQRT(2/PI()),0)</f>
        <v>62</v>
      </c>
      <c r="S1476" s="1" t="str">
        <f>IF(AND(R1476&gt;=R1475,R1476&gt;R1477),"YES","NO")</f>
        <v>NO</v>
      </c>
      <c r="T1476" s="1">
        <f>IF(C1476&lt;C1475,0,IF(T1475=1,1,IF(S1476="YES",1,0)))</f>
        <v>1</v>
      </c>
      <c r="U1476" s="1" t="str">
        <f>IF(AND(T1475=0,T1476=1),"YES","NO")</f>
        <v>NO</v>
      </c>
    </row>
    <row r="1477" spans="1:21" x14ac:dyDescent="0.3">
      <c r="A1477" s="1">
        <v>1476</v>
      </c>
      <c r="B1477" s="1">
        <v>80</v>
      </c>
      <c r="C1477" s="1">
        <v>7000</v>
      </c>
      <c r="D1477" s="1">
        <v>12</v>
      </c>
      <c r="E1477" s="1">
        <v>4.7</v>
      </c>
      <c r="F1477" s="1">
        <v>2</v>
      </c>
      <c r="G1477" s="1" t="s">
        <v>5</v>
      </c>
      <c r="H1477" s="1">
        <v>4.2</v>
      </c>
      <c r="I1477" s="1">
        <v>0.38</v>
      </c>
      <c r="J1477" s="1">
        <v>3.46</v>
      </c>
      <c r="K1477" s="1">
        <v>0.06</v>
      </c>
      <c r="L1477" s="1">
        <v>0.13</v>
      </c>
      <c r="M1477" s="3">
        <f>PI()*(D1477*0.0254)^2/4</f>
        <v>7.296587699003966E-2</v>
      </c>
      <c r="N1477" s="1">
        <f>ROUND(H1477*4.45,0)</f>
        <v>19</v>
      </c>
      <c r="O1477" s="1">
        <f>I1477*745.7</f>
        <v>283.36600000000004</v>
      </c>
      <c r="P1477" s="5">
        <f>ROUND(N1477^(3/2)/O1477/SQRT(2*1.28*M1477)*100,0)</f>
        <v>68</v>
      </c>
      <c r="Q1477" s="4">
        <f>E1477/D1477</f>
        <v>0.39166666666666666</v>
      </c>
      <c r="R1477" s="1">
        <f>ROUND(L1477^(3/2)/K1477*100*SQRT(2/PI()),0)</f>
        <v>62</v>
      </c>
      <c r="S1477" s="1" t="str">
        <f>IF(AND(R1477&gt;=R1476,R1477&gt;R1478),"YES","NO")</f>
        <v>NO</v>
      </c>
      <c r="T1477" s="1">
        <f>IF(C1477&lt;C1476,0,IF(T1476=1,1,IF(S1477="YES",1,0)))</f>
        <v>1</v>
      </c>
      <c r="U1477" s="1" t="str">
        <f>IF(AND(T1476=0,T1477=1),"YES","NO")</f>
        <v>NO</v>
      </c>
    </row>
    <row r="1478" spans="1:21" x14ac:dyDescent="0.3">
      <c r="A1478" s="1">
        <v>1477</v>
      </c>
      <c r="B1478" s="1">
        <v>80</v>
      </c>
      <c r="C1478" s="1">
        <v>8000</v>
      </c>
      <c r="D1478" s="1">
        <v>12</v>
      </c>
      <c r="E1478" s="1">
        <v>4.7</v>
      </c>
      <c r="F1478" s="1">
        <v>2</v>
      </c>
      <c r="G1478" s="1" t="s">
        <v>5</v>
      </c>
      <c r="H1478" s="1">
        <v>5.57</v>
      </c>
      <c r="I1478" s="1">
        <v>0.59</v>
      </c>
      <c r="J1478" s="1">
        <v>4.63</v>
      </c>
      <c r="K1478" s="1">
        <v>0.06</v>
      </c>
      <c r="L1478" s="1">
        <v>0.13</v>
      </c>
      <c r="M1478" s="3">
        <f>PI()*(D1478*0.0254)^2/4</f>
        <v>7.296587699003966E-2</v>
      </c>
      <c r="N1478" s="1">
        <f>ROUND(H1478*4.45,0)</f>
        <v>25</v>
      </c>
      <c r="O1478" s="1">
        <f>I1478*745.7</f>
        <v>439.96300000000002</v>
      </c>
      <c r="P1478" s="5">
        <f>ROUND(N1478^(3/2)/O1478/SQRT(2*1.28*M1478)*100,0)</f>
        <v>66</v>
      </c>
      <c r="Q1478" s="4">
        <f>E1478/D1478</f>
        <v>0.39166666666666666</v>
      </c>
      <c r="R1478" s="1">
        <f>ROUND(L1478^(3/2)/K1478*100*SQRT(2/PI()),0)</f>
        <v>62</v>
      </c>
      <c r="S1478" s="1" t="str">
        <f>IF(AND(R1478&gt;=R1477,R1478&gt;R1479),"YES","NO")</f>
        <v>NO</v>
      </c>
      <c r="T1478" s="1">
        <f>IF(C1478&lt;C1477,0,IF(T1477=1,1,IF(S1478="YES",1,0)))</f>
        <v>1</v>
      </c>
      <c r="U1478" s="1" t="str">
        <f>IF(AND(T1477=0,T1478=1),"YES","NO")</f>
        <v>NO</v>
      </c>
    </row>
    <row r="1479" spans="1:21" x14ac:dyDescent="0.3">
      <c r="A1479" s="1">
        <v>1478</v>
      </c>
      <c r="B1479" s="1">
        <v>80</v>
      </c>
      <c r="C1479" s="1">
        <v>9000</v>
      </c>
      <c r="D1479" s="1">
        <v>12</v>
      </c>
      <c r="E1479" s="1">
        <v>4.7</v>
      </c>
      <c r="F1479" s="1">
        <v>2</v>
      </c>
      <c r="G1479" s="1" t="s">
        <v>5</v>
      </c>
      <c r="H1479" s="1">
        <v>7.11</v>
      </c>
      <c r="I1479" s="1">
        <v>0.83</v>
      </c>
      <c r="J1479" s="1">
        <v>5.84</v>
      </c>
      <c r="K1479" s="1">
        <v>0.06</v>
      </c>
      <c r="L1479" s="1">
        <v>0.13</v>
      </c>
      <c r="M1479" s="3">
        <f>PI()*(D1479*0.0254)^2/4</f>
        <v>7.296587699003966E-2</v>
      </c>
      <c r="N1479" s="1">
        <f>ROUND(H1479*4.45,0)</f>
        <v>32</v>
      </c>
      <c r="O1479" s="1">
        <f>I1479*745.7</f>
        <v>618.93100000000004</v>
      </c>
      <c r="P1479" s="5">
        <f>ROUND(N1479^(3/2)/O1479/SQRT(2*1.28*M1479)*100,0)</f>
        <v>68</v>
      </c>
      <c r="Q1479" s="4">
        <f>E1479/D1479</f>
        <v>0.39166666666666666</v>
      </c>
      <c r="R1479" s="1">
        <f>ROUND(L1479^(3/2)/K1479*100*SQRT(2/PI()),0)</f>
        <v>62</v>
      </c>
      <c r="S1479" s="1" t="str">
        <f>IF(AND(R1479&gt;=R1478,R1479&gt;R1480),"YES","NO")</f>
        <v>NO</v>
      </c>
      <c r="T1479" s="1">
        <f>IF(C1479&lt;C1478,0,IF(T1478=1,1,IF(S1479="YES",1,0)))</f>
        <v>1</v>
      </c>
      <c r="U1479" s="1" t="str">
        <f>IF(AND(T1478=0,T1479=1),"YES","NO")</f>
        <v>NO</v>
      </c>
    </row>
    <row r="1480" spans="1:21" x14ac:dyDescent="0.3">
      <c r="A1480" s="1">
        <v>1479</v>
      </c>
      <c r="B1480" s="1">
        <v>80</v>
      </c>
      <c r="C1480" s="1">
        <v>10000</v>
      </c>
      <c r="D1480" s="1">
        <v>12</v>
      </c>
      <c r="E1480" s="1">
        <v>4.7</v>
      </c>
      <c r="F1480" s="1">
        <v>2</v>
      </c>
      <c r="G1480" s="1" t="s">
        <v>5</v>
      </c>
      <c r="H1480" s="1">
        <v>8.83</v>
      </c>
      <c r="I1480" s="1">
        <v>1.1299999999999999</v>
      </c>
      <c r="J1480" s="1">
        <v>7.15</v>
      </c>
      <c r="K1480" s="1">
        <v>0.06</v>
      </c>
      <c r="L1480" s="1">
        <v>0.13</v>
      </c>
      <c r="M1480" s="3">
        <f>PI()*(D1480*0.0254)^2/4</f>
        <v>7.296587699003966E-2</v>
      </c>
      <c r="N1480" s="1">
        <f>ROUND(H1480*4.45,0)</f>
        <v>39</v>
      </c>
      <c r="O1480" s="1">
        <f>I1480*745.7</f>
        <v>842.64099999999996</v>
      </c>
      <c r="P1480" s="5">
        <f>ROUND(N1480^(3/2)/O1480/SQRT(2*1.28*M1480)*100,0)</f>
        <v>67</v>
      </c>
      <c r="Q1480" s="4">
        <f>E1480/D1480</f>
        <v>0.39166666666666666</v>
      </c>
      <c r="R1480" s="1">
        <f>ROUND(L1480^(3/2)/K1480*100*SQRT(2/PI()),0)</f>
        <v>62</v>
      </c>
      <c r="S1480" s="1" t="str">
        <f>IF(AND(R1480&gt;=R1479,R1480&gt;R1481),"YES","NO")</f>
        <v>NO</v>
      </c>
      <c r="T1480" s="1">
        <f>IF(C1480&lt;C1479,0,IF(T1479=1,1,IF(S1480="YES",1,0)))</f>
        <v>1</v>
      </c>
      <c r="U1480" s="1" t="str">
        <f>IF(AND(T1479=0,T1480=1),"YES","NO")</f>
        <v>NO</v>
      </c>
    </row>
    <row r="1481" spans="1:21" x14ac:dyDescent="0.3">
      <c r="A1481" s="1">
        <v>1480</v>
      </c>
      <c r="B1481" s="1">
        <v>80</v>
      </c>
      <c r="C1481" s="1">
        <v>11000</v>
      </c>
      <c r="D1481" s="1">
        <v>12</v>
      </c>
      <c r="E1481" s="1">
        <v>4.7</v>
      </c>
      <c r="F1481" s="1">
        <v>2</v>
      </c>
      <c r="G1481" s="1" t="s">
        <v>5</v>
      </c>
      <c r="H1481" s="1">
        <v>10.8</v>
      </c>
      <c r="I1481" s="1">
        <v>1.51</v>
      </c>
      <c r="J1481" s="1">
        <v>8.64</v>
      </c>
      <c r="K1481" s="1">
        <v>0.06</v>
      </c>
      <c r="L1481" s="1">
        <v>0.14000000000000001</v>
      </c>
      <c r="M1481" s="3">
        <f>PI()*(D1481*0.0254)^2/4</f>
        <v>7.296587699003966E-2</v>
      </c>
      <c r="N1481" s="1">
        <f>ROUND(H1481*4.45,0)</f>
        <v>48</v>
      </c>
      <c r="O1481" s="1">
        <f>I1481*745.7</f>
        <v>1126.0070000000001</v>
      </c>
      <c r="P1481" s="5">
        <f>ROUND(N1481^(3/2)/O1481/SQRT(2*1.28*M1481)*100,0)</f>
        <v>68</v>
      </c>
      <c r="Q1481" s="4">
        <f>E1481/D1481</f>
        <v>0.39166666666666666</v>
      </c>
      <c r="R1481" s="1">
        <f>ROUND(L1481^(3/2)/K1481*100*SQRT(2/PI()),0)</f>
        <v>70</v>
      </c>
      <c r="S1481" s="1" t="str">
        <f>IF(AND(R1481&gt;=R1480,R1481&gt;R1482),"YES","NO")</f>
        <v>NO</v>
      </c>
      <c r="T1481" s="1">
        <f>IF(C1481&lt;C1480,0,IF(T1480=1,1,IF(S1481="YES",1,0)))</f>
        <v>1</v>
      </c>
      <c r="U1481" s="1" t="str">
        <f>IF(AND(T1480=0,T1481=1),"YES","NO")</f>
        <v>NO</v>
      </c>
    </row>
    <row r="1482" spans="1:21" x14ac:dyDescent="0.3">
      <c r="A1482" s="1">
        <v>1481</v>
      </c>
      <c r="B1482" s="1">
        <v>80</v>
      </c>
      <c r="C1482" s="1">
        <v>12000</v>
      </c>
      <c r="D1482" s="1">
        <v>12</v>
      </c>
      <c r="E1482" s="1">
        <v>4.7</v>
      </c>
      <c r="F1482" s="1">
        <v>2</v>
      </c>
      <c r="G1482" s="1" t="s">
        <v>5</v>
      </c>
      <c r="H1482" s="1">
        <v>12.99</v>
      </c>
      <c r="I1482" s="1">
        <v>1.96</v>
      </c>
      <c r="J1482" s="1">
        <v>10.29</v>
      </c>
      <c r="K1482" s="1">
        <v>0.06</v>
      </c>
      <c r="L1482" s="1">
        <v>0.14000000000000001</v>
      </c>
      <c r="M1482" s="3">
        <f>PI()*(D1482*0.0254)^2/4</f>
        <v>7.296587699003966E-2</v>
      </c>
      <c r="N1482" s="1">
        <f>ROUND(H1482*4.45,0)</f>
        <v>58</v>
      </c>
      <c r="O1482" s="1">
        <f>I1482*745.7</f>
        <v>1461.5720000000001</v>
      </c>
      <c r="P1482" s="5">
        <f>ROUND(N1482^(3/2)/O1482/SQRT(2*1.28*M1482)*100,0)</f>
        <v>70</v>
      </c>
      <c r="Q1482" s="4">
        <f>E1482/D1482</f>
        <v>0.39166666666666666</v>
      </c>
      <c r="R1482" s="1">
        <f>ROUND(L1482^(3/2)/K1482*100*SQRT(2/PI()),0)</f>
        <v>70</v>
      </c>
      <c r="S1482" s="1" t="str">
        <f>IF(AND(R1482&gt;=R1481,R1482&gt;R1483),"YES","NO")</f>
        <v>NO</v>
      </c>
      <c r="T1482" s="1">
        <f>IF(C1482&lt;C1481,0,IF(T1481=1,1,IF(S1482="YES",1,0)))</f>
        <v>1</v>
      </c>
      <c r="U1482" s="1" t="str">
        <f>IF(AND(T1481=0,T1482=1),"YES","NO")</f>
        <v>NO</v>
      </c>
    </row>
    <row r="1483" spans="1:21" x14ac:dyDescent="0.3">
      <c r="A1483" s="1">
        <v>1482</v>
      </c>
      <c r="B1483" s="1">
        <v>80</v>
      </c>
      <c r="C1483" s="1">
        <v>13000</v>
      </c>
      <c r="D1483" s="1">
        <v>12</v>
      </c>
      <c r="E1483" s="1">
        <v>4.7</v>
      </c>
      <c r="F1483" s="1">
        <v>2</v>
      </c>
      <c r="G1483" s="1" t="s">
        <v>5</v>
      </c>
      <c r="H1483" s="1">
        <v>15.43</v>
      </c>
      <c r="I1483" s="1">
        <v>2.54</v>
      </c>
      <c r="J1483" s="1">
        <v>12.33</v>
      </c>
      <c r="K1483" s="1">
        <v>0.06</v>
      </c>
      <c r="L1483" s="1">
        <v>0.14000000000000001</v>
      </c>
      <c r="M1483" s="3">
        <f>PI()*(D1483*0.0254)^2/4</f>
        <v>7.296587699003966E-2</v>
      </c>
      <c r="N1483" s="1">
        <f>ROUND(H1483*4.45,0)</f>
        <v>69</v>
      </c>
      <c r="O1483" s="1">
        <f>I1483*745.7</f>
        <v>1894.0780000000002</v>
      </c>
      <c r="P1483" s="5">
        <f>ROUND(N1483^(3/2)/O1483/SQRT(2*1.28*M1483)*100,0)</f>
        <v>70</v>
      </c>
      <c r="Q1483" s="4">
        <f>E1483/D1483</f>
        <v>0.39166666666666666</v>
      </c>
      <c r="R1483" s="1">
        <f>ROUND(L1483^(3/2)/K1483*100*SQRT(2/PI()),0)</f>
        <v>70</v>
      </c>
      <c r="S1483" s="1" t="str">
        <f>IF(AND(R1483&gt;=R1482,R1483&gt;R1484),"YES","NO")</f>
        <v>NO</v>
      </c>
      <c r="T1483" s="1">
        <f>IF(C1483&lt;C1482,0,IF(T1482=1,1,IF(S1483="YES",1,0)))</f>
        <v>1</v>
      </c>
      <c r="U1483" s="1" t="str">
        <f>IF(AND(T1482=0,T1483=1),"YES","NO")</f>
        <v>NO</v>
      </c>
    </row>
    <row r="1484" spans="1:21" x14ac:dyDescent="0.3">
      <c r="A1484" s="1">
        <v>1483</v>
      </c>
      <c r="B1484" s="1">
        <v>80</v>
      </c>
      <c r="C1484" s="1">
        <v>13999</v>
      </c>
      <c r="D1484" s="1">
        <v>12</v>
      </c>
      <c r="E1484" s="1">
        <v>4.7</v>
      </c>
      <c r="F1484" s="1">
        <v>2</v>
      </c>
      <c r="G1484" s="1" t="s">
        <v>5</v>
      </c>
      <c r="H1484" s="1">
        <v>18.23</v>
      </c>
      <c r="I1484" s="1">
        <v>3.27</v>
      </c>
      <c r="J1484" s="1">
        <v>14.72</v>
      </c>
      <c r="K1484" s="1">
        <v>0.06</v>
      </c>
      <c r="L1484" s="1">
        <v>0.14000000000000001</v>
      </c>
      <c r="M1484" s="3">
        <f>PI()*(D1484*0.0254)^2/4</f>
        <v>7.296587699003966E-2</v>
      </c>
      <c r="N1484" s="1">
        <f>ROUND(H1484*4.45,0)</f>
        <v>81</v>
      </c>
      <c r="O1484" s="1">
        <f>I1484*745.7</f>
        <v>2438.4390000000003</v>
      </c>
      <c r="P1484" s="5">
        <f>ROUND(N1484^(3/2)/O1484/SQRT(2*1.28*M1484)*100,0)</f>
        <v>69</v>
      </c>
      <c r="Q1484" s="4">
        <f>E1484/D1484</f>
        <v>0.39166666666666666</v>
      </c>
      <c r="R1484" s="1">
        <f>ROUND(L1484^(3/2)/K1484*100*SQRT(2/PI()),0)</f>
        <v>70</v>
      </c>
      <c r="S1484" s="1" t="str">
        <f>IF(AND(R1484&gt;=R1483,R1484&gt;R1485),"YES","NO")</f>
        <v>NO</v>
      </c>
      <c r="T1484" s="1">
        <f>IF(C1484&lt;C1483,0,IF(T1483=1,1,IF(S1484="YES",1,0)))</f>
        <v>1</v>
      </c>
      <c r="U1484" s="1" t="str">
        <f>IF(AND(T1483=0,T1484=1),"YES","NO")</f>
        <v>NO</v>
      </c>
    </row>
    <row r="1485" spans="1:21" x14ac:dyDescent="0.3">
      <c r="A1485" s="1">
        <v>1484</v>
      </c>
      <c r="B1485" s="1">
        <v>80</v>
      </c>
      <c r="C1485" s="1">
        <v>15000</v>
      </c>
      <c r="D1485" s="1">
        <v>12</v>
      </c>
      <c r="E1485" s="1">
        <v>4.7</v>
      </c>
      <c r="F1485" s="1">
        <v>2</v>
      </c>
      <c r="G1485" s="1" t="s">
        <v>5</v>
      </c>
      <c r="H1485" s="1">
        <v>21.44</v>
      </c>
      <c r="I1485" s="1">
        <v>4.18</v>
      </c>
      <c r="J1485" s="1">
        <v>17.559999999999999</v>
      </c>
      <c r="K1485" s="1">
        <v>0.06</v>
      </c>
      <c r="L1485" s="1">
        <v>0.14000000000000001</v>
      </c>
      <c r="M1485" s="3">
        <f>PI()*(D1485*0.0254)^2/4</f>
        <v>7.296587699003966E-2</v>
      </c>
      <c r="N1485" s="1">
        <f>ROUND(H1485*4.45,0)</f>
        <v>95</v>
      </c>
      <c r="O1485" s="1">
        <f>I1485*745.7</f>
        <v>3117.0259999999998</v>
      </c>
      <c r="P1485" s="5">
        <f>ROUND(N1485^(3/2)/O1485/SQRT(2*1.28*M1485)*100,0)</f>
        <v>69</v>
      </c>
      <c r="Q1485" s="4">
        <f>E1485/D1485</f>
        <v>0.39166666666666666</v>
      </c>
      <c r="R1485" s="1">
        <f>ROUND(L1485^(3/2)/K1485*100*SQRT(2/PI()),0)</f>
        <v>70</v>
      </c>
      <c r="S1485" s="1" t="str">
        <f>IF(AND(R1485&gt;=R1484,R1485&gt;R1486),"YES","NO")</f>
        <v>YES</v>
      </c>
      <c r="T1485" s="1">
        <f>IF(C1485&lt;C1484,0,IF(T1484=1,1,IF(S1485="YES",1,0)))</f>
        <v>1</v>
      </c>
      <c r="U1485" s="1" t="str">
        <f>IF(AND(T1484=0,T1485=1),"YES","NO")</f>
        <v>NO</v>
      </c>
    </row>
    <row r="1486" spans="1:21" x14ac:dyDescent="0.3">
      <c r="A1486" s="1">
        <v>1485</v>
      </c>
      <c r="B1486" s="1">
        <v>80</v>
      </c>
      <c r="C1486" s="1">
        <v>16000</v>
      </c>
      <c r="D1486" s="1">
        <v>12</v>
      </c>
      <c r="E1486" s="1">
        <v>4.7</v>
      </c>
      <c r="F1486" s="1">
        <v>2</v>
      </c>
      <c r="G1486" s="1" t="s">
        <v>5</v>
      </c>
      <c r="H1486" s="1">
        <v>25.34</v>
      </c>
      <c r="I1486" s="1">
        <v>5.4</v>
      </c>
      <c r="J1486" s="1">
        <v>21.29</v>
      </c>
      <c r="K1486" s="1">
        <v>7.0000000000000007E-2</v>
      </c>
      <c r="L1486" s="1">
        <v>0.15</v>
      </c>
      <c r="M1486" s="3">
        <f>PI()*(D1486*0.0254)^2/4</f>
        <v>7.296587699003966E-2</v>
      </c>
      <c r="N1486" s="1">
        <f>ROUND(H1486*4.45,0)</f>
        <v>113</v>
      </c>
      <c r="O1486" s="1">
        <f>I1486*745.7</f>
        <v>4026.7800000000007</v>
      </c>
      <c r="P1486" s="5">
        <f>ROUND(N1486^(3/2)/O1486/SQRT(2*1.28*M1486)*100,0)</f>
        <v>69</v>
      </c>
      <c r="Q1486" s="4">
        <f>E1486/D1486</f>
        <v>0.39166666666666666</v>
      </c>
      <c r="R1486" s="1">
        <f>ROUND(L1486^(3/2)/K1486*100*SQRT(2/PI()),0)</f>
        <v>66</v>
      </c>
      <c r="S1486" s="1" t="str">
        <f>IF(AND(R1486&gt;=R1485,R1486&gt;R1487),"YES","NO")</f>
        <v>NO</v>
      </c>
      <c r="T1486" s="1">
        <f>IF(C1486&lt;C1485,0,IF(T1485=1,1,IF(S1486="YES",1,0)))</f>
        <v>1</v>
      </c>
      <c r="U1486" s="1" t="str">
        <f>IF(AND(T1485=0,T1486=1),"YES","NO")</f>
        <v>NO</v>
      </c>
    </row>
    <row r="1487" spans="1:21" x14ac:dyDescent="0.3">
      <c r="A1487" s="1">
        <v>1486</v>
      </c>
      <c r="B1487" s="1">
        <v>81</v>
      </c>
      <c r="C1487" s="1">
        <v>1000</v>
      </c>
      <c r="D1487" s="1">
        <v>12</v>
      </c>
      <c r="E1487" s="1">
        <v>5</v>
      </c>
      <c r="F1487" s="1">
        <v>2</v>
      </c>
      <c r="G1487" s="1" t="s">
        <v>23</v>
      </c>
      <c r="H1487" s="1">
        <v>0.06</v>
      </c>
      <c r="I1487" s="1">
        <v>0.01</v>
      </c>
      <c r="J1487" s="1">
        <v>0.04</v>
      </c>
      <c r="K1487" s="1">
        <v>0.03</v>
      </c>
      <c r="L1487" s="1">
        <v>0.09</v>
      </c>
      <c r="M1487" s="3">
        <f>PI()*(D1487*0.0254)^2/4</f>
        <v>7.296587699003966E-2</v>
      </c>
      <c r="N1487" s="1">
        <f>ROUND(H1487*4.45,0)</f>
        <v>0</v>
      </c>
      <c r="O1487" s="1">
        <f>I1487*745.7</f>
        <v>7.4570000000000007</v>
      </c>
      <c r="P1487" s="5">
        <f>ROUND(N1487^(3/2)/O1487/SQRT(2*1.28*M1487)*100,0)</f>
        <v>0</v>
      </c>
      <c r="Q1487" s="4">
        <f>E1487/D1487</f>
        <v>0.41666666666666669</v>
      </c>
      <c r="R1487" s="1">
        <f>ROUND(L1487^(3/2)/K1487*100*SQRT(2/PI()),0)</f>
        <v>72</v>
      </c>
      <c r="S1487" s="1" t="str">
        <f>IF(AND(R1487&gt;=R1486,R1487&gt;R1488),"YES","NO")</f>
        <v>NO</v>
      </c>
      <c r="T1487" s="1">
        <f>IF(C1487&lt;C1486,0,IF(T1486=1,1,IF(S1487="YES",1,0)))</f>
        <v>0</v>
      </c>
      <c r="U1487" s="1" t="str">
        <f>IF(AND(T1486=0,T1487=1),"YES","NO")</f>
        <v>NO</v>
      </c>
    </row>
    <row r="1488" spans="1:21" x14ac:dyDescent="0.3">
      <c r="A1488" s="1">
        <v>1487</v>
      </c>
      <c r="B1488" s="1">
        <v>81</v>
      </c>
      <c r="C1488" s="1">
        <v>2000</v>
      </c>
      <c r="D1488" s="1">
        <v>12</v>
      </c>
      <c r="E1488" s="1">
        <v>5</v>
      </c>
      <c r="F1488" s="1">
        <v>2</v>
      </c>
      <c r="G1488" s="1" t="s">
        <v>23</v>
      </c>
      <c r="H1488" s="1">
        <v>0.23</v>
      </c>
      <c r="I1488" s="1">
        <v>0.01</v>
      </c>
      <c r="J1488" s="1">
        <v>0.15</v>
      </c>
      <c r="K1488" s="1">
        <v>0.03</v>
      </c>
      <c r="L1488" s="1">
        <v>0.09</v>
      </c>
      <c r="M1488" s="3">
        <f>PI()*(D1488*0.0254)^2/4</f>
        <v>7.296587699003966E-2</v>
      </c>
      <c r="N1488" s="1">
        <f>ROUND(H1488*4.45,0)</f>
        <v>1</v>
      </c>
      <c r="O1488" s="1">
        <f>I1488*745.7</f>
        <v>7.4570000000000007</v>
      </c>
      <c r="P1488" s="5">
        <f>ROUND(N1488^(3/2)/O1488/SQRT(2*1.28*M1488)*100,0)</f>
        <v>31</v>
      </c>
      <c r="Q1488" s="4">
        <f>E1488/D1488</f>
        <v>0.41666666666666669</v>
      </c>
      <c r="R1488" s="1">
        <f>ROUND(L1488^(3/2)/K1488*100*SQRT(2/PI()),0)</f>
        <v>72</v>
      </c>
      <c r="S1488" s="1" t="str">
        <f>IF(AND(R1488&gt;=R1487,R1488&gt;R1489),"YES","NO")</f>
        <v>NO</v>
      </c>
      <c r="T1488" s="1">
        <f>IF(C1488&lt;C1487,0,IF(T1487=1,1,IF(S1488="YES",1,0)))</f>
        <v>0</v>
      </c>
      <c r="U1488" s="1" t="str">
        <f>IF(AND(T1487=0,T1488=1),"YES","NO")</f>
        <v>NO</v>
      </c>
    </row>
    <row r="1489" spans="1:21" x14ac:dyDescent="0.3">
      <c r="A1489" s="1">
        <v>1488</v>
      </c>
      <c r="B1489" s="1">
        <v>81</v>
      </c>
      <c r="C1489" s="1">
        <v>3000</v>
      </c>
      <c r="D1489" s="1">
        <v>12</v>
      </c>
      <c r="E1489" s="1">
        <v>5</v>
      </c>
      <c r="F1489" s="1">
        <v>2</v>
      </c>
      <c r="G1489" s="1" t="s">
        <v>23</v>
      </c>
      <c r="H1489" s="1">
        <v>0.51</v>
      </c>
      <c r="I1489" s="1">
        <v>0.02</v>
      </c>
      <c r="J1489" s="1">
        <v>0.35</v>
      </c>
      <c r="K1489" s="1">
        <v>0.03</v>
      </c>
      <c r="L1489" s="1">
        <v>0.09</v>
      </c>
      <c r="M1489" s="3">
        <f>PI()*(D1489*0.0254)^2/4</f>
        <v>7.296587699003966E-2</v>
      </c>
      <c r="N1489" s="1">
        <f>ROUND(H1489*4.45,0)</f>
        <v>2</v>
      </c>
      <c r="O1489" s="1">
        <f>I1489*745.7</f>
        <v>14.914000000000001</v>
      </c>
      <c r="P1489" s="5">
        <f>ROUND(N1489^(3/2)/O1489/SQRT(2*1.28*M1489)*100,0)</f>
        <v>44</v>
      </c>
      <c r="Q1489" s="4">
        <f>E1489/D1489</f>
        <v>0.41666666666666669</v>
      </c>
      <c r="R1489" s="1">
        <f>ROUND(L1489^(3/2)/K1489*100*SQRT(2/PI()),0)</f>
        <v>72</v>
      </c>
      <c r="S1489" s="1" t="str">
        <f>IF(AND(R1489&gt;=R1488,R1489&gt;R1490),"YES","NO")</f>
        <v>NO</v>
      </c>
      <c r="T1489" s="1">
        <f>IF(C1489&lt;C1488,0,IF(T1488=1,1,IF(S1489="YES",1,0)))</f>
        <v>0</v>
      </c>
      <c r="U1489" s="1" t="str">
        <f>IF(AND(T1488=0,T1489=1),"YES","NO")</f>
        <v>NO</v>
      </c>
    </row>
    <row r="1490" spans="1:21" x14ac:dyDescent="0.3">
      <c r="A1490" s="1">
        <v>1489</v>
      </c>
      <c r="B1490" s="1">
        <v>81</v>
      </c>
      <c r="C1490" s="1">
        <v>4000</v>
      </c>
      <c r="D1490" s="1">
        <v>12</v>
      </c>
      <c r="E1490" s="1">
        <v>5</v>
      </c>
      <c r="F1490" s="1">
        <v>2</v>
      </c>
      <c r="G1490" s="1" t="s">
        <v>23</v>
      </c>
      <c r="H1490" s="1">
        <v>0.91</v>
      </c>
      <c r="I1490" s="1">
        <v>0.04</v>
      </c>
      <c r="J1490" s="1">
        <v>0.62</v>
      </c>
      <c r="K1490" s="1">
        <v>0.03</v>
      </c>
      <c r="L1490" s="1">
        <v>0.09</v>
      </c>
      <c r="M1490" s="3">
        <f>PI()*(D1490*0.0254)^2/4</f>
        <v>7.296587699003966E-2</v>
      </c>
      <c r="N1490" s="1">
        <f>ROUND(H1490*4.45,0)</f>
        <v>4</v>
      </c>
      <c r="O1490" s="1">
        <f>I1490*745.7</f>
        <v>29.828000000000003</v>
      </c>
      <c r="P1490" s="5">
        <f>ROUND(N1490^(3/2)/O1490/SQRT(2*1.28*M1490)*100,0)</f>
        <v>62</v>
      </c>
      <c r="Q1490" s="4">
        <f>E1490/D1490</f>
        <v>0.41666666666666669</v>
      </c>
      <c r="R1490" s="1">
        <f>ROUND(L1490^(3/2)/K1490*100*SQRT(2/PI()),0)</f>
        <v>72</v>
      </c>
      <c r="S1490" s="1" t="str">
        <f>IF(AND(R1490&gt;=R1489,R1490&gt;R1491),"YES","NO")</f>
        <v>NO</v>
      </c>
      <c r="T1490" s="1">
        <f>IF(C1490&lt;C1489,0,IF(T1489=1,1,IF(S1490="YES",1,0)))</f>
        <v>0</v>
      </c>
      <c r="U1490" s="1" t="str">
        <f>IF(AND(T1489=0,T1490=1),"YES","NO")</f>
        <v>NO</v>
      </c>
    </row>
    <row r="1491" spans="1:21" x14ac:dyDescent="0.3">
      <c r="A1491" s="1">
        <v>1490</v>
      </c>
      <c r="B1491" s="1">
        <v>81</v>
      </c>
      <c r="C1491" s="1">
        <v>5000</v>
      </c>
      <c r="D1491" s="1">
        <v>12</v>
      </c>
      <c r="E1491" s="1">
        <v>5</v>
      </c>
      <c r="F1491" s="1">
        <v>2</v>
      </c>
      <c r="G1491" s="1" t="s">
        <v>23</v>
      </c>
      <c r="H1491" s="1">
        <v>1.43</v>
      </c>
      <c r="I1491" s="1">
        <v>0.08</v>
      </c>
      <c r="J1491" s="1">
        <v>0.95</v>
      </c>
      <c r="K1491" s="1">
        <v>0.03</v>
      </c>
      <c r="L1491" s="1">
        <v>0.09</v>
      </c>
      <c r="M1491" s="3">
        <f>PI()*(D1491*0.0254)^2/4</f>
        <v>7.296587699003966E-2</v>
      </c>
      <c r="N1491" s="1">
        <f>ROUND(H1491*4.45,0)</f>
        <v>6</v>
      </c>
      <c r="O1491" s="1">
        <f>I1491*745.7</f>
        <v>59.656000000000006</v>
      </c>
      <c r="P1491" s="5">
        <f>ROUND(N1491^(3/2)/O1491/SQRT(2*1.28*M1491)*100,0)</f>
        <v>57</v>
      </c>
      <c r="Q1491" s="4">
        <f>E1491/D1491</f>
        <v>0.41666666666666669</v>
      </c>
      <c r="R1491" s="1">
        <f>ROUND(L1491^(3/2)/K1491*100*SQRT(2/PI()),0)</f>
        <v>72</v>
      </c>
      <c r="S1491" s="1" t="str">
        <f>IF(AND(R1491&gt;=R1490,R1491&gt;R1492),"YES","NO")</f>
        <v>NO</v>
      </c>
      <c r="T1491" s="1">
        <f>IF(C1491&lt;C1490,0,IF(T1490=1,1,IF(S1491="YES",1,0)))</f>
        <v>0</v>
      </c>
      <c r="U1491" s="1" t="str">
        <f>IF(AND(T1490=0,T1491=1),"YES","NO")</f>
        <v>NO</v>
      </c>
    </row>
    <row r="1492" spans="1:21" x14ac:dyDescent="0.3">
      <c r="A1492" s="1">
        <v>1491</v>
      </c>
      <c r="B1492" s="1">
        <v>81</v>
      </c>
      <c r="C1492" s="1">
        <v>6000</v>
      </c>
      <c r="D1492" s="1">
        <v>12</v>
      </c>
      <c r="E1492" s="1">
        <v>5</v>
      </c>
      <c r="F1492" s="1">
        <v>2</v>
      </c>
      <c r="G1492" s="1" t="s">
        <v>23</v>
      </c>
      <c r="H1492" s="1">
        <v>2.0699999999999998</v>
      </c>
      <c r="I1492" s="1">
        <v>0.13</v>
      </c>
      <c r="J1492" s="1">
        <v>1.35</v>
      </c>
      <c r="K1492" s="1">
        <v>0.03</v>
      </c>
      <c r="L1492" s="1">
        <v>0.09</v>
      </c>
      <c r="M1492" s="3">
        <f>PI()*(D1492*0.0254)^2/4</f>
        <v>7.296587699003966E-2</v>
      </c>
      <c r="N1492" s="1">
        <f>ROUND(H1492*4.45,0)</f>
        <v>9</v>
      </c>
      <c r="O1492" s="1">
        <f>I1492*745.7</f>
        <v>96.941000000000003</v>
      </c>
      <c r="P1492" s="5">
        <f>ROUND(N1492^(3/2)/O1492/SQRT(2*1.28*M1492)*100,0)</f>
        <v>64</v>
      </c>
      <c r="Q1492" s="4">
        <f>E1492/D1492</f>
        <v>0.41666666666666669</v>
      </c>
      <c r="R1492" s="1">
        <f>ROUND(L1492^(3/2)/K1492*100*SQRT(2/PI()),0)</f>
        <v>72</v>
      </c>
      <c r="S1492" s="1" t="str">
        <f>IF(AND(R1492&gt;=R1491,R1492&gt;R1493),"YES","NO")</f>
        <v>NO</v>
      </c>
      <c r="T1492" s="1">
        <f>IF(C1492&lt;C1491,0,IF(T1491=1,1,IF(S1492="YES",1,0)))</f>
        <v>0</v>
      </c>
      <c r="U1492" s="1" t="str">
        <f>IF(AND(T1491=0,T1492=1),"YES","NO")</f>
        <v>NO</v>
      </c>
    </row>
    <row r="1493" spans="1:21" x14ac:dyDescent="0.3">
      <c r="A1493" s="1">
        <v>1492</v>
      </c>
      <c r="B1493" s="1">
        <v>81</v>
      </c>
      <c r="C1493" s="1">
        <v>7000</v>
      </c>
      <c r="D1493" s="1">
        <v>12</v>
      </c>
      <c r="E1493" s="1">
        <v>5</v>
      </c>
      <c r="F1493" s="1">
        <v>2</v>
      </c>
      <c r="G1493" s="1" t="s">
        <v>23</v>
      </c>
      <c r="H1493" s="1">
        <v>2.83</v>
      </c>
      <c r="I1493" s="1">
        <v>0.2</v>
      </c>
      <c r="J1493" s="1">
        <v>1.8</v>
      </c>
      <c r="K1493" s="1">
        <v>0.03</v>
      </c>
      <c r="L1493" s="1">
        <v>0.09</v>
      </c>
      <c r="M1493" s="3">
        <f>PI()*(D1493*0.0254)^2/4</f>
        <v>7.296587699003966E-2</v>
      </c>
      <c r="N1493" s="1">
        <f>ROUND(H1493*4.45,0)</f>
        <v>13</v>
      </c>
      <c r="O1493" s="1">
        <f>I1493*745.7</f>
        <v>149.14000000000001</v>
      </c>
      <c r="P1493" s="5">
        <f>ROUND(N1493^(3/2)/O1493/SQRT(2*1.28*M1493)*100,0)</f>
        <v>73</v>
      </c>
      <c r="Q1493" s="4">
        <f>E1493/D1493</f>
        <v>0.41666666666666669</v>
      </c>
      <c r="R1493" s="1">
        <f>ROUND(L1493^(3/2)/K1493*100*SQRT(2/PI()),0)</f>
        <v>72</v>
      </c>
      <c r="S1493" s="1" t="str">
        <f>IF(AND(R1493&gt;=R1492,R1493&gt;R1494),"YES","NO")</f>
        <v>NO</v>
      </c>
      <c r="T1493" s="1">
        <f>IF(C1493&lt;C1492,0,IF(T1492=1,1,IF(S1493="YES",1,0)))</f>
        <v>0</v>
      </c>
      <c r="U1493" s="1" t="str">
        <f>IF(AND(T1492=0,T1493=1),"YES","NO")</f>
        <v>NO</v>
      </c>
    </row>
    <row r="1494" spans="1:21" x14ac:dyDescent="0.3">
      <c r="A1494" s="1">
        <v>1493</v>
      </c>
      <c r="B1494" s="1">
        <v>81</v>
      </c>
      <c r="C1494" s="1">
        <v>8000</v>
      </c>
      <c r="D1494" s="1">
        <v>12</v>
      </c>
      <c r="E1494" s="1">
        <v>5</v>
      </c>
      <c r="F1494" s="1">
        <v>2</v>
      </c>
      <c r="G1494" s="1" t="s">
        <v>23</v>
      </c>
      <c r="H1494" s="1">
        <v>3.73</v>
      </c>
      <c r="I1494" s="1">
        <v>0.32</v>
      </c>
      <c r="J1494" s="1">
        <v>2.4900000000000002</v>
      </c>
      <c r="K1494" s="1">
        <v>0.03</v>
      </c>
      <c r="L1494" s="1">
        <v>0.09</v>
      </c>
      <c r="M1494" s="3">
        <f>PI()*(D1494*0.0254)^2/4</f>
        <v>7.296587699003966E-2</v>
      </c>
      <c r="N1494" s="1">
        <f>ROUND(H1494*4.45,0)</f>
        <v>17</v>
      </c>
      <c r="O1494" s="1">
        <f>I1494*745.7</f>
        <v>238.62400000000002</v>
      </c>
      <c r="P1494" s="5">
        <f>ROUND(N1494^(3/2)/O1494/SQRT(2*1.28*M1494)*100,0)</f>
        <v>68</v>
      </c>
      <c r="Q1494" s="4">
        <f>E1494/D1494</f>
        <v>0.41666666666666669</v>
      </c>
      <c r="R1494" s="1">
        <f>ROUND(L1494^(3/2)/K1494*100*SQRT(2/PI()),0)</f>
        <v>72</v>
      </c>
      <c r="S1494" s="1" t="str">
        <f>IF(AND(R1494&gt;=R1493,R1494&gt;R1495),"YES","NO")</f>
        <v>NO</v>
      </c>
      <c r="T1494" s="1">
        <f>IF(C1494&lt;C1493,0,IF(T1493=1,1,IF(S1494="YES",1,0)))</f>
        <v>0</v>
      </c>
      <c r="U1494" s="1" t="str">
        <f>IF(AND(T1493=0,T1494=1),"YES","NO")</f>
        <v>NO</v>
      </c>
    </row>
    <row r="1495" spans="1:21" x14ac:dyDescent="0.3">
      <c r="A1495" s="1">
        <v>1494</v>
      </c>
      <c r="B1495" s="1">
        <v>81</v>
      </c>
      <c r="C1495" s="1">
        <v>9000</v>
      </c>
      <c r="D1495" s="1">
        <v>12</v>
      </c>
      <c r="E1495" s="1">
        <v>5</v>
      </c>
      <c r="F1495" s="1">
        <v>2</v>
      </c>
      <c r="G1495" s="1" t="s">
        <v>23</v>
      </c>
      <c r="H1495" s="1">
        <v>4.78</v>
      </c>
      <c r="I1495" s="1">
        <v>0.49</v>
      </c>
      <c r="J1495" s="1">
        <v>3.45</v>
      </c>
      <c r="K1495" s="1">
        <v>0.03</v>
      </c>
      <c r="L1495" s="1">
        <v>0.09</v>
      </c>
      <c r="M1495" s="3">
        <f>PI()*(D1495*0.0254)^2/4</f>
        <v>7.296587699003966E-2</v>
      </c>
      <c r="N1495" s="1">
        <f>ROUND(H1495*4.45,0)</f>
        <v>21</v>
      </c>
      <c r="O1495" s="1">
        <f>I1495*745.7</f>
        <v>365.39300000000003</v>
      </c>
      <c r="P1495" s="5">
        <f>ROUND(N1495^(3/2)/O1495/SQRT(2*1.28*M1495)*100,0)</f>
        <v>61</v>
      </c>
      <c r="Q1495" s="4">
        <f>E1495/D1495</f>
        <v>0.41666666666666669</v>
      </c>
      <c r="R1495" s="1">
        <f>ROUND(L1495^(3/2)/K1495*100*SQRT(2/PI()),0)</f>
        <v>72</v>
      </c>
      <c r="S1495" s="1" t="str">
        <f>IF(AND(R1495&gt;=R1494,R1495&gt;R1496),"YES","NO")</f>
        <v>YES</v>
      </c>
      <c r="T1495" s="1">
        <f>IF(C1495&lt;C1494,0,IF(T1494=1,1,IF(S1495="YES",1,0)))</f>
        <v>1</v>
      </c>
      <c r="U1495" s="1" t="str">
        <f>IF(AND(T1494=0,T1495=1),"YES","NO")</f>
        <v>YES</v>
      </c>
    </row>
    <row r="1496" spans="1:21" x14ac:dyDescent="0.3">
      <c r="A1496" s="1">
        <v>1495</v>
      </c>
      <c r="B1496" s="1">
        <v>81</v>
      </c>
      <c r="C1496" s="1">
        <v>10000</v>
      </c>
      <c r="D1496" s="1">
        <v>12</v>
      </c>
      <c r="E1496" s="1">
        <v>5</v>
      </c>
      <c r="F1496" s="1">
        <v>2</v>
      </c>
      <c r="G1496" s="1" t="s">
        <v>23</v>
      </c>
      <c r="H1496" s="1">
        <v>5.99</v>
      </c>
      <c r="I1496" s="1">
        <v>0.74</v>
      </c>
      <c r="J1496" s="1">
        <v>4.6399999999999997</v>
      </c>
      <c r="K1496" s="1">
        <v>0.04</v>
      </c>
      <c r="L1496" s="1">
        <v>0.09</v>
      </c>
      <c r="M1496" s="3">
        <f>PI()*(D1496*0.0254)^2/4</f>
        <v>7.296587699003966E-2</v>
      </c>
      <c r="N1496" s="1">
        <f>ROUND(H1496*4.45,0)</f>
        <v>27</v>
      </c>
      <c r="O1496" s="1">
        <f>I1496*745.7</f>
        <v>551.81799999999998</v>
      </c>
      <c r="P1496" s="5">
        <f>ROUND(N1496^(3/2)/O1496/SQRT(2*1.28*M1496)*100,0)</f>
        <v>59</v>
      </c>
      <c r="Q1496" s="4">
        <f>E1496/D1496</f>
        <v>0.41666666666666669</v>
      </c>
      <c r="R1496" s="1">
        <f>ROUND(L1496^(3/2)/K1496*100*SQRT(2/PI()),0)</f>
        <v>54</v>
      </c>
      <c r="S1496" s="1" t="str">
        <f>IF(AND(R1496&gt;=R1495,R1496&gt;R1497),"YES","NO")</f>
        <v>NO</v>
      </c>
      <c r="T1496" s="1">
        <f>IF(C1496&lt;C1495,0,IF(T1495=1,1,IF(S1496="YES",1,0)))</f>
        <v>1</v>
      </c>
      <c r="U1496" s="1" t="str">
        <f>IF(AND(T1495=0,T1496=1),"YES","NO")</f>
        <v>NO</v>
      </c>
    </row>
    <row r="1497" spans="1:21" x14ac:dyDescent="0.3">
      <c r="A1497" s="1">
        <v>1496</v>
      </c>
      <c r="B1497" s="1">
        <v>81</v>
      </c>
      <c r="C1497" s="1">
        <v>11000</v>
      </c>
      <c r="D1497" s="1">
        <v>12</v>
      </c>
      <c r="E1497" s="1">
        <v>5</v>
      </c>
      <c r="F1497" s="1">
        <v>2</v>
      </c>
      <c r="G1497" s="1" t="s">
        <v>23</v>
      </c>
      <c r="H1497" s="1">
        <v>7.35</v>
      </c>
      <c r="I1497" s="1">
        <v>1.07</v>
      </c>
      <c r="J1497" s="1">
        <v>6.14</v>
      </c>
      <c r="K1497" s="1">
        <v>0.04</v>
      </c>
      <c r="L1497" s="1">
        <v>0.09</v>
      </c>
      <c r="M1497" s="3">
        <f>PI()*(D1497*0.0254)^2/4</f>
        <v>7.296587699003966E-2</v>
      </c>
      <c r="N1497" s="1">
        <f>ROUND(H1497*4.45,0)</f>
        <v>33</v>
      </c>
      <c r="O1497" s="1">
        <f>I1497*745.7</f>
        <v>797.89900000000011</v>
      </c>
      <c r="P1497" s="5">
        <f>ROUND(N1497^(3/2)/O1497/SQRT(2*1.28*M1497)*100,0)</f>
        <v>55</v>
      </c>
      <c r="Q1497" s="4">
        <f>E1497/D1497</f>
        <v>0.41666666666666669</v>
      </c>
      <c r="R1497" s="1">
        <f>ROUND(L1497^(3/2)/K1497*100*SQRT(2/PI()),0)</f>
        <v>54</v>
      </c>
      <c r="S1497" s="1" t="str">
        <f>IF(AND(R1497&gt;=R1496,R1497&gt;R1498),"YES","NO")</f>
        <v>NO</v>
      </c>
      <c r="T1497" s="1">
        <f>IF(C1497&lt;C1496,0,IF(T1496=1,1,IF(S1497="YES",1,0)))</f>
        <v>1</v>
      </c>
      <c r="U1497" s="1" t="str">
        <f>IF(AND(T1496=0,T1497=1),"YES","NO")</f>
        <v>NO</v>
      </c>
    </row>
    <row r="1498" spans="1:21" x14ac:dyDescent="0.3">
      <c r="A1498" s="1">
        <v>1497</v>
      </c>
      <c r="B1498" s="1">
        <v>81</v>
      </c>
      <c r="C1498" s="1">
        <v>12000</v>
      </c>
      <c r="D1498" s="1">
        <v>12</v>
      </c>
      <c r="E1498" s="1">
        <v>5</v>
      </c>
      <c r="F1498" s="1">
        <v>2</v>
      </c>
      <c r="G1498" s="1" t="s">
        <v>23</v>
      </c>
      <c r="H1498" s="1">
        <v>8.89</v>
      </c>
      <c r="I1498" s="1">
        <v>1.53</v>
      </c>
      <c r="J1498" s="1">
        <v>8.06</v>
      </c>
      <c r="K1498" s="1">
        <v>0.04</v>
      </c>
      <c r="L1498" s="1">
        <v>0.09</v>
      </c>
      <c r="M1498" s="3">
        <f>PI()*(D1498*0.0254)^2/4</f>
        <v>7.296587699003966E-2</v>
      </c>
      <c r="N1498" s="1">
        <f>ROUND(H1498*4.45,0)</f>
        <v>40</v>
      </c>
      <c r="O1498" s="1">
        <f>I1498*745.7</f>
        <v>1140.921</v>
      </c>
      <c r="P1498" s="5">
        <f>ROUND(N1498^(3/2)/O1498/SQRT(2*1.28*M1498)*100,0)</f>
        <v>51</v>
      </c>
      <c r="Q1498" s="4">
        <f>E1498/D1498</f>
        <v>0.41666666666666669</v>
      </c>
      <c r="R1498" s="1">
        <f>ROUND(L1498^(3/2)/K1498*100*SQRT(2/PI()),0)</f>
        <v>54</v>
      </c>
      <c r="S1498" s="1" t="str">
        <f>IF(AND(R1498&gt;=R1497,R1498&gt;R1499),"YES","NO")</f>
        <v>YES</v>
      </c>
      <c r="T1498" s="1">
        <f>IF(C1498&lt;C1497,0,IF(T1497=1,1,IF(S1498="YES",1,0)))</f>
        <v>1</v>
      </c>
      <c r="U1498" s="1" t="str">
        <f>IF(AND(T1497=0,T1498=1),"YES","NO")</f>
        <v>NO</v>
      </c>
    </row>
    <row r="1499" spans="1:21" x14ac:dyDescent="0.3">
      <c r="A1499" s="1">
        <v>1498</v>
      </c>
      <c r="B1499" s="1">
        <v>81</v>
      </c>
      <c r="C1499" s="1">
        <v>13000</v>
      </c>
      <c r="D1499" s="1">
        <v>12</v>
      </c>
      <c r="E1499" s="1">
        <v>5</v>
      </c>
      <c r="F1499" s="1">
        <v>2</v>
      </c>
      <c r="G1499" s="1" t="s">
        <v>23</v>
      </c>
      <c r="H1499" s="1">
        <v>10.62</v>
      </c>
      <c r="I1499" s="1">
        <v>2.1800000000000002</v>
      </c>
      <c r="J1499" s="1">
        <v>10.57</v>
      </c>
      <c r="K1499" s="1">
        <v>0.05</v>
      </c>
      <c r="L1499" s="1">
        <v>0.1</v>
      </c>
      <c r="M1499" s="3">
        <f>PI()*(D1499*0.0254)^2/4</f>
        <v>7.296587699003966E-2</v>
      </c>
      <c r="N1499" s="1">
        <f>ROUND(H1499*4.45,0)</f>
        <v>47</v>
      </c>
      <c r="O1499" s="1">
        <f>I1499*745.7</f>
        <v>1625.6260000000002</v>
      </c>
      <c r="P1499" s="5">
        <f>ROUND(N1499^(3/2)/O1499/SQRT(2*1.28*M1499)*100,0)</f>
        <v>46</v>
      </c>
      <c r="Q1499" s="4">
        <f>E1499/D1499</f>
        <v>0.41666666666666669</v>
      </c>
      <c r="R1499" s="1">
        <f>ROUND(L1499^(3/2)/K1499*100*SQRT(2/PI()),0)</f>
        <v>50</v>
      </c>
      <c r="S1499" s="1" t="str">
        <f>IF(AND(R1499&gt;=R1498,R1499&gt;R1500),"YES","NO")</f>
        <v>NO</v>
      </c>
      <c r="T1499" s="1">
        <f>IF(C1499&lt;C1498,0,IF(T1498=1,1,IF(S1499="YES",1,0)))</f>
        <v>1</v>
      </c>
      <c r="U1499" s="1" t="str">
        <f>IF(AND(T1498=0,T1499=1),"YES","NO")</f>
        <v>NO</v>
      </c>
    </row>
    <row r="1500" spans="1:21" x14ac:dyDescent="0.3">
      <c r="A1500" s="1">
        <v>1499</v>
      </c>
      <c r="B1500" s="1">
        <v>81</v>
      </c>
      <c r="C1500" s="1">
        <v>13999</v>
      </c>
      <c r="D1500" s="1">
        <v>12</v>
      </c>
      <c r="E1500" s="1">
        <v>5</v>
      </c>
      <c r="F1500" s="1">
        <v>2</v>
      </c>
      <c r="G1500" s="1" t="s">
        <v>23</v>
      </c>
      <c r="H1500" s="1">
        <v>12.53</v>
      </c>
      <c r="I1500" s="1">
        <v>3.1</v>
      </c>
      <c r="J1500" s="1">
        <v>13.94</v>
      </c>
      <c r="K1500" s="1">
        <v>0.06</v>
      </c>
      <c r="L1500" s="1">
        <v>0.1</v>
      </c>
      <c r="M1500" s="3">
        <f>PI()*(D1500*0.0254)^2/4</f>
        <v>7.296587699003966E-2</v>
      </c>
      <c r="N1500" s="1">
        <f>ROUND(H1500*4.45,0)</f>
        <v>56</v>
      </c>
      <c r="O1500" s="1">
        <f>I1500*745.7</f>
        <v>2311.67</v>
      </c>
      <c r="P1500" s="5">
        <f>ROUND(N1500^(3/2)/O1500/SQRT(2*1.28*M1500)*100,0)</f>
        <v>42</v>
      </c>
      <c r="Q1500" s="4">
        <f>E1500/D1500</f>
        <v>0.41666666666666669</v>
      </c>
      <c r="R1500" s="1">
        <f>ROUND(L1500^(3/2)/K1500*100*SQRT(2/PI()),0)</f>
        <v>42</v>
      </c>
      <c r="S1500" s="1" t="str">
        <f>IF(AND(R1500&gt;=R1499,R1500&gt;R1501),"YES","NO")</f>
        <v>NO</v>
      </c>
      <c r="T1500" s="1">
        <f>IF(C1500&lt;C1499,0,IF(T1499=1,1,IF(S1500="YES",1,0)))</f>
        <v>1</v>
      </c>
      <c r="U1500" s="1" t="str">
        <f>IF(AND(T1499=0,T1500=1),"YES","NO")</f>
        <v>NO</v>
      </c>
    </row>
    <row r="1501" spans="1:21" x14ac:dyDescent="0.3">
      <c r="A1501" s="1">
        <v>1500</v>
      </c>
      <c r="B1501" s="1">
        <v>81</v>
      </c>
      <c r="C1501" s="1">
        <v>15000</v>
      </c>
      <c r="D1501" s="1">
        <v>12</v>
      </c>
      <c r="E1501" s="1">
        <v>5</v>
      </c>
      <c r="F1501" s="1">
        <v>2</v>
      </c>
      <c r="G1501" s="1" t="s">
        <v>23</v>
      </c>
      <c r="H1501" s="1">
        <v>14.64</v>
      </c>
      <c r="I1501" s="1">
        <v>4.47</v>
      </c>
      <c r="J1501" s="1">
        <v>18.78</v>
      </c>
      <c r="K1501" s="1">
        <v>7.0000000000000007E-2</v>
      </c>
      <c r="L1501" s="1">
        <v>0.1</v>
      </c>
      <c r="M1501" s="3">
        <f>PI()*(D1501*0.0254)^2/4</f>
        <v>7.296587699003966E-2</v>
      </c>
      <c r="N1501" s="1">
        <f>ROUND(H1501*4.45,0)</f>
        <v>65</v>
      </c>
      <c r="O1501" s="1">
        <f>I1501*745.7</f>
        <v>3333.279</v>
      </c>
      <c r="P1501" s="5">
        <f>ROUND(N1501^(3/2)/O1501/SQRT(2*1.28*M1501)*100,0)</f>
        <v>36</v>
      </c>
      <c r="Q1501" s="4">
        <f>E1501/D1501</f>
        <v>0.41666666666666669</v>
      </c>
      <c r="R1501" s="1">
        <f>ROUND(L1501^(3/2)/K1501*100*SQRT(2/PI()),0)</f>
        <v>36</v>
      </c>
      <c r="S1501" s="1" t="str">
        <f>IF(AND(R1501&gt;=R1500,R1501&gt;R1502),"YES","NO")</f>
        <v>NO</v>
      </c>
      <c r="T1501" s="1">
        <f>IF(C1501&lt;C1500,0,IF(T1500=1,1,IF(S1501="YES",1,0)))</f>
        <v>1</v>
      </c>
      <c r="U1501" s="1" t="str">
        <f>IF(AND(T1500=0,T1501=1),"YES","NO")</f>
        <v>NO</v>
      </c>
    </row>
    <row r="1502" spans="1:21" x14ac:dyDescent="0.3">
      <c r="A1502" s="1">
        <v>1501</v>
      </c>
      <c r="B1502" s="1">
        <v>81</v>
      </c>
      <c r="C1502" s="1">
        <v>16000</v>
      </c>
      <c r="D1502" s="1">
        <v>12</v>
      </c>
      <c r="E1502" s="1">
        <v>5</v>
      </c>
      <c r="F1502" s="1">
        <v>2</v>
      </c>
      <c r="G1502" s="1" t="s">
        <v>23</v>
      </c>
      <c r="H1502" s="1">
        <v>17.010000000000002</v>
      </c>
      <c r="I1502" s="1">
        <v>7.36</v>
      </c>
      <c r="J1502" s="1">
        <v>28.97</v>
      </c>
      <c r="K1502" s="1">
        <v>0.09</v>
      </c>
      <c r="L1502" s="1">
        <v>0.1</v>
      </c>
      <c r="M1502" s="3">
        <f>PI()*(D1502*0.0254)^2/4</f>
        <v>7.296587699003966E-2</v>
      </c>
      <c r="N1502" s="1">
        <f>ROUND(H1502*4.45,0)</f>
        <v>76</v>
      </c>
      <c r="O1502" s="1">
        <f>I1502*745.7</f>
        <v>5488.3520000000008</v>
      </c>
      <c r="P1502" s="5">
        <f>ROUND(N1502^(3/2)/O1502/SQRT(2*1.28*M1502)*100,0)</f>
        <v>28</v>
      </c>
      <c r="Q1502" s="4">
        <f>E1502/D1502</f>
        <v>0.41666666666666669</v>
      </c>
      <c r="R1502" s="1">
        <f>ROUND(L1502^(3/2)/K1502*100*SQRT(2/PI()),0)</f>
        <v>28</v>
      </c>
      <c r="S1502" s="1" t="str">
        <f>IF(AND(R1502&gt;=R1501,R1502&gt;R1503),"YES","NO")</f>
        <v>NO</v>
      </c>
      <c r="T1502" s="1">
        <f>IF(C1502&lt;C1501,0,IF(T1501=1,1,IF(S1502="YES",1,0)))</f>
        <v>1</v>
      </c>
      <c r="U1502" s="1" t="str">
        <f>IF(AND(T1501=0,T1502=1),"YES","NO")</f>
        <v>NO</v>
      </c>
    </row>
    <row r="1503" spans="1:21" x14ac:dyDescent="0.3">
      <c r="A1503" s="1">
        <v>1502</v>
      </c>
      <c r="B1503" s="1">
        <v>81</v>
      </c>
      <c r="C1503" s="1">
        <v>17000</v>
      </c>
      <c r="D1503" s="1">
        <v>12</v>
      </c>
      <c r="E1503" s="1">
        <v>5</v>
      </c>
      <c r="F1503" s="1">
        <v>2</v>
      </c>
      <c r="G1503" s="1" t="s">
        <v>23</v>
      </c>
      <c r="H1503" s="1">
        <v>19.100000000000001</v>
      </c>
      <c r="I1503" s="1">
        <v>8.52</v>
      </c>
      <c r="J1503" s="1">
        <v>31.57</v>
      </c>
      <c r="K1503" s="1">
        <v>0.09</v>
      </c>
      <c r="L1503" s="1">
        <v>0.1</v>
      </c>
      <c r="M1503" s="3">
        <f>PI()*(D1503*0.0254)^2/4</f>
        <v>7.296587699003966E-2</v>
      </c>
      <c r="N1503" s="1">
        <f>ROUND(H1503*4.45,0)</f>
        <v>85</v>
      </c>
      <c r="O1503" s="1">
        <f>I1503*745.7</f>
        <v>6353.3640000000005</v>
      </c>
      <c r="P1503" s="5">
        <f>ROUND(N1503^(3/2)/O1503/SQRT(2*1.28*M1503)*100,0)</f>
        <v>29</v>
      </c>
      <c r="Q1503" s="4">
        <f>E1503/D1503</f>
        <v>0.41666666666666669</v>
      </c>
      <c r="R1503" s="1">
        <f>ROUND(L1503^(3/2)/K1503*100*SQRT(2/PI()),0)</f>
        <v>28</v>
      </c>
      <c r="S1503" s="1" t="str">
        <f>IF(AND(R1503&gt;=R1502,R1503&gt;R1504),"YES","NO")</f>
        <v>NO</v>
      </c>
      <c r="T1503" s="1">
        <f>IF(C1503&lt;C1502,0,IF(T1502=1,1,IF(S1503="YES",1,0)))</f>
        <v>1</v>
      </c>
      <c r="U1503" s="1" t="str">
        <f>IF(AND(T1502=0,T1503=1),"YES","NO")</f>
        <v>NO</v>
      </c>
    </row>
    <row r="1504" spans="1:21" x14ac:dyDescent="0.3">
      <c r="A1504" s="1">
        <v>1503</v>
      </c>
      <c r="B1504" s="1">
        <v>81</v>
      </c>
      <c r="C1504" s="1">
        <v>18000</v>
      </c>
      <c r="D1504" s="1">
        <v>12</v>
      </c>
      <c r="E1504" s="1">
        <v>5</v>
      </c>
      <c r="F1504" s="1">
        <v>2</v>
      </c>
      <c r="G1504" s="1" t="s">
        <v>23</v>
      </c>
      <c r="H1504" s="1">
        <v>21.01</v>
      </c>
      <c r="I1504" s="1">
        <v>10.06</v>
      </c>
      <c r="J1504" s="1">
        <v>35.22</v>
      </c>
      <c r="K1504" s="1">
        <v>0.09</v>
      </c>
      <c r="L1504" s="1">
        <v>0.1</v>
      </c>
      <c r="M1504" s="3">
        <f>PI()*(D1504*0.0254)^2/4</f>
        <v>7.296587699003966E-2</v>
      </c>
      <c r="N1504" s="1">
        <f>ROUND(H1504*4.45,0)</f>
        <v>93</v>
      </c>
      <c r="O1504" s="1">
        <f>I1504*745.7</f>
        <v>7501.7420000000011</v>
      </c>
      <c r="P1504" s="5">
        <f>ROUND(N1504^(3/2)/O1504/SQRT(2*1.28*M1504)*100,0)</f>
        <v>28</v>
      </c>
      <c r="Q1504" s="4">
        <f>E1504/D1504</f>
        <v>0.41666666666666669</v>
      </c>
      <c r="R1504" s="1">
        <f>ROUND(L1504^(3/2)/K1504*100*SQRT(2/PI()),0)</f>
        <v>28</v>
      </c>
      <c r="S1504" s="1" t="str">
        <f>IF(AND(R1504&gt;=R1503,R1504&gt;R1505),"YES","NO")</f>
        <v>NO</v>
      </c>
      <c r="T1504" s="1">
        <f>IF(C1504&lt;C1503,0,IF(T1503=1,1,IF(S1504="YES",1,0)))</f>
        <v>1</v>
      </c>
      <c r="U1504" s="1" t="str">
        <f>IF(AND(T1503=0,T1504=1),"YES","NO")</f>
        <v>NO</v>
      </c>
    </row>
    <row r="1505" spans="1:21" x14ac:dyDescent="0.3">
      <c r="A1505" s="1">
        <v>1504</v>
      </c>
      <c r="B1505" s="1">
        <v>81</v>
      </c>
      <c r="C1505" s="1">
        <v>19000</v>
      </c>
      <c r="D1505" s="1">
        <v>12</v>
      </c>
      <c r="E1505" s="1">
        <v>5</v>
      </c>
      <c r="F1505" s="1">
        <v>2</v>
      </c>
      <c r="G1505" s="1" t="s">
        <v>23</v>
      </c>
      <c r="H1505" s="1">
        <v>22.46</v>
      </c>
      <c r="I1505" s="1">
        <v>8.9600000000000009</v>
      </c>
      <c r="J1505" s="1">
        <v>29.74</v>
      </c>
      <c r="K1505" s="1">
        <v>7.0000000000000007E-2</v>
      </c>
      <c r="L1505" s="1">
        <v>0.09</v>
      </c>
      <c r="M1505" s="3">
        <f>PI()*(D1505*0.0254)^2/4</f>
        <v>7.296587699003966E-2</v>
      </c>
      <c r="N1505" s="1">
        <f>ROUND(H1505*4.45,0)</f>
        <v>100</v>
      </c>
      <c r="O1505" s="1">
        <f>I1505*745.7</f>
        <v>6681.4720000000007</v>
      </c>
      <c r="P1505" s="5">
        <f>ROUND(N1505^(3/2)/O1505/SQRT(2*1.28*M1505)*100,0)</f>
        <v>35</v>
      </c>
      <c r="Q1505" s="4">
        <f>E1505/D1505</f>
        <v>0.41666666666666669</v>
      </c>
      <c r="R1505" s="1">
        <f>ROUND(L1505^(3/2)/K1505*100*SQRT(2/PI()),0)</f>
        <v>31</v>
      </c>
      <c r="S1505" s="1" t="str">
        <f>IF(AND(R1505&gt;=R1504,R1505&gt;R1506),"YES","NO")</f>
        <v>NO</v>
      </c>
      <c r="T1505" s="1">
        <f>IF(C1505&lt;C1504,0,IF(T1504=1,1,IF(S1505="YES",1,0)))</f>
        <v>1</v>
      </c>
      <c r="U1505" s="1" t="str">
        <f>IF(AND(T1504=0,T1505=1),"YES","NO")</f>
        <v>NO</v>
      </c>
    </row>
    <row r="1506" spans="1:21" x14ac:dyDescent="0.3">
      <c r="A1506" s="1">
        <v>1505</v>
      </c>
      <c r="B1506" s="1">
        <v>81</v>
      </c>
      <c r="C1506" s="1">
        <v>20000</v>
      </c>
      <c r="D1506" s="1">
        <v>12</v>
      </c>
      <c r="E1506" s="1">
        <v>5</v>
      </c>
      <c r="F1506" s="1">
        <v>2</v>
      </c>
      <c r="G1506" s="1" t="s">
        <v>23</v>
      </c>
      <c r="H1506" s="1">
        <v>24</v>
      </c>
      <c r="I1506" s="1">
        <v>10.49</v>
      </c>
      <c r="J1506" s="1">
        <v>33.049999999999997</v>
      </c>
      <c r="K1506" s="1">
        <v>7.0000000000000007E-2</v>
      </c>
      <c r="L1506" s="1">
        <v>0.09</v>
      </c>
      <c r="M1506" s="3">
        <f>PI()*(D1506*0.0254)^2/4</f>
        <v>7.296587699003966E-2</v>
      </c>
      <c r="N1506" s="1">
        <f>ROUND(H1506*4.45,0)</f>
        <v>107</v>
      </c>
      <c r="O1506" s="1">
        <f>I1506*745.7</f>
        <v>7822.3930000000009</v>
      </c>
      <c r="P1506" s="5">
        <f>ROUND(N1506^(3/2)/O1506/SQRT(2*1.28*M1506)*100,0)</f>
        <v>33</v>
      </c>
      <c r="Q1506" s="4">
        <f>E1506/D1506</f>
        <v>0.41666666666666669</v>
      </c>
      <c r="R1506" s="1">
        <f>ROUND(L1506^(3/2)/K1506*100*SQRT(2/PI()),0)</f>
        <v>31</v>
      </c>
      <c r="S1506" s="1" t="str">
        <f>IF(AND(R1506&gt;=R1505,R1506&gt;R1507),"YES","NO")</f>
        <v>NO</v>
      </c>
      <c r="T1506" s="1">
        <f>IF(C1506&lt;C1505,0,IF(T1505=1,1,IF(S1506="YES",1,0)))</f>
        <v>1</v>
      </c>
      <c r="U1506" s="1" t="str">
        <f>IF(AND(T1505=0,T1506=1),"YES","NO")</f>
        <v>NO</v>
      </c>
    </row>
    <row r="1507" spans="1:21" x14ac:dyDescent="0.3">
      <c r="A1507" s="1">
        <v>1506</v>
      </c>
      <c r="B1507" s="1">
        <v>82</v>
      </c>
      <c r="C1507" s="1">
        <v>2000</v>
      </c>
      <c r="D1507" s="1">
        <v>12</v>
      </c>
      <c r="E1507" s="1">
        <v>5.5</v>
      </c>
      <c r="F1507" s="1">
        <v>2</v>
      </c>
      <c r="G1507" s="1" t="s">
        <v>6</v>
      </c>
      <c r="H1507" s="1">
        <v>0.28999999999999998</v>
      </c>
      <c r="I1507" s="1">
        <v>0.01</v>
      </c>
      <c r="J1507" s="1">
        <v>0.22</v>
      </c>
      <c r="K1507" s="1">
        <v>0.04</v>
      </c>
      <c r="L1507" s="1">
        <v>0.11</v>
      </c>
      <c r="M1507" s="3">
        <f>PI()*(D1507*0.0254)^2/4</f>
        <v>7.296587699003966E-2</v>
      </c>
      <c r="N1507" s="1">
        <f>ROUND(H1507*4.45,0)</f>
        <v>1</v>
      </c>
      <c r="O1507" s="1">
        <f>I1507*745.7</f>
        <v>7.4570000000000007</v>
      </c>
      <c r="P1507" s="5">
        <f>ROUND(N1507^(3/2)/O1507/SQRT(2*1.28*M1507)*100,0)</f>
        <v>31</v>
      </c>
      <c r="Q1507" s="4">
        <f>E1507/D1507</f>
        <v>0.45833333333333331</v>
      </c>
      <c r="R1507" s="1">
        <f>ROUND(L1507^(3/2)/K1507*100*SQRT(2/PI()),0)</f>
        <v>73</v>
      </c>
      <c r="S1507" s="1" t="str">
        <f>IF(AND(R1507&gt;=R1506,R1507&gt;R1508),"YES","NO")</f>
        <v>NO</v>
      </c>
      <c r="T1507" s="1">
        <f>IF(C1507&lt;C1506,0,IF(T1506=1,1,IF(S1507="YES",1,0)))</f>
        <v>0</v>
      </c>
      <c r="U1507" s="1" t="str">
        <f>IF(AND(T1506=0,T1507=1),"YES","NO")</f>
        <v>NO</v>
      </c>
    </row>
    <row r="1508" spans="1:21" x14ac:dyDescent="0.3">
      <c r="A1508" s="1">
        <v>1507</v>
      </c>
      <c r="B1508" s="1">
        <v>82</v>
      </c>
      <c r="C1508" s="1">
        <v>3000</v>
      </c>
      <c r="D1508" s="1">
        <v>12</v>
      </c>
      <c r="E1508" s="1">
        <v>5.5</v>
      </c>
      <c r="F1508" s="1">
        <v>2</v>
      </c>
      <c r="G1508" s="1" t="s">
        <v>6</v>
      </c>
      <c r="H1508" s="1">
        <v>0.65</v>
      </c>
      <c r="I1508" s="1">
        <v>0.02</v>
      </c>
      <c r="J1508" s="1">
        <v>0.49</v>
      </c>
      <c r="K1508" s="1">
        <v>0.04</v>
      </c>
      <c r="L1508" s="1">
        <v>0.11</v>
      </c>
      <c r="M1508" s="3">
        <f>PI()*(D1508*0.0254)^2/4</f>
        <v>7.296587699003966E-2</v>
      </c>
      <c r="N1508" s="1">
        <f>ROUND(H1508*4.45,0)</f>
        <v>3</v>
      </c>
      <c r="O1508" s="1">
        <f>I1508*745.7</f>
        <v>14.914000000000001</v>
      </c>
      <c r="P1508" s="5">
        <f>ROUND(N1508^(3/2)/O1508/SQRT(2*1.28*M1508)*100,0)</f>
        <v>81</v>
      </c>
      <c r="Q1508" s="4">
        <f>E1508/D1508</f>
        <v>0.45833333333333331</v>
      </c>
      <c r="R1508" s="1">
        <f>ROUND(L1508^(3/2)/K1508*100*SQRT(2/PI()),0)</f>
        <v>73</v>
      </c>
      <c r="S1508" s="1" t="str">
        <f>IF(AND(R1508&gt;=R1507,R1508&gt;R1509),"YES","NO")</f>
        <v>NO</v>
      </c>
      <c r="T1508" s="1">
        <f>IF(C1508&lt;C1507,0,IF(T1507=1,1,IF(S1508="YES",1,0)))</f>
        <v>0</v>
      </c>
      <c r="U1508" s="1" t="str">
        <f>IF(AND(T1507=0,T1508=1),"YES","NO")</f>
        <v>NO</v>
      </c>
    </row>
    <row r="1509" spans="1:21" x14ac:dyDescent="0.3">
      <c r="A1509" s="1">
        <v>1508</v>
      </c>
      <c r="B1509" s="1">
        <v>82</v>
      </c>
      <c r="C1509" s="1">
        <v>4000</v>
      </c>
      <c r="D1509" s="1">
        <v>12</v>
      </c>
      <c r="E1509" s="1">
        <v>5.5</v>
      </c>
      <c r="F1509" s="1">
        <v>2</v>
      </c>
      <c r="G1509" s="1" t="s">
        <v>6</v>
      </c>
      <c r="H1509" s="1">
        <v>1.1599999999999999</v>
      </c>
      <c r="I1509" s="1">
        <v>0.05</v>
      </c>
      <c r="J1509" s="1">
        <v>0.86</v>
      </c>
      <c r="K1509" s="1">
        <v>0.04</v>
      </c>
      <c r="L1509" s="1">
        <v>0.11</v>
      </c>
      <c r="M1509" s="3">
        <f>PI()*(D1509*0.0254)^2/4</f>
        <v>7.296587699003966E-2</v>
      </c>
      <c r="N1509" s="1">
        <f>ROUND(H1509*4.45,0)</f>
        <v>5</v>
      </c>
      <c r="O1509" s="1">
        <f>I1509*745.7</f>
        <v>37.285000000000004</v>
      </c>
      <c r="P1509" s="5">
        <f>ROUND(N1509^(3/2)/O1509/SQRT(2*1.28*M1509)*100,0)</f>
        <v>69</v>
      </c>
      <c r="Q1509" s="4">
        <f>E1509/D1509</f>
        <v>0.45833333333333331</v>
      </c>
      <c r="R1509" s="1">
        <f>ROUND(L1509^(3/2)/K1509*100*SQRT(2/PI()),0)</f>
        <v>73</v>
      </c>
      <c r="S1509" s="1" t="str">
        <f>IF(AND(R1509&gt;=R1508,R1509&gt;R1510),"YES","NO")</f>
        <v>NO</v>
      </c>
      <c r="T1509" s="1">
        <f>IF(C1509&lt;C1508,0,IF(T1508=1,1,IF(S1509="YES",1,0)))</f>
        <v>0</v>
      </c>
      <c r="U1509" s="1" t="str">
        <f>IF(AND(T1508=0,T1509=1),"YES","NO")</f>
        <v>NO</v>
      </c>
    </row>
    <row r="1510" spans="1:21" x14ac:dyDescent="0.3">
      <c r="A1510" s="1">
        <v>1509</v>
      </c>
      <c r="B1510" s="1">
        <v>82</v>
      </c>
      <c r="C1510" s="1">
        <v>5000</v>
      </c>
      <c r="D1510" s="1">
        <v>12</v>
      </c>
      <c r="E1510" s="1">
        <v>5.5</v>
      </c>
      <c r="F1510" s="1">
        <v>2</v>
      </c>
      <c r="G1510" s="1" t="s">
        <v>6</v>
      </c>
      <c r="H1510" s="1">
        <v>1.81</v>
      </c>
      <c r="I1510" s="1">
        <v>0.1</v>
      </c>
      <c r="J1510" s="1">
        <v>1.3</v>
      </c>
      <c r="K1510" s="1">
        <v>0.04</v>
      </c>
      <c r="L1510" s="1">
        <v>0.11</v>
      </c>
      <c r="M1510" s="3">
        <f>PI()*(D1510*0.0254)^2/4</f>
        <v>7.296587699003966E-2</v>
      </c>
      <c r="N1510" s="1">
        <f>ROUND(H1510*4.45,0)</f>
        <v>8</v>
      </c>
      <c r="O1510" s="1">
        <f>I1510*745.7</f>
        <v>74.570000000000007</v>
      </c>
      <c r="P1510" s="5">
        <f>ROUND(N1510^(3/2)/O1510/SQRT(2*1.28*M1510)*100,0)</f>
        <v>70</v>
      </c>
      <c r="Q1510" s="4">
        <f>E1510/D1510</f>
        <v>0.45833333333333331</v>
      </c>
      <c r="R1510" s="1">
        <f>ROUND(L1510^(3/2)/K1510*100*SQRT(2/PI()),0)</f>
        <v>73</v>
      </c>
      <c r="S1510" s="1" t="str">
        <f>IF(AND(R1510&gt;=R1509,R1510&gt;R1511),"YES","NO")</f>
        <v>NO</v>
      </c>
      <c r="T1510" s="1">
        <f>IF(C1510&lt;C1509,0,IF(T1509=1,1,IF(S1510="YES",1,0)))</f>
        <v>0</v>
      </c>
      <c r="U1510" s="1" t="str">
        <f>IF(AND(T1509=0,T1510=1),"YES","NO")</f>
        <v>NO</v>
      </c>
    </row>
    <row r="1511" spans="1:21" x14ac:dyDescent="0.3">
      <c r="A1511" s="1">
        <v>1510</v>
      </c>
      <c r="B1511" s="1">
        <v>82</v>
      </c>
      <c r="C1511" s="1">
        <v>6000</v>
      </c>
      <c r="D1511" s="1">
        <v>12</v>
      </c>
      <c r="E1511" s="1">
        <v>5.5</v>
      </c>
      <c r="F1511" s="1">
        <v>2</v>
      </c>
      <c r="G1511" s="1" t="s">
        <v>6</v>
      </c>
      <c r="H1511" s="1">
        <v>2.62</v>
      </c>
      <c r="I1511" s="1">
        <v>0.18</v>
      </c>
      <c r="J1511" s="1">
        <v>1.88</v>
      </c>
      <c r="K1511" s="1">
        <v>0.04</v>
      </c>
      <c r="L1511" s="1">
        <v>0.11</v>
      </c>
      <c r="M1511" s="3">
        <f>PI()*(D1511*0.0254)^2/4</f>
        <v>7.296587699003966E-2</v>
      </c>
      <c r="N1511" s="1">
        <f>ROUND(H1511*4.45,0)</f>
        <v>12</v>
      </c>
      <c r="O1511" s="1">
        <f>I1511*745.7</f>
        <v>134.226</v>
      </c>
      <c r="P1511" s="5">
        <f>ROUND(N1511^(3/2)/O1511/SQRT(2*1.28*M1511)*100,0)</f>
        <v>72</v>
      </c>
      <c r="Q1511" s="4">
        <f>E1511/D1511</f>
        <v>0.45833333333333331</v>
      </c>
      <c r="R1511" s="1">
        <f>ROUND(L1511^(3/2)/K1511*100*SQRT(2/PI()),0)</f>
        <v>73</v>
      </c>
      <c r="S1511" s="1" t="str">
        <f>IF(AND(R1511&gt;=R1510,R1511&gt;R1512),"YES","NO")</f>
        <v>YES</v>
      </c>
      <c r="T1511" s="1">
        <f>IF(C1511&lt;C1510,0,IF(T1510=1,1,IF(S1511="YES",1,0)))</f>
        <v>1</v>
      </c>
      <c r="U1511" s="1" t="str">
        <f>IF(AND(T1510=0,T1511=1),"YES","NO")</f>
        <v>YES</v>
      </c>
    </row>
    <row r="1512" spans="1:21" x14ac:dyDescent="0.3">
      <c r="A1512" s="1">
        <v>1511</v>
      </c>
      <c r="B1512" s="1">
        <v>82</v>
      </c>
      <c r="C1512" s="1">
        <v>7000</v>
      </c>
      <c r="D1512" s="1">
        <v>12</v>
      </c>
      <c r="E1512" s="1">
        <v>5.5</v>
      </c>
      <c r="F1512" s="1">
        <v>2</v>
      </c>
      <c r="G1512" s="1" t="s">
        <v>6</v>
      </c>
      <c r="H1512" s="1">
        <v>3.61</v>
      </c>
      <c r="I1512" s="1">
        <v>0.32</v>
      </c>
      <c r="J1512" s="1">
        <v>2.87</v>
      </c>
      <c r="K1512" s="1">
        <v>0.05</v>
      </c>
      <c r="L1512" s="1">
        <v>0.11</v>
      </c>
      <c r="M1512" s="3">
        <f>PI()*(D1512*0.0254)^2/4</f>
        <v>7.296587699003966E-2</v>
      </c>
      <c r="N1512" s="1">
        <f>ROUND(H1512*4.45,0)</f>
        <v>16</v>
      </c>
      <c r="O1512" s="1">
        <f>I1512*745.7</f>
        <v>238.62400000000002</v>
      </c>
      <c r="P1512" s="5">
        <f>ROUND(N1512^(3/2)/O1512/SQRT(2*1.28*M1512)*100,0)</f>
        <v>62</v>
      </c>
      <c r="Q1512" s="4">
        <f>E1512/D1512</f>
        <v>0.45833333333333331</v>
      </c>
      <c r="R1512" s="1">
        <f>ROUND(L1512^(3/2)/K1512*100*SQRT(2/PI()),0)</f>
        <v>58</v>
      </c>
      <c r="S1512" s="1" t="str">
        <f>IF(AND(R1512&gt;=R1511,R1512&gt;R1513),"YES","NO")</f>
        <v>NO</v>
      </c>
      <c r="T1512" s="1">
        <f>IF(C1512&lt;C1511,0,IF(T1511=1,1,IF(S1512="YES",1,0)))</f>
        <v>1</v>
      </c>
      <c r="U1512" s="1" t="str">
        <f>IF(AND(T1511=0,T1512=1),"YES","NO")</f>
        <v>NO</v>
      </c>
    </row>
    <row r="1513" spans="1:21" x14ac:dyDescent="0.3">
      <c r="A1513" s="1">
        <v>1512</v>
      </c>
      <c r="B1513" s="1">
        <v>82</v>
      </c>
      <c r="C1513" s="1">
        <v>8000</v>
      </c>
      <c r="D1513" s="1">
        <v>12</v>
      </c>
      <c r="E1513" s="1">
        <v>5.5</v>
      </c>
      <c r="F1513" s="1">
        <v>2</v>
      </c>
      <c r="G1513" s="1" t="s">
        <v>6</v>
      </c>
      <c r="H1513" s="1">
        <v>4.7699999999999996</v>
      </c>
      <c r="I1513" s="1">
        <v>0.53</v>
      </c>
      <c r="J1513" s="1">
        <v>4.1399999999999997</v>
      </c>
      <c r="K1513" s="1">
        <v>0.05</v>
      </c>
      <c r="L1513" s="1">
        <v>0.11</v>
      </c>
      <c r="M1513" s="3">
        <f>PI()*(D1513*0.0254)^2/4</f>
        <v>7.296587699003966E-2</v>
      </c>
      <c r="N1513" s="1">
        <f>ROUND(H1513*4.45,0)</f>
        <v>21</v>
      </c>
      <c r="O1513" s="1">
        <f>I1513*745.7</f>
        <v>395.22100000000006</v>
      </c>
      <c r="P1513" s="5">
        <f>ROUND(N1513^(3/2)/O1513/SQRT(2*1.28*M1513)*100,0)</f>
        <v>56</v>
      </c>
      <c r="Q1513" s="4">
        <f>E1513/D1513</f>
        <v>0.45833333333333331</v>
      </c>
      <c r="R1513" s="1">
        <f>ROUND(L1513^(3/2)/K1513*100*SQRT(2/PI()),0)</f>
        <v>58</v>
      </c>
      <c r="S1513" s="1" t="str">
        <f>IF(AND(R1513&gt;=R1512,R1513&gt;R1514),"YES","NO")</f>
        <v>YES</v>
      </c>
      <c r="T1513" s="1">
        <f>IF(C1513&lt;C1512,0,IF(T1512=1,1,IF(S1513="YES",1,0)))</f>
        <v>1</v>
      </c>
      <c r="U1513" s="1" t="str">
        <f>IF(AND(T1512=0,T1513=1),"YES","NO")</f>
        <v>NO</v>
      </c>
    </row>
    <row r="1514" spans="1:21" x14ac:dyDescent="0.3">
      <c r="A1514" s="1">
        <v>1513</v>
      </c>
      <c r="B1514" s="1">
        <v>82</v>
      </c>
      <c r="C1514" s="1">
        <v>9000</v>
      </c>
      <c r="D1514" s="1">
        <v>12</v>
      </c>
      <c r="E1514" s="1">
        <v>5.5</v>
      </c>
      <c r="F1514" s="1">
        <v>2</v>
      </c>
      <c r="G1514" s="1" t="s">
        <v>6</v>
      </c>
      <c r="H1514" s="1">
        <v>6.12</v>
      </c>
      <c r="I1514" s="1">
        <v>0.82</v>
      </c>
      <c r="J1514" s="1">
        <v>5.74</v>
      </c>
      <c r="K1514" s="1">
        <v>0.06</v>
      </c>
      <c r="L1514" s="1">
        <v>0.11</v>
      </c>
      <c r="M1514" s="3">
        <f>PI()*(D1514*0.0254)^2/4</f>
        <v>7.296587699003966E-2</v>
      </c>
      <c r="N1514" s="1">
        <f>ROUND(H1514*4.45,0)</f>
        <v>27</v>
      </c>
      <c r="O1514" s="1">
        <f>I1514*745.7</f>
        <v>611.47400000000005</v>
      </c>
      <c r="P1514" s="5">
        <f>ROUND(N1514^(3/2)/O1514/SQRT(2*1.28*M1514)*100,0)</f>
        <v>53</v>
      </c>
      <c r="Q1514" s="4">
        <f>E1514/D1514</f>
        <v>0.45833333333333331</v>
      </c>
      <c r="R1514" s="1">
        <f>ROUND(L1514^(3/2)/K1514*100*SQRT(2/PI()),0)</f>
        <v>49</v>
      </c>
      <c r="S1514" s="1" t="str">
        <f>IF(AND(R1514&gt;=R1513,R1514&gt;R1515),"YES","NO")</f>
        <v>NO</v>
      </c>
      <c r="T1514" s="1">
        <f>IF(C1514&lt;C1513,0,IF(T1513=1,1,IF(S1514="YES",1,0)))</f>
        <v>1</v>
      </c>
      <c r="U1514" s="1" t="str">
        <f>IF(AND(T1513=0,T1514=1),"YES","NO")</f>
        <v>NO</v>
      </c>
    </row>
    <row r="1515" spans="1:21" x14ac:dyDescent="0.3">
      <c r="A1515" s="1">
        <v>1514</v>
      </c>
      <c r="B1515" s="1">
        <v>82</v>
      </c>
      <c r="C1515" s="1">
        <v>10000</v>
      </c>
      <c r="D1515" s="1">
        <v>12</v>
      </c>
      <c r="E1515" s="1">
        <v>5.5</v>
      </c>
      <c r="F1515" s="1">
        <v>2</v>
      </c>
      <c r="G1515" s="1" t="s">
        <v>6</v>
      </c>
      <c r="H1515" s="1">
        <v>7.65</v>
      </c>
      <c r="I1515" s="1">
        <v>1.23</v>
      </c>
      <c r="J1515" s="1">
        <v>7.72</v>
      </c>
      <c r="K1515" s="1">
        <v>0.06</v>
      </c>
      <c r="L1515" s="1">
        <v>0.12</v>
      </c>
      <c r="M1515" s="3">
        <f>PI()*(D1515*0.0254)^2/4</f>
        <v>7.296587699003966E-2</v>
      </c>
      <c r="N1515" s="1">
        <f>ROUND(H1515*4.45,0)</f>
        <v>34</v>
      </c>
      <c r="O1515" s="1">
        <f>I1515*745.7</f>
        <v>917.21100000000001</v>
      </c>
      <c r="P1515" s="5">
        <f>ROUND(N1515^(3/2)/O1515/SQRT(2*1.28*M1515)*100,0)</f>
        <v>50</v>
      </c>
      <c r="Q1515" s="4">
        <f>E1515/D1515</f>
        <v>0.45833333333333331</v>
      </c>
      <c r="R1515" s="1">
        <f>ROUND(L1515^(3/2)/K1515*100*SQRT(2/PI()),0)</f>
        <v>55</v>
      </c>
      <c r="S1515" s="1" t="str">
        <f>IF(AND(R1515&gt;=R1514,R1515&gt;R1516),"YES","NO")</f>
        <v>YES</v>
      </c>
      <c r="T1515" s="1">
        <f>IF(C1515&lt;C1514,0,IF(T1514=1,1,IF(S1515="YES",1,0)))</f>
        <v>1</v>
      </c>
      <c r="U1515" s="1" t="str">
        <f>IF(AND(T1514=0,T1515=1),"YES","NO")</f>
        <v>NO</v>
      </c>
    </row>
    <row r="1516" spans="1:21" x14ac:dyDescent="0.3">
      <c r="A1516" s="1">
        <v>1515</v>
      </c>
      <c r="B1516" s="1">
        <v>82</v>
      </c>
      <c r="C1516" s="1">
        <v>11000</v>
      </c>
      <c r="D1516" s="1">
        <v>12</v>
      </c>
      <c r="E1516" s="1">
        <v>5.5</v>
      </c>
      <c r="F1516" s="1">
        <v>2</v>
      </c>
      <c r="G1516" s="1" t="s">
        <v>6</v>
      </c>
      <c r="H1516" s="1">
        <v>9.39</v>
      </c>
      <c r="I1516" s="1">
        <v>1.77</v>
      </c>
      <c r="J1516" s="1">
        <v>10.15</v>
      </c>
      <c r="K1516" s="1">
        <v>7.0000000000000007E-2</v>
      </c>
      <c r="L1516" s="1">
        <v>0.12</v>
      </c>
      <c r="M1516" s="3">
        <f>PI()*(D1516*0.0254)^2/4</f>
        <v>7.296587699003966E-2</v>
      </c>
      <c r="N1516" s="1">
        <f>ROUND(H1516*4.45,0)</f>
        <v>42</v>
      </c>
      <c r="O1516" s="1">
        <f>I1516*745.7</f>
        <v>1319.8890000000001</v>
      </c>
      <c r="P1516" s="5">
        <f>ROUND(N1516^(3/2)/O1516/SQRT(2*1.28*M1516)*100,0)</f>
        <v>48</v>
      </c>
      <c r="Q1516" s="4">
        <f>E1516/D1516</f>
        <v>0.45833333333333331</v>
      </c>
      <c r="R1516" s="1">
        <f>ROUND(L1516^(3/2)/K1516*100*SQRT(2/PI()),0)</f>
        <v>47</v>
      </c>
      <c r="S1516" s="1" t="str">
        <f>IF(AND(R1516&gt;=R1515,R1516&gt;R1517),"YES","NO")</f>
        <v>NO</v>
      </c>
      <c r="T1516" s="1">
        <f>IF(C1516&lt;C1515,0,IF(T1515=1,1,IF(S1516="YES",1,0)))</f>
        <v>1</v>
      </c>
      <c r="U1516" s="1" t="str">
        <f>IF(AND(T1515=0,T1516=1),"YES","NO")</f>
        <v>NO</v>
      </c>
    </row>
    <row r="1517" spans="1:21" x14ac:dyDescent="0.3">
      <c r="A1517" s="1">
        <v>1516</v>
      </c>
      <c r="B1517" s="1">
        <v>82</v>
      </c>
      <c r="C1517" s="1">
        <v>12000</v>
      </c>
      <c r="D1517" s="1">
        <v>12</v>
      </c>
      <c r="E1517" s="1">
        <v>5.5</v>
      </c>
      <c r="F1517" s="1">
        <v>2</v>
      </c>
      <c r="G1517" s="1" t="s">
        <v>6</v>
      </c>
      <c r="H1517" s="1">
        <v>11.29</v>
      </c>
      <c r="I1517" s="1">
        <v>2.37</v>
      </c>
      <c r="J1517" s="1">
        <v>12.46</v>
      </c>
      <c r="K1517" s="1">
        <v>7.0000000000000007E-2</v>
      </c>
      <c r="L1517" s="1">
        <v>0.12</v>
      </c>
      <c r="M1517" s="3">
        <f>PI()*(D1517*0.0254)^2/4</f>
        <v>7.296587699003966E-2</v>
      </c>
      <c r="N1517" s="1">
        <f>ROUND(H1517*4.45,0)</f>
        <v>50</v>
      </c>
      <c r="O1517" s="1">
        <f>I1517*745.7</f>
        <v>1767.3090000000002</v>
      </c>
      <c r="P1517" s="5">
        <f>ROUND(N1517^(3/2)/O1517/SQRT(2*1.28*M1517)*100,0)</f>
        <v>46</v>
      </c>
      <c r="Q1517" s="4">
        <f>E1517/D1517</f>
        <v>0.45833333333333331</v>
      </c>
      <c r="R1517" s="1">
        <f>ROUND(L1517^(3/2)/K1517*100*SQRT(2/PI()),0)</f>
        <v>47</v>
      </c>
      <c r="S1517" s="1" t="str">
        <f>IF(AND(R1517&gt;=R1516,R1517&gt;R1518),"YES","NO")</f>
        <v>NO</v>
      </c>
      <c r="T1517" s="1">
        <f>IF(C1517&lt;C1516,0,IF(T1516=1,1,IF(S1517="YES",1,0)))</f>
        <v>1</v>
      </c>
      <c r="U1517" s="1" t="str">
        <f>IF(AND(T1516=0,T1517=1),"YES","NO")</f>
        <v>NO</v>
      </c>
    </row>
    <row r="1518" spans="1:21" x14ac:dyDescent="0.3">
      <c r="A1518" s="1">
        <v>1517</v>
      </c>
      <c r="B1518" s="1">
        <v>82</v>
      </c>
      <c r="C1518" s="1">
        <v>13000</v>
      </c>
      <c r="D1518" s="1">
        <v>12</v>
      </c>
      <c r="E1518" s="1">
        <v>5.5</v>
      </c>
      <c r="F1518" s="1">
        <v>2</v>
      </c>
      <c r="G1518" s="1" t="s">
        <v>6</v>
      </c>
      <c r="H1518" s="1">
        <v>13.29</v>
      </c>
      <c r="I1518" s="1">
        <v>2.86</v>
      </c>
      <c r="J1518" s="1">
        <v>13.85</v>
      </c>
      <c r="K1518" s="1">
        <v>0.06</v>
      </c>
      <c r="L1518" s="1">
        <v>0.12</v>
      </c>
      <c r="M1518" s="3">
        <f>PI()*(D1518*0.0254)^2/4</f>
        <v>7.296587699003966E-2</v>
      </c>
      <c r="N1518" s="1">
        <f>ROUND(H1518*4.45,0)</f>
        <v>59</v>
      </c>
      <c r="O1518" s="1">
        <f>I1518*745.7</f>
        <v>2132.7020000000002</v>
      </c>
      <c r="P1518" s="5">
        <f>ROUND(N1518^(3/2)/O1518/SQRT(2*1.28*M1518)*100,0)</f>
        <v>49</v>
      </c>
      <c r="Q1518" s="4">
        <f>E1518/D1518</f>
        <v>0.45833333333333331</v>
      </c>
      <c r="R1518" s="1">
        <f>ROUND(L1518^(3/2)/K1518*100*SQRT(2/PI()),0)</f>
        <v>55</v>
      </c>
      <c r="S1518" s="1" t="str">
        <f>IF(AND(R1518&gt;=R1517,R1518&gt;R1519),"YES","NO")</f>
        <v>NO</v>
      </c>
      <c r="T1518" s="1">
        <f>IF(C1518&lt;C1517,0,IF(T1517=1,1,IF(S1518="YES",1,0)))</f>
        <v>1</v>
      </c>
      <c r="U1518" s="1" t="str">
        <f>IF(AND(T1517=0,T1518=1),"YES","NO")</f>
        <v>NO</v>
      </c>
    </row>
    <row r="1519" spans="1:21" x14ac:dyDescent="0.3">
      <c r="A1519" s="1">
        <v>1518</v>
      </c>
      <c r="B1519" s="1">
        <v>82</v>
      </c>
      <c r="C1519" s="1">
        <v>13999</v>
      </c>
      <c r="D1519" s="1">
        <v>12</v>
      </c>
      <c r="E1519" s="1">
        <v>5.5</v>
      </c>
      <c r="F1519" s="1">
        <v>2</v>
      </c>
      <c r="G1519" s="1" t="s">
        <v>6</v>
      </c>
      <c r="H1519" s="1">
        <v>15.52</v>
      </c>
      <c r="I1519" s="1">
        <v>3.4</v>
      </c>
      <c r="J1519" s="1">
        <v>15.3</v>
      </c>
      <c r="K1519" s="1">
        <v>0.06</v>
      </c>
      <c r="L1519" s="1">
        <v>0.12</v>
      </c>
      <c r="M1519" s="3">
        <f>PI()*(D1519*0.0254)^2/4</f>
        <v>7.296587699003966E-2</v>
      </c>
      <c r="N1519" s="1">
        <f>ROUND(H1519*4.45,0)</f>
        <v>69</v>
      </c>
      <c r="O1519" s="1">
        <f>I1519*745.7</f>
        <v>2535.38</v>
      </c>
      <c r="P1519" s="5">
        <f>ROUND(N1519^(3/2)/O1519/SQRT(2*1.28*M1519)*100,0)</f>
        <v>52</v>
      </c>
      <c r="Q1519" s="4">
        <f>E1519/D1519</f>
        <v>0.45833333333333331</v>
      </c>
      <c r="R1519" s="1">
        <f>ROUND(L1519^(3/2)/K1519*100*SQRT(2/PI()),0)</f>
        <v>55</v>
      </c>
      <c r="S1519" s="1" t="str">
        <f>IF(AND(R1519&gt;=R1518,R1519&gt;R1520),"YES","NO")</f>
        <v>NO</v>
      </c>
      <c r="T1519" s="1">
        <f>IF(C1519&lt;C1518,0,IF(T1518=1,1,IF(S1519="YES",1,0)))</f>
        <v>1</v>
      </c>
      <c r="U1519" s="1" t="str">
        <f>IF(AND(T1518=0,T1519=1),"YES","NO")</f>
        <v>NO</v>
      </c>
    </row>
    <row r="1520" spans="1:21" x14ac:dyDescent="0.3">
      <c r="A1520" s="1">
        <v>1519</v>
      </c>
      <c r="B1520" s="1">
        <v>82</v>
      </c>
      <c r="C1520" s="1">
        <v>15000</v>
      </c>
      <c r="D1520" s="1">
        <v>12</v>
      </c>
      <c r="E1520" s="1">
        <v>5.5</v>
      </c>
      <c r="F1520" s="1">
        <v>2</v>
      </c>
      <c r="G1520" s="1" t="s">
        <v>6</v>
      </c>
      <c r="H1520" s="1">
        <v>18.010000000000002</v>
      </c>
      <c r="I1520" s="1">
        <v>4</v>
      </c>
      <c r="J1520" s="1">
        <v>16.809999999999999</v>
      </c>
      <c r="K1520" s="1">
        <v>0.06</v>
      </c>
      <c r="L1520" s="1">
        <v>0.12</v>
      </c>
      <c r="M1520" s="3">
        <f>PI()*(D1520*0.0254)^2/4</f>
        <v>7.296587699003966E-2</v>
      </c>
      <c r="N1520" s="1">
        <f>ROUND(H1520*4.45,0)</f>
        <v>80</v>
      </c>
      <c r="O1520" s="1">
        <f>I1520*745.7</f>
        <v>2982.8</v>
      </c>
      <c r="P1520" s="5">
        <f>ROUND(N1520^(3/2)/O1520/SQRT(2*1.28*M1520)*100,0)</f>
        <v>56</v>
      </c>
      <c r="Q1520" s="4">
        <f>E1520/D1520</f>
        <v>0.45833333333333331</v>
      </c>
      <c r="R1520" s="1">
        <f>ROUND(L1520^(3/2)/K1520*100*SQRT(2/PI()),0)</f>
        <v>55</v>
      </c>
      <c r="S1520" s="1" t="str">
        <f>IF(AND(R1520&gt;=R1519,R1520&gt;R1521),"YES","NO")</f>
        <v>NO</v>
      </c>
      <c r="T1520" s="1">
        <f>IF(C1520&lt;C1519,0,IF(T1519=1,1,IF(S1520="YES",1,0)))</f>
        <v>1</v>
      </c>
      <c r="U1520" s="1" t="str">
        <f>IF(AND(T1519=0,T1520=1),"YES","NO")</f>
        <v>NO</v>
      </c>
    </row>
    <row r="1521" spans="1:21" x14ac:dyDescent="0.3">
      <c r="A1521" s="1">
        <v>1520</v>
      </c>
      <c r="B1521" s="1">
        <v>82</v>
      </c>
      <c r="C1521" s="1">
        <v>16000</v>
      </c>
      <c r="D1521" s="1">
        <v>12</v>
      </c>
      <c r="E1521" s="1">
        <v>5.5</v>
      </c>
      <c r="F1521" s="1">
        <v>2</v>
      </c>
      <c r="G1521" s="1" t="s">
        <v>6</v>
      </c>
      <c r="H1521" s="1">
        <v>20.8</v>
      </c>
      <c r="I1521" s="1">
        <v>4.84</v>
      </c>
      <c r="J1521" s="1">
        <v>19.07</v>
      </c>
      <c r="K1521" s="1">
        <v>0.06</v>
      </c>
      <c r="L1521" s="1">
        <v>0.12</v>
      </c>
      <c r="M1521" s="3">
        <f>PI()*(D1521*0.0254)^2/4</f>
        <v>7.296587699003966E-2</v>
      </c>
      <c r="N1521" s="1">
        <f>ROUND(H1521*4.45,0)</f>
        <v>93</v>
      </c>
      <c r="O1521" s="1">
        <f>I1521*745.7</f>
        <v>3609.1880000000001</v>
      </c>
      <c r="P1521" s="5">
        <f>ROUND(N1521^(3/2)/O1521/SQRT(2*1.28*M1521)*100,0)</f>
        <v>57</v>
      </c>
      <c r="Q1521" s="4">
        <f>E1521/D1521</f>
        <v>0.45833333333333331</v>
      </c>
      <c r="R1521" s="1">
        <f>ROUND(L1521^(3/2)/K1521*100*SQRT(2/PI()),0)</f>
        <v>55</v>
      </c>
      <c r="S1521" s="1" t="str">
        <f>IF(AND(R1521&gt;=R1520,R1521&gt;R1522),"YES","NO")</f>
        <v>NO</v>
      </c>
      <c r="T1521" s="1">
        <f>IF(C1521&lt;C1520,0,IF(T1520=1,1,IF(S1521="YES",1,0)))</f>
        <v>1</v>
      </c>
      <c r="U1521" s="1" t="str">
        <f>IF(AND(T1520=0,T1521=1),"YES","NO")</f>
        <v>NO</v>
      </c>
    </row>
    <row r="1522" spans="1:21" x14ac:dyDescent="0.3">
      <c r="A1522" s="1">
        <v>1521</v>
      </c>
      <c r="B1522" s="1">
        <v>82</v>
      </c>
      <c r="C1522" s="1">
        <v>17000</v>
      </c>
      <c r="D1522" s="1">
        <v>12</v>
      </c>
      <c r="E1522" s="1">
        <v>5.5</v>
      </c>
      <c r="F1522" s="1">
        <v>2</v>
      </c>
      <c r="G1522" s="1" t="s">
        <v>6</v>
      </c>
      <c r="H1522" s="1">
        <v>23.41</v>
      </c>
      <c r="I1522" s="1">
        <v>5.5</v>
      </c>
      <c r="J1522" s="1">
        <v>20.41</v>
      </c>
      <c r="K1522" s="1">
        <v>0.06</v>
      </c>
      <c r="L1522" s="1">
        <v>0.12</v>
      </c>
      <c r="M1522" s="3">
        <f>PI()*(D1522*0.0254)^2/4</f>
        <v>7.296587699003966E-2</v>
      </c>
      <c r="N1522" s="1">
        <f>ROUND(H1522*4.45,0)</f>
        <v>104</v>
      </c>
      <c r="O1522" s="1">
        <f>I1522*745.7</f>
        <v>4101.3500000000004</v>
      </c>
      <c r="P1522" s="5">
        <f>ROUND(N1522^(3/2)/O1522/SQRT(2*1.28*M1522)*100,0)</f>
        <v>60</v>
      </c>
      <c r="Q1522" s="4">
        <f>E1522/D1522</f>
        <v>0.45833333333333331</v>
      </c>
      <c r="R1522" s="1">
        <f>ROUND(L1522^(3/2)/K1522*100*SQRT(2/PI()),0)</f>
        <v>55</v>
      </c>
      <c r="S1522" s="1" t="str">
        <f>IF(AND(R1522&gt;=R1521,R1522&gt;R1523),"YES","NO")</f>
        <v>NO</v>
      </c>
      <c r="T1522" s="1">
        <f>IF(C1522&lt;C1521,0,IF(T1521=1,1,IF(S1522="YES",1,0)))</f>
        <v>1</v>
      </c>
      <c r="U1522" s="1" t="str">
        <f>IF(AND(T1521=0,T1522=1),"YES","NO")</f>
        <v>NO</v>
      </c>
    </row>
    <row r="1523" spans="1:21" x14ac:dyDescent="0.3">
      <c r="A1523" s="1">
        <v>1522</v>
      </c>
      <c r="B1523" s="1">
        <v>82</v>
      </c>
      <c r="C1523" s="1">
        <v>18000</v>
      </c>
      <c r="D1523" s="1">
        <v>12</v>
      </c>
      <c r="E1523" s="1">
        <v>5.5</v>
      </c>
      <c r="F1523" s="1">
        <v>2</v>
      </c>
      <c r="G1523" s="1" t="s">
        <v>6</v>
      </c>
      <c r="H1523" s="1">
        <v>26.02</v>
      </c>
      <c r="I1523" s="1">
        <v>7</v>
      </c>
      <c r="J1523" s="1">
        <v>24.52</v>
      </c>
      <c r="K1523" s="1">
        <v>0.06</v>
      </c>
      <c r="L1523" s="1">
        <v>0.12</v>
      </c>
      <c r="M1523" s="3">
        <f>PI()*(D1523*0.0254)^2/4</f>
        <v>7.296587699003966E-2</v>
      </c>
      <c r="N1523" s="1">
        <f>ROUND(H1523*4.45,0)</f>
        <v>116</v>
      </c>
      <c r="O1523" s="1">
        <f>I1523*745.7</f>
        <v>5219.9000000000005</v>
      </c>
      <c r="P1523" s="5">
        <f>ROUND(N1523^(3/2)/O1523/SQRT(2*1.28*M1523)*100,0)</f>
        <v>55</v>
      </c>
      <c r="Q1523" s="4">
        <f>E1523/D1523</f>
        <v>0.45833333333333331</v>
      </c>
      <c r="R1523" s="1">
        <f>ROUND(L1523^(3/2)/K1523*100*SQRT(2/PI()),0)</f>
        <v>55</v>
      </c>
      <c r="S1523" s="1" t="str">
        <f>IF(AND(R1523&gt;=R1522,R1523&gt;R1524),"YES","NO")</f>
        <v>NO</v>
      </c>
      <c r="T1523" s="1">
        <f>IF(C1523&lt;C1522,0,IF(T1522=1,1,IF(S1523="YES",1,0)))</f>
        <v>1</v>
      </c>
      <c r="U1523" s="1" t="str">
        <f>IF(AND(T1522=0,T1523=1),"YES","NO")</f>
        <v>NO</v>
      </c>
    </row>
    <row r="1524" spans="1:21" x14ac:dyDescent="0.3">
      <c r="A1524" s="1">
        <v>1523</v>
      </c>
      <c r="B1524" s="1">
        <v>82</v>
      </c>
      <c r="C1524" s="1">
        <v>19000</v>
      </c>
      <c r="D1524" s="1">
        <v>12</v>
      </c>
      <c r="E1524" s="1">
        <v>5.5</v>
      </c>
      <c r="F1524" s="1">
        <v>2</v>
      </c>
      <c r="G1524" s="1" t="s">
        <v>6</v>
      </c>
      <c r="H1524" s="1">
        <v>28.37</v>
      </c>
      <c r="I1524" s="1">
        <v>7.85</v>
      </c>
      <c r="J1524" s="1">
        <v>26.05</v>
      </c>
      <c r="K1524" s="1">
        <v>0.06</v>
      </c>
      <c r="L1524" s="1">
        <v>0.12</v>
      </c>
      <c r="M1524" s="3">
        <f>PI()*(D1524*0.0254)^2/4</f>
        <v>7.296587699003966E-2</v>
      </c>
      <c r="N1524" s="1">
        <f>ROUND(H1524*4.45,0)</f>
        <v>126</v>
      </c>
      <c r="O1524" s="1">
        <f>I1524*745.7</f>
        <v>5853.7449999999999</v>
      </c>
      <c r="P1524" s="5">
        <f>ROUND(N1524^(3/2)/O1524/SQRT(2*1.28*M1524)*100,0)</f>
        <v>56</v>
      </c>
      <c r="Q1524" s="4">
        <f>E1524/D1524</f>
        <v>0.45833333333333331</v>
      </c>
      <c r="R1524" s="1">
        <f>ROUND(L1524^(3/2)/K1524*100*SQRT(2/PI()),0)</f>
        <v>55</v>
      </c>
      <c r="S1524" s="1" t="str">
        <f>IF(AND(R1524&gt;=R1523,R1524&gt;R1525),"YES","NO")</f>
        <v>NO</v>
      </c>
      <c r="T1524" s="1">
        <f>IF(C1524&lt;C1523,0,IF(T1523=1,1,IF(S1524="YES",1,0)))</f>
        <v>1</v>
      </c>
      <c r="U1524" s="1" t="str">
        <f>IF(AND(T1523=0,T1524=1),"YES","NO")</f>
        <v>NO</v>
      </c>
    </row>
    <row r="1525" spans="1:21" x14ac:dyDescent="0.3">
      <c r="A1525" s="1">
        <v>1524</v>
      </c>
      <c r="B1525" s="1">
        <v>83</v>
      </c>
      <c r="C1525" s="1">
        <v>1000</v>
      </c>
      <c r="D1525" s="1">
        <v>12</v>
      </c>
      <c r="E1525" s="1">
        <v>6</v>
      </c>
      <c r="F1525" s="1">
        <v>2</v>
      </c>
      <c r="G1525" s="1" t="s">
        <v>23</v>
      </c>
      <c r="H1525" s="1">
        <v>7.0000000000000007E-2</v>
      </c>
      <c r="I1525" s="1">
        <v>0.01</v>
      </c>
      <c r="J1525" s="1">
        <v>0.06</v>
      </c>
      <c r="K1525" s="1">
        <v>0.04</v>
      </c>
      <c r="L1525" s="1">
        <v>0.11</v>
      </c>
      <c r="M1525" s="3">
        <f>PI()*(D1525*0.0254)^2/4</f>
        <v>7.296587699003966E-2</v>
      </c>
      <c r="N1525" s="1">
        <f>ROUND(H1525*4.45,0)</f>
        <v>0</v>
      </c>
      <c r="O1525" s="1">
        <f>I1525*745.7</f>
        <v>7.4570000000000007</v>
      </c>
      <c r="P1525" s="5">
        <f>ROUND(N1525^(3/2)/O1525/SQRT(2*1.28*M1525)*100,0)</f>
        <v>0</v>
      </c>
      <c r="Q1525" s="4">
        <f>E1525/D1525</f>
        <v>0.5</v>
      </c>
      <c r="R1525" s="1">
        <f>ROUND(L1525^(3/2)/K1525*100*SQRT(2/PI()),0)</f>
        <v>73</v>
      </c>
      <c r="S1525" s="1" t="str">
        <f>IF(AND(R1525&gt;=R1524,R1525&gt;R1526),"YES","NO")</f>
        <v>NO</v>
      </c>
      <c r="T1525" s="1">
        <f>IF(C1525&lt;C1524,0,IF(T1524=1,1,IF(S1525="YES",1,0)))</f>
        <v>0</v>
      </c>
      <c r="U1525" s="1" t="str">
        <f>IF(AND(T1524=0,T1525=1),"YES","NO")</f>
        <v>NO</v>
      </c>
    </row>
    <row r="1526" spans="1:21" x14ac:dyDescent="0.3">
      <c r="A1526" s="1">
        <v>1525</v>
      </c>
      <c r="B1526" s="1">
        <v>83</v>
      </c>
      <c r="C1526" s="1">
        <v>2000</v>
      </c>
      <c r="D1526" s="1">
        <v>12</v>
      </c>
      <c r="E1526" s="1">
        <v>6</v>
      </c>
      <c r="F1526" s="1">
        <v>2</v>
      </c>
      <c r="G1526" s="1" t="s">
        <v>23</v>
      </c>
      <c r="H1526" s="1">
        <v>0.28000000000000003</v>
      </c>
      <c r="I1526" s="1">
        <v>0.01</v>
      </c>
      <c r="J1526" s="1">
        <v>0.22</v>
      </c>
      <c r="K1526" s="1">
        <v>0.04</v>
      </c>
      <c r="L1526" s="1">
        <v>0.11</v>
      </c>
      <c r="M1526" s="3">
        <f>PI()*(D1526*0.0254)^2/4</f>
        <v>7.296587699003966E-2</v>
      </c>
      <c r="N1526" s="1">
        <f>ROUND(H1526*4.45,0)</f>
        <v>1</v>
      </c>
      <c r="O1526" s="1">
        <f>I1526*745.7</f>
        <v>7.4570000000000007</v>
      </c>
      <c r="P1526" s="5">
        <f>ROUND(N1526^(3/2)/O1526/SQRT(2*1.28*M1526)*100,0)</f>
        <v>31</v>
      </c>
      <c r="Q1526" s="4">
        <f>E1526/D1526</f>
        <v>0.5</v>
      </c>
      <c r="R1526" s="1">
        <f>ROUND(L1526^(3/2)/K1526*100*SQRT(2/PI()),0)</f>
        <v>73</v>
      </c>
      <c r="S1526" s="1" t="str">
        <f>IF(AND(R1526&gt;=R1525,R1526&gt;R1527),"YES","NO")</f>
        <v>NO</v>
      </c>
      <c r="T1526" s="1">
        <f>IF(C1526&lt;C1525,0,IF(T1525=1,1,IF(S1526="YES",1,0)))</f>
        <v>0</v>
      </c>
      <c r="U1526" s="1" t="str">
        <f>IF(AND(T1525=0,T1526=1),"YES","NO")</f>
        <v>NO</v>
      </c>
    </row>
    <row r="1527" spans="1:21" x14ac:dyDescent="0.3">
      <c r="A1527" s="1">
        <v>1526</v>
      </c>
      <c r="B1527" s="1">
        <v>83</v>
      </c>
      <c r="C1527" s="1">
        <v>3000</v>
      </c>
      <c r="D1527" s="1">
        <v>12</v>
      </c>
      <c r="E1527" s="1">
        <v>6</v>
      </c>
      <c r="F1527" s="1">
        <v>2</v>
      </c>
      <c r="G1527" s="1" t="s">
        <v>23</v>
      </c>
      <c r="H1527" s="1">
        <v>0.64</v>
      </c>
      <c r="I1527" s="1">
        <v>0.02</v>
      </c>
      <c r="J1527" s="1">
        <v>0.5</v>
      </c>
      <c r="K1527" s="1">
        <v>0.04</v>
      </c>
      <c r="L1527" s="1">
        <v>0.11</v>
      </c>
      <c r="M1527" s="3">
        <f>PI()*(D1527*0.0254)^2/4</f>
        <v>7.296587699003966E-2</v>
      </c>
      <c r="N1527" s="1">
        <f>ROUND(H1527*4.45,0)</f>
        <v>3</v>
      </c>
      <c r="O1527" s="1">
        <f>I1527*745.7</f>
        <v>14.914000000000001</v>
      </c>
      <c r="P1527" s="5">
        <f>ROUND(N1527^(3/2)/O1527/SQRT(2*1.28*M1527)*100,0)</f>
        <v>81</v>
      </c>
      <c r="Q1527" s="4">
        <f>E1527/D1527</f>
        <v>0.5</v>
      </c>
      <c r="R1527" s="1">
        <f>ROUND(L1527^(3/2)/K1527*100*SQRT(2/PI()),0)</f>
        <v>73</v>
      </c>
      <c r="S1527" s="1" t="str">
        <f>IF(AND(R1527&gt;=R1526,R1527&gt;R1528),"YES","NO")</f>
        <v>NO</v>
      </c>
      <c r="T1527" s="1">
        <f>IF(C1527&lt;C1526,0,IF(T1526=1,1,IF(S1527="YES",1,0)))</f>
        <v>0</v>
      </c>
      <c r="U1527" s="1" t="str">
        <f>IF(AND(T1526=0,T1527=1),"YES","NO")</f>
        <v>NO</v>
      </c>
    </row>
    <row r="1528" spans="1:21" x14ac:dyDescent="0.3">
      <c r="A1528" s="1">
        <v>1527</v>
      </c>
      <c r="B1528" s="1">
        <v>83</v>
      </c>
      <c r="C1528" s="1">
        <v>4000</v>
      </c>
      <c r="D1528" s="1">
        <v>12</v>
      </c>
      <c r="E1528" s="1">
        <v>6</v>
      </c>
      <c r="F1528" s="1">
        <v>2</v>
      </c>
      <c r="G1528" s="1" t="s">
        <v>23</v>
      </c>
      <c r="H1528" s="1">
        <v>1.1299999999999999</v>
      </c>
      <c r="I1528" s="1">
        <v>0.06</v>
      </c>
      <c r="J1528" s="1">
        <v>0.87</v>
      </c>
      <c r="K1528" s="1">
        <v>0.04</v>
      </c>
      <c r="L1528" s="1">
        <v>0.11</v>
      </c>
      <c r="M1528" s="3">
        <f>PI()*(D1528*0.0254)^2/4</f>
        <v>7.296587699003966E-2</v>
      </c>
      <c r="N1528" s="1">
        <f>ROUND(H1528*4.45,0)</f>
        <v>5</v>
      </c>
      <c r="O1528" s="1">
        <f>I1528*745.7</f>
        <v>44.742000000000004</v>
      </c>
      <c r="P1528" s="5">
        <f>ROUND(N1528^(3/2)/O1528/SQRT(2*1.28*M1528)*100,0)</f>
        <v>58</v>
      </c>
      <c r="Q1528" s="4">
        <f>E1528/D1528</f>
        <v>0.5</v>
      </c>
      <c r="R1528" s="1">
        <f>ROUND(L1528^(3/2)/K1528*100*SQRT(2/PI()),0)</f>
        <v>73</v>
      </c>
      <c r="S1528" s="1" t="str">
        <f>IF(AND(R1528&gt;=R1527,R1528&gt;R1529),"YES","NO")</f>
        <v>NO</v>
      </c>
      <c r="T1528" s="1">
        <f>IF(C1528&lt;C1527,0,IF(T1527=1,1,IF(S1528="YES",1,0)))</f>
        <v>0</v>
      </c>
      <c r="U1528" s="1" t="str">
        <f>IF(AND(T1527=0,T1528=1),"YES","NO")</f>
        <v>NO</v>
      </c>
    </row>
    <row r="1529" spans="1:21" x14ac:dyDescent="0.3">
      <c r="A1529" s="1">
        <v>1528</v>
      </c>
      <c r="B1529" s="1">
        <v>83</v>
      </c>
      <c r="C1529" s="1">
        <v>5000</v>
      </c>
      <c r="D1529" s="1">
        <v>12</v>
      </c>
      <c r="E1529" s="1">
        <v>6</v>
      </c>
      <c r="F1529" s="1">
        <v>2</v>
      </c>
      <c r="G1529" s="1" t="s">
        <v>23</v>
      </c>
      <c r="H1529" s="1">
        <v>1.77</v>
      </c>
      <c r="I1529" s="1">
        <v>0.1</v>
      </c>
      <c r="J1529" s="1">
        <v>1.31</v>
      </c>
      <c r="K1529" s="1">
        <v>0.04</v>
      </c>
      <c r="L1529" s="1">
        <v>0.11</v>
      </c>
      <c r="M1529" s="3">
        <f>PI()*(D1529*0.0254)^2/4</f>
        <v>7.296587699003966E-2</v>
      </c>
      <c r="N1529" s="1">
        <f>ROUND(H1529*4.45,0)</f>
        <v>8</v>
      </c>
      <c r="O1529" s="1">
        <f>I1529*745.7</f>
        <v>74.570000000000007</v>
      </c>
      <c r="P1529" s="5">
        <f>ROUND(N1529^(3/2)/O1529/SQRT(2*1.28*M1529)*100,0)</f>
        <v>70</v>
      </c>
      <c r="Q1529" s="4">
        <f>E1529/D1529</f>
        <v>0.5</v>
      </c>
      <c r="R1529" s="1">
        <f>ROUND(L1529^(3/2)/K1529*100*SQRT(2/PI()),0)</f>
        <v>73</v>
      </c>
      <c r="S1529" s="1" t="str">
        <f>IF(AND(R1529&gt;=R1528,R1529&gt;R1530),"YES","NO")</f>
        <v>NO</v>
      </c>
      <c r="T1529" s="1">
        <f>IF(C1529&lt;C1528,0,IF(T1528=1,1,IF(S1529="YES",1,0)))</f>
        <v>0</v>
      </c>
      <c r="U1529" s="1" t="str">
        <f>IF(AND(T1528=0,T1529=1),"YES","NO")</f>
        <v>NO</v>
      </c>
    </row>
    <row r="1530" spans="1:21" x14ac:dyDescent="0.3">
      <c r="A1530" s="1">
        <v>1529</v>
      </c>
      <c r="B1530" s="1">
        <v>83</v>
      </c>
      <c r="C1530" s="1">
        <v>6000</v>
      </c>
      <c r="D1530" s="1">
        <v>12</v>
      </c>
      <c r="E1530" s="1">
        <v>6</v>
      </c>
      <c r="F1530" s="1">
        <v>2</v>
      </c>
      <c r="G1530" s="1" t="s">
        <v>23</v>
      </c>
      <c r="H1530" s="1">
        <v>2.57</v>
      </c>
      <c r="I1530" s="1">
        <v>0.19</v>
      </c>
      <c r="J1530" s="1">
        <v>2.02</v>
      </c>
      <c r="K1530" s="1">
        <v>0.04</v>
      </c>
      <c r="L1530" s="1">
        <v>0.11</v>
      </c>
      <c r="M1530" s="3">
        <f>PI()*(D1530*0.0254)^2/4</f>
        <v>7.296587699003966E-2</v>
      </c>
      <c r="N1530" s="1">
        <f>ROUND(H1530*4.45,0)</f>
        <v>11</v>
      </c>
      <c r="O1530" s="1">
        <f>I1530*745.7</f>
        <v>141.68300000000002</v>
      </c>
      <c r="P1530" s="5">
        <f>ROUND(N1530^(3/2)/O1530/SQRT(2*1.28*M1530)*100,0)</f>
        <v>60</v>
      </c>
      <c r="Q1530" s="4">
        <f>E1530/D1530</f>
        <v>0.5</v>
      </c>
      <c r="R1530" s="1">
        <f>ROUND(L1530^(3/2)/K1530*100*SQRT(2/PI()),0)</f>
        <v>73</v>
      </c>
      <c r="S1530" s="1" t="str">
        <f>IF(AND(R1530&gt;=R1529,R1530&gt;R1531),"YES","NO")</f>
        <v>YES</v>
      </c>
      <c r="T1530" s="1">
        <f>IF(C1530&lt;C1529,0,IF(T1529=1,1,IF(S1530="YES",1,0)))</f>
        <v>1</v>
      </c>
      <c r="U1530" s="1" t="str">
        <f>IF(AND(T1529=0,T1530=1),"YES","NO")</f>
        <v>YES</v>
      </c>
    </row>
    <row r="1531" spans="1:21" x14ac:dyDescent="0.3">
      <c r="A1531" s="1">
        <v>1530</v>
      </c>
      <c r="B1531" s="1">
        <v>83</v>
      </c>
      <c r="C1531" s="1">
        <v>7000</v>
      </c>
      <c r="D1531" s="1">
        <v>12</v>
      </c>
      <c r="E1531" s="1">
        <v>6</v>
      </c>
      <c r="F1531" s="1">
        <v>2</v>
      </c>
      <c r="G1531" s="1" t="s">
        <v>23</v>
      </c>
      <c r="H1531" s="1">
        <v>3.55</v>
      </c>
      <c r="I1531" s="1">
        <v>0.36</v>
      </c>
      <c r="J1531" s="1">
        <v>3.26</v>
      </c>
      <c r="K1531" s="1">
        <v>0.05</v>
      </c>
      <c r="L1531" s="1">
        <v>0.11</v>
      </c>
      <c r="M1531" s="3">
        <f>PI()*(D1531*0.0254)^2/4</f>
        <v>7.296587699003966E-2</v>
      </c>
      <c r="N1531" s="1">
        <f>ROUND(H1531*4.45,0)</f>
        <v>16</v>
      </c>
      <c r="O1531" s="1">
        <f>I1531*745.7</f>
        <v>268.452</v>
      </c>
      <c r="P1531" s="5">
        <f>ROUND(N1531^(3/2)/O1531/SQRT(2*1.28*M1531)*100,0)</f>
        <v>55</v>
      </c>
      <c r="Q1531" s="4">
        <f>E1531/D1531</f>
        <v>0.5</v>
      </c>
      <c r="R1531" s="1">
        <f>ROUND(L1531^(3/2)/K1531*100*SQRT(2/PI()),0)</f>
        <v>58</v>
      </c>
      <c r="S1531" s="1" t="str">
        <f>IF(AND(R1531&gt;=R1530,R1531&gt;R1532),"YES","NO")</f>
        <v>NO</v>
      </c>
      <c r="T1531" s="1">
        <f>IF(C1531&lt;C1530,0,IF(T1530=1,1,IF(S1531="YES",1,0)))</f>
        <v>1</v>
      </c>
      <c r="U1531" s="1" t="str">
        <f>IF(AND(T1530=0,T1531=1),"YES","NO")</f>
        <v>NO</v>
      </c>
    </row>
    <row r="1532" spans="1:21" x14ac:dyDescent="0.3">
      <c r="A1532" s="1">
        <v>1531</v>
      </c>
      <c r="B1532" s="1">
        <v>83</v>
      </c>
      <c r="C1532" s="1">
        <v>8000</v>
      </c>
      <c r="D1532" s="1">
        <v>12</v>
      </c>
      <c r="E1532" s="1">
        <v>6</v>
      </c>
      <c r="F1532" s="1">
        <v>2</v>
      </c>
      <c r="G1532" s="1" t="s">
        <v>23</v>
      </c>
      <c r="H1532" s="1">
        <v>4.7</v>
      </c>
      <c r="I1532" s="1">
        <v>0.62</v>
      </c>
      <c r="J1532" s="1">
        <v>4.9000000000000004</v>
      </c>
      <c r="K1532" s="1">
        <v>0.06</v>
      </c>
      <c r="L1532" s="1">
        <v>0.11</v>
      </c>
      <c r="M1532" s="3">
        <f>PI()*(D1532*0.0254)^2/4</f>
        <v>7.296587699003966E-2</v>
      </c>
      <c r="N1532" s="1">
        <f>ROUND(H1532*4.45,0)</f>
        <v>21</v>
      </c>
      <c r="O1532" s="1">
        <f>I1532*745.7</f>
        <v>462.334</v>
      </c>
      <c r="P1532" s="5">
        <f>ROUND(N1532^(3/2)/O1532/SQRT(2*1.28*M1532)*100,0)</f>
        <v>48</v>
      </c>
      <c r="Q1532" s="4">
        <f>E1532/D1532</f>
        <v>0.5</v>
      </c>
      <c r="R1532" s="1">
        <f>ROUND(L1532^(3/2)/K1532*100*SQRT(2/PI()),0)</f>
        <v>49</v>
      </c>
      <c r="S1532" s="1" t="str">
        <f>IF(AND(R1532&gt;=R1531,R1532&gt;R1533),"YES","NO")</f>
        <v>NO</v>
      </c>
      <c r="T1532" s="1">
        <f>IF(C1532&lt;C1531,0,IF(T1531=1,1,IF(S1532="YES",1,0)))</f>
        <v>1</v>
      </c>
      <c r="U1532" s="1" t="str">
        <f>IF(AND(T1531=0,T1532=1),"YES","NO")</f>
        <v>NO</v>
      </c>
    </row>
    <row r="1533" spans="1:21" x14ac:dyDescent="0.3">
      <c r="A1533" s="1">
        <v>1532</v>
      </c>
      <c r="B1533" s="1">
        <v>83</v>
      </c>
      <c r="C1533" s="1">
        <v>9000</v>
      </c>
      <c r="D1533" s="1">
        <v>12</v>
      </c>
      <c r="E1533" s="1">
        <v>6</v>
      </c>
      <c r="F1533" s="1">
        <v>2</v>
      </c>
      <c r="G1533" s="1" t="s">
        <v>23</v>
      </c>
      <c r="H1533" s="1">
        <v>6.03</v>
      </c>
      <c r="I1533" s="1">
        <v>1</v>
      </c>
      <c r="J1533" s="1">
        <v>7.02</v>
      </c>
      <c r="K1533" s="1">
        <v>7.0000000000000007E-2</v>
      </c>
      <c r="L1533" s="1">
        <v>0.11</v>
      </c>
      <c r="M1533" s="3">
        <f>PI()*(D1533*0.0254)^2/4</f>
        <v>7.296587699003966E-2</v>
      </c>
      <c r="N1533" s="1">
        <f>ROUND(H1533*4.45,0)</f>
        <v>27</v>
      </c>
      <c r="O1533" s="1">
        <f>I1533*745.7</f>
        <v>745.7</v>
      </c>
      <c r="P1533" s="5">
        <f>ROUND(N1533^(3/2)/O1533/SQRT(2*1.28*M1533)*100,0)</f>
        <v>44</v>
      </c>
      <c r="Q1533" s="4">
        <f>E1533/D1533</f>
        <v>0.5</v>
      </c>
      <c r="R1533" s="1">
        <f>ROUND(L1533^(3/2)/K1533*100*SQRT(2/PI()),0)</f>
        <v>42</v>
      </c>
      <c r="S1533" s="1" t="str">
        <f>IF(AND(R1533&gt;=R1532,R1533&gt;R1534),"YES","NO")</f>
        <v>NO</v>
      </c>
      <c r="T1533" s="1">
        <f>IF(C1533&lt;C1532,0,IF(T1532=1,1,IF(S1533="YES",1,0)))</f>
        <v>1</v>
      </c>
      <c r="U1533" s="1" t="str">
        <f>IF(AND(T1532=0,T1533=1),"YES","NO")</f>
        <v>NO</v>
      </c>
    </row>
    <row r="1534" spans="1:21" x14ac:dyDescent="0.3">
      <c r="A1534" s="1">
        <v>1533</v>
      </c>
      <c r="B1534" s="1">
        <v>83</v>
      </c>
      <c r="C1534" s="1">
        <v>10000</v>
      </c>
      <c r="D1534" s="1">
        <v>12</v>
      </c>
      <c r="E1534" s="1">
        <v>6</v>
      </c>
      <c r="F1534" s="1">
        <v>2</v>
      </c>
      <c r="G1534" s="1" t="s">
        <v>23</v>
      </c>
      <c r="H1534" s="1">
        <v>7.54</v>
      </c>
      <c r="I1534" s="1">
        <v>1.54</v>
      </c>
      <c r="J1534" s="1">
        <v>9.74</v>
      </c>
      <c r="K1534" s="1">
        <v>0.08</v>
      </c>
      <c r="L1534" s="1">
        <v>0.11</v>
      </c>
      <c r="M1534" s="3">
        <f>PI()*(D1534*0.0254)^2/4</f>
        <v>7.296587699003966E-2</v>
      </c>
      <c r="N1534" s="1">
        <f>ROUND(H1534*4.45,0)</f>
        <v>34</v>
      </c>
      <c r="O1534" s="1">
        <f>I1534*745.7</f>
        <v>1148.3780000000002</v>
      </c>
      <c r="P1534" s="5">
        <f>ROUND(N1534^(3/2)/O1534/SQRT(2*1.28*M1534)*100,0)</f>
        <v>40</v>
      </c>
      <c r="Q1534" s="4">
        <f>E1534/D1534</f>
        <v>0.5</v>
      </c>
      <c r="R1534" s="1">
        <f>ROUND(L1534^(3/2)/K1534*100*SQRT(2/PI()),0)</f>
        <v>36</v>
      </c>
      <c r="S1534" s="1" t="str">
        <f>IF(AND(R1534&gt;=R1533,R1534&gt;R1535),"YES","NO")</f>
        <v>NO</v>
      </c>
      <c r="T1534" s="1">
        <f>IF(C1534&lt;C1533,0,IF(T1533=1,1,IF(S1534="YES",1,0)))</f>
        <v>1</v>
      </c>
      <c r="U1534" s="1" t="str">
        <f>IF(AND(T1533=0,T1534=1),"YES","NO")</f>
        <v>NO</v>
      </c>
    </row>
    <row r="1535" spans="1:21" x14ac:dyDescent="0.3">
      <c r="A1535" s="1">
        <v>1534</v>
      </c>
      <c r="B1535" s="1">
        <v>83</v>
      </c>
      <c r="C1535" s="1">
        <v>11000</v>
      </c>
      <c r="D1535" s="1">
        <v>12</v>
      </c>
      <c r="E1535" s="1">
        <v>6</v>
      </c>
      <c r="F1535" s="1">
        <v>2</v>
      </c>
      <c r="G1535" s="1" t="s">
        <v>23</v>
      </c>
      <c r="H1535" s="1">
        <v>9.26</v>
      </c>
      <c r="I1535" s="1">
        <v>2.2999999999999998</v>
      </c>
      <c r="J1535" s="1">
        <v>13.19</v>
      </c>
      <c r="K1535" s="1">
        <v>0.09</v>
      </c>
      <c r="L1535" s="1">
        <v>0.12</v>
      </c>
      <c r="M1535" s="3">
        <f>PI()*(D1535*0.0254)^2/4</f>
        <v>7.296587699003966E-2</v>
      </c>
      <c r="N1535" s="1">
        <f>ROUND(H1535*4.45,0)</f>
        <v>41</v>
      </c>
      <c r="O1535" s="1">
        <f>I1535*745.7</f>
        <v>1715.11</v>
      </c>
      <c r="P1535" s="5">
        <f>ROUND(N1535^(3/2)/O1535/SQRT(2*1.28*M1535)*100,0)</f>
        <v>35</v>
      </c>
      <c r="Q1535" s="4">
        <f>E1535/D1535</f>
        <v>0.5</v>
      </c>
      <c r="R1535" s="1">
        <f>ROUND(L1535^(3/2)/K1535*100*SQRT(2/PI()),0)</f>
        <v>37</v>
      </c>
      <c r="S1535" s="1" t="str">
        <f>IF(AND(R1535&gt;=R1534,R1535&gt;R1536),"YES","NO")</f>
        <v>NO</v>
      </c>
      <c r="T1535" s="1">
        <f>IF(C1535&lt;C1534,0,IF(T1534=1,1,IF(S1535="YES",1,0)))</f>
        <v>1</v>
      </c>
      <c r="U1535" s="1" t="str">
        <f>IF(AND(T1534=0,T1535=1),"YES","NO")</f>
        <v>NO</v>
      </c>
    </row>
    <row r="1536" spans="1:21" x14ac:dyDescent="0.3">
      <c r="A1536" s="1">
        <v>1535</v>
      </c>
      <c r="B1536" s="1">
        <v>83</v>
      </c>
      <c r="C1536" s="1">
        <v>12000</v>
      </c>
      <c r="D1536" s="1">
        <v>12</v>
      </c>
      <c r="E1536" s="1">
        <v>6</v>
      </c>
      <c r="F1536" s="1">
        <v>2</v>
      </c>
      <c r="G1536" s="1" t="s">
        <v>23</v>
      </c>
      <c r="H1536" s="1">
        <v>11.02</v>
      </c>
      <c r="I1536" s="1">
        <v>2.85</v>
      </c>
      <c r="J1536" s="1">
        <v>14.97</v>
      </c>
      <c r="K1536" s="1">
        <v>0.08</v>
      </c>
      <c r="L1536" s="1">
        <v>0.12</v>
      </c>
      <c r="M1536" s="3">
        <f>PI()*(D1536*0.0254)^2/4</f>
        <v>7.296587699003966E-2</v>
      </c>
      <c r="N1536" s="1">
        <f>ROUND(H1536*4.45,0)</f>
        <v>49</v>
      </c>
      <c r="O1536" s="1">
        <f>I1536*745.7</f>
        <v>2125.2450000000003</v>
      </c>
      <c r="P1536" s="5">
        <f>ROUND(N1536^(3/2)/O1536/SQRT(2*1.28*M1536)*100,0)</f>
        <v>37</v>
      </c>
      <c r="Q1536" s="4">
        <f>E1536/D1536</f>
        <v>0.5</v>
      </c>
      <c r="R1536" s="1">
        <f>ROUND(L1536^(3/2)/K1536*100*SQRT(2/PI()),0)</f>
        <v>41</v>
      </c>
      <c r="S1536" s="1" t="str">
        <f>IF(AND(R1536&gt;=R1535,R1536&gt;R1537),"YES","NO")</f>
        <v>NO</v>
      </c>
      <c r="T1536" s="1">
        <f>IF(C1536&lt;C1535,0,IF(T1535=1,1,IF(S1536="YES",1,0)))</f>
        <v>1</v>
      </c>
      <c r="U1536" s="1" t="str">
        <f>IF(AND(T1535=0,T1536=1),"YES","NO")</f>
        <v>NO</v>
      </c>
    </row>
    <row r="1537" spans="1:21" x14ac:dyDescent="0.3">
      <c r="A1537" s="1">
        <v>1536</v>
      </c>
      <c r="B1537" s="1">
        <v>83</v>
      </c>
      <c r="C1537" s="1">
        <v>13000</v>
      </c>
      <c r="D1537" s="1">
        <v>12</v>
      </c>
      <c r="E1537" s="1">
        <v>6</v>
      </c>
      <c r="F1537" s="1">
        <v>2</v>
      </c>
      <c r="G1537" s="1" t="s">
        <v>23</v>
      </c>
      <c r="H1537" s="1">
        <v>12.91</v>
      </c>
      <c r="I1537" s="1">
        <v>3.35</v>
      </c>
      <c r="J1537" s="1">
        <v>16.23</v>
      </c>
      <c r="K1537" s="1">
        <v>0.08</v>
      </c>
      <c r="L1537" s="1">
        <v>0.12</v>
      </c>
      <c r="M1537" s="3">
        <f>PI()*(D1537*0.0254)^2/4</f>
        <v>7.296587699003966E-2</v>
      </c>
      <c r="N1537" s="1">
        <f>ROUND(H1537*4.45,0)</f>
        <v>57</v>
      </c>
      <c r="O1537" s="1">
        <f>I1537*745.7</f>
        <v>2498.0950000000003</v>
      </c>
      <c r="P1537" s="5">
        <f>ROUND(N1537^(3/2)/O1537/SQRT(2*1.28*M1537)*100,0)</f>
        <v>40</v>
      </c>
      <c r="Q1537" s="4">
        <f>E1537/D1537</f>
        <v>0.5</v>
      </c>
      <c r="R1537" s="1">
        <f>ROUND(L1537^(3/2)/K1537*100*SQRT(2/PI()),0)</f>
        <v>41</v>
      </c>
      <c r="S1537" s="1" t="str">
        <f>IF(AND(R1537&gt;=R1536,R1537&gt;R1538),"YES","NO")</f>
        <v>NO</v>
      </c>
      <c r="T1537" s="1">
        <f>IF(C1537&lt;C1536,0,IF(T1536=1,1,IF(S1537="YES",1,0)))</f>
        <v>1</v>
      </c>
      <c r="U1537" s="1" t="str">
        <f>IF(AND(T1536=0,T1537=1),"YES","NO")</f>
        <v>NO</v>
      </c>
    </row>
    <row r="1538" spans="1:21" x14ac:dyDescent="0.3">
      <c r="A1538" s="1">
        <v>1537</v>
      </c>
      <c r="B1538" s="1">
        <v>83</v>
      </c>
      <c r="C1538" s="1">
        <v>13999</v>
      </c>
      <c r="D1538" s="1">
        <v>12</v>
      </c>
      <c r="E1538" s="1">
        <v>6</v>
      </c>
      <c r="F1538" s="1">
        <v>2</v>
      </c>
      <c r="G1538" s="1" t="s">
        <v>23</v>
      </c>
      <c r="H1538" s="1">
        <v>14.95</v>
      </c>
      <c r="I1538" s="1">
        <v>3.82</v>
      </c>
      <c r="J1538" s="1">
        <v>17.22</v>
      </c>
      <c r="K1538" s="1">
        <v>7.0000000000000007E-2</v>
      </c>
      <c r="L1538" s="1">
        <v>0.12</v>
      </c>
      <c r="M1538" s="3">
        <f>PI()*(D1538*0.0254)^2/4</f>
        <v>7.296587699003966E-2</v>
      </c>
      <c r="N1538" s="1">
        <f>ROUND(H1538*4.45,0)</f>
        <v>67</v>
      </c>
      <c r="O1538" s="1">
        <f>I1538*745.7</f>
        <v>2848.5740000000001</v>
      </c>
      <c r="P1538" s="5">
        <f>ROUND(N1538^(3/2)/O1538/SQRT(2*1.28*M1538)*100,0)</f>
        <v>45</v>
      </c>
      <c r="Q1538" s="4">
        <f>E1538/D1538</f>
        <v>0.5</v>
      </c>
      <c r="R1538" s="1">
        <f>ROUND(L1538^(3/2)/K1538*100*SQRT(2/PI()),0)</f>
        <v>47</v>
      </c>
      <c r="S1538" s="1" t="str">
        <f>IF(AND(R1538&gt;=R1537,R1538&gt;R1539),"YES","NO")</f>
        <v>NO</v>
      </c>
      <c r="T1538" s="1">
        <f>IF(C1538&lt;C1537,0,IF(T1537=1,1,IF(S1538="YES",1,0)))</f>
        <v>1</v>
      </c>
      <c r="U1538" s="1" t="str">
        <f>IF(AND(T1537=0,T1538=1),"YES","NO")</f>
        <v>NO</v>
      </c>
    </row>
    <row r="1539" spans="1:21" x14ac:dyDescent="0.3">
      <c r="A1539" s="1">
        <v>1538</v>
      </c>
      <c r="B1539" s="1">
        <v>83</v>
      </c>
      <c r="C1539" s="1">
        <v>15000</v>
      </c>
      <c r="D1539" s="1">
        <v>12</v>
      </c>
      <c r="E1539" s="1">
        <v>6</v>
      </c>
      <c r="F1539" s="1">
        <v>2</v>
      </c>
      <c r="G1539" s="1" t="s">
        <v>23</v>
      </c>
      <c r="H1539" s="1">
        <v>17.190000000000001</v>
      </c>
      <c r="I1539" s="1">
        <v>4.33</v>
      </c>
      <c r="J1539" s="1">
        <v>18.2</v>
      </c>
      <c r="K1539" s="1">
        <v>0.06</v>
      </c>
      <c r="L1539" s="1">
        <v>0.12</v>
      </c>
      <c r="M1539" s="3">
        <f>PI()*(D1539*0.0254)^2/4</f>
        <v>7.296587699003966E-2</v>
      </c>
      <c r="N1539" s="1">
        <f>ROUND(H1539*4.45,0)</f>
        <v>76</v>
      </c>
      <c r="O1539" s="1">
        <f>I1539*745.7</f>
        <v>3228.8810000000003</v>
      </c>
      <c r="P1539" s="5">
        <f>ROUND(N1539^(3/2)/O1539/SQRT(2*1.28*M1539)*100,0)</f>
        <v>47</v>
      </c>
      <c r="Q1539" s="4">
        <f>E1539/D1539</f>
        <v>0.5</v>
      </c>
      <c r="R1539" s="1">
        <f>ROUND(L1539^(3/2)/K1539*100*SQRT(2/PI()),0)</f>
        <v>55</v>
      </c>
      <c r="S1539" s="1" t="str">
        <f>IF(AND(R1539&gt;=R1538,R1539&gt;R1540),"YES","NO")</f>
        <v>NO</v>
      </c>
      <c r="T1539" s="1">
        <f>IF(C1539&lt;C1538,0,IF(T1538=1,1,IF(S1539="YES",1,0)))</f>
        <v>1</v>
      </c>
      <c r="U1539" s="1" t="str">
        <f>IF(AND(T1538=0,T1539=1),"YES","NO")</f>
        <v>NO</v>
      </c>
    </row>
    <row r="1540" spans="1:21" x14ac:dyDescent="0.3">
      <c r="A1540" s="1">
        <v>1539</v>
      </c>
      <c r="B1540" s="1">
        <v>83</v>
      </c>
      <c r="C1540" s="1">
        <v>16000</v>
      </c>
      <c r="D1540" s="1">
        <v>12</v>
      </c>
      <c r="E1540" s="1">
        <v>6</v>
      </c>
      <c r="F1540" s="1">
        <v>2</v>
      </c>
      <c r="G1540" s="1" t="s">
        <v>23</v>
      </c>
      <c r="H1540" s="1">
        <v>19.54</v>
      </c>
      <c r="I1540" s="1">
        <v>5.12</v>
      </c>
      <c r="J1540" s="1">
        <v>20.190000000000001</v>
      </c>
      <c r="K1540" s="1">
        <v>0.06</v>
      </c>
      <c r="L1540" s="1">
        <v>0.12</v>
      </c>
      <c r="M1540" s="3">
        <f>PI()*(D1540*0.0254)^2/4</f>
        <v>7.296587699003966E-2</v>
      </c>
      <c r="N1540" s="1">
        <f>ROUND(H1540*4.45,0)</f>
        <v>87</v>
      </c>
      <c r="O1540" s="1">
        <f>I1540*745.7</f>
        <v>3817.9840000000004</v>
      </c>
      <c r="P1540" s="5">
        <f>ROUND(N1540^(3/2)/O1540/SQRT(2*1.28*M1540)*100,0)</f>
        <v>49</v>
      </c>
      <c r="Q1540" s="4">
        <f>E1540/D1540</f>
        <v>0.5</v>
      </c>
      <c r="R1540" s="1">
        <f>ROUND(L1540^(3/2)/K1540*100*SQRT(2/PI()),0)</f>
        <v>55</v>
      </c>
      <c r="S1540" s="1" t="str">
        <f>IF(AND(R1540&gt;=R1539,R1540&gt;R1541),"YES","NO")</f>
        <v>NO</v>
      </c>
      <c r="T1540" s="1">
        <f>IF(C1540&lt;C1539,0,IF(T1539=1,1,IF(S1540="YES",1,0)))</f>
        <v>1</v>
      </c>
      <c r="U1540" s="1" t="str">
        <f>IF(AND(T1539=0,T1540=1),"YES","NO")</f>
        <v>NO</v>
      </c>
    </row>
    <row r="1541" spans="1:21" x14ac:dyDescent="0.3">
      <c r="A1541" s="1">
        <v>1540</v>
      </c>
      <c r="B1541" s="1">
        <v>83</v>
      </c>
      <c r="C1541" s="1">
        <v>17000</v>
      </c>
      <c r="D1541" s="1">
        <v>12</v>
      </c>
      <c r="E1541" s="1">
        <v>6</v>
      </c>
      <c r="F1541" s="1">
        <v>2</v>
      </c>
      <c r="G1541" s="1" t="s">
        <v>23</v>
      </c>
      <c r="H1541" s="1">
        <v>21.96</v>
      </c>
      <c r="I1541" s="1">
        <v>5.73</v>
      </c>
      <c r="J1541" s="1">
        <v>21.24</v>
      </c>
      <c r="K1541" s="1">
        <v>0.06</v>
      </c>
      <c r="L1541" s="1">
        <v>0.12</v>
      </c>
      <c r="M1541" s="3">
        <f>PI()*(D1541*0.0254)^2/4</f>
        <v>7.296587699003966E-2</v>
      </c>
      <c r="N1541" s="1">
        <f>ROUND(H1541*4.45,0)</f>
        <v>98</v>
      </c>
      <c r="O1541" s="1">
        <f>I1541*745.7</f>
        <v>4272.8610000000008</v>
      </c>
      <c r="P1541" s="5">
        <f>ROUND(N1541^(3/2)/O1541/SQRT(2*1.28*M1541)*100,0)</f>
        <v>53</v>
      </c>
      <c r="Q1541" s="4">
        <f>E1541/D1541</f>
        <v>0.5</v>
      </c>
      <c r="R1541" s="1">
        <f>ROUND(L1541^(3/2)/K1541*100*SQRT(2/PI()),0)</f>
        <v>55</v>
      </c>
      <c r="S1541" s="1" t="str">
        <f>IF(AND(R1541&gt;=R1540,R1541&gt;R1542),"YES","NO")</f>
        <v>YES</v>
      </c>
      <c r="T1541" s="1">
        <f>IF(C1541&lt;C1540,0,IF(T1540=1,1,IF(S1541="YES",1,0)))</f>
        <v>1</v>
      </c>
      <c r="U1541" s="1" t="str">
        <f>IF(AND(T1540=0,T1541=1),"YES","NO")</f>
        <v>NO</v>
      </c>
    </row>
    <row r="1542" spans="1:21" x14ac:dyDescent="0.3">
      <c r="A1542" s="1">
        <v>1541</v>
      </c>
      <c r="B1542" s="1">
        <v>83</v>
      </c>
      <c r="C1542" s="1">
        <v>18000</v>
      </c>
      <c r="D1542" s="1">
        <v>12</v>
      </c>
      <c r="E1542" s="1">
        <v>6</v>
      </c>
      <c r="F1542" s="1">
        <v>2</v>
      </c>
      <c r="G1542" s="1" t="s">
        <v>23</v>
      </c>
      <c r="H1542" s="1">
        <v>24.43</v>
      </c>
      <c r="I1542" s="1">
        <v>8.09</v>
      </c>
      <c r="J1542" s="1">
        <v>28.33</v>
      </c>
      <c r="K1542" s="1">
        <v>7.0000000000000007E-2</v>
      </c>
      <c r="L1542" s="1">
        <v>0.11</v>
      </c>
      <c r="M1542" s="3">
        <f>PI()*(D1542*0.0254)^2/4</f>
        <v>7.296587699003966E-2</v>
      </c>
      <c r="N1542" s="1">
        <f>ROUND(H1542*4.45,0)</f>
        <v>109</v>
      </c>
      <c r="O1542" s="1">
        <f>I1542*745.7</f>
        <v>6032.7130000000006</v>
      </c>
      <c r="P1542" s="5">
        <f>ROUND(N1542^(3/2)/O1542/SQRT(2*1.28*M1542)*100,0)</f>
        <v>44</v>
      </c>
      <c r="Q1542" s="4">
        <f>E1542/D1542</f>
        <v>0.5</v>
      </c>
      <c r="R1542" s="1">
        <f>ROUND(L1542^(3/2)/K1542*100*SQRT(2/PI()),0)</f>
        <v>42</v>
      </c>
      <c r="S1542" s="1" t="str">
        <f>IF(AND(R1542&gt;=R1541,R1542&gt;R1543),"YES","NO")</f>
        <v>NO</v>
      </c>
      <c r="T1542" s="1">
        <f>IF(C1542&lt;C1541,0,IF(T1541=1,1,IF(S1542="YES",1,0)))</f>
        <v>1</v>
      </c>
      <c r="U1542" s="1" t="str">
        <f>IF(AND(T1541=0,T1542=1),"YES","NO")</f>
        <v>NO</v>
      </c>
    </row>
    <row r="1543" spans="1:21" x14ac:dyDescent="0.3">
      <c r="A1543" s="1">
        <v>1542</v>
      </c>
      <c r="B1543" s="1">
        <v>84</v>
      </c>
      <c r="C1543" s="1">
        <v>1000</v>
      </c>
      <c r="D1543" s="1">
        <v>12</v>
      </c>
      <c r="E1543" s="1">
        <v>6.5</v>
      </c>
      <c r="F1543" s="1">
        <v>2</v>
      </c>
      <c r="G1543" s="1" t="s">
        <v>11</v>
      </c>
      <c r="H1543" s="1">
        <v>0.09</v>
      </c>
      <c r="I1543" s="1">
        <v>0.01</v>
      </c>
      <c r="J1543" s="1">
        <v>7.0000000000000007E-2</v>
      </c>
      <c r="K1543" s="1">
        <v>0.06</v>
      </c>
      <c r="L1543" s="1">
        <v>0.13</v>
      </c>
      <c r="M1543" s="3">
        <f>PI()*(D1543*0.0254)^2/4</f>
        <v>7.296587699003966E-2</v>
      </c>
      <c r="N1543" s="1">
        <f>ROUND(H1543*4.45,0)</f>
        <v>0</v>
      </c>
      <c r="O1543" s="1">
        <f>I1543*745.7</f>
        <v>7.4570000000000007</v>
      </c>
      <c r="P1543" s="5">
        <f>ROUND(N1543^(3/2)/O1543/SQRT(2*1.28*M1543)*100,0)</f>
        <v>0</v>
      </c>
      <c r="Q1543" s="4">
        <f>E1543/D1543</f>
        <v>0.54166666666666663</v>
      </c>
      <c r="R1543" s="1">
        <f>ROUND(L1543^(3/2)/K1543*100*SQRT(2/PI()),0)</f>
        <v>62</v>
      </c>
      <c r="S1543" s="1" t="str">
        <f>IF(AND(R1543&gt;=R1542,R1543&gt;R1544),"YES","NO")</f>
        <v>NO</v>
      </c>
      <c r="T1543" s="1">
        <f>IF(C1543&lt;C1542,0,IF(T1542=1,1,IF(S1543="YES",1,0)))</f>
        <v>0</v>
      </c>
      <c r="U1543" s="1" t="str">
        <f>IF(AND(T1542=0,T1543=1),"YES","NO")</f>
        <v>NO</v>
      </c>
    </row>
    <row r="1544" spans="1:21" x14ac:dyDescent="0.3">
      <c r="A1544" s="1">
        <v>1543</v>
      </c>
      <c r="B1544" s="1">
        <v>84</v>
      </c>
      <c r="C1544" s="1">
        <v>2000</v>
      </c>
      <c r="D1544" s="1">
        <v>12</v>
      </c>
      <c r="E1544" s="1">
        <v>6.5</v>
      </c>
      <c r="F1544" s="1">
        <v>2</v>
      </c>
      <c r="G1544" s="1" t="s">
        <v>11</v>
      </c>
      <c r="H1544" s="1">
        <v>0.34</v>
      </c>
      <c r="I1544" s="1">
        <v>0.01</v>
      </c>
      <c r="J1544" s="1">
        <v>0.28999999999999998</v>
      </c>
      <c r="K1544" s="1">
        <v>0.06</v>
      </c>
      <c r="L1544" s="1">
        <v>0.13</v>
      </c>
      <c r="M1544" s="3">
        <f>PI()*(D1544*0.0254)^2/4</f>
        <v>7.296587699003966E-2</v>
      </c>
      <c r="N1544" s="1">
        <f>ROUND(H1544*4.45,0)</f>
        <v>2</v>
      </c>
      <c r="O1544" s="1">
        <f>I1544*745.7</f>
        <v>7.4570000000000007</v>
      </c>
      <c r="P1544" s="5">
        <f>ROUND(N1544^(3/2)/O1544/SQRT(2*1.28*M1544)*100,0)</f>
        <v>88</v>
      </c>
      <c r="Q1544" s="4">
        <f>E1544/D1544</f>
        <v>0.54166666666666663</v>
      </c>
      <c r="R1544" s="1">
        <f>ROUND(L1544^(3/2)/K1544*100*SQRT(2/PI()),0)</f>
        <v>62</v>
      </c>
      <c r="S1544" s="1" t="str">
        <f>IF(AND(R1544&gt;=R1543,R1544&gt;R1545),"YES","NO")</f>
        <v>NO</v>
      </c>
      <c r="T1544" s="1">
        <f>IF(C1544&lt;C1543,0,IF(T1543=1,1,IF(S1544="YES",1,0)))</f>
        <v>0</v>
      </c>
      <c r="U1544" s="1" t="str">
        <f>IF(AND(T1543=0,T1544=1),"YES","NO")</f>
        <v>NO</v>
      </c>
    </row>
    <row r="1545" spans="1:21" x14ac:dyDescent="0.3">
      <c r="A1545" s="1">
        <v>1544</v>
      </c>
      <c r="B1545" s="1">
        <v>84</v>
      </c>
      <c r="C1545" s="1">
        <v>3000</v>
      </c>
      <c r="D1545" s="1">
        <v>12</v>
      </c>
      <c r="E1545" s="1">
        <v>6.5</v>
      </c>
      <c r="F1545" s="1">
        <v>2</v>
      </c>
      <c r="G1545" s="1" t="s">
        <v>11</v>
      </c>
      <c r="H1545" s="1">
        <v>0.77</v>
      </c>
      <c r="I1545" s="1">
        <v>0.03</v>
      </c>
      <c r="J1545" s="1">
        <v>0.65</v>
      </c>
      <c r="K1545" s="1">
        <v>0.06</v>
      </c>
      <c r="L1545" s="1">
        <v>0.13</v>
      </c>
      <c r="M1545" s="3">
        <f>PI()*(D1545*0.0254)^2/4</f>
        <v>7.296587699003966E-2</v>
      </c>
      <c r="N1545" s="1">
        <f>ROUND(H1545*4.45,0)</f>
        <v>3</v>
      </c>
      <c r="O1545" s="1">
        <f>I1545*745.7</f>
        <v>22.371000000000002</v>
      </c>
      <c r="P1545" s="5">
        <f>ROUND(N1545^(3/2)/O1545/SQRT(2*1.28*M1545)*100,0)</f>
        <v>54</v>
      </c>
      <c r="Q1545" s="4">
        <f>E1545/D1545</f>
        <v>0.54166666666666663</v>
      </c>
      <c r="R1545" s="1">
        <f>ROUND(L1545^(3/2)/K1545*100*SQRT(2/PI()),0)</f>
        <v>62</v>
      </c>
      <c r="S1545" s="1" t="str">
        <f>IF(AND(R1545&gt;=R1544,R1545&gt;R1546),"YES","NO")</f>
        <v>NO</v>
      </c>
      <c r="T1545" s="1">
        <f>IF(C1545&lt;C1544,0,IF(T1544=1,1,IF(S1545="YES",1,0)))</f>
        <v>0</v>
      </c>
      <c r="U1545" s="1" t="str">
        <f>IF(AND(T1544=0,T1545=1),"YES","NO")</f>
        <v>NO</v>
      </c>
    </row>
    <row r="1546" spans="1:21" x14ac:dyDescent="0.3">
      <c r="A1546" s="1">
        <v>1545</v>
      </c>
      <c r="B1546" s="1">
        <v>84</v>
      </c>
      <c r="C1546" s="1">
        <v>4000</v>
      </c>
      <c r="D1546" s="1">
        <v>12</v>
      </c>
      <c r="E1546" s="1">
        <v>6.5</v>
      </c>
      <c r="F1546" s="1">
        <v>2</v>
      </c>
      <c r="G1546" s="1" t="s">
        <v>11</v>
      </c>
      <c r="H1546" s="1">
        <v>1.38</v>
      </c>
      <c r="I1546" s="1">
        <v>7.0000000000000007E-2</v>
      </c>
      <c r="J1546" s="1">
        <v>1.1100000000000001</v>
      </c>
      <c r="K1546" s="1">
        <v>0.06</v>
      </c>
      <c r="L1546" s="1">
        <v>0.13</v>
      </c>
      <c r="M1546" s="3">
        <f>PI()*(D1546*0.0254)^2/4</f>
        <v>7.296587699003966E-2</v>
      </c>
      <c r="N1546" s="1">
        <f>ROUND(H1546*4.45,0)</f>
        <v>6</v>
      </c>
      <c r="O1546" s="1">
        <f>I1546*745.7</f>
        <v>52.199000000000005</v>
      </c>
      <c r="P1546" s="5">
        <f>ROUND(N1546^(3/2)/O1546/SQRT(2*1.28*M1546)*100,0)</f>
        <v>65</v>
      </c>
      <c r="Q1546" s="4">
        <f>E1546/D1546</f>
        <v>0.54166666666666663</v>
      </c>
      <c r="R1546" s="1">
        <f>ROUND(L1546^(3/2)/K1546*100*SQRT(2/PI()),0)</f>
        <v>62</v>
      </c>
      <c r="S1546" s="1" t="str">
        <f>IF(AND(R1546&gt;=R1545,R1546&gt;R1547),"YES","NO")</f>
        <v>NO</v>
      </c>
      <c r="T1546" s="1">
        <f>IF(C1546&lt;C1545,0,IF(T1545=1,1,IF(S1546="YES",1,0)))</f>
        <v>0</v>
      </c>
      <c r="U1546" s="1" t="str">
        <f>IF(AND(T1545=0,T1546=1),"YES","NO")</f>
        <v>NO</v>
      </c>
    </row>
    <row r="1547" spans="1:21" x14ac:dyDescent="0.3">
      <c r="A1547" s="1">
        <v>1546</v>
      </c>
      <c r="B1547" s="1">
        <v>84</v>
      </c>
      <c r="C1547" s="1">
        <v>5000</v>
      </c>
      <c r="D1547" s="1">
        <v>12</v>
      </c>
      <c r="E1547" s="1">
        <v>6.5</v>
      </c>
      <c r="F1547" s="1">
        <v>2</v>
      </c>
      <c r="G1547" s="1" t="s">
        <v>11</v>
      </c>
      <c r="H1547" s="1">
        <v>2.15</v>
      </c>
      <c r="I1547" s="1">
        <v>0.14000000000000001</v>
      </c>
      <c r="J1547" s="1">
        <v>1.7</v>
      </c>
      <c r="K1547" s="1">
        <v>0.05</v>
      </c>
      <c r="L1547" s="1">
        <v>0.13</v>
      </c>
      <c r="M1547" s="3">
        <f>PI()*(D1547*0.0254)^2/4</f>
        <v>7.296587699003966E-2</v>
      </c>
      <c r="N1547" s="1">
        <f>ROUND(H1547*4.45,0)</f>
        <v>10</v>
      </c>
      <c r="O1547" s="1">
        <f>I1547*745.7</f>
        <v>104.39800000000001</v>
      </c>
      <c r="P1547" s="5">
        <f>ROUND(N1547^(3/2)/O1547/SQRT(2*1.28*M1547)*100,0)</f>
        <v>70</v>
      </c>
      <c r="Q1547" s="4">
        <f>E1547/D1547</f>
        <v>0.54166666666666663</v>
      </c>
      <c r="R1547" s="1">
        <f>ROUND(L1547^(3/2)/K1547*100*SQRT(2/PI()),0)</f>
        <v>75</v>
      </c>
      <c r="S1547" s="1" t="str">
        <f>IF(AND(R1547&gt;=R1546,R1547&gt;R1548),"YES","NO")</f>
        <v>YES</v>
      </c>
      <c r="T1547" s="1">
        <f>IF(C1547&lt;C1546,0,IF(T1546=1,1,IF(S1547="YES",1,0)))</f>
        <v>1</v>
      </c>
      <c r="U1547" s="1" t="str">
        <f>IF(AND(T1546=0,T1547=1),"YES","NO")</f>
        <v>YES</v>
      </c>
    </row>
    <row r="1548" spans="1:21" x14ac:dyDescent="0.3">
      <c r="A1548" s="1">
        <v>1547</v>
      </c>
      <c r="B1548" s="1">
        <v>84</v>
      </c>
      <c r="C1548" s="1">
        <v>6000</v>
      </c>
      <c r="D1548" s="1">
        <v>12</v>
      </c>
      <c r="E1548" s="1">
        <v>6.5</v>
      </c>
      <c r="F1548" s="1">
        <v>2</v>
      </c>
      <c r="G1548" s="1" t="s">
        <v>11</v>
      </c>
      <c r="H1548" s="1">
        <v>3.15</v>
      </c>
      <c r="I1548" s="1">
        <v>0.27</v>
      </c>
      <c r="J1548" s="1">
        <v>2.85</v>
      </c>
      <c r="K1548" s="1">
        <v>0.06</v>
      </c>
      <c r="L1548" s="1">
        <v>0.13</v>
      </c>
      <c r="M1548" s="3">
        <f>PI()*(D1548*0.0254)^2/4</f>
        <v>7.296587699003966E-2</v>
      </c>
      <c r="N1548" s="1">
        <f>ROUND(H1548*4.45,0)</f>
        <v>14</v>
      </c>
      <c r="O1548" s="1">
        <f>I1548*745.7</f>
        <v>201.33900000000003</v>
      </c>
      <c r="P1548" s="5">
        <f>ROUND(N1548^(3/2)/O1548/SQRT(2*1.28*M1548)*100,0)</f>
        <v>60</v>
      </c>
      <c r="Q1548" s="4">
        <f>E1548/D1548</f>
        <v>0.54166666666666663</v>
      </c>
      <c r="R1548" s="1">
        <f>ROUND(L1548^(3/2)/K1548*100*SQRT(2/PI()),0)</f>
        <v>62</v>
      </c>
      <c r="S1548" s="1" t="str">
        <f>IF(AND(R1548&gt;=R1547,R1548&gt;R1549),"YES","NO")</f>
        <v>NO</v>
      </c>
      <c r="T1548" s="1">
        <f>IF(C1548&lt;C1547,0,IF(T1547=1,1,IF(S1548="YES",1,0)))</f>
        <v>1</v>
      </c>
      <c r="U1548" s="1" t="str">
        <f>IF(AND(T1547=0,T1548=1),"YES","NO")</f>
        <v>NO</v>
      </c>
    </row>
    <row r="1549" spans="1:21" x14ac:dyDescent="0.3">
      <c r="A1549" s="1">
        <v>1548</v>
      </c>
      <c r="B1549" s="1">
        <v>84</v>
      </c>
      <c r="C1549" s="1">
        <v>7000</v>
      </c>
      <c r="D1549" s="1">
        <v>12</v>
      </c>
      <c r="E1549" s="1">
        <v>6.5</v>
      </c>
      <c r="F1549" s="1">
        <v>2</v>
      </c>
      <c r="G1549" s="1" t="s">
        <v>11</v>
      </c>
      <c r="H1549" s="1">
        <v>4.3499999999999996</v>
      </c>
      <c r="I1549" s="1">
        <v>0.49</v>
      </c>
      <c r="J1549" s="1">
        <v>4.37</v>
      </c>
      <c r="K1549" s="1">
        <v>7.0000000000000007E-2</v>
      </c>
      <c r="L1549" s="1">
        <v>0.13</v>
      </c>
      <c r="M1549" s="3">
        <f>PI()*(D1549*0.0254)^2/4</f>
        <v>7.296587699003966E-2</v>
      </c>
      <c r="N1549" s="1">
        <f>ROUND(H1549*4.45,0)</f>
        <v>19</v>
      </c>
      <c r="O1549" s="1">
        <f>I1549*745.7</f>
        <v>365.39300000000003</v>
      </c>
      <c r="P1549" s="5">
        <f>ROUND(N1549^(3/2)/O1549/SQRT(2*1.28*M1549)*100,0)</f>
        <v>52</v>
      </c>
      <c r="Q1549" s="4">
        <f>E1549/D1549</f>
        <v>0.54166666666666663</v>
      </c>
      <c r="R1549" s="1">
        <f>ROUND(L1549^(3/2)/K1549*100*SQRT(2/PI()),0)</f>
        <v>53</v>
      </c>
      <c r="S1549" s="1" t="str">
        <f>IF(AND(R1549&gt;=R1548,R1549&gt;R1550),"YES","NO")</f>
        <v>NO</v>
      </c>
      <c r="T1549" s="1">
        <f>IF(C1549&lt;C1548,0,IF(T1548=1,1,IF(S1549="YES",1,0)))</f>
        <v>1</v>
      </c>
      <c r="U1549" s="1" t="str">
        <f>IF(AND(T1548=0,T1549=1),"YES","NO")</f>
        <v>NO</v>
      </c>
    </row>
    <row r="1550" spans="1:21" x14ac:dyDescent="0.3">
      <c r="A1550" s="1">
        <v>1549</v>
      </c>
      <c r="B1550" s="1">
        <v>84</v>
      </c>
      <c r="C1550" s="1">
        <v>8000</v>
      </c>
      <c r="D1550" s="1">
        <v>12</v>
      </c>
      <c r="E1550" s="1">
        <v>6.5</v>
      </c>
      <c r="F1550" s="1">
        <v>2</v>
      </c>
      <c r="G1550" s="1" t="s">
        <v>11</v>
      </c>
      <c r="H1550" s="1">
        <v>5.76</v>
      </c>
      <c r="I1550" s="1">
        <v>0.8</v>
      </c>
      <c r="J1550" s="1">
        <v>6.32</v>
      </c>
      <c r="K1550" s="1">
        <v>0.08</v>
      </c>
      <c r="L1550" s="1">
        <v>0.14000000000000001</v>
      </c>
      <c r="M1550" s="3">
        <f>PI()*(D1550*0.0254)^2/4</f>
        <v>7.296587699003966E-2</v>
      </c>
      <c r="N1550" s="1">
        <f>ROUND(H1550*4.45,0)</f>
        <v>26</v>
      </c>
      <c r="O1550" s="1">
        <f>I1550*745.7</f>
        <v>596.56000000000006</v>
      </c>
      <c r="P1550" s="5">
        <f>ROUND(N1550^(3/2)/O1550/SQRT(2*1.28*M1550)*100,0)</f>
        <v>51</v>
      </c>
      <c r="Q1550" s="4">
        <f>E1550/D1550</f>
        <v>0.54166666666666663</v>
      </c>
      <c r="R1550" s="1">
        <f>ROUND(L1550^(3/2)/K1550*100*SQRT(2/PI()),0)</f>
        <v>52</v>
      </c>
      <c r="S1550" s="1" t="str">
        <f>IF(AND(R1550&gt;=R1549,R1550&gt;R1551),"YES","NO")</f>
        <v>NO</v>
      </c>
      <c r="T1550" s="1">
        <f>IF(C1550&lt;C1549,0,IF(T1549=1,1,IF(S1550="YES",1,0)))</f>
        <v>1</v>
      </c>
      <c r="U1550" s="1" t="str">
        <f>IF(AND(T1549=0,T1550=1),"YES","NO")</f>
        <v>NO</v>
      </c>
    </row>
    <row r="1551" spans="1:21" x14ac:dyDescent="0.3">
      <c r="A1551" s="1">
        <v>1550</v>
      </c>
      <c r="B1551" s="1">
        <v>84</v>
      </c>
      <c r="C1551" s="1">
        <v>9000</v>
      </c>
      <c r="D1551" s="1">
        <v>12</v>
      </c>
      <c r="E1551" s="1">
        <v>6.5</v>
      </c>
      <c r="F1551" s="1">
        <v>2</v>
      </c>
      <c r="G1551" s="1" t="s">
        <v>11</v>
      </c>
      <c r="H1551" s="1">
        <v>7.4</v>
      </c>
      <c r="I1551" s="1">
        <v>1.26</v>
      </c>
      <c r="J1551" s="1">
        <v>8.82</v>
      </c>
      <c r="K1551" s="1">
        <v>0.09</v>
      </c>
      <c r="L1551" s="1">
        <v>0.14000000000000001</v>
      </c>
      <c r="M1551" s="3">
        <f>PI()*(D1551*0.0254)^2/4</f>
        <v>7.296587699003966E-2</v>
      </c>
      <c r="N1551" s="1">
        <f>ROUND(H1551*4.45,0)</f>
        <v>33</v>
      </c>
      <c r="O1551" s="1">
        <f>I1551*745.7</f>
        <v>939.58200000000011</v>
      </c>
      <c r="P1551" s="5">
        <f>ROUND(N1551^(3/2)/O1551/SQRT(2*1.28*M1551)*100,0)</f>
        <v>47</v>
      </c>
      <c r="Q1551" s="4">
        <f>E1551/D1551</f>
        <v>0.54166666666666663</v>
      </c>
      <c r="R1551" s="1">
        <f>ROUND(L1551^(3/2)/K1551*100*SQRT(2/PI()),0)</f>
        <v>46</v>
      </c>
      <c r="S1551" s="1" t="str">
        <f>IF(AND(R1551&gt;=R1550,R1551&gt;R1552),"YES","NO")</f>
        <v>NO</v>
      </c>
      <c r="T1551" s="1">
        <f>IF(C1551&lt;C1550,0,IF(T1550=1,1,IF(S1551="YES",1,0)))</f>
        <v>1</v>
      </c>
      <c r="U1551" s="1" t="str">
        <f>IF(AND(T1550=0,T1551=1),"YES","NO")</f>
        <v>NO</v>
      </c>
    </row>
    <row r="1552" spans="1:21" x14ac:dyDescent="0.3">
      <c r="A1552" s="1">
        <v>1551</v>
      </c>
      <c r="B1552" s="1">
        <v>84</v>
      </c>
      <c r="C1552" s="1">
        <v>10000</v>
      </c>
      <c r="D1552" s="1">
        <v>12</v>
      </c>
      <c r="E1552" s="1">
        <v>6.5</v>
      </c>
      <c r="F1552" s="1">
        <v>2</v>
      </c>
      <c r="G1552" s="1" t="s">
        <v>11</v>
      </c>
      <c r="H1552" s="1">
        <v>9.27</v>
      </c>
      <c r="I1552" s="1">
        <v>1.86</v>
      </c>
      <c r="J1552" s="1">
        <v>11.7</v>
      </c>
      <c r="K1552" s="1">
        <v>0.09</v>
      </c>
      <c r="L1552" s="1">
        <v>0.14000000000000001</v>
      </c>
      <c r="M1552" s="3">
        <f>PI()*(D1552*0.0254)^2/4</f>
        <v>7.296587699003966E-2</v>
      </c>
      <c r="N1552" s="1">
        <f>ROUND(H1552*4.45,0)</f>
        <v>41</v>
      </c>
      <c r="O1552" s="1">
        <f>I1552*745.7</f>
        <v>1387.0020000000002</v>
      </c>
      <c r="P1552" s="5">
        <f>ROUND(N1552^(3/2)/O1552/SQRT(2*1.28*M1552)*100,0)</f>
        <v>44</v>
      </c>
      <c r="Q1552" s="4">
        <f>E1552/D1552</f>
        <v>0.54166666666666663</v>
      </c>
      <c r="R1552" s="1">
        <f>ROUND(L1552^(3/2)/K1552*100*SQRT(2/PI()),0)</f>
        <v>46</v>
      </c>
      <c r="S1552" s="1" t="str">
        <f>IF(AND(R1552&gt;=R1551,R1552&gt;R1553),"YES","NO")</f>
        <v>NO</v>
      </c>
      <c r="T1552" s="1">
        <f>IF(C1552&lt;C1551,0,IF(T1551=1,1,IF(S1552="YES",1,0)))</f>
        <v>1</v>
      </c>
      <c r="U1552" s="1" t="str">
        <f>IF(AND(T1551=0,T1552=1),"YES","NO")</f>
        <v>NO</v>
      </c>
    </row>
    <row r="1553" spans="1:21" x14ac:dyDescent="0.3">
      <c r="A1553" s="1">
        <v>1552</v>
      </c>
      <c r="B1553" s="1">
        <v>84</v>
      </c>
      <c r="C1553" s="1">
        <v>11000</v>
      </c>
      <c r="D1553" s="1">
        <v>12</v>
      </c>
      <c r="E1553" s="1">
        <v>6.5</v>
      </c>
      <c r="F1553" s="1">
        <v>2</v>
      </c>
      <c r="G1553" s="1" t="s">
        <v>11</v>
      </c>
      <c r="H1553" s="1">
        <v>11.19</v>
      </c>
      <c r="I1553" s="1">
        <v>2.29</v>
      </c>
      <c r="J1553" s="1">
        <v>13.14</v>
      </c>
      <c r="K1553" s="1">
        <v>0.09</v>
      </c>
      <c r="L1553" s="1">
        <v>0.14000000000000001</v>
      </c>
      <c r="M1553" s="3">
        <f>PI()*(D1553*0.0254)^2/4</f>
        <v>7.296587699003966E-2</v>
      </c>
      <c r="N1553" s="1">
        <f>ROUND(H1553*4.45,0)</f>
        <v>50</v>
      </c>
      <c r="O1553" s="1">
        <f>I1553*745.7</f>
        <v>1707.653</v>
      </c>
      <c r="P1553" s="5">
        <f>ROUND(N1553^(3/2)/O1553/SQRT(2*1.28*M1553)*100,0)</f>
        <v>48</v>
      </c>
      <c r="Q1553" s="4">
        <f>E1553/D1553</f>
        <v>0.54166666666666663</v>
      </c>
      <c r="R1553" s="1">
        <f>ROUND(L1553^(3/2)/K1553*100*SQRT(2/PI()),0)</f>
        <v>46</v>
      </c>
      <c r="S1553" s="1" t="str">
        <f>IF(AND(R1553&gt;=R1552,R1553&gt;R1554),"YES","NO")</f>
        <v>NO</v>
      </c>
      <c r="T1553" s="1">
        <f>IF(C1553&lt;C1552,0,IF(T1552=1,1,IF(S1553="YES",1,0)))</f>
        <v>1</v>
      </c>
      <c r="U1553" s="1" t="str">
        <f>IF(AND(T1552=0,T1553=1),"YES","NO")</f>
        <v>NO</v>
      </c>
    </row>
    <row r="1554" spans="1:21" x14ac:dyDescent="0.3">
      <c r="A1554" s="1">
        <v>1553</v>
      </c>
      <c r="B1554" s="1">
        <v>84</v>
      </c>
      <c r="C1554" s="1">
        <v>12000</v>
      </c>
      <c r="D1554" s="1">
        <v>12</v>
      </c>
      <c r="E1554" s="1">
        <v>6.5</v>
      </c>
      <c r="F1554" s="1">
        <v>2</v>
      </c>
      <c r="G1554" s="1" t="s">
        <v>11</v>
      </c>
      <c r="H1554" s="1">
        <v>13.3</v>
      </c>
      <c r="I1554" s="1">
        <v>2.75</v>
      </c>
      <c r="J1554" s="1">
        <v>14.46</v>
      </c>
      <c r="K1554" s="1">
        <v>0.08</v>
      </c>
      <c r="L1554" s="1">
        <v>0.14000000000000001</v>
      </c>
      <c r="M1554" s="3">
        <f>PI()*(D1554*0.0254)^2/4</f>
        <v>7.296587699003966E-2</v>
      </c>
      <c r="N1554" s="1">
        <f>ROUND(H1554*4.45,0)</f>
        <v>59</v>
      </c>
      <c r="O1554" s="1">
        <f>I1554*745.7</f>
        <v>2050.6750000000002</v>
      </c>
      <c r="P1554" s="5">
        <f>ROUND(N1554^(3/2)/O1554/SQRT(2*1.28*M1554)*100,0)</f>
        <v>51</v>
      </c>
      <c r="Q1554" s="4">
        <f>E1554/D1554</f>
        <v>0.54166666666666663</v>
      </c>
      <c r="R1554" s="1">
        <f>ROUND(L1554^(3/2)/K1554*100*SQRT(2/PI()),0)</f>
        <v>52</v>
      </c>
      <c r="S1554" s="1" t="str">
        <f>IF(AND(R1554&gt;=R1553,R1554&gt;R1555),"YES","NO")</f>
        <v>NO</v>
      </c>
      <c r="T1554" s="1">
        <f>IF(C1554&lt;C1553,0,IF(T1553=1,1,IF(S1554="YES",1,0)))</f>
        <v>1</v>
      </c>
      <c r="U1554" s="1" t="str">
        <f>IF(AND(T1553=0,T1554=1),"YES","NO")</f>
        <v>NO</v>
      </c>
    </row>
    <row r="1555" spans="1:21" x14ac:dyDescent="0.3">
      <c r="A1555" s="1">
        <v>1554</v>
      </c>
      <c r="B1555" s="1">
        <v>84</v>
      </c>
      <c r="C1555" s="1">
        <v>13000</v>
      </c>
      <c r="D1555" s="1">
        <v>12</v>
      </c>
      <c r="E1555" s="1">
        <v>6.5</v>
      </c>
      <c r="F1555" s="1">
        <v>2</v>
      </c>
      <c r="G1555" s="1" t="s">
        <v>11</v>
      </c>
      <c r="H1555" s="1">
        <v>15.57</v>
      </c>
      <c r="I1555" s="1">
        <v>3.19</v>
      </c>
      <c r="J1555" s="1">
        <v>15.47</v>
      </c>
      <c r="K1555" s="1">
        <v>7.0000000000000007E-2</v>
      </c>
      <c r="L1555" s="1">
        <v>0.14000000000000001</v>
      </c>
      <c r="M1555" s="3">
        <f>PI()*(D1555*0.0254)^2/4</f>
        <v>7.296587699003966E-2</v>
      </c>
      <c r="N1555" s="1">
        <f>ROUND(H1555*4.45,0)</f>
        <v>69</v>
      </c>
      <c r="O1555" s="1">
        <f>I1555*745.7</f>
        <v>2378.7829999999999</v>
      </c>
      <c r="P1555" s="5">
        <f>ROUND(N1555^(3/2)/O1555/SQRT(2*1.28*M1555)*100,0)</f>
        <v>56</v>
      </c>
      <c r="Q1555" s="4">
        <f>E1555/D1555</f>
        <v>0.54166666666666663</v>
      </c>
      <c r="R1555" s="1">
        <f>ROUND(L1555^(3/2)/K1555*100*SQRT(2/PI()),0)</f>
        <v>60</v>
      </c>
      <c r="S1555" s="1" t="str">
        <f>IF(AND(R1555&gt;=R1554,R1555&gt;R1556),"YES","NO")</f>
        <v>NO</v>
      </c>
      <c r="T1555" s="1">
        <f>IF(C1555&lt;C1554,0,IF(T1554=1,1,IF(S1555="YES",1,0)))</f>
        <v>1</v>
      </c>
      <c r="U1555" s="1" t="str">
        <f>IF(AND(T1554=0,T1555=1),"YES","NO")</f>
        <v>NO</v>
      </c>
    </row>
    <row r="1556" spans="1:21" x14ac:dyDescent="0.3">
      <c r="A1556" s="1">
        <v>1555</v>
      </c>
      <c r="B1556" s="1">
        <v>84</v>
      </c>
      <c r="C1556" s="1">
        <v>13999</v>
      </c>
      <c r="D1556" s="1">
        <v>12</v>
      </c>
      <c r="E1556" s="1">
        <v>6.5</v>
      </c>
      <c r="F1556" s="1">
        <v>2</v>
      </c>
      <c r="G1556" s="1" t="s">
        <v>11</v>
      </c>
      <c r="H1556" s="1">
        <v>17.98</v>
      </c>
      <c r="I1556" s="1">
        <v>3.54</v>
      </c>
      <c r="J1556" s="1">
        <v>15.93</v>
      </c>
      <c r="K1556" s="1">
        <v>0.06</v>
      </c>
      <c r="L1556" s="1">
        <v>0.14000000000000001</v>
      </c>
      <c r="M1556" s="3">
        <f>PI()*(D1556*0.0254)^2/4</f>
        <v>7.296587699003966E-2</v>
      </c>
      <c r="N1556" s="1">
        <f>ROUND(H1556*4.45,0)</f>
        <v>80</v>
      </c>
      <c r="O1556" s="1">
        <f>I1556*745.7</f>
        <v>2639.7780000000002</v>
      </c>
      <c r="P1556" s="5">
        <f>ROUND(N1556^(3/2)/O1556/SQRT(2*1.28*M1556)*100,0)</f>
        <v>63</v>
      </c>
      <c r="Q1556" s="4">
        <f>E1556/D1556</f>
        <v>0.54166666666666663</v>
      </c>
      <c r="R1556" s="1">
        <f>ROUND(L1556^(3/2)/K1556*100*SQRT(2/PI()),0)</f>
        <v>70</v>
      </c>
      <c r="S1556" s="1" t="str">
        <f>IF(AND(R1556&gt;=R1555,R1556&gt;R1557),"YES","NO")</f>
        <v>NO</v>
      </c>
      <c r="T1556" s="1">
        <f>IF(C1556&lt;C1555,0,IF(T1555=1,1,IF(S1556="YES",1,0)))</f>
        <v>1</v>
      </c>
      <c r="U1556" s="1" t="str">
        <f>IF(AND(T1555=0,T1556=1),"YES","NO")</f>
        <v>NO</v>
      </c>
    </row>
    <row r="1557" spans="1:21" x14ac:dyDescent="0.3">
      <c r="A1557" s="1">
        <v>1556</v>
      </c>
      <c r="B1557" s="1">
        <v>84</v>
      </c>
      <c r="C1557" s="1">
        <v>15000</v>
      </c>
      <c r="D1557" s="1">
        <v>12</v>
      </c>
      <c r="E1557" s="1">
        <v>6.5</v>
      </c>
      <c r="F1557" s="1">
        <v>2</v>
      </c>
      <c r="G1557" s="1" t="s">
        <v>11</v>
      </c>
      <c r="H1557" s="1">
        <v>20.68</v>
      </c>
      <c r="I1557" s="1">
        <v>4.04</v>
      </c>
      <c r="J1557" s="1">
        <v>16.989999999999998</v>
      </c>
      <c r="K1557" s="1">
        <v>0.06</v>
      </c>
      <c r="L1557" s="1">
        <v>0.14000000000000001</v>
      </c>
      <c r="M1557" s="3">
        <f>PI()*(D1557*0.0254)^2/4</f>
        <v>7.296587699003966E-2</v>
      </c>
      <c r="N1557" s="1">
        <f>ROUND(H1557*4.45,0)</f>
        <v>92</v>
      </c>
      <c r="O1557" s="1">
        <f>I1557*745.7</f>
        <v>3012.6280000000002</v>
      </c>
      <c r="P1557" s="5">
        <f>ROUND(N1557^(3/2)/O1557/SQRT(2*1.28*M1557)*100,0)</f>
        <v>68</v>
      </c>
      <c r="Q1557" s="4">
        <f>E1557/D1557</f>
        <v>0.54166666666666663</v>
      </c>
      <c r="R1557" s="1">
        <f>ROUND(L1557^(3/2)/K1557*100*SQRT(2/PI()),0)</f>
        <v>70</v>
      </c>
      <c r="S1557" s="1" t="str">
        <f>IF(AND(R1557&gt;=R1556,R1557&gt;R1558),"YES","NO")</f>
        <v>YES</v>
      </c>
      <c r="T1557" s="1">
        <f>IF(C1557&lt;C1556,0,IF(T1556=1,1,IF(S1557="YES",1,0)))</f>
        <v>1</v>
      </c>
      <c r="U1557" s="1" t="str">
        <f>IF(AND(T1556=0,T1557=1),"YES","NO")</f>
        <v>NO</v>
      </c>
    </row>
    <row r="1558" spans="1:21" x14ac:dyDescent="0.3">
      <c r="A1558" s="1">
        <v>1557</v>
      </c>
      <c r="B1558" s="1">
        <v>84</v>
      </c>
      <c r="C1558" s="1">
        <v>16000</v>
      </c>
      <c r="D1558" s="1">
        <v>12</v>
      </c>
      <c r="E1558" s="1">
        <v>6.5</v>
      </c>
      <c r="F1558" s="1">
        <v>2</v>
      </c>
      <c r="G1558" s="1" t="s">
        <v>11</v>
      </c>
      <c r="H1558" s="1">
        <v>23.71</v>
      </c>
      <c r="I1558" s="1">
        <v>5.63</v>
      </c>
      <c r="J1558" s="1">
        <v>22.18</v>
      </c>
      <c r="K1558" s="1">
        <v>7.0000000000000007E-2</v>
      </c>
      <c r="L1558" s="1">
        <v>0.14000000000000001</v>
      </c>
      <c r="M1558" s="3">
        <f>PI()*(D1558*0.0254)^2/4</f>
        <v>7.296587699003966E-2</v>
      </c>
      <c r="N1558" s="1">
        <f>ROUND(H1558*4.45,0)</f>
        <v>106</v>
      </c>
      <c r="O1558" s="1">
        <f>I1558*745.7</f>
        <v>4198.2910000000002</v>
      </c>
      <c r="P1558" s="5">
        <f>ROUND(N1558^(3/2)/O1558/SQRT(2*1.28*M1558)*100,0)</f>
        <v>60</v>
      </c>
      <c r="Q1558" s="4">
        <f>E1558/D1558</f>
        <v>0.54166666666666663</v>
      </c>
      <c r="R1558" s="1">
        <f>ROUND(L1558^(3/2)/K1558*100*SQRT(2/PI()),0)</f>
        <v>60</v>
      </c>
      <c r="S1558" s="1" t="str">
        <f>IF(AND(R1558&gt;=R1557,R1558&gt;R1559),"YES","NO")</f>
        <v>NO</v>
      </c>
      <c r="T1558" s="1">
        <f>IF(C1558&lt;C1557,0,IF(T1557=1,1,IF(S1558="YES",1,0)))</f>
        <v>1</v>
      </c>
      <c r="U1558" s="1" t="str">
        <f>IF(AND(T1557=0,T1558=1),"YES","NO")</f>
        <v>NO</v>
      </c>
    </row>
    <row r="1559" spans="1:21" x14ac:dyDescent="0.3">
      <c r="A1559" s="1">
        <v>1558</v>
      </c>
      <c r="B1559" s="1">
        <v>84</v>
      </c>
      <c r="C1559" s="1">
        <v>17000</v>
      </c>
      <c r="D1559" s="1">
        <v>12</v>
      </c>
      <c r="E1559" s="1">
        <v>6.5</v>
      </c>
      <c r="F1559" s="1">
        <v>2</v>
      </c>
      <c r="G1559" s="1" t="s">
        <v>11</v>
      </c>
      <c r="H1559" s="1">
        <v>26.76</v>
      </c>
      <c r="I1559" s="1">
        <v>6.55</v>
      </c>
      <c r="J1559" s="1">
        <v>24.27</v>
      </c>
      <c r="K1559" s="1">
        <v>7.0000000000000007E-2</v>
      </c>
      <c r="L1559" s="1">
        <v>0.14000000000000001</v>
      </c>
      <c r="M1559" s="3">
        <f>PI()*(D1559*0.0254)^2/4</f>
        <v>7.296587699003966E-2</v>
      </c>
      <c r="N1559" s="1">
        <f>ROUND(H1559*4.45,0)</f>
        <v>119</v>
      </c>
      <c r="O1559" s="1">
        <f>I1559*745.7</f>
        <v>4884.335</v>
      </c>
      <c r="P1559" s="5">
        <f>ROUND(N1559^(3/2)/O1559/SQRT(2*1.28*M1559)*100,0)</f>
        <v>61</v>
      </c>
      <c r="Q1559" s="4">
        <f>E1559/D1559</f>
        <v>0.54166666666666663</v>
      </c>
      <c r="R1559" s="1">
        <f>ROUND(L1559^(3/2)/K1559*100*SQRT(2/PI()),0)</f>
        <v>60</v>
      </c>
      <c r="S1559" s="1" t="str">
        <f>IF(AND(R1559&gt;=R1558,R1559&gt;R1560),"YES","NO")</f>
        <v>YES</v>
      </c>
      <c r="T1559" s="1">
        <f>IF(C1559&lt;C1558,0,IF(T1558=1,1,IF(S1559="YES",1,0)))</f>
        <v>1</v>
      </c>
      <c r="U1559" s="1" t="str">
        <f>IF(AND(T1558=0,T1559=1),"YES","NO")</f>
        <v>NO</v>
      </c>
    </row>
    <row r="1560" spans="1:21" x14ac:dyDescent="0.3">
      <c r="A1560" s="1">
        <v>1559</v>
      </c>
      <c r="B1560" s="1">
        <v>84</v>
      </c>
      <c r="C1560" s="1">
        <v>19000</v>
      </c>
      <c r="D1560" s="1">
        <v>12</v>
      </c>
      <c r="E1560" s="1">
        <v>6.5</v>
      </c>
      <c r="F1560" s="1">
        <v>2</v>
      </c>
      <c r="G1560" s="1" t="s">
        <v>11</v>
      </c>
      <c r="H1560" s="1">
        <v>32.9</v>
      </c>
      <c r="I1560" s="1">
        <v>10.87</v>
      </c>
      <c r="J1560" s="1">
        <v>36.049999999999997</v>
      </c>
      <c r="K1560" s="1">
        <v>0.08</v>
      </c>
      <c r="L1560" s="1">
        <v>0.14000000000000001</v>
      </c>
      <c r="M1560" s="3">
        <f>PI()*(D1560*0.0254)^2/4</f>
        <v>7.296587699003966E-2</v>
      </c>
      <c r="N1560" s="1">
        <f>ROUND(H1560*4.45,0)</f>
        <v>146</v>
      </c>
      <c r="O1560" s="1">
        <f>I1560*745.7</f>
        <v>8105.759</v>
      </c>
      <c r="P1560" s="5">
        <f>ROUND(N1560^(3/2)/O1560/SQRT(2*1.28*M1560)*100,0)</f>
        <v>50</v>
      </c>
      <c r="Q1560" s="4">
        <f>E1560/D1560</f>
        <v>0.54166666666666663</v>
      </c>
      <c r="R1560" s="1">
        <f>ROUND(L1560^(3/2)/K1560*100*SQRT(2/PI()),0)</f>
        <v>52</v>
      </c>
      <c r="S1560" s="1" t="str">
        <f>IF(AND(R1560&gt;=R1559,R1560&gt;R1561),"YES","NO")</f>
        <v>NO</v>
      </c>
      <c r="T1560" s="1">
        <f>IF(C1560&lt;C1559,0,IF(T1559=1,1,IF(S1560="YES",1,0)))</f>
        <v>1</v>
      </c>
      <c r="U1560" s="1" t="str">
        <f>IF(AND(T1559=0,T1560=1),"YES","NO")</f>
        <v>NO</v>
      </c>
    </row>
    <row r="1561" spans="1:21" x14ac:dyDescent="0.3">
      <c r="A1561" s="1">
        <v>1560</v>
      </c>
      <c r="B1561" s="1">
        <v>85</v>
      </c>
      <c r="C1561" s="1">
        <v>1000</v>
      </c>
      <c r="D1561" s="1">
        <v>12</v>
      </c>
      <c r="E1561" s="1">
        <v>6</v>
      </c>
      <c r="F1561" s="1">
        <v>2</v>
      </c>
      <c r="G1561" s="1" t="s">
        <v>4</v>
      </c>
      <c r="H1561" s="1">
        <v>0.06</v>
      </c>
      <c r="I1561" s="1">
        <v>0.01</v>
      </c>
      <c r="J1561" s="1">
        <v>0.05</v>
      </c>
      <c r="K1561" s="1">
        <v>0.04</v>
      </c>
      <c r="L1561" s="1">
        <v>0.1</v>
      </c>
      <c r="M1561" s="3">
        <f>PI()*(D1561*0.0254)^2/4</f>
        <v>7.296587699003966E-2</v>
      </c>
      <c r="N1561" s="1">
        <f>ROUND(H1561*4.45,0)</f>
        <v>0</v>
      </c>
      <c r="O1561" s="1">
        <f>I1561*745.7</f>
        <v>7.4570000000000007</v>
      </c>
      <c r="P1561" s="5">
        <f>ROUND(N1561^(3/2)/O1561/SQRT(2*1.28*M1561)*100,0)</f>
        <v>0</v>
      </c>
      <c r="Q1561" s="4">
        <f>E1561/D1561</f>
        <v>0.5</v>
      </c>
      <c r="R1561" s="1">
        <f>ROUND(L1561^(3/2)/K1561*100*SQRT(2/PI()),0)</f>
        <v>63</v>
      </c>
      <c r="S1561" s="1" t="str">
        <f>IF(AND(R1561&gt;=R1560,R1561&gt;R1562),"YES","NO")</f>
        <v>NO</v>
      </c>
      <c r="T1561" s="1">
        <f>IF(C1561&lt;C1560,0,IF(T1560=1,1,IF(S1561="YES",1,0)))</f>
        <v>0</v>
      </c>
      <c r="U1561" s="1" t="str">
        <f>IF(AND(T1560=0,T1561=1),"YES","NO")</f>
        <v>NO</v>
      </c>
    </row>
    <row r="1562" spans="1:21" x14ac:dyDescent="0.3">
      <c r="A1562" s="1">
        <v>1561</v>
      </c>
      <c r="B1562" s="1">
        <v>85</v>
      </c>
      <c r="C1562" s="1">
        <v>2000</v>
      </c>
      <c r="D1562" s="1">
        <v>12</v>
      </c>
      <c r="E1562" s="1">
        <v>6</v>
      </c>
      <c r="F1562" s="1">
        <v>2</v>
      </c>
      <c r="G1562" s="1" t="s">
        <v>4</v>
      </c>
      <c r="H1562" s="1">
        <v>0.26</v>
      </c>
      <c r="I1562" s="1">
        <v>0.01</v>
      </c>
      <c r="J1562" s="1">
        <v>0.19</v>
      </c>
      <c r="K1562" s="1">
        <v>0.04</v>
      </c>
      <c r="L1562" s="1">
        <v>0.1</v>
      </c>
      <c r="M1562" s="3">
        <f>PI()*(D1562*0.0254)^2/4</f>
        <v>7.296587699003966E-2</v>
      </c>
      <c r="N1562" s="1">
        <f>ROUND(H1562*4.45,0)</f>
        <v>1</v>
      </c>
      <c r="O1562" s="1">
        <f>I1562*745.7</f>
        <v>7.4570000000000007</v>
      </c>
      <c r="P1562" s="5">
        <f>ROUND(N1562^(3/2)/O1562/SQRT(2*1.28*M1562)*100,0)</f>
        <v>31</v>
      </c>
      <c r="Q1562" s="4">
        <f>E1562/D1562</f>
        <v>0.5</v>
      </c>
      <c r="R1562" s="1">
        <f>ROUND(L1562^(3/2)/K1562*100*SQRT(2/PI()),0)</f>
        <v>63</v>
      </c>
      <c r="S1562" s="1" t="str">
        <f>IF(AND(R1562&gt;=R1561,R1562&gt;R1563),"YES","NO")</f>
        <v>NO</v>
      </c>
      <c r="T1562" s="1">
        <f>IF(C1562&lt;C1561,0,IF(T1561=1,1,IF(S1562="YES",1,0)))</f>
        <v>0</v>
      </c>
      <c r="U1562" s="1" t="str">
        <f>IF(AND(T1561=0,T1562=1),"YES","NO")</f>
        <v>NO</v>
      </c>
    </row>
    <row r="1563" spans="1:21" x14ac:dyDescent="0.3">
      <c r="A1563" s="1">
        <v>1562</v>
      </c>
      <c r="B1563" s="1">
        <v>85</v>
      </c>
      <c r="C1563" s="1">
        <v>3000</v>
      </c>
      <c r="D1563" s="1">
        <v>12</v>
      </c>
      <c r="E1563" s="1">
        <v>6</v>
      </c>
      <c r="F1563" s="1">
        <v>2</v>
      </c>
      <c r="G1563" s="1" t="s">
        <v>4</v>
      </c>
      <c r="H1563" s="1">
        <v>0.57999999999999996</v>
      </c>
      <c r="I1563" s="1">
        <v>0.02</v>
      </c>
      <c r="J1563" s="1">
        <v>0.42</v>
      </c>
      <c r="K1563" s="1">
        <v>0.04</v>
      </c>
      <c r="L1563" s="1">
        <v>0.1</v>
      </c>
      <c r="M1563" s="3">
        <f>PI()*(D1563*0.0254)^2/4</f>
        <v>7.296587699003966E-2</v>
      </c>
      <c r="N1563" s="1">
        <f>ROUND(H1563*4.45,0)</f>
        <v>3</v>
      </c>
      <c r="O1563" s="1">
        <f>I1563*745.7</f>
        <v>14.914000000000001</v>
      </c>
      <c r="P1563" s="5">
        <f>ROUND(N1563^(3/2)/O1563/SQRT(2*1.28*M1563)*100,0)</f>
        <v>81</v>
      </c>
      <c r="Q1563" s="4">
        <f>E1563/D1563</f>
        <v>0.5</v>
      </c>
      <c r="R1563" s="1">
        <f>ROUND(L1563^(3/2)/K1563*100*SQRT(2/PI()),0)</f>
        <v>63</v>
      </c>
      <c r="S1563" s="1" t="str">
        <f>IF(AND(R1563&gt;=R1562,R1563&gt;R1564),"YES","NO")</f>
        <v>NO</v>
      </c>
      <c r="T1563" s="1">
        <f>IF(C1563&lt;C1562,0,IF(T1562=1,1,IF(S1563="YES",1,0)))</f>
        <v>0</v>
      </c>
      <c r="U1563" s="1" t="str">
        <f>IF(AND(T1562=0,T1563=1),"YES","NO")</f>
        <v>NO</v>
      </c>
    </row>
    <row r="1564" spans="1:21" x14ac:dyDescent="0.3">
      <c r="A1564" s="1">
        <v>1563</v>
      </c>
      <c r="B1564" s="1">
        <v>85</v>
      </c>
      <c r="C1564" s="1">
        <v>4000</v>
      </c>
      <c r="D1564" s="1">
        <v>12</v>
      </c>
      <c r="E1564" s="1">
        <v>6</v>
      </c>
      <c r="F1564" s="1">
        <v>2</v>
      </c>
      <c r="G1564" s="1" t="s">
        <v>4</v>
      </c>
      <c r="H1564" s="1">
        <v>1.03</v>
      </c>
      <c r="I1564" s="1">
        <v>0.05</v>
      </c>
      <c r="J1564" s="1">
        <v>0.75</v>
      </c>
      <c r="K1564" s="1">
        <v>0.04</v>
      </c>
      <c r="L1564" s="1">
        <v>0.1</v>
      </c>
      <c r="M1564" s="3">
        <f>PI()*(D1564*0.0254)^2/4</f>
        <v>7.296587699003966E-2</v>
      </c>
      <c r="N1564" s="1">
        <f>ROUND(H1564*4.45,0)</f>
        <v>5</v>
      </c>
      <c r="O1564" s="1">
        <f>I1564*745.7</f>
        <v>37.285000000000004</v>
      </c>
      <c r="P1564" s="5">
        <f>ROUND(N1564^(3/2)/O1564/SQRT(2*1.28*M1564)*100,0)</f>
        <v>69</v>
      </c>
      <c r="Q1564" s="4">
        <f>E1564/D1564</f>
        <v>0.5</v>
      </c>
      <c r="R1564" s="1">
        <f>ROUND(L1564^(3/2)/K1564*100*SQRT(2/PI()),0)</f>
        <v>63</v>
      </c>
      <c r="S1564" s="1" t="str">
        <f>IF(AND(R1564&gt;=R1563,R1564&gt;R1565),"YES","NO")</f>
        <v>NO</v>
      </c>
      <c r="T1564" s="1">
        <f>IF(C1564&lt;C1563,0,IF(T1563=1,1,IF(S1564="YES",1,0)))</f>
        <v>0</v>
      </c>
      <c r="U1564" s="1" t="str">
        <f>IF(AND(T1563=0,T1564=1),"YES","NO")</f>
        <v>NO</v>
      </c>
    </row>
    <row r="1565" spans="1:21" x14ac:dyDescent="0.3">
      <c r="A1565" s="1">
        <v>1564</v>
      </c>
      <c r="B1565" s="1">
        <v>85</v>
      </c>
      <c r="C1565" s="1">
        <v>5000</v>
      </c>
      <c r="D1565" s="1">
        <v>12</v>
      </c>
      <c r="E1565" s="1">
        <v>6</v>
      </c>
      <c r="F1565" s="1">
        <v>2</v>
      </c>
      <c r="G1565" s="1" t="s">
        <v>4</v>
      </c>
      <c r="H1565" s="1">
        <v>1.62</v>
      </c>
      <c r="I1565" s="1">
        <v>0.09</v>
      </c>
      <c r="J1565" s="1">
        <v>1.1499999999999999</v>
      </c>
      <c r="K1565" s="1">
        <v>0.04</v>
      </c>
      <c r="L1565" s="1">
        <v>0.1</v>
      </c>
      <c r="M1565" s="3">
        <f>PI()*(D1565*0.0254)^2/4</f>
        <v>7.296587699003966E-2</v>
      </c>
      <c r="N1565" s="1">
        <f>ROUND(H1565*4.45,0)</f>
        <v>7</v>
      </c>
      <c r="O1565" s="1">
        <f>I1565*745.7</f>
        <v>67.113</v>
      </c>
      <c r="P1565" s="5">
        <f>ROUND(N1565^(3/2)/O1565/SQRT(2*1.28*M1565)*100,0)</f>
        <v>64</v>
      </c>
      <c r="Q1565" s="4">
        <f>E1565/D1565</f>
        <v>0.5</v>
      </c>
      <c r="R1565" s="1">
        <f>ROUND(L1565^(3/2)/K1565*100*SQRT(2/PI()),0)</f>
        <v>63</v>
      </c>
      <c r="S1565" s="1" t="str">
        <f>IF(AND(R1565&gt;=R1564,R1565&gt;R1566),"YES","NO")</f>
        <v>NO</v>
      </c>
      <c r="T1565" s="1">
        <f>IF(C1565&lt;C1564,0,IF(T1564=1,1,IF(S1565="YES",1,0)))</f>
        <v>0</v>
      </c>
      <c r="U1565" s="1" t="str">
        <f>IF(AND(T1564=0,T1565=1),"YES","NO")</f>
        <v>NO</v>
      </c>
    </row>
    <row r="1566" spans="1:21" x14ac:dyDescent="0.3">
      <c r="A1566" s="1">
        <v>1565</v>
      </c>
      <c r="B1566" s="1">
        <v>85</v>
      </c>
      <c r="C1566" s="1">
        <v>6000</v>
      </c>
      <c r="D1566" s="1">
        <v>12</v>
      </c>
      <c r="E1566" s="1">
        <v>6</v>
      </c>
      <c r="F1566" s="1">
        <v>2</v>
      </c>
      <c r="G1566" s="1" t="s">
        <v>4</v>
      </c>
      <c r="H1566" s="1">
        <v>2.33</v>
      </c>
      <c r="I1566" s="1">
        <v>0.15</v>
      </c>
      <c r="J1566" s="1">
        <v>1.62</v>
      </c>
      <c r="K1566" s="1">
        <v>0.04</v>
      </c>
      <c r="L1566" s="1">
        <v>0.1</v>
      </c>
      <c r="M1566" s="3">
        <f>PI()*(D1566*0.0254)^2/4</f>
        <v>7.296587699003966E-2</v>
      </c>
      <c r="N1566" s="1">
        <f>ROUND(H1566*4.45,0)</f>
        <v>10</v>
      </c>
      <c r="O1566" s="1">
        <f>I1566*745.7</f>
        <v>111.855</v>
      </c>
      <c r="P1566" s="5">
        <f>ROUND(N1566^(3/2)/O1566/SQRT(2*1.28*M1566)*100,0)</f>
        <v>65</v>
      </c>
      <c r="Q1566" s="4">
        <f>E1566/D1566</f>
        <v>0.5</v>
      </c>
      <c r="R1566" s="1">
        <f>ROUND(L1566^(3/2)/K1566*100*SQRT(2/PI()),0)</f>
        <v>63</v>
      </c>
      <c r="S1566" s="1" t="str">
        <f>IF(AND(R1566&gt;=R1565,R1566&gt;R1567),"YES","NO")</f>
        <v>NO</v>
      </c>
      <c r="T1566" s="1">
        <f>IF(C1566&lt;C1565,0,IF(T1565=1,1,IF(S1566="YES",1,0)))</f>
        <v>0</v>
      </c>
      <c r="U1566" s="1" t="str">
        <f>IF(AND(T1565=0,T1566=1),"YES","NO")</f>
        <v>NO</v>
      </c>
    </row>
    <row r="1567" spans="1:21" x14ac:dyDescent="0.3">
      <c r="A1567" s="1">
        <v>1566</v>
      </c>
      <c r="B1567" s="1">
        <v>85</v>
      </c>
      <c r="C1567" s="1">
        <v>7000</v>
      </c>
      <c r="D1567" s="1">
        <v>12</v>
      </c>
      <c r="E1567" s="1">
        <v>6</v>
      </c>
      <c r="F1567" s="1">
        <v>2</v>
      </c>
      <c r="G1567" s="1" t="s">
        <v>4</v>
      </c>
      <c r="H1567" s="1">
        <v>3.18</v>
      </c>
      <c r="I1567" s="1">
        <v>0.24</v>
      </c>
      <c r="J1567" s="1">
        <v>2.16</v>
      </c>
      <c r="K1567" s="1">
        <v>0.04</v>
      </c>
      <c r="L1567" s="1">
        <v>0.1</v>
      </c>
      <c r="M1567" s="3">
        <f>PI()*(D1567*0.0254)^2/4</f>
        <v>7.296587699003966E-2</v>
      </c>
      <c r="N1567" s="1">
        <f>ROUND(H1567*4.45,0)</f>
        <v>14</v>
      </c>
      <c r="O1567" s="1">
        <f>I1567*745.7</f>
        <v>178.96800000000002</v>
      </c>
      <c r="P1567" s="5">
        <f>ROUND(N1567^(3/2)/O1567/SQRT(2*1.28*M1567)*100,0)</f>
        <v>68</v>
      </c>
      <c r="Q1567" s="4">
        <f>E1567/D1567</f>
        <v>0.5</v>
      </c>
      <c r="R1567" s="1">
        <f>ROUND(L1567^(3/2)/K1567*100*SQRT(2/PI()),0)</f>
        <v>63</v>
      </c>
      <c r="S1567" s="1" t="str">
        <f>IF(AND(R1567&gt;=R1566,R1567&gt;R1568),"YES","NO")</f>
        <v>NO</v>
      </c>
      <c r="T1567" s="1">
        <f>IF(C1567&lt;C1566,0,IF(T1566=1,1,IF(S1567="YES",1,0)))</f>
        <v>0</v>
      </c>
      <c r="U1567" s="1" t="str">
        <f>IF(AND(T1566=0,T1567=1),"YES","NO")</f>
        <v>NO</v>
      </c>
    </row>
    <row r="1568" spans="1:21" x14ac:dyDescent="0.3">
      <c r="A1568" s="1">
        <v>1567</v>
      </c>
      <c r="B1568" s="1">
        <v>85</v>
      </c>
      <c r="C1568" s="1">
        <v>8000</v>
      </c>
      <c r="D1568" s="1">
        <v>12</v>
      </c>
      <c r="E1568" s="1">
        <v>6</v>
      </c>
      <c r="F1568" s="1">
        <v>2</v>
      </c>
      <c r="G1568" s="1" t="s">
        <v>4</v>
      </c>
      <c r="H1568" s="1">
        <v>4.21</v>
      </c>
      <c r="I1568" s="1">
        <v>0.41</v>
      </c>
      <c r="J1568" s="1">
        <v>3.21</v>
      </c>
      <c r="K1568" s="1">
        <v>0.04</v>
      </c>
      <c r="L1568" s="1">
        <v>0.1</v>
      </c>
      <c r="M1568" s="3">
        <f>PI()*(D1568*0.0254)^2/4</f>
        <v>7.296587699003966E-2</v>
      </c>
      <c r="N1568" s="1">
        <f>ROUND(H1568*4.45,0)</f>
        <v>19</v>
      </c>
      <c r="O1568" s="1">
        <f>I1568*745.7</f>
        <v>305.73700000000002</v>
      </c>
      <c r="P1568" s="5">
        <f>ROUND(N1568^(3/2)/O1568/SQRT(2*1.28*M1568)*100,0)</f>
        <v>63</v>
      </c>
      <c r="Q1568" s="4">
        <f>E1568/D1568</f>
        <v>0.5</v>
      </c>
      <c r="R1568" s="1">
        <f>ROUND(L1568^(3/2)/K1568*100*SQRT(2/PI()),0)</f>
        <v>63</v>
      </c>
      <c r="S1568" s="1" t="str">
        <f>IF(AND(R1568&gt;=R1567,R1568&gt;R1569),"YES","NO")</f>
        <v>NO</v>
      </c>
      <c r="T1568" s="1">
        <f>IF(C1568&lt;C1567,0,IF(T1567=1,1,IF(S1568="YES",1,0)))</f>
        <v>0</v>
      </c>
      <c r="U1568" s="1" t="str">
        <f>IF(AND(T1567=0,T1568=1),"YES","NO")</f>
        <v>NO</v>
      </c>
    </row>
    <row r="1569" spans="1:21" x14ac:dyDescent="0.3">
      <c r="A1569" s="1">
        <v>1568</v>
      </c>
      <c r="B1569" s="1">
        <v>85</v>
      </c>
      <c r="C1569" s="1">
        <v>9000</v>
      </c>
      <c r="D1569" s="1">
        <v>12</v>
      </c>
      <c r="E1569" s="1">
        <v>6</v>
      </c>
      <c r="F1569" s="1">
        <v>2</v>
      </c>
      <c r="G1569" s="1" t="s">
        <v>4</v>
      </c>
      <c r="H1569" s="1">
        <v>5.41</v>
      </c>
      <c r="I1569" s="1">
        <v>0.65</v>
      </c>
      <c r="J1569" s="1">
        <v>4.55</v>
      </c>
      <c r="K1569" s="1">
        <v>0.04</v>
      </c>
      <c r="L1569" s="1">
        <v>0.1</v>
      </c>
      <c r="M1569" s="3">
        <f>PI()*(D1569*0.0254)^2/4</f>
        <v>7.296587699003966E-2</v>
      </c>
      <c r="N1569" s="1">
        <f>ROUND(H1569*4.45,0)</f>
        <v>24</v>
      </c>
      <c r="O1569" s="1">
        <f>I1569*745.7</f>
        <v>484.70500000000004</v>
      </c>
      <c r="P1569" s="5">
        <f>ROUND(N1569^(3/2)/O1569/SQRT(2*1.28*M1569)*100,0)</f>
        <v>56</v>
      </c>
      <c r="Q1569" s="4">
        <f>E1569/D1569</f>
        <v>0.5</v>
      </c>
      <c r="R1569" s="1">
        <f>ROUND(L1569^(3/2)/K1569*100*SQRT(2/PI()),0)</f>
        <v>63</v>
      </c>
      <c r="S1569" s="1" t="str">
        <f>IF(AND(R1569&gt;=R1568,R1569&gt;R1570),"YES","NO")</f>
        <v>YES</v>
      </c>
      <c r="T1569" s="1">
        <f>IF(C1569&lt;C1568,0,IF(T1568=1,1,IF(S1569="YES",1,0)))</f>
        <v>1</v>
      </c>
      <c r="U1569" s="1" t="str">
        <f>IF(AND(T1568=0,T1569=1),"YES","NO")</f>
        <v>YES</v>
      </c>
    </row>
    <row r="1570" spans="1:21" x14ac:dyDescent="0.3">
      <c r="A1570" s="1">
        <v>1569</v>
      </c>
      <c r="B1570" s="1">
        <v>85</v>
      </c>
      <c r="C1570" s="1">
        <v>10000</v>
      </c>
      <c r="D1570" s="1">
        <v>12</v>
      </c>
      <c r="E1570" s="1">
        <v>6</v>
      </c>
      <c r="F1570" s="1">
        <v>2</v>
      </c>
      <c r="G1570" s="1" t="s">
        <v>4</v>
      </c>
      <c r="H1570" s="1">
        <v>6.77</v>
      </c>
      <c r="I1570" s="1">
        <v>0.99</v>
      </c>
      <c r="J1570" s="1">
        <v>6.26</v>
      </c>
      <c r="K1570" s="1">
        <v>0.05</v>
      </c>
      <c r="L1570" s="1">
        <v>0.1</v>
      </c>
      <c r="M1570" s="3">
        <f>PI()*(D1570*0.0254)^2/4</f>
        <v>7.296587699003966E-2</v>
      </c>
      <c r="N1570" s="1">
        <f>ROUND(H1570*4.45,0)</f>
        <v>30</v>
      </c>
      <c r="O1570" s="1">
        <f>I1570*745.7</f>
        <v>738.24300000000005</v>
      </c>
      <c r="P1570" s="5">
        <f>ROUND(N1570^(3/2)/O1570/SQRT(2*1.28*M1570)*100,0)</f>
        <v>51</v>
      </c>
      <c r="Q1570" s="4">
        <f>E1570/D1570</f>
        <v>0.5</v>
      </c>
      <c r="R1570" s="1">
        <f>ROUND(L1570^(3/2)/K1570*100*SQRT(2/PI()),0)</f>
        <v>50</v>
      </c>
      <c r="S1570" s="1" t="str">
        <f>IF(AND(R1570&gt;=R1569,R1570&gt;R1571),"YES","NO")</f>
        <v>NO</v>
      </c>
      <c r="T1570" s="1">
        <f>IF(C1570&lt;C1569,0,IF(T1569=1,1,IF(S1570="YES",1,0)))</f>
        <v>1</v>
      </c>
      <c r="U1570" s="1" t="str">
        <f>IF(AND(T1569=0,T1570=1),"YES","NO")</f>
        <v>NO</v>
      </c>
    </row>
    <row r="1571" spans="1:21" x14ac:dyDescent="0.3">
      <c r="A1571" s="1">
        <v>1570</v>
      </c>
      <c r="B1571" s="1">
        <v>85</v>
      </c>
      <c r="C1571" s="1">
        <v>11000</v>
      </c>
      <c r="D1571" s="1">
        <v>12</v>
      </c>
      <c r="E1571" s="1">
        <v>6</v>
      </c>
      <c r="F1571" s="1">
        <v>2</v>
      </c>
      <c r="G1571" s="1" t="s">
        <v>4</v>
      </c>
      <c r="H1571" s="1">
        <v>8.33</v>
      </c>
      <c r="I1571" s="1">
        <v>1.47</v>
      </c>
      <c r="J1571" s="1">
        <v>8.43</v>
      </c>
      <c r="K1571" s="1">
        <v>0.06</v>
      </c>
      <c r="L1571" s="1">
        <v>0.1</v>
      </c>
      <c r="M1571" s="3">
        <f>PI()*(D1571*0.0254)^2/4</f>
        <v>7.296587699003966E-2</v>
      </c>
      <c r="N1571" s="1">
        <f>ROUND(H1571*4.45,0)</f>
        <v>37</v>
      </c>
      <c r="O1571" s="1">
        <f>I1571*745.7</f>
        <v>1096.1790000000001</v>
      </c>
      <c r="P1571" s="5">
        <f>ROUND(N1571^(3/2)/O1571/SQRT(2*1.28*M1571)*100,0)</f>
        <v>48</v>
      </c>
      <c r="Q1571" s="4">
        <f>E1571/D1571</f>
        <v>0.5</v>
      </c>
      <c r="R1571" s="1">
        <f>ROUND(L1571^(3/2)/K1571*100*SQRT(2/PI()),0)</f>
        <v>42</v>
      </c>
      <c r="S1571" s="1" t="str">
        <f>IF(AND(R1571&gt;=R1570,R1571&gt;R1572),"YES","NO")</f>
        <v>NO</v>
      </c>
      <c r="T1571" s="1">
        <f>IF(C1571&lt;C1570,0,IF(T1570=1,1,IF(S1571="YES",1,0)))</f>
        <v>1</v>
      </c>
      <c r="U1571" s="1" t="str">
        <f>IF(AND(T1570=0,T1571=1),"YES","NO")</f>
        <v>NO</v>
      </c>
    </row>
    <row r="1572" spans="1:21" x14ac:dyDescent="0.3">
      <c r="A1572" s="1">
        <v>1571</v>
      </c>
      <c r="B1572" s="1">
        <v>85</v>
      </c>
      <c r="C1572" s="1">
        <v>12000</v>
      </c>
      <c r="D1572" s="1">
        <v>12</v>
      </c>
      <c r="E1572" s="1">
        <v>6</v>
      </c>
      <c r="F1572" s="1">
        <v>2</v>
      </c>
      <c r="G1572" s="1" t="s">
        <v>4</v>
      </c>
      <c r="H1572" s="1">
        <v>10.06</v>
      </c>
      <c r="I1572" s="1">
        <v>2.13</v>
      </c>
      <c r="J1572" s="1">
        <v>11.17</v>
      </c>
      <c r="K1572" s="1">
        <v>0.06</v>
      </c>
      <c r="L1572" s="1">
        <v>0.11</v>
      </c>
      <c r="M1572" s="3">
        <f>PI()*(D1572*0.0254)^2/4</f>
        <v>7.296587699003966E-2</v>
      </c>
      <c r="N1572" s="1">
        <f>ROUND(H1572*4.45,0)</f>
        <v>45</v>
      </c>
      <c r="O1572" s="1">
        <f>I1572*745.7</f>
        <v>1588.3410000000001</v>
      </c>
      <c r="P1572" s="5">
        <f>ROUND(N1572^(3/2)/O1572/SQRT(2*1.28*M1572)*100,0)</f>
        <v>44</v>
      </c>
      <c r="Q1572" s="4">
        <f>E1572/D1572</f>
        <v>0.5</v>
      </c>
      <c r="R1572" s="1">
        <f>ROUND(L1572^(3/2)/K1572*100*SQRT(2/PI()),0)</f>
        <v>49</v>
      </c>
      <c r="S1572" s="1" t="str">
        <f>IF(AND(R1572&gt;=R1571,R1572&gt;R1573),"YES","NO")</f>
        <v>YES</v>
      </c>
      <c r="T1572" s="1">
        <f>IF(C1572&lt;C1571,0,IF(T1571=1,1,IF(S1572="YES",1,0)))</f>
        <v>1</v>
      </c>
      <c r="U1572" s="1" t="str">
        <f>IF(AND(T1571=0,T1572=1),"YES","NO")</f>
        <v>NO</v>
      </c>
    </row>
    <row r="1573" spans="1:21" x14ac:dyDescent="0.3">
      <c r="A1573" s="1">
        <v>1572</v>
      </c>
      <c r="B1573" s="1">
        <v>85</v>
      </c>
      <c r="C1573" s="1">
        <v>13000</v>
      </c>
      <c r="D1573" s="1">
        <v>12</v>
      </c>
      <c r="E1573" s="1">
        <v>6</v>
      </c>
      <c r="F1573" s="1">
        <v>2</v>
      </c>
      <c r="G1573" s="1" t="s">
        <v>4</v>
      </c>
      <c r="H1573" s="1">
        <v>11.97</v>
      </c>
      <c r="I1573" s="1">
        <v>3.05</v>
      </c>
      <c r="J1573" s="1">
        <v>14.77</v>
      </c>
      <c r="K1573" s="1">
        <v>7.0000000000000007E-2</v>
      </c>
      <c r="L1573" s="1">
        <v>0.11</v>
      </c>
      <c r="M1573" s="3">
        <f>PI()*(D1573*0.0254)^2/4</f>
        <v>7.296587699003966E-2</v>
      </c>
      <c r="N1573" s="1">
        <f>ROUND(H1573*4.45,0)</f>
        <v>53</v>
      </c>
      <c r="O1573" s="1">
        <f>I1573*745.7</f>
        <v>2274.3850000000002</v>
      </c>
      <c r="P1573" s="5">
        <f>ROUND(N1573^(3/2)/O1573/SQRT(2*1.28*M1573)*100,0)</f>
        <v>39</v>
      </c>
      <c r="Q1573" s="4">
        <f>E1573/D1573</f>
        <v>0.5</v>
      </c>
      <c r="R1573" s="1">
        <f>ROUND(L1573^(3/2)/K1573*100*SQRT(2/PI()),0)</f>
        <v>42</v>
      </c>
      <c r="S1573" s="1" t="str">
        <f>IF(AND(R1573&gt;=R1572,R1573&gt;R1574),"YES","NO")</f>
        <v>NO</v>
      </c>
      <c r="T1573" s="1">
        <f>IF(C1573&lt;C1572,0,IF(T1572=1,1,IF(S1573="YES",1,0)))</f>
        <v>1</v>
      </c>
      <c r="U1573" s="1" t="str">
        <f>IF(AND(T1572=0,T1573=1),"YES","NO")</f>
        <v>NO</v>
      </c>
    </row>
    <row r="1574" spans="1:21" x14ac:dyDescent="0.3">
      <c r="A1574" s="1">
        <v>1573</v>
      </c>
      <c r="B1574" s="1">
        <v>85</v>
      </c>
      <c r="C1574" s="1">
        <v>13999</v>
      </c>
      <c r="D1574" s="1">
        <v>12</v>
      </c>
      <c r="E1574" s="1">
        <v>6</v>
      </c>
      <c r="F1574" s="1">
        <v>2</v>
      </c>
      <c r="G1574" s="1" t="s">
        <v>4</v>
      </c>
      <c r="H1574" s="1">
        <v>14.05</v>
      </c>
      <c r="I1574" s="1">
        <v>4.2699999999999996</v>
      </c>
      <c r="J1574" s="1">
        <v>19.21</v>
      </c>
      <c r="K1574" s="1">
        <v>0.08</v>
      </c>
      <c r="L1574" s="1">
        <v>0.11</v>
      </c>
      <c r="M1574" s="3">
        <f>PI()*(D1574*0.0254)^2/4</f>
        <v>7.296587699003966E-2</v>
      </c>
      <c r="N1574" s="1">
        <f>ROUND(H1574*4.45,0)</f>
        <v>63</v>
      </c>
      <c r="O1574" s="1">
        <f>I1574*745.7</f>
        <v>3184.1389999999997</v>
      </c>
      <c r="P1574" s="5">
        <f>ROUND(N1574^(3/2)/O1574/SQRT(2*1.28*M1574)*100,0)</f>
        <v>36</v>
      </c>
      <c r="Q1574" s="4">
        <f>E1574/D1574</f>
        <v>0.5</v>
      </c>
      <c r="R1574" s="1">
        <f>ROUND(L1574^(3/2)/K1574*100*SQRT(2/PI()),0)</f>
        <v>36</v>
      </c>
      <c r="S1574" s="1" t="str">
        <f>IF(AND(R1574&gt;=R1573,R1574&gt;R1575),"YES","NO")</f>
        <v>NO</v>
      </c>
      <c r="T1574" s="1">
        <f>IF(C1574&lt;C1573,0,IF(T1573=1,1,IF(S1574="YES",1,0)))</f>
        <v>1</v>
      </c>
      <c r="U1574" s="1" t="str">
        <f>IF(AND(T1573=0,T1574=1),"YES","NO")</f>
        <v>NO</v>
      </c>
    </row>
    <row r="1575" spans="1:21" x14ac:dyDescent="0.3">
      <c r="A1575" s="1">
        <v>1574</v>
      </c>
      <c r="B1575" s="1">
        <v>85</v>
      </c>
      <c r="C1575" s="1">
        <v>15000</v>
      </c>
      <c r="D1575" s="1">
        <v>12</v>
      </c>
      <c r="E1575" s="1">
        <v>6</v>
      </c>
      <c r="F1575" s="1">
        <v>2</v>
      </c>
      <c r="G1575" s="1" t="s">
        <v>4</v>
      </c>
      <c r="H1575" s="1">
        <v>16.190000000000001</v>
      </c>
      <c r="I1575" s="1">
        <v>5.29</v>
      </c>
      <c r="J1575" s="1">
        <v>22.25</v>
      </c>
      <c r="K1575" s="1">
        <v>0.08</v>
      </c>
      <c r="L1575" s="1">
        <v>0.11</v>
      </c>
      <c r="M1575" s="3">
        <f>PI()*(D1575*0.0254)^2/4</f>
        <v>7.296587699003966E-2</v>
      </c>
      <c r="N1575" s="1">
        <f>ROUND(H1575*4.45,0)</f>
        <v>72</v>
      </c>
      <c r="O1575" s="1">
        <f>I1575*745.7</f>
        <v>3944.7530000000002</v>
      </c>
      <c r="P1575" s="5">
        <f>ROUND(N1575^(3/2)/O1575/SQRT(2*1.28*M1575)*100,0)</f>
        <v>36</v>
      </c>
      <c r="Q1575" s="4">
        <f>E1575/D1575</f>
        <v>0.5</v>
      </c>
      <c r="R1575" s="1">
        <f>ROUND(L1575^(3/2)/K1575*100*SQRT(2/PI()),0)</f>
        <v>36</v>
      </c>
      <c r="S1575" s="1" t="str">
        <f>IF(AND(R1575&gt;=R1574,R1575&gt;R1576),"YES","NO")</f>
        <v>YES</v>
      </c>
      <c r="T1575" s="1">
        <f>IF(C1575&lt;C1574,0,IF(T1574=1,1,IF(S1575="YES",1,0)))</f>
        <v>1</v>
      </c>
      <c r="U1575" s="1" t="str">
        <f>IF(AND(T1574=0,T1575=1),"YES","NO")</f>
        <v>NO</v>
      </c>
    </row>
    <row r="1576" spans="1:21" x14ac:dyDescent="0.3">
      <c r="A1576" s="1">
        <v>1575</v>
      </c>
      <c r="B1576" s="1">
        <v>85</v>
      </c>
      <c r="C1576" s="1">
        <v>16000</v>
      </c>
      <c r="D1576" s="1">
        <v>12</v>
      </c>
      <c r="E1576" s="1">
        <v>6</v>
      </c>
      <c r="F1576" s="1">
        <v>2</v>
      </c>
      <c r="G1576" s="1" t="s">
        <v>4</v>
      </c>
      <c r="H1576" s="1">
        <v>18.600000000000001</v>
      </c>
      <c r="I1576" s="1">
        <v>7.93</v>
      </c>
      <c r="J1576" s="1">
        <v>31.24</v>
      </c>
      <c r="K1576" s="1">
        <v>0.1</v>
      </c>
      <c r="L1576" s="1">
        <v>0.11</v>
      </c>
      <c r="M1576" s="3">
        <f>PI()*(D1576*0.0254)^2/4</f>
        <v>7.296587699003966E-2</v>
      </c>
      <c r="N1576" s="1">
        <f>ROUND(H1576*4.45,0)</f>
        <v>83</v>
      </c>
      <c r="O1576" s="1">
        <f>I1576*745.7</f>
        <v>5913.4009999999998</v>
      </c>
      <c r="P1576" s="5">
        <f>ROUND(N1576^(3/2)/O1576/SQRT(2*1.28*M1576)*100,0)</f>
        <v>30</v>
      </c>
      <c r="Q1576" s="4">
        <f>E1576/D1576</f>
        <v>0.5</v>
      </c>
      <c r="R1576" s="1">
        <f>ROUND(L1576^(3/2)/K1576*100*SQRT(2/PI()),0)</f>
        <v>29</v>
      </c>
      <c r="S1576" s="1" t="str">
        <f>IF(AND(R1576&gt;=R1575,R1576&gt;R1577),"YES","NO")</f>
        <v>NO</v>
      </c>
      <c r="T1576" s="1">
        <f>IF(C1576&lt;C1575,0,IF(T1575=1,1,IF(S1576="YES",1,0)))</f>
        <v>1</v>
      </c>
      <c r="U1576" s="1" t="str">
        <f>IF(AND(T1575=0,T1576=1),"YES","NO")</f>
        <v>NO</v>
      </c>
    </row>
    <row r="1577" spans="1:21" x14ac:dyDescent="0.3">
      <c r="A1577" s="1">
        <v>1576</v>
      </c>
      <c r="B1577" s="1">
        <v>85</v>
      </c>
      <c r="C1577" s="1">
        <v>17000</v>
      </c>
      <c r="D1577" s="1">
        <v>12</v>
      </c>
      <c r="E1577" s="1">
        <v>6</v>
      </c>
      <c r="F1577" s="1">
        <v>2</v>
      </c>
      <c r="G1577" s="1" t="s">
        <v>4</v>
      </c>
      <c r="H1577" s="1">
        <v>20.8</v>
      </c>
      <c r="I1577" s="1">
        <v>8.17</v>
      </c>
      <c r="J1577" s="1">
        <v>30.28</v>
      </c>
      <c r="K1577" s="1">
        <v>0.08</v>
      </c>
      <c r="L1577" s="1">
        <v>0.11</v>
      </c>
      <c r="M1577" s="3">
        <f>PI()*(D1577*0.0254)^2/4</f>
        <v>7.296587699003966E-2</v>
      </c>
      <c r="N1577" s="1">
        <f>ROUND(H1577*4.45,0)</f>
        <v>93</v>
      </c>
      <c r="O1577" s="1">
        <f>I1577*745.7</f>
        <v>6092.3690000000006</v>
      </c>
      <c r="P1577" s="5">
        <f>ROUND(N1577^(3/2)/O1577/SQRT(2*1.28*M1577)*100,0)</f>
        <v>34</v>
      </c>
      <c r="Q1577" s="4">
        <f>E1577/D1577</f>
        <v>0.5</v>
      </c>
      <c r="R1577" s="1">
        <f>ROUND(L1577^(3/2)/K1577*100*SQRT(2/PI()),0)</f>
        <v>36</v>
      </c>
      <c r="S1577" s="1" t="str">
        <f>IF(AND(R1577&gt;=R1576,R1577&gt;R1578),"YES","NO")</f>
        <v>NO</v>
      </c>
      <c r="T1577" s="1">
        <f>IF(C1577&lt;C1576,0,IF(T1576=1,1,IF(S1577="YES",1,0)))</f>
        <v>1</v>
      </c>
      <c r="U1577" s="1" t="str">
        <f>IF(AND(T1576=0,T1577=1),"YES","NO")</f>
        <v>NO</v>
      </c>
    </row>
    <row r="1578" spans="1:21" x14ac:dyDescent="0.3">
      <c r="A1578" s="1">
        <v>1577</v>
      </c>
      <c r="B1578" s="1">
        <v>86</v>
      </c>
      <c r="C1578" s="1">
        <v>1000</v>
      </c>
      <c r="D1578" s="1">
        <v>12</v>
      </c>
      <c r="E1578" s="1">
        <v>6</v>
      </c>
      <c r="F1578" s="1">
        <v>2</v>
      </c>
      <c r="G1578" s="1" t="s">
        <v>7</v>
      </c>
      <c r="H1578" s="1">
        <v>0.06</v>
      </c>
      <c r="I1578" s="1">
        <v>0.01</v>
      </c>
      <c r="J1578" s="1">
        <v>0.05</v>
      </c>
      <c r="K1578" s="1">
        <v>0.04</v>
      </c>
      <c r="L1578" s="1">
        <v>0.1</v>
      </c>
      <c r="M1578" s="3">
        <f>PI()*(D1578*0.0254)^2/4</f>
        <v>7.296587699003966E-2</v>
      </c>
      <c r="N1578" s="1">
        <f>ROUND(H1578*4.45,0)</f>
        <v>0</v>
      </c>
      <c r="O1578" s="1">
        <f>I1578*745.7</f>
        <v>7.4570000000000007</v>
      </c>
      <c r="P1578" s="5">
        <f>ROUND(N1578^(3/2)/O1578/SQRT(2*1.28*M1578)*100,0)</f>
        <v>0</v>
      </c>
      <c r="Q1578" s="4">
        <f>E1578/D1578</f>
        <v>0.5</v>
      </c>
      <c r="R1578" s="1">
        <f>ROUND(L1578^(3/2)/K1578*100*SQRT(2/PI()),0)</f>
        <v>63</v>
      </c>
      <c r="S1578" s="1" t="str">
        <f>IF(AND(R1578&gt;=R1577,R1578&gt;R1579),"YES","NO")</f>
        <v>NO</v>
      </c>
      <c r="T1578" s="1">
        <f>IF(C1578&lt;C1577,0,IF(T1577=1,1,IF(S1578="YES",1,0)))</f>
        <v>0</v>
      </c>
      <c r="U1578" s="1" t="str">
        <f>IF(AND(T1577=0,T1578=1),"YES","NO")</f>
        <v>NO</v>
      </c>
    </row>
    <row r="1579" spans="1:21" x14ac:dyDescent="0.3">
      <c r="A1579" s="1">
        <v>1578</v>
      </c>
      <c r="B1579" s="1">
        <v>86</v>
      </c>
      <c r="C1579" s="1">
        <v>2000</v>
      </c>
      <c r="D1579" s="1">
        <v>12</v>
      </c>
      <c r="E1579" s="1">
        <v>6</v>
      </c>
      <c r="F1579" s="1">
        <v>2</v>
      </c>
      <c r="G1579" s="1" t="s">
        <v>7</v>
      </c>
      <c r="H1579" s="1">
        <v>0.26</v>
      </c>
      <c r="I1579" s="1">
        <v>0.01</v>
      </c>
      <c r="J1579" s="1">
        <v>0.19</v>
      </c>
      <c r="K1579" s="1">
        <v>0.04</v>
      </c>
      <c r="L1579" s="1">
        <v>0.1</v>
      </c>
      <c r="M1579" s="3">
        <f>PI()*(D1579*0.0254)^2/4</f>
        <v>7.296587699003966E-2</v>
      </c>
      <c r="N1579" s="1">
        <f>ROUND(H1579*4.45,0)</f>
        <v>1</v>
      </c>
      <c r="O1579" s="1">
        <f>I1579*745.7</f>
        <v>7.4570000000000007</v>
      </c>
      <c r="P1579" s="5">
        <f>ROUND(N1579^(3/2)/O1579/SQRT(2*1.28*M1579)*100,0)</f>
        <v>31</v>
      </c>
      <c r="Q1579" s="4">
        <f>E1579/D1579</f>
        <v>0.5</v>
      </c>
      <c r="R1579" s="1">
        <f>ROUND(L1579^(3/2)/K1579*100*SQRT(2/PI()),0)</f>
        <v>63</v>
      </c>
      <c r="S1579" s="1" t="str">
        <f>IF(AND(R1579&gt;=R1578,R1579&gt;R1580),"YES","NO")</f>
        <v>NO</v>
      </c>
      <c r="T1579" s="1">
        <f>IF(C1579&lt;C1578,0,IF(T1578=1,1,IF(S1579="YES",1,0)))</f>
        <v>0</v>
      </c>
      <c r="U1579" s="1" t="str">
        <f>IF(AND(T1578=0,T1579=1),"YES","NO")</f>
        <v>NO</v>
      </c>
    </row>
    <row r="1580" spans="1:21" x14ac:dyDescent="0.3">
      <c r="A1580" s="1">
        <v>1579</v>
      </c>
      <c r="B1580" s="1">
        <v>86</v>
      </c>
      <c r="C1580" s="1">
        <v>3000</v>
      </c>
      <c r="D1580" s="1">
        <v>12</v>
      </c>
      <c r="E1580" s="1">
        <v>6</v>
      </c>
      <c r="F1580" s="1">
        <v>2</v>
      </c>
      <c r="G1580" s="1" t="s">
        <v>7</v>
      </c>
      <c r="H1580" s="1">
        <v>0.57999999999999996</v>
      </c>
      <c r="I1580" s="1">
        <v>0.02</v>
      </c>
      <c r="J1580" s="1">
        <v>0.42</v>
      </c>
      <c r="K1580" s="1">
        <v>0.04</v>
      </c>
      <c r="L1580" s="1">
        <v>0.1</v>
      </c>
      <c r="M1580" s="3">
        <f>PI()*(D1580*0.0254)^2/4</f>
        <v>7.296587699003966E-2</v>
      </c>
      <c r="N1580" s="1">
        <f>ROUND(H1580*4.45,0)</f>
        <v>3</v>
      </c>
      <c r="O1580" s="1">
        <f>I1580*745.7</f>
        <v>14.914000000000001</v>
      </c>
      <c r="P1580" s="5">
        <f>ROUND(N1580^(3/2)/O1580/SQRT(2*1.28*M1580)*100,0)</f>
        <v>81</v>
      </c>
      <c r="Q1580" s="4">
        <f>E1580/D1580</f>
        <v>0.5</v>
      </c>
      <c r="R1580" s="1">
        <f>ROUND(L1580^(3/2)/K1580*100*SQRT(2/PI()),0)</f>
        <v>63</v>
      </c>
      <c r="S1580" s="1" t="str">
        <f>IF(AND(R1580&gt;=R1579,R1580&gt;R1581),"YES","NO")</f>
        <v>NO</v>
      </c>
      <c r="T1580" s="1">
        <f>IF(C1580&lt;C1579,0,IF(T1579=1,1,IF(S1580="YES",1,0)))</f>
        <v>0</v>
      </c>
      <c r="U1580" s="1" t="str">
        <f>IF(AND(T1579=0,T1580=1),"YES","NO")</f>
        <v>NO</v>
      </c>
    </row>
    <row r="1581" spans="1:21" x14ac:dyDescent="0.3">
      <c r="A1581" s="1">
        <v>1580</v>
      </c>
      <c r="B1581" s="1">
        <v>86</v>
      </c>
      <c r="C1581" s="1">
        <v>4000</v>
      </c>
      <c r="D1581" s="1">
        <v>12</v>
      </c>
      <c r="E1581" s="1">
        <v>6</v>
      </c>
      <c r="F1581" s="1">
        <v>2</v>
      </c>
      <c r="G1581" s="1" t="s">
        <v>7</v>
      </c>
      <c r="H1581" s="1">
        <v>1.03</v>
      </c>
      <c r="I1581" s="1">
        <v>0.05</v>
      </c>
      <c r="J1581" s="1">
        <v>0.75</v>
      </c>
      <c r="K1581" s="1">
        <v>0.04</v>
      </c>
      <c r="L1581" s="1">
        <v>0.1</v>
      </c>
      <c r="M1581" s="3">
        <f>PI()*(D1581*0.0254)^2/4</f>
        <v>7.296587699003966E-2</v>
      </c>
      <c r="N1581" s="1">
        <f>ROUND(H1581*4.45,0)</f>
        <v>5</v>
      </c>
      <c r="O1581" s="1">
        <f>I1581*745.7</f>
        <v>37.285000000000004</v>
      </c>
      <c r="P1581" s="5">
        <f>ROUND(N1581^(3/2)/O1581/SQRT(2*1.28*M1581)*100,0)</f>
        <v>69</v>
      </c>
      <c r="Q1581" s="4">
        <f>E1581/D1581</f>
        <v>0.5</v>
      </c>
      <c r="R1581" s="1">
        <f>ROUND(L1581^(3/2)/K1581*100*SQRT(2/PI()),0)</f>
        <v>63</v>
      </c>
      <c r="S1581" s="1" t="str">
        <f>IF(AND(R1581&gt;=R1580,R1581&gt;R1582),"YES","NO")</f>
        <v>NO</v>
      </c>
      <c r="T1581" s="1">
        <f>IF(C1581&lt;C1580,0,IF(T1580=1,1,IF(S1581="YES",1,0)))</f>
        <v>0</v>
      </c>
      <c r="U1581" s="1" t="str">
        <f>IF(AND(T1580=0,T1581=1),"YES","NO")</f>
        <v>NO</v>
      </c>
    </row>
    <row r="1582" spans="1:21" x14ac:dyDescent="0.3">
      <c r="A1582" s="1">
        <v>1581</v>
      </c>
      <c r="B1582" s="1">
        <v>86</v>
      </c>
      <c r="C1582" s="1">
        <v>5000</v>
      </c>
      <c r="D1582" s="1">
        <v>12</v>
      </c>
      <c r="E1582" s="1">
        <v>6</v>
      </c>
      <c r="F1582" s="1">
        <v>2</v>
      </c>
      <c r="G1582" s="1" t="s">
        <v>7</v>
      </c>
      <c r="H1582" s="1">
        <v>1.62</v>
      </c>
      <c r="I1582" s="1">
        <v>0.09</v>
      </c>
      <c r="J1582" s="1">
        <v>1.1399999999999999</v>
      </c>
      <c r="K1582" s="1">
        <v>0.04</v>
      </c>
      <c r="L1582" s="1">
        <v>0.1</v>
      </c>
      <c r="M1582" s="3">
        <f>PI()*(D1582*0.0254)^2/4</f>
        <v>7.296587699003966E-2</v>
      </c>
      <c r="N1582" s="1">
        <f>ROUND(H1582*4.45,0)</f>
        <v>7</v>
      </c>
      <c r="O1582" s="1">
        <f>I1582*745.7</f>
        <v>67.113</v>
      </c>
      <c r="P1582" s="5">
        <f>ROUND(N1582^(3/2)/O1582/SQRT(2*1.28*M1582)*100,0)</f>
        <v>64</v>
      </c>
      <c r="Q1582" s="4">
        <f>E1582/D1582</f>
        <v>0.5</v>
      </c>
      <c r="R1582" s="1">
        <f>ROUND(L1582^(3/2)/K1582*100*SQRT(2/PI()),0)</f>
        <v>63</v>
      </c>
      <c r="S1582" s="1" t="str">
        <f>IF(AND(R1582&gt;=R1581,R1582&gt;R1583),"YES","NO")</f>
        <v>NO</v>
      </c>
      <c r="T1582" s="1">
        <f>IF(C1582&lt;C1581,0,IF(T1581=1,1,IF(S1582="YES",1,0)))</f>
        <v>0</v>
      </c>
      <c r="U1582" s="1" t="str">
        <f>IF(AND(T1581=0,T1582=1),"YES","NO")</f>
        <v>NO</v>
      </c>
    </row>
    <row r="1583" spans="1:21" x14ac:dyDescent="0.3">
      <c r="A1583" s="1">
        <v>1582</v>
      </c>
      <c r="B1583" s="1">
        <v>86</v>
      </c>
      <c r="C1583" s="1">
        <v>6000</v>
      </c>
      <c r="D1583" s="1">
        <v>12</v>
      </c>
      <c r="E1583" s="1">
        <v>6</v>
      </c>
      <c r="F1583" s="1">
        <v>2</v>
      </c>
      <c r="G1583" s="1" t="s">
        <v>7</v>
      </c>
      <c r="H1583" s="1">
        <v>2.33</v>
      </c>
      <c r="I1583" s="1">
        <v>0.15</v>
      </c>
      <c r="J1583" s="1">
        <v>1.61</v>
      </c>
      <c r="K1583" s="1">
        <v>0.04</v>
      </c>
      <c r="L1583" s="1">
        <v>0.1</v>
      </c>
      <c r="M1583" s="3">
        <f>PI()*(D1583*0.0254)^2/4</f>
        <v>7.296587699003966E-2</v>
      </c>
      <c r="N1583" s="1">
        <f>ROUND(H1583*4.45,0)</f>
        <v>10</v>
      </c>
      <c r="O1583" s="1">
        <f>I1583*745.7</f>
        <v>111.855</v>
      </c>
      <c r="P1583" s="5">
        <f>ROUND(N1583^(3/2)/O1583/SQRT(2*1.28*M1583)*100,0)</f>
        <v>65</v>
      </c>
      <c r="Q1583" s="4">
        <f>E1583/D1583</f>
        <v>0.5</v>
      </c>
      <c r="R1583" s="1">
        <f>ROUND(L1583^(3/2)/K1583*100*SQRT(2/PI()),0)</f>
        <v>63</v>
      </c>
      <c r="S1583" s="1" t="str">
        <f>IF(AND(R1583&gt;=R1582,R1583&gt;R1584),"YES","NO")</f>
        <v>NO</v>
      </c>
      <c r="T1583" s="1">
        <f>IF(C1583&lt;C1582,0,IF(T1582=1,1,IF(S1583="YES",1,0)))</f>
        <v>0</v>
      </c>
      <c r="U1583" s="1" t="str">
        <f>IF(AND(T1582=0,T1583=1),"YES","NO")</f>
        <v>NO</v>
      </c>
    </row>
    <row r="1584" spans="1:21" x14ac:dyDescent="0.3">
      <c r="A1584" s="1">
        <v>1583</v>
      </c>
      <c r="B1584" s="1">
        <v>86</v>
      </c>
      <c r="C1584" s="1">
        <v>7000</v>
      </c>
      <c r="D1584" s="1">
        <v>12</v>
      </c>
      <c r="E1584" s="1">
        <v>6</v>
      </c>
      <c r="F1584" s="1">
        <v>2</v>
      </c>
      <c r="G1584" s="1" t="s">
        <v>7</v>
      </c>
      <c r="H1584" s="1">
        <v>3.19</v>
      </c>
      <c r="I1584" s="1">
        <v>0.24</v>
      </c>
      <c r="J1584" s="1">
        <v>2.16</v>
      </c>
      <c r="K1584" s="1">
        <v>0.04</v>
      </c>
      <c r="L1584" s="1">
        <v>0.1</v>
      </c>
      <c r="M1584" s="3">
        <f>PI()*(D1584*0.0254)^2/4</f>
        <v>7.296587699003966E-2</v>
      </c>
      <c r="N1584" s="1">
        <f>ROUND(H1584*4.45,0)</f>
        <v>14</v>
      </c>
      <c r="O1584" s="1">
        <f>I1584*745.7</f>
        <v>178.96800000000002</v>
      </c>
      <c r="P1584" s="5">
        <f>ROUND(N1584^(3/2)/O1584/SQRT(2*1.28*M1584)*100,0)</f>
        <v>68</v>
      </c>
      <c r="Q1584" s="4">
        <f>E1584/D1584</f>
        <v>0.5</v>
      </c>
      <c r="R1584" s="1">
        <f>ROUND(L1584^(3/2)/K1584*100*SQRT(2/PI()),0)</f>
        <v>63</v>
      </c>
      <c r="S1584" s="1" t="str">
        <f>IF(AND(R1584&gt;=R1583,R1584&gt;R1585),"YES","NO")</f>
        <v>NO</v>
      </c>
      <c r="T1584" s="1">
        <f>IF(C1584&lt;C1583,0,IF(T1583=1,1,IF(S1584="YES",1,0)))</f>
        <v>0</v>
      </c>
      <c r="U1584" s="1" t="str">
        <f>IF(AND(T1583=0,T1584=1),"YES","NO")</f>
        <v>NO</v>
      </c>
    </row>
    <row r="1585" spans="1:21" x14ac:dyDescent="0.3">
      <c r="A1585" s="1">
        <v>1584</v>
      </c>
      <c r="B1585" s="1">
        <v>86</v>
      </c>
      <c r="C1585" s="1">
        <v>8000</v>
      </c>
      <c r="D1585" s="1">
        <v>12</v>
      </c>
      <c r="E1585" s="1">
        <v>6</v>
      </c>
      <c r="F1585" s="1">
        <v>2</v>
      </c>
      <c r="G1585" s="1" t="s">
        <v>7</v>
      </c>
      <c r="H1585" s="1">
        <v>4.22</v>
      </c>
      <c r="I1585" s="1">
        <v>0.41</v>
      </c>
      <c r="J1585" s="1">
        <v>3.19</v>
      </c>
      <c r="K1585" s="1">
        <v>0.04</v>
      </c>
      <c r="L1585" s="1">
        <v>0.1</v>
      </c>
      <c r="M1585" s="3">
        <f>PI()*(D1585*0.0254)^2/4</f>
        <v>7.296587699003966E-2</v>
      </c>
      <c r="N1585" s="1">
        <f>ROUND(H1585*4.45,0)</f>
        <v>19</v>
      </c>
      <c r="O1585" s="1">
        <f>I1585*745.7</f>
        <v>305.73700000000002</v>
      </c>
      <c r="P1585" s="5">
        <f>ROUND(N1585^(3/2)/O1585/SQRT(2*1.28*M1585)*100,0)</f>
        <v>63</v>
      </c>
      <c r="Q1585" s="4">
        <f>E1585/D1585</f>
        <v>0.5</v>
      </c>
      <c r="R1585" s="1">
        <f>ROUND(L1585^(3/2)/K1585*100*SQRT(2/PI()),0)</f>
        <v>63</v>
      </c>
      <c r="S1585" s="1" t="str">
        <f>IF(AND(R1585&gt;=R1584,R1585&gt;R1586),"YES","NO")</f>
        <v>NO</v>
      </c>
      <c r="T1585" s="1">
        <f>IF(C1585&lt;C1584,0,IF(T1584=1,1,IF(S1585="YES",1,0)))</f>
        <v>0</v>
      </c>
      <c r="U1585" s="1" t="str">
        <f>IF(AND(T1584=0,T1585=1),"YES","NO")</f>
        <v>NO</v>
      </c>
    </row>
    <row r="1586" spans="1:21" x14ac:dyDescent="0.3">
      <c r="A1586" s="1">
        <v>1585</v>
      </c>
      <c r="B1586" s="1">
        <v>86</v>
      </c>
      <c r="C1586" s="1">
        <v>9000</v>
      </c>
      <c r="D1586" s="1">
        <v>12</v>
      </c>
      <c r="E1586" s="1">
        <v>6</v>
      </c>
      <c r="F1586" s="1">
        <v>2</v>
      </c>
      <c r="G1586" s="1" t="s">
        <v>7</v>
      </c>
      <c r="H1586" s="1">
        <v>5.41</v>
      </c>
      <c r="I1586" s="1">
        <v>0.64</v>
      </c>
      <c r="J1586" s="1">
        <v>4.51</v>
      </c>
      <c r="K1586" s="1">
        <v>0.04</v>
      </c>
      <c r="L1586" s="1">
        <v>0.1</v>
      </c>
      <c r="M1586" s="3">
        <f>PI()*(D1586*0.0254)^2/4</f>
        <v>7.296587699003966E-2</v>
      </c>
      <c r="N1586" s="1">
        <f>ROUND(H1586*4.45,0)</f>
        <v>24</v>
      </c>
      <c r="O1586" s="1">
        <f>I1586*745.7</f>
        <v>477.24800000000005</v>
      </c>
      <c r="P1586" s="5">
        <f>ROUND(N1586^(3/2)/O1586/SQRT(2*1.28*M1586)*100,0)</f>
        <v>57</v>
      </c>
      <c r="Q1586" s="4">
        <f>E1586/D1586</f>
        <v>0.5</v>
      </c>
      <c r="R1586" s="1">
        <f>ROUND(L1586^(3/2)/K1586*100*SQRT(2/PI()),0)</f>
        <v>63</v>
      </c>
      <c r="S1586" s="1" t="str">
        <f>IF(AND(R1586&gt;=R1585,R1586&gt;R1587),"YES","NO")</f>
        <v>YES</v>
      </c>
      <c r="T1586" s="1">
        <f>IF(C1586&lt;C1585,0,IF(T1585=1,1,IF(S1586="YES",1,0)))</f>
        <v>1</v>
      </c>
      <c r="U1586" s="1" t="str">
        <f>IF(AND(T1585=0,T1586=1),"YES","NO")</f>
        <v>YES</v>
      </c>
    </row>
    <row r="1587" spans="1:21" x14ac:dyDescent="0.3">
      <c r="A1587" s="1">
        <v>1586</v>
      </c>
      <c r="B1587" s="1">
        <v>86</v>
      </c>
      <c r="C1587" s="1">
        <v>10000</v>
      </c>
      <c r="D1587" s="1">
        <v>12</v>
      </c>
      <c r="E1587" s="1">
        <v>6</v>
      </c>
      <c r="F1587" s="1">
        <v>2</v>
      </c>
      <c r="G1587" s="1" t="s">
        <v>7</v>
      </c>
      <c r="H1587" s="1">
        <v>6.78</v>
      </c>
      <c r="I1587" s="1">
        <v>0.98</v>
      </c>
      <c r="J1587" s="1">
        <v>6.19</v>
      </c>
      <c r="K1587" s="1">
        <v>0.05</v>
      </c>
      <c r="L1587" s="1">
        <v>0.1</v>
      </c>
      <c r="M1587" s="3">
        <f>PI()*(D1587*0.0254)^2/4</f>
        <v>7.296587699003966E-2</v>
      </c>
      <c r="N1587" s="1">
        <f>ROUND(H1587*4.45,0)</f>
        <v>30</v>
      </c>
      <c r="O1587" s="1">
        <f>I1587*745.7</f>
        <v>730.78600000000006</v>
      </c>
      <c r="P1587" s="5">
        <f>ROUND(N1587^(3/2)/O1587/SQRT(2*1.28*M1587)*100,0)</f>
        <v>52</v>
      </c>
      <c r="Q1587" s="4">
        <f>E1587/D1587</f>
        <v>0.5</v>
      </c>
      <c r="R1587" s="1">
        <f>ROUND(L1587^(3/2)/K1587*100*SQRT(2/PI()),0)</f>
        <v>50</v>
      </c>
      <c r="S1587" s="1" t="str">
        <f>IF(AND(R1587&gt;=R1586,R1587&gt;R1588),"YES","NO")</f>
        <v>NO</v>
      </c>
      <c r="T1587" s="1">
        <f>IF(C1587&lt;C1586,0,IF(T1586=1,1,IF(S1587="YES",1,0)))</f>
        <v>1</v>
      </c>
      <c r="U1587" s="1" t="str">
        <f>IF(AND(T1586=0,T1587=1),"YES","NO")</f>
        <v>NO</v>
      </c>
    </row>
    <row r="1588" spans="1:21" x14ac:dyDescent="0.3">
      <c r="A1588" s="1">
        <v>1587</v>
      </c>
      <c r="B1588" s="1">
        <v>86</v>
      </c>
      <c r="C1588" s="1">
        <v>11000</v>
      </c>
      <c r="D1588" s="1">
        <v>12</v>
      </c>
      <c r="E1588" s="1">
        <v>6</v>
      </c>
      <c r="F1588" s="1">
        <v>2</v>
      </c>
      <c r="G1588" s="1" t="s">
        <v>7</v>
      </c>
      <c r="H1588" s="1">
        <v>8.33</v>
      </c>
      <c r="I1588" s="1">
        <v>1.45</v>
      </c>
      <c r="J1588" s="1">
        <v>8.32</v>
      </c>
      <c r="K1588" s="1">
        <v>0.05</v>
      </c>
      <c r="L1588" s="1">
        <v>0.1</v>
      </c>
      <c r="M1588" s="3">
        <f>PI()*(D1588*0.0254)^2/4</f>
        <v>7.296587699003966E-2</v>
      </c>
      <c r="N1588" s="1">
        <f>ROUND(H1588*4.45,0)</f>
        <v>37</v>
      </c>
      <c r="O1588" s="1">
        <f>I1588*745.7</f>
        <v>1081.2650000000001</v>
      </c>
      <c r="P1588" s="5">
        <f>ROUND(N1588^(3/2)/O1588/SQRT(2*1.28*M1588)*100,0)</f>
        <v>48</v>
      </c>
      <c r="Q1588" s="4">
        <f>E1588/D1588</f>
        <v>0.5</v>
      </c>
      <c r="R1588" s="1">
        <f>ROUND(L1588^(3/2)/K1588*100*SQRT(2/PI()),0)</f>
        <v>50</v>
      </c>
      <c r="S1588" s="1" t="str">
        <f>IF(AND(R1588&gt;=R1587,R1588&gt;R1589),"YES","NO")</f>
        <v>YES</v>
      </c>
      <c r="T1588" s="1">
        <f>IF(C1588&lt;C1587,0,IF(T1587=1,1,IF(S1588="YES",1,0)))</f>
        <v>1</v>
      </c>
      <c r="U1588" s="1" t="str">
        <f>IF(AND(T1587=0,T1588=1),"YES","NO")</f>
        <v>NO</v>
      </c>
    </row>
    <row r="1589" spans="1:21" x14ac:dyDescent="0.3">
      <c r="A1589" s="1">
        <v>1588</v>
      </c>
      <c r="B1589" s="1">
        <v>86</v>
      </c>
      <c r="C1589" s="1">
        <v>12000</v>
      </c>
      <c r="D1589" s="1">
        <v>12</v>
      </c>
      <c r="E1589" s="1">
        <v>6</v>
      </c>
      <c r="F1589" s="1">
        <v>2</v>
      </c>
      <c r="G1589" s="1" t="s">
        <v>7</v>
      </c>
      <c r="H1589" s="1">
        <v>10.07</v>
      </c>
      <c r="I1589" s="1">
        <v>2.09</v>
      </c>
      <c r="J1589" s="1">
        <v>11</v>
      </c>
      <c r="K1589" s="1">
        <v>0.06</v>
      </c>
      <c r="L1589" s="1">
        <v>0.11</v>
      </c>
      <c r="M1589" s="3">
        <f>PI()*(D1589*0.0254)^2/4</f>
        <v>7.296587699003966E-2</v>
      </c>
      <c r="N1589" s="1">
        <f>ROUND(H1589*4.45,0)</f>
        <v>45</v>
      </c>
      <c r="O1589" s="1">
        <f>I1589*745.7</f>
        <v>1558.5129999999999</v>
      </c>
      <c r="P1589" s="5">
        <f>ROUND(N1589^(3/2)/O1589/SQRT(2*1.28*M1589)*100,0)</f>
        <v>45</v>
      </c>
      <c r="Q1589" s="4">
        <f>E1589/D1589</f>
        <v>0.5</v>
      </c>
      <c r="R1589" s="1">
        <f>ROUND(L1589^(3/2)/K1589*100*SQRT(2/PI()),0)</f>
        <v>49</v>
      </c>
      <c r="S1589" s="1" t="str">
        <f>IF(AND(R1589&gt;=R1588,R1589&gt;R1590),"YES","NO")</f>
        <v>NO</v>
      </c>
      <c r="T1589" s="1">
        <f>IF(C1589&lt;C1588,0,IF(T1588=1,1,IF(S1589="YES",1,0)))</f>
        <v>1</v>
      </c>
      <c r="U1589" s="1" t="str">
        <f>IF(AND(T1588=0,T1589=1),"YES","NO")</f>
        <v>NO</v>
      </c>
    </row>
    <row r="1590" spans="1:21" x14ac:dyDescent="0.3">
      <c r="A1590" s="1">
        <v>1589</v>
      </c>
      <c r="B1590" s="1">
        <v>86</v>
      </c>
      <c r="C1590" s="1">
        <v>13000</v>
      </c>
      <c r="D1590" s="1">
        <v>12</v>
      </c>
      <c r="E1590" s="1">
        <v>6</v>
      </c>
      <c r="F1590" s="1">
        <v>2</v>
      </c>
      <c r="G1590" s="1" t="s">
        <v>7</v>
      </c>
      <c r="H1590" s="1">
        <v>11.97</v>
      </c>
      <c r="I1590" s="1">
        <v>2.98</v>
      </c>
      <c r="J1590" s="1">
        <v>14.45</v>
      </c>
      <c r="K1590" s="1">
        <v>7.0000000000000007E-2</v>
      </c>
      <c r="L1590" s="1">
        <v>0.11</v>
      </c>
      <c r="M1590" s="3">
        <f>PI()*(D1590*0.0254)^2/4</f>
        <v>7.296587699003966E-2</v>
      </c>
      <c r="N1590" s="1">
        <f>ROUND(H1590*4.45,0)</f>
        <v>53</v>
      </c>
      <c r="O1590" s="1">
        <f>I1590*745.7</f>
        <v>2222.1860000000001</v>
      </c>
      <c r="P1590" s="5">
        <f>ROUND(N1590^(3/2)/O1590/SQRT(2*1.28*M1590)*100,0)</f>
        <v>40</v>
      </c>
      <c r="Q1590" s="4">
        <f>E1590/D1590</f>
        <v>0.5</v>
      </c>
      <c r="R1590" s="1">
        <f>ROUND(L1590^(3/2)/K1590*100*SQRT(2/PI()),0)</f>
        <v>42</v>
      </c>
      <c r="S1590" s="1" t="str">
        <f>IF(AND(R1590&gt;=R1589,R1590&gt;R1591),"YES","NO")</f>
        <v>NO</v>
      </c>
      <c r="T1590" s="1">
        <f>IF(C1590&lt;C1589,0,IF(T1589=1,1,IF(S1590="YES",1,0)))</f>
        <v>1</v>
      </c>
      <c r="U1590" s="1" t="str">
        <f>IF(AND(T1589=0,T1590=1),"YES","NO")</f>
        <v>NO</v>
      </c>
    </row>
    <row r="1591" spans="1:21" x14ac:dyDescent="0.3">
      <c r="A1591" s="1">
        <v>1590</v>
      </c>
      <c r="B1591" s="1">
        <v>86</v>
      </c>
      <c r="C1591" s="1">
        <v>13999</v>
      </c>
      <c r="D1591" s="1">
        <v>12</v>
      </c>
      <c r="E1591" s="1">
        <v>6</v>
      </c>
      <c r="F1591" s="1">
        <v>2</v>
      </c>
      <c r="G1591" s="1" t="s">
        <v>7</v>
      </c>
      <c r="H1591" s="1">
        <v>14.06</v>
      </c>
      <c r="I1591" s="1">
        <v>4.1900000000000004</v>
      </c>
      <c r="J1591" s="1">
        <v>18.86</v>
      </c>
      <c r="K1591" s="1">
        <v>0.08</v>
      </c>
      <c r="L1591" s="1">
        <v>0.11</v>
      </c>
      <c r="M1591" s="3">
        <f>PI()*(D1591*0.0254)^2/4</f>
        <v>7.296587699003966E-2</v>
      </c>
      <c r="N1591" s="1">
        <f>ROUND(H1591*4.45,0)</f>
        <v>63</v>
      </c>
      <c r="O1591" s="1">
        <f>I1591*745.7</f>
        <v>3124.4830000000006</v>
      </c>
      <c r="P1591" s="5">
        <f>ROUND(N1591^(3/2)/O1591/SQRT(2*1.28*M1591)*100,0)</f>
        <v>37</v>
      </c>
      <c r="Q1591" s="4">
        <f>E1591/D1591</f>
        <v>0.5</v>
      </c>
      <c r="R1591" s="1">
        <f>ROUND(L1591^(3/2)/K1591*100*SQRT(2/PI()),0)</f>
        <v>36</v>
      </c>
      <c r="S1591" s="1" t="str">
        <f>IF(AND(R1591&gt;=R1590,R1591&gt;R1592),"YES","NO")</f>
        <v>NO</v>
      </c>
      <c r="T1591" s="1">
        <f>IF(C1591&lt;C1590,0,IF(T1590=1,1,IF(S1591="YES",1,0)))</f>
        <v>1</v>
      </c>
      <c r="U1591" s="1" t="str">
        <f>IF(AND(T1590=0,T1591=1),"YES","NO")</f>
        <v>NO</v>
      </c>
    </row>
    <row r="1592" spans="1:21" x14ac:dyDescent="0.3">
      <c r="A1592" s="1">
        <v>1591</v>
      </c>
      <c r="B1592" s="1">
        <v>86</v>
      </c>
      <c r="C1592" s="1">
        <v>15000</v>
      </c>
      <c r="D1592" s="1">
        <v>12</v>
      </c>
      <c r="E1592" s="1">
        <v>6</v>
      </c>
      <c r="F1592" s="1">
        <v>2</v>
      </c>
      <c r="G1592" s="1" t="s">
        <v>7</v>
      </c>
      <c r="H1592" s="1">
        <v>16.190000000000001</v>
      </c>
      <c r="I1592" s="1">
        <v>5.2</v>
      </c>
      <c r="J1592" s="1">
        <v>21.87</v>
      </c>
      <c r="K1592" s="1">
        <v>0.08</v>
      </c>
      <c r="L1592" s="1">
        <v>0.11</v>
      </c>
      <c r="M1592" s="3">
        <f>PI()*(D1592*0.0254)^2/4</f>
        <v>7.296587699003966E-2</v>
      </c>
      <c r="N1592" s="1">
        <f>ROUND(H1592*4.45,0)</f>
        <v>72</v>
      </c>
      <c r="O1592" s="1">
        <f>I1592*745.7</f>
        <v>3877.6400000000003</v>
      </c>
      <c r="P1592" s="5">
        <f>ROUND(N1592^(3/2)/O1592/SQRT(2*1.28*M1592)*100,0)</f>
        <v>36</v>
      </c>
      <c r="Q1592" s="4">
        <f>E1592/D1592</f>
        <v>0.5</v>
      </c>
      <c r="R1592" s="1">
        <f>ROUND(L1592^(3/2)/K1592*100*SQRT(2/PI()),0)</f>
        <v>36</v>
      </c>
      <c r="S1592" s="1" t="str">
        <f>IF(AND(R1592&gt;=R1591,R1592&gt;R1593),"YES","NO")</f>
        <v>YES</v>
      </c>
      <c r="T1592" s="1">
        <f>IF(C1592&lt;C1591,0,IF(T1591=1,1,IF(S1592="YES",1,0)))</f>
        <v>1</v>
      </c>
      <c r="U1592" s="1" t="str">
        <f>IF(AND(T1591=0,T1592=1),"YES","NO")</f>
        <v>NO</v>
      </c>
    </row>
    <row r="1593" spans="1:21" x14ac:dyDescent="0.3">
      <c r="A1593" s="1">
        <v>1592</v>
      </c>
      <c r="B1593" s="1">
        <v>86</v>
      </c>
      <c r="C1593" s="1">
        <v>16000</v>
      </c>
      <c r="D1593" s="1">
        <v>12</v>
      </c>
      <c r="E1593" s="1">
        <v>6</v>
      </c>
      <c r="F1593" s="1">
        <v>2</v>
      </c>
      <c r="G1593" s="1" t="s">
        <v>7</v>
      </c>
      <c r="H1593" s="1">
        <v>18.600000000000001</v>
      </c>
      <c r="I1593" s="1">
        <v>7.75</v>
      </c>
      <c r="J1593" s="1">
        <v>30.51</v>
      </c>
      <c r="K1593" s="1">
        <v>0.09</v>
      </c>
      <c r="L1593" s="1">
        <v>0.11</v>
      </c>
      <c r="M1593" s="3">
        <f>PI()*(D1593*0.0254)^2/4</f>
        <v>7.296587699003966E-2</v>
      </c>
      <c r="N1593" s="1">
        <f>ROUND(H1593*4.45,0)</f>
        <v>83</v>
      </c>
      <c r="O1593" s="1">
        <f>I1593*745.7</f>
        <v>5779.1750000000002</v>
      </c>
      <c r="P1593" s="5">
        <f>ROUND(N1593^(3/2)/O1593/SQRT(2*1.28*M1593)*100,0)</f>
        <v>30</v>
      </c>
      <c r="Q1593" s="4">
        <f>E1593/D1593</f>
        <v>0.5</v>
      </c>
      <c r="R1593" s="1">
        <f>ROUND(L1593^(3/2)/K1593*100*SQRT(2/PI()),0)</f>
        <v>32</v>
      </c>
      <c r="S1593" s="1" t="str">
        <f>IF(AND(R1593&gt;=R1592,R1593&gt;R1594),"YES","NO")</f>
        <v>NO</v>
      </c>
      <c r="T1593" s="1">
        <f>IF(C1593&lt;C1592,0,IF(T1592=1,1,IF(S1593="YES",1,0)))</f>
        <v>1</v>
      </c>
      <c r="U1593" s="1" t="str">
        <f>IF(AND(T1592=0,T1593=1),"YES","NO")</f>
        <v>NO</v>
      </c>
    </row>
    <row r="1594" spans="1:21" x14ac:dyDescent="0.3">
      <c r="A1594" s="1">
        <v>1593</v>
      </c>
      <c r="B1594" s="1">
        <v>86</v>
      </c>
      <c r="C1594" s="1">
        <v>17000</v>
      </c>
      <c r="D1594" s="1">
        <v>12</v>
      </c>
      <c r="E1594" s="1">
        <v>6</v>
      </c>
      <c r="F1594" s="1">
        <v>2</v>
      </c>
      <c r="G1594" s="1" t="s">
        <v>7</v>
      </c>
      <c r="H1594" s="1">
        <v>20.82</v>
      </c>
      <c r="I1594" s="1">
        <v>8.14</v>
      </c>
      <c r="J1594" s="1">
        <v>30.17</v>
      </c>
      <c r="K1594" s="1">
        <v>0.08</v>
      </c>
      <c r="L1594" s="1">
        <v>0.11</v>
      </c>
      <c r="M1594" s="3">
        <f>PI()*(D1594*0.0254)^2/4</f>
        <v>7.296587699003966E-2</v>
      </c>
      <c r="N1594" s="1">
        <f>ROUND(H1594*4.45,0)</f>
        <v>93</v>
      </c>
      <c r="O1594" s="1">
        <f>I1594*745.7</f>
        <v>6069.9980000000005</v>
      </c>
      <c r="P1594" s="5">
        <f>ROUND(N1594^(3/2)/O1594/SQRT(2*1.28*M1594)*100,0)</f>
        <v>34</v>
      </c>
      <c r="Q1594" s="4">
        <f>E1594/D1594</f>
        <v>0.5</v>
      </c>
      <c r="R1594" s="1">
        <f>ROUND(L1594^(3/2)/K1594*100*SQRT(2/PI()),0)</f>
        <v>36</v>
      </c>
      <c r="S1594" s="1" t="str">
        <f>IF(AND(R1594&gt;=R1593,R1594&gt;R1595),"YES","NO")</f>
        <v>YES</v>
      </c>
      <c r="T1594" s="1">
        <f>IF(C1594&lt;C1593,0,IF(T1593=1,1,IF(S1594="YES",1,0)))</f>
        <v>1</v>
      </c>
      <c r="U1594" s="1" t="str">
        <f>IF(AND(T1593=0,T1594=1),"YES","NO")</f>
        <v>NO</v>
      </c>
    </row>
    <row r="1595" spans="1:21" x14ac:dyDescent="0.3">
      <c r="A1595" s="1">
        <v>1594</v>
      </c>
      <c r="B1595" s="1">
        <v>86</v>
      </c>
      <c r="C1595" s="1">
        <v>18000</v>
      </c>
      <c r="D1595" s="1">
        <v>12</v>
      </c>
      <c r="E1595" s="1">
        <v>6</v>
      </c>
      <c r="F1595" s="1">
        <v>2</v>
      </c>
      <c r="G1595" s="1" t="s">
        <v>7</v>
      </c>
      <c r="H1595" s="1">
        <v>23.05</v>
      </c>
      <c r="I1595" s="1">
        <v>9.98</v>
      </c>
      <c r="J1595" s="1">
        <v>34.96</v>
      </c>
      <c r="K1595" s="1">
        <v>0.09</v>
      </c>
      <c r="L1595" s="1">
        <v>0.11</v>
      </c>
      <c r="M1595" s="3">
        <f>PI()*(D1595*0.0254)^2/4</f>
        <v>7.296587699003966E-2</v>
      </c>
      <c r="N1595" s="1">
        <f>ROUND(H1595*4.45,0)</f>
        <v>103</v>
      </c>
      <c r="O1595" s="1">
        <f>I1595*745.7</f>
        <v>7442.0860000000011</v>
      </c>
      <c r="P1595" s="5">
        <f>ROUND(N1595^(3/2)/O1595/SQRT(2*1.28*M1595)*100,0)</f>
        <v>32</v>
      </c>
      <c r="Q1595" s="4">
        <f>E1595/D1595</f>
        <v>0.5</v>
      </c>
      <c r="R1595" s="1">
        <f>ROUND(L1595^(3/2)/K1595*100*SQRT(2/PI()),0)</f>
        <v>32</v>
      </c>
      <c r="S1595" s="1" t="str">
        <f>IF(AND(R1595&gt;=R1594,R1595&gt;R1596),"YES","NO")</f>
        <v>NO</v>
      </c>
      <c r="T1595" s="1">
        <f>IF(C1595&lt;C1594,0,IF(T1594=1,1,IF(S1595="YES",1,0)))</f>
        <v>1</v>
      </c>
      <c r="U1595" s="1" t="str">
        <f>IF(AND(T1594=0,T1595=1),"YES","NO")</f>
        <v>NO</v>
      </c>
    </row>
    <row r="1596" spans="1:21" x14ac:dyDescent="0.3">
      <c r="A1596" s="1">
        <v>1595</v>
      </c>
      <c r="B1596" s="1">
        <v>86</v>
      </c>
      <c r="C1596" s="1">
        <v>19000</v>
      </c>
      <c r="D1596" s="1">
        <v>12</v>
      </c>
      <c r="E1596" s="1">
        <v>6</v>
      </c>
      <c r="F1596" s="1">
        <v>2</v>
      </c>
      <c r="G1596" s="1" t="s">
        <v>7</v>
      </c>
      <c r="H1596" s="1">
        <v>24.92</v>
      </c>
      <c r="I1596" s="1">
        <v>8.35</v>
      </c>
      <c r="J1596" s="1">
        <v>27.72</v>
      </c>
      <c r="K1596" s="1">
        <v>0.06</v>
      </c>
      <c r="L1596" s="1">
        <v>0.1</v>
      </c>
      <c r="M1596" s="3">
        <f>PI()*(D1596*0.0254)^2/4</f>
        <v>7.296587699003966E-2</v>
      </c>
      <c r="N1596" s="1">
        <f>ROUND(H1596*4.45,0)</f>
        <v>111</v>
      </c>
      <c r="O1596" s="1">
        <f>I1596*745.7</f>
        <v>6226.5950000000003</v>
      </c>
      <c r="P1596" s="5">
        <f>ROUND(N1596^(3/2)/O1596/SQRT(2*1.28*M1596)*100,0)</f>
        <v>43</v>
      </c>
      <c r="Q1596" s="4">
        <f>E1596/D1596</f>
        <v>0.5</v>
      </c>
      <c r="R1596" s="1">
        <f>ROUND(L1596^(3/2)/K1596*100*SQRT(2/PI()),0)</f>
        <v>42</v>
      </c>
      <c r="S1596" s="1" t="str">
        <f>IF(AND(R1596&gt;=R1595,R1596&gt;R1597),"YES","NO")</f>
        <v>NO</v>
      </c>
      <c r="T1596" s="1">
        <f>IF(C1596&lt;C1595,0,IF(T1595=1,1,IF(S1596="YES",1,0)))</f>
        <v>1</v>
      </c>
      <c r="U1596" s="1" t="str">
        <f>IF(AND(T1595=0,T1596=1),"YES","NO")</f>
        <v>NO</v>
      </c>
    </row>
    <row r="1597" spans="1:21" x14ac:dyDescent="0.3">
      <c r="A1597" s="1">
        <v>1596</v>
      </c>
      <c r="B1597" s="1">
        <v>86</v>
      </c>
      <c r="C1597" s="1">
        <v>20000</v>
      </c>
      <c r="D1597" s="1">
        <v>12</v>
      </c>
      <c r="E1597" s="1">
        <v>6</v>
      </c>
      <c r="F1597" s="1">
        <v>2</v>
      </c>
      <c r="G1597" s="1" t="s">
        <v>7</v>
      </c>
      <c r="H1597" s="1">
        <v>27.13</v>
      </c>
      <c r="I1597" s="1">
        <v>9.11</v>
      </c>
      <c r="J1597" s="1">
        <v>28.71</v>
      </c>
      <c r="K1597" s="1">
        <v>0.06</v>
      </c>
      <c r="L1597" s="1">
        <v>0.1</v>
      </c>
      <c r="M1597" s="3">
        <f>PI()*(D1597*0.0254)^2/4</f>
        <v>7.296587699003966E-2</v>
      </c>
      <c r="N1597" s="1">
        <f>ROUND(H1597*4.45,0)</f>
        <v>121</v>
      </c>
      <c r="O1597" s="1">
        <f>I1597*745.7</f>
        <v>6793.3270000000002</v>
      </c>
      <c r="P1597" s="5">
        <f>ROUND(N1597^(3/2)/O1597/SQRT(2*1.28*M1597)*100,0)</f>
        <v>45</v>
      </c>
      <c r="Q1597" s="4">
        <f>E1597/D1597</f>
        <v>0.5</v>
      </c>
      <c r="R1597" s="1">
        <f>ROUND(L1597^(3/2)/K1597*100*SQRT(2/PI()),0)</f>
        <v>42</v>
      </c>
      <c r="S1597" s="1" t="str">
        <f>IF(AND(R1597&gt;=R1596,R1597&gt;R1598),"YES","NO")</f>
        <v>NO</v>
      </c>
      <c r="T1597" s="1">
        <f>IF(C1597&lt;C1596,0,IF(T1596=1,1,IF(S1597="YES",1,0)))</f>
        <v>1</v>
      </c>
      <c r="U1597" s="1" t="str">
        <f>IF(AND(T1596=0,T1597=1),"YES","NO")</f>
        <v>NO</v>
      </c>
    </row>
    <row r="1598" spans="1:21" x14ac:dyDescent="0.3">
      <c r="A1598" s="1">
        <v>1597</v>
      </c>
      <c r="B1598" s="1">
        <v>87</v>
      </c>
      <c r="C1598" s="1">
        <v>1000</v>
      </c>
      <c r="D1598" s="1">
        <v>12</v>
      </c>
      <c r="E1598" s="1">
        <v>6</v>
      </c>
      <c r="F1598" s="1">
        <v>2</v>
      </c>
      <c r="G1598" s="1" t="s">
        <v>5</v>
      </c>
      <c r="H1598" s="1">
        <v>0.09</v>
      </c>
      <c r="I1598" s="1">
        <v>0.01</v>
      </c>
      <c r="J1598" s="1">
        <v>0.09</v>
      </c>
      <c r="K1598" s="1">
        <v>7.0000000000000007E-2</v>
      </c>
      <c r="L1598" s="1">
        <v>0.14000000000000001</v>
      </c>
      <c r="M1598" s="3">
        <f>PI()*(D1598*0.0254)^2/4</f>
        <v>7.296587699003966E-2</v>
      </c>
      <c r="N1598" s="1">
        <f>ROUND(H1598*4.45,0)</f>
        <v>0</v>
      </c>
      <c r="O1598" s="1">
        <f>I1598*745.7</f>
        <v>7.4570000000000007</v>
      </c>
      <c r="P1598" s="5">
        <f>ROUND(N1598^(3/2)/O1598/SQRT(2*1.28*M1598)*100,0)</f>
        <v>0</v>
      </c>
      <c r="Q1598" s="4">
        <f>E1598/D1598</f>
        <v>0.5</v>
      </c>
      <c r="R1598" s="1">
        <f>ROUND(L1598^(3/2)/K1598*100*SQRT(2/PI()),0)</f>
        <v>60</v>
      </c>
      <c r="S1598" s="1" t="str">
        <f>IF(AND(R1598&gt;=R1597,R1598&gt;R1599),"YES","NO")</f>
        <v>NO</v>
      </c>
      <c r="T1598" s="1">
        <f>IF(C1598&lt;C1597,0,IF(T1597=1,1,IF(S1598="YES",1,0)))</f>
        <v>0</v>
      </c>
      <c r="U1598" s="1" t="str">
        <f>IF(AND(T1597=0,T1598=1),"YES","NO")</f>
        <v>NO</v>
      </c>
    </row>
    <row r="1599" spans="1:21" x14ac:dyDescent="0.3">
      <c r="A1599" s="1">
        <v>1598</v>
      </c>
      <c r="B1599" s="1">
        <v>87</v>
      </c>
      <c r="C1599" s="1">
        <v>2000</v>
      </c>
      <c r="D1599" s="1">
        <v>12</v>
      </c>
      <c r="E1599" s="1">
        <v>6</v>
      </c>
      <c r="F1599" s="1">
        <v>2</v>
      </c>
      <c r="G1599" s="1" t="s">
        <v>5</v>
      </c>
      <c r="H1599" s="1">
        <v>0.39</v>
      </c>
      <c r="I1599" s="1">
        <v>0.01</v>
      </c>
      <c r="J1599" s="1">
        <v>0.35</v>
      </c>
      <c r="K1599" s="1">
        <v>7.0000000000000007E-2</v>
      </c>
      <c r="L1599" s="1">
        <v>0.15</v>
      </c>
      <c r="M1599" s="3">
        <f>PI()*(D1599*0.0254)^2/4</f>
        <v>7.296587699003966E-2</v>
      </c>
      <c r="N1599" s="1">
        <f>ROUND(H1599*4.45,0)</f>
        <v>2</v>
      </c>
      <c r="O1599" s="1">
        <f>I1599*745.7</f>
        <v>7.4570000000000007</v>
      </c>
      <c r="P1599" s="5">
        <f>ROUND(N1599^(3/2)/O1599/SQRT(2*1.28*M1599)*100,0)</f>
        <v>88</v>
      </c>
      <c r="Q1599" s="4">
        <f>E1599/D1599</f>
        <v>0.5</v>
      </c>
      <c r="R1599" s="1">
        <f>ROUND(L1599^(3/2)/K1599*100*SQRT(2/PI()),0)</f>
        <v>66</v>
      </c>
      <c r="S1599" s="1" t="str">
        <f>IF(AND(R1599&gt;=R1598,R1599&gt;R1600),"YES","NO")</f>
        <v>NO</v>
      </c>
      <c r="T1599" s="1">
        <f>IF(C1599&lt;C1598,0,IF(T1598=1,1,IF(S1599="YES",1,0)))</f>
        <v>0</v>
      </c>
      <c r="U1599" s="1" t="str">
        <f>IF(AND(T1598=0,T1599=1),"YES","NO")</f>
        <v>NO</v>
      </c>
    </row>
    <row r="1600" spans="1:21" x14ac:dyDescent="0.3">
      <c r="A1600" s="1">
        <v>1599</v>
      </c>
      <c r="B1600" s="1">
        <v>87</v>
      </c>
      <c r="C1600" s="1">
        <v>3000</v>
      </c>
      <c r="D1600" s="1">
        <v>12</v>
      </c>
      <c r="E1600" s="1">
        <v>6</v>
      </c>
      <c r="F1600" s="1">
        <v>2</v>
      </c>
      <c r="G1600" s="1" t="s">
        <v>5</v>
      </c>
      <c r="H1600" s="1">
        <v>0.87</v>
      </c>
      <c r="I1600" s="1">
        <v>0.04</v>
      </c>
      <c r="J1600" s="1">
        <v>0.77</v>
      </c>
      <c r="K1600" s="1">
        <v>7.0000000000000007E-2</v>
      </c>
      <c r="L1600" s="1">
        <v>0.15</v>
      </c>
      <c r="M1600" s="3">
        <f>PI()*(D1600*0.0254)^2/4</f>
        <v>7.296587699003966E-2</v>
      </c>
      <c r="N1600" s="1">
        <f>ROUND(H1600*4.45,0)</f>
        <v>4</v>
      </c>
      <c r="O1600" s="1">
        <f>I1600*745.7</f>
        <v>29.828000000000003</v>
      </c>
      <c r="P1600" s="5">
        <f>ROUND(N1600^(3/2)/O1600/SQRT(2*1.28*M1600)*100,0)</f>
        <v>62</v>
      </c>
      <c r="Q1600" s="4">
        <f>E1600/D1600</f>
        <v>0.5</v>
      </c>
      <c r="R1600" s="1">
        <f>ROUND(L1600^(3/2)/K1600*100*SQRT(2/PI()),0)</f>
        <v>66</v>
      </c>
      <c r="S1600" s="1" t="str">
        <f>IF(AND(R1600&gt;=R1599,R1600&gt;R1601),"YES","NO")</f>
        <v>NO</v>
      </c>
      <c r="T1600" s="1">
        <f>IF(C1600&lt;C1599,0,IF(T1599=1,1,IF(S1600="YES",1,0)))</f>
        <v>0</v>
      </c>
      <c r="U1600" s="1" t="str">
        <f>IF(AND(T1599=0,T1600=1),"YES","NO")</f>
        <v>NO</v>
      </c>
    </row>
    <row r="1601" spans="1:21" x14ac:dyDescent="0.3">
      <c r="A1601" s="1">
        <v>1600</v>
      </c>
      <c r="B1601" s="1">
        <v>87</v>
      </c>
      <c r="C1601" s="1">
        <v>4000</v>
      </c>
      <c r="D1601" s="1">
        <v>12</v>
      </c>
      <c r="E1601" s="1">
        <v>6</v>
      </c>
      <c r="F1601" s="1">
        <v>2</v>
      </c>
      <c r="G1601" s="1" t="s">
        <v>5</v>
      </c>
      <c r="H1601" s="1">
        <v>1.54</v>
      </c>
      <c r="I1601" s="1">
        <v>0.08</v>
      </c>
      <c r="J1601" s="1">
        <v>1.33</v>
      </c>
      <c r="K1601" s="1">
        <v>7.0000000000000007E-2</v>
      </c>
      <c r="L1601" s="1">
        <v>0.15</v>
      </c>
      <c r="M1601" s="3">
        <f>PI()*(D1601*0.0254)^2/4</f>
        <v>7.296587699003966E-2</v>
      </c>
      <c r="N1601" s="1">
        <f>ROUND(H1601*4.45,0)</f>
        <v>7</v>
      </c>
      <c r="O1601" s="1">
        <f>I1601*745.7</f>
        <v>59.656000000000006</v>
      </c>
      <c r="P1601" s="5">
        <f>ROUND(N1601^(3/2)/O1601/SQRT(2*1.28*M1601)*100,0)</f>
        <v>72</v>
      </c>
      <c r="Q1601" s="4">
        <f>E1601/D1601</f>
        <v>0.5</v>
      </c>
      <c r="R1601" s="1">
        <f>ROUND(L1601^(3/2)/K1601*100*SQRT(2/PI()),0)</f>
        <v>66</v>
      </c>
      <c r="S1601" s="1" t="str">
        <f>IF(AND(R1601&gt;=R1600,R1601&gt;R1602),"YES","NO")</f>
        <v>NO</v>
      </c>
      <c r="T1601" s="1">
        <f>IF(C1601&lt;C1600,0,IF(T1600=1,1,IF(S1601="YES",1,0)))</f>
        <v>0</v>
      </c>
      <c r="U1601" s="1" t="str">
        <f>IF(AND(T1600=0,T1601=1),"YES","NO")</f>
        <v>NO</v>
      </c>
    </row>
    <row r="1602" spans="1:21" x14ac:dyDescent="0.3">
      <c r="A1602" s="1">
        <v>1601</v>
      </c>
      <c r="B1602" s="1">
        <v>87</v>
      </c>
      <c r="C1602" s="1">
        <v>5000</v>
      </c>
      <c r="D1602" s="1">
        <v>12</v>
      </c>
      <c r="E1602" s="1">
        <v>6</v>
      </c>
      <c r="F1602" s="1">
        <v>2</v>
      </c>
      <c r="G1602" s="1" t="s">
        <v>5</v>
      </c>
      <c r="H1602" s="1">
        <v>2.42</v>
      </c>
      <c r="I1602" s="1">
        <v>0.18</v>
      </c>
      <c r="J1602" s="1">
        <v>2.2599999999999998</v>
      </c>
      <c r="K1602" s="1">
        <v>7.0000000000000007E-2</v>
      </c>
      <c r="L1602" s="1">
        <v>0.15</v>
      </c>
      <c r="M1602" s="3">
        <f>PI()*(D1602*0.0254)^2/4</f>
        <v>7.296587699003966E-2</v>
      </c>
      <c r="N1602" s="1">
        <f>ROUND(H1602*4.45,0)</f>
        <v>11</v>
      </c>
      <c r="O1602" s="1">
        <f>I1602*745.7</f>
        <v>134.226</v>
      </c>
      <c r="P1602" s="5">
        <f>ROUND(N1602^(3/2)/O1602/SQRT(2*1.28*M1602)*100,0)</f>
        <v>63</v>
      </c>
      <c r="Q1602" s="4">
        <f>E1602/D1602</f>
        <v>0.5</v>
      </c>
      <c r="R1602" s="1">
        <f>ROUND(L1602^(3/2)/K1602*100*SQRT(2/PI()),0)</f>
        <v>66</v>
      </c>
      <c r="S1602" s="1" t="str">
        <f>IF(AND(R1602&gt;=R1601,R1602&gt;R1603),"YES","NO")</f>
        <v>YES</v>
      </c>
      <c r="T1602" s="1">
        <f>IF(C1602&lt;C1601,0,IF(T1601=1,1,IF(S1602="YES",1,0)))</f>
        <v>1</v>
      </c>
      <c r="U1602" s="1" t="str">
        <f>IF(AND(T1601=0,T1602=1),"YES","NO")</f>
        <v>YES</v>
      </c>
    </row>
    <row r="1603" spans="1:21" x14ac:dyDescent="0.3">
      <c r="A1603" s="1">
        <v>1602</v>
      </c>
      <c r="B1603" s="1">
        <v>87</v>
      </c>
      <c r="C1603" s="1">
        <v>6000</v>
      </c>
      <c r="D1603" s="1">
        <v>12</v>
      </c>
      <c r="E1603" s="1">
        <v>6</v>
      </c>
      <c r="F1603" s="1">
        <v>2</v>
      </c>
      <c r="G1603" s="1" t="s">
        <v>5</v>
      </c>
      <c r="H1603" s="1">
        <v>3.51</v>
      </c>
      <c r="I1603" s="1">
        <v>0.33</v>
      </c>
      <c r="J1603" s="1">
        <v>3.51</v>
      </c>
      <c r="K1603" s="1">
        <v>0.08</v>
      </c>
      <c r="L1603" s="1">
        <v>0.15</v>
      </c>
      <c r="M1603" s="3">
        <f>PI()*(D1603*0.0254)^2/4</f>
        <v>7.296587699003966E-2</v>
      </c>
      <c r="N1603" s="1">
        <f>ROUND(H1603*4.45,0)</f>
        <v>16</v>
      </c>
      <c r="O1603" s="1">
        <f>I1603*745.7</f>
        <v>246.08100000000002</v>
      </c>
      <c r="P1603" s="5">
        <f>ROUND(N1603^(3/2)/O1603/SQRT(2*1.28*M1603)*100,0)</f>
        <v>60</v>
      </c>
      <c r="Q1603" s="4">
        <f>E1603/D1603</f>
        <v>0.5</v>
      </c>
      <c r="R1603" s="1">
        <f>ROUND(L1603^(3/2)/K1603*100*SQRT(2/PI()),0)</f>
        <v>58</v>
      </c>
      <c r="S1603" s="1" t="str">
        <f>IF(AND(R1603&gt;=R1602,R1603&gt;R1604),"YES","NO")</f>
        <v>NO</v>
      </c>
      <c r="T1603" s="1">
        <f>IF(C1603&lt;C1602,0,IF(T1602=1,1,IF(S1603="YES",1,0)))</f>
        <v>1</v>
      </c>
      <c r="U1603" s="1" t="str">
        <f>IF(AND(T1602=0,T1603=1),"YES","NO")</f>
        <v>NO</v>
      </c>
    </row>
    <row r="1604" spans="1:21" x14ac:dyDescent="0.3">
      <c r="A1604" s="1">
        <v>1603</v>
      </c>
      <c r="B1604" s="1">
        <v>87</v>
      </c>
      <c r="C1604" s="1">
        <v>7000</v>
      </c>
      <c r="D1604" s="1">
        <v>12</v>
      </c>
      <c r="E1604" s="1">
        <v>6</v>
      </c>
      <c r="F1604" s="1">
        <v>2</v>
      </c>
      <c r="G1604" s="1" t="s">
        <v>5</v>
      </c>
      <c r="H1604" s="1">
        <v>4.82</v>
      </c>
      <c r="I1604" s="1">
        <v>0.56999999999999995</v>
      </c>
      <c r="J1604" s="1">
        <v>5.12</v>
      </c>
      <c r="K1604" s="1">
        <v>0.08</v>
      </c>
      <c r="L1604" s="1">
        <v>0.15</v>
      </c>
      <c r="M1604" s="3">
        <f>PI()*(D1604*0.0254)^2/4</f>
        <v>7.296587699003966E-2</v>
      </c>
      <c r="N1604" s="1">
        <f>ROUND(H1604*4.45,0)</f>
        <v>21</v>
      </c>
      <c r="O1604" s="1">
        <f>I1604*745.7</f>
        <v>425.04899999999998</v>
      </c>
      <c r="P1604" s="5">
        <f>ROUND(N1604^(3/2)/O1604/SQRT(2*1.28*M1604)*100,0)</f>
        <v>52</v>
      </c>
      <c r="Q1604" s="4">
        <f>E1604/D1604</f>
        <v>0.5</v>
      </c>
      <c r="R1604" s="1">
        <f>ROUND(L1604^(3/2)/K1604*100*SQRT(2/PI()),0)</f>
        <v>58</v>
      </c>
      <c r="S1604" s="1" t="str">
        <f>IF(AND(R1604&gt;=R1603,R1604&gt;R1605),"YES","NO")</f>
        <v>YES</v>
      </c>
      <c r="T1604" s="1">
        <f>IF(C1604&lt;C1603,0,IF(T1603=1,1,IF(S1604="YES",1,0)))</f>
        <v>1</v>
      </c>
      <c r="U1604" s="1" t="str">
        <f>IF(AND(T1603=0,T1604=1),"YES","NO")</f>
        <v>NO</v>
      </c>
    </row>
    <row r="1605" spans="1:21" x14ac:dyDescent="0.3">
      <c r="A1605" s="1">
        <v>1604</v>
      </c>
      <c r="B1605" s="1">
        <v>87</v>
      </c>
      <c r="C1605" s="1">
        <v>8000</v>
      </c>
      <c r="D1605" s="1">
        <v>12</v>
      </c>
      <c r="E1605" s="1">
        <v>6</v>
      </c>
      <c r="F1605" s="1">
        <v>2</v>
      </c>
      <c r="G1605" s="1" t="s">
        <v>5</v>
      </c>
      <c r="H1605" s="1">
        <v>6.39</v>
      </c>
      <c r="I1605" s="1">
        <v>0.91</v>
      </c>
      <c r="J1605" s="1">
        <v>7.16</v>
      </c>
      <c r="K1605" s="1">
        <v>0.09</v>
      </c>
      <c r="L1605" s="1">
        <v>0.15</v>
      </c>
      <c r="M1605" s="3">
        <f>PI()*(D1605*0.0254)^2/4</f>
        <v>7.296587699003966E-2</v>
      </c>
      <c r="N1605" s="1">
        <f>ROUND(H1605*4.45,0)</f>
        <v>28</v>
      </c>
      <c r="O1605" s="1">
        <f>I1605*745.7</f>
        <v>678.5870000000001</v>
      </c>
      <c r="P1605" s="5">
        <f>ROUND(N1605^(3/2)/O1605/SQRT(2*1.28*M1605)*100,0)</f>
        <v>51</v>
      </c>
      <c r="Q1605" s="4">
        <f>E1605/D1605</f>
        <v>0.5</v>
      </c>
      <c r="R1605" s="1">
        <f>ROUND(L1605^(3/2)/K1605*100*SQRT(2/PI()),0)</f>
        <v>52</v>
      </c>
      <c r="S1605" s="1" t="str">
        <f>IF(AND(R1605&gt;=R1604,R1605&gt;R1606),"YES","NO")</f>
        <v>NO</v>
      </c>
      <c r="T1605" s="1">
        <f>IF(C1605&lt;C1604,0,IF(T1604=1,1,IF(S1605="YES",1,0)))</f>
        <v>1</v>
      </c>
      <c r="U1605" s="1" t="str">
        <f>IF(AND(T1604=0,T1605=1),"YES","NO")</f>
        <v>NO</v>
      </c>
    </row>
    <row r="1606" spans="1:21" x14ac:dyDescent="0.3">
      <c r="A1606" s="1">
        <v>1605</v>
      </c>
      <c r="B1606" s="1">
        <v>87</v>
      </c>
      <c r="C1606" s="1">
        <v>9000</v>
      </c>
      <c r="D1606" s="1">
        <v>12</v>
      </c>
      <c r="E1606" s="1">
        <v>6</v>
      </c>
      <c r="F1606" s="1">
        <v>2</v>
      </c>
      <c r="G1606" s="1" t="s">
        <v>5</v>
      </c>
      <c r="H1606" s="1">
        <v>8.15</v>
      </c>
      <c r="I1606" s="1">
        <v>1.26</v>
      </c>
      <c r="J1606" s="1">
        <v>8.84</v>
      </c>
      <c r="K1606" s="1">
        <v>0.09</v>
      </c>
      <c r="L1606" s="1">
        <v>0.15</v>
      </c>
      <c r="M1606" s="3">
        <f>PI()*(D1606*0.0254)^2/4</f>
        <v>7.296587699003966E-2</v>
      </c>
      <c r="N1606" s="1">
        <f>ROUND(H1606*4.45,0)</f>
        <v>36</v>
      </c>
      <c r="O1606" s="1">
        <f>I1606*745.7</f>
        <v>939.58200000000011</v>
      </c>
      <c r="P1606" s="5">
        <f>ROUND(N1606^(3/2)/O1606/SQRT(2*1.28*M1606)*100,0)</f>
        <v>53</v>
      </c>
      <c r="Q1606" s="4">
        <f>E1606/D1606</f>
        <v>0.5</v>
      </c>
      <c r="R1606" s="1">
        <f>ROUND(L1606^(3/2)/K1606*100*SQRT(2/PI()),0)</f>
        <v>52</v>
      </c>
      <c r="S1606" s="1" t="str">
        <f>IF(AND(R1606&gt;=R1605,R1606&gt;R1607),"YES","NO")</f>
        <v>NO</v>
      </c>
      <c r="T1606" s="1">
        <f>IF(C1606&lt;C1605,0,IF(T1605=1,1,IF(S1606="YES",1,0)))</f>
        <v>1</v>
      </c>
      <c r="U1606" s="1" t="str">
        <f>IF(AND(T1605=0,T1606=1),"YES","NO")</f>
        <v>NO</v>
      </c>
    </row>
    <row r="1607" spans="1:21" x14ac:dyDescent="0.3">
      <c r="A1607" s="1">
        <v>1606</v>
      </c>
      <c r="B1607" s="1">
        <v>87</v>
      </c>
      <c r="C1607" s="1">
        <v>10000</v>
      </c>
      <c r="D1607" s="1">
        <v>12</v>
      </c>
      <c r="E1607" s="1">
        <v>6</v>
      </c>
      <c r="F1607" s="1">
        <v>2</v>
      </c>
      <c r="G1607" s="1" t="s">
        <v>5</v>
      </c>
      <c r="H1607" s="1">
        <v>10.07</v>
      </c>
      <c r="I1607" s="1">
        <v>1.63</v>
      </c>
      <c r="J1607" s="1">
        <v>10.28</v>
      </c>
      <c r="K1607" s="1">
        <v>0.08</v>
      </c>
      <c r="L1607" s="1">
        <v>0.15</v>
      </c>
      <c r="M1607" s="3">
        <f>PI()*(D1607*0.0254)^2/4</f>
        <v>7.296587699003966E-2</v>
      </c>
      <c r="N1607" s="1">
        <f>ROUND(H1607*4.45,0)</f>
        <v>45</v>
      </c>
      <c r="O1607" s="1">
        <f>I1607*745.7</f>
        <v>1215.491</v>
      </c>
      <c r="P1607" s="5">
        <f>ROUND(N1607^(3/2)/O1607/SQRT(2*1.28*M1607)*100,0)</f>
        <v>57</v>
      </c>
      <c r="Q1607" s="4">
        <f>E1607/D1607</f>
        <v>0.5</v>
      </c>
      <c r="R1607" s="1">
        <f>ROUND(L1607^(3/2)/K1607*100*SQRT(2/PI()),0)</f>
        <v>58</v>
      </c>
      <c r="S1607" s="1" t="str">
        <f>IF(AND(R1607&gt;=R1606,R1607&gt;R1608),"YES","NO")</f>
        <v>NO</v>
      </c>
      <c r="T1607" s="1">
        <f>IF(C1607&lt;C1606,0,IF(T1606=1,1,IF(S1607="YES",1,0)))</f>
        <v>1</v>
      </c>
      <c r="U1607" s="1" t="str">
        <f>IF(AND(T1606=0,T1607=1),"YES","NO")</f>
        <v>NO</v>
      </c>
    </row>
    <row r="1608" spans="1:21" x14ac:dyDescent="0.3">
      <c r="A1608" s="1">
        <v>1607</v>
      </c>
      <c r="B1608" s="1">
        <v>87</v>
      </c>
      <c r="C1608" s="1">
        <v>11000</v>
      </c>
      <c r="D1608" s="1">
        <v>12</v>
      </c>
      <c r="E1608" s="1">
        <v>6</v>
      </c>
      <c r="F1608" s="1">
        <v>2</v>
      </c>
      <c r="G1608" s="1" t="s">
        <v>5</v>
      </c>
      <c r="H1608" s="1">
        <v>12.24</v>
      </c>
      <c r="I1608" s="1">
        <v>2.0499999999999998</v>
      </c>
      <c r="J1608" s="1">
        <v>11.73</v>
      </c>
      <c r="K1608" s="1">
        <v>0.08</v>
      </c>
      <c r="L1608" s="1">
        <v>0.15</v>
      </c>
      <c r="M1608" s="3">
        <f>PI()*(D1608*0.0254)^2/4</f>
        <v>7.296587699003966E-2</v>
      </c>
      <c r="N1608" s="1">
        <f>ROUND(H1608*4.45,0)</f>
        <v>54</v>
      </c>
      <c r="O1608" s="1">
        <f>I1608*745.7</f>
        <v>1528.6849999999999</v>
      </c>
      <c r="P1608" s="5">
        <f>ROUND(N1608^(3/2)/O1608/SQRT(2*1.28*M1608)*100,0)</f>
        <v>60</v>
      </c>
      <c r="Q1608" s="4">
        <f>E1608/D1608</f>
        <v>0.5</v>
      </c>
      <c r="R1608" s="1">
        <f>ROUND(L1608^(3/2)/K1608*100*SQRT(2/PI()),0)</f>
        <v>58</v>
      </c>
      <c r="S1608" s="1" t="str">
        <f>IF(AND(R1608&gt;=R1607,R1608&gt;R1609),"YES","NO")</f>
        <v>NO</v>
      </c>
      <c r="T1608" s="1">
        <f>IF(C1608&lt;C1607,0,IF(T1607=1,1,IF(S1608="YES",1,0)))</f>
        <v>1</v>
      </c>
      <c r="U1608" s="1" t="str">
        <f>IF(AND(T1607=0,T1608=1),"YES","NO")</f>
        <v>NO</v>
      </c>
    </row>
    <row r="1609" spans="1:21" x14ac:dyDescent="0.3">
      <c r="A1609" s="1">
        <v>1608</v>
      </c>
      <c r="B1609" s="1">
        <v>87</v>
      </c>
      <c r="C1609" s="1">
        <v>12000</v>
      </c>
      <c r="D1609" s="1">
        <v>12</v>
      </c>
      <c r="E1609" s="1">
        <v>6</v>
      </c>
      <c r="F1609" s="1">
        <v>2</v>
      </c>
      <c r="G1609" s="1" t="s">
        <v>5</v>
      </c>
      <c r="H1609" s="1">
        <v>14.58</v>
      </c>
      <c r="I1609" s="1">
        <v>2.4700000000000002</v>
      </c>
      <c r="J1609" s="1">
        <v>12.98</v>
      </c>
      <c r="K1609" s="1">
        <v>7.0000000000000007E-2</v>
      </c>
      <c r="L1609" s="1">
        <v>0.15</v>
      </c>
      <c r="M1609" s="3">
        <f>PI()*(D1609*0.0254)^2/4</f>
        <v>7.296587699003966E-2</v>
      </c>
      <c r="N1609" s="1">
        <f>ROUND(H1609*4.45,0)</f>
        <v>65</v>
      </c>
      <c r="O1609" s="1">
        <f>I1609*745.7</f>
        <v>1841.8790000000004</v>
      </c>
      <c r="P1609" s="5">
        <f>ROUND(N1609^(3/2)/O1609/SQRT(2*1.28*M1609)*100,0)</f>
        <v>66</v>
      </c>
      <c r="Q1609" s="4">
        <f>E1609/D1609</f>
        <v>0.5</v>
      </c>
      <c r="R1609" s="1">
        <f>ROUND(L1609^(3/2)/K1609*100*SQRT(2/PI()),0)</f>
        <v>66</v>
      </c>
      <c r="S1609" s="1" t="str">
        <f>IF(AND(R1609&gt;=R1608,R1609&gt;R1610),"YES","NO")</f>
        <v>NO</v>
      </c>
      <c r="T1609" s="1">
        <f>IF(C1609&lt;C1608,0,IF(T1608=1,1,IF(S1609="YES",1,0)))</f>
        <v>1</v>
      </c>
      <c r="U1609" s="1" t="str">
        <f>IF(AND(T1608=0,T1609=1),"YES","NO")</f>
        <v>NO</v>
      </c>
    </row>
    <row r="1610" spans="1:21" x14ac:dyDescent="0.3">
      <c r="A1610" s="1">
        <v>1609</v>
      </c>
      <c r="B1610" s="1">
        <v>87</v>
      </c>
      <c r="C1610" s="1">
        <v>13000</v>
      </c>
      <c r="D1610" s="1">
        <v>12</v>
      </c>
      <c r="E1610" s="1">
        <v>6</v>
      </c>
      <c r="F1610" s="1">
        <v>2</v>
      </c>
      <c r="G1610" s="1" t="s">
        <v>5</v>
      </c>
      <c r="H1610" s="1">
        <v>17.309999999999999</v>
      </c>
      <c r="I1610" s="1">
        <v>3.18</v>
      </c>
      <c r="J1610" s="1">
        <v>15.4</v>
      </c>
      <c r="K1610" s="1">
        <v>7.0000000000000007E-2</v>
      </c>
      <c r="L1610" s="1">
        <v>0.16</v>
      </c>
      <c r="M1610" s="3">
        <f>PI()*(D1610*0.0254)^2/4</f>
        <v>7.296587699003966E-2</v>
      </c>
      <c r="N1610" s="1">
        <f>ROUND(H1610*4.45,0)</f>
        <v>77</v>
      </c>
      <c r="O1610" s="1">
        <f>I1610*745.7</f>
        <v>2371.3260000000005</v>
      </c>
      <c r="P1610" s="5">
        <f>ROUND(N1610^(3/2)/O1610/SQRT(2*1.28*M1610)*100,0)</f>
        <v>66</v>
      </c>
      <c r="Q1610" s="4">
        <f>E1610/D1610</f>
        <v>0.5</v>
      </c>
      <c r="R1610" s="1">
        <f>ROUND(L1610^(3/2)/K1610*100*SQRT(2/PI()),0)</f>
        <v>73</v>
      </c>
      <c r="S1610" s="1" t="str">
        <f>IF(AND(R1610&gt;=R1609,R1610&gt;R1611),"YES","NO")</f>
        <v>NO</v>
      </c>
      <c r="T1610" s="1">
        <f>IF(C1610&lt;C1609,0,IF(T1609=1,1,IF(S1610="YES",1,0)))</f>
        <v>1</v>
      </c>
      <c r="U1610" s="1" t="str">
        <f>IF(AND(T1609=0,T1610=1),"YES","NO")</f>
        <v>NO</v>
      </c>
    </row>
    <row r="1611" spans="1:21" x14ac:dyDescent="0.3">
      <c r="A1611" s="1">
        <v>1610</v>
      </c>
      <c r="B1611" s="1">
        <v>87</v>
      </c>
      <c r="C1611" s="1">
        <v>13999</v>
      </c>
      <c r="D1611" s="1">
        <v>12</v>
      </c>
      <c r="E1611" s="1">
        <v>6</v>
      </c>
      <c r="F1611" s="1">
        <v>2</v>
      </c>
      <c r="G1611" s="1" t="s">
        <v>5</v>
      </c>
      <c r="H1611" s="1">
        <v>20.27</v>
      </c>
      <c r="I1611" s="1">
        <v>4.04</v>
      </c>
      <c r="J1611" s="1">
        <v>18.2</v>
      </c>
      <c r="K1611" s="1">
        <v>7.0000000000000007E-2</v>
      </c>
      <c r="L1611" s="1">
        <v>0.16</v>
      </c>
      <c r="M1611" s="3">
        <f>PI()*(D1611*0.0254)^2/4</f>
        <v>7.296587699003966E-2</v>
      </c>
      <c r="N1611" s="1">
        <f>ROUND(H1611*4.45,0)</f>
        <v>90</v>
      </c>
      <c r="O1611" s="1">
        <f>I1611*745.7</f>
        <v>3012.6280000000002</v>
      </c>
      <c r="P1611" s="5">
        <f>ROUND(N1611^(3/2)/O1611/SQRT(2*1.28*M1611)*100,0)</f>
        <v>66</v>
      </c>
      <c r="Q1611" s="4">
        <f>E1611/D1611</f>
        <v>0.5</v>
      </c>
      <c r="R1611" s="1">
        <f>ROUND(L1611^(3/2)/K1611*100*SQRT(2/PI()),0)</f>
        <v>73</v>
      </c>
      <c r="S1611" s="1" t="str">
        <f>IF(AND(R1611&gt;=R1610,R1611&gt;R1612),"YES","NO")</f>
        <v>NO</v>
      </c>
      <c r="T1611" s="1">
        <f>IF(C1611&lt;C1610,0,IF(T1610=1,1,IF(S1611="YES",1,0)))</f>
        <v>1</v>
      </c>
      <c r="U1611" s="1" t="str">
        <f>IF(AND(T1610=0,T1611=1),"YES","NO")</f>
        <v>NO</v>
      </c>
    </row>
    <row r="1612" spans="1:21" x14ac:dyDescent="0.3">
      <c r="A1612" s="1">
        <v>1611</v>
      </c>
      <c r="B1612" s="1">
        <v>87</v>
      </c>
      <c r="C1612" s="1">
        <v>15000</v>
      </c>
      <c r="D1612" s="1">
        <v>12</v>
      </c>
      <c r="E1612" s="1">
        <v>6</v>
      </c>
      <c r="F1612" s="1">
        <v>2</v>
      </c>
      <c r="G1612" s="1" t="s">
        <v>5</v>
      </c>
      <c r="H1612" s="1">
        <v>23.35</v>
      </c>
      <c r="I1612" s="1">
        <v>5.03</v>
      </c>
      <c r="J1612" s="1">
        <v>21.14</v>
      </c>
      <c r="K1612" s="1">
        <v>7.0000000000000007E-2</v>
      </c>
      <c r="L1612" s="1">
        <v>0.16</v>
      </c>
      <c r="M1612" s="3">
        <f>PI()*(D1612*0.0254)^2/4</f>
        <v>7.296587699003966E-2</v>
      </c>
      <c r="N1612" s="1">
        <f>ROUND(H1612*4.45,0)</f>
        <v>104</v>
      </c>
      <c r="O1612" s="1">
        <f>I1612*745.7</f>
        <v>3750.8710000000005</v>
      </c>
      <c r="P1612" s="5">
        <f>ROUND(N1612^(3/2)/O1612/SQRT(2*1.28*M1612)*100,0)</f>
        <v>65</v>
      </c>
      <c r="Q1612" s="4">
        <f>E1612/D1612</f>
        <v>0.5</v>
      </c>
      <c r="R1612" s="1">
        <f>ROUND(L1612^(3/2)/K1612*100*SQRT(2/PI()),0)</f>
        <v>73</v>
      </c>
      <c r="S1612" s="1" t="str">
        <f>IF(AND(R1612&gt;=R1611,R1612&gt;R1613),"YES","NO")</f>
        <v>YES</v>
      </c>
      <c r="T1612" s="1">
        <f>IF(C1612&lt;C1611,0,IF(T1611=1,1,IF(S1612="YES",1,0)))</f>
        <v>1</v>
      </c>
      <c r="U1612" s="1" t="str">
        <f>IF(AND(T1611=0,T1612=1),"YES","NO")</f>
        <v>NO</v>
      </c>
    </row>
    <row r="1613" spans="1:21" x14ac:dyDescent="0.3">
      <c r="A1613" s="1">
        <v>1612</v>
      </c>
      <c r="B1613" s="1">
        <v>87</v>
      </c>
      <c r="C1613" s="1">
        <v>16000</v>
      </c>
      <c r="D1613" s="1">
        <v>12</v>
      </c>
      <c r="E1613" s="1">
        <v>6</v>
      </c>
      <c r="F1613" s="1">
        <v>2</v>
      </c>
      <c r="G1613" s="1" t="s">
        <v>5</v>
      </c>
      <c r="H1613" s="1">
        <v>26.6</v>
      </c>
      <c r="I1613" s="1">
        <v>6.22</v>
      </c>
      <c r="J1613" s="1">
        <v>24.49</v>
      </c>
      <c r="K1613" s="1">
        <v>0.08</v>
      </c>
      <c r="L1613" s="1">
        <v>0.16</v>
      </c>
      <c r="M1613" s="3">
        <f>PI()*(D1613*0.0254)^2/4</f>
        <v>7.296587699003966E-2</v>
      </c>
      <c r="N1613" s="1">
        <f>ROUND(H1613*4.45,0)</f>
        <v>118</v>
      </c>
      <c r="O1613" s="1">
        <f>I1613*745.7</f>
        <v>4638.2539999999999</v>
      </c>
      <c r="P1613" s="5">
        <f>ROUND(N1613^(3/2)/O1613/SQRT(2*1.28*M1613)*100,0)</f>
        <v>64</v>
      </c>
      <c r="Q1613" s="4">
        <f>E1613/D1613</f>
        <v>0.5</v>
      </c>
      <c r="R1613" s="1">
        <f>ROUND(L1613^(3/2)/K1613*100*SQRT(2/PI()),0)</f>
        <v>64</v>
      </c>
      <c r="S1613" s="1" t="str">
        <f>IF(AND(R1613&gt;=R1612,R1613&gt;R1614),"YES","NO")</f>
        <v>NO</v>
      </c>
      <c r="T1613" s="1">
        <f>IF(C1613&lt;C1612,0,IF(T1612=1,1,IF(S1613="YES",1,0)))</f>
        <v>1</v>
      </c>
      <c r="U1613" s="1" t="str">
        <f>IF(AND(T1612=0,T1613=1),"YES","NO")</f>
        <v>NO</v>
      </c>
    </row>
    <row r="1614" spans="1:21" x14ac:dyDescent="0.3">
      <c r="A1614" s="1">
        <v>1613</v>
      </c>
      <c r="B1614" s="1">
        <v>88</v>
      </c>
      <c r="C1614" s="1">
        <v>1000</v>
      </c>
      <c r="D1614" s="1">
        <v>12</v>
      </c>
      <c r="E1614" s="1">
        <v>7</v>
      </c>
      <c r="F1614" s="1">
        <v>2</v>
      </c>
      <c r="G1614" s="1" t="s">
        <v>23</v>
      </c>
      <c r="H1614" s="1">
        <v>7.0000000000000007E-2</v>
      </c>
      <c r="I1614" s="1">
        <v>0.01</v>
      </c>
      <c r="J1614" s="1">
        <v>0.06</v>
      </c>
      <c r="K1614" s="1">
        <v>0.05</v>
      </c>
      <c r="L1614" s="1">
        <v>0.11</v>
      </c>
      <c r="M1614" s="3">
        <f>PI()*(D1614*0.0254)^2/4</f>
        <v>7.296587699003966E-2</v>
      </c>
      <c r="N1614" s="1">
        <f>ROUND(H1614*4.45,0)</f>
        <v>0</v>
      </c>
      <c r="O1614" s="1">
        <f>I1614*745.7</f>
        <v>7.4570000000000007</v>
      </c>
      <c r="P1614" s="5">
        <f>ROUND(N1614^(3/2)/O1614/SQRT(2*1.28*M1614)*100,0)</f>
        <v>0</v>
      </c>
      <c r="Q1614" s="4">
        <f>E1614/D1614</f>
        <v>0.58333333333333337</v>
      </c>
      <c r="R1614" s="1">
        <f>ROUND(L1614^(3/2)/K1614*100*SQRT(2/PI()),0)</f>
        <v>58</v>
      </c>
      <c r="S1614" s="1" t="str">
        <f>IF(AND(R1614&gt;=R1613,R1614&gt;R1615),"YES","NO")</f>
        <v>NO</v>
      </c>
      <c r="T1614" s="1">
        <f>IF(C1614&lt;C1613,0,IF(T1613=1,1,IF(S1614="YES",1,0)))</f>
        <v>0</v>
      </c>
      <c r="U1614" s="1" t="str">
        <f>IF(AND(T1613=0,T1614=1),"YES","NO")</f>
        <v>NO</v>
      </c>
    </row>
    <row r="1615" spans="1:21" x14ac:dyDescent="0.3">
      <c r="A1615" s="1">
        <v>1614</v>
      </c>
      <c r="B1615" s="1">
        <v>88</v>
      </c>
      <c r="C1615" s="1">
        <v>2000</v>
      </c>
      <c r="D1615" s="1">
        <v>12</v>
      </c>
      <c r="E1615" s="1">
        <v>7</v>
      </c>
      <c r="F1615" s="1">
        <v>2</v>
      </c>
      <c r="G1615" s="1" t="s">
        <v>23</v>
      </c>
      <c r="H1615" s="1">
        <v>0.28999999999999998</v>
      </c>
      <c r="I1615" s="1">
        <v>0.01</v>
      </c>
      <c r="J1615" s="1">
        <v>0.24</v>
      </c>
      <c r="K1615" s="1">
        <v>0.05</v>
      </c>
      <c r="L1615" s="1">
        <v>0.11</v>
      </c>
      <c r="M1615" s="3">
        <f>PI()*(D1615*0.0254)^2/4</f>
        <v>7.296587699003966E-2</v>
      </c>
      <c r="N1615" s="1">
        <f>ROUND(H1615*4.45,0)</f>
        <v>1</v>
      </c>
      <c r="O1615" s="1">
        <f>I1615*745.7</f>
        <v>7.4570000000000007</v>
      </c>
      <c r="P1615" s="5">
        <f>ROUND(N1615^(3/2)/O1615/SQRT(2*1.28*M1615)*100,0)</f>
        <v>31</v>
      </c>
      <c r="Q1615" s="4">
        <f>E1615/D1615</f>
        <v>0.58333333333333337</v>
      </c>
      <c r="R1615" s="1">
        <f>ROUND(L1615^(3/2)/K1615*100*SQRT(2/PI()),0)</f>
        <v>58</v>
      </c>
      <c r="S1615" s="1" t="str">
        <f>IF(AND(R1615&gt;=R1614,R1615&gt;R1616),"YES","NO")</f>
        <v>NO</v>
      </c>
      <c r="T1615" s="1">
        <f>IF(C1615&lt;C1614,0,IF(T1614=1,1,IF(S1615="YES",1,0)))</f>
        <v>0</v>
      </c>
      <c r="U1615" s="1" t="str">
        <f>IF(AND(T1614=0,T1615=1),"YES","NO")</f>
        <v>NO</v>
      </c>
    </row>
    <row r="1616" spans="1:21" x14ac:dyDescent="0.3">
      <c r="A1616" s="1">
        <v>1615</v>
      </c>
      <c r="B1616" s="1">
        <v>88</v>
      </c>
      <c r="C1616" s="1">
        <v>3000</v>
      </c>
      <c r="D1616" s="1">
        <v>12</v>
      </c>
      <c r="E1616" s="1">
        <v>7</v>
      </c>
      <c r="F1616" s="1">
        <v>2</v>
      </c>
      <c r="G1616" s="1" t="s">
        <v>23</v>
      </c>
      <c r="H1616" s="1">
        <v>0.66</v>
      </c>
      <c r="I1616" s="1">
        <v>0.03</v>
      </c>
      <c r="J1616" s="1">
        <v>0.55000000000000004</v>
      </c>
      <c r="K1616" s="1">
        <v>0.05</v>
      </c>
      <c r="L1616" s="1">
        <v>0.11</v>
      </c>
      <c r="M1616" s="3">
        <f>PI()*(D1616*0.0254)^2/4</f>
        <v>7.296587699003966E-2</v>
      </c>
      <c r="N1616" s="1">
        <f>ROUND(H1616*4.45,0)</f>
        <v>3</v>
      </c>
      <c r="O1616" s="1">
        <f>I1616*745.7</f>
        <v>22.371000000000002</v>
      </c>
      <c r="P1616" s="5">
        <f>ROUND(N1616^(3/2)/O1616/SQRT(2*1.28*M1616)*100,0)</f>
        <v>54</v>
      </c>
      <c r="Q1616" s="4">
        <f>E1616/D1616</f>
        <v>0.58333333333333337</v>
      </c>
      <c r="R1616" s="1">
        <f>ROUND(L1616^(3/2)/K1616*100*SQRT(2/PI()),0)</f>
        <v>58</v>
      </c>
      <c r="S1616" s="1" t="str">
        <f>IF(AND(R1616&gt;=R1615,R1616&gt;R1617),"YES","NO")</f>
        <v>NO</v>
      </c>
      <c r="T1616" s="1">
        <f>IF(C1616&lt;C1615,0,IF(T1615=1,1,IF(S1616="YES",1,0)))</f>
        <v>0</v>
      </c>
      <c r="U1616" s="1" t="str">
        <f>IF(AND(T1615=0,T1616=1),"YES","NO")</f>
        <v>NO</v>
      </c>
    </row>
    <row r="1617" spans="1:21" x14ac:dyDescent="0.3">
      <c r="A1617" s="1">
        <v>1616</v>
      </c>
      <c r="B1617" s="1">
        <v>88</v>
      </c>
      <c r="C1617" s="1">
        <v>4000</v>
      </c>
      <c r="D1617" s="1">
        <v>12</v>
      </c>
      <c r="E1617" s="1">
        <v>7</v>
      </c>
      <c r="F1617" s="1">
        <v>2</v>
      </c>
      <c r="G1617" s="1" t="s">
        <v>23</v>
      </c>
      <c r="H1617" s="1">
        <v>1.17</v>
      </c>
      <c r="I1617" s="1">
        <v>0.06</v>
      </c>
      <c r="J1617" s="1">
        <v>0.94</v>
      </c>
      <c r="K1617" s="1">
        <v>0.05</v>
      </c>
      <c r="L1617" s="1">
        <v>0.11</v>
      </c>
      <c r="M1617" s="3">
        <f>PI()*(D1617*0.0254)^2/4</f>
        <v>7.296587699003966E-2</v>
      </c>
      <c r="N1617" s="1">
        <f>ROUND(H1617*4.45,0)</f>
        <v>5</v>
      </c>
      <c r="O1617" s="1">
        <f>I1617*745.7</f>
        <v>44.742000000000004</v>
      </c>
      <c r="P1617" s="5">
        <f>ROUND(N1617^(3/2)/O1617/SQRT(2*1.28*M1617)*100,0)</f>
        <v>58</v>
      </c>
      <c r="Q1617" s="4">
        <f>E1617/D1617</f>
        <v>0.58333333333333337</v>
      </c>
      <c r="R1617" s="1">
        <f>ROUND(L1617^(3/2)/K1617*100*SQRT(2/PI()),0)</f>
        <v>58</v>
      </c>
      <c r="S1617" s="1" t="str">
        <f>IF(AND(R1617&gt;=R1616,R1617&gt;R1618),"YES","NO")</f>
        <v>NO</v>
      </c>
      <c r="T1617" s="1">
        <f>IF(C1617&lt;C1616,0,IF(T1616=1,1,IF(S1617="YES",1,0)))</f>
        <v>0</v>
      </c>
      <c r="U1617" s="1" t="str">
        <f>IF(AND(T1616=0,T1617=1),"YES","NO")</f>
        <v>NO</v>
      </c>
    </row>
    <row r="1618" spans="1:21" x14ac:dyDescent="0.3">
      <c r="A1618" s="1">
        <v>1617</v>
      </c>
      <c r="B1618" s="1">
        <v>88</v>
      </c>
      <c r="C1618" s="1">
        <v>5000</v>
      </c>
      <c r="D1618" s="1">
        <v>12</v>
      </c>
      <c r="E1618" s="1">
        <v>7</v>
      </c>
      <c r="F1618" s="1">
        <v>2</v>
      </c>
      <c r="G1618" s="1" t="s">
        <v>23</v>
      </c>
      <c r="H1618" s="1">
        <v>1.84</v>
      </c>
      <c r="I1618" s="1">
        <v>0.11</v>
      </c>
      <c r="J1618" s="1">
        <v>1.42</v>
      </c>
      <c r="K1618" s="1">
        <v>0.05</v>
      </c>
      <c r="L1618" s="1">
        <v>0.11</v>
      </c>
      <c r="M1618" s="3">
        <f>PI()*(D1618*0.0254)^2/4</f>
        <v>7.296587699003966E-2</v>
      </c>
      <c r="N1618" s="1">
        <f>ROUND(H1618*4.45,0)</f>
        <v>8</v>
      </c>
      <c r="O1618" s="1">
        <f>I1618*745.7</f>
        <v>82.027000000000001</v>
      </c>
      <c r="P1618" s="5">
        <f>ROUND(N1618^(3/2)/O1618/SQRT(2*1.28*M1618)*100,0)</f>
        <v>64</v>
      </c>
      <c r="Q1618" s="4">
        <f>E1618/D1618</f>
        <v>0.58333333333333337</v>
      </c>
      <c r="R1618" s="1">
        <f>ROUND(L1618^(3/2)/K1618*100*SQRT(2/PI()),0)</f>
        <v>58</v>
      </c>
      <c r="S1618" s="1" t="str">
        <f>IF(AND(R1618&gt;=R1617,R1618&gt;R1619),"YES","NO")</f>
        <v>NO</v>
      </c>
      <c r="T1618" s="1">
        <f>IF(C1618&lt;C1617,0,IF(T1617=1,1,IF(S1618="YES",1,0)))</f>
        <v>0</v>
      </c>
      <c r="U1618" s="1" t="str">
        <f>IF(AND(T1617=0,T1618=1),"YES","NO")</f>
        <v>NO</v>
      </c>
    </row>
    <row r="1619" spans="1:21" x14ac:dyDescent="0.3">
      <c r="A1619" s="1">
        <v>1618</v>
      </c>
      <c r="B1619" s="1">
        <v>88</v>
      </c>
      <c r="C1619" s="1">
        <v>6000</v>
      </c>
      <c r="D1619" s="1">
        <v>12</v>
      </c>
      <c r="E1619" s="1">
        <v>7</v>
      </c>
      <c r="F1619" s="1">
        <v>2</v>
      </c>
      <c r="G1619" s="1" t="s">
        <v>23</v>
      </c>
      <c r="H1619" s="1">
        <v>2.66</v>
      </c>
      <c r="I1619" s="1">
        <v>0.21</v>
      </c>
      <c r="J1619" s="1">
        <v>2.2400000000000002</v>
      </c>
      <c r="K1619" s="1">
        <v>0.05</v>
      </c>
      <c r="L1619" s="1">
        <v>0.11</v>
      </c>
      <c r="M1619" s="3">
        <f>PI()*(D1619*0.0254)^2/4</f>
        <v>7.296587699003966E-2</v>
      </c>
      <c r="N1619" s="1">
        <f>ROUND(H1619*4.45,0)</f>
        <v>12</v>
      </c>
      <c r="O1619" s="1">
        <f>I1619*745.7</f>
        <v>156.59700000000001</v>
      </c>
      <c r="P1619" s="5">
        <f>ROUND(N1619^(3/2)/O1619/SQRT(2*1.28*M1619)*100,0)</f>
        <v>61</v>
      </c>
      <c r="Q1619" s="4">
        <f>E1619/D1619</f>
        <v>0.58333333333333337</v>
      </c>
      <c r="R1619" s="1">
        <f>ROUND(L1619^(3/2)/K1619*100*SQRT(2/PI()),0)</f>
        <v>58</v>
      </c>
      <c r="S1619" s="1" t="str">
        <f>IF(AND(R1619&gt;=R1618,R1619&gt;R1620),"YES","NO")</f>
        <v>YES</v>
      </c>
      <c r="T1619" s="1">
        <f>IF(C1619&lt;C1618,0,IF(T1618=1,1,IF(S1619="YES",1,0)))</f>
        <v>1</v>
      </c>
      <c r="U1619" s="1" t="str">
        <f>IF(AND(T1618=0,T1619=1),"YES","NO")</f>
        <v>YES</v>
      </c>
    </row>
    <row r="1620" spans="1:21" x14ac:dyDescent="0.3">
      <c r="A1620" s="1">
        <v>1619</v>
      </c>
      <c r="B1620" s="1">
        <v>88</v>
      </c>
      <c r="C1620" s="1">
        <v>7000</v>
      </c>
      <c r="D1620" s="1">
        <v>12</v>
      </c>
      <c r="E1620" s="1">
        <v>7</v>
      </c>
      <c r="F1620" s="1">
        <v>2</v>
      </c>
      <c r="G1620" s="1" t="s">
        <v>23</v>
      </c>
      <c r="H1620" s="1">
        <v>3.67</v>
      </c>
      <c r="I1620" s="1">
        <v>0.42</v>
      </c>
      <c r="J1620" s="1">
        <v>3.81</v>
      </c>
      <c r="K1620" s="1">
        <v>0.06</v>
      </c>
      <c r="L1620" s="1">
        <v>0.11</v>
      </c>
      <c r="M1620" s="3">
        <f>PI()*(D1620*0.0254)^2/4</f>
        <v>7.296587699003966E-2</v>
      </c>
      <c r="N1620" s="1">
        <f>ROUND(H1620*4.45,0)</f>
        <v>16</v>
      </c>
      <c r="O1620" s="1">
        <f>I1620*745.7</f>
        <v>313.19400000000002</v>
      </c>
      <c r="P1620" s="5">
        <f>ROUND(N1620^(3/2)/O1620/SQRT(2*1.28*M1620)*100,0)</f>
        <v>47</v>
      </c>
      <c r="Q1620" s="4">
        <f>E1620/D1620</f>
        <v>0.58333333333333337</v>
      </c>
      <c r="R1620" s="1">
        <f>ROUND(L1620^(3/2)/K1620*100*SQRT(2/PI()),0)</f>
        <v>49</v>
      </c>
      <c r="S1620" s="1" t="str">
        <f>IF(AND(R1620&gt;=R1619,R1620&gt;R1621),"YES","NO")</f>
        <v>NO</v>
      </c>
      <c r="T1620" s="1">
        <f>IF(C1620&lt;C1619,0,IF(T1619=1,1,IF(S1620="YES",1,0)))</f>
        <v>1</v>
      </c>
      <c r="U1620" s="1" t="str">
        <f>IF(AND(T1619=0,T1620=1),"YES","NO")</f>
        <v>NO</v>
      </c>
    </row>
    <row r="1621" spans="1:21" x14ac:dyDescent="0.3">
      <c r="A1621" s="1">
        <v>1620</v>
      </c>
      <c r="B1621" s="1">
        <v>88</v>
      </c>
      <c r="C1621" s="1">
        <v>8000</v>
      </c>
      <c r="D1621" s="1">
        <v>12</v>
      </c>
      <c r="E1621" s="1">
        <v>7</v>
      </c>
      <c r="F1621" s="1">
        <v>2</v>
      </c>
      <c r="G1621" s="1" t="s">
        <v>23</v>
      </c>
      <c r="H1621" s="1">
        <v>4.8600000000000003</v>
      </c>
      <c r="I1621" s="1">
        <v>0.75</v>
      </c>
      <c r="J1621" s="1">
        <v>5.91</v>
      </c>
      <c r="K1621" s="1">
        <v>7.0000000000000007E-2</v>
      </c>
      <c r="L1621" s="1">
        <v>0.11</v>
      </c>
      <c r="M1621" s="3">
        <f>PI()*(D1621*0.0254)^2/4</f>
        <v>7.296587699003966E-2</v>
      </c>
      <c r="N1621" s="1">
        <f>ROUND(H1621*4.45,0)</f>
        <v>22</v>
      </c>
      <c r="O1621" s="1">
        <f>I1621*745.7</f>
        <v>559.27500000000009</v>
      </c>
      <c r="P1621" s="5">
        <f>ROUND(N1621^(3/2)/O1621/SQRT(2*1.28*M1621)*100,0)</f>
        <v>43</v>
      </c>
      <c r="Q1621" s="4">
        <f>E1621/D1621</f>
        <v>0.58333333333333337</v>
      </c>
      <c r="R1621" s="1">
        <f>ROUND(L1621^(3/2)/K1621*100*SQRT(2/PI()),0)</f>
        <v>42</v>
      </c>
      <c r="S1621" s="1" t="str">
        <f>IF(AND(R1621&gt;=R1620,R1621&gt;R1622),"YES","NO")</f>
        <v>NO</v>
      </c>
      <c r="T1621" s="1">
        <f>IF(C1621&lt;C1620,0,IF(T1620=1,1,IF(S1621="YES",1,0)))</f>
        <v>1</v>
      </c>
      <c r="U1621" s="1" t="str">
        <f>IF(AND(T1620=0,T1621=1),"YES","NO")</f>
        <v>NO</v>
      </c>
    </row>
    <row r="1622" spans="1:21" x14ac:dyDescent="0.3">
      <c r="A1622" s="1">
        <v>1621</v>
      </c>
      <c r="B1622" s="1">
        <v>88</v>
      </c>
      <c r="C1622" s="1">
        <v>9000</v>
      </c>
      <c r="D1622" s="1">
        <v>12</v>
      </c>
      <c r="E1622" s="1">
        <v>7</v>
      </c>
      <c r="F1622" s="1">
        <v>2</v>
      </c>
      <c r="G1622" s="1" t="s">
        <v>23</v>
      </c>
      <c r="H1622" s="1">
        <v>6.23</v>
      </c>
      <c r="I1622" s="1">
        <v>1.24</v>
      </c>
      <c r="J1622" s="1">
        <v>8.69</v>
      </c>
      <c r="K1622" s="1">
        <v>0.09</v>
      </c>
      <c r="L1622" s="1">
        <v>0.12</v>
      </c>
      <c r="M1622" s="3">
        <f>PI()*(D1622*0.0254)^2/4</f>
        <v>7.296587699003966E-2</v>
      </c>
      <c r="N1622" s="1">
        <f>ROUND(H1622*4.45,0)</f>
        <v>28</v>
      </c>
      <c r="O1622" s="1">
        <f>I1622*745.7</f>
        <v>924.66800000000001</v>
      </c>
      <c r="P1622" s="5">
        <f>ROUND(N1622^(3/2)/O1622/SQRT(2*1.28*M1622)*100,0)</f>
        <v>37</v>
      </c>
      <c r="Q1622" s="4">
        <f>E1622/D1622</f>
        <v>0.58333333333333337</v>
      </c>
      <c r="R1622" s="1">
        <f>ROUND(L1622^(3/2)/K1622*100*SQRT(2/PI()),0)</f>
        <v>37</v>
      </c>
      <c r="S1622" s="1" t="str">
        <f>IF(AND(R1622&gt;=R1621,R1622&gt;R1623),"YES","NO")</f>
        <v>NO</v>
      </c>
      <c r="T1622" s="1">
        <f>IF(C1622&lt;C1621,0,IF(T1621=1,1,IF(S1622="YES",1,0)))</f>
        <v>1</v>
      </c>
      <c r="U1622" s="1" t="str">
        <f>IF(AND(T1621=0,T1622=1),"YES","NO")</f>
        <v>NO</v>
      </c>
    </row>
    <row r="1623" spans="1:21" x14ac:dyDescent="0.3">
      <c r="A1623" s="1">
        <v>1622</v>
      </c>
      <c r="B1623" s="1">
        <v>88</v>
      </c>
      <c r="C1623" s="1">
        <v>10000</v>
      </c>
      <c r="D1623" s="1">
        <v>12</v>
      </c>
      <c r="E1623" s="1">
        <v>7</v>
      </c>
      <c r="F1623" s="1">
        <v>2</v>
      </c>
      <c r="G1623" s="1" t="s">
        <v>23</v>
      </c>
      <c r="H1623" s="1">
        <v>7.78</v>
      </c>
      <c r="I1623" s="1">
        <v>1.95</v>
      </c>
      <c r="J1623" s="1">
        <v>12.29</v>
      </c>
      <c r="K1623" s="1">
        <v>0.1</v>
      </c>
      <c r="L1623" s="1">
        <v>0.12</v>
      </c>
      <c r="M1623" s="3">
        <f>PI()*(D1623*0.0254)^2/4</f>
        <v>7.296587699003966E-2</v>
      </c>
      <c r="N1623" s="1">
        <f>ROUND(H1623*4.45,0)</f>
        <v>35</v>
      </c>
      <c r="O1623" s="1">
        <f>I1623*745.7</f>
        <v>1454.115</v>
      </c>
      <c r="P1623" s="5">
        <f>ROUND(N1623^(3/2)/O1623/SQRT(2*1.28*M1623)*100,0)</f>
        <v>33</v>
      </c>
      <c r="Q1623" s="4">
        <f>E1623/D1623</f>
        <v>0.58333333333333337</v>
      </c>
      <c r="R1623" s="1">
        <f>ROUND(L1623^(3/2)/K1623*100*SQRT(2/PI()),0)</f>
        <v>33</v>
      </c>
      <c r="S1623" s="1" t="str">
        <f>IF(AND(R1623&gt;=R1622,R1623&gt;R1624),"YES","NO")</f>
        <v>NO</v>
      </c>
      <c r="T1623" s="1">
        <f>IF(C1623&lt;C1622,0,IF(T1622=1,1,IF(S1623="YES",1,0)))</f>
        <v>1</v>
      </c>
      <c r="U1623" s="1" t="str">
        <f>IF(AND(T1622=0,T1623=1),"YES","NO")</f>
        <v>NO</v>
      </c>
    </row>
    <row r="1624" spans="1:21" x14ac:dyDescent="0.3">
      <c r="A1624" s="1">
        <v>1623</v>
      </c>
      <c r="B1624" s="1">
        <v>88</v>
      </c>
      <c r="C1624" s="1">
        <v>11000</v>
      </c>
      <c r="D1624" s="1">
        <v>12</v>
      </c>
      <c r="E1624" s="1">
        <v>7</v>
      </c>
      <c r="F1624" s="1">
        <v>2</v>
      </c>
      <c r="G1624" s="1" t="s">
        <v>23</v>
      </c>
      <c r="H1624" s="1">
        <v>9.5399999999999991</v>
      </c>
      <c r="I1624" s="1">
        <v>2.95</v>
      </c>
      <c r="J1624" s="1">
        <v>16.91</v>
      </c>
      <c r="K1624" s="1">
        <v>0.11</v>
      </c>
      <c r="L1624" s="1">
        <v>0.12</v>
      </c>
      <c r="M1624" s="3">
        <f>PI()*(D1624*0.0254)^2/4</f>
        <v>7.296587699003966E-2</v>
      </c>
      <c r="N1624" s="1">
        <f>ROUND(H1624*4.45,0)</f>
        <v>42</v>
      </c>
      <c r="O1624" s="1">
        <f>I1624*745.7</f>
        <v>2199.8150000000001</v>
      </c>
      <c r="P1624" s="5">
        <f>ROUND(N1624^(3/2)/O1624/SQRT(2*1.28*M1624)*100,0)</f>
        <v>29</v>
      </c>
      <c r="Q1624" s="4">
        <f>E1624/D1624</f>
        <v>0.58333333333333337</v>
      </c>
      <c r="R1624" s="1">
        <f>ROUND(L1624^(3/2)/K1624*100*SQRT(2/PI()),0)</f>
        <v>30</v>
      </c>
      <c r="S1624" s="1" t="str">
        <f>IF(AND(R1624&gt;=R1623,R1624&gt;R1625),"YES","NO")</f>
        <v>NO</v>
      </c>
      <c r="T1624" s="1">
        <f>IF(C1624&lt;C1623,0,IF(T1623=1,1,IF(S1624="YES",1,0)))</f>
        <v>1</v>
      </c>
      <c r="U1624" s="1" t="str">
        <f>IF(AND(T1623=0,T1624=1),"YES","NO")</f>
        <v>NO</v>
      </c>
    </row>
    <row r="1625" spans="1:21" x14ac:dyDescent="0.3">
      <c r="A1625" s="1">
        <v>1624</v>
      </c>
      <c r="B1625" s="1">
        <v>88</v>
      </c>
      <c r="C1625" s="1">
        <v>12000</v>
      </c>
      <c r="D1625" s="1">
        <v>12</v>
      </c>
      <c r="E1625" s="1">
        <v>7</v>
      </c>
      <c r="F1625" s="1">
        <v>2</v>
      </c>
      <c r="G1625" s="1" t="s">
        <v>23</v>
      </c>
      <c r="H1625" s="1">
        <v>11.3</v>
      </c>
      <c r="I1625" s="1">
        <v>3.59</v>
      </c>
      <c r="J1625" s="1">
        <v>18.86</v>
      </c>
      <c r="K1625" s="1">
        <v>0.1</v>
      </c>
      <c r="L1625" s="1">
        <v>0.12</v>
      </c>
      <c r="M1625" s="3">
        <f>PI()*(D1625*0.0254)^2/4</f>
        <v>7.296587699003966E-2</v>
      </c>
      <c r="N1625" s="1">
        <f>ROUND(H1625*4.45,0)</f>
        <v>50</v>
      </c>
      <c r="O1625" s="1">
        <f>I1625*745.7</f>
        <v>2677.0630000000001</v>
      </c>
      <c r="P1625" s="5">
        <f>ROUND(N1625^(3/2)/O1625/SQRT(2*1.28*M1625)*100,0)</f>
        <v>31</v>
      </c>
      <c r="Q1625" s="4">
        <f>E1625/D1625</f>
        <v>0.58333333333333337</v>
      </c>
      <c r="R1625" s="1">
        <f>ROUND(L1625^(3/2)/K1625*100*SQRT(2/PI()),0)</f>
        <v>33</v>
      </c>
      <c r="S1625" s="1" t="str">
        <f>IF(AND(R1625&gt;=R1624,R1625&gt;R1626),"YES","NO")</f>
        <v>NO</v>
      </c>
      <c r="T1625" s="1">
        <f>IF(C1625&lt;C1624,0,IF(T1624=1,1,IF(S1625="YES",1,0)))</f>
        <v>1</v>
      </c>
      <c r="U1625" s="1" t="str">
        <f>IF(AND(T1624=0,T1625=1),"YES","NO")</f>
        <v>NO</v>
      </c>
    </row>
    <row r="1626" spans="1:21" x14ac:dyDescent="0.3">
      <c r="A1626" s="1">
        <v>1625</v>
      </c>
      <c r="B1626" s="1">
        <v>88</v>
      </c>
      <c r="C1626" s="1">
        <v>13000</v>
      </c>
      <c r="D1626" s="1">
        <v>12</v>
      </c>
      <c r="E1626" s="1">
        <v>7</v>
      </c>
      <c r="F1626" s="1">
        <v>2</v>
      </c>
      <c r="G1626" s="1" t="s">
        <v>23</v>
      </c>
      <c r="H1626" s="1">
        <v>13.17</v>
      </c>
      <c r="I1626" s="1">
        <v>4.12</v>
      </c>
      <c r="J1626" s="1">
        <v>20</v>
      </c>
      <c r="K1626" s="1">
        <v>0.09</v>
      </c>
      <c r="L1626" s="1">
        <v>0.12</v>
      </c>
      <c r="M1626" s="3">
        <f>PI()*(D1626*0.0254)^2/4</f>
        <v>7.296587699003966E-2</v>
      </c>
      <c r="N1626" s="1">
        <f>ROUND(H1626*4.45,0)</f>
        <v>59</v>
      </c>
      <c r="O1626" s="1">
        <f>I1626*745.7</f>
        <v>3072.2840000000001</v>
      </c>
      <c r="P1626" s="5">
        <f>ROUND(N1626^(3/2)/O1626/SQRT(2*1.28*M1626)*100,0)</f>
        <v>34</v>
      </c>
      <c r="Q1626" s="4">
        <f>E1626/D1626</f>
        <v>0.58333333333333337</v>
      </c>
      <c r="R1626" s="1">
        <f>ROUND(L1626^(3/2)/K1626*100*SQRT(2/PI()),0)</f>
        <v>37</v>
      </c>
      <c r="S1626" s="1" t="str">
        <f>IF(AND(R1626&gt;=R1625,R1626&gt;R1627),"YES","NO")</f>
        <v>NO</v>
      </c>
      <c r="T1626" s="1">
        <f>IF(C1626&lt;C1625,0,IF(T1625=1,1,IF(S1626="YES",1,0)))</f>
        <v>1</v>
      </c>
      <c r="U1626" s="1" t="str">
        <f>IF(AND(T1625=0,T1626=1),"YES","NO")</f>
        <v>NO</v>
      </c>
    </row>
    <row r="1627" spans="1:21" x14ac:dyDescent="0.3">
      <c r="A1627" s="1">
        <v>1626</v>
      </c>
      <c r="B1627" s="1">
        <v>88</v>
      </c>
      <c r="C1627" s="1">
        <v>13999</v>
      </c>
      <c r="D1627" s="1">
        <v>12</v>
      </c>
      <c r="E1627" s="1">
        <v>7</v>
      </c>
      <c r="F1627" s="1">
        <v>2</v>
      </c>
      <c r="G1627" s="1" t="s">
        <v>23</v>
      </c>
      <c r="H1627" s="1">
        <v>15.17</v>
      </c>
      <c r="I1627" s="1">
        <v>4.5599999999999996</v>
      </c>
      <c r="J1627" s="1">
        <v>20.53</v>
      </c>
      <c r="K1627" s="1">
        <v>0.08</v>
      </c>
      <c r="L1627" s="1">
        <v>0.12</v>
      </c>
      <c r="M1627" s="3">
        <f>PI()*(D1627*0.0254)^2/4</f>
        <v>7.296587699003966E-2</v>
      </c>
      <c r="N1627" s="1">
        <f>ROUND(H1627*4.45,0)</f>
        <v>68</v>
      </c>
      <c r="O1627" s="1">
        <f>I1627*745.7</f>
        <v>3400.3919999999998</v>
      </c>
      <c r="P1627" s="5">
        <f>ROUND(N1627^(3/2)/O1627/SQRT(2*1.28*M1627)*100,0)</f>
        <v>38</v>
      </c>
      <c r="Q1627" s="4">
        <f>E1627/D1627</f>
        <v>0.58333333333333337</v>
      </c>
      <c r="R1627" s="1">
        <f>ROUND(L1627^(3/2)/K1627*100*SQRT(2/PI()),0)</f>
        <v>41</v>
      </c>
      <c r="S1627" s="1" t="str">
        <f>IF(AND(R1627&gt;=R1626,R1627&gt;R1628),"YES","NO")</f>
        <v>NO</v>
      </c>
      <c r="T1627" s="1">
        <f>IF(C1627&lt;C1626,0,IF(T1626=1,1,IF(S1627="YES",1,0)))</f>
        <v>1</v>
      </c>
      <c r="U1627" s="1" t="str">
        <f>IF(AND(T1626=0,T1627=1),"YES","NO")</f>
        <v>NO</v>
      </c>
    </row>
    <row r="1628" spans="1:21" x14ac:dyDescent="0.3">
      <c r="A1628" s="1">
        <v>1627</v>
      </c>
      <c r="B1628" s="1">
        <v>88</v>
      </c>
      <c r="C1628" s="1">
        <v>15000</v>
      </c>
      <c r="D1628" s="1">
        <v>12</v>
      </c>
      <c r="E1628" s="1">
        <v>7</v>
      </c>
      <c r="F1628" s="1">
        <v>2</v>
      </c>
      <c r="G1628" s="1" t="s">
        <v>23</v>
      </c>
      <c r="H1628" s="1">
        <v>17.32</v>
      </c>
      <c r="I1628" s="1">
        <v>4.99</v>
      </c>
      <c r="J1628" s="1">
        <v>20.99</v>
      </c>
      <c r="K1628" s="1">
        <v>7.0000000000000007E-2</v>
      </c>
      <c r="L1628" s="1">
        <v>0.12</v>
      </c>
      <c r="M1628" s="3">
        <f>PI()*(D1628*0.0254)^2/4</f>
        <v>7.296587699003966E-2</v>
      </c>
      <c r="N1628" s="1">
        <f>ROUND(H1628*4.45,0)</f>
        <v>77</v>
      </c>
      <c r="O1628" s="1">
        <f>I1628*745.7</f>
        <v>3721.0430000000006</v>
      </c>
      <c r="P1628" s="5">
        <f>ROUND(N1628^(3/2)/O1628/SQRT(2*1.28*M1628)*100,0)</f>
        <v>42</v>
      </c>
      <c r="Q1628" s="4">
        <f>E1628/D1628</f>
        <v>0.58333333333333337</v>
      </c>
      <c r="R1628" s="1">
        <f>ROUND(L1628^(3/2)/K1628*100*SQRT(2/PI()),0)</f>
        <v>47</v>
      </c>
      <c r="S1628" s="1" t="str">
        <f>IF(AND(R1628&gt;=R1627,R1628&gt;R1629),"YES","NO")</f>
        <v>NO</v>
      </c>
      <c r="T1628" s="1">
        <f>IF(C1628&lt;C1627,0,IF(T1627=1,1,IF(S1628="YES",1,0)))</f>
        <v>1</v>
      </c>
      <c r="U1628" s="1" t="str">
        <f>IF(AND(T1627=0,T1628=1),"YES","NO")</f>
        <v>NO</v>
      </c>
    </row>
    <row r="1629" spans="1:21" x14ac:dyDescent="0.3">
      <c r="A1629" s="1">
        <v>1628</v>
      </c>
      <c r="B1629" s="1">
        <v>88</v>
      </c>
      <c r="C1629" s="1">
        <v>16000</v>
      </c>
      <c r="D1629" s="1">
        <v>12</v>
      </c>
      <c r="E1629" s="1">
        <v>7</v>
      </c>
      <c r="F1629" s="1">
        <v>2</v>
      </c>
      <c r="G1629" s="1" t="s">
        <v>23</v>
      </c>
      <c r="H1629" s="1">
        <v>19.59</v>
      </c>
      <c r="I1629" s="1">
        <v>5.82</v>
      </c>
      <c r="J1629" s="1">
        <v>22.92</v>
      </c>
      <c r="K1629" s="1">
        <v>7.0000000000000007E-2</v>
      </c>
      <c r="L1629" s="1">
        <v>0.12</v>
      </c>
      <c r="M1629" s="3">
        <f>PI()*(D1629*0.0254)^2/4</f>
        <v>7.296587699003966E-2</v>
      </c>
      <c r="N1629" s="1">
        <f>ROUND(H1629*4.45,0)</f>
        <v>87</v>
      </c>
      <c r="O1629" s="1">
        <f>I1629*745.7</f>
        <v>4339.9740000000002</v>
      </c>
      <c r="P1629" s="5">
        <f>ROUND(N1629^(3/2)/O1629/SQRT(2*1.28*M1629)*100,0)</f>
        <v>43</v>
      </c>
      <c r="Q1629" s="4">
        <f>E1629/D1629</f>
        <v>0.58333333333333337</v>
      </c>
      <c r="R1629" s="1">
        <f>ROUND(L1629^(3/2)/K1629*100*SQRT(2/PI()),0)</f>
        <v>47</v>
      </c>
      <c r="S1629" s="1" t="str">
        <f>IF(AND(R1629&gt;=R1628,R1629&gt;R1630),"YES","NO")</f>
        <v>YES</v>
      </c>
      <c r="T1629" s="1">
        <f>IF(C1629&lt;C1628,0,IF(T1628=1,1,IF(S1629="YES",1,0)))</f>
        <v>1</v>
      </c>
      <c r="U1629" s="1" t="str">
        <f>IF(AND(T1628=0,T1629=1),"YES","NO")</f>
        <v>NO</v>
      </c>
    </row>
    <row r="1630" spans="1:21" x14ac:dyDescent="0.3">
      <c r="A1630" s="1">
        <v>1629</v>
      </c>
      <c r="B1630" s="1">
        <v>88</v>
      </c>
      <c r="C1630" s="1">
        <v>17000</v>
      </c>
      <c r="D1630" s="1">
        <v>12</v>
      </c>
      <c r="E1630" s="1">
        <v>7</v>
      </c>
      <c r="F1630" s="1">
        <v>2</v>
      </c>
      <c r="G1630" s="1" t="s">
        <v>23</v>
      </c>
      <c r="H1630" s="1">
        <v>22.13</v>
      </c>
      <c r="I1630" s="1">
        <v>7.53</v>
      </c>
      <c r="J1630" s="1">
        <v>27.9</v>
      </c>
      <c r="K1630" s="1">
        <v>0.08</v>
      </c>
      <c r="L1630" s="1">
        <v>0.12</v>
      </c>
      <c r="M1630" s="3">
        <f>PI()*(D1630*0.0254)^2/4</f>
        <v>7.296587699003966E-2</v>
      </c>
      <c r="N1630" s="1">
        <f>ROUND(H1630*4.45,0)</f>
        <v>98</v>
      </c>
      <c r="O1630" s="1">
        <f>I1630*745.7</f>
        <v>5615.1210000000001</v>
      </c>
      <c r="P1630" s="5">
        <f>ROUND(N1630^(3/2)/O1630/SQRT(2*1.28*M1630)*100,0)</f>
        <v>40</v>
      </c>
      <c r="Q1630" s="4">
        <f>E1630/D1630</f>
        <v>0.58333333333333337</v>
      </c>
      <c r="R1630" s="1">
        <f>ROUND(L1630^(3/2)/K1630*100*SQRT(2/PI()),0)</f>
        <v>41</v>
      </c>
      <c r="S1630" s="1" t="str">
        <f>IF(AND(R1630&gt;=R1629,R1630&gt;R1631),"YES","NO")</f>
        <v>NO</v>
      </c>
      <c r="T1630" s="1">
        <f>IF(C1630&lt;C1629,0,IF(T1629=1,1,IF(S1630="YES",1,0)))</f>
        <v>1</v>
      </c>
      <c r="U1630" s="1" t="str">
        <f>IF(AND(T1629=0,T1630=1),"YES","NO")</f>
        <v>NO</v>
      </c>
    </row>
    <row r="1631" spans="1:21" x14ac:dyDescent="0.3">
      <c r="A1631" s="1">
        <v>1630</v>
      </c>
      <c r="B1631" s="1">
        <v>89</v>
      </c>
      <c r="C1631" s="1">
        <v>1000</v>
      </c>
      <c r="D1631" s="1">
        <v>12</v>
      </c>
      <c r="E1631" s="1">
        <v>8</v>
      </c>
      <c r="F1631" s="1">
        <v>2</v>
      </c>
      <c r="G1631" s="1" t="s">
        <v>23</v>
      </c>
      <c r="H1631" s="1">
        <v>0.08</v>
      </c>
      <c r="I1631" s="1">
        <v>0.01</v>
      </c>
      <c r="J1631" s="1">
        <v>7.0000000000000007E-2</v>
      </c>
      <c r="K1631" s="1">
        <v>0.05</v>
      </c>
      <c r="L1631" s="1">
        <v>0.11</v>
      </c>
      <c r="M1631" s="3">
        <f>PI()*(D1631*0.0254)^2/4</f>
        <v>7.296587699003966E-2</v>
      </c>
      <c r="N1631" s="1">
        <f>ROUND(H1631*4.45,0)</f>
        <v>0</v>
      </c>
      <c r="O1631" s="1">
        <f>I1631*745.7</f>
        <v>7.4570000000000007</v>
      </c>
      <c r="P1631" s="5">
        <f>ROUND(N1631^(3/2)/O1631/SQRT(2*1.28*M1631)*100,0)</f>
        <v>0</v>
      </c>
      <c r="Q1631" s="4">
        <f>E1631/D1631</f>
        <v>0.66666666666666663</v>
      </c>
      <c r="R1631" s="1">
        <f>ROUND(L1631^(3/2)/K1631*100*SQRT(2/PI()),0)</f>
        <v>58</v>
      </c>
      <c r="S1631" s="1" t="str">
        <f>IF(AND(R1631&gt;=R1630,R1631&gt;R1632),"YES","NO")</f>
        <v>NO</v>
      </c>
      <c r="T1631" s="1">
        <f>IF(C1631&lt;C1630,0,IF(T1630=1,1,IF(S1631="YES",1,0)))</f>
        <v>0</v>
      </c>
      <c r="U1631" s="1" t="str">
        <f>IF(AND(T1630=0,T1631=1),"YES","NO")</f>
        <v>NO</v>
      </c>
    </row>
    <row r="1632" spans="1:21" x14ac:dyDescent="0.3">
      <c r="A1632" s="1">
        <v>1631</v>
      </c>
      <c r="B1632" s="1">
        <v>89</v>
      </c>
      <c r="C1632" s="1">
        <v>2000</v>
      </c>
      <c r="D1632" s="1">
        <v>12</v>
      </c>
      <c r="E1632" s="1">
        <v>8</v>
      </c>
      <c r="F1632" s="1">
        <v>2</v>
      </c>
      <c r="G1632" s="1" t="s">
        <v>23</v>
      </c>
      <c r="H1632" s="1">
        <v>0.3</v>
      </c>
      <c r="I1632" s="1">
        <v>0.01</v>
      </c>
      <c r="J1632" s="1">
        <v>0.28000000000000003</v>
      </c>
      <c r="K1632" s="1">
        <v>0.05</v>
      </c>
      <c r="L1632" s="1">
        <v>0.11</v>
      </c>
      <c r="M1632" s="3">
        <f>PI()*(D1632*0.0254)^2/4</f>
        <v>7.296587699003966E-2</v>
      </c>
      <c r="N1632" s="1">
        <f>ROUND(H1632*4.45,0)</f>
        <v>1</v>
      </c>
      <c r="O1632" s="1">
        <f>I1632*745.7</f>
        <v>7.4570000000000007</v>
      </c>
      <c r="P1632" s="5">
        <f>ROUND(N1632^(3/2)/O1632/SQRT(2*1.28*M1632)*100,0)</f>
        <v>31</v>
      </c>
      <c r="Q1632" s="4">
        <f>E1632/D1632</f>
        <v>0.66666666666666663</v>
      </c>
      <c r="R1632" s="1">
        <f>ROUND(L1632^(3/2)/K1632*100*SQRT(2/PI()),0)</f>
        <v>58</v>
      </c>
      <c r="S1632" s="1" t="str">
        <f>IF(AND(R1632&gt;=R1631,R1632&gt;R1633),"YES","NO")</f>
        <v>NO</v>
      </c>
      <c r="T1632" s="1">
        <f>IF(C1632&lt;C1631,0,IF(T1631=1,1,IF(S1632="YES",1,0)))</f>
        <v>0</v>
      </c>
      <c r="U1632" s="1" t="str">
        <f>IF(AND(T1631=0,T1632=1),"YES","NO")</f>
        <v>NO</v>
      </c>
    </row>
    <row r="1633" spans="1:21" x14ac:dyDescent="0.3">
      <c r="A1633" s="1">
        <v>1632</v>
      </c>
      <c r="B1633" s="1">
        <v>89</v>
      </c>
      <c r="C1633" s="1">
        <v>3000</v>
      </c>
      <c r="D1633" s="1">
        <v>12</v>
      </c>
      <c r="E1633" s="1">
        <v>8</v>
      </c>
      <c r="F1633" s="1">
        <v>2</v>
      </c>
      <c r="G1633" s="1" t="s">
        <v>23</v>
      </c>
      <c r="H1633" s="1">
        <v>0.67</v>
      </c>
      <c r="I1633" s="1">
        <v>0.03</v>
      </c>
      <c r="J1633" s="1">
        <v>0.62</v>
      </c>
      <c r="K1633" s="1">
        <v>0.05</v>
      </c>
      <c r="L1633" s="1">
        <v>0.11</v>
      </c>
      <c r="M1633" s="3">
        <f>PI()*(D1633*0.0254)^2/4</f>
        <v>7.296587699003966E-2</v>
      </c>
      <c r="N1633" s="1">
        <f>ROUND(H1633*4.45,0)</f>
        <v>3</v>
      </c>
      <c r="O1633" s="1">
        <f>I1633*745.7</f>
        <v>22.371000000000002</v>
      </c>
      <c r="P1633" s="5">
        <f>ROUND(N1633^(3/2)/O1633/SQRT(2*1.28*M1633)*100,0)</f>
        <v>54</v>
      </c>
      <c r="Q1633" s="4">
        <f>E1633/D1633</f>
        <v>0.66666666666666663</v>
      </c>
      <c r="R1633" s="1">
        <f>ROUND(L1633^(3/2)/K1633*100*SQRT(2/PI()),0)</f>
        <v>58</v>
      </c>
      <c r="S1633" s="1" t="str">
        <f>IF(AND(R1633&gt;=R1632,R1633&gt;R1634),"YES","NO")</f>
        <v>NO</v>
      </c>
      <c r="T1633" s="1">
        <f>IF(C1633&lt;C1632,0,IF(T1632=1,1,IF(S1633="YES",1,0)))</f>
        <v>0</v>
      </c>
      <c r="U1633" s="1" t="str">
        <f>IF(AND(T1632=0,T1633=1),"YES","NO")</f>
        <v>NO</v>
      </c>
    </row>
    <row r="1634" spans="1:21" x14ac:dyDescent="0.3">
      <c r="A1634" s="1">
        <v>1633</v>
      </c>
      <c r="B1634" s="1">
        <v>89</v>
      </c>
      <c r="C1634" s="1">
        <v>4000</v>
      </c>
      <c r="D1634" s="1">
        <v>12</v>
      </c>
      <c r="E1634" s="1">
        <v>8</v>
      </c>
      <c r="F1634" s="1">
        <v>2</v>
      </c>
      <c r="G1634" s="1" t="s">
        <v>23</v>
      </c>
      <c r="H1634" s="1">
        <v>1.2</v>
      </c>
      <c r="I1634" s="1">
        <v>7.0000000000000007E-2</v>
      </c>
      <c r="J1634" s="1">
        <v>1.06</v>
      </c>
      <c r="K1634" s="1">
        <v>0.05</v>
      </c>
      <c r="L1634" s="1">
        <v>0.11</v>
      </c>
      <c r="M1634" s="3">
        <f>PI()*(D1634*0.0254)^2/4</f>
        <v>7.296587699003966E-2</v>
      </c>
      <c r="N1634" s="1">
        <f>ROUND(H1634*4.45,0)</f>
        <v>5</v>
      </c>
      <c r="O1634" s="1">
        <f>I1634*745.7</f>
        <v>52.199000000000005</v>
      </c>
      <c r="P1634" s="5">
        <f>ROUND(N1634^(3/2)/O1634/SQRT(2*1.28*M1634)*100,0)</f>
        <v>50</v>
      </c>
      <c r="Q1634" s="4">
        <f>E1634/D1634</f>
        <v>0.66666666666666663</v>
      </c>
      <c r="R1634" s="1">
        <f>ROUND(L1634^(3/2)/K1634*100*SQRT(2/PI()),0)</f>
        <v>58</v>
      </c>
      <c r="S1634" s="1" t="str">
        <f>IF(AND(R1634&gt;=R1633,R1634&gt;R1635),"YES","NO")</f>
        <v>NO</v>
      </c>
      <c r="T1634" s="1">
        <f>IF(C1634&lt;C1633,0,IF(T1633=1,1,IF(S1634="YES",1,0)))</f>
        <v>0</v>
      </c>
      <c r="U1634" s="1" t="str">
        <f>IF(AND(T1633=0,T1634=1),"YES","NO")</f>
        <v>NO</v>
      </c>
    </row>
    <row r="1635" spans="1:21" x14ac:dyDescent="0.3">
      <c r="A1635" s="1">
        <v>1634</v>
      </c>
      <c r="B1635" s="1">
        <v>89</v>
      </c>
      <c r="C1635" s="1">
        <v>5000</v>
      </c>
      <c r="D1635" s="1">
        <v>12</v>
      </c>
      <c r="E1635" s="1">
        <v>8</v>
      </c>
      <c r="F1635" s="1">
        <v>2</v>
      </c>
      <c r="G1635" s="1" t="s">
        <v>23</v>
      </c>
      <c r="H1635" s="1">
        <v>1.87</v>
      </c>
      <c r="I1635" s="1">
        <v>0.12</v>
      </c>
      <c r="J1635" s="1">
        <v>1.56</v>
      </c>
      <c r="K1635" s="1">
        <v>0.05</v>
      </c>
      <c r="L1635" s="1">
        <v>0.11</v>
      </c>
      <c r="M1635" s="3">
        <f>PI()*(D1635*0.0254)^2/4</f>
        <v>7.296587699003966E-2</v>
      </c>
      <c r="N1635" s="1">
        <f>ROUND(H1635*4.45,0)</f>
        <v>8</v>
      </c>
      <c r="O1635" s="1">
        <f>I1635*745.7</f>
        <v>89.484000000000009</v>
      </c>
      <c r="P1635" s="5">
        <f>ROUND(N1635^(3/2)/O1635/SQRT(2*1.28*M1635)*100,0)</f>
        <v>59</v>
      </c>
      <c r="Q1635" s="4">
        <f>E1635/D1635</f>
        <v>0.66666666666666663</v>
      </c>
      <c r="R1635" s="1">
        <f>ROUND(L1635^(3/2)/K1635*100*SQRT(2/PI()),0)</f>
        <v>58</v>
      </c>
      <c r="S1635" s="1" t="str">
        <f>IF(AND(R1635&gt;=R1634,R1635&gt;R1636),"YES","NO")</f>
        <v>YES</v>
      </c>
      <c r="T1635" s="1">
        <f>IF(C1635&lt;C1634,0,IF(T1634=1,1,IF(S1635="YES",1,0)))</f>
        <v>1</v>
      </c>
      <c r="U1635" s="1" t="str">
        <f>IF(AND(T1634=0,T1635=1),"YES","NO")</f>
        <v>YES</v>
      </c>
    </row>
    <row r="1636" spans="1:21" x14ac:dyDescent="0.3">
      <c r="A1636" s="1">
        <v>1635</v>
      </c>
      <c r="B1636" s="1">
        <v>89</v>
      </c>
      <c r="C1636" s="1">
        <v>6000</v>
      </c>
      <c r="D1636" s="1">
        <v>12</v>
      </c>
      <c r="E1636" s="1">
        <v>8</v>
      </c>
      <c r="F1636" s="1">
        <v>2</v>
      </c>
      <c r="G1636" s="1" t="s">
        <v>23</v>
      </c>
      <c r="H1636" s="1">
        <v>2.71</v>
      </c>
      <c r="I1636" s="1">
        <v>0.25</v>
      </c>
      <c r="J1636" s="1">
        <v>2.66</v>
      </c>
      <c r="K1636" s="1">
        <v>0.06</v>
      </c>
      <c r="L1636" s="1">
        <v>0.11</v>
      </c>
      <c r="M1636" s="3">
        <f>PI()*(D1636*0.0254)^2/4</f>
        <v>7.296587699003966E-2</v>
      </c>
      <c r="N1636" s="1">
        <f>ROUND(H1636*4.45,0)</f>
        <v>12</v>
      </c>
      <c r="O1636" s="1">
        <f>I1636*745.7</f>
        <v>186.42500000000001</v>
      </c>
      <c r="P1636" s="5">
        <f>ROUND(N1636^(3/2)/O1636/SQRT(2*1.28*M1636)*100,0)</f>
        <v>52</v>
      </c>
      <c r="Q1636" s="4">
        <f>E1636/D1636</f>
        <v>0.66666666666666663</v>
      </c>
      <c r="R1636" s="1">
        <f>ROUND(L1636^(3/2)/K1636*100*SQRT(2/PI()),0)</f>
        <v>49</v>
      </c>
      <c r="S1636" s="1" t="str">
        <f>IF(AND(R1636&gt;=R1635,R1636&gt;R1637),"YES","NO")</f>
        <v>NO</v>
      </c>
      <c r="T1636" s="1">
        <f>IF(C1636&lt;C1635,0,IF(T1635=1,1,IF(S1636="YES",1,0)))</f>
        <v>1</v>
      </c>
      <c r="U1636" s="1" t="str">
        <f>IF(AND(T1635=0,T1636=1),"YES","NO")</f>
        <v>NO</v>
      </c>
    </row>
    <row r="1637" spans="1:21" x14ac:dyDescent="0.3">
      <c r="A1637" s="1">
        <v>1636</v>
      </c>
      <c r="B1637" s="1">
        <v>89</v>
      </c>
      <c r="C1637" s="1">
        <v>7000</v>
      </c>
      <c r="D1637" s="1">
        <v>12</v>
      </c>
      <c r="E1637" s="1">
        <v>8</v>
      </c>
      <c r="F1637" s="1">
        <v>2</v>
      </c>
      <c r="G1637" s="1" t="s">
        <v>23</v>
      </c>
      <c r="H1637" s="1">
        <v>3.77</v>
      </c>
      <c r="I1637" s="1">
        <v>0.56999999999999995</v>
      </c>
      <c r="J1637" s="1">
        <v>5.12</v>
      </c>
      <c r="K1637" s="1">
        <v>0.08</v>
      </c>
      <c r="L1637" s="1">
        <v>0.12</v>
      </c>
      <c r="M1637" s="3">
        <f>PI()*(D1637*0.0254)^2/4</f>
        <v>7.296587699003966E-2</v>
      </c>
      <c r="N1637" s="1">
        <f>ROUND(H1637*4.45,0)</f>
        <v>17</v>
      </c>
      <c r="O1637" s="1">
        <f>I1637*745.7</f>
        <v>425.04899999999998</v>
      </c>
      <c r="P1637" s="5">
        <f>ROUND(N1637^(3/2)/O1637/SQRT(2*1.28*M1637)*100,0)</f>
        <v>38</v>
      </c>
      <c r="Q1637" s="4">
        <f>E1637/D1637</f>
        <v>0.66666666666666663</v>
      </c>
      <c r="R1637" s="1">
        <f>ROUND(L1637^(3/2)/K1637*100*SQRT(2/PI()),0)</f>
        <v>41</v>
      </c>
      <c r="S1637" s="1" t="str">
        <f>IF(AND(R1637&gt;=R1636,R1637&gt;R1638),"YES","NO")</f>
        <v>NO</v>
      </c>
      <c r="T1637" s="1">
        <f>IF(C1637&lt;C1636,0,IF(T1636=1,1,IF(S1637="YES",1,0)))</f>
        <v>1</v>
      </c>
      <c r="U1637" s="1" t="str">
        <f>IF(AND(T1636=0,T1637=1),"YES","NO")</f>
        <v>NO</v>
      </c>
    </row>
    <row r="1638" spans="1:21" x14ac:dyDescent="0.3">
      <c r="A1638" s="1">
        <v>1637</v>
      </c>
      <c r="B1638" s="1">
        <v>89</v>
      </c>
      <c r="C1638" s="1">
        <v>8000</v>
      </c>
      <c r="D1638" s="1">
        <v>12</v>
      </c>
      <c r="E1638" s="1">
        <v>8</v>
      </c>
      <c r="F1638" s="1">
        <v>2</v>
      </c>
      <c r="G1638" s="1" t="s">
        <v>23</v>
      </c>
      <c r="H1638" s="1">
        <v>5.0199999999999996</v>
      </c>
      <c r="I1638" s="1">
        <v>1.08</v>
      </c>
      <c r="J1638" s="1">
        <v>8.51</v>
      </c>
      <c r="K1638" s="1">
        <v>0.11</v>
      </c>
      <c r="L1638" s="1">
        <v>0.12</v>
      </c>
      <c r="M1638" s="3">
        <f>PI()*(D1638*0.0254)^2/4</f>
        <v>7.296587699003966E-2</v>
      </c>
      <c r="N1638" s="1">
        <f>ROUND(H1638*4.45,0)</f>
        <v>22</v>
      </c>
      <c r="O1638" s="1">
        <f>I1638*745.7</f>
        <v>805.35600000000011</v>
      </c>
      <c r="P1638" s="5">
        <f>ROUND(N1638^(3/2)/O1638/SQRT(2*1.28*M1638)*100,0)</f>
        <v>30</v>
      </c>
      <c r="Q1638" s="4">
        <f>E1638/D1638</f>
        <v>0.66666666666666663</v>
      </c>
      <c r="R1638" s="1">
        <f>ROUND(L1638^(3/2)/K1638*100*SQRT(2/PI()),0)</f>
        <v>30</v>
      </c>
      <c r="S1638" s="1" t="str">
        <f>IF(AND(R1638&gt;=R1637,R1638&gt;R1639),"YES","NO")</f>
        <v>NO</v>
      </c>
      <c r="T1638" s="1">
        <f>IF(C1638&lt;C1637,0,IF(T1637=1,1,IF(S1638="YES",1,0)))</f>
        <v>1</v>
      </c>
      <c r="U1638" s="1" t="str">
        <f>IF(AND(T1637=0,T1638=1),"YES","NO")</f>
        <v>NO</v>
      </c>
    </row>
    <row r="1639" spans="1:21" x14ac:dyDescent="0.3">
      <c r="A1639" s="1">
        <v>1638</v>
      </c>
      <c r="B1639" s="1">
        <v>89</v>
      </c>
      <c r="C1639" s="1">
        <v>9000</v>
      </c>
      <c r="D1639" s="1">
        <v>12</v>
      </c>
      <c r="E1639" s="1">
        <v>8</v>
      </c>
      <c r="F1639" s="1">
        <v>2</v>
      </c>
      <c r="G1639" s="1" t="s">
        <v>23</v>
      </c>
      <c r="H1639" s="1">
        <v>6.48</v>
      </c>
      <c r="I1639" s="1">
        <v>1.86</v>
      </c>
      <c r="J1639" s="1">
        <v>13.01</v>
      </c>
      <c r="K1639" s="1">
        <v>0.13</v>
      </c>
      <c r="L1639" s="1">
        <v>0.12</v>
      </c>
      <c r="M1639" s="3">
        <f>PI()*(D1639*0.0254)^2/4</f>
        <v>7.296587699003966E-2</v>
      </c>
      <c r="N1639" s="1">
        <f>ROUND(H1639*4.45,0)</f>
        <v>29</v>
      </c>
      <c r="O1639" s="1">
        <f>I1639*745.7</f>
        <v>1387.0020000000002</v>
      </c>
      <c r="P1639" s="5">
        <f>ROUND(N1639^(3/2)/O1639/SQRT(2*1.28*M1639)*100,0)</f>
        <v>26</v>
      </c>
      <c r="Q1639" s="4">
        <f>E1639/D1639</f>
        <v>0.66666666666666663</v>
      </c>
      <c r="R1639" s="1">
        <f>ROUND(L1639^(3/2)/K1639*100*SQRT(2/PI()),0)</f>
        <v>26</v>
      </c>
      <c r="S1639" s="1" t="str">
        <f>IF(AND(R1639&gt;=R1638,R1639&gt;R1640),"YES","NO")</f>
        <v>NO</v>
      </c>
      <c r="T1639" s="1">
        <f>IF(C1639&lt;C1638,0,IF(T1638=1,1,IF(S1639="YES",1,0)))</f>
        <v>1</v>
      </c>
      <c r="U1639" s="1" t="str">
        <f>IF(AND(T1638=0,T1639=1),"YES","NO")</f>
        <v>NO</v>
      </c>
    </row>
    <row r="1640" spans="1:21" x14ac:dyDescent="0.3">
      <c r="A1640" s="1">
        <v>1639</v>
      </c>
      <c r="B1640" s="1">
        <v>89</v>
      </c>
      <c r="C1640" s="1">
        <v>10000</v>
      </c>
      <c r="D1640" s="1">
        <v>12</v>
      </c>
      <c r="E1640" s="1">
        <v>8</v>
      </c>
      <c r="F1640" s="1">
        <v>2</v>
      </c>
      <c r="G1640" s="1" t="s">
        <v>23</v>
      </c>
      <c r="H1640" s="1">
        <v>8.14</v>
      </c>
      <c r="I1640" s="1">
        <v>2.99</v>
      </c>
      <c r="J1640" s="1">
        <v>18.82</v>
      </c>
      <c r="K1640" s="1">
        <v>0.15</v>
      </c>
      <c r="L1640" s="1">
        <v>0.12</v>
      </c>
      <c r="M1640" s="3">
        <f>PI()*(D1640*0.0254)^2/4</f>
        <v>7.296587699003966E-2</v>
      </c>
      <c r="N1640" s="1">
        <f>ROUND(H1640*4.45,0)</f>
        <v>36</v>
      </c>
      <c r="O1640" s="1">
        <f>I1640*745.7</f>
        <v>2229.6430000000005</v>
      </c>
      <c r="P1640" s="5">
        <f>ROUND(N1640^(3/2)/O1640/SQRT(2*1.28*M1640)*100,0)</f>
        <v>22</v>
      </c>
      <c r="Q1640" s="4">
        <f>E1640/D1640</f>
        <v>0.66666666666666663</v>
      </c>
      <c r="R1640" s="1">
        <f>ROUND(L1640^(3/2)/K1640*100*SQRT(2/PI()),0)</f>
        <v>22</v>
      </c>
      <c r="S1640" s="1" t="str">
        <f>IF(AND(R1640&gt;=R1639,R1640&gt;R1641),"YES","NO")</f>
        <v>NO</v>
      </c>
      <c r="T1640" s="1">
        <f>IF(C1640&lt;C1639,0,IF(T1639=1,1,IF(S1640="YES",1,0)))</f>
        <v>1</v>
      </c>
      <c r="U1640" s="1" t="str">
        <f>IF(AND(T1639=0,T1640=1),"YES","NO")</f>
        <v>NO</v>
      </c>
    </row>
    <row r="1641" spans="1:21" x14ac:dyDescent="0.3">
      <c r="A1641" s="1">
        <v>1640</v>
      </c>
      <c r="B1641" s="1">
        <v>89</v>
      </c>
      <c r="C1641" s="1">
        <v>11000</v>
      </c>
      <c r="D1641" s="1">
        <v>12</v>
      </c>
      <c r="E1641" s="1">
        <v>8</v>
      </c>
      <c r="F1641" s="1">
        <v>2</v>
      </c>
      <c r="G1641" s="1" t="s">
        <v>23</v>
      </c>
      <c r="H1641" s="1">
        <v>10.01</v>
      </c>
      <c r="I1641" s="1">
        <v>4.58</v>
      </c>
      <c r="J1641" s="1">
        <v>26.25</v>
      </c>
      <c r="K1641" s="1">
        <v>0.17</v>
      </c>
      <c r="L1641" s="1">
        <v>0.13</v>
      </c>
      <c r="M1641" s="3">
        <f>PI()*(D1641*0.0254)^2/4</f>
        <v>7.296587699003966E-2</v>
      </c>
      <c r="N1641" s="1">
        <f>ROUND(H1641*4.45,0)</f>
        <v>45</v>
      </c>
      <c r="O1641" s="1">
        <f>I1641*745.7</f>
        <v>3415.306</v>
      </c>
      <c r="P1641" s="5">
        <f>ROUND(N1641^(3/2)/O1641/SQRT(2*1.28*M1641)*100,0)</f>
        <v>20</v>
      </c>
      <c r="Q1641" s="4">
        <f>E1641/D1641</f>
        <v>0.66666666666666663</v>
      </c>
      <c r="R1641" s="1">
        <f>ROUND(L1641^(3/2)/K1641*100*SQRT(2/PI()),0)</f>
        <v>22</v>
      </c>
      <c r="S1641" s="1" t="str">
        <f>IF(AND(R1641&gt;=R1640,R1641&gt;R1642),"YES","NO")</f>
        <v>YES</v>
      </c>
      <c r="T1641" s="1">
        <f>IF(C1641&lt;C1640,0,IF(T1640=1,1,IF(S1641="YES",1,0)))</f>
        <v>1</v>
      </c>
      <c r="U1641" s="1" t="str">
        <f>IF(AND(T1640=0,T1641=1),"YES","NO")</f>
        <v>NO</v>
      </c>
    </row>
    <row r="1642" spans="1:21" x14ac:dyDescent="0.3">
      <c r="A1642" s="1">
        <v>1641</v>
      </c>
      <c r="B1642" s="1">
        <v>89</v>
      </c>
      <c r="C1642" s="1">
        <v>12000</v>
      </c>
      <c r="D1642" s="1">
        <v>12</v>
      </c>
      <c r="E1642" s="1">
        <v>8</v>
      </c>
      <c r="F1642" s="1">
        <v>2</v>
      </c>
      <c r="G1642" s="1" t="s">
        <v>23</v>
      </c>
      <c r="H1642" s="1">
        <v>11.78</v>
      </c>
      <c r="I1642" s="1">
        <v>5.42</v>
      </c>
      <c r="J1642" s="1">
        <v>28.45</v>
      </c>
      <c r="K1642" s="1">
        <v>0.16</v>
      </c>
      <c r="L1642" s="1">
        <v>0.12</v>
      </c>
      <c r="M1642" s="3">
        <f>PI()*(D1642*0.0254)^2/4</f>
        <v>7.296587699003966E-2</v>
      </c>
      <c r="N1642" s="1">
        <f>ROUND(H1642*4.45,0)</f>
        <v>52</v>
      </c>
      <c r="O1642" s="1">
        <f>I1642*745.7</f>
        <v>4041.6940000000004</v>
      </c>
      <c r="P1642" s="5">
        <f>ROUND(N1642^(3/2)/O1642/SQRT(2*1.28*M1642)*100,0)</f>
        <v>21</v>
      </c>
      <c r="Q1642" s="4">
        <f>E1642/D1642</f>
        <v>0.66666666666666663</v>
      </c>
      <c r="R1642" s="1">
        <f>ROUND(L1642^(3/2)/K1642*100*SQRT(2/PI()),0)</f>
        <v>21</v>
      </c>
      <c r="S1642" s="1" t="str">
        <f>IF(AND(R1642&gt;=R1641,R1642&gt;R1643),"YES","NO")</f>
        <v>NO</v>
      </c>
      <c r="T1642" s="1">
        <f>IF(C1642&lt;C1641,0,IF(T1641=1,1,IF(S1642="YES",1,0)))</f>
        <v>1</v>
      </c>
      <c r="U1642" s="1" t="str">
        <f>IF(AND(T1641=0,T1642=1),"YES","NO")</f>
        <v>NO</v>
      </c>
    </row>
    <row r="1643" spans="1:21" x14ac:dyDescent="0.3">
      <c r="A1643" s="1">
        <v>1642</v>
      </c>
      <c r="B1643" s="1">
        <v>89</v>
      </c>
      <c r="C1643" s="1">
        <v>13000</v>
      </c>
      <c r="D1643" s="1">
        <v>12</v>
      </c>
      <c r="E1643" s="1">
        <v>8</v>
      </c>
      <c r="F1643" s="1">
        <v>2</v>
      </c>
      <c r="G1643" s="1" t="s">
        <v>23</v>
      </c>
      <c r="H1643" s="1">
        <v>13.6</v>
      </c>
      <c r="I1643" s="1">
        <v>5.96</v>
      </c>
      <c r="J1643" s="1">
        <v>28.88</v>
      </c>
      <c r="K1643" s="1">
        <v>0.14000000000000001</v>
      </c>
      <c r="L1643" s="1">
        <v>0.12</v>
      </c>
      <c r="M1643" s="3">
        <f>PI()*(D1643*0.0254)^2/4</f>
        <v>7.296587699003966E-2</v>
      </c>
      <c r="N1643" s="1">
        <f>ROUND(H1643*4.45,0)</f>
        <v>61</v>
      </c>
      <c r="O1643" s="1">
        <f>I1643*745.7</f>
        <v>4444.3720000000003</v>
      </c>
      <c r="P1643" s="5">
        <f>ROUND(N1643^(3/2)/O1643/SQRT(2*1.28*M1643)*100,0)</f>
        <v>25</v>
      </c>
      <c r="Q1643" s="4">
        <f>E1643/D1643</f>
        <v>0.66666666666666663</v>
      </c>
      <c r="R1643" s="1">
        <f>ROUND(L1643^(3/2)/K1643*100*SQRT(2/PI()),0)</f>
        <v>24</v>
      </c>
      <c r="S1643" s="1" t="str">
        <f>IF(AND(R1643&gt;=R1642,R1643&gt;R1644),"YES","NO")</f>
        <v>NO</v>
      </c>
      <c r="T1643" s="1">
        <f>IF(C1643&lt;C1642,0,IF(T1642=1,1,IF(S1643="YES",1,0)))</f>
        <v>1</v>
      </c>
      <c r="U1643" s="1" t="str">
        <f>IF(AND(T1642=0,T1643=1),"YES","NO")</f>
        <v>NO</v>
      </c>
    </row>
    <row r="1644" spans="1:21" x14ac:dyDescent="0.3">
      <c r="A1644" s="1">
        <v>1643</v>
      </c>
      <c r="B1644" s="1">
        <v>89</v>
      </c>
      <c r="C1644" s="1">
        <v>13999</v>
      </c>
      <c r="D1644" s="1">
        <v>12</v>
      </c>
      <c r="E1644" s="1">
        <v>8</v>
      </c>
      <c r="F1644" s="1">
        <v>2</v>
      </c>
      <c r="G1644" s="1" t="s">
        <v>23</v>
      </c>
      <c r="H1644" s="1">
        <v>15.53</v>
      </c>
      <c r="I1644" s="1">
        <v>6.29</v>
      </c>
      <c r="J1644" s="1">
        <v>28.33</v>
      </c>
      <c r="K1644" s="1">
        <v>0.11</v>
      </c>
      <c r="L1644" s="1">
        <v>0.12</v>
      </c>
      <c r="M1644" s="3">
        <f>PI()*(D1644*0.0254)^2/4</f>
        <v>7.296587699003966E-2</v>
      </c>
      <c r="N1644" s="1">
        <f>ROUND(H1644*4.45,0)</f>
        <v>69</v>
      </c>
      <c r="O1644" s="1">
        <f>I1644*745.7</f>
        <v>4690.4530000000004</v>
      </c>
      <c r="P1644" s="5">
        <f>ROUND(N1644^(3/2)/O1644/SQRT(2*1.28*M1644)*100,0)</f>
        <v>28</v>
      </c>
      <c r="Q1644" s="4">
        <f>E1644/D1644</f>
        <v>0.66666666666666663</v>
      </c>
      <c r="R1644" s="1">
        <f>ROUND(L1644^(3/2)/K1644*100*SQRT(2/PI()),0)</f>
        <v>30</v>
      </c>
      <c r="S1644" s="1" t="str">
        <f>IF(AND(R1644&gt;=R1643,R1644&gt;R1645),"YES","NO")</f>
        <v>NO</v>
      </c>
      <c r="T1644" s="1">
        <f>IF(C1644&lt;C1643,0,IF(T1643=1,1,IF(S1644="YES",1,0)))</f>
        <v>1</v>
      </c>
      <c r="U1644" s="1" t="str">
        <f>IF(AND(T1643=0,T1644=1),"YES","NO")</f>
        <v>NO</v>
      </c>
    </row>
    <row r="1645" spans="1:21" x14ac:dyDescent="0.3">
      <c r="A1645" s="1">
        <v>1644</v>
      </c>
      <c r="B1645" s="1">
        <v>89</v>
      </c>
      <c r="C1645" s="1">
        <v>15000</v>
      </c>
      <c r="D1645" s="1">
        <v>12</v>
      </c>
      <c r="E1645" s="1">
        <v>8</v>
      </c>
      <c r="F1645" s="1">
        <v>2</v>
      </c>
      <c r="G1645" s="1" t="s">
        <v>23</v>
      </c>
      <c r="H1645" s="1">
        <v>17.579999999999998</v>
      </c>
      <c r="I1645" s="1">
        <v>6.63</v>
      </c>
      <c r="J1645" s="1">
        <v>27.84</v>
      </c>
      <c r="K1645" s="1">
        <v>0.1</v>
      </c>
      <c r="L1645" s="1">
        <v>0.12</v>
      </c>
      <c r="M1645" s="3">
        <f>PI()*(D1645*0.0254)^2/4</f>
        <v>7.296587699003966E-2</v>
      </c>
      <c r="N1645" s="1">
        <f>ROUND(H1645*4.45,0)</f>
        <v>78</v>
      </c>
      <c r="O1645" s="1">
        <f>I1645*745.7</f>
        <v>4943.991</v>
      </c>
      <c r="P1645" s="5">
        <f>ROUND(N1645^(3/2)/O1645/SQRT(2*1.28*M1645)*100,0)</f>
        <v>32</v>
      </c>
      <c r="Q1645" s="4">
        <f>E1645/D1645</f>
        <v>0.66666666666666663</v>
      </c>
      <c r="R1645" s="1">
        <f>ROUND(L1645^(3/2)/K1645*100*SQRT(2/PI()),0)</f>
        <v>33</v>
      </c>
      <c r="S1645" s="1" t="str">
        <f>IF(AND(R1645&gt;=R1644,R1645&gt;R1646),"YES","NO")</f>
        <v>NO</v>
      </c>
      <c r="T1645" s="1">
        <f>IF(C1645&lt;C1644,0,IF(T1644=1,1,IF(S1645="YES",1,0)))</f>
        <v>1</v>
      </c>
      <c r="U1645" s="1" t="str">
        <f>IF(AND(T1644=0,T1645=1),"YES","NO")</f>
        <v>NO</v>
      </c>
    </row>
    <row r="1646" spans="1:21" x14ac:dyDescent="0.3">
      <c r="A1646" s="1">
        <v>1645</v>
      </c>
      <c r="B1646" s="1">
        <v>89</v>
      </c>
      <c r="C1646" s="1">
        <v>16000</v>
      </c>
      <c r="D1646" s="1">
        <v>12</v>
      </c>
      <c r="E1646" s="1">
        <v>8</v>
      </c>
      <c r="F1646" s="1">
        <v>2</v>
      </c>
      <c r="G1646" s="1" t="s">
        <v>23</v>
      </c>
      <c r="H1646" s="1">
        <v>19.649999999999999</v>
      </c>
      <c r="I1646" s="1">
        <v>6.15</v>
      </c>
      <c r="J1646" s="1">
        <v>24.23</v>
      </c>
      <c r="K1646" s="1">
        <v>0.08</v>
      </c>
      <c r="L1646" s="1">
        <v>0.12</v>
      </c>
      <c r="M1646" s="3">
        <f>PI()*(D1646*0.0254)^2/4</f>
        <v>7.296587699003966E-2</v>
      </c>
      <c r="N1646" s="1">
        <f>ROUND(H1646*4.45,0)</f>
        <v>87</v>
      </c>
      <c r="O1646" s="1">
        <f>I1646*745.7</f>
        <v>4586.0550000000003</v>
      </c>
      <c r="P1646" s="5">
        <f>ROUND(N1646^(3/2)/O1646/SQRT(2*1.28*M1646)*100,0)</f>
        <v>41</v>
      </c>
      <c r="Q1646" s="4">
        <f>E1646/D1646</f>
        <v>0.66666666666666663</v>
      </c>
      <c r="R1646" s="1">
        <f>ROUND(L1646^(3/2)/K1646*100*SQRT(2/PI()),0)</f>
        <v>41</v>
      </c>
      <c r="S1646" s="1" t="str">
        <f>IF(AND(R1646&gt;=R1645,R1646&gt;R1647),"YES","NO")</f>
        <v>NO</v>
      </c>
      <c r="T1646" s="1">
        <f>IF(C1646&lt;C1645,0,IF(T1645=1,1,IF(S1646="YES",1,0)))</f>
        <v>1</v>
      </c>
      <c r="U1646" s="1" t="str">
        <f>IF(AND(T1645=0,T1646=1),"YES","NO")</f>
        <v>NO</v>
      </c>
    </row>
    <row r="1647" spans="1:21" x14ac:dyDescent="0.3">
      <c r="A1647" s="1">
        <v>1646</v>
      </c>
      <c r="B1647" s="1">
        <v>89</v>
      </c>
      <c r="C1647" s="1">
        <v>19000</v>
      </c>
      <c r="D1647" s="1">
        <v>12</v>
      </c>
      <c r="E1647" s="1">
        <v>8</v>
      </c>
      <c r="F1647" s="1">
        <v>2</v>
      </c>
      <c r="G1647" s="1" t="s">
        <v>23</v>
      </c>
      <c r="H1647" s="1">
        <v>27.25</v>
      </c>
      <c r="I1647" s="1">
        <v>9.6</v>
      </c>
      <c r="J1647" s="1">
        <v>31.84</v>
      </c>
      <c r="K1647" s="1">
        <v>7.0000000000000007E-2</v>
      </c>
      <c r="L1647" s="1">
        <v>0.11</v>
      </c>
      <c r="M1647" s="3">
        <f>PI()*(D1647*0.0254)^2/4</f>
        <v>7.296587699003966E-2</v>
      </c>
      <c r="N1647" s="1">
        <f>ROUND(H1647*4.45,0)</f>
        <v>121</v>
      </c>
      <c r="O1647" s="1">
        <f>I1647*745.7</f>
        <v>7158.72</v>
      </c>
      <c r="P1647" s="5">
        <f>ROUND(N1647^(3/2)/O1647/SQRT(2*1.28*M1647)*100,0)</f>
        <v>43</v>
      </c>
      <c r="Q1647" s="4">
        <f>E1647/D1647</f>
        <v>0.66666666666666663</v>
      </c>
      <c r="R1647" s="1">
        <f>ROUND(L1647^(3/2)/K1647*100*SQRT(2/PI()),0)</f>
        <v>42</v>
      </c>
      <c r="S1647" s="1" t="str">
        <f>IF(AND(R1647&gt;=R1646,R1647&gt;R1648),"YES","NO")</f>
        <v>NO</v>
      </c>
      <c r="T1647" s="1">
        <f>IF(C1647&lt;C1646,0,IF(T1646=1,1,IF(S1647="YES",1,0)))</f>
        <v>1</v>
      </c>
      <c r="U1647" s="1" t="str">
        <f>IF(AND(T1646=0,T1647=1),"YES","NO")</f>
        <v>NO</v>
      </c>
    </row>
    <row r="1648" spans="1:21" x14ac:dyDescent="0.3">
      <c r="A1648" s="1">
        <v>1647</v>
      </c>
      <c r="B1648" s="1">
        <v>90</v>
      </c>
      <c r="C1648" s="1">
        <v>1000</v>
      </c>
      <c r="D1648" s="1">
        <v>12</v>
      </c>
      <c r="E1648" s="1">
        <v>8.5</v>
      </c>
      <c r="F1648" s="1">
        <v>2</v>
      </c>
      <c r="G1648" s="1" t="s">
        <v>8</v>
      </c>
      <c r="H1648" s="1">
        <v>7.0000000000000007E-2</v>
      </c>
      <c r="I1648" s="1">
        <v>0.01</v>
      </c>
      <c r="J1648" s="1">
        <v>0.06</v>
      </c>
      <c r="K1648" s="1">
        <v>0.05</v>
      </c>
      <c r="L1648" s="1">
        <v>0.11</v>
      </c>
      <c r="M1648" s="3">
        <f>PI()*(D1648*0.0254)^2/4</f>
        <v>7.296587699003966E-2</v>
      </c>
      <c r="N1648" s="1">
        <f>ROUND(H1648*4.45,0)</f>
        <v>0</v>
      </c>
      <c r="O1648" s="1">
        <f>I1648*745.7</f>
        <v>7.4570000000000007</v>
      </c>
      <c r="P1648" s="5">
        <f>ROUND(N1648^(3/2)/O1648/SQRT(2*1.28*M1648)*100,0)</f>
        <v>0</v>
      </c>
      <c r="Q1648" s="4">
        <f>E1648/D1648</f>
        <v>0.70833333333333337</v>
      </c>
      <c r="R1648" s="1">
        <f>ROUND(L1648^(3/2)/K1648*100*SQRT(2/PI()),0)</f>
        <v>58</v>
      </c>
      <c r="S1648" s="1" t="str">
        <f>IF(AND(R1648&gt;=R1647,R1648&gt;R1649),"YES","NO")</f>
        <v>NO</v>
      </c>
      <c r="T1648" s="1">
        <f>IF(C1648&lt;C1647,0,IF(T1647=1,1,IF(S1648="YES",1,0)))</f>
        <v>0</v>
      </c>
      <c r="U1648" s="1" t="str">
        <f>IF(AND(T1647=0,T1648=1),"YES","NO")</f>
        <v>NO</v>
      </c>
    </row>
    <row r="1649" spans="1:21" x14ac:dyDescent="0.3">
      <c r="A1649" s="1">
        <v>1648</v>
      </c>
      <c r="B1649" s="1">
        <v>90</v>
      </c>
      <c r="C1649" s="1">
        <v>2000</v>
      </c>
      <c r="D1649" s="1">
        <v>12</v>
      </c>
      <c r="E1649" s="1">
        <v>8.5</v>
      </c>
      <c r="F1649" s="1">
        <v>2</v>
      </c>
      <c r="G1649" s="1" t="s">
        <v>8</v>
      </c>
      <c r="H1649" s="1">
        <v>0.28000000000000003</v>
      </c>
      <c r="I1649" s="1">
        <v>0.01</v>
      </c>
      <c r="J1649" s="1">
        <v>0.26</v>
      </c>
      <c r="K1649" s="1">
        <v>0.05</v>
      </c>
      <c r="L1649" s="1">
        <v>0.11</v>
      </c>
      <c r="M1649" s="3">
        <f>PI()*(D1649*0.0254)^2/4</f>
        <v>7.296587699003966E-2</v>
      </c>
      <c r="N1649" s="1">
        <f>ROUND(H1649*4.45,0)</f>
        <v>1</v>
      </c>
      <c r="O1649" s="1">
        <f>I1649*745.7</f>
        <v>7.4570000000000007</v>
      </c>
      <c r="P1649" s="5">
        <f>ROUND(N1649^(3/2)/O1649/SQRT(2*1.28*M1649)*100,0)</f>
        <v>31</v>
      </c>
      <c r="Q1649" s="4">
        <f>E1649/D1649</f>
        <v>0.70833333333333337</v>
      </c>
      <c r="R1649" s="1">
        <f>ROUND(L1649^(3/2)/K1649*100*SQRT(2/PI()),0)</f>
        <v>58</v>
      </c>
      <c r="S1649" s="1" t="str">
        <f>IF(AND(R1649&gt;=R1648,R1649&gt;R1650),"YES","NO")</f>
        <v>NO</v>
      </c>
      <c r="T1649" s="1">
        <f>IF(C1649&lt;C1648,0,IF(T1648=1,1,IF(S1649="YES",1,0)))</f>
        <v>0</v>
      </c>
      <c r="U1649" s="1" t="str">
        <f>IF(AND(T1648=0,T1649=1),"YES","NO")</f>
        <v>NO</v>
      </c>
    </row>
    <row r="1650" spans="1:21" x14ac:dyDescent="0.3">
      <c r="A1650" s="1">
        <v>1649</v>
      </c>
      <c r="B1650" s="1">
        <v>90</v>
      </c>
      <c r="C1650" s="1">
        <v>3000</v>
      </c>
      <c r="D1650" s="1">
        <v>12</v>
      </c>
      <c r="E1650" s="1">
        <v>8.5</v>
      </c>
      <c r="F1650" s="1">
        <v>2</v>
      </c>
      <c r="G1650" s="1" t="s">
        <v>8</v>
      </c>
      <c r="H1650" s="1">
        <v>0.64</v>
      </c>
      <c r="I1650" s="1">
        <v>0.03</v>
      </c>
      <c r="J1650" s="1">
        <v>0.57999999999999996</v>
      </c>
      <c r="K1650" s="1">
        <v>0.05</v>
      </c>
      <c r="L1650" s="1">
        <v>0.11</v>
      </c>
      <c r="M1650" s="3">
        <f>PI()*(D1650*0.0254)^2/4</f>
        <v>7.296587699003966E-2</v>
      </c>
      <c r="N1650" s="1">
        <f>ROUND(H1650*4.45,0)</f>
        <v>3</v>
      </c>
      <c r="O1650" s="1">
        <f>I1650*745.7</f>
        <v>22.371000000000002</v>
      </c>
      <c r="P1650" s="5">
        <f>ROUND(N1650^(3/2)/O1650/SQRT(2*1.28*M1650)*100,0)</f>
        <v>54</v>
      </c>
      <c r="Q1650" s="4">
        <f>E1650/D1650</f>
        <v>0.70833333333333337</v>
      </c>
      <c r="R1650" s="1">
        <f>ROUND(L1650^(3/2)/K1650*100*SQRT(2/PI()),0)</f>
        <v>58</v>
      </c>
      <c r="S1650" s="1" t="str">
        <f>IF(AND(R1650&gt;=R1649,R1650&gt;R1651),"YES","NO")</f>
        <v>NO</v>
      </c>
      <c r="T1650" s="1">
        <f>IF(C1650&lt;C1649,0,IF(T1649=1,1,IF(S1650="YES",1,0)))</f>
        <v>0</v>
      </c>
      <c r="U1650" s="1" t="str">
        <f>IF(AND(T1649=0,T1650=1),"YES","NO")</f>
        <v>NO</v>
      </c>
    </row>
    <row r="1651" spans="1:21" x14ac:dyDescent="0.3">
      <c r="A1651" s="1">
        <v>1650</v>
      </c>
      <c r="B1651" s="1">
        <v>90</v>
      </c>
      <c r="C1651" s="1">
        <v>4000</v>
      </c>
      <c r="D1651" s="1">
        <v>12</v>
      </c>
      <c r="E1651" s="1">
        <v>8.5</v>
      </c>
      <c r="F1651" s="1">
        <v>2</v>
      </c>
      <c r="G1651" s="1" t="s">
        <v>8</v>
      </c>
      <c r="H1651" s="1">
        <v>1.1399999999999999</v>
      </c>
      <c r="I1651" s="1">
        <v>0.06</v>
      </c>
      <c r="J1651" s="1">
        <v>1.02</v>
      </c>
      <c r="K1651" s="1">
        <v>0.05</v>
      </c>
      <c r="L1651" s="1">
        <v>0.11</v>
      </c>
      <c r="M1651" s="3">
        <f>PI()*(D1651*0.0254)^2/4</f>
        <v>7.296587699003966E-2</v>
      </c>
      <c r="N1651" s="1">
        <f>ROUND(H1651*4.45,0)</f>
        <v>5</v>
      </c>
      <c r="O1651" s="1">
        <f>I1651*745.7</f>
        <v>44.742000000000004</v>
      </c>
      <c r="P1651" s="5">
        <f>ROUND(N1651^(3/2)/O1651/SQRT(2*1.28*M1651)*100,0)</f>
        <v>58</v>
      </c>
      <c r="Q1651" s="4">
        <f>E1651/D1651</f>
        <v>0.70833333333333337</v>
      </c>
      <c r="R1651" s="1">
        <f>ROUND(L1651^(3/2)/K1651*100*SQRT(2/PI()),0)</f>
        <v>58</v>
      </c>
      <c r="S1651" s="1" t="str">
        <f>IF(AND(R1651&gt;=R1650,R1651&gt;R1652),"YES","NO")</f>
        <v>NO</v>
      </c>
      <c r="T1651" s="1">
        <f>IF(C1651&lt;C1650,0,IF(T1650=1,1,IF(S1651="YES",1,0)))</f>
        <v>0</v>
      </c>
      <c r="U1651" s="1" t="str">
        <f>IF(AND(T1650=0,T1651=1),"YES","NO")</f>
        <v>NO</v>
      </c>
    </row>
    <row r="1652" spans="1:21" x14ac:dyDescent="0.3">
      <c r="A1652" s="1">
        <v>1651</v>
      </c>
      <c r="B1652" s="1">
        <v>90</v>
      </c>
      <c r="C1652" s="1">
        <v>5000</v>
      </c>
      <c r="D1652" s="1">
        <v>12</v>
      </c>
      <c r="E1652" s="1">
        <v>8.5</v>
      </c>
      <c r="F1652" s="1">
        <v>2</v>
      </c>
      <c r="G1652" s="1" t="s">
        <v>8</v>
      </c>
      <c r="H1652" s="1">
        <v>1.77</v>
      </c>
      <c r="I1652" s="1">
        <v>0.12</v>
      </c>
      <c r="J1652" s="1">
        <v>1.52</v>
      </c>
      <c r="K1652" s="1">
        <v>0.05</v>
      </c>
      <c r="L1652" s="1">
        <v>0.11</v>
      </c>
      <c r="M1652" s="3">
        <f>PI()*(D1652*0.0254)^2/4</f>
        <v>7.296587699003966E-2</v>
      </c>
      <c r="N1652" s="1">
        <f>ROUND(H1652*4.45,0)</f>
        <v>8</v>
      </c>
      <c r="O1652" s="1">
        <f>I1652*745.7</f>
        <v>89.484000000000009</v>
      </c>
      <c r="P1652" s="5">
        <f>ROUND(N1652^(3/2)/O1652/SQRT(2*1.28*M1652)*100,0)</f>
        <v>59</v>
      </c>
      <c r="Q1652" s="4">
        <f>E1652/D1652</f>
        <v>0.70833333333333337</v>
      </c>
      <c r="R1652" s="1">
        <f>ROUND(L1652^(3/2)/K1652*100*SQRT(2/PI()),0)</f>
        <v>58</v>
      </c>
      <c r="S1652" s="1" t="str">
        <f>IF(AND(R1652&gt;=R1651,R1652&gt;R1653),"YES","NO")</f>
        <v>NO</v>
      </c>
      <c r="T1652" s="1">
        <f>IF(C1652&lt;C1651,0,IF(T1651=1,1,IF(S1652="YES",1,0)))</f>
        <v>0</v>
      </c>
      <c r="U1652" s="1" t="str">
        <f>IF(AND(T1651=0,T1652=1),"YES","NO")</f>
        <v>NO</v>
      </c>
    </row>
    <row r="1653" spans="1:21" x14ac:dyDescent="0.3">
      <c r="A1653" s="1">
        <v>1652</v>
      </c>
      <c r="B1653" s="1">
        <v>90</v>
      </c>
      <c r="C1653" s="1">
        <v>6000</v>
      </c>
      <c r="D1653" s="1">
        <v>12</v>
      </c>
      <c r="E1653" s="1">
        <v>8.5</v>
      </c>
      <c r="F1653" s="1">
        <v>2</v>
      </c>
      <c r="G1653" s="1" t="s">
        <v>8</v>
      </c>
      <c r="H1653" s="1">
        <v>2.5499999999999998</v>
      </c>
      <c r="I1653" s="1">
        <v>0.2</v>
      </c>
      <c r="J1653" s="1">
        <v>2.1</v>
      </c>
      <c r="K1653" s="1">
        <v>0.05</v>
      </c>
      <c r="L1653" s="1">
        <v>0.11</v>
      </c>
      <c r="M1653" s="3">
        <f>PI()*(D1653*0.0254)^2/4</f>
        <v>7.296587699003966E-2</v>
      </c>
      <c r="N1653" s="1">
        <f>ROUND(H1653*4.45,0)</f>
        <v>11</v>
      </c>
      <c r="O1653" s="1">
        <f>I1653*745.7</f>
        <v>149.14000000000001</v>
      </c>
      <c r="P1653" s="5">
        <f>ROUND(N1653^(3/2)/O1653/SQRT(2*1.28*M1653)*100,0)</f>
        <v>57</v>
      </c>
      <c r="Q1653" s="4">
        <f>E1653/D1653</f>
        <v>0.70833333333333337</v>
      </c>
      <c r="R1653" s="1">
        <f>ROUND(L1653^(3/2)/K1653*100*SQRT(2/PI()),0)</f>
        <v>58</v>
      </c>
      <c r="S1653" s="1" t="str">
        <f>IF(AND(R1653&gt;=R1652,R1653&gt;R1654),"YES","NO")</f>
        <v>NO</v>
      </c>
      <c r="T1653" s="1">
        <f>IF(C1653&lt;C1652,0,IF(T1652=1,1,IF(S1653="YES",1,0)))</f>
        <v>0</v>
      </c>
      <c r="U1653" s="1" t="str">
        <f>IF(AND(T1652=0,T1653=1),"YES","NO")</f>
        <v>NO</v>
      </c>
    </row>
    <row r="1654" spans="1:21" x14ac:dyDescent="0.3">
      <c r="A1654" s="1">
        <v>1653</v>
      </c>
      <c r="B1654" s="1">
        <v>90</v>
      </c>
      <c r="C1654" s="1">
        <v>7000</v>
      </c>
      <c r="D1654" s="1">
        <v>12</v>
      </c>
      <c r="E1654" s="1">
        <v>8.5</v>
      </c>
      <c r="F1654" s="1">
        <v>2</v>
      </c>
      <c r="G1654" s="1" t="s">
        <v>8</v>
      </c>
      <c r="H1654" s="1">
        <v>3.49</v>
      </c>
      <c r="I1654" s="1">
        <v>0.36</v>
      </c>
      <c r="J1654" s="1">
        <v>3.22</v>
      </c>
      <c r="K1654" s="1">
        <v>0.05</v>
      </c>
      <c r="L1654" s="1">
        <v>0.11</v>
      </c>
      <c r="M1654" s="3">
        <f>PI()*(D1654*0.0254)^2/4</f>
        <v>7.296587699003966E-2</v>
      </c>
      <c r="N1654" s="1">
        <f>ROUND(H1654*4.45,0)</f>
        <v>16</v>
      </c>
      <c r="O1654" s="1">
        <f>I1654*745.7</f>
        <v>268.452</v>
      </c>
      <c r="P1654" s="5">
        <f>ROUND(N1654^(3/2)/O1654/SQRT(2*1.28*M1654)*100,0)</f>
        <v>55</v>
      </c>
      <c r="Q1654" s="4">
        <f>E1654/D1654</f>
        <v>0.70833333333333337</v>
      </c>
      <c r="R1654" s="1">
        <f>ROUND(L1654^(3/2)/K1654*100*SQRT(2/PI()),0)</f>
        <v>58</v>
      </c>
      <c r="S1654" s="1" t="str">
        <f>IF(AND(R1654&gt;=R1653,R1654&gt;R1655),"YES","NO")</f>
        <v>YES</v>
      </c>
      <c r="T1654" s="1">
        <f>IF(C1654&lt;C1653,0,IF(T1653=1,1,IF(S1654="YES",1,0)))</f>
        <v>1</v>
      </c>
      <c r="U1654" s="1" t="str">
        <f>IF(AND(T1653=0,T1654=1),"YES","NO")</f>
        <v>YES</v>
      </c>
    </row>
    <row r="1655" spans="1:21" x14ac:dyDescent="0.3">
      <c r="A1655" s="1">
        <v>1654</v>
      </c>
      <c r="B1655" s="1">
        <v>90</v>
      </c>
      <c r="C1655" s="1">
        <v>8000</v>
      </c>
      <c r="D1655" s="1">
        <v>12</v>
      </c>
      <c r="E1655" s="1">
        <v>8.5</v>
      </c>
      <c r="F1655" s="1">
        <v>2</v>
      </c>
      <c r="G1655" s="1" t="s">
        <v>8</v>
      </c>
      <c r="H1655" s="1">
        <v>4.6500000000000004</v>
      </c>
      <c r="I1655" s="1">
        <v>0.72</v>
      </c>
      <c r="J1655" s="1">
        <v>5.7</v>
      </c>
      <c r="K1655" s="1">
        <v>7.0000000000000007E-2</v>
      </c>
      <c r="L1655" s="1">
        <v>0.11</v>
      </c>
      <c r="M1655" s="3">
        <f>PI()*(D1655*0.0254)^2/4</f>
        <v>7.296587699003966E-2</v>
      </c>
      <c r="N1655" s="1">
        <f>ROUND(H1655*4.45,0)</f>
        <v>21</v>
      </c>
      <c r="O1655" s="1">
        <f>I1655*745.7</f>
        <v>536.904</v>
      </c>
      <c r="P1655" s="5">
        <f>ROUND(N1655^(3/2)/O1655/SQRT(2*1.28*M1655)*100,0)</f>
        <v>41</v>
      </c>
      <c r="Q1655" s="4">
        <f>E1655/D1655</f>
        <v>0.70833333333333337</v>
      </c>
      <c r="R1655" s="1">
        <f>ROUND(L1655^(3/2)/K1655*100*SQRT(2/PI()),0)</f>
        <v>42</v>
      </c>
      <c r="S1655" s="1" t="str">
        <f>IF(AND(R1655&gt;=R1654,R1655&gt;R1656),"YES","NO")</f>
        <v>NO</v>
      </c>
      <c r="T1655" s="1">
        <f>IF(C1655&lt;C1654,0,IF(T1654=1,1,IF(S1655="YES",1,0)))</f>
        <v>1</v>
      </c>
      <c r="U1655" s="1" t="str">
        <f>IF(AND(T1654=0,T1655=1),"YES","NO")</f>
        <v>NO</v>
      </c>
    </row>
    <row r="1656" spans="1:21" x14ac:dyDescent="0.3">
      <c r="A1656" s="1">
        <v>1655</v>
      </c>
      <c r="B1656" s="1">
        <v>90</v>
      </c>
      <c r="C1656" s="1">
        <v>9000</v>
      </c>
      <c r="D1656" s="1">
        <v>12</v>
      </c>
      <c r="E1656" s="1">
        <v>8.5</v>
      </c>
      <c r="F1656" s="1">
        <v>2</v>
      </c>
      <c r="G1656" s="1" t="s">
        <v>8</v>
      </c>
      <c r="H1656" s="1">
        <v>5.98</v>
      </c>
      <c r="I1656" s="1">
        <v>1.29</v>
      </c>
      <c r="J1656" s="1">
        <v>9.06</v>
      </c>
      <c r="K1656" s="1">
        <v>0.09</v>
      </c>
      <c r="L1656" s="1">
        <v>0.11</v>
      </c>
      <c r="M1656" s="3">
        <f>PI()*(D1656*0.0254)^2/4</f>
        <v>7.296587699003966E-2</v>
      </c>
      <c r="N1656" s="1">
        <f>ROUND(H1656*4.45,0)</f>
        <v>27</v>
      </c>
      <c r="O1656" s="1">
        <f>I1656*745.7</f>
        <v>961.95300000000009</v>
      </c>
      <c r="P1656" s="5">
        <f>ROUND(N1656^(3/2)/O1656/SQRT(2*1.28*M1656)*100,0)</f>
        <v>34</v>
      </c>
      <c r="Q1656" s="4">
        <f>E1656/D1656</f>
        <v>0.70833333333333337</v>
      </c>
      <c r="R1656" s="1">
        <f>ROUND(L1656^(3/2)/K1656*100*SQRT(2/PI()),0)</f>
        <v>32</v>
      </c>
      <c r="S1656" s="1" t="str">
        <f>IF(AND(R1656&gt;=R1655,R1656&gt;R1657),"YES","NO")</f>
        <v>NO</v>
      </c>
      <c r="T1656" s="1">
        <f>IF(C1656&lt;C1655,0,IF(T1655=1,1,IF(S1656="YES",1,0)))</f>
        <v>1</v>
      </c>
      <c r="U1656" s="1" t="str">
        <f>IF(AND(T1655=0,T1656=1),"YES","NO")</f>
        <v>NO</v>
      </c>
    </row>
    <row r="1657" spans="1:21" x14ac:dyDescent="0.3">
      <c r="A1657" s="1">
        <v>1656</v>
      </c>
      <c r="B1657" s="1">
        <v>90</v>
      </c>
      <c r="C1657" s="1">
        <v>10000</v>
      </c>
      <c r="D1657" s="1">
        <v>12</v>
      </c>
      <c r="E1657" s="1">
        <v>8.5</v>
      </c>
      <c r="F1657" s="1">
        <v>2</v>
      </c>
      <c r="G1657" s="1" t="s">
        <v>8</v>
      </c>
      <c r="H1657" s="1">
        <v>7.5</v>
      </c>
      <c r="I1657" s="1">
        <v>2.14</v>
      </c>
      <c r="J1657" s="1">
        <v>13.46</v>
      </c>
      <c r="K1657" s="1">
        <v>0.11</v>
      </c>
      <c r="L1657" s="1">
        <v>0.11</v>
      </c>
      <c r="M1657" s="3">
        <f>PI()*(D1657*0.0254)^2/4</f>
        <v>7.296587699003966E-2</v>
      </c>
      <c r="N1657" s="1">
        <f>ROUND(H1657*4.45,0)</f>
        <v>33</v>
      </c>
      <c r="O1657" s="1">
        <f>I1657*745.7</f>
        <v>1595.7980000000002</v>
      </c>
      <c r="P1657" s="5">
        <f>ROUND(N1657^(3/2)/O1657/SQRT(2*1.28*M1657)*100,0)</f>
        <v>27</v>
      </c>
      <c r="Q1657" s="4">
        <f>E1657/D1657</f>
        <v>0.70833333333333337</v>
      </c>
      <c r="R1657" s="1">
        <f>ROUND(L1657^(3/2)/K1657*100*SQRT(2/PI()),0)</f>
        <v>26</v>
      </c>
      <c r="S1657" s="1" t="str">
        <f>IF(AND(R1657&gt;=R1656,R1657&gt;R1658),"YES","NO")</f>
        <v>NO</v>
      </c>
      <c r="T1657" s="1">
        <f>IF(C1657&lt;C1656,0,IF(T1656=1,1,IF(S1657="YES",1,0)))</f>
        <v>1</v>
      </c>
      <c r="U1657" s="1" t="str">
        <f>IF(AND(T1656=0,T1657=1),"YES","NO")</f>
        <v>NO</v>
      </c>
    </row>
    <row r="1658" spans="1:21" x14ac:dyDescent="0.3">
      <c r="A1658" s="1">
        <v>1657</v>
      </c>
      <c r="B1658" s="1">
        <v>90</v>
      </c>
      <c r="C1658" s="1">
        <v>11000</v>
      </c>
      <c r="D1658" s="1">
        <v>12</v>
      </c>
      <c r="E1658" s="1">
        <v>8.5</v>
      </c>
      <c r="F1658" s="1">
        <v>2</v>
      </c>
      <c r="G1658" s="1" t="s">
        <v>8</v>
      </c>
      <c r="H1658" s="1">
        <v>9.2200000000000006</v>
      </c>
      <c r="I1658" s="1">
        <v>3.34</v>
      </c>
      <c r="J1658" s="1">
        <v>19.12</v>
      </c>
      <c r="K1658" s="1">
        <v>0.13</v>
      </c>
      <c r="L1658" s="1">
        <v>0.12</v>
      </c>
      <c r="M1658" s="3">
        <f>PI()*(D1658*0.0254)^2/4</f>
        <v>7.296587699003966E-2</v>
      </c>
      <c r="N1658" s="1">
        <f>ROUND(H1658*4.45,0)</f>
        <v>41</v>
      </c>
      <c r="O1658" s="1">
        <f>I1658*745.7</f>
        <v>2490.6379999999999</v>
      </c>
      <c r="P1658" s="5">
        <f>ROUND(N1658^(3/2)/O1658/SQRT(2*1.28*M1658)*100,0)</f>
        <v>24</v>
      </c>
      <c r="Q1658" s="4">
        <f>E1658/D1658</f>
        <v>0.70833333333333337</v>
      </c>
      <c r="R1658" s="1">
        <f>ROUND(L1658^(3/2)/K1658*100*SQRT(2/PI()),0)</f>
        <v>26</v>
      </c>
      <c r="S1658" s="1" t="str">
        <f>IF(AND(R1658&gt;=R1657,R1658&gt;R1659),"YES","NO")</f>
        <v>YES</v>
      </c>
      <c r="T1658" s="1">
        <f>IF(C1658&lt;C1657,0,IF(T1657=1,1,IF(S1658="YES",1,0)))</f>
        <v>1</v>
      </c>
      <c r="U1658" s="1" t="str">
        <f>IF(AND(T1657=0,T1658=1),"YES","NO")</f>
        <v>NO</v>
      </c>
    </row>
    <row r="1659" spans="1:21" x14ac:dyDescent="0.3">
      <c r="A1659" s="1">
        <v>1658</v>
      </c>
      <c r="B1659" s="1">
        <v>90</v>
      </c>
      <c r="C1659" s="1">
        <v>12000</v>
      </c>
      <c r="D1659" s="1">
        <v>12</v>
      </c>
      <c r="E1659" s="1">
        <v>8.5</v>
      </c>
      <c r="F1659" s="1">
        <v>2</v>
      </c>
      <c r="G1659" s="1" t="s">
        <v>8</v>
      </c>
      <c r="H1659" s="1">
        <v>11.14</v>
      </c>
      <c r="I1659" s="1">
        <v>5.0199999999999996</v>
      </c>
      <c r="J1659" s="1">
        <v>26.35</v>
      </c>
      <c r="K1659" s="1">
        <v>0.14000000000000001</v>
      </c>
      <c r="L1659" s="1">
        <v>0.12</v>
      </c>
      <c r="M1659" s="3">
        <f>PI()*(D1659*0.0254)^2/4</f>
        <v>7.296587699003966E-2</v>
      </c>
      <c r="N1659" s="1">
        <f>ROUND(H1659*4.45,0)</f>
        <v>50</v>
      </c>
      <c r="O1659" s="1">
        <f>I1659*745.7</f>
        <v>3743.4139999999998</v>
      </c>
      <c r="P1659" s="5">
        <f>ROUND(N1659^(3/2)/O1659/SQRT(2*1.28*M1659)*100,0)</f>
        <v>22</v>
      </c>
      <c r="Q1659" s="4">
        <f>E1659/D1659</f>
        <v>0.70833333333333337</v>
      </c>
      <c r="R1659" s="1">
        <f>ROUND(L1659^(3/2)/K1659*100*SQRT(2/PI()),0)</f>
        <v>24</v>
      </c>
      <c r="S1659" s="1" t="str">
        <f>IF(AND(R1659&gt;=R1658,R1659&gt;R1660),"YES","NO")</f>
        <v>NO</v>
      </c>
      <c r="T1659" s="1">
        <f>IF(C1659&lt;C1658,0,IF(T1658=1,1,IF(S1659="YES",1,0)))</f>
        <v>1</v>
      </c>
      <c r="U1659" s="1" t="str">
        <f>IF(AND(T1658=0,T1659=1),"YES","NO")</f>
        <v>NO</v>
      </c>
    </row>
    <row r="1660" spans="1:21" x14ac:dyDescent="0.3">
      <c r="A1660" s="1">
        <v>1659</v>
      </c>
      <c r="B1660" s="1">
        <v>90</v>
      </c>
      <c r="C1660" s="1">
        <v>13000</v>
      </c>
      <c r="D1660" s="1">
        <v>12</v>
      </c>
      <c r="E1660" s="1">
        <v>8.5</v>
      </c>
      <c r="F1660" s="1">
        <v>2</v>
      </c>
      <c r="G1660" s="1" t="s">
        <v>8</v>
      </c>
      <c r="H1660" s="1">
        <v>13.28</v>
      </c>
      <c r="I1660" s="1">
        <v>7.34</v>
      </c>
      <c r="J1660" s="1">
        <v>35.6</v>
      </c>
      <c r="K1660" s="1">
        <v>0.17</v>
      </c>
      <c r="L1660" s="1">
        <v>0.12</v>
      </c>
      <c r="M1660" s="3">
        <f>PI()*(D1660*0.0254)^2/4</f>
        <v>7.296587699003966E-2</v>
      </c>
      <c r="N1660" s="1">
        <f>ROUND(H1660*4.45,0)</f>
        <v>59</v>
      </c>
      <c r="O1660" s="1">
        <f>I1660*745.7</f>
        <v>5473.4380000000001</v>
      </c>
      <c r="P1660" s="5">
        <f>ROUND(N1660^(3/2)/O1660/SQRT(2*1.28*M1660)*100,0)</f>
        <v>19</v>
      </c>
      <c r="Q1660" s="4">
        <f>E1660/D1660</f>
        <v>0.70833333333333337</v>
      </c>
      <c r="R1660" s="1">
        <f>ROUND(L1660^(3/2)/K1660*100*SQRT(2/PI()),0)</f>
        <v>20</v>
      </c>
      <c r="S1660" s="1" t="str">
        <f>IF(AND(R1660&gt;=R1659,R1660&gt;R1661),"YES","NO")</f>
        <v>NO</v>
      </c>
      <c r="T1660" s="1">
        <f>IF(C1660&lt;C1659,0,IF(T1659=1,1,IF(S1660="YES",1,0)))</f>
        <v>1</v>
      </c>
      <c r="U1660" s="1" t="str">
        <f>IF(AND(T1659=0,T1660=1),"YES","NO")</f>
        <v>NO</v>
      </c>
    </row>
    <row r="1661" spans="1:21" x14ac:dyDescent="0.3">
      <c r="A1661" s="1">
        <v>1660</v>
      </c>
      <c r="B1661" s="1">
        <v>90</v>
      </c>
      <c r="C1661" s="1">
        <v>13999</v>
      </c>
      <c r="D1661" s="1">
        <v>12</v>
      </c>
      <c r="E1661" s="1">
        <v>8.5</v>
      </c>
      <c r="F1661" s="1">
        <v>2</v>
      </c>
      <c r="G1661" s="1" t="s">
        <v>8</v>
      </c>
      <c r="H1661" s="1">
        <v>15.31</v>
      </c>
      <c r="I1661" s="1">
        <v>8.8699999999999992</v>
      </c>
      <c r="J1661" s="1">
        <v>39.92</v>
      </c>
      <c r="K1661" s="1">
        <v>0.16</v>
      </c>
      <c r="L1661" s="1">
        <v>0.12</v>
      </c>
      <c r="M1661" s="3">
        <f>PI()*(D1661*0.0254)^2/4</f>
        <v>7.296587699003966E-2</v>
      </c>
      <c r="N1661" s="1">
        <f>ROUND(H1661*4.45,0)</f>
        <v>68</v>
      </c>
      <c r="O1661" s="1">
        <f>I1661*745.7</f>
        <v>6614.3589999999995</v>
      </c>
      <c r="P1661" s="5">
        <f>ROUND(N1661^(3/2)/O1661/SQRT(2*1.28*M1661)*100,0)</f>
        <v>20</v>
      </c>
      <c r="Q1661" s="4">
        <f>E1661/D1661</f>
        <v>0.70833333333333337</v>
      </c>
      <c r="R1661" s="1">
        <f>ROUND(L1661^(3/2)/K1661*100*SQRT(2/PI()),0)</f>
        <v>21</v>
      </c>
      <c r="S1661" s="1" t="str">
        <f>IF(AND(R1661&gt;=R1660,R1661&gt;R1662),"YES","NO")</f>
        <v>NO</v>
      </c>
      <c r="T1661" s="1">
        <f>IF(C1661&lt;C1660,0,IF(T1660=1,1,IF(S1661="YES",1,0)))</f>
        <v>1</v>
      </c>
      <c r="U1661" s="1" t="str">
        <f>IF(AND(T1660=0,T1661=1),"YES","NO")</f>
        <v>NO</v>
      </c>
    </row>
    <row r="1662" spans="1:21" x14ac:dyDescent="0.3">
      <c r="A1662" s="1">
        <v>1661</v>
      </c>
      <c r="B1662" s="1">
        <v>90</v>
      </c>
      <c r="C1662" s="1">
        <v>15000</v>
      </c>
      <c r="D1662" s="1">
        <v>12</v>
      </c>
      <c r="E1662" s="1">
        <v>8.5</v>
      </c>
      <c r="F1662" s="1">
        <v>2</v>
      </c>
      <c r="G1662" s="1" t="s">
        <v>8</v>
      </c>
      <c r="H1662" s="1">
        <v>17.399999999999999</v>
      </c>
      <c r="I1662" s="1">
        <v>10.47</v>
      </c>
      <c r="J1662" s="1">
        <v>44.01</v>
      </c>
      <c r="K1662" s="1">
        <v>0.16</v>
      </c>
      <c r="L1662" s="1">
        <v>0.12</v>
      </c>
      <c r="M1662" s="3">
        <f>PI()*(D1662*0.0254)^2/4</f>
        <v>7.296587699003966E-2</v>
      </c>
      <c r="N1662" s="1">
        <f>ROUND(H1662*4.45,0)</f>
        <v>77</v>
      </c>
      <c r="O1662" s="1">
        <f>I1662*745.7</f>
        <v>7807.4790000000012</v>
      </c>
      <c r="P1662" s="5">
        <f>ROUND(N1662^(3/2)/O1662/SQRT(2*1.28*M1662)*100,0)</f>
        <v>20</v>
      </c>
      <c r="Q1662" s="4">
        <f>E1662/D1662</f>
        <v>0.70833333333333337</v>
      </c>
      <c r="R1662" s="1">
        <f>ROUND(L1662^(3/2)/K1662*100*SQRT(2/PI()),0)</f>
        <v>21</v>
      </c>
      <c r="S1662" s="1" t="str">
        <f>IF(AND(R1662&gt;=R1661,R1662&gt;R1663),"YES","NO")</f>
        <v>YES</v>
      </c>
      <c r="T1662" s="1">
        <f>IF(C1662&lt;C1661,0,IF(T1661=1,1,IF(S1662="YES",1,0)))</f>
        <v>1</v>
      </c>
      <c r="U1662" s="1" t="str">
        <f>IF(AND(T1661=0,T1662=1),"YES","NO")</f>
        <v>NO</v>
      </c>
    </row>
    <row r="1663" spans="1:21" x14ac:dyDescent="0.3">
      <c r="A1663" s="1">
        <v>1662</v>
      </c>
      <c r="B1663" s="1">
        <v>90</v>
      </c>
      <c r="C1663" s="1">
        <v>16000</v>
      </c>
      <c r="D1663" s="1">
        <v>12</v>
      </c>
      <c r="E1663" s="1">
        <v>8.5</v>
      </c>
      <c r="F1663" s="1">
        <v>2</v>
      </c>
      <c r="G1663" s="1" t="s">
        <v>8</v>
      </c>
      <c r="H1663" s="1">
        <v>19.829999999999998</v>
      </c>
      <c r="I1663" s="1">
        <v>14.54</v>
      </c>
      <c r="J1663" s="1">
        <v>57.28</v>
      </c>
      <c r="K1663" s="1">
        <v>0.18</v>
      </c>
      <c r="L1663" s="1">
        <v>0.12</v>
      </c>
      <c r="M1663" s="3">
        <f>PI()*(D1663*0.0254)^2/4</f>
        <v>7.296587699003966E-2</v>
      </c>
      <c r="N1663" s="1">
        <f>ROUND(H1663*4.45,0)</f>
        <v>88</v>
      </c>
      <c r="O1663" s="1">
        <f>I1663*745.7</f>
        <v>10842.477999999999</v>
      </c>
      <c r="P1663" s="5">
        <f>ROUND(N1663^(3/2)/O1663/SQRT(2*1.28*M1663)*100,0)</f>
        <v>18</v>
      </c>
      <c r="Q1663" s="4">
        <f>E1663/D1663</f>
        <v>0.70833333333333337</v>
      </c>
      <c r="R1663" s="1">
        <f>ROUND(L1663^(3/2)/K1663*100*SQRT(2/PI()),0)</f>
        <v>18</v>
      </c>
      <c r="S1663" s="1" t="str">
        <f>IF(AND(R1663&gt;=R1662,R1663&gt;R1664),"YES","NO")</f>
        <v>NO</v>
      </c>
      <c r="T1663" s="1">
        <f>IF(C1663&lt;C1662,0,IF(T1662=1,1,IF(S1663="YES",1,0)))</f>
        <v>1</v>
      </c>
      <c r="U1663" s="1" t="str">
        <f>IF(AND(T1662=0,T1663=1),"YES","NO")</f>
        <v>NO</v>
      </c>
    </row>
    <row r="1664" spans="1:21" x14ac:dyDescent="0.3">
      <c r="A1664" s="1">
        <v>1663</v>
      </c>
      <c r="B1664" s="1">
        <v>90</v>
      </c>
      <c r="C1664" s="1">
        <v>18000</v>
      </c>
      <c r="D1664" s="1">
        <v>12</v>
      </c>
      <c r="E1664" s="1">
        <v>8.5</v>
      </c>
      <c r="F1664" s="1">
        <v>2</v>
      </c>
      <c r="G1664" s="1" t="s">
        <v>8</v>
      </c>
      <c r="H1664" s="1">
        <v>23.88</v>
      </c>
      <c r="I1664" s="1">
        <v>11.22</v>
      </c>
      <c r="J1664" s="1">
        <v>39.29</v>
      </c>
      <c r="K1664" s="1">
        <v>0.1</v>
      </c>
      <c r="L1664" s="1">
        <v>0.11</v>
      </c>
      <c r="M1664" s="3">
        <f>PI()*(D1664*0.0254)^2/4</f>
        <v>7.296587699003966E-2</v>
      </c>
      <c r="N1664" s="1">
        <f>ROUND(H1664*4.45,0)</f>
        <v>106</v>
      </c>
      <c r="O1664" s="1">
        <f>I1664*745.7</f>
        <v>8366.7540000000008</v>
      </c>
      <c r="P1664" s="5">
        <f>ROUND(N1664^(3/2)/O1664/SQRT(2*1.28*M1664)*100,0)</f>
        <v>30</v>
      </c>
      <c r="Q1664" s="4">
        <f>E1664/D1664</f>
        <v>0.70833333333333337</v>
      </c>
      <c r="R1664" s="1">
        <f>ROUND(L1664^(3/2)/K1664*100*SQRT(2/PI()),0)</f>
        <v>29</v>
      </c>
      <c r="S1664" s="1" t="str">
        <f>IF(AND(R1664&gt;=R1663,R1664&gt;R1665),"YES","NO")</f>
        <v>NO</v>
      </c>
      <c r="T1664" s="1">
        <f>IF(C1664&lt;C1663,0,IF(T1663=1,1,IF(S1664="YES",1,0)))</f>
        <v>1</v>
      </c>
      <c r="U1664" s="1" t="str">
        <f>IF(AND(T1663=0,T1664=1),"YES","NO")</f>
        <v>NO</v>
      </c>
    </row>
    <row r="1665" spans="1:21" x14ac:dyDescent="0.3">
      <c r="A1665" s="1">
        <v>1664</v>
      </c>
      <c r="B1665" s="1">
        <v>90</v>
      </c>
      <c r="C1665" s="1">
        <v>19000</v>
      </c>
      <c r="D1665" s="1">
        <v>12</v>
      </c>
      <c r="E1665" s="1">
        <v>8.5</v>
      </c>
      <c r="F1665" s="1">
        <v>2</v>
      </c>
      <c r="G1665" s="1" t="s">
        <v>8</v>
      </c>
      <c r="H1665" s="1">
        <v>26.33</v>
      </c>
      <c r="I1665" s="1">
        <v>12.23</v>
      </c>
      <c r="J1665" s="1">
        <v>40.549999999999997</v>
      </c>
      <c r="K1665" s="1">
        <v>0.09</v>
      </c>
      <c r="L1665" s="1">
        <v>0.11</v>
      </c>
      <c r="M1665" s="3">
        <f>PI()*(D1665*0.0254)^2/4</f>
        <v>7.296587699003966E-2</v>
      </c>
      <c r="N1665" s="1">
        <f>ROUND(H1665*4.45,0)</f>
        <v>117</v>
      </c>
      <c r="O1665" s="1">
        <f>I1665*745.7</f>
        <v>9119.9110000000001</v>
      </c>
      <c r="P1665" s="5">
        <f>ROUND(N1665^(3/2)/O1665/SQRT(2*1.28*M1665)*100,0)</f>
        <v>32</v>
      </c>
      <c r="Q1665" s="4">
        <f>E1665/D1665</f>
        <v>0.70833333333333337</v>
      </c>
      <c r="R1665" s="1">
        <f>ROUND(L1665^(3/2)/K1665*100*SQRT(2/PI()),0)</f>
        <v>32</v>
      </c>
      <c r="S1665" s="1" t="str">
        <f>IF(AND(R1665&gt;=R1664,R1665&gt;R1666),"YES","NO")</f>
        <v>NO</v>
      </c>
      <c r="T1665" s="1">
        <f>IF(C1665&lt;C1664,0,IF(T1664=1,1,IF(S1665="YES",1,0)))</f>
        <v>1</v>
      </c>
      <c r="U1665" s="1" t="str">
        <f>IF(AND(T1664=0,T1665=1),"YES","NO")</f>
        <v>NO</v>
      </c>
    </row>
    <row r="1666" spans="1:21" x14ac:dyDescent="0.3">
      <c r="A1666" s="1">
        <v>1665</v>
      </c>
      <c r="B1666" s="1">
        <v>90</v>
      </c>
      <c r="C1666" s="1">
        <v>20000</v>
      </c>
      <c r="D1666" s="1">
        <v>12</v>
      </c>
      <c r="E1666" s="1">
        <v>8.5</v>
      </c>
      <c r="F1666" s="1">
        <v>2</v>
      </c>
      <c r="G1666" s="1" t="s">
        <v>8</v>
      </c>
      <c r="H1666" s="1">
        <v>28.63</v>
      </c>
      <c r="I1666" s="1">
        <v>11.42</v>
      </c>
      <c r="J1666" s="1">
        <v>35.97</v>
      </c>
      <c r="K1666" s="1">
        <v>7.0000000000000007E-2</v>
      </c>
      <c r="L1666" s="1">
        <v>0.11</v>
      </c>
      <c r="M1666" s="3">
        <f>PI()*(D1666*0.0254)^2/4</f>
        <v>7.296587699003966E-2</v>
      </c>
      <c r="N1666" s="1">
        <f>ROUND(H1666*4.45,0)</f>
        <v>127</v>
      </c>
      <c r="O1666" s="1">
        <f>I1666*745.7</f>
        <v>8515.8940000000002</v>
      </c>
      <c r="P1666" s="5">
        <f>ROUND(N1666^(3/2)/O1666/SQRT(2*1.28*M1666)*100,0)</f>
        <v>39</v>
      </c>
      <c r="Q1666" s="4">
        <f>E1666/D1666</f>
        <v>0.70833333333333337</v>
      </c>
      <c r="R1666" s="1">
        <f>ROUND(L1666^(3/2)/K1666*100*SQRT(2/PI()),0)</f>
        <v>42</v>
      </c>
      <c r="S1666" s="1" t="str">
        <f>IF(AND(R1666&gt;=R1665,R1666&gt;R1667),"YES","NO")</f>
        <v>NO</v>
      </c>
      <c r="T1666" s="1">
        <f>IF(C1666&lt;C1665,0,IF(T1665=1,1,IF(S1666="YES",1,0)))</f>
        <v>1</v>
      </c>
      <c r="U1666" s="1" t="str">
        <f>IF(AND(T1665=0,T1666=1),"YES","NO")</f>
        <v>NO</v>
      </c>
    </row>
    <row r="1667" spans="1:21" x14ac:dyDescent="0.3">
      <c r="A1667" s="1">
        <v>1666</v>
      </c>
      <c r="B1667" s="1">
        <v>91</v>
      </c>
      <c r="C1667" s="1">
        <v>1000</v>
      </c>
      <c r="D1667" s="1">
        <v>12</v>
      </c>
      <c r="E1667" s="1">
        <v>8</v>
      </c>
      <c r="F1667" s="1">
        <v>2</v>
      </c>
      <c r="G1667" s="1" t="s">
        <v>4</v>
      </c>
      <c r="H1667" s="1">
        <v>7.0000000000000007E-2</v>
      </c>
      <c r="I1667" s="1">
        <v>0.01</v>
      </c>
      <c r="J1667" s="1">
        <v>0.06</v>
      </c>
      <c r="K1667" s="1">
        <v>0.05</v>
      </c>
      <c r="L1667" s="1">
        <v>0.1</v>
      </c>
      <c r="M1667" s="3">
        <f>PI()*(D1667*0.0254)^2/4</f>
        <v>7.296587699003966E-2</v>
      </c>
      <c r="N1667" s="1">
        <f>ROUND(H1667*4.45,0)</f>
        <v>0</v>
      </c>
      <c r="O1667" s="1">
        <f>I1667*745.7</f>
        <v>7.4570000000000007</v>
      </c>
      <c r="P1667" s="5">
        <f>ROUND(N1667^(3/2)/O1667/SQRT(2*1.28*M1667)*100,0)</f>
        <v>0</v>
      </c>
      <c r="Q1667" s="4">
        <f>E1667/D1667</f>
        <v>0.66666666666666663</v>
      </c>
      <c r="R1667" s="1">
        <f>ROUND(L1667^(3/2)/K1667*100*SQRT(2/PI()),0)</f>
        <v>50</v>
      </c>
      <c r="S1667" s="1" t="str">
        <f>IF(AND(R1667&gt;=R1666,R1667&gt;R1668),"YES","NO")</f>
        <v>NO</v>
      </c>
      <c r="T1667" s="1">
        <f>IF(C1667&lt;C1666,0,IF(T1666=1,1,IF(S1667="YES",1,0)))</f>
        <v>0</v>
      </c>
      <c r="U1667" s="1" t="str">
        <f>IF(AND(T1666=0,T1667=1),"YES","NO")</f>
        <v>NO</v>
      </c>
    </row>
    <row r="1668" spans="1:21" x14ac:dyDescent="0.3">
      <c r="A1668" s="1">
        <v>1667</v>
      </c>
      <c r="B1668" s="1">
        <v>91</v>
      </c>
      <c r="C1668" s="1">
        <v>2000</v>
      </c>
      <c r="D1668" s="1">
        <v>12</v>
      </c>
      <c r="E1668" s="1">
        <v>8</v>
      </c>
      <c r="F1668" s="1">
        <v>2</v>
      </c>
      <c r="G1668" s="1" t="s">
        <v>4</v>
      </c>
      <c r="H1668" s="1">
        <v>0.28000000000000003</v>
      </c>
      <c r="I1668" s="1">
        <v>0.01</v>
      </c>
      <c r="J1668" s="1">
        <v>0.24</v>
      </c>
      <c r="K1668" s="1">
        <v>0.05</v>
      </c>
      <c r="L1668" s="1">
        <v>0.1</v>
      </c>
      <c r="M1668" s="3">
        <f>PI()*(D1668*0.0254)^2/4</f>
        <v>7.296587699003966E-2</v>
      </c>
      <c r="N1668" s="1">
        <f>ROUND(H1668*4.45,0)</f>
        <v>1</v>
      </c>
      <c r="O1668" s="1">
        <f>I1668*745.7</f>
        <v>7.4570000000000007</v>
      </c>
      <c r="P1668" s="5">
        <f>ROUND(N1668^(3/2)/O1668/SQRT(2*1.28*M1668)*100,0)</f>
        <v>31</v>
      </c>
      <c r="Q1668" s="4">
        <f>E1668/D1668</f>
        <v>0.66666666666666663</v>
      </c>
      <c r="R1668" s="1">
        <f>ROUND(L1668^(3/2)/K1668*100*SQRT(2/PI()),0)</f>
        <v>50</v>
      </c>
      <c r="S1668" s="1" t="str">
        <f>IF(AND(R1668&gt;=R1667,R1668&gt;R1669),"YES","NO")</f>
        <v>NO</v>
      </c>
      <c r="T1668" s="1">
        <f>IF(C1668&lt;C1667,0,IF(T1667=1,1,IF(S1668="YES",1,0)))</f>
        <v>0</v>
      </c>
      <c r="U1668" s="1" t="str">
        <f>IF(AND(T1667=0,T1668=1),"YES","NO")</f>
        <v>NO</v>
      </c>
    </row>
    <row r="1669" spans="1:21" x14ac:dyDescent="0.3">
      <c r="A1669" s="1">
        <v>1668</v>
      </c>
      <c r="B1669" s="1">
        <v>91</v>
      </c>
      <c r="C1669" s="1">
        <v>3000</v>
      </c>
      <c r="D1669" s="1">
        <v>12</v>
      </c>
      <c r="E1669" s="1">
        <v>8</v>
      </c>
      <c r="F1669" s="1">
        <v>2</v>
      </c>
      <c r="G1669" s="1" t="s">
        <v>4</v>
      </c>
      <c r="H1669" s="1">
        <v>0.62</v>
      </c>
      <c r="I1669" s="1">
        <v>0.03</v>
      </c>
      <c r="J1669" s="1">
        <v>0.53</v>
      </c>
      <c r="K1669" s="1">
        <v>0.05</v>
      </c>
      <c r="L1669" s="1">
        <v>0.1</v>
      </c>
      <c r="M1669" s="3">
        <f>PI()*(D1669*0.0254)^2/4</f>
        <v>7.296587699003966E-2</v>
      </c>
      <c r="N1669" s="1">
        <f>ROUND(H1669*4.45,0)</f>
        <v>3</v>
      </c>
      <c r="O1669" s="1">
        <f>I1669*745.7</f>
        <v>22.371000000000002</v>
      </c>
      <c r="P1669" s="5">
        <f>ROUND(N1669^(3/2)/O1669/SQRT(2*1.28*M1669)*100,0)</f>
        <v>54</v>
      </c>
      <c r="Q1669" s="4">
        <f>E1669/D1669</f>
        <v>0.66666666666666663</v>
      </c>
      <c r="R1669" s="1">
        <f>ROUND(L1669^(3/2)/K1669*100*SQRT(2/PI()),0)</f>
        <v>50</v>
      </c>
      <c r="S1669" s="1" t="str">
        <f>IF(AND(R1669&gt;=R1668,R1669&gt;R1670),"YES","NO")</f>
        <v>NO</v>
      </c>
      <c r="T1669" s="1">
        <f>IF(C1669&lt;C1668,0,IF(T1668=1,1,IF(S1669="YES",1,0)))</f>
        <v>0</v>
      </c>
      <c r="U1669" s="1" t="str">
        <f>IF(AND(T1668=0,T1669=1),"YES","NO")</f>
        <v>NO</v>
      </c>
    </row>
    <row r="1670" spans="1:21" x14ac:dyDescent="0.3">
      <c r="A1670" s="1">
        <v>1669</v>
      </c>
      <c r="B1670" s="1">
        <v>91</v>
      </c>
      <c r="C1670" s="1">
        <v>4000</v>
      </c>
      <c r="D1670" s="1">
        <v>12</v>
      </c>
      <c r="E1670" s="1">
        <v>8</v>
      </c>
      <c r="F1670" s="1">
        <v>2</v>
      </c>
      <c r="G1670" s="1" t="s">
        <v>4</v>
      </c>
      <c r="H1670" s="1">
        <v>1.1100000000000001</v>
      </c>
      <c r="I1670" s="1">
        <v>0.06</v>
      </c>
      <c r="J1670" s="1">
        <v>0.95</v>
      </c>
      <c r="K1670" s="1">
        <v>0.05</v>
      </c>
      <c r="L1670" s="1">
        <v>0.1</v>
      </c>
      <c r="M1670" s="3">
        <f>PI()*(D1670*0.0254)^2/4</f>
        <v>7.296587699003966E-2</v>
      </c>
      <c r="N1670" s="1">
        <f>ROUND(H1670*4.45,0)</f>
        <v>5</v>
      </c>
      <c r="O1670" s="1">
        <f>I1670*745.7</f>
        <v>44.742000000000004</v>
      </c>
      <c r="P1670" s="5">
        <f>ROUND(N1670^(3/2)/O1670/SQRT(2*1.28*M1670)*100,0)</f>
        <v>58</v>
      </c>
      <c r="Q1670" s="4">
        <f>E1670/D1670</f>
        <v>0.66666666666666663</v>
      </c>
      <c r="R1670" s="1">
        <f>ROUND(L1670^(3/2)/K1670*100*SQRT(2/PI()),0)</f>
        <v>50</v>
      </c>
      <c r="S1670" s="1" t="str">
        <f>IF(AND(R1670&gt;=R1669,R1670&gt;R1671),"YES","NO")</f>
        <v>NO</v>
      </c>
      <c r="T1670" s="1">
        <f>IF(C1670&lt;C1669,0,IF(T1669=1,1,IF(S1670="YES",1,0)))</f>
        <v>0</v>
      </c>
      <c r="U1670" s="1" t="str">
        <f>IF(AND(T1669=0,T1670=1),"YES","NO")</f>
        <v>NO</v>
      </c>
    </row>
    <row r="1671" spans="1:21" x14ac:dyDescent="0.3">
      <c r="A1671" s="1">
        <v>1670</v>
      </c>
      <c r="B1671" s="1">
        <v>91</v>
      </c>
      <c r="C1671" s="1">
        <v>5000</v>
      </c>
      <c r="D1671" s="1">
        <v>12</v>
      </c>
      <c r="E1671" s="1">
        <v>8</v>
      </c>
      <c r="F1671" s="1">
        <v>2</v>
      </c>
      <c r="G1671" s="1" t="s">
        <v>4</v>
      </c>
      <c r="H1671" s="1">
        <v>1.73</v>
      </c>
      <c r="I1671" s="1">
        <v>0.11</v>
      </c>
      <c r="J1671" s="1">
        <v>1.43</v>
      </c>
      <c r="K1671" s="1">
        <v>0.05</v>
      </c>
      <c r="L1671" s="1">
        <v>0.1</v>
      </c>
      <c r="M1671" s="3">
        <f>PI()*(D1671*0.0254)^2/4</f>
        <v>7.296587699003966E-2</v>
      </c>
      <c r="N1671" s="1">
        <f>ROUND(H1671*4.45,0)</f>
        <v>8</v>
      </c>
      <c r="O1671" s="1">
        <f>I1671*745.7</f>
        <v>82.027000000000001</v>
      </c>
      <c r="P1671" s="5">
        <f>ROUND(N1671^(3/2)/O1671/SQRT(2*1.28*M1671)*100,0)</f>
        <v>64</v>
      </c>
      <c r="Q1671" s="4">
        <f>E1671/D1671</f>
        <v>0.66666666666666663</v>
      </c>
      <c r="R1671" s="1">
        <f>ROUND(L1671^(3/2)/K1671*100*SQRT(2/PI()),0)</f>
        <v>50</v>
      </c>
      <c r="S1671" s="1" t="str">
        <f>IF(AND(R1671&gt;=R1670,R1671&gt;R1672),"YES","NO")</f>
        <v>NO</v>
      </c>
      <c r="T1671" s="1">
        <f>IF(C1671&lt;C1670,0,IF(T1670=1,1,IF(S1671="YES",1,0)))</f>
        <v>0</v>
      </c>
      <c r="U1671" s="1" t="str">
        <f>IF(AND(T1670=0,T1671=1),"YES","NO")</f>
        <v>NO</v>
      </c>
    </row>
    <row r="1672" spans="1:21" x14ac:dyDescent="0.3">
      <c r="A1672" s="1">
        <v>1671</v>
      </c>
      <c r="B1672" s="1">
        <v>91</v>
      </c>
      <c r="C1672" s="1">
        <v>6000</v>
      </c>
      <c r="D1672" s="1">
        <v>12</v>
      </c>
      <c r="E1672" s="1">
        <v>8</v>
      </c>
      <c r="F1672" s="1">
        <v>2</v>
      </c>
      <c r="G1672" s="1" t="s">
        <v>4</v>
      </c>
      <c r="H1672" s="1">
        <v>2.48</v>
      </c>
      <c r="I1672" s="1">
        <v>0.19</v>
      </c>
      <c r="J1672" s="1">
        <v>1.97</v>
      </c>
      <c r="K1672" s="1">
        <v>0.04</v>
      </c>
      <c r="L1672" s="1">
        <v>0.1</v>
      </c>
      <c r="M1672" s="3">
        <f>PI()*(D1672*0.0254)^2/4</f>
        <v>7.296587699003966E-2</v>
      </c>
      <c r="N1672" s="1">
        <f>ROUND(H1672*4.45,0)</f>
        <v>11</v>
      </c>
      <c r="O1672" s="1">
        <f>I1672*745.7</f>
        <v>141.68300000000002</v>
      </c>
      <c r="P1672" s="5">
        <f>ROUND(N1672^(3/2)/O1672/SQRT(2*1.28*M1672)*100,0)</f>
        <v>60</v>
      </c>
      <c r="Q1672" s="4">
        <f>E1672/D1672</f>
        <v>0.66666666666666663</v>
      </c>
      <c r="R1672" s="1">
        <f>ROUND(L1672^(3/2)/K1672*100*SQRT(2/PI()),0)</f>
        <v>63</v>
      </c>
      <c r="S1672" s="1" t="str">
        <f>IF(AND(R1672&gt;=R1671,R1672&gt;R1673),"YES","NO")</f>
        <v>NO</v>
      </c>
      <c r="T1672" s="1">
        <f>IF(C1672&lt;C1671,0,IF(T1671=1,1,IF(S1672="YES",1,0)))</f>
        <v>0</v>
      </c>
      <c r="U1672" s="1" t="str">
        <f>IF(AND(T1671=0,T1672=1),"YES","NO")</f>
        <v>NO</v>
      </c>
    </row>
    <row r="1673" spans="1:21" x14ac:dyDescent="0.3">
      <c r="A1673" s="1">
        <v>1672</v>
      </c>
      <c r="B1673" s="1">
        <v>91</v>
      </c>
      <c r="C1673" s="1">
        <v>7000</v>
      </c>
      <c r="D1673" s="1">
        <v>12</v>
      </c>
      <c r="E1673" s="1">
        <v>8</v>
      </c>
      <c r="F1673" s="1">
        <v>2</v>
      </c>
      <c r="G1673" s="1" t="s">
        <v>4</v>
      </c>
      <c r="H1673" s="1">
        <v>3.38</v>
      </c>
      <c r="I1673" s="1">
        <v>0.28999999999999998</v>
      </c>
      <c r="J1673" s="1">
        <v>2.6</v>
      </c>
      <c r="K1673" s="1">
        <v>0.04</v>
      </c>
      <c r="L1673" s="1">
        <v>0.1</v>
      </c>
      <c r="M1673" s="3">
        <f>PI()*(D1673*0.0254)^2/4</f>
        <v>7.296587699003966E-2</v>
      </c>
      <c r="N1673" s="1">
        <f>ROUND(H1673*4.45,0)</f>
        <v>15</v>
      </c>
      <c r="O1673" s="1">
        <f>I1673*745.7</f>
        <v>216.25299999999999</v>
      </c>
      <c r="P1673" s="5">
        <f>ROUND(N1673^(3/2)/O1673/SQRT(2*1.28*M1673)*100,0)</f>
        <v>62</v>
      </c>
      <c r="Q1673" s="4">
        <f>E1673/D1673</f>
        <v>0.66666666666666663</v>
      </c>
      <c r="R1673" s="1">
        <f>ROUND(L1673^(3/2)/K1673*100*SQRT(2/PI()),0)</f>
        <v>63</v>
      </c>
      <c r="S1673" s="1" t="str">
        <f>IF(AND(R1673&gt;=R1672,R1673&gt;R1674),"YES","NO")</f>
        <v>YES</v>
      </c>
      <c r="T1673" s="1">
        <f>IF(C1673&lt;C1672,0,IF(T1672=1,1,IF(S1673="YES",1,0)))</f>
        <v>1</v>
      </c>
      <c r="U1673" s="1" t="str">
        <f>IF(AND(T1672=0,T1673=1),"YES","NO")</f>
        <v>YES</v>
      </c>
    </row>
    <row r="1674" spans="1:21" x14ac:dyDescent="0.3">
      <c r="A1674" s="1">
        <v>1673</v>
      </c>
      <c r="B1674" s="1">
        <v>91</v>
      </c>
      <c r="C1674" s="1">
        <v>8000</v>
      </c>
      <c r="D1674" s="1">
        <v>12</v>
      </c>
      <c r="E1674" s="1">
        <v>8</v>
      </c>
      <c r="F1674" s="1">
        <v>2</v>
      </c>
      <c r="G1674" s="1" t="s">
        <v>4</v>
      </c>
      <c r="H1674" s="1">
        <v>4.49</v>
      </c>
      <c r="I1674" s="1">
        <v>0.6</v>
      </c>
      <c r="J1674" s="1">
        <v>4.71</v>
      </c>
      <c r="K1674" s="1">
        <v>0.06</v>
      </c>
      <c r="L1674" s="1">
        <v>0.11</v>
      </c>
      <c r="M1674" s="3">
        <f>PI()*(D1674*0.0254)^2/4</f>
        <v>7.296587699003966E-2</v>
      </c>
      <c r="N1674" s="1">
        <f>ROUND(H1674*4.45,0)</f>
        <v>20</v>
      </c>
      <c r="O1674" s="1">
        <f>I1674*745.7</f>
        <v>447.42</v>
      </c>
      <c r="P1674" s="5">
        <f>ROUND(N1674^(3/2)/O1674/SQRT(2*1.28*M1674)*100,0)</f>
        <v>46</v>
      </c>
      <c r="Q1674" s="4">
        <f>E1674/D1674</f>
        <v>0.66666666666666663</v>
      </c>
      <c r="R1674" s="1">
        <f>ROUND(L1674^(3/2)/K1674*100*SQRT(2/PI()),0)</f>
        <v>49</v>
      </c>
      <c r="S1674" s="1" t="str">
        <f>IF(AND(R1674&gt;=R1673,R1674&gt;R1675),"YES","NO")</f>
        <v>NO</v>
      </c>
      <c r="T1674" s="1">
        <f>IF(C1674&lt;C1673,0,IF(T1673=1,1,IF(S1674="YES",1,0)))</f>
        <v>1</v>
      </c>
      <c r="U1674" s="1" t="str">
        <f>IF(AND(T1673=0,T1674=1),"YES","NO")</f>
        <v>NO</v>
      </c>
    </row>
    <row r="1675" spans="1:21" x14ac:dyDescent="0.3">
      <c r="A1675" s="1">
        <v>1674</v>
      </c>
      <c r="B1675" s="1">
        <v>91</v>
      </c>
      <c r="C1675" s="1">
        <v>9000</v>
      </c>
      <c r="D1675" s="1">
        <v>12</v>
      </c>
      <c r="E1675" s="1">
        <v>8</v>
      </c>
      <c r="F1675" s="1">
        <v>2</v>
      </c>
      <c r="G1675" s="1" t="s">
        <v>4</v>
      </c>
      <c r="H1675" s="1">
        <v>5.78</v>
      </c>
      <c r="I1675" s="1">
        <v>1.08</v>
      </c>
      <c r="J1675" s="1">
        <v>7.58</v>
      </c>
      <c r="K1675" s="1">
        <v>7.0000000000000007E-2</v>
      </c>
      <c r="L1675" s="1">
        <v>0.11</v>
      </c>
      <c r="M1675" s="3">
        <f>PI()*(D1675*0.0254)^2/4</f>
        <v>7.296587699003966E-2</v>
      </c>
      <c r="N1675" s="1">
        <f>ROUND(H1675*4.45,0)</f>
        <v>26</v>
      </c>
      <c r="O1675" s="1">
        <f>I1675*745.7</f>
        <v>805.35600000000011</v>
      </c>
      <c r="P1675" s="5">
        <f>ROUND(N1675^(3/2)/O1675/SQRT(2*1.28*M1675)*100,0)</f>
        <v>38</v>
      </c>
      <c r="Q1675" s="4">
        <f>E1675/D1675</f>
        <v>0.66666666666666663</v>
      </c>
      <c r="R1675" s="1">
        <f>ROUND(L1675^(3/2)/K1675*100*SQRT(2/PI()),0)</f>
        <v>42</v>
      </c>
      <c r="S1675" s="1" t="str">
        <f>IF(AND(R1675&gt;=R1674,R1675&gt;R1676),"YES","NO")</f>
        <v>NO</v>
      </c>
      <c r="T1675" s="1">
        <f>IF(C1675&lt;C1674,0,IF(T1674=1,1,IF(S1675="YES",1,0)))</f>
        <v>1</v>
      </c>
      <c r="U1675" s="1" t="str">
        <f>IF(AND(T1674=0,T1675=1),"YES","NO")</f>
        <v>NO</v>
      </c>
    </row>
    <row r="1676" spans="1:21" x14ac:dyDescent="0.3">
      <c r="A1676" s="1">
        <v>1675</v>
      </c>
      <c r="B1676" s="1">
        <v>91</v>
      </c>
      <c r="C1676" s="1">
        <v>10000</v>
      </c>
      <c r="D1676" s="1">
        <v>12</v>
      </c>
      <c r="E1676" s="1">
        <v>8</v>
      </c>
      <c r="F1676" s="1">
        <v>2</v>
      </c>
      <c r="G1676" s="1" t="s">
        <v>4</v>
      </c>
      <c r="H1676" s="1">
        <v>7.25</v>
      </c>
      <c r="I1676" s="1">
        <v>1.8</v>
      </c>
      <c r="J1676" s="1">
        <v>11.34</v>
      </c>
      <c r="K1676" s="1">
        <v>0.09</v>
      </c>
      <c r="L1676" s="1">
        <v>0.11</v>
      </c>
      <c r="M1676" s="3">
        <f>PI()*(D1676*0.0254)^2/4</f>
        <v>7.296587699003966E-2</v>
      </c>
      <c r="N1676" s="1">
        <f>ROUND(H1676*4.45,0)</f>
        <v>32</v>
      </c>
      <c r="O1676" s="1">
        <f>I1676*745.7</f>
        <v>1342.2600000000002</v>
      </c>
      <c r="P1676" s="5">
        <f>ROUND(N1676^(3/2)/O1676/SQRT(2*1.28*M1676)*100,0)</f>
        <v>31</v>
      </c>
      <c r="Q1676" s="4">
        <f>E1676/D1676</f>
        <v>0.66666666666666663</v>
      </c>
      <c r="R1676" s="1">
        <f>ROUND(L1676^(3/2)/K1676*100*SQRT(2/PI()),0)</f>
        <v>32</v>
      </c>
      <c r="S1676" s="1" t="str">
        <f>IF(AND(R1676&gt;=R1675,R1676&gt;R1677),"YES","NO")</f>
        <v>NO</v>
      </c>
      <c r="T1676" s="1">
        <f>IF(C1676&lt;C1675,0,IF(T1675=1,1,IF(S1676="YES",1,0)))</f>
        <v>1</v>
      </c>
      <c r="U1676" s="1" t="str">
        <f>IF(AND(T1675=0,T1676=1),"YES","NO")</f>
        <v>NO</v>
      </c>
    </row>
    <row r="1677" spans="1:21" x14ac:dyDescent="0.3">
      <c r="A1677" s="1">
        <v>1676</v>
      </c>
      <c r="B1677" s="1">
        <v>91</v>
      </c>
      <c r="C1677" s="1">
        <v>11000</v>
      </c>
      <c r="D1677" s="1">
        <v>12</v>
      </c>
      <c r="E1677" s="1">
        <v>8</v>
      </c>
      <c r="F1677" s="1">
        <v>2</v>
      </c>
      <c r="G1677" s="1" t="s">
        <v>4</v>
      </c>
      <c r="H1677" s="1">
        <v>8.91</v>
      </c>
      <c r="I1677" s="1">
        <v>2.83</v>
      </c>
      <c r="J1677" s="1">
        <v>16.18</v>
      </c>
      <c r="K1677" s="1">
        <v>0.11</v>
      </c>
      <c r="L1677" s="1">
        <v>0.11</v>
      </c>
      <c r="M1677" s="3">
        <f>PI()*(D1677*0.0254)^2/4</f>
        <v>7.296587699003966E-2</v>
      </c>
      <c r="N1677" s="1">
        <f>ROUND(H1677*4.45,0)</f>
        <v>40</v>
      </c>
      <c r="O1677" s="1">
        <f>I1677*745.7</f>
        <v>2110.3310000000001</v>
      </c>
      <c r="P1677" s="5">
        <f>ROUND(N1677^(3/2)/O1677/SQRT(2*1.28*M1677)*100,0)</f>
        <v>28</v>
      </c>
      <c r="Q1677" s="4">
        <f>E1677/D1677</f>
        <v>0.66666666666666663</v>
      </c>
      <c r="R1677" s="1">
        <f>ROUND(L1677^(3/2)/K1677*100*SQRT(2/PI()),0)</f>
        <v>26</v>
      </c>
      <c r="S1677" s="1" t="str">
        <f>IF(AND(R1677&gt;=R1676,R1677&gt;R1678),"YES","NO")</f>
        <v>NO</v>
      </c>
      <c r="T1677" s="1">
        <f>IF(C1677&lt;C1676,0,IF(T1676=1,1,IF(S1677="YES",1,0)))</f>
        <v>1</v>
      </c>
      <c r="U1677" s="1" t="str">
        <f>IF(AND(T1676=0,T1677=1),"YES","NO")</f>
        <v>NO</v>
      </c>
    </row>
    <row r="1678" spans="1:21" x14ac:dyDescent="0.3">
      <c r="A1678" s="1">
        <v>1677</v>
      </c>
      <c r="B1678" s="1">
        <v>91</v>
      </c>
      <c r="C1678" s="1">
        <v>12000</v>
      </c>
      <c r="D1678" s="1">
        <v>12</v>
      </c>
      <c r="E1678" s="1">
        <v>8</v>
      </c>
      <c r="F1678" s="1">
        <v>2</v>
      </c>
      <c r="G1678" s="1" t="s">
        <v>4</v>
      </c>
      <c r="H1678" s="1">
        <v>10.76</v>
      </c>
      <c r="I1678" s="1">
        <v>4.26</v>
      </c>
      <c r="J1678" s="1">
        <v>22.38</v>
      </c>
      <c r="K1678" s="1">
        <v>0.12</v>
      </c>
      <c r="L1678" s="1">
        <v>0.11</v>
      </c>
      <c r="M1678" s="3">
        <f>PI()*(D1678*0.0254)^2/4</f>
        <v>7.296587699003966E-2</v>
      </c>
      <c r="N1678" s="1">
        <f>ROUND(H1678*4.45,0)</f>
        <v>48</v>
      </c>
      <c r="O1678" s="1">
        <f>I1678*745.7</f>
        <v>3176.6820000000002</v>
      </c>
      <c r="P1678" s="5">
        <f>ROUND(N1678^(3/2)/O1678/SQRT(2*1.28*M1678)*100,0)</f>
        <v>24</v>
      </c>
      <c r="Q1678" s="4">
        <f>E1678/D1678</f>
        <v>0.66666666666666663</v>
      </c>
      <c r="R1678" s="1">
        <f>ROUND(L1678^(3/2)/K1678*100*SQRT(2/PI()),0)</f>
        <v>24</v>
      </c>
      <c r="S1678" s="1" t="str">
        <f>IF(AND(R1678&gt;=R1677,R1678&gt;R1679),"YES","NO")</f>
        <v>NO</v>
      </c>
      <c r="T1678" s="1">
        <f>IF(C1678&lt;C1677,0,IF(T1677=1,1,IF(S1678="YES",1,0)))</f>
        <v>1</v>
      </c>
      <c r="U1678" s="1" t="str">
        <f>IF(AND(T1677=0,T1678=1),"YES","NO")</f>
        <v>NO</v>
      </c>
    </row>
    <row r="1679" spans="1:21" x14ac:dyDescent="0.3">
      <c r="A1679" s="1">
        <v>1678</v>
      </c>
      <c r="B1679" s="1">
        <v>91</v>
      </c>
      <c r="C1679" s="1">
        <v>13000</v>
      </c>
      <c r="D1679" s="1">
        <v>12</v>
      </c>
      <c r="E1679" s="1">
        <v>8</v>
      </c>
      <c r="F1679" s="1">
        <v>2</v>
      </c>
      <c r="G1679" s="1" t="s">
        <v>4</v>
      </c>
      <c r="H1679" s="1">
        <v>12.83</v>
      </c>
      <c r="I1679" s="1">
        <v>6.24</v>
      </c>
      <c r="J1679" s="1">
        <v>30.26</v>
      </c>
      <c r="K1679" s="1">
        <v>0.14000000000000001</v>
      </c>
      <c r="L1679" s="1">
        <v>0.11</v>
      </c>
      <c r="M1679" s="3">
        <f>PI()*(D1679*0.0254)^2/4</f>
        <v>7.296587699003966E-2</v>
      </c>
      <c r="N1679" s="1">
        <f>ROUND(H1679*4.45,0)</f>
        <v>57</v>
      </c>
      <c r="O1679" s="1">
        <f>I1679*745.7</f>
        <v>4653.1680000000006</v>
      </c>
      <c r="P1679" s="5">
        <f>ROUND(N1679^(3/2)/O1679/SQRT(2*1.28*M1679)*100,0)</f>
        <v>21</v>
      </c>
      <c r="Q1679" s="4">
        <f>E1679/D1679</f>
        <v>0.66666666666666663</v>
      </c>
      <c r="R1679" s="1">
        <f>ROUND(L1679^(3/2)/K1679*100*SQRT(2/PI()),0)</f>
        <v>21</v>
      </c>
      <c r="S1679" s="1" t="str">
        <f>IF(AND(R1679&gt;=R1678,R1679&gt;R1680),"YES","NO")</f>
        <v>NO</v>
      </c>
      <c r="T1679" s="1">
        <f>IF(C1679&lt;C1678,0,IF(T1678=1,1,IF(S1679="YES",1,0)))</f>
        <v>1</v>
      </c>
      <c r="U1679" s="1" t="str">
        <f>IF(AND(T1678=0,T1679=1),"YES","NO")</f>
        <v>NO</v>
      </c>
    </row>
    <row r="1680" spans="1:21" x14ac:dyDescent="0.3">
      <c r="A1680" s="1">
        <v>1679</v>
      </c>
      <c r="B1680" s="1">
        <v>91</v>
      </c>
      <c r="C1680" s="1">
        <v>13999</v>
      </c>
      <c r="D1680" s="1">
        <v>12</v>
      </c>
      <c r="E1680" s="1">
        <v>8</v>
      </c>
      <c r="F1680" s="1">
        <v>2</v>
      </c>
      <c r="G1680" s="1" t="s">
        <v>4</v>
      </c>
      <c r="H1680" s="1">
        <v>15.08</v>
      </c>
      <c r="I1680" s="1">
        <v>8.84</v>
      </c>
      <c r="J1680" s="1">
        <v>39.78</v>
      </c>
      <c r="K1680" s="1">
        <v>0.16</v>
      </c>
      <c r="L1680" s="1">
        <v>0.12</v>
      </c>
      <c r="M1680" s="3">
        <f>PI()*(D1680*0.0254)^2/4</f>
        <v>7.296587699003966E-2</v>
      </c>
      <c r="N1680" s="1">
        <f>ROUND(H1680*4.45,0)</f>
        <v>67</v>
      </c>
      <c r="O1680" s="1">
        <f>I1680*745.7</f>
        <v>6591.9880000000003</v>
      </c>
      <c r="P1680" s="5">
        <f>ROUND(N1680^(3/2)/O1680/SQRT(2*1.28*M1680)*100,0)</f>
        <v>19</v>
      </c>
      <c r="Q1680" s="4">
        <f>E1680/D1680</f>
        <v>0.66666666666666663</v>
      </c>
      <c r="R1680" s="1">
        <f>ROUND(L1680^(3/2)/K1680*100*SQRT(2/PI()),0)</f>
        <v>21</v>
      </c>
      <c r="S1680" s="1" t="str">
        <f>IF(AND(R1680&gt;=R1679,R1680&gt;R1681),"YES","NO")</f>
        <v>NO</v>
      </c>
      <c r="T1680" s="1">
        <f>IF(C1680&lt;C1679,0,IF(T1679=1,1,IF(S1680="YES",1,0)))</f>
        <v>1</v>
      </c>
      <c r="U1680" s="1" t="str">
        <f>IF(AND(T1679=0,T1680=1),"YES","NO")</f>
        <v>NO</v>
      </c>
    </row>
    <row r="1681" spans="1:21" x14ac:dyDescent="0.3">
      <c r="A1681" s="1">
        <v>1680</v>
      </c>
      <c r="B1681" s="1">
        <v>91</v>
      </c>
      <c r="C1681" s="1">
        <v>15000</v>
      </c>
      <c r="D1681" s="1">
        <v>12</v>
      </c>
      <c r="E1681" s="1">
        <v>8</v>
      </c>
      <c r="F1681" s="1">
        <v>2</v>
      </c>
      <c r="G1681" s="1" t="s">
        <v>4</v>
      </c>
      <c r="H1681" s="1">
        <v>17.170000000000002</v>
      </c>
      <c r="I1681" s="1">
        <v>10.6</v>
      </c>
      <c r="J1681" s="1">
        <v>44.54</v>
      </c>
      <c r="K1681" s="1">
        <v>0.16</v>
      </c>
      <c r="L1681" s="1">
        <v>0.12</v>
      </c>
      <c r="M1681" s="3">
        <f>PI()*(D1681*0.0254)^2/4</f>
        <v>7.296587699003966E-2</v>
      </c>
      <c r="N1681" s="1">
        <f>ROUND(H1681*4.45,0)</f>
        <v>76</v>
      </c>
      <c r="O1681" s="1">
        <f>I1681*745.7</f>
        <v>7904.42</v>
      </c>
      <c r="P1681" s="5">
        <f>ROUND(N1681^(3/2)/O1681/SQRT(2*1.28*M1681)*100,0)</f>
        <v>19</v>
      </c>
      <c r="Q1681" s="4">
        <f>E1681/D1681</f>
        <v>0.66666666666666663</v>
      </c>
      <c r="R1681" s="1">
        <f>ROUND(L1681^(3/2)/K1681*100*SQRT(2/PI()),0)</f>
        <v>21</v>
      </c>
      <c r="S1681" s="1" t="str">
        <f>IF(AND(R1681&gt;=R1680,R1681&gt;R1682),"YES","NO")</f>
        <v>YES</v>
      </c>
      <c r="T1681" s="1">
        <f>IF(C1681&lt;C1680,0,IF(T1680=1,1,IF(S1681="YES",1,0)))</f>
        <v>1</v>
      </c>
      <c r="U1681" s="1" t="str">
        <f>IF(AND(T1680=0,T1681=1),"YES","NO")</f>
        <v>NO</v>
      </c>
    </row>
    <row r="1682" spans="1:21" x14ac:dyDescent="0.3">
      <c r="A1682" s="1">
        <v>1681</v>
      </c>
      <c r="B1682" s="1">
        <v>91</v>
      </c>
      <c r="C1682" s="1">
        <v>16000</v>
      </c>
      <c r="D1682" s="1">
        <v>12</v>
      </c>
      <c r="E1682" s="1">
        <v>8</v>
      </c>
      <c r="F1682" s="1">
        <v>2</v>
      </c>
      <c r="G1682" s="1" t="s">
        <v>4</v>
      </c>
      <c r="H1682" s="1">
        <v>19.5</v>
      </c>
      <c r="I1682" s="1">
        <v>14.15</v>
      </c>
      <c r="J1682" s="1">
        <v>55.72</v>
      </c>
      <c r="K1682" s="1">
        <v>0.17</v>
      </c>
      <c r="L1682" s="1">
        <v>0.12</v>
      </c>
      <c r="M1682" s="3">
        <f>PI()*(D1682*0.0254)^2/4</f>
        <v>7.296587699003966E-2</v>
      </c>
      <c r="N1682" s="1">
        <f>ROUND(H1682*4.45,0)</f>
        <v>87</v>
      </c>
      <c r="O1682" s="1">
        <f>I1682*745.7</f>
        <v>10551.655000000001</v>
      </c>
      <c r="P1682" s="5">
        <f>ROUND(N1682^(3/2)/O1682/SQRT(2*1.28*M1682)*100,0)</f>
        <v>18</v>
      </c>
      <c r="Q1682" s="4">
        <f>E1682/D1682</f>
        <v>0.66666666666666663</v>
      </c>
      <c r="R1682" s="1">
        <f>ROUND(L1682^(3/2)/K1682*100*SQRT(2/PI()),0)</f>
        <v>20</v>
      </c>
      <c r="S1682" s="1" t="str">
        <f>IF(AND(R1682&gt;=R1681,R1682&gt;R1683),"YES","NO")</f>
        <v>NO</v>
      </c>
      <c r="T1682" s="1">
        <f>IF(C1682&lt;C1681,0,IF(T1681=1,1,IF(S1682="YES",1,0)))</f>
        <v>1</v>
      </c>
      <c r="U1682" s="1" t="str">
        <f>IF(AND(T1681=0,T1682=1),"YES","NO")</f>
        <v>NO</v>
      </c>
    </row>
    <row r="1683" spans="1:21" x14ac:dyDescent="0.3">
      <c r="A1683" s="1">
        <v>1682</v>
      </c>
      <c r="B1683" s="1">
        <v>91</v>
      </c>
      <c r="C1683" s="1">
        <v>19000</v>
      </c>
      <c r="D1683" s="1">
        <v>12</v>
      </c>
      <c r="E1683" s="1">
        <v>8</v>
      </c>
      <c r="F1683" s="1">
        <v>2</v>
      </c>
      <c r="G1683" s="1" t="s">
        <v>4</v>
      </c>
      <c r="H1683" s="1">
        <v>25.8</v>
      </c>
      <c r="I1683" s="1">
        <v>11.75</v>
      </c>
      <c r="J1683" s="1">
        <v>38.99</v>
      </c>
      <c r="K1683" s="1">
        <v>0.09</v>
      </c>
      <c r="L1683" s="1">
        <v>0.11</v>
      </c>
      <c r="M1683" s="3">
        <f>PI()*(D1683*0.0254)^2/4</f>
        <v>7.296587699003966E-2</v>
      </c>
      <c r="N1683" s="1">
        <f>ROUND(H1683*4.45,0)</f>
        <v>115</v>
      </c>
      <c r="O1683" s="1">
        <f>I1683*745.7</f>
        <v>8761.9750000000004</v>
      </c>
      <c r="P1683" s="5">
        <f>ROUND(N1683^(3/2)/O1683/SQRT(2*1.28*M1683)*100,0)</f>
        <v>33</v>
      </c>
      <c r="Q1683" s="4">
        <f>E1683/D1683</f>
        <v>0.66666666666666663</v>
      </c>
      <c r="R1683" s="1">
        <f>ROUND(L1683^(3/2)/K1683*100*SQRT(2/PI()),0)</f>
        <v>32</v>
      </c>
      <c r="S1683" s="1" t="str">
        <f>IF(AND(R1683&gt;=R1682,R1683&gt;R1684),"YES","NO")</f>
        <v>NO</v>
      </c>
      <c r="T1683" s="1">
        <f>IF(C1683&lt;C1682,0,IF(T1682=1,1,IF(S1683="YES",1,0)))</f>
        <v>1</v>
      </c>
      <c r="U1683" s="1" t="str">
        <f>IF(AND(T1682=0,T1683=1),"YES","NO")</f>
        <v>NO</v>
      </c>
    </row>
    <row r="1684" spans="1:21" x14ac:dyDescent="0.3">
      <c r="A1684" s="1">
        <v>1683</v>
      </c>
      <c r="B1684" s="1">
        <v>92</v>
      </c>
      <c r="C1684" s="1">
        <v>1000</v>
      </c>
      <c r="D1684" s="1">
        <v>12</v>
      </c>
      <c r="E1684" s="1">
        <v>8</v>
      </c>
      <c r="F1684" s="1">
        <v>2</v>
      </c>
      <c r="G1684" s="1" t="s">
        <v>5</v>
      </c>
      <c r="H1684" s="1">
        <v>0.1</v>
      </c>
      <c r="I1684" s="1">
        <v>0.01</v>
      </c>
      <c r="J1684" s="1">
        <v>0.11</v>
      </c>
      <c r="K1684" s="1">
        <v>0.09</v>
      </c>
      <c r="L1684" s="1">
        <v>0.16</v>
      </c>
      <c r="M1684" s="3">
        <f>PI()*(D1684*0.0254)^2/4</f>
        <v>7.296587699003966E-2</v>
      </c>
      <c r="N1684" s="1">
        <f>ROUND(H1684*4.45,0)</f>
        <v>0</v>
      </c>
      <c r="O1684" s="1">
        <f>I1684*745.7</f>
        <v>7.4570000000000007</v>
      </c>
      <c r="P1684" s="5">
        <f>ROUND(N1684^(3/2)/O1684/SQRT(2*1.28*M1684)*100,0)</f>
        <v>0</v>
      </c>
      <c r="Q1684" s="4">
        <f>E1684/D1684</f>
        <v>0.66666666666666663</v>
      </c>
      <c r="R1684" s="1">
        <f>ROUND(L1684^(3/2)/K1684*100*SQRT(2/PI()),0)</f>
        <v>57</v>
      </c>
      <c r="S1684" s="1" t="str">
        <f>IF(AND(R1684&gt;=R1683,R1684&gt;R1685),"YES","NO")</f>
        <v>NO</v>
      </c>
      <c r="T1684" s="1">
        <f>IF(C1684&lt;C1683,0,IF(T1683=1,1,IF(S1684="YES",1,0)))</f>
        <v>0</v>
      </c>
      <c r="U1684" s="1" t="str">
        <f>IF(AND(T1683=0,T1684=1),"YES","NO")</f>
        <v>NO</v>
      </c>
    </row>
    <row r="1685" spans="1:21" x14ac:dyDescent="0.3">
      <c r="A1685" s="1">
        <v>1684</v>
      </c>
      <c r="B1685" s="1">
        <v>92</v>
      </c>
      <c r="C1685" s="1">
        <v>2000</v>
      </c>
      <c r="D1685" s="1">
        <v>12</v>
      </c>
      <c r="E1685" s="1">
        <v>8</v>
      </c>
      <c r="F1685" s="1">
        <v>2</v>
      </c>
      <c r="G1685" s="1" t="s">
        <v>5</v>
      </c>
      <c r="H1685" s="1">
        <v>0.41</v>
      </c>
      <c r="I1685" s="1">
        <v>0.01</v>
      </c>
      <c r="J1685" s="1">
        <v>0.43</v>
      </c>
      <c r="K1685" s="1">
        <v>0.08</v>
      </c>
      <c r="L1685" s="1">
        <v>0.16</v>
      </c>
      <c r="M1685" s="3">
        <f>PI()*(D1685*0.0254)^2/4</f>
        <v>7.296587699003966E-2</v>
      </c>
      <c r="N1685" s="1">
        <f>ROUND(H1685*4.45,0)</f>
        <v>2</v>
      </c>
      <c r="O1685" s="1">
        <f>I1685*745.7</f>
        <v>7.4570000000000007</v>
      </c>
      <c r="P1685" s="5">
        <f>ROUND(N1685^(3/2)/O1685/SQRT(2*1.28*M1685)*100,0)</f>
        <v>88</v>
      </c>
      <c r="Q1685" s="4">
        <f>E1685/D1685</f>
        <v>0.66666666666666663</v>
      </c>
      <c r="R1685" s="1">
        <f>ROUND(L1685^(3/2)/K1685*100*SQRT(2/PI()),0)</f>
        <v>64</v>
      </c>
      <c r="S1685" s="1" t="str">
        <f>IF(AND(R1685&gt;=R1684,R1685&gt;R1686),"YES","NO")</f>
        <v>NO</v>
      </c>
      <c r="T1685" s="1">
        <f>IF(C1685&lt;C1684,0,IF(T1684=1,1,IF(S1685="YES",1,0)))</f>
        <v>0</v>
      </c>
      <c r="U1685" s="1" t="str">
        <f>IF(AND(T1684=0,T1685=1),"YES","NO")</f>
        <v>NO</v>
      </c>
    </row>
    <row r="1686" spans="1:21" x14ac:dyDescent="0.3">
      <c r="A1686" s="1">
        <v>1685</v>
      </c>
      <c r="B1686" s="1">
        <v>92</v>
      </c>
      <c r="C1686" s="1">
        <v>3000</v>
      </c>
      <c r="D1686" s="1">
        <v>12</v>
      </c>
      <c r="E1686" s="1">
        <v>8</v>
      </c>
      <c r="F1686" s="1">
        <v>2</v>
      </c>
      <c r="G1686" s="1" t="s">
        <v>5</v>
      </c>
      <c r="H1686" s="1">
        <v>0.93</v>
      </c>
      <c r="I1686" s="1">
        <v>0.05</v>
      </c>
      <c r="J1686" s="1">
        <v>0.94</v>
      </c>
      <c r="K1686" s="1">
        <v>0.08</v>
      </c>
      <c r="L1686" s="1">
        <v>0.16</v>
      </c>
      <c r="M1686" s="3">
        <f>PI()*(D1686*0.0254)^2/4</f>
        <v>7.296587699003966E-2</v>
      </c>
      <c r="N1686" s="1">
        <f>ROUND(H1686*4.45,0)</f>
        <v>4</v>
      </c>
      <c r="O1686" s="1">
        <f>I1686*745.7</f>
        <v>37.285000000000004</v>
      </c>
      <c r="P1686" s="5">
        <f>ROUND(N1686^(3/2)/O1686/SQRT(2*1.28*M1686)*100,0)</f>
        <v>50</v>
      </c>
      <c r="Q1686" s="4">
        <f>E1686/D1686</f>
        <v>0.66666666666666663</v>
      </c>
      <c r="R1686" s="1">
        <f>ROUND(L1686^(3/2)/K1686*100*SQRT(2/PI()),0)</f>
        <v>64</v>
      </c>
      <c r="S1686" s="1" t="str">
        <f>IF(AND(R1686&gt;=R1685,R1686&gt;R1687),"YES","NO")</f>
        <v>NO</v>
      </c>
      <c r="T1686" s="1">
        <f>IF(C1686&lt;C1685,0,IF(T1685=1,1,IF(S1686="YES",1,0)))</f>
        <v>0</v>
      </c>
      <c r="U1686" s="1" t="str">
        <f>IF(AND(T1685=0,T1686=1),"YES","NO")</f>
        <v>NO</v>
      </c>
    </row>
    <row r="1687" spans="1:21" x14ac:dyDescent="0.3">
      <c r="A1687" s="1">
        <v>1686</v>
      </c>
      <c r="B1687" s="1">
        <v>92</v>
      </c>
      <c r="C1687" s="1">
        <v>4000</v>
      </c>
      <c r="D1687" s="1">
        <v>12</v>
      </c>
      <c r="E1687" s="1">
        <v>8</v>
      </c>
      <c r="F1687" s="1">
        <v>2</v>
      </c>
      <c r="G1687" s="1" t="s">
        <v>5</v>
      </c>
      <c r="H1687" s="1">
        <v>1.65</v>
      </c>
      <c r="I1687" s="1">
        <v>0.1</v>
      </c>
      <c r="J1687" s="1">
        <v>1.59</v>
      </c>
      <c r="K1687" s="1">
        <v>0.08</v>
      </c>
      <c r="L1687" s="1">
        <v>0.16</v>
      </c>
      <c r="M1687" s="3">
        <f>PI()*(D1687*0.0254)^2/4</f>
        <v>7.296587699003966E-2</v>
      </c>
      <c r="N1687" s="1">
        <f>ROUND(H1687*4.45,0)</f>
        <v>7</v>
      </c>
      <c r="O1687" s="1">
        <f>I1687*745.7</f>
        <v>74.570000000000007</v>
      </c>
      <c r="P1687" s="5">
        <f>ROUND(N1687^(3/2)/O1687/SQRT(2*1.28*M1687)*100,0)</f>
        <v>57</v>
      </c>
      <c r="Q1687" s="4">
        <f>E1687/D1687</f>
        <v>0.66666666666666663</v>
      </c>
      <c r="R1687" s="1">
        <f>ROUND(L1687^(3/2)/K1687*100*SQRT(2/PI()),0)</f>
        <v>64</v>
      </c>
      <c r="S1687" s="1" t="str">
        <f>IF(AND(R1687&gt;=R1686,R1687&gt;R1688),"YES","NO")</f>
        <v>YES</v>
      </c>
      <c r="T1687" s="1">
        <f>IF(C1687&lt;C1686,0,IF(T1686=1,1,IF(S1687="YES",1,0)))</f>
        <v>1</v>
      </c>
      <c r="U1687" s="1" t="str">
        <f>IF(AND(T1686=0,T1687=1),"YES","NO")</f>
        <v>YES</v>
      </c>
    </row>
    <row r="1688" spans="1:21" x14ac:dyDescent="0.3">
      <c r="A1688" s="1">
        <v>1687</v>
      </c>
      <c r="B1688" s="1">
        <v>92</v>
      </c>
      <c r="C1688" s="1">
        <v>5000</v>
      </c>
      <c r="D1688" s="1">
        <v>12</v>
      </c>
      <c r="E1688" s="1">
        <v>8</v>
      </c>
      <c r="F1688" s="1">
        <v>2</v>
      </c>
      <c r="G1688" s="1" t="s">
        <v>5</v>
      </c>
      <c r="H1688" s="1">
        <v>2.63</v>
      </c>
      <c r="I1688" s="1">
        <v>0.26</v>
      </c>
      <c r="J1688" s="1">
        <v>3.28</v>
      </c>
      <c r="K1688" s="1">
        <v>0.1</v>
      </c>
      <c r="L1688" s="1">
        <v>0.16</v>
      </c>
      <c r="M1688" s="3">
        <f>PI()*(D1688*0.0254)^2/4</f>
        <v>7.296587699003966E-2</v>
      </c>
      <c r="N1688" s="1">
        <f>ROUND(H1688*4.45,0)</f>
        <v>12</v>
      </c>
      <c r="O1688" s="1">
        <f>I1688*745.7</f>
        <v>193.88200000000001</v>
      </c>
      <c r="P1688" s="5">
        <f>ROUND(N1688^(3/2)/O1688/SQRT(2*1.28*M1688)*100,0)</f>
        <v>50</v>
      </c>
      <c r="Q1688" s="4">
        <f>E1688/D1688</f>
        <v>0.66666666666666663</v>
      </c>
      <c r="R1688" s="1">
        <f>ROUND(L1688^(3/2)/K1688*100*SQRT(2/PI()),0)</f>
        <v>51</v>
      </c>
      <c r="S1688" s="1" t="str">
        <f>IF(AND(R1688&gt;=R1687,R1688&gt;R1689),"YES","NO")</f>
        <v>NO</v>
      </c>
      <c r="T1688" s="1">
        <f>IF(C1688&lt;C1687,0,IF(T1687=1,1,IF(S1688="YES",1,0)))</f>
        <v>1</v>
      </c>
      <c r="U1688" s="1" t="str">
        <f>IF(AND(T1687=0,T1688=1),"YES","NO")</f>
        <v>NO</v>
      </c>
    </row>
    <row r="1689" spans="1:21" x14ac:dyDescent="0.3">
      <c r="A1689" s="1">
        <v>1688</v>
      </c>
      <c r="B1689" s="1">
        <v>92</v>
      </c>
      <c r="C1689" s="1">
        <v>6000</v>
      </c>
      <c r="D1689" s="1">
        <v>12</v>
      </c>
      <c r="E1689" s="1">
        <v>8</v>
      </c>
      <c r="F1689" s="1">
        <v>2</v>
      </c>
      <c r="G1689" s="1" t="s">
        <v>5</v>
      </c>
      <c r="H1689" s="1">
        <v>3.86</v>
      </c>
      <c r="I1689" s="1">
        <v>0.56000000000000005</v>
      </c>
      <c r="J1689" s="1">
        <v>5.89</v>
      </c>
      <c r="K1689" s="1">
        <v>0.13</v>
      </c>
      <c r="L1689" s="1">
        <v>0.16</v>
      </c>
      <c r="M1689" s="3">
        <f>PI()*(D1689*0.0254)^2/4</f>
        <v>7.296587699003966E-2</v>
      </c>
      <c r="N1689" s="1">
        <f>ROUND(H1689*4.45,0)</f>
        <v>17</v>
      </c>
      <c r="O1689" s="1">
        <f>I1689*745.7</f>
        <v>417.59200000000004</v>
      </c>
      <c r="P1689" s="5">
        <f>ROUND(N1689^(3/2)/O1689/SQRT(2*1.28*M1689)*100,0)</f>
        <v>39</v>
      </c>
      <c r="Q1689" s="4">
        <f>E1689/D1689</f>
        <v>0.66666666666666663</v>
      </c>
      <c r="R1689" s="1">
        <f>ROUND(L1689^(3/2)/K1689*100*SQRT(2/PI()),0)</f>
        <v>39</v>
      </c>
      <c r="S1689" s="1" t="str">
        <f>IF(AND(R1689&gt;=R1688,R1689&gt;R1690),"YES","NO")</f>
        <v>NO</v>
      </c>
      <c r="T1689" s="1">
        <f>IF(C1689&lt;C1688,0,IF(T1688=1,1,IF(S1689="YES",1,0)))</f>
        <v>1</v>
      </c>
      <c r="U1689" s="1" t="str">
        <f>IF(AND(T1688=0,T1689=1),"YES","NO")</f>
        <v>NO</v>
      </c>
    </row>
    <row r="1690" spans="1:21" x14ac:dyDescent="0.3">
      <c r="A1690" s="1">
        <v>1689</v>
      </c>
      <c r="B1690" s="1">
        <v>92</v>
      </c>
      <c r="C1690" s="1">
        <v>7000</v>
      </c>
      <c r="D1690" s="1">
        <v>12</v>
      </c>
      <c r="E1690" s="1">
        <v>8</v>
      </c>
      <c r="F1690" s="1">
        <v>2</v>
      </c>
      <c r="G1690" s="1" t="s">
        <v>5</v>
      </c>
      <c r="H1690" s="1">
        <v>5.35</v>
      </c>
      <c r="I1690" s="1">
        <v>1.05</v>
      </c>
      <c r="J1690" s="1">
        <v>9.48</v>
      </c>
      <c r="K1690" s="1">
        <v>0.15</v>
      </c>
      <c r="L1690" s="1">
        <v>0.17</v>
      </c>
      <c r="M1690" s="3">
        <f>PI()*(D1690*0.0254)^2/4</f>
        <v>7.296587699003966E-2</v>
      </c>
      <c r="N1690" s="1">
        <f>ROUND(H1690*4.45,0)</f>
        <v>24</v>
      </c>
      <c r="O1690" s="1">
        <f>I1690*745.7</f>
        <v>782.98500000000013</v>
      </c>
      <c r="P1690" s="5">
        <f>ROUND(N1690^(3/2)/O1690/SQRT(2*1.28*M1690)*100,0)</f>
        <v>35</v>
      </c>
      <c r="Q1690" s="4">
        <f>E1690/D1690</f>
        <v>0.66666666666666663</v>
      </c>
      <c r="R1690" s="1">
        <f>ROUND(L1690^(3/2)/K1690*100*SQRT(2/PI()),0)</f>
        <v>37</v>
      </c>
      <c r="S1690" s="1" t="str">
        <f>IF(AND(R1690&gt;=R1689,R1690&gt;R1691),"YES","NO")</f>
        <v>NO</v>
      </c>
      <c r="T1690" s="1">
        <f>IF(C1690&lt;C1689,0,IF(T1689=1,1,IF(S1690="YES",1,0)))</f>
        <v>1</v>
      </c>
      <c r="U1690" s="1" t="str">
        <f>IF(AND(T1689=0,T1690=1),"YES","NO")</f>
        <v>NO</v>
      </c>
    </row>
    <row r="1691" spans="1:21" x14ac:dyDescent="0.3">
      <c r="A1691" s="1">
        <v>1690</v>
      </c>
      <c r="B1691" s="1">
        <v>92</v>
      </c>
      <c r="C1691" s="1">
        <v>8000</v>
      </c>
      <c r="D1691" s="1">
        <v>12</v>
      </c>
      <c r="E1691" s="1">
        <v>8</v>
      </c>
      <c r="F1691" s="1">
        <v>2</v>
      </c>
      <c r="G1691" s="1" t="s">
        <v>5</v>
      </c>
      <c r="H1691" s="1">
        <v>7.13</v>
      </c>
      <c r="I1691" s="1">
        <v>1.84</v>
      </c>
      <c r="J1691" s="1">
        <v>14.5</v>
      </c>
      <c r="K1691" s="1">
        <v>0.18</v>
      </c>
      <c r="L1691" s="1">
        <v>0.17</v>
      </c>
      <c r="M1691" s="3">
        <f>PI()*(D1691*0.0254)^2/4</f>
        <v>7.296587699003966E-2</v>
      </c>
      <c r="N1691" s="1">
        <f>ROUND(H1691*4.45,0)</f>
        <v>32</v>
      </c>
      <c r="O1691" s="1">
        <f>I1691*745.7</f>
        <v>1372.0880000000002</v>
      </c>
      <c r="P1691" s="5">
        <f>ROUND(N1691^(3/2)/O1691/SQRT(2*1.28*M1691)*100,0)</f>
        <v>31</v>
      </c>
      <c r="Q1691" s="4">
        <f>E1691/D1691</f>
        <v>0.66666666666666663</v>
      </c>
      <c r="R1691" s="1">
        <f>ROUND(L1691^(3/2)/K1691*100*SQRT(2/PI()),0)</f>
        <v>31</v>
      </c>
      <c r="S1691" s="1" t="str">
        <f>IF(AND(R1691&gt;=R1690,R1691&gt;R1692),"YES","NO")</f>
        <v>NO</v>
      </c>
      <c r="T1691" s="1">
        <f>IF(C1691&lt;C1690,0,IF(T1690=1,1,IF(S1691="YES",1,0)))</f>
        <v>1</v>
      </c>
      <c r="U1691" s="1" t="str">
        <f>IF(AND(T1690=0,T1691=1),"YES","NO")</f>
        <v>NO</v>
      </c>
    </row>
    <row r="1692" spans="1:21" x14ac:dyDescent="0.3">
      <c r="A1692" s="1">
        <v>1691</v>
      </c>
      <c r="B1692" s="1">
        <v>92</v>
      </c>
      <c r="C1692" s="1">
        <v>9000</v>
      </c>
      <c r="D1692" s="1">
        <v>12</v>
      </c>
      <c r="E1692" s="1">
        <v>8</v>
      </c>
      <c r="F1692" s="1">
        <v>2</v>
      </c>
      <c r="G1692" s="1" t="s">
        <v>5</v>
      </c>
      <c r="H1692" s="1">
        <v>8.91</v>
      </c>
      <c r="I1692" s="1">
        <v>2.37</v>
      </c>
      <c r="J1692" s="1">
        <v>16.57</v>
      </c>
      <c r="K1692" s="1">
        <v>0.16</v>
      </c>
      <c r="L1692" s="1">
        <v>0.17</v>
      </c>
      <c r="M1692" s="3">
        <f>PI()*(D1692*0.0254)^2/4</f>
        <v>7.296587699003966E-2</v>
      </c>
      <c r="N1692" s="1">
        <f>ROUND(H1692*4.45,0)</f>
        <v>40</v>
      </c>
      <c r="O1692" s="1">
        <f>I1692*745.7</f>
        <v>1767.3090000000002</v>
      </c>
      <c r="P1692" s="5">
        <f>ROUND(N1692^(3/2)/O1692/SQRT(2*1.28*M1692)*100,0)</f>
        <v>33</v>
      </c>
      <c r="Q1692" s="4">
        <f>E1692/D1692</f>
        <v>0.66666666666666663</v>
      </c>
      <c r="R1692" s="1">
        <f>ROUND(L1692^(3/2)/K1692*100*SQRT(2/PI()),0)</f>
        <v>35</v>
      </c>
      <c r="S1692" s="1" t="str">
        <f>IF(AND(R1692&gt;=R1691,R1692&gt;R1693),"YES","NO")</f>
        <v>NO</v>
      </c>
      <c r="T1692" s="1">
        <f>IF(C1692&lt;C1691,0,IF(T1691=1,1,IF(S1692="YES",1,0)))</f>
        <v>1</v>
      </c>
      <c r="U1692" s="1" t="str">
        <f>IF(AND(T1691=0,T1692=1),"YES","NO")</f>
        <v>NO</v>
      </c>
    </row>
    <row r="1693" spans="1:21" x14ac:dyDescent="0.3">
      <c r="A1693" s="1">
        <v>1692</v>
      </c>
      <c r="B1693" s="1">
        <v>92</v>
      </c>
      <c r="C1693" s="1">
        <v>10000</v>
      </c>
      <c r="D1693" s="1">
        <v>12</v>
      </c>
      <c r="E1693" s="1">
        <v>8</v>
      </c>
      <c r="F1693" s="1">
        <v>2</v>
      </c>
      <c r="G1693" s="1" t="s">
        <v>5</v>
      </c>
      <c r="H1693" s="1">
        <v>10.78</v>
      </c>
      <c r="I1693" s="1">
        <v>2.71</v>
      </c>
      <c r="J1693" s="1">
        <v>17.09</v>
      </c>
      <c r="K1693" s="1">
        <v>0.14000000000000001</v>
      </c>
      <c r="L1693" s="1">
        <v>0.16</v>
      </c>
      <c r="M1693" s="3">
        <f>PI()*(D1693*0.0254)^2/4</f>
        <v>7.296587699003966E-2</v>
      </c>
      <c r="N1693" s="1">
        <f>ROUND(H1693*4.45,0)</f>
        <v>48</v>
      </c>
      <c r="O1693" s="1">
        <f>I1693*745.7</f>
        <v>2020.8470000000002</v>
      </c>
      <c r="P1693" s="5">
        <f>ROUND(N1693^(3/2)/O1693/SQRT(2*1.28*M1693)*100,0)</f>
        <v>38</v>
      </c>
      <c r="Q1693" s="4">
        <f>E1693/D1693</f>
        <v>0.66666666666666663</v>
      </c>
      <c r="R1693" s="1">
        <f>ROUND(L1693^(3/2)/K1693*100*SQRT(2/PI()),0)</f>
        <v>36</v>
      </c>
      <c r="S1693" s="1" t="str">
        <f>IF(AND(R1693&gt;=R1692,R1693&gt;R1694),"YES","NO")</f>
        <v>NO</v>
      </c>
      <c r="T1693" s="1">
        <f>IF(C1693&lt;C1692,0,IF(T1692=1,1,IF(S1693="YES",1,0)))</f>
        <v>1</v>
      </c>
      <c r="U1693" s="1" t="str">
        <f>IF(AND(T1692=0,T1693=1),"YES","NO")</f>
        <v>NO</v>
      </c>
    </row>
    <row r="1694" spans="1:21" x14ac:dyDescent="0.3">
      <c r="A1694" s="1">
        <v>1693</v>
      </c>
      <c r="B1694" s="1">
        <v>92</v>
      </c>
      <c r="C1694" s="1">
        <v>11000</v>
      </c>
      <c r="D1694" s="1">
        <v>12</v>
      </c>
      <c r="E1694" s="1">
        <v>8</v>
      </c>
      <c r="F1694" s="1">
        <v>2</v>
      </c>
      <c r="G1694" s="1" t="s">
        <v>5</v>
      </c>
      <c r="H1694" s="1">
        <v>12.8</v>
      </c>
      <c r="I1694" s="1">
        <v>2.91</v>
      </c>
      <c r="J1694" s="1">
        <v>16.66</v>
      </c>
      <c r="K1694" s="1">
        <v>0.11</v>
      </c>
      <c r="L1694" s="1">
        <v>0.16</v>
      </c>
      <c r="M1694" s="3">
        <f>PI()*(D1694*0.0254)^2/4</f>
        <v>7.296587699003966E-2</v>
      </c>
      <c r="N1694" s="1">
        <f>ROUND(H1694*4.45,0)</f>
        <v>57</v>
      </c>
      <c r="O1694" s="1">
        <f>I1694*745.7</f>
        <v>2169.9870000000001</v>
      </c>
      <c r="P1694" s="5">
        <f>ROUND(N1694^(3/2)/O1694/SQRT(2*1.28*M1694)*100,0)</f>
        <v>46</v>
      </c>
      <c r="Q1694" s="4">
        <f>E1694/D1694</f>
        <v>0.66666666666666663</v>
      </c>
      <c r="R1694" s="1">
        <f>ROUND(L1694^(3/2)/K1694*100*SQRT(2/PI()),0)</f>
        <v>46</v>
      </c>
      <c r="S1694" s="1" t="str">
        <f>IF(AND(R1694&gt;=R1693,R1694&gt;R1695),"YES","NO")</f>
        <v>NO</v>
      </c>
      <c r="T1694" s="1">
        <f>IF(C1694&lt;C1693,0,IF(T1693=1,1,IF(S1694="YES",1,0)))</f>
        <v>1</v>
      </c>
      <c r="U1694" s="1" t="str">
        <f>IF(AND(T1693=0,T1694=1),"YES","NO")</f>
        <v>NO</v>
      </c>
    </row>
    <row r="1695" spans="1:21" x14ac:dyDescent="0.3">
      <c r="A1695" s="1">
        <v>1694</v>
      </c>
      <c r="B1695" s="1">
        <v>92</v>
      </c>
      <c r="C1695" s="1">
        <v>12000</v>
      </c>
      <c r="D1695" s="1">
        <v>12</v>
      </c>
      <c r="E1695" s="1">
        <v>8</v>
      </c>
      <c r="F1695" s="1">
        <v>2</v>
      </c>
      <c r="G1695" s="1" t="s">
        <v>5</v>
      </c>
      <c r="H1695" s="1">
        <v>14.94</v>
      </c>
      <c r="I1695" s="1">
        <v>2.84</v>
      </c>
      <c r="J1695" s="1">
        <v>14.91</v>
      </c>
      <c r="K1695" s="1">
        <v>0.08</v>
      </c>
      <c r="L1695" s="1">
        <v>0.16</v>
      </c>
      <c r="M1695" s="3">
        <f>PI()*(D1695*0.0254)^2/4</f>
        <v>7.296587699003966E-2</v>
      </c>
      <c r="N1695" s="1">
        <f>ROUND(H1695*4.45,0)</f>
        <v>66</v>
      </c>
      <c r="O1695" s="1">
        <f>I1695*745.7</f>
        <v>2117.788</v>
      </c>
      <c r="P1695" s="5">
        <f>ROUND(N1695^(3/2)/O1695/SQRT(2*1.28*M1695)*100,0)</f>
        <v>59</v>
      </c>
      <c r="Q1695" s="4">
        <f>E1695/D1695</f>
        <v>0.66666666666666663</v>
      </c>
      <c r="R1695" s="1">
        <f>ROUND(L1695^(3/2)/K1695*100*SQRT(2/PI()),0)</f>
        <v>64</v>
      </c>
      <c r="S1695" s="1" t="str">
        <f>IF(AND(R1695&gt;=R1694,R1695&gt;R1696),"YES","NO")</f>
        <v>NO</v>
      </c>
      <c r="T1695" s="1">
        <f>IF(C1695&lt;C1694,0,IF(T1694=1,1,IF(S1695="YES",1,0)))</f>
        <v>1</v>
      </c>
      <c r="U1695" s="1" t="str">
        <f>IF(AND(T1694=0,T1695=1),"YES","NO")</f>
        <v>NO</v>
      </c>
    </row>
    <row r="1696" spans="1:21" x14ac:dyDescent="0.3">
      <c r="A1696" s="1">
        <v>1695</v>
      </c>
      <c r="B1696" s="1">
        <v>92</v>
      </c>
      <c r="C1696" s="1">
        <v>13000</v>
      </c>
      <c r="D1696" s="1">
        <v>12</v>
      </c>
      <c r="E1696" s="1">
        <v>8</v>
      </c>
      <c r="F1696" s="1">
        <v>2</v>
      </c>
      <c r="G1696" s="1" t="s">
        <v>5</v>
      </c>
      <c r="H1696" s="1">
        <v>17.5</v>
      </c>
      <c r="I1696" s="1">
        <v>3.52</v>
      </c>
      <c r="J1696" s="1">
        <v>17.079999999999998</v>
      </c>
      <c r="K1696" s="1">
        <v>0.08</v>
      </c>
      <c r="L1696" s="1">
        <v>0.16</v>
      </c>
      <c r="M1696" s="3">
        <f>PI()*(D1696*0.0254)^2/4</f>
        <v>7.296587699003966E-2</v>
      </c>
      <c r="N1696" s="1">
        <f>ROUND(H1696*4.45,0)</f>
        <v>78</v>
      </c>
      <c r="O1696" s="1">
        <f>I1696*745.7</f>
        <v>2624.864</v>
      </c>
      <c r="P1696" s="5">
        <f>ROUND(N1696^(3/2)/O1696/SQRT(2*1.28*M1696)*100,0)</f>
        <v>61</v>
      </c>
      <c r="Q1696" s="4">
        <f>E1696/D1696</f>
        <v>0.66666666666666663</v>
      </c>
      <c r="R1696" s="1">
        <f>ROUND(L1696^(3/2)/K1696*100*SQRT(2/PI()),0)</f>
        <v>64</v>
      </c>
      <c r="S1696" s="1" t="str">
        <f>IF(AND(R1696&gt;=R1695,R1696&gt;R1697),"YES","NO")</f>
        <v>NO</v>
      </c>
      <c r="T1696" s="1">
        <f>IF(C1696&lt;C1695,0,IF(T1695=1,1,IF(S1696="YES",1,0)))</f>
        <v>1</v>
      </c>
      <c r="U1696" s="1" t="str">
        <f>IF(AND(T1695=0,T1696=1),"YES","NO")</f>
        <v>NO</v>
      </c>
    </row>
    <row r="1697" spans="1:21" x14ac:dyDescent="0.3">
      <c r="A1697" s="1">
        <v>1696</v>
      </c>
      <c r="B1697" s="1">
        <v>92</v>
      </c>
      <c r="C1697" s="1">
        <v>13999</v>
      </c>
      <c r="D1697" s="1">
        <v>12</v>
      </c>
      <c r="E1697" s="1">
        <v>8</v>
      </c>
      <c r="F1697" s="1">
        <v>2</v>
      </c>
      <c r="G1697" s="1" t="s">
        <v>5</v>
      </c>
      <c r="H1697" s="1">
        <v>20.32</v>
      </c>
      <c r="I1697" s="1">
        <v>4.4400000000000004</v>
      </c>
      <c r="J1697" s="1">
        <v>20</v>
      </c>
      <c r="K1697" s="1">
        <v>0.08</v>
      </c>
      <c r="L1697" s="1">
        <v>0.16</v>
      </c>
      <c r="M1697" s="3">
        <f>PI()*(D1697*0.0254)^2/4</f>
        <v>7.296587699003966E-2</v>
      </c>
      <c r="N1697" s="1">
        <f>ROUND(H1697*4.45,0)</f>
        <v>90</v>
      </c>
      <c r="O1697" s="1">
        <f>I1697*745.7</f>
        <v>3310.9080000000004</v>
      </c>
      <c r="P1697" s="5">
        <f>ROUND(N1697^(3/2)/O1697/SQRT(2*1.28*M1697)*100,0)</f>
        <v>60</v>
      </c>
      <c r="Q1697" s="4">
        <f>E1697/D1697</f>
        <v>0.66666666666666663</v>
      </c>
      <c r="R1697" s="1">
        <f>ROUND(L1697^(3/2)/K1697*100*SQRT(2/PI()),0)</f>
        <v>64</v>
      </c>
      <c r="S1697" s="1" t="str">
        <f>IF(AND(R1697&gt;=R1696,R1697&gt;R1698),"YES","NO")</f>
        <v>NO</v>
      </c>
      <c r="T1697" s="1">
        <f>IF(C1697&lt;C1696,0,IF(T1696=1,1,IF(S1697="YES",1,0)))</f>
        <v>1</v>
      </c>
      <c r="U1697" s="1" t="str">
        <f>IF(AND(T1696=0,T1697=1),"YES","NO")</f>
        <v>NO</v>
      </c>
    </row>
    <row r="1698" spans="1:21" x14ac:dyDescent="0.3">
      <c r="A1698" s="1">
        <v>1697</v>
      </c>
      <c r="B1698" s="1">
        <v>92</v>
      </c>
      <c r="C1698" s="1">
        <v>15000</v>
      </c>
      <c r="D1698" s="1">
        <v>12</v>
      </c>
      <c r="E1698" s="1">
        <v>8</v>
      </c>
      <c r="F1698" s="1">
        <v>2</v>
      </c>
      <c r="G1698" s="1" t="s">
        <v>5</v>
      </c>
      <c r="H1698" s="1">
        <v>23.35</v>
      </c>
      <c r="I1698" s="1">
        <v>5.64</v>
      </c>
      <c r="J1698" s="1">
        <v>23.69</v>
      </c>
      <c r="K1698" s="1">
        <v>0.08</v>
      </c>
      <c r="L1698" s="1">
        <v>0.16</v>
      </c>
      <c r="M1698" s="3">
        <f>PI()*(D1698*0.0254)^2/4</f>
        <v>7.296587699003966E-2</v>
      </c>
      <c r="N1698" s="1">
        <f>ROUND(H1698*4.45,0)</f>
        <v>104</v>
      </c>
      <c r="O1698" s="1">
        <f>I1698*745.7</f>
        <v>4205.7479999999996</v>
      </c>
      <c r="P1698" s="5">
        <f>ROUND(N1698^(3/2)/O1698/SQRT(2*1.28*M1698)*100,0)</f>
        <v>58</v>
      </c>
      <c r="Q1698" s="4">
        <f>E1698/D1698</f>
        <v>0.66666666666666663</v>
      </c>
      <c r="R1698" s="1">
        <f>ROUND(L1698^(3/2)/K1698*100*SQRT(2/PI()),0)</f>
        <v>64</v>
      </c>
      <c r="S1698" s="1" t="str">
        <f>IF(AND(R1698&gt;=R1697,R1698&gt;R1699),"YES","NO")</f>
        <v>YES</v>
      </c>
      <c r="T1698" s="1">
        <f>IF(C1698&lt;C1697,0,IF(T1697=1,1,IF(S1698="YES",1,0)))</f>
        <v>1</v>
      </c>
      <c r="U1698" s="1" t="str">
        <f>IF(AND(T1697=0,T1698=1),"YES","NO")</f>
        <v>NO</v>
      </c>
    </row>
    <row r="1699" spans="1:21" x14ac:dyDescent="0.3">
      <c r="A1699" s="1">
        <v>1698</v>
      </c>
      <c r="B1699" s="1">
        <v>93</v>
      </c>
      <c r="C1699" s="1">
        <v>1000</v>
      </c>
      <c r="D1699" s="1">
        <v>12</v>
      </c>
      <c r="E1699" s="1">
        <v>9</v>
      </c>
      <c r="F1699" s="1">
        <v>2</v>
      </c>
      <c r="G1699" s="1" t="s">
        <v>23</v>
      </c>
      <c r="H1699" s="1">
        <v>0.08</v>
      </c>
      <c r="I1699" s="1">
        <v>0.01</v>
      </c>
      <c r="J1699" s="1">
        <v>7.0000000000000007E-2</v>
      </c>
      <c r="K1699" s="1">
        <v>0.06</v>
      </c>
      <c r="L1699" s="1">
        <v>0.11</v>
      </c>
      <c r="M1699" s="3">
        <f>PI()*(D1699*0.0254)^2/4</f>
        <v>7.296587699003966E-2</v>
      </c>
      <c r="N1699" s="1">
        <f>ROUND(H1699*4.45,0)</f>
        <v>0</v>
      </c>
      <c r="O1699" s="1">
        <f>I1699*745.7</f>
        <v>7.4570000000000007</v>
      </c>
      <c r="P1699" s="5">
        <f>ROUND(N1699^(3/2)/O1699/SQRT(2*1.28*M1699)*100,0)</f>
        <v>0</v>
      </c>
      <c r="Q1699" s="4">
        <f>E1699/D1699</f>
        <v>0.75</v>
      </c>
      <c r="R1699" s="1">
        <f>ROUND(L1699^(3/2)/K1699*100*SQRT(2/PI()),0)</f>
        <v>49</v>
      </c>
      <c r="S1699" s="1" t="str">
        <f>IF(AND(R1699&gt;=R1698,R1699&gt;R1700),"YES","NO")</f>
        <v>NO</v>
      </c>
      <c r="T1699" s="1">
        <f>IF(C1699&lt;C1698,0,IF(T1698=1,1,IF(S1699="YES",1,0)))</f>
        <v>0</v>
      </c>
      <c r="U1699" s="1" t="str">
        <f>IF(AND(T1698=0,T1699=1),"YES","NO")</f>
        <v>NO</v>
      </c>
    </row>
    <row r="1700" spans="1:21" x14ac:dyDescent="0.3">
      <c r="A1700" s="1">
        <v>1699</v>
      </c>
      <c r="B1700" s="1">
        <v>93</v>
      </c>
      <c r="C1700" s="1">
        <v>2000</v>
      </c>
      <c r="D1700" s="1">
        <v>12</v>
      </c>
      <c r="E1700" s="1">
        <v>9</v>
      </c>
      <c r="F1700" s="1">
        <v>2</v>
      </c>
      <c r="G1700" s="1" t="s">
        <v>23</v>
      </c>
      <c r="H1700" s="1">
        <v>0.3</v>
      </c>
      <c r="I1700" s="1">
        <v>0.01</v>
      </c>
      <c r="J1700" s="1">
        <v>0.28000000000000003</v>
      </c>
      <c r="K1700" s="1">
        <v>0.06</v>
      </c>
      <c r="L1700" s="1">
        <v>0.11</v>
      </c>
      <c r="M1700" s="3">
        <f>PI()*(D1700*0.0254)^2/4</f>
        <v>7.296587699003966E-2</v>
      </c>
      <c r="N1700" s="1">
        <f>ROUND(H1700*4.45,0)</f>
        <v>1</v>
      </c>
      <c r="O1700" s="1">
        <f>I1700*745.7</f>
        <v>7.4570000000000007</v>
      </c>
      <c r="P1700" s="5">
        <f>ROUND(N1700^(3/2)/O1700/SQRT(2*1.28*M1700)*100,0)</f>
        <v>31</v>
      </c>
      <c r="Q1700" s="4">
        <f>E1700/D1700</f>
        <v>0.75</v>
      </c>
      <c r="R1700" s="1">
        <f>ROUND(L1700^(3/2)/K1700*100*SQRT(2/PI()),0)</f>
        <v>49</v>
      </c>
      <c r="S1700" s="1" t="str">
        <f>IF(AND(R1700&gt;=R1699,R1700&gt;R1701),"YES","NO")</f>
        <v>NO</v>
      </c>
      <c r="T1700" s="1">
        <f>IF(C1700&lt;C1699,0,IF(T1699=1,1,IF(S1700="YES",1,0)))</f>
        <v>0</v>
      </c>
      <c r="U1700" s="1" t="str">
        <f>IF(AND(T1699=0,T1700=1),"YES","NO")</f>
        <v>NO</v>
      </c>
    </row>
    <row r="1701" spans="1:21" x14ac:dyDescent="0.3">
      <c r="A1701" s="1">
        <v>1700</v>
      </c>
      <c r="B1701" s="1">
        <v>93</v>
      </c>
      <c r="C1701" s="1">
        <v>3000</v>
      </c>
      <c r="D1701" s="1">
        <v>12</v>
      </c>
      <c r="E1701" s="1">
        <v>9</v>
      </c>
      <c r="F1701" s="1">
        <v>2</v>
      </c>
      <c r="G1701" s="1" t="s">
        <v>23</v>
      </c>
      <c r="H1701" s="1">
        <v>0.68</v>
      </c>
      <c r="I1701" s="1">
        <v>0.03</v>
      </c>
      <c r="J1701" s="1">
        <v>0.63</v>
      </c>
      <c r="K1701" s="1">
        <v>0.06</v>
      </c>
      <c r="L1701" s="1">
        <v>0.11</v>
      </c>
      <c r="M1701" s="3">
        <f>PI()*(D1701*0.0254)^2/4</f>
        <v>7.296587699003966E-2</v>
      </c>
      <c r="N1701" s="1">
        <f>ROUND(H1701*4.45,0)</f>
        <v>3</v>
      </c>
      <c r="O1701" s="1">
        <f>I1701*745.7</f>
        <v>22.371000000000002</v>
      </c>
      <c r="P1701" s="5">
        <f>ROUND(N1701^(3/2)/O1701/SQRT(2*1.28*M1701)*100,0)</f>
        <v>54</v>
      </c>
      <c r="Q1701" s="4">
        <f>E1701/D1701</f>
        <v>0.75</v>
      </c>
      <c r="R1701" s="1">
        <f>ROUND(L1701^(3/2)/K1701*100*SQRT(2/PI()),0)</f>
        <v>49</v>
      </c>
      <c r="S1701" s="1" t="str">
        <f>IF(AND(R1701&gt;=R1700,R1701&gt;R1702),"YES","NO")</f>
        <v>NO</v>
      </c>
      <c r="T1701" s="1">
        <f>IF(C1701&lt;C1700,0,IF(T1700=1,1,IF(S1701="YES",1,0)))</f>
        <v>0</v>
      </c>
      <c r="U1701" s="1" t="str">
        <f>IF(AND(T1700=0,T1701=1),"YES","NO")</f>
        <v>NO</v>
      </c>
    </row>
    <row r="1702" spans="1:21" x14ac:dyDescent="0.3">
      <c r="A1702" s="1">
        <v>1701</v>
      </c>
      <c r="B1702" s="1">
        <v>93</v>
      </c>
      <c r="C1702" s="1">
        <v>4000</v>
      </c>
      <c r="D1702" s="1">
        <v>12</v>
      </c>
      <c r="E1702" s="1">
        <v>9</v>
      </c>
      <c r="F1702" s="1">
        <v>2</v>
      </c>
      <c r="G1702" s="1" t="s">
        <v>23</v>
      </c>
      <c r="H1702" s="1">
        <v>1.2</v>
      </c>
      <c r="I1702" s="1">
        <v>7.0000000000000007E-2</v>
      </c>
      <c r="J1702" s="1">
        <v>1.08</v>
      </c>
      <c r="K1702" s="1">
        <v>0.05</v>
      </c>
      <c r="L1702" s="1">
        <v>0.11</v>
      </c>
      <c r="M1702" s="3">
        <f>PI()*(D1702*0.0254)^2/4</f>
        <v>7.296587699003966E-2</v>
      </c>
      <c r="N1702" s="1">
        <f>ROUND(H1702*4.45,0)</f>
        <v>5</v>
      </c>
      <c r="O1702" s="1">
        <f>I1702*745.7</f>
        <v>52.199000000000005</v>
      </c>
      <c r="P1702" s="5">
        <f>ROUND(N1702^(3/2)/O1702/SQRT(2*1.28*M1702)*100,0)</f>
        <v>50</v>
      </c>
      <c r="Q1702" s="4">
        <f>E1702/D1702</f>
        <v>0.75</v>
      </c>
      <c r="R1702" s="1">
        <f>ROUND(L1702^(3/2)/K1702*100*SQRT(2/PI()),0)</f>
        <v>58</v>
      </c>
      <c r="S1702" s="1" t="str">
        <f>IF(AND(R1702&gt;=R1701,R1702&gt;R1703),"YES","NO")</f>
        <v>NO</v>
      </c>
      <c r="T1702" s="1">
        <f>IF(C1702&lt;C1701,0,IF(T1701=1,1,IF(S1702="YES",1,0)))</f>
        <v>0</v>
      </c>
      <c r="U1702" s="1" t="str">
        <f>IF(AND(T1701=0,T1702=1),"YES","NO")</f>
        <v>NO</v>
      </c>
    </row>
    <row r="1703" spans="1:21" x14ac:dyDescent="0.3">
      <c r="A1703" s="1">
        <v>1702</v>
      </c>
      <c r="B1703" s="1">
        <v>93</v>
      </c>
      <c r="C1703" s="1">
        <v>5000</v>
      </c>
      <c r="D1703" s="1">
        <v>12</v>
      </c>
      <c r="E1703" s="1">
        <v>9</v>
      </c>
      <c r="F1703" s="1">
        <v>2</v>
      </c>
      <c r="G1703" s="1" t="s">
        <v>23</v>
      </c>
      <c r="H1703" s="1">
        <v>1.88</v>
      </c>
      <c r="I1703" s="1">
        <v>0.13</v>
      </c>
      <c r="J1703" s="1">
        <v>1.6</v>
      </c>
      <c r="K1703" s="1">
        <v>0.05</v>
      </c>
      <c r="L1703" s="1">
        <v>0.11</v>
      </c>
      <c r="M1703" s="3">
        <f>PI()*(D1703*0.0254)^2/4</f>
        <v>7.296587699003966E-2</v>
      </c>
      <c r="N1703" s="1">
        <f>ROUND(H1703*4.45,0)</f>
        <v>8</v>
      </c>
      <c r="O1703" s="1">
        <f>I1703*745.7</f>
        <v>96.941000000000003</v>
      </c>
      <c r="P1703" s="5">
        <f>ROUND(N1703^(3/2)/O1703/SQRT(2*1.28*M1703)*100,0)</f>
        <v>54</v>
      </c>
      <c r="Q1703" s="4">
        <f>E1703/D1703</f>
        <v>0.75</v>
      </c>
      <c r="R1703" s="1">
        <f>ROUND(L1703^(3/2)/K1703*100*SQRT(2/PI()),0)</f>
        <v>58</v>
      </c>
      <c r="S1703" s="1" t="str">
        <f>IF(AND(R1703&gt;=R1702,R1703&gt;R1704),"YES","NO")</f>
        <v>YES</v>
      </c>
      <c r="T1703" s="1">
        <f>IF(C1703&lt;C1702,0,IF(T1702=1,1,IF(S1703="YES",1,0)))</f>
        <v>1</v>
      </c>
      <c r="U1703" s="1" t="str">
        <f>IF(AND(T1702=0,T1703=1),"YES","NO")</f>
        <v>YES</v>
      </c>
    </row>
    <row r="1704" spans="1:21" x14ac:dyDescent="0.3">
      <c r="A1704" s="1">
        <v>1703</v>
      </c>
      <c r="B1704" s="1">
        <v>93</v>
      </c>
      <c r="C1704" s="1">
        <v>6000</v>
      </c>
      <c r="D1704" s="1">
        <v>12</v>
      </c>
      <c r="E1704" s="1">
        <v>9</v>
      </c>
      <c r="F1704" s="1">
        <v>2</v>
      </c>
      <c r="G1704" s="1" t="s">
        <v>23</v>
      </c>
      <c r="H1704" s="1">
        <v>2.72</v>
      </c>
      <c r="I1704" s="1">
        <v>0.26</v>
      </c>
      <c r="J1704" s="1">
        <v>2.71</v>
      </c>
      <c r="K1704" s="1">
        <v>0.06</v>
      </c>
      <c r="L1704" s="1">
        <v>0.11</v>
      </c>
      <c r="M1704" s="3">
        <f>PI()*(D1704*0.0254)^2/4</f>
        <v>7.296587699003966E-2</v>
      </c>
      <c r="N1704" s="1">
        <f>ROUND(H1704*4.45,0)</f>
        <v>12</v>
      </c>
      <c r="O1704" s="1">
        <f>I1704*745.7</f>
        <v>193.88200000000001</v>
      </c>
      <c r="P1704" s="5">
        <f>ROUND(N1704^(3/2)/O1704/SQRT(2*1.28*M1704)*100,0)</f>
        <v>50</v>
      </c>
      <c r="Q1704" s="4">
        <f>E1704/D1704</f>
        <v>0.75</v>
      </c>
      <c r="R1704" s="1">
        <f>ROUND(L1704^(3/2)/K1704*100*SQRT(2/PI()),0)</f>
        <v>49</v>
      </c>
      <c r="S1704" s="1" t="str">
        <f>IF(AND(R1704&gt;=R1703,R1704&gt;R1705),"YES","NO")</f>
        <v>NO</v>
      </c>
      <c r="T1704" s="1">
        <f>IF(C1704&lt;C1703,0,IF(T1703=1,1,IF(S1704="YES",1,0)))</f>
        <v>1</v>
      </c>
      <c r="U1704" s="1" t="str">
        <f>IF(AND(T1703=0,T1704=1),"YES","NO")</f>
        <v>NO</v>
      </c>
    </row>
    <row r="1705" spans="1:21" x14ac:dyDescent="0.3">
      <c r="A1705" s="1">
        <v>1704</v>
      </c>
      <c r="B1705" s="1">
        <v>93</v>
      </c>
      <c r="C1705" s="1">
        <v>7000</v>
      </c>
      <c r="D1705" s="1">
        <v>12</v>
      </c>
      <c r="E1705" s="1">
        <v>9</v>
      </c>
      <c r="F1705" s="1">
        <v>2</v>
      </c>
      <c r="G1705" s="1" t="s">
        <v>23</v>
      </c>
      <c r="H1705" s="1">
        <v>3.79</v>
      </c>
      <c r="I1705" s="1">
        <v>0.57999999999999996</v>
      </c>
      <c r="J1705" s="1">
        <v>5.21</v>
      </c>
      <c r="K1705" s="1">
        <v>0.08</v>
      </c>
      <c r="L1705" s="1">
        <v>0.12</v>
      </c>
      <c r="M1705" s="3">
        <f>PI()*(D1705*0.0254)^2/4</f>
        <v>7.296587699003966E-2</v>
      </c>
      <c r="N1705" s="1">
        <f>ROUND(H1705*4.45,0)</f>
        <v>17</v>
      </c>
      <c r="O1705" s="1">
        <f>I1705*745.7</f>
        <v>432.50599999999997</v>
      </c>
      <c r="P1705" s="5">
        <f>ROUND(N1705^(3/2)/O1705/SQRT(2*1.28*M1705)*100,0)</f>
        <v>37</v>
      </c>
      <c r="Q1705" s="4">
        <f>E1705/D1705</f>
        <v>0.75</v>
      </c>
      <c r="R1705" s="1">
        <f>ROUND(L1705^(3/2)/K1705*100*SQRT(2/PI()),0)</f>
        <v>41</v>
      </c>
      <c r="S1705" s="1" t="str">
        <f>IF(AND(R1705&gt;=R1704,R1705&gt;R1706),"YES","NO")</f>
        <v>NO</v>
      </c>
      <c r="T1705" s="1">
        <f>IF(C1705&lt;C1704,0,IF(T1704=1,1,IF(S1705="YES",1,0)))</f>
        <v>1</v>
      </c>
      <c r="U1705" s="1" t="str">
        <f>IF(AND(T1704=0,T1705=1),"YES","NO")</f>
        <v>NO</v>
      </c>
    </row>
    <row r="1706" spans="1:21" x14ac:dyDescent="0.3">
      <c r="A1706" s="1">
        <v>1705</v>
      </c>
      <c r="B1706" s="1">
        <v>93</v>
      </c>
      <c r="C1706" s="1">
        <v>8000</v>
      </c>
      <c r="D1706" s="1">
        <v>12</v>
      </c>
      <c r="E1706" s="1">
        <v>9</v>
      </c>
      <c r="F1706" s="1">
        <v>2</v>
      </c>
      <c r="G1706" s="1" t="s">
        <v>23</v>
      </c>
      <c r="H1706" s="1">
        <v>5.05</v>
      </c>
      <c r="I1706" s="1">
        <v>1.1000000000000001</v>
      </c>
      <c r="J1706" s="1">
        <v>8.66</v>
      </c>
      <c r="K1706" s="1">
        <v>0.11</v>
      </c>
      <c r="L1706" s="1">
        <v>0.12</v>
      </c>
      <c r="M1706" s="3">
        <f>PI()*(D1706*0.0254)^2/4</f>
        <v>7.296587699003966E-2</v>
      </c>
      <c r="N1706" s="1">
        <f>ROUND(H1706*4.45,0)</f>
        <v>22</v>
      </c>
      <c r="O1706" s="1">
        <f>I1706*745.7</f>
        <v>820.2700000000001</v>
      </c>
      <c r="P1706" s="5">
        <f>ROUND(N1706^(3/2)/O1706/SQRT(2*1.28*M1706)*100,0)</f>
        <v>29</v>
      </c>
      <c r="Q1706" s="4">
        <f>E1706/D1706</f>
        <v>0.75</v>
      </c>
      <c r="R1706" s="1">
        <f>ROUND(L1706^(3/2)/K1706*100*SQRT(2/PI()),0)</f>
        <v>30</v>
      </c>
      <c r="S1706" s="1" t="str">
        <f>IF(AND(R1706&gt;=R1705,R1706&gt;R1707),"YES","NO")</f>
        <v>NO</v>
      </c>
      <c r="T1706" s="1">
        <f>IF(C1706&lt;C1705,0,IF(T1705=1,1,IF(S1706="YES",1,0)))</f>
        <v>1</v>
      </c>
      <c r="U1706" s="1" t="str">
        <f>IF(AND(T1705=0,T1706=1),"YES","NO")</f>
        <v>NO</v>
      </c>
    </row>
    <row r="1707" spans="1:21" x14ac:dyDescent="0.3">
      <c r="A1707" s="1">
        <v>1706</v>
      </c>
      <c r="B1707" s="1">
        <v>93</v>
      </c>
      <c r="C1707" s="1">
        <v>9000</v>
      </c>
      <c r="D1707" s="1">
        <v>12</v>
      </c>
      <c r="E1707" s="1">
        <v>9</v>
      </c>
      <c r="F1707" s="1">
        <v>2</v>
      </c>
      <c r="G1707" s="1" t="s">
        <v>23</v>
      </c>
      <c r="H1707" s="1">
        <v>6.5</v>
      </c>
      <c r="I1707" s="1">
        <v>1.89</v>
      </c>
      <c r="J1707" s="1">
        <v>13.23</v>
      </c>
      <c r="K1707" s="1">
        <v>0.13</v>
      </c>
      <c r="L1707" s="1">
        <v>0.12</v>
      </c>
      <c r="M1707" s="3">
        <f>PI()*(D1707*0.0254)^2/4</f>
        <v>7.296587699003966E-2</v>
      </c>
      <c r="N1707" s="1">
        <f>ROUND(H1707*4.45,0)</f>
        <v>29</v>
      </c>
      <c r="O1707" s="1">
        <f>I1707*745.7</f>
        <v>1409.373</v>
      </c>
      <c r="P1707" s="5">
        <f>ROUND(N1707^(3/2)/O1707/SQRT(2*1.28*M1707)*100,0)</f>
        <v>26</v>
      </c>
      <c r="Q1707" s="4">
        <f>E1707/D1707</f>
        <v>0.75</v>
      </c>
      <c r="R1707" s="1">
        <f>ROUND(L1707^(3/2)/K1707*100*SQRT(2/PI()),0)</f>
        <v>26</v>
      </c>
      <c r="S1707" s="1" t="str">
        <f>IF(AND(R1707&gt;=R1706,R1707&gt;R1708),"YES","NO")</f>
        <v>NO</v>
      </c>
      <c r="T1707" s="1">
        <f>IF(C1707&lt;C1706,0,IF(T1706=1,1,IF(S1707="YES",1,0)))</f>
        <v>1</v>
      </c>
      <c r="U1707" s="1" t="str">
        <f>IF(AND(T1706=0,T1707=1),"YES","NO")</f>
        <v>NO</v>
      </c>
    </row>
    <row r="1708" spans="1:21" x14ac:dyDescent="0.3">
      <c r="A1708" s="1">
        <v>1707</v>
      </c>
      <c r="B1708" s="1">
        <v>93</v>
      </c>
      <c r="C1708" s="1">
        <v>10000</v>
      </c>
      <c r="D1708" s="1">
        <v>12</v>
      </c>
      <c r="E1708" s="1">
        <v>9</v>
      </c>
      <c r="F1708" s="1">
        <v>2</v>
      </c>
      <c r="G1708" s="1" t="s">
        <v>23</v>
      </c>
      <c r="H1708" s="1">
        <v>8.16</v>
      </c>
      <c r="I1708" s="1">
        <v>3.04</v>
      </c>
      <c r="J1708" s="1">
        <v>19.18</v>
      </c>
      <c r="K1708" s="1">
        <v>0.15</v>
      </c>
      <c r="L1708" s="1">
        <v>0.12</v>
      </c>
      <c r="M1708" s="3">
        <f>PI()*(D1708*0.0254)^2/4</f>
        <v>7.296587699003966E-2</v>
      </c>
      <c r="N1708" s="1">
        <f>ROUND(H1708*4.45,0)</f>
        <v>36</v>
      </c>
      <c r="O1708" s="1">
        <f>I1708*745.7</f>
        <v>2266.9280000000003</v>
      </c>
      <c r="P1708" s="5">
        <f>ROUND(N1708^(3/2)/O1708/SQRT(2*1.28*M1708)*100,0)</f>
        <v>22</v>
      </c>
      <c r="Q1708" s="4">
        <f>E1708/D1708</f>
        <v>0.75</v>
      </c>
      <c r="R1708" s="1">
        <f>ROUND(L1708^(3/2)/K1708*100*SQRT(2/PI()),0)</f>
        <v>22</v>
      </c>
      <c r="S1708" s="1" t="str">
        <f>IF(AND(R1708&gt;=R1707,R1708&gt;R1709),"YES","NO")</f>
        <v>NO</v>
      </c>
      <c r="T1708" s="1">
        <f>IF(C1708&lt;C1707,0,IF(T1707=1,1,IF(S1708="YES",1,0)))</f>
        <v>1</v>
      </c>
      <c r="U1708" s="1" t="str">
        <f>IF(AND(T1707=0,T1708=1),"YES","NO")</f>
        <v>NO</v>
      </c>
    </row>
    <row r="1709" spans="1:21" x14ac:dyDescent="0.3">
      <c r="A1709" s="1">
        <v>1708</v>
      </c>
      <c r="B1709" s="1">
        <v>93</v>
      </c>
      <c r="C1709" s="1">
        <v>11000</v>
      </c>
      <c r="D1709" s="1">
        <v>12</v>
      </c>
      <c r="E1709" s="1">
        <v>9</v>
      </c>
      <c r="F1709" s="1">
        <v>2</v>
      </c>
      <c r="G1709" s="1" t="s">
        <v>23</v>
      </c>
      <c r="H1709" s="1">
        <v>10.050000000000001</v>
      </c>
      <c r="I1709" s="1">
        <v>4.67</v>
      </c>
      <c r="J1709" s="1">
        <v>26.77</v>
      </c>
      <c r="K1709" s="1">
        <v>0.18</v>
      </c>
      <c r="L1709" s="1">
        <v>0.13</v>
      </c>
      <c r="M1709" s="3">
        <f>PI()*(D1709*0.0254)^2/4</f>
        <v>7.296587699003966E-2</v>
      </c>
      <c r="N1709" s="1">
        <f>ROUND(H1709*4.45,0)</f>
        <v>45</v>
      </c>
      <c r="O1709" s="1">
        <f>I1709*745.7</f>
        <v>3482.4190000000003</v>
      </c>
      <c r="P1709" s="5">
        <f>ROUND(N1709^(3/2)/O1709/SQRT(2*1.28*M1709)*100,0)</f>
        <v>20</v>
      </c>
      <c r="Q1709" s="4">
        <f>E1709/D1709</f>
        <v>0.75</v>
      </c>
      <c r="R1709" s="1">
        <f>ROUND(L1709^(3/2)/K1709*100*SQRT(2/PI()),0)</f>
        <v>21</v>
      </c>
      <c r="S1709" s="1" t="str">
        <f>IF(AND(R1709&gt;=R1708,R1709&gt;R1710),"YES","NO")</f>
        <v>NO</v>
      </c>
      <c r="T1709" s="1">
        <f>IF(C1709&lt;C1708,0,IF(T1708=1,1,IF(S1709="YES",1,0)))</f>
        <v>1</v>
      </c>
      <c r="U1709" s="1" t="str">
        <f>IF(AND(T1708=0,T1709=1),"YES","NO")</f>
        <v>NO</v>
      </c>
    </row>
    <row r="1710" spans="1:21" x14ac:dyDescent="0.3">
      <c r="A1710" s="1">
        <v>1709</v>
      </c>
      <c r="B1710" s="1">
        <v>93</v>
      </c>
      <c r="C1710" s="1">
        <v>12000</v>
      </c>
      <c r="D1710" s="1">
        <v>12</v>
      </c>
      <c r="E1710" s="1">
        <v>9</v>
      </c>
      <c r="F1710" s="1">
        <v>2</v>
      </c>
      <c r="G1710" s="1" t="s">
        <v>23</v>
      </c>
      <c r="H1710" s="1">
        <v>11.81</v>
      </c>
      <c r="I1710" s="1">
        <v>5.53</v>
      </c>
      <c r="J1710" s="1">
        <v>29.06</v>
      </c>
      <c r="K1710" s="1">
        <v>0.16</v>
      </c>
      <c r="L1710" s="1">
        <v>0.12</v>
      </c>
      <c r="M1710" s="3">
        <f>PI()*(D1710*0.0254)^2/4</f>
        <v>7.296587699003966E-2</v>
      </c>
      <c r="N1710" s="1">
        <f>ROUND(H1710*4.45,0)</f>
        <v>53</v>
      </c>
      <c r="O1710" s="1">
        <f>I1710*745.7</f>
        <v>4123.7210000000005</v>
      </c>
      <c r="P1710" s="5">
        <f>ROUND(N1710^(3/2)/O1710/SQRT(2*1.28*M1710)*100,0)</f>
        <v>22</v>
      </c>
      <c r="Q1710" s="4">
        <f>E1710/D1710</f>
        <v>0.75</v>
      </c>
      <c r="R1710" s="1">
        <f>ROUND(L1710^(3/2)/K1710*100*SQRT(2/PI()),0)</f>
        <v>21</v>
      </c>
      <c r="S1710" s="1" t="str">
        <f>IF(AND(R1710&gt;=R1709,R1710&gt;R1711),"YES","NO")</f>
        <v>NO</v>
      </c>
      <c r="T1710" s="1">
        <f>IF(C1710&lt;C1709,0,IF(T1709=1,1,IF(S1710="YES",1,0)))</f>
        <v>1</v>
      </c>
      <c r="U1710" s="1" t="str">
        <f>IF(AND(T1709=0,T1710=1),"YES","NO")</f>
        <v>NO</v>
      </c>
    </row>
    <row r="1711" spans="1:21" x14ac:dyDescent="0.3">
      <c r="A1711" s="1">
        <v>1710</v>
      </c>
      <c r="B1711" s="1">
        <v>93</v>
      </c>
      <c r="C1711" s="1">
        <v>13000</v>
      </c>
      <c r="D1711" s="1">
        <v>12</v>
      </c>
      <c r="E1711" s="1">
        <v>9</v>
      </c>
      <c r="F1711" s="1">
        <v>2</v>
      </c>
      <c r="G1711" s="1" t="s">
        <v>23</v>
      </c>
      <c r="H1711" s="1">
        <v>13.63</v>
      </c>
      <c r="I1711" s="1">
        <v>6.06</v>
      </c>
      <c r="J1711" s="1">
        <v>29.38</v>
      </c>
      <c r="K1711" s="1">
        <v>0.14000000000000001</v>
      </c>
      <c r="L1711" s="1">
        <v>0.12</v>
      </c>
      <c r="M1711" s="3">
        <f>PI()*(D1711*0.0254)^2/4</f>
        <v>7.296587699003966E-2</v>
      </c>
      <c r="N1711" s="1">
        <f>ROUND(H1711*4.45,0)</f>
        <v>61</v>
      </c>
      <c r="O1711" s="1">
        <f>I1711*745.7</f>
        <v>4518.942</v>
      </c>
      <c r="P1711" s="5">
        <f>ROUND(N1711^(3/2)/O1711/SQRT(2*1.28*M1711)*100,0)</f>
        <v>24</v>
      </c>
      <c r="Q1711" s="4">
        <f>E1711/D1711</f>
        <v>0.75</v>
      </c>
      <c r="R1711" s="1">
        <f>ROUND(L1711^(3/2)/K1711*100*SQRT(2/PI()),0)</f>
        <v>24</v>
      </c>
      <c r="S1711" s="1" t="str">
        <f>IF(AND(R1711&gt;=R1710,R1711&gt;R1712),"YES","NO")</f>
        <v>NO</v>
      </c>
      <c r="T1711" s="1">
        <f>IF(C1711&lt;C1710,0,IF(T1710=1,1,IF(S1711="YES",1,0)))</f>
        <v>1</v>
      </c>
      <c r="U1711" s="1" t="str">
        <f>IF(AND(T1710=0,T1711=1),"YES","NO")</f>
        <v>NO</v>
      </c>
    </row>
    <row r="1712" spans="1:21" x14ac:dyDescent="0.3">
      <c r="A1712" s="1">
        <v>1711</v>
      </c>
      <c r="B1712" s="1">
        <v>93</v>
      </c>
      <c r="C1712" s="1">
        <v>13999</v>
      </c>
      <c r="D1712" s="1">
        <v>12</v>
      </c>
      <c r="E1712" s="1">
        <v>9</v>
      </c>
      <c r="F1712" s="1">
        <v>2</v>
      </c>
      <c r="G1712" s="1" t="s">
        <v>23</v>
      </c>
      <c r="H1712" s="1">
        <v>15.54</v>
      </c>
      <c r="I1712" s="1">
        <v>6.35</v>
      </c>
      <c r="J1712" s="1">
        <v>28.58</v>
      </c>
      <c r="K1712" s="1">
        <v>0.12</v>
      </c>
      <c r="L1712" s="1">
        <v>0.12</v>
      </c>
      <c r="M1712" s="3">
        <f>PI()*(D1712*0.0254)^2/4</f>
        <v>7.296587699003966E-2</v>
      </c>
      <c r="N1712" s="1">
        <f>ROUND(H1712*4.45,0)</f>
        <v>69</v>
      </c>
      <c r="O1712" s="1">
        <f>I1712*745.7</f>
        <v>4735.1949999999997</v>
      </c>
      <c r="P1712" s="5">
        <f>ROUND(N1712^(3/2)/O1712/SQRT(2*1.28*M1712)*100,0)</f>
        <v>28</v>
      </c>
      <c r="Q1712" s="4">
        <f>E1712/D1712</f>
        <v>0.75</v>
      </c>
      <c r="R1712" s="1">
        <f>ROUND(L1712^(3/2)/K1712*100*SQRT(2/PI()),0)</f>
        <v>28</v>
      </c>
      <c r="S1712" s="1" t="str">
        <f>IF(AND(R1712&gt;=R1711,R1712&gt;R1713),"YES","NO")</f>
        <v>NO</v>
      </c>
      <c r="T1712" s="1">
        <f>IF(C1712&lt;C1711,0,IF(T1711=1,1,IF(S1712="YES",1,0)))</f>
        <v>1</v>
      </c>
      <c r="U1712" s="1" t="str">
        <f>IF(AND(T1711=0,T1712=1),"YES","NO")</f>
        <v>NO</v>
      </c>
    </row>
    <row r="1713" spans="1:21" x14ac:dyDescent="0.3">
      <c r="A1713" s="1">
        <v>1712</v>
      </c>
      <c r="B1713" s="1">
        <v>93</v>
      </c>
      <c r="C1713" s="1">
        <v>15000</v>
      </c>
      <c r="D1713" s="1">
        <v>12</v>
      </c>
      <c r="E1713" s="1">
        <v>9</v>
      </c>
      <c r="F1713" s="1">
        <v>2</v>
      </c>
      <c r="G1713" s="1" t="s">
        <v>23</v>
      </c>
      <c r="H1713" s="1">
        <v>17.53</v>
      </c>
      <c r="I1713" s="1">
        <v>6.34</v>
      </c>
      <c r="J1713" s="1">
        <v>26.65</v>
      </c>
      <c r="K1713" s="1">
        <v>0.09</v>
      </c>
      <c r="L1713" s="1">
        <v>0.12</v>
      </c>
      <c r="M1713" s="3">
        <f>PI()*(D1713*0.0254)^2/4</f>
        <v>7.296587699003966E-2</v>
      </c>
      <c r="N1713" s="1">
        <f>ROUND(H1713*4.45,0)</f>
        <v>78</v>
      </c>
      <c r="O1713" s="1">
        <f>I1713*745.7</f>
        <v>4727.7380000000003</v>
      </c>
      <c r="P1713" s="5">
        <f>ROUND(N1713^(3/2)/O1713/SQRT(2*1.28*M1713)*100,0)</f>
        <v>34</v>
      </c>
      <c r="Q1713" s="4">
        <f>E1713/D1713</f>
        <v>0.75</v>
      </c>
      <c r="R1713" s="1">
        <f>ROUND(L1713^(3/2)/K1713*100*SQRT(2/PI()),0)</f>
        <v>37</v>
      </c>
      <c r="S1713" s="1" t="str">
        <f>IF(AND(R1713&gt;=R1712,R1713&gt;R1714),"YES","NO")</f>
        <v>NO</v>
      </c>
      <c r="T1713" s="1">
        <f>IF(C1713&lt;C1712,0,IF(T1712=1,1,IF(S1713="YES",1,0)))</f>
        <v>1</v>
      </c>
      <c r="U1713" s="1" t="str">
        <f>IF(AND(T1712=0,T1713=1),"YES","NO")</f>
        <v>NO</v>
      </c>
    </row>
    <row r="1714" spans="1:21" x14ac:dyDescent="0.3">
      <c r="A1714" s="1">
        <v>1713</v>
      </c>
      <c r="B1714" s="1">
        <v>93</v>
      </c>
      <c r="C1714" s="1">
        <v>16000</v>
      </c>
      <c r="D1714" s="1">
        <v>12</v>
      </c>
      <c r="E1714" s="1">
        <v>9</v>
      </c>
      <c r="F1714" s="1">
        <v>2</v>
      </c>
      <c r="G1714" s="1" t="s">
        <v>23</v>
      </c>
      <c r="H1714" s="1">
        <v>19.77</v>
      </c>
      <c r="I1714" s="1">
        <v>7.66</v>
      </c>
      <c r="J1714" s="1">
        <v>30.16</v>
      </c>
      <c r="K1714" s="1">
        <v>0.09</v>
      </c>
      <c r="L1714" s="1">
        <v>0.12</v>
      </c>
      <c r="M1714" s="3">
        <f>PI()*(D1714*0.0254)^2/4</f>
        <v>7.296587699003966E-2</v>
      </c>
      <c r="N1714" s="1">
        <f>ROUND(H1714*4.45,0)</f>
        <v>88</v>
      </c>
      <c r="O1714" s="1">
        <f>I1714*745.7</f>
        <v>5712.0620000000008</v>
      </c>
      <c r="P1714" s="5">
        <f>ROUND(N1714^(3/2)/O1714/SQRT(2*1.28*M1714)*100,0)</f>
        <v>33</v>
      </c>
      <c r="Q1714" s="4">
        <f>E1714/D1714</f>
        <v>0.75</v>
      </c>
      <c r="R1714" s="1">
        <f>ROUND(L1714^(3/2)/K1714*100*SQRT(2/PI()),0)</f>
        <v>37</v>
      </c>
      <c r="S1714" s="1" t="str">
        <f>IF(AND(R1714&gt;=R1713,R1714&gt;R1715),"YES","NO")</f>
        <v>NO</v>
      </c>
      <c r="T1714" s="1">
        <f>IF(C1714&lt;C1713,0,IF(T1713=1,1,IF(S1714="YES",1,0)))</f>
        <v>1</v>
      </c>
      <c r="U1714" s="1" t="str">
        <f>IF(AND(T1713=0,T1714=1),"YES","NO")</f>
        <v>NO</v>
      </c>
    </row>
    <row r="1715" spans="1:21" x14ac:dyDescent="0.3">
      <c r="A1715" s="1">
        <v>1714</v>
      </c>
      <c r="B1715" s="1">
        <v>93</v>
      </c>
      <c r="C1715" s="1">
        <v>20000</v>
      </c>
      <c r="D1715" s="1">
        <v>12</v>
      </c>
      <c r="E1715" s="1">
        <v>9</v>
      </c>
      <c r="F1715" s="1">
        <v>2</v>
      </c>
      <c r="G1715" s="1" t="s">
        <v>23</v>
      </c>
      <c r="H1715" s="1">
        <v>30.53</v>
      </c>
      <c r="I1715" s="1">
        <v>13.19</v>
      </c>
      <c r="J1715" s="1">
        <v>41.56</v>
      </c>
      <c r="K1715" s="1">
        <v>0.08</v>
      </c>
      <c r="L1715" s="1">
        <v>0.12</v>
      </c>
      <c r="M1715" s="3">
        <f>PI()*(D1715*0.0254)^2/4</f>
        <v>7.296587699003966E-2</v>
      </c>
      <c r="N1715" s="1">
        <f>ROUND(H1715*4.45,0)</f>
        <v>136</v>
      </c>
      <c r="O1715" s="1">
        <f>I1715*745.7</f>
        <v>9835.7829999999994</v>
      </c>
      <c r="P1715" s="5">
        <f>ROUND(N1715^(3/2)/O1715/SQRT(2*1.28*M1715)*100,0)</f>
        <v>37</v>
      </c>
      <c r="Q1715" s="4">
        <f>E1715/D1715</f>
        <v>0.75</v>
      </c>
      <c r="R1715" s="1">
        <f>ROUND(L1715^(3/2)/K1715*100*SQRT(2/PI()),0)</f>
        <v>41</v>
      </c>
      <c r="S1715" s="1" t="str">
        <f>IF(AND(R1715&gt;=R1714,R1715&gt;R1716),"YES","NO")</f>
        <v>NO</v>
      </c>
      <c r="T1715" s="1">
        <f>IF(C1715&lt;C1714,0,IF(T1714=1,1,IF(S1715="YES",1,0)))</f>
        <v>1</v>
      </c>
      <c r="U1715" s="1" t="str">
        <f>IF(AND(T1714=0,T1715=1),"YES","NO")</f>
        <v>NO</v>
      </c>
    </row>
    <row r="1716" spans="1:21" x14ac:dyDescent="0.3">
      <c r="A1716" s="1">
        <v>1715</v>
      </c>
      <c r="B1716" s="1">
        <v>94</v>
      </c>
      <c r="C1716" s="1">
        <v>1000</v>
      </c>
      <c r="D1716" s="1">
        <v>12</v>
      </c>
      <c r="E1716" s="1">
        <v>9</v>
      </c>
      <c r="F1716" s="1">
        <v>2</v>
      </c>
      <c r="G1716" s="1" t="s">
        <v>10</v>
      </c>
      <c r="H1716" s="1">
        <v>0.09</v>
      </c>
      <c r="I1716" s="1">
        <v>0.01</v>
      </c>
      <c r="J1716" s="1">
        <v>0.09</v>
      </c>
      <c r="K1716" s="1">
        <v>7.0000000000000007E-2</v>
      </c>
      <c r="L1716" s="1">
        <v>0.13</v>
      </c>
      <c r="M1716" s="3">
        <f>PI()*(D1716*0.0254)^2/4</f>
        <v>7.296587699003966E-2</v>
      </c>
      <c r="N1716" s="1">
        <f>ROUND(H1716*4.45,0)</f>
        <v>0</v>
      </c>
      <c r="O1716" s="1">
        <f>I1716*745.7</f>
        <v>7.4570000000000007</v>
      </c>
      <c r="P1716" s="5">
        <f>ROUND(N1716^(3/2)/O1716/SQRT(2*1.28*M1716)*100,0)</f>
        <v>0</v>
      </c>
      <c r="Q1716" s="4">
        <f>E1716/D1716</f>
        <v>0.75</v>
      </c>
      <c r="R1716" s="1">
        <f>ROUND(L1716^(3/2)/K1716*100*SQRT(2/PI()),0)</f>
        <v>53</v>
      </c>
      <c r="S1716" s="1" t="str">
        <f>IF(AND(R1716&gt;=R1715,R1716&gt;R1717),"YES","NO")</f>
        <v>NO</v>
      </c>
      <c r="T1716" s="1">
        <f>IF(C1716&lt;C1715,0,IF(T1715=1,1,IF(S1716="YES",1,0)))</f>
        <v>0</v>
      </c>
      <c r="U1716" s="1" t="str">
        <f>IF(AND(T1715=0,T1716=1),"YES","NO")</f>
        <v>NO</v>
      </c>
    </row>
    <row r="1717" spans="1:21" x14ac:dyDescent="0.3">
      <c r="A1717" s="1">
        <v>1716</v>
      </c>
      <c r="B1717" s="1">
        <v>94</v>
      </c>
      <c r="C1717" s="1">
        <v>2000</v>
      </c>
      <c r="D1717" s="1">
        <v>12</v>
      </c>
      <c r="E1717" s="1">
        <v>9</v>
      </c>
      <c r="F1717" s="1">
        <v>2</v>
      </c>
      <c r="G1717" s="1" t="s">
        <v>10</v>
      </c>
      <c r="H1717" s="1">
        <v>0.35</v>
      </c>
      <c r="I1717" s="1">
        <v>0.01</v>
      </c>
      <c r="J1717" s="1">
        <v>0.35</v>
      </c>
      <c r="K1717" s="1">
        <v>7.0000000000000007E-2</v>
      </c>
      <c r="L1717" s="1">
        <v>0.13</v>
      </c>
      <c r="M1717" s="3">
        <f>PI()*(D1717*0.0254)^2/4</f>
        <v>7.296587699003966E-2</v>
      </c>
      <c r="N1717" s="1">
        <f>ROUND(H1717*4.45,0)</f>
        <v>2</v>
      </c>
      <c r="O1717" s="1">
        <f>I1717*745.7</f>
        <v>7.4570000000000007</v>
      </c>
      <c r="P1717" s="5">
        <f>ROUND(N1717^(3/2)/O1717/SQRT(2*1.28*M1717)*100,0)</f>
        <v>88</v>
      </c>
      <c r="Q1717" s="4">
        <f>E1717/D1717</f>
        <v>0.75</v>
      </c>
      <c r="R1717" s="1">
        <f>ROUND(L1717^(3/2)/K1717*100*SQRT(2/PI()),0)</f>
        <v>53</v>
      </c>
      <c r="S1717" s="1" t="str">
        <f>IF(AND(R1717&gt;=R1716,R1717&gt;R1718),"YES","NO")</f>
        <v>NO</v>
      </c>
      <c r="T1717" s="1">
        <f>IF(C1717&lt;C1716,0,IF(T1716=1,1,IF(S1717="YES",1,0)))</f>
        <v>0</v>
      </c>
      <c r="U1717" s="1" t="str">
        <f>IF(AND(T1716=0,T1717=1),"YES","NO")</f>
        <v>NO</v>
      </c>
    </row>
    <row r="1718" spans="1:21" x14ac:dyDescent="0.3">
      <c r="A1718" s="1">
        <v>1717</v>
      </c>
      <c r="B1718" s="1">
        <v>94</v>
      </c>
      <c r="C1718" s="1">
        <v>3000</v>
      </c>
      <c r="D1718" s="1">
        <v>12</v>
      </c>
      <c r="E1718" s="1">
        <v>9</v>
      </c>
      <c r="F1718" s="1">
        <v>2</v>
      </c>
      <c r="G1718" s="1" t="s">
        <v>10</v>
      </c>
      <c r="H1718" s="1">
        <v>0.79</v>
      </c>
      <c r="I1718" s="1">
        <v>0.04</v>
      </c>
      <c r="J1718" s="1">
        <v>0.78</v>
      </c>
      <c r="K1718" s="1">
        <v>7.0000000000000007E-2</v>
      </c>
      <c r="L1718" s="1">
        <v>0.13</v>
      </c>
      <c r="M1718" s="3">
        <f>PI()*(D1718*0.0254)^2/4</f>
        <v>7.296587699003966E-2</v>
      </c>
      <c r="N1718" s="1">
        <f>ROUND(H1718*4.45,0)</f>
        <v>4</v>
      </c>
      <c r="O1718" s="1">
        <f>I1718*745.7</f>
        <v>29.828000000000003</v>
      </c>
      <c r="P1718" s="5">
        <f>ROUND(N1718^(3/2)/O1718/SQRT(2*1.28*M1718)*100,0)</f>
        <v>62</v>
      </c>
      <c r="Q1718" s="4">
        <f>E1718/D1718</f>
        <v>0.75</v>
      </c>
      <c r="R1718" s="1">
        <f>ROUND(L1718^(3/2)/K1718*100*SQRT(2/PI()),0)</f>
        <v>53</v>
      </c>
      <c r="S1718" s="1" t="str">
        <f>IF(AND(R1718&gt;=R1717,R1718&gt;R1719),"YES","NO")</f>
        <v>NO</v>
      </c>
      <c r="T1718" s="1">
        <f>IF(C1718&lt;C1717,0,IF(T1717=1,1,IF(S1718="YES",1,0)))</f>
        <v>0</v>
      </c>
      <c r="U1718" s="1" t="str">
        <f>IF(AND(T1717=0,T1718=1),"YES","NO")</f>
        <v>NO</v>
      </c>
    </row>
    <row r="1719" spans="1:21" x14ac:dyDescent="0.3">
      <c r="A1719" s="1">
        <v>1718</v>
      </c>
      <c r="B1719" s="1">
        <v>94</v>
      </c>
      <c r="C1719" s="1">
        <v>4000</v>
      </c>
      <c r="D1719" s="1">
        <v>12</v>
      </c>
      <c r="E1719" s="1">
        <v>9</v>
      </c>
      <c r="F1719" s="1">
        <v>2</v>
      </c>
      <c r="G1719" s="1" t="s">
        <v>10</v>
      </c>
      <c r="H1719" s="1">
        <v>1.39</v>
      </c>
      <c r="I1719" s="1">
        <v>0.08</v>
      </c>
      <c r="J1719" s="1">
        <v>1.28</v>
      </c>
      <c r="K1719" s="1">
        <v>0.06</v>
      </c>
      <c r="L1719" s="1">
        <v>0.13</v>
      </c>
      <c r="M1719" s="3">
        <f>PI()*(D1719*0.0254)^2/4</f>
        <v>7.296587699003966E-2</v>
      </c>
      <c r="N1719" s="1">
        <f>ROUND(H1719*4.45,0)</f>
        <v>6</v>
      </c>
      <c r="O1719" s="1">
        <f>I1719*745.7</f>
        <v>59.656000000000006</v>
      </c>
      <c r="P1719" s="5">
        <f>ROUND(N1719^(3/2)/O1719/SQRT(2*1.28*M1719)*100,0)</f>
        <v>57</v>
      </c>
      <c r="Q1719" s="4">
        <f>E1719/D1719</f>
        <v>0.75</v>
      </c>
      <c r="R1719" s="1">
        <f>ROUND(L1719^(3/2)/K1719*100*SQRT(2/PI()),0)</f>
        <v>62</v>
      </c>
      <c r="S1719" s="1" t="str">
        <f>IF(AND(R1719&gt;=R1718,R1719&gt;R1720),"YES","NO")</f>
        <v>YES</v>
      </c>
      <c r="T1719" s="1">
        <f>IF(C1719&lt;C1718,0,IF(T1718=1,1,IF(S1719="YES",1,0)))</f>
        <v>1</v>
      </c>
      <c r="U1719" s="1" t="str">
        <f>IF(AND(T1718=0,T1719=1),"YES","NO")</f>
        <v>YES</v>
      </c>
    </row>
    <row r="1720" spans="1:21" x14ac:dyDescent="0.3">
      <c r="A1720" s="1">
        <v>1719</v>
      </c>
      <c r="B1720" s="1">
        <v>94</v>
      </c>
      <c r="C1720" s="1">
        <v>5000</v>
      </c>
      <c r="D1720" s="1">
        <v>12</v>
      </c>
      <c r="E1720" s="1">
        <v>9</v>
      </c>
      <c r="F1720" s="1">
        <v>2</v>
      </c>
      <c r="G1720" s="1" t="s">
        <v>10</v>
      </c>
      <c r="H1720" s="1">
        <v>2.19</v>
      </c>
      <c r="I1720" s="1">
        <v>0.19</v>
      </c>
      <c r="J1720" s="1">
        <v>2.34</v>
      </c>
      <c r="K1720" s="1">
        <v>7.0000000000000007E-2</v>
      </c>
      <c r="L1720" s="1">
        <v>0.13</v>
      </c>
      <c r="M1720" s="3">
        <f>PI()*(D1720*0.0254)^2/4</f>
        <v>7.296587699003966E-2</v>
      </c>
      <c r="N1720" s="1">
        <f>ROUND(H1720*4.45,0)</f>
        <v>10</v>
      </c>
      <c r="O1720" s="1">
        <f>I1720*745.7</f>
        <v>141.68300000000002</v>
      </c>
      <c r="P1720" s="5">
        <f>ROUND(N1720^(3/2)/O1720/SQRT(2*1.28*M1720)*100,0)</f>
        <v>52</v>
      </c>
      <c r="Q1720" s="4">
        <f>E1720/D1720</f>
        <v>0.75</v>
      </c>
      <c r="R1720" s="1">
        <f>ROUND(L1720^(3/2)/K1720*100*SQRT(2/PI()),0)</f>
        <v>53</v>
      </c>
      <c r="S1720" s="1" t="str">
        <f>IF(AND(R1720&gt;=R1719,R1720&gt;R1721),"YES","NO")</f>
        <v>NO</v>
      </c>
      <c r="T1720" s="1">
        <f>IF(C1720&lt;C1719,0,IF(T1719=1,1,IF(S1720="YES",1,0)))</f>
        <v>1</v>
      </c>
      <c r="U1720" s="1" t="str">
        <f>IF(AND(T1719=0,T1720=1),"YES","NO")</f>
        <v>NO</v>
      </c>
    </row>
    <row r="1721" spans="1:21" x14ac:dyDescent="0.3">
      <c r="A1721" s="1">
        <v>1720</v>
      </c>
      <c r="B1721" s="1">
        <v>94</v>
      </c>
      <c r="C1721" s="1">
        <v>6000</v>
      </c>
      <c r="D1721" s="1">
        <v>12</v>
      </c>
      <c r="E1721" s="1">
        <v>9</v>
      </c>
      <c r="F1721" s="1">
        <v>2</v>
      </c>
      <c r="G1721" s="1" t="s">
        <v>10</v>
      </c>
      <c r="H1721" s="1">
        <v>3.25</v>
      </c>
      <c r="I1721" s="1">
        <v>0.47</v>
      </c>
      <c r="J1721" s="1">
        <v>4.9800000000000004</v>
      </c>
      <c r="K1721" s="1">
        <v>0.11</v>
      </c>
      <c r="L1721" s="1">
        <v>0.14000000000000001</v>
      </c>
      <c r="M1721" s="3">
        <f>PI()*(D1721*0.0254)^2/4</f>
        <v>7.296587699003966E-2</v>
      </c>
      <c r="N1721" s="1">
        <f>ROUND(H1721*4.45,0)</f>
        <v>14</v>
      </c>
      <c r="O1721" s="1">
        <f>I1721*745.7</f>
        <v>350.47899999999998</v>
      </c>
      <c r="P1721" s="5">
        <f>ROUND(N1721^(3/2)/O1721/SQRT(2*1.28*M1721)*100,0)</f>
        <v>35</v>
      </c>
      <c r="Q1721" s="4">
        <f>E1721/D1721</f>
        <v>0.75</v>
      </c>
      <c r="R1721" s="1">
        <f>ROUND(L1721^(3/2)/K1721*100*SQRT(2/PI()),0)</f>
        <v>38</v>
      </c>
      <c r="S1721" s="1" t="str">
        <f>IF(AND(R1721&gt;=R1720,R1721&gt;R1722),"YES","NO")</f>
        <v>NO</v>
      </c>
      <c r="T1721" s="1">
        <f>IF(C1721&lt;C1720,0,IF(T1720=1,1,IF(S1721="YES",1,0)))</f>
        <v>1</v>
      </c>
      <c r="U1721" s="1" t="str">
        <f>IF(AND(T1720=0,T1721=1),"YES","NO")</f>
        <v>NO</v>
      </c>
    </row>
    <row r="1722" spans="1:21" x14ac:dyDescent="0.3">
      <c r="A1722" s="1">
        <v>1721</v>
      </c>
      <c r="B1722" s="1">
        <v>94</v>
      </c>
      <c r="C1722" s="1">
        <v>7000</v>
      </c>
      <c r="D1722" s="1">
        <v>12</v>
      </c>
      <c r="E1722" s="1">
        <v>9</v>
      </c>
      <c r="F1722" s="1">
        <v>2</v>
      </c>
      <c r="G1722" s="1" t="s">
        <v>10</v>
      </c>
      <c r="H1722" s="1">
        <v>4.53</v>
      </c>
      <c r="I1722" s="1">
        <v>0.97</v>
      </c>
      <c r="J1722" s="1">
        <v>8.77</v>
      </c>
      <c r="K1722" s="1">
        <v>0.14000000000000001</v>
      </c>
      <c r="L1722" s="1">
        <v>0.14000000000000001</v>
      </c>
      <c r="M1722" s="3">
        <f>PI()*(D1722*0.0254)^2/4</f>
        <v>7.296587699003966E-2</v>
      </c>
      <c r="N1722" s="1">
        <f>ROUND(H1722*4.45,0)</f>
        <v>20</v>
      </c>
      <c r="O1722" s="1">
        <f>I1722*745.7</f>
        <v>723.32900000000006</v>
      </c>
      <c r="P1722" s="5">
        <f>ROUND(N1722^(3/2)/O1722/SQRT(2*1.28*M1722)*100,0)</f>
        <v>29</v>
      </c>
      <c r="Q1722" s="4">
        <f>E1722/D1722</f>
        <v>0.75</v>
      </c>
      <c r="R1722" s="1">
        <f>ROUND(L1722^(3/2)/K1722*100*SQRT(2/PI()),0)</f>
        <v>30</v>
      </c>
      <c r="S1722" s="1" t="str">
        <f>IF(AND(R1722&gt;=R1721,R1722&gt;R1723),"YES","NO")</f>
        <v>NO</v>
      </c>
      <c r="T1722" s="1">
        <f>IF(C1722&lt;C1721,0,IF(T1721=1,1,IF(S1722="YES",1,0)))</f>
        <v>1</v>
      </c>
      <c r="U1722" s="1" t="str">
        <f>IF(AND(T1721=0,T1722=1),"YES","NO")</f>
        <v>NO</v>
      </c>
    </row>
    <row r="1723" spans="1:21" x14ac:dyDescent="0.3">
      <c r="A1723" s="1">
        <v>1722</v>
      </c>
      <c r="B1723" s="1">
        <v>94</v>
      </c>
      <c r="C1723" s="1">
        <v>8000</v>
      </c>
      <c r="D1723" s="1">
        <v>12</v>
      </c>
      <c r="E1723" s="1">
        <v>9</v>
      </c>
      <c r="F1723" s="1">
        <v>2</v>
      </c>
      <c r="G1723" s="1" t="s">
        <v>10</v>
      </c>
      <c r="H1723" s="1">
        <v>6.05</v>
      </c>
      <c r="I1723" s="1">
        <v>1.76</v>
      </c>
      <c r="J1723" s="1">
        <v>13.88</v>
      </c>
      <c r="K1723" s="1">
        <v>0.17</v>
      </c>
      <c r="L1723" s="1">
        <v>0.14000000000000001</v>
      </c>
      <c r="M1723" s="3">
        <f>PI()*(D1723*0.0254)^2/4</f>
        <v>7.296587699003966E-2</v>
      </c>
      <c r="N1723" s="1">
        <f>ROUND(H1723*4.45,0)</f>
        <v>27</v>
      </c>
      <c r="O1723" s="1">
        <f>I1723*745.7</f>
        <v>1312.432</v>
      </c>
      <c r="P1723" s="5">
        <f>ROUND(N1723^(3/2)/O1723/SQRT(2*1.28*M1723)*100,0)</f>
        <v>25</v>
      </c>
      <c r="Q1723" s="4">
        <f>E1723/D1723</f>
        <v>0.75</v>
      </c>
      <c r="R1723" s="1">
        <f>ROUND(L1723^(3/2)/K1723*100*SQRT(2/PI()),0)</f>
        <v>25</v>
      </c>
      <c r="S1723" s="1" t="str">
        <f>IF(AND(R1723&gt;=R1722,R1723&gt;R1724),"YES","NO")</f>
        <v>NO</v>
      </c>
      <c r="T1723" s="1">
        <f>IF(C1723&lt;C1722,0,IF(T1722=1,1,IF(S1723="YES",1,0)))</f>
        <v>1</v>
      </c>
      <c r="U1723" s="1" t="str">
        <f>IF(AND(T1722=0,T1723=1),"YES","NO")</f>
        <v>NO</v>
      </c>
    </row>
    <row r="1724" spans="1:21" x14ac:dyDescent="0.3">
      <c r="A1724" s="1">
        <v>1723</v>
      </c>
      <c r="B1724" s="1">
        <v>94</v>
      </c>
      <c r="C1724" s="1">
        <v>9000</v>
      </c>
      <c r="D1724" s="1">
        <v>12</v>
      </c>
      <c r="E1724" s="1">
        <v>9</v>
      </c>
      <c r="F1724" s="1">
        <v>2</v>
      </c>
      <c r="G1724" s="1" t="s">
        <v>10</v>
      </c>
      <c r="H1724" s="1">
        <v>7.82</v>
      </c>
      <c r="I1724" s="1">
        <v>2.94</v>
      </c>
      <c r="J1724" s="1">
        <v>20.57</v>
      </c>
      <c r="K1724" s="1">
        <v>0.2</v>
      </c>
      <c r="L1724" s="1">
        <v>0.15</v>
      </c>
      <c r="M1724" s="3">
        <f>PI()*(D1724*0.0254)^2/4</f>
        <v>7.296587699003966E-2</v>
      </c>
      <c r="N1724" s="1">
        <f>ROUND(H1724*4.45,0)</f>
        <v>35</v>
      </c>
      <c r="O1724" s="1">
        <f>I1724*745.7</f>
        <v>2192.3580000000002</v>
      </c>
      <c r="P1724" s="5">
        <f>ROUND(N1724^(3/2)/O1724/SQRT(2*1.28*M1724)*100,0)</f>
        <v>22</v>
      </c>
      <c r="Q1724" s="4">
        <f>E1724/D1724</f>
        <v>0.75</v>
      </c>
      <c r="R1724" s="1">
        <f>ROUND(L1724^(3/2)/K1724*100*SQRT(2/PI()),0)</f>
        <v>23</v>
      </c>
      <c r="S1724" s="1" t="str">
        <f>IF(AND(R1724&gt;=R1723,R1724&gt;R1725),"YES","NO")</f>
        <v>NO</v>
      </c>
      <c r="T1724" s="1">
        <f>IF(C1724&lt;C1723,0,IF(T1723=1,1,IF(S1724="YES",1,0)))</f>
        <v>1</v>
      </c>
      <c r="U1724" s="1" t="str">
        <f>IF(AND(T1723=0,T1724=1),"YES","NO")</f>
        <v>NO</v>
      </c>
    </row>
    <row r="1725" spans="1:21" x14ac:dyDescent="0.3">
      <c r="A1725" s="1">
        <v>1724</v>
      </c>
      <c r="B1725" s="1">
        <v>94</v>
      </c>
      <c r="C1725" s="1">
        <v>10000</v>
      </c>
      <c r="D1725" s="1">
        <v>12</v>
      </c>
      <c r="E1725" s="1">
        <v>9</v>
      </c>
      <c r="F1725" s="1">
        <v>2</v>
      </c>
      <c r="G1725" s="1" t="s">
        <v>10</v>
      </c>
      <c r="H1725" s="1">
        <v>9.5500000000000007</v>
      </c>
      <c r="I1725" s="1">
        <v>3.72</v>
      </c>
      <c r="J1725" s="1">
        <v>23.48</v>
      </c>
      <c r="K1725" s="1">
        <v>0.19</v>
      </c>
      <c r="L1725" s="1">
        <v>0.14000000000000001</v>
      </c>
      <c r="M1725" s="3">
        <f>PI()*(D1725*0.0254)^2/4</f>
        <v>7.296587699003966E-2</v>
      </c>
      <c r="N1725" s="1">
        <f>ROUND(H1725*4.45,0)</f>
        <v>42</v>
      </c>
      <c r="O1725" s="1">
        <f>I1725*745.7</f>
        <v>2774.0040000000004</v>
      </c>
      <c r="P1725" s="5">
        <f>ROUND(N1725^(3/2)/O1725/SQRT(2*1.28*M1725)*100,0)</f>
        <v>23</v>
      </c>
      <c r="Q1725" s="4">
        <f>E1725/D1725</f>
        <v>0.75</v>
      </c>
      <c r="R1725" s="1">
        <f>ROUND(L1725^(3/2)/K1725*100*SQRT(2/PI()),0)</f>
        <v>22</v>
      </c>
      <c r="S1725" s="1" t="str">
        <f>IF(AND(R1725&gt;=R1724,R1725&gt;R1726),"YES","NO")</f>
        <v>NO</v>
      </c>
      <c r="T1725" s="1">
        <f>IF(C1725&lt;C1724,0,IF(T1724=1,1,IF(S1725="YES",1,0)))</f>
        <v>1</v>
      </c>
      <c r="U1725" s="1" t="str">
        <f>IF(AND(T1724=0,T1725=1),"YES","NO")</f>
        <v>NO</v>
      </c>
    </row>
    <row r="1726" spans="1:21" x14ac:dyDescent="0.3">
      <c r="A1726" s="1">
        <v>1725</v>
      </c>
      <c r="B1726" s="1">
        <v>94</v>
      </c>
      <c r="C1726" s="1">
        <v>11000</v>
      </c>
      <c r="D1726" s="1">
        <v>12</v>
      </c>
      <c r="E1726" s="1">
        <v>9</v>
      </c>
      <c r="F1726" s="1">
        <v>2</v>
      </c>
      <c r="G1726" s="1" t="s">
        <v>10</v>
      </c>
      <c r="H1726" s="1">
        <v>11.29</v>
      </c>
      <c r="I1726" s="1">
        <v>4.08</v>
      </c>
      <c r="J1726" s="1">
        <v>23.4</v>
      </c>
      <c r="K1726" s="1">
        <v>0.15</v>
      </c>
      <c r="L1726" s="1">
        <v>0.14000000000000001</v>
      </c>
      <c r="M1726" s="3">
        <f>PI()*(D1726*0.0254)^2/4</f>
        <v>7.296587699003966E-2</v>
      </c>
      <c r="N1726" s="1">
        <f>ROUND(H1726*4.45,0)</f>
        <v>50</v>
      </c>
      <c r="O1726" s="1">
        <f>I1726*745.7</f>
        <v>3042.4560000000001</v>
      </c>
      <c r="P1726" s="5">
        <f>ROUND(N1726^(3/2)/O1726/SQRT(2*1.28*M1726)*100,0)</f>
        <v>27</v>
      </c>
      <c r="Q1726" s="4">
        <f>E1726/D1726</f>
        <v>0.75</v>
      </c>
      <c r="R1726" s="1">
        <f>ROUND(L1726^(3/2)/K1726*100*SQRT(2/PI()),0)</f>
        <v>28</v>
      </c>
      <c r="S1726" s="1" t="str">
        <f>IF(AND(R1726&gt;=R1725,R1726&gt;R1727),"YES","NO")</f>
        <v>NO</v>
      </c>
      <c r="T1726" s="1">
        <f>IF(C1726&lt;C1725,0,IF(T1725=1,1,IF(S1726="YES",1,0)))</f>
        <v>1</v>
      </c>
      <c r="U1726" s="1" t="str">
        <f>IF(AND(T1725=0,T1726=1),"YES","NO")</f>
        <v>NO</v>
      </c>
    </row>
    <row r="1727" spans="1:21" x14ac:dyDescent="0.3">
      <c r="A1727" s="1">
        <v>1726</v>
      </c>
      <c r="B1727" s="1">
        <v>94</v>
      </c>
      <c r="C1727" s="1">
        <v>12000</v>
      </c>
      <c r="D1727" s="1">
        <v>12</v>
      </c>
      <c r="E1727" s="1">
        <v>9</v>
      </c>
      <c r="F1727" s="1">
        <v>2</v>
      </c>
      <c r="G1727" s="1" t="s">
        <v>10</v>
      </c>
      <c r="H1727" s="1">
        <v>13.13</v>
      </c>
      <c r="I1727" s="1">
        <v>4.1900000000000004</v>
      </c>
      <c r="J1727" s="1">
        <v>21.99</v>
      </c>
      <c r="K1727" s="1">
        <v>0.12</v>
      </c>
      <c r="L1727" s="1">
        <v>0.14000000000000001</v>
      </c>
      <c r="M1727" s="3">
        <f>PI()*(D1727*0.0254)^2/4</f>
        <v>7.296587699003966E-2</v>
      </c>
      <c r="N1727" s="1">
        <f>ROUND(H1727*4.45,0)</f>
        <v>58</v>
      </c>
      <c r="O1727" s="1">
        <f>I1727*745.7</f>
        <v>3124.4830000000006</v>
      </c>
      <c r="P1727" s="5">
        <f>ROUND(N1727^(3/2)/O1727/SQRT(2*1.28*M1727)*100,0)</f>
        <v>33</v>
      </c>
      <c r="Q1727" s="4">
        <f>E1727/D1727</f>
        <v>0.75</v>
      </c>
      <c r="R1727" s="1">
        <f>ROUND(L1727^(3/2)/K1727*100*SQRT(2/PI()),0)</f>
        <v>35</v>
      </c>
      <c r="S1727" s="1" t="str">
        <f>IF(AND(R1727&gt;=R1726,R1727&gt;R1728),"YES","NO")</f>
        <v>NO</v>
      </c>
      <c r="T1727" s="1">
        <f>IF(C1727&lt;C1726,0,IF(T1726=1,1,IF(S1727="YES",1,0)))</f>
        <v>1</v>
      </c>
      <c r="U1727" s="1" t="str">
        <f>IF(AND(T1726=0,T1727=1),"YES","NO")</f>
        <v>NO</v>
      </c>
    </row>
    <row r="1728" spans="1:21" x14ac:dyDescent="0.3">
      <c r="A1728" s="1">
        <v>1727</v>
      </c>
      <c r="B1728" s="1">
        <v>94</v>
      </c>
      <c r="C1728" s="1">
        <v>13000</v>
      </c>
      <c r="D1728" s="1">
        <v>12</v>
      </c>
      <c r="E1728" s="1">
        <v>9</v>
      </c>
      <c r="F1728" s="1">
        <v>2</v>
      </c>
      <c r="G1728" s="1" t="s">
        <v>10</v>
      </c>
      <c r="H1728" s="1">
        <v>15.06</v>
      </c>
      <c r="I1728" s="1">
        <v>3.87</v>
      </c>
      <c r="J1728" s="1">
        <v>18.77</v>
      </c>
      <c r="K1728" s="1">
        <v>0.09</v>
      </c>
      <c r="L1728" s="1">
        <v>0.13</v>
      </c>
      <c r="M1728" s="3">
        <f>PI()*(D1728*0.0254)^2/4</f>
        <v>7.296587699003966E-2</v>
      </c>
      <c r="N1728" s="1">
        <f>ROUND(H1728*4.45,0)</f>
        <v>67</v>
      </c>
      <c r="O1728" s="1">
        <f>I1728*745.7</f>
        <v>2885.8590000000004</v>
      </c>
      <c r="P1728" s="5">
        <f>ROUND(N1728^(3/2)/O1728/SQRT(2*1.28*M1728)*100,0)</f>
        <v>44</v>
      </c>
      <c r="Q1728" s="4">
        <f>E1728/D1728</f>
        <v>0.75</v>
      </c>
      <c r="R1728" s="1">
        <f>ROUND(L1728^(3/2)/K1728*100*SQRT(2/PI()),0)</f>
        <v>42</v>
      </c>
      <c r="S1728" s="1" t="str">
        <f>IF(AND(R1728&gt;=R1727,R1728&gt;R1729),"YES","NO")</f>
        <v>NO</v>
      </c>
      <c r="T1728" s="1">
        <f>IF(C1728&lt;C1727,0,IF(T1727=1,1,IF(S1728="YES",1,0)))</f>
        <v>1</v>
      </c>
      <c r="U1728" s="1" t="str">
        <f>IF(AND(T1727=0,T1728=1),"YES","NO")</f>
        <v>NO</v>
      </c>
    </row>
    <row r="1729" spans="1:21" x14ac:dyDescent="0.3">
      <c r="A1729" s="1">
        <v>1728</v>
      </c>
      <c r="B1729" s="1">
        <v>94</v>
      </c>
      <c r="C1729" s="1">
        <v>13999</v>
      </c>
      <c r="D1729" s="1">
        <v>12</v>
      </c>
      <c r="E1729" s="1">
        <v>9</v>
      </c>
      <c r="F1729" s="1">
        <v>2</v>
      </c>
      <c r="G1729" s="1" t="s">
        <v>10</v>
      </c>
      <c r="H1729" s="1">
        <v>17.18</v>
      </c>
      <c r="I1729" s="1">
        <v>3.49</v>
      </c>
      <c r="J1729" s="1">
        <v>15.73</v>
      </c>
      <c r="K1729" s="1">
        <v>0.06</v>
      </c>
      <c r="L1729" s="1">
        <v>0.13</v>
      </c>
      <c r="M1729" s="3">
        <f>PI()*(D1729*0.0254)^2/4</f>
        <v>7.296587699003966E-2</v>
      </c>
      <c r="N1729" s="1">
        <f>ROUND(H1729*4.45,0)</f>
        <v>76</v>
      </c>
      <c r="O1729" s="1">
        <f>I1729*745.7</f>
        <v>2602.4930000000004</v>
      </c>
      <c r="P1729" s="5">
        <f>ROUND(N1729^(3/2)/O1729/SQRT(2*1.28*M1729)*100,0)</f>
        <v>59</v>
      </c>
      <c r="Q1729" s="4">
        <f>E1729/D1729</f>
        <v>0.75</v>
      </c>
      <c r="R1729" s="1">
        <f>ROUND(L1729^(3/2)/K1729*100*SQRT(2/PI()),0)</f>
        <v>62</v>
      </c>
      <c r="S1729" s="1" t="str">
        <f>IF(AND(R1729&gt;=R1728,R1729&gt;R1730),"YES","NO")</f>
        <v>YES</v>
      </c>
      <c r="T1729" s="1">
        <f>IF(C1729&lt;C1728,0,IF(T1728=1,1,IF(S1729="YES",1,0)))</f>
        <v>1</v>
      </c>
      <c r="U1729" s="1" t="str">
        <f>IF(AND(T1728=0,T1729=1),"YES","NO")</f>
        <v>NO</v>
      </c>
    </row>
    <row r="1730" spans="1:21" x14ac:dyDescent="0.3">
      <c r="A1730" s="1">
        <v>1729</v>
      </c>
      <c r="B1730" s="1">
        <v>94</v>
      </c>
      <c r="C1730" s="1">
        <v>15000</v>
      </c>
      <c r="D1730" s="1">
        <v>12</v>
      </c>
      <c r="E1730" s="1">
        <v>9</v>
      </c>
      <c r="F1730" s="1">
        <v>2</v>
      </c>
      <c r="G1730" s="1" t="s">
        <v>10</v>
      </c>
      <c r="H1730" s="1">
        <v>19.760000000000002</v>
      </c>
      <c r="I1730" s="1">
        <v>4.5</v>
      </c>
      <c r="J1730" s="1">
        <v>18.920000000000002</v>
      </c>
      <c r="K1730" s="1">
        <v>7.0000000000000007E-2</v>
      </c>
      <c r="L1730" s="1">
        <v>0.13</v>
      </c>
      <c r="M1730" s="3">
        <f>PI()*(D1730*0.0254)^2/4</f>
        <v>7.296587699003966E-2</v>
      </c>
      <c r="N1730" s="1">
        <f>ROUND(H1730*4.45,0)</f>
        <v>88</v>
      </c>
      <c r="O1730" s="1">
        <f>I1730*745.7</f>
        <v>3355.65</v>
      </c>
      <c r="P1730" s="5">
        <f>ROUND(N1730^(3/2)/O1730/SQRT(2*1.28*M1730)*100,0)</f>
        <v>57</v>
      </c>
      <c r="Q1730" s="4">
        <f>E1730/D1730</f>
        <v>0.75</v>
      </c>
      <c r="R1730" s="1">
        <f>ROUND(L1730^(3/2)/K1730*100*SQRT(2/PI()),0)</f>
        <v>53</v>
      </c>
      <c r="S1730" s="1" t="str">
        <f>IF(AND(R1730&gt;=R1729,R1730&gt;R1731),"YES","NO")</f>
        <v>NO</v>
      </c>
      <c r="T1730" s="1">
        <f>IF(C1730&lt;C1729,0,IF(T1729=1,1,IF(S1730="YES",1,0)))</f>
        <v>1</v>
      </c>
      <c r="U1730" s="1" t="str">
        <f>IF(AND(T1729=0,T1730=1),"YES","NO")</f>
        <v>NO</v>
      </c>
    </row>
    <row r="1731" spans="1:21" x14ac:dyDescent="0.3">
      <c r="A1731" s="1">
        <v>1730</v>
      </c>
      <c r="B1731" s="1">
        <v>94</v>
      </c>
      <c r="C1731" s="1">
        <v>16000</v>
      </c>
      <c r="D1731" s="1">
        <v>12</v>
      </c>
      <c r="E1731" s="1">
        <v>9</v>
      </c>
      <c r="F1731" s="1">
        <v>2</v>
      </c>
      <c r="G1731" s="1" t="s">
        <v>10</v>
      </c>
      <c r="H1731" s="1">
        <v>22.74</v>
      </c>
      <c r="I1731" s="1">
        <v>7.68</v>
      </c>
      <c r="J1731" s="1">
        <v>30.27</v>
      </c>
      <c r="K1731" s="1">
        <v>0.09</v>
      </c>
      <c r="L1731" s="1">
        <v>0.13</v>
      </c>
      <c r="M1731" s="3">
        <f>PI()*(D1731*0.0254)^2/4</f>
        <v>7.296587699003966E-2</v>
      </c>
      <c r="N1731" s="1">
        <f>ROUND(H1731*4.45,0)</f>
        <v>101</v>
      </c>
      <c r="O1731" s="1">
        <f>I1731*745.7</f>
        <v>5726.9760000000006</v>
      </c>
      <c r="P1731" s="5">
        <f>ROUND(N1731^(3/2)/O1731/SQRT(2*1.28*M1731)*100,0)</f>
        <v>41</v>
      </c>
      <c r="Q1731" s="4">
        <f>E1731/D1731</f>
        <v>0.75</v>
      </c>
      <c r="R1731" s="1">
        <f>ROUND(L1731^(3/2)/K1731*100*SQRT(2/PI()),0)</f>
        <v>42</v>
      </c>
      <c r="S1731" s="1" t="str">
        <f>IF(AND(R1731&gt;=R1730,R1731&gt;R1732),"YES","NO")</f>
        <v>NO</v>
      </c>
      <c r="T1731" s="1">
        <f>IF(C1731&lt;C1730,0,IF(T1730=1,1,IF(S1731="YES",1,0)))</f>
        <v>1</v>
      </c>
      <c r="U1731" s="1" t="str">
        <f>IF(AND(T1730=0,T1731=1),"YES","NO")</f>
        <v>NO</v>
      </c>
    </row>
    <row r="1732" spans="1:21" x14ac:dyDescent="0.3">
      <c r="A1732" s="1">
        <v>1731</v>
      </c>
      <c r="B1732" s="1">
        <v>94</v>
      </c>
      <c r="C1732" s="1">
        <v>18000</v>
      </c>
      <c r="D1732" s="1">
        <v>12</v>
      </c>
      <c r="E1732" s="1">
        <v>9</v>
      </c>
      <c r="F1732" s="1">
        <v>2</v>
      </c>
      <c r="G1732" s="1" t="s">
        <v>10</v>
      </c>
      <c r="H1732" s="1">
        <v>29.47</v>
      </c>
      <c r="I1732" s="1">
        <v>16.87</v>
      </c>
      <c r="J1732" s="1">
        <v>59.06</v>
      </c>
      <c r="K1732" s="1">
        <v>0.14000000000000001</v>
      </c>
      <c r="L1732" s="1">
        <v>0.14000000000000001</v>
      </c>
      <c r="M1732" s="3">
        <f>PI()*(D1732*0.0254)^2/4</f>
        <v>7.296587699003966E-2</v>
      </c>
      <c r="N1732" s="1">
        <f>ROUND(H1732*4.45,0)</f>
        <v>131</v>
      </c>
      <c r="O1732" s="1">
        <f>I1732*745.7</f>
        <v>12579.959000000001</v>
      </c>
      <c r="P1732" s="5">
        <f>ROUND(N1732^(3/2)/O1732/SQRT(2*1.28*M1732)*100,0)</f>
        <v>28</v>
      </c>
      <c r="Q1732" s="4">
        <f>E1732/D1732</f>
        <v>0.75</v>
      </c>
      <c r="R1732" s="1">
        <f>ROUND(L1732^(3/2)/K1732*100*SQRT(2/PI()),0)</f>
        <v>30</v>
      </c>
      <c r="S1732" s="1" t="str">
        <f>IF(AND(R1732&gt;=R1731,R1732&gt;R1733),"YES","NO")</f>
        <v>NO</v>
      </c>
      <c r="T1732" s="1">
        <f>IF(C1732&lt;C1731,0,IF(T1731=1,1,IF(S1732="YES",1,0)))</f>
        <v>1</v>
      </c>
      <c r="U1732" s="1" t="str">
        <f>IF(AND(T1731=0,T1732=1),"YES","NO")</f>
        <v>NO</v>
      </c>
    </row>
    <row r="1733" spans="1:21" x14ac:dyDescent="0.3">
      <c r="A1733" s="1">
        <v>1732</v>
      </c>
      <c r="B1733" s="1">
        <v>95</v>
      </c>
      <c r="C1733" s="1">
        <v>1000</v>
      </c>
      <c r="D1733" s="1">
        <v>13.4</v>
      </c>
      <c r="E1733" s="1">
        <v>13.5</v>
      </c>
      <c r="F1733" s="1">
        <v>3</v>
      </c>
      <c r="G1733" s="1" t="s">
        <v>23</v>
      </c>
      <c r="H1733" s="1">
        <v>0.16</v>
      </c>
      <c r="I1733" s="1">
        <v>0.01</v>
      </c>
      <c r="J1733" s="1">
        <v>0.21</v>
      </c>
      <c r="K1733" s="1">
        <v>0.1</v>
      </c>
      <c r="L1733" s="1">
        <v>0.15</v>
      </c>
      <c r="M1733" s="3">
        <f>PI()*(D1733*0.0254)^2/4</f>
        <v>9.0984394946746691E-2</v>
      </c>
      <c r="N1733" s="1">
        <f>ROUND(H1733*4.45,0)</f>
        <v>1</v>
      </c>
      <c r="O1733" s="1">
        <f>I1733*745.7</f>
        <v>7.4570000000000007</v>
      </c>
      <c r="P1733" s="5">
        <f>ROUND(N1733^(3/2)/O1733/SQRT(2*1.28*M1733)*100,0)</f>
        <v>28</v>
      </c>
      <c r="Q1733" s="4">
        <f>E1733/D1733</f>
        <v>1.0074626865671641</v>
      </c>
      <c r="R1733" s="1">
        <f>ROUND(L1733^(3/2)/K1733*100*SQRT(2/PI()),0)</f>
        <v>46</v>
      </c>
      <c r="S1733" s="1" t="str">
        <f>IF(AND(R1733&gt;=R1732,R1733&gt;R1734),"YES","NO")</f>
        <v>NO</v>
      </c>
      <c r="T1733" s="1">
        <f>IF(C1733&lt;C1732,0,IF(T1732=1,1,IF(S1733="YES",1,0)))</f>
        <v>0</v>
      </c>
      <c r="U1733" s="1" t="str">
        <f>IF(AND(T1732=0,T1733=1),"YES","NO")</f>
        <v>NO</v>
      </c>
    </row>
    <row r="1734" spans="1:21" x14ac:dyDescent="0.3">
      <c r="A1734" s="1">
        <v>1733</v>
      </c>
      <c r="B1734" s="1">
        <v>95</v>
      </c>
      <c r="C1734" s="1">
        <v>2000</v>
      </c>
      <c r="D1734" s="1">
        <v>13.4</v>
      </c>
      <c r="E1734" s="1">
        <v>13.5</v>
      </c>
      <c r="F1734" s="1">
        <v>3</v>
      </c>
      <c r="G1734" s="1" t="s">
        <v>23</v>
      </c>
      <c r="H1734" s="1">
        <v>0.62</v>
      </c>
      <c r="I1734" s="1">
        <v>0.03</v>
      </c>
      <c r="J1734" s="1">
        <v>0.83</v>
      </c>
      <c r="K1734" s="1">
        <v>0.1</v>
      </c>
      <c r="L1734" s="1">
        <v>0.15</v>
      </c>
      <c r="M1734" s="3">
        <f>PI()*(D1734*0.0254)^2/4</f>
        <v>9.0984394946746691E-2</v>
      </c>
      <c r="N1734" s="1">
        <f>ROUND(H1734*4.45,0)</f>
        <v>3</v>
      </c>
      <c r="O1734" s="1">
        <f>I1734*745.7</f>
        <v>22.371000000000002</v>
      </c>
      <c r="P1734" s="5">
        <f>ROUND(N1734^(3/2)/O1734/SQRT(2*1.28*M1734)*100,0)</f>
        <v>48</v>
      </c>
      <c r="Q1734" s="4">
        <f>E1734/D1734</f>
        <v>1.0074626865671641</v>
      </c>
      <c r="R1734" s="1">
        <f>ROUND(L1734^(3/2)/K1734*100*SQRT(2/PI()),0)</f>
        <v>46</v>
      </c>
      <c r="S1734" s="1" t="str">
        <f>IF(AND(R1734&gt;=R1733,R1734&gt;R1735),"YES","NO")</f>
        <v>NO</v>
      </c>
      <c r="T1734" s="1">
        <f>IF(C1734&lt;C1733,0,IF(T1733=1,1,IF(S1734="YES",1,0)))</f>
        <v>0</v>
      </c>
      <c r="U1734" s="1" t="str">
        <f>IF(AND(T1733=0,T1734=1),"YES","NO")</f>
        <v>NO</v>
      </c>
    </row>
    <row r="1735" spans="1:21" x14ac:dyDescent="0.3">
      <c r="A1735" s="1">
        <v>1734</v>
      </c>
      <c r="B1735" s="1">
        <v>95</v>
      </c>
      <c r="C1735" s="1">
        <v>3000</v>
      </c>
      <c r="D1735" s="1">
        <v>13.4</v>
      </c>
      <c r="E1735" s="1">
        <v>13.5</v>
      </c>
      <c r="F1735" s="1">
        <v>3</v>
      </c>
      <c r="G1735" s="1" t="s">
        <v>23</v>
      </c>
      <c r="H1735" s="1">
        <v>1.4</v>
      </c>
      <c r="I1735" s="1">
        <v>0.09</v>
      </c>
      <c r="J1735" s="1">
        <v>1.88</v>
      </c>
      <c r="K1735" s="1">
        <v>0.1</v>
      </c>
      <c r="L1735" s="1">
        <v>0.15</v>
      </c>
      <c r="M1735" s="3">
        <f>PI()*(D1735*0.0254)^2/4</f>
        <v>9.0984394946746691E-2</v>
      </c>
      <c r="N1735" s="1">
        <f>ROUND(H1735*4.45,0)</f>
        <v>6</v>
      </c>
      <c r="O1735" s="1">
        <f>I1735*745.7</f>
        <v>67.113</v>
      </c>
      <c r="P1735" s="5">
        <f>ROUND(N1735^(3/2)/O1735/SQRT(2*1.28*M1735)*100,0)</f>
        <v>45</v>
      </c>
      <c r="Q1735" s="4">
        <f>E1735/D1735</f>
        <v>1.0074626865671641</v>
      </c>
      <c r="R1735" s="1">
        <f>ROUND(L1735^(3/2)/K1735*100*SQRT(2/PI()),0)</f>
        <v>46</v>
      </c>
      <c r="S1735" s="1" t="str">
        <f>IF(AND(R1735&gt;=R1734,R1735&gt;R1736),"YES","NO")</f>
        <v>NO</v>
      </c>
      <c r="T1735" s="1">
        <f>IF(C1735&lt;C1734,0,IF(T1734=1,1,IF(S1735="YES",1,0)))</f>
        <v>0</v>
      </c>
      <c r="U1735" s="1" t="str">
        <f>IF(AND(T1734=0,T1735=1),"YES","NO")</f>
        <v>NO</v>
      </c>
    </row>
    <row r="1736" spans="1:21" x14ac:dyDescent="0.3">
      <c r="A1736" s="1">
        <v>1735</v>
      </c>
      <c r="B1736" s="1">
        <v>95</v>
      </c>
      <c r="C1736" s="1">
        <v>4000</v>
      </c>
      <c r="D1736" s="1">
        <v>13.4</v>
      </c>
      <c r="E1736" s="1">
        <v>13.5</v>
      </c>
      <c r="F1736" s="1">
        <v>3</v>
      </c>
      <c r="G1736" s="1" t="s">
        <v>23</v>
      </c>
      <c r="H1736" s="1">
        <v>2.48</v>
      </c>
      <c r="I1736" s="1">
        <v>0.19</v>
      </c>
      <c r="J1736" s="1">
        <v>3.04</v>
      </c>
      <c r="K1736" s="1">
        <v>0.09</v>
      </c>
      <c r="L1736" s="1">
        <v>0.15</v>
      </c>
      <c r="M1736" s="3">
        <f>PI()*(D1736*0.0254)^2/4</f>
        <v>9.0984394946746691E-2</v>
      </c>
      <c r="N1736" s="1">
        <f>ROUND(H1736*4.45,0)</f>
        <v>11</v>
      </c>
      <c r="O1736" s="1">
        <f>I1736*745.7</f>
        <v>141.68300000000002</v>
      </c>
      <c r="P1736" s="5">
        <f>ROUND(N1736^(3/2)/O1736/SQRT(2*1.28*M1736)*100,0)</f>
        <v>53</v>
      </c>
      <c r="Q1736" s="4">
        <f>E1736/D1736</f>
        <v>1.0074626865671641</v>
      </c>
      <c r="R1736" s="1">
        <f>ROUND(L1736^(3/2)/K1736*100*SQRT(2/PI()),0)</f>
        <v>52</v>
      </c>
      <c r="S1736" s="1" t="str">
        <f>IF(AND(R1736&gt;=R1735,R1736&gt;R1737),"YES","NO")</f>
        <v>NO</v>
      </c>
      <c r="T1736" s="1">
        <f>IF(C1736&lt;C1735,0,IF(T1735=1,1,IF(S1736="YES",1,0)))</f>
        <v>0</v>
      </c>
      <c r="U1736" s="1" t="str">
        <f>IF(AND(T1735=0,T1736=1),"YES","NO")</f>
        <v>NO</v>
      </c>
    </row>
    <row r="1737" spans="1:21" x14ac:dyDescent="0.3">
      <c r="A1737" s="1">
        <v>1736</v>
      </c>
      <c r="B1737" s="1">
        <v>95</v>
      </c>
      <c r="C1737" s="1">
        <v>5000</v>
      </c>
      <c r="D1737" s="1">
        <v>13.4</v>
      </c>
      <c r="E1737" s="1">
        <v>13.5</v>
      </c>
      <c r="F1737" s="1">
        <v>3</v>
      </c>
      <c r="G1737" s="1" t="s">
        <v>23</v>
      </c>
      <c r="H1737" s="1">
        <v>3.85</v>
      </c>
      <c r="I1737" s="1">
        <v>0.35</v>
      </c>
      <c r="J1737" s="1">
        <v>4.3600000000000003</v>
      </c>
      <c r="K1737" s="1">
        <v>0.08</v>
      </c>
      <c r="L1737" s="1">
        <v>0.15</v>
      </c>
      <c r="M1737" s="3">
        <f>PI()*(D1737*0.0254)^2/4</f>
        <v>9.0984394946746691E-2</v>
      </c>
      <c r="N1737" s="1">
        <f>ROUND(H1737*4.45,0)</f>
        <v>17</v>
      </c>
      <c r="O1737" s="1">
        <f>I1737*745.7</f>
        <v>260.995</v>
      </c>
      <c r="P1737" s="5">
        <f>ROUND(N1737^(3/2)/O1737/SQRT(2*1.28*M1737)*100,0)</f>
        <v>56</v>
      </c>
      <c r="Q1737" s="4">
        <f>E1737/D1737</f>
        <v>1.0074626865671641</v>
      </c>
      <c r="R1737" s="1">
        <f>ROUND(L1737^(3/2)/K1737*100*SQRT(2/PI()),0)</f>
        <v>58</v>
      </c>
      <c r="S1737" s="1" t="str">
        <f>IF(AND(R1737&gt;=R1736,R1737&gt;R1738),"YES","NO")</f>
        <v>YES</v>
      </c>
      <c r="T1737" s="1">
        <f>IF(C1737&lt;C1736,0,IF(T1736=1,1,IF(S1737="YES",1,0)))</f>
        <v>1</v>
      </c>
      <c r="U1737" s="1" t="str">
        <f>IF(AND(T1736=0,T1737=1),"YES","NO")</f>
        <v>YES</v>
      </c>
    </row>
    <row r="1738" spans="1:21" x14ac:dyDescent="0.3">
      <c r="A1738" s="1">
        <v>1737</v>
      </c>
      <c r="B1738" s="1">
        <v>95</v>
      </c>
      <c r="C1738" s="1">
        <v>6000</v>
      </c>
      <c r="D1738" s="1">
        <v>13.4</v>
      </c>
      <c r="E1738" s="1">
        <v>13.5</v>
      </c>
      <c r="F1738" s="1">
        <v>3</v>
      </c>
      <c r="G1738" s="1" t="s">
        <v>23</v>
      </c>
      <c r="H1738" s="1">
        <v>5.8</v>
      </c>
      <c r="I1738" s="1">
        <v>1.1000000000000001</v>
      </c>
      <c r="J1738" s="1">
        <v>11.57</v>
      </c>
      <c r="K1738" s="1">
        <v>0.15</v>
      </c>
      <c r="L1738" s="1">
        <v>0.16</v>
      </c>
      <c r="M1738" s="3">
        <f>PI()*(D1738*0.0254)^2/4</f>
        <v>9.0984394946746691E-2</v>
      </c>
      <c r="N1738" s="1">
        <f>ROUND(H1738*4.45,0)</f>
        <v>26</v>
      </c>
      <c r="O1738" s="1">
        <f>I1738*745.7</f>
        <v>820.2700000000001</v>
      </c>
      <c r="P1738" s="5">
        <f>ROUND(N1738^(3/2)/O1738/SQRT(2*1.28*M1738)*100,0)</f>
        <v>33</v>
      </c>
      <c r="Q1738" s="4">
        <f>E1738/D1738</f>
        <v>1.0074626865671641</v>
      </c>
      <c r="R1738" s="1">
        <f>ROUND(L1738^(3/2)/K1738*100*SQRT(2/PI()),0)</f>
        <v>34</v>
      </c>
      <c r="S1738" s="1" t="str">
        <f>IF(AND(R1738&gt;=R1737,R1738&gt;R1739),"YES","NO")</f>
        <v>NO</v>
      </c>
      <c r="T1738" s="1">
        <f>IF(C1738&lt;C1737,0,IF(T1737=1,1,IF(S1738="YES",1,0)))</f>
        <v>1</v>
      </c>
      <c r="U1738" s="1" t="str">
        <f>IF(AND(T1737=0,T1738=1),"YES","NO")</f>
        <v>NO</v>
      </c>
    </row>
    <row r="1739" spans="1:21" x14ac:dyDescent="0.3">
      <c r="A1739" s="1">
        <v>1738</v>
      </c>
      <c r="B1739" s="1">
        <v>95</v>
      </c>
      <c r="C1739" s="1">
        <v>7000</v>
      </c>
      <c r="D1739" s="1">
        <v>13.4</v>
      </c>
      <c r="E1739" s="1">
        <v>13.5</v>
      </c>
      <c r="F1739" s="1">
        <v>3</v>
      </c>
      <c r="G1739" s="1" t="s">
        <v>23</v>
      </c>
      <c r="H1739" s="1">
        <v>8.24</v>
      </c>
      <c r="I1739" s="1">
        <v>2.57</v>
      </c>
      <c r="J1739" s="1">
        <v>23.15</v>
      </c>
      <c r="K1739" s="1">
        <v>0.22</v>
      </c>
      <c r="L1739" s="1">
        <v>0.17</v>
      </c>
      <c r="M1739" s="3">
        <f>PI()*(D1739*0.0254)^2/4</f>
        <v>9.0984394946746691E-2</v>
      </c>
      <c r="N1739" s="1">
        <f>ROUND(H1739*4.45,0)</f>
        <v>37</v>
      </c>
      <c r="O1739" s="1">
        <f>I1739*745.7</f>
        <v>1916.4490000000001</v>
      </c>
      <c r="P1739" s="5">
        <f>ROUND(N1739^(3/2)/O1739/SQRT(2*1.28*M1739)*100,0)</f>
        <v>24</v>
      </c>
      <c r="Q1739" s="4">
        <f>E1739/D1739</f>
        <v>1.0074626865671641</v>
      </c>
      <c r="R1739" s="1">
        <f>ROUND(L1739^(3/2)/K1739*100*SQRT(2/PI()),0)</f>
        <v>25</v>
      </c>
      <c r="S1739" s="1" t="str">
        <f>IF(AND(R1739&gt;=R1738,R1739&gt;R1740),"YES","NO")</f>
        <v>NO</v>
      </c>
      <c r="T1739" s="1">
        <f>IF(C1739&lt;C1738,0,IF(T1738=1,1,IF(S1739="YES",1,0)))</f>
        <v>1</v>
      </c>
      <c r="U1739" s="1" t="str">
        <f>IF(AND(T1738=0,T1739=1),"YES","NO")</f>
        <v>NO</v>
      </c>
    </row>
    <row r="1740" spans="1:21" x14ac:dyDescent="0.3">
      <c r="A1740" s="1">
        <v>1739</v>
      </c>
      <c r="B1740" s="1">
        <v>95</v>
      </c>
      <c r="C1740" s="1">
        <v>8000</v>
      </c>
      <c r="D1740" s="1">
        <v>13.4</v>
      </c>
      <c r="E1740" s="1">
        <v>13.5</v>
      </c>
      <c r="F1740" s="1">
        <v>3</v>
      </c>
      <c r="G1740" s="1" t="s">
        <v>23</v>
      </c>
      <c r="H1740" s="1">
        <v>11.18</v>
      </c>
      <c r="I1740" s="1">
        <v>4.9800000000000004</v>
      </c>
      <c r="J1740" s="1">
        <v>39.25</v>
      </c>
      <c r="K1740" s="1">
        <v>0.28000000000000003</v>
      </c>
      <c r="L1740" s="1">
        <v>0.17</v>
      </c>
      <c r="M1740" s="3">
        <f>PI()*(D1740*0.0254)^2/4</f>
        <v>9.0984394946746691E-2</v>
      </c>
      <c r="N1740" s="1">
        <f>ROUND(H1740*4.45,0)</f>
        <v>50</v>
      </c>
      <c r="O1740" s="1">
        <f>I1740*745.7</f>
        <v>3713.5860000000007</v>
      </c>
      <c r="P1740" s="5">
        <f>ROUND(N1740^(3/2)/O1740/SQRT(2*1.28*M1740)*100,0)</f>
        <v>20</v>
      </c>
      <c r="Q1740" s="4">
        <f>E1740/D1740</f>
        <v>1.0074626865671641</v>
      </c>
      <c r="R1740" s="1">
        <f>ROUND(L1740^(3/2)/K1740*100*SQRT(2/PI()),0)</f>
        <v>20</v>
      </c>
      <c r="S1740" s="1" t="str">
        <f>IF(AND(R1740&gt;=R1739,R1740&gt;R1741),"YES","NO")</f>
        <v>NO</v>
      </c>
      <c r="T1740" s="1">
        <f>IF(C1740&lt;C1739,0,IF(T1739=1,1,IF(S1740="YES",1,0)))</f>
        <v>1</v>
      </c>
      <c r="U1740" s="1" t="str">
        <f>IF(AND(T1739=0,T1740=1),"YES","NO")</f>
        <v>NO</v>
      </c>
    </row>
    <row r="1741" spans="1:21" x14ac:dyDescent="0.3">
      <c r="A1741" s="1">
        <v>1740</v>
      </c>
      <c r="B1741" s="1">
        <v>95</v>
      </c>
      <c r="C1741" s="1">
        <v>9000</v>
      </c>
      <c r="D1741" s="1">
        <v>13.4</v>
      </c>
      <c r="E1741" s="1">
        <v>13.5</v>
      </c>
      <c r="F1741" s="1">
        <v>3</v>
      </c>
      <c r="G1741" s="1" t="s">
        <v>23</v>
      </c>
      <c r="H1741" s="1">
        <v>14.67</v>
      </c>
      <c r="I1741" s="1">
        <v>8.7200000000000006</v>
      </c>
      <c r="J1741" s="1">
        <v>61.06</v>
      </c>
      <c r="K1741" s="1">
        <v>0.35</v>
      </c>
      <c r="L1741" s="1">
        <v>0.18</v>
      </c>
      <c r="M1741" s="3">
        <f>PI()*(D1741*0.0254)^2/4</f>
        <v>9.0984394946746691E-2</v>
      </c>
      <c r="N1741" s="1">
        <f>ROUND(H1741*4.45,0)</f>
        <v>65</v>
      </c>
      <c r="O1741" s="1">
        <f>I1741*745.7</f>
        <v>6502.5040000000008</v>
      </c>
      <c r="P1741" s="5">
        <f>ROUND(N1741^(3/2)/O1741/SQRT(2*1.28*M1741)*100,0)</f>
        <v>17</v>
      </c>
      <c r="Q1741" s="4">
        <f>E1741/D1741</f>
        <v>1.0074626865671641</v>
      </c>
      <c r="R1741" s="1">
        <f>ROUND(L1741^(3/2)/K1741*100*SQRT(2/PI()),0)</f>
        <v>17</v>
      </c>
      <c r="S1741" s="1" t="str">
        <f>IF(AND(R1741&gt;=R1740,R1741&gt;R1742),"YES","NO")</f>
        <v>NO</v>
      </c>
      <c r="T1741" s="1">
        <f>IF(C1741&lt;C1740,0,IF(T1740=1,1,IF(S1741="YES",1,0)))</f>
        <v>1</v>
      </c>
      <c r="U1741" s="1" t="str">
        <f>IF(AND(T1740=0,T1741=1),"YES","NO")</f>
        <v>NO</v>
      </c>
    </row>
    <row r="1742" spans="1:21" x14ac:dyDescent="0.3">
      <c r="A1742" s="1">
        <v>1741</v>
      </c>
      <c r="B1742" s="1">
        <v>95</v>
      </c>
      <c r="C1742" s="1">
        <v>10000</v>
      </c>
      <c r="D1742" s="1">
        <v>13.4</v>
      </c>
      <c r="E1742" s="1">
        <v>13.5</v>
      </c>
      <c r="F1742" s="1">
        <v>3</v>
      </c>
      <c r="G1742" s="1" t="s">
        <v>23</v>
      </c>
      <c r="H1742" s="1">
        <v>18.72</v>
      </c>
      <c r="I1742" s="1">
        <v>14.18</v>
      </c>
      <c r="J1742" s="1">
        <v>89.36</v>
      </c>
      <c r="K1742" s="1">
        <v>0.41</v>
      </c>
      <c r="L1742" s="1">
        <v>0.18</v>
      </c>
      <c r="M1742" s="3">
        <f>PI()*(D1742*0.0254)^2/4</f>
        <v>9.0984394946746691E-2</v>
      </c>
      <c r="N1742" s="1">
        <f>ROUND(H1742*4.45,0)</f>
        <v>83</v>
      </c>
      <c r="O1742" s="1">
        <f>I1742*745.7</f>
        <v>10574.026</v>
      </c>
      <c r="P1742" s="5">
        <f>ROUND(N1742^(3/2)/O1742/SQRT(2*1.28*M1742)*100,0)</f>
        <v>15</v>
      </c>
      <c r="Q1742" s="4">
        <f>E1742/D1742</f>
        <v>1.0074626865671641</v>
      </c>
      <c r="R1742" s="1">
        <f>ROUND(L1742^(3/2)/K1742*100*SQRT(2/PI()),0)</f>
        <v>15</v>
      </c>
      <c r="S1742" s="1" t="str">
        <f>IF(AND(R1742&gt;=R1741,R1742&gt;R1743),"YES","NO")</f>
        <v>NO</v>
      </c>
      <c r="T1742" s="1">
        <f>IF(C1742&lt;C1741,0,IF(T1741=1,1,IF(S1742="YES",1,0)))</f>
        <v>1</v>
      </c>
      <c r="U1742" s="1" t="str">
        <f>IF(AND(T1741=0,T1742=1),"YES","NO")</f>
        <v>NO</v>
      </c>
    </row>
    <row r="1743" spans="1:21" x14ac:dyDescent="0.3">
      <c r="A1743" s="1">
        <v>1742</v>
      </c>
      <c r="B1743" s="1">
        <v>95</v>
      </c>
      <c r="C1743" s="1">
        <v>11000</v>
      </c>
      <c r="D1743" s="1">
        <v>13.4</v>
      </c>
      <c r="E1743" s="1">
        <v>13.5</v>
      </c>
      <c r="F1743" s="1">
        <v>3</v>
      </c>
      <c r="G1743" s="1" t="s">
        <v>23</v>
      </c>
      <c r="H1743" s="1">
        <v>22.07</v>
      </c>
      <c r="I1743" s="1">
        <v>16.87</v>
      </c>
      <c r="J1743" s="1">
        <v>96.66</v>
      </c>
      <c r="K1743" s="1">
        <v>0.37</v>
      </c>
      <c r="L1743" s="1">
        <v>0.18</v>
      </c>
      <c r="M1743" s="3">
        <f>PI()*(D1743*0.0254)^2/4</f>
        <v>9.0984394946746691E-2</v>
      </c>
      <c r="N1743" s="1">
        <f>ROUND(H1743*4.45,0)</f>
        <v>98</v>
      </c>
      <c r="O1743" s="1">
        <f>I1743*745.7</f>
        <v>12579.959000000001</v>
      </c>
      <c r="P1743" s="5">
        <f>ROUND(N1743^(3/2)/O1743/SQRT(2*1.28*M1743)*100,0)</f>
        <v>16</v>
      </c>
      <c r="Q1743" s="4">
        <f>E1743/D1743</f>
        <v>1.0074626865671641</v>
      </c>
      <c r="R1743" s="1">
        <f>ROUND(L1743^(3/2)/K1743*100*SQRT(2/PI()),0)</f>
        <v>16</v>
      </c>
      <c r="S1743" s="1" t="str">
        <f>IF(AND(R1743&gt;=R1742,R1743&gt;R1744),"YES","NO")</f>
        <v>NO</v>
      </c>
      <c r="T1743" s="1">
        <f>IF(C1743&lt;C1742,0,IF(T1742=1,1,IF(S1743="YES",1,0)))</f>
        <v>1</v>
      </c>
      <c r="U1743" s="1" t="str">
        <f>IF(AND(T1742=0,T1743=1),"YES","NO")</f>
        <v>NO</v>
      </c>
    </row>
    <row r="1744" spans="1:21" x14ac:dyDescent="0.3">
      <c r="A1744" s="1">
        <v>1743</v>
      </c>
      <c r="B1744" s="1">
        <v>95</v>
      </c>
      <c r="C1744" s="1">
        <v>12000</v>
      </c>
      <c r="D1744" s="1">
        <v>13.4</v>
      </c>
      <c r="E1744" s="1">
        <v>13.5</v>
      </c>
      <c r="F1744" s="1">
        <v>3</v>
      </c>
      <c r="G1744" s="1" t="s">
        <v>23</v>
      </c>
      <c r="H1744" s="1">
        <v>25.28</v>
      </c>
      <c r="I1744" s="1">
        <v>18.07</v>
      </c>
      <c r="J1744" s="1">
        <v>94.88</v>
      </c>
      <c r="K1744" s="1">
        <v>0.3</v>
      </c>
      <c r="L1744" s="1">
        <v>0.17</v>
      </c>
      <c r="M1744" s="3">
        <f>PI()*(D1744*0.0254)^2/4</f>
        <v>9.0984394946746691E-2</v>
      </c>
      <c r="N1744" s="1">
        <f>ROUND(H1744*4.45,0)</f>
        <v>112</v>
      </c>
      <c r="O1744" s="1">
        <f>I1744*745.7</f>
        <v>13474.799000000001</v>
      </c>
      <c r="P1744" s="5">
        <f>ROUND(N1744^(3/2)/O1744/SQRT(2*1.28*M1744)*100,0)</f>
        <v>18</v>
      </c>
      <c r="Q1744" s="4">
        <f>E1744/D1744</f>
        <v>1.0074626865671641</v>
      </c>
      <c r="R1744" s="1">
        <f>ROUND(L1744^(3/2)/K1744*100*SQRT(2/PI()),0)</f>
        <v>19</v>
      </c>
      <c r="S1744" s="1" t="str">
        <f>IF(AND(R1744&gt;=R1743,R1744&gt;R1745),"YES","NO")</f>
        <v>NO</v>
      </c>
      <c r="T1744" s="1">
        <f>IF(C1744&lt;C1743,0,IF(T1743=1,1,IF(S1744="YES",1,0)))</f>
        <v>1</v>
      </c>
      <c r="U1744" s="1" t="str">
        <f>IF(AND(T1743=0,T1744=1),"YES","NO")</f>
        <v>NO</v>
      </c>
    </row>
    <row r="1745" spans="1:21" x14ac:dyDescent="0.3">
      <c r="A1745" s="1">
        <v>1744</v>
      </c>
      <c r="B1745" s="1">
        <v>95</v>
      </c>
      <c r="C1745" s="1">
        <v>13000</v>
      </c>
      <c r="D1745" s="1">
        <v>13.4</v>
      </c>
      <c r="E1745" s="1">
        <v>13.5</v>
      </c>
      <c r="F1745" s="1">
        <v>3</v>
      </c>
      <c r="G1745" s="1" t="s">
        <v>23</v>
      </c>
      <c r="H1745" s="1">
        <v>28.83</v>
      </c>
      <c r="I1745" s="1">
        <v>20.56</v>
      </c>
      <c r="J1745" s="1">
        <v>99.67</v>
      </c>
      <c r="K1745" s="1">
        <v>0.27</v>
      </c>
      <c r="L1745" s="1">
        <v>0.17</v>
      </c>
      <c r="M1745" s="3">
        <f>PI()*(D1745*0.0254)^2/4</f>
        <v>9.0984394946746691E-2</v>
      </c>
      <c r="N1745" s="1">
        <f>ROUND(H1745*4.45,0)</f>
        <v>128</v>
      </c>
      <c r="O1745" s="1">
        <f>I1745*745.7</f>
        <v>15331.592000000001</v>
      </c>
      <c r="P1745" s="5">
        <f>ROUND(N1745^(3/2)/O1745/SQRT(2*1.28*M1745)*100,0)</f>
        <v>20</v>
      </c>
      <c r="Q1745" s="4">
        <f>E1745/D1745</f>
        <v>1.0074626865671641</v>
      </c>
      <c r="R1745" s="1">
        <f>ROUND(L1745^(3/2)/K1745*100*SQRT(2/PI()),0)</f>
        <v>21</v>
      </c>
      <c r="S1745" s="1" t="str">
        <f>IF(AND(R1745&gt;=R1744,R1745&gt;R1746),"YES","NO")</f>
        <v>NO</v>
      </c>
      <c r="T1745" s="1">
        <f>IF(C1745&lt;C1744,0,IF(T1744=1,1,IF(S1745="YES",1,0)))</f>
        <v>1</v>
      </c>
      <c r="U1745" s="1" t="str">
        <f>IF(AND(T1744=0,T1745=1),"YES","NO")</f>
        <v>NO</v>
      </c>
    </row>
    <row r="1746" spans="1:21" x14ac:dyDescent="0.3">
      <c r="A1746" s="1">
        <v>1745</v>
      </c>
      <c r="B1746" s="1">
        <v>95</v>
      </c>
      <c r="C1746" s="1">
        <v>13999</v>
      </c>
      <c r="D1746" s="1">
        <v>13.4</v>
      </c>
      <c r="E1746" s="1">
        <v>13.5</v>
      </c>
      <c r="F1746" s="1">
        <v>3</v>
      </c>
      <c r="G1746" s="1" t="s">
        <v>23</v>
      </c>
      <c r="H1746" s="1">
        <v>32.270000000000003</v>
      </c>
      <c r="I1746" s="1">
        <v>20.260000000000002</v>
      </c>
      <c r="J1746" s="1">
        <v>91.2</v>
      </c>
      <c r="K1746" s="1">
        <v>0.22</v>
      </c>
      <c r="L1746" s="1">
        <v>0.16</v>
      </c>
      <c r="M1746" s="3">
        <f>PI()*(D1746*0.0254)^2/4</f>
        <v>9.0984394946746691E-2</v>
      </c>
      <c r="N1746" s="1">
        <f>ROUND(H1746*4.45,0)</f>
        <v>144</v>
      </c>
      <c r="O1746" s="1">
        <f>I1746*745.7</f>
        <v>15107.882000000001</v>
      </c>
      <c r="P1746" s="5">
        <f>ROUND(N1746^(3/2)/O1746/SQRT(2*1.28*M1746)*100,0)</f>
        <v>24</v>
      </c>
      <c r="Q1746" s="4">
        <f>E1746/D1746</f>
        <v>1.0074626865671641</v>
      </c>
      <c r="R1746" s="1">
        <f>ROUND(L1746^(3/2)/K1746*100*SQRT(2/PI()),0)</f>
        <v>23</v>
      </c>
      <c r="S1746" s="1" t="str">
        <f>IF(AND(R1746&gt;=R1745,R1746&gt;R1747),"YES","NO")</f>
        <v>NO</v>
      </c>
      <c r="T1746" s="1">
        <f>IF(C1746&lt;C1745,0,IF(T1745=1,1,IF(S1746="YES",1,0)))</f>
        <v>1</v>
      </c>
      <c r="U1746" s="1" t="str">
        <f>IF(AND(T1745=0,T1746=1),"YES","NO")</f>
        <v>NO</v>
      </c>
    </row>
    <row r="1747" spans="1:21" x14ac:dyDescent="0.3">
      <c r="A1747" s="1">
        <v>1746</v>
      </c>
      <c r="B1747" s="1">
        <v>95</v>
      </c>
      <c r="C1747" s="1">
        <v>15000</v>
      </c>
      <c r="D1747" s="1">
        <v>13.4</v>
      </c>
      <c r="E1747" s="1">
        <v>13.5</v>
      </c>
      <c r="F1747" s="1">
        <v>3</v>
      </c>
      <c r="G1747" s="1" t="s">
        <v>23</v>
      </c>
      <c r="H1747" s="1">
        <v>36.22</v>
      </c>
      <c r="I1747" s="1">
        <v>22.19</v>
      </c>
      <c r="J1747" s="1">
        <v>93.23</v>
      </c>
      <c r="K1747" s="1">
        <v>0.19</v>
      </c>
      <c r="L1747" s="1">
        <v>0.16</v>
      </c>
      <c r="M1747" s="3">
        <f>PI()*(D1747*0.0254)^2/4</f>
        <v>9.0984394946746691E-2</v>
      </c>
      <c r="N1747" s="1">
        <f>ROUND(H1747*4.45,0)</f>
        <v>161</v>
      </c>
      <c r="O1747" s="1">
        <f>I1747*745.7</f>
        <v>16547.083000000002</v>
      </c>
      <c r="P1747" s="5">
        <f>ROUND(N1747^(3/2)/O1747/SQRT(2*1.28*M1747)*100,0)</f>
        <v>26</v>
      </c>
      <c r="Q1747" s="4">
        <f>E1747/D1747</f>
        <v>1.0074626865671641</v>
      </c>
      <c r="R1747" s="1">
        <f>ROUND(L1747^(3/2)/K1747*100*SQRT(2/PI()),0)</f>
        <v>27</v>
      </c>
      <c r="S1747" s="1" t="str">
        <f>IF(AND(R1747&gt;=R1746,R1747&gt;R1748),"YES","NO")</f>
        <v>NO</v>
      </c>
      <c r="T1747" s="1">
        <f>IF(C1747&lt;C1746,0,IF(T1746=1,1,IF(S1747="YES",1,0)))</f>
        <v>1</v>
      </c>
      <c r="U1747" s="1" t="str">
        <f>IF(AND(T1746=0,T1747=1),"YES","NO")</f>
        <v>NO</v>
      </c>
    </row>
    <row r="1748" spans="1:21" x14ac:dyDescent="0.3">
      <c r="A1748" s="1">
        <v>1747</v>
      </c>
      <c r="B1748" s="1">
        <v>96</v>
      </c>
      <c r="C1748" s="1">
        <v>1000</v>
      </c>
      <c r="D1748" s="1">
        <v>13.5</v>
      </c>
      <c r="E1748" s="1">
        <v>10</v>
      </c>
      <c r="F1748" s="1">
        <v>2</v>
      </c>
      <c r="G1748" s="1" t="s">
        <v>23</v>
      </c>
      <c r="H1748" s="1">
        <v>0.11</v>
      </c>
      <c r="I1748" s="1">
        <v>0.01</v>
      </c>
      <c r="J1748" s="1">
        <v>0.11</v>
      </c>
      <c r="K1748" s="1">
        <v>0.05</v>
      </c>
      <c r="L1748" s="1">
        <v>0.1</v>
      </c>
      <c r="M1748" s="3">
        <f>PI()*(D1748*0.0254)^2/4</f>
        <v>9.2347438065518941E-2</v>
      </c>
      <c r="N1748" s="1">
        <f>ROUND(H1748*4.45,0)</f>
        <v>0</v>
      </c>
      <c r="O1748" s="1">
        <f>I1748*745.7</f>
        <v>7.4570000000000007</v>
      </c>
      <c r="P1748" s="5">
        <f>ROUND(N1748^(3/2)/O1748/SQRT(2*1.28*M1748)*100,0)</f>
        <v>0</v>
      </c>
      <c r="Q1748" s="4">
        <f>E1748/D1748</f>
        <v>0.7407407407407407</v>
      </c>
      <c r="R1748" s="1">
        <f>ROUND(L1748^(3/2)/K1748*100*SQRT(2/PI()),0)</f>
        <v>50</v>
      </c>
      <c r="S1748" s="1" t="str">
        <f>IF(AND(R1748&gt;=R1747,R1748&gt;R1749),"YES","NO")</f>
        <v>NO</v>
      </c>
      <c r="T1748" s="1">
        <f>IF(C1748&lt;C1747,0,IF(T1747=1,1,IF(S1748="YES",1,0)))</f>
        <v>0</v>
      </c>
      <c r="U1748" s="1" t="str">
        <f>IF(AND(T1747=0,T1748=1),"YES","NO")</f>
        <v>NO</v>
      </c>
    </row>
    <row r="1749" spans="1:21" x14ac:dyDescent="0.3">
      <c r="A1749" s="1">
        <v>1748</v>
      </c>
      <c r="B1749" s="1">
        <v>96</v>
      </c>
      <c r="C1749" s="1">
        <v>2000</v>
      </c>
      <c r="D1749" s="1">
        <v>13.5</v>
      </c>
      <c r="E1749" s="1">
        <v>10</v>
      </c>
      <c r="F1749" s="1">
        <v>2</v>
      </c>
      <c r="G1749" s="1" t="s">
        <v>23</v>
      </c>
      <c r="H1749" s="1">
        <v>0.44</v>
      </c>
      <c r="I1749" s="1">
        <v>0.02</v>
      </c>
      <c r="J1749" s="1">
        <v>0.46</v>
      </c>
      <c r="K1749" s="1">
        <v>0.05</v>
      </c>
      <c r="L1749" s="1">
        <v>0.1</v>
      </c>
      <c r="M1749" s="3">
        <f>PI()*(D1749*0.0254)^2/4</f>
        <v>9.2347438065518941E-2</v>
      </c>
      <c r="N1749" s="1">
        <f>ROUND(H1749*4.45,0)</f>
        <v>2</v>
      </c>
      <c r="O1749" s="1">
        <f>I1749*745.7</f>
        <v>14.914000000000001</v>
      </c>
      <c r="P1749" s="5">
        <f>ROUND(N1749^(3/2)/O1749/SQRT(2*1.28*M1749)*100,0)</f>
        <v>39</v>
      </c>
      <c r="Q1749" s="4">
        <f>E1749/D1749</f>
        <v>0.7407407407407407</v>
      </c>
      <c r="R1749" s="1">
        <f>ROUND(L1749^(3/2)/K1749*100*SQRT(2/PI()),0)</f>
        <v>50</v>
      </c>
      <c r="S1749" s="1" t="str">
        <f>IF(AND(R1749&gt;=R1748,R1749&gt;R1750),"YES","NO")</f>
        <v>NO</v>
      </c>
      <c r="T1749" s="1">
        <f>IF(C1749&lt;C1748,0,IF(T1748=1,1,IF(S1749="YES",1,0)))</f>
        <v>0</v>
      </c>
      <c r="U1749" s="1" t="str">
        <f>IF(AND(T1748=0,T1749=1),"YES","NO")</f>
        <v>NO</v>
      </c>
    </row>
    <row r="1750" spans="1:21" x14ac:dyDescent="0.3">
      <c r="A1750" s="1">
        <v>1749</v>
      </c>
      <c r="B1750" s="1">
        <v>96</v>
      </c>
      <c r="C1750" s="1">
        <v>3000</v>
      </c>
      <c r="D1750" s="1">
        <v>13.5</v>
      </c>
      <c r="E1750" s="1">
        <v>10</v>
      </c>
      <c r="F1750" s="1">
        <v>2</v>
      </c>
      <c r="G1750" s="1" t="s">
        <v>23</v>
      </c>
      <c r="H1750" s="1">
        <v>0.98</v>
      </c>
      <c r="I1750" s="1">
        <v>0.05</v>
      </c>
      <c r="J1750" s="1">
        <v>1.02</v>
      </c>
      <c r="K1750" s="1">
        <v>0.05</v>
      </c>
      <c r="L1750" s="1">
        <v>0.1</v>
      </c>
      <c r="M1750" s="3">
        <f>PI()*(D1750*0.0254)^2/4</f>
        <v>9.2347438065518941E-2</v>
      </c>
      <c r="N1750" s="1">
        <f>ROUND(H1750*4.45,0)</f>
        <v>4</v>
      </c>
      <c r="O1750" s="1">
        <f>I1750*745.7</f>
        <v>37.285000000000004</v>
      </c>
      <c r="P1750" s="5">
        <f>ROUND(N1750^(3/2)/O1750/SQRT(2*1.28*M1750)*100,0)</f>
        <v>44</v>
      </c>
      <c r="Q1750" s="4">
        <f>E1750/D1750</f>
        <v>0.7407407407407407</v>
      </c>
      <c r="R1750" s="1">
        <f>ROUND(L1750^(3/2)/K1750*100*SQRT(2/PI()),0)</f>
        <v>50</v>
      </c>
      <c r="S1750" s="1" t="str">
        <f>IF(AND(R1750&gt;=R1749,R1750&gt;R1751),"YES","NO")</f>
        <v>NO</v>
      </c>
      <c r="T1750" s="1">
        <f>IF(C1750&lt;C1749,0,IF(T1749=1,1,IF(S1750="YES",1,0)))</f>
        <v>0</v>
      </c>
      <c r="U1750" s="1" t="str">
        <f>IF(AND(T1749=0,T1750=1),"YES","NO")</f>
        <v>NO</v>
      </c>
    </row>
    <row r="1751" spans="1:21" x14ac:dyDescent="0.3">
      <c r="A1751" s="1">
        <v>1750</v>
      </c>
      <c r="B1751" s="1">
        <v>96</v>
      </c>
      <c r="C1751" s="1">
        <v>4000</v>
      </c>
      <c r="D1751" s="1">
        <v>13.5</v>
      </c>
      <c r="E1751" s="1">
        <v>10</v>
      </c>
      <c r="F1751" s="1">
        <v>2</v>
      </c>
      <c r="G1751" s="1" t="s">
        <v>23</v>
      </c>
      <c r="H1751" s="1">
        <v>1.74</v>
      </c>
      <c r="I1751" s="1">
        <v>0.11</v>
      </c>
      <c r="J1751" s="1">
        <v>1.68</v>
      </c>
      <c r="K1751" s="1">
        <v>0.05</v>
      </c>
      <c r="L1751" s="1">
        <v>0.1</v>
      </c>
      <c r="M1751" s="3">
        <f>PI()*(D1751*0.0254)^2/4</f>
        <v>9.2347438065518941E-2</v>
      </c>
      <c r="N1751" s="1">
        <f>ROUND(H1751*4.45,0)</f>
        <v>8</v>
      </c>
      <c r="O1751" s="1">
        <f>I1751*745.7</f>
        <v>82.027000000000001</v>
      </c>
      <c r="P1751" s="5">
        <f>ROUND(N1751^(3/2)/O1751/SQRT(2*1.28*M1751)*100,0)</f>
        <v>57</v>
      </c>
      <c r="Q1751" s="4">
        <f>E1751/D1751</f>
        <v>0.7407407407407407</v>
      </c>
      <c r="R1751" s="1">
        <f>ROUND(L1751^(3/2)/K1751*100*SQRT(2/PI()),0)</f>
        <v>50</v>
      </c>
      <c r="S1751" s="1" t="str">
        <f>IF(AND(R1751&gt;=R1750,R1751&gt;R1752),"YES","NO")</f>
        <v>NO</v>
      </c>
      <c r="T1751" s="1">
        <f>IF(C1751&lt;C1750,0,IF(T1750=1,1,IF(S1751="YES",1,0)))</f>
        <v>0</v>
      </c>
      <c r="U1751" s="1" t="str">
        <f>IF(AND(T1750=0,T1751=1),"YES","NO")</f>
        <v>NO</v>
      </c>
    </row>
    <row r="1752" spans="1:21" x14ac:dyDescent="0.3">
      <c r="A1752" s="1">
        <v>1751</v>
      </c>
      <c r="B1752" s="1">
        <v>96</v>
      </c>
      <c r="C1752" s="1">
        <v>5000</v>
      </c>
      <c r="D1752" s="1">
        <v>13.5</v>
      </c>
      <c r="E1752" s="1">
        <v>10</v>
      </c>
      <c r="F1752" s="1">
        <v>2</v>
      </c>
      <c r="G1752" s="1" t="s">
        <v>23</v>
      </c>
      <c r="H1752" s="1">
        <v>2.72</v>
      </c>
      <c r="I1752" s="1">
        <v>0.2</v>
      </c>
      <c r="J1752" s="1">
        <v>2.56</v>
      </c>
      <c r="K1752" s="1">
        <v>0.05</v>
      </c>
      <c r="L1752" s="1">
        <v>0.1</v>
      </c>
      <c r="M1752" s="3">
        <f>PI()*(D1752*0.0254)^2/4</f>
        <v>9.2347438065518941E-2</v>
      </c>
      <c r="N1752" s="1">
        <f>ROUND(H1752*4.45,0)</f>
        <v>12</v>
      </c>
      <c r="O1752" s="1">
        <f>I1752*745.7</f>
        <v>149.14000000000001</v>
      </c>
      <c r="P1752" s="5">
        <f>ROUND(N1752^(3/2)/O1752/SQRT(2*1.28*M1752)*100,0)</f>
        <v>57</v>
      </c>
      <c r="Q1752" s="4">
        <f>E1752/D1752</f>
        <v>0.7407407407407407</v>
      </c>
      <c r="R1752" s="1">
        <f>ROUND(L1752^(3/2)/K1752*100*SQRT(2/PI()),0)</f>
        <v>50</v>
      </c>
      <c r="S1752" s="1" t="str">
        <f>IF(AND(R1752&gt;=R1751,R1752&gt;R1753),"YES","NO")</f>
        <v>YES</v>
      </c>
      <c r="T1752" s="1">
        <f>IF(C1752&lt;C1751,0,IF(T1751=1,1,IF(S1752="YES",1,0)))</f>
        <v>1</v>
      </c>
      <c r="U1752" s="1" t="str">
        <f>IF(AND(T1751=0,T1752=1),"YES","NO")</f>
        <v>YES</v>
      </c>
    </row>
    <row r="1753" spans="1:21" x14ac:dyDescent="0.3">
      <c r="A1753" s="1">
        <v>1752</v>
      </c>
      <c r="B1753" s="1">
        <v>96</v>
      </c>
      <c r="C1753" s="1">
        <v>6000</v>
      </c>
      <c r="D1753" s="1">
        <v>13.5</v>
      </c>
      <c r="E1753" s="1">
        <v>10</v>
      </c>
      <c r="F1753" s="1">
        <v>2</v>
      </c>
      <c r="G1753" s="1" t="s">
        <v>23</v>
      </c>
      <c r="H1753" s="1">
        <v>4.01</v>
      </c>
      <c r="I1753" s="1">
        <v>0.57999999999999996</v>
      </c>
      <c r="J1753" s="1">
        <v>6.08</v>
      </c>
      <c r="K1753" s="1">
        <v>7.0000000000000007E-2</v>
      </c>
      <c r="L1753" s="1">
        <v>0.11</v>
      </c>
      <c r="M1753" s="3">
        <f>PI()*(D1753*0.0254)^2/4</f>
        <v>9.2347438065518941E-2</v>
      </c>
      <c r="N1753" s="1">
        <f>ROUND(H1753*4.45,0)</f>
        <v>18</v>
      </c>
      <c r="O1753" s="1">
        <f>I1753*745.7</f>
        <v>432.50599999999997</v>
      </c>
      <c r="P1753" s="5">
        <f>ROUND(N1753^(3/2)/O1753/SQRT(2*1.28*M1753)*100,0)</f>
        <v>36</v>
      </c>
      <c r="Q1753" s="4">
        <f>E1753/D1753</f>
        <v>0.7407407407407407</v>
      </c>
      <c r="R1753" s="1">
        <f>ROUND(L1753^(3/2)/K1753*100*SQRT(2/PI()),0)</f>
        <v>42</v>
      </c>
      <c r="S1753" s="1" t="str">
        <f>IF(AND(R1753&gt;=R1752,R1753&gt;R1754),"YES","NO")</f>
        <v>NO</v>
      </c>
      <c r="T1753" s="1">
        <f>IF(C1753&lt;C1752,0,IF(T1752=1,1,IF(S1753="YES",1,0)))</f>
        <v>1</v>
      </c>
      <c r="U1753" s="1" t="str">
        <f>IF(AND(T1752=0,T1753=1),"YES","NO")</f>
        <v>NO</v>
      </c>
    </row>
    <row r="1754" spans="1:21" x14ac:dyDescent="0.3">
      <c r="A1754" s="1">
        <v>1753</v>
      </c>
      <c r="B1754" s="1">
        <v>96</v>
      </c>
      <c r="C1754" s="1">
        <v>7000</v>
      </c>
      <c r="D1754" s="1">
        <v>13.5</v>
      </c>
      <c r="E1754" s="1">
        <v>10</v>
      </c>
      <c r="F1754" s="1">
        <v>2</v>
      </c>
      <c r="G1754" s="1" t="s">
        <v>23</v>
      </c>
      <c r="H1754" s="1">
        <v>5.59</v>
      </c>
      <c r="I1754" s="1">
        <v>1.25</v>
      </c>
      <c r="J1754" s="1">
        <v>11.25</v>
      </c>
      <c r="K1754" s="1">
        <v>0.1</v>
      </c>
      <c r="L1754" s="1">
        <v>0.11</v>
      </c>
      <c r="M1754" s="3">
        <f>PI()*(D1754*0.0254)^2/4</f>
        <v>9.2347438065518941E-2</v>
      </c>
      <c r="N1754" s="1">
        <f>ROUND(H1754*4.45,0)</f>
        <v>25</v>
      </c>
      <c r="O1754" s="1">
        <f>I1754*745.7</f>
        <v>932.125</v>
      </c>
      <c r="P1754" s="5">
        <f>ROUND(N1754^(3/2)/O1754/SQRT(2*1.28*M1754)*100,0)</f>
        <v>28</v>
      </c>
      <c r="Q1754" s="4">
        <f>E1754/D1754</f>
        <v>0.7407407407407407</v>
      </c>
      <c r="R1754" s="1">
        <f>ROUND(L1754^(3/2)/K1754*100*SQRT(2/PI()),0)</f>
        <v>29</v>
      </c>
      <c r="S1754" s="1" t="str">
        <f>IF(AND(R1754&gt;=R1753,R1754&gt;R1755),"YES","NO")</f>
        <v>NO</v>
      </c>
      <c r="T1754" s="1">
        <f>IF(C1754&lt;C1753,0,IF(T1753=1,1,IF(S1754="YES",1,0)))</f>
        <v>1</v>
      </c>
      <c r="U1754" s="1" t="str">
        <f>IF(AND(T1753=0,T1754=1),"YES","NO")</f>
        <v>NO</v>
      </c>
    </row>
    <row r="1755" spans="1:21" x14ac:dyDescent="0.3">
      <c r="A1755" s="1">
        <v>1754</v>
      </c>
      <c r="B1755" s="1">
        <v>96</v>
      </c>
      <c r="C1755" s="1">
        <v>8000</v>
      </c>
      <c r="D1755" s="1">
        <v>13.5</v>
      </c>
      <c r="E1755" s="1">
        <v>10</v>
      </c>
      <c r="F1755" s="1">
        <v>2</v>
      </c>
      <c r="G1755" s="1" t="s">
        <v>23</v>
      </c>
      <c r="H1755" s="1">
        <v>7.45</v>
      </c>
      <c r="I1755" s="1">
        <v>2.34</v>
      </c>
      <c r="J1755" s="1">
        <v>18.41</v>
      </c>
      <c r="K1755" s="1">
        <v>0.13</v>
      </c>
      <c r="L1755" s="1">
        <v>0.11</v>
      </c>
      <c r="M1755" s="3">
        <f>PI()*(D1755*0.0254)^2/4</f>
        <v>9.2347438065518941E-2</v>
      </c>
      <c r="N1755" s="1">
        <f>ROUND(H1755*4.45,0)</f>
        <v>33</v>
      </c>
      <c r="O1755" s="1">
        <f>I1755*745.7</f>
        <v>1744.9380000000001</v>
      </c>
      <c r="P1755" s="5">
        <f>ROUND(N1755^(3/2)/O1755/SQRT(2*1.28*M1755)*100,0)</f>
        <v>22</v>
      </c>
      <c r="Q1755" s="4">
        <f>E1755/D1755</f>
        <v>0.7407407407407407</v>
      </c>
      <c r="R1755" s="1">
        <f>ROUND(L1755^(3/2)/K1755*100*SQRT(2/PI()),0)</f>
        <v>22</v>
      </c>
      <c r="S1755" s="1" t="str">
        <f>IF(AND(R1755&gt;=R1754,R1755&gt;R1756),"YES","NO")</f>
        <v>NO</v>
      </c>
      <c r="T1755" s="1">
        <f>IF(C1755&lt;C1754,0,IF(T1754=1,1,IF(S1755="YES",1,0)))</f>
        <v>1</v>
      </c>
      <c r="U1755" s="1" t="str">
        <f>IF(AND(T1754=0,T1755=1),"YES","NO")</f>
        <v>NO</v>
      </c>
    </row>
    <row r="1756" spans="1:21" x14ac:dyDescent="0.3">
      <c r="A1756" s="1">
        <v>1755</v>
      </c>
      <c r="B1756" s="1">
        <v>96</v>
      </c>
      <c r="C1756" s="1">
        <v>9000</v>
      </c>
      <c r="D1756" s="1">
        <v>13.5</v>
      </c>
      <c r="E1756" s="1">
        <v>10</v>
      </c>
      <c r="F1756" s="1">
        <v>2</v>
      </c>
      <c r="G1756" s="1" t="s">
        <v>23</v>
      </c>
      <c r="H1756" s="1">
        <v>9.61</v>
      </c>
      <c r="I1756" s="1">
        <v>4.01</v>
      </c>
      <c r="J1756" s="1">
        <v>28.1</v>
      </c>
      <c r="K1756" s="1">
        <v>0.15</v>
      </c>
      <c r="L1756" s="1">
        <v>0.11</v>
      </c>
      <c r="M1756" s="3">
        <f>PI()*(D1756*0.0254)^2/4</f>
        <v>9.2347438065518941E-2</v>
      </c>
      <c r="N1756" s="1">
        <f>ROUND(H1756*4.45,0)</f>
        <v>43</v>
      </c>
      <c r="O1756" s="1">
        <f>I1756*745.7</f>
        <v>2990.2570000000001</v>
      </c>
      <c r="P1756" s="5">
        <f>ROUND(N1756^(3/2)/O1756/SQRT(2*1.28*M1756)*100,0)</f>
        <v>19</v>
      </c>
      <c r="Q1756" s="4">
        <f>E1756/D1756</f>
        <v>0.7407407407407407</v>
      </c>
      <c r="R1756" s="1">
        <f>ROUND(L1756^(3/2)/K1756*100*SQRT(2/PI()),0)</f>
        <v>19</v>
      </c>
      <c r="S1756" s="1" t="str">
        <f>IF(AND(R1756&gt;=R1755,R1756&gt;R1757),"YES","NO")</f>
        <v>NO</v>
      </c>
      <c r="T1756" s="1">
        <f>IF(C1756&lt;C1755,0,IF(T1755=1,1,IF(S1756="YES",1,0)))</f>
        <v>1</v>
      </c>
      <c r="U1756" s="1" t="str">
        <f>IF(AND(T1755=0,T1756=1),"YES","NO")</f>
        <v>NO</v>
      </c>
    </row>
    <row r="1757" spans="1:21" x14ac:dyDescent="0.3">
      <c r="A1757" s="1">
        <v>1756</v>
      </c>
      <c r="B1757" s="1">
        <v>96</v>
      </c>
      <c r="C1757" s="1">
        <v>10000</v>
      </c>
      <c r="D1757" s="1">
        <v>13.5</v>
      </c>
      <c r="E1757" s="1">
        <v>10</v>
      </c>
      <c r="F1757" s="1">
        <v>2</v>
      </c>
      <c r="G1757" s="1" t="s">
        <v>23</v>
      </c>
      <c r="H1757" s="1">
        <v>12.02</v>
      </c>
      <c r="I1757" s="1">
        <v>6.18</v>
      </c>
      <c r="J1757" s="1">
        <v>38.979999999999997</v>
      </c>
      <c r="K1757" s="1">
        <v>0.17</v>
      </c>
      <c r="L1757" s="1">
        <v>0.11</v>
      </c>
      <c r="M1757" s="3">
        <f>PI()*(D1757*0.0254)^2/4</f>
        <v>9.2347438065518941E-2</v>
      </c>
      <c r="N1757" s="1">
        <f>ROUND(H1757*4.45,0)</f>
        <v>53</v>
      </c>
      <c r="O1757" s="1">
        <f>I1757*745.7</f>
        <v>4608.4260000000004</v>
      </c>
      <c r="P1757" s="5">
        <f>ROUND(N1757^(3/2)/O1757/SQRT(2*1.28*M1757)*100,0)</f>
        <v>17</v>
      </c>
      <c r="Q1757" s="4">
        <f>E1757/D1757</f>
        <v>0.7407407407407407</v>
      </c>
      <c r="R1757" s="1">
        <f>ROUND(L1757^(3/2)/K1757*100*SQRT(2/PI()),0)</f>
        <v>17</v>
      </c>
      <c r="S1757" s="1" t="str">
        <f>IF(AND(R1757&gt;=R1756,R1757&gt;R1758),"YES","NO")</f>
        <v>NO</v>
      </c>
      <c r="T1757" s="1">
        <f>IF(C1757&lt;C1756,0,IF(T1756=1,1,IF(S1757="YES",1,0)))</f>
        <v>1</v>
      </c>
      <c r="U1757" s="1" t="str">
        <f>IF(AND(T1756=0,T1757=1),"YES","NO")</f>
        <v>NO</v>
      </c>
    </row>
    <row r="1758" spans="1:21" x14ac:dyDescent="0.3">
      <c r="A1758" s="1">
        <v>1757</v>
      </c>
      <c r="B1758" s="1">
        <v>96</v>
      </c>
      <c r="C1758" s="1">
        <v>11000</v>
      </c>
      <c r="D1758" s="1">
        <v>13.5</v>
      </c>
      <c r="E1758" s="1">
        <v>10</v>
      </c>
      <c r="F1758" s="1">
        <v>2</v>
      </c>
      <c r="G1758" s="1" t="s">
        <v>23</v>
      </c>
      <c r="H1758" s="1">
        <v>14.25</v>
      </c>
      <c r="I1758" s="1">
        <v>7.02</v>
      </c>
      <c r="J1758" s="1">
        <v>40.200000000000003</v>
      </c>
      <c r="K1758" s="1">
        <v>0.15</v>
      </c>
      <c r="L1758" s="1">
        <v>0.11</v>
      </c>
      <c r="M1758" s="3">
        <f>PI()*(D1758*0.0254)^2/4</f>
        <v>9.2347438065518941E-2</v>
      </c>
      <c r="N1758" s="1">
        <f>ROUND(H1758*4.45,0)</f>
        <v>63</v>
      </c>
      <c r="O1758" s="1">
        <f>I1758*745.7</f>
        <v>5234.8140000000003</v>
      </c>
      <c r="P1758" s="5">
        <f>ROUND(N1758^(3/2)/O1758/SQRT(2*1.28*M1758)*100,0)</f>
        <v>20</v>
      </c>
      <c r="Q1758" s="4">
        <f>E1758/D1758</f>
        <v>0.7407407407407407</v>
      </c>
      <c r="R1758" s="1">
        <f>ROUND(L1758^(3/2)/K1758*100*SQRT(2/PI()),0)</f>
        <v>19</v>
      </c>
      <c r="S1758" s="1" t="str">
        <f>IF(AND(R1758&gt;=R1757,R1758&gt;R1759),"YES","NO")</f>
        <v>NO</v>
      </c>
      <c r="T1758" s="1">
        <f>IF(C1758&lt;C1757,0,IF(T1757=1,1,IF(S1758="YES",1,0)))</f>
        <v>1</v>
      </c>
      <c r="U1758" s="1" t="str">
        <f>IF(AND(T1757=0,T1758=1),"YES","NO")</f>
        <v>NO</v>
      </c>
    </row>
    <row r="1759" spans="1:21" x14ac:dyDescent="0.3">
      <c r="A1759" s="1">
        <v>1758</v>
      </c>
      <c r="B1759" s="1">
        <v>96</v>
      </c>
      <c r="C1759" s="1">
        <v>12000</v>
      </c>
      <c r="D1759" s="1">
        <v>13.5</v>
      </c>
      <c r="E1759" s="1">
        <v>10</v>
      </c>
      <c r="F1759" s="1">
        <v>2</v>
      </c>
      <c r="G1759" s="1" t="s">
        <v>23</v>
      </c>
      <c r="H1759" s="1">
        <v>16.61</v>
      </c>
      <c r="I1759" s="1">
        <v>7.54</v>
      </c>
      <c r="J1759" s="1">
        <v>39.61</v>
      </c>
      <c r="K1759" s="1">
        <v>0.12</v>
      </c>
      <c r="L1759" s="1">
        <v>0.11</v>
      </c>
      <c r="M1759" s="3">
        <f>PI()*(D1759*0.0254)^2/4</f>
        <v>9.2347438065518941E-2</v>
      </c>
      <c r="N1759" s="1">
        <f>ROUND(H1759*4.45,0)</f>
        <v>74</v>
      </c>
      <c r="O1759" s="1">
        <f>I1759*745.7</f>
        <v>5622.5780000000004</v>
      </c>
      <c r="P1759" s="5">
        <f>ROUND(N1759^(3/2)/O1759/SQRT(2*1.28*M1759)*100,0)</f>
        <v>23</v>
      </c>
      <c r="Q1759" s="4">
        <f>E1759/D1759</f>
        <v>0.7407407407407407</v>
      </c>
      <c r="R1759" s="1">
        <f>ROUND(L1759^(3/2)/K1759*100*SQRT(2/PI()),0)</f>
        <v>24</v>
      </c>
      <c r="S1759" s="1" t="str">
        <f>IF(AND(R1759&gt;=R1758,R1759&gt;R1760),"YES","NO")</f>
        <v>NO</v>
      </c>
      <c r="T1759" s="1">
        <f>IF(C1759&lt;C1758,0,IF(T1758=1,1,IF(S1759="YES",1,0)))</f>
        <v>1</v>
      </c>
      <c r="U1759" s="1" t="str">
        <f>IF(AND(T1758=0,T1759=1),"YES","NO")</f>
        <v>NO</v>
      </c>
    </row>
    <row r="1760" spans="1:21" x14ac:dyDescent="0.3">
      <c r="A1760" s="1">
        <v>1759</v>
      </c>
      <c r="B1760" s="1">
        <v>96</v>
      </c>
      <c r="C1760" s="1">
        <v>13000</v>
      </c>
      <c r="D1760" s="1">
        <v>13.5</v>
      </c>
      <c r="E1760" s="1">
        <v>10</v>
      </c>
      <c r="F1760" s="1">
        <v>2</v>
      </c>
      <c r="G1760" s="1" t="s">
        <v>23</v>
      </c>
      <c r="H1760" s="1">
        <v>19.13</v>
      </c>
      <c r="I1760" s="1">
        <v>8</v>
      </c>
      <c r="J1760" s="1">
        <v>38.79</v>
      </c>
      <c r="K1760" s="1">
        <v>0.1</v>
      </c>
      <c r="L1760" s="1">
        <v>0.11</v>
      </c>
      <c r="M1760" s="3">
        <f>PI()*(D1760*0.0254)^2/4</f>
        <v>9.2347438065518941E-2</v>
      </c>
      <c r="N1760" s="1">
        <f>ROUND(H1760*4.45,0)</f>
        <v>85</v>
      </c>
      <c r="O1760" s="1">
        <f>I1760*745.7</f>
        <v>5965.6</v>
      </c>
      <c r="P1760" s="5">
        <f>ROUND(N1760^(3/2)/O1760/SQRT(2*1.28*M1760)*100,0)</f>
        <v>27</v>
      </c>
      <c r="Q1760" s="4">
        <f>E1760/D1760</f>
        <v>0.7407407407407407</v>
      </c>
      <c r="R1760" s="1">
        <f>ROUND(L1760^(3/2)/K1760*100*SQRT(2/PI()),0)</f>
        <v>29</v>
      </c>
      <c r="S1760" s="1" t="str">
        <f>IF(AND(R1760&gt;=R1759,R1760&gt;R1761),"YES","NO")</f>
        <v>NO</v>
      </c>
      <c r="T1760" s="1">
        <f>IF(C1760&lt;C1759,0,IF(T1759=1,1,IF(S1760="YES",1,0)))</f>
        <v>1</v>
      </c>
      <c r="U1760" s="1" t="str">
        <f>IF(AND(T1759=0,T1760=1),"YES","NO")</f>
        <v>NO</v>
      </c>
    </row>
    <row r="1761" spans="1:21" x14ac:dyDescent="0.3">
      <c r="A1761" s="1">
        <v>1760</v>
      </c>
      <c r="B1761" s="1">
        <v>96</v>
      </c>
      <c r="C1761" s="1">
        <v>13999</v>
      </c>
      <c r="D1761" s="1">
        <v>13.5</v>
      </c>
      <c r="E1761" s="1">
        <v>10</v>
      </c>
      <c r="F1761" s="1">
        <v>2</v>
      </c>
      <c r="G1761" s="1" t="s">
        <v>23</v>
      </c>
      <c r="H1761" s="1">
        <v>21.83</v>
      </c>
      <c r="I1761" s="1">
        <v>8.43</v>
      </c>
      <c r="J1761" s="1">
        <v>37.94</v>
      </c>
      <c r="K1761" s="1">
        <v>0.09</v>
      </c>
      <c r="L1761" s="1">
        <v>0.11</v>
      </c>
      <c r="M1761" s="3">
        <f>PI()*(D1761*0.0254)^2/4</f>
        <v>9.2347438065518941E-2</v>
      </c>
      <c r="N1761" s="1">
        <f>ROUND(H1761*4.45,0)</f>
        <v>97</v>
      </c>
      <c r="O1761" s="1">
        <f>I1761*745.7</f>
        <v>6286.2510000000002</v>
      </c>
      <c r="P1761" s="5">
        <f>ROUND(N1761^(3/2)/O1761/SQRT(2*1.28*M1761)*100,0)</f>
        <v>31</v>
      </c>
      <c r="Q1761" s="4">
        <f>E1761/D1761</f>
        <v>0.7407407407407407</v>
      </c>
      <c r="R1761" s="1">
        <f>ROUND(L1761^(3/2)/K1761*100*SQRT(2/PI()),0)</f>
        <v>32</v>
      </c>
      <c r="S1761" s="1" t="str">
        <f>IF(AND(R1761&gt;=R1760,R1761&gt;R1762),"YES","NO")</f>
        <v>NO</v>
      </c>
      <c r="T1761" s="1">
        <f>IF(C1761&lt;C1760,0,IF(T1760=1,1,IF(S1761="YES",1,0)))</f>
        <v>1</v>
      </c>
      <c r="U1761" s="1" t="str">
        <f>IF(AND(T1760=0,T1761=1),"YES","NO")</f>
        <v>NO</v>
      </c>
    </row>
    <row r="1762" spans="1:21" x14ac:dyDescent="0.3">
      <c r="A1762" s="1">
        <v>1761</v>
      </c>
      <c r="B1762" s="1">
        <v>97</v>
      </c>
      <c r="C1762" s="1">
        <v>1000</v>
      </c>
      <c r="D1762" s="1">
        <v>13.5</v>
      </c>
      <c r="E1762" s="1">
        <v>11.5</v>
      </c>
      <c r="F1762" s="1">
        <v>2</v>
      </c>
      <c r="G1762" s="1" t="s">
        <v>9</v>
      </c>
      <c r="H1762" s="1">
        <v>0.1</v>
      </c>
      <c r="I1762" s="1">
        <v>0.01</v>
      </c>
      <c r="J1762" s="1">
        <v>0.11</v>
      </c>
      <c r="K1762" s="1">
        <v>0.05</v>
      </c>
      <c r="L1762" s="1">
        <v>0.09</v>
      </c>
      <c r="M1762" s="3">
        <f>PI()*(D1762*0.0254)^2/4</f>
        <v>9.2347438065518941E-2</v>
      </c>
      <c r="N1762" s="1">
        <f>ROUND(H1762*4.45,0)</f>
        <v>0</v>
      </c>
      <c r="O1762" s="1">
        <f>I1762*745.7</f>
        <v>7.4570000000000007</v>
      </c>
      <c r="P1762" s="5">
        <f>ROUND(N1762^(3/2)/O1762/SQRT(2*1.28*M1762)*100,0)</f>
        <v>0</v>
      </c>
      <c r="Q1762" s="4">
        <f>E1762/D1762</f>
        <v>0.85185185185185186</v>
      </c>
      <c r="R1762" s="1">
        <f>ROUND(L1762^(3/2)/K1762*100*SQRT(2/PI()),0)</f>
        <v>43</v>
      </c>
      <c r="S1762" s="1" t="str">
        <f>IF(AND(R1762&gt;=R1761,R1762&gt;R1763),"YES","NO")</f>
        <v>NO</v>
      </c>
      <c r="T1762" s="1">
        <f>IF(C1762&lt;C1761,0,IF(T1761=1,1,IF(S1762="YES",1,0)))</f>
        <v>0</v>
      </c>
      <c r="U1762" s="1" t="str">
        <f>IF(AND(T1761=0,T1762=1),"YES","NO")</f>
        <v>NO</v>
      </c>
    </row>
    <row r="1763" spans="1:21" x14ac:dyDescent="0.3">
      <c r="A1763" s="1">
        <v>1762</v>
      </c>
      <c r="B1763" s="1">
        <v>97</v>
      </c>
      <c r="C1763" s="1">
        <v>2000</v>
      </c>
      <c r="D1763" s="1">
        <v>13.5</v>
      </c>
      <c r="E1763" s="1">
        <v>11.5</v>
      </c>
      <c r="F1763" s="1">
        <v>2</v>
      </c>
      <c r="G1763" s="1" t="s">
        <v>9</v>
      </c>
      <c r="H1763" s="1">
        <v>0.39</v>
      </c>
      <c r="I1763" s="1">
        <v>0.01</v>
      </c>
      <c r="J1763" s="1">
        <v>0.45</v>
      </c>
      <c r="K1763" s="1">
        <v>0.05</v>
      </c>
      <c r="L1763" s="1">
        <v>0.09</v>
      </c>
      <c r="M1763" s="3">
        <f>PI()*(D1763*0.0254)^2/4</f>
        <v>9.2347438065518941E-2</v>
      </c>
      <c r="N1763" s="1">
        <f>ROUND(H1763*4.45,0)</f>
        <v>2</v>
      </c>
      <c r="O1763" s="1">
        <f>I1763*745.7</f>
        <v>7.4570000000000007</v>
      </c>
      <c r="P1763" s="5">
        <f>ROUND(N1763^(3/2)/O1763/SQRT(2*1.28*M1763)*100,0)</f>
        <v>78</v>
      </c>
      <c r="Q1763" s="4">
        <f>E1763/D1763</f>
        <v>0.85185185185185186</v>
      </c>
      <c r="R1763" s="1">
        <f>ROUND(L1763^(3/2)/K1763*100*SQRT(2/PI()),0)</f>
        <v>43</v>
      </c>
      <c r="S1763" s="1" t="str">
        <f>IF(AND(R1763&gt;=R1762,R1763&gt;R1764),"YES","NO")</f>
        <v>NO</v>
      </c>
      <c r="T1763" s="1">
        <f>IF(C1763&lt;C1762,0,IF(T1762=1,1,IF(S1763="YES",1,0)))</f>
        <v>0</v>
      </c>
      <c r="U1763" s="1" t="str">
        <f>IF(AND(T1762=0,T1763=1),"YES","NO")</f>
        <v>NO</v>
      </c>
    </row>
    <row r="1764" spans="1:21" x14ac:dyDescent="0.3">
      <c r="A1764" s="1">
        <v>1763</v>
      </c>
      <c r="B1764" s="1">
        <v>97</v>
      </c>
      <c r="C1764" s="1">
        <v>3000</v>
      </c>
      <c r="D1764" s="1">
        <v>13.5</v>
      </c>
      <c r="E1764" s="1">
        <v>11.5</v>
      </c>
      <c r="F1764" s="1">
        <v>2</v>
      </c>
      <c r="G1764" s="1" t="s">
        <v>9</v>
      </c>
      <c r="H1764" s="1">
        <v>0.88</v>
      </c>
      <c r="I1764" s="1">
        <v>0.05</v>
      </c>
      <c r="J1764" s="1">
        <v>1.01</v>
      </c>
      <c r="K1764" s="1">
        <v>0.05</v>
      </c>
      <c r="L1764" s="1">
        <v>0.09</v>
      </c>
      <c r="M1764" s="3">
        <f>PI()*(D1764*0.0254)^2/4</f>
        <v>9.2347438065518941E-2</v>
      </c>
      <c r="N1764" s="1">
        <f>ROUND(H1764*4.45,0)</f>
        <v>4</v>
      </c>
      <c r="O1764" s="1">
        <f>I1764*745.7</f>
        <v>37.285000000000004</v>
      </c>
      <c r="P1764" s="5">
        <f>ROUND(N1764^(3/2)/O1764/SQRT(2*1.28*M1764)*100,0)</f>
        <v>44</v>
      </c>
      <c r="Q1764" s="4">
        <f>E1764/D1764</f>
        <v>0.85185185185185186</v>
      </c>
      <c r="R1764" s="1">
        <f>ROUND(L1764^(3/2)/K1764*100*SQRT(2/PI()),0)</f>
        <v>43</v>
      </c>
      <c r="S1764" s="1" t="str">
        <f>IF(AND(R1764&gt;=R1763,R1764&gt;R1765),"YES","NO")</f>
        <v>NO</v>
      </c>
      <c r="T1764" s="1">
        <f>IF(C1764&lt;C1763,0,IF(T1763=1,1,IF(S1764="YES",1,0)))</f>
        <v>0</v>
      </c>
      <c r="U1764" s="1" t="str">
        <f>IF(AND(T1763=0,T1764=1),"YES","NO")</f>
        <v>NO</v>
      </c>
    </row>
    <row r="1765" spans="1:21" x14ac:dyDescent="0.3">
      <c r="A1765" s="1">
        <v>1764</v>
      </c>
      <c r="B1765" s="1">
        <v>97</v>
      </c>
      <c r="C1765" s="1">
        <v>4000</v>
      </c>
      <c r="D1765" s="1">
        <v>13.5</v>
      </c>
      <c r="E1765" s="1">
        <v>11.5</v>
      </c>
      <c r="F1765" s="1">
        <v>2</v>
      </c>
      <c r="G1765" s="1" t="s">
        <v>9</v>
      </c>
      <c r="H1765" s="1">
        <v>1.55</v>
      </c>
      <c r="I1765" s="1">
        <v>0.11</v>
      </c>
      <c r="J1765" s="1">
        <v>1.68</v>
      </c>
      <c r="K1765" s="1">
        <v>0.05</v>
      </c>
      <c r="L1765" s="1">
        <v>0.09</v>
      </c>
      <c r="M1765" s="3">
        <f>PI()*(D1765*0.0254)^2/4</f>
        <v>9.2347438065518941E-2</v>
      </c>
      <c r="N1765" s="1">
        <f>ROUND(H1765*4.45,0)</f>
        <v>7</v>
      </c>
      <c r="O1765" s="1">
        <f>I1765*745.7</f>
        <v>82.027000000000001</v>
      </c>
      <c r="P1765" s="5">
        <f>ROUND(N1765^(3/2)/O1765/SQRT(2*1.28*M1765)*100,0)</f>
        <v>46</v>
      </c>
      <c r="Q1765" s="4">
        <f>E1765/D1765</f>
        <v>0.85185185185185186</v>
      </c>
      <c r="R1765" s="1">
        <f>ROUND(L1765^(3/2)/K1765*100*SQRT(2/PI()),0)</f>
        <v>43</v>
      </c>
      <c r="S1765" s="1" t="str">
        <f>IF(AND(R1765&gt;=R1764,R1765&gt;R1766),"YES","NO")</f>
        <v>NO</v>
      </c>
      <c r="T1765" s="1">
        <f>IF(C1765&lt;C1764,0,IF(T1764=1,1,IF(S1765="YES",1,0)))</f>
        <v>0</v>
      </c>
      <c r="U1765" s="1" t="str">
        <f>IF(AND(T1764=0,T1765=1),"YES","NO")</f>
        <v>NO</v>
      </c>
    </row>
    <row r="1766" spans="1:21" x14ac:dyDescent="0.3">
      <c r="A1766" s="1">
        <v>1765</v>
      </c>
      <c r="B1766" s="1">
        <v>97</v>
      </c>
      <c r="C1766" s="1">
        <v>5000</v>
      </c>
      <c r="D1766" s="1">
        <v>13.5</v>
      </c>
      <c r="E1766" s="1">
        <v>11.5</v>
      </c>
      <c r="F1766" s="1">
        <v>2</v>
      </c>
      <c r="G1766" s="1" t="s">
        <v>9</v>
      </c>
      <c r="H1766" s="1">
        <v>2.42</v>
      </c>
      <c r="I1766" s="1">
        <v>0.19</v>
      </c>
      <c r="J1766" s="1">
        <v>2.41</v>
      </c>
      <c r="K1766" s="1">
        <v>0.04</v>
      </c>
      <c r="L1766" s="1">
        <v>0.09</v>
      </c>
      <c r="M1766" s="3">
        <f>PI()*(D1766*0.0254)^2/4</f>
        <v>9.2347438065518941E-2</v>
      </c>
      <c r="N1766" s="1">
        <f>ROUND(H1766*4.45,0)</f>
        <v>11</v>
      </c>
      <c r="O1766" s="1">
        <f>I1766*745.7</f>
        <v>141.68300000000002</v>
      </c>
      <c r="P1766" s="5">
        <f>ROUND(N1766^(3/2)/O1766/SQRT(2*1.28*M1766)*100,0)</f>
        <v>53</v>
      </c>
      <c r="Q1766" s="4">
        <f>E1766/D1766</f>
        <v>0.85185185185185186</v>
      </c>
      <c r="R1766" s="1">
        <f>ROUND(L1766^(3/2)/K1766*100*SQRT(2/PI()),0)</f>
        <v>54</v>
      </c>
      <c r="S1766" s="1" t="str">
        <f>IF(AND(R1766&gt;=R1765,R1766&gt;R1767),"YES","NO")</f>
        <v>YES</v>
      </c>
      <c r="T1766" s="1">
        <f>IF(C1766&lt;C1765,0,IF(T1765=1,1,IF(S1766="YES",1,0)))</f>
        <v>1</v>
      </c>
      <c r="U1766" s="1" t="str">
        <f>IF(AND(T1765=0,T1766=1),"YES","NO")</f>
        <v>YES</v>
      </c>
    </row>
    <row r="1767" spans="1:21" x14ac:dyDescent="0.3">
      <c r="A1767" s="1">
        <v>1766</v>
      </c>
      <c r="B1767" s="1">
        <v>97</v>
      </c>
      <c r="C1767" s="1">
        <v>6000</v>
      </c>
      <c r="D1767" s="1">
        <v>13.5</v>
      </c>
      <c r="E1767" s="1">
        <v>11.5</v>
      </c>
      <c r="F1767" s="1">
        <v>2</v>
      </c>
      <c r="G1767" s="1" t="s">
        <v>9</v>
      </c>
      <c r="H1767" s="1">
        <v>3.53</v>
      </c>
      <c r="I1767" s="1">
        <v>0.43</v>
      </c>
      <c r="J1767" s="1">
        <v>4.5</v>
      </c>
      <c r="K1767" s="1">
        <v>0.05</v>
      </c>
      <c r="L1767" s="1">
        <v>0.09</v>
      </c>
      <c r="M1767" s="3">
        <f>PI()*(D1767*0.0254)^2/4</f>
        <v>9.2347438065518941E-2</v>
      </c>
      <c r="N1767" s="1">
        <f>ROUND(H1767*4.45,0)</f>
        <v>16</v>
      </c>
      <c r="O1767" s="1">
        <f>I1767*745.7</f>
        <v>320.65100000000001</v>
      </c>
      <c r="P1767" s="5">
        <f>ROUND(N1767^(3/2)/O1767/SQRT(2*1.28*M1767)*100,0)</f>
        <v>41</v>
      </c>
      <c r="Q1767" s="4">
        <f>E1767/D1767</f>
        <v>0.85185185185185186</v>
      </c>
      <c r="R1767" s="1">
        <f>ROUND(L1767^(3/2)/K1767*100*SQRT(2/PI()),0)</f>
        <v>43</v>
      </c>
      <c r="S1767" s="1" t="str">
        <f>IF(AND(R1767&gt;=R1766,R1767&gt;R1768),"YES","NO")</f>
        <v>NO</v>
      </c>
      <c r="T1767" s="1">
        <f>IF(C1767&lt;C1766,0,IF(T1766=1,1,IF(S1767="YES",1,0)))</f>
        <v>1</v>
      </c>
      <c r="U1767" s="1" t="str">
        <f>IF(AND(T1766=0,T1767=1),"YES","NO")</f>
        <v>NO</v>
      </c>
    </row>
    <row r="1768" spans="1:21" x14ac:dyDescent="0.3">
      <c r="A1768" s="1">
        <v>1767</v>
      </c>
      <c r="B1768" s="1">
        <v>97</v>
      </c>
      <c r="C1768" s="1">
        <v>7000</v>
      </c>
      <c r="D1768" s="1">
        <v>13.5</v>
      </c>
      <c r="E1768" s="1">
        <v>11.5</v>
      </c>
      <c r="F1768" s="1">
        <v>2</v>
      </c>
      <c r="G1768" s="1" t="s">
        <v>9</v>
      </c>
      <c r="H1768" s="1">
        <v>4.95</v>
      </c>
      <c r="I1768" s="1">
        <v>1.1399999999999999</v>
      </c>
      <c r="J1768" s="1">
        <v>10.23</v>
      </c>
      <c r="K1768" s="1">
        <v>0.09</v>
      </c>
      <c r="L1768" s="1">
        <v>0.1</v>
      </c>
      <c r="M1768" s="3">
        <f>PI()*(D1768*0.0254)^2/4</f>
        <v>9.2347438065518941E-2</v>
      </c>
      <c r="N1768" s="1">
        <f>ROUND(H1768*4.45,0)</f>
        <v>22</v>
      </c>
      <c r="O1768" s="1">
        <f>I1768*745.7</f>
        <v>850.09799999999996</v>
      </c>
      <c r="P1768" s="5">
        <f>ROUND(N1768^(3/2)/O1768/SQRT(2*1.28*M1768)*100,0)</f>
        <v>25</v>
      </c>
      <c r="Q1768" s="4">
        <f>E1768/D1768</f>
        <v>0.85185185185185186</v>
      </c>
      <c r="R1768" s="1">
        <f>ROUND(L1768^(3/2)/K1768*100*SQRT(2/PI()),0)</f>
        <v>28</v>
      </c>
      <c r="S1768" s="1" t="str">
        <f>IF(AND(R1768&gt;=R1767,R1768&gt;R1769),"YES","NO")</f>
        <v>NO</v>
      </c>
      <c r="T1768" s="1">
        <f>IF(C1768&lt;C1767,0,IF(T1767=1,1,IF(S1768="YES",1,0)))</f>
        <v>1</v>
      </c>
      <c r="U1768" s="1" t="str">
        <f>IF(AND(T1767=0,T1768=1),"YES","NO")</f>
        <v>NO</v>
      </c>
    </row>
    <row r="1769" spans="1:21" x14ac:dyDescent="0.3">
      <c r="A1769" s="1">
        <v>1768</v>
      </c>
      <c r="B1769" s="1">
        <v>97</v>
      </c>
      <c r="C1769" s="1">
        <v>8000</v>
      </c>
      <c r="D1769" s="1">
        <v>13.5</v>
      </c>
      <c r="E1769" s="1">
        <v>11.5</v>
      </c>
      <c r="F1769" s="1">
        <v>2</v>
      </c>
      <c r="G1769" s="1" t="s">
        <v>9</v>
      </c>
      <c r="H1769" s="1">
        <v>6.66</v>
      </c>
      <c r="I1769" s="1">
        <v>2.34</v>
      </c>
      <c r="J1769" s="1">
        <v>18.399999999999999</v>
      </c>
      <c r="K1769" s="1">
        <v>0.13</v>
      </c>
      <c r="L1769" s="1">
        <v>0.1</v>
      </c>
      <c r="M1769" s="3">
        <f>PI()*(D1769*0.0254)^2/4</f>
        <v>9.2347438065518941E-2</v>
      </c>
      <c r="N1769" s="1">
        <f>ROUND(H1769*4.45,0)</f>
        <v>30</v>
      </c>
      <c r="O1769" s="1">
        <f>I1769*745.7</f>
        <v>1744.9380000000001</v>
      </c>
      <c r="P1769" s="5">
        <f>ROUND(N1769^(3/2)/O1769/SQRT(2*1.28*M1769)*100,0)</f>
        <v>19</v>
      </c>
      <c r="Q1769" s="4">
        <f>E1769/D1769</f>
        <v>0.85185185185185186</v>
      </c>
      <c r="R1769" s="1">
        <f>ROUND(L1769^(3/2)/K1769*100*SQRT(2/PI()),0)</f>
        <v>19</v>
      </c>
      <c r="S1769" s="1" t="str">
        <f>IF(AND(R1769&gt;=R1768,R1769&gt;R1770),"YES","NO")</f>
        <v>NO</v>
      </c>
      <c r="T1769" s="1">
        <f>IF(C1769&lt;C1768,0,IF(T1768=1,1,IF(S1769="YES",1,0)))</f>
        <v>1</v>
      </c>
      <c r="U1769" s="1" t="str">
        <f>IF(AND(T1768=0,T1769=1),"YES","NO")</f>
        <v>NO</v>
      </c>
    </row>
    <row r="1770" spans="1:21" x14ac:dyDescent="0.3">
      <c r="A1770" s="1">
        <v>1769</v>
      </c>
      <c r="B1770" s="1">
        <v>97</v>
      </c>
      <c r="C1770" s="1">
        <v>9000</v>
      </c>
      <c r="D1770" s="1">
        <v>13.5</v>
      </c>
      <c r="E1770" s="1">
        <v>11.5</v>
      </c>
      <c r="F1770" s="1">
        <v>2</v>
      </c>
      <c r="G1770" s="1" t="s">
        <v>9</v>
      </c>
      <c r="H1770" s="1">
        <v>8.65</v>
      </c>
      <c r="I1770" s="1">
        <v>4.21</v>
      </c>
      <c r="J1770" s="1">
        <v>29.51</v>
      </c>
      <c r="K1770" s="1">
        <v>0.16</v>
      </c>
      <c r="L1770" s="1">
        <v>0.1</v>
      </c>
      <c r="M1770" s="3">
        <f>PI()*(D1770*0.0254)^2/4</f>
        <v>9.2347438065518941E-2</v>
      </c>
      <c r="N1770" s="1">
        <f>ROUND(H1770*4.45,0)</f>
        <v>38</v>
      </c>
      <c r="O1770" s="1">
        <f>I1770*745.7</f>
        <v>3139.3970000000004</v>
      </c>
      <c r="P1770" s="5">
        <f>ROUND(N1770^(3/2)/O1770/SQRT(2*1.28*M1770)*100,0)</f>
        <v>15</v>
      </c>
      <c r="Q1770" s="4">
        <f>E1770/D1770</f>
        <v>0.85185185185185186</v>
      </c>
      <c r="R1770" s="1">
        <f>ROUND(L1770^(3/2)/K1770*100*SQRT(2/PI()),0)</f>
        <v>16</v>
      </c>
      <c r="S1770" s="1" t="str">
        <f>IF(AND(R1770&gt;=R1769,R1770&gt;R1771),"YES","NO")</f>
        <v>NO</v>
      </c>
      <c r="T1770" s="1">
        <f>IF(C1770&lt;C1769,0,IF(T1769=1,1,IF(S1770="YES",1,0)))</f>
        <v>1</v>
      </c>
      <c r="U1770" s="1" t="str">
        <f>IF(AND(T1769=0,T1770=1),"YES","NO")</f>
        <v>NO</v>
      </c>
    </row>
    <row r="1771" spans="1:21" x14ac:dyDescent="0.3">
      <c r="A1771" s="1">
        <v>1770</v>
      </c>
      <c r="B1771" s="1">
        <v>97</v>
      </c>
      <c r="C1771" s="1">
        <v>10000</v>
      </c>
      <c r="D1771" s="1">
        <v>13.5</v>
      </c>
      <c r="E1771" s="1">
        <v>11.5</v>
      </c>
      <c r="F1771" s="1">
        <v>2</v>
      </c>
      <c r="G1771" s="1" t="s">
        <v>9</v>
      </c>
      <c r="H1771" s="1">
        <v>10.95</v>
      </c>
      <c r="I1771" s="1">
        <v>7.01</v>
      </c>
      <c r="J1771" s="1">
        <v>44.2</v>
      </c>
      <c r="K1771" s="1">
        <v>0.19</v>
      </c>
      <c r="L1771" s="1">
        <v>0.1</v>
      </c>
      <c r="M1771" s="3">
        <f>PI()*(D1771*0.0254)^2/4</f>
        <v>9.2347438065518941E-2</v>
      </c>
      <c r="N1771" s="1">
        <f>ROUND(H1771*4.45,0)</f>
        <v>49</v>
      </c>
      <c r="O1771" s="1">
        <f>I1771*745.7</f>
        <v>5227.357</v>
      </c>
      <c r="P1771" s="5">
        <f>ROUND(N1771^(3/2)/O1771/SQRT(2*1.28*M1771)*100,0)</f>
        <v>13</v>
      </c>
      <c r="Q1771" s="4">
        <f>E1771/D1771</f>
        <v>0.85185185185185186</v>
      </c>
      <c r="R1771" s="1">
        <f>ROUND(L1771^(3/2)/K1771*100*SQRT(2/PI()),0)</f>
        <v>13</v>
      </c>
      <c r="S1771" s="1" t="str">
        <f>IF(AND(R1771&gt;=R1770,R1771&gt;R1772),"YES","NO")</f>
        <v>NO</v>
      </c>
      <c r="T1771" s="1">
        <f>IF(C1771&lt;C1770,0,IF(T1770=1,1,IF(S1771="YES",1,0)))</f>
        <v>1</v>
      </c>
      <c r="U1771" s="1" t="str">
        <f>IF(AND(T1770=0,T1771=1),"YES","NO")</f>
        <v>NO</v>
      </c>
    </row>
    <row r="1772" spans="1:21" x14ac:dyDescent="0.3">
      <c r="A1772" s="1">
        <v>1771</v>
      </c>
      <c r="B1772" s="1">
        <v>97</v>
      </c>
      <c r="C1772" s="1">
        <v>11000</v>
      </c>
      <c r="D1772" s="1">
        <v>13.5</v>
      </c>
      <c r="E1772" s="1">
        <v>11.5</v>
      </c>
      <c r="F1772" s="1">
        <v>2</v>
      </c>
      <c r="G1772" s="1" t="s">
        <v>9</v>
      </c>
      <c r="H1772" s="1">
        <v>13.59</v>
      </c>
      <c r="I1772" s="1">
        <v>11.09</v>
      </c>
      <c r="J1772" s="1">
        <v>63.55</v>
      </c>
      <c r="K1772" s="1">
        <v>0.23</v>
      </c>
      <c r="L1772" s="1">
        <v>0.11</v>
      </c>
      <c r="M1772" s="3">
        <f>PI()*(D1772*0.0254)^2/4</f>
        <v>9.2347438065518941E-2</v>
      </c>
      <c r="N1772" s="1">
        <f>ROUND(H1772*4.45,0)</f>
        <v>60</v>
      </c>
      <c r="O1772" s="1">
        <f>I1772*745.7</f>
        <v>8269.8130000000001</v>
      </c>
      <c r="P1772" s="5">
        <f>ROUND(N1772^(3/2)/O1772/SQRT(2*1.28*M1772)*100,0)</f>
        <v>12</v>
      </c>
      <c r="Q1772" s="4">
        <f>E1772/D1772</f>
        <v>0.85185185185185186</v>
      </c>
      <c r="R1772" s="1">
        <f>ROUND(L1772^(3/2)/K1772*100*SQRT(2/PI()),0)</f>
        <v>13</v>
      </c>
      <c r="S1772" s="1" t="str">
        <f>IF(AND(R1772&gt;=R1771,R1772&gt;R1773),"YES","NO")</f>
        <v>YES</v>
      </c>
      <c r="T1772" s="1">
        <f>IF(C1772&lt;C1771,0,IF(T1771=1,1,IF(S1772="YES",1,0)))</f>
        <v>1</v>
      </c>
      <c r="U1772" s="1" t="str">
        <f>IF(AND(T1771=0,T1772=1),"YES","NO")</f>
        <v>NO</v>
      </c>
    </row>
    <row r="1773" spans="1:21" x14ac:dyDescent="0.3">
      <c r="A1773" s="1">
        <v>1772</v>
      </c>
      <c r="B1773" s="1">
        <v>97</v>
      </c>
      <c r="C1773" s="1">
        <v>12000</v>
      </c>
      <c r="D1773" s="1">
        <v>13.5</v>
      </c>
      <c r="E1773" s="1">
        <v>11.5</v>
      </c>
      <c r="F1773" s="1">
        <v>2</v>
      </c>
      <c r="G1773" s="1" t="s">
        <v>9</v>
      </c>
      <c r="H1773" s="1">
        <v>15.94</v>
      </c>
      <c r="I1773" s="1">
        <v>13.44</v>
      </c>
      <c r="J1773" s="1">
        <v>70.59</v>
      </c>
      <c r="K1773" s="1">
        <v>0.22</v>
      </c>
      <c r="L1773" s="1">
        <v>0.1</v>
      </c>
      <c r="M1773" s="3">
        <f>PI()*(D1773*0.0254)^2/4</f>
        <v>9.2347438065518941E-2</v>
      </c>
      <c r="N1773" s="1">
        <f>ROUND(H1773*4.45,0)</f>
        <v>71</v>
      </c>
      <c r="O1773" s="1">
        <f>I1773*745.7</f>
        <v>10022.208000000001</v>
      </c>
      <c r="P1773" s="5">
        <f>ROUND(N1773^(3/2)/O1773/SQRT(2*1.28*M1773)*100,0)</f>
        <v>12</v>
      </c>
      <c r="Q1773" s="4">
        <f>E1773/D1773</f>
        <v>0.85185185185185186</v>
      </c>
      <c r="R1773" s="1">
        <f>ROUND(L1773^(3/2)/K1773*100*SQRT(2/PI()),0)</f>
        <v>11</v>
      </c>
      <c r="S1773" s="1" t="str">
        <f>IF(AND(R1773&gt;=R1772,R1773&gt;R1774),"YES","NO")</f>
        <v>NO</v>
      </c>
      <c r="T1773" s="1">
        <f>IF(C1773&lt;C1772,0,IF(T1772=1,1,IF(S1773="YES",1,0)))</f>
        <v>1</v>
      </c>
      <c r="U1773" s="1" t="str">
        <f>IF(AND(T1772=0,T1773=1),"YES","NO")</f>
        <v>NO</v>
      </c>
    </row>
    <row r="1774" spans="1:21" x14ac:dyDescent="0.3">
      <c r="A1774" s="1">
        <v>1773</v>
      </c>
      <c r="B1774" s="1">
        <v>97</v>
      </c>
      <c r="C1774" s="1">
        <v>13000</v>
      </c>
      <c r="D1774" s="1">
        <v>13.5</v>
      </c>
      <c r="E1774" s="1">
        <v>11.5</v>
      </c>
      <c r="F1774" s="1">
        <v>2</v>
      </c>
      <c r="G1774" s="1" t="s">
        <v>9</v>
      </c>
      <c r="H1774" s="1">
        <v>18.48</v>
      </c>
      <c r="I1774" s="1">
        <v>17.239999999999998</v>
      </c>
      <c r="J1774" s="1">
        <v>83.57</v>
      </c>
      <c r="K1774" s="1">
        <v>0.22</v>
      </c>
      <c r="L1774" s="1">
        <v>0.1</v>
      </c>
      <c r="M1774" s="3">
        <f>PI()*(D1774*0.0254)^2/4</f>
        <v>9.2347438065518941E-2</v>
      </c>
      <c r="N1774" s="1">
        <f>ROUND(H1774*4.45,0)</f>
        <v>82</v>
      </c>
      <c r="O1774" s="1">
        <f>I1774*745.7</f>
        <v>12855.868</v>
      </c>
      <c r="P1774" s="5">
        <f>ROUND(N1774^(3/2)/O1774/SQRT(2*1.28*M1774)*100,0)</f>
        <v>12</v>
      </c>
      <c r="Q1774" s="4">
        <f>E1774/D1774</f>
        <v>0.85185185185185186</v>
      </c>
      <c r="R1774" s="1">
        <f>ROUND(L1774^(3/2)/K1774*100*SQRT(2/PI()),0)</f>
        <v>11</v>
      </c>
      <c r="S1774" s="1" t="str">
        <f>IF(AND(R1774&gt;=R1773,R1774&gt;R1775),"YES","NO")</f>
        <v>NO</v>
      </c>
      <c r="T1774" s="1">
        <f>IF(C1774&lt;C1773,0,IF(T1773=1,1,IF(S1774="YES",1,0)))</f>
        <v>1</v>
      </c>
      <c r="U1774" s="1" t="str">
        <f>IF(AND(T1773=0,T1774=1),"YES","NO")</f>
        <v>NO</v>
      </c>
    </row>
    <row r="1775" spans="1:21" x14ac:dyDescent="0.3">
      <c r="A1775" s="1">
        <v>1774</v>
      </c>
      <c r="B1775" s="1">
        <v>97</v>
      </c>
      <c r="C1775" s="1">
        <v>13999</v>
      </c>
      <c r="D1775" s="1">
        <v>13.5</v>
      </c>
      <c r="E1775" s="1">
        <v>11.5</v>
      </c>
      <c r="F1775" s="1">
        <v>2</v>
      </c>
      <c r="G1775" s="1" t="s">
        <v>9</v>
      </c>
      <c r="H1775" s="1">
        <v>20.87</v>
      </c>
      <c r="I1775" s="1">
        <v>17.579999999999998</v>
      </c>
      <c r="J1775" s="1">
        <v>79.16</v>
      </c>
      <c r="K1775" s="1">
        <v>0.18</v>
      </c>
      <c r="L1775" s="1">
        <v>0.1</v>
      </c>
      <c r="M1775" s="3">
        <f>PI()*(D1775*0.0254)^2/4</f>
        <v>9.2347438065518941E-2</v>
      </c>
      <c r="N1775" s="1">
        <f>ROUND(H1775*4.45,0)</f>
        <v>93</v>
      </c>
      <c r="O1775" s="1">
        <f>I1775*745.7</f>
        <v>13109.405999999999</v>
      </c>
      <c r="P1775" s="5">
        <f>ROUND(N1775^(3/2)/O1775/SQRT(2*1.28*M1775)*100,0)</f>
        <v>14</v>
      </c>
      <c r="Q1775" s="4">
        <f>E1775/D1775</f>
        <v>0.85185185185185186</v>
      </c>
      <c r="R1775" s="1">
        <f>ROUND(L1775^(3/2)/K1775*100*SQRT(2/PI()),0)</f>
        <v>14</v>
      </c>
      <c r="S1775" s="1" t="str">
        <f>IF(AND(R1775&gt;=R1774,R1775&gt;R1776),"YES","NO")</f>
        <v>NO</v>
      </c>
      <c r="T1775" s="1">
        <f>IF(C1775&lt;C1774,0,IF(T1774=1,1,IF(S1775="YES",1,0)))</f>
        <v>1</v>
      </c>
      <c r="U1775" s="1" t="str">
        <f>IF(AND(T1774=0,T1775=1),"YES","NO")</f>
        <v>NO</v>
      </c>
    </row>
    <row r="1776" spans="1:21" x14ac:dyDescent="0.3">
      <c r="A1776" s="1">
        <v>1775</v>
      </c>
      <c r="B1776" s="1">
        <v>97</v>
      </c>
      <c r="C1776" s="1">
        <v>16000</v>
      </c>
      <c r="D1776" s="1">
        <v>13.5</v>
      </c>
      <c r="E1776" s="1">
        <v>11.5</v>
      </c>
      <c r="F1776" s="1">
        <v>2</v>
      </c>
      <c r="G1776" s="1" t="s">
        <v>9</v>
      </c>
      <c r="H1776" s="1">
        <v>26.28</v>
      </c>
      <c r="I1776" s="1">
        <v>19.600000000000001</v>
      </c>
      <c r="J1776" s="1">
        <v>77.2</v>
      </c>
      <c r="K1776" s="1">
        <v>0.13</v>
      </c>
      <c r="L1776" s="1">
        <v>0.1</v>
      </c>
      <c r="M1776" s="3">
        <f>PI()*(D1776*0.0254)^2/4</f>
        <v>9.2347438065518941E-2</v>
      </c>
      <c r="N1776" s="1">
        <f>ROUND(H1776*4.45,0)</f>
        <v>117</v>
      </c>
      <c r="O1776" s="1">
        <f>I1776*745.7</f>
        <v>14615.720000000001</v>
      </c>
      <c r="P1776" s="5">
        <f>ROUND(N1776^(3/2)/O1776/SQRT(2*1.28*M1776)*100,0)</f>
        <v>18</v>
      </c>
      <c r="Q1776" s="4">
        <f>E1776/D1776</f>
        <v>0.85185185185185186</v>
      </c>
      <c r="R1776" s="1">
        <f>ROUND(L1776^(3/2)/K1776*100*SQRT(2/PI()),0)</f>
        <v>19</v>
      </c>
      <c r="S1776" s="1" t="str">
        <f>IF(AND(R1776&gt;=R1775,R1776&gt;R1777),"YES","NO")</f>
        <v>NO</v>
      </c>
      <c r="T1776" s="1">
        <f>IF(C1776&lt;C1775,0,IF(T1775=1,1,IF(S1776="YES",1,0)))</f>
        <v>1</v>
      </c>
      <c r="U1776" s="1" t="str">
        <f>IF(AND(T1775=0,T1776=1),"YES","NO")</f>
        <v>NO</v>
      </c>
    </row>
    <row r="1777" spans="1:21" x14ac:dyDescent="0.3">
      <c r="A1777" s="1">
        <v>1776</v>
      </c>
      <c r="B1777" s="1">
        <v>98</v>
      </c>
      <c r="C1777" s="1">
        <v>1000</v>
      </c>
      <c r="D1777" s="1">
        <v>13.5</v>
      </c>
      <c r="E1777" s="1">
        <v>12.5</v>
      </c>
      <c r="F1777" s="1">
        <v>2</v>
      </c>
      <c r="G1777" s="1" t="s">
        <v>23</v>
      </c>
      <c r="H1777" s="1">
        <v>0.11</v>
      </c>
      <c r="I1777" s="1">
        <v>0.01</v>
      </c>
      <c r="J1777" s="1">
        <v>0.14000000000000001</v>
      </c>
      <c r="K1777" s="1">
        <v>0.06</v>
      </c>
      <c r="L1777" s="1">
        <v>0.11</v>
      </c>
      <c r="M1777" s="3">
        <f>PI()*(D1777*0.0254)^2/4</f>
        <v>9.2347438065518941E-2</v>
      </c>
      <c r="N1777" s="1">
        <f>ROUND(H1777*4.45,0)</f>
        <v>0</v>
      </c>
      <c r="O1777" s="1">
        <f>I1777*745.7</f>
        <v>7.4570000000000007</v>
      </c>
      <c r="P1777" s="5">
        <f>ROUND(N1777^(3/2)/O1777/SQRT(2*1.28*M1777)*100,0)</f>
        <v>0</v>
      </c>
      <c r="Q1777" s="4">
        <f>E1777/D1777</f>
        <v>0.92592592592592593</v>
      </c>
      <c r="R1777" s="1">
        <f>ROUND(L1777^(3/2)/K1777*100*SQRT(2/PI()),0)</f>
        <v>49</v>
      </c>
      <c r="S1777" s="1" t="str">
        <f>IF(AND(R1777&gt;=R1776,R1777&gt;R1778),"YES","NO")</f>
        <v>NO</v>
      </c>
      <c r="T1777" s="1">
        <f>IF(C1777&lt;C1776,0,IF(T1776=1,1,IF(S1777="YES",1,0)))</f>
        <v>0</v>
      </c>
      <c r="U1777" s="1" t="str">
        <f>IF(AND(T1776=0,T1777=1),"YES","NO")</f>
        <v>NO</v>
      </c>
    </row>
    <row r="1778" spans="1:21" x14ac:dyDescent="0.3">
      <c r="A1778" s="1">
        <v>1777</v>
      </c>
      <c r="B1778" s="1">
        <v>98</v>
      </c>
      <c r="C1778" s="1">
        <v>2000</v>
      </c>
      <c r="D1778" s="1">
        <v>13.5</v>
      </c>
      <c r="E1778" s="1">
        <v>12.5</v>
      </c>
      <c r="F1778" s="1">
        <v>2</v>
      </c>
      <c r="G1778" s="1" t="s">
        <v>23</v>
      </c>
      <c r="H1778" s="1">
        <v>0.45</v>
      </c>
      <c r="I1778" s="1">
        <v>0.02</v>
      </c>
      <c r="J1778" s="1">
        <v>0.55000000000000004</v>
      </c>
      <c r="K1778" s="1">
        <v>0.06</v>
      </c>
      <c r="L1778" s="1">
        <v>0.11</v>
      </c>
      <c r="M1778" s="3">
        <f>PI()*(D1778*0.0254)^2/4</f>
        <v>9.2347438065518941E-2</v>
      </c>
      <c r="N1778" s="1">
        <f>ROUND(H1778*4.45,0)</f>
        <v>2</v>
      </c>
      <c r="O1778" s="1">
        <f>I1778*745.7</f>
        <v>14.914000000000001</v>
      </c>
      <c r="P1778" s="5">
        <f>ROUND(N1778^(3/2)/O1778/SQRT(2*1.28*M1778)*100,0)</f>
        <v>39</v>
      </c>
      <c r="Q1778" s="4">
        <f>E1778/D1778</f>
        <v>0.92592592592592593</v>
      </c>
      <c r="R1778" s="1">
        <f>ROUND(L1778^(3/2)/K1778*100*SQRT(2/PI()),0)</f>
        <v>49</v>
      </c>
      <c r="S1778" s="1" t="str">
        <f>IF(AND(R1778&gt;=R1777,R1778&gt;R1779),"YES","NO")</f>
        <v>NO</v>
      </c>
      <c r="T1778" s="1">
        <f>IF(C1778&lt;C1777,0,IF(T1777=1,1,IF(S1778="YES",1,0)))</f>
        <v>0</v>
      </c>
      <c r="U1778" s="1" t="str">
        <f>IF(AND(T1777=0,T1778=1),"YES","NO")</f>
        <v>NO</v>
      </c>
    </row>
    <row r="1779" spans="1:21" x14ac:dyDescent="0.3">
      <c r="A1779" s="1">
        <v>1778</v>
      </c>
      <c r="B1779" s="1">
        <v>98</v>
      </c>
      <c r="C1779" s="1">
        <v>3000</v>
      </c>
      <c r="D1779" s="1">
        <v>13.5</v>
      </c>
      <c r="E1779" s="1">
        <v>12.5</v>
      </c>
      <c r="F1779" s="1">
        <v>2</v>
      </c>
      <c r="G1779" s="1" t="s">
        <v>23</v>
      </c>
      <c r="H1779" s="1">
        <v>1.01</v>
      </c>
      <c r="I1779" s="1">
        <v>0.06</v>
      </c>
      <c r="J1779" s="1">
        <v>1.22</v>
      </c>
      <c r="K1779" s="1">
        <v>0.06</v>
      </c>
      <c r="L1779" s="1">
        <v>0.11</v>
      </c>
      <c r="M1779" s="3">
        <f>PI()*(D1779*0.0254)^2/4</f>
        <v>9.2347438065518941E-2</v>
      </c>
      <c r="N1779" s="1">
        <f>ROUND(H1779*4.45,0)</f>
        <v>4</v>
      </c>
      <c r="O1779" s="1">
        <f>I1779*745.7</f>
        <v>44.742000000000004</v>
      </c>
      <c r="P1779" s="5">
        <f>ROUND(N1779^(3/2)/O1779/SQRT(2*1.28*M1779)*100,0)</f>
        <v>37</v>
      </c>
      <c r="Q1779" s="4">
        <f>E1779/D1779</f>
        <v>0.92592592592592593</v>
      </c>
      <c r="R1779" s="1">
        <f>ROUND(L1779^(3/2)/K1779*100*SQRT(2/PI()),0)</f>
        <v>49</v>
      </c>
      <c r="S1779" s="1" t="str">
        <f>IF(AND(R1779&gt;=R1778,R1779&gt;R1780),"YES","NO")</f>
        <v>NO</v>
      </c>
      <c r="T1779" s="1">
        <f>IF(C1779&lt;C1778,0,IF(T1778=1,1,IF(S1779="YES",1,0)))</f>
        <v>0</v>
      </c>
      <c r="U1779" s="1" t="str">
        <f>IF(AND(T1778=0,T1779=1),"YES","NO")</f>
        <v>NO</v>
      </c>
    </row>
    <row r="1780" spans="1:21" x14ac:dyDescent="0.3">
      <c r="A1780" s="1">
        <v>1779</v>
      </c>
      <c r="B1780" s="1">
        <v>98</v>
      </c>
      <c r="C1780" s="1">
        <v>4000</v>
      </c>
      <c r="D1780" s="1">
        <v>13.5</v>
      </c>
      <c r="E1780" s="1">
        <v>12.5</v>
      </c>
      <c r="F1780" s="1">
        <v>2</v>
      </c>
      <c r="G1780" s="1" t="s">
        <v>23</v>
      </c>
      <c r="H1780" s="1">
        <v>1.8</v>
      </c>
      <c r="I1780" s="1">
        <v>0.12</v>
      </c>
      <c r="J1780" s="1">
        <v>1.97</v>
      </c>
      <c r="K1780" s="1">
        <v>0.05</v>
      </c>
      <c r="L1780" s="1">
        <v>0.11</v>
      </c>
      <c r="M1780" s="3">
        <f>PI()*(D1780*0.0254)^2/4</f>
        <v>9.2347438065518941E-2</v>
      </c>
      <c r="N1780" s="1">
        <f>ROUND(H1780*4.45,0)</f>
        <v>8</v>
      </c>
      <c r="O1780" s="1">
        <f>I1780*745.7</f>
        <v>89.484000000000009</v>
      </c>
      <c r="P1780" s="5">
        <f>ROUND(N1780^(3/2)/O1780/SQRT(2*1.28*M1780)*100,0)</f>
        <v>52</v>
      </c>
      <c r="Q1780" s="4">
        <f>E1780/D1780</f>
        <v>0.92592592592592593</v>
      </c>
      <c r="R1780" s="1">
        <f>ROUND(L1780^(3/2)/K1780*100*SQRT(2/PI()),0)</f>
        <v>58</v>
      </c>
      <c r="S1780" s="1" t="str">
        <f>IF(AND(R1780&gt;=R1779,R1780&gt;R1781),"YES","NO")</f>
        <v>YES</v>
      </c>
      <c r="T1780" s="1">
        <f>IF(C1780&lt;C1779,0,IF(T1779=1,1,IF(S1780="YES",1,0)))</f>
        <v>1</v>
      </c>
      <c r="U1780" s="1" t="str">
        <f>IF(AND(T1779=0,T1780=1),"YES","NO")</f>
        <v>YES</v>
      </c>
    </row>
    <row r="1781" spans="1:21" x14ac:dyDescent="0.3">
      <c r="A1781" s="1">
        <v>1780</v>
      </c>
      <c r="B1781" s="1">
        <v>98</v>
      </c>
      <c r="C1781" s="1">
        <v>5000</v>
      </c>
      <c r="D1781" s="1">
        <v>13.5</v>
      </c>
      <c r="E1781" s="1">
        <v>12.5</v>
      </c>
      <c r="F1781" s="1">
        <v>2</v>
      </c>
      <c r="G1781" s="1" t="s">
        <v>23</v>
      </c>
      <c r="H1781" s="1">
        <v>2.81</v>
      </c>
      <c r="I1781" s="1">
        <v>0.25</v>
      </c>
      <c r="J1781" s="1">
        <v>3.21</v>
      </c>
      <c r="K1781" s="1">
        <v>0.06</v>
      </c>
      <c r="L1781" s="1">
        <v>0.11</v>
      </c>
      <c r="M1781" s="3">
        <f>PI()*(D1781*0.0254)^2/4</f>
        <v>9.2347438065518941E-2</v>
      </c>
      <c r="N1781" s="1">
        <f>ROUND(H1781*4.45,0)</f>
        <v>13</v>
      </c>
      <c r="O1781" s="1">
        <f>I1781*745.7</f>
        <v>186.42500000000001</v>
      </c>
      <c r="P1781" s="5">
        <f>ROUND(N1781^(3/2)/O1781/SQRT(2*1.28*M1781)*100,0)</f>
        <v>52</v>
      </c>
      <c r="Q1781" s="4">
        <f>E1781/D1781</f>
        <v>0.92592592592592593</v>
      </c>
      <c r="R1781" s="1">
        <f>ROUND(L1781^(3/2)/K1781*100*SQRT(2/PI()),0)</f>
        <v>49</v>
      </c>
      <c r="S1781" s="1" t="str">
        <f>IF(AND(R1781&gt;=R1780,R1781&gt;R1782),"YES","NO")</f>
        <v>NO</v>
      </c>
      <c r="T1781" s="1">
        <f>IF(C1781&lt;C1780,0,IF(T1780=1,1,IF(S1781="YES",1,0)))</f>
        <v>1</v>
      </c>
      <c r="U1781" s="1" t="str">
        <f>IF(AND(T1780=0,T1781=1),"YES","NO")</f>
        <v>NO</v>
      </c>
    </row>
    <row r="1782" spans="1:21" x14ac:dyDescent="0.3">
      <c r="A1782" s="1">
        <v>1781</v>
      </c>
      <c r="B1782" s="1">
        <v>98</v>
      </c>
      <c r="C1782" s="1">
        <v>6000</v>
      </c>
      <c r="D1782" s="1">
        <v>13.5</v>
      </c>
      <c r="E1782" s="1">
        <v>12.5</v>
      </c>
      <c r="F1782" s="1">
        <v>2</v>
      </c>
      <c r="G1782" s="1" t="s">
        <v>23</v>
      </c>
      <c r="H1782" s="1">
        <v>4.21</v>
      </c>
      <c r="I1782" s="1">
        <v>0.81</v>
      </c>
      <c r="J1782" s="1">
        <v>8.4700000000000006</v>
      </c>
      <c r="K1782" s="1">
        <v>0.1</v>
      </c>
      <c r="L1782" s="1">
        <v>0.11</v>
      </c>
      <c r="M1782" s="3">
        <f>PI()*(D1782*0.0254)^2/4</f>
        <v>9.2347438065518941E-2</v>
      </c>
      <c r="N1782" s="1">
        <f>ROUND(H1782*4.45,0)</f>
        <v>19</v>
      </c>
      <c r="O1782" s="1">
        <f>I1782*745.7</f>
        <v>604.01700000000005</v>
      </c>
      <c r="P1782" s="5">
        <f>ROUND(N1782^(3/2)/O1782/SQRT(2*1.28*M1782)*100,0)</f>
        <v>28</v>
      </c>
      <c r="Q1782" s="4">
        <f>E1782/D1782</f>
        <v>0.92592592592592593</v>
      </c>
      <c r="R1782" s="1">
        <f>ROUND(L1782^(3/2)/K1782*100*SQRT(2/PI()),0)</f>
        <v>29</v>
      </c>
      <c r="S1782" s="1" t="str">
        <f>IF(AND(R1782&gt;=R1781,R1782&gt;R1783),"YES","NO")</f>
        <v>NO</v>
      </c>
      <c r="T1782" s="1">
        <f>IF(C1782&lt;C1781,0,IF(T1781=1,1,IF(S1782="YES",1,0)))</f>
        <v>1</v>
      </c>
      <c r="U1782" s="1" t="str">
        <f>IF(AND(T1781=0,T1782=1),"YES","NO")</f>
        <v>NO</v>
      </c>
    </row>
    <row r="1783" spans="1:21" x14ac:dyDescent="0.3">
      <c r="A1783" s="1">
        <v>1782</v>
      </c>
      <c r="B1783" s="1">
        <v>98</v>
      </c>
      <c r="C1783" s="1">
        <v>7000</v>
      </c>
      <c r="D1783" s="1">
        <v>13.5</v>
      </c>
      <c r="E1783" s="1">
        <v>12.5</v>
      </c>
      <c r="F1783" s="1">
        <v>2</v>
      </c>
      <c r="G1783" s="1" t="s">
        <v>23</v>
      </c>
      <c r="H1783" s="1">
        <v>5.91</v>
      </c>
      <c r="I1783" s="1">
        <v>1.8</v>
      </c>
      <c r="J1783" s="1">
        <v>16.25</v>
      </c>
      <c r="K1783" s="1">
        <v>0.15</v>
      </c>
      <c r="L1783" s="1">
        <v>0.11</v>
      </c>
      <c r="M1783" s="3">
        <f>PI()*(D1783*0.0254)^2/4</f>
        <v>9.2347438065518941E-2</v>
      </c>
      <c r="N1783" s="1">
        <f>ROUND(H1783*4.45,0)</f>
        <v>26</v>
      </c>
      <c r="O1783" s="1">
        <f>I1783*745.7</f>
        <v>1342.2600000000002</v>
      </c>
      <c r="P1783" s="5">
        <f>ROUND(N1783^(3/2)/O1783/SQRT(2*1.28*M1783)*100,0)</f>
        <v>20</v>
      </c>
      <c r="Q1783" s="4">
        <f>E1783/D1783</f>
        <v>0.92592592592592593</v>
      </c>
      <c r="R1783" s="1">
        <f>ROUND(L1783^(3/2)/K1783*100*SQRT(2/PI()),0)</f>
        <v>19</v>
      </c>
      <c r="S1783" s="1" t="str">
        <f>IF(AND(R1783&gt;=R1782,R1783&gt;R1784),"YES","NO")</f>
        <v>NO</v>
      </c>
      <c r="T1783" s="1">
        <f>IF(C1783&lt;C1782,0,IF(T1782=1,1,IF(S1783="YES",1,0)))</f>
        <v>1</v>
      </c>
      <c r="U1783" s="1" t="str">
        <f>IF(AND(T1782=0,T1783=1),"YES","NO")</f>
        <v>NO</v>
      </c>
    </row>
    <row r="1784" spans="1:21" x14ac:dyDescent="0.3">
      <c r="A1784" s="1">
        <v>1783</v>
      </c>
      <c r="B1784" s="1">
        <v>98</v>
      </c>
      <c r="C1784" s="1">
        <v>8000</v>
      </c>
      <c r="D1784" s="1">
        <v>13.5</v>
      </c>
      <c r="E1784" s="1">
        <v>12.5</v>
      </c>
      <c r="F1784" s="1">
        <v>2</v>
      </c>
      <c r="G1784" s="1" t="s">
        <v>23</v>
      </c>
      <c r="H1784" s="1">
        <v>7.95</v>
      </c>
      <c r="I1784" s="1">
        <v>3.44</v>
      </c>
      <c r="J1784" s="1">
        <v>27.07</v>
      </c>
      <c r="K1784" s="1">
        <v>0.19</v>
      </c>
      <c r="L1784" s="1">
        <v>0.12</v>
      </c>
      <c r="M1784" s="3">
        <f>PI()*(D1784*0.0254)^2/4</f>
        <v>9.2347438065518941E-2</v>
      </c>
      <c r="N1784" s="1">
        <f>ROUND(H1784*4.45,0)</f>
        <v>35</v>
      </c>
      <c r="O1784" s="1">
        <f>I1784*745.7</f>
        <v>2565.2080000000001</v>
      </c>
      <c r="P1784" s="5">
        <f>ROUND(N1784^(3/2)/O1784/SQRT(2*1.28*M1784)*100,0)</f>
        <v>17</v>
      </c>
      <c r="Q1784" s="4">
        <f>E1784/D1784</f>
        <v>0.92592592592592593</v>
      </c>
      <c r="R1784" s="1">
        <f>ROUND(L1784^(3/2)/K1784*100*SQRT(2/PI()),0)</f>
        <v>17</v>
      </c>
      <c r="S1784" s="1" t="str">
        <f>IF(AND(R1784&gt;=R1783,R1784&gt;R1785),"YES","NO")</f>
        <v>NO</v>
      </c>
      <c r="T1784" s="1">
        <f>IF(C1784&lt;C1783,0,IF(T1783=1,1,IF(S1784="YES",1,0)))</f>
        <v>1</v>
      </c>
      <c r="U1784" s="1" t="str">
        <f>IF(AND(T1783=0,T1784=1),"YES","NO")</f>
        <v>NO</v>
      </c>
    </row>
    <row r="1785" spans="1:21" x14ac:dyDescent="0.3">
      <c r="A1785" s="1">
        <v>1784</v>
      </c>
      <c r="B1785" s="1">
        <v>98</v>
      </c>
      <c r="C1785" s="1">
        <v>9000</v>
      </c>
      <c r="D1785" s="1">
        <v>13.5</v>
      </c>
      <c r="E1785" s="1">
        <v>12.5</v>
      </c>
      <c r="F1785" s="1">
        <v>2</v>
      </c>
      <c r="G1785" s="1" t="s">
        <v>23</v>
      </c>
      <c r="H1785" s="1">
        <v>10.34</v>
      </c>
      <c r="I1785" s="1">
        <v>5.94</v>
      </c>
      <c r="J1785" s="1">
        <v>41.6</v>
      </c>
      <c r="K1785" s="1">
        <v>0.23</v>
      </c>
      <c r="L1785" s="1">
        <v>0.12</v>
      </c>
      <c r="M1785" s="3">
        <f>PI()*(D1785*0.0254)^2/4</f>
        <v>9.2347438065518941E-2</v>
      </c>
      <c r="N1785" s="1">
        <f>ROUND(H1785*4.45,0)</f>
        <v>46</v>
      </c>
      <c r="O1785" s="1">
        <f>I1785*745.7</f>
        <v>4429.4580000000005</v>
      </c>
      <c r="P1785" s="5">
        <f>ROUND(N1785^(3/2)/O1785/SQRT(2*1.28*M1785)*100,0)</f>
        <v>14</v>
      </c>
      <c r="Q1785" s="4">
        <f>E1785/D1785</f>
        <v>0.92592592592592593</v>
      </c>
      <c r="R1785" s="1">
        <f>ROUND(L1785^(3/2)/K1785*100*SQRT(2/PI()),0)</f>
        <v>14</v>
      </c>
      <c r="S1785" s="1" t="str">
        <f>IF(AND(R1785&gt;=R1784,R1785&gt;R1786),"YES","NO")</f>
        <v>NO</v>
      </c>
      <c r="T1785" s="1">
        <f>IF(C1785&lt;C1784,0,IF(T1784=1,1,IF(S1785="YES",1,0)))</f>
        <v>1</v>
      </c>
      <c r="U1785" s="1" t="str">
        <f>IF(AND(T1784=0,T1785=1),"YES","NO")</f>
        <v>NO</v>
      </c>
    </row>
    <row r="1786" spans="1:21" x14ac:dyDescent="0.3">
      <c r="A1786" s="1">
        <v>1785</v>
      </c>
      <c r="B1786" s="1">
        <v>98</v>
      </c>
      <c r="C1786" s="1">
        <v>10000</v>
      </c>
      <c r="D1786" s="1">
        <v>13.5</v>
      </c>
      <c r="E1786" s="1">
        <v>12.5</v>
      </c>
      <c r="F1786" s="1">
        <v>2</v>
      </c>
      <c r="G1786" s="1" t="s">
        <v>23</v>
      </c>
      <c r="H1786" s="1">
        <v>12.88</v>
      </c>
      <c r="I1786" s="1">
        <v>8.7100000000000009</v>
      </c>
      <c r="J1786" s="1">
        <v>54.9</v>
      </c>
      <c r="K1786" s="1">
        <v>0.24</v>
      </c>
      <c r="L1786" s="1">
        <v>0.12</v>
      </c>
      <c r="M1786" s="3">
        <f>PI()*(D1786*0.0254)^2/4</f>
        <v>9.2347438065518941E-2</v>
      </c>
      <c r="N1786" s="1">
        <f>ROUND(H1786*4.45,0)</f>
        <v>57</v>
      </c>
      <c r="O1786" s="1">
        <f>I1786*745.7</f>
        <v>6495.0470000000014</v>
      </c>
      <c r="P1786" s="5">
        <f>ROUND(N1786^(3/2)/O1786/SQRT(2*1.28*M1786)*100,0)</f>
        <v>14</v>
      </c>
      <c r="Q1786" s="4">
        <f>E1786/D1786</f>
        <v>0.92592592592592593</v>
      </c>
      <c r="R1786" s="1">
        <f>ROUND(L1786^(3/2)/K1786*100*SQRT(2/PI()),0)</f>
        <v>14</v>
      </c>
      <c r="S1786" s="1" t="str">
        <f>IF(AND(R1786&gt;=R1785,R1786&gt;R1787),"YES","NO")</f>
        <v>NO</v>
      </c>
      <c r="T1786" s="1">
        <f>IF(C1786&lt;C1785,0,IF(T1785=1,1,IF(S1786="YES",1,0)))</f>
        <v>1</v>
      </c>
      <c r="U1786" s="1" t="str">
        <f>IF(AND(T1785=0,T1786=1),"YES","NO")</f>
        <v>NO</v>
      </c>
    </row>
    <row r="1787" spans="1:21" x14ac:dyDescent="0.3">
      <c r="A1787" s="1">
        <v>1786</v>
      </c>
      <c r="B1787" s="1">
        <v>98</v>
      </c>
      <c r="C1787" s="1">
        <v>11000</v>
      </c>
      <c r="D1787" s="1">
        <v>13.5</v>
      </c>
      <c r="E1787" s="1">
        <v>12.5</v>
      </c>
      <c r="F1787" s="1">
        <v>2</v>
      </c>
      <c r="G1787" s="1" t="s">
        <v>23</v>
      </c>
      <c r="H1787" s="1">
        <v>15.11</v>
      </c>
      <c r="I1787" s="1">
        <v>9.59</v>
      </c>
      <c r="J1787" s="1">
        <v>54.94</v>
      </c>
      <c r="K1787" s="1">
        <v>0.2</v>
      </c>
      <c r="L1787" s="1">
        <v>0.12</v>
      </c>
      <c r="M1787" s="3">
        <f>PI()*(D1787*0.0254)^2/4</f>
        <v>9.2347438065518941E-2</v>
      </c>
      <c r="N1787" s="1">
        <f>ROUND(H1787*4.45,0)</f>
        <v>67</v>
      </c>
      <c r="O1787" s="1">
        <f>I1787*745.7</f>
        <v>7151.2629999999999</v>
      </c>
      <c r="P1787" s="5">
        <f>ROUND(N1787^(3/2)/O1787/SQRT(2*1.28*M1787)*100,0)</f>
        <v>16</v>
      </c>
      <c r="Q1787" s="4">
        <f>E1787/D1787</f>
        <v>0.92592592592592593</v>
      </c>
      <c r="R1787" s="1">
        <f>ROUND(L1787^(3/2)/K1787*100*SQRT(2/PI()),0)</f>
        <v>17</v>
      </c>
      <c r="S1787" s="1" t="str">
        <f>IF(AND(R1787&gt;=R1786,R1787&gt;R1788),"YES","NO")</f>
        <v>NO</v>
      </c>
      <c r="T1787" s="1">
        <f>IF(C1787&lt;C1786,0,IF(T1786=1,1,IF(S1787="YES",1,0)))</f>
        <v>1</v>
      </c>
      <c r="U1787" s="1" t="str">
        <f>IF(AND(T1786=0,T1787=1),"YES","NO")</f>
        <v>NO</v>
      </c>
    </row>
    <row r="1788" spans="1:21" x14ac:dyDescent="0.3">
      <c r="A1788" s="1">
        <v>1787</v>
      </c>
      <c r="B1788" s="1">
        <v>98</v>
      </c>
      <c r="C1788" s="1">
        <v>12000</v>
      </c>
      <c r="D1788" s="1">
        <v>13.5</v>
      </c>
      <c r="E1788" s="1">
        <v>12.5</v>
      </c>
      <c r="F1788" s="1">
        <v>2</v>
      </c>
      <c r="G1788" s="1" t="s">
        <v>23</v>
      </c>
      <c r="H1788" s="1">
        <v>17.45</v>
      </c>
      <c r="I1788" s="1">
        <v>9.92</v>
      </c>
      <c r="J1788" s="1">
        <v>52.08</v>
      </c>
      <c r="K1788" s="1">
        <v>0.16</v>
      </c>
      <c r="L1788" s="1">
        <v>0.11</v>
      </c>
      <c r="M1788" s="3">
        <f>PI()*(D1788*0.0254)^2/4</f>
        <v>9.2347438065518941E-2</v>
      </c>
      <c r="N1788" s="1">
        <f>ROUND(H1788*4.45,0)</f>
        <v>78</v>
      </c>
      <c r="O1788" s="1">
        <f>I1788*745.7</f>
        <v>7397.3440000000001</v>
      </c>
      <c r="P1788" s="5">
        <f>ROUND(N1788^(3/2)/O1788/SQRT(2*1.28*M1788)*100,0)</f>
        <v>19</v>
      </c>
      <c r="Q1788" s="4">
        <f>E1788/D1788</f>
        <v>0.92592592592592593</v>
      </c>
      <c r="R1788" s="1">
        <f>ROUND(L1788^(3/2)/K1788*100*SQRT(2/PI()),0)</f>
        <v>18</v>
      </c>
      <c r="S1788" s="1" t="str">
        <f>IF(AND(R1788&gt;=R1787,R1788&gt;R1789),"YES","NO")</f>
        <v>NO</v>
      </c>
      <c r="T1788" s="1">
        <f>IF(C1788&lt;C1787,0,IF(T1787=1,1,IF(S1788="YES",1,0)))</f>
        <v>1</v>
      </c>
      <c r="U1788" s="1" t="str">
        <f>IF(AND(T1787=0,T1788=1),"YES","NO")</f>
        <v>NO</v>
      </c>
    </row>
    <row r="1789" spans="1:21" x14ac:dyDescent="0.3">
      <c r="A1789" s="1">
        <v>1788</v>
      </c>
      <c r="B1789" s="1">
        <v>98</v>
      </c>
      <c r="C1789" s="1">
        <v>13000</v>
      </c>
      <c r="D1789" s="1">
        <v>13.5</v>
      </c>
      <c r="E1789" s="1">
        <v>12.5</v>
      </c>
      <c r="F1789" s="1">
        <v>2</v>
      </c>
      <c r="G1789" s="1" t="s">
        <v>23</v>
      </c>
      <c r="H1789" s="1">
        <v>19.98</v>
      </c>
      <c r="I1789" s="1">
        <v>10.48</v>
      </c>
      <c r="J1789" s="1">
        <v>50.83</v>
      </c>
      <c r="K1789" s="1">
        <v>0.13</v>
      </c>
      <c r="L1789" s="1">
        <v>0.11</v>
      </c>
      <c r="M1789" s="3">
        <f>PI()*(D1789*0.0254)^2/4</f>
        <v>9.2347438065518941E-2</v>
      </c>
      <c r="N1789" s="1">
        <f>ROUND(H1789*4.45,0)</f>
        <v>89</v>
      </c>
      <c r="O1789" s="1">
        <f>I1789*745.7</f>
        <v>7814.9360000000006</v>
      </c>
      <c r="P1789" s="5">
        <f>ROUND(N1789^(3/2)/O1789/SQRT(2*1.28*M1789)*100,0)</f>
        <v>22</v>
      </c>
      <c r="Q1789" s="4">
        <f>E1789/D1789</f>
        <v>0.92592592592592593</v>
      </c>
      <c r="R1789" s="1">
        <f>ROUND(L1789^(3/2)/K1789*100*SQRT(2/PI()),0)</f>
        <v>22</v>
      </c>
      <c r="S1789" s="1" t="str">
        <f>IF(AND(R1789&gt;=R1788,R1789&gt;R1790),"YES","NO")</f>
        <v>NO</v>
      </c>
      <c r="T1789" s="1">
        <f>IF(C1789&lt;C1788,0,IF(T1788=1,1,IF(S1789="YES",1,0)))</f>
        <v>1</v>
      </c>
      <c r="U1789" s="1" t="str">
        <f>IF(AND(T1788=0,T1789=1),"YES","NO")</f>
        <v>NO</v>
      </c>
    </row>
    <row r="1790" spans="1:21" x14ac:dyDescent="0.3">
      <c r="A1790" s="1">
        <v>1789</v>
      </c>
      <c r="B1790" s="1">
        <v>99</v>
      </c>
      <c r="C1790" s="1">
        <v>1000</v>
      </c>
      <c r="D1790" s="1">
        <v>13.5</v>
      </c>
      <c r="E1790" s="1">
        <v>13.3</v>
      </c>
      <c r="F1790" s="1">
        <v>2</v>
      </c>
      <c r="G1790" s="1" t="s">
        <v>23</v>
      </c>
      <c r="H1790" s="1">
        <v>0.11</v>
      </c>
      <c r="I1790" s="1">
        <v>0.01</v>
      </c>
      <c r="J1790" s="1">
        <v>0.14000000000000001</v>
      </c>
      <c r="K1790" s="1">
        <v>0.06</v>
      </c>
      <c r="L1790" s="1">
        <v>0.11</v>
      </c>
      <c r="M1790" s="3">
        <f>PI()*(D1790*0.0254)^2/4</f>
        <v>9.2347438065518941E-2</v>
      </c>
      <c r="N1790" s="1">
        <f>ROUND(H1790*4.45,0)</f>
        <v>0</v>
      </c>
      <c r="O1790" s="1">
        <f>I1790*745.7</f>
        <v>7.4570000000000007</v>
      </c>
      <c r="P1790" s="5">
        <f>ROUND(N1790^(3/2)/O1790/SQRT(2*1.28*M1790)*100,0)</f>
        <v>0</v>
      </c>
      <c r="Q1790" s="4">
        <f>E1790/D1790</f>
        <v>0.98518518518518527</v>
      </c>
      <c r="R1790" s="1">
        <f>ROUND(L1790^(3/2)/K1790*100*SQRT(2/PI()),0)</f>
        <v>49</v>
      </c>
      <c r="S1790" s="1" t="str">
        <f>IF(AND(R1790&gt;=R1789,R1790&gt;R1791),"YES","NO")</f>
        <v>NO</v>
      </c>
      <c r="T1790" s="1">
        <f>IF(C1790&lt;C1789,0,IF(T1789=1,1,IF(S1790="YES",1,0)))</f>
        <v>0</v>
      </c>
      <c r="U1790" s="1" t="str">
        <f>IF(AND(T1789=0,T1790=1),"YES","NO")</f>
        <v>NO</v>
      </c>
    </row>
    <row r="1791" spans="1:21" x14ac:dyDescent="0.3">
      <c r="A1791" s="1">
        <v>1790</v>
      </c>
      <c r="B1791" s="1">
        <v>99</v>
      </c>
      <c r="C1791" s="1">
        <v>2000</v>
      </c>
      <c r="D1791" s="1">
        <v>13.5</v>
      </c>
      <c r="E1791" s="1">
        <v>13.3</v>
      </c>
      <c r="F1791" s="1">
        <v>2</v>
      </c>
      <c r="G1791" s="1" t="s">
        <v>23</v>
      </c>
      <c r="H1791" s="1">
        <v>0.45</v>
      </c>
      <c r="I1791" s="1">
        <v>0.02</v>
      </c>
      <c r="J1791" s="1">
        <v>0.57999999999999996</v>
      </c>
      <c r="K1791" s="1">
        <v>0.06</v>
      </c>
      <c r="L1791" s="1">
        <v>0.11</v>
      </c>
      <c r="M1791" s="3">
        <f>PI()*(D1791*0.0254)^2/4</f>
        <v>9.2347438065518941E-2</v>
      </c>
      <c r="N1791" s="1">
        <f>ROUND(H1791*4.45,0)</f>
        <v>2</v>
      </c>
      <c r="O1791" s="1">
        <f>I1791*745.7</f>
        <v>14.914000000000001</v>
      </c>
      <c r="P1791" s="5">
        <f>ROUND(N1791^(3/2)/O1791/SQRT(2*1.28*M1791)*100,0)</f>
        <v>39</v>
      </c>
      <c r="Q1791" s="4">
        <f>E1791/D1791</f>
        <v>0.98518518518518527</v>
      </c>
      <c r="R1791" s="1">
        <f>ROUND(L1791^(3/2)/K1791*100*SQRT(2/PI()),0)</f>
        <v>49</v>
      </c>
      <c r="S1791" s="1" t="str">
        <f>IF(AND(R1791&gt;=R1790,R1791&gt;R1792),"YES","NO")</f>
        <v>NO</v>
      </c>
      <c r="T1791" s="1">
        <f>IF(C1791&lt;C1790,0,IF(T1790=1,1,IF(S1791="YES",1,0)))</f>
        <v>0</v>
      </c>
      <c r="U1791" s="1" t="str">
        <f>IF(AND(T1790=0,T1791=1),"YES","NO")</f>
        <v>NO</v>
      </c>
    </row>
    <row r="1792" spans="1:21" x14ac:dyDescent="0.3">
      <c r="A1792" s="1">
        <v>1791</v>
      </c>
      <c r="B1792" s="1">
        <v>99</v>
      </c>
      <c r="C1792" s="1">
        <v>3000</v>
      </c>
      <c r="D1792" s="1">
        <v>13.5</v>
      </c>
      <c r="E1792" s="1">
        <v>13.3</v>
      </c>
      <c r="F1792" s="1">
        <v>2</v>
      </c>
      <c r="G1792" s="1" t="s">
        <v>23</v>
      </c>
      <c r="H1792" s="1">
        <v>1.01</v>
      </c>
      <c r="I1792" s="1">
        <v>0.06</v>
      </c>
      <c r="J1792" s="1">
        <v>1.29</v>
      </c>
      <c r="K1792" s="1">
        <v>0.06</v>
      </c>
      <c r="L1792" s="1">
        <v>0.11</v>
      </c>
      <c r="M1792" s="3">
        <f>PI()*(D1792*0.0254)^2/4</f>
        <v>9.2347438065518941E-2</v>
      </c>
      <c r="N1792" s="1">
        <f>ROUND(H1792*4.45,0)</f>
        <v>4</v>
      </c>
      <c r="O1792" s="1">
        <f>I1792*745.7</f>
        <v>44.742000000000004</v>
      </c>
      <c r="P1792" s="5">
        <f>ROUND(N1792^(3/2)/O1792/SQRT(2*1.28*M1792)*100,0)</f>
        <v>37</v>
      </c>
      <c r="Q1792" s="4">
        <f>E1792/D1792</f>
        <v>0.98518518518518527</v>
      </c>
      <c r="R1792" s="1">
        <f>ROUND(L1792^(3/2)/K1792*100*SQRT(2/PI()),0)</f>
        <v>49</v>
      </c>
      <c r="S1792" s="1" t="str">
        <f>IF(AND(R1792&gt;=R1791,R1792&gt;R1793),"YES","NO")</f>
        <v>NO</v>
      </c>
      <c r="T1792" s="1">
        <f>IF(C1792&lt;C1791,0,IF(T1791=1,1,IF(S1792="YES",1,0)))</f>
        <v>0</v>
      </c>
      <c r="U1792" s="1" t="str">
        <f>IF(AND(T1791=0,T1792=1),"YES","NO")</f>
        <v>NO</v>
      </c>
    </row>
    <row r="1793" spans="1:21" x14ac:dyDescent="0.3">
      <c r="A1793" s="1">
        <v>1792</v>
      </c>
      <c r="B1793" s="1">
        <v>99</v>
      </c>
      <c r="C1793" s="1">
        <v>4000</v>
      </c>
      <c r="D1793" s="1">
        <v>13.5</v>
      </c>
      <c r="E1793" s="1">
        <v>13.3</v>
      </c>
      <c r="F1793" s="1">
        <v>2</v>
      </c>
      <c r="G1793" s="1" t="s">
        <v>23</v>
      </c>
      <c r="H1793" s="1">
        <v>1.79</v>
      </c>
      <c r="I1793" s="1">
        <v>0.13</v>
      </c>
      <c r="J1793" s="1">
        <v>2.0499999999999998</v>
      </c>
      <c r="K1793" s="1">
        <v>0.06</v>
      </c>
      <c r="L1793" s="1">
        <v>0.11</v>
      </c>
      <c r="M1793" s="3">
        <f>PI()*(D1793*0.0254)^2/4</f>
        <v>9.2347438065518941E-2</v>
      </c>
      <c r="N1793" s="1">
        <f>ROUND(H1793*4.45,0)</f>
        <v>8</v>
      </c>
      <c r="O1793" s="1">
        <f>I1793*745.7</f>
        <v>96.941000000000003</v>
      </c>
      <c r="P1793" s="5">
        <f>ROUND(N1793^(3/2)/O1793/SQRT(2*1.28*M1793)*100,0)</f>
        <v>48</v>
      </c>
      <c r="Q1793" s="4">
        <f>E1793/D1793</f>
        <v>0.98518518518518527</v>
      </c>
      <c r="R1793" s="1">
        <f>ROUND(L1793^(3/2)/K1793*100*SQRT(2/PI()),0)</f>
        <v>49</v>
      </c>
      <c r="S1793" s="1" t="str">
        <f>IF(AND(R1793&gt;=R1792,R1793&gt;R1794),"YES","NO")</f>
        <v>NO</v>
      </c>
      <c r="T1793" s="1">
        <f>IF(C1793&lt;C1792,0,IF(T1792=1,1,IF(S1793="YES",1,0)))</f>
        <v>0</v>
      </c>
      <c r="U1793" s="1" t="str">
        <f>IF(AND(T1792=0,T1793=1),"YES","NO")</f>
        <v>NO</v>
      </c>
    </row>
    <row r="1794" spans="1:21" x14ac:dyDescent="0.3">
      <c r="A1794" s="1">
        <v>1793</v>
      </c>
      <c r="B1794" s="1">
        <v>99</v>
      </c>
      <c r="C1794" s="1">
        <v>5000</v>
      </c>
      <c r="D1794" s="1">
        <v>13.5</v>
      </c>
      <c r="E1794" s="1">
        <v>13.3</v>
      </c>
      <c r="F1794" s="1">
        <v>2</v>
      </c>
      <c r="G1794" s="1" t="s">
        <v>23</v>
      </c>
      <c r="H1794" s="1">
        <v>2.81</v>
      </c>
      <c r="I1794" s="1">
        <v>0.27</v>
      </c>
      <c r="J1794" s="1">
        <v>3.38</v>
      </c>
      <c r="K1794" s="1">
        <v>0.06</v>
      </c>
      <c r="L1794" s="1">
        <v>0.11</v>
      </c>
      <c r="M1794" s="3">
        <f>PI()*(D1794*0.0254)^2/4</f>
        <v>9.2347438065518941E-2</v>
      </c>
      <c r="N1794" s="1">
        <f>ROUND(H1794*4.45,0)</f>
        <v>13</v>
      </c>
      <c r="O1794" s="1">
        <f>I1794*745.7</f>
        <v>201.33900000000003</v>
      </c>
      <c r="P1794" s="5">
        <f>ROUND(N1794^(3/2)/O1794/SQRT(2*1.28*M1794)*100,0)</f>
        <v>48</v>
      </c>
      <c r="Q1794" s="4">
        <f>E1794/D1794</f>
        <v>0.98518518518518527</v>
      </c>
      <c r="R1794" s="1">
        <f>ROUND(L1794^(3/2)/K1794*100*SQRT(2/PI()),0)</f>
        <v>49</v>
      </c>
      <c r="S1794" s="1" t="str">
        <f>IF(AND(R1794&gt;=R1793,R1794&gt;R1795),"YES","NO")</f>
        <v>YES</v>
      </c>
      <c r="T1794" s="1">
        <f>IF(C1794&lt;C1793,0,IF(T1793=1,1,IF(S1794="YES",1,0)))</f>
        <v>1</v>
      </c>
      <c r="U1794" s="1" t="str">
        <f>IF(AND(T1793=0,T1794=1),"YES","NO")</f>
        <v>YES</v>
      </c>
    </row>
    <row r="1795" spans="1:21" x14ac:dyDescent="0.3">
      <c r="A1795" s="1">
        <v>1794</v>
      </c>
      <c r="B1795" s="1">
        <v>99</v>
      </c>
      <c r="C1795" s="1">
        <v>6000</v>
      </c>
      <c r="D1795" s="1">
        <v>13.5</v>
      </c>
      <c r="E1795" s="1">
        <v>13.3</v>
      </c>
      <c r="F1795" s="1">
        <v>2</v>
      </c>
      <c r="G1795" s="1" t="s">
        <v>23</v>
      </c>
      <c r="H1795" s="1">
        <v>4.22</v>
      </c>
      <c r="I1795" s="1">
        <v>0.89</v>
      </c>
      <c r="J1795" s="1">
        <v>9.4</v>
      </c>
      <c r="K1795" s="1">
        <v>0.11</v>
      </c>
      <c r="L1795" s="1">
        <v>0.11</v>
      </c>
      <c r="M1795" s="3">
        <f>PI()*(D1795*0.0254)^2/4</f>
        <v>9.2347438065518941E-2</v>
      </c>
      <c r="N1795" s="1">
        <f>ROUND(H1795*4.45,0)</f>
        <v>19</v>
      </c>
      <c r="O1795" s="1">
        <f>I1795*745.7</f>
        <v>663.673</v>
      </c>
      <c r="P1795" s="5">
        <f>ROUND(N1795^(3/2)/O1795/SQRT(2*1.28*M1795)*100,0)</f>
        <v>26</v>
      </c>
      <c r="Q1795" s="4">
        <f>E1795/D1795</f>
        <v>0.98518518518518527</v>
      </c>
      <c r="R1795" s="1">
        <f>ROUND(L1795^(3/2)/K1795*100*SQRT(2/PI()),0)</f>
        <v>26</v>
      </c>
      <c r="S1795" s="1" t="str">
        <f>IF(AND(R1795&gt;=R1794,R1795&gt;R1796),"YES","NO")</f>
        <v>NO</v>
      </c>
      <c r="T1795" s="1">
        <f>IF(C1795&lt;C1794,0,IF(T1794=1,1,IF(S1795="YES",1,0)))</f>
        <v>1</v>
      </c>
      <c r="U1795" s="1" t="str">
        <f>IF(AND(T1794=0,T1795=1),"YES","NO")</f>
        <v>NO</v>
      </c>
    </row>
    <row r="1796" spans="1:21" x14ac:dyDescent="0.3">
      <c r="A1796" s="1">
        <v>1795</v>
      </c>
      <c r="B1796" s="1">
        <v>99</v>
      </c>
      <c r="C1796" s="1">
        <v>7000</v>
      </c>
      <c r="D1796" s="1">
        <v>13.5</v>
      </c>
      <c r="E1796" s="1">
        <v>13.3</v>
      </c>
      <c r="F1796" s="1">
        <v>2</v>
      </c>
      <c r="G1796" s="1" t="s">
        <v>23</v>
      </c>
      <c r="H1796" s="1">
        <v>5.97</v>
      </c>
      <c r="I1796" s="1">
        <v>2.04</v>
      </c>
      <c r="J1796" s="1">
        <v>18.36</v>
      </c>
      <c r="K1796" s="1">
        <v>0.16</v>
      </c>
      <c r="L1796" s="1">
        <v>0.12</v>
      </c>
      <c r="M1796" s="3">
        <f>PI()*(D1796*0.0254)^2/4</f>
        <v>9.2347438065518941E-2</v>
      </c>
      <c r="N1796" s="1">
        <f>ROUND(H1796*4.45,0)</f>
        <v>27</v>
      </c>
      <c r="O1796" s="1">
        <f>I1796*745.7</f>
        <v>1521.2280000000001</v>
      </c>
      <c r="P1796" s="5">
        <f>ROUND(N1796^(3/2)/O1796/SQRT(2*1.28*M1796)*100,0)</f>
        <v>19</v>
      </c>
      <c r="Q1796" s="4">
        <f>E1796/D1796</f>
        <v>0.98518518518518527</v>
      </c>
      <c r="R1796" s="1">
        <f>ROUND(L1796^(3/2)/K1796*100*SQRT(2/PI()),0)</f>
        <v>21</v>
      </c>
      <c r="S1796" s="1" t="str">
        <f>IF(AND(R1796&gt;=R1795,R1796&gt;R1797),"YES","NO")</f>
        <v>NO</v>
      </c>
      <c r="T1796" s="1">
        <f>IF(C1796&lt;C1795,0,IF(T1795=1,1,IF(S1796="YES",1,0)))</f>
        <v>1</v>
      </c>
      <c r="U1796" s="1" t="str">
        <f>IF(AND(T1795=0,T1796=1),"YES","NO")</f>
        <v>NO</v>
      </c>
    </row>
    <row r="1797" spans="1:21" x14ac:dyDescent="0.3">
      <c r="A1797" s="1">
        <v>1796</v>
      </c>
      <c r="B1797" s="1">
        <v>99</v>
      </c>
      <c r="C1797" s="1">
        <v>8000</v>
      </c>
      <c r="D1797" s="1">
        <v>13.5</v>
      </c>
      <c r="E1797" s="1">
        <v>13.3</v>
      </c>
      <c r="F1797" s="1">
        <v>2</v>
      </c>
      <c r="G1797" s="1" t="s">
        <v>23</v>
      </c>
      <c r="H1797" s="1">
        <v>8.0500000000000007</v>
      </c>
      <c r="I1797" s="1">
        <v>3.91</v>
      </c>
      <c r="J1797" s="1">
        <v>30.84</v>
      </c>
      <c r="K1797" s="1">
        <v>0.21</v>
      </c>
      <c r="L1797" s="1">
        <v>0.12</v>
      </c>
      <c r="M1797" s="3">
        <f>PI()*(D1797*0.0254)^2/4</f>
        <v>9.2347438065518941E-2</v>
      </c>
      <c r="N1797" s="1">
        <f>ROUND(H1797*4.45,0)</f>
        <v>36</v>
      </c>
      <c r="O1797" s="1">
        <f>I1797*745.7</f>
        <v>2915.6870000000004</v>
      </c>
      <c r="P1797" s="5">
        <f>ROUND(N1797^(3/2)/O1797/SQRT(2*1.28*M1797)*100,0)</f>
        <v>15</v>
      </c>
      <c r="Q1797" s="4">
        <f>E1797/D1797</f>
        <v>0.98518518518518527</v>
      </c>
      <c r="R1797" s="1">
        <f>ROUND(L1797^(3/2)/K1797*100*SQRT(2/PI()),0)</f>
        <v>16</v>
      </c>
      <c r="S1797" s="1" t="str">
        <f>IF(AND(R1797&gt;=R1796,R1797&gt;R1798),"YES","NO")</f>
        <v>NO</v>
      </c>
      <c r="T1797" s="1">
        <f>IF(C1797&lt;C1796,0,IF(T1796=1,1,IF(S1797="YES",1,0)))</f>
        <v>1</v>
      </c>
      <c r="U1797" s="1" t="str">
        <f>IF(AND(T1796=0,T1797=1),"YES","NO")</f>
        <v>NO</v>
      </c>
    </row>
    <row r="1798" spans="1:21" x14ac:dyDescent="0.3">
      <c r="A1798" s="1">
        <v>1797</v>
      </c>
      <c r="B1798" s="1">
        <v>99</v>
      </c>
      <c r="C1798" s="1">
        <v>9000</v>
      </c>
      <c r="D1798" s="1">
        <v>13.5</v>
      </c>
      <c r="E1798" s="1">
        <v>13.3</v>
      </c>
      <c r="F1798" s="1">
        <v>2</v>
      </c>
      <c r="G1798" s="1" t="s">
        <v>23</v>
      </c>
      <c r="H1798" s="1">
        <v>10.51</v>
      </c>
      <c r="I1798" s="1">
        <v>6.8</v>
      </c>
      <c r="J1798" s="1">
        <v>47.61</v>
      </c>
      <c r="K1798" s="1">
        <v>0.26</v>
      </c>
      <c r="L1798" s="1">
        <v>0.12</v>
      </c>
      <c r="M1798" s="3">
        <f>PI()*(D1798*0.0254)^2/4</f>
        <v>9.2347438065518941E-2</v>
      </c>
      <c r="N1798" s="1">
        <f>ROUND(H1798*4.45,0)</f>
        <v>47</v>
      </c>
      <c r="O1798" s="1">
        <f>I1798*745.7</f>
        <v>5070.76</v>
      </c>
      <c r="P1798" s="5">
        <f>ROUND(N1798^(3/2)/O1798/SQRT(2*1.28*M1798)*100,0)</f>
        <v>13</v>
      </c>
      <c r="Q1798" s="4">
        <f>E1798/D1798</f>
        <v>0.98518518518518527</v>
      </c>
      <c r="R1798" s="1">
        <f>ROUND(L1798^(3/2)/K1798*100*SQRT(2/PI()),0)</f>
        <v>13</v>
      </c>
      <c r="S1798" s="1" t="str">
        <f>IF(AND(R1798&gt;=R1797,R1798&gt;R1799),"YES","NO")</f>
        <v>NO</v>
      </c>
      <c r="T1798" s="1">
        <f>IF(C1798&lt;C1797,0,IF(T1797=1,1,IF(S1798="YES",1,0)))</f>
        <v>1</v>
      </c>
      <c r="U1798" s="1" t="str">
        <f>IF(AND(T1797=0,T1798=1),"YES","NO")</f>
        <v>NO</v>
      </c>
    </row>
    <row r="1799" spans="1:21" x14ac:dyDescent="0.3">
      <c r="A1799" s="1">
        <v>1798</v>
      </c>
      <c r="B1799" s="1">
        <v>99</v>
      </c>
      <c r="C1799" s="1">
        <v>10000</v>
      </c>
      <c r="D1799" s="1">
        <v>13.5</v>
      </c>
      <c r="E1799" s="1">
        <v>13.3</v>
      </c>
      <c r="F1799" s="1">
        <v>2</v>
      </c>
      <c r="G1799" s="1" t="s">
        <v>23</v>
      </c>
      <c r="H1799" s="1">
        <v>13.11</v>
      </c>
      <c r="I1799" s="1">
        <v>9.9600000000000009</v>
      </c>
      <c r="J1799" s="1">
        <v>62.76</v>
      </c>
      <c r="K1799" s="1">
        <v>0.28000000000000003</v>
      </c>
      <c r="L1799" s="1">
        <v>0.12</v>
      </c>
      <c r="M1799" s="3">
        <f>PI()*(D1799*0.0254)^2/4</f>
        <v>9.2347438065518941E-2</v>
      </c>
      <c r="N1799" s="1">
        <f>ROUND(H1799*4.45,0)</f>
        <v>58</v>
      </c>
      <c r="O1799" s="1">
        <f>I1799*745.7</f>
        <v>7427.1720000000014</v>
      </c>
      <c r="P1799" s="5">
        <f>ROUND(N1799^(3/2)/O1799/SQRT(2*1.28*M1799)*100,0)</f>
        <v>12</v>
      </c>
      <c r="Q1799" s="4">
        <f>E1799/D1799</f>
        <v>0.98518518518518527</v>
      </c>
      <c r="R1799" s="1">
        <f>ROUND(L1799^(3/2)/K1799*100*SQRT(2/PI()),0)</f>
        <v>12</v>
      </c>
      <c r="S1799" s="1" t="str">
        <f>IF(AND(R1799&gt;=R1798,R1799&gt;R1800),"YES","NO")</f>
        <v>NO</v>
      </c>
      <c r="T1799" s="1">
        <f>IF(C1799&lt;C1798,0,IF(T1798=1,1,IF(S1799="YES",1,0)))</f>
        <v>1</v>
      </c>
      <c r="U1799" s="1" t="str">
        <f>IF(AND(T1798=0,T1799=1),"YES","NO")</f>
        <v>NO</v>
      </c>
    </row>
    <row r="1800" spans="1:21" x14ac:dyDescent="0.3">
      <c r="A1800" s="1">
        <v>1799</v>
      </c>
      <c r="B1800" s="1">
        <v>99</v>
      </c>
      <c r="C1800" s="1">
        <v>11000</v>
      </c>
      <c r="D1800" s="1">
        <v>13.5</v>
      </c>
      <c r="E1800" s="1">
        <v>13.3</v>
      </c>
      <c r="F1800" s="1">
        <v>2</v>
      </c>
      <c r="G1800" s="1" t="s">
        <v>23</v>
      </c>
      <c r="H1800" s="1">
        <v>15.32</v>
      </c>
      <c r="I1800" s="1">
        <v>10.87</v>
      </c>
      <c r="J1800" s="1">
        <v>62.28</v>
      </c>
      <c r="K1800" s="1">
        <v>0.23</v>
      </c>
      <c r="L1800" s="1">
        <v>0.12</v>
      </c>
      <c r="M1800" s="3">
        <f>PI()*(D1800*0.0254)^2/4</f>
        <v>9.2347438065518941E-2</v>
      </c>
      <c r="N1800" s="1">
        <f>ROUND(H1800*4.45,0)</f>
        <v>68</v>
      </c>
      <c r="O1800" s="1">
        <f>I1800*745.7</f>
        <v>8105.759</v>
      </c>
      <c r="P1800" s="5">
        <f>ROUND(N1800^(3/2)/O1800/SQRT(2*1.28*M1800)*100,0)</f>
        <v>14</v>
      </c>
      <c r="Q1800" s="4">
        <f>E1800/D1800</f>
        <v>0.98518518518518527</v>
      </c>
      <c r="R1800" s="1">
        <f>ROUND(L1800^(3/2)/K1800*100*SQRT(2/PI()),0)</f>
        <v>14</v>
      </c>
      <c r="S1800" s="1" t="str">
        <f>IF(AND(R1800&gt;=R1799,R1800&gt;R1801),"YES","NO")</f>
        <v>NO</v>
      </c>
      <c r="T1800" s="1">
        <f>IF(C1800&lt;C1799,0,IF(T1799=1,1,IF(S1800="YES",1,0)))</f>
        <v>1</v>
      </c>
      <c r="U1800" s="1" t="str">
        <f>IF(AND(T1799=0,T1800=1),"YES","NO")</f>
        <v>NO</v>
      </c>
    </row>
    <row r="1801" spans="1:21" x14ac:dyDescent="0.3">
      <c r="A1801" s="1">
        <v>1800</v>
      </c>
      <c r="B1801" s="1">
        <v>99</v>
      </c>
      <c r="C1801" s="1">
        <v>12000</v>
      </c>
      <c r="D1801" s="1">
        <v>13.5</v>
      </c>
      <c r="E1801" s="1">
        <v>13.3</v>
      </c>
      <c r="F1801" s="1">
        <v>2</v>
      </c>
      <c r="G1801" s="1" t="s">
        <v>23</v>
      </c>
      <c r="H1801" s="1">
        <v>17.62</v>
      </c>
      <c r="I1801" s="1">
        <v>11.19</v>
      </c>
      <c r="J1801" s="1">
        <v>58.75</v>
      </c>
      <c r="K1801" s="1">
        <v>0.18</v>
      </c>
      <c r="L1801" s="1">
        <v>0.12</v>
      </c>
      <c r="M1801" s="3">
        <f>PI()*(D1801*0.0254)^2/4</f>
        <v>9.2347438065518941E-2</v>
      </c>
      <c r="N1801" s="1">
        <f>ROUND(H1801*4.45,0)</f>
        <v>78</v>
      </c>
      <c r="O1801" s="1">
        <f>I1801*745.7</f>
        <v>8344.3829999999998</v>
      </c>
      <c r="P1801" s="5">
        <f>ROUND(N1801^(3/2)/O1801/SQRT(2*1.28*M1801)*100,0)</f>
        <v>17</v>
      </c>
      <c r="Q1801" s="4">
        <f>E1801/D1801</f>
        <v>0.98518518518518527</v>
      </c>
      <c r="R1801" s="1">
        <f>ROUND(L1801^(3/2)/K1801*100*SQRT(2/PI()),0)</f>
        <v>18</v>
      </c>
      <c r="S1801" s="1" t="str">
        <f>IF(AND(R1801&gt;=R1800,R1801&gt;R1802),"YES","NO")</f>
        <v>NO</v>
      </c>
      <c r="T1801" s="1">
        <f>IF(C1801&lt;C1800,0,IF(T1800=1,1,IF(S1801="YES",1,0)))</f>
        <v>1</v>
      </c>
      <c r="U1801" s="1" t="str">
        <f>IF(AND(T1800=0,T1801=1),"YES","NO")</f>
        <v>NO</v>
      </c>
    </row>
    <row r="1802" spans="1:21" x14ac:dyDescent="0.3">
      <c r="A1802" s="1">
        <v>1801</v>
      </c>
      <c r="B1802" s="1">
        <v>99</v>
      </c>
      <c r="C1802" s="1">
        <v>13000</v>
      </c>
      <c r="D1802" s="1">
        <v>13.5</v>
      </c>
      <c r="E1802" s="1">
        <v>13.3</v>
      </c>
      <c r="F1802" s="1">
        <v>2</v>
      </c>
      <c r="G1802" s="1" t="s">
        <v>23</v>
      </c>
      <c r="H1802" s="1">
        <v>20.12</v>
      </c>
      <c r="I1802" s="1">
        <v>11.8</v>
      </c>
      <c r="J1802" s="1">
        <v>57.2</v>
      </c>
      <c r="K1802" s="1">
        <v>0.15</v>
      </c>
      <c r="L1802" s="1">
        <v>0.11</v>
      </c>
      <c r="M1802" s="3">
        <f>PI()*(D1802*0.0254)^2/4</f>
        <v>9.2347438065518941E-2</v>
      </c>
      <c r="N1802" s="1">
        <f>ROUND(H1802*4.45,0)</f>
        <v>90</v>
      </c>
      <c r="O1802" s="1">
        <f>I1802*745.7</f>
        <v>8799.26</v>
      </c>
      <c r="P1802" s="5">
        <f>ROUND(N1802^(3/2)/O1802/SQRT(2*1.28*M1802)*100,0)</f>
        <v>20</v>
      </c>
      <c r="Q1802" s="4">
        <f>E1802/D1802</f>
        <v>0.98518518518518527</v>
      </c>
      <c r="R1802" s="1">
        <f>ROUND(L1802^(3/2)/K1802*100*SQRT(2/PI()),0)</f>
        <v>19</v>
      </c>
      <c r="S1802" s="1" t="str">
        <f>IF(AND(R1802&gt;=R1801,R1802&gt;R1803),"YES","NO")</f>
        <v>NO</v>
      </c>
      <c r="T1802" s="1">
        <f>IF(C1802&lt;C1801,0,IF(T1801=1,1,IF(S1802="YES",1,0)))</f>
        <v>1</v>
      </c>
      <c r="U1802" s="1" t="str">
        <f>IF(AND(T1801=0,T1802=1),"YES","NO")</f>
        <v>NO</v>
      </c>
    </row>
    <row r="1803" spans="1:21" x14ac:dyDescent="0.3">
      <c r="A1803" s="1">
        <v>1802</v>
      </c>
      <c r="B1803" s="1">
        <v>99</v>
      </c>
      <c r="C1803" s="1">
        <v>16000</v>
      </c>
      <c r="D1803" s="1">
        <v>13.5</v>
      </c>
      <c r="E1803" s="1">
        <v>13.3</v>
      </c>
      <c r="F1803" s="1">
        <v>2</v>
      </c>
      <c r="G1803" s="1" t="s">
        <v>23</v>
      </c>
      <c r="H1803" s="1">
        <v>29.03</v>
      </c>
      <c r="I1803" s="1">
        <v>11.67</v>
      </c>
      <c r="J1803" s="1">
        <v>45.96</v>
      </c>
      <c r="K1803" s="1">
        <v>0.08</v>
      </c>
      <c r="L1803" s="1">
        <v>0.11</v>
      </c>
      <c r="M1803" s="3">
        <f>PI()*(D1803*0.0254)^2/4</f>
        <v>9.2347438065518941E-2</v>
      </c>
      <c r="N1803" s="1">
        <f>ROUND(H1803*4.45,0)</f>
        <v>129</v>
      </c>
      <c r="O1803" s="1">
        <f>I1803*745.7</f>
        <v>8702.3190000000013</v>
      </c>
      <c r="P1803" s="5">
        <f>ROUND(N1803^(3/2)/O1803/SQRT(2*1.28*M1803)*100,0)</f>
        <v>35</v>
      </c>
      <c r="Q1803" s="4">
        <f>E1803/D1803</f>
        <v>0.98518518518518527</v>
      </c>
      <c r="R1803" s="1">
        <f>ROUND(L1803^(3/2)/K1803*100*SQRT(2/PI()),0)</f>
        <v>36</v>
      </c>
      <c r="S1803" s="1" t="str">
        <f>IF(AND(R1803&gt;=R1802,R1803&gt;R1804),"YES","NO")</f>
        <v>NO</v>
      </c>
      <c r="T1803" s="1">
        <f>IF(C1803&lt;C1802,0,IF(T1802=1,1,IF(S1803="YES",1,0)))</f>
        <v>1</v>
      </c>
      <c r="U1803" s="1" t="str">
        <f>IF(AND(T1802=0,T1803=1),"YES","NO")</f>
        <v>NO</v>
      </c>
    </row>
    <row r="1804" spans="1:21" x14ac:dyDescent="0.3">
      <c r="A1804" s="1">
        <v>1803</v>
      </c>
      <c r="B1804" s="1">
        <v>100</v>
      </c>
      <c r="C1804" s="1">
        <v>1000</v>
      </c>
      <c r="D1804" s="1">
        <v>13.5</v>
      </c>
      <c r="E1804" s="1">
        <v>13.5</v>
      </c>
      <c r="F1804" s="1">
        <v>2</v>
      </c>
      <c r="G1804" s="1" t="s">
        <v>23</v>
      </c>
      <c r="H1804" s="1">
        <v>0.11</v>
      </c>
      <c r="I1804" s="1">
        <v>0.01</v>
      </c>
      <c r="J1804" s="1">
        <v>0.15</v>
      </c>
      <c r="K1804" s="1">
        <v>0.06</v>
      </c>
      <c r="L1804" s="1">
        <v>0.11</v>
      </c>
      <c r="M1804" s="3">
        <f>PI()*(D1804*0.0254)^2/4</f>
        <v>9.2347438065518941E-2</v>
      </c>
      <c r="N1804" s="1">
        <f>ROUND(H1804*4.45,0)</f>
        <v>0</v>
      </c>
      <c r="O1804" s="1">
        <f>I1804*745.7</f>
        <v>7.4570000000000007</v>
      </c>
      <c r="P1804" s="5">
        <f>ROUND(N1804^(3/2)/O1804/SQRT(2*1.28*M1804)*100,0)</f>
        <v>0</v>
      </c>
      <c r="Q1804" s="4">
        <f>E1804/D1804</f>
        <v>1</v>
      </c>
      <c r="R1804" s="1">
        <f>ROUND(L1804^(3/2)/K1804*100*SQRT(2/PI()),0)</f>
        <v>49</v>
      </c>
      <c r="S1804" s="1" t="str">
        <f>IF(AND(R1804&gt;=R1803,R1804&gt;R1805),"YES","NO")</f>
        <v>NO</v>
      </c>
      <c r="T1804" s="1">
        <f>IF(C1804&lt;C1803,0,IF(T1803=1,1,IF(S1804="YES",1,0)))</f>
        <v>0</v>
      </c>
      <c r="U1804" s="1" t="str">
        <f>IF(AND(T1803=0,T1804=1),"YES","NO")</f>
        <v>NO</v>
      </c>
    </row>
    <row r="1805" spans="1:21" x14ac:dyDescent="0.3">
      <c r="A1805" s="1">
        <v>1804</v>
      </c>
      <c r="B1805" s="1">
        <v>100</v>
      </c>
      <c r="C1805" s="1">
        <v>2000</v>
      </c>
      <c r="D1805" s="1">
        <v>13.5</v>
      </c>
      <c r="E1805" s="1">
        <v>13.5</v>
      </c>
      <c r="F1805" s="1">
        <v>2</v>
      </c>
      <c r="G1805" s="1" t="s">
        <v>23</v>
      </c>
      <c r="H1805" s="1">
        <v>0.46</v>
      </c>
      <c r="I1805" s="1">
        <v>0.02</v>
      </c>
      <c r="J1805" s="1">
        <v>0.57999999999999996</v>
      </c>
      <c r="K1805" s="1">
        <v>0.06</v>
      </c>
      <c r="L1805" s="1">
        <v>0.11</v>
      </c>
      <c r="M1805" s="3">
        <f>PI()*(D1805*0.0254)^2/4</f>
        <v>9.2347438065518941E-2</v>
      </c>
      <c r="N1805" s="1">
        <f>ROUND(H1805*4.45,0)</f>
        <v>2</v>
      </c>
      <c r="O1805" s="1">
        <f>I1805*745.7</f>
        <v>14.914000000000001</v>
      </c>
      <c r="P1805" s="5">
        <f>ROUND(N1805^(3/2)/O1805/SQRT(2*1.28*M1805)*100,0)</f>
        <v>39</v>
      </c>
      <c r="Q1805" s="4">
        <f>E1805/D1805</f>
        <v>1</v>
      </c>
      <c r="R1805" s="1">
        <f>ROUND(L1805^(3/2)/K1805*100*SQRT(2/PI()),0)</f>
        <v>49</v>
      </c>
      <c r="S1805" s="1" t="str">
        <f>IF(AND(R1805&gt;=R1804,R1805&gt;R1806),"YES","NO")</f>
        <v>NO</v>
      </c>
      <c r="T1805" s="1">
        <f>IF(C1805&lt;C1804,0,IF(T1804=1,1,IF(S1805="YES",1,0)))</f>
        <v>0</v>
      </c>
      <c r="U1805" s="1" t="str">
        <f>IF(AND(T1804=0,T1805=1),"YES","NO")</f>
        <v>NO</v>
      </c>
    </row>
    <row r="1806" spans="1:21" x14ac:dyDescent="0.3">
      <c r="A1806" s="1">
        <v>1805</v>
      </c>
      <c r="B1806" s="1">
        <v>100</v>
      </c>
      <c r="C1806" s="1">
        <v>3000</v>
      </c>
      <c r="D1806" s="1">
        <v>13.5</v>
      </c>
      <c r="E1806" s="1">
        <v>13.5</v>
      </c>
      <c r="F1806" s="1">
        <v>2</v>
      </c>
      <c r="G1806" s="1" t="s">
        <v>23</v>
      </c>
      <c r="H1806" s="1">
        <v>1.03</v>
      </c>
      <c r="I1806" s="1">
        <v>0.06</v>
      </c>
      <c r="J1806" s="1">
        <v>1.29</v>
      </c>
      <c r="K1806" s="1">
        <v>0.06</v>
      </c>
      <c r="L1806" s="1">
        <v>0.11</v>
      </c>
      <c r="M1806" s="3">
        <f>PI()*(D1806*0.0254)^2/4</f>
        <v>9.2347438065518941E-2</v>
      </c>
      <c r="N1806" s="1">
        <f>ROUND(H1806*4.45,0)</f>
        <v>5</v>
      </c>
      <c r="O1806" s="1">
        <f>I1806*745.7</f>
        <v>44.742000000000004</v>
      </c>
      <c r="P1806" s="5">
        <f>ROUND(N1806^(3/2)/O1806/SQRT(2*1.28*M1806)*100,0)</f>
        <v>51</v>
      </c>
      <c r="Q1806" s="4">
        <f>E1806/D1806</f>
        <v>1</v>
      </c>
      <c r="R1806" s="1">
        <f>ROUND(L1806^(3/2)/K1806*100*SQRT(2/PI()),0)</f>
        <v>49</v>
      </c>
      <c r="S1806" s="1" t="str">
        <f>IF(AND(R1806&gt;=R1805,R1806&gt;R1807),"YES","NO")</f>
        <v>NO</v>
      </c>
      <c r="T1806" s="1">
        <f>IF(C1806&lt;C1805,0,IF(T1805=1,1,IF(S1806="YES",1,0)))</f>
        <v>0</v>
      </c>
      <c r="U1806" s="1" t="str">
        <f>IF(AND(T1805=0,T1806=1),"YES","NO")</f>
        <v>NO</v>
      </c>
    </row>
    <row r="1807" spans="1:21" x14ac:dyDescent="0.3">
      <c r="A1807" s="1">
        <v>1806</v>
      </c>
      <c r="B1807" s="1">
        <v>100</v>
      </c>
      <c r="C1807" s="1">
        <v>4000</v>
      </c>
      <c r="D1807" s="1">
        <v>13.5</v>
      </c>
      <c r="E1807" s="1">
        <v>13.5</v>
      </c>
      <c r="F1807" s="1">
        <v>2</v>
      </c>
      <c r="G1807" s="1" t="s">
        <v>23</v>
      </c>
      <c r="H1807" s="1">
        <v>1.82</v>
      </c>
      <c r="I1807" s="1">
        <v>0.13</v>
      </c>
      <c r="J1807" s="1">
        <v>2.0499999999999998</v>
      </c>
      <c r="K1807" s="1">
        <v>0.06</v>
      </c>
      <c r="L1807" s="1">
        <v>0.11</v>
      </c>
      <c r="M1807" s="3">
        <f>PI()*(D1807*0.0254)^2/4</f>
        <v>9.2347438065518941E-2</v>
      </c>
      <c r="N1807" s="1">
        <f>ROUND(H1807*4.45,0)</f>
        <v>8</v>
      </c>
      <c r="O1807" s="1">
        <f>I1807*745.7</f>
        <v>96.941000000000003</v>
      </c>
      <c r="P1807" s="5">
        <f>ROUND(N1807^(3/2)/O1807/SQRT(2*1.28*M1807)*100,0)</f>
        <v>48</v>
      </c>
      <c r="Q1807" s="4">
        <f>E1807/D1807</f>
        <v>1</v>
      </c>
      <c r="R1807" s="1">
        <f>ROUND(L1807^(3/2)/K1807*100*SQRT(2/PI()),0)</f>
        <v>49</v>
      </c>
      <c r="S1807" s="1" t="str">
        <f>IF(AND(R1807&gt;=R1806,R1807&gt;R1808),"YES","NO")</f>
        <v>YES</v>
      </c>
      <c r="T1807" s="1">
        <f>IF(C1807&lt;C1806,0,IF(T1806=1,1,IF(S1807="YES",1,0)))</f>
        <v>1</v>
      </c>
      <c r="U1807" s="1" t="str">
        <f>IF(AND(T1806=0,T1807=1),"YES","NO")</f>
        <v>YES</v>
      </c>
    </row>
    <row r="1808" spans="1:21" x14ac:dyDescent="0.3">
      <c r="A1808" s="1">
        <v>1807</v>
      </c>
      <c r="B1808" s="1">
        <v>100</v>
      </c>
      <c r="C1808" s="1">
        <v>5000</v>
      </c>
      <c r="D1808" s="1">
        <v>13.5</v>
      </c>
      <c r="E1808" s="1">
        <v>13.5</v>
      </c>
      <c r="F1808" s="1">
        <v>2</v>
      </c>
      <c r="G1808" s="1" t="s">
        <v>23</v>
      </c>
      <c r="H1808" s="1">
        <v>2.87</v>
      </c>
      <c r="I1808" s="1">
        <v>0.3</v>
      </c>
      <c r="J1808" s="1">
        <v>3.77</v>
      </c>
      <c r="K1808" s="1">
        <v>7.0000000000000007E-2</v>
      </c>
      <c r="L1808" s="1">
        <v>0.11</v>
      </c>
      <c r="M1808" s="3">
        <f>PI()*(D1808*0.0254)^2/4</f>
        <v>9.2347438065518941E-2</v>
      </c>
      <c r="N1808" s="1">
        <f>ROUND(H1808*4.45,0)</f>
        <v>13</v>
      </c>
      <c r="O1808" s="1">
        <f>I1808*745.7</f>
        <v>223.71</v>
      </c>
      <c r="P1808" s="5">
        <f>ROUND(N1808^(3/2)/O1808/SQRT(2*1.28*M1808)*100,0)</f>
        <v>43</v>
      </c>
      <c r="Q1808" s="4">
        <f>E1808/D1808</f>
        <v>1</v>
      </c>
      <c r="R1808" s="1">
        <f>ROUND(L1808^(3/2)/K1808*100*SQRT(2/PI()),0)</f>
        <v>42</v>
      </c>
      <c r="S1808" s="1" t="str">
        <f>IF(AND(R1808&gt;=R1807,R1808&gt;R1809),"YES","NO")</f>
        <v>NO</v>
      </c>
      <c r="T1808" s="1">
        <f>IF(C1808&lt;C1807,0,IF(T1807=1,1,IF(S1808="YES",1,0)))</f>
        <v>1</v>
      </c>
      <c r="U1808" s="1" t="str">
        <f>IF(AND(T1807=0,T1808=1),"YES","NO")</f>
        <v>NO</v>
      </c>
    </row>
    <row r="1809" spans="1:21" x14ac:dyDescent="0.3">
      <c r="A1809" s="1">
        <v>1808</v>
      </c>
      <c r="B1809" s="1">
        <v>100</v>
      </c>
      <c r="C1809" s="1">
        <v>6000</v>
      </c>
      <c r="D1809" s="1">
        <v>13.5</v>
      </c>
      <c r="E1809" s="1">
        <v>13.5</v>
      </c>
      <c r="F1809" s="1">
        <v>2</v>
      </c>
      <c r="G1809" s="1" t="s">
        <v>23</v>
      </c>
      <c r="H1809" s="1">
        <v>4.3099999999999996</v>
      </c>
      <c r="I1809" s="1">
        <v>0.94</v>
      </c>
      <c r="J1809" s="1">
        <v>9.92</v>
      </c>
      <c r="K1809" s="1">
        <v>0.12</v>
      </c>
      <c r="L1809" s="1">
        <v>0.11</v>
      </c>
      <c r="M1809" s="3">
        <f>PI()*(D1809*0.0254)^2/4</f>
        <v>9.2347438065518941E-2</v>
      </c>
      <c r="N1809" s="1">
        <f>ROUND(H1809*4.45,0)</f>
        <v>19</v>
      </c>
      <c r="O1809" s="1">
        <f>I1809*745.7</f>
        <v>700.95799999999997</v>
      </c>
      <c r="P1809" s="5">
        <f>ROUND(N1809^(3/2)/O1809/SQRT(2*1.28*M1809)*100,0)</f>
        <v>24</v>
      </c>
      <c r="Q1809" s="4">
        <f>E1809/D1809</f>
        <v>1</v>
      </c>
      <c r="R1809" s="1">
        <f>ROUND(L1809^(3/2)/K1809*100*SQRT(2/PI()),0)</f>
        <v>24</v>
      </c>
      <c r="S1809" s="1" t="str">
        <f>IF(AND(R1809&gt;=R1808,R1809&gt;R1810),"YES","NO")</f>
        <v>NO</v>
      </c>
      <c r="T1809" s="1">
        <f>IF(C1809&lt;C1808,0,IF(T1808=1,1,IF(S1809="YES",1,0)))</f>
        <v>1</v>
      </c>
      <c r="U1809" s="1" t="str">
        <f>IF(AND(T1808=0,T1809=1),"YES","NO")</f>
        <v>NO</v>
      </c>
    </row>
    <row r="1810" spans="1:21" x14ac:dyDescent="0.3">
      <c r="A1810" s="1">
        <v>1809</v>
      </c>
      <c r="B1810" s="1">
        <v>100</v>
      </c>
      <c r="C1810" s="1">
        <v>7000</v>
      </c>
      <c r="D1810" s="1">
        <v>13.5</v>
      </c>
      <c r="E1810" s="1">
        <v>13.5</v>
      </c>
      <c r="F1810" s="1">
        <v>2</v>
      </c>
      <c r="G1810" s="1" t="s">
        <v>23</v>
      </c>
      <c r="H1810" s="1">
        <v>6.09</v>
      </c>
      <c r="I1810" s="1">
        <v>2.11</v>
      </c>
      <c r="J1810" s="1">
        <v>19.02</v>
      </c>
      <c r="K1810" s="1">
        <v>0.17</v>
      </c>
      <c r="L1810" s="1">
        <v>0.12</v>
      </c>
      <c r="M1810" s="3">
        <f>PI()*(D1810*0.0254)^2/4</f>
        <v>9.2347438065518941E-2</v>
      </c>
      <c r="N1810" s="1">
        <f>ROUND(H1810*4.45,0)</f>
        <v>27</v>
      </c>
      <c r="O1810" s="1">
        <f>I1810*745.7</f>
        <v>1573.4269999999999</v>
      </c>
      <c r="P1810" s="5">
        <f>ROUND(N1810^(3/2)/O1810/SQRT(2*1.28*M1810)*100,0)</f>
        <v>18</v>
      </c>
      <c r="Q1810" s="4">
        <f>E1810/D1810</f>
        <v>1</v>
      </c>
      <c r="R1810" s="1">
        <f>ROUND(L1810^(3/2)/K1810*100*SQRT(2/PI()),0)</f>
        <v>20</v>
      </c>
      <c r="S1810" s="1" t="str">
        <f>IF(AND(R1810&gt;=R1809,R1810&gt;R1811),"YES","NO")</f>
        <v>NO</v>
      </c>
      <c r="T1810" s="1">
        <f>IF(C1810&lt;C1809,0,IF(T1809=1,1,IF(S1810="YES",1,0)))</f>
        <v>1</v>
      </c>
      <c r="U1810" s="1" t="str">
        <f>IF(AND(T1809=0,T1810=1),"YES","NO")</f>
        <v>NO</v>
      </c>
    </row>
    <row r="1811" spans="1:21" x14ac:dyDescent="0.3">
      <c r="A1811" s="1">
        <v>1810</v>
      </c>
      <c r="B1811" s="1">
        <v>100</v>
      </c>
      <c r="C1811" s="1">
        <v>8000</v>
      </c>
      <c r="D1811" s="1">
        <v>13.5</v>
      </c>
      <c r="E1811" s="1">
        <v>13.5</v>
      </c>
      <c r="F1811" s="1">
        <v>2</v>
      </c>
      <c r="G1811" s="1" t="s">
        <v>23</v>
      </c>
      <c r="H1811" s="1">
        <v>8.2200000000000006</v>
      </c>
      <c r="I1811" s="1">
        <v>4.01</v>
      </c>
      <c r="J1811" s="1">
        <v>31.57</v>
      </c>
      <c r="K1811" s="1">
        <v>0.22</v>
      </c>
      <c r="L1811" s="1">
        <v>0.12</v>
      </c>
      <c r="M1811" s="3">
        <f>PI()*(D1811*0.0254)^2/4</f>
        <v>9.2347438065518941E-2</v>
      </c>
      <c r="N1811" s="1">
        <f>ROUND(H1811*4.45,0)</f>
        <v>37</v>
      </c>
      <c r="O1811" s="1">
        <f>I1811*745.7</f>
        <v>2990.2570000000001</v>
      </c>
      <c r="P1811" s="5">
        <f>ROUND(N1811^(3/2)/O1811/SQRT(2*1.28*M1811)*100,0)</f>
        <v>15</v>
      </c>
      <c r="Q1811" s="4">
        <f>E1811/D1811</f>
        <v>1</v>
      </c>
      <c r="R1811" s="1">
        <f>ROUND(L1811^(3/2)/K1811*100*SQRT(2/PI()),0)</f>
        <v>15</v>
      </c>
      <c r="S1811" s="1" t="str">
        <f>IF(AND(R1811&gt;=R1810,R1811&gt;R1812),"YES","NO")</f>
        <v>NO</v>
      </c>
      <c r="T1811" s="1">
        <f>IF(C1811&lt;C1810,0,IF(T1810=1,1,IF(S1811="YES",1,0)))</f>
        <v>1</v>
      </c>
      <c r="U1811" s="1" t="str">
        <f>IF(AND(T1810=0,T1811=1),"YES","NO")</f>
        <v>NO</v>
      </c>
    </row>
    <row r="1812" spans="1:21" x14ac:dyDescent="0.3">
      <c r="A1812" s="1">
        <v>1811</v>
      </c>
      <c r="B1812" s="1">
        <v>100</v>
      </c>
      <c r="C1812" s="1">
        <v>9000</v>
      </c>
      <c r="D1812" s="1">
        <v>13.5</v>
      </c>
      <c r="E1812" s="1">
        <v>13.5</v>
      </c>
      <c r="F1812" s="1">
        <v>2</v>
      </c>
      <c r="G1812" s="1" t="s">
        <v>23</v>
      </c>
      <c r="H1812" s="1">
        <v>10.72</v>
      </c>
      <c r="I1812" s="1">
        <v>6.9</v>
      </c>
      <c r="J1812" s="1">
        <v>48.33</v>
      </c>
      <c r="K1812" s="1">
        <v>0.26</v>
      </c>
      <c r="L1812" s="1">
        <v>0.12</v>
      </c>
      <c r="M1812" s="3">
        <f>PI()*(D1812*0.0254)^2/4</f>
        <v>9.2347438065518941E-2</v>
      </c>
      <c r="N1812" s="1">
        <f>ROUND(H1812*4.45,0)</f>
        <v>48</v>
      </c>
      <c r="O1812" s="1">
        <f>I1812*745.7</f>
        <v>5145.3300000000008</v>
      </c>
      <c r="P1812" s="5">
        <f>ROUND(N1812^(3/2)/O1812/SQRT(2*1.28*M1812)*100,0)</f>
        <v>13</v>
      </c>
      <c r="Q1812" s="4">
        <f>E1812/D1812</f>
        <v>1</v>
      </c>
      <c r="R1812" s="1">
        <f>ROUND(L1812^(3/2)/K1812*100*SQRT(2/PI()),0)</f>
        <v>13</v>
      </c>
      <c r="S1812" s="1" t="str">
        <f>IF(AND(R1812&gt;=R1811,R1812&gt;R1813),"YES","NO")</f>
        <v>NO</v>
      </c>
      <c r="T1812" s="1">
        <f>IF(C1812&lt;C1811,0,IF(T1811=1,1,IF(S1812="YES",1,0)))</f>
        <v>1</v>
      </c>
      <c r="U1812" s="1" t="str">
        <f>IF(AND(T1811=0,T1812=1),"YES","NO")</f>
        <v>NO</v>
      </c>
    </row>
    <row r="1813" spans="1:21" x14ac:dyDescent="0.3">
      <c r="A1813" s="1">
        <v>1812</v>
      </c>
      <c r="B1813" s="1">
        <v>100</v>
      </c>
      <c r="C1813" s="1">
        <v>10000</v>
      </c>
      <c r="D1813" s="1">
        <v>13.5</v>
      </c>
      <c r="E1813" s="1">
        <v>13.5</v>
      </c>
      <c r="F1813" s="1">
        <v>2</v>
      </c>
      <c r="G1813" s="1" t="s">
        <v>23</v>
      </c>
      <c r="H1813" s="1">
        <v>13.18</v>
      </c>
      <c r="I1813" s="1">
        <v>9.34</v>
      </c>
      <c r="J1813" s="1">
        <v>58.84</v>
      </c>
      <c r="K1813" s="1">
        <v>0.26</v>
      </c>
      <c r="L1813" s="1">
        <v>0.12</v>
      </c>
      <c r="M1813" s="3">
        <f>PI()*(D1813*0.0254)^2/4</f>
        <v>9.2347438065518941E-2</v>
      </c>
      <c r="N1813" s="1">
        <f>ROUND(H1813*4.45,0)</f>
        <v>59</v>
      </c>
      <c r="O1813" s="1">
        <f>I1813*745.7</f>
        <v>6964.8380000000006</v>
      </c>
      <c r="P1813" s="5">
        <f>ROUND(N1813^(3/2)/O1813/SQRT(2*1.28*M1813)*100,0)</f>
        <v>13</v>
      </c>
      <c r="Q1813" s="4">
        <f>E1813/D1813</f>
        <v>1</v>
      </c>
      <c r="R1813" s="1">
        <f>ROUND(L1813^(3/2)/K1813*100*SQRT(2/PI()),0)</f>
        <v>13</v>
      </c>
      <c r="S1813" s="1" t="str">
        <f>IF(AND(R1813&gt;=R1812,R1813&gt;R1814),"YES","NO")</f>
        <v>NO</v>
      </c>
      <c r="T1813" s="1">
        <f>IF(C1813&lt;C1812,0,IF(T1812=1,1,IF(S1813="YES",1,0)))</f>
        <v>1</v>
      </c>
      <c r="U1813" s="1" t="str">
        <f>IF(AND(T1812=0,T1813=1),"YES","NO")</f>
        <v>NO</v>
      </c>
    </row>
    <row r="1814" spans="1:21" x14ac:dyDescent="0.3">
      <c r="A1814" s="1">
        <v>1813</v>
      </c>
      <c r="B1814" s="1">
        <v>100</v>
      </c>
      <c r="C1814" s="1">
        <v>11000</v>
      </c>
      <c r="D1814" s="1">
        <v>13.5</v>
      </c>
      <c r="E1814" s="1">
        <v>13.5</v>
      </c>
      <c r="F1814" s="1">
        <v>2</v>
      </c>
      <c r="G1814" s="1" t="s">
        <v>23</v>
      </c>
      <c r="H1814" s="1">
        <v>15.39</v>
      </c>
      <c r="I1814" s="1">
        <v>10.039999999999999</v>
      </c>
      <c r="J1814" s="1">
        <v>57.54</v>
      </c>
      <c r="K1814" s="1">
        <v>0.21</v>
      </c>
      <c r="L1814" s="1">
        <v>0.12</v>
      </c>
      <c r="M1814" s="3">
        <f>PI()*(D1814*0.0254)^2/4</f>
        <v>9.2347438065518941E-2</v>
      </c>
      <c r="N1814" s="1">
        <f>ROUND(H1814*4.45,0)</f>
        <v>68</v>
      </c>
      <c r="O1814" s="1">
        <f>I1814*745.7</f>
        <v>7486.8279999999995</v>
      </c>
      <c r="P1814" s="5">
        <f>ROUND(N1814^(3/2)/O1814/SQRT(2*1.28*M1814)*100,0)</f>
        <v>15</v>
      </c>
      <c r="Q1814" s="4">
        <f>E1814/D1814</f>
        <v>1</v>
      </c>
      <c r="R1814" s="1">
        <f>ROUND(L1814^(3/2)/K1814*100*SQRT(2/PI()),0)</f>
        <v>16</v>
      </c>
      <c r="S1814" s="1" t="str">
        <f>IF(AND(R1814&gt;=R1813,R1814&gt;R1815),"YES","NO")</f>
        <v>NO</v>
      </c>
      <c r="T1814" s="1">
        <f>IF(C1814&lt;C1813,0,IF(T1813=1,1,IF(S1814="YES",1,0)))</f>
        <v>1</v>
      </c>
      <c r="U1814" s="1" t="str">
        <f>IF(AND(T1813=0,T1814=1),"YES","NO")</f>
        <v>NO</v>
      </c>
    </row>
    <row r="1815" spans="1:21" x14ac:dyDescent="0.3">
      <c r="A1815" s="1">
        <v>1814</v>
      </c>
      <c r="B1815" s="1">
        <v>100</v>
      </c>
      <c r="C1815" s="1">
        <v>12000</v>
      </c>
      <c r="D1815" s="1">
        <v>13.5</v>
      </c>
      <c r="E1815" s="1">
        <v>13.5</v>
      </c>
      <c r="F1815" s="1">
        <v>2</v>
      </c>
      <c r="G1815" s="1" t="s">
        <v>23</v>
      </c>
      <c r="H1815" s="1">
        <v>17.670000000000002</v>
      </c>
      <c r="I1815" s="1">
        <v>9.9700000000000006</v>
      </c>
      <c r="J1815" s="1">
        <v>52.37</v>
      </c>
      <c r="K1815" s="1">
        <v>0.16</v>
      </c>
      <c r="L1815" s="1">
        <v>0.12</v>
      </c>
      <c r="M1815" s="3">
        <f>PI()*(D1815*0.0254)^2/4</f>
        <v>9.2347438065518941E-2</v>
      </c>
      <c r="N1815" s="1">
        <f>ROUND(H1815*4.45,0)</f>
        <v>79</v>
      </c>
      <c r="O1815" s="1">
        <f>I1815*745.7</f>
        <v>7434.6290000000008</v>
      </c>
      <c r="P1815" s="5">
        <f>ROUND(N1815^(3/2)/O1815/SQRT(2*1.28*M1815)*100,0)</f>
        <v>19</v>
      </c>
      <c r="Q1815" s="4">
        <f>E1815/D1815</f>
        <v>1</v>
      </c>
      <c r="R1815" s="1">
        <f>ROUND(L1815^(3/2)/K1815*100*SQRT(2/PI()),0)</f>
        <v>21</v>
      </c>
      <c r="S1815" s="1" t="str">
        <f>IF(AND(R1815&gt;=R1814,R1815&gt;R1816),"YES","NO")</f>
        <v>NO</v>
      </c>
      <c r="T1815" s="1">
        <f>IF(C1815&lt;C1814,0,IF(T1814=1,1,IF(S1815="YES",1,0)))</f>
        <v>1</v>
      </c>
      <c r="U1815" s="1" t="str">
        <f>IF(AND(T1814=0,T1815=1),"YES","NO")</f>
        <v>NO</v>
      </c>
    </row>
    <row r="1816" spans="1:21" x14ac:dyDescent="0.3">
      <c r="A1816" s="1">
        <v>1815</v>
      </c>
      <c r="B1816" s="1">
        <v>100</v>
      </c>
      <c r="C1816" s="1">
        <v>13000</v>
      </c>
      <c r="D1816" s="1">
        <v>13.5</v>
      </c>
      <c r="E1816" s="1">
        <v>13.5</v>
      </c>
      <c r="F1816" s="1">
        <v>2</v>
      </c>
      <c r="G1816" s="1" t="s">
        <v>23</v>
      </c>
      <c r="H1816" s="1">
        <v>19.989999999999998</v>
      </c>
      <c r="I1816" s="1">
        <v>8.86</v>
      </c>
      <c r="J1816" s="1">
        <v>42.93</v>
      </c>
      <c r="K1816" s="1">
        <v>0.11</v>
      </c>
      <c r="L1816" s="1">
        <v>0.11</v>
      </c>
      <c r="M1816" s="3">
        <f>PI()*(D1816*0.0254)^2/4</f>
        <v>9.2347438065518941E-2</v>
      </c>
      <c r="N1816" s="1">
        <f>ROUND(H1816*4.45,0)</f>
        <v>89</v>
      </c>
      <c r="O1816" s="1">
        <f>I1816*745.7</f>
        <v>6606.902</v>
      </c>
      <c r="P1816" s="5">
        <f>ROUND(N1816^(3/2)/O1816/SQRT(2*1.28*M1816)*100,0)</f>
        <v>26</v>
      </c>
      <c r="Q1816" s="4">
        <f>E1816/D1816</f>
        <v>1</v>
      </c>
      <c r="R1816" s="1">
        <f>ROUND(L1816^(3/2)/K1816*100*SQRT(2/PI()),0)</f>
        <v>26</v>
      </c>
      <c r="S1816" s="1" t="str">
        <f>IF(AND(R1816&gt;=R1815,R1816&gt;R1817),"YES","NO")</f>
        <v>NO</v>
      </c>
      <c r="T1816" s="1">
        <f>IF(C1816&lt;C1815,0,IF(T1815=1,1,IF(S1816="YES",1,0)))</f>
        <v>1</v>
      </c>
      <c r="U1816" s="1" t="str">
        <f>IF(AND(T1815=0,T1816=1),"YES","NO")</f>
        <v>NO</v>
      </c>
    </row>
    <row r="1817" spans="1:21" x14ac:dyDescent="0.3">
      <c r="A1817" s="1">
        <v>1816</v>
      </c>
      <c r="B1817" s="1">
        <v>100</v>
      </c>
      <c r="C1817" s="1">
        <v>15000</v>
      </c>
      <c r="D1817" s="1">
        <v>13.5</v>
      </c>
      <c r="E1817" s="1">
        <v>13.5</v>
      </c>
      <c r="F1817" s="1">
        <v>2</v>
      </c>
      <c r="G1817" s="1" t="s">
        <v>23</v>
      </c>
      <c r="H1817" s="1">
        <v>26.21</v>
      </c>
      <c r="I1817" s="1">
        <v>12.98</v>
      </c>
      <c r="J1817" s="1">
        <v>54.56</v>
      </c>
      <c r="K1817" s="1">
        <v>0.11</v>
      </c>
      <c r="L1817" s="1">
        <v>0.11</v>
      </c>
      <c r="M1817" s="3">
        <f>PI()*(D1817*0.0254)^2/4</f>
        <v>9.2347438065518941E-2</v>
      </c>
      <c r="N1817" s="1">
        <f>ROUND(H1817*4.45,0)</f>
        <v>117</v>
      </c>
      <c r="O1817" s="1">
        <f>I1817*745.7</f>
        <v>9679.1860000000015</v>
      </c>
      <c r="P1817" s="5">
        <f>ROUND(N1817^(3/2)/O1817/SQRT(2*1.28*M1817)*100,0)</f>
        <v>27</v>
      </c>
      <c r="Q1817" s="4">
        <f>E1817/D1817</f>
        <v>1</v>
      </c>
      <c r="R1817" s="1">
        <f>ROUND(L1817^(3/2)/K1817*100*SQRT(2/PI()),0)</f>
        <v>26</v>
      </c>
      <c r="S1817" s="1" t="str">
        <f>IF(AND(R1817&gt;=R1816,R1817&gt;R1818),"YES","NO")</f>
        <v>NO</v>
      </c>
      <c r="T1817" s="1">
        <f>IF(C1817&lt;C1816,0,IF(T1816=1,1,IF(S1817="YES",1,0)))</f>
        <v>1</v>
      </c>
      <c r="U1817" s="1" t="str">
        <f>IF(AND(T1816=0,T1817=1),"YES","NO")</f>
        <v>NO</v>
      </c>
    </row>
    <row r="1818" spans="1:21" x14ac:dyDescent="0.3">
      <c r="A1818" s="1">
        <v>1817</v>
      </c>
      <c r="B1818" s="1">
        <v>101</v>
      </c>
      <c r="C1818" s="1">
        <v>1000</v>
      </c>
      <c r="D1818" s="1">
        <v>13.5</v>
      </c>
      <c r="E1818" s="1">
        <v>14</v>
      </c>
      <c r="F1818" s="1">
        <v>2</v>
      </c>
      <c r="G1818" s="1" t="s">
        <v>23</v>
      </c>
      <c r="H1818" s="1">
        <v>0.11</v>
      </c>
      <c r="I1818" s="1">
        <v>0.01</v>
      </c>
      <c r="J1818" s="1">
        <v>0.14000000000000001</v>
      </c>
      <c r="K1818" s="1">
        <v>0.06</v>
      </c>
      <c r="L1818" s="1">
        <v>0.11</v>
      </c>
      <c r="M1818" s="3">
        <f>PI()*(D1818*0.0254)^2/4</f>
        <v>9.2347438065518941E-2</v>
      </c>
      <c r="N1818" s="1">
        <f>ROUND(H1818*4.45,0)</f>
        <v>0</v>
      </c>
      <c r="O1818" s="1">
        <f>I1818*745.7</f>
        <v>7.4570000000000007</v>
      </c>
      <c r="P1818" s="5">
        <f>ROUND(N1818^(3/2)/O1818/SQRT(2*1.28*M1818)*100,0)</f>
        <v>0</v>
      </c>
      <c r="Q1818" s="4">
        <f>E1818/D1818</f>
        <v>1.037037037037037</v>
      </c>
      <c r="R1818" s="1">
        <f>ROUND(L1818^(3/2)/K1818*100*SQRT(2/PI()),0)</f>
        <v>49</v>
      </c>
      <c r="S1818" s="1" t="str">
        <f>IF(AND(R1818&gt;=R1817,R1818&gt;R1819),"YES","NO")</f>
        <v>NO</v>
      </c>
      <c r="T1818" s="1">
        <f>IF(C1818&lt;C1817,0,IF(T1817=1,1,IF(S1818="YES",1,0)))</f>
        <v>0</v>
      </c>
      <c r="U1818" s="1" t="str">
        <f>IF(AND(T1817=0,T1818=1),"YES","NO")</f>
        <v>NO</v>
      </c>
    </row>
    <row r="1819" spans="1:21" x14ac:dyDescent="0.3">
      <c r="A1819" s="1">
        <v>1818</v>
      </c>
      <c r="B1819" s="1">
        <v>101</v>
      </c>
      <c r="C1819" s="1">
        <v>3000</v>
      </c>
      <c r="D1819" s="1">
        <v>13.5</v>
      </c>
      <c r="E1819" s="1">
        <v>14</v>
      </c>
      <c r="F1819" s="1">
        <v>2</v>
      </c>
      <c r="G1819" s="1" t="s">
        <v>23</v>
      </c>
      <c r="H1819" s="1">
        <v>1</v>
      </c>
      <c r="I1819" s="1">
        <v>0.06</v>
      </c>
      <c r="J1819" s="1">
        <v>1.29</v>
      </c>
      <c r="K1819" s="1">
        <v>0.06</v>
      </c>
      <c r="L1819" s="1">
        <v>0.11</v>
      </c>
      <c r="M1819" s="3">
        <f>PI()*(D1819*0.0254)^2/4</f>
        <v>9.2347438065518941E-2</v>
      </c>
      <c r="N1819" s="1">
        <f>ROUND(H1819*4.45,0)</f>
        <v>4</v>
      </c>
      <c r="O1819" s="1">
        <f>I1819*745.7</f>
        <v>44.742000000000004</v>
      </c>
      <c r="P1819" s="5">
        <f>ROUND(N1819^(3/2)/O1819/SQRT(2*1.28*M1819)*100,0)</f>
        <v>37</v>
      </c>
      <c r="Q1819" s="4">
        <f>E1819/D1819</f>
        <v>1.037037037037037</v>
      </c>
      <c r="R1819" s="1">
        <f>ROUND(L1819^(3/2)/K1819*100*SQRT(2/PI()),0)</f>
        <v>49</v>
      </c>
      <c r="S1819" s="1" t="str">
        <f>IF(AND(R1819&gt;=R1818,R1819&gt;R1820),"YES","NO")</f>
        <v>YES</v>
      </c>
      <c r="T1819" s="1">
        <f>IF(C1819&lt;C1818,0,IF(T1818=1,1,IF(S1819="YES",1,0)))</f>
        <v>1</v>
      </c>
      <c r="U1819" s="1" t="str">
        <f>IF(AND(T1818=0,T1819=1),"YES","NO")</f>
        <v>YES</v>
      </c>
    </row>
    <row r="1820" spans="1:21" x14ac:dyDescent="0.3">
      <c r="A1820" s="1">
        <v>1819</v>
      </c>
      <c r="B1820" s="1">
        <v>101</v>
      </c>
      <c r="C1820" s="1">
        <v>4000</v>
      </c>
      <c r="D1820" s="1">
        <v>13.5</v>
      </c>
      <c r="E1820" s="1">
        <v>14</v>
      </c>
      <c r="F1820" s="1">
        <v>2</v>
      </c>
      <c r="G1820" s="1" t="s">
        <v>23</v>
      </c>
      <c r="H1820" s="1">
        <v>1.77</v>
      </c>
      <c r="I1820" s="1">
        <v>0.13</v>
      </c>
      <c r="J1820" s="1">
        <v>2.06</v>
      </c>
      <c r="K1820" s="1">
        <v>0.06</v>
      </c>
      <c r="L1820" s="1">
        <v>0.1</v>
      </c>
      <c r="M1820" s="3">
        <f>PI()*(D1820*0.0254)^2/4</f>
        <v>9.2347438065518941E-2</v>
      </c>
      <c r="N1820" s="1">
        <f>ROUND(H1820*4.45,0)</f>
        <v>8</v>
      </c>
      <c r="O1820" s="1">
        <f>I1820*745.7</f>
        <v>96.941000000000003</v>
      </c>
      <c r="P1820" s="5">
        <f>ROUND(N1820^(3/2)/O1820/SQRT(2*1.28*M1820)*100,0)</f>
        <v>48</v>
      </c>
      <c r="Q1820" s="4">
        <f>E1820/D1820</f>
        <v>1.037037037037037</v>
      </c>
      <c r="R1820" s="1">
        <f>ROUND(L1820^(3/2)/K1820*100*SQRT(2/PI()),0)</f>
        <v>42</v>
      </c>
      <c r="S1820" s="1" t="str">
        <f>IF(AND(R1820&gt;=R1819,R1820&gt;R1821),"YES","NO")</f>
        <v>NO</v>
      </c>
      <c r="T1820" s="1">
        <f>IF(C1820&lt;C1819,0,IF(T1819=1,1,IF(S1820="YES",1,0)))</f>
        <v>1</v>
      </c>
      <c r="U1820" s="1" t="str">
        <f>IF(AND(T1819=0,T1820=1),"YES","NO")</f>
        <v>NO</v>
      </c>
    </row>
    <row r="1821" spans="1:21" x14ac:dyDescent="0.3">
      <c r="A1821" s="1">
        <v>1820</v>
      </c>
      <c r="B1821" s="1">
        <v>101</v>
      </c>
      <c r="C1821" s="1">
        <v>5000</v>
      </c>
      <c r="D1821" s="1">
        <v>13.5</v>
      </c>
      <c r="E1821" s="1">
        <v>14</v>
      </c>
      <c r="F1821" s="1">
        <v>2</v>
      </c>
      <c r="G1821" s="1" t="s">
        <v>23</v>
      </c>
      <c r="H1821" s="1">
        <v>2.78</v>
      </c>
      <c r="I1821" s="1">
        <v>0.27</v>
      </c>
      <c r="J1821" s="1">
        <v>3.42</v>
      </c>
      <c r="K1821" s="1">
        <v>0.06</v>
      </c>
      <c r="L1821" s="1">
        <v>0.11</v>
      </c>
      <c r="M1821" s="3">
        <f>PI()*(D1821*0.0254)^2/4</f>
        <v>9.2347438065518941E-2</v>
      </c>
      <c r="N1821" s="1">
        <f>ROUND(H1821*4.45,0)</f>
        <v>12</v>
      </c>
      <c r="O1821" s="1">
        <f>I1821*745.7</f>
        <v>201.33900000000003</v>
      </c>
      <c r="P1821" s="5">
        <f>ROUND(N1821^(3/2)/O1821/SQRT(2*1.28*M1821)*100,0)</f>
        <v>42</v>
      </c>
      <c r="Q1821" s="4">
        <f>E1821/D1821</f>
        <v>1.037037037037037</v>
      </c>
      <c r="R1821" s="1">
        <f>ROUND(L1821^(3/2)/K1821*100*SQRT(2/PI()),0)</f>
        <v>49</v>
      </c>
      <c r="S1821" s="1" t="str">
        <f>IF(AND(R1821&gt;=R1820,R1821&gt;R1822),"YES","NO")</f>
        <v>YES</v>
      </c>
      <c r="T1821" s="1">
        <f>IF(C1821&lt;C1820,0,IF(T1820=1,1,IF(S1821="YES",1,0)))</f>
        <v>1</v>
      </c>
      <c r="U1821" s="1" t="str">
        <f>IF(AND(T1820=0,T1821=1),"YES","NO")</f>
        <v>NO</v>
      </c>
    </row>
    <row r="1822" spans="1:21" x14ac:dyDescent="0.3">
      <c r="A1822" s="1">
        <v>1821</v>
      </c>
      <c r="B1822" s="1">
        <v>101</v>
      </c>
      <c r="C1822" s="1">
        <v>6000</v>
      </c>
      <c r="D1822" s="1">
        <v>13.5</v>
      </c>
      <c r="E1822" s="1">
        <v>14</v>
      </c>
      <c r="F1822" s="1">
        <v>2</v>
      </c>
      <c r="G1822" s="1" t="s">
        <v>23</v>
      </c>
      <c r="H1822" s="1">
        <v>4.18</v>
      </c>
      <c r="I1822" s="1">
        <v>0.91</v>
      </c>
      <c r="J1822" s="1">
        <v>9.58</v>
      </c>
      <c r="K1822" s="1">
        <v>0.12</v>
      </c>
      <c r="L1822" s="1">
        <v>0.11</v>
      </c>
      <c r="M1822" s="3">
        <f>PI()*(D1822*0.0254)^2/4</f>
        <v>9.2347438065518941E-2</v>
      </c>
      <c r="N1822" s="1">
        <f>ROUND(H1822*4.45,0)</f>
        <v>19</v>
      </c>
      <c r="O1822" s="1">
        <f>I1822*745.7</f>
        <v>678.5870000000001</v>
      </c>
      <c r="P1822" s="5">
        <f>ROUND(N1822^(3/2)/O1822/SQRT(2*1.28*M1822)*100,0)</f>
        <v>25</v>
      </c>
      <c r="Q1822" s="4">
        <f>E1822/D1822</f>
        <v>1.037037037037037</v>
      </c>
      <c r="R1822" s="1">
        <f>ROUND(L1822^(3/2)/K1822*100*SQRT(2/PI()),0)</f>
        <v>24</v>
      </c>
      <c r="S1822" s="1" t="str">
        <f>IF(AND(R1822&gt;=R1821,R1822&gt;R1823),"YES","NO")</f>
        <v>NO</v>
      </c>
      <c r="T1822" s="1">
        <f>IF(C1822&lt;C1821,0,IF(T1821=1,1,IF(S1822="YES",1,0)))</f>
        <v>1</v>
      </c>
      <c r="U1822" s="1" t="str">
        <f>IF(AND(T1821=0,T1822=1),"YES","NO")</f>
        <v>NO</v>
      </c>
    </row>
    <row r="1823" spans="1:21" x14ac:dyDescent="0.3">
      <c r="A1823" s="1">
        <v>1822</v>
      </c>
      <c r="B1823" s="1">
        <v>101</v>
      </c>
      <c r="C1823" s="1">
        <v>7000</v>
      </c>
      <c r="D1823" s="1">
        <v>13.5</v>
      </c>
      <c r="E1823" s="1">
        <v>14</v>
      </c>
      <c r="F1823" s="1">
        <v>2</v>
      </c>
      <c r="G1823" s="1" t="s">
        <v>23</v>
      </c>
      <c r="H1823" s="1">
        <v>5.91</v>
      </c>
      <c r="I1823" s="1">
        <v>2.08</v>
      </c>
      <c r="J1823" s="1">
        <v>18.7</v>
      </c>
      <c r="K1823" s="1">
        <v>0.17</v>
      </c>
      <c r="L1823" s="1">
        <v>0.11</v>
      </c>
      <c r="M1823" s="3">
        <f>PI()*(D1823*0.0254)^2/4</f>
        <v>9.2347438065518941E-2</v>
      </c>
      <c r="N1823" s="1">
        <f>ROUND(H1823*4.45,0)</f>
        <v>26</v>
      </c>
      <c r="O1823" s="1">
        <f>I1823*745.7</f>
        <v>1551.056</v>
      </c>
      <c r="P1823" s="5">
        <f>ROUND(N1823^(3/2)/O1823/SQRT(2*1.28*M1823)*100,0)</f>
        <v>18</v>
      </c>
      <c r="Q1823" s="4">
        <f>E1823/D1823</f>
        <v>1.037037037037037</v>
      </c>
      <c r="R1823" s="1">
        <f>ROUND(L1823^(3/2)/K1823*100*SQRT(2/PI()),0)</f>
        <v>17</v>
      </c>
      <c r="S1823" s="1" t="str">
        <f>IF(AND(R1823&gt;=R1822,R1823&gt;R1824),"YES","NO")</f>
        <v>NO</v>
      </c>
      <c r="T1823" s="1">
        <f>IF(C1823&lt;C1822,0,IF(T1822=1,1,IF(S1823="YES",1,0)))</f>
        <v>1</v>
      </c>
      <c r="U1823" s="1" t="str">
        <f>IF(AND(T1822=0,T1823=1),"YES","NO")</f>
        <v>NO</v>
      </c>
    </row>
    <row r="1824" spans="1:21" x14ac:dyDescent="0.3">
      <c r="A1824" s="1">
        <v>1823</v>
      </c>
      <c r="B1824" s="1">
        <v>101</v>
      </c>
      <c r="C1824" s="1">
        <v>8000</v>
      </c>
      <c r="D1824" s="1">
        <v>13.5</v>
      </c>
      <c r="E1824" s="1">
        <v>14</v>
      </c>
      <c r="F1824" s="1">
        <v>2</v>
      </c>
      <c r="G1824" s="1" t="s">
        <v>23</v>
      </c>
      <c r="H1824" s="1">
        <v>7.99</v>
      </c>
      <c r="I1824" s="1">
        <v>3.99</v>
      </c>
      <c r="J1824" s="1">
        <v>31.43</v>
      </c>
      <c r="K1824" s="1">
        <v>0.22</v>
      </c>
      <c r="L1824" s="1">
        <v>0.12</v>
      </c>
      <c r="M1824" s="3">
        <f>PI()*(D1824*0.0254)^2/4</f>
        <v>9.2347438065518941E-2</v>
      </c>
      <c r="N1824" s="1">
        <f>ROUND(H1824*4.45,0)</f>
        <v>36</v>
      </c>
      <c r="O1824" s="1">
        <f>I1824*745.7</f>
        <v>2975.3430000000003</v>
      </c>
      <c r="P1824" s="5">
        <f>ROUND(N1824^(3/2)/O1824/SQRT(2*1.28*M1824)*100,0)</f>
        <v>15</v>
      </c>
      <c r="Q1824" s="4">
        <f>E1824/D1824</f>
        <v>1.037037037037037</v>
      </c>
      <c r="R1824" s="1">
        <f>ROUND(L1824^(3/2)/K1824*100*SQRT(2/PI()),0)</f>
        <v>15</v>
      </c>
      <c r="S1824" s="1" t="str">
        <f>IF(AND(R1824&gt;=R1823,R1824&gt;R1825),"YES","NO")</f>
        <v>NO</v>
      </c>
      <c r="T1824" s="1">
        <f>IF(C1824&lt;C1823,0,IF(T1823=1,1,IF(S1824="YES",1,0)))</f>
        <v>1</v>
      </c>
      <c r="U1824" s="1" t="str">
        <f>IF(AND(T1823=0,T1824=1),"YES","NO")</f>
        <v>NO</v>
      </c>
    </row>
    <row r="1825" spans="1:21" x14ac:dyDescent="0.3">
      <c r="A1825" s="1">
        <v>1824</v>
      </c>
      <c r="B1825" s="1">
        <v>101</v>
      </c>
      <c r="C1825" s="1">
        <v>9000</v>
      </c>
      <c r="D1825" s="1">
        <v>13.5</v>
      </c>
      <c r="E1825" s="1">
        <v>14</v>
      </c>
      <c r="F1825" s="1">
        <v>2</v>
      </c>
      <c r="G1825" s="1" t="s">
        <v>23</v>
      </c>
      <c r="H1825" s="1">
        <v>10.43</v>
      </c>
      <c r="I1825" s="1">
        <v>6.93</v>
      </c>
      <c r="J1825" s="1">
        <v>48.52</v>
      </c>
      <c r="K1825" s="1">
        <v>0.26</v>
      </c>
      <c r="L1825" s="1">
        <v>0.12</v>
      </c>
      <c r="M1825" s="3">
        <f>PI()*(D1825*0.0254)^2/4</f>
        <v>9.2347438065518941E-2</v>
      </c>
      <c r="N1825" s="1">
        <f>ROUND(H1825*4.45,0)</f>
        <v>46</v>
      </c>
      <c r="O1825" s="1">
        <f>I1825*745.7</f>
        <v>5167.701</v>
      </c>
      <c r="P1825" s="5">
        <f>ROUND(N1825^(3/2)/O1825/SQRT(2*1.28*M1825)*100,0)</f>
        <v>12</v>
      </c>
      <c r="Q1825" s="4">
        <f>E1825/D1825</f>
        <v>1.037037037037037</v>
      </c>
      <c r="R1825" s="1">
        <f>ROUND(L1825^(3/2)/K1825*100*SQRT(2/PI()),0)</f>
        <v>13</v>
      </c>
      <c r="S1825" s="1" t="str">
        <f>IF(AND(R1825&gt;=R1824,R1825&gt;R1826),"YES","NO")</f>
        <v>NO</v>
      </c>
      <c r="T1825" s="1">
        <f>IF(C1825&lt;C1824,0,IF(T1824=1,1,IF(S1825="YES",1,0)))</f>
        <v>1</v>
      </c>
      <c r="U1825" s="1" t="str">
        <f>IF(AND(T1824=0,T1825=1),"YES","NO")</f>
        <v>NO</v>
      </c>
    </row>
    <row r="1826" spans="1:21" x14ac:dyDescent="0.3">
      <c r="A1826" s="1">
        <v>1825</v>
      </c>
      <c r="B1826" s="1">
        <v>101</v>
      </c>
      <c r="C1826" s="1">
        <v>10000</v>
      </c>
      <c r="D1826" s="1">
        <v>13.5</v>
      </c>
      <c r="E1826" s="1">
        <v>14</v>
      </c>
      <c r="F1826" s="1">
        <v>2</v>
      </c>
      <c r="G1826" s="1" t="s">
        <v>23</v>
      </c>
      <c r="H1826" s="1">
        <v>13</v>
      </c>
      <c r="I1826" s="1">
        <v>10.1</v>
      </c>
      <c r="J1826" s="1">
        <v>63.64</v>
      </c>
      <c r="K1826" s="1">
        <v>0.28000000000000003</v>
      </c>
      <c r="L1826" s="1">
        <v>0.12</v>
      </c>
      <c r="M1826" s="3">
        <f>PI()*(D1826*0.0254)^2/4</f>
        <v>9.2347438065518941E-2</v>
      </c>
      <c r="N1826" s="1">
        <f>ROUND(H1826*4.45,0)</f>
        <v>58</v>
      </c>
      <c r="O1826" s="1">
        <f>I1826*745.7</f>
        <v>7531.5700000000006</v>
      </c>
      <c r="P1826" s="5">
        <f>ROUND(N1826^(3/2)/O1826/SQRT(2*1.28*M1826)*100,0)</f>
        <v>12</v>
      </c>
      <c r="Q1826" s="4">
        <f>E1826/D1826</f>
        <v>1.037037037037037</v>
      </c>
      <c r="R1826" s="1">
        <f>ROUND(L1826^(3/2)/K1826*100*SQRT(2/PI()),0)</f>
        <v>12</v>
      </c>
      <c r="S1826" s="1" t="str">
        <f>IF(AND(R1826&gt;=R1825,R1826&gt;R1827),"YES","NO")</f>
        <v>NO</v>
      </c>
      <c r="T1826" s="1">
        <f>IF(C1826&lt;C1825,0,IF(T1825=1,1,IF(S1826="YES",1,0)))</f>
        <v>1</v>
      </c>
      <c r="U1826" s="1" t="str">
        <f>IF(AND(T1825=0,T1826=1),"YES","NO")</f>
        <v>NO</v>
      </c>
    </row>
    <row r="1827" spans="1:21" x14ac:dyDescent="0.3">
      <c r="A1827" s="1">
        <v>1826</v>
      </c>
      <c r="B1827" s="1">
        <v>101</v>
      </c>
      <c r="C1827" s="1">
        <v>11000</v>
      </c>
      <c r="D1827" s="1">
        <v>13.5</v>
      </c>
      <c r="E1827" s="1">
        <v>14</v>
      </c>
      <c r="F1827" s="1">
        <v>2</v>
      </c>
      <c r="G1827" s="1" t="s">
        <v>23</v>
      </c>
      <c r="H1827" s="1">
        <v>15.19</v>
      </c>
      <c r="I1827" s="1">
        <v>11.02</v>
      </c>
      <c r="J1827" s="1">
        <v>63.12</v>
      </c>
      <c r="K1827" s="1">
        <v>0.23</v>
      </c>
      <c r="L1827" s="1">
        <v>0.12</v>
      </c>
      <c r="M1827" s="3">
        <f>PI()*(D1827*0.0254)^2/4</f>
        <v>9.2347438065518941E-2</v>
      </c>
      <c r="N1827" s="1">
        <f>ROUND(H1827*4.45,0)</f>
        <v>68</v>
      </c>
      <c r="O1827" s="1">
        <f>I1827*745.7</f>
        <v>8217.6139999999996</v>
      </c>
      <c r="P1827" s="5">
        <f>ROUND(N1827^(3/2)/O1827/SQRT(2*1.28*M1827)*100,0)</f>
        <v>14</v>
      </c>
      <c r="Q1827" s="4">
        <f>E1827/D1827</f>
        <v>1.037037037037037</v>
      </c>
      <c r="R1827" s="1">
        <f>ROUND(L1827^(3/2)/K1827*100*SQRT(2/PI()),0)</f>
        <v>14</v>
      </c>
      <c r="S1827" s="1" t="str">
        <f>IF(AND(R1827&gt;=R1826,R1827&gt;R1828),"YES","NO")</f>
        <v>NO</v>
      </c>
      <c r="T1827" s="1">
        <f>IF(C1827&lt;C1826,0,IF(T1826=1,1,IF(S1827="YES",1,0)))</f>
        <v>1</v>
      </c>
      <c r="U1827" s="1" t="str">
        <f>IF(AND(T1826=0,T1827=1),"YES","NO")</f>
        <v>NO</v>
      </c>
    </row>
    <row r="1828" spans="1:21" x14ac:dyDescent="0.3">
      <c r="A1828" s="1">
        <v>1827</v>
      </c>
      <c r="B1828" s="1">
        <v>101</v>
      </c>
      <c r="C1828" s="1">
        <v>12000</v>
      </c>
      <c r="D1828" s="1">
        <v>13.5</v>
      </c>
      <c r="E1828" s="1">
        <v>14</v>
      </c>
      <c r="F1828" s="1">
        <v>2</v>
      </c>
      <c r="G1828" s="1" t="s">
        <v>23</v>
      </c>
      <c r="H1828" s="1">
        <v>17.45</v>
      </c>
      <c r="I1828" s="1">
        <v>11.24</v>
      </c>
      <c r="J1828" s="1">
        <v>59.03</v>
      </c>
      <c r="K1828" s="1">
        <v>0.18</v>
      </c>
      <c r="L1828" s="1">
        <v>0.11</v>
      </c>
      <c r="M1828" s="3">
        <f>PI()*(D1828*0.0254)^2/4</f>
        <v>9.2347438065518941E-2</v>
      </c>
      <c r="N1828" s="1">
        <f>ROUND(H1828*4.45,0)</f>
        <v>78</v>
      </c>
      <c r="O1828" s="1">
        <f>I1828*745.7</f>
        <v>8381.6680000000015</v>
      </c>
      <c r="P1828" s="5">
        <f>ROUND(N1828^(3/2)/O1828/SQRT(2*1.28*M1828)*100,0)</f>
        <v>17</v>
      </c>
      <c r="Q1828" s="4">
        <f>E1828/D1828</f>
        <v>1.037037037037037</v>
      </c>
      <c r="R1828" s="1">
        <f>ROUND(L1828^(3/2)/K1828*100*SQRT(2/PI()),0)</f>
        <v>16</v>
      </c>
      <c r="S1828" s="1" t="str">
        <f>IF(AND(R1828&gt;=R1827,R1828&gt;R1829),"YES","NO")</f>
        <v>NO</v>
      </c>
      <c r="T1828" s="1">
        <f>IF(C1828&lt;C1827,0,IF(T1827=1,1,IF(S1828="YES",1,0)))</f>
        <v>1</v>
      </c>
      <c r="U1828" s="1" t="str">
        <f>IF(AND(T1827=0,T1828=1),"YES","NO")</f>
        <v>NO</v>
      </c>
    </row>
    <row r="1829" spans="1:21" x14ac:dyDescent="0.3">
      <c r="A1829" s="1">
        <v>1828</v>
      </c>
      <c r="B1829" s="1">
        <v>101</v>
      </c>
      <c r="C1829" s="1">
        <v>13000</v>
      </c>
      <c r="D1829" s="1">
        <v>13.5</v>
      </c>
      <c r="E1829" s="1">
        <v>14</v>
      </c>
      <c r="F1829" s="1">
        <v>2</v>
      </c>
      <c r="G1829" s="1" t="s">
        <v>23</v>
      </c>
      <c r="H1829" s="1">
        <v>19.89</v>
      </c>
      <c r="I1829" s="1">
        <v>11.64</v>
      </c>
      <c r="J1829" s="1">
        <v>56.44</v>
      </c>
      <c r="K1829" s="1">
        <v>0.15</v>
      </c>
      <c r="L1829" s="1">
        <v>0.11</v>
      </c>
      <c r="M1829" s="3">
        <f>PI()*(D1829*0.0254)^2/4</f>
        <v>9.2347438065518941E-2</v>
      </c>
      <c r="N1829" s="1">
        <f>ROUND(H1829*4.45,0)</f>
        <v>89</v>
      </c>
      <c r="O1829" s="1">
        <f>I1829*745.7</f>
        <v>8679.9480000000003</v>
      </c>
      <c r="P1829" s="5">
        <f>ROUND(N1829^(3/2)/O1829/SQRT(2*1.28*M1829)*100,0)</f>
        <v>20</v>
      </c>
      <c r="Q1829" s="4">
        <f>E1829/D1829</f>
        <v>1.037037037037037</v>
      </c>
      <c r="R1829" s="1">
        <f>ROUND(L1829^(3/2)/K1829*100*SQRT(2/PI()),0)</f>
        <v>19</v>
      </c>
      <c r="S1829" s="1" t="str">
        <f>IF(AND(R1829&gt;=R1828,R1829&gt;R1830),"YES","NO")</f>
        <v>NO</v>
      </c>
      <c r="T1829" s="1">
        <f>IF(C1829&lt;C1828,0,IF(T1828=1,1,IF(S1829="YES",1,0)))</f>
        <v>1</v>
      </c>
      <c r="U1829" s="1" t="str">
        <f>IF(AND(T1828=0,T1829=1),"YES","NO")</f>
        <v>NO</v>
      </c>
    </row>
    <row r="1830" spans="1:21" x14ac:dyDescent="0.3">
      <c r="A1830" s="1">
        <v>1829</v>
      </c>
      <c r="B1830" s="1">
        <v>102</v>
      </c>
      <c r="C1830" s="1">
        <v>1000</v>
      </c>
      <c r="D1830" s="1">
        <v>13.5</v>
      </c>
      <c r="E1830" s="1">
        <v>14</v>
      </c>
      <c r="F1830" s="1">
        <v>2</v>
      </c>
      <c r="G1830" s="1" t="s">
        <v>10</v>
      </c>
      <c r="H1830" s="1">
        <v>0.14000000000000001</v>
      </c>
      <c r="I1830" s="1">
        <v>0.01</v>
      </c>
      <c r="J1830" s="1">
        <v>0.18</v>
      </c>
      <c r="K1830" s="1">
        <v>0.08</v>
      </c>
      <c r="L1830" s="1">
        <v>0.13</v>
      </c>
      <c r="M1830" s="3">
        <f>PI()*(D1830*0.0254)^2/4</f>
        <v>9.2347438065518941E-2</v>
      </c>
      <c r="N1830" s="1">
        <f>ROUND(H1830*4.45,0)</f>
        <v>1</v>
      </c>
      <c r="O1830" s="1">
        <f>I1830*745.7</f>
        <v>7.4570000000000007</v>
      </c>
      <c r="P1830" s="5">
        <f>ROUND(N1830^(3/2)/O1830/SQRT(2*1.28*M1830)*100,0)</f>
        <v>28</v>
      </c>
      <c r="Q1830" s="4">
        <f>E1830/D1830</f>
        <v>1.037037037037037</v>
      </c>
      <c r="R1830" s="1">
        <f>ROUND(L1830^(3/2)/K1830*100*SQRT(2/PI()),0)</f>
        <v>47</v>
      </c>
      <c r="S1830" s="1" t="str">
        <f>IF(AND(R1830&gt;=R1829,R1830&gt;R1831),"YES","NO")</f>
        <v>NO</v>
      </c>
      <c r="T1830" s="1">
        <f>IF(C1830&lt;C1829,0,IF(T1829=1,1,IF(S1830="YES",1,0)))</f>
        <v>0</v>
      </c>
      <c r="U1830" s="1" t="str">
        <f>IF(AND(T1829=0,T1830=1),"YES","NO")</f>
        <v>NO</v>
      </c>
    </row>
    <row r="1831" spans="1:21" x14ac:dyDescent="0.3">
      <c r="A1831" s="1">
        <v>1830</v>
      </c>
      <c r="B1831" s="1">
        <v>102</v>
      </c>
      <c r="C1831" s="1">
        <v>2000</v>
      </c>
      <c r="D1831" s="1">
        <v>13.5</v>
      </c>
      <c r="E1831" s="1">
        <v>14</v>
      </c>
      <c r="F1831" s="1">
        <v>2</v>
      </c>
      <c r="G1831" s="1" t="s">
        <v>10</v>
      </c>
      <c r="H1831" s="1">
        <v>0.54</v>
      </c>
      <c r="I1831" s="1">
        <v>0.02</v>
      </c>
      <c r="J1831" s="1">
        <v>0.73</v>
      </c>
      <c r="K1831" s="1">
        <v>0.08</v>
      </c>
      <c r="L1831" s="1">
        <v>0.13</v>
      </c>
      <c r="M1831" s="3">
        <f>PI()*(D1831*0.0254)^2/4</f>
        <v>9.2347438065518941E-2</v>
      </c>
      <c r="N1831" s="1">
        <f>ROUND(H1831*4.45,0)</f>
        <v>2</v>
      </c>
      <c r="O1831" s="1">
        <f>I1831*745.7</f>
        <v>14.914000000000001</v>
      </c>
      <c r="P1831" s="5">
        <f>ROUND(N1831^(3/2)/O1831/SQRT(2*1.28*M1831)*100,0)</f>
        <v>39</v>
      </c>
      <c r="Q1831" s="4">
        <f>E1831/D1831</f>
        <v>1.037037037037037</v>
      </c>
      <c r="R1831" s="1">
        <f>ROUND(L1831^(3/2)/K1831*100*SQRT(2/PI()),0)</f>
        <v>47</v>
      </c>
      <c r="S1831" s="1" t="str">
        <f>IF(AND(R1831&gt;=R1830,R1831&gt;R1832),"YES","NO")</f>
        <v>NO</v>
      </c>
      <c r="T1831" s="1">
        <f>IF(C1831&lt;C1830,0,IF(T1830=1,1,IF(S1831="YES",1,0)))</f>
        <v>0</v>
      </c>
      <c r="U1831" s="1" t="str">
        <f>IF(AND(T1830=0,T1831=1),"YES","NO")</f>
        <v>NO</v>
      </c>
    </row>
    <row r="1832" spans="1:21" x14ac:dyDescent="0.3">
      <c r="A1832" s="1">
        <v>1831</v>
      </c>
      <c r="B1832" s="1">
        <v>102</v>
      </c>
      <c r="C1832" s="1">
        <v>3000</v>
      </c>
      <c r="D1832" s="1">
        <v>13.5</v>
      </c>
      <c r="E1832" s="1">
        <v>14</v>
      </c>
      <c r="F1832" s="1">
        <v>2</v>
      </c>
      <c r="G1832" s="1" t="s">
        <v>10</v>
      </c>
      <c r="H1832" s="1">
        <v>1.21</v>
      </c>
      <c r="I1832" s="1">
        <v>7.0000000000000007E-2</v>
      </c>
      <c r="J1832" s="1">
        <v>1.51</v>
      </c>
      <c r="K1832" s="1">
        <v>7.0000000000000007E-2</v>
      </c>
      <c r="L1832" s="1">
        <v>0.13</v>
      </c>
      <c r="M1832" s="3">
        <f>PI()*(D1832*0.0254)^2/4</f>
        <v>9.2347438065518941E-2</v>
      </c>
      <c r="N1832" s="1">
        <f>ROUND(H1832*4.45,0)</f>
        <v>5</v>
      </c>
      <c r="O1832" s="1">
        <f>I1832*745.7</f>
        <v>52.199000000000005</v>
      </c>
      <c r="P1832" s="5">
        <f>ROUND(N1832^(3/2)/O1832/SQRT(2*1.28*M1832)*100,0)</f>
        <v>44</v>
      </c>
      <c r="Q1832" s="4">
        <f>E1832/D1832</f>
        <v>1.037037037037037</v>
      </c>
      <c r="R1832" s="1">
        <f>ROUND(L1832^(3/2)/K1832*100*SQRT(2/PI()),0)</f>
        <v>53</v>
      </c>
      <c r="S1832" s="1" t="str">
        <f>IF(AND(R1832&gt;=R1831,R1832&gt;R1833),"YES","NO")</f>
        <v>YES</v>
      </c>
      <c r="T1832" s="1">
        <f>IF(C1832&lt;C1831,0,IF(T1831=1,1,IF(S1832="YES",1,0)))</f>
        <v>1</v>
      </c>
      <c r="U1832" s="1" t="str">
        <f>IF(AND(T1831=0,T1832=1),"YES","NO")</f>
        <v>YES</v>
      </c>
    </row>
    <row r="1833" spans="1:21" x14ac:dyDescent="0.3">
      <c r="A1833" s="1">
        <v>1832</v>
      </c>
      <c r="B1833" s="1">
        <v>102</v>
      </c>
      <c r="C1833" s="1">
        <v>4000</v>
      </c>
      <c r="D1833" s="1">
        <v>13.5</v>
      </c>
      <c r="E1833" s="1">
        <v>14</v>
      </c>
      <c r="F1833" s="1">
        <v>2</v>
      </c>
      <c r="G1833" s="1" t="s">
        <v>10</v>
      </c>
      <c r="H1833" s="1">
        <v>2.16</v>
      </c>
      <c r="I1833" s="1">
        <v>0.17</v>
      </c>
      <c r="J1833" s="1">
        <v>2.75</v>
      </c>
      <c r="K1833" s="1">
        <v>0.08</v>
      </c>
      <c r="L1833" s="1">
        <v>0.13</v>
      </c>
      <c r="M1833" s="3">
        <f>PI()*(D1833*0.0254)^2/4</f>
        <v>9.2347438065518941E-2</v>
      </c>
      <c r="N1833" s="1">
        <f>ROUND(H1833*4.45,0)</f>
        <v>10</v>
      </c>
      <c r="O1833" s="1">
        <f>I1833*745.7</f>
        <v>126.76900000000002</v>
      </c>
      <c r="P1833" s="5">
        <f>ROUND(N1833^(3/2)/O1833/SQRT(2*1.28*M1833)*100,0)</f>
        <v>51</v>
      </c>
      <c r="Q1833" s="4">
        <f>E1833/D1833</f>
        <v>1.037037037037037</v>
      </c>
      <c r="R1833" s="1">
        <f>ROUND(L1833^(3/2)/K1833*100*SQRT(2/PI()),0)</f>
        <v>47</v>
      </c>
      <c r="S1833" s="1" t="str">
        <f>IF(AND(R1833&gt;=R1832,R1833&gt;R1834),"YES","NO")</f>
        <v>NO</v>
      </c>
      <c r="T1833" s="1">
        <f>IF(C1833&lt;C1832,0,IF(T1832=1,1,IF(S1833="YES",1,0)))</f>
        <v>1</v>
      </c>
      <c r="U1833" s="1" t="str">
        <f>IF(AND(T1832=0,T1833=1),"YES","NO")</f>
        <v>NO</v>
      </c>
    </row>
    <row r="1834" spans="1:21" x14ac:dyDescent="0.3">
      <c r="A1834" s="1">
        <v>1833</v>
      </c>
      <c r="B1834" s="1">
        <v>102</v>
      </c>
      <c r="C1834" s="1">
        <v>5000</v>
      </c>
      <c r="D1834" s="1">
        <v>13.5</v>
      </c>
      <c r="E1834" s="1">
        <v>14</v>
      </c>
      <c r="F1834" s="1">
        <v>2</v>
      </c>
      <c r="G1834" s="1" t="s">
        <v>10</v>
      </c>
      <c r="H1834" s="1">
        <v>3.56</v>
      </c>
      <c r="I1834" s="1">
        <v>0.69</v>
      </c>
      <c r="J1834" s="1">
        <v>8.65</v>
      </c>
      <c r="K1834" s="1">
        <v>0.15</v>
      </c>
      <c r="L1834" s="1">
        <v>0.13</v>
      </c>
      <c r="M1834" s="3">
        <f>PI()*(D1834*0.0254)^2/4</f>
        <v>9.2347438065518941E-2</v>
      </c>
      <c r="N1834" s="1">
        <f>ROUND(H1834*4.45,0)</f>
        <v>16</v>
      </c>
      <c r="O1834" s="1">
        <f>I1834*745.7</f>
        <v>514.53300000000002</v>
      </c>
      <c r="P1834" s="5">
        <f>ROUND(N1834^(3/2)/O1834/SQRT(2*1.28*M1834)*100,0)</f>
        <v>26</v>
      </c>
      <c r="Q1834" s="4">
        <f>E1834/D1834</f>
        <v>1.037037037037037</v>
      </c>
      <c r="R1834" s="1">
        <f>ROUND(L1834^(3/2)/K1834*100*SQRT(2/PI()),0)</f>
        <v>25</v>
      </c>
      <c r="S1834" s="1" t="str">
        <f>IF(AND(R1834&gt;=R1833,R1834&gt;R1835),"YES","NO")</f>
        <v>NO</v>
      </c>
      <c r="T1834" s="1">
        <f>IF(C1834&lt;C1833,0,IF(T1833=1,1,IF(S1834="YES",1,0)))</f>
        <v>1</v>
      </c>
      <c r="U1834" s="1" t="str">
        <f>IF(AND(T1833=0,T1834=1),"YES","NO")</f>
        <v>NO</v>
      </c>
    </row>
    <row r="1835" spans="1:21" x14ac:dyDescent="0.3">
      <c r="A1835" s="1">
        <v>1834</v>
      </c>
      <c r="B1835" s="1">
        <v>102</v>
      </c>
      <c r="C1835" s="1">
        <v>6000</v>
      </c>
      <c r="D1835" s="1">
        <v>13.5</v>
      </c>
      <c r="E1835" s="1">
        <v>14</v>
      </c>
      <c r="F1835" s="1">
        <v>2</v>
      </c>
      <c r="G1835" s="1" t="s">
        <v>10</v>
      </c>
      <c r="H1835" s="1">
        <v>5.36</v>
      </c>
      <c r="I1835" s="1">
        <v>1.7</v>
      </c>
      <c r="J1835" s="1">
        <v>17.8</v>
      </c>
      <c r="K1835" s="1">
        <v>0.22</v>
      </c>
      <c r="L1835" s="1">
        <v>0.14000000000000001</v>
      </c>
      <c r="M1835" s="3">
        <f>PI()*(D1835*0.0254)^2/4</f>
        <v>9.2347438065518941E-2</v>
      </c>
      <c r="N1835" s="1">
        <f>ROUND(H1835*4.45,0)</f>
        <v>24</v>
      </c>
      <c r="O1835" s="1">
        <f>I1835*745.7</f>
        <v>1267.69</v>
      </c>
      <c r="P1835" s="5">
        <f>ROUND(N1835^(3/2)/O1835/SQRT(2*1.28*M1835)*100,0)</f>
        <v>19</v>
      </c>
      <c r="Q1835" s="4">
        <f>E1835/D1835</f>
        <v>1.037037037037037</v>
      </c>
      <c r="R1835" s="1">
        <f>ROUND(L1835^(3/2)/K1835*100*SQRT(2/PI()),0)</f>
        <v>19</v>
      </c>
      <c r="S1835" s="1" t="str">
        <f>IF(AND(R1835&gt;=R1834,R1835&gt;R1836),"YES","NO")</f>
        <v>NO</v>
      </c>
      <c r="T1835" s="1">
        <f>IF(C1835&lt;C1834,0,IF(T1834=1,1,IF(S1835="YES",1,0)))</f>
        <v>1</v>
      </c>
      <c r="U1835" s="1" t="str">
        <f>IF(AND(T1834=0,T1835=1),"YES","NO")</f>
        <v>NO</v>
      </c>
    </row>
    <row r="1836" spans="1:21" x14ac:dyDescent="0.3">
      <c r="A1836" s="1">
        <v>1835</v>
      </c>
      <c r="B1836" s="1">
        <v>102</v>
      </c>
      <c r="C1836" s="1">
        <v>7000</v>
      </c>
      <c r="D1836" s="1">
        <v>13.5</v>
      </c>
      <c r="E1836" s="1">
        <v>14</v>
      </c>
      <c r="F1836" s="1">
        <v>2</v>
      </c>
      <c r="G1836" s="1" t="s">
        <v>10</v>
      </c>
      <c r="H1836" s="1">
        <v>7.57</v>
      </c>
      <c r="I1836" s="1">
        <v>3.42</v>
      </c>
      <c r="J1836" s="1">
        <v>30.83</v>
      </c>
      <c r="K1836" s="1">
        <v>0.28000000000000003</v>
      </c>
      <c r="L1836" s="1">
        <v>0.15</v>
      </c>
      <c r="M1836" s="3">
        <f>PI()*(D1836*0.0254)^2/4</f>
        <v>9.2347438065518941E-2</v>
      </c>
      <c r="N1836" s="1">
        <f>ROUND(H1836*4.45,0)</f>
        <v>34</v>
      </c>
      <c r="O1836" s="1">
        <f>I1836*745.7</f>
        <v>2550.2940000000003</v>
      </c>
      <c r="P1836" s="5">
        <f>ROUND(N1836^(3/2)/O1836/SQRT(2*1.28*M1836)*100,0)</f>
        <v>16</v>
      </c>
      <c r="Q1836" s="4">
        <f>E1836/D1836</f>
        <v>1.037037037037037</v>
      </c>
      <c r="R1836" s="1">
        <f>ROUND(L1836^(3/2)/K1836*100*SQRT(2/PI()),0)</f>
        <v>17</v>
      </c>
      <c r="S1836" s="1" t="str">
        <f>IF(AND(R1836&gt;=R1835,R1836&gt;R1837),"YES","NO")</f>
        <v>NO</v>
      </c>
      <c r="T1836" s="1">
        <f>IF(C1836&lt;C1835,0,IF(T1835=1,1,IF(S1836="YES",1,0)))</f>
        <v>1</v>
      </c>
      <c r="U1836" s="1" t="str">
        <f>IF(AND(T1835=0,T1836=1),"YES","NO")</f>
        <v>NO</v>
      </c>
    </row>
    <row r="1837" spans="1:21" x14ac:dyDescent="0.3">
      <c r="A1837" s="1">
        <v>1836</v>
      </c>
      <c r="B1837" s="1">
        <v>102</v>
      </c>
      <c r="C1837" s="1">
        <v>8000</v>
      </c>
      <c r="D1837" s="1">
        <v>13.5</v>
      </c>
      <c r="E1837" s="1">
        <v>14</v>
      </c>
      <c r="F1837" s="1">
        <v>2</v>
      </c>
      <c r="G1837" s="1" t="s">
        <v>10</v>
      </c>
      <c r="H1837" s="1">
        <v>10.029999999999999</v>
      </c>
      <c r="I1837" s="1">
        <v>5.58</v>
      </c>
      <c r="J1837" s="1">
        <v>43.93</v>
      </c>
      <c r="K1837" s="1">
        <v>0.3</v>
      </c>
      <c r="L1837" s="1">
        <v>0.15</v>
      </c>
      <c r="M1837" s="3">
        <f>PI()*(D1837*0.0254)^2/4</f>
        <v>9.2347438065518941E-2</v>
      </c>
      <c r="N1837" s="1">
        <f>ROUND(H1837*4.45,0)</f>
        <v>45</v>
      </c>
      <c r="O1837" s="1">
        <f>I1837*745.7</f>
        <v>4161.0060000000003</v>
      </c>
      <c r="P1837" s="5">
        <f>ROUND(N1837^(3/2)/O1837/SQRT(2*1.28*M1837)*100,0)</f>
        <v>15</v>
      </c>
      <c r="Q1837" s="4">
        <f>E1837/D1837</f>
        <v>1.037037037037037</v>
      </c>
      <c r="R1837" s="1">
        <f>ROUND(L1837^(3/2)/K1837*100*SQRT(2/PI()),0)</f>
        <v>15</v>
      </c>
      <c r="S1837" s="1" t="str">
        <f>IF(AND(R1837&gt;=R1836,R1837&gt;R1838),"YES","NO")</f>
        <v>NO</v>
      </c>
      <c r="T1837" s="1">
        <f>IF(C1837&lt;C1836,0,IF(T1836=1,1,IF(S1837="YES",1,0)))</f>
        <v>1</v>
      </c>
      <c r="U1837" s="1" t="str">
        <f>IF(AND(T1836=0,T1837=1),"YES","NO")</f>
        <v>NO</v>
      </c>
    </row>
    <row r="1838" spans="1:21" x14ac:dyDescent="0.3">
      <c r="A1838" s="1">
        <v>1837</v>
      </c>
      <c r="B1838" s="1">
        <v>102</v>
      </c>
      <c r="C1838" s="1">
        <v>9000</v>
      </c>
      <c r="D1838" s="1">
        <v>13.5</v>
      </c>
      <c r="E1838" s="1">
        <v>14</v>
      </c>
      <c r="F1838" s="1">
        <v>2</v>
      </c>
      <c r="G1838" s="1" t="s">
        <v>10</v>
      </c>
      <c r="H1838" s="1">
        <v>12.13</v>
      </c>
      <c r="I1838" s="1">
        <v>6.09</v>
      </c>
      <c r="J1838" s="1">
        <v>42.64</v>
      </c>
      <c r="K1838" s="1">
        <v>0.23</v>
      </c>
      <c r="L1838" s="1">
        <v>0.14000000000000001</v>
      </c>
      <c r="M1838" s="3">
        <f>PI()*(D1838*0.0254)^2/4</f>
        <v>9.2347438065518941E-2</v>
      </c>
      <c r="N1838" s="1">
        <f>ROUND(H1838*4.45,0)</f>
        <v>54</v>
      </c>
      <c r="O1838" s="1">
        <f>I1838*745.7</f>
        <v>4541.3130000000001</v>
      </c>
      <c r="P1838" s="5">
        <f>ROUND(N1838^(3/2)/O1838/SQRT(2*1.28*M1838)*100,0)</f>
        <v>18</v>
      </c>
      <c r="Q1838" s="4">
        <f>E1838/D1838</f>
        <v>1.037037037037037</v>
      </c>
      <c r="R1838" s="1">
        <f>ROUND(L1838^(3/2)/K1838*100*SQRT(2/PI()),0)</f>
        <v>18</v>
      </c>
      <c r="S1838" s="1" t="str">
        <f>IF(AND(R1838&gt;=R1837,R1838&gt;R1839),"YES","NO")</f>
        <v>NO</v>
      </c>
      <c r="T1838" s="1">
        <f>IF(C1838&lt;C1837,0,IF(T1837=1,1,IF(S1838="YES",1,0)))</f>
        <v>1</v>
      </c>
      <c r="U1838" s="1" t="str">
        <f>IF(AND(T1837=0,T1838=1),"YES","NO")</f>
        <v>NO</v>
      </c>
    </row>
    <row r="1839" spans="1:21" x14ac:dyDescent="0.3">
      <c r="A1839" s="1">
        <v>1838</v>
      </c>
      <c r="B1839" s="1">
        <v>102</v>
      </c>
      <c r="C1839" s="1">
        <v>10000</v>
      </c>
      <c r="D1839" s="1">
        <v>13.5</v>
      </c>
      <c r="E1839" s="1">
        <v>14</v>
      </c>
      <c r="F1839" s="1">
        <v>2</v>
      </c>
      <c r="G1839" s="1" t="s">
        <v>10</v>
      </c>
      <c r="H1839" s="1">
        <v>14.31</v>
      </c>
      <c r="I1839" s="1">
        <v>5.92</v>
      </c>
      <c r="J1839" s="1">
        <v>37.340000000000003</v>
      </c>
      <c r="K1839" s="1">
        <v>0.16</v>
      </c>
      <c r="L1839" s="1">
        <v>0.14000000000000001</v>
      </c>
      <c r="M1839" s="3">
        <f>PI()*(D1839*0.0254)^2/4</f>
        <v>9.2347438065518941E-2</v>
      </c>
      <c r="N1839" s="1">
        <f>ROUND(H1839*4.45,0)</f>
        <v>64</v>
      </c>
      <c r="O1839" s="1">
        <f>I1839*745.7</f>
        <v>4414.5439999999999</v>
      </c>
      <c r="P1839" s="5">
        <f>ROUND(N1839^(3/2)/O1839/SQRT(2*1.28*M1839)*100,0)</f>
        <v>24</v>
      </c>
      <c r="Q1839" s="4">
        <f>E1839/D1839</f>
        <v>1.037037037037037</v>
      </c>
      <c r="R1839" s="1">
        <f>ROUND(L1839^(3/2)/K1839*100*SQRT(2/PI()),0)</f>
        <v>26</v>
      </c>
      <c r="S1839" s="1" t="str">
        <f>IF(AND(R1839&gt;=R1838,R1839&gt;R1840),"YES","NO")</f>
        <v>NO</v>
      </c>
      <c r="T1839" s="1">
        <f>IF(C1839&lt;C1838,0,IF(T1838=1,1,IF(S1839="YES",1,0)))</f>
        <v>1</v>
      </c>
      <c r="U1839" s="1" t="str">
        <f>IF(AND(T1838=0,T1839=1),"YES","NO")</f>
        <v>NO</v>
      </c>
    </row>
    <row r="1840" spans="1:21" x14ac:dyDescent="0.3">
      <c r="A1840" s="1">
        <v>1839</v>
      </c>
      <c r="B1840" s="1">
        <v>102</v>
      </c>
      <c r="C1840" s="1">
        <v>11000</v>
      </c>
      <c r="D1840" s="1">
        <v>13.5</v>
      </c>
      <c r="E1840" s="1">
        <v>14</v>
      </c>
      <c r="F1840" s="1">
        <v>2</v>
      </c>
      <c r="G1840" s="1" t="s">
        <v>10</v>
      </c>
      <c r="H1840" s="1">
        <v>16.55</v>
      </c>
      <c r="I1840" s="1">
        <v>4.7</v>
      </c>
      <c r="J1840" s="1">
        <v>26.95</v>
      </c>
      <c r="K1840" s="1">
        <v>0.1</v>
      </c>
      <c r="L1840" s="1">
        <v>0.13</v>
      </c>
      <c r="M1840" s="3">
        <f>PI()*(D1840*0.0254)^2/4</f>
        <v>9.2347438065518941E-2</v>
      </c>
      <c r="N1840" s="1">
        <f>ROUND(H1840*4.45,0)</f>
        <v>74</v>
      </c>
      <c r="O1840" s="1">
        <f>I1840*745.7</f>
        <v>3504.7900000000004</v>
      </c>
      <c r="P1840" s="5">
        <f>ROUND(N1840^(3/2)/O1840/SQRT(2*1.28*M1840)*100,0)</f>
        <v>37</v>
      </c>
      <c r="Q1840" s="4">
        <f>E1840/D1840</f>
        <v>1.037037037037037</v>
      </c>
      <c r="R1840" s="1">
        <f>ROUND(L1840^(3/2)/K1840*100*SQRT(2/PI()),0)</f>
        <v>37</v>
      </c>
      <c r="S1840" s="1" t="str">
        <f>IF(AND(R1840&gt;=R1839,R1840&gt;R1841),"YES","NO")</f>
        <v>NO</v>
      </c>
      <c r="T1840" s="1">
        <f>IF(C1840&lt;C1839,0,IF(T1839=1,1,IF(S1840="YES",1,0)))</f>
        <v>1</v>
      </c>
      <c r="U1840" s="1" t="str">
        <f>IF(AND(T1839=0,T1840=1),"YES","NO")</f>
        <v>NO</v>
      </c>
    </row>
    <row r="1841" spans="1:21" x14ac:dyDescent="0.3">
      <c r="A1841" s="1">
        <v>1840</v>
      </c>
      <c r="B1841" s="1">
        <v>102</v>
      </c>
      <c r="C1841" s="1">
        <v>12000</v>
      </c>
      <c r="D1841" s="1">
        <v>13.5</v>
      </c>
      <c r="E1841" s="1">
        <v>14</v>
      </c>
      <c r="F1841" s="1">
        <v>2</v>
      </c>
      <c r="G1841" s="1" t="s">
        <v>10</v>
      </c>
      <c r="H1841" s="1">
        <v>19.3</v>
      </c>
      <c r="I1841" s="1">
        <v>4.32</v>
      </c>
      <c r="J1841" s="1">
        <v>22.67</v>
      </c>
      <c r="K1841" s="1">
        <v>7.0000000000000007E-2</v>
      </c>
      <c r="L1841" s="1">
        <v>0.13</v>
      </c>
      <c r="M1841" s="3">
        <f>PI()*(D1841*0.0254)^2/4</f>
        <v>9.2347438065518941E-2</v>
      </c>
      <c r="N1841" s="1">
        <f>ROUND(H1841*4.45,0)</f>
        <v>86</v>
      </c>
      <c r="O1841" s="1">
        <f>I1841*745.7</f>
        <v>3221.4240000000004</v>
      </c>
      <c r="P1841" s="5">
        <f>ROUND(N1841^(3/2)/O1841/SQRT(2*1.28*M1841)*100,0)</f>
        <v>51</v>
      </c>
      <c r="Q1841" s="4">
        <f>E1841/D1841</f>
        <v>1.037037037037037</v>
      </c>
      <c r="R1841" s="1">
        <f>ROUND(L1841^(3/2)/K1841*100*SQRT(2/PI()),0)</f>
        <v>53</v>
      </c>
      <c r="S1841" s="1" t="str">
        <f>IF(AND(R1841&gt;=R1840,R1841&gt;R1842),"YES","NO")</f>
        <v>YES</v>
      </c>
      <c r="T1841" s="1">
        <f>IF(C1841&lt;C1840,0,IF(T1840=1,1,IF(S1841="YES",1,0)))</f>
        <v>1</v>
      </c>
      <c r="U1841" s="1" t="str">
        <f>IF(AND(T1840=0,T1841=1),"YES","NO")</f>
        <v>NO</v>
      </c>
    </row>
    <row r="1842" spans="1:21" x14ac:dyDescent="0.3">
      <c r="A1842" s="1">
        <v>1841</v>
      </c>
      <c r="B1842" s="1">
        <v>102</v>
      </c>
      <c r="C1842" s="1">
        <v>13000</v>
      </c>
      <c r="D1842" s="1">
        <v>13.5</v>
      </c>
      <c r="E1842" s="1">
        <v>14</v>
      </c>
      <c r="F1842" s="1">
        <v>2</v>
      </c>
      <c r="G1842" s="1" t="s">
        <v>10</v>
      </c>
      <c r="H1842" s="1">
        <v>22.81</v>
      </c>
      <c r="I1842" s="1">
        <v>6.83</v>
      </c>
      <c r="J1842" s="1">
        <v>33.11</v>
      </c>
      <c r="K1842" s="1">
        <v>0.09</v>
      </c>
      <c r="L1842" s="1">
        <v>0.13</v>
      </c>
      <c r="M1842" s="3">
        <f>PI()*(D1842*0.0254)^2/4</f>
        <v>9.2347438065518941E-2</v>
      </c>
      <c r="N1842" s="1">
        <f>ROUND(H1842*4.45,0)</f>
        <v>102</v>
      </c>
      <c r="O1842" s="1">
        <f>I1842*745.7</f>
        <v>5093.1310000000003</v>
      </c>
      <c r="P1842" s="5">
        <f>ROUND(N1842^(3/2)/O1842/SQRT(2*1.28*M1842)*100,0)</f>
        <v>42</v>
      </c>
      <c r="Q1842" s="4">
        <f>E1842/D1842</f>
        <v>1.037037037037037</v>
      </c>
      <c r="R1842" s="1">
        <f>ROUND(L1842^(3/2)/K1842*100*SQRT(2/PI()),0)</f>
        <v>42</v>
      </c>
      <c r="S1842" s="1" t="str">
        <f>IF(AND(R1842&gt;=R1841,R1842&gt;R1843),"YES","NO")</f>
        <v>NO</v>
      </c>
      <c r="T1842" s="1">
        <f>IF(C1842&lt;C1841,0,IF(T1841=1,1,IF(S1842="YES",1,0)))</f>
        <v>1</v>
      </c>
      <c r="U1842" s="1" t="str">
        <f>IF(AND(T1841=0,T1842=1),"YES","NO")</f>
        <v>NO</v>
      </c>
    </row>
    <row r="1843" spans="1:21" x14ac:dyDescent="0.3">
      <c r="A1843" s="1">
        <v>1842</v>
      </c>
      <c r="B1843" s="1">
        <v>103</v>
      </c>
      <c r="C1843" s="1">
        <v>1000</v>
      </c>
      <c r="D1843" s="1">
        <v>13.5</v>
      </c>
      <c r="E1843" s="1">
        <v>9</v>
      </c>
      <c r="F1843" s="1">
        <v>2</v>
      </c>
      <c r="G1843" s="1" t="s">
        <v>23</v>
      </c>
      <c r="H1843" s="1">
        <v>0.1</v>
      </c>
      <c r="I1843" s="1">
        <v>0.01</v>
      </c>
      <c r="J1843" s="1">
        <v>0.09</v>
      </c>
      <c r="K1843" s="1">
        <v>0.04</v>
      </c>
      <c r="L1843" s="1">
        <v>0.09</v>
      </c>
      <c r="M1843" s="3">
        <f>PI()*(D1843*0.0254)^2/4</f>
        <v>9.2347438065518941E-2</v>
      </c>
      <c r="N1843" s="1">
        <f>ROUND(H1843*4.45,0)</f>
        <v>0</v>
      </c>
      <c r="O1843" s="1">
        <f>I1843*745.7</f>
        <v>7.4570000000000007</v>
      </c>
      <c r="P1843" s="5">
        <f>ROUND(N1843^(3/2)/O1843/SQRT(2*1.28*M1843)*100,0)</f>
        <v>0</v>
      </c>
      <c r="Q1843" s="4">
        <f>E1843/D1843</f>
        <v>0.66666666666666663</v>
      </c>
      <c r="R1843" s="1">
        <f>ROUND(L1843^(3/2)/K1843*100*SQRT(2/PI()),0)</f>
        <v>54</v>
      </c>
      <c r="S1843" s="1" t="str">
        <f>IF(AND(R1843&gt;=R1842,R1843&gt;R1844),"YES","NO")</f>
        <v>NO</v>
      </c>
      <c r="T1843" s="1">
        <f>IF(C1843&lt;C1842,0,IF(T1842=1,1,IF(S1843="YES",1,0)))</f>
        <v>0</v>
      </c>
      <c r="U1843" s="1" t="str">
        <f>IF(AND(T1842=0,T1843=1),"YES","NO")</f>
        <v>NO</v>
      </c>
    </row>
    <row r="1844" spans="1:21" x14ac:dyDescent="0.3">
      <c r="A1844" s="1">
        <v>1843</v>
      </c>
      <c r="B1844" s="1">
        <v>103</v>
      </c>
      <c r="C1844" s="1">
        <v>2000</v>
      </c>
      <c r="D1844" s="1">
        <v>13.5</v>
      </c>
      <c r="E1844" s="1">
        <v>9</v>
      </c>
      <c r="F1844" s="1">
        <v>2</v>
      </c>
      <c r="G1844" s="1" t="s">
        <v>23</v>
      </c>
      <c r="H1844" s="1">
        <v>0.39</v>
      </c>
      <c r="I1844" s="1">
        <v>0.01</v>
      </c>
      <c r="J1844" s="1">
        <v>0.37</v>
      </c>
      <c r="K1844" s="1">
        <v>0.04</v>
      </c>
      <c r="L1844" s="1">
        <v>0.09</v>
      </c>
      <c r="M1844" s="3">
        <f>PI()*(D1844*0.0254)^2/4</f>
        <v>9.2347438065518941E-2</v>
      </c>
      <c r="N1844" s="1">
        <f>ROUND(H1844*4.45,0)</f>
        <v>2</v>
      </c>
      <c r="O1844" s="1">
        <f>I1844*745.7</f>
        <v>7.4570000000000007</v>
      </c>
      <c r="P1844" s="5">
        <f>ROUND(N1844^(3/2)/O1844/SQRT(2*1.28*M1844)*100,0)</f>
        <v>78</v>
      </c>
      <c r="Q1844" s="4">
        <f>E1844/D1844</f>
        <v>0.66666666666666663</v>
      </c>
      <c r="R1844" s="1">
        <f>ROUND(L1844^(3/2)/K1844*100*SQRT(2/PI()),0)</f>
        <v>54</v>
      </c>
      <c r="S1844" s="1" t="str">
        <f>IF(AND(R1844&gt;=R1843,R1844&gt;R1845),"YES","NO")</f>
        <v>NO</v>
      </c>
      <c r="T1844" s="1">
        <f>IF(C1844&lt;C1843,0,IF(T1843=1,1,IF(S1844="YES",1,0)))</f>
        <v>0</v>
      </c>
      <c r="U1844" s="1" t="str">
        <f>IF(AND(T1843=0,T1844=1),"YES","NO")</f>
        <v>NO</v>
      </c>
    </row>
    <row r="1845" spans="1:21" x14ac:dyDescent="0.3">
      <c r="A1845" s="1">
        <v>1844</v>
      </c>
      <c r="B1845" s="1">
        <v>103</v>
      </c>
      <c r="C1845" s="1">
        <v>3000</v>
      </c>
      <c r="D1845" s="1">
        <v>13.5</v>
      </c>
      <c r="E1845" s="1">
        <v>9</v>
      </c>
      <c r="F1845" s="1">
        <v>2</v>
      </c>
      <c r="G1845" s="1" t="s">
        <v>23</v>
      </c>
      <c r="H1845" s="1">
        <v>0.88</v>
      </c>
      <c r="I1845" s="1">
        <v>0.04</v>
      </c>
      <c r="J1845" s="1">
        <v>0.84</v>
      </c>
      <c r="K1845" s="1">
        <v>0.04</v>
      </c>
      <c r="L1845" s="1">
        <v>0.09</v>
      </c>
      <c r="M1845" s="3">
        <f>PI()*(D1845*0.0254)^2/4</f>
        <v>9.2347438065518941E-2</v>
      </c>
      <c r="N1845" s="1">
        <f>ROUND(H1845*4.45,0)</f>
        <v>4</v>
      </c>
      <c r="O1845" s="1">
        <f>I1845*745.7</f>
        <v>29.828000000000003</v>
      </c>
      <c r="P1845" s="5">
        <f>ROUND(N1845^(3/2)/O1845/SQRT(2*1.28*M1845)*100,0)</f>
        <v>55</v>
      </c>
      <c r="Q1845" s="4">
        <f>E1845/D1845</f>
        <v>0.66666666666666663</v>
      </c>
      <c r="R1845" s="1">
        <f>ROUND(L1845^(3/2)/K1845*100*SQRT(2/PI()),0)</f>
        <v>54</v>
      </c>
      <c r="S1845" s="1" t="str">
        <f>IF(AND(R1845&gt;=R1844,R1845&gt;R1846),"YES","NO")</f>
        <v>NO</v>
      </c>
      <c r="T1845" s="1">
        <f>IF(C1845&lt;C1844,0,IF(T1844=1,1,IF(S1845="YES",1,0)))</f>
        <v>0</v>
      </c>
      <c r="U1845" s="1" t="str">
        <f>IF(AND(T1844=0,T1845=1),"YES","NO")</f>
        <v>NO</v>
      </c>
    </row>
    <row r="1846" spans="1:21" x14ac:dyDescent="0.3">
      <c r="A1846" s="1">
        <v>1845</v>
      </c>
      <c r="B1846" s="1">
        <v>103</v>
      </c>
      <c r="C1846" s="1">
        <v>4000</v>
      </c>
      <c r="D1846" s="1">
        <v>13.5</v>
      </c>
      <c r="E1846" s="1">
        <v>9</v>
      </c>
      <c r="F1846" s="1">
        <v>2</v>
      </c>
      <c r="G1846" s="1" t="s">
        <v>23</v>
      </c>
      <c r="H1846" s="1">
        <v>1.56</v>
      </c>
      <c r="I1846" s="1">
        <v>0.09</v>
      </c>
      <c r="J1846" s="1">
        <v>1.43</v>
      </c>
      <c r="K1846" s="1">
        <v>0.04</v>
      </c>
      <c r="L1846" s="1">
        <v>0.09</v>
      </c>
      <c r="M1846" s="3">
        <f>PI()*(D1846*0.0254)^2/4</f>
        <v>9.2347438065518941E-2</v>
      </c>
      <c r="N1846" s="1">
        <f>ROUND(H1846*4.45,0)</f>
        <v>7</v>
      </c>
      <c r="O1846" s="1">
        <f>I1846*745.7</f>
        <v>67.113</v>
      </c>
      <c r="P1846" s="5">
        <f>ROUND(N1846^(3/2)/O1846/SQRT(2*1.28*M1846)*100,0)</f>
        <v>57</v>
      </c>
      <c r="Q1846" s="4">
        <f>E1846/D1846</f>
        <v>0.66666666666666663</v>
      </c>
      <c r="R1846" s="1">
        <f>ROUND(L1846^(3/2)/K1846*100*SQRT(2/PI()),0)</f>
        <v>54</v>
      </c>
      <c r="S1846" s="1" t="str">
        <f>IF(AND(R1846&gt;=R1845,R1846&gt;R1847),"YES","NO")</f>
        <v>NO</v>
      </c>
      <c r="T1846" s="1">
        <f>IF(C1846&lt;C1845,0,IF(T1845=1,1,IF(S1846="YES",1,0)))</f>
        <v>0</v>
      </c>
      <c r="U1846" s="1" t="str">
        <f>IF(AND(T1845=0,T1846=1),"YES","NO")</f>
        <v>NO</v>
      </c>
    </row>
    <row r="1847" spans="1:21" x14ac:dyDescent="0.3">
      <c r="A1847" s="1">
        <v>1846</v>
      </c>
      <c r="B1847" s="1">
        <v>103</v>
      </c>
      <c r="C1847" s="1">
        <v>5000</v>
      </c>
      <c r="D1847" s="1">
        <v>13.5</v>
      </c>
      <c r="E1847" s="1">
        <v>9</v>
      </c>
      <c r="F1847" s="1">
        <v>2</v>
      </c>
      <c r="G1847" s="1" t="s">
        <v>23</v>
      </c>
      <c r="H1847" s="1">
        <v>2.4300000000000002</v>
      </c>
      <c r="I1847" s="1">
        <v>0.17</v>
      </c>
      <c r="J1847" s="1">
        <v>2.1</v>
      </c>
      <c r="K1847" s="1">
        <v>0.04</v>
      </c>
      <c r="L1847" s="1">
        <v>0.09</v>
      </c>
      <c r="M1847" s="3">
        <f>PI()*(D1847*0.0254)^2/4</f>
        <v>9.2347438065518941E-2</v>
      </c>
      <c r="N1847" s="1">
        <f>ROUND(H1847*4.45,0)</f>
        <v>11</v>
      </c>
      <c r="O1847" s="1">
        <f>I1847*745.7</f>
        <v>126.76900000000002</v>
      </c>
      <c r="P1847" s="5">
        <f>ROUND(N1847^(3/2)/O1847/SQRT(2*1.28*M1847)*100,0)</f>
        <v>59</v>
      </c>
      <c r="Q1847" s="4">
        <f>E1847/D1847</f>
        <v>0.66666666666666663</v>
      </c>
      <c r="R1847" s="1">
        <f>ROUND(L1847^(3/2)/K1847*100*SQRT(2/PI()),0)</f>
        <v>54</v>
      </c>
      <c r="S1847" s="1" t="str">
        <f>IF(AND(R1847&gt;=R1846,R1847&gt;R1848),"YES","NO")</f>
        <v>NO</v>
      </c>
      <c r="T1847" s="1">
        <f>IF(C1847&lt;C1846,0,IF(T1846=1,1,IF(S1847="YES",1,0)))</f>
        <v>0</v>
      </c>
      <c r="U1847" s="1" t="str">
        <f>IF(AND(T1846=0,T1847=1),"YES","NO")</f>
        <v>NO</v>
      </c>
    </row>
    <row r="1848" spans="1:21" x14ac:dyDescent="0.3">
      <c r="A1848" s="1">
        <v>1847</v>
      </c>
      <c r="B1848" s="1">
        <v>103</v>
      </c>
      <c r="C1848" s="1">
        <v>6000</v>
      </c>
      <c r="D1848" s="1">
        <v>13.5</v>
      </c>
      <c r="E1848" s="1">
        <v>9</v>
      </c>
      <c r="F1848" s="1">
        <v>2</v>
      </c>
      <c r="G1848" s="1" t="s">
        <v>23</v>
      </c>
      <c r="H1848" s="1">
        <v>3.53</v>
      </c>
      <c r="I1848" s="1">
        <v>0.34</v>
      </c>
      <c r="J1848" s="1">
        <v>3.56</v>
      </c>
      <c r="K1848" s="1">
        <v>0.04</v>
      </c>
      <c r="L1848" s="1">
        <v>0.09</v>
      </c>
      <c r="M1848" s="3">
        <f>PI()*(D1848*0.0254)^2/4</f>
        <v>9.2347438065518941E-2</v>
      </c>
      <c r="N1848" s="1">
        <f>ROUND(H1848*4.45,0)</f>
        <v>16</v>
      </c>
      <c r="O1848" s="1">
        <f>I1848*745.7</f>
        <v>253.53800000000004</v>
      </c>
      <c r="P1848" s="5">
        <f>ROUND(N1848^(3/2)/O1848/SQRT(2*1.28*M1848)*100,0)</f>
        <v>52</v>
      </c>
      <c r="Q1848" s="4">
        <f>E1848/D1848</f>
        <v>0.66666666666666663</v>
      </c>
      <c r="R1848" s="1">
        <f>ROUND(L1848^(3/2)/K1848*100*SQRT(2/PI()),0)</f>
        <v>54</v>
      </c>
      <c r="S1848" s="1" t="str">
        <f>IF(AND(R1848&gt;=R1847,R1848&gt;R1849),"YES","NO")</f>
        <v>YES</v>
      </c>
      <c r="T1848" s="1">
        <f>IF(C1848&lt;C1847,0,IF(T1847=1,1,IF(S1848="YES",1,0)))</f>
        <v>1</v>
      </c>
      <c r="U1848" s="1" t="str">
        <f>IF(AND(T1847=0,T1848=1),"YES","NO")</f>
        <v>YES</v>
      </c>
    </row>
    <row r="1849" spans="1:21" x14ac:dyDescent="0.3">
      <c r="A1849" s="1">
        <v>1848</v>
      </c>
      <c r="B1849" s="1">
        <v>103</v>
      </c>
      <c r="C1849" s="1">
        <v>7000</v>
      </c>
      <c r="D1849" s="1">
        <v>13.5</v>
      </c>
      <c r="E1849" s="1">
        <v>9</v>
      </c>
      <c r="F1849" s="1">
        <v>2</v>
      </c>
      <c r="G1849" s="1" t="s">
        <v>23</v>
      </c>
      <c r="H1849" s="1">
        <v>4.8899999999999997</v>
      </c>
      <c r="I1849" s="1">
        <v>0.78</v>
      </c>
      <c r="J1849" s="1">
        <v>7.05</v>
      </c>
      <c r="K1849" s="1">
        <v>0.06</v>
      </c>
      <c r="L1849" s="1">
        <v>0.09</v>
      </c>
      <c r="M1849" s="3">
        <f>PI()*(D1849*0.0254)^2/4</f>
        <v>9.2347438065518941E-2</v>
      </c>
      <c r="N1849" s="1">
        <f>ROUND(H1849*4.45,0)</f>
        <v>22</v>
      </c>
      <c r="O1849" s="1">
        <f>I1849*745.7</f>
        <v>581.64600000000007</v>
      </c>
      <c r="P1849" s="5">
        <f>ROUND(N1849^(3/2)/O1849/SQRT(2*1.28*M1849)*100,0)</f>
        <v>36</v>
      </c>
      <c r="Q1849" s="4">
        <f>E1849/D1849</f>
        <v>0.66666666666666663</v>
      </c>
      <c r="R1849" s="1">
        <f>ROUND(L1849^(3/2)/K1849*100*SQRT(2/PI()),0)</f>
        <v>36</v>
      </c>
      <c r="S1849" s="1" t="str">
        <f>IF(AND(R1849&gt;=R1848,R1849&gt;R1850),"YES","NO")</f>
        <v>NO</v>
      </c>
      <c r="T1849" s="1">
        <f>IF(C1849&lt;C1848,0,IF(T1848=1,1,IF(S1849="YES",1,0)))</f>
        <v>1</v>
      </c>
      <c r="U1849" s="1" t="str">
        <f>IF(AND(T1848=0,T1849=1),"YES","NO")</f>
        <v>NO</v>
      </c>
    </row>
    <row r="1850" spans="1:21" x14ac:dyDescent="0.3">
      <c r="A1850" s="1">
        <v>1849</v>
      </c>
      <c r="B1850" s="1">
        <v>103</v>
      </c>
      <c r="C1850" s="1">
        <v>8000</v>
      </c>
      <c r="D1850" s="1">
        <v>13.5</v>
      </c>
      <c r="E1850" s="1">
        <v>9</v>
      </c>
      <c r="F1850" s="1">
        <v>2</v>
      </c>
      <c r="G1850" s="1" t="s">
        <v>23</v>
      </c>
      <c r="H1850" s="1">
        <v>6.5</v>
      </c>
      <c r="I1850" s="1">
        <v>1.52</v>
      </c>
      <c r="J1850" s="1">
        <v>11.98</v>
      </c>
      <c r="K1850" s="1">
        <v>0.08</v>
      </c>
      <c r="L1850" s="1">
        <v>0.1</v>
      </c>
      <c r="M1850" s="3">
        <f>PI()*(D1850*0.0254)^2/4</f>
        <v>9.2347438065518941E-2</v>
      </c>
      <c r="N1850" s="1">
        <f>ROUND(H1850*4.45,0)</f>
        <v>29</v>
      </c>
      <c r="O1850" s="1">
        <f>I1850*745.7</f>
        <v>1133.4640000000002</v>
      </c>
      <c r="P1850" s="5">
        <f>ROUND(N1850^(3/2)/O1850/SQRT(2*1.28*M1850)*100,0)</f>
        <v>28</v>
      </c>
      <c r="Q1850" s="4">
        <f>E1850/D1850</f>
        <v>0.66666666666666663</v>
      </c>
      <c r="R1850" s="1">
        <f>ROUND(L1850^(3/2)/K1850*100*SQRT(2/PI()),0)</f>
        <v>32</v>
      </c>
      <c r="S1850" s="1" t="str">
        <f>IF(AND(R1850&gt;=R1849,R1850&gt;R1851),"YES","NO")</f>
        <v>NO</v>
      </c>
      <c r="T1850" s="1">
        <f>IF(C1850&lt;C1849,0,IF(T1849=1,1,IF(S1850="YES",1,0)))</f>
        <v>1</v>
      </c>
      <c r="U1850" s="1" t="str">
        <f>IF(AND(T1849=0,T1850=1),"YES","NO")</f>
        <v>NO</v>
      </c>
    </row>
    <row r="1851" spans="1:21" x14ac:dyDescent="0.3">
      <c r="A1851" s="1">
        <v>1850</v>
      </c>
      <c r="B1851" s="1">
        <v>103</v>
      </c>
      <c r="C1851" s="1">
        <v>9000</v>
      </c>
      <c r="D1851" s="1">
        <v>13.5</v>
      </c>
      <c r="E1851" s="1">
        <v>9</v>
      </c>
      <c r="F1851" s="1">
        <v>2</v>
      </c>
      <c r="G1851" s="1" t="s">
        <v>23</v>
      </c>
      <c r="H1851" s="1">
        <v>8.3699999999999992</v>
      </c>
      <c r="I1851" s="1">
        <v>2.67</v>
      </c>
      <c r="J1851" s="1">
        <v>18.690000000000001</v>
      </c>
      <c r="K1851" s="1">
        <v>0.1</v>
      </c>
      <c r="L1851" s="1">
        <v>0.1</v>
      </c>
      <c r="M1851" s="3">
        <f>PI()*(D1851*0.0254)^2/4</f>
        <v>9.2347438065518941E-2</v>
      </c>
      <c r="N1851" s="1">
        <f>ROUND(H1851*4.45,0)</f>
        <v>37</v>
      </c>
      <c r="O1851" s="1">
        <f>I1851*745.7</f>
        <v>1991.019</v>
      </c>
      <c r="P1851" s="5">
        <f>ROUND(N1851^(3/2)/O1851/SQRT(2*1.28*M1851)*100,0)</f>
        <v>23</v>
      </c>
      <c r="Q1851" s="4">
        <f>E1851/D1851</f>
        <v>0.66666666666666663</v>
      </c>
      <c r="R1851" s="1">
        <f>ROUND(L1851^(3/2)/K1851*100*SQRT(2/PI()),0)</f>
        <v>25</v>
      </c>
      <c r="S1851" s="1" t="str">
        <f>IF(AND(R1851&gt;=R1850,R1851&gt;R1852),"YES","NO")</f>
        <v>NO</v>
      </c>
      <c r="T1851" s="1">
        <f>IF(C1851&lt;C1850,0,IF(T1850=1,1,IF(S1851="YES",1,0)))</f>
        <v>1</v>
      </c>
      <c r="U1851" s="1" t="str">
        <f>IF(AND(T1850=0,T1851=1),"YES","NO")</f>
        <v>NO</v>
      </c>
    </row>
    <row r="1852" spans="1:21" x14ac:dyDescent="0.3">
      <c r="A1852" s="1">
        <v>1851</v>
      </c>
      <c r="B1852" s="1">
        <v>103</v>
      </c>
      <c r="C1852" s="1">
        <v>10000</v>
      </c>
      <c r="D1852" s="1">
        <v>13.5</v>
      </c>
      <c r="E1852" s="1">
        <v>9</v>
      </c>
      <c r="F1852" s="1">
        <v>2</v>
      </c>
      <c r="G1852" s="1" t="s">
        <v>23</v>
      </c>
      <c r="H1852" s="1">
        <v>10.51</v>
      </c>
      <c r="I1852" s="1">
        <v>4.38</v>
      </c>
      <c r="J1852" s="1">
        <v>27.58</v>
      </c>
      <c r="K1852" s="1">
        <v>0.12</v>
      </c>
      <c r="L1852" s="1">
        <v>0.1</v>
      </c>
      <c r="M1852" s="3">
        <f>PI()*(D1852*0.0254)^2/4</f>
        <v>9.2347438065518941E-2</v>
      </c>
      <c r="N1852" s="1">
        <f>ROUND(H1852*4.45,0)</f>
        <v>47</v>
      </c>
      <c r="O1852" s="1">
        <f>I1852*745.7</f>
        <v>3266.1660000000002</v>
      </c>
      <c r="P1852" s="5">
        <f>ROUND(N1852^(3/2)/O1852/SQRT(2*1.28*M1852)*100,0)</f>
        <v>20</v>
      </c>
      <c r="Q1852" s="4">
        <f>E1852/D1852</f>
        <v>0.66666666666666663</v>
      </c>
      <c r="R1852" s="1">
        <f>ROUND(L1852^(3/2)/K1852*100*SQRT(2/PI()),0)</f>
        <v>21</v>
      </c>
      <c r="S1852" s="1" t="str">
        <f>IF(AND(R1852&gt;=R1851,R1852&gt;R1853),"YES","NO")</f>
        <v>NO</v>
      </c>
      <c r="T1852" s="1">
        <f>IF(C1852&lt;C1851,0,IF(T1851=1,1,IF(S1852="YES",1,0)))</f>
        <v>1</v>
      </c>
      <c r="U1852" s="1" t="str">
        <f>IF(AND(T1851=0,T1852=1),"YES","NO")</f>
        <v>NO</v>
      </c>
    </row>
    <row r="1853" spans="1:21" x14ac:dyDescent="0.3">
      <c r="A1853" s="1">
        <v>1852</v>
      </c>
      <c r="B1853" s="1">
        <v>103</v>
      </c>
      <c r="C1853" s="1">
        <v>11000</v>
      </c>
      <c r="D1853" s="1">
        <v>13.5</v>
      </c>
      <c r="E1853" s="1">
        <v>9</v>
      </c>
      <c r="F1853" s="1">
        <v>2</v>
      </c>
      <c r="G1853" s="1" t="s">
        <v>23</v>
      </c>
      <c r="H1853" s="1">
        <v>12.94</v>
      </c>
      <c r="I1853" s="1">
        <v>6.87</v>
      </c>
      <c r="J1853" s="1">
        <v>39.380000000000003</v>
      </c>
      <c r="K1853" s="1">
        <v>0.14000000000000001</v>
      </c>
      <c r="L1853" s="1">
        <v>0.1</v>
      </c>
      <c r="M1853" s="3">
        <f>PI()*(D1853*0.0254)^2/4</f>
        <v>9.2347438065518941E-2</v>
      </c>
      <c r="N1853" s="1">
        <f>ROUND(H1853*4.45,0)</f>
        <v>58</v>
      </c>
      <c r="O1853" s="1">
        <f>I1853*745.7</f>
        <v>5122.9590000000007</v>
      </c>
      <c r="P1853" s="5">
        <f>ROUND(N1853^(3/2)/O1853/SQRT(2*1.28*M1853)*100,0)</f>
        <v>18</v>
      </c>
      <c r="Q1853" s="4">
        <f>E1853/D1853</f>
        <v>0.66666666666666663</v>
      </c>
      <c r="R1853" s="1">
        <f>ROUND(L1853^(3/2)/K1853*100*SQRT(2/PI()),0)</f>
        <v>18</v>
      </c>
      <c r="S1853" s="1" t="str">
        <f>IF(AND(R1853&gt;=R1852,R1853&gt;R1854),"YES","NO")</f>
        <v>NO</v>
      </c>
      <c r="T1853" s="1">
        <f>IF(C1853&lt;C1852,0,IF(T1852=1,1,IF(S1853="YES",1,0)))</f>
        <v>1</v>
      </c>
      <c r="U1853" s="1" t="str">
        <f>IF(AND(T1852=0,T1853=1),"YES","NO")</f>
        <v>NO</v>
      </c>
    </row>
    <row r="1854" spans="1:21" x14ac:dyDescent="0.3">
      <c r="A1854" s="1">
        <v>1853</v>
      </c>
      <c r="B1854" s="1">
        <v>103</v>
      </c>
      <c r="C1854" s="1">
        <v>12000</v>
      </c>
      <c r="D1854" s="1">
        <v>13.5</v>
      </c>
      <c r="E1854" s="1">
        <v>9</v>
      </c>
      <c r="F1854" s="1">
        <v>2</v>
      </c>
      <c r="G1854" s="1" t="s">
        <v>23</v>
      </c>
      <c r="H1854" s="1">
        <v>15.29</v>
      </c>
      <c r="I1854" s="1">
        <v>8.4499999999999993</v>
      </c>
      <c r="J1854" s="1">
        <v>44.41</v>
      </c>
      <c r="K1854" s="1">
        <v>0.14000000000000001</v>
      </c>
      <c r="L1854" s="1">
        <v>0.1</v>
      </c>
      <c r="M1854" s="3">
        <f>PI()*(D1854*0.0254)^2/4</f>
        <v>9.2347438065518941E-2</v>
      </c>
      <c r="N1854" s="1">
        <f>ROUND(H1854*4.45,0)</f>
        <v>68</v>
      </c>
      <c r="O1854" s="1">
        <f>I1854*745.7</f>
        <v>6301.165</v>
      </c>
      <c r="P1854" s="5">
        <f>ROUND(N1854^(3/2)/O1854/SQRT(2*1.28*M1854)*100,0)</f>
        <v>18</v>
      </c>
      <c r="Q1854" s="4">
        <f>E1854/D1854</f>
        <v>0.66666666666666663</v>
      </c>
      <c r="R1854" s="1">
        <f>ROUND(L1854^(3/2)/K1854*100*SQRT(2/PI()),0)</f>
        <v>18</v>
      </c>
      <c r="S1854" s="1" t="str">
        <f>IF(AND(R1854&gt;=R1853,R1854&gt;R1855),"YES","NO")</f>
        <v>NO</v>
      </c>
      <c r="T1854" s="1">
        <f>IF(C1854&lt;C1853,0,IF(T1853=1,1,IF(S1854="YES",1,0)))</f>
        <v>1</v>
      </c>
      <c r="U1854" s="1" t="str">
        <f>IF(AND(T1853=0,T1854=1),"YES","NO")</f>
        <v>NO</v>
      </c>
    </row>
    <row r="1855" spans="1:21" x14ac:dyDescent="0.3">
      <c r="A1855" s="1">
        <v>1854</v>
      </c>
      <c r="B1855" s="1">
        <v>103</v>
      </c>
      <c r="C1855" s="1">
        <v>13000</v>
      </c>
      <c r="D1855" s="1">
        <v>13.5</v>
      </c>
      <c r="E1855" s="1">
        <v>9</v>
      </c>
      <c r="F1855" s="1">
        <v>2</v>
      </c>
      <c r="G1855" s="1" t="s">
        <v>23</v>
      </c>
      <c r="H1855" s="1">
        <v>17.73</v>
      </c>
      <c r="I1855" s="1">
        <v>9.8000000000000007</v>
      </c>
      <c r="J1855" s="1">
        <v>47.51</v>
      </c>
      <c r="K1855" s="1">
        <v>0.12</v>
      </c>
      <c r="L1855" s="1">
        <v>0.1</v>
      </c>
      <c r="M1855" s="3">
        <f>PI()*(D1855*0.0254)^2/4</f>
        <v>9.2347438065518941E-2</v>
      </c>
      <c r="N1855" s="1">
        <f>ROUND(H1855*4.45,0)</f>
        <v>79</v>
      </c>
      <c r="O1855" s="1">
        <f>I1855*745.7</f>
        <v>7307.8600000000006</v>
      </c>
      <c r="P1855" s="5">
        <f>ROUND(N1855^(3/2)/O1855/SQRT(2*1.28*M1855)*100,0)</f>
        <v>20</v>
      </c>
      <c r="Q1855" s="4">
        <f>E1855/D1855</f>
        <v>0.66666666666666663</v>
      </c>
      <c r="R1855" s="1">
        <f>ROUND(L1855^(3/2)/K1855*100*SQRT(2/PI()),0)</f>
        <v>21</v>
      </c>
      <c r="S1855" s="1" t="str">
        <f>IF(AND(R1855&gt;=R1854,R1855&gt;R1856),"YES","NO")</f>
        <v>YES</v>
      </c>
      <c r="T1855" s="1">
        <f>IF(C1855&lt;C1854,0,IF(T1854=1,1,IF(S1855="YES",1,0)))</f>
        <v>1</v>
      </c>
      <c r="U1855" s="1" t="str">
        <f>IF(AND(T1854=0,T1855=1),"YES","NO")</f>
        <v>NO</v>
      </c>
    </row>
    <row r="1856" spans="1:21" x14ac:dyDescent="0.3">
      <c r="A1856" s="1">
        <v>1855</v>
      </c>
      <c r="B1856" s="1">
        <v>103</v>
      </c>
      <c r="C1856" s="1">
        <v>13999</v>
      </c>
      <c r="D1856" s="1">
        <v>13.5</v>
      </c>
      <c r="E1856" s="1">
        <v>9</v>
      </c>
      <c r="F1856" s="1">
        <v>2</v>
      </c>
      <c r="G1856" s="1" t="s">
        <v>23</v>
      </c>
      <c r="H1856" s="1">
        <v>20.56</v>
      </c>
      <c r="I1856" s="1">
        <v>13.95</v>
      </c>
      <c r="J1856" s="1">
        <v>62.79</v>
      </c>
      <c r="K1856" s="1">
        <v>0.14000000000000001</v>
      </c>
      <c r="L1856" s="1">
        <v>0.1</v>
      </c>
      <c r="M1856" s="3">
        <f>PI()*(D1856*0.0254)^2/4</f>
        <v>9.2347438065518941E-2</v>
      </c>
      <c r="N1856" s="1">
        <f>ROUND(H1856*4.45,0)</f>
        <v>91</v>
      </c>
      <c r="O1856" s="1">
        <f>I1856*745.7</f>
        <v>10402.514999999999</v>
      </c>
      <c r="P1856" s="5">
        <f>ROUND(N1856^(3/2)/O1856/SQRT(2*1.28*M1856)*100,0)</f>
        <v>17</v>
      </c>
      <c r="Q1856" s="4">
        <f>E1856/D1856</f>
        <v>0.66666666666666663</v>
      </c>
      <c r="R1856" s="1">
        <f>ROUND(L1856^(3/2)/K1856*100*SQRT(2/PI()),0)</f>
        <v>18</v>
      </c>
      <c r="S1856" s="1" t="str">
        <f>IF(AND(R1856&gt;=R1855,R1856&gt;R1857),"YES","NO")</f>
        <v>NO</v>
      </c>
      <c r="T1856" s="1">
        <f>IF(C1856&lt;C1855,0,IF(T1855=1,1,IF(S1856="YES",1,0)))</f>
        <v>1</v>
      </c>
      <c r="U1856" s="1" t="str">
        <f>IF(AND(T1855=0,T1856=1),"YES","NO")</f>
        <v>NO</v>
      </c>
    </row>
    <row r="1857" spans="1:21" x14ac:dyDescent="0.3">
      <c r="A1857" s="1">
        <v>1856</v>
      </c>
      <c r="B1857" s="1">
        <v>103</v>
      </c>
      <c r="C1857" s="1">
        <v>16000</v>
      </c>
      <c r="D1857" s="1">
        <v>13.5</v>
      </c>
      <c r="E1857" s="1">
        <v>9</v>
      </c>
      <c r="F1857" s="1">
        <v>2</v>
      </c>
      <c r="G1857" s="1" t="s">
        <v>23</v>
      </c>
      <c r="H1857" s="1">
        <v>25.61</v>
      </c>
      <c r="I1857" s="1">
        <v>11.25</v>
      </c>
      <c r="J1857" s="1">
        <v>44.3</v>
      </c>
      <c r="K1857" s="1">
        <v>0.08</v>
      </c>
      <c r="L1857" s="1">
        <v>0.09</v>
      </c>
      <c r="M1857" s="3">
        <f>PI()*(D1857*0.0254)^2/4</f>
        <v>9.2347438065518941E-2</v>
      </c>
      <c r="N1857" s="1">
        <f>ROUND(H1857*4.45,0)</f>
        <v>114</v>
      </c>
      <c r="O1857" s="1">
        <f>I1857*745.7</f>
        <v>8389.125</v>
      </c>
      <c r="P1857" s="5">
        <f>ROUND(N1857^(3/2)/O1857/SQRT(2*1.28*M1857)*100,0)</f>
        <v>30</v>
      </c>
      <c r="Q1857" s="4">
        <f>E1857/D1857</f>
        <v>0.66666666666666663</v>
      </c>
      <c r="R1857" s="1">
        <f>ROUND(L1857^(3/2)/K1857*100*SQRT(2/PI()),0)</f>
        <v>27</v>
      </c>
      <c r="S1857" s="1" t="str">
        <f>IF(AND(R1857&gt;=R1856,R1857&gt;R1858),"YES","NO")</f>
        <v>NO</v>
      </c>
      <c r="T1857" s="1">
        <f>IF(C1857&lt;C1856,0,IF(T1856=1,1,IF(S1857="YES",1,0)))</f>
        <v>1</v>
      </c>
      <c r="U1857" s="1" t="str">
        <f>IF(AND(T1856=0,T1857=1),"YES","NO")</f>
        <v>NO</v>
      </c>
    </row>
    <row r="1858" spans="1:21" x14ac:dyDescent="0.3">
      <c r="A1858" s="1">
        <v>1857</v>
      </c>
      <c r="B1858" s="1">
        <v>103</v>
      </c>
      <c r="C1858" s="1">
        <v>17000</v>
      </c>
      <c r="D1858" s="1">
        <v>13.5</v>
      </c>
      <c r="E1858" s="1">
        <v>9</v>
      </c>
      <c r="F1858" s="1">
        <v>2</v>
      </c>
      <c r="G1858" s="1" t="s">
        <v>23</v>
      </c>
      <c r="H1858" s="1">
        <v>28.31</v>
      </c>
      <c r="I1858" s="1">
        <v>9.11</v>
      </c>
      <c r="J1858" s="1">
        <v>33.78</v>
      </c>
      <c r="K1858" s="1">
        <v>0.05</v>
      </c>
      <c r="L1858" s="1">
        <v>0.09</v>
      </c>
      <c r="M1858" s="3">
        <f>PI()*(D1858*0.0254)^2/4</f>
        <v>9.2347438065518941E-2</v>
      </c>
      <c r="N1858" s="1">
        <f>ROUND(H1858*4.45,0)</f>
        <v>126</v>
      </c>
      <c r="O1858" s="1">
        <f>I1858*745.7</f>
        <v>6793.3270000000002</v>
      </c>
      <c r="P1858" s="5">
        <f>ROUND(N1858^(3/2)/O1858/SQRT(2*1.28*M1858)*100,0)</f>
        <v>43</v>
      </c>
      <c r="Q1858" s="4">
        <f>E1858/D1858</f>
        <v>0.66666666666666663</v>
      </c>
      <c r="R1858" s="1">
        <f>ROUND(L1858^(3/2)/K1858*100*SQRT(2/PI()),0)</f>
        <v>43</v>
      </c>
      <c r="S1858" s="1" t="str">
        <f>IF(AND(R1858&gt;=R1857,R1858&gt;R1859),"YES","NO")</f>
        <v>NO</v>
      </c>
      <c r="T1858" s="1">
        <f>IF(C1858&lt;C1857,0,IF(T1857=1,1,IF(S1858="YES",1,0)))</f>
        <v>1</v>
      </c>
      <c r="U1858" s="1" t="str">
        <f>IF(AND(T1857=0,T1858=1),"YES","NO")</f>
        <v>NO</v>
      </c>
    </row>
    <row r="1859" spans="1:21" x14ac:dyDescent="0.3">
      <c r="A1859" s="1">
        <v>1858</v>
      </c>
      <c r="B1859" s="1">
        <v>104</v>
      </c>
      <c r="C1859" s="1">
        <v>1000</v>
      </c>
      <c r="D1859" s="1">
        <v>13.8</v>
      </c>
      <c r="E1859" s="1">
        <v>10</v>
      </c>
      <c r="F1859" s="1">
        <v>4</v>
      </c>
      <c r="G1859" s="1" t="s">
        <v>23</v>
      </c>
      <c r="H1859" s="1">
        <v>0.21</v>
      </c>
      <c r="I1859" s="1">
        <v>0.01</v>
      </c>
      <c r="J1859" s="1">
        <v>0.24</v>
      </c>
      <c r="K1859" s="1">
        <v>0.1</v>
      </c>
      <c r="L1859" s="1">
        <v>0.18</v>
      </c>
      <c r="M1859" s="3">
        <f>PI()*(D1859*0.0254)^2/4</f>
        <v>9.6497372319327465E-2</v>
      </c>
      <c r="N1859" s="1">
        <f>ROUND(H1859*4.45,0)</f>
        <v>1</v>
      </c>
      <c r="O1859" s="1">
        <f>I1859*745.7</f>
        <v>7.4570000000000007</v>
      </c>
      <c r="P1859" s="5">
        <f>ROUND(N1859^(3/2)/O1859/SQRT(2*1.28*M1859)*100,0)</f>
        <v>27</v>
      </c>
      <c r="Q1859" s="4">
        <f>E1859/D1859</f>
        <v>0.72463768115942029</v>
      </c>
      <c r="R1859" s="1">
        <f>ROUND(L1859^(3/2)/K1859*100*SQRT(2/PI()),0)</f>
        <v>61</v>
      </c>
      <c r="S1859" s="1" t="str">
        <f>IF(AND(R1859&gt;=R1858,R1859&gt;R1860),"YES","NO")</f>
        <v>NO</v>
      </c>
      <c r="T1859" s="1">
        <f>IF(C1859&lt;C1858,0,IF(T1858=1,1,IF(S1859="YES",1,0)))</f>
        <v>0</v>
      </c>
      <c r="U1859" s="1" t="str">
        <f>IF(AND(T1858=0,T1859=1),"YES","NO")</f>
        <v>NO</v>
      </c>
    </row>
    <row r="1860" spans="1:21" x14ac:dyDescent="0.3">
      <c r="A1860" s="1">
        <v>1859</v>
      </c>
      <c r="B1860" s="1">
        <v>104</v>
      </c>
      <c r="C1860" s="1">
        <v>2000</v>
      </c>
      <c r="D1860" s="1">
        <v>13.8</v>
      </c>
      <c r="E1860" s="1">
        <v>10</v>
      </c>
      <c r="F1860" s="1">
        <v>4</v>
      </c>
      <c r="G1860" s="1" t="s">
        <v>23</v>
      </c>
      <c r="H1860" s="1">
        <v>0.82</v>
      </c>
      <c r="I1860" s="1">
        <v>0.03</v>
      </c>
      <c r="J1860" s="1">
        <v>0.97</v>
      </c>
      <c r="K1860" s="1">
        <v>0.1</v>
      </c>
      <c r="L1860" s="1">
        <v>0.18</v>
      </c>
      <c r="M1860" s="3">
        <f>PI()*(D1860*0.0254)^2/4</f>
        <v>9.6497372319327465E-2</v>
      </c>
      <c r="N1860" s="1">
        <f>ROUND(H1860*4.45,0)</f>
        <v>4</v>
      </c>
      <c r="O1860" s="1">
        <f>I1860*745.7</f>
        <v>22.371000000000002</v>
      </c>
      <c r="P1860" s="5">
        <f>ROUND(N1860^(3/2)/O1860/SQRT(2*1.28*M1860)*100,0)</f>
        <v>72</v>
      </c>
      <c r="Q1860" s="4">
        <f>E1860/D1860</f>
        <v>0.72463768115942029</v>
      </c>
      <c r="R1860" s="1">
        <f>ROUND(L1860^(3/2)/K1860*100*SQRT(2/PI()),0)</f>
        <v>61</v>
      </c>
      <c r="S1860" s="1" t="str">
        <f>IF(AND(R1860&gt;=R1859,R1860&gt;R1861),"YES","NO")</f>
        <v>NO</v>
      </c>
      <c r="T1860" s="1">
        <f>IF(C1860&lt;C1859,0,IF(T1859=1,1,IF(S1860="YES",1,0)))</f>
        <v>0</v>
      </c>
      <c r="U1860" s="1" t="str">
        <f>IF(AND(T1859=0,T1860=1),"YES","NO")</f>
        <v>NO</v>
      </c>
    </row>
    <row r="1861" spans="1:21" x14ac:dyDescent="0.3">
      <c r="A1861" s="1">
        <v>1860</v>
      </c>
      <c r="B1861" s="1">
        <v>104</v>
      </c>
      <c r="C1861" s="1">
        <v>3000</v>
      </c>
      <c r="D1861" s="1">
        <v>13.8</v>
      </c>
      <c r="E1861" s="1">
        <v>10</v>
      </c>
      <c r="F1861" s="1">
        <v>4</v>
      </c>
      <c r="G1861" s="1" t="s">
        <v>23</v>
      </c>
      <c r="H1861" s="1">
        <v>1.85</v>
      </c>
      <c r="I1861" s="1">
        <v>0.1</v>
      </c>
      <c r="J1861" s="1">
        <v>2.17</v>
      </c>
      <c r="K1861" s="1">
        <v>0.1</v>
      </c>
      <c r="L1861" s="1">
        <v>0.18</v>
      </c>
      <c r="M1861" s="3">
        <f>PI()*(D1861*0.0254)^2/4</f>
        <v>9.6497372319327465E-2</v>
      </c>
      <c r="N1861" s="1">
        <f>ROUND(H1861*4.45,0)</f>
        <v>8</v>
      </c>
      <c r="O1861" s="1">
        <f>I1861*745.7</f>
        <v>74.570000000000007</v>
      </c>
      <c r="P1861" s="5">
        <f>ROUND(N1861^(3/2)/O1861/SQRT(2*1.28*M1861)*100,0)</f>
        <v>61</v>
      </c>
      <c r="Q1861" s="4">
        <f>E1861/D1861</f>
        <v>0.72463768115942029</v>
      </c>
      <c r="R1861" s="1">
        <f>ROUND(L1861^(3/2)/K1861*100*SQRT(2/PI()),0)</f>
        <v>61</v>
      </c>
      <c r="S1861" s="1" t="str">
        <f>IF(AND(R1861&gt;=R1860,R1861&gt;R1862),"YES","NO")</f>
        <v>NO</v>
      </c>
      <c r="T1861" s="1">
        <f>IF(C1861&lt;C1860,0,IF(T1860=1,1,IF(S1861="YES",1,0)))</f>
        <v>0</v>
      </c>
      <c r="U1861" s="1" t="str">
        <f>IF(AND(T1860=0,T1861=1),"YES","NO")</f>
        <v>NO</v>
      </c>
    </row>
    <row r="1862" spans="1:21" x14ac:dyDescent="0.3">
      <c r="A1862" s="1">
        <v>1861</v>
      </c>
      <c r="B1862" s="1">
        <v>104</v>
      </c>
      <c r="C1862" s="1">
        <v>4000</v>
      </c>
      <c r="D1862" s="1">
        <v>13.8</v>
      </c>
      <c r="E1862" s="1">
        <v>10</v>
      </c>
      <c r="F1862" s="1">
        <v>4</v>
      </c>
      <c r="G1862" s="1" t="s">
        <v>23</v>
      </c>
      <c r="H1862" s="1">
        <v>3.29</v>
      </c>
      <c r="I1862" s="1">
        <v>0.23</v>
      </c>
      <c r="J1862" s="1">
        <v>3.71</v>
      </c>
      <c r="K1862" s="1">
        <v>0.09</v>
      </c>
      <c r="L1862" s="1">
        <v>0.18</v>
      </c>
      <c r="M1862" s="3">
        <f>PI()*(D1862*0.0254)^2/4</f>
        <v>9.6497372319327465E-2</v>
      </c>
      <c r="N1862" s="1">
        <f>ROUND(H1862*4.45,0)</f>
        <v>15</v>
      </c>
      <c r="O1862" s="1">
        <f>I1862*745.7</f>
        <v>171.51100000000002</v>
      </c>
      <c r="P1862" s="5">
        <f>ROUND(N1862^(3/2)/O1862/SQRT(2*1.28*M1862)*100,0)</f>
        <v>68</v>
      </c>
      <c r="Q1862" s="4">
        <f>E1862/D1862</f>
        <v>0.72463768115942029</v>
      </c>
      <c r="R1862" s="1">
        <f>ROUND(L1862^(3/2)/K1862*100*SQRT(2/PI()),0)</f>
        <v>68</v>
      </c>
      <c r="S1862" s="1" t="str">
        <f>IF(AND(R1862&gt;=R1861,R1862&gt;R1863),"YES","NO")</f>
        <v>NO</v>
      </c>
      <c r="T1862" s="1">
        <f>IF(C1862&lt;C1861,0,IF(T1861=1,1,IF(S1862="YES",1,0)))</f>
        <v>0</v>
      </c>
      <c r="U1862" s="1" t="str">
        <f>IF(AND(T1861=0,T1862=1),"YES","NO")</f>
        <v>NO</v>
      </c>
    </row>
    <row r="1863" spans="1:21" x14ac:dyDescent="0.3">
      <c r="A1863" s="1">
        <v>1862</v>
      </c>
      <c r="B1863" s="1">
        <v>104</v>
      </c>
      <c r="C1863" s="1">
        <v>5000</v>
      </c>
      <c r="D1863" s="1">
        <v>13.8</v>
      </c>
      <c r="E1863" s="1">
        <v>10</v>
      </c>
      <c r="F1863" s="1">
        <v>4</v>
      </c>
      <c r="G1863" s="1" t="s">
        <v>23</v>
      </c>
      <c r="H1863" s="1">
        <v>5.13</v>
      </c>
      <c r="I1863" s="1">
        <v>0.44</v>
      </c>
      <c r="J1863" s="1">
        <v>5.54</v>
      </c>
      <c r="K1863" s="1">
        <v>0.09</v>
      </c>
      <c r="L1863" s="1">
        <v>0.18</v>
      </c>
      <c r="M1863" s="3">
        <f>PI()*(D1863*0.0254)^2/4</f>
        <v>9.6497372319327465E-2</v>
      </c>
      <c r="N1863" s="1">
        <f>ROUND(H1863*4.45,0)</f>
        <v>23</v>
      </c>
      <c r="O1863" s="1">
        <f>I1863*745.7</f>
        <v>328.108</v>
      </c>
      <c r="P1863" s="5">
        <f>ROUND(N1863^(3/2)/O1863/SQRT(2*1.28*M1863)*100,0)</f>
        <v>68</v>
      </c>
      <c r="Q1863" s="4">
        <f>E1863/D1863</f>
        <v>0.72463768115942029</v>
      </c>
      <c r="R1863" s="1">
        <f>ROUND(L1863^(3/2)/K1863*100*SQRT(2/PI()),0)</f>
        <v>68</v>
      </c>
      <c r="S1863" s="1" t="str">
        <f>IF(AND(R1863&gt;=R1862,R1863&gt;R1864),"YES","NO")</f>
        <v>YES</v>
      </c>
      <c r="T1863" s="1">
        <f>IF(C1863&lt;C1862,0,IF(T1862=1,1,IF(S1863="YES",1,0)))</f>
        <v>1</v>
      </c>
      <c r="U1863" s="1" t="str">
        <f>IF(AND(T1862=0,T1863=1),"YES","NO")</f>
        <v>YES</v>
      </c>
    </row>
    <row r="1864" spans="1:21" x14ac:dyDescent="0.3">
      <c r="A1864" s="1">
        <v>1863</v>
      </c>
      <c r="B1864" s="1">
        <v>104</v>
      </c>
      <c r="C1864" s="1">
        <v>6000</v>
      </c>
      <c r="D1864" s="1">
        <v>13.8</v>
      </c>
      <c r="E1864" s="1">
        <v>10</v>
      </c>
      <c r="F1864" s="1">
        <v>4</v>
      </c>
      <c r="G1864" s="1" t="s">
        <v>23</v>
      </c>
      <c r="H1864" s="1">
        <v>7.5</v>
      </c>
      <c r="I1864" s="1">
        <v>0.95</v>
      </c>
      <c r="J1864" s="1">
        <v>9.99</v>
      </c>
      <c r="K1864" s="1">
        <v>0.11</v>
      </c>
      <c r="L1864" s="1">
        <v>0.18</v>
      </c>
      <c r="M1864" s="3">
        <f>PI()*(D1864*0.0254)^2/4</f>
        <v>9.6497372319327465E-2</v>
      </c>
      <c r="N1864" s="1">
        <f>ROUND(H1864*4.45,0)</f>
        <v>33</v>
      </c>
      <c r="O1864" s="1">
        <f>I1864*745.7</f>
        <v>708.41499999999996</v>
      </c>
      <c r="P1864" s="5">
        <f>ROUND(N1864^(3/2)/O1864/SQRT(2*1.28*M1864)*100,0)</f>
        <v>54</v>
      </c>
      <c r="Q1864" s="4">
        <f>E1864/D1864</f>
        <v>0.72463768115942029</v>
      </c>
      <c r="R1864" s="1">
        <f>ROUND(L1864^(3/2)/K1864*100*SQRT(2/PI()),0)</f>
        <v>55</v>
      </c>
      <c r="S1864" s="1" t="str">
        <f>IF(AND(R1864&gt;=R1863,R1864&gt;R1865),"YES","NO")</f>
        <v>NO</v>
      </c>
      <c r="T1864" s="1">
        <f>IF(C1864&lt;C1863,0,IF(T1863=1,1,IF(S1864="YES",1,0)))</f>
        <v>1</v>
      </c>
      <c r="U1864" s="1" t="str">
        <f>IF(AND(T1863=0,T1864=1),"YES","NO")</f>
        <v>NO</v>
      </c>
    </row>
    <row r="1865" spans="1:21" x14ac:dyDescent="0.3">
      <c r="A1865" s="1">
        <v>1864</v>
      </c>
      <c r="B1865" s="1">
        <v>104</v>
      </c>
      <c r="C1865" s="1">
        <v>7000</v>
      </c>
      <c r="D1865" s="1">
        <v>13.8</v>
      </c>
      <c r="E1865" s="1">
        <v>10</v>
      </c>
      <c r="F1865" s="1">
        <v>4</v>
      </c>
      <c r="G1865" s="1" t="s">
        <v>23</v>
      </c>
      <c r="H1865" s="1">
        <v>10.44</v>
      </c>
      <c r="I1865" s="1">
        <v>1.97</v>
      </c>
      <c r="J1865" s="1">
        <v>17.77</v>
      </c>
      <c r="K1865" s="1">
        <v>0.15</v>
      </c>
      <c r="L1865" s="1">
        <v>0.19</v>
      </c>
      <c r="M1865" s="3">
        <f>PI()*(D1865*0.0254)^2/4</f>
        <v>9.6497372319327465E-2</v>
      </c>
      <c r="N1865" s="1">
        <f>ROUND(H1865*4.45,0)</f>
        <v>46</v>
      </c>
      <c r="O1865" s="1">
        <f>I1865*745.7</f>
        <v>1469.029</v>
      </c>
      <c r="P1865" s="5">
        <f>ROUND(N1865^(3/2)/O1865/SQRT(2*1.28*M1865)*100,0)</f>
        <v>43</v>
      </c>
      <c r="Q1865" s="4">
        <f>E1865/D1865</f>
        <v>0.72463768115942029</v>
      </c>
      <c r="R1865" s="1">
        <f>ROUND(L1865^(3/2)/K1865*100*SQRT(2/PI()),0)</f>
        <v>44</v>
      </c>
      <c r="S1865" s="1" t="str">
        <f>IF(AND(R1865&gt;=R1864,R1865&gt;R1866),"YES","NO")</f>
        <v>NO</v>
      </c>
      <c r="T1865" s="1">
        <f>IF(C1865&lt;C1864,0,IF(T1864=1,1,IF(S1865="YES",1,0)))</f>
        <v>1</v>
      </c>
      <c r="U1865" s="1" t="str">
        <f>IF(AND(T1864=0,T1865=1),"YES","NO")</f>
        <v>NO</v>
      </c>
    </row>
    <row r="1866" spans="1:21" x14ac:dyDescent="0.3">
      <c r="A1866" s="1">
        <v>1865</v>
      </c>
      <c r="B1866" s="1">
        <v>104</v>
      </c>
      <c r="C1866" s="1">
        <v>8000</v>
      </c>
      <c r="D1866" s="1">
        <v>13.8</v>
      </c>
      <c r="E1866" s="1">
        <v>10</v>
      </c>
      <c r="F1866" s="1">
        <v>4</v>
      </c>
      <c r="G1866" s="1" t="s">
        <v>23</v>
      </c>
      <c r="H1866" s="1">
        <v>13.91</v>
      </c>
      <c r="I1866" s="1">
        <v>3.62</v>
      </c>
      <c r="J1866" s="1">
        <v>28.54</v>
      </c>
      <c r="K1866" s="1">
        <v>0.18</v>
      </c>
      <c r="L1866" s="1">
        <v>0.19</v>
      </c>
      <c r="M1866" s="3">
        <f>PI()*(D1866*0.0254)^2/4</f>
        <v>9.6497372319327465E-2</v>
      </c>
      <c r="N1866" s="1">
        <f>ROUND(H1866*4.45,0)</f>
        <v>62</v>
      </c>
      <c r="O1866" s="1">
        <f>I1866*745.7</f>
        <v>2699.4340000000002</v>
      </c>
      <c r="P1866" s="5">
        <f>ROUND(N1866^(3/2)/O1866/SQRT(2*1.28*M1866)*100,0)</f>
        <v>36</v>
      </c>
      <c r="Q1866" s="4">
        <f>E1866/D1866</f>
        <v>0.72463768115942029</v>
      </c>
      <c r="R1866" s="1">
        <f>ROUND(L1866^(3/2)/K1866*100*SQRT(2/PI()),0)</f>
        <v>37</v>
      </c>
      <c r="S1866" s="1" t="str">
        <f>IF(AND(R1866&gt;=R1865,R1866&gt;R1867),"YES","NO")</f>
        <v>NO</v>
      </c>
      <c r="T1866" s="1">
        <f>IF(C1866&lt;C1865,0,IF(T1865=1,1,IF(S1866="YES",1,0)))</f>
        <v>1</v>
      </c>
      <c r="U1866" s="1" t="str">
        <f>IF(AND(T1865=0,T1866=1),"YES","NO")</f>
        <v>NO</v>
      </c>
    </row>
    <row r="1867" spans="1:21" x14ac:dyDescent="0.3">
      <c r="A1867" s="1">
        <v>1866</v>
      </c>
      <c r="B1867" s="1">
        <v>104</v>
      </c>
      <c r="C1867" s="1">
        <v>9000</v>
      </c>
      <c r="D1867" s="1">
        <v>13.8</v>
      </c>
      <c r="E1867" s="1">
        <v>10</v>
      </c>
      <c r="F1867" s="1">
        <v>4</v>
      </c>
      <c r="G1867" s="1" t="s">
        <v>23</v>
      </c>
      <c r="H1867" s="1">
        <v>17.95</v>
      </c>
      <c r="I1867" s="1">
        <v>6.16</v>
      </c>
      <c r="J1867" s="1">
        <v>43.16</v>
      </c>
      <c r="K1867" s="1">
        <v>0.21</v>
      </c>
      <c r="L1867" s="1">
        <v>0.19</v>
      </c>
      <c r="M1867" s="3">
        <f>PI()*(D1867*0.0254)^2/4</f>
        <v>9.6497372319327465E-2</v>
      </c>
      <c r="N1867" s="1">
        <f>ROUND(H1867*4.45,0)</f>
        <v>80</v>
      </c>
      <c r="O1867" s="1">
        <f>I1867*745.7</f>
        <v>4593.5120000000006</v>
      </c>
      <c r="P1867" s="5">
        <f>ROUND(N1867^(3/2)/O1867/SQRT(2*1.28*M1867)*100,0)</f>
        <v>31</v>
      </c>
      <c r="Q1867" s="4">
        <f>E1867/D1867</f>
        <v>0.72463768115942029</v>
      </c>
      <c r="R1867" s="1">
        <f>ROUND(L1867^(3/2)/K1867*100*SQRT(2/PI()),0)</f>
        <v>31</v>
      </c>
      <c r="S1867" s="1" t="str">
        <f>IF(AND(R1867&gt;=R1866,R1867&gt;R1868),"YES","NO")</f>
        <v>NO</v>
      </c>
      <c r="T1867" s="1">
        <f>IF(C1867&lt;C1866,0,IF(T1866=1,1,IF(S1867="YES",1,0)))</f>
        <v>1</v>
      </c>
      <c r="U1867" s="1" t="str">
        <f>IF(AND(T1866=0,T1867=1),"YES","NO")</f>
        <v>NO</v>
      </c>
    </row>
    <row r="1868" spans="1:21" x14ac:dyDescent="0.3">
      <c r="A1868" s="1">
        <v>1867</v>
      </c>
      <c r="B1868" s="1">
        <v>104</v>
      </c>
      <c r="C1868" s="1">
        <v>10000</v>
      </c>
      <c r="D1868" s="1">
        <v>13.8</v>
      </c>
      <c r="E1868" s="1">
        <v>10</v>
      </c>
      <c r="F1868" s="1">
        <v>4</v>
      </c>
      <c r="G1868" s="1" t="s">
        <v>23</v>
      </c>
      <c r="H1868" s="1">
        <v>22.6</v>
      </c>
      <c r="I1868" s="1">
        <v>9.92</v>
      </c>
      <c r="J1868" s="1">
        <v>62.53</v>
      </c>
      <c r="K1868" s="1">
        <v>0.25</v>
      </c>
      <c r="L1868" s="1">
        <v>0.2</v>
      </c>
      <c r="M1868" s="3">
        <f>PI()*(D1868*0.0254)^2/4</f>
        <v>9.6497372319327465E-2</v>
      </c>
      <c r="N1868" s="1">
        <f>ROUND(H1868*4.45,0)</f>
        <v>101</v>
      </c>
      <c r="O1868" s="1">
        <f>I1868*745.7</f>
        <v>7397.3440000000001</v>
      </c>
      <c r="P1868" s="5">
        <f>ROUND(N1868^(3/2)/O1868/SQRT(2*1.28*M1868)*100,0)</f>
        <v>28</v>
      </c>
      <c r="Q1868" s="4">
        <f>E1868/D1868</f>
        <v>0.72463768115942029</v>
      </c>
      <c r="R1868" s="1">
        <f>ROUND(L1868^(3/2)/K1868*100*SQRT(2/PI()),0)</f>
        <v>29</v>
      </c>
      <c r="S1868" s="1" t="str">
        <f>IF(AND(R1868&gt;=R1867,R1868&gt;R1869),"YES","NO")</f>
        <v>NO</v>
      </c>
      <c r="T1868" s="1">
        <f>IF(C1868&lt;C1867,0,IF(T1867=1,1,IF(S1868="YES",1,0)))</f>
        <v>1</v>
      </c>
      <c r="U1868" s="1" t="str">
        <f>IF(AND(T1867=0,T1868=1),"YES","NO")</f>
        <v>NO</v>
      </c>
    </row>
    <row r="1869" spans="1:21" x14ac:dyDescent="0.3">
      <c r="A1869" s="1">
        <v>1868</v>
      </c>
      <c r="B1869" s="1">
        <v>104</v>
      </c>
      <c r="C1869" s="1">
        <v>11000</v>
      </c>
      <c r="D1869" s="1">
        <v>13.8</v>
      </c>
      <c r="E1869" s="1">
        <v>10</v>
      </c>
      <c r="F1869" s="1">
        <v>4</v>
      </c>
      <c r="G1869" s="1" t="s">
        <v>23</v>
      </c>
      <c r="H1869" s="1">
        <v>27.51</v>
      </c>
      <c r="I1869" s="1">
        <v>14.05</v>
      </c>
      <c r="J1869" s="1">
        <v>80.489999999999995</v>
      </c>
      <c r="K1869" s="1">
        <v>0.27</v>
      </c>
      <c r="L1869" s="1">
        <v>0.2</v>
      </c>
      <c r="M1869" s="3">
        <f>PI()*(D1869*0.0254)^2/4</f>
        <v>9.6497372319327465E-2</v>
      </c>
      <c r="N1869" s="1">
        <f>ROUND(H1869*4.45,0)</f>
        <v>122</v>
      </c>
      <c r="O1869" s="1">
        <f>I1869*745.7</f>
        <v>10477.085000000001</v>
      </c>
      <c r="P1869" s="5">
        <f>ROUND(N1869^(3/2)/O1869/SQRT(2*1.28*M1869)*100,0)</f>
        <v>26</v>
      </c>
      <c r="Q1869" s="4">
        <f>E1869/D1869</f>
        <v>0.72463768115942029</v>
      </c>
      <c r="R1869" s="1">
        <f>ROUND(L1869^(3/2)/K1869*100*SQRT(2/PI()),0)</f>
        <v>26</v>
      </c>
      <c r="S1869" s="1" t="str">
        <f>IF(AND(R1869&gt;=R1868,R1869&gt;R1870),"YES","NO")</f>
        <v>NO</v>
      </c>
      <c r="T1869" s="1">
        <f>IF(C1869&lt;C1868,0,IF(T1868=1,1,IF(S1869="YES",1,0)))</f>
        <v>1</v>
      </c>
      <c r="U1869" s="1" t="str">
        <f>IF(AND(T1868=0,T1869=1),"YES","NO")</f>
        <v>NO</v>
      </c>
    </row>
    <row r="1870" spans="1:21" x14ac:dyDescent="0.3">
      <c r="A1870" s="1">
        <v>1869</v>
      </c>
      <c r="B1870" s="1">
        <v>104</v>
      </c>
      <c r="C1870" s="1">
        <v>12000</v>
      </c>
      <c r="D1870" s="1">
        <v>13.8</v>
      </c>
      <c r="E1870" s="1">
        <v>10</v>
      </c>
      <c r="F1870" s="1">
        <v>4</v>
      </c>
      <c r="G1870" s="1" t="s">
        <v>23</v>
      </c>
      <c r="H1870" s="1">
        <v>32.159999999999997</v>
      </c>
      <c r="I1870" s="1">
        <v>16.5</v>
      </c>
      <c r="J1870" s="1">
        <v>86.65</v>
      </c>
      <c r="K1870" s="1">
        <v>0.24</v>
      </c>
      <c r="L1870" s="1">
        <v>0.2</v>
      </c>
      <c r="M1870" s="3">
        <f>PI()*(D1870*0.0254)^2/4</f>
        <v>9.6497372319327465E-2</v>
      </c>
      <c r="N1870" s="1">
        <f>ROUND(H1870*4.45,0)</f>
        <v>143</v>
      </c>
      <c r="O1870" s="1">
        <f>I1870*745.7</f>
        <v>12304.050000000001</v>
      </c>
      <c r="P1870" s="5">
        <f>ROUND(N1870^(3/2)/O1870/SQRT(2*1.28*M1870)*100,0)</f>
        <v>28</v>
      </c>
      <c r="Q1870" s="4">
        <f>E1870/D1870</f>
        <v>0.72463768115942029</v>
      </c>
      <c r="R1870" s="1">
        <f>ROUND(L1870^(3/2)/K1870*100*SQRT(2/PI()),0)</f>
        <v>30</v>
      </c>
      <c r="S1870" s="1" t="str">
        <f>IF(AND(R1870&gt;=R1869,R1870&gt;R1871),"YES","NO")</f>
        <v>YES</v>
      </c>
      <c r="T1870" s="1">
        <f>IF(C1870&lt;C1869,0,IF(T1869=1,1,IF(S1870="YES",1,0)))</f>
        <v>1</v>
      </c>
      <c r="U1870" s="1" t="str">
        <f>IF(AND(T1869=0,T1870=1),"YES","NO")</f>
        <v>NO</v>
      </c>
    </row>
    <row r="1871" spans="1:21" x14ac:dyDescent="0.3">
      <c r="A1871" s="1">
        <v>1870</v>
      </c>
      <c r="B1871" s="1">
        <v>104</v>
      </c>
      <c r="C1871" s="1">
        <v>13000</v>
      </c>
      <c r="D1871" s="1">
        <v>13.8</v>
      </c>
      <c r="E1871" s="1">
        <v>10</v>
      </c>
      <c r="F1871" s="1">
        <v>4</v>
      </c>
      <c r="G1871" s="1" t="s">
        <v>23</v>
      </c>
      <c r="H1871" s="1">
        <v>37.58</v>
      </c>
      <c r="I1871" s="1">
        <v>23.16</v>
      </c>
      <c r="J1871" s="1">
        <v>112.29</v>
      </c>
      <c r="K1871" s="1">
        <v>0.27</v>
      </c>
      <c r="L1871" s="1">
        <v>0.2</v>
      </c>
      <c r="M1871" s="3">
        <f>PI()*(D1871*0.0254)^2/4</f>
        <v>9.6497372319327465E-2</v>
      </c>
      <c r="N1871" s="1">
        <f>ROUND(H1871*4.45,0)</f>
        <v>167</v>
      </c>
      <c r="O1871" s="1">
        <f>I1871*745.7</f>
        <v>17270.412</v>
      </c>
      <c r="P1871" s="5">
        <f>ROUND(N1871^(3/2)/O1871/SQRT(2*1.28*M1871)*100,0)</f>
        <v>25</v>
      </c>
      <c r="Q1871" s="4">
        <f>E1871/D1871</f>
        <v>0.72463768115942029</v>
      </c>
      <c r="R1871" s="1">
        <f>ROUND(L1871^(3/2)/K1871*100*SQRT(2/PI()),0)</f>
        <v>26</v>
      </c>
      <c r="S1871" s="1" t="str">
        <f>IF(AND(R1871&gt;=R1870,R1871&gt;R1872),"YES","NO")</f>
        <v>NO</v>
      </c>
      <c r="T1871" s="1">
        <f>IF(C1871&lt;C1870,0,IF(T1870=1,1,IF(S1871="YES",1,0)))</f>
        <v>1</v>
      </c>
      <c r="U1871" s="1" t="str">
        <f>IF(AND(T1870=0,T1871=1),"YES","NO")</f>
        <v>NO</v>
      </c>
    </row>
    <row r="1872" spans="1:21" x14ac:dyDescent="0.3">
      <c r="A1872" s="1">
        <v>1871</v>
      </c>
      <c r="B1872" s="1">
        <v>104</v>
      </c>
      <c r="C1872" s="1">
        <v>13999</v>
      </c>
      <c r="D1872" s="1">
        <v>13.8</v>
      </c>
      <c r="E1872" s="1">
        <v>10</v>
      </c>
      <c r="F1872" s="1">
        <v>4</v>
      </c>
      <c r="G1872" s="1" t="s">
        <v>23</v>
      </c>
      <c r="H1872" s="1">
        <v>42.39</v>
      </c>
      <c r="I1872" s="1">
        <v>21.66</v>
      </c>
      <c r="J1872" s="1">
        <v>97.49</v>
      </c>
      <c r="K1872" s="1">
        <v>0.2</v>
      </c>
      <c r="L1872" s="1">
        <v>0.19</v>
      </c>
      <c r="M1872" s="3">
        <f>PI()*(D1872*0.0254)^2/4</f>
        <v>9.6497372319327465E-2</v>
      </c>
      <c r="N1872" s="1">
        <f>ROUND(H1872*4.45,0)</f>
        <v>189</v>
      </c>
      <c r="O1872" s="1">
        <f>I1872*745.7</f>
        <v>16151.862000000001</v>
      </c>
      <c r="P1872" s="5">
        <f>ROUND(N1872^(3/2)/O1872/SQRT(2*1.28*M1872)*100,0)</f>
        <v>32</v>
      </c>
      <c r="Q1872" s="4">
        <f>E1872/D1872</f>
        <v>0.72463768115942029</v>
      </c>
      <c r="R1872" s="1">
        <f>ROUND(L1872^(3/2)/K1872*100*SQRT(2/PI()),0)</f>
        <v>33</v>
      </c>
      <c r="S1872" s="1" t="str">
        <f>IF(AND(R1872&gt;=R1871,R1872&gt;R1873),"YES","NO")</f>
        <v>NO</v>
      </c>
      <c r="T1872" s="1">
        <f>IF(C1872&lt;C1871,0,IF(T1871=1,1,IF(S1872="YES",1,0)))</f>
        <v>1</v>
      </c>
      <c r="U1872" s="1" t="str">
        <f>IF(AND(T1871=0,T1872=1),"YES","NO")</f>
        <v>NO</v>
      </c>
    </row>
    <row r="1873" spans="1:21" x14ac:dyDescent="0.3">
      <c r="A1873" s="1">
        <v>1872</v>
      </c>
      <c r="B1873" s="1">
        <v>105</v>
      </c>
      <c r="C1873" s="1">
        <v>1000</v>
      </c>
      <c r="D1873" s="1">
        <v>13</v>
      </c>
      <c r="E1873" s="1">
        <v>10</v>
      </c>
      <c r="F1873" s="1">
        <v>2</v>
      </c>
      <c r="G1873" s="1" t="s">
        <v>23</v>
      </c>
      <c r="H1873" s="1">
        <v>0.1</v>
      </c>
      <c r="I1873" s="1">
        <v>0.01</v>
      </c>
      <c r="J1873" s="1">
        <v>0.11</v>
      </c>
      <c r="K1873" s="1">
        <v>0.06</v>
      </c>
      <c r="L1873" s="1">
        <v>0.12</v>
      </c>
      <c r="M1873" s="3">
        <f>PI()*(D1873*0.0254)^2/4</f>
        <v>8.5633563967477108E-2</v>
      </c>
      <c r="N1873" s="1">
        <f>ROUND(H1873*4.45,0)</f>
        <v>0</v>
      </c>
      <c r="O1873" s="1">
        <f>I1873*745.7</f>
        <v>7.4570000000000007</v>
      </c>
      <c r="P1873" s="5">
        <f>ROUND(N1873^(3/2)/O1873/SQRT(2*1.28*M1873)*100,0)</f>
        <v>0</v>
      </c>
      <c r="Q1873" s="4">
        <f>E1873/D1873</f>
        <v>0.76923076923076927</v>
      </c>
      <c r="R1873" s="1">
        <f>ROUND(L1873^(3/2)/K1873*100*SQRT(2/PI()),0)</f>
        <v>55</v>
      </c>
      <c r="S1873" s="1" t="str">
        <f>IF(AND(R1873&gt;=R1872,R1873&gt;R1874),"YES","NO")</f>
        <v>NO</v>
      </c>
      <c r="T1873" s="1">
        <f>IF(C1873&lt;C1872,0,IF(T1872=1,1,IF(S1873="YES",1,0)))</f>
        <v>0</v>
      </c>
      <c r="U1873" s="1" t="str">
        <f>IF(AND(T1872=0,T1873=1),"YES","NO")</f>
        <v>NO</v>
      </c>
    </row>
    <row r="1874" spans="1:21" x14ac:dyDescent="0.3">
      <c r="A1874" s="1">
        <v>1873</v>
      </c>
      <c r="B1874" s="1">
        <v>105</v>
      </c>
      <c r="C1874" s="1">
        <v>2000</v>
      </c>
      <c r="D1874" s="1">
        <v>13</v>
      </c>
      <c r="E1874" s="1">
        <v>10</v>
      </c>
      <c r="F1874" s="1">
        <v>2</v>
      </c>
      <c r="G1874" s="1" t="s">
        <v>23</v>
      </c>
      <c r="H1874" s="1">
        <v>0.42</v>
      </c>
      <c r="I1874" s="1">
        <v>0.01</v>
      </c>
      <c r="J1874" s="1">
        <v>0.44</v>
      </c>
      <c r="K1874" s="1">
        <v>0.06</v>
      </c>
      <c r="L1874" s="1">
        <v>0.12</v>
      </c>
      <c r="M1874" s="3">
        <f>PI()*(D1874*0.0254)^2/4</f>
        <v>8.5633563967477108E-2</v>
      </c>
      <c r="N1874" s="1">
        <f>ROUND(H1874*4.45,0)</f>
        <v>2</v>
      </c>
      <c r="O1874" s="1">
        <f>I1874*745.7</f>
        <v>7.4570000000000007</v>
      </c>
      <c r="P1874" s="5">
        <f>ROUND(N1874^(3/2)/O1874/SQRT(2*1.28*M1874)*100,0)</f>
        <v>81</v>
      </c>
      <c r="Q1874" s="4">
        <f>E1874/D1874</f>
        <v>0.76923076923076927</v>
      </c>
      <c r="R1874" s="1">
        <f>ROUND(L1874^(3/2)/K1874*100*SQRT(2/PI()),0)</f>
        <v>55</v>
      </c>
      <c r="S1874" s="1" t="str">
        <f>IF(AND(R1874&gt;=R1873,R1874&gt;R1875),"YES","NO")</f>
        <v>NO</v>
      </c>
      <c r="T1874" s="1">
        <f>IF(C1874&lt;C1873,0,IF(T1873=1,1,IF(S1874="YES",1,0)))</f>
        <v>0</v>
      </c>
      <c r="U1874" s="1" t="str">
        <f>IF(AND(T1873=0,T1874=1),"YES","NO")</f>
        <v>NO</v>
      </c>
    </row>
    <row r="1875" spans="1:21" x14ac:dyDescent="0.3">
      <c r="A1875" s="1">
        <v>1874</v>
      </c>
      <c r="B1875" s="1">
        <v>105</v>
      </c>
      <c r="C1875" s="1">
        <v>3000</v>
      </c>
      <c r="D1875" s="1">
        <v>13</v>
      </c>
      <c r="E1875" s="1">
        <v>10</v>
      </c>
      <c r="F1875" s="1">
        <v>2</v>
      </c>
      <c r="G1875" s="1" t="s">
        <v>23</v>
      </c>
      <c r="H1875" s="1">
        <v>0.94</v>
      </c>
      <c r="I1875" s="1">
        <v>0.05</v>
      </c>
      <c r="J1875" s="1">
        <v>0.98</v>
      </c>
      <c r="K1875" s="1">
        <v>0.06</v>
      </c>
      <c r="L1875" s="1">
        <v>0.12</v>
      </c>
      <c r="M1875" s="3">
        <f>PI()*(D1875*0.0254)^2/4</f>
        <v>8.5633563967477108E-2</v>
      </c>
      <c r="N1875" s="1">
        <f>ROUND(H1875*4.45,0)</f>
        <v>4</v>
      </c>
      <c r="O1875" s="1">
        <f>I1875*745.7</f>
        <v>37.285000000000004</v>
      </c>
      <c r="P1875" s="5">
        <f>ROUND(N1875^(3/2)/O1875/SQRT(2*1.28*M1875)*100,0)</f>
        <v>46</v>
      </c>
      <c r="Q1875" s="4">
        <f>E1875/D1875</f>
        <v>0.76923076923076927</v>
      </c>
      <c r="R1875" s="1">
        <f>ROUND(L1875^(3/2)/K1875*100*SQRT(2/PI()),0)</f>
        <v>55</v>
      </c>
      <c r="S1875" s="1" t="str">
        <f>IF(AND(R1875&gt;=R1874,R1875&gt;R1876),"YES","NO")</f>
        <v>NO</v>
      </c>
      <c r="T1875" s="1">
        <f>IF(C1875&lt;C1874,0,IF(T1874=1,1,IF(S1875="YES",1,0)))</f>
        <v>0</v>
      </c>
      <c r="U1875" s="1" t="str">
        <f>IF(AND(T1874=0,T1875=1),"YES","NO")</f>
        <v>NO</v>
      </c>
    </row>
    <row r="1876" spans="1:21" x14ac:dyDescent="0.3">
      <c r="A1876" s="1">
        <v>1875</v>
      </c>
      <c r="B1876" s="1">
        <v>105</v>
      </c>
      <c r="C1876" s="1">
        <v>4000</v>
      </c>
      <c r="D1876" s="1">
        <v>13</v>
      </c>
      <c r="E1876" s="1">
        <v>10</v>
      </c>
      <c r="F1876" s="1">
        <v>2</v>
      </c>
      <c r="G1876" s="1" t="s">
        <v>23</v>
      </c>
      <c r="H1876" s="1">
        <v>1.66</v>
      </c>
      <c r="I1876" s="1">
        <v>0.1</v>
      </c>
      <c r="J1876" s="1">
        <v>1.62</v>
      </c>
      <c r="K1876" s="1">
        <v>0.05</v>
      </c>
      <c r="L1876" s="1">
        <v>0.12</v>
      </c>
      <c r="M1876" s="3">
        <f>PI()*(D1876*0.0254)^2/4</f>
        <v>8.5633563967477108E-2</v>
      </c>
      <c r="N1876" s="1">
        <f>ROUND(H1876*4.45,0)</f>
        <v>7</v>
      </c>
      <c r="O1876" s="1">
        <f>I1876*745.7</f>
        <v>74.570000000000007</v>
      </c>
      <c r="P1876" s="5">
        <f>ROUND(N1876^(3/2)/O1876/SQRT(2*1.28*M1876)*100,0)</f>
        <v>53</v>
      </c>
      <c r="Q1876" s="4">
        <f>E1876/D1876</f>
        <v>0.76923076923076927</v>
      </c>
      <c r="R1876" s="1">
        <f>ROUND(L1876^(3/2)/K1876*100*SQRT(2/PI()),0)</f>
        <v>66</v>
      </c>
      <c r="S1876" s="1" t="str">
        <f>IF(AND(R1876&gt;=R1875,R1876&gt;R1877),"YES","NO")</f>
        <v>YES</v>
      </c>
      <c r="T1876" s="1">
        <f>IF(C1876&lt;C1875,0,IF(T1875=1,1,IF(S1876="YES",1,0)))</f>
        <v>1</v>
      </c>
      <c r="U1876" s="1" t="str">
        <f>IF(AND(T1875=0,T1876=1),"YES","NO")</f>
        <v>YES</v>
      </c>
    </row>
    <row r="1877" spans="1:21" x14ac:dyDescent="0.3">
      <c r="A1877" s="1">
        <v>1876</v>
      </c>
      <c r="B1877" s="1">
        <v>105</v>
      </c>
      <c r="C1877" s="1">
        <v>5000</v>
      </c>
      <c r="D1877" s="1">
        <v>13</v>
      </c>
      <c r="E1877" s="1">
        <v>10</v>
      </c>
      <c r="F1877" s="1">
        <v>2</v>
      </c>
      <c r="G1877" s="1" t="s">
        <v>23</v>
      </c>
      <c r="H1877" s="1">
        <v>2.6</v>
      </c>
      <c r="I1877" s="1">
        <v>0.22</v>
      </c>
      <c r="J1877" s="1">
        <v>2.82</v>
      </c>
      <c r="K1877" s="1">
        <v>0.06</v>
      </c>
      <c r="L1877" s="1">
        <v>0.12</v>
      </c>
      <c r="M1877" s="3">
        <f>PI()*(D1877*0.0254)^2/4</f>
        <v>8.5633563967477108E-2</v>
      </c>
      <c r="N1877" s="1">
        <f>ROUND(H1877*4.45,0)</f>
        <v>12</v>
      </c>
      <c r="O1877" s="1">
        <f>I1877*745.7</f>
        <v>164.054</v>
      </c>
      <c r="P1877" s="5">
        <f>ROUND(N1877^(3/2)/O1877/SQRT(2*1.28*M1877)*100,0)</f>
        <v>54</v>
      </c>
      <c r="Q1877" s="4">
        <f>E1877/D1877</f>
        <v>0.76923076923076927</v>
      </c>
      <c r="R1877" s="1">
        <f>ROUND(L1877^(3/2)/K1877*100*SQRT(2/PI()),0)</f>
        <v>55</v>
      </c>
      <c r="S1877" s="1" t="str">
        <f>IF(AND(R1877&gt;=R1876,R1877&gt;R1878),"YES","NO")</f>
        <v>NO</v>
      </c>
      <c r="T1877" s="1">
        <f>IF(C1877&lt;C1876,0,IF(T1876=1,1,IF(S1877="YES",1,0)))</f>
        <v>1</v>
      </c>
      <c r="U1877" s="1" t="str">
        <f>IF(AND(T1876=0,T1877=1),"YES","NO")</f>
        <v>NO</v>
      </c>
    </row>
    <row r="1878" spans="1:21" x14ac:dyDescent="0.3">
      <c r="A1878" s="1">
        <v>1877</v>
      </c>
      <c r="B1878" s="1">
        <v>105</v>
      </c>
      <c r="C1878" s="1">
        <v>6000</v>
      </c>
      <c r="D1878" s="1">
        <v>13</v>
      </c>
      <c r="E1878" s="1">
        <v>10</v>
      </c>
      <c r="F1878" s="1">
        <v>2</v>
      </c>
      <c r="G1878" s="1" t="s">
        <v>23</v>
      </c>
      <c r="H1878" s="1">
        <v>3.86</v>
      </c>
      <c r="I1878" s="1">
        <v>0.6</v>
      </c>
      <c r="J1878" s="1">
        <v>6.29</v>
      </c>
      <c r="K1878" s="1">
        <v>0.09</v>
      </c>
      <c r="L1878" s="1">
        <v>0.12</v>
      </c>
      <c r="M1878" s="3">
        <f>PI()*(D1878*0.0254)^2/4</f>
        <v>8.5633563967477108E-2</v>
      </c>
      <c r="N1878" s="1">
        <f>ROUND(H1878*4.45,0)</f>
        <v>17</v>
      </c>
      <c r="O1878" s="1">
        <f>I1878*745.7</f>
        <v>447.42</v>
      </c>
      <c r="P1878" s="5">
        <f>ROUND(N1878^(3/2)/O1878/SQRT(2*1.28*M1878)*100,0)</f>
        <v>33</v>
      </c>
      <c r="Q1878" s="4">
        <f>E1878/D1878</f>
        <v>0.76923076923076927</v>
      </c>
      <c r="R1878" s="1">
        <f>ROUND(L1878^(3/2)/K1878*100*SQRT(2/PI()),0)</f>
        <v>37</v>
      </c>
      <c r="S1878" s="1" t="str">
        <f>IF(AND(R1878&gt;=R1877,R1878&gt;R1879),"YES","NO")</f>
        <v>NO</v>
      </c>
      <c r="T1878" s="1">
        <f>IF(C1878&lt;C1877,0,IF(T1877=1,1,IF(S1878="YES",1,0)))</f>
        <v>1</v>
      </c>
      <c r="U1878" s="1" t="str">
        <f>IF(AND(T1877=0,T1878=1),"YES","NO")</f>
        <v>NO</v>
      </c>
    </row>
    <row r="1879" spans="1:21" x14ac:dyDescent="0.3">
      <c r="A1879" s="1">
        <v>1878</v>
      </c>
      <c r="B1879" s="1">
        <v>105</v>
      </c>
      <c r="C1879" s="1">
        <v>7000</v>
      </c>
      <c r="D1879" s="1">
        <v>13</v>
      </c>
      <c r="E1879" s="1">
        <v>10</v>
      </c>
      <c r="F1879" s="1">
        <v>2</v>
      </c>
      <c r="G1879" s="1" t="s">
        <v>23</v>
      </c>
      <c r="H1879" s="1">
        <v>5.38</v>
      </c>
      <c r="I1879" s="1">
        <v>1.26</v>
      </c>
      <c r="J1879" s="1">
        <v>11.32</v>
      </c>
      <c r="K1879" s="1">
        <v>0.13</v>
      </c>
      <c r="L1879" s="1">
        <v>0.12</v>
      </c>
      <c r="M1879" s="3">
        <f>PI()*(D1879*0.0254)^2/4</f>
        <v>8.5633563967477108E-2</v>
      </c>
      <c r="N1879" s="1">
        <f>ROUND(H1879*4.45,0)</f>
        <v>24</v>
      </c>
      <c r="O1879" s="1">
        <f>I1879*745.7</f>
        <v>939.58200000000011</v>
      </c>
      <c r="P1879" s="5">
        <f>ROUND(N1879^(3/2)/O1879/SQRT(2*1.28*M1879)*100,0)</f>
        <v>27</v>
      </c>
      <c r="Q1879" s="4">
        <f>E1879/D1879</f>
        <v>0.76923076923076927</v>
      </c>
      <c r="R1879" s="1">
        <f>ROUND(L1879^(3/2)/K1879*100*SQRT(2/PI()),0)</f>
        <v>26</v>
      </c>
      <c r="S1879" s="1" t="str">
        <f>IF(AND(R1879&gt;=R1878,R1879&gt;R1880),"YES","NO")</f>
        <v>NO</v>
      </c>
      <c r="T1879" s="1">
        <f>IF(C1879&lt;C1878,0,IF(T1878=1,1,IF(S1879="YES",1,0)))</f>
        <v>1</v>
      </c>
      <c r="U1879" s="1" t="str">
        <f>IF(AND(T1878=0,T1879=1),"YES","NO")</f>
        <v>NO</v>
      </c>
    </row>
    <row r="1880" spans="1:21" x14ac:dyDescent="0.3">
      <c r="A1880" s="1">
        <v>1879</v>
      </c>
      <c r="B1880" s="1">
        <v>105</v>
      </c>
      <c r="C1880" s="1">
        <v>8000</v>
      </c>
      <c r="D1880" s="1">
        <v>13</v>
      </c>
      <c r="E1880" s="1">
        <v>10</v>
      </c>
      <c r="F1880" s="1">
        <v>2</v>
      </c>
      <c r="G1880" s="1" t="s">
        <v>23</v>
      </c>
      <c r="H1880" s="1">
        <v>7.18</v>
      </c>
      <c r="I1880" s="1">
        <v>2.31</v>
      </c>
      <c r="J1880" s="1">
        <v>18.23</v>
      </c>
      <c r="K1880" s="1">
        <v>0.15</v>
      </c>
      <c r="L1880" s="1">
        <v>0.13</v>
      </c>
      <c r="M1880" s="3">
        <f>PI()*(D1880*0.0254)^2/4</f>
        <v>8.5633563967477108E-2</v>
      </c>
      <c r="N1880" s="1">
        <f>ROUND(H1880*4.45,0)</f>
        <v>32</v>
      </c>
      <c r="O1880" s="1">
        <f>I1880*745.7</f>
        <v>1722.5670000000002</v>
      </c>
      <c r="P1880" s="5">
        <f>ROUND(N1880^(3/2)/O1880/SQRT(2*1.28*M1880)*100,0)</f>
        <v>22</v>
      </c>
      <c r="Q1880" s="4">
        <f>E1880/D1880</f>
        <v>0.76923076923076927</v>
      </c>
      <c r="R1880" s="1">
        <f>ROUND(L1880^(3/2)/K1880*100*SQRT(2/PI()),0)</f>
        <v>25</v>
      </c>
      <c r="S1880" s="1" t="str">
        <f>IF(AND(R1880&gt;=R1879,R1880&gt;R1881),"YES","NO")</f>
        <v>NO</v>
      </c>
      <c r="T1880" s="1">
        <f>IF(C1880&lt;C1879,0,IF(T1879=1,1,IF(S1880="YES",1,0)))</f>
        <v>1</v>
      </c>
      <c r="U1880" s="1" t="str">
        <f>IF(AND(T1879=0,T1880=1),"YES","NO")</f>
        <v>NO</v>
      </c>
    </row>
    <row r="1881" spans="1:21" x14ac:dyDescent="0.3">
      <c r="A1881" s="1">
        <v>1880</v>
      </c>
      <c r="B1881" s="1">
        <v>105</v>
      </c>
      <c r="C1881" s="1">
        <v>9000</v>
      </c>
      <c r="D1881" s="1">
        <v>13</v>
      </c>
      <c r="E1881" s="1">
        <v>10</v>
      </c>
      <c r="F1881" s="1">
        <v>2</v>
      </c>
      <c r="G1881" s="1" t="s">
        <v>23</v>
      </c>
      <c r="H1881" s="1">
        <v>9.27</v>
      </c>
      <c r="I1881" s="1">
        <v>3.92</v>
      </c>
      <c r="J1881" s="1">
        <v>27.45</v>
      </c>
      <c r="K1881" s="1">
        <v>0.18</v>
      </c>
      <c r="L1881" s="1">
        <v>0.13</v>
      </c>
      <c r="M1881" s="3">
        <f>PI()*(D1881*0.0254)^2/4</f>
        <v>8.5633563967477108E-2</v>
      </c>
      <c r="N1881" s="1">
        <f>ROUND(H1881*4.45,0)</f>
        <v>41</v>
      </c>
      <c r="O1881" s="1">
        <f>I1881*745.7</f>
        <v>2923.1440000000002</v>
      </c>
      <c r="P1881" s="5">
        <f>ROUND(N1881^(3/2)/O1881/SQRT(2*1.28*M1881)*100,0)</f>
        <v>19</v>
      </c>
      <c r="Q1881" s="4">
        <f>E1881/D1881</f>
        <v>0.76923076923076927</v>
      </c>
      <c r="R1881" s="1">
        <f>ROUND(L1881^(3/2)/K1881*100*SQRT(2/PI()),0)</f>
        <v>21</v>
      </c>
      <c r="S1881" s="1" t="str">
        <f>IF(AND(R1881&gt;=R1880,R1881&gt;R1882),"YES","NO")</f>
        <v>NO</v>
      </c>
      <c r="T1881" s="1">
        <f>IF(C1881&lt;C1880,0,IF(T1880=1,1,IF(S1881="YES",1,0)))</f>
        <v>1</v>
      </c>
      <c r="U1881" s="1" t="str">
        <f>IF(AND(T1880=0,T1881=1),"YES","NO")</f>
        <v>NO</v>
      </c>
    </row>
    <row r="1882" spans="1:21" x14ac:dyDescent="0.3">
      <c r="A1882" s="1">
        <v>1881</v>
      </c>
      <c r="B1882" s="1">
        <v>105</v>
      </c>
      <c r="C1882" s="1">
        <v>10000</v>
      </c>
      <c r="D1882" s="1">
        <v>13</v>
      </c>
      <c r="E1882" s="1">
        <v>10</v>
      </c>
      <c r="F1882" s="1">
        <v>2</v>
      </c>
      <c r="G1882" s="1" t="s">
        <v>23</v>
      </c>
      <c r="H1882" s="1">
        <v>11.4</v>
      </c>
      <c r="I1882" s="1">
        <v>5.3</v>
      </c>
      <c r="J1882" s="1">
        <v>33.369999999999997</v>
      </c>
      <c r="K1882" s="1">
        <v>0.18</v>
      </c>
      <c r="L1882" s="1">
        <v>0.13</v>
      </c>
      <c r="M1882" s="3">
        <f>PI()*(D1882*0.0254)^2/4</f>
        <v>8.5633563967477108E-2</v>
      </c>
      <c r="N1882" s="1">
        <f>ROUND(H1882*4.45,0)</f>
        <v>51</v>
      </c>
      <c r="O1882" s="1">
        <f>I1882*745.7</f>
        <v>3952.21</v>
      </c>
      <c r="P1882" s="5">
        <f>ROUND(N1882^(3/2)/O1882/SQRT(2*1.28*M1882)*100,0)</f>
        <v>20</v>
      </c>
      <c r="Q1882" s="4">
        <f>E1882/D1882</f>
        <v>0.76923076923076927</v>
      </c>
      <c r="R1882" s="1">
        <f>ROUND(L1882^(3/2)/K1882*100*SQRT(2/PI()),0)</f>
        <v>21</v>
      </c>
      <c r="S1882" s="1" t="str">
        <f>IF(AND(R1882&gt;=R1881,R1882&gt;R1883),"YES","NO")</f>
        <v>NO</v>
      </c>
      <c r="T1882" s="1">
        <f>IF(C1882&lt;C1881,0,IF(T1881=1,1,IF(S1882="YES",1,0)))</f>
        <v>1</v>
      </c>
      <c r="U1882" s="1" t="str">
        <f>IF(AND(T1881=0,T1882=1),"YES","NO")</f>
        <v>NO</v>
      </c>
    </row>
    <row r="1883" spans="1:21" x14ac:dyDescent="0.3">
      <c r="A1883" s="1">
        <v>1882</v>
      </c>
      <c r="B1883" s="1">
        <v>105</v>
      </c>
      <c r="C1883" s="1">
        <v>11000</v>
      </c>
      <c r="D1883" s="1">
        <v>13</v>
      </c>
      <c r="E1883" s="1">
        <v>10</v>
      </c>
      <c r="F1883" s="1">
        <v>2</v>
      </c>
      <c r="G1883" s="1" t="s">
        <v>23</v>
      </c>
      <c r="H1883" s="1">
        <v>13.48</v>
      </c>
      <c r="I1883" s="1">
        <v>5.87</v>
      </c>
      <c r="J1883" s="1">
        <v>33.64</v>
      </c>
      <c r="K1883" s="1">
        <v>0.15</v>
      </c>
      <c r="L1883" s="1">
        <v>0.12</v>
      </c>
      <c r="M1883" s="3">
        <f>PI()*(D1883*0.0254)^2/4</f>
        <v>8.5633563967477108E-2</v>
      </c>
      <c r="N1883" s="1">
        <f>ROUND(H1883*4.45,0)</f>
        <v>60</v>
      </c>
      <c r="O1883" s="1">
        <f>I1883*745.7</f>
        <v>4377.259</v>
      </c>
      <c r="P1883" s="5">
        <f>ROUND(N1883^(3/2)/O1883/SQRT(2*1.28*M1883)*100,0)</f>
        <v>23</v>
      </c>
      <c r="Q1883" s="4">
        <f>E1883/D1883</f>
        <v>0.76923076923076927</v>
      </c>
      <c r="R1883" s="1">
        <f>ROUND(L1883^(3/2)/K1883*100*SQRT(2/PI()),0)</f>
        <v>22</v>
      </c>
      <c r="S1883" s="1" t="str">
        <f>IF(AND(R1883&gt;=R1882,R1883&gt;R1884),"YES","NO")</f>
        <v>NO</v>
      </c>
      <c r="T1883" s="1">
        <f>IF(C1883&lt;C1882,0,IF(T1882=1,1,IF(S1883="YES",1,0)))</f>
        <v>1</v>
      </c>
      <c r="U1883" s="1" t="str">
        <f>IF(AND(T1882=0,T1883=1),"YES","NO")</f>
        <v>NO</v>
      </c>
    </row>
    <row r="1884" spans="1:21" x14ac:dyDescent="0.3">
      <c r="A1884" s="1">
        <v>1883</v>
      </c>
      <c r="B1884" s="1">
        <v>105</v>
      </c>
      <c r="C1884" s="1">
        <v>12000</v>
      </c>
      <c r="D1884" s="1">
        <v>13</v>
      </c>
      <c r="E1884" s="1">
        <v>10</v>
      </c>
      <c r="F1884" s="1">
        <v>2</v>
      </c>
      <c r="G1884" s="1" t="s">
        <v>23</v>
      </c>
      <c r="H1884" s="1">
        <v>15.67</v>
      </c>
      <c r="I1884" s="1">
        <v>6.09</v>
      </c>
      <c r="J1884" s="1">
        <v>31.98</v>
      </c>
      <c r="K1884" s="1">
        <v>0.12</v>
      </c>
      <c r="L1884" s="1">
        <v>0.12</v>
      </c>
      <c r="M1884" s="3">
        <f>PI()*(D1884*0.0254)^2/4</f>
        <v>8.5633563967477108E-2</v>
      </c>
      <c r="N1884" s="1">
        <f>ROUND(H1884*4.45,0)</f>
        <v>70</v>
      </c>
      <c r="O1884" s="1">
        <f>I1884*745.7</f>
        <v>4541.3130000000001</v>
      </c>
      <c r="P1884" s="5">
        <f>ROUND(N1884^(3/2)/O1884/SQRT(2*1.28*M1884)*100,0)</f>
        <v>28</v>
      </c>
      <c r="Q1884" s="4">
        <f>E1884/D1884</f>
        <v>0.76923076923076927</v>
      </c>
      <c r="R1884" s="1">
        <f>ROUND(L1884^(3/2)/K1884*100*SQRT(2/PI()),0)</f>
        <v>28</v>
      </c>
      <c r="S1884" s="1" t="str">
        <f>IF(AND(R1884&gt;=R1883,R1884&gt;R1885),"YES","NO")</f>
        <v>NO</v>
      </c>
      <c r="T1884" s="1">
        <f>IF(C1884&lt;C1883,0,IF(T1883=1,1,IF(S1884="YES",1,0)))</f>
        <v>1</v>
      </c>
      <c r="U1884" s="1" t="str">
        <f>IF(AND(T1883=0,T1884=1),"YES","NO")</f>
        <v>NO</v>
      </c>
    </row>
    <row r="1885" spans="1:21" x14ac:dyDescent="0.3">
      <c r="A1885" s="1">
        <v>1884</v>
      </c>
      <c r="B1885" s="1">
        <v>105</v>
      </c>
      <c r="C1885" s="1">
        <v>13000</v>
      </c>
      <c r="D1885" s="1">
        <v>13</v>
      </c>
      <c r="E1885" s="1">
        <v>10</v>
      </c>
      <c r="F1885" s="1">
        <v>2</v>
      </c>
      <c r="G1885" s="1" t="s">
        <v>23</v>
      </c>
      <c r="H1885" s="1">
        <v>17.96</v>
      </c>
      <c r="I1885" s="1">
        <v>5.78</v>
      </c>
      <c r="J1885" s="1">
        <v>28.03</v>
      </c>
      <c r="K1885" s="1">
        <v>0.09</v>
      </c>
      <c r="L1885" s="1">
        <v>0.12</v>
      </c>
      <c r="M1885" s="3">
        <f>PI()*(D1885*0.0254)^2/4</f>
        <v>8.5633563967477108E-2</v>
      </c>
      <c r="N1885" s="1">
        <f>ROUND(H1885*4.45,0)</f>
        <v>80</v>
      </c>
      <c r="O1885" s="1">
        <f>I1885*745.7</f>
        <v>4310.1460000000006</v>
      </c>
      <c r="P1885" s="5">
        <f>ROUND(N1885^(3/2)/O1885/SQRT(2*1.28*M1885)*100,0)</f>
        <v>35</v>
      </c>
      <c r="Q1885" s="4">
        <f>E1885/D1885</f>
        <v>0.76923076923076927</v>
      </c>
      <c r="R1885" s="1">
        <f>ROUND(L1885^(3/2)/K1885*100*SQRT(2/PI()),0)</f>
        <v>37</v>
      </c>
      <c r="S1885" s="1" t="str">
        <f>IF(AND(R1885&gt;=R1884,R1885&gt;R1886),"YES","NO")</f>
        <v>NO</v>
      </c>
      <c r="T1885" s="1">
        <f>IF(C1885&lt;C1884,0,IF(T1884=1,1,IF(S1885="YES",1,0)))</f>
        <v>1</v>
      </c>
      <c r="U1885" s="1" t="str">
        <f>IF(AND(T1884=0,T1885=1),"YES","NO")</f>
        <v>NO</v>
      </c>
    </row>
    <row r="1886" spans="1:21" x14ac:dyDescent="0.3">
      <c r="A1886" s="1">
        <v>1885</v>
      </c>
      <c r="B1886" s="1">
        <v>105</v>
      </c>
      <c r="C1886" s="1">
        <v>13999</v>
      </c>
      <c r="D1886" s="1">
        <v>13</v>
      </c>
      <c r="E1886" s="1">
        <v>10</v>
      </c>
      <c r="F1886" s="1">
        <v>2</v>
      </c>
      <c r="G1886" s="1" t="s">
        <v>23</v>
      </c>
      <c r="H1886" s="1">
        <v>20.440000000000001</v>
      </c>
      <c r="I1886" s="1">
        <v>5.67</v>
      </c>
      <c r="J1886" s="1">
        <v>25.53</v>
      </c>
      <c r="K1886" s="1">
        <v>7.0000000000000007E-2</v>
      </c>
      <c r="L1886" s="1">
        <v>0.12</v>
      </c>
      <c r="M1886" s="3">
        <f>PI()*(D1886*0.0254)^2/4</f>
        <v>8.5633563967477108E-2</v>
      </c>
      <c r="N1886" s="1">
        <f>ROUND(H1886*4.45,0)</f>
        <v>91</v>
      </c>
      <c r="O1886" s="1">
        <f>I1886*745.7</f>
        <v>4228.1190000000006</v>
      </c>
      <c r="P1886" s="5">
        <f>ROUND(N1886^(3/2)/O1886/SQRT(2*1.28*M1886)*100,0)</f>
        <v>44</v>
      </c>
      <c r="Q1886" s="4">
        <f>E1886/D1886</f>
        <v>0.76923076923076927</v>
      </c>
      <c r="R1886" s="1">
        <f>ROUND(L1886^(3/2)/K1886*100*SQRT(2/PI()),0)</f>
        <v>47</v>
      </c>
      <c r="S1886" s="1" t="str">
        <f>IF(AND(R1886&gt;=R1885,R1886&gt;R1887),"YES","NO")</f>
        <v>NO</v>
      </c>
      <c r="T1886" s="1">
        <f>IF(C1886&lt;C1885,0,IF(T1885=1,1,IF(S1886="YES",1,0)))</f>
        <v>1</v>
      </c>
      <c r="U1886" s="1" t="str">
        <f>IF(AND(T1885=0,T1886=1),"YES","NO")</f>
        <v>NO</v>
      </c>
    </row>
    <row r="1887" spans="1:21" x14ac:dyDescent="0.3">
      <c r="A1887" s="1">
        <v>1886</v>
      </c>
      <c r="B1887" s="1">
        <v>106</v>
      </c>
      <c r="C1887" s="1">
        <v>1000</v>
      </c>
      <c r="D1887" s="1">
        <v>13</v>
      </c>
      <c r="E1887" s="1">
        <v>10</v>
      </c>
      <c r="F1887" s="1">
        <v>2</v>
      </c>
      <c r="G1887" s="1" t="s">
        <v>4</v>
      </c>
      <c r="H1887" s="1">
        <v>0.09</v>
      </c>
      <c r="I1887" s="1">
        <v>0.01</v>
      </c>
      <c r="J1887" s="1">
        <v>0.09</v>
      </c>
      <c r="K1887" s="1">
        <v>0.05</v>
      </c>
      <c r="L1887" s="1">
        <v>0.1</v>
      </c>
      <c r="M1887" s="3">
        <f>PI()*(D1887*0.0254)^2/4</f>
        <v>8.5633563967477108E-2</v>
      </c>
      <c r="N1887" s="1">
        <f>ROUND(H1887*4.45,0)</f>
        <v>0</v>
      </c>
      <c r="O1887" s="1">
        <f>I1887*745.7</f>
        <v>7.4570000000000007</v>
      </c>
      <c r="P1887" s="5">
        <f>ROUND(N1887^(3/2)/O1887/SQRT(2*1.28*M1887)*100,0)</f>
        <v>0</v>
      </c>
      <c r="Q1887" s="4">
        <f>E1887/D1887</f>
        <v>0.76923076923076927</v>
      </c>
      <c r="R1887" s="1">
        <f>ROUND(L1887^(3/2)/K1887*100*SQRT(2/PI()),0)</f>
        <v>50</v>
      </c>
      <c r="S1887" s="1" t="str">
        <f>IF(AND(R1887&gt;=R1886,R1887&gt;R1888),"YES","NO")</f>
        <v>NO</v>
      </c>
      <c r="T1887" s="1">
        <f>IF(C1887&lt;C1886,0,IF(T1886=1,1,IF(S1887="YES",1,0)))</f>
        <v>0</v>
      </c>
      <c r="U1887" s="1" t="str">
        <f>IF(AND(T1886=0,T1887=1),"YES","NO")</f>
        <v>NO</v>
      </c>
    </row>
    <row r="1888" spans="1:21" x14ac:dyDescent="0.3">
      <c r="A1888" s="1">
        <v>1887</v>
      </c>
      <c r="B1888" s="1">
        <v>106</v>
      </c>
      <c r="C1888" s="1">
        <v>2000</v>
      </c>
      <c r="D1888" s="1">
        <v>13</v>
      </c>
      <c r="E1888" s="1">
        <v>10</v>
      </c>
      <c r="F1888" s="1">
        <v>2</v>
      </c>
      <c r="G1888" s="1" t="s">
        <v>4</v>
      </c>
      <c r="H1888" s="1">
        <v>0.37</v>
      </c>
      <c r="I1888" s="1">
        <v>0.01</v>
      </c>
      <c r="J1888" s="1">
        <v>0.37</v>
      </c>
      <c r="K1888" s="1">
        <v>0.05</v>
      </c>
      <c r="L1888" s="1">
        <v>0.1</v>
      </c>
      <c r="M1888" s="3">
        <f>PI()*(D1888*0.0254)^2/4</f>
        <v>8.5633563967477108E-2</v>
      </c>
      <c r="N1888" s="1">
        <f>ROUND(H1888*4.45,0)</f>
        <v>2</v>
      </c>
      <c r="O1888" s="1">
        <f>I1888*745.7</f>
        <v>7.4570000000000007</v>
      </c>
      <c r="P1888" s="5">
        <f>ROUND(N1888^(3/2)/O1888/SQRT(2*1.28*M1888)*100,0)</f>
        <v>81</v>
      </c>
      <c r="Q1888" s="4">
        <f>E1888/D1888</f>
        <v>0.76923076923076927</v>
      </c>
      <c r="R1888" s="1">
        <f>ROUND(L1888^(3/2)/K1888*100*SQRT(2/PI()),0)</f>
        <v>50</v>
      </c>
      <c r="S1888" s="1" t="str">
        <f>IF(AND(R1888&gt;=R1887,R1888&gt;R1889),"YES","NO")</f>
        <v>NO</v>
      </c>
      <c r="T1888" s="1">
        <f>IF(C1888&lt;C1887,0,IF(T1887=1,1,IF(S1888="YES",1,0)))</f>
        <v>0</v>
      </c>
      <c r="U1888" s="1" t="str">
        <f>IF(AND(T1887=0,T1888=1),"YES","NO")</f>
        <v>NO</v>
      </c>
    </row>
    <row r="1889" spans="1:21" x14ac:dyDescent="0.3">
      <c r="A1889" s="1">
        <v>1888</v>
      </c>
      <c r="B1889" s="1">
        <v>106</v>
      </c>
      <c r="C1889" s="1">
        <v>3000</v>
      </c>
      <c r="D1889" s="1">
        <v>13</v>
      </c>
      <c r="E1889" s="1">
        <v>10</v>
      </c>
      <c r="F1889" s="1">
        <v>2</v>
      </c>
      <c r="G1889" s="1" t="s">
        <v>4</v>
      </c>
      <c r="H1889" s="1">
        <v>0.82</v>
      </c>
      <c r="I1889" s="1">
        <v>0.04</v>
      </c>
      <c r="J1889" s="1">
        <v>0.82</v>
      </c>
      <c r="K1889" s="1">
        <v>0.05</v>
      </c>
      <c r="L1889" s="1">
        <v>0.1</v>
      </c>
      <c r="M1889" s="3">
        <f>PI()*(D1889*0.0254)^2/4</f>
        <v>8.5633563967477108E-2</v>
      </c>
      <c r="N1889" s="1">
        <f>ROUND(H1889*4.45,0)</f>
        <v>4</v>
      </c>
      <c r="O1889" s="1">
        <f>I1889*745.7</f>
        <v>29.828000000000003</v>
      </c>
      <c r="P1889" s="5">
        <f>ROUND(N1889^(3/2)/O1889/SQRT(2*1.28*M1889)*100,0)</f>
        <v>57</v>
      </c>
      <c r="Q1889" s="4">
        <f>E1889/D1889</f>
        <v>0.76923076923076927</v>
      </c>
      <c r="R1889" s="1">
        <f>ROUND(L1889^(3/2)/K1889*100*SQRT(2/PI()),0)</f>
        <v>50</v>
      </c>
      <c r="S1889" s="1" t="str">
        <f>IF(AND(R1889&gt;=R1888,R1889&gt;R1890),"YES","NO")</f>
        <v>NO</v>
      </c>
      <c r="T1889" s="1">
        <f>IF(C1889&lt;C1888,0,IF(T1888=1,1,IF(S1889="YES",1,0)))</f>
        <v>0</v>
      </c>
      <c r="U1889" s="1" t="str">
        <f>IF(AND(T1888=0,T1889=1),"YES","NO")</f>
        <v>NO</v>
      </c>
    </row>
    <row r="1890" spans="1:21" x14ac:dyDescent="0.3">
      <c r="A1890" s="1">
        <v>1889</v>
      </c>
      <c r="B1890" s="1">
        <v>106</v>
      </c>
      <c r="C1890" s="1">
        <v>4000</v>
      </c>
      <c r="D1890" s="1">
        <v>13</v>
      </c>
      <c r="E1890" s="1">
        <v>10</v>
      </c>
      <c r="F1890" s="1">
        <v>2</v>
      </c>
      <c r="G1890" s="1" t="s">
        <v>4</v>
      </c>
      <c r="H1890" s="1">
        <v>1.46</v>
      </c>
      <c r="I1890" s="1">
        <v>0.09</v>
      </c>
      <c r="J1890" s="1">
        <v>1.44</v>
      </c>
      <c r="K1890" s="1">
        <v>0.05</v>
      </c>
      <c r="L1890" s="1">
        <v>0.1</v>
      </c>
      <c r="M1890" s="3">
        <f>PI()*(D1890*0.0254)^2/4</f>
        <v>8.5633563967477108E-2</v>
      </c>
      <c r="N1890" s="1">
        <f>ROUND(H1890*4.45,0)</f>
        <v>6</v>
      </c>
      <c r="O1890" s="1">
        <f>I1890*745.7</f>
        <v>67.113</v>
      </c>
      <c r="P1890" s="5">
        <f>ROUND(N1890^(3/2)/O1890/SQRT(2*1.28*M1890)*100,0)</f>
        <v>47</v>
      </c>
      <c r="Q1890" s="4">
        <f>E1890/D1890</f>
        <v>0.76923076923076927</v>
      </c>
      <c r="R1890" s="1">
        <f>ROUND(L1890^(3/2)/K1890*100*SQRT(2/PI()),0)</f>
        <v>50</v>
      </c>
      <c r="S1890" s="1" t="str">
        <f>IF(AND(R1890&gt;=R1889,R1890&gt;R1891),"YES","NO")</f>
        <v>NO</v>
      </c>
      <c r="T1890" s="1">
        <f>IF(C1890&lt;C1889,0,IF(T1889=1,1,IF(S1890="YES",1,0)))</f>
        <v>0</v>
      </c>
      <c r="U1890" s="1" t="str">
        <f>IF(AND(T1889=0,T1890=1),"YES","NO")</f>
        <v>NO</v>
      </c>
    </row>
    <row r="1891" spans="1:21" x14ac:dyDescent="0.3">
      <c r="A1891" s="1">
        <v>1890</v>
      </c>
      <c r="B1891" s="1">
        <v>106</v>
      </c>
      <c r="C1891" s="1">
        <v>5000</v>
      </c>
      <c r="D1891" s="1">
        <v>13</v>
      </c>
      <c r="E1891" s="1">
        <v>10</v>
      </c>
      <c r="F1891" s="1">
        <v>2</v>
      </c>
      <c r="G1891" s="1" t="s">
        <v>4</v>
      </c>
      <c r="H1891" s="1">
        <v>2.27</v>
      </c>
      <c r="I1891" s="1">
        <v>0.17</v>
      </c>
      <c r="J1891" s="1">
        <v>2.1</v>
      </c>
      <c r="K1891" s="1">
        <v>0.05</v>
      </c>
      <c r="L1891" s="1">
        <v>0.1</v>
      </c>
      <c r="M1891" s="3">
        <f>PI()*(D1891*0.0254)^2/4</f>
        <v>8.5633563967477108E-2</v>
      </c>
      <c r="N1891" s="1">
        <f>ROUND(H1891*4.45,0)</f>
        <v>10</v>
      </c>
      <c r="O1891" s="1">
        <f>I1891*745.7</f>
        <v>126.76900000000002</v>
      </c>
      <c r="P1891" s="5">
        <f>ROUND(N1891^(3/2)/O1891/SQRT(2*1.28*M1891)*100,0)</f>
        <v>53</v>
      </c>
      <c r="Q1891" s="4">
        <f>E1891/D1891</f>
        <v>0.76923076923076927</v>
      </c>
      <c r="R1891" s="1">
        <f>ROUND(L1891^(3/2)/K1891*100*SQRT(2/PI()),0)</f>
        <v>50</v>
      </c>
      <c r="S1891" s="1" t="str">
        <f>IF(AND(R1891&gt;=R1890,R1891&gt;R1892),"YES","NO")</f>
        <v>NO</v>
      </c>
      <c r="T1891" s="1">
        <f>IF(C1891&lt;C1890,0,IF(T1890=1,1,IF(S1891="YES",1,0)))</f>
        <v>0</v>
      </c>
      <c r="U1891" s="1" t="str">
        <f>IF(AND(T1890=0,T1891=1),"YES","NO")</f>
        <v>NO</v>
      </c>
    </row>
    <row r="1892" spans="1:21" x14ac:dyDescent="0.3">
      <c r="A1892" s="1">
        <v>1891</v>
      </c>
      <c r="B1892" s="1">
        <v>106</v>
      </c>
      <c r="C1892" s="1">
        <v>6000</v>
      </c>
      <c r="D1892" s="1">
        <v>13</v>
      </c>
      <c r="E1892" s="1">
        <v>10</v>
      </c>
      <c r="F1892" s="1">
        <v>2</v>
      </c>
      <c r="G1892" s="1" t="s">
        <v>4</v>
      </c>
      <c r="H1892" s="1">
        <v>3.27</v>
      </c>
      <c r="I1892" s="1">
        <v>0.27</v>
      </c>
      <c r="J1892" s="1">
        <v>2.87</v>
      </c>
      <c r="K1892" s="1">
        <v>0.04</v>
      </c>
      <c r="L1892" s="1">
        <v>0.1</v>
      </c>
      <c r="M1892" s="3">
        <f>PI()*(D1892*0.0254)^2/4</f>
        <v>8.5633563967477108E-2</v>
      </c>
      <c r="N1892" s="1">
        <f>ROUND(H1892*4.45,0)</f>
        <v>15</v>
      </c>
      <c r="O1892" s="1">
        <f>I1892*745.7</f>
        <v>201.33900000000003</v>
      </c>
      <c r="P1892" s="5">
        <f>ROUND(N1892^(3/2)/O1892/SQRT(2*1.28*M1892)*100,0)</f>
        <v>62</v>
      </c>
      <c r="Q1892" s="4">
        <f>E1892/D1892</f>
        <v>0.76923076923076927</v>
      </c>
      <c r="R1892" s="1">
        <f>ROUND(L1892^(3/2)/K1892*100*SQRT(2/PI()),0)</f>
        <v>63</v>
      </c>
      <c r="S1892" s="1" t="str">
        <f>IF(AND(R1892&gt;=R1891,R1892&gt;R1893),"YES","NO")</f>
        <v>YES</v>
      </c>
      <c r="T1892" s="1">
        <f>IF(C1892&lt;C1891,0,IF(T1891=1,1,IF(S1892="YES",1,0)))</f>
        <v>1</v>
      </c>
      <c r="U1892" s="1" t="str">
        <f>IF(AND(T1891=0,T1892=1),"YES","NO")</f>
        <v>YES</v>
      </c>
    </row>
    <row r="1893" spans="1:21" x14ac:dyDescent="0.3">
      <c r="A1893" s="1">
        <v>1892</v>
      </c>
      <c r="B1893" s="1">
        <v>106</v>
      </c>
      <c r="C1893" s="1">
        <v>7000</v>
      </c>
      <c r="D1893" s="1">
        <v>13</v>
      </c>
      <c r="E1893" s="1">
        <v>10</v>
      </c>
      <c r="F1893" s="1">
        <v>2</v>
      </c>
      <c r="G1893" s="1" t="s">
        <v>4</v>
      </c>
      <c r="H1893" s="1">
        <v>4.54</v>
      </c>
      <c r="I1893" s="1">
        <v>0.63</v>
      </c>
      <c r="J1893" s="1">
        <v>5.66</v>
      </c>
      <c r="K1893" s="1">
        <v>0.06</v>
      </c>
      <c r="L1893" s="1">
        <v>0.1</v>
      </c>
      <c r="M1893" s="3">
        <f>PI()*(D1893*0.0254)^2/4</f>
        <v>8.5633563967477108E-2</v>
      </c>
      <c r="N1893" s="1">
        <f>ROUND(H1893*4.45,0)</f>
        <v>20</v>
      </c>
      <c r="O1893" s="1">
        <f>I1893*745.7</f>
        <v>469.79100000000005</v>
      </c>
      <c r="P1893" s="5">
        <f>ROUND(N1893^(3/2)/O1893/SQRT(2*1.28*M1893)*100,0)</f>
        <v>41</v>
      </c>
      <c r="Q1893" s="4">
        <f>E1893/D1893</f>
        <v>0.76923076923076927</v>
      </c>
      <c r="R1893" s="1">
        <f>ROUND(L1893^(3/2)/K1893*100*SQRT(2/PI()),0)</f>
        <v>42</v>
      </c>
      <c r="S1893" s="1" t="str">
        <f>IF(AND(R1893&gt;=R1892,R1893&gt;R1894),"YES","NO")</f>
        <v>NO</v>
      </c>
      <c r="T1893" s="1">
        <f>IF(C1893&lt;C1892,0,IF(T1892=1,1,IF(S1893="YES",1,0)))</f>
        <v>1</v>
      </c>
      <c r="U1893" s="1" t="str">
        <f>IF(AND(T1892=0,T1893=1),"YES","NO")</f>
        <v>NO</v>
      </c>
    </row>
    <row r="1894" spans="1:21" x14ac:dyDescent="0.3">
      <c r="A1894" s="1">
        <v>1893</v>
      </c>
      <c r="B1894" s="1">
        <v>106</v>
      </c>
      <c r="C1894" s="1">
        <v>8000</v>
      </c>
      <c r="D1894" s="1">
        <v>13</v>
      </c>
      <c r="E1894" s="1">
        <v>10</v>
      </c>
      <c r="F1894" s="1">
        <v>2</v>
      </c>
      <c r="G1894" s="1" t="s">
        <v>4</v>
      </c>
      <c r="H1894" s="1">
        <v>6.07</v>
      </c>
      <c r="I1894" s="1">
        <v>1.31</v>
      </c>
      <c r="J1894" s="1">
        <v>10.31</v>
      </c>
      <c r="K1894" s="1">
        <v>0.09</v>
      </c>
      <c r="L1894" s="1">
        <v>0.11</v>
      </c>
      <c r="M1894" s="3">
        <f>PI()*(D1894*0.0254)^2/4</f>
        <v>8.5633563967477108E-2</v>
      </c>
      <c r="N1894" s="1">
        <f>ROUND(H1894*4.45,0)</f>
        <v>27</v>
      </c>
      <c r="O1894" s="1">
        <f>I1894*745.7</f>
        <v>976.86700000000008</v>
      </c>
      <c r="P1894" s="5">
        <f>ROUND(N1894^(3/2)/O1894/SQRT(2*1.28*M1894)*100,0)</f>
        <v>31</v>
      </c>
      <c r="Q1894" s="4">
        <f>E1894/D1894</f>
        <v>0.76923076923076927</v>
      </c>
      <c r="R1894" s="1">
        <f>ROUND(L1894^(3/2)/K1894*100*SQRT(2/PI()),0)</f>
        <v>32</v>
      </c>
      <c r="S1894" s="1" t="str">
        <f>IF(AND(R1894&gt;=R1893,R1894&gt;R1895),"YES","NO")</f>
        <v>NO</v>
      </c>
      <c r="T1894" s="1">
        <f>IF(C1894&lt;C1893,0,IF(T1893=1,1,IF(S1894="YES",1,0)))</f>
        <v>1</v>
      </c>
      <c r="U1894" s="1" t="str">
        <f>IF(AND(T1893=0,T1894=1),"YES","NO")</f>
        <v>NO</v>
      </c>
    </row>
    <row r="1895" spans="1:21" x14ac:dyDescent="0.3">
      <c r="A1895" s="1">
        <v>1894</v>
      </c>
      <c r="B1895" s="1">
        <v>106</v>
      </c>
      <c r="C1895" s="1">
        <v>9000</v>
      </c>
      <c r="D1895" s="1">
        <v>13</v>
      </c>
      <c r="E1895" s="1">
        <v>10</v>
      </c>
      <c r="F1895" s="1">
        <v>2</v>
      </c>
      <c r="G1895" s="1" t="s">
        <v>4</v>
      </c>
      <c r="H1895" s="1">
        <v>7.86</v>
      </c>
      <c r="I1895" s="1">
        <v>2.37</v>
      </c>
      <c r="J1895" s="1">
        <v>16.600000000000001</v>
      </c>
      <c r="K1895" s="1">
        <v>0.11</v>
      </c>
      <c r="L1895" s="1">
        <v>0.11</v>
      </c>
      <c r="M1895" s="3">
        <f>PI()*(D1895*0.0254)^2/4</f>
        <v>8.5633563967477108E-2</v>
      </c>
      <c r="N1895" s="1">
        <f>ROUND(H1895*4.45,0)</f>
        <v>35</v>
      </c>
      <c r="O1895" s="1">
        <f>I1895*745.7</f>
        <v>1767.3090000000002</v>
      </c>
      <c r="P1895" s="5">
        <f>ROUND(N1895^(3/2)/O1895/SQRT(2*1.28*M1895)*100,0)</f>
        <v>25</v>
      </c>
      <c r="Q1895" s="4">
        <f>E1895/D1895</f>
        <v>0.76923076923076927</v>
      </c>
      <c r="R1895" s="1">
        <f>ROUND(L1895^(3/2)/K1895*100*SQRT(2/PI()),0)</f>
        <v>26</v>
      </c>
      <c r="S1895" s="1" t="str">
        <f>IF(AND(R1895&gt;=R1894,R1895&gt;R1896),"YES","NO")</f>
        <v>NO</v>
      </c>
      <c r="T1895" s="1">
        <f>IF(C1895&lt;C1894,0,IF(T1894=1,1,IF(S1895="YES",1,0)))</f>
        <v>1</v>
      </c>
      <c r="U1895" s="1" t="str">
        <f>IF(AND(T1894=0,T1895=1),"YES","NO")</f>
        <v>NO</v>
      </c>
    </row>
    <row r="1896" spans="1:21" x14ac:dyDescent="0.3">
      <c r="A1896" s="1">
        <v>1895</v>
      </c>
      <c r="B1896" s="1">
        <v>106</v>
      </c>
      <c r="C1896" s="1">
        <v>10000</v>
      </c>
      <c r="D1896" s="1">
        <v>13</v>
      </c>
      <c r="E1896" s="1">
        <v>10</v>
      </c>
      <c r="F1896" s="1">
        <v>2</v>
      </c>
      <c r="G1896" s="1" t="s">
        <v>4</v>
      </c>
      <c r="H1896" s="1">
        <v>9.91</v>
      </c>
      <c r="I1896" s="1">
        <v>3.97</v>
      </c>
      <c r="J1896" s="1">
        <v>25</v>
      </c>
      <c r="K1896" s="1">
        <v>0.14000000000000001</v>
      </c>
      <c r="L1896" s="1">
        <v>0.11</v>
      </c>
      <c r="M1896" s="3">
        <f>PI()*(D1896*0.0254)^2/4</f>
        <v>8.5633563967477108E-2</v>
      </c>
      <c r="N1896" s="1">
        <f>ROUND(H1896*4.45,0)</f>
        <v>44</v>
      </c>
      <c r="O1896" s="1">
        <f>I1896*745.7</f>
        <v>2960.4290000000005</v>
      </c>
      <c r="P1896" s="5">
        <f>ROUND(N1896^(3/2)/O1896/SQRT(2*1.28*M1896)*100,0)</f>
        <v>21</v>
      </c>
      <c r="Q1896" s="4">
        <f>E1896/D1896</f>
        <v>0.76923076923076927</v>
      </c>
      <c r="R1896" s="1">
        <f>ROUND(L1896^(3/2)/K1896*100*SQRT(2/PI()),0)</f>
        <v>21</v>
      </c>
      <c r="S1896" s="1" t="str">
        <f>IF(AND(R1896&gt;=R1895,R1896&gt;R1897),"YES","NO")</f>
        <v>NO</v>
      </c>
      <c r="T1896" s="1">
        <f>IF(C1896&lt;C1895,0,IF(T1895=1,1,IF(S1896="YES",1,0)))</f>
        <v>1</v>
      </c>
      <c r="U1896" s="1" t="str">
        <f>IF(AND(T1895=0,T1896=1),"YES","NO")</f>
        <v>NO</v>
      </c>
    </row>
    <row r="1897" spans="1:21" x14ac:dyDescent="0.3">
      <c r="A1897" s="1">
        <v>1896</v>
      </c>
      <c r="B1897" s="1">
        <v>106</v>
      </c>
      <c r="C1897" s="1">
        <v>11000</v>
      </c>
      <c r="D1897" s="1">
        <v>13</v>
      </c>
      <c r="E1897" s="1">
        <v>10</v>
      </c>
      <c r="F1897" s="1">
        <v>2</v>
      </c>
      <c r="G1897" s="1" t="s">
        <v>4</v>
      </c>
      <c r="H1897" s="1">
        <v>12.24</v>
      </c>
      <c r="I1897" s="1">
        <v>6.26</v>
      </c>
      <c r="J1897" s="1">
        <v>35.880000000000003</v>
      </c>
      <c r="K1897" s="1">
        <v>0.16</v>
      </c>
      <c r="L1897" s="1">
        <v>0.11</v>
      </c>
      <c r="M1897" s="3">
        <f>PI()*(D1897*0.0254)^2/4</f>
        <v>8.5633563967477108E-2</v>
      </c>
      <c r="N1897" s="1">
        <f>ROUND(H1897*4.45,0)</f>
        <v>54</v>
      </c>
      <c r="O1897" s="1">
        <f>I1897*745.7</f>
        <v>4668.0820000000003</v>
      </c>
      <c r="P1897" s="5">
        <f>ROUND(N1897^(3/2)/O1897/SQRT(2*1.28*M1897)*100,0)</f>
        <v>18</v>
      </c>
      <c r="Q1897" s="4">
        <f>E1897/D1897</f>
        <v>0.76923076923076927</v>
      </c>
      <c r="R1897" s="1">
        <f>ROUND(L1897^(3/2)/K1897*100*SQRT(2/PI()),0)</f>
        <v>18</v>
      </c>
      <c r="S1897" s="1" t="str">
        <f>IF(AND(R1897&gt;=R1896,R1897&gt;R1898),"YES","NO")</f>
        <v>NO</v>
      </c>
      <c r="T1897" s="1">
        <f>IF(C1897&lt;C1896,0,IF(T1896=1,1,IF(S1897="YES",1,0)))</f>
        <v>1</v>
      </c>
      <c r="U1897" s="1" t="str">
        <f>IF(AND(T1896=0,T1897=1),"YES","NO")</f>
        <v>NO</v>
      </c>
    </row>
    <row r="1898" spans="1:21" x14ac:dyDescent="0.3">
      <c r="A1898" s="1">
        <v>1897</v>
      </c>
      <c r="B1898" s="1">
        <v>106</v>
      </c>
      <c r="C1898" s="1">
        <v>12000</v>
      </c>
      <c r="D1898" s="1">
        <v>13</v>
      </c>
      <c r="E1898" s="1">
        <v>10</v>
      </c>
      <c r="F1898" s="1">
        <v>2</v>
      </c>
      <c r="G1898" s="1" t="s">
        <v>4</v>
      </c>
      <c r="H1898" s="1">
        <v>14.86</v>
      </c>
      <c r="I1898" s="1">
        <v>9.49</v>
      </c>
      <c r="J1898" s="1">
        <v>49.86</v>
      </c>
      <c r="K1898" s="1">
        <v>0.19</v>
      </c>
      <c r="L1898" s="1">
        <v>0.12</v>
      </c>
      <c r="M1898" s="3">
        <f>PI()*(D1898*0.0254)^2/4</f>
        <v>8.5633563967477108E-2</v>
      </c>
      <c r="N1898" s="1">
        <f>ROUND(H1898*4.45,0)</f>
        <v>66</v>
      </c>
      <c r="O1898" s="1">
        <f>I1898*745.7</f>
        <v>7076.6930000000002</v>
      </c>
      <c r="P1898" s="5">
        <f>ROUND(N1898^(3/2)/O1898/SQRT(2*1.28*M1898)*100,0)</f>
        <v>16</v>
      </c>
      <c r="Q1898" s="4">
        <f>E1898/D1898</f>
        <v>0.76923076923076927</v>
      </c>
      <c r="R1898" s="1">
        <f>ROUND(L1898^(3/2)/K1898*100*SQRT(2/PI()),0)</f>
        <v>17</v>
      </c>
      <c r="S1898" s="1" t="str">
        <f>IF(AND(R1898&gt;=R1897,R1898&gt;R1899),"YES","NO")</f>
        <v>NO</v>
      </c>
      <c r="T1898" s="1">
        <f>IF(C1898&lt;C1897,0,IF(T1897=1,1,IF(S1898="YES",1,0)))</f>
        <v>1</v>
      </c>
      <c r="U1898" s="1" t="str">
        <f>IF(AND(T1897=0,T1898=1),"YES","NO")</f>
        <v>NO</v>
      </c>
    </row>
    <row r="1899" spans="1:21" x14ac:dyDescent="0.3">
      <c r="A1899" s="1">
        <v>1898</v>
      </c>
      <c r="B1899" s="1">
        <v>106</v>
      </c>
      <c r="C1899" s="1">
        <v>13000</v>
      </c>
      <c r="D1899" s="1">
        <v>13</v>
      </c>
      <c r="E1899" s="1">
        <v>10</v>
      </c>
      <c r="F1899" s="1">
        <v>2</v>
      </c>
      <c r="G1899" s="1" t="s">
        <v>4</v>
      </c>
      <c r="H1899" s="1">
        <v>17.399999999999999</v>
      </c>
      <c r="I1899" s="1">
        <v>12.17</v>
      </c>
      <c r="J1899" s="1">
        <v>59</v>
      </c>
      <c r="K1899" s="1">
        <v>0.19</v>
      </c>
      <c r="L1899" s="1">
        <v>0.11</v>
      </c>
      <c r="M1899" s="3">
        <f>PI()*(D1899*0.0254)^2/4</f>
        <v>8.5633563967477108E-2</v>
      </c>
      <c r="N1899" s="1">
        <f>ROUND(H1899*4.45,0)</f>
        <v>77</v>
      </c>
      <c r="O1899" s="1">
        <f>I1899*745.7</f>
        <v>9075.1689999999999</v>
      </c>
      <c r="P1899" s="5">
        <f>ROUND(N1899^(3/2)/O1899/SQRT(2*1.28*M1899)*100,0)</f>
        <v>16</v>
      </c>
      <c r="Q1899" s="4">
        <f>E1899/D1899</f>
        <v>0.76923076923076927</v>
      </c>
      <c r="R1899" s="1">
        <f>ROUND(L1899^(3/2)/K1899*100*SQRT(2/PI()),0)</f>
        <v>15</v>
      </c>
      <c r="S1899" s="1" t="str">
        <f>IF(AND(R1899&gt;=R1898,R1899&gt;R1900),"YES","NO")</f>
        <v>NO</v>
      </c>
      <c r="T1899" s="1">
        <f>IF(C1899&lt;C1898,0,IF(T1898=1,1,IF(S1899="YES",1,0)))</f>
        <v>1</v>
      </c>
      <c r="U1899" s="1" t="str">
        <f>IF(AND(T1898=0,T1899=1),"YES","NO")</f>
        <v>NO</v>
      </c>
    </row>
    <row r="1900" spans="1:21" x14ac:dyDescent="0.3">
      <c r="A1900" s="1">
        <v>1899</v>
      </c>
      <c r="B1900" s="1">
        <v>106</v>
      </c>
      <c r="C1900" s="1">
        <v>13999</v>
      </c>
      <c r="D1900" s="1">
        <v>13</v>
      </c>
      <c r="E1900" s="1">
        <v>10</v>
      </c>
      <c r="F1900" s="1">
        <v>2</v>
      </c>
      <c r="G1900" s="1" t="s">
        <v>4</v>
      </c>
      <c r="H1900" s="1">
        <v>19.86</v>
      </c>
      <c r="I1900" s="1">
        <v>14.31</v>
      </c>
      <c r="J1900" s="1">
        <v>64.44</v>
      </c>
      <c r="K1900" s="1">
        <v>0.18</v>
      </c>
      <c r="L1900" s="1">
        <v>0.11</v>
      </c>
      <c r="M1900" s="3">
        <f>PI()*(D1900*0.0254)^2/4</f>
        <v>8.5633563967477108E-2</v>
      </c>
      <c r="N1900" s="1">
        <f>ROUND(H1900*4.45,0)</f>
        <v>88</v>
      </c>
      <c r="O1900" s="1">
        <f>I1900*745.7</f>
        <v>10670.967000000001</v>
      </c>
      <c r="P1900" s="5">
        <f>ROUND(N1900^(3/2)/O1900/SQRT(2*1.28*M1900)*100,0)</f>
        <v>17</v>
      </c>
      <c r="Q1900" s="4">
        <f>E1900/D1900</f>
        <v>0.76923076923076927</v>
      </c>
      <c r="R1900" s="1">
        <f>ROUND(L1900^(3/2)/K1900*100*SQRT(2/PI()),0)</f>
        <v>16</v>
      </c>
      <c r="S1900" s="1" t="str">
        <f>IF(AND(R1900&gt;=R1899,R1900&gt;R1901),"YES","NO")</f>
        <v>NO</v>
      </c>
      <c r="T1900" s="1">
        <f>IF(C1900&lt;C1899,0,IF(T1899=1,1,IF(S1900="YES",1,0)))</f>
        <v>1</v>
      </c>
      <c r="U1900" s="1" t="str">
        <f>IF(AND(T1899=0,T1900=1),"YES","NO")</f>
        <v>NO</v>
      </c>
    </row>
    <row r="1901" spans="1:21" x14ac:dyDescent="0.3">
      <c r="A1901" s="1">
        <v>1900</v>
      </c>
      <c r="B1901" s="1">
        <v>106</v>
      </c>
      <c r="C1901" s="1">
        <v>15000</v>
      </c>
      <c r="D1901" s="1">
        <v>13</v>
      </c>
      <c r="E1901" s="1">
        <v>10</v>
      </c>
      <c r="F1901" s="1">
        <v>2</v>
      </c>
      <c r="G1901" s="1" t="s">
        <v>4</v>
      </c>
      <c r="H1901" s="1">
        <v>22.54</v>
      </c>
      <c r="I1901" s="1">
        <v>17.43</v>
      </c>
      <c r="J1901" s="1">
        <v>73.22</v>
      </c>
      <c r="K1901" s="1">
        <v>0.18</v>
      </c>
      <c r="L1901" s="1">
        <v>0.11</v>
      </c>
      <c r="M1901" s="3">
        <f>PI()*(D1901*0.0254)^2/4</f>
        <v>8.5633563967477108E-2</v>
      </c>
      <c r="N1901" s="1">
        <f>ROUND(H1901*4.45,0)</f>
        <v>100</v>
      </c>
      <c r="O1901" s="1">
        <f>I1901*745.7</f>
        <v>12997.551000000001</v>
      </c>
      <c r="P1901" s="5">
        <f>ROUND(N1901^(3/2)/O1901/SQRT(2*1.28*M1901)*100,0)</f>
        <v>16</v>
      </c>
      <c r="Q1901" s="4">
        <f>E1901/D1901</f>
        <v>0.76923076923076927</v>
      </c>
      <c r="R1901" s="1">
        <f>ROUND(L1901^(3/2)/K1901*100*SQRT(2/PI()),0)</f>
        <v>16</v>
      </c>
      <c r="S1901" s="1" t="str">
        <f>IF(AND(R1901&gt;=R1900,R1901&gt;R1902),"YES","NO")</f>
        <v>NO</v>
      </c>
      <c r="T1901" s="1">
        <f>IF(C1901&lt;C1900,0,IF(T1900=1,1,IF(S1901="YES",1,0)))</f>
        <v>1</v>
      </c>
      <c r="U1901" s="1" t="str">
        <f>IF(AND(T1900=0,T1901=1),"YES","NO")</f>
        <v>NO</v>
      </c>
    </row>
    <row r="1902" spans="1:21" x14ac:dyDescent="0.3">
      <c r="A1902" s="1">
        <v>1901</v>
      </c>
      <c r="B1902" s="1">
        <v>106</v>
      </c>
      <c r="C1902" s="1">
        <v>16000</v>
      </c>
      <c r="D1902" s="1">
        <v>13</v>
      </c>
      <c r="E1902" s="1">
        <v>10</v>
      </c>
      <c r="F1902" s="1">
        <v>2</v>
      </c>
      <c r="G1902" s="1" t="s">
        <v>4</v>
      </c>
      <c r="H1902" s="1">
        <v>24.78</v>
      </c>
      <c r="I1902" s="1">
        <v>14.39</v>
      </c>
      <c r="J1902" s="1">
        <v>56.68</v>
      </c>
      <c r="K1902" s="1">
        <v>0.12</v>
      </c>
      <c r="L1902" s="1">
        <v>0.11</v>
      </c>
      <c r="M1902" s="3">
        <f>PI()*(D1902*0.0254)^2/4</f>
        <v>8.5633563967477108E-2</v>
      </c>
      <c r="N1902" s="1">
        <f>ROUND(H1902*4.45,0)</f>
        <v>110</v>
      </c>
      <c r="O1902" s="1">
        <f>I1902*745.7</f>
        <v>10730.623000000001</v>
      </c>
      <c r="P1902" s="5">
        <f>ROUND(N1902^(3/2)/O1902/SQRT(2*1.28*M1902)*100,0)</f>
        <v>23</v>
      </c>
      <c r="Q1902" s="4">
        <f>E1902/D1902</f>
        <v>0.76923076923076927</v>
      </c>
      <c r="R1902" s="1">
        <f>ROUND(L1902^(3/2)/K1902*100*SQRT(2/PI()),0)</f>
        <v>24</v>
      </c>
      <c r="S1902" s="1" t="str">
        <f>IF(AND(R1902&gt;=R1901,R1902&gt;R1903),"YES","NO")</f>
        <v>NO</v>
      </c>
      <c r="T1902" s="1">
        <f>IF(C1902&lt;C1901,0,IF(T1901=1,1,IF(S1902="YES",1,0)))</f>
        <v>1</v>
      </c>
      <c r="U1902" s="1" t="str">
        <f>IF(AND(T1901=0,T1902=1),"YES","NO")</f>
        <v>NO</v>
      </c>
    </row>
    <row r="1903" spans="1:21" x14ac:dyDescent="0.3">
      <c r="A1903" s="1">
        <v>1902</v>
      </c>
      <c r="B1903" s="1">
        <v>106</v>
      </c>
      <c r="C1903" s="1">
        <v>17000</v>
      </c>
      <c r="D1903" s="1">
        <v>13</v>
      </c>
      <c r="E1903" s="1">
        <v>10</v>
      </c>
      <c r="F1903" s="1">
        <v>2</v>
      </c>
      <c r="G1903" s="1" t="s">
        <v>4</v>
      </c>
      <c r="H1903" s="1">
        <v>27.45</v>
      </c>
      <c r="I1903" s="1">
        <v>14.71</v>
      </c>
      <c r="J1903" s="1">
        <v>54.53</v>
      </c>
      <c r="K1903" s="1">
        <v>0.1</v>
      </c>
      <c r="L1903" s="1">
        <v>0.11</v>
      </c>
      <c r="M1903" s="3">
        <f>PI()*(D1903*0.0254)^2/4</f>
        <v>8.5633563967477108E-2</v>
      </c>
      <c r="N1903" s="1">
        <f>ROUND(H1903*4.45,0)</f>
        <v>122</v>
      </c>
      <c r="O1903" s="1">
        <f>I1903*745.7</f>
        <v>10969.247000000001</v>
      </c>
      <c r="P1903" s="5">
        <f>ROUND(N1903^(3/2)/O1903/SQRT(2*1.28*M1903)*100,0)</f>
        <v>26</v>
      </c>
      <c r="Q1903" s="4">
        <f>E1903/D1903</f>
        <v>0.76923076923076927</v>
      </c>
      <c r="R1903" s="1">
        <f>ROUND(L1903^(3/2)/K1903*100*SQRT(2/PI()),0)</f>
        <v>29</v>
      </c>
      <c r="S1903" s="1" t="str">
        <f>IF(AND(R1903&gt;=R1902,R1903&gt;R1904),"YES","NO")</f>
        <v>NO</v>
      </c>
      <c r="T1903" s="1">
        <f>IF(C1903&lt;C1902,0,IF(T1902=1,1,IF(S1903="YES",1,0)))</f>
        <v>1</v>
      </c>
      <c r="U1903" s="1" t="str">
        <f>IF(AND(T1902=0,T1903=1),"YES","NO")</f>
        <v>NO</v>
      </c>
    </row>
    <row r="1904" spans="1:21" x14ac:dyDescent="0.3">
      <c r="A1904" s="1">
        <v>1903</v>
      </c>
      <c r="B1904" s="1">
        <v>106</v>
      </c>
      <c r="C1904" s="1">
        <v>18000</v>
      </c>
      <c r="D1904" s="1">
        <v>13</v>
      </c>
      <c r="E1904" s="1">
        <v>10</v>
      </c>
      <c r="F1904" s="1">
        <v>2</v>
      </c>
      <c r="G1904" s="1" t="s">
        <v>4</v>
      </c>
      <c r="H1904" s="1">
        <v>30.07</v>
      </c>
      <c r="I1904" s="1">
        <v>12.14</v>
      </c>
      <c r="J1904" s="1">
        <v>42.49</v>
      </c>
      <c r="K1904" s="1">
        <v>7.0000000000000007E-2</v>
      </c>
      <c r="L1904" s="1">
        <v>0.1</v>
      </c>
      <c r="M1904" s="3">
        <f>PI()*(D1904*0.0254)^2/4</f>
        <v>8.5633563967477108E-2</v>
      </c>
      <c r="N1904" s="1">
        <f>ROUND(H1904*4.45,0)</f>
        <v>134</v>
      </c>
      <c r="O1904" s="1">
        <f>I1904*745.7</f>
        <v>9052.7980000000007</v>
      </c>
      <c r="P1904" s="5">
        <f>ROUND(N1904^(3/2)/O1904/SQRT(2*1.28*M1904)*100,0)</f>
        <v>37</v>
      </c>
      <c r="Q1904" s="4">
        <f>E1904/D1904</f>
        <v>0.76923076923076927</v>
      </c>
      <c r="R1904" s="1">
        <f>ROUND(L1904^(3/2)/K1904*100*SQRT(2/PI()),0)</f>
        <v>36</v>
      </c>
      <c r="S1904" s="1" t="str">
        <f>IF(AND(R1904&gt;=R1903,R1904&gt;R1905),"YES","NO")</f>
        <v>NO</v>
      </c>
      <c r="T1904" s="1">
        <f>IF(C1904&lt;C1903,0,IF(T1903=1,1,IF(S1904="YES",1,0)))</f>
        <v>1</v>
      </c>
      <c r="U1904" s="1" t="str">
        <f>IF(AND(T1903=0,T1904=1),"YES","NO")</f>
        <v>NO</v>
      </c>
    </row>
    <row r="1905" spans="1:21" x14ac:dyDescent="0.3">
      <c r="A1905" s="1">
        <v>1904</v>
      </c>
      <c r="B1905" s="1">
        <v>107</v>
      </c>
      <c r="C1905" s="1">
        <v>1000</v>
      </c>
      <c r="D1905" s="1">
        <v>13</v>
      </c>
      <c r="E1905" s="1">
        <v>10</v>
      </c>
      <c r="F1905" s="1">
        <v>2</v>
      </c>
      <c r="G1905" s="1" t="s">
        <v>8</v>
      </c>
      <c r="H1905" s="1">
        <v>0.1</v>
      </c>
      <c r="I1905" s="1">
        <v>0.01</v>
      </c>
      <c r="J1905" s="1">
        <v>0.1</v>
      </c>
      <c r="K1905" s="1">
        <v>0.05</v>
      </c>
      <c r="L1905" s="1">
        <v>0.11</v>
      </c>
      <c r="M1905" s="3">
        <f>PI()*(D1905*0.0254)^2/4</f>
        <v>8.5633563967477108E-2</v>
      </c>
      <c r="N1905" s="1">
        <f>ROUND(H1905*4.45,0)</f>
        <v>0</v>
      </c>
      <c r="O1905" s="1">
        <f>I1905*745.7</f>
        <v>7.4570000000000007</v>
      </c>
      <c r="P1905" s="5">
        <f>ROUND(N1905^(3/2)/O1905/SQRT(2*1.28*M1905)*100,0)</f>
        <v>0</v>
      </c>
      <c r="Q1905" s="4">
        <f>E1905/D1905</f>
        <v>0.76923076923076927</v>
      </c>
      <c r="R1905" s="1">
        <f>ROUND(L1905^(3/2)/K1905*100*SQRT(2/PI()),0)</f>
        <v>58</v>
      </c>
      <c r="S1905" s="1" t="str">
        <f>IF(AND(R1905&gt;=R1904,R1905&gt;R1906),"YES","NO")</f>
        <v>NO</v>
      </c>
      <c r="T1905" s="1">
        <f>IF(C1905&lt;C1904,0,IF(T1904=1,1,IF(S1905="YES",1,0)))</f>
        <v>0</v>
      </c>
      <c r="U1905" s="1" t="str">
        <f>IF(AND(T1904=0,T1905=1),"YES","NO")</f>
        <v>NO</v>
      </c>
    </row>
    <row r="1906" spans="1:21" x14ac:dyDescent="0.3">
      <c r="A1906" s="1">
        <v>1905</v>
      </c>
      <c r="B1906" s="1">
        <v>107</v>
      </c>
      <c r="C1906" s="1">
        <v>2000</v>
      </c>
      <c r="D1906" s="1">
        <v>13</v>
      </c>
      <c r="E1906" s="1">
        <v>10</v>
      </c>
      <c r="F1906" s="1">
        <v>2</v>
      </c>
      <c r="G1906" s="1" t="s">
        <v>8</v>
      </c>
      <c r="H1906" s="1">
        <v>0.4</v>
      </c>
      <c r="I1906" s="1">
        <v>0.01</v>
      </c>
      <c r="J1906" s="1">
        <v>0.41</v>
      </c>
      <c r="K1906" s="1">
        <v>0.05</v>
      </c>
      <c r="L1906" s="1">
        <v>0.11</v>
      </c>
      <c r="M1906" s="3">
        <f>PI()*(D1906*0.0254)^2/4</f>
        <v>8.5633563967477108E-2</v>
      </c>
      <c r="N1906" s="1">
        <f>ROUND(H1906*4.45,0)</f>
        <v>2</v>
      </c>
      <c r="O1906" s="1">
        <f>I1906*745.7</f>
        <v>7.4570000000000007</v>
      </c>
      <c r="P1906" s="5">
        <f>ROUND(N1906^(3/2)/O1906/SQRT(2*1.28*M1906)*100,0)</f>
        <v>81</v>
      </c>
      <c r="Q1906" s="4">
        <f>E1906/D1906</f>
        <v>0.76923076923076927</v>
      </c>
      <c r="R1906" s="1">
        <f>ROUND(L1906^(3/2)/K1906*100*SQRT(2/PI()),0)</f>
        <v>58</v>
      </c>
      <c r="S1906" s="1" t="str">
        <f>IF(AND(R1906&gt;=R1905,R1906&gt;R1907),"YES","NO")</f>
        <v>NO</v>
      </c>
      <c r="T1906" s="1">
        <f>IF(C1906&lt;C1905,0,IF(T1905=1,1,IF(S1906="YES",1,0)))</f>
        <v>0</v>
      </c>
      <c r="U1906" s="1" t="str">
        <f>IF(AND(T1905=0,T1906=1),"YES","NO")</f>
        <v>NO</v>
      </c>
    </row>
    <row r="1907" spans="1:21" x14ac:dyDescent="0.3">
      <c r="A1907" s="1">
        <v>1906</v>
      </c>
      <c r="B1907" s="1">
        <v>107</v>
      </c>
      <c r="C1907" s="1">
        <v>3000</v>
      </c>
      <c r="D1907" s="1">
        <v>13</v>
      </c>
      <c r="E1907" s="1">
        <v>10</v>
      </c>
      <c r="F1907" s="1">
        <v>2</v>
      </c>
      <c r="G1907" s="1" t="s">
        <v>8</v>
      </c>
      <c r="H1907" s="1">
        <v>0.89</v>
      </c>
      <c r="I1907" s="1">
        <v>0.04</v>
      </c>
      <c r="J1907" s="1">
        <v>0.92</v>
      </c>
      <c r="K1907" s="1">
        <v>0.05</v>
      </c>
      <c r="L1907" s="1">
        <v>0.11</v>
      </c>
      <c r="M1907" s="3">
        <f>PI()*(D1907*0.0254)^2/4</f>
        <v>8.5633563967477108E-2</v>
      </c>
      <c r="N1907" s="1">
        <f>ROUND(H1907*4.45,0)</f>
        <v>4</v>
      </c>
      <c r="O1907" s="1">
        <f>I1907*745.7</f>
        <v>29.828000000000003</v>
      </c>
      <c r="P1907" s="5">
        <f>ROUND(N1907^(3/2)/O1907/SQRT(2*1.28*M1907)*100,0)</f>
        <v>57</v>
      </c>
      <c r="Q1907" s="4">
        <f>E1907/D1907</f>
        <v>0.76923076923076927</v>
      </c>
      <c r="R1907" s="1">
        <f>ROUND(L1907^(3/2)/K1907*100*SQRT(2/PI()),0)</f>
        <v>58</v>
      </c>
      <c r="S1907" s="1" t="str">
        <f>IF(AND(R1907&gt;=R1906,R1907&gt;R1908),"YES","NO")</f>
        <v>NO</v>
      </c>
      <c r="T1907" s="1">
        <f>IF(C1907&lt;C1906,0,IF(T1906=1,1,IF(S1907="YES",1,0)))</f>
        <v>0</v>
      </c>
      <c r="U1907" s="1" t="str">
        <f>IF(AND(T1906=0,T1907=1),"YES","NO")</f>
        <v>NO</v>
      </c>
    </row>
    <row r="1908" spans="1:21" x14ac:dyDescent="0.3">
      <c r="A1908" s="1">
        <v>1907</v>
      </c>
      <c r="B1908" s="1">
        <v>107</v>
      </c>
      <c r="C1908" s="1">
        <v>4000</v>
      </c>
      <c r="D1908" s="1">
        <v>13</v>
      </c>
      <c r="E1908" s="1">
        <v>10</v>
      </c>
      <c r="F1908" s="1">
        <v>2</v>
      </c>
      <c r="G1908" s="1" t="s">
        <v>8</v>
      </c>
      <c r="H1908" s="1">
        <v>1.58</v>
      </c>
      <c r="I1908" s="1">
        <v>0.1</v>
      </c>
      <c r="J1908" s="1">
        <v>1.57</v>
      </c>
      <c r="K1908" s="1">
        <v>0.05</v>
      </c>
      <c r="L1908" s="1">
        <v>0.11</v>
      </c>
      <c r="M1908" s="3">
        <f>PI()*(D1908*0.0254)^2/4</f>
        <v>8.5633563967477108E-2</v>
      </c>
      <c r="N1908" s="1">
        <f>ROUND(H1908*4.45,0)</f>
        <v>7</v>
      </c>
      <c r="O1908" s="1">
        <f>I1908*745.7</f>
        <v>74.570000000000007</v>
      </c>
      <c r="P1908" s="5">
        <f>ROUND(N1908^(3/2)/O1908/SQRT(2*1.28*M1908)*100,0)</f>
        <v>53</v>
      </c>
      <c r="Q1908" s="4">
        <f>E1908/D1908</f>
        <v>0.76923076923076927</v>
      </c>
      <c r="R1908" s="1">
        <f>ROUND(L1908^(3/2)/K1908*100*SQRT(2/PI()),0)</f>
        <v>58</v>
      </c>
      <c r="S1908" s="1" t="str">
        <f>IF(AND(R1908&gt;=R1907,R1908&gt;R1909),"YES","NO")</f>
        <v>NO</v>
      </c>
      <c r="T1908" s="1">
        <f>IF(C1908&lt;C1907,0,IF(T1907=1,1,IF(S1908="YES",1,0)))</f>
        <v>0</v>
      </c>
      <c r="U1908" s="1" t="str">
        <f>IF(AND(T1907=0,T1908=1),"YES","NO")</f>
        <v>NO</v>
      </c>
    </row>
    <row r="1909" spans="1:21" x14ac:dyDescent="0.3">
      <c r="A1909" s="1">
        <v>1908</v>
      </c>
      <c r="B1909" s="1">
        <v>107</v>
      </c>
      <c r="C1909" s="1">
        <v>5000</v>
      </c>
      <c r="D1909" s="1">
        <v>13</v>
      </c>
      <c r="E1909" s="1">
        <v>10</v>
      </c>
      <c r="F1909" s="1">
        <v>2</v>
      </c>
      <c r="G1909" s="1" t="s">
        <v>8</v>
      </c>
      <c r="H1909" s="1">
        <v>2.4700000000000002</v>
      </c>
      <c r="I1909" s="1">
        <v>0.18</v>
      </c>
      <c r="J1909" s="1">
        <v>2.2999999999999998</v>
      </c>
      <c r="K1909" s="1">
        <v>0.05</v>
      </c>
      <c r="L1909" s="1">
        <v>0.11</v>
      </c>
      <c r="M1909" s="3">
        <f>PI()*(D1909*0.0254)^2/4</f>
        <v>8.5633563967477108E-2</v>
      </c>
      <c r="N1909" s="1">
        <f>ROUND(H1909*4.45,0)</f>
        <v>11</v>
      </c>
      <c r="O1909" s="1">
        <f>I1909*745.7</f>
        <v>134.226</v>
      </c>
      <c r="P1909" s="5">
        <f>ROUND(N1909^(3/2)/O1909/SQRT(2*1.28*M1909)*100,0)</f>
        <v>58</v>
      </c>
      <c r="Q1909" s="4">
        <f>E1909/D1909</f>
        <v>0.76923076923076927</v>
      </c>
      <c r="R1909" s="1">
        <f>ROUND(L1909^(3/2)/K1909*100*SQRT(2/PI()),0)</f>
        <v>58</v>
      </c>
      <c r="S1909" s="1" t="str">
        <f>IF(AND(R1909&gt;=R1908,R1909&gt;R1910),"YES","NO")</f>
        <v>YES</v>
      </c>
      <c r="T1909" s="1">
        <f>IF(C1909&lt;C1908,0,IF(T1908=1,1,IF(S1909="YES",1,0)))</f>
        <v>1</v>
      </c>
      <c r="U1909" s="1" t="str">
        <f>IF(AND(T1908=0,T1909=1),"YES","NO")</f>
        <v>YES</v>
      </c>
    </row>
    <row r="1910" spans="1:21" x14ac:dyDescent="0.3">
      <c r="A1910" s="1">
        <v>1909</v>
      </c>
      <c r="B1910" s="1">
        <v>107</v>
      </c>
      <c r="C1910" s="1">
        <v>6000</v>
      </c>
      <c r="D1910" s="1">
        <v>13</v>
      </c>
      <c r="E1910" s="1">
        <v>10</v>
      </c>
      <c r="F1910" s="1">
        <v>2</v>
      </c>
      <c r="G1910" s="1" t="s">
        <v>8</v>
      </c>
      <c r="H1910" s="1">
        <v>3.59</v>
      </c>
      <c r="I1910" s="1">
        <v>0.37</v>
      </c>
      <c r="J1910" s="1">
        <v>3.88</v>
      </c>
      <c r="K1910" s="1">
        <v>0.06</v>
      </c>
      <c r="L1910" s="1">
        <v>0.11</v>
      </c>
      <c r="M1910" s="3">
        <f>PI()*(D1910*0.0254)^2/4</f>
        <v>8.5633563967477108E-2</v>
      </c>
      <c r="N1910" s="1">
        <f>ROUND(H1910*4.45,0)</f>
        <v>16</v>
      </c>
      <c r="O1910" s="1">
        <f>I1910*745.7</f>
        <v>275.90899999999999</v>
      </c>
      <c r="P1910" s="5">
        <f>ROUND(N1910^(3/2)/O1910/SQRT(2*1.28*M1910)*100,0)</f>
        <v>50</v>
      </c>
      <c r="Q1910" s="4">
        <f>E1910/D1910</f>
        <v>0.76923076923076927</v>
      </c>
      <c r="R1910" s="1">
        <f>ROUND(L1910^(3/2)/K1910*100*SQRT(2/PI()),0)</f>
        <v>49</v>
      </c>
      <c r="S1910" s="1" t="str">
        <f>IF(AND(R1910&gt;=R1909,R1910&gt;R1911),"YES","NO")</f>
        <v>NO</v>
      </c>
      <c r="T1910" s="1">
        <f>IF(C1910&lt;C1909,0,IF(T1909=1,1,IF(S1910="YES",1,0)))</f>
        <v>1</v>
      </c>
      <c r="U1910" s="1" t="str">
        <f>IF(AND(T1909=0,T1910=1),"YES","NO")</f>
        <v>NO</v>
      </c>
    </row>
    <row r="1911" spans="1:21" x14ac:dyDescent="0.3">
      <c r="A1911" s="1">
        <v>1910</v>
      </c>
      <c r="B1911" s="1">
        <v>107</v>
      </c>
      <c r="C1911" s="1">
        <v>7000</v>
      </c>
      <c r="D1911" s="1">
        <v>13</v>
      </c>
      <c r="E1911" s="1">
        <v>10</v>
      </c>
      <c r="F1911" s="1">
        <v>2</v>
      </c>
      <c r="G1911" s="1" t="s">
        <v>8</v>
      </c>
      <c r="H1911" s="1">
        <v>5.01</v>
      </c>
      <c r="I1911" s="1">
        <v>0.87</v>
      </c>
      <c r="J1911" s="1">
        <v>7.83</v>
      </c>
      <c r="K1911" s="1">
        <v>0.08</v>
      </c>
      <c r="L1911" s="1">
        <v>0.11</v>
      </c>
      <c r="M1911" s="3">
        <f>PI()*(D1911*0.0254)^2/4</f>
        <v>8.5633563967477108E-2</v>
      </c>
      <c r="N1911" s="1">
        <f>ROUND(H1911*4.45,0)</f>
        <v>22</v>
      </c>
      <c r="O1911" s="1">
        <f>I1911*745.7</f>
        <v>648.75900000000001</v>
      </c>
      <c r="P1911" s="5">
        <f>ROUND(N1911^(3/2)/O1911/SQRT(2*1.28*M1911)*100,0)</f>
        <v>34</v>
      </c>
      <c r="Q1911" s="4">
        <f>E1911/D1911</f>
        <v>0.76923076923076927</v>
      </c>
      <c r="R1911" s="1">
        <f>ROUND(L1911^(3/2)/K1911*100*SQRT(2/PI()),0)</f>
        <v>36</v>
      </c>
      <c r="S1911" s="1" t="str">
        <f>IF(AND(R1911&gt;=R1910,R1911&gt;R1912),"YES","NO")</f>
        <v>NO</v>
      </c>
      <c r="T1911" s="1">
        <f>IF(C1911&lt;C1910,0,IF(T1910=1,1,IF(S1911="YES",1,0)))</f>
        <v>1</v>
      </c>
      <c r="U1911" s="1" t="str">
        <f>IF(AND(T1910=0,T1911=1),"YES","NO")</f>
        <v>NO</v>
      </c>
    </row>
    <row r="1912" spans="1:21" x14ac:dyDescent="0.3">
      <c r="A1912" s="1">
        <v>1911</v>
      </c>
      <c r="B1912" s="1">
        <v>107</v>
      </c>
      <c r="C1912" s="1">
        <v>8000</v>
      </c>
      <c r="D1912" s="1">
        <v>13</v>
      </c>
      <c r="E1912" s="1">
        <v>10</v>
      </c>
      <c r="F1912" s="1">
        <v>2</v>
      </c>
      <c r="G1912" s="1" t="s">
        <v>8</v>
      </c>
      <c r="H1912" s="1">
        <v>6.69</v>
      </c>
      <c r="I1912" s="1">
        <v>1.7</v>
      </c>
      <c r="J1912" s="1">
        <v>13.37</v>
      </c>
      <c r="K1912" s="1">
        <v>0.11</v>
      </c>
      <c r="L1912" s="1">
        <v>0.11</v>
      </c>
      <c r="M1912" s="3">
        <f>PI()*(D1912*0.0254)^2/4</f>
        <v>8.5633563967477108E-2</v>
      </c>
      <c r="N1912" s="1">
        <f>ROUND(H1912*4.45,0)</f>
        <v>30</v>
      </c>
      <c r="O1912" s="1">
        <f>I1912*745.7</f>
        <v>1267.69</v>
      </c>
      <c r="P1912" s="5">
        <f>ROUND(N1912^(3/2)/O1912/SQRT(2*1.28*M1912)*100,0)</f>
        <v>28</v>
      </c>
      <c r="Q1912" s="4">
        <f>E1912/D1912</f>
        <v>0.76923076923076927</v>
      </c>
      <c r="R1912" s="1">
        <f>ROUND(L1912^(3/2)/K1912*100*SQRT(2/PI()),0)</f>
        <v>26</v>
      </c>
      <c r="S1912" s="1" t="str">
        <f>IF(AND(R1912&gt;=R1911,R1912&gt;R1913),"YES","NO")</f>
        <v>NO</v>
      </c>
      <c r="T1912" s="1">
        <f>IF(C1912&lt;C1911,0,IF(T1911=1,1,IF(S1912="YES",1,0)))</f>
        <v>1</v>
      </c>
      <c r="U1912" s="1" t="str">
        <f>IF(AND(T1911=0,T1912=1),"YES","NO")</f>
        <v>NO</v>
      </c>
    </row>
    <row r="1913" spans="1:21" x14ac:dyDescent="0.3">
      <c r="A1913" s="1">
        <v>1912</v>
      </c>
      <c r="B1913" s="1">
        <v>107</v>
      </c>
      <c r="C1913" s="1">
        <v>9000</v>
      </c>
      <c r="D1913" s="1">
        <v>13</v>
      </c>
      <c r="E1913" s="1">
        <v>10</v>
      </c>
      <c r="F1913" s="1">
        <v>2</v>
      </c>
      <c r="G1913" s="1" t="s">
        <v>8</v>
      </c>
      <c r="H1913" s="1">
        <v>8.65</v>
      </c>
      <c r="I1913" s="1">
        <v>2.98</v>
      </c>
      <c r="J1913" s="1">
        <v>20.84</v>
      </c>
      <c r="K1913" s="1">
        <v>0.14000000000000001</v>
      </c>
      <c r="L1913" s="1">
        <v>0.12</v>
      </c>
      <c r="M1913" s="3">
        <f>PI()*(D1913*0.0254)^2/4</f>
        <v>8.5633563967477108E-2</v>
      </c>
      <c r="N1913" s="1">
        <f>ROUND(H1913*4.45,0)</f>
        <v>38</v>
      </c>
      <c r="O1913" s="1">
        <f>I1913*745.7</f>
        <v>2222.1860000000001</v>
      </c>
      <c r="P1913" s="5">
        <f>ROUND(N1913^(3/2)/O1913/SQRT(2*1.28*M1913)*100,0)</f>
        <v>23</v>
      </c>
      <c r="Q1913" s="4">
        <f>E1913/D1913</f>
        <v>0.76923076923076927</v>
      </c>
      <c r="R1913" s="1">
        <f>ROUND(L1913^(3/2)/K1913*100*SQRT(2/PI()),0)</f>
        <v>24</v>
      </c>
      <c r="S1913" s="1" t="str">
        <f>IF(AND(R1913&gt;=R1912,R1913&gt;R1914),"YES","NO")</f>
        <v>NO</v>
      </c>
      <c r="T1913" s="1">
        <f>IF(C1913&lt;C1912,0,IF(T1912=1,1,IF(S1913="YES",1,0)))</f>
        <v>1</v>
      </c>
      <c r="U1913" s="1" t="str">
        <f>IF(AND(T1912=0,T1913=1),"YES","NO")</f>
        <v>NO</v>
      </c>
    </row>
    <row r="1914" spans="1:21" x14ac:dyDescent="0.3">
      <c r="A1914" s="1">
        <v>1913</v>
      </c>
      <c r="B1914" s="1">
        <v>107</v>
      </c>
      <c r="C1914" s="1">
        <v>10000</v>
      </c>
      <c r="D1914" s="1">
        <v>13</v>
      </c>
      <c r="E1914" s="1">
        <v>10</v>
      </c>
      <c r="F1914" s="1">
        <v>2</v>
      </c>
      <c r="G1914" s="1" t="s">
        <v>8</v>
      </c>
      <c r="H1914" s="1">
        <v>10.9</v>
      </c>
      <c r="I1914" s="1">
        <v>4.8499999999999996</v>
      </c>
      <c r="J1914" s="1">
        <v>30.57</v>
      </c>
      <c r="K1914" s="1">
        <v>0.16</v>
      </c>
      <c r="L1914" s="1">
        <v>0.12</v>
      </c>
      <c r="M1914" s="3">
        <f>PI()*(D1914*0.0254)^2/4</f>
        <v>8.5633563967477108E-2</v>
      </c>
      <c r="N1914" s="1">
        <f>ROUND(H1914*4.45,0)</f>
        <v>49</v>
      </c>
      <c r="O1914" s="1">
        <f>I1914*745.7</f>
        <v>3616.645</v>
      </c>
      <c r="P1914" s="5">
        <f>ROUND(N1914^(3/2)/O1914/SQRT(2*1.28*M1914)*100,0)</f>
        <v>20</v>
      </c>
      <c r="Q1914" s="4">
        <f>E1914/D1914</f>
        <v>0.76923076923076927</v>
      </c>
      <c r="R1914" s="1">
        <f>ROUND(L1914^(3/2)/K1914*100*SQRT(2/PI()),0)</f>
        <v>21</v>
      </c>
      <c r="S1914" s="1" t="str">
        <f>IF(AND(R1914&gt;=R1913,R1914&gt;R1915),"YES","NO")</f>
        <v>NO</v>
      </c>
      <c r="T1914" s="1">
        <f>IF(C1914&lt;C1913,0,IF(T1913=1,1,IF(S1914="YES",1,0)))</f>
        <v>1</v>
      </c>
      <c r="U1914" s="1" t="str">
        <f>IF(AND(T1913=0,T1914=1),"YES","NO")</f>
        <v>NO</v>
      </c>
    </row>
    <row r="1915" spans="1:21" x14ac:dyDescent="0.3">
      <c r="A1915" s="1">
        <v>1914</v>
      </c>
      <c r="B1915" s="1">
        <v>107</v>
      </c>
      <c r="C1915" s="1">
        <v>11000</v>
      </c>
      <c r="D1915" s="1">
        <v>13</v>
      </c>
      <c r="E1915" s="1">
        <v>10</v>
      </c>
      <c r="F1915" s="1">
        <v>2</v>
      </c>
      <c r="G1915" s="1" t="s">
        <v>8</v>
      </c>
      <c r="H1915" s="1">
        <v>13.46</v>
      </c>
      <c r="I1915" s="1">
        <v>7.56</v>
      </c>
      <c r="J1915" s="1">
        <v>43.33</v>
      </c>
      <c r="K1915" s="1">
        <v>0.19</v>
      </c>
      <c r="L1915" s="1">
        <v>0.12</v>
      </c>
      <c r="M1915" s="3">
        <f>PI()*(D1915*0.0254)^2/4</f>
        <v>8.5633563967477108E-2</v>
      </c>
      <c r="N1915" s="1">
        <f>ROUND(H1915*4.45,0)</f>
        <v>60</v>
      </c>
      <c r="O1915" s="1">
        <f>I1915*745.7</f>
        <v>5637.4920000000002</v>
      </c>
      <c r="P1915" s="5">
        <f>ROUND(N1915^(3/2)/O1915/SQRT(2*1.28*M1915)*100,0)</f>
        <v>18</v>
      </c>
      <c r="Q1915" s="4">
        <f>E1915/D1915</f>
        <v>0.76923076923076927</v>
      </c>
      <c r="R1915" s="1">
        <f>ROUND(L1915^(3/2)/K1915*100*SQRT(2/PI()),0)</f>
        <v>17</v>
      </c>
      <c r="S1915" s="1" t="str">
        <f>IF(AND(R1915&gt;=R1914,R1915&gt;R1916),"YES","NO")</f>
        <v>NO</v>
      </c>
      <c r="T1915" s="1">
        <f>IF(C1915&lt;C1914,0,IF(T1914=1,1,IF(S1915="YES",1,0)))</f>
        <v>1</v>
      </c>
      <c r="U1915" s="1" t="str">
        <f>IF(AND(T1914=0,T1915=1),"YES","NO")</f>
        <v>NO</v>
      </c>
    </row>
    <row r="1916" spans="1:21" x14ac:dyDescent="0.3">
      <c r="A1916" s="1">
        <v>1915</v>
      </c>
      <c r="B1916" s="1">
        <v>107</v>
      </c>
      <c r="C1916" s="1">
        <v>12000</v>
      </c>
      <c r="D1916" s="1">
        <v>13</v>
      </c>
      <c r="E1916" s="1">
        <v>10</v>
      </c>
      <c r="F1916" s="1">
        <v>2</v>
      </c>
      <c r="G1916" s="1" t="s">
        <v>8</v>
      </c>
      <c r="H1916" s="1">
        <v>15.86</v>
      </c>
      <c r="I1916" s="1">
        <v>9.2799999999999994</v>
      </c>
      <c r="J1916" s="1">
        <v>48.75</v>
      </c>
      <c r="K1916" s="1">
        <v>0.18</v>
      </c>
      <c r="L1916" s="1">
        <v>0.12</v>
      </c>
      <c r="M1916" s="3">
        <f>PI()*(D1916*0.0254)^2/4</f>
        <v>8.5633563967477108E-2</v>
      </c>
      <c r="N1916" s="1">
        <f>ROUND(H1916*4.45,0)</f>
        <v>71</v>
      </c>
      <c r="O1916" s="1">
        <f>I1916*745.7</f>
        <v>6920.0959999999995</v>
      </c>
      <c r="P1916" s="5">
        <f>ROUND(N1916^(3/2)/O1916/SQRT(2*1.28*M1916)*100,0)</f>
        <v>18</v>
      </c>
      <c r="Q1916" s="4">
        <f>E1916/D1916</f>
        <v>0.76923076923076927</v>
      </c>
      <c r="R1916" s="1">
        <f>ROUND(L1916^(3/2)/K1916*100*SQRT(2/PI()),0)</f>
        <v>18</v>
      </c>
      <c r="S1916" s="1" t="str">
        <f>IF(AND(R1916&gt;=R1915,R1916&gt;R1917),"YES","NO")</f>
        <v>NO</v>
      </c>
      <c r="T1916" s="1">
        <f>IF(C1916&lt;C1915,0,IF(T1915=1,1,IF(S1916="YES",1,0)))</f>
        <v>1</v>
      </c>
      <c r="U1916" s="1" t="str">
        <f>IF(AND(T1915=0,T1916=1),"YES","NO")</f>
        <v>NO</v>
      </c>
    </row>
    <row r="1917" spans="1:21" x14ac:dyDescent="0.3">
      <c r="A1917" s="1">
        <v>1916</v>
      </c>
      <c r="B1917" s="1">
        <v>107</v>
      </c>
      <c r="C1917" s="1">
        <v>13000</v>
      </c>
      <c r="D1917" s="1">
        <v>13</v>
      </c>
      <c r="E1917" s="1">
        <v>10</v>
      </c>
      <c r="F1917" s="1">
        <v>2</v>
      </c>
      <c r="G1917" s="1" t="s">
        <v>8</v>
      </c>
      <c r="H1917" s="1">
        <v>18.239999999999998</v>
      </c>
      <c r="I1917" s="1">
        <v>10.32</v>
      </c>
      <c r="J1917" s="1">
        <v>50.04</v>
      </c>
      <c r="K1917" s="1">
        <v>0.16</v>
      </c>
      <c r="L1917" s="1">
        <v>0.12</v>
      </c>
      <c r="M1917" s="3">
        <f>PI()*(D1917*0.0254)^2/4</f>
        <v>8.5633563967477108E-2</v>
      </c>
      <c r="N1917" s="1">
        <f>ROUND(H1917*4.45,0)</f>
        <v>81</v>
      </c>
      <c r="O1917" s="1">
        <f>I1917*745.7</f>
        <v>7695.6240000000007</v>
      </c>
      <c r="P1917" s="5">
        <f>ROUND(N1917^(3/2)/O1917/SQRT(2*1.28*M1917)*100,0)</f>
        <v>20</v>
      </c>
      <c r="Q1917" s="4">
        <f>E1917/D1917</f>
        <v>0.76923076923076927</v>
      </c>
      <c r="R1917" s="1">
        <f>ROUND(L1917^(3/2)/K1917*100*SQRT(2/PI()),0)</f>
        <v>21</v>
      </c>
      <c r="S1917" s="1" t="str">
        <f>IF(AND(R1917&gt;=R1916,R1917&gt;R1918),"YES","NO")</f>
        <v>NO</v>
      </c>
      <c r="T1917" s="1">
        <f>IF(C1917&lt;C1916,0,IF(T1916=1,1,IF(S1917="YES",1,0)))</f>
        <v>1</v>
      </c>
      <c r="U1917" s="1" t="str">
        <f>IF(AND(T1916=0,T1917=1),"YES","NO")</f>
        <v>NO</v>
      </c>
    </row>
    <row r="1918" spans="1:21" x14ac:dyDescent="0.3">
      <c r="A1918" s="1">
        <v>1917</v>
      </c>
      <c r="B1918" s="1">
        <v>107</v>
      </c>
      <c r="C1918" s="1">
        <v>13999</v>
      </c>
      <c r="D1918" s="1">
        <v>13</v>
      </c>
      <c r="E1918" s="1">
        <v>10</v>
      </c>
      <c r="F1918" s="1">
        <v>2</v>
      </c>
      <c r="G1918" s="1" t="s">
        <v>8</v>
      </c>
      <c r="H1918" s="1">
        <v>20.95</v>
      </c>
      <c r="I1918" s="1">
        <v>13.25</v>
      </c>
      <c r="J1918" s="1">
        <v>59.65</v>
      </c>
      <c r="K1918" s="1">
        <v>0.16</v>
      </c>
      <c r="L1918" s="1">
        <v>0.12</v>
      </c>
      <c r="M1918" s="3">
        <f>PI()*(D1918*0.0254)^2/4</f>
        <v>8.5633563967477108E-2</v>
      </c>
      <c r="N1918" s="1">
        <f>ROUND(H1918*4.45,0)</f>
        <v>93</v>
      </c>
      <c r="O1918" s="1">
        <f>I1918*745.7</f>
        <v>9880.5250000000015</v>
      </c>
      <c r="P1918" s="5">
        <f>ROUND(N1918^(3/2)/O1918/SQRT(2*1.28*M1918)*100,0)</f>
        <v>19</v>
      </c>
      <c r="Q1918" s="4">
        <f>E1918/D1918</f>
        <v>0.76923076923076927</v>
      </c>
      <c r="R1918" s="1">
        <f>ROUND(L1918^(3/2)/K1918*100*SQRT(2/PI()),0)</f>
        <v>21</v>
      </c>
      <c r="S1918" s="1" t="str">
        <f>IF(AND(R1918&gt;=R1917,R1918&gt;R1919),"YES","NO")</f>
        <v>NO</v>
      </c>
      <c r="T1918" s="1">
        <f>IF(C1918&lt;C1917,0,IF(T1917=1,1,IF(S1918="YES",1,0)))</f>
        <v>1</v>
      </c>
      <c r="U1918" s="1" t="str">
        <f>IF(AND(T1917=0,T1918=1),"YES","NO")</f>
        <v>NO</v>
      </c>
    </row>
    <row r="1919" spans="1:21" x14ac:dyDescent="0.3">
      <c r="A1919" s="1">
        <v>1918</v>
      </c>
      <c r="B1919" s="1">
        <v>107</v>
      </c>
      <c r="C1919" s="1">
        <v>15000</v>
      </c>
      <c r="D1919" s="1">
        <v>13</v>
      </c>
      <c r="E1919" s="1">
        <v>10</v>
      </c>
      <c r="F1919" s="1">
        <v>2</v>
      </c>
      <c r="G1919" s="1" t="s">
        <v>8</v>
      </c>
      <c r="H1919" s="1">
        <v>23.43</v>
      </c>
      <c r="I1919" s="1">
        <v>12.42</v>
      </c>
      <c r="J1919" s="1">
        <v>52.2</v>
      </c>
      <c r="K1919" s="1">
        <v>0.12</v>
      </c>
      <c r="L1919" s="1">
        <v>0.11</v>
      </c>
      <c r="M1919" s="3">
        <f>PI()*(D1919*0.0254)^2/4</f>
        <v>8.5633563967477108E-2</v>
      </c>
      <c r="N1919" s="1">
        <f>ROUND(H1919*4.45,0)</f>
        <v>104</v>
      </c>
      <c r="O1919" s="1">
        <f>I1919*745.7</f>
        <v>9261.594000000001</v>
      </c>
      <c r="P1919" s="5">
        <f>ROUND(N1919^(3/2)/O1919/SQRT(2*1.28*M1919)*100,0)</f>
        <v>24</v>
      </c>
      <c r="Q1919" s="4">
        <f>E1919/D1919</f>
        <v>0.76923076923076927</v>
      </c>
      <c r="R1919" s="1">
        <f>ROUND(L1919^(3/2)/K1919*100*SQRT(2/PI()),0)</f>
        <v>24</v>
      </c>
      <c r="S1919" s="1" t="str">
        <f>IF(AND(R1919&gt;=R1918,R1919&gt;R1920),"YES","NO")</f>
        <v>NO</v>
      </c>
      <c r="T1919" s="1">
        <f>IF(C1919&lt;C1918,0,IF(T1918=1,1,IF(S1919="YES",1,0)))</f>
        <v>1</v>
      </c>
      <c r="U1919" s="1" t="str">
        <f>IF(AND(T1918=0,T1919=1),"YES","NO")</f>
        <v>NO</v>
      </c>
    </row>
    <row r="1920" spans="1:21" x14ac:dyDescent="0.3">
      <c r="A1920" s="1">
        <v>1919</v>
      </c>
      <c r="B1920" s="1">
        <v>108</v>
      </c>
      <c r="C1920" s="1">
        <v>1000</v>
      </c>
      <c r="D1920" s="1">
        <v>13</v>
      </c>
      <c r="E1920" s="1">
        <v>11</v>
      </c>
      <c r="F1920" s="1">
        <v>2</v>
      </c>
      <c r="G1920" s="1" t="s">
        <v>23</v>
      </c>
      <c r="H1920" s="1">
        <v>0.1</v>
      </c>
      <c r="I1920" s="1">
        <v>0.01</v>
      </c>
      <c r="J1920" s="1">
        <v>0.12</v>
      </c>
      <c r="K1920" s="1">
        <v>0.06</v>
      </c>
      <c r="L1920" s="1">
        <v>0.12</v>
      </c>
      <c r="M1920" s="3">
        <f>PI()*(D1920*0.0254)^2/4</f>
        <v>8.5633563967477108E-2</v>
      </c>
      <c r="N1920" s="1">
        <f>ROUND(H1920*4.45,0)</f>
        <v>0</v>
      </c>
      <c r="O1920" s="1">
        <f>I1920*745.7</f>
        <v>7.4570000000000007</v>
      </c>
      <c r="P1920" s="5">
        <f>ROUND(N1920^(3/2)/O1920/SQRT(2*1.28*M1920)*100,0)</f>
        <v>0</v>
      </c>
      <c r="Q1920" s="4">
        <f>E1920/D1920</f>
        <v>0.84615384615384615</v>
      </c>
      <c r="R1920" s="1">
        <f>ROUND(L1920^(3/2)/K1920*100*SQRT(2/PI()),0)</f>
        <v>55</v>
      </c>
      <c r="S1920" s="1" t="str">
        <f>IF(AND(R1920&gt;=R1919,R1920&gt;R1921),"YES","NO")</f>
        <v>NO</v>
      </c>
      <c r="T1920" s="1">
        <f>IF(C1920&lt;C1919,0,IF(T1919=1,1,IF(S1920="YES",1,0)))</f>
        <v>0</v>
      </c>
      <c r="U1920" s="1" t="str">
        <f>IF(AND(T1919=0,T1920=1),"YES","NO")</f>
        <v>NO</v>
      </c>
    </row>
    <row r="1921" spans="1:21" x14ac:dyDescent="0.3">
      <c r="A1921" s="1">
        <v>1920</v>
      </c>
      <c r="B1921" s="1">
        <v>108</v>
      </c>
      <c r="C1921" s="1">
        <v>2000</v>
      </c>
      <c r="D1921" s="1">
        <v>13</v>
      </c>
      <c r="E1921" s="1">
        <v>11</v>
      </c>
      <c r="F1921" s="1">
        <v>2</v>
      </c>
      <c r="G1921" s="1" t="s">
        <v>23</v>
      </c>
      <c r="H1921" s="1">
        <v>0.42</v>
      </c>
      <c r="I1921" s="1">
        <v>0.02</v>
      </c>
      <c r="J1921" s="1">
        <v>0.47</v>
      </c>
      <c r="K1921" s="1">
        <v>0.06</v>
      </c>
      <c r="L1921" s="1">
        <v>0.12</v>
      </c>
      <c r="M1921" s="3">
        <f>PI()*(D1921*0.0254)^2/4</f>
        <v>8.5633563967477108E-2</v>
      </c>
      <c r="N1921" s="1">
        <f>ROUND(H1921*4.45,0)</f>
        <v>2</v>
      </c>
      <c r="O1921" s="1">
        <f>I1921*745.7</f>
        <v>14.914000000000001</v>
      </c>
      <c r="P1921" s="5">
        <f>ROUND(N1921^(3/2)/O1921/SQRT(2*1.28*M1921)*100,0)</f>
        <v>41</v>
      </c>
      <c r="Q1921" s="4">
        <f>E1921/D1921</f>
        <v>0.84615384615384615</v>
      </c>
      <c r="R1921" s="1">
        <f>ROUND(L1921^(3/2)/K1921*100*SQRT(2/PI()),0)</f>
        <v>55</v>
      </c>
      <c r="S1921" s="1" t="str">
        <f>IF(AND(R1921&gt;=R1920,R1921&gt;R1922),"YES","NO")</f>
        <v>NO</v>
      </c>
      <c r="T1921" s="1">
        <f>IF(C1921&lt;C1920,0,IF(T1920=1,1,IF(S1921="YES",1,0)))</f>
        <v>0</v>
      </c>
      <c r="U1921" s="1" t="str">
        <f>IF(AND(T1920=0,T1921=1),"YES","NO")</f>
        <v>NO</v>
      </c>
    </row>
    <row r="1922" spans="1:21" x14ac:dyDescent="0.3">
      <c r="A1922" s="1">
        <v>1921</v>
      </c>
      <c r="B1922" s="1">
        <v>108</v>
      </c>
      <c r="C1922" s="1">
        <v>3000</v>
      </c>
      <c r="D1922" s="1">
        <v>13</v>
      </c>
      <c r="E1922" s="1">
        <v>11</v>
      </c>
      <c r="F1922" s="1">
        <v>2</v>
      </c>
      <c r="G1922" s="1" t="s">
        <v>23</v>
      </c>
      <c r="H1922" s="1">
        <v>0.94</v>
      </c>
      <c r="I1922" s="1">
        <v>0.05</v>
      </c>
      <c r="J1922" s="1">
        <v>1.04</v>
      </c>
      <c r="K1922" s="1">
        <v>0.06</v>
      </c>
      <c r="L1922" s="1">
        <v>0.12</v>
      </c>
      <c r="M1922" s="3">
        <f>PI()*(D1922*0.0254)^2/4</f>
        <v>8.5633563967477108E-2</v>
      </c>
      <c r="N1922" s="1">
        <f>ROUND(H1922*4.45,0)</f>
        <v>4</v>
      </c>
      <c r="O1922" s="1">
        <f>I1922*745.7</f>
        <v>37.285000000000004</v>
      </c>
      <c r="P1922" s="5">
        <f>ROUND(N1922^(3/2)/O1922/SQRT(2*1.28*M1922)*100,0)</f>
        <v>46</v>
      </c>
      <c r="Q1922" s="4">
        <f>E1922/D1922</f>
        <v>0.84615384615384615</v>
      </c>
      <c r="R1922" s="1">
        <f>ROUND(L1922^(3/2)/K1922*100*SQRT(2/PI()),0)</f>
        <v>55</v>
      </c>
      <c r="S1922" s="1" t="str">
        <f>IF(AND(R1922&gt;=R1921,R1922&gt;R1923),"YES","NO")</f>
        <v>YES</v>
      </c>
      <c r="T1922" s="1">
        <f>IF(C1922&lt;C1921,0,IF(T1921=1,1,IF(S1922="YES",1,0)))</f>
        <v>1</v>
      </c>
      <c r="U1922" s="1" t="str">
        <f>IF(AND(T1921=0,T1922=1),"YES","NO")</f>
        <v>YES</v>
      </c>
    </row>
    <row r="1923" spans="1:21" x14ac:dyDescent="0.3">
      <c r="A1923" s="1">
        <v>1922</v>
      </c>
      <c r="B1923" s="1">
        <v>108</v>
      </c>
      <c r="C1923" s="1">
        <v>4000</v>
      </c>
      <c r="D1923" s="1">
        <v>13</v>
      </c>
      <c r="E1923" s="1">
        <v>11</v>
      </c>
      <c r="F1923" s="1">
        <v>2</v>
      </c>
      <c r="G1923" s="1" t="s">
        <v>23</v>
      </c>
      <c r="H1923" s="1">
        <v>1.67</v>
      </c>
      <c r="I1923" s="1">
        <v>0.11</v>
      </c>
      <c r="J1923" s="1">
        <v>1.68</v>
      </c>
      <c r="K1923" s="1">
        <v>0.06</v>
      </c>
      <c r="L1923" s="1">
        <v>0.11</v>
      </c>
      <c r="M1923" s="3">
        <f>PI()*(D1923*0.0254)^2/4</f>
        <v>8.5633563967477108E-2</v>
      </c>
      <c r="N1923" s="1">
        <f>ROUND(H1923*4.45,0)</f>
        <v>7</v>
      </c>
      <c r="O1923" s="1">
        <f>I1923*745.7</f>
        <v>82.027000000000001</v>
      </c>
      <c r="P1923" s="5">
        <f>ROUND(N1923^(3/2)/O1923/SQRT(2*1.28*M1923)*100,0)</f>
        <v>48</v>
      </c>
      <c r="Q1923" s="4">
        <f>E1923/D1923</f>
        <v>0.84615384615384615</v>
      </c>
      <c r="R1923" s="1">
        <f>ROUND(L1923^(3/2)/K1923*100*SQRT(2/PI()),0)</f>
        <v>49</v>
      </c>
      <c r="S1923" s="1" t="str">
        <f>IF(AND(R1923&gt;=R1922,R1923&gt;R1924),"YES","NO")</f>
        <v>NO</v>
      </c>
      <c r="T1923" s="1">
        <f>IF(C1923&lt;C1922,0,IF(T1922=1,1,IF(S1923="YES",1,0)))</f>
        <v>1</v>
      </c>
      <c r="U1923" s="1" t="str">
        <f>IF(AND(T1922=0,T1923=1),"YES","NO")</f>
        <v>NO</v>
      </c>
    </row>
    <row r="1924" spans="1:21" x14ac:dyDescent="0.3">
      <c r="A1924" s="1">
        <v>1923</v>
      </c>
      <c r="B1924" s="1">
        <v>108</v>
      </c>
      <c r="C1924" s="1">
        <v>5000</v>
      </c>
      <c r="D1924" s="1">
        <v>13</v>
      </c>
      <c r="E1924" s="1">
        <v>11</v>
      </c>
      <c r="F1924" s="1">
        <v>2</v>
      </c>
      <c r="G1924" s="1" t="s">
        <v>23</v>
      </c>
      <c r="H1924" s="1">
        <v>2.62</v>
      </c>
      <c r="I1924" s="1">
        <v>0.24</v>
      </c>
      <c r="J1924" s="1">
        <v>3.01</v>
      </c>
      <c r="K1924" s="1">
        <v>0.06</v>
      </c>
      <c r="L1924" s="1">
        <v>0.12</v>
      </c>
      <c r="M1924" s="3">
        <f>PI()*(D1924*0.0254)^2/4</f>
        <v>8.5633563967477108E-2</v>
      </c>
      <c r="N1924" s="1">
        <f>ROUND(H1924*4.45,0)</f>
        <v>12</v>
      </c>
      <c r="O1924" s="1">
        <f>I1924*745.7</f>
        <v>178.96800000000002</v>
      </c>
      <c r="P1924" s="5">
        <f>ROUND(N1924^(3/2)/O1924/SQRT(2*1.28*M1924)*100,0)</f>
        <v>50</v>
      </c>
      <c r="Q1924" s="4">
        <f>E1924/D1924</f>
        <v>0.84615384615384615</v>
      </c>
      <c r="R1924" s="1">
        <f>ROUND(L1924^(3/2)/K1924*100*SQRT(2/PI()),0)</f>
        <v>55</v>
      </c>
      <c r="S1924" s="1" t="str">
        <f>IF(AND(R1924&gt;=R1923,R1924&gt;R1925),"YES","NO")</f>
        <v>YES</v>
      </c>
      <c r="T1924" s="1">
        <f>IF(C1924&lt;C1923,0,IF(T1923=1,1,IF(S1924="YES",1,0)))</f>
        <v>1</v>
      </c>
      <c r="U1924" s="1" t="str">
        <f>IF(AND(T1923=0,T1924=1),"YES","NO")</f>
        <v>NO</v>
      </c>
    </row>
    <row r="1925" spans="1:21" x14ac:dyDescent="0.3">
      <c r="A1925" s="1">
        <v>1924</v>
      </c>
      <c r="B1925" s="1">
        <v>108</v>
      </c>
      <c r="C1925" s="1">
        <v>6000</v>
      </c>
      <c r="D1925" s="1">
        <v>13</v>
      </c>
      <c r="E1925" s="1">
        <v>11</v>
      </c>
      <c r="F1925" s="1">
        <v>2</v>
      </c>
      <c r="G1925" s="1" t="s">
        <v>23</v>
      </c>
      <c r="H1925" s="1">
        <v>3.91</v>
      </c>
      <c r="I1925" s="1">
        <v>0.69</v>
      </c>
      <c r="J1925" s="1">
        <v>7.27</v>
      </c>
      <c r="K1925" s="1">
        <v>0.11</v>
      </c>
      <c r="L1925" s="1">
        <v>0.12</v>
      </c>
      <c r="M1925" s="3">
        <f>PI()*(D1925*0.0254)^2/4</f>
        <v>8.5633563967477108E-2</v>
      </c>
      <c r="N1925" s="1">
        <f>ROUND(H1925*4.45,0)</f>
        <v>17</v>
      </c>
      <c r="O1925" s="1">
        <f>I1925*745.7</f>
        <v>514.53300000000002</v>
      </c>
      <c r="P1925" s="5">
        <f>ROUND(N1925^(3/2)/O1925/SQRT(2*1.28*M1925)*100,0)</f>
        <v>29</v>
      </c>
      <c r="Q1925" s="4">
        <f>E1925/D1925</f>
        <v>0.84615384615384615</v>
      </c>
      <c r="R1925" s="1">
        <f>ROUND(L1925^(3/2)/K1925*100*SQRT(2/PI()),0)</f>
        <v>30</v>
      </c>
      <c r="S1925" s="1" t="str">
        <f>IF(AND(R1925&gt;=R1924,R1925&gt;R1926),"YES","NO")</f>
        <v>NO</v>
      </c>
      <c r="T1925" s="1">
        <f>IF(C1925&lt;C1924,0,IF(T1924=1,1,IF(S1925="YES",1,0)))</f>
        <v>1</v>
      </c>
      <c r="U1925" s="1" t="str">
        <f>IF(AND(T1924=0,T1925=1),"YES","NO")</f>
        <v>NO</v>
      </c>
    </row>
    <row r="1926" spans="1:21" x14ac:dyDescent="0.3">
      <c r="A1926" s="1">
        <v>1925</v>
      </c>
      <c r="B1926" s="1">
        <v>108</v>
      </c>
      <c r="C1926" s="1">
        <v>7000</v>
      </c>
      <c r="D1926" s="1">
        <v>13</v>
      </c>
      <c r="E1926" s="1">
        <v>11</v>
      </c>
      <c r="F1926" s="1">
        <v>2</v>
      </c>
      <c r="G1926" s="1" t="s">
        <v>23</v>
      </c>
      <c r="H1926" s="1">
        <v>5.47</v>
      </c>
      <c r="I1926" s="1">
        <v>1.5</v>
      </c>
      <c r="J1926" s="1">
        <v>13.51</v>
      </c>
      <c r="K1926" s="1">
        <v>0.15</v>
      </c>
      <c r="L1926" s="1">
        <v>0.12</v>
      </c>
      <c r="M1926" s="3">
        <f>PI()*(D1926*0.0254)^2/4</f>
        <v>8.5633563967477108E-2</v>
      </c>
      <c r="N1926" s="1">
        <f>ROUND(H1926*4.45,0)</f>
        <v>24</v>
      </c>
      <c r="O1926" s="1">
        <f>I1926*745.7</f>
        <v>1118.5500000000002</v>
      </c>
      <c r="P1926" s="5">
        <f>ROUND(N1926^(3/2)/O1926/SQRT(2*1.28*M1926)*100,0)</f>
        <v>22</v>
      </c>
      <c r="Q1926" s="4">
        <f>E1926/D1926</f>
        <v>0.84615384615384615</v>
      </c>
      <c r="R1926" s="1">
        <f>ROUND(L1926^(3/2)/K1926*100*SQRT(2/PI()),0)</f>
        <v>22</v>
      </c>
      <c r="S1926" s="1" t="str">
        <f>IF(AND(R1926&gt;=R1925,R1926&gt;R1927),"YES","NO")</f>
        <v>NO</v>
      </c>
      <c r="T1926" s="1">
        <f>IF(C1926&lt;C1925,0,IF(T1925=1,1,IF(S1926="YES",1,0)))</f>
        <v>1</v>
      </c>
      <c r="U1926" s="1" t="str">
        <f>IF(AND(T1925=0,T1926=1),"YES","NO")</f>
        <v>NO</v>
      </c>
    </row>
    <row r="1927" spans="1:21" x14ac:dyDescent="0.3">
      <c r="A1927" s="1">
        <v>1926</v>
      </c>
      <c r="B1927" s="1">
        <v>108</v>
      </c>
      <c r="C1927" s="1">
        <v>8000</v>
      </c>
      <c r="D1927" s="1">
        <v>13</v>
      </c>
      <c r="E1927" s="1">
        <v>11</v>
      </c>
      <c r="F1927" s="1">
        <v>2</v>
      </c>
      <c r="G1927" s="1" t="s">
        <v>23</v>
      </c>
      <c r="H1927" s="1">
        <v>7.34</v>
      </c>
      <c r="I1927" s="1">
        <v>2.81</v>
      </c>
      <c r="J1927" s="1">
        <v>22.09</v>
      </c>
      <c r="K1927" s="1">
        <v>0.18</v>
      </c>
      <c r="L1927" s="1">
        <v>0.13</v>
      </c>
      <c r="M1927" s="3">
        <f>PI()*(D1927*0.0254)^2/4</f>
        <v>8.5633563967477108E-2</v>
      </c>
      <c r="N1927" s="1">
        <f>ROUND(H1927*4.45,0)</f>
        <v>33</v>
      </c>
      <c r="O1927" s="1">
        <f>I1927*745.7</f>
        <v>2095.4170000000004</v>
      </c>
      <c r="P1927" s="5">
        <f>ROUND(N1927^(3/2)/O1927/SQRT(2*1.28*M1927)*100,0)</f>
        <v>19</v>
      </c>
      <c r="Q1927" s="4">
        <f>E1927/D1927</f>
        <v>0.84615384615384615</v>
      </c>
      <c r="R1927" s="1">
        <f>ROUND(L1927^(3/2)/K1927*100*SQRT(2/PI()),0)</f>
        <v>21</v>
      </c>
      <c r="S1927" s="1" t="str">
        <f>IF(AND(R1927&gt;=R1926,R1927&gt;R1928),"YES","NO")</f>
        <v>NO</v>
      </c>
      <c r="T1927" s="1">
        <f>IF(C1927&lt;C1926,0,IF(T1926=1,1,IF(S1927="YES",1,0)))</f>
        <v>1</v>
      </c>
      <c r="U1927" s="1" t="str">
        <f>IF(AND(T1926=0,T1927=1),"YES","NO")</f>
        <v>NO</v>
      </c>
    </row>
    <row r="1928" spans="1:21" x14ac:dyDescent="0.3">
      <c r="A1928" s="1">
        <v>1927</v>
      </c>
      <c r="B1928" s="1">
        <v>108</v>
      </c>
      <c r="C1928" s="1">
        <v>9000</v>
      </c>
      <c r="D1928" s="1">
        <v>13</v>
      </c>
      <c r="E1928" s="1">
        <v>11</v>
      </c>
      <c r="F1928" s="1">
        <v>2</v>
      </c>
      <c r="G1928" s="1" t="s">
        <v>23</v>
      </c>
      <c r="H1928" s="1">
        <v>9.52</v>
      </c>
      <c r="I1928" s="1">
        <v>4.78</v>
      </c>
      <c r="J1928" s="1">
        <v>33.49</v>
      </c>
      <c r="K1928" s="1">
        <v>0.22</v>
      </c>
      <c r="L1928" s="1">
        <v>0.13</v>
      </c>
      <c r="M1928" s="3">
        <f>PI()*(D1928*0.0254)^2/4</f>
        <v>8.5633563967477108E-2</v>
      </c>
      <c r="N1928" s="1">
        <f>ROUND(H1928*4.45,0)</f>
        <v>42</v>
      </c>
      <c r="O1928" s="1">
        <f>I1928*745.7</f>
        <v>3564.4460000000004</v>
      </c>
      <c r="P1928" s="5">
        <f>ROUND(N1928^(3/2)/O1928/SQRT(2*1.28*M1928)*100,0)</f>
        <v>16</v>
      </c>
      <c r="Q1928" s="4">
        <f>E1928/D1928</f>
        <v>0.84615384615384615</v>
      </c>
      <c r="R1928" s="1">
        <f>ROUND(L1928^(3/2)/K1928*100*SQRT(2/PI()),0)</f>
        <v>17</v>
      </c>
      <c r="S1928" s="1" t="str">
        <f>IF(AND(R1928&gt;=R1927,R1928&gt;R1929),"YES","NO")</f>
        <v>NO</v>
      </c>
      <c r="T1928" s="1">
        <f>IF(C1928&lt;C1927,0,IF(T1927=1,1,IF(S1928="YES",1,0)))</f>
        <v>1</v>
      </c>
      <c r="U1928" s="1" t="str">
        <f>IF(AND(T1927=0,T1928=1),"YES","NO")</f>
        <v>NO</v>
      </c>
    </row>
    <row r="1929" spans="1:21" x14ac:dyDescent="0.3">
      <c r="A1929" s="1">
        <v>1928</v>
      </c>
      <c r="B1929" s="1">
        <v>108</v>
      </c>
      <c r="C1929" s="1">
        <v>10000</v>
      </c>
      <c r="D1929" s="1">
        <v>13</v>
      </c>
      <c r="E1929" s="1">
        <v>11</v>
      </c>
      <c r="F1929" s="1">
        <v>2</v>
      </c>
      <c r="G1929" s="1" t="s">
        <v>23</v>
      </c>
      <c r="H1929" s="1">
        <v>11.71</v>
      </c>
      <c r="I1929" s="1">
        <v>6.44</v>
      </c>
      <c r="J1929" s="1">
        <v>40.56</v>
      </c>
      <c r="K1929" s="1">
        <v>0.22</v>
      </c>
      <c r="L1929" s="1">
        <v>0.13</v>
      </c>
      <c r="M1929" s="3">
        <f>PI()*(D1929*0.0254)^2/4</f>
        <v>8.5633563967477108E-2</v>
      </c>
      <c r="N1929" s="1">
        <f>ROUND(H1929*4.45,0)</f>
        <v>52</v>
      </c>
      <c r="O1929" s="1">
        <f>I1929*745.7</f>
        <v>4802.3080000000009</v>
      </c>
      <c r="P1929" s="5">
        <f>ROUND(N1929^(3/2)/O1929/SQRT(2*1.28*M1929)*100,0)</f>
        <v>17</v>
      </c>
      <c r="Q1929" s="4">
        <f>E1929/D1929</f>
        <v>0.84615384615384615</v>
      </c>
      <c r="R1929" s="1">
        <f>ROUND(L1929^(3/2)/K1929*100*SQRT(2/PI()),0)</f>
        <v>17</v>
      </c>
      <c r="S1929" s="1" t="str">
        <f>IF(AND(R1929&gt;=R1928,R1929&gt;R1930),"YES","NO")</f>
        <v>NO</v>
      </c>
      <c r="T1929" s="1">
        <f>IF(C1929&lt;C1928,0,IF(T1928=1,1,IF(S1929="YES",1,0)))</f>
        <v>1</v>
      </c>
      <c r="U1929" s="1" t="str">
        <f>IF(AND(T1928=0,T1929=1),"YES","NO")</f>
        <v>NO</v>
      </c>
    </row>
    <row r="1930" spans="1:21" x14ac:dyDescent="0.3">
      <c r="A1930" s="1">
        <v>1929</v>
      </c>
      <c r="B1930" s="1">
        <v>108</v>
      </c>
      <c r="C1930" s="1">
        <v>11000</v>
      </c>
      <c r="D1930" s="1">
        <v>13</v>
      </c>
      <c r="E1930" s="1">
        <v>11</v>
      </c>
      <c r="F1930" s="1">
        <v>2</v>
      </c>
      <c r="G1930" s="1" t="s">
        <v>23</v>
      </c>
      <c r="H1930" s="1">
        <v>13.77</v>
      </c>
      <c r="I1930" s="1">
        <v>6.99</v>
      </c>
      <c r="J1930" s="1">
        <v>40.06</v>
      </c>
      <c r="K1930" s="1">
        <v>0.18</v>
      </c>
      <c r="L1930" s="1">
        <v>0.13</v>
      </c>
      <c r="M1930" s="3">
        <f>PI()*(D1930*0.0254)^2/4</f>
        <v>8.5633563967477108E-2</v>
      </c>
      <c r="N1930" s="1">
        <f>ROUND(H1930*4.45,0)</f>
        <v>61</v>
      </c>
      <c r="O1930" s="1">
        <f>I1930*745.7</f>
        <v>5212.4430000000002</v>
      </c>
      <c r="P1930" s="5">
        <f>ROUND(N1930^(3/2)/O1930/SQRT(2*1.28*M1930)*100,0)</f>
        <v>20</v>
      </c>
      <c r="Q1930" s="4">
        <f>E1930/D1930</f>
        <v>0.84615384615384615</v>
      </c>
      <c r="R1930" s="1">
        <f>ROUND(L1930^(3/2)/K1930*100*SQRT(2/PI()),0)</f>
        <v>21</v>
      </c>
      <c r="S1930" s="1" t="str">
        <f>IF(AND(R1930&gt;=R1929,R1930&gt;R1931),"YES","NO")</f>
        <v>NO</v>
      </c>
      <c r="T1930" s="1">
        <f>IF(C1930&lt;C1929,0,IF(T1929=1,1,IF(S1930="YES",1,0)))</f>
        <v>1</v>
      </c>
      <c r="U1930" s="1" t="str">
        <f>IF(AND(T1929=0,T1930=1),"YES","NO")</f>
        <v>NO</v>
      </c>
    </row>
    <row r="1931" spans="1:21" x14ac:dyDescent="0.3">
      <c r="A1931" s="1">
        <v>1930</v>
      </c>
      <c r="B1931" s="1">
        <v>108</v>
      </c>
      <c r="C1931" s="1">
        <v>12000</v>
      </c>
      <c r="D1931" s="1">
        <v>13</v>
      </c>
      <c r="E1931" s="1">
        <v>11</v>
      </c>
      <c r="F1931" s="1">
        <v>2</v>
      </c>
      <c r="G1931" s="1" t="s">
        <v>23</v>
      </c>
      <c r="H1931" s="1">
        <v>15.94</v>
      </c>
      <c r="I1931" s="1">
        <v>7.08</v>
      </c>
      <c r="J1931" s="1">
        <v>37.200000000000003</v>
      </c>
      <c r="K1931" s="1">
        <v>0.14000000000000001</v>
      </c>
      <c r="L1931" s="1">
        <v>0.12</v>
      </c>
      <c r="M1931" s="3">
        <f>PI()*(D1931*0.0254)^2/4</f>
        <v>8.5633563967477108E-2</v>
      </c>
      <c r="N1931" s="1">
        <f>ROUND(H1931*4.45,0)</f>
        <v>71</v>
      </c>
      <c r="O1931" s="1">
        <f>I1931*745.7</f>
        <v>5279.5560000000005</v>
      </c>
      <c r="P1931" s="5">
        <f>ROUND(N1931^(3/2)/O1931/SQRT(2*1.28*M1931)*100,0)</f>
        <v>24</v>
      </c>
      <c r="Q1931" s="4">
        <f>E1931/D1931</f>
        <v>0.84615384615384615</v>
      </c>
      <c r="R1931" s="1">
        <f>ROUND(L1931^(3/2)/K1931*100*SQRT(2/PI()),0)</f>
        <v>24</v>
      </c>
      <c r="S1931" s="1" t="str">
        <f>IF(AND(R1931&gt;=R1930,R1931&gt;R1932),"YES","NO")</f>
        <v>NO</v>
      </c>
      <c r="T1931" s="1">
        <f>IF(C1931&lt;C1930,0,IF(T1930=1,1,IF(S1931="YES",1,0)))</f>
        <v>1</v>
      </c>
      <c r="U1931" s="1" t="str">
        <f>IF(AND(T1930=0,T1931=1),"YES","NO")</f>
        <v>NO</v>
      </c>
    </row>
    <row r="1932" spans="1:21" x14ac:dyDescent="0.3">
      <c r="A1932" s="1">
        <v>1931</v>
      </c>
      <c r="B1932" s="1">
        <v>108</v>
      </c>
      <c r="C1932" s="1">
        <v>13000</v>
      </c>
      <c r="D1932" s="1">
        <v>13</v>
      </c>
      <c r="E1932" s="1">
        <v>11</v>
      </c>
      <c r="F1932" s="1">
        <v>2</v>
      </c>
      <c r="G1932" s="1" t="s">
        <v>23</v>
      </c>
      <c r="H1932" s="1">
        <v>18.170000000000002</v>
      </c>
      <c r="I1932" s="1">
        <v>6.42</v>
      </c>
      <c r="J1932" s="1">
        <v>31.14</v>
      </c>
      <c r="K1932" s="1">
        <v>0.1</v>
      </c>
      <c r="L1932" s="1">
        <v>0.12</v>
      </c>
      <c r="M1932" s="3">
        <f>PI()*(D1932*0.0254)^2/4</f>
        <v>8.5633563967477108E-2</v>
      </c>
      <c r="N1932" s="1">
        <f>ROUND(H1932*4.45,0)</f>
        <v>81</v>
      </c>
      <c r="O1932" s="1">
        <f>I1932*745.7</f>
        <v>4787.3940000000002</v>
      </c>
      <c r="P1932" s="5">
        <f>ROUND(N1932^(3/2)/O1932/SQRT(2*1.28*M1932)*100,0)</f>
        <v>33</v>
      </c>
      <c r="Q1932" s="4">
        <f>E1932/D1932</f>
        <v>0.84615384615384615</v>
      </c>
      <c r="R1932" s="1">
        <f>ROUND(L1932^(3/2)/K1932*100*SQRT(2/PI()),0)</f>
        <v>33</v>
      </c>
      <c r="S1932" s="1" t="str">
        <f>IF(AND(R1932&gt;=R1931,R1932&gt;R1933),"YES","NO")</f>
        <v>NO</v>
      </c>
      <c r="T1932" s="1">
        <f>IF(C1932&lt;C1931,0,IF(T1931=1,1,IF(S1932="YES",1,0)))</f>
        <v>1</v>
      </c>
      <c r="U1932" s="1" t="str">
        <f>IF(AND(T1931=0,T1932=1),"YES","NO")</f>
        <v>NO</v>
      </c>
    </row>
    <row r="1933" spans="1:21" x14ac:dyDescent="0.3">
      <c r="A1933" s="1">
        <v>1932</v>
      </c>
      <c r="B1933" s="1">
        <v>108</v>
      </c>
      <c r="C1933" s="1">
        <v>13999</v>
      </c>
      <c r="D1933" s="1">
        <v>13</v>
      </c>
      <c r="E1933" s="1">
        <v>11</v>
      </c>
      <c r="F1933" s="1">
        <v>2</v>
      </c>
      <c r="G1933" s="1" t="s">
        <v>23</v>
      </c>
      <c r="H1933" s="1">
        <v>20.59</v>
      </c>
      <c r="I1933" s="1">
        <v>5.98</v>
      </c>
      <c r="J1933" s="1">
        <v>26.94</v>
      </c>
      <c r="K1933" s="1">
        <v>7.0000000000000007E-2</v>
      </c>
      <c r="L1933" s="1">
        <v>0.12</v>
      </c>
      <c r="M1933" s="3">
        <f>PI()*(D1933*0.0254)^2/4</f>
        <v>8.5633563967477108E-2</v>
      </c>
      <c r="N1933" s="1">
        <f>ROUND(H1933*4.45,0)</f>
        <v>92</v>
      </c>
      <c r="O1933" s="1">
        <f>I1933*745.7</f>
        <v>4459.286000000001</v>
      </c>
      <c r="P1933" s="5">
        <f>ROUND(N1933^(3/2)/O1933/SQRT(2*1.28*M1933)*100,0)</f>
        <v>42</v>
      </c>
      <c r="Q1933" s="4">
        <f>E1933/D1933</f>
        <v>0.84615384615384615</v>
      </c>
      <c r="R1933" s="1">
        <f>ROUND(L1933^(3/2)/K1933*100*SQRT(2/PI()),0)</f>
        <v>47</v>
      </c>
      <c r="S1933" s="1" t="str">
        <f>IF(AND(R1933&gt;=R1932,R1933&gt;R1934),"YES","NO")</f>
        <v>NO</v>
      </c>
      <c r="T1933" s="1">
        <f>IF(C1933&lt;C1932,0,IF(T1932=1,1,IF(S1933="YES",1,0)))</f>
        <v>1</v>
      </c>
      <c r="U1933" s="1" t="str">
        <f>IF(AND(T1932=0,T1933=1),"YES","NO")</f>
        <v>NO</v>
      </c>
    </row>
    <row r="1934" spans="1:21" x14ac:dyDescent="0.3">
      <c r="A1934" s="1">
        <v>1933</v>
      </c>
      <c r="B1934" s="1">
        <v>109</v>
      </c>
      <c r="C1934" s="1">
        <v>1000</v>
      </c>
      <c r="D1934" s="1">
        <v>13</v>
      </c>
      <c r="E1934" s="1">
        <v>13</v>
      </c>
      <c r="F1934" s="1">
        <v>4</v>
      </c>
      <c r="G1934" s="1" t="s">
        <v>23</v>
      </c>
      <c r="H1934" s="1">
        <v>0.17</v>
      </c>
      <c r="I1934" s="1">
        <v>0.01</v>
      </c>
      <c r="J1934" s="1">
        <v>0.23</v>
      </c>
      <c r="K1934" s="1">
        <v>0.12</v>
      </c>
      <c r="L1934" s="1">
        <v>0.19</v>
      </c>
      <c r="M1934" s="3">
        <f>PI()*(D1934*0.0254)^2/4</f>
        <v>8.5633563967477108E-2</v>
      </c>
      <c r="N1934" s="1">
        <f>ROUND(H1934*4.45,0)</f>
        <v>1</v>
      </c>
      <c r="O1934" s="1">
        <f>I1934*745.7</f>
        <v>7.4570000000000007</v>
      </c>
      <c r="P1934" s="5">
        <f>ROUND(N1934^(3/2)/O1934/SQRT(2*1.28*M1934)*100,0)</f>
        <v>29</v>
      </c>
      <c r="Q1934" s="4">
        <f>E1934/D1934</f>
        <v>1</v>
      </c>
      <c r="R1934" s="1">
        <f>ROUND(L1934^(3/2)/K1934*100*SQRT(2/PI()),0)</f>
        <v>55</v>
      </c>
      <c r="S1934" s="1" t="str">
        <f>IF(AND(R1934&gt;=R1933,R1934&gt;R1935),"YES","NO")</f>
        <v>NO</v>
      </c>
      <c r="T1934" s="1">
        <f>IF(C1934&lt;C1933,0,IF(T1933=1,1,IF(S1934="YES",1,0)))</f>
        <v>0</v>
      </c>
      <c r="U1934" s="1" t="str">
        <f>IF(AND(T1933=0,T1934=1),"YES","NO")</f>
        <v>NO</v>
      </c>
    </row>
    <row r="1935" spans="1:21" x14ac:dyDescent="0.3">
      <c r="A1935" s="1">
        <v>1934</v>
      </c>
      <c r="B1935" s="1">
        <v>109</v>
      </c>
      <c r="C1935" s="1">
        <v>2000</v>
      </c>
      <c r="D1935" s="1">
        <v>13</v>
      </c>
      <c r="E1935" s="1">
        <v>13</v>
      </c>
      <c r="F1935" s="1">
        <v>4</v>
      </c>
      <c r="G1935" s="1" t="s">
        <v>23</v>
      </c>
      <c r="H1935" s="1">
        <v>0.7</v>
      </c>
      <c r="I1935" s="1">
        <v>0.03</v>
      </c>
      <c r="J1935" s="1">
        <v>0.93</v>
      </c>
      <c r="K1935" s="1">
        <v>0.12</v>
      </c>
      <c r="L1935" s="1">
        <v>0.19</v>
      </c>
      <c r="M1935" s="3">
        <f>PI()*(D1935*0.0254)^2/4</f>
        <v>8.5633563967477108E-2</v>
      </c>
      <c r="N1935" s="1">
        <f>ROUND(H1935*4.45,0)</f>
        <v>3</v>
      </c>
      <c r="O1935" s="1">
        <f>I1935*745.7</f>
        <v>22.371000000000002</v>
      </c>
      <c r="P1935" s="5">
        <f>ROUND(N1935^(3/2)/O1935/SQRT(2*1.28*M1935)*100,0)</f>
        <v>50</v>
      </c>
      <c r="Q1935" s="4">
        <f>E1935/D1935</f>
        <v>1</v>
      </c>
      <c r="R1935" s="1">
        <f>ROUND(L1935^(3/2)/K1935*100*SQRT(2/PI()),0)</f>
        <v>55</v>
      </c>
      <c r="S1935" s="1" t="str">
        <f>IF(AND(R1935&gt;=R1934,R1935&gt;R1936),"YES","NO")</f>
        <v>NO</v>
      </c>
      <c r="T1935" s="1">
        <f>IF(C1935&lt;C1934,0,IF(T1934=1,1,IF(S1935="YES",1,0)))</f>
        <v>0</v>
      </c>
      <c r="U1935" s="1" t="str">
        <f>IF(AND(T1934=0,T1935=1),"YES","NO")</f>
        <v>NO</v>
      </c>
    </row>
    <row r="1936" spans="1:21" x14ac:dyDescent="0.3">
      <c r="A1936" s="1">
        <v>1935</v>
      </c>
      <c r="B1936" s="1">
        <v>109</v>
      </c>
      <c r="C1936" s="1">
        <v>3000</v>
      </c>
      <c r="D1936" s="1">
        <v>13</v>
      </c>
      <c r="E1936" s="1">
        <v>13</v>
      </c>
      <c r="F1936" s="1">
        <v>4</v>
      </c>
      <c r="G1936" s="1" t="s">
        <v>23</v>
      </c>
      <c r="H1936" s="1">
        <v>1.58</v>
      </c>
      <c r="I1936" s="1">
        <v>0.1</v>
      </c>
      <c r="J1936" s="1">
        <v>2.09</v>
      </c>
      <c r="K1936" s="1">
        <v>0.12</v>
      </c>
      <c r="L1936" s="1">
        <v>0.19</v>
      </c>
      <c r="M1936" s="3">
        <f>PI()*(D1936*0.0254)^2/4</f>
        <v>8.5633563967477108E-2</v>
      </c>
      <c r="N1936" s="1">
        <f>ROUND(H1936*4.45,0)</f>
        <v>7</v>
      </c>
      <c r="O1936" s="1">
        <f>I1936*745.7</f>
        <v>74.570000000000007</v>
      </c>
      <c r="P1936" s="5">
        <f>ROUND(N1936^(3/2)/O1936/SQRT(2*1.28*M1936)*100,0)</f>
        <v>53</v>
      </c>
      <c r="Q1936" s="4">
        <f>E1936/D1936</f>
        <v>1</v>
      </c>
      <c r="R1936" s="1">
        <f>ROUND(L1936^(3/2)/K1936*100*SQRT(2/PI()),0)</f>
        <v>55</v>
      </c>
      <c r="S1936" s="1" t="str">
        <f>IF(AND(R1936&gt;=R1935,R1936&gt;R1937),"YES","NO")</f>
        <v>NO</v>
      </c>
      <c r="T1936" s="1">
        <f>IF(C1936&lt;C1935,0,IF(T1935=1,1,IF(S1936="YES",1,0)))</f>
        <v>0</v>
      </c>
      <c r="U1936" s="1" t="str">
        <f>IF(AND(T1935=0,T1936=1),"YES","NO")</f>
        <v>NO</v>
      </c>
    </row>
    <row r="1937" spans="1:21" x14ac:dyDescent="0.3">
      <c r="A1937" s="1">
        <v>1936</v>
      </c>
      <c r="B1937" s="1">
        <v>109</v>
      </c>
      <c r="C1937" s="1">
        <v>4000</v>
      </c>
      <c r="D1937" s="1">
        <v>13</v>
      </c>
      <c r="E1937" s="1">
        <v>13</v>
      </c>
      <c r="F1937" s="1">
        <v>4</v>
      </c>
      <c r="G1937" s="1" t="s">
        <v>23</v>
      </c>
      <c r="H1937" s="1">
        <v>2.79</v>
      </c>
      <c r="I1937" s="1">
        <v>0.22</v>
      </c>
      <c r="J1937" s="1">
        <v>3.54</v>
      </c>
      <c r="K1937" s="1">
        <v>0.12</v>
      </c>
      <c r="L1937" s="1">
        <v>0.19</v>
      </c>
      <c r="M1937" s="3">
        <f>PI()*(D1937*0.0254)^2/4</f>
        <v>8.5633563967477108E-2</v>
      </c>
      <c r="N1937" s="1">
        <f>ROUND(H1937*4.45,0)</f>
        <v>12</v>
      </c>
      <c r="O1937" s="1">
        <f>I1937*745.7</f>
        <v>164.054</v>
      </c>
      <c r="P1937" s="5">
        <f>ROUND(N1937^(3/2)/O1937/SQRT(2*1.28*M1937)*100,0)</f>
        <v>54</v>
      </c>
      <c r="Q1937" s="4">
        <f>E1937/D1937</f>
        <v>1</v>
      </c>
      <c r="R1937" s="1">
        <f>ROUND(L1937^(3/2)/K1937*100*SQRT(2/PI()),0)</f>
        <v>55</v>
      </c>
      <c r="S1937" s="1" t="str">
        <f>IF(AND(R1937&gt;=R1936,R1937&gt;R1938),"YES","NO")</f>
        <v>NO</v>
      </c>
      <c r="T1937" s="1">
        <f>IF(C1937&lt;C1936,0,IF(T1936=1,1,IF(S1937="YES",1,0)))</f>
        <v>0</v>
      </c>
      <c r="U1937" s="1" t="str">
        <f>IF(AND(T1936=0,T1937=1),"YES","NO")</f>
        <v>NO</v>
      </c>
    </row>
    <row r="1938" spans="1:21" x14ac:dyDescent="0.3">
      <c r="A1938" s="1">
        <v>1937</v>
      </c>
      <c r="B1938" s="1">
        <v>109</v>
      </c>
      <c r="C1938" s="1">
        <v>5000</v>
      </c>
      <c r="D1938" s="1">
        <v>13</v>
      </c>
      <c r="E1938" s="1">
        <v>13</v>
      </c>
      <c r="F1938" s="1">
        <v>4</v>
      </c>
      <c r="G1938" s="1" t="s">
        <v>23</v>
      </c>
      <c r="H1938" s="1">
        <v>4.34</v>
      </c>
      <c r="I1938" s="1">
        <v>0.41</v>
      </c>
      <c r="J1938" s="1">
        <v>5.14</v>
      </c>
      <c r="K1938" s="1">
        <v>0.11</v>
      </c>
      <c r="L1938" s="1">
        <v>0.19</v>
      </c>
      <c r="M1938" s="3">
        <f>PI()*(D1938*0.0254)^2/4</f>
        <v>8.5633563967477108E-2</v>
      </c>
      <c r="N1938" s="1">
        <f>ROUND(H1938*4.45,0)</f>
        <v>19</v>
      </c>
      <c r="O1938" s="1">
        <f>I1938*745.7</f>
        <v>305.73700000000002</v>
      </c>
      <c r="P1938" s="5">
        <f>ROUND(N1938^(3/2)/O1938/SQRT(2*1.28*M1938)*100,0)</f>
        <v>58</v>
      </c>
      <c r="Q1938" s="4">
        <f>E1938/D1938</f>
        <v>1</v>
      </c>
      <c r="R1938" s="1">
        <f>ROUND(L1938^(3/2)/K1938*100*SQRT(2/PI()),0)</f>
        <v>60</v>
      </c>
      <c r="S1938" s="1" t="str">
        <f>IF(AND(R1938&gt;=R1937,R1938&gt;R1939),"YES","NO")</f>
        <v>YES</v>
      </c>
      <c r="T1938" s="1">
        <f>IF(C1938&lt;C1937,0,IF(T1937=1,1,IF(S1938="YES",1,0)))</f>
        <v>1</v>
      </c>
      <c r="U1938" s="1" t="str">
        <f>IF(AND(T1937=0,T1938=1),"YES","NO")</f>
        <v>YES</v>
      </c>
    </row>
    <row r="1939" spans="1:21" x14ac:dyDescent="0.3">
      <c r="A1939" s="1">
        <v>1938</v>
      </c>
      <c r="B1939" s="1">
        <v>109</v>
      </c>
      <c r="C1939" s="1">
        <v>6000</v>
      </c>
      <c r="D1939" s="1">
        <v>13</v>
      </c>
      <c r="E1939" s="1">
        <v>13</v>
      </c>
      <c r="F1939" s="1">
        <v>4</v>
      </c>
      <c r="G1939" s="1" t="s">
        <v>23</v>
      </c>
      <c r="H1939" s="1">
        <v>6.34</v>
      </c>
      <c r="I1939" s="1">
        <v>0.86</v>
      </c>
      <c r="J1939" s="1">
        <v>9.0500000000000007</v>
      </c>
      <c r="K1939" s="1">
        <v>0.13</v>
      </c>
      <c r="L1939" s="1">
        <v>0.19</v>
      </c>
      <c r="M1939" s="3">
        <f>PI()*(D1939*0.0254)^2/4</f>
        <v>8.5633563967477108E-2</v>
      </c>
      <c r="N1939" s="1">
        <f>ROUND(H1939*4.45,0)</f>
        <v>28</v>
      </c>
      <c r="O1939" s="1">
        <f>I1939*745.7</f>
        <v>641.30200000000002</v>
      </c>
      <c r="P1939" s="5">
        <f>ROUND(N1939^(3/2)/O1939/SQRT(2*1.28*M1939)*100,0)</f>
        <v>49</v>
      </c>
      <c r="Q1939" s="4">
        <f>E1939/D1939</f>
        <v>1</v>
      </c>
      <c r="R1939" s="1">
        <f>ROUND(L1939^(3/2)/K1939*100*SQRT(2/PI()),0)</f>
        <v>51</v>
      </c>
      <c r="S1939" s="1" t="str">
        <f>IF(AND(R1939&gt;=R1938,R1939&gt;R1940),"YES","NO")</f>
        <v>NO</v>
      </c>
      <c r="T1939" s="1">
        <f>IF(C1939&lt;C1938,0,IF(T1938=1,1,IF(S1939="YES",1,0)))</f>
        <v>1</v>
      </c>
      <c r="U1939" s="1" t="str">
        <f>IF(AND(T1938=0,T1939=1),"YES","NO")</f>
        <v>NO</v>
      </c>
    </row>
    <row r="1940" spans="1:21" x14ac:dyDescent="0.3">
      <c r="A1940" s="1">
        <v>1939</v>
      </c>
      <c r="B1940" s="1">
        <v>109</v>
      </c>
      <c r="C1940" s="1">
        <v>7000</v>
      </c>
      <c r="D1940" s="1">
        <v>13</v>
      </c>
      <c r="E1940" s="1">
        <v>13</v>
      </c>
      <c r="F1940" s="1">
        <v>4</v>
      </c>
      <c r="G1940" s="1" t="s">
        <v>23</v>
      </c>
      <c r="H1940" s="1">
        <v>9.01</v>
      </c>
      <c r="I1940" s="1">
        <v>2.16</v>
      </c>
      <c r="J1940" s="1">
        <v>19.47</v>
      </c>
      <c r="K1940" s="1">
        <v>0.21</v>
      </c>
      <c r="L1940" s="1">
        <v>0.2</v>
      </c>
      <c r="M1940" s="3">
        <f>PI()*(D1940*0.0254)^2/4</f>
        <v>8.5633563967477108E-2</v>
      </c>
      <c r="N1940" s="1">
        <f>ROUND(H1940*4.45,0)</f>
        <v>40</v>
      </c>
      <c r="O1940" s="1">
        <f>I1940*745.7</f>
        <v>1610.7120000000002</v>
      </c>
      <c r="P1940" s="5">
        <f>ROUND(N1940^(3/2)/O1940/SQRT(2*1.28*M1940)*100,0)</f>
        <v>34</v>
      </c>
      <c r="Q1940" s="4">
        <f>E1940/D1940</f>
        <v>1</v>
      </c>
      <c r="R1940" s="1">
        <f>ROUND(L1940^(3/2)/K1940*100*SQRT(2/PI()),0)</f>
        <v>34</v>
      </c>
      <c r="S1940" s="1" t="str">
        <f>IF(AND(R1940&gt;=R1939,R1940&gt;R1941),"YES","NO")</f>
        <v>NO</v>
      </c>
      <c r="T1940" s="1">
        <f>IF(C1940&lt;C1939,0,IF(T1939=1,1,IF(S1940="YES",1,0)))</f>
        <v>1</v>
      </c>
      <c r="U1940" s="1" t="str">
        <f>IF(AND(T1939=0,T1940=1),"YES","NO")</f>
        <v>NO</v>
      </c>
    </row>
    <row r="1941" spans="1:21" x14ac:dyDescent="0.3">
      <c r="A1941" s="1">
        <v>1940</v>
      </c>
      <c r="B1941" s="1">
        <v>109</v>
      </c>
      <c r="C1941" s="1">
        <v>8000</v>
      </c>
      <c r="D1941" s="1">
        <v>13</v>
      </c>
      <c r="E1941" s="1">
        <v>13</v>
      </c>
      <c r="F1941" s="1">
        <v>4</v>
      </c>
      <c r="G1941" s="1" t="s">
        <v>23</v>
      </c>
      <c r="H1941" s="1">
        <v>12.23</v>
      </c>
      <c r="I1941" s="1">
        <v>4.32</v>
      </c>
      <c r="J1941" s="1">
        <v>34.07</v>
      </c>
      <c r="K1941" s="1">
        <v>0.28000000000000003</v>
      </c>
      <c r="L1941" s="1">
        <v>0.21</v>
      </c>
      <c r="M1941" s="3">
        <f>PI()*(D1941*0.0254)^2/4</f>
        <v>8.5633563967477108E-2</v>
      </c>
      <c r="N1941" s="1">
        <f>ROUND(H1941*4.45,0)</f>
        <v>54</v>
      </c>
      <c r="O1941" s="1">
        <f>I1941*745.7</f>
        <v>3221.4240000000004</v>
      </c>
      <c r="P1941" s="5">
        <f>ROUND(N1941^(3/2)/O1941/SQRT(2*1.28*M1941)*100,0)</f>
        <v>26</v>
      </c>
      <c r="Q1941" s="4">
        <f>E1941/D1941</f>
        <v>1</v>
      </c>
      <c r="R1941" s="1">
        <f>ROUND(L1941^(3/2)/K1941*100*SQRT(2/PI()),0)</f>
        <v>27</v>
      </c>
      <c r="S1941" s="1" t="str">
        <f>IF(AND(R1941&gt;=R1940,R1941&gt;R1942),"YES","NO")</f>
        <v>NO</v>
      </c>
      <c r="T1941" s="1">
        <f>IF(C1941&lt;C1940,0,IF(T1940=1,1,IF(S1941="YES",1,0)))</f>
        <v>1</v>
      </c>
      <c r="U1941" s="1" t="str">
        <f>IF(AND(T1940=0,T1941=1),"YES","NO")</f>
        <v>NO</v>
      </c>
    </row>
    <row r="1942" spans="1:21" x14ac:dyDescent="0.3">
      <c r="A1942" s="1">
        <v>1941</v>
      </c>
      <c r="B1942" s="1">
        <v>109</v>
      </c>
      <c r="C1942" s="1">
        <v>9000</v>
      </c>
      <c r="D1942" s="1">
        <v>13</v>
      </c>
      <c r="E1942" s="1">
        <v>13</v>
      </c>
      <c r="F1942" s="1">
        <v>4</v>
      </c>
      <c r="G1942" s="1" t="s">
        <v>23</v>
      </c>
      <c r="H1942" s="1">
        <v>16.02</v>
      </c>
      <c r="I1942" s="1">
        <v>7.68</v>
      </c>
      <c r="J1942" s="1">
        <v>53.79</v>
      </c>
      <c r="K1942" s="1">
        <v>0.35</v>
      </c>
      <c r="L1942" s="1">
        <v>0.22</v>
      </c>
      <c r="M1942" s="3">
        <f>PI()*(D1942*0.0254)^2/4</f>
        <v>8.5633563967477108E-2</v>
      </c>
      <c r="N1942" s="1">
        <f>ROUND(H1942*4.45,0)</f>
        <v>71</v>
      </c>
      <c r="O1942" s="1">
        <f>I1942*745.7</f>
        <v>5726.9760000000006</v>
      </c>
      <c r="P1942" s="5">
        <f>ROUND(N1942^(3/2)/O1942/SQRT(2*1.28*M1942)*100,0)</f>
        <v>22</v>
      </c>
      <c r="Q1942" s="4">
        <f>E1942/D1942</f>
        <v>1</v>
      </c>
      <c r="R1942" s="1">
        <f>ROUND(L1942^(3/2)/K1942*100*SQRT(2/PI()),0)</f>
        <v>24</v>
      </c>
      <c r="S1942" s="1" t="str">
        <f>IF(AND(R1942&gt;=R1941,R1942&gt;R1943),"YES","NO")</f>
        <v>NO</v>
      </c>
      <c r="T1942" s="1">
        <f>IF(C1942&lt;C1941,0,IF(T1941=1,1,IF(S1942="YES",1,0)))</f>
        <v>1</v>
      </c>
      <c r="U1942" s="1" t="str">
        <f>IF(AND(T1941=0,T1942=1),"YES","NO")</f>
        <v>NO</v>
      </c>
    </row>
    <row r="1943" spans="1:21" x14ac:dyDescent="0.3">
      <c r="A1943" s="1">
        <v>1942</v>
      </c>
      <c r="B1943" s="1">
        <v>109</v>
      </c>
      <c r="C1943" s="1">
        <v>10000</v>
      </c>
      <c r="D1943" s="1">
        <v>13</v>
      </c>
      <c r="E1943" s="1">
        <v>13</v>
      </c>
      <c r="F1943" s="1">
        <v>4</v>
      </c>
      <c r="G1943" s="1" t="s">
        <v>23</v>
      </c>
      <c r="H1943" s="1">
        <v>20.440000000000001</v>
      </c>
      <c r="I1943" s="1">
        <v>12.62</v>
      </c>
      <c r="J1943" s="1">
        <v>79.510000000000005</v>
      </c>
      <c r="K1943" s="1">
        <v>0.42</v>
      </c>
      <c r="L1943" s="1">
        <v>0.22</v>
      </c>
      <c r="M1943" s="3">
        <f>PI()*(D1943*0.0254)^2/4</f>
        <v>8.5633563967477108E-2</v>
      </c>
      <c r="N1943" s="1">
        <f>ROUND(H1943*4.45,0)</f>
        <v>91</v>
      </c>
      <c r="O1943" s="1">
        <f>I1943*745.7</f>
        <v>9410.7340000000004</v>
      </c>
      <c r="P1943" s="5">
        <f>ROUND(N1943^(3/2)/O1943/SQRT(2*1.28*M1943)*100,0)</f>
        <v>20</v>
      </c>
      <c r="Q1943" s="4">
        <f>E1943/D1943</f>
        <v>1</v>
      </c>
      <c r="R1943" s="1">
        <f>ROUND(L1943^(3/2)/K1943*100*SQRT(2/PI()),0)</f>
        <v>20</v>
      </c>
      <c r="S1943" s="1" t="str">
        <f>IF(AND(R1943&gt;=R1942,R1943&gt;R1944),"YES","NO")</f>
        <v>NO</v>
      </c>
      <c r="T1943" s="1">
        <f>IF(C1943&lt;C1942,0,IF(T1942=1,1,IF(S1943="YES",1,0)))</f>
        <v>1</v>
      </c>
      <c r="U1943" s="1" t="str">
        <f>IF(AND(T1942=0,T1943=1),"YES","NO")</f>
        <v>NO</v>
      </c>
    </row>
    <row r="1944" spans="1:21" x14ac:dyDescent="0.3">
      <c r="A1944" s="1">
        <v>1943</v>
      </c>
      <c r="B1944" s="1">
        <v>109</v>
      </c>
      <c r="C1944" s="1">
        <v>11000</v>
      </c>
      <c r="D1944" s="1">
        <v>13</v>
      </c>
      <c r="E1944" s="1">
        <v>13</v>
      </c>
      <c r="F1944" s="1">
        <v>4</v>
      </c>
      <c r="G1944" s="1" t="s">
        <v>23</v>
      </c>
      <c r="H1944" s="1">
        <v>25.54</v>
      </c>
      <c r="I1944" s="1">
        <v>19.72</v>
      </c>
      <c r="J1944" s="1">
        <v>113.01</v>
      </c>
      <c r="K1944" s="1">
        <v>0.5</v>
      </c>
      <c r="L1944" s="1">
        <v>0.23</v>
      </c>
      <c r="M1944" s="3">
        <f>PI()*(D1944*0.0254)^2/4</f>
        <v>8.5633563967477108E-2</v>
      </c>
      <c r="N1944" s="1">
        <f>ROUND(H1944*4.45,0)</f>
        <v>114</v>
      </c>
      <c r="O1944" s="1">
        <f>I1944*745.7</f>
        <v>14705.204</v>
      </c>
      <c r="P1944" s="5">
        <f>ROUND(N1944^(3/2)/O1944/SQRT(2*1.28*M1944)*100,0)</f>
        <v>18</v>
      </c>
      <c r="Q1944" s="4">
        <f>E1944/D1944</f>
        <v>1</v>
      </c>
      <c r="R1944" s="1">
        <f>ROUND(L1944^(3/2)/K1944*100*SQRT(2/PI()),0)</f>
        <v>18</v>
      </c>
      <c r="S1944" s="1" t="str">
        <f>IF(AND(R1944&gt;=R1943,R1944&gt;R1945),"YES","NO")</f>
        <v>NO</v>
      </c>
      <c r="T1944" s="1">
        <f>IF(C1944&lt;C1943,0,IF(T1943=1,1,IF(S1944="YES",1,0)))</f>
        <v>1</v>
      </c>
      <c r="U1944" s="1" t="str">
        <f>IF(AND(T1943=0,T1944=1),"YES","NO")</f>
        <v>NO</v>
      </c>
    </row>
    <row r="1945" spans="1:21" x14ac:dyDescent="0.3">
      <c r="A1945" s="1">
        <v>1944</v>
      </c>
      <c r="B1945" s="1">
        <v>109</v>
      </c>
      <c r="C1945" s="1">
        <v>13999</v>
      </c>
      <c r="D1945" s="1">
        <v>13</v>
      </c>
      <c r="E1945" s="1">
        <v>13</v>
      </c>
      <c r="F1945" s="1">
        <v>4</v>
      </c>
      <c r="G1945" s="1" t="s">
        <v>23</v>
      </c>
      <c r="H1945" s="1">
        <v>38.6</v>
      </c>
      <c r="I1945" s="1">
        <v>32.51</v>
      </c>
      <c r="J1945" s="1">
        <v>146.33000000000001</v>
      </c>
      <c r="K1945" s="1">
        <v>0.4</v>
      </c>
      <c r="L1945" s="1">
        <v>0.22</v>
      </c>
      <c r="M1945" s="3">
        <f>PI()*(D1945*0.0254)^2/4</f>
        <v>8.5633563967477108E-2</v>
      </c>
      <c r="N1945" s="1">
        <f>ROUND(H1945*4.45,0)</f>
        <v>172</v>
      </c>
      <c r="O1945" s="1">
        <f>I1945*745.7</f>
        <v>24242.706999999999</v>
      </c>
      <c r="P1945" s="5">
        <f>ROUND(N1945^(3/2)/O1945/SQRT(2*1.28*M1945)*100,0)</f>
        <v>20</v>
      </c>
      <c r="Q1945" s="4">
        <f>E1945/D1945</f>
        <v>1</v>
      </c>
      <c r="R1945" s="1">
        <f>ROUND(L1945^(3/2)/K1945*100*SQRT(2/PI()),0)</f>
        <v>21</v>
      </c>
      <c r="S1945" s="1" t="str">
        <f>IF(AND(R1945&gt;=R1944,R1945&gt;R1946),"YES","NO")</f>
        <v>NO</v>
      </c>
      <c r="T1945" s="1">
        <f>IF(C1945&lt;C1944,0,IF(T1944=1,1,IF(S1945="YES",1,0)))</f>
        <v>1</v>
      </c>
      <c r="U1945" s="1" t="str">
        <f>IF(AND(T1944=0,T1945=1),"YES","NO")</f>
        <v>NO</v>
      </c>
    </row>
    <row r="1946" spans="1:21" x14ac:dyDescent="0.3">
      <c r="A1946" s="1">
        <v>1945</v>
      </c>
      <c r="B1946" s="1">
        <v>110</v>
      </c>
      <c r="C1946" s="1">
        <v>1000</v>
      </c>
      <c r="D1946" s="1">
        <v>13</v>
      </c>
      <c r="E1946" s="1">
        <v>13.5</v>
      </c>
      <c r="F1946" s="1">
        <v>2</v>
      </c>
      <c r="G1946" s="1" t="s">
        <v>9</v>
      </c>
      <c r="H1946" s="1">
        <v>0.09</v>
      </c>
      <c r="I1946" s="1">
        <v>0.01</v>
      </c>
      <c r="J1946" s="1">
        <v>0.11</v>
      </c>
      <c r="K1946" s="1">
        <v>0.06</v>
      </c>
      <c r="L1946" s="1">
        <v>0.09</v>
      </c>
      <c r="M1946" s="3">
        <f>PI()*(D1946*0.0254)^2/4</f>
        <v>8.5633563967477108E-2</v>
      </c>
      <c r="N1946" s="1">
        <f>ROUND(H1946*4.45,0)</f>
        <v>0</v>
      </c>
      <c r="O1946" s="1">
        <f>I1946*745.7</f>
        <v>7.4570000000000007</v>
      </c>
      <c r="P1946" s="5">
        <f>ROUND(N1946^(3/2)/O1946/SQRT(2*1.28*M1946)*100,0)</f>
        <v>0</v>
      </c>
      <c r="Q1946" s="4">
        <f>E1946/D1946</f>
        <v>1.0384615384615385</v>
      </c>
      <c r="R1946" s="1">
        <f>ROUND(L1946^(3/2)/K1946*100*SQRT(2/PI()),0)</f>
        <v>36</v>
      </c>
      <c r="S1946" s="1" t="str">
        <f>IF(AND(R1946&gt;=R1945,R1946&gt;R1947),"YES","NO")</f>
        <v>NO</v>
      </c>
      <c r="T1946" s="1">
        <f>IF(C1946&lt;C1945,0,IF(T1945=1,1,IF(S1946="YES",1,0)))</f>
        <v>0</v>
      </c>
      <c r="U1946" s="1" t="str">
        <f>IF(AND(T1945=0,T1946=1),"YES","NO")</f>
        <v>NO</v>
      </c>
    </row>
    <row r="1947" spans="1:21" x14ac:dyDescent="0.3">
      <c r="A1947" s="1">
        <v>1946</v>
      </c>
      <c r="B1947" s="1">
        <v>110</v>
      </c>
      <c r="C1947" s="1">
        <v>2000</v>
      </c>
      <c r="D1947" s="1">
        <v>13</v>
      </c>
      <c r="E1947" s="1">
        <v>13.5</v>
      </c>
      <c r="F1947" s="1">
        <v>2</v>
      </c>
      <c r="G1947" s="1" t="s">
        <v>9</v>
      </c>
      <c r="H1947" s="1">
        <v>0.34</v>
      </c>
      <c r="I1947" s="1">
        <v>0.01</v>
      </c>
      <c r="J1947" s="1">
        <v>0.43</v>
      </c>
      <c r="K1947" s="1">
        <v>0.06</v>
      </c>
      <c r="L1947" s="1">
        <v>0.09</v>
      </c>
      <c r="M1947" s="3">
        <f>PI()*(D1947*0.0254)^2/4</f>
        <v>8.5633563967477108E-2</v>
      </c>
      <c r="N1947" s="1">
        <f>ROUND(H1947*4.45,0)</f>
        <v>2</v>
      </c>
      <c r="O1947" s="1">
        <f>I1947*745.7</f>
        <v>7.4570000000000007</v>
      </c>
      <c r="P1947" s="5">
        <f>ROUND(N1947^(3/2)/O1947/SQRT(2*1.28*M1947)*100,0)</f>
        <v>81</v>
      </c>
      <c r="Q1947" s="4">
        <f>E1947/D1947</f>
        <v>1.0384615384615385</v>
      </c>
      <c r="R1947" s="1">
        <f>ROUND(L1947^(3/2)/K1947*100*SQRT(2/PI()),0)</f>
        <v>36</v>
      </c>
      <c r="S1947" s="1" t="str">
        <f>IF(AND(R1947&gt;=R1946,R1947&gt;R1948),"YES","NO")</f>
        <v>NO</v>
      </c>
      <c r="T1947" s="1">
        <f>IF(C1947&lt;C1946,0,IF(T1946=1,1,IF(S1947="YES",1,0)))</f>
        <v>0</v>
      </c>
      <c r="U1947" s="1" t="str">
        <f>IF(AND(T1946=0,T1947=1),"YES","NO")</f>
        <v>NO</v>
      </c>
    </row>
    <row r="1948" spans="1:21" x14ac:dyDescent="0.3">
      <c r="A1948" s="1">
        <v>1947</v>
      </c>
      <c r="B1948" s="1">
        <v>110</v>
      </c>
      <c r="C1948" s="1">
        <v>3000</v>
      </c>
      <c r="D1948" s="1">
        <v>13</v>
      </c>
      <c r="E1948" s="1">
        <v>13.5</v>
      </c>
      <c r="F1948" s="1">
        <v>2</v>
      </c>
      <c r="G1948" s="1" t="s">
        <v>9</v>
      </c>
      <c r="H1948" s="1">
        <v>0.77</v>
      </c>
      <c r="I1948" s="1">
        <v>0.05</v>
      </c>
      <c r="J1948" s="1">
        <v>0.96</v>
      </c>
      <c r="K1948" s="1">
        <v>0.06</v>
      </c>
      <c r="L1948" s="1">
        <v>0.09</v>
      </c>
      <c r="M1948" s="3">
        <f>PI()*(D1948*0.0254)^2/4</f>
        <v>8.5633563967477108E-2</v>
      </c>
      <c r="N1948" s="1">
        <f>ROUND(H1948*4.45,0)</f>
        <v>3</v>
      </c>
      <c r="O1948" s="1">
        <f>I1948*745.7</f>
        <v>37.285000000000004</v>
      </c>
      <c r="P1948" s="5">
        <f>ROUND(N1948^(3/2)/O1948/SQRT(2*1.28*M1948)*100,0)</f>
        <v>30</v>
      </c>
      <c r="Q1948" s="4">
        <f>E1948/D1948</f>
        <v>1.0384615384615385</v>
      </c>
      <c r="R1948" s="1">
        <f>ROUND(L1948^(3/2)/K1948*100*SQRT(2/PI()),0)</f>
        <v>36</v>
      </c>
      <c r="S1948" s="1" t="str">
        <f>IF(AND(R1948&gt;=R1947,R1948&gt;R1949),"YES","NO")</f>
        <v>NO</v>
      </c>
      <c r="T1948" s="1">
        <f>IF(C1948&lt;C1947,0,IF(T1947=1,1,IF(S1948="YES",1,0)))</f>
        <v>0</v>
      </c>
      <c r="U1948" s="1" t="str">
        <f>IF(AND(T1947=0,T1948=1),"YES","NO")</f>
        <v>NO</v>
      </c>
    </row>
    <row r="1949" spans="1:21" x14ac:dyDescent="0.3">
      <c r="A1949" s="1">
        <v>1948</v>
      </c>
      <c r="B1949" s="1">
        <v>110</v>
      </c>
      <c r="C1949" s="1">
        <v>4000</v>
      </c>
      <c r="D1949" s="1">
        <v>13</v>
      </c>
      <c r="E1949" s="1">
        <v>13.5</v>
      </c>
      <c r="F1949" s="1">
        <v>2</v>
      </c>
      <c r="G1949" s="1" t="s">
        <v>9</v>
      </c>
      <c r="H1949" s="1">
        <v>1.37</v>
      </c>
      <c r="I1949" s="1">
        <v>0.1</v>
      </c>
      <c r="J1949" s="1">
        <v>1.64</v>
      </c>
      <c r="K1949" s="1">
        <v>0.05</v>
      </c>
      <c r="L1949" s="1">
        <v>0.09</v>
      </c>
      <c r="M1949" s="3">
        <f>PI()*(D1949*0.0254)^2/4</f>
        <v>8.5633563967477108E-2</v>
      </c>
      <c r="N1949" s="1">
        <f>ROUND(H1949*4.45,0)</f>
        <v>6</v>
      </c>
      <c r="O1949" s="1">
        <f>I1949*745.7</f>
        <v>74.570000000000007</v>
      </c>
      <c r="P1949" s="5">
        <f>ROUND(N1949^(3/2)/O1949/SQRT(2*1.28*M1949)*100,0)</f>
        <v>42</v>
      </c>
      <c r="Q1949" s="4">
        <f>E1949/D1949</f>
        <v>1.0384615384615385</v>
      </c>
      <c r="R1949" s="1">
        <f>ROUND(L1949^(3/2)/K1949*100*SQRT(2/PI()),0)</f>
        <v>43</v>
      </c>
      <c r="S1949" s="1" t="str">
        <f>IF(AND(R1949&gt;=R1948,R1949&gt;R1950),"YES","NO")</f>
        <v>NO</v>
      </c>
      <c r="T1949" s="1">
        <f>IF(C1949&lt;C1948,0,IF(T1948=1,1,IF(S1949="YES",1,0)))</f>
        <v>0</v>
      </c>
      <c r="U1949" s="1" t="str">
        <f>IF(AND(T1948=0,T1949=1),"YES","NO")</f>
        <v>NO</v>
      </c>
    </row>
    <row r="1950" spans="1:21" x14ac:dyDescent="0.3">
      <c r="A1950" s="1">
        <v>1949</v>
      </c>
      <c r="B1950" s="1">
        <v>110</v>
      </c>
      <c r="C1950" s="1">
        <v>5000</v>
      </c>
      <c r="D1950" s="1">
        <v>13</v>
      </c>
      <c r="E1950" s="1">
        <v>13.5</v>
      </c>
      <c r="F1950" s="1">
        <v>2</v>
      </c>
      <c r="G1950" s="1" t="s">
        <v>9</v>
      </c>
      <c r="H1950" s="1">
        <v>2.13</v>
      </c>
      <c r="I1950" s="1">
        <v>0.18</v>
      </c>
      <c r="J1950" s="1">
        <v>2.3199999999999998</v>
      </c>
      <c r="K1950" s="1">
        <v>0.05</v>
      </c>
      <c r="L1950" s="1">
        <v>0.09</v>
      </c>
      <c r="M1950" s="3">
        <f>PI()*(D1950*0.0254)^2/4</f>
        <v>8.5633563967477108E-2</v>
      </c>
      <c r="N1950" s="1">
        <f>ROUND(H1950*4.45,0)</f>
        <v>9</v>
      </c>
      <c r="O1950" s="1">
        <f>I1950*745.7</f>
        <v>134.226</v>
      </c>
      <c r="P1950" s="5">
        <f>ROUND(N1950^(3/2)/O1950/SQRT(2*1.28*M1950)*100,0)</f>
        <v>43</v>
      </c>
      <c r="Q1950" s="4">
        <f>E1950/D1950</f>
        <v>1.0384615384615385</v>
      </c>
      <c r="R1950" s="1">
        <f>ROUND(L1950^(3/2)/K1950*100*SQRT(2/PI()),0)</f>
        <v>43</v>
      </c>
      <c r="S1950" s="1" t="str">
        <f>IF(AND(R1950&gt;=R1949,R1950&gt;R1951),"YES","NO")</f>
        <v>NO</v>
      </c>
      <c r="T1950" s="1">
        <f>IF(C1950&lt;C1949,0,IF(T1949=1,1,IF(S1950="YES",1,0)))</f>
        <v>0</v>
      </c>
      <c r="U1950" s="1" t="str">
        <f>IF(AND(T1949=0,T1950=1),"YES","NO")</f>
        <v>NO</v>
      </c>
    </row>
    <row r="1951" spans="1:21" x14ac:dyDescent="0.3">
      <c r="A1951" s="1">
        <v>1950</v>
      </c>
      <c r="B1951" s="1">
        <v>110</v>
      </c>
      <c r="C1951" s="1">
        <v>6000</v>
      </c>
      <c r="D1951" s="1">
        <v>13</v>
      </c>
      <c r="E1951" s="1">
        <v>13.5</v>
      </c>
      <c r="F1951" s="1">
        <v>2</v>
      </c>
      <c r="G1951" s="1" t="s">
        <v>9</v>
      </c>
      <c r="H1951" s="1">
        <v>3.06</v>
      </c>
      <c r="I1951" s="1">
        <v>0.28999999999999998</v>
      </c>
      <c r="J1951" s="1">
        <v>3.05</v>
      </c>
      <c r="K1951" s="1">
        <v>0.05</v>
      </c>
      <c r="L1951" s="1">
        <v>0.09</v>
      </c>
      <c r="M1951" s="3">
        <f>PI()*(D1951*0.0254)^2/4</f>
        <v>8.5633563967477108E-2</v>
      </c>
      <c r="N1951" s="1">
        <f>ROUND(H1951*4.45,0)</f>
        <v>14</v>
      </c>
      <c r="O1951" s="1">
        <f>I1951*745.7</f>
        <v>216.25299999999999</v>
      </c>
      <c r="P1951" s="5">
        <f>ROUND(N1951^(3/2)/O1951/SQRT(2*1.28*M1951)*100,0)</f>
        <v>52</v>
      </c>
      <c r="Q1951" s="4">
        <f>E1951/D1951</f>
        <v>1.0384615384615385</v>
      </c>
      <c r="R1951" s="1">
        <f>ROUND(L1951^(3/2)/K1951*100*SQRT(2/PI()),0)</f>
        <v>43</v>
      </c>
      <c r="S1951" s="1" t="str">
        <f>IF(AND(R1951&gt;=R1950,R1951&gt;R1952),"YES","NO")</f>
        <v>YES</v>
      </c>
      <c r="T1951" s="1">
        <f>IF(C1951&lt;C1950,0,IF(T1950=1,1,IF(S1951="YES",1,0)))</f>
        <v>1</v>
      </c>
      <c r="U1951" s="1" t="str">
        <f>IF(AND(T1950=0,T1951=1),"YES","NO")</f>
        <v>YES</v>
      </c>
    </row>
    <row r="1952" spans="1:21" x14ac:dyDescent="0.3">
      <c r="A1952" s="1">
        <v>1951</v>
      </c>
      <c r="B1952" s="1">
        <v>110</v>
      </c>
      <c r="C1952" s="1">
        <v>7000</v>
      </c>
      <c r="D1952" s="1">
        <v>13</v>
      </c>
      <c r="E1952" s="1">
        <v>13.5</v>
      </c>
      <c r="F1952" s="1">
        <v>2</v>
      </c>
      <c r="G1952" s="1" t="s">
        <v>9</v>
      </c>
      <c r="H1952" s="1">
        <v>4.34</v>
      </c>
      <c r="I1952" s="1">
        <v>0.95</v>
      </c>
      <c r="J1952" s="1">
        <v>8.57</v>
      </c>
      <c r="K1952" s="1">
        <v>0.09</v>
      </c>
      <c r="L1952" s="1">
        <v>0.1</v>
      </c>
      <c r="M1952" s="3">
        <f>PI()*(D1952*0.0254)^2/4</f>
        <v>8.5633563967477108E-2</v>
      </c>
      <c r="N1952" s="1">
        <f>ROUND(H1952*4.45,0)</f>
        <v>19</v>
      </c>
      <c r="O1952" s="1">
        <f>I1952*745.7</f>
        <v>708.41499999999996</v>
      </c>
      <c r="P1952" s="5">
        <f>ROUND(N1952^(3/2)/O1952/SQRT(2*1.28*M1952)*100,0)</f>
        <v>25</v>
      </c>
      <c r="Q1952" s="4">
        <f>E1952/D1952</f>
        <v>1.0384615384615385</v>
      </c>
      <c r="R1952" s="1">
        <f>ROUND(L1952^(3/2)/K1952*100*SQRT(2/PI()),0)</f>
        <v>28</v>
      </c>
      <c r="S1952" s="1" t="str">
        <f>IF(AND(R1952&gt;=R1951,R1952&gt;R1953),"YES","NO")</f>
        <v>NO</v>
      </c>
      <c r="T1952" s="1">
        <f>IF(C1952&lt;C1951,0,IF(T1951=1,1,IF(S1952="YES",1,0)))</f>
        <v>1</v>
      </c>
      <c r="U1952" s="1" t="str">
        <f>IF(AND(T1951=0,T1952=1),"YES","NO")</f>
        <v>NO</v>
      </c>
    </row>
    <row r="1953" spans="1:21" x14ac:dyDescent="0.3">
      <c r="A1953" s="1">
        <v>1952</v>
      </c>
      <c r="B1953" s="1">
        <v>110</v>
      </c>
      <c r="C1953" s="1">
        <v>8000</v>
      </c>
      <c r="D1953" s="1">
        <v>13</v>
      </c>
      <c r="E1953" s="1">
        <v>13.5</v>
      </c>
      <c r="F1953" s="1">
        <v>2</v>
      </c>
      <c r="G1953" s="1" t="s">
        <v>9</v>
      </c>
      <c r="H1953" s="1">
        <v>5.89</v>
      </c>
      <c r="I1953" s="1">
        <v>2.13</v>
      </c>
      <c r="J1953" s="1">
        <v>16.82</v>
      </c>
      <c r="K1953" s="1">
        <v>0.14000000000000001</v>
      </c>
      <c r="L1953" s="1">
        <v>0.1</v>
      </c>
      <c r="M1953" s="3">
        <f>PI()*(D1953*0.0254)^2/4</f>
        <v>8.5633563967477108E-2</v>
      </c>
      <c r="N1953" s="1">
        <f>ROUND(H1953*4.45,0)</f>
        <v>26</v>
      </c>
      <c r="O1953" s="1">
        <f>I1953*745.7</f>
        <v>1588.3410000000001</v>
      </c>
      <c r="P1953" s="5">
        <f>ROUND(N1953^(3/2)/O1953/SQRT(2*1.28*M1953)*100,0)</f>
        <v>18</v>
      </c>
      <c r="Q1953" s="4">
        <f>E1953/D1953</f>
        <v>1.0384615384615385</v>
      </c>
      <c r="R1953" s="1">
        <f>ROUND(L1953^(3/2)/K1953*100*SQRT(2/PI()),0)</f>
        <v>18</v>
      </c>
      <c r="S1953" s="1" t="str">
        <f>IF(AND(R1953&gt;=R1952,R1953&gt;R1954),"YES","NO")</f>
        <v>NO</v>
      </c>
      <c r="T1953" s="1">
        <f>IF(C1953&lt;C1952,0,IF(T1952=1,1,IF(S1953="YES",1,0)))</f>
        <v>1</v>
      </c>
      <c r="U1953" s="1" t="str">
        <f>IF(AND(T1952=0,T1953=1),"YES","NO")</f>
        <v>NO</v>
      </c>
    </row>
    <row r="1954" spans="1:21" x14ac:dyDescent="0.3">
      <c r="A1954" s="1">
        <v>1953</v>
      </c>
      <c r="B1954" s="1">
        <v>110</v>
      </c>
      <c r="C1954" s="1">
        <v>9000</v>
      </c>
      <c r="D1954" s="1">
        <v>13</v>
      </c>
      <c r="E1954" s="1">
        <v>13.5</v>
      </c>
      <c r="F1954" s="1">
        <v>2</v>
      </c>
      <c r="G1954" s="1" t="s">
        <v>9</v>
      </c>
      <c r="H1954" s="1">
        <v>7.71</v>
      </c>
      <c r="I1954" s="1">
        <v>4.01</v>
      </c>
      <c r="J1954" s="1">
        <v>28.08</v>
      </c>
      <c r="K1954" s="1">
        <v>0.18</v>
      </c>
      <c r="L1954" s="1">
        <v>0.1</v>
      </c>
      <c r="M1954" s="3">
        <f>PI()*(D1954*0.0254)^2/4</f>
        <v>8.5633563967477108E-2</v>
      </c>
      <c r="N1954" s="1">
        <f>ROUND(H1954*4.45,0)</f>
        <v>34</v>
      </c>
      <c r="O1954" s="1">
        <f>I1954*745.7</f>
        <v>2990.2570000000001</v>
      </c>
      <c r="P1954" s="5">
        <f>ROUND(N1954^(3/2)/O1954/SQRT(2*1.28*M1954)*100,0)</f>
        <v>14</v>
      </c>
      <c r="Q1954" s="4">
        <f>E1954/D1954</f>
        <v>1.0384615384615385</v>
      </c>
      <c r="R1954" s="1">
        <f>ROUND(L1954^(3/2)/K1954*100*SQRT(2/PI()),0)</f>
        <v>14</v>
      </c>
      <c r="S1954" s="1" t="str">
        <f>IF(AND(R1954&gt;=R1953,R1954&gt;R1955),"YES","NO")</f>
        <v>NO</v>
      </c>
      <c r="T1954" s="1">
        <f>IF(C1954&lt;C1953,0,IF(T1953=1,1,IF(S1954="YES",1,0)))</f>
        <v>1</v>
      </c>
      <c r="U1954" s="1" t="str">
        <f>IF(AND(T1953=0,T1954=1),"YES","NO")</f>
        <v>NO</v>
      </c>
    </row>
    <row r="1955" spans="1:21" x14ac:dyDescent="0.3">
      <c r="A1955" s="1">
        <v>1954</v>
      </c>
      <c r="B1955" s="1">
        <v>110</v>
      </c>
      <c r="C1955" s="1">
        <v>10000</v>
      </c>
      <c r="D1955" s="1">
        <v>13</v>
      </c>
      <c r="E1955" s="1">
        <v>13.5</v>
      </c>
      <c r="F1955" s="1">
        <v>2</v>
      </c>
      <c r="G1955" s="1" t="s">
        <v>9</v>
      </c>
      <c r="H1955" s="1">
        <v>9.82</v>
      </c>
      <c r="I1955" s="1">
        <v>6.81</v>
      </c>
      <c r="J1955" s="1">
        <v>42.9</v>
      </c>
      <c r="K1955" s="1">
        <v>0.23</v>
      </c>
      <c r="L1955" s="1">
        <v>0.11</v>
      </c>
      <c r="M1955" s="3">
        <f>PI()*(D1955*0.0254)^2/4</f>
        <v>8.5633563967477108E-2</v>
      </c>
      <c r="N1955" s="1">
        <f>ROUND(H1955*4.45,0)</f>
        <v>44</v>
      </c>
      <c r="O1955" s="1">
        <f>I1955*745.7</f>
        <v>5078.2169999999996</v>
      </c>
      <c r="P1955" s="5">
        <f>ROUND(N1955^(3/2)/O1955/SQRT(2*1.28*M1955)*100,0)</f>
        <v>12</v>
      </c>
      <c r="Q1955" s="4">
        <f>E1955/D1955</f>
        <v>1.0384615384615385</v>
      </c>
      <c r="R1955" s="1">
        <f>ROUND(L1955^(3/2)/K1955*100*SQRT(2/PI()),0)</f>
        <v>13</v>
      </c>
      <c r="S1955" s="1" t="str">
        <f>IF(AND(R1955&gt;=R1954,R1955&gt;R1956),"YES","NO")</f>
        <v>NO</v>
      </c>
      <c r="T1955" s="1">
        <f>IF(C1955&lt;C1954,0,IF(T1954=1,1,IF(S1955="YES",1,0)))</f>
        <v>1</v>
      </c>
      <c r="U1955" s="1" t="str">
        <f>IF(AND(T1954=0,T1955=1),"YES","NO")</f>
        <v>NO</v>
      </c>
    </row>
    <row r="1956" spans="1:21" x14ac:dyDescent="0.3">
      <c r="A1956" s="1">
        <v>1955</v>
      </c>
      <c r="B1956" s="1">
        <v>110</v>
      </c>
      <c r="C1956" s="1">
        <v>11000</v>
      </c>
      <c r="D1956" s="1">
        <v>13</v>
      </c>
      <c r="E1956" s="1">
        <v>13.5</v>
      </c>
      <c r="F1956" s="1">
        <v>2</v>
      </c>
      <c r="G1956" s="1" t="s">
        <v>9</v>
      </c>
      <c r="H1956" s="1">
        <v>12.26</v>
      </c>
      <c r="I1956" s="1">
        <v>10.85</v>
      </c>
      <c r="J1956" s="1">
        <v>62.17</v>
      </c>
      <c r="K1956" s="1">
        <v>0.27</v>
      </c>
      <c r="L1956" s="1">
        <v>0.11</v>
      </c>
      <c r="M1956" s="3">
        <f>PI()*(D1956*0.0254)^2/4</f>
        <v>8.5633563967477108E-2</v>
      </c>
      <c r="N1956" s="1">
        <f>ROUND(H1956*4.45,0)</f>
        <v>55</v>
      </c>
      <c r="O1956" s="1">
        <f>I1956*745.7</f>
        <v>8090.8450000000003</v>
      </c>
      <c r="P1956" s="5">
        <f>ROUND(N1956^(3/2)/O1956/SQRT(2*1.28*M1956)*100,0)</f>
        <v>11</v>
      </c>
      <c r="Q1956" s="4">
        <f>E1956/D1956</f>
        <v>1.0384615384615385</v>
      </c>
      <c r="R1956" s="1">
        <f>ROUND(L1956^(3/2)/K1956*100*SQRT(2/PI()),0)</f>
        <v>11</v>
      </c>
      <c r="S1956" s="1" t="str">
        <f>IF(AND(R1956&gt;=R1955,R1956&gt;R1957),"YES","NO")</f>
        <v>NO</v>
      </c>
      <c r="T1956" s="1">
        <f>IF(C1956&lt;C1955,0,IF(T1955=1,1,IF(S1956="YES",1,0)))</f>
        <v>1</v>
      </c>
      <c r="U1956" s="1" t="str">
        <f>IF(AND(T1955=0,T1956=1),"YES","NO")</f>
        <v>NO</v>
      </c>
    </row>
    <row r="1957" spans="1:21" x14ac:dyDescent="0.3">
      <c r="A1957" s="1">
        <v>1956</v>
      </c>
      <c r="B1957" s="1">
        <v>110</v>
      </c>
      <c r="C1957" s="1">
        <v>12000</v>
      </c>
      <c r="D1957" s="1">
        <v>13</v>
      </c>
      <c r="E1957" s="1">
        <v>13.5</v>
      </c>
      <c r="F1957" s="1">
        <v>2</v>
      </c>
      <c r="G1957" s="1" t="s">
        <v>9</v>
      </c>
      <c r="H1957" s="1">
        <v>15.05</v>
      </c>
      <c r="I1957" s="1">
        <v>16.57</v>
      </c>
      <c r="J1957" s="1">
        <v>87.03</v>
      </c>
      <c r="K1957" s="1">
        <v>0.32</v>
      </c>
      <c r="L1957" s="1">
        <v>0.11</v>
      </c>
      <c r="M1957" s="3">
        <f>PI()*(D1957*0.0254)^2/4</f>
        <v>8.5633563967477108E-2</v>
      </c>
      <c r="N1957" s="1">
        <f>ROUND(H1957*4.45,0)</f>
        <v>67</v>
      </c>
      <c r="O1957" s="1">
        <f>I1957*745.7</f>
        <v>12356.249000000002</v>
      </c>
      <c r="P1957" s="5">
        <f>ROUND(N1957^(3/2)/O1957/SQRT(2*1.28*M1957)*100,0)</f>
        <v>9</v>
      </c>
      <c r="Q1957" s="4">
        <f>E1957/D1957</f>
        <v>1.0384615384615385</v>
      </c>
      <c r="R1957" s="1">
        <f>ROUND(L1957^(3/2)/K1957*100*SQRT(2/PI()),0)</f>
        <v>9</v>
      </c>
      <c r="S1957" s="1" t="str">
        <f>IF(AND(R1957&gt;=R1956,R1957&gt;R1958),"YES","NO")</f>
        <v>NO</v>
      </c>
      <c r="T1957" s="1">
        <f>IF(C1957&lt;C1956,0,IF(T1956=1,1,IF(S1957="YES",1,0)))</f>
        <v>1</v>
      </c>
      <c r="U1957" s="1" t="str">
        <f>IF(AND(T1956=0,T1957=1),"YES","NO")</f>
        <v>NO</v>
      </c>
    </row>
    <row r="1958" spans="1:21" x14ac:dyDescent="0.3">
      <c r="A1958" s="1">
        <v>1957</v>
      </c>
      <c r="B1958" s="1">
        <v>110</v>
      </c>
      <c r="C1958" s="1">
        <v>13000</v>
      </c>
      <c r="D1958" s="1">
        <v>13</v>
      </c>
      <c r="E1958" s="1">
        <v>13.5</v>
      </c>
      <c r="F1958" s="1">
        <v>2</v>
      </c>
      <c r="G1958" s="1" t="s">
        <v>9</v>
      </c>
      <c r="H1958" s="1">
        <v>17.239999999999998</v>
      </c>
      <c r="I1958" s="1">
        <v>19.329999999999998</v>
      </c>
      <c r="J1958" s="1">
        <v>93.71</v>
      </c>
      <c r="K1958" s="1">
        <v>0.28999999999999998</v>
      </c>
      <c r="L1958" s="1">
        <v>0.11</v>
      </c>
      <c r="M1958" s="3">
        <f>PI()*(D1958*0.0254)^2/4</f>
        <v>8.5633563967477108E-2</v>
      </c>
      <c r="N1958" s="1">
        <f>ROUND(H1958*4.45,0)</f>
        <v>77</v>
      </c>
      <c r="O1958" s="1">
        <f>I1958*745.7</f>
        <v>14414.380999999999</v>
      </c>
      <c r="P1958" s="5">
        <f>ROUND(N1958^(3/2)/O1958/SQRT(2*1.28*M1958)*100,0)</f>
        <v>10</v>
      </c>
      <c r="Q1958" s="4">
        <f>E1958/D1958</f>
        <v>1.0384615384615385</v>
      </c>
      <c r="R1958" s="1">
        <f>ROUND(L1958^(3/2)/K1958*100*SQRT(2/PI()),0)</f>
        <v>10</v>
      </c>
      <c r="S1958" s="1" t="str">
        <f>IF(AND(R1958&gt;=R1957,R1958&gt;R1959),"YES","NO")</f>
        <v>NO</v>
      </c>
      <c r="T1958" s="1">
        <f>IF(C1958&lt;C1957,0,IF(T1957=1,1,IF(S1958="YES",1,0)))</f>
        <v>1</v>
      </c>
      <c r="U1958" s="1" t="str">
        <f>IF(AND(T1957=0,T1958=1),"YES","NO")</f>
        <v>NO</v>
      </c>
    </row>
    <row r="1959" spans="1:21" x14ac:dyDescent="0.3">
      <c r="A1959" s="1">
        <v>1958</v>
      </c>
      <c r="B1959" s="1">
        <v>110</v>
      </c>
      <c r="C1959" s="1">
        <v>13999</v>
      </c>
      <c r="D1959" s="1">
        <v>13</v>
      </c>
      <c r="E1959" s="1">
        <v>13.5</v>
      </c>
      <c r="F1959" s="1">
        <v>2</v>
      </c>
      <c r="G1959" s="1" t="s">
        <v>9</v>
      </c>
      <c r="H1959" s="1">
        <v>19.79</v>
      </c>
      <c r="I1959" s="1">
        <v>24.99</v>
      </c>
      <c r="J1959" s="1">
        <v>112.51</v>
      </c>
      <c r="K1959" s="1">
        <v>0.3</v>
      </c>
      <c r="L1959" s="1">
        <v>0.11</v>
      </c>
      <c r="M1959" s="3">
        <f>PI()*(D1959*0.0254)^2/4</f>
        <v>8.5633563967477108E-2</v>
      </c>
      <c r="N1959" s="1">
        <f>ROUND(H1959*4.45,0)</f>
        <v>88</v>
      </c>
      <c r="O1959" s="1">
        <f>I1959*745.7</f>
        <v>18635.043000000001</v>
      </c>
      <c r="P1959" s="5">
        <f>ROUND(N1959^(3/2)/O1959/SQRT(2*1.28*M1959)*100,0)</f>
        <v>9</v>
      </c>
      <c r="Q1959" s="4">
        <f>E1959/D1959</f>
        <v>1.0384615384615385</v>
      </c>
      <c r="R1959" s="1">
        <f>ROUND(L1959^(3/2)/K1959*100*SQRT(2/PI()),0)</f>
        <v>10</v>
      </c>
      <c r="S1959" s="1" t="str">
        <f>IF(AND(R1959&gt;=R1958,R1959&gt;R1960),"YES","NO")</f>
        <v>NO</v>
      </c>
      <c r="T1959" s="1">
        <f>IF(C1959&lt;C1958,0,IF(T1958=1,1,IF(S1959="YES",1,0)))</f>
        <v>1</v>
      </c>
      <c r="U1959" s="1" t="str">
        <f>IF(AND(T1958=0,T1959=1),"YES","NO")</f>
        <v>NO</v>
      </c>
    </row>
    <row r="1960" spans="1:21" x14ac:dyDescent="0.3">
      <c r="A1960" s="1">
        <v>1959</v>
      </c>
      <c r="B1960" s="1">
        <v>110</v>
      </c>
      <c r="C1960" s="1">
        <v>15000</v>
      </c>
      <c r="D1960" s="1">
        <v>13</v>
      </c>
      <c r="E1960" s="1">
        <v>13.5</v>
      </c>
      <c r="F1960" s="1">
        <v>2</v>
      </c>
      <c r="G1960" s="1" t="s">
        <v>9</v>
      </c>
      <c r="H1960" s="1">
        <v>22.46</v>
      </c>
      <c r="I1960" s="1">
        <v>29.33</v>
      </c>
      <c r="J1960" s="1">
        <v>123.24</v>
      </c>
      <c r="K1960" s="1">
        <v>0.28999999999999998</v>
      </c>
      <c r="L1960" s="1">
        <v>0.11</v>
      </c>
      <c r="M1960" s="3">
        <f>PI()*(D1960*0.0254)^2/4</f>
        <v>8.5633563967477108E-2</v>
      </c>
      <c r="N1960" s="1">
        <f>ROUND(H1960*4.45,0)</f>
        <v>100</v>
      </c>
      <c r="O1960" s="1">
        <f>I1960*745.7</f>
        <v>21871.381000000001</v>
      </c>
      <c r="P1960" s="5">
        <f>ROUND(N1960^(3/2)/O1960/SQRT(2*1.28*M1960)*100,0)</f>
        <v>10</v>
      </c>
      <c r="Q1960" s="4">
        <f>E1960/D1960</f>
        <v>1.0384615384615385</v>
      </c>
      <c r="R1960" s="1">
        <f>ROUND(L1960^(3/2)/K1960*100*SQRT(2/PI()),0)</f>
        <v>10</v>
      </c>
      <c r="S1960" s="1" t="str">
        <f>IF(AND(R1960&gt;=R1959,R1960&gt;R1961),"YES","NO")</f>
        <v>NO</v>
      </c>
      <c r="T1960" s="1">
        <f>IF(C1960&lt;C1959,0,IF(T1959=1,1,IF(S1960="YES",1,0)))</f>
        <v>1</v>
      </c>
      <c r="U1960" s="1" t="str">
        <f>IF(AND(T1959=0,T1960=1),"YES","NO")</f>
        <v>NO</v>
      </c>
    </row>
    <row r="1961" spans="1:21" x14ac:dyDescent="0.3">
      <c r="A1961" s="1">
        <v>1960</v>
      </c>
      <c r="B1961" s="1">
        <v>110</v>
      </c>
      <c r="C1961" s="1">
        <v>17000</v>
      </c>
      <c r="D1961" s="1">
        <v>13</v>
      </c>
      <c r="E1961" s="1">
        <v>13.5</v>
      </c>
      <c r="F1961" s="1">
        <v>2</v>
      </c>
      <c r="G1961" s="1" t="s">
        <v>9</v>
      </c>
      <c r="H1961" s="1">
        <v>25.52</v>
      </c>
      <c r="I1961" s="1">
        <v>13.85</v>
      </c>
      <c r="J1961" s="1">
        <v>51.33</v>
      </c>
      <c r="K1961" s="1">
        <v>0.09</v>
      </c>
      <c r="L1961" s="1">
        <v>0.1</v>
      </c>
      <c r="M1961" s="3">
        <f>PI()*(D1961*0.0254)^2/4</f>
        <v>8.5633563967477108E-2</v>
      </c>
      <c r="N1961" s="1">
        <f>ROUND(H1961*4.45,0)</f>
        <v>114</v>
      </c>
      <c r="O1961" s="1">
        <f>I1961*745.7</f>
        <v>10327.945</v>
      </c>
      <c r="P1961" s="5">
        <f>ROUND(N1961^(3/2)/O1961/SQRT(2*1.28*M1961)*100,0)</f>
        <v>25</v>
      </c>
      <c r="Q1961" s="4">
        <f>E1961/D1961</f>
        <v>1.0384615384615385</v>
      </c>
      <c r="R1961" s="1">
        <f>ROUND(L1961^(3/2)/K1961*100*SQRT(2/PI()),0)</f>
        <v>28</v>
      </c>
      <c r="S1961" s="1" t="str">
        <f>IF(AND(R1961&gt;=R1960,R1961&gt;R1962),"YES","NO")</f>
        <v>NO</v>
      </c>
      <c r="T1961" s="1">
        <f>IF(C1961&lt;C1960,0,IF(T1960=1,1,IF(S1961="YES",1,0)))</f>
        <v>1</v>
      </c>
      <c r="U1961" s="1" t="str">
        <f>IF(AND(T1960=0,T1961=1),"YES","NO")</f>
        <v>NO</v>
      </c>
    </row>
    <row r="1962" spans="1:21" x14ac:dyDescent="0.3">
      <c r="A1962" s="1">
        <v>1961</v>
      </c>
      <c r="B1962" s="1">
        <v>111</v>
      </c>
      <c r="C1962" s="1">
        <v>1000</v>
      </c>
      <c r="D1962" s="1">
        <v>13</v>
      </c>
      <c r="E1962" s="1">
        <v>13</v>
      </c>
      <c r="F1962" s="1">
        <v>2</v>
      </c>
      <c r="G1962" s="1" t="s">
        <v>9</v>
      </c>
      <c r="H1962" s="1">
        <v>0.09</v>
      </c>
      <c r="I1962" s="1">
        <v>0.01</v>
      </c>
      <c r="J1962" s="1">
        <v>0.1</v>
      </c>
      <c r="K1962" s="1">
        <v>0.05</v>
      </c>
      <c r="L1962" s="1">
        <v>0.09</v>
      </c>
      <c r="M1962" s="3">
        <f>PI()*(D1962*0.0254)^2/4</f>
        <v>8.5633563967477108E-2</v>
      </c>
      <c r="N1962" s="1">
        <f>ROUND(H1962*4.45,0)</f>
        <v>0</v>
      </c>
      <c r="O1962" s="1">
        <f>I1962*745.7</f>
        <v>7.4570000000000007</v>
      </c>
      <c r="P1962" s="5">
        <f>ROUND(N1962^(3/2)/O1962/SQRT(2*1.28*M1962)*100,0)</f>
        <v>0</v>
      </c>
      <c r="Q1962" s="4">
        <f>E1962/D1962</f>
        <v>1</v>
      </c>
      <c r="R1962" s="1">
        <f>ROUND(L1962^(3/2)/K1962*100*SQRT(2/PI()),0)</f>
        <v>43</v>
      </c>
      <c r="S1962" s="1" t="str">
        <f>IF(AND(R1962&gt;=R1961,R1962&gt;R1963),"YES","NO")</f>
        <v>NO</v>
      </c>
      <c r="T1962" s="1">
        <f>IF(C1962&lt;C1961,0,IF(T1961=1,1,IF(S1962="YES",1,0)))</f>
        <v>0</v>
      </c>
      <c r="U1962" s="1" t="str">
        <f>IF(AND(T1961=0,T1962=1),"YES","NO")</f>
        <v>NO</v>
      </c>
    </row>
    <row r="1963" spans="1:21" x14ac:dyDescent="0.3">
      <c r="A1963" s="1">
        <v>1962</v>
      </c>
      <c r="B1963" s="1">
        <v>111</v>
      </c>
      <c r="C1963" s="1">
        <v>2000</v>
      </c>
      <c r="D1963" s="1">
        <v>13</v>
      </c>
      <c r="E1963" s="1">
        <v>13</v>
      </c>
      <c r="F1963" s="1">
        <v>2</v>
      </c>
      <c r="G1963" s="1" t="s">
        <v>9</v>
      </c>
      <c r="H1963" s="1">
        <v>0.34</v>
      </c>
      <c r="I1963" s="1">
        <v>0.01</v>
      </c>
      <c r="J1963" s="1">
        <v>0.41</v>
      </c>
      <c r="K1963" s="1">
        <v>0.05</v>
      </c>
      <c r="L1963" s="1">
        <v>0.09</v>
      </c>
      <c r="M1963" s="3">
        <f>PI()*(D1963*0.0254)^2/4</f>
        <v>8.5633563967477108E-2</v>
      </c>
      <c r="N1963" s="1">
        <f>ROUND(H1963*4.45,0)</f>
        <v>2</v>
      </c>
      <c r="O1963" s="1">
        <f>I1963*745.7</f>
        <v>7.4570000000000007</v>
      </c>
      <c r="P1963" s="5">
        <f>ROUND(N1963^(3/2)/O1963/SQRT(2*1.28*M1963)*100,0)</f>
        <v>81</v>
      </c>
      <c r="Q1963" s="4">
        <f>E1963/D1963</f>
        <v>1</v>
      </c>
      <c r="R1963" s="1">
        <f>ROUND(L1963^(3/2)/K1963*100*SQRT(2/PI()),0)</f>
        <v>43</v>
      </c>
      <c r="S1963" s="1" t="str">
        <f>IF(AND(R1963&gt;=R1962,R1963&gt;R1964),"YES","NO")</f>
        <v>YES</v>
      </c>
      <c r="T1963" s="1">
        <f>IF(C1963&lt;C1962,0,IF(T1962=1,1,IF(S1963="YES",1,0)))</f>
        <v>1</v>
      </c>
      <c r="U1963" s="1" t="str">
        <f>IF(AND(T1962=0,T1963=1),"YES","NO")</f>
        <v>YES</v>
      </c>
    </row>
    <row r="1964" spans="1:21" x14ac:dyDescent="0.3">
      <c r="A1964" s="1">
        <v>1963</v>
      </c>
      <c r="B1964" s="1">
        <v>111</v>
      </c>
      <c r="C1964" s="1">
        <v>3000</v>
      </c>
      <c r="D1964" s="1">
        <v>13</v>
      </c>
      <c r="E1964" s="1">
        <v>13</v>
      </c>
      <c r="F1964" s="1">
        <v>2</v>
      </c>
      <c r="G1964" s="1" t="s">
        <v>9</v>
      </c>
      <c r="H1964" s="1">
        <v>0.77</v>
      </c>
      <c r="I1964" s="1">
        <v>0.04</v>
      </c>
      <c r="J1964" s="1">
        <v>0.93</v>
      </c>
      <c r="K1964" s="1">
        <v>0.06</v>
      </c>
      <c r="L1964" s="1">
        <v>0.09</v>
      </c>
      <c r="M1964" s="3">
        <f>PI()*(D1964*0.0254)^2/4</f>
        <v>8.5633563967477108E-2</v>
      </c>
      <c r="N1964" s="1">
        <f>ROUND(H1964*4.45,0)</f>
        <v>3</v>
      </c>
      <c r="O1964" s="1">
        <f>I1964*745.7</f>
        <v>29.828000000000003</v>
      </c>
      <c r="P1964" s="5">
        <f>ROUND(N1964^(3/2)/O1964/SQRT(2*1.28*M1964)*100,0)</f>
        <v>37</v>
      </c>
      <c r="Q1964" s="4">
        <f>E1964/D1964</f>
        <v>1</v>
      </c>
      <c r="R1964" s="1">
        <f>ROUND(L1964^(3/2)/K1964*100*SQRT(2/PI()),0)</f>
        <v>36</v>
      </c>
      <c r="S1964" s="1" t="str">
        <f>IF(AND(R1964&gt;=R1963,R1964&gt;R1965),"YES","NO")</f>
        <v>NO</v>
      </c>
      <c r="T1964" s="1">
        <f>IF(C1964&lt;C1963,0,IF(T1963=1,1,IF(S1964="YES",1,0)))</f>
        <v>1</v>
      </c>
      <c r="U1964" s="1" t="str">
        <f>IF(AND(T1963=0,T1964=1),"YES","NO")</f>
        <v>NO</v>
      </c>
    </row>
    <row r="1965" spans="1:21" x14ac:dyDescent="0.3">
      <c r="A1965" s="1">
        <v>1964</v>
      </c>
      <c r="B1965" s="1">
        <v>111</v>
      </c>
      <c r="C1965" s="1">
        <v>4000</v>
      </c>
      <c r="D1965" s="1">
        <v>13</v>
      </c>
      <c r="E1965" s="1">
        <v>13</v>
      </c>
      <c r="F1965" s="1">
        <v>2</v>
      </c>
      <c r="G1965" s="1" t="s">
        <v>9</v>
      </c>
      <c r="H1965" s="1">
        <v>1.37</v>
      </c>
      <c r="I1965" s="1">
        <v>0.1</v>
      </c>
      <c r="J1965" s="1">
        <v>1.59</v>
      </c>
      <c r="K1965" s="1">
        <v>0.05</v>
      </c>
      <c r="L1965" s="1">
        <v>0.09</v>
      </c>
      <c r="M1965" s="3">
        <f>PI()*(D1965*0.0254)^2/4</f>
        <v>8.5633563967477108E-2</v>
      </c>
      <c r="N1965" s="1">
        <f>ROUND(H1965*4.45,0)</f>
        <v>6</v>
      </c>
      <c r="O1965" s="1">
        <f>I1965*745.7</f>
        <v>74.570000000000007</v>
      </c>
      <c r="P1965" s="5">
        <f>ROUND(N1965^(3/2)/O1965/SQRT(2*1.28*M1965)*100,0)</f>
        <v>42</v>
      </c>
      <c r="Q1965" s="4">
        <f>E1965/D1965</f>
        <v>1</v>
      </c>
      <c r="R1965" s="1">
        <f>ROUND(L1965^(3/2)/K1965*100*SQRT(2/PI()),0)</f>
        <v>43</v>
      </c>
      <c r="S1965" s="1" t="str">
        <f>IF(AND(R1965&gt;=R1964,R1965&gt;R1966),"YES","NO")</f>
        <v>NO</v>
      </c>
      <c r="T1965" s="1">
        <f>IF(C1965&lt;C1964,0,IF(T1964=1,1,IF(S1965="YES",1,0)))</f>
        <v>1</v>
      </c>
      <c r="U1965" s="1" t="str">
        <f>IF(AND(T1964=0,T1965=1),"YES","NO")</f>
        <v>NO</v>
      </c>
    </row>
    <row r="1966" spans="1:21" x14ac:dyDescent="0.3">
      <c r="A1966" s="1">
        <v>1965</v>
      </c>
      <c r="B1966" s="1">
        <v>111</v>
      </c>
      <c r="C1966" s="1">
        <v>5000</v>
      </c>
      <c r="D1966" s="1">
        <v>13</v>
      </c>
      <c r="E1966" s="1">
        <v>13</v>
      </c>
      <c r="F1966" s="1">
        <v>2</v>
      </c>
      <c r="G1966" s="1" t="s">
        <v>9</v>
      </c>
      <c r="H1966" s="1">
        <v>2.13</v>
      </c>
      <c r="I1966" s="1">
        <v>0.18</v>
      </c>
      <c r="J1966" s="1">
        <v>2.2599999999999998</v>
      </c>
      <c r="K1966" s="1">
        <v>0.05</v>
      </c>
      <c r="L1966" s="1">
        <v>0.09</v>
      </c>
      <c r="M1966" s="3">
        <f>PI()*(D1966*0.0254)^2/4</f>
        <v>8.5633563967477108E-2</v>
      </c>
      <c r="N1966" s="1">
        <f>ROUND(H1966*4.45,0)</f>
        <v>9</v>
      </c>
      <c r="O1966" s="1">
        <f>I1966*745.7</f>
        <v>134.226</v>
      </c>
      <c r="P1966" s="5">
        <f>ROUND(N1966^(3/2)/O1966/SQRT(2*1.28*M1966)*100,0)</f>
        <v>43</v>
      </c>
      <c r="Q1966" s="4">
        <f>E1966/D1966</f>
        <v>1</v>
      </c>
      <c r="R1966" s="1">
        <f>ROUND(L1966^(3/2)/K1966*100*SQRT(2/PI()),0)</f>
        <v>43</v>
      </c>
      <c r="S1966" s="1" t="str">
        <f>IF(AND(R1966&gt;=R1965,R1966&gt;R1967),"YES","NO")</f>
        <v>NO</v>
      </c>
      <c r="T1966" s="1">
        <f>IF(C1966&lt;C1965,0,IF(T1965=1,1,IF(S1966="YES",1,0)))</f>
        <v>1</v>
      </c>
      <c r="U1966" s="1" t="str">
        <f>IF(AND(T1965=0,T1966=1),"YES","NO")</f>
        <v>NO</v>
      </c>
    </row>
    <row r="1967" spans="1:21" x14ac:dyDescent="0.3">
      <c r="A1967" s="1">
        <v>1966</v>
      </c>
      <c r="B1967" s="1">
        <v>111</v>
      </c>
      <c r="C1967" s="1">
        <v>6000</v>
      </c>
      <c r="D1967" s="1">
        <v>13</v>
      </c>
      <c r="E1967" s="1">
        <v>13</v>
      </c>
      <c r="F1967" s="1">
        <v>2</v>
      </c>
      <c r="G1967" s="1" t="s">
        <v>9</v>
      </c>
      <c r="H1967" s="1">
        <v>3.06</v>
      </c>
      <c r="I1967" s="1">
        <v>0.28000000000000003</v>
      </c>
      <c r="J1967" s="1">
        <v>2.98</v>
      </c>
      <c r="K1967" s="1">
        <v>0.04</v>
      </c>
      <c r="L1967" s="1">
        <v>0.09</v>
      </c>
      <c r="M1967" s="3">
        <f>PI()*(D1967*0.0254)^2/4</f>
        <v>8.5633563967477108E-2</v>
      </c>
      <c r="N1967" s="1">
        <f>ROUND(H1967*4.45,0)</f>
        <v>14</v>
      </c>
      <c r="O1967" s="1">
        <f>I1967*745.7</f>
        <v>208.79600000000002</v>
      </c>
      <c r="P1967" s="5">
        <f>ROUND(N1967^(3/2)/O1967/SQRT(2*1.28*M1967)*100,0)</f>
        <v>54</v>
      </c>
      <c r="Q1967" s="4">
        <f>E1967/D1967</f>
        <v>1</v>
      </c>
      <c r="R1967" s="1">
        <f>ROUND(L1967^(3/2)/K1967*100*SQRT(2/PI()),0)</f>
        <v>54</v>
      </c>
      <c r="S1967" s="1" t="str">
        <f>IF(AND(R1967&gt;=R1966,R1967&gt;R1968),"YES","NO")</f>
        <v>YES</v>
      </c>
      <c r="T1967" s="1">
        <f>IF(C1967&lt;C1966,0,IF(T1966=1,1,IF(S1967="YES",1,0)))</f>
        <v>1</v>
      </c>
      <c r="U1967" s="1" t="str">
        <f>IF(AND(T1966=0,T1967=1),"YES","NO")</f>
        <v>NO</v>
      </c>
    </row>
    <row r="1968" spans="1:21" x14ac:dyDescent="0.3">
      <c r="A1968" s="1">
        <v>1967</v>
      </c>
      <c r="B1968" s="1">
        <v>111</v>
      </c>
      <c r="C1968" s="1">
        <v>7000</v>
      </c>
      <c r="D1968" s="1">
        <v>13</v>
      </c>
      <c r="E1968" s="1">
        <v>13</v>
      </c>
      <c r="F1968" s="1">
        <v>2</v>
      </c>
      <c r="G1968" s="1" t="s">
        <v>9</v>
      </c>
      <c r="H1968" s="1">
        <v>4.33</v>
      </c>
      <c r="I1968" s="1">
        <v>0.9</v>
      </c>
      <c r="J1968" s="1">
        <v>8.1300000000000008</v>
      </c>
      <c r="K1968" s="1">
        <v>0.09</v>
      </c>
      <c r="L1968" s="1">
        <v>0.1</v>
      </c>
      <c r="M1968" s="3">
        <f>PI()*(D1968*0.0254)^2/4</f>
        <v>8.5633563967477108E-2</v>
      </c>
      <c r="N1968" s="1">
        <f>ROUND(H1968*4.45,0)</f>
        <v>19</v>
      </c>
      <c r="O1968" s="1">
        <f>I1968*745.7</f>
        <v>671.13000000000011</v>
      </c>
      <c r="P1968" s="5">
        <f>ROUND(N1968^(3/2)/O1968/SQRT(2*1.28*M1968)*100,0)</f>
        <v>26</v>
      </c>
      <c r="Q1968" s="4">
        <f>E1968/D1968</f>
        <v>1</v>
      </c>
      <c r="R1968" s="1">
        <f>ROUND(L1968^(3/2)/K1968*100*SQRT(2/PI()),0)</f>
        <v>28</v>
      </c>
      <c r="S1968" s="1" t="str">
        <f>IF(AND(R1968&gt;=R1967,R1968&gt;R1969),"YES","NO")</f>
        <v>NO</v>
      </c>
      <c r="T1968" s="1">
        <f>IF(C1968&lt;C1967,0,IF(T1967=1,1,IF(S1968="YES",1,0)))</f>
        <v>1</v>
      </c>
      <c r="U1968" s="1" t="str">
        <f>IF(AND(T1967=0,T1968=1),"YES","NO")</f>
        <v>NO</v>
      </c>
    </row>
    <row r="1969" spans="1:21" x14ac:dyDescent="0.3">
      <c r="A1969" s="1">
        <v>1968</v>
      </c>
      <c r="B1969" s="1">
        <v>111</v>
      </c>
      <c r="C1969" s="1">
        <v>8000</v>
      </c>
      <c r="D1969" s="1">
        <v>13</v>
      </c>
      <c r="E1969" s="1">
        <v>13</v>
      </c>
      <c r="F1969" s="1">
        <v>2</v>
      </c>
      <c r="G1969" s="1" t="s">
        <v>9</v>
      </c>
      <c r="H1969" s="1">
        <v>5.86</v>
      </c>
      <c r="I1969" s="1">
        <v>2.0099999999999998</v>
      </c>
      <c r="J1969" s="1">
        <v>15.84</v>
      </c>
      <c r="K1969" s="1">
        <v>0.13</v>
      </c>
      <c r="L1969" s="1">
        <v>0.1</v>
      </c>
      <c r="M1969" s="3">
        <f>PI()*(D1969*0.0254)^2/4</f>
        <v>8.5633563967477108E-2</v>
      </c>
      <c r="N1969" s="1">
        <f>ROUND(H1969*4.45,0)</f>
        <v>26</v>
      </c>
      <c r="O1969" s="1">
        <f>I1969*745.7</f>
        <v>1498.857</v>
      </c>
      <c r="P1969" s="5">
        <f>ROUND(N1969^(3/2)/O1969/SQRT(2*1.28*M1969)*100,0)</f>
        <v>19</v>
      </c>
      <c r="Q1969" s="4">
        <f>E1969/D1969</f>
        <v>1</v>
      </c>
      <c r="R1969" s="1">
        <f>ROUND(L1969^(3/2)/K1969*100*SQRT(2/PI()),0)</f>
        <v>19</v>
      </c>
      <c r="S1969" s="1" t="str">
        <f>IF(AND(R1969&gt;=R1968,R1969&gt;R1970),"YES","NO")</f>
        <v>NO</v>
      </c>
      <c r="T1969" s="1">
        <f>IF(C1969&lt;C1968,0,IF(T1968=1,1,IF(S1969="YES",1,0)))</f>
        <v>1</v>
      </c>
      <c r="U1969" s="1" t="str">
        <f>IF(AND(T1968=0,T1969=1),"YES","NO")</f>
        <v>NO</v>
      </c>
    </row>
    <row r="1970" spans="1:21" x14ac:dyDescent="0.3">
      <c r="A1970" s="1">
        <v>1969</v>
      </c>
      <c r="B1970" s="1">
        <v>111</v>
      </c>
      <c r="C1970" s="1">
        <v>9000</v>
      </c>
      <c r="D1970" s="1">
        <v>13</v>
      </c>
      <c r="E1970" s="1">
        <v>13</v>
      </c>
      <c r="F1970" s="1">
        <v>2</v>
      </c>
      <c r="G1970" s="1" t="s">
        <v>9</v>
      </c>
      <c r="H1970" s="1">
        <v>7.65</v>
      </c>
      <c r="I1970" s="1">
        <v>3.76</v>
      </c>
      <c r="J1970" s="1">
        <v>26.32</v>
      </c>
      <c r="K1970" s="1">
        <v>0.17</v>
      </c>
      <c r="L1970" s="1">
        <v>0.1</v>
      </c>
      <c r="M1970" s="3">
        <f>PI()*(D1970*0.0254)^2/4</f>
        <v>8.5633563967477108E-2</v>
      </c>
      <c r="N1970" s="1">
        <f>ROUND(H1970*4.45,0)</f>
        <v>34</v>
      </c>
      <c r="O1970" s="1">
        <f>I1970*745.7</f>
        <v>2803.8319999999999</v>
      </c>
      <c r="P1970" s="5">
        <f>ROUND(N1970^(3/2)/O1970/SQRT(2*1.28*M1970)*100,0)</f>
        <v>15</v>
      </c>
      <c r="Q1970" s="4">
        <f>E1970/D1970</f>
        <v>1</v>
      </c>
      <c r="R1970" s="1">
        <f>ROUND(L1970^(3/2)/K1970*100*SQRT(2/PI()),0)</f>
        <v>15</v>
      </c>
      <c r="S1970" s="1" t="str">
        <f>IF(AND(R1970&gt;=R1969,R1970&gt;R1971),"YES","NO")</f>
        <v>NO</v>
      </c>
      <c r="T1970" s="1">
        <f>IF(C1970&lt;C1969,0,IF(T1969=1,1,IF(S1970="YES",1,0)))</f>
        <v>1</v>
      </c>
      <c r="U1970" s="1" t="str">
        <f>IF(AND(T1969=0,T1970=1),"YES","NO")</f>
        <v>NO</v>
      </c>
    </row>
    <row r="1971" spans="1:21" x14ac:dyDescent="0.3">
      <c r="A1971" s="1">
        <v>1970</v>
      </c>
      <c r="B1971" s="1">
        <v>111</v>
      </c>
      <c r="C1971" s="1">
        <v>10000</v>
      </c>
      <c r="D1971" s="1">
        <v>13</v>
      </c>
      <c r="E1971" s="1">
        <v>13</v>
      </c>
      <c r="F1971" s="1">
        <v>2</v>
      </c>
      <c r="G1971" s="1" t="s">
        <v>9</v>
      </c>
      <c r="H1971" s="1">
        <v>9.73</v>
      </c>
      <c r="I1971" s="1">
        <v>6.37</v>
      </c>
      <c r="J1971" s="1">
        <v>40.17</v>
      </c>
      <c r="K1971" s="1">
        <v>0.21</v>
      </c>
      <c r="L1971" s="1">
        <v>0.11</v>
      </c>
      <c r="M1971" s="3">
        <f>PI()*(D1971*0.0254)^2/4</f>
        <v>8.5633563967477108E-2</v>
      </c>
      <c r="N1971" s="1">
        <f>ROUND(H1971*4.45,0)</f>
        <v>43</v>
      </c>
      <c r="O1971" s="1">
        <f>I1971*745.7</f>
        <v>4750.1090000000004</v>
      </c>
      <c r="P1971" s="5">
        <f>ROUND(N1971^(3/2)/O1971/SQRT(2*1.28*M1971)*100,0)</f>
        <v>13</v>
      </c>
      <c r="Q1971" s="4">
        <f>E1971/D1971</f>
        <v>1</v>
      </c>
      <c r="R1971" s="1">
        <f>ROUND(L1971^(3/2)/K1971*100*SQRT(2/PI()),0)</f>
        <v>14</v>
      </c>
      <c r="S1971" s="1" t="str">
        <f>IF(AND(R1971&gt;=R1970,R1971&gt;R1972),"YES","NO")</f>
        <v>NO</v>
      </c>
      <c r="T1971" s="1">
        <f>IF(C1971&lt;C1970,0,IF(T1970=1,1,IF(S1971="YES",1,0)))</f>
        <v>1</v>
      </c>
      <c r="U1971" s="1" t="str">
        <f>IF(AND(T1970=0,T1971=1),"YES","NO")</f>
        <v>NO</v>
      </c>
    </row>
    <row r="1972" spans="1:21" x14ac:dyDescent="0.3">
      <c r="A1972" s="1">
        <v>1971</v>
      </c>
      <c r="B1972" s="1">
        <v>111</v>
      </c>
      <c r="C1972" s="1">
        <v>11000</v>
      </c>
      <c r="D1972" s="1">
        <v>13</v>
      </c>
      <c r="E1972" s="1">
        <v>13</v>
      </c>
      <c r="F1972" s="1">
        <v>2</v>
      </c>
      <c r="G1972" s="1" t="s">
        <v>9</v>
      </c>
      <c r="H1972" s="1">
        <v>12.12</v>
      </c>
      <c r="I1972" s="1">
        <v>10.17</v>
      </c>
      <c r="J1972" s="1">
        <v>58.28</v>
      </c>
      <c r="K1972" s="1">
        <v>0.26</v>
      </c>
      <c r="L1972" s="1">
        <v>0.11</v>
      </c>
      <c r="M1972" s="3">
        <f>PI()*(D1972*0.0254)^2/4</f>
        <v>8.5633563967477108E-2</v>
      </c>
      <c r="N1972" s="1">
        <f>ROUND(H1972*4.45,0)</f>
        <v>54</v>
      </c>
      <c r="O1972" s="1">
        <f>I1972*745.7</f>
        <v>7583.7690000000002</v>
      </c>
      <c r="P1972" s="5">
        <f>ROUND(N1972^(3/2)/O1972/SQRT(2*1.28*M1972)*100,0)</f>
        <v>11</v>
      </c>
      <c r="Q1972" s="4">
        <f>E1972/D1972</f>
        <v>1</v>
      </c>
      <c r="R1972" s="1">
        <f>ROUND(L1972^(3/2)/K1972*100*SQRT(2/PI()),0)</f>
        <v>11</v>
      </c>
      <c r="S1972" s="1" t="str">
        <f>IF(AND(R1972&gt;=R1971,R1972&gt;R1973),"YES","NO")</f>
        <v>NO</v>
      </c>
      <c r="T1972" s="1">
        <f>IF(C1972&lt;C1971,0,IF(T1971=1,1,IF(S1972="YES",1,0)))</f>
        <v>1</v>
      </c>
      <c r="U1972" s="1" t="str">
        <f>IF(AND(T1971=0,T1972=1),"YES","NO")</f>
        <v>NO</v>
      </c>
    </row>
    <row r="1973" spans="1:21" x14ac:dyDescent="0.3">
      <c r="A1973" s="1">
        <v>1972</v>
      </c>
      <c r="B1973" s="1">
        <v>111</v>
      </c>
      <c r="C1973" s="1">
        <v>12000</v>
      </c>
      <c r="D1973" s="1">
        <v>13</v>
      </c>
      <c r="E1973" s="1">
        <v>13</v>
      </c>
      <c r="F1973" s="1">
        <v>2</v>
      </c>
      <c r="G1973" s="1" t="s">
        <v>9</v>
      </c>
      <c r="H1973" s="1">
        <v>14.85</v>
      </c>
      <c r="I1973" s="1">
        <v>15.5</v>
      </c>
      <c r="J1973" s="1">
        <v>81.430000000000007</v>
      </c>
      <c r="K1973" s="1">
        <v>0.3</v>
      </c>
      <c r="L1973" s="1">
        <v>0.11</v>
      </c>
      <c r="M1973" s="3">
        <f>PI()*(D1973*0.0254)^2/4</f>
        <v>8.5633563967477108E-2</v>
      </c>
      <c r="N1973" s="1">
        <f>ROUND(H1973*4.45,0)</f>
        <v>66</v>
      </c>
      <c r="O1973" s="1">
        <f>I1973*745.7</f>
        <v>11558.35</v>
      </c>
      <c r="P1973" s="5">
        <f>ROUND(N1973^(3/2)/O1973/SQRT(2*1.28*M1973)*100,0)</f>
        <v>10</v>
      </c>
      <c r="Q1973" s="4">
        <f>E1973/D1973</f>
        <v>1</v>
      </c>
      <c r="R1973" s="1">
        <f>ROUND(L1973^(3/2)/K1973*100*SQRT(2/PI()),0)</f>
        <v>10</v>
      </c>
      <c r="S1973" s="1" t="str">
        <f>IF(AND(R1973&gt;=R1972,R1973&gt;R1974),"YES","NO")</f>
        <v>NO</v>
      </c>
      <c r="T1973" s="1">
        <f>IF(C1973&lt;C1972,0,IF(T1972=1,1,IF(S1973="YES",1,0)))</f>
        <v>1</v>
      </c>
      <c r="U1973" s="1" t="str">
        <f>IF(AND(T1972=0,T1973=1),"YES","NO")</f>
        <v>NO</v>
      </c>
    </row>
    <row r="1974" spans="1:21" x14ac:dyDescent="0.3">
      <c r="A1974" s="1">
        <v>1973</v>
      </c>
      <c r="B1974" s="1">
        <v>111</v>
      </c>
      <c r="C1974" s="1">
        <v>13000</v>
      </c>
      <c r="D1974" s="1">
        <v>13</v>
      </c>
      <c r="E1974" s="1">
        <v>13</v>
      </c>
      <c r="F1974" s="1">
        <v>2</v>
      </c>
      <c r="G1974" s="1" t="s">
        <v>9</v>
      </c>
      <c r="H1974" s="1">
        <v>17</v>
      </c>
      <c r="I1974" s="1">
        <v>17.77</v>
      </c>
      <c r="J1974" s="1">
        <v>86.15</v>
      </c>
      <c r="K1974" s="1">
        <v>0.27</v>
      </c>
      <c r="L1974" s="1">
        <v>0.11</v>
      </c>
      <c r="M1974" s="3">
        <f>PI()*(D1974*0.0254)^2/4</f>
        <v>8.5633563967477108E-2</v>
      </c>
      <c r="N1974" s="1">
        <f>ROUND(H1974*4.45,0)</f>
        <v>76</v>
      </c>
      <c r="O1974" s="1">
        <f>I1974*745.7</f>
        <v>13251.089</v>
      </c>
      <c r="P1974" s="5">
        <f>ROUND(N1974^(3/2)/O1974/SQRT(2*1.28*M1974)*100,0)</f>
        <v>11</v>
      </c>
      <c r="Q1974" s="4">
        <f>E1974/D1974</f>
        <v>1</v>
      </c>
      <c r="R1974" s="1">
        <f>ROUND(L1974^(3/2)/K1974*100*SQRT(2/PI()),0)</f>
        <v>11</v>
      </c>
      <c r="S1974" s="1" t="str">
        <f>IF(AND(R1974&gt;=R1973,R1974&gt;R1975),"YES","NO")</f>
        <v>YES</v>
      </c>
      <c r="T1974" s="1">
        <f>IF(C1974&lt;C1973,0,IF(T1973=1,1,IF(S1974="YES",1,0)))</f>
        <v>1</v>
      </c>
      <c r="U1974" s="1" t="str">
        <f>IF(AND(T1973=0,T1974=1),"YES","NO")</f>
        <v>NO</v>
      </c>
    </row>
    <row r="1975" spans="1:21" x14ac:dyDescent="0.3">
      <c r="A1975" s="1">
        <v>1974</v>
      </c>
      <c r="B1975" s="1">
        <v>111</v>
      </c>
      <c r="C1975" s="1">
        <v>13999</v>
      </c>
      <c r="D1975" s="1">
        <v>13</v>
      </c>
      <c r="E1975" s="1">
        <v>13</v>
      </c>
      <c r="F1975" s="1">
        <v>2</v>
      </c>
      <c r="G1975" s="1" t="s">
        <v>9</v>
      </c>
      <c r="H1975" s="1">
        <v>19.690000000000001</v>
      </c>
      <c r="I1975" s="1">
        <v>24.9</v>
      </c>
      <c r="J1975" s="1">
        <v>112.08</v>
      </c>
      <c r="K1975" s="1">
        <v>0.3</v>
      </c>
      <c r="L1975" s="1">
        <v>0.11</v>
      </c>
      <c r="M1975" s="3">
        <f>PI()*(D1975*0.0254)^2/4</f>
        <v>8.5633563967477108E-2</v>
      </c>
      <c r="N1975" s="1">
        <f>ROUND(H1975*4.45,0)</f>
        <v>88</v>
      </c>
      <c r="O1975" s="1">
        <f>I1975*745.7</f>
        <v>18567.93</v>
      </c>
      <c r="P1975" s="5">
        <f>ROUND(N1975^(3/2)/O1975/SQRT(2*1.28*M1975)*100,0)</f>
        <v>9</v>
      </c>
      <c r="Q1975" s="4">
        <f>E1975/D1975</f>
        <v>1</v>
      </c>
      <c r="R1975" s="1">
        <f>ROUND(L1975^(3/2)/K1975*100*SQRT(2/PI()),0)</f>
        <v>10</v>
      </c>
      <c r="S1975" s="1" t="str">
        <f>IF(AND(R1975&gt;=R1974,R1975&gt;R1976),"YES","NO")</f>
        <v>NO</v>
      </c>
      <c r="T1975" s="1">
        <f>IF(C1975&lt;C1974,0,IF(T1974=1,1,IF(S1975="YES",1,0)))</f>
        <v>1</v>
      </c>
      <c r="U1975" s="1" t="str">
        <f>IF(AND(T1974=0,T1975=1),"YES","NO")</f>
        <v>NO</v>
      </c>
    </row>
    <row r="1976" spans="1:21" x14ac:dyDescent="0.3">
      <c r="A1976" s="1">
        <v>1975</v>
      </c>
      <c r="B1976" s="1">
        <v>111</v>
      </c>
      <c r="C1976" s="1">
        <v>15000</v>
      </c>
      <c r="D1976" s="1">
        <v>13</v>
      </c>
      <c r="E1976" s="1">
        <v>13</v>
      </c>
      <c r="F1976" s="1">
        <v>2</v>
      </c>
      <c r="G1976" s="1" t="s">
        <v>9</v>
      </c>
      <c r="H1976" s="1">
        <v>21.92</v>
      </c>
      <c r="I1976" s="1">
        <v>24.64</v>
      </c>
      <c r="J1976" s="1">
        <v>103.53</v>
      </c>
      <c r="K1976" s="1">
        <v>0.24</v>
      </c>
      <c r="L1976" s="1">
        <v>0.11</v>
      </c>
      <c r="M1976" s="3">
        <f>PI()*(D1976*0.0254)^2/4</f>
        <v>8.5633563967477108E-2</v>
      </c>
      <c r="N1976" s="1">
        <f>ROUND(H1976*4.45,0)</f>
        <v>98</v>
      </c>
      <c r="O1976" s="1">
        <f>I1976*745.7</f>
        <v>18374.048000000003</v>
      </c>
      <c r="P1976" s="5">
        <f>ROUND(N1976^(3/2)/O1976/SQRT(2*1.28*M1976)*100,0)</f>
        <v>11</v>
      </c>
      <c r="Q1976" s="4">
        <f>E1976/D1976</f>
        <v>1</v>
      </c>
      <c r="R1976" s="1">
        <f>ROUND(L1976^(3/2)/K1976*100*SQRT(2/PI()),0)</f>
        <v>12</v>
      </c>
      <c r="S1976" s="1" t="str">
        <f>IF(AND(R1976&gt;=R1975,R1976&gt;R1977),"YES","NO")</f>
        <v>NO</v>
      </c>
      <c r="T1976" s="1">
        <f>IF(C1976&lt;C1975,0,IF(T1975=1,1,IF(S1976="YES",1,0)))</f>
        <v>1</v>
      </c>
      <c r="U1976" s="1" t="str">
        <f>IF(AND(T1975=0,T1976=1),"YES","NO")</f>
        <v>NO</v>
      </c>
    </row>
    <row r="1977" spans="1:21" x14ac:dyDescent="0.3">
      <c r="A1977" s="1">
        <v>1976</v>
      </c>
      <c r="B1977" s="1">
        <v>111</v>
      </c>
      <c r="C1977" s="1">
        <v>16000</v>
      </c>
      <c r="D1977" s="1">
        <v>13</v>
      </c>
      <c r="E1977" s="1">
        <v>13</v>
      </c>
      <c r="F1977" s="1">
        <v>2</v>
      </c>
      <c r="G1977" s="1" t="s">
        <v>9</v>
      </c>
      <c r="H1977" s="1">
        <v>23.5</v>
      </c>
      <c r="I1977" s="1">
        <v>17.71</v>
      </c>
      <c r="J1977" s="1">
        <v>69.78</v>
      </c>
      <c r="K1977" s="1">
        <v>0.14000000000000001</v>
      </c>
      <c r="L1977" s="1">
        <v>0.1</v>
      </c>
      <c r="M1977" s="3">
        <f>PI()*(D1977*0.0254)^2/4</f>
        <v>8.5633563967477108E-2</v>
      </c>
      <c r="N1977" s="1">
        <f>ROUND(H1977*4.45,0)</f>
        <v>105</v>
      </c>
      <c r="O1977" s="1">
        <f>I1977*745.7</f>
        <v>13206.347000000002</v>
      </c>
      <c r="P1977" s="5">
        <f>ROUND(N1977^(3/2)/O1977/SQRT(2*1.28*M1977)*100,0)</f>
        <v>17</v>
      </c>
      <c r="Q1977" s="4">
        <f>E1977/D1977</f>
        <v>1</v>
      </c>
      <c r="R1977" s="1">
        <f>ROUND(L1977^(3/2)/K1977*100*SQRT(2/PI()),0)</f>
        <v>18</v>
      </c>
      <c r="S1977" s="1" t="str">
        <f>IF(AND(R1977&gt;=R1976,R1977&gt;R1978),"YES","NO")</f>
        <v>NO</v>
      </c>
      <c r="T1977" s="1">
        <f>IF(C1977&lt;C1976,0,IF(T1976=1,1,IF(S1977="YES",1,0)))</f>
        <v>1</v>
      </c>
      <c r="U1977" s="1" t="str">
        <f>IF(AND(T1976=0,T1977=1),"YES","NO")</f>
        <v>NO</v>
      </c>
    </row>
    <row r="1978" spans="1:21" x14ac:dyDescent="0.3">
      <c r="A1978" s="1">
        <v>1977</v>
      </c>
      <c r="B1978" s="1">
        <v>112</v>
      </c>
      <c r="C1978" s="1">
        <v>1000</v>
      </c>
      <c r="D1978" s="1">
        <v>13</v>
      </c>
      <c r="E1978" s="1">
        <v>4</v>
      </c>
      <c r="F1978" s="1">
        <v>2</v>
      </c>
      <c r="G1978" s="1" t="s">
        <v>23</v>
      </c>
      <c r="H1978" s="1">
        <v>0.06</v>
      </c>
      <c r="I1978" s="1">
        <v>0.01</v>
      </c>
      <c r="J1978" s="1">
        <v>0.04</v>
      </c>
      <c r="K1978" s="1">
        <v>0.02</v>
      </c>
      <c r="L1978" s="1">
        <v>7.0000000000000007E-2</v>
      </c>
      <c r="M1978" s="3">
        <f>PI()*(D1978*0.0254)^2/4</f>
        <v>8.5633563967477108E-2</v>
      </c>
      <c r="N1978" s="1">
        <f>ROUND(H1978*4.45,0)</f>
        <v>0</v>
      </c>
      <c r="O1978" s="1">
        <f>I1978*745.7</f>
        <v>7.4570000000000007</v>
      </c>
      <c r="P1978" s="5">
        <f>ROUND(N1978^(3/2)/O1978/SQRT(2*1.28*M1978)*100,0)</f>
        <v>0</v>
      </c>
      <c r="Q1978" s="4">
        <f>E1978/D1978</f>
        <v>0.30769230769230771</v>
      </c>
      <c r="R1978" s="1">
        <f>ROUND(L1978^(3/2)/K1978*100*SQRT(2/PI()),0)</f>
        <v>74</v>
      </c>
      <c r="S1978" s="1" t="str">
        <f>IF(AND(R1978&gt;=R1977,R1978&gt;R1979),"YES","NO")</f>
        <v>NO</v>
      </c>
      <c r="T1978" s="1">
        <f>IF(C1978&lt;C1977,0,IF(T1977=1,1,IF(S1978="YES",1,0)))</f>
        <v>0</v>
      </c>
      <c r="U1978" s="1" t="str">
        <f>IF(AND(T1977=0,T1978=1),"YES","NO")</f>
        <v>NO</v>
      </c>
    </row>
    <row r="1979" spans="1:21" x14ac:dyDescent="0.3">
      <c r="A1979" s="1">
        <v>1978</v>
      </c>
      <c r="B1979" s="1">
        <v>112</v>
      </c>
      <c r="C1979" s="1">
        <v>2000</v>
      </c>
      <c r="D1979" s="1">
        <v>13</v>
      </c>
      <c r="E1979" s="1">
        <v>4</v>
      </c>
      <c r="F1979" s="1">
        <v>2</v>
      </c>
      <c r="G1979" s="1" t="s">
        <v>23</v>
      </c>
      <c r="H1979" s="1">
        <v>0.26</v>
      </c>
      <c r="I1979" s="1">
        <v>0.01</v>
      </c>
      <c r="J1979" s="1">
        <v>0.17</v>
      </c>
      <c r="K1979" s="1">
        <v>0.02</v>
      </c>
      <c r="L1979" s="1">
        <v>7.0000000000000007E-2</v>
      </c>
      <c r="M1979" s="3">
        <f>PI()*(D1979*0.0254)^2/4</f>
        <v>8.5633563967477108E-2</v>
      </c>
      <c r="N1979" s="1">
        <f>ROUND(H1979*4.45,0)</f>
        <v>1</v>
      </c>
      <c r="O1979" s="1">
        <f>I1979*745.7</f>
        <v>7.4570000000000007</v>
      </c>
      <c r="P1979" s="5">
        <f>ROUND(N1979^(3/2)/O1979/SQRT(2*1.28*M1979)*100,0)</f>
        <v>29</v>
      </c>
      <c r="Q1979" s="4">
        <f>E1979/D1979</f>
        <v>0.30769230769230771</v>
      </c>
      <c r="R1979" s="1">
        <f>ROUND(L1979^(3/2)/K1979*100*SQRT(2/PI()),0)</f>
        <v>74</v>
      </c>
      <c r="S1979" s="1" t="str">
        <f>IF(AND(R1979&gt;=R1978,R1979&gt;R1980),"YES","NO")</f>
        <v>NO</v>
      </c>
      <c r="T1979" s="1">
        <f>IF(C1979&lt;C1978,0,IF(T1978=1,1,IF(S1979="YES",1,0)))</f>
        <v>0</v>
      </c>
      <c r="U1979" s="1" t="str">
        <f>IF(AND(T1978=0,T1979=1),"YES","NO")</f>
        <v>NO</v>
      </c>
    </row>
    <row r="1980" spans="1:21" x14ac:dyDescent="0.3">
      <c r="A1980" s="1">
        <v>1979</v>
      </c>
      <c r="B1980" s="1">
        <v>112</v>
      </c>
      <c r="C1980" s="1">
        <v>3000</v>
      </c>
      <c r="D1980" s="1">
        <v>13</v>
      </c>
      <c r="E1980" s="1">
        <v>4</v>
      </c>
      <c r="F1980" s="1">
        <v>2</v>
      </c>
      <c r="G1980" s="1" t="s">
        <v>23</v>
      </c>
      <c r="H1980" s="1">
        <v>0.59</v>
      </c>
      <c r="I1980" s="1">
        <v>0.02</v>
      </c>
      <c r="J1980" s="1">
        <v>0.39</v>
      </c>
      <c r="K1980" s="1">
        <v>0.02</v>
      </c>
      <c r="L1980" s="1">
        <v>7.0000000000000007E-2</v>
      </c>
      <c r="M1980" s="3">
        <f>PI()*(D1980*0.0254)^2/4</f>
        <v>8.5633563967477108E-2</v>
      </c>
      <c r="N1980" s="1">
        <f>ROUND(H1980*4.45,0)</f>
        <v>3</v>
      </c>
      <c r="O1980" s="1">
        <f>I1980*745.7</f>
        <v>14.914000000000001</v>
      </c>
      <c r="P1980" s="5">
        <f>ROUND(N1980^(3/2)/O1980/SQRT(2*1.28*M1980)*100,0)</f>
        <v>74</v>
      </c>
      <c r="Q1980" s="4">
        <f>E1980/D1980</f>
        <v>0.30769230769230771</v>
      </c>
      <c r="R1980" s="1">
        <f>ROUND(L1980^(3/2)/K1980*100*SQRT(2/PI()),0)</f>
        <v>74</v>
      </c>
      <c r="S1980" s="1" t="str">
        <f>IF(AND(R1980&gt;=R1979,R1980&gt;R1981),"YES","NO")</f>
        <v>NO</v>
      </c>
      <c r="T1980" s="1">
        <f>IF(C1980&lt;C1979,0,IF(T1979=1,1,IF(S1980="YES",1,0)))</f>
        <v>0</v>
      </c>
      <c r="U1980" s="1" t="str">
        <f>IF(AND(T1979=0,T1980=1),"YES","NO")</f>
        <v>NO</v>
      </c>
    </row>
    <row r="1981" spans="1:21" x14ac:dyDescent="0.3">
      <c r="A1981" s="1">
        <v>1980</v>
      </c>
      <c r="B1981" s="1">
        <v>112</v>
      </c>
      <c r="C1981" s="1">
        <v>4000</v>
      </c>
      <c r="D1981" s="1">
        <v>13</v>
      </c>
      <c r="E1981" s="1">
        <v>4</v>
      </c>
      <c r="F1981" s="1">
        <v>2</v>
      </c>
      <c r="G1981" s="1" t="s">
        <v>23</v>
      </c>
      <c r="H1981" s="1">
        <v>1.05</v>
      </c>
      <c r="I1981" s="1">
        <v>0.04</v>
      </c>
      <c r="J1981" s="1">
        <v>0.69</v>
      </c>
      <c r="K1981" s="1">
        <v>0.02</v>
      </c>
      <c r="L1981" s="1">
        <v>7.0000000000000007E-2</v>
      </c>
      <c r="M1981" s="3">
        <f>PI()*(D1981*0.0254)^2/4</f>
        <v>8.5633563967477108E-2</v>
      </c>
      <c r="N1981" s="1">
        <f>ROUND(H1981*4.45,0)</f>
        <v>5</v>
      </c>
      <c r="O1981" s="1">
        <f>I1981*745.7</f>
        <v>29.828000000000003</v>
      </c>
      <c r="P1981" s="5">
        <f>ROUND(N1981^(3/2)/O1981/SQRT(2*1.28*M1981)*100,0)</f>
        <v>80</v>
      </c>
      <c r="Q1981" s="4">
        <f>E1981/D1981</f>
        <v>0.30769230769230771</v>
      </c>
      <c r="R1981" s="1">
        <f>ROUND(L1981^(3/2)/K1981*100*SQRT(2/PI()),0)</f>
        <v>74</v>
      </c>
      <c r="S1981" s="1" t="str">
        <f>IF(AND(R1981&gt;=R1980,R1981&gt;R1982),"YES","NO")</f>
        <v>NO</v>
      </c>
      <c r="T1981" s="1">
        <f>IF(C1981&lt;C1980,0,IF(T1980=1,1,IF(S1981="YES",1,0)))</f>
        <v>0</v>
      </c>
      <c r="U1981" s="1" t="str">
        <f>IF(AND(T1980=0,T1981=1),"YES","NO")</f>
        <v>NO</v>
      </c>
    </row>
    <row r="1982" spans="1:21" x14ac:dyDescent="0.3">
      <c r="A1982" s="1">
        <v>1981</v>
      </c>
      <c r="B1982" s="1">
        <v>112</v>
      </c>
      <c r="C1982" s="1">
        <v>5000</v>
      </c>
      <c r="D1982" s="1">
        <v>13</v>
      </c>
      <c r="E1982" s="1">
        <v>4</v>
      </c>
      <c r="F1982" s="1">
        <v>2</v>
      </c>
      <c r="G1982" s="1" t="s">
        <v>23</v>
      </c>
      <c r="H1982" s="1">
        <v>1.64</v>
      </c>
      <c r="I1982" s="1">
        <v>0.08</v>
      </c>
      <c r="J1982" s="1">
        <v>1.05</v>
      </c>
      <c r="K1982" s="1">
        <v>0.02</v>
      </c>
      <c r="L1982" s="1">
        <v>7.0000000000000007E-2</v>
      </c>
      <c r="M1982" s="3">
        <f>PI()*(D1982*0.0254)^2/4</f>
        <v>8.5633563967477108E-2</v>
      </c>
      <c r="N1982" s="1">
        <f>ROUND(H1982*4.45,0)</f>
        <v>7</v>
      </c>
      <c r="O1982" s="1">
        <f>I1982*745.7</f>
        <v>59.656000000000006</v>
      </c>
      <c r="P1982" s="5">
        <f>ROUND(N1982^(3/2)/O1982/SQRT(2*1.28*M1982)*100,0)</f>
        <v>66</v>
      </c>
      <c r="Q1982" s="4">
        <f>E1982/D1982</f>
        <v>0.30769230769230771</v>
      </c>
      <c r="R1982" s="1">
        <f>ROUND(L1982^(3/2)/K1982*100*SQRT(2/PI()),0)</f>
        <v>74</v>
      </c>
      <c r="S1982" s="1" t="str">
        <f>IF(AND(R1982&gt;=R1981,R1982&gt;R1983),"YES","NO")</f>
        <v>NO</v>
      </c>
      <c r="T1982" s="1">
        <f>IF(C1982&lt;C1981,0,IF(T1981=1,1,IF(S1982="YES",1,0)))</f>
        <v>0</v>
      </c>
      <c r="U1982" s="1" t="str">
        <f>IF(AND(T1981=0,T1982=1),"YES","NO")</f>
        <v>NO</v>
      </c>
    </row>
    <row r="1983" spans="1:21" x14ac:dyDescent="0.3">
      <c r="A1983" s="1">
        <v>1982</v>
      </c>
      <c r="B1983" s="1">
        <v>112</v>
      </c>
      <c r="C1983" s="1">
        <v>6000</v>
      </c>
      <c r="D1983" s="1">
        <v>13</v>
      </c>
      <c r="E1983" s="1">
        <v>4</v>
      </c>
      <c r="F1983" s="1">
        <v>2</v>
      </c>
      <c r="G1983" s="1" t="s">
        <v>23</v>
      </c>
      <c r="H1983" s="1">
        <v>2.38</v>
      </c>
      <c r="I1983" s="1">
        <v>0.14000000000000001</v>
      </c>
      <c r="J1983" s="1">
        <v>1.49</v>
      </c>
      <c r="K1983" s="1">
        <v>0.02</v>
      </c>
      <c r="L1983" s="1">
        <v>7.0000000000000007E-2</v>
      </c>
      <c r="M1983" s="3">
        <f>PI()*(D1983*0.0254)^2/4</f>
        <v>8.5633563967477108E-2</v>
      </c>
      <c r="N1983" s="1">
        <f>ROUND(H1983*4.45,0)</f>
        <v>11</v>
      </c>
      <c r="O1983" s="1">
        <f>I1983*745.7</f>
        <v>104.39800000000001</v>
      </c>
      <c r="P1983" s="5">
        <f>ROUND(N1983^(3/2)/O1983/SQRT(2*1.28*M1983)*100,0)</f>
        <v>75</v>
      </c>
      <c r="Q1983" s="4">
        <f>E1983/D1983</f>
        <v>0.30769230769230771</v>
      </c>
      <c r="R1983" s="1">
        <f>ROUND(L1983^(3/2)/K1983*100*SQRT(2/PI()),0)</f>
        <v>74</v>
      </c>
      <c r="S1983" s="1" t="str">
        <f>IF(AND(R1983&gt;=R1982,R1983&gt;R1984),"YES","NO")</f>
        <v>NO</v>
      </c>
      <c r="T1983" s="1">
        <f>IF(C1983&lt;C1982,0,IF(T1982=1,1,IF(S1983="YES",1,0)))</f>
        <v>0</v>
      </c>
      <c r="U1983" s="1" t="str">
        <f>IF(AND(T1982=0,T1983=1),"YES","NO")</f>
        <v>NO</v>
      </c>
    </row>
    <row r="1984" spans="1:21" x14ac:dyDescent="0.3">
      <c r="A1984" s="1">
        <v>1983</v>
      </c>
      <c r="B1984" s="1">
        <v>112</v>
      </c>
      <c r="C1984" s="1">
        <v>7000</v>
      </c>
      <c r="D1984" s="1">
        <v>13</v>
      </c>
      <c r="E1984" s="1">
        <v>4</v>
      </c>
      <c r="F1984" s="1">
        <v>2</v>
      </c>
      <c r="G1984" s="1" t="s">
        <v>23</v>
      </c>
      <c r="H1984" s="1">
        <v>3.27</v>
      </c>
      <c r="I1984" s="1">
        <v>0.23</v>
      </c>
      <c r="J1984" s="1">
        <v>2.0499999999999998</v>
      </c>
      <c r="K1984" s="1">
        <v>0.02</v>
      </c>
      <c r="L1984" s="1">
        <v>0.08</v>
      </c>
      <c r="M1984" s="3">
        <f>PI()*(D1984*0.0254)^2/4</f>
        <v>8.5633563967477108E-2</v>
      </c>
      <c r="N1984" s="1">
        <f>ROUND(H1984*4.45,0)</f>
        <v>15</v>
      </c>
      <c r="O1984" s="1">
        <f>I1984*745.7</f>
        <v>171.51100000000002</v>
      </c>
      <c r="P1984" s="5">
        <f>ROUND(N1984^(3/2)/O1984/SQRT(2*1.28*M1984)*100,0)</f>
        <v>72</v>
      </c>
      <c r="Q1984" s="4">
        <f>E1984/D1984</f>
        <v>0.30769230769230771</v>
      </c>
      <c r="R1984" s="1">
        <f>ROUND(L1984^(3/2)/K1984*100*SQRT(2/PI()),0)</f>
        <v>90</v>
      </c>
      <c r="S1984" s="1" t="str">
        <f>IF(AND(R1984&gt;=R1983,R1984&gt;R1985),"YES","NO")</f>
        <v>NO</v>
      </c>
      <c r="T1984" s="1">
        <f>IF(C1984&lt;C1983,0,IF(T1983=1,1,IF(S1984="YES",1,0)))</f>
        <v>0</v>
      </c>
      <c r="U1984" s="1" t="str">
        <f>IF(AND(T1983=0,T1984=1),"YES","NO")</f>
        <v>NO</v>
      </c>
    </row>
    <row r="1985" spans="1:21" x14ac:dyDescent="0.3">
      <c r="A1985" s="1">
        <v>1984</v>
      </c>
      <c r="B1985" s="1">
        <v>112</v>
      </c>
      <c r="C1985" s="1">
        <v>8000</v>
      </c>
      <c r="D1985" s="1">
        <v>13</v>
      </c>
      <c r="E1985" s="1">
        <v>4</v>
      </c>
      <c r="F1985" s="1">
        <v>2</v>
      </c>
      <c r="G1985" s="1" t="s">
        <v>23</v>
      </c>
      <c r="H1985" s="1">
        <v>4.3099999999999996</v>
      </c>
      <c r="I1985" s="1">
        <v>0.35</v>
      </c>
      <c r="J1985" s="1">
        <v>2.75</v>
      </c>
      <c r="K1985" s="1">
        <v>0.02</v>
      </c>
      <c r="L1985" s="1">
        <v>0.08</v>
      </c>
      <c r="M1985" s="3">
        <f>PI()*(D1985*0.0254)^2/4</f>
        <v>8.5633563967477108E-2</v>
      </c>
      <c r="N1985" s="1">
        <f>ROUND(H1985*4.45,0)</f>
        <v>19</v>
      </c>
      <c r="O1985" s="1">
        <f>I1985*745.7</f>
        <v>260.995</v>
      </c>
      <c r="P1985" s="5">
        <f>ROUND(N1985^(3/2)/O1985/SQRT(2*1.28*M1985)*100,0)</f>
        <v>68</v>
      </c>
      <c r="Q1985" s="4">
        <f>E1985/D1985</f>
        <v>0.30769230769230771</v>
      </c>
      <c r="R1985" s="1">
        <f>ROUND(L1985^(3/2)/K1985*100*SQRT(2/PI()),0)</f>
        <v>90</v>
      </c>
      <c r="S1985" s="1" t="str">
        <f>IF(AND(R1985&gt;=R1984,R1985&gt;R1986),"YES","NO")</f>
        <v>NO</v>
      </c>
      <c r="T1985" s="1">
        <f>IF(C1985&lt;C1984,0,IF(T1984=1,1,IF(S1985="YES",1,0)))</f>
        <v>0</v>
      </c>
      <c r="U1985" s="1" t="str">
        <f>IF(AND(T1984=0,T1985=1),"YES","NO")</f>
        <v>NO</v>
      </c>
    </row>
    <row r="1986" spans="1:21" x14ac:dyDescent="0.3">
      <c r="A1986" s="1">
        <v>1985</v>
      </c>
      <c r="B1986" s="1">
        <v>112</v>
      </c>
      <c r="C1986" s="1">
        <v>9000</v>
      </c>
      <c r="D1986" s="1">
        <v>13</v>
      </c>
      <c r="E1986" s="1">
        <v>4</v>
      </c>
      <c r="F1986" s="1">
        <v>2</v>
      </c>
      <c r="G1986" s="1" t="s">
        <v>23</v>
      </c>
      <c r="H1986" s="1">
        <v>5.51</v>
      </c>
      <c r="I1986" s="1">
        <v>0.51</v>
      </c>
      <c r="J1986" s="1">
        <v>3.58</v>
      </c>
      <c r="K1986" s="1">
        <v>0.02</v>
      </c>
      <c r="L1986" s="1">
        <v>0.08</v>
      </c>
      <c r="M1986" s="3">
        <f>PI()*(D1986*0.0254)^2/4</f>
        <v>8.5633563967477108E-2</v>
      </c>
      <c r="N1986" s="1">
        <f>ROUND(H1986*4.45,0)</f>
        <v>25</v>
      </c>
      <c r="O1986" s="1">
        <f>I1986*745.7</f>
        <v>380.30700000000002</v>
      </c>
      <c r="P1986" s="5">
        <f>ROUND(N1986^(3/2)/O1986/SQRT(2*1.28*M1986)*100,0)</f>
        <v>70</v>
      </c>
      <c r="Q1986" s="4">
        <f>E1986/D1986</f>
        <v>0.30769230769230771</v>
      </c>
      <c r="R1986" s="1">
        <f>ROUND(L1986^(3/2)/K1986*100*SQRT(2/PI()),0)</f>
        <v>90</v>
      </c>
      <c r="S1986" s="1" t="str">
        <f>IF(AND(R1986&gt;=R1985,R1986&gt;R1987),"YES","NO")</f>
        <v>YES</v>
      </c>
      <c r="T1986" s="1">
        <f>IF(C1986&lt;C1985,0,IF(T1985=1,1,IF(S1986="YES",1,0)))</f>
        <v>1</v>
      </c>
      <c r="U1986" s="1" t="str">
        <f>IF(AND(T1985=0,T1986=1),"YES","NO")</f>
        <v>YES</v>
      </c>
    </row>
    <row r="1987" spans="1:21" x14ac:dyDescent="0.3">
      <c r="A1987" s="1">
        <v>1986</v>
      </c>
      <c r="B1987" s="1">
        <v>112</v>
      </c>
      <c r="C1987" s="1">
        <v>10000</v>
      </c>
      <c r="D1987" s="1">
        <v>13</v>
      </c>
      <c r="E1987" s="1">
        <v>4</v>
      </c>
      <c r="F1987" s="1">
        <v>2</v>
      </c>
      <c r="G1987" s="1" t="s">
        <v>23</v>
      </c>
      <c r="H1987" s="1">
        <v>6.9</v>
      </c>
      <c r="I1987" s="1">
        <v>0.72</v>
      </c>
      <c r="J1987" s="1">
        <v>4.55</v>
      </c>
      <c r="K1987" s="1">
        <v>0.03</v>
      </c>
      <c r="L1987" s="1">
        <v>0.08</v>
      </c>
      <c r="M1987" s="3">
        <f>PI()*(D1987*0.0254)^2/4</f>
        <v>8.5633563967477108E-2</v>
      </c>
      <c r="N1987" s="1">
        <f>ROUND(H1987*4.45,0)</f>
        <v>31</v>
      </c>
      <c r="O1987" s="1">
        <f>I1987*745.7</f>
        <v>536.904</v>
      </c>
      <c r="P1987" s="5">
        <f>ROUND(N1987^(3/2)/O1987/SQRT(2*1.28*M1987)*100,0)</f>
        <v>69</v>
      </c>
      <c r="Q1987" s="4">
        <f>E1987/D1987</f>
        <v>0.30769230769230771</v>
      </c>
      <c r="R1987" s="1">
        <f>ROUND(L1987^(3/2)/K1987*100*SQRT(2/PI()),0)</f>
        <v>60</v>
      </c>
      <c r="S1987" s="1" t="str">
        <f>IF(AND(R1987&gt;=R1986,R1987&gt;R1988),"YES","NO")</f>
        <v>NO</v>
      </c>
      <c r="T1987" s="1">
        <f>IF(C1987&lt;C1986,0,IF(T1986=1,1,IF(S1987="YES",1,0)))</f>
        <v>1</v>
      </c>
      <c r="U1987" s="1" t="str">
        <f>IF(AND(T1986=0,T1987=1),"YES","NO")</f>
        <v>NO</v>
      </c>
    </row>
    <row r="1988" spans="1:21" x14ac:dyDescent="0.3">
      <c r="A1988" s="1">
        <v>1987</v>
      </c>
      <c r="B1988" s="1">
        <v>112</v>
      </c>
      <c r="C1988" s="1">
        <v>11000</v>
      </c>
      <c r="D1988" s="1">
        <v>13</v>
      </c>
      <c r="E1988" s="1">
        <v>4</v>
      </c>
      <c r="F1988" s="1">
        <v>2</v>
      </c>
      <c r="G1988" s="1" t="s">
        <v>23</v>
      </c>
      <c r="H1988" s="1">
        <v>8.48</v>
      </c>
      <c r="I1988" s="1">
        <v>0.99</v>
      </c>
      <c r="J1988" s="1">
        <v>5.69</v>
      </c>
      <c r="K1988" s="1">
        <v>0.03</v>
      </c>
      <c r="L1988" s="1">
        <v>0.08</v>
      </c>
      <c r="M1988" s="3">
        <f>PI()*(D1988*0.0254)^2/4</f>
        <v>8.5633563967477108E-2</v>
      </c>
      <c r="N1988" s="1">
        <f>ROUND(H1988*4.45,0)</f>
        <v>38</v>
      </c>
      <c r="O1988" s="1">
        <f>I1988*745.7</f>
        <v>738.24300000000005</v>
      </c>
      <c r="P1988" s="5">
        <f>ROUND(N1988^(3/2)/O1988/SQRT(2*1.28*M1988)*100,0)</f>
        <v>68</v>
      </c>
      <c r="Q1988" s="4">
        <f>E1988/D1988</f>
        <v>0.30769230769230771</v>
      </c>
      <c r="R1988" s="1">
        <f>ROUND(L1988^(3/2)/K1988*100*SQRT(2/PI()),0)</f>
        <v>60</v>
      </c>
      <c r="S1988" s="1" t="str">
        <f>IF(AND(R1988&gt;=R1987,R1988&gt;R1989),"YES","NO")</f>
        <v>NO</v>
      </c>
      <c r="T1988" s="1">
        <f>IF(C1988&lt;C1987,0,IF(T1987=1,1,IF(S1988="YES",1,0)))</f>
        <v>1</v>
      </c>
      <c r="U1988" s="1" t="str">
        <f>IF(AND(T1987=0,T1988=1),"YES","NO")</f>
        <v>NO</v>
      </c>
    </row>
    <row r="1989" spans="1:21" x14ac:dyDescent="0.3">
      <c r="A1989" s="1">
        <v>1988</v>
      </c>
      <c r="B1989" s="1">
        <v>112</v>
      </c>
      <c r="C1989" s="1">
        <v>12000</v>
      </c>
      <c r="D1989" s="1">
        <v>13</v>
      </c>
      <c r="E1989" s="1">
        <v>4</v>
      </c>
      <c r="F1989" s="1">
        <v>2</v>
      </c>
      <c r="G1989" s="1" t="s">
        <v>23</v>
      </c>
      <c r="H1989" s="1">
        <v>10.28</v>
      </c>
      <c r="I1989" s="1">
        <v>1.34</v>
      </c>
      <c r="J1989" s="1">
        <v>7.03</v>
      </c>
      <c r="K1989" s="1">
        <v>0.03</v>
      </c>
      <c r="L1989" s="1">
        <v>0.08</v>
      </c>
      <c r="M1989" s="3">
        <f>PI()*(D1989*0.0254)^2/4</f>
        <v>8.5633563967477108E-2</v>
      </c>
      <c r="N1989" s="1">
        <f>ROUND(H1989*4.45,0)</f>
        <v>46</v>
      </c>
      <c r="O1989" s="1">
        <f>I1989*745.7</f>
        <v>999.23800000000017</v>
      </c>
      <c r="P1989" s="5">
        <f>ROUND(N1989^(3/2)/O1989/SQRT(2*1.28*M1989)*100,0)</f>
        <v>67</v>
      </c>
      <c r="Q1989" s="4">
        <f>E1989/D1989</f>
        <v>0.30769230769230771</v>
      </c>
      <c r="R1989" s="1">
        <f>ROUND(L1989^(3/2)/K1989*100*SQRT(2/PI()),0)</f>
        <v>60</v>
      </c>
      <c r="S1989" s="1" t="str">
        <f>IF(AND(R1989&gt;=R1988,R1989&gt;R1990),"YES","NO")</f>
        <v>NO</v>
      </c>
      <c r="T1989" s="1">
        <f>IF(C1989&lt;C1988,0,IF(T1988=1,1,IF(S1989="YES",1,0)))</f>
        <v>1</v>
      </c>
      <c r="U1989" s="1" t="str">
        <f>IF(AND(T1988=0,T1989=1),"YES","NO")</f>
        <v>NO</v>
      </c>
    </row>
    <row r="1990" spans="1:21" x14ac:dyDescent="0.3">
      <c r="A1990" s="1">
        <v>1989</v>
      </c>
      <c r="B1990" s="1">
        <v>112</v>
      </c>
      <c r="C1990" s="1">
        <v>13000</v>
      </c>
      <c r="D1990" s="1">
        <v>13</v>
      </c>
      <c r="E1990" s="1">
        <v>4</v>
      </c>
      <c r="F1990" s="1">
        <v>2</v>
      </c>
      <c r="G1990" s="1" t="s">
        <v>23</v>
      </c>
      <c r="H1990" s="1">
        <v>12.33</v>
      </c>
      <c r="I1990" s="1">
        <v>1.75</v>
      </c>
      <c r="J1990" s="1">
        <v>8.4600000000000009</v>
      </c>
      <c r="K1990" s="1">
        <v>0.03</v>
      </c>
      <c r="L1990" s="1">
        <v>0.08</v>
      </c>
      <c r="M1990" s="3">
        <f>PI()*(D1990*0.0254)^2/4</f>
        <v>8.5633563967477108E-2</v>
      </c>
      <c r="N1990" s="1">
        <f>ROUND(H1990*4.45,0)</f>
        <v>55</v>
      </c>
      <c r="O1990" s="1">
        <f>I1990*745.7</f>
        <v>1304.9750000000001</v>
      </c>
      <c r="P1990" s="5">
        <f>ROUND(N1990^(3/2)/O1990/SQRT(2*1.28*M1990)*100,0)</f>
        <v>67</v>
      </c>
      <c r="Q1990" s="4">
        <f>E1990/D1990</f>
        <v>0.30769230769230771</v>
      </c>
      <c r="R1990" s="1">
        <f>ROUND(L1990^(3/2)/K1990*100*SQRT(2/PI()),0)</f>
        <v>60</v>
      </c>
      <c r="S1990" s="1" t="str">
        <f>IF(AND(R1990&gt;=R1989,R1990&gt;R1991),"YES","NO")</f>
        <v>NO</v>
      </c>
      <c r="T1990" s="1">
        <f>IF(C1990&lt;C1989,0,IF(T1989=1,1,IF(S1990="YES",1,0)))</f>
        <v>1</v>
      </c>
      <c r="U1990" s="1" t="str">
        <f>IF(AND(T1989=0,T1990=1),"YES","NO")</f>
        <v>NO</v>
      </c>
    </row>
    <row r="1991" spans="1:21" x14ac:dyDescent="0.3">
      <c r="A1991" s="1">
        <v>1990</v>
      </c>
      <c r="B1991" s="1">
        <v>112</v>
      </c>
      <c r="C1991" s="1">
        <v>13999</v>
      </c>
      <c r="D1991" s="1">
        <v>13</v>
      </c>
      <c r="E1991" s="1">
        <v>4</v>
      </c>
      <c r="F1991" s="1">
        <v>2</v>
      </c>
      <c r="G1991" s="1" t="s">
        <v>23</v>
      </c>
      <c r="H1991" s="1">
        <v>14.72</v>
      </c>
      <c r="I1991" s="1">
        <v>2.23</v>
      </c>
      <c r="J1991" s="1">
        <v>10.050000000000001</v>
      </c>
      <c r="K1991" s="1">
        <v>0.03</v>
      </c>
      <c r="L1991" s="1">
        <v>0.09</v>
      </c>
      <c r="M1991" s="3">
        <f>PI()*(D1991*0.0254)^2/4</f>
        <v>8.5633563967477108E-2</v>
      </c>
      <c r="N1991" s="1">
        <f>ROUND(H1991*4.45,0)</f>
        <v>66</v>
      </c>
      <c r="O1991" s="1">
        <f>I1991*745.7</f>
        <v>1662.9110000000001</v>
      </c>
      <c r="P1991" s="5">
        <f>ROUND(N1991^(3/2)/O1991/SQRT(2*1.28*M1991)*100,0)</f>
        <v>69</v>
      </c>
      <c r="Q1991" s="4">
        <f>E1991/D1991</f>
        <v>0.30769230769230771</v>
      </c>
      <c r="R1991" s="1">
        <f>ROUND(L1991^(3/2)/K1991*100*SQRT(2/PI()),0)</f>
        <v>72</v>
      </c>
      <c r="S1991" s="1" t="str">
        <f>IF(AND(R1991&gt;=R1990,R1991&gt;R1992),"YES","NO")</f>
        <v>YES</v>
      </c>
      <c r="T1991" s="1">
        <f>IF(C1991&lt;C1990,0,IF(T1990=1,1,IF(S1991="YES",1,0)))</f>
        <v>1</v>
      </c>
      <c r="U1991" s="1" t="str">
        <f>IF(AND(T1990=0,T1991=1),"YES","NO")</f>
        <v>NO</v>
      </c>
    </row>
    <row r="1992" spans="1:21" x14ac:dyDescent="0.3">
      <c r="A1992" s="1">
        <v>1991</v>
      </c>
      <c r="B1992" s="1">
        <v>112</v>
      </c>
      <c r="C1992" s="1">
        <v>15000</v>
      </c>
      <c r="D1992" s="1">
        <v>13</v>
      </c>
      <c r="E1992" s="1">
        <v>4</v>
      </c>
      <c r="F1992" s="1">
        <v>2</v>
      </c>
      <c r="G1992" s="1" t="s">
        <v>23</v>
      </c>
      <c r="H1992" s="1">
        <v>18.100000000000001</v>
      </c>
      <c r="I1992" s="1">
        <v>3.77</v>
      </c>
      <c r="J1992" s="1">
        <v>15.84</v>
      </c>
      <c r="K1992" s="1">
        <v>0.04</v>
      </c>
      <c r="L1992" s="1">
        <v>0.09</v>
      </c>
      <c r="M1992" s="3">
        <f>PI()*(D1992*0.0254)^2/4</f>
        <v>8.5633563967477108E-2</v>
      </c>
      <c r="N1992" s="1">
        <f>ROUND(H1992*4.45,0)</f>
        <v>81</v>
      </c>
      <c r="O1992" s="1">
        <f>I1992*745.7</f>
        <v>2811.2890000000002</v>
      </c>
      <c r="P1992" s="5">
        <f>ROUND(N1992^(3/2)/O1992/SQRT(2*1.28*M1992)*100,0)</f>
        <v>55</v>
      </c>
      <c r="Q1992" s="4">
        <f>E1992/D1992</f>
        <v>0.30769230769230771</v>
      </c>
      <c r="R1992" s="1">
        <f>ROUND(L1992^(3/2)/K1992*100*SQRT(2/PI()),0)</f>
        <v>54</v>
      </c>
      <c r="S1992" s="1" t="str">
        <f>IF(AND(R1992&gt;=R1991,R1992&gt;R1993),"YES","NO")</f>
        <v>NO</v>
      </c>
      <c r="T1992" s="1">
        <f>IF(C1992&lt;C1991,0,IF(T1991=1,1,IF(S1992="YES",1,0)))</f>
        <v>1</v>
      </c>
      <c r="U1992" s="1" t="str">
        <f>IF(AND(T1991=0,T1992=1),"YES","NO")</f>
        <v>NO</v>
      </c>
    </row>
    <row r="1993" spans="1:21" x14ac:dyDescent="0.3">
      <c r="A1993" s="1">
        <v>1992</v>
      </c>
      <c r="B1993" s="1">
        <v>112</v>
      </c>
      <c r="C1993" s="1">
        <v>16000</v>
      </c>
      <c r="D1993" s="1">
        <v>13</v>
      </c>
      <c r="E1993" s="1">
        <v>4</v>
      </c>
      <c r="F1993" s="1">
        <v>2</v>
      </c>
      <c r="G1993" s="1" t="s">
        <v>23</v>
      </c>
      <c r="H1993" s="1">
        <v>21.21</v>
      </c>
      <c r="I1993" s="1">
        <v>5.28</v>
      </c>
      <c r="J1993" s="1">
        <v>20.78</v>
      </c>
      <c r="K1993" s="1">
        <v>0.04</v>
      </c>
      <c r="L1993" s="1">
        <v>0.09</v>
      </c>
      <c r="M1993" s="3">
        <f>PI()*(D1993*0.0254)^2/4</f>
        <v>8.5633563967477108E-2</v>
      </c>
      <c r="N1993" s="1">
        <f>ROUND(H1993*4.45,0)</f>
        <v>94</v>
      </c>
      <c r="O1993" s="1">
        <f>I1993*745.7</f>
        <v>3937.2960000000003</v>
      </c>
      <c r="P1993" s="5">
        <f>ROUND(N1993^(3/2)/O1993/SQRT(2*1.28*M1993)*100,0)</f>
        <v>49</v>
      </c>
      <c r="Q1993" s="4">
        <f>E1993/D1993</f>
        <v>0.30769230769230771</v>
      </c>
      <c r="R1993" s="1">
        <f>ROUND(L1993^(3/2)/K1993*100*SQRT(2/PI()),0)</f>
        <v>54</v>
      </c>
      <c r="S1993" s="1" t="str">
        <f>IF(AND(R1993&gt;=R1992,R1993&gt;R1994),"YES","NO")</f>
        <v>NO</v>
      </c>
      <c r="T1993" s="1">
        <f>IF(C1993&lt;C1992,0,IF(T1992=1,1,IF(S1993="YES",1,0)))</f>
        <v>1</v>
      </c>
      <c r="U1993" s="1" t="str">
        <f>IF(AND(T1992=0,T1993=1),"YES","NO")</f>
        <v>NO</v>
      </c>
    </row>
    <row r="1994" spans="1:21" x14ac:dyDescent="0.3">
      <c r="A1994" s="1">
        <v>1993</v>
      </c>
      <c r="B1994" s="1">
        <v>112</v>
      </c>
      <c r="C1994" s="1">
        <v>17000</v>
      </c>
      <c r="D1994" s="1">
        <v>13</v>
      </c>
      <c r="E1994" s="1">
        <v>4</v>
      </c>
      <c r="F1994" s="1">
        <v>2</v>
      </c>
      <c r="G1994" s="1" t="s">
        <v>23</v>
      </c>
      <c r="H1994" s="1">
        <v>23.54</v>
      </c>
      <c r="I1994" s="1">
        <v>5.9</v>
      </c>
      <c r="J1994" s="1">
        <v>21.86</v>
      </c>
      <c r="K1994" s="1">
        <v>0.04</v>
      </c>
      <c r="L1994" s="1">
        <v>0.09</v>
      </c>
      <c r="M1994" s="3">
        <f>PI()*(D1994*0.0254)^2/4</f>
        <v>8.5633563967477108E-2</v>
      </c>
      <c r="N1994" s="1">
        <f>ROUND(H1994*4.45,0)</f>
        <v>105</v>
      </c>
      <c r="O1994" s="1">
        <f>I1994*745.7</f>
        <v>4399.63</v>
      </c>
      <c r="P1994" s="5">
        <f>ROUND(N1994^(3/2)/O1994/SQRT(2*1.28*M1994)*100,0)</f>
        <v>52</v>
      </c>
      <c r="Q1994" s="4">
        <f>E1994/D1994</f>
        <v>0.30769230769230771</v>
      </c>
      <c r="R1994" s="1">
        <f>ROUND(L1994^(3/2)/K1994*100*SQRT(2/PI()),0)</f>
        <v>54</v>
      </c>
      <c r="S1994" s="1" t="str">
        <f>IF(AND(R1994&gt;=R1993,R1994&gt;R1995),"YES","NO")</f>
        <v>NO</v>
      </c>
      <c r="T1994" s="1">
        <f>IF(C1994&lt;C1993,0,IF(T1993=1,1,IF(S1994="YES",1,0)))</f>
        <v>1</v>
      </c>
      <c r="U1994" s="1" t="str">
        <f>IF(AND(T1993=0,T1994=1),"YES","NO")</f>
        <v>NO</v>
      </c>
    </row>
    <row r="1995" spans="1:21" x14ac:dyDescent="0.3">
      <c r="A1995" s="1">
        <v>1994</v>
      </c>
      <c r="B1995" s="1">
        <v>113</v>
      </c>
      <c r="C1995" s="1">
        <v>1000</v>
      </c>
      <c r="D1995" s="1">
        <v>13</v>
      </c>
      <c r="E1995" s="1">
        <v>4.5</v>
      </c>
      <c r="F1995" s="1">
        <v>2</v>
      </c>
      <c r="G1995" s="1" t="s">
        <v>7</v>
      </c>
      <c r="H1995" s="1">
        <v>7.0000000000000007E-2</v>
      </c>
      <c r="I1995" s="1">
        <v>0.01</v>
      </c>
      <c r="J1995" s="1">
        <v>0.05</v>
      </c>
      <c r="K1995" s="1">
        <v>0.02</v>
      </c>
      <c r="L1995" s="1">
        <v>0.08</v>
      </c>
      <c r="M1995" s="3">
        <f>PI()*(D1995*0.0254)^2/4</f>
        <v>8.5633563967477108E-2</v>
      </c>
      <c r="N1995" s="1">
        <f>ROUND(H1995*4.45,0)</f>
        <v>0</v>
      </c>
      <c r="O1995" s="1">
        <f>I1995*745.7</f>
        <v>7.4570000000000007</v>
      </c>
      <c r="P1995" s="5">
        <f>ROUND(N1995^(3/2)/O1995/SQRT(2*1.28*M1995)*100,0)</f>
        <v>0</v>
      </c>
      <c r="Q1995" s="4">
        <f>E1995/D1995</f>
        <v>0.34615384615384615</v>
      </c>
      <c r="R1995" s="1">
        <f>ROUND(L1995^(3/2)/K1995*100*SQRT(2/PI()),0)</f>
        <v>90</v>
      </c>
      <c r="S1995" s="1" t="str">
        <f>IF(AND(R1995&gt;=R1994,R1995&gt;R1996),"YES","NO")</f>
        <v>NO</v>
      </c>
      <c r="T1995" s="1">
        <f>IF(C1995&lt;C1994,0,IF(T1994=1,1,IF(S1995="YES",1,0)))</f>
        <v>0</v>
      </c>
      <c r="U1995" s="1" t="str">
        <f>IF(AND(T1994=0,T1995=1),"YES","NO")</f>
        <v>NO</v>
      </c>
    </row>
    <row r="1996" spans="1:21" x14ac:dyDescent="0.3">
      <c r="A1996" s="1">
        <v>1995</v>
      </c>
      <c r="B1996" s="1">
        <v>113</v>
      </c>
      <c r="C1996" s="1">
        <v>2000</v>
      </c>
      <c r="D1996" s="1">
        <v>13</v>
      </c>
      <c r="E1996" s="1">
        <v>4.5</v>
      </c>
      <c r="F1996" s="1">
        <v>2</v>
      </c>
      <c r="G1996" s="1" t="s">
        <v>7</v>
      </c>
      <c r="H1996" s="1">
        <v>0.27</v>
      </c>
      <c r="I1996" s="1">
        <v>0.01</v>
      </c>
      <c r="J1996" s="1">
        <v>0.18</v>
      </c>
      <c r="K1996" s="1">
        <v>0.02</v>
      </c>
      <c r="L1996" s="1">
        <v>0.08</v>
      </c>
      <c r="M1996" s="3">
        <f>PI()*(D1996*0.0254)^2/4</f>
        <v>8.5633563967477108E-2</v>
      </c>
      <c r="N1996" s="1">
        <f>ROUND(H1996*4.45,0)</f>
        <v>1</v>
      </c>
      <c r="O1996" s="1">
        <f>I1996*745.7</f>
        <v>7.4570000000000007</v>
      </c>
      <c r="P1996" s="5">
        <f>ROUND(N1996^(3/2)/O1996/SQRT(2*1.28*M1996)*100,0)</f>
        <v>29</v>
      </c>
      <c r="Q1996" s="4">
        <f>E1996/D1996</f>
        <v>0.34615384615384615</v>
      </c>
      <c r="R1996" s="1">
        <f>ROUND(L1996^(3/2)/K1996*100*SQRT(2/PI()),0)</f>
        <v>90</v>
      </c>
      <c r="S1996" s="1" t="str">
        <f>IF(AND(R1996&gt;=R1995,R1996&gt;R1997),"YES","NO")</f>
        <v>NO</v>
      </c>
      <c r="T1996" s="1">
        <f>IF(C1996&lt;C1995,0,IF(T1995=1,1,IF(S1996="YES",1,0)))</f>
        <v>0</v>
      </c>
      <c r="U1996" s="1" t="str">
        <f>IF(AND(T1995=0,T1996=1),"YES","NO")</f>
        <v>NO</v>
      </c>
    </row>
    <row r="1997" spans="1:21" x14ac:dyDescent="0.3">
      <c r="A1997" s="1">
        <v>1996</v>
      </c>
      <c r="B1997" s="1">
        <v>113</v>
      </c>
      <c r="C1997" s="1">
        <v>3000</v>
      </c>
      <c r="D1997" s="1">
        <v>13</v>
      </c>
      <c r="E1997" s="1">
        <v>4.5</v>
      </c>
      <c r="F1997" s="1">
        <v>2</v>
      </c>
      <c r="G1997" s="1" t="s">
        <v>7</v>
      </c>
      <c r="H1997" s="1">
        <v>0.62</v>
      </c>
      <c r="I1997" s="1">
        <v>0.02</v>
      </c>
      <c r="J1997" s="1">
        <v>0.41</v>
      </c>
      <c r="K1997" s="1">
        <v>0.02</v>
      </c>
      <c r="L1997" s="1">
        <v>0.08</v>
      </c>
      <c r="M1997" s="3">
        <f>PI()*(D1997*0.0254)^2/4</f>
        <v>8.5633563967477108E-2</v>
      </c>
      <c r="N1997" s="1">
        <f>ROUND(H1997*4.45,0)</f>
        <v>3</v>
      </c>
      <c r="O1997" s="1">
        <f>I1997*745.7</f>
        <v>14.914000000000001</v>
      </c>
      <c r="P1997" s="5">
        <f>ROUND(N1997^(3/2)/O1997/SQRT(2*1.28*M1997)*100,0)</f>
        <v>74</v>
      </c>
      <c r="Q1997" s="4">
        <f>E1997/D1997</f>
        <v>0.34615384615384615</v>
      </c>
      <c r="R1997" s="1">
        <f>ROUND(L1997^(3/2)/K1997*100*SQRT(2/PI()),0)</f>
        <v>90</v>
      </c>
      <c r="S1997" s="1" t="str">
        <f>IF(AND(R1997&gt;=R1996,R1997&gt;R1998),"YES","NO")</f>
        <v>NO</v>
      </c>
      <c r="T1997" s="1">
        <f>IF(C1997&lt;C1996,0,IF(T1996=1,1,IF(S1997="YES",1,0)))</f>
        <v>0</v>
      </c>
      <c r="U1997" s="1" t="str">
        <f>IF(AND(T1996=0,T1997=1),"YES","NO")</f>
        <v>NO</v>
      </c>
    </row>
    <row r="1998" spans="1:21" x14ac:dyDescent="0.3">
      <c r="A1998" s="1">
        <v>1997</v>
      </c>
      <c r="B1998" s="1">
        <v>113</v>
      </c>
      <c r="C1998" s="1">
        <v>4000</v>
      </c>
      <c r="D1998" s="1">
        <v>13</v>
      </c>
      <c r="E1998" s="1">
        <v>4.5</v>
      </c>
      <c r="F1998" s="1">
        <v>2</v>
      </c>
      <c r="G1998" s="1" t="s">
        <v>7</v>
      </c>
      <c r="H1998" s="1">
        <v>1.1000000000000001</v>
      </c>
      <c r="I1998" s="1">
        <v>0.05</v>
      </c>
      <c r="J1998" s="1">
        <v>0.73</v>
      </c>
      <c r="K1998" s="1">
        <v>0.02</v>
      </c>
      <c r="L1998" s="1">
        <v>0.08</v>
      </c>
      <c r="M1998" s="3">
        <f>PI()*(D1998*0.0254)^2/4</f>
        <v>8.5633563967477108E-2</v>
      </c>
      <c r="N1998" s="1">
        <f>ROUND(H1998*4.45,0)</f>
        <v>5</v>
      </c>
      <c r="O1998" s="1">
        <f>I1998*745.7</f>
        <v>37.285000000000004</v>
      </c>
      <c r="P1998" s="5">
        <f>ROUND(N1998^(3/2)/O1998/SQRT(2*1.28*M1998)*100,0)</f>
        <v>64</v>
      </c>
      <c r="Q1998" s="4">
        <f>E1998/D1998</f>
        <v>0.34615384615384615</v>
      </c>
      <c r="R1998" s="1">
        <f>ROUND(L1998^(3/2)/K1998*100*SQRT(2/PI()),0)</f>
        <v>90</v>
      </c>
      <c r="S1998" s="1" t="str">
        <f>IF(AND(R1998&gt;=R1997,R1998&gt;R1999),"YES","NO")</f>
        <v>NO</v>
      </c>
      <c r="T1998" s="1">
        <f>IF(C1998&lt;C1997,0,IF(T1997=1,1,IF(S1998="YES",1,0)))</f>
        <v>0</v>
      </c>
      <c r="U1998" s="1" t="str">
        <f>IF(AND(T1997=0,T1998=1),"YES","NO")</f>
        <v>NO</v>
      </c>
    </row>
    <row r="1999" spans="1:21" x14ac:dyDescent="0.3">
      <c r="A1999" s="1">
        <v>1998</v>
      </c>
      <c r="B1999" s="1">
        <v>113</v>
      </c>
      <c r="C1999" s="1">
        <v>5000</v>
      </c>
      <c r="D1999" s="1">
        <v>13</v>
      </c>
      <c r="E1999" s="1">
        <v>4.5</v>
      </c>
      <c r="F1999" s="1">
        <v>2</v>
      </c>
      <c r="G1999" s="1" t="s">
        <v>7</v>
      </c>
      <c r="H1999" s="1">
        <v>1.72</v>
      </c>
      <c r="I1999" s="1">
        <v>0.09</v>
      </c>
      <c r="J1999" s="1">
        <v>1.1100000000000001</v>
      </c>
      <c r="K1999" s="1">
        <v>0.02</v>
      </c>
      <c r="L1999" s="1">
        <v>0.08</v>
      </c>
      <c r="M1999" s="3">
        <f>PI()*(D1999*0.0254)^2/4</f>
        <v>8.5633563967477108E-2</v>
      </c>
      <c r="N1999" s="1">
        <f>ROUND(H1999*4.45,0)</f>
        <v>8</v>
      </c>
      <c r="O1999" s="1">
        <f>I1999*745.7</f>
        <v>67.113</v>
      </c>
      <c r="P1999" s="5">
        <f>ROUND(N1999^(3/2)/O1999/SQRT(2*1.28*M1999)*100,0)</f>
        <v>72</v>
      </c>
      <c r="Q1999" s="4">
        <f>E1999/D1999</f>
        <v>0.34615384615384615</v>
      </c>
      <c r="R1999" s="1">
        <f>ROUND(L1999^(3/2)/K1999*100*SQRT(2/PI()),0)</f>
        <v>90</v>
      </c>
      <c r="S1999" s="1" t="str">
        <f>IF(AND(R1999&gt;=R1998,R1999&gt;R2000),"YES","NO")</f>
        <v>NO</v>
      </c>
      <c r="T1999" s="1">
        <f>IF(C1999&lt;C1998,0,IF(T1998=1,1,IF(S1999="YES",1,0)))</f>
        <v>0</v>
      </c>
      <c r="U1999" s="1" t="str">
        <f>IF(AND(T1998=0,T1999=1),"YES","NO")</f>
        <v>NO</v>
      </c>
    </row>
    <row r="2000" spans="1:21" x14ac:dyDescent="0.3">
      <c r="A2000" s="1">
        <v>1999</v>
      </c>
      <c r="B2000" s="1">
        <v>113</v>
      </c>
      <c r="C2000" s="1">
        <v>6000</v>
      </c>
      <c r="D2000" s="1">
        <v>13</v>
      </c>
      <c r="E2000" s="1">
        <v>4.5</v>
      </c>
      <c r="F2000" s="1">
        <v>2</v>
      </c>
      <c r="G2000" s="1" t="s">
        <v>7</v>
      </c>
      <c r="H2000" s="1">
        <v>2.4900000000000002</v>
      </c>
      <c r="I2000" s="1">
        <v>0.15</v>
      </c>
      <c r="J2000" s="1">
        <v>1.57</v>
      </c>
      <c r="K2000" s="1">
        <v>0.02</v>
      </c>
      <c r="L2000" s="1">
        <v>0.08</v>
      </c>
      <c r="M2000" s="3">
        <f>PI()*(D2000*0.0254)^2/4</f>
        <v>8.5633563967477108E-2</v>
      </c>
      <c r="N2000" s="1">
        <f>ROUND(H2000*4.45,0)</f>
        <v>11</v>
      </c>
      <c r="O2000" s="1">
        <f>I2000*745.7</f>
        <v>111.855</v>
      </c>
      <c r="P2000" s="5">
        <f>ROUND(N2000^(3/2)/O2000/SQRT(2*1.28*M2000)*100,0)</f>
        <v>70</v>
      </c>
      <c r="Q2000" s="4">
        <f>E2000/D2000</f>
        <v>0.34615384615384615</v>
      </c>
      <c r="R2000" s="1">
        <f>ROUND(L2000^(3/2)/K2000*100*SQRT(2/PI()),0)</f>
        <v>90</v>
      </c>
      <c r="S2000" s="1" t="str">
        <f>IF(AND(R2000&gt;=R1999,R2000&gt;R2001),"YES","NO")</f>
        <v>NO</v>
      </c>
      <c r="T2000" s="1">
        <f>IF(C2000&lt;C1999,0,IF(T1999=1,1,IF(S2000="YES",1,0)))</f>
        <v>0</v>
      </c>
      <c r="U2000" s="1" t="str">
        <f>IF(AND(T1999=0,T2000=1),"YES","NO")</f>
        <v>NO</v>
      </c>
    </row>
    <row r="2001" spans="1:21" x14ac:dyDescent="0.3">
      <c r="A2001" s="1">
        <v>2000</v>
      </c>
      <c r="B2001" s="1">
        <v>113</v>
      </c>
      <c r="C2001" s="1">
        <v>7000</v>
      </c>
      <c r="D2001" s="1">
        <v>13</v>
      </c>
      <c r="E2001" s="1">
        <v>4.5</v>
      </c>
      <c r="F2001" s="1">
        <v>2</v>
      </c>
      <c r="G2001" s="1" t="s">
        <v>7</v>
      </c>
      <c r="H2001" s="1">
        <v>3.41</v>
      </c>
      <c r="I2001" s="1">
        <v>0.24</v>
      </c>
      <c r="J2001" s="1">
        <v>2.1800000000000002</v>
      </c>
      <c r="K2001" s="1">
        <v>0.02</v>
      </c>
      <c r="L2001" s="1">
        <v>0.08</v>
      </c>
      <c r="M2001" s="3">
        <f>PI()*(D2001*0.0254)^2/4</f>
        <v>8.5633563967477108E-2</v>
      </c>
      <c r="N2001" s="1">
        <f>ROUND(H2001*4.45,0)</f>
        <v>15</v>
      </c>
      <c r="O2001" s="1">
        <f>I2001*745.7</f>
        <v>178.96800000000002</v>
      </c>
      <c r="P2001" s="5">
        <f>ROUND(N2001^(3/2)/O2001/SQRT(2*1.28*M2001)*100,0)</f>
        <v>69</v>
      </c>
      <c r="Q2001" s="4">
        <f>E2001/D2001</f>
        <v>0.34615384615384615</v>
      </c>
      <c r="R2001" s="1">
        <f>ROUND(L2001^(3/2)/K2001*100*SQRT(2/PI()),0)</f>
        <v>90</v>
      </c>
      <c r="S2001" s="1" t="str">
        <f>IF(AND(R2001&gt;=R2000,R2001&gt;R2002),"YES","NO")</f>
        <v>NO</v>
      </c>
      <c r="T2001" s="1">
        <f>IF(C2001&lt;C2000,0,IF(T2000=1,1,IF(S2001="YES",1,0)))</f>
        <v>0</v>
      </c>
      <c r="U2001" s="1" t="str">
        <f>IF(AND(T2000=0,T2001=1),"YES","NO")</f>
        <v>NO</v>
      </c>
    </row>
    <row r="2002" spans="1:21" x14ac:dyDescent="0.3">
      <c r="A2002" s="1">
        <v>2001</v>
      </c>
      <c r="B2002" s="1">
        <v>113</v>
      </c>
      <c r="C2002" s="1">
        <v>8000</v>
      </c>
      <c r="D2002" s="1">
        <v>13</v>
      </c>
      <c r="E2002" s="1">
        <v>4.5</v>
      </c>
      <c r="F2002" s="1">
        <v>2</v>
      </c>
      <c r="G2002" s="1" t="s">
        <v>7</v>
      </c>
      <c r="H2002" s="1">
        <v>4.51</v>
      </c>
      <c r="I2002" s="1">
        <v>0.37</v>
      </c>
      <c r="J2002" s="1">
        <v>2.93</v>
      </c>
      <c r="K2002" s="1">
        <v>0.02</v>
      </c>
      <c r="L2002" s="1">
        <v>0.08</v>
      </c>
      <c r="M2002" s="3">
        <f>PI()*(D2002*0.0254)^2/4</f>
        <v>8.5633563967477108E-2</v>
      </c>
      <c r="N2002" s="1">
        <f>ROUND(H2002*4.45,0)</f>
        <v>20</v>
      </c>
      <c r="O2002" s="1">
        <f>I2002*745.7</f>
        <v>275.90899999999999</v>
      </c>
      <c r="P2002" s="5">
        <f>ROUND(N2002^(3/2)/O2002/SQRT(2*1.28*M2002)*100,0)</f>
        <v>69</v>
      </c>
      <c r="Q2002" s="4">
        <f>E2002/D2002</f>
        <v>0.34615384615384615</v>
      </c>
      <c r="R2002" s="1">
        <f>ROUND(L2002^(3/2)/K2002*100*SQRT(2/PI()),0)</f>
        <v>90</v>
      </c>
      <c r="S2002" s="1" t="str">
        <f>IF(AND(R2002&gt;=R2001,R2002&gt;R2003),"YES","NO")</f>
        <v>YES</v>
      </c>
      <c r="T2002" s="1">
        <f>IF(C2002&lt;C2001,0,IF(T2001=1,1,IF(S2002="YES",1,0)))</f>
        <v>1</v>
      </c>
      <c r="U2002" s="1" t="str">
        <f>IF(AND(T2001=0,T2002=1),"YES","NO")</f>
        <v>YES</v>
      </c>
    </row>
    <row r="2003" spans="1:21" x14ac:dyDescent="0.3">
      <c r="A2003" s="1">
        <v>2002</v>
      </c>
      <c r="B2003" s="1">
        <v>113</v>
      </c>
      <c r="C2003" s="1">
        <v>9000</v>
      </c>
      <c r="D2003" s="1">
        <v>13</v>
      </c>
      <c r="E2003" s="1">
        <v>4.5</v>
      </c>
      <c r="F2003" s="1">
        <v>2</v>
      </c>
      <c r="G2003" s="1" t="s">
        <v>7</v>
      </c>
      <c r="H2003" s="1">
        <v>5.77</v>
      </c>
      <c r="I2003" s="1">
        <v>0.55000000000000004</v>
      </c>
      <c r="J2003" s="1">
        <v>3.82</v>
      </c>
      <c r="K2003" s="1">
        <v>0.03</v>
      </c>
      <c r="L2003" s="1">
        <v>0.08</v>
      </c>
      <c r="M2003" s="3">
        <f>PI()*(D2003*0.0254)^2/4</f>
        <v>8.5633563967477108E-2</v>
      </c>
      <c r="N2003" s="1">
        <f>ROUND(H2003*4.45,0)</f>
        <v>26</v>
      </c>
      <c r="O2003" s="1">
        <f>I2003*745.7</f>
        <v>410.13500000000005</v>
      </c>
      <c r="P2003" s="5">
        <f>ROUND(N2003^(3/2)/O2003/SQRT(2*1.28*M2003)*100,0)</f>
        <v>69</v>
      </c>
      <c r="Q2003" s="4">
        <f>E2003/D2003</f>
        <v>0.34615384615384615</v>
      </c>
      <c r="R2003" s="1">
        <f>ROUND(L2003^(3/2)/K2003*100*SQRT(2/PI()),0)</f>
        <v>60</v>
      </c>
      <c r="S2003" s="1" t="str">
        <f>IF(AND(R2003&gt;=R2002,R2003&gt;R2004),"YES","NO")</f>
        <v>NO</v>
      </c>
      <c r="T2003" s="1">
        <f>IF(C2003&lt;C2002,0,IF(T2002=1,1,IF(S2003="YES",1,0)))</f>
        <v>1</v>
      </c>
      <c r="U2003" s="1" t="str">
        <f>IF(AND(T2002=0,T2003=1),"YES","NO")</f>
        <v>NO</v>
      </c>
    </row>
    <row r="2004" spans="1:21" x14ac:dyDescent="0.3">
      <c r="A2004" s="1">
        <v>2003</v>
      </c>
      <c r="B2004" s="1">
        <v>113</v>
      </c>
      <c r="C2004" s="1">
        <v>10000</v>
      </c>
      <c r="D2004" s="1">
        <v>13</v>
      </c>
      <c r="E2004" s="1">
        <v>4.5</v>
      </c>
      <c r="F2004" s="1">
        <v>2</v>
      </c>
      <c r="G2004" s="1" t="s">
        <v>7</v>
      </c>
      <c r="H2004" s="1">
        <v>7.22</v>
      </c>
      <c r="I2004" s="1">
        <v>0.77</v>
      </c>
      <c r="J2004" s="1">
        <v>4.87</v>
      </c>
      <c r="K2004" s="1">
        <v>0.03</v>
      </c>
      <c r="L2004" s="1">
        <v>0.08</v>
      </c>
      <c r="M2004" s="3">
        <f>PI()*(D2004*0.0254)^2/4</f>
        <v>8.5633563967477108E-2</v>
      </c>
      <c r="N2004" s="1">
        <f>ROUND(H2004*4.45,0)</f>
        <v>32</v>
      </c>
      <c r="O2004" s="1">
        <f>I2004*745.7</f>
        <v>574.18900000000008</v>
      </c>
      <c r="P2004" s="5">
        <f>ROUND(N2004^(3/2)/O2004/SQRT(2*1.28*M2004)*100,0)</f>
        <v>67</v>
      </c>
      <c r="Q2004" s="4">
        <f>E2004/D2004</f>
        <v>0.34615384615384615</v>
      </c>
      <c r="R2004" s="1">
        <f>ROUND(L2004^(3/2)/K2004*100*SQRT(2/PI()),0)</f>
        <v>60</v>
      </c>
      <c r="S2004" s="1" t="str">
        <f>IF(AND(R2004&gt;=R2003,R2004&gt;R2005),"YES","NO")</f>
        <v>NO</v>
      </c>
      <c r="T2004" s="1">
        <f>IF(C2004&lt;C2003,0,IF(T2003=1,1,IF(S2004="YES",1,0)))</f>
        <v>1</v>
      </c>
      <c r="U2004" s="1" t="str">
        <f>IF(AND(T2003=0,T2004=1),"YES","NO")</f>
        <v>NO</v>
      </c>
    </row>
    <row r="2005" spans="1:21" x14ac:dyDescent="0.3">
      <c r="A2005" s="1">
        <v>2004</v>
      </c>
      <c r="B2005" s="1">
        <v>113</v>
      </c>
      <c r="C2005" s="1">
        <v>11000</v>
      </c>
      <c r="D2005" s="1">
        <v>13</v>
      </c>
      <c r="E2005" s="1">
        <v>4.5</v>
      </c>
      <c r="F2005" s="1">
        <v>2</v>
      </c>
      <c r="G2005" s="1" t="s">
        <v>7</v>
      </c>
      <c r="H2005" s="1">
        <v>8.8699999999999992</v>
      </c>
      <c r="I2005" s="1">
        <v>1.06</v>
      </c>
      <c r="J2005" s="1">
        <v>6.09</v>
      </c>
      <c r="K2005" s="1">
        <v>0.03</v>
      </c>
      <c r="L2005" s="1">
        <v>0.08</v>
      </c>
      <c r="M2005" s="3">
        <f>PI()*(D2005*0.0254)^2/4</f>
        <v>8.5633563967477108E-2</v>
      </c>
      <c r="N2005" s="1">
        <f>ROUND(H2005*4.45,0)</f>
        <v>39</v>
      </c>
      <c r="O2005" s="1">
        <f>I2005*745.7</f>
        <v>790.44200000000012</v>
      </c>
      <c r="P2005" s="5">
        <f>ROUND(N2005^(3/2)/O2005/SQRT(2*1.28*M2005)*100,0)</f>
        <v>66</v>
      </c>
      <c r="Q2005" s="4">
        <f>E2005/D2005</f>
        <v>0.34615384615384615</v>
      </c>
      <c r="R2005" s="1">
        <f>ROUND(L2005^(3/2)/K2005*100*SQRT(2/PI()),0)</f>
        <v>60</v>
      </c>
      <c r="S2005" s="1" t="str">
        <f>IF(AND(R2005&gt;=R2004,R2005&gt;R2006),"YES","NO")</f>
        <v>NO</v>
      </c>
      <c r="T2005" s="1">
        <f>IF(C2005&lt;C2004,0,IF(T2004=1,1,IF(S2005="YES",1,0)))</f>
        <v>1</v>
      </c>
      <c r="U2005" s="1" t="str">
        <f>IF(AND(T2004=0,T2005=1),"YES","NO")</f>
        <v>NO</v>
      </c>
    </row>
    <row r="2006" spans="1:21" x14ac:dyDescent="0.3">
      <c r="A2006" s="1">
        <v>2005</v>
      </c>
      <c r="B2006" s="1">
        <v>113</v>
      </c>
      <c r="C2006" s="1">
        <v>12000</v>
      </c>
      <c r="D2006" s="1">
        <v>13</v>
      </c>
      <c r="E2006" s="1">
        <v>4.5</v>
      </c>
      <c r="F2006" s="1">
        <v>2</v>
      </c>
      <c r="G2006" s="1" t="s">
        <v>7</v>
      </c>
      <c r="H2006" s="1">
        <v>10.75</v>
      </c>
      <c r="I2006" s="1">
        <v>1.43</v>
      </c>
      <c r="J2006" s="1">
        <v>7.51</v>
      </c>
      <c r="K2006" s="1">
        <v>0.03</v>
      </c>
      <c r="L2006" s="1">
        <v>0.08</v>
      </c>
      <c r="M2006" s="3">
        <f>PI()*(D2006*0.0254)^2/4</f>
        <v>8.5633563967477108E-2</v>
      </c>
      <c r="N2006" s="1">
        <f>ROUND(H2006*4.45,0)</f>
        <v>48</v>
      </c>
      <c r="O2006" s="1">
        <f>I2006*745.7</f>
        <v>1066.3510000000001</v>
      </c>
      <c r="P2006" s="5">
        <f>ROUND(N2006^(3/2)/O2006/SQRT(2*1.28*M2006)*100,0)</f>
        <v>67</v>
      </c>
      <c r="Q2006" s="4">
        <f>E2006/D2006</f>
        <v>0.34615384615384615</v>
      </c>
      <c r="R2006" s="1">
        <f>ROUND(L2006^(3/2)/K2006*100*SQRT(2/PI()),0)</f>
        <v>60</v>
      </c>
      <c r="S2006" s="1" t="str">
        <f>IF(AND(R2006&gt;=R2005,R2006&gt;R2007),"YES","NO")</f>
        <v>NO</v>
      </c>
      <c r="T2006" s="1">
        <f>IF(C2006&lt;C2005,0,IF(T2005=1,1,IF(S2006="YES",1,0)))</f>
        <v>1</v>
      </c>
      <c r="U2006" s="1" t="str">
        <f>IF(AND(T2005=0,T2006=1),"YES","NO")</f>
        <v>NO</v>
      </c>
    </row>
    <row r="2007" spans="1:21" x14ac:dyDescent="0.3">
      <c r="A2007" s="1">
        <v>2006</v>
      </c>
      <c r="B2007" s="1">
        <v>113</v>
      </c>
      <c r="C2007" s="1">
        <v>13000</v>
      </c>
      <c r="D2007" s="1">
        <v>13</v>
      </c>
      <c r="E2007" s="1">
        <v>4.5</v>
      </c>
      <c r="F2007" s="1">
        <v>2</v>
      </c>
      <c r="G2007" s="1" t="s">
        <v>7</v>
      </c>
      <c r="H2007" s="1">
        <v>12.86</v>
      </c>
      <c r="I2007" s="1">
        <v>1.85</v>
      </c>
      <c r="J2007" s="1">
        <v>8.98</v>
      </c>
      <c r="K2007" s="1">
        <v>0.03</v>
      </c>
      <c r="L2007" s="1">
        <v>0.08</v>
      </c>
      <c r="M2007" s="3">
        <f>PI()*(D2007*0.0254)^2/4</f>
        <v>8.5633563967477108E-2</v>
      </c>
      <c r="N2007" s="1">
        <f>ROUND(H2007*4.45,0)</f>
        <v>57</v>
      </c>
      <c r="O2007" s="1">
        <f>I2007*745.7</f>
        <v>1379.5450000000001</v>
      </c>
      <c r="P2007" s="5">
        <f>ROUND(N2007^(3/2)/O2007/SQRT(2*1.28*M2007)*100,0)</f>
        <v>67</v>
      </c>
      <c r="Q2007" s="4">
        <f>E2007/D2007</f>
        <v>0.34615384615384615</v>
      </c>
      <c r="R2007" s="1">
        <f>ROUND(L2007^(3/2)/K2007*100*SQRT(2/PI()),0)</f>
        <v>60</v>
      </c>
      <c r="S2007" s="1" t="str">
        <f>IF(AND(R2007&gt;=R2006,R2007&gt;R2008),"YES","NO")</f>
        <v>NO</v>
      </c>
      <c r="T2007" s="1">
        <f>IF(C2007&lt;C2006,0,IF(T2006=1,1,IF(S2007="YES",1,0)))</f>
        <v>1</v>
      </c>
      <c r="U2007" s="1" t="str">
        <f>IF(AND(T2006=0,T2007=1),"YES","NO")</f>
        <v>NO</v>
      </c>
    </row>
    <row r="2008" spans="1:21" x14ac:dyDescent="0.3">
      <c r="A2008" s="1">
        <v>2007</v>
      </c>
      <c r="B2008" s="1">
        <v>113</v>
      </c>
      <c r="C2008" s="1">
        <v>13999</v>
      </c>
      <c r="D2008" s="1">
        <v>13</v>
      </c>
      <c r="E2008" s="1">
        <v>4.5</v>
      </c>
      <c r="F2008" s="1">
        <v>2</v>
      </c>
      <c r="G2008" s="1" t="s">
        <v>7</v>
      </c>
      <c r="H2008" s="1">
        <v>15.29</v>
      </c>
      <c r="I2008" s="1">
        <v>2.35</v>
      </c>
      <c r="J2008" s="1">
        <v>10.6</v>
      </c>
      <c r="K2008" s="1">
        <v>0.03</v>
      </c>
      <c r="L2008" s="1">
        <v>0.09</v>
      </c>
      <c r="M2008" s="3">
        <f>PI()*(D2008*0.0254)^2/4</f>
        <v>8.5633563967477108E-2</v>
      </c>
      <c r="N2008" s="1">
        <f>ROUND(H2008*4.45,0)</f>
        <v>68</v>
      </c>
      <c r="O2008" s="1">
        <f>I2008*745.7</f>
        <v>1752.3950000000002</v>
      </c>
      <c r="P2008" s="5">
        <f>ROUND(N2008^(3/2)/O2008/SQRT(2*1.28*M2008)*100,0)</f>
        <v>68</v>
      </c>
      <c r="Q2008" s="4">
        <f>E2008/D2008</f>
        <v>0.34615384615384615</v>
      </c>
      <c r="R2008" s="1">
        <f>ROUND(L2008^(3/2)/K2008*100*SQRT(2/PI()),0)</f>
        <v>72</v>
      </c>
      <c r="S2008" s="1" t="str">
        <f>IF(AND(R2008&gt;=R2007,R2008&gt;R2009),"YES","NO")</f>
        <v>NO</v>
      </c>
      <c r="T2008" s="1">
        <f>IF(C2008&lt;C2007,0,IF(T2007=1,1,IF(S2008="YES",1,0)))</f>
        <v>1</v>
      </c>
      <c r="U2008" s="1" t="str">
        <f>IF(AND(T2007=0,T2008=1),"YES","NO")</f>
        <v>NO</v>
      </c>
    </row>
    <row r="2009" spans="1:21" x14ac:dyDescent="0.3">
      <c r="A2009" s="1">
        <v>2008</v>
      </c>
      <c r="B2009" s="1">
        <v>113</v>
      </c>
      <c r="C2009" s="1">
        <v>15000</v>
      </c>
      <c r="D2009" s="1">
        <v>13</v>
      </c>
      <c r="E2009" s="1">
        <v>4.5</v>
      </c>
      <c r="F2009" s="1">
        <v>2</v>
      </c>
      <c r="G2009" s="1" t="s">
        <v>7</v>
      </c>
      <c r="H2009" s="1">
        <v>18.55</v>
      </c>
      <c r="I2009" s="1">
        <v>3.21</v>
      </c>
      <c r="J2009" s="1">
        <v>13.48</v>
      </c>
      <c r="K2009" s="1">
        <v>0.03</v>
      </c>
      <c r="L2009" s="1">
        <v>0.09</v>
      </c>
      <c r="M2009" s="3">
        <f>PI()*(D2009*0.0254)^2/4</f>
        <v>8.5633563967477108E-2</v>
      </c>
      <c r="N2009" s="1">
        <f>ROUND(H2009*4.45,0)</f>
        <v>83</v>
      </c>
      <c r="O2009" s="1">
        <f>I2009*745.7</f>
        <v>2393.6970000000001</v>
      </c>
      <c r="P2009" s="5">
        <f>ROUND(N2009^(3/2)/O2009/SQRT(2*1.28*M2009)*100,0)</f>
        <v>67</v>
      </c>
      <c r="Q2009" s="4">
        <f>E2009/D2009</f>
        <v>0.34615384615384615</v>
      </c>
      <c r="R2009" s="1">
        <f>ROUND(L2009^(3/2)/K2009*100*SQRT(2/PI()),0)</f>
        <v>72</v>
      </c>
      <c r="S2009" s="1" t="str">
        <f>IF(AND(R2009&gt;=R2008,R2009&gt;R2010),"YES","NO")</f>
        <v>YES</v>
      </c>
      <c r="T2009" s="1">
        <f>IF(C2009&lt;C2008,0,IF(T2008=1,1,IF(S2009="YES",1,0)))</f>
        <v>1</v>
      </c>
      <c r="U2009" s="1" t="str">
        <f>IF(AND(T2008=0,T2009=1),"YES","NO")</f>
        <v>NO</v>
      </c>
    </row>
    <row r="2010" spans="1:21" x14ac:dyDescent="0.3">
      <c r="A2010" s="1">
        <v>2009</v>
      </c>
      <c r="B2010" s="1">
        <v>113</v>
      </c>
      <c r="C2010" s="1">
        <v>16000</v>
      </c>
      <c r="D2010" s="1">
        <v>13</v>
      </c>
      <c r="E2010" s="1">
        <v>4.5</v>
      </c>
      <c r="F2010" s="1">
        <v>2</v>
      </c>
      <c r="G2010" s="1" t="s">
        <v>7</v>
      </c>
      <c r="H2010" s="1">
        <v>21.89</v>
      </c>
      <c r="I2010" s="1">
        <v>4.84</v>
      </c>
      <c r="J2010" s="1">
        <v>19.079999999999998</v>
      </c>
      <c r="K2010" s="1">
        <v>0.04</v>
      </c>
      <c r="L2010" s="1">
        <v>0.1</v>
      </c>
      <c r="M2010" s="3">
        <f>PI()*(D2010*0.0254)^2/4</f>
        <v>8.5633563967477108E-2</v>
      </c>
      <c r="N2010" s="1">
        <f>ROUND(H2010*4.45,0)</f>
        <v>97</v>
      </c>
      <c r="O2010" s="1">
        <f>I2010*745.7</f>
        <v>3609.1880000000001</v>
      </c>
      <c r="P2010" s="5">
        <f>ROUND(N2010^(3/2)/O2010/SQRT(2*1.28*M2010)*100,0)</f>
        <v>57</v>
      </c>
      <c r="Q2010" s="4">
        <f>E2010/D2010</f>
        <v>0.34615384615384615</v>
      </c>
      <c r="R2010" s="1">
        <f>ROUND(L2010^(3/2)/K2010*100*SQRT(2/PI()),0)</f>
        <v>63</v>
      </c>
      <c r="S2010" s="1" t="str">
        <f>IF(AND(R2010&gt;=R2009,R2010&gt;R2011),"YES","NO")</f>
        <v>NO</v>
      </c>
      <c r="T2010" s="1">
        <f>IF(C2010&lt;C2009,0,IF(T2009=1,1,IF(S2010="YES",1,0)))</f>
        <v>1</v>
      </c>
      <c r="U2010" s="1" t="str">
        <f>IF(AND(T2009=0,T2010=1),"YES","NO")</f>
        <v>NO</v>
      </c>
    </row>
    <row r="2011" spans="1:21" x14ac:dyDescent="0.3">
      <c r="A2011" s="1">
        <v>2010</v>
      </c>
      <c r="B2011" s="1">
        <v>113</v>
      </c>
      <c r="C2011" s="1">
        <v>17000</v>
      </c>
      <c r="D2011" s="1">
        <v>13</v>
      </c>
      <c r="E2011" s="1">
        <v>4.5</v>
      </c>
      <c r="F2011" s="1">
        <v>2</v>
      </c>
      <c r="G2011" s="1" t="s">
        <v>7</v>
      </c>
      <c r="H2011" s="1">
        <v>24.53</v>
      </c>
      <c r="I2011" s="1">
        <v>5.55</v>
      </c>
      <c r="J2011" s="1">
        <v>20.57</v>
      </c>
      <c r="K2011" s="1">
        <v>0.04</v>
      </c>
      <c r="L2011" s="1">
        <v>0.09</v>
      </c>
      <c r="M2011" s="3">
        <f>PI()*(D2011*0.0254)^2/4</f>
        <v>8.5633563967477108E-2</v>
      </c>
      <c r="N2011" s="1">
        <f>ROUND(H2011*4.45,0)</f>
        <v>109</v>
      </c>
      <c r="O2011" s="1">
        <f>I2011*745.7</f>
        <v>4138.6350000000002</v>
      </c>
      <c r="P2011" s="5">
        <f>ROUND(N2011^(3/2)/O2011/SQRT(2*1.28*M2011)*100,0)</f>
        <v>59</v>
      </c>
      <c r="Q2011" s="4">
        <f>E2011/D2011</f>
        <v>0.34615384615384615</v>
      </c>
      <c r="R2011" s="1">
        <f>ROUND(L2011^(3/2)/K2011*100*SQRT(2/PI()),0)</f>
        <v>54</v>
      </c>
      <c r="S2011" s="1" t="str">
        <f>IF(AND(R2011&gt;=R2010,R2011&gt;R2012),"YES","NO")</f>
        <v>NO</v>
      </c>
      <c r="T2011" s="1">
        <f>IF(C2011&lt;C2010,0,IF(T2010=1,1,IF(S2011="YES",1,0)))</f>
        <v>1</v>
      </c>
      <c r="U2011" s="1" t="str">
        <f>IF(AND(T2010=0,T2011=1),"YES","NO")</f>
        <v>NO</v>
      </c>
    </row>
    <row r="2012" spans="1:21" x14ac:dyDescent="0.3">
      <c r="A2012" s="1">
        <v>2011</v>
      </c>
      <c r="B2012" s="1">
        <v>113</v>
      </c>
      <c r="C2012" s="1">
        <v>18000</v>
      </c>
      <c r="D2012" s="1">
        <v>13</v>
      </c>
      <c r="E2012" s="1">
        <v>4.5</v>
      </c>
      <c r="F2012" s="1">
        <v>2</v>
      </c>
      <c r="G2012" s="1" t="s">
        <v>7</v>
      </c>
      <c r="H2012" s="1">
        <v>26.99</v>
      </c>
      <c r="I2012" s="1">
        <v>6.7</v>
      </c>
      <c r="J2012" s="1">
        <v>23.46</v>
      </c>
      <c r="K2012" s="1">
        <v>0.04</v>
      </c>
      <c r="L2012" s="1">
        <v>0.09</v>
      </c>
      <c r="M2012" s="3">
        <f>PI()*(D2012*0.0254)^2/4</f>
        <v>8.5633563967477108E-2</v>
      </c>
      <c r="N2012" s="1">
        <f>ROUND(H2012*4.45,0)</f>
        <v>120</v>
      </c>
      <c r="O2012" s="1">
        <f>I2012*745.7</f>
        <v>4996.1900000000005</v>
      </c>
      <c r="P2012" s="5">
        <f>ROUND(N2012^(3/2)/O2012/SQRT(2*1.28*M2012)*100,0)</f>
        <v>56</v>
      </c>
      <c r="Q2012" s="4">
        <f>E2012/D2012</f>
        <v>0.34615384615384615</v>
      </c>
      <c r="R2012" s="1">
        <f>ROUND(L2012^(3/2)/K2012*100*SQRT(2/PI()),0)</f>
        <v>54</v>
      </c>
      <c r="S2012" s="1" t="str">
        <f>IF(AND(R2012&gt;=R2011,R2012&gt;R2013),"YES","NO")</f>
        <v>NO</v>
      </c>
      <c r="T2012" s="1">
        <f>IF(C2012&lt;C2011,0,IF(T2011=1,1,IF(S2012="YES",1,0)))</f>
        <v>1</v>
      </c>
      <c r="U2012" s="1" t="str">
        <f>IF(AND(T2011=0,T2012=1),"YES","NO")</f>
        <v>NO</v>
      </c>
    </row>
    <row r="2013" spans="1:21" x14ac:dyDescent="0.3">
      <c r="A2013" s="1">
        <v>2012</v>
      </c>
      <c r="B2013" s="1">
        <v>114</v>
      </c>
      <c r="C2013" s="1">
        <v>1000</v>
      </c>
      <c r="D2013" s="1">
        <v>13</v>
      </c>
      <c r="E2013" s="1">
        <v>4.5</v>
      </c>
      <c r="F2013" s="1">
        <v>2</v>
      </c>
      <c r="G2013" s="1" t="s">
        <v>7</v>
      </c>
      <c r="H2013" s="1">
        <v>7.0000000000000007E-2</v>
      </c>
      <c r="I2013" s="1">
        <v>0.01</v>
      </c>
      <c r="J2013" s="1">
        <v>0.05</v>
      </c>
      <c r="K2013" s="1">
        <v>0.03</v>
      </c>
      <c r="L2013" s="1">
        <v>0.08</v>
      </c>
      <c r="M2013" s="3">
        <f>PI()*(D2013*0.0254)^2/4</f>
        <v>8.5633563967477108E-2</v>
      </c>
      <c r="N2013" s="1">
        <f>ROUND(H2013*4.45,0)</f>
        <v>0</v>
      </c>
      <c r="O2013" s="1">
        <f>I2013*745.7</f>
        <v>7.4570000000000007</v>
      </c>
      <c r="P2013" s="5">
        <f>ROUND(N2013^(3/2)/O2013/SQRT(2*1.28*M2013)*100,0)</f>
        <v>0</v>
      </c>
      <c r="Q2013" s="4">
        <f>E2013/D2013</f>
        <v>0.34615384615384615</v>
      </c>
      <c r="R2013" s="1">
        <f>ROUND(L2013^(3/2)/K2013*100*SQRT(2/PI()),0)</f>
        <v>60</v>
      </c>
      <c r="S2013" s="1" t="str">
        <f>IF(AND(R2013&gt;=R2012,R2013&gt;R2014),"YES","NO")</f>
        <v>NO</v>
      </c>
      <c r="T2013" s="1">
        <f>IF(C2013&lt;C2012,0,IF(T2012=1,1,IF(S2013="YES",1,0)))</f>
        <v>0</v>
      </c>
      <c r="U2013" s="1" t="str">
        <f>IF(AND(T2012=0,T2013=1),"YES","NO")</f>
        <v>NO</v>
      </c>
    </row>
    <row r="2014" spans="1:21" x14ac:dyDescent="0.3">
      <c r="A2014" s="1">
        <v>2013</v>
      </c>
      <c r="B2014" s="1">
        <v>114</v>
      </c>
      <c r="C2014" s="1">
        <v>2000</v>
      </c>
      <c r="D2014" s="1">
        <v>13</v>
      </c>
      <c r="E2014" s="1">
        <v>4.5</v>
      </c>
      <c r="F2014" s="1">
        <v>2</v>
      </c>
      <c r="G2014" s="1" t="s">
        <v>7</v>
      </c>
      <c r="H2014" s="1">
        <v>0.28000000000000003</v>
      </c>
      <c r="I2014" s="1">
        <v>0.01</v>
      </c>
      <c r="J2014" s="1">
        <v>0.19</v>
      </c>
      <c r="K2014" s="1">
        <v>0.03</v>
      </c>
      <c r="L2014" s="1">
        <v>0.08</v>
      </c>
      <c r="M2014" s="3">
        <f>PI()*(D2014*0.0254)^2/4</f>
        <v>8.5633563967477108E-2</v>
      </c>
      <c r="N2014" s="1">
        <f>ROUND(H2014*4.45,0)</f>
        <v>1</v>
      </c>
      <c r="O2014" s="1">
        <f>I2014*745.7</f>
        <v>7.4570000000000007</v>
      </c>
      <c r="P2014" s="5">
        <f>ROUND(N2014^(3/2)/O2014/SQRT(2*1.28*M2014)*100,0)</f>
        <v>29</v>
      </c>
      <c r="Q2014" s="4">
        <f>E2014/D2014</f>
        <v>0.34615384615384615</v>
      </c>
      <c r="R2014" s="1">
        <f>ROUND(L2014^(3/2)/K2014*100*SQRT(2/PI()),0)</f>
        <v>60</v>
      </c>
      <c r="S2014" s="1" t="str">
        <f>IF(AND(R2014&gt;=R2013,R2014&gt;R2015),"YES","NO")</f>
        <v>NO</v>
      </c>
      <c r="T2014" s="1">
        <f>IF(C2014&lt;C2013,0,IF(T2013=1,1,IF(S2014="YES",1,0)))</f>
        <v>0</v>
      </c>
      <c r="U2014" s="1" t="str">
        <f>IF(AND(T2013=0,T2014=1),"YES","NO")</f>
        <v>NO</v>
      </c>
    </row>
    <row r="2015" spans="1:21" x14ac:dyDescent="0.3">
      <c r="A2015" s="1">
        <v>2014</v>
      </c>
      <c r="B2015" s="1">
        <v>114</v>
      </c>
      <c r="C2015" s="1">
        <v>3000</v>
      </c>
      <c r="D2015" s="1">
        <v>13</v>
      </c>
      <c r="E2015" s="1">
        <v>4.5</v>
      </c>
      <c r="F2015" s="1">
        <v>2</v>
      </c>
      <c r="G2015" s="1" t="s">
        <v>7</v>
      </c>
      <c r="H2015" s="1">
        <v>0.62</v>
      </c>
      <c r="I2015" s="1">
        <v>0.02</v>
      </c>
      <c r="J2015" s="1">
        <v>0.42</v>
      </c>
      <c r="K2015" s="1">
        <v>0.03</v>
      </c>
      <c r="L2015" s="1">
        <v>0.08</v>
      </c>
      <c r="M2015" s="3">
        <f>PI()*(D2015*0.0254)^2/4</f>
        <v>8.5633563967477108E-2</v>
      </c>
      <c r="N2015" s="1">
        <f>ROUND(H2015*4.45,0)</f>
        <v>3</v>
      </c>
      <c r="O2015" s="1">
        <f>I2015*745.7</f>
        <v>14.914000000000001</v>
      </c>
      <c r="P2015" s="5">
        <f>ROUND(N2015^(3/2)/O2015/SQRT(2*1.28*M2015)*100,0)</f>
        <v>74</v>
      </c>
      <c r="Q2015" s="4">
        <f>E2015/D2015</f>
        <v>0.34615384615384615</v>
      </c>
      <c r="R2015" s="1">
        <f>ROUND(L2015^(3/2)/K2015*100*SQRT(2/PI()),0)</f>
        <v>60</v>
      </c>
      <c r="S2015" s="1" t="str">
        <f>IF(AND(R2015&gt;=R2014,R2015&gt;R2016),"YES","NO")</f>
        <v>NO</v>
      </c>
      <c r="T2015" s="1">
        <f>IF(C2015&lt;C2014,0,IF(T2014=1,1,IF(S2015="YES",1,0)))</f>
        <v>0</v>
      </c>
      <c r="U2015" s="1" t="str">
        <f>IF(AND(T2014=0,T2015=1),"YES","NO")</f>
        <v>NO</v>
      </c>
    </row>
    <row r="2016" spans="1:21" x14ac:dyDescent="0.3">
      <c r="A2016" s="1">
        <v>2015</v>
      </c>
      <c r="B2016" s="1">
        <v>114</v>
      </c>
      <c r="C2016" s="1">
        <v>4000</v>
      </c>
      <c r="D2016" s="1">
        <v>13</v>
      </c>
      <c r="E2016" s="1">
        <v>4.5</v>
      </c>
      <c r="F2016" s="1">
        <v>2</v>
      </c>
      <c r="G2016" s="1" t="s">
        <v>7</v>
      </c>
      <c r="H2016" s="1">
        <v>1.1000000000000001</v>
      </c>
      <c r="I2016" s="1">
        <v>0.05</v>
      </c>
      <c r="J2016" s="1">
        <v>0.74</v>
      </c>
      <c r="K2016" s="1">
        <v>0.03</v>
      </c>
      <c r="L2016" s="1">
        <v>0.08</v>
      </c>
      <c r="M2016" s="3">
        <f>PI()*(D2016*0.0254)^2/4</f>
        <v>8.5633563967477108E-2</v>
      </c>
      <c r="N2016" s="1">
        <f>ROUND(H2016*4.45,0)</f>
        <v>5</v>
      </c>
      <c r="O2016" s="1">
        <f>I2016*745.7</f>
        <v>37.285000000000004</v>
      </c>
      <c r="P2016" s="5">
        <f>ROUND(N2016^(3/2)/O2016/SQRT(2*1.28*M2016)*100,0)</f>
        <v>64</v>
      </c>
      <c r="Q2016" s="4">
        <f>E2016/D2016</f>
        <v>0.34615384615384615</v>
      </c>
      <c r="R2016" s="1">
        <f>ROUND(L2016^(3/2)/K2016*100*SQRT(2/PI()),0)</f>
        <v>60</v>
      </c>
      <c r="S2016" s="1" t="str">
        <f>IF(AND(R2016&gt;=R2015,R2016&gt;R2017),"YES","NO")</f>
        <v>NO</v>
      </c>
      <c r="T2016" s="1">
        <f>IF(C2016&lt;C2015,0,IF(T2015=1,1,IF(S2016="YES",1,0)))</f>
        <v>0</v>
      </c>
      <c r="U2016" s="1" t="str">
        <f>IF(AND(T2015=0,T2016=1),"YES","NO")</f>
        <v>NO</v>
      </c>
    </row>
    <row r="2017" spans="1:21" x14ac:dyDescent="0.3">
      <c r="A2017" s="1">
        <v>2016</v>
      </c>
      <c r="B2017" s="1">
        <v>114</v>
      </c>
      <c r="C2017" s="1">
        <v>5000</v>
      </c>
      <c r="D2017" s="1">
        <v>13</v>
      </c>
      <c r="E2017" s="1">
        <v>4.5</v>
      </c>
      <c r="F2017" s="1">
        <v>2</v>
      </c>
      <c r="G2017" s="1" t="s">
        <v>7</v>
      </c>
      <c r="H2017" s="1">
        <v>1.73</v>
      </c>
      <c r="I2017" s="1">
        <v>0.09</v>
      </c>
      <c r="J2017" s="1">
        <v>1.1200000000000001</v>
      </c>
      <c r="K2017" s="1">
        <v>0.02</v>
      </c>
      <c r="L2017" s="1">
        <v>0.08</v>
      </c>
      <c r="M2017" s="3">
        <f>PI()*(D2017*0.0254)^2/4</f>
        <v>8.5633563967477108E-2</v>
      </c>
      <c r="N2017" s="1">
        <f>ROUND(H2017*4.45,0)</f>
        <v>8</v>
      </c>
      <c r="O2017" s="1">
        <f>I2017*745.7</f>
        <v>67.113</v>
      </c>
      <c r="P2017" s="5">
        <f>ROUND(N2017^(3/2)/O2017/SQRT(2*1.28*M2017)*100,0)</f>
        <v>72</v>
      </c>
      <c r="Q2017" s="4">
        <f>E2017/D2017</f>
        <v>0.34615384615384615</v>
      </c>
      <c r="R2017" s="1">
        <f>ROUND(L2017^(3/2)/K2017*100*SQRT(2/PI()),0)</f>
        <v>90</v>
      </c>
      <c r="S2017" s="1" t="str">
        <f>IF(AND(R2017&gt;=R2016,R2017&gt;R2018),"YES","NO")</f>
        <v>NO</v>
      </c>
      <c r="T2017" s="1">
        <f>IF(C2017&lt;C2016,0,IF(T2016=1,1,IF(S2017="YES",1,0)))</f>
        <v>0</v>
      </c>
      <c r="U2017" s="1" t="str">
        <f>IF(AND(T2016=0,T2017=1),"YES","NO")</f>
        <v>NO</v>
      </c>
    </row>
    <row r="2018" spans="1:21" x14ac:dyDescent="0.3">
      <c r="A2018" s="1">
        <v>2017</v>
      </c>
      <c r="B2018" s="1">
        <v>114</v>
      </c>
      <c r="C2018" s="1">
        <v>6000</v>
      </c>
      <c r="D2018" s="1">
        <v>13</v>
      </c>
      <c r="E2018" s="1">
        <v>4.5</v>
      </c>
      <c r="F2018" s="1">
        <v>2</v>
      </c>
      <c r="G2018" s="1" t="s">
        <v>7</v>
      </c>
      <c r="H2018" s="1">
        <v>2.5</v>
      </c>
      <c r="I2018" s="1">
        <v>0.15</v>
      </c>
      <c r="J2018" s="1">
        <v>1.58</v>
      </c>
      <c r="K2018" s="1">
        <v>0.02</v>
      </c>
      <c r="L2018" s="1">
        <v>0.08</v>
      </c>
      <c r="M2018" s="3">
        <f>PI()*(D2018*0.0254)^2/4</f>
        <v>8.5633563967477108E-2</v>
      </c>
      <c r="N2018" s="1">
        <f>ROUND(H2018*4.45,0)</f>
        <v>11</v>
      </c>
      <c r="O2018" s="1">
        <f>I2018*745.7</f>
        <v>111.855</v>
      </c>
      <c r="P2018" s="5">
        <f>ROUND(N2018^(3/2)/O2018/SQRT(2*1.28*M2018)*100,0)</f>
        <v>70</v>
      </c>
      <c r="Q2018" s="4">
        <f>E2018/D2018</f>
        <v>0.34615384615384615</v>
      </c>
      <c r="R2018" s="1">
        <f>ROUND(L2018^(3/2)/K2018*100*SQRT(2/PI()),0)</f>
        <v>90</v>
      </c>
      <c r="S2018" s="1" t="str">
        <f>IF(AND(R2018&gt;=R2017,R2018&gt;R2019),"YES","NO")</f>
        <v>NO</v>
      </c>
      <c r="T2018" s="1">
        <f>IF(C2018&lt;C2017,0,IF(T2017=1,1,IF(S2018="YES",1,0)))</f>
        <v>0</v>
      </c>
      <c r="U2018" s="1" t="str">
        <f>IF(AND(T2017=0,T2018=1),"YES","NO")</f>
        <v>NO</v>
      </c>
    </row>
    <row r="2019" spans="1:21" x14ac:dyDescent="0.3">
      <c r="A2019" s="1">
        <v>2018</v>
      </c>
      <c r="B2019" s="1">
        <v>114</v>
      </c>
      <c r="C2019" s="1">
        <v>7000</v>
      </c>
      <c r="D2019" s="1">
        <v>13</v>
      </c>
      <c r="E2019" s="1">
        <v>4.5</v>
      </c>
      <c r="F2019" s="1">
        <v>2</v>
      </c>
      <c r="G2019" s="1" t="s">
        <v>7</v>
      </c>
      <c r="H2019" s="1">
        <v>3.43</v>
      </c>
      <c r="I2019" s="1">
        <v>0.24</v>
      </c>
      <c r="J2019" s="1">
        <v>2.2000000000000002</v>
      </c>
      <c r="K2019" s="1">
        <v>0.02</v>
      </c>
      <c r="L2019" s="1">
        <v>0.08</v>
      </c>
      <c r="M2019" s="3">
        <f>PI()*(D2019*0.0254)^2/4</f>
        <v>8.5633563967477108E-2</v>
      </c>
      <c r="N2019" s="1">
        <f>ROUND(H2019*4.45,0)</f>
        <v>15</v>
      </c>
      <c r="O2019" s="1">
        <f>I2019*745.7</f>
        <v>178.96800000000002</v>
      </c>
      <c r="P2019" s="5">
        <f>ROUND(N2019^(3/2)/O2019/SQRT(2*1.28*M2019)*100,0)</f>
        <v>69</v>
      </c>
      <c r="Q2019" s="4">
        <f>E2019/D2019</f>
        <v>0.34615384615384615</v>
      </c>
      <c r="R2019" s="1">
        <f>ROUND(L2019^(3/2)/K2019*100*SQRT(2/PI()),0)</f>
        <v>90</v>
      </c>
      <c r="S2019" s="1" t="str">
        <f>IF(AND(R2019&gt;=R2018,R2019&gt;R2020),"YES","NO")</f>
        <v>YES</v>
      </c>
      <c r="T2019" s="1">
        <f>IF(C2019&lt;C2018,0,IF(T2018=1,1,IF(S2019="YES",1,0)))</f>
        <v>1</v>
      </c>
      <c r="U2019" s="1" t="str">
        <f>IF(AND(T2018=0,T2019=1),"YES","NO")</f>
        <v>YES</v>
      </c>
    </row>
    <row r="2020" spans="1:21" x14ac:dyDescent="0.3">
      <c r="A2020" s="1">
        <v>2019</v>
      </c>
      <c r="B2020" s="1">
        <v>114</v>
      </c>
      <c r="C2020" s="1">
        <v>8000</v>
      </c>
      <c r="D2020" s="1">
        <v>13</v>
      </c>
      <c r="E2020" s="1">
        <v>4.5</v>
      </c>
      <c r="F2020" s="1">
        <v>2</v>
      </c>
      <c r="G2020" s="1" t="s">
        <v>7</v>
      </c>
      <c r="H2020" s="1">
        <v>4.53</v>
      </c>
      <c r="I2020" s="1">
        <v>0.38</v>
      </c>
      <c r="J2020" s="1">
        <v>2.97</v>
      </c>
      <c r="K2020" s="1">
        <v>0.03</v>
      </c>
      <c r="L2020" s="1">
        <v>0.08</v>
      </c>
      <c r="M2020" s="3">
        <f>PI()*(D2020*0.0254)^2/4</f>
        <v>8.5633563967477108E-2</v>
      </c>
      <c r="N2020" s="1">
        <f>ROUND(H2020*4.45,0)</f>
        <v>20</v>
      </c>
      <c r="O2020" s="1">
        <f>I2020*745.7</f>
        <v>283.36600000000004</v>
      </c>
      <c r="P2020" s="5">
        <f>ROUND(N2020^(3/2)/O2020/SQRT(2*1.28*M2020)*100,0)</f>
        <v>67</v>
      </c>
      <c r="Q2020" s="4">
        <f>E2020/D2020</f>
        <v>0.34615384615384615</v>
      </c>
      <c r="R2020" s="1">
        <f>ROUND(L2020^(3/2)/K2020*100*SQRT(2/PI()),0)</f>
        <v>60</v>
      </c>
      <c r="S2020" s="1" t="str">
        <f>IF(AND(R2020&gt;=R2019,R2020&gt;R2021),"YES","NO")</f>
        <v>NO</v>
      </c>
      <c r="T2020" s="1">
        <f>IF(C2020&lt;C2019,0,IF(T2019=1,1,IF(S2020="YES",1,0)))</f>
        <v>1</v>
      </c>
      <c r="U2020" s="1" t="str">
        <f>IF(AND(T2019=0,T2020=1),"YES","NO")</f>
        <v>NO</v>
      </c>
    </row>
    <row r="2021" spans="1:21" x14ac:dyDescent="0.3">
      <c r="A2021" s="1">
        <v>2020</v>
      </c>
      <c r="B2021" s="1">
        <v>114</v>
      </c>
      <c r="C2021" s="1">
        <v>9000</v>
      </c>
      <c r="D2021" s="1">
        <v>13</v>
      </c>
      <c r="E2021" s="1">
        <v>4.5</v>
      </c>
      <c r="F2021" s="1">
        <v>2</v>
      </c>
      <c r="G2021" s="1" t="s">
        <v>7</v>
      </c>
      <c r="H2021" s="1">
        <v>5.8</v>
      </c>
      <c r="I2021" s="1">
        <v>0.55000000000000004</v>
      </c>
      <c r="J2021" s="1">
        <v>3.88</v>
      </c>
      <c r="K2021" s="1">
        <v>0.03</v>
      </c>
      <c r="L2021" s="1">
        <v>0.08</v>
      </c>
      <c r="M2021" s="3">
        <f>PI()*(D2021*0.0254)^2/4</f>
        <v>8.5633563967477108E-2</v>
      </c>
      <c r="N2021" s="1">
        <f>ROUND(H2021*4.45,0)</f>
        <v>26</v>
      </c>
      <c r="O2021" s="1">
        <f>I2021*745.7</f>
        <v>410.13500000000005</v>
      </c>
      <c r="P2021" s="5">
        <f>ROUND(N2021^(3/2)/O2021/SQRT(2*1.28*M2021)*100,0)</f>
        <v>69</v>
      </c>
      <c r="Q2021" s="4">
        <f>E2021/D2021</f>
        <v>0.34615384615384615</v>
      </c>
      <c r="R2021" s="1">
        <f>ROUND(L2021^(3/2)/K2021*100*SQRT(2/PI()),0)</f>
        <v>60</v>
      </c>
      <c r="S2021" s="1" t="str">
        <f>IF(AND(R2021&gt;=R2020,R2021&gt;R2022),"YES","NO")</f>
        <v>NO</v>
      </c>
      <c r="T2021" s="1">
        <f>IF(C2021&lt;C2020,0,IF(T2020=1,1,IF(S2021="YES",1,0)))</f>
        <v>1</v>
      </c>
      <c r="U2021" s="1" t="str">
        <f>IF(AND(T2020=0,T2021=1),"YES","NO")</f>
        <v>NO</v>
      </c>
    </row>
    <row r="2022" spans="1:21" x14ac:dyDescent="0.3">
      <c r="A2022" s="1">
        <v>2021</v>
      </c>
      <c r="B2022" s="1">
        <v>114</v>
      </c>
      <c r="C2022" s="1">
        <v>10000</v>
      </c>
      <c r="D2022" s="1">
        <v>13</v>
      </c>
      <c r="E2022" s="1">
        <v>4.5</v>
      </c>
      <c r="F2022" s="1">
        <v>2</v>
      </c>
      <c r="G2022" s="1" t="s">
        <v>7</v>
      </c>
      <c r="H2022" s="1">
        <v>7.26</v>
      </c>
      <c r="I2022" s="1">
        <v>0.79</v>
      </c>
      <c r="J2022" s="1">
        <v>4.95</v>
      </c>
      <c r="K2022" s="1">
        <v>0.03</v>
      </c>
      <c r="L2022" s="1">
        <v>0.08</v>
      </c>
      <c r="M2022" s="3">
        <f>PI()*(D2022*0.0254)^2/4</f>
        <v>8.5633563967477108E-2</v>
      </c>
      <c r="N2022" s="1">
        <f>ROUND(H2022*4.45,0)</f>
        <v>32</v>
      </c>
      <c r="O2022" s="1">
        <f>I2022*745.7</f>
        <v>589.10300000000007</v>
      </c>
      <c r="P2022" s="5">
        <f>ROUND(N2022^(3/2)/O2022/SQRT(2*1.28*M2022)*100,0)</f>
        <v>66</v>
      </c>
      <c r="Q2022" s="4">
        <f>E2022/D2022</f>
        <v>0.34615384615384615</v>
      </c>
      <c r="R2022" s="1">
        <f>ROUND(L2022^(3/2)/K2022*100*SQRT(2/PI()),0)</f>
        <v>60</v>
      </c>
      <c r="S2022" s="1" t="str">
        <f>IF(AND(R2022&gt;=R2021,R2022&gt;R2023),"YES","NO")</f>
        <v>NO</v>
      </c>
      <c r="T2022" s="1">
        <f>IF(C2022&lt;C2021,0,IF(T2021=1,1,IF(S2022="YES",1,0)))</f>
        <v>1</v>
      </c>
      <c r="U2022" s="1" t="str">
        <f>IF(AND(T2021=0,T2022=1),"YES","NO")</f>
        <v>NO</v>
      </c>
    </row>
    <row r="2023" spans="1:21" x14ac:dyDescent="0.3">
      <c r="A2023" s="1">
        <v>2022</v>
      </c>
      <c r="B2023" s="1">
        <v>114</v>
      </c>
      <c r="C2023" s="1">
        <v>11000</v>
      </c>
      <c r="D2023" s="1">
        <v>13</v>
      </c>
      <c r="E2023" s="1">
        <v>4.5</v>
      </c>
      <c r="F2023" s="1">
        <v>2</v>
      </c>
      <c r="G2023" s="1" t="s">
        <v>7</v>
      </c>
      <c r="H2023" s="1">
        <v>8.92</v>
      </c>
      <c r="I2023" s="1">
        <v>1.08</v>
      </c>
      <c r="J2023" s="1">
        <v>6.2</v>
      </c>
      <c r="K2023" s="1">
        <v>0.03</v>
      </c>
      <c r="L2023" s="1">
        <v>0.08</v>
      </c>
      <c r="M2023" s="3">
        <f>PI()*(D2023*0.0254)^2/4</f>
        <v>8.5633563967477108E-2</v>
      </c>
      <c r="N2023" s="1">
        <f>ROUND(H2023*4.45,0)</f>
        <v>40</v>
      </c>
      <c r="O2023" s="1">
        <f>I2023*745.7</f>
        <v>805.35600000000011</v>
      </c>
      <c r="P2023" s="5">
        <f>ROUND(N2023^(3/2)/O2023/SQRT(2*1.28*M2023)*100,0)</f>
        <v>67</v>
      </c>
      <c r="Q2023" s="4">
        <f>E2023/D2023</f>
        <v>0.34615384615384615</v>
      </c>
      <c r="R2023" s="1">
        <f>ROUND(L2023^(3/2)/K2023*100*SQRT(2/PI()),0)</f>
        <v>60</v>
      </c>
      <c r="S2023" s="1" t="str">
        <f>IF(AND(R2023&gt;=R2022,R2023&gt;R2024),"YES","NO")</f>
        <v>NO</v>
      </c>
      <c r="T2023" s="1">
        <f>IF(C2023&lt;C2022,0,IF(T2022=1,1,IF(S2023="YES",1,0)))</f>
        <v>1</v>
      </c>
      <c r="U2023" s="1" t="str">
        <f>IF(AND(T2022=0,T2023=1),"YES","NO")</f>
        <v>NO</v>
      </c>
    </row>
    <row r="2024" spans="1:21" x14ac:dyDescent="0.3">
      <c r="A2024" s="1">
        <v>2023</v>
      </c>
      <c r="B2024" s="1">
        <v>114</v>
      </c>
      <c r="C2024" s="1">
        <v>12000</v>
      </c>
      <c r="D2024" s="1">
        <v>13</v>
      </c>
      <c r="E2024" s="1">
        <v>4.5</v>
      </c>
      <c r="F2024" s="1">
        <v>2</v>
      </c>
      <c r="G2024" s="1" t="s">
        <v>7</v>
      </c>
      <c r="H2024" s="1">
        <v>10.81</v>
      </c>
      <c r="I2024" s="1">
        <v>1.46</v>
      </c>
      <c r="J2024" s="1">
        <v>7.67</v>
      </c>
      <c r="K2024" s="1">
        <v>0.03</v>
      </c>
      <c r="L2024" s="1">
        <v>0.08</v>
      </c>
      <c r="M2024" s="3">
        <f>PI()*(D2024*0.0254)^2/4</f>
        <v>8.5633563967477108E-2</v>
      </c>
      <c r="N2024" s="1">
        <f>ROUND(H2024*4.45,0)</f>
        <v>48</v>
      </c>
      <c r="O2024" s="1">
        <f>I2024*745.7</f>
        <v>1088.722</v>
      </c>
      <c r="P2024" s="5">
        <f>ROUND(N2024^(3/2)/O2024/SQRT(2*1.28*M2024)*100,0)</f>
        <v>65</v>
      </c>
      <c r="Q2024" s="4">
        <f>E2024/D2024</f>
        <v>0.34615384615384615</v>
      </c>
      <c r="R2024" s="1">
        <f>ROUND(L2024^(3/2)/K2024*100*SQRT(2/PI()),0)</f>
        <v>60</v>
      </c>
      <c r="S2024" s="1" t="str">
        <f>IF(AND(R2024&gt;=R2023,R2024&gt;R2025),"YES","NO")</f>
        <v>NO</v>
      </c>
      <c r="T2024" s="1">
        <f>IF(C2024&lt;C2023,0,IF(T2023=1,1,IF(S2024="YES",1,0)))</f>
        <v>1</v>
      </c>
      <c r="U2024" s="1" t="str">
        <f>IF(AND(T2023=0,T2024=1),"YES","NO")</f>
        <v>NO</v>
      </c>
    </row>
    <row r="2025" spans="1:21" x14ac:dyDescent="0.3">
      <c r="A2025" s="1">
        <v>2024</v>
      </c>
      <c r="B2025" s="1">
        <v>114</v>
      </c>
      <c r="C2025" s="1">
        <v>13000</v>
      </c>
      <c r="D2025" s="1">
        <v>13</v>
      </c>
      <c r="E2025" s="1">
        <v>4.5</v>
      </c>
      <c r="F2025" s="1">
        <v>2</v>
      </c>
      <c r="G2025" s="1" t="s">
        <v>7</v>
      </c>
      <c r="H2025" s="1">
        <v>12.94</v>
      </c>
      <c r="I2025" s="1">
        <v>1.89</v>
      </c>
      <c r="J2025" s="1">
        <v>9.17</v>
      </c>
      <c r="K2025" s="1">
        <v>0.03</v>
      </c>
      <c r="L2025" s="1">
        <v>0.09</v>
      </c>
      <c r="M2025" s="3">
        <f>PI()*(D2025*0.0254)^2/4</f>
        <v>8.5633563967477108E-2</v>
      </c>
      <c r="N2025" s="1">
        <f>ROUND(H2025*4.45,0)</f>
        <v>58</v>
      </c>
      <c r="O2025" s="1">
        <f>I2025*745.7</f>
        <v>1409.373</v>
      </c>
      <c r="P2025" s="5">
        <f>ROUND(N2025^(3/2)/O2025/SQRT(2*1.28*M2025)*100,0)</f>
        <v>67</v>
      </c>
      <c r="Q2025" s="4">
        <f>E2025/D2025</f>
        <v>0.34615384615384615</v>
      </c>
      <c r="R2025" s="1">
        <f>ROUND(L2025^(3/2)/K2025*100*SQRT(2/PI()),0)</f>
        <v>72</v>
      </c>
      <c r="S2025" s="1" t="str">
        <f>IF(AND(R2025&gt;=R2024,R2025&gt;R2026),"YES","NO")</f>
        <v>NO</v>
      </c>
      <c r="T2025" s="1">
        <f>IF(C2025&lt;C2024,0,IF(T2024=1,1,IF(S2025="YES",1,0)))</f>
        <v>1</v>
      </c>
      <c r="U2025" s="1" t="str">
        <f>IF(AND(T2024=0,T2025=1),"YES","NO")</f>
        <v>NO</v>
      </c>
    </row>
    <row r="2026" spans="1:21" x14ac:dyDescent="0.3">
      <c r="A2026" s="1">
        <v>2025</v>
      </c>
      <c r="B2026" s="1">
        <v>114</v>
      </c>
      <c r="C2026" s="1">
        <v>13999</v>
      </c>
      <c r="D2026" s="1">
        <v>13</v>
      </c>
      <c r="E2026" s="1">
        <v>4.5</v>
      </c>
      <c r="F2026" s="1">
        <v>2</v>
      </c>
      <c r="G2026" s="1" t="s">
        <v>7</v>
      </c>
      <c r="H2026" s="1">
        <v>15.38</v>
      </c>
      <c r="I2026" s="1">
        <v>2.4</v>
      </c>
      <c r="J2026" s="1">
        <v>10.8</v>
      </c>
      <c r="K2026" s="1">
        <v>0.03</v>
      </c>
      <c r="L2026" s="1">
        <v>0.09</v>
      </c>
      <c r="M2026" s="3">
        <f>PI()*(D2026*0.0254)^2/4</f>
        <v>8.5633563967477108E-2</v>
      </c>
      <c r="N2026" s="1">
        <f>ROUND(H2026*4.45,0)</f>
        <v>68</v>
      </c>
      <c r="O2026" s="1">
        <f>I2026*745.7</f>
        <v>1789.68</v>
      </c>
      <c r="P2026" s="5">
        <f>ROUND(N2026^(3/2)/O2026/SQRT(2*1.28*M2026)*100,0)</f>
        <v>67</v>
      </c>
      <c r="Q2026" s="4">
        <f>E2026/D2026</f>
        <v>0.34615384615384615</v>
      </c>
      <c r="R2026" s="1">
        <f>ROUND(L2026^(3/2)/K2026*100*SQRT(2/PI()),0)</f>
        <v>72</v>
      </c>
      <c r="S2026" s="1" t="str">
        <f>IF(AND(R2026&gt;=R2025,R2026&gt;R2027),"YES","NO")</f>
        <v>NO</v>
      </c>
      <c r="T2026" s="1">
        <f>IF(C2026&lt;C2025,0,IF(T2025=1,1,IF(S2026="YES",1,0)))</f>
        <v>1</v>
      </c>
      <c r="U2026" s="1" t="str">
        <f>IF(AND(T2025=0,T2026=1),"YES","NO")</f>
        <v>NO</v>
      </c>
    </row>
    <row r="2027" spans="1:21" x14ac:dyDescent="0.3">
      <c r="A2027" s="1">
        <v>2026</v>
      </c>
      <c r="B2027" s="1">
        <v>114</v>
      </c>
      <c r="C2027" s="1">
        <v>15000</v>
      </c>
      <c r="D2027" s="1">
        <v>13</v>
      </c>
      <c r="E2027" s="1">
        <v>4.5</v>
      </c>
      <c r="F2027" s="1">
        <v>2</v>
      </c>
      <c r="G2027" s="1" t="s">
        <v>7</v>
      </c>
      <c r="H2027" s="1">
        <v>18.78</v>
      </c>
      <c r="I2027" s="1">
        <v>3.39</v>
      </c>
      <c r="J2027" s="1">
        <v>14.23</v>
      </c>
      <c r="K2027" s="1">
        <v>0.03</v>
      </c>
      <c r="L2027" s="1">
        <v>0.09</v>
      </c>
      <c r="M2027" s="3">
        <f>PI()*(D2027*0.0254)^2/4</f>
        <v>8.5633563967477108E-2</v>
      </c>
      <c r="N2027" s="1">
        <f>ROUND(H2027*4.45,0)</f>
        <v>84</v>
      </c>
      <c r="O2027" s="1">
        <f>I2027*745.7</f>
        <v>2527.9230000000002</v>
      </c>
      <c r="P2027" s="5">
        <f>ROUND(N2027^(3/2)/O2027/SQRT(2*1.28*M2027)*100,0)</f>
        <v>65</v>
      </c>
      <c r="Q2027" s="4">
        <f>E2027/D2027</f>
        <v>0.34615384615384615</v>
      </c>
      <c r="R2027" s="1">
        <f>ROUND(L2027^(3/2)/K2027*100*SQRT(2/PI()),0)</f>
        <v>72</v>
      </c>
      <c r="S2027" s="1" t="str">
        <f>IF(AND(R2027&gt;=R2026,R2027&gt;R2028),"YES","NO")</f>
        <v>YES</v>
      </c>
      <c r="T2027" s="1">
        <f>IF(C2027&lt;C2026,0,IF(T2026=1,1,IF(S2027="YES",1,0)))</f>
        <v>1</v>
      </c>
      <c r="U2027" s="1" t="str">
        <f>IF(AND(T2026=0,T2027=1),"YES","NO")</f>
        <v>NO</v>
      </c>
    </row>
    <row r="2028" spans="1:21" x14ac:dyDescent="0.3">
      <c r="A2028" s="1">
        <v>2027</v>
      </c>
      <c r="B2028" s="1">
        <v>114</v>
      </c>
      <c r="C2028" s="1">
        <v>16000</v>
      </c>
      <c r="D2028" s="1">
        <v>13</v>
      </c>
      <c r="E2028" s="1">
        <v>4.5</v>
      </c>
      <c r="F2028" s="1">
        <v>2</v>
      </c>
      <c r="G2028" s="1" t="s">
        <v>7</v>
      </c>
      <c r="H2028" s="1">
        <v>22.01</v>
      </c>
      <c r="I2028" s="1">
        <v>4.9000000000000004</v>
      </c>
      <c r="J2028" s="1">
        <v>19.32</v>
      </c>
      <c r="K2028" s="1">
        <v>0.04</v>
      </c>
      <c r="L2028" s="1">
        <v>0.1</v>
      </c>
      <c r="M2028" s="3">
        <f>PI()*(D2028*0.0254)^2/4</f>
        <v>8.5633563967477108E-2</v>
      </c>
      <c r="N2028" s="1">
        <f>ROUND(H2028*4.45,0)</f>
        <v>98</v>
      </c>
      <c r="O2028" s="1">
        <f>I2028*745.7</f>
        <v>3653.9300000000003</v>
      </c>
      <c r="P2028" s="5">
        <f>ROUND(N2028^(3/2)/O2028/SQRT(2*1.28*M2028)*100,0)</f>
        <v>57</v>
      </c>
      <c r="Q2028" s="4">
        <f>E2028/D2028</f>
        <v>0.34615384615384615</v>
      </c>
      <c r="R2028" s="1">
        <f>ROUND(L2028^(3/2)/K2028*100*SQRT(2/PI()),0)</f>
        <v>63</v>
      </c>
      <c r="S2028" s="1" t="str">
        <f>IF(AND(R2028&gt;=R2027,R2028&gt;R2029),"YES","NO")</f>
        <v>NO</v>
      </c>
      <c r="T2028" s="1">
        <f>IF(C2028&lt;C2027,0,IF(T2027=1,1,IF(S2028="YES",1,0)))</f>
        <v>1</v>
      </c>
      <c r="U2028" s="1" t="str">
        <f>IF(AND(T2027=0,T2028=1),"YES","NO")</f>
        <v>NO</v>
      </c>
    </row>
    <row r="2029" spans="1:21" x14ac:dyDescent="0.3">
      <c r="A2029" s="1">
        <v>2028</v>
      </c>
      <c r="B2029" s="1">
        <v>114</v>
      </c>
      <c r="C2029" s="1">
        <v>17000</v>
      </c>
      <c r="D2029" s="1">
        <v>13</v>
      </c>
      <c r="E2029" s="1">
        <v>4.5</v>
      </c>
      <c r="F2029" s="1">
        <v>2</v>
      </c>
      <c r="G2029" s="1" t="s">
        <v>7</v>
      </c>
      <c r="H2029" s="1">
        <v>24.63</v>
      </c>
      <c r="I2029" s="1">
        <v>5.7</v>
      </c>
      <c r="J2029" s="1">
        <v>21.12</v>
      </c>
      <c r="K2029" s="1">
        <v>0.04</v>
      </c>
      <c r="L2029" s="1">
        <v>0.1</v>
      </c>
      <c r="M2029" s="3">
        <f>PI()*(D2029*0.0254)^2/4</f>
        <v>8.5633563967477108E-2</v>
      </c>
      <c r="N2029" s="1">
        <f>ROUND(H2029*4.45,0)</f>
        <v>110</v>
      </c>
      <c r="O2029" s="1">
        <f>I2029*745.7</f>
        <v>4250.4900000000007</v>
      </c>
      <c r="P2029" s="5">
        <f>ROUND(N2029^(3/2)/O2029/SQRT(2*1.28*M2029)*100,0)</f>
        <v>58</v>
      </c>
      <c r="Q2029" s="4">
        <f>E2029/D2029</f>
        <v>0.34615384615384615</v>
      </c>
      <c r="R2029" s="1">
        <f>ROUND(L2029^(3/2)/K2029*100*SQRT(2/PI()),0)</f>
        <v>63</v>
      </c>
      <c r="S2029" s="1" t="str">
        <f>IF(AND(R2029&gt;=R2028,R2029&gt;R2030),"YES","NO")</f>
        <v>YES</v>
      </c>
      <c r="T2029" s="1">
        <f>IF(C2029&lt;C2028,0,IF(T2028=1,1,IF(S2029="YES",1,0)))</f>
        <v>1</v>
      </c>
      <c r="U2029" s="1" t="str">
        <f>IF(AND(T2028=0,T2029=1),"YES","NO")</f>
        <v>NO</v>
      </c>
    </row>
    <row r="2030" spans="1:21" x14ac:dyDescent="0.3">
      <c r="A2030" s="1">
        <v>2029</v>
      </c>
      <c r="B2030" s="1">
        <v>114</v>
      </c>
      <c r="C2030" s="1">
        <v>18000</v>
      </c>
      <c r="D2030" s="1">
        <v>13</v>
      </c>
      <c r="E2030" s="1">
        <v>4.5</v>
      </c>
      <c r="F2030" s="1">
        <v>2</v>
      </c>
      <c r="G2030" s="1" t="s">
        <v>7</v>
      </c>
      <c r="H2030" s="1">
        <v>27.11</v>
      </c>
      <c r="I2030" s="1">
        <v>6.84</v>
      </c>
      <c r="J2030" s="1">
        <v>23.96</v>
      </c>
      <c r="K2030" s="1">
        <v>0.04</v>
      </c>
      <c r="L2030" s="1">
        <v>0.09</v>
      </c>
      <c r="M2030" s="3">
        <f>PI()*(D2030*0.0254)^2/4</f>
        <v>8.5633563967477108E-2</v>
      </c>
      <c r="N2030" s="1">
        <f>ROUND(H2030*4.45,0)</f>
        <v>121</v>
      </c>
      <c r="O2030" s="1">
        <f>I2030*745.7</f>
        <v>5100.5880000000006</v>
      </c>
      <c r="P2030" s="5">
        <f>ROUND(N2030^(3/2)/O2030/SQRT(2*1.28*M2030)*100,0)</f>
        <v>56</v>
      </c>
      <c r="Q2030" s="4">
        <f>E2030/D2030</f>
        <v>0.34615384615384615</v>
      </c>
      <c r="R2030" s="1">
        <f>ROUND(L2030^(3/2)/K2030*100*SQRT(2/PI()),0)</f>
        <v>54</v>
      </c>
      <c r="S2030" s="1" t="str">
        <f>IF(AND(R2030&gt;=R2029,R2030&gt;R2031),"YES","NO")</f>
        <v>NO</v>
      </c>
      <c r="T2030" s="1">
        <f>IF(C2030&lt;C2029,0,IF(T2029=1,1,IF(S2030="YES",1,0)))</f>
        <v>1</v>
      </c>
      <c r="U2030" s="1" t="str">
        <f>IF(AND(T2029=0,T2030=1),"YES","NO")</f>
        <v>NO</v>
      </c>
    </row>
    <row r="2031" spans="1:21" x14ac:dyDescent="0.3">
      <c r="A2031" s="1">
        <v>2030</v>
      </c>
      <c r="B2031" s="1">
        <v>115</v>
      </c>
      <c r="C2031" s="1">
        <v>2000</v>
      </c>
      <c r="D2031" s="1">
        <v>13</v>
      </c>
      <c r="E2031" s="1">
        <v>4.5</v>
      </c>
      <c r="F2031" s="1">
        <v>2</v>
      </c>
      <c r="G2031" s="1" t="s">
        <v>6</v>
      </c>
      <c r="H2031" s="1">
        <v>0.32</v>
      </c>
      <c r="I2031" s="1">
        <v>0.01</v>
      </c>
      <c r="J2031" s="1">
        <v>0.23</v>
      </c>
      <c r="K2031" s="1">
        <v>0.03</v>
      </c>
      <c r="L2031" s="1">
        <v>0.09</v>
      </c>
      <c r="M2031" s="3">
        <f>PI()*(D2031*0.0254)^2/4</f>
        <v>8.5633563967477108E-2</v>
      </c>
      <c r="N2031" s="1">
        <f>ROUND(H2031*4.45,0)</f>
        <v>1</v>
      </c>
      <c r="O2031" s="1">
        <f>I2031*745.7</f>
        <v>7.4570000000000007</v>
      </c>
      <c r="P2031" s="5">
        <f>ROUND(N2031^(3/2)/O2031/SQRT(2*1.28*M2031)*100,0)</f>
        <v>29</v>
      </c>
      <c r="Q2031" s="4">
        <f>E2031/D2031</f>
        <v>0.34615384615384615</v>
      </c>
      <c r="R2031" s="1">
        <f>ROUND(L2031^(3/2)/K2031*100*SQRT(2/PI()),0)</f>
        <v>72</v>
      </c>
      <c r="S2031" s="1" t="str">
        <f>IF(AND(R2031&gt;=R2030,R2031&gt;R2032),"YES","NO")</f>
        <v>NO</v>
      </c>
      <c r="T2031" s="1">
        <f>IF(C2031&lt;C2030,0,IF(T2030=1,1,IF(S2031="YES",1,0)))</f>
        <v>0</v>
      </c>
      <c r="U2031" s="1" t="str">
        <f>IF(AND(T2030=0,T2031=1),"YES","NO")</f>
        <v>NO</v>
      </c>
    </row>
    <row r="2032" spans="1:21" x14ac:dyDescent="0.3">
      <c r="A2032" s="1">
        <v>2031</v>
      </c>
      <c r="B2032" s="1">
        <v>115</v>
      </c>
      <c r="C2032" s="1">
        <v>3000</v>
      </c>
      <c r="D2032" s="1">
        <v>13</v>
      </c>
      <c r="E2032" s="1">
        <v>4.5</v>
      </c>
      <c r="F2032" s="1">
        <v>2</v>
      </c>
      <c r="G2032" s="1" t="s">
        <v>6</v>
      </c>
      <c r="H2032" s="1">
        <v>0.73</v>
      </c>
      <c r="I2032" s="1">
        <v>0.03</v>
      </c>
      <c r="J2032" s="1">
        <v>0.52</v>
      </c>
      <c r="K2032" s="1">
        <v>0.03</v>
      </c>
      <c r="L2032" s="1">
        <v>0.09</v>
      </c>
      <c r="M2032" s="3">
        <f>PI()*(D2032*0.0254)^2/4</f>
        <v>8.5633563967477108E-2</v>
      </c>
      <c r="N2032" s="1">
        <f>ROUND(H2032*4.45,0)</f>
        <v>3</v>
      </c>
      <c r="O2032" s="1">
        <f>I2032*745.7</f>
        <v>22.371000000000002</v>
      </c>
      <c r="P2032" s="5">
        <f>ROUND(N2032^(3/2)/O2032/SQRT(2*1.28*M2032)*100,0)</f>
        <v>50</v>
      </c>
      <c r="Q2032" s="4">
        <f>E2032/D2032</f>
        <v>0.34615384615384615</v>
      </c>
      <c r="R2032" s="1">
        <f>ROUND(L2032^(3/2)/K2032*100*SQRT(2/PI()),0)</f>
        <v>72</v>
      </c>
      <c r="S2032" s="1" t="str">
        <f>IF(AND(R2032&gt;=R2031,R2032&gt;R2033),"YES","NO")</f>
        <v>NO</v>
      </c>
      <c r="T2032" s="1">
        <f>IF(C2032&lt;C2031,0,IF(T2031=1,1,IF(S2032="YES",1,0)))</f>
        <v>0</v>
      </c>
      <c r="U2032" s="1" t="str">
        <f>IF(AND(T2031=0,T2032=1),"YES","NO")</f>
        <v>NO</v>
      </c>
    </row>
    <row r="2033" spans="1:21" x14ac:dyDescent="0.3">
      <c r="A2033" s="1">
        <v>2032</v>
      </c>
      <c r="B2033" s="1">
        <v>115</v>
      </c>
      <c r="C2033" s="1">
        <v>4000</v>
      </c>
      <c r="D2033" s="1">
        <v>13</v>
      </c>
      <c r="E2033" s="1">
        <v>4.5</v>
      </c>
      <c r="F2033" s="1">
        <v>2</v>
      </c>
      <c r="G2033" s="1" t="s">
        <v>6</v>
      </c>
      <c r="H2033" s="1">
        <v>1.29</v>
      </c>
      <c r="I2033" s="1">
        <v>0.06</v>
      </c>
      <c r="J2033" s="1">
        <v>0.9</v>
      </c>
      <c r="K2033" s="1">
        <v>0.03</v>
      </c>
      <c r="L2033" s="1">
        <v>0.09</v>
      </c>
      <c r="M2033" s="3">
        <f>PI()*(D2033*0.0254)^2/4</f>
        <v>8.5633563967477108E-2</v>
      </c>
      <c r="N2033" s="1">
        <f>ROUND(H2033*4.45,0)</f>
        <v>6</v>
      </c>
      <c r="O2033" s="1">
        <f>I2033*745.7</f>
        <v>44.742000000000004</v>
      </c>
      <c r="P2033" s="5">
        <f>ROUND(N2033^(3/2)/O2033/SQRT(2*1.28*M2033)*100,0)</f>
        <v>70</v>
      </c>
      <c r="Q2033" s="4">
        <f>E2033/D2033</f>
        <v>0.34615384615384615</v>
      </c>
      <c r="R2033" s="1">
        <f>ROUND(L2033^(3/2)/K2033*100*SQRT(2/PI()),0)</f>
        <v>72</v>
      </c>
      <c r="S2033" s="1" t="str">
        <f>IF(AND(R2033&gt;=R2032,R2033&gt;R2034),"YES","NO")</f>
        <v>NO</v>
      </c>
      <c r="T2033" s="1">
        <f>IF(C2033&lt;C2032,0,IF(T2032=1,1,IF(S2033="YES",1,0)))</f>
        <v>0</v>
      </c>
      <c r="U2033" s="1" t="str">
        <f>IF(AND(T2032=0,T2033=1),"YES","NO")</f>
        <v>NO</v>
      </c>
    </row>
    <row r="2034" spans="1:21" x14ac:dyDescent="0.3">
      <c r="A2034" s="1">
        <v>2033</v>
      </c>
      <c r="B2034" s="1">
        <v>115</v>
      </c>
      <c r="C2034" s="1">
        <v>5000</v>
      </c>
      <c r="D2034" s="1">
        <v>13</v>
      </c>
      <c r="E2034" s="1">
        <v>4.5</v>
      </c>
      <c r="F2034" s="1">
        <v>2</v>
      </c>
      <c r="G2034" s="1" t="s">
        <v>6</v>
      </c>
      <c r="H2034" s="1">
        <v>2.02</v>
      </c>
      <c r="I2034" s="1">
        <v>0.11</v>
      </c>
      <c r="J2034" s="1">
        <v>1.38</v>
      </c>
      <c r="K2034" s="1">
        <v>0.03</v>
      </c>
      <c r="L2034" s="1">
        <v>0.09</v>
      </c>
      <c r="M2034" s="3">
        <f>PI()*(D2034*0.0254)^2/4</f>
        <v>8.5633563967477108E-2</v>
      </c>
      <c r="N2034" s="1">
        <f>ROUND(H2034*4.45,0)</f>
        <v>9</v>
      </c>
      <c r="O2034" s="1">
        <f>I2034*745.7</f>
        <v>82.027000000000001</v>
      </c>
      <c r="P2034" s="5">
        <f>ROUND(N2034^(3/2)/O2034/SQRT(2*1.28*M2034)*100,0)</f>
        <v>70</v>
      </c>
      <c r="Q2034" s="4">
        <f>E2034/D2034</f>
        <v>0.34615384615384615</v>
      </c>
      <c r="R2034" s="1">
        <f>ROUND(L2034^(3/2)/K2034*100*SQRT(2/PI()),0)</f>
        <v>72</v>
      </c>
      <c r="S2034" s="1" t="str">
        <f>IF(AND(R2034&gt;=R2033,R2034&gt;R2035),"YES","NO")</f>
        <v>NO</v>
      </c>
      <c r="T2034" s="1">
        <f>IF(C2034&lt;C2033,0,IF(T2033=1,1,IF(S2034="YES",1,0)))</f>
        <v>0</v>
      </c>
      <c r="U2034" s="1" t="str">
        <f>IF(AND(T2033=0,T2034=1),"YES","NO")</f>
        <v>NO</v>
      </c>
    </row>
    <row r="2035" spans="1:21" x14ac:dyDescent="0.3">
      <c r="A2035" s="1">
        <v>2034</v>
      </c>
      <c r="B2035" s="1">
        <v>115</v>
      </c>
      <c r="C2035" s="1">
        <v>6000</v>
      </c>
      <c r="D2035" s="1">
        <v>13</v>
      </c>
      <c r="E2035" s="1">
        <v>4.5</v>
      </c>
      <c r="F2035" s="1">
        <v>2</v>
      </c>
      <c r="G2035" s="1" t="s">
        <v>6</v>
      </c>
      <c r="H2035" s="1">
        <v>2.93</v>
      </c>
      <c r="I2035" s="1">
        <v>0.19</v>
      </c>
      <c r="J2035" s="1">
        <v>2.0099999999999998</v>
      </c>
      <c r="K2035" s="1">
        <v>0.03</v>
      </c>
      <c r="L2035" s="1">
        <v>0.09</v>
      </c>
      <c r="M2035" s="3">
        <f>PI()*(D2035*0.0254)^2/4</f>
        <v>8.5633563967477108E-2</v>
      </c>
      <c r="N2035" s="1">
        <f>ROUND(H2035*4.45,0)</f>
        <v>13</v>
      </c>
      <c r="O2035" s="1">
        <f>I2035*745.7</f>
        <v>141.68300000000002</v>
      </c>
      <c r="P2035" s="5">
        <f>ROUND(N2035^(3/2)/O2035/SQRT(2*1.28*M2035)*100,0)</f>
        <v>71</v>
      </c>
      <c r="Q2035" s="4">
        <f>E2035/D2035</f>
        <v>0.34615384615384615</v>
      </c>
      <c r="R2035" s="1">
        <f>ROUND(L2035^(3/2)/K2035*100*SQRT(2/PI()),0)</f>
        <v>72</v>
      </c>
      <c r="S2035" s="1" t="str">
        <f>IF(AND(R2035&gt;=R2034,R2035&gt;R2036),"YES","NO")</f>
        <v>NO</v>
      </c>
      <c r="T2035" s="1">
        <f>IF(C2035&lt;C2034,0,IF(T2034=1,1,IF(S2035="YES",1,0)))</f>
        <v>0</v>
      </c>
      <c r="U2035" s="1" t="str">
        <f>IF(AND(T2034=0,T2035=1),"YES","NO")</f>
        <v>NO</v>
      </c>
    </row>
    <row r="2036" spans="1:21" x14ac:dyDescent="0.3">
      <c r="A2036" s="1">
        <v>2035</v>
      </c>
      <c r="B2036" s="1">
        <v>115</v>
      </c>
      <c r="C2036" s="1">
        <v>7000</v>
      </c>
      <c r="D2036" s="1">
        <v>13</v>
      </c>
      <c r="E2036" s="1">
        <v>4.5</v>
      </c>
      <c r="F2036" s="1">
        <v>2</v>
      </c>
      <c r="G2036" s="1" t="s">
        <v>6</v>
      </c>
      <c r="H2036" s="1">
        <v>4.03</v>
      </c>
      <c r="I2036" s="1">
        <v>0.31</v>
      </c>
      <c r="J2036" s="1">
        <v>2.82</v>
      </c>
      <c r="K2036" s="1">
        <v>0.03</v>
      </c>
      <c r="L2036" s="1">
        <v>0.09</v>
      </c>
      <c r="M2036" s="3">
        <f>PI()*(D2036*0.0254)^2/4</f>
        <v>8.5633563967477108E-2</v>
      </c>
      <c r="N2036" s="1">
        <f>ROUND(H2036*4.45,0)</f>
        <v>18</v>
      </c>
      <c r="O2036" s="1">
        <f>I2036*745.7</f>
        <v>231.167</v>
      </c>
      <c r="P2036" s="5">
        <f>ROUND(N2036^(3/2)/O2036/SQRT(2*1.28*M2036)*100,0)</f>
        <v>71</v>
      </c>
      <c r="Q2036" s="4">
        <f>E2036/D2036</f>
        <v>0.34615384615384615</v>
      </c>
      <c r="R2036" s="1">
        <f>ROUND(L2036^(3/2)/K2036*100*SQRT(2/PI()),0)</f>
        <v>72</v>
      </c>
      <c r="S2036" s="1" t="str">
        <f>IF(AND(R2036&gt;=R2035,R2036&gt;R2037),"YES","NO")</f>
        <v>NO</v>
      </c>
      <c r="T2036" s="1">
        <f>IF(C2036&lt;C2035,0,IF(T2035=1,1,IF(S2036="YES",1,0)))</f>
        <v>0</v>
      </c>
      <c r="U2036" s="1" t="str">
        <f>IF(AND(T2035=0,T2036=1),"YES","NO")</f>
        <v>NO</v>
      </c>
    </row>
    <row r="2037" spans="1:21" x14ac:dyDescent="0.3">
      <c r="A2037" s="1">
        <v>2036</v>
      </c>
      <c r="B2037" s="1">
        <v>115</v>
      </c>
      <c r="C2037" s="1">
        <v>8000</v>
      </c>
      <c r="D2037" s="1">
        <v>13</v>
      </c>
      <c r="E2037" s="1">
        <v>4.5</v>
      </c>
      <c r="F2037" s="1">
        <v>2</v>
      </c>
      <c r="G2037" s="1" t="s">
        <v>6</v>
      </c>
      <c r="H2037" s="1">
        <v>5.31</v>
      </c>
      <c r="I2037" s="1">
        <v>0.48</v>
      </c>
      <c r="J2037" s="1">
        <v>3.8</v>
      </c>
      <c r="K2037" s="1">
        <v>0.03</v>
      </c>
      <c r="L2037" s="1">
        <v>0.09</v>
      </c>
      <c r="M2037" s="3">
        <f>PI()*(D2037*0.0254)^2/4</f>
        <v>8.5633563967477108E-2</v>
      </c>
      <c r="N2037" s="1">
        <f>ROUND(H2037*4.45,0)</f>
        <v>24</v>
      </c>
      <c r="O2037" s="1">
        <f>I2037*745.7</f>
        <v>357.93600000000004</v>
      </c>
      <c r="P2037" s="5">
        <f>ROUND(N2037^(3/2)/O2037/SQRT(2*1.28*M2037)*100,0)</f>
        <v>70</v>
      </c>
      <c r="Q2037" s="4">
        <f>E2037/D2037</f>
        <v>0.34615384615384615</v>
      </c>
      <c r="R2037" s="1">
        <f>ROUND(L2037^(3/2)/K2037*100*SQRT(2/PI()),0)</f>
        <v>72</v>
      </c>
      <c r="S2037" s="1" t="str">
        <f>IF(AND(R2037&gt;=R2036,R2037&gt;R2038),"YES","NO")</f>
        <v>NO</v>
      </c>
      <c r="T2037" s="1">
        <f>IF(C2037&lt;C2036,0,IF(T2036=1,1,IF(S2037="YES",1,0)))</f>
        <v>0</v>
      </c>
      <c r="U2037" s="1" t="str">
        <f>IF(AND(T2036=0,T2037=1),"YES","NO")</f>
        <v>NO</v>
      </c>
    </row>
    <row r="2038" spans="1:21" x14ac:dyDescent="0.3">
      <c r="A2038" s="1">
        <v>2037</v>
      </c>
      <c r="B2038" s="1">
        <v>115</v>
      </c>
      <c r="C2038" s="1">
        <v>9000</v>
      </c>
      <c r="D2038" s="1">
        <v>13</v>
      </c>
      <c r="E2038" s="1">
        <v>4.5</v>
      </c>
      <c r="F2038" s="1">
        <v>2</v>
      </c>
      <c r="G2038" s="1" t="s">
        <v>6</v>
      </c>
      <c r="H2038" s="1">
        <v>6.8</v>
      </c>
      <c r="I2038" s="1">
        <v>0.71</v>
      </c>
      <c r="J2038" s="1">
        <v>4.97</v>
      </c>
      <c r="K2038" s="1">
        <v>0.03</v>
      </c>
      <c r="L2038" s="1">
        <v>0.09</v>
      </c>
      <c r="M2038" s="3">
        <f>PI()*(D2038*0.0254)^2/4</f>
        <v>8.5633563967477108E-2</v>
      </c>
      <c r="N2038" s="1">
        <f>ROUND(H2038*4.45,0)</f>
        <v>30</v>
      </c>
      <c r="O2038" s="1">
        <f>I2038*745.7</f>
        <v>529.447</v>
      </c>
      <c r="P2038" s="5">
        <f>ROUND(N2038^(3/2)/O2038/SQRT(2*1.28*M2038)*100,0)</f>
        <v>66</v>
      </c>
      <c r="Q2038" s="4">
        <f>E2038/D2038</f>
        <v>0.34615384615384615</v>
      </c>
      <c r="R2038" s="1">
        <f>ROUND(L2038^(3/2)/K2038*100*SQRT(2/PI()),0)</f>
        <v>72</v>
      </c>
      <c r="S2038" s="1" t="str">
        <f>IF(AND(R2038&gt;=R2037,R2038&gt;R2039),"YES","NO")</f>
        <v>NO</v>
      </c>
      <c r="T2038" s="1">
        <f>IF(C2038&lt;C2037,0,IF(T2037=1,1,IF(S2038="YES",1,0)))</f>
        <v>0</v>
      </c>
      <c r="U2038" s="1" t="str">
        <f>IF(AND(T2037=0,T2038=1),"YES","NO")</f>
        <v>NO</v>
      </c>
    </row>
    <row r="2039" spans="1:21" x14ac:dyDescent="0.3">
      <c r="A2039" s="1">
        <v>2038</v>
      </c>
      <c r="B2039" s="1">
        <v>115</v>
      </c>
      <c r="C2039" s="1">
        <v>10000</v>
      </c>
      <c r="D2039" s="1">
        <v>13</v>
      </c>
      <c r="E2039" s="1">
        <v>4.5</v>
      </c>
      <c r="F2039" s="1">
        <v>2</v>
      </c>
      <c r="G2039" s="1" t="s">
        <v>6</v>
      </c>
      <c r="H2039" s="1">
        <v>8.51</v>
      </c>
      <c r="I2039" s="1">
        <v>1.01</v>
      </c>
      <c r="J2039" s="1">
        <v>6.36</v>
      </c>
      <c r="K2039" s="1">
        <v>0.03</v>
      </c>
      <c r="L2039" s="1">
        <v>0.09</v>
      </c>
      <c r="M2039" s="3">
        <f>PI()*(D2039*0.0254)^2/4</f>
        <v>8.5633563967477108E-2</v>
      </c>
      <c r="N2039" s="1">
        <f>ROUND(H2039*4.45,0)</f>
        <v>38</v>
      </c>
      <c r="O2039" s="1">
        <f>I2039*745.7</f>
        <v>753.15700000000004</v>
      </c>
      <c r="P2039" s="5">
        <f>ROUND(N2039^(3/2)/O2039/SQRT(2*1.28*M2039)*100,0)</f>
        <v>66</v>
      </c>
      <c r="Q2039" s="4">
        <f>E2039/D2039</f>
        <v>0.34615384615384615</v>
      </c>
      <c r="R2039" s="1">
        <f>ROUND(L2039^(3/2)/K2039*100*SQRT(2/PI()),0)</f>
        <v>72</v>
      </c>
      <c r="S2039" s="1" t="str">
        <f>IF(AND(R2039&gt;=R2038,R2039&gt;R2040),"YES","NO")</f>
        <v>YES</v>
      </c>
      <c r="T2039" s="1">
        <f>IF(C2039&lt;C2038,0,IF(T2038=1,1,IF(S2039="YES",1,0)))</f>
        <v>1</v>
      </c>
      <c r="U2039" s="1" t="str">
        <f>IF(AND(T2038=0,T2039=1),"YES","NO")</f>
        <v>YES</v>
      </c>
    </row>
    <row r="2040" spans="1:21" x14ac:dyDescent="0.3">
      <c r="A2040" s="1">
        <v>2039</v>
      </c>
      <c r="B2040" s="1">
        <v>115</v>
      </c>
      <c r="C2040" s="1">
        <v>11000</v>
      </c>
      <c r="D2040" s="1">
        <v>13</v>
      </c>
      <c r="E2040" s="1">
        <v>4.5</v>
      </c>
      <c r="F2040" s="1">
        <v>2</v>
      </c>
      <c r="G2040" s="1" t="s">
        <v>6</v>
      </c>
      <c r="H2040" s="1">
        <v>10.44</v>
      </c>
      <c r="I2040" s="1">
        <v>1.39</v>
      </c>
      <c r="J2040" s="1">
        <v>7.95</v>
      </c>
      <c r="K2040" s="1">
        <v>0.04</v>
      </c>
      <c r="L2040" s="1">
        <v>0.1</v>
      </c>
      <c r="M2040" s="3">
        <f>PI()*(D2040*0.0254)^2/4</f>
        <v>8.5633563967477108E-2</v>
      </c>
      <c r="N2040" s="1">
        <f>ROUND(H2040*4.45,0)</f>
        <v>46</v>
      </c>
      <c r="O2040" s="1">
        <f>I2040*745.7</f>
        <v>1036.5229999999999</v>
      </c>
      <c r="P2040" s="5">
        <f>ROUND(N2040^(3/2)/O2040/SQRT(2*1.28*M2040)*100,0)</f>
        <v>64</v>
      </c>
      <c r="Q2040" s="4">
        <f>E2040/D2040</f>
        <v>0.34615384615384615</v>
      </c>
      <c r="R2040" s="1">
        <f>ROUND(L2040^(3/2)/K2040*100*SQRT(2/PI()),0)</f>
        <v>63</v>
      </c>
      <c r="S2040" s="1" t="str">
        <f>IF(AND(R2040&gt;=R2039,R2040&gt;R2041),"YES","NO")</f>
        <v>NO</v>
      </c>
      <c r="T2040" s="1">
        <f>IF(C2040&lt;C2039,0,IF(T2039=1,1,IF(S2040="YES",1,0)))</f>
        <v>1</v>
      </c>
      <c r="U2040" s="1" t="str">
        <f>IF(AND(T2039=0,T2040=1),"YES","NO")</f>
        <v>NO</v>
      </c>
    </row>
    <row r="2041" spans="1:21" x14ac:dyDescent="0.3">
      <c r="A2041" s="1">
        <v>2040</v>
      </c>
      <c r="B2041" s="1">
        <v>115</v>
      </c>
      <c r="C2041" s="1">
        <v>12000</v>
      </c>
      <c r="D2041" s="1">
        <v>13</v>
      </c>
      <c r="E2041" s="1">
        <v>4.5</v>
      </c>
      <c r="F2041" s="1">
        <v>2</v>
      </c>
      <c r="G2041" s="1" t="s">
        <v>6</v>
      </c>
      <c r="H2041" s="1">
        <v>12.59</v>
      </c>
      <c r="I2041" s="1">
        <v>1.79</v>
      </c>
      <c r="J2041" s="1">
        <v>9.42</v>
      </c>
      <c r="K2041" s="1">
        <v>0.04</v>
      </c>
      <c r="L2041" s="1">
        <v>0.1</v>
      </c>
      <c r="M2041" s="3">
        <f>PI()*(D2041*0.0254)^2/4</f>
        <v>8.5633563967477108E-2</v>
      </c>
      <c r="N2041" s="1">
        <f>ROUND(H2041*4.45,0)</f>
        <v>56</v>
      </c>
      <c r="O2041" s="1">
        <f>I2041*745.7</f>
        <v>1334.8030000000001</v>
      </c>
      <c r="P2041" s="5">
        <f>ROUND(N2041^(3/2)/O2041/SQRT(2*1.28*M2041)*100,0)</f>
        <v>67</v>
      </c>
      <c r="Q2041" s="4">
        <f>E2041/D2041</f>
        <v>0.34615384615384615</v>
      </c>
      <c r="R2041" s="1">
        <f>ROUND(L2041^(3/2)/K2041*100*SQRT(2/PI()),0)</f>
        <v>63</v>
      </c>
      <c r="S2041" s="1" t="str">
        <f>IF(AND(R2041&gt;=R2040,R2041&gt;R2042),"YES","NO")</f>
        <v>NO</v>
      </c>
      <c r="T2041" s="1">
        <f>IF(C2041&lt;C2040,0,IF(T2040=1,1,IF(S2041="YES",1,0)))</f>
        <v>1</v>
      </c>
      <c r="U2041" s="1" t="str">
        <f>IF(AND(T2040=0,T2041=1),"YES","NO")</f>
        <v>NO</v>
      </c>
    </row>
    <row r="2042" spans="1:21" x14ac:dyDescent="0.3">
      <c r="A2042" s="1">
        <v>2041</v>
      </c>
      <c r="B2042" s="1">
        <v>115</v>
      </c>
      <c r="C2042" s="1">
        <v>13000</v>
      </c>
      <c r="D2042" s="1">
        <v>13</v>
      </c>
      <c r="E2042" s="1">
        <v>4.5</v>
      </c>
      <c r="F2042" s="1">
        <v>2</v>
      </c>
      <c r="G2042" s="1" t="s">
        <v>6</v>
      </c>
      <c r="H2042" s="1">
        <v>15.02</v>
      </c>
      <c r="I2042" s="1">
        <v>2.29</v>
      </c>
      <c r="J2042" s="1">
        <v>11.08</v>
      </c>
      <c r="K2042" s="1">
        <v>0.04</v>
      </c>
      <c r="L2042" s="1">
        <v>0.1</v>
      </c>
      <c r="M2042" s="3">
        <f>PI()*(D2042*0.0254)^2/4</f>
        <v>8.5633563967477108E-2</v>
      </c>
      <c r="N2042" s="1">
        <f>ROUND(H2042*4.45,0)</f>
        <v>67</v>
      </c>
      <c r="O2042" s="1">
        <f>I2042*745.7</f>
        <v>1707.653</v>
      </c>
      <c r="P2042" s="5">
        <f>ROUND(N2042^(3/2)/O2042/SQRT(2*1.28*M2042)*100,0)</f>
        <v>69</v>
      </c>
      <c r="Q2042" s="4">
        <f>E2042/D2042</f>
        <v>0.34615384615384615</v>
      </c>
      <c r="R2042" s="1">
        <f>ROUND(L2042^(3/2)/K2042*100*SQRT(2/PI()),0)</f>
        <v>63</v>
      </c>
      <c r="S2042" s="1" t="str">
        <f>IF(AND(R2042&gt;=R2041,R2042&gt;R2043),"YES","NO")</f>
        <v>NO</v>
      </c>
      <c r="T2042" s="1">
        <f>IF(C2042&lt;C2041,0,IF(T2041=1,1,IF(S2042="YES",1,0)))</f>
        <v>1</v>
      </c>
      <c r="U2042" s="1" t="str">
        <f>IF(AND(T2041=0,T2042=1),"YES","NO")</f>
        <v>NO</v>
      </c>
    </row>
    <row r="2043" spans="1:21" x14ac:dyDescent="0.3">
      <c r="A2043" s="1">
        <v>2042</v>
      </c>
      <c r="B2043" s="1">
        <v>115</v>
      </c>
      <c r="C2043" s="1">
        <v>14000</v>
      </c>
      <c r="D2043" s="1">
        <v>13</v>
      </c>
      <c r="E2043" s="1">
        <v>4.5</v>
      </c>
      <c r="F2043" s="1">
        <v>2</v>
      </c>
      <c r="G2043" s="1" t="s">
        <v>6</v>
      </c>
      <c r="H2043" s="1">
        <v>17.809999999999999</v>
      </c>
      <c r="I2043" s="1">
        <v>2.89</v>
      </c>
      <c r="J2043" s="1">
        <v>13</v>
      </c>
      <c r="K2043" s="1">
        <v>0.04</v>
      </c>
      <c r="L2043" s="1">
        <v>0.1</v>
      </c>
      <c r="M2043" s="3">
        <f>PI()*(D2043*0.0254)^2/4</f>
        <v>8.5633563967477108E-2</v>
      </c>
      <c r="N2043" s="1">
        <f>ROUND(H2043*4.45,0)</f>
        <v>79</v>
      </c>
      <c r="O2043" s="1">
        <f>I2043*745.7</f>
        <v>2155.0730000000003</v>
      </c>
      <c r="P2043" s="5">
        <f>ROUND(N2043^(3/2)/O2043/SQRT(2*1.28*M2043)*100,0)</f>
        <v>70</v>
      </c>
      <c r="Q2043" s="4">
        <f>E2043/D2043</f>
        <v>0.34615384615384615</v>
      </c>
      <c r="R2043" s="1">
        <f>ROUND(L2043^(3/2)/K2043*100*SQRT(2/PI()),0)</f>
        <v>63</v>
      </c>
      <c r="S2043" s="1" t="str">
        <f>IF(AND(R2043&gt;=R2042,R2043&gt;R2044),"YES","NO")</f>
        <v>NO</v>
      </c>
      <c r="T2043" s="1">
        <f>IF(C2043&lt;C2042,0,IF(T2042=1,1,IF(S2043="YES",1,0)))</f>
        <v>1</v>
      </c>
      <c r="U2043" s="1" t="str">
        <f>IF(AND(T2042=0,T2043=1),"YES","NO")</f>
        <v>NO</v>
      </c>
    </row>
    <row r="2044" spans="1:21" x14ac:dyDescent="0.3">
      <c r="A2044" s="1">
        <v>2043</v>
      </c>
      <c r="B2044" s="1">
        <v>115</v>
      </c>
      <c r="C2044" s="1">
        <v>15000</v>
      </c>
      <c r="D2044" s="1">
        <v>13</v>
      </c>
      <c r="E2044" s="1">
        <v>4.5</v>
      </c>
      <c r="F2044" s="1">
        <v>2</v>
      </c>
      <c r="G2044" s="1" t="s">
        <v>6</v>
      </c>
      <c r="H2044" s="1">
        <v>21.21</v>
      </c>
      <c r="I2044" s="1">
        <v>3.68</v>
      </c>
      <c r="J2044" s="1">
        <v>15.46</v>
      </c>
      <c r="K2044" s="1">
        <v>0.04</v>
      </c>
      <c r="L2044" s="1">
        <v>0.11</v>
      </c>
      <c r="M2044" s="3">
        <f>PI()*(D2044*0.0254)^2/4</f>
        <v>8.5633563967477108E-2</v>
      </c>
      <c r="N2044" s="1">
        <f>ROUND(H2044*4.45,0)</f>
        <v>94</v>
      </c>
      <c r="O2044" s="1">
        <f>I2044*745.7</f>
        <v>2744.1760000000004</v>
      </c>
      <c r="P2044" s="5">
        <f>ROUND(N2044^(3/2)/O2044/SQRT(2*1.28*M2044)*100,0)</f>
        <v>71</v>
      </c>
      <c r="Q2044" s="4">
        <f>E2044/D2044</f>
        <v>0.34615384615384615</v>
      </c>
      <c r="R2044" s="1">
        <f>ROUND(L2044^(3/2)/K2044*100*SQRT(2/PI()),0)</f>
        <v>73</v>
      </c>
      <c r="S2044" s="1" t="str">
        <f>IF(AND(R2044&gt;=R2043,R2044&gt;R2045),"YES","NO")</f>
        <v>NO</v>
      </c>
      <c r="T2044" s="1">
        <f>IF(C2044&lt;C2043,0,IF(T2043=1,1,IF(S2044="YES",1,0)))</f>
        <v>1</v>
      </c>
      <c r="U2044" s="1" t="str">
        <f>IF(AND(T2043=0,T2044=1),"YES","NO")</f>
        <v>NO</v>
      </c>
    </row>
    <row r="2045" spans="1:21" x14ac:dyDescent="0.3">
      <c r="A2045" s="1">
        <v>2044</v>
      </c>
      <c r="B2045" s="1">
        <v>115</v>
      </c>
      <c r="C2045" s="1">
        <v>16000</v>
      </c>
      <c r="D2045" s="1">
        <v>13</v>
      </c>
      <c r="E2045" s="1">
        <v>4.5</v>
      </c>
      <c r="F2045" s="1">
        <v>2</v>
      </c>
      <c r="G2045" s="1" t="s">
        <v>6</v>
      </c>
      <c r="H2045" s="1">
        <v>25.45</v>
      </c>
      <c r="I2045" s="1">
        <v>5.18</v>
      </c>
      <c r="J2045" s="1">
        <v>20.420000000000002</v>
      </c>
      <c r="K2045" s="1">
        <v>0.04</v>
      </c>
      <c r="L2045" s="1">
        <v>0.11</v>
      </c>
      <c r="M2045" s="3">
        <f>PI()*(D2045*0.0254)^2/4</f>
        <v>8.5633563967477108E-2</v>
      </c>
      <c r="N2045" s="1">
        <f>ROUND(H2045*4.45,0)</f>
        <v>113</v>
      </c>
      <c r="O2045" s="1">
        <f>I2045*745.7</f>
        <v>3862.7260000000001</v>
      </c>
      <c r="P2045" s="5">
        <f>ROUND(N2045^(3/2)/O2045/SQRT(2*1.28*M2045)*100,0)</f>
        <v>66</v>
      </c>
      <c r="Q2045" s="4">
        <f>E2045/D2045</f>
        <v>0.34615384615384615</v>
      </c>
      <c r="R2045" s="1">
        <f>ROUND(L2045^(3/2)/K2045*100*SQRT(2/PI()),0)</f>
        <v>73</v>
      </c>
      <c r="S2045" s="1" t="str">
        <f>IF(AND(R2045&gt;=R2044,R2045&gt;R2046),"YES","NO")</f>
        <v>NO</v>
      </c>
      <c r="T2045" s="1">
        <f>IF(C2045&lt;C2044,0,IF(T2044=1,1,IF(S2045="YES",1,0)))</f>
        <v>1</v>
      </c>
      <c r="U2045" s="1" t="str">
        <f>IF(AND(T2044=0,T2045=1),"YES","NO")</f>
        <v>NO</v>
      </c>
    </row>
    <row r="2046" spans="1:21" x14ac:dyDescent="0.3">
      <c r="A2046" s="1">
        <v>2045</v>
      </c>
      <c r="B2046" s="1">
        <v>115</v>
      </c>
      <c r="C2046" s="1">
        <v>17000</v>
      </c>
      <c r="D2046" s="1">
        <v>13</v>
      </c>
      <c r="E2046" s="1">
        <v>4.5</v>
      </c>
      <c r="F2046" s="1">
        <v>2</v>
      </c>
      <c r="G2046" s="1" t="s">
        <v>6</v>
      </c>
      <c r="H2046" s="1">
        <v>28.44</v>
      </c>
      <c r="I2046" s="1">
        <v>6.21</v>
      </c>
      <c r="J2046" s="1">
        <v>23.02</v>
      </c>
      <c r="K2046" s="1">
        <v>0.04</v>
      </c>
      <c r="L2046" s="1">
        <v>0.11</v>
      </c>
      <c r="M2046" s="3">
        <f>PI()*(D2046*0.0254)^2/4</f>
        <v>8.5633563967477108E-2</v>
      </c>
      <c r="N2046" s="1">
        <f>ROUND(H2046*4.45,0)</f>
        <v>127</v>
      </c>
      <c r="O2046" s="1">
        <f>I2046*745.7</f>
        <v>4630.7970000000005</v>
      </c>
      <c r="P2046" s="5">
        <f>ROUND(N2046^(3/2)/O2046/SQRT(2*1.28*M2046)*100,0)</f>
        <v>66</v>
      </c>
      <c r="Q2046" s="4">
        <f>E2046/D2046</f>
        <v>0.34615384615384615</v>
      </c>
      <c r="R2046" s="1">
        <f>ROUND(L2046^(3/2)/K2046*100*SQRT(2/PI()),0)</f>
        <v>73</v>
      </c>
      <c r="S2046" s="1" t="str">
        <f>IF(AND(R2046&gt;=R2045,R2046&gt;R2047),"YES","NO")</f>
        <v>NO</v>
      </c>
      <c r="T2046" s="1">
        <f>IF(C2046&lt;C2045,0,IF(T2045=1,1,IF(S2046="YES",1,0)))</f>
        <v>1</v>
      </c>
      <c r="U2046" s="1" t="str">
        <f>IF(AND(T2045=0,T2046=1),"YES","NO")</f>
        <v>NO</v>
      </c>
    </row>
    <row r="2047" spans="1:21" x14ac:dyDescent="0.3">
      <c r="A2047" s="1">
        <v>2046</v>
      </c>
      <c r="B2047" s="1">
        <v>115</v>
      </c>
      <c r="C2047" s="1">
        <v>18000</v>
      </c>
      <c r="D2047" s="1">
        <v>13</v>
      </c>
      <c r="E2047" s="1">
        <v>4.5</v>
      </c>
      <c r="F2047" s="1">
        <v>2</v>
      </c>
      <c r="G2047" s="1" t="s">
        <v>6</v>
      </c>
      <c r="H2047" s="1">
        <v>30.89</v>
      </c>
      <c r="I2047" s="1">
        <v>7.63</v>
      </c>
      <c r="J2047" s="1">
        <v>26.72</v>
      </c>
      <c r="K2047" s="1">
        <v>0.04</v>
      </c>
      <c r="L2047" s="1">
        <v>0.11</v>
      </c>
      <c r="M2047" s="3">
        <f>PI()*(D2047*0.0254)^2/4</f>
        <v>8.5633563967477108E-2</v>
      </c>
      <c r="N2047" s="1">
        <f>ROUND(H2047*4.45,0)</f>
        <v>137</v>
      </c>
      <c r="O2047" s="1">
        <f>I2047*745.7</f>
        <v>5689.6910000000007</v>
      </c>
      <c r="P2047" s="5">
        <f>ROUND(N2047^(3/2)/O2047/SQRT(2*1.28*M2047)*100,0)</f>
        <v>60</v>
      </c>
      <c r="Q2047" s="4">
        <f>E2047/D2047</f>
        <v>0.34615384615384615</v>
      </c>
      <c r="R2047" s="1">
        <f>ROUND(L2047^(3/2)/K2047*100*SQRT(2/PI()),0)</f>
        <v>73</v>
      </c>
      <c r="S2047" s="1" t="str">
        <f>IF(AND(R2047&gt;=R2046,R2047&gt;R2048),"YES","NO")</f>
        <v>NO</v>
      </c>
      <c r="T2047" s="1">
        <f>IF(C2047&lt;C2046,0,IF(T2046=1,1,IF(S2047="YES",1,0)))</f>
        <v>1</v>
      </c>
      <c r="U2047" s="1" t="str">
        <f>IF(AND(T2046=0,T2047=1),"YES","NO")</f>
        <v>NO</v>
      </c>
    </row>
    <row r="2048" spans="1:21" x14ac:dyDescent="0.3">
      <c r="A2048" s="1">
        <v>2047</v>
      </c>
      <c r="B2048" s="1">
        <v>116</v>
      </c>
      <c r="C2048" s="1">
        <v>2000</v>
      </c>
      <c r="D2048" s="1">
        <v>13</v>
      </c>
      <c r="E2048" s="1">
        <v>4.7</v>
      </c>
      <c r="F2048" s="1">
        <v>2</v>
      </c>
      <c r="G2048" s="1" t="s">
        <v>5</v>
      </c>
      <c r="H2048" s="1">
        <v>0.45</v>
      </c>
      <c r="I2048" s="1">
        <v>0.01</v>
      </c>
      <c r="J2048" s="1">
        <v>0.4</v>
      </c>
      <c r="K2048" s="1">
        <v>0.05</v>
      </c>
      <c r="L2048" s="1">
        <v>0.13</v>
      </c>
      <c r="M2048" s="3">
        <f>PI()*(D2048*0.0254)^2/4</f>
        <v>8.5633563967477108E-2</v>
      </c>
      <c r="N2048" s="1">
        <f>ROUND(H2048*4.45,0)</f>
        <v>2</v>
      </c>
      <c r="O2048" s="1">
        <f>I2048*745.7</f>
        <v>7.4570000000000007</v>
      </c>
      <c r="P2048" s="5">
        <f>ROUND(N2048^(3/2)/O2048/SQRT(2*1.28*M2048)*100,0)</f>
        <v>81</v>
      </c>
      <c r="Q2048" s="4">
        <f>E2048/D2048</f>
        <v>0.36153846153846153</v>
      </c>
      <c r="R2048" s="1">
        <f>ROUND(L2048^(3/2)/K2048*100*SQRT(2/PI()),0)</f>
        <v>75</v>
      </c>
      <c r="S2048" s="1" t="str">
        <f>IF(AND(R2048&gt;=R2047,R2048&gt;R2049),"YES","NO")</f>
        <v>NO</v>
      </c>
      <c r="T2048" s="1">
        <f>IF(C2048&lt;C2047,0,IF(T2047=1,1,IF(S2048="YES",1,0)))</f>
        <v>0</v>
      </c>
      <c r="U2048" s="1" t="str">
        <f>IF(AND(T2047=0,T2048=1),"YES","NO")</f>
        <v>NO</v>
      </c>
    </row>
    <row r="2049" spans="1:21" x14ac:dyDescent="0.3">
      <c r="A2049" s="1">
        <v>2048</v>
      </c>
      <c r="B2049" s="1">
        <v>116</v>
      </c>
      <c r="C2049" s="1">
        <v>3000</v>
      </c>
      <c r="D2049" s="1">
        <v>13</v>
      </c>
      <c r="E2049" s="1">
        <v>4.7</v>
      </c>
      <c r="F2049" s="1">
        <v>2</v>
      </c>
      <c r="G2049" s="1" t="s">
        <v>5</v>
      </c>
      <c r="H2049" s="1">
        <v>1.01</v>
      </c>
      <c r="I2049" s="1">
        <v>0.04</v>
      </c>
      <c r="J2049" s="1">
        <v>0.86</v>
      </c>
      <c r="K2049" s="1">
        <v>0.05</v>
      </c>
      <c r="L2049" s="1">
        <v>0.13</v>
      </c>
      <c r="M2049" s="3">
        <f>PI()*(D2049*0.0254)^2/4</f>
        <v>8.5633563967477108E-2</v>
      </c>
      <c r="N2049" s="1">
        <f>ROUND(H2049*4.45,0)</f>
        <v>4</v>
      </c>
      <c r="O2049" s="1">
        <f>I2049*745.7</f>
        <v>29.828000000000003</v>
      </c>
      <c r="P2049" s="5">
        <f>ROUND(N2049^(3/2)/O2049/SQRT(2*1.28*M2049)*100,0)</f>
        <v>57</v>
      </c>
      <c r="Q2049" s="4">
        <f>E2049/D2049</f>
        <v>0.36153846153846153</v>
      </c>
      <c r="R2049" s="1">
        <f>ROUND(L2049^(3/2)/K2049*100*SQRT(2/PI()),0)</f>
        <v>75</v>
      </c>
      <c r="S2049" s="1" t="str">
        <f>IF(AND(R2049&gt;=R2048,R2049&gt;R2050),"YES","NO")</f>
        <v>YES</v>
      </c>
      <c r="T2049" s="1">
        <f>IF(C2049&lt;C2048,0,IF(T2048=1,1,IF(S2049="YES",1,0)))</f>
        <v>1</v>
      </c>
      <c r="U2049" s="1" t="str">
        <f>IF(AND(T2048=0,T2049=1),"YES","NO")</f>
        <v>YES</v>
      </c>
    </row>
    <row r="2050" spans="1:21" x14ac:dyDescent="0.3">
      <c r="A2050" s="1">
        <v>2049</v>
      </c>
      <c r="B2050" s="1">
        <v>116</v>
      </c>
      <c r="C2050" s="1">
        <v>4000</v>
      </c>
      <c r="D2050" s="1">
        <v>13</v>
      </c>
      <c r="E2050" s="1">
        <v>4.7</v>
      </c>
      <c r="F2050" s="1">
        <v>2</v>
      </c>
      <c r="G2050" s="1" t="s">
        <v>5</v>
      </c>
      <c r="H2050" s="1">
        <v>1.79</v>
      </c>
      <c r="I2050" s="1">
        <v>0.09</v>
      </c>
      <c r="J2050" s="1">
        <v>1.5</v>
      </c>
      <c r="K2050" s="1">
        <v>0.05</v>
      </c>
      <c r="L2050" s="1">
        <v>0.12</v>
      </c>
      <c r="M2050" s="3">
        <f>PI()*(D2050*0.0254)^2/4</f>
        <v>8.5633563967477108E-2</v>
      </c>
      <c r="N2050" s="1">
        <f>ROUND(H2050*4.45,0)</f>
        <v>8</v>
      </c>
      <c r="O2050" s="1">
        <f>I2050*745.7</f>
        <v>67.113</v>
      </c>
      <c r="P2050" s="5">
        <f>ROUND(N2050^(3/2)/O2050/SQRT(2*1.28*M2050)*100,0)</f>
        <v>72</v>
      </c>
      <c r="Q2050" s="4">
        <f>E2050/D2050</f>
        <v>0.36153846153846153</v>
      </c>
      <c r="R2050" s="1">
        <f>ROUND(L2050^(3/2)/K2050*100*SQRT(2/PI()),0)</f>
        <v>66</v>
      </c>
      <c r="S2050" s="1" t="str">
        <f>IF(AND(R2050&gt;=R2049,R2050&gt;R2051),"YES","NO")</f>
        <v>NO</v>
      </c>
      <c r="T2050" s="1">
        <f>IF(C2050&lt;C2049,0,IF(T2049=1,1,IF(S2050="YES",1,0)))</f>
        <v>1</v>
      </c>
      <c r="U2050" s="1" t="str">
        <f>IF(AND(T2049=0,T2050=1),"YES","NO")</f>
        <v>NO</v>
      </c>
    </row>
    <row r="2051" spans="1:21" x14ac:dyDescent="0.3">
      <c r="A2051" s="1">
        <v>2050</v>
      </c>
      <c r="B2051" s="1">
        <v>116</v>
      </c>
      <c r="C2051" s="1">
        <v>5000</v>
      </c>
      <c r="D2051" s="1">
        <v>13</v>
      </c>
      <c r="E2051" s="1">
        <v>4.7</v>
      </c>
      <c r="F2051" s="1">
        <v>2</v>
      </c>
      <c r="G2051" s="1" t="s">
        <v>5</v>
      </c>
      <c r="H2051" s="1">
        <v>2.8</v>
      </c>
      <c r="I2051" s="1">
        <v>0.19</v>
      </c>
      <c r="J2051" s="1">
        <v>2.37</v>
      </c>
      <c r="K2051" s="1">
        <v>0.05</v>
      </c>
      <c r="L2051" s="1">
        <v>0.12</v>
      </c>
      <c r="M2051" s="3">
        <f>PI()*(D2051*0.0254)^2/4</f>
        <v>8.5633563967477108E-2</v>
      </c>
      <c r="N2051" s="1">
        <f>ROUND(H2051*4.45,0)</f>
        <v>12</v>
      </c>
      <c r="O2051" s="1">
        <f>I2051*745.7</f>
        <v>141.68300000000002</v>
      </c>
      <c r="P2051" s="5">
        <f>ROUND(N2051^(3/2)/O2051/SQRT(2*1.28*M2051)*100,0)</f>
        <v>63</v>
      </c>
      <c r="Q2051" s="4">
        <f>E2051/D2051</f>
        <v>0.36153846153846153</v>
      </c>
      <c r="R2051" s="1">
        <f>ROUND(L2051^(3/2)/K2051*100*SQRT(2/PI()),0)</f>
        <v>66</v>
      </c>
      <c r="S2051" s="1" t="str">
        <f>IF(AND(R2051&gt;=R2050,R2051&gt;R2052),"YES","NO")</f>
        <v>NO</v>
      </c>
      <c r="T2051" s="1">
        <f>IF(C2051&lt;C2050,0,IF(T2050=1,1,IF(S2051="YES",1,0)))</f>
        <v>1</v>
      </c>
      <c r="U2051" s="1" t="str">
        <f>IF(AND(T2050=0,T2051=1),"YES","NO")</f>
        <v>NO</v>
      </c>
    </row>
    <row r="2052" spans="1:21" x14ac:dyDescent="0.3">
      <c r="A2052" s="1">
        <v>2051</v>
      </c>
      <c r="B2052" s="1">
        <v>116</v>
      </c>
      <c r="C2052" s="1">
        <v>6000</v>
      </c>
      <c r="D2052" s="1">
        <v>13</v>
      </c>
      <c r="E2052" s="1">
        <v>4.7</v>
      </c>
      <c r="F2052" s="1">
        <v>2</v>
      </c>
      <c r="G2052" s="1" t="s">
        <v>5</v>
      </c>
      <c r="H2052" s="1">
        <v>4.0199999999999996</v>
      </c>
      <c r="I2052" s="1">
        <v>0.33</v>
      </c>
      <c r="J2052" s="1">
        <v>3.45</v>
      </c>
      <c r="K2052" s="1">
        <v>0.05</v>
      </c>
      <c r="L2052" s="1">
        <v>0.12</v>
      </c>
      <c r="M2052" s="3">
        <f>PI()*(D2052*0.0254)^2/4</f>
        <v>8.5633563967477108E-2</v>
      </c>
      <c r="N2052" s="1">
        <f>ROUND(H2052*4.45,0)</f>
        <v>18</v>
      </c>
      <c r="O2052" s="1">
        <f>I2052*745.7</f>
        <v>246.08100000000002</v>
      </c>
      <c r="P2052" s="5">
        <f>ROUND(N2052^(3/2)/O2052/SQRT(2*1.28*M2052)*100,0)</f>
        <v>66</v>
      </c>
      <c r="Q2052" s="4">
        <f>E2052/D2052</f>
        <v>0.36153846153846153</v>
      </c>
      <c r="R2052" s="1">
        <f>ROUND(L2052^(3/2)/K2052*100*SQRT(2/PI()),0)</f>
        <v>66</v>
      </c>
      <c r="S2052" s="1" t="str">
        <f>IF(AND(R2052&gt;=R2051,R2052&gt;R2053),"YES","NO")</f>
        <v>NO</v>
      </c>
      <c r="T2052" s="1">
        <f>IF(C2052&lt;C2051,0,IF(T2051=1,1,IF(S2052="YES",1,0)))</f>
        <v>1</v>
      </c>
      <c r="U2052" s="1" t="str">
        <f>IF(AND(T2051=0,T2052=1),"YES","NO")</f>
        <v>NO</v>
      </c>
    </row>
    <row r="2053" spans="1:21" x14ac:dyDescent="0.3">
      <c r="A2053" s="1">
        <v>2052</v>
      </c>
      <c r="B2053" s="1">
        <v>116</v>
      </c>
      <c r="C2053" s="1">
        <v>7000</v>
      </c>
      <c r="D2053" s="1">
        <v>13</v>
      </c>
      <c r="E2053" s="1">
        <v>4.7</v>
      </c>
      <c r="F2053" s="1">
        <v>2</v>
      </c>
      <c r="G2053" s="1" t="s">
        <v>5</v>
      </c>
      <c r="H2053" s="1">
        <v>5.53</v>
      </c>
      <c r="I2053" s="1">
        <v>0.53</v>
      </c>
      <c r="J2053" s="1">
        <v>4.7699999999999996</v>
      </c>
      <c r="K2053" s="1">
        <v>0.05</v>
      </c>
      <c r="L2053" s="1">
        <v>0.13</v>
      </c>
      <c r="M2053" s="3">
        <f>PI()*(D2053*0.0254)^2/4</f>
        <v>8.5633563967477108E-2</v>
      </c>
      <c r="N2053" s="1">
        <f>ROUND(H2053*4.45,0)</f>
        <v>25</v>
      </c>
      <c r="O2053" s="1">
        <f>I2053*745.7</f>
        <v>395.22100000000006</v>
      </c>
      <c r="P2053" s="5">
        <f>ROUND(N2053^(3/2)/O2053/SQRT(2*1.28*M2053)*100,0)</f>
        <v>68</v>
      </c>
      <c r="Q2053" s="4">
        <f>E2053/D2053</f>
        <v>0.36153846153846153</v>
      </c>
      <c r="R2053" s="1">
        <f>ROUND(L2053^(3/2)/K2053*100*SQRT(2/PI()),0)</f>
        <v>75</v>
      </c>
      <c r="S2053" s="1" t="str">
        <f>IF(AND(R2053&gt;=R2052,R2053&gt;R2054),"YES","NO")</f>
        <v>NO</v>
      </c>
      <c r="T2053" s="1">
        <f>IF(C2053&lt;C2052,0,IF(T2052=1,1,IF(S2053="YES",1,0)))</f>
        <v>1</v>
      </c>
      <c r="U2053" s="1" t="str">
        <f>IF(AND(T2052=0,T2053=1),"YES","NO")</f>
        <v>NO</v>
      </c>
    </row>
    <row r="2054" spans="1:21" x14ac:dyDescent="0.3">
      <c r="A2054" s="1">
        <v>2053</v>
      </c>
      <c r="B2054" s="1">
        <v>116</v>
      </c>
      <c r="C2054" s="1">
        <v>8000</v>
      </c>
      <c r="D2054" s="1">
        <v>13</v>
      </c>
      <c r="E2054" s="1">
        <v>4.7</v>
      </c>
      <c r="F2054" s="1">
        <v>2</v>
      </c>
      <c r="G2054" s="1" t="s">
        <v>5</v>
      </c>
      <c r="H2054" s="1">
        <v>7.3</v>
      </c>
      <c r="I2054" s="1">
        <v>0.78</v>
      </c>
      <c r="J2054" s="1">
        <v>6.17</v>
      </c>
      <c r="K2054" s="1">
        <v>0.05</v>
      </c>
      <c r="L2054" s="1">
        <v>0.13</v>
      </c>
      <c r="M2054" s="3">
        <f>PI()*(D2054*0.0254)^2/4</f>
        <v>8.5633563967477108E-2</v>
      </c>
      <c r="N2054" s="1">
        <f>ROUND(H2054*4.45,0)</f>
        <v>32</v>
      </c>
      <c r="O2054" s="1">
        <f>I2054*745.7</f>
        <v>581.64600000000007</v>
      </c>
      <c r="P2054" s="5">
        <f>ROUND(N2054^(3/2)/O2054/SQRT(2*1.28*M2054)*100,0)</f>
        <v>66</v>
      </c>
      <c r="Q2054" s="4">
        <f>E2054/D2054</f>
        <v>0.36153846153846153</v>
      </c>
      <c r="R2054" s="1">
        <f>ROUND(L2054^(3/2)/K2054*100*SQRT(2/PI()),0)</f>
        <v>75</v>
      </c>
      <c r="S2054" s="1" t="str">
        <f>IF(AND(R2054&gt;=R2053,R2054&gt;R2055),"YES","NO")</f>
        <v>NO</v>
      </c>
      <c r="T2054" s="1">
        <f>IF(C2054&lt;C2053,0,IF(T2053=1,1,IF(S2054="YES",1,0)))</f>
        <v>1</v>
      </c>
      <c r="U2054" s="1" t="str">
        <f>IF(AND(T2053=0,T2054=1),"YES","NO")</f>
        <v>NO</v>
      </c>
    </row>
    <row r="2055" spans="1:21" x14ac:dyDescent="0.3">
      <c r="A2055" s="1">
        <v>2054</v>
      </c>
      <c r="B2055" s="1">
        <v>116</v>
      </c>
      <c r="C2055" s="1">
        <v>9000</v>
      </c>
      <c r="D2055" s="1">
        <v>13</v>
      </c>
      <c r="E2055" s="1">
        <v>4.7</v>
      </c>
      <c r="F2055" s="1">
        <v>2</v>
      </c>
      <c r="G2055" s="1" t="s">
        <v>5</v>
      </c>
      <c r="H2055" s="1">
        <v>9.31</v>
      </c>
      <c r="I2055" s="1">
        <v>1.1100000000000001</v>
      </c>
      <c r="J2055" s="1">
        <v>7.77</v>
      </c>
      <c r="K2055" s="1">
        <v>0.05</v>
      </c>
      <c r="L2055" s="1">
        <v>0.13</v>
      </c>
      <c r="M2055" s="3">
        <f>PI()*(D2055*0.0254)^2/4</f>
        <v>8.5633563967477108E-2</v>
      </c>
      <c r="N2055" s="1">
        <f>ROUND(H2055*4.45,0)</f>
        <v>41</v>
      </c>
      <c r="O2055" s="1">
        <f>I2055*745.7</f>
        <v>827.72700000000009</v>
      </c>
      <c r="P2055" s="5">
        <f>ROUND(N2055^(3/2)/O2055/SQRT(2*1.28*M2055)*100,0)</f>
        <v>68</v>
      </c>
      <c r="Q2055" s="4">
        <f>E2055/D2055</f>
        <v>0.36153846153846153</v>
      </c>
      <c r="R2055" s="1">
        <f>ROUND(L2055^(3/2)/K2055*100*SQRT(2/PI()),0)</f>
        <v>75</v>
      </c>
      <c r="S2055" s="1" t="str">
        <f>IF(AND(R2055&gt;=R2054,R2055&gt;R2056),"YES","NO")</f>
        <v>NO</v>
      </c>
      <c r="T2055" s="1">
        <f>IF(C2055&lt;C2054,0,IF(T2054=1,1,IF(S2055="YES",1,0)))</f>
        <v>1</v>
      </c>
      <c r="U2055" s="1" t="str">
        <f>IF(AND(T2054=0,T2055=1),"YES","NO")</f>
        <v>NO</v>
      </c>
    </row>
    <row r="2056" spans="1:21" x14ac:dyDescent="0.3">
      <c r="A2056" s="1">
        <v>2055</v>
      </c>
      <c r="B2056" s="1">
        <v>116</v>
      </c>
      <c r="C2056" s="1">
        <v>10000</v>
      </c>
      <c r="D2056" s="1">
        <v>13</v>
      </c>
      <c r="E2056" s="1">
        <v>4.7</v>
      </c>
      <c r="F2056" s="1">
        <v>2</v>
      </c>
      <c r="G2056" s="1" t="s">
        <v>5</v>
      </c>
      <c r="H2056" s="1">
        <v>11.6</v>
      </c>
      <c r="I2056" s="1">
        <v>1.52</v>
      </c>
      <c r="J2056" s="1">
        <v>9.58</v>
      </c>
      <c r="K2056" s="1">
        <v>0.05</v>
      </c>
      <c r="L2056" s="1">
        <v>0.13</v>
      </c>
      <c r="M2056" s="3">
        <f>PI()*(D2056*0.0254)^2/4</f>
        <v>8.5633563967477108E-2</v>
      </c>
      <c r="N2056" s="1">
        <f>ROUND(H2056*4.45,0)</f>
        <v>52</v>
      </c>
      <c r="O2056" s="1">
        <f>I2056*745.7</f>
        <v>1133.4640000000002</v>
      </c>
      <c r="P2056" s="5">
        <f>ROUND(N2056^(3/2)/O2056/SQRT(2*1.28*M2056)*100,0)</f>
        <v>71</v>
      </c>
      <c r="Q2056" s="4">
        <f>E2056/D2056</f>
        <v>0.36153846153846153</v>
      </c>
      <c r="R2056" s="1">
        <f>ROUND(L2056^(3/2)/K2056*100*SQRT(2/PI()),0)</f>
        <v>75</v>
      </c>
      <c r="S2056" s="1" t="str">
        <f>IF(AND(R2056&gt;=R2055,R2056&gt;R2057),"YES","NO")</f>
        <v>NO</v>
      </c>
      <c r="T2056" s="1">
        <f>IF(C2056&lt;C2055,0,IF(T2055=1,1,IF(S2056="YES",1,0)))</f>
        <v>1</v>
      </c>
      <c r="U2056" s="1" t="str">
        <f>IF(AND(T2055=0,T2056=1),"YES","NO")</f>
        <v>NO</v>
      </c>
    </row>
    <row r="2057" spans="1:21" x14ac:dyDescent="0.3">
      <c r="A2057" s="1">
        <v>2056</v>
      </c>
      <c r="B2057" s="1">
        <v>116</v>
      </c>
      <c r="C2057" s="1">
        <v>11000</v>
      </c>
      <c r="D2057" s="1">
        <v>13</v>
      </c>
      <c r="E2057" s="1">
        <v>4.7</v>
      </c>
      <c r="F2057" s="1">
        <v>2</v>
      </c>
      <c r="G2057" s="1" t="s">
        <v>5</v>
      </c>
      <c r="H2057" s="1">
        <v>14.16</v>
      </c>
      <c r="I2057" s="1">
        <v>2.0499999999999998</v>
      </c>
      <c r="J2057" s="1">
        <v>11.76</v>
      </c>
      <c r="K2057" s="1">
        <v>0.05</v>
      </c>
      <c r="L2057" s="1">
        <v>0.13</v>
      </c>
      <c r="M2057" s="3">
        <f>PI()*(D2057*0.0254)^2/4</f>
        <v>8.5633563967477108E-2</v>
      </c>
      <c r="N2057" s="1">
        <f>ROUND(H2057*4.45,0)</f>
        <v>63</v>
      </c>
      <c r="O2057" s="1">
        <f>I2057*745.7</f>
        <v>1528.6849999999999</v>
      </c>
      <c r="P2057" s="5">
        <f>ROUND(N2057^(3/2)/O2057/SQRT(2*1.28*M2057)*100,0)</f>
        <v>70</v>
      </c>
      <c r="Q2057" s="4">
        <f>E2057/D2057</f>
        <v>0.36153846153846153</v>
      </c>
      <c r="R2057" s="1">
        <f>ROUND(L2057^(3/2)/K2057*100*SQRT(2/PI()),0)</f>
        <v>75</v>
      </c>
      <c r="S2057" s="1" t="str">
        <f>IF(AND(R2057&gt;=R2056,R2057&gt;R2058),"YES","NO")</f>
        <v>NO</v>
      </c>
      <c r="T2057" s="1">
        <f>IF(C2057&lt;C2056,0,IF(T2056=1,1,IF(S2057="YES",1,0)))</f>
        <v>1</v>
      </c>
      <c r="U2057" s="1" t="str">
        <f>IF(AND(T2056=0,T2057=1),"YES","NO")</f>
        <v>NO</v>
      </c>
    </row>
    <row r="2058" spans="1:21" x14ac:dyDescent="0.3">
      <c r="A2058" s="1">
        <v>2057</v>
      </c>
      <c r="B2058" s="1">
        <v>116</v>
      </c>
      <c r="C2058" s="1">
        <v>12000</v>
      </c>
      <c r="D2058" s="1">
        <v>13</v>
      </c>
      <c r="E2058" s="1">
        <v>4.7</v>
      </c>
      <c r="F2058" s="1">
        <v>2</v>
      </c>
      <c r="G2058" s="1" t="s">
        <v>5</v>
      </c>
      <c r="H2058" s="1">
        <v>17.2</v>
      </c>
      <c r="I2058" s="1">
        <v>2.74</v>
      </c>
      <c r="J2058" s="1">
        <v>14.38</v>
      </c>
      <c r="K2058" s="1">
        <v>0.05</v>
      </c>
      <c r="L2058" s="1">
        <v>0.13</v>
      </c>
      <c r="M2058" s="3">
        <f>PI()*(D2058*0.0254)^2/4</f>
        <v>8.5633563967477108E-2</v>
      </c>
      <c r="N2058" s="1">
        <f>ROUND(H2058*4.45,0)</f>
        <v>77</v>
      </c>
      <c r="O2058" s="1">
        <f>I2058*745.7</f>
        <v>2043.2180000000003</v>
      </c>
      <c r="P2058" s="5">
        <f>ROUND(N2058^(3/2)/O2058/SQRT(2*1.28*M2058)*100,0)</f>
        <v>71</v>
      </c>
      <c r="Q2058" s="4">
        <f>E2058/D2058</f>
        <v>0.36153846153846153</v>
      </c>
      <c r="R2058" s="1">
        <f>ROUND(L2058^(3/2)/K2058*100*SQRT(2/PI()),0)</f>
        <v>75</v>
      </c>
      <c r="S2058" s="1" t="str">
        <f>IF(AND(R2058&gt;=R2057,R2058&gt;R2059),"YES","NO")</f>
        <v>YES</v>
      </c>
      <c r="T2058" s="1">
        <f>IF(C2058&lt;C2057,0,IF(T2057=1,1,IF(S2058="YES",1,0)))</f>
        <v>1</v>
      </c>
      <c r="U2058" s="1" t="str">
        <f>IF(AND(T2057=0,T2058=1),"YES","NO")</f>
        <v>NO</v>
      </c>
    </row>
    <row r="2059" spans="1:21" x14ac:dyDescent="0.3">
      <c r="A2059" s="1">
        <v>2058</v>
      </c>
      <c r="B2059" s="1">
        <v>116</v>
      </c>
      <c r="C2059" s="1">
        <v>13000</v>
      </c>
      <c r="D2059" s="1">
        <v>13</v>
      </c>
      <c r="E2059" s="1">
        <v>4.7</v>
      </c>
      <c r="F2059" s="1">
        <v>2</v>
      </c>
      <c r="G2059" s="1" t="s">
        <v>5</v>
      </c>
      <c r="H2059" s="1">
        <v>20.52</v>
      </c>
      <c r="I2059" s="1">
        <v>3.59</v>
      </c>
      <c r="J2059" s="1">
        <v>17.38</v>
      </c>
      <c r="K2059" s="1">
        <v>0.06</v>
      </c>
      <c r="L2059" s="1">
        <v>0.14000000000000001</v>
      </c>
      <c r="M2059" s="3">
        <f>PI()*(D2059*0.0254)^2/4</f>
        <v>8.5633563967477108E-2</v>
      </c>
      <c r="N2059" s="1">
        <f>ROUND(H2059*4.45,0)</f>
        <v>91</v>
      </c>
      <c r="O2059" s="1">
        <f>I2059*745.7</f>
        <v>2677.0630000000001</v>
      </c>
      <c r="P2059" s="5">
        <f>ROUND(N2059^(3/2)/O2059/SQRT(2*1.28*M2059)*100,0)</f>
        <v>69</v>
      </c>
      <c r="Q2059" s="4">
        <f>E2059/D2059</f>
        <v>0.36153846153846153</v>
      </c>
      <c r="R2059" s="1">
        <f>ROUND(L2059^(3/2)/K2059*100*SQRT(2/PI()),0)</f>
        <v>70</v>
      </c>
      <c r="S2059" s="1" t="str">
        <f>IF(AND(R2059&gt;=R2058,R2059&gt;R2060),"YES","NO")</f>
        <v>NO</v>
      </c>
      <c r="T2059" s="1">
        <f>IF(C2059&lt;C2058,0,IF(T2058=1,1,IF(S2059="YES",1,0)))</f>
        <v>1</v>
      </c>
      <c r="U2059" s="1" t="str">
        <f>IF(AND(T2058=0,T2059=1),"YES","NO")</f>
        <v>NO</v>
      </c>
    </row>
    <row r="2060" spans="1:21" x14ac:dyDescent="0.3">
      <c r="A2060" s="1">
        <v>2059</v>
      </c>
      <c r="B2060" s="1">
        <v>116</v>
      </c>
      <c r="C2060" s="1">
        <v>13999</v>
      </c>
      <c r="D2060" s="1">
        <v>13</v>
      </c>
      <c r="E2060" s="1">
        <v>4.7</v>
      </c>
      <c r="F2060" s="1">
        <v>2</v>
      </c>
      <c r="G2060" s="1" t="s">
        <v>5</v>
      </c>
      <c r="H2060" s="1">
        <v>24.4</v>
      </c>
      <c r="I2060" s="1">
        <v>4.67</v>
      </c>
      <c r="J2060" s="1">
        <v>21.01</v>
      </c>
      <c r="K2060" s="1">
        <v>0.06</v>
      </c>
      <c r="L2060" s="1">
        <v>0.14000000000000001</v>
      </c>
      <c r="M2060" s="3">
        <f>PI()*(D2060*0.0254)^2/4</f>
        <v>8.5633563967477108E-2</v>
      </c>
      <c r="N2060" s="1">
        <f>ROUND(H2060*4.45,0)</f>
        <v>109</v>
      </c>
      <c r="O2060" s="1">
        <f>I2060*745.7</f>
        <v>3482.4190000000003</v>
      </c>
      <c r="P2060" s="5">
        <f>ROUND(N2060^(3/2)/O2060/SQRT(2*1.28*M2060)*100,0)</f>
        <v>70</v>
      </c>
      <c r="Q2060" s="4">
        <f>E2060/D2060</f>
        <v>0.36153846153846153</v>
      </c>
      <c r="R2060" s="1">
        <f>ROUND(L2060^(3/2)/K2060*100*SQRT(2/PI()),0)</f>
        <v>70</v>
      </c>
      <c r="S2060" s="1" t="str">
        <f>IF(AND(R2060&gt;=R2059,R2060&gt;R2061),"YES","NO")</f>
        <v>NO</v>
      </c>
      <c r="T2060" s="1">
        <f>IF(C2060&lt;C2059,0,IF(T2059=1,1,IF(S2060="YES",1,0)))</f>
        <v>1</v>
      </c>
      <c r="U2060" s="1" t="str">
        <f>IF(AND(T2059=0,T2060=1),"YES","NO")</f>
        <v>NO</v>
      </c>
    </row>
    <row r="2061" spans="1:21" x14ac:dyDescent="0.3">
      <c r="A2061" s="1">
        <v>2060</v>
      </c>
      <c r="B2061" s="1">
        <v>116</v>
      </c>
      <c r="C2061" s="1">
        <v>15000</v>
      </c>
      <c r="D2061" s="1">
        <v>13</v>
      </c>
      <c r="E2061" s="1">
        <v>4.7</v>
      </c>
      <c r="F2061" s="1">
        <v>2</v>
      </c>
      <c r="G2061" s="1" t="s">
        <v>5</v>
      </c>
      <c r="H2061" s="1">
        <v>29.28</v>
      </c>
      <c r="I2061" s="1">
        <v>6.16</v>
      </c>
      <c r="J2061" s="1">
        <v>25.9</v>
      </c>
      <c r="K2061" s="1">
        <v>0.06</v>
      </c>
      <c r="L2061" s="1">
        <v>0.15</v>
      </c>
      <c r="M2061" s="3">
        <f>PI()*(D2061*0.0254)^2/4</f>
        <v>8.5633563967477108E-2</v>
      </c>
      <c r="N2061" s="1">
        <f>ROUND(H2061*4.45,0)</f>
        <v>130</v>
      </c>
      <c r="O2061" s="1">
        <f>I2061*745.7</f>
        <v>4593.5120000000006</v>
      </c>
      <c r="P2061" s="5">
        <f>ROUND(N2061^(3/2)/O2061/SQRT(2*1.28*M2061)*100,0)</f>
        <v>69</v>
      </c>
      <c r="Q2061" s="4">
        <f>E2061/D2061</f>
        <v>0.36153846153846153</v>
      </c>
      <c r="R2061" s="1">
        <f>ROUND(L2061^(3/2)/K2061*100*SQRT(2/PI()),0)</f>
        <v>77</v>
      </c>
      <c r="S2061" s="1" t="str">
        <f>IF(AND(R2061&gt;=R2060,R2061&gt;R2062),"YES","NO")</f>
        <v>YES</v>
      </c>
      <c r="T2061" s="1">
        <f>IF(C2061&lt;C2060,0,IF(T2060=1,1,IF(S2061="YES",1,0)))</f>
        <v>1</v>
      </c>
      <c r="U2061" s="1" t="str">
        <f>IF(AND(T2060=0,T2061=1),"YES","NO")</f>
        <v>NO</v>
      </c>
    </row>
    <row r="2062" spans="1:21" x14ac:dyDescent="0.3">
      <c r="A2062" s="1">
        <v>2061</v>
      </c>
      <c r="B2062" s="1">
        <v>117</v>
      </c>
      <c r="C2062" s="1">
        <v>1000</v>
      </c>
      <c r="D2062" s="1">
        <v>13</v>
      </c>
      <c r="E2062" s="1">
        <v>4</v>
      </c>
      <c r="F2062" s="1">
        <v>2</v>
      </c>
      <c r="G2062" s="1" t="s">
        <v>4</v>
      </c>
      <c r="H2062" s="1">
        <v>0.06</v>
      </c>
      <c r="I2062" s="1">
        <v>0.01</v>
      </c>
      <c r="J2062" s="1">
        <v>0.04</v>
      </c>
      <c r="K2062" s="1">
        <v>0.02</v>
      </c>
      <c r="L2062" s="1">
        <v>7.0000000000000007E-2</v>
      </c>
      <c r="M2062" s="3">
        <f>PI()*(D2062*0.0254)^2/4</f>
        <v>8.5633563967477108E-2</v>
      </c>
      <c r="N2062" s="1">
        <f>ROUND(H2062*4.45,0)</f>
        <v>0</v>
      </c>
      <c r="O2062" s="1">
        <f>I2062*745.7</f>
        <v>7.4570000000000007</v>
      </c>
      <c r="P2062" s="5">
        <f>ROUND(N2062^(3/2)/O2062/SQRT(2*1.28*M2062)*100,0)</f>
        <v>0</v>
      </c>
      <c r="Q2062" s="4">
        <f>E2062/D2062</f>
        <v>0.30769230769230771</v>
      </c>
      <c r="R2062" s="1">
        <f>ROUND(L2062^(3/2)/K2062*100*SQRT(2/PI()),0)</f>
        <v>74</v>
      </c>
      <c r="S2062" s="1" t="str">
        <f>IF(AND(R2062&gt;=R2061,R2062&gt;R2063),"YES","NO")</f>
        <v>NO</v>
      </c>
      <c r="T2062" s="1">
        <f>IF(C2062&lt;C2061,0,IF(T2061=1,1,IF(S2062="YES",1,0)))</f>
        <v>0</v>
      </c>
      <c r="U2062" s="1" t="str">
        <f>IF(AND(T2061=0,T2062=1),"YES","NO")</f>
        <v>NO</v>
      </c>
    </row>
    <row r="2063" spans="1:21" x14ac:dyDescent="0.3">
      <c r="A2063" s="1">
        <v>2062</v>
      </c>
      <c r="B2063" s="1">
        <v>117</v>
      </c>
      <c r="C2063" s="1">
        <v>2000</v>
      </c>
      <c r="D2063" s="1">
        <v>13</v>
      </c>
      <c r="E2063" s="1">
        <v>4</v>
      </c>
      <c r="F2063" s="1">
        <v>2</v>
      </c>
      <c r="G2063" s="1" t="s">
        <v>4</v>
      </c>
      <c r="H2063" s="1">
        <v>0.25</v>
      </c>
      <c r="I2063" s="1">
        <v>0.01</v>
      </c>
      <c r="J2063" s="1">
        <v>0.17</v>
      </c>
      <c r="K2063" s="1">
        <v>0.02</v>
      </c>
      <c r="L2063" s="1">
        <v>7.0000000000000007E-2</v>
      </c>
      <c r="M2063" s="3">
        <f>PI()*(D2063*0.0254)^2/4</f>
        <v>8.5633563967477108E-2</v>
      </c>
      <c r="N2063" s="1">
        <f>ROUND(H2063*4.45,0)</f>
        <v>1</v>
      </c>
      <c r="O2063" s="1">
        <f>I2063*745.7</f>
        <v>7.4570000000000007</v>
      </c>
      <c r="P2063" s="5">
        <f>ROUND(N2063^(3/2)/O2063/SQRT(2*1.28*M2063)*100,0)</f>
        <v>29</v>
      </c>
      <c r="Q2063" s="4">
        <f>E2063/D2063</f>
        <v>0.30769230769230771</v>
      </c>
      <c r="R2063" s="1">
        <f>ROUND(L2063^(3/2)/K2063*100*SQRT(2/PI()),0)</f>
        <v>74</v>
      </c>
      <c r="S2063" s="1" t="str">
        <f>IF(AND(R2063&gt;=R2062,R2063&gt;R2064),"YES","NO")</f>
        <v>NO</v>
      </c>
      <c r="T2063" s="1">
        <f>IF(C2063&lt;C2062,0,IF(T2062=1,1,IF(S2063="YES",1,0)))</f>
        <v>0</v>
      </c>
      <c r="U2063" s="1" t="str">
        <f>IF(AND(T2062=0,T2063=1),"YES","NO")</f>
        <v>NO</v>
      </c>
    </row>
    <row r="2064" spans="1:21" x14ac:dyDescent="0.3">
      <c r="A2064" s="1">
        <v>2063</v>
      </c>
      <c r="B2064" s="1">
        <v>117</v>
      </c>
      <c r="C2064" s="1">
        <v>3000</v>
      </c>
      <c r="D2064" s="1">
        <v>13</v>
      </c>
      <c r="E2064" s="1">
        <v>4</v>
      </c>
      <c r="F2064" s="1">
        <v>2</v>
      </c>
      <c r="G2064" s="1" t="s">
        <v>4</v>
      </c>
      <c r="H2064" s="1">
        <v>0.56999999999999995</v>
      </c>
      <c r="I2064" s="1">
        <v>0.02</v>
      </c>
      <c r="J2064" s="1">
        <v>0.38</v>
      </c>
      <c r="K2064" s="1">
        <v>0.02</v>
      </c>
      <c r="L2064" s="1">
        <v>7.0000000000000007E-2</v>
      </c>
      <c r="M2064" s="3">
        <f>PI()*(D2064*0.0254)^2/4</f>
        <v>8.5633563967477108E-2</v>
      </c>
      <c r="N2064" s="1">
        <f>ROUND(H2064*4.45,0)</f>
        <v>3</v>
      </c>
      <c r="O2064" s="1">
        <f>I2064*745.7</f>
        <v>14.914000000000001</v>
      </c>
      <c r="P2064" s="5">
        <f>ROUND(N2064^(3/2)/O2064/SQRT(2*1.28*M2064)*100,0)</f>
        <v>74</v>
      </c>
      <c r="Q2064" s="4">
        <f>E2064/D2064</f>
        <v>0.30769230769230771</v>
      </c>
      <c r="R2064" s="1">
        <f>ROUND(L2064^(3/2)/K2064*100*SQRT(2/PI()),0)</f>
        <v>74</v>
      </c>
      <c r="S2064" s="1" t="str">
        <f>IF(AND(R2064&gt;=R2063,R2064&gt;R2065),"YES","NO")</f>
        <v>NO</v>
      </c>
      <c r="T2064" s="1">
        <f>IF(C2064&lt;C2063,0,IF(T2063=1,1,IF(S2064="YES",1,0)))</f>
        <v>0</v>
      </c>
      <c r="U2064" s="1" t="str">
        <f>IF(AND(T2063=0,T2064=1),"YES","NO")</f>
        <v>NO</v>
      </c>
    </row>
    <row r="2065" spans="1:21" x14ac:dyDescent="0.3">
      <c r="A2065" s="1">
        <v>2064</v>
      </c>
      <c r="B2065" s="1">
        <v>117</v>
      </c>
      <c r="C2065" s="1">
        <v>4000</v>
      </c>
      <c r="D2065" s="1">
        <v>13</v>
      </c>
      <c r="E2065" s="1">
        <v>4</v>
      </c>
      <c r="F2065" s="1">
        <v>2</v>
      </c>
      <c r="G2065" s="1" t="s">
        <v>4</v>
      </c>
      <c r="H2065" s="1">
        <v>1.01</v>
      </c>
      <c r="I2065" s="1">
        <v>0.04</v>
      </c>
      <c r="J2065" s="1">
        <v>0.66</v>
      </c>
      <c r="K2065" s="1">
        <v>0.02</v>
      </c>
      <c r="L2065" s="1">
        <v>7.0000000000000007E-2</v>
      </c>
      <c r="M2065" s="3">
        <f>PI()*(D2065*0.0254)^2/4</f>
        <v>8.5633563967477108E-2</v>
      </c>
      <c r="N2065" s="1">
        <f>ROUND(H2065*4.45,0)</f>
        <v>4</v>
      </c>
      <c r="O2065" s="1">
        <f>I2065*745.7</f>
        <v>29.828000000000003</v>
      </c>
      <c r="P2065" s="5">
        <f>ROUND(N2065^(3/2)/O2065/SQRT(2*1.28*M2065)*100,0)</f>
        <v>57</v>
      </c>
      <c r="Q2065" s="4">
        <f>E2065/D2065</f>
        <v>0.30769230769230771</v>
      </c>
      <c r="R2065" s="1">
        <f>ROUND(L2065^(3/2)/K2065*100*SQRT(2/PI()),0)</f>
        <v>74</v>
      </c>
      <c r="S2065" s="1" t="str">
        <f>IF(AND(R2065&gt;=R2064,R2065&gt;R2066),"YES","NO")</f>
        <v>NO</v>
      </c>
      <c r="T2065" s="1">
        <f>IF(C2065&lt;C2064,0,IF(T2064=1,1,IF(S2065="YES",1,0)))</f>
        <v>0</v>
      </c>
      <c r="U2065" s="1" t="str">
        <f>IF(AND(T2064=0,T2065=1),"YES","NO")</f>
        <v>NO</v>
      </c>
    </row>
    <row r="2066" spans="1:21" x14ac:dyDescent="0.3">
      <c r="A2066" s="1">
        <v>2065</v>
      </c>
      <c r="B2066" s="1">
        <v>117</v>
      </c>
      <c r="C2066" s="1">
        <v>5000</v>
      </c>
      <c r="D2066" s="1">
        <v>13</v>
      </c>
      <c r="E2066" s="1">
        <v>4</v>
      </c>
      <c r="F2066" s="1">
        <v>2</v>
      </c>
      <c r="G2066" s="1" t="s">
        <v>4</v>
      </c>
      <c r="H2066" s="1">
        <v>1.59</v>
      </c>
      <c r="I2066" s="1">
        <v>0.08</v>
      </c>
      <c r="J2066" s="1">
        <v>1</v>
      </c>
      <c r="K2066" s="1">
        <v>0.02</v>
      </c>
      <c r="L2066" s="1">
        <v>7.0000000000000007E-2</v>
      </c>
      <c r="M2066" s="3">
        <f>PI()*(D2066*0.0254)^2/4</f>
        <v>8.5633563967477108E-2</v>
      </c>
      <c r="N2066" s="1">
        <f>ROUND(H2066*4.45,0)</f>
        <v>7</v>
      </c>
      <c r="O2066" s="1">
        <f>I2066*745.7</f>
        <v>59.656000000000006</v>
      </c>
      <c r="P2066" s="5">
        <f>ROUND(N2066^(3/2)/O2066/SQRT(2*1.28*M2066)*100,0)</f>
        <v>66</v>
      </c>
      <c r="Q2066" s="4">
        <f>E2066/D2066</f>
        <v>0.30769230769230771</v>
      </c>
      <c r="R2066" s="1">
        <f>ROUND(L2066^(3/2)/K2066*100*SQRT(2/PI()),0)</f>
        <v>74</v>
      </c>
      <c r="S2066" s="1" t="str">
        <f>IF(AND(R2066&gt;=R2065,R2066&gt;R2067),"YES","NO")</f>
        <v>NO</v>
      </c>
      <c r="T2066" s="1">
        <f>IF(C2066&lt;C2065,0,IF(T2065=1,1,IF(S2066="YES",1,0)))</f>
        <v>0</v>
      </c>
      <c r="U2066" s="1" t="str">
        <f>IF(AND(T2065=0,T2066=1),"YES","NO")</f>
        <v>NO</v>
      </c>
    </row>
    <row r="2067" spans="1:21" x14ac:dyDescent="0.3">
      <c r="A2067" s="1">
        <v>2066</v>
      </c>
      <c r="B2067" s="1">
        <v>117</v>
      </c>
      <c r="C2067" s="1">
        <v>6000</v>
      </c>
      <c r="D2067" s="1">
        <v>13</v>
      </c>
      <c r="E2067" s="1">
        <v>4</v>
      </c>
      <c r="F2067" s="1">
        <v>2</v>
      </c>
      <c r="G2067" s="1" t="s">
        <v>4</v>
      </c>
      <c r="H2067" s="1">
        <v>2.2999999999999998</v>
      </c>
      <c r="I2067" s="1">
        <v>0.13</v>
      </c>
      <c r="J2067" s="1">
        <v>1.41</v>
      </c>
      <c r="K2067" s="1">
        <v>0.02</v>
      </c>
      <c r="L2067" s="1">
        <v>7.0000000000000007E-2</v>
      </c>
      <c r="M2067" s="3">
        <f>PI()*(D2067*0.0254)^2/4</f>
        <v>8.5633563967477108E-2</v>
      </c>
      <c r="N2067" s="1">
        <f>ROUND(H2067*4.45,0)</f>
        <v>10</v>
      </c>
      <c r="O2067" s="1">
        <f>I2067*745.7</f>
        <v>96.941000000000003</v>
      </c>
      <c r="P2067" s="5">
        <f>ROUND(N2067^(3/2)/O2067/SQRT(2*1.28*M2067)*100,0)</f>
        <v>70</v>
      </c>
      <c r="Q2067" s="4">
        <f>E2067/D2067</f>
        <v>0.30769230769230771</v>
      </c>
      <c r="R2067" s="1">
        <f>ROUND(L2067^(3/2)/K2067*100*SQRT(2/PI()),0)</f>
        <v>74</v>
      </c>
      <c r="S2067" s="1" t="str">
        <f>IF(AND(R2067&gt;=R2066,R2067&gt;R2068),"YES","NO")</f>
        <v>NO</v>
      </c>
      <c r="T2067" s="1">
        <f>IF(C2067&lt;C2066,0,IF(T2066=1,1,IF(S2067="YES",1,0)))</f>
        <v>0</v>
      </c>
      <c r="U2067" s="1" t="str">
        <f>IF(AND(T2066=0,T2067=1),"YES","NO")</f>
        <v>NO</v>
      </c>
    </row>
    <row r="2068" spans="1:21" x14ac:dyDescent="0.3">
      <c r="A2068" s="1">
        <v>2067</v>
      </c>
      <c r="B2068" s="1">
        <v>117</v>
      </c>
      <c r="C2068" s="1">
        <v>7000</v>
      </c>
      <c r="D2068" s="1">
        <v>13</v>
      </c>
      <c r="E2068" s="1">
        <v>4</v>
      </c>
      <c r="F2068" s="1">
        <v>2</v>
      </c>
      <c r="G2068" s="1" t="s">
        <v>4</v>
      </c>
      <c r="H2068" s="1">
        <v>3.16</v>
      </c>
      <c r="I2068" s="1">
        <v>0.22</v>
      </c>
      <c r="J2068" s="1">
        <v>1.93</v>
      </c>
      <c r="K2068" s="1">
        <v>0.02</v>
      </c>
      <c r="L2068" s="1">
        <v>7.0000000000000007E-2</v>
      </c>
      <c r="M2068" s="3">
        <f>PI()*(D2068*0.0254)^2/4</f>
        <v>8.5633563967477108E-2</v>
      </c>
      <c r="N2068" s="1">
        <f>ROUND(H2068*4.45,0)</f>
        <v>14</v>
      </c>
      <c r="O2068" s="1">
        <f>I2068*745.7</f>
        <v>164.054</v>
      </c>
      <c r="P2068" s="5">
        <f>ROUND(N2068^(3/2)/O2068/SQRT(2*1.28*M2068)*100,0)</f>
        <v>68</v>
      </c>
      <c r="Q2068" s="4">
        <f>E2068/D2068</f>
        <v>0.30769230769230771</v>
      </c>
      <c r="R2068" s="1">
        <f>ROUND(L2068^(3/2)/K2068*100*SQRT(2/PI()),0)</f>
        <v>74</v>
      </c>
      <c r="S2068" s="1" t="str">
        <f>IF(AND(R2068&gt;=R2067,R2068&gt;R2069),"YES","NO")</f>
        <v>NO</v>
      </c>
      <c r="T2068" s="1">
        <f>IF(C2068&lt;C2067,0,IF(T2067=1,1,IF(S2068="YES",1,0)))</f>
        <v>0</v>
      </c>
      <c r="U2068" s="1" t="str">
        <f>IF(AND(T2067=0,T2068=1),"YES","NO")</f>
        <v>NO</v>
      </c>
    </row>
    <row r="2069" spans="1:21" x14ac:dyDescent="0.3">
      <c r="A2069" s="1">
        <v>2068</v>
      </c>
      <c r="B2069" s="1">
        <v>117</v>
      </c>
      <c r="C2069" s="1">
        <v>8000</v>
      </c>
      <c r="D2069" s="1">
        <v>13</v>
      </c>
      <c r="E2069" s="1">
        <v>4</v>
      </c>
      <c r="F2069" s="1">
        <v>2</v>
      </c>
      <c r="G2069" s="1" t="s">
        <v>4</v>
      </c>
      <c r="H2069" s="1">
        <v>4.16</v>
      </c>
      <c r="I2069" s="1">
        <v>0.33</v>
      </c>
      <c r="J2069" s="1">
        <v>2.57</v>
      </c>
      <c r="K2069" s="1">
        <v>0.02</v>
      </c>
      <c r="L2069" s="1">
        <v>7.0000000000000007E-2</v>
      </c>
      <c r="M2069" s="3">
        <f>PI()*(D2069*0.0254)^2/4</f>
        <v>8.5633563967477108E-2</v>
      </c>
      <c r="N2069" s="1">
        <f>ROUND(H2069*4.45,0)</f>
        <v>19</v>
      </c>
      <c r="O2069" s="1">
        <f>I2069*745.7</f>
        <v>246.08100000000002</v>
      </c>
      <c r="P2069" s="5">
        <f>ROUND(N2069^(3/2)/O2069/SQRT(2*1.28*M2069)*100,0)</f>
        <v>72</v>
      </c>
      <c r="Q2069" s="4">
        <f>E2069/D2069</f>
        <v>0.30769230769230771</v>
      </c>
      <c r="R2069" s="1">
        <f>ROUND(L2069^(3/2)/K2069*100*SQRT(2/PI()),0)</f>
        <v>74</v>
      </c>
      <c r="S2069" s="1" t="str">
        <f>IF(AND(R2069&gt;=R2068,R2069&gt;R2070),"YES","NO")</f>
        <v>NO</v>
      </c>
      <c r="T2069" s="1">
        <f>IF(C2069&lt;C2068,0,IF(T2068=1,1,IF(S2069="YES",1,0)))</f>
        <v>0</v>
      </c>
      <c r="U2069" s="1" t="str">
        <f>IF(AND(T2068=0,T2069=1),"YES","NO")</f>
        <v>NO</v>
      </c>
    </row>
    <row r="2070" spans="1:21" x14ac:dyDescent="0.3">
      <c r="A2070" s="1">
        <v>2069</v>
      </c>
      <c r="B2070" s="1">
        <v>117</v>
      </c>
      <c r="C2070" s="1">
        <v>9000</v>
      </c>
      <c r="D2070" s="1">
        <v>13</v>
      </c>
      <c r="E2070" s="1">
        <v>4</v>
      </c>
      <c r="F2070" s="1">
        <v>2</v>
      </c>
      <c r="G2070" s="1" t="s">
        <v>4</v>
      </c>
      <c r="H2070" s="1">
        <v>5.33</v>
      </c>
      <c r="I2070" s="1">
        <v>0.47</v>
      </c>
      <c r="J2070" s="1">
        <v>3.32</v>
      </c>
      <c r="K2070" s="1">
        <v>0.02</v>
      </c>
      <c r="L2070" s="1">
        <v>7.0000000000000007E-2</v>
      </c>
      <c r="M2070" s="3">
        <f>PI()*(D2070*0.0254)^2/4</f>
        <v>8.5633563967477108E-2</v>
      </c>
      <c r="N2070" s="1">
        <f>ROUND(H2070*4.45,0)</f>
        <v>24</v>
      </c>
      <c r="O2070" s="1">
        <f>I2070*745.7</f>
        <v>350.47899999999998</v>
      </c>
      <c r="P2070" s="5">
        <f>ROUND(N2070^(3/2)/O2070/SQRT(2*1.28*M2070)*100,0)</f>
        <v>72</v>
      </c>
      <c r="Q2070" s="4">
        <f>E2070/D2070</f>
        <v>0.30769230769230771</v>
      </c>
      <c r="R2070" s="1">
        <f>ROUND(L2070^(3/2)/K2070*100*SQRT(2/PI()),0)</f>
        <v>74</v>
      </c>
      <c r="S2070" s="1" t="str">
        <f>IF(AND(R2070&gt;=R2069,R2070&gt;R2071),"YES","NO")</f>
        <v>NO</v>
      </c>
      <c r="T2070" s="1">
        <f>IF(C2070&lt;C2069,0,IF(T2069=1,1,IF(S2070="YES",1,0)))</f>
        <v>0</v>
      </c>
      <c r="U2070" s="1" t="str">
        <f>IF(AND(T2069=0,T2070=1),"YES","NO")</f>
        <v>NO</v>
      </c>
    </row>
    <row r="2071" spans="1:21" x14ac:dyDescent="0.3">
      <c r="A2071" s="1">
        <v>2070</v>
      </c>
      <c r="B2071" s="1">
        <v>117</v>
      </c>
      <c r="C2071" s="1">
        <v>10000</v>
      </c>
      <c r="D2071" s="1">
        <v>13</v>
      </c>
      <c r="E2071" s="1">
        <v>4</v>
      </c>
      <c r="F2071" s="1">
        <v>2</v>
      </c>
      <c r="G2071" s="1" t="s">
        <v>4</v>
      </c>
      <c r="H2071" s="1">
        <v>6.66</v>
      </c>
      <c r="I2071" s="1">
        <v>0.67</v>
      </c>
      <c r="J2071" s="1">
        <v>4.1900000000000004</v>
      </c>
      <c r="K2071" s="1">
        <v>0.02</v>
      </c>
      <c r="L2071" s="1">
        <v>7.0000000000000007E-2</v>
      </c>
      <c r="M2071" s="3">
        <f>PI()*(D2071*0.0254)^2/4</f>
        <v>8.5633563967477108E-2</v>
      </c>
      <c r="N2071" s="1">
        <f>ROUND(H2071*4.45,0)</f>
        <v>30</v>
      </c>
      <c r="O2071" s="1">
        <f>I2071*745.7</f>
        <v>499.61900000000009</v>
      </c>
      <c r="P2071" s="5">
        <f>ROUND(N2071^(3/2)/O2071/SQRT(2*1.28*M2071)*100,0)</f>
        <v>70</v>
      </c>
      <c r="Q2071" s="4">
        <f>E2071/D2071</f>
        <v>0.30769230769230771</v>
      </c>
      <c r="R2071" s="1">
        <f>ROUND(L2071^(3/2)/K2071*100*SQRT(2/PI()),0)</f>
        <v>74</v>
      </c>
      <c r="S2071" s="1" t="str">
        <f>IF(AND(R2071&gt;=R2070,R2071&gt;R2072),"YES","NO")</f>
        <v>NO</v>
      </c>
      <c r="T2071" s="1">
        <f>IF(C2071&lt;C2070,0,IF(T2070=1,1,IF(S2071="YES",1,0)))</f>
        <v>0</v>
      </c>
      <c r="U2071" s="1" t="str">
        <f>IF(AND(T2070=0,T2071=1),"YES","NO")</f>
        <v>NO</v>
      </c>
    </row>
    <row r="2072" spans="1:21" x14ac:dyDescent="0.3">
      <c r="A2072" s="1">
        <v>2071</v>
      </c>
      <c r="B2072" s="1">
        <v>117</v>
      </c>
      <c r="C2072" s="1">
        <v>11000</v>
      </c>
      <c r="D2072" s="1">
        <v>13</v>
      </c>
      <c r="E2072" s="1">
        <v>4</v>
      </c>
      <c r="F2072" s="1">
        <v>2</v>
      </c>
      <c r="G2072" s="1" t="s">
        <v>4</v>
      </c>
      <c r="H2072" s="1">
        <v>8.18</v>
      </c>
      <c r="I2072" s="1">
        <v>0.91</v>
      </c>
      <c r="J2072" s="1">
        <v>5.2</v>
      </c>
      <c r="K2072" s="1">
        <v>0.02</v>
      </c>
      <c r="L2072" s="1">
        <v>0.08</v>
      </c>
      <c r="M2072" s="3">
        <f>PI()*(D2072*0.0254)^2/4</f>
        <v>8.5633563967477108E-2</v>
      </c>
      <c r="N2072" s="1">
        <f>ROUND(H2072*4.45,0)</f>
        <v>36</v>
      </c>
      <c r="O2072" s="1">
        <f>I2072*745.7</f>
        <v>678.5870000000001</v>
      </c>
      <c r="P2072" s="5">
        <f>ROUND(N2072^(3/2)/O2072/SQRT(2*1.28*M2072)*100,0)</f>
        <v>68</v>
      </c>
      <c r="Q2072" s="4">
        <f>E2072/D2072</f>
        <v>0.30769230769230771</v>
      </c>
      <c r="R2072" s="1">
        <f>ROUND(L2072^(3/2)/K2072*100*SQRT(2/PI()),0)</f>
        <v>90</v>
      </c>
      <c r="S2072" s="1" t="str">
        <f>IF(AND(R2072&gt;=R2071,R2072&gt;R2073),"YES","NO")</f>
        <v>NO</v>
      </c>
      <c r="T2072" s="1">
        <f>IF(C2072&lt;C2071,0,IF(T2071=1,1,IF(S2072="YES",1,0)))</f>
        <v>0</v>
      </c>
      <c r="U2072" s="1" t="str">
        <f>IF(AND(T2071=0,T2072=1),"YES","NO")</f>
        <v>NO</v>
      </c>
    </row>
    <row r="2073" spans="1:21" x14ac:dyDescent="0.3">
      <c r="A2073" s="1">
        <v>2072</v>
      </c>
      <c r="B2073" s="1">
        <v>117</v>
      </c>
      <c r="C2073" s="1">
        <v>12000</v>
      </c>
      <c r="D2073" s="1">
        <v>13</v>
      </c>
      <c r="E2073" s="1">
        <v>4</v>
      </c>
      <c r="F2073" s="1">
        <v>2</v>
      </c>
      <c r="G2073" s="1" t="s">
        <v>4</v>
      </c>
      <c r="H2073" s="1">
        <v>9.91</v>
      </c>
      <c r="I2073" s="1">
        <v>1.21</v>
      </c>
      <c r="J2073" s="1">
        <v>6.37</v>
      </c>
      <c r="K2073" s="1">
        <v>0.02</v>
      </c>
      <c r="L2073" s="1">
        <v>0.08</v>
      </c>
      <c r="M2073" s="3">
        <f>PI()*(D2073*0.0254)^2/4</f>
        <v>8.5633563967477108E-2</v>
      </c>
      <c r="N2073" s="1">
        <f>ROUND(H2073*4.45,0)</f>
        <v>44</v>
      </c>
      <c r="O2073" s="1">
        <f>I2073*745.7</f>
        <v>902.29700000000003</v>
      </c>
      <c r="P2073" s="5">
        <f>ROUND(N2073^(3/2)/O2073/SQRT(2*1.28*M2073)*100,0)</f>
        <v>69</v>
      </c>
      <c r="Q2073" s="4">
        <f>E2073/D2073</f>
        <v>0.30769230769230771</v>
      </c>
      <c r="R2073" s="1">
        <f>ROUND(L2073^(3/2)/K2073*100*SQRT(2/PI()),0)</f>
        <v>90</v>
      </c>
      <c r="S2073" s="1" t="str">
        <f>IF(AND(R2073&gt;=R2072,R2073&gt;R2074),"YES","NO")</f>
        <v>NO</v>
      </c>
      <c r="T2073" s="1">
        <f>IF(C2073&lt;C2072,0,IF(T2072=1,1,IF(S2073="YES",1,0)))</f>
        <v>0</v>
      </c>
      <c r="U2073" s="1" t="str">
        <f>IF(AND(T2072=0,T2073=1),"YES","NO")</f>
        <v>NO</v>
      </c>
    </row>
    <row r="2074" spans="1:21" x14ac:dyDescent="0.3">
      <c r="A2074" s="1">
        <v>2073</v>
      </c>
      <c r="B2074" s="1">
        <v>117</v>
      </c>
      <c r="C2074" s="1">
        <v>13000</v>
      </c>
      <c r="D2074" s="1">
        <v>13</v>
      </c>
      <c r="E2074" s="1">
        <v>4</v>
      </c>
      <c r="F2074" s="1">
        <v>2</v>
      </c>
      <c r="G2074" s="1" t="s">
        <v>4</v>
      </c>
      <c r="H2074" s="1">
        <v>11.86</v>
      </c>
      <c r="I2074" s="1">
        <v>1.57</v>
      </c>
      <c r="J2074" s="1">
        <v>7.63</v>
      </c>
      <c r="K2074" s="1">
        <v>0.02</v>
      </c>
      <c r="L2074" s="1">
        <v>0.08</v>
      </c>
      <c r="M2074" s="3">
        <f>PI()*(D2074*0.0254)^2/4</f>
        <v>8.5633563967477108E-2</v>
      </c>
      <c r="N2074" s="1">
        <f>ROUND(H2074*4.45,0)</f>
        <v>53</v>
      </c>
      <c r="O2074" s="1">
        <f>I2074*745.7</f>
        <v>1170.749</v>
      </c>
      <c r="P2074" s="5">
        <f>ROUND(N2074^(3/2)/O2074/SQRT(2*1.28*M2074)*100,0)</f>
        <v>70</v>
      </c>
      <c r="Q2074" s="4">
        <f>E2074/D2074</f>
        <v>0.30769230769230771</v>
      </c>
      <c r="R2074" s="1">
        <f>ROUND(L2074^(3/2)/K2074*100*SQRT(2/PI()),0)</f>
        <v>90</v>
      </c>
      <c r="S2074" s="1" t="str">
        <f>IF(AND(R2074&gt;=R2073,R2074&gt;R2075),"YES","NO")</f>
        <v>NO</v>
      </c>
      <c r="T2074" s="1">
        <f>IF(C2074&lt;C2073,0,IF(T2073=1,1,IF(S2074="YES",1,0)))</f>
        <v>0</v>
      </c>
      <c r="U2074" s="1" t="str">
        <f>IF(AND(T2073=0,T2074=1),"YES","NO")</f>
        <v>NO</v>
      </c>
    </row>
    <row r="2075" spans="1:21" x14ac:dyDescent="0.3">
      <c r="A2075" s="1">
        <v>2074</v>
      </c>
      <c r="B2075" s="1">
        <v>117</v>
      </c>
      <c r="C2075" s="1">
        <v>13999</v>
      </c>
      <c r="D2075" s="1">
        <v>13</v>
      </c>
      <c r="E2075" s="1">
        <v>4</v>
      </c>
      <c r="F2075" s="1">
        <v>2</v>
      </c>
      <c r="G2075" s="1" t="s">
        <v>4</v>
      </c>
      <c r="H2075" s="1">
        <v>14.09</v>
      </c>
      <c r="I2075" s="1">
        <v>2</v>
      </c>
      <c r="J2075" s="1">
        <v>9.02</v>
      </c>
      <c r="K2075" s="1">
        <v>0.02</v>
      </c>
      <c r="L2075" s="1">
        <v>0.08</v>
      </c>
      <c r="M2075" s="3">
        <f>PI()*(D2075*0.0254)^2/4</f>
        <v>8.5633563967477108E-2</v>
      </c>
      <c r="N2075" s="1">
        <f>ROUND(H2075*4.45,0)</f>
        <v>63</v>
      </c>
      <c r="O2075" s="1">
        <f>I2075*745.7</f>
        <v>1491.4</v>
      </c>
      <c r="P2075" s="5">
        <f>ROUND(N2075^(3/2)/O2075/SQRT(2*1.28*M2075)*100,0)</f>
        <v>72</v>
      </c>
      <c r="Q2075" s="4">
        <f>E2075/D2075</f>
        <v>0.30769230769230771</v>
      </c>
      <c r="R2075" s="1">
        <f>ROUND(L2075^(3/2)/K2075*100*SQRT(2/PI()),0)</f>
        <v>90</v>
      </c>
      <c r="S2075" s="1" t="str">
        <f>IF(AND(R2075&gt;=R2074,R2075&gt;R2076),"YES","NO")</f>
        <v>YES</v>
      </c>
      <c r="T2075" s="1">
        <f>IF(C2075&lt;C2074,0,IF(T2074=1,1,IF(S2075="YES",1,0)))</f>
        <v>1</v>
      </c>
      <c r="U2075" s="1" t="str">
        <f>IF(AND(T2074=0,T2075=1),"YES","NO")</f>
        <v>YES</v>
      </c>
    </row>
    <row r="2076" spans="1:21" x14ac:dyDescent="0.3">
      <c r="A2076" s="1">
        <v>2075</v>
      </c>
      <c r="B2076" s="1">
        <v>117</v>
      </c>
      <c r="C2076" s="1">
        <v>15000</v>
      </c>
      <c r="D2076" s="1">
        <v>13</v>
      </c>
      <c r="E2076" s="1">
        <v>4</v>
      </c>
      <c r="F2076" s="1">
        <v>2</v>
      </c>
      <c r="G2076" s="1" t="s">
        <v>4</v>
      </c>
      <c r="H2076" s="1">
        <v>17.010000000000002</v>
      </c>
      <c r="I2076" s="1">
        <v>2.65</v>
      </c>
      <c r="J2076" s="1">
        <v>11.14</v>
      </c>
      <c r="K2076" s="1">
        <v>0.03</v>
      </c>
      <c r="L2076" s="1">
        <v>0.08</v>
      </c>
      <c r="M2076" s="3">
        <f>PI()*(D2076*0.0254)^2/4</f>
        <v>8.5633563967477108E-2</v>
      </c>
      <c r="N2076" s="1">
        <f>ROUND(H2076*4.45,0)</f>
        <v>76</v>
      </c>
      <c r="O2076" s="1">
        <f>I2076*745.7</f>
        <v>1976.105</v>
      </c>
      <c r="P2076" s="5">
        <f>ROUND(N2076^(3/2)/O2076/SQRT(2*1.28*M2076)*100,0)</f>
        <v>72</v>
      </c>
      <c r="Q2076" s="4">
        <f>E2076/D2076</f>
        <v>0.30769230769230771</v>
      </c>
      <c r="R2076" s="1">
        <f>ROUND(L2076^(3/2)/K2076*100*SQRT(2/PI()),0)</f>
        <v>60</v>
      </c>
      <c r="S2076" s="1" t="str">
        <f>IF(AND(R2076&gt;=R2075,R2076&gt;R2077),"YES","NO")</f>
        <v>NO</v>
      </c>
      <c r="T2076" s="1">
        <f>IF(C2076&lt;C2075,0,IF(T2075=1,1,IF(S2076="YES",1,0)))</f>
        <v>1</v>
      </c>
      <c r="U2076" s="1" t="str">
        <f>IF(AND(T2075=0,T2076=1),"YES","NO")</f>
        <v>NO</v>
      </c>
    </row>
    <row r="2077" spans="1:21" x14ac:dyDescent="0.3">
      <c r="A2077" s="1">
        <v>2076</v>
      </c>
      <c r="B2077" s="1">
        <v>117</v>
      </c>
      <c r="C2077" s="1">
        <v>16000</v>
      </c>
      <c r="D2077" s="1">
        <v>13</v>
      </c>
      <c r="E2077" s="1">
        <v>4</v>
      </c>
      <c r="F2077" s="1">
        <v>2</v>
      </c>
      <c r="G2077" s="1" t="s">
        <v>4</v>
      </c>
      <c r="H2077" s="1">
        <v>20.63</v>
      </c>
      <c r="I2077" s="1">
        <v>4.05</v>
      </c>
      <c r="J2077" s="1">
        <v>15.97</v>
      </c>
      <c r="K2077" s="1">
        <v>0.03</v>
      </c>
      <c r="L2077" s="1">
        <v>0.09</v>
      </c>
      <c r="M2077" s="3">
        <f>PI()*(D2077*0.0254)^2/4</f>
        <v>8.5633563967477108E-2</v>
      </c>
      <c r="N2077" s="1">
        <f>ROUND(H2077*4.45,0)</f>
        <v>92</v>
      </c>
      <c r="O2077" s="1">
        <f>I2077*745.7</f>
        <v>3020.085</v>
      </c>
      <c r="P2077" s="5">
        <f>ROUND(N2077^(3/2)/O2077/SQRT(2*1.28*M2077)*100,0)</f>
        <v>62</v>
      </c>
      <c r="Q2077" s="4">
        <f>E2077/D2077</f>
        <v>0.30769230769230771</v>
      </c>
      <c r="R2077" s="1">
        <f>ROUND(L2077^(3/2)/K2077*100*SQRT(2/PI()),0)</f>
        <v>72</v>
      </c>
      <c r="S2077" s="1" t="str">
        <f>IF(AND(R2077&gt;=R2076,R2077&gt;R2078),"YES","NO")</f>
        <v>YES</v>
      </c>
      <c r="T2077" s="1">
        <f>IF(C2077&lt;C2076,0,IF(T2076=1,1,IF(S2077="YES",1,0)))</f>
        <v>1</v>
      </c>
      <c r="U2077" s="1" t="str">
        <f>IF(AND(T2076=0,T2077=1),"YES","NO")</f>
        <v>NO</v>
      </c>
    </row>
    <row r="2078" spans="1:21" x14ac:dyDescent="0.3">
      <c r="A2078" s="1">
        <v>2077</v>
      </c>
      <c r="B2078" s="1">
        <v>118</v>
      </c>
      <c r="C2078" s="1">
        <v>1000</v>
      </c>
      <c r="D2078" s="1">
        <v>13</v>
      </c>
      <c r="E2078" s="1">
        <v>4</v>
      </c>
      <c r="F2078" s="1">
        <v>2</v>
      </c>
      <c r="G2078" s="1" t="s">
        <v>10</v>
      </c>
      <c r="H2078" s="1">
        <v>0.08</v>
      </c>
      <c r="I2078" s="1">
        <v>0.01</v>
      </c>
      <c r="J2078" s="1">
        <v>0.06</v>
      </c>
      <c r="K2078" s="1">
        <v>0.03</v>
      </c>
      <c r="L2078" s="1">
        <v>0.08</v>
      </c>
      <c r="M2078" s="3">
        <f>PI()*(D2078*0.0254)^2/4</f>
        <v>8.5633563967477108E-2</v>
      </c>
      <c r="N2078" s="1">
        <f>ROUND(H2078*4.45,0)</f>
        <v>0</v>
      </c>
      <c r="O2078" s="1">
        <f>I2078*745.7</f>
        <v>7.4570000000000007</v>
      </c>
      <c r="P2078" s="5">
        <f>ROUND(N2078^(3/2)/O2078/SQRT(2*1.28*M2078)*100,0)</f>
        <v>0</v>
      </c>
      <c r="Q2078" s="4">
        <f>E2078/D2078</f>
        <v>0.30769230769230771</v>
      </c>
      <c r="R2078" s="1">
        <f>ROUND(L2078^(3/2)/K2078*100*SQRT(2/PI()),0)</f>
        <v>60</v>
      </c>
      <c r="S2078" s="1" t="str">
        <f>IF(AND(R2078&gt;=R2077,R2078&gt;R2079),"YES","NO")</f>
        <v>NO</v>
      </c>
      <c r="T2078" s="1">
        <f>IF(C2078&lt;C2077,0,IF(T2077=1,1,IF(S2078="YES",1,0)))</f>
        <v>0</v>
      </c>
      <c r="U2078" s="1" t="str">
        <f>IF(AND(T2077=0,T2078=1),"YES","NO")</f>
        <v>NO</v>
      </c>
    </row>
    <row r="2079" spans="1:21" x14ac:dyDescent="0.3">
      <c r="A2079" s="1">
        <v>2078</v>
      </c>
      <c r="B2079" s="1">
        <v>118</v>
      </c>
      <c r="C2079" s="1">
        <v>2000</v>
      </c>
      <c r="D2079" s="1">
        <v>13</v>
      </c>
      <c r="E2079" s="1">
        <v>4</v>
      </c>
      <c r="F2079" s="1">
        <v>2</v>
      </c>
      <c r="G2079" s="1" t="s">
        <v>10</v>
      </c>
      <c r="H2079" s="1">
        <v>0.31</v>
      </c>
      <c r="I2079" s="1">
        <v>0.01</v>
      </c>
      <c r="J2079" s="1">
        <v>0.23</v>
      </c>
      <c r="K2079" s="1">
        <v>0.03</v>
      </c>
      <c r="L2079" s="1">
        <v>0.08</v>
      </c>
      <c r="M2079" s="3">
        <f>PI()*(D2079*0.0254)^2/4</f>
        <v>8.5633563967477108E-2</v>
      </c>
      <c r="N2079" s="1">
        <f>ROUND(H2079*4.45,0)</f>
        <v>1</v>
      </c>
      <c r="O2079" s="1">
        <f>I2079*745.7</f>
        <v>7.4570000000000007</v>
      </c>
      <c r="P2079" s="5">
        <f>ROUND(N2079^(3/2)/O2079/SQRT(2*1.28*M2079)*100,0)</f>
        <v>29</v>
      </c>
      <c r="Q2079" s="4">
        <f>E2079/D2079</f>
        <v>0.30769230769230771</v>
      </c>
      <c r="R2079" s="1">
        <f>ROUND(L2079^(3/2)/K2079*100*SQRT(2/PI()),0)</f>
        <v>60</v>
      </c>
      <c r="S2079" s="1" t="str">
        <f>IF(AND(R2079&gt;=R2078,R2079&gt;R2080),"YES","NO")</f>
        <v>NO</v>
      </c>
      <c r="T2079" s="1">
        <f>IF(C2079&lt;C2078,0,IF(T2078=1,1,IF(S2079="YES",1,0)))</f>
        <v>0</v>
      </c>
      <c r="U2079" s="1" t="str">
        <f>IF(AND(T2078=0,T2079=1),"YES","NO")</f>
        <v>NO</v>
      </c>
    </row>
    <row r="2080" spans="1:21" x14ac:dyDescent="0.3">
      <c r="A2080" s="1">
        <v>2079</v>
      </c>
      <c r="B2080" s="1">
        <v>118</v>
      </c>
      <c r="C2080" s="1">
        <v>3000</v>
      </c>
      <c r="D2080" s="1">
        <v>13</v>
      </c>
      <c r="E2080" s="1">
        <v>4</v>
      </c>
      <c r="F2080" s="1">
        <v>2</v>
      </c>
      <c r="G2080" s="1" t="s">
        <v>10</v>
      </c>
      <c r="H2080" s="1">
        <v>0.69</v>
      </c>
      <c r="I2080" s="1">
        <v>0.02</v>
      </c>
      <c r="J2080" s="1">
        <v>0.5</v>
      </c>
      <c r="K2080" s="1">
        <v>0.03</v>
      </c>
      <c r="L2080" s="1">
        <v>0.08</v>
      </c>
      <c r="M2080" s="3">
        <f>PI()*(D2080*0.0254)^2/4</f>
        <v>8.5633563967477108E-2</v>
      </c>
      <c r="N2080" s="1">
        <f>ROUND(H2080*4.45,0)</f>
        <v>3</v>
      </c>
      <c r="O2080" s="1">
        <f>I2080*745.7</f>
        <v>14.914000000000001</v>
      </c>
      <c r="P2080" s="5">
        <f>ROUND(N2080^(3/2)/O2080/SQRT(2*1.28*M2080)*100,0)</f>
        <v>74</v>
      </c>
      <c r="Q2080" s="4">
        <f>E2080/D2080</f>
        <v>0.30769230769230771</v>
      </c>
      <c r="R2080" s="1">
        <f>ROUND(L2080^(3/2)/K2080*100*SQRT(2/PI()),0)</f>
        <v>60</v>
      </c>
      <c r="S2080" s="1" t="str">
        <f>IF(AND(R2080&gt;=R2079,R2080&gt;R2081),"YES","NO")</f>
        <v>NO</v>
      </c>
      <c r="T2080" s="1">
        <f>IF(C2080&lt;C2079,0,IF(T2079=1,1,IF(S2080="YES",1,0)))</f>
        <v>0</v>
      </c>
      <c r="U2080" s="1" t="str">
        <f>IF(AND(T2079=0,T2080=1),"YES","NO")</f>
        <v>NO</v>
      </c>
    </row>
    <row r="2081" spans="1:21" x14ac:dyDescent="0.3">
      <c r="A2081" s="1">
        <v>2080</v>
      </c>
      <c r="B2081" s="1">
        <v>118</v>
      </c>
      <c r="C2081" s="1">
        <v>4000</v>
      </c>
      <c r="D2081" s="1">
        <v>13</v>
      </c>
      <c r="E2081" s="1">
        <v>4</v>
      </c>
      <c r="F2081" s="1">
        <v>2</v>
      </c>
      <c r="G2081" s="1" t="s">
        <v>10</v>
      </c>
      <c r="H2081" s="1">
        <v>1.23</v>
      </c>
      <c r="I2081" s="1">
        <v>0.05</v>
      </c>
      <c r="J2081" s="1">
        <v>0.86</v>
      </c>
      <c r="K2081" s="1">
        <v>0.03</v>
      </c>
      <c r="L2081" s="1">
        <v>0.08</v>
      </c>
      <c r="M2081" s="3">
        <f>PI()*(D2081*0.0254)^2/4</f>
        <v>8.5633563967477108E-2</v>
      </c>
      <c r="N2081" s="1">
        <f>ROUND(H2081*4.45,0)</f>
        <v>5</v>
      </c>
      <c r="O2081" s="1">
        <f>I2081*745.7</f>
        <v>37.285000000000004</v>
      </c>
      <c r="P2081" s="5">
        <f>ROUND(N2081^(3/2)/O2081/SQRT(2*1.28*M2081)*100,0)</f>
        <v>64</v>
      </c>
      <c r="Q2081" s="4">
        <f>E2081/D2081</f>
        <v>0.30769230769230771</v>
      </c>
      <c r="R2081" s="1">
        <f>ROUND(L2081^(3/2)/K2081*100*SQRT(2/PI()),0)</f>
        <v>60</v>
      </c>
      <c r="S2081" s="1" t="str">
        <f>IF(AND(R2081&gt;=R2080,R2081&gt;R2082),"YES","NO")</f>
        <v>NO</v>
      </c>
      <c r="T2081" s="1">
        <f>IF(C2081&lt;C2080,0,IF(T2080=1,1,IF(S2081="YES",1,0)))</f>
        <v>0</v>
      </c>
      <c r="U2081" s="1" t="str">
        <f>IF(AND(T2080=0,T2081=1),"YES","NO")</f>
        <v>NO</v>
      </c>
    </row>
    <row r="2082" spans="1:21" x14ac:dyDescent="0.3">
      <c r="A2082" s="1">
        <v>2081</v>
      </c>
      <c r="B2082" s="1">
        <v>118</v>
      </c>
      <c r="C2082" s="1">
        <v>5000</v>
      </c>
      <c r="D2082" s="1">
        <v>13</v>
      </c>
      <c r="E2082" s="1">
        <v>4</v>
      </c>
      <c r="F2082" s="1">
        <v>2</v>
      </c>
      <c r="G2082" s="1" t="s">
        <v>10</v>
      </c>
      <c r="H2082" s="1">
        <v>1.92</v>
      </c>
      <c r="I2082" s="1">
        <v>0.1</v>
      </c>
      <c r="J2082" s="1">
        <v>1.31</v>
      </c>
      <c r="K2082" s="1">
        <v>0.03</v>
      </c>
      <c r="L2082" s="1">
        <v>0.08</v>
      </c>
      <c r="M2082" s="3">
        <f>PI()*(D2082*0.0254)^2/4</f>
        <v>8.5633563967477108E-2</v>
      </c>
      <c r="N2082" s="1">
        <f>ROUND(H2082*4.45,0)</f>
        <v>9</v>
      </c>
      <c r="O2082" s="1">
        <f>I2082*745.7</f>
        <v>74.570000000000007</v>
      </c>
      <c r="P2082" s="5">
        <f>ROUND(N2082^(3/2)/O2082/SQRT(2*1.28*M2082)*100,0)</f>
        <v>77</v>
      </c>
      <c r="Q2082" s="4">
        <f>E2082/D2082</f>
        <v>0.30769230769230771</v>
      </c>
      <c r="R2082" s="1">
        <f>ROUND(L2082^(3/2)/K2082*100*SQRT(2/PI()),0)</f>
        <v>60</v>
      </c>
      <c r="S2082" s="1" t="str">
        <f>IF(AND(R2082&gt;=R2081,R2082&gt;R2083),"YES","NO")</f>
        <v>NO</v>
      </c>
      <c r="T2082" s="1">
        <f>IF(C2082&lt;C2081,0,IF(T2081=1,1,IF(S2082="YES",1,0)))</f>
        <v>0</v>
      </c>
      <c r="U2082" s="1" t="str">
        <f>IF(AND(T2081=0,T2082=1),"YES","NO")</f>
        <v>NO</v>
      </c>
    </row>
    <row r="2083" spans="1:21" x14ac:dyDescent="0.3">
      <c r="A2083" s="1">
        <v>2082</v>
      </c>
      <c r="B2083" s="1">
        <v>118</v>
      </c>
      <c r="C2083" s="1">
        <v>6000</v>
      </c>
      <c r="D2083" s="1">
        <v>13</v>
      </c>
      <c r="E2083" s="1">
        <v>4</v>
      </c>
      <c r="F2083" s="1">
        <v>2</v>
      </c>
      <c r="G2083" s="1" t="s">
        <v>10</v>
      </c>
      <c r="H2083" s="1">
        <v>2.78</v>
      </c>
      <c r="I2083" s="1">
        <v>0.18</v>
      </c>
      <c r="J2083" s="1">
        <v>1.87</v>
      </c>
      <c r="K2083" s="1">
        <v>0.03</v>
      </c>
      <c r="L2083" s="1">
        <v>0.09</v>
      </c>
      <c r="M2083" s="3">
        <f>PI()*(D2083*0.0254)^2/4</f>
        <v>8.5633563967477108E-2</v>
      </c>
      <c r="N2083" s="1">
        <f>ROUND(H2083*4.45,0)</f>
        <v>12</v>
      </c>
      <c r="O2083" s="1">
        <f>I2083*745.7</f>
        <v>134.226</v>
      </c>
      <c r="P2083" s="5">
        <f>ROUND(N2083^(3/2)/O2083/SQRT(2*1.28*M2083)*100,0)</f>
        <v>66</v>
      </c>
      <c r="Q2083" s="4">
        <f>E2083/D2083</f>
        <v>0.30769230769230771</v>
      </c>
      <c r="R2083" s="1">
        <f>ROUND(L2083^(3/2)/K2083*100*SQRT(2/PI()),0)</f>
        <v>72</v>
      </c>
      <c r="S2083" s="1" t="str">
        <f>IF(AND(R2083&gt;=R2082,R2083&gt;R2084),"YES","NO")</f>
        <v>NO</v>
      </c>
      <c r="T2083" s="1">
        <f>IF(C2083&lt;C2082,0,IF(T2082=1,1,IF(S2083="YES",1,0)))</f>
        <v>0</v>
      </c>
      <c r="U2083" s="1" t="str">
        <f>IF(AND(T2082=0,T2083=1),"YES","NO")</f>
        <v>NO</v>
      </c>
    </row>
    <row r="2084" spans="1:21" x14ac:dyDescent="0.3">
      <c r="A2084" s="1">
        <v>2083</v>
      </c>
      <c r="B2084" s="1">
        <v>118</v>
      </c>
      <c r="C2084" s="1">
        <v>7000</v>
      </c>
      <c r="D2084" s="1">
        <v>13</v>
      </c>
      <c r="E2084" s="1">
        <v>4</v>
      </c>
      <c r="F2084" s="1">
        <v>2</v>
      </c>
      <c r="G2084" s="1" t="s">
        <v>10</v>
      </c>
      <c r="H2084" s="1">
        <v>3.82</v>
      </c>
      <c r="I2084" s="1">
        <v>0.28000000000000003</v>
      </c>
      <c r="J2084" s="1">
        <v>2.54</v>
      </c>
      <c r="K2084" s="1">
        <v>0.03</v>
      </c>
      <c r="L2084" s="1">
        <v>0.09</v>
      </c>
      <c r="M2084" s="3">
        <f>PI()*(D2084*0.0254)^2/4</f>
        <v>8.5633563967477108E-2</v>
      </c>
      <c r="N2084" s="1">
        <f>ROUND(H2084*4.45,0)</f>
        <v>17</v>
      </c>
      <c r="O2084" s="1">
        <f>I2084*745.7</f>
        <v>208.79600000000002</v>
      </c>
      <c r="P2084" s="5">
        <f>ROUND(N2084^(3/2)/O2084/SQRT(2*1.28*M2084)*100,0)</f>
        <v>72</v>
      </c>
      <c r="Q2084" s="4">
        <f>E2084/D2084</f>
        <v>0.30769230769230771</v>
      </c>
      <c r="R2084" s="1">
        <f>ROUND(L2084^(3/2)/K2084*100*SQRT(2/PI()),0)</f>
        <v>72</v>
      </c>
      <c r="S2084" s="1" t="str">
        <f>IF(AND(R2084&gt;=R2083,R2084&gt;R2085),"YES","NO")</f>
        <v>NO</v>
      </c>
      <c r="T2084" s="1">
        <f>IF(C2084&lt;C2083,0,IF(T2083=1,1,IF(S2084="YES",1,0)))</f>
        <v>0</v>
      </c>
      <c r="U2084" s="1" t="str">
        <f>IF(AND(T2083=0,T2084=1),"YES","NO")</f>
        <v>NO</v>
      </c>
    </row>
    <row r="2085" spans="1:21" x14ac:dyDescent="0.3">
      <c r="A2085" s="1">
        <v>2084</v>
      </c>
      <c r="B2085" s="1">
        <v>118</v>
      </c>
      <c r="C2085" s="1">
        <v>8000</v>
      </c>
      <c r="D2085" s="1">
        <v>13</v>
      </c>
      <c r="E2085" s="1">
        <v>4</v>
      </c>
      <c r="F2085" s="1">
        <v>2</v>
      </c>
      <c r="G2085" s="1" t="s">
        <v>10</v>
      </c>
      <c r="H2085" s="1">
        <v>5.03</v>
      </c>
      <c r="I2085" s="1">
        <v>0.42</v>
      </c>
      <c r="J2085" s="1">
        <v>3.33</v>
      </c>
      <c r="K2085" s="1">
        <v>0.03</v>
      </c>
      <c r="L2085" s="1">
        <v>0.09</v>
      </c>
      <c r="M2085" s="3">
        <f>PI()*(D2085*0.0254)^2/4</f>
        <v>8.5633563967477108E-2</v>
      </c>
      <c r="N2085" s="1">
        <f>ROUND(H2085*4.45,0)</f>
        <v>22</v>
      </c>
      <c r="O2085" s="1">
        <f>I2085*745.7</f>
        <v>313.19400000000002</v>
      </c>
      <c r="P2085" s="5">
        <f>ROUND(N2085^(3/2)/O2085/SQRT(2*1.28*M2085)*100,0)</f>
        <v>70</v>
      </c>
      <c r="Q2085" s="4">
        <f>E2085/D2085</f>
        <v>0.30769230769230771</v>
      </c>
      <c r="R2085" s="1">
        <f>ROUND(L2085^(3/2)/K2085*100*SQRT(2/PI()),0)</f>
        <v>72</v>
      </c>
      <c r="S2085" s="1" t="str">
        <f>IF(AND(R2085&gt;=R2084,R2085&gt;R2086),"YES","NO")</f>
        <v>NO</v>
      </c>
      <c r="T2085" s="1">
        <f>IF(C2085&lt;C2084,0,IF(T2084=1,1,IF(S2085="YES",1,0)))</f>
        <v>0</v>
      </c>
      <c r="U2085" s="1" t="str">
        <f>IF(AND(T2084=0,T2085=1),"YES","NO")</f>
        <v>NO</v>
      </c>
    </row>
    <row r="2086" spans="1:21" x14ac:dyDescent="0.3">
      <c r="A2086" s="1">
        <v>2085</v>
      </c>
      <c r="B2086" s="1">
        <v>118</v>
      </c>
      <c r="C2086" s="1">
        <v>9000</v>
      </c>
      <c r="D2086" s="1">
        <v>13</v>
      </c>
      <c r="E2086" s="1">
        <v>4</v>
      </c>
      <c r="F2086" s="1">
        <v>2</v>
      </c>
      <c r="G2086" s="1" t="s">
        <v>10</v>
      </c>
      <c r="H2086" s="1">
        <v>6.43</v>
      </c>
      <c r="I2086" s="1">
        <v>0.61</v>
      </c>
      <c r="J2086" s="1">
        <v>4.25</v>
      </c>
      <c r="K2086" s="1">
        <v>0.03</v>
      </c>
      <c r="L2086" s="1">
        <v>0.09</v>
      </c>
      <c r="M2086" s="3">
        <f>PI()*(D2086*0.0254)^2/4</f>
        <v>8.5633563967477108E-2</v>
      </c>
      <c r="N2086" s="1">
        <f>ROUND(H2086*4.45,0)</f>
        <v>29</v>
      </c>
      <c r="O2086" s="1">
        <f>I2086*745.7</f>
        <v>454.87700000000001</v>
      </c>
      <c r="P2086" s="5">
        <f>ROUND(N2086^(3/2)/O2086/SQRT(2*1.28*M2086)*100,0)</f>
        <v>73</v>
      </c>
      <c r="Q2086" s="4">
        <f>E2086/D2086</f>
        <v>0.30769230769230771</v>
      </c>
      <c r="R2086" s="1">
        <f>ROUND(L2086^(3/2)/K2086*100*SQRT(2/PI()),0)</f>
        <v>72</v>
      </c>
      <c r="S2086" s="1" t="str">
        <f>IF(AND(R2086&gt;=R2085,R2086&gt;R2087),"YES","NO")</f>
        <v>NO</v>
      </c>
      <c r="T2086" s="1">
        <f>IF(C2086&lt;C2085,0,IF(T2085=1,1,IF(S2086="YES",1,0)))</f>
        <v>0</v>
      </c>
      <c r="U2086" s="1" t="str">
        <f>IF(AND(T2085=0,T2086=1),"YES","NO")</f>
        <v>NO</v>
      </c>
    </row>
    <row r="2087" spans="1:21" x14ac:dyDescent="0.3">
      <c r="A2087" s="1">
        <v>2086</v>
      </c>
      <c r="B2087" s="1">
        <v>118</v>
      </c>
      <c r="C2087" s="1">
        <v>10000</v>
      </c>
      <c r="D2087" s="1">
        <v>13</v>
      </c>
      <c r="E2087" s="1">
        <v>4</v>
      </c>
      <c r="F2087" s="1">
        <v>2</v>
      </c>
      <c r="G2087" s="1" t="s">
        <v>10</v>
      </c>
      <c r="H2087" s="1">
        <v>8.0399999999999991</v>
      </c>
      <c r="I2087" s="1">
        <v>0.85</v>
      </c>
      <c r="J2087" s="1">
        <v>5.33</v>
      </c>
      <c r="K2087" s="1">
        <v>0.03</v>
      </c>
      <c r="L2087" s="1">
        <v>0.09</v>
      </c>
      <c r="M2087" s="3">
        <f>PI()*(D2087*0.0254)^2/4</f>
        <v>8.5633563967477108E-2</v>
      </c>
      <c r="N2087" s="1">
        <f>ROUND(H2087*4.45,0)</f>
        <v>36</v>
      </c>
      <c r="O2087" s="1">
        <f>I2087*745.7</f>
        <v>633.84500000000003</v>
      </c>
      <c r="P2087" s="5">
        <f>ROUND(N2087^(3/2)/O2087/SQRT(2*1.28*M2087)*100,0)</f>
        <v>73</v>
      </c>
      <c r="Q2087" s="4">
        <f>E2087/D2087</f>
        <v>0.30769230769230771</v>
      </c>
      <c r="R2087" s="1">
        <f>ROUND(L2087^(3/2)/K2087*100*SQRT(2/PI()),0)</f>
        <v>72</v>
      </c>
      <c r="S2087" s="1" t="str">
        <f>IF(AND(R2087&gt;=R2086,R2087&gt;R2088),"YES","NO")</f>
        <v>NO</v>
      </c>
      <c r="T2087" s="1">
        <f>IF(C2087&lt;C2086,0,IF(T2086=1,1,IF(S2087="YES",1,0)))</f>
        <v>0</v>
      </c>
      <c r="U2087" s="1" t="str">
        <f>IF(AND(T2086=0,T2087=1),"YES","NO")</f>
        <v>NO</v>
      </c>
    </row>
    <row r="2088" spans="1:21" x14ac:dyDescent="0.3">
      <c r="A2088" s="1">
        <v>2087</v>
      </c>
      <c r="B2088" s="1">
        <v>118</v>
      </c>
      <c r="C2088" s="1">
        <v>11000</v>
      </c>
      <c r="D2088" s="1">
        <v>13</v>
      </c>
      <c r="E2088" s="1">
        <v>4</v>
      </c>
      <c r="F2088" s="1">
        <v>2</v>
      </c>
      <c r="G2088" s="1" t="s">
        <v>10</v>
      </c>
      <c r="H2088" s="1">
        <v>9.8699999999999992</v>
      </c>
      <c r="I2088" s="1">
        <v>1.1499999999999999</v>
      </c>
      <c r="J2088" s="1">
        <v>6.58</v>
      </c>
      <c r="K2088" s="1">
        <v>0.03</v>
      </c>
      <c r="L2088" s="1">
        <v>0.09</v>
      </c>
      <c r="M2088" s="3">
        <f>PI()*(D2088*0.0254)^2/4</f>
        <v>8.5633563967477108E-2</v>
      </c>
      <c r="N2088" s="1">
        <f>ROUND(H2088*4.45,0)</f>
        <v>44</v>
      </c>
      <c r="O2088" s="1">
        <f>I2088*745.7</f>
        <v>857.55499999999995</v>
      </c>
      <c r="P2088" s="5">
        <f>ROUND(N2088^(3/2)/O2088/SQRT(2*1.28*M2088)*100,0)</f>
        <v>73</v>
      </c>
      <c r="Q2088" s="4">
        <f>E2088/D2088</f>
        <v>0.30769230769230771</v>
      </c>
      <c r="R2088" s="1">
        <f>ROUND(L2088^(3/2)/K2088*100*SQRT(2/PI()),0)</f>
        <v>72</v>
      </c>
      <c r="S2088" s="1" t="str">
        <f>IF(AND(R2088&gt;=R2087,R2088&gt;R2089),"YES","NO")</f>
        <v>NO</v>
      </c>
      <c r="T2088" s="1">
        <f>IF(C2088&lt;C2087,0,IF(T2087=1,1,IF(S2088="YES",1,0)))</f>
        <v>0</v>
      </c>
      <c r="U2088" s="1" t="str">
        <f>IF(AND(T2087=0,T2088=1),"YES","NO")</f>
        <v>NO</v>
      </c>
    </row>
    <row r="2089" spans="1:21" x14ac:dyDescent="0.3">
      <c r="A2089" s="1">
        <v>2088</v>
      </c>
      <c r="B2089" s="1">
        <v>118</v>
      </c>
      <c r="C2089" s="1">
        <v>12000</v>
      </c>
      <c r="D2089" s="1">
        <v>13</v>
      </c>
      <c r="E2089" s="1">
        <v>4</v>
      </c>
      <c r="F2089" s="1">
        <v>2</v>
      </c>
      <c r="G2089" s="1" t="s">
        <v>10</v>
      </c>
      <c r="H2089" s="1">
        <v>11.97</v>
      </c>
      <c r="I2089" s="1">
        <v>1.53</v>
      </c>
      <c r="J2089" s="1">
        <v>8.0299999999999994</v>
      </c>
      <c r="K2089" s="1">
        <v>0.03</v>
      </c>
      <c r="L2089" s="1">
        <v>0.09</v>
      </c>
      <c r="M2089" s="3">
        <f>PI()*(D2089*0.0254)^2/4</f>
        <v>8.5633563967477108E-2</v>
      </c>
      <c r="N2089" s="1">
        <f>ROUND(H2089*4.45,0)</f>
        <v>53</v>
      </c>
      <c r="O2089" s="1">
        <f>I2089*745.7</f>
        <v>1140.921</v>
      </c>
      <c r="P2089" s="5">
        <f>ROUND(N2089^(3/2)/O2089/SQRT(2*1.28*M2089)*100,0)</f>
        <v>72</v>
      </c>
      <c r="Q2089" s="4">
        <f>E2089/D2089</f>
        <v>0.30769230769230771</v>
      </c>
      <c r="R2089" s="1">
        <f>ROUND(L2089^(3/2)/K2089*100*SQRT(2/PI()),0)</f>
        <v>72</v>
      </c>
      <c r="S2089" s="1" t="str">
        <f>IF(AND(R2089&gt;=R2088,R2089&gt;R2090),"YES","NO")</f>
        <v>NO</v>
      </c>
      <c r="T2089" s="1">
        <f>IF(C2089&lt;C2088,0,IF(T2088=1,1,IF(S2089="YES",1,0)))</f>
        <v>0</v>
      </c>
      <c r="U2089" s="1" t="str">
        <f>IF(AND(T2088=0,T2089=1),"YES","NO")</f>
        <v>NO</v>
      </c>
    </row>
    <row r="2090" spans="1:21" x14ac:dyDescent="0.3">
      <c r="A2090" s="1">
        <v>2089</v>
      </c>
      <c r="B2090" s="1">
        <v>118</v>
      </c>
      <c r="C2090" s="1">
        <v>13000</v>
      </c>
      <c r="D2090" s="1">
        <v>13</v>
      </c>
      <c r="E2090" s="1">
        <v>4</v>
      </c>
      <c r="F2090" s="1">
        <v>2</v>
      </c>
      <c r="G2090" s="1" t="s">
        <v>10</v>
      </c>
      <c r="H2090" s="1">
        <v>14.38</v>
      </c>
      <c r="I2090" s="1">
        <v>2.0099999999999998</v>
      </c>
      <c r="J2090" s="1">
        <v>9.74</v>
      </c>
      <c r="K2090" s="1">
        <v>0.03</v>
      </c>
      <c r="L2090" s="1">
        <v>0.09</v>
      </c>
      <c r="M2090" s="3">
        <f>PI()*(D2090*0.0254)^2/4</f>
        <v>8.5633563967477108E-2</v>
      </c>
      <c r="N2090" s="1">
        <f>ROUND(H2090*4.45,0)</f>
        <v>64</v>
      </c>
      <c r="O2090" s="1">
        <f>I2090*745.7</f>
        <v>1498.857</v>
      </c>
      <c r="P2090" s="5">
        <f>ROUND(N2090^(3/2)/O2090/SQRT(2*1.28*M2090)*100,0)</f>
        <v>73</v>
      </c>
      <c r="Q2090" s="4">
        <f>E2090/D2090</f>
        <v>0.30769230769230771</v>
      </c>
      <c r="R2090" s="1">
        <f>ROUND(L2090^(3/2)/K2090*100*SQRT(2/PI()),0)</f>
        <v>72</v>
      </c>
      <c r="S2090" s="1" t="str">
        <f>IF(AND(R2090&gt;=R2089,R2090&gt;R2091),"YES","NO")</f>
        <v>NO</v>
      </c>
      <c r="T2090" s="1">
        <f>IF(C2090&lt;C2089,0,IF(T2089=1,1,IF(S2090="YES",1,0)))</f>
        <v>0</v>
      </c>
      <c r="U2090" s="1" t="str">
        <f>IF(AND(T2089=0,T2090=1),"YES","NO")</f>
        <v>NO</v>
      </c>
    </row>
    <row r="2091" spans="1:21" x14ac:dyDescent="0.3">
      <c r="A2091" s="1">
        <v>2090</v>
      </c>
      <c r="B2091" s="1">
        <v>118</v>
      </c>
      <c r="C2091" s="1">
        <v>13999</v>
      </c>
      <c r="D2091" s="1">
        <v>13</v>
      </c>
      <c r="E2091" s="1">
        <v>4</v>
      </c>
      <c r="F2091" s="1">
        <v>2</v>
      </c>
      <c r="G2091" s="1" t="s">
        <v>10</v>
      </c>
      <c r="H2091" s="1">
        <v>17.28</v>
      </c>
      <c r="I2091" s="1">
        <v>2.65</v>
      </c>
      <c r="J2091" s="1">
        <v>11.95</v>
      </c>
      <c r="K2091" s="1">
        <v>0.03</v>
      </c>
      <c r="L2091" s="1">
        <v>0.1</v>
      </c>
      <c r="M2091" s="3">
        <f>PI()*(D2091*0.0254)^2/4</f>
        <v>8.5633563967477108E-2</v>
      </c>
      <c r="N2091" s="1">
        <f>ROUND(H2091*4.45,0)</f>
        <v>77</v>
      </c>
      <c r="O2091" s="1">
        <f>I2091*745.7</f>
        <v>1976.105</v>
      </c>
      <c r="P2091" s="5">
        <f>ROUND(N2091^(3/2)/O2091/SQRT(2*1.28*M2091)*100,0)</f>
        <v>73</v>
      </c>
      <c r="Q2091" s="4">
        <f>E2091/D2091</f>
        <v>0.30769230769230771</v>
      </c>
      <c r="R2091" s="1">
        <f>ROUND(L2091^(3/2)/K2091*100*SQRT(2/PI()),0)</f>
        <v>84</v>
      </c>
      <c r="S2091" s="1" t="str">
        <f>IF(AND(R2091&gt;=R2090,R2091&gt;R2092),"YES","NO")</f>
        <v>YES</v>
      </c>
      <c r="T2091" s="1">
        <f>IF(C2091&lt;C2090,0,IF(T2090=1,1,IF(S2091="YES",1,0)))</f>
        <v>1</v>
      </c>
      <c r="U2091" s="1" t="str">
        <f>IF(AND(T2090=0,T2091=1),"YES","NO")</f>
        <v>YES</v>
      </c>
    </row>
    <row r="2092" spans="1:21" x14ac:dyDescent="0.3">
      <c r="A2092" s="1">
        <v>2091</v>
      </c>
      <c r="B2092" s="1">
        <v>118</v>
      </c>
      <c r="C2092" s="1">
        <v>15000</v>
      </c>
      <c r="D2092" s="1">
        <v>13</v>
      </c>
      <c r="E2092" s="1">
        <v>4</v>
      </c>
      <c r="F2092" s="1">
        <v>2</v>
      </c>
      <c r="G2092" s="1" t="s">
        <v>10</v>
      </c>
      <c r="H2092" s="1">
        <v>21.51</v>
      </c>
      <c r="I2092" s="1">
        <v>4.05</v>
      </c>
      <c r="J2092" s="1">
        <v>17.02</v>
      </c>
      <c r="K2092" s="1">
        <v>0.04</v>
      </c>
      <c r="L2092" s="1">
        <v>0.11</v>
      </c>
      <c r="M2092" s="3">
        <f>PI()*(D2092*0.0254)^2/4</f>
        <v>8.5633563967477108E-2</v>
      </c>
      <c r="N2092" s="1">
        <f>ROUND(H2092*4.45,0)</f>
        <v>96</v>
      </c>
      <c r="O2092" s="1">
        <f>I2092*745.7</f>
        <v>3020.085</v>
      </c>
      <c r="P2092" s="5">
        <f>ROUND(N2092^(3/2)/O2092/SQRT(2*1.28*M2092)*100,0)</f>
        <v>67</v>
      </c>
      <c r="Q2092" s="4">
        <f>E2092/D2092</f>
        <v>0.30769230769230771</v>
      </c>
      <c r="R2092" s="1">
        <f>ROUND(L2092^(3/2)/K2092*100*SQRT(2/PI()),0)</f>
        <v>73</v>
      </c>
      <c r="S2092" s="1" t="str">
        <f>IF(AND(R2092&gt;=R2091,R2092&gt;R2093),"YES","NO")</f>
        <v>NO</v>
      </c>
      <c r="T2092" s="1">
        <f>IF(C2092&lt;C2091,0,IF(T2091=1,1,IF(S2092="YES",1,0)))</f>
        <v>1</v>
      </c>
      <c r="U2092" s="1" t="str">
        <f>IF(AND(T2091=0,T2092=1),"YES","NO")</f>
        <v>NO</v>
      </c>
    </row>
    <row r="2093" spans="1:21" x14ac:dyDescent="0.3">
      <c r="A2093" s="1">
        <v>2092</v>
      </c>
      <c r="B2093" s="1">
        <v>118</v>
      </c>
      <c r="C2093" s="1">
        <v>16000</v>
      </c>
      <c r="D2093" s="1">
        <v>13</v>
      </c>
      <c r="E2093" s="1">
        <v>4</v>
      </c>
      <c r="F2093" s="1">
        <v>2</v>
      </c>
      <c r="G2093" s="1" t="s">
        <v>10</v>
      </c>
      <c r="H2093" s="1">
        <v>25.59</v>
      </c>
      <c r="I2093" s="1">
        <v>5.89</v>
      </c>
      <c r="J2093" s="1">
        <v>23.19</v>
      </c>
      <c r="K2093" s="1">
        <v>0.05</v>
      </c>
      <c r="L2093" s="1">
        <v>0.11</v>
      </c>
      <c r="M2093" s="3">
        <f>PI()*(D2093*0.0254)^2/4</f>
        <v>8.5633563967477108E-2</v>
      </c>
      <c r="N2093" s="1">
        <f>ROUND(H2093*4.45,0)</f>
        <v>114</v>
      </c>
      <c r="O2093" s="1">
        <f>I2093*745.7</f>
        <v>4392.1729999999998</v>
      </c>
      <c r="P2093" s="5">
        <f>ROUND(N2093^(3/2)/O2093/SQRT(2*1.28*M2093)*100,0)</f>
        <v>59</v>
      </c>
      <c r="Q2093" s="4">
        <f>E2093/D2093</f>
        <v>0.30769230769230771</v>
      </c>
      <c r="R2093" s="1">
        <f>ROUND(L2093^(3/2)/K2093*100*SQRT(2/PI()),0)</f>
        <v>58</v>
      </c>
      <c r="S2093" s="1" t="str">
        <f>IF(AND(R2093&gt;=R2092,R2093&gt;R2094),"YES","NO")</f>
        <v>NO</v>
      </c>
      <c r="T2093" s="1">
        <f>IF(C2093&lt;C2092,0,IF(T2092=1,1,IF(S2093="YES",1,0)))</f>
        <v>1</v>
      </c>
      <c r="U2093" s="1" t="str">
        <f>IF(AND(T2092=0,T2093=1),"YES","NO")</f>
        <v>NO</v>
      </c>
    </row>
    <row r="2094" spans="1:21" x14ac:dyDescent="0.3">
      <c r="A2094" s="1">
        <v>2093</v>
      </c>
      <c r="B2094" s="1">
        <v>118</v>
      </c>
      <c r="C2094" s="1">
        <v>17000</v>
      </c>
      <c r="D2094" s="1">
        <v>13</v>
      </c>
      <c r="E2094" s="1">
        <v>4</v>
      </c>
      <c r="F2094" s="1">
        <v>2</v>
      </c>
      <c r="G2094" s="1" t="s">
        <v>10</v>
      </c>
      <c r="H2094" s="1">
        <v>29.04</v>
      </c>
      <c r="I2094" s="1">
        <v>7.83</v>
      </c>
      <c r="J2094" s="1">
        <v>29.04</v>
      </c>
      <c r="K2094" s="1">
        <v>0.05</v>
      </c>
      <c r="L2094" s="1">
        <v>0.11</v>
      </c>
      <c r="M2094" s="3">
        <f>PI()*(D2094*0.0254)^2/4</f>
        <v>8.5633563967477108E-2</v>
      </c>
      <c r="N2094" s="1">
        <f>ROUND(H2094*4.45,0)</f>
        <v>129</v>
      </c>
      <c r="O2094" s="1">
        <f>I2094*745.7</f>
        <v>5838.8310000000001</v>
      </c>
      <c r="P2094" s="5">
        <f>ROUND(N2094^(3/2)/O2094/SQRT(2*1.28*M2094)*100,0)</f>
        <v>54</v>
      </c>
      <c r="Q2094" s="4">
        <f>E2094/D2094</f>
        <v>0.30769230769230771</v>
      </c>
      <c r="R2094" s="1">
        <f>ROUND(L2094^(3/2)/K2094*100*SQRT(2/PI()),0)</f>
        <v>58</v>
      </c>
      <c r="S2094" s="1" t="str">
        <f>IF(AND(R2094&gt;=R2093,R2094&gt;R2095),"YES","NO")</f>
        <v>NO</v>
      </c>
      <c r="T2094" s="1">
        <f>IF(C2094&lt;C2093,0,IF(T2093=1,1,IF(S2094="YES",1,0)))</f>
        <v>1</v>
      </c>
      <c r="U2094" s="1" t="str">
        <f>IF(AND(T2093=0,T2094=1),"YES","NO")</f>
        <v>NO</v>
      </c>
    </row>
    <row r="2095" spans="1:21" x14ac:dyDescent="0.3">
      <c r="A2095" s="1">
        <v>2094</v>
      </c>
      <c r="B2095" s="1">
        <v>119</v>
      </c>
      <c r="C2095" s="1">
        <v>1000</v>
      </c>
      <c r="D2095" s="1">
        <v>13</v>
      </c>
      <c r="E2095" s="1">
        <v>5.5</v>
      </c>
      <c r="F2095" s="1">
        <v>2</v>
      </c>
      <c r="G2095" s="1" t="s">
        <v>7</v>
      </c>
      <c r="H2095" s="1">
        <v>0.08</v>
      </c>
      <c r="I2095" s="1">
        <v>0.01</v>
      </c>
      <c r="J2095" s="1">
        <v>0.06</v>
      </c>
      <c r="K2095" s="1">
        <v>0.03</v>
      </c>
      <c r="L2095" s="1">
        <v>0.09</v>
      </c>
      <c r="M2095" s="3">
        <f>PI()*(D2095*0.0254)^2/4</f>
        <v>8.5633563967477108E-2</v>
      </c>
      <c r="N2095" s="1">
        <f>ROUND(H2095*4.45,0)</f>
        <v>0</v>
      </c>
      <c r="O2095" s="1">
        <f>I2095*745.7</f>
        <v>7.4570000000000007</v>
      </c>
      <c r="P2095" s="5">
        <f>ROUND(N2095^(3/2)/O2095/SQRT(2*1.28*M2095)*100,0)</f>
        <v>0</v>
      </c>
      <c r="Q2095" s="4">
        <f>E2095/D2095</f>
        <v>0.42307692307692307</v>
      </c>
      <c r="R2095" s="1">
        <f>ROUND(L2095^(3/2)/K2095*100*SQRT(2/PI()),0)</f>
        <v>72</v>
      </c>
      <c r="S2095" s="1" t="str">
        <f>IF(AND(R2095&gt;=R2094,R2095&gt;R2096),"YES","NO")</f>
        <v>NO</v>
      </c>
      <c r="T2095" s="1">
        <f>IF(C2095&lt;C2094,0,IF(T2094=1,1,IF(S2095="YES",1,0)))</f>
        <v>0</v>
      </c>
      <c r="U2095" s="1" t="str">
        <f>IF(AND(T2094=0,T2095=1),"YES","NO")</f>
        <v>NO</v>
      </c>
    </row>
    <row r="2096" spans="1:21" x14ac:dyDescent="0.3">
      <c r="A2096" s="1">
        <v>2095</v>
      </c>
      <c r="B2096" s="1">
        <v>119</v>
      </c>
      <c r="C2096" s="1">
        <v>2000</v>
      </c>
      <c r="D2096" s="1">
        <v>13</v>
      </c>
      <c r="E2096" s="1">
        <v>5.5</v>
      </c>
      <c r="F2096" s="1">
        <v>2</v>
      </c>
      <c r="G2096" s="1" t="s">
        <v>7</v>
      </c>
      <c r="H2096" s="1">
        <v>0.32</v>
      </c>
      <c r="I2096" s="1">
        <v>0.01</v>
      </c>
      <c r="J2096" s="1">
        <v>0.24</v>
      </c>
      <c r="K2096" s="1">
        <v>0.03</v>
      </c>
      <c r="L2096" s="1">
        <v>0.09</v>
      </c>
      <c r="M2096" s="3">
        <f>PI()*(D2096*0.0254)^2/4</f>
        <v>8.5633563967477108E-2</v>
      </c>
      <c r="N2096" s="1">
        <f>ROUND(H2096*4.45,0)</f>
        <v>1</v>
      </c>
      <c r="O2096" s="1">
        <f>I2096*745.7</f>
        <v>7.4570000000000007</v>
      </c>
      <c r="P2096" s="5">
        <f>ROUND(N2096^(3/2)/O2096/SQRT(2*1.28*M2096)*100,0)</f>
        <v>29</v>
      </c>
      <c r="Q2096" s="4">
        <f>E2096/D2096</f>
        <v>0.42307692307692307</v>
      </c>
      <c r="R2096" s="1">
        <f>ROUND(L2096^(3/2)/K2096*100*SQRT(2/PI()),0)</f>
        <v>72</v>
      </c>
      <c r="S2096" s="1" t="str">
        <f>IF(AND(R2096&gt;=R2095,R2096&gt;R2097),"YES","NO")</f>
        <v>NO</v>
      </c>
      <c r="T2096" s="1">
        <f>IF(C2096&lt;C2095,0,IF(T2095=1,1,IF(S2096="YES",1,0)))</f>
        <v>0</v>
      </c>
      <c r="U2096" s="1" t="str">
        <f>IF(AND(T2095=0,T2096=1),"YES","NO")</f>
        <v>NO</v>
      </c>
    </row>
    <row r="2097" spans="1:21" x14ac:dyDescent="0.3">
      <c r="A2097" s="1">
        <v>2096</v>
      </c>
      <c r="B2097" s="1">
        <v>119</v>
      </c>
      <c r="C2097" s="1">
        <v>3000</v>
      </c>
      <c r="D2097" s="1">
        <v>13</v>
      </c>
      <c r="E2097" s="1">
        <v>5.5</v>
      </c>
      <c r="F2097" s="1">
        <v>2</v>
      </c>
      <c r="G2097" s="1" t="s">
        <v>7</v>
      </c>
      <c r="H2097" s="1">
        <v>0.73</v>
      </c>
      <c r="I2097" s="1">
        <v>0.03</v>
      </c>
      <c r="J2097" s="1">
        <v>0.54</v>
      </c>
      <c r="K2097" s="1">
        <v>0.03</v>
      </c>
      <c r="L2097" s="1">
        <v>0.09</v>
      </c>
      <c r="M2097" s="3">
        <f>PI()*(D2097*0.0254)^2/4</f>
        <v>8.5633563967477108E-2</v>
      </c>
      <c r="N2097" s="1">
        <f>ROUND(H2097*4.45,0)</f>
        <v>3</v>
      </c>
      <c r="O2097" s="1">
        <f>I2097*745.7</f>
        <v>22.371000000000002</v>
      </c>
      <c r="P2097" s="5">
        <f>ROUND(N2097^(3/2)/O2097/SQRT(2*1.28*M2097)*100,0)</f>
        <v>50</v>
      </c>
      <c r="Q2097" s="4">
        <f>E2097/D2097</f>
        <v>0.42307692307692307</v>
      </c>
      <c r="R2097" s="1">
        <f>ROUND(L2097^(3/2)/K2097*100*SQRT(2/PI()),0)</f>
        <v>72</v>
      </c>
      <c r="S2097" s="1" t="str">
        <f>IF(AND(R2097&gt;=R2096,R2097&gt;R2098),"YES","NO")</f>
        <v>NO</v>
      </c>
      <c r="T2097" s="1">
        <f>IF(C2097&lt;C2096,0,IF(T2096=1,1,IF(S2097="YES",1,0)))</f>
        <v>0</v>
      </c>
      <c r="U2097" s="1" t="str">
        <f>IF(AND(T2096=0,T2097=1),"YES","NO")</f>
        <v>NO</v>
      </c>
    </row>
    <row r="2098" spans="1:21" x14ac:dyDescent="0.3">
      <c r="A2098" s="1">
        <v>2097</v>
      </c>
      <c r="B2098" s="1">
        <v>119</v>
      </c>
      <c r="C2098" s="1">
        <v>4000</v>
      </c>
      <c r="D2098" s="1">
        <v>13</v>
      </c>
      <c r="E2098" s="1">
        <v>5.5</v>
      </c>
      <c r="F2098" s="1">
        <v>2</v>
      </c>
      <c r="G2098" s="1" t="s">
        <v>7</v>
      </c>
      <c r="H2098" s="1">
        <v>1.3</v>
      </c>
      <c r="I2098" s="1">
        <v>0.06</v>
      </c>
      <c r="J2098" s="1">
        <v>0.94</v>
      </c>
      <c r="K2098" s="1">
        <v>0.03</v>
      </c>
      <c r="L2098" s="1">
        <v>0.09</v>
      </c>
      <c r="M2098" s="3">
        <f>PI()*(D2098*0.0254)^2/4</f>
        <v>8.5633563967477108E-2</v>
      </c>
      <c r="N2098" s="1">
        <f>ROUND(H2098*4.45,0)</f>
        <v>6</v>
      </c>
      <c r="O2098" s="1">
        <f>I2098*745.7</f>
        <v>44.742000000000004</v>
      </c>
      <c r="P2098" s="5">
        <f>ROUND(N2098^(3/2)/O2098/SQRT(2*1.28*M2098)*100,0)</f>
        <v>70</v>
      </c>
      <c r="Q2098" s="4">
        <f>E2098/D2098</f>
        <v>0.42307692307692307</v>
      </c>
      <c r="R2098" s="1">
        <f>ROUND(L2098^(3/2)/K2098*100*SQRT(2/PI()),0)</f>
        <v>72</v>
      </c>
      <c r="S2098" s="1" t="str">
        <f>IF(AND(R2098&gt;=R2097,R2098&gt;R2099),"YES","NO")</f>
        <v>NO</v>
      </c>
      <c r="T2098" s="1">
        <f>IF(C2098&lt;C2097,0,IF(T2097=1,1,IF(S2098="YES",1,0)))</f>
        <v>0</v>
      </c>
      <c r="U2098" s="1" t="str">
        <f>IF(AND(T2097=0,T2098=1),"YES","NO")</f>
        <v>NO</v>
      </c>
    </row>
    <row r="2099" spans="1:21" x14ac:dyDescent="0.3">
      <c r="A2099" s="1">
        <v>2098</v>
      </c>
      <c r="B2099" s="1">
        <v>119</v>
      </c>
      <c r="C2099" s="1">
        <v>5000</v>
      </c>
      <c r="D2099" s="1">
        <v>13</v>
      </c>
      <c r="E2099" s="1">
        <v>5.5</v>
      </c>
      <c r="F2099" s="1">
        <v>2</v>
      </c>
      <c r="G2099" s="1" t="s">
        <v>7</v>
      </c>
      <c r="H2099" s="1">
        <v>2.04</v>
      </c>
      <c r="I2099" s="1">
        <v>0.11</v>
      </c>
      <c r="J2099" s="1">
        <v>1.43</v>
      </c>
      <c r="K2099" s="1">
        <v>0.03</v>
      </c>
      <c r="L2099" s="1">
        <v>0.09</v>
      </c>
      <c r="M2099" s="3">
        <f>PI()*(D2099*0.0254)^2/4</f>
        <v>8.5633563967477108E-2</v>
      </c>
      <c r="N2099" s="1">
        <f>ROUND(H2099*4.45,0)</f>
        <v>9</v>
      </c>
      <c r="O2099" s="1">
        <f>I2099*745.7</f>
        <v>82.027000000000001</v>
      </c>
      <c r="P2099" s="5">
        <f>ROUND(N2099^(3/2)/O2099/SQRT(2*1.28*M2099)*100,0)</f>
        <v>70</v>
      </c>
      <c r="Q2099" s="4">
        <f>E2099/D2099</f>
        <v>0.42307692307692307</v>
      </c>
      <c r="R2099" s="1">
        <f>ROUND(L2099^(3/2)/K2099*100*SQRT(2/PI()),0)</f>
        <v>72</v>
      </c>
      <c r="S2099" s="1" t="str">
        <f>IF(AND(R2099&gt;=R2098,R2099&gt;R2100),"YES","NO")</f>
        <v>NO</v>
      </c>
      <c r="T2099" s="1">
        <f>IF(C2099&lt;C2098,0,IF(T2098=1,1,IF(S2099="YES",1,0)))</f>
        <v>0</v>
      </c>
      <c r="U2099" s="1" t="str">
        <f>IF(AND(T2098=0,T2099=1),"YES","NO")</f>
        <v>NO</v>
      </c>
    </row>
    <row r="2100" spans="1:21" x14ac:dyDescent="0.3">
      <c r="A2100" s="1">
        <v>2099</v>
      </c>
      <c r="B2100" s="1">
        <v>119</v>
      </c>
      <c r="C2100" s="1">
        <v>6000</v>
      </c>
      <c r="D2100" s="1">
        <v>13</v>
      </c>
      <c r="E2100" s="1">
        <v>5.5</v>
      </c>
      <c r="F2100" s="1">
        <v>2</v>
      </c>
      <c r="G2100" s="1" t="s">
        <v>7</v>
      </c>
      <c r="H2100" s="1">
        <v>2.96</v>
      </c>
      <c r="I2100" s="1">
        <v>0.2</v>
      </c>
      <c r="J2100" s="1">
        <v>2.06</v>
      </c>
      <c r="K2100" s="1">
        <v>0.03</v>
      </c>
      <c r="L2100" s="1">
        <v>0.09</v>
      </c>
      <c r="M2100" s="3">
        <f>PI()*(D2100*0.0254)^2/4</f>
        <v>8.5633563967477108E-2</v>
      </c>
      <c r="N2100" s="1">
        <f>ROUND(H2100*4.45,0)</f>
        <v>13</v>
      </c>
      <c r="O2100" s="1">
        <f>I2100*745.7</f>
        <v>149.14000000000001</v>
      </c>
      <c r="P2100" s="5">
        <f>ROUND(N2100^(3/2)/O2100/SQRT(2*1.28*M2100)*100,0)</f>
        <v>67</v>
      </c>
      <c r="Q2100" s="4">
        <f>E2100/D2100</f>
        <v>0.42307692307692307</v>
      </c>
      <c r="R2100" s="1">
        <f>ROUND(L2100^(3/2)/K2100*100*SQRT(2/PI()),0)</f>
        <v>72</v>
      </c>
      <c r="S2100" s="1" t="str">
        <f>IF(AND(R2100&gt;=R2099,R2100&gt;R2101),"YES","NO")</f>
        <v>NO</v>
      </c>
      <c r="T2100" s="1">
        <f>IF(C2100&lt;C2099,0,IF(T2099=1,1,IF(S2100="YES",1,0)))</f>
        <v>0</v>
      </c>
      <c r="U2100" s="1" t="str">
        <f>IF(AND(T2099=0,T2100=1),"YES","NO")</f>
        <v>NO</v>
      </c>
    </row>
    <row r="2101" spans="1:21" x14ac:dyDescent="0.3">
      <c r="A2101" s="1">
        <v>2100</v>
      </c>
      <c r="B2101" s="1">
        <v>119</v>
      </c>
      <c r="C2101" s="1">
        <v>7000</v>
      </c>
      <c r="D2101" s="1">
        <v>13</v>
      </c>
      <c r="E2101" s="1">
        <v>5.5</v>
      </c>
      <c r="F2101" s="1">
        <v>2</v>
      </c>
      <c r="G2101" s="1" t="s">
        <v>7</v>
      </c>
      <c r="H2101" s="1">
        <v>4.07</v>
      </c>
      <c r="I2101" s="1">
        <v>0.33</v>
      </c>
      <c r="J2101" s="1">
        <v>3.01</v>
      </c>
      <c r="K2101" s="1">
        <v>0.03</v>
      </c>
      <c r="L2101" s="1">
        <v>0.09</v>
      </c>
      <c r="M2101" s="3">
        <f>PI()*(D2101*0.0254)^2/4</f>
        <v>8.5633563967477108E-2</v>
      </c>
      <c r="N2101" s="1">
        <f>ROUND(H2101*4.45,0)</f>
        <v>18</v>
      </c>
      <c r="O2101" s="1">
        <f>I2101*745.7</f>
        <v>246.08100000000002</v>
      </c>
      <c r="P2101" s="5">
        <f>ROUND(N2101^(3/2)/O2101/SQRT(2*1.28*M2101)*100,0)</f>
        <v>66</v>
      </c>
      <c r="Q2101" s="4">
        <f>E2101/D2101</f>
        <v>0.42307692307692307</v>
      </c>
      <c r="R2101" s="1">
        <f>ROUND(L2101^(3/2)/K2101*100*SQRT(2/PI()),0)</f>
        <v>72</v>
      </c>
      <c r="S2101" s="1" t="str">
        <f>IF(AND(R2101&gt;=R2100,R2101&gt;R2102),"YES","NO")</f>
        <v>YES</v>
      </c>
      <c r="T2101" s="1">
        <f>IF(C2101&lt;C2100,0,IF(T2100=1,1,IF(S2101="YES",1,0)))</f>
        <v>1</v>
      </c>
      <c r="U2101" s="1" t="str">
        <f>IF(AND(T2100=0,T2101=1),"YES","NO")</f>
        <v>YES</v>
      </c>
    </row>
    <row r="2102" spans="1:21" x14ac:dyDescent="0.3">
      <c r="A2102" s="1">
        <v>2101</v>
      </c>
      <c r="B2102" s="1">
        <v>119</v>
      </c>
      <c r="C2102" s="1">
        <v>8000</v>
      </c>
      <c r="D2102" s="1">
        <v>13</v>
      </c>
      <c r="E2102" s="1">
        <v>5.5</v>
      </c>
      <c r="F2102" s="1">
        <v>2</v>
      </c>
      <c r="G2102" s="1" t="s">
        <v>7</v>
      </c>
      <c r="H2102" s="1">
        <v>5.38</v>
      </c>
      <c r="I2102" s="1">
        <v>0.53</v>
      </c>
      <c r="J2102" s="1">
        <v>4.2</v>
      </c>
      <c r="K2102" s="1">
        <v>0.04</v>
      </c>
      <c r="L2102" s="1">
        <v>0.09</v>
      </c>
      <c r="M2102" s="3">
        <f>PI()*(D2102*0.0254)^2/4</f>
        <v>8.5633563967477108E-2</v>
      </c>
      <c r="N2102" s="1">
        <f>ROUND(H2102*4.45,0)</f>
        <v>24</v>
      </c>
      <c r="O2102" s="1">
        <f>I2102*745.7</f>
        <v>395.22100000000006</v>
      </c>
      <c r="P2102" s="5">
        <f>ROUND(N2102^(3/2)/O2102/SQRT(2*1.28*M2102)*100,0)</f>
        <v>64</v>
      </c>
      <c r="Q2102" s="4">
        <f>E2102/D2102</f>
        <v>0.42307692307692307</v>
      </c>
      <c r="R2102" s="1">
        <f>ROUND(L2102^(3/2)/K2102*100*SQRT(2/PI()),0)</f>
        <v>54</v>
      </c>
      <c r="S2102" s="1" t="str">
        <f>IF(AND(R2102&gt;=R2101,R2102&gt;R2103),"YES","NO")</f>
        <v>NO</v>
      </c>
      <c r="T2102" s="1">
        <f>IF(C2102&lt;C2101,0,IF(T2101=1,1,IF(S2102="YES",1,0)))</f>
        <v>1</v>
      </c>
      <c r="U2102" s="1" t="str">
        <f>IF(AND(T2101=0,T2102=1),"YES","NO")</f>
        <v>NO</v>
      </c>
    </row>
    <row r="2103" spans="1:21" x14ac:dyDescent="0.3">
      <c r="A2103" s="1">
        <v>2102</v>
      </c>
      <c r="B2103" s="1">
        <v>119</v>
      </c>
      <c r="C2103" s="1">
        <v>9000</v>
      </c>
      <c r="D2103" s="1">
        <v>13</v>
      </c>
      <c r="E2103" s="1">
        <v>5.5</v>
      </c>
      <c r="F2103" s="1">
        <v>2</v>
      </c>
      <c r="G2103" s="1" t="s">
        <v>7</v>
      </c>
      <c r="H2103" s="1">
        <v>6.91</v>
      </c>
      <c r="I2103" s="1">
        <v>0.8</v>
      </c>
      <c r="J2103" s="1">
        <v>5.63</v>
      </c>
      <c r="K2103" s="1">
        <v>0.04</v>
      </c>
      <c r="L2103" s="1">
        <v>0.1</v>
      </c>
      <c r="M2103" s="3">
        <f>PI()*(D2103*0.0254)^2/4</f>
        <v>8.5633563967477108E-2</v>
      </c>
      <c r="N2103" s="1">
        <f>ROUND(H2103*4.45,0)</f>
        <v>31</v>
      </c>
      <c r="O2103" s="1">
        <f>I2103*745.7</f>
        <v>596.56000000000006</v>
      </c>
      <c r="P2103" s="5">
        <f>ROUND(N2103^(3/2)/O2103/SQRT(2*1.28*M2103)*100,0)</f>
        <v>62</v>
      </c>
      <c r="Q2103" s="4">
        <f>E2103/D2103</f>
        <v>0.42307692307692307</v>
      </c>
      <c r="R2103" s="1">
        <f>ROUND(L2103^(3/2)/K2103*100*SQRT(2/PI()),0)</f>
        <v>63</v>
      </c>
      <c r="S2103" s="1" t="str">
        <f>IF(AND(R2103&gt;=R2102,R2103&gt;R2104),"YES","NO")</f>
        <v>NO</v>
      </c>
      <c r="T2103" s="1">
        <f>IF(C2103&lt;C2102,0,IF(T2102=1,1,IF(S2103="YES",1,0)))</f>
        <v>1</v>
      </c>
      <c r="U2103" s="1" t="str">
        <f>IF(AND(T2102=0,T2103=1),"YES","NO")</f>
        <v>NO</v>
      </c>
    </row>
    <row r="2104" spans="1:21" x14ac:dyDescent="0.3">
      <c r="A2104" s="1">
        <v>2103</v>
      </c>
      <c r="B2104" s="1">
        <v>119</v>
      </c>
      <c r="C2104" s="1">
        <v>10000</v>
      </c>
      <c r="D2104" s="1">
        <v>13</v>
      </c>
      <c r="E2104" s="1">
        <v>5.5</v>
      </c>
      <c r="F2104" s="1">
        <v>2</v>
      </c>
      <c r="G2104" s="1" t="s">
        <v>7</v>
      </c>
      <c r="H2104" s="1">
        <v>8.66</v>
      </c>
      <c r="I2104" s="1">
        <v>1.17</v>
      </c>
      <c r="J2104" s="1">
        <v>7.36</v>
      </c>
      <c r="K2104" s="1">
        <v>0.04</v>
      </c>
      <c r="L2104" s="1">
        <v>0.1</v>
      </c>
      <c r="M2104" s="3">
        <f>PI()*(D2104*0.0254)^2/4</f>
        <v>8.5633563967477108E-2</v>
      </c>
      <c r="N2104" s="1">
        <f>ROUND(H2104*4.45,0)</f>
        <v>39</v>
      </c>
      <c r="O2104" s="1">
        <f>I2104*745.7</f>
        <v>872.46900000000005</v>
      </c>
      <c r="P2104" s="5">
        <f>ROUND(N2104^(3/2)/O2104/SQRT(2*1.28*M2104)*100,0)</f>
        <v>60</v>
      </c>
      <c r="Q2104" s="4">
        <f>E2104/D2104</f>
        <v>0.42307692307692307</v>
      </c>
      <c r="R2104" s="1">
        <f>ROUND(L2104^(3/2)/K2104*100*SQRT(2/PI()),0)</f>
        <v>63</v>
      </c>
      <c r="S2104" s="1" t="str">
        <f>IF(AND(R2104&gt;=R2103,R2104&gt;R2105),"YES","NO")</f>
        <v>NO</v>
      </c>
      <c r="T2104" s="1">
        <f>IF(C2104&lt;C2103,0,IF(T2103=1,1,IF(S2104="YES",1,0)))</f>
        <v>1</v>
      </c>
      <c r="U2104" s="1" t="str">
        <f>IF(AND(T2103=0,T2104=1),"YES","NO")</f>
        <v>NO</v>
      </c>
    </row>
    <row r="2105" spans="1:21" x14ac:dyDescent="0.3">
      <c r="A2105" s="1">
        <v>2104</v>
      </c>
      <c r="B2105" s="1">
        <v>119</v>
      </c>
      <c r="C2105" s="1">
        <v>11000</v>
      </c>
      <c r="D2105" s="1">
        <v>13</v>
      </c>
      <c r="E2105" s="1">
        <v>5.5</v>
      </c>
      <c r="F2105" s="1">
        <v>2</v>
      </c>
      <c r="G2105" s="1" t="s">
        <v>7</v>
      </c>
      <c r="H2105" s="1">
        <v>10.66</v>
      </c>
      <c r="I2105" s="1">
        <v>1.64</v>
      </c>
      <c r="J2105" s="1">
        <v>9.43</v>
      </c>
      <c r="K2105" s="1">
        <v>0.04</v>
      </c>
      <c r="L2105" s="1">
        <v>0.1</v>
      </c>
      <c r="M2105" s="3">
        <f>PI()*(D2105*0.0254)^2/4</f>
        <v>8.5633563967477108E-2</v>
      </c>
      <c r="N2105" s="1">
        <f>ROUND(H2105*4.45,0)</f>
        <v>47</v>
      </c>
      <c r="O2105" s="1">
        <f>I2105*745.7</f>
        <v>1222.9480000000001</v>
      </c>
      <c r="P2105" s="5">
        <f>ROUND(N2105^(3/2)/O2105/SQRT(2*1.28*M2105)*100,0)</f>
        <v>56</v>
      </c>
      <c r="Q2105" s="4">
        <f>E2105/D2105</f>
        <v>0.42307692307692307</v>
      </c>
      <c r="R2105" s="1">
        <f>ROUND(L2105^(3/2)/K2105*100*SQRT(2/PI()),0)</f>
        <v>63</v>
      </c>
      <c r="S2105" s="1" t="str">
        <f>IF(AND(R2105&gt;=R2104,R2105&gt;R2106),"YES","NO")</f>
        <v>NO</v>
      </c>
      <c r="T2105" s="1">
        <f>IF(C2105&lt;C2104,0,IF(T2104=1,1,IF(S2105="YES",1,0)))</f>
        <v>1</v>
      </c>
      <c r="U2105" s="1" t="str">
        <f>IF(AND(T2104=0,T2105=1),"YES","NO")</f>
        <v>NO</v>
      </c>
    </row>
    <row r="2106" spans="1:21" x14ac:dyDescent="0.3">
      <c r="A2106" s="1">
        <v>2105</v>
      </c>
      <c r="B2106" s="1">
        <v>119</v>
      </c>
      <c r="C2106" s="1">
        <v>12000</v>
      </c>
      <c r="D2106" s="1">
        <v>13</v>
      </c>
      <c r="E2106" s="1">
        <v>5.5</v>
      </c>
      <c r="F2106" s="1">
        <v>2</v>
      </c>
      <c r="G2106" s="1" t="s">
        <v>7</v>
      </c>
      <c r="H2106" s="1">
        <v>12.9</v>
      </c>
      <c r="I2106" s="1">
        <v>2.2000000000000002</v>
      </c>
      <c r="J2106" s="1">
        <v>11.57</v>
      </c>
      <c r="K2106" s="1">
        <v>0.04</v>
      </c>
      <c r="L2106" s="1">
        <v>0.1</v>
      </c>
      <c r="M2106" s="3">
        <f>PI()*(D2106*0.0254)^2/4</f>
        <v>8.5633563967477108E-2</v>
      </c>
      <c r="N2106" s="1">
        <f>ROUND(H2106*4.45,0)</f>
        <v>57</v>
      </c>
      <c r="O2106" s="1">
        <f>I2106*745.7</f>
        <v>1640.5400000000002</v>
      </c>
      <c r="P2106" s="5">
        <f>ROUND(N2106^(3/2)/O2106/SQRT(2*1.28*M2106)*100,0)</f>
        <v>56</v>
      </c>
      <c r="Q2106" s="4">
        <f>E2106/D2106</f>
        <v>0.42307692307692307</v>
      </c>
      <c r="R2106" s="1">
        <f>ROUND(L2106^(3/2)/K2106*100*SQRT(2/PI()),0)</f>
        <v>63</v>
      </c>
      <c r="S2106" s="1" t="str">
        <f>IF(AND(R2106&gt;=R2105,R2106&gt;R2107),"YES","NO")</f>
        <v>NO</v>
      </c>
      <c r="T2106" s="1">
        <f>IF(C2106&lt;C2105,0,IF(T2105=1,1,IF(S2106="YES",1,0)))</f>
        <v>1</v>
      </c>
      <c r="U2106" s="1" t="str">
        <f>IF(AND(T2105=0,T2106=1),"YES","NO")</f>
        <v>NO</v>
      </c>
    </row>
    <row r="2107" spans="1:21" x14ac:dyDescent="0.3">
      <c r="A2107" s="1">
        <v>2106</v>
      </c>
      <c r="B2107" s="1">
        <v>119</v>
      </c>
      <c r="C2107" s="1">
        <v>13000</v>
      </c>
      <c r="D2107" s="1">
        <v>13</v>
      </c>
      <c r="E2107" s="1">
        <v>5.5</v>
      </c>
      <c r="F2107" s="1">
        <v>2</v>
      </c>
      <c r="G2107" s="1" t="s">
        <v>7</v>
      </c>
      <c r="H2107" s="1">
        <v>15.37</v>
      </c>
      <c r="I2107" s="1">
        <v>2.75</v>
      </c>
      <c r="J2107" s="1">
        <v>13.35</v>
      </c>
      <c r="K2107" s="1">
        <v>0.04</v>
      </c>
      <c r="L2107" s="1">
        <v>0.1</v>
      </c>
      <c r="M2107" s="3">
        <f>PI()*(D2107*0.0254)^2/4</f>
        <v>8.5633563967477108E-2</v>
      </c>
      <c r="N2107" s="1">
        <f>ROUND(H2107*4.45,0)</f>
        <v>68</v>
      </c>
      <c r="O2107" s="1">
        <f>I2107*745.7</f>
        <v>2050.6750000000002</v>
      </c>
      <c r="P2107" s="5">
        <f>ROUND(N2107^(3/2)/O2107/SQRT(2*1.28*M2107)*100,0)</f>
        <v>58</v>
      </c>
      <c r="Q2107" s="4">
        <f>E2107/D2107</f>
        <v>0.42307692307692307</v>
      </c>
      <c r="R2107" s="1">
        <f>ROUND(L2107^(3/2)/K2107*100*SQRT(2/PI()),0)</f>
        <v>63</v>
      </c>
      <c r="S2107" s="1" t="str">
        <f>IF(AND(R2107&gt;=R2106,R2107&gt;R2108),"YES","NO")</f>
        <v>NO</v>
      </c>
      <c r="T2107" s="1">
        <f>IF(C2107&lt;C2106,0,IF(T2106=1,1,IF(S2107="YES",1,0)))</f>
        <v>1</v>
      </c>
      <c r="U2107" s="1" t="str">
        <f>IF(AND(T2106=0,T2107=1),"YES","NO")</f>
        <v>NO</v>
      </c>
    </row>
    <row r="2108" spans="1:21" x14ac:dyDescent="0.3">
      <c r="A2108" s="1">
        <v>2107</v>
      </c>
      <c r="B2108" s="1">
        <v>119</v>
      </c>
      <c r="C2108" s="1">
        <v>13999</v>
      </c>
      <c r="D2108" s="1">
        <v>13</v>
      </c>
      <c r="E2108" s="1">
        <v>5.5</v>
      </c>
      <c r="F2108" s="1">
        <v>2</v>
      </c>
      <c r="G2108" s="1" t="s">
        <v>7</v>
      </c>
      <c r="H2108" s="1">
        <v>18.3</v>
      </c>
      <c r="I2108" s="1">
        <v>3.57</v>
      </c>
      <c r="J2108" s="1">
        <v>16.059999999999999</v>
      </c>
      <c r="K2108" s="1">
        <v>0.04</v>
      </c>
      <c r="L2108" s="1">
        <v>0.1</v>
      </c>
      <c r="M2108" s="3">
        <f>PI()*(D2108*0.0254)^2/4</f>
        <v>8.5633563967477108E-2</v>
      </c>
      <c r="N2108" s="1">
        <f>ROUND(H2108*4.45,0)</f>
        <v>81</v>
      </c>
      <c r="O2108" s="1">
        <f>I2108*745.7</f>
        <v>2662.1489999999999</v>
      </c>
      <c r="P2108" s="5">
        <f>ROUND(N2108^(3/2)/O2108/SQRT(2*1.28*M2108)*100,0)</f>
        <v>58</v>
      </c>
      <c r="Q2108" s="4">
        <f>E2108/D2108</f>
        <v>0.42307692307692307</v>
      </c>
      <c r="R2108" s="1">
        <f>ROUND(L2108^(3/2)/K2108*100*SQRT(2/PI()),0)</f>
        <v>63</v>
      </c>
      <c r="S2108" s="1" t="str">
        <f>IF(AND(R2108&gt;=R2107,R2108&gt;R2109),"YES","NO")</f>
        <v>YES</v>
      </c>
      <c r="T2108" s="1">
        <f>IF(C2108&lt;C2107,0,IF(T2107=1,1,IF(S2108="YES",1,0)))</f>
        <v>1</v>
      </c>
      <c r="U2108" s="1" t="str">
        <f>IF(AND(T2107=0,T2108=1),"YES","NO")</f>
        <v>NO</v>
      </c>
    </row>
    <row r="2109" spans="1:21" x14ac:dyDescent="0.3">
      <c r="A2109" s="1">
        <v>2108</v>
      </c>
      <c r="B2109" s="1">
        <v>119</v>
      </c>
      <c r="C2109" s="1">
        <v>15000</v>
      </c>
      <c r="D2109" s="1">
        <v>13</v>
      </c>
      <c r="E2109" s="1">
        <v>5.5</v>
      </c>
      <c r="F2109" s="1">
        <v>2</v>
      </c>
      <c r="G2109" s="1" t="s">
        <v>7</v>
      </c>
      <c r="H2109" s="1">
        <v>21.69</v>
      </c>
      <c r="I2109" s="1">
        <v>5.27</v>
      </c>
      <c r="J2109" s="1">
        <v>22.14</v>
      </c>
      <c r="K2109" s="1">
        <v>0.05</v>
      </c>
      <c r="L2109" s="1">
        <v>0.11</v>
      </c>
      <c r="M2109" s="3">
        <f>PI()*(D2109*0.0254)^2/4</f>
        <v>8.5633563967477108E-2</v>
      </c>
      <c r="N2109" s="1">
        <f>ROUND(H2109*4.45,0)</f>
        <v>97</v>
      </c>
      <c r="O2109" s="1">
        <f>I2109*745.7</f>
        <v>3929.8389999999999</v>
      </c>
      <c r="P2109" s="5">
        <f>ROUND(N2109^(3/2)/O2109/SQRT(2*1.28*M2109)*100,0)</f>
        <v>52</v>
      </c>
      <c r="Q2109" s="4">
        <f>E2109/D2109</f>
        <v>0.42307692307692307</v>
      </c>
      <c r="R2109" s="1">
        <f>ROUND(L2109^(3/2)/K2109*100*SQRT(2/PI()),0)</f>
        <v>58</v>
      </c>
      <c r="S2109" s="1" t="str">
        <f>IF(AND(R2109&gt;=R2108,R2109&gt;R2110),"YES","NO")</f>
        <v>NO</v>
      </c>
      <c r="T2109" s="1">
        <f>IF(C2109&lt;C2108,0,IF(T2108=1,1,IF(S2109="YES",1,0)))</f>
        <v>1</v>
      </c>
      <c r="U2109" s="1" t="str">
        <f>IF(AND(T2108=0,T2109=1),"YES","NO")</f>
        <v>NO</v>
      </c>
    </row>
    <row r="2110" spans="1:21" x14ac:dyDescent="0.3">
      <c r="A2110" s="1">
        <v>2109</v>
      </c>
      <c r="B2110" s="1">
        <v>119</v>
      </c>
      <c r="C2110" s="1">
        <v>16000</v>
      </c>
      <c r="D2110" s="1">
        <v>13</v>
      </c>
      <c r="E2110" s="1">
        <v>5.5</v>
      </c>
      <c r="F2110" s="1">
        <v>2</v>
      </c>
      <c r="G2110" s="1" t="s">
        <v>7</v>
      </c>
      <c r="H2110" s="1">
        <v>24.74</v>
      </c>
      <c r="I2110" s="1">
        <v>6.04</v>
      </c>
      <c r="J2110" s="1">
        <v>23.8</v>
      </c>
      <c r="K2110" s="1">
        <v>0.05</v>
      </c>
      <c r="L2110" s="1">
        <v>0.11</v>
      </c>
      <c r="M2110" s="3">
        <f>PI()*(D2110*0.0254)^2/4</f>
        <v>8.5633563967477108E-2</v>
      </c>
      <c r="N2110" s="1">
        <f>ROUND(H2110*4.45,0)</f>
        <v>110</v>
      </c>
      <c r="O2110" s="1">
        <f>I2110*745.7</f>
        <v>4504.0280000000002</v>
      </c>
      <c r="P2110" s="5">
        <f>ROUND(N2110^(3/2)/O2110/SQRT(2*1.28*M2110)*100,0)</f>
        <v>55</v>
      </c>
      <c r="Q2110" s="4">
        <f>E2110/D2110</f>
        <v>0.42307692307692307</v>
      </c>
      <c r="R2110" s="1">
        <f>ROUND(L2110^(3/2)/K2110*100*SQRT(2/PI()),0)</f>
        <v>58</v>
      </c>
      <c r="S2110" s="1" t="str">
        <f>IF(AND(R2110&gt;=R2109,R2110&gt;R2111),"YES","NO")</f>
        <v>NO</v>
      </c>
      <c r="T2110" s="1">
        <f>IF(C2110&lt;C2109,0,IF(T2109=1,1,IF(S2110="YES",1,0)))</f>
        <v>1</v>
      </c>
      <c r="U2110" s="1" t="str">
        <f>IF(AND(T2109=0,T2110=1),"YES","NO")</f>
        <v>NO</v>
      </c>
    </row>
    <row r="2111" spans="1:21" x14ac:dyDescent="0.3">
      <c r="A2111" s="1">
        <v>2110</v>
      </c>
      <c r="B2111" s="1">
        <v>119</v>
      </c>
      <c r="C2111" s="1">
        <v>17000</v>
      </c>
      <c r="D2111" s="1">
        <v>13</v>
      </c>
      <c r="E2111" s="1">
        <v>5.5</v>
      </c>
      <c r="F2111" s="1">
        <v>2</v>
      </c>
      <c r="G2111" s="1" t="s">
        <v>7</v>
      </c>
      <c r="H2111" s="1">
        <v>27.28</v>
      </c>
      <c r="I2111" s="1">
        <v>7.37</v>
      </c>
      <c r="J2111" s="1">
        <v>27.32</v>
      </c>
      <c r="K2111" s="1">
        <v>0.05</v>
      </c>
      <c r="L2111" s="1">
        <v>0.11</v>
      </c>
      <c r="M2111" s="3">
        <f>PI()*(D2111*0.0254)^2/4</f>
        <v>8.5633563967477108E-2</v>
      </c>
      <c r="N2111" s="1">
        <f>ROUND(H2111*4.45,0)</f>
        <v>121</v>
      </c>
      <c r="O2111" s="1">
        <f>I2111*745.7</f>
        <v>5495.8090000000002</v>
      </c>
      <c r="P2111" s="5">
        <f>ROUND(N2111^(3/2)/O2111/SQRT(2*1.28*M2111)*100,0)</f>
        <v>52</v>
      </c>
      <c r="Q2111" s="4">
        <f>E2111/D2111</f>
        <v>0.42307692307692307</v>
      </c>
      <c r="R2111" s="1">
        <f>ROUND(L2111^(3/2)/K2111*100*SQRT(2/PI()),0)</f>
        <v>58</v>
      </c>
      <c r="S2111" s="1" t="str">
        <f>IF(AND(R2111&gt;=R2110,R2111&gt;R2112),"YES","NO")</f>
        <v>YES</v>
      </c>
      <c r="T2111" s="1">
        <f>IF(C2111&lt;C2110,0,IF(T2110=1,1,IF(S2111="YES",1,0)))</f>
        <v>1</v>
      </c>
      <c r="U2111" s="1" t="str">
        <f>IF(AND(T2110=0,T2111=1),"YES","NO")</f>
        <v>NO</v>
      </c>
    </row>
    <row r="2112" spans="1:21" x14ac:dyDescent="0.3">
      <c r="A2112" s="1">
        <v>2111</v>
      </c>
      <c r="B2112" s="1">
        <v>119</v>
      </c>
      <c r="C2112" s="1">
        <v>18000</v>
      </c>
      <c r="D2112" s="1">
        <v>13</v>
      </c>
      <c r="E2112" s="1">
        <v>5.5</v>
      </c>
      <c r="F2112" s="1">
        <v>2</v>
      </c>
      <c r="G2112" s="1" t="s">
        <v>7</v>
      </c>
      <c r="H2112" s="1">
        <v>29.82</v>
      </c>
      <c r="I2112" s="1">
        <v>8.25</v>
      </c>
      <c r="J2112" s="1">
        <v>28.9</v>
      </c>
      <c r="K2112" s="1">
        <v>0.05</v>
      </c>
      <c r="L2112" s="1">
        <v>0.1</v>
      </c>
      <c r="M2112" s="3">
        <f>PI()*(D2112*0.0254)^2/4</f>
        <v>8.5633563967477108E-2</v>
      </c>
      <c r="N2112" s="1">
        <f>ROUND(H2112*4.45,0)</f>
        <v>133</v>
      </c>
      <c r="O2112" s="1">
        <f>I2112*745.7</f>
        <v>6152.0250000000005</v>
      </c>
      <c r="P2112" s="5">
        <f>ROUND(N2112^(3/2)/O2112/SQRT(2*1.28*M2112)*100,0)</f>
        <v>53</v>
      </c>
      <c r="Q2112" s="4">
        <f>E2112/D2112</f>
        <v>0.42307692307692307</v>
      </c>
      <c r="R2112" s="1">
        <f>ROUND(L2112^(3/2)/K2112*100*SQRT(2/PI()),0)</f>
        <v>50</v>
      </c>
      <c r="S2112" s="1" t="str">
        <f>IF(AND(R2112&gt;=R2111,R2112&gt;R2113),"YES","NO")</f>
        <v>NO</v>
      </c>
      <c r="T2112" s="1">
        <f>IF(C2112&lt;C2111,0,IF(T2111=1,1,IF(S2112="YES",1,0)))</f>
        <v>1</v>
      </c>
      <c r="U2112" s="1" t="str">
        <f>IF(AND(T2111=0,T2112=1),"YES","NO")</f>
        <v>NO</v>
      </c>
    </row>
    <row r="2113" spans="1:21" x14ac:dyDescent="0.3">
      <c r="A2113" s="1">
        <v>2112</v>
      </c>
      <c r="B2113" s="1">
        <v>120</v>
      </c>
      <c r="C2113" s="1">
        <v>3000</v>
      </c>
      <c r="D2113" s="1">
        <v>13</v>
      </c>
      <c r="E2113" s="1">
        <v>5.5</v>
      </c>
      <c r="F2113" s="1">
        <v>2</v>
      </c>
      <c r="G2113" s="1" t="s">
        <v>6</v>
      </c>
      <c r="H2113" s="1">
        <v>0.8</v>
      </c>
      <c r="I2113" s="1">
        <v>0.03</v>
      </c>
      <c r="J2113" s="1">
        <v>0.62</v>
      </c>
      <c r="K2113" s="1">
        <v>0.04</v>
      </c>
      <c r="L2113" s="1">
        <v>0.1</v>
      </c>
      <c r="M2113" s="3">
        <f>PI()*(D2113*0.0254)^2/4</f>
        <v>8.5633563967477108E-2</v>
      </c>
      <c r="N2113" s="1">
        <f>ROUND(H2113*4.45,0)</f>
        <v>4</v>
      </c>
      <c r="O2113" s="1">
        <f>I2113*745.7</f>
        <v>22.371000000000002</v>
      </c>
      <c r="P2113" s="5">
        <f>ROUND(N2113^(3/2)/O2113/SQRT(2*1.28*M2113)*100,0)</f>
        <v>76</v>
      </c>
      <c r="Q2113" s="4">
        <f>E2113/D2113</f>
        <v>0.42307692307692307</v>
      </c>
      <c r="R2113" s="1">
        <f>ROUND(L2113^(3/2)/K2113*100*SQRT(2/PI()),0)</f>
        <v>63</v>
      </c>
      <c r="S2113" s="1" t="str">
        <f>IF(AND(R2113&gt;=R2112,R2113&gt;R2114),"YES","NO")</f>
        <v>NO</v>
      </c>
      <c r="T2113" s="1">
        <f>IF(C2113&lt;C2112,0,IF(T2112=1,1,IF(S2113="YES",1,0)))</f>
        <v>0</v>
      </c>
      <c r="U2113" s="1" t="str">
        <f>IF(AND(T2112=0,T2113=1),"YES","NO")</f>
        <v>NO</v>
      </c>
    </row>
    <row r="2114" spans="1:21" x14ac:dyDescent="0.3">
      <c r="A2114" s="1">
        <v>2113</v>
      </c>
      <c r="B2114" s="1">
        <v>120</v>
      </c>
      <c r="C2114" s="1">
        <v>4000</v>
      </c>
      <c r="D2114" s="1">
        <v>13</v>
      </c>
      <c r="E2114" s="1">
        <v>5.5</v>
      </c>
      <c r="F2114" s="1">
        <v>2</v>
      </c>
      <c r="G2114" s="1" t="s">
        <v>6</v>
      </c>
      <c r="H2114" s="1">
        <v>1.43</v>
      </c>
      <c r="I2114" s="1">
        <v>7.0000000000000007E-2</v>
      </c>
      <c r="J2114" s="1">
        <v>1.07</v>
      </c>
      <c r="K2114" s="1">
        <v>0.04</v>
      </c>
      <c r="L2114" s="1">
        <v>0.1</v>
      </c>
      <c r="M2114" s="3">
        <f>PI()*(D2114*0.0254)^2/4</f>
        <v>8.5633563967477108E-2</v>
      </c>
      <c r="N2114" s="1">
        <f>ROUND(H2114*4.45,0)</f>
        <v>6</v>
      </c>
      <c r="O2114" s="1">
        <f>I2114*745.7</f>
        <v>52.199000000000005</v>
      </c>
      <c r="P2114" s="5">
        <f>ROUND(N2114^(3/2)/O2114/SQRT(2*1.28*M2114)*100,0)</f>
        <v>60</v>
      </c>
      <c r="Q2114" s="4">
        <f>E2114/D2114</f>
        <v>0.42307692307692307</v>
      </c>
      <c r="R2114" s="1">
        <f>ROUND(L2114^(3/2)/K2114*100*SQRT(2/PI()),0)</f>
        <v>63</v>
      </c>
      <c r="S2114" s="1" t="str">
        <f>IF(AND(R2114&gt;=R2113,R2114&gt;R2115),"YES","NO")</f>
        <v>NO</v>
      </c>
      <c r="T2114" s="1">
        <f>IF(C2114&lt;C2113,0,IF(T2113=1,1,IF(S2114="YES",1,0)))</f>
        <v>0</v>
      </c>
      <c r="U2114" s="1" t="str">
        <f>IF(AND(T2113=0,T2114=1),"YES","NO")</f>
        <v>NO</v>
      </c>
    </row>
    <row r="2115" spans="1:21" x14ac:dyDescent="0.3">
      <c r="A2115" s="1">
        <v>2114</v>
      </c>
      <c r="B2115" s="1">
        <v>120</v>
      </c>
      <c r="C2115" s="1">
        <v>5000</v>
      </c>
      <c r="D2115" s="1">
        <v>13</v>
      </c>
      <c r="E2115" s="1">
        <v>5.5</v>
      </c>
      <c r="F2115" s="1">
        <v>2</v>
      </c>
      <c r="G2115" s="1" t="s">
        <v>6</v>
      </c>
      <c r="H2115" s="1">
        <v>2.2400000000000002</v>
      </c>
      <c r="I2115" s="1">
        <v>0.13</v>
      </c>
      <c r="J2115" s="1">
        <v>1.63</v>
      </c>
      <c r="K2115" s="1">
        <v>0.04</v>
      </c>
      <c r="L2115" s="1">
        <v>0.1</v>
      </c>
      <c r="M2115" s="3">
        <f>PI()*(D2115*0.0254)^2/4</f>
        <v>8.5633563967477108E-2</v>
      </c>
      <c r="N2115" s="1">
        <f>ROUND(H2115*4.45,0)</f>
        <v>10</v>
      </c>
      <c r="O2115" s="1">
        <f>I2115*745.7</f>
        <v>96.941000000000003</v>
      </c>
      <c r="P2115" s="5">
        <f>ROUND(N2115^(3/2)/O2115/SQRT(2*1.28*M2115)*100,0)</f>
        <v>70</v>
      </c>
      <c r="Q2115" s="4">
        <f>E2115/D2115</f>
        <v>0.42307692307692307</v>
      </c>
      <c r="R2115" s="1">
        <f>ROUND(L2115^(3/2)/K2115*100*SQRT(2/PI()),0)</f>
        <v>63</v>
      </c>
      <c r="S2115" s="1" t="str">
        <f>IF(AND(R2115&gt;=R2114,R2115&gt;R2116),"YES","NO")</f>
        <v>NO</v>
      </c>
      <c r="T2115" s="1">
        <f>IF(C2115&lt;C2114,0,IF(T2114=1,1,IF(S2115="YES",1,0)))</f>
        <v>0</v>
      </c>
      <c r="U2115" s="1" t="str">
        <f>IF(AND(T2114=0,T2115=1),"YES","NO")</f>
        <v>NO</v>
      </c>
    </row>
    <row r="2116" spans="1:21" x14ac:dyDescent="0.3">
      <c r="A2116" s="1">
        <v>2115</v>
      </c>
      <c r="B2116" s="1">
        <v>120</v>
      </c>
      <c r="C2116" s="1">
        <v>6000</v>
      </c>
      <c r="D2116" s="1">
        <v>13</v>
      </c>
      <c r="E2116" s="1">
        <v>5.5</v>
      </c>
      <c r="F2116" s="1">
        <v>2</v>
      </c>
      <c r="G2116" s="1" t="s">
        <v>6</v>
      </c>
      <c r="H2116" s="1">
        <v>3.25</v>
      </c>
      <c r="I2116" s="1">
        <v>0.24</v>
      </c>
      <c r="J2116" s="1">
        <v>2.4700000000000002</v>
      </c>
      <c r="K2116" s="1">
        <v>0.04</v>
      </c>
      <c r="L2116" s="1">
        <v>0.1</v>
      </c>
      <c r="M2116" s="3">
        <f>PI()*(D2116*0.0254)^2/4</f>
        <v>8.5633563967477108E-2</v>
      </c>
      <c r="N2116" s="1">
        <f>ROUND(H2116*4.45,0)</f>
        <v>14</v>
      </c>
      <c r="O2116" s="1">
        <f>I2116*745.7</f>
        <v>178.96800000000002</v>
      </c>
      <c r="P2116" s="5">
        <f>ROUND(N2116^(3/2)/O2116/SQRT(2*1.28*M2116)*100,0)</f>
        <v>63</v>
      </c>
      <c r="Q2116" s="4">
        <f>E2116/D2116</f>
        <v>0.42307692307692307</v>
      </c>
      <c r="R2116" s="1">
        <f>ROUND(L2116^(3/2)/K2116*100*SQRT(2/PI()),0)</f>
        <v>63</v>
      </c>
      <c r="S2116" s="1" t="str">
        <f>IF(AND(R2116&gt;=R2115,R2116&gt;R2117),"YES","NO")</f>
        <v>NO</v>
      </c>
      <c r="T2116" s="1">
        <f>IF(C2116&lt;C2115,0,IF(T2115=1,1,IF(S2116="YES",1,0)))</f>
        <v>0</v>
      </c>
      <c r="U2116" s="1" t="str">
        <f>IF(AND(T2115=0,T2116=1),"YES","NO")</f>
        <v>NO</v>
      </c>
    </row>
    <row r="2117" spans="1:21" x14ac:dyDescent="0.3">
      <c r="A2117" s="1">
        <v>2116</v>
      </c>
      <c r="B2117" s="1">
        <v>120</v>
      </c>
      <c r="C2117" s="1">
        <v>7000</v>
      </c>
      <c r="D2117" s="1">
        <v>13</v>
      </c>
      <c r="E2117" s="1">
        <v>5.5</v>
      </c>
      <c r="F2117" s="1">
        <v>2</v>
      </c>
      <c r="G2117" s="1" t="s">
        <v>6</v>
      </c>
      <c r="H2117" s="1">
        <v>4.47</v>
      </c>
      <c r="I2117" s="1">
        <v>0.41</v>
      </c>
      <c r="J2117" s="1">
        <v>3.72</v>
      </c>
      <c r="K2117" s="1">
        <v>0.04</v>
      </c>
      <c r="L2117" s="1">
        <v>0.1</v>
      </c>
      <c r="M2117" s="3">
        <f>PI()*(D2117*0.0254)^2/4</f>
        <v>8.5633563967477108E-2</v>
      </c>
      <c r="N2117" s="1">
        <f>ROUND(H2117*4.45,0)</f>
        <v>20</v>
      </c>
      <c r="O2117" s="1">
        <f>I2117*745.7</f>
        <v>305.73700000000002</v>
      </c>
      <c r="P2117" s="5">
        <f>ROUND(N2117^(3/2)/O2117/SQRT(2*1.28*M2117)*100,0)</f>
        <v>62</v>
      </c>
      <c r="Q2117" s="4">
        <f>E2117/D2117</f>
        <v>0.42307692307692307</v>
      </c>
      <c r="R2117" s="1">
        <f>ROUND(L2117^(3/2)/K2117*100*SQRT(2/PI()),0)</f>
        <v>63</v>
      </c>
      <c r="S2117" s="1" t="str">
        <f>IF(AND(R2117&gt;=R2116,R2117&gt;R2118),"YES","NO")</f>
        <v>NO</v>
      </c>
      <c r="T2117" s="1">
        <f>IF(C2117&lt;C2116,0,IF(T2116=1,1,IF(S2117="YES",1,0)))</f>
        <v>0</v>
      </c>
      <c r="U2117" s="1" t="str">
        <f>IF(AND(T2116=0,T2117=1),"YES","NO")</f>
        <v>NO</v>
      </c>
    </row>
    <row r="2118" spans="1:21" x14ac:dyDescent="0.3">
      <c r="A2118" s="1">
        <v>2117</v>
      </c>
      <c r="B2118" s="1">
        <v>120</v>
      </c>
      <c r="C2118" s="1">
        <v>8000</v>
      </c>
      <c r="D2118" s="1">
        <v>13</v>
      </c>
      <c r="E2118" s="1">
        <v>5.5</v>
      </c>
      <c r="F2118" s="1">
        <v>2</v>
      </c>
      <c r="G2118" s="1" t="s">
        <v>6</v>
      </c>
      <c r="H2118" s="1">
        <v>5.91</v>
      </c>
      <c r="I2118" s="1">
        <v>0.67</v>
      </c>
      <c r="J2118" s="1">
        <v>5.3</v>
      </c>
      <c r="K2118" s="1">
        <v>0.04</v>
      </c>
      <c r="L2118" s="1">
        <v>0.1</v>
      </c>
      <c r="M2118" s="3">
        <f>PI()*(D2118*0.0254)^2/4</f>
        <v>8.5633563967477108E-2</v>
      </c>
      <c r="N2118" s="1">
        <f>ROUND(H2118*4.45,0)</f>
        <v>26</v>
      </c>
      <c r="O2118" s="1">
        <f>I2118*745.7</f>
        <v>499.61900000000009</v>
      </c>
      <c r="P2118" s="5">
        <f>ROUND(N2118^(3/2)/O2118/SQRT(2*1.28*M2118)*100,0)</f>
        <v>57</v>
      </c>
      <c r="Q2118" s="4">
        <f>E2118/D2118</f>
        <v>0.42307692307692307</v>
      </c>
      <c r="R2118" s="1">
        <f>ROUND(L2118^(3/2)/K2118*100*SQRT(2/PI()),0)</f>
        <v>63</v>
      </c>
      <c r="S2118" s="1" t="str">
        <f>IF(AND(R2118&gt;=R2117,R2118&gt;R2119),"YES","NO")</f>
        <v>YES</v>
      </c>
      <c r="T2118" s="1">
        <f>IF(C2118&lt;C2117,0,IF(T2117=1,1,IF(S2118="YES",1,0)))</f>
        <v>1</v>
      </c>
      <c r="U2118" s="1" t="str">
        <f>IF(AND(T2117=0,T2118=1),"YES","NO")</f>
        <v>YES</v>
      </c>
    </row>
    <row r="2119" spans="1:21" x14ac:dyDescent="0.3">
      <c r="A2119" s="1">
        <v>2118</v>
      </c>
      <c r="B2119" s="1">
        <v>120</v>
      </c>
      <c r="C2119" s="1">
        <v>9000</v>
      </c>
      <c r="D2119" s="1">
        <v>13</v>
      </c>
      <c r="E2119" s="1">
        <v>5.5</v>
      </c>
      <c r="F2119" s="1">
        <v>2</v>
      </c>
      <c r="G2119" s="1" t="s">
        <v>6</v>
      </c>
      <c r="H2119" s="1">
        <v>7.58</v>
      </c>
      <c r="I2119" s="1">
        <v>1.04</v>
      </c>
      <c r="J2119" s="1">
        <v>7.27</v>
      </c>
      <c r="K2119" s="1">
        <v>0.05</v>
      </c>
      <c r="L2119" s="1">
        <v>0.1</v>
      </c>
      <c r="M2119" s="3">
        <f>PI()*(D2119*0.0254)^2/4</f>
        <v>8.5633563967477108E-2</v>
      </c>
      <c r="N2119" s="1">
        <f>ROUND(H2119*4.45,0)</f>
        <v>34</v>
      </c>
      <c r="O2119" s="1">
        <f>I2119*745.7</f>
        <v>775.52800000000002</v>
      </c>
      <c r="P2119" s="5">
        <f>ROUND(N2119^(3/2)/O2119/SQRT(2*1.28*M2119)*100,0)</f>
        <v>55</v>
      </c>
      <c r="Q2119" s="4">
        <f>E2119/D2119</f>
        <v>0.42307692307692307</v>
      </c>
      <c r="R2119" s="1">
        <f>ROUND(L2119^(3/2)/K2119*100*SQRT(2/PI()),0)</f>
        <v>50</v>
      </c>
      <c r="S2119" s="1" t="str">
        <f>IF(AND(R2119&gt;=R2118,R2119&gt;R2120),"YES","NO")</f>
        <v>NO</v>
      </c>
      <c r="T2119" s="1">
        <f>IF(C2119&lt;C2118,0,IF(T2118=1,1,IF(S2119="YES",1,0)))</f>
        <v>1</v>
      </c>
      <c r="U2119" s="1" t="str">
        <f>IF(AND(T2118=0,T2119=1),"YES","NO")</f>
        <v>NO</v>
      </c>
    </row>
    <row r="2120" spans="1:21" x14ac:dyDescent="0.3">
      <c r="A2120" s="1">
        <v>2119</v>
      </c>
      <c r="B2120" s="1">
        <v>120</v>
      </c>
      <c r="C2120" s="1">
        <v>10000</v>
      </c>
      <c r="D2120" s="1">
        <v>13</v>
      </c>
      <c r="E2120" s="1">
        <v>5.5</v>
      </c>
      <c r="F2120" s="1">
        <v>2</v>
      </c>
      <c r="G2120" s="1" t="s">
        <v>6</v>
      </c>
      <c r="H2120" s="1">
        <v>9.5</v>
      </c>
      <c r="I2120" s="1">
        <v>1.55</v>
      </c>
      <c r="J2120" s="1">
        <v>9.75</v>
      </c>
      <c r="K2120" s="1">
        <v>0.05</v>
      </c>
      <c r="L2120" s="1">
        <v>0.11</v>
      </c>
      <c r="M2120" s="3">
        <f>PI()*(D2120*0.0254)^2/4</f>
        <v>8.5633563967477108E-2</v>
      </c>
      <c r="N2120" s="1">
        <f>ROUND(H2120*4.45,0)</f>
        <v>42</v>
      </c>
      <c r="O2120" s="1">
        <f>I2120*745.7</f>
        <v>1155.835</v>
      </c>
      <c r="P2120" s="5">
        <f>ROUND(N2120^(3/2)/O2120/SQRT(2*1.28*M2120)*100,0)</f>
        <v>50</v>
      </c>
      <c r="Q2120" s="4">
        <f>E2120/D2120</f>
        <v>0.42307692307692307</v>
      </c>
      <c r="R2120" s="1">
        <f>ROUND(L2120^(3/2)/K2120*100*SQRT(2/PI()),0)</f>
        <v>58</v>
      </c>
      <c r="S2120" s="1" t="str">
        <f>IF(AND(R2120&gt;=R2119,R2120&gt;R2121),"YES","NO")</f>
        <v>YES</v>
      </c>
      <c r="T2120" s="1">
        <f>IF(C2120&lt;C2119,0,IF(T2119=1,1,IF(S2120="YES",1,0)))</f>
        <v>1</v>
      </c>
      <c r="U2120" s="1" t="str">
        <f>IF(AND(T2119=0,T2120=1),"YES","NO")</f>
        <v>NO</v>
      </c>
    </row>
    <row r="2121" spans="1:21" x14ac:dyDescent="0.3">
      <c r="A2121" s="1">
        <v>2120</v>
      </c>
      <c r="B2121" s="1">
        <v>120</v>
      </c>
      <c r="C2121" s="1">
        <v>11000</v>
      </c>
      <c r="D2121" s="1">
        <v>13</v>
      </c>
      <c r="E2121" s="1">
        <v>5.5</v>
      </c>
      <c r="F2121" s="1">
        <v>2</v>
      </c>
      <c r="G2121" s="1" t="s">
        <v>6</v>
      </c>
      <c r="H2121" s="1">
        <v>11.66</v>
      </c>
      <c r="I2121" s="1">
        <v>2.19</v>
      </c>
      <c r="J2121" s="1">
        <v>12.56</v>
      </c>
      <c r="K2121" s="1">
        <v>0.06</v>
      </c>
      <c r="L2121" s="1">
        <v>0.11</v>
      </c>
      <c r="M2121" s="3">
        <f>PI()*(D2121*0.0254)^2/4</f>
        <v>8.5633563967477108E-2</v>
      </c>
      <c r="N2121" s="1">
        <f>ROUND(H2121*4.45,0)</f>
        <v>52</v>
      </c>
      <c r="O2121" s="1">
        <f>I2121*745.7</f>
        <v>1633.0830000000001</v>
      </c>
      <c r="P2121" s="5">
        <f>ROUND(N2121^(3/2)/O2121/SQRT(2*1.28*M2121)*100,0)</f>
        <v>49</v>
      </c>
      <c r="Q2121" s="4">
        <f>E2121/D2121</f>
        <v>0.42307692307692307</v>
      </c>
      <c r="R2121" s="1">
        <f>ROUND(L2121^(3/2)/K2121*100*SQRT(2/PI()),0)</f>
        <v>49</v>
      </c>
      <c r="S2121" s="1" t="str">
        <f>IF(AND(R2121&gt;=R2120,R2121&gt;R2122),"YES","NO")</f>
        <v>NO</v>
      </c>
      <c r="T2121" s="1">
        <f>IF(C2121&lt;C2120,0,IF(T2120=1,1,IF(S2121="YES",1,0)))</f>
        <v>1</v>
      </c>
      <c r="U2121" s="1" t="str">
        <f>IF(AND(T2120=0,T2121=1),"YES","NO")</f>
        <v>NO</v>
      </c>
    </row>
    <row r="2122" spans="1:21" x14ac:dyDescent="0.3">
      <c r="A2122" s="1">
        <v>2121</v>
      </c>
      <c r="B2122" s="1">
        <v>120</v>
      </c>
      <c r="C2122" s="1">
        <v>12000</v>
      </c>
      <c r="D2122" s="1">
        <v>13</v>
      </c>
      <c r="E2122" s="1">
        <v>5.5</v>
      </c>
      <c r="F2122" s="1">
        <v>2</v>
      </c>
      <c r="G2122" s="1" t="s">
        <v>6</v>
      </c>
      <c r="H2122" s="1">
        <v>13.96</v>
      </c>
      <c r="I2122" s="1">
        <v>2.71</v>
      </c>
      <c r="J2122" s="1">
        <v>14.25</v>
      </c>
      <c r="K2122" s="1">
        <v>0.05</v>
      </c>
      <c r="L2122" s="1">
        <v>0.11</v>
      </c>
      <c r="M2122" s="3">
        <f>PI()*(D2122*0.0254)^2/4</f>
        <v>8.5633563967477108E-2</v>
      </c>
      <c r="N2122" s="1">
        <f>ROUND(H2122*4.45,0)</f>
        <v>62</v>
      </c>
      <c r="O2122" s="1">
        <f>I2122*745.7</f>
        <v>2020.8470000000002</v>
      </c>
      <c r="P2122" s="5">
        <f>ROUND(N2122^(3/2)/O2122/SQRT(2*1.28*M2122)*100,0)</f>
        <v>52</v>
      </c>
      <c r="Q2122" s="4">
        <f>E2122/D2122</f>
        <v>0.42307692307692307</v>
      </c>
      <c r="R2122" s="1">
        <f>ROUND(L2122^(3/2)/K2122*100*SQRT(2/PI()),0)</f>
        <v>58</v>
      </c>
      <c r="S2122" s="1" t="str">
        <f>IF(AND(R2122&gt;=R2121,R2122&gt;R2123),"YES","NO")</f>
        <v>NO</v>
      </c>
      <c r="T2122" s="1">
        <f>IF(C2122&lt;C2121,0,IF(T2121=1,1,IF(S2122="YES",1,0)))</f>
        <v>1</v>
      </c>
      <c r="U2122" s="1" t="str">
        <f>IF(AND(T2121=0,T2122=1),"YES","NO")</f>
        <v>NO</v>
      </c>
    </row>
    <row r="2123" spans="1:21" x14ac:dyDescent="0.3">
      <c r="A2123" s="1">
        <v>2122</v>
      </c>
      <c r="B2123" s="1">
        <v>120</v>
      </c>
      <c r="C2123" s="1">
        <v>13000</v>
      </c>
      <c r="D2123" s="1">
        <v>13</v>
      </c>
      <c r="E2123" s="1">
        <v>5.5</v>
      </c>
      <c r="F2123" s="1">
        <v>2</v>
      </c>
      <c r="G2123" s="1" t="s">
        <v>6</v>
      </c>
      <c r="H2123" s="1">
        <v>16.54</v>
      </c>
      <c r="I2123" s="1">
        <v>3.31</v>
      </c>
      <c r="J2123" s="1">
        <v>16.05</v>
      </c>
      <c r="K2123" s="1">
        <v>0.05</v>
      </c>
      <c r="L2123" s="1">
        <v>0.11</v>
      </c>
      <c r="M2123" s="3">
        <f>PI()*(D2123*0.0254)^2/4</f>
        <v>8.5633563967477108E-2</v>
      </c>
      <c r="N2123" s="1">
        <f>ROUND(H2123*4.45,0)</f>
        <v>74</v>
      </c>
      <c r="O2123" s="1">
        <f>I2123*745.7</f>
        <v>2468.2670000000003</v>
      </c>
      <c r="P2123" s="5">
        <f>ROUND(N2123^(3/2)/O2123/SQRT(2*1.28*M2123)*100,0)</f>
        <v>55</v>
      </c>
      <c r="Q2123" s="4">
        <f>E2123/D2123</f>
        <v>0.42307692307692307</v>
      </c>
      <c r="R2123" s="1">
        <f>ROUND(L2123^(3/2)/K2123*100*SQRT(2/PI()),0)</f>
        <v>58</v>
      </c>
      <c r="S2123" s="1" t="str">
        <f>IF(AND(R2123&gt;=R2122,R2123&gt;R2124),"YES","NO")</f>
        <v>NO</v>
      </c>
      <c r="T2123" s="1">
        <f>IF(C2123&lt;C2122,0,IF(T2122=1,1,IF(S2123="YES",1,0)))</f>
        <v>1</v>
      </c>
      <c r="U2123" s="1" t="str">
        <f>IF(AND(T2122=0,T2123=1),"YES","NO")</f>
        <v>NO</v>
      </c>
    </row>
    <row r="2124" spans="1:21" x14ac:dyDescent="0.3">
      <c r="A2124" s="1">
        <v>2123</v>
      </c>
      <c r="B2124" s="1">
        <v>120</v>
      </c>
      <c r="C2124" s="1">
        <v>13999</v>
      </c>
      <c r="D2124" s="1">
        <v>13</v>
      </c>
      <c r="E2124" s="1">
        <v>5.5</v>
      </c>
      <c r="F2124" s="1">
        <v>2</v>
      </c>
      <c r="G2124" s="1" t="s">
        <v>6</v>
      </c>
      <c r="H2124" s="1">
        <v>19.5</v>
      </c>
      <c r="I2124" s="1">
        <v>4.01</v>
      </c>
      <c r="J2124" s="1">
        <v>18.03</v>
      </c>
      <c r="K2124" s="1">
        <v>0.05</v>
      </c>
      <c r="L2124" s="1">
        <v>0.11</v>
      </c>
      <c r="M2124" s="3">
        <f>PI()*(D2124*0.0254)^2/4</f>
        <v>8.5633563967477108E-2</v>
      </c>
      <c r="N2124" s="1">
        <f>ROUND(H2124*4.45,0)</f>
        <v>87</v>
      </c>
      <c r="O2124" s="1">
        <f>I2124*745.7</f>
        <v>2990.2570000000001</v>
      </c>
      <c r="P2124" s="5">
        <f>ROUND(N2124^(3/2)/O2124/SQRT(2*1.28*M2124)*100,0)</f>
        <v>58</v>
      </c>
      <c r="Q2124" s="4">
        <f>E2124/D2124</f>
        <v>0.42307692307692307</v>
      </c>
      <c r="R2124" s="1">
        <f>ROUND(L2124^(3/2)/K2124*100*SQRT(2/PI()),0)</f>
        <v>58</v>
      </c>
      <c r="S2124" s="1" t="str">
        <f>IF(AND(R2124&gt;=R2123,R2124&gt;R2125),"YES","NO")</f>
        <v>NO</v>
      </c>
      <c r="T2124" s="1">
        <f>IF(C2124&lt;C2123,0,IF(T2123=1,1,IF(S2124="YES",1,0)))</f>
        <v>1</v>
      </c>
      <c r="U2124" s="1" t="str">
        <f>IF(AND(T2123=0,T2124=1),"YES","NO")</f>
        <v>NO</v>
      </c>
    </row>
    <row r="2125" spans="1:21" x14ac:dyDescent="0.3">
      <c r="A2125" s="1">
        <v>2124</v>
      </c>
      <c r="B2125" s="1">
        <v>120</v>
      </c>
      <c r="C2125" s="1">
        <v>15000</v>
      </c>
      <c r="D2125" s="1">
        <v>13</v>
      </c>
      <c r="E2125" s="1">
        <v>5.5</v>
      </c>
      <c r="F2125" s="1">
        <v>2</v>
      </c>
      <c r="G2125" s="1" t="s">
        <v>6</v>
      </c>
      <c r="H2125" s="1">
        <v>22.85</v>
      </c>
      <c r="I2125" s="1">
        <v>4.95</v>
      </c>
      <c r="J2125" s="1">
        <v>20.78</v>
      </c>
      <c r="K2125" s="1">
        <v>0.05</v>
      </c>
      <c r="L2125" s="1">
        <v>0.11</v>
      </c>
      <c r="M2125" s="3">
        <f>PI()*(D2125*0.0254)^2/4</f>
        <v>8.5633563967477108E-2</v>
      </c>
      <c r="N2125" s="1">
        <f>ROUND(H2125*4.45,0)</f>
        <v>102</v>
      </c>
      <c r="O2125" s="1">
        <f>I2125*745.7</f>
        <v>3691.2150000000001</v>
      </c>
      <c r="P2125" s="5">
        <f>ROUND(N2125^(3/2)/O2125/SQRT(2*1.28*M2125)*100,0)</f>
        <v>60</v>
      </c>
      <c r="Q2125" s="4">
        <f>E2125/D2125</f>
        <v>0.42307692307692307</v>
      </c>
      <c r="R2125" s="1">
        <f>ROUND(L2125^(3/2)/K2125*100*SQRT(2/PI()),0)</f>
        <v>58</v>
      </c>
      <c r="S2125" s="1" t="str">
        <f>IF(AND(R2125&gt;=R2124,R2125&gt;R2126),"YES","NO")</f>
        <v>NO</v>
      </c>
      <c r="T2125" s="1">
        <f>IF(C2125&lt;C2124,0,IF(T2124=1,1,IF(S2125="YES",1,0)))</f>
        <v>1</v>
      </c>
      <c r="U2125" s="1" t="str">
        <f>IF(AND(T2124=0,T2125=1),"YES","NO")</f>
        <v>NO</v>
      </c>
    </row>
    <row r="2126" spans="1:21" x14ac:dyDescent="0.3">
      <c r="A2126" s="1">
        <v>2125</v>
      </c>
      <c r="B2126" s="1">
        <v>120</v>
      </c>
      <c r="C2126" s="1">
        <v>16000</v>
      </c>
      <c r="D2126" s="1">
        <v>13</v>
      </c>
      <c r="E2126" s="1">
        <v>5.5</v>
      </c>
      <c r="F2126" s="1">
        <v>2</v>
      </c>
      <c r="G2126" s="1" t="s">
        <v>6</v>
      </c>
      <c r="H2126" s="1">
        <v>25.95</v>
      </c>
      <c r="I2126" s="1">
        <v>5.8</v>
      </c>
      <c r="J2126" s="1">
        <v>22.86</v>
      </c>
      <c r="K2126" s="1">
        <v>0.05</v>
      </c>
      <c r="L2126" s="1">
        <v>0.11</v>
      </c>
      <c r="M2126" s="3">
        <f>PI()*(D2126*0.0254)^2/4</f>
        <v>8.5633563967477108E-2</v>
      </c>
      <c r="N2126" s="1">
        <f>ROUND(H2126*4.45,0)</f>
        <v>115</v>
      </c>
      <c r="O2126" s="1">
        <f>I2126*745.7</f>
        <v>4325.0600000000004</v>
      </c>
      <c r="P2126" s="5">
        <f>ROUND(N2126^(3/2)/O2126/SQRT(2*1.28*M2126)*100,0)</f>
        <v>61</v>
      </c>
      <c r="Q2126" s="4">
        <f>E2126/D2126</f>
        <v>0.42307692307692307</v>
      </c>
      <c r="R2126" s="1">
        <f>ROUND(L2126^(3/2)/K2126*100*SQRT(2/PI()),0)</f>
        <v>58</v>
      </c>
      <c r="S2126" s="1" t="str">
        <f>IF(AND(R2126&gt;=R2125,R2126&gt;R2127),"YES","NO")</f>
        <v>NO</v>
      </c>
      <c r="T2126" s="1">
        <f>IF(C2126&lt;C2125,0,IF(T2125=1,1,IF(S2126="YES",1,0)))</f>
        <v>1</v>
      </c>
      <c r="U2126" s="1" t="str">
        <f>IF(AND(T2125=0,T2126=1),"YES","NO")</f>
        <v>NO</v>
      </c>
    </row>
    <row r="2127" spans="1:21" x14ac:dyDescent="0.3">
      <c r="A2127" s="1">
        <v>2126</v>
      </c>
      <c r="B2127" s="1">
        <v>120</v>
      </c>
      <c r="C2127" s="1">
        <v>17000</v>
      </c>
      <c r="D2127" s="1">
        <v>13</v>
      </c>
      <c r="E2127" s="1">
        <v>5.5</v>
      </c>
      <c r="F2127" s="1">
        <v>2</v>
      </c>
      <c r="G2127" s="1" t="s">
        <v>6</v>
      </c>
      <c r="H2127" s="1">
        <v>28.79</v>
      </c>
      <c r="I2127" s="1">
        <v>7.39</v>
      </c>
      <c r="J2127" s="1">
        <v>27.41</v>
      </c>
      <c r="K2127" s="1">
        <v>0.05</v>
      </c>
      <c r="L2127" s="1">
        <v>0.11</v>
      </c>
      <c r="M2127" s="3">
        <f>PI()*(D2127*0.0254)^2/4</f>
        <v>8.5633563967477108E-2</v>
      </c>
      <c r="N2127" s="1">
        <f>ROUND(H2127*4.45,0)</f>
        <v>128</v>
      </c>
      <c r="O2127" s="1">
        <f>I2127*745.7</f>
        <v>5510.723</v>
      </c>
      <c r="P2127" s="5">
        <f>ROUND(N2127^(3/2)/O2127/SQRT(2*1.28*M2127)*100,0)</f>
        <v>56</v>
      </c>
      <c r="Q2127" s="4">
        <f>E2127/D2127</f>
        <v>0.42307692307692307</v>
      </c>
      <c r="R2127" s="1">
        <f>ROUND(L2127^(3/2)/K2127*100*SQRT(2/PI()),0)</f>
        <v>58</v>
      </c>
      <c r="S2127" s="1" t="str">
        <f>IF(AND(R2127&gt;=R2126,R2127&gt;R2128),"YES","NO")</f>
        <v>NO</v>
      </c>
      <c r="T2127" s="1">
        <f>IF(C2127&lt;C2126,0,IF(T2126=1,1,IF(S2127="YES",1,0)))</f>
        <v>1</v>
      </c>
      <c r="U2127" s="1" t="str">
        <f>IF(AND(T2126=0,T2127=1),"YES","NO")</f>
        <v>NO</v>
      </c>
    </row>
    <row r="2128" spans="1:21" x14ac:dyDescent="0.3">
      <c r="A2128" s="1">
        <v>2127</v>
      </c>
      <c r="B2128" s="1">
        <v>120</v>
      </c>
      <c r="C2128" s="1">
        <v>18000</v>
      </c>
      <c r="D2128" s="1">
        <v>13</v>
      </c>
      <c r="E2128" s="1">
        <v>5.5</v>
      </c>
      <c r="F2128" s="1">
        <v>2</v>
      </c>
      <c r="G2128" s="1" t="s">
        <v>6</v>
      </c>
      <c r="H2128" s="1">
        <v>31.61</v>
      </c>
      <c r="I2128" s="1">
        <v>8.59</v>
      </c>
      <c r="J2128" s="1">
        <v>30.08</v>
      </c>
      <c r="K2128" s="1">
        <v>0.05</v>
      </c>
      <c r="L2128" s="1">
        <v>0.11</v>
      </c>
      <c r="M2128" s="3">
        <f>PI()*(D2128*0.0254)^2/4</f>
        <v>8.5633563967477108E-2</v>
      </c>
      <c r="N2128" s="1">
        <f>ROUND(H2128*4.45,0)</f>
        <v>141</v>
      </c>
      <c r="O2128" s="1">
        <f>I2128*745.7</f>
        <v>6405.5630000000001</v>
      </c>
      <c r="P2128" s="5">
        <f>ROUND(N2128^(3/2)/O2128/SQRT(2*1.28*M2128)*100,0)</f>
        <v>56</v>
      </c>
      <c r="Q2128" s="4">
        <f>E2128/D2128</f>
        <v>0.42307692307692307</v>
      </c>
      <c r="R2128" s="1">
        <f>ROUND(L2128^(3/2)/K2128*100*SQRT(2/PI()),0)</f>
        <v>58</v>
      </c>
      <c r="S2128" s="1" t="str">
        <f>IF(AND(R2128&gt;=R2127,R2128&gt;R2129),"YES","NO")</f>
        <v>NO</v>
      </c>
      <c r="T2128" s="1">
        <f>IF(C2128&lt;C2127,0,IF(T2127=1,1,IF(S2128="YES",1,0)))</f>
        <v>1</v>
      </c>
      <c r="U2128" s="1" t="str">
        <f>IF(AND(T2127=0,T2128=1),"YES","NO")</f>
        <v>NO</v>
      </c>
    </row>
    <row r="2129" spans="1:21" x14ac:dyDescent="0.3">
      <c r="A2129" s="1">
        <v>2128</v>
      </c>
      <c r="B2129" s="1">
        <v>121</v>
      </c>
      <c r="C2129" s="1">
        <v>1000</v>
      </c>
      <c r="D2129" s="1">
        <v>13</v>
      </c>
      <c r="E2129" s="1">
        <v>6</v>
      </c>
      <c r="F2129" s="1">
        <v>2</v>
      </c>
      <c r="G2129" s="1" t="s">
        <v>23</v>
      </c>
      <c r="H2129" s="1">
        <v>0.08</v>
      </c>
      <c r="I2129" s="1">
        <v>0.01</v>
      </c>
      <c r="J2129" s="1">
        <v>0.06</v>
      </c>
      <c r="K2129" s="1">
        <v>0.03</v>
      </c>
      <c r="L2129" s="1">
        <v>0.09</v>
      </c>
      <c r="M2129" s="3">
        <f>PI()*(D2129*0.0254)^2/4</f>
        <v>8.5633563967477108E-2</v>
      </c>
      <c r="N2129" s="1">
        <f>ROUND(H2129*4.45,0)</f>
        <v>0</v>
      </c>
      <c r="O2129" s="1">
        <f>I2129*745.7</f>
        <v>7.4570000000000007</v>
      </c>
      <c r="P2129" s="5">
        <f>ROUND(N2129^(3/2)/O2129/SQRT(2*1.28*M2129)*100,0)</f>
        <v>0</v>
      </c>
      <c r="Q2129" s="4">
        <f>E2129/D2129</f>
        <v>0.46153846153846156</v>
      </c>
      <c r="R2129" s="1">
        <f>ROUND(L2129^(3/2)/K2129*100*SQRT(2/PI()),0)</f>
        <v>72</v>
      </c>
      <c r="S2129" s="1" t="str">
        <f>IF(AND(R2129&gt;=R2128,R2129&gt;R2130),"YES","NO")</f>
        <v>NO</v>
      </c>
      <c r="T2129" s="1">
        <f>IF(C2129&lt;C2128,0,IF(T2128=1,1,IF(S2129="YES",1,0)))</f>
        <v>0</v>
      </c>
      <c r="U2129" s="1" t="str">
        <f>IF(AND(T2128=0,T2129=1),"YES","NO")</f>
        <v>NO</v>
      </c>
    </row>
    <row r="2130" spans="1:21" x14ac:dyDescent="0.3">
      <c r="A2130" s="1">
        <v>2129</v>
      </c>
      <c r="B2130" s="1">
        <v>121</v>
      </c>
      <c r="C2130" s="1">
        <v>2000</v>
      </c>
      <c r="D2130" s="1">
        <v>13</v>
      </c>
      <c r="E2130" s="1">
        <v>6</v>
      </c>
      <c r="F2130" s="1">
        <v>2</v>
      </c>
      <c r="G2130" s="1" t="s">
        <v>23</v>
      </c>
      <c r="H2130" s="1">
        <v>0.33</v>
      </c>
      <c r="I2130" s="1">
        <v>0.01</v>
      </c>
      <c r="J2130" s="1">
        <v>0.25</v>
      </c>
      <c r="K2130" s="1">
        <v>0.03</v>
      </c>
      <c r="L2130" s="1">
        <v>0.09</v>
      </c>
      <c r="M2130" s="3">
        <f>PI()*(D2130*0.0254)^2/4</f>
        <v>8.5633563967477108E-2</v>
      </c>
      <c r="N2130" s="1">
        <f>ROUND(H2130*4.45,0)</f>
        <v>1</v>
      </c>
      <c r="O2130" s="1">
        <f>I2130*745.7</f>
        <v>7.4570000000000007</v>
      </c>
      <c r="P2130" s="5">
        <f>ROUND(N2130^(3/2)/O2130/SQRT(2*1.28*M2130)*100,0)</f>
        <v>29</v>
      </c>
      <c r="Q2130" s="4">
        <f>E2130/D2130</f>
        <v>0.46153846153846156</v>
      </c>
      <c r="R2130" s="1">
        <f>ROUND(L2130^(3/2)/K2130*100*SQRT(2/PI()),0)</f>
        <v>72</v>
      </c>
      <c r="S2130" s="1" t="str">
        <f>IF(AND(R2130&gt;=R2129,R2130&gt;R2131),"YES","NO")</f>
        <v>NO</v>
      </c>
      <c r="T2130" s="1">
        <f>IF(C2130&lt;C2129,0,IF(T2129=1,1,IF(S2130="YES",1,0)))</f>
        <v>0</v>
      </c>
      <c r="U2130" s="1" t="str">
        <f>IF(AND(T2129=0,T2130=1),"YES","NO")</f>
        <v>NO</v>
      </c>
    </row>
    <row r="2131" spans="1:21" x14ac:dyDescent="0.3">
      <c r="A2131" s="1">
        <v>2130</v>
      </c>
      <c r="B2131" s="1">
        <v>121</v>
      </c>
      <c r="C2131" s="1">
        <v>3000</v>
      </c>
      <c r="D2131" s="1">
        <v>13</v>
      </c>
      <c r="E2131" s="1">
        <v>6</v>
      </c>
      <c r="F2131" s="1">
        <v>2</v>
      </c>
      <c r="G2131" s="1" t="s">
        <v>23</v>
      </c>
      <c r="H2131" s="1">
        <v>0.74</v>
      </c>
      <c r="I2131" s="1">
        <v>0.03</v>
      </c>
      <c r="J2131" s="1">
        <v>0.56999999999999995</v>
      </c>
      <c r="K2131" s="1">
        <v>0.03</v>
      </c>
      <c r="L2131" s="1">
        <v>0.09</v>
      </c>
      <c r="M2131" s="3">
        <f>PI()*(D2131*0.0254)^2/4</f>
        <v>8.5633563967477108E-2</v>
      </c>
      <c r="N2131" s="1">
        <f>ROUND(H2131*4.45,0)</f>
        <v>3</v>
      </c>
      <c r="O2131" s="1">
        <f>I2131*745.7</f>
        <v>22.371000000000002</v>
      </c>
      <c r="P2131" s="5">
        <f>ROUND(N2131^(3/2)/O2131/SQRT(2*1.28*M2131)*100,0)</f>
        <v>50</v>
      </c>
      <c r="Q2131" s="4">
        <f>E2131/D2131</f>
        <v>0.46153846153846156</v>
      </c>
      <c r="R2131" s="1">
        <f>ROUND(L2131^(3/2)/K2131*100*SQRT(2/PI()),0)</f>
        <v>72</v>
      </c>
      <c r="S2131" s="1" t="str">
        <f>IF(AND(R2131&gt;=R2130,R2131&gt;R2132),"YES","NO")</f>
        <v>NO</v>
      </c>
      <c r="T2131" s="1">
        <f>IF(C2131&lt;C2130,0,IF(T2130=1,1,IF(S2131="YES",1,0)))</f>
        <v>0</v>
      </c>
      <c r="U2131" s="1" t="str">
        <f>IF(AND(T2130=0,T2131=1),"YES","NO")</f>
        <v>NO</v>
      </c>
    </row>
    <row r="2132" spans="1:21" x14ac:dyDescent="0.3">
      <c r="A2132" s="1">
        <v>2131</v>
      </c>
      <c r="B2132" s="1">
        <v>121</v>
      </c>
      <c r="C2132" s="1">
        <v>4000</v>
      </c>
      <c r="D2132" s="1">
        <v>13</v>
      </c>
      <c r="E2132" s="1">
        <v>6</v>
      </c>
      <c r="F2132" s="1">
        <v>2</v>
      </c>
      <c r="G2132" s="1" t="s">
        <v>23</v>
      </c>
      <c r="H2132" s="1">
        <v>1.32</v>
      </c>
      <c r="I2132" s="1">
        <v>0.06</v>
      </c>
      <c r="J2132" s="1">
        <v>1</v>
      </c>
      <c r="K2132" s="1">
        <v>0.03</v>
      </c>
      <c r="L2132" s="1">
        <v>0.09</v>
      </c>
      <c r="M2132" s="3">
        <f>PI()*(D2132*0.0254)^2/4</f>
        <v>8.5633563967477108E-2</v>
      </c>
      <c r="N2132" s="1">
        <f>ROUND(H2132*4.45,0)</f>
        <v>6</v>
      </c>
      <c r="O2132" s="1">
        <f>I2132*745.7</f>
        <v>44.742000000000004</v>
      </c>
      <c r="P2132" s="5">
        <f>ROUND(N2132^(3/2)/O2132/SQRT(2*1.28*M2132)*100,0)</f>
        <v>70</v>
      </c>
      <c r="Q2132" s="4">
        <f>E2132/D2132</f>
        <v>0.46153846153846156</v>
      </c>
      <c r="R2132" s="1">
        <f>ROUND(L2132^(3/2)/K2132*100*SQRT(2/PI()),0)</f>
        <v>72</v>
      </c>
      <c r="S2132" s="1" t="str">
        <f>IF(AND(R2132&gt;=R2131,R2132&gt;R2133),"YES","NO")</f>
        <v>NO</v>
      </c>
      <c r="T2132" s="1">
        <f>IF(C2132&lt;C2131,0,IF(T2131=1,1,IF(S2132="YES",1,0)))</f>
        <v>0</v>
      </c>
      <c r="U2132" s="1" t="str">
        <f>IF(AND(T2131=0,T2132=1),"YES","NO")</f>
        <v>NO</v>
      </c>
    </row>
    <row r="2133" spans="1:21" x14ac:dyDescent="0.3">
      <c r="A2133" s="1">
        <v>2132</v>
      </c>
      <c r="B2133" s="1">
        <v>121</v>
      </c>
      <c r="C2133" s="1">
        <v>5000</v>
      </c>
      <c r="D2133" s="1">
        <v>13</v>
      </c>
      <c r="E2133" s="1">
        <v>6</v>
      </c>
      <c r="F2133" s="1">
        <v>2</v>
      </c>
      <c r="G2133" s="1" t="s">
        <v>23</v>
      </c>
      <c r="H2133" s="1">
        <v>2.06</v>
      </c>
      <c r="I2133" s="1">
        <v>0.12</v>
      </c>
      <c r="J2133" s="1">
        <v>1.52</v>
      </c>
      <c r="K2133" s="1">
        <v>0.03</v>
      </c>
      <c r="L2133" s="1">
        <v>0.09</v>
      </c>
      <c r="M2133" s="3">
        <f>PI()*(D2133*0.0254)^2/4</f>
        <v>8.5633563967477108E-2</v>
      </c>
      <c r="N2133" s="1">
        <f>ROUND(H2133*4.45,0)</f>
        <v>9</v>
      </c>
      <c r="O2133" s="1">
        <f>I2133*745.7</f>
        <v>89.484000000000009</v>
      </c>
      <c r="P2133" s="5">
        <f>ROUND(N2133^(3/2)/O2133/SQRT(2*1.28*M2133)*100,0)</f>
        <v>64</v>
      </c>
      <c r="Q2133" s="4">
        <f>E2133/D2133</f>
        <v>0.46153846153846156</v>
      </c>
      <c r="R2133" s="1">
        <f>ROUND(L2133^(3/2)/K2133*100*SQRT(2/PI()),0)</f>
        <v>72</v>
      </c>
      <c r="S2133" s="1" t="str">
        <f>IF(AND(R2133&gt;=R2132,R2133&gt;R2134),"YES","NO")</f>
        <v>NO</v>
      </c>
      <c r="T2133" s="1">
        <f>IF(C2133&lt;C2132,0,IF(T2132=1,1,IF(S2133="YES",1,0)))</f>
        <v>0</v>
      </c>
      <c r="U2133" s="1" t="str">
        <f>IF(AND(T2132=0,T2133=1),"YES","NO")</f>
        <v>NO</v>
      </c>
    </row>
    <row r="2134" spans="1:21" x14ac:dyDescent="0.3">
      <c r="A2134" s="1">
        <v>2133</v>
      </c>
      <c r="B2134" s="1">
        <v>121</v>
      </c>
      <c r="C2134" s="1">
        <v>6000</v>
      </c>
      <c r="D2134" s="1">
        <v>13</v>
      </c>
      <c r="E2134" s="1">
        <v>6</v>
      </c>
      <c r="F2134" s="1">
        <v>2</v>
      </c>
      <c r="G2134" s="1" t="s">
        <v>23</v>
      </c>
      <c r="H2134" s="1">
        <v>2.97</v>
      </c>
      <c r="I2134" s="1">
        <v>0.2</v>
      </c>
      <c r="J2134" s="1">
        <v>2.14</v>
      </c>
      <c r="K2134" s="1">
        <v>0.03</v>
      </c>
      <c r="L2134" s="1">
        <v>0.09</v>
      </c>
      <c r="M2134" s="3">
        <f>PI()*(D2134*0.0254)^2/4</f>
        <v>8.5633563967477108E-2</v>
      </c>
      <c r="N2134" s="1">
        <f>ROUND(H2134*4.45,0)</f>
        <v>13</v>
      </c>
      <c r="O2134" s="1">
        <f>I2134*745.7</f>
        <v>149.14000000000001</v>
      </c>
      <c r="P2134" s="5">
        <f>ROUND(N2134^(3/2)/O2134/SQRT(2*1.28*M2134)*100,0)</f>
        <v>67</v>
      </c>
      <c r="Q2134" s="4">
        <f>E2134/D2134</f>
        <v>0.46153846153846156</v>
      </c>
      <c r="R2134" s="1">
        <f>ROUND(L2134^(3/2)/K2134*100*SQRT(2/PI()),0)</f>
        <v>72</v>
      </c>
      <c r="S2134" s="1" t="str">
        <f>IF(AND(R2134&gt;=R2133,R2134&gt;R2135),"YES","NO")</f>
        <v>YES</v>
      </c>
      <c r="T2134" s="1">
        <f>IF(C2134&lt;C2133,0,IF(T2133=1,1,IF(S2134="YES",1,0)))</f>
        <v>1</v>
      </c>
      <c r="U2134" s="1" t="str">
        <f>IF(AND(T2133=0,T2134=1),"YES","NO")</f>
        <v>YES</v>
      </c>
    </row>
    <row r="2135" spans="1:21" x14ac:dyDescent="0.3">
      <c r="A2135" s="1">
        <v>2134</v>
      </c>
      <c r="B2135" s="1">
        <v>121</v>
      </c>
      <c r="C2135" s="1">
        <v>7000</v>
      </c>
      <c r="D2135" s="1">
        <v>13</v>
      </c>
      <c r="E2135" s="1">
        <v>6</v>
      </c>
      <c r="F2135" s="1">
        <v>2</v>
      </c>
      <c r="G2135" s="1" t="s">
        <v>23</v>
      </c>
      <c r="H2135" s="1">
        <v>4.09</v>
      </c>
      <c r="I2135" s="1">
        <v>0.36</v>
      </c>
      <c r="J2135" s="1">
        <v>3.26</v>
      </c>
      <c r="K2135" s="1">
        <v>0.04</v>
      </c>
      <c r="L2135" s="1">
        <v>0.09</v>
      </c>
      <c r="M2135" s="3">
        <f>PI()*(D2135*0.0254)^2/4</f>
        <v>8.5633563967477108E-2</v>
      </c>
      <c r="N2135" s="1">
        <f>ROUND(H2135*4.45,0)</f>
        <v>18</v>
      </c>
      <c r="O2135" s="1">
        <f>I2135*745.7</f>
        <v>268.452</v>
      </c>
      <c r="P2135" s="5">
        <f>ROUND(N2135^(3/2)/O2135/SQRT(2*1.28*M2135)*100,0)</f>
        <v>61</v>
      </c>
      <c r="Q2135" s="4">
        <f>E2135/D2135</f>
        <v>0.46153846153846156</v>
      </c>
      <c r="R2135" s="1">
        <f>ROUND(L2135^(3/2)/K2135*100*SQRT(2/PI()),0)</f>
        <v>54</v>
      </c>
      <c r="S2135" s="1" t="str">
        <f>IF(AND(R2135&gt;=R2134,R2135&gt;R2136),"YES","NO")</f>
        <v>NO</v>
      </c>
      <c r="T2135" s="1">
        <f>IF(C2135&lt;C2134,0,IF(T2134=1,1,IF(S2135="YES",1,0)))</f>
        <v>1</v>
      </c>
      <c r="U2135" s="1" t="str">
        <f>IF(AND(T2134=0,T2135=1),"YES","NO")</f>
        <v>NO</v>
      </c>
    </row>
    <row r="2136" spans="1:21" x14ac:dyDescent="0.3">
      <c r="A2136" s="1">
        <v>2135</v>
      </c>
      <c r="B2136" s="1">
        <v>121</v>
      </c>
      <c r="C2136" s="1">
        <v>8000</v>
      </c>
      <c r="D2136" s="1">
        <v>13</v>
      </c>
      <c r="E2136" s="1">
        <v>6</v>
      </c>
      <c r="F2136" s="1">
        <v>2</v>
      </c>
      <c r="G2136" s="1" t="s">
        <v>23</v>
      </c>
      <c r="H2136" s="1">
        <v>5.41</v>
      </c>
      <c r="I2136" s="1">
        <v>0.63</v>
      </c>
      <c r="J2136" s="1">
        <v>4.9400000000000004</v>
      </c>
      <c r="K2136" s="1">
        <v>0.04</v>
      </c>
      <c r="L2136" s="1">
        <v>0.09</v>
      </c>
      <c r="M2136" s="3">
        <f>PI()*(D2136*0.0254)^2/4</f>
        <v>8.5633563967477108E-2</v>
      </c>
      <c r="N2136" s="1">
        <f>ROUND(H2136*4.45,0)</f>
        <v>24</v>
      </c>
      <c r="O2136" s="1">
        <f>I2136*745.7</f>
        <v>469.79100000000005</v>
      </c>
      <c r="P2136" s="5">
        <f>ROUND(N2136^(3/2)/O2136/SQRT(2*1.28*M2136)*100,0)</f>
        <v>53</v>
      </c>
      <c r="Q2136" s="4">
        <f>E2136/D2136</f>
        <v>0.46153846153846156</v>
      </c>
      <c r="R2136" s="1">
        <f>ROUND(L2136^(3/2)/K2136*100*SQRT(2/PI()),0)</f>
        <v>54</v>
      </c>
      <c r="S2136" s="1" t="str">
        <f>IF(AND(R2136&gt;=R2135,R2136&gt;R2137),"YES","NO")</f>
        <v>YES</v>
      </c>
      <c r="T2136" s="1">
        <f>IF(C2136&lt;C2135,0,IF(T2135=1,1,IF(S2136="YES",1,0)))</f>
        <v>1</v>
      </c>
      <c r="U2136" s="1" t="str">
        <f>IF(AND(T2135=0,T2136=1),"YES","NO")</f>
        <v>NO</v>
      </c>
    </row>
    <row r="2137" spans="1:21" x14ac:dyDescent="0.3">
      <c r="A2137" s="1">
        <v>2136</v>
      </c>
      <c r="B2137" s="1">
        <v>121</v>
      </c>
      <c r="C2137" s="1">
        <v>9000</v>
      </c>
      <c r="D2137" s="1">
        <v>13</v>
      </c>
      <c r="E2137" s="1">
        <v>6</v>
      </c>
      <c r="F2137" s="1">
        <v>2</v>
      </c>
      <c r="G2137" s="1" t="s">
        <v>23</v>
      </c>
      <c r="H2137" s="1">
        <v>6.94</v>
      </c>
      <c r="I2137" s="1">
        <v>1.02</v>
      </c>
      <c r="J2137" s="1">
        <v>7.17</v>
      </c>
      <c r="K2137" s="1">
        <v>0.05</v>
      </c>
      <c r="L2137" s="1">
        <v>0.1</v>
      </c>
      <c r="M2137" s="3">
        <f>PI()*(D2137*0.0254)^2/4</f>
        <v>8.5633563967477108E-2</v>
      </c>
      <c r="N2137" s="1">
        <f>ROUND(H2137*4.45,0)</f>
        <v>31</v>
      </c>
      <c r="O2137" s="1">
        <f>I2137*745.7</f>
        <v>760.61400000000003</v>
      </c>
      <c r="P2137" s="5">
        <f>ROUND(N2137^(3/2)/O2137/SQRT(2*1.28*M2137)*100,0)</f>
        <v>48</v>
      </c>
      <c r="Q2137" s="4">
        <f>E2137/D2137</f>
        <v>0.46153846153846156</v>
      </c>
      <c r="R2137" s="1">
        <f>ROUND(L2137^(3/2)/K2137*100*SQRT(2/PI()),0)</f>
        <v>50</v>
      </c>
      <c r="S2137" s="1" t="str">
        <f>IF(AND(R2137&gt;=R2136,R2137&gt;R2138),"YES","NO")</f>
        <v>NO</v>
      </c>
      <c r="T2137" s="1">
        <f>IF(C2137&lt;C2136,0,IF(T2136=1,1,IF(S2137="YES",1,0)))</f>
        <v>1</v>
      </c>
      <c r="U2137" s="1" t="str">
        <f>IF(AND(T2136=0,T2137=1),"YES","NO")</f>
        <v>NO</v>
      </c>
    </row>
    <row r="2138" spans="1:21" x14ac:dyDescent="0.3">
      <c r="A2138" s="1">
        <v>2137</v>
      </c>
      <c r="B2138" s="1">
        <v>121</v>
      </c>
      <c r="C2138" s="1">
        <v>10000</v>
      </c>
      <c r="D2138" s="1">
        <v>13</v>
      </c>
      <c r="E2138" s="1">
        <v>6</v>
      </c>
      <c r="F2138" s="1">
        <v>2</v>
      </c>
      <c r="G2138" s="1" t="s">
        <v>23</v>
      </c>
      <c r="H2138" s="1">
        <v>8.68</v>
      </c>
      <c r="I2138" s="1">
        <v>1.6</v>
      </c>
      <c r="J2138" s="1">
        <v>10.08</v>
      </c>
      <c r="K2138" s="1">
        <v>0.05</v>
      </c>
      <c r="L2138" s="1">
        <v>0.1</v>
      </c>
      <c r="M2138" s="3">
        <f>PI()*(D2138*0.0254)^2/4</f>
        <v>8.5633563967477108E-2</v>
      </c>
      <c r="N2138" s="1">
        <f>ROUND(H2138*4.45,0)</f>
        <v>39</v>
      </c>
      <c r="O2138" s="1">
        <f>I2138*745.7</f>
        <v>1193.1200000000001</v>
      </c>
      <c r="P2138" s="5">
        <f>ROUND(N2138^(3/2)/O2138/SQRT(2*1.28*M2138)*100,0)</f>
        <v>44</v>
      </c>
      <c r="Q2138" s="4">
        <f>E2138/D2138</f>
        <v>0.46153846153846156</v>
      </c>
      <c r="R2138" s="1">
        <f>ROUND(L2138^(3/2)/K2138*100*SQRT(2/PI()),0)</f>
        <v>50</v>
      </c>
      <c r="S2138" s="1" t="str">
        <f>IF(AND(R2138&gt;=R2137,R2138&gt;R2139),"YES","NO")</f>
        <v>YES</v>
      </c>
      <c r="T2138" s="1">
        <f>IF(C2138&lt;C2137,0,IF(T2137=1,1,IF(S2138="YES",1,0)))</f>
        <v>1</v>
      </c>
      <c r="U2138" s="1" t="str">
        <f>IF(AND(T2137=0,T2138=1),"YES","NO")</f>
        <v>NO</v>
      </c>
    </row>
    <row r="2139" spans="1:21" x14ac:dyDescent="0.3">
      <c r="A2139" s="1">
        <v>2138</v>
      </c>
      <c r="B2139" s="1">
        <v>121</v>
      </c>
      <c r="C2139" s="1">
        <v>11000</v>
      </c>
      <c r="D2139" s="1">
        <v>13</v>
      </c>
      <c r="E2139" s="1">
        <v>6</v>
      </c>
      <c r="F2139" s="1">
        <v>2</v>
      </c>
      <c r="G2139" s="1" t="s">
        <v>23</v>
      </c>
      <c r="H2139" s="1">
        <v>10.63</v>
      </c>
      <c r="I2139" s="1">
        <v>2.4300000000000002</v>
      </c>
      <c r="J2139" s="1">
        <v>13.91</v>
      </c>
      <c r="K2139" s="1">
        <v>0.06</v>
      </c>
      <c r="L2139" s="1">
        <v>0.1</v>
      </c>
      <c r="M2139" s="3">
        <f>PI()*(D2139*0.0254)^2/4</f>
        <v>8.5633563967477108E-2</v>
      </c>
      <c r="N2139" s="1">
        <f>ROUND(H2139*4.45,0)</f>
        <v>47</v>
      </c>
      <c r="O2139" s="1">
        <f>I2139*745.7</f>
        <v>1812.0510000000002</v>
      </c>
      <c r="P2139" s="5">
        <f>ROUND(N2139^(3/2)/O2139/SQRT(2*1.28*M2139)*100,0)</f>
        <v>38</v>
      </c>
      <c r="Q2139" s="4">
        <f>E2139/D2139</f>
        <v>0.46153846153846156</v>
      </c>
      <c r="R2139" s="1">
        <f>ROUND(L2139^(3/2)/K2139*100*SQRT(2/PI()),0)</f>
        <v>42</v>
      </c>
      <c r="S2139" s="1" t="str">
        <f>IF(AND(R2139&gt;=R2138,R2139&gt;R2140),"YES","NO")</f>
        <v>NO</v>
      </c>
      <c r="T2139" s="1">
        <f>IF(C2139&lt;C2138,0,IF(T2138=1,1,IF(S2139="YES",1,0)))</f>
        <v>1</v>
      </c>
      <c r="U2139" s="1" t="str">
        <f>IF(AND(T2138=0,T2139=1),"YES","NO")</f>
        <v>NO</v>
      </c>
    </row>
    <row r="2140" spans="1:21" x14ac:dyDescent="0.3">
      <c r="A2140" s="1">
        <v>2139</v>
      </c>
      <c r="B2140" s="1">
        <v>121</v>
      </c>
      <c r="C2140" s="1">
        <v>12000</v>
      </c>
      <c r="D2140" s="1">
        <v>13</v>
      </c>
      <c r="E2140" s="1">
        <v>6</v>
      </c>
      <c r="F2140" s="1">
        <v>2</v>
      </c>
      <c r="G2140" s="1" t="s">
        <v>23</v>
      </c>
      <c r="H2140" s="1">
        <v>12.81</v>
      </c>
      <c r="I2140" s="1">
        <v>3.62</v>
      </c>
      <c r="J2140" s="1">
        <v>19.02</v>
      </c>
      <c r="K2140" s="1">
        <v>7.0000000000000007E-2</v>
      </c>
      <c r="L2140" s="1">
        <v>0.1</v>
      </c>
      <c r="M2140" s="3">
        <f>PI()*(D2140*0.0254)^2/4</f>
        <v>8.5633563967477108E-2</v>
      </c>
      <c r="N2140" s="1">
        <f>ROUND(H2140*4.45,0)</f>
        <v>57</v>
      </c>
      <c r="O2140" s="1">
        <f>I2140*745.7</f>
        <v>2699.4340000000002</v>
      </c>
      <c r="P2140" s="5">
        <f>ROUND(N2140^(3/2)/O2140/SQRT(2*1.28*M2140)*100,0)</f>
        <v>34</v>
      </c>
      <c r="Q2140" s="4">
        <f>E2140/D2140</f>
        <v>0.46153846153846156</v>
      </c>
      <c r="R2140" s="1">
        <f>ROUND(L2140^(3/2)/K2140*100*SQRT(2/PI()),0)</f>
        <v>36</v>
      </c>
      <c r="S2140" s="1" t="str">
        <f>IF(AND(R2140&gt;=R2139,R2140&gt;R2141),"YES","NO")</f>
        <v>NO</v>
      </c>
      <c r="T2140" s="1">
        <f>IF(C2140&lt;C2139,0,IF(T2139=1,1,IF(S2140="YES",1,0)))</f>
        <v>1</v>
      </c>
      <c r="U2140" s="1" t="str">
        <f>IF(AND(T2139=0,T2140=1),"YES","NO")</f>
        <v>NO</v>
      </c>
    </row>
    <row r="2141" spans="1:21" x14ac:dyDescent="0.3">
      <c r="A2141" s="1">
        <v>2140</v>
      </c>
      <c r="B2141" s="1">
        <v>121</v>
      </c>
      <c r="C2141" s="1">
        <v>13000</v>
      </c>
      <c r="D2141" s="1">
        <v>13</v>
      </c>
      <c r="E2141" s="1">
        <v>6</v>
      </c>
      <c r="F2141" s="1">
        <v>2</v>
      </c>
      <c r="G2141" s="1" t="s">
        <v>23</v>
      </c>
      <c r="H2141" s="1">
        <v>15.15</v>
      </c>
      <c r="I2141" s="1">
        <v>4.9400000000000004</v>
      </c>
      <c r="J2141" s="1">
        <v>23.96</v>
      </c>
      <c r="K2141" s="1">
        <v>0.08</v>
      </c>
      <c r="L2141" s="1">
        <v>0.1</v>
      </c>
      <c r="M2141" s="3">
        <f>PI()*(D2141*0.0254)^2/4</f>
        <v>8.5633563967477108E-2</v>
      </c>
      <c r="N2141" s="1">
        <f>ROUND(H2141*4.45,0)</f>
        <v>67</v>
      </c>
      <c r="O2141" s="1">
        <f>I2141*745.7</f>
        <v>3683.7580000000007</v>
      </c>
      <c r="P2141" s="5">
        <f>ROUND(N2141^(3/2)/O2141/SQRT(2*1.28*M2141)*100,0)</f>
        <v>32</v>
      </c>
      <c r="Q2141" s="4">
        <f>E2141/D2141</f>
        <v>0.46153846153846156</v>
      </c>
      <c r="R2141" s="1">
        <f>ROUND(L2141^(3/2)/K2141*100*SQRT(2/PI()),0)</f>
        <v>32</v>
      </c>
      <c r="S2141" s="1" t="str">
        <f>IF(AND(R2141&gt;=R2140,R2141&gt;R2142),"YES","NO")</f>
        <v>NO</v>
      </c>
      <c r="T2141" s="1">
        <f>IF(C2141&lt;C2140,0,IF(T2140=1,1,IF(S2141="YES",1,0)))</f>
        <v>1</v>
      </c>
      <c r="U2141" s="1" t="str">
        <f>IF(AND(T2140=0,T2141=1),"YES","NO")</f>
        <v>NO</v>
      </c>
    </row>
    <row r="2142" spans="1:21" x14ac:dyDescent="0.3">
      <c r="A2142" s="1">
        <v>2141</v>
      </c>
      <c r="B2142" s="1">
        <v>121</v>
      </c>
      <c r="C2142" s="1">
        <v>13999</v>
      </c>
      <c r="D2142" s="1">
        <v>13</v>
      </c>
      <c r="E2142" s="1">
        <v>6</v>
      </c>
      <c r="F2142" s="1">
        <v>2</v>
      </c>
      <c r="G2142" s="1" t="s">
        <v>23</v>
      </c>
      <c r="H2142" s="1">
        <v>17.760000000000002</v>
      </c>
      <c r="I2142" s="1">
        <v>6.96</v>
      </c>
      <c r="J2142" s="1">
        <v>31.34</v>
      </c>
      <c r="K2142" s="1">
        <v>0.09</v>
      </c>
      <c r="L2142" s="1">
        <v>0.1</v>
      </c>
      <c r="M2142" s="3">
        <f>PI()*(D2142*0.0254)^2/4</f>
        <v>8.5633563967477108E-2</v>
      </c>
      <c r="N2142" s="1">
        <f>ROUND(H2142*4.45,0)</f>
        <v>79</v>
      </c>
      <c r="O2142" s="1">
        <f>I2142*745.7</f>
        <v>5190.0720000000001</v>
      </c>
      <c r="P2142" s="5">
        <f>ROUND(N2142^(3/2)/O2142/SQRT(2*1.28*M2142)*100,0)</f>
        <v>29</v>
      </c>
      <c r="Q2142" s="4">
        <f>E2142/D2142</f>
        <v>0.46153846153846156</v>
      </c>
      <c r="R2142" s="1">
        <f>ROUND(L2142^(3/2)/K2142*100*SQRT(2/PI()),0)</f>
        <v>28</v>
      </c>
      <c r="S2142" s="1" t="str">
        <f>IF(AND(R2142&gt;=R2141,R2142&gt;R2143),"YES","NO")</f>
        <v>NO</v>
      </c>
      <c r="T2142" s="1">
        <f>IF(C2142&lt;C2141,0,IF(T2141=1,1,IF(S2142="YES",1,0)))</f>
        <v>1</v>
      </c>
      <c r="U2142" s="1" t="str">
        <f>IF(AND(T2141=0,T2142=1),"YES","NO")</f>
        <v>NO</v>
      </c>
    </row>
    <row r="2143" spans="1:21" x14ac:dyDescent="0.3">
      <c r="A2143" s="1">
        <v>2142</v>
      </c>
      <c r="B2143" s="1">
        <v>121</v>
      </c>
      <c r="C2143" s="1">
        <v>15000</v>
      </c>
      <c r="D2143" s="1">
        <v>13</v>
      </c>
      <c r="E2143" s="1">
        <v>6</v>
      </c>
      <c r="F2143" s="1">
        <v>2</v>
      </c>
      <c r="G2143" s="1" t="s">
        <v>23</v>
      </c>
      <c r="H2143" s="1">
        <v>20.45</v>
      </c>
      <c r="I2143" s="1">
        <v>8.83</v>
      </c>
      <c r="J2143" s="1">
        <v>37.090000000000003</v>
      </c>
      <c r="K2143" s="1">
        <v>0.09</v>
      </c>
      <c r="L2143" s="1">
        <v>0.1</v>
      </c>
      <c r="M2143" s="3">
        <f>PI()*(D2143*0.0254)^2/4</f>
        <v>8.5633563967477108E-2</v>
      </c>
      <c r="N2143" s="1">
        <f>ROUND(H2143*4.45,0)</f>
        <v>91</v>
      </c>
      <c r="O2143" s="1">
        <f>I2143*745.7</f>
        <v>6584.5310000000009</v>
      </c>
      <c r="P2143" s="5">
        <f>ROUND(N2143^(3/2)/O2143/SQRT(2*1.28*M2143)*100,0)</f>
        <v>28</v>
      </c>
      <c r="Q2143" s="4">
        <f>E2143/D2143</f>
        <v>0.46153846153846156</v>
      </c>
      <c r="R2143" s="1">
        <f>ROUND(L2143^(3/2)/K2143*100*SQRT(2/PI()),0)</f>
        <v>28</v>
      </c>
      <c r="S2143" s="1" t="str">
        <f>IF(AND(R2143&gt;=R2142,R2143&gt;R2144),"YES","NO")</f>
        <v>NO</v>
      </c>
      <c r="T2143" s="1">
        <f>IF(C2143&lt;C2142,0,IF(T2142=1,1,IF(S2143="YES",1,0)))</f>
        <v>1</v>
      </c>
      <c r="U2143" s="1" t="str">
        <f>IF(AND(T2142=0,T2143=1),"YES","NO")</f>
        <v>NO</v>
      </c>
    </row>
    <row r="2144" spans="1:21" x14ac:dyDescent="0.3">
      <c r="A2144" s="1">
        <v>2143</v>
      </c>
      <c r="B2144" s="1">
        <v>121</v>
      </c>
      <c r="C2144" s="1">
        <v>16000</v>
      </c>
      <c r="D2144" s="1">
        <v>13</v>
      </c>
      <c r="E2144" s="1">
        <v>6</v>
      </c>
      <c r="F2144" s="1">
        <v>2</v>
      </c>
      <c r="G2144" s="1" t="s">
        <v>23</v>
      </c>
      <c r="H2144" s="1">
        <v>22.92</v>
      </c>
      <c r="I2144" s="1">
        <v>8.89</v>
      </c>
      <c r="J2144" s="1">
        <v>35.01</v>
      </c>
      <c r="K2144" s="1">
        <v>7.0000000000000007E-2</v>
      </c>
      <c r="L2144" s="1">
        <v>0.1</v>
      </c>
      <c r="M2144" s="3">
        <f>PI()*(D2144*0.0254)^2/4</f>
        <v>8.5633563967477108E-2</v>
      </c>
      <c r="N2144" s="1">
        <f>ROUND(H2144*4.45,0)</f>
        <v>102</v>
      </c>
      <c r="O2144" s="1">
        <f>I2144*745.7</f>
        <v>6629.273000000001</v>
      </c>
      <c r="P2144" s="5">
        <f>ROUND(N2144^(3/2)/O2144/SQRT(2*1.28*M2144)*100,0)</f>
        <v>33</v>
      </c>
      <c r="Q2144" s="4">
        <f>E2144/D2144</f>
        <v>0.46153846153846156</v>
      </c>
      <c r="R2144" s="1">
        <f>ROUND(L2144^(3/2)/K2144*100*SQRT(2/PI()),0)</f>
        <v>36</v>
      </c>
      <c r="S2144" s="1" t="str">
        <f>IF(AND(R2144&gt;=R2143,R2144&gt;R2145),"YES","NO")</f>
        <v>NO</v>
      </c>
      <c r="T2144" s="1">
        <f>IF(C2144&lt;C2143,0,IF(T2143=1,1,IF(S2144="YES",1,0)))</f>
        <v>1</v>
      </c>
      <c r="U2144" s="1" t="str">
        <f>IF(AND(T2143=0,T2144=1),"YES","NO")</f>
        <v>NO</v>
      </c>
    </row>
    <row r="2145" spans="1:21" x14ac:dyDescent="0.3">
      <c r="A2145" s="1">
        <v>2144</v>
      </c>
      <c r="B2145" s="1">
        <v>121</v>
      </c>
      <c r="C2145" s="1">
        <v>17000</v>
      </c>
      <c r="D2145" s="1">
        <v>13</v>
      </c>
      <c r="E2145" s="1">
        <v>6</v>
      </c>
      <c r="F2145" s="1">
        <v>2</v>
      </c>
      <c r="G2145" s="1" t="s">
        <v>23</v>
      </c>
      <c r="H2145" s="1">
        <v>25.22</v>
      </c>
      <c r="I2145" s="1">
        <v>10.16</v>
      </c>
      <c r="J2145" s="1">
        <v>37.67</v>
      </c>
      <c r="K2145" s="1">
        <v>7.0000000000000007E-2</v>
      </c>
      <c r="L2145" s="1">
        <v>0.1</v>
      </c>
      <c r="M2145" s="3">
        <f>PI()*(D2145*0.0254)^2/4</f>
        <v>8.5633563967477108E-2</v>
      </c>
      <c r="N2145" s="1">
        <f>ROUND(H2145*4.45,0)</f>
        <v>112</v>
      </c>
      <c r="O2145" s="1">
        <f>I2145*745.7</f>
        <v>7576.3120000000008</v>
      </c>
      <c r="P2145" s="5">
        <f>ROUND(N2145^(3/2)/O2145/SQRT(2*1.28*M2145)*100,0)</f>
        <v>33</v>
      </c>
      <c r="Q2145" s="4">
        <f>E2145/D2145</f>
        <v>0.46153846153846156</v>
      </c>
      <c r="R2145" s="1">
        <f>ROUND(L2145^(3/2)/K2145*100*SQRT(2/PI()),0)</f>
        <v>36</v>
      </c>
      <c r="S2145" s="1" t="str">
        <f>IF(AND(R2145&gt;=R2144,R2145&gt;R2146),"YES","NO")</f>
        <v>NO</v>
      </c>
      <c r="T2145" s="1">
        <f>IF(C2145&lt;C2144,0,IF(T2144=1,1,IF(S2145="YES",1,0)))</f>
        <v>1</v>
      </c>
      <c r="U2145" s="1" t="str">
        <f>IF(AND(T2144=0,T2145=1),"YES","NO")</f>
        <v>NO</v>
      </c>
    </row>
    <row r="2146" spans="1:21" x14ac:dyDescent="0.3">
      <c r="A2146" s="1">
        <v>2145</v>
      </c>
      <c r="B2146" s="1">
        <v>122</v>
      </c>
      <c r="C2146" s="1">
        <v>1000</v>
      </c>
      <c r="D2146" s="1">
        <v>13</v>
      </c>
      <c r="E2146" s="1">
        <v>6.5</v>
      </c>
      <c r="F2146" s="1">
        <v>2</v>
      </c>
      <c r="G2146" s="1" t="s">
        <v>4</v>
      </c>
      <c r="H2146" s="1">
        <v>0.09</v>
      </c>
      <c r="I2146" s="1">
        <v>0.01</v>
      </c>
      <c r="J2146" s="1">
        <v>7.0000000000000007E-2</v>
      </c>
      <c r="K2146" s="1">
        <v>0.04</v>
      </c>
      <c r="L2146" s="1">
        <v>0.09</v>
      </c>
      <c r="M2146" s="3">
        <f>PI()*(D2146*0.0254)^2/4</f>
        <v>8.5633563967477108E-2</v>
      </c>
      <c r="N2146" s="1">
        <f>ROUND(H2146*4.45,0)</f>
        <v>0</v>
      </c>
      <c r="O2146" s="1">
        <f>I2146*745.7</f>
        <v>7.4570000000000007</v>
      </c>
      <c r="P2146" s="5">
        <f>ROUND(N2146^(3/2)/O2146/SQRT(2*1.28*M2146)*100,0)</f>
        <v>0</v>
      </c>
      <c r="Q2146" s="4">
        <f>E2146/D2146</f>
        <v>0.5</v>
      </c>
      <c r="R2146" s="1">
        <f>ROUND(L2146^(3/2)/K2146*100*SQRT(2/PI()),0)</f>
        <v>54</v>
      </c>
      <c r="S2146" s="1" t="str">
        <f>IF(AND(R2146&gt;=R2145,R2146&gt;R2147),"YES","NO")</f>
        <v>NO</v>
      </c>
      <c r="T2146" s="1">
        <f>IF(C2146&lt;C2145,0,IF(T2145=1,1,IF(S2146="YES",1,0)))</f>
        <v>0</v>
      </c>
      <c r="U2146" s="1" t="str">
        <f>IF(AND(T2145=0,T2146=1),"YES","NO")</f>
        <v>NO</v>
      </c>
    </row>
    <row r="2147" spans="1:21" x14ac:dyDescent="0.3">
      <c r="A2147" s="1">
        <v>2146</v>
      </c>
      <c r="B2147" s="1">
        <v>122</v>
      </c>
      <c r="C2147" s="1">
        <v>2000</v>
      </c>
      <c r="D2147" s="1">
        <v>13</v>
      </c>
      <c r="E2147" s="1">
        <v>6.5</v>
      </c>
      <c r="F2147" s="1">
        <v>2</v>
      </c>
      <c r="G2147" s="1" t="s">
        <v>4</v>
      </c>
      <c r="H2147" s="1">
        <v>0.34</v>
      </c>
      <c r="I2147" s="1">
        <v>0.01</v>
      </c>
      <c r="J2147" s="1">
        <v>0.26</v>
      </c>
      <c r="K2147" s="1">
        <v>0.04</v>
      </c>
      <c r="L2147" s="1">
        <v>0.09</v>
      </c>
      <c r="M2147" s="3">
        <f>PI()*(D2147*0.0254)^2/4</f>
        <v>8.5633563967477108E-2</v>
      </c>
      <c r="N2147" s="1">
        <f>ROUND(H2147*4.45,0)</f>
        <v>2</v>
      </c>
      <c r="O2147" s="1">
        <f>I2147*745.7</f>
        <v>7.4570000000000007</v>
      </c>
      <c r="P2147" s="5">
        <f>ROUND(N2147^(3/2)/O2147/SQRT(2*1.28*M2147)*100,0)</f>
        <v>81</v>
      </c>
      <c r="Q2147" s="4">
        <f>E2147/D2147</f>
        <v>0.5</v>
      </c>
      <c r="R2147" s="1">
        <f>ROUND(L2147^(3/2)/K2147*100*SQRT(2/PI()),0)</f>
        <v>54</v>
      </c>
      <c r="S2147" s="1" t="str">
        <f>IF(AND(R2147&gt;=R2146,R2147&gt;R2148),"YES","NO")</f>
        <v>NO</v>
      </c>
      <c r="T2147" s="1">
        <f>IF(C2147&lt;C2146,0,IF(T2146=1,1,IF(S2147="YES",1,0)))</f>
        <v>0</v>
      </c>
      <c r="U2147" s="1" t="str">
        <f>IF(AND(T2146=0,T2147=1),"YES","NO")</f>
        <v>NO</v>
      </c>
    </row>
    <row r="2148" spans="1:21" x14ac:dyDescent="0.3">
      <c r="A2148" s="1">
        <v>2147</v>
      </c>
      <c r="B2148" s="1">
        <v>122</v>
      </c>
      <c r="C2148" s="1">
        <v>3000</v>
      </c>
      <c r="D2148" s="1">
        <v>13</v>
      </c>
      <c r="E2148" s="1">
        <v>6.5</v>
      </c>
      <c r="F2148" s="1">
        <v>2</v>
      </c>
      <c r="G2148" s="1" t="s">
        <v>4</v>
      </c>
      <c r="H2148" s="1">
        <v>0.76</v>
      </c>
      <c r="I2148" s="1">
        <v>0.03</v>
      </c>
      <c r="J2148" s="1">
        <v>0.59</v>
      </c>
      <c r="K2148" s="1">
        <v>0.04</v>
      </c>
      <c r="L2148" s="1">
        <v>0.09</v>
      </c>
      <c r="M2148" s="3">
        <f>PI()*(D2148*0.0254)^2/4</f>
        <v>8.5633563967477108E-2</v>
      </c>
      <c r="N2148" s="1">
        <f>ROUND(H2148*4.45,0)</f>
        <v>3</v>
      </c>
      <c r="O2148" s="1">
        <f>I2148*745.7</f>
        <v>22.371000000000002</v>
      </c>
      <c r="P2148" s="5">
        <f>ROUND(N2148^(3/2)/O2148/SQRT(2*1.28*M2148)*100,0)</f>
        <v>50</v>
      </c>
      <c r="Q2148" s="4">
        <f>E2148/D2148</f>
        <v>0.5</v>
      </c>
      <c r="R2148" s="1">
        <f>ROUND(L2148^(3/2)/K2148*100*SQRT(2/PI()),0)</f>
        <v>54</v>
      </c>
      <c r="S2148" s="1" t="str">
        <f>IF(AND(R2148&gt;=R2147,R2148&gt;R2149),"YES","NO")</f>
        <v>NO</v>
      </c>
      <c r="T2148" s="1">
        <f>IF(C2148&lt;C2147,0,IF(T2147=1,1,IF(S2148="YES",1,0)))</f>
        <v>0</v>
      </c>
      <c r="U2148" s="1" t="str">
        <f>IF(AND(T2147=0,T2148=1),"YES","NO")</f>
        <v>NO</v>
      </c>
    </row>
    <row r="2149" spans="1:21" x14ac:dyDescent="0.3">
      <c r="A2149" s="1">
        <v>2148</v>
      </c>
      <c r="B2149" s="1">
        <v>122</v>
      </c>
      <c r="C2149" s="1">
        <v>4000</v>
      </c>
      <c r="D2149" s="1">
        <v>13</v>
      </c>
      <c r="E2149" s="1">
        <v>6.5</v>
      </c>
      <c r="F2149" s="1">
        <v>2</v>
      </c>
      <c r="G2149" s="1" t="s">
        <v>4</v>
      </c>
      <c r="H2149" s="1">
        <v>1.36</v>
      </c>
      <c r="I2149" s="1">
        <v>7.0000000000000007E-2</v>
      </c>
      <c r="J2149" s="1">
        <v>1.04</v>
      </c>
      <c r="K2149" s="1">
        <v>0.04</v>
      </c>
      <c r="L2149" s="1">
        <v>0.09</v>
      </c>
      <c r="M2149" s="3">
        <f>PI()*(D2149*0.0254)^2/4</f>
        <v>8.5633563967477108E-2</v>
      </c>
      <c r="N2149" s="1">
        <f>ROUND(H2149*4.45,0)</f>
        <v>6</v>
      </c>
      <c r="O2149" s="1">
        <f>I2149*745.7</f>
        <v>52.199000000000005</v>
      </c>
      <c r="P2149" s="5">
        <f>ROUND(N2149^(3/2)/O2149/SQRT(2*1.28*M2149)*100,0)</f>
        <v>60</v>
      </c>
      <c r="Q2149" s="4">
        <f>E2149/D2149</f>
        <v>0.5</v>
      </c>
      <c r="R2149" s="1">
        <f>ROUND(L2149^(3/2)/K2149*100*SQRT(2/PI()),0)</f>
        <v>54</v>
      </c>
      <c r="S2149" s="1" t="str">
        <f>IF(AND(R2149&gt;=R2148,R2149&gt;R2150),"YES","NO")</f>
        <v>NO</v>
      </c>
      <c r="T2149" s="1">
        <f>IF(C2149&lt;C2148,0,IF(T2148=1,1,IF(S2149="YES",1,0)))</f>
        <v>0</v>
      </c>
      <c r="U2149" s="1" t="str">
        <f>IF(AND(T2148=0,T2149=1),"YES","NO")</f>
        <v>NO</v>
      </c>
    </row>
    <row r="2150" spans="1:21" x14ac:dyDescent="0.3">
      <c r="A2150" s="1">
        <v>2149</v>
      </c>
      <c r="B2150" s="1">
        <v>122</v>
      </c>
      <c r="C2150" s="1">
        <v>5000</v>
      </c>
      <c r="D2150" s="1">
        <v>13</v>
      </c>
      <c r="E2150" s="1">
        <v>6.5</v>
      </c>
      <c r="F2150" s="1">
        <v>2</v>
      </c>
      <c r="G2150" s="1" t="s">
        <v>4</v>
      </c>
      <c r="H2150" s="1">
        <v>2.13</v>
      </c>
      <c r="I2150" s="1">
        <v>0.13</v>
      </c>
      <c r="J2150" s="1">
        <v>1.58</v>
      </c>
      <c r="K2150" s="1">
        <v>0.03</v>
      </c>
      <c r="L2150" s="1">
        <v>0.09</v>
      </c>
      <c r="M2150" s="3">
        <f>PI()*(D2150*0.0254)^2/4</f>
        <v>8.5633563967477108E-2</v>
      </c>
      <c r="N2150" s="1">
        <f>ROUND(H2150*4.45,0)</f>
        <v>9</v>
      </c>
      <c r="O2150" s="1">
        <f>I2150*745.7</f>
        <v>96.941000000000003</v>
      </c>
      <c r="P2150" s="5">
        <f>ROUND(N2150^(3/2)/O2150/SQRT(2*1.28*M2150)*100,0)</f>
        <v>59</v>
      </c>
      <c r="Q2150" s="4">
        <f>E2150/D2150</f>
        <v>0.5</v>
      </c>
      <c r="R2150" s="1">
        <f>ROUND(L2150^(3/2)/K2150*100*SQRT(2/PI()),0)</f>
        <v>72</v>
      </c>
      <c r="S2150" s="1" t="str">
        <f>IF(AND(R2150&gt;=R2149,R2150&gt;R2151),"YES","NO")</f>
        <v>NO</v>
      </c>
      <c r="T2150" s="1">
        <f>IF(C2150&lt;C2149,0,IF(T2149=1,1,IF(S2150="YES",1,0)))</f>
        <v>0</v>
      </c>
      <c r="U2150" s="1" t="str">
        <f>IF(AND(T2149=0,T2150=1),"YES","NO")</f>
        <v>NO</v>
      </c>
    </row>
    <row r="2151" spans="1:21" x14ac:dyDescent="0.3">
      <c r="A2151" s="1">
        <v>2150</v>
      </c>
      <c r="B2151" s="1">
        <v>122</v>
      </c>
      <c r="C2151" s="1">
        <v>6000</v>
      </c>
      <c r="D2151" s="1">
        <v>13</v>
      </c>
      <c r="E2151" s="1">
        <v>6.5</v>
      </c>
      <c r="F2151" s="1">
        <v>2</v>
      </c>
      <c r="G2151" s="1" t="s">
        <v>4</v>
      </c>
      <c r="H2151" s="1">
        <v>3.08</v>
      </c>
      <c r="I2151" s="1">
        <v>0.21</v>
      </c>
      <c r="J2151" s="1">
        <v>2.23</v>
      </c>
      <c r="K2151" s="1">
        <v>0.03</v>
      </c>
      <c r="L2151" s="1">
        <v>0.1</v>
      </c>
      <c r="M2151" s="3">
        <f>PI()*(D2151*0.0254)^2/4</f>
        <v>8.5633563967477108E-2</v>
      </c>
      <c r="N2151" s="1">
        <f>ROUND(H2151*4.45,0)</f>
        <v>14</v>
      </c>
      <c r="O2151" s="1">
        <f>I2151*745.7</f>
        <v>156.59700000000001</v>
      </c>
      <c r="P2151" s="5">
        <f>ROUND(N2151^(3/2)/O2151/SQRT(2*1.28*M2151)*100,0)</f>
        <v>71</v>
      </c>
      <c r="Q2151" s="4">
        <f>E2151/D2151</f>
        <v>0.5</v>
      </c>
      <c r="R2151" s="1">
        <f>ROUND(L2151^(3/2)/K2151*100*SQRT(2/PI()),0)</f>
        <v>84</v>
      </c>
      <c r="S2151" s="1" t="str">
        <f>IF(AND(R2151&gt;=R2150,R2151&gt;R2152),"YES","NO")</f>
        <v>YES</v>
      </c>
      <c r="T2151" s="1">
        <f>IF(C2151&lt;C2150,0,IF(T2150=1,1,IF(S2151="YES",1,0)))</f>
        <v>1</v>
      </c>
      <c r="U2151" s="1" t="str">
        <f>IF(AND(T2150=0,T2151=1),"YES","NO")</f>
        <v>YES</v>
      </c>
    </row>
    <row r="2152" spans="1:21" x14ac:dyDescent="0.3">
      <c r="A2152" s="1">
        <v>2151</v>
      </c>
      <c r="B2152" s="1">
        <v>122</v>
      </c>
      <c r="C2152" s="1">
        <v>7000</v>
      </c>
      <c r="D2152" s="1">
        <v>13</v>
      </c>
      <c r="E2152" s="1">
        <v>6.5</v>
      </c>
      <c r="F2152" s="1">
        <v>2</v>
      </c>
      <c r="G2152" s="1" t="s">
        <v>4</v>
      </c>
      <c r="H2152" s="1">
        <v>4.2300000000000004</v>
      </c>
      <c r="I2152" s="1">
        <v>0.38</v>
      </c>
      <c r="J2152" s="1">
        <v>3.38</v>
      </c>
      <c r="K2152" s="1">
        <v>0.04</v>
      </c>
      <c r="L2152" s="1">
        <v>0.1</v>
      </c>
      <c r="M2152" s="3">
        <f>PI()*(D2152*0.0254)^2/4</f>
        <v>8.5633563967477108E-2</v>
      </c>
      <c r="N2152" s="1">
        <f>ROUND(H2152*4.45,0)</f>
        <v>19</v>
      </c>
      <c r="O2152" s="1">
        <f>I2152*745.7</f>
        <v>283.36600000000004</v>
      </c>
      <c r="P2152" s="5">
        <f>ROUND(N2152^(3/2)/O2152/SQRT(2*1.28*M2152)*100,0)</f>
        <v>62</v>
      </c>
      <c r="Q2152" s="4">
        <f>E2152/D2152</f>
        <v>0.5</v>
      </c>
      <c r="R2152" s="1">
        <f>ROUND(L2152^(3/2)/K2152*100*SQRT(2/PI()),0)</f>
        <v>63</v>
      </c>
      <c r="S2152" s="1" t="str">
        <f>IF(AND(R2152&gt;=R2151,R2152&gt;R2153),"YES","NO")</f>
        <v>NO</v>
      </c>
      <c r="T2152" s="1">
        <f>IF(C2152&lt;C2151,0,IF(T2151=1,1,IF(S2152="YES",1,0)))</f>
        <v>1</v>
      </c>
      <c r="U2152" s="1" t="str">
        <f>IF(AND(T2151=0,T2152=1),"YES","NO")</f>
        <v>NO</v>
      </c>
    </row>
    <row r="2153" spans="1:21" x14ac:dyDescent="0.3">
      <c r="A2153" s="1">
        <v>2152</v>
      </c>
      <c r="B2153" s="1">
        <v>122</v>
      </c>
      <c r="C2153" s="1">
        <v>8000</v>
      </c>
      <c r="D2153" s="1">
        <v>13</v>
      </c>
      <c r="E2153" s="1">
        <v>6.5</v>
      </c>
      <c r="F2153" s="1">
        <v>2</v>
      </c>
      <c r="G2153" s="1" t="s">
        <v>4</v>
      </c>
      <c r="H2153" s="1">
        <v>5.61</v>
      </c>
      <c r="I2153" s="1">
        <v>0.64</v>
      </c>
      <c r="J2153" s="1">
        <v>5.01</v>
      </c>
      <c r="K2153" s="1">
        <v>0.04</v>
      </c>
      <c r="L2153" s="1">
        <v>0.1</v>
      </c>
      <c r="M2153" s="3">
        <f>PI()*(D2153*0.0254)^2/4</f>
        <v>8.5633563967477108E-2</v>
      </c>
      <c r="N2153" s="1">
        <f>ROUND(H2153*4.45,0)</f>
        <v>25</v>
      </c>
      <c r="O2153" s="1">
        <f>I2153*745.7</f>
        <v>477.24800000000005</v>
      </c>
      <c r="P2153" s="5">
        <f>ROUND(N2153^(3/2)/O2153/SQRT(2*1.28*M2153)*100,0)</f>
        <v>56</v>
      </c>
      <c r="Q2153" s="4">
        <f>E2153/D2153</f>
        <v>0.5</v>
      </c>
      <c r="R2153" s="1">
        <f>ROUND(L2153^(3/2)/K2153*100*SQRT(2/PI()),0)</f>
        <v>63</v>
      </c>
      <c r="S2153" s="1" t="str">
        <f>IF(AND(R2153&gt;=R2152,R2153&gt;R2154),"YES","NO")</f>
        <v>YES</v>
      </c>
      <c r="T2153" s="1">
        <f>IF(C2153&lt;C2152,0,IF(T2152=1,1,IF(S2153="YES",1,0)))</f>
        <v>1</v>
      </c>
      <c r="U2153" s="1" t="str">
        <f>IF(AND(T2152=0,T2153=1),"YES","NO")</f>
        <v>NO</v>
      </c>
    </row>
    <row r="2154" spans="1:21" x14ac:dyDescent="0.3">
      <c r="A2154" s="1">
        <v>2153</v>
      </c>
      <c r="B2154" s="1">
        <v>122</v>
      </c>
      <c r="C2154" s="1">
        <v>9000</v>
      </c>
      <c r="D2154" s="1">
        <v>13</v>
      </c>
      <c r="E2154" s="1">
        <v>6.5</v>
      </c>
      <c r="F2154" s="1">
        <v>2</v>
      </c>
      <c r="G2154" s="1" t="s">
        <v>4</v>
      </c>
      <c r="H2154" s="1">
        <v>7.21</v>
      </c>
      <c r="I2154" s="1">
        <v>1.02</v>
      </c>
      <c r="J2154" s="1">
        <v>7.14</v>
      </c>
      <c r="K2154" s="1">
        <v>0.05</v>
      </c>
      <c r="L2154" s="1">
        <v>0.1</v>
      </c>
      <c r="M2154" s="3">
        <f>PI()*(D2154*0.0254)^2/4</f>
        <v>8.5633563967477108E-2</v>
      </c>
      <c r="N2154" s="1">
        <f>ROUND(H2154*4.45,0)</f>
        <v>32</v>
      </c>
      <c r="O2154" s="1">
        <f>I2154*745.7</f>
        <v>760.61400000000003</v>
      </c>
      <c r="P2154" s="5">
        <f>ROUND(N2154^(3/2)/O2154/SQRT(2*1.28*M2154)*100,0)</f>
        <v>51</v>
      </c>
      <c r="Q2154" s="4">
        <f>E2154/D2154</f>
        <v>0.5</v>
      </c>
      <c r="R2154" s="1">
        <f>ROUND(L2154^(3/2)/K2154*100*SQRT(2/PI()),0)</f>
        <v>50</v>
      </c>
      <c r="S2154" s="1" t="str">
        <f>IF(AND(R2154&gt;=R2153,R2154&gt;R2155),"YES","NO")</f>
        <v>NO</v>
      </c>
      <c r="T2154" s="1">
        <f>IF(C2154&lt;C2153,0,IF(T2153=1,1,IF(S2154="YES",1,0)))</f>
        <v>1</v>
      </c>
      <c r="U2154" s="1" t="str">
        <f>IF(AND(T2153=0,T2154=1),"YES","NO")</f>
        <v>NO</v>
      </c>
    </row>
    <row r="2155" spans="1:21" x14ac:dyDescent="0.3">
      <c r="A2155" s="1">
        <v>2154</v>
      </c>
      <c r="B2155" s="1">
        <v>122</v>
      </c>
      <c r="C2155" s="1">
        <v>10000</v>
      </c>
      <c r="D2155" s="1">
        <v>13</v>
      </c>
      <c r="E2155" s="1">
        <v>6.5</v>
      </c>
      <c r="F2155" s="1">
        <v>2</v>
      </c>
      <c r="G2155" s="1" t="s">
        <v>4</v>
      </c>
      <c r="H2155" s="1">
        <v>9.0399999999999991</v>
      </c>
      <c r="I2155" s="1">
        <v>1.57</v>
      </c>
      <c r="J2155" s="1">
        <v>9.9</v>
      </c>
      <c r="K2155" s="1">
        <v>0.05</v>
      </c>
      <c r="L2155" s="1">
        <v>0.1</v>
      </c>
      <c r="M2155" s="3">
        <f>PI()*(D2155*0.0254)^2/4</f>
        <v>8.5633563967477108E-2</v>
      </c>
      <c r="N2155" s="1">
        <f>ROUND(H2155*4.45,0)</f>
        <v>40</v>
      </c>
      <c r="O2155" s="1">
        <f>I2155*745.7</f>
        <v>1170.749</v>
      </c>
      <c r="P2155" s="5">
        <f>ROUND(N2155^(3/2)/O2155/SQRT(2*1.28*M2155)*100,0)</f>
        <v>46</v>
      </c>
      <c r="Q2155" s="4">
        <f>E2155/D2155</f>
        <v>0.5</v>
      </c>
      <c r="R2155" s="1">
        <f>ROUND(L2155^(3/2)/K2155*100*SQRT(2/PI()),0)</f>
        <v>50</v>
      </c>
      <c r="S2155" s="1" t="str">
        <f>IF(AND(R2155&gt;=R2154,R2155&gt;R2156),"YES","NO")</f>
        <v>YES</v>
      </c>
      <c r="T2155" s="1">
        <f>IF(C2155&lt;C2154,0,IF(T2154=1,1,IF(S2155="YES",1,0)))</f>
        <v>1</v>
      </c>
      <c r="U2155" s="1" t="str">
        <f>IF(AND(T2154=0,T2155=1),"YES","NO")</f>
        <v>NO</v>
      </c>
    </row>
    <row r="2156" spans="1:21" x14ac:dyDescent="0.3">
      <c r="A2156" s="1">
        <v>2155</v>
      </c>
      <c r="B2156" s="1">
        <v>122</v>
      </c>
      <c r="C2156" s="1">
        <v>11000</v>
      </c>
      <c r="D2156" s="1">
        <v>13</v>
      </c>
      <c r="E2156" s="1">
        <v>6.5</v>
      </c>
      <c r="F2156" s="1">
        <v>2</v>
      </c>
      <c r="G2156" s="1" t="s">
        <v>4</v>
      </c>
      <c r="H2156" s="1">
        <v>11.12</v>
      </c>
      <c r="I2156" s="1">
        <v>2.36</v>
      </c>
      <c r="J2156" s="1">
        <v>13.5</v>
      </c>
      <c r="K2156" s="1">
        <v>0.06</v>
      </c>
      <c r="L2156" s="1">
        <v>0.1</v>
      </c>
      <c r="M2156" s="3">
        <f>PI()*(D2156*0.0254)^2/4</f>
        <v>8.5633563967477108E-2</v>
      </c>
      <c r="N2156" s="1">
        <f>ROUND(H2156*4.45,0)</f>
        <v>49</v>
      </c>
      <c r="O2156" s="1">
        <f>I2156*745.7</f>
        <v>1759.8520000000001</v>
      </c>
      <c r="P2156" s="5">
        <f>ROUND(N2156^(3/2)/O2156/SQRT(2*1.28*M2156)*100,0)</f>
        <v>42</v>
      </c>
      <c r="Q2156" s="4">
        <f>E2156/D2156</f>
        <v>0.5</v>
      </c>
      <c r="R2156" s="1">
        <f>ROUND(L2156^(3/2)/K2156*100*SQRT(2/PI()),0)</f>
        <v>42</v>
      </c>
      <c r="S2156" s="1" t="str">
        <f>IF(AND(R2156&gt;=R2155,R2156&gt;R2157),"YES","NO")</f>
        <v>NO</v>
      </c>
      <c r="T2156" s="1">
        <f>IF(C2156&lt;C2155,0,IF(T2155=1,1,IF(S2156="YES",1,0)))</f>
        <v>1</v>
      </c>
      <c r="U2156" s="1" t="str">
        <f>IF(AND(T2155=0,T2156=1),"YES","NO")</f>
        <v>NO</v>
      </c>
    </row>
    <row r="2157" spans="1:21" x14ac:dyDescent="0.3">
      <c r="A2157" s="1">
        <v>2156</v>
      </c>
      <c r="B2157" s="1">
        <v>122</v>
      </c>
      <c r="C2157" s="1">
        <v>12000</v>
      </c>
      <c r="D2157" s="1">
        <v>13</v>
      </c>
      <c r="E2157" s="1">
        <v>6.5</v>
      </c>
      <c r="F2157" s="1">
        <v>2</v>
      </c>
      <c r="G2157" s="1" t="s">
        <v>4</v>
      </c>
      <c r="H2157" s="1">
        <v>13.41</v>
      </c>
      <c r="I2157" s="1">
        <v>3.48</v>
      </c>
      <c r="J2157" s="1">
        <v>18.27</v>
      </c>
      <c r="K2157" s="1">
        <v>7.0000000000000007E-2</v>
      </c>
      <c r="L2157" s="1">
        <v>0.1</v>
      </c>
      <c r="M2157" s="3">
        <f>PI()*(D2157*0.0254)^2/4</f>
        <v>8.5633563967477108E-2</v>
      </c>
      <c r="N2157" s="1">
        <f>ROUND(H2157*4.45,0)</f>
        <v>60</v>
      </c>
      <c r="O2157" s="1">
        <f>I2157*745.7</f>
        <v>2595.0360000000001</v>
      </c>
      <c r="P2157" s="5">
        <f>ROUND(N2157^(3/2)/O2157/SQRT(2*1.28*M2157)*100,0)</f>
        <v>38</v>
      </c>
      <c r="Q2157" s="4">
        <f>E2157/D2157</f>
        <v>0.5</v>
      </c>
      <c r="R2157" s="1">
        <f>ROUND(L2157^(3/2)/K2157*100*SQRT(2/PI()),0)</f>
        <v>36</v>
      </c>
      <c r="S2157" s="1" t="str">
        <f>IF(AND(R2157&gt;=R2156,R2157&gt;R2158),"YES","NO")</f>
        <v>NO</v>
      </c>
      <c r="T2157" s="1">
        <f>IF(C2157&lt;C2156,0,IF(T2156=1,1,IF(S2157="YES",1,0)))</f>
        <v>1</v>
      </c>
      <c r="U2157" s="1" t="str">
        <f>IF(AND(T2156=0,T2157=1),"YES","NO")</f>
        <v>NO</v>
      </c>
    </row>
    <row r="2158" spans="1:21" x14ac:dyDescent="0.3">
      <c r="A2158" s="1">
        <v>2157</v>
      </c>
      <c r="B2158" s="1">
        <v>122</v>
      </c>
      <c r="C2158" s="1">
        <v>13000</v>
      </c>
      <c r="D2158" s="1">
        <v>13</v>
      </c>
      <c r="E2158" s="1">
        <v>6.5</v>
      </c>
      <c r="F2158" s="1">
        <v>2</v>
      </c>
      <c r="G2158" s="1" t="s">
        <v>4</v>
      </c>
      <c r="H2158" s="1">
        <v>15.84</v>
      </c>
      <c r="I2158" s="1">
        <v>4.63</v>
      </c>
      <c r="J2158" s="1">
        <v>22.44</v>
      </c>
      <c r="K2158" s="1">
        <v>7.0000000000000007E-2</v>
      </c>
      <c r="L2158" s="1">
        <v>0.1</v>
      </c>
      <c r="M2158" s="3">
        <f>PI()*(D2158*0.0254)^2/4</f>
        <v>8.5633563967477108E-2</v>
      </c>
      <c r="N2158" s="1">
        <f>ROUND(H2158*4.45,0)</f>
        <v>70</v>
      </c>
      <c r="O2158" s="1">
        <f>I2158*745.7</f>
        <v>3452.5910000000003</v>
      </c>
      <c r="P2158" s="5">
        <f>ROUND(N2158^(3/2)/O2158/SQRT(2*1.28*M2158)*100,0)</f>
        <v>36</v>
      </c>
      <c r="Q2158" s="4">
        <f>E2158/D2158</f>
        <v>0.5</v>
      </c>
      <c r="R2158" s="1">
        <f>ROUND(L2158^(3/2)/K2158*100*SQRT(2/PI()),0)</f>
        <v>36</v>
      </c>
      <c r="S2158" s="1" t="str">
        <f>IF(AND(R2158&gt;=R2157,R2158&gt;R2159),"YES","NO")</f>
        <v>NO</v>
      </c>
      <c r="T2158" s="1">
        <f>IF(C2158&lt;C2157,0,IF(T2157=1,1,IF(S2158="YES",1,0)))</f>
        <v>1</v>
      </c>
      <c r="U2158" s="1" t="str">
        <f>IF(AND(T2157=0,T2158=1),"YES","NO")</f>
        <v>NO</v>
      </c>
    </row>
    <row r="2159" spans="1:21" x14ac:dyDescent="0.3">
      <c r="A2159" s="1">
        <v>2158</v>
      </c>
      <c r="B2159" s="1">
        <v>122</v>
      </c>
      <c r="C2159" s="1">
        <v>14000</v>
      </c>
      <c r="D2159" s="1">
        <v>13</v>
      </c>
      <c r="E2159" s="1">
        <v>6.5</v>
      </c>
      <c r="F2159" s="1">
        <v>2</v>
      </c>
      <c r="G2159" s="1" t="s">
        <v>4</v>
      </c>
      <c r="H2159" s="1">
        <v>18.43</v>
      </c>
      <c r="I2159" s="1">
        <v>5.8</v>
      </c>
      <c r="J2159" s="1">
        <v>26.1</v>
      </c>
      <c r="K2159" s="1">
        <v>7.0000000000000007E-2</v>
      </c>
      <c r="L2159" s="1">
        <v>0.1</v>
      </c>
      <c r="M2159" s="3">
        <f>PI()*(D2159*0.0254)^2/4</f>
        <v>8.5633563967477108E-2</v>
      </c>
      <c r="N2159" s="1">
        <f>ROUND(H2159*4.45,0)</f>
        <v>82</v>
      </c>
      <c r="O2159" s="1">
        <f>I2159*745.7</f>
        <v>4325.0600000000004</v>
      </c>
      <c r="P2159" s="5">
        <f>ROUND(N2159^(3/2)/O2159/SQRT(2*1.28*M2159)*100,0)</f>
        <v>37</v>
      </c>
      <c r="Q2159" s="4">
        <f>E2159/D2159</f>
        <v>0.5</v>
      </c>
      <c r="R2159" s="1">
        <f>ROUND(L2159^(3/2)/K2159*100*SQRT(2/PI()),0)</f>
        <v>36</v>
      </c>
      <c r="S2159" s="1" t="str">
        <f>IF(AND(R2159&gt;=R2158,R2159&gt;R2160),"YES","NO")</f>
        <v>NO</v>
      </c>
      <c r="T2159" s="1">
        <f>IF(C2159&lt;C2158,0,IF(T2158=1,1,IF(S2159="YES",1,0)))</f>
        <v>1</v>
      </c>
      <c r="U2159" s="1" t="str">
        <f>IF(AND(T2158=0,T2159=1),"YES","NO")</f>
        <v>NO</v>
      </c>
    </row>
    <row r="2160" spans="1:21" x14ac:dyDescent="0.3">
      <c r="A2160" s="1">
        <v>2159</v>
      </c>
      <c r="B2160" s="1">
        <v>122</v>
      </c>
      <c r="C2160" s="1">
        <v>15000</v>
      </c>
      <c r="D2160" s="1">
        <v>13</v>
      </c>
      <c r="E2160" s="1">
        <v>6.5</v>
      </c>
      <c r="F2160" s="1">
        <v>2</v>
      </c>
      <c r="G2160" s="1" t="s">
        <v>4</v>
      </c>
      <c r="H2160" s="1">
        <v>21.27</v>
      </c>
      <c r="I2160" s="1">
        <v>8.33</v>
      </c>
      <c r="J2160" s="1">
        <v>35.01</v>
      </c>
      <c r="K2160" s="1">
        <v>0.08</v>
      </c>
      <c r="L2160" s="1">
        <v>0.11</v>
      </c>
      <c r="M2160" s="3">
        <f>PI()*(D2160*0.0254)^2/4</f>
        <v>8.5633563967477108E-2</v>
      </c>
      <c r="N2160" s="1">
        <f>ROUND(H2160*4.45,0)</f>
        <v>95</v>
      </c>
      <c r="O2160" s="1">
        <f>I2160*745.7</f>
        <v>6211.6810000000005</v>
      </c>
      <c r="P2160" s="5">
        <f>ROUND(N2160^(3/2)/O2160/SQRT(2*1.28*M2160)*100,0)</f>
        <v>32</v>
      </c>
      <c r="Q2160" s="4">
        <f>E2160/D2160</f>
        <v>0.5</v>
      </c>
      <c r="R2160" s="1">
        <f>ROUND(L2160^(3/2)/K2160*100*SQRT(2/PI()),0)</f>
        <v>36</v>
      </c>
      <c r="S2160" s="1" t="str">
        <f>IF(AND(R2160&gt;=R2159,R2160&gt;R2161),"YES","NO")</f>
        <v>NO</v>
      </c>
      <c r="T2160" s="1">
        <f>IF(C2160&lt;C2159,0,IF(T2159=1,1,IF(S2160="YES",1,0)))</f>
        <v>1</v>
      </c>
      <c r="U2160" s="1" t="str">
        <f>IF(AND(T2159=0,T2160=1),"YES","NO")</f>
        <v>NO</v>
      </c>
    </row>
    <row r="2161" spans="1:21" x14ac:dyDescent="0.3">
      <c r="A2161" s="1">
        <v>2160</v>
      </c>
      <c r="B2161" s="1">
        <v>122</v>
      </c>
      <c r="C2161" s="1">
        <v>16000</v>
      </c>
      <c r="D2161" s="1">
        <v>13</v>
      </c>
      <c r="E2161" s="1">
        <v>6.5</v>
      </c>
      <c r="F2161" s="1">
        <v>2</v>
      </c>
      <c r="G2161" s="1" t="s">
        <v>4</v>
      </c>
      <c r="H2161" s="1">
        <v>23.9</v>
      </c>
      <c r="I2161" s="1">
        <v>8.2200000000000006</v>
      </c>
      <c r="J2161" s="1">
        <v>32.369999999999997</v>
      </c>
      <c r="K2161" s="1">
        <v>7.0000000000000007E-2</v>
      </c>
      <c r="L2161" s="1">
        <v>0.1</v>
      </c>
      <c r="M2161" s="3">
        <f>PI()*(D2161*0.0254)^2/4</f>
        <v>8.5633563967477108E-2</v>
      </c>
      <c r="N2161" s="1">
        <f>ROUND(H2161*4.45,0)</f>
        <v>106</v>
      </c>
      <c r="O2161" s="1">
        <f>I2161*745.7</f>
        <v>6129.6540000000005</v>
      </c>
      <c r="P2161" s="5">
        <f>ROUND(N2161^(3/2)/O2161/SQRT(2*1.28*M2161)*100,0)</f>
        <v>38</v>
      </c>
      <c r="Q2161" s="4">
        <f>E2161/D2161</f>
        <v>0.5</v>
      </c>
      <c r="R2161" s="1">
        <f>ROUND(L2161^(3/2)/K2161*100*SQRT(2/PI()),0)</f>
        <v>36</v>
      </c>
      <c r="S2161" s="1" t="str">
        <f>IF(AND(R2161&gt;=R2160,R2161&gt;R2162),"YES","NO")</f>
        <v>NO</v>
      </c>
      <c r="T2161" s="1">
        <f>IF(C2161&lt;C2160,0,IF(T2160=1,1,IF(S2161="YES",1,0)))</f>
        <v>1</v>
      </c>
      <c r="U2161" s="1" t="str">
        <f>IF(AND(T2160=0,T2161=1),"YES","NO")</f>
        <v>NO</v>
      </c>
    </row>
    <row r="2162" spans="1:21" x14ac:dyDescent="0.3">
      <c r="A2162" s="1">
        <v>2161</v>
      </c>
      <c r="B2162" s="1">
        <v>123</v>
      </c>
      <c r="C2162" s="1">
        <v>1000</v>
      </c>
      <c r="D2162" s="1">
        <v>13</v>
      </c>
      <c r="E2162" s="1">
        <v>6.5</v>
      </c>
      <c r="F2162" s="1">
        <v>2</v>
      </c>
      <c r="G2162" s="1" t="s">
        <v>4</v>
      </c>
      <c r="H2162" s="1">
        <v>0.09</v>
      </c>
      <c r="I2162" s="1">
        <v>0.01</v>
      </c>
      <c r="J2162" s="1">
        <v>7.0000000000000007E-2</v>
      </c>
      <c r="K2162" s="1">
        <v>0.04</v>
      </c>
      <c r="L2162" s="1">
        <v>0.09</v>
      </c>
      <c r="M2162" s="3">
        <f>PI()*(D2162*0.0254)^2/4</f>
        <v>8.5633563967477108E-2</v>
      </c>
      <c r="N2162" s="1">
        <f>ROUND(H2162*4.45,0)</f>
        <v>0</v>
      </c>
      <c r="O2162" s="1">
        <f>I2162*745.7</f>
        <v>7.4570000000000007</v>
      </c>
      <c r="P2162" s="5">
        <f>ROUND(N2162^(3/2)/O2162/SQRT(2*1.28*M2162)*100,0)</f>
        <v>0</v>
      </c>
      <c r="Q2162" s="4">
        <f>E2162/D2162</f>
        <v>0.5</v>
      </c>
      <c r="R2162" s="1">
        <f>ROUND(L2162^(3/2)/K2162*100*SQRT(2/PI()),0)</f>
        <v>54</v>
      </c>
      <c r="S2162" s="1" t="str">
        <f>IF(AND(R2162&gt;=R2161,R2162&gt;R2163),"YES","NO")</f>
        <v>NO</v>
      </c>
      <c r="T2162" s="1">
        <f>IF(C2162&lt;C2161,0,IF(T2161=1,1,IF(S2162="YES",1,0)))</f>
        <v>0</v>
      </c>
      <c r="U2162" s="1" t="str">
        <f>IF(AND(T2161=0,T2162=1),"YES","NO")</f>
        <v>NO</v>
      </c>
    </row>
    <row r="2163" spans="1:21" x14ac:dyDescent="0.3">
      <c r="A2163" s="1">
        <v>2162</v>
      </c>
      <c r="B2163" s="1">
        <v>123</v>
      </c>
      <c r="C2163" s="1">
        <v>2000</v>
      </c>
      <c r="D2163" s="1">
        <v>13</v>
      </c>
      <c r="E2163" s="1">
        <v>6.5</v>
      </c>
      <c r="F2163" s="1">
        <v>2</v>
      </c>
      <c r="G2163" s="1" t="s">
        <v>4</v>
      </c>
      <c r="H2163" s="1">
        <v>0.34</v>
      </c>
      <c r="I2163" s="1">
        <v>0.01</v>
      </c>
      <c r="J2163" s="1">
        <v>0.26</v>
      </c>
      <c r="K2163" s="1">
        <v>0.04</v>
      </c>
      <c r="L2163" s="1">
        <v>0.09</v>
      </c>
      <c r="M2163" s="3">
        <f>PI()*(D2163*0.0254)^2/4</f>
        <v>8.5633563967477108E-2</v>
      </c>
      <c r="N2163" s="1">
        <f>ROUND(H2163*4.45,0)</f>
        <v>2</v>
      </c>
      <c r="O2163" s="1">
        <f>I2163*745.7</f>
        <v>7.4570000000000007</v>
      </c>
      <c r="P2163" s="5">
        <f>ROUND(N2163^(3/2)/O2163/SQRT(2*1.28*M2163)*100,0)</f>
        <v>81</v>
      </c>
      <c r="Q2163" s="4">
        <f>E2163/D2163</f>
        <v>0.5</v>
      </c>
      <c r="R2163" s="1">
        <f>ROUND(L2163^(3/2)/K2163*100*SQRT(2/PI()),0)</f>
        <v>54</v>
      </c>
      <c r="S2163" s="1" t="str">
        <f>IF(AND(R2163&gt;=R2162,R2163&gt;R2164),"YES","NO")</f>
        <v>NO</v>
      </c>
      <c r="T2163" s="1">
        <f>IF(C2163&lt;C2162,0,IF(T2162=1,1,IF(S2163="YES",1,0)))</f>
        <v>0</v>
      </c>
      <c r="U2163" s="1" t="str">
        <f>IF(AND(T2162=0,T2163=1),"YES","NO")</f>
        <v>NO</v>
      </c>
    </row>
    <row r="2164" spans="1:21" x14ac:dyDescent="0.3">
      <c r="A2164" s="1">
        <v>2163</v>
      </c>
      <c r="B2164" s="1">
        <v>123</v>
      </c>
      <c r="C2164" s="1">
        <v>3000</v>
      </c>
      <c r="D2164" s="1">
        <v>13</v>
      </c>
      <c r="E2164" s="1">
        <v>6.5</v>
      </c>
      <c r="F2164" s="1">
        <v>2</v>
      </c>
      <c r="G2164" s="1" t="s">
        <v>4</v>
      </c>
      <c r="H2164" s="1">
        <v>0.76</v>
      </c>
      <c r="I2164" s="1">
        <v>0.03</v>
      </c>
      <c r="J2164" s="1">
        <v>0.6</v>
      </c>
      <c r="K2164" s="1">
        <v>0.04</v>
      </c>
      <c r="L2164" s="1">
        <v>0.09</v>
      </c>
      <c r="M2164" s="3">
        <f>PI()*(D2164*0.0254)^2/4</f>
        <v>8.5633563967477108E-2</v>
      </c>
      <c r="N2164" s="1">
        <f>ROUND(H2164*4.45,0)</f>
        <v>3</v>
      </c>
      <c r="O2164" s="1">
        <f>I2164*745.7</f>
        <v>22.371000000000002</v>
      </c>
      <c r="P2164" s="5">
        <f>ROUND(N2164^(3/2)/O2164/SQRT(2*1.28*M2164)*100,0)</f>
        <v>50</v>
      </c>
      <c r="Q2164" s="4">
        <f>E2164/D2164</f>
        <v>0.5</v>
      </c>
      <c r="R2164" s="1">
        <f>ROUND(L2164^(3/2)/K2164*100*SQRT(2/PI()),0)</f>
        <v>54</v>
      </c>
      <c r="S2164" s="1" t="str">
        <f>IF(AND(R2164&gt;=R2163,R2164&gt;R2165),"YES","NO")</f>
        <v>NO</v>
      </c>
      <c r="T2164" s="1">
        <f>IF(C2164&lt;C2163,0,IF(T2163=1,1,IF(S2164="YES",1,0)))</f>
        <v>0</v>
      </c>
      <c r="U2164" s="1" t="str">
        <f>IF(AND(T2163=0,T2164=1),"YES","NO")</f>
        <v>NO</v>
      </c>
    </row>
    <row r="2165" spans="1:21" x14ac:dyDescent="0.3">
      <c r="A2165" s="1">
        <v>2164</v>
      </c>
      <c r="B2165" s="1">
        <v>123</v>
      </c>
      <c r="C2165" s="1">
        <v>4000</v>
      </c>
      <c r="D2165" s="1">
        <v>13</v>
      </c>
      <c r="E2165" s="1">
        <v>6.5</v>
      </c>
      <c r="F2165" s="1">
        <v>2</v>
      </c>
      <c r="G2165" s="1" t="s">
        <v>4</v>
      </c>
      <c r="H2165" s="1">
        <v>1.36</v>
      </c>
      <c r="I2165" s="1">
        <v>7.0000000000000007E-2</v>
      </c>
      <c r="J2165" s="1">
        <v>1.05</v>
      </c>
      <c r="K2165" s="1">
        <v>0.04</v>
      </c>
      <c r="L2165" s="1">
        <v>0.09</v>
      </c>
      <c r="M2165" s="3">
        <f>PI()*(D2165*0.0254)^2/4</f>
        <v>8.5633563967477108E-2</v>
      </c>
      <c r="N2165" s="1">
        <f>ROUND(H2165*4.45,0)</f>
        <v>6</v>
      </c>
      <c r="O2165" s="1">
        <f>I2165*745.7</f>
        <v>52.199000000000005</v>
      </c>
      <c r="P2165" s="5">
        <f>ROUND(N2165^(3/2)/O2165/SQRT(2*1.28*M2165)*100,0)</f>
        <v>60</v>
      </c>
      <c r="Q2165" s="4">
        <f>E2165/D2165</f>
        <v>0.5</v>
      </c>
      <c r="R2165" s="1">
        <f>ROUND(L2165^(3/2)/K2165*100*SQRT(2/PI()),0)</f>
        <v>54</v>
      </c>
      <c r="S2165" s="1" t="str">
        <f>IF(AND(R2165&gt;=R2164,R2165&gt;R2166),"YES","NO")</f>
        <v>NO</v>
      </c>
      <c r="T2165" s="1">
        <f>IF(C2165&lt;C2164,0,IF(T2164=1,1,IF(S2165="YES",1,0)))</f>
        <v>0</v>
      </c>
      <c r="U2165" s="1" t="str">
        <f>IF(AND(T2164=0,T2165=1),"YES","NO")</f>
        <v>NO</v>
      </c>
    </row>
    <row r="2166" spans="1:21" x14ac:dyDescent="0.3">
      <c r="A2166" s="1">
        <v>2165</v>
      </c>
      <c r="B2166" s="1">
        <v>123</v>
      </c>
      <c r="C2166" s="1">
        <v>5000</v>
      </c>
      <c r="D2166" s="1">
        <v>13</v>
      </c>
      <c r="E2166" s="1">
        <v>6.5</v>
      </c>
      <c r="F2166" s="1">
        <v>2</v>
      </c>
      <c r="G2166" s="1" t="s">
        <v>4</v>
      </c>
      <c r="H2166" s="1">
        <v>2.13</v>
      </c>
      <c r="I2166" s="1">
        <v>0.13</v>
      </c>
      <c r="J2166" s="1">
        <v>1.6</v>
      </c>
      <c r="K2166" s="1">
        <v>0.03</v>
      </c>
      <c r="L2166" s="1">
        <v>0.1</v>
      </c>
      <c r="M2166" s="3">
        <f>PI()*(D2166*0.0254)^2/4</f>
        <v>8.5633563967477108E-2</v>
      </c>
      <c r="N2166" s="1">
        <f>ROUND(H2166*4.45,0)</f>
        <v>9</v>
      </c>
      <c r="O2166" s="1">
        <f>I2166*745.7</f>
        <v>96.941000000000003</v>
      </c>
      <c r="P2166" s="5">
        <f>ROUND(N2166^(3/2)/O2166/SQRT(2*1.28*M2166)*100,0)</f>
        <v>59</v>
      </c>
      <c r="Q2166" s="4">
        <f>E2166/D2166</f>
        <v>0.5</v>
      </c>
      <c r="R2166" s="1">
        <f>ROUND(L2166^(3/2)/K2166*100*SQRT(2/PI()),0)</f>
        <v>84</v>
      </c>
      <c r="S2166" s="1" t="str">
        <f>IF(AND(R2166&gt;=R2165,R2166&gt;R2167),"YES","NO")</f>
        <v>NO</v>
      </c>
      <c r="T2166" s="1">
        <f>IF(C2166&lt;C2165,0,IF(T2165=1,1,IF(S2166="YES",1,0)))</f>
        <v>0</v>
      </c>
      <c r="U2166" s="1" t="str">
        <f>IF(AND(T2165=0,T2166=1),"YES","NO")</f>
        <v>NO</v>
      </c>
    </row>
    <row r="2167" spans="1:21" x14ac:dyDescent="0.3">
      <c r="A2167" s="1">
        <v>2166</v>
      </c>
      <c r="B2167" s="1">
        <v>123</v>
      </c>
      <c r="C2167" s="1">
        <v>6000</v>
      </c>
      <c r="D2167" s="1">
        <v>13</v>
      </c>
      <c r="E2167" s="1">
        <v>6.5</v>
      </c>
      <c r="F2167" s="1">
        <v>2</v>
      </c>
      <c r="G2167" s="1" t="s">
        <v>4</v>
      </c>
      <c r="H2167" s="1">
        <v>3.08</v>
      </c>
      <c r="I2167" s="1">
        <v>0.21</v>
      </c>
      <c r="J2167" s="1">
        <v>2.25</v>
      </c>
      <c r="K2167" s="1">
        <v>0.03</v>
      </c>
      <c r="L2167" s="1">
        <v>0.1</v>
      </c>
      <c r="M2167" s="3">
        <f>PI()*(D2167*0.0254)^2/4</f>
        <v>8.5633563967477108E-2</v>
      </c>
      <c r="N2167" s="1">
        <f>ROUND(H2167*4.45,0)</f>
        <v>14</v>
      </c>
      <c r="O2167" s="1">
        <f>I2167*745.7</f>
        <v>156.59700000000001</v>
      </c>
      <c r="P2167" s="5">
        <f>ROUND(N2167^(3/2)/O2167/SQRT(2*1.28*M2167)*100,0)</f>
        <v>71</v>
      </c>
      <c r="Q2167" s="4">
        <f>E2167/D2167</f>
        <v>0.5</v>
      </c>
      <c r="R2167" s="1">
        <f>ROUND(L2167^(3/2)/K2167*100*SQRT(2/PI()),0)</f>
        <v>84</v>
      </c>
      <c r="S2167" s="1" t="str">
        <f>IF(AND(R2167&gt;=R2166,R2167&gt;R2168),"YES","NO")</f>
        <v>YES</v>
      </c>
      <c r="T2167" s="1">
        <f>IF(C2167&lt;C2166,0,IF(T2166=1,1,IF(S2167="YES",1,0)))</f>
        <v>1</v>
      </c>
      <c r="U2167" s="1" t="str">
        <f>IF(AND(T2166=0,T2167=1),"YES","NO")</f>
        <v>YES</v>
      </c>
    </row>
    <row r="2168" spans="1:21" x14ac:dyDescent="0.3">
      <c r="A2168" s="1">
        <v>2167</v>
      </c>
      <c r="B2168" s="1">
        <v>123</v>
      </c>
      <c r="C2168" s="1">
        <v>7000</v>
      </c>
      <c r="D2168" s="1">
        <v>13</v>
      </c>
      <c r="E2168" s="1">
        <v>6.5</v>
      </c>
      <c r="F2168" s="1">
        <v>2</v>
      </c>
      <c r="G2168" s="1" t="s">
        <v>4</v>
      </c>
      <c r="H2168" s="1">
        <v>4.24</v>
      </c>
      <c r="I2168" s="1">
        <v>0.38</v>
      </c>
      <c r="J2168" s="1">
        <v>3.43</v>
      </c>
      <c r="K2168" s="1">
        <v>0.04</v>
      </c>
      <c r="L2168" s="1">
        <v>0.1</v>
      </c>
      <c r="M2168" s="3">
        <f>PI()*(D2168*0.0254)^2/4</f>
        <v>8.5633563967477108E-2</v>
      </c>
      <c r="N2168" s="1">
        <f>ROUND(H2168*4.45,0)</f>
        <v>19</v>
      </c>
      <c r="O2168" s="1">
        <f>I2168*745.7</f>
        <v>283.36600000000004</v>
      </c>
      <c r="P2168" s="5">
        <f>ROUND(N2168^(3/2)/O2168/SQRT(2*1.28*M2168)*100,0)</f>
        <v>62</v>
      </c>
      <c r="Q2168" s="4">
        <f>E2168/D2168</f>
        <v>0.5</v>
      </c>
      <c r="R2168" s="1">
        <f>ROUND(L2168^(3/2)/K2168*100*SQRT(2/PI()),0)</f>
        <v>63</v>
      </c>
      <c r="S2168" s="1" t="str">
        <f>IF(AND(R2168&gt;=R2167,R2168&gt;R2169),"YES","NO")</f>
        <v>NO</v>
      </c>
      <c r="T2168" s="1">
        <f>IF(C2168&lt;C2167,0,IF(T2167=1,1,IF(S2168="YES",1,0)))</f>
        <v>1</v>
      </c>
      <c r="U2168" s="1" t="str">
        <f>IF(AND(T2167=0,T2168=1),"YES","NO")</f>
        <v>NO</v>
      </c>
    </row>
    <row r="2169" spans="1:21" x14ac:dyDescent="0.3">
      <c r="A2169" s="1">
        <v>2168</v>
      </c>
      <c r="B2169" s="1">
        <v>123</v>
      </c>
      <c r="C2169" s="1">
        <v>8000</v>
      </c>
      <c r="D2169" s="1">
        <v>13</v>
      </c>
      <c r="E2169" s="1">
        <v>6.5</v>
      </c>
      <c r="F2169" s="1">
        <v>2</v>
      </c>
      <c r="G2169" s="1" t="s">
        <v>4</v>
      </c>
      <c r="H2169" s="1">
        <v>5.62</v>
      </c>
      <c r="I2169" s="1">
        <v>0.65</v>
      </c>
      <c r="J2169" s="1">
        <v>5.14</v>
      </c>
      <c r="K2169" s="1">
        <v>0.04</v>
      </c>
      <c r="L2169" s="1">
        <v>0.1</v>
      </c>
      <c r="M2169" s="3">
        <f>PI()*(D2169*0.0254)^2/4</f>
        <v>8.5633563967477108E-2</v>
      </c>
      <c r="N2169" s="1">
        <f>ROUND(H2169*4.45,0)</f>
        <v>25</v>
      </c>
      <c r="O2169" s="1">
        <f>I2169*745.7</f>
        <v>484.70500000000004</v>
      </c>
      <c r="P2169" s="5">
        <f>ROUND(N2169^(3/2)/O2169/SQRT(2*1.28*M2169)*100,0)</f>
        <v>55</v>
      </c>
      <c r="Q2169" s="4">
        <f>E2169/D2169</f>
        <v>0.5</v>
      </c>
      <c r="R2169" s="1">
        <f>ROUND(L2169^(3/2)/K2169*100*SQRT(2/PI()),0)</f>
        <v>63</v>
      </c>
      <c r="S2169" s="1" t="str">
        <f>IF(AND(R2169&gt;=R2168,R2169&gt;R2170),"YES","NO")</f>
        <v>YES</v>
      </c>
      <c r="T2169" s="1">
        <f>IF(C2169&lt;C2168,0,IF(T2168=1,1,IF(S2169="YES",1,0)))</f>
        <v>1</v>
      </c>
      <c r="U2169" s="1" t="str">
        <f>IF(AND(T2168=0,T2169=1),"YES","NO")</f>
        <v>NO</v>
      </c>
    </row>
    <row r="2170" spans="1:21" x14ac:dyDescent="0.3">
      <c r="A2170" s="1">
        <v>2169</v>
      </c>
      <c r="B2170" s="1">
        <v>123</v>
      </c>
      <c r="C2170" s="1">
        <v>9000</v>
      </c>
      <c r="D2170" s="1">
        <v>13</v>
      </c>
      <c r="E2170" s="1">
        <v>6.5</v>
      </c>
      <c r="F2170" s="1">
        <v>2</v>
      </c>
      <c r="G2170" s="1" t="s">
        <v>4</v>
      </c>
      <c r="H2170" s="1">
        <v>7.22</v>
      </c>
      <c r="I2170" s="1">
        <v>1.05</v>
      </c>
      <c r="J2170" s="1">
        <v>7.36</v>
      </c>
      <c r="K2170" s="1">
        <v>0.05</v>
      </c>
      <c r="L2170" s="1">
        <v>0.1</v>
      </c>
      <c r="M2170" s="3">
        <f>PI()*(D2170*0.0254)^2/4</f>
        <v>8.5633563967477108E-2</v>
      </c>
      <c r="N2170" s="1">
        <f>ROUND(H2170*4.45,0)</f>
        <v>32</v>
      </c>
      <c r="O2170" s="1">
        <f>I2170*745.7</f>
        <v>782.98500000000013</v>
      </c>
      <c r="P2170" s="5">
        <f>ROUND(N2170^(3/2)/O2170/SQRT(2*1.28*M2170)*100,0)</f>
        <v>49</v>
      </c>
      <c r="Q2170" s="4">
        <f>E2170/D2170</f>
        <v>0.5</v>
      </c>
      <c r="R2170" s="1">
        <f>ROUND(L2170^(3/2)/K2170*100*SQRT(2/PI()),0)</f>
        <v>50</v>
      </c>
      <c r="S2170" s="1" t="str">
        <f>IF(AND(R2170&gt;=R2169,R2170&gt;R2171),"YES","NO")</f>
        <v>NO</v>
      </c>
      <c r="T2170" s="1">
        <f>IF(C2170&lt;C2169,0,IF(T2169=1,1,IF(S2170="YES",1,0)))</f>
        <v>1</v>
      </c>
      <c r="U2170" s="1" t="str">
        <f>IF(AND(T2169=0,T2170=1),"YES","NO")</f>
        <v>NO</v>
      </c>
    </row>
    <row r="2171" spans="1:21" x14ac:dyDescent="0.3">
      <c r="A2171" s="1">
        <v>2170</v>
      </c>
      <c r="B2171" s="1">
        <v>123</v>
      </c>
      <c r="C2171" s="1">
        <v>10000</v>
      </c>
      <c r="D2171" s="1">
        <v>13</v>
      </c>
      <c r="E2171" s="1">
        <v>6.5</v>
      </c>
      <c r="F2171" s="1">
        <v>2</v>
      </c>
      <c r="G2171" s="1" t="s">
        <v>4</v>
      </c>
      <c r="H2171" s="1">
        <v>9.07</v>
      </c>
      <c r="I2171" s="1">
        <v>1.63</v>
      </c>
      <c r="J2171" s="1">
        <v>10.26</v>
      </c>
      <c r="K2171" s="1">
        <v>0.06</v>
      </c>
      <c r="L2171" s="1">
        <v>0.1</v>
      </c>
      <c r="M2171" s="3">
        <f>PI()*(D2171*0.0254)^2/4</f>
        <v>8.5633563967477108E-2</v>
      </c>
      <c r="N2171" s="1">
        <f>ROUND(H2171*4.45,0)</f>
        <v>40</v>
      </c>
      <c r="O2171" s="1">
        <f>I2171*745.7</f>
        <v>1215.491</v>
      </c>
      <c r="P2171" s="5">
        <f>ROUND(N2171^(3/2)/O2171/SQRT(2*1.28*M2171)*100,0)</f>
        <v>44</v>
      </c>
      <c r="Q2171" s="4">
        <f>E2171/D2171</f>
        <v>0.5</v>
      </c>
      <c r="R2171" s="1">
        <f>ROUND(L2171^(3/2)/K2171*100*SQRT(2/PI()),0)</f>
        <v>42</v>
      </c>
      <c r="S2171" s="1" t="str">
        <f>IF(AND(R2171&gt;=R2170,R2171&gt;R2172),"YES","NO")</f>
        <v>NO</v>
      </c>
      <c r="T2171" s="1">
        <f>IF(C2171&lt;C2170,0,IF(T2170=1,1,IF(S2171="YES",1,0)))</f>
        <v>1</v>
      </c>
      <c r="U2171" s="1" t="str">
        <f>IF(AND(T2170=0,T2171=1),"YES","NO")</f>
        <v>NO</v>
      </c>
    </row>
    <row r="2172" spans="1:21" x14ac:dyDescent="0.3">
      <c r="A2172" s="1">
        <v>2171</v>
      </c>
      <c r="B2172" s="1">
        <v>123</v>
      </c>
      <c r="C2172" s="1">
        <v>11000</v>
      </c>
      <c r="D2172" s="1">
        <v>13</v>
      </c>
      <c r="E2172" s="1">
        <v>6.5</v>
      </c>
      <c r="F2172" s="1">
        <v>2</v>
      </c>
      <c r="G2172" s="1" t="s">
        <v>4</v>
      </c>
      <c r="H2172" s="1">
        <v>11.15</v>
      </c>
      <c r="I2172" s="1">
        <v>2.44</v>
      </c>
      <c r="J2172" s="1">
        <v>14.01</v>
      </c>
      <c r="K2172" s="1">
        <v>0.06</v>
      </c>
      <c r="L2172" s="1">
        <v>0.1</v>
      </c>
      <c r="M2172" s="3">
        <f>PI()*(D2172*0.0254)^2/4</f>
        <v>8.5633563967477108E-2</v>
      </c>
      <c r="N2172" s="1">
        <f>ROUND(H2172*4.45,0)</f>
        <v>50</v>
      </c>
      <c r="O2172" s="1">
        <f>I2172*745.7</f>
        <v>1819.508</v>
      </c>
      <c r="P2172" s="5">
        <f>ROUND(N2172^(3/2)/O2172/SQRT(2*1.28*M2172)*100,0)</f>
        <v>42</v>
      </c>
      <c r="Q2172" s="4">
        <f>E2172/D2172</f>
        <v>0.5</v>
      </c>
      <c r="R2172" s="1">
        <f>ROUND(L2172^(3/2)/K2172*100*SQRT(2/PI()),0)</f>
        <v>42</v>
      </c>
      <c r="S2172" s="1" t="str">
        <f>IF(AND(R2172&gt;=R2171,R2172&gt;R2173),"YES","NO")</f>
        <v>YES</v>
      </c>
      <c r="T2172" s="1">
        <f>IF(C2172&lt;C2171,0,IF(T2171=1,1,IF(S2172="YES",1,0)))</f>
        <v>1</v>
      </c>
      <c r="U2172" s="1" t="str">
        <f>IF(AND(T2171=0,T2172=1),"YES","NO")</f>
        <v>NO</v>
      </c>
    </row>
    <row r="2173" spans="1:21" x14ac:dyDescent="0.3">
      <c r="A2173" s="1">
        <v>2172</v>
      </c>
      <c r="B2173" s="1">
        <v>123</v>
      </c>
      <c r="C2173" s="1">
        <v>12000</v>
      </c>
      <c r="D2173" s="1">
        <v>13</v>
      </c>
      <c r="E2173" s="1">
        <v>6.5</v>
      </c>
      <c r="F2173" s="1">
        <v>2</v>
      </c>
      <c r="G2173" s="1" t="s">
        <v>4</v>
      </c>
      <c r="H2173" s="1">
        <v>13.45</v>
      </c>
      <c r="I2173" s="1">
        <v>3.63</v>
      </c>
      <c r="J2173" s="1">
        <v>19.04</v>
      </c>
      <c r="K2173" s="1">
        <v>7.0000000000000007E-2</v>
      </c>
      <c r="L2173" s="1">
        <v>0.1</v>
      </c>
      <c r="M2173" s="3">
        <f>PI()*(D2173*0.0254)^2/4</f>
        <v>8.5633563967477108E-2</v>
      </c>
      <c r="N2173" s="1">
        <f>ROUND(H2173*4.45,0)</f>
        <v>60</v>
      </c>
      <c r="O2173" s="1">
        <f>I2173*745.7</f>
        <v>2706.8910000000001</v>
      </c>
      <c r="P2173" s="5">
        <f>ROUND(N2173^(3/2)/O2173/SQRT(2*1.28*M2173)*100,0)</f>
        <v>37</v>
      </c>
      <c r="Q2173" s="4">
        <f>E2173/D2173</f>
        <v>0.5</v>
      </c>
      <c r="R2173" s="1">
        <f>ROUND(L2173^(3/2)/K2173*100*SQRT(2/PI()),0)</f>
        <v>36</v>
      </c>
      <c r="S2173" s="1" t="str">
        <f>IF(AND(R2173&gt;=R2172,R2173&gt;R2174),"YES","NO")</f>
        <v>NO</v>
      </c>
      <c r="T2173" s="1">
        <f>IF(C2173&lt;C2172,0,IF(T2172=1,1,IF(S2173="YES",1,0)))</f>
        <v>1</v>
      </c>
      <c r="U2173" s="1" t="str">
        <f>IF(AND(T2172=0,T2173=1),"YES","NO")</f>
        <v>NO</v>
      </c>
    </row>
    <row r="2174" spans="1:21" x14ac:dyDescent="0.3">
      <c r="A2174" s="1">
        <v>2173</v>
      </c>
      <c r="B2174" s="1">
        <v>123</v>
      </c>
      <c r="C2174" s="1">
        <v>13000</v>
      </c>
      <c r="D2174" s="1">
        <v>13</v>
      </c>
      <c r="E2174" s="1">
        <v>6.5</v>
      </c>
      <c r="F2174" s="1">
        <v>2</v>
      </c>
      <c r="G2174" s="1" t="s">
        <v>4</v>
      </c>
      <c r="H2174" s="1">
        <v>15.88</v>
      </c>
      <c r="I2174" s="1">
        <v>4.8</v>
      </c>
      <c r="J2174" s="1">
        <v>23.26</v>
      </c>
      <c r="K2174" s="1">
        <v>7.0000000000000007E-2</v>
      </c>
      <c r="L2174" s="1">
        <v>0.1</v>
      </c>
      <c r="M2174" s="3">
        <f>PI()*(D2174*0.0254)^2/4</f>
        <v>8.5633563967477108E-2</v>
      </c>
      <c r="N2174" s="1">
        <f>ROUND(H2174*4.45,0)</f>
        <v>71</v>
      </c>
      <c r="O2174" s="1">
        <f>I2174*745.7</f>
        <v>3579.36</v>
      </c>
      <c r="P2174" s="5">
        <f>ROUND(N2174^(3/2)/O2174/SQRT(2*1.28*M2174)*100,0)</f>
        <v>36</v>
      </c>
      <c r="Q2174" s="4">
        <f>E2174/D2174</f>
        <v>0.5</v>
      </c>
      <c r="R2174" s="1">
        <f>ROUND(L2174^(3/2)/K2174*100*SQRT(2/PI()),0)</f>
        <v>36</v>
      </c>
      <c r="S2174" s="1" t="str">
        <f>IF(AND(R2174&gt;=R2173,R2174&gt;R2175),"YES","NO")</f>
        <v>NO</v>
      </c>
      <c r="T2174" s="1">
        <f>IF(C2174&lt;C2173,0,IF(T2173=1,1,IF(S2174="YES",1,0)))</f>
        <v>1</v>
      </c>
      <c r="U2174" s="1" t="str">
        <f>IF(AND(T2173=0,T2174=1),"YES","NO")</f>
        <v>NO</v>
      </c>
    </row>
    <row r="2175" spans="1:21" x14ac:dyDescent="0.3">
      <c r="A2175" s="1">
        <v>2174</v>
      </c>
      <c r="B2175" s="1">
        <v>123</v>
      </c>
      <c r="C2175" s="1">
        <v>13999</v>
      </c>
      <c r="D2175" s="1">
        <v>13</v>
      </c>
      <c r="E2175" s="1">
        <v>6.5</v>
      </c>
      <c r="F2175" s="1">
        <v>2</v>
      </c>
      <c r="G2175" s="1" t="s">
        <v>4</v>
      </c>
      <c r="H2175" s="1">
        <v>18.47</v>
      </c>
      <c r="I2175" s="1">
        <v>5.97</v>
      </c>
      <c r="J2175" s="1">
        <v>26.89</v>
      </c>
      <c r="K2175" s="1">
        <v>7.0000000000000007E-2</v>
      </c>
      <c r="L2175" s="1">
        <v>0.11</v>
      </c>
      <c r="M2175" s="3">
        <f>PI()*(D2175*0.0254)^2/4</f>
        <v>8.5633563967477108E-2</v>
      </c>
      <c r="N2175" s="1">
        <f>ROUND(H2175*4.45,0)</f>
        <v>82</v>
      </c>
      <c r="O2175" s="1">
        <f>I2175*745.7</f>
        <v>4451.8289999999997</v>
      </c>
      <c r="P2175" s="5">
        <f>ROUND(N2175^(3/2)/O2175/SQRT(2*1.28*M2175)*100,0)</f>
        <v>36</v>
      </c>
      <c r="Q2175" s="4">
        <f>E2175/D2175</f>
        <v>0.5</v>
      </c>
      <c r="R2175" s="1">
        <f>ROUND(L2175^(3/2)/K2175*100*SQRT(2/PI()),0)</f>
        <v>42</v>
      </c>
      <c r="S2175" s="1" t="str">
        <f>IF(AND(R2175&gt;=R2174,R2175&gt;R2176),"YES","NO")</f>
        <v>YES</v>
      </c>
      <c r="T2175" s="1">
        <f>IF(C2175&lt;C2174,0,IF(T2174=1,1,IF(S2175="YES",1,0)))</f>
        <v>1</v>
      </c>
      <c r="U2175" s="1" t="str">
        <f>IF(AND(T2174=0,T2175=1),"YES","NO")</f>
        <v>NO</v>
      </c>
    </row>
    <row r="2176" spans="1:21" x14ac:dyDescent="0.3">
      <c r="A2176" s="1">
        <v>2175</v>
      </c>
      <c r="B2176" s="1">
        <v>123</v>
      </c>
      <c r="C2176" s="1">
        <v>15000</v>
      </c>
      <c r="D2176" s="1">
        <v>13</v>
      </c>
      <c r="E2176" s="1">
        <v>6.5</v>
      </c>
      <c r="F2176" s="1">
        <v>2</v>
      </c>
      <c r="G2176" s="1" t="s">
        <v>4</v>
      </c>
      <c r="H2176" s="1">
        <v>21.3</v>
      </c>
      <c r="I2176" s="1">
        <v>8.56</v>
      </c>
      <c r="J2176" s="1">
        <v>35.950000000000003</v>
      </c>
      <c r="K2176" s="1">
        <v>0.09</v>
      </c>
      <c r="L2176" s="1">
        <v>0.11</v>
      </c>
      <c r="M2176" s="3">
        <f>PI()*(D2176*0.0254)^2/4</f>
        <v>8.5633563967477108E-2</v>
      </c>
      <c r="N2176" s="1">
        <f>ROUND(H2176*4.45,0)</f>
        <v>95</v>
      </c>
      <c r="O2176" s="1">
        <f>I2176*745.7</f>
        <v>6383.1920000000009</v>
      </c>
      <c r="P2176" s="5">
        <f>ROUND(N2176^(3/2)/O2176/SQRT(2*1.28*M2176)*100,0)</f>
        <v>31</v>
      </c>
      <c r="Q2176" s="4">
        <f>E2176/D2176</f>
        <v>0.5</v>
      </c>
      <c r="R2176" s="1">
        <f>ROUND(L2176^(3/2)/K2176*100*SQRT(2/PI()),0)</f>
        <v>32</v>
      </c>
      <c r="S2176" s="1" t="str">
        <f>IF(AND(R2176&gt;=R2175,R2176&gt;R2177),"YES","NO")</f>
        <v>NO</v>
      </c>
      <c r="T2176" s="1">
        <f>IF(C2176&lt;C2175,0,IF(T2175=1,1,IF(S2176="YES",1,0)))</f>
        <v>1</v>
      </c>
      <c r="U2176" s="1" t="str">
        <f>IF(AND(T2175=0,T2176=1),"YES","NO")</f>
        <v>NO</v>
      </c>
    </row>
    <row r="2177" spans="1:21" x14ac:dyDescent="0.3">
      <c r="A2177" s="1">
        <v>2176</v>
      </c>
      <c r="B2177" s="1">
        <v>123</v>
      </c>
      <c r="C2177" s="1">
        <v>16000</v>
      </c>
      <c r="D2177" s="1">
        <v>13</v>
      </c>
      <c r="E2177" s="1">
        <v>6.5</v>
      </c>
      <c r="F2177" s="1">
        <v>2</v>
      </c>
      <c r="G2177" s="1" t="s">
        <v>4</v>
      </c>
      <c r="H2177" s="1">
        <v>23.93</v>
      </c>
      <c r="I2177" s="1">
        <v>8.42</v>
      </c>
      <c r="J2177" s="1">
        <v>33.17</v>
      </c>
      <c r="K2177" s="1">
        <v>7.0000000000000007E-2</v>
      </c>
      <c r="L2177" s="1">
        <v>0.1</v>
      </c>
      <c r="M2177" s="3">
        <f>PI()*(D2177*0.0254)^2/4</f>
        <v>8.5633563967477108E-2</v>
      </c>
      <c r="N2177" s="1">
        <f>ROUND(H2177*4.45,0)</f>
        <v>106</v>
      </c>
      <c r="O2177" s="1">
        <f>I2177*745.7</f>
        <v>6278.7940000000008</v>
      </c>
      <c r="P2177" s="5">
        <f>ROUND(N2177^(3/2)/O2177/SQRT(2*1.28*M2177)*100,0)</f>
        <v>37</v>
      </c>
      <c r="Q2177" s="4">
        <f>E2177/D2177</f>
        <v>0.5</v>
      </c>
      <c r="R2177" s="1">
        <f>ROUND(L2177^(3/2)/K2177*100*SQRT(2/PI()),0)</f>
        <v>36</v>
      </c>
      <c r="S2177" s="1" t="str">
        <f>IF(AND(R2177&gt;=R2176,R2177&gt;R2178),"YES","NO")</f>
        <v>NO</v>
      </c>
      <c r="T2177" s="1">
        <f>IF(C2177&lt;C2176,0,IF(T2176=1,1,IF(S2177="YES",1,0)))</f>
        <v>1</v>
      </c>
      <c r="U2177" s="1" t="str">
        <f>IF(AND(T2176=0,T2177=1),"YES","NO")</f>
        <v>NO</v>
      </c>
    </row>
    <row r="2178" spans="1:21" x14ac:dyDescent="0.3">
      <c r="A2178" s="1">
        <v>2177</v>
      </c>
      <c r="B2178" s="1">
        <v>124</v>
      </c>
      <c r="C2178" s="1">
        <v>1000</v>
      </c>
      <c r="D2178" s="1">
        <v>13</v>
      </c>
      <c r="E2178" s="1">
        <v>7</v>
      </c>
      <c r="F2178" s="1">
        <v>2</v>
      </c>
      <c r="G2178" s="1" t="s">
        <v>23</v>
      </c>
      <c r="H2178" s="1">
        <v>0.09</v>
      </c>
      <c r="I2178" s="1">
        <v>0.01</v>
      </c>
      <c r="J2178" s="1">
        <v>7.0000000000000007E-2</v>
      </c>
      <c r="K2178" s="1">
        <v>0.04</v>
      </c>
      <c r="L2178" s="1">
        <v>0.09</v>
      </c>
      <c r="M2178" s="3">
        <f>PI()*(D2178*0.0254)^2/4</f>
        <v>8.5633563967477108E-2</v>
      </c>
      <c r="N2178" s="1">
        <f>ROUND(H2178*4.45,0)</f>
        <v>0</v>
      </c>
      <c r="O2178" s="1">
        <f>I2178*745.7</f>
        <v>7.4570000000000007</v>
      </c>
      <c r="P2178" s="5">
        <f>ROUND(N2178^(3/2)/O2178/SQRT(2*1.28*M2178)*100,0)</f>
        <v>0</v>
      </c>
      <c r="Q2178" s="4">
        <f>E2178/D2178</f>
        <v>0.53846153846153844</v>
      </c>
      <c r="R2178" s="1">
        <f>ROUND(L2178^(3/2)/K2178*100*SQRT(2/PI()),0)</f>
        <v>54</v>
      </c>
      <c r="S2178" s="1" t="str">
        <f>IF(AND(R2178&gt;=R2177,R2178&gt;R2179),"YES","NO")</f>
        <v>NO</v>
      </c>
      <c r="T2178" s="1">
        <f>IF(C2178&lt;C2177,0,IF(T2177=1,1,IF(S2178="YES",1,0)))</f>
        <v>0</v>
      </c>
      <c r="U2178" s="1" t="str">
        <f>IF(AND(T2177=0,T2178=1),"YES","NO")</f>
        <v>NO</v>
      </c>
    </row>
    <row r="2179" spans="1:21" x14ac:dyDescent="0.3">
      <c r="A2179" s="1">
        <v>2178</v>
      </c>
      <c r="B2179" s="1">
        <v>124</v>
      </c>
      <c r="C2179" s="1">
        <v>2000</v>
      </c>
      <c r="D2179" s="1">
        <v>13</v>
      </c>
      <c r="E2179" s="1">
        <v>7</v>
      </c>
      <c r="F2179" s="1">
        <v>2</v>
      </c>
      <c r="G2179" s="1" t="s">
        <v>23</v>
      </c>
      <c r="H2179" s="1">
        <v>0.34</v>
      </c>
      <c r="I2179" s="1">
        <v>0.01</v>
      </c>
      <c r="J2179" s="1">
        <v>0.28000000000000003</v>
      </c>
      <c r="K2179" s="1">
        <v>0.04</v>
      </c>
      <c r="L2179" s="1">
        <v>0.09</v>
      </c>
      <c r="M2179" s="3">
        <f>PI()*(D2179*0.0254)^2/4</f>
        <v>8.5633563967477108E-2</v>
      </c>
      <c r="N2179" s="1">
        <f>ROUND(H2179*4.45,0)</f>
        <v>2</v>
      </c>
      <c r="O2179" s="1">
        <f>I2179*745.7</f>
        <v>7.4570000000000007</v>
      </c>
      <c r="P2179" s="5">
        <f>ROUND(N2179^(3/2)/O2179/SQRT(2*1.28*M2179)*100,0)</f>
        <v>81</v>
      </c>
      <c r="Q2179" s="4">
        <f>E2179/D2179</f>
        <v>0.53846153846153844</v>
      </c>
      <c r="R2179" s="1">
        <f>ROUND(L2179^(3/2)/K2179*100*SQRT(2/PI()),0)</f>
        <v>54</v>
      </c>
      <c r="S2179" s="1" t="str">
        <f>IF(AND(R2179&gt;=R2178,R2179&gt;R2180),"YES","NO")</f>
        <v>NO</v>
      </c>
      <c r="T2179" s="1">
        <f>IF(C2179&lt;C2178,0,IF(T2178=1,1,IF(S2179="YES",1,0)))</f>
        <v>0</v>
      </c>
      <c r="U2179" s="1" t="str">
        <f>IF(AND(T2178=0,T2179=1),"YES","NO")</f>
        <v>NO</v>
      </c>
    </row>
    <row r="2180" spans="1:21" x14ac:dyDescent="0.3">
      <c r="A2180" s="1">
        <v>2179</v>
      </c>
      <c r="B2180" s="1">
        <v>124</v>
      </c>
      <c r="C2180" s="1">
        <v>3000</v>
      </c>
      <c r="D2180" s="1">
        <v>13</v>
      </c>
      <c r="E2180" s="1">
        <v>7</v>
      </c>
      <c r="F2180" s="1">
        <v>2</v>
      </c>
      <c r="G2180" s="1" t="s">
        <v>23</v>
      </c>
      <c r="H2180" s="1">
        <v>0.77</v>
      </c>
      <c r="I2180" s="1">
        <v>0.03</v>
      </c>
      <c r="J2180" s="1">
        <v>0.64</v>
      </c>
      <c r="K2180" s="1">
        <v>0.04</v>
      </c>
      <c r="L2180" s="1">
        <v>0.09</v>
      </c>
      <c r="M2180" s="3">
        <f>PI()*(D2180*0.0254)^2/4</f>
        <v>8.5633563967477108E-2</v>
      </c>
      <c r="N2180" s="1">
        <f>ROUND(H2180*4.45,0)</f>
        <v>3</v>
      </c>
      <c r="O2180" s="1">
        <f>I2180*745.7</f>
        <v>22.371000000000002</v>
      </c>
      <c r="P2180" s="5">
        <f>ROUND(N2180^(3/2)/O2180/SQRT(2*1.28*M2180)*100,0)</f>
        <v>50</v>
      </c>
      <c r="Q2180" s="4">
        <f>E2180/D2180</f>
        <v>0.53846153846153844</v>
      </c>
      <c r="R2180" s="1">
        <f>ROUND(L2180^(3/2)/K2180*100*SQRT(2/PI()),0)</f>
        <v>54</v>
      </c>
      <c r="S2180" s="1" t="str">
        <f>IF(AND(R2180&gt;=R2179,R2180&gt;R2181),"YES","NO")</f>
        <v>NO</v>
      </c>
      <c r="T2180" s="1">
        <f>IF(C2180&lt;C2179,0,IF(T2179=1,1,IF(S2180="YES",1,0)))</f>
        <v>0</v>
      </c>
      <c r="U2180" s="1" t="str">
        <f>IF(AND(T2179=0,T2180=1),"YES","NO")</f>
        <v>NO</v>
      </c>
    </row>
    <row r="2181" spans="1:21" x14ac:dyDescent="0.3">
      <c r="A2181" s="1">
        <v>2180</v>
      </c>
      <c r="B2181" s="1">
        <v>124</v>
      </c>
      <c r="C2181" s="1">
        <v>4000</v>
      </c>
      <c r="D2181" s="1">
        <v>13</v>
      </c>
      <c r="E2181" s="1">
        <v>7</v>
      </c>
      <c r="F2181" s="1">
        <v>2</v>
      </c>
      <c r="G2181" s="1" t="s">
        <v>23</v>
      </c>
      <c r="H2181" s="1">
        <v>1.37</v>
      </c>
      <c r="I2181" s="1">
        <v>7.0000000000000007E-2</v>
      </c>
      <c r="J2181" s="1">
        <v>1.1299999999999999</v>
      </c>
      <c r="K2181" s="1">
        <v>0.04</v>
      </c>
      <c r="L2181" s="1">
        <v>0.09</v>
      </c>
      <c r="M2181" s="3">
        <f>PI()*(D2181*0.0254)^2/4</f>
        <v>8.5633563967477108E-2</v>
      </c>
      <c r="N2181" s="1">
        <f>ROUND(H2181*4.45,0)</f>
        <v>6</v>
      </c>
      <c r="O2181" s="1">
        <f>I2181*745.7</f>
        <v>52.199000000000005</v>
      </c>
      <c r="P2181" s="5">
        <f>ROUND(N2181^(3/2)/O2181/SQRT(2*1.28*M2181)*100,0)</f>
        <v>60</v>
      </c>
      <c r="Q2181" s="4">
        <f>E2181/D2181</f>
        <v>0.53846153846153844</v>
      </c>
      <c r="R2181" s="1">
        <f>ROUND(L2181^(3/2)/K2181*100*SQRT(2/PI()),0)</f>
        <v>54</v>
      </c>
      <c r="S2181" s="1" t="str">
        <f>IF(AND(R2181&gt;=R2180,R2181&gt;R2182),"YES","NO")</f>
        <v>NO</v>
      </c>
      <c r="T2181" s="1">
        <f>IF(C2181&lt;C2180,0,IF(T2180=1,1,IF(S2181="YES",1,0)))</f>
        <v>0</v>
      </c>
      <c r="U2181" s="1" t="str">
        <f>IF(AND(T2180=0,T2181=1),"YES","NO")</f>
        <v>NO</v>
      </c>
    </row>
    <row r="2182" spans="1:21" x14ac:dyDescent="0.3">
      <c r="A2182" s="1">
        <v>2181</v>
      </c>
      <c r="B2182" s="1">
        <v>124</v>
      </c>
      <c r="C2182" s="1">
        <v>5000</v>
      </c>
      <c r="D2182" s="1">
        <v>13</v>
      </c>
      <c r="E2182" s="1">
        <v>7</v>
      </c>
      <c r="F2182" s="1">
        <v>2</v>
      </c>
      <c r="G2182" s="1" t="s">
        <v>23</v>
      </c>
      <c r="H2182" s="1">
        <v>2.14</v>
      </c>
      <c r="I2182" s="1">
        <v>0.13</v>
      </c>
      <c r="J2182" s="1">
        <v>1.69</v>
      </c>
      <c r="K2182" s="1">
        <v>0.04</v>
      </c>
      <c r="L2182" s="1">
        <v>0.09</v>
      </c>
      <c r="M2182" s="3">
        <f>PI()*(D2182*0.0254)^2/4</f>
        <v>8.5633563967477108E-2</v>
      </c>
      <c r="N2182" s="1">
        <f>ROUND(H2182*4.45,0)</f>
        <v>10</v>
      </c>
      <c r="O2182" s="1">
        <f>I2182*745.7</f>
        <v>96.941000000000003</v>
      </c>
      <c r="P2182" s="5">
        <f>ROUND(N2182^(3/2)/O2182/SQRT(2*1.28*M2182)*100,0)</f>
        <v>70</v>
      </c>
      <c r="Q2182" s="4">
        <f>E2182/D2182</f>
        <v>0.53846153846153844</v>
      </c>
      <c r="R2182" s="1">
        <f>ROUND(L2182^(3/2)/K2182*100*SQRT(2/PI()),0)</f>
        <v>54</v>
      </c>
      <c r="S2182" s="1" t="str">
        <f>IF(AND(R2182&gt;=R2181,R2182&gt;R2183),"YES","NO")</f>
        <v>NO</v>
      </c>
      <c r="T2182" s="1">
        <f>IF(C2182&lt;C2181,0,IF(T2181=1,1,IF(S2182="YES",1,0)))</f>
        <v>0</v>
      </c>
      <c r="U2182" s="1" t="str">
        <f>IF(AND(T2181=0,T2182=1),"YES","NO")</f>
        <v>NO</v>
      </c>
    </row>
    <row r="2183" spans="1:21" x14ac:dyDescent="0.3">
      <c r="A2183" s="1">
        <v>2182</v>
      </c>
      <c r="B2183" s="1">
        <v>124</v>
      </c>
      <c r="C2183" s="1">
        <v>6000</v>
      </c>
      <c r="D2183" s="1">
        <v>13</v>
      </c>
      <c r="E2183" s="1">
        <v>7</v>
      </c>
      <c r="F2183" s="1">
        <v>2</v>
      </c>
      <c r="G2183" s="1" t="s">
        <v>23</v>
      </c>
      <c r="H2183" s="1">
        <v>3.08</v>
      </c>
      <c r="I2183" s="1">
        <v>0.22</v>
      </c>
      <c r="J2183" s="1">
        <v>2.34</v>
      </c>
      <c r="K2183" s="1">
        <v>0.03</v>
      </c>
      <c r="L2183" s="1">
        <v>0.09</v>
      </c>
      <c r="M2183" s="3">
        <f>PI()*(D2183*0.0254)^2/4</f>
        <v>8.5633563967477108E-2</v>
      </c>
      <c r="N2183" s="1">
        <f>ROUND(H2183*4.45,0)</f>
        <v>14</v>
      </c>
      <c r="O2183" s="1">
        <f>I2183*745.7</f>
        <v>164.054</v>
      </c>
      <c r="P2183" s="5">
        <f>ROUND(N2183^(3/2)/O2183/SQRT(2*1.28*M2183)*100,0)</f>
        <v>68</v>
      </c>
      <c r="Q2183" s="4">
        <f>E2183/D2183</f>
        <v>0.53846153846153844</v>
      </c>
      <c r="R2183" s="1">
        <f>ROUND(L2183^(3/2)/K2183*100*SQRT(2/PI()),0)</f>
        <v>72</v>
      </c>
      <c r="S2183" s="1" t="str">
        <f>IF(AND(R2183&gt;=R2182,R2183&gt;R2184),"YES","NO")</f>
        <v>YES</v>
      </c>
      <c r="T2183" s="1">
        <f>IF(C2183&lt;C2182,0,IF(T2182=1,1,IF(S2183="YES",1,0)))</f>
        <v>1</v>
      </c>
      <c r="U2183" s="1" t="str">
        <f>IF(AND(T2182=0,T2183=1),"YES","NO")</f>
        <v>YES</v>
      </c>
    </row>
    <row r="2184" spans="1:21" x14ac:dyDescent="0.3">
      <c r="A2184" s="1">
        <v>2183</v>
      </c>
      <c r="B2184" s="1">
        <v>124</v>
      </c>
      <c r="C2184" s="1">
        <v>7000</v>
      </c>
      <c r="D2184" s="1">
        <v>13</v>
      </c>
      <c r="E2184" s="1">
        <v>7</v>
      </c>
      <c r="F2184" s="1">
        <v>2</v>
      </c>
      <c r="G2184" s="1" t="s">
        <v>23</v>
      </c>
      <c r="H2184" s="1">
        <v>4.2300000000000004</v>
      </c>
      <c r="I2184" s="1">
        <v>0.43</v>
      </c>
      <c r="J2184" s="1">
        <v>3.87</v>
      </c>
      <c r="K2184" s="1">
        <v>0.04</v>
      </c>
      <c r="L2184" s="1">
        <v>0.09</v>
      </c>
      <c r="M2184" s="3">
        <f>PI()*(D2184*0.0254)^2/4</f>
        <v>8.5633563967477108E-2</v>
      </c>
      <c r="N2184" s="1">
        <f>ROUND(H2184*4.45,0)</f>
        <v>19</v>
      </c>
      <c r="O2184" s="1">
        <f>I2184*745.7</f>
        <v>320.65100000000001</v>
      </c>
      <c r="P2184" s="5">
        <f>ROUND(N2184^(3/2)/O2184/SQRT(2*1.28*M2184)*100,0)</f>
        <v>55</v>
      </c>
      <c r="Q2184" s="4">
        <f>E2184/D2184</f>
        <v>0.53846153846153844</v>
      </c>
      <c r="R2184" s="1">
        <f>ROUND(L2184^(3/2)/K2184*100*SQRT(2/PI()),0)</f>
        <v>54</v>
      </c>
      <c r="S2184" s="1" t="str">
        <f>IF(AND(R2184&gt;=R2183,R2184&gt;R2185),"YES","NO")</f>
        <v>NO</v>
      </c>
      <c r="T2184" s="1">
        <f>IF(C2184&lt;C2183,0,IF(T2183=1,1,IF(S2184="YES",1,0)))</f>
        <v>1</v>
      </c>
      <c r="U2184" s="1" t="str">
        <f>IF(AND(T2183=0,T2184=1),"YES","NO")</f>
        <v>NO</v>
      </c>
    </row>
    <row r="2185" spans="1:21" x14ac:dyDescent="0.3">
      <c r="A2185" s="1">
        <v>2184</v>
      </c>
      <c r="B2185" s="1">
        <v>124</v>
      </c>
      <c r="C2185" s="1">
        <v>8000</v>
      </c>
      <c r="D2185" s="1">
        <v>13</v>
      </c>
      <c r="E2185" s="1">
        <v>7</v>
      </c>
      <c r="F2185" s="1">
        <v>2</v>
      </c>
      <c r="G2185" s="1" t="s">
        <v>23</v>
      </c>
      <c r="H2185" s="1">
        <v>5.61</v>
      </c>
      <c r="I2185" s="1">
        <v>0.81</v>
      </c>
      <c r="J2185" s="1">
        <v>6.36</v>
      </c>
      <c r="K2185" s="1">
        <v>0.05</v>
      </c>
      <c r="L2185" s="1">
        <v>0.1</v>
      </c>
      <c r="M2185" s="3">
        <f>PI()*(D2185*0.0254)^2/4</f>
        <v>8.5633563967477108E-2</v>
      </c>
      <c r="N2185" s="1">
        <f>ROUND(H2185*4.45,0)</f>
        <v>25</v>
      </c>
      <c r="O2185" s="1">
        <f>I2185*745.7</f>
        <v>604.01700000000005</v>
      </c>
      <c r="P2185" s="5">
        <f>ROUND(N2185^(3/2)/O2185/SQRT(2*1.28*M2185)*100,0)</f>
        <v>44</v>
      </c>
      <c r="Q2185" s="4">
        <f>E2185/D2185</f>
        <v>0.53846153846153844</v>
      </c>
      <c r="R2185" s="1">
        <f>ROUND(L2185^(3/2)/K2185*100*SQRT(2/PI()),0)</f>
        <v>50</v>
      </c>
      <c r="S2185" s="1" t="str">
        <f>IF(AND(R2185&gt;=R2184,R2185&gt;R2186),"YES","NO")</f>
        <v>NO</v>
      </c>
      <c r="T2185" s="1">
        <f>IF(C2185&lt;C2184,0,IF(T2184=1,1,IF(S2185="YES",1,0)))</f>
        <v>1</v>
      </c>
      <c r="U2185" s="1" t="str">
        <f>IF(AND(T2184=0,T2185=1),"YES","NO")</f>
        <v>NO</v>
      </c>
    </row>
    <row r="2186" spans="1:21" x14ac:dyDescent="0.3">
      <c r="A2186" s="1">
        <v>2185</v>
      </c>
      <c r="B2186" s="1">
        <v>124</v>
      </c>
      <c r="C2186" s="1">
        <v>9000</v>
      </c>
      <c r="D2186" s="1">
        <v>13</v>
      </c>
      <c r="E2186" s="1">
        <v>7</v>
      </c>
      <c r="F2186" s="1">
        <v>2</v>
      </c>
      <c r="G2186" s="1" t="s">
        <v>23</v>
      </c>
      <c r="H2186" s="1">
        <v>7.19</v>
      </c>
      <c r="I2186" s="1">
        <v>1.39</v>
      </c>
      <c r="J2186" s="1">
        <v>9.73</v>
      </c>
      <c r="K2186" s="1">
        <v>0.06</v>
      </c>
      <c r="L2186" s="1">
        <v>0.1</v>
      </c>
      <c r="M2186" s="3">
        <f>PI()*(D2186*0.0254)^2/4</f>
        <v>8.5633563967477108E-2</v>
      </c>
      <c r="N2186" s="1">
        <f>ROUND(H2186*4.45,0)</f>
        <v>32</v>
      </c>
      <c r="O2186" s="1">
        <f>I2186*745.7</f>
        <v>1036.5229999999999</v>
      </c>
      <c r="P2186" s="5">
        <f>ROUND(N2186^(3/2)/O2186/SQRT(2*1.28*M2186)*100,0)</f>
        <v>37</v>
      </c>
      <c r="Q2186" s="4">
        <f>E2186/D2186</f>
        <v>0.53846153846153844</v>
      </c>
      <c r="R2186" s="1">
        <f>ROUND(L2186^(3/2)/K2186*100*SQRT(2/PI()),0)</f>
        <v>42</v>
      </c>
      <c r="S2186" s="1" t="str">
        <f>IF(AND(R2186&gt;=R2185,R2186&gt;R2187),"YES","NO")</f>
        <v>NO</v>
      </c>
      <c r="T2186" s="1">
        <f>IF(C2186&lt;C2185,0,IF(T2185=1,1,IF(S2186="YES",1,0)))</f>
        <v>1</v>
      </c>
      <c r="U2186" s="1" t="str">
        <f>IF(AND(T2185=0,T2186=1),"YES","NO")</f>
        <v>NO</v>
      </c>
    </row>
    <row r="2187" spans="1:21" x14ac:dyDescent="0.3">
      <c r="A2187" s="1">
        <v>2186</v>
      </c>
      <c r="B2187" s="1">
        <v>124</v>
      </c>
      <c r="C2187" s="1">
        <v>10000</v>
      </c>
      <c r="D2187" s="1">
        <v>13</v>
      </c>
      <c r="E2187" s="1">
        <v>7</v>
      </c>
      <c r="F2187" s="1">
        <v>2</v>
      </c>
      <c r="G2187" s="1" t="s">
        <v>23</v>
      </c>
      <c r="H2187" s="1">
        <v>8.99</v>
      </c>
      <c r="I2187" s="1">
        <v>2.25</v>
      </c>
      <c r="J2187" s="1">
        <v>14.17</v>
      </c>
      <c r="K2187" s="1">
        <v>0.08</v>
      </c>
      <c r="L2187" s="1">
        <v>0.1</v>
      </c>
      <c r="M2187" s="3">
        <f>PI()*(D2187*0.0254)^2/4</f>
        <v>8.5633563967477108E-2</v>
      </c>
      <c r="N2187" s="1">
        <f>ROUND(H2187*4.45,0)</f>
        <v>40</v>
      </c>
      <c r="O2187" s="1">
        <f>I2187*745.7</f>
        <v>1677.825</v>
      </c>
      <c r="P2187" s="5">
        <f>ROUND(N2187^(3/2)/O2187/SQRT(2*1.28*M2187)*100,0)</f>
        <v>32</v>
      </c>
      <c r="Q2187" s="4">
        <f>E2187/D2187</f>
        <v>0.53846153846153844</v>
      </c>
      <c r="R2187" s="1">
        <f>ROUND(L2187^(3/2)/K2187*100*SQRT(2/PI()),0)</f>
        <v>32</v>
      </c>
      <c r="S2187" s="1" t="str">
        <f>IF(AND(R2187&gt;=R2186,R2187&gt;R2188),"YES","NO")</f>
        <v>NO</v>
      </c>
      <c r="T2187" s="1">
        <f>IF(C2187&lt;C2186,0,IF(T2186=1,1,IF(S2187="YES",1,0)))</f>
        <v>1</v>
      </c>
      <c r="U2187" s="1" t="str">
        <f>IF(AND(T2186=0,T2187=1),"YES","NO")</f>
        <v>NO</v>
      </c>
    </row>
    <row r="2188" spans="1:21" x14ac:dyDescent="0.3">
      <c r="A2188" s="1">
        <v>2187</v>
      </c>
      <c r="B2188" s="1">
        <v>124</v>
      </c>
      <c r="C2188" s="1">
        <v>11000</v>
      </c>
      <c r="D2188" s="1">
        <v>13</v>
      </c>
      <c r="E2188" s="1">
        <v>7</v>
      </c>
      <c r="F2188" s="1">
        <v>2</v>
      </c>
      <c r="G2188" s="1" t="s">
        <v>23</v>
      </c>
      <c r="H2188" s="1">
        <v>11.03</v>
      </c>
      <c r="I2188" s="1">
        <v>3.49</v>
      </c>
      <c r="J2188" s="1">
        <v>19.989999999999998</v>
      </c>
      <c r="K2188" s="1">
        <v>0.09</v>
      </c>
      <c r="L2188" s="1">
        <v>0.1</v>
      </c>
      <c r="M2188" s="3">
        <f>PI()*(D2188*0.0254)^2/4</f>
        <v>8.5633563967477108E-2</v>
      </c>
      <c r="N2188" s="1">
        <f>ROUND(H2188*4.45,0)</f>
        <v>49</v>
      </c>
      <c r="O2188" s="1">
        <f>I2188*745.7</f>
        <v>2602.4930000000004</v>
      </c>
      <c r="P2188" s="5">
        <f>ROUND(N2188^(3/2)/O2188/SQRT(2*1.28*M2188)*100,0)</f>
        <v>28</v>
      </c>
      <c r="Q2188" s="4">
        <f>E2188/D2188</f>
        <v>0.53846153846153844</v>
      </c>
      <c r="R2188" s="1">
        <f>ROUND(L2188^(3/2)/K2188*100*SQRT(2/PI()),0)</f>
        <v>28</v>
      </c>
      <c r="S2188" s="1" t="str">
        <f>IF(AND(R2188&gt;=R2187,R2188&gt;R2189),"YES","NO")</f>
        <v>NO</v>
      </c>
      <c r="T2188" s="1">
        <f>IF(C2188&lt;C2187,0,IF(T2187=1,1,IF(S2188="YES",1,0)))</f>
        <v>1</v>
      </c>
      <c r="U2188" s="1" t="str">
        <f>IF(AND(T2187=0,T2188=1),"YES","NO")</f>
        <v>NO</v>
      </c>
    </row>
    <row r="2189" spans="1:21" x14ac:dyDescent="0.3">
      <c r="A2189" s="1">
        <v>2188</v>
      </c>
      <c r="B2189" s="1">
        <v>124</v>
      </c>
      <c r="C2189" s="1">
        <v>12000</v>
      </c>
      <c r="D2189" s="1">
        <v>13</v>
      </c>
      <c r="E2189" s="1">
        <v>7</v>
      </c>
      <c r="F2189" s="1">
        <v>2</v>
      </c>
      <c r="G2189" s="1" t="s">
        <v>23</v>
      </c>
      <c r="H2189" s="1">
        <v>13.31</v>
      </c>
      <c r="I2189" s="1">
        <v>5.27</v>
      </c>
      <c r="J2189" s="1">
        <v>27.69</v>
      </c>
      <c r="K2189" s="1">
        <v>0.1</v>
      </c>
      <c r="L2189" s="1">
        <v>0.1</v>
      </c>
      <c r="M2189" s="3">
        <f>PI()*(D2189*0.0254)^2/4</f>
        <v>8.5633563967477108E-2</v>
      </c>
      <c r="N2189" s="1">
        <f>ROUND(H2189*4.45,0)</f>
        <v>59</v>
      </c>
      <c r="O2189" s="1">
        <f>I2189*745.7</f>
        <v>3929.8389999999999</v>
      </c>
      <c r="P2189" s="5">
        <f>ROUND(N2189^(3/2)/O2189/SQRT(2*1.28*M2189)*100,0)</f>
        <v>25</v>
      </c>
      <c r="Q2189" s="4">
        <f>E2189/D2189</f>
        <v>0.53846153846153844</v>
      </c>
      <c r="R2189" s="1">
        <f>ROUND(L2189^(3/2)/K2189*100*SQRT(2/PI()),0)</f>
        <v>25</v>
      </c>
      <c r="S2189" s="1" t="str">
        <f>IF(AND(R2189&gt;=R2188,R2189&gt;R2190),"YES","NO")</f>
        <v>NO</v>
      </c>
      <c r="T2189" s="1">
        <f>IF(C2189&lt;C2188,0,IF(T2188=1,1,IF(S2189="YES",1,0)))</f>
        <v>1</v>
      </c>
      <c r="U2189" s="1" t="str">
        <f>IF(AND(T2188=0,T2189=1),"YES","NO")</f>
        <v>NO</v>
      </c>
    </row>
    <row r="2190" spans="1:21" x14ac:dyDescent="0.3">
      <c r="A2190" s="1">
        <v>2189</v>
      </c>
      <c r="B2190" s="1">
        <v>124</v>
      </c>
      <c r="C2190" s="1">
        <v>13000</v>
      </c>
      <c r="D2190" s="1">
        <v>13</v>
      </c>
      <c r="E2190" s="1">
        <v>7</v>
      </c>
      <c r="F2190" s="1">
        <v>2</v>
      </c>
      <c r="G2190" s="1" t="s">
        <v>23</v>
      </c>
      <c r="H2190" s="1">
        <v>15.73</v>
      </c>
      <c r="I2190" s="1">
        <v>7.14</v>
      </c>
      <c r="J2190" s="1">
        <v>34.64</v>
      </c>
      <c r="K2190" s="1">
        <v>0.11</v>
      </c>
      <c r="L2190" s="1">
        <v>0.1</v>
      </c>
      <c r="M2190" s="3">
        <f>PI()*(D2190*0.0254)^2/4</f>
        <v>8.5633563967477108E-2</v>
      </c>
      <c r="N2190" s="1">
        <f>ROUND(H2190*4.45,0)</f>
        <v>70</v>
      </c>
      <c r="O2190" s="1">
        <f>I2190*745.7</f>
        <v>5324.2979999999998</v>
      </c>
      <c r="P2190" s="5">
        <f>ROUND(N2190^(3/2)/O2190/SQRT(2*1.28*M2190)*100,0)</f>
        <v>23</v>
      </c>
      <c r="Q2190" s="4">
        <f>E2190/D2190</f>
        <v>0.53846153846153844</v>
      </c>
      <c r="R2190" s="1">
        <f>ROUND(L2190^(3/2)/K2190*100*SQRT(2/PI()),0)</f>
        <v>23</v>
      </c>
      <c r="S2190" s="1" t="str">
        <f>IF(AND(R2190&gt;=R2189,R2190&gt;R2191),"YES","NO")</f>
        <v>NO</v>
      </c>
      <c r="T2190" s="1">
        <f>IF(C2190&lt;C2189,0,IF(T2189=1,1,IF(S2190="YES",1,0)))</f>
        <v>1</v>
      </c>
      <c r="U2190" s="1" t="str">
        <f>IF(AND(T2189=0,T2190=1),"YES","NO")</f>
        <v>NO</v>
      </c>
    </row>
    <row r="2191" spans="1:21" x14ac:dyDescent="0.3">
      <c r="A2191" s="1">
        <v>2190</v>
      </c>
      <c r="B2191" s="1">
        <v>124</v>
      </c>
      <c r="C2191" s="1">
        <v>13999</v>
      </c>
      <c r="D2191" s="1">
        <v>13</v>
      </c>
      <c r="E2191" s="1">
        <v>7</v>
      </c>
      <c r="F2191" s="1">
        <v>2</v>
      </c>
      <c r="G2191" s="1" t="s">
        <v>23</v>
      </c>
      <c r="H2191" s="1">
        <v>18.37</v>
      </c>
      <c r="I2191" s="1">
        <v>10.3</v>
      </c>
      <c r="J2191" s="1">
        <v>46.39</v>
      </c>
      <c r="K2191" s="1">
        <v>0.13</v>
      </c>
      <c r="L2191" s="1">
        <v>0.1</v>
      </c>
      <c r="M2191" s="3">
        <f>PI()*(D2191*0.0254)^2/4</f>
        <v>8.5633563967477108E-2</v>
      </c>
      <c r="N2191" s="1">
        <f>ROUND(H2191*4.45,0)</f>
        <v>82</v>
      </c>
      <c r="O2191" s="1">
        <f>I2191*745.7</f>
        <v>7680.7100000000009</v>
      </c>
      <c r="P2191" s="5">
        <f>ROUND(N2191^(3/2)/O2191/SQRT(2*1.28*M2191)*100,0)</f>
        <v>21</v>
      </c>
      <c r="Q2191" s="4">
        <f>E2191/D2191</f>
        <v>0.53846153846153844</v>
      </c>
      <c r="R2191" s="1">
        <f>ROUND(L2191^(3/2)/K2191*100*SQRT(2/PI()),0)</f>
        <v>19</v>
      </c>
      <c r="S2191" s="1" t="str">
        <f>IF(AND(R2191&gt;=R2190,R2191&gt;R2192),"YES","NO")</f>
        <v>NO</v>
      </c>
      <c r="T2191" s="1">
        <f>IF(C2191&lt;C2190,0,IF(T2190=1,1,IF(S2191="YES",1,0)))</f>
        <v>1</v>
      </c>
      <c r="U2191" s="1" t="str">
        <f>IF(AND(T2190=0,T2191=1),"YES","NO")</f>
        <v>NO</v>
      </c>
    </row>
    <row r="2192" spans="1:21" x14ac:dyDescent="0.3">
      <c r="A2192" s="1">
        <v>2191</v>
      </c>
      <c r="B2192" s="1">
        <v>124</v>
      </c>
      <c r="C2192" s="1">
        <v>15000</v>
      </c>
      <c r="D2192" s="1">
        <v>13</v>
      </c>
      <c r="E2192" s="1">
        <v>7</v>
      </c>
      <c r="F2192" s="1">
        <v>2</v>
      </c>
      <c r="G2192" s="1" t="s">
        <v>23</v>
      </c>
      <c r="H2192" s="1">
        <v>20.9</v>
      </c>
      <c r="I2192" s="1">
        <v>11.3</v>
      </c>
      <c r="J2192" s="1">
        <v>47.49</v>
      </c>
      <c r="K2192" s="1">
        <v>0.11</v>
      </c>
      <c r="L2192" s="1">
        <v>0.1</v>
      </c>
      <c r="M2192" s="3">
        <f>PI()*(D2192*0.0254)^2/4</f>
        <v>8.5633563967477108E-2</v>
      </c>
      <c r="N2192" s="1">
        <f>ROUND(H2192*4.45,0)</f>
        <v>93</v>
      </c>
      <c r="O2192" s="1">
        <f>I2192*745.7</f>
        <v>8426.4100000000017</v>
      </c>
      <c r="P2192" s="5">
        <f>ROUND(N2192^(3/2)/O2192/SQRT(2*1.28*M2192)*100,0)</f>
        <v>23</v>
      </c>
      <c r="Q2192" s="4">
        <f>E2192/D2192</f>
        <v>0.53846153846153844</v>
      </c>
      <c r="R2192" s="1">
        <f>ROUND(L2192^(3/2)/K2192*100*SQRT(2/PI()),0)</f>
        <v>23</v>
      </c>
      <c r="S2192" s="1" t="str">
        <f>IF(AND(R2192&gt;=R2191,R2192&gt;R2193),"YES","NO")</f>
        <v>NO</v>
      </c>
      <c r="T2192" s="1">
        <f>IF(C2192&lt;C2191,0,IF(T2191=1,1,IF(S2192="YES",1,0)))</f>
        <v>1</v>
      </c>
      <c r="U2192" s="1" t="str">
        <f>IF(AND(T2191=0,T2192=1),"YES","NO")</f>
        <v>NO</v>
      </c>
    </row>
    <row r="2193" spans="1:21" x14ac:dyDescent="0.3">
      <c r="A2193" s="1">
        <v>2192</v>
      </c>
      <c r="B2193" s="1">
        <v>125</v>
      </c>
      <c r="C2193" s="1">
        <v>1000</v>
      </c>
      <c r="D2193" s="1">
        <v>13</v>
      </c>
      <c r="E2193" s="1">
        <v>7</v>
      </c>
      <c r="F2193" s="1">
        <v>2</v>
      </c>
      <c r="G2193" s="1" t="s">
        <v>8</v>
      </c>
      <c r="H2193" s="1">
        <v>0.09</v>
      </c>
      <c r="I2193" s="1">
        <v>0.01</v>
      </c>
      <c r="J2193" s="1">
        <v>0.08</v>
      </c>
      <c r="K2193" s="1">
        <v>0.04</v>
      </c>
      <c r="L2193" s="1">
        <v>0.1</v>
      </c>
      <c r="M2193" s="3">
        <f>PI()*(D2193*0.0254)^2/4</f>
        <v>8.5633563967477108E-2</v>
      </c>
      <c r="N2193" s="1">
        <f>ROUND(H2193*4.45,0)</f>
        <v>0</v>
      </c>
      <c r="O2193" s="1">
        <f>I2193*745.7</f>
        <v>7.4570000000000007</v>
      </c>
      <c r="P2193" s="5">
        <f>ROUND(N2193^(3/2)/O2193/SQRT(2*1.28*M2193)*100,0)</f>
        <v>0</v>
      </c>
      <c r="Q2193" s="4">
        <f>E2193/D2193</f>
        <v>0.53846153846153844</v>
      </c>
      <c r="R2193" s="1">
        <f>ROUND(L2193^(3/2)/K2193*100*SQRT(2/PI()),0)</f>
        <v>63</v>
      </c>
      <c r="S2193" s="1" t="str">
        <f>IF(AND(R2193&gt;=R2192,R2193&gt;R2194),"YES","NO")</f>
        <v>NO</v>
      </c>
      <c r="T2193" s="1">
        <f>IF(C2193&lt;C2192,0,IF(T2192=1,1,IF(S2193="YES",1,0)))</f>
        <v>0</v>
      </c>
      <c r="U2193" s="1" t="str">
        <f>IF(AND(T2192=0,T2193=1),"YES","NO")</f>
        <v>NO</v>
      </c>
    </row>
    <row r="2194" spans="1:21" x14ac:dyDescent="0.3">
      <c r="A2194" s="1">
        <v>2193</v>
      </c>
      <c r="B2194" s="1">
        <v>125</v>
      </c>
      <c r="C2194" s="1">
        <v>2000</v>
      </c>
      <c r="D2194" s="1">
        <v>13</v>
      </c>
      <c r="E2194" s="1">
        <v>7</v>
      </c>
      <c r="F2194" s="1">
        <v>2</v>
      </c>
      <c r="G2194" s="1" t="s">
        <v>8</v>
      </c>
      <c r="H2194" s="1">
        <v>0.38</v>
      </c>
      <c r="I2194" s="1">
        <v>0.01</v>
      </c>
      <c r="J2194" s="1">
        <v>0.32</v>
      </c>
      <c r="K2194" s="1">
        <v>0.04</v>
      </c>
      <c r="L2194" s="1">
        <v>0.1</v>
      </c>
      <c r="M2194" s="3">
        <f>PI()*(D2194*0.0254)^2/4</f>
        <v>8.5633563967477108E-2</v>
      </c>
      <c r="N2194" s="1">
        <f>ROUND(H2194*4.45,0)</f>
        <v>2</v>
      </c>
      <c r="O2194" s="1">
        <f>I2194*745.7</f>
        <v>7.4570000000000007</v>
      </c>
      <c r="P2194" s="5">
        <f>ROUND(N2194^(3/2)/O2194/SQRT(2*1.28*M2194)*100,0)</f>
        <v>81</v>
      </c>
      <c r="Q2194" s="4">
        <f>E2194/D2194</f>
        <v>0.53846153846153844</v>
      </c>
      <c r="R2194" s="1">
        <f>ROUND(L2194^(3/2)/K2194*100*SQRT(2/PI()),0)</f>
        <v>63</v>
      </c>
      <c r="S2194" s="1" t="str">
        <f>IF(AND(R2194&gt;=R2193,R2194&gt;R2195),"YES","NO")</f>
        <v>NO</v>
      </c>
      <c r="T2194" s="1">
        <f>IF(C2194&lt;C2193,0,IF(T2193=1,1,IF(S2194="YES",1,0)))</f>
        <v>0</v>
      </c>
      <c r="U2194" s="1" t="str">
        <f>IF(AND(T2193=0,T2194=1),"YES","NO")</f>
        <v>NO</v>
      </c>
    </row>
    <row r="2195" spans="1:21" x14ac:dyDescent="0.3">
      <c r="A2195" s="1">
        <v>2194</v>
      </c>
      <c r="B2195" s="1">
        <v>125</v>
      </c>
      <c r="C2195" s="1">
        <v>3000</v>
      </c>
      <c r="D2195" s="1">
        <v>13</v>
      </c>
      <c r="E2195" s="1">
        <v>7</v>
      </c>
      <c r="F2195" s="1">
        <v>2</v>
      </c>
      <c r="G2195" s="1" t="s">
        <v>8</v>
      </c>
      <c r="H2195" s="1">
        <v>0.85</v>
      </c>
      <c r="I2195" s="1">
        <v>0.03</v>
      </c>
      <c r="J2195" s="1">
        <v>0.71</v>
      </c>
      <c r="K2195" s="1">
        <v>0.04</v>
      </c>
      <c r="L2195" s="1">
        <v>0.1</v>
      </c>
      <c r="M2195" s="3">
        <f>PI()*(D2195*0.0254)^2/4</f>
        <v>8.5633563967477108E-2</v>
      </c>
      <c r="N2195" s="1">
        <f>ROUND(H2195*4.45,0)</f>
        <v>4</v>
      </c>
      <c r="O2195" s="1">
        <f>I2195*745.7</f>
        <v>22.371000000000002</v>
      </c>
      <c r="P2195" s="5">
        <f>ROUND(N2195^(3/2)/O2195/SQRT(2*1.28*M2195)*100,0)</f>
        <v>76</v>
      </c>
      <c r="Q2195" s="4">
        <f>E2195/D2195</f>
        <v>0.53846153846153844</v>
      </c>
      <c r="R2195" s="1">
        <f>ROUND(L2195^(3/2)/K2195*100*SQRT(2/PI()),0)</f>
        <v>63</v>
      </c>
      <c r="S2195" s="1" t="str">
        <f>IF(AND(R2195&gt;=R2194,R2195&gt;R2196),"YES","NO")</f>
        <v>NO</v>
      </c>
      <c r="T2195" s="1">
        <f>IF(C2195&lt;C2194,0,IF(T2194=1,1,IF(S2195="YES",1,0)))</f>
        <v>0</v>
      </c>
      <c r="U2195" s="1" t="str">
        <f>IF(AND(T2194=0,T2195=1),"YES","NO")</f>
        <v>NO</v>
      </c>
    </row>
    <row r="2196" spans="1:21" x14ac:dyDescent="0.3">
      <c r="A2196" s="1">
        <v>2195</v>
      </c>
      <c r="B2196" s="1">
        <v>125</v>
      </c>
      <c r="C2196" s="1">
        <v>4000</v>
      </c>
      <c r="D2196" s="1">
        <v>13</v>
      </c>
      <c r="E2196" s="1">
        <v>7</v>
      </c>
      <c r="F2196" s="1">
        <v>2</v>
      </c>
      <c r="G2196" s="1" t="s">
        <v>8</v>
      </c>
      <c r="H2196" s="1">
        <v>1.51</v>
      </c>
      <c r="I2196" s="1">
        <v>0.08</v>
      </c>
      <c r="J2196" s="1">
        <v>1.24</v>
      </c>
      <c r="K2196" s="1">
        <v>0.04</v>
      </c>
      <c r="L2196" s="1">
        <v>0.1</v>
      </c>
      <c r="M2196" s="3">
        <f>PI()*(D2196*0.0254)^2/4</f>
        <v>8.5633563967477108E-2</v>
      </c>
      <c r="N2196" s="1">
        <f>ROUND(H2196*4.45,0)</f>
        <v>7</v>
      </c>
      <c r="O2196" s="1">
        <f>I2196*745.7</f>
        <v>59.656000000000006</v>
      </c>
      <c r="P2196" s="5">
        <f>ROUND(N2196^(3/2)/O2196/SQRT(2*1.28*M2196)*100,0)</f>
        <v>66</v>
      </c>
      <c r="Q2196" s="4">
        <f>E2196/D2196</f>
        <v>0.53846153846153844</v>
      </c>
      <c r="R2196" s="1">
        <f>ROUND(L2196^(3/2)/K2196*100*SQRT(2/PI()),0)</f>
        <v>63</v>
      </c>
      <c r="S2196" s="1" t="str">
        <f>IF(AND(R2196&gt;=R2195,R2196&gt;R2197),"YES","NO")</f>
        <v>NO</v>
      </c>
      <c r="T2196" s="1">
        <f>IF(C2196&lt;C2195,0,IF(T2195=1,1,IF(S2196="YES",1,0)))</f>
        <v>0</v>
      </c>
      <c r="U2196" s="1" t="str">
        <f>IF(AND(T2195=0,T2196=1),"YES","NO")</f>
        <v>NO</v>
      </c>
    </row>
    <row r="2197" spans="1:21" x14ac:dyDescent="0.3">
      <c r="A2197" s="1">
        <v>2196</v>
      </c>
      <c r="B2197" s="1">
        <v>125</v>
      </c>
      <c r="C2197" s="1">
        <v>5000</v>
      </c>
      <c r="D2197" s="1">
        <v>13</v>
      </c>
      <c r="E2197" s="1">
        <v>7</v>
      </c>
      <c r="F2197" s="1">
        <v>2</v>
      </c>
      <c r="G2197" s="1" t="s">
        <v>8</v>
      </c>
      <c r="H2197" s="1">
        <v>2.37</v>
      </c>
      <c r="I2197" s="1">
        <v>0.15</v>
      </c>
      <c r="J2197" s="1">
        <v>1.87</v>
      </c>
      <c r="K2197" s="1">
        <v>0.04</v>
      </c>
      <c r="L2197" s="1">
        <v>0.1</v>
      </c>
      <c r="M2197" s="3">
        <f>PI()*(D2197*0.0254)^2/4</f>
        <v>8.5633563967477108E-2</v>
      </c>
      <c r="N2197" s="1">
        <f>ROUND(H2197*4.45,0)</f>
        <v>11</v>
      </c>
      <c r="O2197" s="1">
        <f>I2197*745.7</f>
        <v>111.855</v>
      </c>
      <c r="P2197" s="5">
        <f>ROUND(N2197^(3/2)/O2197/SQRT(2*1.28*M2197)*100,0)</f>
        <v>70</v>
      </c>
      <c r="Q2197" s="4">
        <f>E2197/D2197</f>
        <v>0.53846153846153844</v>
      </c>
      <c r="R2197" s="1">
        <f>ROUND(L2197^(3/2)/K2197*100*SQRT(2/PI()),0)</f>
        <v>63</v>
      </c>
      <c r="S2197" s="1" t="str">
        <f>IF(AND(R2197&gt;=R2196,R2197&gt;R2198),"YES","NO")</f>
        <v>NO</v>
      </c>
      <c r="T2197" s="1">
        <f>IF(C2197&lt;C2196,0,IF(T2196=1,1,IF(S2197="YES",1,0)))</f>
        <v>0</v>
      </c>
      <c r="U2197" s="1" t="str">
        <f>IF(AND(T2196=0,T2197=1),"YES","NO")</f>
        <v>NO</v>
      </c>
    </row>
    <row r="2198" spans="1:21" x14ac:dyDescent="0.3">
      <c r="A2198" s="1">
        <v>2197</v>
      </c>
      <c r="B2198" s="1">
        <v>125</v>
      </c>
      <c r="C2198" s="1">
        <v>6000</v>
      </c>
      <c r="D2198" s="1">
        <v>13</v>
      </c>
      <c r="E2198" s="1">
        <v>7</v>
      </c>
      <c r="F2198" s="1">
        <v>2</v>
      </c>
      <c r="G2198" s="1" t="s">
        <v>8</v>
      </c>
      <c r="H2198" s="1">
        <v>3.43</v>
      </c>
      <c r="I2198" s="1">
        <v>0.27</v>
      </c>
      <c r="J2198" s="1">
        <v>2.84</v>
      </c>
      <c r="K2198" s="1">
        <v>0.04</v>
      </c>
      <c r="L2198" s="1">
        <v>0.1</v>
      </c>
      <c r="M2198" s="3">
        <f>PI()*(D2198*0.0254)^2/4</f>
        <v>8.5633563967477108E-2</v>
      </c>
      <c r="N2198" s="1">
        <f>ROUND(H2198*4.45,0)</f>
        <v>15</v>
      </c>
      <c r="O2198" s="1">
        <f>I2198*745.7</f>
        <v>201.33900000000003</v>
      </c>
      <c r="P2198" s="5">
        <f>ROUND(N2198^(3/2)/O2198/SQRT(2*1.28*M2198)*100,0)</f>
        <v>62</v>
      </c>
      <c r="Q2198" s="4">
        <f>E2198/D2198</f>
        <v>0.53846153846153844</v>
      </c>
      <c r="R2198" s="1">
        <f>ROUND(L2198^(3/2)/K2198*100*SQRT(2/PI()),0)</f>
        <v>63</v>
      </c>
      <c r="S2198" s="1" t="str">
        <f>IF(AND(R2198&gt;=R2197,R2198&gt;R2199),"YES","NO")</f>
        <v>YES</v>
      </c>
      <c r="T2198" s="1">
        <f>IF(C2198&lt;C2197,0,IF(T2197=1,1,IF(S2198="YES",1,0)))</f>
        <v>1</v>
      </c>
      <c r="U2198" s="1" t="str">
        <f>IF(AND(T2197=0,T2198=1),"YES","NO")</f>
        <v>YES</v>
      </c>
    </row>
    <row r="2199" spans="1:21" x14ac:dyDescent="0.3">
      <c r="A2199" s="1">
        <v>2198</v>
      </c>
      <c r="B2199" s="1">
        <v>125</v>
      </c>
      <c r="C2199" s="1">
        <v>7000</v>
      </c>
      <c r="D2199" s="1">
        <v>13</v>
      </c>
      <c r="E2199" s="1">
        <v>7</v>
      </c>
      <c r="F2199" s="1">
        <v>2</v>
      </c>
      <c r="G2199" s="1" t="s">
        <v>8</v>
      </c>
      <c r="H2199" s="1">
        <v>4.74</v>
      </c>
      <c r="I2199" s="1">
        <v>0.51</v>
      </c>
      <c r="J2199" s="1">
        <v>4.55</v>
      </c>
      <c r="K2199" s="1">
        <v>0.05</v>
      </c>
      <c r="L2199" s="1">
        <v>0.11</v>
      </c>
      <c r="M2199" s="3">
        <f>PI()*(D2199*0.0254)^2/4</f>
        <v>8.5633563967477108E-2</v>
      </c>
      <c r="N2199" s="1">
        <f>ROUND(H2199*4.45,0)</f>
        <v>21</v>
      </c>
      <c r="O2199" s="1">
        <f>I2199*745.7</f>
        <v>380.30700000000002</v>
      </c>
      <c r="P2199" s="5">
        <f>ROUND(N2199^(3/2)/O2199/SQRT(2*1.28*M2199)*100,0)</f>
        <v>54</v>
      </c>
      <c r="Q2199" s="4">
        <f>E2199/D2199</f>
        <v>0.53846153846153844</v>
      </c>
      <c r="R2199" s="1">
        <f>ROUND(L2199^(3/2)/K2199*100*SQRT(2/PI()),0)</f>
        <v>58</v>
      </c>
      <c r="S2199" s="1" t="str">
        <f>IF(AND(R2199&gt;=R2198,R2199&gt;R2200),"YES","NO")</f>
        <v>NO</v>
      </c>
      <c r="T2199" s="1">
        <f>IF(C2199&lt;C2198,0,IF(T2198=1,1,IF(S2199="YES",1,0)))</f>
        <v>1</v>
      </c>
      <c r="U2199" s="1" t="str">
        <f>IF(AND(T2198=0,T2199=1),"YES","NO")</f>
        <v>NO</v>
      </c>
    </row>
    <row r="2200" spans="1:21" x14ac:dyDescent="0.3">
      <c r="A2200" s="1">
        <v>2199</v>
      </c>
      <c r="B2200" s="1">
        <v>125</v>
      </c>
      <c r="C2200" s="1">
        <v>8000</v>
      </c>
      <c r="D2200" s="1">
        <v>13</v>
      </c>
      <c r="E2200" s="1">
        <v>7</v>
      </c>
      <c r="F2200" s="1">
        <v>2</v>
      </c>
      <c r="G2200" s="1" t="s">
        <v>8</v>
      </c>
      <c r="H2200" s="1">
        <v>6.28</v>
      </c>
      <c r="I2200" s="1">
        <v>0.87</v>
      </c>
      <c r="J2200" s="1">
        <v>6.87</v>
      </c>
      <c r="K2200" s="1">
        <v>0.06</v>
      </c>
      <c r="L2200" s="1">
        <v>0.11</v>
      </c>
      <c r="M2200" s="3">
        <f>PI()*(D2200*0.0254)^2/4</f>
        <v>8.5633563967477108E-2</v>
      </c>
      <c r="N2200" s="1">
        <f>ROUND(H2200*4.45,0)</f>
        <v>28</v>
      </c>
      <c r="O2200" s="1">
        <f>I2200*745.7</f>
        <v>648.75900000000001</v>
      </c>
      <c r="P2200" s="5">
        <f>ROUND(N2200^(3/2)/O2200/SQRT(2*1.28*M2200)*100,0)</f>
        <v>49</v>
      </c>
      <c r="Q2200" s="4">
        <f>E2200/D2200</f>
        <v>0.53846153846153844</v>
      </c>
      <c r="R2200" s="1">
        <f>ROUND(L2200^(3/2)/K2200*100*SQRT(2/PI()),0)</f>
        <v>49</v>
      </c>
      <c r="S2200" s="1" t="str">
        <f>IF(AND(R2200&gt;=R2199,R2200&gt;R2201),"YES","NO")</f>
        <v>NO</v>
      </c>
      <c r="T2200" s="1">
        <f>IF(C2200&lt;C2199,0,IF(T2199=1,1,IF(S2200="YES",1,0)))</f>
        <v>1</v>
      </c>
      <c r="U2200" s="1" t="str">
        <f>IF(AND(T2199=0,T2200=1),"YES","NO")</f>
        <v>NO</v>
      </c>
    </row>
    <row r="2201" spans="1:21" x14ac:dyDescent="0.3">
      <c r="A2201" s="1">
        <v>2200</v>
      </c>
      <c r="B2201" s="1">
        <v>125</v>
      </c>
      <c r="C2201" s="1">
        <v>9000</v>
      </c>
      <c r="D2201" s="1">
        <v>13</v>
      </c>
      <c r="E2201" s="1">
        <v>7</v>
      </c>
      <c r="F2201" s="1">
        <v>2</v>
      </c>
      <c r="G2201" s="1" t="s">
        <v>8</v>
      </c>
      <c r="H2201" s="1">
        <v>8.06</v>
      </c>
      <c r="I2201" s="1">
        <v>1.41</v>
      </c>
      <c r="J2201" s="1">
        <v>9.91</v>
      </c>
      <c r="K2201" s="1">
        <v>0.06</v>
      </c>
      <c r="L2201" s="1">
        <v>0.11</v>
      </c>
      <c r="M2201" s="3">
        <f>PI()*(D2201*0.0254)^2/4</f>
        <v>8.5633563967477108E-2</v>
      </c>
      <c r="N2201" s="1">
        <f>ROUND(H2201*4.45,0)</f>
        <v>36</v>
      </c>
      <c r="O2201" s="1">
        <f>I2201*745.7</f>
        <v>1051.4369999999999</v>
      </c>
      <c r="P2201" s="5">
        <f>ROUND(N2201^(3/2)/O2201/SQRT(2*1.28*M2201)*100,0)</f>
        <v>44</v>
      </c>
      <c r="Q2201" s="4">
        <f>E2201/D2201</f>
        <v>0.53846153846153844</v>
      </c>
      <c r="R2201" s="1">
        <f>ROUND(L2201^(3/2)/K2201*100*SQRT(2/PI()),0)</f>
        <v>49</v>
      </c>
      <c r="S2201" s="1" t="str">
        <f>IF(AND(R2201&gt;=R2200,R2201&gt;R2202),"YES","NO")</f>
        <v>YES</v>
      </c>
      <c r="T2201" s="1">
        <f>IF(C2201&lt;C2200,0,IF(T2200=1,1,IF(S2201="YES",1,0)))</f>
        <v>1</v>
      </c>
      <c r="U2201" s="1" t="str">
        <f>IF(AND(T2200=0,T2201=1),"YES","NO")</f>
        <v>NO</v>
      </c>
    </row>
    <row r="2202" spans="1:21" x14ac:dyDescent="0.3">
      <c r="A2202" s="1">
        <v>2201</v>
      </c>
      <c r="B2202" s="1">
        <v>125</v>
      </c>
      <c r="C2202" s="1">
        <v>10000</v>
      </c>
      <c r="D2202" s="1">
        <v>13</v>
      </c>
      <c r="E2202" s="1">
        <v>7</v>
      </c>
      <c r="F2202" s="1">
        <v>2</v>
      </c>
      <c r="G2202" s="1" t="s">
        <v>8</v>
      </c>
      <c r="H2202" s="1">
        <v>10.07</v>
      </c>
      <c r="I2202" s="1">
        <v>2.2000000000000002</v>
      </c>
      <c r="J2202" s="1">
        <v>13.86</v>
      </c>
      <c r="K2202" s="1">
        <v>7.0000000000000007E-2</v>
      </c>
      <c r="L2202" s="1">
        <v>0.11</v>
      </c>
      <c r="M2202" s="3">
        <f>PI()*(D2202*0.0254)^2/4</f>
        <v>8.5633563967477108E-2</v>
      </c>
      <c r="N2202" s="1">
        <f>ROUND(H2202*4.45,0)</f>
        <v>45</v>
      </c>
      <c r="O2202" s="1">
        <f>I2202*745.7</f>
        <v>1640.5400000000002</v>
      </c>
      <c r="P2202" s="5">
        <f>ROUND(N2202^(3/2)/O2202/SQRT(2*1.28*M2202)*100,0)</f>
        <v>39</v>
      </c>
      <c r="Q2202" s="4">
        <f>E2202/D2202</f>
        <v>0.53846153846153844</v>
      </c>
      <c r="R2202" s="1">
        <f>ROUND(L2202^(3/2)/K2202*100*SQRT(2/PI()),0)</f>
        <v>42</v>
      </c>
      <c r="S2202" s="1" t="str">
        <f>IF(AND(R2202&gt;=R2201,R2202&gt;R2203),"YES","NO")</f>
        <v>NO</v>
      </c>
      <c r="T2202" s="1">
        <f>IF(C2202&lt;C2201,0,IF(T2201=1,1,IF(S2202="YES",1,0)))</f>
        <v>1</v>
      </c>
      <c r="U2202" s="1" t="str">
        <f>IF(AND(T2201=0,T2202=1),"YES","NO")</f>
        <v>NO</v>
      </c>
    </row>
    <row r="2203" spans="1:21" x14ac:dyDescent="0.3">
      <c r="A2203" s="1">
        <v>2202</v>
      </c>
      <c r="B2203" s="1">
        <v>125</v>
      </c>
      <c r="C2203" s="1">
        <v>11000</v>
      </c>
      <c r="D2203" s="1">
        <v>13</v>
      </c>
      <c r="E2203" s="1">
        <v>7</v>
      </c>
      <c r="F2203" s="1">
        <v>2</v>
      </c>
      <c r="G2203" s="1" t="s">
        <v>8</v>
      </c>
      <c r="H2203" s="1">
        <v>12.34</v>
      </c>
      <c r="I2203" s="1">
        <v>3.34</v>
      </c>
      <c r="J2203" s="1">
        <v>19.12</v>
      </c>
      <c r="K2203" s="1">
        <v>0.08</v>
      </c>
      <c r="L2203" s="1">
        <v>0.11</v>
      </c>
      <c r="M2203" s="3">
        <f>PI()*(D2203*0.0254)^2/4</f>
        <v>8.5633563967477108E-2</v>
      </c>
      <c r="N2203" s="1">
        <f>ROUND(H2203*4.45,0)</f>
        <v>55</v>
      </c>
      <c r="O2203" s="1">
        <f>I2203*745.7</f>
        <v>2490.6379999999999</v>
      </c>
      <c r="P2203" s="5">
        <f>ROUND(N2203^(3/2)/O2203/SQRT(2*1.28*M2203)*100,0)</f>
        <v>35</v>
      </c>
      <c r="Q2203" s="4">
        <f>E2203/D2203</f>
        <v>0.53846153846153844</v>
      </c>
      <c r="R2203" s="1">
        <f>ROUND(L2203^(3/2)/K2203*100*SQRT(2/PI()),0)</f>
        <v>36</v>
      </c>
      <c r="S2203" s="1" t="str">
        <f>IF(AND(R2203&gt;=R2202,R2203&gt;R2204),"YES","NO")</f>
        <v>NO</v>
      </c>
      <c r="T2203" s="1">
        <f>IF(C2203&lt;C2202,0,IF(T2202=1,1,IF(S2203="YES",1,0)))</f>
        <v>1</v>
      </c>
      <c r="U2203" s="1" t="str">
        <f>IF(AND(T2202=0,T2203=1),"YES","NO")</f>
        <v>NO</v>
      </c>
    </row>
    <row r="2204" spans="1:21" x14ac:dyDescent="0.3">
      <c r="A2204" s="1">
        <v>2203</v>
      </c>
      <c r="B2204" s="1">
        <v>125</v>
      </c>
      <c r="C2204" s="1">
        <v>12000</v>
      </c>
      <c r="D2204" s="1">
        <v>13</v>
      </c>
      <c r="E2204" s="1">
        <v>7</v>
      </c>
      <c r="F2204" s="1">
        <v>2</v>
      </c>
      <c r="G2204" s="1" t="s">
        <v>8</v>
      </c>
      <c r="H2204" s="1">
        <v>14.69</v>
      </c>
      <c r="I2204" s="1">
        <v>4.3</v>
      </c>
      <c r="J2204" s="1">
        <v>22.59</v>
      </c>
      <c r="K2204" s="1">
        <v>0.08</v>
      </c>
      <c r="L2204" s="1">
        <v>0.11</v>
      </c>
      <c r="M2204" s="3">
        <f>PI()*(D2204*0.0254)^2/4</f>
        <v>8.5633563967477108E-2</v>
      </c>
      <c r="N2204" s="1">
        <f>ROUND(H2204*4.45,0)</f>
        <v>65</v>
      </c>
      <c r="O2204" s="1">
        <f>I2204*745.7</f>
        <v>3206.51</v>
      </c>
      <c r="P2204" s="5">
        <f>ROUND(N2204^(3/2)/O2204/SQRT(2*1.28*M2204)*100,0)</f>
        <v>35</v>
      </c>
      <c r="Q2204" s="4">
        <f>E2204/D2204</f>
        <v>0.53846153846153844</v>
      </c>
      <c r="R2204" s="1">
        <f>ROUND(L2204^(3/2)/K2204*100*SQRT(2/PI()),0)</f>
        <v>36</v>
      </c>
      <c r="S2204" s="1" t="str">
        <f>IF(AND(R2204&gt;=R2203,R2204&gt;R2205),"YES","NO")</f>
        <v>NO</v>
      </c>
      <c r="T2204" s="1">
        <f>IF(C2204&lt;C2203,0,IF(T2203=1,1,IF(S2204="YES",1,0)))</f>
        <v>1</v>
      </c>
      <c r="U2204" s="1" t="str">
        <f>IF(AND(T2203=0,T2204=1),"YES","NO")</f>
        <v>NO</v>
      </c>
    </row>
    <row r="2205" spans="1:21" x14ac:dyDescent="0.3">
      <c r="A2205" s="1">
        <v>2204</v>
      </c>
      <c r="B2205" s="1">
        <v>125</v>
      </c>
      <c r="C2205" s="1">
        <v>13000</v>
      </c>
      <c r="D2205" s="1">
        <v>13</v>
      </c>
      <c r="E2205" s="1">
        <v>7</v>
      </c>
      <c r="F2205" s="1">
        <v>2</v>
      </c>
      <c r="G2205" s="1" t="s">
        <v>8</v>
      </c>
      <c r="H2205" s="1">
        <v>17.18</v>
      </c>
      <c r="I2205" s="1">
        <v>5.15</v>
      </c>
      <c r="J2205" s="1">
        <v>24.95</v>
      </c>
      <c r="K2205" s="1">
        <v>0.08</v>
      </c>
      <c r="L2205" s="1">
        <v>0.11</v>
      </c>
      <c r="M2205" s="3">
        <f>PI()*(D2205*0.0254)^2/4</f>
        <v>8.5633563967477108E-2</v>
      </c>
      <c r="N2205" s="1">
        <f>ROUND(H2205*4.45,0)</f>
        <v>76</v>
      </c>
      <c r="O2205" s="1">
        <f>I2205*745.7</f>
        <v>3840.3550000000005</v>
      </c>
      <c r="P2205" s="5">
        <f>ROUND(N2205^(3/2)/O2205/SQRT(2*1.28*M2205)*100,0)</f>
        <v>37</v>
      </c>
      <c r="Q2205" s="4">
        <f>E2205/D2205</f>
        <v>0.53846153846153844</v>
      </c>
      <c r="R2205" s="1">
        <f>ROUND(L2205^(3/2)/K2205*100*SQRT(2/PI()),0)</f>
        <v>36</v>
      </c>
      <c r="S2205" s="1" t="str">
        <f>IF(AND(R2205&gt;=R2204,R2205&gt;R2206),"YES","NO")</f>
        <v>NO</v>
      </c>
      <c r="T2205" s="1">
        <f>IF(C2205&lt;C2204,0,IF(T2204=1,1,IF(S2205="YES",1,0)))</f>
        <v>1</v>
      </c>
      <c r="U2205" s="1" t="str">
        <f>IF(AND(T2204=0,T2205=1),"YES","NO")</f>
        <v>NO</v>
      </c>
    </row>
    <row r="2206" spans="1:21" x14ac:dyDescent="0.3">
      <c r="A2206" s="1">
        <v>2205</v>
      </c>
      <c r="B2206" s="1">
        <v>125</v>
      </c>
      <c r="C2206" s="1">
        <v>13999</v>
      </c>
      <c r="D2206" s="1">
        <v>13</v>
      </c>
      <c r="E2206" s="1">
        <v>7</v>
      </c>
      <c r="F2206" s="1">
        <v>2</v>
      </c>
      <c r="G2206" s="1" t="s">
        <v>8</v>
      </c>
      <c r="H2206" s="1">
        <v>19.93</v>
      </c>
      <c r="I2206" s="1">
        <v>6.45</v>
      </c>
      <c r="J2206" s="1">
        <v>29.04</v>
      </c>
      <c r="K2206" s="1">
        <v>0.08</v>
      </c>
      <c r="L2206" s="1">
        <v>0.11</v>
      </c>
      <c r="M2206" s="3">
        <f>PI()*(D2206*0.0254)^2/4</f>
        <v>8.5633563967477108E-2</v>
      </c>
      <c r="N2206" s="1">
        <f>ROUND(H2206*4.45,0)</f>
        <v>89</v>
      </c>
      <c r="O2206" s="1">
        <f>I2206*745.7</f>
        <v>4809.7650000000003</v>
      </c>
      <c r="P2206" s="5">
        <f>ROUND(N2206^(3/2)/O2206/SQRT(2*1.28*M2206)*100,0)</f>
        <v>37</v>
      </c>
      <c r="Q2206" s="4">
        <f>E2206/D2206</f>
        <v>0.53846153846153844</v>
      </c>
      <c r="R2206" s="1">
        <f>ROUND(L2206^(3/2)/K2206*100*SQRT(2/PI()),0)</f>
        <v>36</v>
      </c>
      <c r="S2206" s="1" t="str">
        <f>IF(AND(R2206&gt;=R2205,R2206&gt;R2207),"YES","NO")</f>
        <v>NO</v>
      </c>
      <c r="T2206" s="1">
        <f>IF(C2206&lt;C2205,0,IF(T2205=1,1,IF(S2206="YES",1,0)))</f>
        <v>1</v>
      </c>
      <c r="U2206" s="1" t="str">
        <f>IF(AND(T2205=0,T2206=1),"YES","NO")</f>
        <v>NO</v>
      </c>
    </row>
    <row r="2207" spans="1:21" x14ac:dyDescent="0.3">
      <c r="A2207" s="1">
        <v>2206</v>
      </c>
      <c r="B2207" s="1">
        <v>125</v>
      </c>
      <c r="C2207" s="1">
        <v>15000</v>
      </c>
      <c r="D2207" s="1">
        <v>13</v>
      </c>
      <c r="E2207" s="1">
        <v>7</v>
      </c>
      <c r="F2207" s="1">
        <v>2</v>
      </c>
      <c r="G2207" s="1" t="s">
        <v>8</v>
      </c>
      <c r="H2207" s="1">
        <v>22.8</v>
      </c>
      <c r="I2207" s="1">
        <v>7.84</v>
      </c>
      <c r="J2207" s="1">
        <v>32.93</v>
      </c>
      <c r="K2207" s="1">
        <v>0.08</v>
      </c>
      <c r="L2207" s="1">
        <v>0.11</v>
      </c>
      <c r="M2207" s="3">
        <f>PI()*(D2207*0.0254)^2/4</f>
        <v>8.5633563967477108E-2</v>
      </c>
      <c r="N2207" s="1">
        <f>ROUND(H2207*4.45,0)</f>
        <v>101</v>
      </c>
      <c r="O2207" s="1">
        <f>I2207*745.7</f>
        <v>5846.2880000000005</v>
      </c>
      <c r="P2207" s="5">
        <f>ROUND(N2207^(3/2)/O2207/SQRT(2*1.28*M2207)*100,0)</f>
        <v>37</v>
      </c>
      <c r="Q2207" s="4">
        <f>E2207/D2207</f>
        <v>0.53846153846153844</v>
      </c>
      <c r="R2207" s="1">
        <f>ROUND(L2207^(3/2)/K2207*100*SQRT(2/PI()),0)</f>
        <v>36</v>
      </c>
      <c r="S2207" s="1" t="str">
        <f>IF(AND(R2207&gt;=R2206,R2207&gt;R2208),"YES","NO")</f>
        <v>NO</v>
      </c>
      <c r="T2207" s="1">
        <f>IF(C2207&lt;C2206,0,IF(T2206=1,1,IF(S2207="YES",1,0)))</f>
        <v>1</v>
      </c>
      <c r="U2207" s="1" t="str">
        <f>IF(AND(T2206=0,T2207=1),"YES","NO")</f>
        <v>NO</v>
      </c>
    </row>
    <row r="2208" spans="1:21" x14ac:dyDescent="0.3">
      <c r="A2208" s="1">
        <v>2207</v>
      </c>
      <c r="B2208" s="1">
        <v>125</v>
      </c>
      <c r="C2208" s="1">
        <v>16000</v>
      </c>
      <c r="D2208" s="1">
        <v>13</v>
      </c>
      <c r="E2208" s="1">
        <v>7</v>
      </c>
      <c r="F2208" s="1">
        <v>2</v>
      </c>
      <c r="G2208" s="1" t="s">
        <v>8</v>
      </c>
      <c r="H2208" s="1">
        <v>25.72</v>
      </c>
      <c r="I2208" s="1">
        <v>8.66</v>
      </c>
      <c r="J2208" s="1">
        <v>34.130000000000003</v>
      </c>
      <c r="K2208" s="1">
        <v>7.0000000000000007E-2</v>
      </c>
      <c r="L2208" s="1">
        <v>0.11</v>
      </c>
      <c r="M2208" s="3">
        <f>PI()*(D2208*0.0254)^2/4</f>
        <v>8.5633563967477108E-2</v>
      </c>
      <c r="N2208" s="1">
        <f>ROUND(H2208*4.45,0)</f>
        <v>114</v>
      </c>
      <c r="O2208" s="1">
        <f>I2208*745.7</f>
        <v>6457.7620000000006</v>
      </c>
      <c r="P2208" s="5">
        <f>ROUND(N2208^(3/2)/O2208/SQRT(2*1.28*M2208)*100,0)</f>
        <v>40</v>
      </c>
      <c r="Q2208" s="4">
        <f>E2208/D2208</f>
        <v>0.53846153846153844</v>
      </c>
      <c r="R2208" s="1">
        <f>ROUND(L2208^(3/2)/K2208*100*SQRT(2/PI()),0)</f>
        <v>42</v>
      </c>
      <c r="S2208" s="1" t="str">
        <f>IF(AND(R2208&gt;=R2207,R2208&gt;R2209),"YES","NO")</f>
        <v>NO</v>
      </c>
      <c r="T2208" s="1">
        <f>IF(C2208&lt;C2207,0,IF(T2207=1,1,IF(S2208="YES",1,0)))</f>
        <v>1</v>
      </c>
      <c r="U2208" s="1" t="str">
        <f>IF(AND(T2207=0,T2208=1),"YES","NO")</f>
        <v>NO</v>
      </c>
    </row>
    <row r="2209" spans="1:21" x14ac:dyDescent="0.3">
      <c r="A2209" s="1">
        <v>2208</v>
      </c>
      <c r="B2209" s="1">
        <v>125</v>
      </c>
      <c r="C2209" s="1">
        <v>17000</v>
      </c>
      <c r="D2209" s="1">
        <v>13</v>
      </c>
      <c r="E2209" s="1">
        <v>7</v>
      </c>
      <c r="F2209" s="1">
        <v>2</v>
      </c>
      <c r="G2209" s="1" t="s">
        <v>8</v>
      </c>
      <c r="H2209" s="1">
        <v>28.41</v>
      </c>
      <c r="I2209" s="1">
        <v>8.9499999999999993</v>
      </c>
      <c r="J2209" s="1">
        <v>33.18</v>
      </c>
      <c r="K2209" s="1">
        <v>0.06</v>
      </c>
      <c r="L2209" s="1">
        <v>0.11</v>
      </c>
      <c r="M2209" s="3">
        <f>PI()*(D2209*0.0254)^2/4</f>
        <v>8.5633563967477108E-2</v>
      </c>
      <c r="N2209" s="1">
        <f>ROUND(H2209*4.45,0)</f>
        <v>126</v>
      </c>
      <c r="O2209" s="1">
        <f>I2209*745.7</f>
        <v>6674.0150000000003</v>
      </c>
      <c r="P2209" s="5">
        <f>ROUND(N2209^(3/2)/O2209/SQRT(2*1.28*M2209)*100,0)</f>
        <v>45</v>
      </c>
      <c r="Q2209" s="4">
        <f>E2209/D2209</f>
        <v>0.53846153846153844</v>
      </c>
      <c r="R2209" s="1">
        <f>ROUND(L2209^(3/2)/K2209*100*SQRT(2/PI()),0)</f>
        <v>49</v>
      </c>
      <c r="S2209" s="1" t="str">
        <f>IF(AND(R2209&gt;=R2208,R2209&gt;R2210),"YES","NO")</f>
        <v>NO</v>
      </c>
      <c r="T2209" s="1">
        <f>IF(C2209&lt;C2208,0,IF(T2208=1,1,IF(S2209="YES",1,0)))</f>
        <v>1</v>
      </c>
      <c r="U2209" s="1" t="str">
        <f>IF(AND(T2208=0,T2209=1),"YES","NO")</f>
        <v>NO</v>
      </c>
    </row>
    <row r="2210" spans="1:21" x14ac:dyDescent="0.3">
      <c r="A2210" s="1">
        <v>2209</v>
      </c>
      <c r="B2210" s="1">
        <v>125</v>
      </c>
      <c r="C2210" s="1">
        <v>18000</v>
      </c>
      <c r="D2210" s="1">
        <v>13</v>
      </c>
      <c r="E2210" s="1">
        <v>7</v>
      </c>
      <c r="F2210" s="1">
        <v>2</v>
      </c>
      <c r="G2210" s="1" t="s">
        <v>8</v>
      </c>
      <c r="H2210" s="1">
        <v>31.39</v>
      </c>
      <c r="I2210" s="1">
        <v>10.95</v>
      </c>
      <c r="J2210" s="1">
        <v>38.340000000000003</v>
      </c>
      <c r="K2210" s="1">
        <v>0.06</v>
      </c>
      <c r="L2210" s="1">
        <v>0.11</v>
      </c>
      <c r="M2210" s="3">
        <f>PI()*(D2210*0.0254)^2/4</f>
        <v>8.5633563967477108E-2</v>
      </c>
      <c r="N2210" s="1">
        <f>ROUND(H2210*4.45,0)</f>
        <v>140</v>
      </c>
      <c r="O2210" s="1">
        <f>I2210*745.7</f>
        <v>8165.415</v>
      </c>
      <c r="P2210" s="5">
        <f>ROUND(N2210^(3/2)/O2210/SQRT(2*1.28*M2210)*100,0)</f>
        <v>43</v>
      </c>
      <c r="Q2210" s="4">
        <f>E2210/D2210</f>
        <v>0.53846153846153844</v>
      </c>
      <c r="R2210" s="1">
        <f>ROUND(L2210^(3/2)/K2210*100*SQRT(2/PI()),0)</f>
        <v>49</v>
      </c>
      <c r="S2210" s="1" t="str">
        <f>IF(AND(R2210&gt;=R2209,R2210&gt;R2211),"YES","NO")</f>
        <v>NO</v>
      </c>
      <c r="T2210" s="1">
        <f>IF(C2210&lt;C2209,0,IF(T2209=1,1,IF(S2210="YES",1,0)))</f>
        <v>1</v>
      </c>
      <c r="U2210" s="1" t="str">
        <f>IF(AND(T2209=0,T2210=1),"YES","NO")</f>
        <v>NO</v>
      </c>
    </row>
    <row r="2211" spans="1:21" x14ac:dyDescent="0.3">
      <c r="A2211" s="1">
        <v>2210</v>
      </c>
      <c r="B2211" s="1">
        <v>126</v>
      </c>
      <c r="C2211" s="1">
        <v>1000</v>
      </c>
      <c r="D2211" s="1">
        <v>13</v>
      </c>
      <c r="E2211" s="1">
        <v>8</v>
      </c>
      <c r="F2211" s="1">
        <v>2</v>
      </c>
      <c r="G2211" s="1" t="s">
        <v>23</v>
      </c>
      <c r="H2211" s="1">
        <v>0.09</v>
      </c>
      <c r="I2211" s="1">
        <v>0.01</v>
      </c>
      <c r="J2211" s="1">
        <v>0.08</v>
      </c>
      <c r="K2211" s="1">
        <v>0.04</v>
      </c>
      <c r="L2211" s="1">
        <v>0.1</v>
      </c>
      <c r="M2211" s="3">
        <f>PI()*(D2211*0.0254)^2/4</f>
        <v>8.5633563967477108E-2</v>
      </c>
      <c r="N2211" s="1">
        <f>ROUND(H2211*4.45,0)</f>
        <v>0</v>
      </c>
      <c r="O2211" s="1">
        <f>I2211*745.7</f>
        <v>7.4570000000000007</v>
      </c>
      <c r="P2211" s="5">
        <f>ROUND(N2211^(3/2)/O2211/SQRT(2*1.28*M2211)*100,0)</f>
        <v>0</v>
      </c>
      <c r="Q2211" s="4">
        <f>E2211/D2211</f>
        <v>0.61538461538461542</v>
      </c>
      <c r="R2211" s="1">
        <f>ROUND(L2211^(3/2)/K2211*100*SQRT(2/PI()),0)</f>
        <v>63</v>
      </c>
      <c r="S2211" s="1" t="str">
        <f>IF(AND(R2211&gt;=R2210,R2211&gt;R2212),"YES","NO")</f>
        <v>NO</v>
      </c>
      <c r="T2211" s="1">
        <f>IF(C2211&lt;C2210,0,IF(T2210=1,1,IF(S2211="YES",1,0)))</f>
        <v>0</v>
      </c>
      <c r="U2211" s="1" t="str">
        <f>IF(AND(T2210=0,T2211=1),"YES","NO")</f>
        <v>NO</v>
      </c>
    </row>
    <row r="2212" spans="1:21" x14ac:dyDescent="0.3">
      <c r="A2212" s="1">
        <v>2211</v>
      </c>
      <c r="B2212" s="1">
        <v>126</v>
      </c>
      <c r="C2212" s="1">
        <v>2000</v>
      </c>
      <c r="D2212" s="1">
        <v>13</v>
      </c>
      <c r="E2212" s="1">
        <v>8</v>
      </c>
      <c r="F2212" s="1">
        <v>2</v>
      </c>
      <c r="G2212" s="1" t="s">
        <v>23</v>
      </c>
      <c r="H2212" s="1">
        <v>0.34</v>
      </c>
      <c r="I2212" s="1">
        <v>0.01</v>
      </c>
      <c r="J2212" s="1">
        <v>0.31</v>
      </c>
      <c r="K2212" s="1">
        <v>0.04</v>
      </c>
      <c r="L2212" s="1">
        <v>0.1</v>
      </c>
      <c r="M2212" s="3">
        <f>PI()*(D2212*0.0254)^2/4</f>
        <v>8.5633563967477108E-2</v>
      </c>
      <c r="N2212" s="1">
        <f>ROUND(H2212*4.45,0)</f>
        <v>2</v>
      </c>
      <c r="O2212" s="1">
        <f>I2212*745.7</f>
        <v>7.4570000000000007</v>
      </c>
      <c r="P2212" s="5">
        <f>ROUND(N2212^(3/2)/O2212/SQRT(2*1.28*M2212)*100,0)</f>
        <v>81</v>
      </c>
      <c r="Q2212" s="4">
        <f>E2212/D2212</f>
        <v>0.61538461538461542</v>
      </c>
      <c r="R2212" s="1">
        <f>ROUND(L2212^(3/2)/K2212*100*SQRT(2/PI()),0)</f>
        <v>63</v>
      </c>
      <c r="S2212" s="1" t="str">
        <f>IF(AND(R2212&gt;=R2211,R2212&gt;R2213),"YES","NO")</f>
        <v>NO</v>
      </c>
      <c r="T2212" s="1">
        <f>IF(C2212&lt;C2211,0,IF(T2211=1,1,IF(S2212="YES",1,0)))</f>
        <v>0</v>
      </c>
      <c r="U2212" s="1" t="str">
        <f>IF(AND(T2211=0,T2212=1),"YES","NO")</f>
        <v>NO</v>
      </c>
    </row>
    <row r="2213" spans="1:21" x14ac:dyDescent="0.3">
      <c r="A2213" s="1">
        <v>2212</v>
      </c>
      <c r="B2213" s="1">
        <v>126</v>
      </c>
      <c r="C2213" s="1">
        <v>3000</v>
      </c>
      <c r="D2213" s="1">
        <v>13</v>
      </c>
      <c r="E2213" s="1">
        <v>8</v>
      </c>
      <c r="F2213" s="1">
        <v>2</v>
      </c>
      <c r="G2213" s="1" t="s">
        <v>23</v>
      </c>
      <c r="H2213" s="1">
        <v>0.78</v>
      </c>
      <c r="I2213" s="1">
        <v>0.03</v>
      </c>
      <c r="J2213" s="1">
        <v>0.7</v>
      </c>
      <c r="K2213" s="1">
        <v>0.04</v>
      </c>
      <c r="L2213" s="1">
        <v>0.1</v>
      </c>
      <c r="M2213" s="3">
        <f>PI()*(D2213*0.0254)^2/4</f>
        <v>8.5633563967477108E-2</v>
      </c>
      <c r="N2213" s="1">
        <f>ROUND(H2213*4.45,0)</f>
        <v>3</v>
      </c>
      <c r="O2213" s="1">
        <f>I2213*745.7</f>
        <v>22.371000000000002</v>
      </c>
      <c r="P2213" s="5">
        <f>ROUND(N2213^(3/2)/O2213/SQRT(2*1.28*M2213)*100,0)</f>
        <v>50</v>
      </c>
      <c r="Q2213" s="4">
        <f>E2213/D2213</f>
        <v>0.61538461538461542</v>
      </c>
      <c r="R2213" s="1">
        <f>ROUND(L2213^(3/2)/K2213*100*SQRT(2/PI()),0)</f>
        <v>63</v>
      </c>
      <c r="S2213" s="1" t="str">
        <f>IF(AND(R2213&gt;=R2212,R2213&gt;R2214),"YES","NO")</f>
        <v>NO</v>
      </c>
      <c r="T2213" s="1">
        <f>IF(C2213&lt;C2212,0,IF(T2212=1,1,IF(S2213="YES",1,0)))</f>
        <v>0</v>
      </c>
      <c r="U2213" s="1" t="str">
        <f>IF(AND(T2212=0,T2213=1),"YES","NO")</f>
        <v>NO</v>
      </c>
    </row>
    <row r="2214" spans="1:21" x14ac:dyDescent="0.3">
      <c r="A2214" s="1">
        <v>2213</v>
      </c>
      <c r="B2214" s="1">
        <v>126</v>
      </c>
      <c r="C2214" s="1">
        <v>4000</v>
      </c>
      <c r="D2214" s="1">
        <v>13</v>
      </c>
      <c r="E2214" s="1">
        <v>8</v>
      </c>
      <c r="F2214" s="1">
        <v>2</v>
      </c>
      <c r="G2214" s="1" t="s">
        <v>23</v>
      </c>
      <c r="H2214" s="1">
        <v>1.38</v>
      </c>
      <c r="I2214" s="1">
        <v>0.08</v>
      </c>
      <c r="J2214" s="1">
        <v>1.22</v>
      </c>
      <c r="K2214" s="1">
        <v>0.04</v>
      </c>
      <c r="L2214" s="1">
        <v>0.1</v>
      </c>
      <c r="M2214" s="3">
        <f>PI()*(D2214*0.0254)^2/4</f>
        <v>8.5633563967477108E-2</v>
      </c>
      <c r="N2214" s="1">
        <f>ROUND(H2214*4.45,0)</f>
        <v>6</v>
      </c>
      <c r="O2214" s="1">
        <f>I2214*745.7</f>
        <v>59.656000000000006</v>
      </c>
      <c r="P2214" s="5">
        <f>ROUND(N2214^(3/2)/O2214/SQRT(2*1.28*M2214)*100,0)</f>
        <v>53</v>
      </c>
      <c r="Q2214" s="4">
        <f>E2214/D2214</f>
        <v>0.61538461538461542</v>
      </c>
      <c r="R2214" s="1">
        <f>ROUND(L2214^(3/2)/K2214*100*SQRT(2/PI()),0)</f>
        <v>63</v>
      </c>
      <c r="S2214" s="1" t="str">
        <f>IF(AND(R2214&gt;=R2213,R2214&gt;R2215),"YES","NO")</f>
        <v>NO</v>
      </c>
      <c r="T2214" s="1">
        <f>IF(C2214&lt;C2213,0,IF(T2213=1,1,IF(S2214="YES",1,0)))</f>
        <v>0</v>
      </c>
      <c r="U2214" s="1" t="str">
        <f>IF(AND(T2213=0,T2214=1),"YES","NO")</f>
        <v>NO</v>
      </c>
    </row>
    <row r="2215" spans="1:21" x14ac:dyDescent="0.3">
      <c r="A2215" s="1">
        <v>2214</v>
      </c>
      <c r="B2215" s="1">
        <v>126</v>
      </c>
      <c r="C2215" s="1">
        <v>5000</v>
      </c>
      <c r="D2215" s="1">
        <v>13</v>
      </c>
      <c r="E2215" s="1">
        <v>8</v>
      </c>
      <c r="F2215" s="1">
        <v>2</v>
      </c>
      <c r="G2215" s="1" t="s">
        <v>23</v>
      </c>
      <c r="H2215" s="1">
        <v>2.15</v>
      </c>
      <c r="I2215" s="1">
        <v>0.14000000000000001</v>
      </c>
      <c r="J2215" s="1">
        <v>1.81</v>
      </c>
      <c r="K2215" s="1">
        <v>0.04</v>
      </c>
      <c r="L2215" s="1">
        <v>0.1</v>
      </c>
      <c r="M2215" s="3">
        <f>PI()*(D2215*0.0254)^2/4</f>
        <v>8.5633563967477108E-2</v>
      </c>
      <c r="N2215" s="1">
        <f>ROUND(H2215*4.45,0)</f>
        <v>10</v>
      </c>
      <c r="O2215" s="1">
        <f>I2215*745.7</f>
        <v>104.39800000000001</v>
      </c>
      <c r="P2215" s="5">
        <f>ROUND(N2215^(3/2)/O2215/SQRT(2*1.28*M2215)*100,0)</f>
        <v>65</v>
      </c>
      <c r="Q2215" s="4">
        <f>E2215/D2215</f>
        <v>0.61538461538461542</v>
      </c>
      <c r="R2215" s="1">
        <f>ROUND(L2215^(3/2)/K2215*100*SQRT(2/PI()),0)</f>
        <v>63</v>
      </c>
      <c r="S2215" s="1" t="str">
        <f>IF(AND(R2215&gt;=R2214,R2215&gt;R2216),"YES","NO")</f>
        <v>NO</v>
      </c>
      <c r="T2215" s="1">
        <f>IF(C2215&lt;C2214,0,IF(T2214=1,1,IF(S2215="YES",1,0)))</f>
        <v>0</v>
      </c>
      <c r="U2215" s="1" t="str">
        <f>IF(AND(T2214=0,T2215=1),"YES","NO")</f>
        <v>NO</v>
      </c>
    </row>
    <row r="2216" spans="1:21" x14ac:dyDescent="0.3">
      <c r="A2216" s="1">
        <v>2215</v>
      </c>
      <c r="B2216" s="1">
        <v>126</v>
      </c>
      <c r="C2216" s="1">
        <v>6000</v>
      </c>
      <c r="D2216" s="1">
        <v>13</v>
      </c>
      <c r="E2216" s="1">
        <v>8</v>
      </c>
      <c r="F2216" s="1">
        <v>2</v>
      </c>
      <c r="G2216" s="1" t="s">
        <v>23</v>
      </c>
      <c r="H2216" s="1">
        <v>3.1</v>
      </c>
      <c r="I2216" s="1">
        <v>0.24</v>
      </c>
      <c r="J2216" s="1">
        <v>2.4900000000000002</v>
      </c>
      <c r="K2216" s="1">
        <v>0.04</v>
      </c>
      <c r="L2216" s="1">
        <v>0.1</v>
      </c>
      <c r="M2216" s="3">
        <f>PI()*(D2216*0.0254)^2/4</f>
        <v>8.5633563967477108E-2</v>
      </c>
      <c r="N2216" s="1">
        <f>ROUND(H2216*4.45,0)</f>
        <v>14</v>
      </c>
      <c r="O2216" s="1">
        <f>I2216*745.7</f>
        <v>178.96800000000002</v>
      </c>
      <c r="P2216" s="5">
        <f>ROUND(N2216^(3/2)/O2216/SQRT(2*1.28*M2216)*100,0)</f>
        <v>63</v>
      </c>
      <c r="Q2216" s="4">
        <f>E2216/D2216</f>
        <v>0.61538461538461542</v>
      </c>
      <c r="R2216" s="1">
        <f>ROUND(L2216^(3/2)/K2216*100*SQRT(2/PI()),0)</f>
        <v>63</v>
      </c>
      <c r="S2216" s="1" t="str">
        <f>IF(AND(R2216&gt;=R2215,R2216&gt;R2217),"YES","NO")</f>
        <v>YES</v>
      </c>
      <c r="T2216" s="1">
        <f>IF(C2216&lt;C2215,0,IF(T2215=1,1,IF(S2216="YES",1,0)))</f>
        <v>1</v>
      </c>
      <c r="U2216" s="1" t="str">
        <f>IF(AND(T2215=0,T2216=1),"YES","NO")</f>
        <v>YES</v>
      </c>
    </row>
    <row r="2217" spans="1:21" x14ac:dyDescent="0.3">
      <c r="A2217" s="1">
        <v>2216</v>
      </c>
      <c r="B2217" s="1">
        <v>126</v>
      </c>
      <c r="C2217" s="1">
        <v>7000</v>
      </c>
      <c r="D2217" s="1">
        <v>13</v>
      </c>
      <c r="E2217" s="1">
        <v>8</v>
      </c>
      <c r="F2217" s="1">
        <v>2</v>
      </c>
      <c r="G2217" s="1" t="s">
        <v>23</v>
      </c>
      <c r="H2217" s="1">
        <v>4.2699999999999996</v>
      </c>
      <c r="I2217" s="1">
        <v>0.5</v>
      </c>
      <c r="J2217" s="1">
        <v>4.46</v>
      </c>
      <c r="K2217" s="1">
        <v>0.05</v>
      </c>
      <c r="L2217" s="1">
        <v>0.1</v>
      </c>
      <c r="M2217" s="3">
        <f>PI()*(D2217*0.0254)^2/4</f>
        <v>8.5633563967477108E-2</v>
      </c>
      <c r="N2217" s="1">
        <f>ROUND(H2217*4.45,0)</f>
        <v>19</v>
      </c>
      <c r="O2217" s="1">
        <f>I2217*745.7</f>
        <v>372.85</v>
      </c>
      <c r="P2217" s="5">
        <f>ROUND(N2217^(3/2)/O2217/SQRT(2*1.28*M2217)*100,0)</f>
        <v>47</v>
      </c>
      <c r="Q2217" s="4">
        <f>E2217/D2217</f>
        <v>0.61538461538461542</v>
      </c>
      <c r="R2217" s="1">
        <f>ROUND(L2217^(3/2)/K2217*100*SQRT(2/PI()),0)</f>
        <v>50</v>
      </c>
      <c r="S2217" s="1" t="str">
        <f>IF(AND(R2217&gt;=R2216,R2217&gt;R2218),"YES","NO")</f>
        <v>NO</v>
      </c>
      <c r="T2217" s="1">
        <f>IF(C2217&lt;C2216,0,IF(T2216=1,1,IF(S2217="YES",1,0)))</f>
        <v>1</v>
      </c>
      <c r="U2217" s="1" t="str">
        <f>IF(AND(T2216=0,T2217=1),"YES","NO")</f>
        <v>NO</v>
      </c>
    </row>
    <row r="2218" spans="1:21" x14ac:dyDescent="0.3">
      <c r="A2218" s="1">
        <v>2217</v>
      </c>
      <c r="B2218" s="1">
        <v>126</v>
      </c>
      <c r="C2218" s="1">
        <v>8000</v>
      </c>
      <c r="D2218" s="1">
        <v>13</v>
      </c>
      <c r="E2218" s="1">
        <v>8</v>
      </c>
      <c r="F2218" s="1">
        <v>2</v>
      </c>
      <c r="G2218" s="1" t="s">
        <v>23</v>
      </c>
      <c r="H2218" s="1">
        <v>5.68</v>
      </c>
      <c r="I2218" s="1">
        <v>0.99</v>
      </c>
      <c r="J2218" s="1">
        <v>7.78</v>
      </c>
      <c r="K2218" s="1">
        <v>7.0000000000000007E-2</v>
      </c>
      <c r="L2218" s="1">
        <v>0.1</v>
      </c>
      <c r="M2218" s="3">
        <f>PI()*(D2218*0.0254)^2/4</f>
        <v>8.5633563967477108E-2</v>
      </c>
      <c r="N2218" s="1">
        <f>ROUND(H2218*4.45,0)</f>
        <v>25</v>
      </c>
      <c r="O2218" s="1">
        <f>I2218*745.7</f>
        <v>738.24300000000005</v>
      </c>
      <c r="P2218" s="5">
        <f>ROUND(N2218^(3/2)/O2218/SQRT(2*1.28*M2218)*100,0)</f>
        <v>36</v>
      </c>
      <c r="Q2218" s="4">
        <f>E2218/D2218</f>
        <v>0.61538461538461542</v>
      </c>
      <c r="R2218" s="1">
        <f>ROUND(L2218^(3/2)/K2218*100*SQRT(2/PI()),0)</f>
        <v>36</v>
      </c>
      <c r="S2218" s="1" t="str">
        <f>IF(AND(R2218&gt;=R2217,R2218&gt;R2219),"YES","NO")</f>
        <v>NO</v>
      </c>
      <c r="T2218" s="1">
        <f>IF(C2218&lt;C2217,0,IF(T2217=1,1,IF(S2218="YES",1,0)))</f>
        <v>1</v>
      </c>
      <c r="U2218" s="1" t="str">
        <f>IF(AND(T2217=0,T2218=1),"YES","NO")</f>
        <v>NO</v>
      </c>
    </row>
    <row r="2219" spans="1:21" x14ac:dyDescent="0.3">
      <c r="A2219" s="1">
        <v>2218</v>
      </c>
      <c r="B2219" s="1">
        <v>126</v>
      </c>
      <c r="C2219" s="1">
        <v>9000</v>
      </c>
      <c r="D2219" s="1">
        <v>13</v>
      </c>
      <c r="E2219" s="1">
        <v>8</v>
      </c>
      <c r="F2219" s="1">
        <v>2</v>
      </c>
      <c r="G2219" s="1" t="s">
        <v>23</v>
      </c>
      <c r="H2219" s="1">
        <v>7.3</v>
      </c>
      <c r="I2219" s="1">
        <v>1.76</v>
      </c>
      <c r="J2219" s="1">
        <v>12.3</v>
      </c>
      <c r="K2219" s="1">
        <v>0.08</v>
      </c>
      <c r="L2219" s="1">
        <v>0.1</v>
      </c>
      <c r="M2219" s="3">
        <f>PI()*(D2219*0.0254)^2/4</f>
        <v>8.5633563967477108E-2</v>
      </c>
      <c r="N2219" s="1">
        <f>ROUND(H2219*4.45,0)</f>
        <v>32</v>
      </c>
      <c r="O2219" s="1">
        <f>I2219*745.7</f>
        <v>1312.432</v>
      </c>
      <c r="P2219" s="5">
        <f>ROUND(N2219^(3/2)/O2219/SQRT(2*1.28*M2219)*100,0)</f>
        <v>29</v>
      </c>
      <c r="Q2219" s="4">
        <f>E2219/D2219</f>
        <v>0.61538461538461542</v>
      </c>
      <c r="R2219" s="1">
        <f>ROUND(L2219^(3/2)/K2219*100*SQRT(2/PI()),0)</f>
        <v>32</v>
      </c>
      <c r="S2219" s="1" t="str">
        <f>IF(AND(R2219&gt;=R2218,R2219&gt;R2220),"YES","NO")</f>
        <v>NO</v>
      </c>
      <c r="T2219" s="1">
        <f>IF(C2219&lt;C2218,0,IF(T2218=1,1,IF(S2219="YES",1,0)))</f>
        <v>1</v>
      </c>
      <c r="U2219" s="1" t="str">
        <f>IF(AND(T2218=0,T2219=1),"YES","NO")</f>
        <v>NO</v>
      </c>
    </row>
    <row r="2220" spans="1:21" x14ac:dyDescent="0.3">
      <c r="A2220" s="1">
        <v>2219</v>
      </c>
      <c r="B2220" s="1">
        <v>126</v>
      </c>
      <c r="C2220" s="1">
        <v>10000</v>
      </c>
      <c r="D2220" s="1">
        <v>13</v>
      </c>
      <c r="E2220" s="1">
        <v>8</v>
      </c>
      <c r="F2220" s="1">
        <v>2</v>
      </c>
      <c r="G2220" s="1" t="s">
        <v>23</v>
      </c>
      <c r="H2220" s="1">
        <v>9.16</v>
      </c>
      <c r="I2220" s="1">
        <v>2.9</v>
      </c>
      <c r="J2220" s="1">
        <v>18.25</v>
      </c>
      <c r="K2220" s="1">
        <v>0.1</v>
      </c>
      <c r="L2220" s="1">
        <v>0.1</v>
      </c>
      <c r="M2220" s="3">
        <f>PI()*(D2220*0.0254)^2/4</f>
        <v>8.5633563967477108E-2</v>
      </c>
      <c r="N2220" s="1">
        <f>ROUND(H2220*4.45,0)</f>
        <v>41</v>
      </c>
      <c r="O2220" s="1">
        <f>I2220*745.7</f>
        <v>2162.5300000000002</v>
      </c>
      <c r="P2220" s="5">
        <f>ROUND(N2220^(3/2)/O2220/SQRT(2*1.28*M2220)*100,0)</f>
        <v>26</v>
      </c>
      <c r="Q2220" s="4">
        <f>E2220/D2220</f>
        <v>0.61538461538461542</v>
      </c>
      <c r="R2220" s="1">
        <f>ROUND(L2220^(3/2)/K2220*100*SQRT(2/PI()),0)</f>
        <v>25</v>
      </c>
      <c r="S2220" s="1" t="str">
        <f>IF(AND(R2220&gt;=R2219,R2220&gt;R2221),"YES","NO")</f>
        <v>NO</v>
      </c>
      <c r="T2220" s="1">
        <f>IF(C2220&lt;C2219,0,IF(T2219=1,1,IF(S2220="YES",1,0)))</f>
        <v>1</v>
      </c>
      <c r="U2220" s="1" t="str">
        <f>IF(AND(T2219=0,T2220=1),"YES","NO")</f>
        <v>NO</v>
      </c>
    </row>
    <row r="2221" spans="1:21" x14ac:dyDescent="0.3">
      <c r="A2221" s="1">
        <v>2220</v>
      </c>
      <c r="B2221" s="1">
        <v>126</v>
      </c>
      <c r="C2221" s="1">
        <v>11000</v>
      </c>
      <c r="D2221" s="1">
        <v>13</v>
      </c>
      <c r="E2221" s="1">
        <v>8</v>
      </c>
      <c r="F2221" s="1">
        <v>2</v>
      </c>
      <c r="G2221" s="1" t="s">
        <v>23</v>
      </c>
      <c r="H2221" s="1">
        <v>11.26</v>
      </c>
      <c r="I2221" s="1">
        <v>4.54</v>
      </c>
      <c r="J2221" s="1">
        <v>26</v>
      </c>
      <c r="K2221" s="1">
        <v>0.12</v>
      </c>
      <c r="L2221" s="1">
        <v>0.1</v>
      </c>
      <c r="M2221" s="3">
        <f>PI()*(D2221*0.0254)^2/4</f>
        <v>8.5633563967477108E-2</v>
      </c>
      <c r="N2221" s="1">
        <f>ROUND(H2221*4.45,0)</f>
        <v>50</v>
      </c>
      <c r="O2221" s="1">
        <f>I2221*745.7</f>
        <v>3385.4780000000001</v>
      </c>
      <c r="P2221" s="5">
        <f>ROUND(N2221^(3/2)/O2221/SQRT(2*1.28*M2221)*100,0)</f>
        <v>22</v>
      </c>
      <c r="Q2221" s="4">
        <f>E2221/D2221</f>
        <v>0.61538461538461542</v>
      </c>
      <c r="R2221" s="1">
        <f>ROUND(L2221^(3/2)/K2221*100*SQRT(2/PI()),0)</f>
        <v>21</v>
      </c>
      <c r="S2221" s="1" t="str">
        <f>IF(AND(R2221&gt;=R2220,R2221&gt;R2222),"YES","NO")</f>
        <v>NO</v>
      </c>
      <c r="T2221" s="1">
        <f>IF(C2221&lt;C2220,0,IF(T2220=1,1,IF(S2221="YES",1,0)))</f>
        <v>1</v>
      </c>
      <c r="U2221" s="1" t="str">
        <f>IF(AND(T2220=0,T2221=1),"YES","NO")</f>
        <v>NO</v>
      </c>
    </row>
    <row r="2222" spans="1:21" x14ac:dyDescent="0.3">
      <c r="A2222" s="1">
        <v>2221</v>
      </c>
      <c r="B2222" s="1">
        <v>126</v>
      </c>
      <c r="C2222" s="1">
        <v>12000</v>
      </c>
      <c r="D2222" s="1">
        <v>13</v>
      </c>
      <c r="E2222" s="1">
        <v>8</v>
      </c>
      <c r="F2222" s="1">
        <v>2</v>
      </c>
      <c r="G2222" s="1" t="s">
        <v>23</v>
      </c>
      <c r="H2222" s="1">
        <v>13.63</v>
      </c>
      <c r="I2222" s="1">
        <v>6.89</v>
      </c>
      <c r="J2222" s="1">
        <v>36.19</v>
      </c>
      <c r="K2222" s="1">
        <v>0.14000000000000001</v>
      </c>
      <c r="L2222" s="1">
        <v>0.11</v>
      </c>
      <c r="M2222" s="3">
        <f>PI()*(D2222*0.0254)^2/4</f>
        <v>8.5633563967477108E-2</v>
      </c>
      <c r="N2222" s="1">
        <f>ROUND(H2222*4.45,0)</f>
        <v>61</v>
      </c>
      <c r="O2222" s="1">
        <f>I2222*745.7</f>
        <v>5137.8730000000005</v>
      </c>
      <c r="P2222" s="5">
        <f>ROUND(N2222^(3/2)/O2222/SQRT(2*1.28*M2222)*100,0)</f>
        <v>20</v>
      </c>
      <c r="Q2222" s="4">
        <f>E2222/D2222</f>
        <v>0.61538461538461542</v>
      </c>
      <c r="R2222" s="1">
        <f>ROUND(L2222^(3/2)/K2222*100*SQRT(2/PI()),0)</f>
        <v>21</v>
      </c>
      <c r="S2222" s="1" t="str">
        <f>IF(AND(R2222&gt;=R2221,R2222&gt;R2223),"YES","NO")</f>
        <v>NO</v>
      </c>
      <c r="T2222" s="1">
        <f>IF(C2222&lt;C2221,0,IF(T2221=1,1,IF(S2222="YES",1,0)))</f>
        <v>1</v>
      </c>
      <c r="U2222" s="1" t="str">
        <f>IF(AND(T2221=0,T2222=1),"YES","NO")</f>
        <v>NO</v>
      </c>
    </row>
    <row r="2223" spans="1:21" x14ac:dyDescent="0.3">
      <c r="A2223" s="1">
        <v>2222</v>
      </c>
      <c r="B2223" s="1">
        <v>126</v>
      </c>
      <c r="C2223" s="1">
        <v>13000</v>
      </c>
      <c r="D2223" s="1">
        <v>13</v>
      </c>
      <c r="E2223" s="1">
        <v>8</v>
      </c>
      <c r="F2223" s="1">
        <v>2</v>
      </c>
      <c r="G2223" s="1" t="s">
        <v>23</v>
      </c>
      <c r="H2223" s="1">
        <v>16.07</v>
      </c>
      <c r="I2223" s="1">
        <v>9.19</v>
      </c>
      <c r="J2223" s="1">
        <v>44.58</v>
      </c>
      <c r="K2223" s="1">
        <v>0.14000000000000001</v>
      </c>
      <c r="L2223" s="1">
        <v>0.11</v>
      </c>
      <c r="M2223" s="3">
        <f>PI()*(D2223*0.0254)^2/4</f>
        <v>8.5633563967477108E-2</v>
      </c>
      <c r="N2223" s="1">
        <f>ROUND(H2223*4.45,0)</f>
        <v>72</v>
      </c>
      <c r="O2223" s="1">
        <f>I2223*745.7</f>
        <v>6852.9830000000002</v>
      </c>
      <c r="P2223" s="5">
        <f>ROUND(N2223^(3/2)/O2223/SQRT(2*1.28*M2223)*100,0)</f>
        <v>19</v>
      </c>
      <c r="Q2223" s="4">
        <f>E2223/D2223</f>
        <v>0.61538461538461542</v>
      </c>
      <c r="R2223" s="1">
        <f>ROUND(L2223^(3/2)/K2223*100*SQRT(2/PI()),0)</f>
        <v>21</v>
      </c>
      <c r="S2223" s="1" t="str">
        <f>IF(AND(R2223&gt;=R2222,R2223&gt;R2224),"YES","NO")</f>
        <v>YES</v>
      </c>
      <c r="T2223" s="1">
        <f>IF(C2223&lt;C2222,0,IF(T2222=1,1,IF(S2223="YES",1,0)))</f>
        <v>1</v>
      </c>
      <c r="U2223" s="1" t="str">
        <f>IF(AND(T2222=0,T2223=1),"YES","NO")</f>
        <v>NO</v>
      </c>
    </row>
    <row r="2224" spans="1:21" x14ac:dyDescent="0.3">
      <c r="A2224" s="1">
        <v>2223</v>
      </c>
      <c r="B2224" s="1">
        <v>126</v>
      </c>
      <c r="C2224" s="1">
        <v>13999</v>
      </c>
      <c r="D2224" s="1">
        <v>13</v>
      </c>
      <c r="E2224" s="1">
        <v>8</v>
      </c>
      <c r="F2224" s="1">
        <v>2</v>
      </c>
      <c r="G2224" s="1" t="s">
        <v>23</v>
      </c>
      <c r="H2224" s="1">
        <v>18.64</v>
      </c>
      <c r="I2224" s="1">
        <v>12.46</v>
      </c>
      <c r="J2224" s="1">
        <v>56.1</v>
      </c>
      <c r="K2224" s="1">
        <v>0.16</v>
      </c>
      <c r="L2224" s="1">
        <v>0.11</v>
      </c>
      <c r="M2224" s="3">
        <f>PI()*(D2224*0.0254)^2/4</f>
        <v>8.5633563967477108E-2</v>
      </c>
      <c r="N2224" s="1">
        <f>ROUND(H2224*4.45,0)</f>
        <v>83</v>
      </c>
      <c r="O2224" s="1">
        <f>I2224*745.7</f>
        <v>9291.4220000000005</v>
      </c>
      <c r="P2224" s="5">
        <f>ROUND(N2224^(3/2)/O2224/SQRT(2*1.28*M2224)*100,0)</f>
        <v>17</v>
      </c>
      <c r="Q2224" s="4">
        <f>E2224/D2224</f>
        <v>0.61538461538461542</v>
      </c>
      <c r="R2224" s="1">
        <f>ROUND(L2224^(3/2)/K2224*100*SQRT(2/PI()),0)</f>
        <v>18</v>
      </c>
      <c r="S2224" s="1" t="str">
        <f>IF(AND(R2224&gt;=R2223,R2224&gt;R2225),"YES","NO")</f>
        <v>NO</v>
      </c>
      <c r="T2224" s="1">
        <f>IF(C2224&lt;C2223,0,IF(T2223=1,1,IF(S2224="YES",1,0)))</f>
        <v>1</v>
      </c>
      <c r="U2224" s="1" t="str">
        <f>IF(AND(T2223=0,T2224=1),"YES","NO")</f>
        <v>NO</v>
      </c>
    </row>
    <row r="2225" spans="1:21" x14ac:dyDescent="0.3">
      <c r="A2225" s="1">
        <v>2224</v>
      </c>
      <c r="B2225" s="1">
        <v>126</v>
      </c>
      <c r="C2225" s="1">
        <v>15000</v>
      </c>
      <c r="D2225" s="1">
        <v>13</v>
      </c>
      <c r="E2225" s="1">
        <v>8</v>
      </c>
      <c r="F2225" s="1">
        <v>2</v>
      </c>
      <c r="G2225" s="1" t="s">
        <v>23</v>
      </c>
      <c r="H2225" s="1">
        <v>21.09</v>
      </c>
      <c r="I2225" s="1">
        <v>13.36</v>
      </c>
      <c r="J2225" s="1">
        <v>56.15</v>
      </c>
      <c r="K2225" s="1">
        <v>0.14000000000000001</v>
      </c>
      <c r="L2225" s="1">
        <v>0.1</v>
      </c>
      <c r="M2225" s="3">
        <f>PI()*(D2225*0.0254)^2/4</f>
        <v>8.5633563967477108E-2</v>
      </c>
      <c r="N2225" s="1">
        <f>ROUND(H2225*4.45,0)</f>
        <v>94</v>
      </c>
      <c r="O2225" s="1">
        <f>I2225*745.7</f>
        <v>9962.5519999999997</v>
      </c>
      <c r="P2225" s="5">
        <f>ROUND(N2225^(3/2)/O2225/SQRT(2*1.28*M2225)*100,0)</f>
        <v>20</v>
      </c>
      <c r="Q2225" s="4">
        <f>E2225/D2225</f>
        <v>0.61538461538461542</v>
      </c>
      <c r="R2225" s="1">
        <f>ROUND(L2225^(3/2)/K2225*100*SQRT(2/PI()),0)</f>
        <v>18</v>
      </c>
      <c r="S2225" s="1" t="str">
        <f>IF(AND(R2225&gt;=R2224,R2225&gt;R2226),"YES","NO")</f>
        <v>NO</v>
      </c>
      <c r="T2225" s="1">
        <f>IF(C2225&lt;C2224,0,IF(T2224=1,1,IF(S2225="YES",1,0)))</f>
        <v>1</v>
      </c>
      <c r="U2225" s="1" t="str">
        <f>IF(AND(T2224=0,T2225=1),"YES","NO")</f>
        <v>NO</v>
      </c>
    </row>
    <row r="2226" spans="1:21" x14ac:dyDescent="0.3">
      <c r="A2226" s="1">
        <v>2225</v>
      </c>
      <c r="B2226" s="1">
        <v>126</v>
      </c>
      <c r="C2226" s="1">
        <v>18000</v>
      </c>
      <c r="D2226" s="1">
        <v>13</v>
      </c>
      <c r="E2226" s="1">
        <v>8</v>
      </c>
      <c r="F2226" s="1">
        <v>2</v>
      </c>
      <c r="G2226" s="1" t="s">
        <v>23</v>
      </c>
      <c r="H2226" s="1">
        <v>28.32</v>
      </c>
      <c r="I2226" s="1">
        <v>12.16</v>
      </c>
      <c r="J2226" s="1">
        <v>42.58</v>
      </c>
      <c r="K2226" s="1">
        <v>7.0000000000000007E-2</v>
      </c>
      <c r="L2226" s="1">
        <v>0.1</v>
      </c>
      <c r="M2226" s="3">
        <f>PI()*(D2226*0.0254)^2/4</f>
        <v>8.5633563967477108E-2</v>
      </c>
      <c r="N2226" s="1">
        <f>ROUND(H2226*4.45,0)</f>
        <v>126</v>
      </c>
      <c r="O2226" s="1">
        <f>I2226*745.7</f>
        <v>9067.7120000000014</v>
      </c>
      <c r="P2226" s="5">
        <f>ROUND(N2226^(3/2)/O2226/SQRT(2*1.28*M2226)*100,0)</f>
        <v>33</v>
      </c>
      <c r="Q2226" s="4">
        <f>E2226/D2226</f>
        <v>0.61538461538461542</v>
      </c>
      <c r="R2226" s="1">
        <f>ROUND(L2226^(3/2)/K2226*100*SQRT(2/PI()),0)</f>
        <v>36</v>
      </c>
      <c r="S2226" s="1" t="str">
        <f>IF(AND(R2226&gt;=R2225,R2226&gt;R2227),"YES","NO")</f>
        <v>NO</v>
      </c>
      <c r="T2226" s="1">
        <f>IF(C2226&lt;C2225,0,IF(T2225=1,1,IF(S2226="YES",1,0)))</f>
        <v>1</v>
      </c>
      <c r="U2226" s="1" t="str">
        <f>IF(AND(T2225=0,T2226=1),"YES","NO")</f>
        <v>NO</v>
      </c>
    </row>
    <row r="2227" spans="1:21" x14ac:dyDescent="0.3">
      <c r="A2227" s="1">
        <v>2226</v>
      </c>
      <c r="B2227" s="1">
        <v>127</v>
      </c>
      <c r="C2227" s="1">
        <v>1000</v>
      </c>
      <c r="D2227" s="1">
        <v>13</v>
      </c>
      <c r="E2227" s="1">
        <v>8</v>
      </c>
      <c r="F2227" s="1">
        <v>2</v>
      </c>
      <c r="G2227" s="1" t="s">
        <v>4</v>
      </c>
      <c r="H2227" s="1">
        <v>0.09</v>
      </c>
      <c r="I2227" s="1">
        <v>0.01</v>
      </c>
      <c r="J2227" s="1">
        <v>0.08</v>
      </c>
      <c r="K2227" s="1">
        <v>0.04</v>
      </c>
      <c r="L2227" s="1">
        <v>0.1</v>
      </c>
      <c r="M2227" s="3">
        <f>PI()*(D2227*0.0254)^2/4</f>
        <v>8.5633563967477108E-2</v>
      </c>
      <c r="N2227" s="1">
        <f>ROUND(H2227*4.45,0)</f>
        <v>0</v>
      </c>
      <c r="O2227" s="1">
        <f>I2227*745.7</f>
        <v>7.4570000000000007</v>
      </c>
      <c r="P2227" s="5">
        <f>ROUND(N2227^(3/2)/O2227/SQRT(2*1.28*M2227)*100,0)</f>
        <v>0</v>
      </c>
      <c r="Q2227" s="4">
        <f>E2227/D2227</f>
        <v>0.61538461538461542</v>
      </c>
      <c r="R2227" s="1">
        <f>ROUND(L2227^(3/2)/K2227*100*SQRT(2/PI()),0)</f>
        <v>63</v>
      </c>
      <c r="S2227" s="1" t="str">
        <f>IF(AND(R2227&gt;=R2226,R2227&gt;R2228),"YES","NO")</f>
        <v>NO</v>
      </c>
      <c r="T2227" s="1">
        <f>IF(C2227&lt;C2226,0,IF(T2226=1,1,IF(S2227="YES",1,0)))</f>
        <v>0</v>
      </c>
      <c r="U2227" s="1" t="str">
        <f>IF(AND(T2226=0,T2227=1),"YES","NO")</f>
        <v>NO</v>
      </c>
    </row>
    <row r="2228" spans="1:21" x14ac:dyDescent="0.3">
      <c r="A2228" s="1">
        <v>2227</v>
      </c>
      <c r="B2228" s="1">
        <v>127</v>
      </c>
      <c r="C2228" s="1">
        <v>2000</v>
      </c>
      <c r="D2228" s="1">
        <v>13</v>
      </c>
      <c r="E2228" s="1">
        <v>8</v>
      </c>
      <c r="F2228" s="1">
        <v>2</v>
      </c>
      <c r="G2228" s="1" t="s">
        <v>4</v>
      </c>
      <c r="H2228" s="1">
        <v>0.36</v>
      </c>
      <c r="I2228" s="1">
        <v>0.01</v>
      </c>
      <c r="J2228" s="1">
        <v>0.31</v>
      </c>
      <c r="K2228" s="1">
        <v>0.04</v>
      </c>
      <c r="L2228" s="1">
        <v>0.1</v>
      </c>
      <c r="M2228" s="3">
        <f>PI()*(D2228*0.0254)^2/4</f>
        <v>8.5633563967477108E-2</v>
      </c>
      <c r="N2228" s="1">
        <f>ROUND(H2228*4.45,0)</f>
        <v>2</v>
      </c>
      <c r="O2228" s="1">
        <f>I2228*745.7</f>
        <v>7.4570000000000007</v>
      </c>
      <c r="P2228" s="5">
        <f>ROUND(N2228^(3/2)/O2228/SQRT(2*1.28*M2228)*100,0)</f>
        <v>81</v>
      </c>
      <c r="Q2228" s="4">
        <f>E2228/D2228</f>
        <v>0.61538461538461542</v>
      </c>
      <c r="R2228" s="1">
        <f>ROUND(L2228^(3/2)/K2228*100*SQRT(2/PI()),0)</f>
        <v>63</v>
      </c>
      <c r="S2228" s="1" t="str">
        <f>IF(AND(R2228&gt;=R2227,R2228&gt;R2229),"YES","NO")</f>
        <v>NO</v>
      </c>
      <c r="T2228" s="1">
        <f>IF(C2228&lt;C2227,0,IF(T2227=1,1,IF(S2228="YES",1,0)))</f>
        <v>0</v>
      </c>
      <c r="U2228" s="1" t="str">
        <f>IF(AND(T2227=0,T2228=1),"YES","NO")</f>
        <v>NO</v>
      </c>
    </row>
    <row r="2229" spans="1:21" x14ac:dyDescent="0.3">
      <c r="A2229" s="1">
        <v>2228</v>
      </c>
      <c r="B2229" s="1">
        <v>127</v>
      </c>
      <c r="C2229" s="1">
        <v>3000</v>
      </c>
      <c r="D2229" s="1">
        <v>13</v>
      </c>
      <c r="E2229" s="1">
        <v>8</v>
      </c>
      <c r="F2229" s="1">
        <v>2</v>
      </c>
      <c r="G2229" s="1" t="s">
        <v>4</v>
      </c>
      <c r="H2229" s="1">
        <v>0.81</v>
      </c>
      <c r="I2229" s="1">
        <v>0.03</v>
      </c>
      <c r="J2229" s="1">
        <v>0.71</v>
      </c>
      <c r="K2229" s="1">
        <v>0.04</v>
      </c>
      <c r="L2229" s="1">
        <v>0.1</v>
      </c>
      <c r="M2229" s="3">
        <f>PI()*(D2229*0.0254)^2/4</f>
        <v>8.5633563967477108E-2</v>
      </c>
      <c r="N2229" s="1">
        <f>ROUND(H2229*4.45,0)</f>
        <v>4</v>
      </c>
      <c r="O2229" s="1">
        <f>I2229*745.7</f>
        <v>22.371000000000002</v>
      </c>
      <c r="P2229" s="5">
        <f>ROUND(N2229^(3/2)/O2229/SQRT(2*1.28*M2229)*100,0)</f>
        <v>76</v>
      </c>
      <c r="Q2229" s="4">
        <f>E2229/D2229</f>
        <v>0.61538461538461542</v>
      </c>
      <c r="R2229" s="1">
        <f>ROUND(L2229^(3/2)/K2229*100*SQRT(2/PI()),0)</f>
        <v>63</v>
      </c>
      <c r="S2229" s="1" t="str">
        <f>IF(AND(R2229&gt;=R2228,R2229&gt;R2230),"YES","NO")</f>
        <v>NO</v>
      </c>
      <c r="T2229" s="1">
        <f>IF(C2229&lt;C2228,0,IF(T2228=1,1,IF(S2229="YES",1,0)))</f>
        <v>0</v>
      </c>
      <c r="U2229" s="1" t="str">
        <f>IF(AND(T2228=0,T2229=1),"YES","NO")</f>
        <v>NO</v>
      </c>
    </row>
    <row r="2230" spans="1:21" x14ac:dyDescent="0.3">
      <c r="A2230" s="1">
        <v>2229</v>
      </c>
      <c r="B2230" s="1">
        <v>127</v>
      </c>
      <c r="C2230" s="1">
        <v>4000</v>
      </c>
      <c r="D2230" s="1">
        <v>13</v>
      </c>
      <c r="E2230" s="1">
        <v>8</v>
      </c>
      <c r="F2230" s="1">
        <v>2</v>
      </c>
      <c r="G2230" s="1" t="s">
        <v>4</v>
      </c>
      <c r="H2230" s="1">
        <v>1.44</v>
      </c>
      <c r="I2230" s="1">
        <v>0.08</v>
      </c>
      <c r="J2230" s="1">
        <v>1.25</v>
      </c>
      <c r="K2230" s="1">
        <v>0.04</v>
      </c>
      <c r="L2230" s="1">
        <v>0.1</v>
      </c>
      <c r="M2230" s="3">
        <f>PI()*(D2230*0.0254)^2/4</f>
        <v>8.5633563967477108E-2</v>
      </c>
      <c r="N2230" s="1">
        <f>ROUND(H2230*4.45,0)</f>
        <v>6</v>
      </c>
      <c r="O2230" s="1">
        <f>I2230*745.7</f>
        <v>59.656000000000006</v>
      </c>
      <c r="P2230" s="5">
        <f>ROUND(N2230^(3/2)/O2230/SQRT(2*1.28*M2230)*100,0)</f>
        <v>53</v>
      </c>
      <c r="Q2230" s="4">
        <f>E2230/D2230</f>
        <v>0.61538461538461542</v>
      </c>
      <c r="R2230" s="1">
        <f>ROUND(L2230^(3/2)/K2230*100*SQRT(2/PI()),0)</f>
        <v>63</v>
      </c>
      <c r="S2230" s="1" t="str">
        <f>IF(AND(R2230&gt;=R2229,R2230&gt;R2231),"YES","NO")</f>
        <v>NO</v>
      </c>
      <c r="T2230" s="1">
        <f>IF(C2230&lt;C2229,0,IF(T2229=1,1,IF(S2230="YES",1,0)))</f>
        <v>0</v>
      </c>
      <c r="U2230" s="1" t="str">
        <f>IF(AND(T2229=0,T2230=1),"YES","NO")</f>
        <v>NO</v>
      </c>
    </row>
    <row r="2231" spans="1:21" x14ac:dyDescent="0.3">
      <c r="A2231" s="1">
        <v>2230</v>
      </c>
      <c r="B2231" s="1">
        <v>127</v>
      </c>
      <c r="C2231" s="1">
        <v>5000</v>
      </c>
      <c r="D2231" s="1">
        <v>13</v>
      </c>
      <c r="E2231" s="1">
        <v>8</v>
      </c>
      <c r="F2231" s="1">
        <v>2</v>
      </c>
      <c r="G2231" s="1" t="s">
        <v>4</v>
      </c>
      <c r="H2231" s="1">
        <v>2.2400000000000002</v>
      </c>
      <c r="I2231" s="1">
        <v>0.15</v>
      </c>
      <c r="J2231" s="1">
        <v>1.86</v>
      </c>
      <c r="K2231" s="1">
        <v>0.04</v>
      </c>
      <c r="L2231" s="1">
        <v>0.1</v>
      </c>
      <c r="M2231" s="3">
        <f>PI()*(D2231*0.0254)^2/4</f>
        <v>8.5633563967477108E-2</v>
      </c>
      <c r="N2231" s="1">
        <f>ROUND(H2231*4.45,0)</f>
        <v>10</v>
      </c>
      <c r="O2231" s="1">
        <f>I2231*745.7</f>
        <v>111.855</v>
      </c>
      <c r="P2231" s="5">
        <f>ROUND(N2231^(3/2)/O2231/SQRT(2*1.28*M2231)*100,0)</f>
        <v>60</v>
      </c>
      <c r="Q2231" s="4">
        <f>E2231/D2231</f>
        <v>0.61538461538461542</v>
      </c>
      <c r="R2231" s="1">
        <f>ROUND(L2231^(3/2)/K2231*100*SQRT(2/PI()),0)</f>
        <v>63</v>
      </c>
      <c r="S2231" s="1" t="str">
        <f>IF(AND(R2231&gt;=R2230,R2231&gt;R2232),"YES","NO")</f>
        <v>NO</v>
      </c>
      <c r="T2231" s="1">
        <f>IF(C2231&lt;C2230,0,IF(T2230=1,1,IF(S2231="YES",1,0)))</f>
        <v>0</v>
      </c>
      <c r="U2231" s="1" t="str">
        <f>IF(AND(T2230=0,T2231=1),"YES","NO")</f>
        <v>NO</v>
      </c>
    </row>
    <row r="2232" spans="1:21" x14ac:dyDescent="0.3">
      <c r="A2232" s="1">
        <v>2231</v>
      </c>
      <c r="B2232" s="1">
        <v>127</v>
      </c>
      <c r="C2232" s="1">
        <v>6000</v>
      </c>
      <c r="D2232" s="1">
        <v>13</v>
      </c>
      <c r="E2232" s="1">
        <v>8</v>
      </c>
      <c r="F2232" s="1">
        <v>2</v>
      </c>
      <c r="G2232" s="1" t="s">
        <v>4</v>
      </c>
      <c r="H2232" s="1">
        <v>3.23</v>
      </c>
      <c r="I2232" s="1">
        <v>0.25</v>
      </c>
      <c r="J2232" s="1">
        <v>2.58</v>
      </c>
      <c r="K2232" s="1">
        <v>0.04</v>
      </c>
      <c r="L2232" s="1">
        <v>0.1</v>
      </c>
      <c r="M2232" s="3">
        <f>PI()*(D2232*0.0254)^2/4</f>
        <v>8.5633563967477108E-2</v>
      </c>
      <c r="N2232" s="1">
        <f>ROUND(H2232*4.45,0)</f>
        <v>14</v>
      </c>
      <c r="O2232" s="1">
        <f>I2232*745.7</f>
        <v>186.42500000000001</v>
      </c>
      <c r="P2232" s="5">
        <f>ROUND(N2232^(3/2)/O2232/SQRT(2*1.28*M2232)*100,0)</f>
        <v>60</v>
      </c>
      <c r="Q2232" s="4">
        <f>E2232/D2232</f>
        <v>0.61538461538461542</v>
      </c>
      <c r="R2232" s="1">
        <f>ROUND(L2232^(3/2)/K2232*100*SQRT(2/PI()),0)</f>
        <v>63</v>
      </c>
      <c r="S2232" s="1" t="str">
        <f>IF(AND(R2232&gt;=R2231,R2232&gt;R2233),"YES","NO")</f>
        <v>YES</v>
      </c>
      <c r="T2232" s="1">
        <f>IF(C2232&lt;C2231,0,IF(T2231=1,1,IF(S2232="YES",1,0)))</f>
        <v>1</v>
      </c>
      <c r="U2232" s="1" t="str">
        <f>IF(AND(T2231=0,T2232=1),"YES","NO")</f>
        <v>YES</v>
      </c>
    </row>
    <row r="2233" spans="1:21" x14ac:dyDescent="0.3">
      <c r="A2233" s="1">
        <v>2232</v>
      </c>
      <c r="B2233" s="1">
        <v>127</v>
      </c>
      <c r="C2233" s="1">
        <v>7000</v>
      </c>
      <c r="D2233" s="1">
        <v>13</v>
      </c>
      <c r="E2233" s="1">
        <v>8</v>
      </c>
      <c r="F2233" s="1">
        <v>2</v>
      </c>
      <c r="G2233" s="1" t="s">
        <v>4</v>
      </c>
      <c r="H2233" s="1">
        <v>4.46</v>
      </c>
      <c r="I2233" s="1">
        <v>0.49</v>
      </c>
      <c r="J2233" s="1">
        <v>4.4400000000000004</v>
      </c>
      <c r="K2233" s="1">
        <v>0.05</v>
      </c>
      <c r="L2233" s="1">
        <v>0.1</v>
      </c>
      <c r="M2233" s="3">
        <f>PI()*(D2233*0.0254)^2/4</f>
        <v>8.5633563967477108E-2</v>
      </c>
      <c r="N2233" s="1">
        <f>ROUND(H2233*4.45,0)</f>
        <v>20</v>
      </c>
      <c r="O2233" s="1">
        <f>I2233*745.7</f>
        <v>365.39300000000003</v>
      </c>
      <c r="P2233" s="5">
        <f>ROUND(N2233^(3/2)/O2233/SQRT(2*1.28*M2233)*100,0)</f>
        <v>52</v>
      </c>
      <c r="Q2233" s="4">
        <f>E2233/D2233</f>
        <v>0.61538461538461542</v>
      </c>
      <c r="R2233" s="1">
        <f>ROUND(L2233^(3/2)/K2233*100*SQRT(2/PI()),0)</f>
        <v>50</v>
      </c>
      <c r="S2233" s="1" t="str">
        <f>IF(AND(R2233&gt;=R2232,R2233&gt;R2234),"YES","NO")</f>
        <v>NO</v>
      </c>
      <c r="T2233" s="1">
        <f>IF(C2233&lt;C2232,0,IF(T2232=1,1,IF(S2233="YES",1,0)))</f>
        <v>1</v>
      </c>
      <c r="U2233" s="1" t="str">
        <f>IF(AND(T2232=0,T2233=1),"YES","NO")</f>
        <v>NO</v>
      </c>
    </row>
    <row r="2234" spans="1:21" x14ac:dyDescent="0.3">
      <c r="A2234" s="1">
        <v>2233</v>
      </c>
      <c r="B2234" s="1">
        <v>127</v>
      </c>
      <c r="C2234" s="1">
        <v>8000</v>
      </c>
      <c r="D2234" s="1">
        <v>13</v>
      </c>
      <c r="E2234" s="1">
        <v>8</v>
      </c>
      <c r="F2234" s="1">
        <v>2</v>
      </c>
      <c r="G2234" s="1" t="s">
        <v>4</v>
      </c>
      <c r="H2234" s="1">
        <v>5.92</v>
      </c>
      <c r="I2234" s="1">
        <v>0.94</v>
      </c>
      <c r="J2234" s="1">
        <v>7.41</v>
      </c>
      <c r="K2234" s="1">
        <v>0.06</v>
      </c>
      <c r="L2234" s="1">
        <v>0.1</v>
      </c>
      <c r="M2234" s="3">
        <f>PI()*(D2234*0.0254)^2/4</f>
        <v>8.5633563967477108E-2</v>
      </c>
      <c r="N2234" s="1">
        <f>ROUND(H2234*4.45,0)</f>
        <v>26</v>
      </c>
      <c r="O2234" s="1">
        <f>I2234*745.7</f>
        <v>700.95799999999997</v>
      </c>
      <c r="P2234" s="5">
        <f>ROUND(N2234^(3/2)/O2234/SQRT(2*1.28*M2234)*100,0)</f>
        <v>40</v>
      </c>
      <c r="Q2234" s="4">
        <f>E2234/D2234</f>
        <v>0.61538461538461542</v>
      </c>
      <c r="R2234" s="1">
        <f>ROUND(L2234^(3/2)/K2234*100*SQRT(2/PI()),0)</f>
        <v>42</v>
      </c>
      <c r="S2234" s="1" t="str">
        <f>IF(AND(R2234&gt;=R2233,R2234&gt;R2235),"YES","NO")</f>
        <v>NO</v>
      </c>
      <c r="T2234" s="1">
        <f>IF(C2234&lt;C2233,0,IF(T2233=1,1,IF(S2234="YES",1,0)))</f>
        <v>1</v>
      </c>
      <c r="U2234" s="1" t="str">
        <f>IF(AND(T2233=0,T2234=1),"YES","NO")</f>
        <v>NO</v>
      </c>
    </row>
    <row r="2235" spans="1:21" x14ac:dyDescent="0.3">
      <c r="A2235" s="1">
        <v>2234</v>
      </c>
      <c r="B2235" s="1">
        <v>127</v>
      </c>
      <c r="C2235" s="1">
        <v>9000</v>
      </c>
      <c r="D2235" s="1">
        <v>13</v>
      </c>
      <c r="E2235" s="1">
        <v>8</v>
      </c>
      <c r="F2235" s="1">
        <v>2</v>
      </c>
      <c r="G2235" s="1" t="s">
        <v>4</v>
      </c>
      <c r="H2235" s="1">
        <v>7.61</v>
      </c>
      <c r="I2235" s="1">
        <v>1.63</v>
      </c>
      <c r="J2235" s="1">
        <v>11.41</v>
      </c>
      <c r="K2235" s="1">
        <v>0.08</v>
      </c>
      <c r="L2235" s="1">
        <v>0.1</v>
      </c>
      <c r="M2235" s="3">
        <f>PI()*(D2235*0.0254)^2/4</f>
        <v>8.5633563967477108E-2</v>
      </c>
      <c r="N2235" s="1">
        <f>ROUND(H2235*4.45,0)</f>
        <v>34</v>
      </c>
      <c r="O2235" s="1">
        <f>I2235*745.7</f>
        <v>1215.491</v>
      </c>
      <c r="P2235" s="5">
        <f>ROUND(N2235^(3/2)/O2235/SQRT(2*1.28*M2235)*100,0)</f>
        <v>35</v>
      </c>
      <c r="Q2235" s="4">
        <f>E2235/D2235</f>
        <v>0.61538461538461542</v>
      </c>
      <c r="R2235" s="1">
        <f>ROUND(L2235^(3/2)/K2235*100*SQRT(2/PI()),0)</f>
        <v>32</v>
      </c>
      <c r="S2235" s="1" t="str">
        <f>IF(AND(R2235&gt;=R2234,R2235&gt;R2236),"YES","NO")</f>
        <v>NO</v>
      </c>
      <c r="T2235" s="1">
        <f>IF(C2235&lt;C2234,0,IF(T2234=1,1,IF(S2235="YES",1,0)))</f>
        <v>1</v>
      </c>
      <c r="U2235" s="1" t="str">
        <f>IF(AND(T2234=0,T2235=1),"YES","NO")</f>
        <v>NO</v>
      </c>
    </row>
    <row r="2236" spans="1:21" x14ac:dyDescent="0.3">
      <c r="A2236" s="1">
        <v>2235</v>
      </c>
      <c r="B2236" s="1">
        <v>127</v>
      </c>
      <c r="C2236" s="1">
        <v>10000</v>
      </c>
      <c r="D2236" s="1">
        <v>13</v>
      </c>
      <c r="E2236" s="1">
        <v>8</v>
      </c>
      <c r="F2236" s="1">
        <v>2</v>
      </c>
      <c r="G2236" s="1" t="s">
        <v>4</v>
      </c>
      <c r="H2236" s="1">
        <v>9.5299999999999994</v>
      </c>
      <c r="I2236" s="1">
        <v>2.64</v>
      </c>
      <c r="J2236" s="1">
        <v>16.670000000000002</v>
      </c>
      <c r="K2236" s="1">
        <v>0.09</v>
      </c>
      <c r="L2236" s="1">
        <v>0.11</v>
      </c>
      <c r="M2236" s="3">
        <f>PI()*(D2236*0.0254)^2/4</f>
        <v>8.5633563967477108E-2</v>
      </c>
      <c r="N2236" s="1">
        <f>ROUND(H2236*4.45,0)</f>
        <v>42</v>
      </c>
      <c r="O2236" s="1">
        <f>I2236*745.7</f>
        <v>1968.6480000000001</v>
      </c>
      <c r="P2236" s="5">
        <f>ROUND(N2236^(3/2)/O2236/SQRT(2*1.28*M2236)*100,0)</f>
        <v>30</v>
      </c>
      <c r="Q2236" s="4">
        <f>E2236/D2236</f>
        <v>0.61538461538461542</v>
      </c>
      <c r="R2236" s="1">
        <f>ROUND(L2236^(3/2)/K2236*100*SQRT(2/PI()),0)</f>
        <v>32</v>
      </c>
      <c r="S2236" s="1" t="str">
        <f>IF(AND(R2236&gt;=R2235,R2236&gt;R2237),"YES","NO")</f>
        <v>YES</v>
      </c>
      <c r="T2236" s="1">
        <f>IF(C2236&lt;C2235,0,IF(T2235=1,1,IF(S2236="YES",1,0)))</f>
        <v>1</v>
      </c>
      <c r="U2236" s="1" t="str">
        <f>IF(AND(T2235=0,T2236=1),"YES","NO")</f>
        <v>NO</v>
      </c>
    </row>
    <row r="2237" spans="1:21" x14ac:dyDescent="0.3">
      <c r="A2237" s="1">
        <v>2236</v>
      </c>
      <c r="B2237" s="1">
        <v>127</v>
      </c>
      <c r="C2237" s="1">
        <v>11000</v>
      </c>
      <c r="D2237" s="1">
        <v>13</v>
      </c>
      <c r="E2237" s="1">
        <v>8</v>
      </c>
      <c r="F2237" s="1">
        <v>2</v>
      </c>
      <c r="G2237" s="1" t="s">
        <v>4</v>
      </c>
      <c r="H2237" s="1">
        <v>11.7</v>
      </c>
      <c r="I2237" s="1">
        <v>4.1100000000000003</v>
      </c>
      <c r="J2237" s="1">
        <v>23.55</v>
      </c>
      <c r="K2237" s="1">
        <v>0.11</v>
      </c>
      <c r="L2237" s="1">
        <v>0.11</v>
      </c>
      <c r="M2237" s="3">
        <f>PI()*(D2237*0.0254)^2/4</f>
        <v>8.5633563967477108E-2</v>
      </c>
      <c r="N2237" s="1">
        <f>ROUND(H2237*4.45,0)</f>
        <v>52</v>
      </c>
      <c r="O2237" s="1">
        <f>I2237*745.7</f>
        <v>3064.8270000000002</v>
      </c>
      <c r="P2237" s="5">
        <f>ROUND(N2237^(3/2)/O2237/SQRT(2*1.28*M2237)*100,0)</f>
        <v>26</v>
      </c>
      <c r="Q2237" s="4">
        <f>E2237/D2237</f>
        <v>0.61538461538461542</v>
      </c>
      <c r="R2237" s="1">
        <f>ROUND(L2237^(3/2)/K2237*100*SQRT(2/PI()),0)</f>
        <v>26</v>
      </c>
      <c r="S2237" s="1" t="str">
        <f>IF(AND(R2237&gt;=R2236,R2237&gt;R2238),"YES","NO")</f>
        <v>NO</v>
      </c>
      <c r="T2237" s="1">
        <f>IF(C2237&lt;C2236,0,IF(T2236=1,1,IF(S2237="YES",1,0)))</f>
        <v>1</v>
      </c>
      <c r="U2237" s="1" t="str">
        <f>IF(AND(T2236=0,T2237=1),"YES","NO")</f>
        <v>NO</v>
      </c>
    </row>
    <row r="2238" spans="1:21" x14ac:dyDescent="0.3">
      <c r="A2238" s="1">
        <v>2237</v>
      </c>
      <c r="B2238" s="1">
        <v>127</v>
      </c>
      <c r="C2238" s="1">
        <v>12000</v>
      </c>
      <c r="D2238" s="1">
        <v>13</v>
      </c>
      <c r="E2238" s="1">
        <v>8</v>
      </c>
      <c r="F2238" s="1">
        <v>2</v>
      </c>
      <c r="G2238" s="1" t="s">
        <v>4</v>
      </c>
      <c r="H2238" s="1">
        <v>14.14</v>
      </c>
      <c r="I2238" s="1">
        <v>6.2</v>
      </c>
      <c r="J2238" s="1">
        <v>32.58</v>
      </c>
      <c r="K2238" s="1">
        <v>0.12</v>
      </c>
      <c r="L2238" s="1">
        <v>0.11</v>
      </c>
      <c r="M2238" s="3">
        <f>PI()*(D2238*0.0254)^2/4</f>
        <v>8.5633563967477108E-2</v>
      </c>
      <c r="N2238" s="1">
        <f>ROUND(H2238*4.45,0)</f>
        <v>63</v>
      </c>
      <c r="O2238" s="1">
        <f>I2238*745.7</f>
        <v>4623.34</v>
      </c>
      <c r="P2238" s="5">
        <f>ROUND(N2238^(3/2)/O2238/SQRT(2*1.28*M2238)*100,0)</f>
        <v>23</v>
      </c>
      <c r="Q2238" s="4">
        <f>E2238/D2238</f>
        <v>0.61538461538461542</v>
      </c>
      <c r="R2238" s="1">
        <f>ROUND(L2238^(3/2)/K2238*100*SQRT(2/PI()),0)</f>
        <v>24</v>
      </c>
      <c r="S2238" s="1" t="str">
        <f>IF(AND(R2238&gt;=R2237,R2238&gt;R2239),"YES","NO")</f>
        <v>NO</v>
      </c>
      <c r="T2238" s="1">
        <f>IF(C2238&lt;C2237,0,IF(T2237=1,1,IF(S2238="YES",1,0)))</f>
        <v>1</v>
      </c>
      <c r="U2238" s="1" t="str">
        <f>IF(AND(T2237=0,T2238=1),"YES","NO")</f>
        <v>NO</v>
      </c>
    </row>
    <row r="2239" spans="1:21" x14ac:dyDescent="0.3">
      <c r="A2239" s="1">
        <v>2238</v>
      </c>
      <c r="B2239" s="1">
        <v>127</v>
      </c>
      <c r="C2239" s="1">
        <v>13000</v>
      </c>
      <c r="D2239" s="1">
        <v>13</v>
      </c>
      <c r="E2239" s="1">
        <v>8</v>
      </c>
      <c r="F2239" s="1">
        <v>2</v>
      </c>
      <c r="G2239" s="1" t="s">
        <v>4</v>
      </c>
      <c r="H2239" s="1">
        <v>16.61</v>
      </c>
      <c r="I2239" s="1">
        <v>8.07</v>
      </c>
      <c r="J2239" s="1">
        <v>39.11</v>
      </c>
      <c r="K2239" s="1">
        <v>0.13</v>
      </c>
      <c r="L2239" s="1">
        <v>0.11</v>
      </c>
      <c r="M2239" s="3">
        <f>PI()*(D2239*0.0254)^2/4</f>
        <v>8.5633563967477108E-2</v>
      </c>
      <c r="N2239" s="1">
        <f>ROUND(H2239*4.45,0)</f>
        <v>74</v>
      </c>
      <c r="O2239" s="1">
        <f>I2239*745.7</f>
        <v>6017.7990000000009</v>
      </c>
      <c r="P2239" s="5">
        <f>ROUND(N2239^(3/2)/O2239/SQRT(2*1.28*M2239)*100,0)</f>
        <v>23</v>
      </c>
      <c r="Q2239" s="4">
        <f>E2239/D2239</f>
        <v>0.61538461538461542</v>
      </c>
      <c r="R2239" s="1">
        <f>ROUND(L2239^(3/2)/K2239*100*SQRT(2/PI()),0)</f>
        <v>22</v>
      </c>
      <c r="S2239" s="1" t="str">
        <f>IF(AND(R2239&gt;=R2238,R2239&gt;R2240),"YES","NO")</f>
        <v>NO</v>
      </c>
      <c r="T2239" s="1">
        <f>IF(C2239&lt;C2238,0,IF(T2238=1,1,IF(S2239="YES",1,0)))</f>
        <v>1</v>
      </c>
      <c r="U2239" s="1" t="str">
        <f>IF(AND(T2238=0,T2239=1),"YES","NO")</f>
        <v>NO</v>
      </c>
    </row>
    <row r="2240" spans="1:21" x14ac:dyDescent="0.3">
      <c r="A2240" s="1">
        <v>2239</v>
      </c>
      <c r="B2240" s="1">
        <v>127</v>
      </c>
      <c r="C2240" s="1">
        <v>13999</v>
      </c>
      <c r="D2240" s="1">
        <v>13</v>
      </c>
      <c r="E2240" s="1">
        <v>8</v>
      </c>
      <c r="F2240" s="1">
        <v>2</v>
      </c>
      <c r="G2240" s="1" t="s">
        <v>4</v>
      </c>
      <c r="H2240" s="1">
        <v>19.12</v>
      </c>
      <c r="I2240" s="1">
        <v>9.7799999999999994</v>
      </c>
      <c r="J2240" s="1">
        <v>44.03</v>
      </c>
      <c r="K2240" s="1">
        <v>0.12</v>
      </c>
      <c r="L2240" s="1">
        <v>0.11</v>
      </c>
      <c r="M2240" s="3">
        <f>PI()*(D2240*0.0254)^2/4</f>
        <v>8.5633563967477108E-2</v>
      </c>
      <c r="N2240" s="1">
        <f>ROUND(H2240*4.45,0)</f>
        <v>85</v>
      </c>
      <c r="O2240" s="1">
        <f>I2240*745.7</f>
        <v>7292.9459999999999</v>
      </c>
      <c r="P2240" s="5">
        <f>ROUND(N2240^(3/2)/O2240/SQRT(2*1.28*M2240)*100,0)</f>
        <v>23</v>
      </c>
      <c r="Q2240" s="4">
        <f>E2240/D2240</f>
        <v>0.61538461538461542</v>
      </c>
      <c r="R2240" s="1">
        <f>ROUND(L2240^(3/2)/K2240*100*SQRT(2/PI()),0)</f>
        <v>24</v>
      </c>
      <c r="S2240" s="1" t="str">
        <f>IF(AND(R2240&gt;=R2239,R2240&gt;R2241),"YES","NO")</f>
        <v>YES</v>
      </c>
      <c r="T2240" s="1">
        <f>IF(C2240&lt;C2239,0,IF(T2239=1,1,IF(S2240="YES",1,0)))</f>
        <v>1</v>
      </c>
      <c r="U2240" s="1" t="str">
        <f>IF(AND(T2239=0,T2240=1),"YES","NO")</f>
        <v>NO</v>
      </c>
    </row>
    <row r="2241" spans="1:21" x14ac:dyDescent="0.3">
      <c r="A2241" s="1">
        <v>2240</v>
      </c>
      <c r="B2241" s="1">
        <v>127</v>
      </c>
      <c r="C2241" s="1">
        <v>15000</v>
      </c>
      <c r="D2241" s="1">
        <v>13</v>
      </c>
      <c r="E2241" s="1">
        <v>8</v>
      </c>
      <c r="F2241" s="1">
        <v>2</v>
      </c>
      <c r="G2241" s="1" t="s">
        <v>4</v>
      </c>
      <c r="H2241" s="1">
        <v>21.85</v>
      </c>
      <c r="I2241" s="1">
        <v>12.74</v>
      </c>
      <c r="J2241" s="1">
        <v>53.53</v>
      </c>
      <c r="K2241" s="1">
        <v>0.13</v>
      </c>
      <c r="L2241" s="1">
        <v>0.11</v>
      </c>
      <c r="M2241" s="3">
        <f>PI()*(D2241*0.0254)^2/4</f>
        <v>8.5633563967477108E-2</v>
      </c>
      <c r="N2241" s="1">
        <f>ROUND(H2241*4.45,0)</f>
        <v>97</v>
      </c>
      <c r="O2241" s="1">
        <f>I2241*745.7</f>
        <v>9500.2180000000008</v>
      </c>
      <c r="P2241" s="5">
        <f>ROUND(N2241^(3/2)/O2241/SQRT(2*1.28*M2241)*100,0)</f>
        <v>21</v>
      </c>
      <c r="Q2241" s="4">
        <f>E2241/D2241</f>
        <v>0.61538461538461542</v>
      </c>
      <c r="R2241" s="1">
        <f>ROUND(L2241^(3/2)/K2241*100*SQRT(2/PI()),0)</f>
        <v>22</v>
      </c>
      <c r="S2241" s="1" t="str">
        <f>IF(AND(R2241&gt;=R2240,R2241&gt;R2242),"YES","NO")</f>
        <v>NO</v>
      </c>
      <c r="T2241" s="1">
        <f>IF(C2241&lt;C2240,0,IF(T2240=1,1,IF(S2241="YES",1,0)))</f>
        <v>1</v>
      </c>
      <c r="U2241" s="1" t="str">
        <f>IF(AND(T2240=0,T2241=1),"YES","NO")</f>
        <v>NO</v>
      </c>
    </row>
    <row r="2242" spans="1:21" x14ac:dyDescent="0.3">
      <c r="A2242" s="1">
        <v>2241</v>
      </c>
      <c r="B2242" s="1">
        <v>127</v>
      </c>
      <c r="C2242" s="1">
        <v>16000</v>
      </c>
      <c r="D2242" s="1">
        <v>13</v>
      </c>
      <c r="E2242" s="1">
        <v>8</v>
      </c>
      <c r="F2242" s="1">
        <v>2</v>
      </c>
      <c r="G2242" s="1" t="s">
        <v>4</v>
      </c>
      <c r="H2242" s="1">
        <v>24.32</v>
      </c>
      <c r="I2242" s="1">
        <v>11.14</v>
      </c>
      <c r="J2242" s="1">
        <v>43.87</v>
      </c>
      <c r="K2242" s="1">
        <v>0.09</v>
      </c>
      <c r="L2242" s="1">
        <v>0.11</v>
      </c>
      <c r="M2242" s="3">
        <f>PI()*(D2242*0.0254)^2/4</f>
        <v>8.5633563967477108E-2</v>
      </c>
      <c r="N2242" s="1">
        <f>ROUND(H2242*4.45,0)</f>
        <v>108</v>
      </c>
      <c r="O2242" s="1">
        <f>I2242*745.7</f>
        <v>8307.0980000000018</v>
      </c>
      <c r="P2242" s="5">
        <f>ROUND(N2242^(3/2)/O2242/SQRT(2*1.28*M2242)*100,0)</f>
        <v>29</v>
      </c>
      <c r="Q2242" s="4">
        <f>E2242/D2242</f>
        <v>0.61538461538461542</v>
      </c>
      <c r="R2242" s="1">
        <f>ROUND(L2242^(3/2)/K2242*100*SQRT(2/PI()),0)</f>
        <v>32</v>
      </c>
      <c r="S2242" s="1" t="str">
        <f>IF(AND(R2242&gt;=R2241,R2242&gt;R2243),"YES","NO")</f>
        <v>NO</v>
      </c>
      <c r="T2242" s="1">
        <f>IF(C2242&lt;C2241,0,IF(T2241=1,1,IF(S2242="YES",1,0)))</f>
        <v>1</v>
      </c>
      <c r="U2242" s="1" t="str">
        <f>IF(AND(T2241=0,T2242=1),"YES","NO")</f>
        <v>NO</v>
      </c>
    </row>
    <row r="2243" spans="1:21" x14ac:dyDescent="0.3">
      <c r="A2243" s="1">
        <v>2242</v>
      </c>
      <c r="B2243" s="1">
        <v>127</v>
      </c>
      <c r="C2243" s="1">
        <v>17000</v>
      </c>
      <c r="D2243" s="1">
        <v>13</v>
      </c>
      <c r="E2243" s="1">
        <v>8</v>
      </c>
      <c r="F2243" s="1">
        <v>2</v>
      </c>
      <c r="G2243" s="1" t="s">
        <v>4</v>
      </c>
      <c r="H2243" s="1">
        <v>26.92</v>
      </c>
      <c r="I2243" s="1">
        <v>11.67</v>
      </c>
      <c r="J2243" s="1">
        <v>43.28</v>
      </c>
      <c r="K2243" s="1">
        <v>0.08</v>
      </c>
      <c r="L2243" s="1">
        <v>0.1</v>
      </c>
      <c r="M2243" s="3">
        <f>PI()*(D2243*0.0254)^2/4</f>
        <v>8.5633563967477108E-2</v>
      </c>
      <c r="N2243" s="1">
        <f>ROUND(H2243*4.45,0)</f>
        <v>120</v>
      </c>
      <c r="O2243" s="1">
        <f>I2243*745.7</f>
        <v>8702.3190000000013</v>
      </c>
      <c r="P2243" s="5">
        <f>ROUND(N2243^(3/2)/O2243/SQRT(2*1.28*M2243)*100,0)</f>
        <v>32</v>
      </c>
      <c r="Q2243" s="4">
        <f>E2243/D2243</f>
        <v>0.61538461538461542</v>
      </c>
      <c r="R2243" s="1">
        <f>ROUND(L2243^(3/2)/K2243*100*SQRT(2/PI()),0)</f>
        <v>32</v>
      </c>
      <c r="S2243" s="1" t="str">
        <f>IF(AND(R2243&gt;=R2242,R2243&gt;R2244),"YES","NO")</f>
        <v>NO</v>
      </c>
      <c r="T2243" s="1">
        <f>IF(C2243&lt;C2242,0,IF(T2242=1,1,IF(S2243="YES",1,0)))</f>
        <v>1</v>
      </c>
      <c r="U2243" s="1" t="str">
        <f>IF(AND(T2242=0,T2243=1),"YES","NO")</f>
        <v>NO</v>
      </c>
    </row>
    <row r="2244" spans="1:21" x14ac:dyDescent="0.3">
      <c r="A2244" s="1">
        <v>2243</v>
      </c>
      <c r="B2244" s="1">
        <v>128</v>
      </c>
      <c r="C2244" s="1">
        <v>1000</v>
      </c>
      <c r="D2244" s="1">
        <v>13</v>
      </c>
      <c r="E2244" s="1">
        <v>9</v>
      </c>
      <c r="F2244" s="1">
        <v>2</v>
      </c>
      <c r="G2244" s="1" t="s">
        <v>23</v>
      </c>
      <c r="H2244" s="1">
        <v>0.1</v>
      </c>
      <c r="I2244" s="1">
        <v>0.01</v>
      </c>
      <c r="J2244" s="1">
        <v>0.1</v>
      </c>
      <c r="K2244" s="1">
        <v>0.06</v>
      </c>
      <c r="L2244" s="1">
        <v>0.11</v>
      </c>
      <c r="M2244" s="3">
        <f>PI()*(D2244*0.0254)^2/4</f>
        <v>8.5633563967477108E-2</v>
      </c>
      <c r="N2244" s="1">
        <f>ROUND(H2244*4.45,0)</f>
        <v>0</v>
      </c>
      <c r="O2244" s="1">
        <f>I2244*745.7</f>
        <v>7.4570000000000007</v>
      </c>
      <c r="P2244" s="5">
        <f>ROUND(N2244^(3/2)/O2244/SQRT(2*1.28*M2244)*100,0)</f>
        <v>0</v>
      </c>
      <c r="Q2244" s="4">
        <f>E2244/D2244</f>
        <v>0.69230769230769229</v>
      </c>
      <c r="R2244" s="1">
        <f>ROUND(L2244^(3/2)/K2244*100*SQRT(2/PI()),0)</f>
        <v>49</v>
      </c>
      <c r="S2244" s="1" t="str">
        <f>IF(AND(R2244&gt;=R2243,R2244&gt;R2245),"YES","NO")</f>
        <v>NO</v>
      </c>
      <c r="T2244" s="1">
        <f>IF(C2244&lt;C2243,0,IF(T2243=1,1,IF(S2244="YES",1,0)))</f>
        <v>0</v>
      </c>
      <c r="U2244" s="1" t="str">
        <f>IF(AND(T2243=0,T2244=1),"YES","NO")</f>
        <v>NO</v>
      </c>
    </row>
    <row r="2245" spans="1:21" x14ac:dyDescent="0.3">
      <c r="A2245" s="1">
        <v>2244</v>
      </c>
      <c r="B2245" s="1">
        <v>128</v>
      </c>
      <c r="C2245" s="1">
        <v>2000</v>
      </c>
      <c r="D2245" s="1">
        <v>13</v>
      </c>
      <c r="E2245" s="1">
        <v>9</v>
      </c>
      <c r="F2245" s="1">
        <v>2</v>
      </c>
      <c r="G2245" s="1" t="s">
        <v>23</v>
      </c>
      <c r="H2245" s="1">
        <v>0.41</v>
      </c>
      <c r="I2245" s="1">
        <v>0.01</v>
      </c>
      <c r="J2245" s="1">
        <v>0.41</v>
      </c>
      <c r="K2245" s="1">
        <v>0.06</v>
      </c>
      <c r="L2245" s="1">
        <v>0.11</v>
      </c>
      <c r="M2245" s="3">
        <f>PI()*(D2245*0.0254)^2/4</f>
        <v>8.5633563967477108E-2</v>
      </c>
      <c r="N2245" s="1">
        <f>ROUND(H2245*4.45,0)</f>
        <v>2</v>
      </c>
      <c r="O2245" s="1">
        <f>I2245*745.7</f>
        <v>7.4570000000000007</v>
      </c>
      <c r="P2245" s="5">
        <f>ROUND(N2245^(3/2)/O2245/SQRT(2*1.28*M2245)*100,0)</f>
        <v>81</v>
      </c>
      <c r="Q2245" s="4">
        <f>E2245/D2245</f>
        <v>0.69230769230769229</v>
      </c>
      <c r="R2245" s="1">
        <f>ROUND(L2245^(3/2)/K2245*100*SQRT(2/PI()),0)</f>
        <v>49</v>
      </c>
      <c r="S2245" s="1" t="str">
        <f>IF(AND(R2245&gt;=R2244,R2245&gt;R2246),"YES","NO")</f>
        <v>NO</v>
      </c>
      <c r="T2245" s="1">
        <f>IF(C2245&lt;C2244,0,IF(T2244=1,1,IF(S2245="YES",1,0)))</f>
        <v>0</v>
      </c>
      <c r="U2245" s="1" t="str">
        <f>IF(AND(T2244=0,T2245=1),"YES","NO")</f>
        <v>NO</v>
      </c>
    </row>
    <row r="2246" spans="1:21" x14ac:dyDescent="0.3">
      <c r="A2246" s="1">
        <v>2245</v>
      </c>
      <c r="B2246" s="1">
        <v>128</v>
      </c>
      <c r="C2246" s="1">
        <v>3000</v>
      </c>
      <c r="D2246" s="1">
        <v>13</v>
      </c>
      <c r="E2246" s="1">
        <v>9</v>
      </c>
      <c r="F2246" s="1">
        <v>2</v>
      </c>
      <c r="G2246" s="1" t="s">
        <v>23</v>
      </c>
      <c r="H2246" s="1">
        <v>0.93</v>
      </c>
      <c r="I2246" s="1">
        <v>0.04</v>
      </c>
      <c r="J2246" s="1">
        <v>0.91</v>
      </c>
      <c r="K2246" s="1">
        <v>0.05</v>
      </c>
      <c r="L2246" s="1">
        <v>0.11</v>
      </c>
      <c r="M2246" s="3">
        <f>PI()*(D2246*0.0254)^2/4</f>
        <v>8.5633563967477108E-2</v>
      </c>
      <c r="N2246" s="1">
        <f>ROUND(H2246*4.45,0)</f>
        <v>4</v>
      </c>
      <c r="O2246" s="1">
        <f>I2246*745.7</f>
        <v>29.828000000000003</v>
      </c>
      <c r="P2246" s="5">
        <f>ROUND(N2246^(3/2)/O2246/SQRT(2*1.28*M2246)*100,0)</f>
        <v>57</v>
      </c>
      <c r="Q2246" s="4">
        <f>E2246/D2246</f>
        <v>0.69230769230769229</v>
      </c>
      <c r="R2246" s="1">
        <f>ROUND(L2246^(3/2)/K2246*100*SQRT(2/PI()),0)</f>
        <v>58</v>
      </c>
      <c r="S2246" s="1" t="str">
        <f>IF(AND(R2246&gt;=R2245,R2246&gt;R2247),"YES","NO")</f>
        <v>NO</v>
      </c>
      <c r="T2246" s="1">
        <f>IF(C2246&lt;C2245,0,IF(T2245=1,1,IF(S2246="YES",1,0)))</f>
        <v>0</v>
      </c>
      <c r="U2246" s="1" t="str">
        <f>IF(AND(T2245=0,T2246=1),"YES","NO")</f>
        <v>NO</v>
      </c>
    </row>
    <row r="2247" spans="1:21" x14ac:dyDescent="0.3">
      <c r="A2247" s="1">
        <v>2246</v>
      </c>
      <c r="B2247" s="1">
        <v>128</v>
      </c>
      <c r="C2247" s="1">
        <v>4000</v>
      </c>
      <c r="D2247" s="1">
        <v>13</v>
      </c>
      <c r="E2247" s="1">
        <v>9</v>
      </c>
      <c r="F2247" s="1">
        <v>2</v>
      </c>
      <c r="G2247" s="1" t="s">
        <v>23</v>
      </c>
      <c r="H2247" s="1">
        <v>1.64</v>
      </c>
      <c r="I2247" s="1">
        <v>0.1</v>
      </c>
      <c r="J2247" s="1">
        <v>1.51</v>
      </c>
      <c r="K2247" s="1">
        <v>0.05</v>
      </c>
      <c r="L2247" s="1">
        <v>0.11</v>
      </c>
      <c r="M2247" s="3">
        <f>PI()*(D2247*0.0254)^2/4</f>
        <v>8.5633563967477108E-2</v>
      </c>
      <c r="N2247" s="1">
        <f>ROUND(H2247*4.45,0)</f>
        <v>7</v>
      </c>
      <c r="O2247" s="1">
        <f>I2247*745.7</f>
        <v>74.570000000000007</v>
      </c>
      <c r="P2247" s="5">
        <f>ROUND(N2247^(3/2)/O2247/SQRT(2*1.28*M2247)*100,0)</f>
        <v>53</v>
      </c>
      <c r="Q2247" s="4">
        <f>E2247/D2247</f>
        <v>0.69230769230769229</v>
      </c>
      <c r="R2247" s="1">
        <f>ROUND(L2247^(3/2)/K2247*100*SQRT(2/PI()),0)</f>
        <v>58</v>
      </c>
      <c r="S2247" s="1" t="str">
        <f>IF(AND(R2247&gt;=R2246,R2247&gt;R2248),"YES","NO")</f>
        <v>YES</v>
      </c>
      <c r="T2247" s="1">
        <f>IF(C2247&lt;C2246,0,IF(T2246=1,1,IF(S2247="YES",1,0)))</f>
        <v>1</v>
      </c>
      <c r="U2247" s="1" t="str">
        <f>IF(AND(T2246=0,T2247=1),"YES","NO")</f>
        <v>YES</v>
      </c>
    </row>
    <row r="2248" spans="1:21" x14ac:dyDescent="0.3">
      <c r="A2248" s="1">
        <v>2247</v>
      </c>
      <c r="B2248" s="1">
        <v>128</v>
      </c>
      <c r="C2248" s="1">
        <v>5000</v>
      </c>
      <c r="D2248" s="1">
        <v>13</v>
      </c>
      <c r="E2248" s="1">
        <v>9</v>
      </c>
      <c r="F2248" s="1">
        <v>2</v>
      </c>
      <c r="G2248" s="1" t="s">
        <v>23</v>
      </c>
      <c r="H2248" s="1">
        <v>2.58</v>
      </c>
      <c r="I2248" s="1">
        <v>0.21</v>
      </c>
      <c r="J2248" s="1">
        <v>2.59</v>
      </c>
      <c r="K2248" s="1">
        <v>0.06</v>
      </c>
      <c r="L2248" s="1">
        <v>0.12</v>
      </c>
      <c r="M2248" s="3">
        <f>PI()*(D2248*0.0254)^2/4</f>
        <v>8.5633563967477108E-2</v>
      </c>
      <c r="N2248" s="1">
        <f>ROUND(H2248*4.45,0)</f>
        <v>11</v>
      </c>
      <c r="O2248" s="1">
        <f>I2248*745.7</f>
        <v>156.59700000000001</v>
      </c>
      <c r="P2248" s="5">
        <f>ROUND(N2248^(3/2)/O2248/SQRT(2*1.28*M2248)*100,0)</f>
        <v>50</v>
      </c>
      <c r="Q2248" s="4">
        <f>E2248/D2248</f>
        <v>0.69230769230769229</v>
      </c>
      <c r="R2248" s="1">
        <f>ROUND(L2248^(3/2)/K2248*100*SQRT(2/PI()),0)</f>
        <v>55</v>
      </c>
      <c r="S2248" s="1" t="str">
        <f>IF(AND(R2248&gt;=R2247,R2248&gt;R2249),"YES","NO")</f>
        <v>NO</v>
      </c>
      <c r="T2248" s="1">
        <f>IF(C2248&lt;C2247,0,IF(T2247=1,1,IF(S2248="YES",1,0)))</f>
        <v>1</v>
      </c>
      <c r="U2248" s="1" t="str">
        <f>IF(AND(T2247=0,T2248=1),"YES","NO")</f>
        <v>NO</v>
      </c>
    </row>
    <row r="2249" spans="1:21" x14ac:dyDescent="0.3">
      <c r="A2249" s="1">
        <v>2248</v>
      </c>
      <c r="B2249" s="1">
        <v>128</v>
      </c>
      <c r="C2249" s="1">
        <v>6000</v>
      </c>
      <c r="D2249" s="1">
        <v>13</v>
      </c>
      <c r="E2249" s="1">
        <v>9</v>
      </c>
      <c r="F2249" s="1">
        <v>2</v>
      </c>
      <c r="G2249" s="1" t="s">
        <v>23</v>
      </c>
      <c r="H2249" s="1">
        <v>3.81</v>
      </c>
      <c r="I2249" s="1">
        <v>0.53</v>
      </c>
      <c r="J2249" s="1">
        <v>5.54</v>
      </c>
      <c r="K2249" s="1">
        <v>0.08</v>
      </c>
      <c r="L2249" s="1">
        <v>0.12</v>
      </c>
      <c r="M2249" s="3">
        <f>PI()*(D2249*0.0254)^2/4</f>
        <v>8.5633563967477108E-2</v>
      </c>
      <c r="N2249" s="1">
        <f>ROUND(H2249*4.45,0)</f>
        <v>17</v>
      </c>
      <c r="O2249" s="1">
        <f>I2249*745.7</f>
        <v>395.22100000000006</v>
      </c>
      <c r="P2249" s="5">
        <f>ROUND(N2249^(3/2)/O2249/SQRT(2*1.28*M2249)*100,0)</f>
        <v>38</v>
      </c>
      <c r="Q2249" s="4">
        <f>E2249/D2249</f>
        <v>0.69230769230769229</v>
      </c>
      <c r="R2249" s="1">
        <f>ROUND(L2249^(3/2)/K2249*100*SQRT(2/PI()),0)</f>
        <v>41</v>
      </c>
      <c r="S2249" s="1" t="str">
        <f>IF(AND(R2249&gt;=R2248,R2249&gt;R2250),"YES","NO")</f>
        <v>NO</v>
      </c>
      <c r="T2249" s="1">
        <f>IF(C2249&lt;C2248,0,IF(T2248=1,1,IF(S2249="YES",1,0)))</f>
        <v>1</v>
      </c>
      <c r="U2249" s="1" t="str">
        <f>IF(AND(T2248=0,T2249=1),"YES","NO")</f>
        <v>NO</v>
      </c>
    </row>
    <row r="2250" spans="1:21" x14ac:dyDescent="0.3">
      <c r="A2250" s="1">
        <v>2249</v>
      </c>
      <c r="B2250" s="1">
        <v>128</v>
      </c>
      <c r="C2250" s="1">
        <v>7000</v>
      </c>
      <c r="D2250" s="1">
        <v>13</v>
      </c>
      <c r="E2250" s="1">
        <v>9</v>
      </c>
      <c r="F2250" s="1">
        <v>2</v>
      </c>
      <c r="G2250" s="1" t="s">
        <v>23</v>
      </c>
      <c r="H2250" s="1">
        <v>5.29</v>
      </c>
      <c r="I2250" s="1">
        <v>1.0900000000000001</v>
      </c>
      <c r="J2250" s="1">
        <v>9.8000000000000007</v>
      </c>
      <c r="K2250" s="1">
        <v>0.11</v>
      </c>
      <c r="L2250" s="1">
        <v>0.12</v>
      </c>
      <c r="M2250" s="3">
        <f>PI()*(D2250*0.0254)^2/4</f>
        <v>8.5633563967477108E-2</v>
      </c>
      <c r="N2250" s="1">
        <f>ROUND(H2250*4.45,0)</f>
        <v>24</v>
      </c>
      <c r="O2250" s="1">
        <f>I2250*745.7</f>
        <v>812.8130000000001</v>
      </c>
      <c r="P2250" s="5">
        <f>ROUND(N2250^(3/2)/O2250/SQRT(2*1.28*M2250)*100,0)</f>
        <v>31</v>
      </c>
      <c r="Q2250" s="4">
        <f>E2250/D2250</f>
        <v>0.69230769230769229</v>
      </c>
      <c r="R2250" s="1">
        <f>ROUND(L2250^(3/2)/K2250*100*SQRT(2/PI()),0)</f>
        <v>30</v>
      </c>
      <c r="S2250" s="1" t="str">
        <f>IF(AND(R2250&gt;=R2249,R2250&gt;R2251),"YES","NO")</f>
        <v>NO</v>
      </c>
      <c r="T2250" s="1">
        <f>IF(C2250&lt;C2249,0,IF(T2249=1,1,IF(S2250="YES",1,0)))</f>
        <v>1</v>
      </c>
      <c r="U2250" s="1" t="str">
        <f>IF(AND(T2249=0,T2250=1),"YES","NO")</f>
        <v>NO</v>
      </c>
    </row>
    <row r="2251" spans="1:21" x14ac:dyDescent="0.3">
      <c r="A2251" s="1">
        <v>2250</v>
      </c>
      <c r="B2251" s="1">
        <v>128</v>
      </c>
      <c r="C2251" s="1">
        <v>8000</v>
      </c>
      <c r="D2251" s="1">
        <v>13</v>
      </c>
      <c r="E2251" s="1">
        <v>9</v>
      </c>
      <c r="F2251" s="1">
        <v>2</v>
      </c>
      <c r="G2251" s="1" t="s">
        <v>23</v>
      </c>
      <c r="H2251" s="1">
        <v>7.05</v>
      </c>
      <c r="I2251" s="1">
        <v>1.98</v>
      </c>
      <c r="J2251" s="1">
        <v>15.62</v>
      </c>
      <c r="K2251" s="1">
        <v>0.13</v>
      </c>
      <c r="L2251" s="1">
        <v>0.12</v>
      </c>
      <c r="M2251" s="3">
        <f>PI()*(D2251*0.0254)^2/4</f>
        <v>8.5633563967477108E-2</v>
      </c>
      <c r="N2251" s="1">
        <f>ROUND(H2251*4.45,0)</f>
        <v>31</v>
      </c>
      <c r="O2251" s="1">
        <f>I2251*745.7</f>
        <v>1476.4860000000001</v>
      </c>
      <c r="P2251" s="5">
        <f>ROUND(N2251^(3/2)/O2251/SQRT(2*1.28*M2251)*100,0)</f>
        <v>25</v>
      </c>
      <c r="Q2251" s="4">
        <f>E2251/D2251</f>
        <v>0.69230769230769229</v>
      </c>
      <c r="R2251" s="1">
        <f>ROUND(L2251^(3/2)/K2251*100*SQRT(2/PI()),0)</f>
        <v>26</v>
      </c>
      <c r="S2251" s="1" t="str">
        <f>IF(AND(R2251&gt;=R2250,R2251&gt;R2252),"YES","NO")</f>
        <v>NO</v>
      </c>
      <c r="T2251" s="1">
        <f>IF(C2251&lt;C2250,0,IF(T2250=1,1,IF(S2251="YES",1,0)))</f>
        <v>1</v>
      </c>
      <c r="U2251" s="1" t="str">
        <f>IF(AND(T2250=0,T2251=1),"YES","NO")</f>
        <v>NO</v>
      </c>
    </row>
    <row r="2252" spans="1:21" x14ac:dyDescent="0.3">
      <c r="A2252" s="1">
        <v>2251</v>
      </c>
      <c r="B2252" s="1">
        <v>128</v>
      </c>
      <c r="C2252" s="1">
        <v>9000</v>
      </c>
      <c r="D2252" s="1">
        <v>13</v>
      </c>
      <c r="E2252" s="1">
        <v>9</v>
      </c>
      <c r="F2252" s="1">
        <v>2</v>
      </c>
      <c r="G2252" s="1" t="s">
        <v>23</v>
      </c>
      <c r="H2252" s="1">
        <v>9.09</v>
      </c>
      <c r="I2252" s="1">
        <v>3.34</v>
      </c>
      <c r="J2252" s="1">
        <v>23.37</v>
      </c>
      <c r="K2252" s="1">
        <v>0.16</v>
      </c>
      <c r="L2252" s="1">
        <v>0.13</v>
      </c>
      <c r="M2252" s="3">
        <f>PI()*(D2252*0.0254)^2/4</f>
        <v>8.5633563967477108E-2</v>
      </c>
      <c r="N2252" s="1">
        <f>ROUND(H2252*4.45,0)</f>
        <v>40</v>
      </c>
      <c r="O2252" s="1">
        <f>I2252*745.7</f>
        <v>2490.6379999999999</v>
      </c>
      <c r="P2252" s="5">
        <f>ROUND(N2252^(3/2)/O2252/SQRT(2*1.28*M2252)*100,0)</f>
        <v>22</v>
      </c>
      <c r="Q2252" s="4">
        <f>E2252/D2252</f>
        <v>0.69230769230769229</v>
      </c>
      <c r="R2252" s="1">
        <f>ROUND(L2252^(3/2)/K2252*100*SQRT(2/PI()),0)</f>
        <v>23</v>
      </c>
      <c r="S2252" s="1" t="str">
        <f>IF(AND(R2252&gt;=R2251,R2252&gt;R2253),"YES","NO")</f>
        <v>NO</v>
      </c>
      <c r="T2252" s="1">
        <f>IF(C2252&lt;C2251,0,IF(T2251=1,1,IF(S2252="YES",1,0)))</f>
        <v>1</v>
      </c>
      <c r="U2252" s="1" t="str">
        <f>IF(AND(T2251=0,T2252=1),"YES","NO")</f>
        <v>NO</v>
      </c>
    </row>
    <row r="2253" spans="1:21" x14ac:dyDescent="0.3">
      <c r="A2253" s="1">
        <v>2252</v>
      </c>
      <c r="B2253" s="1">
        <v>128</v>
      </c>
      <c r="C2253" s="1">
        <v>10000</v>
      </c>
      <c r="D2253" s="1">
        <v>13</v>
      </c>
      <c r="E2253" s="1">
        <v>9</v>
      </c>
      <c r="F2253" s="1">
        <v>2</v>
      </c>
      <c r="G2253" s="1" t="s">
        <v>23</v>
      </c>
      <c r="H2253" s="1">
        <v>11.21</v>
      </c>
      <c r="I2253" s="1">
        <v>4.5199999999999996</v>
      </c>
      <c r="J2253" s="1">
        <v>28.51</v>
      </c>
      <c r="K2253" s="1">
        <v>0.15</v>
      </c>
      <c r="L2253" s="1">
        <v>0.13</v>
      </c>
      <c r="M2253" s="3">
        <f>PI()*(D2253*0.0254)^2/4</f>
        <v>8.5633563967477108E-2</v>
      </c>
      <c r="N2253" s="1">
        <f>ROUND(H2253*4.45,0)</f>
        <v>50</v>
      </c>
      <c r="O2253" s="1">
        <f>I2253*745.7</f>
        <v>3370.5639999999999</v>
      </c>
      <c r="P2253" s="5">
        <f>ROUND(N2253^(3/2)/O2253/SQRT(2*1.28*M2253)*100,0)</f>
        <v>22</v>
      </c>
      <c r="Q2253" s="4">
        <f>E2253/D2253</f>
        <v>0.69230769230769229</v>
      </c>
      <c r="R2253" s="1">
        <f>ROUND(L2253^(3/2)/K2253*100*SQRT(2/PI()),0)</f>
        <v>25</v>
      </c>
      <c r="S2253" s="1" t="str">
        <f>IF(AND(R2253&gt;=R2252,R2253&gt;R2254),"YES","NO")</f>
        <v>NO</v>
      </c>
      <c r="T2253" s="1">
        <f>IF(C2253&lt;C2252,0,IF(T2252=1,1,IF(S2253="YES",1,0)))</f>
        <v>1</v>
      </c>
      <c r="U2253" s="1" t="str">
        <f>IF(AND(T2252=0,T2253=1),"YES","NO")</f>
        <v>NO</v>
      </c>
    </row>
    <row r="2254" spans="1:21" x14ac:dyDescent="0.3">
      <c r="A2254" s="1">
        <v>2253</v>
      </c>
      <c r="B2254" s="1">
        <v>128</v>
      </c>
      <c r="C2254" s="1">
        <v>11000</v>
      </c>
      <c r="D2254" s="1">
        <v>13</v>
      </c>
      <c r="E2254" s="1">
        <v>9</v>
      </c>
      <c r="F2254" s="1">
        <v>2</v>
      </c>
      <c r="G2254" s="1" t="s">
        <v>23</v>
      </c>
      <c r="H2254" s="1">
        <v>13.31</v>
      </c>
      <c r="I2254" s="1">
        <v>5.05</v>
      </c>
      <c r="J2254" s="1">
        <v>28.96</v>
      </c>
      <c r="K2254" s="1">
        <v>0.13</v>
      </c>
      <c r="L2254" s="1">
        <v>0.12</v>
      </c>
      <c r="M2254" s="3">
        <f>PI()*(D2254*0.0254)^2/4</f>
        <v>8.5633563967477108E-2</v>
      </c>
      <c r="N2254" s="1">
        <f>ROUND(H2254*4.45,0)</f>
        <v>59</v>
      </c>
      <c r="O2254" s="1">
        <f>I2254*745.7</f>
        <v>3765.7850000000003</v>
      </c>
      <c r="P2254" s="5">
        <f>ROUND(N2254^(3/2)/O2254/SQRT(2*1.28*M2254)*100,0)</f>
        <v>26</v>
      </c>
      <c r="Q2254" s="4">
        <f>E2254/D2254</f>
        <v>0.69230769230769229</v>
      </c>
      <c r="R2254" s="1">
        <f>ROUND(L2254^(3/2)/K2254*100*SQRT(2/PI()),0)</f>
        <v>26</v>
      </c>
      <c r="S2254" s="1" t="str">
        <f>IF(AND(R2254&gt;=R2253,R2254&gt;R2255),"YES","NO")</f>
        <v>NO</v>
      </c>
      <c r="T2254" s="1">
        <f>IF(C2254&lt;C2253,0,IF(T2253=1,1,IF(S2254="YES",1,0)))</f>
        <v>1</v>
      </c>
      <c r="U2254" s="1" t="str">
        <f>IF(AND(T2253=0,T2254=1),"YES","NO")</f>
        <v>NO</v>
      </c>
    </row>
    <row r="2255" spans="1:21" x14ac:dyDescent="0.3">
      <c r="A2255" s="1">
        <v>2254</v>
      </c>
      <c r="B2255" s="1">
        <v>128</v>
      </c>
      <c r="C2255" s="1">
        <v>12000</v>
      </c>
      <c r="D2255" s="1">
        <v>13</v>
      </c>
      <c r="E2255" s="1">
        <v>9</v>
      </c>
      <c r="F2255" s="1">
        <v>2</v>
      </c>
      <c r="G2255" s="1" t="s">
        <v>23</v>
      </c>
      <c r="H2255" s="1">
        <v>15.55</v>
      </c>
      <c r="I2255" s="1">
        <v>5.32</v>
      </c>
      <c r="J2255" s="1">
        <v>27.92</v>
      </c>
      <c r="K2255" s="1">
        <v>0.1</v>
      </c>
      <c r="L2255" s="1">
        <v>0.12</v>
      </c>
      <c r="M2255" s="3">
        <f>PI()*(D2255*0.0254)^2/4</f>
        <v>8.5633563967477108E-2</v>
      </c>
      <c r="N2255" s="1">
        <f>ROUND(H2255*4.45,0)</f>
        <v>69</v>
      </c>
      <c r="O2255" s="1">
        <f>I2255*745.7</f>
        <v>3967.1240000000003</v>
      </c>
      <c r="P2255" s="5">
        <f>ROUND(N2255^(3/2)/O2255/SQRT(2*1.28*M2255)*100,0)</f>
        <v>31</v>
      </c>
      <c r="Q2255" s="4">
        <f>E2255/D2255</f>
        <v>0.69230769230769229</v>
      </c>
      <c r="R2255" s="1">
        <f>ROUND(L2255^(3/2)/K2255*100*SQRT(2/PI()),0)</f>
        <v>33</v>
      </c>
      <c r="S2255" s="1" t="str">
        <f>IF(AND(R2255&gt;=R2254,R2255&gt;R2256),"YES","NO")</f>
        <v>NO</v>
      </c>
      <c r="T2255" s="1">
        <f>IF(C2255&lt;C2254,0,IF(T2254=1,1,IF(S2255="YES",1,0)))</f>
        <v>1</v>
      </c>
      <c r="U2255" s="1" t="str">
        <f>IF(AND(T2254=0,T2255=1),"YES","NO")</f>
        <v>NO</v>
      </c>
    </row>
    <row r="2256" spans="1:21" x14ac:dyDescent="0.3">
      <c r="A2256" s="1">
        <v>2255</v>
      </c>
      <c r="B2256" s="1">
        <v>128</v>
      </c>
      <c r="C2256" s="1">
        <v>13000</v>
      </c>
      <c r="D2256" s="1">
        <v>13</v>
      </c>
      <c r="E2256" s="1">
        <v>9</v>
      </c>
      <c r="F2256" s="1">
        <v>2</v>
      </c>
      <c r="G2256" s="1" t="s">
        <v>23</v>
      </c>
      <c r="H2256" s="1">
        <v>17.91</v>
      </c>
      <c r="I2256" s="1">
        <v>5.13</v>
      </c>
      <c r="J2256" s="1">
        <v>24.87</v>
      </c>
      <c r="K2256" s="1">
        <v>0.08</v>
      </c>
      <c r="L2256" s="1">
        <v>0.12</v>
      </c>
      <c r="M2256" s="3">
        <f>PI()*(D2256*0.0254)^2/4</f>
        <v>8.5633563967477108E-2</v>
      </c>
      <c r="N2256" s="1">
        <f>ROUND(H2256*4.45,0)</f>
        <v>80</v>
      </c>
      <c r="O2256" s="1">
        <f>I2256*745.7</f>
        <v>3825.4410000000003</v>
      </c>
      <c r="P2256" s="5">
        <f>ROUND(N2256^(3/2)/O2256/SQRT(2*1.28*M2256)*100,0)</f>
        <v>40</v>
      </c>
      <c r="Q2256" s="4">
        <f>E2256/D2256</f>
        <v>0.69230769230769229</v>
      </c>
      <c r="R2256" s="1">
        <f>ROUND(L2256^(3/2)/K2256*100*SQRT(2/PI()),0)</f>
        <v>41</v>
      </c>
      <c r="S2256" s="1" t="str">
        <f>IF(AND(R2256&gt;=R2255,R2256&gt;R2257),"YES","NO")</f>
        <v>NO</v>
      </c>
      <c r="T2256" s="1">
        <f>IF(C2256&lt;C2255,0,IF(T2255=1,1,IF(S2256="YES",1,0)))</f>
        <v>1</v>
      </c>
      <c r="U2256" s="1" t="str">
        <f>IF(AND(T2255=0,T2256=1),"YES","NO")</f>
        <v>NO</v>
      </c>
    </row>
    <row r="2257" spans="1:21" x14ac:dyDescent="0.3">
      <c r="A2257" s="1">
        <v>2256</v>
      </c>
      <c r="B2257" s="1">
        <v>128</v>
      </c>
      <c r="C2257" s="1">
        <v>13999</v>
      </c>
      <c r="D2257" s="1">
        <v>13</v>
      </c>
      <c r="E2257" s="1">
        <v>9</v>
      </c>
      <c r="F2257" s="1">
        <v>2</v>
      </c>
      <c r="G2257" s="1" t="s">
        <v>23</v>
      </c>
      <c r="H2257" s="1">
        <v>20.39</v>
      </c>
      <c r="I2257" s="1">
        <v>4.46</v>
      </c>
      <c r="J2257" s="1">
        <v>20.079999999999998</v>
      </c>
      <c r="K2257" s="1">
        <v>0.06</v>
      </c>
      <c r="L2257" s="1">
        <v>0.12</v>
      </c>
      <c r="M2257" s="3">
        <f>PI()*(D2257*0.0254)^2/4</f>
        <v>8.5633563967477108E-2</v>
      </c>
      <c r="N2257" s="1">
        <f>ROUND(H2257*4.45,0)</f>
        <v>91</v>
      </c>
      <c r="O2257" s="1">
        <f>I2257*745.7</f>
        <v>3325.8220000000001</v>
      </c>
      <c r="P2257" s="5">
        <f>ROUND(N2257^(3/2)/O2257/SQRT(2*1.28*M2257)*100,0)</f>
        <v>56</v>
      </c>
      <c r="Q2257" s="4">
        <f>E2257/D2257</f>
        <v>0.69230769230769229</v>
      </c>
      <c r="R2257" s="1">
        <f>ROUND(L2257^(3/2)/K2257*100*SQRT(2/PI()),0)</f>
        <v>55</v>
      </c>
      <c r="S2257" s="1" t="str">
        <f>IF(AND(R2257&gt;=R2256,R2257&gt;R2258),"YES","NO")</f>
        <v>YES</v>
      </c>
      <c r="T2257" s="1">
        <f>IF(C2257&lt;C2256,0,IF(T2256=1,1,IF(S2257="YES",1,0)))</f>
        <v>1</v>
      </c>
      <c r="U2257" s="1" t="str">
        <f>IF(AND(T2256=0,T2257=1),"YES","NO")</f>
        <v>NO</v>
      </c>
    </row>
    <row r="2258" spans="1:21" x14ac:dyDescent="0.3">
      <c r="A2258" s="1">
        <v>2257</v>
      </c>
      <c r="B2258" s="1">
        <v>128</v>
      </c>
      <c r="C2258" s="1">
        <v>15000</v>
      </c>
      <c r="D2258" s="1">
        <v>13</v>
      </c>
      <c r="E2258" s="1">
        <v>9</v>
      </c>
      <c r="F2258" s="1">
        <v>2</v>
      </c>
      <c r="G2258" s="1" t="s">
        <v>23</v>
      </c>
      <c r="H2258" s="1">
        <v>23.55</v>
      </c>
      <c r="I2258" s="1">
        <v>6.84</v>
      </c>
      <c r="J2258" s="1">
        <v>28.75</v>
      </c>
      <c r="K2258" s="1">
        <v>7.0000000000000007E-2</v>
      </c>
      <c r="L2258" s="1">
        <v>0.12</v>
      </c>
      <c r="M2258" s="3">
        <f>PI()*(D2258*0.0254)^2/4</f>
        <v>8.5633563967477108E-2</v>
      </c>
      <c r="N2258" s="1">
        <f>ROUND(H2258*4.45,0)</f>
        <v>105</v>
      </c>
      <c r="O2258" s="1">
        <f>I2258*745.7</f>
        <v>5100.5880000000006</v>
      </c>
      <c r="P2258" s="5">
        <f>ROUND(N2258^(3/2)/O2258/SQRT(2*1.28*M2258)*100,0)</f>
        <v>45</v>
      </c>
      <c r="Q2258" s="4">
        <f>E2258/D2258</f>
        <v>0.69230769230769229</v>
      </c>
      <c r="R2258" s="1">
        <f>ROUND(L2258^(3/2)/K2258*100*SQRT(2/PI()),0)</f>
        <v>47</v>
      </c>
      <c r="S2258" s="1" t="str">
        <f>IF(AND(R2258&gt;=R2257,R2258&gt;R2259),"YES","NO")</f>
        <v>NO</v>
      </c>
      <c r="T2258" s="1">
        <f>IF(C2258&lt;C2257,0,IF(T2257=1,1,IF(S2258="YES",1,0)))</f>
        <v>1</v>
      </c>
      <c r="U2258" s="1" t="str">
        <f>IF(AND(T2257=0,T2258=1),"YES","NO")</f>
        <v>NO</v>
      </c>
    </row>
    <row r="2259" spans="1:21" x14ac:dyDescent="0.3">
      <c r="A2259" s="1">
        <v>2258</v>
      </c>
      <c r="B2259" s="1">
        <v>129</v>
      </c>
      <c r="C2259" s="1">
        <v>1000</v>
      </c>
      <c r="D2259" s="1">
        <v>14.4</v>
      </c>
      <c r="E2259" s="1">
        <v>10.5</v>
      </c>
      <c r="F2259" s="1">
        <v>2</v>
      </c>
      <c r="G2259" s="1" t="s">
        <v>23</v>
      </c>
      <c r="H2259" s="1">
        <v>0.15</v>
      </c>
      <c r="I2259" s="1">
        <v>0.01</v>
      </c>
      <c r="J2259" s="1">
        <v>0.17</v>
      </c>
      <c r="K2259" s="1">
        <v>0.05</v>
      </c>
      <c r="L2259" s="1">
        <v>0.11</v>
      </c>
      <c r="M2259" s="3">
        <f>PI()*(D2259*0.0254)^2/4</f>
        <v>0.1050708628656571</v>
      </c>
      <c r="N2259" s="1">
        <f>ROUND(H2259*4.45,0)</f>
        <v>1</v>
      </c>
      <c r="O2259" s="1">
        <f>I2259*745.7</f>
        <v>7.4570000000000007</v>
      </c>
      <c r="P2259" s="5">
        <f>ROUND(N2259^(3/2)/O2259/SQRT(2*1.28*M2259)*100,0)</f>
        <v>26</v>
      </c>
      <c r="Q2259" s="4">
        <f>E2259/D2259</f>
        <v>0.72916666666666663</v>
      </c>
      <c r="R2259" s="1">
        <f>ROUND(L2259^(3/2)/K2259*100*SQRT(2/PI()),0)</f>
        <v>58</v>
      </c>
      <c r="S2259" s="1" t="str">
        <f>IF(AND(R2259&gt;=R2258,R2259&gt;R2260),"YES","NO")</f>
        <v>NO</v>
      </c>
      <c r="T2259" s="1">
        <f>IF(C2259&lt;C2258,0,IF(T2258=1,1,IF(S2259="YES",1,0)))</f>
        <v>0</v>
      </c>
      <c r="U2259" s="1" t="str">
        <f>IF(AND(T2258=0,T2259=1),"YES","NO")</f>
        <v>NO</v>
      </c>
    </row>
    <row r="2260" spans="1:21" x14ac:dyDescent="0.3">
      <c r="A2260" s="1">
        <v>2259</v>
      </c>
      <c r="B2260" s="1">
        <v>129</v>
      </c>
      <c r="C2260" s="1">
        <v>2000</v>
      </c>
      <c r="D2260" s="1">
        <v>14.4</v>
      </c>
      <c r="E2260" s="1">
        <v>10.5</v>
      </c>
      <c r="F2260" s="1">
        <v>2</v>
      </c>
      <c r="G2260" s="1" t="s">
        <v>23</v>
      </c>
      <c r="H2260" s="1">
        <v>0.6</v>
      </c>
      <c r="I2260" s="1">
        <v>0.02</v>
      </c>
      <c r="J2260" s="1">
        <v>0.66</v>
      </c>
      <c r="K2260" s="1">
        <v>0.05</v>
      </c>
      <c r="L2260" s="1">
        <v>0.11</v>
      </c>
      <c r="M2260" s="3">
        <f>PI()*(D2260*0.0254)^2/4</f>
        <v>0.1050708628656571</v>
      </c>
      <c r="N2260" s="1">
        <f>ROUND(H2260*4.45,0)</f>
        <v>3</v>
      </c>
      <c r="O2260" s="1">
        <f>I2260*745.7</f>
        <v>14.914000000000001</v>
      </c>
      <c r="P2260" s="5">
        <f>ROUND(N2260^(3/2)/O2260/SQRT(2*1.28*M2260)*100,0)</f>
        <v>67</v>
      </c>
      <c r="Q2260" s="4">
        <f>E2260/D2260</f>
        <v>0.72916666666666663</v>
      </c>
      <c r="R2260" s="1">
        <f>ROUND(L2260^(3/2)/K2260*100*SQRT(2/PI()),0)</f>
        <v>58</v>
      </c>
      <c r="S2260" s="1" t="str">
        <f>IF(AND(R2260&gt;=R2259,R2260&gt;R2261),"YES","NO")</f>
        <v>NO</v>
      </c>
      <c r="T2260" s="1">
        <f>IF(C2260&lt;C2259,0,IF(T2259=1,1,IF(S2260="YES",1,0)))</f>
        <v>0</v>
      </c>
      <c r="U2260" s="1" t="str">
        <f>IF(AND(T2259=0,T2260=1),"YES","NO")</f>
        <v>NO</v>
      </c>
    </row>
    <row r="2261" spans="1:21" x14ac:dyDescent="0.3">
      <c r="A2261" s="1">
        <v>2260</v>
      </c>
      <c r="B2261" s="1">
        <v>129</v>
      </c>
      <c r="C2261" s="1">
        <v>3000</v>
      </c>
      <c r="D2261" s="1">
        <v>14.4</v>
      </c>
      <c r="E2261" s="1">
        <v>10.5</v>
      </c>
      <c r="F2261" s="1">
        <v>2</v>
      </c>
      <c r="G2261" s="1" t="s">
        <v>23</v>
      </c>
      <c r="H2261" s="1">
        <v>1.34</v>
      </c>
      <c r="I2261" s="1">
        <v>7.0000000000000007E-2</v>
      </c>
      <c r="J2261" s="1">
        <v>1.43</v>
      </c>
      <c r="K2261" s="1">
        <v>0.05</v>
      </c>
      <c r="L2261" s="1">
        <v>0.11</v>
      </c>
      <c r="M2261" s="3">
        <f>PI()*(D2261*0.0254)^2/4</f>
        <v>0.1050708628656571</v>
      </c>
      <c r="N2261" s="1">
        <f>ROUND(H2261*4.45,0)</f>
        <v>6</v>
      </c>
      <c r="O2261" s="1">
        <f>I2261*745.7</f>
        <v>52.199000000000005</v>
      </c>
      <c r="P2261" s="5">
        <f>ROUND(N2261^(3/2)/O2261/SQRT(2*1.28*M2261)*100,0)</f>
        <v>54</v>
      </c>
      <c r="Q2261" s="4">
        <f>E2261/D2261</f>
        <v>0.72916666666666663</v>
      </c>
      <c r="R2261" s="1">
        <f>ROUND(L2261^(3/2)/K2261*100*SQRT(2/PI()),0)</f>
        <v>58</v>
      </c>
      <c r="S2261" s="1" t="str">
        <f>IF(AND(R2261&gt;=R2260,R2261&gt;R2262),"YES","NO")</f>
        <v>NO</v>
      </c>
      <c r="T2261" s="1">
        <f>IF(C2261&lt;C2260,0,IF(T2260=1,1,IF(S2261="YES",1,0)))</f>
        <v>0</v>
      </c>
      <c r="U2261" s="1" t="str">
        <f>IF(AND(T2260=0,T2261=1),"YES","NO")</f>
        <v>NO</v>
      </c>
    </row>
    <row r="2262" spans="1:21" x14ac:dyDescent="0.3">
      <c r="A2262" s="1">
        <v>2261</v>
      </c>
      <c r="B2262" s="1">
        <v>129</v>
      </c>
      <c r="C2262" s="1">
        <v>4000</v>
      </c>
      <c r="D2262" s="1">
        <v>14.4</v>
      </c>
      <c r="E2262" s="1">
        <v>10.5</v>
      </c>
      <c r="F2262" s="1">
        <v>2</v>
      </c>
      <c r="G2262" s="1" t="s">
        <v>23</v>
      </c>
      <c r="H2262" s="1">
        <v>2.37</v>
      </c>
      <c r="I2262" s="1">
        <v>0.15</v>
      </c>
      <c r="J2262" s="1">
        <v>2.36</v>
      </c>
      <c r="K2262" s="1">
        <v>0.05</v>
      </c>
      <c r="L2262" s="1">
        <v>0.11</v>
      </c>
      <c r="M2262" s="3">
        <f>PI()*(D2262*0.0254)^2/4</f>
        <v>0.1050708628656571</v>
      </c>
      <c r="N2262" s="1">
        <f>ROUND(H2262*4.45,0)</f>
        <v>11</v>
      </c>
      <c r="O2262" s="1">
        <f>I2262*745.7</f>
        <v>111.855</v>
      </c>
      <c r="P2262" s="5">
        <f>ROUND(N2262^(3/2)/O2262/SQRT(2*1.28*M2262)*100,0)</f>
        <v>63</v>
      </c>
      <c r="Q2262" s="4">
        <f>E2262/D2262</f>
        <v>0.72916666666666663</v>
      </c>
      <c r="R2262" s="1">
        <f>ROUND(L2262^(3/2)/K2262*100*SQRT(2/PI()),0)</f>
        <v>58</v>
      </c>
      <c r="S2262" s="1" t="str">
        <f>IF(AND(R2262&gt;=R2261,R2262&gt;R2263),"YES","NO")</f>
        <v>YES</v>
      </c>
      <c r="T2262" s="1">
        <f>IF(C2262&lt;C2261,0,IF(T2261=1,1,IF(S2262="YES",1,0)))</f>
        <v>1</v>
      </c>
      <c r="U2262" s="1" t="str">
        <f>IF(AND(T2261=0,T2262=1),"YES","NO")</f>
        <v>YES</v>
      </c>
    </row>
    <row r="2263" spans="1:21" x14ac:dyDescent="0.3">
      <c r="A2263" s="1">
        <v>2262</v>
      </c>
      <c r="B2263" s="1">
        <v>129</v>
      </c>
      <c r="C2263" s="1">
        <v>5000</v>
      </c>
      <c r="D2263" s="1">
        <v>14.4</v>
      </c>
      <c r="E2263" s="1">
        <v>10.5</v>
      </c>
      <c r="F2263" s="1">
        <v>2</v>
      </c>
      <c r="G2263" s="1" t="s">
        <v>23</v>
      </c>
      <c r="H2263" s="1">
        <v>3.8</v>
      </c>
      <c r="I2263" s="1">
        <v>0.45</v>
      </c>
      <c r="J2263" s="1">
        <v>5.66</v>
      </c>
      <c r="K2263" s="1">
        <v>7.0000000000000007E-2</v>
      </c>
      <c r="L2263" s="1">
        <v>0.11</v>
      </c>
      <c r="M2263" s="3">
        <f>PI()*(D2263*0.0254)^2/4</f>
        <v>0.1050708628656571</v>
      </c>
      <c r="N2263" s="1">
        <f>ROUND(H2263*4.45,0)</f>
        <v>17</v>
      </c>
      <c r="O2263" s="1">
        <f>I2263*745.7</f>
        <v>335.56500000000005</v>
      </c>
      <c r="P2263" s="5">
        <f>ROUND(N2263^(3/2)/O2263/SQRT(2*1.28*M2263)*100,0)</f>
        <v>40</v>
      </c>
      <c r="Q2263" s="4">
        <f>E2263/D2263</f>
        <v>0.72916666666666663</v>
      </c>
      <c r="R2263" s="1">
        <f>ROUND(L2263^(3/2)/K2263*100*SQRT(2/PI()),0)</f>
        <v>42</v>
      </c>
      <c r="S2263" s="1" t="str">
        <f>IF(AND(R2263&gt;=R2262,R2263&gt;R2264),"YES","NO")</f>
        <v>NO</v>
      </c>
      <c r="T2263" s="1">
        <f>IF(C2263&lt;C2262,0,IF(T2262=1,1,IF(S2263="YES",1,0)))</f>
        <v>1</v>
      </c>
      <c r="U2263" s="1" t="str">
        <f>IF(AND(T2262=0,T2263=1),"YES","NO")</f>
        <v>NO</v>
      </c>
    </row>
    <row r="2264" spans="1:21" x14ac:dyDescent="0.3">
      <c r="A2264" s="1">
        <v>2263</v>
      </c>
      <c r="B2264" s="1">
        <v>129</v>
      </c>
      <c r="C2264" s="1">
        <v>6000</v>
      </c>
      <c r="D2264" s="1">
        <v>14.4</v>
      </c>
      <c r="E2264" s="1">
        <v>10.5</v>
      </c>
      <c r="F2264" s="1">
        <v>2</v>
      </c>
      <c r="G2264" s="1" t="s">
        <v>23</v>
      </c>
      <c r="H2264" s="1">
        <v>5.6</v>
      </c>
      <c r="I2264" s="1">
        <v>1.08</v>
      </c>
      <c r="J2264" s="1">
        <v>11.33</v>
      </c>
      <c r="K2264" s="1">
        <v>0.1</v>
      </c>
      <c r="L2264" s="1">
        <v>0.11</v>
      </c>
      <c r="M2264" s="3">
        <f>PI()*(D2264*0.0254)^2/4</f>
        <v>0.1050708628656571</v>
      </c>
      <c r="N2264" s="1">
        <f>ROUND(H2264*4.45,0)</f>
        <v>25</v>
      </c>
      <c r="O2264" s="1">
        <f>I2264*745.7</f>
        <v>805.35600000000011</v>
      </c>
      <c r="P2264" s="5">
        <f>ROUND(N2264^(3/2)/O2264/SQRT(2*1.28*M2264)*100,0)</f>
        <v>30</v>
      </c>
      <c r="Q2264" s="4">
        <f>E2264/D2264</f>
        <v>0.72916666666666663</v>
      </c>
      <c r="R2264" s="1">
        <f>ROUND(L2264^(3/2)/K2264*100*SQRT(2/PI()),0)</f>
        <v>29</v>
      </c>
      <c r="S2264" s="1" t="str">
        <f>IF(AND(R2264&gt;=R2263,R2264&gt;R2265),"YES","NO")</f>
        <v>NO</v>
      </c>
      <c r="T2264" s="1">
        <f>IF(C2264&lt;C2263,0,IF(T2263=1,1,IF(S2264="YES",1,0)))</f>
        <v>1</v>
      </c>
      <c r="U2264" s="1" t="str">
        <f>IF(AND(T2263=0,T2264=1),"YES","NO")</f>
        <v>NO</v>
      </c>
    </row>
    <row r="2265" spans="1:21" x14ac:dyDescent="0.3">
      <c r="A2265" s="1">
        <v>2264</v>
      </c>
      <c r="B2265" s="1">
        <v>129</v>
      </c>
      <c r="C2265" s="1">
        <v>7000</v>
      </c>
      <c r="D2265" s="1">
        <v>14.4</v>
      </c>
      <c r="E2265" s="1">
        <v>10.5</v>
      </c>
      <c r="F2265" s="1">
        <v>2</v>
      </c>
      <c r="G2265" s="1" t="s">
        <v>23</v>
      </c>
      <c r="H2265" s="1">
        <v>7.8</v>
      </c>
      <c r="I2265" s="1">
        <v>2.16</v>
      </c>
      <c r="J2265" s="1">
        <v>19.489999999999998</v>
      </c>
      <c r="K2265" s="1">
        <v>0.13</v>
      </c>
      <c r="L2265" s="1">
        <v>0.12</v>
      </c>
      <c r="M2265" s="3">
        <f>PI()*(D2265*0.0254)^2/4</f>
        <v>0.1050708628656571</v>
      </c>
      <c r="N2265" s="1">
        <f>ROUND(H2265*4.45,0)</f>
        <v>35</v>
      </c>
      <c r="O2265" s="1">
        <f>I2265*745.7</f>
        <v>1610.7120000000002</v>
      </c>
      <c r="P2265" s="5">
        <f>ROUND(N2265^(3/2)/O2265/SQRT(2*1.28*M2265)*100,0)</f>
        <v>25</v>
      </c>
      <c r="Q2265" s="4">
        <f>E2265/D2265</f>
        <v>0.72916666666666663</v>
      </c>
      <c r="R2265" s="1">
        <f>ROUND(L2265^(3/2)/K2265*100*SQRT(2/PI()),0)</f>
        <v>26</v>
      </c>
      <c r="S2265" s="1" t="str">
        <f>IF(AND(R2265&gt;=R2264,R2265&gt;R2266),"YES","NO")</f>
        <v>NO</v>
      </c>
      <c r="T2265" s="1">
        <f>IF(C2265&lt;C2264,0,IF(T2264=1,1,IF(S2265="YES",1,0)))</f>
        <v>1</v>
      </c>
      <c r="U2265" s="1" t="str">
        <f>IF(AND(T2264=0,T2265=1),"YES","NO")</f>
        <v>NO</v>
      </c>
    </row>
    <row r="2266" spans="1:21" x14ac:dyDescent="0.3">
      <c r="A2266" s="1">
        <v>2265</v>
      </c>
      <c r="B2266" s="1">
        <v>129</v>
      </c>
      <c r="C2266" s="1">
        <v>8000</v>
      </c>
      <c r="D2266" s="1">
        <v>14.4</v>
      </c>
      <c r="E2266" s="1">
        <v>10.5</v>
      </c>
      <c r="F2266" s="1">
        <v>2</v>
      </c>
      <c r="G2266" s="1" t="s">
        <v>23</v>
      </c>
      <c r="H2266" s="1">
        <v>10.39</v>
      </c>
      <c r="I2266" s="1">
        <v>3.91</v>
      </c>
      <c r="J2266" s="1">
        <v>30.77</v>
      </c>
      <c r="K2266" s="1">
        <v>0.15</v>
      </c>
      <c r="L2266" s="1">
        <v>0.12</v>
      </c>
      <c r="M2266" s="3">
        <f>PI()*(D2266*0.0254)^2/4</f>
        <v>0.1050708628656571</v>
      </c>
      <c r="N2266" s="1">
        <f>ROUND(H2266*4.45,0)</f>
        <v>46</v>
      </c>
      <c r="O2266" s="1">
        <f>I2266*745.7</f>
        <v>2915.6870000000004</v>
      </c>
      <c r="P2266" s="5">
        <f>ROUND(N2266^(3/2)/O2266/SQRT(2*1.28*M2266)*100,0)</f>
        <v>21</v>
      </c>
      <c r="Q2266" s="4">
        <f>E2266/D2266</f>
        <v>0.72916666666666663</v>
      </c>
      <c r="R2266" s="1">
        <f>ROUND(L2266^(3/2)/K2266*100*SQRT(2/PI()),0)</f>
        <v>22</v>
      </c>
      <c r="S2266" s="1" t="str">
        <f>IF(AND(R2266&gt;=R2265,R2266&gt;R2267),"YES","NO")</f>
        <v>NO</v>
      </c>
      <c r="T2266" s="1">
        <f>IF(C2266&lt;C2265,0,IF(T2265=1,1,IF(S2266="YES",1,0)))</f>
        <v>1</v>
      </c>
      <c r="U2266" s="1" t="str">
        <f>IF(AND(T2265=0,T2266=1),"YES","NO")</f>
        <v>NO</v>
      </c>
    </row>
    <row r="2267" spans="1:21" x14ac:dyDescent="0.3">
      <c r="A2267" s="1">
        <v>2266</v>
      </c>
      <c r="B2267" s="1">
        <v>129</v>
      </c>
      <c r="C2267" s="1">
        <v>9000</v>
      </c>
      <c r="D2267" s="1">
        <v>14.4</v>
      </c>
      <c r="E2267" s="1">
        <v>10.5</v>
      </c>
      <c r="F2267" s="1">
        <v>2</v>
      </c>
      <c r="G2267" s="1" t="s">
        <v>23</v>
      </c>
      <c r="H2267" s="1">
        <v>13.02</v>
      </c>
      <c r="I2267" s="1">
        <v>5.19</v>
      </c>
      <c r="J2267" s="1">
        <v>36.32</v>
      </c>
      <c r="K2267" s="1">
        <v>0.14000000000000001</v>
      </c>
      <c r="L2267" s="1">
        <v>0.12</v>
      </c>
      <c r="M2267" s="3">
        <f>PI()*(D2267*0.0254)^2/4</f>
        <v>0.1050708628656571</v>
      </c>
      <c r="N2267" s="1">
        <f>ROUND(H2267*4.45,0)</f>
        <v>58</v>
      </c>
      <c r="O2267" s="1">
        <f>I2267*745.7</f>
        <v>3870.1830000000004</v>
      </c>
      <c r="P2267" s="5">
        <f>ROUND(N2267^(3/2)/O2267/SQRT(2*1.28*M2267)*100,0)</f>
        <v>22</v>
      </c>
      <c r="Q2267" s="4">
        <f>E2267/D2267</f>
        <v>0.72916666666666663</v>
      </c>
      <c r="R2267" s="1">
        <f>ROUND(L2267^(3/2)/K2267*100*SQRT(2/PI()),0)</f>
        <v>24</v>
      </c>
      <c r="S2267" s="1" t="str">
        <f>IF(AND(R2267&gt;=R2266,R2267&gt;R2268),"YES","NO")</f>
        <v>NO</v>
      </c>
      <c r="T2267" s="1">
        <f>IF(C2267&lt;C2266,0,IF(T2266=1,1,IF(S2267="YES",1,0)))</f>
        <v>1</v>
      </c>
      <c r="U2267" s="1" t="str">
        <f>IF(AND(T2266=0,T2267=1),"YES","NO")</f>
        <v>NO</v>
      </c>
    </row>
    <row r="2268" spans="1:21" x14ac:dyDescent="0.3">
      <c r="A2268" s="1">
        <v>2267</v>
      </c>
      <c r="B2268" s="1">
        <v>129</v>
      </c>
      <c r="C2268" s="1">
        <v>10000</v>
      </c>
      <c r="D2268" s="1">
        <v>14.4</v>
      </c>
      <c r="E2268" s="1">
        <v>10.5</v>
      </c>
      <c r="F2268" s="1">
        <v>2</v>
      </c>
      <c r="G2268" s="1" t="s">
        <v>23</v>
      </c>
      <c r="H2268" s="1">
        <v>15.71</v>
      </c>
      <c r="I2268" s="1">
        <v>5.75</v>
      </c>
      <c r="J2268" s="1">
        <v>36.22</v>
      </c>
      <c r="K2268" s="1">
        <v>0.12</v>
      </c>
      <c r="L2268" s="1">
        <v>0.11</v>
      </c>
      <c r="M2268" s="3">
        <f>PI()*(D2268*0.0254)^2/4</f>
        <v>0.1050708628656571</v>
      </c>
      <c r="N2268" s="1">
        <f>ROUND(H2268*4.45,0)</f>
        <v>70</v>
      </c>
      <c r="O2268" s="1">
        <f>I2268*745.7</f>
        <v>4287.7750000000005</v>
      </c>
      <c r="P2268" s="5">
        <f>ROUND(N2268^(3/2)/O2268/SQRT(2*1.28*M2268)*100,0)</f>
        <v>26</v>
      </c>
      <c r="Q2268" s="4">
        <f>E2268/D2268</f>
        <v>0.72916666666666663</v>
      </c>
      <c r="R2268" s="1">
        <f>ROUND(L2268^(3/2)/K2268*100*SQRT(2/PI()),0)</f>
        <v>24</v>
      </c>
      <c r="S2268" s="1" t="str">
        <f>IF(AND(R2268&gt;=R2267,R2268&gt;R2269),"YES","NO")</f>
        <v>NO</v>
      </c>
      <c r="T2268" s="1">
        <f>IF(C2268&lt;C2267,0,IF(T2267=1,1,IF(S2268="YES",1,0)))</f>
        <v>1</v>
      </c>
      <c r="U2268" s="1" t="str">
        <f>IF(AND(T2267=0,T2268=1),"YES","NO")</f>
        <v>NO</v>
      </c>
    </row>
    <row r="2269" spans="1:21" x14ac:dyDescent="0.3">
      <c r="A2269" s="1">
        <v>2268</v>
      </c>
      <c r="B2269" s="1">
        <v>129</v>
      </c>
      <c r="C2269" s="1">
        <v>11000</v>
      </c>
      <c r="D2269" s="1">
        <v>14.4</v>
      </c>
      <c r="E2269" s="1">
        <v>10.5</v>
      </c>
      <c r="F2269" s="1">
        <v>2</v>
      </c>
      <c r="G2269" s="1" t="s">
        <v>23</v>
      </c>
      <c r="H2269" s="1">
        <v>18.57</v>
      </c>
      <c r="I2269" s="1">
        <v>5.81</v>
      </c>
      <c r="J2269" s="1">
        <v>33.26</v>
      </c>
      <c r="K2269" s="1">
        <v>0.09</v>
      </c>
      <c r="L2269" s="1">
        <v>0.11</v>
      </c>
      <c r="M2269" s="3">
        <f>PI()*(D2269*0.0254)^2/4</f>
        <v>0.1050708628656571</v>
      </c>
      <c r="N2269" s="1">
        <f>ROUND(H2269*4.45,0)</f>
        <v>83</v>
      </c>
      <c r="O2269" s="1">
        <f>I2269*745.7</f>
        <v>4332.5169999999998</v>
      </c>
      <c r="P2269" s="5">
        <f>ROUND(N2269^(3/2)/O2269/SQRT(2*1.28*M2269)*100,0)</f>
        <v>34</v>
      </c>
      <c r="Q2269" s="4">
        <f>E2269/D2269</f>
        <v>0.72916666666666663</v>
      </c>
      <c r="R2269" s="1">
        <f>ROUND(L2269^(3/2)/K2269*100*SQRT(2/PI()),0)</f>
        <v>32</v>
      </c>
      <c r="S2269" s="1" t="str">
        <f>IF(AND(R2269&gt;=R2268,R2269&gt;R2270),"YES","NO")</f>
        <v>NO</v>
      </c>
      <c r="T2269" s="1">
        <f>IF(C2269&lt;C2268,0,IF(T2268=1,1,IF(S2269="YES",1,0)))</f>
        <v>1</v>
      </c>
      <c r="U2269" s="1" t="str">
        <f>IF(AND(T2268=0,T2269=1),"YES","NO")</f>
        <v>NO</v>
      </c>
    </row>
    <row r="2270" spans="1:21" x14ac:dyDescent="0.3">
      <c r="A2270" s="1">
        <v>2269</v>
      </c>
      <c r="B2270" s="1">
        <v>129</v>
      </c>
      <c r="C2270" s="1">
        <v>12000</v>
      </c>
      <c r="D2270" s="1">
        <v>14.4</v>
      </c>
      <c r="E2270" s="1">
        <v>10.5</v>
      </c>
      <c r="F2270" s="1">
        <v>2</v>
      </c>
      <c r="G2270" s="1" t="s">
        <v>23</v>
      </c>
      <c r="H2270" s="1">
        <v>21.6</v>
      </c>
      <c r="I2270" s="1">
        <v>5.25</v>
      </c>
      <c r="J2270" s="1">
        <v>27.56</v>
      </c>
      <c r="K2270" s="1">
        <v>0.06</v>
      </c>
      <c r="L2270" s="1">
        <v>0.11</v>
      </c>
      <c r="M2270" s="3">
        <f>PI()*(D2270*0.0254)^2/4</f>
        <v>0.1050708628656571</v>
      </c>
      <c r="N2270" s="1">
        <f>ROUND(H2270*4.45,0)</f>
        <v>96</v>
      </c>
      <c r="O2270" s="1">
        <f>I2270*745.7</f>
        <v>3914.9250000000002</v>
      </c>
      <c r="P2270" s="5">
        <f>ROUND(N2270^(3/2)/O2270/SQRT(2*1.28*M2270)*100,0)</f>
        <v>46</v>
      </c>
      <c r="Q2270" s="4">
        <f>E2270/D2270</f>
        <v>0.72916666666666663</v>
      </c>
      <c r="R2270" s="1">
        <f>ROUND(L2270^(3/2)/K2270*100*SQRT(2/PI()),0)</f>
        <v>49</v>
      </c>
      <c r="S2270" s="1" t="str">
        <f>IF(AND(R2270&gt;=R2269,R2270&gt;R2271),"YES","NO")</f>
        <v>YES</v>
      </c>
      <c r="T2270" s="1">
        <f>IF(C2270&lt;C2269,0,IF(T2269=1,1,IF(S2270="YES",1,0)))</f>
        <v>1</v>
      </c>
      <c r="U2270" s="1" t="str">
        <f>IF(AND(T2269=0,T2270=1),"YES","NO")</f>
        <v>NO</v>
      </c>
    </row>
    <row r="2271" spans="1:21" x14ac:dyDescent="0.3">
      <c r="A2271" s="1">
        <v>2270</v>
      </c>
      <c r="B2271" s="1">
        <v>129</v>
      </c>
      <c r="C2271" s="1">
        <v>15000</v>
      </c>
      <c r="D2271" s="1">
        <v>14.4</v>
      </c>
      <c r="E2271" s="1">
        <v>10.5</v>
      </c>
      <c r="F2271" s="1">
        <v>2</v>
      </c>
      <c r="G2271" s="1" t="s">
        <v>23</v>
      </c>
      <c r="H2271" s="1">
        <v>33.880000000000003</v>
      </c>
      <c r="I2271" s="1">
        <v>12.57</v>
      </c>
      <c r="J2271" s="1">
        <v>52.8</v>
      </c>
      <c r="K2271" s="1">
        <v>7.0000000000000007E-2</v>
      </c>
      <c r="L2271" s="1">
        <v>0.11</v>
      </c>
      <c r="M2271" s="3">
        <f>PI()*(D2271*0.0254)^2/4</f>
        <v>0.1050708628656571</v>
      </c>
      <c r="N2271" s="1">
        <f>ROUND(H2271*4.45,0)</f>
        <v>151</v>
      </c>
      <c r="O2271" s="1">
        <f>I2271*745.7</f>
        <v>9373.4490000000005</v>
      </c>
      <c r="P2271" s="5">
        <f>ROUND(N2271^(3/2)/O2271/SQRT(2*1.28*M2271)*100,0)</f>
        <v>38</v>
      </c>
      <c r="Q2271" s="4">
        <f>E2271/D2271</f>
        <v>0.72916666666666663</v>
      </c>
      <c r="R2271" s="1">
        <f>ROUND(L2271^(3/2)/K2271*100*SQRT(2/PI()),0)</f>
        <v>42</v>
      </c>
      <c r="S2271" s="1" t="str">
        <f>IF(AND(R2271&gt;=R2270,R2271&gt;R2272),"YES","NO")</f>
        <v>NO</v>
      </c>
      <c r="T2271" s="1">
        <f>IF(C2271&lt;C2270,0,IF(T2270=1,1,IF(S2271="YES",1,0)))</f>
        <v>1</v>
      </c>
      <c r="U2271" s="1" t="str">
        <f>IF(AND(T2270=0,T2271=1),"YES","NO")</f>
        <v>NO</v>
      </c>
    </row>
    <row r="2272" spans="1:21" x14ac:dyDescent="0.3">
      <c r="A2272" s="1">
        <v>2271</v>
      </c>
      <c r="B2272" s="1">
        <v>130</v>
      </c>
      <c r="C2272" s="1">
        <v>1000</v>
      </c>
      <c r="D2272" s="1">
        <v>14.4</v>
      </c>
      <c r="E2272" s="1">
        <v>12</v>
      </c>
      <c r="F2272" s="1">
        <v>2</v>
      </c>
      <c r="G2272" s="1" t="s">
        <v>23</v>
      </c>
      <c r="H2272" s="1">
        <v>0.15</v>
      </c>
      <c r="I2272" s="1">
        <v>0.01</v>
      </c>
      <c r="J2272" s="1">
        <v>0.18</v>
      </c>
      <c r="K2272" s="1">
        <v>0.06</v>
      </c>
      <c r="L2272" s="1">
        <v>0.11</v>
      </c>
      <c r="M2272" s="3">
        <f>PI()*(D2272*0.0254)^2/4</f>
        <v>0.1050708628656571</v>
      </c>
      <c r="N2272" s="1">
        <f>ROUND(H2272*4.45,0)</f>
        <v>1</v>
      </c>
      <c r="O2272" s="1">
        <f>I2272*745.7</f>
        <v>7.4570000000000007</v>
      </c>
      <c r="P2272" s="5">
        <f>ROUND(N2272^(3/2)/O2272/SQRT(2*1.28*M2272)*100,0)</f>
        <v>26</v>
      </c>
      <c r="Q2272" s="4">
        <f>E2272/D2272</f>
        <v>0.83333333333333326</v>
      </c>
      <c r="R2272" s="1">
        <f>ROUND(L2272^(3/2)/K2272*100*SQRT(2/PI()),0)</f>
        <v>49</v>
      </c>
      <c r="S2272" s="1" t="str">
        <f>IF(AND(R2272&gt;=R2271,R2272&gt;R2273),"YES","NO")</f>
        <v>NO</v>
      </c>
      <c r="T2272" s="1">
        <f>IF(C2272&lt;C2271,0,IF(T2271=1,1,IF(S2272="YES",1,0)))</f>
        <v>0</v>
      </c>
      <c r="U2272" s="1" t="str">
        <f>IF(AND(T2271=0,T2272=1),"YES","NO")</f>
        <v>NO</v>
      </c>
    </row>
    <row r="2273" spans="1:21" x14ac:dyDescent="0.3">
      <c r="A2273" s="1">
        <v>2272</v>
      </c>
      <c r="B2273" s="1">
        <v>130</v>
      </c>
      <c r="C2273" s="1">
        <v>2000</v>
      </c>
      <c r="D2273" s="1">
        <v>14.4</v>
      </c>
      <c r="E2273" s="1">
        <v>12</v>
      </c>
      <c r="F2273" s="1">
        <v>2</v>
      </c>
      <c r="G2273" s="1" t="s">
        <v>23</v>
      </c>
      <c r="H2273" s="1">
        <v>0.6</v>
      </c>
      <c r="I2273" s="1">
        <v>0.02</v>
      </c>
      <c r="J2273" s="1">
        <v>0.72</v>
      </c>
      <c r="K2273" s="1">
        <v>0.06</v>
      </c>
      <c r="L2273" s="1">
        <v>0.11</v>
      </c>
      <c r="M2273" s="3">
        <f>PI()*(D2273*0.0254)^2/4</f>
        <v>0.1050708628656571</v>
      </c>
      <c r="N2273" s="1">
        <f>ROUND(H2273*4.45,0)</f>
        <v>3</v>
      </c>
      <c r="O2273" s="1">
        <f>I2273*745.7</f>
        <v>14.914000000000001</v>
      </c>
      <c r="P2273" s="5">
        <f>ROUND(N2273^(3/2)/O2273/SQRT(2*1.28*M2273)*100,0)</f>
        <v>67</v>
      </c>
      <c r="Q2273" s="4">
        <f>E2273/D2273</f>
        <v>0.83333333333333326</v>
      </c>
      <c r="R2273" s="1">
        <f>ROUND(L2273^(3/2)/K2273*100*SQRT(2/PI()),0)</f>
        <v>49</v>
      </c>
      <c r="S2273" s="1" t="str">
        <f>IF(AND(R2273&gt;=R2272,R2273&gt;R2274),"YES","NO")</f>
        <v>NO</v>
      </c>
      <c r="T2273" s="1">
        <f>IF(C2273&lt;C2272,0,IF(T2272=1,1,IF(S2273="YES",1,0)))</f>
        <v>0</v>
      </c>
      <c r="U2273" s="1" t="str">
        <f>IF(AND(T2272=0,T2273=1),"YES","NO")</f>
        <v>NO</v>
      </c>
    </row>
    <row r="2274" spans="1:21" x14ac:dyDescent="0.3">
      <c r="A2274" s="1">
        <v>2273</v>
      </c>
      <c r="B2274" s="1">
        <v>130</v>
      </c>
      <c r="C2274" s="1">
        <v>3000</v>
      </c>
      <c r="D2274" s="1">
        <v>14.4</v>
      </c>
      <c r="E2274" s="1">
        <v>12</v>
      </c>
      <c r="F2274" s="1">
        <v>2</v>
      </c>
      <c r="G2274" s="1" t="s">
        <v>23</v>
      </c>
      <c r="H2274" s="1">
        <v>1.35</v>
      </c>
      <c r="I2274" s="1">
        <v>7.0000000000000007E-2</v>
      </c>
      <c r="J2274" s="1">
        <v>1.53</v>
      </c>
      <c r="K2274" s="1">
        <v>0.05</v>
      </c>
      <c r="L2274" s="1">
        <v>0.11</v>
      </c>
      <c r="M2274" s="3">
        <f>PI()*(D2274*0.0254)^2/4</f>
        <v>0.1050708628656571</v>
      </c>
      <c r="N2274" s="1">
        <f>ROUND(H2274*4.45,0)</f>
        <v>6</v>
      </c>
      <c r="O2274" s="1">
        <f>I2274*745.7</f>
        <v>52.199000000000005</v>
      </c>
      <c r="P2274" s="5">
        <f>ROUND(N2274^(3/2)/O2274/SQRT(2*1.28*M2274)*100,0)</f>
        <v>54</v>
      </c>
      <c r="Q2274" s="4">
        <f>E2274/D2274</f>
        <v>0.83333333333333326</v>
      </c>
      <c r="R2274" s="1">
        <f>ROUND(L2274^(3/2)/K2274*100*SQRT(2/PI()),0)</f>
        <v>58</v>
      </c>
      <c r="S2274" s="1" t="str">
        <f>IF(AND(R2274&gt;=R2273,R2274&gt;R2275),"YES","NO")</f>
        <v>NO</v>
      </c>
      <c r="T2274" s="1">
        <f>IF(C2274&lt;C2273,0,IF(T2273=1,1,IF(S2274="YES",1,0)))</f>
        <v>0</v>
      </c>
      <c r="U2274" s="1" t="str">
        <f>IF(AND(T2273=0,T2274=1),"YES","NO")</f>
        <v>NO</v>
      </c>
    </row>
    <row r="2275" spans="1:21" x14ac:dyDescent="0.3">
      <c r="A2275" s="1">
        <v>2274</v>
      </c>
      <c r="B2275" s="1">
        <v>130</v>
      </c>
      <c r="C2275" s="1">
        <v>4000</v>
      </c>
      <c r="D2275" s="1">
        <v>14.4</v>
      </c>
      <c r="E2275" s="1">
        <v>12</v>
      </c>
      <c r="F2275" s="1">
        <v>2</v>
      </c>
      <c r="G2275" s="1" t="s">
        <v>23</v>
      </c>
      <c r="H2275" s="1">
        <v>2.38</v>
      </c>
      <c r="I2275" s="1">
        <v>0.16</v>
      </c>
      <c r="J2275" s="1">
        <v>2.48</v>
      </c>
      <c r="K2275" s="1">
        <v>0.05</v>
      </c>
      <c r="L2275" s="1">
        <v>0.11</v>
      </c>
      <c r="M2275" s="3">
        <f>PI()*(D2275*0.0254)^2/4</f>
        <v>0.1050708628656571</v>
      </c>
      <c r="N2275" s="1">
        <f>ROUND(H2275*4.45,0)</f>
        <v>11</v>
      </c>
      <c r="O2275" s="1">
        <f>I2275*745.7</f>
        <v>119.31200000000001</v>
      </c>
      <c r="P2275" s="5">
        <f>ROUND(N2275^(3/2)/O2275/SQRT(2*1.28*M2275)*100,0)</f>
        <v>59</v>
      </c>
      <c r="Q2275" s="4">
        <f>E2275/D2275</f>
        <v>0.83333333333333326</v>
      </c>
      <c r="R2275" s="1">
        <f>ROUND(L2275^(3/2)/K2275*100*SQRT(2/PI()),0)</f>
        <v>58</v>
      </c>
      <c r="S2275" s="1" t="str">
        <f>IF(AND(R2275&gt;=R2274,R2275&gt;R2276),"YES","NO")</f>
        <v>YES</v>
      </c>
      <c r="T2275" s="1">
        <f>IF(C2275&lt;C2274,0,IF(T2274=1,1,IF(S2275="YES",1,0)))</f>
        <v>1</v>
      </c>
      <c r="U2275" s="1" t="str">
        <f>IF(AND(T2274=0,T2275=1),"YES","NO")</f>
        <v>YES</v>
      </c>
    </row>
    <row r="2276" spans="1:21" x14ac:dyDescent="0.3">
      <c r="A2276" s="1">
        <v>2275</v>
      </c>
      <c r="B2276" s="1">
        <v>130</v>
      </c>
      <c r="C2276" s="1">
        <v>5000</v>
      </c>
      <c r="D2276" s="1">
        <v>14.4</v>
      </c>
      <c r="E2276" s="1">
        <v>12</v>
      </c>
      <c r="F2276" s="1">
        <v>2</v>
      </c>
      <c r="G2276" s="1" t="s">
        <v>23</v>
      </c>
      <c r="H2276" s="1">
        <v>3.84</v>
      </c>
      <c r="I2276" s="1">
        <v>0.53</v>
      </c>
      <c r="J2276" s="1">
        <v>6.7</v>
      </c>
      <c r="K2276" s="1">
        <v>0.09</v>
      </c>
      <c r="L2276" s="1">
        <v>0.11</v>
      </c>
      <c r="M2276" s="3">
        <f>PI()*(D2276*0.0254)^2/4</f>
        <v>0.1050708628656571</v>
      </c>
      <c r="N2276" s="1">
        <f>ROUND(H2276*4.45,0)</f>
        <v>17</v>
      </c>
      <c r="O2276" s="1">
        <f>I2276*745.7</f>
        <v>395.22100000000006</v>
      </c>
      <c r="P2276" s="5">
        <f>ROUND(N2276^(3/2)/O2276/SQRT(2*1.28*M2276)*100,0)</f>
        <v>34</v>
      </c>
      <c r="Q2276" s="4">
        <f>E2276/D2276</f>
        <v>0.83333333333333326</v>
      </c>
      <c r="R2276" s="1">
        <f>ROUND(L2276^(3/2)/K2276*100*SQRT(2/PI()),0)</f>
        <v>32</v>
      </c>
      <c r="S2276" s="1" t="str">
        <f>IF(AND(R2276&gt;=R2275,R2276&gt;R2277),"YES","NO")</f>
        <v>NO</v>
      </c>
      <c r="T2276" s="1">
        <f>IF(C2276&lt;C2275,0,IF(T2275=1,1,IF(S2276="YES",1,0)))</f>
        <v>1</v>
      </c>
      <c r="U2276" s="1" t="str">
        <f>IF(AND(T2275=0,T2276=1),"YES","NO")</f>
        <v>NO</v>
      </c>
    </row>
    <row r="2277" spans="1:21" x14ac:dyDescent="0.3">
      <c r="A2277" s="1">
        <v>2276</v>
      </c>
      <c r="B2277" s="1">
        <v>130</v>
      </c>
      <c r="C2277" s="1">
        <v>6000</v>
      </c>
      <c r="D2277" s="1">
        <v>14.4</v>
      </c>
      <c r="E2277" s="1">
        <v>12</v>
      </c>
      <c r="F2277" s="1">
        <v>2</v>
      </c>
      <c r="G2277" s="1" t="s">
        <v>23</v>
      </c>
      <c r="H2277" s="1">
        <v>5.72</v>
      </c>
      <c r="I2277" s="1">
        <v>1.34</v>
      </c>
      <c r="J2277" s="1">
        <v>14.1</v>
      </c>
      <c r="K2277" s="1">
        <v>0.12</v>
      </c>
      <c r="L2277" s="1">
        <v>0.12</v>
      </c>
      <c r="M2277" s="3">
        <f>PI()*(D2277*0.0254)^2/4</f>
        <v>0.1050708628656571</v>
      </c>
      <c r="N2277" s="1">
        <f>ROUND(H2277*4.45,0)</f>
        <v>25</v>
      </c>
      <c r="O2277" s="1">
        <f>I2277*745.7</f>
        <v>999.23800000000017</v>
      </c>
      <c r="P2277" s="5">
        <f>ROUND(N2277^(3/2)/O2277/SQRT(2*1.28*M2277)*100,0)</f>
        <v>24</v>
      </c>
      <c r="Q2277" s="4">
        <f>E2277/D2277</f>
        <v>0.83333333333333326</v>
      </c>
      <c r="R2277" s="1">
        <f>ROUND(L2277^(3/2)/K2277*100*SQRT(2/PI()),0)</f>
        <v>28</v>
      </c>
      <c r="S2277" s="1" t="str">
        <f>IF(AND(R2277&gt;=R2276,R2277&gt;R2278),"YES","NO")</f>
        <v>NO</v>
      </c>
      <c r="T2277" s="1">
        <f>IF(C2277&lt;C2276,0,IF(T2276=1,1,IF(S2277="YES",1,0)))</f>
        <v>1</v>
      </c>
      <c r="U2277" s="1" t="str">
        <f>IF(AND(T2276=0,T2277=1),"YES","NO")</f>
        <v>NO</v>
      </c>
    </row>
    <row r="2278" spans="1:21" x14ac:dyDescent="0.3">
      <c r="A2278" s="1">
        <v>2277</v>
      </c>
      <c r="B2278" s="1">
        <v>130</v>
      </c>
      <c r="C2278" s="1">
        <v>7000</v>
      </c>
      <c r="D2278" s="1">
        <v>14.4</v>
      </c>
      <c r="E2278" s="1">
        <v>12</v>
      </c>
      <c r="F2278" s="1">
        <v>2</v>
      </c>
      <c r="G2278" s="1" t="s">
        <v>23</v>
      </c>
      <c r="H2278" s="1">
        <v>8</v>
      </c>
      <c r="I2278" s="1">
        <v>2.76</v>
      </c>
      <c r="J2278" s="1">
        <v>24.8</v>
      </c>
      <c r="K2278" s="1">
        <v>0.16</v>
      </c>
      <c r="L2278" s="1">
        <v>0.12</v>
      </c>
      <c r="M2278" s="3">
        <f>PI()*(D2278*0.0254)^2/4</f>
        <v>0.1050708628656571</v>
      </c>
      <c r="N2278" s="1">
        <f>ROUND(H2278*4.45,0)</f>
        <v>36</v>
      </c>
      <c r="O2278" s="1">
        <f>I2278*745.7</f>
        <v>2058.1320000000001</v>
      </c>
      <c r="P2278" s="5">
        <f>ROUND(N2278^(3/2)/O2278/SQRT(2*1.28*M2278)*100,0)</f>
        <v>20</v>
      </c>
      <c r="Q2278" s="4">
        <f>E2278/D2278</f>
        <v>0.83333333333333326</v>
      </c>
      <c r="R2278" s="1">
        <f>ROUND(L2278^(3/2)/K2278*100*SQRT(2/PI()),0)</f>
        <v>21</v>
      </c>
      <c r="S2278" s="1" t="str">
        <f>IF(AND(R2278&gt;=R2277,R2278&gt;R2279),"YES","NO")</f>
        <v>NO</v>
      </c>
      <c r="T2278" s="1">
        <f>IF(C2278&lt;C2277,0,IF(T2277=1,1,IF(S2278="YES",1,0)))</f>
        <v>1</v>
      </c>
      <c r="U2278" s="1" t="str">
        <f>IF(AND(T2277=0,T2278=1),"YES","NO")</f>
        <v>NO</v>
      </c>
    </row>
    <row r="2279" spans="1:21" x14ac:dyDescent="0.3">
      <c r="A2279" s="1">
        <v>2278</v>
      </c>
      <c r="B2279" s="1">
        <v>130</v>
      </c>
      <c r="C2279" s="1">
        <v>8000</v>
      </c>
      <c r="D2279" s="1">
        <v>14.4</v>
      </c>
      <c r="E2279" s="1">
        <v>12</v>
      </c>
      <c r="F2279" s="1">
        <v>2</v>
      </c>
      <c r="G2279" s="1" t="s">
        <v>23</v>
      </c>
      <c r="H2279" s="1">
        <v>10.73</v>
      </c>
      <c r="I2279" s="1">
        <v>5.03</v>
      </c>
      <c r="J2279" s="1">
        <v>39.590000000000003</v>
      </c>
      <c r="K2279" s="1">
        <v>0.2</v>
      </c>
      <c r="L2279" s="1">
        <v>0.12</v>
      </c>
      <c r="M2279" s="3">
        <f>PI()*(D2279*0.0254)^2/4</f>
        <v>0.1050708628656571</v>
      </c>
      <c r="N2279" s="1">
        <f>ROUND(H2279*4.45,0)</f>
        <v>48</v>
      </c>
      <c r="O2279" s="1">
        <f>I2279*745.7</f>
        <v>3750.8710000000005</v>
      </c>
      <c r="P2279" s="5">
        <f>ROUND(N2279^(3/2)/O2279/SQRT(2*1.28*M2279)*100,0)</f>
        <v>17</v>
      </c>
      <c r="Q2279" s="4">
        <f>E2279/D2279</f>
        <v>0.83333333333333326</v>
      </c>
      <c r="R2279" s="1">
        <f>ROUND(L2279^(3/2)/K2279*100*SQRT(2/PI()),0)</f>
        <v>17</v>
      </c>
      <c r="S2279" s="1" t="str">
        <f>IF(AND(R2279&gt;=R2278,R2279&gt;R2280),"YES","NO")</f>
        <v>NO</v>
      </c>
      <c r="T2279" s="1">
        <f>IF(C2279&lt;C2278,0,IF(T2278=1,1,IF(S2279="YES",1,0)))</f>
        <v>1</v>
      </c>
      <c r="U2279" s="1" t="str">
        <f>IF(AND(T2278=0,T2279=1),"YES","NO")</f>
        <v>NO</v>
      </c>
    </row>
    <row r="2280" spans="1:21" x14ac:dyDescent="0.3">
      <c r="A2280" s="1">
        <v>2279</v>
      </c>
      <c r="B2280" s="1">
        <v>130</v>
      </c>
      <c r="C2280" s="1">
        <v>9000</v>
      </c>
      <c r="D2280" s="1">
        <v>14.4</v>
      </c>
      <c r="E2280" s="1">
        <v>12</v>
      </c>
      <c r="F2280" s="1">
        <v>2</v>
      </c>
      <c r="G2280" s="1" t="s">
        <v>23</v>
      </c>
      <c r="H2280" s="1">
        <v>13.4</v>
      </c>
      <c r="I2280" s="1">
        <v>6.59</v>
      </c>
      <c r="J2280" s="1">
        <v>46.12</v>
      </c>
      <c r="K2280" s="1">
        <v>0.18</v>
      </c>
      <c r="L2280" s="1">
        <v>0.12</v>
      </c>
      <c r="M2280" s="3">
        <f>PI()*(D2280*0.0254)^2/4</f>
        <v>0.1050708628656571</v>
      </c>
      <c r="N2280" s="1">
        <f>ROUND(H2280*4.45,0)</f>
        <v>60</v>
      </c>
      <c r="O2280" s="1">
        <f>I2280*745.7</f>
        <v>4914.1630000000005</v>
      </c>
      <c r="P2280" s="5">
        <f>ROUND(N2280^(3/2)/O2280/SQRT(2*1.28*M2280)*100,0)</f>
        <v>18</v>
      </c>
      <c r="Q2280" s="4">
        <f>E2280/D2280</f>
        <v>0.83333333333333326</v>
      </c>
      <c r="R2280" s="1">
        <f>ROUND(L2280^(3/2)/K2280*100*SQRT(2/PI()),0)</f>
        <v>18</v>
      </c>
      <c r="S2280" s="1" t="str">
        <f>IF(AND(R2280&gt;=R2279,R2280&gt;R2281),"YES","NO")</f>
        <v>NO</v>
      </c>
      <c r="T2280" s="1">
        <f>IF(C2280&lt;C2279,0,IF(T2279=1,1,IF(S2280="YES",1,0)))</f>
        <v>1</v>
      </c>
      <c r="U2280" s="1" t="str">
        <f>IF(AND(T2279=0,T2280=1),"YES","NO")</f>
        <v>NO</v>
      </c>
    </row>
    <row r="2281" spans="1:21" x14ac:dyDescent="0.3">
      <c r="A2281" s="1">
        <v>2280</v>
      </c>
      <c r="B2281" s="1">
        <v>130</v>
      </c>
      <c r="C2281" s="1">
        <v>10000</v>
      </c>
      <c r="D2281" s="1">
        <v>14.4</v>
      </c>
      <c r="E2281" s="1">
        <v>12</v>
      </c>
      <c r="F2281" s="1">
        <v>2</v>
      </c>
      <c r="G2281" s="1" t="s">
        <v>23</v>
      </c>
      <c r="H2281" s="1">
        <v>16.04</v>
      </c>
      <c r="I2281" s="1">
        <v>7.1</v>
      </c>
      <c r="J2281" s="1">
        <v>44.74</v>
      </c>
      <c r="K2281" s="1">
        <v>0.14000000000000001</v>
      </c>
      <c r="L2281" s="1">
        <v>0.12</v>
      </c>
      <c r="M2281" s="3">
        <f>PI()*(D2281*0.0254)^2/4</f>
        <v>0.1050708628656571</v>
      </c>
      <c r="N2281" s="1">
        <f>ROUND(H2281*4.45,0)</f>
        <v>71</v>
      </c>
      <c r="O2281" s="1">
        <f>I2281*745.7</f>
        <v>5294.47</v>
      </c>
      <c r="P2281" s="5">
        <f>ROUND(N2281^(3/2)/O2281/SQRT(2*1.28*M2281)*100,0)</f>
        <v>22</v>
      </c>
      <c r="Q2281" s="4">
        <f>E2281/D2281</f>
        <v>0.83333333333333326</v>
      </c>
      <c r="R2281" s="1">
        <f>ROUND(L2281^(3/2)/K2281*100*SQRT(2/PI()),0)</f>
        <v>24</v>
      </c>
      <c r="S2281" s="1" t="str">
        <f>IF(AND(R2281&gt;=R2280,R2281&gt;R2282),"YES","NO")</f>
        <v>NO</v>
      </c>
      <c r="T2281" s="1">
        <f>IF(C2281&lt;C2280,0,IF(T2280=1,1,IF(S2281="YES",1,0)))</f>
        <v>1</v>
      </c>
      <c r="U2281" s="1" t="str">
        <f>IF(AND(T2280=0,T2281=1),"YES","NO")</f>
        <v>NO</v>
      </c>
    </row>
    <row r="2282" spans="1:21" x14ac:dyDescent="0.3">
      <c r="A2282" s="1">
        <v>2281</v>
      </c>
      <c r="B2282" s="1">
        <v>130</v>
      </c>
      <c r="C2282" s="1">
        <v>11000</v>
      </c>
      <c r="D2282" s="1">
        <v>14.4</v>
      </c>
      <c r="E2282" s="1">
        <v>12</v>
      </c>
      <c r="F2282" s="1">
        <v>2</v>
      </c>
      <c r="G2282" s="1" t="s">
        <v>23</v>
      </c>
      <c r="H2282" s="1">
        <v>18.82</v>
      </c>
      <c r="I2282" s="1">
        <v>6.88</v>
      </c>
      <c r="J2282" s="1">
        <v>39.43</v>
      </c>
      <c r="K2282" s="1">
        <v>0.1</v>
      </c>
      <c r="L2282" s="1">
        <v>0.11</v>
      </c>
      <c r="M2282" s="3">
        <f>PI()*(D2282*0.0254)^2/4</f>
        <v>0.1050708628656571</v>
      </c>
      <c r="N2282" s="1">
        <f>ROUND(H2282*4.45,0)</f>
        <v>84</v>
      </c>
      <c r="O2282" s="1">
        <f>I2282*745.7</f>
        <v>5130.4160000000002</v>
      </c>
      <c r="P2282" s="5">
        <f>ROUND(N2282^(3/2)/O2282/SQRT(2*1.28*M2282)*100,0)</f>
        <v>29</v>
      </c>
      <c r="Q2282" s="4">
        <f>E2282/D2282</f>
        <v>0.83333333333333326</v>
      </c>
      <c r="R2282" s="1">
        <f>ROUND(L2282^(3/2)/K2282*100*SQRT(2/PI()),0)</f>
        <v>29</v>
      </c>
      <c r="S2282" s="1" t="str">
        <f>IF(AND(R2282&gt;=R2281,R2282&gt;R2283),"YES","NO")</f>
        <v>NO</v>
      </c>
      <c r="T2282" s="1">
        <f>IF(C2282&lt;C2281,0,IF(T2281=1,1,IF(S2282="YES",1,0)))</f>
        <v>1</v>
      </c>
      <c r="U2282" s="1" t="str">
        <f>IF(AND(T2281=0,T2282=1),"YES","NO")</f>
        <v>NO</v>
      </c>
    </row>
    <row r="2283" spans="1:21" x14ac:dyDescent="0.3">
      <c r="A2283" s="1">
        <v>2282</v>
      </c>
      <c r="B2283" s="1">
        <v>130</v>
      </c>
      <c r="C2283" s="1">
        <v>12000</v>
      </c>
      <c r="D2283" s="1">
        <v>14.4</v>
      </c>
      <c r="E2283" s="1">
        <v>12</v>
      </c>
      <c r="F2283" s="1">
        <v>2</v>
      </c>
      <c r="G2283" s="1" t="s">
        <v>23</v>
      </c>
      <c r="H2283" s="1">
        <v>21.74</v>
      </c>
      <c r="I2283" s="1">
        <v>5.83</v>
      </c>
      <c r="J2283" s="1">
        <v>30.64</v>
      </c>
      <c r="K2283" s="1">
        <v>7.0000000000000007E-2</v>
      </c>
      <c r="L2283" s="1">
        <v>0.11</v>
      </c>
      <c r="M2283" s="3">
        <f>PI()*(D2283*0.0254)^2/4</f>
        <v>0.1050708628656571</v>
      </c>
      <c r="N2283" s="1">
        <f>ROUND(H2283*4.45,0)</f>
        <v>97</v>
      </c>
      <c r="O2283" s="1">
        <f>I2283*745.7</f>
        <v>4347.4310000000005</v>
      </c>
      <c r="P2283" s="5">
        <f>ROUND(N2283^(3/2)/O2283/SQRT(2*1.28*M2283)*100,0)</f>
        <v>42</v>
      </c>
      <c r="Q2283" s="4">
        <f>E2283/D2283</f>
        <v>0.83333333333333326</v>
      </c>
      <c r="R2283" s="1">
        <f>ROUND(L2283^(3/2)/K2283*100*SQRT(2/PI()),0)</f>
        <v>42</v>
      </c>
      <c r="S2283" s="1" t="str">
        <f>IF(AND(R2283&gt;=R2282,R2283&gt;R2284),"YES","NO")</f>
        <v>NO</v>
      </c>
      <c r="T2283" s="1">
        <f>IF(C2283&lt;C2282,0,IF(T2282=1,1,IF(S2283="YES",1,0)))</f>
        <v>1</v>
      </c>
      <c r="U2283" s="1" t="str">
        <f>IF(AND(T2282=0,T2283=1),"YES","NO")</f>
        <v>NO</v>
      </c>
    </row>
    <row r="2284" spans="1:21" x14ac:dyDescent="0.3">
      <c r="A2284" s="1">
        <v>2283</v>
      </c>
      <c r="B2284" s="1">
        <v>130</v>
      </c>
      <c r="C2284" s="1">
        <v>13000</v>
      </c>
      <c r="D2284" s="1">
        <v>14.4</v>
      </c>
      <c r="E2284" s="1">
        <v>12</v>
      </c>
      <c r="F2284" s="1">
        <v>2</v>
      </c>
      <c r="G2284" s="1" t="s">
        <v>23</v>
      </c>
      <c r="H2284" s="1">
        <v>25.36</v>
      </c>
      <c r="I2284" s="1">
        <v>6.79</v>
      </c>
      <c r="J2284" s="1">
        <v>32.93</v>
      </c>
      <c r="K2284" s="1">
        <v>0.06</v>
      </c>
      <c r="L2284" s="1">
        <v>0.11</v>
      </c>
      <c r="M2284" s="3">
        <f>PI()*(D2284*0.0254)^2/4</f>
        <v>0.1050708628656571</v>
      </c>
      <c r="N2284" s="1">
        <f>ROUND(H2284*4.45,0)</f>
        <v>113</v>
      </c>
      <c r="O2284" s="1">
        <f>I2284*745.7</f>
        <v>5063.3029999999999</v>
      </c>
      <c r="P2284" s="5">
        <f>ROUND(N2284^(3/2)/O2284/SQRT(2*1.28*M2284)*100,0)</f>
        <v>46</v>
      </c>
      <c r="Q2284" s="4">
        <f>E2284/D2284</f>
        <v>0.83333333333333326</v>
      </c>
      <c r="R2284" s="1">
        <f>ROUND(L2284^(3/2)/K2284*100*SQRT(2/PI()),0)</f>
        <v>49</v>
      </c>
      <c r="S2284" s="1" t="str">
        <f>IF(AND(R2284&gt;=R2283,R2284&gt;R2285),"YES","NO")</f>
        <v>NO</v>
      </c>
      <c r="T2284" s="1">
        <f>IF(C2284&lt;C2283,0,IF(T2283=1,1,IF(S2284="YES",1,0)))</f>
        <v>1</v>
      </c>
      <c r="U2284" s="1" t="str">
        <f>IF(AND(T2283=0,T2284=1),"YES","NO")</f>
        <v>NO</v>
      </c>
    </row>
    <row r="2285" spans="1:21" x14ac:dyDescent="0.3">
      <c r="A2285" s="1">
        <v>2284</v>
      </c>
      <c r="B2285" s="1">
        <v>131</v>
      </c>
      <c r="C2285" s="1">
        <v>1000</v>
      </c>
      <c r="D2285" s="1">
        <v>14.4</v>
      </c>
      <c r="E2285" s="1">
        <v>13</v>
      </c>
      <c r="F2285" s="1">
        <v>2</v>
      </c>
      <c r="G2285" s="1" t="s">
        <v>23</v>
      </c>
      <c r="H2285" s="1">
        <v>0.15</v>
      </c>
      <c r="I2285" s="1">
        <v>0.01</v>
      </c>
      <c r="J2285" s="1">
        <v>0.19</v>
      </c>
      <c r="K2285" s="1">
        <v>0.06</v>
      </c>
      <c r="L2285" s="1">
        <v>0.11</v>
      </c>
      <c r="M2285" s="3">
        <f>PI()*(D2285*0.0254)^2/4</f>
        <v>0.1050708628656571</v>
      </c>
      <c r="N2285" s="1">
        <f>ROUND(H2285*4.45,0)</f>
        <v>1</v>
      </c>
      <c r="O2285" s="1">
        <f>I2285*745.7</f>
        <v>7.4570000000000007</v>
      </c>
      <c r="P2285" s="5">
        <f>ROUND(N2285^(3/2)/O2285/SQRT(2*1.28*M2285)*100,0)</f>
        <v>26</v>
      </c>
      <c r="Q2285" s="4">
        <f>E2285/D2285</f>
        <v>0.90277777777777779</v>
      </c>
      <c r="R2285" s="1">
        <f>ROUND(L2285^(3/2)/K2285*100*SQRT(2/PI()),0)</f>
        <v>49</v>
      </c>
      <c r="S2285" s="1" t="str">
        <f>IF(AND(R2285&gt;=R2284,R2285&gt;R2286),"YES","NO")</f>
        <v>NO</v>
      </c>
      <c r="T2285" s="1">
        <f>IF(C2285&lt;C2284,0,IF(T2284=1,1,IF(S2285="YES",1,0)))</f>
        <v>0</v>
      </c>
      <c r="U2285" s="1" t="str">
        <f>IF(AND(T2284=0,T2285=1),"YES","NO")</f>
        <v>NO</v>
      </c>
    </row>
    <row r="2286" spans="1:21" x14ac:dyDescent="0.3">
      <c r="A2286" s="1">
        <v>2285</v>
      </c>
      <c r="B2286" s="1">
        <v>131</v>
      </c>
      <c r="C2286" s="1">
        <v>2000</v>
      </c>
      <c r="D2286" s="1">
        <v>14.4</v>
      </c>
      <c r="E2286" s="1">
        <v>13</v>
      </c>
      <c r="F2286" s="1">
        <v>2</v>
      </c>
      <c r="G2286" s="1" t="s">
        <v>23</v>
      </c>
      <c r="H2286" s="1">
        <v>0.6</v>
      </c>
      <c r="I2286" s="1">
        <v>0.02</v>
      </c>
      <c r="J2286" s="1">
        <v>0.76</v>
      </c>
      <c r="K2286" s="1">
        <v>0.06</v>
      </c>
      <c r="L2286" s="1">
        <v>0.11</v>
      </c>
      <c r="M2286" s="3">
        <f>PI()*(D2286*0.0254)^2/4</f>
        <v>0.1050708628656571</v>
      </c>
      <c r="N2286" s="1">
        <f>ROUND(H2286*4.45,0)</f>
        <v>3</v>
      </c>
      <c r="O2286" s="1">
        <f>I2286*745.7</f>
        <v>14.914000000000001</v>
      </c>
      <c r="P2286" s="5">
        <f>ROUND(N2286^(3/2)/O2286/SQRT(2*1.28*M2286)*100,0)</f>
        <v>67</v>
      </c>
      <c r="Q2286" s="4">
        <f>E2286/D2286</f>
        <v>0.90277777777777779</v>
      </c>
      <c r="R2286" s="1">
        <f>ROUND(L2286^(3/2)/K2286*100*SQRT(2/PI()),0)</f>
        <v>49</v>
      </c>
      <c r="S2286" s="1" t="str">
        <f>IF(AND(R2286&gt;=R2285,R2286&gt;R2287),"YES","NO")</f>
        <v>NO</v>
      </c>
      <c r="T2286" s="1">
        <f>IF(C2286&lt;C2285,0,IF(T2285=1,1,IF(S2286="YES",1,0)))</f>
        <v>0</v>
      </c>
      <c r="U2286" s="1" t="str">
        <f>IF(AND(T2285=0,T2286=1),"YES","NO")</f>
        <v>NO</v>
      </c>
    </row>
    <row r="2287" spans="1:21" x14ac:dyDescent="0.3">
      <c r="A2287" s="1">
        <v>2286</v>
      </c>
      <c r="B2287" s="1">
        <v>131</v>
      </c>
      <c r="C2287" s="1">
        <v>3000</v>
      </c>
      <c r="D2287" s="1">
        <v>14.4</v>
      </c>
      <c r="E2287" s="1">
        <v>13</v>
      </c>
      <c r="F2287" s="1">
        <v>2</v>
      </c>
      <c r="G2287" s="1" t="s">
        <v>23</v>
      </c>
      <c r="H2287" s="1">
        <v>1.35</v>
      </c>
      <c r="I2287" s="1">
        <v>0.08</v>
      </c>
      <c r="J2287" s="1">
        <v>1.61</v>
      </c>
      <c r="K2287" s="1">
        <v>0.06</v>
      </c>
      <c r="L2287" s="1">
        <v>0.11</v>
      </c>
      <c r="M2287" s="3">
        <f>PI()*(D2287*0.0254)^2/4</f>
        <v>0.1050708628656571</v>
      </c>
      <c r="N2287" s="1">
        <f>ROUND(H2287*4.45,0)</f>
        <v>6</v>
      </c>
      <c r="O2287" s="1">
        <f>I2287*745.7</f>
        <v>59.656000000000006</v>
      </c>
      <c r="P2287" s="5">
        <f>ROUND(N2287^(3/2)/O2287/SQRT(2*1.28*M2287)*100,0)</f>
        <v>48</v>
      </c>
      <c r="Q2287" s="4">
        <f>E2287/D2287</f>
        <v>0.90277777777777779</v>
      </c>
      <c r="R2287" s="1">
        <f>ROUND(L2287^(3/2)/K2287*100*SQRT(2/PI()),0)</f>
        <v>49</v>
      </c>
      <c r="S2287" s="1" t="str">
        <f>IF(AND(R2287&gt;=R2286,R2287&gt;R2288),"YES","NO")</f>
        <v>NO</v>
      </c>
      <c r="T2287" s="1">
        <f>IF(C2287&lt;C2286,0,IF(T2286=1,1,IF(S2287="YES",1,0)))</f>
        <v>0</v>
      </c>
      <c r="U2287" s="1" t="str">
        <f>IF(AND(T2286=0,T2287=1),"YES","NO")</f>
        <v>NO</v>
      </c>
    </row>
    <row r="2288" spans="1:21" x14ac:dyDescent="0.3">
      <c r="A2288" s="1">
        <v>2287</v>
      </c>
      <c r="B2288" s="1">
        <v>131</v>
      </c>
      <c r="C2288" s="1">
        <v>4000</v>
      </c>
      <c r="D2288" s="1">
        <v>14.4</v>
      </c>
      <c r="E2288" s="1">
        <v>13</v>
      </c>
      <c r="F2288" s="1">
        <v>2</v>
      </c>
      <c r="G2288" s="1" t="s">
        <v>23</v>
      </c>
      <c r="H2288" s="1">
        <v>2.38</v>
      </c>
      <c r="I2288" s="1">
        <v>0.16</v>
      </c>
      <c r="J2288" s="1">
        <v>2.58</v>
      </c>
      <c r="K2288" s="1">
        <v>0.05</v>
      </c>
      <c r="L2288" s="1">
        <v>0.11</v>
      </c>
      <c r="M2288" s="3">
        <f>PI()*(D2288*0.0254)^2/4</f>
        <v>0.1050708628656571</v>
      </c>
      <c r="N2288" s="1">
        <f>ROUND(H2288*4.45,0)</f>
        <v>11</v>
      </c>
      <c r="O2288" s="1">
        <f>I2288*745.7</f>
        <v>119.31200000000001</v>
      </c>
      <c r="P2288" s="5">
        <f>ROUND(N2288^(3/2)/O2288/SQRT(2*1.28*M2288)*100,0)</f>
        <v>59</v>
      </c>
      <c r="Q2288" s="4">
        <f>E2288/D2288</f>
        <v>0.90277777777777779</v>
      </c>
      <c r="R2288" s="1">
        <f>ROUND(L2288^(3/2)/K2288*100*SQRT(2/PI()),0)</f>
        <v>58</v>
      </c>
      <c r="S2288" s="1" t="str">
        <f>IF(AND(R2288&gt;=R2287,R2288&gt;R2289),"YES","NO")</f>
        <v>YES</v>
      </c>
      <c r="T2288" s="1">
        <f>IF(C2288&lt;C2287,0,IF(T2287=1,1,IF(S2288="YES",1,0)))</f>
        <v>1</v>
      </c>
      <c r="U2288" s="1" t="str">
        <f>IF(AND(T2287=0,T2288=1),"YES","NO")</f>
        <v>YES</v>
      </c>
    </row>
    <row r="2289" spans="1:21" x14ac:dyDescent="0.3">
      <c r="A2289" s="1">
        <v>2288</v>
      </c>
      <c r="B2289" s="1">
        <v>131</v>
      </c>
      <c r="C2289" s="1">
        <v>5000</v>
      </c>
      <c r="D2289" s="1">
        <v>14.4</v>
      </c>
      <c r="E2289" s="1">
        <v>13</v>
      </c>
      <c r="F2289" s="1">
        <v>2</v>
      </c>
      <c r="G2289" s="1" t="s">
        <v>23</v>
      </c>
      <c r="H2289" s="1">
        <v>3.86</v>
      </c>
      <c r="I2289" s="1">
        <v>0.59</v>
      </c>
      <c r="J2289" s="1">
        <v>7.44</v>
      </c>
      <c r="K2289" s="1">
        <v>0.09</v>
      </c>
      <c r="L2289" s="1">
        <v>0.11</v>
      </c>
      <c r="M2289" s="3">
        <f>PI()*(D2289*0.0254)^2/4</f>
        <v>0.1050708628656571</v>
      </c>
      <c r="N2289" s="1">
        <f>ROUND(H2289*4.45,0)</f>
        <v>17</v>
      </c>
      <c r="O2289" s="1">
        <f>I2289*745.7</f>
        <v>439.96300000000002</v>
      </c>
      <c r="P2289" s="5">
        <f>ROUND(N2289^(3/2)/O2289/SQRT(2*1.28*M2289)*100,0)</f>
        <v>31</v>
      </c>
      <c r="Q2289" s="4">
        <f>E2289/D2289</f>
        <v>0.90277777777777779</v>
      </c>
      <c r="R2289" s="1">
        <f>ROUND(L2289^(3/2)/K2289*100*SQRT(2/PI()),0)</f>
        <v>32</v>
      </c>
      <c r="S2289" s="1" t="str">
        <f>IF(AND(R2289&gt;=R2288,R2289&gt;R2290),"YES","NO")</f>
        <v>NO</v>
      </c>
      <c r="T2289" s="1">
        <f>IF(C2289&lt;C2288,0,IF(T2288=1,1,IF(S2289="YES",1,0)))</f>
        <v>1</v>
      </c>
      <c r="U2289" s="1" t="str">
        <f>IF(AND(T2288=0,T2289=1),"YES","NO")</f>
        <v>NO</v>
      </c>
    </row>
    <row r="2290" spans="1:21" x14ac:dyDescent="0.3">
      <c r="A2290" s="1">
        <v>2289</v>
      </c>
      <c r="B2290" s="1">
        <v>131</v>
      </c>
      <c r="C2290" s="1">
        <v>6000</v>
      </c>
      <c r="D2290" s="1">
        <v>14.4</v>
      </c>
      <c r="E2290" s="1">
        <v>13</v>
      </c>
      <c r="F2290" s="1">
        <v>2</v>
      </c>
      <c r="G2290" s="1" t="s">
        <v>23</v>
      </c>
      <c r="H2290" s="1">
        <v>5.76</v>
      </c>
      <c r="I2290" s="1">
        <v>1.53</v>
      </c>
      <c r="J2290" s="1">
        <v>16.059999999999999</v>
      </c>
      <c r="K2290" s="1">
        <v>0.14000000000000001</v>
      </c>
      <c r="L2290" s="1">
        <v>0.12</v>
      </c>
      <c r="M2290" s="3">
        <f>PI()*(D2290*0.0254)^2/4</f>
        <v>0.1050708628656571</v>
      </c>
      <c r="N2290" s="1">
        <f>ROUND(H2290*4.45,0)</f>
        <v>26</v>
      </c>
      <c r="O2290" s="1">
        <f>I2290*745.7</f>
        <v>1140.921</v>
      </c>
      <c r="P2290" s="5">
        <f>ROUND(N2290^(3/2)/O2290/SQRT(2*1.28*M2290)*100,0)</f>
        <v>22</v>
      </c>
      <c r="Q2290" s="4">
        <f>E2290/D2290</f>
        <v>0.90277777777777779</v>
      </c>
      <c r="R2290" s="1">
        <f>ROUND(L2290^(3/2)/K2290*100*SQRT(2/PI()),0)</f>
        <v>24</v>
      </c>
      <c r="S2290" s="1" t="str">
        <f>IF(AND(R2290&gt;=R2289,R2290&gt;R2291),"YES","NO")</f>
        <v>NO</v>
      </c>
      <c r="T2290" s="1">
        <f>IF(C2290&lt;C2289,0,IF(T2289=1,1,IF(S2290="YES",1,0)))</f>
        <v>1</v>
      </c>
      <c r="U2290" s="1" t="str">
        <f>IF(AND(T2289=0,T2290=1),"YES","NO")</f>
        <v>NO</v>
      </c>
    </row>
    <row r="2291" spans="1:21" x14ac:dyDescent="0.3">
      <c r="A2291" s="1">
        <v>2290</v>
      </c>
      <c r="B2291" s="1">
        <v>131</v>
      </c>
      <c r="C2291" s="1">
        <v>7000</v>
      </c>
      <c r="D2291" s="1">
        <v>14.4</v>
      </c>
      <c r="E2291" s="1">
        <v>13</v>
      </c>
      <c r="F2291" s="1">
        <v>2</v>
      </c>
      <c r="G2291" s="1" t="s">
        <v>23</v>
      </c>
      <c r="H2291" s="1">
        <v>8.1</v>
      </c>
      <c r="I2291" s="1">
        <v>3.17</v>
      </c>
      <c r="J2291" s="1">
        <v>28.56</v>
      </c>
      <c r="K2291" s="1">
        <v>0.19</v>
      </c>
      <c r="L2291" s="1">
        <v>0.12</v>
      </c>
      <c r="M2291" s="3">
        <f>PI()*(D2291*0.0254)^2/4</f>
        <v>0.1050708628656571</v>
      </c>
      <c r="N2291" s="1">
        <f>ROUND(H2291*4.45,0)</f>
        <v>36</v>
      </c>
      <c r="O2291" s="1">
        <f>I2291*745.7</f>
        <v>2363.8690000000001</v>
      </c>
      <c r="P2291" s="5">
        <f>ROUND(N2291^(3/2)/O2291/SQRT(2*1.28*M2291)*100,0)</f>
        <v>18</v>
      </c>
      <c r="Q2291" s="4">
        <f>E2291/D2291</f>
        <v>0.90277777777777779</v>
      </c>
      <c r="R2291" s="1">
        <f>ROUND(L2291^(3/2)/K2291*100*SQRT(2/PI()),0)</f>
        <v>17</v>
      </c>
      <c r="S2291" s="1" t="str">
        <f>IF(AND(R2291&gt;=R2290,R2291&gt;R2292),"YES","NO")</f>
        <v>NO</v>
      </c>
      <c r="T2291" s="1">
        <f>IF(C2291&lt;C2290,0,IF(T2290=1,1,IF(S2291="YES",1,0)))</f>
        <v>1</v>
      </c>
      <c r="U2291" s="1" t="str">
        <f>IF(AND(T2290=0,T2291=1),"YES","NO")</f>
        <v>NO</v>
      </c>
    </row>
    <row r="2292" spans="1:21" x14ac:dyDescent="0.3">
      <c r="A2292" s="1">
        <v>2291</v>
      </c>
      <c r="B2292" s="1">
        <v>131</v>
      </c>
      <c r="C2292" s="1">
        <v>8000</v>
      </c>
      <c r="D2292" s="1">
        <v>14.4</v>
      </c>
      <c r="E2292" s="1">
        <v>13</v>
      </c>
      <c r="F2292" s="1">
        <v>2</v>
      </c>
      <c r="G2292" s="1" t="s">
        <v>23</v>
      </c>
      <c r="H2292" s="1">
        <v>10.9</v>
      </c>
      <c r="I2292" s="1">
        <v>5.81</v>
      </c>
      <c r="J2292" s="1">
        <v>45.79</v>
      </c>
      <c r="K2292" s="1">
        <v>0.23</v>
      </c>
      <c r="L2292" s="1">
        <v>0.12</v>
      </c>
      <c r="M2292" s="3">
        <f>PI()*(D2292*0.0254)^2/4</f>
        <v>0.1050708628656571</v>
      </c>
      <c r="N2292" s="1">
        <f>ROUND(H2292*4.45,0)</f>
        <v>49</v>
      </c>
      <c r="O2292" s="1">
        <f>I2292*745.7</f>
        <v>4332.5169999999998</v>
      </c>
      <c r="P2292" s="5">
        <f>ROUND(N2292^(3/2)/O2292/SQRT(2*1.28*M2292)*100,0)</f>
        <v>15</v>
      </c>
      <c r="Q2292" s="4">
        <f>E2292/D2292</f>
        <v>0.90277777777777779</v>
      </c>
      <c r="R2292" s="1">
        <f>ROUND(L2292^(3/2)/K2292*100*SQRT(2/PI()),0)</f>
        <v>14</v>
      </c>
      <c r="S2292" s="1" t="str">
        <f>IF(AND(R2292&gt;=R2291,R2292&gt;R2293),"YES","NO")</f>
        <v>NO</v>
      </c>
      <c r="T2292" s="1">
        <f>IF(C2292&lt;C2291,0,IF(T2291=1,1,IF(S2292="YES",1,0)))</f>
        <v>1</v>
      </c>
      <c r="U2292" s="1" t="str">
        <f>IF(AND(T2291=0,T2292=1),"YES","NO")</f>
        <v>NO</v>
      </c>
    </row>
    <row r="2293" spans="1:21" x14ac:dyDescent="0.3">
      <c r="A2293" s="1">
        <v>2292</v>
      </c>
      <c r="B2293" s="1">
        <v>131</v>
      </c>
      <c r="C2293" s="1">
        <v>9000</v>
      </c>
      <c r="D2293" s="1">
        <v>14.4</v>
      </c>
      <c r="E2293" s="1">
        <v>13</v>
      </c>
      <c r="F2293" s="1">
        <v>2</v>
      </c>
      <c r="G2293" s="1" t="s">
        <v>23</v>
      </c>
      <c r="H2293" s="1">
        <v>13.58</v>
      </c>
      <c r="I2293" s="1">
        <v>7.58</v>
      </c>
      <c r="J2293" s="1">
        <v>53.1</v>
      </c>
      <c r="K2293" s="1">
        <v>0.21</v>
      </c>
      <c r="L2293" s="1">
        <v>0.12</v>
      </c>
      <c r="M2293" s="3">
        <f>PI()*(D2293*0.0254)^2/4</f>
        <v>0.1050708628656571</v>
      </c>
      <c r="N2293" s="1">
        <f>ROUND(H2293*4.45,0)</f>
        <v>60</v>
      </c>
      <c r="O2293" s="1">
        <f>I2293*745.7</f>
        <v>5652.4059999999999</v>
      </c>
      <c r="P2293" s="5">
        <f>ROUND(N2293^(3/2)/O2293/SQRT(2*1.28*M2293)*100,0)</f>
        <v>16</v>
      </c>
      <c r="Q2293" s="4">
        <f>E2293/D2293</f>
        <v>0.90277777777777779</v>
      </c>
      <c r="R2293" s="1">
        <f>ROUND(L2293^(3/2)/K2293*100*SQRT(2/PI()),0)</f>
        <v>16</v>
      </c>
      <c r="S2293" s="1" t="str">
        <f>IF(AND(R2293&gt;=R2292,R2293&gt;R2294),"YES","NO")</f>
        <v>NO</v>
      </c>
      <c r="T2293" s="1">
        <f>IF(C2293&lt;C2292,0,IF(T2292=1,1,IF(S2293="YES",1,0)))</f>
        <v>1</v>
      </c>
      <c r="U2293" s="1" t="str">
        <f>IF(AND(T2292=0,T2293=1),"YES","NO")</f>
        <v>NO</v>
      </c>
    </row>
    <row r="2294" spans="1:21" x14ac:dyDescent="0.3">
      <c r="A2294" s="1">
        <v>2293</v>
      </c>
      <c r="B2294" s="1">
        <v>131</v>
      </c>
      <c r="C2294" s="1">
        <v>10000</v>
      </c>
      <c r="D2294" s="1">
        <v>14.4</v>
      </c>
      <c r="E2294" s="1">
        <v>13</v>
      </c>
      <c r="F2294" s="1">
        <v>2</v>
      </c>
      <c r="G2294" s="1" t="s">
        <v>23</v>
      </c>
      <c r="H2294" s="1">
        <v>16.18</v>
      </c>
      <c r="I2294" s="1">
        <v>8.06</v>
      </c>
      <c r="J2294" s="1">
        <v>50.79</v>
      </c>
      <c r="K2294" s="1">
        <v>0.16</v>
      </c>
      <c r="L2294" s="1">
        <v>0.12</v>
      </c>
      <c r="M2294" s="3">
        <f>PI()*(D2294*0.0254)^2/4</f>
        <v>0.1050708628656571</v>
      </c>
      <c r="N2294" s="1">
        <f>ROUND(H2294*4.45,0)</f>
        <v>72</v>
      </c>
      <c r="O2294" s="1">
        <f>I2294*745.7</f>
        <v>6010.3420000000006</v>
      </c>
      <c r="P2294" s="5">
        <f>ROUND(N2294^(3/2)/O2294/SQRT(2*1.28*M2294)*100,0)</f>
        <v>20</v>
      </c>
      <c r="Q2294" s="4">
        <f>E2294/D2294</f>
        <v>0.90277777777777779</v>
      </c>
      <c r="R2294" s="1">
        <f>ROUND(L2294^(3/2)/K2294*100*SQRT(2/PI()),0)</f>
        <v>21</v>
      </c>
      <c r="S2294" s="1" t="str">
        <f>IF(AND(R2294&gt;=R2293,R2294&gt;R2295),"YES","NO")</f>
        <v>NO</v>
      </c>
      <c r="T2294" s="1">
        <f>IF(C2294&lt;C2293,0,IF(T2293=1,1,IF(S2294="YES",1,0)))</f>
        <v>1</v>
      </c>
      <c r="U2294" s="1" t="str">
        <f>IF(AND(T2293=0,T2294=1),"YES","NO")</f>
        <v>NO</v>
      </c>
    </row>
    <row r="2295" spans="1:21" x14ac:dyDescent="0.3">
      <c r="A2295" s="1">
        <v>2294</v>
      </c>
      <c r="B2295" s="1">
        <v>131</v>
      </c>
      <c r="C2295" s="1">
        <v>11000</v>
      </c>
      <c r="D2295" s="1">
        <v>14.4</v>
      </c>
      <c r="E2295" s="1">
        <v>13</v>
      </c>
      <c r="F2295" s="1">
        <v>2</v>
      </c>
      <c r="G2295" s="1" t="s">
        <v>23</v>
      </c>
      <c r="H2295" s="1">
        <v>18.899999999999999</v>
      </c>
      <c r="I2295" s="1">
        <v>7.64</v>
      </c>
      <c r="J2295" s="1">
        <v>43.76</v>
      </c>
      <c r="K2295" s="1">
        <v>0.12</v>
      </c>
      <c r="L2295" s="1">
        <v>0.11</v>
      </c>
      <c r="M2295" s="3">
        <f>PI()*(D2295*0.0254)^2/4</f>
        <v>0.1050708628656571</v>
      </c>
      <c r="N2295" s="1">
        <f>ROUND(H2295*4.45,0)</f>
        <v>84</v>
      </c>
      <c r="O2295" s="1">
        <f>I2295*745.7</f>
        <v>5697.1480000000001</v>
      </c>
      <c r="P2295" s="5">
        <f>ROUND(N2295^(3/2)/O2295/SQRT(2*1.28*M2295)*100,0)</f>
        <v>26</v>
      </c>
      <c r="Q2295" s="4">
        <f>E2295/D2295</f>
        <v>0.90277777777777779</v>
      </c>
      <c r="R2295" s="1">
        <f>ROUND(L2295^(3/2)/K2295*100*SQRT(2/PI()),0)</f>
        <v>24</v>
      </c>
      <c r="S2295" s="1" t="str">
        <f>IF(AND(R2295&gt;=R2294,R2295&gt;R2296),"YES","NO")</f>
        <v>NO</v>
      </c>
      <c r="T2295" s="1">
        <f>IF(C2295&lt;C2294,0,IF(T2294=1,1,IF(S2295="YES",1,0)))</f>
        <v>1</v>
      </c>
      <c r="U2295" s="1" t="str">
        <f>IF(AND(T2294=0,T2295=1),"YES","NO")</f>
        <v>NO</v>
      </c>
    </row>
    <row r="2296" spans="1:21" x14ac:dyDescent="0.3">
      <c r="A2296" s="1">
        <v>2295</v>
      </c>
      <c r="B2296" s="1">
        <v>131</v>
      </c>
      <c r="C2296" s="1">
        <v>12000</v>
      </c>
      <c r="D2296" s="1">
        <v>14.4</v>
      </c>
      <c r="E2296" s="1">
        <v>13</v>
      </c>
      <c r="F2296" s="1">
        <v>2</v>
      </c>
      <c r="G2296" s="1" t="s">
        <v>23</v>
      </c>
      <c r="H2296" s="1">
        <v>21.67</v>
      </c>
      <c r="I2296" s="1">
        <v>5.79</v>
      </c>
      <c r="J2296" s="1">
        <v>30.42</v>
      </c>
      <c r="K2296" s="1">
        <v>7.0000000000000007E-2</v>
      </c>
      <c r="L2296" s="1">
        <v>0.11</v>
      </c>
      <c r="M2296" s="3">
        <f>PI()*(D2296*0.0254)^2/4</f>
        <v>0.1050708628656571</v>
      </c>
      <c r="N2296" s="1">
        <f>ROUND(H2296*4.45,0)</f>
        <v>96</v>
      </c>
      <c r="O2296" s="1">
        <f>I2296*745.7</f>
        <v>4317.6030000000001</v>
      </c>
      <c r="P2296" s="5">
        <f>ROUND(N2296^(3/2)/O2296/SQRT(2*1.28*M2296)*100,0)</f>
        <v>42</v>
      </c>
      <c r="Q2296" s="4">
        <f>E2296/D2296</f>
        <v>0.90277777777777779</v>
      </c>
      <c r="R2296" s="1">
        <f>ROUND(L2296^(3/2)/K2296*100*SQRT(2/PI()),0)</f>
        <v>42</v>
      </c>
      <c r="S2296" s="1" t="str">
        <f>IF(AND(R2296&gt;=R2295,R2296&gt;R2297),"YES","NO")</f>
        <v>YES</v>
      </c>
      <c r="T2296" s="1">
        <f>IF(C2296&lt;C2295,0,IF(T2295=1,1,IF(S2296="YES",1,0)))</f>
        <v>1</v>
      </c>
      <c r="U2296" s="1" t="str">
        <f>IF(AND(T2295=0,T2296=1),"YES","NO")</f>
        <v>NO</v>
      </c>
    </row>
    <row r="2297" spans="1:21" x14ac:dyDescent="0.3">
      <c r="A2297" s="1">
        <v>2296</v>
      </c>
      <c r="B2297" s="1">
        <v>131</v>
      </c>
      <c r="C2297" s="1">
        <v>13000</v>
      </c>
      <c r="D2297" s="1">
        <v>14.4</v>
      </c>
      <c r="E2297" s="1">
        <v>13</v>
      </c>
      <c r="F2297" s="1">
        <v>2</v>
      </c>
      <c r="G2297" s="1" t="s">
        <v>23</v>
      </c>
      <c r="H2297" s="1">
        <v>25.67</v>
      </c>
      <c r="I2297" s="1">
        <v>10.71</v>
      </c>
      <c r="J2297" s="1">
        <v>51.93</v>
      </c>
      <c r="K2297" s="1">
        <v>0.1</v>
      </c>
      <c r="L2297" s="1">
        <v>0.11</v>
      </c>
      <c r="M2297" s="3">
        <f>PI()*(D2297*0.0254)^2/4</f>
        <v>0.1050708628656571</v>
      </c>
      <c r="N2297" s="1">
        <f>ROUND(H2297*4.45,0)</f>
        <v>114</v>
      </c>
      <c r="O2297" s="1">
        <f>I2297*745.7</f>
        <v>7986.447000000001</v>
      </c>
      <c r="P2297" s="5">
        <f>ROUND(N2297^(3/2)/O2297/SQRT(2*1.28*M2297)*100,0)</f>
        <v>29</v>
      </c>
      <c r="Q2297" s="4">
        <f>E2297/D2297</f>
        <v>0.90277777777777779</v>
      </c>
      <c r="R2297" s="1">
        <f>ROUND(L2297^(3/2)/K2297*100*SQRT(2/PI()),0)</f>
        <v>29</v>
      </c>
      <c r="S2297" s="1" t="str">
        <f>IF(AND(R2297&gt;=R2296,R2297&gt;R2298),"YES","NO")</f>
        <v>NO</v>
      </c>
      <c r="T2297" s="1">
        <f>IF(C2297&lt;C2296,0,IF(T2296=1,1,IF(S2297="YES",1,0)))</f>
        <v>1</v>
      </c>
      <c r="U2297" s="1" t="str">
        <f>IF(AND(T2296=0,T2297=1),"YES","NO")</f>
        <v>NO</v>
      </c>
    </row>
    <row r="2298" spans="1:21" x14ac:dyDescent="0.3">
      <c r="A2298" s="1">
        <v>2297</v>
      </c>
      <c r="B2298" s="1">
        <v>131</v>
      </c>
      <c r="C2298" s="1">
        <v>15000</v>
      </c>
      <c r="D2298" s="1">
        <v>14.4</v>
      </c>
      <c r="E2298" s="1">
        <v>13</v>
      </c>
      <c r="F2298" s="1">
        <v>2</v>
      </c>
      <c r="G2298" s="1" t="s">
        <v>23</v>
      </c>
      <c r="H2298" s="1">
        <v>34.119999999999997</v>
      </c>
      <c r="I2298" s="1">
        <v>14.77</v>
      </c>
      <c r="J2298" s="1">
        <v>62.04</v>
      </c>
      <c r="K2298" s="1">
        <v>0.09</v>
      </c>
      <c r="L2298" s="1">
        <v>0.11</v>
      </c>
      <c r="M2298" s="3">
        <f>PI()*(D2298*0.0254)^2/4</f>
        <v>0.1050708628656571</v>
      </c>
      <c r="N2298" s="1">
        <f>ROUND(H2298*4.45,0)</f>
        <v>152</v>
      </c>
      <c r="O2298" s="1">
        <f>I2298*745.7</f>
        <v>11013.989</v>
      </c>
      <c r="P2298" s="5">
        <f>ROUND(N2298^(3/2)/O2298/SQRT(2*1.28*M2298)*100,0)</f>
        <v>33</v>
      </c>
      <c r="Q2298" s="4">
        <f>E2298/D2298</f>
        <v>0.90277777777777779</v>
      </c>
      <c r="R2298" s="1">
        <f>ROUND(L2298^(3/2)/K2298*100*SQRT(2/PI()),0)</f>
        <v>32</v>
      </c>
      <c r="S2298" s="1" t="str">
        <f>IF(AND(R2298&gt;=R2297,R2298&gt;R2299),"YES","NO")</f>
        <v>NO</v>
      </c>
      <c r="T2298" s="1">
        <f>IF(C2298&lt;C2297,0,IF(T2297=1,1,IF(S2298="YES",1,0)))</f>
        <v>1</v>
      </c>
      <c r="U2298" s="1" t="str">
        <f>IF(AND(T2297=0,T2298=1),"YES","NO")</f>
        <v>NO</v>
      </c>
    </row>
    <row r="2299" spans="1:21" x14ac:dyDescent="0.3">
      <c r="A2299" s="1">
        <v>2298</v>
      </c>
      <c r="B2299" s="1">
        <v>132</v>
      </c>
      <c r="C2299" s="1">
        <v>2000</v>
      </c>
      <c r="D2299" s="1">
        <v>14.4</v>
      </c>
      <c r="E2299" s="1">
        <v>13.5</v>
      </c>
      <c r="F2299" s="1">
        <v>2</v>
      </c>
      <c r="G2299" s="1" t="s">
        <v>23</v>
      </c>
      <c r="H2299" s="1">
        <v>0.6</v>
      </c>
      <c r="I2299" s="1">
        <v>0.03</v>
      </c>
      <c r="J2299" s="1">
        <v>0.8</v>
      </c>
      <c r="K2299" s="1">
        <v>0.06</v>
      </c>
      <c r="L2299" s="1">
        <v>0.11</v>
      </c>
      <c r="M2299" s="3">
        <f>PI()*(D2299*0.0254)^2/4</f>
        <v>0.1050708628656571</v>
      </c>
      <c r="N2299" s="1">
        <f>ROUND(H2299*4.45,0)</f>
        <v>3</v>
      </c>
      <c r="O2299" s="1">
        <f>I2299*745.7</f>
        <v>22.371000000000002</v>
      </c>
      <c r="P2299" s="5">
        <f>ROUND(N2299^(3/2)/O2299/SQRT(2*1.28*M2299)*100,0)</f>
        <v>45</v>
      </c>
      <c r="Q2299" s="4">
        <f>E2299/D2299</f>
        <v>0.9375</v>
      </c>
      <c r="R2299" s="1">
        <f>ROUND(L2299^(3/2)/K2299*100*SQRT(2/PI()),0)</f>
        <v>49</v>
      </c>
      <c r="S2299" s="1" t="str">
        <f>IF(AND(R2299&gt;=R2298,R2299&gt;R2300),"YES","NO")</f>
        <v>NO</v>
      </c>
      <c r="T2299" s="1">
        <f>IF(C2299&lt;C2298,0,IF(T2298=1,1,IF(S2299="YES",1,0)))</f>
        <v>0</v>
      </c>
      <c r="U2299" s="1" t="str">
        <f>IF(AND(T2298=0,T2299=1),"YES","NO")</f>
        <v>NO</v>
      </c>
    </row>
    <row r="2300" spans="1:21" x14ac:dyDescent="0.3">
      <c r="A2300" s="1">
        <v>2299</v>
      </c>
      <c r="B2300" s="1">
        <v>132</v>
      </c>
      <c r="C2300" s="1">
        <v>3000</v>
      </c>
      <c r="D2300" s="1">
        <v>14.4</v>
      </c>
      <c r="E2300" s="1">
        <v>13.5</v>
      </c>
      <c r="F2300" s="1">
        <v>2</v>
      </c>
      <c r="G2300" s="1" t="s">
        <v>23</v>
      </c>
      <c r="H2300" s="1">
        <v>1.35</v>
      </c>
      <c r="I2300" s="1">
        <v>0.08</v>
      </c>
      <c r="J2300" s="1">
        <v>1.67</v>
      </c>
      <c r="K2300" s="1">
        <v>0.06</v>
      </c>
      <c r="L2300" s="1">
        <v>0.11</v>
      </c>
      <c r="M2300" s="3">
        <f>PI()*(D2300*0.0254)^2/4</f>
        <v>0.1050708628656571</v>
      </c>
      <c r="N2300" s="1">
        <f>ROUND(H2300*4.45,0)</f>
        <v>6</v>
      </c>
      <c r="O2300" s="1">
        <f>I2300*745.7</f>
        <v>59.656000000000006</v>
      </c>
      <c r="P2300" s="5">
        <f>ROUND(N2300^(3/2)/O2300/SQRT(2*1.28*M2300)*100,0)</f>
        <v>48</v>
      </c>
      <c r="Q2300" s="4">
        <f>E2300/D2300</f>
        <v>0.9375</v>
      </c>
      <c r="R2300" s="1">
        <f>ROUND(L2300^(3/2)/K2300*100*SQRT(2/PI()),0)</f>
        <v>49</v>
      </c>
      <c r="S2300" s="1" t="str">
        <f>IF(AND(R2300&gt;=R2299,R2300&gt;R2301),"YES","NO")</f>
        <v>NO</v>
      </c>
      <c r="T2300" s="1">
        <f>IF(C2300&lt;C2299,0,IF(T2299=1,1,IF(S2300="YES",1,0)))</f>
        <v>0</v>
      </c>
      <c r="U2300" s="1" t="str">
        <f>IF(AND(T2299=0,T2300=1),"YES","NO")</f>
        <v>NO</v>
      </c>
    </row>
    <row r="2301" spans="1:21" x14ac:dyDescent="0.3">
      <c r="A2301" s="1">
        <v>2300</v>
      </c>
      <c r="B2301" s="1">
        <v>132</v>
      </c>
      <c r="C2301" s="1">
        <v>4000</v>
      </c>
      <c r="D2301" s="1">
        <v>14.4</v>
      </c>
      <c r="E2301" s="1">
        <v>13.5</v>
      </c>
      <c r="F2301" s="1">
        <v>2</v>
      </c>
      <c r="G2301" s="1" t="s">
        <v>23</v>
      </c>
      <c r="H2301" s="1">
        <v>2.38</v>
      </c>
      <c r="I2301" s="1">
        <v>0.17</v>
      </c>
      <c r="J2301" s="1">
        <v>2.66</v>
      </c>
      <c r="K2301" s="1">
        <v>0.05</v>
      </c>
      <c r="L2301" s="1">
        <v>0.11</v>
      </c>
      <c r="M2301" s="3">
        <f>PI()*(D2301*0.0254)^2/4</f>
        <v>0.1050708628656571</v>
      </c>
      <c r="N2301" s="1">
        <f>ROUND(H2301*4.45,0)</f>
        <v>11</v>
      </c>
      <c r="O2301" s="1">
        <f>I2301*745.7</f>
        <v>126.76900000000002</v>
      </c>
      <c r="P2301" s="5">
        <f>ROUND(N2301^(3/2)/O2301/SQRT(2*1.28*M2301)*100,0)</f>
        <v>55</v>
      </c>
      <c r="Q2301" s="4">
        <f>E2301/D2301</f>
        <v>0.9375</v>
      </c>
      <c r="R2301" s="1">
        <f>ROUND(L2301^(3/2)/K2301*100*SQRT(2/PI()),0)</f>
        <v>58</v>
      </c>
      <c r="S2301" s="1" t="str">
        <f>IF(AND(R2301&gt;=R2300,R2301&gt;R2302),"YES","NO")</f>
        <v>YES</v>
      </c>
      <c r="T2301" s="1">
        <f>IF(C2301&lt;C2300,0,IF(T2300=1,1,IF(S2301="YES",1,0)))</f>
        <v>1</v>
      </c>
      <c r="U2301" s="1" t="str">
        <f>IF(AND(T2300=0,T2301=1),"YES","NO")</f>
        <v>YES</v>
      </c>
    </row>
    <row r="2302" spans="1:21" x14ac:dyDescent="0.3">
      <c r="A2302" s="1">
        <v>2301</v>
      </c>
      <c r="B2302" s="1">
        <v>132</v>
      </c>
      <c r="C2302" s="1">
        <v>5000</v>
      </c>
      <c r="D2302" s="1">
        <v>14.4</v>
      </c>
      <c r="E2302" s="1">
        <v>13.5</v>
      </c>
      <c r="F2302" s="1">
        <v>2</v>
      </c>
      <c r="G2302" s="1" t="s">
        <v>23</v>
      </c>
      <c r="H2302" s="1">
        <v>3.88</v>
      </c>
      <c r="I2302" s="1">
        <v>0.64</v>
      </c>
      <c r="J2302" s="1">
        <v>8.11</v>
      </c>
      <c r="K2302" s="1">
        <v>0.1</v>
      </c>
      <c r="L2302" s="1">
        <v>0.11</v>
      </c>
      <c r="M2302" s="3">
        <f>PI()*(D2302*0.0254)^2/4</f>
        <v>0.1050708628656571</v>
      </c>
      <c r="N2302" s="1">
        <f>ROUND(H2302*4.45,0)</f>
        <v>17</v>
      </c>
      <c r="O2302" s="1">
        <f>I2302*745.7</f>
        <v>477.24800000000005</v>
      </c>
      <c r="P2302" s="5">
        <f>ROUND(N2302^(3/2)/O2302/SQRT(2*1.28*M2302)*100,0)</f>
        <v>28</v>
      </c>
      <c r="Q2302" s="4">
        <f>E2302/D2302</f>
        <v>0.9375</v>
      </c>
      <c r="R2302" s="1">
        <f>ROUND(L2302^(3/2)/K2302*100*SQRT(2/PI()),0)</f>
        <v>29</v>
      </c>
      <c r="S2302" s="1" t="str">
        <f>IF(AND(R2302&gt;=R2301,R2302&gt;R2303),"YES","NO")</f>
        <v>NO</v>
      </c>
      <c r="T2302" s="1">
        <f>IF(C2302&lt;C2301,0,IF(T2301=1,1,IF(S2302="YES",1,0)))</f>
        <v>1</v>
      </c>
      <c r="U2302" s="1" t="str">
        <f>IF(AND(T2301=0,T2302=1),"YES","NO")</f>
        <v>NO</v>
      </c>
    </row>
    <row r="2303" spans="1:21" x14ac:dyDescent="0.3">
      <c r="A2303" s="1">
        <v>2302</v>
      </c>
      <c r="B2303" s="1">
        <v>132</v>
      </c>
      <c r="C2303" s="1">
        <v>6000</v>
      </c>
      <c r="D2303" s="1">
        <v>14.4</v>
      </c>
      <c r="E2303" s="1">
        <v>13.5</v>
      </c>
      <c r="F2303" s="1">
        <v>2</v>
      </c>
      <c r="G2303" s="1" t="s">
        <v>23</v>
      </c>
      <c r="H2303" s="1">
        <v>5.84</v>
      </c>
      <c r="I2303" s="1">
        <v>1.7</v>
      </c>
      <c r="J2303" s="1">
        <v>17.89</v>
      </c>
      <c r="K2303" s="1">
        <v>0.16</v>
      </c>
      <c r="L2303" s="1">
        <v>0.12</v>
      </c>
      <c r="M2303" s="3">
        <f>PI()*(D2303*0.0254)^2/4</f>
        <v>0.1050708628656571</v>
      </c>
      <c r="N2303" s="1">
        <f>ROUND(H2303*4.45,0)</f>
        <v>26</v>
      </c>
      <c r="O2303" s="1">
        <f>I2303*745.7</f>
        <v>1267.69</v>
      </c>
      <c r="P2303" s="5">
        <f>ROUND(N2303^(3/2)/O2303/SQRT(2*1.28*M2303)*100,0)</f>
        <v>20</v>
      </c>
      <c r="Q2303" s="4">
        <f>E2303/D2303</f>
        <v>0.9375</v>
      </c>
      <c r="R2303" s="1">
        <f>ROUND(L2303^(3/2)/K2303*100*SQRT(2/PI()),0)</f>
        <v>21</v>
      </c>
      <c r="S2303" s="1" t="str">
        <f>IF(AND(R2303&gt;=R2302,R2303&gt;R2304),"YES","NO")</f>
        <v>NO</v>
      </c>
      <c r="T2303" s="1">
        <f>IF(C2303&lt;C2302,0,IF(T2302=1,1,IF(S2303="YES",1,0)))</f>
        <v>1</v>
      </c>
      <c r="U2303" s="1" t="str">
        <f>IF(AND(T2302=0,T2303=1),"YES","NO")</f>
        <v>NO</v>
      </c>
    </row>
    <row r="2304" spans="1:21" x14ac:dyDescent="0.3">
      <c r="A2304" s="1">
        <v>2303</v>
      </c>
      <c r="B2304" s="1">
        <v>132</v>
      </c>
      <c r="C2304" s="1">
        <v>7000</v>
      </c>
      <c r="D2304" s="1">
        <v>14.4</v>
      </c>
      <c r="E2304" s="1">
        <v>13.5</v>
      </c>
      <c r="F2304" s="1">
        <v>2</v>
      </c>
      <c r="G2304" s="1" t="s">
        <v>23</v>
      </c>
      <c r="H2304" s="1">
        <v>8.25</v>
      </c>
      <c r="I2304" s="1">
        <v>3.57</v>
      </c>
      <c r="J2304" s="1">
        <v>32.1</v>
      </c>
      <c r="K2304" s="1">
        <v>0.21</v>
      </c>
      <c r="L2304" s="1">
        <v>0.12</v>
      </c>
      <c r="M2304" s="3">
        <f>PI()*(D2304*0.0254)^2/4</f>
        <v>0.1050708628656571</v>
      </c>
      <c r="N2304" s="1">
        <f>ROUND(H2304*4.45,0)</f>
        <v>37</v>
      </c>
      <c r="O2304" s="1">
        <f>I2304*745.7</f>
        <v>2662.1489999999999</v>
      </c>
      <c r="P2304" s="5">
        <f>ROUND(N2304^(3/2)/O2304/SQRT(2*1.28*M2304)*100,0)</f>
        <v>16</v>
      </c>
      <c r="Q2304" s="4">
        <f>E2304/D2304</f>
        <v>0.9375</v>
      </c>
      <c r="R2304" s="1">
        <f>ROUND(L2304^(3/2)/K2304*100*SQRT(2/PI()),0)</f>
        <v>16</v>
      </c>
      <c r="S2304" s="1" t="str">
        <f>IF(AND(R2304&gt;=R2303,R2304&gt;R2305),"YES","NO")</f>
        <v>NO</v>
      </c>
      <c r="T2304" s="1">
        <f>IF(C2304&lt;C2303,0,IF(T2303=1,1,IF(S2304="YES",1,0)))</f>
        <v>1</v>
      </c>
      <c r="U2304" s="1" t="str">
        <f>IF(AND(T2303=0,T2304=1),"YES","NO")</f>
        <v>NO</v>
      </c>
    </row>
    <row r="2305" spans="1:21" x14ac:dyDescent="0.3">
      <c r="A2305" s="1">
        <v>2304</v>
      </c>
      <c r="B2305" s="1">
        <v>132</v>
      </c>
      <c r="C2305" s="1">
        <v>8000</v>
      </c>
      <c r="D2305" s="1">
        <v>14.4</v>
      </c>
      <c r="E2305" s="1">
        <v>13.5</v>
      </c>
      <c r="F2305" s="1">
        <v>2</v>
      </c>
      <c r="G2305" s="1" t="s">
        <v>23</v>
      </c>
      <c r="H2305" s="1">
        <v>11.14</v>
      </c>
      <c r="I2305" s="1">
        <v>6.55</v>
      </c>
      <c r="J2305" s="1">
        <v>51.62</v>
      </c>
      <c r="K2305" s="1">
        <v>0.26</v>
      </c>
      <c r="L2305" s="1">
        <v>0.13</v>
      </c>
      <c r="M2305" s="3">
        <f>PI()*(D2305*0.0254)^2/4</f>
        <v>0.1050708628656571</v>
      </c>
      <c r="N2305" s="1">
        <f>ROUND(H2305*4.45,0)</f>
        <v>50</v>
      </c>
      <c r="O2305" s="1">
        <f>I2305*745.7</f>
        <v>4884.335</v>
      </c>
      <c r="P2305" s="5">
        <f>ROUND(N2305^(3/2)/O2305/SQRT(2*1.28*M2305)*100,0)</f>
        <v>14</v>
      </c>
      <c r="Q2305" s="4">
        <f>E2305/D2305</f>
        <v>0.9375</v>
      </c>
      <c r="R2305" s="1">
        <f>ROUND(L2305^(3/2)/K2305*100*SQRT(2/PI()),0)</f>
        <v>14</v>
      </c>
      <c r="S2305" s="1" t="str">
        <f>IF(AND(R2305&gt;=R2304,R2305&gt;R2306),"YES","NO")</f>
        <v>NO</v>
      </c>
      <c r="T2305" s="1">
        <f>IF(C2305&lt;C2304,0,IF(T2304=1,1,IF(S2305="YES",1,0)))</f>
        <v>1</v>
      </c>
      <c r="U2305" s="1" t="str">
        <f>IF(AND(T2304=0,T2305=1),"YES","NO")</f>
        <v>NO</v>
      </c>
    </row>
    <row r="2306" spans="1:21" x14ac:dyDescent="0.3">
      <c r="A2306" s="1">
        <v>2305</v>
      </c>
      <c r="B2306" s="1">
        <v>132</v>
      </c>
      <c r="C2306" s="1">
        <v>9000</v>
      </c>
      <c r="D2306" s="1">
        <v>14.4</v>
      </c>
      <c r="E2306" s="1">
        <v>13.5</v>
      </c>
      <c r="F2306" s="1">
        <v>2</v>
      </c>
      <c r="G2306" s="1" t="s">
        <v>23</v>
      </c>
      <c r="H2306" s="1">
        <v>13.85</v>
      </c>
      <c r="I2306" s="1">
        <v>8.48</v>
      </c>
      <c r="J2306" s="1">
        <v>59.42</v>
      </c>
      <c r="K2306" s="1">
        <v>0.23</v>
      </c>
      <c r="L2306" s="1">
        <v>0.12</v>
      </c>
      <c r="M2306" s="3">
        <f>PI()*(D2306*0.0254)^2/4</f>
        <v>0.1050708628656571</v>
      </c>
      <c r="N2306" s="1">
        <f>ROUND(H2306*4.45,0)</f>
        <v>62</v>
      </c>
      <c r="O2306" s="1">
        <f>I2306*745.7</f>
        <v>6323.536000000001</v>
      </c>
      <c r="P2306" s="5">
        <f>ROUND(N2306^(3/2)/O2306/SQRT(2*1.28*M2306)*100,0)</f>
        <v>15</v>
      </c>
      <c r="Q2306" s="4">
        <f>E2306/D2306</f>
        <v>0.9375</v>
      </c>
      <c r="R2306" s="1">
        <f>ROUND(L2306^(3/2)/K2306*100*SQRT(2/PI()),0)</f>
        <v>14</v>
      </c>
      <c r="S2306" s="1" t="str">
        <f>IF(AND(R2306&gt;=R2305,R2306&gt;R2307),"YES","NO")</f>
        <v>NO</v>
      </c>
      <c r="T2306" s="1">
        <f>IF(C2306&lt;C2305,0,IF(T2305=1,1,IF(S2306="YES",1,0)))</f>
        <v>1</v>
      </c>
      <c r="U2306" s="1" t="str">
        <f>IF(AND(T2305=0,T2306=1),"YES","NO")</f>
        <v>NO</v>
      </c>
    </row>
    <row r="2307" spans="1:21" x14ac:dyDescent="0.3">
      <c r="A2307" s="1">
        <v>2306</v>
      </c>
      <c r="B2307" s="1">
        <v>132</v>
      </c>
      <c r="C2307" s="1">
        <v>10000</v>
      </c>
      <c r="D2307" s="1">
        <v>14.4</v>
      </c>
      <c r="E2307" s="1">
        <v>13.5</v>
      </c>
      <c r="F2307" s="1">
        <v>2</v>
      </c>
      <c r="G2307" s="1" t="s">
        <v>23</v>
      </c>
      <c r="H2307" s="1">
        <v>16.41</v>
      </c>
      <c r="I2307" s="1">
        <v>8.94</v>
      </c>
      <c r="J2307" s="1">
        <v>56.38</v>
      </c>
      <c r="K2307" s="1">
        <v>0.18</v>
      </c>
      <c r="L2307" s="1">
        <v>0.12</v>
      </c>
      <c r="M2307" s="3">
        <f>PI()*(D2307*0.0254)^2/4</f>
        <v>0.1050708628656571</v>
      </c>
      <c r="N2307" s="1">
        <f>ROUND(H2307*4.45,0)</f>
        <v>73</v>
      </c>
      <c r="O2307" s="1">
        <f>I2307*745.7</f>
        <v>6666.558</v>
      </c>
      <c r="P2307" s="5">
        <f>ROUND(N2307^(3/2)/O2307/SQRT(2*1.28*M2307)*100,0)</f>
        <v>18</v>
      </c>
      <c r="Q2307" s="4">
        <f>E2307/D2307</f>
        <v>0.9375</v>
      </c>
      <c r="R2307" s="1">
        <f>ROUND(L2307^(3/2)/K2307*100*SQRT(2/PI()),0)</f>
        <v>18</v>
      </c>
      <c r="S2307" s="1" t="str">
        <f>IF(AND(R2307&gt;=R2306,R2307&gt;R2308),"YES","NO")</f>
        <v>NO</v>
      </c>
      <c r="T2307" s="1">
        <f>IF(C2307&lt;C2306,0,IF(T2306=1,1,IF(S2307="YES",1,0)))</f>
        <v>1</v>
      </c>
      <c r="U2307" s="1" t="str">
        <f>IF(AND(T2306=0,T2307=1),"YES","NO")</f>
        <v>NO</v>
      </c>
    </row>
    <row r="2308" spans="1:21" x14ac:dyDescent="0.3">
      <c r="A2308" s="1">
        <v>2307</v>
      </c>
      <c r="B2308" s="1">
        <v>132</v>
      </c>
      <c r="C2308" s="1">
        <v>11000</v>
      </c>
      <c r="D2308" s="1">
        <v>14.4</v>
      </c>
      <c r="E2308" s="1">
        <v>13.5</v>
      </c>
      <c r="F2308" s="1">
        <v>2</v>
      </c>
      <c r="G2308" s="1" t="s">
        <v>23</v>
      </c>
      <c r="H2308" s="1">
        <v>19.05</v>
      </c>
      <c r="I2308" s="1">
        <v>8.3699999999999992</v>
      </c>
      <c r="J2308" s="1">
        <v>47.96</v>
      </c>
      <c r="K2308" s="1">
        <v>0.13</v>
      </c>
      <c r="L2308" s="1">
        <v>0.12</v>
      </c>
      <c r="M2308" s="3">
        <f>PI()*(D2308*0.0254)^2/4</f>
        <v>0.1050708628656571</v>
      </c>
      <c r="N2308" s="1">
        <f>ROUND(H2308*4.45,0)</f>
        <v>85</v>
      </c>
      <c r="O2308" s="1">
        <f>I2308*745.7</f>
        <v>6241.509</v>
      </c>
      <c r="P2308" s="5">
        <f>ROUND(N2308^(3/2)/O2308/SQRT(2*1.28*M2308)*100,0)</f>
        <v>24</v>
      </c>
      <c r="Q2308" s="4">
        <f>E2308/D2308</f>
        <v>0.9375</v>
      </c>
      <c r="R2308" s="1">
        <f>ROUND(L2308^(3/2)/K2308*100*SQRT(2/PI()),0)</f>
        <v>26</v>
      </c>
      <c r="S2308" s="1" t="str">
        <f>IF(AND(R2308&gt;=R2307,R2308&gt;R2309),"YES","NO")</f>
        <v>NO</v>
      </c>
      <c r="T2308" s="1">
        <f>IF(C2308&lt;C2307,0,IF(T2307=1,1,IF(S2308="YES",1,0)))</f>
        <v>1</v>
      </c>
      <c r="U2308" s="1" t="str">
        <f>IF(AND(T2307=0,T2308=1),"YES","NO")</f>
        <v>NO</v>
      </c>
    </row>
    <row r="2309" spans="1:21" x14ac:dyDescent="0.3">
      <c r="A2309" s="1">
        <v>2308</v>
      </c>
      <c r="B2309" s="1">
        <v>132</v>
      </c>
      <c r="C2309" s="1">
        <v>12000</v>
      </c>
      <c r="D2309" s="1">
        <v>14.4</v>
      </c>
      <c r="E2309" s="1">
        <v>13.5</v>
      </c>
      <c r="F2309" s="1">
        <v>2</v>
      </c>
      <c r="G2309" s="1" t="s">
        <v>23</v>
      </c>
      <c r="H2309" s="1">
        <v>21.8</v>
      </c>
      <c r="I2309" s="1">
        <v>6.82</v>
      </c>
      <c r="J2309" s="1">
        <v>35.85</v>
      </c>
      <c r="K2309" s="1">
        <v>0.08</v>
      </c>
      <c r="L2309" s="1">
        <v>0.11</v>
      </c>
      <c r="M2309" s="3">
        <f>PI()*(D2309*0.0254)^2/4</f>
        <v>0.1050708628656571</v>
      </c>
      <c r="N2309" s="1">
        <f>ROUND(H2309*4.45,0)</f>
        <v>97</v>
      </c>
      <c r="O2309" s="1">
        <f>I2309*745.7</f>
        <v>5085.6740000000009</v>
      </c>
      <c r="P2309" s="5">
        <f>ROUND(N2309^(3/2)/O2309/SQRT(2*1.28*M2309)*100,0)</f>
        <v>36</v>
      </c>
      <c r="Q2309" s="4">
        <f>E2309/D2309</f>
        <v>0.9375</v>
      </c>
      <c r="R2309" s="1">
        <f>ROUND(L2309^(3/2)/K2309*100*SQRT(2/PI()),0)</f>
        <v>36</v>
      </c>
      <c r="S2309" s="1" t="str">
        <f>IF(AND(R2309&gt;=R2308,R2309&gt;R2310),"YES","NO")</f>
        <v>NO</v>
      </c>
      <c r="T2309" s="1">
        <f>IF(C2309&lt;C2308,0,IF(T2308=1,1,IF(S2309="YES",1,0)))</f>
        <v>1</v>
      </c>
      <c r="U2309" s="1" t="str">
        <f>IF(AND(T2308=0,T2309=1),"YES","NO")</f>
        <v>NO</v>
      </c>
    </row>
    <row r="2310" spans="1:21" x14ac:dyDescent="0.3">
      <c r="A2310" s="1">
        <v>2309</v>
      </c>
      <c r="B2310" s="1">
        <v>133</v>
      </c>
      <c r="C2310" s="1">
        <v>1000</v>
      </c>
      <c r="D2310" s="1">
        <v>14.4</v>
      </c>
      <c r="E2310" s="1">
        <v>14</v>
      </c>
      <c r="F2310" s="1">
        <v>2</v>
      </c>
      <c r="G2310" s="1" t="s">
        <v>23</v>
      </c>
      <c r="H2310" s="1">
        <v>0.15</v>
      </c>
      <c r="I2310" s="1">
        <v>0.01</v>
      </c>
      <c r="J2310" s="1">
        <v>0.2</v>
      </c>
      <c r="K2310" s="1">
        <v>0.06</v>
      </c>
      <c r="L2310" s="1">
        <v>0.11</v>
      </c>
      <c r="M2310" s="3">
        <f>PI()*(D2310*0.0254)^2/4</f>
        <v>0.1050708628656571</v>
      </c>
      <c r="N2310" s="1">
        <f>ROUND(H2310*4.45,0)</f>
        <v>1</v>
      </c>
      <c r="O2310" s="1">
        <f>I2310*745.7</f>
        <v>7.4570000000000007</v>
      </c>
      <c r="P2310" s="5">
        <f>ROUND(N2310^(3/2)/O2310/SQRT(2*1.28*M2310)*100,0)</f>
        <v>26</v>
      </c>
      <c r="Q2310" s="4">
        <f>E2310/D2310</f>
        <v>0.97222222222222221</v>
      </c>
      <c r="R2310" s="1">
        <f>ROUND(L2310^(3/2)/K2310*100*SQRT(2/PI()),0)</f>
        <v>49</v>
      </c>
      <c r="S2310" s="1" t="str">
        <f>IF(AND(R2310&gt;=R2309,R2310&gt;R2311),"YES","NO")</f>
        <v>NO</v>
      </c>
      <c r="T2310" s="1">
        <f>IF(C2310&lt;C2309,0,IF(T2309=1,1,IF(S2310="YES",1,0)))</f>
        <v>0</v>
      </c>
      <c r="U2310" s="1" t="str">
        <f>IF(AND(T2309=0,T2310=1),"YES","NO")</f>
        <v>NO</v>
      </c>
    </row>
    <row r="2311" spans="1:21" x14ac:dyDescent="0.3">
      <c r="A2311" s="1">
        <v>2310</v>
      </c>
      <c r="B2311" s="1">
        <v>133</v>
      </c>
      <c r="C2311" s="1">
        <v>2000</v>
      </c>
      <c r="D2311" s="1">
        <v>14.4</v>
      </c>
      <c r="E2311" s="1">
        <v>14</v>
      </c>
      <c r="F2311" s="1">
        <v>2</v>
      </c>
      <c r="G2311" s="1" t="s">
        <v>23</v>
      </c>
      <c r="H2311" s="1">
        <v>0.6</v>
      </c>
      <c r="I2311" s="1">
        <v>0.03</v>
      </c>
      <c r="J2311" s="1">
        <v>0.81</v>
      </c>
      <c r="K2311" s="1">
        <v>0.06</v>
      </c>
      <c r="L2311" s="1">
        <v>0.11</v>
      </c>
      <c r="M2311" s="3">
        <f>PI()*(D2311*0.0254)^2/4</f>
        <v>0.1050708628656571</v>
      </c>
      <c r="N2311" s="1">
        <f>ROUND(H2311*4.45,0)</f>
        <v>3</v>
      </c>
      <c r="O2311" s="1">
        <f>I2311*745.7</f>
        <v>22.371000000000002</v>
      </c>
      <c r="P2311" s="5">
        <f>ROUND(N2311^(3/2)/O2311/SQRT(2*1.28*M2311)*100,0)</f>
        <v>45</v>
      </c>
      <c r="Q2311" s="4">
        <f>E2311/D2311</f>
        <v>0.97222222222222221</v>
      </c>
      <c r="R2311" s="1">
        <f>ROUND(L2311^(3/2)/K2311*100*SQRT(2/PI()),0)</f>
        <v>49</v>
      </c>
      <c r="S2311" s="1" t="str">
        <f>IF(AND(R2311&gt;=R2310,R2311&gt;R2312),"YES","NO")</f>
        <v>NO</v>
      </c>
      <c r="T2311" s="1">
        <f>IF(C2311&lt;C2310,0,IF(T2310=1,1,IF(S2311="YES",1,0)))</f>
        <v>0</v>
      </c>
      <c r="U2311" s="1" t="str">
        <f>IF(AND(T2310=0,T2311=1),"YES","NO")</f>
        <v>NO</v>
      </c>
    </row>
    <row r="2312" spans="1:21" x14ac:dyDescent="0.3">
      <c r="A2312" s="1">
        <v>2311</v>
      </c>
      <c r="B2312" s="1">
        <v>133</v>
      </c>
      <c r="C2312" s="1">
        <v>3000</v>
      </c>
      <c r="D2312" s="1">
        <v>14.4</v>
      </c>
      <c r="E2312" s="1">
        <v>14</v>
      </c>
      <c r="F2312" s="1">
        <v>2</v>
      </c>
      <c r="G2312" s="1" t="s">
        <v>23</v>
      </c>
      <c r="H2312" s="1">
        <v>1.35</v>
      </c>
      <c r="I2312" s="1">
        <v>0.08</v>
      </c>
      <c r="J2312" s="1">
        <v>1.71</v>
      </c>
      <c r="K2312" s="1">
        <v>0.06</v>
      </c>
      <c r="L2312" s="1">
        <v>0.11</v>
      </c>
      <c r="M2312" s="3">
        <f>PI()*(D2312*0.0254)^2/4</f>
        <v>0.1050708628656571</v>
      </c>
      <c r="N2312" s="1">
        <f>ROUND(H2312*4.45,0)</f>
        <v>6</v>
      </c>
      <c r="O2312" s="1">
        <f>I2312*745.7</f>
        <v>59.656000000000006</v>
      </c>
      <c r="P2312" s="5">
        <f>ROUND(N2312^(3/2)/O2312/SQRT(2*1.28*M2312)*100,0)</f>
        <v>48</v>
      </c>
      <c r="Q2312" s="4">
        <f>E2312/D2312</f>
        <v>0.97222222222222221</v>
      </c>
      <c r="R2312" s="1">
        <f>ROUND(L2312^(3/2)/K2312*100*SQRT(2/PI()),0)</f>
        <v>49</v>
      </c>
      <c r="S2312" s="1" t="str">
        <f>IF(AND(R2312&gt;=R2311,R2312&gt;R2313),"YES","NO")</f>
        <v>NO</v>
      </c>
      <c r="T2312" s="1">
        <f>IF(C2312&lt;C2311,0,IF(T2311=1,1,IF(S2312="YES",1,0)))</f>
        <v>0</v>
      </c>
      <c r="U2312" s="1" t="str">
        <f>IF(AND(T2311=0,T2312=1),"YES","NO")</f>
        <v>NO</v>
      </c>
    </row>
    <row r="2313" spans="1:21" x14ac:dyDescent="0.3">
      <c r="A2313" s="1">
        <v>2312</v>
      </c>
      <c r="B2313" s="1">
        <v>133</v>
      </c>
      <c r="C2313" s="1">
        <v>4000</v>
      </c>
      <c r="D2313" s="1">
        <v>14.4</v>
      </c>
      <c r="E2313" s="1">
        <v>14</v>
      </c>
      <c r="F2313" s="1">
        <v>2</v>
      </c>
      <c r="G2313" s="1" t="s">
        <v>23</v>
      </c>
      <c r="H2313" s="1">
        <v>2.38</v>
      </c>
      <c r="I2313" s="1">
        <v>0.17</v>
      </c>
      <c r="J2313" s="1">
        <v>2.7</v>
      </c>
      <c r="K2313" s="1">
        <v>0.05</v>
      </c>
      <c r="L2313" s="1">
        <v>0.11</v>
      </c>
      <c r="M2313" s="3">
        <f>PI()*(D2313*0.0254)^2/4</f>
        <v>0.1050708628656571</v>
      </c>
      <c r="N2313" s="1">
        <f>ROUND(H2313*4.45,0)</f>
        <v>11</v>
      </c>
      <c r="O2313" s="1">
        <f>I2313*745.7</f>
        <v>126.76900000000002</v>
      </c>
      <c r="P2313" s="5">
        <f>ROUND(N2313^(3/2)/O2313/SQRT(2*1.28*M2313)*100,0)</f>
        <v>55</v>
      </c>
      <c r="Q2313" s="4">
        <f>E2313/D2313</f>
        <v>0.97222222222222221</v>
      </c>
      <c r="R2313" s="1">
        <f>ROUND(L2313^(3/2)/K2313*100*SQRT(2/PI()),0)</f>
        <v>58</v>
      </c>
      <c r="S2313" s="1" t="str">
        <f>IF(AND(R2313&gt;=R2312,R2313&gt;R2314),"YES","NO")</f>
        <v>YES</v>
      </c>
      <c r="T2313" s="1">
        <f>IF(C2313&lt;C2312,0,IF(T2312=1,1,IF(S2313="YES",1,0)))</f>
        <v>1</v>
      </c>
      <c r="U2313" s="1" t="str">
        <f>IF(AND(T2312=0,T2313=1),"YES","NO")</f>
        <v>YES</v>
      </c>
    </row>
    <row r="2314" spans="1:21" x14ac:dyDescent="0.3">
      <c r="A2314" s="1">
        <v>2313</v>
      </c>
      <c r="B2314" s="1">
        <v>133</v>
      </c>
      <c r="C2314" s="1">
        <v>5000</v>
      </c>
      <c r="D2314" s="1">
        <v>14.4</v>
      </c>
      <c r="E2314" s="1">
        <v>14</v>
      </c>
      <c r="F2314" s="1">
        <v>2</v>
      </c>
      <c r="G2314" s="1" t="s">
        <v>23</v>
      </c>
      <c r="H2314" s="1">
        <v>3.89</v>
      </c>
      <c r="I2314" s="1">
        <v>0.67</v>
      </c>
      <c r="J2314" s="1">
        <v>8.44</v>
      </c>
      <c r="K2314" s="1">
        <v>0.11</v>
      </c>
      <c r="L2314" s="1">
        <v>0.11</v>
      </c>
      <c r="M2314" s="3">
        <f>PI()*(D2314*0.0254)^2/4</f>
        <v>0.1050708628656571</v>
      </c>
      <c r="N2314" s="1">
        <f>ROUND(H2314*4.45,0)</f>
        <v>17</v>
      </c>
      <c r="O2314" s="1">
        <f>I2314*745.7</f>
        <v>499.61900000000009</v>
      </c>
      <c r="P2314" s="5">
        <f>ROUND(N2314^(3/2)/O2314/SQRT(2*1.28*M2314)*100,0)</f>
        <v>27</v>
      </c>
      <c r="Q2314" s="4">
        <f>E2314/D2314</f>
        <v>0.97222222222222221</v>
      </c>
      <c r="R2314" s="1">
        <f>ROUND(L2314^(3/2)/K2314*100*SQRT(2/PI()),0)</f>
        <v>26</v>
      </c>
      <c r="S2314" s="1" t="str">
        <f>IF(AND(R2314&gt;=R2313,R2314&gt;R2315),"YES","NO")</f>
        <v>NO</v>
      </c>
      <c r="T2314" s="1">
        <f>IF(C2314&lt;C2313,0,IF(T2313=1,1,IF(S2314="YES",1,0)))</f>
        <v>1</v>
      </c>
      <c r="U2314" s="1" t="str">
        <f>IF(AND(T2313=0,T2314=1),"YES","NO")</f>
        <v>NO</v>
      </c>
    </row>
    <row r="2315" spans="1:21" x14ac:dyDescent="0.3">
      <c r="A2315" s="1">
        <v>2314</v>
      </c>
      <c r="B2315" s="1">
        <v>133</v>
      </c>
      <c r="C2315" s="1">
        <v>6000</v>
      </c>
      <c r="D2315" s="1">
        <v>14.4</v>
      </c>
      <c r="E2315" s="1">
        <v>14</v>
      </c>
      <c r="F2315" s="1">
        <v>2</v>
      </c>
      <c r="G2315" s="1" t="s">
        <v>23</v>
      </c>
      <c r="H2315" s="1">
        <v>5.87</v>
      </c>
      <c r="I2315" s="1">
        <v>1.79</v>
      </c>
      <c r="J2315" s="1">
        <v>18.78</v>
      </c>
      <c r="K2315" s="1">
        <v>0.17</v>
      </c>
      <c r="L2315" s="1">
        <v>0.12</v>
      </c>
      <c r="M2315" s="3">
        <f>PI()*(D2315*0.0254)^2/4</f>
        <v>0.1050708628656571</v>
      </c>
      <c r="N2315" s="1">
        <f>ROUND(H2315*4.45,0)</f>
        <v>26</v>
      </c>
      <c r="O2315" s="1">
        <f>I2315*745.7</f>
        <v>1334.8030000000001</v>
      </c>
      <c r="P2315" s="5">
        <f>ROUND(N2315^(3/2)/O2315/SQRT(2*1.28*M2315)*100,0)</f>
        <v>19</v>
      </c>
      <c r="Q2315" s="4">
        <f>E2315/D2315</f>
        <v>0.97222222222222221</v>
      </c>
      <c r="R2315" s="1">
        <f>ROUND(L2315^(3/2)/K2315*100*SQRT(2/PI()),0)</f>
        <v>20</v>
      </c>
      <c r="S2315" s="1" t="str">
        <f>IF(AND(R2315&gt;=R2314,R2315&gt;R2316),"YES","NO")</f>
        <v>NO</v>
      </c>
      <c r="T2315" s="1">
        <f>IF(C2315&lt;C2314,0,IF(T2314=1,1,IF(S2315="YES",1,0)))</f>
        <v>1</v>
      </c>
      <c r="U2315" s="1" t="str">
        <f>IF(AND(T2314=0,T2315=1),"YES","NO")</f>
        <v>NO</v>
      </c>
    </row>
    <row r="2316" spans="1:21" x14ac:dyDescent="0.3">
      <c r="A2316" s="1">
        <v>2315</v>
      </c>
      <c r="B2316" s="1">
        <v>133</v>
      </c>
      <c r="C2316" s="1">
        <v>7000</v>
      </c>
      <c r="D2316" s="1">
        <v>14.4</v>
      </c>
      <c r="E2316" s="1">
        <v>14</v>
      </c>
      <c r="F2316" s="1">
        <v>2</v>
      </c>
      <c r="G2316" s="1" t="s">
        <v>23</v>
      </c>
      <c r="H2316" s="1">
        <v>8.31</v>
      </c>
      <c r="I2316" s="1">
        <v>3.75</v>
      </c>
      <c r="J2316" s="1">
        <v>33.799999999999997</v>
      </c>
      <c r="K2316" s="1">
        <v>0.22</v>
      </c>
      <c r="L2316" s="1">
        <v>0.12</v>
      </c>
      <c r="M2316" s="3">
        <f>PI()*(D2316*0.0254)^2/4</f>
        <v>0.1050708628656571</v>
      </c>
      <c r="N2316" s="1">
        <f>ROUND(H2316*4.45,0)</f>
        <v>37</v>
      </c>
      <c r="O2316" s="1">
        <f>I2316*745.7</f>
        <v>2796.375</v>
      </c>
      <c r="P2316" s="5">
        <f>ROUND(N2316^(3/2)/O2316/SQRT(2*1.28*M2316)*100,0)</f>
        <v>16</v>
      </c>
      <c r="Q2316" s="4">
        <f>E2316/D2316</f>
        <v>0.97222222222222221</v>
      </c>
      <c r="R2316" s="1">
        <f>ROUND(L2316^(3/2)/K2316*100*SQRT(2/PI()),0)</f>
        <v>15</v>
      </c>
      <c r="S2316" s="1" t="str">
        <f>IF(AND(R2316&gt;=R2315,R2316&gt;R2317),"YES","NO")</f>
        <v>NO</v>
      </c>
      <c r="T2316" s="1">
        <f>IF(C2316&lt;C2315,0,IF(T2315=1,1,IF(S2316="YES",1,0)))</f>
        <v>1</v>
      </c>
      <c r="U2316" s="1" t="str">
        <f>IF(AND(T2315=0,T2316=1),"YES","NO")</f>
        <v>NO</v>
      </c>
    </row>
    <row r="2317" spans="1:21" x14ac:dyDescent="0.3">
      <c r="A2317" s="1">
        <v>2316</v>
      </c>
      <c r="B2317" s="1">
        <v>133</v>
      </c>
      <c r="C2317" s="1">
        <v>8000</v>
      </c>
      <c r="D2317" s="1">
        <v>14.4</v>
      </c>
      <c r="E2317" s="1">
        <v>14</v>
      </c>
      <c r="F2317" s="1">
        <v>2</v>
      </c>
      <c r="G2317" s="1" t="s">
        <v>23</v>
      </c>
      <c r="H2317" s="1">
        <v>11.24</v>
      </c>
      <c r="I2317" s="1">
        <v>6.91</v>
      </c>
      <c r="J2317" s="1">
        <v>54.41</v>
      </c>
      <c r="K2317" s="1">
        <v>0.27</v>
      </c>
      <c r="L2317" s="1">
        <v>0.13</v>
      </c>
      <c r="M2317" s="3">
        <f>PI()*(D2317*0.0254)^2/4</f>
        <v>0.1050708628656571</v>
      </c>
      <c r="N2317" s="1">
        <f>ROUND(H2317*4.45,0)</f>
        <v>50</v>
      </c>
      <c r="O2317" s="1">
        <f>I2317*745.7</f>
        <v>5152.7870000000003</v>
      </c>
      <c r="P2317" s="5">
        <f>ROUND(N2317^(3/2)/O2317/SQRT(2*1.28*M2317)*100,0)</f>
        <v>13</v>
      </c>
      <c r="Q2317" s="4">
        <f>E2317/D2317</f>
        <v>0.97222222222222221</v>
      </c>
      <c r="R2317" s="1">
        <f>ROUND(L2317^(3/2)/K2317*100*SQRT(2/PI()),0)</f>
        <v>14</v>
      </c>
      <c r="S2317" s="1" t="str">
        <f>IF(AND(R2317&gt;=R2316,R2317&gt;R2318),"YES","NO")</f>
        <v>NO</v>
      </c>
      <c r="T2317" s="1">
        <f>IF(C2317&lt;C2316,0,IF(T2316=1,1,IF(S2317="YES",1,0)))</f>
        <v>1</v>
      </c>
      <c r="U2317" s="1" t="str">
        <f>IF(AND(T2316=0,T2317=1),"YES","NO")</f>
        <v>NO</v>
      </c>
    </row>
    <row r="2318" spans="1:21" x14ac:dyDescent="0.3">
      <c r="A2318" s="1">
        <v>2317</v>
      </c>
      <c r="B2318" s="1">
        <v>133</v>
      </c>
      <c r="C2318" s="1">
        <v>9000</v>
      </c>
      <c r="D2318" s="1">
        <v>14.4</v>
      </c>
      <c r="E2318" s="1">
        <v>14</v>
      </c>
      <c r="F2318" s="1">
        <v>2</v>
      </c>
      <c r="G2318" s="1" t="s">
        <v>23</v>
      </c>
      <c r="H2318" s="1">
        <v>13.95</v>
      </c>
      <c r="I2318" s="1">
        <v>8.93</v>
      </c>
      <c r="J2318" s="1">
        <v>62.55</v>
      </c>
      <c r="K2318" s="1">
        <v>0.25</v>
      </c>
      <c r="L2318" s="1">
        <v>0.13</v>
      </c>
      <c r="M2318" s="3">
        <f>PI()*(D2318*0.0254)^2/4</f>
        <v>0.1050708628656571</v>
      </c>
      <c r="N2318" s="1">
        <f>ROUND(H2318*4.45,0)</f>
        <v>62</v>
      </c>
      <c r="O2318" s="1">
        <f>I2318*745.7</f>
        <v>6659.1010000000006</v>
      </c>
      <c r="P2318" s="5">
        <f>ROUND(N2318^(3/2)/O2318/SQRT(2*1.28*M2318)*100,0)</f>
        <v>14</v>
      </c>
      <c r="Q2318" s="4">
        <f>E2318/D2318</f>
        <v>0.97222222222222221</v>
      </c>
      <c r="R2318" s="1">
        <f>ROUND(L2318^(3/2)/K2318*100*SQRT(2/PI()),0)</f>
        <v>15</v>
      </c>
      <c r="S2318" s="1" t="str">
        <f>IF(AND(R2318&gt;=R2317,R2318&gt;R2319),"YES","NO")</f>
        <v>NO</v>
      </c>
      <c r="T2318" s="1">
        <f>IF(C2318&lt;C2317,0,IF(T2317=1,1,IF(S2318="YES",1,0)))</f>
        <v>1</v>
      </c>
      <c r="U2318" s="1" t="str">
        <f>IF(AND(T2317=0,T2318=1),"YES","NO")</f>
        <v>NO</v>
      </c>
    </row>
    <row r="2319" spans="1:21" x14ac:dyDescent="0.3">
      <c r="A2319" s="1">
        <v>2318</v>
      </c>
      <c r="B2319" s="1">
        <v>133</v>
      </c>
      <c r="C2319" s="1">
        <v>10000</v>
      </c>
      <c r="D2319" s="1">
        <v>14.4</v>
      </c>
      <c r="E2319" s="1">
        <v>14</v>
      </c>
      <c r="F2319" s="1">
        <v>2</v>
      </c>
      <c r="G2319" s="1" t="s">
        <v>23</v>
      </c>
      <c r="H2319" s="1">
        <v>16.5</v>
      </c>
      <c r="I2319" s="1">
        <v>9.3800000000000008</v>
      </c>
      <c r="J2319" s="1">
        <v>59.12</v>
      </c>
      <c r="K2319" s="1">
        <v>0.19</v>
      </c>
      <c r="L2319" s="1">
        <v>0.12</v>
      </c>
      <c r="M2319" s="3">
        <f>PI()*(D2319*0.0254)^2/4</f>
        <v>0.1050708628656571</v>
      </c>
      <c r="N2319" s="1">
        <f>ROUND(H2319*4.45,0)</f>
        <v>73</v>
      </c>
      <c r="O2319" s="1">
        <f>I2319*745.7</f>
        <v>6994.6660000000011</v>
      </c>
      <c r="P2319" s="5">
        <f>ROUND(N2319^(3/2)/O2319/SQRT(2*1.28*M2319)*100,0)</f>
        <v>17</v>
      </c>
      <c r="Q2319" s="4">
        <f>E2319/D2319</f>
        <v>0.97222222222222221</v>
      </c>
      <c r="R2319" s="1">
        <f>ROUND(L2319^(3/2)/K2319*100*SQRT(2/PI()),0)</f>
        <v>17</v>
      </c>
      <c r="S2319" s="1" t="str">
        <f>IF(AND(R2319&gt;=R2318,R2319&gt;R2320),"YES","NO")</f>
        <v>NO</v>
      </c>
      <c r="T2319" s="1">
        <f>IF(C2319&lt;C2318,0,IF(T2318=1,1,IF(S2319="YES",1,0)))</f>
        <v>1</v>
      </c>
      <c r="U2319" s="1" t="str">
        <f>IF(AND(T2318=0,T2319=1),"YES","NO")</f>
        <v>NO</v>
      </c>
    </row>
    <row r="2320" spans="1:21" x14ac:dyDescent="0.3">
      <c r="A2320" s="1">
        <v>2319</v>
      </c>
      <c r="B2320" s="1">
        <v>133</v>
      </c>
      <c r="C2320" s="1">
        <v>11000</v>
      </c>
      <c r="D2320" s="1">
        <v>14.4</v>
      </c>
      <c r="E2320" s="1">
        <v>14</v>
      </c>
      <c r="F2320" s="1">
        <v>2</v>
      </c>
      <c r="G2320" s="1" t="s">
        <v>23</v>
      </c>
      <c r="H2320" s="1">
        <v>19.11</v>
      </c>
      <c r="I2320" s="1">
        <v>8.7200000000000006</v>
      </c>
      <c r="J2320" s="1">
        <v>49.96</v>
      </c>
      <c r="K2320" s="1">
        <v>0.13</v>
      </c>
      <c r="L2320" s="1">
        <v>0.12</v>
      </c>
      <c r="M2320" s="3">
        <f>PI()*(D2320*0.0254)^2/4</f>
        <v>0.1050708628656571</v>
      </c>
      <c r="N2320" s="1">
        <f>ROUND(H2320*4.45,0)</f>
        <v>85</v>
      </c>
      <c r="O2320" s="1">
        <f>I2320*745.7</f>
        <v>6502.5040000000008</v>
      </c>
      <c r="P2320" s="5">
        <f>ROUND(N2320^(3/2)/O2320/SQRT(2*1.28*M2320)*100,0)</f>
        <v>23</v>
      </c>
      <c r="Q2320" s="4">
        <f>E2320/D2320</f>
        <v>0.97222222222222221</v>
      </c>
      <c r="R2320" s="1">
        <f>ROUND(L2320^(3/2)/K2320*100*SQRT(2/PI()),0)</f>
        <v>26</v>
      </c>
      <c r="S2320" s="1" t="str">
        <f>IF(AND(R2320&gt;=R2319,R2320&gt;R2321),"YES","NO")</f>
        <v>NO</v>
      </c>
      <c r="T2320" s="1">
        <f>IF(C2320&lt;C2319,0,IF(T2319=1,1,IF(S2320="YES",1,0)))</f>
        <v>1</v>
      </c>
      <c r="U2320" s="1" t="str">
        <f>IF(AND(T2319=0,T2320=1),"YES","NO")</f>
        <v>NO</v>
      </c>
    </row>
    <row r="2321" spans="1:21" x14ac:dyDescent="0.3">
      <c r="A2321" s="1">
        <v>2320</v>
      </c>
      <c r="B2321" s="1">
        <v>133</v>
      </c>
      <c r="C2321" s="1">
        <v>12000</v>
      </c>
      <c r="D2321" s="1">
        <v>14.4</v>
      </c>
      <c r="E2321" s="1">
        <v>14</v>
      </c>
      <c r="F2321" s="1">
        <v>2</v>
      </c>
      <c r="G2321" s="1" t="s">
        <v>23</v>
      </c>
      <c r="H2321" s="1">
        <v>21.82</v>
      </c>
      <c r="I2321" s="1">
        <v>7.05</v>
      </c>
      <c r="J2321" s="1">
        <v>37.020000000000003</v>
      </c>
      <c r="K2321" s="1">
        <v>0.08</v>
      </c>
      <c r="L2321" s="1">
        <v>0.11</v>
      </c>
      <c r="M2321" s="3">
        <f>PI()*(D2321*0.0254)^2/4</f>
        <v>0.1050708628656571</v>
      </c>
      <c r="N2321" s="1">
        <f>ROUND(H2321*4.45,0)</f>
        <v>97</v>
      </c>
      <c r="O2321" s="1">
        <f>I2321*745.7</f>
        <v>5257.1850000000004</v>
      </c>
      <c r="P2321" s="5">
        <f>ROUND(N2321^(3/2)/O2321/SQRT(2*1.28*M2321)*100,0)</f>
        <v>35</v>
      </c>
      <c r="Q2321" s="4">
        <f>E2321/D2321</f>
        <v>0.97222222222222221</v>
      </c>
      <c r="R2321" s="1">
        <f>ROUND(L2321^(3/2)/K2321*100*SQRT(2/PI()),0)</f>
        <v>36</v>
      </c>
      <c r="S2321" s="1" t="str">
        <f>IF(AND(R2321&gt;=R2320,R2321&gt;R2322),"YES","NO")</f>
        <v>NO</v>
      </c>
      <c r="T2321" s="1">
        <f>IF(C2321&lt;C2320,0,IF(T2320=1,1,IF(S2321="YES",1,0)))</f>
        <v>1</v>
      </c>
      <c r="U2321" s="1" t="str">
        <f>IF(AND(T2320=0,T2321=1),"YES","NO")</f>
        <v>NO</v>
      </c>
    </row>
    <row r="2322" spans="1:21" x14ac:dyDescent="0.3">
      <c r="A2322" s="1">
        <v>2321</v>
      </c>
      <c r="B2322" s="1">
        <v>134</v>
      </c>
      <c r="C2322" s="1">
        <v>1000</v>
      </c>
      <c r="D2322" s="1">
        <v>14.5</v>
      </c>
      <c r="E2322" s="1">
        <v>11</v>
      </c>
      <c r="F2322" s="1">
        <v>4</v>
      </c>
      <c r="G2322" s="1" t="s">
        <v>23</v>
      </c>
      <c r="H2322" s="1">
        <v>0.25</v>
      </c>
      <c r="I2322" s="1">
        <v>0.01</v>
      </c>
      <c r="J2322" s="1">
        <v>0.32</v>
      </c>
      <c r="K2322" s="1">
        <v>0.1</v>
      </c>
      <c r="L2322" s="1">
        <v>0.18</v>
      </c>
      <c r="M2322" s="3">
        <f>PI()*(D2322*0.0254)^2/4</f>
        <v>0.10653524748024887</v>
      </c>
      <c r="N2322" s="1">
        <f>ROUND(H2322*4.45,0)</f>
        <v>1</v>
      </c>
      <c r="O2322" s="1">
        <f>I2322*745.7</f>
        <v>7.4570000000000007</v>
      </c>
      <c r="P2322" s="5">
        <f>ROUND(N2322^(3/2)/O2322/SQRT(2*1.28*M2322)*100,0)</f>
        <v>26</v>
      </c>
      <c r="Q2322" s="4">
        <f>E2322/D2322</f>
        <v>0.75862068965517238</v>
      </c>
      <c r="R2322" s="1">
        <f>ROUND(L2322^(3/2)/K2322*100*SQRT(2/PI()),0)</f>
        <v>61</v>
      </c>
      <c r="S2322" s="1" t="str">
        <f>IF(AND(R2322&gt;=R2321,R2322&gt;R2323),"YES","NO")</f>
        <v>NO</v>
      </c>
      <c r="T2322" s="1">
        <f>IF(C2322&lt;C2321,0,IF(T2321=1,1,IF(S2322="YES",1,0)))</f>
        <v>0</v>
      </c>
      <c r="U2322" s="1" t="str">
        <f>IF(AND(T2321=0,T2322=1),"YES","NO")</f>
        <v>NO</v>
      </c>
    </row>
    <row r="2323" spans="1:21" x14ac:dyDescent="0.3">
      <c r="A2323" s="1">
        <v>2322</v>
      </c>
      <c r="B2323" s="1">
        <v>134</v>
      </c>
      <c r="C2323" s="1">
        <v>2000</v>
      </c>
      <c r="D2323" s="1">
        <v>14.5</v>
      </c>
      <c r="E2323" s="1">
        <v>11</v>
      </c>
      <c r="F2323" s="1">
        <v>4</v>
      </c>
      <c r="G2323" s="1" t="s">
        <v>23</v>
      </c>
      <c r="H2323" s="1">
        <v>1.01</v>
      </c>
      <c r="I2323" s="1">
        <v>0.04</v>
      </c>
      <c r="J2323" s="1">
        <v>1.27</v>
      </c>
      <c r="K2323" s="1">
        <v>0.1</v>
      </c>
      <c r="L2323" s="1">
        <v>0.18</v>
      </c>
      <c r="M2323" s="3">
        <f>PI()*(D2323*0.0254)^2/4</f>
        <v>0.10653524748024887</v>
      </c>
      <c r="N2323" s="1">
        <f>ROUND(H2323*4.45,0)</f>
        <v>4</v>
      </c>
      <c r="O2323" s="1">
        <f>I2323*745.7</f>
        <v>29.828000000000003</v>
      </c>
      <c r="P2323" s="5">
        <f>ROUND(N2323^(3/2)/O2323/SQRT(2*1.28*M2323)*100,0)</f>
        <v>51</v>
      </c>
      <c r="Q2323" s="4">
        <f>E2323/D2323</f>
        <v>0.75862068965517238</v>
      </c>
      <c r="R2323" s="1">
        <f>ROUND(L2323^(3/2)/K2323*100*SQRT(2/PI()),0)</f>
        <v>61</v>
      </c>
      <c r="S2323" s="1" t="str">
        <f>IF(AND(R2323&gt;=R2322,R2323&gt;R2324),"YES","NO")</f>
        <v>NO</v>
      </c>
      <c r="T2323" s="1">
        <f>IF(C2323&lt;C2322,0,IF(T2322=1,1,IF(S2323="YES",1,0)))</f>
        <v>0</v>
      </c>
      <c r="U2323" s="1" t="str">
        <f>IF(AND(T2322=0,T2323=1),"YES","NO")</f>
        <v>NO</v>
      </c>
    </row>
    <row r="2324" spans="1:21" x14ac:dyDescent="0.3">
      <c r="A2324" s="1">
        <v>2323</v>
      </c>
      <c r="B2324" s="1">
        <v>134</v>
      </c>
      <c r="C2324" s="1">
        <v>3000</v>
      </c>
      <c r="D2324" s="1">
        <v>14.5</v>
      </c>
      <c r="E2324" s="1">
        <v>11</v>
      </c>
      <c r="F2324" s="1">
        <v>4</v>
      </c>
      <c r="G2324" s="1" t="s">
        <v>23</v>
      </c>
      <c r="H2324" s="1">
        <v>2.2599999999999998</v>
      </c>
      <c r="I2324" s="1">
        <v>0.14000000000000001</v>
      </c>
      <c r="J2324" s="1">
        <v>2.84</v>
      </c>
      <c r="K2324" s="1">
        <v>0.1</v>
      </c>
      <c r="L2324" s="1">
        <v>0.18</v>
      </c>
      <c r="M2324" s="3">
        <f>PI()*(D2324*0.0254)^2/4</f>
        <v>0.10653524748024887</v>
      </c>
      <c r="N2324" s="1">
        <f>ROUND(H2324*4.45,0)</f>
        <v>10</v>
      </c>
      <c r="O2324" s="1">
        <f>I2324*745.7</f>
        <v>104.39800000000001</v>
      </c>
      <c r="P2324" s="5">
        <f>ROUND(N2324^(3/2)/O2324/SQRT(2*1.28*M2324)*100,0)</f>
        <v>58</v>
      </c>
      <c r="Q2324" s="4">
        <f>E2324/D2324</f>
        <v>0.75862068965517238</v>
      </c>
      <c r="R2324" s="1">
        <f>ROUND(L2324^(3/2)/K2324*100*SQRT(2/PI()),0)</f>
        <v>61</v>
      </c>
      <c r="S2324" s="1" t="str">
        <f>IF(AND(R2324&gt;=R2323,R2324&gt;R2325),"YES","NO")</f>
        <v>NO</v>
      </c>
      <c r="T2324" s="1">
        <f>IF(C2324&lt;C2323,0,IF(T2323=1,1,IF(S2324="YES",1,0)))</f>
        <v>0</v>
      </c>
      <c r="U2324" s="1" t="str">
        <f>IF(AND(T2323=0,T2324=1),"YES","NO")</f>
        <v>NO</v>
      </c>
    </row>
    <row r="2325" spans="1:21" x14ac:dyDescent="0.3">
      <c r="A2325" s="1">
        <v>2324</v>
      </c>
      <c r="B2325" s="1">
        <v>134</v>
      </c>
      <c r="C2325" s="1">
        <v>4000</v>
      </c>
      <c r="D2325" s="1">
        <v>14.5</v>
      </c>
      <c r="E2325" s="1">
        <v>11</v>
      </c>
      <c r="F2325" s="1">
        <v>4</v>
      </c>
      <c r="G2325" s="1" t="s">
        <v>23</v>
      </c>
      <c r="H2325" s="1">
        <v>4.01</v>
      </c>
      <c r="I2325" s="1">
        <v>0.3</v>
      </c>
      <c r="J2325" s="1">
        <v>4.75</v>
      </c>
      <c r="K2325" s="1">
        <v>0.09</v>
      </c>
      <c r="L2325" s="1">
        <v>0.18</v>
      </c>
      <c r="M2325" s="3">
        <f>PI()*(D2325*0.0254)^2/4</f>
        <v>0.10653524748024887</v>
      </c>
      <c r="N2325" s="1">
        <f>ROUND(H2325*4.45,0)</f>
        <v>18</v>
      </c>
      <c r="O2325" s="1">
        <f>I2325*745.7</f>
        <v>223.71</v>
      </c>
      <c r="P2325" s="5">
        <f>ROUND(N2325^(3/2)/O2325/SQRT(2*1.28*M2325)*100,0)</f>
        <v>65</v>
      </c>
      <c r="Q2325" s="4">
        <f>E2325/D2325</f>
        <v>0.75862068965517238</v>
      </c>
      <c r="R2325" s="1">
        <f>ROUND(L2325^(3/2)/K2325*100*SQRT(2/PI()),0)</f>
        <v>68</v>
      </c>
      <c r="S2325" s="1" t="str">
        <f>IF(AND(R2325&gt;=R2324,R2325&gt;R2326),"YES","NO")</f>
        <v>YES</v>
      </c>
      <c r="T2325" s="1">
        <f>IF(C2325&lt;C2324,0,IF(T2324=1,1,IF(S2325="YES",1,0)))</f>
        <v>1</v>
      </c>
      <c r="U2325" s="1" t="str">
        <f>IF(AND(T2324=0,T2325=1),"YES","NO")</f>
        <v>YES</v>
      </c>
    </row>
    <row r="2326" spans="1:21" x14ac:dyDescent="0.3">
      <c r="A2326" s="1">
        <v>2325</v>
      </c>
      <c r="B2326" s="1">
        <v>134</v>
      </c>
      <c r="C2326" s="1">
        <v>5000</v>
      </c>
      <c r="D2326" s="1">
        <v>14.5</v>
      </c>
      <c r="E2326" s="1">
        <v>11</v>
      </c>
      <c r="F2326" s="1">
        <v>4</v>
      </c>
      <c r="G2326" s="1" t="s">
        <v>23</v>
      </c>
      <c r="H2326" s="1">
        <v>6.28</v>
      </c>
      <c r="I2326" s="1">
        <v>0.61</v>
      </c>
      <c r="J2326" s="1">
        <v>7.67</v>
      </c>
      <c r="K2326" s="1">
        <v>0.1</v>
      </c>
      <c r="L2326" s="1">
        <v>0.18</v>
      </c>
      <c r="M2326" s="3">
        <f>PI()*(D2326*0.0254)^2/4</f>
        <v>0.10653524748024887</v>
      </c>
      <c r="N2326" s="1">
        <f>ROUND(H2326*4.45,0)</f>
        <v>28</v>
      </c>
      <c r="O2326" s="1">
        <f>I2326*745.7</f>
        <v>454.87700000000001</v>
      </c>
      <c r="P2326" s="5">
        <f>ROUND(N2326^(3/2)/O2326/SQRT(2*1.28*M2326)*100,0)</f>
        <v>62</v>
      </c>
      <c r="Q2326" s="4">
        <f>E2326/D2326</f>
        <v>0.75862068965517238</v>
      </c>
      <c r="R2326" s="1">
        <f>ROUND(L2326^(3/2)/K2326*100*SQRT(2/PI()),0)</f>
        <v>61</v>
      </c>
      <c r="S2326" s="1" t="str">
        <f>IF(AND(R2326&gt;=R2325,R2326&gt;R2327),"YES","NO")</f>
        <v>NO</v>
      </c>
      <c r="T2326" s="1">
        <f>IF(C2326&lt;C2325,0,IF(T2325=1,1,IF(S2326="YES",1,0)))</f>
        <v>1</v>
      </c>
      <c r="U2326" s="1" t="str">
        <f>IF(AND(T2325=0,T2326=1),"YES","NO")</f>
        <v>NO</v>
      </c>
    </row>
    <row r="2327" spans="1:21" x14ac:dyDescent="0.3">
      <c r="A2327" s="1">
        <v>2326</v>
      </c>
      <c r="B2327" s="1">
        <v>134</v>
      </c>
      <c r="C2327" s="1">
        <v>6000</v>
      </c>
      <c r="D2327" s="1">
        <v>14.5</v>
      </c>
      <c r="E2327" s="1">
        <v>11</v>
      </c>
      <c r="F2327" s="1">
        <v>4</v>
      </c>
      <c r="G2327" s="1" t="s">
        <v>23</v>
      </c>
      <c r="H2327" s="1">
        <v>9.31</v>
      </c>
      <c r="I2327" s="1">
        <v>1.55</v>
      </c>
      <c r="J2327" s="1">
        <v>16.260000000000002</v>
      </c>
      <c r="K2327" s="1">
        <v>0.14000000000000001</v>
      </c>
      <c r="L2327" s="1">
        <v>0.19</v>
      </c>
      <c r="M2327" s="3">
        <f>PI()*(D2327*0.0254)^2/4</f>
        <v>0.10653524748024887</v>
      </c>
      <c r="N2327" s="1">
        <f>ROUND(H2327*4.45,0)</f>
        <v>41</v>
      </c>
      <c r="O2327" s="1">
        <f>I2327*745.7</f>
        <v>1155.835</v>
      </c>
      <c r="P2327" s="5">
        <f>ROUND(N2327^(3/2)/O2327/SQRT(2*1.28*M2327)*100,0)</f>
        <v>43</v>
      </c>
      <c r="Q2327" s="4">
        <f>E2327/D2327</f>
        <v>0.75862068965517238</v>
      </c>
      <c r="R2327" s="1">
        <f>ROUND(L2327^(3/2)/K2327*100*SQRT(2/PI()),0)</f>
        <v>47</v>
      </c>
      <c r="S2327" s="1" t="str">
        <f>IF(AND(R2327&gt;=R2326,R2327&gt;R2328),"YES","NO")</f>
        <v>NO</v>
      </c>
      <c r="T2327" s="1">
        <f>IF(C2327&lt;C2326,0,IF(T2326=1,1,IF(S2327="YES",1,0)))</f>
        <v>1</v>
      </c>
      <c r="U2327" s="1" t="str">
        <f>IF(AND(T2326=0,T2327=1),"YES","NO")</f>
        <v>NO</v>
      </c>
    </row>
    <row r="2328" spans="1:21" x14ac:dyDescent="0.3">
      <c r="A2328" s="1">
        <v>2327</v>
      </c>
      <c r="B2328" s="1">
        <v>134</v>
      </c>
      <c r="C2328" s="1">
        <v>7000</v>
      </c>
      <c r="D2328" s="1">
        <v>14.5</v>
      </c>
      <c r="E2328" s="1">
        <v>11</v>
      </c>
      <c r="F2328" s="1">
        <v>4</v>
      </c>
      <c r="G2328" s="1" t="s">
        <v>23</v>
      </c>
      <c r="H2328" s="1">
        <v>13</v>
      </c>
      <c r="I2328" s="1">
        <v>3.19</v>
      </c>
      <c r="J2328" s="1">
        <v>28.77</v>
      </c>
      <c r="K2328" s="1">
        <v>0.18</v>
      </c>
      <c r="L2328" s="1">
        <v>0.19</v>
      </c>
      <c r="M2328" s="3">
        <f>PI()*(D2328*0.0254)^2/4</f>
        <v>0.10653524748024887</v>
      </c>
      <c r="N2328" s="1">
        <f>ROUND(H2328*4.45,0)</f>
        <v>58</v>
      </c>
      <c r="O2328" s="1">
        <f>I2328*745.7</f>
        <v>2378.7829999999999</v>
      </c>
      <c r="P2328" s="5">
        <f>ROUND(N2328^(3/2)/O2328/SQRT(2*1.28*M2328)*100,0)</f>
        <v>36</v>
      </c>
      <c r="Q2328" s="4">
        <f>E2328/D2328</f>
        <v>0.75862068965517238</v>
      </c>
      <c r="R2328" s="1">
        <f>ROUND(L2328^(3/2)/K2328*100*SQRT(2/PI()),0)</f>
        <v>37</v>
      </c>
      <c r="S2328" s="1" t="str">
        <f>IF(AND(R2328&gt;=R2327,R2328&gt;R2329),"YES","NO")</f>
        <v>NO</v>
      </c>
      <c r="T2328" s="1">
        <f>IF(C2328&lt;C2327,0,IF(T2327=1,1,IF(S2328="YES",1,0)))</f>
        <v>1</v>
      </c>
      <c r="U2328" s="1" t="str">
        <f>IF(AND(T2327=0,T2328=1),"YES","NO")</f>
        <v>NO</v>
      </c>
    </row>
    <row r="2329" spans="1:21" x14ac:dyDescent="0.3">
      <c r="A2329" s="1">
        <v>2328</v>
      </c>
      <c r="B2329" s="1">
        <v>134</v>
      </c>
      <c r="C2329" s="1">
        <v>8000</v>
      </c>
      <c r="D2329" s="1">
        <v>14.5</v>
      </c>
      <c r="E2329" s="1">
        <v>11</v>
      </c>
      <c r="F2329" s="1">
        <v>4</v>
      </c>
      <c r="G2329" s="1" t="s">
        <v>23</v>
      </c>
      <c r="H2329" s="1">
        <v>17.39</v>
      </c>
      <c r="I2329" s="1">
        <v>5.86</v>
      </c>
      <c r="J2329" s="1">
        <v>46.19</v>
      </c>
      <c r="K2329" s="1">
        <v>0.23</v>
      </c>
      <c r="L2329" s="1">
        <v>0.2</v>
      </c>
      <c r="M2329" s="3">
        <f>PI()*(D2329*0.0254)^2/4</f>
        <v>0.10653524748024887</v>
      </c>
      <c r="N2329" s="1">
        <f>ROUND(H2329*4.45,0)</f>
        <v>77</v>
      </c>
      <c r="O2329" s="1">
        <f>I2329*745.7</f>
        <v>4369.8020000000006</v>
      </c>
      <c r="P2329" s="5">
        <f>ROUND(N2329^(3/2)/O2329/SQRT(2*1.28*M2329)*100,0)</f>
        <v>30</v>
      </c>
      <c r="Q2329" s="4">
        <f>E2329/D2329</f>
        <v>0.75862068965517238</v>
      </c>
      <c r="R2329" s="1">
        <f>ROUND(L2329^(3/2)/K2329*100*SQRT(2/PI()),0)</f>
        <v>31</v>
      </c>
      <c r="S2329" s="1" t="str">
        <f>IF(AND(R2329&gt;=R2328,R2329&gt;R2330),"YES","NO")</f>
        <v>NO</v>
      </c>
      <c r="T2329" s="1">
        <f>IF(C2329&lt;C2328,0,IF(T2328=1,1,IF(S2329="YES",1,0)))</f>
        <v>1</v>
      </c>
      <c r="U2329" s="1" t="str">
        <f>IF(AND(T2328=0,T2329=1),"YES","NO")</f>
        <v>NO</v>
      </c>
    </row>
    <row r="2330" spans="1:21" x14ac:dyDescent="0.3">
      <c r="A2330" s="1">
        <v>2329</v>
      </c>
      <c r="B2330" s="1">
        <v>134</v>
      </c>
      <c r="C2330" s="1">
        <v>9000</v>
      </c>
      <c r="D2330" s="1">
        <v>14.5</v>
      </c>
      <c r="E2330" s="1">
        <v>11</v>
      </c>
      <c r="F2330" s="1">
        <v>4</v>
      </c>
      <c r="G2330" s="1" t="s">
        <v>23</v>
      </c>
      <c r="H2330" s="1">
        <v>22.52</v>
      </c>
      <c r="I2330" s="1">
        <v>9.9600000000000009</v>
      </c>
      <c r="J2330" s="1">
        <v>69.73</v>
      </c>
      <c r="K2330" s="1">
        <v>0.27</v>
      </c>
      <c r="L2330" s="1">
        <v>0.2</v>
      </c>
      <c r="M2330" s="3">
        <f>PI()*(D2330*0.0254)^2/4</f>
        <v>0.10653524748024887</v>
      </c>
      <c r="N2330" s="1">
        <f>ROUND(H2330*4.45,0)</f>
        <v>100</v>
      </c>
      <c r="O2330" s="1">
        <f>I2330*745.7</f>
        <v>7427.1720000000014</v>
      </c>
      <c r="P2330" s="5">
        <f>ROUND(N2330^(3/2)/O2330/SQRT(2*1.28*M2330)*100,0)</f>
        <v>26</v>
      </c>
      <c r="Q2330" s="4">
        <f>E2330/D2330</f>
        <v>0.75862068965517238</v>
      </c>
      <c r="R2330" s="1">
        <f>ROUND(L2330^(3/2)/K2330*100*SQRT(2/PI()),0)</f>
        <v>26</v>
      </c>
      <c r="S2330" s="1" t="str">
        <f>IF(AND(R2330&gt;=R2329,R2330&gt;R2331),"YES","NO")</f>
        <v>NO</v>
      </c>
      <c r="T2330" s="1">
        <f>IF(C2330&lt;C2329,0,IF(T2329=1,1,IF(S2330="YES",1,0)))</f>
        <v>1</v>
      </c>
      <c r="U2330" s="1" t="str">
        <f>IF(AND(T2329=0,T2330=1),"YES","NO")</f>
        <v>NO</v>
      </c>
    </row>
    <row r="2331" spans="1:21" x14ac:dyDescent="0.3">
      <c r="A2331" s="1">
        <v>2330</v>
      </c>
      <c r="B2331" s="1">
        <v>134</v>
      </c>
      <c r="C2331" s="1">
        <v>10000</v>
      </c>
      <c r="D2331" s="1">
        <v>14.5</v>
      </c>
      <c r="E2331" s="1">
        <v>11</v>
      </c>
      <c r="F2331" s="1">
        <v>4</v>
      </c>
      <c r="G2331" s="1" t="s">
        <v>23</v>
      </c>
      <c r="H2331" s="1">
        <v>28</v>
      </c>
      <c r="I2331" s="1">
        <v>14.56</v>
      </c>
      <c r="J2331" s="1">
        <v>91.74</v>
      </c>
      <c r="K2331" s="1">
        <v>0.28999999999999998</v>
      </c>
      <c r="L2331" s="1">
        <v>0.2</v>
      </c>
      <c r="M2331" s="3">
        <f>PI()*(D2331*0.0254)^2/4</f>
        <v>0.10653524748024887</v>
      </c>
      <c r="N2331" s="1">
        <f>ROUND(H2331*4.45,0)</f>
        <v>125</v>
      </c>
      <c r="O2331" s="1">
        <f>I2331*745.7</f>
        <v>10857.392000000002</v>
      </c>
      <c r="P2331" s="5">
        <f>ROUND(N2331^(3/2)/O2331/SQRT(2*1.28*M2331)*100,0)</f>
        <v>25</v>
      </c>
      <c r="Q2331" s="4">
        <f>E2331/D2331</f>
        <v>0.75862068965517238</v>
      </c>
      <c r="R2331" s="1">
        <f>ROUND(L2331^(3/2)/K2331*100*SQRT(2/PI()),0)</f>
        <v>25</v>
      </c>
      <c r="S2331" s="1" t="str">
        <f>IF(AND(R2331&gt;=R2330,R2331&gt;R2332),"YES","NO")</f>
        <v>NO</v>
      </c>
      <c r="T2331" s="1">
        <f>IF(C2331&lt;C2330,0,IF(T2330=1,1,IF(S2331="YES",1,0)))</f>
        <v>1</v>
      </c>
      <c r="U2331" s="1" t="str">
        <f>IF(AND(T2330=0,T2331=1),"YES","NO")</f>
        <v>NO</v>
      </c>
    </row>
    <row r="2332" spans="1:21" x14ac:dyDescent="0.3">
      <c r="A2332" s="1">
        <v>2331</v>
      </c>
      <c r="B2332" s="1">
        <v>134</v>
      </c>
      <c r="C2332" s="1">
        <v>11000</v>
      </c>
      <c r="D2332" s="1">
        <v>14.5</v>
      </c>
      <c r="E2332" s="1">
        <v>11</v>
      </c>
      <c r="F2332" s="1">
        <v>4</v>
      </c>
      <c r="G2332" s="1" t="s">
        <v>23</v>
      </c>
      <c r="H2332" s="1">
        <v>33.08</v>
      </c>
      <c r="I2332" s="1">
        <v>16.77</v>
      </c>
      <c r="J2332" s="1">
        <v>96.1</v>
      </c>
      <c r="K2332" s="1">
        <v>0.25</v>
      </c>
      <c r="L2332" s="1">
        <v>0.2</v>
      </c>
      <c r="M2332" s="3">
        <f>PI()*(D2332*0.0254)^2/4</f>
        <v>0.10653524748024887</v>
      </c>
      <c r="N2332" s="1">
        <f>ROUND(H2332*4.45,0)</f>
        <v>147</v>
      </c>
      <c r="O2332" s="1">
        <f>I2332*745.7</f>
        <v>12505.389000000001</v>
      </c>
      <c r="P2332" s="5">
        <f>ROUND(N2332^(3/2)/O2332/SQRT(2*1.28*M2332)*100,0)</f>
        <v>27</v>
      </c>
      <c r="Q2332" s="4">
        <f>E2332/D2332</f>
        <v>0.75862068965517238</v>
      </c>
      <c r="R2332" s="1">
        <f>ROUND(L2332^(3/2)/K2332*100*SQRT(2/PI()),0)</f>
        <v>29</v>
      </c>
      <c r="S2332" s="1" t="str">
        <f>IF(AND(R2332&gt;=R2331,R2332&gt;R2333),"YES","NO")</f>
        <v>NO</v>
      </c>
      <c r="T2332" s="1">
        <f>IF(C2332&lt;C2331,0,IF(T2331=1,1,IF(S2332="YES",1,0)))</f>
        <v>1</v>
      </c>
      <c r="U2332" s="1" t="str">
        <f>IF(AND(T2331=0,T2332=1),"YES","NO")</f>
        <v>NO</v>
      </c>
    </row>
    <row r="2333" spans="1:21" x14ac:dyDescent="0.3">
      <c r="A2333" s="1">
        <v>2332</v>
      </c>
      <c r="B2333" s="1">
        <v>134</v>
      </c>
      <c r="C2333" s="1">
        <v>12000</v>
      </c>
      <c r="D2333" s="1">
        <v>14.5</v>
      </c>
      <c r="E2333" s="1">
        <v>11</v>
      </c>
      <c r="F2333" s="1">
        <v>4</v>
      </c>
      <c r="G2333" s="1" t="s">
        <v>23</v>
      </c>
      <c r="H2333" s="1">
        <v>38.61</v>
      </c>
      <c r="I2333" s="1">
        <v>19.84</v>
      </c>
      <c r="J2333" s="1">
        <v>104.2</v>
      </c>
      <c r="K2333" s="1">
        <v>0.23</v>
      </c>
      <c r="L2333" s="1">
        <v>0.19</v>
      </c>
      <c r="M2333" s="3">
        <f>PI()*(D2333*0.0254)^2/4</f>
        <v>0.10653524748024887</v>
      </c>
      <c r="N2333" s="1">
        <f>ROUND(H2333*4.45,0)</f>
        <v>172</v>
      </c>
      <c r="O2333" s="1">
        <f>I2333*745.7</f>
        <v>14794.688</v>
      </c>
      <c r="P2333" s="5">
        <f>ROUND(N2333^(3/2)/O2333/SQRT(2*1.28*M2333)*100,0)</f>
        <v>29</v>
      </c>
      <c r="Q2333" s="4">
        <f>E2333/D2333</f>
        <v>0.75862068965517238</v>
      </c>
      <c r="R2333" s="1">
        <f>ROUND(L2333^(3/2)/K2333*100*SQRT(2/PI()),0)</f>
        <v>29</v>
      </c>
      <c r="S2333" s="1" t="str">
        <f>IF(AND(R2333&gt;=R2332,R2333&gt;R2334),"YES","NO")</f>
        <v>NO</v>
      </c>
      <c r="T2333" s="1">
        <f>IF(C2333&lt;C2332,0,IF(T2332=1,1,IF(S2333="YES",1,0)))</f>
        <v>1</v>
      </c>
      <c r="U2333" s="1" t="str">
        <f>IF(AND(T2332=0,T2333=1),"YES","NO")</f>
        <v>NO</v>
      </c>
    </row>
    <row r="2334" spans="1:21" x14ac:dyDescent="0.3">
      <c r="A2334" s="1">
        <v>2333</v>
      </c>
      <c r="B2334" s="1">
        <v>135</v>
      </c>
      <c r="C2334" s="1">
        <v>1000</v>
      </c>
      <c r="D2334" s="1">
        <v>14.5</v>
      </c>
      <c r="E2334" s="1">
        <v>12</v>
      </c>
      <c r="F2334" s="1">
        <v>4</v>
      </c>
      <c r="G2334" s="1" t="s">
        <v>23</v>
      </c>
      <c r="H2334" s="1">
        <v>0.25</v>
      </c>
      <c r="I2334" s="1">
        <v>0.01</v>
      </c>
      <c r="J2334" s="1">
        <v>0.33</v>
      </c>
      <c r="K2334" s="1">
        <v>0.1</v>
      </c>
      <c r="L2334" s="1">
        <v>0.18</v>
      </c>
      <c r="M2334" s="3">
        <f>PI()*(D2334*0.0254)^2/4</f>
        <v>0.10653524748024887</v>
      </c>
      <c r="N2334" s="1">
        <f>ROUND(H2334*4.45,0)</f>
        <v>1</v>
      </c>
      <c r="O2334" s="1">
        <f>I2334*745.7</f>
        <v>7.4570000000000007</v>
      </c>
      <c r="P2334" s="5">
        <f>ROUND(N2334^(3/2)/O2334/SQRT(2*1.28*M2334)*100,0)</f>
        <v>26</v>
      </c>
      <c r="Q2334" s="4">
        <f>E2334/D2334</f>
        <v>0.82758620689655171</v>
      </c>
      <c r="R2334" s="1">
        <f>ROUND(L2334^(3/2)/K2334*100*SQRT(2/PI()),0)</f>
        <v>61</v>
      </c>
      <c r="S2334" s="1" t="str">
        <f>IF(AND(R2334&gt;=R2333,R2334&gt;R2335),"YES","NO")</f>
        <v>NO</v>
      </c>
      <c r="T2334" s="1">
        <f>IF(C2334&lt;C2333,0,IF(T2333=1,1,IF(S2334="YES",1,0)))</f>
        <v>0</v>
      </c>
      <c r="U2334" s="1" t="str">
        <f>IF(AND(T2333=0,T2334=1),"YES","NO")</f>
        <v>NO</v>
      </c>
    </row>
    <row r="2335" spans="1:21" x14ac:dyDescent="0.3">
      <c r="A2335" s="1">
        <v>2334</v>
      </c>
      <c r="B2335" s="1">
        <v>135</v>
      </c>
      <c r="C2335" s="1">
        <v>2000</v>
      </c>
      <c r="D2335" s="1">
        <v>14.5</v>
      </c>
      <c r="E2335" s="1">
        <v>12</v>
      </c>
      <c r="F2335" s="1">
        <v>4</v>
      </c>
      <c r="G2335" s="1" t="s">
        <v>23</v>
      </c>
      <c r="H2335" s="1">
        <v>1.01</v>
      </c>
      <c r="I2335" s="1">
        <v>0.04</v>
      </c>
      <c r="J2335" s="1">
        <v>1.33</v>
      </c>
      <c r="K2335" s="1">
        <v>0.1</v>
      </c>
      <c r="L2335" s="1">
        <v>0.18</v>
      </c>
      <c r="M2335" s="3">
        <f>PI()*(D2335*0.0254)^2/4</f>
        <v>0.10653524748024887</v>
      </c>
      <c r="N2335" s="1">
        <f>ROUND(H2335*4.45,0)</f>
        <v>4</v>
      </c>
      <c r="O2335" s="1">
        <f>I2335*745.7</f>
        <v>29.828000000000003</v>
      </c>
      <c r="P2335" s="5">
        <f>ROUND(N2335^(3/2)/O2335/SQRT(2*1.28*M2335)*100,0)</f>
        <v>51</v>
      </c>
      <c r="Q2335" s="4">
        <f>E2335/D2335</f>
        <v>0.82758620689655171</v>
      </c>
      <c r="R2335" s="1">
        <f>ROUND(L2335^(3/2)/K2335*100*SQRT(2/PI()),0)</f>
        <v>61</v>
      </c>
      <c r="S2335" s="1" t="str">
        <f>IF(AND(R2335&gt;=R2334,R2335&gt;R2336),"YES","NO")</f>
        <v>NO</v>
      </c>
      <c r="T2335" s="1">
        <f>IF(C2335&lt;C2334,0,IF(T2334=1,1,IF(S2335="YES",1,0)))</f>
        <v>0</v>
      </c>
      <c r="U2335" s="1" t="str">
        <f>IF(AND(T2334=0,T2335=1),"YES","NO")</f>
        <v>NO</v>
      </c>
    </row>
    <row r="2336" spans="1:21" x14ac:dyDescent="0.3">
      <c r="A2336" s="1">
        <v>2335</v>
      </c>
      <c r="B2336" s="1">
        <v>135</v>
      </c>
      <c r="C2336" s="1">
        <v>3000</v>
      </c>
      <c r="D2336" s="1">
        <v>14.5</v>
      </c>
      <c r="E2336" s="1">
        <v>12</v>
      </c>
      <c r="F2336" s="1">
        <v>4</v>
      </c>
      <c r="G2336" s="1" t="s">
        <v>23</v>
      </c>
      <c r="H2336" s="1">
        <v>2.27</v>
      </c>
      <c r="I2336" s="1">
        <v>0.14000000000000001</v>
      </c>
      <c r="J2336" s="1">
        <v>2.98</v>
      </c>
      <c r="K2336" s="1">
        <v>0.1</v>
      </c>
      <c r="L2336" s="1">
        <v>0.18</v>
      </c>
      <c r="M2336" s="3">
        <f>PI()*(D2336*0.0254)^2/4</f>
        <v>0.10653524748024887</v>
      </c>
      <c r="N2336" s="1">
        <f>ROUND(H2336*4.45,0)</f>
        <v>10</v>
      </c>
      <c r="O2336" s="1">
        <f>I2336*745.7</f>
        <v>104.39800000000001</v>
      </c>
      <c r="P2336" s="5">
        <f>ROUND(N2336^(3/2)/O2336/SQRT(2*1.28*M2336)*100,0)</f>
        <v>58</v>
      </c>
      <c r="Q2336" s="4">
        <f>E2336/D2336</f>
        <v>0.82758620689655171</v>
      </c>
      <c r="R2336" s="1">
        <f>ROUND(L2336^(3/2)/K2336*100*SQRT(2/PI()),0)</f>
        <v>61</v>
      </c>
      <c r="S2336" s="1" t="str">
        <f>IF(AND(R2336&gt;=R2335,R2336&gt;R2337),"YES","NO")</f>
        <v>NO</v>
      </c>
      <c r="T2336" s="1">
        <f>IF(C2336&lt;C2335,0,IF(T2335=1,1,IF(S2336="YES",1,0)))</f>
        <v>0</v>
      </c>
      <c r="U2336" s="1" t="str">
        <f>IF(AND(T2335=0,T2336=1),"YES","NO")</f>
        <v>NO</v>
      </c>
    </row>
    <row r="2337" spans="1:21" x14ac:dyDescent="0.3">
      <c r="A2337" s="1">
        <v>2336</v>
      </c>
      <c r="B2337" s="1">
        <v>135</v>
      </c>
      <c r="C2337" s="1">
        <v>4000</v>
      </c>
      <c r="D2337" s="1">
        <v>14.5</v>
      </c>
      <c r="E2337" s="1">
        <v>12</v>
      </c>
      <c r="F2337" s="1">
        <v>4</v>
      </c>
      <c r="G2337" s="1" t="s">
        <v>23</v>
      </c>
      <c r="H2337" s="1">
        <v>4.01</v>
      </c>
      <c r="I2337" s="1">
        <v>0.31</v>
      </c>
      <c r="J2337" s="1">
        <v>4.93</v>
      </c>
      <c r="K2337" s="1">
        <v>0.1</v>
      </c>
      <c r="L2337" s="1">
        <v>0.18</v>
      </c>
      <c r="M2337" s="3">
        <f>PI()*(D2337*0.0254)^2/4</f>
        <v>0.10653524748024887</v>
      </c>
      <c r="N2337" s="1">
        <f>ROUND(H2337*4.45,0)</f>
        <v>18</v>
      </c>
      <c r="O2337" s="1">
        <f>I2337*745.7</f>
        <v>231.167</v>
      </c>
      <c r="P2337" s="5">
        <f>ROUND(N2337^(3/2)/O2337/SQRT(2*1.28*M2337)*100,0)</f>
        <v>63</v>
      </c>
      <c r="Q2337" s="4">
        <f>E2337/D2337</f>
        <v>0.82758620689655171</v>
      </c>
      <c r="R2337" s="1">
        <f>ROUND(L2337^(3/2)/K2337*100*SQRT(2/PI()),0)</f>
        <v>61</v>
      </c>
      <c r="S2337" s="1" t="str">
        <f>IF(AND(R2337&gt;=R2336,R2337&gt;R2338),"YES","NO")</f>
        <v>NO</v>
      </c>
      <c r="T2337" s="1">
        <f>IF(C2337&lt;C2336,0,IF(T2336=1,1,IF(S2337="YES",1,0)))</f>
        <v>0</v>
      </c>
      <c r="U2337" s="1" t="str">
        <f>IF(AND(T2336=0,T2337=1),"YES","NO")</f>
        <v>NO</v>
      </c>
    </row>
    <row r="2338" spans="1:21" x14ac:dyDescent="0.3">
      <c r="A2338" s="1">
        <v>2337</v>
      </c>
      <c r="B2338" s="1">
        <v>135</v>
      </c>
      <c r="C2338" s="1">
        <v>5000</v>
      </c>
      <c r="D2338" s="1">
        <v>14.5</v>
      </c>
      <c r="E2338" s="1">
        <v>12</v>
      </c>
      <c r="F2338" s="1">
        <v>4</v>
      </c>
      <c r="G2338" s="1" t="s">
        <v>23</v>
      </c>
      <c r="H2338" s="1">
        <v>6.28</v>
      </c>
      <c r="I2338" s="1">
        <v>0.64</v>
      </c>
      <c r="J2338" s="1">
        <v>8.0299999999999994</v>
      </c>
      <c r="K2338" s="1">
        <v>0.1</v>
      </c>
      <c r="L2338" s="1">
        <v>0.18</v>
      </c>
      <c r="M2338" s="3">
        <f>PI()*(D2338*0.0254)^2/4</f>
        <v>0.10653524748024887</v>
      </c>
      <c r="N2338" s="1">
        <f>ROUND(H2338*4.45,0)</f>
        <v>28</v>
      </c>
      <c r="O2338" s="1">
        <f>I2338*745.7</f>
        <v>477.24800000000005</v>
      </c>
      <c r="P2338" s="5">
        <f>ROUND(N2338^(3/2)/O2338/SQRT(2*1.28*M2338)*100,0)</f>
        <v>59</v>
      </c>
      <c r="Q2338" s="4">
        <f>E2338/D2338</f>
        <v>0.82758620689655171</v>
      </c>
      <c r="R2338" s="1">
        <f>ROUND(L2338^(3/2)/K2338*100*SQRT(2/PI()),0)</f>
        <v>61</v>
      </c>
      <c r="S2338" s="1" t="str">
        <f>IF(AND(R2338&gt;=R2337,R2338&gt;R2339),"YES","NO")</f>
        <v>YES</v>
      </c>
      <c r="T2338" s="1">
        <f>IF(C2338&lt;C2337,0,IF(T2337=1,1,IF(S2338="YES",1,0)))</f>
        <v>1</v>
      </c>
      <c r="U2338" s="1" t="str">
        <f>IF(AND(T2337=0,T2338=1),"YES","NO")</f>
        <v>YES</v>
      </c>
    </row>
    <row r="2339" spans="1:21" x14ac:dyDescent="0.3">
      <c r="A2339" s="1">
        <v>2338</v>
      </c>
      <c r="B2339" s="1">
        <v>135</v>
      </c>
      <c r="C2339" s="1">
        <v>6000</v>
      </c>
      <c r="D2339" s="1">
        <v>14.5</v>
      </c>
      <c r="E2339" s="1">
        <v>12</v>
      </c>
      <c r="F2339" s="1">
        <v>4</v>
      </c>
      <c r="G2339" s="1" t="s">
        <v>23</v>
      </c>
      <c r="H2339" s="1">
        <v>9.3699999999999992</v>
      </c>
      <c r="I2339" s="1">
        <v>1.73</v>
      </c>
      <c r="J2339" s="1">
        <v>18.149999999999999</v>
      </c>
      <c r="K2339" s="1">
        <v>0.16</v>
      </c>
      <c r="L2339" s="1">
        <v>0.19</v>
      </c>
      <c r="M2339" s="3">
        <f>PI()*(D2339*0.0254)^2/4</f>
        <v>0.10653524748024887</v>
      </c>
      <c r="N2339" s="1">
        <f>ROUND(H2339*4.45,0)</f>
        <v>42</v>
      </c>
      <c r="O2339" s="1">
        <f>I2339*745.7</f>
        <v>1290.0610000000001</v>
      </c>
      <c r="P2339" s="5">
        <f>ROUND(N2339^(3/2)/O2339/SQRT(2*1.28*M2339)*100,0)</f>
        <v>40</v>
      </c>
      <c r="Q2339" s="4">
        <f>E2339/D2339</f>
        <v>0.82758620689655171</v>
      </c>
      <c r="R2339" s="1">
        <f>ROUND(L2339^(3/2)/K2339*100*SQRT(2/PI()),0)</f>
        <v>41</v>
      </c>
      <c r="S2339" s="1" t="str">
        <f>IF(AND(R2339&gt;=R2338,R2339&gt;R2340),"YES","NO")</f>
        <v>NO</v>
      </c>
      <c r="T2339" s="1">
        <f>IF(C2339&lt;C2338,0,IF(T2338=1,1,IF(S2339="YES",1,0)))</f>
        <v>1</v>
      </c>
      <c r="U2339" s="1" t="str">
        <f>IF(AND(T2338=0,T2339=1),"YES","NO")</f>
        <v>NO</v>
      </c>
    </row>
    <row r="2340" spans="1:21" x14ac:dyDescent="0.3">
      <c r="A2340" s="1">
        <v>2339</v>
      </c>
      <c r="B2340" s="1">
        <v>135</v>
      </c>
      <c r="C2340" s="1">
        <v>7000</v>
      </c>
      <c r="D2340" s="1">
        <v>14.5</v>
      </c>
      <c r="E2340" s="1">
        <v>12</v>
      </c>
      <c r="F2340" s="1">
        <v>4</v>
      </c>
      <c r="G2340" s="1" t="s">
        <v>23</v>
      </c>
      <c r="H2340" s="1">
        <v>13.15</v>
      </c>
      <c r="I2340" s="1">
        <v>3.66</v>
      </c>
      <c r="J2340" s="1">
        <v>32.96</v>
      </c>
      <c r="K2340" s="1">
        <v>0.21</v>
      </c>
      <c r="L2340" s="1">
        <v>0.19</v>
      </c>
      <c r="M2340" s="3">
        <f>PI()*(D2340*0.0254)^2/4</f>
        <v>0.10653524748024887</v>
      </c>
      <c r="N2340" s="1">
        <f>ROUND(H2340*4.45,0)</f>
        <v>59</v>
      </c>
      <c r="O2340" s="1">
        <f>I2340*745.7</f>
        <v>2729.2620000000002</v>
      </c>
      <c r="P2340" s="5">
        <f>ROUND(N2340^(3/2)/O2340/SQRT(2*1.28*M2340)*100,0)</f>
        <v>32</v>
      </c>
      <c r="Q2340" s="4">
        <f>E2340/D2340</f>
        <v>0.82758620689655171</v>
      </c>
      <c r="R2340" s="1">
        <f>ROUND(L2340^(3/2)/K2340*100*SQRT(2/PI()),0)</f>
        <v>31</v>
      </c>
      <c r="S2340" s="1" t="str">
        <f>IF(AND(R2340&gt;=R2339,R2340&gt;R2341),"YES","NO")</f>
        <v>NO</v>
      </c>
      <c r="T2340" s="1">
        <f>IF(C2340&lt;C2339,0,IF(T2339=1,1,IF(S2340="YES",1,0)))</f>
        <v>1</v>
      </c>
      <c r="U2340" s="1" t="str">
        <f>IF(AND(T2339=0,T2340=1),"YES","NO")</f>
        <v>NO</v>
      </c>
    </row>
    <row r="2341" spans="1:21" x14ac:dyDescent="0.3">
      <c r="A2341" s="1">
        <v>2340</v>
      </c>
      <c r="B2341" s="1">
        <v>135</v>
      </c>
      <c r="C2341" s="1">
        <v>8000</v>
      </c>
      <c r="D2341" s="1">
        <v>14.5</v>
      </c>
      <c r="E2341" s="1">
        <v>12</v>
      </c>
      <c r="F2341" s="1">
        <v>4</v>
      </c>
      <c r="G2341" s="1" t="s">
        <v>23</v>
      </c>
      <c r="H2341" s="1">
        <v>17.66</v>
      </c>
      <c r="I2341" s="1">
        <v>6.81</v>
      </c>
      <c r="J2341" s="1">
        <v>53.65</v>
      </c>
      <c r="K2341" s="1">
        <v>0.26</v>
      </c>
      <c r="L2341" s="1">
        <v>0.2</v>
      </c>
      <c r="M2341" s="3">
        <f>PI()*(D2341*0.0254)^2/4</f>
        <v>0.10653524748024887</v>
      </c>
      <c r="N2341" s="1">
        <f>ROUND(H2341*4.45,0)</f>
        <v>79</v>
      </c>
      <c r="O2341" s="1">
        <f>I2341*745.7</f>
        <v>5078.2169999999996</v>
      </c>
      <c r="P2341" s="5">
        <f>ROUND(N2341^(3/2)/O2341/SQRT(2*1.28*M2341)*100,0)</f>
        <v>26</v>
      </c>
      <c r="Q2341" s="4">
        <f>E2341/D2341</f>
        <v>0.82758620689655171</v>
      </c>
      <c r="R2341" s="1">
        <f>ROUND(L2341^(3/2)/K2341*100*SQRT(2/PI()),0)</f>
        <v>27</v>
      </c>
      <c r="S2341" s="1" t="str">
        <f>IF(AND(R2341&gt;=R2340,R2341&gt;R2342),"YES","NO")</f>
        <v>NO</v>
      </c>
      <c r="T2341" s="1">
        <f>IF(C2341&lt;C2340,0,IF(T2340=1,1,IF(S2341="YES",1,0)))</f>
        <v>1</v>
      </c>
      <c r="U2341" s="1" t="str">
        <f>IF(AND(T2340=0,T2341=1),"YES","NO")</f>
        <v>NO</v>
      </c>
    </row>
    <row r="2342" spans="1:21" x14ac:dyDescent="0.3">
      <c r="A2342" s="1">
        <v>2341</v>
      </c>
      <c r="B2342" s="1">
        <v>135</v>
      </c>
      <c r="C2342" s="1">
        <v>9000</v>
      </c>
      <c r="D2342" s="1">
        <v>14.5</v>
      </c>
      <c r="E2342" s="1">
        <v>12</v>
      </c>
      <c r="F2342" s="1">
        <v>4</v>
      </c>
      <c r="G2342" s="1" t="s">
        <v>23</v>
      </c>
      <c r="H2342" s="1">
        <v>22.95</v>
      </c>
      <c r="I2342" s="1">
        <v>11.67</v>
      </c>
      <c r="J2342" s="1">
        <v>81.69</v>
      </c>
      <c r="K2342" s="1">
        <v>0.32</v>
      </c>
      <c r="L2342" s="1">
        <v>0.2</v>
      </c>
      <c r="M2342" s="3">
        <f>PI()*(D2342*0.0254)^2/4</f>
        <v>0.10653524748024887</v>
      </c>
      <c r="N2342" s="1">
        <f>ROUND(H2342*4.45,0)</f>
        <v>102</v>
      </c>
      <c r="O2342" s="1">
        <f>I2342*745.7</f>
        <v>8702.3190000000013</v>
      </c>
      <c r="P2342" s="5">
        <f>ROUND(N2342^(3/2)/O2342/SQRT(2*1.28*M2342)*100,0)</f>
        <v>23</v>
      </c>
      <c r="Q2342" s="4">
        <f>E2342/D2342</f>
        <v>0.82758620689655171</v>
      </c>
      <c r="R2342" s="1">
        <f>ROUND(L2342^(3/2)/K2342*100*SQRT(2/PI()),0)</f>
        <v>22</v>
      </c>
      <c r="S2342" s="1" t="str">
        <f>IF(AND(R2342&gt;=R2341,R2342&gt;R2343),"YES","NO")</f>
        <v>NO</v>
      </c>
      <c r="T2342" s="1">
        <f>IF(C2342&lt;C2341,0,IF(T2341=1,1,IF(S2342="YES",1,0)))</f>
        <v>1</v>
      </c>
      <c r="U2342" s="1" t="str">
        <f>IF(AND(T2341=0,T2342=1),"YES","NO")</f>
        <v>NO</v>
      </c>
    </row>
    <row r="2343" spans="1:21" x14ac:dyDescent="0.3">
      <c r="A2343" s="1">
        <v>2342</v>
      </c>
      <c r="B2343" s="1">
        <v>135</v>
      </c>
      <c r="C2343" s="1">
        <v>10000</v>
      </c>
      <c r="D2343" s="1">
        <v>14.5</v>
      </c>
      <c r="E2343" s="1">
        <v>12</v>
      </c>
      <c r="F2343" s="1">
        <v>4</v>
      </c>
      <c r="G2343" s="1" t="s">
        <v>23</v>
      </c>
      <c r="H2343" s="1">
        <v>28.56</v>
      </c>
      <c r="I2343" s="1">
        <v>17.010000000000002</v>
      </c>
      <c r="J2343" s="1">
        <v>107.19</v>
      </c>
      <c r="K2343" s="1">
        <v>0.34</v>
      </c>
      <c r="L2343" s="1">
        <v>0.21</v>
      </c>
      <c r="M2343" s="3">
        <f>PI()*(D2343*0.0254)^2/4</f>
        <v>0.10653524748024887</v>
      </c>
      <c r="N2343" s="1">
        <f>ROUND(H2343*4.45,0)</f>
        <v>127</v>
      </c>
      <c r="O2343" s="1">
        <f>I2343*745.7</f>
        <v>12684.357000000002</v>
      </c>
      <c r="P2343" s="5">
        <f>ROUND(N2343^(3/2)/O2343/SQRT(2*1.28*M2343)*100,0)</f>
        <v>22</v>
      </c>
      <c r="Q2343" s="4">
        <f>E2343/D2343</f>
        <v>0.82758620689655171</v>
      </c>
      <c r="R2343" s="1">
        <f>ROUND(L2343^(3/2)/K2343*100*SQRT(2/PI()),0)</f>
        <v>23</v>
      </c>
      <c r="S2343" s="1" t="str">
        <f>IF(AND(R2343&gt;=R2342,R2343&gt;R2344),"YES","NO")</f>
        <v>NO</v>
      </c>
      <c r="T2343" s="1">
        <f>IF(C2343&lt;C2342,0,IF(T2342=1,1,IF(S2343="YES",1,0)))</f>
        <v>1</v>
      </c>
      <c r="U2343" s="1" t="str">
        <f>IF(AND(T2342=0,T2343=1),"YES","NO")</f>
        <v>NO</v>
      </c>
    </row>
    <row r="2344" spans="1:21" x14ac:dyDescent="0.3">
      <c r="A2344" s="1">
        <v>2343</v>
      </c>
      <c r="B2344" s="1">
        <v>135</v>
      </c>
      <c r="C2344" s="1">
        <v>11000</v>
      </c>
      <c r="D2344" s="1">
        <v>14.5</v>
      </c>
      <c r="E2344" s="1">
        <v>12</v>
      </c>
      <c r="F2344" s="1">
        <v>4</v>
      </c>
      <c r="G2344" s="1" t="s">
        <v>23</v>
      </c>
      <c r="H2344" s="1">
        <v>33.590000000000003</v>
      </c>
      <c r="I2344" s="1">
        <v>19.329999999999998</v>
      </c>
      <c r="J2344" s="1">
        <v>110.74</v>
      </c>
      <c r="K2344" s="1">
        <v>0.28999999999999998</v>
      </c>
      <c r="L2344" s="1">
        <v>0.2</v>
      </c>
      <c r="M2344" s="3">
        <f>PI()*(D2344*0.0254)^2/4</f>
        <v>0.10653524748024887</v>
      </c>
      <c r="N2344" s="1">
        <f>ROUND(H2344*4.45,0)</f>
        <v>149</v>
      </c>
      <c r="O2344" s="1">
        <f>I2344*745.7</f>
        <v>14414.380999999999</v>
      </c>
      <c r="P2344" s="5">
        <f>ROUND(N2344^(3/2)/O2344/SQRT(2*1.28*M2344)*100,0)</f>
        <v>24</v>
      </c>
      <c r="Q2344" s="4">
        <f>E2344/D2344</f>
        <v>0.82758620689655171</v>
      </c>
      <c r="R2344" s="1">
        <f>ROUND(L2344^(3/2)/K2344*100*SQRT(2/PI()),0)</f>
        <v>25</v>
      </c>
      <c r="S2344" s="1" t="str">
        <f>IF(AND(R2344&gt;=R2343,R2344&gt;R2345),"YES","NO")</f>
        <v>NO</v>
      </c>
      <c r="T2344" s="1">
        <f>IF(C2344&lt;C2343,0,IF(T2343=1,1,IF(S2344="YES",1,0)))</f>
        <v>1</v>
      </c>
      <c r="U2344" s="1" t="str">
        <f>IF(AND(T2343=0,T2344=1),"YES","NO")</f>
        <v>NO</v>
      </c>
    </row>
    <row r="2345" spans="1:21" x14ac:dyDescent="0.3">
      <c r="A2345" s="1">
        <v>2344</v>
      </c>
      <c r="B2345" s="1">
        <v>135</v>
      </c>
      <c r="C2345" s="1">
        <v>12000</v>
      </c>
      <c r="D2345" s="1">
        <v>14.5</v>
      </c>
      <c r="E2345" s="1">
        <v>12</v>
      </c>
      <c r="F2345" s="1">
        <v>4</v>
      </c>
      <c r="G2345" s="1" t="s">
        <v>23</v>
      </c>
      <c r="H2345" s="1">
        <v>39.08</v>
      </c>
      <c r="I2345" s="1">
        <v>22.62</v>
      </c>
      <c r="J2345" s="1">
        <v>118.8</v>
      </c>
      <c r="K2345" s="1">
        <v>0.26</v>
      </c>
      <c r="L2345" s="1">
        <v>0.2</v>
      </c>
      <c r="M2345" s="3">
        <f>PI()*(D2345*0.0254)^2/4</f>
        <v>0.10653524748024887</v>
      </c>
      <c r="N2345" s="1">
        <f>ROUND(H2345*4.45,0)</f>
        <v>174</v>
      </c>
      <c r="O2345" s="1">
        <f>I2345*745.7</f>
        <v>16867.734</v>
      </c>
      <c r="P2345" s="5">
        <f>ROUND(N2345^(3/2)/O2345/SQRT(2*1.28*M2345)*100,0)</f>
        <v>26</v>
      </c>
      <c r="Q2345" s="4">
        <f>E2345/D2345</f>
        <v>0.82758620689655171</v>
      </c>
      <c r="R2345" s="1">
        <f>ROUND(L2345^(3/2)/K2345*100*SQRT(2/PI()),0)</f>
        <v>27</v>
      </c>
      <c r="S2345" s="1" t="str">
        <f>IF(AND(R2345&gt;=R2344,R2345&gt;R2346),"YES","NO")</f>
        <v>NO</v>
      </c>
      <c r="T2345" s="1">
        <f>IF(C2345&lt;C2344,0,IF(T2344=1,1,IF(S2345="YES",1,0)))</f>
        <v>1</v>
      </c>
      <c r="U2345" s="1" t="str">
        <f>IF(AND(T2344=0,T2345=1),"YES","NO")</f>
        <v>NO</v>
      </c>
    </row>
    <row r="2346" spans="1:21" x14ac:dyDescent="0.3">
      <c r="A2346" s="1">
        <v>2345</v>
      </c>
      <c r="B2346" s="1">
        <v>136</v>
      </c>
      <c r="C2346" s="1">
        <v>1000</v>
      </c>
      <c r="D2346" s="1">
        <v>14.5</v>
      </c>
      <c r="E2346" s="1">
        <v>13</v>
      </c>
      <c r="F2346" s="1">
        <v>2</v>
      </c>
      <c r="G2346" s="1" t="s">
        <v>10</v>
      </c>
      <c r="H2346" s="1">
        <v>0.17</v>
      </c>
      <c r="I2346" s="1">
        <v>0.01</v>
      </c>
      <c r="J2346" s="1">
        <v>0.23</v>
      </c>
      <c r="K2346" s="1">
        <v>7.0000000000000007E-2</v>
      </c>
      <c r="L2346" s="1">
        <v>0.12</v>
      </c>
      <c r="M2346" s="3">
        <f>PI()*(D2346*0.0254)^2/4</f>
        <v>0.10653524748024887</v>
      </c>
      <c r="N2346" s="1">
        <f>ROUND(H2346*4.45,0)</f>
        <v>1</v>
      </c>
      <c r="O2346" s="1">
        <f>I2346*745.7</f>
        <v>7.4570000000000007</v>
      </c>
      <c r="P2346" s="5">
        <f>ROUND(N2346^(3/2)/O2346/SQRT(2*1.28*M2346)*100,0)</f>
        <v>26</v>
      </c>
      <c r="Q2346" s="4">
        <f>E2346/D2346</f>
        <v>0.89655172413793105</v>
      </c>
      <c r="R2346" s="1">
        <f>ROUND(L2346^(3/2)/K2346*100*SQRT(2/PI()),0)</f>
        <v>47</v>
      </c>
      <c r="S2346" s="1" t="str">
        <f>IF(AND(R2346&gt;=R2345,R2346&gt;R2347),"YES","NO")</f>
        <v>NO</v>
      </c>
      <c r="T2346" s="1">
        <f>IF(C2346&lt;C2345,0,IF(T2345=1,1,IF(S2346="YES",1,0)))</f>
        <v>0</v>
      </c>
      <c r="U2346" s="1" t="str">
        <f>IF(AND(T2345=0,T2346=1),"YES","NO")</f>
        <v>NO</v>
      </c>
    </row>
    <row r="2347" spans="1:21" x14ac:dyDescent="0.3">
      <c r="A2347" s="1">
        <v>2346</v>
      </c>
      <c r="B2347" s="1">
        <v>136</v>
      </c>
      <c r="C2347" s="1">
        <v>2000</v>
      </c>
      <c r="D2347" s="1">
        <v>14.5</v>
      </c>
      <c r="E2347" s="1">
        <v>13</v>
      </c>
      <c r="F2347" s="1">
        <v>2</v>
      </c>
      <c r="G2347" s="1" t="s">
        <v>10</v>
      </c>
      <c r="H2347" s="1">
        <v>0.69</v>
      </c>
      <c r="I2347" s="1">
        <v>0.03</v>
      </c>
      <c r="J2347" s="1">
        <v>0.91</v>
      </c>
      <c r="K2347" s="1">
        <v>7.0000000000000007E-2</v>
      </c>
      <c r="L2347" s="1">
        <v>0.12</v>
      </c>
      <c r="M2347" s="3">
        <f>PI()*(D2347*0.0254)^2/4</f>
        <v>0.10653524748024887</v>
      </c>
      <c r="N2347" s="1">
        <f>ROUND(H2347*4.45,0)</f>
        <v>3</v>
      </c>
      <c r="O2347" s="1">
        <f>I2347*745.7</f>
        <v>22.371000000000002</v>
      </c>
      <c r="P2347" s="5">
        <f>ROUND(N2347^(3/2)/O2347/SQRT(2*1.28*M2347)*100,0)</f>
        <v>44</v>
      </c>
      <c r="Q2347" s="4">
        <f>E2347/D2347</f>
        <v>0.89655172413793105</v>
      </c>
      <c r="R2347" s="1">
        <f>ROUND(L2347^(3/2)/K2347*100*SQRT(2/PI()),0)</f>
        <v>47</v>
      </c>
      <c r="S2347" s="1" t="str">
        <f>IF(AND(R2347&gt;=R2346,R2347&gt;R2348),"YES","NO")</f>
        <v>NO</v>
      </c>
      <c r="T2347" s="1">
        <f>IF(C2347&lt;C2346,0,IF(T2346=1,1,IF(S2347="YES",1,0)))</f>
        <v>0</v>
      </c>
      <c r="U2347" s="1" t="str">
        <f>IF(AND(T2346=0,T2347=1),"YES","NO")</f>
        <v>NO</v>
      </c>
    </row>
    <row r="2348" spans="1:21" x14ac:dyDescent="0.3">
      <c r="A2348" s="1">
        <v>2347</v>
      </c>
      <c r="B2348" s="1">
        <v>136</v>
      </c>
      <c r="C2348" s="1">
        <v>3000</v>
      </c>
      <c r="D2348" s="1">
        <v>14.5</v>
      </c>
      <c r="E2348" s="1">
        <v>13</v>
      </c>
      <c r="F2348" s="1">
        <v>2</v>
      </c>
      <c r="G2348" s="1" t="s">
        <v>10</v>
      </c>
      <c r="H2348" s="1">
        <v>1.54</v>
      </c>
      <c r="I2348" s="1">
        <v>0.09</v>
      </c>
      <c r="J2348" s="1">
        <v>1.86</v>
      </c>
      <c r="K2348" s="1">
        <v>0.06</v>
      </c>
      <c r="L2348" s="1">
        <v>0.12</v>
      </c>
      <c r="M2348" s="3">
        <f>PI()*(D2348*0.0254)^2/4</f>
        <v>0.10653524748024887</v>
      </c>
      <c r="N2348" s="1">
        <f>ROUND(H2348*4.45,0)</f>
        <v>7</v>
      </c>
      <c r="O2348" s="1">
        <f>I2348*745.7</f>
        <v>67.113</v>
      </c>
      <c r="P2348" s="5">
        <f>ROUND(N2348^(3/2)/O2348/SQRT(2*1.28*M2348)*100,0)</f>
        <v>53</v>
      </c>
      <c r="Q2348" s="4">
        <f>E2348/D2348</f>
        <v>0.89655172413793105</v>
      </c>
      <c r="R2348" s="1">
        <f>ROUND(L2348^(3/2)/K2348*100*SQRT(2/PI()),0)</f>
        <v>55</v>
      </c>
      <c r="S2348" s="1" t="str">
        <f>IF(AND(R2348&gt;=R2347,R2348&gt;R2349),"YES","NO")</f>
        <v>YES</v>
      </c>
      <c r="T2348" s="1">
        <f>IF(C2348&lt;C2347,0,IF(T2347=1,1,IF(S2348="YES",1,0)))</f>
        <v>1</v>
      </c>
      <c r="U2348" s="1" t="str">
        <f>IF(AND(T2347=0,T2348=1),"YES","NO")</f>
        <v>YES</v>
      </c>
    </row>
    <row r="2349" spans="1:21" x14ac:dyDescent="0.3">
      <c r="A2349" s="1">
        <v>2348</v>
      </c>
      <c r="B2349" s="1">
        <v>136</v>
      </c>
      <c r="C2349" s="1">
        <v>4000</v>
      </c>
      <c r="D2349" s="1">
        <v>14.5</v>
      </c>
      <c r="E2349" s="1">
        <v>13</v>
      </c>
      <c r="F2349" s="1">
        <v>2</v>
      </c>
      <c r="G2349" s="1" t="s">
        <v>10</v>
      </c>
      <c r="H2349" s="1">
        <v>2.78</v>
      </c>
      <c r="I2349" s="1">
        <v>0.26</v>
      </c>
      <c r="J2349" s="1">
        <v>4.1500000000000004</v>
      </c>
      <c r="K2349" s="1">
        <v>0.08</v>
      </c>
      <c r="L2349" s="1">
        <v>0.12</v>
      </c>
      <c r="M2349" s="3">
        <f>PI()*(D2349*0.0254)^2/4</f>
        <v>0.10653524748024887</v>
      </c>
      <c r="N2349" s="1">
        <f>ROUND(H2349*4.45,0)</f>
        <v>12</v>
      </c>
      <c r="O2349" s="1">
        <f>I2349*745.7</f>
        <v>193.88200000000001</v>
      </c>
      <c r="P2349" s="5">
        <f>ROUND(N2349^(3/2)/O2349/SQRT(2*1.28*M2349)*100,0)</f>
        <v>41</v>
      </c>
      <c r="Q2349" s="4">
        <f>E2349/D2349</f>
        <v>0.89655172413793105</v>
      </c>
      <c r="R2349" s="1">
        <f>ROUND(L2349^(3/2)/K2349*100*SQRT(2/PI()),0)</f>
        <v>41</v>
      </c>
      <c r="S2349" s="1" t="str">
        <f>IF(AND(R2349&gt;=R2348,R2349&gt;R2350),"YES","NO")</f>
        <v>NO</v>
      </c>
      <c r="T2349" s="1">
        <f>IF(C2349&lt;C2348,0,IF(T2348=1,1,IF(S2349="YES",1,0)))</f>
        <v>1</v>
      </c>
      <c r="U2349" s="1" t="str">
        <f>IF(AND(T2348=0,T2349=1),"YES","NO")</f>
        <v>NO</v>
      </c>
    </row>
    <row r="2350" spans="1:21" x14ac:dyDescent="0.3">
      <c r="A2350" s="1">
        <v>2349</v>
      </c>
      <c r="B2350" s="1">
        <v>136</v>
      </c>
      <c r="C2350" s="1">
        <v>5000</v>
      </c>
      <c r="D2350" s="1">
        <v>14.5</v>
      </c>
      <c r="E2350" s="1">
        <v>13</v>
      </c>
      <c r="F2350" s="1">
        <v>2</v>
      </c>
      <c r="G2350" s="1" t="s">
        <v>10</v>
      </c>
      <c r="H2350" s="1">
        <v>4.55</v>
      </c>
      <c r="I2350" s="1">
        <v>0.9</v>
      </c>
      <c r="J2350" s="1">
        <v>11.38</v>
      </c>
      <c r="K2350" s="1">
        <v>0.14000000000000001</v>
      </c>
      <c r="L2350" s="1">
        <v>0.13</v>
      </c>
      <c r="M2350" s="3">
        <f>PI()*(D2350*0.0254)^2/4</f>
        <v>0.10653524748024887</v>
      </c>
      <c r="N2350" s="1">
        <f>ROUND(H2350*4.45,0)</f>
        <v>20</v>
      </c>
      <c r="O2350" s="1">
        <f>I2350*745.7</f>
        <v>671.13000000000011</v>
      </c>
      <c r="P2350" s="5">
        <f>ROUND(N2350^(3/2)/O2350/SQRT(2*1.28*M2350)*100,0)</f>
        <v>26</v>
      </c>
      <c r="Q2350" s="4">
        <f>E2350/D2350</f>
        <v>0.89655172413793105</v>
      </c>
      <c r="R2350" s="1">
        <f>ROUND(L2350^(3/2)/K2350*100*SQRT(2/PI()),0)</f>
        <v>27</v>
      </c>
      <c r="S2350" s="1" t="str">
        <f>IF(AND(R2350&gt;=R2349,R2350&gt;R2351),"YES","NO")</f>
        <v>NO</v>
      </c>
      <c r="T2350" s="1">
        <f>IF(C2350&lt;C2349,0,IF(T2349=1,1,IF(S2350="YES",1,0)))</f>
        <v>1</v>
      </c>
      <c r="U2350" s="1" t="str">
        <f>IF(AND(T2349=0,T2350=1),"YES","NO")</f>
        <v>NO</v>
      </c>
    </row>
    <row r="2351" spans="1:21" x14ac:dyDescent="0.3">
      <c r="A2351" s="1">
        <v>2350</v>
      </c>
      <c r="B2351" s="1">
        <v>136</v>
      </c>
      <c r="C2351" s="1">
        <v>6000</v>
      </c>
      <c r="D2351" s="1">
        <v>14.5</v>
      </c>
      <c r="E2351" s="1">
        <v>13</v>
      </c>
      <c r="F2351" s="1">
        <v>2</v>
      </c>
      <c r="G2351" s="1" t="s">
        <v>10</v>
      </c>
      <c r="H2351" s="1">
        <v>6.8</v>
      </c>
      <c r="I2351" s="1">
        <v>2.15</v>
      </c>
      <c r="J2351" s="1">
        <v>22.57</v>
      </c>
      <c r="K2351" s="1">
        <v>0.19</v>
      </c>
      <c r="L2351" s="1">
        <v>0.13</v>
      </c>
      <c r="M2351" s="3">
        <f>PI()*(D2351*0.0254)^2/4</f>
        <v>0.10653524748024887</v>
      </c>
      <c r="N2351" s="1">
        <f>ROUND(H2351*4.45,0)</f>
        <v>30</v>
      </c>
      <c r="O2351" s="1">
        <f>I2351*745.7</f>
        <v>1603.2550000000001</v>
      </c>
      <c r="P2351" s="5">
        <f>ROUND(N2351^(3/2)/O2351/SQRT(2*1.28*M2351)*100,0)</f>
        <v>20</v>
      </c>
      <c r="Q2351" s="4">
        <f>E2351/D2351</f>
        <v>0.89655172413793105</v>
      </c>
      <c r="R2351" s="1">
        <f>ROUND(L2351^(3/2)/K2351*100*SQRT(2/PI()),0)</f>
        <v>20</v>
      </c>
      <c r="S2351" s="1" t="str">
        <f>IF(AND(R2351&gt;=R2350,R2351&gt;R2352),"YES","NO")</f>
        <v>NO</v>
      </c>
      <c r="T2351" s="1">
        <f>IF(C2351&lt;C2350,0,IF(T2350=1,1,IF(S2351="YES",1,0)))</f>
        <v>1</v>
      </c>
      <c r="U2351" s="1" t="str">
        <f>IF(AND(T2350=0,T2351=1),"YES","NO")</f>
        <v>NO</v>
      </c>
    </row>
    <row r="2352" spans="1:21" x14ac:dyDescent="0.3">
      <c r="A2352" s="1">
        <v>2351</v>
      </c>
      <c r="B2352" s="1">
        <v>136</v>
      </c>
      <c r="C2352" s="1">
        <v>7000</v>
      </c>
      <c r="D2352" s="1">
        <v>14.5</v>
      </c>
      <c r="E2352" s="1">
        <v>13</v>
      </c>
      <c r="F2352" s="1">
        <v>2</v>
      </c>
      <c r="G2352" s="1" t="s">
        <v>10</v>
      </c>
      <c r="H2352" s="1">
        <v>9.57</v>
      </c>
      <c r="I2352" s="1">
        <v>4.28</v>
      </c>
      <c r="J2352" s="1">
        <v>38.549999999999997</v>
      </c>
      <c r="K2352" s="1">
        <v>0.24</v>
      </c>
      <c r="L2352" s="1">
        <v>0.14000000000000001</v>
      </c>
      <c r="M2352" s="3">
        <f>PI()*(D2352*0.0254)^2/4</f>
        <v>0.10653524748024887</v>
      </c>
      <c r="N2352" s="1">
        <f>ROUND(H2352*4.45,0)</f>
        <v>43</v>
      </c>
      <c r="O2352" s="1">
        <f>I2352*745.7</f>
        <v>3191.5960000000005</v>
      </c>
      <c r="P2352" s="5">
        <f>ROUND(N2352^(3/2)/O2352/SQRT(2*1.28*M2352)*100,0)</f>
        <v>17</v>
      </c>
      <c r="Q2352" s="4">
        <f>E2352/D2352</f>
        <v>0.89655172413793105</v>
      </c>
      <c r="R2352" s="1">
        <f>ROUND(L2352^(3/2)/K2352*100*SQRT(2/PI()),0)</f>
        <v>17</v>
      </c>
      <c r="S2352" s="1" t="str">
        <f>IF(AND(R2352&gt;=R2351,R2352&gt;R2353),"YES","NO")</f>
        <v>NO</v>
      </c>
      <c r="T2352" s="1">
        <f>IF(C2352&lt;C2351,0,IF(T2351=1,1,IF(S2352="YES",1,0)))</f>
        <v>1</v>
      </c>
      <c r="U2352" s="1" t="str">
        <f>IF(AND(T2351=0,T2352=1),"YES","NO")</f>
        <v>NO</v>
      </c>
    </row>
    <row r="2353" spans="1:21" x14ac:dyDescent="0.3">
      <c r="A2353" s="1">
        <v>2352</v>
      </c>
      <c r="B2353" s="1">
        <v>136</v>
      </c>
      <c r="C2353" s="1">
        <v>8000</v>
      </c>
      <c r="D2353" s="1">
        <v>14.5</v>
      </c>
      <c r="E2353" s="1">
        <v>13</v>
      </c>
      <c r="F2353" s="1">
        <v>2</v>
      </c>
      <c r="G2353" s="1" t="s">
        <v>10</v>
      </c>
      <c r="H2353" s="1">
        <v>12.31</v>
      </c>
      <c r="I2353" s="1">
        <v>5.84</v>
      </c>
      <c r="J2353" s="1">
        <v>45.99</v>
      </c>
      <c r="K2353" s="1">
        <v>0.22</v>
      </c>
      <c r="L2353" s="1">
        <v>0.14000000000000001</v>
      </c>
      <c r="M2353" s="3">
        <f>PI()*(D2353*0.0254)^2/4</f>
        <v>0.10653524748024887</v>
      </c>
      <c r="N2353" s="1">
        <f>ROUND(H2353*4.45,0)</f>
        <v>55</v>
      </c>
      <c r="O2353" s="1">
        <f>I2353*745.7</f>
        <v>4354.8879999999999</v>
      </c>
      <c r="P2353" s="5">
        <f>ROUND(N2353^(3/2)/O2353/SQRT(2*1.28*M2353)*100,0)</f>
        <v>18</v>
      </c>
      <c r="Q2353" s="4">
        <f>E2353/D2353</f>
        <v>0.89655172413793105</v>
      </c>
      <c r="R2353" s="1">
        <f>ROUND(L2353^(3/2)/K2353*100*SQRT(2/PI()),0)</f>
        <v>19</v>
      </c>
      <c r="S2353" s="1" t="str">
        <f>IF(AND(R2353&gt;=R2352,R2353&gt;R2354),"YES","NO")</f>
        <v>NO</v>
      </c>
      <c r="T2353" s="1">
        <f>IF(C2353&lt;C2352,0,IF(T2352=1,1,IF(S2353="YES",1,0)))</f>
        <v>1</v>
      </c>
      <c r="U2353" s="1" t="str">
        <f>IF(AND(T2352=0,T2353=1),"YES","NO")</f>
        <v>NO</v>
      </c>
    </row>
    <row r="2354" spans="1:21" x14ac:dyDescent="0.3">
      <c r="A2354" s="1">
        <v>2353</v>
      </c>
      <c r="B2354" s="1">
        <v>136</v>
      </c>
      <c r="C2354" s="1">
        <v>9000</v>
      </c>
      <c r="D2354" s="1">
        <v>14.5</v>
      </c>
      <c r="E2354" s="1">
        <v>13</v>
      </c>
      <c r="F2354" s="1">
        <v>2</v>
      </c>
      <c r="G2354" s="1" t="s">
        <v>10</v>
      </c>
      <c r="H2354" s="1">
        <v>14.95</v>
      </c>
      <c r="I2354" s="1">
        <v>6.17</v>
      </c>
      <c r="J2354" s="1">
        <v>43.21</v>
      </c>
      <c r="K2354" s="1">
        <v>0.16</v>
      </c>
      <c r="L2354" s="1">
        <v>0.13</v>
      </c>
      <c r="M2354" s="3">
        <f>PI()*(D2354*0.0254)^2/4</f>
        <v>0.10653524748024887</v>
      </c>
      <c r="N2354" s="1">
        <f>ROUND(H2354*4.45,0)</f>
        <v>67</v>
      </c>
      <c r="O2354" s="1">
        <f>I2354*745.7</f>
        <v>4600.9690000000001</v>
      </c>
      <c r="P2354" s="5">
        <f>ROUND(N2354^(3/2)/O2354/SQRT(2*1.28*M2354)*100,0)</f>
        <v>23</v>
      </c>
      <c r="Q2354" s="4">
        <f>E2354/D2354</f>
        <v>0.89655172413793105</v>
      </c>
      <c r="R2354" s="1">
        <f>ROUND(L2354^(3/2)/K2354*100*SQRT(2/PI()),0)</f>
        <v>23</v>
      </c>
      <c r="S2354" s="1" t="str">
        <f>IF(AND(R2354&gt;=R2353,R2354&gt;R2355),"YES","NO")</f>
        <v>NO</v>
      </c>
      <c r="T2354" s="1">
        <f>IF(C2354&lt;C2353,0,IF(T2353=1,1,IF(S2354="YES",1,0)))</f>
        <v>1</v>
      </c>
      <c r="U2354" s="1" t="str">
        <f>IF(AND(T2353=0,T2354=1),"YES","NO")</f>
        <v>NO</v>
      </c>
    </row>
    <row r="2355" spans="1:21" x14ac:dyDescent="0.3">
      <c r="A2355" s="1">
        <v>2354</v>
      </c>
      <c r="B2355" s="1">
        <v>136</v>
      </c>
      <c r="C2355" s="1">
        <v>10000</v>
      </c>
      <c r="D2355" s="1">
        <v>14.5</v>
      </c>
      <c r="E2355" s="1">
        <v>13</v>
      </c>
      <c r="F2355" s="1">
        <v>2</v>
      </c>
      <c r="G2355" s="1" t="s">
        <v>10</v>
      </c>
      <c r="H2355" s="1">
        <v>17.72</v>
      </c>
      <c r="I2355" s="1">
        <v>5.61</v>
      </c>
      <c r="J2355" s="1">
        <v>35.369999999999997</v>
      </c>
      <c r="K2355" s="1">
        <v>0.11</v>
      </c>
      <c r="L2355" s="1">
        <v>0.13</v>
      </c>
      <c r="M2355" s="3">
        <f>PI()*(D2355*0.0254)^2/4</f>
        <v>0.10653524748024887</v>
      </c>
      <c r="N2355" s="1">
        <f>ROUND(H2355*4.45,0)</f>
        <v>79</v>
      </c>
      <c r="O2355" s="1">
        <f>I2355*745.7</f>
        <v>4183.3770000000004</v>
      </c>
      <c r="P2355" s="5">
        <f>ROUND(N2355^(3/2)/O2355/SQRT(2*1.28*M2355)*100,0)</f>
        <v>32</v>
      </c>
      <c r="Q2355" s="4">
        <f>E2355/D2355</f>
        <v>0.89655172413793105</v>
      </c>
      <c r="R2355" s="1">
        <f>ROUND(L2355^(3/2)/K2355*100*SQRT(2/PI()),0)</f>
        <v>34</v>
      </c>
      <c r="S2355" s="1" t="str">
        <f>IF(AND(R2355&gt;=R2354,R2355&gt;R2356),"YES","NO")</f>
        <v>NO</v>
      </c>
      <c r="T2355" s="1">
        <f>IF(C2355&lt;C2354,0,IF(T2354=1,1,IF(S2355="YES",1,0)))</f>
        <v>1</v>
      </c>
      <c r="U2355" s="1" t="str">
        <f>IF(AND(T2354=0,T2355=1),"YES","NO")</f>
        <v>NO</v>
      </c>
    </row>
    <row r="2356" spans="1:21" x14ac:dyDescent="0.3">
      <c r="A2356" s="1">
        <v>2355</v>
      </c>
      <c r="B2356" s="1">
        <v>136</v>
      </c>
      <c r="C2356" s="1">
        <v>11000</v>
      </c>
      <c r="D2356" s="1">
        <v>14.5</v>
      </c>
      <c r="E2356" s="1">
        <v>13</v>
      </c>
      <c r="F2356" s="1">
        <v>2</v>
      </c>
      <c r="G2356" s="1" t="s">
        <v>10</v>
      </c>
      <c r="H2356" s="1">
        <v>20.68</v>
      </c>
      <c r="I2356" s="1">
        <v>4.17</v>
      </c>
      <c r="J2356" s="1">
        <v>23.89</v>
      </c>
      <c r="K2356" s="1">
        <v>0.06</v>
      </c>
      <c r="L2356" s="1">
        <v>0.12</v>
      </c>
      <c r="M2356" s="3">
        <f>PI()*(D2356*0.0254)^2/4</f>
        <v>0.10653524748024887</v>
      </c>
      <c r="N2356" s="1">
        <f>ROUND(H2356*4.45,0)</f>
        <v>92</v>
      </c>
      <c r="O2356" s="1">
        <f>I2356*745.7</f>
        <v>3109.569</v>
      </c>
      <c r="P2356" s="5">
        <f>ROUND(N2356^(3/2)/O2356/SQRT(2*1.28*M2356)*100,0)</f>
        <v>54</v>
      </c>
      <c r="Q2356" s="4">
        <f>E2356/D2356</f>
        <v>0.89655172413793105</v>
      </c>
      <c r="R2356" s="1">
        <f>ROUND(L2356^(3/2)/K2356*100*SQRT(2/PI()),0)</f>
        <v>55</v>
      </c>
      <c r="S2356" s="1" t="str">
        <f>IF(AND(R2356&gt;=R2355,R2356&gt;R2357),"YES","NO")</f>
        <v>YES</v>
      </c>
      <c r="T2356" s="1">
        <f>IF(C2356&lt;C2355,0,IF(T2355=1,1,IF(S2356="YES",1,0)))</f>
        <v>1</v>
      </c>
      <c r="U2356" s="1" t="str">
        <f>IF(AND(T2355=0,T2356=1),"YES","NO")</f>
        <v>NO</v>
      </c>
    </row>
    <row r="2357" spans="1:21" x14ac:dyDescent="0.3">
      <c r="A2357" s="1">
        <v>2356</v>
      </c>
      <c r="B2357" s="1">
        <v>136</v>
      </c>
      <c r="C2357" s="1">
        <v>12000</v>
      </c>
      <c r="D2357" s="1">
        <v>14.5</v>
      </c>
      <c r="E2357" s="1">
        <v>13</v>
      </c>
      <c r="F2357" s="1">
        <v>2</v>
      </c>
      <c r="G2357" s="1" t="s">
        <v>10</v>
      </c>
      <c r="H2357" s="1">
        <v>24.77</v>
      </c>
      <c r="I2357" s="1">
        <v>6.67</v>
      </c>
      <c r="J2357" s="1">
        <v>35.020000000000003</v>
      </c>
      <c r="K2357" s="1">
        <v>7.0000000000000007E-2</v>
      </c>
      <c r="L2357" s="1">
        <v>0.12</v>
      </c>
      <c r="M2357" s="3">
        <f>PI()*(D2357*0.0254)^2/4</f>
        <v>0.10653524748024887</v>
      </c>
      <c r="N2357" s="1">
        <f>ROUND(H2357*4.45,0)</f>
        <v>110</v>
      </c>
      <c r="O2357" s="1">
        <f>I2357*745.7</f>
        <v>4973.8190000000004</v>
      </c>
      <c r="P2357" s="5">
        <f>ROUND(N2357^(3/2)/O2357/SQRT(2*1.28*M2357)*100,0)</f>
        <v>44</v>
      </c>
      <c r="Q2357" s="4">
        <f>E2357/D2357</f>
        <v>0.89655172413793105</v>
      </c>
      <c r="R2357" s="1">
        <f>ROUND(L2357^(3/2)/K2357*100*SQRT(2/PI()),0)</f>
        <v>47</v>
      </c>
      <c r="S2357" s="1" t="str">
        <f>IF(AND(R2357&gt;=R2356,R2357&gt;R2358),"YES","NO")</f>
        <v>NO</v>
      </c>
      <c r="T2357" s="1">
        <f>IF(C2357&lt;C2356,0,IF(T2356=1,1,IF(S2357="YES",1,0)))</f>
        <v>1</v>
      </c>
      <c r="U2357" s="1" t="str">
        <f>IF(AND(T2356=0,T2357=1),"YES","NO")</f>
        <v>NO</v>
      </c>
    </row>
    <row r="2358" spans="1:21" x14ac:dyDescent="0.3">
      <c r="A2358" s="1">
        <v>2357</v>
      </c>
      <c r="B2358" s="1">
        <v>136</v>
      </c>
      <c r="C2358" s="1">
        <v>13999</v>
      </c>
      <c r="D2358" s="1">
        <v>14.5</v>
      </c>
      <c r="E2358" s="1">
        <v>13</v>
      </c>
      <c r="F2358" s="1">
        <v>2</v>
      </c>
      <c r="G2358" s="1" t="s">
        <v>10</v>
      </c>
      <c r="H2358" s="1">
        <v>34.659999999999997</v>
      </c>
      <c r="I2358" s="1">
        <v>18.489999999999998</v>
      </c>
      <c r="J2358" s="1">
        <v>83.25</v>
      </c>
      <c r="K2358" s="1">
        <v>0.13</v>
      </c>
      <c r="L2358" s="1">
        <v>0.13</v>
      </c>
      <c r="M2358" s="3">
        <f>PI()*(D2358*0.0254)^2/4</f>
        <v>0.10653524748024887</v>
      </c>
      <c r="N2358" s="1">
        <f>ROUND(H2358*4.45,0)</f>
        <v>154</v>
      </c>
      <c r="O2358" s="1">
        <f>I2358*745.7</f>
        <v>13787.993</v>
      </c>
      <c r="P2358" s="5">
        <f>ROUND(N2358^(3/2)/O2358/SQRT(2*1.28*M2358)*100,0)</f>
        <v>27</v>
      </c>
      <c r="Q2358" s="4">
        <f>E2358/D2358</f>
        <v>0.89655172413793105</v>
      </c>
      <c r="R2358" s="1">
        <f>ROUND(L2358^(3/2)/K2358*100*SQRT(2/PI()),0)</f>
        <v>29</v>
      </c>
      <c r="S2358" s="1" t="str">
        <f>IF(AND(R2358&gt;=R2357,R2358&gt;R2359),"YES","NO")</f>
        <v>NO</v>
      </c>
      <c r="T2358" s="1">
        <f>IF(C2358&lt;C2357,0,IF(T2357=1,1,IF(S2358="YES",1,0)))</f>
        <v>1</v>
      </c>
      <c r="U2358" s="1" t="str">
        <f>IF(AND(T2357=0,T2358=1),"YES","NO")</f>
        <v>NO</v>
      </c>
    </row>
    <row r="2359" spans="1:21" x14ac:dyDescent="0.3">
      <c r="A2359" s="1">
        <v>2358</v>
      </c>
      <c r="B2359" s="1">
        <v>137</v>
      </c>
      <c r="C2359" s="1">
        <v>1000</v>
      </c>
      <c r="D2359" s="1">
        <v>14.5</v>
      </c>
      <c r="E2359" s="1">
        <v>14.5</v>
      </c>
      <c r="F2359" s="1">
        <v>2</v>
      </c>
      <c r="G2359" s="1" t="s">
        <v>9</v>
      </c>
      <c r="H2359" s="1">
        <v>0.13</v>
      </c>
      <c r="I2359" s="1">
        <v>0.01</v>
      </c>
      <c r="J2359" s="1">
        <v>0.17</v>
      </c>
      <c r="K2359" s="1">
        <v>0.05</v>
      </c>
      <c r="L2359" s="1">
        <v>0.09</v>
      </c>
      <c r="M2359" s="3">
        <f>PI()*(D2359*0.0254)^2/4</f>
        <v>0.10653524748024887</v>
      </c>
      <c r="N2359" s="1">
        <f>ROUND(H2359*4.45,0)</f>
        <v>1</v>
      </c>
      <c r="O2359" s="1">
        <f>I2359*745.7</f>
        <v>7.4570000000000007</v>
      </c>
      <c r="P2359" s="5">
        <f>ROUND(N2359^(3/2)/O2359/SQRT(2*1.28*M2359)*100,0)</f>
        <v>26</v>
      </c>
      <c r="Q2359" s="4">
        <f>E2359/D2359</f>
        <v>1</v>
      </c>
      <c r="R2359" s="1">
        <f>ROUND(L2359^(3/2)/K2359*100*SQRT(2/PI()),0)</f>
        <v>43</v>
      </c>
      <c r="S2359" s="1" t="str">
        <f>IF(AND(R2359&gt;=R2358,R2359&gt;R2360),"YES","NO")</f>
        <v>NO</v>
      </c>
      <c r="T2359" s="1">
        <f>IF(C2359&lt;C2358,0,IF(T2358=1,1,IF(S2359="YES",1,0)))</f>
        <v>0</v>
      </c>
      <c r="U2359" s="1" t="str">
        <f>IF(AND(T2358=0,T2359=1),"YES","NO")</f>
        <v>NO</v>
      </c>
    </row>
    <row r="2360" spans="1:21" x14ac:dyDescent="0.3">
      <c r="A2360" s="1">
        <v>2359</v>
      </c>
      <c r="B2360" s="1">
        <v>137</v>
      </c>
      <c r="C2360" s="1">
        <v>2000</v>
      </c>
      <c r="D2360" s="1">
        <v>14.5</v>
      </c>
      <c r="E2360" s="1">
        <v>14.5</v>
      </c>
      <c r="F2360" s="1">
        <v>2</v>
      </c>
      <c r="G2360" s="1" t="s">
        <v>9</v>
      </c>
      <c r="H2360" s="1">
        <v>0.51</v>
      </c>
      <c r="I2360" s="1">
        <v>0.02</v>
      </c>
      <c r="J2360" s="1">
        <v>0.68</v>
      </c>
      <c r="K2360" s="1">
        <v>0.05</v>
      </c>
      <c r="L2360" s="1">
        <v>0.09</v>
      </c>
      <c r="M2360" s="3">
        <f>PI()*(D2360*0.0254)^2/4</f>
        <v>0.10653524748024887</v>
      </c>
      <c r="N2360" s="1">
        <f>ROUND(H2360*4.45,0)</f>
        <v>2</v>
      </c>
      <c r="O2360" s="1">
        <f>I2360*745.7</f>
        <v>14.914000000000001</v>
      </c>
      <c r="P2360" s="5">
        <f>ROUND(N2360^(3/2)/O2360/SQRT(2*1.28*M2360)*100,0)</f>
        <v>36</v>
      </c>
      <c r="Q2360" s="4">
        <f>E2360/D2360</f>
        <v>1</v>
      </c>
      <c r="R2360" s="1">
        <f>ROUND(L2360^(3/2)/K2360*100*SQRT(2/PI()),0)</f>
        <v>43</v>
      </c>
      <c r="S2360" s="1" t="str">
        <f>IF(AND(R2360&gt;=R2359,R2360&gt;R2361),"YES","NO")</f>
        <v>NO</v>
      </c>
      <c r="T2360" s="1">
        <f>IF(C2360&lt;C2359,0,IF(T2359=1,1,IF(S2360="YES",1,0)))</f>
        <v>0</v>
      </c>
      <c r="U2360" s="1" t="str">
        <f>IF(AND(T2359=0,T2360=1),"YES","NO")</f>
        <v>NO</v>
      </c>
    </row>
    <row r="2361" spans="1:21" x14ac:dyDescent="0.3">
      <c r="A2361" s="1">
        <v>2360</v>
      </c>
      <c r="B2361" s="1">
        <v>137</v>
      </c>
      <c r="C2361" s="1">
        <v>3000</v>
      </c>
      <c r="D2361" s="1">
        <v>14.5</v>
      </c>
      <c r="E2361" s="1">
        <v>14.5</v>
      </c>
      <c r="F2361" s="1">
        <v>2</v>
      </c>
      <c r="G2361" s="1" t="s">
        <v>9</v>
      </c>
      <c r="H2361" s="1">
        <v>1.1399999999999999</v>
      </c>
      <c r="I2361" s="1">
        <v>7.0000000000000007E-2</v>
      </c>
      <c r="J2361" s="1">
        <v>1.53</v>
      </c>
      <c r="K2361" s="1">
        <v>0.05</v>
      </c>
      <c r="L2361" s="1">
        <v>0.09</v>
      </c>
      <c r="M2361" s="3">
        <f>PI()*(D2361*0.0254)^2/4</f>
        <v>0.10653524748024887</v>
      </c>
      <c r="N2361" s="1">
        <f>ROUND(H2361*4.45,0)</f>
        <v>5</v>
      </c>
      <c r="O2361" s="1">
        <f>I2361*745.7</f>
        <v>52.199000000000005</v>
      </c>
      <c r="P2361" s="5">
        <f>ROUND(N2361^(3/2)/O2361/SQRT(2*1.28*M2361)*100,0)</f>
        <v>41</v>
      </c>
      <c r="Q2361" s="4">
        <f>E2361/D2361</f>
        <v>1</v>
      </c>
      <c r="R2361" s="1">
        <f>ROUND(L2361^(3/2)/K2361*100*SQRT(2/PI()),0)</f>
        <v>43</v>
      </c>
      <c r="S2361" s="1" t="str">
        <f>IF(AND(R2361&gt;=R2360,R2361&gt;R2362),"YES","NO")</f>
        <v>NO</v>
      </c>
      <c r="T2361" s="1">
        <f>IF(C2361&lt;C2360,0,IF(T2360=1,1,IF(S2361="YES",1,0)))</f>
        <v>0</v>
      </c>
      <c r="U2361" s="1" t="str">
        <f>IF(AND(T2360=0,T2361=1),"YES","NO")</f>
        <v>NO</v>
      </c>
    </row>
    <row r="2362" spans="1:21" x14ac:dyDescent="0.3">
      <c r="A2362" s="1">
        <v>2361</v>
      </c>
      <c r="B2362" s="1">
        <v>137</v>
      </c>
      <c r="C2362" s="1">
        <v>4000</v>
      </c>
      <c r="D2362" s="1">
        <v>14.5</v>
      </c>
      <c r="E2362" s="1">
        <v>14.5</v>
      </c>
      <c r="F2362" s="1">
        <v>2</v>
      </c>
      <c r="G2362" s="1" t="s">
        <v>9</v>
      </c>
      <c r="H2362" s="1">
        <v>2.02</v>
      </c>
      <c r="I2362" s="1">
        <v>0.15</v>
      </c>
      <c r="J2362" s="1">
        <v>2.41</v>
      </c>
      <c r="K2362" s="1">
        <v>0.05</v>
      </c>
      <c r="L2362" s="1">
        <v>0.09</v>
      </c>
      <c r="M2362" s="3">
        <f>PI()*(D2362*0.0254)^2/4</f>
        <v>0.10653524748024887</v>
      </c>
      <c r="N2362" s="1">
        <f>ROUND(H2362*4.45,0)</f>
        <v>9</v>
      </c>
      <c r="O2362" s="1">
        <f>I2362*745.7</f>
        <v>111.855</v>
      </c>
      <c r="P2362" s="5">
        <f>ROUND(N2362^(3/2)/O2362/SQRT(2*1.28*M2362)*100,0)</f>
        <v>46</v>
      </c>
      <c r="Q2362" s="4">
        <f>E2362/D2362</f>
        <v>1</v>
      </c>
      <c r="R2362" s="1">
        <f>ROUND(L2362^(3/2)/K2362*100*SQRT(2/PI()),0)</f>
        <v>43</v>
      </c>
      <c r="S2362" s="1" t="str">
        <f>IF(AND(R2362&gt;=R2361,R2362&gt;R2363),"YES","NO")</f>
        <v>NO</v>
      </c>
      <c r="T2362" s="1">
        <f>IF(C2362&lt;C2361,0,IF(T2361=1,1,IF(S2362="YES",1,0)))</f>
        <v>0</v>
      </c>
      <c r="U2362" s="1" t="str">
        <f>IF(AND(T2361=0,T2362=1),"YES","NO")</f>
        <v>NO</v>
      </c>
    </row>
    <row r="2363" spans="1:21" x14ac:dyDescent="0.3">
      <c r="A2363" s="1">
        <v>2362</v>
      </c>
      <c r="B2363" s="1">
        <v>137</v>
      </c>
      <c r="C2363" s="1">
        <v>5000</v>
      </c>
      <c r="D2363" s="1">
        <v>14.5</v>
      </c>
      <c r="E2363" s="1">
        <v>14.5</v>
      </c>
      <c r="F2363" s="1">
        <v>2</v>
      </c>
      <c r="G2363" s="1" t="s">
        <v>9</v>
      </c>
      <c r="H2363" s="1">
        <v>3.15</v>
      </c>
      <c r="I2363" s="1">
        <v>0.27</v>
      </c>
      <c r="J2363" s="1">
        <v>3.39</v>
      </c>
      <c r="K2363" s="1">
        <v>0.04</v>
      </c>
      <c r="L2363" s="1">
        <v>0.09</v>
      </c>
      <c r="M2363" s="3">
        <f>PI()*(D2363*0.0254)^2/4</f>
        <v>0.10653524748024887</v>
      </c>
      <c r="N2363" s="1">
        <f>ROUND(H2363*4.45,0)</f>
        <v>14</v>
      </c>
      <c r="O2363" s="1">
        <f>I2363*745.7</f>
        <v>201.33900000000003</v>
      </c>
      <c r="P2363" s="5">
        <f>ROUND(N2363^(3/2)/O2363/SQRT(2*1.28*M2363)*100,0)</f>
        <v>50</v>
      </c>
      <c r="Q2363" s="4">
        <f>E2363/D2363</f>
        <v>1</v>
      </c>
      <c r="R2363" s="1">
        <f>ROUND(L2363^(3/2)/K2363*100*SQRT(2/PI()),0)</f>
        <v>54</v>
      </c>
      <c r="S2363" s="1" t="str">
        <f>IF(AND(R2363&gt;=R2362,R2363&gt;R2364),"YES","NO")</f>
        <v>YES</v>
      </c>
      <c r="T2363" s="1">
        <f>IF(C2363&lt;C2362,0,IF(T2362=1,1,IF(S2363="YES",1,0)))</f>
        <v>1</v>
      </c>
      <c r="U2363" s="1" t="str">
        <f>IF(AND(T2362=0,T2363=1),"YES","NO")</f>
        <v>YES</v>
      </c>
    </row>
    <row r="2364" spans="1:21" x14ac:dyDescent="0.3">
      <c r="A2364" s="1">
        <v>2363</v>
      </c>
      <c r="B2364" s="1">
        <v>137</v>
      </c>
      <c r="C2364" s="1">
        <v>6000</v>
      </c>
      <c r="D2364" s="1">
        <v>14.5</v>
      </c>
      <c r="E2364" s="1">
        <v>14.5</v>
      </c>
      <c r="F2364" s="1">
        <v>2</v>
      </c>
      <c r="G2364" s="1" t="s">
        <v>9</v>
      </c>
      <c r="H2364" s="1">
        <v>4.75</v>
      </c>
      <c r="I2364" s="1">
        <v>1.03</v>
      </c>
      <c r="J2364" s="1">
        <v>10.82</v>
      </c>
      <c r="K2364" s="1">
        <v>0.09</v>
      </c>
      <c r="L2364" s="1">
        <v>0.09</v>
      </c>
      <c r="M2364" s="3">
        <f>PI()*(D2364*0.0254)^2/4</f>
        <v>0.10653524748024887</v>
      </c>
      <c r="N2364" s="1">
        <f>ROUND(H2364*4.45,0)</f>
        <v>21</v>
      </c>
      <c r="O2364" s="1">
        <f>I2364*745.7</f>
        <v>768.07100000000003</v>
      </c>
      <c r="P2364" s="5">
        <f>ROUND(N2364^(3/2)/O2364/SQRT(2*1.28*M2364)*100,0)</f>
        <v>24</v>
      </c>
      <c r="Q2364" s="4">
        <f>E2364/D2364</f>
        <v>1</v>
      </c>
      <c r="R2364" s="1">
        <f>ROUND(L2364^(3/2)/K2364*100*SQRT(2/PI()),0)</f>
        <v>24</v>
      </c>
      <c r="S2364" s="1" t="str">
        <f>IF(AND(R2364&gt;=R2363,R2364&gt;R2365),"YES","NO")</f>
        <v>NO</v>
      </c>
      <c r="T2364" s="1">
        <f>IF(C2364&lt;C2363,0,IF(T2363=1,1,IF(S2364="YES",1,0)))</f>
        <v>1</v>
      </c>
      <c r="U2364" s="1" t="str">
        <f>IF(AND(T2363=0,T2364=1),"YES","NO")</f>
        <v>NO</v>
      </c>
    </row>
    <row r="2365" spans="1:21" x14ac:dyDescent="0.3">
      <c r="A2365" s="1">
        <v>2364</v>
      </c>
      <c r="B2365" s="1">
        <v>137</v>
      </c>
      <c r="C2365" s="1">
        <v>7000</v>
      </c>
      <c r="D2365" s="1">
        <v>14.5</v>
      </c>
      <c r="E2365" s="1">
        <v>14.5</v>
      </c>
      <c r="F2365" s="1">
        <v>2</v>
      </c>
      <c r="G2365" s="1" t="s">
        <v>9</v>
      </c>
      <c r="H2365" s="1">
        <v>6.73</v>
      </c>
      <c r="I2365" s="1">
        <v>2.48</v>
      </c>
      <c r="J2365" s="1">
        <v>22.36</v>
      </c>
      <c r="K2365" s="1">
        <v>0.14000000000000001</v>
      </c>
      <c r="L2365" s="1">
        <v>0.1</v>
      </c>
      <c r="M2365" s="3">
        <f>PI()*(D2365*0.0254)^2/4</f>
        <v>0.10653524748024887</v>
      </c>
      <c r="N2365" s="1">
        <f>ROUND(H2365*4.45,0)</f>
        <v>30</v>
      </c>
      <c r="O2365" s="1">
        <f>I2365*745.7</f>
        <v>1849.336</v>
      </c>
      <c r="P2365" s="5">
        <f>ROUND(N2365^(3/2)/O2365/SQRT(2*1.28*M2365)*100,0)</f>
        <v>17</v>
      </c>
      <c r="Q2365" s="4">
        <f>E2365/D2365</f>
        <v>1</v>
      </c>
      <c r="R2365" s="1">
        <f>ROUND(L2365^(3/2)/K2365*100*SQRT(2/PI()),0)</f>
        <v>18</v>
      </c>
      <c r="S2365" s="1" t="str">
        <f>IF(AND(R2365&gt;=R2364,R2365&gt;R2366),"YES","NO")</f>
        <v>NO</v>
      </c>
      <c r="T2365" s="1">
        <f>IF(C2365&lt;C2364,0,IF(T2364=1,1,IF(S2365="YES",1,0)))</f>
        <v>1</v>
      </c>
      <c r="U2365" s="1" t="str">
        <f>IF(AND(T2364=0,T2365=1),"YES","NO")</f>
        <v>NO</v>
      </c>
    </row>
    <row r="2366" spans="1:21" x14ac:dyDescent="0.3">
      <c r="A2366" s="1">
        <v>2365</v>
      </c>
      <c r="B2366" s="1">
        <v>137</v>
      </c>
      <c r="C2366" s="1">
        <v>8000</v>
      </c>
      <c r="D2366" s="1">
        <v>14.5</v>
      </c>
      <c r="E2366" s="1">
        <v>14.5</v>
      </c>
      <c r="F2366" s="1">
        <v>2</v>
      </c>
      <c r="G2366" s="1" t="s">
        <v>9</v>
      </c>
      <c r="H2366" s="1">
        <v>9.1199999999999992</v>
      </c>
      <c r="I2366" s="1">
        <v>4.91</v>
      </c>
      <c r="J2366" s="1">
        <v>38.71</v>
      </c>
      <c r="K2366" s="1">
        <v>0.19</v>
      </c>
      <c r="L2366" s="1">
        <v>0.1</v>
      </c>
      <c r="M2366" s="3">
        <f>PI()*(D2366*0.0254)^2/4</f>
        <v>0.10653524748024887</v>
      </c>
      <c r="N2366" s="1">
        <f>ROUND(H2366*4.45,0)</f>
        <v>41</v>
      </c>
      <c r="O2366" s="1">
        <f>I2366*745.7</f>
        <v>3661.3870000000002</v>
      </c>
      <c r="P2366" s="5">
        <f>ROUND(N2366^(3/2)/O2366/SQRT(2*1.28*M2366)*100,0)</f>
        <v>14</v>
      </c>
      <c r="Q2366" s="4">
        <f>E2366/D2366</f>
        <v>1</v>
      </c>
      <c r="R2366" s="1">
        <f>ROUND(L2366^(3/2)/K2366*100*SQRT(2/PI()),0)</f>
        <v>13</v>
      </c>
      <c r="S2366" s="1" t="str">
        <f>IF(AND(R2366&gt;=R2365,R2366&gt;R2367),"YES","NO")</f>
        <v>NO</v>
      </c>
      <c r="T2366" s="1">
        <f>IF(C2366&lt;C2365,0,IF(T2365=1,1,IF(S2366="YES",1,0)))</f>
        <v>1</v>
      </c>
      <c r="U2366" s="1" t="str">
        <f>IF(AND(T2365=0,T2366=1),"YES","NO")</f>
        <v>NO</v>
      </c>
    </row>
    <row r="2367" spans="1:21" x14ac:dyDescent="0.3">
      <c r="A2367" s="1">
        <v>2366</v>
      </c>
      <c r="B2367" s="1">
        <v>137</v>
      </c>
      <c r="C2367" s="1">
        <v>9000</v>
      </c>
      <c r="D2367" s="1">
        <v>14.5</v>
      </c>
      <c r="E2367" s="1">
        <v>14.5</v>
      </c>
      <c r="F2367" s="1">
        <v>2</v>
      </c>
      <c r="G2367" s="1" t="s">
        <v>9</v>
      </c>
      <c r="H2367" s="1">
        <v>11.94</v>
      </c>
      <c r="I2367" s="1">
        <v>8.68</v>
      </c>
      <c r="J2367" s="1">
        <v>60.78</v>
      </c>
      <c r="K2367" s="1">
        <v>0.23</v>
      </c>
      <c r="L2367" s="1">
        <v>0.1</v>
      </c>
      <c r="M2367" s="3">
        <f>PI()*(D2367*0.0254)^2/4</f>
        <v>0.10653524748024887</v>
      </c>
      <c r="N2367" s="1">
        <f>ROUND(H2367*4.45,0)</f>
        <v>53</v>
      </c>
      <c r="O2367" s="1">
        <f>I2367*745.7</f>
        <v>6472.6760000000004</v>
      </c>
      <c r="P2367" s="5">
        <f>ROUND(N2367^(3/2)/O2367/SQRT(2*1.28*M2367)*100,0)</f>
        <v>11</v>
      </c>
      <c r="Q2367" s="4">
        <f>E2367/D2367</f>
        <v>1</v>
      </c>
      <c r="R2367" s="1">
        <f>ROUND(L2367^(3/2)/K2367*100*SQRT(2/PI()),0)</f>
        <v>11</v>
      </c>
      <c r="S2367" s="1" t="str">
        <f>IF(AND(R2367&gt;=R2366,R2367&gt;R2368),"YES","NO")</f>
        <v>NO</v>
      </c>
      <c r="T2367" s="1">
        <f>IF(C2367&lt;C2366,0,IF(T2366=1,1,IF(S2367="YES",1,0)))</f>
        <v>1</v>
      </c>
      <c r="U2367" s="1" t="str">
        <f>IF(AND(T2366=0,T2367=1),"YES","NO")</f>
        <v>NO</v>
      </c>
    </row>
    <row r="2368" spans="1:21" x14ac:dyDescent="0.3">
      <c r="A2368" s="1">
        <v>2367</v>
      </c>
      <c r="B2368" s="1">
        <v>137</v>
      </c>
      <c r="C2368" s="1">
        <v>10000</v>
      </c>
      <c r="D2368" s="1">
        <v>14.5</v>
      </c>
      <c r="E2368" s="1">
        <v>14.5</v>
      </c>
      <c r="F2368" s="1">
        <v>2</v>
      </c>
      <c r="G2368" s="1" t="s">
        <v>9</v>
      </c>
      <c r="H2368" s="1">
        <v>15.23</v>
      </c>
      <c r="I2368" s="1">
        <v>14.32</v>
      </c>
      <c r="J2368" s="1">
        <v>90.24</v>
      </c>
      <c r="K2368" s="1">
        <v>0.28000000000000003</v>
      </c>
      <c r="L2368" s="1">
        <v>0.11</v>
      </c>
      <c r="M2368" s="3">
        <f>PI()*(D2368*0.0254)^2/4</f>
        <v>0.10653524748024887</v>
      </c>
      <c r="N2368" s="1">
        <f>ROUND(H2368*4.45,0)</f>
        <v>68</v>
      </c>
      <c r="O2368" s="1">
        <f>I2368*745.7</f>
        <v>10678.424000000001</v>
      </c>
      <c r="P2368" s="5">
        <f>ROUND(N2368^(3/2)/O2368/SQRT(2*1.28*M2368)*100,0)</f>
        <v>10</v>
      </c>
      <c r="Q2368" s="4">
        <f>E2368/D2368</f>
        <v>1</v>
      </c>
      <c r="R2368" s="1">
        <f>ROUND(L2368^(3/2)/K2368*100*SQRT(2/PI()),0)</f>
        <v>10</v>
      </c>
      <c r="S2368" s="1" t="str">
        <f>IF(AND(R2368&gt;=R2367,R2368&gt;R2369),"YES","NO")</f>
        <v>NO</v>
      </c>
      <c r="T2368" s="1">
        <f>IF(C2368&lt;C2367,0,IF(T2367=1,1,IF(S2368="YES",1,0)))</f>
        <v>1</v>
      </c>
      <c r="U2368" s="1" t="str">
        <f>IF(AND(T2367=0,T2368=1),"YES","NO")</f>
        <v>NO</v>
      </c>
    </row>
    <row r="2369" spans="1:21" x14ac:dyDescent="0.3">
      <c r="A2369" s="1">
        <v>2368</v>
      </c>
      <c r="B2369" s="1">
        <v>137</v>
      </c>
      <c r="C2369" s="1">
        <v>11000</v>
      </c>
      <c r="D2369" s="1">
        <v>14.5</v>
      </c>
      <c r="E2369" s="1">
        <v>14.5</v>
      </c>
      <c r="F2369" s="1">
        <v>2</v>
      </c>
      <c r="G2369" s="1" t="s">
        <v>9</v>
      </c>
      <c r="H2369" s="1">
        <v>17.82</v>
      </c>
      <c r="I2369" s="1">
        <v>16.149999999999999</v>
      </c>
      <c r="J2369" s="1">
        <v>92.51</v>
      </c>
      <c r="K2369" s="1">
        <v>0.24</v>
      </c>
      <c r="L2369" s="1">
        <v>0.1</v>
      </c>
      <c r="M2369" s="3">
        <f>PI()*(D2369*0.0254)^2/4</f>
        <v>0.10653524748024887</v>
      </c>
      <c r="N2369" s="1">
        <f>ROUND(H2369*4.45,0)</f>
        <v>79</v>
      </c>
      <c r="O2369" s="1">
        <f>I2369*745.7</f>
        <v>12043.055</v>
      </c>
      <c r="P2369" s="5">
        <f>ROUND(N2369^(3/2)/O2369/SQRT(2*1.28*M2369)*100,0)</f>
        <v>11</v>
      </c>
      <c r="Q2369" s="4">
        <f>E2369/D2369</f>
        <v>1</v>
      </c>
      <c r="R2369" s="1">
        <f>ROUND(L2369^(3/2)/K2369*100*SQRT(2/PI()),0)</f>
        <v>11</v>
      </c>
      <c r="S2369" s="1" t="str">
        <f>IF(AND(R2369&gt;=R2368,R2369&gt;R2370),"YES","NO")</f>
        <v>NO</v>
      </c>
      <c r="T2369" s="1">
        <f>IF(C2369&lt;C2368,0,IF(T2368=1,1,IF(S2369="YES",1,0)))</f>
        <v>1</v>
      </c>
      <c r="U2369" s="1" t="str">
        <f>IF(AND(T2368=0,T2369=1),"YES","NO")</f>
        <v>NO</v>
      </c>
    </row>
    <row r="2370" spans="1:21" x14ac:dyDescent="0.3">
      <c r="A2370" s="1">
        <v>2369</v>
      </c>
      <c r="B2370" s="1">
        <v>137</v>
      </c>
      <c r="C2370" s="1">
        <v>12000</v>
      </c>
      <c r="D2370" s="1">
        <v>14.5</v>
      </c>
      <c r="E2370" s="1">
        <v>14.5</v>
      </c>
      <c r="F2370" s="1">
        <v>2</v>
      </c>
      <c r="G2370" s="1" t="s">
        <v>9</v>
      </c>
      <c r="H2370" s="1">
        <v>20.5</v>
      </c>
      <c r="I2370" s="1">
        <v>17.59</v>
      </c>
      <c r="J2370" s="1">
        <v>92.41</v>
      </c>
      <c r="K2370" s="1">
        <v>0.2</v>
      </c>
      <c r="L2370" s="1">
        <v>0.1</v>
      </c>
      <c r="M2370" s="3">
        <f>PI()*(D2370*0.0254)^2/4</f>
        <v>0.10653524748024887</v>
      </c>
      <c r="N2370" s="1">
        <f>ROUND(H2370*4.45,0)</f>
        <v>91</v>
      </c>
      <c r="O2370" s="1">
        <f>I2370*745.7</f>
        <v>13116.863000000001</v>
      </c>
      <c r="P2370" s="5">
        <f>ROUND(N2370^(3/2)/O2370/SQRT(2*1.28*M2370)*100,0)</f>
        <v>13</v>
      </c>
      <c r="Q2370" s="4">
        <f>E2370/D2370</f>
        <v>1</v>
      </c>
      <c r="R2370" s="1">
        <f>ROUND(L2370^(3/2)/K2370*100*SQRT(2/PI()),0)</f>
        <v>13</v>
      </c>
      <c r="S2370" s="1" t="str">
        <f>IF(AND(R2370&gt;=R2369,R2370&gt;R2371),"YES","NO")</f>
        <v>NO</v>
      </c>
      <c r="T2370" s="1">
        <f>IF(C2370&lt;C2369,0,IF(T2369=1,1,IF(S2370="YES",1,0)))</f>
        <v>1</v>
      </c>
      <c r="U2370" s="1" t="str">
        <f>IF(AND(T2369=0,T2370=1),"YES","NO")</f>
        <v>NO</v>
      </c>
    </row>
    <row r="2371" spans="1:21" x14ac:dyDescent="0.3">
      <c r="A2371" s="1">
        <v>2370</v>
      </c>
      <c r="B2371" s="1">
        <v>137</v>
      </c>
      <c r="C2371" s="1">
        <v>13000</v>
      </c>
      <c r="D2371" s="1">
        <v>14.5</v>
      </c>
      <c r="E2371" s="1">
        <v>14.5</v>
      </c>
      <c r="F2371" s="1">
        <v>2</v>
      </c>
      <c r="G2371" s="1" t="s">
        <v>9</v>
      </c>
      <c r="H2371" s="1">
        <v>23.63</v>
      </c>
      <c r="I2371" s="1">
        <v>21.82</v>
      </c>
      <c r="J2371" s="1">
        <v>105.76</v>
      </c>
      <c r="K2371" s="1">
        <v>0.19</v>
      </c>
      <c r="L2371" s="1">
        <v>0.1</v>
      </c>
      <c r="M2371" s="3">
        <f>PI()*(D2371*0.0254)^2/4</f>
        <v>0.10653524748024887</v>
      </c>
      <c r="N2371" s="1">
        <f>ROUND(H2371*4.45,0)</f>
        <v>105</v>
      </c>
      <c r="O2371" s="1">
        <f>I2371*745.7</f>
        <v>16271.174000000001</v>
      </c>
      <c r="P2371" s="5">
        <f>ROUND(N2371^(3/2)/O2371/SQRT(2*1.28*M2371)*100,0)</f>
        <v>13</v>
      </c>
      <c r="Q2371" s="4">
        <f>E2371/D2371</f>
        <v>1</v>
      </c>
      <c r="R2371" s="1">
        <f>ROUND(L2371^(3/2)/K2371*100*SQRT(2/PI()),0)</f>
        <v>13</v>
      </c>
      <c r="S2371" s="1" t="str">
        <f>IF(AND(R2371&gt;=R2370,R2371&gt;R2372),"YES","NO")</f>
        <v>NO</v>
      </c>
      <c r="T2371" s="1">
        <f>IF(C2371&lt;C2370,0,IF(T2370=1,1,IF(S2371="YES",1,0)))</f>
        <v>1</v>
      </c>
      <c r="U2371" s="1" t="str">
        <f>IF(AND(T2370=0,T2371=1),"YES","NO")</f>
        <v>NO</v>
      </c>
    </row>
    <row r="2372" spans="1:21" x14ac:dyDescent="0.3">
      <c r="A2372" s="1">
        <v>2371</v>
      </c>
      <c r="B2372" s="1">
        <v>137</v>
      </c>
      <c r="C2372" s="1">
        <v>13999</v>
      </c>
      <c r="D2372" s="1">
        <v>14.5</v>
      </c>
      <c r="E2372" s="1">
        <v>14.5</v>
      </c>
      <c r="F2372" s="1">
        <v>2</v>
      </c>
      <c r="G2372" s="1" t="s">
        <v>9</v>
      </c>
      <c r="H2372" s="1">
        <v>26.3</v>
      </c>
      <c r="I2372" s="1">
        <v>19.03</v>
      </c>
      <c r="J2372" s="1">
        <v>85.68</v>
      </c>
      <c r="K2372" s="1">
        <v>0.13</v>
      </c>
      <c r="L2372" s="1">
        <v>0.1</v>
      </c>
      <c r="M2372" s="3">
        <f>PI()*(D2372*0.0254)^2/4</f>
        <v>0.10653524748024887</v>
      </c>
      <c r="N2372" s="1">
        <f>ROUND(H2372*4.45,0)</f>
        <v>117</v>
      </c>
      <c r="O2372" s="1">
        <f>I2372*745.7</f>
        <v>14190.671000000002</v>
      </c>
      <c r="P2372" s="5">
        <f>ROUND(N2372^(3/2)/O2372/SQRT(2*1.28*M2372)*100,0)</f>
        <v>17</v>
      </c>
      <c r="Q2372" s="4">
        <f>E2372/D2372</f>
        <v>1</v>
      </c>
      <c r="R2372" s="1">
        <f>ROUND(L2372^(3/2)/K2372*100*SQRT(2/PI()),0)</f>
        <v>19</v>
      </c>
      <c r="S2372" s="1" t="str">
        <f>IF(AND(R2372&gt;=R2371,R2372&gt;R2373),"YES","NO")</f>
        <v>NO</v>
      </c>
      <c r="T2372" s="1">
        <f>IF(C2372&lt;C2371,0,IF(T2371=1,1,IF(S2372="YES",1,0)))</f>
        <v>1</v>
      </c>
      <c r="U2372" s="1" t="str">
        <f>IF(AND(T2371=0,T2372=1),"YES","NO")</f>
        <v>NO</v>
      </c>
    </row>
    <row r="2373" spans="1:21" x14ac:dyDescent="0.3">
      <c r="A2373" s="1">
        <v>2372</v>
      </c>
      <c r="B2373" s="1">
        <v>138</v>
      </c>
      <c r="C2373" s="1">
        <v>1000</v>
      </c>
      <c r="D2373" s="1">
        <v>14.5</v>
      </c>
      <c r="E2373" s="1">
        <v>14</v>
      </c>
      <c r="F2373" s="1">
        <v>2</v>
      </c>
      <c r="G2373" s="1" t="s">
        <v>9</v>
      </c>
      <c r="H2373" s="1">
        <v>0.13</v>
      </c>
      <c r="I2373" s="1">
        <v>0.01</v>
      </c>
      <c r="J2373" s="1">
        <v>0.17</v>
      </c>
      <c r="K2373" s="1">
        <v>0.05</v>
      </c>
      <c r="L2373" s="1">
        <v>0.09</v>
      </c>
      <c r="M2373" s="3">
        <f>PI()*(D2373*0.0254)^2/4</f>
        <v>0.10653524748024887</v>
      </c>
      <c r="N2373" s="1">
        <f>ROUND(H2373*4.45,0)</f>
        <v>1</v>
      </c>
      <c r="O2373" s="1">
        <f>I2373*745.7</f>
        <v>7.4570000000000007</v>
      </c>
      <c r="P2373" s="5">
        <f>ROUND(N2373^(3/2)/O2373/SQRT(2*1.28*M2373)*100,0)</f>
        <v>26</v>
      </c>
      <c r="Q2373" s="4">
        <f>E2373/D2373</f>
        <v>0.96551724137931039</v>
      </c>
      <c r="R2373" s="1">
        <f>ROUND(L2373^(3/2)/K2373*100*SQRT(2/PI()),0)</f>
        <v>43</v>
      </c>
      <c r="S2373" s="1" t="str">
        <f>IF(AND(R2373&gt;=R2372,R2373&gt;R2374),"YES","NO")</f>
        <v>NO</v>
      </c>
      <c r="T2373" s="1">
        <f>IF(C2373&lt;C2372,0,IF(T2372=1,1,IF(S2373="YES",1,0)))</f>
        <v>0</v>
      </c>
      <c r="U2373" s="1" t="str">
        <f>IF(AND(T2372=0,T2373=1),"YES","NO")</f>
        <v>NO</v>
      </c>
    </row>
    <row r="2374" spans="1:21" x14ac:dyDescent="0.3">
      <c r="A2374" s="1">
        <v>2373</v>
      </c>
      <c r="B2374" s="1">
        <v>138</v>
      </c>
      <c r="C2374" s="1">
        <v>2000</v>
      </c>
      <c r="D2374" s="1">
        <v>14.5</v>
      </c>
      <c r="E2374" s="1">
        <v>14</v>
      </c>
      <c r="F2374" s="1">
        <v>2</v>
      </c>
      <c r="G2374" s="1" t="s">
        <v>9</v>
      </c>
      <c r="H2374" s="1">
        <v>0.51</v>
      </c>
      <c r="I2374" s="1">
        <v>0.02</v>
      </c>
      <c r="J2374" s="1">
        <v>0.67</v>
      </c>
      <c r="K2374" s="1">
        <v>0.05</v>
      </c>
      <c r="L2374" s="1">
        <v>0.09</v>
      </c>
      <c r="M2374" s="3">
        <f>PI()*(D2374*0.0254)^2/4</f>
        <v>0.10653524748024887</v>
      </c>
      <c r="N2374" s="1">
        <f>ROUND(H2374*4.45,0)</f>
        <v>2</v>
      </c>
      <c r="O2374" s="1">
        <f>I2374*745.7</f>
        <v>14.914000000000001</v>
      </c>
      <c r="P2374" s="5">
        <f>ROUND(N2374^(3/2)/O2374/SQRT(2*1.28*M2374)*100,0)</f>
        <v>36</v>
      </c>
      <c r="Q2374" s="4">
        <f>E2374/D2374</f>
        <v>0.96551724137931039</v>
      </c>
      <c r="R2374" s="1">
        <f>ROUND(L2374^(3/2)/K2374*100*SQRT(2/PI()),0)</f>
        <v>43</v>
      </c>
      <c r="S2374" s="1" t="str">
        <f>IF(AND(R2374&gt;=R2373,R2374&gt;R2375),"YES","NO")</f>
        <v>NO</v>
      </c>
      <c r="T2374" s="1">
        <f>IF(C2374&lt;C2373,0,IF(T2373=1,1,IF(S2374="YES",1,0)))</f>
        <v>0</v>
      </c>
      <c r="U2374" s="1" t="str">
        <f>IF(AND(T2373=0,T2374=1),"YES","NO")</f>
        <v>NO</v>
      </c>
    </row>
    <row r="2375" spans="1:21" x14ac:dyDescent="0.3">
      <c r="A2375" s="1">
        <v>2374</v>
      </c>
      <c r="B2375" s="1">
        <v>138</v>
      </c>
      <c r="C2375" s="1">
        <v>3000</v>
      </c>
      <c r="D2375" s="1">
        <v>14.5</v>
      </c>
      <c r="E2375" s="1">
        <v>14</v>
      </c>
      <c r="F2375" s="1">
        <v>2</v>
      </c>
      <c r="G2375" s="1" t="s">
        <v>9</v>
      </c>
      <c r="H2375" s="1">
        <v>1.1399999999999999</v>
      </c>
      <c r="I2375" s="1">
        <v>7.0000000000000007E-2</v>
      </c>
      <c r="J2375" s="1">
        <v>1.5</v>
      </c>
      <c r="K2375" s="1">
        <v>0.05</v>
      </c>
      <c r="L2375" s="1">
        <v>0.09</v>
      </c>
      <c r="M2375" s="3">
        <f>PI()*(D2375*0.0254)^2/4</f>
        <v>0.10653524748024887</v>
      </c>
      <c r="N2375" s="1">
        <f>ROUND(H2375*4.45,0)</f>
        <v>5</v>
      </c>
      <c r="O2375" s="1">
        <f>I2375*745.7</f>
        <v>52.199000000000005</v>
      </c>
      <c r="P2375" s="5">
        <f>ROUND(N2375^(3/2)/O2375/SQRT(2*1.28*M2375)*100,0)</f>
        <v>41</v>
      </c>
      <c r="Q2375" s="4">
        <f>E2375/D2375</f>
        <v>0.96551724137931039</v>
      </c>
      <c r="R2375" s="1">
        <f>ROUND(L2375^(3/2)/K2375*100*SQRT(2/PI()),0)</f>
        <v>43</v>
      </c>
      <c r="S2375" s="1" t="str">
        <f>IF(AND(R2375&gt;=R2374,R2375&gt;R2376),"YES","NO")</f>
        <v>NO</v>
      </c>
      <c r="T2375" s="1">
        <f>IF(C2375&lt;C2374,0,IF(T2374=1,1,IF(S2375="YES",1,0)))</f>
        <v>0</v>
      </c>
      <c r="U2375" s="1" t="str">
        <f>IF(AND(T2374=0,T2375=1),"YES","NO")</f>
        <v>NO</v>
      </c>
    </row>
    <row r="2376" spans="1:21" x14ac:dyDescent="0.3">
      <c r="A2376" s="1">
        <v>2375</v>
      </c>
      <c r="B2376" s="1">
        <v>138</v>
      </c>
      <c r="C2376" s="1">
        <v>4000</v>
      </c>
      <c r="D2376" s="1">
        <v>14.5</v>
      </c>
      <c r="E2376" s="1">
        <v>14</v>
      </c>
      <c r="F2376" s="1">
        <v>2</v>
      </c>
      <c r="G2376" s="1" t="s">
        <v>9</v>
      </c>
      <c r="H2376" s="1">
        <v>2.02</v>
      </c>
      <c r="I2376" s="1">
        <v>0.15</v>
      </c>
      <c r="J2376" s="1">
        <v>2.38</v>
      </c>
      <c r="K2376" s="1">
        <v>0.05</v>
      </c>
      <c r="L2376" s="1">
        <v>0.09</v>
      </c>
      <c r="M2376" s="3">
        <f>PI()*(D2376*0.0254)^2/4</f>
        <v>0.10653524748024887</v>
      </c>
      <c r="N2376" s="1">
        <f>ROUND(H2376*4.45,0)</f>
        <v>9</v>
      </c>
      <c r="O2376" s="1">
        <f>I2376*745.7</f>
        <v>111.855</v>
      </c>
      <c r="P2376" s="5">
        <f>ROUND(N2376^(3/2)/O2376/SQRT(2*1.28*M2376)*100,0)</f>
        <v>46</v>
      </c>
      <c r="Q2376" s="4">
        <f>E2376/D2376</f>
        <v>0.96551724137931039</v>
      </c>
      <c r="R2376" s="1">
        <f>ROUND(L2376^(3/2)/K2376*100*SQRT(2/PI()),0)</f>
        <v>43</v>
      </c>
      <c r="S2376" s="1" t="str">
        <f>IF(AND(R2376&gt;=R2375,R2376&gt;R2377),"YES","NO")</f>
        <v>NO</v>
      </c>
      <c r="T2376" s="1">
        <f>IF(C2376&lt;C2375,0,IF(T2375=1,1,IF(S2376="YES",1,0)))</f>
        <v>0</v>
      </c>
      <c r="U2376" s="1" t="str">
        <f>IF(AND(T2375=0,T2376=1),"YES","NO")</f>
        <v>NO</v>
      </c>
    </row>
    <row r="2377" spans="1:21" x14ac:dyDescent="0.3">
      <c r="A2377" s="1">
        <v>2376</v>
      </c>
      <c r="B2377" s="1">
        <v>138</v>
      </c>
      <c r="C2377" s="1">
        <v>5000</v>
      </c>
      <c r="D2377" s="1">
        <v>14.5</v>
      </c>
      <c r="E2377" s="1">
        <v>14</v>
      </c>
      <c r="F2377" s="1">
        <v>2</v>
      </c>
      <c r="G2377" s="1" t="s">
        <v>9</v>
      </c>
      <c r="H2377" s="1">
        <v>3.15</v>
      </c>
      <c r="I2377" s="1">
        <v>0.26</v>
      </c>
      <c r="J2377" s="1">
        <v>3.34</v>
      </c>
      <c r="K2377" s="1">
        <v>0.04</v>
      </c>
      <c r="L2377" s="1">
        <v>0.09</v>
      </c>
      <c r="M2377" s="3">
        <f>PI()*(D2377*0.0254)^2/4</f>
        <v>0.10653524748024887</v>
      </c>
      <c r="N2377" s="1">
        <f>ROUND(H2377*4.45,0)</f>
        <v>14</v>
      </c>
      <c r="O2377" s="1">
        <f>I2377*745.7</f>
        <v>193.88200000000001</v>
      </c>
      <c r="P2377" s="5">
        <f>ROUND(N2377^(3/2)/O2377/SQRT(2*1.28*M2377)*100,0)</f>
        <v>52</v>
      </c>
      <c r="Q2377" s="4">
        <f>E2377/D2377</f>
        <v>0.96551724137931039</v>
      </c>
      <c r="R2377" s="1">
        <f>ROUND(L2377^(3/2)/K2377*100*SQRT(2/PI()),0)</f>
        <v>54</v>
      </c>
      <c r="S2377" s="1" t="str">
        <f>IF(AND(R2377&gt;=R2376,R2377&gt;R2378),"YES","NO")</f>
        <v>YES</v>
      </c>
      <c r="T2377" s="1">
        <f>IF(C2377&lt;C2376,0,IF(T2376=1,1,IF(S2377="YES",1,0)))</f>
        <v>1</v>
      </c>
      <c r="U2377" s="1" t="str">
        <f>IF(AND(T2376=0,T2377=1),"YES","NO")</f>
        <v>YES</v>
      </c>
    </row>
    <row r="2378" spans="1:21" x14ac:dyDescent="0.3">
      <c r="A2378" s="1">
        <v>2377</v>
      </c>
      <c r="B2378" s="1">
        <v>138</v>
      </c>
      <c r="C2378" s="1">
        <v>6000</v>
      </c>
      <c r="D2378" s="1">
        <v>14.5</v>
      </c>
      <c r="E2378" s="1">
        <v>14</v>
      </c>
      <c r="F2378" s="1">
        <v>2</v>
      </c>
      <c r="G2378" s="1" t="s">
        <v>9</v>
      </c>
      <c r="H2378" s="1">
        <v>4.74</v>
      </c>
      <c r="I2378" s="1">
        <v>1</v>
      </c>
      <c r="J2378" s="1">
        <v>10.47</v>
      </c>
      <c r="K2378" s="1">
        <v>0.09</v>
      </c>
      <c r="L2378" s="1">
        <v>0.09</v>
      </c>
      <c r="M2378" s="3">
        <f>PI()*(D2378*0.0254)^2/4</f>
        <v>0.10653524748024887</v>
      </c>
      <c r="N2378" s="1">
        <f>ROUND(H2378*4.45,0)</f>
        <v>21</v>
      </c>
      <c r="O2378" s="1">
        <f>I2378*745.7</f>
        <v>745.7</v>
      </c>
      <c r="P2378" s="5">
        <f>ROUND(N2378^(3/2)/O2378/SQRT(2*1.28*M2378)*100,0)</f>
        <v>25</v>
      </c>
      <c r="Q2378" s="4">
        <f>E2378/D2378</f>
        <v>0.96551724137931039</v>
      </c>
      <c r="R2378" s="1">
        <f>ROUND(L2378^(3/2)/K2378*100*SQRT(2/PI()),0)</f>
        <v>24</v>
      </c>
      <c r="S2378" s="1" t="str">
        <f>IF(AND(R2378&gt;=R2377,R2378&gt;R2379),"YES","NO")</f>
        <v>NO</v>
      </c>
      <c r="T2378" s="1">
        <f>IF(C2378&lt;C2377,0,IF(T2377=1,1,IF(S2378="YES",1,0)))</f>
        <v>1</v>
      </c>
      <c r="U2378" s="1" t="str">
        <f>IF(AND(T2377=0,T2378=1),"YES","NO")</f>
        <v>NO</v>
      </c>
    </row>
    <row r="2379" spans="1:21" x14ac:dyDescent="0.3">
      <c r="A2379" s="1">
        <v>2378</v>
      </c>
      <c r="B2379" s="1">
        <v>138</v>
      </c>
      <c r="C2379" s="1">
        <v>7000</v>
      </c>
      <c r="D2379" s="1">
        <v>14.5</v>
      </c>
      <c r="E2379" s="1">
        <v>14</v>
      </c>
      <c r="F2379" s="1">
        <v>2</v>
      </c>
      <c r="G2379" s="1" t="s">
        <v>9</v>
      </c>
      <c r="H2379" s="1">
        <v>6.7</v>
      </c>
      <c r="I2379" s="1">
        <v>2.39</v>
      </c>
      <c r="J2379" s="1">
        <v>21.56</v>
      </c>
      <c r="K2379" s="1">
        <v>0.14000000000000001</v>
      </c>
      <c r="L2379" s="1">
        <v>0.1</v>
      </c>
      <c r="M2379" s="3">
        <f>PI()*(D2379*0.0254)^2/4</f>
        <v>0.10653524748024887</v>
      </c>
      <c r="N2379" s="1">
        <f>ROUND(H2379*4.45,0)</f>
        <v>30</v>
      </c>
      <c r="O2379" s="1">
        <f>I2379*745.7</f>
        <v>1782.2230000000002</v>
      </c>
      <c r="P2379" s="5">
        <f>ROUND(N2379^(3/2)/O2379/SQRT(2*1.28*M2379)*100,0)</f>
        <v>18</v>
      </c>
      <c r="Q2379" s="4">
        <f>E2379/D2379</f>
        <v>0.96551724137931039</v>
      </c>
      <c r="R2379" s="1">
        <f>ROUND(L2379^(3/2)/K2379*100*SQRT(2/PI()),0)</f>
        <v>18</v>
      </c>
      <c r="S2379" s="1" t="str">
        <f>IF(AND(R2379&gt;=R2378,R2379&gt;R2380),"YES","NO")</f>
        <v>NO</v>
      </c>
      <c r="T2379" s="1">
        <f>IF(C2379&lt;C2378,0,IF(T2378=1,1,IF(S2379="YES",1,0)))</f>
        <v>1</v>
      </c>
      <c r="U2379" s="1" t="str">
        <f>IF(AND(T2378=0,T2379=1),"YES","NO")</f>
        <v>NO</v>
      </c>
    </row>
    <row r="2380" spans="1:21" x14ac:dyDescent="0.3">
      <c r="A2380" s="1">
        <v>2379</v>
      </c>
      <c r="B2380" s="1">
        <v>138</v>
      </c>
      <c r="C2380" s="1">
        <v>8000</v>
      </c>
      <c r="D2380" s="1">
        <v>14.5</v>
      </c>
      <c r="E2380" s="1">
        <v>14</v>
      </c>
      <c r="F2380" s="1">
        <v>2</v>
      </c>
      <c r="G2380" s="1" t="s">
        <v>9</v>
      </c>
      <c r="H2380" s="1">
        <v>9.07</v>
      </c>
      <c r="I2380" s="1">
        <v>4.7300000000000004</v>
      </c>
      <c r="J2380" s="1">
        <v>37.26</v>
      </c>
      <c r="K2380" s="1">
        <v>0.18</v>
      </c>
      <c r="L2380" s="1">
        <v>0.1</v>
      </c>
      <c r="M2380" s="3">
        <f>PI()*(D2380*0.0254)^2/4</f>
        <v>0.10653524748024887</v>
      </c>
      <c r="N2380" s="1">
        <f>ROUND(H2380*4.45,0)</f>
        <v>40</v>
      </c>
      <c r="O2380" s="1">
        <f>I2380*745.7</f>
        <v>3527.1610000000005</v>
      </c>
      <c r="P2380" s="5">
        <f>ROUND(N2380^(3/2)/O2380/SQRT(2*1.28*M2380)*100,0)</f>
        <v>14</v>
      </c>
      <c r="Q2380" s="4">
        <f>E2380/D2380</f>
        <v>0.96551724137931039</v>
      </c>
      <c r="R2380" s="1">
        <f>ROUND(L2380^(3/2)/K2380*100*SQRT(2/PI()),0)</f>
        <v>14</v>
      </c>
      <c r="S2380" s="1" t="str">
        <f>IF(AND(R2380&gt;=R2379,R2380&gt;R2381),"YES","NO")</f>
        <v>NO</v>
      </c>
      <c r="T2380" s="1">
        <f>IF(C2380&lt;C2379,0,IF(T2379=1,1,IF(S2380="YES",1,0)))</f>
        <v>1</v>
      </c>
      <c r="U2380" s="1" t="str">
        <f>IF(AND(T2379=0,T2380=1),"YES","NO")</f>
        <v>NO</v>
      </c>
    </row>
    <row r="2381" spans="1:21" x14ac:dyDescent="0.3">
      <c r="A2381" s="1">
        <v>2380</v>
      </c>
      <c r="B2381" s="1">
        <v>138</v>
      </c>
      <c r="C2381" s="1">
        <v>9000</v>
      </c>
      <c r="D2381" s="1">
        <v>14.5</v>
      </c>
      <c r="E2381" s="1">
        <v>14</v>
      </c>
      <c r="F2381" s="1">
        <v>2</v>
      </c>
      <c r="G2381" s="1" t="s">
        <v>9</v>
      </c>
      <c r="H2381" s="1">
        <v>11.86</v>
      </c>
      <c r="I2381" s="1">
        <v>8.36</v>
      </c>
      <c r="J2381" s="1">
        <v>58.57</v>
      </c>
      <c r="K2381" s="1">
        <v>0.22</v>
      </c>
      <c r="L2381" s="1">
        <v>0.1</v>
      </c>
      <c r="M2381" s="3">
        <f>PI()*(D2381*0.0254)^2/4</f>
        <v>0.10653524748024887</v>
      </c>
      <c r="N2381" s="1">
        <f>ROUND(H2381*4.45,0)</f>
        <v>53</v>
      </c>
      <c r="O2381" s="1">
        <f>I2381*745.7</f>
        <v>6234.0519999999997</v>
      </c>
      <c r="P2381" s="5">
        <f>ROUND(N2381^(3/2)/O2381/SQRT(2*1.28*M2381)*100,0)</f>
        <v>12</v>
      </c>
      <c r="Q2381" s="4">
        <f>E2381/D2381</f>
        <v>0.96551724137931039</v>
      </c>
      <c r="R2381" s="1">
        <f>ROUND(L2381^(3/2)/K2381*100*SQRT(2/PI()),0)</f>
        <v>11</v>
      </c>
      <c r="S2381" s="1" t="str">
        <f>IF(AND(R2381&gt;=R2380,R2381&gt;R2382),"YES","NO")</f>
        <v>NO</v>
      </c>
      <c r="T2381" s="1">
        <f>IF(C2381&lt;C2380,0,IF(T2380=1,1,IF(S2381="YES",1,0)))</f>
        <v>1</v>
      </c>
      <c r="U2381" s="1" t="str">
        <f>IF(AND(T2380=0,T2381=1),"YES","NO")</f>
        <v>NO</v>
      </c>
    </row>
    <row r="2382" spans="1:21" x14ac:dyDescent="0.3">
      <c r="A2382" s="1">
        <v>2381</v>
      </c>
      <c r="B2382" s="1">
        <v>138</v>
      </c>
      <c r="C2382" s="1">
        <v>10000</v>
      </c>
      <c r="D2382" s="1">
        <v>14.5</v>
      </c>
      <c r="E2382" s="1">
        <v>14</v>
      </c>
      <c r="F2382" s="1">
        <v>2</v>
      </c>
      <c r="G2382" s="1" t="s">
        <v>9</v>
      </c>
      <c r="H2382" s="1">
        <v>15.11</v>
      </c>
      <c r="I2382" s="1">
        <v>13.79</v>
      </c>
      <c r="J2382" s="1">
        <v>86.93</v>
      </c>
      <c r="K2382" s="1">
        <v>0.27</v>
      </c>
      <c r="L2382" s="1">
        <v>0.11</v>
      </c>
      <c r="M2382" s="3">
        <f>PI()*(D2382*0.0254)^2/4</f>
        <v>0.10653524748024887</v>
      </c>
      <c r="N2382" s="1">
        <f>ROUND(H2382*4.45,0)</f>
        <v>67</v>
      </c>
      <c r="O2382" s="1">
        <f>I2382*745.7</f>
        <v>10283.203</v>
      </c>
      <c r="P2382" s="5">
        <f>ROUND(N2382^(3/2)/O2382/SQRT(2*1.28*M2382)*100,0)</f>
        <v>10</v>
      </c>
      <c r="Q2382" s="4">
        <f>E2382/D2382</f>
        <v>0.96551724137931039</v>
      </c>
      <c r="R2382" s="1">
        <f>ROUND(L2382^(3/2)/K2382*100*SQRT(2/PI()),0)</f>
        <v>11</v>
      </c>
      <c r="S2382" s="1" t="str">
        <f>IF(AND(R2382&gt;=R2381,R2382&gt;R2383),"YES","NO")</f>
        <v>NO</v>
      </c>
      <c r="T2382" s="1">
        <f>IF(C2382&lt;C2381,0,IF(T2381=1,1,IF(S2382="YES",1,0)))</f>
        <v>1</v>
      </c>
      <c r="U2382" s="1" t="str">
        <f>IF(AND(T2381=0,T2382=1),"YES","NO")</f>
        <v>NO</v>
      </c>
    </row>
    <row r="2383" spans="1:21" x14ac:dyDescent="0.3">
      <c r="A2383" s="1">
        <v>2382</v>
      </c>
      <c r="B2383" s="1">
        <v>138</v>
      </c>
      <c r="C2383" s="1">
        <v>11000</v>
      </c>
      <c r="D2383" s="1">
        <v>14.5</v>
      </c>
      <c r="E2383" s="1">
        <v>14</v>
      </c>
      <c r="F2383" s="1">
        <v>2</v>
      </c>
      <c r="G2383" s="1" t="s">
        <v>9</v>
      </c>
      <c r="H2383" s="1">
        <v>17.7</v>
      </c>
      <c r="I2383" s="1">
        <v>15.61</v>
      </c>
      <c r="J2383" s="1">
        <v>89.45</v>
      </c>
      <c r="K2383" s="1">
        <v>0.23</v>
      </c>
      <c r="L2383" s="1">
        <v>0.1</v>
      </c>
      <c r="M2383" s="3">
        <f>PI()*(D2383*0.0254)^2/4</f>
        <v>0.10653524748024887</v>
      </c>
      <c r="N2383" s="1">
        <f>ROUND(H2383*4.45,0)</f>
        <v>79</v>
      </c>
      <c r="O2383" s="1">
        <f>I2383*745.7</f>
        <v>11640.377</v>
      </c>
      <c r="P2383" s="5">
        <f>ROUND(N2383^(3/2)/O2383/SQRT(2*1.28*M2383)*100,0)</f>
        <v>12</v>
      </c>
      <c r="Q2383" s="4">
        <f>E2383/D2383</f>
        <v>0.96551724137931039</v>
      </c>
      <c r="R2383" s="1">
        <f>ROUND(L2383^(3/2)/K2383*100*SQRT(2/PI()),0)</f>
        <v>11</v>
      </c>
      <c r="S2383" s="1" t="str">
        <f>IF(AND(R2383&gt;=R2382,R2383&gt;R2384),"YES","NO")</f>
        <v>NO</v>
      </c>
      <c r="T2383" s="1">
        <f>IF(C2383&lt;C2382,0,IF(T2382=1,1,IF(S2383="YES",1,0)))</f>
        <v>1</v>
      </c>
      <c r="U2383" s="1" t="str">
        <f>IF(AND(T2382=0,T2383=1),"YES","NO")</f>
        <v>NO</v>
      </c>
    </row>
    <row r="2384" spans="1:21" x14ac:dyDescent="0.3">
      <c r="A2384" s="1">
        <v>2383</v>
      </c>
      <c r="B2384" s="1">
        <v>138</v>
      </c>
      <c r="C2384" s="1">
        <v>12000</v>
      </c>
      <c r="D2384" s="1">
        <v>14.5</v>
      </c>
      <c r="E2384" s="1">
        <v>14</v>
      </c>
      <c r="F2384" s="1">
        <v>2</v>
      </c>
      <c r="G2384" s="1" t="s">
        <v>9</v>
      </c>
      <c r="H2384" s="1">
        <v>20.440000000000001</v>
      </c>
      <c r="I2384" s="1">
        <v>17.46</v>
      </c>
      <c r="J2384" s="1">
        <v>91.72</v>
      </c>
      <c r="K2384" s="1">
        <v>0.2</v>
      </c>
      <c r="L2384" s="1">
        <v>0.1</v>
      </c>
      <c r="M2384" s="3">
        <f>PI()*(D2384*0.0254)^2/4</f>
        <v>0.10653524748024887</v>
      </c>
      <c r="N2384" s="1">
        <f>ROUND(H2384*4.45,0)</f>
        <v>91</v>
      </c>
      <c r="O2384" s="1">
        <f>I2384*745.7</f>
        <v>13019.922000000002</v>
      </c>
      <c r="P2384" s="5">
        <f>ROUND(N2384^(3/2)/O2384/SQRT(2*1.28*M2384)*100,0)</f>
        <v>13</v>
      </c>
      <c r="Q2384" s="4">
        <f>E2384/D2384</f>
        <v>0.96551724137931039</v>
      </c>
      <c r="R2384" s="1">
        <f>ROUND(L2384^(3/2)/K2384*100*SQRT(2/PI()),0)</f>
        <v>13</v>
      </c>
      <c r="S2384" s="1" t="str">
        <f>IF(AND(R2384&gt;=R2383,R2384&gt;R2385),"YES","NO")</f>
        <v>NO</v>
      </c>
      <c r="T2384" s="1">
        <f>IF(C2384&lt;C2383,0,IF(T2383=1,1,IF(S2384="YES",1,0)))</f>
        <v>1</v>
      </c>
      <c r="U2384" s="1" t="str">
        <f>IF(AND(T2383=0,T2384=1),"YES","NO")</f>
        <v>NO</v>
      </c>
    </row>
    <row r="2385" spans="1:21" x14ac:dyDescent="0.3">
      <c r="A2385" s="1">
        <v>2384</v>
      </c>
      <c r="B2385" s="1">
        <v>138</v>
      </c>
      <c r="C2385" s="1">
        <v>13000</v>
      </c>
      <c r="D2385" s="1">
        <v>14.5</v>
      </c>
      <c r="E2385" s="1">
        <v>14</v>
      </c>
      <c r="F2385" s="1">
        <v>2</v>
      </c>
      <c r="G2385" s="1" t="s">
        <v>9</v>
      </c>
      <c r="H2385" s="1">
        <v>23.51</v>
      </c>
      <c r="I2385" s="1">
        <v>20.83</v>
      </c>
      <c r="J2385" s="1">
        <v>101</v>
      </c>
      <c r="K2385" s="1">
        <v>0.18</v>
      </c>
      <c r="L2385" s="1">
        <v>0.1</v>
      </c>
      <c r="M2385" s="3">
        <f>PI()*(D2385*0.0254)^2/4</f>
        <v>0.10653524748024887</v>
      </c>
      <c r="N2385" s="1">
        <f>ROUND(H2385*4.45,0)</f>
        <v>105</v>
      </c>
      <c r="O2385" s="1">
        <f>I2385*745.7</f>
        <v>15532.931</v>
      </c>
      <c r="P2385" s="5">
        <f>ROUND(N2385^(3/2)/O2385/SQRT(2*1.28*M2385)*100,0)</f>
        <v>13</v>
      </c>
      <c r="Q2385" s="4">
        <f>E2385/D2385</f>
        <v>0.96551724137931039</v>
      </c>
      <c r="R2385" s="1">
        <f>ROUND(L2385^(3/2)/K2385*100*SQRT(2/PI()),0)</f>
        <v>14</v>
      </c>
      <c r="S2385" s="1" t="str">
        <f>IF(AND(R2385&gt;=R2384,R2385&gt;R2386),"YES","NO")</f>
        <v>NO</v>
      </c>
      <c r="T2385" s="1">
        <f>IF(C2385&lt;C2384,0,IF(T2384=1,1,IF(S2385="YES",1,0)))</f>
        <v>1</v>
      </c>
      <c r="U2385" s="1" t="str">
        <f>IF(AND(T2384=0,T2385=1),"YES","NO")</f>
        <v>NO</v>
      </c>
    </row>
    <row r="2386" spans="1:21" x14ac:dyDescent="0.3">
      <c r="A2386" s="1">
        <v>2385</v>
      </c>
      <c r="B2386" s="1">
        <v>139</v>
      </c>
      <c r="C2386" s="1">
        <v>1000</v>
      </c>
      <c r="D2386" s="1">
        <v>14</v>
      </c>
      <c r="E2386" s="1">
        <v>10</v>
      </c>
      <c r="F2386" s="1">
        <v>2</v>
      </c>
      <c r="G2386" s="1" t="s">
        <v>23</v>
      </c>
      <c r="H2386" s="1">
        <v>0.14000000000000001</v>
      </c>
      <c r="I2386" s="1">
        <v>0.01</v>
      </c>
      <c r="J2386" s="1">
        <v>0.15</v>
      </c>
      <c r="K2386" s="1">
        <v>0.06</v>
      </c>
      <c r="L2386" s="1">
        <v>0.11</v>
      </c>
      <c r="M2386" s="3">
        <f>PI()*(D2386*0.0254)^2/4</f>
        <v>9.9314665903109542E-2</v>
      </c>
      <c r="N2386" s="1">
        <f>ROUND(H2386*4.45,0)</f>
        <v>1</v>
      </c>
      <c r="O2386" s="1">
        <f>I2386*745.7</f>
        <v>7.4570000000000007</v>
      </c>
      <c r="P2386" s="5">
        <f>ROUND(N2386^(3/2)/O2386/SQRT(2*1.28*M2386)*100,0)</f>
        <v>27</v>
      </c>
      <c r="Q2386" s="4">
        <f>E2386/D2386</f>
        <v>0.7142857142857143</v>
      </c>
      <c r="R2386" s="1">
        <f>ROUND(L2386^(3/2)/K2386*100*SQRT(2/PI()),0)</f>
        <v>49</v>
      </c>
      <c r="S2386" s="1" t="str">
        <f>IF(AND(R2386&gt;=R2385,R2386&gt;R2387),"YES","NO")</f>
        <v>NO</v>
      </c>
      <c r="T2386" s="1">
        <f>IF(C2386&lt;C2385,0,IF(T2385=1,1,IF(S2386="YES",1,0)))</f>
        <v>0</v>
      </c>
      <c r="U2386" s="1" t="str">
        <f>IF(AND(T2385=0,T2386=1),"YES","NO")</f>
        <v>NO</v>
      </c>
    </row>
    <row r="2387" spans="1:21" x14ac:dyDescent="0.3">
      <c r="A2387" s="1">
        <v>2386</v>
      </c>
      <c r="B2387" s="1">
        <v>139</v>
      </c>
      <c r="C2387" s="1">
        <v>2000</v>
      </c>
      <c r="D2387" s="1">
        <v>14</v>
      </c>
      <c r="E2387" s="1">
        <v>10</v>
      </c>
      <c r="F2387" s="1">
        <v>2</v>
      </c>
      <c r="G2387" s="1" t="s">
        <v>23</v>
      </c>
      <c r="H2387" s="1">
        <v>0.54</v>
      </c>
      <c r="I2387" s="1">
        <v>0.02</v>
      </c>
      <c r="J2387" s="1">
        <v>0.6</v>
      </c>
      <c r="K2387" s="1">
        <v>0.06</v>
      </c>
      <c r="L2387" s="1">
        <v>0.11</v>
      </c>
      <c r="M2387" s="3">
        <f>PI()*(D2387*0.0254)^2/4</f>
        <v>9.9314665903109542E-2</v>
      </c>
      <c r="N2387" s="1">
        <f>ROUND(H2387*4.45,0)</f>
        <v>2</v>
      </c>
      <c r="O2387" s="1">
        <f>I2387*745.7</f>
        <v>14.914000000000001</v>
      </c>
      <c r="P2387" s="5">
        <f>ROUND(N2387^(3/2)/O2387/SQRT(2*1.28*M2387)*100,0)</f>
        <v>38</v>
      </c>
      <c r="Q2387" s="4">
        <f>E2387/D2387</f>
        <v>0.7142857142857143</v>
      </c>
      <c r="R2387" s="1">
        <f>ROUND(L2387^(3/2)/K2387*100*SQRT(2/PI()),0)</f>
        <v>49</v>
      </c>
      <c r="S2387" s="1" t="str">
        <f>IF(AND(R2387&gt;=R2386,R2387&gt;R2388),"YES","NO")</f>
        <v>NO</v>
      </c>
      <c r="T2387" s="1">
        <f>IF(C2387&lt;C2386,0,IF(T2386=1,1,IF(S2387="YES",1,0)))</f>
        <v>0</v>
      </c>
      <c r="U2387" s="1" t="str">
        <f>IF(AND(T2386=0,T2387=1),"YES","NO")</f>
        <v>NO</v>
      </c>
    </row>
    <row r="2388" spans="1:21" x14ac:dyDescent="0.3">
      <c r="A2388" s="1">
        <v>2387</v>
      </c>
      <c r="B2388" s="1">
        <v>139</v>
      </c>
      <c r="C2388" s="1">
        <v>3000</v>
      </c>
      <c r="D2388" s="1">
        <v>14</v>
      </c>
      <c r="E2388" s="1">
        <v>10</v>
      </c>
      <c r="F2388" s="1">
        <v>2</v>
      </c>
      <c r="G2388" s="1" t="s">
        <v>23</v>
      </c>
      <c r="H2388" s="1">
        <v>1.21</v>
      </c>
      <c r="I2388" s="1">
        <v>0.06</v>
      </c>
      <c r="J2388" s="1">
        <v>1.3</v>
      </c>
      <c r="K2388" s="1">
        <v>0.05</v>
      </c>
      <c r="L2388" s="1">
        <v>0.11</v>
      </c>
      <c r="M2388" s="3">
        <f>PI()*(D2388*0.0254)^2/4</f>
        <v>9.9314665903109542E-2</v>
      </c>
      <c r="N2388" s="1">
        <f>ROUND(H2388*4.45,0)</f>
        <v>5</v>
      </c>
      <c r="O2388" s="1">
        <f>I2388*745.7</f>
        <v>44.742000000000004</v>
      </c>
      <c r="P2388" s="5">
        <f>ROUND(N2388^(3/2)/O2388/SQRT(2*1.28*M2388)*100,0)</f>
        <v>50</v>
      </c>
      <c r="Q2388" s="4">
        <f>E2388/D2388</f>
        <v>0.7142857142857143</v>
      </c>
      <c r="R2388" s="1">
        <f>ROUND(L2388^(3/2)/K2388*100*SQRT(2/PI()),0)</f>
        <v>58</v>
      </c>
      <c r="S2388" s="1" t="str">
        <f>IF(AND(R2388&gt;=R2387,R2388&gt;R2389),"YES","NO")</f>
        <v>NO</v>
      </c>
      <c r="T2388" s="1">
        <f>IF(C2388&lt;C2387,0,IF(T2387=1,1,IF(S2388="YES",1,0)))</f>
        <v>0</v>
      </c>
      <c r="U2388" s="1" t="str">
        <f>IF(AND(T2387=0,T2388=1),"YES","NO")</f>
        <v>NO</v>
      </c>
    </row>
    <row r="2389" spans="1:21" x14ac:dyDescent="0.3">
      <c r="A2389" s="1">
        <v>2388</v>
      </c>
      <c r="B2389" s="1">
        <v>139</v>
      </c>
      <c r="C2389" s="1">
        <v>4000</v>
      </c>
      <c r="D2389" s="1">
        <v>14</v>
      </c>
      <c r="E2389" s="1">
        <v>10</v>
      </c>
      <c r="F2389" s="1">
        <v>2</v>
      </c>
      <c r="G2389" s="1" t="s">
        <v>23</v>
      </c>
      <c r="H2389" s="1">
        <v>2.15</v>
      </c>
      <c r="I2389" s="1">
        <v>0.14000000000000001</v>
      </c>
      <c r="J2389" s="1">
        <v>2.13</v>
      </c>
      <c r="K2389" s="1">
        <v>0.05</v>
      </c>
      <c r="L2389" s="1">
        <v>0.11</v>
      </c>
      <c r="M2389" s="3">
        <f>PI()*(D2389*0.0254)^2/4</f>
        <v>9.9314665903109542E-2</v>
      </c>
      <c r="N2389" s="1">
        <f>ROUND(H2389*4.45,0)</f>
        <v>10</v>
      </c>
      <c r="O2389" s="1">
        <f>I2389*745.7</f>
        <v>104.39800000000001</v>
      </c>
      <c r="P2389" s="5">
        <f>ROUND(N2389^(3/2)/O2389/SQRT(2*1.28*M2389)*100,0)</f>
        <v>60</v>
      </c>
      <c r="Q2389" s="4">
        <f>E2389/D2389</f>
        <v>0.7142857142857143</v>
      </c>
      <c r="R2389" s="1">
        <f>ROUND(L2389^(3/2)/K2389*100*SQRT(2/PI()),0)</f>
        <v>58</v>
      </c>
      <c r="S2389" s="1" t="str">
        <f>IF(AND(R2389&gt;=R2388,R2389&gt;R2390),"YES","NO")</f>
        <v>YES</v>
      </c>
      <c r="T2389" s="1">
        <f>IF(C2389&lt;C2388,0,IF(T2388=1,1,IF(S2389="YES",1,0)))</f>
        <v>1</v>
      </c>
      <c r="U2389" s="1" t="str">
        <f>IF(AND(T2388=0,T2389=1),"YES","NO")</f>
        <v>YES</v>
      </c>
    </row>
    <row r="2390" spans="1:21" x14ac:dyDescent="0.3">
      <c r="A2390" s="1">
        <v>2389</v>
      </c>
      <c r="B2390" s="1">
        <v>139</v>
      </c>
      <c r="C2390" s="1">
        <v>5000</v>
      </c>
      <c r="D2390" s="1">
        <v>14</v>
      </c>
      <c r="E2390" s="1">
        <v>10</v>
      </c>
      <c r="F2390" s="1">
        <v>2</v>
      </c>
      <c r="G2390" s="1" t="s">
        <v>23</v>
      </c>
      <c r="H2390" s="1">
        <v>3.44</v>
      </c>
      <c r="I2390" s="1">
        <v>0.41</v>
      </c>
      <c r="J2390" s="1">
        <v>5.0999999999999996</v>
      </c>
      <c r="K2390" s="1">
        <v>7.0000000000000007E-2</v>
      </c>
      <c r="L2390" s="1">
        <v>0.11</v>
      </c>
      <c r="M2390" s="3">
        <f>PI()*(D2390*0.0254)^2/4</f>
        <v>9.9314665903109542E-2</v>
      </c>
      <c r="N2390" s="1">
        <f>ROUND(H2390*4.45,0)</f>
        <v>15</v>
      </c>
      <c r="O2390" s="1">
        <f>I2390*745.7</f>
        <v>305.73700000000002</v>
      </c>
      <c r="P2390" s="5">
        <f>ROUND(N2390^(3/2)/O2390/SQRT(2*1.28*M2390)*100,0)</f>
        <v>38</v>
      </c>
      <c r="Q2390" s="4">
        <f>E2390/D2390</f>
        <v>0.7142857142857143</v>
      </c>
      <c r="R2390" s="1">
        <f>ROUND(L2390^(3/2)/K2390*100*SQRT(2/PI()),0)</f>
        <v>42</v>
      </c>
      <c r="S2390" s="1" t="str">
        <f>IF(AND(R2390&gt;=R2389,R2390&gt;R2391),"YES","NO")</f>
        <v>NO</v>
      </c>
      <c r="T2390" s="1">
        <f>IF(C2390&lt;C2389,0,IF(T2389=1,1,IF(S2390="YES",1,0)))</f>
        <v>1</v>
      </c>
      <c r="U2390" s="1" t="str">
        <f>IF(AND(T2389=0,T2390=1),"YES","NO")</f>
        <v>NO</v>
      </c>
    </row>
    <row r="2391" spans="1:21" x14ac:dyDescent="0.3">
      <c r="A2391" s="1">
        <v>2390</v>
      </c>
      <c r="B2391" s="1">
        <v>139</v>
      </c>
      <c r="C2391" s="1">
        <v>6000</v>
      </c>
      <c r="D2391" s="1">
        <v>14</v>
      </c>
      <c r="E2391" s="1">
        <v>10</v>
      </c>
      <c r="F2391" s="1">
        <v>2</v>
      </c>
      <c r="G2391" s="1" t="s">
        <v>23</v>
      </c>
      <c r="H2391" s="1">
        <v>5.09</v>
      </c>
      <c r="I2391" s="1">
        <v>1.01</v>
      </c>
      <c r="J2391" s="1">
        <v>10.59</v>
      </c>
      <c r="K2391" s="1">
        <v>0.11</v>
      </c>
      <c r="L2391" s="1">
        <v>0.12</v>
      </c>
      <c r="M2391" s="3">
        <f>PI()*(D2391*0.0254)^2/4</f>
        <v>9.9314665903109542E-2</v>
      </c>
      <c r="N2391" s="1">
        <f>ROUND(H2391*4.45,0)</f>
        <v>23</v>
      </c>
      <c r="O2391" s="1">
        <f>I2391*745.7</f>
        <v>753.15700000000004</v>
      </c>
      <c r="P2391" s="5">
        <f>ROUND(N2391^(3/2)/O2391/SQRT(2*1.28*M2391)*100,0)</f>
        <v>29</v>
      </c>
      <c r="Q2391" s="4">
        <f>E2391/D2391</f>
        <v>0.7142857142857143</v>
      </c>
      <c r="R2391" s="1">
        <f>ROUND(L2391^(3/2)/K2391*100*SQRT(2/PI()),0)</f>
        <v>30</v>
      </c>
      <c r="S2391" s="1" t="str">
        <f>IF(AND(R2391&gt;=R2390,R2391&gt;R2392),"YES","NO")</f>
        <v>NO</v>
      </c>
      <c r="T2391" s="1">
        <f>IF(C2391&lt;C2390,0,IF(T2390=1,1,IF(S2391="YES",1,0)))</f>
        <v>1</v>
      </c>
      <c r="U2391" s="1" t="str">
        <f>IF(AND(T2390=0,T2391=1),"YES","NO")</f>
        <v>NO</v>
      </c>
    </row>
    <row r="2392" spans="1:21" x14ac:dyDescent="0.3">
      <c r="A2392" s="1">
        <v>2391</v>
      </c>
      <c r="B2392" s="1">
        <v>139</v>
      </c>
      <c r="C2392" s="1">
        <v>7000</v>
      </c>
      <c r="D2392" s="1">
        <v>14</v>
      </c>
      <c r="E2392" s="1">
        <v>10</v>
      </c>
      <c r="F2392" s="1">
        <v>2</v>
      </c>
      <c r="G2392" s="1" t="s">
        <v>23</v>
      </c>
      <c r="H2392" s="1">
        <v>7.11</v>
      </c>
      <c r="I2392" s="1">
        <v>2.06</v>
      </c>
      <c r="J2392" s="1">
        <v>18.5</v>
      </c>
      <c r="K2392" s="1">
        <v>0.14000000000000001</v>
      </c>
      <c r="L2392" s="1">
        <v>0.12</v>
      </c>
      <c r="M2392" s="3">
        <f>PI()*(D2392*0.0254)^2/4</f>
        <v>9.9314665903109542E-2</v>
      </c>
      <c r="N2392" s="1">
        <f>ROUND(H2392*4.45,0)</f>
        <v>32</v>
      </c>
      <c r="O2392" s="1">
        <f>I2392*745.7</f>
        <v>1536.1420000000001</v>
      </c>
      <c r="P2392" s="5">
        <f>ROUND(N2392^(3/2)/O2392/SQRT(2*1.28*M2392)*100,0)</f>
        <v>23</v>
      </c>
      <c r="Q2392" s="4">
        <f>E2392/D2392</f>
        <v>0.7142857142857143</v>
      </c>
      <c r="R2392" s="1">
        <f>ROUND(L2392^(3/2)/K2392*100*SQRT(2/PI()),0)</f>
        <v>24</v>
      </c>
      <c r="S2392" s="1" t="str">
        <f>IF(AND(R2392&gt;=R2391,R2392&gt;R2393),"YES","NO")</f>
        <v>NO</v>
      </c>
      <c r="T2392" s="1">
        <f>IF(C2392&lt;C2391,0,IF(T2391=1,1,IF(S2392="YES",1,0)))</f>
        <v>1</v>
      </c>
      <c r="U2392" s="1" t="str">
        <f>IF(AND(T2391=0,T2392=1),"YES","NO")</f>
        <v>NO</v>
      </c>
    </row>
    <row r="2393" spans="1:21" x14ac:dyDescent="0.3">
      <c r="A2393" s="1">
        <v>2392</v>
      </c>
      <c r="B2393" s="1">
        <v>139</v>
      </c>
      <c r="C2393" s="1">
        <v>8000</v>
      </c>
      <c r="D2393" s="1">
        <v>14</v>
      </c>
      <c r="E2393" s="1">
        <v>10</v>
      </c>
      <c r="F2393" s="1">
        <v>2</v>
      </c>
      <c r="G2393" s="1" t="s">
        <v>23</v>
      </c>
      <c r="H2393" s="1">
        <v>9.5</v>
      </c>
      <c r="I2393" s="1">
        <v>3.73</v>
      </c>
      <c r="J2393" s="1">
        <v>29.38</v>
      </c>
      <c r="K2393" s="1">
        <v>0.17</v>
      </c>
      <c r="L2393" s="1">
        <v>0.12</v>
      </c>
      <c r="M2393" s="3">
        <f>PI()*(D2393*0.0254)^2/4</f>
        <v>9.9314665903109542E-2</v>
      </c>
      <c r="N2393" s="1">
        <f>ROUND(H2393*4.45,0)</f>
        <v>42</v>
      </c>
      <c r="O2393" s="1">
        <f>I2393*745.7</f>
        <v>2781.4610000000002</v>
      </c>
      <c r="P2393" s="5">
        <f>ROUND(N2393^(3/2)/O2393/SQRT(2*1.28*M2393)*100,0)</f>
        <v>19</v>
      </c>
      <c r="Q2393" s="4">
        <f>E2393/D2393</f>
        <v>0.7142857142857143</v>
      </c>
      <c r="R2393" s="1">
        <f>ROUND(L2393^(3/2)/K2393*100*SQRT(2/PI()),0)</f>
        <v>20</v>
      </c>
      <c r="S2393" s="1" t="str">
        <f>IF(AND(R2393&gt;=R2392,R2393&gt;R2394),"YES","NO")</f>
        <v>NO</v>
      </c>
      <c r="T2393" s="1">
        <f>IF(C2393&lt;C2392,0,IF(T2392=1,1,IF(S2393="YES",1,0)))</f>
        <v>1</v>
      </c>
      <c r="U2393" s="1" t="str">
        <f>IF(AND(T2392=0,T2393=1),"YES","NO")</f>
        <v>NO</v>
      </c>
    </row>
    <row r="2394" spans="1:21" x14ac:dyDescent="0.3">
      <c r="A2394" s="1">
        <v>2393</v>
      </c>
      <c r="B2394" s="1">
        <v>139</v>
      </c>
      <c r="C2394" s="1">
        <v>9000</v>
      </c>
      <c r="D2394" s="1">
        <v>14</v>
      </c>
      <c r="E2394" s="1">
        <v>10</v>
      </c>
      <c r="F2394" s="1">
        <v>2</v>
      </c>
      <c r="G2394" s="1" t="s">
        <v>23</v>
      </c>
      <c r="H2394" s="1">
        <v>11.99</v>
      </c>
      <c r="I2394" s="1">
        <v>5.26</v>
      </c>
      <c r="J2394" s="1">
        <v>36.83</v>
      </c>
      <c r="K2394" s="1">
        <v>0.17</v>
      </c>
      <c r="L2394" s="1">
        <v>0.12</v>
      </c>
      <c r="M2394" s="3">
        <f>PI()*(D2394*0.0254)^2/4</f>
        <v>9.9314665903109542E-2</v>
      </c>
      <c r="N2394" s="1">
        <f>ROUND(H2394*4.45,0)</f>
        <v>53</v>
      </c>
      <c r="O2394" s="1">
        <f>I2394*745.7</f>
        <v>3922.3820000000001</v>
      </c>
      <c r="P2394" s="5">
        <f>ROUND(N2394^(3/2)/O2394/SQRT(2*1.28*M2394)*100,0)</f>
        <v>20</v>
      </c>
      <c r="Q2394" s="4">
        <f>E2394/D2394</f>
        <v>0.7142857142857143</v>
      </c>
      <c r="R2394" s="1">
        <f>ROUND(L2394^(3/2)/K2394*100*SQRT(2/PI()),0)</f>
        <v>20</v>
      </c>
      <c r="S2394" s="1" t="str">
        <f>IF(AND(R2394&gt;=R2393,R2394&gt;R2395),"YES","NO")</f>
        <v>NO</v>
      </c>
      <c r="T2394" s="1">
        <f>IF(C2394&lt;C2393,0,IF(T2393=1,1,IF(S2394="YES",1,0)))</f>
        <v>1</v>
      </c>
      <c r="U2394" s="1" t="str">
        <f>IF(AND(T2393=0,T2394=1),"YES","NO")</f>
        <v>NO</v>
      </c>
    </row>
    <row r="2395" spans="1:21" x14ac:dyDescent="0.3">
      <c r="A2395" s="1">
        <v>2394</v>
      </c>
      <c r="B2395" s="1">
        <v>139</v>
      </c>
      <c r="C2395" s="1">
        <v>10000</v>
      </c>
      <c r="D2395" s="1">
        <v>14</v>
      </c>
      <c r="E2395" s="1">
        <v>10</v>
      </c>
      <c r="F2395" s="1">
        <v>2</v>
      </c>
      <c r="G2395" s="1" t="s">
        <v>23</v>
      </c>
      <c r="H2395" s="1">
        <v>14.41</v>
      </c>
      <c r="I2395" s="1">
        <v>5.83</v>
      </c>
      <c r="J2395" s="1">
        <v>36.729999999999997</v>
      </c>
      <c r="K2395" s="1">
        <v>0.13</v>
      </c>
      <c r="L2395" s="1">
        <v>0.12</v>
      </c>
      <c r="M2395" s="3">
        <f>PI()*(D2395*0.0254)^2/4</f>
        <v>9.9314665903109542E-2</v>
      </c>
      <c r="N2395" s="1">
        <f>ROUND(H2395*4.45,0)</f>
        <v>64</v>
      </c>
      <c r="O2395" s="1">
        <f>I2395*745.7</f>
        <v>4347.4310000000005</v>
      </c>
      <c r="P2395" s="5">
        <f>ROUND(N2395^(3/2)/O2395/SQRT(2*1.28*M2395)*100,0)</f>
        <v>23</v>
      </c>
      <c r="Q2395" s="4">
        <f>E2395/D2395</f>
        <v>0.7142857142857143</v>
      </c>
      <c r="R2395" s="1">
        <f>ROUND(L2395^(3/2)/K2395*100*SQRT(2/PI()),0)</f>
        <v>26</v>
      </c>
      <c r="S2395" s="1" t="str">
        <f>IF(AND(R2395&gt;=R2394,R2395&gt;R2396),"YES","NO")</f>
        <v>NO</v>
      </c>
      <c r="T2395" s="1">
        <f>IF(C2395&lt;C2394,0,IF(T2394=1,1,IF(S2395="YES",1,0)))</f>
        <v>1</v>
      </c>
      <c r="U2395" s="1" t="str">
        <f>IF(AND(T2394=0,T2395=1),"YES","NO")</f>
        <v>NO</v>
      </c>
    </row>
    <row r="2396" spans="1:21" x14ac:dyDescent="0.3">
      <c r="A2396" s="1">
        <v>2395</v>
      </c>
      <c r="B2396" s="1">
        <v>139</v>
      </c>
      <c r="C2396" s="1">
        <v>11000</v>
      </c>
      <c r="D2396" s="1">
        <v>14</v>
      </c>
      <c r="E2396" s="1">
        <v>10</v>
      </c>
      <c r="F2396" s="1">
        <v>2</v>
      </c>
      <c r="G2396" s="1" t="s">
        <v>23</v>
      </c>
      <c r="H2396" s="1">
        <v>16.989999999999998</v>
      </c>
      <c r="I2396" s="1">
        <v>5.92</v>
      </c>
      <c r="J2396" s="1">
        <v>33.92</v>
      </c>
      <c r="K2396" s="1">
        <v>0.1</v>
      </c>
      <c r="L2396" s="1">
        <v>0.11</v>
      </c>
      <c r="M2396" s="3">
        <f>PI()*(D2396*0.0254)^2/4</f>
        <v>9.9314665903109542E-2</v>
      </c>
      <c r="N2396" s="1">
        <f>ROUND(H2396*4.45,0)</f>
        <v>76</v>
      </c>
      <c r="O2396" s="1">
        <f>I2396*745.7</f>
        <v>4414.5439999999999</v>
      </c>
      <c r="P2396" s="5">
        <f>ROUND(N2396^(3/2)/O2396/SQRT(2*1.28*M2396)*100,0)</f>
        <v>30</v>
      </c>
      <c r="Q2396" s="4">
        <f>E2396/D2396</f>
        <v>0.7142857142857143</v>
      </c>
      <c r="R2396" s="1">
        <f>ROUND(L2396^(3/2)/K2396*100*SQRT(2/PI()),0)</f>
        <v>29</v>
      </c>
      <c r="S2396" s="1" t="str">
        <f>IF(AND(R2396&gt;=R2395,R2396&gt;R2397),"YES","NO")</f>
        <v>NO</v>
      </c>
      <c r="T2396" s="1">
        <f>IF(C2396&lt;C2395,0,IF(T2395=1,1,IF(S2396="YES",1,0)))</f>
        <v>1</v>
      </c>
      <c r="U2396" s="1" t="str">
        <f>IF(AND(T2395=0,T2396=1),"YES","NO")</f>
        <v>NO</v>
      </c>
    </row>
    <row r="2397" spans="1:21" x14ac:dyDescent="0.3">
      <c r="A2397" s="1">
        <v>2396</v>
      </c>
      <c r="B2397" s="1">
        <v>139</v>
      </c>
      <c r="C2397" s="1">
        <v>12000</v>
      </c>
      <c r="D2397" s="1">
        <v>14</v>
      </c>
      <c r="E2397" s="1">
        <v>10</v>
      </c>
      <c r="F2397" s="1">
        <v>2</v>
      </c>
      <c r="G2397" s="1" t="s">
        <v>23</v>
      </c>
      <c r="H2397" s="1">
        <v>19.68</v>
      </c>
      <c r="I2397" s="1">
        <v>5.24</v>
      </c>
      <c r="J2397" s="1">
        <v>27.55</v>
      </c>
      <c r="K2397" s="1">
        <v>7.0000000000000007E-2</v>
      </c>
      <c r="L2397" s="1">
        <v>0.11</v>
      </c>
      <c r="M2397" s="3">
        <f>PI()*(D2397*0.0254)^2/4</f>
        <v>9.9314665903109542E-2</v>
      </c>
      <c r="N2397" s="1">
        <f>ROUND(H2397*4.45,0)</f>
        <v>88</v>
      </c>
      <c r="O2397" s="1">
        <f>I2397*745.7</f>
        <v>3907.4680000000003</v>
      </c>
      <c r="P2397" s="5">
        <f>ROUND(N2397^(3/2)/O2397/SQRT(2*1.28*M2397)*100,0)</f>
        <v>42</v>
      </c>
      <c r="Q2397" s="4">
        <f>E2397/D2397</f>
        <v>0.7142857142857143</v>
      </c>
      <c r="R2397" s="1">
        <f>ROUND(L2397^(3/2)/K2397*100*SQRT(2/PI()),0)</f>
        <v>42</v>
      </c>
      <c r="S2397" s="1" t="str">
        <f>IF(AND(R2397&gt;=R2396,R2397&gt;R2398),"YES","NO")</f>
        <v>NO</v>
      </c>
      <c r="T2397" s="1">
        <f>IF(C2397&lt;C2396,0,IF(T2396=1,1,IF(S2397="YES",1,0)))</f>
        <v>1</v>
      </c>
      <c r="U2397" s="1" t="str">
        <f>IF(AND(T2396=0,T2397=1),"YES","NO")</f>
        <v>NO</v>
      </c>
    </row>
    <row r="2398" spans="1:21" x14ac:dyDescent="0.3">
      <c r="A2398" s="1">
        <v>2397</v>
      </c>
      <c r="B2398" s="1">
        <v>139</v>
      </c>
      <c r="C2398" s="1">
        <v>13000</v>
      </c>
      <c r="D2398" s="1">
        <v>14</v>
      </c>
      <c r="E2398" s="1">
        <v>10</v>
      </c>
      <c r="F2398" s="1">
        <v>2</v>
      </c>
      <c r="G2398" s="1" t="s">
        <v>23</v>
      </c>
      <c r="H2398" s="1">
        <v>22.89</v>
      </c>
      <c r="I2398" s="1">
        <v>6.19</v>
      </c>
      <c r="J2398" s="1">
        <v>30</v>
      </c>
      <c r="K2398" s="1">
        <v>7.0000000000000007E-2</v>
      </c>
      <c r="L2398" s="1">
        <v>0.11</v>
      </c>
      <c r="M2398" s="3">
        <f>PI()*(D2398*0.0254)^2/4</f>
        <v>9.9314665903109542E-2</v>
      </c>
      <c r="N2398" s="1">
        <f>ROUND(H2398*4.45,0)</f>
        <v>102</v>
      </c>
      <c r="O2398" s="1">
        <f>I2398*745.7</f>
        <v>4615.8830000000007</v>
      </c>
      <c r="P2398" s="5">
        <f>ROUND(N2398^(3/2)/O2398/SQRT(2*1.28*M2398)*100,0)</f>
        <v>44</v>
      </c>
      <c r="Q2398" s="4">
        <f>E2398/D2398</f>
        <v>0.7142857142857143</v>
      </c>
      <c r="R2398" s="1">
        <f>ROUND(L2398^(3/2)/K2398*100*SQRT(2/PI()),0)</f>
        <v>42</v>
      </c>
      <c r="S2398" s="1" t="str">
        <f>IF(AND(R2398&gt;=R2397,R2398&gt;R2399),"YES","NO")</f>
        <v>YES</v>
      </c>
      <c r="T2398" s="1">
        <f>IF(C2398&lt;C2397,0,IF(T2397=1,1,IF(S2398="YES",1,0)))</f>
        <v>1</v>
      </c>
      <c r="U2398" s="1" t="str">
        <f>IF(AND(T2397=0,T2398=1),"YES","NO")</f>
        <v>NO</v>
      </c>
    </row>
    <row r="2399" spans="1:21" x14ac:dyDescent="0.3">
      <c r="A2399" s="1">
        <v>2398</v>
      </c>
      <c r="B2399" s="1">
        <v>139</v>
      </c>
      <c r="C2399" s="1">
        <v>15000</v>
      </c>
      <c r="D2399" s="1">
        <v>14</v>
      </c>
      <c r="E2399" s="1">
        <v>10</v>
      </c>
      <c r="F2399" s="1">
        <v>2</v>
      </c>
      <c r="G2399" s="1" t="s">
        <v>23</v>
      </c>
      <c r="H2399" s="1">
        <v>30.76</v>
      </c>
      <c r="I2399" s="1">
        <v>11.99</v>
      </c>
      <c r="J2399" s="1">
        <v>50.37</v>
      </c>
      <c r="K2399" s="1">
        <v>0.08</v>
      </c>
      <c r="L2399" s="1">
        <v>0.11</v>
      </c>
      <c r="M2399" s="3">
        <f>PI()*(D2399*0.0254)^2/4</f>
        <v>9.9314665903109542E-2</v>
      </c>
      <c r="N2399" s="1">
        <f>ROUND(H2399*4.45,0)</f>
        <v>137</v>
      </c>
      <c r="O2399" s="1">
        <f>I2399*745.7</f>
        <v>8940.9430000000011</v>
      </c>
      <c r="P2399" s="5">
        <f>ROUND(N2399^(3/2)/O2399/SQRT(2*1.28*M2399)*100,0)</f>
        <v>36</v>
      </c>
      <c r="Q2399" s="4">
        <f>E2399/D2399</f>
        <v>0.7142857142857143</v>
      </c>
      <c r="R2399" s="1">
        <f>ROUND(L2399^(3/2)/K2399*100*SQRT(2/PI()),0)</f>
        <v>36</v>
      </c>
      <c r="S2399" s="1" t="str">
        <f>IF(AND(R2399&gt;=R2398,R2399&gt;R2400),"YES","NO")</f>
        <v>NO</v>
      </c>
      <c r="T2399" s="1">
        <f>IF(C2399&lt;C2398,0,IF(T2398=1,1,IF(S2399="YES",1,0)))</f>
        <v>1</v>
      </c>
      <c r="U2399" s="1" t="str">
        <f>IF(AND(T2398=0,T2399=1),"YES","NO")</f>
        <v>NO</v>
      </c>
    </row>
    <row r="2400" spans="1:21" x14ac:dyDescent="0.3">
      <c r="A2400" s="1">
        <v>2399</v>
      </c>
      <c r="B2400" s="1">
        <v>140</v>
      </c>
      <c r="C2400" s="1">
        <v>1000</v>
      </c>
      <c r="D2400" s="1">
        <v>14</v>
      </c>
      <c r="E2400" s="1">
        <v>10</v>
      </c>
      <c r="F2400" s="1">
        <v>2</v>
      </c>
      <c r="G2400" s="1" t="s">
        <v>4</v>
      </c>
      <c r="H2400" s="1">
        <v>0.12</v>
      </c>
      <c r="I2400" s="1">
        <v>0.01</v>
      </c>
      <c r="J2400" s="1">
        <v>0.12</v>
      </c>
      <c r="K2400" s="1">
        <v>0.04</v>
      </c>
      <c r="L2400" s="1">
        <v>0.1</v>
      </c>
      <c r="M2400" s="3">
        <f>PI()*(D2400*0.0254)^2/4</f>
        <v>9.9314665903109542E-2</v>
      </c>
      <c r="N2400" s="1">
        <f>ROUND(H2400*4.45,0)</f>
        <v>1</v>
      </c>
      <c r="O2400" s="1">
        <f>I2400*745.7</f>
        <v>7.4570000000000007</v>
      </c>
      <c r="P2400" s="5">
        <f>ROUND(N2400^(3/2)/O2400/SQRT(2*1.28*M2400)*100,0)</f>
        <v>27</v>
      </c>
      <c r="Q2400" s="4">
        <f>E2400/D2400</f>
        <v>0.7142857142857143</v>
      </c>
      <c r="R2400" s="1">
        <f>ROUND(L2400^(3/2)/K2400*100*SQRT(2/PI()),0)</f>
        <v>63</v>
      </c>
      <c r="S2400" s="1" t="str">
        <f>IF(AND(R2400&gt;=R2399,R2400&gt;R2401),"YES","NO")</f>
        <v>NO</v>
      </c>
      <c r="T2400" s="1">
        <f>IF(C2400&lt;C2399,0,IF(T2399=1,1,IF(S2400="YES",1,0)))</f>
        <v>0</v>
      </c>
      <c r="U2400" s="1" t="str">
        <f>IF(AND(T2399=0,T2400=1),"YES","NO")</f>
        <v>NO</v>
      </c>
    </row>
    <row r="2401" spans="1:21" x14ac:dyDescent="0.3">
      <c r="A2401" s="1">
        <v>2400</v>
      </c>
      <c r="B2401" s="1">
        <v>140</v>
      </c>
      <c r="C2401" s="1">
        <v>2000</v>
      </c>
      <c r="D2401" s="1">
        <v>14</v>
      </c>
      <c r="E2401" s="1">
        <v>10</v>
      </c>
      <c r="F2401" s="1">
        <v>2</v>
      </c>
      <c r="G2401" s="1" t="s">
        <v>4</v>
      </c>
      <c r="H2401" s="1">
        <v>0.47</v>
      </c>
      <c r="I2401" s="1">
        <v>0.02</v>
      </c>
      <c r="J2401" s="1">
        <v>0.48</v>
      </c>
      <c r="K2401" s="1">
        <v>0.04</v>
      </c>
      <c r="L2401" s="1">
        <v>0.1</v>
      </c>
      <c r="M2401" s="3">
        <f>PI()*(D2401*0.0254)^2/4</f>
        <v>9.9314665903109542E-2</v>
      </c>
      <c r="N2401" s="1">
        <f>ROUND(H2401*4.45,0)</f>
        <v>2</v>
      </c>
      <c r="O2401" s="1">
        <f>I2401*745.7</f>
        <v>14.914000000000001</v>
      </c>
      <c r="P2401" s="5">
        <f>ROUND(N2401^(3/2)/O2401/SQRT(2*1.28*M2401)*100,0)</f>
        <v>38</v>
      </c>
      <c r="Q2401" s="4">
        <f>E2401/D2401</f>
        <v>0.7142857142857143</v>
      </c>
      <c r="R2401" s="1">
        <f>ROUND(L2401^(3/2)/K2401*100*SQRT(2/PI()),0)</f>
        <v>63</v>
      </c>
      <c r="S2401" s="1" t="str">
        <f>IF(AND(R2401&gt;=R2400,R2401&gt;R2402),"YES","NO")</f>
        <v>NO</v>
      </c>
      <c r="T2401" s="1">
        <f>IF(C2401&lt;C2400,0,IF(T2400=1,1,IF(S2401="YES",1,0)))</f>
        <v>0</v>
      </c>
      <c r="U2401" s="1" t="str">
        <f>IF(AND(T2400=0,T2401=1),"YES","NO")</f>
        <v>NO</v>
      </c>
    </row>
    <row r="2402" spans="1:21" x14ac:dyDescent="0.3">
      <c r="A2402" s="1">
        <v>2401</v>
      </c>
      <c r="B2402" s="1">
        <v>140</v>
      </c>
      <c r="C2402" s="1">
        <v>3000</v>
      </c>
      <c r="D2402" s="1">
        <v>14</v>
      </c>
      <c r="E2402" s="1">
        <v>10</v>
      </c>
      <c r="F2402" s="1">
        <v>2</v>
      </c>
      <c r="G2402" s="1" t="s">
        <v>4</v>
      </c>
      <c r="H2402" s="1">
        <v>1.06</v>
      </c>
      <c r="I2402" s="1">
        <v>0.05</v>
      </c>
      <c r="J2402" s="1">
        <v>1.08</v>
      </c>
      <c r="K2402" s="1">
        <v>0.04</v>
      </c>
      <c r="L2402" s="1">
        <v>0.1</v>
      </c>
      <c r="M2402" s="3">
        <f>PI()*(D2402*0.0254)^2/4</f>
        <v>9.9314665903109542E-2</v>
      </c>
      <c r="N2402" s="1">
        <f>ROUND(H2402*4.45,0)</f>
        <v>5</v>
      </c>
      <c r="O2402" s="1">
        <f>I2402*745.7</f>
        <v>37.285000000000004</v>
      </c>
      <c r="P2402" s="5">
        <f>ROUND(N2402^(3/2)/O2402/SQRT(2*1.28*M2402)*100,0)</f>
        <v>59</v>
      </c>
      <c r="Q2402" s="4">
        <f>E2402/D2402</f>
        <v>0.7142857142857143</v>
      </c>
      <c r="R2402" s="1">
        <f>ROUND(L2402^(3/2)/K2402*100*SQRT(2/PI()),0)</f>
        <v>63</v>
      </c>
      <c r="S2402" s="1" t="str">
        <f>IF(AND(R2402&gt;=R2401,R2402&gt;R2403),"YES","NO")</f>
        <v>NO</v>
      </c>
      <c r="T2402" s="1">
        <f>IF(C2402&lt;C2401,0,IF(T2401=1,1,IF(S2402="YES",1,0)))</f>
        <v>0</v>
      </c>
      <c r="U2402" s="1" t="str">
        <f>IF(AND(T2401=0,T2402=1),"YES","NO")</f>
        <v>NO</v>
      </c>
    </row>
    <row r="2403" spans="1:21" x14ac:dyDescent="0.3">
      <c r="A2403" s="1">
        <v>2402</v>
      </c>
      <c r="B2403" s="1">
        <v>140</v>
      </c>
      <c r="C2403" s="1">
        <v>4000</v>
      </c>
      <c r="D2403" s="1">
        <v>14</v>
      </c>
      <c r="E2403" s="1">
        <v>10</v>
      </c>
      <c r="F2403" s="1">
        <v>2</v>
      </c>
      <c r="G2403" s="1" t="s">
        <v>4</v>
      </c>
      <c r="H2403" s="1">
        <v>1.88</v>
      </c>
      <c r="I2403" s="1">
        <v>0.12</v>
      </c>
      <c r="J2403" s="1">
        <v>1.84</v>
      </c>
      <c r="K2403" s="1">
        <v>0.04</v>
      </c>
      <c r="L2403" s="1">
        <v>0.1</v>
      </c>
      <c r="M2403" s="3">
        <f>PI()*(D2403*0.0254)^2/4</f>
        <v>9.9314665903109542E-2</v>
      </c>
      <c r="N2403" s="1">
        <f>ROUND(H2403*4.45,0)</f>
        <v>8</v>
      </c>
      <c r="O2403" s="1">
        <f>I2403*745.7</f>
        <v>89.484000000000009</v>
      </c>
      <c r="P2403" s="5">
        <f>ROUND(N2403^(3/2)/O2403/SQRT(2*1.28*M2403)*100,0)</f>
        <v>50</v>
      </c>
      <c r="Q2403" s="4">
        <f>E2403/D2403</f>
        <v>0.7142857142857143</v>
      </c>
      <c r="R2403" s="1">
        <f>ROUND(L2403^(3/2)/K2403*100*SQRT(2/PI()),0)</f>
        <v>63</v>
      </c>
      <c r="S2403" s="1" t="str">
        <f>IF(AND(R2403&gt;=R2402,R2403&gt;R2404),"YES","NO")</f>
        <v>NO</v>
      </c>
      <c r="T2403" s="1">
        <f>IF(C2403&lt;C2402,0,IF(T2402=1,1,IF(S2403="YES",1,0)))</f>
        <v>0</v>
      </c>
      <c r="U2403" s="1" t="str">
        <f>IF(AND(T2402=0,T2403=1),"YES","NO")</f>
        <v>NO</v>
      </c>
    </row>
    <row r="2404" spans="1:21" x14ac:dyDescent="0.3">
      <c r="A2404" s="1">
        <v>2403</v>
      </c>
      <c r="B2404" s="1">
        <v>140</v>
      </c>
      <c r="C2404" s="1">
        <v>5000</v>
      </c>
      <c r="D2404" s="1">
        <v>14</v>
      </c>
      <c r="E2404" s="1">
        <v>10</v>
      </c>
      <c r="F2404" s="1">
        <v>2</v>
      </c>
      <c r="G2404" s="1" t="s">
        <v>4</v>
      </c>
      <c r="H2404" s="1">
        <v>2.92</v>
      </c>
      <c r="I2404" s="1">
        <v>0.21</v>
      </c>
      <c r="J2404" s="1">
        <v>2.69</v>
      </c>
      <c r="K2404" s="1">
        <v>0.04</v>
      </c>
      <c r="L2404" s="1">
        <v>0.1</v>
      </c>
      <c r="M2404" s="3">
        <f>PI()*(D2404*0.0254)^2/4</f>
        <v>9.9314665903109542E-2</v>
      </c>
      <c r="N2404" s="1">
        <f>ROUND(H2404*4.45,0)</f>
        <v>13</v>
      </c>
      <c r="O2404" s="1">
        <f>I2404*745.7</f>
        <v>156.59700000000001</v>
      </c>
      <c r="P2404" s="5">
        <f>ROUND(N2404^(3/2)/O2404/SQRT(2*1.28*M2404)*100,0)</f>
        <v>59</v>
      </c>
      <c r="Q2404" s="4">
        <f>E2404/D2404</f>
        <v>0.7142857142857143</v>
      </c>
      <c r="R2404" s="1">
        <f>ROUND(L2404^(3/2)/K2404*100*SQRT(2/PI()),0)</f>
        <v>63</v>
      </c>
      <c r="S2404" s="1" t="str">
        <f>IF(AND(R2404&gt;=R2403,R2404&gt;R2405),"YES","NO")</f>
        <v>YES</v>
      </c>
      <c r="T2404" s="1">
        <f>IF(C2404&lt;C2403,0,IF(T2403=1,1,IF(S2404="YES",1,0)))</f>
        <v>1</v>
      </c>
      <c r="U2404" s="1" t="str">
        <f>IF(AND(T2403=0,T2404=1),"YES","NO")</f>
        <v>YES</v>
      </c>
    </row>
    <row r="2405" spans="1:21" x14ac:dyDescent="0.3">
      <c r="A2405" s="1">
        <v>2404</v>
      </c>
      <c r="B2405" s="1">
        <v>140</v>
      </c>
      <c r="C2405" s="1">
        <v>6000</v>
      </c>
      <c r="D2405" s="1">
        <v>14</v>
      </c>
      <c r="E2405" s="1">
        <v>10</v>
      </c>
      <c r="F2405" s="1">
        <v>2</v>
      </c>
      <c r="G2405" s="1" t="s">
        <v>4</v>
      </c>
      <c r="H2405" s="1">
        <v>4.24</v>
      </c>
      <c r="I2405" s="1">
        <v>0.43</v>
      </c>
      <c r="J2405" s="1">
        <v>4.4800000000000004</v>
      </c>
      <c r="K2405" s="1">
        <v>0.05</v>
      </c>
      <c r="L2405" s="1">
        <v>0.1</v>
      </c>
      <c r="M2405" s="3">
        <f>PI()*(D2405*0.0254)^2/4</f>
        <v>9.9314665903109542E-2</v>
      </c>
      <c r="N2405" s="1">
        <f>ROUND(H2405*4.45,0)</f>
        <v>19</v>
      </c>
      <c r="O2405" s="1">
        <f>I2405*745.7</f>
        <v>320.65100000000001</v>
      </c>
      <c r="P2405" s="5">
        <f>ROUND(N2405^(3/2)/O2405/SQRT(2*1.28*M2405)*100,0)</f>
        <v>51</v>
      </c>
      <c r="Q2405" s="4">
        <f>E2405/D2405</f>
        <v>0.7142857142857143</v>
      </c>
      <c r="R2405" s="1">
        <f>ROUND(L2405^(3/2)/K2405*100*SQRT(2/PI()),0)</f>
        <v>50</v>
      </c>
      <c r="S2405" s="1" t="str">
        <f>IF(AND(R2405&gt;=R2404,R2405&gt;R2406),"YES","NO")</f>
        <v>NO</v>
      </c>
      <c r="T2405" s="1">
        <f>IF(C2405&lt;C2404,0,IF(T2404=1,1,IF(S2405="YES",1,0)))</f>
        <v>1</v>
      </c>
      <c r="U2405" s="1" t="str">
        <f>IF(AND(T2404=0,T2405=1),"YES","NO")</f>
        <v>NO</v>
      </c>
    </row>
    <row r="2406" spans="1:21" x14ac:dyDescent="0.3">
      <c r="A2406" s="1">
        <v>2405</v>
      </c>
      <c r="B2406" s="1">
        <v>140</v>
      </c>
      <c r="C2406" s="1">
        <v>7000</v>
      </c>
      <c r="D2406" s="1">
        <v>14</v>
      </c>
      <c r="E2406" s="1">
        <v>10</v>
      </c>
      <c r="F2406" s="1">
        <v>2</v>
      </c>
      <c r="G2406" s="1" t="s">
        <v>4</v>
      </c>
      <c r="H2406" s="1">
        <v>5.91</v>
      </c>
      <c r="I2406" s="1">
        <v>1.01</v>
      </c>
      <c r="J2406" s="1">
        <v>9.07</v>
      </c>
      <c r="K2406" s="1">
        <v>7.0000000000000007E-2</v>
      </c>
      <c r="L2406" s="1">
        <v>0.1</v>
      </c>
      <c r="M2406" s="3">
        <f>PI()*(D2406*0.0254)^2/4</f>
        <v>9.9314665903109542E-2</v>
      </c>
      <c r="N2406" s="1">
        <f>ROUND(H2406*4.45,0)</f>
        <v>26</v>
      </c>
      <c r="O2406" s="1">
        <f>I2406*745.7</f>
        <v>753.15700000000004</v>
      </c>
      <c r="P2406" s="5">
        <f>ROUND(N2406^(3/2)/O2406/SQRT(2*1.28*M2406)*100,0)</f>
        <v>35</v>
      </c>
      <c r="Q2406" s="4">
        <f>E2406/D2406</f>
        <v>0.7142857142857143</v>
      </c>
      <c r="R2406" s="1">
        <f>ROUND(L2406^(3/2)/K2406*100*SQRT(2/PI()),0)</f>
        <v>36</v>
      </c>
      <c r="S2406" s="1" t="str">
        <f>IF(AND(R2406&gt;=R2405,R2406&gt;R2407),"YES","NO")</f>
        <v>NO</v>
      </c>
      <c r="T2406" s="1">
        <f>IF(C2406&lt;C2405,0,IF(T2405=1,1,IF(S2406="YES",1,0)))</f>
        <v>1</v>
      </c>
      <c r="U2406" s="1" t="str">
        <f>IF(AND(T2405=0,T2406=1),"YES","NO")</f>
        <v>NO</v>
      </c>
    </row>
    <row r="2407" spans="1:21" x14ac:dyDescent="0.3">
      <c r="A2407" s="1">
        <v>2406</v>
      </c>
      <c r="B2407" s="1">
        <v>140</v>
      </c>
      <c r="C2407" s="1">
        <v>8000</v>
      </c>
      <c r="D2407" s="1">
        <v>14</v>
      </c>
      <c r="E2407" s="1">
        <v>10</v>
      </c>
      <c r="F2407" s="1">
        <v>2</v>
      </c>
      <c r="G2407" s="1" t="s">
        <v>4</v>
      </c>
      <c r="H2407" s="1">
        <v>7.89</v>
      </c>
      <c r="I2407" s="1">
        <v>1.97</v>
      </c>
      <c r="J2407" s="1">
        <v>15.55</v>
      </c>
      <c r="K2407" s="1">
        <v>0.09</v>
      </c>
      <c r="L2407" s="1">
        <v>0.1</v>
      </c>
      <c r="M2407" s="3">
        <f>PI()*(D2407*0.0254)^2/4</f>
        <v>9.9314665903109542E-2</v>
      </c>
      <c r="N2407" s="1">
        <f>ROUND(H2407*4.45,0)</f>
        <v>35</v>
      </c>
      <c r="O2407" s="1">
        <f>I2407*745.7</f>
        <v>1469.029</v>
      </c>
      <c r="P2407" s="5">
        <f>ROUND(N2407^(3/2)/O2407/SQRT(2*1.28*M2407)*100,0)</f>
        <v>28</v>
      </c>
      <c r="Q2407" s="4">
        <f>E2407/D2407</f>
        <v>0.7142857142857143</v>
      </c>
      <c r="R2407" s="1">
        <f>ROUND(L2407^(3/2)/K2407*100*SQRT(2/PI()),0)</f>
        <v>28</v>
      </c>
      <c r="S2407" s="1" t="str">
        <f>IF(AND(R2407&gt;=R2406,R2407&gt;R2408),"YES","NO")</f>
        <v>NO</v>
      </c>
      <c r="T2407" s="1">
        <f>IF(C2407&lt;C2406,0,IF(T2406=1,1,IF(S2407="YES",1,0)))</f>
        <v>1</v>
      </c>
      <c r="U2407" s="1" t="str">
        <f>IF(AND(T2406=0,T2407=1),"YES","NO")</f>
        <v>NO</v>
      </c>
    </row>
    <row r="2408" spans="1:21" x14ac:dyDescent="0.3">
      <c r="A2408" s="1">
        <v>2407</v>
      </c>
      <c r="B2408" s="1">
        <v>140</v>
      </c>
      <c r="C2408" s="1">
        <v>9000</v>
      </c>
      <c r="D2408" s="1">
        <v>14</v>
      </c>
      <c r="E2408" s="1">
        <v>10</v>
      </c>
      <c r="F2408" s="1">
        <v>2</v>
      </c>
      <c r="G2408" s="1" t="s">
        <v>4</v>
      </c>
      <c r="H2408" s="1">
        <v>10.19</v>
      </c>
      <c r="I2408" s="1">
        <v>3.49</v>
      </c>
      <c r="J2408" s="1">
        <v>24.43</v>
      </c>
      <c r="K2408" s="1">
        <v>0.11</v>
      </c>
      <c r="L2408" s="1">
        <v>0.1</v>
      </c>
      <c r="M2408" s="3">
        <f>PI()*(D2408*0.0254)^2/4</f>
        <v>9.9314665903109542E-2</v>
      </c>
      <c r="N2408" s="1">
        <f>ROUND(H2408*4.45,0)</f>
        <v>45</v>
      </c>
      <c r="O2408" s="1">
        <f>I2408*745.7</f>
        <v>2602.4930000000004</v>
      </c>
      <c r="P2408" s="5">
        <f>ROUND(N2408^(3/2)/O2408/SQRT(2*1.28*M2408)*100,0)</f>
        <v>23</v>
      </c>
      <c r="Q2408" s="4">
        <f>E2408/D2408</f>
        <v>0.7142857142857143</v>
      </c>
      <c r="R2408" s="1">
        <f>ROUND(L2408^(3/2)/K2408*100*SQRT(2/PI()),0)</f>
        <v>23</v>
      </c>
      <c r="S2408" s="1" t="str">
        <f>IF(AND(R2408&gt;=R2407,R2408&gt;R2409),"YES","NO")</f>
        <v>NO</v>
      </c>
      <c r="T2408" s="1">
        <f>IF(C2408&lt;C2407,0,IF(T2407=1,1,IF(S2408="YES",1,0)))</f>
        <v>1</v>
      </c>
      <c r="U2408" s="1" t="str">
        <f>IF(AND(T2407=0,T2408=1),"YES","NO")</f>
        <v>NO</v>
      </c>
    </row>
    <row r="2409" spans="1:21" x14ac:dyDescent="0.3">
      <c r="A2409" s="1">
        <v>2408</v>
      </c>
      <c r="B2409" s="1">
        <v>140</v>
      </c>
      <c r="C2409" s="1">
        <v>10000</v>
      </c>
      <c r="D2409" s="1">
        <v>14</v>
      </c>
      <c r="E2409" s="1">
        <v>10</v>
      </c>
      <c r="F2409" s="1">
        <v>2</v>
      </c>
      <c r="G2409" s="1" t="s">
        <v>4</v>
      </c>
      <c r="H2409" s="1">
        <v>12.82</v>
      </c>
      <c r="I2409" s="1">
        <v>5.74</v>
      </c>
      <c r="J2409" s="1">
        <v>36.200000000000003</v>
      </c>
      <c r="K2409" s="1">
        <v>0.13</v>
      </c>
      <c r="L2409" s="1">
        <v>0.1</v>
      </c>
      <c r="M2409" s="3">
        <f>PI()*(D2409*0.0254)^2/4</f>
        <v>9.9314665903109542E-2</v>
      </c>
      <c r="N2409" s="1">
        <f>ROUND(H2409*4.45,0)</f>
        <v>57</v>
      </c>
      <c r="O2409" s="1">
        <f>I2409*745.7</f>
        <v>4280.3180000000002</v>
      </c>
      <c r="P2409" s="5">
        <f>ROUND(N2409^(3/2)/O2409/SQRT(2*1.28*M2409)*100,0)</f>
        <v>20</v>
      </c>
      <c r="Q2409" s="4">
        <f>E2409/D2409</f>
        <v>0.7142857142857143</v>
      </c>
      <c r="R2409" s="1">
        <f>ROUND(L2409^(3/2)/K2409*100*SQRT(2/PI()),0)</f>
        <v>19</v>
      </c>
      <c r="S2409" s="1" t="str">
        <f>IF(AND(R2409&gt;=R2408,R2409&gt;R2410),"YES","NO")</f>
        <v>NO</v>
      </c>
      <c r="T2409" s="1">
        <f>IF(C2409&lt;C2408,0,IF(T2408=1,1,IF(S2409="YES",1,0)))</f>
        <v>1</v>
      </c>
      <c r="U2409" s="1" t="str">
        <f>IF(AND(T2408=0,T2409=1),"YES","NO")</f>
        <v>NO</v>
      </c>
    </row>
    <row r="2410" spans="1:21" x14ac:dyDescent="0.3">
      <c r="A2410" s="1">
        <v>2409</v>
      </c>
      <c r="B2410" s="1">
        <v>140</v>
      </c>
      <c r="C2410" s="1">
        <v>11000</v>
      </c>
      <c r="D2410" s="1">
        <v>14</v>
      </c>
      <c r="E2410" s="1">
        <v>10</v>
      </c>
      <c r="F2410" s="1">
        <v>2</v>
      </c>
      <c r="G2410" s="1" t="s">
        <v>4</v>
      </c>
      <c r="H2410" s="1">
        <v>15.82</v>
      </c>
      <c r="I2410" s="1">
        <v>9.0500000000000007</v>
      </c>
      <c r="J2410" s="1">
        <v>51.84</v>
      </c>
      <c r="K2410" s="1">
        <v>0.16</v>
      </c>
      <c r="L2410" s="1">
        <v>0.11</v>
      </c>
      <c r="M2410" s="3">
        <f>PI()*(D2410*0.0254)^2/4</f>
        <v>9.9314665903109542E-2</v>
      </c>
      <c r="N2410" s="1">
        <f>ROUND(H2410*4.45,0)</f>
        <v>70</v>
      </c>
      <c r="O2410" s="1">
        <f>I2410*745.7</f>
        <v>6748.5850000000009</v>
      </c>
      <c r="P2410" s="5">
        <f>ROUND(N2410^(3/2)/O2410/SQRT(2*1.28*M2410)*100,0)</f>
        <v>17</v>
      </c>
      <c r="Q2410" s="4">
        <f>E2410/D2410</f>
        <v>0.7142857142857143</v>
      </c>
      <c r="R2410" s="1">
        <f>ROUND(L2410^(3/2)/K2410*100*SQRT(2/PI()),0)</f>
        <v>18</v>
      </c>
      <c r="S2410" s="1" t="str">
        <f>IF(AND(R2410&gt;=R2409,R2410&gt;R2411),"YES","NO")</f>
        <v>NO</v>
      </c>
      <c r="T2410" s="1">
        <f>IF(C2410&lt;C2409,0,IF(T2409=1,1,IF(S2410="YES",1,0)))</f>
        <v>1</v>
      </c>
      <c r="U2410" s="1" t="str">
        <f>IF(AND(T2409=0,T2410=1),"YES","NO")</f>
        <v>NO</v>
      </c>
    </row>
    <row r="2411" spans="1:21" x14ac:dyDescent="0.3">
      <c r="A2411" s="1">
        <v>2410</v>
      </c>
      <c r="B2411" s="1">
        <v>140</v>
      </c>
      <c r="C2411" s="1">
        <v>12000</v>
      </c>
      <c r="D2411" s="1">
        <v>14</v>
      </c>
      <c r="E2411" s="1">
        <v>10</v>
      </c>
      <c r="F2411" s="1">
        <v>2</v>
      </c>
      <c r="G2411" s="1" t="s">
        <v>4</v>
      </c>
      <c r="H2411" s="1">
        <v>18.72</v>
      </c>
      <c r="I2411" s="1">
        <v>11.51</v>
      </c>
      <c r="J2411" s="1">
        <v>60.46</v>
      </c>
      <c r="K2411" s="1">
        <v>0.15</v>
      </c>
      <c r="L2411" s="1">
        <v>0.11</v>
      </c>
      <c r="M2411" s="3">
        <f>PI()*(D2411*0.0254)^2/4</f>
        <v>9.9314665903109542E-2</v>
      </c>
      <c r="N2411" s="1">
        <f>ROUND(H2411*4.45,0)</f>
        <v>83</v>
      </c>
      <c r="O2411" s="1">
        <f>I2411*745.7</f>
        <v>8583.0069999999996</v>
      </c>
      <c r="P2411" s="5">
        <f>ROUND(N2411^(3/2)/O2411/SQRT(2*1.28*M2411)*100,0)</f>
        <v>17</v>
      </c>
      <c r="Q2411" s="4">
        <f>E2411/D2411</f>
        <v>0.7142857142857143</v>
      </c>
      <c r="R2411" s="1">
        <f>ROUND(L2411^(3/2)/K2411*100*SQRT(2/PI()),0)</f>
        <v>19</v>
      </c>
      <c r="S2411" s="1" t="str">
        <f>IF(AND(R2411&gt;=R2410,R2411&gt;R2412),"YES","NO")</f>
        <v>YES</v>
      </c>
      <c r="T2411" s="1">
        <f>IF(C2411&lt;C2410,0,IF(T2410=1,1,IF(S2411="YES",1,0)))</f>
        <v>1</v>
      </c>
      <c r="U2411" s="1" t="str">
        <f>IF(AND(T2410=0,T2411=1),"YES","NO")</f>
        <v>NO</v>
      </c>
    </row>
    <row r="2412" spans="1:21" x14ac:dyDescent="0.3">
      <c r="A2412" s="1">
        <v>2411</v>
      </c>
      <c r="B2412" s="1">
        <v>140</v>
      </c>
      <c r="C2412" s="1">
        <v>13000</v>
      </c>
      <c r="D2412" s="1">
        <v>14</v>
      </c>
      <c r="E2412" s="1">
        <v>10</v>
      </c>
      <c r="F2412" s="1">
        <v>2</v>
      </c>
      <c r="G2412" s="1" t="s">
        <v>4</v>
      </c>
      <c r="H2412" s="1">
        <v>21.66</v>
      </c>
      <c r="I2412" s="1">
        <v>14.01</v>
      </c>
      <c r="J2412" s="1">
        <v>67.900000000000006</v>
      </c>
      <c r="K2412" s="1">
        <v>0.15</v>
      </c>
      <c r="L2412" s="1">
        <v>0.1</v>
      </c>
      <c r="M2412" s="3">
        <f>PI()*(D2412*0.0254)^2/4</f>
        <v>9.9314665903109542E-2</v>
      </c>
      <c r="N2412" s="1">
        <f>ROUND(H2412*4.45,0)</f>
        <v>96</v>
      </c>
      <c r="O2412" s="1">
        <f>I2412*745.7</f>
        <v>10447.257</v>
      </c>
      <c r="P2412" s="5">
        <f>ROUND(N2412^(3/2)/O2412/SQRT(2*1.28*M2412)*100,0)</f>
        <v>18</v>
      </c>
      <c r="Q2412" s="4">
        <f>E2412/D2412</f>
        <v>0.7142857142857143</v>
      </c>
      <c r="R2412" s="1">
        <f>ROUND(L2412^(3/2)/K2412*100*SQRT(2/PI()),0)</f>
        <v>17</v>
      </c>
      <c r="S2412" s="1" t="str">
        <f>IF(AND(R2412&gt;=R2411,R2412&gt;R2413),"YES","NO")</f>
        <v>NO</v>
      </c>
      <c r="T2412" s="1">
        <f>IF(C2412&lt;C2411,0,IF(T2411=1,1,IF(S2412="YES",1,0)))</f>
        <v>1</v>
      </c>
      <c r="U2412" s="1" t="str">
        <f>IF(AND(T2411=0,T2412=1),"YES","NO")</f>
        <v>NO</v>
      </c>
    </row>
    <row r="2413" spans="1:21" x14ac:dyDescent="0.3">
      <c r="A2413" s="1">
        <v>2412</v>
      </c>
      <c r="B2413" s="1">
        <v>140</v>
      </c>
      <c r="C2413" s="1">
        <v>13999</v>
      </c>
      <c r="D2413" s="1">
        <v>14</v>
      </c>
      <c r="E2413" s="1">
        <v>10</v>
      </c>
      <c r="F2413" s="1">
        <v>2</v>
      </c>
      <c r="G2413" s="1" t="s">
        <v>4</v>
      </c>
      <c r="H2413" s="1">
        <v>25</v>
      </c>
      <c r="I2413" s="1">
        <v>18.95</v>
      </c>
      <c r="J2413" s="1">
        <v>85.31</v>
      </c>
      <c r="K2413" s="1">
        <v>0.16</v>
      </c>
      <c r="L2413" s="1">
        <v>0.1</v>
      </c>
      <c r="M2413" s="3">
        <f>PI()*(D2413*0.0254)^2/4</f>
        <v>9.9314665903109542E-2</v>
      </c>
      <c r="N2413" s="1">
        <f>ROUND(H2413*4.45,0)</f>
        <v>111</v>
      </c>
      <c r="O2413" s="1">
        <f>I2413*745.7</f>
        <v>14131.015000000001</v>
      </c>
      <c r="P2413" s="5">
        <f>ROUND(N2413^(3/2)/O2413/SQRT(2*1.28*M2413)*100,0)</f>
        <v>16</v>
      </c>
      <c r="Q2413" s="4">
        <f>E2413/D2413</f>
        <v>0.7142857142857143</v>
      </c>
      <c r="R2413" s="1">
        <f>ROUND(L2413^(3/2)/K2413*100*SQRT(2/PI()),0)</f>
        <v>16</v>
      </c>
      <c r="S2413" s="1" t="str">
        <f>IF(AND(R2413&gt;=R2412,R2413&gt;R2414),"YES","NO")</f>
        <v>NO</v>
      </c>
      <c r="T2413" s="1">
        <f>IF(C2413&lt;C2412,0,IF(T2412=1,1,IF(S2413="YES",1,0)))</f>
        <v>1</v>
      </c>
      <c r="U2413" s="1" t="str">
        <f>IF(AND(T2412=0,T2413=1),"YES","NO")</f>
        <v>NO</v>
      </c>
    </row>
    <row r="2414" spans="1:21" x14ac:dyDescent="0.3">
      <c r="A2414" s="1">
        <v>2413</v>
      </c>
      <c r="B2414" s="1">
        <v>140</v>
      </c>
      <c r="C2414" s="1">
        <v>16000</v>
      </c>
      <c r="D2414" s="1">
        <v>14</v>
      </c>
      <c r="E2414" s="1">
        <v>10</v>
      </c>
      <c r="F2414" s="1">
        <v>2</v>
      </c>
      <c r="G2414" s="1" t="s">
        <v>4</v>
      </c>
      <c r="H2414" s="1">
        <v>30.62</v>
      </c>
      <c r="I2414" s="1">
        <v>12.31</v>
      </c>
      <c r="J2414" s="1">
        <v>48.49</v>
      </c>
      <c r="K2414" s="1">
        <v>7.0000000000000007E-2</v>
      </c>
      <c r="L2414" s="1">
        <v>0.1</v>
      </c>
      <c r="M2414" s="3">
        <f>PI()*(D2414*0.0254)^2/4</f>
        <v>9.9314665903109542E-2</v>
      </c>
      <c r="N2414" s="1">
        <f>ROUND(H2414*4.45,0)</f>
        <v>136</v>
      </c>
      <c r="O2414" s="1">
        <f>I2414*745.7</f>
        <v>9179.5670000000009</v>
      </c>
      <c r="P2414" s="5">
        <f>ROUND(N2414^(3/2)/O2414/SQRT(2*1.28*M2414)*100,0)</f>
        <v>34</v>
      </c>
      <c r="Q2414" s="4">
        <f>E2414/D2414</f>
        <v>0.7142857142857143</v>
      </c>
      <c r="R2414" s="1">
        <f>ROUND(L2414^(3/2)/K2414*100*SQRT(2/PI()),0)</f>
        <v>36</v>
      </c>
      <c r="S2414" s="1" t="str">
        <f>IF(AND(R2414&gt;=R2413,R2414&gt;R2415),"YES","NO")</f>
        <v>NO</v>
      </c>
      <c r="T2414" s="1">
        <f>IF(C2414&lt;C2413,0,IF(T2413=1,1,IF(S2414="YES",1,0)))</f>
        <v>1</v>
      </c>
      <c r="U2414" s="1" t="str">
        <f>IF(AND(T2413=0,T2414=1),"YES","NO")</f>
        <v>NO</v>
      </c>
    </row>
    <row r="2415" spans="1:21" x14ac:dyDescent="0.3">
      <c r="A2415" s="1">
        <v>2414</v>
      </c>
      <c r="B2415" s="1">
        <v>141</v>
      </c>
      <c r="C2415" s="1">
        <v>1000</v>
      </c>
      <c r="D2415" s="1">
        <v>14</v>
      </c>
      <c r="E2415" s="1">
        <v>10</v>
      </c>
      <c r="F2415" s="1">
        <v>2</v>
      </c>
      <c r="G2415" s="1" t="s">
        <v>8</v>
      </c>
      <c r="H2415" s="1">
        <v>0.13</v>
      </c>
      <c r="I2415" s="1">
        <v>0.01</v>
      </c>
      <c r="J2415" s="1">
        <v>0.14000000000000001</v>
      </c>
      <c r="K2415" s="1">
        <v>0.05</v>
      </c>
      <c r="L2415" s="1">
        <v>0.11</v>
      </c>
      <c r="M2415" s="3">
        <f>PI()*(D2415*0.0254)^2/4</f>
        <v>9.9314665903109542E-2</v>
      </c>
      <c r="N2415" s="1">
        <f>ROUND(H2415*4.45,0)</f>
        <v>1</v>
      </c>
      <c r="O2415" s="1">
        <f>I2415*745.7</f>
        <v>7.4570000000000007</v>
      </c>
      <c r="P2415" s="5">
        <f>ROUND(N2415^(3/2)/O2415/SQRT(2*1.28*M2415)*100,0)</f>
        <v>27</v>
      </c>
      <c r="Q2415" s="4">
        <f>E2415/D2415</f>
        <v>0.7142857142857143</v>
      </c>
      <c r="R2415" s="1">
        <f>ROUND(L2415^(3/2)/K2415*100*SQRT(2/PI()),0)</f>
        <v>58</v>
      </c>
      <c r="S2415" s="1" t="str">
        <f>IF(AND(R2415&gt;=R2414,R2415&gt;R2416),"YES","NO")</f>
        <v>NO</v>
      </c>
      <c r="T2415" s="1">
        <f>IF(C2415&lt;C2414,0,IF(T2414=1,1,IF(S2415="YES",1,0)))</f>
        <v>0</v>
      </c>
      <c r="U2415" s="1" t="str">
        <f>IF(AND(T2414=0,T2415=1),"YES","NO")</f>
        <v>NO</v>
      </c>
    </row>
    <row r="2416" spans="1:21" x14ac:dyDescent="0.3">
      <c r="A2416" s="1">
        <v>2415</v>
      </c>
      <c r="B2416" s="1">
        <v>141</v>
      </c>
      <c r="C2416" s="1">
        <v>2000</v>
      </c>
      <c r="D2416" s="1">
        <v>14</v>
      </c>
      <c r="E2416" s="1">
        <v>10</v>
      </c>
      <c r="F2416" s="1">
        <v>2</v>
      </c>
      <c r="G2416" s="1" t="s">
        <v>8</v>
      </c>
      <c r="H2416" s="1">
        <v>0.52</v>
      </c>
      <c r="I2416" s="1">
        <v>0.02</v>
      </c>
      <c r="J2416" s="1">
        <v>0.56000000000000005</v>
      </c>
      <c r="K2416" s="1">
        <v>0.05</v>
      </c>
      <c r="L2416" s="1">
        <v>0.11</v>
      </c>
      <c r="M2416" s="3">
        <f>PI()*(D2416*0.0254)^2/4</f>
        <v>9.9314665903109542E-2</v>
      </c>
      <c r="N2416" s="1">
        <f>ROUND(H2416*4.45,0)</f>
        <v>2</v>
      </c>
      <c r="O2416" s="1">
        <f>I2416*745.7</f>
        <v>14.914000000000001</v>
      </c>
      <c r="P2416" s="5">
        <f>ROUND(N2416^(3/2)/O2416/SQRT(2*1.28*M2416)*100,0)</f>
        <v>38</v>
      </c>
      <c r="Q2416" s="4">
        <f>E2416/D2416</f>
        <v>0.7142857142857143</v>
      </c>
      <c r="R2416" s="1">
        <f>ROUND(L2416^(3/2)/K2416*100*SQRT(2/PI()),0)</f>
        <v>58</v>
      </c>
      <c r="S2416" s="1" t="str">
        <f>IF(AND(R2416&gt;=R2415,R2416&gt;R2417),"YES","NO")</f>
        <v>NO</v>
      </c>
      <c r="T2416" s="1">
        <f>IF(C2416&lt;C2415,0,IF(T2415=1,1,IF(S2416="YES",1,0)))</f>
        <v>0</v>
      </c>
      <c r="U2416" s="1" t="str">
        <f>IF(AND(T2415=0,T2416=1),"YES","NO")</f>
        <v>NO</v>
      </c>
    </row>
    <row r="2417" spans="1:21" x14ac:dyDescent="0.3">
      <c r="A2417" s="1">
        <v>2416</v>
      </c>
      <c r="B2417" s="1">
        <v>141</v>
      </c>
      <c r="C2417" s="1">
        <v>3000</v>
      </c>
      <c r="D2417" s="1">
        <v>14</v>
      </c>
      <c r="E2417" s="1">
        <v>10</v>
      </c>
      <c r="F2417" s="1">
        <v>2</v>
      </c>
      <c r="G2417" s="1" t="s">
        <v>8</v>
      </c>
      <c r="H2417" s="1">
        <v>1.18</v>
      </c>
      <c r="I2417" s="1">
        <v>0.06</v>
      </c>
      <c r="J2417" s="1">
        <v>1.24</v>
      </c>
      <c r="K2417" s="1">
        <v>0.05</v>
      </c>
      <c r="L2417" s="1">
        <v>0.11</v>
      </c>
      <c r="M2417" s="3">
        <f>PI()*(D2417*0.0254)^2/4</f>
        <v>9.9314665903109542E-2</v>
      </c>
      <c r="N2417" s="1">
        <f>ROUND(H2417*4.45,0)</f>
        <v>5</v>
      </c>
      <c r="O2417" s="1">
        <f>I2417*745.7</f>
        <v>44.742000000000004</v>
      </c>
      <c r="P2417" s="5">
        <f>ROUND(N2417^(3/2)/O2417/SQRT(2*1.28*M2417)*100,0)</f>
        <v>50</v>
      </c>
      <c r="Q2417" s="4">
        <f>E2417/D2417</f>
        <v>0.7142857142857143</v>
      </c>
      <c r="R2417" s="1">
        <f>ROUND(L2417^(3/2)/K2417*100*SQRT(2/PI()),0)</f>
        <v>58</v>
      </c>
      <c r="S2417" s="1" t="str">
        <f>IF(AND(R2417&gt;=R2416,R2417&gt;R2418),"YES","NO")</f>
        <v>NO</v>
      </c>
      <c r="T2417" s="1">
        <f>IF(C2417&lt;C2416,0,IF(T2416=1,1,IF(S2417="YES",1,0)))</f>
        <v>0</v>
      </c>
      <c r="U2417" s="1" t="str">
        <f>IF(AND(T2416=0,T2417=1),"YES","NO")</f>
        <v>NO</v>
      </c>
    </row>
    <row r="2418" spans="1:21" x14ac:dyDescent="0.3">
      <c r="A2418" s="1">
        <v>2417</v>
      </c>
      <c r="B2418" s="1">
        <v>141</v>
      </c>
      <c r="C2418" s="1">
        <v>4000</v>
      </c>
      <c r="D2418" s="1">
        <v>14</v>
      </c>
      <c r="E2418" s="1">
        <v>10</v>
      </c>
      <c r="F2418" s="1">
        <v>2</v>
      </c>
      <c r="G2418" s="1" t="s">
        <v>8</v>
      </c>
      <c r="H2418" s="1">
        <v>2.09</v>
      </c>
      <c r="I2418" s="1">
        <v>0.13</v>
      </c>
      <c r="J2418" s="1">
        <v>2.06</v>
      </c>
      <c r="K2418" s="1">
        <v>0.05</v>
      </c>
      <c r="L2418" s="1">
        <v>0.11</v>
      </c>
      <c r="M2418" s="3">
        <f>PI()*(D2418*0.0254)^2/4</f>
        <v>9.9314665903109542E-2</v>
      </c>
      <c r="N2418" s="1">
        <f>ROUND(H2418*4.45,0)</f>
        <v>9</v>
      </c>
      <c r="O2418" s="1">
        <f>I2418*745.7</f>
        <v>96.941000000000003</v>
      </c>
      <c r="P2418" s="5">
        <f>ROUND(N2418^(3/2)/O2418/SQRT(2*1.28*M2418)*100,0)</f>
        <v>55</v>
      </c>
      <c r="Q2418" s="4">
        <f>E2418/D2418</f>
        <v>0.7142857142857143</v>
      </c>
      <c r="R2418" s="1">
        <f>ROUND(L2418^(3/2)/K2418*100*SQRT(2/PI()),0)</f>
        <v>58</v>
      </c>
      <c r="S2418" s="1" t="str">
        <f>IF(AND(R2418&gt;=R2417,R2418&gt;R2419),"YES","NO")</f>
        <v>NO</v>
      </c>
      <c r="T2418" s="1">
        <f>IF(C2418&lt;C2417,0,IF(T2417=1,1,IF(S2418="YES",1,0)))</f>
        <v>0</v>
      </c>
      <c r="U2418" s="1" t="str">
        <f>IF(AND(T2417=0,T2418=1),"YES","NO")</f>
        <v>NO</v>
      </c>
    </row>
    <row r="2419" spans="1:21" x14ac:dyDescent="0.3">
      <c r="A2419" s="1">
        <v>2418</v>
      </c>
      <c r="B2419" s="1">
        <v>141</v>
      </c>
      <c r="C2419" s="1">
        <v>5000</v>
      </c>
      <c r="D2419" s="1">
        <v>14</v>
      </c>
      <c r="E2419" s="1">
        <v>10</v>
      </c>
      <c r="F2419" s="1">
        <v>2</v>
      </c>
      <c r="G2419" s="1" t="s">
        <v>8</v>
      </c>
      <c r="H2419" s="1">
        <v>3.28</v>
      </c>
      <c r="I2419" s="1">
        <v>0.27</v>
      </c>
      <c r="J2419" s="1">
        <v>3.38</v>
      </c>
      <c r="K2419" s="1">
        <v>0.05</v>
      </c>
      <c r="L2419" s="1">
        <v>0.11</v>
      </c>
      <c r="M2419" s="3">
        <f>PI()*(D2419*0.0254)^2/4</f>
        <v>9.9314665903109542E-2</v>
      </c>
      <c r="N2419" s="1">
        <f>ROUND(H2419*4.45,0)</f>
        <v>15</v>
      </c>
      <c r="O2419" s="1">
        <f>I2419*745.7</f>
        <v>201.33900000000003</v>
      </c>
      <c r="P2419" s="5">
        <f>ROUND(N2419^(3/2)/O2419/SQRT(2*1.28*M2419)*100,0)</f>
        <v>57</v>
      </c>
      <c r="Q2419" s="4">
        <f>E2419/D2419</f>
        <v>0.7142857142857143</v>
      </c>
      <c r="R2419" s="1">
        <f>ROUND(L2419^(3/2)/K2419*100*SQRT(2/PI()),0)</f>
        <v>58</v>
      </c>
      <c r="S2419" s="1" t="str">
        <f>IF(AND(R2419&gt;=R2418,R2419&gt;R2420),"YES","NO")</f>
        <v>YES</v>
      </c>
      <c r="T2419" s="1">
        <f>IF(C2419&lt;C2418,0,IF(T2418=1,1,IF(S2419="YES",1,0)))</f>
        <v>1</v>
      </c>
      <c r="U2419" s="1" t="str">
        <f>IF(AND(T2418=0,T2419=1),"YES","NO")</f>
        <v>YES</v>
      </c>
    </row>
    <row r="2420" spans="1:21" x14ac:dyDescent="0.3">
      <c r="A2420" s="1">
        <v>2419</v>
      </c>
      <c r="B2420" s="1">
        <v>141</v>
      </c>
      <c r="C2420" s="1">
        <v>6000</v>
      </c>
      <c r="D2420" s="1">
        <v>14</v>
      </c>
      <c r="E2420" s="1">
        <v>10</v>
      </c>
      <c r="F2420" s="1">
        <v>2</v>
      </c>
      <c r="G2420" s="1" t="s">
        <v>8</v>
      </c>
      <c r="H2420" s="1">
        <v>4.8499999999999996</v>
      </c>
      <c r="I2420" s="1">
        <v>0.7</v>
      </c>
      <c r="J2420" s="1">
        <v>7.32</v>
      </c>
      <c r="K2420" s="1">
        <v>0.08</v>
      </c>
      <c r="L2420" s="1">
        <v>0.11</v>
      </c>
      <c r="M2420" s="3">
        <f>PI()*(D2420*0.0254)^2/4</f>
        <v>9.9314665903109542E-2</v>
      </c>
      <c r="N2420" s="1">
        <f>ROUND(H2420*4.45,0)</f>
        <v>22</v>
      </c>
      <c r="O2420" s="1">
        <f>I2420*745.7</f>
        <v>521.99</v>
      </c>
      <c r="P2420" s="5">
        <f>ROUND(N2420^(3/2)/O2420/SQRT(2*1.28*M2420)*100,0)</f>
        <v>39</v>
      </c>
      <c r="Q2420" s="4">
        <f>E2420/D2420</f>
        <v>0.7142857142857143</v>
      </c>
      <c r="R2420" s="1">
        <f>ROUND(L2420^(3/2)/K2420*100*SQRT(2/PI()),0)</f>
        <v>36</v>
      </c>
      <c r="S2420" s="1" t="str">
        <f>IF(AND(R2420&gt;=R2419,R2420&gt;R2421),"YES","NO")</f>
        <v>NO</v>
      </c>
      <c r="T2420" s="1">
        <f>IF(C2420&lt;C2419,0,IF(T2419=1,1,IF(S2420="YES",1,0)))</f>
        <v>1</v>
      </c>
      <c r="U2420" s="1" t="str">
        <f>IF(AND(T2419=0,T2420=1),"YES","NO")</f>
        <v>NO</v>
      </c>
    </row>
    <row r="2421" spans="1:21" x14ac:dyDescent="0.3">
      <c r="A2421" s="1">
        <v>2420</v>
      </c>
      <c r="B2421" s="1">
        <v>141</v>
      </c>
      <c r="C2421" s="1">
        <v>7000</v>
      </c>
      <c r="D2421" s="1">
        <v>14</v>
      </c>
      <c r="E2421" s="1">
        <v>10</v>
      </c>
      <c r="F2421" s="1">
        <v>2</v>
      </c>
      <c r="G2421" s="1" t="s">
        <v>8</v>
      </c>
      <c r="H2421" s="1">
        <v>6.74</v>
      </c>
      <c r="I2421" s="1">
        <v>1.45</v>
      </c>
      <c r="J2421" s="1">
        <v>13.03</v>
      </c>
      <c r="K2421" s="1">
        <v>0.1</v>
      </c>
      <c r="L2421" s="1">
        <v>0.12</v>
      </c>
      <c r="M2421" s="3">
        <f>PI()*(D2421*0.0254)^2/4</f>
        <v>9.9314665903109542E-2</v>
      </c>
      <c r="N2421" s="1">
        <f>ROUND(H2421*4.45,0)</f>
        <v>30</v>
      </c>
      <c r="O2421" s="1">
        <f>I2421*745.7</f>
        <v>1081.2650000000001</v>
      </c>
      <c r="P2421" s="5">
        <f>ROUND(N2421^(3/2)/O2421/SQRT(2*1.28*M2421)*100,0)</f>
        <v>30</v>
      </c>
      <c r="Q2421" s="4">
        <f>E2421/D2421</f>
        <v>0.7142857142857143</v>
      </c>
      <c r="R2421" s="1">
        <f>ROUND(L2421^(3/2)/K2421*100*SQRT(2/PI()),0)</f>
        <v>33</v>
      </c>
      <c r="S2421" s="1" t="str">
        <f>IF(AND(R2421&gt;=R2420,R2421&gt;R2422),"YES","NO")</f>
        <v>NO</v>
      </c>
      <c r="T2421" s="1">
        <f>IF(C2421&lt;C2420,0,IF(T2420=1,1,IF(S2421="YES",1,0)))</f>
        <v>1</v>
      </c>
      <c r="U2421" s="1" t="str">
        <f>IF(AND(T2420=0,T2421=1),"YES","NO")</f>
        <v>NO</v>
      </c>
    </row>
    <row r="2422" spans="1:21" x14ac:dyDescent="0.3">
      <c r="A2422" s="1">
        <v>2421</v>
      </c>
      <c r="B2422" s="1">
        <v>141</v>
      </c>
      <c r="C2422" s="1">
        <v>8000</v>
      </c>
      <c r="D2422" s="1">
        <v>14</v>
      </c>
      <c r="E2422" s="1">
        <v>10</v>
      </c>
      <c r="F2422" s="1">
        <v>2</v>
      </c>
      <c r="G2422" s="1" t="s">
        <v>8</v>
      </c>
      <c r="H2422" s="1">
        <v>8.99</v>
      </c>
      <c r="I2422" s="1">
        <v>2.66</v>
      </c>
      <c r="J2422" s="1">
        <v>20.98</v>
      </c>
      <c r="K2422" s="1">
        <v>0.13</v>
      </c>
      <c r="L2422" s="1">
        <v>0.12</v>
      </c>
      <c r="M2422" s="3">
        <f>PI()*(D2422*0.0254)^2/4</f>
        <v>9.9314665903109542E-2</v>
      </c>
      <c r="N2422" s="1">
        <f>ROUND(H2422*4.45,0)</f>
        <v>40</v>
      </c>
      <c r="O2422" s="1">
        <f>I2422*745.7</f>
        <v>1983.5620000000001</v>
      </c>
      <c r="P2422" s="5">
        <f>ROUND(N2422^(3/2)/O2422/SQRT(2*1.28*M2422)*100,0)</f>
        <v>25</v>
      </c>
      <c r="Q2422" s="4">
        <f>E2422/D2422</f>
        <v>0.7142857142857143</v>
      </c>
      <c r="R2422" s="1">
        <f>ROUND(L2422^(3/2)/K2422*100*SQRT(2/PI()),0)</f>
        <v>26</v>
      </c>
      <c r="S2422" s="1" t="str">
        <f>IF(AND(R2422&gt;=R2421,R2422&gt;R2423),"YES","NO")</f>
        <v>NO</v>
      </c>
      <c r="T2422" s="1">
        <f>IF(C2422&lt;C2421,0,IF(T2421=1,1,IF(S2422="YES",1,0)))</f>
        <v>1</v>
      </c>
      <c r="U2422" s="1" t="str">
        <f>IF(AND(T2421=0,T2422=1),"YES","NO")</f>
        <v>NO</v>
      </c>
    </row>
    <row r="2423" spans="1:21" x14ac:dyDescent="0.3">
      <c r="A2423" s="1">
        <v>2422</v>
      </c>
      <c r="B2423" s="1">
        <v>141</v>
      </c>
      <c r="C2423" s="1">
        <v>9000</v>
      </c>
      <c r="D2423" s="1">
        <v>14</v>
      </c>
      <c r="E2423" s="1">
        <v>10</v>
      </c>
      <c r="F2423" s="1">
        <v>2</v>
      </c>
      <c r="G2423" s="1" t="s">
        <v>8</v>
      </c>
      <c r="H2423" s="1">
        <v>11.61</v>
      </c>
      <c r="I2423" s="1">
        <v>4.51</v>
      </c>
      <c r="J2423" s="1">
        <v>31.6</v>
      </c>
      <c r="K2423" s="1">
        <v>0.15</v>
      </c>
      <c r="L2423" s="1">
        <v>0.12</v>
      </c>
      <c r="M2423" s="3">
        <f>PI()*(D2423*0.0254)^2/4</f>
        <v>9.9314665903109542E-2</v>
      </c>
      <c r="N2423" s="1">
        <f>ROUND(H2423*4.45,0)</f>
        <v>52</v>
      </c>
      <c r="O2423" s="1">
        <f>I2423*745.7</f>
        <v>3363.107</v>
      </c>
      <c r="P2423" s="5">
        <f>ROUND(N2423^(3/2)/O2423/SQRT(2*1.28*M2423)*100,0)</f>
        <v>22</v>
      </c>
      <c r="Q2423" s="4">
        <f>E2423/D2423</f>
        <v>0.7142857142857143</v>
      </c>
      <c r="R2423" s="1">
        <f>ROUND(L2423^(3/2)/K2423*100*SQRT(2/PI()),0)</f>
        <v>22</v>
      </c>
      <c r="S2423" s="1" t="str">
        <f>IF(AND(R2423&gt;=R2422,R2423&gt;R2424),"YES","NO")</f>
        <v>NO</v>
      </c>
      <c r="T2423" s="1">
        <f>IF(C2423&lt;C2422,0,IF(T2422=1,1,IF(S2423="YES",1,0)))</f>
        <v>1</v>
      </c>
      <c r="U2423" s="1" t="str">
        <f>IF(AND(T2422=0,T2423=1),"YES","NO")</f>
        <v>NO</v>
      </c>
    </row>
    <row r="2424" spans="1:21" x14ac:dyDescent="0.3">
      <c r="A2424" s="1">
        <v>2423</v>
      </c>
      <c r="B2424" s="1">
        <v>141</v>
      </c>
      <c r="C2424" s="1">
        <v>10000</v>
      </c>
      <c r="D2424" s="1">
        <v>14</v>
      </c>
      <c r="E2424" s="1">
        <v>10</v>
      </c>
      <c r="F2424" s="1">
        <v>2</v>
      </c>
      <c r="G2424" s="1" t="s">
        <v>8</v>
      </c>
      <c r="H2424" s="1">
        <v>14.38</v>
      </c>
      <c r="I2424" s="1">
        <v>6.44</v>
      </c>
      <c r="J2424" s="1">
        <v>40.6</v>
      </c>
      <c r="K2424" s="1">
        <v>0.16</v>
      </c>
      <c r="L2424" s="1">
        <v>0.12</v>
      </c>
      <c r="M2424" s="3">
        <f>PI()*(D2424*0.0254)^2/4</f>
        <v>9.9314665903109542E-2</v>
      </c>
      <c r="N2424" s="1">
        <f>ROUND(H2424*4.45,0)</f>
        <v>64</v>
      </c>
      <c r="O2424" s="1">
        <f>I2424*745.7</f>
        <v>4802.3080000000009</v>
      </c>
      <c r="P2424" s="5">
        <f>ROUND(N2424^(3/2)/O2424/SQRT(2*1.28*M2424)*100,0)</f>
        <v>21</v>
      </c>
      <c r="Q2424" s="4">
        <f>E2424/D2424</f>
        <v>0.7142857142857143</v>
      </c>
      <c r="R2424" s="1">
        <f>ROUND(L2424^(3/2)/K2424*100*SQRT(2/PI()),0)</f>
        <v>21</v>
      </c>
      <c r="S2424" s="1" t="str">
        <f>IF(AND(R2424&gt;=R2423,R2424&gt;R2425),"YES","NO")</f>
        <v>NO</v>
      </c>
      <c r="T2424" s="1">
        <f>IF(C2424&lt;C2423,0,IF(T2423=1,1,IF(S2424="YES",1,0)))</f>
        <v>1</v>
      </c>
      <c r="U2424" s="1" t="str">
        <f>IF(AND(T2423=0,T2424=1),"YES","NO")</f>
        <v>NO</v>
      </c>
    </row>
    <row r="2425" spans="1:21" x14ac:dyDescent="0.3">
      <c r="A2425" s="1">
        <v>2424</v>
      </c>
      <c r="B2425" s="1">
        <v>141</v>
      </c>
      <c r="C2425" s="1">
        <v>11000</v>
      </c>
      <c r="D2425" s="1">
        <v>14</v>
      </c>
      <c r="E2425" s="1">
        <v>10</v>
      </c>
      <c r="F2425" s="1">
        <v>2</v>
      </c>
      <c r="G2425" s="1" t="s">
        <v>8</v>
      </c>
      <c r="H2425" s="1">
        <v>17.059999999999999</v>
      </c>
      <c r="I2425" s="1">
        <v>7.3</v>
      </c>
      <c r="J2425" s="1">
        <v>41.83</v>
      </c>
      <c r="K2425" s="1">
        <v>0.13</v>
      </c>
      <c r="L2425" s="1">
        <v>0.12</v>
      </c>
      <c r="M2425" s="3">
        <f>PI()*(D2425*0.0254)^2/4</f>
        <v>9.9314665903109542E-2</v>
      </c>
      <c r="N2425" s="1">
        <f>ROUND(H2425*4.45,0)</f>
        <v>76</v>
      </c>
      <c r="O2425" s="1">
        <f>I2425*745.7</f>
        <v>5443.6100000000006</v>
      </c>
      <c r="P2425" s="5">
        <f>ROUND(N2425^(3/2)/O2425/SQRT(2*1.28*M2425)*100,0)</f>
        <v>24</v>
      </c>
      <c r="Q2425" s="4">
        <f>E2425/D2425</f>
        <v>0.7142857142857143</v>
      </c>
      <c r="R2425" s="1">
        <f>ROUND(L2425^(3/2)/K2425*100*SQRT(2/PI()),0)</f>
        <v>26</v>
      </c>
      <c r="S2425" s="1" t="str">
        <f>IF(AND(R2425&gt;=R2424,R2425&gt;R2426),"YES","NO")</f>
        <v>NO</v>
      </c>
      <c r="T2425" s="1">
        <f>IF(C2425&lt;C2424,0,IF(T2424=1,1,IF(S2425="YES",1,0)))</f>
        <v>1</v>
      </c>
      <c r="U2425" s="1" t="str">
        <f>IF(AND(T2424=0,T2425=1),"YES","NO")</f>
        <v>NO</v>
      </c>
    </row>
    <row r="2426" spans="1:21" x14ac:dyDescent="0.3">
      <c r="A2426" s="1">
        <v>2425</v>
      </c>
      <c r="B2426" s="1">
        <v>141</v>
      </c>
      <c r="C2426" s="1">
        <v>12000</v>
      </c>
      <c r="D2426" s="1">
        <v>14</v>
      </c>
      <c r="E2426" s="1">
        <v>10</v>
      </c>
      <c r="F2426" s="1">
        <v>2</v>
      </c>
      <c r="G2426" s="1" t="s">
        <v>8</v>
      </c>
      <c r="H2426" s="1">
        <v>19.899999999999999</v>
      </c>
      <c r="I2426" s="1">
        <v>7.85</v>
      </c>
      <c r="J2426" s="1">
        <v>41.22</v>
      </c>
      <c r="K2426" s="1">
        <v>0.11</v>
      </c>
      <c r="L2426" s="1">
        <v>0.12</v>
      </c>
      <c r="M2426" s="3">
        <f>PI()*(D2426*0.0254)^2/4</f>
        <v>9.9314665903109542E-2</v>
      </c>
      <c r="N2426" s="1">
        <f>ROUND(H2426*4.45,0)</f>
        <v>89</v>
      </c>
      <c r="O2426" s="1">
        <f>I2426*745.7</f>
        <v>5853.7449999999999</v>
      </c>
      <c r="P2426" s="5">
        <f>ROUND(N2426^(3/2)/O2426/SQRT(2*1.28*M2426)*100,0)</f>
        <v>28</v>
      </c>
      <c r="Q2426" s="4">
        <f>E2426/D2426</f>
        <v>0.7142857142857143</v>
      </c>
      <c r="R2426" s="1">
        <f>ROUND(L2426^(3/2)/K2426*100*SQRT(2/PI()),0)</f>
        <v>30</v>
      </c>
      <c r="S2426" s="1" t="str">
        <f>IF(AND(R2426&gt;=R2425,R2426&gt;R2427),"YES","NO")</f>
        <v>NO</v>
      </c>
      <c r="T2426" s="1">
        <f>IF(C2426&lt;C2425,0,IF(T2425=1,1,IF(S2426="YES",1,0)))</f>
        <v>1</v>
      </c>
      <c r="U2426" s="1" t="str">
        <f>IF(AND(T2425=0,T2426=1),"YES","NO")</f>
        <v>NO</v>
      </c>
    </row>
    <row r="2427" spans="1:21" x14ac:dyDescent="0.3">
      <c r="A2427" s="1">
        <v>2426</v>
      </c>
      <c r="B2427" s="1">
        <v>141</v>
      </c>
      <c r="C2427" s="1">
        <v>13000</v>
      </c>
      <c r="D2427" s="1">
        <v>14</v>
      </c>
      <c r="E2427" s="1">
        <v>10</v>
      </c>
      <c r="F2427" s="1">
        <v>2</v>
      </c>
      <c r="G2427" s="1" t="s">
        <v>8</v>
      </c>
      <c r="H2427" s="1">
        <v>22.91</v>
      </c>
      <c r="I2427" s="1">
        <v>8.11</v>
      </c>
      <c r="J2427" s="1">
        <v>39.33</v>
      </c>
      <c r="K2427" s="1">
        <v>0.09</v>
      </c>
      <c r="L2427" s="1">
        <v>0.12</v>
      </c>
      <c r="M2427" s="3">
        <f>PI()*(D2427*0.0254)^2/4</f>
        <v>9.9314665903109542E-2</v>
      </c>
      <c r="N2427" s="1">
        <f>ROUND(H2427*4.45,0)</f>
        <v>102</v>
      </c>
      <c r="O2427" s="1">
        <f>I2427*745.7</f>
        <v>6047.6269999999995</v>
      </c>
      <c r="P2427" s="5">
        <f>ROUND(N2427^(3/2)/O2427/SQRT(2*1.28*M2427)*100,0)</f>
        <v>34</v>
      </c>
      <c r="Q2427" s="4">
        <f>E2427/D2427</f>
        <v>0.7142857142857143</v>
      </c>
      <c r="R2427" s="1">
        <f>ROUND(L2427^(3/2)/K2427*100*SQRT(2/PI()),0)</f>
        <v>37</v>
      </c>
      <c r="S2427" s="1" t="str">
        <f>IF(AND(R2427&gt;=R2426,R2427&gt;R2428),"YES","NO")</f>
        <v>YES</v>
      </c>
      <c r="T2427" s="1">
        <f>IF(C2427&lt;C2426,0,IF(T2426=1,1,IF(S2427="YES",1,0)))</f>
        <v>1</v>
      </c>
      <c r="U2427" s="1" t="str">
        <f>IF(AND(T2426=0,T2427=1),"YES","NO")</f>
        <v>NO</v>
      </c>
    </row>
    <row r="2428" spans="1:21" x14ac:dyDescent="0.3">
      <c r="A2428" s="1">
        <v>2427</v>
      </c>
      <c r="B2428" s="1">
        <v>141</v>
      </c>
      <c r="C2428" s="1">
        <v>13999</v>
      </c>
      <c r="D2428" s="1">
        <v>14</v>
      </c>
      <c r="E2428" s="1">
        <v>10</v>
      </c>
      <c r="F2428" s="1">
        <v>2</v>
      </c>
      <c r="G2428" s="1" t="s">
        <v>8</v>
      </c>
      <c r="H2428" s="1">
        <v>26.2</v>
      </c>
      <c r="I2428" s="1">
        <v>9.26</v>
      </c>
      <c r="J2428" s="1">
        <v>41.7</v>
      </c>
      <c r="K2428" s="1">
        <v>0.08</v>
      </c>
      <c r="L2428" s="1">
        <v>0.11</v>
      </c>
      <c r="M2428" s="3">
        <f>PI()*(D2428*0.0254)^2/4</f>
        <v>9.9314665903109542E-2</v>
      </c>
      <c r="N2428" s="1">
        <f>ROUND(H2428*4.45,0)</f>
        <v>117</v>
      </c>
      <c r="O2428" s="1">
        <f>I2428*745.7</f>
        <v>6905.1820000000007</v>
      </c>
      <c r="P2428" s="5">
        <f>ROUND(N2428^(3/2)/O2428/SQRT(2*1.28*M2428)*100,0)</f>
        <v>36</v>
      </c>
      <c r="Q2428" s="4">
        <f>E2428/D2428</f>
        <v>0.7142857142857143</v>
      </c>
      <c r="R2428" s="1">
        <f>ROUND(L2428^(3/2)/K2428*100*SQRT(2/PI()),0)</f>
        <v>36</v>
      </c>
      <c r="S2428" s="1" t="str">
        <f>IF(AND(R2428&gt;=R2427,R2428&gt;R2429),"YES","NO")</f>
        <v>NO</v>
      </c>
      <c r="T2428" s="1">
        <f>IF(C2428&lt;C2427,0,IF(T2427=1,1,IF(S2428="YES",1,0)))</f>
        <v>1</v>
      </c>
      <c r="U2428" s="1" t="str">
        <f>IF(AND(T2427=0,T2428=1),"YES","NO")</f>
        <v>NO</v>
      </c>
    </row>
    <row r="2429" spans="1:21" x14ac:dyDescent="0.3">
      <c r="A2429" s="1">
        <v>2428</v>
      </c>
      <c r="B2429" s="1">
        <v>141</v>
      </c>
      <c r="C2429" s="1">
        <v>16000</v>
      </c>
      <c r="D2429" s="1">
        <v>14</v>
      </c>
      <c r="E2429" s="1">
        <v>10</v>
      </c>
      <c r="F2429" s="1">
        <v>2</v>
      </c>
      <c r="G2429" s="1" t="s">
        <v>8</v>
      </c>
      <c r="H2429" s="1">
        <v>33.92</v>
      </c>
      <c r="I2429" s="1">
        <v>12.55</v>
      </c>
      <c r="J2429" s="1">
        <v>49.45</v>
      </c>
      <c r="K2429" s="1">
        <v>7.0000000000000007E-2</v>
      </c>
      <c r="L2429" s="1">
        <v>0.11</v>
      </c>
      <c r="M2429" s="3">
        <f>PI()*(D2429*0.0254)^2/4</f>
        <v>9.9314665903109542E-2</v>
      </c>
      <c r="N2429" s="1">
        <f>ROUND(H2429*4.45,0)</f>
        <v>151</v>
      </c>
      <c r="O2429" s="1">
        <f>I2429*745.7</f>
        <v>9358.5350000000017</v>
      </c>
      <c r="P2429" s="5">
        <f>ROUND(N2429^(3/2)/O2429/SQRT(2*1.28*M2429)*100,0)</f>
        <v>39</v>
      </c>
      <c r="Q2429" s="4">
        <f>E2429/D2429</f>
        <v>0.7142857142857143</v>
      </c>
      <c r="R2429" s="1">
        <f>ROUND(L2429^(3/2)/K2429*100*SQRT(2/PI()),0)</f>
        <v>42</v>
      </c>
      <c r="S2429" s="1" t="str">
        <f>IF(AND(R2429&gt;=R2428,R2429&gt;R2430),"YES","NO")</f>
        <v>NO</v>
      </c>
      <c r="T2429" s="1">
        <f>IF(C2429&lt;C2428,0,IF(T2428=1,1,IF(S2429="YES",1,0)))</f>
        <v>1</v>
      </c>
      <c r="U2429" s="1" t="str">
        <f>IF(AND(T2428=0,T2429=1),"YES","NO")</f>
        <v>NO</v>
      </c>
    </row>
    <row r="2430" spans="1:21" x14ac:dyDescent="0.3">
      <c r="A2430" s="1">
        <v>2429</v>
      </c>
      <c r="B2430" s="1">
        <v>141</v>
      </c>
      <c r="C2430" s="1">
        <v>17000</v>
      </c>
      <c r="D2430" s="1">
        <v>14</v>
      </c>
      <c r="E2430" s="1">
        <v>10</v>
      </c>
      <c r="F2430" s="1">
        <v>2</v>
      </c>
      <c r="G2430" s="1" t="s">
        <v>8</v>
      </c>
      <c r="H2430" s="1">
        <v>38</v>
      </c>
      <c r="I2430" s="1">
        <v>13.19</v>
      </c>
      <c r="J2430" s="1">
        <v>48.9</v>
      </c>
      <c r="K2430" s="1">
        <v>7.0000000000000007E-2</v>
      </c>
      <c r="L2430" s="1">
        <v>0.11</v>
      </c>
      <c r="M2430" s="3">
        <f>PI()*(D2430*0.0254)^2/4</f>
        <v>9.9314665903109542E-2</v>
      </c>
      <c r="N2430" s="1">
        <f>ROUND(H2430*4.45,0)</f>
        <v>169</v>
      </c>
      <c r="O2430" s="1">
        <f>I2430*745.7</f>
        <v>9835.7829999999994</v>
      </c>
      <c r="P2430" s="5">
        <f>ROUND(N2430^(3/2)/O2430/SQRT(2*1.28*M2430)*100,0)</f>
        <v>44</v>
      </c>
      <c r="Q2430" s="4">
        <f>E2430/D2430</f>
        <v>0.7142857142857143</v>
      </c>
      <c r="R2430" s="1">
        <f>ROUND(L2430^(3/2)/K2430*100*SQRT(2/PI()),0)</f>
        <v>42</v>
      </c>
      <c r="S2430" s="1" t="str">
        <f>IF(AND(R2430&gt;=R2429,R2430&gt;R2431),"YES","NO")</f>
        <v>NO</v>
      </c>
      <c r="T2430" s="1">
        <f>IF(C2430&lt;C2429,0,IF(T2429=1,1,IF(S2430="YES",1,0)))</f>
        <v>1</v>
      </c>
      <c r="U2430" s="1" t="str">
        <f>IF(AND(T2429=0,T2430=1),"YES","NO")</f>
        <v>NO</v>
      </c>
    </row>
    <row r="2431" spans="1:21" x14ac:dyDescent="0.3">
      <c r="A2431" s="1">
        <v>2430</v>
      </c>
      <c r="B2431" s="1">
        <v>142</v>
      </c>
      <c r="C2431" s="1">
        <v>1000</v>
      </c>
      <c r="D2431" s="1">
        <v>14</v>
      </c>
      <c r="E2431" s="1">
        <v>11</v>
      </c>
      <c r="F2431" s="1">
        <v>2</v>
      </c>
      <c r="G2431" s="1" t="s">
        <v>23</v>
      </c>
      <c r="H2431" s="1">
        <v>0.14000000000000001</v>
      </c>
      <c r="I2431" s="1">
        <v>0.01</v>
      </c>
      <c r="J2431" s="1">
        <v>0.16</v>
      </c>
      <c r="K2431" s="1">
        <v>0.06</v>
      </c>
      <c r="L2431" s="1">
        <v>0.11</v>
      </c>
      <c r="M2431" s="3">
        <f>PI()*(D2431*0.0254)^2/4</f>
        <v>9.9314665903109542E-2</v>
      </c>
      <c r="N2431" s="1">
        <f>ROUND(H2431*4.45,0)</f>
        <v>1</v>
      </c>
      <c r="O2431" s="1">
        <f>I2431*745.7</f>
        <v>7.4570000000000007</v>
      </c>
      <c r="P2431" s="5">
        <f>ROUND(N2431^(3/2)/O2431/SQRT(2*1.28*M2431)*100,0)</f>
        <v>27</v>
      </c>
      <c r="Q2431" s="4">
        <f>E2431/D2431</f>
        <v>0.7857142857142857</v>
      </c>
      <c r="R2431" s="1">
        <f>ROUND(L2431^(3/2)/K2431*100*SQRT(2/PI()),0)</f>
        <v>49</v>
      </c>
      <c r="S2431" s="1" t="str">
        <f>IF(AND(R2431&gt;=R2430,R2431&gt;R2432),"YES","NO")</f>
        <v>NO</v>
      </c>
      <c r="T2431" s="1">
        <f>IF(C2431&lt;C2430,0,IF(T2430=1,1,IF(S2431="YES",1,0)))</f>
        <v>0</v>
      </c>
      <c r="U2431" s="1" t="str">
        <f>IF(AND(T2430=0,T2431=1),"YES","NO")</f>
        <v>NO</v>
      </c>
    </row>
    <row r="2432" spans="1:21" x14ac:dyDescent="0.3">
      <c r="A2432" s="1">
        <v>2431</v>
      </c>
      <c r="B2432" s="1">
        <v>142</v>
      </c>
      <c r="C2432" s="1">
        <v>2000</v>
      </c>
      <c r="D2432" s="1">
        <v>14</v>
      </c>
      <c r="E2432" s="1">
        <v>11</v>
      </c>
      <c r="F2432" s="1">
        <v>2</v>
      </c>
      <c r="G2432" s="1" t="s">
        <v>23</v>
      </c>
      <c r="H2432" s="1">
        <v>0.54</v>
      </c>
      <c r="I2432" s="1">
        <v>0.02</v>
      </c>
      <c r="J2432" s="1">
        <v>0.64</v>
      </c>
      <c r="K2432" s="1">
        <v>0.06</v>
      </c>
      <c r="L2432" s="1">
        <v>0.11</v>
      </c>
      <c r="M2432" s="3">
        <f>PI()*(D2432*0.0254)^2/4</f>
        <v>9.9314665903109542E-2</v>
      </c>
      <c r="N2432" s="1">
        <f>ROUND(H2432*4.45,0)</f>
        <v>2</v>
      </c>
      <c r="O2432" s="1">
        <f>I2432*745.7</f>
        <v>14.914000000000001</v>
      </c>
      <c r="P2432" s="5">
        <f>ROUND(N2432^(3/2)/O2432/SQRT(2*1.28*M2432)*100,0)</f>
        <v>38</v>
      </c>
      <c r="Q2432" s="4">
        <f>E2432/D2432</f>
        <v>0.7857142857142857</v>
      </c>
      <c r="R2432" s="1">
        <f>ROUND(L2432^(3/2)/K2432*100*SQRT(2/PI()),0)</f>
        <v>49</v>
      </c>
      <c r="S2432" s="1" t="str">
        <f>IF(AND(R2432&gt;=R2431,R2432&gt;R2433),"YES","NO")</f>
        <v>NO</v>
      </c>
      <c r="T2432" s="1">
        <f>IF(C2432&lt;C2431,0,IF(T2431=1,1,IF(S2432="YES",1,0)))</f>
        <v>0</v>
      </c>
      <c r="U2432" s="1" t="str">
        <f>IF(AND(T2431=0,T2432=1),"YES","NO")</f>
        <v>NO</v>
      </c>
    </row>
    <row r="2433" spans="1:21" x14ac:dyDescent="0.3">
      <c r="A2433" s="1">
        <v>2432</v>
      </c>
      <c r="B2433" s="1">
        <v>142</v>
      </c>
      <c r="C2433" s="1">
        <v>3000</v>
      </c>
      <c r="D2433" s="1">
        <v>14</v>
      </c>
      <c r="E2433" s="1">
        <v>11</v>
      </c>
      <c r="F2433" s="1">
        <v>2</v>
      </c>
      <c r="G2433" s="1" t="s">
        <v>23</v>
      </c>
      <c r="H2433" s="1">
        <v>1.22</v>
      </c>
      <c r="I2433" s="1">
        <v>0.06</v>
      </c>
      <c r="J2433" s="1">
        <v>1.37</v>
      </c>
      <c r="K2433" s="1">
        <v>0.06</v>
      </c>
      <c r="L2433" s="1">
        <v>0.11</v>
      </c>
      <c r="M2433" s="3">
        <f>PI()*(D2433*0.0254)^2/4</f>
        <v>9.9314665903109542E-2</v>
      </c>
      <c r="N2433" s="1">
        <f>ROUND(H2433*4.45,0)</f>
        <v>5</v>
      </c>
      <c r="O2433" s="1">
        <f>I2433*745.7</f>
        <v>44.742000000000004</v>
      </c>
      <c r="P2433" s="5">
        <f>ROUND(N2433^(3/2)/O2433/SQRT(2*1.28*M2433)*100,0)</f>
        <v>50</v>
      </c>
      <c r="Q2433" s="4">
        <f>E2433/D2433</f>
        <v>0.7857142857142857</v>
      </c>
      <c r="R2433" s="1">
        <f>ROUND(L2433^(3/2)/K2433*100*SQRT(2/PI()),0)</f>
        <v>49</v>
      </c>
      <c r="S2433" s="1" t="str">
        <f>IF(AND(R2433&gt;=R2432,R2433&gt;R2434),"YES","NO")</f>
        <v>NO</v>
      </c>
      <c r="T2433" s="1">
        <f>IF(C2433&lt;C2432,0,IF(T2432=1,1,IF(S2433="YES",1,0)))</f>
        <v>0</v>
      </c>
      <c r="U2433" s="1" t="str">
        <f>IF(AND(T2432=0,T2433=1),"YES","NO")</f>
        <v>NO</v>
      </c>
    </row>
    <row r="2434" spans="1:21" x14ac:dyDescent="0.3">
      <c r="A2434" s="1">
        <v>2433</v>
      </c>
      <c r="B2434" s="1">
        <v>142</v>
      </c>
      <c r="C2434" s="1">
        <v>4000</v>
      </c>
      <c r="D2434" s="1">
        <v>14</v>
      </c>
      <c r="E2434" s="1">
        <v>11</v>
      </c>
      <c r="F2434" s="1">
        <v>2</v>
      </c>
      <c r="G2434" s="1" t="s">
        <v>23</v>
      </c>
      <c r="H2434" s="1">
        <v>2.15</v>
      </c>
      <c r="I2434" s="1">
        <v>0.14000000000000001</v>
      </c>
      <c r="J2434" s="1">
        <v>2.2200000000000002</v>
      </c>
      <c r="K2434" s="1">
        <v>0.05</v>
      </c>
      <c r="L2434" s="1">
        <v>0.11</v>
      </c>
      <c r="M2434" s="3">
        <f>PI()*(D2434*0.0254)^2/4</f>
        <v>9.9314665903109542E-2</v>
      </c>
      <c r="N2434" s="1">
        <f>ROUND(H2434*4.45,0)</f>
        <v>10</v>
      </c>
      <c r="O2434" s="1">
        <f>I2434*745.7</f>
        <v>104.39800000000001</v>
      </c>
      <c r="P2434" s="5">
        <f>ROUND(N2434^(3/2)/O2434/SQRT(2*1.28*M2434)*100,0)</f>
        <v>60</v>
      </c>
      <c r="Q2434" s="4">
        <f>E2434/D2434</f>
        <v>0.7857142857142857</v>
      </c>
      <c r="R2434" s="1">
        <f>ROUND(L2434^(3/2)/K2434*100*SQRT(2/PI()),0)</f>
        <v>58</v>
      </c>
      <c r="S2434" s="1" t="str">
        <f>IF(AND(R2434&gt;=R2433,R2434&gt;R2435),"YES","NO")</f>
        <v>YES</v>
      </c>
      <c r="T2434" s="1">
        <f>IF(C2434&lt;C2433,0,IF(T2433=1,1,IF(S2434="YES",1,0)))</f>
        <v>1</v>
      </c>
      <c r="U2434" s="1" t="str">
        <f>IF(AND(T2433=0,T2434=1),"YES","NO")</f>
        <v>YES</v>
      </c>
    </row>
    <row r="2435" spans="1:21" x14ac:dyDescent="0.3">
      <c r="A2435" s="1">
        <v>2434</v>
      </c>
      <c r="B2435" s="1">
        <v>142</v>
      </c>
      <c r="C2435" s="1">
        <v>5000</v>
      </c>
      <c r="D2435" s="1">
        <v>14</v>
      </c>
      <c r="E2435" s="1">
        <v>11</v>
      </c>
      <c r="F2435" s="1">
        <v>2</v>
      </c>
      <c r="G2435" s="1" t="s">
        <v>23</v>
      </c>
      <c r="H2435" s="1">
        <v>3.46</v>
      </c>
      <c r="I2435" s="1">
        <v>0.45</v>
      </c>
      <c r="J2435" s="1">
        <v>5.68</v>
      </c>
      <c r="K2435" s="1">
        <v>0.08</v>
      </c>
      <c r="L2435" s="1">
        <v>0.11</v>
      </c>
      <c r="M2435" s="3">
        <f>PI()*(D2435*0.0254)^2/4</f>
        <v>9.9314665903109542E-2</v>
      </c>
      <c r="N2435" s="1">
        <f>ROUND(H2435*4.45,0)</f>
        <v>15</v>
      </c>
      <c r="O2435" s="1">
        <f>I2435*745.7</f>
        <v>335.56500000000005</v>
      </c>
      <c r="P2435" s="5">
        <f>ROUND(N2435^(3/2)/O2435/SQRT(2*1.28*M2435)*100,0)</f>
        <v>34</v>
      </c>
      <c r="Q2435" s="4">
        <f>E2435/D2435</f>
        <v>0.7857142857142857</v>
      </c>
      <c r="R2435" s="1">
        <f>ROUND(L2435^(3/2)/K2435*100*SQRT(2/PI()),0)</f>
        <v>36</v>
      </c>
      <c r="S2435" s="1" t="str">
        <f>IF(AND(R2435&gt;=R2434,R2435&gt;R2436),"YES","NO")</f>
        <v>NO</v>
      </c>
      <c r="T2435" s="1">
        <f>IF(C2435&lt;C2434,0,IF(T2434=1,1,IF(S2435="YES",1,0)))</f>
        <v>1</v>
      </c>
      <c r="U2435" s="1" t="str">
        <f>IF(AND(T2434=0,T2435=1),"YES","NO")</f>
        <v>NO</v>
      </c>
    </row>
    <row r="2436" spans="1:21" x14ac:dyDescent="0.3">
      <c r="A2436" s="1">
        <v>2435</v>
      </c>
      <c r="B2436" s="1">
        <v>142</v>
      </c>
      <c r="C2436" s="1">
        <v>6000</v>
      </c>
      <c r="D2436" s="1">
        <v>14</v>
      </c>
      <c r="E2436" s="1">
        <v>11</v>
      </c>
      <c r="F2436" s="1">
        <v>2</v>
      </c>
      <c r="G2436" s="1" t="s">
        <v>23</v>
      </c>
      <c r="H2436" s="1">
        <v>5.15</v>
      </c>
      <c r="I2436" s="1">
        <v>1.1599999999999999</v>
      </c>
      <c r="J2436" s="1">
        <v>12.22</v>
      </c>
      <c r="K2436" s="1">
        <v>0.12</v>
      </c>
      <c r="L2436" s="1">
        <v>0.12</v>
      </c>
      <c r="M2436" s="3">
        <f>PI()*(D2436*0.0254)^2/4</f>
        <v>9.9314665903109542E-2</v>
      </c>
      <c r="N2436" s="1">
        <f>ROUND(H2436*4.45,0)</f>
        <v>23</v>
      </c>
      <c r="O2436" s="1">
        <f>I2436*745.7</f>
        <v>865.01199999999994</v>
      </c>
      <c r="P2436" s="5">
        <f>ROUND(N2436^(3/2)/O2436/SQRT(2*1.28*M2436)*100,0)</f>
        <v>25</v>
      </c>
      <c r="Q2436" s="4">
        <f>E2436/D2436</f>
        <v>0.7857142857142857</v>
      </c>
      <c r="R2436" s="1">
        <f>ROUND(L2436^(3/2)/K2436*100*SQRT(2/PI()),0)</f>
        <v>28</v>
      </c>
      <c r="S2436" s="1" t="str">
        <f>IF(AND(R2436&gt;=R2435,R2436&gt;R2437),"YES","NO")</f>
        <v>NO</v>
      </c>
      <c r="T2436" s="1">
        <f>IF(C2436&lt;C2435,0,IF(T2435=1,1,IF(S2436="YES",1,0)))</f>
        <v>1</v>
      </c>
      <c r="U2436" s="1" t="str">
        <f>IF(AND(T2435=0,T2436=1),"YES","NO")</f>
        <v>NO</v>
      </c>
    </row>
    <row r="2437" spans="1:21" x14ac:dyDescent="0.3">
      <c r="A2437" s="1">
        <v>2436</v>
      </c>
      <c r="B2437" s="1">
        <v>142</v>
      </c>
      <c r="C2437" s="1">
        <v>7000</v>
      </c>
      <c r="D2437" s="1">
        <v>14</v>
      </c>
      <c r="E2437" s="1">
        <v>11</v>
      </c>
      <c r="F2437" s="1">
        <v>2</v>
      </c>
      <c r="G2437" s="1" t="s">
        <v>23</v>
      </c>
      <c r="H2437" s="1">
        <v>7.22</v>
      </c>
      <c r="I2437" s="1">
        <v>2.41</v>
      </c>
      <c r="J2437" s="1">
        <v>21.66</v>
      </c>
      <c r="K2437" s="1">
        <v>0.16</v>
      </c>
      <c r="L2437" s="1">
        <v>0.12</v>
      </c>
      <c r="M2437" s="3">
        <f>PI()*(D2437*0.0254)^2/4</f>
        <v>9.9314665903109542E-2</v>
      </c>
      <c r="N2437" s="1">
        <f>ROUND(H2437*4.45,0)</f>
        <v>32</v>
      </c>
      <c r="O2437" s="1">
        <f>I2437*745.7</f>
        <v>1797.1370000000002</v>
      </c>
      <c r="P2437" s="5">
        <f>ROUND(N2437^(3/2)/O2437/SQRT(2*1.28*M2437)*100,0)</f>
        <v>20</v>
      </c>
      <c r="Q2437" s="4">
        <f>E2437/D2437</f>
        <v>0.7857142857142857</v>
      </c>
      <c r="R2437" s="1">
        <f>ROUND(L2437^(3/2)/K2437*100*SQRT(2/PI()),0)</f>
        <v>21</v>
      </c>
      <c r="S2437" s="1" t="str">
        <f>IF(AND(R2437&gt;=R2436,R2437&gt;R2438),"YES","NO")</f>
        <v>NO</v>
      </c>
      <c r="T2437" s="1">
        <f>IF(C2437&lt;C2436,0,IF(T2436=1,1,IF(S2437="YES",1,0)))</f>
        <v>1</v>
      </c>
      <c r="U2437" s="1" t="str">
        <f>IF(AND(T2436=0,T2437=1),"YES","NO")</f>
        <v>NO</v>
      </c>
    </row>
    <row r="2438" spans="1:21" x14ac:dyDescent="0.3">
      <c r="A2438" s="1">
        <v>2437</v>
      </c>
      <c r="B2438" s="1">
        <v>142</v>
      </c>
      <c r="C2438" s="1">
        <v>8000</v>
      </c>
      <c r="D2438" s="1">
        <v>14</v>
      </c>
      <c r="E2438" s="1">
        <v>11</v>
      </c>
      <c r="F2438" s="1">
        <v>2</v>
      </c>
      <c r="G2438" s="1" t="s">
        <v>23</v>
      </c>
      <c r="H2438" s="1">
        <v>9.68</v>
      </c>
      <c r="I2438" s="1">
        <v>4.3899999999999997</v>
      </c>
      <c r="J2438" s="1">
        <v>34.61</v>
      </c>
      <c r="K2438" s="1">
        <v>0.2</v>
      </c>
      <c r="L2438" s="1">
        <v>0.12</v>
      </c>
      <c r="M2438" s="3">
        <f>PI()*(D2438*0.0254)^2/4</f>
        <v>9.9314665903109542E-2</v>
      </c>
      <c r="N2438" s="1">
        <f>ROUND(H2438*4.45,0)</f>
        <v>43</v>
      </c>
      <c r="O2438" s="1">
        <f>I2438*745.7</f>
        <v>3273.623</v>
      </c>
      <c r="P2438" s="5">
        <f>ROUND(N2438^(3/2)/O2438/SQRT(2*1.28*M2438)*100,0)</f>
        <v>17</v>
      </c>
      <c r="Q2438" s="4">
        <f>E2438/D2438</f>
        <v>0.7857142857142857</v>
      </c>
      <c r="R2438" s="1">
        <f>ROUND(L2438^(3/2)/K2438*100*SQRT(2/PI()),0)</f>
        <v>17</v>
      </c>
      <c r="S2438" s="1" t="str">
        <f>IF(AND(R2438&gt;=R2437,R2438&gt;R2439),"YES","NO")</f>
        <v>NO</v>
      </c>
      <c r="T2438" s="1">
        <f>IF(C2438&lt;C2437,0,IF(T2437=1,1,IF(S2438="YES",1,0)))</f>
        <v>1</v>
      </c>
      <c r="U2438" s="1" t="str">
        <f>IF(AND(T2437=0,T2438=1),"YES","NO")</f>
        <v>NO</v>
      </c>
    </row>
    <row r="2439" spans="1:21" x14ac:dyDescent="0.3">
      <c r="A2439" s="1">
        <v>2438</v>
      </c>
      <c r="B2439" s="1">
        <v>142</v>
      </c>
      <c r="C2439" s="1">
        <v>9000</v>
      </c>
      <c r="D2439" s="1">
        <v>14</v>
      </c>
      <c r="E2439" s="1">
        <v>11</v>
      </c>
      <c r="F2439" s="1">
        <v>2</v>
      </c>
      <c r="G2439" s="1" t="s">
        <v>23</v>
      </c>
      <c r="H2439" s="1">
        <v>12.21</v>
      </c>
      <c r="I2439" s="1">
        <v>6.18</v>
      </c>
      <c r="J2439" s="1">
        <v>43.25</v>
      </c>
      <c r="K2439" s="1">
        <v>0.2</v>
      </c>
      <c r="L2439" s="1">
        <v>0.12</v>
      </c>
      <c r="M2439" s="3">
        <f>PI()*(D2439*0.0254)^2/4</f>
        <v>9.9314665903109542E-2</v>
      </c>
      <c r="N2439" s="1">
        <f>ROUND(H2439*4.45,0)</f>
        <v>54</v>
      </c>
      <c r="O2439" s="1">
        <f>I2439*745.7</f>
        <v>4608.4260000000004</v>
      </c>
      <c r="P2439" s="5">
        <f>ROUND(N2439^(3/2)/O2439/SQRT(2*1.28*M2439)*100,0)</f>
        <v>17</v>
      </c>
      <c r="Q2439" s="4">
        <f>E2439/D2439</f>
        <v>0.7857142857142857</v>
      </c>
      <c r="R2439" s="1">
        <f>ROUND(L2439^(3/2)/K2439*100*SQRT(2/PI()),0)</f>
        <v>17</v>
      </c>
      <c r="S2439" s="1" t="str">
        <f>IF(AND(R2439&gt;=R2438,R2439&gt;R2440),"YES","NO")</f>
        <v>NO</v>
      </c>
      <c r="T2439" s="1">
        <f>IF(C2439&lt;C2438,0,IF(T2438=1,1,IF(S2439="YES",1,0)))</f>
        <v>1</v>
      </c>
      <c r="U2439" s="1" t="str">
        <f>IF(AND(T2438=0,T2439=1),"YES","NO")</f>
        <v>NO</v>
      </c>
    </row>
    <row r="2440" spans="1:21" x14ac:dyDescent="0.3">
      <c r="A2440" s="1">
        <v>2439</v>
      </c>
      <c r="B2440" s="1">
        <v>142</v>
      </c>
      <c r="C2440" s="1">
        <v>10000</v>
      </c>
      <c r="D2440" s="1">
        <v>14</v>
      </c>
      <c r="E2440" s="1">
        <v>11</v>
      </c>
      <c r="F2440" s="1">
        <v>2</v>
      </c>
      <c r="G2440" s="1" t="s">
        <v>23</v>
      </c>
      <c r="H2440" s="1">
        <v>14.6</v>
      </c>
      <c r="I2440" s="1">
        <v>6.74</v>
      </c>
      <c r="J2440" s="1">
        <v>42.46</v>
      </c>
      <c r="K2440" s="1">
        <v>0.16</v>
      </c>
      <c r="L2440" s="1">
        <v>0.12</v>
      </c>
      <c r="M2440" s="3">
        <f>PI()*(D2440*0.0254)^2/4</f>
        <v>9.9314665903109542E-2</v>
      </c>
      <c r="N2440" s="1">
        <f>ROUND(H2440*4.45,0)</f>
        <v>65</v>
      </c>
      <c r="O2440" s="1">
        <f>I2440*745.7</f>
        <v>5026.018</v>
      </c>
      <c r="P2440" s="5">
        <f>ROUND(N2440^(3/2)/O2440/SQRT(2*1.28*M2440)*100,0)</f>
        <v>21</v>
      </c>
      <c r="Q2440" s="4">
        <f>E2440/D2440</f>
        <v>0.7857142857142857</v>
      </c>
      <c r="R2440" s="1">
        <f>ROUND(L2440^(3/2)/K2440*100*SQRT(2/PI()),0)</f>
        <v>21</v>
      </c>
      <c r="S2440" s="1" t="str">
        <f>IF(AND(R2440&gt;=R2439,R2440&gt;R2441),"YES","NO")</f>
        <v>NO</v>
      </c>
      <c r="T2440" s="1">
        <f>IF(C2440&lt;C2439,0,IF(T2439=1,1,IF(S2440="YES",1,0)))</f>
        <v>1</v>
      </c>
      <c r="U2440" s="1" t="str">
        <f>IF(AND(T2439=0,T2440=1),"YES","NO")</f>
        <v>NO</v>
      </c>
    </row>
    <row r="2441" spans="1:21" x14ac:dyDescent="0.3">
      <c r="A2441" s="1">
        <v>2440</v>
      </c>
      <c r="B2441" s="1">
        <v>142</v>
      </c>
      <c r="C2441" s="1">
        <v>11000</v>
      </c>
      <c r="D2441" s="1">
        <v>14</v>
      </c>
      <c r="E2441" s="1">
        <v>11</v>
      </c>
      <c r="F2441" s="1">
        <v>2</v>
      </c>
      <c r="G2441" s="1" t="s">
        <v>23</v>
      </c>
      <c r="H2441" s="1">
        <v>17.13</v>
      </c>
      <c r="I2441" s="1">
        <v>6.7</v>
      </c>
      <c r="J2441" s="1">
        <v>38.36</v>
      </c>
      <c r="K2441" s="1">
        <v>0.12</v>
      </c>
      <c r="L2441" s="1">
        <v>0.12</v>
      </c>
      <c r="M2441" s="3">
        <f>PI()*(D2441*0.0254)^2/4</f>
        <v>9.9314665903109542E-2</v>
      </c>
      <c r="N2441" s="1">
        <f>ROUND(H2441*4.45,0)</f>
        <v>76</v>
      </c>
      <c r="O2441" s="1">
        <f>I2441*745.7</f>
        <v>4996.1900000000005</v>
      </c>
      <c r="P2441" s="5">
        <f>ROUND(N2441^(3/2)/O2441/SQRT(2*1.28*M2441)*100,0)</f>
        <v>26</v>
      </c>
      <c r="Q2441" s="4">
        <f>E2441/D2441</f>
        <v>0.7857142857142857</v>
      </c>
      <c r="R2441" s="1">
        <f>ROUND(L2441^(3/2)/K2441*100*SQRT(2/PI()),0)</f>
        <v>28</v>
      </c>
      <c r="S2441" s="1" t="str">
        <f>IF(AND(R2441&gt;=R2440,R2441&gt;R2442),"YES","NO")</f>
        <v>NO</v>
      </c>
      <c r="T2441" s="1">
        <f>IF(C2441&lt;C2440,0,IF(T2440=1,1,IF(S2441="YES",1,0)))</f>
        <v>1</v>
      </c>
      <c r="U2441" s="1" t="str">
        <f>IF(AND(T2440=0,T2441=1),"YES","NO")</f>
        <v>NO</v>
      </c>
    </row>
    <row r="2442" spans="1:21" x14ac:dyDescent="0.3">
      <c r="A2442" s="1">
        <v>2441</v>
      </c>
      <c r="B2442" s="1">
        <v>142</v>
      </c>
      <c r="C2442" s="1">
        <v>12000</v>
      </c>
      <c r="D2442" s="1">
        <v>14</v>
      </c>
      <c r="E2442" s="1">
        <v>11</v>
      </c>
      <c r="F2442" s="1">
        <v>2</v>
      </c>
      <c r="G2442" s="1" t="s">
        <v>23</v>
      </c>
      <c r="H2442" s="1">
        <v>19.739999999999998</v>
      </c>
      <c r="I2442" s="1">
        <v>5.7</v>
      </c>
      <c r="J2442" s="1">
        <v>29.96</v>
      </c>
      <c r="K2442" s="1">
        <v>0.08</v>
      </c>
      <c r="L2442" s="1">
        <v>0.11</v>
      </c>
      <c r="M2442" s="3">
        <f>PI()*(D2442*0.0254)^2/4</f>
        <v>9.9314665903109542E-2</v>
      </c>
      <c r="N2442" s="1">
        <f>ROUND(H2442*4.45,0)</f>
        <v>88</v>
      </c>
      <c r="O2442" s="1">
        <f>I2442*745.7</f>
        <v>4250.4900000000007</v>
      </c>
      <c r="P2442" s="5">
        <f>ROUND(N2442^(3/2)/O2442/SQRT(2*1.28*M2442)*100,0)</f>
        <v>39</v>
      </c>
      <c r="Q2442" s="4">
        <f>E2442/D2442</f>
        <v>0.7857142857142857</v>
      </c>
      <c r="R2442" s="1">
        <f>ROUND(L2442^(3/2)/K2442*100*SQRT(2/PI()),0)</f>
        <v>36</v>
      </c>
      <c r="S2442" s="1" t="str">
        <f>IF(AND(R2442&gt;=R2441,R2442&gt;R2443),"YES","NO")</f>
        <v>NO</v>
      </c>
      <c r="T2442" s="1">
        <f>IF(C2442&lt;C2441,0,IF(T2441=1,1,IF(S2442="YES",1,0)))</f>
        <v>1</v>
      </c>
      <c r="U2442" s="1" t="str">
        <f>IF(AND(T2441=0,T2442=1),"YES","NO")</f>
        <v>NO</v>
      </c>
    </row>
    <row r="2443" spans="1:21" x14ac:dyDescent="0.3">
      <c r="A2443" s="1">
        <v>2442</v>
      </c>
      <c r="B2443" s="1">
        <v>142</v>
      </c>
      <c r="C2443" s="1">
        <v>13000</v>
      </c>
      <c r="D2443" s="1">
        <v>14</v>
      </c>
      <c r="E2443" s="1">
        <v>11</v>
      </c>
      <c r="F2443" s="1">
        <v>2</v>
      </c>
      <c r="G2443" s="1" t="s">
        <v>23</v>
      </c>
      <c r="H2443" s="1">
        <v>22.92</v>
      </c>
      <c r="I2443" s="1">
        <v>6.66</v>
      </c>
      <c r="J2443" s="1">
        <v>32.29</v>
      </c>
      <c r="K2443" s="1">
        <v>7.0000000000000007E-2</v>
      </c>
      <c r="L2443" s="1">
        <v>0.11</v>
      </c>
      <c r="M2443" s="3">
        <f>PI()*(D2443*0.0254)^2/4</f>
        <v>9.9314665903109542E-2</v>
      </c>
      <c r="N2443" s="1">
        <f>ROUND(H2443*4.45,0)</f>
        <v>102</v>
      </c>
      <c r="O2443" s="1">
        <f>I2443*745.7</f>
        <v>4966.3620000000001</v>
      </c>
      <c r="P2443" s="5">
        <f>ROUND(N2443^(3/2)/O2443/SQRT(2*1.28*M2443)*100,0)</f>
        <v>41</v>
      </c>
      <c r="Q2443" s="4">
        <f>E2443/D2443</f>
        <v>0.7857142857142857</v>
      </c>
      <c r="R2443" s="1">
        <f>ROUND(L2443^(3/2)/K2443*100*SQRT(2/PI()),0)</f>
        <v>42</v>
      </c>
      <c r="S2443" s="1" t="str">
        <f>IF(AND(R2443&gt;=R2442,R2443&gt;R2444),"YES","NO")</f>
        <v>YES</v>
      </c>
      <c r="T2443" s="1">
        <f>IF(C2443&lt;C2442,0,IF(T2442=1,1,IF(S2443="YES",1,0)))</f>
        <v>1</v>
      </c>
      <c r="U2443" s="1" t="str">
        <f>IF(AND(T2442=0,T2443=1),"YES","NO")</f>
        <v>NO</v>
      </c>
    </row>
    <row r="2444" spans="1:21" x14ac:dyDescent="0.3">
      <c r="A2444" s="1">
        <v>2443</v>
      </c>
      <c r="B2444" s="1">
        <v>142</v>
      </c>
      <c r="C2444" s="1">
        <v>13999</v>
      </c>
      <c r="D2444" s="1">
        <v>14</v>
      </c>
      <c r="E2444" s="1">
        <v>11</v>
      </c>
      <c r="F2444" s="1">
        <v>2</v>
      </c>
      <c r="G2444" s="1" t="s">
        <v>23</v>
      </c>
      <c r="H2444" s="1">
        <v>26.83</v>
      </c>
      <c r="I2444" s="1">
        <v>10.3</v>
      </c>
      <c r="J2444" s="1">
        <v>46.39</v>
      </c>
      <c r="K2444" s="1">
        <v>0.09</v>
      </c>
      <c r="L2444" s="1">
        <v>0.11</v>
      </c>
      <c r="M2444" s="3">
        <f>PI()*(D2444*0.0254)^2/4</f>
        <v>9.9314665903109542E-2</v>
      </c>
      <c r="N2444" s="1">
        <f>ROUND(H2444*4.45,0)</f>
        <v>119</v>
      </c>
      <c r="O2444" s="1">
        <f>I2444*745.7</f>
        <v>7680.7100000000009</v>
      </c>
      <c r="P2444" s="5">
        <f>ROUND(N2444^(3/2)/O2444/SQRT(2*1.28*M2444)*100,0)</f>
        <v>34</v>
      </c>
      <c r="Q2444" s="4">
        <f>E2444/D2444</f>
        <v>0.7857142857142857</v>
      </c>
      <c r="R2444" s="1">
        <f>ROUND(L2444^(3/2)/K2444*100*SQRT(2/PI()),0)</f>
        <v>32</v>
      </c>
      <c r="S2444" s="1" t="str">
        <f>IF(AND(R2444&gt;=R2443,R2444&gt;R2445),"YES","NO")</f>
        <v>NO</v>
      </c>
      <c r="T2444" s="1">
        <f>IF(C2444&lt;C2443,0,IF(T2443=1,1,IF(S2444="YES",1,0)))</f>
        <v>1</v>
      </c>
      <c r="U2444" s="1" t="str">
        <f>IF(AND(T2443=0,T2444=1),"YES","NO")</f>
        <v>NO</v>
      </c>
    </row>
    <row r="2445" spans="1:21" x14ac:dyDescent="0.3">
      <c r="A2445" s="1">
        <v>2444</v>
      </c>
      <c r="B2445" s="1">
        <v>142</v>
      </c>
      <c r="C2445" s="1">
        <v>16000</v>
      </c>
      <c r="D2445" s="1">
        <v>14</v>
      </c>
      <c r="E2445" s="1">
        <v>11</v>
      </c>
      <c r="F2445" s="1">
        <v>2</v>
      </c>
      <c r="G2445" s="1" t="s">
        <v>23</v>
      </c>
      <c r="H2445" s="1">
        <v>35.409999999999997</v>
      </c>
      <c r="I2445" s="1">
        <v>17.260000000000002</v>
      </c>
      <c r="J2445" s="1">
        <v>67.989999999999995</v>
      </c>
      <c r="K2445" s="1">
        <v>0.1</v>
      </c>
      <c r="L2445" s="1">
        <v>0.11</v>
      </c>
      <c r="M2445" s="3">
        <f>PI()*(D2445*0.0254)^2/4</f>
        <v>9.9314665903109542E-2</v>
      </c>
      <c r="N2445" s="1">
        <f>ROUND(H2445*4.45,0)</f>
        <v>158</v>
      </c>
      <c r="O2445" s="1">
        <f>I2445*745.7</f>
        <v>12870.782000000001</v>
      </c>
      <c r="P2445" s="5">
        <f>ROUND(N2445^(3/2)/O2445/SQRT(2*1.28*M2445)*100,0)</f>
        <v>31</v>
      </c>
      <c r="Q2445" s="4">
        <f>E2445/D2445</f>
        <v>0.7857142857142857</v>
      </c>
      <c r="R2445" s="1">
        <f>ROUND(L2445^(3/2)/K2445*100*SQRT(2/PI()),0)</f>
        <v>29</v>
      </c>
      <c r="S2445" s="1" t="str">
        <f>IF(AND(R2445&gt;=R2444,R2445&gt;R2446),"YES","NO")</f>
        <v>NO</v>
      </c>
      <c r="T2445" s="1">
        <f>IF(C2445&lt;C2444,0,IF(T2444=1,1,IF(S2445="YES",1,0)))</f>
        <v>1</v>
      </c>
      <c r="U2445" s="1" t="str">
        <f>IF(AND(T2444=0,T2445=1),"YES","NO")</f>
        <v>NO</v>
      </c>
    </row>
    <row r="2446" spans="1:21" x14ac:dyDescent="0.3">
      <c r="A2446" s="1">
        <v>2445</v>
      </c>
      <c r="B2446" s="1">
        <v>143</v>
      </c>
      <c r="C2446" s="1">
        <v>1000</v>
      </c>
      <c r="D2446" s="1">
        <v>14</v>
      </c>
      <c r="E2446" s="1">
        <v>12</v>
      </c>
      <c r="F2446" s="1">
        <v>2</v>
      </c>
      <c r="G2446" s="1" t="s">
        <v>23</v>
      </c>
      <c r="H2446" s="1">
        <v>0.14000000000000001</v>
      </c>
      <c r="I2446" s="1">
        <v>0.01</v>
      </c>
      <c r="J2446" s="1">
        <v>0.17</v>
      </c>
      <c r="K2446" s="1">
        <v>0.06</v>
      </c>
      <c r="L2446" s="1">
        <v>0.11</v>
      </c>
      <c r="M2446" s="3">
        <f>PI()*(D2446*0.0254)^2/4</f>
        <v>9.9314665903109542E-2</v>
      </c>
      <c r="N2446" s="1">
        <f>ROUND(H2446*4.45,0)</f>
        <v>1</v>
      </c>
      <c r="O2446" s="1">
        <f>I2446*745.7</f>
        <v>7.4570000000000007</v>
      </c>
      <c r="P2446" s="5">
        <f>ROUND(N2446^(3/2)/O2446/SQRT(2*1.28*M2446)*100,0)</f>
        <v>27</v>
      </c>
      <c r="Q2446" s="4">
        <f>E2446/D2446</f>
        <v>0.8571428571428571</v>
      </c>
      <c r="R2446" s="1">
        <f>ROUND(L2446^(3/2)/K2446*100*SQRT(2/PI()),0)</f>
        <v>49</v>
      </c>
      <c r="S2446" s="1" t="str">
        <f>IF(AND(R2446&gt;=R2445,R2446&gt;R2447),"YES","NO")</f>
        <v>NO</v>
      </c>
      <c r="T2446" s="1">
        <f>IF(C2446&lt;C2445,0,IF(T2445=1,1,IF(S2446="YES",1,0)))</f>
        <v>0</v>
      </c>
      <c r="U2446" s="1" t="str">
        <f>IF(AND(T2445=0,T2446=1),"YES","NO")</f>
        <v>NO</v>
      </c>
    </row>
    <row r="2447" spans="1:21" x14ac:dyDescent="0.3">
      <c r="A2447" s="1">
        <v>2446</v>
      </c>
      <c r="B2447" s="1">
        <v>143</v>
      </c>
      <c r="C2447" s="1">
        <v>2000</v>
      </c>
      <c r="D2447" s="1">
        <v>14</v>
      </c>
      <c r="E2447" s="1">
        <v>12</v>
      </c>
      <c r="F2447" s="1">
        <v>2</v>
      </c>
      <c r="G2447" s="1" t="s">
        <v>23</v>
      </c>
      <c r="H2447" s="1">
        <v>0.54</v>
      </c>
      <c r="I2447" s="1">
        <v>0.02</v>
      </c>
      <c r="J2447" s="1">
        <v>0.67</v>
      </c>
      <c r="K2447" s="1">
        <v>0.06</v>
      </c>
      <c r="L2447" s="1">
        <v>0.11</v>
      </c>
      <c r="M2447" s="3">
        <f>PI()*(D2447*0.0254)^2/4</f>
        <v>9.9314665903109542E-2</v>
      </c>
      <c r="N2447" s="1">
        <f>ROUND(H2447*4.45,0)</f>
        <v>2</v>
      </c>
      <c r="O2447" s="1">
        <f>I2447*745.7</f>
        <v>14.914000000000001</v>
      </c>
      <c r="P2447" s="5">
        <f>ROUND(N2447^(3/2)/O2447/SQRT(2*1.28*M2447)*100,0)</f>
        <v>38</v>
      </c>
      <c r="Q2447" s="4">
        <f>E2447/D2447</f>
        <v>0.8571428571428571</v>
      </c>
      <c r="R2447" s="1">
        <f>ROUND(L2447^(3/2)/K2447*100*SQRT(2/PI()),0)</f>
        <v>49</v>
      </c>
      <c r="S2447" s="1" t="str">
        <f>IF(AND(R2447&gt;=R2446,R2447&gt;R2448),"YES","NO")</f>
        <v>NO</v>
      </c>
      <c r="T2447" s="1">
        <f>IF(C2447&lt;C2446,0,IF(T2446=1,1,IF(S2447="YES",1,0)))</f>
        <v>0</v>
      </c>
      <c r="U2447" s="1" t="str">
        <f>IF(AND(T2446=0,T2447=1),"YES","NO")</f>
        <v>NO</v>
      </c>
    </row>
    <row r="2448" spans="1:21" x14ac:dyDescent="0.3">
      <c r="A2448" s="1">
        <v>2447</v>
      </c>
      <c r="B2448" s="1">
        <v>143</v>
      </c>
      <c r="C2448" s="1">
        <v>3000</v>
      </c>
      <c r="D2448" s="1">
        <v>14</v>
      </c>
      <c r="E2448" s="1">
        <v>12</v>
      </c>
      <c r="F2448" s="1">
        <v>2</v>
      </c>
      <c r="G2448" s="1" t="s">
        <v>23</v>
      </c>
      <c r="H2448" s="1">
        <v>1.22</v>
      </c>
      <c r="I2448" s="1">
        <v>7.0000000000000007E-2</v>
      </c>
      <c r="J2448" s="1">
        <v>1.42</v>
      </c>
      <c r="K2448" s="1">
        <v>0.06</v>
      </c>
      <c r="L2448" s="1">
        <v>0.11</v>
      </c>
      <c r="M2448" s="3">
        <f>PI()*(D2448*0.0254)^2/4</f>
        <v>9.9314665903109542E-2</v>
      </c>
      <c r="N2448" s="1">
        <f>ROUND(H2448*4.45,0)</f>
        <v>5</v>
      </c>
      <c r="O2448" s="1">
        <f>I2448*745.7</f>
        <v>52.199000000000005</v>
      </c>
      <c r="P2448" s="5">
        <f>ROUND(N2448^(3/2)/O2448/SQRT(2*1.28*M2448)*100,0)</f>
        <v>42</v>
      </c>
      <c r="Q2448" s="4">
        <f>E2448/D2448</f>
        <v>0.8571428571428571</v>
      </c>
      <c r="R2448" s="1">
        <f>ROUND(L2448^(3/2)/K2448*100*SQRT(2/PI()),0)</f>
        <v>49</v>
      </c>
      <c r="S2448" s="1" t="str">
        <f>IF(AND(R2448&gt;=R2447,R2448&gt;R2449),"YES","NO")</f>
        <v>NO</v>
      </c>
      <c r="T2448" s="1">
        <f>IF(C2448&lt;C2447,0,IF(T2447=1,1,IF(S2448="YES",1,0)))</f>
        <v>0</v>
      </c>
      <c r="U2448" s="1" t="str">
        <f>IF(AND(T2447=0,T2448=1),"YES","NO")</f>
        <v>NO</v>
      </c>
    </row>
    <row r="2449" spans="1:21" x14ac:dyDescent="0.3">
      <c r="A2449" s="1">
        <v>2448</v>
      </c>
      <c r="B2449" s="1">
        <v>143</v>
      </c>
      <c r="C2449" s="1">
        <v>4000</v>
      </c>
      <c r="D2449" s="1">
        <v>14</v>
      </c>
      <c r="E2449" s="1">
        <v>12</v>
      </c>
      <c r="F2449" s="1">
        <v>2</v>
      </c>
      <c r="G2449" s="1" t="s">
        <v>23</v>
      </c>
      <c r="H2449" s="1">
        <v>2.15</v>
      </c>
      <c r="I2449" s="1">
        <v>0.14000000000000001</v>
      </c>
      <c r="J2449" s="1">
        <v>2.29</v>
      </c>
      <c r="K2449" s="1">
        <v>0.05</v>
      </c>
      <c r="L2449" s="1">
        <v>0.11</v>
      </c>
      <c r="M2449" s="3">
        <f>PI()*(D2449*0.0254)^2/4</f>
        <v>9.9314665903109542E-2</v>
      </c>
      <c r="N2449" s="1">
        <f>ROUND(H2449*4.45,0)</f>
        <v>10</v>
      </c>
      <c r="O2449" s="1">
        <f>I2449*745.7</f>
        <v>104.39800000000001</v>
      </c>
      <c r="P2449" s="5">
        <f>ROUND(N2449^(3/2)/O2449/SQRT(2*1.28*M2449)*100,0)</f>
        <v>60</v>
      </c>
      <c r="Q2449" s="4">
        <f>E2449/D2449</f>
        <v>0.8571428571428571</v>
      </c>
      <c r="R2449" s="1">
        <f>ROUND(L2449^(3/2)/K2449*100*SQRT(2/PI()),0)</f>
        <v>58</v>
      </c>
      <c r="S2449" s="1" t="str">
        <f>IF(AND(R2449&gt;=R2448,R2449&gt;R2450),"YES","NO")</f>
        <v>YES</v>
      </c>
      <c r="T2449" s="1">
        <f>IF(C2449&lt;C2448,0,IF(T2448=1,1,IF(S2449="YES",1,0)))</f>
        <v>1</v>
      </c>
      <c r="U2449" s="1" t="str">
        <f>IF(AND(T2448=0,T2449=1),"YES","NO")</f>
        <v>YES</v>
      </c>
    </row>
    <row r="2450" spans="1:21" x14ac:dyDescent="0.3">
      <c r="A2450" s="1">
        <v>2449</v>
      </c>
      <c r="B2450" s="1">
        <v>143</v>
      </c>
      <c r="C2450" s="1">
        <v>5000</v>
      </c>
      <c r="D2450" s="1">
        <v>14</v>
      </c>
      <c r="E2450" s="1">
        <v>12</v>
      </c>
      <c r="F2450" s="1">
        <v>2</v>
      </c>
      <c r="G2450" s="1" t="s">
        <v>23</v>
      </c>
      <c r="H2450" s="1">
        <v>3.47</v>
      </c>
      <c r="I2450" s="1">
        <v>0.49</v>
      </c>
      <c r="J2450" s="1">
        <v>6.17</v>
      </c>
      <c r="K2450" s="1">
        <v>0.09</v>
      </c>
      <c r="L2450" s="1">
        <v>0.11</v>
      </c>
      <c r="M2450" s="3">
        <f>PI()*(D2450*0.0254)^2/4</f>
        <v>9.9314665903109542E-2</v>
      </c>
      <c r="N2450" s="1">
        <f>ROUND(H2450*4.45,0)</f>
        <v>15</v>
      </c>
      <c r="O2450" s="1">
        <f>I2450*745.7</f>
        <v>365.39300000000003</v>
      </c>
      <c r="P2450" s="5">
        <f>ROUND(N2450^(3/2)/O2450/SQRT(2*1.28*M2450)*100,0)</f>
        <v>32</v>
      </c>
      <c r="Q2450" s="4">
        <f>E2450/D2450</f>
        <v>0.8571428571428571</v>
      </c>
      <c r="R2450" s="1">
        <f>ROUND(L2450^(3/2)/K2450*100*SQRT(2/PI()),0)</f>
        <v>32</v>
      </c>
      <c r="S2450" s="1" t="str">
        <f>IF(AND(R2450&gt;=R2449,R2450&gt;R2451),"YES","NO")</f>
        <v>NO</v>
      </c>
      <c r="T2450" s="1">
        <f>IF(C2450&lt;C2449,0,IF(T2449=1,1,IF(S2450="YES",1,0)))</f>
        <v>1</v>
      </c>
      <c r="U2450" s="1" t="str">
        <f>IF(AND(T2449=0,T2450=1),"YES","NO")</f>
        <v>NO</v>
      </c>
    </row>
    <row r="2451" spans="1:21" x14ac:dyDescent="0.3">
      <c r="A2451" s="1">
        <v>2450</v>
      </c>
      <c r="B2451" s="1">
        <v>143</v>
      </c>
      <c r="C2451" s="1">
        <v>6000</v>
      </c>
      <c r="D2451" s="1">
        <v>14</v>
      </c>
      <c r="E2451" s="1">
        <v>12</v>
      </c>
      <c r="F2451" s="1">
        <v>2</v>
      </c>
      <c r="G2451" s="1" t="s">
        <v>23</v>
      </c>
      <c r="H2451" s="1">
        <v>5.2</v>
      </c>
      <c r="I2451" s="1">
        <v>1.29</v>
      </c>
      <c r="J2451" s="1">
        <v>13.59</v>
      </c>
      <c r="K2451" s="1">
        <v>0.14000000000000001</v>
      </c>
      <c r="L2451" s="1">
        <v>0.12</v>
      </c>
      <c r="M2451" s="3">
        <f>PI()*(D2451*0.0254)^2/4</f>
        <v>9.9314665903109542E-2</v>
      </c>
      <c r="N2451" s="1">
        <f>ROUND(H2451*4.45,0)</f>
        <v>23</v>
      </c>
      <c r="O2451" s="1">
        <f>I2451*745.7</f>
        <v>961.95300000000009</v>
      </c>
      <c r="P2451" s="5">
        <f>ROUND(N2451^(3/2)/O2451/SQRT(2*1.28*M2451)*100,0)</f>
        <v>23</v>
      </c>
      <c r="Q2451" s="4">
        <f>E2451/D2451</f>
        <v>0.8571428571428571</v>
      </c>
      <c r="R2451" s="1">
        <f>ROUND(L2451^(3/2)/K2451*100*SQRT(2/PI()),0)</f>
        <v>24</v>
      </c>
      <c r="S2451" s="1" t="str">
        <f>IF(AND(R2451&gt;=R2450,R2451&gt;R2452),"YES","NO")</f>
        <v>NO</v>
      </c>
      <c r="T2451" s="1">
        <f>IF(C2451&lt;C2450,0,IF(T2450=1,1,IF(S2451="YES",1,0)))</f>
        <v>1</v>
      </c>
      <c r="U2451" s="1" t="str">
        <f>IF(AND(T2450=0,T2451=1),"YES","NO")</f>
        <v>NO</v>
      </c>
    </row>
    <row r="2452" spans="1:21" x14ac:dyDescent="0.3">
      <c r="A2452" s="1">
        <v>2451</v>
      </c>
      <c r="B2452" s="1">
        <v>143</v>
      </c>
      <c r="C2452" s="1">
        <v>7000</v>
      </c>
      <c r="D2452" s="1">
        <v>14</v>
      </c>
      <c r="E2452" s="1">
        <v>12</v>
      </c>
      <c r="F2452" s="1">
        <v>2</v>
      </c>
      <c r="G2452" s="1" t="s">
        <v>23</v>
      </c>
      <c r="H2452" s="1">
        <v>7.31</v>
      </c>
      <c r="I2452" s="1">
        <v>2.7</v>
      </c>
      <c r="J2452" s="1">
        <v>24.32</v>
      </c>
      <c r="K2452" s="1">
        <v>0.18</v>
      </c>
      <c r="L2452" s="1">
        <v>0.12</v>
      </c>
      <c r="M2452" s="3">
        <f>PI()*(D2452*0.0254)^2/4</f>
        <v>9.9314665903109542E-2</v>
      </c>
      <c r="N2452" s="1">
        <f>ROUND(H2452*4.45,0)</f>
        <v>33</v>
      </c>
      <c r="O2452" s="1">
        <f>I2452*745.7</f>
        <v>2013.3900000000003</v>
      </c>
      <c r="P2452" s="5">
        <f>ROUND(N2452^(3/2)/O2452/SQRT(2*1.28*M2452)*100,0)</f>
        <v>19</v>
      </c>
      <c r="Q2452" s="4">
        <f>E2452/D2452</f>
        <v>0.8571428571428571</v>
      </c>
      <c r="R2452" s="1">
        <f>ROUND(L2452^(3/2)/K2452*100*SQRT(2/PI()),0)</f>
        <v>18</v>
      </c>
      <c r="S2452" s="1" t="str">
        <f>IF(AND(R2452&gt;=R2451,R2452&gt;R2453),"YES","NO")</f>
        <v>NO</v>
      </c>
      <c r="T2452" s="1">
        <f>IF(C2452&lt;C2451,0,IF(T2451=1,1,IF(S2452="YES",1,0)))</f>
        <v>1</v>
      </c>
      <c r="U2452" s="1" t="str">
        <f>IF(AND(T2451=0,T2452=1),"YES","NO")</f>
        <v>NO</v>
      </c>
    </row>
    <row r="2453" spans="1:21" x14ac:dyDescent="0.3">
      <c r="A2453" s="1">
        <v>2452</v>
      </c>
      <c r="B2453" s="1">
        <v>143</v>
      </c>
      <c r="C2453" s="1">
        <v>8000</v>
      </c>
      <c r="D2453" s="1">
        <v>14</v>
      </c>
      <c r="E2453" s="1">
        <v>12</v>
      </c>
      <c r="F2453" s="1">
        <v>2</v>
      </c>
      <c r="G2453" s="1" t="s">
        <v>23</v>
      </c>
      <c r="H2453" s="1">
        <v>9.84</v>
      </c>
      <c r="I2453" s="1">
        <v>4.96</v>
      </c>
      <c r="J2453" s="1">
        <v>39.049999999999997</v>
      </c>
      <c r="K2453" s="1">
        <v>0.22</v>
      </c>
      <c r="L2453" s="1">
        <v>0.13</v>
      </c>
      <c r="M2453" s="3">
        <f>PI()*(D2453*0.0254)^2/4</f>
        <v>9.9314665903109542E-2</v>
      </c>
      <c r="N2453" s="1">
        <f>ROUND(H2453*4.45,0)</f>
        <v>44</v>
      </c>
      <c r="O2453" s="1">
        <f>I2453*745.7</f>
        <v>3698.672</v>
      </c>
      <c r="P2453" s="5">
        <f>ROUND(N2453^(3/2)/O2453/SQRT(2*1.28*M2453)*100,0)</f>
        <v>16</v>
      </c>
      <c r="Q2453" s="4">
        <f>E2453/D2453</f>
        <v>0.8571428571428571</v>
      </c>
      <c r="R2453" s="1">
        <f>ROUND(L2453^(3/2)/K2453*100*SQRT(2/PI()),0)</f>
        <v>17</v>
      </c>
      <c r="S2453" s="1" t="str">
        <f>IF(AND(R2453&gt;=R2452,R2453&gt;R2454),"YES","NO")</f>
        <v>NO</v>
      </c>
      <c r="T2453" s="1">
        <f>IF(C2453&lt;C2452,0,IF(T2452=1,1,IF(S2453="YES",1,0)))</f>
        <v>1</v>
      </c>
      <c r="U2453" s="1" t="str">
        <f>IF(AND(T2452=0,T2453=1),"YES","NO")</f>
        <v>NO</v>
      </c>
    </row>
    <row r="2454" spans="1:21" x14ac:dyDescent="0.3">
      <c r="A2454" s="1">
        <v>2453</v>
      </c>
      <c r="B2454" s="1">
        <v>143</v>
      </c>
      <c r="C2454" s="1">
        <v>9000</v>
      </c>
      <c r="D2454" s="1">
        <v>14</v>
      </c>
      <c r="E2454" s="1">
        <v>12</v>
      </c>
      <c r="F2454" s="1">
        <v>2</v>
      </c>
      <c r="G2454" s="1" t="s">
        <v>23</v>
      </c>
      <c r="H2454" s="1">
        <v>12.4</v>
      </c>
      <c r="I2454" s="1">
        <v>6.95</v>
      </c>
      <c r="J2454" s="1">
        <v>48.65</v>
      </c>
      <c r="K2454" s="1">
        <v>0.22</v>
      </c>
      <c r="L2454" s="1">
        <v>0.13</v>
      </c>
      <c r="M2454" s="3">
        <f>PI()*(D2454*0.0254)^2/4</f>
        <v>9.9314665903109542E-2</v>
      </c>
      <c r="N2454" s="1">
        <f>ROUND(H2454*4.45,0)</f>
        <v>55</v>
      </c>
      <c r="O2454" s="1">
        <f>I2454*745.7</f>
        <v>5182.6150000000007</v>
      </c>
      <c r="P2454" s="5">
        <f>ROUND(N2454^(3/2)/O2454/SQRT(2*1.28*M2454)*100,0)</f>
        <v>16</v>
      </c>
      <c r="Q2454" s="4">
        <f>E2454/D2454</f>
        <v>0.8571428571428571</v>
      </c>
      <c r="R2454" s="1">
        <f>ROUND(L2454^(3/2)/K2454*100*SQRT(2/PI()),0)</f>
        <v>17</v>
      </c>
      <c r="S2454" s="1" t="str">
        <f>IF(AND(R2454&gt;=R2453,R2454&gt;R2455),"YES","NO")</f>
        <v>NO</v>
      </c>
      <c r="T2454" s="1">
        <f>IF(C2454&lt;C2453,0,IF(T2453=1,1,IF(S2454="YES",1,0)))</f>
        <v>1</v>
      </c>
      <c r="U2454" s="1" t="str">
        <f>IF(AND(T2453=0,T2454=1),"YES","NO")</f>
        <v>NO</v>
      </c>
    </row>
    <row r="2455" spans="1:21" x14ac:dyDescent="0.3">
      <c r="A2455" s="1">
        <v>2454</v>
      </c>
      <c r="B2455" s="1">
        <v>143</v>
      </c>
      <c r="C2455" s="1">
        <v>10000</v>
      </c>
      <c r="D2455" s="1">
        <v>14</v>
      </c>
      <c r="E2455" s="1">
        <v>12</v>
      </c>
      <c r="F2455" s="1">
        <v>2</v>
      </c>
      <c r="G2455" s="1" t="s">
        <v>23</v>
      </c>
      <c r="H2455" s="1">
        <v>14.77</v>
      </c>
      <c r="I2455" s="1">
        <v>7.5</v>
      </c>
      <c r="J2455" s="1">
        <v>47.29</v>
      </c>
      <c r="K2455" s="1">
        <v>0.17</v>
      </c>
      <c r="L2455" s="1">
        <v>0.12</v>
      </c>
      <c r="M2455" s="3">
        <f>PI()*(D2455*0.0254)^2/4</f>
        <v>9.9314665903109542E-2</v>
      </c>
      <c r="N2455" s="1">
        <f>ROUND(H2455*4.45,0)</f>
        <v>66</v>
      </c>
      <c r="O2455" s="1">
        <f>I2455*745.7</f>
        <v>5592.75</v>
      </c>
      <c r="P2455" s="5">
        <f>ROUND(N2455^(3/2)/O2455/SQRT(2*1.28*M2455)*100,0)</f>
        <v>19</v>
      </c>
      <c r="Q2455" s="4">
        <f>E2455/D2455</f>
        <v>0.8571428571428571</v>
      </c>
      <c r="R2455" s="1">
        <f>ROUND(L2455^(3/2)/K2455*100*SQRT(2/PI()),0)</f>
        <v>20</v>
      </c>
      <c r="S2455" s="1" t="str">
        <f>IF(AND(R2455&gt;=R2454,R2455&gt;R2456),"YES","NO")</f>
        <v>NO</v>
      </c>
      <c r="T2455" s="1">
        <f>IF(C2455&lt;C2454,0,IF(T2454=1,1,IF(S2455="YES",1,0)))</f>
        <v>1</v>
      </c>
      <c r="U2455" s="1" t="str">
        <f>IF(AND(T2454=0,T2455=1),"YES","NO")</f>
        <v>NO</v>
      </c>
    </row>
    <row r="2456" spans="1:21" x14ac:dyDescent="0.3">
      <c r="A2456" s="1">
        <v>2455</v>
      </c>
      <c r="B2456" s="1">
        <v>143</v>
      </c>
      <c r="C2456" s="1">
        <v>11000</v>
      </c>
      <c r="D2456" s="1">
        <v>14</v>
      </c>
      <c r="E2456" s="1">
        <v>12</v>
      </c>
      <c r="F2456" s="1">
        <v>2</v>
      </c>
      <c r="G2456" s="1" t="s">
        <v>23</v>
      </c>
      <c r="H2456" s="1">
        <v>17.25</v>
      </c>
      <c r="I2456" s="1">
        <v>7.34</v>
      </c>
      <c r="J2456" s="1">
        <v>42.03</v>
      </c>
      <c r="K2456" s="1">
        <v>0.13</v>
      </c>
      <c r="L2456" s="1">
        <v>0.12</v>
      </c>
      <c r="M2456" s="3">
        <f>PI()*(D2456*0.0254)^2/4</f>
        <v>9.9314665903109542E-2</v>
      </c>
      <c r="N2456" s="1">
        <f>ROUND(H2456*4.45,0)</f>
        <v>77</v>
      </c>
      <c r="O2456" s="1">
        <f>I2456*745.7</f>
        <v>5473.4380000000001</v>
      </c>
      <c r="P2456" s="5">
        <f>ROUND(N2456^(3/2)/O2456/SQRT(2*1.28*M2456)*100,0)</f>
        <v>24</v>
      </c>
      <c r="Q2456" s="4">
        <f>E2456/D2456</f>
        <v>0.8571428571428571</v>
      </c>
      <c r="R2456" s="1">
        <f>ROUND(L2456^(3/2)/K2456*100*SQRT(2/PI()),0)</f>
        <v>26</v>
      </c>
      <c r="S2456" s="1" t="str">
        <f>IF(AND(R2456&gt;=R2455,R2456&gt;R2457),"YES","NO")</f>
        <v>NO</v>
      </c>
      <c r="T2456" s="1">
        <f>IF(C2456&lt;C2455,0,IF(T2455=1,1,IF(S2456="YES",1,0)))</f>
        <v>1</v>
      </c>
      <c r="U2456" s="1" t="str">
        <f>IF(AND(T2455=0,T2456=1),"YES","NO")</f>
        <v>NO</v>
      </c>
    </row>
    <row r="2457" spans="1:21" x14ac:dyDescent="0.3">
      <c r="A2457" s="1">
        <v>2456</v>
      </c>
      <c r="B2457" s="1">
        <v>143</v>
      </c>
      <c r="C2457" s="1">
        <v>12000</v>
      </c>
      <c r="D2457" s="1">
        <v>14</v>
      </c>
      <c r="E2457" s="1">
        <v>12</v>
      </c>
      <c r="F2457" s="1">
        <v>2</v>
      </c>
      <c r="G2457" s="1" t="s">
        <v>23</v>
      </c>
      <c r="H2457" s="1">
        <v>19.79</v>
      </c>
      <c r="I2457" s="1">
        <v>6.06</v>
      </c>
      <c r="J2457" s="1">
        <v>31.82</v>
      </c>
      <c r="K2457" s="1">
        <v>0.08</v>
      </c>
      <c r="L2457" s="1">
        <v>0.11</v>
      </c>
      <c r="M2457" s="3">
        <f>PI()*(D2457*0.0254)^2/4</f>
        <v>9.9314665903109542E-2</v>
      </c>
      <c r="N2457" s="1">
        <f>ROUND(H2457*4.45,0)</f>
        <v>88</v>
      </c>
      <c r="O2457" s="1">
        <f>I2457*745.7</f>
        <v>4518.942</v>
      </c>
      <c r="P2457" s="5">
        <f>ROUND(N2457^(3/2)/O2457/SQRT(2*1.28*M2457)*100,0)</f>
        <v>36</v>
      </c>
      <c r="Q2457" s="4">
        <f>E2457/D2457</f>
        <v>0.8571428571428571</v>
      </c>
      <c r="R2457" s="1">
        <f>ROUND(L2457^(3/2)/K2457*100*SQRT(2/PI()),0)</f>
        <v>36</v>
      </c>
      <c r="S2457" s="1" t="str">
        <f>IF(AND(R2457&gt;=R2456,R2457&gt;R2458),"YES","NO")</f>
        <v>NO</v>
      </c>
      <c r="T2457" s="1">
        <f>IF(C2457&lt;C2456,0,IF(T2456=1,1,IF(S2457="YES",1,0)))</f>
        <v>1</v>
      </c>
      <c r="U2457" s="1" t="str">
        <f>IF(AND(T2456=0,T2457=1),"YES","NO")</f>
        <v>NO</v>
      </c>
    </row>
    <row r="2458" spans="1:21" x14ac:dyDescent="0.3">
      <c r="A2458" s="1">
        <v>2457</v>
      </c>
      <c r="B2458" s="1">
        <v>143</v>
      </c>
      <c r="C2458" s="1">
        <v>13000</v>
      </c>
      <c r="D2458" s="1">
        <v>14</v>
      </c>
      <c r="E2458" s="1">
        <v>12</v>
      </c>
      <c r="F2458" s="1">
        <v>2</v>
      </c>
      <c r="G2458" s="1" t="s">
        <v>23</v>
      </c>
      <c r="H2458" s="1">
        <v>22.93</v>
      </c>
      <c r="I2458" s="1">
        <v>6.93</v>
      </c>
      <c r="J2458" s="1">
        <v>33.590000000000003</v>
      </c>
      <c r="K2458" s="1">
        <v>7.0000000000000007E-2</v>
      </c>
      <c r="L2458" s="1">
        <v>0.11</v>
      </c>
      <c r="M2458" s="3">
        <f>PI()*(D2458*0.0254)^2/4</f>
        <v>9.9314665903109542E-2</v>
      </c>
      <c r="N2458" s="1">
        <f>ROUND(H2458*4.45,0)</f>
        <v>102</v>
      </c>
      <c r="O2458" s="1">
        <f>I2458*745.7</f>
        <v>5167.701</v>
      </c>
      <c r="P2458" s="5">
        <f>ROUND(N2458^(3/2)/O2458/SQRT(2*1.28*M2458)*100,0)</f>
        <v>40</v>
      </c>
      <c r="Q2458" s="4">
        <f>E2458/D2458</f>
        <v>0.8571428571428571</v>
      </c>
      <c r="R2458" s="1">
        <f>ROUND(L2458^(3/2)/K2458*100*SQRT(2/PI()),0)</f>
        <v>42</v>
      </c>
      <c r="S2458" s="1" t="str">
        <f>IF(AND(R2458&gt;=R2457,R2458&gt;R2459),"YES","NO")</f>
        <v>YES</v>
      </c>
      <c r="T2458" s="1">
        <f>IF(C2458&lt;C2457,0,IF(T2457=1,1,IF(S2458="YES",1,0)))</f>
        <v>1</v>
      </c>
      <c r="U2458" s="1" t="str">
        <f>IF(AND(T2457=0,T2458=1),"YES","NO")</f>
        <v>NO</v>
      </c>
    </row>
    <row r="2459" spans="1:21" x14ac:dyDescent="0.3">
      <c r="A2459" s="1">
        <v>2458</v>
      </c>
      <c r="B2459" s="1">
        <v>143</v>
      </c>
      <c r="C2459" s="1">
        <v>13999</v>
      </c>
      <c r="D2459" s="1">
        <v>14</v>
      </c>
      <c r="E2459" s="1">
        <v>12</v>
      </c>
      <c r="F2459" s="1">
        <v>2</v>
      </c>
      <c r="G2459" s="1" t="s">
        <v>23</v>
      </c>
      <c r="H2459" s="1">
        <v>26.74</v>
      </c>
      <c r="I2459" s="1">
        <v>9.64</v>
      </c>
      <c r="J2459" s="1">
        <v>43.41</v>
      </c>
      <c r="K2459" s="1">
        <v>0.08</v>
      </c>
      <c r="L2459" s="1">
        <v>0.11</v>
      </c>
      <c r="M2459" s="3">
        <f>PI()*(D2459*0.0254)^2/4</f>
        <v>9.9314665903109542E-2</v>
      </c>
      <c r="N2459" s="1">
        <f>ROUND(H2459*4.45,0)</f>
        <v>119</v>
      </c>
      <c r="O2459" s="1">
        <f>I2459*745.7</f>
        <v>7188.5480000000007</v>
      </c>
      <c r="P2459" s="5">
        <f>ROUND(N2459^(3/2)/O2459/SQRT(2*1.28*M2459)*100,0)</f>
        <v>36</v>
      </c>
      <c r="Q2459" s="4">
        <f>E2459/D2459</f>
        <v>0.8571428571428571</v>
      </c>
      <c r="R2459" s="1">
        <f>ROUND(L2459^(3/2)/K2459*100*SQRT(2/PI()),0)</f>
        <v>36</v>
      </c>
      <c r="S2459" s="1" t="str">
        <f>IF(AND(R2459&gt;=R2458,R2459&gt;R2460),"YES","NO")</f>
        <v>NO</v>
      </c>
      <c r="T2459" s="1">
        <f>IF(C2459&lt;C2458,0,IF(T2458=1,1,IF(S2459="YES",1,0)))</f>
        <v>1</v>
      </c>
      <c r="U2459" s="1" t="str">
        <f>IF(AND(T2458=0,T2459=1),"YES","NO")</f>
        <v>NO</v>
      </c>
    </row>
    <row r="2460" spans="1:21" x14ac:dyDescent="0.3">
      <c r="A2460" s="1">
        <v>2459</v>
      </c>
      <c r="B2460" s="1">
        <v>144</v>
      </c>
      <c r="C2460" s="1">
        <v>1000</v>
      </c>
      <c r="D2460" s="1">
        <v>14</v>
      </c>
      <c r="E2460" s="1">
        <v>12</v>
      </c>
      <c r="F2460" s="1">
        <v>2</v>
      </c>
      <c r="G2460" s="1" t="s">
        <v>4</v>
      </c>
      <c r="H2460" s="1">
        <v>0.12</v>
      </c>
      <c r="I2460" s="1">
        <v>0.01</v>
      </c>
      <c r="J2460" s="1">
        <v>0.14000000000000001</v>
      </c>
      <c r="K2460" s="1">
        <v>0.05</v>
      </c>
      <c r="L2460" s="1">
        <v>0.1</v>
      </c>
      <c r="M2460" s="3">
        <f>PI()*(D2460*0.0254)^2/4</f>
        <v>9.9314665903109542E-2</v>
      </c>
      <c r="N2460" s="1">
        <f>ROUND(H2460*4.45,0)</f>
        <v>1</v>
      </c>
      <c r="O2460" s="1">
        <f>I2460*745.7</f>
        <v>7.4570000000000007</v>
      </c>
      <c r="P2460" s="5">
        <f>ROUND(N2460^(3/2)/O2460/SQRT(2*1.28*M2460)*100,0)</f>
        <v>27</v>
      </c>
      <c r="Q2460" s="4">
        <f>E2460/D2460</f>
        <v>0.8571428571428571</v>
      </c>
      <c r="R2460" s="1">
        <f>ROUND(L2460^(3/2)/K2460*100*SQRT(2/PI()),0)</f>
        <v>50</v>
      </c>
      <c r="S2460" s="1" t="str">
        <f>IF(AND(R2460&gt;=R2459,R2460&gt;R2461),"YES","NO")</f>
        <v>NO</v>
      </c>
      <c r="T2460" s="1">
        <f>IF(C2460&lt;C2459,0,IF(T2459=1,1,IF(S2460="YES",1,0)))</f>
        <v>0</v>
      </c>
      <c r="U2460" s="1" t="str">
        <f>IF(AND(T2459=0,T2460=1),"YES","NO")</f>
        <v>NO</v>
      </c>
    </row>
    <row r="2461" spans="1:21" x14ac:dyDescent="0.3">
      <c r="A2461" s="1">
        <v>2460</v>
      </c>
      <c r="B2461" s="1">
        <v>144</v>
      </c>
      <c r="C2461" s="1">
        <v>2000</v>
      </c>
      <c r="D2461" s="1">
        <v>14</v>
      </c>
      <c r="E2461" s="1">
        <v>12</v>
      </c>
      <c r="F2461" s="1">
        <v>2</v>
      </c>
      <c r="G2461" s="1" t="s">
        <v>4</v>
      </c>
      <c r="H2461" s="1">
        <v>0.47</v>
      </c>
      <c r="I2461" s="1">
        <v>0.02</v>
      </c>
      <c r="J2461" s="1">
        <v>0.54</v>
      </c>
      <c r="K2461" s="1">
        <v>0.05</v>
      </c>
      <c r="L2461" s="1">
        <v>0.1</v>
      </c>
      <c r="M2461" s="3">
        <f>PI()*(D2461*0.0254)^2/4</f>
        <v>9.9314665903109542E-2</v>
      </c>
      <c r="N2461" s="1">
        <f>ROUND(H2461*4.45,0)</f>
        <v>2</v>
      </c>
      <c r="O2461" s="1">
        <f>I2461*745.7</f>
        <v>14.914000000000001</v>
      </c>
      <c r="P2461" s="5">
        <f>ROUND(N2461^(3/2)/O2461/SQRT(2*1.28*M2461)*100,0)</f>
        <v>38</v>
      </c>
      <c r="Q2461" s="4">
        <f>E2461/D2461</f>
        <v>0.8571428571428571</v>
      </c>
      <c r="R2461" s="1">
        <f>ROUND(L2461^(3/2)/K2461*100*SQRT(2/PI()),0)</f>
        <v>50</v>
      </c>
      <c r="S2461" s="1" t="str">
        <f>IF(AND(R2461&gt;=R2460,R2461&gt;R2462),"YES","NO")</f>
        <v>NO</v>
      </c>
      <c r="T2461" s="1">
        <f>IF(C2461&lt;C2460,0,IF(T2460=1,1,IF(S2461="YES",1,0)))</f>
        <v>0</v>
      </c>
      <c r="U2461" s="1" t="str">
        <f>IF(AND(T2460=0,T2461=1),"YES","NO")</f>
        <v>NO</v>
      </c>
    </row>
    <row r="2462" spans="1:21" x14ac:dyDescent="0.3">
      <c r="A2462" s="1">
        <v>2461</v>
      </c>
      <c r="B2462" s="1">
        <v>144</v>
      </c>
      <c r="C2462" s="1">
        <v>3000</v>
      </c>
      <c r="D2462" s="1">
        <v>14</v>
      </c>
      <c r="E2462" s="1">
        <v>12</v>
      </c>
      <c r="F2462" s="1">
        <v>2</v>
      </c>
      <c r="G2462" s="1" t="s">
        <v>4</v>
      </c>
      <c r="H2462" s="1">
        <v>1.06</v>
      </c>
      <c r="I2462" s="1">
        <v>0.06</v>
      </c>
      <c r="J2462" s="1">
        <v>1.22</v>
      </c>
      <c r="K2462" s="1">
        <v>0.05</v>
      </c>
      <c r="L2462" s="1">
        <v>0.1</v>
      </c>
      <c r="M2462" s="3">
        <f>PI()*(D2462*0.0254)^2/4</f>
        <v>9.9314665903109542E-2</v>
      </c>
      <c r="N2462" s="1">
        <f>ROUND(H2462*4.45,0)</f>
        <v>5</v>
      </c>
      <c r="O2462" s="1">
        <f>I2462*745.7</f>
        <v>44.742000000000004</v>
      </c>
      <c r="P2462" s="5">
        <f>ROUND(N2462^(3/2)/O2462/SQRT(2*1.28*M2462)*100,0)</f>
        <v>50</v>
      </c>
      <c r="Q2462" s="4">
        <f>E2462/D2462</f>
        <v>0.8571428571428571</v>
      </c>
      <c r="R2462" s="1">
        <f>ROUND(L2462^(3/2)/K2462*100*SQRT(2/PI()),0)</f>
        <v>50</v>
      </c>
      <c r="S2462" s="1" t="str">
        <f>IF(AND(R2462&gt;=R2461,R2462&gt;R2463),"YES","NO")</f>
        <v>NO</v>
      </c>
      <c r="T2462" s="1">
        <f>IF(C2462&lt;C2461,0,IF(T2461=1,1,IF(S2462="YES",1,0)))</f>
        <v>0</v>
      </c>
      <c r="U2462" s="1" t="str">
        <f>IF(AND(T2461=0,T2462=1),"YES","NO")</f>
        <v>NO</v>
      </c>
    </row>
    <row r="2463" spans="1:21" x14ac:dyDescent="0.3">
      <c r="A2463" s="1">
        <v>2462</v>
      </c>
      <c r="B2463" s="1">
        <v>144</v>
      </c>
      <c r="C2463" s="1">
        <v>4000</v>
      </c>
      <c r="D2463" s="1">
        <v>14</v>
      </c>
      <c r="E2463" s="1">
        <v>12</v>
      </c>
      <c r="F2463" s="1">
        <v>2</v>
      </c>
      <c r="G2463" s="1" t="s">
        <v>4</v>
      </c>
      <c r="H2463" s="1">
        <v>1.89</v>
      </c>
      <c r="I2463" s="1">
        <v>0.13</v>
      </c>
      <c r="J2463" s="1">
        <v>2.0499999999999998</v>
      </c>
      <c r="K2463" s="1">
        <v>0.05</v>
      </c>
      <c r="L2463" s="1">
        <v>0.1</v>
      </c>
      <c r="M2463" s="3">
        <f>PI()*(D2463*0.0254)^2/4</f>
        <v>9.9314665903109542E-2</v>
      </c>
      <c r="N2463" s="1">
        <f>ROUND(H2463*4.45,0)</f>
        <v>8</v>
      </c>
      <c r="O2463" s="1">
        <f>I2463*745.7</f>
        <v>96.941000000000003</v>
      </c>
      <c r="P2463" s="5">
        <f>ROUND(N2463^(3/2)/O2463/SQRT(2*1.28*M2463)*100,0)</f>
        <v>46</v>
      </c>
      <c r="Q2463" s="4">
        <f>E2463/D2463</f>
        <v>0.8571428571428571</v>
      </c>
      <c r="R2463" s="1">
        <f>ROUND(L2463^(3/2)/K2463*100*SQRT(2/PI()),0)</f>
        <v>50</v>
      </c>
      <c r="S2463" s="1" t="str">
        <f>IF(AND(R2463&gt;=R2462,R2463&gt;R2464),"YES","NO")</f>
        <v>NO</v>
      </c>
      <c r="T2463" s="1">
        <f>IF(C2463&lt;C2462,0,IF(T2462=1,1,IF(S2463="YES",1,0)))</f>
        <v>0</v>
      </c>
      <c r="U2463" s="1" t="str">
        <f>IF(AND(T2462=0,T2463=1),"YES","NO")</f>
        <v>NO</v>
      </c>
    </row>
    <row r="2464" spans="1:21" x14ac:dyDescent="0.3">
      <c r="A2464" s="1">
        <v>2463</v>
      </c>
      <c r="B2464" s="1">
        <v>144</v>
      </c>
      <c r="C2464" s="1">
        <v>5000</v>
      </c>
      <c r="D2464" s="1">
        <v>14</v>
      </c>
      <c r="E2464" s="1">
        <v>12</v>
      </c>
      <c r="F2464" s="1">
        <v>2</v>
      </c>
      <c r="G2464" s="1" t="s">
        <v>4</v>
      </c>
      <c r="H2464" s="1">
        <v>2.94</v>
      </c>
      <c r="I2464" s="1">
        <v>0.23</v>
      </c>
      <c r="J2464" s="1">
        <v>2.95</v>
      </c>
      <c r="K2464" s="1">
        <v>0.04</v>
      </c>
      <c r="L2464" s="1">
        <v>0.1</v>
      </c>
      <c r="M2464" s="3">
        <f>PI()*(D2464*0.0254)^2/4</f>
        <v>9.9314665903109542E-2</v>
      </c>
      <c r="N2464" s="1">
        <f>ROUND(H2464*4.45,0)</f>
        <v>13</v>
      </c>
      <c r="O2464" s="1">
        <f>I2464*745.7</f>
        <v>171.51100000000002</v>
      </c>
      <c r="P2464" s="5">
        <f>ROUND(N2464^(3/2)/O2464/SQRT(2*1.28*M2464)*100,0)</f>
        <v>54</v>
      </c>
      <c r="Q2464" s="4">
        <f>E2464/D2464</f>
        <v>0.8571428571428571</v>
      </c>
      <c r="R2464" s="1">
        <f>ROUND(L2464^(3/2)/K2464*100*SQRT(2/PI()),0)</f>
        <v>63</v>
      </c>
      <c r="S2464" s="1" t="str">
        <f>IF(AND(R2464&gt;=R2463,R2464&gt;R2465),"YES","NO")</f>
        <v>YES</v>
      </c>
      <c r="T2464" s="1">
        <f>IF(C2464&lt;C2463,0,IF(T2463=1,1,IF(S2464="YES",1,0)))</f>
        <v>1</v>
      </c>
      <c r="U2464" s="1" t="str">
        <f>IF(AND(T2463=0,T2464=1),"YES","NO")</f>
        <v>YES</v>
      </c>
    </row>
    <row r="2465" spans="1:21" x14ac:dyDescent="0.3">
      <c r="A2465" s="1">
        <v>2464</v>
      </c>
      <c r="B2465" s="1">
        <v>144</v>
      </c>
      <c r="C2465" s="1">
        <v>6000</v>
      </c>
      <c r="D2465" s="1">
        <v>14</v>
      </c>
      <c r="E2465" s="1">
        <v>12</v>
      </c>
      <c r="F2465" s="1">
        <v>2</v>
      </c>
      <c r="G2465" s="1" t="s">
        <v>4</v>
      </c>
      <c r="H2465" s="1">
        <v>4.2699999999999996</v>
      </c>
      <c r="I2465" s="1">
        <v>0.49</v>
      </c>
      <c r="J2465" s="1">
        <v>5.17</v>
      </c>
      <c r="K2465" s="1">
        <v>0.05</v>
      </c>
      <c r="L2465" s="1">
        <v>0.1</v>
      </c>
      <c r="M2465" s="3">
        <f>PI()*(D2465*0.0254)^2/4</f>
        <v>9.9314665903109542E-2</v>
      </c>
      <c r="N2465" s="1">
        <f>ROUND(H2465*4.45,0)</f>
        <v>19</v>
      </c>
      <c r="O2465" s="1">
        <f>I2465*745.7</f>
        <v>365.39300000000003</v>
      </c>
      <c r="P2465" s="5">
        <f>ROUND(N2465^(3/2)/O2465/SQRT(2*1.28*M2465)*100,0)</f>
        <v>45</v>
      </c>
      <c r="Q2465" s="4">
        <f>E2465/D2465</f>
        <v>0.8571428571428571</v>
      </c>
      <c r="R2465" s="1">
        <f>ROUND(L2465^(3/2)/K2465*100*SQRT(2/PI()),0)</f>
        <v>50</v>
      </c>
      <c r="S2465" s="1" t="str">
        <f>IF(AND(R2465&gt;=R2464,R2465&gt;R2466),"YES","NO")</f>
        <v>NO</v>
      </c>
      <c r="T2465" s="1">
        <f>IF(C2465&lt;C2464,0,IF(T2464=1,1,IF(S2465="YES",1,0)))</f>
        <v>1</v>
      </c>
      <c r="U2465" s="1" t="str">
        <f>IF(AND(T2464=0,T2465=1),"YES","NO")</f>
        <v>NO</v>
      </c>
    </row>
    <row r="2466" spans="1:21" x14ac:dyDescent="0.3">
      <c r="A2466" s="1">
        <v>2465</v>
      </c>
      <c r="B2466" s="1">
        <v>144</v>
      </c>
      <c r="C2466" s="1">
        <v>7000</v>
      </c>
      <c r="D2466" s="1">
        <v>14</v>
      </c>
      <c r="E2466" s="1">
        <v>12</v>
      </c>
      <c r="F2466" s="1">
        <v>2</v>
      </c>
      <c r="G2466" s="1" t="s">
        <v>4</v>
      </c>
      <c r="H2466" s="1">
        <v>6.01</v>
      </c>
      <c r="I2466" s="1">
        <v>1.28</v>
      </c>
      <c r="J2466" s="1">
        <v>11.48</v>
      </c>
      <c r="K2466" s="1">
        <v>0.09</v>
      </c>
      <c r="L2466" s="1">
        <v>0.1</v>
      </c>
      <c r="M2466" s="3">
        <f>PI()*(D2466*0.0254)^2/4</f>
        <v>9.9314665903109542E-2</v>
      </c>
      <c r="N2466" s="1">
        <f>ROUND(H2466*4.45,0)</f>
        <v>27</v>
      </c>
      <c r="O2466" s="1">
        <f>I2466*745.7</f>
        <v>954.49600000000009</v>
      </c>
      <c r="P2466" s="5">
        <f>ROUND(N2466^(3/2)/O2466/SQRT(2*1.28*M2466)*100,0)</f>
        <v>29</v>
      </c>
      <c r="Q2466" s="4">
        <f>E2466/D2466</f>
        <v>0.8571428571428571</v>
      </c>
      <c r="R2466" s="1">
        <f>ROUND(L2466^(3/2)/K2466*100*SQRT(2/PI()),0)</f>
        <v>28</v>
      </c>
      <c r="S2466" s="1" t="str">
        <f>IF(AND(R2466&gt;=R2465,R2466&gt;R2467),"YES","NO")</f>
        <v>NO</v>
      </c>
      <c r="T2466" s="1">
        <f>IF(C2466&lt;C2465,0,IF(T2465=1,1,IF(S2466="YES",1,0)))</f>
        <v>1</v>
      </c>
      <c r="U2466" s="1" t="str">
        <f>IF(AND(T2465=0,T2466=1),"YES","NO")</f>
        <v>NO</v>
      </c>
    </row>
    <row r="2467" spans="1:21" x14ac:dyDescent="0.3">
      <c r="A2467" s="1">
        <v>2466</v>
      </c>
      <c r="B2467" s="1">
        <v>144</v>
      </c>
      <c r="C2467" s="1">
        <v>8000</v>
      </c>
      <c r="D2467" s="1">
        <v>14</v>
      </c>
      <c r="E2467" s="1">
        <v>12</v>
      </c>
      <c r="F2467" s="1">
        <v>2</v>
      </c>
      <c r="G2467" s="1" t="s">
        <v>4</v>
      </c>
      <c r="H2467" s="1">
        <v>8.07</v>
      </c>
      <c r="I2467" s="1">
        <v>2.6</v>
      </c>
      <c r="J2467" s="1">
        <v>20.5</v>
      </c>
      <c r="K2467" s="1">
        <v>0.12</v>
      </c>
      <c r="L2467" s="1">
        <v>0.1</v>
      </c>
      <c r="M2467" s="3">
        <f>PI()*(D2467*0.0254)^2/4</f>
        <v>9.9314665903109542E-2</v>
      </c>
      <c r="N2467" s="1">
        <f>ROUND(H2467*4.45,0)</f>
        <v>36</v>
      </c>
      <c r="O2467" s="1">
        <f>I2467*745.7</f>
        <v>1938.8200000000002</v>
      </c>
      <c r="P2467" s="5">
        <f>ROUND(N2467^(3/2)/O2467/SQRT(2*1.28*M2467)*100,0)</f>
        <v>22</v>
      </c>
      <c r="Q2467" s="4">
        <f>E2467/D2467</f>
        <v>0.8571428571428571</v>
      </c>
      <c r="R2467" s="1">
        <f>ROUND(L2467^(3/2)/K2467*100*SQRT(2/PI()),0)</f>
        <v>21</v>
      </c>
      <c r="S2467" s="1" t="str">
        <f>IF(AND(R2467&gt;=R2466,R2467&gt;R2468),"YES","NO")</f>
        <v>NO</v>
      </c>
      <c r="T2467" s="1">
        <f>IF(C2467&lt;C2466,0,IF(T2466=1,1,IF(S2467="YES",1,0)))</f>
        <v>1</v>
      </c>
      <c r="U2467" s="1" t="str">
        <f>IF(AND(T2466=0,T2467=1),"YES","NO")</f>
        <v>NO</v>
      </c>
    </row>
    <row r="2468" spans="1:21" x14ac:dyDescent="0.3">
      <c r="A2468" s="1">
        <v>2467</v>
      </c>
      <c r="B2468" s="1">
        <v>144</v>
      </c>
      <c r="C2468" s="1">
        <v>9000</v>
      </c>
      <c r="D2468" s="1">
        <v>14</v>
      </c>
      <c r="E2468" s="1">
        <v>12</v>
      </c>
      <c r="F2468" s="1">
        <v>2</v>
      </c>
      <c r="G2468" s="1" t="s">
        <v>4</v>
      </c>
      <c r="H2468" s="1">
        <v>10.49</v>
      </c>
      <c r="I2468" s="1">
        <v>4.6900000000000004</v>
      </c>
      <c r="J2468" s="1">
        <v>32.840000000000003</v>
      </c>
      <c r="K2468" s="1">
        <v>0.15</v>
      </c>
      <c r="L2468" s="1">
        <v>0.11</v>
      </c>
      <c r="M2468" s="3">
        <f>PI()*(D2468*0.0254)^2/4</f>
        <v>9.9314665903109542E-2</v>
      </c>
      <c r="N2468" s="1">
        <f>ROUND(H2468*4.45,0)</f>
        <v>47</v>
      </c>
      <c r="O2468" s="1">
        <f>I2468*745.7</f>
        <v>3497.3330000000005</v>
      </c>
      <c r="P2468" s="5">
        <f>ROUND(N2468^(3/2)/O2468/SQRT(2*1.28*M2468)*100,0)</f>
        <v>18</v>
      </c>
      <c r="Q2468" s="4">
        <f>E2468/D2468</f>
        <v>0.8571428571428571</v>
      </c>
      <c r="R2468" s="1">
        <f>ROUND(L2468^(3/2)/K2468*100*SQRT(2/PI()),0)</f>
        <v>19</v>
      </c>
      <c r="S2468" s="1" t="str">
        <f>IF(AND(R2468&gt;=R2467,R2468&gt;R2469),"YES","NO")</f>
        <v>NO</v>
      </c>
      <c r="T2468" s="1">
        <f>IF(C2468&lt;C2467,0,IF(T2467=1,1,IF(S2468="YES",1,0)))</f>
        <v>1</v>
      </c>
      <c r="U2468" s="1" t="str">
        <f>IF(AND(T2467=0,T2468=1),"YES","NO")</f>
        <v>NO</v>
      </c>
    </row>
    <row r="2469" spans="1:21" x14ac:dyDescent="0.3">
      <c r="A2469" s="1">
        <v>2468</v>
      </c>
      <c r="B2469" s="1">
        <v>144</v>
      </c>
      <c r="C2469" s="1">
        <v>10000</v>
      </c>
      <c r="D2469" s="1">
        <v>14</v>
      </c>
      <c r="E2469" s="1">
        <v>12</v>
      </c>
      <c r="F2469" s="1">
        <v>2</v>
      </c>
      <c r="G2469" s="1" t="s">
        <v>4</v>
      </c>
      <c r="H2469" s="1">
        <v>13.29</v>
      </c>
      <c r="I2469" s="1">
        <v>7.8</v>
      </c>
      <c r="J2469" s="1">
        <v>49.16</v>
      </c>
      <c r="K2469" s="1">
        <v>0.18</v>
      </c>
      <c r="L2469" s="1">
        <v>0.11</v>
      </c>
      <c r="M2469" s="3">
        <f>PI()*(D2469*0.0254)^2/4</f>
        <v>9.9314665903109542E-2</v>
      </c>
      <c r="N2469" s="1">
        <f>ROUND(H2469*4.45,0)</f>
        <v>59</v>
      </c>
      <c r="O2469" s="1">
        <f>I2469*745.7</f>
        <v>5816.46</v>
      </c>
      <c r="P2469" s="5">
        <f>ROUND(N2469^(3/2)/O2469/SQRT(2*1.28*M2469)*100,0)</f>
        <v>15</v>
      </c>
      <c r="Q2469" s="4">
        <f>E2469/D2469</f>
        <v>0.8571428571428571</v>
      </c>
      <c r="R2469" s="1">
        <f>ROUND(L2469^(3/2)/K2469*100*SQRT(2/PI()),0)</f>
        <v>16</v>
      </c>
      <c r="S2469" s="1" t="str">
        <f>IF(AND(R2469&gt;=R2468,R2469&gt;R2470),"YES","NO")</f>
        <v>NO</v>
      </c>
      <c r="T2469" s="1">
        <f>IF(C2469&lt;C2468,0,IF(T2468=1,1,IF(S2469="YES",1,0)))</f>
        <v>1</v>
      </c>
      <c r="U2469" s="1" t="str">
        <f>IF(AND(T2468=0,T2469=1),"YES","NO")</f>
        <v>NO</v>
      </c>
    </row>
    <row r="2470" spans="1:21" x14ac:dyDescent="0.3">
      <c r="A2470" s="1">
        <v>2469</v>
      </c>
      <c r="B2470" s="1">
        <v>144</v>
      </c>
      <c r="C2470" s="1">
        <v>11000</v>
      </c>
      <c r="D2470" s="1">
        <v>14</v>
      </c>
      <c r="E2470" s="1">
        <v>12</v>
      </c>
      <c r="F2470" s="1">
        <v>2</v>
      </c>
      <c r="G2470" s="1" t="s">
        <v>4</v>
      </c>
      <c r="H2470" s="1">
        <v>16.489999999999998</v>
      </c>
      <c r="I2470" s="1">
        <v>12.33</v>
      </c>
      <c r="J2470" s="1">
        <v>70.63</v>
      </c>
      <c r="K2470" s="1">
        <v>0.21</v>
      </c>
      <c r="L2470" s="1">
        <v>0.11</v>
      </c>
      <c r="M2470" s="3">
        <f>PI()*(D2470*0.0254)^2/4</f>
        <v>9.9314665903109542E-2</v>
      </c>
      <c r="N2470" s="1">
        <f>ROUND(H2470*4.45,0)</f>
        <v>73</v>
      </c>
      <c r="O2470" s="1">
        <f>I2470*745.7</f>
        <v>9194.4809999999998</v>
      </c>
      <c r="P2470" s="5">
        <f>ROUND(N2470^(3/2)/O2470/SQRT(2*1.28*M2470)*100,0)</f>
        <v>13</v>
      </c>
      <c r="Q2470" s="4">
        <f>E2470/D2470</f>
        <v>0.8571428571428571</v>
      </c>
      <c r="R2470" s="1">
        <f>ROUND(L2470^(3/2)/K2470*100*SQRT(2/PI()),0)</f>
        <v>14</v>
      </c>
      <c r="S2470" s="1" t="str">
        <f>IF(AND(R2470&gt;=R2469,R2470&gt;R2471),"YES","NO")</f>
        <v>NO</v>
      </c>
      <c r="T2470" s="1">
        <f>IF(C2470&lt;C2469,0,IF(T2469=1,1,IF(S2470="YES",1,0)))</f>
        <v>1</v>
      </c>
      <c r="U2470" s="1" t="str">
        <f>IF(AND(T2469=0,T2470=1),"YES","NO")</f>
        <v>NO</v>
      </c>
    </row>
    <row r="2471" spans="1:21" x14ac:dyDescent="0.3">
      <c r="A2471" s="1">
        <v>2470</v>
      </c>
      <c r="B2471" s="1">
        <v>144</v>
      </c>
      <c r="C2471" s="1">
        <v>12000</v>
      </c>
      <c r="D2471" s="1">
        <v>14</v>
      </c>
      <c r="E2471" s="1">
        <v>12</v>
      </c>
      <c r="F2471" s="1">
        <v>2</v>
      </c>
      <c r="G2471" s="1" t="s">
        <v>4</v>
      </c>
      <c r="H2471" s="1">
        <v>19.43</v>
      </c>
      <c r="I2471" s="1">
        <v>15.46</v>
      </c>
      <c r="J2471" s="1">
        <v>81.19</v>
      </c>
      <c r="K2471" s="1">
        <v>0.21</v>
      </c>
      <c r="L2471" s="1">
        <v>0.11</v>
      </c>
      <c r="M2471" s="3">
        <f>PI()*(D2471*0.0254)^2/4</f>
        <v>9.9314665903109542E-2</v>
      </c>
      <c r="N2471" s="1">
        <f>ROUND(H2471*4.45,0)</f>
        <v>86</v>
      </c>
      <c r="O2471" s="1">
        <f>I2471*745.7</f>
        <v>11528.522000000001</v>
      </c>
      <c r="P2471" s="5">
        <f>ROUND(N2471^(3/2)/O2471/SQRT(2*1.28*M2471)*100,0)</f>
        <v>14</v>
      </c>
      <c r="Q2471" s="4">
        <f>E2471/D2471</f>
        <v>0.8571428571428571</v>
      </c>
      <c r="R2471" s="1">
        <f>ROUND(L2471^(3/2)/K2471*100*SQRT(2/PI()),0)</f>
        <v>14</v>
      </c>
      <c r="S2471" s="1" t="str">
        <f>IF(AND(R2471&gt;=R2470,R2471&gt;R2472),"YES","NO")</f>
        <v>NO</v>
      </c>
      <c r="T2471" s="1">
        <f>IF(C2471&lt;C2470,0,IF(T2470=1,1,IF(S2471="YES",1,0)))</f>
        <v>1</v>
      </c>
      <c r="U2471" s="1" t="str">
        <f>IF(AND(T2470=0,T2471=1),"YES","NO")</f>
        <v>NO</v>
      </c>
    </row>
    <row r="2472" spans="1:21" x14ac:dyDescent="0.3">
      <c r="A2472" s="1">
        <v>2471</v>
      </c>
      <c r="B2472" s="1">
        <v>144</v>
      </c>
      <c r="C2472" s="1">
        <v>13000</v>
      </c>
      <c r="D2472" s="1">
        <v>14</v>
      </c>
      <c r="E2472" s="1">
        <v>12</v>
      </c>
      <c r="F2472" s="1">
        <v>2</v>
      </c>
      <c r="G2472" s="1" t="s">
        <v>4</v>
      </c>
      <c r="H2472" s="1">
        <v>22.37</v>
      </c>
      <c r="I2472" s="1">
        <v>18.48</v>
      </c>
      <c r="J2472" s="1">
        <v>89.58</v>
      </c>
      <c r="K2472" s="1">
        <v>0.19</v>
      </c>
      <c r="L2472" s="1">
        <v>0.11</v>
      </c>
      <c r="M2472" s="3">
        <f>PI()*(D2472*0.0254)^2/4</f>
        <v>9.9314665903109542E-2</v>
      </c>
      <c r="N2472" s="1">
        <f>ROUND(H2472*4.45,0)</f>
        <v>100</v>
      </c>
      <c r="O2472" s="1">
        <f>I2472*745.7</f>
        <v>13780.536000000002</v>
      </c>
      <c r="P2472" s="5">
        <f>ROUND(N2472^(3/2)/O2472/SQRT(2*1.28*M2472)*100,0)</f>
        <v>14</v>
      </c>
      <c r="Q2472" s="4">
        <f>E2472/D2472</f>
        <v>0.8571428571428571</v>
      </c>
      <c r="R2472" s="1">
        <f>ROUND(L2472^(3/2)/K2472*100*SQRT(2/PI()),0)</f>
        <v>15</v>
      </c>
      <c r="S2472" s="1" t="str">
        <f>IF(AND(R2472&gt;=R2471,R2472&gt;R2473),"YES","NO")</f>
        <v>NO</v>
      </c>
      <c r="T2472" s="1">
        <f>IF(C2472&lt;C2471,0,IF(T2471=1,1,IF(S2472="YES",1,0)))</f>
        <v>1</v>
      </c>
      <c r="U2472" s="1" t="str">
        <f>IF(AND(T2471=0,T2472=1),"YES","NO")</f>
        <v>NO</v>
      </c>
    </row>
    <row r="2473" spans="1:21" x14ac:dyDescent="0.3">
      <c r="A2473" s="1">
        <v>2472</v>
      </c>
      <c r="B2473" s="1">
        <v>144</v>
      </c>
      <c r="C2473" s="1">
        <v>16000</v>
      </c>
      <c r="D2473" s="1">
        <v>14</v>
      </c>
      <c r="E2473" s="1">
        <v>12</v>
      </c>
      <c r="F2473" s="1">
        <v>2</v>
      </c>
      <c r="G2473" s="1" t="s">
        <v>4</v>
      </c>
      <c r="H2473" s="1">
        <v>30.93</v>
      </c>
      <c r="I2473" s="1">
        <v>14.21</v>
      </c>
      <c r="J2473" s="1">
        <v>55.99</v>
      </c>
      <c r="K2473" s="1">
        <v>0.08</v>
      </c>
      <c r="L2473" s="1">
        <v>0.1</v>
      </c>
      <c r="M2473" s="3">
        <f>PI()*(D2473*0.0254)^2/4</f>
        <v>9.9314665903109542E-2</v>
      </c>
      <c r="N2473" s="1">
        <f>ROUND(H2473*4.45,0)</f>
        <v>138</v>
      </c>
      <c r="O2473" s="1">
        <f>I2473*745.7</f>
        <v>10596.397000000001</v>
      </c>
      <c r="P2473" s="5">
        <f>ROUND(N2473^(3/2)/O2473/SQRT(2*1.28*M2473)*100,0)</f>
        <v>30</v>
      </c>
      <c r="Q2473" s="4">
        <f>E2473/D2473</f>
        <v>0.8571428571428571</v>
      </c>
      <c r="R2473" s="1">
        <f>ROUND(L2473^(3/2)/K2473*100*SQRT(2/PI()),0)</f>
        <v>32</v>
      </c>
      <c r="S2473" s="1" t="str">
        <f>IF(AND(R2473&gt;=R2472,R2473&gt;R2474),"YES","NO")</f>
        <v>NO</v>
      </c>
      <c r="T2473" s="1">
        <f>IF(C2473&lt;C2472,0,IF(T2472=1,1,IF(S2473="YES",1,0)))</f>
        <v>1</v>
      </c>
      <c r="U2473" s="1" t="str">
        <f>IF(AND(T2472=0,T2473=1),"YES","NO")</f>
        <v>NO</v>
      </c>
    </row>
    <row r="2474" spans="1:21" x14ac:dyDescent="0.3">
      <c r="A2474" s="1">
        <v>2473</v>
      </c>
      <c r="B2474" s="1">
        <v>145</v>
      </c>
      <c r="C2474" s="1">
        <v>1000</v>
      </c>
      <c r="D2474" s="1">
        <v>14</v>
      </c>
      <c r="E2474" s="1">
        <v>12</v>
      </c>
      <c r="F2474" s="1">
        <v>2</v>
      </c>
      <c r="G2474" s="1" t="s">
        <v>9</v>
      </c>
      <c r="H2474" s="1">
        <v>0.13</v>
      </c>
      <c r="I2474" s="1">
        <v>0.01</v>
      </c>
      <c r="J2474" s="1">
        <v>0.16</v>
      </c>
      <c r="K2474" s="1">
        <v>0.06</v>
      </c>
      <c r="L2474" s="1">
        <v>0.1</v>
      </c>
      <c r="M2474" s="3">
        <f>PI()*(D2474*0.0254)^2/4</f>
        <v>9.9314665903109542E-2</v>
      </c>
      <c r="N2474" s="1">
        <f>ROUND(H2474*4.45,0)</f>
        <v>1</v>
      </c>
      <c r="O2474" s="1">
        <f>I2474*745.7</f>
        <v>7.4570000000000007</v>
      </c>
      <c r="P2474" s="5">
        <f>ROUND(N2474^(3/2)/O2474/SQRT(2*1.28*M2474)*100,0)</f>
        <v>27</v>
      </c>
      <c r="Q2474" s="4">
        <f>E2474/D2474</f>
        <v>0.8571428571428571</v>
      </c>
      <c r="R2474" s="1">
        <f>ROUND(L2474^(3/2)/K2474*100*SQRT(2/PI()),0)</f>
        <v>42</v>
      </c>
      <c r="S2474" s="1" t="str">
        <f>IF(AND(R2474&gt;=R2473,R2474&gt;R2475),"YES","NO")</f>
        <v>NO</v>
      </c>
      <c r="T2474" s="1">
        <f>IF(C2474&lt;C2473,0,IF(T2473=1,1,IF(S2474="YES",1,0)))</f>
        <v>0</v>
      </c>
      <c r="U2474" s="1" t="str">
        <f>IF(AND(T2473=0,T2474=1),"YES","NO")</f>
        <v>NO</v>
      </c>
    </row>
    <row r="2475" spans="1:21" x14ac:dyDescent="0.3">
      <c r="A2475" s="1">
        <v>2474</v>
      </c>
      <c r="B2475" s="1">
        <v>145</v>
      </c>
      <c r="C2475" s="1">
        <v>2000</v>
      </c>
      <c r="D2475" s="1">
        <v>14</v>
      </c>
      <c r="E2475" s="1">
        <v>12</v>
      </c>
      <c r="F2475" s="1">
        <v>2</v>
      </c>
      <c r="G2475" s="1" t="s">
        <v>9</v>
      </c>
      <c r="H2475" s="1">
        <v>0.51</v>
      </c>
      <c r="I2475" s="1">
        <v>0.02</v>
      </c>
      <c r="J2475" s="1">
        <v>0.63</v>
      </c>
      <c r="K2475" s="1">
        <v>0.06</v>
      </c>
      <c r="L2475" s="1">
        <v>0.1</v>
      </c>
      <c r="M2475" s="3">
        <f>PI()*(D2475*0.0254)^2/4</f>
        <v>9.9314665903109542E-2</v>
      </c>
      <c r="N2475" s="1">
        <f>ROUND(H2475*4.45,0)</f>
        <v>2</v>
      </c>
      <c r="O2475" s="1">
        <f>I2475*745.7</f>
        <v>14.914000000000001</v>
      </c>
      <c r="P2475" s="5">
        <f>ROUND(N2475^(3/2)/O2475/SQRT(2*1.28*M2475)*100,0)</f>
        <v>38</v>
      </c>
      <c r="Q2475" s="4">
        <f>E2475/D2475</f>
        <v>0.8571428571428571</v>
      </c>
      <c r="R2475" s="1">
        <f>ROUND(L2475^(3/2)/K2475*100*SQRT(2/PI()),0)</f>
        <v>42</v>
      </c>
      <c r="S2475" s="1" t="str">
        <f>IF(AND(R2475&gt;=R2474,R2475&gt;R2476),"YES","NO")</f>
        <v>NO</v>
      </c>
      <c r="T2475" s="1">
        <f>IF(C2475&lt;C2474,0,IF(T2474=1,1,IF(S2475="YES",1,0)))</f>
        <v>0</v>
      </c>
      <c r="U2475" s="1" t="str">
        <f>IF(AND(T2474=0,T2475=1),"YES","NO")</f>
        <v>NO</v>
      </c>
    </row>
    <row r="2476" spans="1:21" x14ac:dyDescent="0.3">
      <c r="A2476" s="1">
        <v>2475</v>
      </c>
      <c r="B2476" s="1">
        <v>145</v>
      </c>
      <c r="C2476" s="1">
        <v>3000</v>
      </c>
      <c r="D2476" s="1">
        <v>14</v>
      </c>
      <c r="E2476" s="1">
        <v>12</v>
      </c>
      <c r="F2476" s="1">
        <v>2</v>
      </c>
      <c r="G2476" s="1" t="s">
        <v>9</v>
      </c>
      <c r="H2476" s="1">
        <v>1.1399999999999999</v>
      </c>
      <c r="I2476" s="1">
        <v>0.06</v>
      </c>
      <c r="J2476" s="1">
        <v>1.35</v>
      </c>
      <c r="K2476" s="1">
        <v>0.06</v>
      </c>
      <c r="L2476" s="1">
        <v>0.1</v>
      </c>
      <c r="M2476" s="3">
        <f>PI()*(D2476*0.0254)^2/4</f>
        <v>9.9314665903109542E-2</v>
      </c>
      <c r="N2476" s="1">
        <f>ROUND(H2476*4.45,0)</f>
        <v>5</v>
      </c>
      <c r="O2476" s="1">
        <f>I2476*745.7</f>
        <v>44.742000000000004</v>
      </c>
      <c r="P2476" s="5">
        <f>ROUND(N2476^(3/2)/O2476/SQRT(2*1.28*M2476)*100,0)</f>
        <v>50</v>
      </c>
      <c r="Q2476" s="4">
        <f>E2476/D2476</f>
        <v>0.8571428571428571</v>
      </c>
      <c r="R2476" s="1">
        <f>ROUND(L2476^(3/2)/K2476*100*SQRT(2/PI()),0)</f>
        <v>42</v>
      </c>
      <c r="S2476" s="1" t="str">
        <f>IF(AND(R2476&gt;=R2475,R2476&gt;R2477),"YES","NO")</f>
        <v>NO</v>
      </c>
      <c r="T2476" s="1">
        <f>IF(C2476&lt;C2475,0,IF(T2475=1,1,IF(S2476="YES",1,0)))</f>
        <v>0</v>
      </c>
      <c r="U2476" s="1" t="str">
        <f>IF(AND(T2475=0,T2476=1),"YES","NO")</f>
        <v>NO</v>
      </c>
    </row>
    <row r="2477" spans="1:21" x14ac:dyDescent="0.3">
      <c r="A2477" s="1">
        <v>2476</v>
      </c>
      <c r="B2477" s="1">
        <v>145</v>
      </c>
      <c r="C2477" s="1">
        <v>4000</v>
      </c>
      <c r="D2477" s="1">
        <v>14</v>
      </c>
      <c r="E2477" s="1">
        <v>12</v>
      </c>
      <c r="F2477" s="1">
        <v>2</v>
      </c>
      <c r="G2477" s="1" t="s">
        <v>9</v>
      </c>
      <c r="H2477" s="1">
        <v>2.0099999999999998</v>
      </c>
      <c r="I2477" s="1">
        <v>0.14000000000000001</v>
      </c>
      <c r="J2477" s="1">
        <v>2.16</v>
      </c>
      <c r="K2477" s="1">
        <v>0.05</v>
      </c>
      <c r="L2477" s="1">
        <v>0.1</v>
      </c>
      <c r="M2477" s="3">
        <f>PI()*(D2477*0.0254)^2/4</f>
        <v>9.9314665903109542E-2</v>
      </c>
      <c r="N2477" s="1">
        <f>ROUND(H2477*4.45,0)</f>
        <v>9</v>
      </c>
      <c r="O2477" s="1">
        <f>I2477*745.7</f>
        <v>104.39800000000001</v>
      </c>
      <c r="P2477" s="5">
        <f>ROUND(N2477^(3/2)/O2477/SQRT(2*1.28*M2477)*100,0)</f>
        <v>51</v>
      </c>
      <c r="Q2477" s="4">
        <f>E2477/D2477</f>
        <v>0.8571428571428571</v>
      </c>
      <c r="R2477" s="1">
        <f>ROUND(L2477^(3/2)/K2477*100*SQRT(2/PI()),0)</f>
        <v>50</v>
      </c>
      <c r="S2477" s="1" t="str">
        <f>IF(AND(R2477&gt;=R2476,R2477&gt;R2478),"YES","NO")</f>
        <v>YES</v>
      </c>
      <c r="T2477" s="1">
        <f>IF(C2477&lt;C2476,0,IF(T2476=1,1,IF(S2477="YES",1,0)))</f>
        <v>1</v>
      </c>
      <c r="U2477" s="1" t="str">
        <f>IF(AND(T2476=0,T2477=1),"YES","NO")</f>
        <v>YES</v>
      </c>
    </row>
    <row r="2478" spans="1:21" x14ac:dyDescent="0.3">
      <c r="A2478" s="1">
        <v>2477</v>
      </c>
      <c r="B2478" s="1">
        <v>145</v>
      </c>
      <c r="C2478" s="1">
        <v>5000</v>
      </c>
      <c r="D2478" s="1">
        <v>14</v>
      </c>
      <c r="E2478" s="1">
        <v>12</v>
      </c>
      <c r="F2478" s="1">
        <v>2</v>
      </c>
      <c r="G2478" s="1" t="s">
        <v>9</v>
      </c>
      <c r="H2478" s="1">
        <v>3.22</v>
      </c>
      <c r="I2478" s="1">
        <v>0.43</v>
      </c>
      <c r="J2478" s="1">
        <v>5.42</v>
      </c>
      <c r="K2478" s="1">
        <v>0.08</v>
      </c>
      <c r="L2478" s="1">
        <v>0.11</v>
      </c>
      <c r="M2478" s="3">
        <f>PI()*(D2478*0.0254)^2/4</f>
        <v>9.9314665903109542E-2</v>
      </c>
      <c r="N2478" s="1">
        <f>ROUND(H2478*4.45,0)</f>
        <v>14</v>
      </c>
      <c r="O2478" s="1">
        <f>I2478*745.7</f>
        <v>320.65100000000001</v>
      </c>
      <c r="P2478" s="5">
        <f>ROUND(N2478^(3/2)/O2478/SQRT(2*1.28*M2478)*100,0)</f>
        <v>32</v>
      </c>
      <c r="Q2478" s="4">
        <f>E2478/D2478</f>
        <v>0.8571428571428571</v>
      </c>
      <c r="R2478" s="1">
        <f>ROUND(L2478^(3/2)/K2478*100*SQRT(2/PI()),0)</f>
        <v>36</v>
      </c>
      <c r="S2478" s="1" t="str">
        <f>IF(AND(R2478&gt;=R2477,R2478&gt;R2479),"YES","NO")</f>
        <v>NO</v>
      </c>
      <c r="T2478" s="1">
        <f>IF(C2478&lt;C2477,0,IF(T2477=1,1,IF(S2478="YES",1,0)))</f>
        <v>1</v>
      </c>
      <c r="U2478" s="1" t="str">
        <f>IF(AND(T2477=0,T2478=1),"YES","NO")</f>
        <v>NO</v>
      </c>
    </row>
    <row r="2479" spans="1:21" x14ac:dyDescent="0.3">
      <c r="A2479" s="1">
        <v>2478</v>
      </c>
      <c r="B2479" s="1">
        <v>145</v>
      </c>
      <c r="C2479" s="1">
        <v>6000</v>
      </c>
      <c r="D2479" s="1">
        <v>14</v>
      </c>
      <c r="E2479" s="1">
        <v>12</v>
      </c>
      <c r="F2479" s="1">
        <v>2</v>
      </c>
      <c r="G2479" s="1" t="s">
        <v>9</v>
      </c>
      <c r="H2479" s="1">
        <v>4.82</v>
      </c>
      <c r="I2479" s="1">
        <v>1.2</v>
      </c>
      <c r="J2479" s="1">
        <v>12.56</v>
      </c>
      <c r="K2479" s="1">
        <v>0.13</v>
      </c>
      <c r="L2479" s="1">
        <v>0.11</v>
      </c>
      <c r="M2479" s="3">
        <f>PI()*(D2479*0.0254)^2/4</f>
        <v>9.9314665903109542E-2</v>
      </c>
      <c r="N2479" s="1">
        <f>ROUND(H2479*4.45,0)</f>
        <v>21</v>
      </c>
      <c r="O2479" s="1">
        <f>I2479*745.7</f>
        <v>894.84</v>
      </c>
      <c r="P2479" s="5">
        <f>ROUND(N2479^(3/2)/O2479/SQRT(2*1.28*M2479)*100,0)</f>
        <v>21</v>
      </c>
      <c r="Q2479" s="4">
        <f>E2479/D2479</f>
        <v>0.8571428571428571</v>
      </c>
      <c r="R2479" s="1">
        <f>ROUND(L2479^(3/2)/K2479*100*SQRT(2/PI()),0)</f>
        <v>22</v>
      </c>
      <c r="S2479" s="1" t="str">
        <f>IF(AND(R2479&gt;=R2478,R2479&gt;R2480),"YES","NO")</f>
        <v>NO</v>
      </c>
      <c r="T2479" s="1">
        <f>IF(C2479&lt;C2478,0,IF(T2478=1,1,IF(S2479="YES",1,0)))</f>
        <v>1</v>
      </c>
      <c r="U2479" s="1" t="str">
        <f>IF(AND(T2478=0,T2479=1),"YES","NO")</f>
        <v>NO</v>
      </c>
    </row>
    <row r="2480" spans="1:21" x14ac:dyDescent="0.3">
      <c r="A2480" s="1">
        <v>2479</v>
      </c>
      <c r="B2480" s="1">
        <v>145</v>
      </c>
      <c r="C2480" s="1">
        <v>7000</v>
      </c>
      <c r="D2480" s="1">
        <v>14</v>
      </c>
      <c r="E2480" s="1">
        <v>12</v>
      </c>
      <c r="F2480" s="1">
        <v>2</v>
      </c>
      <c r="G2480" s="1" t="s">
        <v>9</v>
      </c>
      <c r="H2480" s="1">
        <v>6.79</v>
      </c>
      <c r="I2480" s="1">
        <v>2.5499999999999998</v>
      </c>
      <c r="J2480" s="1">
        <v>22.97</v>
      </c>
      <c r="K2480" s="1">
        <v>0.17</v>
      </c>
      <c r="L2480" s="1">
        <v>0.11</v>
      </c>
      <c r="M2480" s="3">
        <f>PI()*(D2480*0.0254)^2/4</f>
        <v>9.9314665903109542E-2</v>
      </c>
      <c r="N2480" s="1">
        <f>ROUND(H2480*4.45,0)</f>
        <v>30</v>
      </c>
      <c r="O2480" s="1">
        <f>I2480*745.7</f>
        <v>1901.5350000000001</v>
      </c>
      <c r="P2480" s="5">
        <f>ROUND(N2480^(3/2)/O2480/SQRT(2*1.28*M2480)*100,0)</f>
        <v>17</v>
      </c>
      <c r="Q2480" s="4">
        <f>E2480/D2480</f>
        <v>0.8571428571428571</v>
      </c>
      <c r="R2480" s="1">
        <f>ROUND(L2480^(3/2)/K2480*100*SQRT(2/PI()),0)</f>
        <v>17</v>
      </c>
      <c r="S2480" s="1" t="str">
        <f>IF(AND(R2480&gt;=R2479,R2480&gt;R2481),"YES","NO")</f>
        <v>NO</v>
      </c>
      <c r="T2480" s="1">
        <f>IF(C2480&lt;C2479,0,IF(T2479=1,1,IF(S2480="YES",1,0)))</f>
        <v>1</v>
      </c>
      <c r="U2480" s="1" t="str">
        <f>IF(AND(T2479=0,T2480=1),"YES","NO")</f>
        <v>NO</v>
      </c>
    </row>
    <row r="2481" spans="1:21" x14ac:dyDescent="0.3">
      <c r="A2481" s="1">
        <v>2480</v>
      </c>
      <c r="B2481" s="1">
        <v>145</v>
      </c>
      <c r="C2481" s="1">
        <v>8000</v>
      </c>
      <c r="D2481" s="1">
        <v>14</v>
      </c>
      <c r="E2481" s="1">
        <v>12</v>
      </c>
      <c r="F2481" s="1">
        <v>2</v>
      </c>
      <c r="G2481" s="1" t="s">
        <v>9</v>
      </c>
      <c r="H2481" s="1">
        <v>9.14</v>
      </c>
      <c r="I2481" s="1">
        <v>4.74</v>
      </c>
      <c r="J2481" s="1">
        <v>37.35</v>
      </c>
      <c r="K2481" s="1">
        <v>0.21</v>
      </c>
      <c r="L2481" s="1">
        <v>0.12</v>
      </c>
      <c r="M2481" s="3">
        <f>PI()*(D2481*0.0254)^2/4</f>
        <v>9.9314665903109542E-2</v>
      </c>
      <c r="N2481" s="1">
        <f>ROUND(H2481*4.45,0)</f>
        <v>41</v>
      </c>
      <c r="O2481" s="1">
        <f>I2481*745.7</f>
        <v>3534.6180000000004</v>
      </c>
      <c r="P2481" s="5">
        <f>ROUND(N2481^(3/2)/O2481/SQRT(2*1.28*M2481)*100,0)</f>
        <v>15</v>
      </c>
      <c r="Q2481" s="4">
        <f>E2481/D2481</f>
        <v>0.8571428571428571</v>
      </c>
      <c r="R2481" s="1">
        <f>ROUND(L2481^(3/2)/K2481*100*SQRT(2/PI()),0)</f>
        <v>16</v>
      </c>
      <c r="S2481" s="1" t="str">
        <f>IF(AND(R2481&gt;=R2480,R2481&gt;R2482),"YES","NO")</f>
        <v>NO</v>
      </c>
      <c r="T2481" s="1">
        <f>IF(C2481&lt;C2480,0,IF(T2480=1,1,IF(S2481="YES",1,0)))</f>
        <v>1</v>
      </c>
      <c r="U2481" s="1" t="str">
        <f>IF(AND(T2480=0,T2481=1),"YES","NO")</f>
        <v>NO</v>
      </c>
    </row>
    <row r="2482" spans="1:21" x14ac:dyDescent="0.3">
      <c r="A2482" s="1">
        <v>2481</v>
      </c>
      <c r="B2482" s="1">
        <v>145</v>
      </c>
      <c r="C2482" s="1">
        <v>9000</v>
      </c>
      <c r="D2482" s="1">
        <v>14</v>
      </c>
      <c r="E2482" s="1">
        <v>12</v>
      </c>
      <c r="F2482" s="1">
        <v>2</v>
      </c>
      <c r="G2482" s="1" t="s">
        <v>9</v>
      </c>
      <c r="H2482" s="1">
        <v>11.73</v>
      </c>
      <c r="I2482" s="1">
        <v>7.43</v>
      </c>
      <c r="J2482" s="1">
        <v>52.06</v>
      </c>
      <c r="K2482" s="1">
        <v>0.24</v>
      </c>
      <c r="L2482" s="1">
        <v>0.12</v>
      </c>
      <c r="M2482" s="3">
        <f>PI()*(D2482*0.0254)^2/4</f>
        <v>9.9314665903109542E-2</v>
      </c>
      <c r="N2482" s="1">
        <f>ROUND(H2482*4.45,0)</f>
        <v>52</v>
      </c>
      <c r="O2482" s="1">
        <f>I2482*745.7</f>
        <v>5540.5510000000004</v>
      </c>
      <c r="P2482" s="5">
        <f>ROUND(N2482^(3/2)/O2482/SQRT(2*1.28*M2482)*100,0)</f>
        <v>13</v>
      </c>
      <c r="Q2482" s="4">
        <f>E2482/D2482</f>
        <v>0.8571428571428571</v>
      </c>
      <c r="R2482" s="1">
        <f>ROUND(L2482^(3/2)/K2482*100*SQRT(2/PI()),0)</f>
        <v>14</v>
      </c>
      <c r="S2482" s="1" t="str">
        <f>IF(AND(R2482&gt;=R2481,R2482&gt;R2483),"YES","NO")</f>
        <v>NO</v>
      </c>
      <c r="T2482" s="1">
        <f>IF(C2482&lt;C2481,0,IF(T2481=1,1,IF(S2482="YES",1,0)))</f>
        <v>1</v>
      </c>
      <c r="U2482" s="1" t="str">
        <f>IF(AND(T2481=0,T2482=1),"YES","NO")</f>
        <v>NO</v>
      </c>
    </row>
    <row r="2483" spans="1:21" x14ac:dyDescent="0.3">
      <c r="A2483" s="1">
        <v>2482</v>
      </c>
      <c r="B2483" s="1">
        <v>145</v>
      </c>
      <c r="C2483" s="1">
        <v>10000</v>
      </c>
      <c r="D2483" s="1">
        <v>14</v>
      </c>
      <c r="E2483" s="1">
        <v>12</v>
      </c>
      <c r="F2483" s="1">
        <v>2</v>
      </c>
      <c r="G2483" s="1" t="s">
        <v>9</v>
      </c>
      <c r="H2483" s="1">
        <v>13.99</v>
      </c>
      <c r="I2483" s="1">
        <v>8.18</v>
      </c>
      <c r="J2483" s="1">
        <v>51.55</v>
      </c>
      <c r="K2483" s="1">
        <v>0.19</v>
      </c>
      <c r="L2483" s="1">
        <v>0.11</v>
      </c>
      <c r="M2483" s="3">
        <f>PI()*(D2483*0.0254)^2/4</f>
        <v>9.9314665903109542E-2</v>
      </c>
      <c r="N2483" s="1">
        <f>ROUND(H2483*4.45,0)</f>
        <v>62</v>
      </c>
      <c r="O2483" s="1">
        <f>I2483*745.7</f>
        <v>6099.826</v>
      </c>
      <c r="P2483" s="5">
        <f>ROUND(N2483^(3/2)/O2483/SQRT(2*1.28*M2483)*100,0)</f>
        <v>16</v>
      </c>
      <c r="Q2483" s="4">
        <f>E2483/D2483</f>
        <v>0.8571428571428571</v>
      </c>
      <c r="R2483" s="1">
        <f>ROUND(L2483^(3/2)/K2483*100*SQRT(2/PI()),0)</f>
        <v>15</v>
      </c>
      <c r="S2483" s="1" t="str">
        <f>IF(AND(R2483&gt;=R2482,R2483&gt;R2484),"YES","NO")</f>
        <v>NO</v>
      </c>
      <c r="T2483" s="1">
        <f>IF(C2483&lt;C2482,0,IF(T2482=1,1,IF(S2483="YES",1,0)))</f>
        <v>1</v>
      </c>
      <c r="U2483" s="1" t="str">
        <f>IF(AND(T2482=0,T2483=1),"YES","NO")</f>
        <v>NO</v>
      </c>
    </row>
    <row r="2484" spans="1:21" x14ac:dyDescent="0.3">
      <c r="A2484" s="1">
        <v>2483</v>
      </c>
      <c r="B2484" s="1">
        <v>145</v>
      </c>
      <c r="C2484" s="1">
        <v>11000</v>
      </c>
      <c r="D2484" s="1">
        <v>14</v>
      </c>
      <c r="E2484" s="1">
        <v>12</v>
      </c>
      <c r="F2484" s="1">
        <v>2</v>
      </c>
      <c r="G2484" s="1" t="s">
        <v>9</v>
      </c>
      <c r="H2484" s="1">
        <v>16.34</v>
      </c>
      <c r="I2484" s="1">
        <v>8.25</v>
      </c>
      <c r="J2484" s="1">
        <v>47.28</v>
      </c>
      <c r="K2484" s="1">
        <v>0.14000000000000001</v>
      </c>
      <c r="L2484" s="1">
        <v>0.11</v>
      </c>
      <c r="M2484" s="3">
        <f>PI()*(D2484*0.0254)^2/4</f>
        <v>9.9314665903109542E-2</v>
      </c>
      <c r="N2484" s="1">
        <f>ROUND(H2484*4.45,0)</f>
        <v>73</v>
      </c>
      <c r="O2484" s="1">
        <f>I2484*745.7</f>
        <v>6152.0250000000005</v>
      </c>
      <c r="P2484" s="5">
        <f>ROUND(N2484^(3/2)/O2484/SQRT(2*1.28*M2484)*100,0)</f>
        <v>20</v>
      </c>
      <c r="Q2484" s="4">
        <f>E2484/D2484</f>
        <v>0.8571428571428571</v>
      </c>
      <c r="R2484" s="1">
        <f>ROUND(L2484^(3/2)/K2484*100*SQRT(2/PI()),0)</f>
        <v>21</v>
      </c>
      <c r="S2484" s="1" t="str">
        <f>IF(AND(R2484&gt;=R2483,R2484&gt;R2485),"YES","NO")</f>
        <v>NO</v>
      </c>
      <c r="T2484" s="1">
        <f>IF(C2484&lt;C2483,0,IF(T2483=1,1,IF(S2484="YES",1,0)))</f>
        <v>1</v>
      </c>
      <c r="U2484" s="1" t="str">
        <f>IF(AND(T2483=0,T2484=1),"YES","NO")</f>
        <v>NO</v>
      </c>
    </row>
    <row r="2485" spans="1:21" x14ac:dyDescent="0.3">
      <c r="A2485" s="1">
        <v>2484</v>
      </c>
      <c r="B2485" s="1">
        <v>145</v>
      </c>
      <c r="C2485" s="1">
        <v>12000</v>
      </c>
      <c r="D2485" s="1">
        <v>14</v>
      </c>
      <c r="E2485" s="1">
        <v>12</v>
      </c>
      <c r="F2485" s="1">
        <v>2</v>
      </c>
      <c r="G2485" s="1" t="s">
        <v>9</v>
      </c>
      <c r="H2485" s="1">
        <v>18.77</v>
      </c>
      <c r="I2485" s="1">
        <v>7.35</v>
      </c>
      <c r="J2485" s="1">
        <v>38.61</v>
      </c>
      <c r="K2485" s="1">
        <v>0.1</v>
      </c>
      <c r="L2485" s="1">
        <v>0.11</v>
      </c>
      <c r="M2485" s="3">
        <f>PI()*(D2485*0.0254)^2/4</f>
        <v>9.9314665903109542E-2</v>
      </c>
      <c r="N2485" s="1">
        <f>ROUND(H2485*4.45,0)</f>
        <v>84</v>
      </c>
      <c r="O2485" s="1">
        <f>I2485*745.7</f>
        <v>5480.8950000000004</v>
      </c>
      <c r="P2485" s="5">
        <f>ROUND(N2485^(3/2)/O2485/SQRT(2*1.28*M2485)*100,0)</f>
        <v>28</v>
      </c>
      <c r="Q2485" s="4">
        <f>E2485/D2485</f>
        <v>0.8571428571428571</v>
      </c>
      <c r="R2485" s="1">
        <f>ROUND(L2485^(3/2)/K2485*100*SQRT(2/PI()),0)</f>
        <v>29</v>
      </c>
      <c r="S2485" s="1" t="str">
        <f>IF(AND(R2485&gt;=R2484,R2485&gt;R2486),"YES","NO")</f>
        <v>NO</v>
      </c>
      <c r="T2485" s="1">
        <f>IF(C2485&lt;C2484,0,IF(T2484=1,1,IF(S2485="YES",1,0)))</f>
        <v>1</v>
      </c>
      <c r="U2485" s="1" t="str">
        <f>IF(AND(T2484=0,T2485=1),"YES","NO")</f>
        <v>NO</v>
      </c>
    </row>
    <row r="2486" spans="1:21" x14ac:dyDescent="0.3">
      <c r="A2486" s="1">
        <v>2485</v>
      </c>
      <c r="B2486" s="1">
        <v>145</v>
      </c>
      <c r="C2486" s="1">
        <v>13000</v>
      </c>
      <c r="D2486" s="1">
        <v>14</v>
      </c>
      <c r="E2486" s="1">
        <v>12</v>
      </c>
      <c r="F2486" s="1">
        <v>2</v>
      </c>
      <c r="G2486" s="1" t="s">
        <v>9</v>
      </c>
      <c r="H2486" s="1">
        <v>21.45</v>
      </c>
      <c r="I2486" s="1">
        <v>6.85</v>
      </c>
      <c r="J2486" s="1">
        <v>33.22</v>
      </c>
      <c r="K2486" s="1">
        <v>7.0000000000000007E-2</v>
      </c>
      <c r="L2486" s="1">
        <v>0.1</v>
      </c>
      <c r="M2486" s="3">
        <f>PI()*(D2486*0.0254)^2/4</f>
        <v>9.9314665903109542E-2</v>
      </c>
      <c r="N2486" s="1">
        <f>ROUND(H2486*4.45,0)</f>
        <v>95</v>
      </c>
      <c r="O2486" s="1">
        <f>I2486*745.7</f>
        <v>5108.0450000000001</v>
      </c>
      <c r="P2486" s="5">
        <f>ROUND(N2486^(3/2)/O2486/SQRT(2*1.28*M2486)*100,0)</f>
        <v>36</v>
      </c>
      <c r="Q2486" s="4">
        <f>E2486/D2486</f>
        <v>0.8571428571428571</v>
      </c>
      <c r="R2486" s="1">
        <f>ROUND(L2486^(3/2)/K2486*100*SQRT(2/PI()),0)</f>
        <v>36</v>
      </c>
      <c r="S2486" s="1" t="str">
        <f>IF(AND(R2486&gt;=R2485,R2486&gt;R2487),"YES","NO")</f>
        <v>NO</v>
      </c>
      <c r="T2486" s="1">
        <f>IF(C2486&lt;C2485,0,IF(T2485=1,1,IF(S2486="YES",1,0)))</f>
        <v>1</v>
      </c>
      <c r="U2486" s="1" t="str">
        <f>IF(AND(T2485=0,T2486=1),"YES","NO")</f>
        <v>NO</v>
      </c>
    </row>
    <row r="2487" spans="1:21" x14ac:dyDescent="0.3">
      <c r="A2487" s="1">
        <v>2486</v>
      </c>
      <c r="B2487" s="1">
        <v>145</v>
      </c>
      <c r="C2487" s="1">
        <v>16000</v>
      </c>
      <c r="D2487" s="1">
        <v>14</v>
      </c>
      <c r="E2487" s="1">
        <v>12</v>
      </c>
      <c r="F2487" s="1">
        <v>2</v>
      </c>
      <c r="G2487" s="1" t="s">
        <v>9</v>
      </c>
      <c r="H2487" s="1">
        <v>32.619999999999997</v>
      </c>
      <c r="I2487" s="1">
        <v>12.71</v>
      </c>
      <c r="J2487" s="1">
        <v>50.07</v>
      </c>
      <c r="K2487" s="1">
        <v>7.0000000000000007E-2</v>
      </c>
      <c r="L2487" s="1">
        <v>0.1</v>
      </c>
      <c r="M2487" s="3">
        <f>PI()*(D2487*0.0254)^2/4</f>
        <v>9.9314665903109542E-2</v>
      </c>
      <c r="N2487" s="1">
        <f>ROUND(H2487*4.45,0)</f>
        <v>145</v>
      </c>
      <c r="O2487" s="1">
        <f>I2487*745.7</f>
        <v>9477.8470000000016</v>
      </c>
      <c r="P2487" s="5">
        <f>ROUND(N2487^(3/2)/O2487/SQRT(2*1.28*M2487)*100,0)</f>
        <v>37</v>
      </c>
      <c r="Q2487" s="4">
        <f>E2487/D2487</f>
        <v>0.8571428571428571</v>
      </c>
      <c r="R2487" s="1">
        <f>ROUND(L2487^(3/2)/K2487*100*SQRT(2/PI()),0)</f>
        <v>36</v>
      </c>
      <c r="S2487" s="1" t="str">
        <f>IF(AND(R2487&gt;=R2486,R2487&gt;R2488),"YES","NO")</f>
        <v>NO</v>
      </c>
      <c r="T2487" s="1">
        <f>IF(C2487&lt;C2486,0,IF(T2486=1,1,IF(S2487="YES",1,0)))</f>
        <v>1</v>
      </c>
      <c r="U2487" s="1" t="str">
        <f>IF(AND(T2486=0,T2487=1),"YES","NO")</f>
        <v>NO</v>
      </c>
    </row>
    <row r="2488" spans="1:21" x14ac:dyDescent="0.3">
      <c r="A2488" s="1">
        <v>2487</v>
      </c>
      <c r="B2488" s="1">
        <v>146</v>
      </c>
      <c r="C2488" s="1">
        <v>1000</v>
      </c>
      <c r="D2488" s="1">
        <v>14</v>
      </c>
      <c r="E2488" s="1">
        <v>13</v>
      </c>
      <c r="F2488" s="1">
        <v>2</v>
      </c>
      <c r="G2488" s="1" t="s">
        <v>23</v>
      </c>
      <c r="H2488" s="1">
        <v>0.14000000000000001</v>
      </c>
      <c r="I2488" s="1">
        <v>0.01</v>
      </c>
      <c r="J2488" s="1">
        <v>0.17</v>
      </c>
      <c r="K2488" s="1">
        <v>0.06</v>
      </c>
      <c r="L2488" s="1">
        <v>0.11</v>
      </c>
      <c r="M2488" s="3">
        <f>PI()*(D2488*0.0254)^2/4</f>
        <v>9.9314665903109542E-2</v>
      </c>
      <c r="N2488" s="1">
        <f>ROUND(H2488*4.45,0)</f>
        <v>1</v>
      </c>
      <c r="O2488" s="1">
        <f>I2488*745.7</f>
        <v>7.4570000000000007</v>
      </c>
      <c r="P2488" s="5">
        <f>ROUND(N2488^(3/2)/O2488/SQRT(2*1.28*M2488)*100,0)</f>
        <v>27</v>
      </c>
      <c r="Q2488" s="4">
        <f>E2488/D2488</f>
        <v>0.9285714285714286</v>
      </c>
      <c r="R2488" s="1">
        <f>ROUND(L2488^(3/2)/K2488*100*SQRT(2/PI()),0)</f>
        <v>49</v>
      </c>
      <c r="S2488" s="1" t="str">
        <f>IF(AND(R2488&gt;=R2487,R2488&gt;R2489),"YES","NO")</f>
        <v>NO</v>
      </c>
      <c r="T2488" s="1">
        <f>IF(C2488&lt;C2487,0,IF(T2487=1,1,IF(S2488="YES",1,0)))</f>
        <v>0</v>
      </c>
      <c r="U2488" s="1" t="str">
        <f>IF(AND(T2487=0,T2488=1),"YES","NO")</f>
        <v>NO</v>
      </c>
    </row>
    <row r="2489" spans="1:21" x14ac:dyDescent="0.3">
      <c r="A2489" s="1">
        <v>2488</v>
      </c>
      <c r="B2489" s="1">
        <v>146</v>
      </c>
      <c r="C2489" s="1">
        <v>2000</v>
      </c>
      <c r="D2489" s="1">
        <v>14</v>
      </c>
      <c r="E2489" s="1">
        <v>13</v>
      </c>
      <c r="F2489" s="1">
        <v>2</v>
      </c>
      <c r="G2489" s="1" t="s">
        <v>23</v>
      </c>
      <c r="H2489" s="1">
        <v>0.55000000000000004</v>
      </c>
      <c r="I2489" s="1">
        <v>0.02</v>
      </c>
      <c r="J2489" s="1">
        <v>0.69</v>
      </c>
      <c r="K2489" s="1">
        <v>0.06</v>
      </c>
      <c r="L2489" s="1">
        <v>0.11</v>
      </c>
      <c r="M2489" s="3">
        <f>PI()*(D2489*0.0254)^2/4</f>
        <v>9.9314665903109542E-2</v>
      </c>
      <c r="N2489" s="1">
        <f>ROUND(H2489*4.45,0)</f>
        <v>2</v>
      </c>
      <c r="O2489" s="1">
        <f>I2489*745.7</f>
        <v>14.914000000000001</v>
      </c>
      <c r="P2489" s="5">
        <f>ROUND(N2489^(3/2)/O2489/SQRT(2*1.28*M2489)*100,0)</f>
        <v>38</v>
      </c>
      <c r="Q2489" s="4">
        <f>E2489/D2489</f>
        <v>0.9285714285714286</v>
      </c>
      <c r="R2489" s="1">
        <f>ROUND(L2489^(3/2)/K2489*100*SQRT(2/PI()),0)</f>
        <v>49</v>
      </c>
      <c r="S2489" s="1" t="str">
        <f>IF(AND(R2489&gt;=R2488,R2489&gt;R2490),"YES","NO")</f>
        <v>NO</v>
      </c>
      <c r="T2489" s="1">
        <f>IF(C2489&lt;C2488,0,IF(T2488=1,1,IF(S2489="YES",1,0)))</f>
        <v>0</v>
      </c>
      <c r="U2489" s="1" t="str">
        <f>IF(AND(T2488=0,T2489=1),"YES","NO")</f>
        <v>NO</v>
      </c>
    </row>
    <row r="2490" spans="1:21" x14ac:dyDescent="0.3">
      <c r="A2490" s="1">
        <v>2489</v>
      </c>
      <c r="B2490" s="1">
        <v>146</v>
      </c>
      <c r="C2490" s="1">
        <v>3000</v>
      </c>
      <c r="D2490" s="1">
        <v>14</v>
      </c>
      <c r="E2490" s="1">
        <v>13</v>
      </c>
      <c r="F2490" s="1">
        <v>2</v>
      </c>
      <c r="G2490" s="1" t="s">
        <v>23</v>
      </c>
      <c r="H2490" s="1">
        <v>1.23</v>
      </c>
      <c r="I2490" s="1">
        <v>7.0000000000000007E-2</v>
      </c>
      <c r="J2490" s="1">
        <v>1.46</v>
      </c>
      <c r="K2490" s="1">
        <v>0.06</v>
      </c>
      <c r="L2490" s="1">
        <v>0.11</v>
      </c>
      <c r="M2490" s="3">
        <f>PI()*(D2490*0.0254)^2/4</f>
        <v>9.9314665903109542E-2</v>
      </c>
      <c r="N2490" s="1">
        <f>ROUND(H2490*4.45,0)</f>
        <v>5</v>
      </c>
      <c r="O2490" s="1">
        <f>I2490*745.7</f>
        <v>52.199000000000005</v>
      </c>
      <c r="P2490" s="5">
        <f>ROUND(N2490^(3/2)/O2490/SQRT(2*1.28*M2490)*100,0)</f>
        <v>42</v>
      </c>
      <c r="Q2490" s="4">
        <f>E2490/D2490</f>
        <v>0.9285714285714286</v>
      </c>
      <c r="R2490" s="1">
        <f>ROUND(L2490^(3/2)/K2490*100*SQRT(2/PI()),0)</f>
        <v>49</v>
      </c>
      <c r="S2490" s="1" t="str">
        <f>IF(AND(R2490&gt;=R2489,R2490&gt;R2491),"YES","NO")</f>
        <v>NO</v>
      </c>
      <c r="T2490" s="1">
        <f>IF(C2490&lt;C2489,0,IF(T2489=1,1,IF(S2490="YES",1,0)))</f>
        <v>0</v>
      </c>
      <c r="U2490" s="1" t="str">
        <f>IF(AND(T2489=0,T2490=1),"YES","NO")</f>
        <v>NO</v>
      </c>
    </row>
    <row r="2491" spans="1:21" x14ac:dyDescent="0.3">
      <c r="A2491" s="1">
        <v>2490</v>
      </c>
      <c r="B2491" s="1">
        <v>146</v>
      </c>
      <c r="C2491" s="1">
        <v>4000</v>
      </c>
      <c r="D2491" s="1">
        <v>14</v>
      </c>
      <c r="E2491" s="1">
        <v>13</v>
      </c>
      <c r="F2491" s="1">
        <v>2</v>
      </c>
      <c r="G2491" s="1" t="s">
        <v>23</v>
      </c>
      <c r="H2491" s="1">
        <v>2.17</v>
      </c>
      <c r="I2491" s="1">
        <v>0.15</v>
      </c>
      <c r="J2491" s="1">
        <v>2.34</v>
      </c>
      <c r="K2491" s="1">
        <v>0.05</v>
      </c>
      <c r="L2491" s="1">
        <v>0.11</v>
      </c>
      <c r="M2491" s="3">
        <f>PI()*(D2491*0.0254)^2/4</f>
        <v>9.9314665903109542E-2</v>
      </c>
      <c r="N2491" s="1">
        <f>ROUND(H2491*4.45,0)</f>
        <v>10</v>
      </c>
      <c r="O2491" s="1">
        <f>I2491*745.7</f>
        <v>111.855</v>
      </c>
      <c r="P2491" s="5">
        <f>ROUND(N2491^(3/2)/O2491/SQRT(2*1.28*M2491)*100,0)</f>
        <v>56</v>
      </c>
      <c r="Q2491" s="4">
        <f>E2491/D2491</f>
        <v>0.9285714285714286</v>
      </c>
      <c r="R2491" s="1">
        <f>ROUND(L2491^(3/2)/K2491*100*SQRT(2/PI()),0)</f>
        <v>58</v>
      </c>
      <c r="S2491" s="1" t="str">
        <f>IF(AND(R2491&gt;=R2490,R2491&gt;R2492),"YES","NO")</f>
        <v>YES</v>
      </c>
      <c r="T2491" s="1">
        <f>IF(C2491&lt;C2490,0,IF(T2490=1,1,IF(S2491="YES",1,0)))</f>
        <v>1</v>
      </c>
      <c r="U2491" s="1" t="str">
        <f>IF(AND(T2490=0,T2491=1),"YES","NO")</f>
        <v>YES</v>
      </c>
    </row>
    <row r="2492" spans="1:21" x14ac:dyDescent="0.3">
      <c r="A2492" s="1">
        <v>2491</v>
      </c>
      <c r="B2492" s="1">
        <v>146</v>
      </c>
      <c r="C2492" s="1">
        <v>5000</v>
      </c>
      <c r="D2492" s="1">
        <v>14</v>
      </c>
      <c r="E2492" s="1">
        <v>13</v>
      </c>
      <c r="F2492" s="1">
        <v>2</v>
      </c>
      <c r="G2492" s="1" t="s">
        <v>23</v>
      </c>
      <c r="H2492" s="1">
        <v>3.53</v>
      </c>
      <c r="I2492" s="1">
        <v>0.56000000000000005</v>
      </c>
      <c r="J2492" s="1">
        <v>7.07</v>
      </c>
      <c r="K2492" s="1">
        <v>0.1</v>
      </c>
      <c r="L2492" s="1">
        <v>0.12</v>
      </c>
      <c r="M2492" s="3">
        <f>PI()*(D2492*0.0254)^2/4</f>
        <v>9.9314665903109542E-2</v>
      </c>
      <c r="N2492" s="1">
        <f>ROUND(H2492*4.45,0)</f>
        <v>16</v>
      </c>
      <c r="O2492" s="1">
        <f>I2492*745.7</f>
        <v>417.59200000000004</v>
      </c>
      <c r="P2492" s="5">
        <f>ROUND(N2492^(3/2)/O2492/SQRT(2*1.28*M2492)*100,0)</f>
        <v>30</v>
      </c>
      <c r="Q2492" s="4">
        <f>E2492/D2492</f>
        <v>0.9285714285714286</v>
      </c>
      <c r="R2492" s="1">
        <f>ROUND(L2492^(3/2)/K2492*100*SQRT(2/PI()),0)</f>
        <v>33</v>
      </c>
      <c r="S2492" s="1" t="str">
        <f>IF(AND(R2492&gt;=R2491,R2492&gt;R2493),"YES","NO")</f>
        <v>NO</v>
      </c>
      <c r="T2492" s="1">
        <f>IF(C2492&lt;C2491,0,IF(T2491=1,1,IF(S2492="YES",1,0)))</f>
        <v>1</v>
      </c>
      <c r="U2492" s="1" t="str">
        <f>IF(AND(T2491=0,T2492=1),"YES","NO")</f>
        <v>NO</v>
      </c>
    </row>
    <row r="2493" spans="1:21" x14ac:dyDescent="0.3">
      <c r="A2493" s="1">
        <v>2492</v>
      </c>
      <c r="B2493" s="1">
        <v>146</v>
      </c>
      <c r="C2493" s="1">
        <v>6000</v>
      </c>
      <c r="D2493" s="1">
        <v>14</v>
      </c>
      <c r="E2493" s="1">
        <v>13</v>
      </c>
      <c r="F2493" s="1">
        <v>2</v>
      </c>
      <c r="G2493" s="1" t="s">
        <v>23</v>
      </c>
      <c r="H2493" s="1">
        <v>5.28</v>
      </c>
      <c r="I2493" s="1">
        <v>1.44</v>
      </c>
      <c r="J2493" s="1">
        <v>15.11</v>
      </c>
      <c r="K2493" s="1">
        <v>0.15</v>
      </c>
      <c r="L2493" s="1">
        <v>0.12</v>
      </c>
      <c r="M2493" s="3">
        <f>PI()*(D2493*0.0254)^2/4</f>
        <v>9.9314665903109542E-2</v>
      </c>
      <c r="N2493" s="1">
        <f>ROUND(H2493*4.45,0)</f>
        <v>23</v>
      </c>
      <c r="O2493" s="1">
        <f>I2493*745.7</f>
        <v>1073.808</v>
      </c>
      <c r="P2493" s="5">
        <f>ROUND(N2493^(3/2)/O2493/SQRT(2*1.28*M2493)*100,0)</f>
        <v>20</v>
      </c>
      <c r="Q2493" s="4">
        <f>E2493/D2493</f>
        <v>0.9285714285714286</v>
      </c>
      <c r="R2493" s="1">
        <f>ROUND(L2493^(3/2)/K2493*100*SQRT(2/PI()),0)</f>
        <v>22</v>
      </c>
      <c r="S2493" s="1" t="str">
        <f>IF(AND(R2493&gt;=R2492,R2493&gt;R2494),"YES","NO")</f>
        <v>NO</v>
      </c>
      <c r="T2493" s="1">
        <f>IF(C2493&lt;C2492,0,IF(T2492=1,1,IF(S2493="YES",1,0)))</f>
        <v>1</v>
      </c>
      <c r="U2493" s="1" t="str">
        <f>IF(AND(T2492=0,T2493=1),"YES","NO")</f>
        <v>NO</v>
      </c>
    </row>
    <row r="2494" spans="1:21" x14ac:dyDescent="0.3">
      <c r="A2494" s="1">
        <v>2493</v>
      </c>
      <c r="B2494" s="1">
        <v>146</v>
      </c>
      <c r="C2494" s="1">
        <v>7000</v>
      </c>
      <c r="D2494" s="1">
        <v>14</v>
      </c>
      <c r="E2494" s="1">
        <v>13</v>
      </c>
      <c r="F2494" s="1">
        <v>2</v>
      </c>
      <c r="G2494" s="1" t="s">
        <v>23</v>
      </c>
      <c r="H2494" s="1">
        <v>7.43</v>
      </c>
      <c r="I2494" s="1">
        <v>2.97</v>
      </c>
      <c r="J2494" s="1">
        <v>26.72</v>
      </c>
      <c r="K2494" s="1">
        <v>0.2</v>
      </c>
      <c r="L2494" s="1">
        <v>0.12</v>
      </c>
      <c r="M2494" s="3">
        <f>PI()*(D2494*0.0254)^2/4</f>
        <v>9.9314665903109542E-2</v>
      </c>
      <c r="N2494" s="1">
        <f>ROUND(H2494*4.45,0)</f>
        <v>33</v>
      </c>
      <c r="O2494" s="1">
        <f>I2494*745.7</f>
        <v>2214.7290000000003</v>
      </c>
      <c r="P2494" s="5">
        <f>ROUND(N2494^(3/2)/O2494/SQRT(2*1.28*M2494)*100,0)</f>
        <v>17</v>
      </c>
      <c r="Q2494" s="4">
        <f>E2494/D2494</f>
        <v>0.9285714285714286</v>
      </c>
      <c r="R2494" s="1">
        <f>ROUND(L2494^(3/2)/K2494*100*SQRT(2/PI()),0)</f>
        <v>17</v>
      </c>
      <c r="S2494" s="1" t="str">
        <f>IF(AND(R2494&gt;=R2493,R2494&gt;R2495),"YES","NO")</f>
        <v>NO</v>
      </c>
      <c r="T2494" s="1">
        <f>IF(C2494&lt;C2493,0,IF(T2493=1,1,IF(S2494="YES",1,0)))</f>
        <v>1</v>
      </c>
      <c r="U2494" s="1" t="str">
        <f>IF(AND(T2493=0,T2494=1),"YES","NO")</f>
        <v>NO</v>
      </c>
    </row>
    <row r="2495" spans="1:21" x14ac:dyDescent="0.3">
      <c r="A2495" s="1">
        <v>2494</v>
      </c>
      <c r="B2495" s="1">
        <v>146</v>
      </c>
      <c r="C2495" s="1">
        <v>8000</v>
      </c>
      <c r="D2495" s="1">
        <v>14</v>
      </c>
      <c r="E2495" s="1">
        <v>13</v>
      </c>
      <c r="F2495" s="1">
        <v>2</v>
      </c>
      <c r="G2495" s="1" t="s">
        <v>23</v>
      </c>
      <c r="H2495" s="1">
        <v>9.99</v>
      </c>
      <c r="I2495" s="1">
        <v>5.41</v>
      </c>
      <c r="J2495" s="1">
        <v>42.59</v>
      </c>
      <c r="K2495" s="1">
        <v>0.24</v>
      </c>
      <c r="L2495" s="1">
        <v>0.13</v>
      </c>
      <c r="M2495" s="3">
        <f>PI()*(D2495*0.0254)^2/4</f>
        <v>9.9314665903109542E-2</v>
      </c>
      <c r="N2495" s="1">
        <f>ROUND(H2495*4.45,0)</f>
        <v>44</v>
      </c>
      <c r="O2495" s="1">
        <f>I2495*745.7</f>
        <v>4034.2370000000005</v>
      </c>
      <c r="P2495" s="5">
        <f>ROUND(N2495^(3/2)/O2495/SQRT(2*1.28*M2495)*100,0)</f>
        <v>14</v>
      </c>
      <c r="Q2495" s="4">
        <f>E2495/D2495</f>
        <v>0.9285714285714286</v>
      </c>
      <c r="R2495" s="1">
        <f>ROUND(L2495^(3/2)/K2495*100*SQRT(2/PI()),0)</f>
        <v>16</v>
      </c>
      <c r="S2495" s="1" t="str">
        <f>IF(AND(R2495&gt;=R2494,R2495&gt;R2496),"YES","NO")</f>
        <v>NO</v>
      </c>
      <c r="T2495" s="1">
        <f>IF(C2495&lt;C2494,0,IF(T2494=1,1,IF(S2495="YES",1,0)))</f>
        <v>1</v>
      </c>
      <c r="U2495" s="1" t="str">
        <f>IF(AND(T2494=0,T2495=1),"YES","NO")</f>
        <v>NO</v>
      </c>
    </row>
    <row r="2496" spans="1:21" x14ac:dyDescent="0.3">
      <c r="A2496" s="1">
        <v>2495</v>
      </c>
      <c r="B2496" s="1">
        <v>146</v>
      </c>
      <c r="C2496" s="1">
        <v>9000</v>
      </c>
      <c r="D2496" s="1">
        <v>14</v>
      </c>
      <c r="E2496" s="1">
        <v>13</v>
      </c>
      <c r="F2496" s="1">
        <v>2</v>
      </c>
      <c r="G2496" s="1" t="s">
        <v>23</v>
      </c>
      <c r="H2496" s="1">
        <v>12.35</v>
      </c>
      <c r="I2496" s="1">
        <v>6.66</v>
      </c>
      <c r="J2496" s="1">
        <v>46.65</v>
      </c>
      <c r="K2496" s="1">
        <v>0.21</v>
      </c>
      <c r="L2496" s="1">
        <v>0.12</v>
      </c>
      <c r="M2496" s="3">
        <f>PI()*(D2496*0.0254)^2/4</f>
        <v>9.9314665903109542E-2</v>
      </c>
      <c r="N2496" s="1">
        <f>ROUND(H2496*4.45,0)</f>
        <v>55</v>
      </c>
      <c r="O2496" s="1">
        <f>I2496*745.7</f>
        <v>4966.3620000000001</v>
      </c>
      <c r="P2496" s="5">
        <f>ROUND(N2496^(3/2)/O2496/SQRT(2*1.28*M2496)*100,0)</f>
        <v>16</v>
      </c>
      <c r="Q2496" s="4">
        <f>E2496/D2496</f>
        <v>0.9285714285714286</v>
      </c>
      <c r="R2496" s="1">
        <f>ROUND(L2496^(3/2)/K2496*100*SQRT(2/PI()),0)</f>
        <v>16</v>
      </c>
      <c r="S2496" s="1" t="str">
        <f>IF(AND(R2496&gt;=R2495,R2496&gt;R2497),"YES","NO")</f>
        <v>NO</v>
      </c>
      <c r="T2496" s="1">
        <f>IF(C2496&lt;C2495,0,IF(T2495=1,1,IF(S2496="YES",1,0)))</f>
        <v>1</v>
      </c>
      <c r="U2496" s="1" t="str">
        <f>IF(AND(T2495=0,T2496=1),"YES","NO")</f>
        <v>NO</v>
      </c>
    </row>
    <row r="2497" spans="1:21" x14ac:dyDescent="0.3">
      <c r="A2497" s="1">
        <v>2496</v>
      </c>
      <c r="B2497" s="1">
        <v>146</v>
      </c>
      <c r="C2497" s="1">
        <v>10000</v>
      </c>
      <c r="D2497" s="1">
        <v>14</v>
      </c>
      <c r="E2497" s="1">
        <v>13</v>
      </c>
      <c r="F2497" s="1">
        <v>2</v>
      </c>
      <c r="G2497" s="1" t="s">
        <v>23</v>
      </c>
      <c r="H2497" s="1">
        <v>14.7</v>
      </c>
      <c r="I2497" s="1">
        <v>6.97</v>
      </c>
      <c r="J2497" s="1">
        <v>43.93</v>
      </c>
      <c r="K2497" s="1">
        <v>0.16</v>
      </c>
      <c r="L2497" s="1">
        <v>0.12</v>
      </c>
      <c r="M2497" s="3">
        <f>PI()*(D2497*0.0254)^2/4</f>
        <v>9.9314665903109542E-2</v>
      </c>
      <c r="N2497" s="1">
        <f>ROUND(H2497*4.45,0)</f>
        <v>65</v>
      </c>
      <c r="O2497" s="1">
        <f>I2497*745.7</f>
        <v>5197.5290000000005</v>
      </c>
      <c r="P2497" s="5">
        <f>ROUND(N2497^(3/2)/O2497/SQRT(2*1.28*M2497)*100,0)</f>
        <v>20</v>
      </c>
      <c r="Q2497" s="4">
        <f>E2497/D2497</f>
        <v>0.9285714285714286</v>
      </c>
      <c r="R2497" s="1">
        <f>ROUND(L2497^(3/2)/K2497*100*SQRT(2/PI()),0)</f>
        <v>21</v>
      </c>
      <c r="S2497" s="1" t="str">
        <f>IF(AND(R2497&gt;=R2496,R2497&gt;R2498),"YES","NO")</f>
        <v>NO</v>
      </c>
      <c r="T2497" s="1">
        <f>IF(C2497&lt;C2496,0,IF(T2496=1,1,IF(S2497="YES",1,0)))</f>
        <v>1</v>
      </c>
      <c r="U2497" s="1" t="str">
        <f>IF(AND(T2496=0,T2497=1),"YES","NO")</f>
        <v>NO</v>
      </c>
    </row>
    <row r="2498" spans="1:21" x14ac:dyDescent="0.3">
      <c r="A2498" s="1">
        <v>2497</v>
      </c>
      <c r="B2498" s="1">
        <v>146</v>
      </c>
      <c r="C2498" s="1">
        <v>11000</v>
      </c>
      <c r="D2498" s="1">
        <v>14</v>
      </c>
      <c r="E2498" s="1">
        <v>13</v>
      </c>
      <c r="F2498" s="1">
        <v>2</v>
      </c>
      <c r="G2498" s="1" t="s">
        <v>23</v>
      </c>
      <c r="H2498" s="1">
        <v>17.16</v>
      </c>
      <c r="I2498" s="1">
        <v>6.42</v>
      </c>
      <c r="J2498" s="1">
        <v>36.76</v>
      </c>
      <c r="K2498" s="1">
        <v>0.11</v>
      </c>
      <c r="L2498" s="1">
        <v>0.12</v>
      </c>
      <c r="M2498" s="3">
        <f>PI()*(D2498*0.0254)^2/4</f>
        <v>9.9314665903109542E-2</v>
      </c>
      <c r="N2498" s="1">
        <f>ROUND(H2498*4.45,0)</f>
        <v>76</v>
      </c>
      <c r="O2498" s="1">
        <f>I2498*745.7</f>
        <v>4787.3940000000002</v>
      </c>
      <c r="P2498" s="5">
        <f>ROUND(N2498^(3/2)/O2498/SQRT(2*1.28*M2498)*100,0)</f>
        <v>27</v>
      </c>
      <c r="Q2498" s="4">
        <f>E2498/D2498</f>
        <v>0.9285714285714286</v>
      </c>
      <c r="R2498" s="1">
        <f>ROUND(L2498^(3/2)/K2498*100*SQRT(2/PI()),0)</f>
        <v>30</v>
      </c>
      <c r="S2498" s="1" t="str">
        <f>IF(AND(R2498&gt;=R2497,R2498&gt;R2499),"YES","NO")</f>
        <v>NO</v>
      </c>
      <c r="T2498" s="1">
        <f>IF(C2498&lt;C2497,0,IF(T2497=1,1,IF(S2498="YES",1,0)))</f>
        <v>1</v>
      </c>
      <c r="U2498" s="1" t="str">
        <f>IF(AND(T2497=0,T2498=1),"YES","NO")</f>
        <v>NO</v>
      </c>
    </row>
    <row r="2499" spans="1:21" x14ac:dyDescent="0.3">
      <c r="A2499" s="1">
        <v>2498</v>
      </c>
      <c r="B2499" s="1">
        <v>146</v>
      </c>
      <c r="C2499" s="1">
        <v>12000</v>
      </c>
      <c r="D2499" s="1">
        <v>14</v>
      </c>
      <c r="E2499" s="1">
        <v>13</v>
      </c>
      <c r="F2499" s="1">
        <v>2</v>
      </c>
      <c r="G2499" s="1" t="s">
        <v>23</v>
      </c>
      <c r="H2499" s="1">
        <v>19.66</v>
      </c>
      <c r="I2499" s="1">
        <v>4.51</v>
      </c>
      <c r="J2499" s="1">
        <v>23.71</v>
      </c>
      <c r="K2499" s="1">
        <v>0.06</v>
      </c>
      <c r="L2499" s="1">
        <v>0.11</v>
      </c>
      <c r="M2499" s="3">
        <f>PI()*(D2499*0.0254)^2/4</f>
        <v>9.9314665903109542E-2</v>
      </c>
      <c r="N2499" s="1">
        <f>ROUND(H2499*4.45,0)</f>
        <v>87</v>
      </c>
      <c r="O2499" s="1">
        <f>I2499*745.7</f>
        <v>3363.107</v>
      </c>
      <c r="P2499" s="5">
        <f>ROUND(N2499^(3/2)/O2499/SQRT(2*1.28*M2499)*100,0)</f>
        <v>48</v>
      </c>
      <c r="Q2499" s="4">
        <f>E2499/D2499</f>
        <v>0.9285714285714286</v>
      </c>
      <c r="R2499" s="1">
        <f>ROUND(L2499^(3/2)/K2499*100*SQRT(2/PI()),0)</f>
        <v>49</v>
      </c>
      <c r="S2499" s="1" t="str">
        <f>IF(AND(R2499&gt;=R2498,R2499&gt;R2500),"YES","NO")</f>
        <v>YES</v>
      </c>
      <c r="T2499" s="1">
        <f>IF(C2499&lt;C2498,0,IF(T2498=1,1,IF(S2499="YES",1,0)))</f>
        <v>1</v>
      </c>
      <c r="U2499" s="1" t="str">
        <f>IF(AND(T2498=0,T2499=1),"YES","NO")</f>
        <v>NO</v>
      </c>
    </row>
    <row r="2500" spans="1:21" x14ac:dyDescent="0.3">
      <c r="A2500" s="1">
        <v>2499</v>
      </c>
      <c r="B2500" s="1">
        <v>146</v>
      </c>
      <c r="C2500" s="1">
        <v>13000</v>
      </c>
      <c r="D2500" s="1">
        <v>14</v>
      </c>
      <c r="E2500" s="1">
        <v>13</v>
      </c>
      <c r="F2500" s="1">
        <v>2</v>
      </c>
      <c r="G2500" s="1" t="s">
        <v>23</v>
      </c>
      <c r="H2500" s="1">
        <v>23.21</v>
      </c>
      <c r="I2500" s="1">
        <v>7.38</v>
      </c>
      <c r="J2500" s="1">
        <v>35.79</v>
      </c>
      <c r="K2500" s="1">
        <v>0.08</v>
      </c>
      <c r="L2500" s="1">
        <v>0.11</v>
      </c>
      <c r="M2500" s="3">
        <f>PI()*(D2500*0.0254)^2/4</f>
        <v>9.9314665903109542E-2</v>
      </c>
      <c r="N2500" s="1">
        <f>ROUND(H2500*4.45,0)</f>
        <v>103</v>
      </c>
      <c r="O2500" s="1">
        <f>I2500*745.7</f>
        <v>5503.2660000000005</v>
      </c>
      <c r="P2500" s="5">
        <f>ROUND(N2500^(3/2)/O2500/SQRT(2*1.28*M2500)*100,0)</f>
        <v>38</v>
      </c>
      <c r="Q2500" s="4">
        <f>E2500/D2500</f>
        <v>0.9285714285714286</v>
      </c>
      <c r="R2500" s="1">
        <f>ROUND(L2500^(3/2)/K2500*100*SQRT(2/PI()),0)</f>
        <v>36</v>
      </c>
      <c r="S2500" s="1" t="str">
        <f>IF(AND(R2500&gt;=R2499,R2500&gt;R2501),"YES","NO")</f>
        <v>NO</v>
      </c>
      <c r="T2500" s="1">
        <f>IF(C2500&lt;C2499,0,IF(T2499=1,1,IF(S2500="YES",1,0)))</f>
        <v>1</v>
      </c>
      <c r="U2500" s="1" t="str">
        <f>IF(AND(T2499=0,T2500=1),"YES","NO")</f>
        <v>NO</v>
      </c>
    </row>
    <row r="2501" spans="1:21" x14ac:dyDescent="0.3">
      <c r="A2501" s="1">
        <v>2500</v>
      </c>
      <c r="B2501" s="1">
        <v>146</v>
      </c>
      <c r="C2501" s="1">
        <v>13999</v>
      </c>
      <c r="D2501" s="1">
        <v>14</v>
      </c>
      <c r="E2501" s="1">
        <v>13</v>
      </c>
      <c r="F2501" s="1">
        <v>2</v>
      </c>
      <c r="G2501" s="1" t="s">
        <v>23</v>
      </c>
      <c r="H2501" s="1">
        <v>26.98</v>
      </c>
      <c r="I2501" s="1">
        <v>9.4700000000000006</v>
      </c>
      <c r="J2501" s="1">
        <v>42.62</v>
      </c>
      <c r="K2501" s="1">
        <v>0.08</v>
      </c>
      <c r="L2501" s="1">
        <v>0.11</v>
      </c>
      <c r="M2501" s="3">
        <f>PI()*(D2501*0.0254)^2/4</f>
        <v>9.9314665903109542E-2</v>
      </c>
      <c r="N2501" s="1">
        <f>ROUND(H2501*4.45,0)</f>
        <v>120</v>
      </c>
      <c r="O2501" s="1">
        <f>I2501*745.7</f>
        <v>7061.7790000000014</v>
      </c>
      <c r="P2501" s="5">
        <f>ROUND(N2501^(3/2)/O2501/SQRT(2*1.28*M2501)*100,0)</f>
        <v>37</v>
      </c>
      <c r="Q2501" s="4">
        <f>E2501/D2501</f>
        <v>0.9285714285714286</v>
      </c>
      <c r="R2501" s="1">
        <f>ROUND(L2501^(3/2)/K2501*100*SQRT(2/PI()),0)</f>
        <v>36</v>
      </c>
      <c r="S2501" s="1" t="str">
        <f>IF(AND(R2501&gt;=R2500,R2501&gt;R2502),"YES","NO")</f>
        <v>NO</v>
      </c>
      <c r="T2501" s="1">
        <f>IF(C2501&lt;C2500,0,IF(T2500=1,1,IF(S2501="YES",1,0)))</f>
        <v>1</v>
      </c>
      <c r="U2501" s="1" t="str">
        <f>IF(AND(T2500=0,T2501=1),"YES","NO")</f>
        <v>NO</v>
      </c>
    </row>
    <row r="2502" spans="1:21" x14ac:dyDescent="0.3">
      <c r="A2502" s="1">
        <v>2501</v>
      </c>
      <c r="B2502" s="1">
        <v>147</v>
      </c>
      <c r="C2502" s="1">
        <v>1000</v>
      </c>
      <c r="D2502" s="1">
        <v>14</v>
      </c>
      <c r="E2502" s="1">
        <v>13.5</v>
      </c>
      <c r="F2502" s="1">
        <v>2</v>
      </c>
      <c r="G2502" s="1" t="s">
        <v>23</v>
      </c>
      <c r="H2502" s="1">
        <v>0.14000000000000001</v>
      </c>
      <c r="I2502" s="1">
        <v>0.01</v>
      </c>
      <c r="J2502" s="1">
        <v>0.18</v>
      </c>
      <c r="K2502" s="1">
        <v>0.06</v>
      </c>
      <c r="L2502" s="1">
        <v>0.11</v>
      </c>
      <c r="M2502" s="3">
        <f>PI()*(D2502*0.0254)^2/4</f>
        <v>9.9314665903109542E-2</v>
      </c>
      <c r="N2502" s="1">
        <f>ROUND(H2502*4.45,0)</f>
        <v>1</v>
      </c>
      <c r="O2502" s="1">
        <f>I2502*745.7</f>
        <v>7.4570000000000007</v>
      </c>
      <c r="P2502" s="5">
        <f>ROUND(N2502^(3/2)/O2502/SQRT(2*1.28*M2502)*100,0)</f>
        <v>27</v>
      </c>
      <c r="Q2502" s="4">
        <f>E2502/D2502</f>
        <v>0.9642857142857143</v>
      </c>
      <c r="R2502" s="1">
        <f>ROUND(L2502^(3/2)/K2502*100*SQRT(2/PI()),0)</f>
        <v>49</v>
      </c>
      <c r="S2502" s="1" t="str">
        <f>IF(AND(R2502&gt;=R2501,R2502&gt;R2503),"YES","NO")</f>
        <v>NO</v>
      </c>
      <c r="T2502" s="1">
        <f>IF(C2502&lt;C2501,0,IF(T2501=1,1,IF(S2502="YES",1,0)))</f>
        <v>0</v>
      </c>
      <c r="U2502" s="1" t="str">
        <f>IF(AND(T2501=0,T2502=1),"YES","NO")</f>
        <v>NO</v>
      </c>
    </row>
    <row r="2503" spans="1:21" x14ac:dyDescent="0.3">
      <c r="A2503" s="1">
        <v>2502</v>
      </c>
      <c r="B2503" s="1">
        <v>147</v>
      </c>
      <c r="C2503" s="1">
        <v>2000</v>
      </c>
      <c r="D2503" s="1">
        <v>14</v>
      </c>
      <c r="E2503" s="1">
        <v>13.5</v>
      </c>
      <c r="F2503" s="1">
        <v>2</v>
      </c>
      <c r="G2503" s="1" t="s">
        <v>23</v>
      </c>
      <c r="H2503" s="1">
        <v>0.55000000000000004</v>
      </c>
      <c r="I2503" s="1">
        <v>0.02</v>
      </c>
      <c r="J2503" s="1">
        <v>0.71</v>
      </c>
      <c r="K2503" s="1">
        <v>0.06</v>
      </c>
      <c r="L2503" s="1">
        <v>0.11</v>
      </c>
      <c r="M2503" s="3">
        <f>PI()*(D2503*0.0254)^2/4</f>
        <v>9.9314665903109542E-2</v>
      </c>
      <c r="N2503" s="1">
        <f>ROUND(H2503*4.45,0)</f>
        <v>2</v>
      </c>
      <c r="O2503" s="1">
        <f>I2503*745.7</f>
        <v>14.914000000000001</v>
      </c>
      <c r="P2503" s="5">
        <f>ROUND(N2503^(3/2)/O2503/SQRT(2*1.28*M2503)*100,0)</f>
        <v>38</v>
      </c>
      <c r="Q2503" s="4">
        <f>E2503/D2503</f>
        <v>0.9642857142857143</v>
      </c>
      <c r="R2503" s="1">
        <f>ROUND(L2503^(3/2)/K2503*100*SQRT(2/PI()),0)</f>
        <v>49</v>
      </c>
      <c r="S2503" s="1" t="str">
        <f>IF(AND(R2503&gt;=R2502,R2503&gt;R2504),"YES","NO")</f>
        <v>NO</v>
      </c>
      <c r="T2503" s="1">
        <f>IF(C2503&lt;C2502,0,IF(T2502=1,1,IF(S2503="YES",1,0)))</f>
        <v>0</v>
      </c>
      <c r="U2503" s="1" t="str">
        <f>IF(AND(T2502=0,T2503=1),"YES","NO")</f>
        <v>NO</v>
      </c>
    </row>
    <row r="2504" spans="1:21" x14ac:dyDescent="0.3">
      <c r="A2504" s="1">
        <v>2503</v>
      </c>
      <c r="B2504" s="1">
        <v>147</v>
      </c>
      <c r="C2504" s="1">
        <v>3000</v>
      </c>
      <c r="D2504" s="1">
        <v>14</v>
      </c>
      <c r="E2504" s="1">
        <v>13.5</v>
      </c>
      <c r="F2504" s="1">
        <v>2</v>
      </c>
      <c r="G2504" s="1" t="s">
        <v>23</v>
      </c>
      <c r="H2504" s="1">
        <v>1.23</v>
      </c>
      <c r="I2504" s="1">
        <v>7.0000000000000007E-2</v>
      </c>
      <c r="J2504" s="1">
        <v>1.49</v>
      </c>
      <c r="K2504" s="1">
        <v>0.06</v>
      </c>
      <c r="L2504" s="1">
        <v>0.11</v>
      </c>
      <c r="M2504" s="3">
        <f>PI()*(D2504*0.0254)^2/4</f>
        <v>9.9314665903109542E-2</v>
      </c>
      <c r="N2504" s="1">
        <f>ROUND(H2504*4.45,0)</f>
        <v>5</v>
      </c>
      <c r="O2504" s="1">
        <f>I2504*745.7</f>
        <v>52.199000000000005</v>
      </c>
      <c r="P2504" s="5">
        <f>ROUND(N2504^(3/2)/O2504/SQRT(2*1.28*M2504)*100,0)</f>
        <v>42</v>
      </c>
      <c r="Q2504" s="4">
        <f>E2504/D2504</f>
        <v>0.9642857142857143</v>
      </c>
      <c r="R2504" s="1">
        <f>ROUND(L2504^(3/2)/K2504*100*SQRT(2/PI()),0)</f>
        <v>49</v>
      </c>
      <c r="S2504" s="1" t="str">
        <f>IF(AND(R2504&gt;=R2503,R2504&gt;R2505),"YES","NO")</f>
        <v>NO</v>
      </c>
      <c r="T2504" s="1">
        <f>IF(C2504&lt;C2503,0,IF(T2503=1,1,IF(S2504="YES",1,0)))</f>
        <v>0</v>
      </c>
      <c r="U2504" s="1" t="str">
        <f>IF(AND(T2503=0,T2504=1),"YES","NO")</f>
        <v>NO</v>
      </c>
    </row>
    <row r="2505" spans="1:21" x14ac:dyDescent="0.3">
      <c r="A2505" s="1">
        <v>2504</v>
      </c>
      <c r="B2505" s="1">
        <v>147</v>
      </c>
      <c r="C2505" s="1">
        <v>4000</v>
      </c>
      <c r="D2505" s="1">
        <v>14</v>
      </c>
      <c r="E2505" s="1">
        <v>13.5</v>
      </c>
      <c r="F2505" s="1">
        <v>2</v>
      </c>
      <c r="G2505" s="1" t="s">
        <v>23</v>
      </c>
      <c r="H2505" s="1">
        <v>2.1800000000000002</v>
      </c>
      <c r="I2505" s="1">
        <v>0.15</v>
      </c>
      <c r="J2505" s="1">
        <v>2.37</v>
      </c>
      <c r="K2505" s="1">
        <v>0.05</v>
      </c>
      <c r="L2505" s="1">
        <v>0.11</v>
      </c>
      <c r="M2505" s="3">
        <f>PI()*(D2505*0.0254)^2/4</f>
        <v>9.9314665903109542E-2</v>
      </c>
      <c r="N2505" s="1">
        <f>ROUND(H2505*4.45,0)</f>
        <v>10</v>
      </c>
      <c r="O2505" s="1">
        <f>I2505*745.7</f>
        <v>111.855</v>
      </c>
      <c r="P2505" s="5">
        <f>ROUND(N2505^(3/2)/O2505/SQRT(2*1.28*M2505)*100,0)</f>
        <v>56</v>
      </c>
      <c r="Q2505" s="4">
        <f>E2505/D2505</f>
        <v>0.9642857142857143</v>
      </c>
      <c r="R2505" s="1">
        <f>ROUND(L2505^(3/2)/K2505*100*SQRT(2/PI()),0)</f>
        <v>58</v>
      </c>
      <c r="S2505" s="1" t="str">
        <f>IF(AND(R2505&gt;=R2504,R2505&gt;R2506),"YES","NO")</f>
        <v>YES</v>
      </c>
      <c r="T2505" s="1">
        <f>IF(C2505&lt;C2504,0,IF(T2504=1,1,IF(S2505="YES",1,0)))</f>
        <v>1</v>
      </c>
      <c r="U2505" s="1" t="str">
        <f>IF(AND(T2504=0,T2505=1),"YES","NO")</f>
        <v>YES</v>
      </c>
    </row>
    <row r="2506" spans="1:21" x14ac:dyDescent="0.3">
      <c r="A2506" s="1">
        <v>2505</v>
      </c>
      <c r="B2506" s="1">
        <v>147</v>
      </c>
      <c r="C2506" s="1">
        <v>5000</v>
      </c>
      <c r="D2506" s="1">
        <v>14</v>
      </c>
      <c r="E2506" s="1">
        <v>13.5</v>
      </c>
      <c r="F2506" s="1">
        <v>2</v>
      </c>
      <c r="G2506" s="1" t="s">
        <v>23</v>
      </c>
      <c r="H2506" s="1">
        <v>3.55</v>
      </c>
      <c r="I2506" s="1">
        <v>0.57999999999999996</v>
      </c>
      <c r="J2506" s="1">
        <v>7.38</v>
      </c>
      <c r="K2506" s="1">
        <v>0.11</v>
      </c>
      <c r="L2506" s="1">
        <v>0.12</v>
      </c>
      <c r="M2506" s="3">
        <f>PI()*(D2506*0.0254)^2/4</f>
        <v>9.9314665903109542E-2</v>
      </c>
      <c r="N2506" s="1">
        <f>ROUND(H2506*4.45,0)</f>
        <v>16</v>
      </c>
      <c r="O2506" s="1">
        <f>I2506*745.7</f>
        <v>432.50599999999997</v>
      </c>
      <c r="P2506" s="5">
        <f>ROUND(N2506^(3/2)/O2506/SQRT(2*1.28*M2506)*100,0)</f>
        <v>29</v>
      </c>
      <c r="Q2506" s="4">
        <f>E2506/D2506</f>
        <v>0.9642857142857143</v>
      </c>
      <c r="R2506" s="1">
        <f>ROUND(L2506^(3/2)/K2506*100*SQRT(2/PI()),0)</f>
        <v>30</v>
      </c>
      <c r="S2506" s="1" t="str">
        <f>IF(AND(R2506&gt;=R2505,R2506&gt;R2507),"YES","NO")</f>
        <v>NO</v>
      </c>
      <c r="T2506" s="1">
        <f>IF(C2506&lt;C2505,0,IF(T2505=1,1,IF(S2506="YES",1,0)))</f>
        <v>1</v>
      </c>
      <c r="U2506" s="1" t="str">
        <f>IF(AND(T2505=0,T2506=1),"YES","NO")</f>
        <v>NO</v>
      </c>
    </row>
    <row r="2507" spans="1:21" x14ac:dyDescent="0.3">
      <c r="A2507" s="1">
        <v>2506</v>
      </c>
      <c r="B2507" s="1">
        <v>147</v>
      </c>
      <c r="C2507" s="1">
        <v>6000</v>
      </c>
      <c r="D2507" s="1">
        <v>14</v>
      </c>
      <c r="E2507" s="1">
        <v>13.5</v>
      </c>
      <c r="F2507" s="1">
        <v>2</v>
      </c>
      <c r="G2507" s="1" t="s">
        <v>23</v>
      </c>
      <c r="H2507" s="1">
        <v>5.31</v>
      </c>
      <c r="I2507" s="1">
        <v>1.51</v>
      </c>
      <c r="J2507" s="1">
        <v>15.91</v>
      </c>
      <c r="K2507" s="1">
        <v>0.16</v>
      </c>
      <c r="L2507" s="1">
        <v>0.12</v>
      </c>
      <c r="M2507" s="3">
        <f>PI()*(D2507*0.0254)^2/4</f>
        <v>9.9314665903109542E-2</v>
      </c>
      <c r="N2507" s="1">
        <f>ROUND(H2507*4.45,0)</f>
        <v>24</v>
      </c>
      <c r="O2507" s="1">
        <f>I2507*745.7</f>
        <v>1126.0070000000001</v>
      </c>
      <c r="P2507" s="5">
        <f>ROUND(N2507^(3/2)/O2507/SQRT(2*1.28*M2507)*100,0)</f>
        <v>21</v>
      </c>
      <c r="Q2507" s="4">
        <f>E2507/D2507</f>
        <v>0.9642857142857143</v>
      </c>
      <c r="R2507" s="1">
        <f>ROUND(L2507^(3/2)/K2507*100*SQRT(2/PI()),0)</f>
        <v>21</v>
      </c>
      <c r="S2507" s="1" t="str">
        <f>IF(AND(R2507&gt;=R2506,R2507&gt;R2508),"YES","NO")</f>
        <v>NO</v>
      </c>
      <c r="T2507" s="1">
        <f>IF(C2507&lt;C2506,0,IF(T2506=1,1,IF(S2507="YES",1,0)))</f>
        <v>1</v>
      </c>
      <c r="U2507" s="1" t="str">
        <f>IF(AND(T2506=0,T2507=1),"YES","NO")</f>
        <v>NO</v>
      </c>
    </row>
    <row r="2508" spans="1:21" x14ac:dyDescent="0.3">
      <c r="A2508" s="1">
        <v>2507</v>
      </c>
      <c r="B2508" s="1">
        <v>147</v>
      </c>
      <c r="C2508" s="1">
        <v>7000</v>
      </c>
      <c r="D2508" s="1">
        <v>14</v>
      </c>
      <c r="E2508" s="1">
        <v>13.5</v>
      </c>
      <c r="F2508" s="1">
        <v>2</v>
      </c>
      <c r="G2508" s="1" t="s">
        <v>23</v>
      </c>
      <c r="H2508" s="1">
        <v>7.48</v>
      </c>
      <c r="I2508" s="1">
        <v>3.13</v>
      </c>
      <c r="J2508" s="1">
        <v>28.21</v>
      </c>
      <c r="K2508" s="1">
        <v>0.21</v>
      </c>
      <c r="L2508" s="1">
        <v>0.12</v>
      </c>
      <c r="M2508" s="3">
        <f>PI()*(D2508*0.0254)^2/4</f>
        <v>9.9314665903109542E-2</v>
      </c>
      <c r="N2508" s="1">
        <f>ROUND(H2508*4.45,0)</f>
        <v>33</v>
      </c>
      <c r="O2508" s="1">
        <f>I2508*745.7</f>
        <v>2334.0410000000002</v>
      </c>
      <c r="P2508" s="5">
        <f>ROUND(N2508^(3/2)/O2508/SQRT(2*1.28*M2508)*100,0)</f>
        <v>16</v>
      </c>
      <c r="Q2508" s="4">
        <f>E2508/D2508</f>
        <v>0.9642857142857143</v>
      </c>
      <c r="R2508" s="1">
        <f>ROUND(L2508^(3/2)/K2508*100*SQRT(2/PI()),0)</f>
        <v>16</v>
      </c>
      <c r="S2508" s="1" t="str">
        <f>IF(AND(R2508&gt;=R2507,R2508&gt;R2509),"YES","NO")</f>
        <v>NO</v>
      </c>
      <c r="T2508" s="1">
        <f>IF(C2508&lt;C2507,0,IF(T2507=1,1,IF(S2508="YES",1,0)))</f>
        <v>1</v>
      </c>
      <c r="U2508" s="1" t="str">
        <f>IF(AND(T2507=0,T2508=1),"YES","NO")</f>
        <v>NO</v>
      </c>
    </row>
    <row r="2509" spans="1:21" x14ac:dyDescent="0.3">
      <c r="A2509" s="1">
        <v>2508</v>
      </c>
      <c r="B2509" s="1">
        <v>147</v>
      </c>
      <c r="C2509" s="1">
        <v>8000</v>
      </c>
      <c r="D2509" s="1">
        <v>14</v>
      </c>
      <c r="E2509" s="1">
        <v>13.5</v>
      </c>
      <c r="F2509" s="1">
        <v>2</v>
      </c>
      <c r="G2509" s="1" t="s">
        <v>23</v>
      </c>
      <c r="H2509" s="1">
        <v>10.08</v>
      </c>
      <c r="I2509" s="1">
        <v>5.72</v>
      </c>
      <c r="J2509" s="1">
        <v>45.04</v>
      </c>
      <c r="K2509" s="1">
        <v>0.26</v>
      </c>
      <c r="L2509" s="1">
        <v>0.13</v>
      </c>
      <c r="M2509" s="3">
        <f>PI()*(D2509*0.0254)^2/4</f>
        <v>9.9314665903109542E-2</v>
      </c>
      <c r="N2509" s="1">
        <f>ROUND(H2509*4.45,0)</f>
        <v>45</v>
      </c>
      <c r="O2509" s="1">
        <f>I2509*745.7</f>
        <v>4265.4040000000005</v>
      </c>
      <c r="P2509" s="5">
        <f>ROUND(N2509^(3/2)/O2509/SQRT(2*1.28*M2509)*100,0)</f>
        <v>14</v>
      </c>
      <c r="Q2509" s="4">
        <f>E2509/D2509</f>
        <v>0.9642857142857143</v>
      </c>
      <c r="R2509" s="1">
        <f>ROUND(L2509^(3/2)/K2509*100*SQRT(2/PI()),0)</f>
        <v>14</v>
      </c>
      <c r="S2509" s="1" t="str">
        <f>IF(AND(R2509&gt;=R2508,R2509&gt;R2510),"YES","NO")</f>
        <v>NO</v>
      </c>
      <c r="T2509" s="1">
        <f>IF(C2509&lt;C2508,0,IF(T2508=1,1,IF(S2509="YES",1,0)))</f>
        <v>1</v>
      </c>
      <c r="U2509" s="1" t="str">
        <f>IF(AND(T2508=0,T2509=1),"YES","NO")</f>
        <v>NO</v>
      </c>
    </row>
    <row r="2510" spans="1:21" x14ac:dyDescent="0.3">
      <c r="A2510" s="1">
        <v>2509</v>
      </c>
      <c r="B2510" s="1">
        <v>147</v>
      </c>
      <c r="C2510" s="1">
        <v>9000</v>
      </c>
      <c r="D2510" s="1">
        <v>14</v>
      </c>
      <c r="E2510" s="1">
        <v>13.5</v>
      </c>
      <c r="F2510" s="1">
        <v>2</v>
      </c>
      <c r="G2510" s="1" t="s">
        <v>23</v>
      </c>
      <c r="H2510" s="1">
        <v>12.44</v>
      </c>
      <c r="I2510" s="1">
        <v>7.03</v>
      </c>
      <c r="J2510" s="1">
        <v>49.25</v>
      </c>
      <c r="K2510" s="1">
        <v>0.22</v>
      </c>
      <c r="L2510" s="1">
        <v>0.13</v>
      </c>
      <c r="M2510" s="3">
        <f>PI()*(D2510*0.0254)^2/4</f>
        <v>9.9314665903109542E-2</v>
      </c>
      <c r="N2510" s="1">
        <f>ROUND(H2510*4.45,0)</f>
        <v>55</v>
      </c>
      <c r="O2510" s="1">
        <f>I2510*745.7</f>
        <v>5242.2710000000006</v>
      </c>
      <c r="P2510" s="5">
        <f>ROUND(N2510^(3/2)/O2510/SQRT(2*1.28*M2510)*100,0)</f>
        <v>15</v>
      </c>
      <c r="Q2510" s="4">
        <f>E2510/D2510</f>
        <v>0.9642857142857143</v>
      </c>
      <c r="R2510" s="1">
        <f>ROUND(L2510^(3/2)/K2510*100*SQRT(2/PI()),0)</f>
        <v>17</v>
      </c>
      <c r="S2510" s="1" t="str">
        <f>IF(AND(R2510&gt;=R2509,R2510&gt;R2511),"YES","NO")</f>
        <v>NO</v>
      </c>
      <c r="T2510" s="1">
        <f>IF(C2510&lt;C2509,0,IF(T2509=1,1,IF(S2510="YES",1,0)))</f>
        <v>1</v>
      </c>
      <c r="U2510" s="1" t="str">
        <f>IF(AND(T2509=0,T2510=1),"YES","NO")</f>
        <v>NO</v>
      </c>
    </row>
    <row r="2511" spans="1:21" x14ac:dyDescent="0.3">
      <c r="A2511" s="1">
        <v>2510</v>
      </c>
      <c r="B2511" s="1">
        <v>147</v>
      </c>
      <c r="C2511" s="1">
        <v>10000</v>
      </c>
      <c r="D2511" s="1">
        <v>14</v>
      </c>
      <c r="E2511" s="1">
        <v>13.5</v>
      </c>
      <c r="F2511" s="1">
        <v>2</v>
      </c>
      <c r="G2511" s="1" t="s">
        <v>23</v>
      </c>
      <c r="H2511" s="1">
        <v>14.78</v>
      </c>
      <c r="I2511" s="1">
        <v>7.32</v>
      </c>
      <c r="J2511" s="1">
        <v>46.12</v>
      </c>
      <c r="K2511" s="1">
        <v>0.17</v>
      </c>
      <c r="L2511" s="1">
        <v>0.12</v>
      </c>
      <c r="M2511" s="3">
        <f>PI()*(D2511*0.0254)^2/4</f>
        <v>9.9314665903109542E-2</v>
      </c>
      <c r="N2511" s="1">
        <f>ROUND(H2511*4.45,0)</f>
        <v>66</v>
      </c>
      <c r="O2511" s="1">
        <f>I2511*745.7</f>
        <v>5458.5240000000003</v>
      </c>
      <c r="P2511" s="5">
        <f>ROUND(N2511^(3/2)/O2511/SQRT(2*1.28*M2511)*100,0)</f>
        <v>19</v>
      </c>
      <c r="Q2511" s="4">
        <f>E2511/D2511</f>
        <v>0.9642857142857143</v>
      </c>
      <c r="R2511" s="1">
        <f>ROUND(L2511^(3/2)/K2511*100*SQRT(2/PI()),0)</f>
        <v>20</v>
      </c>
      <c r="S2511" s="1" t="str">
        <f>IF(AND(R2511&gt;=R2510,R2511&gt;R2512),"YES","NO")</f>
        <v>NO</v>
      </c>
      <c r="T2511" s="1">
        <f>IF(C2511&lt;C2510,0,IF(T2510=1,1,IF(S2511="YES",1,0)))</f>
        <v>1</v>
      </c>
      <c r="U2511" s="1" t="str">
        <f>IF(AND(T2510=0,T2511=1),"YES","NO")</f>
        <v>NO</v>
      </c>
    </row>
    <row r="2512" spans="1:21" x14ac:dyDescent="0.3">
      <c r="A2512" s="1">
        <v>2511</v>
      </c>
      <c r="B2512" s="1">
        <v>147</v>
      </c>
      <c r="C2512" s="1">
        <v>11000</v>
      </c>
      <c r="D2512" s="1">
        <v>14</v>
      </c>
      <c r="E2512" s="1">
        <v>13.5</v>
      </c>
      <c r="F2512" s="1">
        <v>2</v>
      </c>
      <c r="G2512" s="1" t="s">
        <v>23</v>
      </c>
      <c r="H2512" s="1">
        <v>17.2</v>
      </c>
      <c r="I2512" s="1">
        <v>6.67</v>
      </c>
      <c r="J2512" s="1">
        <v>38.24</v>
      </c>
      <c r="K2512" s="1">
        <v>0.12</v>
      </c>
      <c r="L2512" s="1">
        <v>0.12</v>
      </c>
      <c r="M2512" s="3">
        <f>PI()*(D2512*0.0254)^2/4</f>
        <v>9.9314665903109542E-2</v>
      </c>
      <c r="N2512" s="1">
        <f>ROUND(H2512*4.45,0)</f>
        <v>77</v>
      </c>
      <c r="O2512" s="1">
        <f>I2512*745.7</f>
        <v>4973.8190000000004</v>
      </c>
      <c r="P2512" s="5">
        <f>ROUND(N2512^(3/2)/O2512/SQRT(2*1.28*M2512)*100,0)</f>
        <v>27</v>
      </c>
      <c r="Q2512" s="4">
        <f>E2512/D2512</f>
        <v>0.9642857142857143</v>
      </c>
      <c r="R2512" s="1">
        <f>ROUND(L2512^(3/2)/K2512*100*SQRT(2/PI()),0)</f>
        <v>28</v>
      </c>
      <c r="S2512" s="1" t="str">
        <f>IF(AND(R2512&gt;=R2511,R2512&gt;R2513),"YES","NO")</f>
        <v>NO</v>
      </c>
      <c r="T2512" s="1">
        <f>IF(C2512&lt;C2511,0,IF(T2511=1,1,IF(S2512="YES",1,0)))</f>
        <v>1</v>
      </c>
      <c r="U2512" s="1" t="str">
        <f>IF(AND(T2511=0,T2512=1),"YES","NO")</f>
        <v>NO</v>
      </c>
    </row>
    <row r="2513" spans="1:21" x14ac:dyDescent="0.3">
      <c r="A2513" s="1">
        <v>2512</v>
      </c>
      <c r="B2513" s="1">
        <v>147</v>
      </c>
      <c r="C2513" s="1">
        <v>12000</v>
      </c>
      <c r="D2513" s="1">
        <v>14</v>
      </c>
      <c r="E2513" s="1">
        <v>13.5</v>
      </c>
      <c r="F2513" s="1">
        <v>2</v>
      </c>
      <c r="G2513" s="1" t="s">
        <v>23</v>
      </c>
      <c r="H2513" s="1">
        <v>19.670000000000002</v>
      </c>
      <c r="I2513" s="1">
        <v>4.59</v>
      </c>
      <c r="J2513" s="1">
        <v>24.13</v>
      </c>
      <c r="K2513" s="1">
        <v>0.06</v>
      </c>
      <c r="L2513" s="1">
        <v>0.11</v>
      </c>
      <c r="M2513" s="3">
        <f>PI()*(D2513*0.0254)^2/4</f>
        <v>9.9314665903109542E-2</v>
      </c>
      <c r="N2513" s="1">
        <f>ROUND(H2513*4.45,0)</f>
        <v>88</v>
      </c>
      <c r="O2513" s="1">
        <f>I2513*745.7</f>
        <v>3422.7629999999999</v>
      </c>
      <c r="P2513" s="5">
        <f>ROUND(N2513^(3/2)/O2513/SQRT(2*1.28*M2513)*100,0)</f>
        <v>48</v>
      </c>
      <c r="Q2513" s="4">
        <f>E2513/D2513</f>
        <v>0.9642857142857143</v>
      </c>
      <c r="R2513" s="1">
        <f>ROUND(L2513^(3/2)/K2513*100*SQRT(2/PI()),0)</f>
        <v>49</v>
      </c>
      <c r="S2513" s="1" t="str">
        <f>IF(AND(R2513&gt;=R2512,R2513&gt;R2514),"YES","NO")</f>
        <v>YES</v>
      </c>
      <c r="T2513" s="1">
        <f>IF(C2513&lt;C2512,0,IF(T2512=1,1,IF(S2513="YES",1,0)))</f>
        <v>1</v>
      </c>
      <c r="U2513" s="1" t="str">
        <f>IF(AND(T2512=0,T2513=1),"YES","NO")</f>
        <v>NO</v>
      </c>
    </row>
    <row r="2514" spans="1:21" x14ac:dyDescent="0.3">
      <c r="A2514" s="1">
        <v>2513</v>
      </c>
      <c r="B2514" s="1">
        <v>147</v>
      </c>
      <c r="C2514" s="1">
        <v>13000</v>
      </c>
      <c r="D2514" s="1">
        <v>14</v>
      </c>
      <c r="E2514" s="1">
        <v>13.5</v>
      </c>
      <c r="F2514" s="1">
        <v>2</v>
      </c>
      <c r="G2514" s="1" t="s">
        <v>23</v>
      </c>
      <c r="H2514" s="1">
        <v>23.05</v>
      </c>
      <c r="I2514" s="1">
        <v>7.53</v>
      </c>
      <c r="J2514" s="1">
        <v>36.49</v>
      </c>
      <c r="K2514" s="1">
        <v>0.08</v>
      </c>
      <c r="L2514" s="1">
        <v>0.11</v>
      </c>
      <c r="M2514" s="3">
        <f>PI()*(D2514*0.0254)^2/4</f>
        <v>9.9314665903109542E-2</v>
      </c>
      <c r="N2514" s="1">
        <f>ROUND(H2514*4.45,0)</f>
        <v>103</v>
      </c>
      <c r="O2514" s="1">
        <f>I2514*745.7</f>
        <v>5615.1210000000001</v>
      </c>
      <c r="P2514" s="5">
        <f>ROUND(N2514^(3/2)/O2514/SQRT(2*1.28*M2514)*100,0)</f>
        <v>37</v>
      </c>
      <c r="Q2514" s="4">
        <f>E2514/D2514</f>
        <v>0.9642857142857143</v>
      </c>
      <c r="R2514" s="1">
        <f>ROUND(L2514^(3/2)/K2514*100*SQRT(2/PI()),0)</f>
        <v>36</v>
      </c>
      <c r="S2514" s="1" t="str">
        <f>IF(AND(R2514&gt;=R2513,R2514&gt;R2515),"YES","NO")</f>
        <v>NO</v>
      </c>
      <c r="T2514" s="1">
        <f>IF(C2514&lt;C2513,0,IF(T2513=1,1,IF(S2514="YES",1,0)))</f>
        <v>1</v>
      </c>
      <c r="U2514" s="1" t="str">
        <f>IF(AND(T2513=0,T2514=1),"YES","NO")</f>
        <v>NO</v>
      </c>
    </row>
    <row r="2515" spans="1:21" x14ac:dyDescent="0.3">
      <c r="A2515" s="1">
        <v>2514</v>
      </c>
      <c r="B2515" s="1">
        <v>147</v>
      </c>
      <c r="C2515" s="1">
        <v>13999</v>
      </c>
      <c r="D2515" s="1">
        <v>14</v>
      </c>
      <c r="E2515" s="1">
        <v>13.5</v>
      </c>
      <c r="F2515" s="1">
        <v>2</v>
      </c>
      <c r="G2515" s="1" t="s">
        <v>23</v>
      </c>
      <c r="H2515" s="1">
        <v>27.01</v>
      </c>
      <c r="I2515" s="1">
        <v>9.68</v>
      </c>
      <c r="J2515" s="1">
        <v>43.58</v>
      </c>
      <c r="K2515" s="1">
        <v>0.08</v>
      </c>
      <c r="L2515" s="1">
        <v>0.11</v>
      </c>
      <c r="M2515" s="3">
        <f>PI()*(D2515*0.0254)^2/4</f>
        <v>9.9314665903109542E-2</v>
      </c>
      <c r="N2515" s="1">
        <f>ROUND(H2515*4.45,0)</f>
        <v>120</v>
      </c>
      <c r="O2515" s="1">
        <f>I2515*745.7</f>
        <v>7218.3760000000002</v>
      </c>
      <c r="P2515" s="5">
        <f>ROUND(N2515^(3/2)/O2515/SQRT(2*1.28*M2515)*100,0)</f>
        <v>36</v>
      </c>
      <c r="Q2515" s="4">
        <f>E2515/D2515</f>
        <v>0.9642857142857143</v>
      </c>
      <c r="R2515" s="1">
        <f>ROUND(L2515^(3/2)/K2515*100*SQRT(2/PI()),0)</f>
        <v>36</v>
      </c>
      <c r="S2515" s="1" t="str">
        <f>IF(AND(R2515&gt;=R2514,R2515&gt;R2516),"YES","NO")</f>
        <v>NO</v>
      </c>
      <c r="T2515" s="1">
        <f>IF(C2515&lt;C2514,0,IF(T2514=1,1,IF(S2515="YES",1,0)))</f>
        <v>1</v>
      </c>
      <c r="U2515" s="1" t="str">
        <f>IF(AND(T2514=0,T2515=1),"YES","NO")</f>
        <v>NO</v>
      </c>
    </row>
    <row r="2516" spans="1:21" x14ac:dyDescent="0.3">
      <c r="A2516" s="1">
        <v>2515</v>
      </c>
      <c r="B2516" s="1">
        <v>148</v>
      </c>
      <c r="C2516" s="1">
        <v>1000</v>
      </c>
      <c r="D2516" s="1">
        <v>14</v>
      </c>
      <c r="E2516" s="1">
        <v>13.5</v>
      </c>
      <c r="F2516" s="1">
        <v>2</v>
      </c>
      <c r="G2516" s="1" t="s">
        <v>9</v>
      </c>
      <c r="H2516" s="1">
        <v>0.13</v>
      </c>
      <c r="I2516" s="1">
        <v>0.01</v>
      </c>
      <c r="J2516" s="1">
        <v>0.17</v>
      </c>
      <c r="K2516" s="1">
        <v>0.06</v>
      </c>
      <c r="L2516" s="1">
        <v>0.1</v>
      </c>
      <c r="M2516" s="3">
        <f>PI()*(D2516*0.0254)^2/4</f>
        <v>9.9314665903109542E-2</v>
      </c>
      <c r="N2516" s="1">
        <f>ROUND(H2516*4.45,0)</f>
        <v>1</v>
      </c>
      <c r="O2516" s="1">
        <f>I2516*745.7</f>
        <v>7.4570000000000007</v>
      </c>
      <c r="P2516" s="5">
        <f>ROUND(N2516^(3/2)/O2516/SQRT(2*1.28*M2516)*100,0)</f>
        <v>27</v>
      </c>
      <c r="Q2516" s="4">
        <f>E2516/D2516</f>
        <v>0.9642857142857143</v>
      </c>
      <c r="R2516" s="1">
        <f>ROUND(L2516^(3/2)/K2516*100*SQRT(2/PI()),0)</f>
        <v>42</v>
      </c>
      <c r="S2516" s="1" t="str">
        <f>IF(AND(R2516&gt;=R2515,R2516&gt;R2517),"YES","NO")</f>
        <v>NO</v>
      </c>
      <c r="T2516" s="1">
        <f>IF(C2516&lt;C2515,0,IF(T2515=1,1,IF(S2516="YES",1,0)))</f>
        <v>0</v>
      </c>
      <c r="U2516" s="1" t="str">
        <f>IF(AND(T2515=0,T2516=1),"YES","NO")</f>
        <v>NO</v>
      </c>
    </row>
    <row r="2517" spans="1:21" x14ac:dyDescent="0.3">
      <c r="A2517" s="1">
        <v>2516</v>
      </c>
      <c r="B2517" s="1">
        <v>148</v>
      </c>
      <c r="C2517" s="1">
        <v>2000</v>
      </c>
      <c r="D2517" s="1">
        <v>14</v>
      </c>
      <c r="E2517" s="1">
        <v>13.5</v>
      </c>
      <c r="F2517" s="1">
        <v>2</v>
      </c>
      <c r="G2517" s="1" t="s">
        <v>9</v>
      </c>
      <c r="H2517" s="1">
        <v>0.51</v>
      </c>
      <c r="I2517" s="1">
        <v>0.02</v>
      </c>
      <c r="J2517" s="1">
        <v>0.68</v>
      </c>
      <c r="K2517" s="1">
        <v>0.06</v>
      </c>
      <c r="L2517" s="1">
        <v>0.1</v>
      </c>
      <c r="M2517" s="3">
        <f>PI()*(D2517*0.0254)^2/4</f>
        <v>9.9314665903109542E-2</v>
      </c>
      <c r="N2517" s="1">
        <f>ROUND(H2517*4.45,0)</f>
        <v>2</v>
      </c>
      <c r="O2517" s="1">
        <f>I2517*745.7</f>
        <v>14.914000000000001</v>
      </c>
      <c r="P2517" s="5">
        <f>ROUND(N2517^(3/2)/O2517/SQRT(2*1.28*M2517)*100,0)</f>
        <v>38</v>
      </c>
      <c r="Q2517" s="4">
        <f>E2517/D2517</f>
        <v>0.9642857142857143</v>
      </c>
      <c r="R2517" s="1">
        <f>ROUND(L2517^(3/2)/K2517*100*SQRT(2/PI()),0)</f>
        <v>42</v>
      </c>
      <c r="S2517" s="1" t="str">
        <f>IF(AND(R2517&gt;=R2516,R2517&gt;R2518),"YES","NO")</f>
        <v>NO</v>
      </c>
      <c r="T2517" s="1">
        <f>IF(C2517&lt;C2516,0,IF(T2516=1,1,IF(S2517="YES",1,0)))</f>
        <v>0</v>
      </c>
      <c r="U2517" s="1" t="str">
        <f>IF(AND(T2516=0,T2517=1),"YES","NO")</f>
        <v>NO</v>
      </c>
    </row>
    <row r="2518" spans="1:21" x14ac:dyDescent="0.3">
      <c r="A2518" s="1">
        <v>2517</v>
      </c>
      <c r="B2518" s="1">
        <v>148</v>
      </c>
      <c r="C2518" s="1">
        <v>3000</v>
      </c>
      <c r="D2518" s="1">
        <v>14</v>
      </c>
      <c r="E2518" s="1">
        <v>13.5</v>
      </c>
      <c r="F2518" s="1">
        <v>2</v>
      </c>
      <c r="G2518" s="1" t="s">
        <v>9</v>
      </c>
      <c r="H2518" s="1">
        <v>1.1399999999999999</v>
      </c>
      <c r="I2518" s="1">
        <v>7.0000000000000007E-2</v>
      </c>
      <c r="J2518" s="1">
        <v>1.45</v>
      </c>
      <c r="K2518" s="1">
        <v>0.06</v>
      </c>
      <c r="L2518" s="1">
        <v>0.1</v>
      </c>
      <c r="M2518" s="3">
        <f>PI()*(D2518*0.0254)^2/4</f>
        <v>9.9314665903109542E-2</v>
      </c>
      <c r="N2518" s="1">
        <f>ROUND(H2518*4.45,0)</f>
        <v>5</v>
      </c>
      <c r="O2518" s="1">
        <f>I2518*745.7</f>
        <v>52.199000000000005</v>
      </c>
      <c r="P2518" s="5">
        <f>ROUND(N2518^(3/2)/O2518/SQRT(2*1.28*M2518)*100,0)</f>
        <v>42</v>
      </c>
      <c r="Q2518" s="4">
        <f>E2518/D2518</f>
        <v>0.9642857142857143</v>
      </c>
      <c r="R2518" s="1">
        <f>ROUND(L2518^(3/2)/K2518*100*SQRT(2/PI()),0)</f>
        <v>42</v>
      </c>
      <c r="S2518" s="1" t="str">
        <f>IF(AND(R2518&gt;=R2517,R2518&gt;R2519),"YES","NO")</f>
        <v>NO</v>
      </c>
      <c r="T2518" s="1">
        <f>IF(C2518&lt;C2517,0,IF(T2517=1,1,IF(S2518="YES",1,0)))</f>
        <v>0</v>
      </c>
      <c r="U2518" s="1" t="str">
        <f>IF(AND(T2517=0,T2518=1),"YES","NO")</f>
        <v>NO</v>
      </c>
    </row>
    <row r="2519" spans="1:21" x14ac:dyDescent="0.3">
      <c r="A2519" s="1">
        <v>2518</v>
      </c>
      <c r="B2519" s="1">
        <v>148</v>
      </c>
      <c r="C2519" s="1">
        <v>4000</v>
      </c>
      <c r="D2519" s="1">
        <v>14</v>
      </c>
      <c r="E2519" s="1">
        <v>13.5</v>
      </c>
      <c r="F2519" s="1">
        <v>2</v>
      </c>
      <c r="G2519" s="1" t="s">
        <v>9</v>
      </c>
      <c r="H2519" s="1">
        <v>2.02</v>
      </c>
      <c r="I2519" s="1">
        <v>0.14000000000000001</v>
      </c>
      <c r="J2519" s="1">
        <v>2.29</v>
      </c>
      <c r="K2519" s="1">
        <v>0.05</v>
      </c>
      <c r="L2519" s="1">
        <v>0.1</v>
      </c>
      <c r="M2519" s="3">
        <f>PI()*(D2519*0.0254)^2/4</f>
        <v>9.9314665903109542E-2</v>
      </c>
      <c r="N2519" s="1">
        <f>ROUND(H2519*4.45,0)</f>
        <v>9</v>
      </c>
      <c r="O2519" s="1">
        <f>I2519*745.7</f>
        <v>104.39800000000001</v>
      </c>
      <c r="P2519" s="5">
        <f>ROUND(N2519^(3/2)/O2519/SQRT(2*1.28*M2519)*100,0)</f>
        <v>51</v>
      </c>
      <c r="Q2519" s="4">
        <f>E2519/D2519</f>
        <v>0.9642857142857143</v>
      </c>
      <c r="R2519" s="1">
        <f>ROUND(L2519^(3/2)/K2519*100*SQRT(2/PI()),0)</f>
        <v>50</v>
      </c>
      <c r="S2519" s="1" t="str">
        <f>IF(AND(R2519&gt;=R2518,R2519&gt;R2520),"YES","NO")</f>
        <v>YES</v>
      </c>
      <c r="T2519" s="1">
        <f>IF(C2519&lt;C2518,0,IF(T2518=1,1,IF(S2519="YES",1,0)))</f>
        <v>1</v>
      </c>
      <c r="U2519" s="1" t="str">
        <f>IF(AND(T2518=0,T2519=1),"YES","NO")</f>
        <v>YES</v>
      </c>
    </row>
    <row r="2520" spans="1:21" x14ac:dyDescent="0.3">
      <c r="A2520" s="1">
        <v>2519</v>
      </c>
      <c r="B2520" s="1">
        <v>148</v>
      </c>
      <c r="C2520" s="1">
        <v>5000</v>
      </c>
      <c r="D2520" s="1">
        <v>14</v>
      </c>
      <c r="E2520" s="1">
        <v>13.5</v>
      </c>
      <c r="F2520" s="1">
        <v>2</v>
      </c>
      <c r="G2520" s="1" t="s">
        <v>9</v>
      </c>
      <c r="H2520" s="1">
        <v>3.26</v>
      </c>
      <c r="I2520" s="1">
        <v>0.48</v>
      </c>
      <c r="J2520" s="1">
        <v>6.09</v>
      </c>
      <c r="K2520" s="1">
        <v>0.09</v>
      </c>
      <c r="L2520" s="1">
        <v>0.11</v>
      </c>
      <c r="M2520" s="3">
        <f>PI()*(D2520*0.0254)^2/4</f>
        <v>9.9314665903109542E-2</v>
      </c>
      <c r="N2520" s="1">
        <f>ROUND(H2520*4.45,0)</f>
        <v>15</v>
      </c>
      <c r="O2520" s="1">
        <f>I2520*745.7</f>
        <v>357.93600000000004</v>
      </c>
      <c r="P2520" s="5">
        <f>ROUND(N2520^(3/2)/O2520/SQRT(2*1.28*M2520)*100,0)</f>
        <v>32</v>
      </c>
      <c r="Q2520" s="4">
        <f>E2520/D2520</f>
        <v>0.9642857142857143</v>
      </c>
      <c r="R2520" s="1">
        <f>ROUND(L2520^(3/2)/K2520*100*SQRT(2/PI()),0)</f>
        <v>32</v>
      </c>
      <c r="S2520" s="1" t="str">
        <f>IF(AND(R2520&gt;=R2519,R2520&gt;R2521),"YES","NO")</f>
        <v>NO</v>
      </c>
      <c r="T2520" s="1">
        <f>IF(C2520&lt;C2519,0,IF(T2519=1,1,IF(S2520="YES",1,0)))</f>
        <v>1</v>
      </c>
      <c r="U2520" s="1" t="str">
        <f>IF(AND(T2519=0,T2520=1),"YES","NO")</f>
        <v>NO</v>
      </c>
    </row>
    <row r="2521" spans="1:21" x14ac:dyDescent="0.3">
      <c r="A2521" s="1">
        <v>2520</v>
      </c>
      <c r="B2521" s="1">
        <v>148</v>
      </c>
      <c r="C2521" s="1">
        <v>6000</v>
      </c>
      <c r="D2521" s="1">
        <v>14</v>
      </c>
      <c r="E2521" s="1">
        <v>13.5</v>
      </c>
      <c r="F2521" s="1">
        <v>2</v>
      </c>
      <c r="G2521" s="1" t="s">
        <v>9</v>
      </c>
      <c r="H2521" s="1">
        <v>4.91</v>
      </c>
      <c r="I2521" s="1">
        <v>1.39</v>
      </c>
      <c r="J2521" s="1">
        <v>14.6</v>
      </c>
      <c r="K2521" s="1">
        <v>0.15</v>
      </c>
      <c r="L2521" s="1">
        <v>0.11</v>
      </c>
      <c r="M2521" s="3">
        <f>PI()*(D2521*0.0254)^2/4</f>
        <v>9.9314665903109542E-2</v>
      </c>
      <c r="N2521" s="1">
        <f>ROUND(H2521*4.45,0)</f>
        <v>22</v>
      </c>
      <c r="O2521" s="1">
        <f>I2521*745.7</f>
        <v>1036.5229999999999</v>
      </c>
      <c r="P2521" s="5">
        <f>ROUND(N2521^(3/2)/O2521/SQRT(2*1.28*M2521)*100,0)</f>
        <v>20</v>
      </c>
      <c r="Q2521" s="4">
        <f>E2521/D2521</f>
        <v>0.9642857142857143</v>
      </c>
      <c r="R2521" s="1">
        <f>ROUND(L2521^(3/2)/K2521*100*SQRT(2/PI()),0)</f>
        <v>19</v>
      </c>
      <c r="S2521" s="1" t="str">
        <f>IF(AND(R2521&gt;=R2520,R2521&gt;R2522),"YES","NO")</f>
        <v>NO</v>
      </c>
      <c r="T2521" s="1">
        <f>IF(C2521&lt;C2520,0,IF(T2520=1,1,IF(S2521="YES",1,0)))</f>
        <v>1</v>
      </c>
      <c r="U2521" s="1" t="str">
        <f>IF(AND(T2520=0,T2521=1),"YES","NO")</f>
        <v>NO</v>
      </c>
    </row>
    <row r="2522" spans="1:21" x14ac:dyDescent="0.3">
      <c r="A2522" s="1">
        <v>2521</v>
      </c>
      <c r="B2522" s="1">
        <v>148</v>
      </c>
      <c r="C2522" s="1">
        <v>7000</v>
      </c>
      <c r="D2522" s="1">
        <v>14</v>
      </c>
      <c r="E2522" s="1">
        <v>13.5</v>
      </c>
      <c r="F2522" s="1">
        <v>2</v>
      </c>
      <c r="G2522" s="1" t="s">
        <v>9</v>
      </c>
      <c r="H2522" s="1">
        <v>6.95</v>
      </c>
      <c r="I2522" s="1">
        <v>3</v>
      </c>
      <c r="J2522" s="1">
        <v>27.03</v>
      </c>
      <c r="K2522" s="1">
        <v>0.2</v>
      </c>
      <c r="L2522" s="1">
        <v>0.12</v>
      </c>
      <c r="M2522" s="3">
        <f>PI()*(D2522*0.0254)^2/4</f>
        <v>9.9314665903109542E-2</v>
      </c>
      <c r="N2522" s="1">
        <f>ROUND(H2522*4.45,0)</f>
        <v>31</v>
      </c>
      <c r="O2522" s="1">
        <f>I2522*745.7</f>
        <v>2237.1000000000004</v>
      </c>
      <c r="P2522" s="5">
        <f>ROUND(N2522^(3/2)/O2522/SQRT(2*1.28*M2522)*100,0)</f>
        <v>15</v>
      </c>
      <c r="Q2522" s="4">
        <f>E2522/D2522</f>
        <v>0.9642857142857143</v>
      </c>
      <c r="R2522" s="1">
        <f>ROUND(L2522^(3/2)/K2522*100*SQRT(2/PI()),0)</f>
        <v>17</v>
      </c>
      <c r="S2522" s="1" t="str">
        <f>IF(AND(R2522&gt;=R2521,R2522&gt;R2523),"YES","NO")</f>
        <v>NO</v>
      </c>
      <c r="T2522" s="1">
        <f>IF(C2522&lt;C2521,0,IF(T2521=1,1,IF(S2522="YES",1,0)))</f>
        <v>1</v>
      </c>
      <c r="U2522" s="1" t="str">
        <f>IF(AND(T2521=0,T2522=1),"YES","NO")</f>
        <v>NO</v>
      </c>
    </row>
    <row r="2523" spans="1:21" x14ac:dyDescent="0.3">
      <c r="A2523" s="1">
        <v>2522</v>
      </c>
      <c r="B2523" s="1">
        <v>148</v>
      </c>
      <c r="C2523" s="1">
        <v>8000</v>
      </c>
      <c r="D2523" s="1">
        <v>14</v>
      </c>
      <c r="E2523" s="1">
        <v>13.5</v>
      </c>
      <c r="F2523" s="1">
        <v>2</v>
      </c>
      <c r="G2523" s="1" t="s">
        <v>9</v>
      </c>
      <c r="H2523" s="1">
        <v>9.41</v>
      </c>
      <c r="I2523" s="1">
        <v>5.61</v>
      </c>
      <c r="J2523" s="1">
        <v>44.24</v>
      </c>
      <c r="K2523" s="1">
        <v>0.25</v>
      </c>
      <c r="L2523" s="1">
        <v>0.12</v>
      </c>
      <c r="M2523" s="3">
        <f>PI()*(D2523*0.0254)^2/4</f>
        <v>9.9314665903109542E-2</v>
      </c>
      <c r="N2523" s="1">
        <f>ROUND(H2523*4.45,0)</f>
        <v>42</v>
      </c>
      <c r="O2523" s="1">
        <f>I2523*745.7</f>
        <v>4183.3770000000004</v>
      </c>
      <c r="P2523" s="5">
        <f>ROUND(N2523^(3/2)/O2523/SQRT(2*1.28*M2523)*100,0)</f>
        <v>13</v>
      </c>
      <c r="Q2523" s="4">
        <f>E2523/D2523</f>
        <v>0.9642857142857143</v>
      </c>
      <c r="R2523" s="1">
        <f>ROUND(L2523^(3/2)/K2523*100*SQRT(2/PI()),0)</f>
        <v>13</v>
      </c>
      <c r="S2523" s="1" t="str">
        <f>IF(AND(R2523&gt;=R2522,R2523&gt;R2524),"YES","NO")</f>
        <v>NO</v>
      </c>
      <c r="T2523" s="1">
        <f>IF(C2523&lt;C2522,0,IF(T2522=1,1,IF(S2523="YES",1,0)))</f>
        <v>1</v>
      </c>
      <c r="U2523" s="1" t="str">
        <f>IF(AND(T2522=0,T2523=1),"YES","NO")</f>
        <v>NO</v>
      </c>
    </row>
    <row r="2524" spans="1:21" x14ac:dyDescent="0.3">
      <c r="A2524" s="1">
        <v>2523</v>
      </c>
      <c r="B2524" s="1">
        <v>148</v>
      </c>
      <c r="C2524" s="1">
        <v>9000</v>
      </c>
      <c r="D2524" s="1">
        <v>14</v>
      </c>
      <c r="E2524" s="1">
        <v>13.5</v>
      </c>
      <c r="F2524" s="1">
        <v>2</v>
      </c>
      <c r="G2524" s="1" t="s">
        <v>9</v>
      </c>
      <c r="H2524" s="1">
        <v>12.1</v>
      </c>
      <c r="I2524" s="1">
        <v>8.83</v>
      </c>
      <c r="J2524" s="1">
        <v>61.82</v>
      </c>
      <c r="K2524" s="1">
        <v>0.28000000000000003</v>
      </c>
      <c r="L2524" s="1">
        <v>0.12</v>
      </c>
      <c r="M2524" s="3">
        <f>PI()*(D2524*0.0254)^2/4</f>
        <v>9.9314665903109542E-2</v>
      </c>
      <c r="N2524" s="1">
        <f>ROUND(H2524*4.45,0)</f>
        <v>54</v>
      </c>
      <c r="O2524" s="1">
        <f>I2524*745.7</f>
        <v>6584.5310000000009</v>
      </c>
      <c r="P2524" s="5">
        <f>ROUND(N2524^(3/2)/O2524/SQRT(2*1.28*M2524)*100,0)</f>
        <v>12</v>
      </c>
      <c r="Q2524" s="4">
        <f>E2524/D2524</f>
        <v>0.9642857142857143</v>
      </c>
      <c r="R2524" s="1">
        <f>ROUND(L2524^(3/2)/K2524*100*SQRT(2/PI()),0)</f>
        <v>12</v>
      </c>
      <c r="S2524" s="1" t="str">
        <f>IF(AND(R2524&gt;=R2523,R2524&gt;R2525),"YES","NO")</f>
        <v>NO</v>
      </c>
      <c r="T2524" s="1">
        <f>IF(C2524&lt;C2523,0,IF(T2523=1,1,IF(S2524="YES",1,0)))</f>
        <v>1</v>
      </c>
      <c r="U2524" s="1" t="str">
        <f>IF(AND(T2523=0,T2524=1),"YES","NO")</f>
        <v>NO</v>
      </c>
    </row>
    <row r="2525" spans="1:21" x14ac:dyDescent="0.3">
      <c r="A2525" s="1">
        <v>2524</v>
      </c>
      <c r="B2525" s="1">
        <v>148</v>
      </c>
      <c r="C2525" s="1">
        <v>10000</v>
      </c>
      <c r="D2525" s="1">
        <v>14</v>
      </c>
      <c r="E2525" s="1">
        <v>13.5</v>
      </c>
      <c r="F2525" s="1">
        <v>2</v>
      </c>
      <c r="G2525" s="1" t="s">
        <v>9</v>
      </c>
      <c r="H2525" s="1">
        <v>14.34</v>
      </c>
      <c r="I2525" s="1">
        <v>9.6199999999999992</v>
      </c>
      <c r="J2525" s="1">
        <v>60.62</v>
      </c>
      <c r="K2525" s="1">
        <v>0.22</v>
      </c>
      <c r="L2525" s="1">
        <v>0.12</v>
      </c>
      <c r="M2525" s="3">
        <f>PI()*(D2525*0.0254)^2/4</f>
        <v>9.9314665903109542E-2</v>
      </c>
      <c r="N2525" s="1">
        <f>ROUND(H2525*4.45,0)</f>
        <v>64</v>
      </c>
      <c r="O2525" s="1">
        <f>I2525*745.7</f>
        <v>7173.634</v>
      </c>
      <c r="P2525" s="5">
        <f>ROUND(N2525^(3/2)/O2525/SQRT(2*1.28*M2525)*100,0)</f>
        <v>14</v>
      </c>
      <c r="Q2525" s="4">
        <f>E2525/D2525</f>
        <v>0.9642857142857143</v>
      </c>
      <c r="R2525" s="1">
        <f>ROUND(L2525^(3/2)/K2525*100*SQRT(2/PI()),0)</f>
        <v>15</v>
      </c>
      <c r="S2525" s="1" t="str">
        <f>IF(AND(R2525&gt;=R2524,R2525&gt;R2526),"YES","NO")</f>
        <v>NO</v>
      </c>
      <c r="T2525" s="1">
        <f>IF(C2525&lt;C2524,0,IF(T2524=1,1,IF(S2525="YES",1,0)))</f>
        <v>1</v>
      </c>
      <c r="U2525" s="1" t="str">
        <f>IF(AND(T2524=0,T2525=1),"YES","NO")</f>
        <v>NO</v>
      </c>
    </row>
    <row r="2526" spans="1:21" x14ac:dyDescent="0.3">
      <c r="A2526" s="1">
        <v>2525</v>
      </c>
      <c r="B2526" s="1">
        <v>148</v>
      </c>
      <c r="C2526" s="1">
        <v>11000</v>
      </c>
      <c r="D2526" s="1">
        <v>14</v>
      </c>
      <c r="E2526" s="1">
        <v>13.5</v>
      </c>
      <c r="F2526" s="1">
        <v>2</v>
      </c>
      <c r="G2526" s="1" t="s">
        <v>9</v>
      </c>
      <c r="H2526" s="1">
        <v>16.64</v>
      </c>
      <c r="I2526" s="1">
        <v>9.56</v>
      </c>
      <c r="J2526" s="1">
        <v>54.76</v>
      </c>
      <c r="K2526" s="1">
        <v>0.17</v>
      </c>
      <c r="L2526" s="1">
        <v>0.11</v>
      </c>
      <c r="M2526" s="3">
        <f>PI()*(D2526*0.0254)^2/4</f>
        <v>9.9314665903109542E-2</v>
      </c>
      <c r="N2526" s="1">
        <f>ROUND(H2526*4.45,0)</f>
        <v>74</v>
      </c>
      <c r="O2526" s="1">
        <f>I2526*745.7</f>
        <v>7128.8920000000007</v>
      </c>
      <c r="P2526" s="5">
        <f>ROUND(N2526^(3/2)/O2526/SQRT(2*1.28*M2526)*100,0)</f>
        <v>18</v>
      </c>
      <c r="Q2526" s="4">
        <f>E2526/D2526</f>
        <v>0.9642857142857143</v>
      </c>
      <c r="R2526" s="1">
        <f>ROUND(L2526^(3/2)/K2526*100*SQRT(2/PI()),0)</f>
        <v>17</v>
      </c>
      <c r="S2526" s="1" t="str">
        <f>IF(AND(R2526&gt;=R2525,R2526&gt;R2527),"YES","NO")</f>
        <v>NO</v>
      </c>
      <c r="T2526" s="1">
        <f>IF(C2526&lt;C2525,0,IF(T2525=1,1,IF(S2526="YES",1,0)))</f>
        <v>1</v>
      </c>
      <c r="U2526" s="1" t="str">
        <f>IF(AND(T2525=0,T2526=1),"YES","NO")</f>
        <v>NO</v>
      </c>
    </row>
    <row r="2527" spans="1:21" x14ac:dyDescent="0.3">
      <c r="A2527" s="1">
        <v>2526</v>
      </c>
      <c r="B2527" s="1">
        <v>148</v>
      </c>
      <c r="C2527" s="1">
        <v>12000</v>
      </c>
      <c r="D2527" s="1">
        <v>14</v>
      </c>
      <c r="E2527" s="1">
        <v>13.5</v>
      </c>
      <c r="F2527" s="1">
        <v>2</v>
      </c>
      <c r="G2527" s="1" t="s">
        <v>9</v>
      </c>
      <c r="H2527" s="1">
        <v>19</v>
      </c>
      <c r="I2527" s="1">
        <v>8.35</v>
      </c>
      <c r="J2527" s="1">
        <v>43.85</v>
      </c>
      <c r="K2527" s="1">
        <v>0.11</v>
      </c>
      <c r="L2527" s="1">
        <v>0.11</v>
      </c>
      <c r="M2527" s="3">
        <f>PI()*(D2527*0.0254)^2/4</f>
        <v>9.9314665903109542E-2</v>
      </c>
      <c r="N2527" s="1">
        <f>ROUND(H2527*4.45,0)</f>
        <v>85</v>
      </c>
      <c r="O2527" s="1">
        <f>I2527*745.7</f>
        <v>6226.5950000000003</v>
      </c>
      <c r="P2527" s="5">
        <f>ROUND(N2527^(3/2)/O2527/SQRT(2*1.28*M2527)*100,0)</f>
        <v>25</v>
      </c>
      <c r="Q2527" s="4">
        <f>E2527/D2527</f>
        <v>0.9642857142857143</v>
      </c>
      <c r="R2527" s="1">
        <f>ROUND(L2527^(3/2)/K2527*100*SQRT(2/PI()),0)</f>
        <v>26</v>
      </c>
      <c r="S2527" s="1" t="str">
        <f>IF(AND(R2527&gt;=R2526,R2527&gt;R2528),"YES","NO")</f>
        <v>NO</v>
      </c>
      <c r="T2527" s="1">
        <f>IF(C2527&lt;C2526,0,IF(T2526=1,1,IF(S2527="YES",1,0)))</f>
        <v>1</v>
      </c>
      <c r="U2527" s="1" t="str">
        <f>IF(AND(T2526=0,T2527=1),"YES","NO")</f>
        <v>NO</v>
      </c>
    </row>
    <row r="2528" spans="1:21" x14ac:dyDescent="0.3">
      <c r="A2528" s="1">
        <v>2527</v>
      </c>
      <c r="B2528" s="1">
        <v>148</v>
      </c>
      <c r="C2528" s="1">
        <v>13000</v>
      </c>
      <c r="D2528" s="1">
        <v>14</v>
      </c>
      <c r="E2528" s="1">
        <v>13.5</v>
      </c>
      <c r="F2528" s="1">
        <v>2</v>
      </c>
      <c r="G2528" s="1" t="s">
        <v>9</v>
      </c>
      <c r="H2528" s="1">
        <v>21.63</v>
      </c>
      <c r="I2528" s="1">
        <v>7.88</v>
      </c>
      <c r="J2528" s="1">
        <v>38.19</v>
      </c>
      <c r="K2528" s="1">
        <v>0.08</v>
      </c>
      <c r="L2528" s="1">
        <v>0.1</v>
      </c>
      <c r="M2528" s="3">
        <f>PI()*(D2528*0.0254)^2/4</f>
        <v>9.9314665903109542E-2</v>
      </c>
      <c r="N2528" s="1">
        <f>ROUND(H2528*4.45,0)</f>
        <v>96</v>
      </c>
      <c r="O2528" s="1">
        <f>I2528*745.7</f>
        <v>5876.116</v>
      </c>
      <c r="P2528" s="5">
        <f>ROUND(N2528^(3/2)/O2528/SQRT(2*1.28*M2528)*100,0)</f>
        <v>32</v>
      </c>
      <c r="Q2528" s="4">
        <f>E2528/D2528</f>
        <v>0.9642857142857143</v>
      </c>
      <c r="R2528" s="1">
        <f>ROUND(L2528^(3/2)/K2528*100*SQRT(2/PI()),0)</f>
        <v>32</v>
      </c>
      <c r="S2528" s="1" t="str">
        <f>IF(AND(R2528&gt;=R2527,R2528&gt;R2529),"YES","NO")</f>
        <v>YES</v>
      </c>
      <c r="T2528" s="1">
        <f>IF(C2528&lt;C2527,0,IF(T2527=1,1,IF(S2528="YES",1,0)))</f>
        <v>1</v>
      </c>
      <c r="U2528" s="1" t="str">
        <f>IF(AND(T2527=0,T2528=1),"YES","NO")</f>
        <v>NO</v>
      </c>
    </row>
    <row r="2529" spans="1:21" x14ac:dyDescent="0.3">
      <c r="A2529" s="1">
        <v>2528</v>
      </c>
      <c r="B2529" s="1">
        <v>148</v>
      </c>
      <c r="C2529" s="1">
        <v>13999</v>
      </c>
      <c r="D2529" s="1">
        <v>14</v>
      </c>
      <c r="E2529" s="1">
        <v>13.5</v>
      </c>
      <c r="F2529" s="1">
        <v>2</v>
      </c>
      <c r="G2529" s="1" t="s">
        <v>9</v>
      </c>
      <c r="H2529" s="1">
        <v>25.77</v>
      </c>
      <c r="I2529" s="1">
        <v>15.36</v>
      </c>
      <c r="J2529" s="1">
        <v>69.17</v>
      </c>
      <c r="K2529" s="1">
        <v>0.13</v>
      </c>
      <c r="L2529" s="1">
        <v>0.11</v>
      </c>
      <c r="M2529" s="3">
        <f>PI()*(D2529*0.0254)^2/4</f>
        <v>9.9314665903109542E-2</v>
      </c>
      <c r="N2529" s="1">
        <f>ROUND(H2529*4.45,0)</f>
        <v>115</v>
      </c>
      <c r="O2529" s="1">
        <f>I2529*745.7</f>
        <v>11453.952000000001</v>
      </c>
      <c r="P2529" s="5">
        <f>ROUND(N2529^(3/2)/O2529/SQRT(2*1.28*M2529)*100,0)</f>
        <v>21</v>
      </c>
      <c r="Q2529" s="4">
        <f>E2529/D2529</f>
        <v>0.9642857142857143</v>
      </c>
      <c r="R2529" s="1">
        <f>ROUND(L2529^(3/2)/K2529*100*SQRT(2/PI()),0)</f>
        <v>22</v>
      </c>
      <c r="S2529" s="1" t="str">
        <f>IF(AND(R2529&gt;=R2528,R2529&gt;R2530),"YES","NO")</f>
        <v>NO</v>
      </c>
      <c r="T2529" s="1">
        <f>IF(C2529&lt;C2528,0,IF(T2528=1,1,IF(S2529="YES",1,0)))</f>
        <v>1</v>
      </c>
      <c r="U2529" s="1" t="str">
        <f>IF(AND(T2528=0,T2529=1),"YES","NO")</f>
        <v>NO</v>
      </c>
    </row>
    <row r="2530" spans="1:21" x14ac:dyDescent="0.3">
      <c r="A2530" s="1">
        <v>2529</v>
      </c>
      <c r="B2530" s="1">
        <v>149</v>
      </c>
      <c r="C2530" s="1">
        <v>1000</v>
      </c>
      <c r="D2530" s="1">
        <v>14</v>
      </c>
      <c r="E2530" s="1">
        <v>13</v>
      </c>
      <c r="F2530" s="1">
        <v>2</v>
      </c>
      <c r="G2530" s="1" t="s">
        <v>9</v>
      </c>
      <c r="H2530" s="1">
        <v>0.13</v>
      </c>
      <c r="I2530" s="1">
        <v>0.01</v>
      </c>
      <c r="J2530" s="1">
        <v>0.17</v>
      </c>
      <c r="K2530" s="1">
        <v>0.06</v>
      </c>
      <c r="L2530" s="1">
        <v>0.1</v>
      </c>
      <c r="M2530" s="3">
        <f>PI()*(D2530*0.0254)^2/4</f>
        <v>9.9314665903109542E-2</v>
      </c>
      <c r="N2530" s="1">
        <f>ROUND(H2530*4.45,0)</f>
        <v>1</v>
      </c>
      <c r="O2530" s="1">
        <f>I2530*745.7</f>
        <v>7.4570000000000007</v>
      </c>
      <c r="P2530" s="5">
        <f>ROUND(N2530^(3/2)/O2530/SQRT(2*1.28*M2530)*100,0)</f>
        <v>27</v>
      </c>
      <c r="Q2530" s="4">
        <f>E2530/D2530</f>
        <v>0.9285714285714286</v>
      </c>
      <c r="R2530" s="1">
        <f>ROUND(L2530^(3/2)/K2530*100*SQRT(2/PI()),0)</f>
        <v>42</v>
      </c>
      <c r="S2530" s="1" t="str">
        <f>IF(AND(R2530&gt;=R2529,R2530&gt;R2531),"YES","NO")</f>
        <v>NO</v>
      </c>
      <c r="T2530" s="1">
        <f>IF(C2530&lt;C2529,0,IF(T2529=1,1,IF(S2530="YES",1,0)))</f>
        <v>0</v>
      </c>
      <c r="U2530" s="1" t="str">
        <f>IF(AND(T2529=0,T2530=1),"YES","NO")</f>
        <v>NO</v>
      </c>
    </row>
    <row r="2531" spans="1:21" x14ac:dyDescent="0.3">
      <c r="A2531" s="1">
        <v>2530</v>
      </c>
      <c r="B2531" s="1">
        <v>149</v>
      </c>
      <c r="C2531" s="1">
        <v>2000</v>
      </c>
      <c r="D2531" s="1">
        <v>14</v>
      </c>
      <c r="E2531" s="1">
        <v>13</v>
      </c>
      <c r="F2531" s="1">
        <v>2</v>
      </c>
      <c r="G2531" s="1" t="s">
        <v>9</v>
      </c>
      <c r="H2531" s="1">
        <v>0.51</v>
      </c>
      <c r="I2531" s="1">
        <v>0.02</v>
      </c>
      <c r="J2531" s="1">
        <v>0.66</v>
      </c>
      <c r="K2531" s="1">
        <v>0.06</v>
      </c>
      <c r="L2531" s="1">
        <v>0.1</v>
      </c>
      <c r="M2531" s="3">
        <f>PI()*(D2531*0.0254)^2/4</f>
        <v>9.9314665903109542E-2</v>
      </c>
      <c r="N2531" s="1">
        <f>ROUND(H2531*4.45,0)</f>
        <v>2</v>
      </c>
      <c r="O2531" s="1">
        <f>I2531*745.7</f>
        <v>14.914000000000001</v>
      </c>
      <c r="P2531" s="5">
        <f>ROUND(N2531^(3/2)/O2531/SQRT(2*1.28*M2531)*100,0)</f>
        <v>38</v>
      </c>
      <c r="Q2531" s="4">
        <f>E2531/D2531</f>
        <v>0.9285714285714286</v>
      </c>
      <c r="R2531" s="1">
        <f>ROUND(L2531^(3/2)/K2531*100*SQRT(2/PI()),0)</f>
        <v>42</v>
      </c>
      <c r="S2531" s="1" t="str">
        <f>IF(AND(R2531&gt;=R2530,R2531&gt;R2532),"YES","NO")</f>
        <v>NO</v>
      </c>
      <c r="T2531" s="1">
        <f>IF(C2531&lt;C2530,0,IF(T2530=1,1,IF(S2531="YES",1,0)))</f>
        <v>0</v>
      </c>
      <c r="U2531" s="1" t="str">
        <f>IF(AND(T2530=0,T2531=1),"YES","NO")</f>
        <v>NO</v>
      </c>
    </row>
    <row r="2532" spans="1:21" x14ac:dyDescent="0.3">
      <c r="A2532" s="1">
        <v>2531</v>
      </c>
      <c r="B2532" s="1">
        <v>149</v>
      </c>
      <c r="C2532" s="1">
        <v>3000</v>
      </c>
      <c r="D2532" s="1">
        <v>14</v>
      </c>
      <c r="E2532" s="1">
        <v>13</v>
      </c>
      <c r="F2532" s="1">
        <v>2</v>
      </c>
      <c r="G2532" s="1" t="s">
        <v>9</v>
      </c>
      <c r="H2532" s="1">
        <v>1.1399999999999999</v>
      </c>
      <c r="I2532" s="1">
        <v>7.0000000000000007E-2</v>
      </c>
      <c r="J2532" s="1">
        <v>1.41</v>
      </c>
      <c r="K2532" s="1">
        <v>0.06</v>
      </c>
      <c r="L2532" s="1">
        <v>0.1</v>
      </c>
      <c r="M2532" s="3">
        <f>PI()*(D2532*0.0254)^2/4</f>
        <v>9.9314665903109542E-2</v>
      </c>
      <c r="N2532" s="1">
        <f>ROUND(H2532*4.45,0)</f>
        <v>5</v>
      </c>
      <c r="O2532" s="1">
        <f>I2532*745.7</f>
        <v>52.199000000000005</v>
      </c>
      <c r="P2532" s="5">
        <f>ROUND(N2532^(3/2)/O2532/SQRT(2*1.28*M2532)*100,0)</f>
        <v>42</v>
      </c>
      <c r="Q2532" s="4">
        <f>E2532/D2532</f>
        <v>0.9285714285714286</v>
      </c>
      <c r="R2532" s="1">
        <f>ROUND(L2532^(3/2)/K2532*100*SQRT(2/PI()),0)</f>
        <v>42</v>
      </c>
      <c r="S2532" s="1" t="str">
        <f>IF(AND(R2532&gt;=R2531,R2532&gt;R2533),"YES","NO")</f>
        <v>NO</v>
      </c>
      <c r="T2532" s="1">
        <f>IF(C2532&lt;C2531,0,IF(T2531=1,1,IF(S2532="YES",1,0)))</f>
        <v>0</v>
      </c>
      <c r="U2532" s="1" t="str">
        <f>IF(AND(T2531=0,T2532=1),"YES","NO")</f>
        <v>NO</v>
      </c>
    </row>
    <row r="2533" spans="1:21" x14ac:dyDescent="0.3">
      <c r="A2533" s="1">
        <v>2532</v>
      </c>
      <c r="B2533" s="1">
        <v>149</v>
      </c>
      <c r="C2533" s="1">
        <v>4000</v>
      </c>
      <c r="D2533" s="1">
        <v>14</v>
      </c>
      <c r="E2533" s="1">
        <v>13</v>
      </c>
      <c r="F2533" s="1">
        <v>2</v>
      </c>
      <c r="G2533" s="1" t="s">
        <v>9</v>
      </c>
      <c r="H2533" s="1">
        <v>2.0099999999999998</v>
      </c>
      <c r="I2533" s="1">
        <v>0.14000000000000001</v>
      </c>
      <c r="J2533" s="1">
        <v>2.2400000000000002</v>
      </c>
      <c r="K2533" s="1">
        <v>0.05</v>
      </c>
      <c r="L2533" s="1">
        <v>0.1</v>
      </c>
      <c r="M2533" s="3">
        <f>PI()*(D2533*0.0254)^2/4</f>
        <v>9.9314665903109542E-2</v>
      </c>
      <c r="N2533" s="1">
        <f>ROUND(H2533*4.45,0)</f>
        <v>9</v>
      </c>
      <c r="O2533" s="1">
        <f>I2533*745.7</f>
        <v>104.39800000000001</v>
      </c>
      <c r="P2533" s="5">
        <f>ROUND(N2533^(3/2)/O2533/SQRT(2*1.28*M2533)*100,0)</f>
        <v>51</v>
      </c>
      <c r="Q2533" s="4">
        <f>E2533/D2533</f>
        <v>0.9285714285714286</v>
      </c>
      <c r="R2533" s="1">
        <f>ROUND(L2533^(3/2)/K2533*100*SQRT(2/PI()),0)</f>
        <v>50</v>
      </c>
      <c r="S2533" s="1" t="str">
        <f>IF(AND(R2533&gt;=R2532,R2533&gt;R2534),"YES","NO")</f>
        <v>YES</v>
      </c>
      <c r="T2533" s="1">
        <f>IF(C2533&lt;C2532,0,IF(T2532=1,1,IF(S2533="YES",1,0)))</f>
        <v>1</v>
      </c>
      <c r="U2533" s="1" t="str">
        <f>IF(AND(T2532=0,T2533=1),"YES","NO")</f>
        <v>YES</v>
      </c>
    </row>
    <row r="2534" spans="1:21" x14ac:dyDescent="0.3">
      <c r="A2534" s="1">
        <v>2533</v>
      </c>
      <c r="B2534" s="1">
        <v>149</v>
      </c>
      <c r="C2534" s="1">
        <v>5000</v>
      </c>
      <c r="D2534" s="1">
        <v>14</v>
      </c>
      <c r="E2534" s="1">
        <v>13</v>
      </c>
      <c r="F2534" s="1">
        <v>2</v>
      </c>
      <c r="G2534" s="1" t="s">
        <v>9</v>
      </c>
      <c r="H2534" s="1">
        <v>3.23</v>
      </c>
      <c r="I2534" s="1">
        <v>0.47</v>
      </c>
      <c r="J2534" s="1">
        <v>5.86</v>
      </c>
      <c r="K2534" s="1">
        <v>0.09</v>
      </c>
      <c r="L2534" s="1">
        <v>0.11</v>
      </c>
      <c r="M2534" s="3">
        <f>PI()*(D2534*0.0254)^2/4</f>
        <v>9.9314665903109542E-2</v>
      </c>
      <c r="N2534" s="1">
        <f>ROUND(H2534*4.45,0)</f>
        <v>14</v>
      </c>
      <c r="O2534" s="1">
        <f>I2534*745.7</f>
        <v>350.47899999999998</v>
      </c>
      <c r="P2534" s="5">
        <f>ROUND(N2534^(3/2)/O2534/SQRT(2*1.28*M2534)*100,0)</f>
        <v>30</v>
      </c>
      <c r="Q2534" s="4">
        <f>E2534/D2534</f>
        <v>0.9285714285714286</v>
      </c>
      <c r="R2534" s="1">
        <f>ROUND(L2534^(3/2)/K2534*100*SQRT(2/PI()),0)</f>
        <v>32</v>
      </c>
      <c r="S2534" s="1" t="str">
        <f>IF(AND(R2534&gt;=R2533,R2534&gt;R2535),"YES","NO")</f>
        <v>NO</v>
      </c>
      <c r="T2534" s="1">
        <f>IF(C2534&lt;C2533,0,IF(T2533=1,1,IF(S2534="YES",1,0)))</f>
        <v>1</v>
      </c>
      <c r="U2534" s="1" t="str">
        <f>IF(AND(T2533=0,T2534=1),"YES","NO")</f>
        <v>NO</v>
      </c>
    </row>
    <row r="2535" spans="1:21" x14ac:dyDescent="0.3">
      <c r="A2535" s="1">
        <v>2534</v>
      </c>
      <c r="B2535" s="1">
        <v>149</v>
      </c>
      <c r="C2535" s="1">
        <v>6000</v>
      </c>
      <c r="D2535" s="1">
        <v>14</v>
      </c>
      <c r="E2535" s="1">
        <v>13</v>
      </c>
      <c r="F2535" s="1">
        <v>2</v>
      </c>
      <c r="G2535" s="1" t="s">
        <v>9</v>
      </c>
      <c r="H2535" s="1">
        <v>4.87</v>
      </c>
      <c r="I2535" s="1">
        <v>1.33</v>
      </c>
      <c r="J2535" s="1">
        <v>13.91</v>
      </c>
      <c r="K2535" s="1">
        <v>0.14000000000000001</v>
      </c>
      <c r="L2535" s="1">
        <v>0.11</v>
      </c>
      <c r="M2535" s="3">
        <f>PI()*(D2535*0.0254)^2/4</f>
        <v>9.9314665903109542E-2</v>
      </c>
      <c r="N2535" s="1">
        <f>ROUND(H2535*4.45,0)</f>
        <v>22</v>
      </c>
      <c r="O2535" s="1">
        <f>I2535*745.7</f>
        <v>991.78100000000006</v>
      </c>
      <c r="P2535" s="5">
        <f>ROUND(N2535^(3/2)/O2535/SQRT(2*1.28*M2535)*100,0)</f>
        <v>21</v>
      </c>
      <c r="Q2535" s="4">
        <f>E2535/D2535</f>
        <v>0.9285714285714286</v>
      </c>
      <c r="R2535" s="1">
        <f>ROUND(L2535^(3/2)/K2535*100*SQRT(2/PI()),0)</f>
        <v>21</v>
      </c>
      <c r="S2535" s="1" t="str">
        <f>IF(AND(R2535&gt;=R2534,R2535&gt;R2536),"YES","NO")</f>
        <v>NO</v>
      </c>
      <c r="T2535" s="1">
        <f>IF(C2535&lt;C2534,0,IF(T2534=1,1,IF(S2535="YES",1,0)))</f>
        <v>1</v>
      </c>
      <c r="U2535" s="1" t="str">
        <f>IF(AND(T2534=0,T2535=1),"YES","NO")</f>
        <v>NO</v>
      </c>
    </row>
    <row r="2536" spans="1:21" x14ac:dyDescent="0.3">
      <c r="A2536" s="1">
        <v>2535</v>
      </c>
      <c r="B2536" s="1">
        <v>149</v>
      </c>
      <c r="C2536" s="1">
        <v>7000</v>
      </c>
      <c r="D2536" s="1">
        <v>14</v>
      </c>
      <c r="E2536" s="1">
        <v>13</v>
      </c>
      <c r="F2536" s="1">
        <v>2</v>
      </c>
      <c r="G2536" s="1" t="s">
        <v>9</v>
      </c>
      <c r="H2536" s="1">
        <v>6.88</v>
      </c>
      <c r="I2536" s="1">
        <v>2.85</v>
      </c>
      <c r="J2536" s="1">
        <v>25.66</v>
      </c>
      <c r="K2536" s="1">
        <v>0.19</v>
      </c>
      <c r="L2536" s="1">
        <v>0.11</v>
      </c>
      <c r="M2536" s="3">
        <f>PI()*(D2536*0.0254)^2/4</f>
        <v>9.9314665903109542E-2</v>
      </c>
      <c r="N2536" s="1">
        <f>ROUND(H2536*4.45,0)</f>
        <v>31</v>
      </c>
      <c r="O2536" s="1">
        <f>I2536*745.7</f>
        <v>2125.2450000000003</v>
      </c>
      <c r="P2536" s="5">
        <f>ROUND(N2536^(3/2)/O2536/SQRT(2*1.28*M2536)*100,0)</f>
        <v>16</v>
      </c>
      <c r="Q2536" s="4">
        <f>E2536/D2536</f>
        <v>0.9285714285714286</v>
      </c>
      <c r="R2536" s="1">
        <f>ROUND(L2536^(3/2)/K2536*100*SQRT(2/PI()),0)</f>
        <v>15</v>
      </c>
      <c r="S2536" s="1" t="str">
        <f>IF(AND(R2536&gt;=R2535,R2536&gt;R2537),"YES","NO")</f>
        <v>NO</v>
      </c>
      <c r="T2536" s="1">
        <f>IF(C2536&lt;C2535,0,IF(T2535=1,1,IF(S2536="YES",1,0)))</f>
        <v>1</v>
      </c>
      <c r="U2536" s="1" t="str">
        <f>IF(AND(T2535=0,T2536=1),"YES","NO")</f>
        <v>NO</v>
      </c>
    </row>
    <row r="2537" spans="1:21" x14ac:dyDescent="0.3">
      <c r="A2537" s="1">
        <v>2536</v>
      </c>
      <c r="B2537" s="1">
        <v>149</v>
      </c>
      <c r="C2537" s="1">
        <v>8000</v>
      </c>
      <c r="D2537" s="1">
        <v>14</v>
      </c>
      <c r="E2537" s="1">
        <v>13</v>
      </c>
      <c r="F2537" s="1">
        <v>2</v>
      </c>
      <c r="G2537" s="1" t="s">
        <v>9</v>
      </c>
      <c r="H2537" s="1">
        <v>9.3000000000000007</v>
      </c>
      <c r="I2537" s="1">
        <v>5.32</v>
      </c>
      <c r="J2537" s="1">
        <v>41.93</v>
      </c>
      <c r="K2537" s="1">
        <v>0.24</v>
      </c>
      <c r="L2537" s="1">
        <v>0.12</v>
      </c>
      <c r="M2537" s="3">
        <f>PI()*(D2537*0.0254)^2/4</f>
        <v>9.9314665903109542E-2</v>
      </c>
      <c r="N2537" s="1">
        <f>ROUND(H2537*4.45,0)</f>
        <v>41</v>
      </c>
      <c r="O2537" s="1">
        <f>I2537*745.7</f>
        <v>3967.1240000000003</v>
      </c>
      <c r="P2537" s="5">
        <f>ROUND(N2537^(3/2)/O2537/SQRT(2*1.28*M2537)*100,0)</f>
        <v>13</v>
      </c>
      <c r="Q2537" s="4">
        <f>E2537/D2537</f>
        <v>0.9285714285714286</v>
      </c>
      <c r="R2537" s="1">
        <f>ROUND(L2537^(3/2)/K2537*100*SQRT(2/PI()),0)</f>
        <v>14</v>
      </c>
      <c r="S2537" s="1" t="str">
        <f>IF(AND(R2537&gt;=R2536,R2537&gt;R2538),"YES","NO")</f>
        <v>NO</v>
      </c>
      <c r="T2537" s="1">
        <f>IF(C2537&lt;C2536,0,IF(T2536=1,1,IF(S2537="YES",1,0)))</f>
        <v>1</v>
      </c>
      <c r="U2537" s="1" t="str">
        <f>IF(AND(T2536=0,T2537=1),"YES","NO")</f>
        <v>NO</v>
      </c>
    </row>
    <row r="2538" spans="1:21" x14ac:dyDescent="0.3">
      <c r="A2538" s="1">
        <v>2537</v>
      </c>
      <c r="B2538" s="1">
        <v>149</v>
      </c>
      <c r="C2538" s="1">
        <v>9000</v>
      </c>
      <c r="D2538" s="1">
        <v>14</v>
      </c>
      <c r="E2538" s="1">
        <v>13</v>
      </c>
      <c r="F2538" s="1">
        <v>2</v>
      </c>
      <c r="G2538" s="1" t="s">
        <v>9</v>
      </c>
      <c r="H2538" s="1">
        <v>11.95</v>
      </c>
      <c r="I2538" s="1">
        <v>8.35</v>
      </c>
      <c r="J2538" s="1">
        <v>58.45</v>
      </c>
      <c r="K2538" s="1">
        <v>0.26</v>
      </c>
      <c r="L2538" s="1">
        <v>0.12</v>
      </c>
      <c r="M2538" s="3">
        <f>PI()*(D2538*0.0254)^2/4</f>
        <v>9.9314665903109542E-2</v>
      </c>
      <c r="N2538" s="1">
        <f>ROUND(H2538*4.45,0)</f>
        <v>53</v>
      </c>
      <c r="O2538" s="1">
        <f>I2538*745.7</f>
        <v>6226.5950000000003</v>
      </c>
      <c r="P2538" s="5">
        <f>ROUND(N2538^(3/2)/O2538/SQRT(2*1.28*M2538)*100,0)</f>
        <v>12</v>
      </c>
      <c r="Q2538" s="4">
        <f>E2538/D2538</f>
        <v>0.9285714285714286</v>
      </c>
      <c r="R2538" s="1">
        <f>ROUND(L2538^(3/2)/K2538*100*SQRT(2/PI()),0)</f>
        <v>13</v>
      </c>
      <c r="S2538" s="1" t="str">
        <f>IF(AND(R2538&gt;=R2537,R2538&gt;R2539),"YES","NO")</f>
        <v>NO</v>
      </c>
      <c r="T2538" s="1">
        <f>IF(C2538&lt;C2537,0,IF(T2537=1,1,IF(S2538="YES",1,0)))</f>
        <v>1</v>
      </c>
      <c r="U2538" s="1" t="str">
        <f>IF(AND(T2537=0,T2538=1),"YES","NO")</f>
        <v>NO</v>
      </c>
    </row>
    <row r="2539" spans="1:21" x14ac:dyDescent="0.3">
      <c r="A2539" s="1">
        <v>2538</v>
      </c>
      <c r="B2539" s="1">
        <v>149</v>
      </c>
      <c r="C2539" s="1">
        <v>10000</v>
      </c>
      <c r="D2539" s="1">
        <v>14</v>
      </c>
      <c r="E2539" s="1">
        <v>13</v>
      </c>
      <c r="F2539" s="1">
        <v>2</v>
      </c>
      <c r="G2539" s="1" t="s">
        <v>9</v>
      </c>
      <c r="H2539" s="1">
        <v>14.18</v>
      </c>
      <c r="I2539" s="1">
        <v>9.1199999999999992</v>
      </c>
      <c r="J2539" s="1">
        <v>57.46</v>
      </c>
      <c r="K2539" s="1">
        <v>0.21</v>
      </c>
      <c r="L2539" s="1">
        <v>0.12</v>
      </c>
      <c r="M2539" s="3">
        <f>PI()*(D2539*0.0254)^2/4</f>
        <v>9.9314665903109542E-2</v>
      </c>
      <c r="N2539" s="1">
        <f>ROUND(H2539*4.45,0)</f>
        <v>63</v>
      </c>
      <c r="O2539" s="1">
        <f>I2539*745.7</f>
        <v>6800.7839999999997</v>
      </c>
      <c r="P2539" s="5">
        <f>ROUND(N2539^(3/2)/O2539/SQRT(2*1.28*M2539)*100,0)</f>
        <v>15</v>
      </c>
      <c r="Q2539" s="4">
        <f>E2539/D2539</f>
        <v>0.9285714285714286</v>
      </c>
      <c r="R2539" s="1">
        <f>ROUND(L2539^(3/2)/K2539*100*SQRT(2/PI()),0)</f>
        <v>16</v>
      </c>
      <c r="S2539" s="1" t="str">
        <f>IF(AND(R2539&gt;=R2538,R2539&gt;R2540),"YES","NO")</f>
        <v>NO</v>
      </c>
      <c r="T2539" s="1">
        <f>IF(C2539&lt;C2538,0,IF(T2538=1,1,IF(S2539="YES",1,0)))</f>
        <v>1</v>
      </c>
      <c r="U2539" s="1" t="str">
        <f>IF(AND(T2538=0,T2539=1),"YES","NO")</f>
        <v>NO</v>
      </c>
    </row>
    <row r="2540" spans="1:21" x14ac:dyDescent="0.3">
      <c r="A2540" s="1">
        <v>2539</v>
      </c>
      <c r="B2540" s="1">
        <v>149</v>
      </c>
      <c r="C2540" s="1">
        <v>11000</v>
      </c>
      <c r="D2540" s="1">
        <v>14</v>
      </c>
      <c r="E2540" s="1">
        <v>13</v>
      </c>
      <c r="F2540" s="1">
        <v>2</v>
      </c>
      <c r="G2540" s="1" t="s">
        <v>9</v>
      </c>
      <c r="H2540" s="1">
        <v>16.489999999999998</v>
      </c>
      <c r="I2540" s="1">
        <v>9.1</v>
      </c>
      <c r="J2540" s="1">
        <v>52.16</v>
      </c>
      <c r="K2540" s="1">
        <v>0.16</v>
      </c>
      <c r="L2540" s="1">
        <v>0.11</v>
      </c>
      <c r="M2540" s="3">
        <f>PI()*(D2540*0.0254)^2/4</f>
        <v>9.9314665903109542E-2</v>
      </c>
      <c r="N2540" s="1">
        <f>ROUND(H2540*4.45,0)</f>
        <v>73</v>
      </c>
      <c r="O2540" s="1">
        <f>I2540*745.7</f>
        <v>6785.87</v>
      </c>
      <c r="P2540" s="5">
        <f>ROUND(N2540^(3/2)/O2540/SQRT(2*1.28*M2540)*100,0)</f>
        <v>18</v>
      </c>
      <c r="Q2540" s="4">
        <f>E2540/D2540</f>
        <v>0.9285714285714286</v>
      </c>
      <c r="R2540" s="1">
        <f>ROUND(L2540^(3/2)/K2540*100*SQRT(2/PI()),0)</f>
        <v>18</v>
      </c>
      <c r="S2540" s="1" t="str">
        <f>IF(AND(R2540&gt;=R2539,R2540&gt;R2541),"YES","NO")</f>
        <v>NO</v>
      </c>
      <c r="T2540" s="1">
        <f>IF(C2540&lt;C2539,0,IF(T2539=1,1,IF(S2540="YES",1,0)))</f>
        <v>1</v>
      </c>
      <c r="U2540" s="1" t="str">
        <f>IF(AND(T2539=0,T2540=1),"YES","NO")</f>
        <v>NO</v>
      </c>
    </row>
    <row r="2541" spans="1:21" x14ac:dyDescent="0.3">
      <c r="A2541" s="1">
        <v>2540</v>
      </c>
      <c r="B2541" s="1">
        <v>149</v>
      </c>
      <c r="C2541" s="1">
        <v>12000</v>
      </c>
      <c r="D2541" s="1">
        <v>14</v>
      </c>
      <c r="E2541" s="1">
        <v>13</v>
      </c>
      <c r="F2541" s="1">
        <v>2</v>
      </c>
      <c r="G2541" s="1" t="s">
        <v>9</v>
      </c>
      <c r="H2541" s="1">
        <v>18.86</v>
      </c>
      <c r="I2541" s="1">
        <v>7.98</v>
      </c>
      <c r="J2541" s="1">
        <v>41.9</v>
      </c>
      <c r="K2541" s="1">
        <v>0.11</v>
      </c>
      <c r="L2541" s="1">
        <v>0.11</v>
      </c>
      <c r="M2541" s="3">
        <f>PI()*(D2541*0.0254)^2/4</f>
        <v>9.9314665903109542E-2</v>
      </c>
      <c r="N2541" s="1">
        <f>ROUND(H2541*4.45,0)</f>
        <v>84</v>
      </c>
      <c r="O2541" s="1">
        <f>I2541*745.7</f>
        <v>5950.6860000000006</v>
      </c>
      <c r="P2541" s="5">
        <f>ROUND(N2541^(3/2)/O2541/SQRT(2*1.28*M2541)*100,0)</f>
        <v>26</v>
      </c>
      <c r="Q2541" s="4">
        <f>E2541/D2541</f>
        <v>0.9285714285714286</v>
      </c>
      <c r="R2541" s="1">
        <f>ROUND(L2541^(3/2)/K2541*100*SQRT(2/PI()),0)</f>
        <v>26</v>
      </c>
      <c r="S2541" s="1" t="str">
        <f>IF(AND(R2541&gt;=R2540,R2541&gt;R2542),"YES","NO")</f>
        <v>NO</v>
      </c>
      <c r="T2541" s="1">
        <f>IF(C2541&lt;C2540,0,IF(T2540=1,1,IF(S2541="YES",1,0)))</f>
        <v>1</v>
      </c>
      <c r="U2541" s="1" t="str">
        <f>IF(AND(T2540=0,T2541=1),"YES","NO")</f>
        <v>NO</v>
      </c>
    </row>
    <row r="2542" spans="1:21" x14ac:dyDescent="0.3">
      <c r="A2542" s="1">
        <v>2541</v>
      </c>
      <c r="B2542" s="1">
        <v>149</v>
      </c>
      <c r="C2542" s="1">
        <v>13000</v>
      </c>
      <c r="D2542" s="1">
        <v>14</v>
      </c>
      <c r="E2542" s="1">
        <v>13</v>
      </c>
      <c r="F2542" s="1">
        <v>2</v>
      </c>
      <c r="G2542" s="1" t="s">
        <v>9</v>
      </c>
      <c r="H2542" s="1">
        <v>21.47</v>
      </c>
      <c r="I2542" s="1">
        <v>7.33</v>
      </c>
      <c r="J2542" s="1">
        <v>35.53</v>
      </c>
      <c r="K2542" s="1">
        <v>0.08</v>
      </c>
      <c r="L2542" s="1">
        <v>0.1</v>
      </c>
      <c r="M2542" s="3">
        <f>PI()*(D2542*0.0254)^2/4</f>
        <v>9.9314665903109542E-2</v>
      </c>
      <c r="N2542" s="1">
        <f>ROUND(H2542*4.45,0)</f>
        <v>96</v>
      </c>
      <c r="O2542" s="1">
        <f>I2542*745.7</f>
        <v>5465.9810000000007</v>
      </c>
      <c r="P2542" s="5">
        <f>ROUND(N2542^(3/2)/O2542/SQRT(2*1.28*M2542)*100,0)</f>
        <v>34</v>
      </c>
      <c r="Q2542" s="4">
        <f>E2542/D2542</f>
        <v>0.9285714285714286</v>
      </c>
      <c r="R2542" s="1">
        <f>ROUND(L2542^(3/2)/K2542*100*SQRT(2/PI()),0)</f>
        <v>32</v>
      </c>
      <c r="S2542" s="1" t="str">
        <f>IF(AND(R2542&gt;=R2541,R2542&gt;R2543),"YES","NO")</f>
        <v>NO</v>
      </c>
      <c r="T2542" s="1">
        <f>IF(C2542&lt;C2541,0,IF(T2541=1,1,IF(S2542="YES",1,0)))</f>
        <v>1</v>
      </c>
      <c r="U2542" s="1" t="str">
        <f>IF(AND(T2541=0,T2542=1),"YES","NO")</f>
        <v>NO</v>
      </c>
    </row>
    <row r="2543" spans="1:21" x14ac:dyDescent="0.3">
      <c r="A2543" s="1">
        <v>2542</v>
      </c>
      <c r="B2543" s="1">
        <v>149</v>
      </c>
      <c r="C2543" s="1">
        <v>16000</v>
      </c>
      <c r="D2543" s="1">
        <v>14</v>
      </c>
      <c r="E2543" s="1">
        <v>13</v>
      </c>
      <c r="F2543" s="1">
        <v>2</v>
      </c>
      <c r="G2543" s="1" t="s">
        <v>9</v>
      </c>
      <c r="H2543" s="1">
        <v>32.64</v>
      </c>
      <c r="I2543" s="1">
        <v>13.24</v>
      </c>
      <c r="J2543" s="1">
        <v>52.17</v>
      </c>
      <c r="K2543" s="1">
        <v>7.0000000000000007E-2</v>
      </c>
      <c r="L2543" s="1">
        <v>0.1</v>
      </c>
      <c r="M2543" s="3">
        <f>PI()*(D2543*0.0254)^2/4</f>
        <v>9.9314665903109542E-2</v>
      </c>
      <c r="N2543" s="1">
        <f>ROUND(H2543*4.45,0)</f>
        <v>145</v>
      </c>
      <c r="O2543" s="1">
        <f>I2543*745.7</f>
        <v>9873.0680000000011</v>
      </c>
      <c r="P2543" s="5">
        <f>ROUND(N2543^(3/2)/O2543/SQRT(2*1.28*M2543)*100,0)</f>
        <v>35</v>
      </c>
      <c r="Q2543" s="4">
        <f>E2543/D2543</f>
        <v>0.9285714285714286</v>
      </c>
      <c r="R2543" s="1">
        <f>ROUND(L2543^(3/2)/K2543*100*SQRT(2/PI()),0)</f>
        <v>36</v>
      </c>
      <c r="S2543" s="1" t="str">
        <f>IF(AND(R2543&gt;=R2542,R2543&gt;R2544),"YES","NO")</f>
        <v>NO</v>
      </c>
      <c r="T2543" s="1">
        <f>IF(C2543&lt;C2542,0,IF(T2542=1,1,IF(S2543="YES",1,0)))</f>
        <v>1</v>
      </c>
      <c r="U2543" s="1" t="str">
        <f>IF(AND(T2542=0,T2543=1),"YES","NO")</f>
        <v>NO</v>
      </c>
    </row>
    <row r="2544" spans="1:21" x14ac:dyDescent="0.3">
      <c r="A2544" s="1">
        <v>2543</v>
      </c>
      <c r="B2544" s="1">
        <v>150</v>
      </c>
      <c r="C2544" s="1">
        <v>1000</v>
      </c>
      <c r="D2544" s="1">
        <v>14</v>
      </c>
      <c r="E2544" s="1">
        <v>14</v>
      </c>
      <c r="F2544" s="1">
        <v>2</v>
      </c>
      <c r="G2544" s="1" t="s">
        <v>23</v>
      </c>
      <c r="H2544" s="1">
        <v>0.14000000000000001</v>
      </c>
      <c r="I2544" s="1">
        <v>0.01</v>
      </c>
      <c r="J2544" s="1">
        <v>0.18</v>
      </c>
      <c r="K2544" s="1">
        <v>7.0000000000000007E-2</v>
      </c>
      <c r="L2544" s="1">
        <v>0.11</v>
      </c>
      <c r="M2544" s="3">
        <f>PI()*(D2544*0.0254)^2/4</f>
        <v>9.9314665903109542E-2</v>
      </c>
      <c r="N2544" s="1">
        <f>ROUND(H2544*4.45,0)</f>
        <v>1</v>
      </c>
      <c r="O2544" s="1">
        <f>I2544*745.7</f>
        <v>7.4570000000000007</v>
      </c>
      <c r="P2544" s="5">
        <f>ROUND(N2544^(3/2)/O2544/SQRT(2*1.28*M2544)*100,0)</f>
        <v>27</v>
      </c>
      <c r="Q2544" s="4">
        <f>E2544/D2544</f>
        <v>1</v>
      </c>
      <c r="R2544" s="1">
        <f>ROUND(L2544^(3/2)/K2544*100*SQRT(2/PI()),0)</f>
        <v>42</v>
      </c>
      <c r="S2544" s="1" t="str">
        <f>IF(AND(R2544&gt;=R2543,R2544&gt;R2545),"YES","NO")</f>
        <v>NO</v>
      </c>
      <c r="T2544" s="1">
        <f>IF(C2544&lt;C2543,0,IF(T2543=1,1,IF(S2544="YES",1,0)))</f>
        <v>0</v>
      </c>
      <c r="U2544" s="1" t="str">
        <f>IF(AND(T2543=0,T2544=1),"YES","NO")</f>
        <v>NO</v>
      </c>
    </row>
    <row r="2545" spans="1:21" x14ac:dyDescent="0.3">
      <c r="A2545" s="1">
        <v>2544</v>
      </c>
      <c r="B2545" s="1">
        <v>150</v>
      </c>
      <c r="C2545" s="1">
        <v>2000</v>
      </c>
      <c r="D2545" s="1">
        <v>14</v>
      </c>
      <c r="E2545" s="1">
        <v>14</v>
      </c>
      <c r="F2545" s="1">
        <v>2</v>
      </c>
      <c r="G2545" s="1" t="s">
        <v>23</v>
      </c>
      <c r="H2545" s="1">
        <v>0.55000000000000004</v>
      </c>
      <c r="I2545" s="1">
        <v>0.02</v>
      </c>
      <c r="J2545" s="1">
        <v>0.73</v>
      </c>
      <c r="K2545" s="1">
        <v>7.0000000000000007E-2</v>
      </c>
      <c r="L2545" s="1">
        <v>0.11</v>
      </c>
      <c r="M2545" s="3">
        <f>PI()*(D2545*0.0254)^2/4</f>
        <v>9.9314665903109542E-2</v>
      </c>
      <c r="N2545" s="1">
        <f>ROUND(H2545*4.45,0)</f>
        <v>2</v>
      </c>
      <c r="O2545" s="1">
        <f>I2545*745.7</f>
        <v>14.914000000000001</v>
      </c>
      <c r="P2545" s="5">
        <f>ROUND(N2545^(3/2)/O2545/SQRT(2*1.28*M2545)*100,0)</f>
        <v>38</v>
      </c>
      <c r="Q2545" s="4">
        <f>E2545/D2545</f>
        <v>1</v>
      </c>
      <c r="R2545" s="1">
        <f>ROUND(L2545^(3/2)/K2545*100*SQRT(2/PI()),0)</f>
        <v>42</v>
      </c>
      <c r="S2545" s="1" t="str">
        <f>IF(AND(R2545&gt;=R2544,R2545&gt;R2546),"YES","NO")</f>
        <v>NO</v>
      </c>
      <c r="T2545" s="1">
        <f>IF(C2545&lt;C2544,0,IF(T2544=1,1,IF(S2545="YES",1,0)))</f>
        <v>0</v>
      </c>
      <c r="U2545" s="1" t="str">
        <f>IF(AND(T2544=0,T2545=1),"YES","NO")</f>
        <v>NO</v>
      </c>
    </row>
    <row r="2546" spans="1:21" x14ac:dyDescent="0.3">
      <c r="A2546" s="1">
        <v>2545</v>
      </c>
      <c r="B2546" s="1">
        <v>150</v>
      </c>
      <c r="C2546" s="1">
        <v>3000</v>
      </c>
      <c r="D2546" s="1">
        <v>14</v>
      </c>
      <c r="E2546" s="1">
        <v>14</v>
      </c>
      <c r="F2546" s="1">
        <v>2</v>
      </c>
      <c r="G2546" s="1" t="s">
        <v>23</v>
      </c>
      <c r="H2546" s="1">
        <v>1.23</v>
      </c>
      <c r="I2546" s="1">
        <v>7.0000000000000007E-2</v>
      </c>
      <c r="J2546" s="1">
        <v>1.53</v>
      </c>
      <c r="K2546" s="1">
        <v>0.06</v>
      </c>
      <c r="L2546" s="1">
        <v>0.11</v>
      </c>
      <c r="M2546" s="3">
        <f>PI()*(D2546*0.0254)^2/4</f>
        <v>9.9314665903109542E-2</v>
      </c>
      <c r="N2546" s="1">
        <f>ROUND(H2546*4.45,0)</f>
        <v>5</v>
      </c>
      <c r="O2546" s="1">
        <f>I2546*745.7</f>
        <v>52.199000000000005</v>
      </c>
      <c r="P2546" s="5">
        <f>ROUND(N2546^(3/2)/O2546/SQRT(2*1.28*M2546)*100,0)</f>
        <v>42</v>
      </c>
      <c r="Q2546" s="4">
        <f>E2546/D2546</f>
        <v>1</v>
      </c>
      <c r="R2546" s="1">
        <f>ROUND(L2546^(3/2)/K2546*100*SQRT(2/PI()),0)</f>
        <v>49</v>
      </c>
      <c r="S2546" s="1" t="str">
        <f>IF(AND(R2546&gt;=R2545,R2546&gt;R2547),"YES","NO")</f>
        <v>NO</v>
      </c>
      <c r="T2546" s="1">
        <f>IF(C2546&lt;C2545,0,IF(T2545=1,1,IF(S2546="YES",1,0)))</f>
        <v>0</v>
      </c>
      <c r="U2546" s="1" t="str">
        <f>IF(AND(T2545=0,T2546=1),"YES","NO")</f>
        <v>NO</v>
      </c>
    </row>
    <row r="2547" spans="1:21" x14ac:dyDescent="0.3">
      <c r="A2547" s="1">
        <v>2546</v>
      </c>
      <c r="B2547" s="1">
        <v>150</v>
      </c>
      <c r="C2547" s="1">
        <v>4000</v>
      </c>
      <c r="D2547" s="1">
        <v>14</v>
      </c>
      <c r="E2547" s="1">
        <v>14</v>
      </c>
      <c r="F2547" s="1">
        <v>2</v>
      </c>
      <c r="G2547" s="1" t="s">
        <v>23</v>
      </c>
      <c r="H2547" s="1">
        <v>2.1800000000000002</v>
      </c>
      <c r="I2547" s="1">
        <v>0.15</v>
      </c>
      <c r="J2547" s="1">
        <v>2.42</v>
      </c>
      <c r="K2547" s="1">
        <v>0.06</v>
      </c>
      <c r="L2547" s="1">
        <v>0.11</v>
      </c>
      <c r="M2547" s="3">
        <f>PI()*(D2547*0.0254)^2/4</f>
        <v>9.9314665903109542E-2</v>
      </c>
      <c r="N2547" s="1">
        <f>ROUND(H2547*4.45,0)</f>
        <v>10</v>
      </c>
      <c r="O2547" s="1">
        <f>I2547*745.7</f>
        <v>111.855</v>
      </c>
      <c r="P2547" s="5">
        <f>ROUND(N2547^(3/2)/O2547/SQRT(2*1.28*M2547)*100,0)</f>
        <v>56</v>
      </c>
      <c r="Q2547" s="4">
        <f>E2547/D2547</f>
        <v>1</v>
      </c>
      <c r="R2547" s="1">
        <f>ROUND(L2547^(3/2)/K2547*100*SQRT(2/PI()),0)</f>
        <v>49</v>
      </c>
      <c r="S2547" s="1" t="str">
        <f>IF(AND(R2547&gt;=R2546,R2547&gt;R2548),"YES","NO")</f>
        <v>YES</v>
      </c>
      <c r="T2547" s="1">
        <f>IF(C2547&lt;C2546,0,IF(T2546=1,1,IF(S2547="YES",1,0)))</f>
        <v>1</v>
      </c>
      <c r="U2547" s="1" t="str">
        <f>IF(AND(T2546=0,T2547=1),"YES","NO")</f>
        <v>YES</v>
      </c>
    </row>
    <row r="2548" spans="1:21" x14ac:dyDescent="0.3">
      <c r="A2548" s="1">
        <v>2547</v>
      </c>
      <c r="B2548" s="1">
        <v>150</v>
      </c>
      <c r="C2548" s="1">
        <v>5000</v>
      </c>
      <c r="D2548" s="1">
        <v>14</v>
      </c>
      <c r="E2548" s="1">
        <v>14</v>
      </c>
      <c r="F2548" s="1">
        <v>2</v>
      </c>
      <c r="G2548" s="1" t="s">
        <v>23</v>
      </c>
      <c r="H2548" s="1">
        <v>3.56</v>
      </c>
      <c r="I2548" s="1">
        <v>0.62</v>
      </c>
      <c r="J2548" s="1">
        <v>7.81</v>
      </c>
      <c r="K2548" s="1">
        <v>0.11</v>
      </c>
      <c r="L2548" s="1">
        <v>0.12</v>
      </c>
      <c r="M2548" s="3">
        <f>PI()*(D2548*0.0254)^2/4</f>
        <v>9.9314665903109542E-2</v>
      </c>
      <c r="N2548" s="1">
        <f>ROUND(H2548*4.45,0)</f>
        <v>16</v>
      </c>
      <c r="O2548" s="1">
        <f>I2548*745.7</f>
        <v>462.334</v>
      </c>
      <c r="P2548" s="5">
        <f>ROUND(N2548^(3/2)/O2548/SQRT(2*1.28*M2548)*100,0)</f>
        <v>27</v>
      </c>
      <c r="Q2548" s="4">
        <f>E2548/D2548</f>
        <v>1</v>
      </c>
      <c r="R2548" s="1">
        <f>ROUND(L2548^(3/2)/K2548*100*SQRT(2/PI()),0)</f>
        <v>30</v>
      </c>
      <c r="S2548" s="1" t="str">
        <f>IF(AND(R2548&gt;=R2547,R2548&gt;R2549),"YES","NO")</f>
        <v>NO</v>
      </c>
      <c r="T2548" s="1">
        <f>IF(C2548&lt;C2547,0,IF(T2547=1,1,IF(S2548="YES",1,0)))</f>
        <v>1</v>
      </c>
      <c r="U2548" s="1" t="str">
        <f>IF(AND(T2547=0,T2548=1),"YES","NO")</f>
        <v>NO</v>
      </c>
    </row>
    <row r="2549" spans="1:21" x14ac:dyDescent="0.3">
      <c r="A2549" s="1">
        <v>2548</v>
      </c>
      <c r="B2549" s="1">
        <v>150</v>
      </c>
      <c r="C2549" s="1">
        <v>6000</v>
      </c>
      <c r="D2549" s="1">
        <v>14</v>
      </c>
      <c r="E2549" s="1">
        <v>14</v>
      </c>
      <c r="F2549" s="1">
        <v>2</v>
      </c>
      <c r="G2549" s="1" t="s">
        <v>23</v>
      </c>
      <c r="H2549" s="1">
        <v>5.36</v>
      </c>
      <c r="I2549" s="1">
        <v>1.62</v>
      </c>
      <c r="J2549" s="1">
        <v>17.04</v>
      </c>
      <c r="K2549" s="1">
        <v>0.17</v>
      </c>
      <c r="L2549" s="1">
        <v>0.12</v>
      </c>
      <c r="M2549" s="3">
        <f>PI()*(D2549*0.0254)^2/4</f>
        <v>9.9314665903109542E-2</v>
      </c>
      <c r="N2549" s="1">
        <f>ROUND(H2549*4.45,0)</f>
        <v>24</v>
      </c>
      <c r="O2549" s="1">
        <f>I2549*745.7</f>
        <v>1208.0340000000001</v>
      </c>
      <c r="P2549" s="5">
        <f>ROUND(N2549^(3/2)/O2549/SQRT(2*1.28*M2549)*100,0)</f>
        <v>19</v>
      </c>
      <c r="Q2549" s="4">
        <f>E2549/D2549</f>
        <v>1</v>
      </c>
      <c r="R2549" s="1">
        <f>ROUND(L2549^(3/2)/K2549*100*SQRT(2/PI()),0)</f>
        <v>20</v>
      </c>
      <c r="S2549" s="1" t="str">
        <f>IF(AND(R2549&gt;=R2548,R2549&gt;R2550),"YES","NO")</f>
        <v>NO</v>
      </c>
      <c r="T2549" s="1">
        <f>IF(C2549&lt;C2548,0,IF(T2548=1,1,IF(S2549="YES",1,0)))</f>
        <v>1</v>
      </c>
      <c r="U2549" s="1" t="str">
        <f>IF(AND(T2548=0,T2549=1),"YES","NO")</f>
        <v>NO</v>
      </c>
    </row>
    <row r="2550" spans="1:21" x14ac:dyDescent="0.3">
      <c r="A2550" s="1">
        <v>2549</v>
      </c>
      <c r="B2550" s="1">
        <v>150</v>
      </c>
      <c r="C2550" s="1">
        <v>7000</v>
      </c>
      <c r="D2550" s="1">
        <v>14</v>
      </c>
      <c r="E2550" s="1">
        <v>14</v>
      </c>
      <c r="F2550" s="1">
        <v>2</v>
      </c>
      <c r="G2550" s="1" t="s">
        <v>23</v>
      </c>
      <c r="H2550" s="1">
        <v>7.57</v>
      </c>
      <c r="I2550" s="1">
        <v>3.37</v>
      </c>
      <c r="J2550" s="1">
        <v>30.37</v>
      </c>
      <c r="K2550" s="1">
        <v>0.23</v>
      </c>
      <c r="L2550" s="1">
        <v>0.13</v>
      </c>
      <c r="M2550" s="3">
        <f>PI()*(D2550*0.0254)^2/4</f>
        <v>9.9314665903109542E-2</v>
      </c>
      <c r="N2550" s="1">
        <f>ROUND(H2550*4.45,0)</f>
        <v>34</v>
      </c>
      <c r="O2550" s="1">
        <f>I2550*745.7</f>
        <v>2513.009</v>
      </c>
      <c r="P2550" s="5">
        <f>ROUND(N2550^(3/2)/O2550/SQRT(2*1.28*M2550)*100,0)</f>
        <v>16</v>
      </c>
      <c r="Q2550" s="4">
        <f>E2550/D2550</f>
        <v>1</v>
      </c>
      <c r="R2550" s="1">
        <f>ROUND(L2550^(3/2)/K2550*100*SQRT(2/PI()),0)</f>
        <v>16</v>
      </c>
      <c r="S2550" s="1" t="str">
        <f>IF(AND(R2550&gt;=R2549,R2550&gt;R2551),"YES","NO")</f>
        <v>NO</v>
      </c>
      <c r="T2550" s="1">
        <f>IF(C2550&lt;C2549,0,IF(T2549=1,1,IF(S2550="YES",1,0)))</f>
        <v>1</v>
      </c>
      <c r="U2550" s="1" t="str">
        <f>IF(AND(T2549=0,T2550=1),"YES","NO")</f>
        <v>NO</v>
      </c>
    </row>
    <row r="2551" spans="1:21" x14ac:dyDescent="0.3">
      <c r="A2551" s="1">
        <v>2550</v>
      </c>
      <c r="B2551" s="1">
        <v>150</v>
      </c>
      <c r="C2551" s="1">
        <v>8000</v>
      </c>
      <c r="D2551" s="1">
        <v>14</v>
      </c>
      <c r="E2551" s="1">
        <v>14</v>
      </c>
      <c r="F2551" s="1">
        <v>2</v>
      </c>
      <c r="G2551" s="1" t="s">
        <v>23</v>
      </c>
      <c r="H2551" s="1">
        <v>10.23</v>
      </c>
      <c r="I2551" s="1">
        <v>6.17</v>
      </c>
      <c r="J2551" s="1">
        <v>48.61</v>
      </c>
      <c r="K2551" s="1">
        <v>0.28000000000000003</v>
      </c>
      <c r="L2551" s="1">
        <v>0.13</v>
      </c>
      <c r="M2551" s="3">
        <f>PI()*(D2551*0.0254)^2/4</f>
        <v>9.9314665903109542E-2</v>
      </c>
      <c r="N2551" s="1">
        <f>ROUND(H2551*4.45,0)</f>
        <v>46</v>
      </c>
      <c r="O2551" s="1">
        <f>I2551*745.7</f>
        <v>4600.9690000000001</v>
      </c>
      <c r="P2551" s="5">
        <f>ROUND(N2551^(3/2)/O2551/SQRT(2*1.28*M2551)*100,0)</f>
        <v>13</v>
      </c>
      <c r="Q2551" s="4">
        <f>E2551/D2551</f>
        <v>1</v>
      </c>
      <c r="R2551" s="1">
        <f>ROUND(L2551^(3/2)/K2551*100*SQRT(2/PI()),0)</f>
        <v>13</v>
      </c>
      <c r="S2551" s="1" t="str">
        <f>IF(AND(R2551&gt;=R2550,R2551&gt;R2552),"YES","NO")</f>
        <v>NO</v>
      </c>
      <c r="T2551" s="1">
        <f>IF(C2551&lt;C2550,0,IF(T2550=1,1,IF(S2551="YES",1,0)))</f>
        <v>1</v>
      </c>
      <c r="U2551" s="1" t="str">
        <f>IF(AND(T2550=0,T2551=1),"YES","NO")</f>
        <v>NO</v>
      </c>
    </row>
    <row r="2552" spans="1:21" x14ac:dyDescent="0.3">
      <c r="A2552" s="1">
        <v>2551</v>
      </c>
      <c r="B2552" s="1">
        <v>150</v>
      </c>
      <c r="C2552" s="1">
        <v>9000</v>
      </c>
      <c r="D2552" s="1">
        <v>14</v>
      </c>
      <c r="E2552" s="1">
        <v>14</v>
      </c>
      <c r="F2552" s="1">
        <v>2</v>
      </c>
      <c r="G2552" s="1" t="s">
        <v>23</v>
      </c>
      <c r="H2552" s="1">
        <v>12.59</v>
      </c>
      <c r="I2552" s="1">
        <v>7.55</v>
      </c>
      <c r="J2552" s="1">
        <v>52.85</v>
      </c>
      <c r="K2552" s="1">
        <v>0.24</v>
      </c>
      <c r="L2552" s="1">
        <v>0.13</v>
      </c>
      <c r="M2552" s="3">
        <f>PI()*(D2552*0.0254)^2/4</f>
        <v>9.9314665903109542E-2</v>
      </c>
      <c r="N2552" s="1">
        <f>ROUND(H2552*4.45,0)</f>
        <v>56</v>
      </c>
      <c r="O2552" s="1">
        <f>I2552*745.7</f>
        <v>5630.0349999999999</v>
      </c>
      <c r="P2552" s="5">
        <f>ROUND(N2552^(3/2)/O2552/SQRT(2*1.28*M2552)*100,0)</f>
        <v>15</v>
      </c>
      <c r="Q2552" s="4">
        <f>E2552/D2552</f>
        <v>1</v>
      </c>
      <c r="R2552" s="1">
        <f>ROUND(L2552^(3/2)/K2552*100*SQRT(2/PI()),0)</f>
        <v>16</v>
      </c>
      <c r="S2552" s="1" t="str">
        <f>IF(AND(R2552&gt;=R2551,R2552&gt;R2553),"YES","NO")</f>
        <v>NO</v>
      </c>
      <c r="T2552" s="1">
        <f>IF(C2552&lt;C2551,0,IF(T2551=1,1,IF(S2552="YES",1,0)))</f>
        <v>1</v>
      </c>
      <c r="U2552" s="1" t="str">
        <f>IF(AND(T2551=0,T2552=1),"YES","NO")</f>
        <v>NO</v>
      </c>
    </row>
    <row r="2553" spans="1:21" x14ac:dyDescent="0.3">
      <c r="A2553" s="1">
        <v>2552</v>
      </c>
      <c r="B2553" s="1">
        <v>150</v>
      </c>
      <c r="C2553" s="1">
        <v>10000</v>
      </c>
      <c r="D2553" s="1">
        <v>14</v>
      </c>
      <c r="E2553" s="1">
        <v>14</v>
      </c>
      <c r="F2553" s="1">
        <v>2</v>
      </c>
      <c r="G2553" s="1" t="s">
        <v>23</v>
      </c>
      <c r="H2553" s="1">
        <v>14.9</v>
      </c>
      <c r="I2553" s="1">
        <v>7.8</v>
      </c>
      <c r="J2553" s="1">
        <v>49.17</v>
      </c>
      <c r="K2553" s="1">
        <v>0.18</v>
      </c>
      <c r="L2553" s="1">
        <v>0.12</v>
      </c>
      <c r="M2553" s="3">
        <f>PI()*(D2553*0.0254)^2/4</f>
        <v>9.9314665903109542E-2</v>
      </c>
      <c r="N2553" s="1">
        <f>ROUND(H2553*4.45,0)</f>
        <v>66</v>
      </c>
      <c r="O2553" s="1">
        <f>I2553*745.7</f>
        <v>5816.46</v>
      </c>
      <c r="P2553" s="5">
        <f>ROUND(N2553^(3/2)/O2553/SQRT(2*1.28*M2553)*100,0)</f>
        <v>18</v>
      </c>
      <c r="Q2553" s="4">
        <f>E2553/D2553</f>
        <v>1</v>
      </c>
      <c r="R2553" s="1">
        <f>ROUND(L2553^(3/2)/K2553*100*SQRT(2/PI()),0)</f>
        <v>18</v>
      </c>
      <c r="S2553" s="1" t="str">
        <f>IF(AND(R2553&gt;=R2552,R2553&gt;R2554),"YES","NO")</f>
        <v>NO</v>
      </c>
      <c r="T2553" s="1">
        <f>IF(C2553&lt;C2552,0,IF(T2552=1,1,IF(S2553="YES",1,0)))</f>
        <v>1</v>
      </c>
      <c r="U2553" s="1" t="str">
        <f>IF(AND(T2552=0,T2553=1),"YES","NO")</f>
        <v>NO</v>
      </c>
    </row>
    <row r="2554" spans="1:21" x14ac:dyDescent="0.3">
      <c r="A2554" s="1">
        <v>2553</v>
      </c>
      <c r="B2554" s="1">
        <v>150</v>
      </c>
      <c r="C2554" s="1">
        <v>11000</v>
      </c>
      <c r="D2554" s="1">
        <v>14</v>
      </c>
      <c r="E2554" s="1">
        <v>14</v>
      </c>
      <c r="F2554" s="1">
        <v>2</v>
      </c>
      <c r="G2554" s="1" t="s">
        <v>23</v>
      </c>
      <c r="H2554" s="1">
        <v>17.28</v>
      </c>
      <c r="I2554" s="1">
        <v>7.04</v>
      </c>
      <c r="J2554" s="1">
        <v>40.32</v>
      </c>
      <c r="K2554" s="1">
        <v>0.12</v>
      </c>
      <c r="L2554" s="1">
        <v>0.12</v>
      </c>
      <c r="M2554" s="3">
        <f>PI()*(D2554*0.0254)^2/4</f>
        <v>9.9314665903109542E-2</v>
      </c>
      <c r="N2554" s="1">
        <f>ROUND(H2554*4.45,0)</f>
        <v>77</v>
      </c>
      <c r="O2554" s="1">
        <f>I2554*745.7</f>
        <v>5249.7280000000001</v>
      </c>
      <c r="P2554" s="5">
        <f>ROUND(N2554^(3/2)/O2554/SQRT(2*1.28*M2554)*100,0)</f>
        <v>26</v>
      </c>
      <c r="Q2554" s="4">
        <f>E2554/D2554</f>
        <v>1</v>
      </c>
      <c r="R2554" s="1">
        <f>ROUND(L2554^(3/2)/K2554*100*SQRT(2/PI()),0)</f>
        <v>28</v>
      </c>
      <c r="S2554" s="1" t="str">
        <f>IF(AND(R2554&gt;=R2553,R2554&gt;R2555),"YES","NO")</f>
        <v>NO</v>
      </c>
      <c r="T2554" s="1">
        <f>IF(C2554&lt;C2553,0,IF(T2553=1,1,IF(S2554="YES",1,0)))</f>
        <v>1</v>
      </c>
      <c r="U2554" s="1" t="str">
        <f>IF(AND(T2553=0,T2554=1),"YES","NO")</f>
        <v>NO</v>
      </c>
    </row>
    <row r="2555" spans="1:21" x14ac:dyDescent="0.3">
      <c r="A2555" s="1">
        <v>2554</v>
      </c>
      <c r="B2555" s="1">
        <v>150</v>
      </c>
      <c r="C2555" s="1">
        <v>12000</v>
      </c>
      <c r="D2555" s="1">
        <v>14</v>
      </c>
      <c r="E2555" s="1">
        <v>14</v>
      </c>
      <c r="F2555" s="1">
        <v>2</v>
      </c>
      <c r="G2555" s="1" t="s">
        <v>23</v>
      </c>
      <c r="H2555" s="1">
        <v>19.68</v>
      </c>
      <c r="I2555" s="1">
        <v>4.7300000000000004</v>
      </c>
      <c r="J2555" s="1">
        <v>24.83</v>
      </c>
      <c r="K2555" s="1">
        <v>0.06</v>
      </c>
      <c r="L2555" s="1">
        <v>0.11</v>
      </c>
      <c r="M2555" s="3">
        <f>PI()*(D2555*0.0254)^2/4</f>
        <v>9.9314665903109542E-2</v>
      </c>
      <c r="N2555" s="1">
        <f>ROUND(H2555*4.45,0)</f>
        <v>88</v>
      </c>
      <c r="O2555" s="1">
        <f>I2555*745.7</f>
        <v>3527.1610000000005</v>
      </c>
      <c r="P2555" s="5">
        <f>ROUND(N2555^(3/2)/O2555/SQRT(2*1.28*M2555)*100,0)</f>
        <v>46</v>
      </c>
      <c r="Q2555" s="4">
        <f>E2555/D2555</f>
        <v>1</v>
      </c>
      <c r="R2555" s="1">
        <f>ROUND(L2555^(3/2)/K2555*100*SQRT(2/PI()),0)</f>
        <v>49</v>
      </c>
      <c r="S2555" s="1" t="str">
        <f>IF(AND(R2555&gt;=R2554,R2555&gt;R2556),"YES","NO")</f>
        <v>YES</v>
      </c>
      <c r="T2555" s="1">
        <f>IF(C2555&lt;C2554,0,IF(T2554=1,1,IF(S2555="YES",1,0)))</f>
        <v>1</v>
      </c>
      <c r="U2555" s="1" t="str">
        <f>IF(AND(T2554=0,T2555=1),"YES","NO")</f>
        <v>NO</v>
      </c>
    </row>
    <row r="2556" spans="1:21" x14ac:dyDescent="0.3">
      <c r="A2556" s="1">
        <v>2555</v>
      </c>
      <c r="B2556" s="1">
        <v>150</v>
      </c>
      <c r="C2556" s="1">
        <v>13000</v>
      </c>
      <c r="D2556" s="1">
        <v>14</v>
      </c>
      <c r="E2556" s="1">
        <v>14</v>
      </c>
      <c r="F2556" s="1">
        <v>2</v>
      </c>
      <c r="G2556" s="1" t="s">
        <v>23</v>
      </c>
      <c r="H2556" s="1">
        <v>23.25</v>
      </c>
      <c r="I2556" s="1">
        <v>7.85</v>
      </c>
      <c r="J2556" s="1">
        <v>38.06</v>
      </c>
      <c r="K2556" s="1">
        <v>0.08</v>
      </c>
      <c r="L2556" s="1">
        <v>0.11</v>
      </c>
      <c r="M2556" s="3">
        <f>PI()*(D2556*0.0254)^2/4</f>
        <v>9.9314665903109542E-2</v>
      </c>
      <c r="N2556" s="1">
        <f>ROUND(H2556*4.45,0)</f>
        <v>103</v>
      </c>
      <c r="O2556" s="1">
        <f>I2556*745.7</f>
        <v>5853.7449999999999</v>
      </c>
      <c r="P2556" s="5">
        <f>ROUND(N2556^(3/2)/O2556/SQRT(2*1.28*M2556)*100,0)</f>
        <v>35</v>
      </c>
      <c r="Q2556" s="4">
        <f>E2556/D2556</f>
        <v>1</v>
      </c>
      <c r="R2556" s="1">
        <f>ROUND(L2556^(3/2)/K2556*100*SQRT(2/PI()),0)</f>
        <v>36</v>
      </c>
      <c r="S2556" s="1" t="str">
        <f>IF(AND(R2556&gt;=R2555,R2556&gt;R2557),"YES","NO")</f>
        <v>NO</v>
      </c>
      <c r="T2556" s="1">
        <f>IF(C2556&lt;C2555,0,IF(T2555=1,1,IF(S2556="YES",1,0)))</f>
        <v>1</v>
      </c>
      <c r="U2556" s="1" t="str">
        <f>IF(AND(T2555=0,T2556=1),"YES","NO")</f>
        <v>NO</v>
      </c>
    </row>
    <row r="2557" spans="1:21" x14ac:dyDescent="0.3">
      <c r="A2557" s="1">
        <v>2556</v>
      </c>
      <c r="B2557" s="1">
        <v>151</v>
      </c>
      <c r="C2557" s="1">
        <v>1000</v>
      </c>
      <c r="D2557" s="1">
        <v>14</v>
      </c>
      <c r="E2557" s="1">
        <v>14</v>
      </c>
      <c r="F2557" s="1">
        <v>2</v>
      </c>
      <c r="G2557" s="1" t="s">
        <v>9</v>
      </c>
      <c r="H2557" s="1">
        <v>0.13</v>
      </c>
      <c r="I2557" s="1">
        <v>0.01</v>
      </c>
      <c r="J2557" s="1">
        <v>0.17</v>
      </c>
      <c r="K2557" s="1">
        <v>0.06</v>
      </c>
      <c r="L2557" s="1">
        <v>0.1</v>
      </c>
      <c r="M2557" s="3">
        <f>PI()*(D2557*0.0254)^2/4</f>
        <v>9.9314665903109542E-2</v>
      </c>
      <c r="N2557" s="1">
        <f>ROUND(H2557*4.45,0)</f>
        <v>1</v>
      </c>
      <c r="O2557" s="1">
        <f>I2557*745.7</f>
        <v>7.4570000000000007</v>
      </c>
      <c r="P2557" s="5">
        <f>ROUND(N2557^(3/2)/O2557/SQRT(2*1.28*M2557)*100,0)</f>
        <v>27</v>
      </c>
      <c r="Q2557" s="4">
        <f>E2557/D2557</f>
        <v>1</v>
      </c>
      <c r="R2557" s="1">
        <f>ROUND(L2557^(3/2)/K2557*100*SQRT(2/PI()),0)</f>
        <v>42</v>
      </c>
      <c r="S2557" s="1" t="str">
        <f>IF(AND(R2557&gt;=R2556,R2557&gt;R2558),"YES","NO")</f>
        <v>NO</v>
      </c>
      <c r="T2557" s="1">
        <f>IF(C2557&lt;C2556,0,IF(T2556=1,1,IF(S2557="YES",1,0)))</f>
        <v>0</v>
      </c>
      <c r="U2557" s="1" t="str">
        <f>IF(AND(T2556=0,T2557=1),"YES","NO")</f>
        <v>NO</v>
      </c>
    </row>
    <row r="2558" spans="1:21" x14ac:dyDescent="0.3">
      <c r="A2558" s="1">
        <v>2557</v>
      </c>
      <c r="B2558" s="1">
        <v>151</v>
      </c>
      <c r="C2558" s="1">
        <v>2000</v>
      </c>
      <c r="D2558" s="1">
        <v>14</v>
      </c>
      <c r="E2558" s="1">
        <v>14</v>
      </c>
      <c r="F2558" s="1">
        <v>2</v>
      </c>
      <c r="G2558" s="1" t="s">
        <v>9</v>
      </c>
      <c r="H2558" s="1">
        <v>0.51</v>
      </c>
      <c r="I2558" s="1">
        <v>0.02</v>
      </c>
      <c r="J2558" s="1">
        <v>0.69</v>
      </c>
      <c r="K2558" s="1">
        <v>0.06</v>
      </c>
      <c r="L2558" s="1">
        <v>0.1</v>
      </c>
      <c r="M2558" s="3">
        <f>PI()*(D2558*0.0254)^2/4</f>
        <v>9.9314665903109542E-2</v>
      </c>
      <c r="N2558" s="1">
        <f>ROUND(H2558*4.45,0)</f>
        <v>2</v>
      </c>
      <c r="O2558" s="1">
        <f>I2558*745.7</f>
        <v>14.914000000000001</v>
      </c>
      <c r="P2558" s="5">
        <f>ROUND(N2558^(3/2)/O2558/SQRT(2*1.28*M2558)*100,0)</f>
        <v>38</v>
      </c>
      <c r="Q2558" s="4">
        <f>E2558/D2558</f>
        <v>1</v>
      </c>
      <c r="R2558" s="1">
        <f>ROUND(L2558^(3/2)/K2558*100*SQRT(2/PI()),0)</f>
        <v>42</v>
      </c>
      <c r="S2558" s="1" t="str">
        <f>IF(AND(R2558&gt;=R2557,R2558&gt;R2559),"YES","NO")</f>
        <v>NO</v>
      </c>
      <c r="T2558" s="1">
        <f>IF(C2558&lt;C2557,0,IF(T2557=1,1,IF(S2558="YES",1,0)))</f>
        <v>0</v>
      </c>
      <c r="U2558" s="1" t="str">
        <f>IF(AND(T2557=0,T2558=1),"YES","NO")</f>
        <v>NO</v>
      </c>
    </row>
    <row r="2559" spans="1:21" x14ac:dyDescent="0.3">
      <c r="A2559" s="1">
        <v>2558</v>
      </c>
      <c r="B2559" s="1">
        <v>151</v>
      </c>
      <c r="C2559" s="1">
        <v>3000</v>
      </c>
      <c r="D2559" s="1">
        <v>14</v>
      </c>
      <c r="E2559" s="1">
        <v>14</v>
      </c>
      <c r="F2559" s="1">
        <v>2</v>
      </c>
      <c r="G2559" s="1" t="s">
        <v>9</v>
      </c>
      <c r="H2559" s="1">
        <v>1.1399999999999999</v>
      </c>
      <c r="I2559" s="1">
        <v>7.0000000000000007E-2</v>
      </c>
      <c r="J2559" s="1">
        <v>1.48</v>
      </c>
      <c r="K2559" s="1">
        <v>0.06</v>
      </c>
      <c r="L2559" s="1">
        <v>0.1</v>
      </c>
      <c r="M2559" s="3">
        <f>PI()*(D2559*0.0254)^2/4</f>
        <v>9.9314665903109542E-2</v>
      </c>
      <c r="N2559" s="1">
        <f>ROUND(H2559*4.45,0)</f>
        <v>5</v>
      </c>
      <c r="O2559" s="1">
        <f>I2559*745.7</f>
        <v>52.199000000000005</v>
      </c>
      <c r="P2559" s="5">
        <f>ROUND(N2559^(3/2)/O2559/SQRT(2*1.28*M2559)*100,0)</f>
        <v>42</v>
      </c>
      <c r="Q2559" s="4">
        <f>E2559/D2559</f>
        <v>1</v>
      </c>
      <c r="R2559" s="1">
        <f>ROUND(L2559^(3/2)/K2559*100*SQRT(2/PI()),0)</f>
        <v>42</v>
      </c>
      <c r="S2559" s="1" t="str">
        <f>IF(AND(R2559&gt;=R2558,R2559&gt;R2560),"YES","NO")</f>
        <v>NO</v>
      </c>
      <c r="T2559" s="1">
        <f>IF(C2559&lt;C2558,0,IF(T2558=1,1,IF(S2559="YES",1,0)))</f>
        <v>0</v>
      </c>
      <c r="U2559" s="1" t="str">
        <f>IF(AND(T2558=0,T2559=1),"YES","NO")</f>
        <v>NO</v>
      </c>
    </row>
    <row r="2560" spans="1:21" x14ac:dyDescent="0.3">
      <c r="A2560" s="1">
        <v>2559</v>
      </c>
      <c r="B2560" s="1">
        <v>151</v>
      </c>
      <c r="C2560" s="1">
        <v>4000</v>
      </c>
      <c r="D2560" s="1">
        <v>14</v>
      </c>
      <c r="E2560" s="1">
        <v>14</v>
      </c>
      <c r="F2560" s="1">
        <v>2</v>
      </c>
      <c r="G2560" s="1" t="s">
        <v>9</v>
      </c>
      <c r="H2560" s="1">
        <v>2.0099999999999998</v>
      </c>
      <c r="I2560" s="1">
        <v>0.15</v>
      </c>
      <c r="J2560" s="1">
        <v>2.31</v>
      </c>
      <c r="K2560" s="1">
        <v>0.05</v>
      </c>
      <c r="L2560" s="1">
        <v>0.1</v>
      </c>
      <c r="M2560" s="3">
        <f>PI()*(D2560*0.0254)^2/4</f>
        <v>9.9314665903109542E-2</v>
      </c>
      <c r="N2560" s="1">
        <f>ROUND(H2560*4.45,0)</f>
        <v>9</v>
      </c>
      <c r="O2560" s="1">
        <f>I2560*745.7</f>
        <v>111.855</v>
      </c>
      <c r="P2560" s="5">
        <f>ROUND(N2560^(3/2)/O2560/SQRT(2*1.28*M2560)*100,0)</f>
        <v>48</v>
      </c>
      <c r="Q2560" s="4">
        <f>E2560/D2560</f>
        <v>1</v>
      </c>
      <c r="R2560" s="1">
        <f>ROUND(L2560^(3/2)/K2560*100*SQRT(2/PI()),0)</f>
        <v>50</v>
      </c>
      <c r="S2560" s="1" t="str">
        <f>IF(AND(R2560&gt;=R2559,R2560&gt;R2561),"YES","NO")</f>
        <v>YES</v>
      </c>
      <c r="T2560" s="1">
        <f>IF(C2560&lt;C2559,0,IF(T2559=1,1,IF(S2560="YES",1,0)))</f>
        <v>1</v>
      </c>
      <c r="U2560" s="1" t="str">
        <f>IF(AND(T2559=0,T2560=1),"YES","NO")</f>
        <v>YES</v>
      </c>
    </row>
    <row r="2561" spans="1:21" x14ac:dyDescent="0.3">
      <c r="A2561" s="1">
        <v>2560</v>
      </c>
      <c r="B2561" s="1">
        <v>151</v>
      </c>
      <c r="C2561" s="1">
        <v>5000</v>
      </c>
      <c r="D2561" s="1">
        <v>14</v>
      </c>
      <c r="E2561" s="1">
        <v>14</v>
      </c>
      <c r="F2561" s="1">
        <v>2</v>
      </c>
      <c r="G2561" s="1" t="s">
        <v>9</v>
      </c>
      <c r="H2561" s="1">
        <v>3.24</v>
      </c>
      <c r="I2561" s="1">
        <v>0.5</v>
      </c>
      <c r="J2561" s="1">
        <v>6.28</v>
      </c>
      <c r="K2561" s="1">
        <v>0.09</v>
      </c>
      <c r="L2561" s="1">
        <v>0.11</v>
      </c>
      <c r="M2561" s="3">
        <f>PI()*(D2561*0.0254)^2/4</f>
        <v>9.9314665903109542E-2</v>
      </c>
      <c r="N2561" s="1">
        <f>ROUND(H2561*4.45,0)</f>
        <v>14</v>
      </c>
      <c r="O2561" s="1">
        <f>I2561*745.7</f>
        <v>372.85</v>
      </c>
      <c r="P2561" s="5">
        <f>ROUND(N2561^(3/2)/O2561/SQRT(2*1.28*M2561)*100,0)</f>
        <v>28</v>
      </c>
      <c r="Q2561" s="4">
        <f>E2561/D2561</f>
        <v>1</v>
      </c>
      <c r="R2561" s="1">
        <f>ROUND(L2561^(3/2)/K2561*100*SQRT(2/PI()),0)</f>
        <v>32</v>
      </c>
      <c r="S2561" s="1" t="str">
        <f>IF(AND(R2561&gt;=R2560,R2561&gt;R2562),"YES","NO")</f>
        <v>NO</v>
      </c>
      <c r="T2561" s="1">
        <f>IF(C2561&lt;C2560,0,IF(T2560=1,1,IF(S2561="YES",1,0)))</f>
        <v>1</v>
      </c>
      <c r="U2561" s="1" t="str">
        <f>IF(AND(T2560=0,T2561=1),"YES","NO")</f>
        <v>NO</v>
      </c>
    </row>
    <row r="2562" spans="1:21" x14ac:dyDescent="0.3">
      <c r="A2562" s="1">
        <v>2561</v>
      </c>
      <c r="B2562" s="1">
        <v>151</v>
      </c>
      <c r="C2562" s="1">
        <v>6000</v>
      </c>
      <c r="D2562" s="1">
        <v>14</v>
      </c>
      <c r="E2562" s="1">
        <v>14</v>
      </c>
      <c r="F2562" s="1">
        <v>2</v>
      </c>
      <c r="G2562" s="1" t="s">
        <v>9</v>
      </c>
      <c r="H2562" s="1">
        <v>4.91</v>
      </c>
      <c r="I2562" s="1">
        <v>1.45</v>
      </c>
      <c r="J2562" s="1">
        <v>15.22</v>
      </c>
      <c r="K2562" s="1">
        <v>0.16</v>
      </c>
      <c r="L2562" s="1">
        <v>0.11</v>
      </c>
      <c r="M2562" s="3">
        <f>PI()*(D2562*0.0254)^2/4</f>
        <v>9.9314665903109542E-2</v>
      </c>
      <c r="N2562" s="1">
        <f>ROUND(H2562*4.45,0)</f>
        <v>22</v>
      </c>
      <c r="O2562" s="1">
        <f>I2562*745.7</f>
        <v>1081.2650000000001</v>
      </c>
      <c r="P2562" s="5">
        <f>ROUND(N2562^(3/2)/O2562/SQRT(2*1.28*M2562)*100,0)</f>
        <v>19</v>
      </c>
      <c r="Q2562" s="4">
        <f>E2562/D2562</f>
        <v>1</v>
      </c>
      <c r="R2562" s="1">
        <f>ROUND(L2562^(3/2)/K2562*100*SQRT(2/PI()),0)</f>
        <v>18</v>
      </c>
      <c r="S2562" s="1" t="str">
        <f>IF(AND(R2562&gt;=R2561,R2562&gt;R2563),"YES","NO")</f>
        <v>NO</v>
      </c>
      <c r="T2562" s="1">
        <f>IF(C2562&lt;C2561,0,IF(T2561=1,1,IF(S2562="YES",1,0)))</f>
        <v>1</v>
      </c>
      <c r="U2562" s="1" t="str">
        <f>IF(AND(T2561=0,T2562=1),"YES","NO")</f>
        <v>NO</v>
      </c>
    </row>
    <row r="2563" spans="1:21" x14ac:dyDescent="0.3">
      <c r="A2563" s="1">
        <v>2562</v>
      </c>
      <c r="B2563" s="1">
        <v>151</v>
      </c>
      <c r="C2563" s="1">
        <v>7000</v>
      </c>
      <c r="D2563" s="1">
        <v>14</v>
      </c>
      <c r="E2563" s="1">
        <v>14</v>
      </c>
      <c r="F2563" s="1">
        <v>2</v>
      </c>
      <c r="G2563" s="1" t="s">
        <v>9</v>
      </c>
      <c r="H2563" s="1">
        <v>6.96</v>
      </c>
      <c r="I2563" s="1">
        <v>3.14</v>
      </c>
      <c r="J2563" s="1">
        <v>28.26</v>
      </c>
      <c r="K2563" s="1">
        <v>0.21</v>
      </c>
      <c r="L2563" s="1">
        <v>0.12</v>
      </c>
      <c r="M2563" s="3">
        <f>PI()*(D2563*0.0254)^2/4</f>
        <v>9.9314665903109542E-2</v>
      </c>
      <c r="N2563" s="1">
        <f>ROUND(H2563*4.45,0)</f>
        <v>31</v>
      </c>
      <c r="O2563" s="1">
        <f>I2563*745.7</f>
        <v>2341.498</v>
      </c>
      <c r="P2563" s="5">
        <f>ROUND(N2563^(3/2)/O2563/SQRT(2*1.28*M2563)*100,0)</f>
        <v>15</v>
      </c>
      <c r="Q2563" s="4">
        <f>E2563/D2563</f>
        <v>1</v>
      </c>
      <c r="R2563" s="1">
        <f>ROUND(L2563^(3/2)/K2563*100*SQRT(2/PI()),0)</f>
        <v>16</v>
      </c>
      <c r="S2563" s="1" t="str">
        <f>IF(AND(R2563&gt;=R2562,R2563&gt;R2564),"YES","NO")</f>
        <v>NO</v>
      </c>
      <c r="T2563" s="1">
        <f>IF(C2563&lt;C2562,0,IF(T2562=1,1,IF(S2563="YES",1,0)))</f>
        <v>1</v>
      </c>
      <c r="U2563" s="1" t="str">
        <f>IF(AND(T2562=0,T2563=1),"YES","NO")</f>
        <v>NO</v>
      </c>
    </row>
    <row r="2564" spans="1:21" x14ac:dyDescent="0.3">
      <c r="A2564" s="1">
        <v>2563</v>
      </c>
      <c r="B2564" s="1">
        <v>151</v>
      </c>
      <c r="C2564" s="1">
        <v>8000</v>
      </c>
      <c r="D2564" s="1">
        <v>14</v>
      </c>
      <c r="E2564" s="1">
        <v>14</v>
      </c>
      <c r="F2564" s="1">
        <v>2</v>
      </c>
      <c r="G2564" s="1" t="s">
        <v>9</v>
      </c>
      <c r="H2564" s="1">
        <v>9.44</v>
      </c>
      <c r="I2564" s="1">
        <v>5.88</v>
      </c>
      <c r="J2564" s="1">
        <v>46.31</v>
      </c>
      <c r="K2564" s="1">
        <v>0.27</v>
      </c>
      <c r="L2564" s="1">
        <v>0.12</v>
      </c>
      <c r="M2564" s="3">
        <f>PI()*(D2564*0.0254)^2/4</f>
        <v>9.9314665903109542E-2</v>
      </c>
      <c r="N2564" s="1">
        <f>ROUND(H2564*4.45,0)</f>
        <v>42</v>
      </c>
      <c r="O2564" s="1">
        <f>I2564*745.7</f>
        <v>4384.7160000000003</v>
      </c>
      <c r="P2564" s="5">
        <f>ROUND(N2564^(3/2)/O2564/SQRT(2*1.28*M2564)*100,0)</f>
        <v>12</v>
      </c>
      <c r="Q2564" s="4">
        <f>E2564/D2564</f>
        <v>1</v>
      </c>
      <c r="R2564" s="1">
        <f>ROUND(L2564^(3/2)/K2564*100*SQRT(2/PI()),0)</f>
        <v>12</v>
      </c>
      <c r="S2564" s="1" t="str">
        <f>IF(AND(R2564&gt;=R2563,R2564&gt;R2565),"YES","NO")</f>
        <v>NO</v>
      </c>
      <c r="T2564" s="1">
        <f>IF(C2564&lt;C2563,0,IF(T2563=1,1,IF(S2564="YES",1,0)))</f>
        <v>1</v>
      </c>
      <c r="U2564" s="1" t="str">
        <f>IF(AND(T2563=0,T2564=1),"YES","NO")</f>
        <v>NO</v>
      </c>
    </row>
    <row r="2565" spans="1:21" x14ac:dyDescent="0.3">
      <c r="A2565" s="1">
        <v>2564</v>
      </c>
      <c r="B2565" s="1">
        <v>151</v>
      </c>
      <c r="C2565" s="1">
        <v>9000</v>
      </c>
      <c r="D2565" s="1">
        <v>14</v>
      </c>
      <c r="E2565" s="1">
        <v>14</v>
      </c>
      <c r="F2565" s="1">
        <v>2</v>
      </c>
      <c r="G2565" s="1" t="s">
        <v>9</v>
      </c>
      <c r="H2565" s="1">
        <v>12.16</v>
      </c>
      <c r="I2565" s="1">
        <v>9.2200000000000006</v>
      </c>
      <c r="J2565" s="1">
        <v>64.55</v>
      </c>
      <c r="K2565" s="1">
        <v>0.28999999999999998</v>
      </c>
      <c r="L2565" s="1">
        <v>0.12</v>
      </c>
      <c r="M2565" s="3">
        <f>PI()*(D2565*0.0254)^2/4</f>
        <v>9.9314665903109542E-2</v>
      </c>
      <c r="N2565" s="1">
        <f>ROUND(H2565*4.45,0)</f>
        <v>54</v>
      </c>
      <c r="O2565" s="1">
        <f>I2565*745.7</f>
        <v>6875.3540000000012</v>
      </c>
      <c r="P2565" s="5">
        <f>ROUND(N2565^(3/2)/O2565/SQRT(2*1.28*M2565)*100,0)</f>
        <v>11</v>
      </c>
      <c r="Q2565" s="4">
        <f>E2565/D2565</f>
        <v>1</v>
      </c>
      <c r="R2565" s="1">
        <f>ROUND(L2565^(3/2)/K2565*100*SQRT(2/PI()),0)</f>
        <v>11</v>
      </c>
      <c r="S2565" s="1" t="str">
        <f>IF(AND(R2565&gt;=R2564,R2565&gt;R2566),"YES","NO")</f>
        <v>NO</v>
      </c>
      <c r="T2565" s="1">
        <f>IF(C2565&lt;C2564,0,IF(T2564=1,1,IF(S2565="YES",1,0)))</f>
        <v>1</v>
      </c>
      <c r="U2565" s="1" t="str">
        <f>IF(AND(T2564=0,T2565=1),"YES","NO")</f>
        <v>NO</v>
      </c>
    </row>
    <row r="2566" spans="1:21" x14ac:dyDescent="0.3">
      <c r="A2566" s="1">
        <v>2565</v>
      </c>
      <c r="B2566" s="1">
        <v>151</v>
      </c>
      <c r="C2566" s="1">
        <v>10000</v>
      </c>
      <c r="D2566" s="1">
        <v>14</v>
      </c>
      <c r="E2566" s="1">
        <v>14</v>
      </c>
      <c r="F2566" s="1">
        <v>2</v>
      </c>
      <c r="G2566" s="1" t="s">
        <v>9</v>
      </c>
      <c r="H2566" s="1">
        <v>14.37</v>
      </c>
      <c r="I2566" s="1">
        <v>10.02</v>
      </c>
      <c r="J2566" s="1">
        <v>63.12</v>
      </c>
      <c r="K2566" s="1">
        <v>0.23</v>
      </c>
      <c r="L2566" s="1">
        <v>0.12</v>
      </c>
      <c r="M2566" s="3">
        <f>PI()*(D2566*0.0254)^2/4</f>
        <v>9.9314665903109542E-2</v>
      </c>
      <c r="N2566" s="1">
        <f>ROUND(H2566*4.45,0)</f>
        <v>64</v>
      </c>
      <c r="O2566" s="1">
        <f>I2566*745.7</f>
        <v>7471.9139999999998</v>
      </c>
      <c r="P2566" s="5">
        <f>ROUND(N2566^(3/2)/O2566/SQRT(2*1.28*M2566)*100,0)</f>
        <v>14</v>
      </c>
      <c r="Q2566" s="4">
        <f>E2566/D2566</f>
        <v>1</v>
      </c>
      <c r="R2566" s="1">
        <f>ROUND(L2566^(3/2)/K2566*100*SQRT(2/PI()),0)</f>
        <v>14</v>
      </c>
      <c r="S2566" s="1" t="str">
        <f>IF(AND(R2566&gt;=R2565,R2566&gt;R2567),"YES","NO")</f>
        <v>NO</v>
      </c>
      <c r="T2566" s="1">
        <f>IF(C2566&lt;C2565,0,IF(T2565=1,1,IF(S2566="YES",1,0)))</f>
        <v>1</v>
      </c>
      <c r="U2566" s="1" t="str">
        <f>IF(AND(T2565=0,T2566=1),"YES","NO")</f>
        <v>NO</v>
      </c>
    </row>
    <row r="2567" spans="1:21" x14ac:dyDescent="0.3">
      <c r="A2567" s="1">
        <v>2566</v>
      </c>
      <c r="B2567" s="1">
        <v>151</v>
      </c>
      <c r="C2567" s="1">
        <v>11000</v>
      </c>
      <c r="D2567" s="1">
        <v>14</v>
      </c>
      <c r="E2567" s="1">
        <v>14</v>
      </c>
      <c r="F2567" s="1">
        <v>2</v>
      </c>
      <c r="G2567" s="1" t="s">
        <v>9</v>
      </c>
      <c r="H2567" s="1">
        <v>16.64</v>
      </c>
      <c r="I2567" s="1">
        <v>9.92</v>
      </c>
      <c r="J2567" s="1">
        <v>56.86</v>
      </c>
      <c r="K2567" s="1">
        <v>0.17</v>
      </c>
      <c r="L2567" s="1">
        <v>0.11</v>
      </c>
      <c r="M2567" s="3">
        <f>PI()*(D2567*0.0254)^2/4</f>
        <v>9.9314665903109542E-2</v>
      </c>
      <c r="N2567" s="1">
        <f>ROUND(H2567*4.45,0)</f>
        <v>74</v>
      </c>
      <c r="O2567" s="1">
        <f>I2567*745.7</f>
        <v>7397.3440000000001</v>
      </c>
      <c r="P2567" s="5">
        <f>ROUND(N2567^(3/2)/O2567/SQRT(2*1.28*M2567)*100,0)</f>
        <v>17</v>
      </c>
      <c r="Q2567" s="4">
        <f>E2567/D2567</f>
        <v>1</v>
      </c>
      <c r="R2567" s="1">
        <f>ROUND(L2567^(3/2)/K2567*100*SQRT(2/PI()),0)</f>
        <v>17</v>
      </c>
      <c r="S2567" s="1" t="str">
        <f>IF(AND(R2567&gt;=R2566,R2567&gt;R2568),"YES","NO")</f>
        <v>NO</v>
      </c>
      <c r="T2567" s="1">
        <f>IF(C2567&lt;C2566,0,IF(T2566=1,1,IF(S2567="YES",1,0)))</f>
        <v>1</v>
      </c>
      <c r="U2567" s="1" t="str">
        <f>IF(AND(T2566=0,T2567=1),"YES","NO")</f>
        <v>NO</v>
      </c>
    </row>
    <row r="2568" spans="1:21" x14ac:dyDescent="0.3">
      <c r="A2568" s="1">
        <v>2567</v>
      </c>
      <c r="B2568" s="1">
        <v>151</v>
      </c>
      <c r="C2568" s="1">
        <v>12000</v>
      </c>
      <c r="D2568" s="1">
        <v>14</v>
      </c>
      <c r="E2568" s="1">
        <v>14</v>
      </c>
      <c r="F2568" s="1">
        <v>2</v>
      </c>
      <c r="G2568" s="1" t="s">
        <v>9</v>
      </c>
      <c r="H2568" s="1">
        <v>18.95</v>
      </c>
      <c r="I2568" s="1">
        <v>8.58</v>
      </c>
      <c r="J2568" s="1">
        <v>45.08</v>
      </c>
      <c r="K2568" s="1">
        <v>0.11</v>
      </c>
      <c r="L2568" s="1">
        <v>0.11</v>
      </c>
      <c r="M2568" s="3">
        <f>PI()*(D2568*0.0254)^2/4</f>
        <v>9.9314665903109542E-2</v>
      </c>
      <c r="N2568" s="1">
        <f>ROUND(H2568*4.45,0)</f>
        <v>84</v>
      </c>
      <c r="O2568" s="1">
        <f>I2568*745.7</f>
        <v>6398.1060000000007</v>
      </c>
      <c r="P2568" s="5">
        <f>ROUND(N2568^(3/2)/O2568/SQRT(2*1.28*M2568)*100,0)</f>
        <v>24</v>
      </c>
      <c r="Q2568" s="4">
        <f>E2568/D2568</f>
        <v>1</v>
      </c>
      <c r="R2568" s="1">
        <f>ROUND(L2568^(3/2)/K2568*100*SQRT(2/PI()),0)</f>
        <v>26</v>
      </c>
      <c r="S2568" s="1" t="str">
        <f>IF(AND(R2568&gt;=R2567,R2568&gt;R2569),"YES","NO")</f>
        <v>NO</v>
      </c>
      <c r="T2568" s="1">
        <f>IF(C2568&lt;C2567,0,IF(T2567=1,1,IF(S2568="YES",1,0)))</f>
        <v>1</v>
      </c>
      <c r="U2568" s="1" t="str">
        <f>IF(AND(T2567=0,T2568=1),"YES","NO")</f>
        <v>NO</v>
      </c>
    </row>
    <row r="2569" spans="1:21" x14ac:dyDescent="0.3">
      <c r="A2569" s="1">
        <v>2568</v>
      </c>
      <c r="B2569" s="1">
        <v>151</v>
      </c>
      <c r="C2569" s="1">
        <v>13000</v>
      </c>
      <c r="D2569" s="1">
        <v>14</v>
      </c>
      <c r="E2569" s="1">
        <v>14</v>
      </c>
      <c r="F2569" s="1">
        <v>2</v>
      </c>
      <c r="G2569" s="1" t="s">
        <v>9</v>
      </c>
      <c r="H2569" s="1">
        <v>21.5</v>
      </c>
      <c r="I2569" s="1">
        <v>7.79</v>
      </c>
      <c r="J2569" s="1">
        <v>37.78</v>
      </c>
      <c r="K2569" s="1">
        <v>0.08</v>
      </c>
      <c r="L2569" s="1">
        <v>0.1</v>
      </c>
      <c r="M2569" s="3">
        <f>PI()*(D2569*0.0254)^2/4</f>
        <v>9.9314665903109542E-2</v>
      </c>
      <c r="N2569" s="1">
        <f>ROUND(H2569*4.45,0)</f>
        <v>96</v>
      </c>
      <c r="O2569" s="1">
        <f>I2569*745.7</f>
        <v>5809.0030000000006</v>
      </c>
      <c r="P2569" s="5">
        <f>ROUND(N2569^(3/2)/O2569/SQRT(2*1.28*M2569)*100,0)</f>
        <v>32</v>
      </c>
      <c r="Q2569" s="4">
        <f>E2569/D2569</f>
        <v>1</v>
      </c>
      <c r="R2569" s="1">
        <f>ROUND(L2569^(3/2)/K2569*100*SQRT(2/PI()),0)</f>
        <v>32</v>
      </c>
      <c r="S2569" s="1" t="str">
        <f>IF(AND(R2569&gt;=R2568,R2569&gt;R2570),"YES","NO")</f>
        <v>NO</v>
      </c>
      <c r="T2569" s="1">
        <f>IF(C2569&lt;C2568,0,IF(T2568=1,1,IF(S2569="YES",1,0)))</f>
        <v>1</v>
      </c>
      <c r="U2569" s="1" t="str">
        <f>IF(AND(T2568=0,T2569=1),"YES","NO")</f>
        <v>NO</v>
      </c>
    </row>
    <row r="2570" spans="1:21" x14ac:dyDescent="0.3">
      <c r="A2570" s="1">
        <v>2569</v>
      </c>
      <c r="B2570" s="1">
        <v>152</v>
      </c>
      <c r="C2570" s="1">
        <v>2000</v>
      </c>
      <c r="D2570" s="1">
        <v>14</v>
      </c>
      <c r="E2570" s="1">
        <v>4.7</v>
      </c>
      <c r="F2570" s="1">
        <v>2</v>
      </c>
      <c r="G2570" s="1" t="s">
        <v>5</v>
      </c>
      <c r="H2570" s="1">
        <v>0.59</v>
      </c>
      <c r="I2570" s="1">
        <v>0.02</v>
      </c>
      <c r="J2570" s="1">
        <v>0.54</v>
      </c>
      <c r="K2570" s="1">
        <v>0.05</v>
      </c>
      <c r="L2570" s="1">
        <v>0.12</v>
      </c>
      <c r="M2570" s="3">
        <f>PI()*(D2570*0.0254)^2/4</f>
        <v>9.9314665903109542E-2</v>
      </c>
      <c r="N2570" s="1">
        <f>ROUND(H2570*4.45,0)</f>
        <v>3</v>
      </c>
      <c r="O2570" s="1">
        <f>I2570*745.7</f>
        <v>14.914000000000001</v>
      </c>
      <c r="P2570" s="5">
        <f>ROUND(N2570^(3/2)/O2570/SQRT(2*1.28*M2570)*100,0)</f>
        <v>69</v>
      </c>
      <c r="Q2570" s="4">
        <f>E2570/D2570</f>
        <v>0.33571428571428574</v>
      </c>
      <c r="R2570" s="1">
        <f>ROUND(L2570^(3/2)/K2570*100*SQRT(2/PI()),0)</f>
        <v>66</v>
      </c>
      <c r="S2570" s="1" t="str">
        <f>IF(AND(R2570&gt;=R2569,R2570&gt;R2571),"YES","NO")</f>
        <v>NO</v>
      </c>
      <c r="T2570" s="1">
        <f>IF(C2570&lt;C2569,0,IF(T2569=1,1,IF(S2570="YES",1,0)))</f>
        <v>0</v>
      </c>
      <c r="U2570" s="1" t="str">
        <f>IF(AND(T2569=0,T2570=1),"YES","NO")</f>
        <v>NO</v>
      </c>
    </row>
    <row r="2571" spans="1:21" x14ac:dyDescent="0.3">
      <c r="A2571" s="1">
        <v>2570</v>
      </c>
      <c r="B2571" s="1">
        <v>152</v>
      </c>
      <c r="C2571" s="1">
        <v>3000</v>
      </c>
      <c r="D2571" s="1">
        <v>14</v>
      </c>
      <c r="E2571" s="1">
        <v>4.7</v>
      </c>
      <c r="F2571" s="1">
        <v>2</v>
      </c>
      <c r="G2571" s="1" t="s">
        <v>5</v>
      </c>
      <c r="H2571" s="1">
        <v>1.32</v>
      </c>
      <c r="I2571" s="1">
        <v>0.06</v>
      </c>
      <c r="J2571" s="1">
        <v>1.1599999999999999</v>
      </c>
      <c r="K2571" s="1">
        <v>0.05</v>
      </c>
      <c r="L2571" s="1">
        <v>0.12</v>
      </c>
      <c r="M2571" s="3">
        <f>PI()*(D2571*0.0254)^2/4</f>
        <v>9.9314665903109542E-2</v>
      </c>
      <c r="N2571" s="1">
        <f>ROUND(H2571*4.45,0)</f>
        <v>6</v>
      </c>
      <c r="O2571" s="1">
        <f>I2571*745.7</f>
        <v>44.742000000000004</v>
      </c>
      <c r="P2571" s="5">
        <f>ROUND(N2571^(3/2)/O2571/SQRT(2*1.28*M2571)*100,0)</f>
        <v>65</v>
      </c>
      <c r="Q2571" s="4">
        <f>E2571/D2571</f>
        <v>0.33571428571428574</v>
      </c>
      <c r="R2571" s="1">
        <f>ROUND(L2571^(3/2)/K2571*100*SQRT(2/PI()),0)</f>
        <v>66</v>
      </c>
      <c r="S2571" s="1" t="str">
        <f>IF(AND(R2571&gt;=R2570,R2571&gt;R2572),"YES","NO")</f>
        <v>NO</v>
      </c>
      <c r="T2571" s="1">
        <f>IF(C2571&lt;C2570,0,IF(T2570=1,1,IF(S2571="YES",1,0)))</f>
        <v>0</v>
      </c>
      <c r="U2571" s="1" t="str">
        <f>IF(AND(T2570=0,T2571=1),"YES","NO")</f>
        <v>NO</v>
      </c>
    </row>
    <row r="2572" spans="1:21" x14ac:dyDescent="0.3">
      <c r="A2572" s="1">
        <v>2571</v>
      </c>
      <c r="B2572" s="1">
        <v>152</v>
      </c>
      <c r="C2572" s="1">
        <v>4000</v>
      </c>
      <c r="D2572" s="1">
        <v>14</v>
      </c>
      <c r="E2572" s="1">
        <v>4.7</v>
      </c>
      <c r="F2572" s="1">
        <v>2</v>
      </c>
      <c r="G2572" s="1" t="s">
        <v>5</v>
      </c>
      <c r="H2572" s="1">
        <v>2.33</v>
      </c>
      <c r="I2572" s="1">
        <v>0.13</v>
      </c>
      <c r="J2572" s="1">
        <v>2.04</v>
      </c>
      <c r="K2572" s="1">
        <v>0.05</v>
      </c>
      <c r="L2572" s="1">
        <v>0.12</v>
      </c>
      <c r="M2572" s="3">
        <f>PI()*(D2572*0.0254)^2/4</f>
        <v>9.9314665903109542E-2</v>
      </c>
      <c r="N2572" s="1">
        <f>ROUND(H2572*4.45,0)</f>
        <v>10</v>
      </c>
      <c r="O2572" s="1">
        <f>I2572*745.7</f>
        <v>96.941000000000003</v>
      </c>
      <c r="P2572" s="5">
        <f>ROUND(N2572^(3/2)/O2572/SQRT(2*1.28*M2572)*100,0)</f>
        <v>65</v>
      </c>
      <c r="Q2572" s="4">
        <f>E2572/D2572</f>
        <v>0.33571428571428574</v>
      </c>
      <c r="R2572" s="1">
        <f>ROUND(L2572^(3/2)/K2572*100*SQRT(2/PI()),0)</f>
        <v>66</v>
      </c>
      <c r="S2572" s="1" t="str">
        <f>IF(AND(R2572&gt;=R2571,R2572&gt;R2573),"YES","NO")</f>
        <v>NO</v>
      </c>
      <c r="T2572" s="1">
        <f>IF(C2572&lt;C2571,0,IF(T2571=1,1,IF(S2572="YES",1,0)))</f>
        <v>0</v>
      </c>
      <c r="U2572" s="1" t="str">
        <f>IF(AND(T2571=0,T2572=1),"YES","NO")</f>
        <v>NO</v>
      </c>
    </row>
    <row r="2573" spans="1:21" x14ac:dyDescent="0.3">
      <c r="A2573" s="1">
        <v>2572</v>
      </c>
      <c r="B2573" s="1">
        <v>152</v>
      </c>
      <c r="C2573" s="1">
        <v>5000</v>
      </c>
      <c r="D2573" s="1">
        <v>14</v>
      </c>
      <c r="E2573" s="1">
        <v>4.7</v>
      </c>
      <c r="F2573" s="1">
        <v>2</v>
      </c>
      <c r="G2573" s="1" t="s">
        <v>5</v>
      </c>
      <c r="H2573" s="1">
        <v>3.62</v>
      </c>
      <c r="I2573" s="1">
        <v>0.25</v>
      </c>
      <c r="J2573" s="1">
        <v>3.17</v>
      </c>
      <c r="K2573" s="1">
        <v>0.05</v>
      </c>
      <c r="L2573" s="1">
        <v>0.12</v>
      </c>
      <c r="M2573" s="3">
        <f>PI()*(D2573*0.0254)^2/4</f>
        <v>9.9314665903109542E-2</v>
      </c>
      <c r="N2573" s="1">
        <f>ROUND(H2573*4.45,0)</f>
        <v>16</v>
      </c>
      <c r="O2573" s="1">
        <f>I2573*745.7</f>
        <v>186.42500000000001</v>
      </c>
      <c r="P2573" s="5">
        <f>ROUND(N2573^(3/2)/O2573/SQRT(2*1.28*M2573)*100,0)</f>
        <v>68</v>
      </c>
      <c r="Q2573" s="4">
        <f>E2573/D2573</f>
        <v>0.33571428571428574</v>
      </c>
      <c r="R2573" s="1">
        <f>ROUND(L2573^(3/2)/K2573*100*SQRT(2/PI()),0)</f>
        <v>66</v>
      </c>
      <c r="S2573" s="1" t="str">
        <f>IF(AND(R2573&gt;=R2572,R2573&gt;R2574),"YES","NO")</f>
        <v>NO</v>
      </c>
      <c r="T2573" s="1">
        <f>IF(C2573&lt;C2572,0,IF(T2572=1,1,IF(S2573="YES",1,0)))</f>
        <v>0</v>
      </c>
      <c r="U2573" s="1" t="str">
        <f>IF(AND(T2572=0,T2573=1),"YES","NO")</f>
        <v>NO</v>
      </c>
    </row>
    <row r="2574" spans="1:21" x14ac:dyDescent="0.3">
      <c r="A2574" s="1">
        <v>2573</v>
      </c>
      <c r="B2574" s="1">
        <v>152</v>
      </c>
      <c r="C2574" s="1">
        <v>6000</v>
      </c>
      <c r="D2574" s="1">
        <v>14</v>
      </c>
      <c r="E2574" s="1">
        <v>4.7</v>
      </c>
      <c r="F2574" s="1">
        <v>2</v>
      </c>
      <c r="G2574" s="1" t="s">
        <v>5</v>
      </c>
      <c r="H2574" s="1">
        <v>5.22</v>
      </c>
      <c r="I2574" s="1">
        <v>0.44</v>
      </c>
      <c r="J2574" s="1">
        <v>4.58</v>
      </c>
      <c r="K2574" s="1">
        <v>0.05</v>
      </c>
      <c r="L2574" s="1">
        <v>0.12</v>
      </c>
      <c r="M2574" s="3">
        <f>PI()*(D2574*0.0254)^2/4</f>
        <v>9.9314665903109542E-2</v>
      </c>
      <c r="N2574" s="1">
        <f>ROUND(H2574*4.45,0)</f>
        <v>23</v>
      </c>
      <c r="O2574" s="1">
        <f>I2574*745.7</f>
        <v>328.108</v>
      </c>
      <c r="P2574" s="5">
        <f>ROUND(N2574^(3/2)/O2574/SQRT(2*1.28*M2574)*100,0)</f>
        <v>67</v>
      </c>
      <c r="Q2574" s="4">
        <f>E2574/D2574</f>
        <v>0.33571428571428574</v>
      </c>
      <c r="R2574" s="1">
        <f>ROUND(L2574^(3/2)/K2574*100*SQRT(2/PI()),0)</f>
        <v>66</v>
      </c>
      <c r="S2574" s="1" t="str">
        <f>IF(AND(R2574&gt;=R2573,R2574&gt;R2575),"YES","NO")</f>
        <v>NO</v>
      </c>
      <c r="T2574" s="1">
        <f>IF(C2574&lt;C2573,0,IF(T2573=1,1,IF(S2574="YES",1,0)))</f>
        <v>0</v>
      </c>
      <c r="U2574" s="1" t="str">
        <f>IF(AND(T2573=0,T2574=1),"YES","NO")</f>
        <v>NO</v>
      </c>
    </row>
    <row r="2575" spans="1:21" x14ac:dyDescent="0.3">
      <c r="A2575" s="1">
        <v>2574</v>
      </c>
      <c r="B2575" s="1">
        <v>152</v>
      </c>
      <c r="C2575" s="1">
        <v>7000</v>
      </c>
      <c r="D2575" s="1">
        <v>14</v>
      </c>
      <c r="E2575" s="1">
        <v>4.7</v>
      </c>
      <c r="F2575" s="1">
        <v>2</v>
      </c>
      <c r="G2575" s="1" t="s">
        <v>5</v>
      </c>
      <c r="H2575" s="1">
        <v>7.14</v>
      </c>
      <c r="I2575" s="1">
        <v>0.69</v>
      </c>
      <c r="J2575" s="1">
        <v>6.21</v>
      </c>
      <c r="K2575" s="1">
        <v>0.05</v>
      </c>
      <c r="L2575" s="1">
        <v>0.12</v>
      </c>
      <c r="M2575" s="3">
        <f>PI()*(D2575*0.0254)^2/4</f>
        <v>9.9314665903109542E-2</v>
      </c>
      <c r="N2575" s="1">
        <f>ROUND(H2575*4.45,0)</f>
        <v>32</v>
      </c>
      <c r="O2575" s="1">
        <f>I2575*745.7</f>
        <v>514.53300000000002</v>
      </c>
      <c r="P2575" s="5">
        <f>ROUND(N2575^(3/2)/O2575/SQRT(2*1.28*M2575)*100,0)</f>
        <v>70</v>
      </c>
      <c r="Q2575" s="4">
        <f>E2575/D2575</f>
        <v>0.33571428571428574</v>
      </c>
      <c r="R2575" s="1">
        <f>ROUND(L2575^(3/2)/K2575*100*SQRT(2/PI()),0)</f>
        <v>66</v>
      </c>
      <c r="S2575" s="1" t="str">
        <f>IF(AND(R2575&gt;=R2574,R2575&gt;R2576),"YES","NO")</f>
        <v>NO</v>
      </c>
      <c r="T2575" s="1">
        <f>IF(C2575&lt;C2574,0,IF(T2574=1,1,IF(S2575="YES",1,0)))</f>
        <v>0</v>
      </c>
      <c r="U2575" s="1" t="str">
        <f>IF(AND(T2574=0,T2575=1),"YES","NO")</f>
        <v>NO</v>
      </c>
    </row>
    <row r="2576" spans="1:21" x14ac:dyDescent="0.3">
      <c r="A2576" s="1">
        <v>2575</v>
      </c>
      <c r="B2576" s="1">
        <v>152</v>
      </c>
      <c r="C2576" s="1">
        <v>8000</v>
      </c>
      <c r="D2576" s="1">
        <v>14</v>
      </c>
      <c r="E2576" s="1">
        <v>4.7</v>
      </c>
      <c r="F2576" s="1">
        <v>2</v>
      </c>
      <c r="G2576" s="1" t="s">
        <v>5</v>
      </c>
      <c r="H2576" s="1">
        <v>9.51</v>
      </c>
      <c r="I2576" s="1">
        <v>1.04</v>
      </c>
      <c r="J2576" s="1">
        <v>8.18</v>
      </c>
      <c r="K2576" s="1">
        <v>0.05</v>
      </c>
      <c r="L2576" s="1">
        <v>0.12</v>
      </c>
      <c r="M2576" s="3">
        <f>PI()*(D2576*0.0254)^2/4</f>
        <v>9.9314665903109542E-2</v>
      </c>
      <c r="N2576" s="1">
        <f>ROUND(H2576*4.45,0)</f>
        <v>42</v>
      </c>
      <c r="O2576" s="1">
        <f>I2576*745.7</f>
        <v>775.52800000000002</v>
      </c>
      <c r="P2576" s="5">
        <f>ROUND(N2576^(3/2)/O2576/SQRT(2*1.28*M2576)*100,0)</f>
        <v>70</v>
      </c>
      <c r="Q2576" s="4">
        <f>E2576/D2576</f>
        <v>0.33571428571428574</v>
      </c>
      <c r="R2576" s="1">
        <f>ROUND(L2576^(3/2)/K2576*100*SQRT(2/PI()),0)</f>
        <v>66</v>
      </c>
      <c r="S2576" s="1" t="str">
        <f>IF(AND(R2576&gt;=R2575,R2576&gt;R2577),"YES","NO")</f>
        <v>NO</v>
      </c>
      <c r="T2576" s="1">
        <f>IF(C2576&lt;C2575,0,IF(T2575=1,1,IF(S2576="YES",1,0)))</f>
        <v>0</v>
      </c>
      <c r="U2576" s="1" t="str">
        <f>IF(AND(T2575=0,T2576=1),"YES","NO")</f>
        <v>NO</v>
      </c>
    </row>
    <row r="2577" spans="1:21" x14ac:dyDescent="0.3">
      <c r="A2577" s="1">
        <v>2576</v>
      </c>
      <c r="B2577" s="1">
        <v>152</v>
      </c>
      <c r="C2577" s="1">
        <v>9000</v>
      </c>
      <c r="D2577" s="1">
        <v>14</v>
      </c>
      <c r="E2577" s="1">
        <v>4.7</v>
      </c>
      <c r="F2577" s="1">
        <v>2</v>
      </c>
      <c r="G2577" s="1" t="s">
        <v>5</v>
      </c>
      <c r="H2577" s="1">
        <v>12.16</v>
      </c>
      <c r="I2577" s="1">
        <v>1.49</v>
      </c>
      <c r="J2577" s="1">
        <v>10.43</v>
      </c>
      <c r="K2577" s="1">
        <v>0.05</v>
      </c>
      <c r="L2577" s="1">
        <v>0.12</v>
      </c>
      <c r="M2577" s="3">
        <f>PI()*(D2577*0.0254)^2/4</f>
        <v>9.9314665903109542E-2</v>
      </c>
      <c r="N2577" s="1">
        <f>ROUND(H2577*4.45,0)</f>
        <v>54</v>
      </c>
      <c r="O2577" s="1">
        <f>I2577*745.7</f>
        <v>1111.0930000000001</v>
      </c>
      <c r="P2577" s="5">
        <f>ROUND(N2577^(3/2)/O2577/SQRT(2*1.28*M2577)*100,0)</f>
        <v>71</v>
      </c>
      <c r="Q2577" s="4">
        <f>E2577/D2577</f>
        <v>0.33571428571428574</v>
      </c>
      <c r="R2577" s="1">
        <f>ROUND(L2577^(3/2)/K2577*100*SQRT(2/PI()),0)</f>
        <v>66</v>
      </c>
      <c r="S2577" s="1" t="str">
        <f>IF(AND(R2577&gt;=R2576,R2577&gt;R2578),"YES","NO")</f>
        <v>NO</v>
      </c>
      <c r="T2577" s="1">
        <f>IF(C2577&lt;C2576,0,IF(T2576=1,1,IF(S2577="YES",1,0)))</f>
        <v>0</v>
      </c>
      <c r="U2577" s="1" t="str">
        <f>IF(AND(T2576=0,T2577=1),"YES","NO")</f>
        <v>NO</v>
      </c>
    </row>
    <row r="2578" spans="1:21" x14ac:dyDescent="0.3">
      <c r="A2578" s="1">
        <v>2577</v>
      </c>
      <c r="B2578" s="1">
        <v>152</v>
      </c>
      <c r="C2578" s="1">
        <v>10000</v>
      </c>
      <c r="D2578" s="1">
        <v>14</v>
      </c>
      <c r="E2578" s="1">
        <v>4.7</v>
      </c>
      <c r="F2578" s="1">
        <v>2</v>
      </c>
      <c r="G2578" s="1" t="s">
        <v>5</v>
      </c>
      <c r="H2578" s="1">
        <v>15.2</v>
      </c>
      <c r="I2578" s="1">
        <v>2.09</v>
      </c>
      <c r="J2578" s="1">
        <v>13.14</v>
      </c>
      <c r="K2578" s="1">
        <v>0.05</v>
      </c>
      <c r="L2578" s="1">
        <v>0.12</v>
      </c>
      <c r="M2578" s="3">
        <f>PI()*(D2578*0.0254)^2/4</f>
        <v>9.9314665903109542E-2</v>
      </c>
      <c r="N2578" s="1">
        <f>ROUND(H2578*4.45,0)</f>
        <v>68</v>
      </c>
      <c r="O2578" s="1">
        <f>I2578*745.7</f>
        <v>1558.5129999999999</v>
      </c>
      <c r="P2578" s="5">
        <f>ROUND(N2578^(3/2)/O2578/SQRT(2*1.28*M2578)*100,0)</f>
        <v>71</v>
      </c>
      <c r="Q2578" s="4">
        <f>E2578/D2578</f>
        <v>0.33571428571428574</v>
      </c>
      <c r="R2578" s="1">
        <f>ROUND(L2578^(3/2)/K2578*100*SQRT(2/PI()),0)</f>
        <v>66</v>
      </c>
      <c r="S2578" s="1" t="str">
        <f>IF(AND(R2578&gt;=R2577,R2578&gt;R2579),"YES","NO")</f>
        <v>NO</v>
      </c>
      <c r="T2578" s="1">
        <f>IF(C2578&lt;C2577,0,IF(T2577=1,1,IF(S2578="YES",1,0)))</f>
        <v>0</v>
      </c>
      <c r="U2578" s="1" t="str">
        <f>IF(AND(T2577=0,T2578=1),"YES","NO")</f>
        <v>NO</v>
      </c>
    </row>
    <row r="2579" spans="1:21" x14ac:dyDescent="0.3">
      <c r="A2579" s="1">
        <v>2578</v>
      </c>
      <c r="B2579" s="1">
        <v>152</v>
      </c>
      <c r="C2579" s="1">
        <v>11000</v>
      </c>
      <c r="D2579" s="1">
        <v>14</v>
      </c>
      <c r="E2579" s="1">
        <v>4.7</v>
      </c>
      <c r="F2579" s="1">
        <v>2</v>
      </c>
      <c r="G2579" s="1" t="s">
        <v>5</v>
      </c>
      <c r="H2579" s="1">
        <v>18.72</v>
      </c>
      <c r="I2579" s="1">
        <v>2.85</v>
      </c>
      <c r="J2579" s="1">
        <v>16.32</v>
      </c>
      <c r="K2579" s="1">
        <v>0.05</v>
      </c>
      <c r="L2579" s="1">
        <v>0.13</v>
      </c>
      <c r="M2579" s="3">
        <f>PI()*(D2579*0.0254)^2/4</f>
        <v>9.9314665903109542E-2</v>
      </c>
      <c r="N2579" s="1">
        <f>ROUND(H2579*4.45,0)</f>
        <v>83</v>
      </c>
      <c r="O2579" s="1">
        <f>I2579*745.7</f>
        <v>2125.2450000000003</v>
      </c>
      <c r="P2579" s="5">
        <f>ROUND(N2579^(3/2)/O2579/SQRT(2*1.28*M2579)*100,0)</f>
        <v>71</v>
      </c>
      <c r="Q2579" s="4">
        <f>E2579/D2579</f>
        <v>0.33571428571428574</v>
      </c>
      <c r="R2579" s="1">
        <f>ROUND(L2579^(3/2)/K2579*100*SQRT(2/PI()),0)</f>
        <v>75</v>
      </c>
      <c r="S2579" s="1" t="str">
        <f>IF(AND(R2579&gt;=R2578,R2579&gt;R2580),"YES","NO")</f>
        <v>NO</v>
      </c>
      <c r="T2579" s="1">
        <f>IF(C2579&lt;C2578,0,IF(T2578=1,1,IF(S2579="YES",1,0)))</f>
        <v>0</v>
      </c>
      <c r="U2579" s="1" t="str">
        <f>IF(AND(T2578=0,T2579=1),"YES","NO")</f>
        <v>NO</v>
      </c>
    </row>
    <row r="2580" spans="1:21" x14ac:dyDescent="0.3">
      <c r="A2580" s="1">
        <v>2579</v>
      </c>
      <c r="B2580" s="1">
        <v>152</v>
      </c>
      <c r="C2580" s="1">
        <v>12000</v>
      </c>
      <c r="D2580" s="1">
        <v>14</v>
      </c>
      <c r="E2580" s="1">
        <v>4.7</v>
      </c>
      <c r="F2580" s="1">
        <v>2</v>
      </c>
      <c r="G2580" s="1" t="s">
        <v>5</v>
      </c>
      <c r="H2580" s="1">
        <v>22.53</v>
      </c>
      <c r="I2580" s="1">
        <v>3.81</v>
      </c>
      <c r="J2580" s="1">
        <v>19.989999999999998</v>
      </c>
      <c r="K2580" s="1">
        <v>0.05</v>
      </c>
      <c r="L2580" s="1">
        <v>0.13</v>
      </c>
      <c r="M2580" s="3">
        <f>PI()*(D2580*0.0254)^2/4</f>
        <v>9.9314665903109542E-2</v>
      </c>
      <c r="N2580" s="1">
        <f>ROUND(H2580*4.45,0)</f>
        <v>100</v>
      </c>
      <c r="O2580" s="1">
        <f>I2580*745.7</f>
        <v>2841.1170000000002</v>
      </c>
      <c r="P2580" s="5">
        <f>ROUND(N2580^(3/2)/O2580/SQRT(2*1.28*M2580)*100,0)</f>
        <v>70</v>
      </c>
      <c r="Q2580" s="4">
        <f>E2580/D2580</f>
        <v>0.33571428571428574</v>
      </c>
      <c r="R2580" s="1">
        <f>ROUND(L2580^(3/2)/K2580*100*SQRT(2/PI()),0)</f>
        <v>75</v>
      </c>
      <c r="S2580" s="1" t="str">
        <f>IF(AND(R2580&gt;=R2579,R2580&gt;R2581),"YES","NO")</f>
        <v>NO</v>
      </c>
      <c r="T2580" s="1">
        <f>IF(C2580&lt;C2579,0,IF(T2579=1,1,IF(S2580="YES",1,0)))</f>
        <v>0</v>
      </c>
      <c r="U2580" s="1" t="str">
        <f>IF(AND(T2579=0,T2580=1),"YES","NO")</f>
        <v>NO</v>
      </c>
    </row>
    <row r="2581" spans="1:21" x14ac:dyDescent="0.3">
      <c r="A2581" s="1">
        <v>2580</v>
      </c>
      <c r="B2581" s="1">
        <v>152</v>
      </c>
      <c r="C2581" s="1">
        <v>13000</v>
      </c>
      <c r="D2581" s="1">
        <v>14</v>
      </c>
      <c r="E2581" s="1">
        <v>4.7</v>
      </c>
      <c r="F2581" s="1">
        <v>2</v>
      </c>
      <c r="G2581" s="1" t="s">
        <v>5</v>
      </c>
      <c r="H2581" s="1">
        <v>27.49</v>
      </c>
      <c r="I2581" s="1">
        <v>5.09</v>
      </c>
      <c r="J2581" s="1">
        <v>24.66</v>
      </c>
      <c r="K2581" s="1">
        <v>0.05</v>
      </c>
      <c r="L2581" s="1">
        <v>0.13</v>
      </c>
      <c r="M2581" s="3">
        <f>PI()*(D2581*0.0254)^2/4</f>
        <v>9.9314665903109542E-2</v>
      </c>
      <c r="N2581" s="1">
        <f>ROUND(H2581*4.45,0)</f>
        <v>122</v>
      </c>
      <c r="O2581" s="1">
        <f>I2581*745.7</f>
        <v>3795.6130000000003</v>
      </c>
      <c r="P2581" s="5">
        <f>ROUND(N2581^(3/2)/O2581/SQRT(2*1.28*M2581)*100,0)</f>
        <v>70</v>
      </c>
      <c r="Q2581" s="4">
        <f>E2581/D2581</f>
        <v>0.33571428571428574</v>
      </c>
      <c r="R2581" s="1">
        <f>ROUND(L2581^(3/2)/K2581*100*SQRT(2/PI()),0)</f>
        <v>75</v>
      </c>
      <c r="S2581" s="1" t="str">
        <f>IF(AND(R2581&gt;=R2580,R2581&gt;R2582),"YES","NO")</f>
        <v>YES</v>
      </c>
      <c r="T2581" s="1">
        <f>IF(C2581&lt;C2580,0,IF(T2580=1,1,IF(S2581="YES",1,0)))</f>
        <v>1</v>
      </c>
      <c r="U2581" s="1" t="str">
        <f>IF(AND(T2580=0,T2581=1),"YES","NO")</f>
        <v>YES</v>
      </c>
    </row>
    <row r="2582" spans="1:21" x14ac:dyDescent="0.3">
      <c r="A2582" s="1">
        <v>2581</v>
      </c>
      <c r="B2582" s="1">
        <v>152</v>
      </c>
      <c r="C2582" s="1">
        <v>13999</v>
      </c>
      <c r="D2582" s="1">
        <v>14</v>
      </c>
      <c r="E2582" s="1">
        <v>4.7</v>
      </c>
      <c r="F2582" s="1">
        <v>2</v>
      </c>
      <c r="G2582" s="1" t="s">
        <v>5</v>
      </c>
      <c r="H2582" s="1">
        <v>33.380000000000003</v>
      </c>
      <c r="I2582" s="1">
        <v>6.9</v>
      </c>
      <c r="J2582" s="1">
        <v>31.07</v>
      </c>
      <c r="K2582" s="1">
        <v>0.06</v>
      </c>
      <c r="L2582" s="1">
        <v>0.14000000000000001</v>
      </c>
      <c r="M2582" s="3">
        <f>PI()*(D2582*0.0254)^2/4</f>
        <v>9.9314665903109542E-2</v>
      </c>
      <c r="N2582" s="1">
        <f>ROUND(H2582*4.45,0)</f>
        <v>149</v>
      </c>
      <c r="O2582" s="1">
        <f>I2582*745.7</f>
        <v>5145.3300000000008</v>
      </c>
      <c r="P2582" s="5">
        <f>ROUND(N2582^(3/2)/O2582/SQRT(2*1.28*M2582)*100,0)</f>
        <v>70</v>
      </c>
      <c r="Q2582" s="4">
        <f>E2582/D2582</f>
        <v>0.33571428571428574</v>
      </c>
      <c r="R2582" s="1">
        <f>ROUND(L2582^(3/2)/K2582*100*SQRT(2/PI()),0)</f>
        <v>70</v>
      </c>
      <c r="S2582" s="1" t="str">
        <f>IF(AND(R2582&gt;=R2581,R2582&gt;R2583),"YES","NO")</f>
        <v>NO</v>
      </c>
      <c r="T2582" s="1">
        <f>IF(C2582&lt;C2581,0,IF(T2581=1,1,IF(S2582="YES",1,0)))</f>
        <v>1</v>
      </c>
      <c r="U2582" s="1" t="str">
        <f>IF(AND(T2581=0,T2582=1),"YES","NO")</f>
        <v>NO</v>
      </c>
    </row>
    <row r="2583" spans="1:21" x14ac:dyDescent="0.3">
      <c r="A2583" s="1">
        <v>2582</v>
      </c>
      <c r="B2583" s="1">
        <v>153</v>
      </c>
      <c r="C2583" s="1">
        <v>1000</v>
      </c>
      <c r="D2583" s="1">
        <v>14</v>
      </c>
      <c r="E2583" s="1">
        <v>4</v>
      </c>
      <c r="F2583" s="1">
        <v>2</v>
      </c>
      <c r="G2583" s="1" t="s">
        <v>10</v>
      </c>
      <c r="H2583" s="1">
        <v>0.1</v>
      </c>
      <c r="I2583" s="1">
        <v>0.01</v>
      </c>
      <c r="J2583" s="1">
        <v>0.08</v>
      </c>
      <c r="K2583" s="1">
        <v>0.03</v>
      </c>
      <c r="L2583" s="1">
        <v>0.08</v>
      </c>
      <c r="M2583" s="3">
        <f>PI()*(D2583*0.0254)^2/4</f>
        <v>9.9314665903109542E-2</v>
      </c>
      <c r="N2583" s="1">
        <f>ROUND(H2583*4.45,0)</f>
        <v>0</v>
      </c>
      <c r="O2583" s="1">
        <f>I2583*745.7</f>
        <v>7.4570000000000007</v>
      </c>
      <c r="P2583" s="5">
        <f>ROUND(N2583^(3/2)/O2583/SQRT(2*1.28*M2583)*100,0)</f>
        <v>0</v>
      </c>
      <c r="Q2583" s="4">
        <f>E2583/D2583</f>
        <v>0.2857142857142857</v>
      </c>
      <c r="R2583" s="1">
        <f>ROUND(L2583^(3/2)/K2583*100*SQRT(2/PI()),0)</f>
        <v>60</v>
      </c>
      <c r="S2583" s="1" t="str">
        <f>IF(AND(R2583&gt;=R2582,R2583&gt;R2584),"YES","NO")</f>
        <v>NO</v>
      </c>
      <c r="T2583" s="1">
        <f>IF(C2583&lt;C2582,0,IF(T2582=1,1,IF(S2583="YES",1,0)))</f>
        <v>0</v>
      </c>
      <c r="U2583" s="1" t="str">
        <f>IF(AND(T2582=0,T2583=1),"YES","NO")</f>
        <v>NO</v>
      </c>
    </row>
    <row r="2584" spans="1:21" x14ac:dyDescent="0.3">
      <c r="A2584" s="1">
        <v>2583</v>
      </c>
      <c r="B2584" s="1">
        <v>153</v>
      </c>
      <c r="C2584" s="1">
        <v>2000</v>
      </c>
      <c r="D2584" s="1">
        <v>14</v>
      </c>
      <c r="E2584" s="1">
        <v>4</v>
      </c>
      <c r="F2584" s="1">
        <v>2</v>
      </c>
      <c r="G2584" s="1" t="s">
        <v>10</v>
      </c>
      <c r="H2584" s="1">
        <v>0.39</v>
      </c>
      <c r="I2584" s="1">
        <v>0.01</v>
      </c>
      <c r="J2584" s="1">
        <v>0.31</v>
      </c>
      <c r="K2584" s="1">
        <v>0.03</v>
      </c>
      <c r="L2584" s="1">
        <v>0.08</v>
      </c>
      <c r="M2584" s="3">
        <f>PI()*(D2584*0.0254)^2/4</f>
        <v>9.9314665903109542E-2</v>
      </c>
      <c r="N2584" s="1">
        <f>ROUND(H2584*4.45,0)</f>
        <v>2</v>
      </c>
      <c r="O2584" s="1">
        <f>I2584*745.7</f>
        <v>7.4570000000000007</v>
      </c>
      <c r="P2584" s="5">
        <f>ROUND(N2584^(3/2)/O2584/SQRT(2*1.28*M2584)*100,0)</f>
        <v>75</v>
      </c>
      <c r="Q2584" s="4">
        <f>E2584/D2584</f>
        <v>0.2857142857142857</v>
      </c>
      <c r="R2584" s="1">
        <f>ROUND(L2584^(3/2)/K2584*100*SQRT(2/PI()),0)</f>
        <v>60</v>
      </c>
      <c r="S2584" s="1" t="str">
        <f>IF(AND(R2584&gt;=R2583,R2584&gt;R2585),"YES","NO")</f>
        <v>NO</v>
      </c>
      <c r="T2584" s="1">
        <f>IF(C2584&lt;C2583,0,IF(T2583=1,1,IF(S2584="YES",1,0)))</f>
        <v>0</v>
      </c>
      <c r="U2584" s="1" t="str">
        <f>IF(AND(T2583=0,T2584=1),"YES","NO")</f>
        <v>NO</v>
      </c>
    </row>
    <row r="2585" spans="1:21" x14ac:dyDescent="0.3">
      <c r="A2585" s="1">
        <v>2584</v>
      </c>
      <c r="B2585" s="1">
        <v>153</v>
      </c>
      <c r="C2585" s="1">
        <v>3000</v>
      </c>
      <c r="D2585" s="1">
        <v>14</v>
      </c>
      <c r="E2585" s="1">
        <v>4</v>
      </c>
      <c r="F2585" s="1">
        <v>2</v>
      </c>
      <c r="G2585" s="1" t="s">
        <v>10</v>
      </c>
      <c r="H2585" s="1">
        <v>0.88</v>
      </c>
      <c r="I2585" s="1">
        <v>0.03</v>
      </c>
      <c r="J2585" s="1">
        <v>0.67</v>
      </c>
      <c r="K2585" s="1">
        <v>0.03</v>
      </c>
      <c r="L2585" s="1">
        <v>0.08</v>
      </c>
      <c r="M2585" s="3">
        <f>PI()*(D2585*0.0254)^2/4</f>
        <v>9.9314665903109542E-2</v>
      </c>
      <c r="N2585" s="1">
        <f>ROUND(H2585*4.45,0)</f>
        <v>4</v>
      </c>
      <c r="O2585" s="1">
        <f>I2585*745.7</f>
        <v>22.371000000000002</v>
      </c>
      <c r="P2585" s="5">
        <f>ROUND(N2585^(3/2)/O2585/SQRT(2*1.28*M2585)*100,0)</f>
        <v>71</v>
      </c>
      <c r="Q2585" s="4">
        <f>E2585/D2585</f>
        <v>0.2857142857142857</v>
      </c>
      <c r="R2585" s="1">
        <f>ROUND(L2585^(3/2)/K2585*100*SQRT(2/PI()),0)</f>
        <v>60</v>
      </c>
      <c r="S2585" s="1" t="str">
        <f>IF(AND(R2585&gt;=R2584,R2585&gt;R2586),"YES","NO")</f>
        <v>NO</v>
      </c>
      <c r="T2585" s="1">
        <f>IF(C2585&lt;C2584,0,IF(T2584=1,1,IF(S2585="YES",1,0)))</f>
        <v>0</v>
      </c>
      <c r="U2585" s="1" t="str">
        <f>IF(AND(T2584=0,T2585=1),"YES","NO")</f>
        <v>NO</v>
      </c>
    </row>
    <row r="2586" spans="1:21" x14ac:dyDescent="0.3">
      <c r="A2586" s="1">
        <v>2585</v>
      </c>
      <c r="B2586" s="1">
        <v>153</v>
      </c>
      <c r="C2586" s="1">
        <v>4000</v>
      </c>
      <c r="D2586" s="1">
        <v>14</v>
      </c>
      <c r="E2586" s="1">
        <v>4</v>
      </c>
      <c r="F2586" s="1">
        <v>2</v>
      </c>
      <c r="G2586" s="1" t="s">
        <v>10</v>
      </c>
      <c r="H2586" s="1">
        <v>1.56</v>
      </c>
      <c r="I2586" s="1">
        <v>7.0000000000000007E-2</v>
      </c>
      <c r="J2586" s="1">
        <v>1.1299999999999999</v>
      </c>
      <c r="K2586" s="1">
        <v>0.03</v>
      </c>
      <c r="L2586" s="1">
        <v>0.08</v>
      </c>
      <c r="M2586" s="3">
        <f>PI()*(D2586*0.0254)^2/4</f>
        <v>9.9314665903109542E-2</v>
      </c>
      <c r="N2586" s="1">
        <f>ROUND(H2586*4.45,0)</f>
        <v>7</v>
      </c>
      <c r="O2586" s="1">
        <f>I2586*745.7</f>
        <v>52.199000000000005</v>
      </c>
      <c r="P2586" s="5">
        <f>ROUND(N2586^(3/2)/O2586/SQRT(2*1.28*M2586)*100,0)</f>
        <v>70</v>
      </c>
      <c r="Q2586" s="4">
        <f>E2586/D2586</f>
        <v>0.2857142857142857</v>
      </c>
      <c r="R2586" s="1">
        <f>ROUND(L2586^(3/2)/K2586*100*SQRT(2/PI()),0)</f>
        <v>60</v>
      </c>
      <c r="S2586" s="1" t="str">
        <f>IF(AND(R2586&gt;=R2585,R2586&gt;R2587),"YES","NO")</f>
        <v>NO</v>
      </c>
      <c r="T2586" s="1">
        <f>IF(C2586&lt;C2585,0,IF(T2585=1,1,IF(S2586="YES",1,0)))</f>
        <v>0</v>
      </c>
      <c r="U2586" s="1" t="str">
        <f>IF(AND(T2585=0,T2586=1),"YES","NO")</f>
        <v>NO</v>
      </c>
    </row>
    <row r="2587" spans="1:21" x14ac:dyDescent="0.3">
      <c r="A2587" s="1">
        <v>2586</v>
      </c>
      <c r="B2587" s="1">
        <v>153</v>
      </c>
      <c r="C2587" s="1">
        <v>5000</v>
      </c>
      <c r="D2587" s="1">
        <v>14</v>
      </c>
      <c r="E2587" s="1">
        <v>4</v>
      </c>
      <c r="F2587" s="1">
        <v>2</v>
      </c>
      <c r="G2587" s="1" t="s">
        <v>10</v>
      </c>
      <c r="H2587" s="1">
        <v>2.46</v>
      </c>
      <c r="I2587" s="1">
        <v>0.14000000000000001</v>
      </c>
      <c r="J2587" s="1">
        <v>1.74</v>
      </c>
      <c r="K2587" s="1">
        <v>0.03</v>
      </c>
      <c r="L2587" s="1">
        <v>0.08</v>
      </c>
      <c r="M2587" s="3">
        <f>PI()*(D2587*0.0254)^2/4</f>
        <v>9.9314665903109542E-2</v>
      </c>
      <c r="N2587" s="1">
        <f>ROUND(H2587*4.45,0)</f>
        <v>11</v>
      </c>
      <c r="O2587" s="1">
        <f>I2587*745.7</f>
        <v>104.39800000000001</v>
      </c>
      <c r="P2587" s="5">
        <f>ROUND(N2587^(3/2)/O2587/SQRT(2*1.28*M2587)*100,0)</f>
        <v>69</v>
      </c>
      <c r="Q2587" s="4">
        <f>E2587/D2587</f>
        <v>0.2857142857142857</v>
      </c>
      <c r="R2587" s="1">
        <f>ROUND(L2587^(3/2)/K2587*100*SQRT(2/PI()),0)</f>
        <v>60</v>
      </c>
      <c r="S2587" s="1" t="str">
        <f>IF(AND(R2587&gt;=R2586,R2587&gt;R2588),"YES","NO")</f>
        <v>NO</v>
      </c>
      <c r="T2587" s="1">
        <f>IF(C2587&lt;C2586,0,IF(T2586=1,1,IF(S2587="YES",1,0)))</f>
        <v>0</v>
      </c>
      <c r="U2587" s="1" t="str">
        <f>IF(AND(T2586=0,T2587=1),"YES","NO")</f>
        <v>NO</v>
      </c>
    </row>
    <row r="2588" spans="1:21" x14ac:dyDescent="0.3">
      <c r="A2588" s="1">
        <v>2587</v>
      </c>
      <c r="B2588" s="1">
        <v>153</v>
      </c>
      <c r="C2588" s="1">
        <v>6000</v>
      </c>
      <c r="D2588" s="1">
        <v>14</v>
      </c>
      <c r="E2588" s="1">
        <v>4</v>
      </c>
      <c r="F2588" s="1">
        <v>2</v>
      </c>
      <c r="G2588" s="1" t="s">
        <v>10</v>
      </c>
      <c r="H2588" s="1">
        <v>3.56</v>
      </c>
      <c r="I2588" s="1">
        <v>0.24</v>
      </c>
      <c r="J2588" s="1">
        <v>2.4900000000000002</v>
      </c>
      <c r="K2588" s="1">
        <v>0.03</v>
      </c>
      <c r="L2588" s="1">
        <v>0.08</v>
      </c>
      <c r="M2588" s="3">
        <f>PI()*(D2588*0.0254)^2/4</f>
        <v>9.9314665903109542E-2</v>
      </c>
      <c r="N2588" s="1">
        <f>ROUND(H2588*4.45,0)</f>
        <v>16</v>
      </c>
      <c r="O2588" s="1">
        <f>I2588*745.7</f>
        <v>178.96800000000002</v>
      </c>
      <c r="P2588" s="5">
        <f>ROUND(N2588^(3/2)/O2588/SQRT(2*1.28*M2588)*100,0)</f>
        <v>71</v>
      </c>
      <c r="Q2588" s="4">
        <f>E2588/D2588</f>
        <v>0.2857142857142857</v>
      </c>
      <c r="R2588" s="1">
        <f>ROUND(L2588^(3/2)/K2588*100*SQRT(2/PI()),0)</f>
        <v>60</v>
      </c>
      <c r="S2588" s="1" t="str">
        <f>IF(AND(R2588&gt;=R2587,R2588&gt;R2589),"YES","NO")</f>
        <v>NO</v>
      </c>
      <c r="T2588" s="1">
        <f>IF(C2588&lt;C2587,0,IF(T2587=1,1,IF(S2588="YES",1,0)))</f>
        <v>0</v>
      </c>
      <c r="U2588" s="1" t="str">
        <f>IF(AND(T2587=0,T2588=1),"YES","NO")</f>
        <v>NO</v>
      </c>
    </row>
    <row r="2589" spans="1:21" x14ac:dyDescent="0.3">
      <c r="A2589" s="1">
        <v>2588</v>
      </c>
      <c r="B2589" s="1">
        <v>153</v>
      </c>
      <c r="C2589" s="1">
        <v>7000</v>
      </c>
      <c r="D2589" s="1">
        <v>14</v>
      </c>
      <c r="E2589" s="1">
        <v>4</v>
      </c>
      <c r="F2589" s="1">
        <v>2</v>
      </c>
      <c r="G2589" s="1" t="s">
        <v>10</v>
      </c>
      <c r="H2589" s="1">
        <v>4.8899999999999997</v>
      </c>
      <c r="I2589" s="1">
        <v>0.38</v>
      </c>
      <c r="J2589" s="1">
        <v>3.39</v>
      </c>
      <c r="K2589" s="1">
        <v>0.03</v>
      </c>
      <c r="L2589" s="1">
        <v>0.08</v>
      </c>
      <c r="M2589" s="3">
        <f>PI()*(D2589*0.0254)^2/4</f>
        <v>9.9314665903109542E-2</v>
      </c>
      <c r="N2589" s="1">
        <f>ROUND(H2589*4.45,0)</f>
        <v>22</v>
      </c>
      <c r="O2589" s="1">
        <f>I2589*745.7</f>
        <v>283.36600000000004</v>
      </c>
      <c r="P2589" s="5">
        <f>ROUND(N2589^(3/2)/O2589/SQRT(2*1.28*M2589)*100,0)</f>
        <v>72</v>
      </c>
      <c r="Q2589" s="4">
        <f>E2589/D2589</f>
        <v>0.2857142857142857</v>
      </c>
      <c r="R2589" s="1">
        <f>ROUND(L2589^(3/2)/K2589*100*SQRT(2/PI()),0)</f>
        <v>60</v>
      </c>
      <c r="S2589" s="1" t="str">
        <f>IF(AND(R2589&gt;=R2588,R2589&gt;R2590),"YES","NO")</f>
        <v>NO</v>
      </c>
      <c r="T2589" s="1">
        <f>IF(C2589&lt;C2588,0,IF(T2588=1,1,IF(S2589="YES",1,0)))</f>
        <v>0</v>
      </c>
      <c r="U2589" s="1" t="str">
        <f>IF(AND(T2588=0,T2589=1),"YES","NO")</f>
        <v>NO</v>
      </c>
    </row>
    <row r="2590" spans="1:21" x14ac:dyDescent="0.3">
      <c r="A2590" s="1">
        <v>2589</v>
      </c>
      <c r="B2590" s="1">
        <v>153</v>
      </c>
      <c r="C2590" s="1">
        <v>8000</v>
      </c>
      <c r="D2590" s="1">
        <v>14</v>
      </c>
      <c r="E2590" s="1">
        <v>4</v>
      </c>
      <c r="F2590" s="1">
        <v>2</v>
      </c>
      <c r="G2590" s="1" t="s">
        <v>10</v>
      </c>
      <c r="H2590" s="1">
        <v>6.45</v>
      </c>
      <c r="I2590" s="1">
        <v>0.56999999999999995</v>
      </c>
      <c r="J2590" s="1">
        <v>4.46</v>
      </c>
      <c r="K2590" s="1">
        <v>0.03</v>
      </c>
      <c r="L2590" s="1">
        <v>0.08</v>
      </c>
      <c r="M2590" s="3">
        <f>PI()*(D2590*0.0254)^2/4</f>
        <v>9.9314665903109542E-2</v>
      </c>
      <c r="N2590" s="1">
        <f>ROUND(H2590*4.45,0)</f>
        <v>29</v>
      </c>
      <c r="O2590" s="1">
        <f>I2590*745.7</f>
        <v>425.04899999999998</v>
      </c>
      <c r="P2590" s="5">
        <f>ROUND(N2590^(3/2)/O2590/SQRT(2*1.28*M2590)*100,0)</f>
        <v>73</v>
      </c>
      <c r="Q2590" s="4">
        <f>E2590/D2590</f>
        <v>0.2857142857142857</v>
      </c>
      <c r="R2590" s="1">
        <f>ROUND(L2590^(3/2)/K2590*100*SQRT(2/PI()),0)</f>
        <v>60</v>
      </c>
      <c r="S2590" s="1" t="str">
        <f>IF(AND(R2590&gt;=R2589,R2590&gt;R2591),"YES","NO")</f>
        <v>NO</v>
      </c>
      <c r="T2590" s="1">
        <f>IF(C2590&lt;C2589,0,IF(T2589=1,1,IF(S2590="YES",1,0)))</f>
        <v>0</v>
      </c>
      <c r="U2590" s="1" t="str">
        <f>IF(AND(T2589=0,T2590=1),"YES","NO")</f>
        <v>NO</v>
      </c>
    </row>
    <row r="2591" spans="1:21" x14ac:dyDescent="0.3">
      <c r="A2591" s="1">
        <v>2590</v>
      </c>
      <c r="B2591" s="1">
        <v>153</v>
      </c>
      <c r="C2591" s="1">
        <v>9000</v>
      </c>
      <c r="D2591" s="1">
        <v>14</v>
      </c>
      <c r="E2591" s="1">
        <v>4</v>
      </c>
      <c r="F2591" s="1">
        <v>2</v>
      </c>
      <c r="G2591" s="1" t="s">
        <v>10</v>
      </c>
      <c r="H2591" s="1">
        <v>8.27</v>
      </c>
      <c r="I2591" s="1">
        <v>0.82</v>
      </c>
      <c r="J2591" s="1">
        <v>5.73</v>
      </c>
      <c r="K2591" s="1">
        <v>0.03</v>
      </c>
      <c r="L2591" s="1">
        <v>0.08</v>
      </c>
      <c r="M2591" s="3">
        <f>PI()*(D2591*0.0254)^2/4</f>
        <v>9.9314665903109542E-2</v>
      </c>
      <c r="N2591" s="1">
        <f>ROUND(H2591*4.45,0)</f>
        <v>37</v>
      </c>
      <c r="O2591" s="1">
        <f>I2591*745.7</f>
        <v>611.47400000000005</v>
      </c>
      <c r="P2591" s="5">
        <f>ROUND(N2591^(3/2)/O2591/SQRT(2*1.28*M2591)*100,0)</f>
        <v>73</v>
      </c>
      <c r="Q2591" s="4">
        <f>E2591/D2591</f>
        <v>0.2857142857142857</v>
      </c>
      <c r="R2591" s="1">
        <f>ROUND(L2591^(3/2)/K2591*100*SQRT(2/PI()),0)</f>
        <v>60</v>
      </c>
      <c r="S2591" s="1" t="str">
        <f>IF(AND(R2591&gt;=R2590,R2591&gt;R2592),"YES","NO")</f>
        <v>NO</v>
      </c>
      <c r="T2591" s="1">
        <f>IF(C2591&lt;C2590,0,IF(T2590=1,1,IF(S2591="YES",1,0)))</f>
        <v>0</v>
      </c>
      <c r="U2591" s="1" t="str">
        <f>IF(AND(T2590=0,T2591=1),"YES","NO")</f>
        <v>NO</v>
      </c>
    </row>
    <row r="2592" spans="1:21" x14ac:dyDescent="0.3">
      <c r="A2592" s="1">
        <v>2591</v>
      </c>
      <c r="B2592" s="1">
        <v>153</v>
      </c>
      <c r="C2592" s="1">
        <v>10000</v>
      </c>
      <c r="D2592" s="1">
        <v>14</v>
      </c>
      <c r="E2592" s="1">
        <v>4</v>
      </c>
      <c r="F2592" s="1">
        <v>2</v>
      </c>
      <c r="G2592" s="1" t="s">
        <v>10</v>
      </c>
      <c r="H2592" s="1">
        <v>10.36</v>
      </c>
      <c r="I2592" s="1">
        <v>1.1399999999999999</v>
      </c>
      <c r="J2592" s="1">
        <v>7.21</v>
      </c>
      <c r="K2592" s="1">
        <v>0.03</v>
      </c>
      <c r="L2592" s="1">
        <v>0.08</v>
      </c>
      <c r="M2592" s="3">
        <f>PI()*(D2592*0.0254)^2/4</f>
        <v>9.9314665903109542E-2</v>
      </c>
      <c r="N2592" s="1">
        <f>ROUND(H2592*4.45,0)</f>
        <v>46</v>
      </c>
      <c r="O2592" s="1">
        <f>I2592*745.7</f>
        <v>850.09799999999996</v>
      </c>
      <c r="P2592" s="5">
        <f>ROUND(N2592^(3/2)/O2592/SQRT(2*1.28*M2592)*100,0)</f>
        <v>73</v>
      </c>
      <c r="Q2592" s="4">
        <f>E2592/D2592</f>
        <v>0.2857142857142857</v>
      </c>
      <c r="R2592" s="1">
        <f>ROUND(L2592^(3/2)/K2592*100*SQRT(2/PI()),0)</f>
        <v>60</v>
      </c>
      <c r="S2592" s="1" t="str">
        <f>IF(AND(R2592&gt;=R2591,R2592&gt;R2593),"YES","NO")</f>
        <v>NO</v>
      </c>
      <c r="T2592" s="1">
        <f>IF(C2592&lt;C2591,0,IF(T2591=1,1,IF(S2592="YES",1,0)))</f>
        <v>0</v>
      </c>
      <c r="U2592" s="1" t="str">
        <f>IF(AND(T2591=0,T2592=1),"YES","NO")</f>
        <v>NO</v>
      </c>
    </row>
    <row r="2593" spans="1:21" x14ac:dyDescent="0.3">
      <c r="A2593" s="1">
        <v>2592</v>
      </c>
      <c r="B2593" s="1">
        <v>153</v>
      </c>
      <c r="C2593" s="1">
        <v>11000</v>
      </c>
      <c r="D2593" s="1">
        <v>14</v>
      </c>
      <c r="E2593" s="1">
        <v>4</v>
      </c>
      <c r="F2593" s="1">
        <v>2</v>
      </c>
      <c r="G2593" s="1" t="s">
        <v>10</v>
      </c>
      <c r="H2593" s="1">
        <v>12.77</v>
      </c>
      <c r="I2593" s="1">
        <v>1.56</v>
      </c>
      <c r="J2593" s="1">
        <v>8.94</v>
      </c>
      <c r="K2593" s="1">
        <v>0.03</v>
      </c>
      <c r="L2593" s="1">
        <v>0.09</v>
      </c>
      <c r="M2593" s="3">
        <f>PI()*(D2593*0.0254)^2/4</f>
        <v>9.9314665903109542E-2</v>
      </c>
      <c r="N2593" s="1">
        <f>ROUND(H2593*4.45,0)</f>
        <v>57</v>
      </c>
      <c r="O2593" s="1">
        <f>I2593*745.7</f>
        <v>1163.2920000000001</v>
      </c>
      <c r="P2593" s="5">
        <f>ROUND(N2593^(3/2)/O2593/SQRT(2*1.28*M2593)*100,0)</f>
        <v>73</v>
      </c>
      <c r="Q2593" s="4">
        <f>E2593/D2593</f>
        <v>0.2857142857142857</v>
      </c>
      <c r="R2593" s="1">
        <f>ROUND(L2593^(3/2)/K2593*100*SQRT(2/PI()),0)</f>
        <v>72</v>
      </c>
      <c r="S2593" s="1" t="str">
        <f>IF(AND(R2593&gt;=R2592,R2593&gt;R2594),"YES","NO")</f>
        <v>NO</v>
      </c>
      <c r="T2593" s="1">
        <f>IF(C2593&lt;C2592,0,IF(T2592=1,1,IF(S2593="YES",1,0)))</f>
        <v>0</v>
      </c>
      <c r="U2593" s="1" t="str">
        <f>IF(AND(T2592=0,T2593=1),"YES","NO")</f>
        <v>NO</v>
      </c>
    </row>
    <row r="2594" spans="1:21" x14ac:dyDescent="0.3">
      <c r="A2594" s="1">
        <v>2593</v>
      </c>
      <c r="B2594" s="1">
        <v>153</v>
      </c>
      <c r="C2594" s="1">
        <v>12000</v>
      </c>
      <c r="D2594" s="1">
        <v>14</v>
      </c>
      <c r="E2594" s="1">
        <v>4</v>
      </c>
      <c r="F2594" s="1">
        <v>2</v>
      </c>
      <c r="G2594" s="1" t="s">
        <v>10</v>
      </c>
      <c r="H2594" s="1">
        <v>15.58</v>
      </c>
      <c r="I2594" s="1">
        <v>2.1</v>
      </c>
      <c r="J2594" s="1">
        <v>11.02</v>
      </c>
      <c r="K2594" s="1">
        <v>0.03</v>
      </c>
      <c r="L2594" s="1">
        <v>0.09</v>
      </c>
      <c r="M2594" s="3">
        <f>PI()*(D2594*0.0254)^2/4</f>
        <v>9.9314665903109542E-2</v>
      </c>
      <c r="N2594" s="1">
        <f>ROUND(H2594*4.45,0)</f>
        <v>69</v>
      </c>
      <c r="O2594" s="1">
        <f>I2594*745.7</f>
        <v>1565.9700000000003</v>
      </c>
      <c r="P2594" s="5">
        <f>ROUND(N2594^(3/2)/O2594/SQRT(2*1.28*M2594)*100,0)</f>
        <v>73</v>
      </c>
      <c r="Q2594" s="4">
        <f>E2594/D2594</f>
        <v>0.2857142857142857</v>
      </c>
      <c r="R2594" s="1">
        <f>ROUND(L2594^(3/2)/K2594*100*SQRT(2/PI()),0)</f>
        <v>72</v>
      </c>
      <c r="S2594" s="1" t="str">
        <f>IF(AND(R2594&gt;=R2593,R2594&gt;R2595),"YES","NO")</f>
        <v>NO</v>
      </c>
      <c r="T2594" s="1">
        <f>IF(C2594&lt;C2593,0,IF(T2593=1,1,IF(S2594="YES",1,0)))</f>
        <v>0</v>
      </c>
      <c r="U2594" s="1" t="str">
        <f>IF(AND(T2593=0,T2594=1),"YES","NO")</f>
        <v>NO</v>
      </c>
    </row>
    <row r="2595" spans="1:21" x14ac:dyDescent="0.3">
      <c r="A2595" s="1">
        <v>2594</v>
      </c>
      <c r="B2595" s="1">
        <v>153</v>
      </c>
      <c r="C2595" s="1">
        <v>13000</v>
      </c>
      <c r="D2595" s="1">
        <v>14</v>
      </c>
      <c r="E2595" s="1">
        <v>4</v>
      </c>
      <c r="F2595" s="1">
        <v>2</v>
      </c>
      <c r="G2595" s="1" t="s">
        <v>10</v>
      </c>
      <c r="H2595" s="1">
        <v>18.97</v>
      </c>
      <c r="I2595" s="1">
        <v>2.82</v>
      </c>
      <c r="J2595" s="1">
        <v>13.68</v>
      </c>
      <c r="K2595" s="1">
        <v>0.03</v>
      </c>
      <c r="L2595" s="1">
        <v>0.09</v>
      </c>
      <c r="M2595" s="3">
        <f>PI()*(D2595*0.0254)^2/4</f>
        <v>9.9314665903109542E-2</v>
      </c>
      <c r="N2595" s="1">
        <f>ROUND(H2595*4.45,0)</f>
        <v>84</v>
      </c>
      <c r="O2595" s="1">
        <f>I2595*745.7</f>
        <v>2102.8739999999998</v>
      </c>
      <c r="P2595" s="5">
        <f>ROUND(N2595^(3/2)/O2595/SQRT(2*1.28*M2595)*100,0)</f>
        <v>73</v>
      </c>
      <c r="Q2595" s="4">
        <f>E2595/D2595</f>
        <v>0.2857142857142857</v>
      </c>
      <c r="R2595" s="1">
        <f>ROUND(L2595^(3/2)/K2595*100*SQRT(2/PI()),0)</f>
        <v>72</v>
      </c>
      <c r="S2595" s="1" t="str">
        <f>IF(AND(R2595&gt;=R2594,R2595&gt;R2596),"YES","NO")</f>
        <v>YES</v>
      </c>
      <c r="T2595" s="1">
        <f>IF(C2595&lt;C2594,0,IF(T2594=1,1,IF(S2595="YES",1,0)))</f>
        <v>1</v>
      </c>
      <c r="U2595" s="1" t="str">
        <f>IF(AND(T2594=0,T2595=1),"YES","NO")</f>
        <v>YES</v>
      </c>
    </row>
    <row r="2596" spans="1:21" x14ac:dyDescent="0.3">
      <c r="A2596" s="1">
        <v>2595</v>
      </c>
      <c r="B2596" s="1">
        <v>153</v>
      </c>
      <c r="C2596" s="1">
        <v>13999</v>
      </c>
      <c r="D2596" s="1">
        <v>14</v>
      </c>
      <c r="E2596" s="1">
        <v>4</v>
      </c>
      <c r="F2596" s="1">
        <v>2</v>
      </c>
      <c r="G2596" s="1" t="s">
        <v>10</v>
      </c>
      <c r="H2596" s="1">
        <v>23.82</v>
      </c>
      <c r="I2596" s="1">
        <v>4.34</v>
      </c>
      <c r="J2596" s="1">
        <v>19.53</v>
      </c>
      <c r="K2596" s="1">
        <v>0.04</v>
      </c>
      <c r="L2596" s="1">
        <v>0.1</v>
      </c>
      <c r="M2596" s="3">
        <f>PI()*(D2596*0.0254)^2/4</f>
        <v>9.9314665903109542E-2</v>
      </c>
      <c r="N2596" s="1">
        <f>ROUND(H2596*4.45,0)</f>
        <v>106</v>
      </c>
      <c r="O2596" s="1">
        <f>I2596*745.7</f>
        <v>3236.3380000000002</v>
      </c>
      <c r="P2596" s="5">
        <f>ROUND(N2596^(3/2)/O2596/SQRT(2*1.28*M2596)*100,0)</f>
        <v>67</v>
      </c>
      <c r="Q2596" s="4">
        <f>E2596/D2596</f>
        <v>0.2857142857142857</v>
      </c>
      <c r="R2596" s="1">
        <f>ROUND(L2596^(3/2)/K2596*100*SQRT(2/PI()),0)</f>
        <v>63</v>
      </c>
      <c r="S2596" s="1" t="str">
        <f>IF(AND(R2596&gt;=R2595,R2596&gt;R2597),"YES","NO")</f>
        <v>NO</v>
      </c>
      <c r="T2596" s="1">
        <f>IF(C2596&lt;C2595,0,IF(T2595=1,1,IF(S2596="YES",1,0)))</f>
        <v>1</v>
      </c>
      <c r="U2596" s="1" t="str">
        <f>IF(AND(T2595=0,T2596=1),"YES","NO")</f>
        <v>NO</v>
      </c>
    </row>
    <row r="2597" spans="1:21" x14ac:dyDescent="0.3">
      <c r="A2597" s="1">
        <v>2596</v>
      </c>
      <c r="B2597" s="1">
        <v>153</v>
      </c>
      <c r="C2597" s="1">
        <v>15000</v>
      </c>
      <c r="D2597" s="1">
        <v>14</v>
      </c>
      <c r="E2597" s="1">
        <v>4</v>
      </c>
      <c r="F2597" s="1">
        <v>2</v>
      </c>
      <c r="G2597" s="1" t="s">
        <v>10</v>
      </c>
      <c r="H2597" s="1">
        <v>28.69</v>
      </c>
      <c r="I2597" s="1">
        <v>6.5</v>
      </c>
      <c r="J2597" s="1">
        <v>27.3</v>
      </c>
      <c r="K2597" s="1">
        <v>0.04</v>
      </c>
      <c r="L2597" s="1">
        <v>0.1</v>
      </c>
      <c r="M2597" s="3">
        <f>PI()*(D2597*0.0254)^2/4</f>
        <v>9.9314665903109542E-2</v>
      </c>
      <c r="N2597" s="1">
        <f>ROUND(H2597*4.45,0)</f>
        <v>128</v>
      </c>
      <c r="O2597" s="1">
        <f>I2597*745.7</f>
        <v>4847.05</v>
      </c>
      <c r="P2597" s="5">
        <f>ROUND(N2597^(3/2)/O2597/SQRT(2*1.28*M2597)*100,0)</f>
        <v>59</v>
      </c>
      <c r="Q2597" s="4">
        <f>E2597/D2597</f>
        <v>0.2857142857142857</v>
      </c>
      <c r="R2597" s="1">
        <f>ROUND(L2597^(3/2)/K2597*100*SQRT(2/PI()),0)</f>
        <v>63</v>
      </c>
      <c r="S2597" s="1" t="str">
        <f>IF(AND(R2597&gt;=R2596,R2597&gt;R2598),"YES","NO")</f>
        <v>YES</v>
      </c>
      <c r="T2597" s="1">
        <f>IF(C2597&lt;C2596,0,IF(T2596=1,1,IF(S2597="YES",1,0)))</f>
        <v>1</v>
      </c>
      <c r="U2597" s="1" t="str">
        <f>IF(AND(T2596=0,T2597=1),"YES","NO")</f>
        <v>NO</v>
      </c>
    </row>
    <row r="2598" spans="1:21" x14ac:dyDescent="0.3">
      <c r="A2598" s="1">
        <v>2597</v>
      </c>
      <c r="B2598" s="1">
        <v>153</v>
      </c>
      <c r="C2598" s="1">
        <v>16000</v>
      </c>
      <c r="D2598" s="1">
        <v>14</v>
      </c>
      <c r="E2598" s="1">
        <v>4</v>
      </c>
      <c r="F2598" s="1">
        <v>2</v>
      </c>
      <c r="G2598" s="1" t="s">
        <v>10</v>
      </c>
      <c r="H2598" s="1">
        <v>33.04</v>
      </c>
      <c r="I2598" s="1">
        <v>8.92</v>
      </c>
      <c r="J2598" s="1">
        <v>35.15</v>
      </c>
      <c r="K2598" s="1">
        <v>0.05</v>
      </c>
      <c r="L2598" s="1">
        <v>0.11</v>
      </c>
      <c r="M2598" s="3">
        <f>PI()*(D2598*0.0254)^2/4</f>
        <v>9.9314665903109542E-2</v>
      </c>
      <c r="N2598" s="1">
        <f>ROUND(H2598*4.45,0)</f>
        <v>147</v>
      </c>
      <c r="O2598" s="1">
        <f>I2598*745.7</f>
        <v>6651.6440000000002</v>
      </c>
      <c r="P2598" s="5">
        <f>ROUND(N2598^(3/2)/O2598/SQRT(2*1.28*M2598)*100,0)</f>
        <v>53</v>
      </c>
      <c r="Q2598" s="4">
        <f>E2598/D2598</f>
        <v>0.2857142857142857</v>
      </c>
      <c r="R2598" s="1">
        <f>ROUND(L2598^(3/2)/K2598*100*SQRT(2/PI()),0)</f>
        <v>58</v>
      </c>
      <c r="S2598" s="1" t="str">
        <f>IF(AND(R2598&gt;=R2597,R2598&gt;R2599),"YES","NO")</f>
        <v>NO</v>
      </c>
      <c r="T2598" s="1">
        <f>IF(C2598&lt;C2597,0,IF(T2597=1,1,IF(S2598="YES",1,0)))</f>
        <v>1</v>
      </c>
      <c r="U2598" s="1" t="str">
        <f>IF(AND(T2597=0,T2598=1),"YES","NO")</f>
        <v>NO</v>
      </c>
    </row>
    <row r="2599" spans="1:21" x14ac:dyDescent="0.3">
      <c r="A2599" s="1">
        <v>2598</v>
      </c>
      <c r="B2599" s="1">
        <v>154</v>
      </c>
      <c r="C2599" s="1">
        <v>3000</v>
      </c>
      <c r="D2599" s="1">
        <v>14</v>
      </c>
      <c r="E2599" s="1">
        <v>5.5</v>
      </c>
      <c r="F2599" s="1">
        <v>2</v>
      </c>
      <c r="G2599" s="1" t="s">
        <v>6</v>
      </c>
      <c r="H2599" s="1">
        <v>1.06</v>
      </c>
      <c r="I2599" s="1">
        <v>0.04</v>
      </c>
      <c r="J2599" s="1">
        <v>0.85</v>
      </c>
      <c r="K2599" s="1">
        <v>0.03</v>
      </c>
      <c r="L2599" s="1">
        <v>0.1</v>
      </c>
      <c r="M2599" s="3">
        <f>PI()*(D2599*0.0254)^2/4</f>
        <v>9.9314665903109542E-2</v>
      </c>
      <c r="N2599" s="1">
        <f>ROUND(H2599*4.45,0)</f>
        <v>5</v>
      </c>
      <c r="O2599" s="1">
        <f>I2599*745.7</f>
        <v>29.828000000000003</v>
      </c>
      <c r="P2599" s="5">
        <f>ROUND(N2599^(3/2)/O2599/SQRT(2*1.28*M2599)*100,0)</f>
        <v>74</v>
      </c>
      <c r="Q2599" s="4">
        <f>E2599/D2599</f>
        <v>0.39285714285714285</v>
      </c>
      <c r="R2599" s="1">
        <f>ROUND(L2599^(3/2)/K2599*100*SQRT(2/PI()),0)</f>
        <v>84</v>
      </c>
      <c r="S2599" s="1" t="str">
        <f>IF(AND(R2599&gt;=R2598,R2599&gt;R2600),"YES","NO")</f>
        <v>NO</v>
      </c>
      <c r="T2599" s="1">
        <f>IF(C2599&lt;C2598,0,IF(T2598=1,1,IF(S2599="YES",1,0)))</f>
        <v>0</v>
      </c>
      <c r="U2599" s="1" t="str">
        <f>IF(AND(T2598=0,T2599=1),"YES","NO")</f>
        <v>NO</v>
      </c>
    </row>
    <row r="2600" spans="1:21" x14ac:dyDescent="0.3">
      <c r="A2600" s="1">
        <v>2599</v>
      </c>
      <c r="B2600" s="1">
        <v>154</v>
      </c>
      <c r="C2600" s="1">
        <v>4000</v>
      </c>
      <c r="D2600" s="1">
        <v>14</v>
      </c>
      <c r="E2600" s="1">
        <v>5.5</v>
      </c>
      <c r="F2600" s="1">
        <v>2</v>
      </c>
      <c r="G2600" s="1" t="s">
        <v>6</v>
      </c>
      <c r="H2600" s="1">
        <v>1.89</v>
      </c>
      <c r="I2600" s="1">
        <v>0.09</v>
      </c>
      <c r="J2600" s="1">
        <v>1.47</v>
      </c>
      <c r="K2600" s="1">
        <v>0.03</v>
      </c>
      <c r="L2600" s="1">
        <v>0.1</v>
      </c>
      <c r="M2600" s="3">
        <f>PI()*(D2600*0.0254)^2/4</f>
        <v>9.9314665903109542E-2</v>
      </c>
      <c r="N2600" s="1">
        <f>ROUND(H2600*4.45,0)</f>
        <v>8</v>
      </c>
      <c r="O2600" s="1">
        <f>I2600*745.7</f>
        <v>67.113</v>
      </c>
      <c r="P2600" s="5">
        <f>ROUND(N2600^(3/2)/O2600/SQRT(2*1.28*M2600)*100,0)</f>
        <v>67</v>
      </c>
      <c r="Q2600" s="4">
        <f>E2600/D2600</f>
        <v>0.39285714285714285</v>
      </c>
      <c r="R2600" s="1">
        <f>ROUND(L2600^(3/2)/K2600*100*SQRT(2/PI()),0)</f>
        <v>84</v>
      </c>
      <c r="S2600" s="1" t="str">
        <f>IF(AND(R2600&gt;=R2599,R2600&gt;R2601),"YES","NO")</f>
        <v>NO</v>
      </c>
      <c r="T2600" s="1">
        <f>IF(C2600&lt;C2599,0,IF(T2599=1,1,IF(S2600="YES",1,0)))</f>
        <v>0</v>
      </c>
      <c r="U2600" s="1" t="str">
        <f>IF(AND(T2599=0,T2600=1),"YES","NO")</f>
        <v>NO</v>
      </c>
    </row>
    <row r="2601" spans="1:21" x14ac:dyDescent="0.3">
      <c r="A2601" s="1">
        <v>2600</v>
      </c>
      <c r="B2601" s="1">
        <v>154</v>
      </c>
      <c r="C2601" s="1">
        <v>5000</v>
      </c>
      <c r="D2601" s="1">
        <v>14</v>
      </c>
      <c r="E2601" s="1">
        <v>5.5</v>
      </c>
      <c r="F2601" s="1">
        <v>2</v>
      </c>
      <c r="G2601" s="1" t="s">
        <v>6</v>
      </c>
      <c r="H2601" s="1">
        <v>2.97</v>
      </c>
      <c r="I2601" s="1">
        <v>0.18</v>
      </c>
      <c r="J2601" s="1">
        <v>2.3199999999999998</v>
      </c>
      <c r="K2601" s="1">
        <v>0.03</v>
      </c>
      <c r="L2601" s="1">
        <v>0.1</v>
      </c>
      <c r="M2601" s="3">
        <f>PI()*(D2601*0.0254)^2/4</f>
        <v>9.9314665903109542E-2</v>
      </c>
      <c r="N2601" s="1">
        <f>ROUND(H2601*4.45,0)</f>
        <v>13</v>
      </c>
      <c r="O2601" s="1">
        <f>I2601*745.7</f>
        <v>134.226</v>
      </c>
      <c r="P2601" s="5">
        <f>ROUND(N2601^(3/2)/O2601/SQRT(2*1.28*M2601)*100,0)</f>
        <v>69</v>
      </c>
      <c r="Q2601" s="4">
        <f>E2601/D2601</f>
        <v>0.39285714285714285</v>
      </c>
      <c r="R2601" s="1">
        <f>ROUND(L2601^(3/2)/K2601*100*SQRT(2/PI()),0)</f>
        <v>84</v>
      </c>
      <c r="S2601" s="1" t="str">
        <f>IF(AND(R2601&gt;=R2600,R2601&gt;R2602),"YES","NO")</f>
        <v>YES</v>
      </c>
      <c r="T2601" s="1">
        <f>IF(C2601&lt;C2600,0,IF(T2600=1,1,IF(S2601="YES",1,0)))</f>
        <v>1</v>
      </c>
      <c r="U2601" s="1" t="str">
        <f>IF(AND(T2600=0,T2601=1),"YES","NO")</f>
        <v>YES</v>
      </c>
    </row>
    <row r="2602" spans="1:21" x14ac:dyDescent="0.3">
      <c r="A2602" s="1">
        <v>2601</v>
      </c>
      <c r="B2602" s="1">
        <v>154</v>
      </c>
      <c r="C2602" s="1">
        <v>6000</v>
      </c>
      <c r="D2602" s="1">
        <v>14</v>
      </c>
      <c r="E2602" s="1">
        <v>5.5</v>
      </c>
      <c r="F2602" s="1">
        <v>2</v>
      </c>
      <c r="G2602" s="1" t="s">
        <v>6</v>
      </c>
      <c r="H2602" s="1">
        <v>4.32</v>
      </c>
      <c r="I2602" s="1">
        <v>0.34</v>
      </c>
      <c r="J2602" s="1">
        <v>3.61</v>
      </c>
      <c r="K2602" s="1">
        <v>0.04</v>
      </c>
      <c r="L2602" s="1">
        <v>0.1</v>
      </c>
      <c r="M2602" s="3">
        <f>PI()*(D2602*0.0254)^2/4</f>
        <v>9.9314665903109542E-2</v>
      </c>
      <c r="N2602" s="1">
        <f>ROUND(H2602*4.45,0)</f>
        <v>19</v>
      </c>
      <c r="O2602" s="1">
        <f>I2602*745.7</f>
        <v>253.53800000000004</v>
      </c>
      <c r="P2602" s="5">
        <f>ROUND(N2602^(3/2)/O2602/SQRT(2*1.28*M2602)*100,0)</f>
        <v>65</v>
      </c>
      <c r="Q2602" s="4">
        <f>E2602/D2602</f>
        <v>0.39285714285714285</v>
      </c>
      <c r="R2602" s="1">
        <f>ROUND(L2602^(3/2)/K2602*100*SQRT(2/PI()),0)</f>
        <v>63</v>
      </c>
      <c r="S2602" s="1" t="str">
        <f>IF(AND(R2602&gt;=R2601,R2602&gt;R2603),"YES","NO")</f>
        <v>NO</v>
      </c>
      <c r="T2602" s="1">
        <f>IF(C2602&lt;C2601,0,IF(T2601=1,1,IF(S2602="YES",1,0)))</f>
        <v>1</v>
      </c>
      <c r="U2602" s="1" t="str">
        <f>IF(AND(T2601=0,T2602=1),"YES","NO")</f>
        <v>NO</v>
      </c>
    </row>
    <row r="2603" spans="1:21" x14ac:dyDescent="0.3">
      <c r="A2603" s="1">
        <v>2602</v>
      </c>
      <c r="B2603" s="1">
        <v>154</v>
      </c>
      <c r="C2603" s="1">
        <v>7000</v>
      </c>
      <c r="D2603" s="1">
        <v>14</v>
      </c>
      <c r="E2603" s="1">
        <v>5.5</v>
      </c>
      <c r="F2603" s="1">
        <v>2</v>
      </c>
      <c r="G2603" s="1" t="s">
        <v>6</v>
      </c>
      <c r="H2603" s="1">
        <v>5.96</v>
      </c>
      <c r="I2603" s="1">
        <v>0.57999999999999996</v>
      </c>
      <c r="J2603" s="1">
        <v>5.26</v>
      </c>
      <c r="K2603" s="1">
        <v>0.04</v>
      </c>
      <c r="L2603" s="1">
        <v>0.1</v>
      </c>
      <c r="M2603" s="3">
        <f>PI()*(D2603*0.0254)^2/4</f>
        <v>9.9314665903109542E-2</v>
      </c>
      <c r="N2603" s="1">
        <f>ROUND(H2603*4.45,0)</f>
        <v>27</v>
      </c>
      <c r="O2603" s="1">
        <f>I2603*745.7</f>
        <v>432.50599999999997</v>
      </c>
      <c r="P2603" s="5">
        <f>ROUND(N2603^(3/2)/O2603/SQRT(2*1.28*M2603)*100,0)</f>
        <v>64</v>
      </c>
      <c r="Q2603" s="4">
        <f>E2603/D2603</f>
        <v>0.39285714285714285</v>
      </c>
      <c r="R2603" s="1">
        <f>ROUND(L2603^(3/2)/K2603*100*SQRT(2/PI()),0)</f>
        <v>63</v>
      </c>
      <c r="S2603" s="1" t="str">
        <f>IF(AND(R2603&gt;=R2602,R2603&gt;R2604),"YES","NO")</f>
        <v>NO</v>
      </c>
      <c r="T2603" s="1">
        <f>IF(C2603&lt;C2602,0,IF(T2602=1,1,IF(S2603="YES",1,0)))</f>
        <v>1</v>
      </c>
      <c r="U2603" s="1" t="str">
        <f>IF(AND(T2602=0,T2603=1),"YES","NO")</f>
        <v>NO</v>
      </c>
    </row>
    <row r="2604" spans="1:21" x14ac:dyDescent="0.3">
      <c r="A2604" s="1">
        <v>2603</v>
      </c>
      <c r="B2604" s="1">
        <v>154</v>
      </c>
      <c r="C2604" s="1">
        <v>8000</v>
      </c>
      <c r="D2604" s="1">
        <v>14</v>
      </c>
      <c r="E2604" s="1">
        <v>5.5</v>
      </c>
      <c r="F2604" s="1">
        <v>2</v>
      </c>
      <c r="G2604" s="1" t="s">
        <v>6</v>
      </c>
      <c r="H2604" s="1">
        <v>7.88</v>
      </c>
      <c r="I2604" s="1">
        <v>0.93</v>
      </c>
      <c r="J2604" s="1">
        <v>7.35</v>
      </c>
      <c r="K2604" s="1">
        <v>0.04</v>
      </c>
      <c r="L2604" s="1">
        <v>0.1</v>
      </c>
      <c r="M2604" s="3">
        <f>PI()*(D2604*0.0254)^2/4</f>
        <v>9.9314665903109542E-2</v>
      </c>
      <c r="N2604" s="1">
        <f>ROUND(H2604*4.45,0)</f>
        <v>35</v>
      </c>
      <c r="O2604" s="1">
        <f>I2604*745.7</f>
        <v>693.50100000000009</v>
      </c>
      <c r="P2604" s="5">
        <f>ROUND(N2604^(3/2)/O2604/SQRT(2*1.28*M2604)*100,0)</f>
        <v>59</v>
      </c>
      <c r="Q2604" s="4">
        <f>E2604/D2604</f>
        <v>0.39285714285714285</v>
      </c>
      <c r="R2604" s="1">
        <f>ROUND(L2604^(3/2)/K2604*100*SQRT(2/PI()),0)</f>
        <v>63</v>
      </c>
      <c r="S2604" s="1" t="str">
        <f>IF(AND(R2604&gt;=R2603,R2604&gt;R2605),"YES","NO")</f>
        <v>YES</v>
      </c>
      <c r="T2604" s="1">
        <f>IF(C2604&lt;C2603,0,IF(T2603=1,1,IF(S2604="YES",1,0)))</f>
        <v>1</v>
      </c>
      <c r="U2604" s="1" t="str">
        <f>IF(AND(T2603=0,T2604=1),"YES","NO")</f>
        <v>NO</v>
      </c>
    </row>
    <row r="2605" spans="1:21" x14ac:dyDescent="0.3">
      <c r="A2605" s="1">
        <v>2604</v>
      </c>
      <c r="B2605" s="1">
        <v>154</v>
      </c>
      <c r="C2605" s="1">
        <v>9000</v>
      </c>
      <c r="D2605" s="1">
        <v>14</v>
      </c>
      <c r="E2605" s="1">
        <v>5.5</v>
      </c>
      <c r="F2605" s="1">
        <v>2</v>
      </c>
      <c r="G2605" s="1" t="s">
        <v>6</v>
      </c>
      <c r="H2605" s="1">
        <v>10.119999999999999</v>
      </c>
      <c r="I2605" s="1">
        <v>1.42</v>
      </c>
      <c r="J2605" s="1">
        <v>9.9600000000000009</v>
      </c>
      <c r="K2605" s="1">
        <v>0.05</v>
      </c>
      <c r="L2605" s="1">
        <v>0.1</v>
      </c>
      <c r="M2605" s="3">
        <f>PI()*(D2605*0.0254)^2/4</f>
        <v>9.9314665903109542E-2</v>
      </c>
      <c r="N2605" s="1">
        <f>ROUND(H2605*4.45,0)</f>
        <v>45</v>
      </c>
      <c r="O2605" s="1">
        <f>I2605*745.7</f>
        <v>1058.894</v>
      </c>
      <c r="P2605" s="5">
        <f>ROUND(N2605^(3/2)/O2605/SQRT(2*1.28*M2605)*100,0)</f>
        <v>57</v>
      </c>
      <c r="Q2605" s="4">
        <f>E2605/D2605</f>
        <v>0.39285714285714285</v>
      </c>
      <c r="R2605" s="1">
        <f>ROUND(L2605^(3/2)/K2605*100*SQRT(2/PI()),0)</f>
        <v>50</v>
      </c>
      <c r="S2605" s="1" t="str">
        <f>IF(AND(R2605&gt;=R2604,R2605&gt;R2606),"YES","NO")</f>
        <v>NO</v>
      </c>
      <c r="T2605" s="1">
        <f>IF(C2605&lt;C2604,0,IF(T2604=1,1,IF(S2605="YES",1,0)))</f>
        <v>1</v>
      </c>
      <c r="U2605" s="1" t="str">
        <f>IF(AND(T2604=0,T2605=1),"YES","NO")</f>
        <v>NO</v>
      </c>
    </row>
    <row r="2606" spans="1:21" x14ac:dyDescent="0.3">
      <c r="A2606" s="1">
        <v>2605</v>
      </c>
      <c r="B2606" s="1">
        <v>154</v>
      </c>
      <c r="C2606" s="1">
        <v>10000</v>
      </c>
      <c r="D2606" s="1">
        <v>14</v>
      </c>
      <c r="E2606" s="1">
        <v>5.5</v>
      </c>
      <c r="F2606" s="1">
        <v>2</v>
      </c>
      <c r="G2606" s="1" t="s">
        <v>6</v>
      </c>
      <c r="H2606" s="1">
        <v>12.62</v>
      </c>
      <c r="I2606" s="1">
        <v>1.93</v>
      </c>
      <c r="J2606" s="1">
        <v>12.19</v>
      </c>
      <c r="K2606" s="1">
        <v>0.04</v>
      </c>
      <c r="L2606" s="1">
        <v>0.1</v>
      </c>
      <c r="M2606" s="3">
        <f>PI()*(D2606*0.0254)^2/4</f>
        <v>9.9314665903109542E-2</v>
      </c>
      <c r="N2606" s="1">
        <f>ROUND(H2606*4.45,0)</f>
        <v>56</v>
      </c>
      <c r="O2606" s="1">
        <f>I2606*745.7</f>
        <v>1439.201</v>
      </c>
      <c r="P2606" s="5">
        <f>ROUND(N2606^(3/2)/O2606/SQRT(2*1.28*M2606)*100,0)</f>
        <v>58</v>
      </c>
      <c r="Q2606" s="4">
        <f>E2606/D2606</f>
        <v>0.39285714285714285</v>
      </c>
      <c r="R2606" s="1">
        <f>ROUND(L2606^(3/2)/K2606*100*SQRT(2/PI()),0)</f>
        <v>63</v>
      </c>
      <c r="S2606" s="1" t="str">
        <f>IF(AND(R2606&gt;=R2605,R2606&gt;R2607),"YES","NO")</f>
        <v>NO</v>
      </c>
      <c r="T2606" s="1">
        <f>IF(C2606&lt;C2605,0,IF(T2605=1,1,IF(S2606="YES",1,0)))</f>
        <v>1</v>
      </c>
      <c r="U2606" s="1" t="str">
        <f>IF(AND(T2605=0,T2606=1),"YES","NO")</f>
        <v>NO</v>
      </c>
    </row>
    <row r="2607" spans="1:21" x14ac:dyDescent="0.3">
      <c r="A2607" s="1">
        <v>2606</v>
      </c>
      <c r="B2607" s="1">
        <v>154</v>
      </c>
      <c r="C2607" s="1">
        <v>11000</v>
      </c>
      <c r="D2607" s="1">
        <v>14</v>
      </c>
      <c r="E2607" s="1">
        <v>5.5</v>
      </c>
      <c r="F2607" s="1">
        <v>2</v>
      </c>
      <c r="G2607" s="1" t="s">
        <v>6</v>
      </c>
      <c r="H2607" s="1">
        <v>15.41</v>
      </c>
      <c r="I2607" s="1">
        <v>2.48</v>
      </c>
      <c r="J2607" s="1">
        <v>14.19</v>
      </c>
      <c r="K2607" s="1">
        <v>0.04</v>
      </c>
      <c r="L2607" s="1">
        <v>0.1</v>
      </c>
      <c r="M2607" s="3">
        <f>PI()*(D2607*0.0254)^2/4</f>
        <v>9.9314665903109542E-2</v>
      </c>
      <c r="N2607" s="1">
        <f>ROUND(H2607*4.45,0)</f>
        <v>69</v>
      </c>
      <c r="O2607" s="1">
        <f>I2607*745.7</f>
        <v>1849.336</v>
      </c>
      <c r="P2607" s="5">
        <f>ROUND(N2607^(3/2)/O2607/SQRT(2*1.28*M2607)*100,0)</f>
        <v>61</v>
      </c>
      <c r="Q2607" s="4">
        <f>E2607/D2607</f>
        <v>0.39285714285714285</v>
      </c>
      <c r="R2607" s="1">
        <f>ROUND(L2607^(3/2)/K2607*100*SQRT(2/PI()),0)</f>
        <v>63</v>
      </c>
      <c r="S2607" s="1" t="str">
        <f>IF(AND(R2607&gt;=R2606,R2607&gt;R2608),"YES","NO")</f>
        <v>NO</v>
      </c>
      <c r="T2607" s="1">
        <f>IF(C2607&lt;C2606,0,IF(T2606=1,1,IF(S2607="YES",1,0)))</f>
        <v>1</v>
      </c>
      <c r="U2607" s="1" t="str">
        <f>IF(AND(T2606=0,T2607=1),"YES","NO")</f>
        <v>NO</v>
      </c>
    </row>
    <row r="2608" spans="1:21" x14ac:dyDescent="0.3">
      <c r="A2608" s="1">
        <v>2607</v>
      </c>
      <c r="B2608" s="1">
        <v>154</v>
      </c>
      <c r="C2608" s="1">
        <v>12000</v>
      </c>
      <c r="D2608" s="1">
        <v>14</v>
      </c>
      <c r="E2608" s="1">
        <v>5.5</v>
      </c>
      <c r="F2608" s="1">
        <v>2</v>
      </c>
      <c r="G2608" s="1" t="s">
        <v>6</v>
      </c>
      <c r="H2608" s="1">
        <v>18.579999999999998</v>
      </c>
      <c r="I2608" s="1">
        <v>3.1</v>
      </c>
      <c r="J2608" s="1">
        <v>16.3</v>
      </c>
      <c r="K2608" s="1">
        <v>0.04</v>
      </c>
      <c r="L2608" s="1">
        <v>0.11</v>
      </c>
      <c r="M2608" s="3">
        <f>PI()*(D2608*0.0254)^2/4</f>
        <v>9.9314665903109542E-2</v>
      </c>
      <c r="N2608" s="1">
        <f>ROUND(H2608*4.45,0)</f>
        <v>83</v>
      </c>
      <c r="O2608" s="1">
        <f>I2608*745.7</f>
        <v>2311.67</v>
      </c>
      <c r="P2608" s="5">
        <f>ROUND(N2608^(3/2)/O2608/SQRT(2*1.28*M2608)*100,0)</f>
        <v>65</v>
      </c>
      <c r="Q2608" s="4">
        <f>E2608/D2608</f>
        <v>0.39285714285714285</v>
      </c>
      <c r="R2608" s="1">
        <f>ROUND(L2608^(3/2)/K2608*100*SQRT(2/PI()),0)</f>
        <v>73</v>
      </c>
      <c r="S2608" s="1" t="str">
        <f>IF(AND(R2608&gt;=R2607,R2608&gt;R2609),"YES","NO")</f>
        <v>NO</v>
      </c>
      <c r="T2608" s="1">
        <f>IF(C2608&lt;C2607,0,IF(T2607=1,1,IF(S2608="YES",1,0)))</f>
        <v>1</v>
      </c>
      <c r="U2608" s="1" t="str">
        <f>IF(AND(T2607=0,T2608=1),"YES","NO")</f>
        <v>NO</v>
      </c>
    </row>
    <row r="2609" spans="1:21" x14ac:dyDescent="0.3">
      <c r="A2609" s="1">
        <v>2608</v>
      </c>
      <c r="B2609" s="1">
        <v>154</v>
      </c>
      <c r="C2609" s="1">
        <v>13000</v>
      </c>
      <c r="D2609" s="1">
        <v>14</v>
      </c>
      <c r="E2609" s="1">
        <v>5.5</v>
      </c>
      <c r="F2609" s="1">
        <v>2</v>
      </c>
      <c r="G2609" s="1" t="s">
        <v>6</v>
      </c>
      <c r="H2609" s="1">
        <v>22.26</v>
      </c>
      <c r="I2609" s="1">
        <v>3.83</v>
      </c>
      <c r="J2609" s="1">
        <v>18.55</v>
      </c>
      <c r="K2609" s="1">
        <v>0.04</v>
      </c>
      <c r="L2609" s="1">
        <v>0.11</v>
      </c>
      <c r="M2609" s="3">
        <f>PI()*(D2609*0.0254)^2/4</f>
        <v>9.9314665903109542E-2</v>
      </c>
      <c r="N2609" s="1">
        <f>ROUND(H2609*4.45,0)</f>
        <v>99</v>
      </c>
      <c r="O2609" s="1">
        <f>I2609*745.7</f>
        <v>2856.0310000000004</v>
      </c>
      <c r="P2609" s="5">
        <f>ROUND(N2609^(3/2)/O2609/SQRT(2*1.28*M2609)*100,0)</f>
        <v>68</v>
      </c>
      <c r="Q2609" s="4">
        <f>E2609/D2609</f>
        <v>0.39285714285714285</v>
      </c>
      <c r="R2609" s="1">
        <f>ROUND(L2609^(3/2)/K2609*100*SQRT(2/PI()),0)</f>
        <v>73</v>
      </c>
      <c r="S2609" s="1" t="str">
        <f>IF(AND(R2609&gt;=R2608,R2609&gt;R2610),"YES","NO")</f>
        <v>NO</v>
      </c>
      <c r="T2609" s="1">
        <f>IF(C2609&lt;C2608,0,IF(T2608=1,1,IF(S2609="YES",1,0)))</f>
        <v>1</v>
      </c>
      <c r="U2609" s="1" t="str">
        <f>IF(AND(T2608=0,T2609=1),"YES","NO")</f>
        <v>NO</v>
      </c>
    </row>
    <row r="2610" spans="1:21" x14ac:dyDescent="0.3">
      <c r="A2610" s="1">
        <v>2609</v>
      </c>
      <c r="B2610" s="1">
        <v>154</v>
      </c>
      <c r="C2610" s="1">
        <v>13999</v>
      </c>
      <c r="D2610" s="1">
        <v>14</v>
      </c>
      <c r="E2610" s="1">
        <v>5.5</v>
      </c>
      <c r="F2610" s="1">
        <v>2</v>
      </c>
      <c r="G2610" s="1" t="s">
        <v>6</v>
      </c>
      <c r="H2610" s="1">
        <v>26.9</v>
      </c>
      <c r="I2610" s="1">
        <v>5.1100000000000003</v>
      </c>
      <c r="J2610" s="1">
        <v>22.99</v>
      </c>
      <c r="K2610" s="1">
        <v>0.04</v>
      </c>
      <c r="L2610" s="1">
        <v>0.11</v>
      </c>
      <c r="M2610" s="3">
        <f>PI()*(D2610*0.0254)^2/4</f>
        <v>9.9314665903109542E-2</v>
      </c>
      <c r="N2610" s="1">
        <f>ROUND(H2610*4.45,0)</f>
        <v>120</v>
      </c>
      <c r="O2610" s="1">
        <f>I2610*745.7</f>
        <v>3810.5270000000005</v>
      </c>
      <c r="P2610" s="5">
        <f>ROUND(N2610^(3/2)/O2610/SQRT(2*1.28*M2610)*100,0)</f>
        <v>68</v>
      </c>
      <c r="Q2610" s="4">
        <f>E2610/D2610</f>
        <v>0.39285714285714285</v>
      </c>
      <c r="R2610" s="1">
        <f>ROUND(L2610^(3/2)/K2610*100*SQRT(2/PI()),0)</f>
        <v>73</v>
      </c>
      <c r="S2610" s="1" t="str">
        <f>IF(AND(R2610&gt;=R2609,R2610&gt;R2611),"YES","NO")</f>
        <v>YES</v>
      </c>
      <c r="T2610" s="1">
        <f>IF(C2610&lt;C2609,0,IF(T2609=1,1,IF(S2610="YES",1,0)))</f>
        <v>1</v>
      </c>
      <c r="U2610" s="1" t="str">
        <f>IF(AND(T2609=0,T2610=1),"YES","NO")</f>
        <v>NO</v>
      </c>
    </row>
    <row r="2611" spans="1:21" x14ac:dyDescent="0.3">
      <c r="A2611" s="1">
        <v>2610</v>
      </c>
      <c r="B2611" s="1">
        <v>154</v>
      </c>
      <c r="C2611" s="1">
        <v>15000</v>
      </c>
      <c r="D2611" s="1">
        <v>14</v>
      </c>
      <c r="E2611" s="1">
        <v>5.5</v>
      </c>
      <c r="F2611" s="1">
        <v>2</v>
      </c>
      <c r="G2611" s="1" t="s">
        <v>6</v>
      </c>
      <c r="H2611" s="1">
        <v>31.01</v>
      </c>
      <c r="I2611" s="1">
        <v>6.79</v>
      </c>
      <c r="J2611" s="1">
        <v>28.54</v>
      </c>
      <c r="K2611" s="1">
        <v>0.05</v>
      </c>
      <c r="L2611" s="1">
        <v>0.11</v>
      </c>
      <c r="M2611" s="3">
        <f>PI()*(D2611*0.0254)^2/4</f>
        <v>9.9314665903109542E-2</v>
      </c>
      <c r="N2611" s="1">
        <f>ROUND(H2611*4.45,0)</f>
        <v>138</v>
      </c>
      <c r="O2611" s="1">
        <f>I2611*745.7</f>
        <v>5063.3029999999999</v>
      </c>
      <c r="P2611" s="5">
        <f>ROUND(N2611^(3/2)/O2611/SQRT(2*1.28*M2611)*100,0)</f>
        <v>63</v>
      </c>
      <c r="Q2611" s="4">
        <f>E2611/D2611</f>
        <v>0.39285714285714285</v>
      </c>
      <c r="R2611" s="1">
        <f>ROUND(L2611^(3/2)/K2611*100*SQRT(2/PI()),0)</f>
        <v>58</v>
      </c>
      <c r="S2611" s="1" t="str">
        <f>IF(AND(R2611&gt;=R2610,R2611&gt;R2612),"YES","NO")</f>
        <v>NO</v>
      </c>
      <c r="T2611" s="1">
        <f>IF(C2611&lt;C2610,0,IF(T2610=1,1,IF(S2611="YES",1,0)))</f>
        <v>1</v>
      </c>
      <c r="U2611" s="1" t="str">
        <f>IF(AND(T2610=0,T2611=1),"YES","NO")</f>
        <v>NO</v>
      </c>
    </row>
    <row r="2612" spans="1:21" x14ac:dyDescent="0.3">
      <c r="A2612" s="1">
        <v>2611</v>
      </c>
      <c r="B2612" s="1">
        <v>154</v>
      </c>
      <c r="C2612" s="1">
        <v>16000</v>
      </c>
      <c r="D2612" s="1">
        <v>14</v>
      </c>
      <c r="E2612" s="1">
        <v>5.5</v>
      </c>
      <c r="F2612" s="1">
        <v>2</v>
      </c>
      <c r="G2612" s="1" t="s">
        <v>6</v>
      </c>
      <c r="H2612" s="1">
        <v>34.44</v>
      </c>
      <c r="I2612" s="1">
        <v>8.69</v>
      </c>
      <c r="J2612" s="1">
        <v>34.24</v>
      </c>
      <c r="K2612" s="1">
        <v>0.05</v>
      </c>
      <c r="L2612" s="1">
        <v>0.11</v>
      </c>
      <c r="M2612" s="3">
        <f>PI()*(D2612*0.0254)^2/4</f>
        <v>9.9314665903109542E-2</v>
      </c>
      <c r="N2612" s="1">
        <f>ROUND(H2612*4.45,0)</f>
        <v>153</v>
      </c>
      <c r="O2612" s="1">
        <f>I2612*745.7</f>
        <v>6480.1329999999998</v>
      </c>
      <c r="P2612" s="5">
        <f>ROUND(N2612^(3/2)/O2612/SQRT(2*1.28*M2612)*100,0)</f>
        <v>58</v>
      </c>
      <c r="Q2612" s="4">
        <f>E2612/D2612</f>
        <v>0.39285714285714285</v>
      </c>
      <c r="R2612" s="1">
        <f>ROUND(L2612^(3/2)/K2612*100*SQRT(2/PI()),0)</f>
        <v>58</v>
      </c>
      <c r="S2612" s="1" t="str">
        <f>IF(AND(R2612&gt;=R2611,R2612&gt;R2613),"YES","NO")</f>
        <v>NO</v>
      </c>
      <c r="T2612" s="1">
        <f>IF(C2612&lt;C2611,0,IF(T2611=1,1,IF(S2612="YES",1,0)))</f>
        <v>1</v>
      </c>
      <c r="U2612" s="1" t="str">
        <f>IF(AND(T2611=0,T2612=1),"YES","NO")</f>
        <v>NO</v>
      </c>
    </row>
    <row r="2613" spans="1:21" x14ac:dyDescent="0.3">
      <c r="A2613" s="1">
        <v>2612</v>
      </c>
      <c r="B2613" s="1">
        <v>154</v>
      </c>
      <c r="C2613" s="1">
        <v>17000</v>
      </c>
      <c r="D2613" s="1">
        <v>14</v>
      </c>
      <c r="E2613" s="1">
        <v>5.5</v>
      </c>
      <c r="F2613" s="1">
        <v>2</v>
      </c>
      <c r="G2613" s="1" t="s">
        <v>6</v>
      </c>
      <c r="H2613" s="1">
        <v>37.78</v>
      </c>
      <c r="I2613" s="1">
        <v>10.9</v>
      </c>
      <c r="J2613" s="1">
        <v>40.42</v>
      </c>
      <c r="K2613" s="1">
        <v>0.05</v>
      </c>
      <c r="L2613" s="1">
        <v>0.11</v>
      </c>
      <c r="M2613" s="3">
        <f>PI()*(D2613*0.0254)^2/4</f>
        <v>9.9314665903109542E-2</v>
      </c>
      <c r="N2613" s="1">
        <f>ROUND(H2613*4.45,0)</f>
        <v>168</v>
      </c>
      <c r="O2613" s="1">
        <f>I2613*745.7</f>
        <v>8128.130000000001</v>
      </c>
      <c r="P2613" s="5">
        <f>ROUND(N2613^(3/2)/O2613/SQRT(2*1.28*M2613)*100,0)</f>
        <v>53</v>
      </c>
      <c r="Q2613" s="4">
        <f>E2613/D2613</f>
        <v>0.39285714285714285</v>
      </c>
      <c r="R2613" s="1">
        <f>ROUND(L2613^(3/2)/K2613*100*SQRT(2/PI()),0)</f>
        <v>58</v>
      </c>
      <c r="S2613" s="1" t="str">
        <f>IF(AND(R2613&gt;=R2612,R2613&gt;R2614),"YES","NO")</f>
        <v>NO</v>
      </c>
      <c r="T2613" s="1">
        <f>IF(C2613&lt;C2612,0,IF(T2612=1,1,IF(S2613="YES",1,0)))</f>
        <v>1</v>
      </c>
      <c r="U2613" s="1" t="str">
        <f>IF(AND(T2612=0,T2613=1),"YES","NO")</f>
        <v>NO</v>
      </c>
    </row>
    <row r="2614" spans="1:21" x14ac:dyDescent="0.3">
      <c r="A2614" s="1">
        <v>2613</v>
      </c>
      <c r="B2614" s="1">
        <v>155</v>
      </c>
      <c r="C2614" s="1">
        <v>1000</v>
      </c>
      <c r="D2614" s="1">
        <v>14</v>
      </c>
      <c r="E2614" s="1">
        <v>5</v>
      </c>
      <c r="F2614" s="1">
        <v>2</v>
      </c>
      <c r="G2614" s="1" t="s">
        <v>9</v>
      </c>
      <c r="H2614" s="1">
        <v>0.08</v>
      </c>
      <c r="I2614" s="1">
        <v>0.01</v>
      </c>
      <c r="J2614" s="1">
        <v>0.06</v>
      </c>
      <c r="K2614" s="1">
        <v>0.02</v>
      </c>
      <c r="L2614" s="1">
        <v>7.0000000000000007E-2</v>
      </c>
      <c r="M2614" s="3">
        <f>PI()*(D2614*0.0254)^2/4</f>
        <v>9.9314665903109542E-2</v>
      </c>
      <c r="N2614" s="1">
        <f>ROUND(H2614*4.45,0)</f>
        <v>0</v>
      </c>
      <c r="O2614" s="1">
        <f>I2614*745.7</f>
        <v>7.4570000000000007</v>
      </c>
      <c r="P2614" s="5">
        <f>ROUND(N2614^(3/2)/O2614/SQRT(2*1.28*M2614)*100,0)</f>
        <v>0</v>
      </c>
      <c r="Q2614" s="4">
        <f>E2614/D2614</f>
        <v>0.35714285714285715</v>
      </c>
      <c r="R2614" s="1">
        <f>ROUND(L2614^(3/2)/K2614*100*SQRT(2/PI()),0)</f>
        <v>74</v>
      </c>
      <c r="S2614" s="1" t="str">
        <f>IF(AND(R2614&gt;=R2613,R2614&gt;R2615),"YES","NO")</f>
        <v>NO</v>
      </c>
      <c r="T2614" s="1">
        <f>IF(C2614&lt;C2613,0,IF(T2613=1,1,IF(S2614="YES",1,0)))</f>
        <v>0</v>
      </c>
      <c r="U2614" s="1" t="str">
        <f>IF(AND(T2613=0,T2614=1),"YES","NO")</f>
        <v>NO</v>
      </c>
    </row>
    <row r="2615" spans="1:21" x14ac:dyDescent="0.3">
      <c r="A2615" s="1">
        <v>2614</v>
      </c>
      <c r="B2615" s="1">
        <v>155</v>
      </c>
      <c r="C2615" s="1">
        <v>2000</v>
      </c>
      <c r="D2615" s="1">
        <v>14</v>
      </c>
      <c r="E2615" s="1">
        <v>5</v>
      </c>
      <c r="F2615" s="1">
        <v>2</v>
      </c>
      <c r="G2615" s="1" t="s">
        <v>9</v>
      </c>
      <c r="H2615" s="1">
        <v>0.34</v>
      </c>
      <c r="I2615" s="1">
        <v>0.01</v>
      </c>
      <c r="J2615" s="1">
        <v>0.24</v>
      </c>
      <c r="K2615" s="1">
        <v>0.02</v>
      </c>
      <c r="L2615" s="1">
        <v>7.0000000000000007E-2</v>
      </c>
      <c r="M2615" s="3">
        <f>PI()*(D2615*0.0254)^2/4</f>
        <v>9.9314665903109542E-2</v>
      </c>
      <c r="N2615" s="1">
        <f>ROUND(H2615*4.45,0)</f>
        <v>2</v>
      </c>
      <c r="O2615" s="1">
        <f>I2615*745.7</f>
        <v>7.4570000000000007</v>
      </c>
      <c r="P2615" s="5">
        <f>ROUND(N2615^(3/2)/O2615/SQRT(2*1.28*M2615)*100,0)</f>
        <v>75</v>
      </c>
      <c r="Q2615" s="4">
        <f>E2615/D2615</f>
        <v>0.35714285714285715</v>
      </c>
      <c r="R2615" s="1">
        <f>ROUND(L2615^(3/2)/K2615*100*SQRT(2/PI()),0)</f>
        <v>74</v>
      </c>
      <c r="S2615" s="1" t="str">
        <f>IF(AND(R2615&gt;=R2614,R2615&gt;R2616),"YES","NO")</f>
        <v>NO</v>
      </c>
      <c r="T2615" s="1">
        <f>IF(C2615&lt;C2614,0,IF(T2614=1,1,IF(S2615="YES",1,0)))</f>
        <v>0</v>
      </c>
      <c r="U2615" s="1" t="str">
        <f>IF(AND(T2614=0,T2615=1),"YES","NO")</f>
        <v>NO</v>
      </c>
    </row>
    <row r="2616" spans="1:21" x14ac:dyDescent="0.3">
      <c r="A2616" s="1">
        <v>2615</v>
      </c>
      <c r="B2616" s="1">
        <v>155</v>
      </c>
      <c r="C2616" s="1">
        <v>3000</v>
      </c>
      <c r="D2616" s="1">
        <v>14</v>
      </c>
      <c r="E2616" s="1">
        <v>5</v>
      </c>
      <c r="F2616" s="1">
        <v>2</v>
      </c>
      <c r="G2616" s="1" t="s">
        <v>9</v>
      </c>
      <c r="H2616" s="1">
        <v>0.76</v>
      </c>
      <c r="I2616" s="1">
        <v>0.03</v>
      </c>
      <c r="J2616" s="1">
        <v>0.55000000000000004</v>
      </c>
      <c r="K2616" s="1">
        <v>0.02</v>
      </c>
      <c r="L2616" s="1">
        <v>7.0000000000000007E-2</v>
      </c>
      <c r="M2616" s="3">
        <f>PI()*(D2616*0.0254)^2/4</f>
        <v>9.9314665903109542E-2</v>
      </c>
      <c r="N2616" s="1">
        <f>ROUND(H2616*4.45,0)</f>
        <v>3</v>
      </c>
      <c r="O2616" s="1">
        <f>I2616*745.7</f>
        <v>22.371000000000002</v>
      </c>
      <c r="P2616" s="5">
        <f>ROUND(N2616^(3/2)/O2616/SQRT(2*1.28*M2616)*100,0)</f>
        <v>46</v>
      </c>
      <c r="Q2616" s="4">
        <f>E2616/D2616</f>
        <v>0.35714285714285715</v>
      </c>
      <c r="R2616" s="1">
        <f>ROUND(L2616^(3/2)/K2616*100*SQRT(2/PI()),0)</f>
        <v>74</v>
      </c>
      <c r="S2616" s="1" t="str">
        <f>IF(AND(R2616&gt;=R2615,R2616&gt;R2617),"YES","NO")</f>
        <v>NO</v>
      </c>
      <c r="T2616" s="1">
        <f>IF(C2616&lt;C2615,0,IF(T2615=1,1,IF(S2616="YES",1,0)))</f>
        <v>0</v>
      </c>
      <c r="U2616" s="1" t="str">
        <f>IF(AND(T2615=0,T2616=1),"YES","NO")</f>
        <v>NO</v>
      </c>
    </row>
    <row r="2617" spans="1:21" x14ac:dyDescent="0.3">
      <c r="A2617" s="1">
        <v>2616</v>
      </c>
      <c r="B2617" s="1">
        <v>155</v>
      </c>
      <c r="C2617" s="1">
        <v>4000</v>
      </c>
      <c r="D2617" s="1">
        <v>14</v>
      </c>
      <c r="E2617" s="1">
        <v>5</v>
      </c>
      <c r="F2617" s="1">
        <v>2</v>
      </c>
      <c r="G2617" s="1" t="s">
        <v>9</v>
      </c>
      <c r="H2617" s="1">
        <v>1.36</v>
      </c>
      <c r="I2617" s="1">
        <v>0.06</v>
      </c>
      <c r="J2617" s="1">
        <v>0.97</v>
      </c>
      <c r="K2617" s="1">
        <v>0.02</v>
      </c>
      <c r="L2617" s="1">
        <v>7.0000000000000007E-2</v>
      </c>
      <c r="M2617" s="3">
        <f>PI()*(D2617*0.0254)^2/4</f>
        <v>9.9314665903109542E-2</v>
      </c>
      <c r="N2617" s="1">
        <f>ROUND(H2617*4.45,0)</f>
        <v>6</v>
      </c>
      <c r="O2617" s="1">
        <f>I2617*745.7</f>
        <v>44.742000000000004</v>
      </c>
      <c r="P2617" s="5">
        <f>ROUND(N2617^(3/2)/O2617/SQRT(2*1.28*M2617)*100,0)</f>
        <v>65</v>
      </c>
      <c r="Q2617" s="4">
        <f>E2617/D2617</f>
        <v>0.35714285714285715</v>
      </c>
      <c r="R2617" s="1">
        <f>ROUND(L2617^(3/2)/K2617*100*SQRT(2/PI()),0)</f>
        <v>74</v>
      </c>
      <c r="S2617" s="1" t="str">
        <f>IF(AND(R2617&gt;=R2616,R2617&gt;R2618),"YES","NO")</f>
        <v>NO</v>
      </c>
      <c r="T2617" s="1">
        <f>IF(C2617&lt;C2616,0,IF(T2616=1,1,IF(S2617="YES",1,0)))</f>
        <v>0</v>
      </c>
      <c r="U2617" s="1" t="str">
        <f>IF(AND(T2616=0,T2617=1),"YES","NO")</f>
        <v>NO</v>
      </c>
    </row>
    <row r="2618" spans="1:21" x14ac:dyDescent="0.3">
      <c r="A2618" s="1">
        <v>2617</v>
      </c>
      <c r="B2618" s="1">
        <v>155</v>
      </c>
      <c r="C2618" s="1">
        <v>5000</v>
      </c>
      <c r="D2618" s="1">
        <v>14</v>
      </c>
      <c r="E2618" s="1">
        <v>5</v>
      </c>
      <c r="F2618" s="1">
        <v>2</v>
      </c>
      <c r="G2618" s="1" t="s">
        <v>9</v>
      </c>
      <c r="H2618" s="1">
        <v>2.13</v>
      </c>
      <c r="I2618" s="1">
        <v>0.12</v>
      </c>
      <c r="J2618" s="1">
        <v>1.48</v>
      </c>
      <c r="K2618" s="1">
        <v>0.02</v>
      </c>
      <c r="L2618" s="1">
        <v>7.0000000000000007E-2</v>
      </c>
      <c r="M2618" s="3">
        <f>PI()*(D2618*0.0254)^2/4</f>
        <v>9.9314665903109542E-2</v>
      </c>
      <c r="N2618" s="1">
        <f>ROUND(H2618*4.45,0)</f>
        <v>9</v>
      </c>
      <c r="O2618" s="1">
        <f>I2618*745.7</f>
        <v>89.484000000000009</v>
      </c>
      <c r="P2618" s="5">
        <f>ROUND(N2618^(3/2)/O2618/SQRT(2*1.28*M2618)*100,0)</f>
        <v>60</v>
      </c>
      <c r="Q2618" s="4">
        <f>E2618/D2618</f>
        <v>0.35714285714285715</v>
      </c>
      <c r="R2618" s="1">
        <f>ROUND(L2618^(3/2)/K2618*100*SQRT(2/PI()),0)</f>
        <v>74</v>
      </c>
      <c r="S2618" s="1" t="str">
        <f>IF(AND(R2618&gt;=R2617,R2618&gt;R2619),"YES","NO")</f>
        <v>NO</v>
      </c>
      <c r="T2618" s="1">
        <f>IF(C2618&lt;C2617,0,IF(T2617=1,1,IF(S2618="YES",1,0)))</f>
        <v>0</v>
      </c>
      <c r="U2618" s="1" t="str">
        <f>IF(AND(T2617=0,T2618=1),"YES","NO")</f>
        <v>NO</v>
      </c>
    </row>
    <row r="2619" spans="1:21" x14ac:dyDescent="0.3">
      <c r="A2619" s="1">
        <v>2618</v>
      </c>
      <c r="B2619" s="1">
        <v>155</v>
      </c>
      <c r="C2619" s="1">
        <v>6000</v>
      </c>
      <c r="D2619" s="1">
        <v>14</v>
      </c>
      <c r="E2619" s="1">
        <v>5</v>
      </c>
      <c r="F2619" s="1">
        <v>2</v>
      </c>
      <c r="G2619" s="1" t="s">
        <v>9</v>
      </c>
      <c r="H2619" s="1">
        <v>3.09</v>
      </c>
      <c r="I2619" s="1">
        <v>0.2</v>
      </c>
      <c r="J2619" s="1">
        <v>2.09</v>
      </c>
      <c r="K2619" s="1">
        <v>0.02</v>
      </c>
      <c r="L2619" s="1">
        <v>7.0000000000000007E-2</v>
      </c>
      <c r="M2619" s="3">
        <f>PI()*(D2619*0.0254)^2/4</f>
        <v>9.9314665903109542E-2</v>
      </c>
      <c r="N2619" s="1">
        <f>ROUND(H2619*4.45,0)</f>
        <v>14</v>
      </c>
      <c r="O2619" s="1">
        <f>I2619*745.7</f>
        <v>149.14000000000001</v>
      </c>
      <c r="P2619" s="5">
        <f>ROUND(N2619^(3/2)/O2619/SQRT(2*1.28*M2619)*100,0)</f>
        <v>70</v>
      </c>
      <c r="Q2619" s="4">
        <f>E2619/D2619</f>
        <v>0.35714285714285715</v>
      </c>
      <c r="R2619" s="1">
        <f>ROUND(L2619^(3/2)/K2619*100*SQRT(2/PI()),0)</f>
        <v>74</v>
      </c>
      <c r="S2619" s="1" t="str">
        <f>IF(AND(R2619&gt;=R2618,R2619&gt;R2620),"YES","NO")</f>
        <v>NO</v>
      </c>
      <c r="T2619" s="1">
        <f>IF(C2619&lt;C2618,0,IF(T2618=1,1,IF(S2619="YES",1,0)))</f>
        <v>0</v>
      </c>
      <c r="U2619" s="1" t="str">
        <f>IF(AND(T2618=0,T2619=1),"YES","NO")</f>
        <v>NO</v>
      </c>
    </row>
    <row r="2620" spans="1:21" x14ac:dyDescent="0.3">
      <c r="A2620" s="1">
        <v>2619</v>
      </c>
      <c r="B2620" s="1">
        <v>155</v>
      </c>
      <c r="C2620" s="1">
        <v>7000</v>
      </c>
      <c r="D2620" s="1">
        <v>14</v>
      </c>
      <c r="E2620" s="1">
        <v>5</v>
      </c>
      <c r="F2620" s="1">
        <v>2</v>
      </c>
      <c r="G2620" s="1" t="s">
        <v>9</v>
      </c>
      <c r="H2620" s="1">
        <v>4.26</v>
      </c>
      <c r="I2620" s="1">
        <v>0.34</v>
      </c>
      <c r="J2620" s="1">
        <v>3.06</v>
      </c>
      <c r="K2620" s="1">
        <v>0.02</v>
      </c>
      <c r="L2620" s="1">
        <v>7.0000000000000007E-2</v>
      </c>
      <c r="M2620" s="3">
        <f>PI()*(D2620*0.0254)^2/4</f>
        <v>9.9314665903109542E-2</v>
      </c>
      <c r="N2620" s="1">
        <f>ROUND(H2620*4.45,0)</f>
        <v>19</v>
      </c>
      <c r="O2620" s="1">
        <f>I2620*745.7</f>
        <v>253.53800000000004</v>
      </c>
      <c r="P2620" s="5">
        <f>ROUND(N2620^(3/2)/O2620/SQRT(2*1.28*M2620)*100,0)</f>
        <v>65</v>
      </c>
      <c r="Q2620" s="4">
        <f>E2620/D2620</f>
        <v>0.35714285714285715</v>
      </c>
      <c r="R2620" s="1">
        <f>ROUND(L2620^(3/2)/K2620*100*SQRT(2/PI()),0)</f>
        <v>74</v>
      </c>
      <c r="S2620" s="1" t="str">
        <f>IF(AND(R2620&gt;=R2619,R2620&gt;R2621),"YES","NO")</f>
        <v>YES</v>
      </c>
      <c r="T2620" s="1">
        <f>IF(C2620&lt;C2619,0,IF(T2619=1,1,IF(S2620="YES",1,0)))</f>
        <v>1</v>
      </c>
      <c r="U2620" s="1" t="str">
        <f>IF(AND(T2619=0,T2620=1),"YES","NO")</f>
        <v>YES</v>
      </c>
    </row>
    <row r="2621" spans="1:21" x14ac:dyDescent="0.3">
      <c r="A2621" s="1">
        <v>2620</v>
      </c>
      <c r="B2621" s="1">
        <v>155</v>
      </c>
      <c r="C2621" s="1">
        <v>8000</v>
      </c>
      <c r="D2621" s="1">
        <v>14</v>
      </c>
      <c r="E2621" s="1">
        <v>5</v>
      </c>
      <c r="F2621" s="1">
        <v>2</v>
      </c>
      <c r="G2621" s="1" t="s">
        <v>9</v>
      </c>
      <c r="H2621" s="1">
        <v>5.64</v>
      </c>
      <c r="I2621" s="1">
        <v>0.56000000000000005</v>
      </c>
      <c r="J2621" s="1">
        <v>4.3899999999999997</v>
      </c>
      <c r="K2621" s="1">
        <v>0.03</v>
      </c>
      <c r="L2621" s="1">
        <v>7.0000000000000007E-2</v>
      </c>
      <c r="M2621" s="3">
        <f>PI()*(D2621*0.0254)^2/4</f>
        <v>9.9314665903109542E-2</v>
      </c>
      <c r="N2621" s="1">
        <f>ROUND(H2621*4.45,0)</f>
        <v>25</v>
      </c>
      <c r="O2621" s="1">
        <f>I2621*745.7</f>
        <v>417.59200000000004</v>
      </c>
      <c r="P2621" s="5">
        <f>ROUND(N2621^(3/2)/O2621/SQRT(2*1.28*M2621)*100,0)</f>
        <v>59</v>
      </c>
      <c r="Q2621" s="4">
        <f>E2621/D2621</f>
        <v>0.35714285714285715</v>
      </c>
      <c r="R2621" s="1">
        <f>ROUND(L2621^(3/2)/K2621*100*SQRT(2/PI()),0)</f>
        <v>49</v>
      </c>
      <c r="S2621" s="1" t="str">
        <f>IF(AND(R2621&gt;=R2620,R2621&gt;R2622),"YES","NO")</f>
        <v>NO</v>
      </c>
      <c r="T2621" s="1">
        <f>IF(C2621&lt;C2620,0,IF(T2620=1,1,IF(S2621="YES",1,0)))</f>
        <v>1</v>
      </c>
      <c r="U2621" s="1" t="str">
        <f>IF(AND(T2620=0,T2621=1),"YES","NO")</f>
        <v>NO</v>
      </c>
    </row>
    <row r="2622" spans="1:21" x14ac:dyDescent="0.3">
      <c r="A2622" s="1">
        <v>2621</v>
      </c>
      <c r="B2622" s="1">
        <v>155</v>
      </c>
      <c r="C2622" s="1">
        <v>9000</v>
      </c>
      <c r="D2622" s="1">
        <v>14</v>
      </c>
      <c r="E2622" s="1">
        <v>5</v>
      </c>
      <c r="F2622" s="1">
        <v>2</v>
      </c>
      <c r="G2622" s="1" t="s">
        <v>9</v>
      </c>
      <c r="H2622" s="1">
        <v>7.25</v>
      </c>
      <c r="I2622" s="1">
        <v>0.87</v>
      </c>
      <c r="J2622" s="1">
        <v>6.08</v>
      </c>
      <c r="K2622" s="1">
        <v>0.03</v>
      </c>
      <c r="L2622" s="1">
        <v>7.0000000000000007E-2</v>
      </c>
      <c r="M2622" s="3">
        <f>PI()*(D2622*0.0254)^2/4</f>
        <v>9.9314665903109542E-2</v>
      </c>
      <c r="N2622" s="1">
        <f>ROUND(H2622*4.45,0)</f>
        <v>32</v>
      </c>
      <c r="O2622" s="1">
        <f>I2622*745.7</f>
        <v>648.75900000000001</v>
      </c>
      <c r="P2622" s="5">
        <f>ROUND(N2622^(3/2)/O2622/SQRT(2*1.28*M2622)*100,0)</f>
        <v>55</v>
      </c>
      <c r="Q2622" s="4">
        <f>E2622/D2622</f>
        <v>0.35714285714285715</v>
      </c>
      <c r="R2622" s="1">
        <f>ROUND(L2622^(3/2)/K2622*100*SQRT(2/PI()),0)</f>
        <v>49</v>
      </c>
      <c r="S2622" s="1" t="str">
        <f>IF(AND(R2622&gt;=R2621,R2622&gt;R2623),"YES","NO")</f>
        <v>NO</v>
      </c>
      <c r="T2622" s="1">
        <f>IF(C2622&lt;C2621,0,IF(T2621=1,1,IF(S2622="YES",1,0)))</f>
        <v>1</v>
      </c>
      <c r="U2622" s="1" t="str">
        <f>IF(AND(T2621=0,T2622=1),"YES","NO")</f>
        <v>NO</v>
      </c>
    </row>
    <row r="2623" spans="1:21" x14ac:dyDescent="0.3">
      <c r="A2623" s="1">
        <v>2622</v>
      </c>
      <c r="B2623" s="1">
        <v>155</v>
      </c>
      <c r="C2623" s="1">
        <v>10000</v>
      </c>
      <c r="D2623" s="1">
        <v>14</v>
      </c>
      <c r="E2623" s="1">
        <v>5</v>
      </c>
      <c r="F2623" s="1">
        <v>2</v>
      </c>
      <c r="G2623" s="1" t="s">
        <v>9</v>
      </c>
      <c r="H2623" s="1">
        <v>9.1199999999999992</v>
      </c>
      <c r="I2623" s="1">
        <v>1.3</v>
      </c>
      <c r="J2623" s="1">
        <v>8.1999999999999993</v>
      </c>
      <c r="K2623" s="1">
        <v>0.03</v>
      </c>
      <c r="L2623" s="1">
        <v>7.0000000000000007E-2</v>
      </c>
      <c r="M2623" s="3">
        <f>PI()*(D2623*0.0254)^2/4</f>
        <v>9.9314665903109542E-2</v>
      </c>
      <c r="N2623" s="1">
        <f>ROUND(H2623*4.45,0)</f>
        <v>41</v>
      </c>
      <c r="O2623" s="1">
        <f>I2623*745.7</f>
        <v>969.41000000000008</v>
      </c>
      <c r="P2623" s="5">
        <f>ROUND(N2623^(3/2)/O2623/SQRT(2*1.28*M2623)*100,0)</f>
        <v>54</v>
      </c>
      <c r="Q2623" s="4">
        <f>E2623/D2623</f>
        <v>0.35714285714285715</v>
      </c>
      <c r="R2623" s="1">
        <f>ROUND(L2623^(3/2)/K2623*100*SQRT(2/PI()),0)</f>
        <v>49</v>
      </c>
      <c r="S2623" s="1" t="str">
        <f>IF(AND(R2623&gt;=R2622,R2623&gt;R2624),"YES","NO")</f>
        <v>NO</v>
      </c>
      <c r="T2623" s="1">
        <f>IF(C2623&lt;C2622,0,IF(T2622=1,1,IF(S2623="YES",1,0)))</f>
        <v>1</v>
      </c>
      <c r="U2623" s="1" t="str">
        <f>IF(AND(T2622=0,T2623=1),"YES","NO")</f>
        <v>NO</v>
      </c>
    </row>
    <row r="2624" spans="1:21" x14ac:dyDescent="0.3">
      <c r="A2624" s="1">
        <v>2623</v>
      </c>
      <c r="B2624" s="1">
        <v>155</v>
      </c>
      <c r="C2624" s="1">
        <v>11000</v>
      </c>
      <c r="D2624" s="1">
        <v>14</v>
      </c>
      <c r="E2624" s="1">
        <v>5</v>
      </c>
      <c r="F2624" s="1">
        <v>2</v>
      </c>
      <c r="G2624" s="1" t="s">
        <v>9</v>
      </c>
      <c r="H2624" s="1">
        <v>11.29</v>
      </c>
      <c r="I2624" s="1">
        <v>1.91</v>
      </c>
      <c r="J2624" s="1">
        <v>10.93</v>
      </c>
      <c r="K2624" s="1">
        <v>0.03</v>
      </c>
      <c r="L2624" s="1">
        <v>0.08</v>
      </c>
      <c r="M2624" s="3">
        <f>PI()*(D2624*0.0254)^2/4</f>
        <v>9.9314665903109542E-2</v>
      </c>
      <c r="N2624" s="1">
        <f>ROUND(H2624*4.45,0)</f>
        <v>50</v>
      </c>
      <c r="O2624" s="1">
        <f>I2624*745.7</f>
        <v>1424.287</v>
      </c>
      <c r="P2624" s="5">
        <f>ROUND(N2624^(3/2)/O2624/SQRT(2*1.28*M2624)*100,0)</f>
        <v>49</v>
      </c>
      <c r="Q2624" s="4">
        <f>E2624/D2624</f>
        <v>0.35714285714285715</v>
      </c>
      <c r="R2624" s="1">
        <f>ROUND(L2624^(3/2)/K2624*100*SQRT(2/PI()),0)</f>
        <v>60</v>
      </c>
      <c r="S2624" s="1" t="str">
        <f>IF(AND(R2624&gt;=R2623,R2624&gt;R2625),"YES","NO")</f>
        <v>YES</v>
      </c>
      <c r="T2624" s="1">
        <f>IF(C2624&lt;C2623,0,IF(T2623=1,1,IF(S2624="YES",1,0)))</f>
        <v>1</v>
      </c>
      <c r="U2624" s="1" t="str">
        <f>IF(AND(T2623=0,T2624=1),"YES","NO")</f>
        <v>NO</v>
      </c>
    </row>
    <row r="2625" spans="1:21" x14ac:dyDescent="0.3">
      <c r="A2625" s="1">
        <v>2624</v>
      </c>
      <c r="B2625" s="1">
        <v>155</v>
      </c>
      <c r="C2625" s="1">
        <v>12000</v>
      </c>
      <c r="D2625" s="1">
        <v>14</v>
      </c>
      <c r="E2625" s="1">
        <v>5</v>
      </c>
      <c r="F2625" s="1">
        <v>2</v>
      </c>
      <c r="G2625" s="1" t="s">
        <v>9</v>
      </c>
      <c r="H2625" s="1">
        <v>13.83</v>
      </c>
      <c r="I2625" s="1">
        <v>2.84</v>
      </c>
      <c r="J2625" s="1">
        <v>14.93</v>
      </c>
      <c r="K2625" s="1">
        <v>0.04</v>
      </c>
      <c r="L2625" s="1">
        <v>0.08</v>
      </c>
      <c r="M2625" s="3">
        <f>PI()*(D2625*0.0254)^2/4</f>
        <v>9.9314665903109542E-2</v>
      </c>
      <c r="N2625" s="1">
        <f>ROUND(H2625*4.45,0)</f>
        <v>62</v>
      </c>
      <c r="O2625" s="1">
        <f>I2625*745.7</f>
        <v>2117.788</v>
      </c>
      <c r="P2625" s="5">
        <f>ROUND(N2625^(3/2)/O2625/SQRT(2*1.28*M2625)*100,0)</f>
        <v>46</v>
      </c>
      <c r="Q2625" s="4">
        <f>E2625/D2625</f>
        <v>0.35714285714285715</v>
      </c>
      <c r="R2625" s="1">
        <f>ROUND(L2625^(3/2)/K2625*100*SQRT(2/PI()),0)</f>
        <v>45</v>
      </c>
      <c r="S2625" s="1" t="str">
        <f>IF(AND(R2625&gt;=R2624,R2625&gt;R2626),"YES","NO")</f>
        <v>NO</v>
      </c>
      <c r="T2625" s="1">
        <f>IF(C2625&lt;C2624,0,IF(T2624=1,1,IF(S2625="YES",1,0)))</f>
        <v>1</v>
      </c>
      <c r="U2625" s="1" t="str">
        <f>IF(AND(T2624=0,T2625=1),"YES","NO")</f>
        <v>NO</v>
      </c>
    </row>
    <row r="2626" spans="1:21" x14ac:dyDescent="0.3">
      <c r="A2626" s="1">
        <v>2625</v>
      </c>
      <c r="B2626" s="1">
        <v>155</v>
      </c>
      <c r="C2626" s="1">
        <v>13000</v>
      </c>
      <c r="D2626" s="1">
        <v>14</v>
      </c>
      <c r="E2626" s="1">
        <v>5</v>
      </c>
      <c r="F2626" s="1">
        <v>2</v>
      </c>
      <c r="G2626" s="1" t="s">
        <v>9</v>
      </c>
      <c r="H2626" s="1">
        <v>16.88</v>
      </c>
      <c r="I2626" s="1">
        <v>5.01</v>
      </c>
      <c r="J2626" s="1">
        <v>24.32</v>
      </c>
      <c r="K2626" s="1">
        <v>0.05</v>
      </c>
      <c r="L2626" s="1">
        <v>0.08</v>
      </c>
      <c r="M2626" s="3">
        <f>PI()*(D2626*0.0254)^2/4</f>
        <v>9.9314665903109542E-2</v>
      </c>
      <c r="N2626" s="1">
        <f>ROUND(H2626*4.45,0)</f>
        <v>75</v>
      </c>
      <c r="O2626" s="1">
        <f>I2626*745.7</f>
        <v>3735.9569999999999</v>
      </c>
      <c r="P2626" s="5">
        <f>ROUND(N2626^(3/2)/O2626/SQRT(2*1.28*M2626)*100,0)</f>
        <v>34</v>
      </c>
      <c r="Q2626" s="4">
        <f>E2626/D2626</f>
        <v>0.35714285714285715</v>
      </c>
      <c r="R2626" s="1">
        <f>ROUND(L2626^(3/2)/K2626*100*SQRT(2/PI()),0)</f>
        <v>36</v>
      </c>
      <c r="S2626" s="1" t="str">
        <f>IF(AND(R2626&gt;=R2625,R2626&gt;R2627),"YES","NO")</f>
        <v>NO</v>
      </c>
      <c r="T2626" s="1">
        <f>IF(C2626&lt;C2625,0,IF(T2625=1,1,IF(S2626="YES",1,0)))</f>
        <v>1</v>
      </c>
      <c r="U2626" s="1" t="str">
        <f>IF(AND(T2625=0,T2626=1),"YES","NO")</f>
        <v>NO</v>
      </c>
    </row>
    <row r="2627" spans="1:21" x14ac:dyDescent="0.3">
      <c r="A2627" s="1">
        <v>2626</v>
      </c>
      <c r="B2627" s="1">
        <v>155</v>
      </c>
      <c r="C2627" s="1">
        <v>13999</v>
      </c>
      <c r="D2627" s="1">
        <v>14</v>
      </c>
      <c r="E2627" s="1">
        <v>5</v>
      </c>
      <c r="F2627" s="1">
        <v>2</v>
      </c>
      <c r="G2627" s="1" t="s">
        <v>9</v>
      </c>
      <c r="H2627" s="1">
        <v>19.64</v>
      </c>
      <c r="I2627" s="1">
        <v>7.37</v>
      </c>
      <c r="J2627" s="1">
        <v>33.17</v>
      </c>
      <c r="K2627" s="1">
        <v>0.06</v>
      </c>
      <c r="L2627" s="1">
        <v>0.08</v>
      </c>
      <c r="M2627" s="3">
        <f>PI()*(D2627*0.0254)^2/4</f>
        <v>9.9314665903109542E-2</v>
      </c>
      <c r="N2627" s="1">
        <f>ROUND(H2627*4.45,0)</f>
        <v>87</v>
      </c>
      <c r="O2627" s="1">
        <f>I2627*745.7</f>
        <v>5495.8090000000002</v>
      </c>
      <c r="P2627" s="5">
        <f>ROUND(N2627^(3/2)/O2627/SQRT(2*1.28*M2627)*100,0)</f>
        <v>29</v>
      </c>
      <c r="Q2627" s="4">
        <f>E2627/D2627</f>
        <v>0.35714285714285715</v>
      </c>
      <c r="R2627" s="1">
        <f>ROUND(L2627^(3/2)/K2627*100*SQRT(2/PI()),0)</f>
        <v>30</v>
      </c>
      <c r="S2627" s="1" t="str">
        <f>IF(AND(R2627&gt;=R2626,R2627&gt;R2628),"YES","NO")</f>
        <v>NO</v>
      </c>
      <c r="T2627" s="1">
        <f>IF(C2627&lt;C2626,0,IF(T2626=1,1,IF(S2627="YES",1,0)))</f>
        <v>1</v>
      </c>
      <c r="U2627" s="1" t="str">
        <f>IF(AND(T2626=0,T2627=1),"YES","NO")</f>
        <v>NO</v>
      </c>
    </row>
    <row r="2628" spans="1:21" x14ac:dyDescent="0.3">
      <c r="A2628" s="1">
        <v>2627</v>
      </c>
      <c r="B2628" s="1">
        <v>155</v>
      </c>
      <c r="C2628" s="1">
        <v>15000</v>
      </c>
      <c r="D2628" s="1">
        <v>14</v>
      </c>
      <c r="E2628" s="1">
        <v>5</v>
      </c>
      <c r="F2628" s="1">
        <v>2</v>
      </c>
      <c r="G2628" s="1" t="s">
        <v>9</v>
      </c>
      <c r="H2628" s="1">
        <v>22.28</v>
      </c>
      <c r="I2628" s="1">
        <v>8.39</v>
      </c>
      <c r="J2628" s="1">
        <v>35.24</v>
      </c>
      <c r="K2628" s="1">
        <v>0.06</v>
      </c>
      <c r="L2628" s="1">
        <v>0.08</v>
      </c>
      <c r="M2628" s="3">
        <f>PI()*(D2628*0.0254)^2/4</f>
        <v>9.9314665903109542E-2</v>
      </c>
      <c r="N2628" s="1">
        <f>ROUND(H2628*4.45,0)</f>
        <v>99</v>
      </c>
      <c r="O2628" s="1">
        <f>I2628*745.7</f>
        <v>6256.4230000000007</v>
      </c>
      <c r="P2628" s="5">
        <f>ROUND(N2628^(3/2)/O2628/SQRT(2*1.28*M2628)*100,0)</f>
        <v>31</v>
      </c>
      <c r="Q2628" s="4">
        <f>E2628/D2628</f>
        <v>0.35714285714285715</v>
      </c>
      <c r="R2628" s="1">
        <f>ROUND(L2628^(3/2)/K2628*100*SQRT(2/PI()),0)</f>
        <v>30</v>
      </c>
      <c r="S2628" s="1" t="str">
        <f>IF(AND(R2628&gt;=R2627,R2628&gt;R2629),"YES","NO")</f>
        <v>NO</v>
      </c>
      <c r="T2628" s="1">
        <f>IF(C2628&lt;C2627,0,IF(T2627=1,1,IF(S2628="YES",1,0)))</f>
        <v>1</v>
      </c>
      <c r="U2628" s="1" t="str">
        <f>IF(AND(T2627=0,T2628=1),"YES","NO")</f>
        <v>NO</v>
      </c>
    </row>
    <row r="2629" spans="1:21" x14ac:dyDescent="0.3">
      <c r="A2629" s="1">
        <v>2628</v>
      </c>
      <c r="B2629" s="1">
        <v>155</v>
      </c>
      <c r="C2629" s="1">
        <v>16000</v>
      </c>
      <c r="D2629" s="1">
        <v>14</v>
      </c>
      <c r="E2629" s="1">
        <v>5</v>
      </c>
      <c r="F2629" s="1">
        <v>2</v>
      </c>
      <c r="G2629" s="1" t="s">
        <v>9</v>
      </c>
      <c r="H2629" s="1">
        <v>24.67</v>
      </c>
      <c r="I2629" s="1">
        <v>9.6999999999999993</v>
      </c>
      <c r="J2629" s="1">
        <v>38.19</v>
      </c>
      <c r="K2629" s="1">
        <v>0.05</v>
      </c>
      <c r="L2629" s="1">
        <v>0.08</v>
      </c>
      <c r="M2629" s="3">
        <f>PI()*(D2629*0.0254)^2/4</f>
        <v>9.9314665903109542E-2</v>
      </c>
      <c r="N2629" s="1">
        <f>ROUND(H2629*4.45,0)</f>
        <v>110</v>
      </c>
      <c r="O2629" s="1">
        <f>I2629*745.7</f>
        <v>7233.29</v>
      </c>
      <c r="P2629" s="5">
        <f>ROUND(N2629^(3/2)/O2629/SQRT(2*1.28*M2629)*100,0)</f>
        <v>32</v>
      </c>
      <c r="Q2629" s="4">
        <f>E2629/D2629</f>
        <v>0.35714285714285715</v>
      </c>
      <c r="R2629" s="1">
        <f>ROUND(L2629^(3/2)/K2629*100*SQRT(2/PI()),0)</f>
        <v>36</v>
      </c>
      <c r="S2629" s="1" t="str">
        <f>IF(AND(R2629&gt;=R2628,R2629&gt;R2630),"YES","NO")</f>
        <v>NO</v>
      </c>
      <c r="T2629" s="1">
        <f>IF(C2629&lt;C2628,0,IF(T2628=1,1,IF(S2629="YES",1,0)))</f>
        <v>1</v>
      </c>
      <c r="U2629" s="1" t="str">
        <f>IF(AND(T2628=0,T2629=1),"YES","NO")</f>
        <v>NO</v>
      </c>
    </row>
    <row r="2630" spans="1:21" x14ac:dyDescent="0.3">
      <c r="A2630" s="1">
        <v>2629</v>
      </c>
      <c r="B2630" s="1">
        <v>156</v>
      </c>
      <c r="C2630" s="1">
        <v>1000</v>
      </c>
      <c r="D2630" s="1">
        <v>14</v>
      </c>
      <c r="E2630" s="1">
        <v>6</v>
      </c>
      <c r="F2630" s="1">
        <v>2</v>
      </c>
      <c r="G2630" s="1" t="s">
        <v>23</v>
      </c>
      <c r="H2630" s="1">
        <v>0.12</v>
      </c>
      <c r="I2630" s="1">
        <v>0.01</v>
      </c>
      <c r="J2630" s="1">
        <v>0.1</v>
      </c>
      <c r="K2630" s="1">
        <v>0.04</v>
      </c>
      <c r="L2630" s="1">
        <v>0.1</v>
      </c>
      <c r="M2630" s="3">
        <f>PI()*(D2630*0.0254)^2/4</f>
        <v>9.9314665903109542E-2</v>
      </c>
      <c r="N2630" s="1">
        <f>ROUND(H2630*4.45,0)</f>
        <v>1</v>
      </c>
      <c r="O2630" s="1">
        <f>I2630*745.7</f>
        <v>7.4570000000000007</v>
      </c>
      <c r="P2630" s="5">
        <f>ROUND(N2630^(3/2)/O2630/SQRT(2*1.28*M2630)*100,0)</f>
        <v>27</v>
      </c>
      <c r="Q2630" s="4">
        <f>E2630/D2630</f>
        <v>0.42857142857142855</v>
      </c>
      <c r="R2630" s="1">
        <f>ROUND(L2630^(3/2)/K2630*100*SQRT(2/PI()),0)</f>
        <v>63</v>
      </c>
      <c r="S2630" s="1" t="str">
        <f>IF(AND(R2630&gt;=R2629,R2630&gt;R2631),"YES","NO")</f>
        <v>NO</v>
      </c>
      <c r="T2630" s="1">
        <f>IF(C2630&lt;C2629,0,IF(T2629=1,1,IF(S2630="YES",1,0)))</f>
        <v>0</v>
      </c>
      <c r="U2630" s="1" t="str">
        <f>IF(AND(T2629=0,T2630=1),"YES","NO")</f>
        <v>NO</v>
      </c>
    </row>
    <row r="2631" spans="1:21" x14ac:dyDescent="0.3">
      <c r="A2631" s="1">
        <v>2630</v>
      </c>
      <c r="B2631" s="1">
        <v>156</v>
      </c>
      <c r="C2631" s="1">
        <v>2000</v>
      </c>
      <c r="D2631" s="1">
        <v>14</v>
      </c>
      <c r="E2631" s="1">
        <v>6</v>
      </c>
      <c r="F2631" s="1">
        <v>2</v>
      </c>
      <c r="G2631" s="1" t="s">
        <v>23</v>
      </c>
      <c r="H2631" s="1">
        <v>0.48</v>
      </c>
      <c r="I2631" s="1">
        <v>0.01</v>
      </c>
      <c r="J2631" s="1">
        <v>0.41</v>
      </c>
      <c r="K2631" s="1">
        <v>0.04</v>
      </c>
      <c r="L2631" s="1">
        <v>0.1</v>
      </c>
      <c r="M2631" s="3">
        <f>PI()*(D2631*0.0254)^2/4</f>
        <v>9.9314665903109542E-2</v>
      </c>
      <c r="N2631" s="1">
        <f>ROUND(H2631*4.45,0)</f>
        <v>2</v>
      </c>
      <c r="O2631" s="1">
        <f>I2631*745.7</f>
        <v>7.4570000000000007</v>
      </c>
      <c r="P2631" s="5">
        <f>ROUND(N2631^(3/2)/O2631/SQRT(2*1.28*M2631)*100,0)</f>
        <v>75</v>
      </c>
      <c r="Q2631" s="4">
        <f>E2631/D2631</f>
        <v>0.42857142857142855</v>
      </c>
      <c r="R2631" s="1">
        <f>ROUND(L2631^(3/2)/K2631*100*SQRT(2/PI()),0)</f>
        <v>63</v>
      </c>
      <c r="S2631" s="1" t="str">
        <f>IF(AND(R2631&gt;=R2630,R2631&gt;R2632),"YES","NO")</f>
        <v>NO</v>
      </c>
      <c r="T2631" s="1">
        <f>IF(C2631&lt;C2630,0,IF(T2630=1,1,IF(S2631="YES",1,0)))</f>
        <v>0</v>
      </c>
      <c r="U2631" s="1" t="str">
        <f>IF(AND(T2630=0,T2631=1),"YES","NO")</f>
        <v>NO</v>
      </c>
    </row>
    <row r="2632" spans="1:21" x14ac:dyDescent="0.3">
      <c r="A2632" s="1">
        <v>2631</v>
      </c>
      <c r="B2632" s="1">
        <v>156</v>
      </c>
      <c r="C2632" s="1">
        <v>3000</v>
      </c>
      <c r="D2632" s="1">
        <v>14</v>
      </c>
      <c r="E2632" s="1">
        <v>6</v>
      </c>
      <c r="F2632" s="1">
        <v>2</v>
      </c>
      <c r="G2632" s="1" t="s">
        <v>23</v>
      </c>
      <c r="H2632" s="1">
        <v>1.08</v>
      </c>
      <c r="I2632" s="1">
        <v>0.04</v>
      </c>
      <c r="J2632" s="1">
        <v>0.9</v>
      </c>
      <c r="K2632" s="1">
        <v>0.04</v>
      </c>
      <c r="L2632" s="1">
        <v>0.1</v>
      </c>
      <c r="M2632" s="3">
        <f>PI()*(D2632*0.0254)^2/4</f>
        <v>9.9314665903109542E-2</v>
      </c>
      <c r="N2632" s="1">
        <f>ROUND(H2632*4.45,0)</f>
        <v>5</v>
      </c>
      <c r="O2632" s="1">
        <f>I2632*745.7</f>
        <v>29.828000000000003</v>
      </c>
      <c r="P2632" s="5">
        <f>ROUND(N2632^(3/2)/O2632/SQRT(2*1.28*M2632)*100,0)</f>
        <v>74</v>
      </c>
      <c r="Q2632" s="4">
        <f>E2632/D2632</f>
        <v>0.42857142857142855</v>
      </c>
      <c r="R2632" s="1">
        <f>ROUND(L2632^(3/2)/K2632*100*SQRT(2/PI()),0)</f>
        <v>63</v>
      </c>
      <c r="S2632" s="1" t="str">
        <f>IF(AND(R2632&gt;=R2631,R2632&gt;R2633),"YES","NO")</f>
        <v>NO</v>
      </c>
      <c r="T2632" s="1">
        <f>IF(C2632&lt;C2631,0,IF(T2631=1,1,IF(S2632="YES",1,0)))</f>
        <v>0</v>
      </c>
      <c r="U2632" s="1" t="str">
        <f>IF(AND(T2631=0,T2632=1),"YES","NO")</f>
        <v>NO</v>
      </c>
    </row>
    <row r="2633" spans="1:21" x14ac:dyDescent="0.3">
      <c r="A2633" s="1">
        <v>2632</v>
      </c>
      <c r="B2633" s="1">
        <v>156</v>
      </c>
      <c r="C2633" s="1">
        <v>4000</v>
      </c>
      <c r="D2633" s="1">
        <v>14</v>
      </c>
      <c r="E2633" s="1">
        <v>6</v>
      </c>
      <c r="F2633" s="1">
        <v>2</v>
      </c>
      <c r="G2633" s="1" t="s">
        <v>23</v>
      </c>
      <c r="H2633" s="1">
        <v>1.92</v>
      </c>
      <c r="I2633" s="1">
        <v>0.1</v>
      </c>
      <c r="J2633" s="1">
        <v>1.55</v>
      </c>
      <c r="K2633" s="1">
        <v>0.04</v>
      </c>
      <c r="L2633" s="1">
        <v>0.1</v>
      </c>
      <c r="M2633" s="3">
        <f>PI()*(D2633*0.0254)^2/4</f>
        <v>9.9314665903109542E-2</v>
      </c>
      <c r="N2633" s="1">
        <f>ROUND(H2633*4.45,0)</f>
        <v>9</v>
      </c>
      <c r="O2633" s="1">
        <f>I2633*745.7</f>
        <v>74.570000000000007</v>
      </c>
      <c r="P2633" s="5">
        <f>ROUND(N2633^(3/2)/O2633/SQRT(2*1.28*M2633)*100,0)</f>
        <v>72</v>
      </c>
      <c r="Q2633" s="4">
        <f>E2633/D2633</f>
        <v>0.42857142857142855</v>
      </c>
      <c r="R2633" s="1">
        <f>ROUND(L2633^(3/2)/K2633*100*SQRT(2/PI()),0)</f>
        <v>63</v>
      </c>
      <c r="S2633" s="1" t="str">
        <f>IF(AND(R2633&gt;=R2632,R2633&gt;R2634),"YES","NO")</f>
        <v>NO</v>
      </c>
      <c r="T2633" s="1">
        <f>IF(C2633&lt;C2632,0,IF(T2632=1,1,IF(S2633="YES",1,0)))</f>
        <v>0</v>
      </c>
      <c r="U2633" s="1" t="str">
        <f>IF(AND(T2632=0,T2633=1),"YES","NO")</f>
        <v>NO</v>
      </c>
    </row>
    <row r="2634" spans="1:21" x14ac:dyDescent="0.3">
      <c r="A2634" s="1">
        <v>2633</v>
      </c>
      <c r="B2634" s="1">
        <v>156</v>
      </c>
      <c r="C2634" s="1">
        <v>5000</v>
      </c>
      <c r="D2634" s="1">
        <v>14</v>
      </c>
      <c r="E2634" s="1">
        <v>6</v>
      </c>
      <c r="F2634" s="1">
        <v>2</v>
      </c>
      <c r="G2634" s="1" t="s">
        <v>23</v>
      </c>
      <c r="H2634" s="1">
        <v>3.04</v>
      </c>
      <c r="I2634" s="1">
        <v>0.21</v>
      </c>
      <c r="J2634" s="1">
        <v>2.68</v>
      </c>
      <c r="K2634" s="1">
        <v>0.04</v>
      </c>
      <c r="L2634" s="1">
        <v>0.1</v>
      </c>
      <c r="M2634" s="3">
        <f>PI()*(D2634*0.0254)^2/4</f>
        <v>9.9314665903109542E-2</v>
      </c>
      <c r="N2634" s="1">
        <f>ROUND(H2634*4.45,0)</f>
        <v>14</v>
      </c>
      <c r="O2634" s="1">
        <f>I2634*745.7</f>
        <v>156.59700000000001</v>
      </c>
      <c r="P2634" s="5">
        <f>ROUND(N2634^(3/2)/O2634/SQRT(2*1.28*M2634)*100,0)</f>
        <v>66</v>
      </c>
      <c r="Q2634" s="4">
        <f>E2634/D2634</f>
        <v>0.42857142857142855</v>
      </c>
      <c r="R2634" s="1">
        <f>ROUND(L2634^(3/2)/K2634*100*SQRT(2/PI()),0)</f>
        <v>63</v>
      </c>
      <c r="S2634" s="1" t="str">
        <f>IF(AND(R2634&gt;=R2633,R2634&gt;R2635),"YES","NO")</f>
        <v>NO</v>
      </c>
      <c r="T2634" s="1">
        <f>IF(C2634&lt;C2633,0,IF(T2633=1,1,IF(S2634="YES",1,0)))</f>
        <v>0</v>
      </c>
      <c r="U2634" s="1" t="str">
        <f>IF(AND(T2633=0,T2634=1),"YES","NO")</f>
        <v>NO</v>
      </c>
    </row>
    <row r="2635" spans="1:21" x14ac:dyDescent="0.3">
      <c r="A2635" s="1">
        <v>2634</v>
      </c>
      <c r="B2635" s="1">
        <v>156</v>
      </c>
      <c r="C2635" s="1">
        <v>6000</v>
      </c>
      <c r="D2635" s="1">
        <v>14</v>
      </c>
      <c r="E2635" s="1">
        <v>6</v>
      </c>
      <c r="F2635" s="1">
        <v>2</v>
      </c>
      <c r="G2635" s="1" t="s">
        <v>23</v>
      </c>
      <c r="H2635" s="1">
        <v>4.43</v>
      </c>
      <c r="I2635" s="1">
        <v>0.41</v>
      </c>
      <c r="J2635" s="1">
        <v>4.3499999999999996</v>
      </c>
      <c r="K2635" s="1">
        <v>0.04</v>
      </c>
      <c r="L2635" s="1">
        <v>0.1</v>
      </c>
      <c r="M2635" s="3">
        <f>PI()*(D2635*0.0254)^2/4</f>
        <v>9.9314665903109542E-2</v>
      </c>
      <c r="N2635" s="1">
        <f>ROUND(H2635*4.45,0)</f>
        <v>20</v>
      </c>
      <c r="O2635" s="1">
        <f>I2635*745.7</f>
        <v>305.73700000000002</v>
      </c>
      <c r="P2635" s="5">
        <f>ROUND(N2635^(3/2)/O2635/SQRT(2*1.28*M2635)*100,0)</f>
        <v>58</v>
      </c>
      <c r="Q2635" s="4">
        <f>E2635/D2635</f>
        <v>0.42857142857142855</v>
      </c>
      <c r="R2635" s="1">
        <f>ROUND(L2635^(3/2)/K2635*100*SQRT(2/PI()),0)</f>
        <v>63</v>
      </c>
      <c r="S2635" s="1" t="str">
        <f>IF(AND(R2635&gt;=R2634,R2635&gt;R2636),"YES","NO")</f>
        <v>YES</v>
      </c>
      <c r="T2635" s="1">
        <f>IF(C2635&lt;C2634,0,IF(T2634=1,1,IF(S2635="YES",1,0)))</f>
        <v>1</v>
      </c>
      <c r="U2635" s="1" t="str">
        <f>IF(AND(T2634=0,T2635=1),"YES","NO")</f>
        <v>YES</v>
      </c>
    </row>
    <row r="2636" spans="1:21" x14ac:dyDescent="0.3">
      <c r="A2636" s="1">
        <v>2635</v>
      </c>
      <c r="B2636" s="1">
        <v>156</v>
      </c>
      <c r="C2636" s="1">
        <v>7000</v>
      </c>
      <c r="D2636" s="1">
        <v>14</v>
      </c>
      <c r="E2636" s="1">
        <v>6</v>
      </c>
      <c r="F2636" s="1">
        <v>2</v>
      </c>
      <c r="G2636" s="1" t="s">
        <v>23</v>
      </c>
      <c r="H2636" s="1">
        <v>6.12</v>
      </c>
      <c r="I2636" s="1">
        <v>0.73</v>
      </c>
      <c r="J2636" s="1">
        <v>6.55</v>
      </c>
      <c r="K2636" s="1">
        <v>0.05</v>
      </c>
      <c r="L2636" s="1">
        <v>0.1</v>
      </c>
      <c r="M2636" s="3">
        <f>PI()*(D2636*0.0254)^2/4</f>
        <v>9.9314665903109542E-2</v>
      </c>
      <c r="N2636" s="1">
        <f>ROUND(H2636*4.45,0)</f>
        <v>27</v>
      </c>
      <c r="O2636" s="1">
        <f>I2636*745.7</f>
        <v>544.36099999999999</v>
      </c>
      <c r="P2636" s="5">
        <f>ROUND(N2636^(3/2)/O2636/SQRT(2*1.28*M2636)*100,0)</f>
        <v>51</v>
      </c>
      <c r="Q2636" s="4">
        <f>E2636/D2636</f>
        <v>0.42857142857142855</v>
      </c>
      <c r="R2636" s="1">
        <f>ROUND(L2636^(3/2)/K2636*100*SQRT(2/PI()),0)</f>
        <v>50</v>
      </c>
      <c r="S2636" s="1" t="str">
        <f>IF(AND(R2636&gt;=R2635,R2636&gt;R2637),"YES","NO")</f>
        <v>NO</v>
      </c>
      <c r="T2636" s="1">
        <f>IF(C2636&lt;C2635,0,IF(T2635=1,1,IF(S2636="YES",1,0)))</f>
        <v>1</v>
      </c>
      <c r="U2636" s="1" t="str">
        <f>IF(AND(T2635=0,T2636=1),"YES","NO")</f>
        <v>NO</v>
      </c>
    </row>
    <row r="2637" spans="1:21" x14ac:dyDescent="0.3">
      <c r="A2637" s="1">
        <v>2636</v>
      </c>
      <c r="B2637" s="1">
        <v>156</v>
      </c>
      <c r="C2637" s="1">
        <v>8000</v>
      </c>
      <c r="D2637" s="1">
        <v>14</v>
      </c>
      <c r="E2637" s="1">
        <v>6</v>
      </c>
      <c r="F2637" s="1">
        <v>2</v>
      </c>
      <c r="G2637" s="1" t="s">
        <v>23</v>
      </c>
      <c r="H2637" s="1">
        <v>8.1199999999999992</v>
      </c>
      <c r="I2637" s="1">
        <v>1.19</v>
      </c>
      <c r="J2637" s="1">
        <v>9.3800000000000008</v>
      </c>
      <c r="K2637" s="1">
        <v>0.05</v>
      </c>
      <c r="L2637" s="1">
        <v>0.1</v>
      </c>
      <c r="M2637" s="3">
        <f>PI()*(D2637*0.0254)^2/4</f>
        <v>9.9314665903109542E-2</v>
      </c>
      <c r="N2637" s="1">
        <f>ROUND(H2637*4.45,0)</f>
        <v>36</v>
      </c>
      <c r="O2637" s="1">
        <f>I2637*745.7</f>
        <v>887.38300000000004</v>
      </c>
      <c r="P2637" s="5">
        <f>ROUND(N2637^(3/2)/O2637/SQRT(2*1.28*M2637)*100,0)</f>
        <v>48</v>
      </c>
      <c r="Q2637" s="4">
        <f>E2637/D2637</f>
        <v>0.42857142857142855</v>
      </c>
      <c r="R2637" s="1">
        <f>ROUND(L2637^(3/2)/K2637*100*SQRT(2/PI()),0)</f>
        <v>50</v>
      </c>
      <c r="S2637" s="1" t="str">
        <f>IF(AND(R2637&gt;=R2636,R2637&gt;R2638),"YES","NO")</f>
        <v>NO</v>
      </c>
      <c r="T2637" s="1">
        <f>IF(C2637&lt;C2636,0,IF(T2636=1,1,IF(S2637="YES",1,0)))</f>
        <v>1</v>
      </c>
      <c r="U2637" s="1" t="str">
        <f>IF(AND(T2636=0,T2637=1),"YES","NO")</f>
        <v>NO</v>
      </c>
    </row>
    <row r="2638" spans="1:21" x14ac:dyDescent="0.3">
      <c r="A2638" s="1">
        <v>2637</v>
      </c>
      <c r="B2638" s="1">
        <v>156</v>
      </c>
      <c r="C2638" s="1">
        <v>9000</v>
      </c>
      <c r="D2638" s="1">
        <v>14</v>
      </c>
      <c r="E2638" s="1">
        <v>6</v>
      </c>
      <c r="F2638" s="1">
        <v>2</v>
      </c>
      <c r="G2638" s="1" t="s">
        <v>23</v>
      </c>
      <c r="H2638" s="1">
        <v>10.38</v>
      </c>
      <c r="I2638" s="1">
        <v>1.7</v>
      </c>
      <c r="J2638" s="1">
        <v>11.93</v>
      </c>
      <c r="K2638" s="1">
        <v>0.05</v>
      </c>
      <c r="L2638" s="1">
        <v>0.1</v>
      </c>
      <c r="M2638" s="3">
        <f>PI()*(D2638*0.0254)^2/4</f>
        <v>9.9314665903109542E-2</v>
      </c>
      <c r="N2638" s="1">
        <f>ROUND(H2638*4.45,0)</f>
        <v>46</v>
      </c>
      <c r="O2638" s="1">
        <f>I2638*745.7</f>
        <v>1267.69</v>
      </c>
      <c r="P2638" s="5">
        <f>ROUND(N2638^(3/2)/O2638/SQRT(2*1.28*M2638)*100,0)</f>
        <v>49</v>
      </c>
      <c r="Q2638" s="4">
        <f>E2638/D2638</f>
        <v>0.42857142857142855</v>
      </c>
      <c r="R2638" s="1">
        <f>ROUND(L2638^(3/2)/K2638*100*SQRT(2/PI()),0)</f>
        <v>50</v>
      </c>
      <c r="S2638" s="1" t="str">
        <f>IF(AND(R2638&gt;=R2637,R2638&gt;R2639),"YES","NO")</f>
        <v>NO</v>
      </c>
      <c r="T2638" s="1">
        <f>IF(C2638&lt;C2637,0,IF(T2637=1,1,IF(S2638="YES",1,0)))</f>
        <v>1</v>
      </c>
      <c r="U2638" s="1" t="str">
        <f>IF(AND(T2637=0,T2638=1),"YES","NO")</f>
        <v>NO</v>
      </c>
    </row>
    <row r="2639" spans="1:21" x14ac:dyDescent="0.3">
      <c r="A2639" s="1">
        <v>2638</v>
      </c>
      <c r="B2639" s="1">
        <v>156</v>
      </c>
      <c r="C2639" s="1">
        <v>10000</v>
      </c>
      <c r="D2639" s="1">
        <v>14</v>
      </c>
      <c r="E2639" s="1">
        <v>6</v>
      </c>
      <c r="F2639" s="1">
        <v>2</v>
      </c>
      <c r="G2639" s="1" t="s">
        <v>23</v>
      </c>
      <c r="H2639" s="1">
        <v>12.89</v>
      </c>
      <c r="I2639" s="1">
        <v>2.17</v>
      </c>
      <c r="J2639" s="1">
        <v>13.66</v>
      </c>
      <c r="K2639" s="1">
        <v>0.05</v>
      </c>
      <c r="L2639" s="1">
        <v>0.11</v>
      </c>
      <c r="M2639" s="3">
        <f>PI()*(D2639*0.0254)^2/4</f>
        <v>9.9314665903109542E-2</v>
      </c>
      <c r="N2639" s="1">
        <f>ROUND(H2639*4.45,0)</f>
        <v>57</v>
      </c>
      <c r="O2639" s="1">
        <f>I2639*745.7</f>
        <v>1618.1690000000001</v>
      </c>
      <c r="P2639" s="5">
        <f>ROUND(N2639^(3/2)/O2639/SQRT(2*1.28*M2639)*100,0)</f>
        <v>53</v>
      </c>
      <c r="Q2639" s="4">
        <f>E2639/D2639</f>
        <v>0.42857142857142855</v>
      </c>
      <c r="R2639" s="1">
        <f>ROUND(L2639^(3/2)/K2639*100*SQRT(2/PI()),0)</f>
        <v>58</v>
      </c>
      <c r="S2639" s="1" t="str">
        <f>IF(AND(R2639&gt;=R2638,R2639&gt;R2640),"YES","NO")</f>
        <v>NO</v>
      </c>
      <c r="T2639" s="1">
        <f>IF(C2639&lt;C2638,0,IF(T2638=1,1,IF(S2639="YES",1,0)))</f>
        <v>1</v>
      </c>
      <c r="U2639" s="1" t="str">
        <f>IF(AND(T2638=0,T2639=1),"YES","NO")</f>
        <v>NO</v>
      </c>
    </row>
    <row r="2640" spans="1:21" x14ac:dyDescent="0.3">
      <c r="A2640" s="1">
        <v>2639</v>
      </c>
      <c r="B2640" s="1">
        <v>156</v>
      </c>
      <c r="C2640" s="1">
        <v>11000</v>
      </c>
      <c r="D2640" s="1">
        <v>14</v>
      </c>
      <c r="E2640" s="1">
        <v>6</v>
      </c>
      <c r="F2640" s="1">
        <v>2</v>
      </c>
      <c r="G2640" s="1" t="s">
        <v>23</v>
      </c>
      <c r="H2640" s="1">
        <v>15.77</v>
      </c>
      <c r="I2640" s="1">
        <v>2.68</v>
      </c>
      <c r="J2640" s="1">
        <v>15.37</v>
      </c>
      <c r="K2640" s="1">
        <v>0.05</v>
      </c>
      <c r="L2640" s="1">
        <v>0.11</v>
      </c>
      <c r="M2640" s="3">
        <f>PI()*(D2640*0.0254)^2/4</f>
        <v>9.9314665903109542E-2</v>
      </c>
      <c r="N2640" s="1">
        <f>ROUND(H2640*4.45,0)</f>
        <v>70</v>
      </c>
      <c r="O2640" s="1">
        <f>I2640*745.7</f>
        <v>1998.4760000000003</v>
      </c>
      <c r="P2640" s="5">
        <f>ROUND(N2640^(3/2)/O2640/SQRT(2*1.28*M2640)*100,0)</f>
        <v>58</v>
      </c>
      <c r="Q2640" s="4">
        <f>E2640/D2640</f>
        <v>0.42857142857142855</v>
      </c>
      <c r="R2640" s="1">
        <f>ROUND(L2640^(3/2)/K2640*100*SQRT(2/PI()),0)</f>
        <v>58</v>
      </c>
      <c r="S2640" s="1" t="str">
        <f>IF(AND(R2640&gt;=R2639,R2640&gt;R2641),"YES","NO")</f>
        <v>NO</v>
      </c>
      <c r="T2640" s="1">
        <f>IF(C2640&lt;C2639,0,IF(T2639=1,1,IF(S2640="YES",1,0)))</f>
        <v>1</v>
      </c>
      <c r="U2640" s="1" t="str">
        <f>IF(AND(T2639=0,T2640=1),"YES","NO")</f>
        <v>NO</v>
      </c>
    </row>
    <row r="2641" spans="1:21" x14ac:dyDescent="0.3">
      <c r="A2641" s="1">
        <v>2640</v>
      </c>
      <c r="B2641" s="1">
        <v>156</v>
      </c>
      <c r="C2641" s="1">
        <v>12000</v>
      </c>
      <c r="D2641" s="1">
        <v>14</v>
      </c>
      <c r="E2641" s="1">
        <v>6</v>
      </c>
      <c r="F2641" s="1">
        <v>2</v>
      </c>
      <c r="G2641" s="1" t="s">
        <v>23</v>
      </c>
      <c r="H2641" s="1">
        <v>19.07</v>
      </c>
      <c r="I2641" s="1">
        <v>3.24</v>
      </c>
      <c r="J2641" s="1">
        <v>17.03</v>
      </c>
      <c r="K2641" s="1">
        <v>0.04</v>
      </c>
      <c r="L2641" s="1">
        <v>0.11</v>
      </c>
      <c r="M2641" s="3">
        <f>PI()*(D2641*0.0254)^2/4</f>
        <v>9.9314665903109542E-2</v>
      </c>
      <c r="N2641" s="1">
        <f>ROUND(H2641*4.45,0)</f>
        <v>85</v>
      </c>
      <c r="O2641" s="1">
        <f>I2641*745.7</f>
        <v>2416.0680000000002</v>
      </c>
      <c r="P2641" s="5">
        <f>ROUND(N2641^(3/2)/O2641/SQRT(2*1.28*M2641)*100,0)</f>
        <v>64</v>
      </c>
      <c r="Q2641" s="4">
        <f>E2641/D2641</f>
        <v>0.42857142857142855</v>
      </c>
      <c r="R2641" s="1">
        <f>ROUND(L2641^(3/2)/K2641*100*SQRT(2/PI()),0)</f>
        <v>73</v>
      </c>
      <c r="S2641" s="1" t="str">
        <f>IF(AND(R2641&gt;=R2640,R2641&gt;R2642),"YES","NO")</f>
        <v>YES</v>
      </c>
      <c r="T2641" s="1">
        <f>IF(C2641&lt;C2640,0,IF(T2640=1,1,IF(S2641="YES",1,0)))</f>
        <v>1</v>
      </c>
      <c r="U2641" s="1" t="str">
        <f>IF(AND(T2640=0,T2641=1),"YES","NO")</f>
        <v>NO</v>
      </c>
    </row>
    <row r="2642" spans="1:21" x14ac:dyDescent="0.3">
      <c r="A2642" s="1">
        <v>2641</v>
      </c>
      <c r="B2642" s="1">
        <v>156</v>
      </c>
      <c r="C2642" s="1">
        <v>13000</v>
      </c>
      <c r="D2642" s="1">
        <v>14</v>
      </c>
      <c r="E2642" s="1">
        <v>6</v>
      </c>
      <c r="F2642" s="1">
        <v>2</v>
      </c>
      <c r="G2642" s="1" t="s">
        <v>23</v>
      </c>
      <c r="H2642" s="1">
        <v>22.86</v>
      </c>
      <c r="I2642" s="1">
        <v>4.2699999999999996</v>
      </c>
      <c r="J2642" s="1">
        <v>20.72</v>
      </c>
      <c r="K2642" s="1">
        <v>0.05</v>
      </c>
      <c r="L2642" s="1">
        <v>0.11</v>
      </c>
      <c r="M2642" s="3">
        <f>PI()*(D2642*0.0254)^2/4</f>
        <v>9.9314665903109542E-2</v>
      </c>
      <c r="N2642" s="1">
        <f>ROUND(H2642*4.45,0)</f>
        <v>102</v>
      </c>
      <c r="O2642" s="1">
        <f>I2642*745.7</f>
        <v>3184.1389999999997</v>
      </c>
      <c r="P2642" s="5">
        <f>ROUND(N2642^(3/2)/O2642/SQRT(2*1.28*M2642)*100,0)</f>
        <v>64</v>
      </c>
      <c r="Q2642" s="4">
        <f>E2642/D2642</f>
        <v>0.42857142857142855</v>
      </c>
      <c r="R2642" s="1">
        <f>ROUND(L2642^(3/2)/K2642*100*SQRT(2/PI()),0)</f>
        <v>58</v>
      </c>
      <c r="S2642" s="1" t="str">
        <f>IF(AND(R2642&gt;=R2641,R2642&gt;R2643),"YES","NO")</f>
        <v>NO</v>
      </c>
      <c r="T2642" s="1">
        <f>IF(C2642&lt;C2641,0,IF(T2641=1,1,IF(S2642="YES",1,0)))</f>
        <v>1</v>
      </c>
      <c r="U2642" s="1" t="str">
        <f>IF(AND(T2641=0,T2642=1),"YES","NO")</f>
        <v>NO</v>
      </c>
    </row>
    <row r="2643" spans="1:21" x14ac:dyDescent="0.3">
      <c r="A2643" s="1">
        <v>2642</v>
      </c>
      <c r="B2643" s="1">
        <v>156</v>
      </c>
      <c r="C2643" s="1">
        <v>13999</v>
      </c>
      <c r="D2643" s="1">
        <v>14</v>
      </c>
      <c r="E2643" s="1">
        <v>6</v>
      </c>
      <c r="F2643" s="1">
        <v>2</v>
      </c>
      <c r="G2643" s="1" t="s">
        <v>23</v>
      </c>
      <c r="H2643" s="1">
        <v>26.56</v>
      </c>
      <c r="I2643" s="1">
        <v>5.82</v>
      </c>
      <c r="J2643" s="1">
        <v>26.2</v>
      </c>
      <c r="K2643" s="1">
        <v>0.05</v>
      </c>
      <c r="L2643" s="1">
        <v>0.11</v>
      </c>
      <c r="M2643" s="3">
        <f>PI()*(D2643*0.0254)^2/4</f>
        <v>9.9314665903109542E-2</v>
      </c>
      <c r="N2643" s="1">
        <f>ROUND(H2643*4.45,0)</f>
        <v>118</v>
      </c>
      <c r="O2643" s="1">
        <f>I2643*745.7</f>
        <v>4339.9740000000002</v>
      </c>
      <c r="P2643" s="5">
        <f>ROUND(N2643^(3/2)/O2643/SQRT(2*1.28*M2643)*100,0)</f>
        <v>59</v>
      </c>
      <c r="Q2643" s="4">
        <f>E2643/D2643</f>
        <v>0.42857142857142855</v>
      </c>
      <c r="R2643" s="1">
        <f>ROUND(L2643^(3/2)/K2643*100*SQRT(2/PI()),0)</f>
        <v>58</v>
      </c>
      <c r="S2643" s="1" t="str">
        <f>IF(AND(R2643&gt;=R2642,R2643&gt;R2644),"YES","NO")</f>
        <v>NO</v>
      </c>
      <c r="T2643" s="1">
        <f>IF(C2643&lt;C2642,0,IF(T2642=1,1,IF(S2643="YES",1,0)))</f>
        <v>1</v>
      </c>
      <c r="U2643" s="1" t="str">
        <f>IF(AND(T2642=0,T2643=1),"YES","NO")</f>
        <v>NO</v>
      </c>
    </row>
    <row r="2644" spans="1:21" x14ac:dyDescent="0.3">
      <c r="A2644" s="1">
        <v>2643</v>
      </c>
      <c r="B2644" s="1">
        <v>156</v>
      </c>
      <c r="C2644" s="1">
        <v>15000</v>
      </c>
      <c r="D2644" s="1">
        <v>14</v>
      </c>
      <c r="E2644" s="1">
        <v>6</v>
      </c>
      <c r="F2644" s="1">
        <v>2</v>
      </c>
      <c r="G2644" s="1" t="s">
        <v>23</v>
      </c>
      <c r="H2644" s="1">
        <v>30.33</v>
      </c>
      <c r="I2644" s="1">
        <v>7.82</v>
      </c>
      <c r="J2644" s="1">
        <v>32.86</v>
      </c>
      <c r="K2644" s="1">
        <v>0.05</v>
      </c>
      <c r="L2644" s="1">
        <v>0.11</v>
      </c>
      <c r="M2644" s="3">
        <f>PI()*(D2644*0.0254)^2/4</f>
        <v>9.9314665903109542E-2</v>
      </c>
      <c r="N2644" s="1">
        <f>ROUND(H2644*4.45,0)</f>
        <v>135</v>
      </c>
      <c r="O2644" s="1">
        <f>I2644*745.7</f>
        <v>5831.3740000000007</v>
      </c>
      <c r="P2644" s="5">
        <f>ROUND(N2644^(3/2)/O2644/SQRT(2*1.28*M2644)*100,0)</f>
        <v>53</v>
      </c>
      <c r="Q2644" s="4">
        <f>E2644/D2644</f>
        <v>0.42857142857142855</v>
      </c>
      <c r="R2644" s="1">
        <f>ROUND(L2644^(3/2)/K2644*100*SQRT(2/PI()),0)</f>
        <v>58</v>
      </c>
      <c r="S2644" s="1" t="str">
        <f>IF(AND(R2644&gt;=R2643,R2644&gt;R2645),"YES","NO")</f>
        <v>YES</v>
      </c>
      <c r="T2644" s="1">
        <f>IF(C2644&lt;C2643,0,IF(T2643=1,1,IF(S2644="YES",1,0)))</f>
        <v>1</v>
      </c>
      <c r="U2644" s="1" t="str">
        <f>IF(AND(T2643=0,T2644=1),"YES","NO")</f>
        <v>NO</v>
      </c>
    </row>
    <row r="2645" spans="1:21" x14ac:dyDescent="0.3">
      <c r="A2645" s="1">
        <v>2644</v>
      </c>
      <c r="B2645" s="1">
        <v>156</v>
      </c>
      <c r="C2645" s="1">
        <v>16000</v>
      </c>
      <c r="D2645" s="1">
        <v>14</v>
      </c>
      <c r="E2645" s="1">
        <v>6</v>
      </c>
      <c r="F2645" s="1">
        <v>2</v>
      </c>
      <c r="G2645" s="1" t="s">
        <v>23</v>
      </c>
      <c r="H2645" s="1">
        <v>34.1</v>
      </c>
      <c r="I2645" s="1">
        <v>12.1</v>
      </c>
      <c r="J2645" s="1">
        <v>47.68</v>
      </c>
      <c r="K2645" s="1">
        <v>7.0000000000000007E-2</v>
      </c>
      <c r="L2645" s="1">
        <v>0.11</v>
      </c>
      <c r="M2645" s="3">
        <f>PI()*(D2645*0.0254)^2/4</f>
        <v>9.9314665903109542E-2</v>
      </c>
      <c r="N2645" s="1">
        <f>ROUND(H2645*4.45,0)</f>
        <v>152</v>
      </c>
      <c r="O2645" s="1">
        <f>I2645*745.7</f>
        <v>9022.9700000000012</v>
      </c>
      <c r="P2645" s="5">
        <f>ROUND(N2645^(3/2)/O2645/SQRT(2*1.28*M2645)*100,0)</f>
        <v>41</v>
      </c>
      <c r="Q2645" s="4">
        <f>E2645/D2645</f>
        <v>0.42857142857142855</v>
      </c>
      <c r="R2645" s="1">
        <f>ROUND(L2645^(3/2)/K2645*100*SQRT(2/PI()),0)</f>
        <v>42</v>
      </c>
      <c r="S2645" s="1" t="str">
        <f>IF(AND(R2645&gt;=R2644,R2645&gt;R2646),"YES","NO")</f>
        <v>NO</v>
      </c>
      <c r="T2645" s="1">
        <f>IF(C2645&lt;C2644,0,IF(T2644=1,1,IF(S2645="YES",1,0)))</f>
        <v>1</v>
      </c>
      <c r="U2645" s="1" t="str">
        <f>IF(AND(T2644=0,T2645=1),"YES","NO")</f>
        <v>NO</v>
      </c>
    </row>
    <row r="2646" spans="1:21" x14ac:dyDescent="0.3">
      <c r="A2646" s="1">
        <v>2645</v>
      </c>
      <c r="B2646" s="1">
        <v>157</v>
      </c>
      <c r="C2646" s="1">
        <v>1000</v>
      </c>
      <c r="D2646" s="1">
        <v>14</v>
      </c>
      <c r="E2646" s="1">
        <v>6</v>
      </c>
      <c r="F2646" s="1">
        <v>2</v>
      </c>
      <c r="G2646" s="1" t="s">
        <v>4</v>
      </c>
      <c r="H2646" s="1">
        <v>0.1</v>
      </c>
      <c r="I2646" s="1">
        <v>0.01</v>
      </c>
      <c r="J2646" s="1">
        <v>0.08</v>
      </c>
      <c r="K2646" s="1">
        <v>0.03</v>
      </c>
      <c r="L2646" s="1">
        <v>0.08</v>
      </c>
      <c r="M2646" s="3">
        <f>PI()*(D2646*0.0254)^2/4</f>
        <v>9.9314665903109542E-2</v>
      </c>
      <c r="N2646" s="1">
        <f>ROUND(H2646*4.45,0)</f>
        <v>0</v>
      </c>
      <c r="O2646" s="1">
        <f>I2646*745.7</f>
        <v>7.4570000000000007</v>
      </c>
      <c r="P2646" s="5">
        <f>ROUND(N2646^(3/2)/O2646/SQRT(2*1.28*M2646)*100,0)</f>
        <v>0</v>
      </c>
      <c r="Q2646" s="4">
        <f>E2646/D2646</f>
        <v>0.42857142857142855</v>
      </c>
      <c r="R2646" s="1">
        <f>ROUND(L2646^(3/2)/K2646*100*SQRT(2/PI()),0)</f>
        <v>60</v>
      </c>
      <c r="S2646" s="1" t="str">
        <f>IF(AND(R2646&gt;=R2645,R2646&gt;R2647),"YES","NO")</f>
        <v>NO</v>
      </c>
      <c r="T2646" s="1">
        <f>IF(C2646&lt;C2645,0,IF(T2645=1,1,IF(S2646="YES",1,0)))</f>
        <v>0</v>
      </c>
      <c r="U2646" s="1" t="str">
        <f>IF(AND(T2645=0,T2646=1),"YES","NO")</f>
        <v>NO</v>
      </c>
    </row>
    <row r="2647" spans="1:21" x14ac:dyDescent="0.3">
      <c r="A2647" s="1">
        <v>2646</v>
      </c>
      <c r="B2647" s="1">
        <v>157</v>
      </c>
      <c r="C2647" s="1">
        <v>2000</v>
      </c>
      <c r="D2647" s="1">
        <v>14</v>
      </c>
      <c r="E2647" s="1">
        <v>6</v>
      </c>
      <c r="F2647" s="1">
        <v>2</v>
      </c>
      <c r="G2647" s="1" t="s">
        <v>4</v>
      </c>
      <c r="H2647" s="1">
        <v>0.41</v>
      </c>
      <c r="I2647" s="1">
        <v>0.01</v>
      </c>
      <c r="J2647" s="1">
        <v>0.31</v>
      </c>
      <c r="K2647" s="1">
        <v>0.03</v>
      </c>
      <c r="L2647" s="1">
        <v>0.08</v>
      </c>
      <c r="M2647" s="3">
        <f>PI()*(D2647*0.0254)^2/4</f>
        <v>9.9314665903109542E-2</v>
      </c>
      <c r="N2647" s="1">
        <f>ROUND(H2647*4.45,0)</f>
        <v>2</v>
      </c>
      <c r="O2647" s="1">
        <f>I2647*745.7</f>
        <v>7.4570000000000007</v>
      </c>
      <c r="P2647" s="5">
        <f>ROUND(N2647^(3/2)/O2647/SQRT(2*1.28*M2647)*100,0)</f>
        <v>75</v>
      </c>
      <c r="Q2647" s="4">
        <f>E2647/D2647</f>
        <v>0.42857142857142855</v>
      </c>
      <c r="R2647" s="1">
        <f>ROUND(L2647^(3/2)/K2647*100*SQRT(2/PI()),0)</f>
        <v>60</v>
      </c>
      <c r="S2647" s="1" t="str">
        <f>IF(AND(R2647&gt;=R2646,R2647&gt;R2648),"YES","NO")</f>
        <v>NO</v>
      </c>
      <c r="T2647" s="1">
        <f>IF(C2647&lt;C2646,0,IF(T2646=1,1,IF(S2647="YES",1,0)))</f>
        <v>0</v>
      </c>
      <c r="U2647" s="1" t="str">
        <f>IF(AND(T2646=0,T2647=1),"YES","NO")</f>
        <v>NO</v>
      </c>
    </row>
    <row r="2648" spans="1:21" x14ac:dyDescent="0.3">
      <c r="A2648" s="1">
        <v>2647</v>
      </c>
      <c r="B2648" s="1">
        <v>157</v>
      </c>
      <c r="C2648" s="1">
        <v>3000</v>
      </c>
      <c r="D2648" s="1">
        <v>14</v>
      </c>
      <c r="E2648" s="1">
        <v>6</v>
      </c>
      <c r="F2648" s="1">
        <v>2</v>
      </c>
      <c r="G2648" s="1" t="s">
        <v>4</v>
      </c>
      <c r="H2648" s="1">
        <v>0.92</v>
      </c>
      <c r="I2648" s="1">
        <v>0.03</v>
      </c>
      <c r="J2648" s="1">
        <v>0.71</v>
      </c>
      <c r="K2648" s="1">
        <v>0.03</v>
      </c>
      <c r="L2648" s="1">
        <v>0.08</v>
      </c>
      <c r="M2648" s="3">
        <f>PI()*(D2648*0.0254)^2/4</f>
        <v>9.9314665903109542E-2</v>
      </c>
      <c r="N2648" s="1">
        <f>ROUND(H2648*4.45,0)</f>
        <v>4</v>
      </c>
      <c r="O2648" s="1">
        <f>I2648*745.7</f>
        <v>22.371000000000002</v>
      </c>
      <c r="P2648" s="5">
        <f>ROUND(N2648^(3/2)/O2648/SQRT(2*1.28*M2648)*100,0)</f>
        <v>71</v>
      </c>
      <c r="Q2648" s="4">
        <f>E2648/D2648</f>
        <v>0.42857142857142855</v>
      </c>
      <c r="R2648" s="1">
        <f>ROUND(L2648^(3/2)/K2648*100*SQRT(2/PI()),0)</f>
        <v>60</v>
      </c>
      <c r="S2648" s="1" t="str">
        <f>IF(AND(R2648&gt;=R2647,R2648&gt;R2649),"YES","NO")</f>
        <v>NO</v>
      </c>
      <c r="T2648" s="1">
        <f>IF(C2648&lt;C2647,0,IF(T2647=1,1,IF(S2648="YES",1,0)))</f>
        <v>0</v>
      </c>
      <c r="U2648" s="1" t="str">
        <f>IF(AND(T2647=0,T2648=1),"YES","NO")</f>
        <v>NO</v>
      </c>
    </row>
    <row r="2649" spans="1:21" x14ac:dyDescent="0.3">
      <c r="A2649" s="1">
        <v>2648</v>
      </c>
      <c r="B2649" s="1">
        <v>157</v>
      </c>
      <c r="C2649" s="1">
        <v>4000</v>
      </c>
      <c r="D2649" s="1">
        <v>14</v>
      </c>
      <c r="E2649" s="1">
        <v>6</v>
      </c>
      <c r="F2649" s="1">
        <v>2</v>
      </c>
      <c r="G2649" s="1" t="s">
        <v>4</v>
      </c>
      <c r="H2649" s="1">
        <v>1.64</v>
      </c>
      <c r="I2649" s="1">
        <v>0.08</v>
      </c>
      <c r="J2649" s="1">
        <v>1.24</v>
      </c>
      <c r="K2649" s="1">
        <v>0.03</v>
      </c>
      <c r="L2649" s="1">
        <v>0.08</v>
      </c>
      <c r="M2649" s="3">
        <f>PI()*(D2649*0.0254)^2/4</f>
        <v>9.9314665903109542E-2</v>
      </c>
      <c r="N2649" s="1">
        <f>ROUND(H2649*4.45,0)</f>
        <v>7</v>
      </c>
      <c r="O2649" s="1">
        <f>I2649*745.7</f>
        <v>59.656000000000006</v>
      </c>
      <c r="P2649" s="5">
        <f>ROUND(N2649^(3/2)/O2649/SQRT(2*1.28*M2649)*100,0)</f>
        <v>62</v>
      </c>
      <c r="Q2649" s="4">
        <f>E2649/D2649</f>
        <v>0.42857142857142855</v>
      </c>
      <c r="R2649" s="1">
        <f>ROUND(L2649^(3/2)/K2649*100*SQRT(2/PI()),0)</f>
        <v>60</v>
      </c>
      <c r="S2649" s="1" t="str">
        <f>IF(AND(R2649&gt;=R2648,R2649&gt;R2650),"YES","NO")</f>
        <v>NO</v>
      </c>
      <c r="T2649" s="1">
        <f>IF(C2649&lt;C2648,0,IF(T2648=1,1,IF(S2649="YES",1,0)))</f>
        <v>0</v>
      </c>
      <c r="U2649" s="1" t="str">
        <f>IF(AND(T2648=0,T2649=1),"YES","NO")</f>
        <v>NO</v>
      </c>
    </row>
    <row r="2650" spans="1:21" x14ac:dyDescent="0.3">
      <c r="A2650" s="1">
        <v>2649</v>
      </c>
      <c r="B2650" s="1">
        <v>157</v>
      </c>
      <c r="C2650" s="1">
        <v>5000</v>
      </c>
      <c r="D2650" s="1">
        <v>14</v>
      </c>
      <c r="E2650" s="1">
        <v>6</v>
      </c>
      <c r="F2650" s="1">
        <v>2</v>
      </c>
      <c r="G2650" s="1" t="s">
        <v>4</v>
      </c>
      <c r="H2650" s="1">
        <v>2.58</v>
      </c>
      <c r="I2650" s="1">
        <v>0.15</v>
      </c>
      <c r="J2650" s="1">
        <v>1.89</v>
      </c>
      <c r="K2650" s="1">
        <v>0.03</v>
      </c>
      <c r="L2650" s="1">
        <v>0.08</v>
      </c>
      <c r="M2650" s="3">
        <f>PI()*(D2650*0.0254)^2/4</f>
        <v>9.9314665903109542E-2</v>
      </c>
      <c r="N2650" s="1">
        <f>ROUND(H2650*4.45,0)</f>
        <v>11</v>
      </c>
      <c r="O2650" s="1">
        <f>I2650*745.7</f>
        <v>111.855</v>
      </c>
      <c r="P2650" s="5">
        <f>ROUND(N2650^(3/2)/O2650/SQRT(2*1.28*M2650)*100,0)</f>
        <v>65</v>
      </c>
      <c r="Q2650" s="4">
        <f>E2650/D2650</f>
        <v>0.42857142857142855</v>
      </c>
      <c r="R2650" s="1">
        <f>ROUND(L2650^(3/2)/K2650*100*SQRT(2/PI()),0)</f>
        <v>60</v>
      </c>
      <c r="S2650" s="1" t="str">
        <f>IF(AND(R2650&gt;=R2649,R2650&gt;R2651),"YES","NO")</f>
        <v>NO</v>
      </c>
      <c r="T2650" s="1">
        <f>IF(C2650&lt;C2649,0,IF(T2649=1,1,IF(S2650="YES",1,0)))</f>
        <v>0</v>
      </c>
      <c r="U2650" s="1" t="str">
        <f>IF(AND(T2649=0,T2650=1),"YES","NO")</f>
        <v>NO</v>
      </c>
    </row>
    <row r="2651" spans="1:21" x14ac:dyDescent="0.3">
      <c r="A2651" s="1">
        <v>2650</v>
      </c>
      <c r="B2651" s="1">
        <v>157</v>
      </c>
      <c r="C2651" s="1">
        <v>6000</v>
      </c>
      <c r="D2651" s="1">
        <v>14</v>
      </c>
      <c r="E2651" s="1">
        <v>6</v>
      </c>
      <c r="F2651" s="1">
        <v>2</v>
      </c>
      <c r="G2651" s="1" t="s">
        <v>4</v>
      </c>
      <c r="H2651" s="1">
        <v>3.74</v>
      </c>
      <c r="I2651" s="1">
        <v>0.26</v>
      </c>
      <c r="J2651" s="1">
        <v>2.78</v>
      </c>
      <c r="K2651" s="1">
        <v>0.03</v>
      </c>
      <c r="L2651" s="1">
        <v>0.08</v>
      </c>
      <c r="M2651" s="3">
        <f>PI()*(D2651*0.0254)^2/4</f>
        <v>9.9314665903109542E-2</v>
      </c>
      <c r="N2651" s="1">
        <f>ROUND(H2651*4.45,0)</f>
        <v>17</v>
      </c>
      <c r="O2651" s="1">
        <f>I2651*745.7</f>
        <v>193.88200000000001</v>
      </c>
      <c r="P2651" s="5">
        <f>ROUND(N2651^(3/2)/O2651/SQRT(2*1.28*M2651)*100,0)</f>
        <v>72</v>
      </c>
      <c r="Q2651" s="4">
        <f>E2651/D2651</f>
        <v>0.42857142857142855</v>
      </c>
      <c r="R2651" s="1">
        <f>ROUND(L2651^(3/2)/K2651*100*SQRT(2/PI()),0)</f>
        <v>60</v>
      </c>
      <c r="S2651" s="1" t="str">
        <f>IF(AND(R2651&gt;=R2650,R2651&gt;R2652),"YES","NO")</f>
        <v>NO</v>
      </c>
      <c r="T2651" s="1">
        <f>IF(C2651&lt;C2650,0,IF(T2650=1,1,IF(S2651="YES",1,0)))</f>
        <v>0</v>
      </c>
      <c r="U2651" s="1" t="str">
        <f>IF(AND(T2650=0,T2651=1),"YES","NO")</f>
        <v>NO</v>
      </c>
    </row>
    <row r="2652" spans="1:21" x14ac:dyDescent="0.3">
      <c r="A2652" s="1">
        <v>2651</v>
      </c>
      <c r="B2652" s="1">
        <v>157</v>
      </c>
      <c r="C2652" s="1">
        <v>7000</v>
      </c>
      <c r="D2652" s="1">
        <v>14</v>
      </c>
      <c r="E2652" s="1">
        <v>6</v>
      </c>
      <c r="F2652" s="1">
        <v>2</v>
      </c>
      <c r="G2652" s="1" t="s">
        <v>4</v>
      </c>
      <c r="H2652" s="1">
        <v>5.15</v>
      </c>
      <c r="I2652" s="1">
        <v>0.46</v>
      </c>
      <c r="J2652" s="1">
        <v>4.1399999999999997</v>
      </c>
      <c r="K2652" s="1">
        <v>0.03</v>
      </c>
      <c r="L2652" s="1">
        <v>0.09</v>
      </c>
      <c r="M2652" s="3">
        <f>PI()*(D2652*0.0254)^2/4</f>
        <v>9.9314665903109542E-2</v>
      </c>
      <c r="N2652" s="1">
        <f>ROUND(H2652*4.45,0)</f>
        <v>23</v>
      </c>
      <c r="O2652" s="1">
        <f>I2652*745.7</f>
        <v>343.02200000000005</v>
      </c>
      <c r="P2652" s="5">
        <f>ROUND(N2652^(3/2)/O2652/SQRT(2*1.28*M2652)*100,0)</f>
        <v>64</v>
      </c>
      <c r="Q2652" s="4">
        <f>E2652/D2652</f>
        <v>0.42857142857142855</v>
      </c>
      <c r="R2652" s="1">
        <f>ROUND(L2652^(3/2)/K2652*100*SQRT(2/PI()),0)</f>
        <v>72</v>
      </c>
      <c r="S2652" s="1" t="str">
        <f>IF(AND(R2652&gt;=R2651,R2652&gt;R2653),"YES","NO")</f>
        <v>NO</v>
      </c>
      <c r="T2652" s="1">
        <f>IF(C2652&lt;C2651,0,IF(T2651=1,1,IF(S2652="YES",1,0)))</f>
        <v>0</v>
      </c>
      <c r="U2652" s="1" t="str">
        <f>IF(AND(T2651=0,T2652=1),"YES","NO")</f>
        <v>NO</v>
      </c>
    </row>
    <row r="2653" spans="1:21" x14ac:dyDescent="0.3">
      <c r="A2653" s="1">
        <v>2652</v>
      </c>
      <c r="B2653" s="1">
        <v>157</v>
      </c>
      <c r="C2653" s="1">
        <v>8000</v>
      </c>
      <c r="D2653" s="1">
        <v>14</v>
      </c>
      <c r="E2653" s="1">
        <v>6</v>
      </c>
      <c r="F2653" s="1">
        <v>2</v>
      </c>
      <c r="G2653" s="1" t="s">
        <v>4</v>
      </c>
      <c r="H2653" s="1">
        <v>6.83</v>
      </c>
      <c r="I2653" s="1">
        <v>0.75</v>
      </c>
      <c r="J2653" s="1">
        <v>5.87</v>
      </c>
      <c r="K2653" s="1">
        <v>0.03</v>
      </c>
      <c r="L2653" s="1">
        <v>0.09</v>
      </c>
      <c r="M2653" s="3">
        <f>PI()*(D2653*0.0254)^2/4</f>
        <v>9.9314665903109542E-2</v>
      </c>
      <c r="N2653" s="1">
        <f>ROUND(H2653*4.45,0)</f>
        <v>30</v>
      </c>
      <c r="O2653" s="1">
        <f>I2653*745.7</f>
        <v>559.27500000000009</v>
      </c>
      <c r="P2653" s="5">
        <f>ROUND(N2653^(3/2)/O2653/SQRT(2*1.28*M2653)*100,0)</f>
        <v>58</v>
      </c>
      <c r="Q2653" s="4">
        <f>E2653/D2653</f>
        <v>0.42857142857142855</v>
      </c>
      <c r="R2653" s="1">
        <f>ROUND(L2653^(3/2)/K2653*100*SQRT(2/PI()),0)</f>
        <v>72</v>
      </c>
      <c r="S2653" s="1" t="str">
        <f>IF(AND(R2653&gt;=R2652,R2653&gt;R2654),"YES","NO")</f>
        <v>YES</v>
      </c>
      <c r="T2653" s="1">
        <f>IF(C2653&lt;C2652,0,IF(T2652=1,1,IF(S2653="YES",1,0)))</f>
        <v>1</v>
      </c>
      <c r="U2653" s="1" t="str">
        <f>IF(AND(T2652=0,T2653=1),"YES","NO")</f>
        <v>YES</v>
      </c>
    </row>
    <row r="2654" spans="1:21" x14ac:dyDescent="0.3">
      <c r="A2654" s="1">
        <v>2653</v>
      </c>
      <c r="B2654" s="1">
        <v>157</v>
      </c>
      <c r="C2654" s="1">
        <v>9000</v>
      </c>
      <c r="D2654" s="1">
        <v>14</v>
      </c>
      <c r="E2654" s="1">
        <v>6</v>
      </c>
      <c r="F2654" s="1">
        <v>2</v>
      </c>
      <c r="G2654" s="1" t="s">
        <v>4</v>
      </c>
      <c r="H2654" s="1">
        <v>8.7899999999999991</v>
      </c>
      <c r="I2654" s="1">
        <v>1.1499999999999999</v>
      </c>
      <c r="J2654" s="1">
        <v>8.0299999999999994</v>
      </c>
      <c r="K2654" s="1">
        <v>0.04</v>
      </c>
      <c r="L2654" s="1">
        <v>0.09</v>
      </c>
      <c r="M2654" s="3">
        <f>PI()*(D2654*0.0254)^2/4</f>
        <v>9.9314665903109542E-2</v>
      </c>
      <c r="N2654" s="1">
        <f>ROUND(H2654*4.45,0)</f>
        <v>39</v>
      </c>
      <c r="O2654" s="1">
        <f>I2654*745.7</f>
        <v>857.55499999999995</v>
      </c>
      <c r="P2654" s="5">
        <f>ROUND(N2654^(3/2)/O2654/SQRT(2*1.28*M2654)*100,0)</f>
        <v>56</v>
      </c>
      <c r="Q2654" s="4">
        <f>E2654/D2654</f>
        <v>0.42857142857142855</v>
      </c>
      <c r="R2654" s="1">
        <f>ROUND(L2654^(3/2)/K2654*100*SQRT(2/PI()),0)</f>
        <v>54</v>
      </c>
      <c r="S2654" s="1" t="str">
        <f>IF(AND(R2654&gt;=R2653,R2654&gt;R2655),"YES","NO")</f>
        <v>NO</v>
      </c>
      <c r="T2654" s="1">
        <f>IF(C2654&lt;C2653,0,IF(T2653=1,1,IF(S2654="YES",1,0)))</f>
        <v>1</v>
      </c>
      <c r="U2654" s="1" t="str">
        <f>IF(AND(T2653=0,T2654=1),"YES","NO")</f>
        <v>NO</v>
      </c>
    </row>
    <row r="2655" spans="1:21" x14ac:dyDescent="0.3">
      <c r="A2655" s="1">
        <v>2654</v>
      </c>
      <c r="B2655" s="1">
        <v>157</v>
      </c>
      <c r="C2655" s="1">
        <v>10000</v>
      </c>
      <c r="D2655" s="1">
        <v>14</v>
      </c>
      <c r="E2655" s="1">
        <v>6</v>
      </c>
      <c r="F2655" s="1">
        <v>2</v>
      </c>
      <c r="G2655" s="1" t="s">
        <v>4</v>
      </c>
      <c r="H2655" s="1">
        <v>11.05</v>
      </c>
      <c r="I2655" s="1">
        <v>1.7</v>
      </c>
      <c r="J2655" s="1">
        <v>10.72</v>
      </c>
      <c r="K2655" s="1">
        <v>0.04</v>
      </c>
      <c r="L2655" s="1">
        <v>0.09</v>
      </c>
      <c r="M2655" s="3">
        <f>PI()*(D2655*0.0254)^2/4</f>
        <v>9.9314665903109542E-2</v>
      </c>
      <c r="N2655" s="1">
        <f>ROUND(H2655*4.45,0)</f>
        <v>49</v>
      </c>
      <c r="O2655" s="1">
        <f>I2655*745.7</f>
        <v>1267.69</v>
      </c>
      <c r="P2655" s="5">
        <f>ROUND(N2655^(3/2)/O2655/SQRT(2*1.28*M2655)*100,0)</f>
        <v>54</v>
      </c>
      <c r="Q2655" s="4">
        <f>E2655/D2655</f>
        <v>0.42857142857142855</v>
      </c>
      <c r="R2655" s="1">
        <f>ROUND(L2655^(3/2)/K2655*100*SQRT(2/PI()),0)</f>
        <v>54</v>
      </c>
      <c r="S2655" s="1" t="str">
        <f>IF(AND(R2655&gt;=R2654,R2655&gt;R2656),"YES","NO")</f>
        <v>NO</v>
      </c>
      <c r="T2655" s="1">
        <f>IF(C2655&lt;C2654,0,IF(T2654=1,1,IF(S2655="YES",1,0)))</f>
        <v>1</v>
      </c>
      <c r="U2655" s="1" t="str">
        <f>IF(AND(T2654=0,T2655=1),"YES","NO")</f>
        <v>NO</v>
      </c>
    </row>
    <row r="2656" spans="1:21" x14ac:dyDescent="0.3">
      <c r="A2656" s="1">
        <v>2655</v>
      </c>
      <c r="B2656" s="1">
        <v>157</v>
      </c>
      <c r="C2656" s="1">
        <v>11000</v>
      </c>
      <c r="D2656" s="1">
        <v>14</v>
      </c>
      <c r="E2656" s="1">
        <v>6</v>
      </c>
      <c r="F2656" s="1">
        <v>2</v>
      </c>
      <c r="G2656" s="1" t="s">
        <v>4</v>
      </c>
      <c r="H2656" s="1">
        <v>13.66</v>
      </c>
      <c r="I2656" s="1">
        <v>2.4700000000000002</v>
      </c>
      <c r="J2656" s="1">
        <v>14.17</v>
      </c>
      <c r="K2656" s="1">
        <v>0.04</v>
      </c>
      <c r="L2656" s="1">
        <v>0.09</v>
      </c>
      <c r="M2656" s="3">
        <f>PI()*(D2656*0.0254)^2/4</f>
        <v>9.9314665903109542E-2</v>
      </c>
      <c r="N2656" s="1">
        <f>ROUND(H2656*4.45,0)</f>
        <v>61</v>
      </c>
      <c r="O2656" s="1">
        <f>I2656*745.7</f>
        <v>1841.8790000000004</v>
      </c>
      <c r="P2656" s="5">
        <f>ROUND(N2656^(3/2)/O2656/SQRT(2*1.28*M2656)*100,0)</f>
        <v>51</v>
      </c>
      <c r="Q2656" s="4">
        <f>E2656/D2656</f>
        <v>0.42857142857142855</v>
      </c>
      <c r="R2656" s="1">
        <f>ROUND(L2656^(3/2)/K2656*100*SQRT(2/PI()),0)</f>
        <v>54</v>
      </c>
      <c r="S2656" s="1" t="str">
        <f>IF(AND(R2656&gt;=R2655,R2656&gt;R2657),"YES","NO")</f>
        <v>YES</v>
      </c>
      <c r="T2656" s="1">
        <f>IF(C2656&lt;C2655,0,IF(T2655=1,1,IF(S2656="YES",1,0)))</f>
        <v>1</v>
      </c>
      <c r="U2656" s="1" t="str">
        <f>IF(AND(T2655=0,T2656=1),"YES","NO")</f>
        <v>NO</v>
      </c>
    </row>
    <row r="2657" spans="1:21" x14ac:dyDescent="0.3">
      <c r="A2657" s="1">
        <v>2656</v>
      </c>
      <c r="B2657" s="1">
        <v>157</v>
      </c>
      <c r="C2657" s="1">
        <v>12000</v>
      </c>
      <c r="D2657" s="1">
        <v>14</v>
      </c>
      <c r="E2657" s="1">
        <v>6</v>
      </c>
      <c r="F2657" s="1">
        <v>2</v>
      </c>
      <c r="G2657" s="1" t="s">
        <v>4</v>
      </c>
      <c r="H2657" s="1">
        <v>16.59</v>
      </c>
      <c r="I2657" s="1">
        <v>3.38</v>
      </c>
      <c r="J2657" s="1">
        <v>17.77</v>
      </c>
      <c r="K2657" s="1">
        <v>0.05</v>
      </c>
      <c r="L2657" s="1">
        <v>0.09</v>
      </c>
      <c r="M2657" s="3">
        <f>PI()*(D2657*0.0254)^2/4</f>
        <v>9.9314665903109542E-2</v>
      </c>
      <c r="N2657" s="1">
        <f>ROUND(H2657*4.45,0)</f>
        <v>74</v>
      </c>
      <c r="O2657" s="1">
        <f>I2657*745.7</f>
        <v>2520.4659999999999</v>
      </c>
      <c r="P2657" s="5">
        <f>ROUND(N2657^(3/2)/O2657/SQRT(2*1.28*M2657)*100,0)</f>
        <v>50</v>
      </c>
      <c r="Q2657" s="4">
        <f>E2657/D2657</f>
        <v>0.42857142857142855</v>
      </c>
      <c r="R2657" s="1">
        <f>ROUND(L2657^(3/2)/K2657*100*SQRT(2/PI()),0)</f>
        <v>43</v>
      </c>
      <c r="S2657" s="1" t="str">
        <f>IF(AND(R2657&gt;=R2656,R2657&gt;R2658),"YES","NO")</f>
        <v>NO</v>
      </c>
      <c r="T2657" s="1">
        <f>IF(C2657&lt;C2656,0,IF(T2656=1,1,IF(S2657="YES",1,0)))</f>
        <v>1</v>
      </c>
      <c r="U2657" s="1" t="str">
        <f>IF(AND(T2656=0,T2657=1),"YES","NO")</f>
        <v>NO</v>
      </c>
    </row>
    <row r="2658" spans="1:21" x14ac:dyDescent="0.3">
      <c r="A2658" s="1">
        <v>2657</v>
      </c>
      <c r="B2658" s="1">
        <v>157</v>
      </c>
      <c r="C2658" s="1">
        <v>13000</v>
      </c>
      <c r="D2658" s="1">
        <v>14</v>
      </c>
      <c r="E2658" s="1">
        <v>6</v>
      </c>
      <c r="F2658" s="1">
        <v>2</v>
      </c>
      <c r="G2658" s="1" t="s">
        <v>4</v>
      </c>
      <c r="H2658" s="1">
        <v>19.95</v>
      </c>
      <c r="I2658" s="1">
        <v>4.57</v>
      </c>
      <c r="J2658" s="1">
        <v>22.15</v>
      </c>
      <c r="K2658" s="1">
        <v>0.05</v>
      </c>
      <c r="L2658" s="1">
        <v>0.1</v>
      </c>
      <c r="M2658" s="3">
        <f>PI()*(D2658*0.0254)^2/4</f>
        <v>9.9314665903109542E-2</v>
      </c>
      <c r="N2658" s="1">
        <f>ROUND(H2658*4.45,0)</f>
        <v>89</v>
      </c>
      <c r="O2658" s="1">
        <f>I2658*745.7</f>
        <v>3407.8490000000006</v>
      </c>
      <c r="P2658" s="5">
        <f>ROUND(N2658^(3/2)/O2658/SQRT(2*1.28*M2658)*100,0)</f>
        <v>49</v>
      </c>
      <c r="Q2658" s="4">
        <f>E2658/D2658</f>
        <v>0.42857142857142855</v>
      </c>
      <c r="R2658" s="1">
        <f>ROUND(L2658^(3/2)/K2658*100*SQRT(2/PI()),0)</f>
        <v>50</v>
      </c>
      <c r="S2658" s="1" t="str">
        <f>IF(AND(R2658&gt;=R2657,R2658&gt;R2659),"YES","NO")</f>
        <v>YES</v>
      </c>
      <c r="T2658" s="1">
        <f>IF(C2658&lt;C2657,0,IF(T2657=1,1,IF(S2658="YES",1,0)))</f>
        <v>1</v>
      </c>
      <c r="U2658" s="1" t="str">
        <f>IF(AND(T2657=0,T2658=1),"YES","NO")</f>
        <v>NO</v>
      </c>
    </row>
    <row r="2659" spans="1:21" x14ac:dyDescent="0.3">
      <c r="A2659" s="1">
        <v>2658</v>
      </c>
      <c r="B2659" s="1">
        <v>157</v>
      </c>
      <c r="C2659" s="1">
        <v>14000</v>
      </c>
      <c r="D2659" s="1">
        <v>14</v>
      </c>
      <c r="E2659" s="1">
        <v>6</v>
      </c>
      <c r="F2659" s="1">
        <v>2</v>
      </c>
      <c r="G2659" s="1" t="s">
        <v>4</v>
      </c>
      <c r="H2659" s="1">
        <v>23.54</v>
      </c>
      <c r="I2659" s="1">
        <v>7.66</v>
      </c>
      <c r="J2659" s="1">
        <v>34.49</v>
      </c>
      <c r="K2659" s="1">
        <v>0.06</v>
      </c>
      <c r="L2659" s="1">
        <v>0.1</v>
      </c>
      <c r="M2659" s="3">
        <f>PI()*(D2659*0.0254)^2/4</f>
        <v>9.9314665903109542E-2</v>
      </c>
      <c r="N2659" s="1">
        <f>ROUND(H2659*4.45,0)</f>
        <v>105</v>
      </c>
      <c r="O2659" s="1">
        <f>I2659*745.7</f>
        <v>5712.0620000000008</v>
      </c>
      <c r="P2659" s="5">
        <f>ROUND(N2659^(3/2)/O2659/SQRT(2*1.28*M2659)*100,0)</f>
        <v>37</v>
      </c>
      <c r="Q2659" s="4">
        <f>E2659/D2659</f>
        <v>0.42857142857142855</v>
      </c>
      <c r="R2659" s="1">
        <f>ROUND(L2659^(3/2)/K2659*100*SQRT(2/PI()),0)</f>
        <v>42</v>
      </c>
      <c r="S2659" s="1" t="str">
        <f>IF(AND(R2659&gt;=R2658,R2659&gt;R2660),"YES","NO")</f>
        <v>NO</v>
      </c>
      <c r="T2659" s="1">
        <f>IF(C2659&lt;C2658,0,IF(T2658=1,1,IF(S2659="YES",1,0)))</f>
        <v>1</v>
      </c>
      <c r="U2659" s="1" t="str">
        <f>IF(AND(T2658=0,T2659=1),"YES","NO")</f>
        <v>NO</v>
      </c>
    </row>
    <row r="2660" spans="1:21" x14ac:dyDescent="0.3">
      <c r="A2660" s="1">
        <v>2659</v>
      </c>
      <c r="B2660" s="1">
        <v>157</v>
      </c>
      <c r="C2660" s="1">
        <v>15000</v>
      </c>
      <c r="D2660" s="1">
        <v>14</v>
      </c>
      <c r="E2660" s="1">
        <v>6</v>
      </c>
      <c r="F2660" s="1">
        <v>2</v>
      </c>
      <c r="G2660" s="1" t="s">
        <v>4</v>
      </c>
      <c r="H2660" s="1">
        <v>26.63</v>
      </c>
      <c r="I2660" s="1">
        <v>7.35</v>
      </c>
      <c r="J2660" s="1">
        <v>30.89</v>
      </c>
      <c r="K2660" s="1">
        <v>0.05</v>
      </c>
      <c r="L2660" s="1">
        <v>0.1</v>
      </c>
      <c r="M2660" s="3">
        <f>PI()*(D2660*0.0254)^2/4</f>
        <v>9.9314665903109542E-2</v>
      </c>
      <c r="N2660" s="1">
        <f>ROUND(H2660*4.45,0)</f>
        <v>119</v>
      </c>
      <c r="O2660" s="1">
        <f>I2660*745.7</f>
        <v>5480.8950000000004</v>
      </c>
      <c r="P2660" s="5">
        <f>ROUND(N2660^(3/2)/O2660/SQRT(2*1.28*M2660)*100,0)</f>
        <v>47</v>
      </c>
      <c r="Q2660" s="4">
        <f>E2660/D2660</f>
        <v>0.42857142857142855</v>
      </c>
      <c r="R2660" s="1">
        <f>ROUND(L2660^(3/2)/K2660*100*SQRT(2/PI()),0)</f>
        <v>50</v>
      </c>
      <c r="S2660" s="1" t="str">
        <f>IF(AND(R2660&gt;=R2659,R2660&gt;R2661),"YES","NO")</f>
        <v>YES</v>
      </c>
      <c r="T2660" s="1">
        <f>IF(C2660&lt;C2659,0,IF(T2659=1,1,IF(S2660="YES",1,0)))</f>
        <v>1</v>
      </c>
      <c r="U2660" s="1" t="str">
        <f>IF(AND(T2659=0,T2660=1),"YES","NO")</f>
        <v>NO</v>
      </c>
    </row>
    <row r="2661" spans="1:21" x14ac:dyDescent="0.3">
      <c r="A2661" s="1">
        <v>2660</v>
      </c>
      <c r="B2661" s="1">
        <v>157</v>
      </c>
      <c r="C2661" s="1">
        <v>16000</v>
      </c>
      <c r="D2661" s="1">
        <v>14</v>
      </c>
      <c r="E2661" s="1">
        <v>6</v>
      </c>
      <c r="F2661" s="1">
        <v>2</v>
      </c>
      <c r="G2661" s="1" t="s">
        <v>4</v>
      </c>
      <c r="H2661" s="1">
        <v>29.44</v>
      </c>
      <c r="I2661" s="1">
        <v>8.08</v>
      </c>
      <c r="J2661" s="1">
        <v>31.83</v>
      </c>
      <c r="K2661" s="1">
        <v>0.05</v>
      </c>
      <c r="L2661" s="1">
        <v>0.09</v>
      </c>
      <c r="M2661" s="3">
        <f>PI()*(D2661*0.0254)^2/4</f>
        <v>9.9314665903109542E-2</v>
      </c>
      <c r="N2661" s="1">
        <f>ROUND(H2661*4.45,0)</f>
        <v>131</v>
      </c>
      <c r="O2661" s="1">
        <f>I2661*745.7</f>
        <v>6025.2560000000003</v>
      </c>
      <c r="P2661" s="5">
        <f>ROUND(N2661^(3/2)/O2661/SQRT(2*1.28*M2661)*100,0)</f>
        <v>49</v>
      </c>
      <c r="Q2661" s="4">
        <f>E2661/D2661</f>
        <v>0.42857142857142855</v>
      </c>
      <c r="R2661" s="1">
        <f>ROUND(L2661^(3/2)/K2661*100*SQRT(2/PI()),0)</f>
        <v>43</v>
      </c>
      <c r="S2661" s="1" t="str">
        <f>IF(AND(R2661&gt;=R2660,R2661&gt;R2662),"YES","NO")</f>
        <v>NO</v>
      </c>
      <c r="T2661" s="1">
        <f>IF(C2661&lt;C2660,0,IF(T2660=1,1,IF(S2661="YES",1,0)))</f>
        <v>1</v>
      </c>
      <c r="U2661" s="1" t="str">
        <f>IF(AND(T2660=0,T2661=1),"YES","NO")</f>
        <v>NO</v>
      </c>
    </row>
    <row r="2662" spans="1:21" x14ac:dyDescent="0.3">
      <c r="A2662" s="1">
        <v>2661</v>
      </c>
      <c r="B2662" s="1">
        <v>157</v>
      </c>
      <c r="C2662" s="1">
        <v>17000</v>
      </c>
      <c r="D2662" s="1">
        <v>14</v>
      </c>
      <c r="E2662" s="1">
        <v>6</v>
      </c>
      <c r="F2662" s="1">
        <v>2</v>
      </c>
      <c r="G2662" s="1" t="s">
        <v>4</v>
      </c>
      <c r="H2662" s="1">
        <v>32.450000000000003</v>
      </c>
      <c r="I2662" s="1">
        <v>10.47</v>
      </c>
      <c r="J2662" s="1">
        <v>38.81</v>
      </c>
      <c r="K2662" s="1">
        <v>0.05</v>
      </c>
      <c r="L2662" s="1">
        <v>0.09</v>
      </c>
      <c r="M2662" s="3">
        <f>PI()*(D2662*0.0254)^2/4</f>
        <v>9.9314665903109542E-2</v>
      </c>
      <c r="N2662" s="1">
        <f>ROUND(H2662*4.45,0)</f>
        <v>144</v>
      </c>
      <c r="O2662" s="1">
        <f>I2662*745.7</f>
        <v>7807.4790000000012</v>
      </c>
      <c r="P2662" s="5">
        <f>ROUND(N2662^(3/2)/O2662/SQRT(2*1.28*M2662)*100,0)</f>
        <v>44</v>
      </c>
      <c r="Q2662" s="4">
        <f>E2662/D2662</f>
        <v>0.42857142857142855</v>
      </c>
      <c r="R2662" s="1">
        <f>ROUND(L2662^(3/2)/K2662*100*SQRT(2/PI()),0)</f>
        <v>43</v>
      </c>
      <c r="S2662" s="1" t="str">
        <f>IF(AND(R2662&gt;=R2661,R2662&gt;R2663),"YES","NO")</f>
        <v>NO</v>
      </c>
      <c r="T2662" s="1">
        <f>IF(C2662&lt;C2661,0,IF(T2661=1,1,IF(S2662="YES",1,0)))</f>
        <v>1</v>
      </c>
      <c r="U2662" s="1" t="str">
        <f>IF(AND(T2661=0,T2662=1),"YES","NO")</f>
        <v>NO</v>
      </c>
    </row>
    <row r="2663" spans="1:21" x14ac:dyDescent="0.3">
      <c r="A2663" s="1">
        <v>2662</v>
      </c>
      <c r="B2663" s="1">
        <v>158</v>
      </c>
      <c r="C2663" s="1">
        <v>1000</v>
      </c>
      <c r="D2663" s="1">
        <v>14</v>
      </c>
      <c r="E2663" s="1">
        <v>7</v>
      </c>
      <c r="F2663" s="1">
        <v>2</v>
      </c>
      <c r="G2663" s="1" t="s">
        <v>23</v>
      </c>
      <c r="H2663" s="1">
        <v>0.13</v>
      </c>
      <c r="I2663" s="1">
        <v>0.01</v>
      </c>
      <c r="J2663" s="1">
        <v>0.12</v>
      </c>
      <c r="K2663" s="1">
        <v>0.04</v>
      </c>
      <c r="L2663" s="1">
        <v>0.1</v>
      </c>
      <c r="M2663" s="3">
        <f>PI()*(D2663*0.0254)^2/4</f>
        <v>9.9314665903109542E-2</v>
      </c>
      <c r="N2663" s="1">
        <f>ROUND(H2663*4.45,0)</f>
        <v>1</v>
      </c>
      <c r="O2663" s="1">
        <f>I2663*745.7</f>
        <v>7.4570000000000007</v>
      </c>
      <c r="P2663" s="5">
        <f>ROUND(N2663^(3/2)/O2663/SQRT(2*1.28*M2663)*100,0)</f>
        <v>27</v>
      </c>
      <c r="Q2663" s="4">
        <f>E2663/D2663</f>
        <v>0.5</v>
      </c>
      <c r="R2663" s="1">
        <f>ROUND(L2663^(3/2)/K2663*100*SQRT(2/PI()),0)</f>
        <v>63</v>
      </c>
      <c r="S2663" s="1" t="str">
        <f>IF(AND(R2663&gt;=R2662,R2663&gt;R2664),"YES","NO")</f>
        <v>NO</v>
      </c>
      <c r="T2663" s="1">
        <f>IF(C2663&lt;C2662,0,IF(T2662=1,1,IF(S2663="YES",1,0)))</f>
        <v>0</v>
      </c>
      <c r="U2663" s="1" t="str">
        <f>IF(AND(T2662=0,T2663=1),"YES","NO")</f>
        <v>NO</v>
      </c>
    </row>
    <row r="2664" spans="1:21" x14ac:dyDescent="0.3">
      <c r="A2664" s="1">
        <v>2663</v>
      </c>
      <c r="B2664" s="1">
        <v>158</v>
      </c>
      <c r="C2664" s="1">
        <v>2000</v>
      </c>
      <c r="D2664" s="1">
        <v>14</v>
      </c>
      <c r="E2664" s="1">
        <v>7</v>
      </c>
      <c r="F2664" s="1">
        <v>2</v>
      </c>
      <c r="G2664" s="1" t="s">
        <v>23</v>
      </c>
      <c r="H2664" s="1">
        <v>0.51</v>
      </c>
      <c r="I2664" s="1">
        <v>0.02</v>
      </c>
      <c r="J2664" s="1">
        <v>0.47</v>
      </c>
      <c r="K2664" s="1">
        <v>0.04</v>
      </c>
      <c r="L2664" s="1">
        <v>0.1</v>
      </c>
      <c r="M2664" s="3">
        <f>PI()*(D2664*0.0254)^2/4</f>
        <v>9.9314665903109542E-2</v>
      </c>
      <c r="N2664" s="1">
        <f>ROUND(H2664*4.45,0)</f>
        <v>2</v>
      </c>
      <c r="O2664" s="1">
        <f>I2664*745.7</f>
        <v>14.914000000000001</v>
      </c>
      <c r="P2664" s="5">
        <f>ROUND(N2664^(3/2)/O2664/SQRT(2*1.28*M2664)*100,0)</f>
        <v>38</v>
      </c>
      <c r="Q2664" s="4">
        <f>E2664/D2664</f>
        <v>0.5</v>
      </c>
      <c r="R2664" s="1">
        <f>ROUND(L2664^(3/2)/K2664*100*SQRT(2/PI()),0)</f>
        <v>63</v>
      </c>
      <c r="S2664" s="1" t="str">
        <f>IF(AND(R2664&gt;=R2663,R2664&gt;R2665),"YES","NO")</f>
        <v>NO</v>
      </c>
      <c r="T2664" s="1">
        <f>IF(C2664&lt;C2663,0,IF(T2663=1,1,IF(S2664="YES",1,0)))</f>
        <v>0</v>
      </c>
      <c r="U2664" s="1" t="str">
        <f>IF(AND(T2663=0,T2664=1),"YES","NO")</f>
        <v>NO</v>
      </c>
    </row>
    <row r="2665" spans="1:21" x14ac:dyDescent="0.3">
      <c r="A2665" s="1">
        <v>2664</v>
      </c>
      <c r="B2665" s="1">
        <v>158</v>
      </c>
      <c r="C2665" s="1">
        <v>3000</v>
      </c>
      <c r="D2665" s="1">
        <v>14</v>
      </c>
      <c r="E2665" s="1">
        <v>7</v>
      </c>
      <c r="F2665" s="1">
        <v>2</v>
      </c>
      <c r="G2665" s="1" t="s">
        <v>23</v>
      </c>
      <c r="H2665" s="1">
        <v>1.1499999999999999</v>
      </c>
      <c r="I2665" s="1">
        <v>0.05</v>
      </c>
      <c r="J2665" s="1">
        <v>1.03</v>
      </c>
      <c r="K2665" s="1">
        <v>0.04</v>
      </c>
      <c r="L2665" s="1">
        <v>0.1</v>
      </c>
      <c r="M2665" s="3">
        <f>PI()*(D2665*0.0254)^2/4</f>
        <v>9.9314665903109542E-2</v>
      </c>
      <c r="N2665" s="1">
        <f>ROUND(H2665*4.45,0)</f>
        <v>5</v>
      </c>
      <c r="O2665" s="1">
        <f>I2665*745.7</f>
        <v>37.285000000000004</v>
      </c>
      <c r="P2665" s="5">
        <f>ROUND(N2665^(3/2)/O2665/SQRT(2*1.28*M2665)*100,0)</f>
        <v>59</v>
      </c>
      <c r="Q2665" s="4">
        <f>E2665/D2665</f>
        <v>0.5</v>
      </c>
      <c r="R2665" s="1">
        <f>ROUND(L2665^(3/2)/K2665*100*SQRT(2/PI()),0)</f>
        <v>63</v>
      </c>
      <c r="S2665" s="1" t="str">
        <f>IF(AND(R2665&gt;=R2664,R2665&gt;R2666),"YES","NO")</f>
        <v>NO</v>
      </c>
      <c r="T2665" s="1">
        <f>IF(C2665&lt;C2664,0,IF(T2664=1,1,IF(S2665="YES",1,0)))</f>
        <v>0</v>
      </c>
      <c r="U2665" s="1" t="str">
        <f>IF(AND(T2664=0,T2665=1),"YES","NO")</f>
        <v>NO</v>
      </c>
    </row>
    <row r="2666" spans="1:21" x14ac:dyDescent="0.3">
      <c r="A2666" s="1">
        <v>2665</v>
      </c>
      <c r="B2666" s="1">
        <v>158</v>
      </c>
      <c r="C2666" s="1">
        <v>4000</v>
      </c>
      <c r="D2666" s="1">
        <v>14</v>
      </c>
      <c r="E2666" s="1">
        <v>7</v>
      </c>
      <c r="F2666" s="1">
        <v>2</v>
      </c>
      <c r="G2666" s="1" t="s">
        <v>23</v>
      </c>
      <c r="H2666" s="1">
        <v>2.0499999999999998</v>
      </c>
      <c r="I2666" s="1">
        <v>0.11</v>
      </c>
      <c r="J2666" s="1">
        <v>1.76</v>
      </c>
      <c r="K2666" s="1">
        <v>0.04</v>
      </c>
      <c r="L2666" s="1">
        <v>0.1</v>
      </c>
      <c r="M2666" s="3">
        <f>PI()*(D2666*0.0254)^2/4</f>
        <v>9.9314665903109542E-2</v>
      </c>
      <c r="N2666" s="1">
        <f>ROUND(H2666*4.45,0)</f>
        <v>9</v>
      </c>
      <c r="O2666" s="1">
        <f>I2666*745.7</f>
        <v>82.027000000000001</v>
      </c>
      <c r="P2666" s="5">
        <f>ROUND(N2666^(3/2)/O2666/SQRT(2*1.28*M2666)*100,0)</f>
        <v>65</v>
      </c>
      <c r="Q2666" s="4">
        <f>E2666/D2666</f>
        <v>0.5</v>
      </c>
      <c r="R2666" s="1">
        <f>ROUND(L2666^(3/2)/K2666*100*SQRT(2/PI()),0)</f>
        <v>63</v>
      </c>
      <c r="S2666" s="1" t="str">
        <f>IF(AND(R2666&gt;=R2665,R2666&gt;R2667),"YES","NO")</f>
        <v>YES</v>
      </c>
      <c r="T2666" s="1">
        <f>IF(C2666&lt;C2665,0,IF(T2665=1,1,IF(S2666="YES",1,0)))</f>
        <v>1</v>
      </c>
      <c r="U2666" s="1" t="str">
        <f>IF(AND(T2665=0,T2666=1),"YES","NO")</f>
        <v>YES</v>
      </c>
    </row>
    <row r="2667" spans="1:21" x14ac:dyDescent="0.3">
      <c r="A2667" s="1">
        <v>2666</v>
      </c>
      <c r="B2667" s="1">
        <v>158</v>
      </c>
      <c r="C2667" s="1">
        <v>5000</v>
      </c>
      <c r="D2667" s="1">
        <v>14</v>
      </c>
      <c r="E2667" s="1">
        <v>7</v>
      </c>
      <c r="F2667" s="1">
        <v>2</v>
      </c>
      <c r="G2667" s="1" t="s">
        <v>23</v>
      </c>
      <c r="H2667" s="1">
        <v>3.25</v>
      </c>
      <c r="I2667" s="1">
        <v>0.26</v>
      </c>
      <c r="J2667" s="1">
        <v>3.27</v>
      </c>
      <c r="K2667" s="1">
        <v>0.05</v>
      </c>
      <c r="L2667" s="1">
        <v>0.11</v>
      </c>
      <c r="M2667" s="3">
        <f>PI()*(D2667*0.0254)^2/4</f>
        <v>9.9314665903109542E-2</v>
      </c>
      <c r="N2667" s="1">
        <f>ROUND(H2667*4.45,0)</f>
        <v>14</v>
      </c>
      <c r="O2667" s="1">
        <f>I2667*745.7</f>
        <v>193.88200000000001</v>
      </c>
      <c r="P2667" s="5">
        <f>ROUND(N2667^(3/2)/O2667/SQRT(2*1.28*M2667)*100,0)</f>
        <v>54</v>
      </c>
      <c r="Q2667" s="4">
        <f>E2667/D2667</f>
        <v>0.5</v>
      </c>
      <c r="R2667" s="1">
        <f>ROUND(L2667^(3/2)/K2667*100*SQRT(2/PI()),0)</f>
        <v>58</v>
      </c>
      <c r="S2667" s="1" t="str">
        <f>IF(AND(R2667&gt;=R2666,R2667&gt;R2668),"YES","NO")</f>
        <v>NO</v>
      </c>
      <c r="T2667" s="1">
        <f>IF(C2667&lt;C2666,0,IF(T2666=1,1,IF(S2667="YES",1,0)))</f>
        <v>1</v>
      </c>
      <c r="U2667" s="1" t="str">
        <f>IF(AND(T2666=0,T2667=1),"YES","NO")</f>
        <v>NO</v>
      </c>
    </row>
    <row r="2668" spans="1:21" x14ac:dyDescent="0.3">
      <c r="A2668" s="1">
        <v>2667</v>
      </c>
      <c r="B2668" s="1">
        <v>158</v>
      </c>
      <c r="C2668" s="1">
        <v>6000</v>
      </c>
      <c r="D2668" s="1">
        <v>14</v>
      </c>
      <c r="E2668" s="1">
        <v>7</v>
      </c>
      <c r="F2668" s="1">
        <v>2</v>
      </c>
      <c r="G2668" s="1" t="s">
        <v>23</v>
      </c>
      <c r="H2668" s="1">
        <v>4.76</v>
      </c>
      <c r="I2668" s="1">
        <v>0.54</v>
      </c>
      <c r="J2668" s="1">
        <v>5.69</v>
      </c>
      <c r="K2668" s="1">
        <v>0.06</v>
      </c>
      <c r="L2668" s="1">
        <v>0.11</v>
      </c>
      <c r="M2668" s="3">
        <f>PI()*(D2668*0.0254)^2/4</f>
        <v>9.9314665903109542E-2</v>
      </c>
      <c r="N2668" s="1">
        <f>ROUND(H2668*4.45,0)</f>
        <v>21</v>
      </c>
      <c r="O2668" s="1">
        <f>I2668*745.7</f>
        <v>402.67800000000005</v>
      </c>
      <c r="P2668" s="5">
        <f>ROUND(N2668^(3/2)/O2668/SQRT(2*1.28*M2668)*100,0)</f>
        <v>47</v>
      </c>
      <c r="Q2668" s="4">
        <f>E2668/D2668</f>
        <v>0.5</v>
      </c>
      <c r="R2668" s="1">
        <f>ROUND(L2668^(3/2)/K2668*100*SQRT(2/PI()),0)</f>
        <v>49</v>
      </c>
      <c r="S2668" s="1" t="str">
        <f>IF(AND(R2668&gt;=R2667,R2668&gt;R2669),"YES","NO")</f>
        <v>NO</v>
      </c>
      <c r="T2668" s="1">
        <f>IF(C2668&lt;C2667,0,IF(T2667=1,1,IF(S2668="YES",1,0)))</f>
        <v>1</v>
      </c>
      <c r="U2668" s="1" t="str">
        <f>IF(AND(T2667=0,T2668=1),"YES","NO")</f>
        <v>NO</v>
      </c>
    </row>
    <row r="2669" spans="1:21" x14ac:dyDescent="0.3">
      <c r="A2669" s="1">
        <v>2668</v>
      </c>
      <c r="B2669" s="1">
        <v>158</v>
      </c>
      <c r="C2669" s="1">
        <v>7000</v>
      </c>
      <c r="D2669" s="1">
        <v>14</v>
      </c>
      <c r="E2669" s="1">
        <v>7</v>
      </c>
      <c r="F2669" s="1">
        <v>2</v>
      </c>
      <c r="G2669" s="1" t="s">
        <v>23</v>
      </c>
      <c r="H2669" s="1">
        <v>6.59</v>
      </c>
      <c r="I2669" s="1">
        <v>1</v>
      </c>
      <c r="J2669" s="1">
        <v>9.02</v>
      </c>
      <c r="K2669" s="1">
        <v>7.0000000000000007E-2</v>
      </c>
      <c r="L2669" s="1">
        <v>0.11</v>
      </c>
      <c r="M2669" s="3">
        <f>PI()*(D2669*0.0254)^2/4</f>
        <v>9.9314665903109542E-2</v>
      </c>
      <c r="N2669" s="1">
        <f>ROUND(H2669*4.45,0)</f>
        <v>29</v>
      </c>
      <c r="O2669" s="1">
        <f>I2669*745.7</f>
        <v>745.7</v>
      </c>
      <c r="P2669" s="5">
        <f>ROUND(N2669^(3/2)/O2669/SQRT(2*1.28*M2669)*100,0)</f>
        <v>42</v>
      </c>
      <c r="Q2669" s="4">
        <f>E2669/D2669</f>
        <v>0.5</v>
      </c>
      <c r="R2669" s="1">
        <f>ROUND(L2669^(3/2)/K2669*100*SQRT(2/PI()),0)</f>
        <v>42</v>
      </c>
      <c r="S2669" s="1" t="str">
        <f>IF(AND(R2669&gt;=R2668,R2669&gt;R2670),"YES","NO")</f>
        <v>NO</v>
      </c>
      <c r="T2669" s="1">
        <f>IF(C2669&lt;C2668,0,IF(T2668=1,1,IF(S2669="YES",1,0)))</f>
        <v>1</v>
      </c>
      <c r="U2669" s="1" t="str">
        <f>IF(AND(T2668=0,T2669=1),"YES","NO")</f>
        <v>NO</v>
      </c>
    </row>
    <row r="2670" spans="1:21" x14ac:dyDescent="0.3">
      <c r="A2670" s="1">
        <v>2669</v>
      </c>
      <c r="B2670" s="1">
        <v>158</v>
      </c>
      <c r="C2670" s="1">
        <v>8000</v>
      </c>
      <c r="D2670" s="1">
        <v>14</v>
      </c>
      <c r="E2670" s="1">
        <v>7</v>
      </c>
      <c r="F2670" s="1">
        <v>2</v>
      </c>
      <c r="G2670" s="1" t="s">
        <v>23</v>
      </c>
      <c r="H2670" s="1">
        <v>8.76</v>
      </c>
      <c r="I2670" s="1">
        <v>1.72</v>
      </c>
      <c r="J2670" s="1">
        <v>13.52</v>
      </c>
      <c r="K2670" s="1">
        <v>0.08</v>
      </c>
      <c r="L2670" s="1">
        <v>0.11</v>
      </c>
      <c r="M2670" s="3">
        <f>PI()*(D2670*0.0254)^2/4</f>
        <v>9.9314665903109542E-2</v>
      </c>
      <c r="N2670" s="1">
        <f>ROUND(H2670*4.45,0)</f>
        <v>39</v>
      </c>
      <c r="O2670" s="1">
        <f>I2670*745.7</f>
        <v>1282.604</v>
      </c>
      <c r="P2670" s="5">
        <f>ROUND(N2670^(3/2)/O2670/SQRT(2*1.28*M2670)*100,0)</f>
        <v>38</v>
      </c>
      <c r="Q2670" s="4">
        <f>E2670/D2670</f>
        <v>0.5</v>
      </c>
      <c r="R2670" s="1">
        <f>ROUND(L2670^(3/2)/K2670*100*SQRT(2/PI()),0)</f>
        <v>36</v>
      </c>
      <c r="S2670" s="1" t="str">
        <f>IF(AND(R2670&gt;=R2669,R2670&gt;R2671),"YES","NO")</f>
        <v>NO</v>
      </c>
      <c r="T2670" s="1">
        <f>IF(C2670&lt;C2669,0,IF(T2669=1,1,IF(S2670="YES",1,0)))</f>
        <v>1</v>
      </c>
      <c r="U2670" s="1" t="str">
        <f>IF(AND(T2669=0,T2670=1),"YES","NO")</f>
        <v>NO</v>
      </c>
    </row>
    <row r="2671" spans="1:21" x14ac:dyDescent="0.3">
      <c r="A2671" s="1">
        <v>2670</v>
      </c>
      <c r="B2671" s="1">
        <v>158</v>
      </c>
      <c r="C2671" s="1">
        <v>9000</v>
      </c>
      <c r="D2671" s="1">
        <v>14</v>
      </c>
      <c r="E2671" s="1">
        <v>7</v>
      </c>
      <c r="F2671" s="1">
        <v>2</v>
      </c>
      <c r="G2671" s="1" t="s">
        <v>23</v>
      </c>
      <c r="H2671" s="1">
        <v>11.17</v>
      </c>
      <c r="I2671" s="1">
        <v>2.4700000000000002</v>
      </c>
      <c r="J2671" s="1">
        <v>17.3</v>
      </c>
      <c r="K2671" s="1">
        <v>0.08</v>
      </c>
      <c r="L2671" s="1">
        <v>0.11</v>
      </c>
      <c r="M2671" s="3">
        <f>PI()*(D2671*0.0254)^2/4</f>
        <v>9.9314665903109542E-2</v>
      </c>
      <c r="N2671" s="1">
        <f>ROUND(H2671*4.45,0)</f>
        <v>50</v>
      </c>
      <c r="O2671" s="1">
        <f>I2671*745.7</f>
        <v>1841.8790000000004</v>
      </c>
      <c r="P2671" s="5">
        <f>ROUND(N2671^(3/2)/O2671/SQRT(2*1.28*M2671)*100,0)</f>
        <v>38</v>
      </c>
      <c r="Q2671" s="4">
        <f>E2671/D2671</f>
        <v>0.5</v>
      </c>
      <c r="R2671" s="1">
        <f>ROUND(L2671^(3/2)/K2671*100*SQRT(2/PI()),0)</f>
        <v>36</v>
      </c>
      <c r="S2671" s="1" t="str">
        <f>IF(AND(R2671&gt;=R2670,R2671&gt;R2672),"YES","NO")</f>
        <v>NO</v>
      </c>
      <c r="T2671" s="1">
        <f>IF(C2671&lt;C2670,0,IF(T2670=1,1,IF(S2671="YES",1,0)))</f>
        <v>1</v>
      </c>
      <c r="U2671" s="1" t="str">
        <f>IF(AND(T2670=0,T2671=1),"YES","NO")</f>
        <v>NO</v>
      </c>
    </row>
    <row r="2672" spans="1:21" x14ac:dyDescent="0.3">
      <c r="A2672" s="1">
        <v>2671</v>
      </c>
      <c r="B2672" s="1">
        <v>158</v>
      </c>
      <c r="C2672" s="1">
        <v>10000</v>
      </c>
      <c r="D2672" s="1">
        <v>14</v>
      </c>
      <c r="E2672" s="1">
        <v>7</v>
      </c>
      <c r="F2672" s="1">
        <v>2</v>
      </c>
      <c r="G2672" s="1" t="s">
        <v>23</v>
      </c>
      <c r="H2672" s="1">
        <v>13.75</v>
      </c>
      <c r="I2672" s="1">
        <v>3.02</v>
      </c>
      <c r="J2672" s="1">
        <v>19.05</v>
      </c>
      <c r="K2672" s="1">
        <v>7.0000000000000007E-2</v>
      </c>
      <c r="L2672" s="1">
        <v>0.11</v>
      </c>
      <c r="M2672" s="3">
        <f>PI()*(D2672*0.0254)^2/4</f>
        <v>9.9314665903109542E-2</v>
      </c>
      <c r="N2672" s="1">
        <f>ROUND(H2672*4.45,0)</f>
        <v>61</v>
      </c>
      <c r="O2672" s="1">
        <f>I2672*745.7</f>
        <v>2252.0140000000001</v>
      </c>
      <c r="P2672" s="5">
        <f>ROUND(N2672^(3/2)/O2672/SQRT(2*1.28*M2672)*100,0)</f>
        <v>42</v>
      </c>
      <c r="Q2672" s="4">
        <f>E2672/D2672</f>
        <v>0.5</v>
      </c>
      <c r="R2672" s="1">
        <f>ROUND(L2672^(3/2)/K2672*100*SQRT(2/PI()),0)</f>
        <v>42</v>
      </c>
      <c r="S2672" s="1" t="str">
        <f>IF(AND(R2672&gt;=R2671,R2672&gt;R2673),"YES","NO")</f>
        <v>NO</v>
      </c>
      <c r="T2672" s="1">
        <f>IF(C2672&lt;C2671,0,IF(T2671=1,1,IF(S2672="YES",1,0)))</f>
        <v>1</v>
      </c>
      <c r="U2672" s="1" t="str">
        <f>IF(AND(T2671=0,T2672=1),"YES","NO")</f>
        <v>NO</v>
      </c>
    </row>
    <row r="2673" spans="1:21" x14ac:dyDescent="0.3">
      <c r="A2673" s="1">
        <v>2672</v>
      </c>
      <c r="B2673" s="1">
        <v>158</v>
      </c>
      <c r="C2673" s="1">
        <v>11000</v>
      </c>
      <c r="D2673" s="1">
        <v>14</v>
      </c>
      <c r="E2673" s="1">
        <v>7</v>
      </c>
      <c r="F2673" s="1">
        <v>2</v>
      </c>
      <c r="G2673" s="1" t="s">
        <v>23</v>
      </c>
      <c r="H2673" s="1">
        <v>16.57</v>
      </c>
      <c r="I2673" s="1">
        <v>3.52</v>
      </c>
      <c r="J2673" s="1">
        <v>20.16</v>
      </c>
      <c r="K2673" s="1">
        <v>0.06</v>
      </c>
      <c r="L2673" s="1">
        <v>0.11</v>
      </c>
      <c r="M2673" s="3">
        <f>PI()*(D2673*0.0254)^2/4</f>
        <v>9.9314665903109542E-2</v>
      </c>
      <c r="N2673" s="1">
        <f>ROUND(H2673*4.45,0)</f>
        <v>74</v>
      </c>
      <c r="O2673" s="1">
        <f>I2673*745.7</f>
        <v>2624.864</v>
      </c>
      <c r="P2673" s="5">
        <f>ROUND(N2673^(3/2)/O2673/SQRT(2*1.28*M2673)*100,0)</f>
        <v>48</v>
      </c>
      <c r="Q2673" s="4">
        <f>E2673/D2673</f>
        <v>0.5</v>
      </c>
      <c r="R2673" s="1">
        <f>ROUND(L2673^(3/2)/K2673*100*SQRT(2/PI()),0)</f>
        <v>49</v>
      </c>
      <c r="S2673" s="1" t="str">
        <f>IF(AND(R2673&gt;=R2672,R2673&gt;R2674),"YES","NO")</f>
        <v>NO</v>
      </c>
      <c r="T2673" s="1">
        <f>IF(C2673&lt;C2672,0,IF(T2672=1,1,IF(S2673="YES",1,0)))</f>
        <v>1</v>
      </c>
      <c r="U2673" s="1" t="str">
        <f>IF(AND(T2672=0,T2673=1),"YES","NO")</f>
        <v>NO</v>
      </c>
    </row>
    <row r="2674" spans="1:21" x14ac:dyDescent="0.3">
      <c r="A2674" s="1">
        <v>2673</v>
      </c>
      <c r="B2674" s="1">
        <v>158</v>
      </c>
      <c r="C2674" s="1">
        <v>12000</v>
      </c>
      <c r="D2674" s="1">
        <v>14</v>
      </c>
      <c r="E2674" s="1">
        <v>7</v>
      </c>
      <c r="F2674" s="1">
        <v>2</v>
      </c>
      <c r="G2674" s="1" t="s">
        <v>23</v>
      </c>
      <c r="H2674" s="1">
        <v>19.600000000000001</v>
      </c>
      <c r="I2674" s="1">
        <v>3.81</v>
      </c>
      <c r="J2674" s="1">
        <v>20</v>
      </c>
      <c r="K2674" s="1">
        <v>0.05</v>
      </c>
      <c r="L2674" s="1">
        <v>0.11</v>
      </c>
      <c r="M2674" s="3">
        <f>PI()*(D2674*0.0254)^2/4</f>
        <v>9.9314665903109542E-2</v>
      </c>
      <c r="N2674" s="1">
        <f>ROUND(H2674*4.45,0)</f>
        <v>87</v>
      </c>
      <c r="O2674" s="1">
        <f>I2674*745.7</f>
        <v>2841.1170000000002</v>
      </c>
      <c r="P2674" s="5">
        <f>ROUND(N2674^(3/2)/O2674/SQRT(2*1.28*M2674)*100,0)</f>
        <v>57</v>
      </c>
      <c r="Q2674" s="4">
        <f>E2674/D2674</f>
        <v>0.5</v>
      </c>
      <c r="R2674" s="1">
        <f>ROUND(L2674^(3/2)/K2674*100*SQRT(2/PI()),0)</f>
        <v>58</v>
      </c>
      <c r="S2674" s="1" t="str">
        <f>IF(AND(R2674&gt;=R2673,R2674&gt;R2675),"YES","NO")</f>
        <v>NO</v>
      </c>
      <c r="T2674" s="1">
        <f>IF(C2674&lt;C2673,0,IF(T2673=1,1,IF(S2674="YES",1,0)))</f>
        <v>1</v>
      </c>
      <c r="U2674" s="1" t="str">
        <f>IF(AND(T2673=0,T2674=1),"YES","NO")</f>
        <v>NO</v>
      </c>
    </row>
    <row r="2675" spans="1:21" x14ac:dyDescent="0.3">
      <c r="A2675" s="1">
        <v>2674</v>
      </c>
      <c r="B2675" s="1">
        <v>158</v>
      </c>
      <c r="C2675" s="1">
        <v>13000</v>
      </c>
      <c r="D2675" s="1">
        <v>14</v>
      </c>
      <c r="E2675" s="1">
        <v>7</v>
      </c>
      <c r="F2675" s="1">
        <v>2</v>
      </c>
      <c r="G2675" s="1" t="s">
        <v>23</v>
      </c>
      <c r="H2675" s="1">
        <v>22.92</v>
      </c>
      <c r="I2675" s="1">
        <v>4.8</v>
      </c>
      <c r="J2675" s="1">
        <v>23.28</v>
      </c>
      <c r="K2675" s="1">
        <v>0.05</v>
      </c>
      <c r="L2675" s="1">
        <v>0.11</v>
      </c>
      <c r="M2675" s="3">
        <f>PI()*(D2675*0.0254)^2/4</f>
        <v>9.9314665903109542E-2</v>
      </c>
      <c r="N2675" s="1">
        <f>ROUND(H2675*4.45,0)</f>
        <v>102</v>
      </c>
      <c r="O2675" s="1">
        <f>I2675*745.7</f>
        <v>3579.36</v>
      </c>
      <c r="P2675" s="5">
        <f>ROUND(N2675^(3/2)/O2675/SQRT(2*1.28*M2675)*100,0)</f>
        <v>57</v>
      </c>
      <c r="Q2675" s="4">
        <f>E2675/D2675</f>
        <v>0.5</v>
      </c>
      <c r="R2675" s="1">
        <f>ROUND(L2675^(3/2)/K2675*100*SQRT(2/PI()),0)</f>
        <v>58</v>
      </c>
      <c r="S2675" s="1" t="str">
        <f>IF(AND(R2675&gt;=R2674,R2675&gt;R2676),"YES","NO")</f>
        <v>NO</v>
      </c>
      <c r="T2675" s="1">
        <f>IF(C2675&lt;C2674,0,IF(T2674=1,1,IF(S2675="YES",1,0)))</f>
        <v>1</v>
      </c>
      <c r="U2675" s="1" t="str">
        <f>IF(AND(T2674=0,T2675=1),"YES","NO")</f>
        <v>NO</v>
      </c>
    </row>
    <row r="2676" spans="1:21" x14ac:dyDescent="0.3">
      <c r="A2676" s="1">
        <v>2675</v>
      </c>
      <c r="B2676" s="1">
        <v>158</v>
      </c>
      <c r="C2676" s="1">
        <v>13999</v>
      </c>
      <c r="D2676" s="1">
        <v>14</v>
      </c>
      <c r="E2676" s="1">
        <v>7</v>
      </c>
      <c r="F2676" s="1">
        <v>2</v>
      </c>
      <c r="G2676" s="1" t="s">
        <v>23</v>
      </c>
      <c r="H2676" s="1">
        <v>26.6</v>
      </c>
      <c r="I2676" s="1">
        <v>6.05</v>
      </c>
      <c r="J2676" s="1">
        <v>27.23</v>
      </c>
      <c r="K2676" s="1">
        <v>0.05</v>
      </c>
      <c r="L2676" s="1">
        <v>0.11</v>
      </c>
      <c r="M2676" s="3">
        <f>PI()*(D2676*0.0254)^2/4</f>
        <v>9.9314665903109542E-2</v>
      </c>
      <c r="N2676" s="1">
        <f>ROUND(H2676*4.45,0)</f>
        <v>118</v>
      </c>
      <c r="O2676" s="1">
        <f>I2676*745.7</f>
        <v>4511.4850000000006</v>
      </c>
      <c r="P2676" s="5">
        <f>ROUND(N2676^(3/2)/O2676/SQRT(2*1.28*M2676)*100,0)</f>
        <v>56</v>
      </c>
      <c r="Q2676" s="4">
        <f>E2676/D2676</f>
        <v>0.5</v>
      </c>
      <c r="R2676" s="1">
        <f>ROUND(L2676^(3/2)/K2676*100*SQRT(2/PI()),0)</f>
        <v>58</v>
      </c>
      <c r="S2676" s="1" t="str">
        <f>IF(AND(R2676&gt;=R2675,R2676&gt;R2677),"YES","NO")</f>
        <v>YES</v>
      </c>
      <c r="T2676" s="1">
        <f>IF(C2676&lt;C2675,0,IF(T2675=1,1,IF(S2676="YES",1,0)))</f>
        <v>1</v>
      </c>
      <c r="U2676" s="1" t="str">
        <f>IF(AND(T2675=0,T2676=1),"YES","NO")</f>
        <v>NO</v>
      </c>
    </row>
    <row r="2677" spans="1:21" x14ac:dyDescent="0.3">
      <c r="A2677" s="1">
        <v>2676</v>
      </c>
      <c r="B2677" s="1">
        <v>158</v>
      </c>
      <c r="C2677" s="1">
        <v>15000</v>
      </c>
      <c r="D2677" s="1">
        <v>14</v>
      </c>
      <c r="E2677" s="1">
        <v>7</v>
      </c>
      <c r="F2677" s="1">
        <v>2</v>
      </c>
      <c r="G2677" s="1" t="s">
        <v>23</v>
      </c>
      <c r="H2677" s="1">
        <v>30.46</v>
      </c>
      <c r="I2677" s="1">
        <v>8.09</v>
      </c>
      <c r="J2677" s="1">
        <v>34</v>
      </c>
      <c r="K2677" s="1">
        <v>0.06</v>
      </c>
      <c r="L2677" s="1">
        <v>0.11</v>
      </c>
      <c r="M2677" s="3">
        <f>PI()*(D2677*0.0254)^2/4</f>
        <v>9.9314665903109542E-2</v>
      </c>
      <c r="N2677" s="1">
        <f>ROUND(H2677*4.45,0)</f>
        <v>136</v>
      </c>
      <c r="O2677" s="1">
        <f>I2677*745.7</f>
        <v>6032.7130000000006</v>
      </c>
      <c r="P2677" s="5">
        <f>ROUND(N2677^(3/2)/O2677/SQRT(2*1.28*M2677)*100,0)</f>
        <v>52</v>
      </c>
      <c r="Q2677" s="4">
        <f>E2677/D2677</f>
        <v>0.5</v>
      </c>
      <c r="R2677" s="1">
        <f>ROUND(L2677^(3/2)/K2677*100*SQRT(2/PI()),0)</f>
        <v>49</v>
      </c>
      <c r="S2677" s="1" t="str">
        <f>IF(AND(R2677&gt;=R2676,R2677&gt;R2678),"YES","NO")</f>
        <v>NO</v>
      </c>
      <c r="T2677" s="1">
        <f>IF(C2677&lt;C2676,0,IF(T2676=1,1,IF(S2677="YES",1,0)))</f>
        <v>1</v>
      </c>
      <c r="U2677" s="1" t="str">
        <f>IF(AND(T2676=0,T2677=1),"YES","NO")</f>
        <v>NO</v>
      </c>
    </row>
    <row r="2678" spans="1:21" x14ac:dyDescent="0.3">
      <c r="A2678" s="1">
        <v>2677</v>
      </c>
      <c r="B2678" s="1">
        <v>159</v>
      </c>
      <c r="C2678" s="1">
        <v>1000</v>
      </c>
      <c r="D2678" s="1">
        <v>14</v>
      </c>
      <c r="E2678" s="1">
        <v>7</v>
      </c>
      <c r="F2678" s="1">
        <v>2</v>
      </c>
      <c r="G2678" s="1" t="s">
        <v>4</v>
      </c>
      <c r="H2678" s="1">
        <v>0.11</v>
      </c>
      <c r="I2678" s="1">
        <v>0.01</v>
      </c>
      <c r="J2678" s="1">
        <v>0.09</v>
      </c>
      <c r="K2678" s="1">
        <v>0.03</v>
      </c>
      <c r="L2678" s="1">
        <v>0.09</v>
      </c>
      <c r="M2678" s="3">
        <f>PI()*(D2678*0.0254)^2/4</f>
        <v>9.9314665903109542E-2</v>
      </c>
      <c r="N2678" s="1">
        <f>ROUND(H2678*4.45,0)</f>
        <v>0</v>
      </c>
      <c r="O2678" s="1">
        <f>I2678*745.7</f>
        <v>7.4570000000000007</v>
      </c>
      <c r="P2678" s="5">
        <f>ROUND(N2678^(3/2)/O2678/SQRT(2*1.28*M2678)*100,0)</f>
        <v>0</v>
      </c>
      <c r="Q2678" s="4">
        <f>E2678/D2678</f>
        <v>0.5</v>
      </c>
      <c r="R2678" s="1">
        <f>ROUND(L2678^(3/2)/K2678*100*SQRT(2/PI()),0)</f>
        <v>72</v>
      </c>
      <c r="S2678" s="1" t="str">
        <f>IF(AND(R2678&gt;=R2677,R2678&gt;R2679),"YES","NO")</f>
        <v>NO</v>
      </c>
      <c r="T2678" s="1">
        <f>IF(C2678&lt;C2677,0,IF(T2677=1,1,IF(S2678="YES",1,0)))</f>
        <v>0</v>
      </c>
      <c r="U2678" s="1" t="str">
        <f>IF(AND(T2677=0,T2678=1),"YES","NO")</f>
        <v>NO</v>
      </c>
    </row>
    <row r="2679" spans="1:21" x14ac:dyDescent="0.3">
      <c r="A2679" s="1">
        <v>2678</v>
      </c>
      <c r="B2679" s="1">
        <v>159</v>
      </c>
      <c r="C2679" s="1">
        <v>2000</v>
      </c>
      <c r="D2679" s="1">
        <v>14</v>
      </c>
      <c r="E2679" s="1">
        <v>7</v>
      </c>
      <c r="F2679" s="1">
        <v>2</v>
      </c>
      <c r="G2679" s="1" t="s">
        <v>4</v>
      </c>
      <c r="H2679" s="1">
        <v>0.44</v>
      </c>
      <c r="I2679" s="1">
        <v>0.01</v>
      </c>
      <c r="J2679" s="1">
        <v>0.37</v>
      </c>
      <c r="K2679" s="1">
        <v>0.03</v>
      </c>
      <c r="L2679" s="1">
        <v>0.09</v>
      </c>
      <c r="M2679" s="3">
        <f>PI()*(D2679*0.0254)^2/4</f>
        <v>9.9314665903109542E-2</v>
      </c>
      <c r="N2679" s="1">
        <f>ROUND(H2679*4.45,0)</f>
        <v>2</v>
      </c>
      <c r="O2679" s="1">
        <f>I2679*745.7</f>
        <v>7.4570000000000007</v>
      </c>
      <c r="P2679" s="5">
        <f>ROUND(N2679^(3/2)/O2679/SQRT(2*1.28*M2679)*100,0)</f>
        <v>75</v>
      </c>
      <c r="Q2679" s="4">
        <f>E2679/D2679</f>
        <v>0.5</v>
      </c>
      <c r="R2679" s="1">
        <f>ROUND(L2679^(3/2)/K2679*100*SQRT(2/PI()),0)</f>
        <v>72</v>
      </c>
      <c r="S2679" s="1" t="str">
        <f>IF(AND(R2679&gt;=R2678,R2679&gt;R2680),"YES","NO")</f>
        <v>NO</v>
      </c>
      <c r="T2679" s="1">
        <f>IF(C2679&lt;C2678,0,IF(T2678=1,1,IF(S2679="YES",1,0)))</f>
        <v>0</v>
      </c>
      <c r="U2679" s="1" t="str">
        <f>IF(AND(T2678=0,T2679=1),"YES","NO")</f>
        <v>NO</v>
      </c>
    </row>
    <row r="2680" spans="1:21" x14ac:dyDescent="0.3">
      <c r="A2680" s="1">
        <v>2679</v>
      </c>
      <c r="B2680" s="1">
        <v>159</v>
      </c>
      <c r="C2680" s="1">
        <v>3000</v>
      </c>
      <c r="D2680" s="1">
        <v>14</v>
      </c>
      <c r="E2680" s="1">
        <v>7</v>
      </c>
      <c r="F2680" s="1">
        <v>2</v>
      </c>
      <c r="G2680" s="1" t="s">
        <v>4</v>
      </c>
      <c r="H2680" s="1">
        <v>1</v>
      </c>
      <c r="I2680" s="1">
        <v>0.04</v>
      </c>
      <c r="J2680" s="1">
        <v>0.82</v>
      </c>
      <c r="K2680" s="1">
        <v>0.03</v>
      </c>
      <c r="L2680" s="1">
        <v>0.09</v>
      </c>
      <c r="M2680" s="3">
        <f>PI()*(D2680*0.0254)^2/4</f>
        <v>9.9314665903109542E-2</v>
      </c>
      <c r="N2680" s="1">
        <f>ROUND(H2680*4.45,0)</f>
        <v>4</v>
      </c>
      <c r="O2680" s="1">
        <f>I2680*745.7</f>
        <v>29.828000000000003</v>
      </c>
      <c r="P2680" s="5">
        <f>ROUND(N2680^(3/2)/O2680/SQRT(2*1.28*M2680)*100,0)</f>
        <v>53</v>
      </c>
      <c r="Q2680" s="4">
        <f>E2680/D2680</f>
        <v>0.5</v>
      </c>
      <c r="R2680" s="1">
        <f>ROUND(L2680^(3/2)/K2680*100*SQRT(2/PI()),0)</f>
        <v>72</v>
      </c>
      <c r="S2680" s="1" t="str">
        <f>IF(AND(R2680&gt;=R2679,R2680&gt;R2681),"YES","NO")</f>
        <v>NO</v>
      </c>
      <c r="T2680" s="1">
        <f>IF(C2680&lt;C2679,0,IF(T2679=1,1,IF(S2680="YES",1,0)))</f>
        <v>0</v>
      </c>
      <c r="U2680" s="1" t="str">
        <f>IF(AND(T2679=0,T2680=1),"YES","NO")</f>
        <v>NO</v>
      </c>
    </row>
    <row r="2681" spans="1:21" x14ac:dyDescent="0.3">
      <c r="A2681" s="1">
        <v>2680</v>
      </c>
      <c r="B2681" s="1">
        <v>159</v>
      </c>
      <c r="C2681" s="1">
        <v>4000</v>
      </c>
      <c r="D2681" s="1">
        <v>14</v>
      </c>
      <c r="E2681" s="1">
        <v>7</v>
      </c>
      <c r="F2681" s="1">
        <v>2</v>
      </c>
      <c r="G2681" s="1" t="s">
        <v>4</v>
      </c>
      <c r="H2681" s="1">
        <v>1.77</v>
      </c>
      <c r="I2681" s="1">
        <v>0.09</v>
      </c>
      <c r="J2681" s="1">
        <v>1.44</v>
      </c>
      <c r="K2681" s="1">
        <v>0.03</v>
      </c>
      <c r="L2681" s="1">
        <v>0.09</v>
      </c>
      <c r="M2681" s="3">
        <f>PI()*(D2681*0.0254)^2/4</f>
        <v>9.9314665903109542E-2</v>
      </c>
      <c r="N2681" s="1">
        <f>ROUND(H2681*4.45,0)</f>
        <v>8</v>
      </c>
      <c r="O2681" s="1">
        <f>I2681*745.7</f>
        <v>67.113</v>
      </c>
      <c r="P2681" s="5">
        <f>ROUND(N2681^(3/2)/O2681/SQRT(2*1.28*M2681)*100,0)</f>
        <v>67</v>
      </c>
      <c r="Q2681" s="4">
        <f>E2681/D2681</f>
        <v>0.5</v>
      </c>
      <c r="R2681" s="1">
        <f>ROUND(L2681^(3/2)/K2681*100*SQRT(2/PI()),0)</f>
        <v>72</v>
      </c>
      <c r="S2681" s="1" t="str">
        <f>IF(AND(R2681&gt;=R2680,R2681&gt;R2682),"YES","NO")</f>
        <v>NO</v>
      </c>
      <c r="T2681" s="1">
        <f>IF(C2681&lt;C2680,0,IF(T2680=1,1,IF(S2681="YES",1,0)))</f>
        <v>0</v>
      </c>
      <c r="U2681" s="1" t="str">
        <f>IF(AND(T2680=0,T2681=1),"YES","NO")</f>
        <v>NO</v>
      </c>
    </row>
    <row r="2682" spans="1:21" x14ac:dyDescent="0.3">
      <c r="A2682" s="1">
        <v>2681</v>
      </c>
      <c r="B2682" s="1">
        <v>159</v>
      </c>
      <c r="C2682" s="1">
        <v>5000</v>
      </c>
      <c r="D2682" s="1">
        <v>14</v>
      </c>
      <c r="E2682" s="1">
        <v>7</v>
      </c>
      <c r="F2682" s="1">
        <v>2</v>
      </c>
      <c r="G2682" s="1" t="s">
        <v>4</v>
      </c>
      <c r="H2682" s="1">
        <v>2.78</v>
      </c>
      <c r="I2682" s="1">
        <v>0.17</v>
      </c>
      <c r="J2682" s="1">
        <v>2.17</v>
      </c>
      <c r="K2682" s="1">
        <v>0.03</v>
      </c>
      <c r="L2682" s="1">
        <v>0.09</v>
      </c>
      <c r="M2682" s="3">
        <f>PI()*(D2682*0.0254)^2/4</f>
        <v>9.9314665903109542E-2</v>
      </c>
      <c r="N2682" s="1">
        <f>ROUND(H2682*4.45,0)</f>
        <v>12</v>
      </c>
      <c r="O2682" s="1">
        <f>I2682*745.7</f>
        <v>126.76900000000002</v>
      </c>
      <c r="P2682" s="5">
        <f>ROUND(N2682^(3/2)/O2682/SQRT(2*1.28*M2682)*100,0)</f>
        <v>65</v>
      </c>
      <c r="Q2682" s="4">
        <f>E2682/D2682</f>
        <v>0.5</v>
      </c>
      <c r="R2682" s="1">
        <f>ROUND(L2682^(3/2)/K2682*100*SQRT(2/PI()),0)</f>
        <v>72</v>
      </c>
      <c r="S2682" s="1" t="str">
        <f>IF(AND(R2682&gt;=R2681,R2682&gt;R2683),"YES","NO")</f>
        <v>NO</v>
      </c>
      <c r="T2682" s="1">
        <f>IF(C2682&lt;C2681,0,IF(T2681=1,1,IF(S2682="YES",1,0)))</f>
        <v>0</v>
      </c>
      <c r="U2682" s="1" t="str">
        <f>IF(AND(T2681=0,T2682=1),"YES","NO")</f>
        <v>NO</v>
      </c>
    </row>
    <row r="2683" spans="1:21" x14ac:dyDescent="0.3">
      <c r="A2683" s="1">
        <v>2682</v>
      </c>
      <c r="B2683" s="1">
        <v>159</v>
      </c>
      <c r="C2683" s="1">
        <v>6000</v>
      </c>
      <c r="D2683" s="1">
        <v>14</v>
      </c>
      <c r="E2683" s="1">
        <v>7</v>
      </c>
      <c r="F2683" s="1">
        <v>2</v>
      </c>
      <c r="G2683" s="1" t="s">
        <v>4</v>
      </c>
      <c r="H2683" s="1">
        <v>4.03</v>
      </c>
      <c r="I2683" s="1">
        <v>0.31</v>
      </c>
      <c r="J2683" s="1">
        <v>3.28</v>
      </c>
      <c r="K2683" s="1">
        <v>0.03</v>
      </c>
      <c r="L2683" s="1">
        <v>0.09</v>
      </c>
      <c r="M2683" s="3">
        <f>PI()*(D2683*0.0254)^2/4</f>
        <v>9.9314665903109542E-2</v>
      </c>
      <c r="N2683" s="1">
        <f>ROUND(H2683*4.45,0)</f>
        <v>18</v>
      </c>
      <c r="O2683" s="1">
        <f>I2683*745.7</f>
        <v>231.167</v>
      </c>
      <c r="P2683" s="5">
        <f>ROUND(N2683^(3/2)/O2683/SQRT(2*1.28*M2683)*100,0)</f>
        <v>66</v>
      </c>
      <c r="Q2683" s="4">
        <f>E2683/D2683</f>
        <v>0.5</v>
      </c>
      <c r="R2683" s="1">
        <f>ROUND(L2683^(3/2)/K2683*100*SQRT(2/PI()),0)</f>
        <v>72</v>
      </c>
      <c r="S2683" s="1" t="str">
        <f>IF(AND(R2683&gt;=R2682,R2683&gt;R2684),"YES","NO")</f>
        <v>YES</v>
      </c>
      <c r="T2683" s="1">
        <f>IF(C2683&lt;C2682,0,IF(T2682=1,1,IF(S2683="YES",1,0)))</f>
        <v>1</v>
      </c>
      <c r="U2683" s="1" t="str">
        <f>IF(AND(T2682=0,T2683=1),"YES","NO")</f>
        <v>YES</v>
      </c>
    </row>
    <row r="2684" spans="1:21" x14ac:dyDescent="0.3">
      <c r="A2684" s="1">
        <v>2683</v>
      </c>
      <c r="B2684" s="1">
        <v>159</v>
      </c>
      <c r="C2684" s="1">
        <v>7000</v>
      </c>
      <c r="D2684" s="1">
        <v>14</v>
      </c>
      <c r="E2684" s="1">
        <v>7</v>
      </c>
      <c r="F2684" s="1">
        <v>2</v>
      </c>
      <c r="G2684" s="1" t="s">
        <v>4</v>
      </c>
      <c r="H2684" s="1">
        <v>5.57</v>
      </c>
      <c r="I2684" s="1">
        <v>0.59</v>
      </c>
      <c r="J2684" s="1">
        <v>5.27</v>
      </c>
      <c r="K2684" s="1">
        <v>0.04</v>
      </c>
      <c r="L2684" s="1">
        <v>0.09</v>
      </c>
      <c r="M2684" s="3">
        <f>PI()*(D2684*0.0254)^2/4</f>
        <v>9.9314665903109542E-2</v>
      </c>
      <c r="N2684" s="1">
        <f>ROUND(H2684*4.45,0)</f>
        <v>25</v>
      </c>
      <c r="O2684" s="1">
        <f>I2684*745.7</f>
        <v>439.96300000000002</v>
      </c>
      <c r="P2684" s="5">
        <f>ROUND(N2684^(3/2)/O2684/SQRT(2*1.28*M2684)*100,0)</f>
        <v>56</v>
      </c>
      <c r="Q2684" s="4">
        <f>E2684/D2684</f>
        <v>0.5</v>
      </c>
      <c r="R2684" s="1">
        <f>ROUND(L2684^(3/2)/K2684*100*SQRT(2/PI()),0)</f>
        <v>54</v>
      </c>
      <c r="S2684" s="1" t="str">
        <f>IF(AND(R2684&gt;=R2683,R2684&gt;R2685),"YES","NO")</f>
        <v>NO</v>
      </c>
      <c r="T2684" s="1">
        <f>IF(C2684&lt;C2683,0,IF(T2683=1,1,IF(S2684="YES",1,0)))</f>
        <v>1</v>
      </c>
      <c r="U2684" s="1" t="str">
        <f>IF(AND(T2683=0,T2684=1),"YES","NO")</f>
        <v>NO</v>
      </c>
    </row>
    <row r="2685" spans="1:21" x14ac:dyDescent="0.3">
      <c r="A2685" s="1">
        <v>2684</v>
      </c>
      <c r="B2685" s="1">
        <v>159</v>
      </c>
      <c r="C2685" s="1">
        <v>8000</v>
      </c>
      <c r="D2685" s="1">
        <v>14</v>
      </c>
      <c r="E2685" s="1">
        <v>7</v>
      </c>
      <c r="F2685" s="1">
        <v>2</v>
      </c>
      <c r="G2685" s="1" t="s">
        <v>4</v>
      </c>
      <c r="H2685" s="1">
        <v>7.39</v>
      </c>
      <c r="I2685" s="1">
        <v>1.01</v>
      </c>
      <c r="J2685" s="1">
        <v>7.97</v>
      </c>
      <c r="K2685" s="1">
        <v>0.05</v>
      </c>
      <c r="L2685" s="1">
        <v>0.09</v>
      </c>
      <c r="M2685" s="3">
        <f>PI()*(D2685*0.0254)^2/4</f>
        <v>9.9314665903109542E-2</v>
      </c>
      <c r="N2685" s="1">
        <f>ROUND(H2685*4.45,0)</f>
        <v>33</v>
      </c>
      <c r="O2685" s="1">
        <f>I2685*745.7</f>
        <v>753.15700000000004</v>
      </c>
      <c r="P2685" s="5">
        <f>ROUND(N2685^(3/2)/O2685/SQRT(2*1.28*M2685)*100,0)</f>
        <v>50</v>
      </c>
      <c r="Q2685" s="4">
        <f>E2685/D2685</f>
        <v>0.5</v>
      </c>
      <c r="R2685" s="1">
        <f>ROUND(L2685^(3/2)/K2685*100*SQRT(2/PI()),0)</f>
        <v>43</v>
      </c>
      <c r="S2685" s="1" t="str">
        <f>IF(AND(R2685&gt;=R2684,R2685&gt;R2686),"YES","NO")</f>
        <v>NO</v>
      </c>
      <c r="T2685" s="1">
        <f>IF(C2685&lt;C2684,0,IF(T2684=1,1,IF(S2685="YES",1,0)))</f>
        <v>1</v>
      </c>
      <c r="U2685" s="1" t="str">
        <f>IF(AND(T2684=0,T2685=1),"YES","NO")</f>
        <v>NO</v>
      </c>
    </row>
    <row r="2686" spans="1:21" x14ac:dyDescent="0.3">
      <c r="A2686" s="1">
        <v>2685</v>
      </c>
      <c r="B2686" s="1">
        <v>159</v>
      </c>
      <c r="C2686" s="1">
        <v>9000</v>
      </c>
      <c r="D2686" s="1">
        <v>14</v>
      </c>
      <c r="E2686" s="1">
        <v>7</v>
      </c>
      <c r="F2686" s="1">
        <v>2</v>
      </c>
      <c r="G2686" s="1" t="s">
        <v>4</v>
      </c>
      <c r="H2686" s="1">
        <v>9.51</v>
      </c>
      <c r="I2686" s="1">
        <v>1.66</v>
      </c>
      <c r="J2686" s="1">
        <v>11.62</v>
      </c>
      <c r="K2686" s="1">
        <v>0.05</v>
      </c>
      <c r="L2686" s="1">
        <v>0.1</v>
      </c>
      <c r="M2686" s="3">
        <f>PI()*(D2686*0.0254)^2/4</f>
        <v>9.9314665903109542E-2</v>
      </c>
      <c r="N2686" s="1">
        <f>ROUND(H2686*4.45,0)</f>
        <v>42</v>
      </c>
      <c r="O2686" s="1">
        <f>I2686*745.7</f>
        <v>1237.8620000000001</v>
      </c>
      <c r="P2686" s="5">
        <f>ROUND(N2686^(3/2)/O2686/SQRT(2*1.28*M2686)*100,0)</f>
        <v>44</v>
      </c>
      <c r="Q2686" s="4">
        <f>E2686/D2686</f>
        <v>0.5</v>
      </c>
      <c r="R2686" s="1">
        <f>ROUND(L2686^(3/2)/K2686*100*SQRT(2/PI()),0)</f>
        <v>50</v>
      </c>
      <c r="S2686" s="1" t="str">
        <f>IF(AND(R2686&gt;=R2685,R2686&gt;R2687),"YES","NO")</f>
        <v>YES</v>
      </c>
      <c r="T2686" s="1">
        <f>IF(C2686&lt;C2685,0,IF(T2685=1,1,IF(S2686="YES",1,0)))</f>
        <v>1</v>
      </c>
      <c r="U2686" s="1" t="str">
        <f>IF(AND(T2685=0,T2686=1),"YES","NO")</f>
        <v>NO</v>
      </c>
    </row>
    <row r="2687" spans="1:21" x14ac:dyDescent="0.3">
      <c r="A2687" s="1">
        <v>2686</v>
      </c>
      <c r="B2687" s="1">
        <v>159</v>
      </c>
      <c r="C2687" s="1">
        <v>10000</v>
      </c>
      <c r="D2687" s="1">
        <v>14</v>
      </c>
      <c r="E2687" s="1">
        <v>7</v>
      </c>
      <c r="F2687" s="1">
        <v>2</v>
      </c>
      <c r="G2687" s="1" t="s">
        <v>4</v>
      </c>
      <c r="H2687" s="1">
        <v>11.93</v>
      </c>
      <c r="I2687" s="1">
        <v>2.62</v>
      </c>
      <c r="J2687" s="1">
        <v>16.489999999999998</v>
      </c>
      <c r="K2687" s="1">
        <v>0.06</v>
      </c>
      <c r="L2687" s="1">
        <v>0.1</v>
      </c>
      <c r="M2687" s="3">
        <f>PI()*(D2687*0.0254)^2/4</f>
        <v>9.9314665903109542E-2</v>
      </c>
      <c r="N2687" s="1">
        <f>ROUND(H2687*4.45,0)</f>
        <v>53</v>
      </c>
      <c r="O2687" s="1">
        <f>I2687*745.7</f>
        <v>1953.7340000000002</v>
      </c>
      <c r="P2687" s="5">
        <f>ROUND(N2687^(3/2)/O2687/SQRT(2*1.28*M2687)*100,0)</f>
        <v>39</v>
      </c>
      <c r="Q2687" s="4">
        <f>E2687/D2687</f>
        <v>0.5</v>
      </c>
      <c r="R2687" s="1">
        <f>ROUND(L2687^(3/2)/K2687*100*SQRT(2/PI()),0)</f>
        <v>42</v>
      </c>
      <c r="S2687" s="1" t="str">
        <f>IF(AND(R2687&gt;=R2686,R2687&gt;R2688),"YES","NO")</f>
        <v>NO</v>
      </c>
      <c r="T2687" s="1">
        <f>IF(C2687&lt;C2686,0,IF(T2686=1,1,IF(S2687="YES",1,0)))</f>
        <v>1</v>
      </c>
      <c r="U2687" s="1" t="str">
        <f>IF(AND(T2686=0,T2687=1),"YES","NO")</f>
        <v>NO</v>
      </c>
    </row>
    <row r="2688" spans="1:21" x14ac:dyDescent="0.3">
      <c r="A2688" s="1">
        <v>2687</v>
      </c>
      <c r="B2688" s="1">
        <v>159</v>
      </c>
      <c r="C2688" s="1">
        <v>11000</v>
      </c>
      <c r="D2688" s="1">
        <v>14</v>
      </c>
      <c r="E2688" s="1">
        <v>7</v>
      </c>
      <c r="F2688" s="1">
        <v>2</v>
      </c>
      <c r="G2688" s="1" t="s">
        <v>4</v>
      </c>
      <c r="H2688" s="1">
        <v>14.64</v>
      </c>
      <c r="I2688" s="1">
        <v>4.03</v>
      </c>
      <c r="J2688" s="1">
        <v>23.1</v>
      </c>
      <c r="K2688" s="1">
        <v>7.0000000000000007E-2</v>
      </c>
      <c r="L2688" s="1">
        <v>0.1</v>
      </c>
      <c r="M2688" s="3">
        <f>PI()*(D2688*0.0254)^2/4</f>
        <v>9.9314665903109542E-2</v>
      </c>
      <c r="N2688" s="1">
        <f>ROUND(H2688*4.45,0)</f>
        <v>65</v>
      </c>
      <c r="O2688" s="1">
        <f>I2688*745.7</f>
        <v>3005.1710000000003</v>
      </c>
      <c r="P2688" s="5">
        <f>ROUND(N2688^(3/2)/O2688/SQRT(2*1.28*M2688)*100,0)</f>
        <v>35</v>
      </c>
      <c r="Q2688" s="4">
        <f>E2688/D2688</f>
        <v>0.5</v>
      </c>
      <c r="R2688" s="1">
        <f>ROUND(L2688^(3/2)/K2688*100*SQRT(2/PI()),0)</f>
        <v>36</v>
      </c>
      <c r="S2688" s="1" t="str">
        <f>IF(AND(R2688&gt;=R2687,R2688&gt;R2689),"YES","NO")</f>
        <v>NO</v>
      </c>
      <c r="T2688" s="1">
        <f>IF(C2688&lt;C2687,0,IF(T2687=1,1,IF(S2688="YES",1,0)))</f>
        <v>1</v>
      </c>
      <c r="U2688" s="1" t="str">
        <f>IF(AND(T2687=0,T2688=1),"YES","NO")</f>
        <v>NO</v>
      </c>
    </row>
    <row r="2689" spans="1:21" x14ac:dyDescent="0.3">
      <c r="A2689" s="1">
        <v>2688</v>
      </c>
      <c r="B2689" s="1">
        <v>159</v>
      </c>
      <c r="C2689" s="1">
        <v>12000</v>
      </c>
      <c r="D2689" s="1">
        <v>14</v>
      </c>
      <c r="E2689" s="1">
        <v>7</v>
      </c>
      <c r="F2689" s="1">
        <v>2</v>
      </c>
      <c r="G2689" s="1" t="s">
        <v>4</v>
      </c>
      <c r="H2689" s="1">
        <v>17.46</v>
      </c>
      <c r="I2689" s="1">
        <v>5.36</v>
      </c>
      <c r="J2689" s="1">
        <v>28.17</v>
      </c>
      <c r="K2689" s="1">
        <v>7.0000000000000007E-2</v>
      </c>
      <c r="L2689" s="1">
        <v>0.1</v>
      </c>
      <c r="M2689" s="3">
        <f>PI()*(D2689*0.0254)^2/4</f>
        <v>9.9314665903109542E-2</v>
      </c>
      <c r="N2689" s="1">
        <f>ROUND(H2689*4.45,0)</f>
        <v>78</v>
      </c>
      <c r="O2689" s="1">
        <f>I2689*745.7</f>
        <v>3996.9520000000007</v>
      </c>
      <c r="P2689" s="5">
        <f>ROUND(N2689^(3/2)/O2689/SQRT(2*1.28*M2689)*100,0)</f>
        <v>34</v>
      </c>
      <c r="Q2689" s="4">
        <f>E2689/D2689</f>
        <v>0.5</v>
      </c>
      <c r="R2689" s="1">
        <f>ROUND(L2689^(3/2)/K2689*100*SQRT(2/PI()),0)</f>
        <v>36</v>
      </c>
      <c r="S2689" s="1" t="str">
        <f>IF(AND(R2689&gt;=R2688,R2689&gt;R2690),"YES","NO")</f>
        <v>NO</v>
      </c>
      <c r="T2689" s="1">
        <f>IF(C2689&lt;C2688,0,IF(T2688=1,1,IF(S2689="YES",1,0)))</f>
        <v>1</v>
      </c>
      <c r="U2689" s="1" t="str">
        <f>IF(AND(T2688=0,T2689=1),"YES","NO")</f>
        <v>NO</v>
      </c>
    </row>
    <row r="2690" spans="1:21" x14ac:dyDescent="0.3">
      <c r="A2690" s="1">
        <v>2689</v>
      </c>
      <c r="B2690" s="1">
        <v>159</v>
      </c>
      <c r="C2690" s="1">
        <v>13000</v>
      </c>
      <c r="D2690" s="1">
        <v>14</v>
      </c>
      <c r="E2690" s="1">
        <v>7</v>
      </c>
      <c r="F2690" s="1">
        <v>2</v>
      </c>
      <c r="G2690" s="1" t="s">
        <v>4</v>
      </c>
      <c r="H2690" s="1">
        <v>20.5</v>
      </c>
      <c r="I2690" s="1">
        <v>6.88</v>
      </c>
      <c r="J2690" s="1">
        <v>33.380000000000003</v>
      </c>
      <c r="K2690" s="1">
        <v>7.0000000000000007E-2</v>
      </c>
      <c r="L2690" s="1">
        <v>0.1</v>
      </c>
      <c r="M2690" s="3">
        <f>PI()*(D2690*0.0254)^2/4</f>
        <v>9.9314665903109542E-2</v>
      </c>
      <c r="N2690" s="1">
        <f>ROUND(H2690*4.45,0)</f>
        <v>91</v>
      </c>
      <c r="O2690" s="1">
        <f>I2690*745.7</f>
        <v>5130.4160000000002</v>
      </c>
      <c r="P2690" s="5">
        <f>ROUND(N2690^(3/2)/O2690/SQRT(2*1.28*M2690)*100,0)</f>
        <v>34</v>
      </c>
      <c r="Q2690" s="4">
        <f>E2690/D2690</f>
        <v>0.5</v>
      </c>
      <c r="R2690" s="1">
        <f>ROUND(L2690^(3/2)/K2690*100*SQRT(2/PI()),0)</f>
        <v>36</v>
      </c>
      <c r="S2690" s="1" t="str">
        <f>IF(AND(R2690&gt;=R2689,R2690&gt;R2691),"YES","NO")</f>
        <v>YES</v>
      </c>
      <c r="T2690" s="1">
        <f>IF(C2690&lt;C2689,0,IF(T2689=1,1,IF(S2690="YES",1,0)))</f>
        <v>1</v>
      </c>
      <c r="U2690" s="1" t="str">
        <f>IF(AND(T2689=0,T2690=1),"YES","NO")</f>
        <v>NO</v>
      </c>
    </row>
    <row r="2691" spans="1:21" x14ac:dyDescent="0.3">
      <c r="A2691" s="1">
        <v>2690</v>
      </c>
      <c r="B2691" s="1">
        <v>159</v>
      </c>
      <c r="C2691" s="1">
        <v>13999</v>
      </c>
      <c r="D2691" s="1">
        <v>14</v>
      </c>
      <c r="E2691" s="1">
        <v>7</v>
      </c>
      <c r="F2691" s="1">
        <v>2</v>
      </c>
      <c r="G2691" s="1" t="s">
        <v>4</v>
      </c>
      <c r="H2691" s="1">
        <v>23.91</v>
      </c>
      <c r="I2691" s="1">
        <v>10.56</v>
      </c>
      <c r="J2691" s="1">
        <v>47.52</v>
      </c>
      <c r="K2691" s="1">
        <v>0.09</v>
      </c>
      <c r="L2691" s="1">
        <v>0.1</v>
      </c>
      <c r="M2691" s="3">
        <f>PI()*(D2691*0.0254)^2/4</f>
        <v>9.9314665903109542E-2</v>
      </c>
      <c r="N2691" s="1">
        <f>ROUND(H2691*4.45,0)</f>
        <v>106</v>
      </c>
      <c r="O2691" s="1">
        <f>I2691*745.7</f>
        <v>7874.5920000000006</v>
      </c>
      <c r="P2691" s="5">
        <f>ROUND(N2691^(3/2)/O2691/SQRT(2*1.28*M2691)*100,0)</f>
        <v>27</v>
      </c>
      <c r="Q2691" s="4">
        <f>E2691/D2691</f>
        <v>0.5</v>
      </c>
      <c r="R2691" s="1">
        <f>ROUND(L2691^(3/2)/K2691*100*SQRT(2/PI()),0)</f>
        <v>28</v>
      </c>
      <c r="S2691" s="1" t="str">
        <f>IF(AND(R2691&gt;=R2690,R2691&gt;R2692),"YES","NO")</f>
        <v>NO</v>
      </c>
      <c r="T2691" s="1">
        <f>IF(C2691&lt;C2690,0,IF(T2690=1,1,IF(S2691="YES",1,0)))</f>
        <v>1</v>
      </c>
      <c r="U2691" s="1" t="str">
        <f>IF(AND(T2690=0,T2691=1),"YES","NO")</f>
        <v>NO</v>
      </c>
    </row>
    <row r="2692" spans="1:21" x14ac:dyDescent="0.3">
      <c r="A2692" s="1">
        <v>2691</v>
      </c>
      <c r="B2692" s="1">
        <v>159</v>
      </c>
      <c r="C2692" s="1">
        <v>15000</v>
      </c>
      <c r="D2692" s="1">
        <v>14</v>
      </c>
      <c r="E2692" s="1">
        <v>7</v>
      </c>
      <c r="F2692" s="1">
        <v>2</v>
      </c>
      <c r="G2692" s="1" t="s">
        <v>4</v>
      </c>
      <c r="H2692" s="1">
        <v>26.91</v>
      </c>
      <c r="I2692" s="1">
        <v>9.0500000000000007</v>
      </c>
      <c r="J2692" s="1">
        <v>38.03</v>
      </c>
      <c r="K2692" s="1">
        <v>0.06</v>
      </c>
      <c r="L2692" s="1">
        <v>0.1</v>
      </c>
      <c r="M2692" s="3">
        <f>PI()*(D2692*0.0254)^2/4</f>
        <v>9.9314665903109542E-2</v>
      </c>
      <c r="N2692" s="1">
        <f>ROUND(H2692*4.45,0)</f>
        <v>120</v>
      </c>
      <c r="O2692" s="1">
        <f>I2692*745.7</f>
        <v>6748.5850000000009</v>
      </c>
      <c r="P2692" s="5">
        <f>ROUND(N2692^(3/2)/O2692/SQRT(2*1.28*M2692)*100,0)</f>
        <v>39</v>
      </c>
      <c r="Q2692" s="4">
        <f>E2692/D2692</f>
        <v>0.5</v>
      </c>
      <c r="R2692" s="1">
        <f>ROUND(L2692^(3/2)/K2692*100*SQRT(2/PI()),0)</f>
        <v>42</v>
      </c>
      <c r="S2692" s="1" t="str">
        <f>IF(AND(R2692&gt;=R2691,R2692&gt;R2693),"YES","NO")</f>
        <v>NO</v>
      </c>
      <c r="T2692" s="1">
        <f>IF(C2692&lt;C2691,0,IF(T2691=1,1,IF(S2692="YES",1,0)))</f>
        <v>1</v>
      </c>
      <c r="U2692" s="1" t="str">
        <f>IF(AND(T2691=0,T2692=1),"YES","NO")</f>
        <v>NO</v>
      </c>
    </row>
    <row r="2693" spans="1:21" x14ac:dyDescent="0.3">
      <c r="A2693" s="1">
        <v>2692</v>
      </c>
      <c r="B2693" s="1">
        <v>159</v>
      </c>
      <c r="C2693" s="1">
        <v>16000</v>
      </c>
      <c r="D2693" s="1">
        <v>14</v>
      </c>
      <c r="E2693" s="1">
        <v>7</v>
      </c>
      <c r="F2693" s="1">
        <v>2</v>
      </c>
      <c r="G2693" s="1" t="s">
        <v>4</v>
      </c>
      <c r="H2693" s="1">
        <v>29.83</v>
      </c>
      <c r="I2693" s="1">
        <v>9.15</v>
      </c>
      <c r="J2693" s="1">
        <v>36.049999999999997</v>
      </c>
      <c r="K2693" s="1">
        <v>0.05</v>
      </c>
      <c r="L2693" s="1">
        <v>0.1</v>
      </c>
      <c r="M2693" s="3">
        <f>PI()*(D2693*0.0254)^2/4</f>
        <v>9.9314665903109542E-2</v>
      </c>
      <c r="N2693" s="1">
        <f>ROUND(H2693*4.45,0)</f>
        <v>133</v>
      </c>
      <c r="O2693" s="1">
        <f>I2693*745.7</f>
        <v>6823.1550000000007</v>
      </c>
      <c r="P2693" s="5">
        <f>ROUND(N2693^(3/2)/O2693/SQRT(2*1.28*M2693)*100,0)</f>
        <v>45</v>
      </c>
      <c r="Q2693" s="4">
        <f>E2693/D2693</f>
        <v>0.5</v>
      </c>
      <c r="R2693" s="1">
        <f>ROUND(L2693^(3/2)/K2693*100*SQRT(2/PI()),0)</f>
        <v>50</v>
      </c>
      <c r="S2693" s="1" t="str">
        <f>IF(AND(R2693&gt;=R2692,R2693&gt;R2694),"YES","NO")</f>
        <v>YES</v>
      </c>
      <c r="T2693" s="1">
        <f>IF(C2693&lt;C2692,0,IF(T2692=1,1,IF(S2693="YES",1,0)))</f>
        <v>1</v>
      </c>
      <c r="U2693" s="1" t="str">
        <f>IF(AND(T2692=0,T2693=1),"YES","NO")</f>
        <v>NO</v>
      </c>
    </row>
    <row r="2694" spans="1:21" x14ac:dyDescent="0.3">
      <c r="A2694" s="1">
        <v>2693</v>
      </c>
      <c r="B2694" s="1">
        <v>159</v>
      </c>
      <c r="C2694" s="1">
        <v>17000</v>
      </c>
      <c r="D2694" s="1">
        <v>14</v>
      </c>
      <c r="E2694" s="1">
        <v>7</v>
      </c>
      <c r="F2694" s="1">
        <v>2</v>
      </c>
      <c r="G2694" s="1" t="s">
        <v>4</v>
      </c>
      <c r="H2694" s="1">
        <v>33.340000000000003</v>
      </c>
      <c r="I2694" s="1">
        <v>12.45</v>
      </c>
      <c r="J2694" s="1">
        <v>46.15</v>
      </c>
      <c r="K2694" s="1">
        <v>0.06</v>
      </c>
      <c r="L2694" s="1">
        <v>0.09</v>
      </c>
      <c r="M2694" s="3">
        <f>PI()*(D2694*0.0254)^2/4</f>
        <v>9.9314665903109542E-2</v>
      </c>
      <c r="N2694" s="1">
        <f>ROUND(H2694*4.45,0)</f>
        <v>148</v>
      </c>
      <c r="O2694" s="1">
        <f>I2694*745.7</f>
        <v>9283.9650000000001</v>
      </c>
      <c r="P2694" s="5">
        <f>ROUND(N2694^(3/2)/O2694/SQRT(2*1.28*M2694)*100,0)</f>
        <v>38</v>
      </c>
      <c r="Q2694" s="4">
        <f>E2694/D2694</f>
        <v>0.5</v>
      </c>
      <c r="R2694" s="1">
        <f>ROUND(L2694^(3/2)/K2694*100*SQRT(2/PI()),0)</f>
        <v>36</v>
      </c>
      <c r="S2694" s="1" t="str">
        <f>IF(AND(R2694&gt;=R2693,R2694&gt;R2695),"YES","NO")</f>
        <v>NO</v>
      </c>
      <c r="T2694" s="1">
        <f>IF(C2694&lt;C2693,0,IF(T2693=1,1,IF(S2694="YES",1,0)))</f>
        <v>1</v>
      </c>
      <c r="U2694" s="1" t="str">
        <f>IF(AND(T2693=0,T2694=1),"YES","NO")</f>
        <v>NO</v>
      </c>
    </row>
    <row r="2695" spans="1:21" x14ac:dyDescent="0.3">
      <c r="A2695" s="1">
        <v>2694</v>
      </c>
      <c r="B2695" s="1">
        <v>160</v>
      </c>
      <c r="C2695" s="1">
        <v>1000</v>
      </c>
      <c r="D2695" s="1">
        <v>14</v>
      </c>
      <c r="E2695" s="1">
        <v>8</v>
      </c>
      <c r="F2695" s="1">
        <v>2</v>
      </c>
      <c r="G2695" s="1" t="s">
        <v>23</v>
      </c>
      <c r="H2695" s="1">
        <v>0.13</v>
      </c>
      <c r="I2695" s="1">
        <v>0.01</v>
      </c>
      <c r="J2695" s="1">
        <v>0.13</v>
      </c>
      <c r="K2695" s="1">
        <v>0.05</v>
      </c>
      <c r="L2695" s="1">
        <v>0.11</v>
      </c>
      <c r="M2695" s="3">
        <f>PI()*(D2695*0.0254)^2/4</f>
        <v>9.9314665903109542E-2</v>
      </c>
      <c r="N2695" s="1">
        <f>ROUND(H2695*4.45,0)</f>
        <v>1</v>
      </c>
      <c r="O2695" s="1">
        <f>I2695*745.7</f>
        <v>7.4570000000000007</v>
      </c>
      <c r="P2695" s="5">
        <f>ROUND(N2695^(3/2)/O2695/SQRT(2*1.28*M2695)*100,0)</f>
        <v>27</v>
      </c>
      <c r="Q2695" s="4">
        <f>E2695/D2695</f>
        <v>0.5714285714285714</v>
      </c>
      <c r="R2695" s="1">
        <f>ROUND(L2695^(3/2)/K2695*100*SQRT(2/PI()),0)</f>
        <v>58</v>
      </c>
      <c r="S2695" s="1" t="str">
        <f>IF(AND(R2695&gt;=R2694,R2695&gt;R2696),"YES","NO")</f>
        <v>NO</v>
      </c>
      <c r="T2695" s="1">
        <f>IF(C2695&lt;C2694,0,IF(T2694=1,1,IF(S2695="YES",1,0)))</f>
        <v>0</v>
      </c>
      <c r="U2695" s="1" t="str">
        <f>IF(AND(T2694=0,T2695=1),"YES","NO")</f>
        <v>NO</v>
      </c>
    </row>
    <row r="2696" spans="1:21" x14ac:dyDescent="0.3">
      <c r="A2696" s="1">
        <v>2695</v>
      </c>
      <c r="B2696" s="1">
        <v>160</v>
      </c>
      <c r="C2696" s="1">
        <v>2000</v>
      </c>
      <c r="D2696" s="1">
        <v>14</v>
      </c>
      <c r="E2696" s="1">
        <v>8</v>
      </c>
      <c r="F2696" s="1">
        <v>2</v>
      </c>
      <c r="G2696" s="1" t="s">
        <v>23</v>
      </c>
      <c r="H2696" s="1">
        <v>0.54</v>
      </c>
      <c r="I2696" s="1">
        <v>0.02</v>
      </c>
      <c r="J2696" s="1">
        <v>0.52</v>
      </c>
      <c r="K2696" s="1">
        <v>0.05</v>
      </c>
      <c r="L2696" s="1">
        <v>0.11</v>
      </c>
      <c r="M2696" s="3">
        <f>PI()*(D2696*0.0254)^2/4</f>
        <v>9.9314665903109542E-2</v>
      </c>
      <c r="N2696" s="1">
        <f>ROUND(H2696*4.45,0)</f>
        <v>2</v>
      </c>
      <c r="O2696" s="1">
        <f>I2696*745.7</f>
        <v>14.914000000000001</v>
      </c>
      <c r="P2696" s="5">
        <f>ROUND(N2696^(3/2)/O2696/SQRT(2*1.28*M2696)*100,0)</f>
        <v>38</v>
      </c>
      <c r="Q2696" s="4">
        <f>E2696/D2696</f>
        <v>0.5714285714285714</v>
      </c>
      <c r="R2696" s="1">
        <f>ROUND(L2696^(3/2)/K2696*100*SQRT(2/PI()),0)</f>
        <v>58</v>
      </c>
      <c r="S2696" s="1" t="str">
        <f>IF(AND(R2696&gt;=R2695,R2696&gt;R2697),"YES","NO")</f>
        <v>NO</v>
      </c>
      <c r="T2696" s="1">
        <f>IF(C2696&lt;C2695,0,IF(T2695=1,1,IF(S2696="YES",1,0)))</f>
        <v>0</v>
      </c>
      <c r="U2696" s="1" t="str">
        <f>IF(AND(T2695=0,T2696=1),"YES","NO")</f>
        <v>NO</v>
      </c>
    </row>
    <row r="2697" spans="1:21" x14ac:dyDescent="0.3">
      <c r="A2697" s="1">
        <v>2696</v>
      </c>
      <c r="B2697" s="1">
        <v>160</v>
      </c>
      <c r="C2697" s="1">
        <v>3000</v>
      </c>
      <c r="D2697" s="1">
        <v>14</v>
      </c>
      <c r="E2697" s="1">
        <v>8</v>
      </c>
      <c r="F2697" s="1">
        <v>2</v>
      </c>
      <c r="G2697" s="1" t="s">
        <v>23</v>
      </c>
      <c r="H2697" s="1">
        <v>1.21</v>
      </c>
      <c r="I2697" s="1">
        <v>0.05</v>
      </c>
      <c r="J2697" s="1">
        <v>1.1200000000000001</v>
      </c>
      <c r="K2697" s="1">
        <v>0.05</v>
      </c>
      <c r="L2697" s="1">
        <v>0.11</v>
      </c>
      <c r="M2697" s="3">
        <f>PI()*(D2697*0.0254)^2/4</f>
        <v>9.9314665903109542E-2</v>
      </c>
      <c r="N2697" s="1">
        <f>ROUND(H2697*4.45,0)</f>
        <v>5</v>
      </c>
      <c r="O2697" s="1">
        <f>I2697*745.7</f>
        <v>37.285000000000004</v>
      </c>
      <c r="P2697" s="5">
        <f>ROUND(N2697^(3/2)/O2697/SQRT(2*1.28*M2697)*100,0)</f>
        <v>59</v>
      </c>
      <c r="Q2697" s="4">
        <f>E2697/D2697</f>
        <v>0.5714285714285714</v>
      </c>
      <c r="R2697" s="1">
        <f>ROUND(L2697^(3/2)/K2697*100*SQRT(2/PI()),0)</f>
        <v>58</v>
      </c>
      <c r="S2697" s="1" t="str">
        <f>IF(AND(R2697&gt;=R2696,R2697&gt;R2698),"YES","NO")</f>
        <v>NO</v>
      </c>
      <c r="T2697" s="1">
        <f>IF(C2697&lt;C2696,0,IF(T2696=1,1,IF(S2697="YES",1,0)))</f>
        <v>0</v>
      </c>
      <c r="U2697" s="1" t="str">
        <f>IF(AND(T2696=0,T2697=1),"YES","NO")</f>
        <v>NO</v>
      </c>
    </row>
    <row r="2698" spans="1:21" x14ac:dyDescent="0.3">
      <c r="A2698" s="1">
        <v>2697</v>
      </c>
      <c r="B2698" s="1">
        <v>160</v>
      </c>
      <c r="C2698" s="1">
        <v>4000</v>
      </c>
      <c r="D2698" s="1">
        <v>14</v>
      </c>
      <c r="E2698" s="1">
        <v>8</v>
      </c>
      <c r="F2698" s="1">
        <v>2</v>
      </c>
      <c r="G2698" s="1" t="s">
        <v>23</v>
      </c>
      <c r="H2698" s="1">
        <v>2.14</v>
      </c>
      <c r="I2698" s="1">
        <v>0.12</v>
      </c>
      <c r="J2698" s="1">
        <v>1.89</v>
      </c>
      <c r="K2698" s="1">
        <v>0.04</v>
      </c>
      <c r="L2698" s="1">
        <v>0.11</v>
      </c>
      <c r="M2698" s="3">
        <f>PI()*(D2698*0.0254)^2/4</f>
        <v>9.9314665903109542E-2</v>
      </c>
      <c r="N2698" s="1">
        <f>ROUND(H2698*4.45,0)</f>
        <v>10</v>
      </c>
      <c r="O2698" s="1">
        <f>I2698*745.7</f>
        <v>89.484000000000009</v>
      </c>
      <c r="P2698" s="5">
        <f>ROUND(N2698^(3/2)/O2698/SQRT(2*1.28*M2698)*100,0)</f>
        <v>70</v>
      </c>
      <c r="Q2698" s="4">
        <f>E2698/D2698</f>
        <v>0.5714285714285714</v>
      </c>
      <c r="R2698" s="1">
        <f>ROUND(L2698^(3/2)/K2698*100*SQRT(2/PI()),0)</f>
        <v>73</v>
      </c>
      <c r="S2698" s="1" t="str">
        <f>IF(AND(R2698&gt;=R2697,R2698&gt;R2699),"YES","NO")</f>
        <v>YES</v>
      </c>
      <c r="T2698" s="1">
        <f>IF(C2698&lt;C2697,0,IF(T2697=1,1,IF(S2698="YES",1,0)))</f>
        <v>1</v>
      </c>
      <c r="U2698" s="1" t="str">
        <f>IF(AND(T2697=0,T2698=1),"YES","NO")</f>
        <v>YES</v>
      </c>
    </row>
    <row r="2699" spans="1:21" x14ac:dyDescent="0.3">
      <c r="A2699" s="1">
        <v>2698</v>
      </c>
      <c r="B2699" s="1">
        <v>160</v>
      </c>
      <c r="C2699" s="1">
        <v>5000</v>
      </c>
      <c r="D2699" s="1">
        <v>14</v>
      </c>
      <c r="E2699" s="1">
        <v>8</v>
      </c>
      <c r="F2699" s="1">
        <v>2</v>
      </c>
      <c r="G2699" s="1" t="s">
        <v>23</v>
      </c>
      <c r="H2699" s="1">
        <v>3.4</v>
      </c>
      <c r="I2699" s="1">
        <v>0.32</v>
      </c>
      <c r="J2699" s="1">
        <v>3.99</v>
      </c>
      <c r="K2699" s="1">
        <v>0.06</v>
      </c>
      <c r="L2699" s="1">
        <v>0.11</v>
      </c>
      <c r="M2699" s="3">
        <f>PI()*(D2699*0.0254)^2/4</f>
        <v>9.9314665903109542E-2</v>
      </c>
      <c r="N2699" s="1">
        <f>ROUND(H2699*4.45,0)</f>
        <v>15</v>
      </c>
      <c r="O2699" s="1">
        <f>I2699*745.7</f>
        <v>238.62400000000002</v>
      </c>
      <c r="P2699" s="5">
        <f>ROUND(N2699^(3/2)/O2699/SQRT(2*1.28*M2699)*100,0)</f>
        <v>48</v>
      </c>
      <c r="Q2699" s="4">
        <f>E2699/D2699</f>
        <v>0.5714285714285714</v>
      </c>
      <c r="R2699" s="1">
        <f>ROUND(L2699^(3/2)/K2699*100*SQRT(2/PI()),0)</f>
        <v>49</v>
      </c>
      <c r="S2699" s="1" t="str">
        <f>IF(AND(R2699&gt;=R2698,R2699&gt;R2700),"YES","NO")</f>
        <v>NO</v>
      </c>
      <c r="T2699" s="1">
        <f>IF(C2699&lt;C2698,0,IF(T2698=1,1,IF(S2699="YES",1,0)))</f>
        <v>1</v>
      </c>
      <c r="U2699" s="1" t="str">
        <f>IF(AND(T2698=0,T2699=1),"YES","NO")</f>
        <v>NO</v>
      </c>
    </row>
    <row r="2700" spans="1:21" x14ac:dyDescent="0.3">
      <c r="A2700" s="1">
        <v>2699</v>
      </c>
      <c r="B2700" s="1">
        <v>160</v>
      </c>
      <c r="C2700" s="1">
        <v>6000</v>
      </c>
      <c r="D2700" s="1">
        <v>14</v>
      </c>
      <c r="E2700" s="1">
        <v>8</v>
      </c>
      <c r="F2700" s="1">
        <v>2</v>
      </c>
      <c r="G2700" s="1" t="s">
        <v>23</v>
      </c>
      <c r="H2700" s="1">
        <v>4.99</v>
      </c>
      <c r="I2700" s="1">
        <v>0.69</v>
      </c>
      <c r="J2700" s="1">
        <v>7.28</v>
      </c>
      <c r="K2700" s="1">
        <v>7.0000000000000007E-2</v>
      </c>
      <c r="L2700" s="1">
        <v>0.11</v>
      </c>
      <c r="M2700" s="3">
        <f>PI()*(D2700*0.0254)^2/4</f>
        <v>9.9314665903109542E-2</v>
      </c>
      <c r="N2700" s="1">
        <f>ROUND(H2700*4.45,0)</f>
        <v>22</v>
      </c>
      <c r="O2700" s="1">
        <f>I2700*745.7</f>
        <v>514.53300000000002</v>
      </c>
      <c r="P2700" s="5">
        <f>ROUND(N2700^(3/2)/O2700/SQRT(2*1.28*M2700)*100,0)</f>
        <v>40</v>
      </c>
      <c r="Q2700" s="4">
        <f>E2700/D2700</f>
        <v>0.5714285714285714</v>
      </c>
      <c r="R2700" s="1">
        <f>ROUND(L2700^(3/2)/K2700*100*SQRT(2/PI()),0)</f>
        <v>42</v>
      </c>
      <c r="S2700" s="1" t="str">
        <f>IF(AND(R2700&gt;=R2699,R2700&gt;R2701),"YES","NO")</f>
        <v>NO</v>
      </c>
      <c r="T2700" s="1">
        <f>IF(C2700&lt;C2699,0,IF(T2699=1,1,IF(S2700="YES",1,0)))</f>
        <v>1</v>
      </c>
      <c r="U2700" s="1" t="str">
        <f>IF(AND(T2699=0,T2700=1),"YES","NO")</f>
        <v>NO</v>
      </c>
    </row>
    <row r="2701" spans="1:21" x14ac:dyDescent="0.3">
      <c r="A2701" s="1">
        <v>2700</v>
      </c>
      <c r="B2701" s="1">
        <v>160</v>
      </c>
      <c r="C2701" s="1">
        <v>7000</v>
      </c>
      <c r="D2701" s="1">
        <v>14</v>
      </c>
      <c r="E2701" s="1">
        <v>8</v>
      </c>
      <c r="F2701" s="1">
        <v>2</v>
      </c>
      <c r="G2701" s="1" t="s">
        <v>23</v>
      </c>
      <c r="H2701" s="1">
        <v>6.9</v>
      </c>
      <c r="I2701" s="1">
        <v>1.33</v>
      </c>
      <c r="J2701" s="1">
        <v>11.93</v>
      </c>
      <c r="K2701" s="1">
        <v>0.09</v>
      </c>
      <c r="L2701" s="1">
        <v>0.12</v>
      </c>
      <c r="M2701" s="3">
        <f>PI()*(D2701*0.0254)^2/4</f>
        <v>9.9314665903109542E-2</v>
      </c>
      <c r="N2701" s="1">
        <f>ROUND(H2701*4.45,0)</f>
        <v>31</v>
      </c>
      <c r="O2701" s="1">
        <f>I2701*745.7</f>
        <v>991.78100000000006</v>
      </c>
      <c r="P2701" s="5">
        <f>ROUND(N2701^(3/2)/O2701/SQRT(2*1.28*M2701)*100,0)</f>
        <v>35</v>
      </c>
      <c r="Q2701" s="4">
        <f>E2701/D2701</f>
        <v>0.5714285714285714</v>
      </c>
      <c r="R2701" s="1">
        <f>ROUND(L2701^(3/2)/K2701*100*SQRT(2/PI()),0)</f>
        <v>37</v>
      </c>
      <c r="S2701" s="1" t="str">
        <f>IF(AND(R2701&gt;=R2700,R2701&gt;R2702),"YES","NO")</f>
        <v>NO</v>
      </c>
      <c r="T2701" s="1">
        <f>IF(C2701&lt;C2700,0,IF(T2700=1,1,IF(S2701="YES",1,0)))</f>
        <v>1</v>
      </c>
      <c r="U2701" s="1" t="str">
        <f>IF(AND(T2700=0,T2701=1),"YES","NO")</f>
        <v>NO</v>
      </c>
    </row>
    <row r="2702" spans="1:21" x14ac:dyDescent="0.3">
      <c r="A2702" s="1">
        <v>2701</v>
      </c>
      <c r="B2702" s="1">
        <v>160</v>
      </c>
      <c r="C2702" s="1">
        <v>8000</v>
      </c>
      <c r="D2702" s="1">
        <v>14</v>
      </c>
      <c r="E2702" s="1">
        <v>8</v>
      </c>
      <c r="F2702" s="1">
        <v>2</v>
      </c>
      <c r="G2702" s="1" t="s">
        <v>23</v>
      </c>
      <c r="H2702" s="1">
        <v>9.16</v>
      </c>
      <c r="I2702" s="1">
        <v>2.3199999999999998</v>
      </c>
      <c r="J2702" s="1">
        <v>18.27</v>
      </c>
      <c r="K2702" s="1">
        <v>0.1</v>
      </c>
      <c r="L2702" s="1">
        <v>0.12</v>
      </c>
      <c r="M2702" s="3">
        <f>PI()*(D2702*0.0254)^2/4</f>
        <v>9.9314665903109542E-2</v>
      </c>
      <c r="N2702" s="1">
        <f>ROUND(H2702*4.45,0)</f>
        <v>41</v>
      </c>
      <c r="O2702" s="1">
        <f>I2702*745.7</f>
        <v>1730.0239999999999</v>
      </c>
      <c r="P2702" s="5">
        <f>ROUND(N2702^(3/2)/O2702/SQRT(2*1.28*M2702)*100,0)</f>
        <v>30</v>
      </c>
      <c r="Q2702" s="4">
        <f>E2702/D2702</f>
        <v>0.5714285714285714</v>
      </c>
      <c r="R2702" s="1">
        <f>ROUND(L2702^(3/2)/K2702*100*SQRT(2/PI()),0)</f>
        <v>33</v>
      </c>
      <c r="S2702" s="1" t="str">
        <f>IF(AND(R2702&gt;=R2701,R2702&gt;R2703),"YES","NO")</f>
        <v>NO</v>
      </c>
      <c r="T2702" s="1">
        <f>IF(C2702&lt;C2701,0,IF(T2701=1,1,IF(S2702="YES",1,0)))</f>
        <v>1</v>
      </c>
      <c r="U2702" s="1" t="str">
        <f>IF(AND(T2701=0,T2702=1),"YES","NO")</f>
        <v>NO</v>
      </c>
    </row>
    <row r="2703" spans="1:21" x14ac:dyDescent="0.3">
      <c r="A2703" s="1">
        <v>2702</v>
      </c>
      <c r="B2703" s="1">
        <v>160</v>
      </c>
      <c r="C2703" s="1">
        <v>9000</v>
      </c>
      <c r="D2703" s="1">
        <v>14</v>
      </c>
      <c r="E2703" s="1">
        <v>8</v>
      </c>
      <c r="F2703" s="1">
        <v>2</v>
      </c>
      <c r="G2703" s="1" t="s">
        <v>23</v>
      </c>
      <c r="H2703" s="1">
        <v>11.52</v>
      </c>
      <c r="I2703" s="1">
        <v>3.02</v>
      </c>
      <c r="J2703" s="1">
        <v>21.16</v>
      </c>
      <c r="K2703" s="1">
        <v>0.1</v>
      </c>
      <c r="L2703" s="1">
        <v>0.12</v>
      </c>
      <c r="M2703" s="3">
        <f>PI()*(D2703*0.0254)^2/4</f>
        <v>9.9314665903109542E-2</v>
      </c>
      <c r="N2703" s="1">
        <f>ROUND(H2703*4.45,0)</f>
        <v>51</v>
      </c>
      <c r="O2703" s="1">
        <f>I2703*745.7</f>
        <v>2252.0140000000001</v>
      </c>
      <c r="P2703" s="5">
        <f>ROUND(N2703^(3/2)/O2703/SQRT(2*1.28*M2703)*100,0)</f>
        <v>32</v>
      </c>
      <c r="Q2703" s="4">
        <f>E2703/D2703</f>
        <v>0.5714285714285714</v>
      </c>
      <c r="R2703" s="1">
        <f>ROUND(L2703^(3/2)/K2703*100*SQRT(2/PI()),0)</f>
        <v>33</v>
      </c>
      <c r="S2703" s="1" t="str">
        <f>IF(AND(R2703&gt;=R2702,R2703&gt;R2704),"YES","NO")</f>
        <v>NO</v>
      </c>
      <c r="T2703" s="1">
        <f>IF(C2703&lt;C2702,0,IF(T2702=1,1,IF(S2703="YES",1,0)))</f>
        <v>1</v>
      </c>
      <c r="U2703" s="1" t="str">
        <f>IF(AND(T2702=0,T2703=1),"YES","NO")</f>
        <v>NO</v>
      </c>
    </row>
    <row r="2704" spans="1:21" x14ac:dyDescent="0.3">
      <c r="A2704" s="1">
        <v>2703</v>
      </c>
      <c r="B2704" s="1">
        <v>160</v>
      </c>
      <c r="C2704" s="1">
        <v>10000</v>
      </c>
      <c r="D2704" s="1">
        <v>14</v>
      </c>
      <c r="E2704" s="1">
        <v>8</v>
      </c>
      <c r="F2704" s="1">
        <v>2</v>
      </c>
      <c r="G2704" s="1" t="s">
        <v>23</v>
      </c>
      <c r="H2704" s="1">
        <v>14.05</v>
      </c>
      <c r="I2704" s="1">
        <v>3.49</v>
      </c>
      <c r="J2704" s="1">
        <v>22</v>
      </c>
      <c r="K2704" s="1">
        <v>0.08</v>
      </c>
      <c r="L2704" s="1">
        <v>0.11</v>
      </c>
      <c r="M2704" s="3">
        <f>PI()*(D2704*0.0254)^2/4</f>
        <v>9.9314665903109542E-2</v>
      </c>
      <c r="N2704" s="1">
        <f>ROUND(H2704*4.45,0)</f>
        <v>63</v>
      </c>
      <c r="O2704" s="1">
        <f>I2704*745.7</f>
        <v>2602.4930000000004</v>
      </c>
      <c r="P2704" s="5">
        <f>ROUND(N2704^(3/2)/O2704/SQRT(2*1.28*M2704)*100,0)</f>
        <v>38</v>
      </c>
      <c r="Q2704" s="4">
        <f>E2704/D2704</f>
        <v>0.5714285714285714</v>
      </c>
      <c r="R2704" s="1">
        <f>ROUND(L2704^(3/2)/K2704*100*SQRT(2/PI()),0)</f>
        <v>36</v>
      </c>
      <c r="S2704" s="1" t="str">
        <f>IF(AND(R2704&gt;=R2703,R2704&gt;R2705),"YES","NO")</f>
        <v>NO</v>
      </c>
      <c r="T2704" s="1">
        <f>IF(C2704&lt;C2703,0,IF(T2703=1,1,IF(S2704="YES",1,0)))</f>
        <v>1</v>
      </c>
      <c r="U2704" s="1" t="str">
        <f>IF(AND(T2703=0,T2704=1),"YES","NO")</f>
        <v>NO</v>
      </c>
    </row>
    <row r="2705" spans="1:21" x14ac:dyDescent="0.3">
      <c r="A2705" s="1">
        <v>2704</v>
      </c>
      <c r="B2705" s="1">
        <v>160</v>
      </c>
      <c r="C2705" s="1">
        <v>11000</v>
      </c>
      <c r="D2705" s="1">
        <v>14</v>
      </c>
      <c r="E2705" s="1">
        <v>8</v>
      </c>
      <c r="F2705" s="1">
        <v>2</v>
      </c>
      <c r="G2705" s="1" t="s">
        <v>23</v>
      </c>
      <c r="H2705" s="1">
        <v>16.79</v>
      </c>
      <c r="I2705" s="1">
        <v>3.73</v>
      </c>
      <c r="J2705" s="1">
        <v>21.37</v>
      </c>
      <c r="K2705" s="1">
        <v>0.06</v>
      </c>
      <c r="L2705" s="1">
        <v>0.11</v>
      </c>
      <c r="M2705" s="3">
        <f>PI()*(D2705*0.0254)^2/4</f>
        <v>9.9314665903109542E-2</v>
      </c>
      <c r="N2705" s="1">
        <f>ROUND(H2705*4.45,0)</f>
        <v>75</v>
      </c>
      <c r="O2705" s="1">
        <f>I2705*745.7</f>
        <v>2781.4610000000002</v>
      </c>
      <c r="P2705" s="5">
        <f>ROUND(N2705^(3/2)/O2705/SQRT(2*1.28*M2705)*100,0)</f>
        <v>46</v>
      </c>
      <c r="Q2705" s="4">
        <f>E2705/D2705</f>
        <v>0.5714285714285714</v>
      </c>
      <c r="R2705" s="1">
        <f>ROUND(L2705^(3/2)/K2705*100*SQRT(2/PI()),0)</f>
        <v>49</v>
      </c>
      <c r="S2705" s="1" t="str">
        <f>IF(AND(R2705&gt;=R2704,R2705&gt;R2706),"YES","NO")</f>
        <v>NO</v>
      </c>
      <c r="T2705" s="1">
        <f>IF(C2705&lt;C2704,0,IF(T2704=1,1,IF(S2705="YES",1,0)))</f>
        <v>1</v>
      </c>
      <c r="U2705" s="1" t="str">
        <f>IF(AND(T2704=0,T2705=1),"YES","NO")</f>
        <v>NO</v>
      </c>
    </row>
    <row r="2706" spans="1:21" x14ac:dyDescent="0.3">
      <c r="A2706" s="1">
        <v>2705</v>
      </c>
      <c r="B2706" s="1">
        <v>160</v>
      </c>
      <c r="C2706" s="1">
        <v>12000</v>
      </c>
      <c r="D2706" s="1">
        <v>14</v>
      </c>
      <c r="E2706" s="1">
        <v>8</v>
      </c>
      <c r="F2706" s="1">
        <v>2</v>
      </c>
      <c r="G2706" s="1" t="s">
        <v>23</v>
      </c>
      <c r="H2706" s="1">
        <v>19.73</v>
      </c>
      <c r="I2706" s="1">
        <v>3.54</v>
      </c>
      <c r="J2706" s="1">
        <v>18.57</v>
      </c>
      <c r="K2706" s="1">
        <v>0.05</v>
      </c>
      <c r="L2706" s="1">
        <v>0.11</v>
      </c>
      <c r="M2706" s="3">
        <f>PI()*(D2706*0.0254)^2/4</f>
        <v>9.9314665903109542E-2</v>
      </c>
      <c r="N2706" s="1">
        <f>ROUND(H2706*4.45,0)</f>
        <v>88</v>
      </c>
      <c r="O2706" s="1">
        <f>I2706*745.7</f>
        <v>2639.7780000000002</v>
      </c>
      <c r="P2706" s="5">
        <f>ROUND(N2706^(3/2)/O2706/SQRT(2*1.28*M2706)*100,0)</f>
        <v>62</v>
      </c>
      <c r="Q2706" s="4">
        <f>E2706/D2706</f>
        <v>0.5714285714285714</v>
      </c>
      <c r="R2706" s="1">
        <f>ROUND(L2706^(3/2)/K2706*100*SQRT(2/PI()),0)</f>
        <v>58</v>
      </c>
      <c r="S2706" s="1" t="str">
        <f>IF(AND(R2706&gt;=R2705,R2706&gt;R2707),"YES","NO")</f>
        <v>YES</v>
      </c>
      <c r="T2706" s="1">
        <f>IF(C2706&lt;C2705,0,IF(T2705=1,1,IF(S2706="YES",1,0)))</f>
        <v>1</v>
      </c>
      <c r="U2706" s="1" t="str">
        <f>IF(AND(T2705=0,T2706=1),"YES","NO")</f>
        <v>NO</v>
      </c>
    </row>
    <row r="2707" spans="1:21" x14ac:dyDescent="0.3">
      <c r="A2707" s="1">
        <v>2706</v>
      </c>
      <c r="B2707" s="1">
        <v>160</v>
      </c>
      <c r="C2707" s="1">
        <v>13000</v>
      </c>
      <c r="D2707" s="1">
        <v>14</v>
      </c>
      <c r="E2707" s="1">
        <v>8</v>
      </c>
      <c r="F2707" s="1">
        <v>2</v>
      </c>
      <c r="G2707" s="1" t="s">
        <v>23</v>
      </c>
      <c r="H2707" s="1">
        <v>23.29</v>
      </c>
      <c r="I2707" s="1">
        <v>5.32</v>
      </c>
      <c r="J2707" s="1">
        <v>25.81</v>
      </c>
      <c r="K2707" s="1">
        <v>0.06</v>
      </c>
      <c r="L2707" s="1">
        <v>0.11</v>
      </c>
      <c r="M2707" s="3">
        <f>PI()*(D2707*0.0254)^2/4</f>
        <v>9.9314665903109542E-2</v>
      </c>
      <c r="N2707" s="1">
        <f>ROUND(H2707*4.45,0)</f>
        <v>104</v>
      </c>
      <c r="O2707" s="1">
        <f>I2707*745.7</f>
        <v>3967.1240000000003</v>
      </c>
      <c r="P2707" s="5">
        <f>ROUND(N2707^(3/2)/O2707/SQRT(2*1.28*M2707)*100,0)</f>
        <v>53</v>
      </c>
      <c r="Q2707" s="4">
        <f>E2707/D2707</f>
        <v>0.5714285714285714</v>
      </c>
      <c r="R2707" s="1">
        <f>ROUND(L2707^(3/2)/K2707*100*SQRT(2/PI()),0)</f>
        <v>49</v>
      </c>
      <c r="S2707" s="1" t="str">
        <f>IF(AND(R2707&gt;=R2706,R2707&gt;R2708),"YES","NO")</f>
        <v>NO</v>
      </c>
      <c r="T2707" s="1">
        <f>IF(C2707&lt;C2706,0,IF(T2706=1,1,IF(S2707="YES",1,0)))</f>
        <v>1</v>
      </c>
      <c r="U2707" s="1" t="str">
        <f>IF(AND(T2706=0,T2707=1),"YES","NO")</f>
        <v>NO</v>
      </c>
    </row>
    <row r="2708" spans="1:21" x14ac:dyDescent="0.3">
      <c r="A2708" s="1">
        <v>2707</v>
      </c>
      <c r="B2708" s="1">
        <v>160</v>
      </c>
      <c r="C2708" s="1">
        <v>13999</v>
      </c>
      <c r="D2708" s="1">
        <v>14</v>
      </c>
      <c r="E2708" s="1">
        <v>8</v>
      </c>
      <c r="F2708" s="1">
        <v>2</v>
      </c>
      <c r="G2708" s="1" t="s">
        <v>23</v>
      </c>
      <c r="H2708" s="1">
        <v>27.1</v>
      </c>
      <c r="I2708" s="1">
        <v>7.34</v>
      </c>
      <c r="J2708" s="1">
        <v>33.03</v>
      </c>
      <c r="K2708" s="1">
        <v>0.06</v>
      </c>
      <c r="L2708" s="1">
        <v>0.11</v>
      </c>
      <c r="M2708" s="3">
        <f>PI()*(D2708*0.0254)^2/4</f>
        <v>9.9314665903109542E-2</v>
      </c>
      <c r="N2708" s="1">
        <f>ROUND(H2708*4.45,0)</f>
        <v>121</v>
      </c>
      <c r="O2708" s="1">
        <f>I2708*745.7</f>
        <v>5473.4380000000001</v>
      </c>
      <c r="P2708" s="5">
        <f>ROUND(N2708^(3/2)/O2708/SQRT(2*1.28*M2708)*100,0)</f>
        <v>48</v>
      </c>
      <c r="Q2708" s="4">
        <f>E2708/D2708</f>
        <v>0.5714285714285714</v>
      </c>
      <c r="R2708" s="1">
        <f>ROUND(L2708^(3/2)/K2708*100*SQRT(2/PI()),0)</f>
        <v>49</v>
      </c>
      <c r="S2708" s="1" t="str">
        <f>IF(AND(R2708&gt;=R2707,R2708&gt;R2709),"YES","NO")</f>
        <v>NO</v>
      </c>
      <c r="T2708" s="1">
        <f>IF(C2708&lt;C2707,0,IF(T2707=1,1,IF(S2708="YES",1,0)))</f>
        <v>1</v>
      </c>
      <c r="U2708" s="1" t="str">
        <f>IF(AND(T2707=0,T2708=1),"YES","NO")</f>
        <v>NO</v>
      </c>
    </row>
    <row r="2709" spans="1:21" x14ac:dyDescent="0.3">
      <c r="A2709" s="1">
        <v>2708</v>
      </c>
      <c r="B2709" s="1">
        <v>161</v>
      </c>
      <c r="C2709" s="1">
        <v>1000</v>
      </c>
      <c r="D2709" s="1">
        <v>14</v>
      </c>
      <c r="E2709" s="1">
        <v>8.5</v>
      </c>
      <c r="F2709" s="1">
        <v>2</v>
      </c>
      <c r="G2709" s="1" t="s">
        <v>4</v>
      </c>
      <c r="H2709" s="1">
        <v>0.11</v>
      </c>
      <c r="I2709" s="1">
        <v>0.01</v>
      </c>
      <c r="J2709" s="1">
        <v>0.11</v>
      </c>
      <c r="K2709" s="1">
        <v>0.04</v>
      </c>
      <c r="L2709" s="1">
        <v>0.09</v>
      </c>
      <c r="M2709" s="3">
        <f>PI()*(D2709*0.0254)^2/4</f>
        <v>9.9314665903109542E-2</v>
      </c>
      <c r="N2709" s="1">
        <f>ROUND(H2709*4.45,0)</f>
        <v>0</v>
      </c>
      <c r="O2709" s="1">
        <f>I2709*745.7</f>
        <v>7.4570000000000007</v>
      </c>
      <c r="P2709" s="5">
        <f>ROUND(N2709^(3/2)/O2709/SQRT(2*1.28*M2709)*100,0)</f>
        <v>0</v>
      </c>
      <c r="Q2709" s="4">
        <f>E2709/D2709</f>
        <v>0.6071428571428571</v>
      </c>
      <c r="R2709" s="1">
        <f>ROUND(L2709^(3/2)/K2709*100*SQRT(2/PI()),0)</f>
        <v>54</v>
      </c>
      <c r="S2709" s="1" t="str">
        <f>IF(AND(R2709&gt;=R2708,R2709&gt;R2710),"YES","NO")</f>
        <v>NO</v>
      </c>
      <c r="T2709" s="1">
        <f>IF(C2709&lt;C2708,0,IF(T2708=1,1,IF(S2709="YES",1,0)))</f>
        <v>0</v>
      </c>
      <c r="U2709" s="1" t="str">
        <f>IF(AND(T2708=0,T2709=1),"YES","NO")</f>
        <v>NO</v>
      </c>
    </row>
    <row r="2710" spans="1:21" x14ac:dyDescent="0.3">
      <c r="A2710" s="1">
        <v>2709</v>
      </c>
      <c r="B2710" s="1">
        <v>161</v>
      </c>
      <c r="C2710" s="1">
        <v>2000</v>
      </c>
      <c r="D2710" s="1">
        <v>14</v>
      </c>
      <c r="E2710" s="1">
        <v>8.5</v>
      </c>
      <c r="F2710" s="1">
        <v>2</v>
      </c>
      <c r="G2710" s="1" t="s">
        <v>4</v>
      </c>
      <c r="H2710" s="1">
        <v>0.46</v>
      </c>
      <c r="I2710" s="1">
        <v>0.01</v>
      </c>
      <c r="J2710" s="1">
        <v>0.42</v>
      </c>
      <c r="K2710" s="1">
        <v>0.04</v>
      </c>
      <c r="L2710" s="1">
        <v>0.09</v>
      </c>
      <c r="M2710" s="3">
        <f>PI()*(D2710*0.0254)^2/4</f>
        <v>9.9314665903109542E-2</v>
      </c>
      <c r="N2710" s="1">
        <f>ROUND(H2710*4.45,0)</f>
        <v>2</v>
      </c>
      <c r="O2710" s="1">
        <f>I2710*745.7</f>
        <v>7.4570000000000007</v>
      </c>
      <c r="P2710" s="5">
        <f>ROUND(N2710^(3/2)/O2710/SQRT(2*1.28*M2710)*100,0)</f>
        <v>75</v>
      </c>
      <c r="Q2710" s="4">
        <f>E2710/D2710</f>
        <v>0.6071428571428571</v>
      </c>
      <c r="R2710" s="1">
        <f>ROUND(L2710^(3/2)/K2710*100*SQRT(2/PI()),0)</f>
        <v>54</v>
      </c>
      <c r="S2710" s="1" t="str">
        <f>IF(AND(R2710&gt;=R2709,R2710&gt;R2711),"YES","NO")</f>
        <v>NO</v>
      </c>
      <c r="T2710" s="1">
        <f>IF(C2710&lt;C2709,0,IF(T2709=1,1,IF(S2710="YES",1,0)))</f>
        <v>0</v>
      </c>
      <c r="U2710" s="1" t="str">
        <f>IF(AND(T2709=0,T2710=1),"YES","NO")</f>
        <v>NO</v>
      </c>
    </row>
    <row r="2711" spans="1:21" x14ac:dyDescent="0.3">
      <c r="A2711" s="1">
        <v>2710</v>
      </c>
      <c r="B2711" s="1">
        <v>161</v>
      </c>
      <c r="C2711" s="1">
        <v>3000</v>
      </c>
      <c r="D2711" s="1">
        <v>14</v>
      </c>
      <c r="E2711" s="1">
        <v>8.5</v>
      </c>
      <c r="F2711" s="1">
        <v>2</v>
      </c>
      <c r="G2711" s="1" t="s">
        <v>4</v>
      </c>
      <c r="H2711" s="1">
        <v>1.02</v>
      </c>
      <c r="I2711" s="1">
        <v>0.05</v>
      </c>
      <c r="J2711" s="1">
        <v>0.95</v>
      </c>
      <c r="K2711" s="1">
        <v>0.04</v>
      </c>
      <c r="L2711" s="1">
        <v>0.09</v>
      </c>
      <c r="M2711" s="3">
        <f>PI()*(D2711*0.0254)^2/4</f>
        <v>9.9314665903109542E-2</v>
      </c>
      <c r="N2711" s="1">
        <f>ROUND(H2711*4.45,0)</f>
        <v>5</v>
      </c>
      <c r="O2711" s="1">
        <f>I2711*745.7</f>
        <v>37.285000000000004</v>
      </c>
      <c r="P2711" s="5">
        <f>ROUND(N2711^(3/2)/O2711/SQRT(2*1.28*M2711)*100,0)</f>
        <v>59</v>
      </c>
      <c r="Q2711" s="4">
        <f>E2711/D2711</f>
        <v>0.6071428571428571</v>
      </c>
      <c r="R2711" s="1">
        <f>ROUND(L2711^(3/2)/K2711*100*SQRT(2/PI()),0)</f>
        <v>54</v>
      </c>
      <c r="S2711" s="1" t="str">
        <f>IF(AND(R2711&gt;=R2710,R2711&gt;R2712),"YES","NO")</f>
        <v>NO</v>
      </c>
      <c r="T2711" s="1">
        <f>IF(C2711&lt;C2710,0,IF(T2710=1,1,IF(S2711="YES",1,0)))</f>
        <v>0</v>
      </c>
      <c r="U2711" s="1" t="str">
        <f>IF(AND(T2710=0,T2711=1),"YES","NO")</f>
        <v>NO</v>
      </c>
    </row>
    <row r="2712" spans="1:21" x14ac:dyDescent="0.3">
      <c r="A2712" s="1">
        <v>2711</v>
      </c>
      <c r="B2712" s="1">
        <v>161</v>
      </c>
      <c r="C2712" s="1">
        <v>4000</v>
      </c>
      <c r="D2712" s="1">
        <v>14</v>
      </c>
      <c r="E2712" s="1">
        <v>8.5</v>
      </c>
      <c r="F2712" s="1">
        <v>2</v>
      </c>
      <c r="G2712" s="1" t="s">
        <v>4</v>
      </c>
      <c r="H2712" s="1">
        <v>1.82</v>
      </c>
      <c r="I2712" s="1">
        <v>0.1</v>
      </c>
      <c r="J2712" s="1">
        <v>1.64</v>
      </c>
      <c r="K2712" s="1">
        <v>0.04</v>
      </c>
      <c r="L2712" s="1">
        <v>0.09</v>
      </c>
      <c r="M2712" s="3">
        <f>PI()*(D2712*0.0254)^2/4</f>
        <v>9.9314665903109542E-2</v>
      </c>
      <c r="N2712" s="1">
        <f>ROUND(H2712*4.45,0)</f>
        <v>8</v>
      </c>
      <c r="O2712" s="1">
        <f>I2712*745.7</f>
        <v>74.570000000000007</v>
      </c>
      <c r="P2712" s="5">
        <f>ROUND(N2712^(3/2)/O2712/SQRT(2*1.28*M2712)*100,0)</f>
        <v>60</v>
      </c>
      <c r="Q2712" s="4">
        <f>E2712/D2712</f>
        <v>0.6071428571428571</v>
      </c>
      <c r="R2712" s="1">
        <f>ROUND(L2712^(3/2)/K2712*100*SQRT(2/PI()),0)</f>
        <v>54</v>
      </c>
      <c r="S2712" s="1" t="str">
        <f>IF(AND(R2712&gt;=R2711,R2712&gt;R2713),"YES","NO")</f>
        <v>NO</v>
      </c>
      <c r="T2712" s="1">
        <f>IF(C2712&lt;C2711,0,IF(T2711=1,1,IF(S2712="YES",1,0)))</f>
        <v>0</v>
      </c>
      <c r="U2712" s="1" t="str">
        <f>IF(AND(T2711=0,T2712=1),"YES","NO")</f>
        <v>NO</v>
      </c>
    </row>
    <row r="2713" spans="1:21" x14ac:dyDescent="0.3">
      <c r="A2713" s="1">
        <v>2712</v>
      </c>
      <c r="B2713" s="1">
        <v>161</v>
      </c>
      <c r="C2713" s="1">
        <v>5000</v>
      </c>
      <c r="D2713" s="1">
        <v>14</v>
      </c>
      <c r="E2713" s="1">
        <v>8.5</v>
      </c>
      <c r="F2713" s="1">
        <v>2</v>
      </c>
      <c r="G2713" s="1" t="s">
        <v>4</v>
      </c>
      <c r="H2713" s="1">
        <v>2.84</v>
      </c>
      <c r="I2713" s="1">
        <v>0.19</v>
      </c>
      <c r="J2713" s="1">
        <v>2.4500000000000002</v>
      </c>
      <c r="K2713" s="1">
        <v>0.04</v>
      </c>
      <c r="L2713" s="1">
        <v>0.09</v>
      </c>
      <c r="M2713" s="3">
        <f>PI()*(D2713*0.0254)^2/4</f>
        <v>9.9314665903109542E-2</v>
      </c>
      <c r="N2713" s="1">
        <f>ROUND(H2713*4.45,0)</f>
        <v>13</v>
      </c>
      <c r="O2713" s="1">
        <f>I2713*745.7</f>
        <v>141.68300000000002</v>
      </c>
      <c r="P2713" s="5">
        <f>ROUND(N2713^(3/2)/O2713/SQRT(2*1.28*M2713)*100,0)</f>
        <v>66</v>
      </c>
      <c r="Q2713" s="4">
        <f>E2713/D2713</f>
        <v>0.6071428571428571</v>
      </c>
      <c r="R2713" s="1">
        <f>ROUND(L2713^(3/2)/K2713*100*SQRT(2/PI()),0)</f>
        <v>54</v>
      </c>
      <c r="S2713" s="1" t="str">
        <f>IF(AND(R2713&gt;=R2712,R2713&gt;R2714),"YES","NO")</f>
        <v>NO</v>
      </c>
      <c r="T2713" s="1">
        <f>IF(C2713&lt;C2712,0,IF(T2712=1,1,IF(S2713="YES",1,0)))</f>
        <v>0</v>
      </c>
      <c r="U2713" s="1" t="str">
        <f>IF(AND(T2712=0,T2713=1),"YES","NO")</f>
        <v>NO</v>
      </c>
    </row>
    <row r="2714" spans="1:21" x14ac:dyDescent="0.3">
      <c r="A2714" s="1">
        <v>2713</v>
      </c>
      <c r="B2714" s="1">
        <v>161</v>
      </c>
      <c r="C2714" s="1">
        <v>6000</v>
      </c>
      <c r="D2714" s="1">
        <v>14</v>
      </c>
      <c r="E2714" s="1">
        <v>8.5</v>
      </c>
      <c r="F2714" s="1">
        <v>2</v>
      </c>
      <c r="G2714" s="1" t="s">
        <v>4</v>
      </c>
      <c r="H2714" s="1">
        <v>4.12</v>
      </c>
      <c r="I2714" s="1">
        <v>0.37</v>
      </c>
      <c r="J2714" s="1">
        <v>3.87</v>
      </c>
      <c r="K2714" s="1">
        <v>0.04</v>
      </c>
      <c r="L2714" s="1">
        <v>0.09</v>
      </c>
      <c r="M2714" s="3">
        <f>PI()*(D2714*0.0254)^2/4</f>
        <v>9.9314665903109542E-2</v>
      </c>
      <c r="N2714" s="1">
        <f>ROUND(H2714*4.45,0)</f>
        <v>18</v>
      </c>
      <c r="O2714" s="1">
        <f>I2714*745.7</f>
        <v>275.90899999999999</v>
      </c>
      <c r="P2714" s="5">
        <f>ROUND(N2714^(3/2)/O2714/SQRT(2*1.28*M2714)*100,0)</f>
        <v>55</v>
      </c>
      <c r="Q2714" s="4">
        <f>E2714/D2714</f>
        <v>0.6071428571428571</v>
      </c>
      <c r="R2714" s="1">
        <f>ROUND(L2714^(3/2)/K2714*100*SQRT(2/PI()),0)</f>
        <v>54</v>
      </c>
      <c r="S2714" s="1" t="str">
        <f>IF(AND(R2714&gt;=R2713,R2714&gt;R2715),"YES","NO")</f>
        <v>YES</v>
      </c>
      <c r="T2714" s="1">
        <f>IF(C2714&lt;C2713,0,IF(T2713=1,1,IF(S2714="YES",1,0)))</f>
        <v>1</v>
      </c>
      <c r="U2714" s="1" t="str">
        <f>IF(AND(T2713=0,T2714=1),"YES","NO")</f>
        <v>YES</v>
      </c>
    </row>
    <row r="2715" spans="1:21" x14ac:dyDescent="0.3">
      <c r="A2715" s="1">
        <v>2714</v>
      </c>
      <c r="B2715" s="1">
        <v>161</v>
      </c>
      <c r="C2715" s="1">
        <v>7000</v>
      </c>
      <c r="D2715" s="1">
        <v>14</v>
      </c>
      <c r="E2715" s="1">
        <v>8.5</v>
      </c>
      <c r="F2715" s="1">
        <v>2</v>
      </c>
      <c r="G2715" s="1" t="s">
        <v>4</v>
      </c>
      <c r="H2715" s="1">
        <v>5.7</v>
      </c>
      <c r="I2715" s="1">
        <v>0.78</v>
      </c>
      <c r="J2715" s="1">
        <v>7.06</v>
      </c>
      <c r="K2715" s="1">
        <v>0.05</v>
      </c>
      <c r="L2715" s="1">
        <v>0.09</v>
      </c>
      <c r="M2715" s="3">
        <f>PI()*(D2715*0.0254)^2/4</f>
        <v>9.9314665903109542E-2</v>
      </c>
      <c r="N2715" s="1">
        <f>ROUND(H2715*4.45,0)</f>
        <v>25</v>
      </c>
      <c r="O2715" s="1">
        <f>I2715*745.7</f>
        <v>581.64600000000007</v>
      </c>
      <c r="P2715" s="5">
        <f>ROUND(N2715^(3/2)/O2715/SQRT(2*1.28*M2715)*100,0)</f>
        <v>43</v>
      </c>
      <c r="Q2715" s="4">
        <f>E2715/D2715</f>
        <v>0.6071428571428571</v>
      </c>
      <c r="R2715" s="1">
        <f>ROUND(L2715^(3/2)/K2715*100*SQRT(2/PI()),0)</f>
        <v>43</v>
      </c>
      <c r="S2715" s="1" t="str">
        <f>IF(AND(R2715&gt;=R2714,R2715&gt;R2716),"YES","NO")</f>
        <v>NO</v>
      </c>
      <c r="T2715" s="1">
        <f>IF(C2715&lt;C2714,0,IF(T2714=1,1,IF(S2715="YES",1,0)))</f>
        <v>1</v>
      </c>
      <c r="U2715" s="1" t="str">
        <f>IF(AND(T2714=0,T2715=1),"YES","NO")</f>
        <v>NO</v>
      </c>
    </row>
    <row r="2716" spans="1:21" x14ac:dyDescent="0.3">
      <c r="A2716" s="1">
        <v>2715</v>
      </c>
      <c r="B2716" s="1">
        <v>161</v>
      </c>
      <c r="C2716" s="1">
        <v>8000</v>
      </c>
      <c r="D2716" s="1">
        <v>14</v>
      </c>
      <c r="E2716" s="1">
        <v>8.5</v>
      </c>
      <c r="F2716" s="1">
        <v>2</v>
      </c>
      <c r="G2716" s="1" t="s">
        <v>4</v>
      </c>
      <c r="H2716" s="1">
        <v>7.55</v>
      </c>
      <c r="I2716" s="1">
        <v>1.46</v>
      </c>
      <c r="J2716" s="1">
        <v>11.53</v>
      </c>
      <c r="K2716" s="1">
        <v>7.0000000000000007E-2</v>
      </c>
      <c r="L2716" s="1">
        <v>0.1</v>
      </c>
      <c r="M2716" s="3">
        <f>PI()*(D2716*0.0254)^2/4</f>
        <v>9.9314665903109542E-2</v>
      </c>
      <c r="N2716" s="1">
        <f>ROUND(H2716*4.45,0)</f>
        <v>34</v>
      </c>
      <c r="O2716" s="1">
        <f>I2716*745.7</f>
        <v>1088.722</v>
      </c>
      <c r="P2716" s="5">
        <f>ROUND(N2716^(3/2)/O2716/SQRT(2*1.28*M2716)*100,0)</f>
        <v>36</v>
      </c>
      <c r="Q2716" s="4">
        <f>E2716/D2716</f>
        <v>0.6071428571428571</v>
      </c>
      <c r="R2716" s="1">
        <f>ROUND(L2716^(3/2)/K2716*100*SQRT(2/PI()),0)</f>
        <v>36</v>
      </c>
      <c r="S2716" s="1" t="str">
        <f>IF(AND(R2716&gt;=R2715,R2716&gt;R2717),"YES","NO")</f>
        <v>NO</v>
      </c>
      <c r="T2716" s="1">
        <f>IF(C2716&lt;C2715,0,IF(T2715=1,1,IF(S2716="YES",1,0)))</f>
        <v>1</v>
      </c>
      <c r="U2716" s="1" t="str">
        <f>IF(AND(T2715=0,T2716=1),"YES","NO")</f>
        <v>NO</v>
      </c>
    </row>
    <row r="2717" spans="1:21" x14ac:dyDescent="0.3">
      <c r="A2717" s="1">
        <v>2716</v>
      </c>
      <c r="B2717" s="1">
        <v>161</v>
      </c>
      <c r="C2717" s="1">
        <v>9000</v>
      </c>
      <c r="D2717" s="1">
        <v>14</v>
      </c>
      <c r="E2717" s="1">
        <v>8.5</v>
      </c>
      <c r="F2717" s="1">
        <v>2</v>
      </c>
      <c r="G2717" s="1" t="s">
        <v>4</v>
      </c>
      <c r="H2717" s="1">
        <v>9.6999999999999993</v>
      </c>
      <c r="I2717" s="1">
        <v>2.52</v>
      </c>
      <c r="J2717" s="1">
        <v>17.63</v>
      </c>
      <c r="K2717" s="1">
        <v>0.08</v>
      </c>
      <c r="L2717" s="1">
        <v>0.1</v>
      </c>
      <c r="M2717" s="3">
        <f>PI()*(D2717*0.0254)^2/4</f>
        <v>9.9314665903109542E-2</v>
      </c>
      <c r="N2717" s="1">
        <f>ROUND(H2717*4.45,0)</f>
        <v>43</v>
      </c>
      <c r="O2717" s="1">
        <f>I2717*745.7</f>
        <v>1879.1640000000002</v>
      </c>
      <c r="P2717" s="5">
        <f>ROUND(N2717^(3/2)/O2717/SQRT(2*1.28*M2717)*100,0)</f>
        <v>30</v>
      </c>
      <c r="Q2717" s="4">
        <f>E2717/D2717</f>
        <v>0.6071428571428571</v>
      </c>
      <c r="R2717" s="1">
        <f>ROUND(L2717^(3/2)/K2717*100*SQRT(2/PI()),0)</f>
        <v>32</v>
      </c>
      <c r="S2717" s="1" t="str">
        <f>IF(AND(R2717&gt;=R2716,R2717&gt;R2718),"YES","NO")</f>
        <v>NO</v>
      </c>
      <c r="T2717" s="1">
        <f>IF(C2717&lt;C2716,0,IF(T2716=1,1,IF(S2717="YES",1,0)))</f>
        <v>1</v>
      </c>
      <c r="U2717" s="1" t="str">
        <f>IF(AND(T2716=0,T2717=1),"YES","NO")</f>
        <v>NO</v>
      </c>
    </row>
    <row r="2718" spans="1:21" x14ac:dyDescent="0.3">
      <c r="A2718" s="1">
        <v>2717</v>
      </c>
      <c r="B2718" s="1">
        <v>161</v>
      </c>
      <c r="C2718" s="1">
        <v>10000</v>
      </c>
      <c r="D2718" s="1">
        <v>14</v>
      </c>
      <c r="E2718" s="1">
        <v>8.5</v>
      </c>
      <c r="F2718" s="1">
        <v>2</v>
      </c>
      <c r="G2718" s="1" t="s">
        <v>4</v>
      </c>
      <c r="H2718" s="1">
        <v>12.15</v>
      </c>
      <c r="I2718" s="1">
        <v>4.1100000000000003</v>
      </c>
      <c r="J2718" s="1">
        <v>25.91</v>
      </c>
      <c r="K2718" s="1">
        <v>0.09</v>
      </c>
      <c r="L2718" s="1">
        <v>0.1</v>
      </c>
      <c r="M2718" s="3">
        <f>PI()*(D2718*0.0254)^2/4</f>
        <v>9.9314665903109542E-2</v>
      </c>
      <c r="N2718" s="1">
        <f>ROUND(H2718*4.45,0)</f>
        <v>54</v>
      </c>
      <c r="O2718" s="1">
        <f>I2718*745.7</f>
        <v>3064.8270000000002</v>
      </c>
      <c r="P2718" s="5">
        <f>ROUND(N2718^(3/2)/O2718/SQRT(2*1.28*M2718)*100,0)</f>
        <v>26</v>
      </c>
      <c r="Q2718" s="4">
        <f>E2718/D2718</f>
        <v>0.6071428571428571</v>
      </c>
      <c r="R2718" s="1">
        <f>ROUND(L2718^(3/2)/K2718*100*SQRT(2/PI()),0)</f>
        <v>28</v>
      </c>
      <c r="S2718" s="1" t="str">
        <f>IF(AND(R2718&gt;=R2717,R2718&gt;R2719),"YES","NO")</f>
        <v>NO</v>
      </c>
      <c r="T2718" s="1">
        <f>IF(C2718&lt;C2717,0,IF(T2717=1,1,IF(S2718="YES",1,0)))</f>
        <v>1</v>
      </c>
      <c r="U2718" s="1" t="str">
        <f>IF(AND(T2717=0,T2718=1),"YES","NO")</f>
        <v>NO</v>
      </c>
    </row>
    <row r="2719" spans="1:21" x14ac:dyDescent="0.3">
      <c r="A2719" s="1">
        <v>2718</v>
      </c>
      <c r="B2719" s="1">
        <v>161</v>
      </c>
      <c r="C2719" s="1">
        <v>11000</v>
      </c>
      <c r="D2719" s="1">
        <v>14</v>
      </c>
      <c r="E2719" s="1">
        <v>8.5</v>
      </c>
      <c r="F2719" s="1">
        <v>2</v>
      </c>
      <c r="G2719" s="1" t="s">
        <v>4</v>
      </c>
      <c r="H2719" s="1">
        <v>14.92</v>
      </c>
      <c r="I2719" s="1">
        <v>6.43</v>
      </c>
      <c r="J2719" s="1">
        <v>36.83</v>
      </c>
      <c r="K2719" s="1">
        <v>0.11</v>
      </c>
      <c r="L2719" s="1">
        <v>0.1</v>
      </c>
      <c r="M2719" s="3">
        <f>PI()*(D2719*0.0254)^2/4</f>
        <v>9.9314665903109542E-2</v>
      </c>
      <c r="N2719" s="1">
        <f>ROUND(H2719*4.45,0)</f>
        <v>66</v>
      </c>
      <c r="O2719" s="1">
        <f>I2719*745.7</f>
        <v>4794.8509999999997</v>
      </c>
      <c r="P2719" s="5">
        <f>ROUND(N2719^(3/2)/O2719/SQRT(2*1.28*M2719)*100,0)</f>
        <v>22</v>
      </c>
      <c r="Q2719" s="4">
        <f>E2719/D2719</f>
        <v>0.6071428571428571</v>
      </c>
      <c r="R2719" s="1">
        <f>ROUND(L2719^(3/2)/K2719*100*SQRT(2/PI()),0)</f>
        <v>23</v>
      </c>
      <c r="S2719" s="1" t="str">
        <f>IF(AND(R2719&gt;=R2718,R2719&gt;R2720),"YES","NO")</f>
        <v>NO</v>
      </c>
      <c r="T2719" s="1">
        <f>IF(C2719&lt;C2718,0,IF(T2718=1,1,IF(S2719="YES",1,0)))</f>
        <v>1</v>
      </c>
      <c r="U2719" s="1" t="str">
        <f>IF(AND(T2718=0,T2719=1),"YES","NO")</f>
        <v>NO</v>
      </c>
    </row>
    <row r="2720" spans="1:21" x14ac:dyDescent="0.3">
      <c r="A2720" s="1">
        <v>2719</v>
      </c>
      <c r="B2720" s="1">
        <v>161</v>
      </c>
      <c r="C2720" s="1">
        <v>12000</v>
      </c>
      <c r="D2720" s="1">
        <v>14</v>
      </c>
      <c r="E2720" s="1">
        <v>8.5</v>
      </c>
      <c r="F2720" s="1">
        <v>2</v>
      </c>
      <c r="G2720" s="1" t="s">
        <v>4</v>
      </c>
      <c r="H2720" s="1">
        <v>17.72</v>
      </c>
      <c r="I2720" s="1">
        <v>8.2799999999999994</v>
      </c>
      <c r="J2720" s="1">
        <v>43.49</v>
      </c>
      <c r="K2720" s="1">
        <v>0.11</v>
      </c>
      <c r="L2720" s="1">
        <v>0.1</v>
      </c>
      <c r="M2720" s="3">
        <f>PI()*(D2720*0.0254)^2/4</f>
        <v>9.9314665903109542E-2</v>
      </c>
      <c r="N2720" s="1">
        <f>ROUND(H2720*4.45,0)</f>
        <v>79</v>
      </c>
      <c r="O2720" s="1">
        <f>I2720*745.7</f>
        <v>6174.3959999999997</v>
      </c>
      <c r="P2720" s="5">
        <f>ROUND(N2720^(3/2)/O2720/SQRT(2*1.28*M2720)*100,0)</f>
        <v>23</v>
      </c>
      <c r="Q2720" s="4">
        <f>E2720/D2720</f>
        <v>0.6071428571428571</v>
      </c>
      <c r="R2720" s="1">
        <f>ROUND(L2720^(3/2)/K2720*100*SQRT(2/PI()),0)</f>
        <v>23</v>
      </c>
      <c r="S2720" s="1" t="str">
        <f>IF(AND(R2720&gt;=R2719,R2720&gt;R2721),"YES","NO")</f>
        <v>NO</v>
      </c>
      <c r="T2720" s="1">
        <f>IF(C2720&lt;C2719,0,IF(T2719=1,1,IF(S2720="YES",1,0)))</f>
        <v>1</v>
      </c>
      <c r="U2720" s="1" t="str">
        <f>IF(AND(T2719=0,T2720=1),"YES","NO")</f>
        <v>NO</v>
      </c>
    </row>
    <row r="2721" spans="1:21" x14ac:dyDescent="0.3">
      <c r="A2721" s="1">
        <v>2720</v>
      </c>
      <c r="B2721" s="1">
        <v>161</v>
      </c>
      <c r="C2721" s="1">
        <v>13000</v>
      </c>
      <c r="D2721" s="1">
        <v>14</v>
      </c>
      <c r="E2721" s="1">
        <v>8.5</v>
      </c>
      <c r="F2721" s="1">
        <v>2</v>
      </c>
      <c r="G2721" s="1" t="s">
        <v>4</v>
      </c>
      <c r="H2721" s="1">
        <v>20.66</v>
      </c>
      <c r="I2721" s="1">
        <v>10.18</v>
      </c>
      <c r="J2721" s="1">
        <v>49.37</v>
      </c>
      <c r="K2721" s="1">
        <v>0.11</v>
      </c>
      <c r="L2721" s="1">
        <v>0.1</v>
      </c>
      <c r="M2721" s="3">
        <f>PI()*(D2721*0.0254)^2/4</f>
        <v>9.9314665903109542E-2</v>
      </c>
      <c r="N2721" s="1">
        <f>ROUND(H2721*4.45,0)</f>
        <v>92</v>
      </c>
      <c r="O2721" s="1">
        <f>I2721*745.7</f>
        <v>7591.2260000000006</v>
      </c>
      <c r="P2721" s="5">
        <f>ROUND(N2721^(3/2)/O2721/SQRT(2*1.28*M2721)*100,0)</f>
        <v>23</v>
      </c>
      <c r="Q2721" s="4">
        <f>E2721/D2721</f>
        <v>0.6071428571428571</v>
      </c>
      <c r="R2721" s="1">
        <f>ROUND(L2721^(3/2)/K2721*100*SQRT(2/PI()),0)</f>
        <v>23</v>
      </c>
      <c r="S2721" s="1" t="str">
        <f>IF(AND(R2721&gt;=R2720,R2721&gt;R2722),"YES","NO")</f>
        <v>NO</v>
      </c>
      <c r="T2721" s="1">
        <f>IF(C2721&lt;C2720,0,IF(T2720=1,1,IF(S2721="YES",1,0)))</f>
        <v>1</v>
      </c>
      <c r="U2721" s="1" t="str">
        <f>IF(AND(T2720=0,T2721=1),"YES","NO")</f>
        <v>NO</v>
      </c>
    </row>
    <row r="2722" spans="1:21" x14ac:dyDescent="0.3">
      <c r="A2722" s="1">
        <v>2721</v>
      </c>
      <c r="B2722" s="1">
        <v>161</v>
      </c>
      <c r="C2722" s="1">
        <v>13999</v>
      </c>
      <c r="D2722" s="1">
        <v>14</v>
      </c>
      <c r="E2722" s="1">
        <v>8.5</v>
      </c>
      <c r="F2722" s="1">
        <v>2</v>
      </c>
      <c r="G2722" s="1" t="s">
        <v>4</v>
      </c>
      <c r="H2722" s="1">
        <v>23.84</v>
      </c>
      <c r="I2722" s="1">
        <v>13.14</v>
      </c>
      <c r="J2722" s="1">
        <v>59.14</v>
      </c>
      <c r="K2722" s="1">
        <v>0.11</v>
      </c>
      <c r="L2722" s="1">
        <v>0.1</v>
      </c>
      <c r="M2722" s="3">
        <f>PI()*(D2722*0.0254)^2/4</f>
        <v>9.9314665903109542E-2</v>
      </c>
      <c r="N2722" s="1">
        <f>ROUND(H2722*4.45,0)</f>
        <v>106</v>
      </c>
      <c r="O2722" s="1">
        <f>I2722*745.7</f>
        <v>9798.4980000000014</v>
      </c>
      <c r="P2722" s="5">
        <f>ROUND(N2722^(3/2)/O2722/SQRT(2*1.28*M2722)*100,0)</f>
        <v>22</v>
      </c>
      <c r="Q2722" s="4">
        <f>E2722/D2722</f>
        <v>0.6071428571428571</v>
      </c>
      <c r="R2722" s="1">
        <f>ROUND(L2722^(3/2)/K2722*100*SQRT(2/PI()),0)</f>
        <v>23</v>
      </c>
      <c r="S2722" s="1" t="str">
        <f>IF(AND(R2722&gt;=R2721,R2722&gt;R2723),"YES","NO")</f>
        <v>NO</v>
      </c>
      <c r="T2722" s="1">
        <f>IF(C2722&lt;C2721,0,IF(T2721=1,1,IF(S2722="YES",1,0)))</f>
        <v>1</v>
      </c>
      <c r="U2722" s="1" t="str">
        <f>IF(AND(T2721=0,T2722=1),"YES","NO")</f>
        <v>NO</v>
      </c>
    </row>
    <row r="2723" spans="1:21" x14ac:dyDescent="0.3">
      <c r="A2723" s="1">
        <v>2722</v>
      </c>
      <c r="B2723" s="1">
        <v>161</v>
      </c>
      <c r="C2723" s="1">
        <v>15000</v>
      </c>
      <c r="D2723" s="1">
        <v>14</v>
      </c>
      <c r="E2723" s="1">
        <v>8.5</v>
      </c>
      <c r="F2723" s="1">
        <v>2</v>
      </c>
      <c r="G2723" s="1" t="s">
        <v>4</v>
      </c>
      <c r="H2723" s="1">
        <v>26.91</v>
      </c>
      <c r="I2723" s="1">
        <v>12.74</v>
      </c>
      <c r="J2723" s="1">
        <v>53.51</v>
      </c>
      <c r="K2723" s="1">
        <v>0.09</v>
      </c>
      <c r="L2723" s="1">
        <v>0.1</v>
      </c>
      <c r="M2723" s="3">
        <f>PI()*(D2723*0.0254)^2/4</f>
        <v>9.9314665903109542E-2</v>
      </c>
      <c r="N2723" s="1">
        <f>ROUND(H2723*4.45,0)</f>
        <v>120</v>
      </c>
      <c r="O2723" s="1">
        <f>I2723*745.7</f>
        <v>9500.2180000000008</v>
      </c>
      <c r="P2723" s="5">
        <f>ROUND(N2723^(3/2)/O2723/SQRT(2*1.28*M2723)*100,0)</f>
        <v>27</v>
      </c>
      <c r="Q2723" s="4">
        <f>E2723/D2723</f>
        <v>0.6071428571428571</v>
      </c>
      <c r="R2723" s="1">
        <f>ROUND(L2723^(3/2)/K2723*100*SQRT(2/PI()),0)</f>
        <v>28</v>
      </c>
      <c r="S2723" s="1" t="str">
        <f>IF(AND(R2723&gt;=R2722,R2723&gt;R2724),"YES","NO")</f>
        <v>NO</v>
      </c>
      <c r="T2723" s="1">
        <f>IF(C2723&lt;C2722,0,IF(T2722=1,1,IF(S2723="YES",1,0)))</f>
        <v>1</v>
      </c>
      <c r="U2723" s="1" t="str">
        <f>IF(AND(T2722=0,T2723=1),"YES","NO")</f>
        <v>NO</v>
      </c>
    </row>
    <row r="2724" spans="1:21" x14ac:dyDescent="0.3">
      <c r="A2724" s="1">
        <v>2723</v>
      </c>
      <c r="B2724" s="1">
        <v>161</v>
      </c>
      <c r="C2724" s="1">
        <v>16000</v>
      </c>
      <c r="D2724" s="1">
        <v>14</v>
      </c>
      <c r="E2724" s="1">
        <v>8.5</v>
      </c>
      <c r="F2724" s="1">
        <v>2</v>
      </c>
      <c r="G2724" s="1" t="s">
        <v>4</v>
      </c>
      <c r="H2724" s="1">
        <v>29.98</v>
      </c>
      <c r="I2724" s="1">
        <v>13.02</v>
      </c>
      <c r="J2724" s="1">
        <v>51.28</v>
      </c>
      <c r="K2724" s="1">
        <v>7.0000000000000007E-2</v>
      </c>
      <c r="L2724" s="1">
        <v>0.1</v>
      </c>
      <c r="M2724" s="3">
        <f>PI()*(D2724*0.0254)^2/4</f>
        <v>9.9314665903109542E-2</v>
      </c>
      <c r="N2724" s="1">
        <f>ROUND(H2724*4.45,0)</f>
        <v>133</v>
      </c>
      <c r="O2724" s="1">
        <f>I2724*745.7</f>
        <v>9709.014000000001</v>
      </c>
      <c r="P2724" s="5">
        <f>ROUND(N2724^(3/2)/O2724/SQRT(2*1.28*M2724)*100,0)</f>
        <v>31</v>
      </c>
      <c r="Q2724" s="4">
        <f>E2724/D2724</f>
        <v>0.6071428571428571</v>
      </c>
      <c r="R2724" s="1">
        <f>ROUND(L2724^(3/2)/K2724*100*SQRT(2/PI()),0)</f>
        <v>36</v>
      </c>
      <c r="S2724" s="1" t="str">
        <f>IF(AND(R2724&gt;=R2723,R2724&gt;R2725),"YES","NO")</f>
        <v>NO</v>
      </c>
      <c r="T2724" s="1">
        <f>IF(C2724&lt;C2723,0,IF(T2723=1,1,IF(S2724="YES",1,0)))</f>
        <v>1</v>
      </c>
      <c r="U2724" s="1" t="str">
        <f>IF(AND(T2723=0,T2724=1),"YES","NO")</f>
        <v>NO</v>
      </c>
    </row>
    <row r="2725" spans="1:21" x14ac:dyDescent="0.3">
      <c r="A2725" s="1">
        <v>2724</v>
      </c>
      <c r="B2725" s="1">
        <v>162</v>
      </c>
      <c r="C2725" s="1">
        <v>1000</v>
      </c>
      <c r="D2725" s="1">
        <v>15.5</v>
      </c>
      <c r="E2725" s="1">
        <v>11.5</v>
      </c>
      <c r="F2725" s="1">
        <v>2</v>
      </c>
      <c r="G2725" s="1" t="s">
        <v>10</v>
      </c>
      <c r="H2725" s="1">
        <v>0.22</v>
      </c>
      <c r="I2725" s="1">
        <v>0.01</v>
      </c>
      <c r="J2725" s="1">
        <v>0.27</v>
      </c>
      <c r="K2725" s="1">
        <v>0.06</v>
      </c>
      <c r="L2725" s="1">
        <v>0.12</v>
      </c>
      <c r="M2725" s="3">
        <f>PI()*(D2725*0.0254)^2/4</f>
        <v>0.12173647185317382</v>
      </c>
      <c r="N2725" s="1">
        <f>ROUND(H2725*4.45,0)</f>
        <v>1</v>
      </c>
      <c r="O2725" s="1">
        <f>I2725*745.7</f>
        <v>7.4570000000000007</v>
      </c>
      <c r="P2725" s="5">
        <f>ROUND(N2725^(3/2)/O2725/SQRT(2*1.28*M2725)*100,0)</f>
        <v>24</v>
      </c>
      <c r="Q2725" s="4">
        <f>E2725/D2725</f>
        <v>0.74193548387096775</v>
      </c>
      <c r="R2725" s="1">
        <f>ROUND(L2725^(3/2)/K2725*100*SQRT(2/PI()),0)</f>
        <v>55</v>
      </c>
      <c r="S2725" s="1" t="str">
        <f>IF(AND(R2725&gt;=R2724,R2725&gt;R2726),"YES","NO")</f>
        <v>NO</v>
      </c>
      <c r="T2725" s="1">
        <f>IF(C2725&lt;C2724,0,IF(T2724=1,1,IF(S2725="YES",1,0)))</f>
        <v>0</v>
      </c>
      <c r="U2725" s="1" t="str">
        <f>IF(AND(T2724=0,T2725=1),"YES","NO")</f>
        <v>NO</v>
      </c>
    </row>
    <row r="2726" spans="1:21" x14ac:dyDescent="0.3">
      <c r="A2726" s="1">
        <v>2725</v>
      </c>
      <c r="B2726" s="1">
        <v>162</v>
      </c>
      <c r="C2726" s="1">
        <v>2000</v>
      </c>
      <c r="D2726" s="1">
        <v>15.5</v>
      </c>
      <c r="E2726" s="1">
        <v>11.5</v>
      </c>
      <c r="F2726" s="1">
        <v>2</v>
      </c>
      <c r="G2726" s="1" t="s">
        <v>10</v>
      </c>
      <c r="H2726" s="1">
        <v>0.86</v>
      </c>
      <c r="I2726" s="1">
        <v>0.03</v>
      </c>
      <c r="J2726" s="1">
        <v>1.08</v>
      </c>
      <c r="K2726" s="1">
        <v>0.06</v>
      </c>
      <c r="L2726" s="1">
        <v>0.12</v>
      </c>
      <c r="M2726" s="3">
        <f>PI()*(D2726*0.0254)^2/4</f>
        <v>0.12173647185317382</v>
      </c>
      <c r="N2726" s="1">
        <f>ROUND(H2726*4.45,0)</f>
        <v>4</v>
      </c>
      <c r="O2726" s="1">
        <f>I2726*745.7</f>
        <v>22.371000000000002</v>
      </c>
      <c r="P2726" s="5">
        <f>ROUND(N2726^(3/2)/O2726/SQRT(2*1.28*M2726)*100,0)</f>
        <v>64</v>
      </c>
      <c r="Q2726" s="4">
        <f>E2726/D2726</f>
        <v>0.74193548387096775</v>
      </c>
      <c r="R2726" s="1">
        <f>ROUND(L2726^(3/2)/K2726*100*SQRT(2/PI()),0)</f>
        <v>55</v>
      </c>
      <c r="S2726" s="1" t="str">
        <f>IF(AND(R2726&gt;=R2725,R2726&gt;R2727),"YES","NO")</f>
        <v>NO</v>
      </c>
      <c r="T2726" s="1">
        <f>IF(C2726&lt;C2725,0,IF(T2725=1,1,IF(S2726="YES",1,0)))</f>
        <v>0</v>
      </c>
      <c r="U2726" s="1" t="str">
        <f>IF(AND(T2725=0,T2726=1),"YES","NO")</f>
        <v>NO</v>
      </c>
    </row>
    <row r="2727" spans="1:21" x14ac:dyDescent="0.3">
      <c r="A2727" s="1">
        <v>2726</v>
      </c>
      <c r="B2727" s="1">
        <v>162</v>
      </c>
      <c r="C2727" s="1">
        <v>3000</v>
      </c>
      <c r="D2727" s="1">
        <v>15.5</v>
      </c>
      <c r="E2727" s="1">
        <v>11.5</v>
      </c>
      <c r="F2727" s="1">
        <v>2</v>
      </c>
      <c r="G2727" s="1" t="s">
        <v>10</v>
      </c>
      <c r="H2727" s="1">
        <v>1.93</v>
      </c>
      <c r="I2727" s="1">
        <v>0.1</v>
      </c>
      <c r="J2727" s="1">
        <v>2.19</v>
      </c>
      <c r="K2727" s="1">
        <v>0.05</v>
      </c>
      <c r="L2727" s="1">
        <v>0.12</v>
      </c>
      <c r="M2727" s="3">
        <f>PI()*(D2727*0.0254)^2/4</f>
        <v>0.12173647185317382</v>
      </c>
      <c r="N2727" s="1">
        <f>ROUND(H2727*4.45,0)</f>
        <v>9</v>
      </c>
      <c r="O2727" s="1">
        <f>I2727*745.7</f>
        <v>74.570000000000007</v>
      </c>
      <c r="P2727" s="5">
        <f>ROUND(N2727^(3/2)/O2727/SQRT(2*1.28*M2727)*100,0)</f>
        <v>65</v>
      </c>
      <c r="Q2727" s="4">
        <f>E2727/D2727</f>
        <v>0.74193548387096775</v>
      </c>
      <c r="R2727" s="1">
        <f>ROUND(L2727^(3/2)/K2727*100*SQRT(2/PI()),0)</f>
        <v>66</v>
      </c>
      <c r="S2727" s="1" t="str">
        <f>IF(AND(R2727&gt;=R2726,R2727&gt;R2728),"YES","NO")</f>
        <v>YES</v>
      </c>
      <c r="T2727" s="1">
        <f>IF(C2727&lt;C2726,0,IF(T2726=1,1,IF(S2727="YES",1,0)))</f>
        <v>1</v>
      </c>
      <c r="U2727" s="1" t="str">
        <f>IF(AND(T2726=0,T2727=1),"YES","NO")</f>
        <v>YES</v>
      </c>
    </row>
    <row r="2728" spans="1:21" x14ac:dyDescent="0.3">
      <c r="A2728" s="1">
        <v>2727</v>
      </c>
      <c r="B2728" s="1">
        <v>162</v>
      </c>
      <c r="C2728" s="1">
        <v>4000</v>
      </c>
      <c r="D2728" s="1">
        <v>15.5</v>
      </c>
      <c r="E2728" s="1">
        <v>11.5</v>
      </c>
      <c r="F2728" s="1">
        <v>2</v>
      </c>
      <c r="G2728" s="1" t="s">
        <v>10</v>
      </c>
      <c r="H2728" s="1">
        <v>3.51</v>
      </c>
      <c r="I2728" s="1">
        <v>0.35</v>
      </c>
      <c r="J2728" s="1">
        <v>5.6</v>
      </c>
      <c r="K2728" s="1">
        <v>0.08</v>
      </c>
      <c r="L2728" s="1">
        <v>0.12</v>
      </c>
      <c r="M2728" s="3">
        <f>PI()*(D2728*0.0254)^2/4</f>
        <v>0.12173647185317382</v>
      </c>
      <c r="N2728" s="1">
        <f>ROUND(H2728*4.45,0)</f>
        <v>16</v>
      </c>
      <c r="O2728" s="1">
        <f>I2728*745.7</f>
        <v>260.995</v>
      </c>
      <c r="P2728" s="5">
        <f>ROUND(N2728^(3/2)/O2728/SQRT(2*1.28*M2728)*100,0)</f>
        <v>44</v>
      </c>
      <c r="Q2728" s="4">
        <f>E2728/D2728</f>
        <v>0.74193548387096775</v>
      </c>
      <c r="R2728" s="1">
        <f>ROUND(L2728^(3/2)/K2728*100*SQRT(2/PI()),0)</f>
        <v>41</v>
      </c>
      <c r="S2728" s="1" t="str">
        <f>IF(AND(R2728&gt;=R2727,R2728&gt;R2729),"YES","NO")</f>
        <v>NO</v>
      </c>
      <c r="T2728" s="1">
        <f>IF(C2728&lt;C2727,0,IF(T2727=1,1,IF(S2728="YES",1,0)))</f>
        <v>1</v>
      </c>
      <c r="U2728" s="1" t="str">
        <f>IF(AND(T2727=0,T2728=1),"YES","NO")</f>
        <v>NO</v>
      </c>
    </row>
    <row r="2729" spans="1:21" x14ac:dyDescent="0.3">
      <c r="A2729" s="1">
        <v>2728</v>
      </c>
      <c r="B2729" s="1">
        <v>162</v>
      </c>
      <c r="C2729" s="1">
        <v>5000</v>
      </c>
      <c r="D2729" s="1">
        <v>15.5</v>
      </c>
      <c r="E2729" s="1">
        <v>11.5</v>
      </c>
      <c r="F2729" s="1">
        <v>2</v>
      </c>
      <c r="G2729" s="1" t="s">
        <v>10</v>
      </c>
      <c r="H2729" s="1">
        <v>5.66</v>
      </c>
      <c r="I2729" s="1">
        <v>1.04</v>
      </c>
      <c r="J2729" s="1">
        <v>13.06</v>
      </c>
      <c r="K2729" s="1">
        <v>0.12</v>
      </c>
      <c r="L2729" s="1">
        <v>0.12</v>
      </c>
      <c r="M2729" s="3">
        <f>PI()*(D2729*0.0254)^2/4</f>
        <v>0.12173647185317382</v>
      </c>
      <c r="N2729" s="1">
        <f>ROUND(H2729*4.45,0)</f>
        <v>25</v>
      </c>
      <c r="O2729" s="1">
        <f>I2729*745.7</f>
        <v>775.52800000000002</v>
      </c>
      <c r="P2729" s="5">
        <f>ROUND(N2729^(3/2)/O2729/SQRT(2*1.28*M2729)*100,0)</f>
        <v>29</v>
      </c>
      <c r="Q2729" s="4">
        <f>E2729/D2729</f>
        <v>0.74193548387096775</v>
      </c>
      <c r="R2729" s="1">
        <f>ROUND(L2729^(3/2)/K2729*100*SQRT(2/PI()),0)</f>
        <v>28</v>
      </c>
      <c r="S2729" s="1" t="str">
        <f>IF(AND(R2729&gt;=R2728,R2729&gt;R2730),"YES","NO")</f>
        <v>NO</v>
      </c>
      <c r="T2729" s="1">
        <f>IF(C2729&lt;C2728,0,IF(T2728=1,1,IF(S2729="YES",1,0)))</f>
        <v>1</v>
      </c>
      <c r="U2729" s="1" t="str">
        <f>IF(AND(T2728=0,T2729=1),"YES","NO")</f>
        <v>NO</v>
      </c>
    </row>
    <row r="2730" spans="1:21" x14ac:dyDescent="0.3">
      <c r="A2730" s="1">
        <v>2729</v>
      </c>
      <c r="B2730" s="1">
        <v>162</v>
      </c>
      <c r="C2730" s="1">
        <v>6000</v>
      </c>
      <c r="D2730" s="1">
        <v>15.5</v>
      </c>
      <c r="E2730" s="1">
        <v>11.5</v>
      </c>
      <c r="F2730" s="1">
        <v>2</v>
      </c>
      <c r="G2730" s="1" t="s">
        <v>10</v>
      </c>
      <c r="H2730" s="1">
        <v>8.3800000000000008</v>
      </c>
      <c r="I2730" s="1">
        <v>2.3199999999999998</v>
      </c>
      <c r="J2730" s="1">
        <v>24.37</v>
      </c>
      <c r="K2730" s="1">
        <v>0.15</v>
      </c>
      <c r="L2730" s="1">
        <v>0.13</v>
      </c>
      <c r="M2730" s="3">
        <f>PI()*(D2730*0.0254)^2/4</f>
        <v>0.12173647185317382</v>
      </c>
      <c r="N2730" s="1">
        <f>ROUND(H2730*4.45,0)</f>
        <v>37</v>
      </c>
      <c r="O2730" s="1">
        <f>I2730*745.7</f>
        <v>1730.0239999999999</v>
      </c>
      <c r="P2730" s="5">
        <f>ROUND(N2730^(3/2)/O2730/SQRT(2*1.28*M2730)*100,0)</f>
        <v>23</v>
      </c>
      <c r="Q2730" s="4">
        <f>E2730/D2730</f>
        <v>0.74193548387096775</v>
      </c>
      <c r="R2730" s="1">
        <f>ROUND(L2730^(3/2)/K2730*100*SQRT(2/PI()),0)</f>
        <v>25</v>
      </c>
      <c r="S2730" s="1" t="str">
        <f>IF(AND(R2730&gt;=R2729,R2730&gt;R2731),"YES","NO")</f>
        <v>NO</v>
      </c>
      <c r="T2730" s="1">
        <f>IF(C2730&lt;C2729,0,IF(T2729=1,1,IF(S2730="YES",1,0)))</f>
        <v>1</v>
      </c>
      <c r="U2730" s="1" t="str">
        <f>IF(AND(T2729=0,T2730=1),"YES","NO")</f>
        <v>NO</v>
      </c>
    </row>
    <row r="2731" spans="1:21" x14ac:dyDescent="0.3">
      <c r="A2731" s="1">
        <v>2730</v>
      </c>
      <c r="B2731" s="1">
        <v>162</v>
      </c>
      <c r="C2731" s="1">
        <v>7000</v>
      </c>
      <c r="D2731" s="1">
        <v>15.5</v>
      </c>
      <c r="E2731" s="1">
        <v>11.5</v>
      </c>
      <c r="F2731" s="1">
        <v>2</v>
      </c>
      <c r="G2731" s="1" t="s">
        <v>10</v>
      </c>
      <c r="H2731" s="1">
        <v>11.57</v>
      </c>
      <c r="I2731" s="1">
        <v>4.16</v>
      </c>
      <c r="J2731" s="1">
        <v>37.5</v>
      </c>
      <c r="K2731" s="1">
        <v>0.17</v>
      </c>
      <c r="L2731" s="1">
        <v>0.13</v>
      </c>
      <c r="M2731" s="3">
        <f>PI()*(D2731*0.0254)^2/4</f>
        <v>0.12173647185317382</v>
      </c>
      <c r="N2731" s="1">
        <f>ROUND(H2731*4.45,0)</f>
        <v>51</v>
      </c>
      <c r="O2731" s="1">
        <f>I2731*745.7</f>
        <v>3102.1120000000001</v>
      </c>
      <c r="P2731" s="5">
        <f>ROUND(N2731^(3/2)/O2731/SQRT(2*1.28*M2731)*100,0)</f>
        <v>21</v>
      </c>
      <c r="Q2731" s="4">
        <f>E2731/D2731</f>
        <v>0.74193548387096775</v>
      </c>
      <c r="R2731" s="1">
        <f>ROUND(L2731^(3/2)/K2731*100*SQRT(2/PI()),0)</f>
        <v>22</v>
      </c>
      <c r="S2731" s="1" t="str">
        <f>IF(AND(R2731&gt;=R2730,R2731&gt;R2732),"YES","NO")</f>
        <v>NO</v>
      </c>
      <c r="T2731" s="1">
        <f>IF(C2731&lt;C2730,0,IF(T2730=1,1,IF(S2731="YES",1,0)))</f>
        <v>1</v>
      </c>
      <c r="U2731" s="1" t="str">
        <f>IF(AND(T2730=0,T2731=1),"YES","NO")</f>
        <v>NO</v>
      </c>
    </row>
    <row r="2732" spans="1:21" x14ac:dyDescent="0.3">
      <c r="A2732" s="1">
        <v>2731</v>
      </c>
      <c r="B2732" s="1">
        <v>162</v>
      </c>
      <c r="C2732" s="1">
        <v>8000</v>
      </c>
      <c r="D2732" s="1">
        <v>15.5</v>
      </c>
      <c r="E2732" s="1">
        <v>11.5</v>
      </c>
      <c r="F2732" s="1">
        <v>2</v>
      </c>
      <c r="G2732" s="1" t="s">
        <v>10</v>
      </c>
      <c r="H2732" s="1">
        <v>14.66</v>
      </c>
      <c r="I2732" s="1">
        <v>4.8099999999999996</v>
      </c>
      <c r="J2732" s="1">
        <v>37.909999999999997</v>
      </c>
      <c r="K2732" s="1">
        <v>0.13</v>
      </c>
      <c r="L2732" s="1">
        <v>0.12</v>
      </c>
      <c r="M2732" s="3">
        <f>PI()*(D2732*0.0254)^2/4</f>
        <v>0.12173647185317382</v>
      </c>
      <c r="N2732" s="1">
        <f>ROUND(H2732*4.45,0)</f>
        <v>65</v>
      </c>
      <c r="O2732" s="1">
        <f>I2732*745.7</f>
        <v>3586.817</v>
      </c>
      <c r="P2732" s="5">
        <f>ROUND(N2732^(3/2)/O2732/SQRT(2*1.28*M2732)*100,0)</f>
        <v>26</v>
      </c>
      <c r="Q2732" s="4">
        <f>E2732/D2732</f>
        <v>0.74193548387096775</v>
      </c>
      <c r="R2732" s="1">
        <f>ROUND(L2732^(3/2)/K2732*100*SQRT(2/PI()),0)</f>
        <v>26</v>
      </c>
      <c r="S2732" s="1" t="str">
        <f>IF(AND(R2732&gt;=R2731,R2732&gt;R2733),"YES","NO")</f>
        <v>NO</v>
      </c>
      <c r="T2732" s="1">
        <f>IF(C2732&lt;C2731,0,IF(T2731=1,1,IF(S2732="YES",1,0)))</f>
        <v>1</v>
      </c>
      <c r="U2732" s="1" t="str">
        <f>IF(AND(T2731=0,T2732=1),"YES","NO")</f>
        <v>NO</v>
      </c>
    </row>
    <row r="2733" spans="1:21" x14ac:dyDescent="0.3">
      <c r="A2733" s="1">
        <v>2732</v>
      </c>
      <c r="B2733" s="1">
        <v>162</v>
      </c>
      <c r="C2733" s="1">
        <v>9000</v>
      </c>
      <c r="D2733" s="1">
        <v>15.5</v>
      </c>
      <c r="E2733" s="1">
        <v>11.5</v>
      </c>
      <c r="F2733" s="1">
        <v>2</v>
      </c>
      <c r="G2733" s="1" t="s">
        <v>10</v>
      </c>
      <c r="H2733" s="1">
        <v>18</v>
      </c>
      <c r="I2733" s="1">
        <v>4.9000000000000004</v>
      </c>
      <c r="J2733" s="1">
        <v>34.29</v>
      </c>
      <c r="K2733" s="1">
        <v>0.09</v>
      </c>
      <c r="L2733" s="1">
        <v>0.12</v>
      </c>
      <c r="M2733" s="3">
        <f>PI()*(D2733*0.0254)^2/4</f>
        <v>0.12173647185317382</v>
      </c>
      <c r="N2733" s="1">
        <f>ROUND(H2733*4.45,0)</f>
        <v>80</v>
      </c>
      <c r="O2733" s="1">
        <f>I2733*745.7</f>
        <v>3653.9300000000003</v>
      </c>
      <c r="P2733" s="5">
        <f>ROUND(N2733^(3/2)/O2733/SQRT(2*1.28*M2733)*100,0)</f>
        <v>35</v>
      </c>
      <c r="Q2733" s="4">
        <f>E2733/D2733</f>
        <v>0.74193548387096775</v>
      </c>
      <c r="R2733" s="1">
        <f>ROUND(L2733^(3/2)/K2733*100*SQRT(2/PI()),0)</f>
        <v>37</v>
      </c>
      <c r="S2733" s="1" t="str">
        <f>IF(AND(R2733&gt;=R2732,R2733&gt;R2734),"YES","NO")</f>
        <v>NO</v>
      </c>
      <c r="T2733" s="1">
        <f>IF(C2733&lt;C2732,0,IF(T2732=1,1,IF(S2733="YES",1,0)))</f>
        <v>1</v>
      </c>
      <c r="U2733" s="1" t="str">
        <f>IF(AND(T2732=0,T2733=1),"YES","NO")</f>
        <v>NO</v>
      </c>
    </row>
    <row r="2734" spans="1:21" x14ac:dyDescent="0.3">
      <c r="A2734" s="1">
        <v>2733</v>
      </c>
      <c r="B2734" s="1">
        <v>162</v>
      </c>
      <c r="C2734" s="1">
        <v>10000</v>
      </c>
      <c r="D2734" s="1">
        <v>15.5</v>
      </c>
      <c r="E2734" s="1">
        <v>11.5</v>
      </c>
      <c r="F2734" s="1">
        <v>2</v>
      </c>
      <c r="G2734" s="1" t="s">
        <v>10</v>
      </c>
      <c r="H2734" s="1">
        <v>21.55</v>
      </c>
      <c r="I2734" s="1">
        <v>3.95</v>
      </c>
      <c r="J2734" s="1">
        <v>24.93</v>
      </c>
      <c r="K2734" s="1">
        <v>0.06</v>
      </c>
      <c r="L2734" s="1">
        <v>0.12</v>
      </c>
      <c r="M2734" s="3">
        <f>PI()*(D2734*0.0254)^2/4</f>
        <v>0.12173647185317382</v>
      </c>
      <c r="N2734" s="1">
        <f>ROUND(H2734*4.45,0)</f>
        <v>96</v>
      </c>
      <c r="O2734" s="1">
        <f>I2734*745.7</f>
        <v>2945.5150000000003</v>
      </c>
      <c r="P2734" s="5">
        <f>ROUND(N2734^(3/2)/O2734/SQRT(2*1.28*M2734)*100,0)</f>
        <v>57</v>
      </c>
      <c r="Q2734" s="4">
        <f>E2734/D2734</f>
        <v>0.74193548387096775</v>
      </c>
      <c r="R2734" s="1">
        <f>ROUND(L2734^(3/2)/K2734*100*SQRT(2/PI()),0)</f>
        <v>55</v>
      </c>
      <c r="S2734" s="1" t="str">
        <f>IF(AND(R2734&gt;=R2733,R2734&gt;R2735),"YES","NO")</f>
        <v>NO</v>
      </c>
      <c r="T2734" s="1">
        <f>IF(C2734&lt;C2733,0,IF(T2733=1,1,IF(S2734="YES",1,0)))</f>
        <v>1</v>
      </c>
      <c r="U2734" s="1" t="str">
        <f>IF(AND(T2733=0,T2734=1),"YES","NO")</f>
        <v>NO</v>
      </c>
    </row>
    <row r="2735" spans="1:21" x14ac:dyDescent="0.3">
      <c r="A2735" s="1">
        <v>2734</v>
      </c>
      <c r="B2735" s="1">
        <v>162</v>
      </c>
      <c r="C2735" s="1">
        <v>11000</v>
      </c>
      <c r="D2735" s="1">
        <v>15.5</v>
      </c>
      <c r="E2735" s="1">
        <v>11.5</v>
      </c>
      <c r="F2735" s="1">
        <v>2</v>
      </c>
      <c r="G2735" s="1" t="s">
        <v>10</v>
      </c>
      <c r="H2735" s="1">
        <v>26.06</v>
      </c>
      <c r="I2735" s="1">
        <v>5.24</v>
      </c>
      <c r="J2735" s="1">
        <v>30.03</v>
      </c>
      <c r="K2735" s="1">
        <v>0.05</v>
      </c>
      <c r="L2735" s="1">
        <v>0.12</v>
      </c>
      <c r="M2735" s="3">
        <f>PI()*(D2735*0.0254)^2/4</f>
        <v>0.12173647185317382</v>
      </c>
      <c r="N2735" s="1">
        <f>ROUND(H2735*4.45,0)</f>
        <v>116</v>
      </c>
      <c r="O2735" s="1">
        <f>I2735*745.7</f>
        <v>3907.4680000000003</v>
      </c>
      <c r="P2735" s="5">
        <f>ROUND(N2735^(3/2)/O2735/SQRT(2*1.28*M2735)*100,0)</f>
        <v>57</v>
      </c>
      <c r="Q2735" s="4">
        <f>E2735/D2735</f>
        <v>0.74193548387096775</v>
      </c>
      <c r="R2735" s="1">
        <f>ROUND(L2735^(3/2)/K2735*100*SQRT(2/PI()),0)</f>
        <v>66</v>
      </c>
      <c r="S2735" s="1" t="str">
        <f>IF(AND(R2735&gt;=R2734,R2735&gt;R2736),"YES","NO")</f>
        <v>YES</v>
      </c>
      <c r="T2735" s="1">
        <f>IF(C2735&lt;C2734,0,IF(T2734=1,1,IF(S2735="YES",1,0)))</f>
        <v>1</v>
      </c>
      <c r="U2735" s="1" t="str">
        <f>IF(AND(T2734=0,T2735=1),"YES","NO")</f>
        <v>NO</v>
      </c>
    </row>
    <row r="2736" spans="1:21" x14ac:dyDescent="0.3">
      <c r="A2736" s="1">
        <v>2735</v>
      </c>
      <c r="B2736" s="1">
        <v>162</v>
      </c>
      <c r="C2736" s="1">
        <v>12000</v>
      </c>
      <c r="D2736" s="1">
        <v>15.5</v>
      </c>
      <c r="E2736" s="1">
        <v>11.5</v>
      </c>
      <c r="F2736" s="1">
        <v>2</v>
      </c>
      <c r="G2736" s="1" t="s">
        <v>10</v>
      </c>
      <c r="H2736" s="1">
        <v>31.22</v>
      </c>
      <c r="I2736" s="1">
        <v>8.61</v>
      </c>
      <c r="J2736" s="1">
        <v>45.21</v>
      </c>
      <c r="K2736" s="1">
        <v>7.0000000000000007E-2</v>
      </c>
      <c r="L2736" s="1">
        <v>0.12</v>
      </c>
      <c r="M2736" s="3">
        <f>PI()*(D2736*0.0254)^2/4</f>
        <v>0.12173647185317382</v>
      </c>
      <c r="N2736" s="1">
        <f>ROUND(H2736*4.45,0)</f>
        <v>139</v>
      </c>
      <c r="O2736" s="1">
        <f>I2736*745.7</f>
        <v>6420.4769999999999</v>
      </c>
      <c r="P2736" s="5">
        <f>ROUND(N2736^(3/2)/O2736/SQRT(2*1.28*M2736)*100,0)</f>
        <v>46</v>
      </c>
      <c r="Q2736" s="4">
        <f>E2736/D2736</f>
        <v>0.74193548387096775</v>
      </c>
      <c r="R2736" s="1">
        <f>ROUND(L2736^(3/2)/K2736*100*SQRT(2/PI()),0)</f>
        <v>47</v>
      </c>
      <c r="S2736" s="1" t="str">
        <f>IF(AND(R2736&gt;=R2735,R2736&gt;R2737),"YES","NO")</f>
        <v>NO</v>
      </c>
      <c r="T2736" s="1">
        <f>IF(C2736&lt;C2735,0,IF(T2735=1,1,IF(S2736="YES",1,0)))</f>
        <v>1</v>
      </c>
      <c r="U2736" s="1" t="str">
        <f>IF(AND(T2735=0,T2736=1),"YES","NO")</f>
        <v>NO</v>
      </c>
    </row>
    <row r="2737" spans="1:21" x14ac:dyDescent="0.3">
      <c r="A2737" s="1">
        <v>2736</v>
      </c>
      <c r="B2737" s="1">
        <v>163</v>
      </c>
      <c r="C2737" s="1">
        <v>1000</v>
      </c>
      <c r="D2737" s="1">
        <v>15.5</v>
      </c>
      <c r="E2737" s="1">
        <v>12</v>
      </c>
      <c r="F2737" s="1">
        <v>4</v>
      </c>
      <c r="G2737" s="1" t="s">
        <v>23</v>
      </c>
      <c r="H2737" s="1">
        <v>0.32</v>
      </c>
      <c r="I2737" s="1">
        <v>0.01</v>
      </c>
      <c r="J2737" s="1">
        <v>0.43</v>
      </c>
      <c r="K2737" s="1">
        <v>0.1</v>
      </c>
      <c r="L2737" s="1">
        <v>0.17</v>
      </c>
      <c r="M2737" s="3">
        <f>PI()*(D2737*0.0254)^2/4</f>
        <v>0.12173647185317382</v>
      </c>
      <c r="N2737" s="1">
        <f>ROUND(H2737*4.45,0)</f>
        <v>1</v>
      </c>
      <c r="O2737" s="1">
        <f>I2737*745.7</f>
        <v>7.4570000000000007</v>
      </c>
      <c r="P2737" s="5">
        <f>ROUND(N2737^(3/2)/O2737/SQRT(2*1.28*M2737)*100,0)</f>
        <v>24</v>
      </c>
      <c r="Q2737" s="4">
        <f>E2737/D2737</f>
        <v>0.77419354838709675</v>
      </c>
      <c r="R2737" s="1">
        <f>ROUND(L2737^(3/2)/K2737*100*SQRT(2/PI()),0)</f>
        <v>56</v>
      </c>
      <c r="S2737" s="1" t="str">
        <f>IF(AND(R2737&gt;=R2736,R2737&gt;R2738),"YES","NO")</f>
        <v>NO</v>
      </c>
      <c r="T2737" s="1">
        <f>IF(C2737&lt;C2736,0,IF(T2736=1,1,IF(S2737="YES",1,0)))</f>
        <v>0</v>
      </c>
      <c r="U2737" s="1" t="str">
        <f>IF(AND(T2736=0,T2737=1),"YES","NO")</f>
        <v>NO</v>
      </c>
    </row>
    <row r="2738" spans="1:21" x14ac:dyDescent="0.3">
      <c r="A2738" s="1">
        <v>2737</v>
      </c>
      <c r="B2738" s="1">
        <v>163</v>
      </c>
      <c r="C2738" s="1">
        <v>2000</v>
      </c>
      <c r="D2738" s="1">
        <v>15.5</v>
      </c>
      <c r="E2738" s="1">
        <v>12</v>
      </c>
      <c r="F2738" s="1">
        <v>4</v>
      </c>
      <c r="G2738" s="1" t="s">
        <v>23</v>
      </c>
      <c r="H2738" s="1">
        <v>1.29</v>
      </c>
      <c r="I2738" s="1">
        <v>0.06</v>
      </c>
      <c r="J2738" s="1">
        <v>1.73</v>
      </c>
      <c r="K2738" s="1">
        <v>0.1</v>
      </c>
      <c r="L2738" s="1">
        <v>0.17</v>
      </c>
      <c r="M2738" s="3">
        <f>PI()*(D2738*0.0254)^2/4</f>
        <v>0.12173647185317382</v>
      </c>
      <c r="N2738" s="1">
        <f>ROUND(H2738*4.45,0)</f>
        <v>6</v>
      </c>
      <c r="O2738" s="1">
        <f>I2738*745.7</f>
        <v>44.742000000000004</v>
      </c>
      <c r="P2738" s="5">
        <f>ROUND(N2738^(3/2)/O2738/SQRT(2*1.28*M2738)*100,0)</f>
        <v>59</v>
      </c>
      <c r="Q2738" s="4">
        <f>E2738/D2738</f>
        <v>0.77419354838709675</v>
      </c>
      <c r="R2738" s="1">
        <f>ROUND(L2738^(3/2)/K2738*100*SQRT(2/PI()),0)</f>
        <v>56</v>
      </c>
      <c r="S2738" s="1" t="str">
        <f>IF(AND(R2738&gt;=R2737,R2738&gt;R2739),"YES","NO")</f>
        <v>NO</v>
      </c>
      <c r="T2738" s="1">
        <f>IF(C2738&lt;C2737,0,IF(T2737=1,1,IF(S2738="YES",1,0)))</f>
        <v>0</v>
      </c>
      <c r="U2738" s="1" t="str">
        <f>IF(AND(T2737=0,T2738=1),"YES","NO")</f>
        <v>NO</v>
      </c>
    </row>
    <row r="2739" spans="1:21" x14ac:dyDescent="0.3">
      <c r="A2739" s="1">
        <v>2738</v>
      </c>
      <c r="B2739" s="1">
        <v>163</v>
      </c>
      <c r="C2739" s="1">
        <v>3000</v>
      </c>
      <c r="D2739" s="1">
        <v>15.5</v>
      </c>
      <c r="E2739" s="1">
        <v>12</v>
      </c>
      <c r="F2739" s="1">
        <v>4</v>
      </c>
      <c r="G2739" s="1" t="s">
        <v>23</v>
      </c>
      <c r="H2739" s="1">
        <v>2.89</v>
      </c>
      <c r="I2739" s="1">
        <v>0.18</v>
      </c>
      <c r="J2739" s="1">
        <v>3.79</v>
      </c>
      <c r="K2739" s="1">
        <v>0.09</v>
      </c>
      <c r="L2739" s="1">
        <v>0.17</v>
      </c>
      <c r="M2739" s="3">
        <f>PI()*(D2739*0.0254)^2/4</f>
        <v>0.12173647185317382</v>
      </c>
      <c r="N2739" s="1">
        <f>ROUND(H2739*4.45,0)</f>
        <v>13</v>
      </c>
      <c r="O2739" s="1">
        <f>I2739*745.7</f>
        <v>134.226</v>
      </c>
      <c r="P2739" s="5">
        <f>ROUND(N2739^(3/2)/O2739/SQRT(2*1.28*M2739)*100,0)</f>
        <v>63</v>
      </c>
      <c r="Q2739" s="4">
        <f>E2739/D2739</f>
        <v>0.77419354838709675</v>
      </c>
      <c r="R2739" s="1">
        <f>ROUND(L2739^(3/2)/K2739*100*SQRT(2/PI()),0)</f>
        <v>62</v>
      </c>
      <c r="S2739" s="1" t="str">
        <f>IF(AND(R2739&gt;=R2738,R2739&gt;R2740),"YES","NO")</f>
        <v>NO</v>
      </c>
      <c r="T2739" s="1">
        <f>IF(C2739&lt;C2738,0,IF(T2738=1,1,IF(S2739="YES",1,0)))</f>
        <v>0</v>
      </c>
      <c r="U2739" s="1" t="str">
        <f>IF(AND(T2738=0,T2739=1),"YES","NO")</f>
        <v>NO</v>
      </c>
    </row>
    <row r="2740" spans="1:21" x14ac:dyDescent="0.3">
      <c r="A2740" s="1">
        <v>2739</v>
      </c>
      <c r="B2740" s="1">
        <v>163</v>
      </c>
      <c r="C2740" s="1">
        <v>4000</v>
      </c>
      <c r="D2740" s="1">
        <v>15.5</v>
      </c>
      <c r="E2740" s="1">
        <v>12</v>
      </c>
      <c r="F2740" s="1">
        <v>4</v>
      </c>
      <c r="G2740" s="1" t="s">
        <v>23</v>
      </c>
      <c r="H2740" s="1">
        <v>5.12</v>
      </c>
      <c r="I2740" s="1">
        <v>0.4</v>
      </c>
      <c r="J2740" s="1">
        <v>6.31</v>
      </c>
      <c r="K2740" s="1">
        <v>0.09</v>
      </c>
      <c r="L2740" s="1">
        <v>0.17</v>
      </c>
      <c r="M2740" s="3">
        <f>PI()*(D2740*0.0254)^2/4</f>
        <v>0.12173647185317382</v>
      </c>
      <c r="N2740" s="1">
        <f>ROUND(H2740*4.45,0)</f>
        <v>23</v>
      </c>
      <c r="O2740" s="1">
        <f>I2740*745.7</f>
        <v>298.28000000000003</v>
      </c>
      <c r="P2740" s="5">
        <f>ROUND(N2740^(3/2)/O2740/SQRT(2*1.28*M2740)*100,0)</f>
        <v>66</v>
      </c>
      <c r="Q2740" s="4">
        <f>E2740/D2740</f>
        <v>0.77419354838709675</v>
      </c>
      <c r="R2740" s="1">
        <f>ROUND(L2740^(3/2)/K2740*100*SQRT(2/PI()),0)</f>
        <v>62</v>
      </c>
      <c r="S2740" s="1" t="str">
        <f>IF(AND(R2740&gt;=R2739,R2740&gt;R2741),"YES","NO")</f>
        <v>YES</v>
      </c>
      <c r="T2740" s="1">
        <f>IF(C2740&lt;C2739,0,IF(T2739=1,1,IF(S2740="YES",1,0)))</f>
        <v>1</v>
      </c>
      <c r="U2740" s="1" t="str">
        <f>IF(AND(T2739=0,T2740=1),"YES","NO")</f>
        <v>YES</v>
      </c>
    </row>
    <row r="2741" spans="1:21" x14ac:dyDescent="0.3">
      <c r="A2741" s="1">
        <v>2740</v>
      </c>
      <c r="B2741" s="1">
        <v>163</v>
      </c>
      <c r="C2741" s="1">
        <v>5000</v>
      </c>
      <c r="D2741" s="1">
        <v>15.5</v>
      </c>
      <c r="E2741" s="1">
        <v>12</v>
      </c>
      <c r="F2741" s="1">
        <v>4</v>
      </c>
      <c r="G2741" s="1" t="s">
        <v>23</v>
      </c>
      <c r="H2741" s="1">
        <v>8.14</v>
      </c>
      <c r="I2741" s="1">
        <v>1.02</v>
      </c>
      <c r="J2741" s="1">
        <v>12.91</v>
      </c>
      <c r="K2741" s="1">
        <v>0.11</v>
      </c>
      <c r="L2741" s="1">
        <v>0.18</v>
      </c>
      <c r="M2741" s="3">
        <f>PI()*(D2741*0.0254)^2/4</f>
        <v>0.12173647185317382</v>
      </c>
      <c r="N2741" s="1">
        <f>ROUND(H2741*4.45,0)</f>
        <v>36</v>
      </c>
      <c r="O2741" s="1">
        <f>I2741*745.7</f>
        <v>760.61400000000003</v>
      </c>
      <c r="P2741" s="5">
        <f>ROUND(N2741^(3/2)/O2741/SQRT(2*1.28*M2741)*100,0)</f>
        <v>51</v>
      </c>
      <c r="Q2741" s="4">
        <f>E2741/D2741</f>
        <v>0.77419354838709675</v>
      </c>
      <c r="R2741" s="1">
        <f>ROUND(L2741^(3/2)/K2741*100*SQRT(2/PI()),0)</f>
        <v>55</v>
      </c>
      <c r="S2741" s="1" t="str">
        <f>IF(AND(R2741&gt;=R2740,R2741&gt;R2742),"YES","NO")</f>
        <v>NO</v>
      </c>
      <c r="T2741" s="1">
        <f>IF(C2741&lt;C2740,0,IF(T2740=1,1,IF(S2741="YES",1,0)))</f>
        <v>1</v>
      </c>
      <c r="U2741" s="1" t="str">
        <f>IF(AND(T2740=0,T2741=1),"YES","NO")</f>
        <v>NO</v>
      </c>
    </row>
    <row r="2742" spans="1:21" x14ac:dyDescent="0.3">
      <c r="A2742" s="1">
        <v>2741</v>
      </c>
      <c r="B2742" s="1">
        <v>163</v>
      </c>
      <c r="C2742" s="1">
        <v>6000</v>
      </c>
      <c r="D2742" s="1">
        <v>15.5</v>
      </c>
      <c r="E2742" s="1">
        <v>12</v>
      </c>
      <c r="F2742" s="1">
        <v>4</v>
      </c>
      <c r="G2742" s="1" t="s">
        <v>23</v>
      </c>
      <c r="H2742" s="1">
        <v>12.06</v>
      </c>
      <c r="I2742" s="1">
        <v>2.4900000000000002</v>
      </c>
      <c r="J2742" s="1">
        <v>26.17</v>
      </c>
      <c r="K2742" s="1">
        <v>0.16</v>
      </c>
      <c r="L2742" s="1">
        <v>0.18</v>
      </c>
      <c r="M2742" s="3">
        <f>PI()*(D2742*0.0254)^2/4</f>
        <v>0.12173647185317382</v>
      </c>
      <c r="N2742" s="1">
        <f>ROUND(H2742*4.45,0)</f>
        <v>54</v>
      </c>
      <c r="O2742" s="1">
        <f>I2742*745.7</f>
        <v>1856.7930000000003</v>
      </c>
      <c r="P2742" s="5">
        <f>ROUND(N2742^(3/2)/O2742/SQRT(2*1.28*M2742)*100,0)</f>
        <v>38</v>
      </c>
      <c r="Q2742" s="4">
        <f>E2742/D2742</f>
        <v>0.77419354838709675</v>
      </c>
      <c r="R2742" s="1">
        <f>ROUND(L2742^(3/2)/K2742*100*SQRT(2/PI()),0)</f>
        <v>38</v>
      </c>
      <c r="S2742" s="1" t="str">
        <f>IF(AND(R2742&gt;=R2741,R2742&gt;R2743),"YES","NO")</f>
        <v>NO</v>
      </c>
      <c r="T2742" s="1">
        <f>IF(C2742&lt;C2741,0,IF(T2741=1,1,IF(S2742="YES",1,0)))</f>
        <v>1</v>
      </c>
      <c r="U2742" s="1" t="str">
        <f>IF(AND(T2741=0,T2742=1),"YES","NO")</f>
        <v>NO</v>
      </c>
    </row>
    <row r="2743" spans="1:21" x14ac:dyDescent="0.3">
      <c r="A2743" s="1">
        <v>2742</v>
      </c>
      <c r="B2743" s="1">
        <v>163</v>
      </c>
      <c r="C2743" s="1">
        <v>7000</v>
      </c>
      <c r="D2743" s="1">
        <v>15.5</v>
      </c>
      <c r="E2743" s="1">
        <v>12</v>
      </c>
      <c r="F2743" s="1">
        <v>4</v>
      </c>
      <c r="G2743" s="1" t="s">
        <v>23</v>
      </c>
      <c r="H2743" s="1">
        <v>16.84</v>
      </c>
      <c r="I2743" s="1">
        <v>5.05</v>
      </c>
      <c r="J2743" s="1">
        <v>45.45</v>
      </c>
      <c r="K2743" s="1">
        <v>0.2</v>
      </c>
      <c r="L2743" s="1">
        <v>0.19</v>
      </c>
      <c r="M2743" s="3">
        <f>PI()*(D2743*0.0254)^2/4</f>
        <v>0.12173647185317382</v>
      </c>
      <c r="N2743" s="1">
        <f>ROUND(H2743*4.45,0)</f>
        <v>75</v>
      </c>
      <c r="O2743" s="1">
        <f>I2743*745.7</f>
        <v>3765.7850000000003</v>
      </c>
      <c r="P2743" s="5">
        <f>ROUND(N2743^(3/2)/O2743/SQRT(2*1.28*M2743)*100,0)</f>
        <v>31</v>
      </c>
      <c r="Q2743" s="4">
        <f>E2743/D2743</f>
        <v>0.77419354838709675</v>
      </c>
      <c r="R2743" s="1">
        <f>ROUND(L2743^(3/2)/K2743*100*SQRT(2/PI()),0)</f>
        <v>33</v>
      </c>
      <c r="S2743" s="1" t="str">
        <f>IF(AND(R2743&gt;=R2742,R2743&gt;R2744),"YES","NO")</f>
        <v>NO</v>
      </c>
      <c r="T2743" s="1">
        <f>IF(C2743&lt;C2742,0,IF(T2742=1,1,IF(S2743="YES",1,0)))</f>
        <v>1</v>
      </c>
      <c r="U2743" s="1" t="str">
        <f>IF(AND(T2742=0,T2743=1),"YES","NO")</f>
        <v>NO</v>
      </c>
    </row>
    <row r="2744" spans="1:21" x14ac:dyDescent="0.3">
      <c r="A2744" s="1">
        <v>2743</v>
      </c>
      <c r="B2744" s="1">
        <v>163</v>
      </c>
      <c r="C2744" s="1">
        <v>8000</v>
      </c>
      <c r="D2744" s="1">
        <v>15.5</v>
      </c>
      <c r="E2744" s="1">
        <v>12</v>
      </c>
      <c r="F2744" s="1">
        <v>4</v>
      </c>
      <c r="G2744" s="1" t="s">
        <v>23</v>
      </c>
      <c r="H2744" s="1">
        <v>22.54</v>
      </c>
      <c r="I2744" s="1">
        <v>9.2200000000000006</v>
      </c>
      <c r="J2744" s="1">
        <v>72.67</v>
      </c>
      <c r="K2744" s="1">
        <v>0.25</v>
      </c>
      <c r="L2744" s="1">
        <v>0.19</v>
      </c>
      <c r="M2744" s="3">
        <f>PI()*(D2744*0.0254)^2/4</f>
        <v>0.12173647185317382</v>
      </c>
      <c r="N2744" s="1">
        <f>ROUND(H2744*4.45,0)</f>
        <v>100</v>
      </c>
      <c r="O2744" s="1">
        <f>I2744*745.7</f>
        <v>6875.3540000000012</v>
      </c>
      <c r="P2744" s="5">
        <f>ROUND(N2744^(3/2)/O2744/SQRT(2*1.28*M2744)*100,0)</f>
        <v>26</v>
      </c>
      <c r="Q2744" s="4">
        <f>E2744/D2744</f>
        <v>0.77419354838709675</v>
      </c>
      <c r="R2744" s="1">
        <f>ROUND(L2744^(3/2)/K2744*100*SQRT(2/PI()),0)</f>
        <v>26</v>
      </c>
      <c r="S2744" s="1" t="str">
        <f>IF(AND(R2744&gt;=R2743,R2744&gt;R2745),"YES","NO")</f>
        <v>NO</v>
      </c>
      <c r="T2744" s="1">
        <f>IF(C2744&lt;C2743,0,IF(T2743=1,1,IF(S2744="YES",1,0)))</f>
        <v>1</v>
      </c>
      <c r="U2744" s="1" t="str">
        <f>IF(AND(T2743=0,T2744=1),"YES","NO")</f>
        <v>NO</v>
      </c>
    </row>
    <row r="2745" spans="1:21" x14ac:dyDescent="0.3">
      <c r="A2745" s="1">
        <v>2744</v>
      </c>
      <c r="B2745" s="1">
        <v>163</v>
      </c>
      <c r="C2745" s="1">
        <v>9000</v>
      </c>
      <c r="D2745" s="1">
        <v>15.5</v>
      </c>
      <c r="E2745" s="1">
        <v>12</v>
      </c>
      <c r="F2745" s="1">
        <v>4</v>
      </c>
      <c r="G2745" s="1" t="s">
        <v>23</v>
      </c>
      <c r="H2745" s="1">
        <v>28.94</v>
      </c>
      <c r="I2745" s="1">
        <v>14.74</v>
      </c>
      <c r="J2745" s="1">
        <v>103.25</v>
      </c>
      <c r="K2745" s="1">
        <v>0.28000000000000003</v>
      </c>
      <c r="L2745" s="1">
        <v>0.19</v>
      </c>
      <c r="M2745" s="3">
        <f>PI()*(D2745*0.0254)^2/4</f>
        <v>0.12173647185317382</v>
      </c>
      <c r="N2745" s="1">
        <f>ROUND(H2745*4.45,0)</f>
        <v>129</v>
      </c>
      <c r="O2745" s="1">
        <f>I2745*745.7</f>
        <v>10991.618</v>
      </c>
      <c r="P2745" s="5">
        <f>ROUND(N2745^(3/2)/O2745/SQRT(2*1.28*M2745)*100,0)</f>
        <v>24</v>
      </c>
      <c r="Q2745" s="4">
        <f>E2745/D2745</f>
        <v>0.77419354838709675</v>
      </c>
      <c r="R2745" s="1">
        <f>ROUND(L2745^(3/2)/K2745*100*SQRT(2/PI()),0)</f>
        <v>24</v>
      </c>
      <c r="S2745" s="1" t="str">
        <f>IF(AND(R2745&gt;=R2744,R2745&gt;R2746),"YES","NO")</f>
        <v>NO</v>
      </c>
      <c r="T2745" s="1">
        <f>IF(C2745&lt;C2744,0,IF(T2744=1,1,IF(S2745="YES",1,0)))</f>
        <v>1</v>
      </c>
      <c r="U2745" s="1" t="str">
        <f>IF(AND(T2744=0,T2745=1),"YES","NO")</f>
        <v>NO</v>
      </c>
    </row>
    <row r="2746" spans="1:21" x14ac:dyDescent="0.3">
      <c r="A2746" s="1">
        <v>2745</v>
      </c>
      <c r="B2746" s="1">
        <v>163</v>
      </c>
      <c r="C2746" s="1">
        <v>10000</v>
      </c>
      <c r="D2746" s="1">
        <v>15.5</v>
      </c>
      <c r="E2746" s="1">
        <v>12</v>
      </c>
      <c r="F2746" s="1">
        <v>4</v>
      </c>
      <c r="G2746" s="1" t="s">
        <v>23</v>
      </c>
      <c r="H2746" s="1">
        <v>34.83</v>
      </c>
      <c r="I2746" s="1">
        <v>17.2</v>
      </c>
      <c r="J2746" s="1">
        <v>108.42</v>
      </c>
      <c r="K2746" s="1">
        <v>0.24</v>
      </c>
      <c r="L2746" s="1">
        <v>0.19</v>
      </c>
      <c r="M2746" s="3">
        <f>PI()*(D2746*0.0254)^2/4</f>
        <v>0.12173647185317382</v>
      </c>
      <c r="N2746" s="1">
        <f>ROUND(H2746*4.45,0)</f>
        <v>155</v>
      </c>
      <c r="O2746" s="1">
        <f>I2746*745.7</f>
        <v>12826.04</v>
      </c>
      <c r="P2746" s="5">
        <f>ROUND(N2746^(3/2)/O2746/SQRT(2*1.28*M2746)*100,0)</f>
        <v>27</v>
      </c>
      <c r="Q2746" s="4">
        <f>E2746/D2746</f>
        <v>0.77419354838709675</v>
      </c>
      <c r="R2746" s="1">
        <f>ROUND(L2746^(3/2)/K2746*100*SQRT(2/PI()),0)</f>
        <v>28</v>
      </c>
      <c r="S2746" s="1" t="str">
        <f>IF(AND(R2746&gt;=R2745,R2746&gt;R2747),"YES","NO")</f>
        <v>NO</v>
      </c>
      <c r="T2746" s="1">
        <f>IF(C2746&lt;C2745,0,IF(T2745=1,1,IF(S2746="YES",1,0)))</f>
        <v>1</v>
      </c>
      <c r="U2746" s="1" t="str">
        <f>IF(AND(T2745=0,T2746=1),"YES","NO")</f>
        <v>NO</v>
      </c>
    </row>
    <row r="2747" spans="1:21" x14ac:dyDescent="0.3">
      <c r="A2747" s="1">
        <v>2746</v>
      </c>
      <c r="B2747" s="1">
        <v>163</v>
      </c>
      <c r="C2747" s="1">
        <v>11000</v>
      </c>
      <c r="D2747" s="1">
        <v>15.5</v>
      </c>
      <c r="E2747" s="1">
        <v>12</v>
      </c>
      <c r="F2747" s="1">
        <v>4</v>
      </c>
      <c r="G2747" s="1" t="s">
        <v>23</v>
      </c>
      <c r="H2747" s="1">
        <v>41.16</v>
      </c>
      <c r="I2747" s="1">
        <v>19.329999999999998</v>
      </c>
      <c r="J2747" s="1">
        <v>110.74</v>
      </c>
      <c r="K2747" s="1">
        <v>0.2</v>
      </c>
      <c r="L2747" s="1">
        <v>0.19</v>
      </c>
      <c r="M2747" s="3">
        <f>PI()*(D2747*0.0254)^2/4</f>
        <v>0.12173647185317382</v>
      </c>
      <c r="N2747" s="1">
        <f>ROUND(H2747*4.45,0)</f>
        <v>183</v>
      </c>
      <c r="O2747" s="1">
        <f>I2747*745.7</f>
        <v>14414.380999999999</v>
      </c>
      <c r="P2747" s="5">
        <f>ROUND(N2747^(3/2)/O2747/SQRT(2*1.28*M2747)*100,0)</f>
        <v>31</v>
      </c>
      <c r="Q2747" s="4">
        <f>E2747/D2747</f>
        <v>0.77419354838709675</v>
      </c>
      <c r="R2747" s="1">
        <f>ROUND(L2747^(3/2)/K2747*100*SQRT(2/PI()),0)</f>
        <v>33</v>
      </c>
      <c r="S2747" s="1" t="str">
        <f>IF(AND(R2747&gt;=R2746,R2747&gt;R2748),"YES","NO")</f>
        <v>NO</v>
      </c>
      <c r="T2747" s="1">
        <f>IF(C2747&lt;C2746,0,IF(T2746=1,1,IF(S2747="YES",1,0)))</f>
        <v>1</v>
      </c>
      <c r="U2747" s="1" t="str">
        <f>IF(AND(T2746=0,T2747=1),"YES","NO")</f>
        <v>NO</v>
      </c>
    </row>
    <row r="2748" spans="1:21" x14ac:dyDescent="0.3">
      <c r="A2748" s="1">
        <v>2747</v>
      </c>
      <c r="B2748" s="1">
        <v>163</v>
      </c>
      <c r="C2748" s="1">
        <v>12000</v>
      </c>
      <c r="D2748" s="1">
        <v>15.5</v>
      </c>
      <c r="E2748" s="1">
        <v>12</v>
      </c>
      <c r="F2748" s="1">
        <v>4</v>
      </c>
      <c r="G2748" s="1" t="s">
        <v>23</v>
      </c>
      <c r="H2748" s="1">
        <v>47.95</v>
      </c>
      <c r="I2748" s="1">
        <v>21.5</v>
      </c>
      <c r="J2748" s="1">
        <v>112.91</v>
      </c>
      <c r="K2748" s="1">
        <v>0.17</v>
      </c>
      <c r="L2748" s="1">
        <v>0.18</v>
      </c>
      <c r="M2748" s="3">
        <f>PI()*(D2748*0.0254)^2/4</f>
        <v>0.12173647185317382</v>
      </c>
      <c r="N2748" s="1">
        <f>ROUND(H2748*4.45,0)</f>
        <v>213</v>
      </c>
      <c r="O2748" s="1">
        <f>I2748*745.7</f>
        <v>16032.550000000001</v>
      </c>
      <c r="P2748" s="5">
        <f>ROUND(N2748^(3/2)/O2748/SQRT(2*1.28*M2748)*100,0)</f>
        <v>35</v>
      </c>
      <c r="Q2748" s="4">
        <f>E2748/D2748</f>
        <v>0.77419354838709675</v>
      </c>
      <c r="R2748" s="1">
        <f>ROUND(L2748^(3/2)/K2748*100*SQRT(2/PI()),0)</f>
        <v>36</v>
      </c>
      <c r="S2748" s="1" t="str">
        <f>IF(AND(R2748&gt;=R2747,R2748&gt;R2749),"YES","NO")</f>
        <v>NO</v>
      </c>
      <c r="T2748" s="1">
        <f>IF(C2748&lt;C2747,0,IF(T2747=1,1,IF(S2748="YES",1,0)))</f>
        <v>1</v>
      </c>
      <c r="U2748" s="1" t="str">
        <f>IF(AND(T2747=0,T2748=1),"YES","NO")</f>
        <v>NO</v>
      </c>
    </row>
    <row r="2749" spans="1:21" x14ac:dyDescent="0.3">
      <c r="A2749" s="1">
        <v>2748</v>
      </c>
      <c r="B2749" s="1">
        <v>164</v>
      </c>
      <c r="C2749" s="1">
        <v>1000</v>
      </c>
      <c r="D2749" s="1">
        <v>15.5</v>
      </c>
      <c r="E2749" s="1">
        <v>12</v>
      </c>
      <c r="F2749" s="1">
        <v>2</v>
      </c>
      <c r="G2749" s="1" t="s">
        <v>23</v>
      </c>
      <c r="H2749" s="1">
        <v>0.2</v>
      </c>
      <c r="I2749" s="1">
        <v>0.01</v>
      </c>
      <c r="J2749" s="1">
        <v>0.25</v>
      </c>
      <c r="K2749" s="1">
        <v>0.06</v>
      </c>
      <c r="L2749" s="1">
        <v>0.11</v>
      </c>
      <c r="M2749" s="3">
        <f>PI()*(D2749*0.0254)^2/4</f>
        <v>0.12173647185317382</v>
      </c>
      <c r="N2749" s="1">
        <f>ROUND(H2749*4.45,0)</f>
        <v>1</v>
      </c>
      <c r="O2749" s="1">
        <f>I2749*745.7</f>
        <v>7.4570000000000007</v>
      </c>
      <c r="P2749" s="5">
        <f>ROUND(N2749^(3/2)/O2749/SQRT(2*1.28*M2749)*100,0)</f>
        <v>24</v>
      </c>
      <c r="Q2749" s="4">
        <f>E2749/D2749</f>
        <v>0.77419354838709675</v>
      </c>
      <c r="R2749" s="1">
        <f>ROUND(L2749^(3/2)/K2749*100*SQRT(2/PI()),0)</f>
        <v>49</v>
      </c>
      <c r="S2749" s="1" t="str">
        <f>IF(AND(R2749&gt;=R2748,R2749&gt;R2750),"YES","NO")</f>
        <v>NO</v>
      </c>
      <c r="T2749" s="1">
        <f>IF(C2749&lt;C2748,0,IF(T2748=1,1,IF(S2749="YES",1,0)))</f>
        <v>0</v>
      </c>
      <c r="U2749" s="1" t="str">
        <f>IF(AND(T2748=0,T2749=1),"YES","NO")</f>
        <v>NO</v>
      </c>
    </row>
    <row r="2750" spans="1:21" x14ac:dyDescent="0.3">
      <c r="A2750" s="1">
        <v>2749</v>
      </c>
      <c r="B2750" s="1">
        <v>164</v>
      </c>
      <c r="C2750" s="1">
        <v>2000</v>
      </c>
      <c r="D2750" s="1">
        <v>15.5</v>
      </c>
      <c r="E2750" s="1">
        <v>12</v>
      </c>
      <c r="F2750" s="1">
        <v>2</v>
      </c>
      <c r="G2750" s="1" t="s">
        <v>23</v>
      </c>
      <c r="H2750" s="1">
        <v>0.8</v>
      </c>
      <c r="I2750" s="1">
        <v>0.03</v>
      </c>
      <c r="J2750" s="1">
        <v>1.01</v>
      </c>
      <c r="K2750" s="1">
        <v>0.06</v>
      </c>
      <c r="L2750" s="1">
        <v>0.11</v>
      </c>
      <c r="M2750" s="3">
        <f>PI()*(D2750*0.0254)^2/4</f>
        <v>0.12173647185317382</v>
      </c>
      <c r="N2750" s="1">
        <f>ROUND(H2750*4.45,0)</f>
        <v>4</v>
      </c>
      <c r="O2750" s="1">
        <f>I2750*745.7</f>
        <v>22.371000000000002</v>
      </c>
      <c r="P2750" s="5">
        <f>ROUND(N2750^(3/2)/O2750/SQRT(2*1.28*M2750)*100,0)</f>
        <v>64</v>
      </c>
      <c r="Q2750" s="4">
        <f>E2750/D2750</f>
        <v>0.77419354838709675</v>
      </c>
      <c r="R2750" s="1">
        <f>ROUND(L2750^(3/2)/K2750*100*SQRT(2/PI()),0)</f>
        <v>49</v>
      </c>
      <c r="S2750" s="1" t="str">
        <f>IF(AND(R2750&gt;=R2749,R2750&gt;R2751),"YES","NO")</f>
        <v>NO</v>
      </c>
      <c r="T2750" s="1">
        <f>IF(C2750&lt;C2749,0,IF(T2749=1,1,IF(S2750="YES",1,0)))</f>
        <v>0</v>
      </c>
      <c r="U2750" s="1" t="str">
        <f>IF(AND(T2749=0,T2750=1),"YES","NO")</f>
        <v>NO</v>
      </c>
    </row>
    <row r="2751" spans="1:21" x14ac:dyDescent="0.3">
      <c r="A2751" s="1">
        <v>2750</v>
      </c>
      <c r="B2751" s="1">
        <v>164</v>
      </c>
      <c r="C2751" s="1">
        <v>3000</v>
      </c>
      <c r="D2751" s="1">
        <v>15.5</v>
      </c>
      <c r="E2751" s="1">
        <v>12</v>
      </c>
      <c r="F2751" s="1">
        <v>2</v>
      </c>
      <c r="G2751" s="1" t="s">
        <v>23</v>
      </c>
      <c r="H2751" s="1">
        <v>1.79</v>
      </c>
      <c r="I2751" s="1">
        <v>0.1</v>
      </c>
      <c r="J2751" s="1">
        <v>2.0699999999999998</v>
      </c>
      <c r="K2751" s="1">
        <v>0.05</v>
      </c>
      <c r="L2751" s="1">
        <v>0.11</v>
      </c>
      <c r="M2751" s="3">
        <f>PI()*(D2751*0.0254)^2/4</f>
        <v>0.12173647185317382</v>
      </c>
      <c r="N2751" s="1">
        <f>ROUND(H2751*4.45,0)</f>
        <v>8</v>
      </c>
      <c r="O2751" s="1">
        <f>I2751*745.7</f>
        <v>74.570000000000007</v>
      </c>
      <c r="P2751" s="5">
        <f>ROUND(N2751^(3/2)/O2751/SQRT(2*1.28*M2751)*100,0)</f>
        <v>54</v>
      </c>
      <c r="Q2751" s="4">
        <f>E2751/D2751</f>
        <v>0.77419354838709675</v>
      </c>
      <c r="R2751" s="1">
        <f>ROUND(L2751^(3/2)/K2751*100*SQRT(2/PI()),0)</f>
        <v>58</v>
      </c>
      <c r="S2751" s="1" t="str">
        <f>IF(AND(R2751&gt;=R2750,R2751&gt;R2752),"YES","NO")</f>
        <v>YES</v>
      </c>
      <c r="T2751" s="1">
        <f>IF(C2751&lt;C2750,0,IF(T2750=1,1,IF(S2751="YES",1,0)))</f>
        <v>1</v>
      </c>
      <c r="U2751" s="1" t="str">
        <f>IF(AND(T2750=0,T2751=1),"YES","NO")</f>
        <v>YES</v>
      </c>
    </row>
    <row r="2752" spans="1:21" x14ac:dyDescent="0.3">
      <c r="A2752" s="1">
        <v>2751</v>
      </c>
      <c r="B2752" s="1">
        <v>164</v>
      </c>
      <c r="C2752" s="1">
        <v>4000</v>
      </c>
      <c r="D2752" s="1">
        <v>15.5</v>
      </c>
      <c r="E2752" s="1">
        <v>12</v>
      </c>
      <c r="F2752" s="1">
        <v>2</v>
      </c>
      <c r="G2752" s="1" t="s">
        <v>23</v>
      </c>
      <c r="H2752" s="1">
        <v>3.23</v>
      </c>
      <c r="I2752" s="1">
        <v>0.3</v>
      </c>
      <c r="J2752" s="1">
        <v>4.76</v>
      </c>
      <c r="K2752" s="1">
        <v>7.0000000000000007E-2</v>
      </c>
      <c r="L2752" s="1">
        <v>0.11</v>
      </c>
      <c r="M2752" s="3">
        <f>PI()*(D2752*0.0254)^2/4</f>
        <v>0.12173647185317382</v>
      </c>
      <c r="N2752" s="1">
        <f>ROUND(H2752*4.45,0)</f>
        <v>14</v>
      </c>
      <c r="O2752" s="1">
        <f>I2752*745.7</f>
        <v>223.71</v>
      </c>
      <c r="P2752" s="5">
        <f>ROUND(N2752^(3/2)/O2752/SQRT(2*1.28*M2752)*100,0)</f>
        <v>42</v>
      </c>
      <c r="Q2752" s="4">
        <f>E2752/D2752</f>
        <v>0.77419354838709675</v>
      </c>
      <c r="R2752" s="1">
        <f>ROUND(L2752^(3/2)/K2752*100*SQRT(2/PI()),0)</f>
        <v>42</v>
      </c>
      <c r="S2752" s="1" t="str">
        <f>IF(AND(R2752&gt;=R2751,R2752&gt;R2753),"YES","NO")</f>
        <v>NO</v>
      </c>
      <c r="T2752" s="1">
        <f>IF(C2752&lt;C2751,0,IF(T2751=1,1,IF(S2752="YES",1,0)))</f>
        <v>1</v>
      </c>
      <c r="U2752" s="1" t="str">
        <f>IF(AND(T2751=0,T2752=1),"YES","NO")</f>
        <v>NO</v>
      </c>
    </row>
    <row r="2753" spans="1:21" x14ac:dyDescent="0.3">
      <c r="A2753" s="1">
        <v>2752</v>
      </c>
      <c r="B2753" s="1">
        <v>164</v>
      </c>
      <c r="C2753" s="1">
        <v>5000</v>
      </c>
      <c r="D2753" s="1">
        <v>15.5</v>
      </c>
      <c r="E2753" s="1">
        <v>12</v>
      </c>
      <c r="F2753" s="1">
        <v>2</v>
      </c>
      <c r="G2753" s="1" t="s">
        <v>23</v>
      </c>
      <c r="H2753" s="1">
        <v>5.23</v>
      </c>
      <c r="I2753" s="1">
        <v>0.97</v>
      </c>
      <c r="J2753" s="1">
        <v>12.21</v>
      </c>
      <c r="K2753" s="1">
        <v>0.11</v>
      </c>
      <c r="L2753" s="1">
        <v>0.11</v>
      </c>
      <c r="M2753" s="3">
        <f>PI()*(D2753*0.0254)^2/4</f>
        <v>0.12173647185317382</v>
      </c>
      <c r="N2753" s="1">
        <f>ROUND(H2753*4.45,0)</f>
        <v>23</v>
      </c>
      <c r="O2753" s="1">
        <f>I2753*745.7</f>
        <v>723.32900000000006</v>
      </c>
      <c r="P2753" s="5">
        <f>ROUND(N2753^(3/2)/O2753/SQRT(2*1.28*M2753)*100,0)</f>
        <v>27</v>
      </c>
      <c r="Q2753" s="4">
        <f>E2753/D2753</f>
        <v>0.77419354838709675</v>
      </c>
      <c r="R2753" s="1">
        <f>ROUND(L2753^(3/2)/K2753*100*SQRT(2/PI()),0)</f>
        <v>26</v>
      </c>
      <c r="S2753" s="1" t="str">
        <f>IF(AND(R2753&gt;=R2752,R2753&gt;R2754),"YES","NO")</f>
        <v>NO</v>
      </c>
      <c r="T2753" s="1">
        <f>IF(C2753&lt;C2752,0,IF(T2752=1,1,IF(S2753="YES",1,0)))</f>
        <v>1</v>
      </c>
      <c r="U2753" s="1" t="str">
        <f>IF(AND(T2752=0,T2753=1),"YES","NO")</f>
        <v>NO</v>
      </c>
    </row>
    <row r="2754" spans="1:21" x14ac:dyDescent="0.3">
      <c r="A2754" s="1">
        <v>2753</v>
      </c>
      <c r="B2754" s="1">
        <v>164</v>
      </c>
      <c r="C2754" s="1">
        <v>6000</v>
      </c>
      <c r="D2754" s="1">
        <v>15.5</v>
      </c>
      <c r="E2754" s="1">
        <v>12</v>
      </c>
      <c r="F2754" s="1">
        <v>2</v>
      </c>
      <c r="G2754" s="1" t="s">
        <v>23</v>
      </c>
      <c r="H2754" s="1">
        <v>7.76</v>
      </c>
      <c r="I2754" s="1">
        <v>2.2599999999999998</v>
      </c>
      <c r="J2754" s="1">
        <v>23.7</v>
      </c>
      <c r="K2754" s="1">
        <v>0.15</v>
      </c>
      <c r="L2754" s="1">
        <v>0.12</v>
      </c>
      <c r="M2754" s="3">
        <f>PI()*(D2754*0.0254)^2/4</f>
        <v>0.12173647185317382</v>
      </c>
      <c r="N2754" s="1">
        <f>ROUND(H2754*4.45,0)</f>
        <v>35</v>
      </c>
      <c r="O2754" s="1">
        <f>I2754*745.7</f>
        <v>1685.2819999999999</v>
      </c>
      <c r="P2754" s="5">
        <f>ROUND(N2754^(3/2)/O2754/SQRT(2*1.28*M2754)*100,0)</f>
        <v>22</v>
      </c>
      <c r="Q2754" s="4">
        <f>E2754/D2754</f>
        <v>0.77419354838709675</v>
      </c>
      <c r="R2754" s="1">
        <f>ROUND(L2754^(3/2)/K2754*100*SQRT(2/PI()),0)</f>
        <v>22</v>
      </c>
      <c r="S2754" s="1" t="str">
        <f>IF(AND(R2754&gt;=R2753,R2754&gt;R2755),"YES","NO")</f>
        <v>NO</v>
      </c>
      <c r="T2754" s="1">
        <f>IF(C2754&lt;C2753,0,IF(T2753=1,1,IF(S2754="YES",1,0)))</f>
        <v>1</v>
      </c>
      <c r="U2754" s="1" t="str">
        <f>IF(AND(T2753=0,T2754=1),"YES","NO")</f>
        <v>NO</v>
      </c>
    </row>
    <row r="2755" spans="1:21" x14ac:dyDescent="0.3">
      <c r="A2755" s="1">
        <v>2754</v>
      </c>
      <c r="B2755" s="1">
        <v>164</v>
      </c>
      <c r="C2755" s="1">
        <v>7000</v>
      </c>
      <c r="D2755" s="1">
        <v>15.5</v>
      </c>
      <c r="E2755" s="1">
        <v>12</v>
      </c>
      <c r="F2755" s="1">
        <v>2</v>
      </c>
      <c r="G2755" s="1" t="s">
        <v>23</v>
      </c>
      <c r="H2755" s="1">
        <v>10.85</v>
      </c>
      <c r="I2755" s="1">
        <v>4.47</v>
      </c>
      <c r="J2755" s="1">
        <v>40.26</v>
      </c>
      <c r="K2755" s="1">
        <v>0.18</v>
      </c>
      <c r="L2755" s="1">
        <v>0.12</v>
      </c>
      <c r="M2755" s="3">
        <f>PI()*(D2755*0.0254)^2/4</f>
        <v>0.12173647185317382</v>
      </c>
      <c r="N2755" s="1">
        <f>ROUND(H2755*4.45,0)</f>
        <v>48</v>
      </c>
      <c r="O2755" s="1">
        <f>I2755*745.7</f>
        <v>3333.279</v>
      </c>
      <c r="P2755" s="5">
        <f>ROUND(N2755^(3/2)/O2755/SQRT(2*1.28*M2755)*100,0)</f>
        <v>18</v>
      </c>
      <c r="Q2755" s="4">
        <f>E2755/D2755</f>
        <v>0.77419354838709675</v>
      </c>
      <c r="R2755" s="1">
        <f>ROUND(L2755^(3/2)/K2755*100*SQRT(2/PI()),0)</f>
        <v>18</v>
      </c>
      <c r="S2755" s="1" t="str">
        <f>IF(AND(R2755&gt;=R2754,R2755&gt;R2756),"YES","NO")</f>
        <v>NO</v>
      </c>
      <c r="T2755" s="1">
        <f>IF(C2755&lt;C2754,0,IF(T2754=1,1,IF(S2755="YES",1,0)))</f>
        <v>1</v>
      </c>
      <c r="U2755" s="1" t="str">
        <f>IF(AND(T2754=0,T2755=1),"YES","NO")</f>
        <v>NO</v>
      </c>
    </row>
    <row r="2756" spans="1:21" x14ac:dyDescent="0.3">
      <c r="A2756" s="1">
        <v>2755</v>
      </c>
      <c r="B2756" s="1">
        <v>164</v>
      </c>
      <c r="C2756" s="1">
        <v>8000</v>
      </c>
      <c r="D2756" s="1">
        <v>15.5</v>
      </c>
      <c r="E2756" s="1">
        <v>12</v>
      </c>
      <c r="F2756" s="1">
        <v>2</v>
      </c>
      <c r="G2756" s="1" t="s">
        <v>23</v>
      </c>
      <c r="H2756" s="1">
        <v>13.88</v>
      </c>
      <c r="I2756" s="1">
        <v>5.77</v>
      </c>
      <c r="J2756" s="1">
        <v>45.49</v>
      </c>
      <c r="K2756" s="1">
        <v>0.16</v>
      </c>
      <c r="L2756" s="1">
        <v>0.12</v>
      </c>
      <c r="M2756" s="3">
        <f>PI()*(D2756*0.0254)^2/4</f>
        <v>0.12173647185317382</v>
      </c>
      <c r="N2756" s="1">
        <f>ROUND(H2756*4.45,0)</f>
        <v>62</v>
      </c>
      <c r="O2756" s="1">
        <f>I2756*745.7</f>
        <v>4302.6890000000003</v>
      </c>
      <c r="P2756" s="5">
        <f>ROUND(N2756^(3/2)/O2756/SQRT(2*1.28*M2756)*100,0)</f>
        <v>20</v>
      </c>
      <c r="Q2756" s="4">
        <f>E2756/D2756</f>
        <v>0.77419354838709675</v>
      </c>
      <c r="R2756" s="1">
        <f>ROUND(L2756^(3/2)/K2756*100*SQRT(2/PI()),0)</f>
        <v>21</v>
      </c>
      <c r="S2756" s="1" t="str">
        <f>IF(AND(R2756&gt;=R2755,R2756&gt;R2757),"YES","NO")</f>
        <v>NO</v>
      </c>
      <c r="T2756" s="1">
        <f>IF(C2756&lt;C2755,0,IF(T2755=1,1,IF(S2756="YES",1,0)))</f>
        <v>1</v>
      </c>
      <c r="U2756" s="1" t="str">
        <f>IF(AND(T2755=0,T2756=1),"YES","NO")</f>
        <v>NO</v>
      </c>
    </row>
    <row r="2757" spans="1:21" x14ac:dyDescent="0.3">
      <c r="A2757" s="1">
        <v>2756</v>
      </c>
      <c r="B2757" s="1">
        <v>164</v>
      </c>
      <c r="C2757" s="1">
        <v>9000</v>
      </c>
      <c r="D2757" s="1">
        <v>15.5</v>
      </c>
      <c r="E2757" s="1">
        <v>12</v>
      </c>
      <c r="F2757" s="1">
        <v>2</v>
      </c>
      <c r="G2757" s="1" t="s">
        <v>23</v>
      </c>
      <c r="H2757" s="1">
        <v>17.010000000000002</v>
      </c>
      <c r="I2757" s="1">
        <v>6.13</v>
      </c>
      <c r="J2757" s="1">
        <v>42.9</v>
      </c>
      <c r="K2757" s="1">
        <v>0.12</v>
      </c>
      <c r="L2757" s="1">
        <v>0.11</v>
      </c>
      <c r="M2757" s="3">
        <f>PI()*(D2757*0.0254)^2/4</f>
        <v>0.12173647185317382</v>
      </c>
      <c r="N2757" s="1">
        <f>ROUND(H2757*4.45,0)</f>
        <v>76</v>
      </c>
      <c r="O2757" s="1">
        <f>I2757*745.7</f>
        <v>4571.1410000000005</v>
      </c>
      <c r="P2757" s="5">
        <f>ROUND(N2757^(3/2)/O2757/SQRT(2*1.28*M2757)*100,0)</f>
        <v>26</v>
      </c>
      <c r="Q2757" s="4">
        <f>E2757/D2757</f>
        <v>0.77419354838709675</v>
      </c>
      <c r="R2757" s="1">
        <f>ROUND(L2757^(3/2)/K2757*100*SQRT(2/PI()),0)</f>
        <v>24</v>
      </c>
      <c r="S2757" s="1" t="str">
        <f>IF(AND(R2757&gt;=R2756,R2757&gt;R2758),"YES","NO")</f>
        <v>NO</v>
      </c>
      <c r="T2757" s="1">
        <f>IF(C2757&lt;C2756,0,IF(T2756=1,1,IF(S2757="YES",1,0)))</f>
        <v>1</v>
      </c>
      <c r="U2757" s="1" t="str">
        <f>IF(AND(T2756=0,T2757=1),"YES","NO")</f>
        <v>NO</v>
      </c>
    </row>
    <row r="2758" spans="1:21" x14ac:dyDescent="0.3">
      <c r="A2758" s="1">
        <v>2757</v>
      </c>
      <c r="B2758" s="1">
        <v>164</v>
      </c>
      <c r="C2758" s="1">
        <v>10000</v>
      </c>
      <c r="D2758" s="1">
        <v>15.5</v>
      </c>
      <c r="E2758" s="1">
        <v>12</v>
      </c>
      <c r="F2758" s="1">
        <v>2</v>
      </c>
      <c r="G2758" s="1" t="s">
        <v>23</v>
      </c>
      <c r="H2758" s="1">
        <v>20.34</v>
      </c>
      <c r="I2758" s="1">
        <v>5.52</v>
      </c>
      <c r="J2758" s="1">
        <v>34.76</v>
      </c>
      <c r="K2758" s="1">
        <v>0.08</v>
      </c>
      <c r="L2758" s="1">
        <v>0.11</v>
      </c>
      <c r="M2758" s="3">
        <f>PI()*(D2758*0.0254)^2/4</f>
        <v>0.12173647185317382</v>
      </c>
      <c r="N2758" s="1">
        <f>ROUND(H2758*4.45,0)</f>
        <v>91</v>
      </c>
      <c r="O2758" s="1">
        <f>I2758*745.7</f>
        <v>4116.2640000000001</v>
      </c>
      <c r="P2758" s="5">
        <f>ROUND(N2758^(3/2)/O2758/SQRT(2*1.28*M2758)*100,0)</f>
        <v>38</v>
      </c>
      <c r="Q2758" s="4">
        <f>E2758/D2758</f>
        <v>0.77419354838709675</v>
      </c>
      <c r="R2758" s="1">
        <f>ROUND(L2758^(3/2)/K2758*100*SQRT(2/PI()),0)</f>
        <v>36</v>
      </c>
      <c r="S2758" s="1" t="str">
        <f>IF(AND(R2758&gt;=R2757,R2758&gt;R2759),"YES","NO")</f>
        <v>NO</v>
      </c>
      <c r="T2758" s="1">
        <f>IF(C2758&lt;C2757,0,IF(T2757=1,1,IF(S2758="YES",1,0)))</f>
        <v>1</v>
      </c>
      <c r="U2758" s="1" t="str">
        <f>IF(AND(T2757=0,T2758=1),"YES","NO")</f>
        <v>NO</v>
      </c>
    </row>
    <row r="2759" spans="1:21" x14ac:dyDescent="0.3">
      <c r="A2759" s="1">
        <v>2758</v>
      </c>
      <c r="B2759" s="1">
        <v>164</v>
      </c>
      <c r="C2759" s="1">
        <v>11000</v>
      </c>
      <c r="D2759" s="1">
        <v>15.5</v>
      </c>
      <c r="E2759" s="1">
        <v>12</v>
      </c>
      <c r="F2759" s="1">
        <v>2</v>
      </c>
      <c r="G2759" s="1" t="s">
        <v>23</v>
      </c>
      <c r="H2759" s="1">
        <v>24.1</v>
      </c>
      <c r="I2759" s="1">
        <v>4.8600000000000003</v>
      </c>
      <c r="J2759" s="1">
        <v>27.87</v>
      </c>
      <c r="K2759" s="1">
        <v>0.05</v>
      </c>
      <c r="L2759" s="1">
        <v>0.11</v>
      </c>
      <c r="M2759" s="3">
        <f>PI()*(D2759*0.0254)^2/4</f>
        <v>0.12173647185317382</v>
      </c>
      <c r="N2759" s="1">
        <f>ROUND(H2759*4.45,0)</f>
        <v>107</v>
      </c>
      <c r="O2759" s="1">
        <f>I2759*745.7</f>
        <v>3624.1020000000003</v>
      </c>
      <c r="P2759" s="5">
        <f>ROUND(N2759^(3/2)/O2759/SQRT(2*1.28*M2759)*100,0)</f>
        <v>55</v>
      </c>
      <c r="Q2759" s="4">
        <f>E2759/D2759</f>
        <v>0.77419354838709675</v>
      </c>
      <c r="R2759" s="1">
        <f>ROUND(L2759^(3/2)/K2759*100*SQRT(2/PI()),0)</f>
        <v>58</v>
      </c>
      <c r="S2759" s="1" t="str">
        <f>IF(AND(R2759&gt;=R2758,R2759&gt;R2760),"YES","NO")</f>
        <v>YES</v>
      </c>
      <c r="T2759" s="1">
        <f>IF(C2759&lt;C2758,0,IF(T2758=1,1,IF(S2759="YES",1,0)))</f>
        <v>1</v>
      </c>
      <c r="U2759" s="1" t="str">
        <f>IF(AND(T2758=0,T2759=1),"YES","NO")</f>
        <v>NO</v>
      </c>
    </row>
    <row r="2760" spans="1:21" x14ac:dyDescent="0.3">
      <c r="A2760" s="1">
        <v>2759</v>
      </c>
      <c r="B2760" s="1">
        <v>164</v>
      </c>
      <c r="C2760" s="1">
        <v>12000</v>
      </c>
      <c r="D2760" s="1">
        <v>15.5</v>
      </c>
      <c r="E2760" s="1">
        <v>12</v>
      </c>
      <c r="F2760" s="1">
        <v>2</v>
      </c>
      <c r="G2760" s="1" t="s">
        <v>23</v>
      </c>
      <c r="H2760" s="1">
        <v>29</v>
      </c>
      <c r="I2760" s="1">
        <v>9.2799999999999994</v>
      </c>
      <c r="J2760" s="1">
        <v>48.75</v>
      </c>
      <c r="K2760" s="1">
        <v>7.0000000000000007E-2</v>
      </c>
      <c r="L2760" s="1">
        <v>0.11</v>
      </c>
      <c r="M2760" s="3">
        <f>PI()*(D2760*0.0254)^2/4</f>
        <v>0.12173647185317382</v>
      </c>
      <c r="N2760" s="1">
        <f>ROUND(H2760*4.45,0)</f>
        <v>129</v>
      </c>
      <c r="O2760" s="1">
        <f>I2760*745.7</f>
        <v>6920.0959999999995</v>
      </c>
      <c r="P2760" s="5">
        <f>ROUND(N2760^(3/2)/O2760/SQRT(2*1.28*M2760)*100,0)</f>
        <v>38</v>
      </c>
      <c r="Q2760" s="4">
        <f>E2760/D2760</f>
        <v>0.77419354838709675</v>
      </c>
      <c r="R2760" s="1">
        <f>ROUND(L2760^(3/2)/K2760*100*SQRT(2/PI()),0)</f>
        <v>42</v>
      </c>
      <c r="S2760" s="1" t="str">
        <f>IF(AND(R2760&gt;=R2759,R2760&gt;R2761),"YES","NO")</f>
        <v>NO</v>
      </c>
      <c r="T2760" s="1">
        <f>IF(C2760&lt;C2759,0,IF(T2759=1,1,IF(S2760="YES",1,0)))</f>
        <v>1</v>
      </c>
      <c r="U2760" s="1" t="str">
        <f>IF(AND(T2759=0,T2760=1),"YES","NO")</f>
        <v>NO</v>
      </c>
    </row>
    <row r="2761" spans="1:21" x14ac:dyDescent="0.3">
      <c r="A2761" s="1">
        <v>2760</v>
      </c>
      <c r="B2761" s="1">
        <v>164</v>
      </c>
      <c r="C2761" s="1">
        <v>13000</v>
      </c>
      <c r="D2761" s="1">
        <v>15.5</v>
      </c>
      <c r="E2761" s="1">
        <v>12</v>
      </c>
      <c r="F2761" s="1">
        <v>2</v>
      </c>
      <c r="G2761" s="1" t="s">
        <v>23</v>
      </c>
      <c r="H2761" s="1">
        <v>34.57</v>
      </c>
      <c r="I2761" s="1">
        <v>16.510000000000002</v>
      </c>
      <c r="J2761" s="1">
        <v>80.02</v>
      </c>
      <c r="K2761" s="1">
        <v>0.1</v>
      </c>
      <c r="L2761" s="1">
        <v>0.11</v>
      </c>
      <c r="M2761" s="3">
        <f>PI()*(D2761*0.0254)^2/4</f>
        <v>0.12173647185317382</v>
      </c>
      <c r="N2761" s="1">
        <f>ROUND(H2761*4.45,0)</f>
        <v>154</v>
      </c>
      <c r="O2761" s="1">
        <f>I2761*745.7</f>
        <v>12311.507000000001</v>
      </c>
      <c r="P2761" s="5">
        <f>ROUND(N2761^(3/2)/O2761/SQRT(2*1.28*M2761)*100,0)</f>
        <v>28</v>
      </c>
      <c r="Q2761" s="4">
        <f>E2761/D2761</f>
        <v>0.77419354838709675</v>
      </c>
      <c r="R2761" s="1">
        <f>ROUND(L2761^(3/2)/K2761*100*SQRT(2/PI()),0)</f>
        <v>29</v>
      </c>
      <c r="S2761" s="1" t="str">
        <f>IF(AND(R2761&gt;=R2760,R2761&gt;R2762),"YES","NO")</f>
        <v>NO</v>
      </c>
      <c r="T2761" s="1">
        <f>IF(C2761&lt;C2760,0,IF(T2760=1,1,IF(S2761="YES",1,0)))</f>
        <v>1</v>
      </c>
      <c r="U2761" s="1" t="str">
        <f>IF(AND(T2760=0,T2761=1),"YES","NO")</f>
        <v>NO</v>
      </c>
    </row>
    <row r="2762" spans="1:21" x14ac:dyDescent="0.3">
      <c r="A2762" s="1">
        <v>2761</v>
      </c>
      <c r="B2762" s="1">
        <v>164</v>
      </c>
      <c r="C2762" s="1">
        <v>13999</v>
      </c>
      <c r="D2762" s="1">
        <v>15.5</v>
      </c>
      <c r="E2762" s="1">
        <v>12</v>
      </c>
      <c r="F2762" s="1">
        <v>2</v>
      </c>
      <c r="G2762" s="1" t="s">
        <v>23</v>
      </c>
      <c r="H2762" s="1">
        <v>39.85</v>
      </c>
      <c r="I2762" s="1">
        <v>17.47</v>
      </c>
      <c r="J2762" s="1">
        <v>78.67</v>
      </c>
      <c r="K2762" s="1">
        <v>0.09</v>
      </c>
      <c r="L2762" s="1">
        <v>0.11</v>
      </c>
      <c r="M2762" s="3">
        <f>PI()*(D2762*0.0254)^2/4</f>
        <v>0.12173647185317382</v>
      </c>
      <c r="N2762" s="1">
        <f>ROUND(H2762*4.45,0)</f>
        <v>177</v>
      </c>
      <c r="O2762" s="1">
        <f>I2762*745.7</f>
        <v>13027.379000000001</v>
      </c>
      <c r="P2762" s="5">
        <f>ROUND(N2762^(3/2)/O2762/SQRT(2*1.28*M2762)*100,0)</f>
        <v>32</v>
      </c>
      <c r="Q2762" s="4">
        <f>E2762/D2762</f>
        <v>0.77419354838709675</v>
      </c>
      <c r="R2762" s="1">
        <f>ROUND(L2762^(3/2)/K2762*100*SQRT(2/PI()),0)</f>
        <v>32</v>
      </c>
      <c r="S2762" s="1" t="str">
        <f>IF(AND(R2762&gt;=R2761,R2762&gt;R2763),"YES","NO")</f>
        <v>NO</v>
      </c>
      <c r="T2762" s="1">
        <f>IF(C2762&lt;C2761,0,IF(T2761=1,1,IF(S2762="YES",1,0)))</f>
        <v>1</v>
      </c>
      <c r="U2762" s="1" t="str">
        <f>IF(AND(T2761=0,T2762=1),"YES","NO")</f>
        <v>NO</v>
      </c>
    </row>
    <row r="2763" spans="1:21" x14ac:dyDescent="0.3">
      <c r="A2763" s="1">
        <v>2762</v>
      </c>
      <c r="B2763" s="1">
        <v>165</v>
      </c>
      <c r="C2763" s="1">
        <v>1000</v>
      </c>
      <c r="D2763" s="1">
        <v>15.5</v>
      </c>
      <c r="E2763" s="1">
        <v>12.5</v>
      </c>
      <c r="F2763" s="1">
        <v>2</v>
      </c>
      <c r="G2763" s="1" t="s">
        <v>10</v>
      </c>
      <c r="H2763" s="1">
        <v>0.22</v>
      </c>
      <c r="I2763" s="1">
        <v>0.01</v>
      </c>
      <c r="J2763" s="1">
        <v>0.28000000000000003</v>
      </c>
      <c r="K2763" s="1">
        <v>0.06</v>
      </c>
      <c r="L2763" s="1">
        <v>0.12</v>
      </c>
      <c r="M2763" s="3">
        <f>PI()*(D2763*0.0254)^2/4</f>
        <v>0.12173647185317382</v>
      </c>
      <c r="N2763" s="1">
        <f>ROUND(H2763*4.45,0)</f>
        <v>1</v>
      </c>
      <c r="O2763" s="1">
        <f>I2763*745.7</f>
        <v>7.4570000000000007</v>
      </c>
      <c r="P2763" s="5">
        <f>ROUND(N2763^(3/2)/O2763/SQRT(2*1.28*M2763)*100,0)</f>
        <v>24</v>
      </c>
      <c r="Q2763" s="4">
        <f>E2763/D2763</f>
        <v>0.80645161290322576</v>
      </c>
      <c r="R2763" s="1">
        <f>ROUND(L2763^(3/2)/K2763*100*SQRT(2/PI()),0)</f>
        <v>55</v>
      </c>
      <c r="S2763" s="1" t="str">
        <f>IF(AND(R2763&gt;=R2762,R2763&gt;R2764),"YES","NO")</f>
        <v>NO</v>
      </c>
      <c r="T2763" s="1">
        <f>IF(C2763&lt;C2762,0,IF(T2762=1,1,IF(S2763="YES",1,0)))</f>
        <v>0</v>
      </c>
      <c r="U2763" s="1" t="str">
        <f>IF(AND(T2762=0,T2763=1),"YES","NO")</f>
        <v>NO</v>
      </c>
    </row>
    <row r="2764" spans="1:21" x14ac:dyDescent="0.3">
      <c r="A2764" s="1">
        <v>2763</v>
      </c>
      <c r="B2764" s="1">
        <v>165</v>
      </c>
      <c r="C2764" s="1">
        <v>2000</v>
      </c>
      <c r="D2764" s="1">
        <v>15.5</v>
      </c>
      <c r="E2764" s="1">
        <v>12.5</v>
      </c>
      <c r="F2764" s="1">
        <v>2</v>
      </c>
      <c r="G2764" s="1" t="s">
        <v>10</v>
      </c>
      <c r="H2764" s="1">
        <v>0.87</v>
      </c>
      <c r="I2764" s="1">
        <v>0.04</v>
      </c>
      <c r="J2764" s="1">
        <v>1.1299999999999999</v>
      </c>
      <c r="K2764" s="1">
        <v>0.06</v>
      </c>
      <c r="L2764" s="1">
        <v>0.12</v>
      </c>
      <c r="M2764" s="3">
        <f>PI()*(D2764*0.0254)^2/4</f>
        <v>0.12173647185317382</v>
      </c>
      <c r="N2764" s="1">
        <f>ROUND(H2764*4.45,0)</f>
        <v>4</v>
      </c>
      <c r="O2764" s="1">
        <f>I2764*745.7</f>
        <v>29.828000000000003</v>
      </c>
      <c r="P2764" s="5">
        <f>ROUND(N2764^(3/2)/O2764/SQRT(2*1.28*M2764)*100,0)</f>
        <v>48</v>
      </c>
      <c r="Q2764" s="4">
        <f>E2764/D2764</f>
        <v>0.80645161290322576</v>
      </c>
      <c r="R2764" s="1">
        <f>ROUND(L2764^(3/2)/K2764*100*SQRT(2/PI()),0)</f>
        <v>55</v>
      </c>
      <c r="S2764" s="1" t="str">
        <f>IF(AND(R2764&gt;=R2763,R2764&gt;R2765),"YES","NO")</f>
        <v>NO</v>
      </c>
      <c r="T2764" s="1">
        <f>IF(C2764&lt;C2763,0,IF(T2763=1,1,IF(S2764="YES",1,0)))</f>
        <v>0</v>
      </c>
      <c r="U2764" s="1" t="str">
        <f>IF(AND(T2763=0,T2764=1),"YES","NO")</f>
        <v>NO</v>
      </c>
    </row>
    <row r="2765" spans="1:21" x14ac:dyDescent="0.3">
      <c r="A2765" s="1">
        <v>2764</v>
      </c>
      <c r="B2765" s="1">
        <v>165</v>
      </c>
      <c r="C2765" s="1">
        <v>3000</v>
      </c>
      <c r="D2765" s="1">
        <v>15.5</v>
      </c>
      <c r="E2765" s="1">
        <v>12.5</v>
      </c>
      <c r="F2765" s="1">
        <v>2</v>
      </c>
      <c r="G2765" s="1" t="s">
        <v>10</v>
      </c>
      <c r="H2765" s="1">
        <v>1.94</v>
      </c>
      <c r="I2765" s="1">
        <v>0.11</v>
      </c>
      <c r="J2765" s="1">
        <v>2.2799999999999998</v>
      </c>
      <c r="K2765" s="1">
        <v>0.06</v>
      </c>
      <c r="L2765" s="1">
        <v>0.12</v>
      </c>
      <c r="M2765" s="3">
        <f>PI()*(D2765*0.0254)^2/4</f>
        <v>0.12173647185317382</v>
      </c>
      <c r="N2765" s="1">
        <f>ROUND(H2765*4.45,0)</f>
        <v>9</v>
      </c>
      <c r="O2765" s="1">
        <f>I2765*745.7</f>
        <v>82.027000000000001</v>
      </c>
      <c r="P2765" s="5">
        <f>ROUND(N2765^(3/2)/O2765/SQRT(2*1.28*M2765)*100,0)</f>
        <v>59</v>
      </c>
      <c r="Q2765" s="4">
        <f>E2765/D2765</f>
        <v>0.80645161290322576</v>
      </c>
      <c r="R2765" s="1">
        <f>ROUND(L2765^(3/2)/K2765*100*SQRT(2/PI()),0)</f>
        <v>55</v>
      </c>
      <c r="S2765" s="1" t="str">
        <f>IF(AND(R2765&gt;=R2764,R2765&gt;R2766),"YES","NO")</f>
        <v>YES</v>
      </c>
      <c r="T2765" s="1">
        <f>IF(C2765&lt;C2764,0,IF(T2764=1,1,IF(S2765="YES",1,0)))</f>
        <v>1</v>
      </c>
      <c r="U2765" s="1" t="str">
        <f>IF(AND(T2764=0,T2765=1),"YES","NO")</f>
        <v>YES</v>
      </c>
    </row>
    <row r="2766" spans="1:21" x14ac:dyDescent="0.3">
      <c r="A2766" s="1">
        <v>2765</v>
      </c>
      <c r="B2766" s="1">
        <v>165</v>
      </c>
      <c r="C2766" s="1">
        <v>4000</v>
      </c>
      <c r="D2766" s="1">
        <v>15.5</v>
      </c>
      <c r="E2766" s="1">
        <v>12.5</v>
      </c>
      <c r="F2766" s="1">
        <v>2</v>
      </c>
      <c r="G2766" s="1" t="s">
        <v>10</v>
      </c>
      <c r="H2766" s="1">
        <v>3.53</v>
      </c>
      <c r="I2766" s="1">
        <v>0.39</v>
      </c>
      <c r="J2766" s="1">
        <v>6.18</v>
      </c>
      <c r="K2766" s="1">
        <v>0.09</v>
      </c>
      <c r="L2766" s="1">
        <v>0.12</v>
      </c>
      <c r="M2766" s="3">
        <f>PI()*(D2766*0.0254)^2/4</f>
        <v>0.12173647185317382</v>
      </c>
      <c r="N2766" s="1">
        <f>ROUND(H2766*4.45,0)</f>
        <v>16</v>
      </c>
      <c r="O2766" s="1">
        <f>I2766*745.7</f>
        <v>290.82300000000004</v>
      </c>
      <c r="P2766" s="5">
        <f>ROUND(N2766^(3/2)/O2766/SQRT(2*1.28*M2766)*100,0)</f>
        <v>39</v>
      </c>
      <c r="Q2766" s="4">
        <f>E2766/D2766</f>
        <v>0.80645161290322576</v>
      </c>
      <c r="R2766" s="1">
        <f>ROUND(L2766^(3/2)/K2766*100*SQRT(2/PI()),0)</f>
        <v>37</v>
      </c>
      <c r="S2766" s="1" t="str">
        <f>IF(AND(R2766&gt;=R2765,R2766&gt;R2767),"YES","NO")</f>
        <v>NO</v>
      </c>
      <c r="T2766" s="1">
        <f>IF(C2766&lt;C2765,0,IF(T2765=1,1,IF(S2766="YES",1,0)))</f>
        <v>1</v>
      </c>
      <c r="U2766" s="1" t="str">
        <f>IF(AND(T2765=0,T2766=1),"YES","NO")</f>
        <v>NO</v>
      </c>
    </row>
    <row r="2767" spans="1:21" x14ac:dyDescent="0.3">
      <c r="A2767" s="1">
        <v>2766</v>
      </c>
      <c r="B2767" s="1">
        <v>165</v>
      </c>
      <c r="C2767" s="1">
        <v>5000</v>
      </c>
      <c r="D2767" s="1">
        <v>15.5</v>
      </c>
      <c r="E2767" s="1">
        <v>12.5</v>
      </c>
      <c r="F2767" s="1">
        <v>2</v>
      </c>
      <c r="G2767" s="1" t="s">
        <v>10</v>
      </c>
      <c r="H2767" s="1">
        <v>5.73</v>
      </c>
      <c r="I2767" s="1">
        <v>1.19</v>
      </c>
      <c r="J2767" s="1">
        <v>15</v>
      </c>
      <c r="K2767" s="1">
        <v>0.13</v>
      </c>
      <c r="L2767" s="1">
        <v>0.12</v>
      </c>
      <c r="M2767" s="3">
        <f>PI()*(D2767*0.0254)^2/4</f>
        <v>0.12173647185317382</v>
      </c>
      <c r="N2767" s="1">
        <f>ROUND(H2767*4.45,0)</f>
        <v>25</v>
      </c>
      <c r="O2767" s="1">
        <f>I2767*745.7</f>
        <v>887.38300000000004</v>
      </c>
      <c r="P2767" s="5">
        <f>ROUND(N2767^(3/2)/O2767/SQRT(2*1.28*M2767)*100,0)</f>
        <v>25</v>
      </c>
      <c r="Q2767" s="4">
        <f>E2767/D2767</f>
        <v>0.80645161290322576</v>
      </c>
      <c r="R2767" s="1">
        <f>ROUND(L2767^(3/2)/K2767*100*SQRT(2/PI()),0)</f>
        <v>26</v>
      </c>
      <c r="S2767" s="1" t="str">
        <f>IF(AND(R2767&gt;=R2766,R2767&gt;R2768),"YES","NO")</f>
        <v>NO</v>
      </c>
      <c r="T2767" s="1">
        <f>IF(C2767&lt;C2766,0,IF(T2766=1,1,IF(S2767="YES",1,0)))</f>
        <v>1</v>
      </c>
      <c r="U2767" s="1" t="str">
        <f>IF(AND(T2766=0,T2767=1),"YES","NO")</f>
        <v>NO</v>
      </c>
    </row>
    <row r="2768" spans="1:21" x14ac:dyDescent="0.3">
      <c r="A2768" s="1">
        <v>2767</v>
      </c>
      <c r="B2768" s="1">
        <v>165</v>
      </c>
      <c r="C2768" s="1">
        <v>6000</v>
      </c>
      <c r="D2768" s="1">
        <v>15.5</v>
      </c>
      <c r="E2768" s="1">
        <v>12.5</v>
      </c>
      <c r="F2768" s="1">
        <v>2</v>
      </c>
      <c r="G2768" s="1" t="s">
        <v>10</v>
      </c>
      <c r="H2768" s="1">
        <v>8.52</v>
      </c>
      <c r="I2768" s="1">
        <v>2.71</v>
      </c>
      <c r="J2768" s="1">
        <v>28.43</v>
      </c>
      <c r="K2768" s="1">
        <v>0.17</v>
      </c>
      <c r="L2768" s="1">
        <v>0.13</v>
      </c>
      <c r="M2768" s="3">
        <f>PI()*(D2768*0.0254)^2/4</f>
        <v>0.12173647185317382</v>
      </c>
      <c r="N2768" s="1">
        <f>ROUND(H2768*4.45,0)</f>
        <v>38</v>
      </c>
      <c r="O2768" s="1">
        <f>I2768*745.7</f>
        <v>2020.8470000000002</v>
      </c>
      <c r="P2768" s="5">
        <f>ROUND(N2768^(3/2)/O2768/SQRT(2*1.28*M2768)*100,0)</f>
        <v>21</v>
      </c>
      <c r="Q2768" s="4">
        <f>E2768/D2768</f>
        <v>0.80645161290322576</v>
      </c>
      <c r="R2768" s="1">
        <f>ROUND(L2768^(3/2)/K2768*100*SQRT(2/PI()),0)</f>
        <v>22</v>
      </c>
      <c r="S2768" s="1" t="str">
        <f>IF(AND(R2768&gt;=R2767,R2768&gt;R2769),"YES","NO")</f>
        <v>NO</v>
      </c>
      <c r="T2768" s="1">
        <f>IF(C2768&lt;C2767,0,IF(T2767=1,1,IF(S2768="YES",1,0)))</f>
        <v>1</v>
      </c>
      <c r="U2768" s="1" t="str">
        <f>IF(AND(T2767=0,T2768=1),"YES","NO")</f>
        <v>NO</v>
      </c>
    </row>
    <row r="2769" spans="1:21" x14ac:dyDescent="0.3">
      <c r="A2769" s="1">
        <v>2768</v>
      </c>
      <c r="B2769" s="1">
        <v>165</v>
      </c>
      <c r="C2769" s="1">
        <v>7000</v>
      </c>
      <c r="D2769" s="1">
        <v>15.5</v>
      </c>
      <c r="E2769" s="1">
        <v>12.5</v>
      </c>
      <c r="F2769" s="1">
        <v>2</v>
      </c>
      <c r="G2769" s="1" t="s">
        <v>10</v>
      </c>
      <c r="H2769" s="1">
        <v>11.78</v>
      </c>
      <c r="I2769" s="1">
        <v>4.88</v>
      </c>
      <c r="J2769" s="1">
        <v>43.89</v>
      </c>
      <c r="K2769" s="1">
        <v>0.2</v>
      </c>
      <c r="L2769" s="1">
        <v>0.13</v>
      </c>
      <c r="M2769" s="3">
        <f>PI()*(D2769*0.0254)^2/4</f>
        <v>0.12173647185317382</v>
      </c>
      <c r="N2769" s="1">
        <f>ROUND(H2769*4.45,0)</f>
        <v>52</v>
      </c>
      <c r="O2769" s="1">
        <f>I2769*745.7</f>
        <v>3639.0160000000001</v>
      </c>
      <c r="P2769" s="5">
        <f>ROUND(N2769^(3/2)/O2769/SQRT(2*1.28*M2769)*100,0)</f>
        <v>18</v>
      </c>
      <c r="Q2769" s="4">
        <f>E2769/D2769</f>
        <v>0.80645161290322576</v>
      </c>
      <c r="R2769" s="1">
        <f>ROUND(L2769^(3/2)/K2769*100*SQRT(2/PI()),0)</f>
        <v>19</v>
      </c>
      <c r="S2769" s="1" t="str">
        <f>IF(AND(R2769&gt;=R2768,R2769&gt;R2770),"YES","NO")</f>
        <v>NO</v>
      </c>
      <c r="T2769" s="1">
        <f>IF(C2769&lt;C2768,0,IF(T2768=1,1,IF(S2769="YES",1,0)))</f>
        <v>1</v>
      </c>
      <c r="U2769" s="1" t="str">
        <f>IF(AND(T2768=0,T2769=1),"YES","NO")</f>
        <v>NO</v>
      </c>
    </row>
    <row r="2770" spans="1:21" x14ac:dyDescent="0.3">
      <c r="A2770" s="1">
        <v>2769</v>
      </c>
      <c r="B2770" s="1">
        <v>165</v>
      </c>
      <c r="C2770" s="1">
        <v>8000</v>
      </c>
      <c r="D2770" s="1">
        <v>15.5</v>
      </c>
      <c r="E2770" s="1">
        <v>12.5</v>
      </c>
      <c r="F2770" s="1">
        <v>2</v>
      </c>
      <c r="G2770" s="1" t="s">
        <v>10</v>
      </c>
      <c r="H2770" s="1">
        <v>14.83</v>
      </c>
      <c r="I2770" s="1">
        <v>5.52</v>
      </c>
      <c r="J2770" s="1">
        <v>43.49</v>
      </c>
      <c r="K2770" s="1">
        <v>0.15</v>
      </c>
      <c r="L2770" s="1">
        <v>0.13</v>
      </c>
      <c r="M2770" s="3">
        <f>PI()*(D2770*0.0254)^2/4</f>
        <v>0.12173647185317382</v>
      </c>
      <c r="N2770" s="1">
        <f>ROUND(H2770*4.45,0)</f>
        <v>66</v>
      </c>
      <c r="O2770" s="1">
        <f>I2770*745.7</f>
        <v>4116.2640000000001</v>
      </c>
      <c r="P2770" s="5">
        <f>ROUND(N2770^(3/2)/O2770/SQRT(2*1.28*M2770)*100,0)</f>
        <v>23</v>
      </c>
      <c r="Q2770" s="4">
        <f>E2770/D2770</f>
        <v>0.80645161290322576</v>
      </c>
      <c r="R2770" s="1">
        <f>ROUND(L2770^(3/2)/K2770*100*SQRT(2/PI()),0)</f>
        <v>25</v>
      </c>
      <c r="S2770" s="1" t="str">
        <f>IF(AND(R2770&gt;=R2769,R2770&gt;R2771),"YES","NO")</f>
        <v>NO</v>
      </c>
      <c r="T2770" s="1">
        <f>IF(C2770&lt;C2769,0,IF(T2769=1,1,IF(S2770="YES",1,0)))</f>
        <v>1</v>
      </c>
      <c r="U2770" s="1" t="str">
        <f>IF(AND(T2769=0,T2770=1),"YES","NO")</f>
        <v>NO</v>
      </c>
    </row>
    <row r="2771" spans="1:21" x14ac:dyDescent="0.3">
      <c r="A2771" s="1">
        <v>2770</v>
      </c>
      <c r="B2771" s="1">
        <v>165</v>
      </c>
      <c r="C2771" s="1">
        <v>9000</v>
      </c>
      <c r="D2771" s="1">
        <v>15.5</v>
      </c>
      <c r="E2771" s="1">
        <v>12.5</v>
      </c>
      <c r="F2771" s="1">
        <v>2</v>
      </c>
      <c r="G2771" s="1" t="s">
        <v>10</v>
      </c>
      <c r="H2771" s="1">
        <v>18.11</v>
      </c>
      <c r="I2771" s="1">
        <v>5.45</v>
      </c>
      <c r="J2771" s="1">
        <v>38.15</v>
      </c>
      <c r="K2771" s="1">
        <v>0.1</v>
      </c>
      <c r="L2771" s="1">
        <v>0.12</v>
      </c>
      <c r="M2771" s="3">
        <f>PI()*(D2771*0.0254)^2/4</f>
        <v>0.12173647185317382</v>
      </c>
      <c r="N2771" s="1">
        <f>ROUND(H2771*4.45,0)</f>
        <v>81</v>
      </c>
      <c r="O2771" s="1">
        <f>I2771*745.7</f>
        <v>4064.0650000000005</v>
      </c>
      <c r="P2771" s="5">
        <f>ROUND(N2771^(3/2)/O2771/SQRT(2*1.28*M2771)*100,0)</f>
        <v>32</v>
      </c>
      <c r="Q2771" s="4">
        <f>E2771/D2771</f>
        <v>0.80645161290322576</v>
      </c>
      <c r="R2771" s="1">
        <f>ROUND(L2771^(3/2)/K2771*100*SQRT(2/PI()),0)</f>
        <v>33</v>
      </c>
      <c r="S2771" s="1" t="str">
        <f>IF(AND(R2771&gt;=R2770,R2771&gt;R2772),"YES","NO")</f>
        <v>NO</v>
      </c>
      <c r="T2771" s="1">
        <f>IF(C2771&lt;C2770,0,IF(T2770=1,1,IF(S2771="YES",1,0)))</f>
        <v>1</v>
      </c>
      <c r="U2771" s="1" t="str">
        <f>IF(AND(T2770=0,T2771=1),"YES","NO")</f>
        <v>NO</v>
      </c>
    </row>
    <row r="2772" spans="1:21" x14ac:dyDescent="0.3">
      <c r="A2772" s="1">
        <v>2771</v>
      </c>
      <c r="B2772" s="1">
        <v>165</v>
      </c>
      <c r="C2772" s="1">
        <v>10000</v>
      </c>
      <c r="D2772" s="1">
        <v>15.5</v>
      </c>
      <c r="E2772" s="1">
        <v>12.5</v>
      </c>
      <c r="F2772" s="1">
        <v>2</v>
      </c>
      <c r="G2772" s="1" t="s">
        <v>10</v>
      </c>
      <c r="H2772" s="1">
        <v>21.56</v>
      </c>
      <c r="I2772" s="1">
        <v>4.1100000000000003</v>
      </c>
      <c r="J2772" s="1">
        <v>25.9</v>
      </c>
      <c r="K2772" s="1">
        <v>0.06</v>
      </c>
      <c r="L2772" s="1">
        <v>0.12</v>
      </c>
      <c r="M2772" s="3">
        <f>PI()*(D2772*0.0254)^2/4</f>
        <v>0.12173647185317382</v>
      </c>
      <c r="N2772" s="1">
        <f>ROUND(H2772*4.45,0)</f>
        <v>96</v>
      </c>
      <c r="O2772" s="1">
        <f>I2772*745.7</f>
        <v>3064.8270000000002</v>
      </c>
      <c r="P2772" s="5">
        <f>ROUND(N2772^(3/2)/O2772/SQRT(2*1.28*M2772)*100,0)</f>
        <v>55</v>
      </c>
      <c r="Q2772" s="4">
        <f>E2772/D2772</f>
        <v>0.80645161290322576</v>
      </c>
      <c r="R2772" s="1">
        <f>ROUND(L2772^(3/2)/K2772*100*SQRT(2/PI()),0)</f>
        <v>55</v>
      </c>
      <c r="S2772" s="1" t="str">
        <f>IF(AND(R2772&gt;=R2771,R2772&gt;R2773),"YES","NO")</f>
        <v>NO</v>
      </c>
      <c r="T2772" s="1">
        <f>IF(C2772&lt;C2771,0,IF(T2771=1,1,IF(S2772="YES",1,0)))</f>
        <v>1</v>
      </c>
      <c r="U2772" s="1" t="str">
        <f>IF(AND(T2771=0,T2772=1),"YES","NO")</f>
        <v>NO</v>
      </c>
    </row>
    <row r="2773" spans="1:21" x14ac:dyDescent="0.3">
      <c r="A2773" s="1">
        <v>2772</v>
      </c>
      <c r="B2773" s="1">
        <v>165</v>
      </c>
      <c r="C2773" s="1">
        <v>11000</v>
      </c>
      <c r="D2773" s="1">
        <v>15.5</v>
      </c>
      <c r="E2773" s="1">
        <v>12.5</v>
      </c>
      <c r="F2773" s="1">
        <v>2</v>
      </c>
      <c r="G2773" s="1" t="s">
        <v>10</v>
      </c>
      <c r="H2773" s="1">
        <v>26.07</v>
      </c>
      <c r="I2773" s="1">
        <v>5.44</v>
      </c>
      <c r="J2773" s="1">
        <v>31.17</v>
      </c>
      <c r="K2773" s="1">
        <v>0.06</v>
      </c>
      <c r="L2773" s="1">
        <v>0.12</v>
      </c>
      <c r="M2773" s="3">
        <f>PI()*(D2773*0.0254)^2/4</f>
        <v>0.12173647185317382</v>
      </c>
      <c r="N2773" s="1">
        <f>ROUND(H2773*4.45,0)</f>
        <v>116</v>
      </c>
      <c r="O2773" s="1">
        <f>I2773*745.7</f>
        <v>4056.6080000000006</v>
      </c>
      <c r="P2773" s="5">
        <f>ROUND(N2773^(3/2)/O2773/SQRT(2*1.28*M2773)*100,0)</f>
        <v>55</v>
      </c>
      <c r="Q2773" s="4">
        <f>E2773/D2773</f>
        <v>0.80645161290322576</v>
      </c>
      <c r="R2773" s="1">
        <f>ROUND(L2773^(3/2)/K2773*100*SQRT(2/PI()),0)</f>
        <v>55</v>
      </c>
      <c r="S2773" s="1" t="str">
        <f>IF(AND(R2773&gt;=R2772,R2773&gt;R2774),"YES","NO")</f>
        <v>YES</v>
      </c>
      <c r="T2773" s="1">
        <f>IF(C2773&lt;C2772,0,IF(T2772=1,1,IF(S2773="YES",1,0)))</f>
        <v>1</v>
      </c>
      <c r="U2773" s="1" t="str">
        <f>IF(AND(T2772=0,T2773=1),"YES","NO")</f>
        <v>NO</v>
      </c>
    </row>
    <row r="2774" spans="1:21" x14ac:dyDescent="0.3">
      <c r="A2774" s="1">
        <v>2773</v>
      </c>
      <c r="B2774" s="1">
        <v>165</v>
      </c>
      <c r="C2774" s="1">
        <v>12000</v>
      </c>
      <c r="D2774" s="1">
        <v>15.5</v>
      </c>
      <c r="E2774" s="1">
        <v>12.5</v>
      </c>
      <c r="F2774" s="1">
        <v>2</v>
      </c>
      <c r="G2774" s="1" t="s">
        <v>10</v>
      </c>
      <c r="H2774" s="1">
        <v>31.26</v>
      </c>
      <c r="I2774" s="1">
        <v>9.11</v>
      </c>
      <c r="J2774" s="1">
        <v>47.83</v>
      </c>
      <c r="K2774" s="1">
        <v>7.0000000000000007E-2</v>
      </c>
      <c r="L2774" s="1">
        <v>0.12</v>
      </c>
      <c r="M2774" s="3">
        <f>PI()*(D2774*0.0254)^2/4</f>
        <v>0.12173647185317382</v>
      </c>
      <c r="N2774" s="1">
        <f>ROUND(H2774*4.45,0)</f>
        <v>139</v>
      </c>
      <c r="O2774" s="1">
        <f>I2774*745.7</f>
        <v>6793.3270000000002</v>
      </c>
      <c r="P2774" s="5">
        <f>ROUND(N2774^(3/2)/O2774/SQRT(2*1.28*M2774)*100,0)</f>
        <v>43</v>
      </c>
      <c r="Q2774" s="4">
        <f>E2774/D2774</f>
        <v>0.80645161290322576</v>
      </c>
      <c r="R2774" s="1">
        <f>ROUND(L2774^(3/2)/K2774*100*SQRT(2/PI()),0)</f>
        <v>47</v>
      </c>
      <c r="S2774" s="1" t="str">
        <f>IF(AND(R2774&gt;=R2773,R2774&gt;R2775),"YES","NO")</f>
        <v>NO</v>
      </c>
      <c r="T2774" s="1">
        <f>IF(C2774&lt;C2773,0,IF(T2773=1,1,IF(S2774="YES",1,0)))</f>
        <v>1</v>
      </c>
      <c r="U2774" s="1" t="str">
        <f>IF(AND(T2773=0,T2774=1),"YES","NO")</f>
        <v>NO</v>
      </c>
    </row>
    <row r="2775" spans="1:21" x14ac:dyDescent="0.3">
      <c r="A2775" s="1">
        <v>2774</v>
      </c>
      <c r="B2775" s="1">
        <v>166</v>
      </c>
      <c r="C2775" s="1">
        <v>1000</v>
      </c>
      <c r="D2775" s="1">
        <v>15.5</v>
      </c>
      <c r="E2775" s="1">
        <v>12</v>
      </c>
      <c r="F2775" s="1">
        <v>2</v>
      </c>
      <c r="G2775" s="1" t="s">
        <v>10</v>
      </c>
      <c r="H2775" s="1">
        <v>0.22</v>
      </c>
      <c r="I2775" s="1">
        <v>0.01</v>
      </c>
      <c r="J2775" s="1">
        <v>0.28000000000000003</v>
      </c>
      <c r="K2775" s="1">
        <v>0.06</v>
      </c>
      <c r="L2775" s="1">
        <v>0.12</v>
      </c>
      <c r="M2775" s="3">
        <f>PI()*(D2775*0.0254)^2/4</f>
        <v>0.12173647185317382</v>
      </c>
      <c r="N2775" s="1">
        <f>ROUND(H2775*4.45,0)</f>
        <v>1</v>
      </c>
      <c r="O2775" s="1">
        <f>I2775*745.7</f>
        <v>7.4570000000000007</v>
      </c>
      <c r="P2775" s="5">
        <f>ROUND(N2775^(3/2)/O2775/SQRT(2*1.28*M2775)*100,0)</f>
        <v>24</v>
      </c>
      <c r="Q2775" s="4">
        <f>E2775/D2775</f>
        <v>0.77419354838709675</v>
      </c>
      <c r="R2775" s="1">
        <f>ROUND(L2775^(3/2)/K2775*100*SQRT(2/PI()),0)</f>
        <v>55</v>
      </c>
      <c r="S2775" s="1" t="str">
        <f>IF(AND(R2775&gt;=R2774,R2775&gt;R2776),"YES","NO")</f>
        <v>NO</v>
      </c>
      <c r="T2775" s="1">
        <f>IF(C2775&lt;C2774,0,IF(T2774=1,1,IF(S2775="YES",1,0)))</f>
        <v>0</v>
      </c>
      <c r="U2775" s="1" t="str">
        <f>IF(AND(T2774=0,T2775=1),"YES","NO")</f>
        <v>NO</v>
      </c>
    </row>
    <row r="2776" spans="1:21" x14ac:dyDescent="0.3">
      <c r="A2776" s="1">
        <v>2775</v>
      </c>
      <c r="B2776" s="1">
        <v>166</v>
      </c>
      <c r="C2776" s="1">
        <v>2000</v>
      </c>
      <c r="D2776" s="1">
        <v>15.5</v>
      </c>
      <c r="E2776" s="1">
        <v>12</v>
      </c>
      <c r="F2776" s="1">
        <v>2</v>
      </c>
      <c r="G2776" s="1" t="s">
        <v>10</v>
      </c>
      <c r="H2776" s="1">
        <v>0.87</v>
      </c>
      <c r="I2776" s="1">
        <v>0.04</v>
      </c>
      <c r="J2776" s="1">
        <v>1.1000000000000001</v>
      </c>
      <c r="K2776" s="1">
        <v>0.06</v>
      </c>
      <c r="L2776" s="1">
        <v>0.12</v>
      </c>
      <c r="M2776" s="3">
        <f>PI()*(D2776*0.0254)^2/4</f>
        <v>0.12173647185317382</v>
      </c>
      <c r="N2776" s="1">
        <f>ROUND(H2776*4.45,0)</f>
        <v>4</v>
      </c>
      <c r="O2776" s="1">
        <f>I2776*745.7</f>
        <v>29.828000000000003</v>
      </c>
      <c r="P2776" s="5">
        <f>ROUND(N2776^(3/2)/O2776/SQRT(2*1.28*M2776)*100,0)</f>
        <v>48</v>
      </c>
      <c r="Q2776" s="4">
        <f>E2776/D2776</f>
        <v>0.77419354838709675</v>
      </c>
      <c r="R2776" s="1">
        <f>ROUND(L2776^(3/2)/K2776*100*SQRT(2/PI()),0)</f>
        <v>55</v>
      </c>
      <c r="S2776" s="1" t="str">
        <f>IF(AND(R2776&gt;=R2775,R2776&gt;R2777),"YES","NO")</f>
        <v>NO</v>
      </c>
      <c r="T2776" s="1">
        <f>IF(C2776&lt;C2775,0,IF(T2775=1,1,IF(S2776="YES",1,0)))</f>
        <v>0</v>
      </c>
      <c r="U2776" s="1" t="str">
        <f>IF(AND(T2775=0,T2776=1),"YES","NO")</f>
        <v>NO</v>
      </c>
    </row>
    <row r="2777" spans="1:21" x14ac:dyDescent="0.3">
      <c r="A2777" s="1">
        <v>2776</v>
      </c>
      <c r="B2777" s="1">
        <v>166</v>
      </c>
      <c r="C2777" s="1">
        <v>3000</v>
      </c>
      <c r="D2777" s="1">
        <v>15.5</v>
      </c>
      <c r="E2777" s="1">
        <v>12</v>
      </c>
      <c r="F2777" s="1">
        <v>2</v>
      </c>
      <c r="G2777" s="1" t="s">
        <v>10</v>
      </c>
      <c r="H2777" s="1">
        <v>1.94</v>
      </c>
      <c r="I2777" s="1">
        <v>0.11</v>
      </c>
      <c r="J2777" s="1">
        <v>2.2400000000000002</v>
      </c>
      <c r="K2777" s="1">
        <v>0.05</v>
      </c>
      <c r="L2777" s="1">
        <v>0.12</v>
      </c>
      <c r="M2777" s="3">
        <f>PI()*(D2777*0.0254)^2/4</f>
        <v>0.12173647185317382</v>
      </c>
      <c r="N2777" s="1">
        <f>ROUND(H2777*4.45,0)</f>
        <v>9</v>
      </c>
      <c r="O2777" s="1">
        <f>I2777*745.7</f>
        <v>82.027000000000001</v>
      </c>
      <c r="P2777" s="5">
        <f>ROUND(N2777^(3/2)/O2777/SQRT(2*1.28*M2777)*100,0)</f>
        <v>59</v>
      </c>
      <c r="Q2777" s="4">
        <f>E2777/D2777</f>
        <v>0.77419354838709675</v>
      </c>
      <c r="R2777" s="1">
        <f>ROUND(L2777^(3/2)/K2777*100*SQRT(2/PI()),0)</f>
        <v>66</v>
      </c>
      <c r="S2777" s="1" t="str">
        <f>IF(AND(R2777&gt;=R2776,R2777&gt;R2778),"YES","NO")</f>
        <v>YES</v>
      </c>
      <c r="T2777" s="1">
        <f>IF(C2777&lt;C2776,0,IF(T2776=1,1,IF(S2777="YES",1,0)))</f>
        <v>1</v>
      </c>
      <c r="U2777" s="1" t="str">
        <f>IF(AND(T2776=0,T2777=1),"YES","NO")</f>
        <v>YES</v>
      </c>
    </row>
    <row r="2778" spans="1:21" x14ac:dyDescent="0.3">
      <c r="A2778" s="1">
        <v>2777</v>
      </c>
      <c r="B2778" s="1">
        <v>166</v>
      </c>
      <c r="C2778" s="1">
        <v>4000</v>
      </c>
      <c r="D2778" s="1">
        <v>15.5</v>
      </c>
      <c r="E2778" s="1">
        <v>12</v>
      </c>
      <c r="F2778" s="1">
        <v>2</v>
      </c>
      <c r="G2778" s="1" t="s">
        <v>10</v>
      </c>
      <c r="H2778" s="1">
        <v>3.52</v>
      </c>
      <c r="I2778" s="1">
        <v>0.37</v>
      </c>
      <c r="J2778" s="1">
        <v>5.89</v>
      </c>
      <c r="K2778" s="1">
        <v>0.08</v>
      </c>
      <c r="L2778" s="1">
        <v>0.12</v>
      </c>
      <c r="M2778" s="3">
        <f>PI()*(D2778*0.0254)^2/4</f>
        <v>0.12173647185317382</v>
      </c>
      <c r="N2778" s="1">
        <f>ROUND(H2778*4.45,0)</f>
        <v>16</v>
      </c>
      <c r="O2778" s="1">
        <f>I2778*745.7</f>
        <v>275.90899999999999</v>
      </c>
      <c r="P2778" s="5">
        <f>ROUND(N2778^(3/2)/O2778/SQRT(2*1.28*M2778)*100,0)</f>
        <v>42</v>
      </c>
      <c r="Q2778" s="4">
        <f>E2778/D2778</f>
        <v>0.77419354838709675</v>
      </c>
      <c r="R2778" s="1">
        <f>ROUND(L2778^(3/2)/K2778*100*SQRT(2/PI()),0)</f>
        <v>41</v>
      </c>
      <c r="S2778" s="1" t="str">
        <f>IF(AND(R2778&gt;=R2777,R2778&gt;R2779),"YES","NO")</f>
        <v>NO</v>
      </c>
      <c r="T2778" s="1">
        <f>IF(C2778&lt;C2777,0,IF(T2777=1,1,IF(S2778="YES",1,0)))</f>
        <v>1</v>
      </c>
      <c r="U2778" s="1" t="str">
        <f>IF(AND(T2777=0,T2778=1),"YES","NO")</f>
        <v>NO</v>
      </c>
    </row>
    <row r="2779" spans="1:21" x14ac:dyDescent="0.3">
      <c r="A2779" s="1">
        <v>2778</v>
      </c>
      <c r="B2779" s="1">
        <v>166</v>
      </c>
      <c r="C2779" s="1">
        <v>5000</v>
      </c>
      <c r="D2779" s="1">
        <v>15.5</v>
      </c>
      <c r="E2779" s="1">
        <v>12</v>
      </c>
      <c r="F2779" s="1">
        <v>2</v>
      </c>
      <c r="G2779" s="1" t="s">
        <v>10</v>
      </c>
      <c r="H2779" s="1">
        <v>5.7</v>
      </c>
      <c r="I2779" s="1">
        <v>1.1100000000000001</v>
      </c>
      <c r="J2779" s="1">
        <v>14.03</v>
      </c>
      <c r="K2779" s="1">
        <v>0.12</v>
      </c>
      <c r="L2779" s="1">
        <v>0.12</v>
      </c>
      <c r="M2779" s="3">
        <f>PI()*(D2779*0.0254)^2/4</f>
        <v>0.12173647185317382</v>
      </c>
      <c r="N2779" s="1">
        <f>ROUND(H2779*4.45,0)</f>
        <v>25</v>
      </c>
      <c r="O2779" s="1">
        <f>I2779*745.7</f>
        <v>827.72700000000009</v>
      </c>
      <c r="P2779" s="5">
        <f>ROUND(N2779^(3/2)/O2779/SQRT(2*1.28*M2779)*100,0)</f>
        <v>27</v>
      </c>
      <c r="Q2779" s="4">
        <f>E2779/D2779</f>
        <v>0.77419354838709675</v>
      </c>
      <c r="R2779" s="1">
        <f>ROUND(L2779^(3/2)/K2779*100*SQRT(2/PI()),0)</f>
        <v>28</v>
      </c>
      <c r="S2779" s="1" t="str">
        <f>IF(AND(R2779&gt;=R2778,R2779&gt;R2780),"YES","NO")</f>
        <v>NO</v>
      </c>
      <c r="T2779" s="1">
        <f>IF(C2779&lt;C2778,0,IF(T2778=1,1,IF(S2779="YES",1,0)))</f>
        <v>1</v>
      </c>
      <c r="U2779" s="1" t="str">
        <f>IF(AND(T2778=0,T2779=1),"YES","NO")</f>
        <v>NO</v>
      </c>
    </row>
    <row r="2780" spans="1:21" x14ac:dyDescent="0.3">
      <c r="A2780" s="1">
        <v>2779</v>
      </c>
      <c r="B2780" s="1">
        <v>166</v>
      </c>
      <c r="C2780" s="1">
        <v>6000</v>
      </c>
      <c r="D2780" s="1">
        <v>15.5</v>
      </c>
      <c r="E2780" s="1">
        <v>12</v>
      </c>
      <c r="F2780" s="1">
        <v>2</v>
      </c>
      <c r="G2780" s="1" t="s">
        <v>10</v>
      </c>
      <c r="H2780" s="1">
        <v>8.4499999999999993</v>
      </c>
      <c r="I2780" s="1">
        <v>2.5099999999999998</v>
      </c>
      <c r="J2780" s="1">
        <v>26.4</v>
      </c>
      <c r="K2780" s="1">
        <v>0.16</v>
      </c>
      <c r="L2780" s="1">
        <v>0.13</v>
      </c>
      <c r="M2780" s="3">
        <f>PI()*(D2780*0.0254)^2/4</f>
        <v>0.12173647185317382</v>
      </c>
      <c r="N2780" s="1">
        <f>ROUND(H2780*4.45,0)</f>
        <v>38</v>
      </c>
      <c r="O2780" s="1">
        <f>I2780*745.7</f>
        <v>1871.7069999999999</v>
      </c>
      <c r="P2780" s="5">
        <f>ROUND(N2780^(3/2)/O2780/SQRT(2*1.28*M2780)*100,0)</f>
        <v>22</v>
      </c>
      <c r="Q2780" s="4">
        <f>E2780/D2780</f>
        <v>0.77419354838709675</v>
      </c>
      <c r="R2780" s="1">
        <f>ROUND(L2780^(3/2)/K2780*100*SQRT(2/PI()),0)</f>
        <v>23</v>
      </c>
      <c r="S2780" s="1" t="str">
        <f>IF(AND(R2780&gt;=R2779,R2780&gt;R2781),"YES","NO")</f>
        <v>NO</v>
      </c>
      <c r="T2780" s="1">
        <f>IF(C2780&lt;C2779,0,IF(T2779=1,1,IF(S2780="YES",1,0)))</f>
        <v>1</v>
      </c>
      <c r="U2780" s="1" t="str">
        <f>IF(AND(T2779=0,T2780=1),"YES","NO")</f>
        <v>NO</v>
      </c>
    </row>
    <row r="2781" spans="1:21" x14ac:dyDescent="0.3">
      <c r="A2781" s="1">
        <v>2780</v>
      </c>
      <c r="B2781" s="1">
        <v>166</v>
      </c>
      <c r="C2781" s="1">
        <v>7000</v>
      </c>
      <c r="D2781" s="1">
        <v>15.5</v>
      </c>
      <c r="E2781" s="1">
        <v>12</v>
      </c>
      <c r="F2781" s="1">
        <v>2</v>
      </c>
      <c r="G2781" s="1" t="s">
        <v>10</v>
      </c>
      <c r="H2781" s="1">
        <v>11.68</v>
      </c>
      <c r="I2781" s="1">
        <v>4.5199999999999996</v>
      </c>
      <c r="J2781" s="1">
        <v>40.69</v>
      </c>
      <c r="K2781" s="1">
        <v>0.18</v>
      </c>
      <c r="L2781" s="1">
        <v>0.13</v>
      </c>
      <c r="M2781" s="3">
        <f>PI()*(D2781*0.0254)^2/4</f>
        <v>0.12173647185317382</v>
      </c>
      <c r="N2781" s="1">
        <f>ROUND(H2781*4.45,0)</f>
        <v>52</v>
      </c>
      <c r="O2781" s="1">
        <f>I2781*745.7</f>
        <v>3370.5639999999999</v>
      </c>
      <c r="P2781" s="5">
        <f>ROUND(N2781^(3/2)/O2781/SQRT(2*1.28*M2781)*100,0)</f>
        <v>20</v>
      </c>
      <c r="Q2781" s="4">
        <f>E2781/D2781</f>
        <v>0.77419354838709675</v>
      </c>
      <c r="R2781" s="1">
        <f>ROUND(L2781^(3/2)/K2781*100*SQRT(2/PI()),0)</f>
        <v>21</v>
      </c>
      <c r="S2781" s="1" t="str">
        <f>IF(AND(R2781&gt;=R2780,R2781&gt;R2782),"YES","NO")</f>
        <v>NO</v>
      </c>
      <c r="T2781" s="1">
        <f>IF(C2781&lt;C2780,0,IF(T2780=1,1,IF(S2781="YES",1,0)))</f>
        <v>1</v>
      </c>
      <c r="U2781" s="1" t="str">
        <f>IF(AND(T2780=0,T2781=1),"YES","NO")</f>
        <v>NO</v>
      </c>
    </row>
    <row r="2782" spans="1:21" x14ac:dyDescent="0.3">
      <c r="A2782" s="1">
        <v>2781</v>
      </c>
      <c r="B2782" s="1">
        <v>166</v>
      </c>
      <c r="C2782" s="1">
        <v>8000</v>
      </c>
      <c r="D2782" s="1">
        <v>15.5</v>
      </c>
      <c r="E2782" s="1">
        <v>12</v>
      </c>
      <c r="F2782" s="1">
        <v>2</v>
      </c>
      <c r="G2782" s="1" t="s">
        <v>10</v>
      </c>
      <c r="H2782" s="1">
        <v>14.74</v>
      </c>
      <c r="I2782" s="1">
        <v>5.17</v>
      </c>
      <c r="J2782" s="1">
        <v>40.72</v>
      </c>
      <c r="K2782" s="1">
        <v>0.14000000000000001</v>
      </c>
      <c r="L2782" s="1">
        <v>0.13</v>
      </c>
      <c r="M2782" s="3">
        <f>PI()*(D2782*0.0254)^2/4</f>
        <v>0.12173647185317382</v>
      </c>
      <c r="N2782" s="1">
        <f>ROUND(H2782*4.45,0)</f>
        <v>66</v>
      </c>
      <c r="O2782" s="1">
        <f>I2782*745.7</f>
        <v>3855.2690000000002</v>
      </c>
      <c r="P2782" s="5">
        <f>ROUND(N2782^(3/2)/O2782/SQRT(2*1.28*M2782)*100,0)</f>
        <v>25</v>
      </c>
      <c r="Q2782" s="4">
        <f>E2782/D2782</f>
        <v>0.77419354838709675</v>
      </c>
      <c r="R2782" s="1">
        <f>ROUND(L2782^(3/2)/K2782*100*SQRT(2/PI()),0)</f>
        <v>27</v>
      </c>
      <c r="S2782" s="1" t="str">
        <f>IF(AND(R2782&gt;=R2781,R2782&gt;R2783),"YES","NO")</f>
        <v>NO</v>
      </c>
      <c r="T2782" s="1">
        <f>IF(C2782&lt;C2781,0,IF(T2781=1,1,IF(S2782="YES",1,0)))</f>
        <v>1</v>
      </c>
      <c r="U2782" s="1" t="str">
        <f>IF(AND(T2781=0,T2782=1),"YES","NO")</f>
        <v>NO</v>
      </c>
    </row>
    <row r="2783" spans="1:21" x14ac:dyDescent="0.3">
      <c r="A2783" s="1">
        <v>2782</v>
      </c>
      <c r="B2783" s="1">
        <v>166</v>
      </c>
      <c r="C2783" s="1">
        <v>9000</v>
      </c>
      <c r="D2783" s="1">
        <v>15.5</v>
      </c>
      <c r="E2783" s="1">
        <v>12</v>
      </c>
      <c r="F2783" s="1">
        <v>2</v>
      </c>
      <c r="G2783" s="1" t="s">
        <v>10</v>
      </c>
      <c r="H2783" s="1">
        <v>18.05</v>
      </c>
      <c r="I2783" s="1">
        <v>5.17</v>
      </c>
      <c r="J2783" s="1">
        <v>36.22</v>
      </c>
      <c r="K2783" s="1">
        <v>0.1</v>
      </c>
      <c r="L2783" s="1">
        <v>0.12</v>
      </c>
      <c r="M2783" s="3">
        <f>PI()*(D2783*0.0254)^2/4</f>
        <v>0.12173647185317382</v>
      </c>
      <c r="N2783" s="1">
        <f>ROUND(H2783*4.45,0)</f>
        <v>80</v>
      </c>
      <c r="O2783" s="1">
        <f>I2783*745.7</f>
        <v>3855.2690000000002</v>
      </c>
      <c r="P2783" s="5">
        <f>ROUND(N2783^(3/2)/O2783/SQRT(2*1.28*M2783)*100,0)</f>
        <v>33</v>
      </c>
      <c r="Q2783" s="4">
        <f>E2783/D2783</f>
        <v>0.77419354838709675</v>
      </c>
      <c r="R2783" s="1">
        <f>ROUND(L2783^(3/2)/K2783*100*SQRT(2/PI()),0)</f>
        <v>33</v>
      </c>
      <c r="S2783" s="1" t="str">
        <f>IF(AND(R2783&gt;=R2782,R2783&gt;R2784),"YES","NO")</f>
        <v>NO</v>
      </c>
      <c r="T2783" s="1">
        <f>IF(C2783&lt;C2782,0,IF(T2782=1,1,IF(S2783="YES",1,0)))</f>
        <v>1</v>
      </c>
      <c r="U2783" s="1" t="str">
        <f>IF(AND(T2782=0,T2783=1),"YES","NO")</f>
        <v>NO</v>
      </c>
    </row>
    <row r="2784" spans="1:21" x14ac:dyDescent="0.3">
      <c r="A2784" s="1">
        <v>2783</v>
      </c>
      <c r="B2784" s="1">
        <v>166</v>
      </c>
      <c r="C2784" s="1">
        <v>10000</v>
      </c>
      <c r="D2784" s="1">
        <v>15.5</v>
      </c>
      <c r="E2784" s="1">
        <v>12</v>
      </c>
      <c r="F2784" s="1">
        <v>2</v>
      </c>
      <c r="G2784" s="1" t="s">
        <v>10</v>
      </c>
      <c r="H2784" s="1">
        <v>21.56</v>
      </c>
      <c r="I2784" s="1">
        <v>4.03</v>
      </c>
      <c r="J2784" s="1">
        <v>25.42</v>
      </c>
      <c r="K2784" s="1">
        <v>0.06</v>
      </c>
      <c r="L2784" s="1">
        <v>0.12</v>
      </c>
      <c r="M2784" s="3">
        <f>PI()*(D2784*0.0254)^2/4</f>
        <v>0.12173647185317382</v>
      </c>
      <c r="N2784" s="1">
        <f>ROUND(H2784*4.45,0)</f>
        <v>96</v>
      </c>
      <c r="O2784" s="1">
        <f>I2784*745.7</f>
        <v>3005.1710000000003</v>
      </c>
      <c r="P2784" s="5">
        <f>ROUND(N2784^(3/2)/O2784/SQRT(2*1.28*M2784)*100,0)</f>
        <v>56</v>
      </c>
      <c r="Q2784" s="4">
        <f>E2784/D2784</f>
        <v>0.77419354838709675</v>
      </c>
      <c r="R2784" s="1">
        <f>ROUND(L2784^(3/2)/K2784*100*SQRT(2/PI()),0)</f>
        <v>55</v>
      </c>
      <c r="S2784" s="1" t="str">
        <f>IF(AND(R2784&gt;=R2783,R2784&gt;R2785),"YES","NO")</f>
        <v>NO</v>
      </c>
      <c r="T2784" s="1">
        <f>IF(C2784&lt;C2783,0,IF(T2783=1,1,IF(S2784="YES",1,0)))</f>
        <v>1</v>
      </c>
      <c r="U2784" s="1" t="str">
        <f>IF(AND(T2783=0,T2784=1),"YES","NO")</f>
        <v>NO</v>
      </c>
    </row>
    <row r="2785" spans="1:21" x14ac:dyDescent="0.3">
      <c r="A2785" s="1">
        <v>2784</v>
      </c>
      <c r="B2785" s="1">
        <v>166</v>
      </c>
      <c r="C2785" s="1">
        <v>11000</v>
      </c>
      <c r="D2785" s="1">
        <v>15.5</v>
      </c>
      <c r="E2785" s="1">
        <v>12</v>
      </c>
      <c r="F2785" s="1">
        <v>2</v>
      </c>
      <c r="G2785" s="1" t="s">
        <v>10</v>
      </c>
      <c r="H2785" s="1">
        <v>26.07</v>
      </c>
      <c r="I2785" s="1">
        <v>5.34</v>
      </c>
      <c r="J2785" s="1">
        <v>30.61</v>
      </c>
      <c r="K2785" s="1">
        <v>0.06</v>
      </c>
      <c r="L2785" s="1">
        <v>0.12</v>
      </c>
      <c r="M2785" s="3">
        <f>PI()*(D2785*0.0254)^2/4</f>
        <v>0.12173647185317382</v>
      </c>
      <c r="N2785" s="1">
        <f>ROUND(H2785*4.45,0)</f>
        <v>116</v>
      </c>
      <c r="O2785" s="1">
        <f>I2785*745.7</f>
        <v>3982.038</v>
      </c>
      <c r="P2785" s="5">
        <f>ROUND(N2785^(3/2)/O2785/SQRT(2*1.28*M2785)*100,0)</f>
        <v>56</v>
      </c>
      <c r="Q2785" s="4">
        <f>E2785/D2785</f>
        <v>0.77419354838709675</v>
      </c>
      <c r="R2785" s="1">
        <f>ROUND(L2785^(3/2)/K2785*100*SQRT(2/PI()),0)</f>
        <v>55</v>
      </c>
      <c r="S2785" s="1" t="str">
        <f>IF(AND(R2785&gt;=R2784,R2785&gt;R2786),"YES","NO")</f>
        <v>YES</v>
      </c>
      <c r="T2785" s="1">
        <f>IF(C2785&lt;C2784,0,IF(T2784=1,1,IF(S2785="YES",1,0)))</f>
        <v>1</v>
      </c>
      <c r="U2785" s="1" t="str">
        <f>IF(AND(T2784=0,T2785=1),"YES","NO")</f>
        <v>NO</v>
      </c>
    </row>
    <row r="2786" spans="1:21" x14ac:dyDescent="0.3">
      <c r="A2786" s="1">
        <v>2785</v>
      </c>
      <c r="B2786" s="1">
        <v>166</v>
      </c>
      <c r="C2786" s="1">
        <v>12000</v>
      </c>
      <c r="D2786" s="1">
        <v>15.5</v>
      </c>
      <c r="E2786" s="1">
        <v>12</v>
      </c>
      <c r="F2786" s="1">
        <v>2</v>
      </c>
      <c r="G2786" s="1" t="s">
        <v>10</v>
      </c>
      <c r="H2786" s="1">
        <v>31.24</v>
      </c>
      <c r="I2786" s="1">
        <v>8.86</v>
      </c>
      <c r="J2786" s="1">
        <v>46.51</v>
      </c>
      <c r="K2786" s="1">
        <v>7.0000000000000007E-2</v>
      </c>
      <c r="L2786" s="1">
        <v>0.12</v>
      </c>
      <c r="M2786" s="3">
        <f>PI()*(D2786*0.0254)^2/4</f>
        <v>0.12173647185317382</v>
      </c>
      <c r="N2786" s="1">
        <f>ROUND(H2786*4.45,0)</f>
        <v>139</v>
      </c>
      <c r="O2786" s="1">
        <f>I2786*745.7</f>
        <v>6606.902</v>
      </c>
      <c r="P2786" s="5">
        <f>ROUND(N2786^(3/2)/O2786/SQRT(2*1.28*M2786)*100,0)</f>
        <v>44</v>
      </c>
      <c r="Q2786" s="4">
        <f>E2786/D2786</f>
        <v>0.77419354838709675</v>
      </c>
      <c r="R2786" s="1">
        <f>ROUND(L2786^(3/2)/K2786*100*SQRT(2/PI()),0)</f>
        <v>47</v>
      </c>
      <c r="S2786" s="1" t="str">
        <f>IF(AND(R2786&gt;=R2785,R2786&gt;R2787),"YES","NO")</f>
        <v>NO</v>
      </c>
      <c r="T2786" s="1">
        <f>IF(C2786&lt;C2785,0,IF(T2785=1,1,IF(S2786="YES",1,0)))</f>
        <v>1</v>
      </c>
      <c r="U2786" s="1" t="str">
        <f>IF(AND(T2785=0,T2786=1),"YES","NO")</f>
        <v>NO</v>
      </c>
    </row>
    <row r="2787" spans="1:21" x14ac:dyDescent="0.3">
      <c r="A2787" s="1">
        <v>2786</v>
      </c>
      <c r="B2787" s="1">
        <v>166</v>
      </c>
      <c r="C2787" s="1">
        <v>13000</v>
      </c>
      <c r="D2787" s="1">
        <v>15.5</v>
      </c>
      <c r="E2787" s="1">
        <v>12</v>
      </c>
      <c r="F2787" s="1">
        <v>2</v>
      </c>
      <c r="G2787" s="1" t="s">
        <v>10</v>
      </c>
      <c r="H2787" s="1">
        <v>37.380000000000003</v>
      </c>
      <c r="I2787" s="1">
        <v>17.53</v>
      </c>
      <c r="J2787" s="1">
        <v>84.97</v>
      </c>
      <c r="K2787" s="1">
        <v>0.11</v>
      </c>
      <c r="L2787" s="1">
        <v>0.12</v>
      </c>
      <c r="M2787" s="3">
        <f>PI()*(D2787*0.0254)^2/4</f>
        <v>0.12173647185317382</v>
      </c>
      <c r="N2787" s="1">
        <f>ROUND(H2787*4.45,0)</f>
        <v>166</v>
      </c>
      <c r="O2787" s="1">
        <f>I2787*745.7</f>
        <v>13072.121000000001</v>
      </c>
      <c r="P2787" s="5">
        <f>ROUND(N2787^(3/2)/O2787/SQRT(2*1.28*M2787)*100,0)</f>
        <v>29</v>
      </c>
      <c r="Q2787" s="4">
        <f>E2787/D2787</f>
        <v>0.77419354838709675</v>
      </c>
      <c r="R2787" s="1">
        <f>ROUND(L2787^(3/2)/K2787*100*SQRT(2/PI()),0)</f>
        <v>30</v>
      </c>
      <c r="S2787" s="1" t="str">
        <f>IF(AND(R2787&gt;=R2786,R2787&gt;R2788),"YES","NO")</f>
        <v>NO</v>
      </c>
      <c r="T2787" s="1">
        <f>IF(C2787&lt;C2786,0,IF(T2786=1,1,IF(S2787="YES",1,0)))</f>
        <v>1</v>
      </c>
      <c r="U2787" s="1" t="str">
        <f>IF(AND(T2786=0,T2787=1),"YES","NO")</f>
        <v>NO</v>
      </c>
    </row>
    <row r="2788" spans="1:21" x14ac:dyDescent="0.3">
      <c r="A2788" s="1">
        <v>2787</v>
      </c>
      <c r="B2788" s="1">
        <v>167</v>
      </c>
      <c r="C2788" s="1">
        <v>1000</v>
      </c>
      <c r="D2788" s="1">
        <v>15.5</v>
      </c>
      <c r="E2788" s="1">
        <v>13</v>
      </c>
      <c r="F2788" s="1">
        <v>2</v>
      </c>
      <c r="G2788" s="1" t="s">
        <v>9</v>
      </c>
      <c r="H2788" s="1">
        <v>0.17</v>
      </c>
      <c r="I2788" s="1">
        <v>0.01</v>
      </c>
      <c r="J2788" s="1">
        <v>0.22</v>
      </c>
      <c r="K2788" s="1">
        <v>0.05</v>
      </c>
      <c r="L2788" s="1">
        <v>0.09</v>
      </c>
      <c r="M2788" s="3">
        <f>PI()*(D2788*0.0254)^2/4</f>
        <v>0.12173647185317382</v>
      </c>
      <c r="N2788" s="1">
        <f>ROUND(H2788*4.45,0)</f>
        <v>1</v>
      </c>
      <c r="O2788" s="1">
        <f>I2788*745.7</f>
        <v>7.4570000000000007</v>
      </c>
      <c r="P2788" s="5">
        <f>ROUND(N2788^(3/2)/O2788/SQRT(2*1.28*M2788)*100,0)</f>
        <v>24</v>
      </c>
      <c r="Q2788" s="4">
        <f>E2788/D2788</f>
        <v>0.83870967741935487</v>
      </c>
      <c r="R2788" s="1">
        <f>ROUND(L2788^(3/2)/K2788*100*SQRT(2/PI()),0)</f>
        <v>43</v>
      </c>
      <c r="S2788" s="1" t="str">
        <f>IF(AND(R2788&gt;=R2787,R2788&gt;R2789),"YES","NO")</f>
        <v>NO</v>
      </c>
      <c r="T2788" s="1">
        <f>IF(C2788&lt;C2787,0,IF(T2787=1,1,IF(S2788="YES",1,0)))</f>
        <v>0</v>
      </c>
      <c r="U2788" s="1" t="str">
        <f>IF(AND(T2787=0,T2788=1),"YES","NO")</f>
        <v>NO</v>
      </c>
    </row>
    <row r="2789" spans="1:21" x14ac:dyDescent="0.3">
      <c r="A2789" s="1">
        <v>2788</v>
      </c>
      <c r="B2789" s="1">
        <v>167</v>
      </c>
      <c r="C2789" s="1">
        <v>2000</v>
      </c>
      <c r="D2789" s="1">
        <v>15.5</v>
      </c>
      <c r="E2789" s="1">
        <v>13</v>
      </c>
      <c r="F2789" s="1">
        <v>2</v>
      </c>
      <c r="G2789" s="1" t="s">
        <v>9</v>
      </c>
      <c r="H2789" s="1">
        <v>0.67</v>
      </c>
      <c r="I2789" s="1">
        <v>0.03</v>
      </c>
      <c r="J2789" s="1">
        <v>0.87</v>
      </c>
      <c r="K2789" s="1">
        <v>0.05</v>
      </c>
      <c r="L2789" s="1">
        <v>0.09</v>
      </c>
      <c r="M2789" s="3">
        <f>PI()*(D2789*0.0254)^2/4</f>
        <v>0.12173647185317382</v>
      </c>
      <c r="N2789" s="1">
        <f>ROUND(H2789*4.45,0)</f>
        <v>3</v>
      </c>
      <c r="O2789" s="1">
        <f>I2789*745.7</f>
        <v>22.371000000000002</v>
      </c>
      <c r="P2789" s="5">
        <f>ROUND(N2789^(3/2)/O2789/SQRT(2*1.28*M2789)*100,0)</f>
        <v>42</v>
      </c>
      <c r="Q2789" s="4">
        <f>E2789/D2789</f>
        <v>0.83870967741935487</v>
      </c>
      <c r="R2789" s="1">
        <f>ROUND(L2789^(3/2)/K2789*100*SQRT(2/PI()),0)</f>
        <v>43</v>
      </c>
      <c r="S2789" s="1" t="str">
        <f>IF(AND(R2789&gt;=R2788,R2789&gt;R2790),"YES","NO")</f>
        <v>NO</v>
      </c>
      <c r="T2789" s="1">
        <f>IF(C2789&lt;C2788,0,IF(T2788=1,1,IF(S2789="YES",1,0)))</f>
        <v>0</v>
      </c>
      <c r="U2789" s="1" t="str">
        <f>IF(AND(T2788=0,T2789=1),"YES","NO")</f>
        <v>NO</v>
      </c>
    </row>
    <row r="2790" spans="1:21" x14ac:dyDescent="0.3">
      <c r="A2790" s="1">
        <v>2789</v>
      </c>
      <c r="B2790" s="1">
        <v>167</v>
      </c>
      <c r="C2790" s="1">
        <v>3000</v>
      </c>
      <c r="D2790" s="1">
        <v>15.5</v>
      </c>
      <c r="E2790" s="1">
        <v>13</v>
      </c>
      <c r="F2790" s="1">
        <v>2</v>
      </c>
      <c r="G2790" s="1" t="s">
        <v>9</v>
      </c>
      <c r="H2790" s="1">
        <v>1.5</v>
      </c>
      <c r="I2790" s="1">
        <v>0.09</v>
      </c>
      <c r="J2790" s="1">
        <v>1.85</v>
      </c>
      <c r="K2790" s="1">
        <v>0.05</v>
      </c>
      <c r="L2790" s="1">
        <v>0.09</v>
      </c>
      <c r="M2790" s="3">
        <f>PI()*(D2790*0.0254)^2/4</f>
        <v>0.12173647185317382</v>
      </c>
      <c r="N2790" s="1">
        <f>ROUND(H2790*4.45,0)</f>
        <v>7</v>
      </c>
      <c r="O2790" s="1">
        <f>I2790*745.7</f>
        <v>67.113</v>
      </c>
      <c r="P2790" s="5">
        <f>ROUND(N2790^(3/2)/O2790/SQRT(2*1.28*M2790)*100,0)</f>
        <v>49</v>
      </c>
      <c r="Q2790" s="4">
        <f>E2790/D2790</f>
        <v>0.83870967741935487</v>
      </c>
      <c r="R2790" s="1">
        <f>ROUND(L2790^(3/2)/K2790*100*SQRT(2/PI()),0)</f>
        <v>43</v>
      </c>
      <c r="S2790" s="1" t="str">
        <f>IF(AND(R2790&gt;=R2789,R2790&gt;R2791),"YES","NO")</f>
        <v>NO</v>
      </c>
      <c r="T2790" s="1">
        <f>IF(C2790&lt;C2789,0,IF(T2789=1,1,IF(S2790="YES",1,0)))</f>
        <v>0</v>
      </c>
      <c r="U2790" s="1" t="str">
        <f>IF(AND(T2789=0,T2790=1),"YES","NO")</f>
        <v>NO</v>
      </c>
    </row>
    <row r="2791" spans="1:21" x14ac:dyDescent="0.3">
      <c r="A2791" s="1">
        <v>2790</v>
      </c>
      <c r="B2791" s="1">
        <v>167</v>
      </c>
      <c r="C2791" s="1">
        <v>4000</v>
      </c>
      <c r="D2791" s="1">
        <v>15.5</v>
      </c>
      <c r="E2791" s="1">
        <v>13</v>
      </c>
      <c r="F2791" s="1">
        <v>2</v>
      </c>
      <c r="G2791" s="1" t="s">
        <v>9</v>
      </c>
      <c r="H2791" s="1">
        <v>2.66</v>
      </c>
      <c r="I2791" s="1">
        <v>0.19</v>
      </c>
      <c r="J2791" s="1">
        <v>2.93</v>
      </c>
      <c r="K2791" s="1">
        <v>0.04</v>
      </c>
      <c r="L2791" s="1">
        <v>0.09</v>
      </c>
      <c r="M2791" s="3">
        <f>PI()*(D2791*0.0254)^2/4</f>
        <v>0.12173647185317382</v>
      </c>
      <c r="N2791" s="1">
        <f>ROUND(H2791*4.45,0)</f>
        <v>12</v>
      </c>
      <c r="O2791" s="1">
        <f>I2791*745.7</f>
        <v>141.68300000000002</v>
      </c>
      <c r="P2791" s="5">
        <f>ROUND(N2791^(3/2)/O2791/SQRT(2*1.28*M2791)*100,0)</f>
        <v>53</v>
      </c>
      <c r="Q2791" s="4">
        <f>E2791/D2791</f>
        <v>0.83870967741935487</v>
      </c>
      <c r="R2791" s="1">
        <f>ROUND(L2791^(3/2)/K2791*100*SQRT(2/PI()),0)</f>
        <v>54</v>
      </c>
      <c r="S2791" s="1" t="str">
        <f>IF(AND(R2791&gt;=R2790,R2791&gt;R2792),"YES","NO")</f>
        <v>YES</v>
      </c>
      <c r="T2791" s="1">
        <f>IF(C2791&lt;C2790,0,IF(T2790=1,1,IF(S2791="YES",1,0)))</f>
        <v>1</v>
      </c>
      <c r="U2791" s="1" t="str">
        <f>IF(AND(T2790=0,T2791=1),"YES","NO")</f>
        <v>YES</v>
      </c>
    </row>
    <row r="2792" spans="1:21" x14ac:dyDescent="0.3">
      <c r="A2792" s="1">
        <v>2791</v>
      </c>
      <c r="B2792" s="1">
        <v>167</v>
      </c>
      <c r="C2792" s="1">
        <v>5000</v>
      </c>
      <c r="D2792" s="1">
        <v>15.5</v>
      </c>
      <c r="E2792" s="1">
        <v>13</v>
      </c>
      <c r="F2792" s="1">
        <v>2</v>
      </c>
      <c r="G2792" s="1" t="s">
        <v>9</v>
      </c>
      <c r="H2792" s="1">
        <v>4.26</v>
      </c>
      <c r="I2792" s="1">
        <v>0.62</v>
      </c>
      <c r="J2792" s="1">
        <v>7.86</v>
      </c>
      <c r="K2792" s="1">
        <v>7.0000000000000007E-2</v>
      </c>
      <c r="L2792" s="1">
        <v>0.09</v>
      </c>
      <c r="M2792" s="3">
        <f>PI()*(D2792*0.0254)^2/4</f>
        <v>0.12173647185317382</v>
      </c>
      <c r="N2792" s="1">
        <f>ROUND(H2792*4.45,0)</f>
        <v>19</v>
      </c>
      <c r="O2792" s="1">
        <f>I2792*745.7</f>
        <v>462.334</v>
      </c>
      <c r="P2792" s="5">
        <f>ROUND(N2792^(3/2)/O2792/SQRT(2*1.28*M2792)*100,0)</f>
        <v>32</v>
      </c>
      <c r="Q2792" s="4">
        <f>E2792/D2792</f>
        <v>0.83870967741935487</v>
      </c>
      <c r="R2792" s="1">
        <f>ROUND(L2792^(3/2)/K2792*100*SQRT(2/PI()),0)</f>
        <v>31</v>
      </c>
      <c r="S2792" s="1" t="str">
        <f>IF(AND(R2792&gt;=R2791,R2792&gt;R2793),"YES","NO")</f>
        <v>NO</v>
      </c>
      <c r="T2792" s="1">
        <f>IF(C2792&lt;C2791,0,IF(T2791=1,1,IF(S2792="YES",1,0)))</f>
        <v>1</v>
      </c>
      <c r="U2792" s="1" t="str">
        <f>IF(AND(T2791=0,T2792=1),"YES","NO")</f>
        <v>NO</v>
      </c>
    </row>
    <row r="2793" spans="1:21" x14ac:dyDescent="0.3">
      <c r="A2793" s="1">
        <v>2792</v>
      </c>
      <c r="B2793" s="1">
        <v>167</v>
      </c>
      <c r="C2793" s="1">
        <v>6000</v>
      </c>
      <c r="D2793" s="1">
        <v>15.5</v>
      </c>
      <c r="E2793" s="1">
        <v>13</v>
      </c>
      <c r="F2793" s="1">
        <v>2</v>
      </c>
      <c r="G2793" s="1" t="s">
        <v>9</v>
      </c>
      <c r="H2793" s="1">
        <v>6.37</v>
      </c>
      <c r="I2793" s="1">
        <v>1.75</v>
      </c>
      <c r="J2793" s="1">
        <v>18.39</v>
      </c>
      <c r="K2793" s="1">
        <v>0.11</v>
      </c>
      <c r="L2793" s="1">
        <v>0.1</v>
      </c>
      <c r="M2793" s="3">
        <f>PI()*(D2793*0.0254)^2/4</f>
        <v>0.12173647185317382</v>
      </c>
      <c r="N2793" s="1">
        <f>ROUND(H2793*4.45,0)</f>
        <v>28</v>
      </c>
      <c r="O2793" s="1">
        <f>I2793*745.7</f>
        <v>1304.9750000000001</v>
      </c>
      <c r="P2793" s="5">
        <f>ROUND(N2793^(3/2)/O2793/SQRT(2*1.28*M2793)*100,0)</f>
        <v>20</v>
      </c>
      <c r="Q2793" s="4">
        <f>E2793/D2793</f>
        <v>0.83870967741935487</v>
      </c>
      <c r="R2793" s="1">
        <f>ROUND(L2793^(3/2)/K2793*100*SQRT(2/PI()),0)</f>
        <v>23</v>
      </c>
      <c r="S2793" s="1" t="str">
        <f>IF(AND(R2793&gt;=R2792,R2793&gt;R2794),"YES","NO")</f>
        <v>NO</v>
      </c>
      <c r="T2793" s="1">
        <f>IF(C2793&lt;C2792,0,IF(T2792=1,1,IF(S2793="YES",1,0)))</f>
        <v>1</v>
      </c>
      <c r="U2793" s="1" t="str">
        <f>IF(AND(T2792=0,T2793=1),"YES","NO")</f>
        <v>NO</v>
      </c>
    </row>
    <row r="2794" spans="1:21" x14ac:dyDescent="0.3">
      <c r="A2794" s="1">
        <v>2793</v>
      </c>
      <c r="B2794" s="1">
        <v>167</v>
      </c>
      <c r="C2794" s="1">
        <v>7000</v>
      </c>
      <c r="D2794" s="1">
        <v>15.5</v>
      </c>
      <c r="E2794" s="1">
        <v>13</v>
      </c>
      <c r="F2794" s="1">
        <v>2</v>
      </c>
      <c r="G2794" s="1" t="s">
        <v>9</v>
      </c>
      <c r="H2794" s="1">
        <v>8.9700000000000006</v>
      </c>
      <c r="I2794" s="1">
        <v>3.77</v>
      </c>
      <c r="J2794" s="1">
        <v>33.950000000000003</v>
      </c>
      <c r="K2794" s="1">
        <v>0.15</v>
      </c>
      <c r="L2794" s="1">
        <v>0.1</v>
      </c>
      <c r="M2794" s="3">
        <f>PI()*(D2794*0.0254)^2/4</f>
        <v>0.12173647185317382</v>
      </c>
      <c r="N2794" s="1">
        <f>ROUND(H2794*4.45,0)</f>
        <v>40</v>
      </c>
      <c r="O2794" s="1">
        <f>I2794*745.7</f>
        <v>2811.2890000000002</v>
      </c>
      <c r="P2794" s="5">
        <f>ROUND(N2794^(3/2)/O2794/SQRT(2*1.28*M2794)*100,0)</f>
        <v>16</v>
      </c>
      <c r="Q2794" s="4">
        <f>E2794/D2794</f>
        <v>0.83870967741935487</v>
      </c>
      <c r="R2794" s="1">
        <f>ROUND(L2794^(3/2)/K2794*100*SQRT(2/PI()),0)</f>
        <v>17</v>
      </c>
      <c r="S2794" s="1" t="str">
        <f>IF(AND(R2794&gt;=R2793,R2794&gt;R2795),"YES","NO")</f>
        <v>NO</v>
      </c>
      <c r="T2794" s="1">
        <f>IF(C2794&lt;C2793,0,IF(T2793=1,1,IF(S2794="YES",1,0)))</f>
        <v>1</v>
      </c>
      <c r="U2794" s="1" t="str">
        <f>IF(AND(T2793=0,T2794=1),"YES","NO")</f>
        <v>NO</v>
      </c>
    </row>
    <row r="2795" spans="1:21" x14ac:dyDescent="0.3">
      <c r="A2795" s="1">
        <v>2794</v>
      </c>
      <c r="B2795" s="1">
        <v>167</v>
      </c>
      <c r="C2795" s="1">
        <v>8000</v>
      </c>
      <c r="D2795" s="1">
        <v>15.5</v>
      </c>
      <c r="E2795" s="1">
        <v>13</v>
      </c>
      <c r="F2795" s="1">
        <v>2</v>
      </c>
      <c r="G2795" s="1" t="s">
        <v>9</v>
      </c>
      <c r="H2795" s="1">
        <v>12.07</v>
      </c>
      <c r="I2795" s="1">
        <v>7.09</v>
      </c>
      <c r="J2795" s="1">
        <v>55.84</v>
      </c>
      <c r="K2795" s="1">
        <v>0.19</v>
      </c>
      <c r="L2795" s="1">
        <v>0.1</v>
      </c>
      <c r="M2795" s="3">
        <f>PI()*(D2795*0.0254)^2/4</f>
        <v>0.12173647185317382</v>
      </c>
      <c r="N2795" s="1">
        <f>ROUND(H2795*4.45,0)</f>
        <v>54</v>
      </c>
      <c r="O2795" s="1">
        <f>I2795*745.7</f>
        <v>5287.0129999999999</v>
      </c>
      <c r="P2795" s="5">
        <f>ROUND(N2795^(3/2)/O2795/SQRT(2*1.28*M2795)*100,0)</f>
        <v>13</v>
      </c>
      <c r="Q2795" s="4">
        <f>E2795/D2795</f>
        <v>0.83870967741935487</v>
      </c>
      <c r="R2795" s="1">
        <f>ROUND(L2795^(3/2)/K2795*100*SQRT(2/PI()),0)</f>
        <v>13</v>
      </c>
      <c r="S2795" s="1" t="str">
        <f>IF(AND(R2795&gt;=R2794,R2795&gt;R2796),"YES","NO")</f>
        <v>NO</v>
      </c>
      <c r="T2795" s="1">
        <f>IF(C2795&lt;C2794,0,IF(T2794=1,1,IF(S2795="YES",1,0)))</f>
        <v>1</v>
      </c>
      <c r="U2795" s="1" t="str">
        <f>IF(AND(T2794=0,T2795=1),"YES","NO")</f>
        <v>NO</v>
      </c>
    </row>
    <row r="2796" spans="1:21" x14ac:dyDescent="0.3">
      <c r="A2796" s="1">
        <v>2795</v>
      </c>
      <c r="B2796" s="1">
        <v>167</v>
      </c>
      <c r="C2796" s="1">
        <v>9000</v>
      </c>
      <c r="D2796" s="1">
        <v>15.5</v>
      </c>
      <c r="E2796" s="1">
        <v>13</v>
      </c>
      <c r="F2796" s="1">
        <v>2</v>
      </c>
      <c r="G2796" s="1" t="s">
        <v>9</v>
      </c>
      <c r="H2796" s="1">
        <v>15.42</v>
      </c>
      <c r="I2796" s="1">
        <v>10.85</v>
      </c>
      <c r="J2796" s="1">
        <v>75.959999999999994</v>
      </c>
      <c r="K2796" s="1">
        <v>0.21</v>
      </c>
      <c r="L2796" s="1">
        <v>0.1</v>
      </c>
      <c r="M2796" s="3">
        <f>PI()*(D2796*0.0254)^2/4</f>
        <v>0.12173647185317382</v>
      </c>
      <c r="N2796" s="1">
        <f>ROUND(H2796*4.45,0)</f>
        <v>69</v>
      </c>
      <c r="O2796" s="1">
        <f>I2796*745.7</f>
        <v>8090.8450000000003</v>
      </c>
      <c r="P2796" s="5">
        <f>ROUND(N2796^(3/2)/O2796/SQRT(2*1.28*M2796)*100,0)</f>
        <v>13</v>
      </c>
      <c r="Q2796" s="4">
        <f>E2796/D2796</f>
        <v>0.83870967741935487</v>
      </c>
      <c r="R2796" s="1">
        <f>ROUND(L2796^(3/2)/K2796*100*SQRT(2/PI()),0)</f>
        <v>12</v>
      </c>
      <c r="S2796" s="1" t="str">
        <f>IF(AND(R2796&gt;=R2795,R2796&gt;R2797),"YES","NO")</f>
        <v>NO</v>
      </c>
      <c r="T2796" s="1">
        <f>IF(C2796&lt;C2795,0,IF(T2795=1,1,IF(S2796="YES",1,0)))</f>
        <v>1</v>
      </c>
      <c r="U2796" s="1" t="str">
        <f>IF(AND(T2795=0,T2796=1),"YES","NO")</f>
        <v>NO</v>
      </c>
    </row>
    <row r="2797" spans="1:21" x14ac:dyDescent="0.3">
      <c r="A2797" s="1">
        <v>2796</v>
      </c>
      <c r="B2797" s="1">
        <v>167</v>
      </c>
      <c r="C2797" s="1">
        <v>10000</v>
      </c>
      <c r="D2797" s="1">
        <v>15.5</v>
      </c>
      <c r="E2797" s="1">
        <v>13</v>
      </c>
      <c r="F2797" s="1">
        <v>2</v>
      </c>
      <c r="G2797" s="1" t="s">
        <v>9</v>
      </c>
      <c r="H2797" s="1">
        <v>18.399999999999999</v>
      </c>
      <c r="I2797" s="1">
        <v>11.92</v>
      </c>
      <c r="J2797" s="1">
        <v>75.14</v>
      </c>
      <c r="K2797" s="1">
        <v>0.17</v>
      </c>
      <c r="L2797" s="1">
        <v>0.1</v>
      </c>
      <c r="M2797" s="3">
        <f>PI()*(D2797*0.0254)^2/4</f>
        <v>0.12173647185317382</v>
      </c>
      <c r="N2797" s="1">
        <f>ROUND(H2797*4.45,0)</f>
        <v>82</v>
      </c>
      <c r="O2797" s="1">
        <f>I2797*745.7</f>
        <v>8888.7440000000006</v>
      </c>
      <c r="P2797" s="5">
        <f>ROUND(N2797^(3/2)/O2797/SQRT(2*1.28*M2797)*100,0)</f>
        <v>15</v>
      </c>
      <c r="Q2797" s="4">
        <f>E2797/D2797</f>
        <v>0.83870967741935487</v>
      </c>
      <c r="R2797" s="1">
        <f>ROUND(L2797^(3/2)/K2797*100*SQRT(2/PI()),0)</f>
        <v>15</v>
      </c>
      <c r="S2797" s="1" t="str">
        <f>IF(AND(R2797&gt;=R2796,R2797&gt;R2798),"YES","NO")</f>
        <v>NO</v>
      </c>
      <c r="T2797" s="1">
        <f>IF(C2797&lt;C2796,0,IF(T2796=1,1,IF(S2797="YES",1,0)))</f>
        <v>1</v>
      </c>
      <c r="U2797" s="1" t="str">
        <f>IF(AND(T2796=0,T2797=1),"YES","NO")</f>
        <v>NO</v>
      </c>
    </row>
    <row r="2798" spans="1:21" x14ac:dyDescent="0.3">
      <c r="A2798" s="1">
        <v>2797</v>
      </c>
      <c r="B2798" s="1">
        <v>167</v>
      </c>
      <c r="C2798" s="1">
        <v>11000</v>
      </c>
      <c r="D2798" s="1">
        <v>15.5</v>
      </c>
      <c r="E2798" s="1">
        <v>13</v>
      </c>
      <c r="F2798" s="1">
        <v>2</v>
      </c>
      <c r="G2798" s="1" t="s">
        <v>9</v>
      </c>
      <c r="H2798" s="1">
        <v>21.55</v>
      </c>
      <c r="I2798" s="1">
        <v>12.22</v>
      </c>
      <c r="J2798" s="1">
        <v>70</v>
      </c>
      <c r="K2798" s="1">
        <v>0.13</v>
      </c>
      <c r="L2798" s="1">
        <v>0.1</v>
      </c>
      <c r="M2798" s="3">
        <f>PI()*(D2798*0.0254)^2/4</f>
        <v>0.12173647185317382</v>
      </c>
      <c r="N2798" s="1">
        <f>ROUND(H2798*4.45,0)</f>
        <v>96</v>
      </c>
      <c r="O2798" s="1">
        <f>I2798*745.7</f>
        <v>9112.4540000000015</v>
      </c>
      <c r="P2798" s="5">
        <f>ROUND(N2798^(3/2)/O2798/SQRT(2*1.28*M2798)*100,0)</f>
        <v>18</v>
      </c>
      <c r="Q2798" s="4">
        <f>E2798/D2798</f>
        <v>0.83870967741935487</v>
      </c>
      <c r="R2798" s="1">
        <f>ROUND(L2798^(3/2)/K2798*100*SQRT(2/PI()),0)</f>
        <v>19</v>
      </c>
      <c r="S2798" s="1" t="str">
        <f>IF(AND(R2798&gt;=R2797,R2798&gt;R2799),"YES","NO")</f>
        <v>NO</v>
      </c>
      <c r="T2798" s="1">
        <f>IF(C2798&lt;C2797,0,IF(T2797=1,1,IF(S2798="YES",1,0)))</f>
        <v>1</v>
      </c>
      <c r="U2798" s="1" t="str">
        <f>IF(AND(T2797=0,T2798=1),"YES","NO")</f>
        <v>NO</v>
      </c>
    </row>
    <row r="2799" spans="1:21" x14ac:dyDescent="0.3">
      <c r="A2799" s="1">
        <v>2798</v>
      </c>
      <c r="B2799" s="1">
        <v>167</v>
      </c>
      <c r="C2799" s="1">
        <v>12000</v>
      </c>
      <c r="D2799" s="1">
        <v>15.5</v>
      </c>
      <c r="E2799" s="1">
        <v>13</v>
      </c>
      <c r="F2799" s="1">
        <v>2</v>
      </c>
      <c r="G2799" s="1" t="s">
        <v>9</v>
      </c>
      <c r="H2799" s="1">
        <v>24.91</v>
      </c>
      <c r="I2799" s="1">
        <v>12.21</v>
      </c>
      <c r="J2799" s="1">
        <v>64.11</v>
      </c>
      <c r="K2799" s="1">
        <v>0.1</v>
      </c>
      <c r="L2799" s="1">
        <v>0.09</v>
      </c>
      <c r="M2799" s="3">
        <f>PI()*(D2799*0.0254)^2/4</f>
        <v>0.12173647185317382</v>
      </c>
      <c r="N2799" s="1">
        <f>ROUND(H2799*4.45,0)</f>
        <v>111</v>
      </c>
      <c r="O2799" s="1">
        <f>I2799*745.7</f>
        <v>9104.9970000000012</v>
      </c>
      <c r="P2799" s="5">
        <f>ROUND(N2799^(3/2)/O2799/SQRT(2*1.28*M2799)*100,0)</f>
        <v>23</v>
      </c>
      <c r="Q2799" s="4">
        <f>E2799/D2799</f>
        <v>0.83870967741935487</v>
      </c>
      <c r="R2799" s="1">
        <f>ROUND(L2799^(3/2)/K2799*100*SQRT(2/PI()),0)</f>
        <v>22</v>
      </c>
      <c r="S2799" s="1" t="str">
        <f>IF(AND(R2799&gt;=R2798,R2799&gt;R2800),"YES","NO")</f>
        <v>NO</v>
      </c>
      <c r="T2799" s="1">
        <f>IF(C2799&lt;C2798,0,IF(T2798=1,1,IF(S2799="YES",1,0)))</f>
        <v>1</v>
      </c>
      <c r="U2799" s="1" t="str">
        <f>IF(AND(T2798=0,T2799=1),"YES","NO")</f>
        <v>NO</v>
      </c>
    </row>
    <row r="2800" spans="1:21" x14ac:dyDescent="0.3">
      <c r="A2800" s="1">
        <v>2799</v>
      </c>
      <c r="B2800" s="1">
        <v>167</v>
      </c>
      <c r="C2800" s="1">
        <v>13000</v>
      </c>
      <c r="D2800" s="1">
        <v>15.5</v>
      </c>
      <c r="E2800" s="1">
        <v>13</v>
      </c>
      <c r="F2800" s="1">
        <v>2</v>
      </c>
      <c r="G2800" s="1" t="s">
        <v>9</v>
      </c>
      <c r="H2800" s="1">
        <v>28.69</v>
      </c>
      <c r="I2800" s="1">
        <v>12.66</v>
      </c>
      <c r="J2800" s="1">
        <v>61.36</v>
      </c>
      <c r="K2800" s="1">
        <v>0.08</v>
      </c>
      <c r="L2800" s="1">
        <v>0.09</v>
      </c>
      <c r="M2800" s="3">
        <f>PI()*(D2800*0.0254)^2/4</f>
        <v>0.12173647185317382</v>
      </c>
      <c r="N2800" s="1">
        <f>ROUND(H2800*4.45,0)</f>
        <v>128</v>
      </c>
      <c r="O2800" s="1">
        <f>I2800*745.7</f>
        <v>9440.5619999999999</v>
      </c>
      <c r="P2800" s="5">
        <f>ROUND(N2800^(3/2)/O2800/SQRT(2*1.28*M2800)*100,0)</f>
        <v>27</v>
      </c>
      <c r="Q2800" s="4">
        <f>E2800/D2800</f>
        <v>0.83870967741935487</v>
      </c>
      <c r="R2800" s="1">
        <f>ROUND(L2800^(3/2)/K2800*100*SQRT(2/PI()),0)</f>
        <v>27</v>
      </c>
      <c r="S2800" s="1" t="str">
        <f>IF(AND(R2800&gt;=R2799,R2800&gt;R2801),"YES","NO")</f>
        <v>YES</v>
      </c>
      <c r="T2800" s="1">
        <f>IF(C2800&lt;C2799,0,IF(T2799=1,1,IF(S2800="YES",1,0)))</f>
        <v>1</v>
      </c>
      <c r="U2800" s="1" t="str">
        <f>IF(AND(T2799=0,T2800=1),"YES","NO")</f>
        <v>NO</v>
      </c>
    </row>
    <row r="2801" spans="1:21" x14ac:dyDescent="0.3">
      <c r="A2801" s="1">
        <v>2800</v>
      </c>
      <c r="B2801" s="1">
        <v>167</v>
      </c>
      <c r="C2801" s="1">
        <v>13999</v>
      </c>
      <c r="D2801" s="1">
        <v>15.5</v>
      </c>
      <c r="E2801" s="1">
        <v>13</v>
      </c>
      <c r="F2801" s="1">
        <v>2</v>
      </c>
      <c r="G2801" s="1" t="s">
        <v>9</v>
      </c>
      <c r="H2801" s="1">
        <v>34.01</v>
      </c>
      <c r="I2801" s="1">
        <v>22.36</v>
      </c>
      <c r="J2801" s="1">
        <v>100.66</v>
      </c>
      <c r="K2801" s="1">
        <v>0.11</v>
      </c>
      <c r="L2801" s="1">
        <v>0.09</v>
      </c>
      <c r="M2801" s="3">
        <f>PI()*(D2801*0.0254)^2/4</f>
        <v>0.12173647185317382</v>
      </c>
      <c r="N2801" s="1">
        <f>ROUND(H2801*4.45,0)</f>
        <v>151</v>
      </c>
      <c r="O2801" s="1">
        <f>I2801*745.7</f>
        <v>16673.851999999999</v>
      </c>
      <c r="P2801" s="5">
        <f>ROUND(N2801^(3/2)/O2801/SQRT(2*1.28*M2801)*100,0)</f>
        <v>20</v>
      </c>
      <c r="Q2801" s="4">
        <f>E2801/D2801</f>
        <v>0.83870967741935487</v>
      </c>
      <c r="R2801" s="1">
        <f>ROUND(L2801^(3/2)/K2801*100*SQRT(2/PI()),0)</f>
        <v>20</v>
      </c>
      <c r="S2801" s="1" t="str">
        <f>IF(AND(R2801&gt;=R2800,R2801&gt;R2802),"YES","NO")</f>
        <v>NO</v>
      </c>
      <c r="T2801" s="1">
        <f>IF(C2801&lt;C2800,0,IF(T2800=1,1,IF(S2801="YES",1,0)))</f>
        <v>1</v>
      </c>
      <c r="U2801" s="1" t="str">
        <f>IF(AND(T2800=0,T2801=1),"YES","NO")</f>
        <v>NO</v>
      </c>
    </row>
    <row r="2802" spans="1:21" x14ac:dyDescent="0.3">
      <c r="A2802" s="1">
        <v>2801</v>
      </c>
      <c r="B2802" s="1">
        <v>168</v>
      </c>
      <c r="C2802" s="1">
        <v>1000</v>
      </c>
      <c r="D2802" s="1">
        <v>15.75</v>
      </c>
      <c r="E2802" s="1">
        <v>13</v>
      </c>
      <c r="F2802" s="1">
        <v>3</v>
      </c>
      <c r="G2802" s="1" t="s">
        <v>23</v>
      </c>
      <c r="H2802" s="1">
        <v>0.32</v>
      </c>
      <c r="I2802" s="1">
        <v>0.01</v>
      </c>
      <c r="J2802" s="1">
        <v>0.45</v>
      </c>
      <c r="K2802" s="1">
        <v>0.09</v>
      </c>
      <c r="L2802" s="1">
        <v>0.16</v>
      </c>
      <c r="M2802" s="3">
        <f>PI()*(D2802*0.0254)^2/4</f>
        <v>0.12569512403362301</v>
      </c>
      <c r="N2802" s="1">
        <f>ROUND(H2802*4.45,0)</f>
        <v>1</v>
      </c>
      <c r="O2802" s="1">
        <f>I2802*745.7</f>
        <v>7.4570000000000007</v>
      </c>
      <c r="P2802" s="5">
        <f>ROUND(N2802^(3/2)/O2802/SQRT(2*1.28*M2802)*100,0)</f>
        <v>24</v>
      </c>
      <c r="Q2802" s="4">
        <f>E2802/D2802</f>
        <v>0.82539682539682535</v>
      </c>
      <c r="R2802" s="1">
        <f>ROUND(L2802^(3/2)/K2802*100*SQRT(2/PI()),0)</f>
        <v>57</v>
      </c>
      <c r="S2802" s="1" t="str">
        <f>IF(AND(R2802&gt;=R2801,R2802&gt;R2803),"YES","NO")</f>
        <v>NO</v>
      </c>
      <c r="T2802" s="1">
        <f>IF(C2802&lt;C2801,0,IF(T2801=1,1,IF(S2802="YES",1,0)))</f>
        <v>0</v>
      </c>
      <c r="U2802" s="1" t="str">
        <f>IF(AND(T2801=0,T2802=1),"YES","NO")</f>
        <v>NO</v>
      </c>
    </row>
    <row r="2803" spans="1:21" x14ac:dyDescent="0.3">
      <c r="A2803" s="1">
        <v>2802</v>
      </c>
      <c r="B2803" s="1">
        <v>168</v>
      </c>
      <c r="C2803" s="1">
        <v>2000</v>
      </c>
      <c r="D2803" s="1">
        <v>15.75</v>
      </c>
      <c r="E2803" s="1">
        <v>13</v>
      </c>
      <c r="F2803" s="1">
        <v>3</v>
      </c>
      <c r="G2803" s="1" t="s">
        <v>23</v>
      </c>
      <c r="H2803" s="1">
        <v>1.26</v>
      </c>
      <c r="I2803" s="1">
        <v>0.06</v>
      </c>
      <c r="J2803" s="1">
        <v>1.79</v>
      </c>
      <c r="K2803" s="1">
        <v>0.09</v>
      </c>
      <c r="L2803" s="1">
        <v>0.16</v>
      </c>
      <c r="M2803" s="3">
        <f>PI()*(D2803*0.0254)^2/4</f>
        <v>0.12569512403362301</v>
      </c>
      <c r="N2803" s="1">
        <f>ROUND(H2803*4.45,0)</f>
        <v>6</v>
      </c>
      <c r="O2803" s="1">
        <f>I2803*745.7</f>
        <v>44.742000000000004</v>
      </c>
      <c r="P2803" s="5">
        <f>ROUND(N2803^(3/2)/O2803/SQRT(2*1.28*M2803)*100,0)</f>
        <v>58</v>
      </c>
      <c r="Q2803" s="4">
        <f>E2803/D2803</f>
        <v>0.82539682539682535</v>
      </c>
      <c r="R2803" s="1">
        <f>ROUND(L2803^(3/2)/K2803*100*SQRT(2/PI()),0)</f>
        <v>57</v>
      </c>
      <c r="S2803" s="1" t="str">
        <f>IF(AND(R2803&gt;=R2802,R2803&gt;R2804),"YES","NO")</f>
        <v>NO</v>
      </c>
      <c r="T2803" s="1">
        <f>IF(C2803&lt;C2802,0,IF(T2802=1,1,IF(S2803="YES",1,0)))</f>
        <v>0</v>
      </c>
      <c r="U2803" s="1" t="str">
        <f>IF(AND(T2802=0,T2803=1),"YES","NO")</f>
        <v>NO</v>
      </c>
    </row>
    <row r="2804" spans="1:21" x14ac:dyDescent="0.3">
      <c r="A2804" s="1">
        <v>2803</v>
      </c>
      <c r="B2804" s="1">
        <v>168</v>
      </c>
      <c r="C2804" s="1">
        <v>3000</v>
      </c>
      <c r="D2804" s="1">
        <v>15.75</v>
      </c>
      <c r="E2804" s="1">
        <v>13</v>
      </c>
      <c r="F2804" s="1">
        <v>3</v>
      </c>
      <c r="G2804" s="1" t="s">
        <v>23</v>
      </c>
      <c r="H2804" s="1">
        <v>2.83</v>
      </c>
      <c r="I2804" s="1">
        <v>0.18</v>
      </c>
      <c r="J2804" s="1">
        <v>3.73</v>
      </c>
      <c r="K2804" s="1">
        <v>0.08</v>
      </c>
      <c r="L2804" s="1">
        <v>0.16</v>
      </c>
      <c r="M2804" s="3">
        <f>PI()*(D2804*0.0254)^2/4</f>
        <v>0.12569512403362301</v>
      </c>
      <c r="N2804" s="1">
        <f>ROUND(H2804*4.45,0)</f>
        <v>13</v>
      </c>
      <c r="O2804" s="1">
        <f>I2804*745.7</f>
        <v>134.226</v>
      </c>
      <c r="P2804" s="5">
        <f>ROUND(N2804^(3/2)/O2804/SQRT(2*1.28*M2804)*100,0)</f>
        <v>62</v>
      </c>
      <c r="Q2804" s="4">
        <f>E2804/D2804</f>
        <v>0.82539682539682535</v>
      </c>
      <c r="R2804" s="1">
        <f>ROUND(L2804^(3/2)/K2804*100*SQRT(2/PI()),0)</f>
        <v>64</v>
      </c>
      <c r="S2804" s="1" t="str">
        <f>IF(AND(R2804&gt;=R2803,R2804&gt;R2805),"YES","NO")</f>
        <v>YES</v>
      </c>
      <c r="T2804" s="1">
        <f>IF(C2804&lt;C2803,0,IF(T2803=1,1,IF(S2804="YES",1,0)))</f>
        <v>1</v>
      </c>
      <c r="U2804" s="1" t="str">
        <f>IF(AND(T2803=0,T2804=1),"YES","NO")</f>
        <v>YES</v>
      </c>
    </row>
    <row r="2805" spans="1:21" x14ac:dyDescent="0.3">
      <c r="A2805" s="1">
        <v>2804</v>
      </c>
      <c r="B2805" s="1">
        <v>168</v>
      </c>
      <c r="C2805" s="1">
        <v>4000</v>
      </c>
      <c r="D2805" s="1">
        <v>15.75</v>
      </c>
      <c r="E2805" s="1">
        <v>13</v>
      </c>
      <c r="F2805" s="1">
        <v>3</v>
      </c>
      <c r="G2805" s="1" t="s">
        <v>23</v>
      </c>
      <c r="H2805" s="1">
        <v>5.09</v>
      </c>
      <c r="I2805" s="1">
        <v>0.5</v>
      </c>
      <c r="J2805" s="1">
        <v>7.83</v>
      </c>
      <c r="K2805" s="1">
        <v>0.1</v>
      </c>
      <c r="L2805" s="1">
        <v>0.16</v>
      </c>
      <c r="M2805" s="3">
        <f>PI()*(D2805*0.0254)^2/4</f>
        <v>0.12569512403362301</v>
      </c>
      <c r="N2805" s="1">
        <f>ROUND(H2805*4.45,0)</f>
        <v>23</v>
      </c>
      <c r="O2805" s="1">
        <f>I2805*745.7</f>
        <v>372.85</v>
      </c>
      <c r="P2805" s="5">
        <f>ROUND(N2805^(3/2)/O2805/SQRT(2*1.28*M2805)*100,0)</f>
        <v>52</v>
      </c>
      <c r="Q2805" s="4">
        <f>E2805/D2805</f>
        <v>0.82539682539682535</v>
      </c>
      <c r="R2805" s="1">
        <f>ROUND(L2805^(3/2)/K2805*100*SQRT(2/PI()),0)</f>
        <v>51</v>
      </c>
      <c r="S2805" s="1" t="str">
        <f>IF(AND(R2805&gt;=R2804,R2805&gt;R2806),"YES","NO")</f>
        <v>NO</v>
      </c>
      <c r="T2805" s="1">
        <f>IF(C2805&lt;C2804,0,IF(T2804=1,1,IF(S2805="YES",1,0)))</f>
        <v>1</v>
      </c>
      <c r="U2805" s="1" t="str">
        <f>IF(AND(T2804=0,T2805=1),"YES","NO")</f>
        <v>NO</v>
      </c>
    </row>
    <row r="2806" spans="1:21" x14ac:dyDescent="0.3">
      <c r="A2806" s="1">
        <v>2805</v>
      </c>
      <c r="B2806" s="1">
        <v>168</v>
      </c>
      <c r="C2806" s="1">
        <v>5000</v>
      </c>
      <c r="D2806" s="1">
        <v>15.75</v>
      </c>
      <c r="E2806" s="1">
        <v>13</v>
      </c>
      <c r="F2806" s="1">
        <v>3</v>
      </c>
      <c r="G2806" s="1" t="s">
        <v>23</v>
      </c>
      <c r="H2806" s="1">
        <v>8.2899999999999991</v>
      </c>
      <c r="I2806" s="1">
        <v>1.57</v>
      </c>
      <c r="J2806" s="1">
        <v>19.84</v>
      </c>
      <c r="K2806" s="1">
        <v>0.16</v>
      </c>
      <c r="L2806" s="1">
        <v>0.17</v>
      </c>
      <c r="M2806" s="3">
        <f>PI()*(D2806*0.0254)^2/4</f>
        <v>0.12569512403362301</v>
      </c>
      <c r="N2806" s="1">
        <f>ROUND(H2806*4.45,0)</f>
        <v>37</v>
      </c>
      <c r="O2806" s="1">
        <f>I2806*745.7</f>
        <v>1170.749</v>
      </c>
      <c r="P2806" s="5">
        <f>ROUND(N2806^(3/2)/O2806/SQRT(2*1.28*M2806)*100,0)</f>
        <v>34</v>
      </c>
      <c r="Q2806" s="4">
        <f>E2806/D2806</f>
        <v>0.82539682539682535</v>
      </c>
      <c r="R2806" s="1">
        <f>ROUND(L2806^(3/2)/K2806*100*SQRT(2/PI()),0)</f>
        <v>35</v>
      </c>
      <c r="S2806" s="1" t="str">
        <f>IF(AND(R2806&gt;=R2805,R2806&gt;R2807),"YES","NO")</f>
        <v>NO</v>
      </c>
      <c r="T2806" s="1">
        <f>IF(C2806&lt;C2805,0,IF(T2805=1,1,IF(S2806="YES",1,0)))</f>
        <v>1</v>
      </c>
      <c r="U2806" s="1" t="str">
        <f>IF(AND(T2805=0,T2806=1),"YES","NO")</f>
        <v>NO</v>
      </c>
    </row>
    <row r="2807" spans="1:21" x14ac:dyDescent="0.3">
      <c r="A2807" s="1">
        <v>2806</v>
      </c>
      <c r="B2807" s="1">
        <v>168</v>
      </c>
      <c r="C2807" s="1">
        <v>6000</v>
      </c>
      <c r="D2807" s="1">
        <v>15.75</v>
      </c>
      <c r="E2807" s="1">
        <v>13</v>
      </c>
      <c r="F2807" s="1">
        <v>3</v>
      </c>
      <c r="G2807" s="1" t="s">
        <v>23</v>
      </c>
      <c r="H2807" s="1">
        <v>12.37</v>
      </c>
      <c r="I2807" s="1">
        <v>3.65</v>
      </c>
      <c r="J2807" s="1">
        <v>38.369999999999997</v>
      </c>
      <c r="K2807" s="1">
        <v>0.22</v>
      </c>
      <c r="L2807" s="1">
        <v>0.18</v>
      </c>
      <c r="M2807" s="3">
        <f>PI()*(D2807*0.0254)^2/4</f>
        <v>0.12569512403362301</v>
      </c>
      <c r="N2807" s="1">
        <f>ROUND(H2807*4.45,0)</f>
        <v>55</v>
      </c>
      <c r="O2807" s="1">
        <f>I2807*745.7</f>
        <v>2721.8050000000003</v>
      </c>
      <c r="P2807" s="5">
        <f>ROUND(N2807^(3/2)/O2807/SQRT(2*1.28*M2807)*100,0)</f>
        <v>26</v>
      </c>
      <c r="Q2807" s="4">
        <f>E2807/D2807</f>
        <v>0.82539682539682535</v>
      </c>
      <c r="R2807" s="1">
        <f>ROUND(L2807^(3/2)/K2807*100*SQRT(2/PI()),0)</f>
        <v>28</v>
      </c>
      <c r="S2807" s="1" t="str">
        <f>IF(AND(R2807&gt;=R2806,R2807&gt;R2808),"YES","NO")</f>
        <v>NO</v>
      </c>
      <c r="T2807" s="1">
        <f>IF(C2807&lt;C2806,0,IF(T2806=1,1,IF(S2807="YES",1,0)))</f>
        <v>1</v>
      </c>
      <c r="U2807" s="1" t="str">
        <f>IF(AND(T2806=0,T2807=1),"YES","NO")</f>
        <v>NO</v>
      </c>
    </row>
    <row r="2808" spans="1:21" x14ac:dyDescent="0.3">
      <c r="A2808" s="1">
        <v>2807</v>
      </c>
      <c r="B2808" s="1">
        <v>168</v>
      </c>
      <c r="C2808" s="1">
        <v>7000</v>
      </c>
      <c r="D2808" s="1">
        <v>15.75</v>
      </c>
      <c r="E2808" s="1">
        <v>13</v>
      </c>
      <c r="F2808" s="1">
        <v>3</v>
      </c>
      <c r="G2808" s="1" t="s">
        <v>23</v>
      </c>
      <c r="H2808" s="1">
        <v>17.39</v>
      </c>
      <c r="I2808" s="1">
        <v>7.24</v>
      </c>
      <c r="J2808" s="1">
        <v>65.16</v>
      </c>
      <c r="K2808" s="1">
        <v>0.27</v>
      </c>
      <c r="L2808" s="1">
        <v>0.18</v>
      </c>
      <c r="M2808" s="3">
        <f>PI()*(D2808*0.0254)^2/4</f>
        <v>0.12569512403362301</v>
      </c>
      <c r="N2808" s="1">
        <f>ROUND(H2808*4.45,0)</f>
        <v>77</v>
      </c>
      <c r="O2808" s="1">
        <f>I2808*745.7</f>
        <v>5398.8680000000004</v>
      </c>
      <c r="P2808" s="5">
        <f>ROUND(N2808^(3/2)/O2808/SQRT(2*1.28*M2808)*100,0)</f>
        <v>22</v>
      </c>
      <c r="Q2808" s="4">
        <f>E2808/D2808</f>
        <v>0.82539682539682535</v>
      </c>
      <c r="R2808" s="1">
        <f>ROUND(L2808^(3/2)/K2808*100*SQRT(2/PI()),0)</f>
        <v>23</v>
      </c>
      <c r="S2808" s="1" t="str">
        <f>IF(AND(R2808&gt;=R2807,R2808&gt;R2809),"YES","NO")</f>
        <v>NO</v>
      </c>
      <c r="T2808" s="1">
        <f>IF(C2808&lt;C2807,0,IF(T2807=1,1,IF(S2808="YES",1,0)))</f>
        <v>1</v>
      </c>
      <c r="U2808" s="1" t="str">
        <f>IF(AND(T2807=0,T2808=1),"YES","NO")</f>
        <v>NO</v>
      </c>
    </row>
    <row r="2809" spans="1:21" x14ac:dyDescent="0.3">
      <c r="A2809" s="1">
        <v>2808</v>
      </c>
      <c r="B2809" s="1">
        <v>168</v>
      </c>
      <c r="C2809" s="1">
        <v>8000</v>
      </c>
      <c r="D2809" s="1">
        <v>15.75</v>
      </c>
      <c r="E2809" s="1">
        <v>13</v>
      </c>
      <c r="F2809" s="1">
        <v>3</v>
      </c>
      <c r="G2809" s="1" t="s">
        <v>23</v>
      </c>
      <c r="H2809" s="1">
        <v>22.45</v>
      </c>
      <c r="I2809" s="1">
        <v>10.15</v>
      </c>
      <c r="J2809" s="1">
        <v>79.95</v>
      </c>
      <c r="K2809" s="1">
        <v>0.25</v>
      </c>
      <c r="L2809" s="1">
        <v>0.18</v>
      </c>
      <c r="M2809" s="3">
        <f>PI()*(D2809*0.0254)^2/4</f>
        <v>0.12569512403362301</v>
      </c>
      <c r="N2809" s="1">
        <f>ROUND(H2809*4.45,0)</f>
        <v>100</v>
      </c>
      <c r="O2809" s="1">
        <f>I2809*745.7</f>
        <v>7568.8550000000005</v>
      </c>
      <c r="P2809" s="5">
        <f>ROUND(N2809^(3/2)/O2809/SQRT(2*1.28*M2809)*100,0)</f>
        <v>23</v>
      </c>
      <c r="Q2809" s="4">
        <f>E2809/D2809</f>
        <v>0.82539682539682535</v>
      </c>
      <c r="R2809" s="1">
        <f>ROUND(L2809^(3/2)/K2809*100*SQRT(2/PI()),0)</f>
        <v>24</v>
      </c>
      <c r="S2809" s="1" t="str">
        <f>IF(AND(R2809&gt;=R2808,R2809&gt;R2810),"YES","NO")</f>
        <v>NO</v>
      </c>
      <c r="T2809" s="1">
        <f>IF(C2809&lt;C2808,0,IF(T2808=1,1,IF(S2809="YES",1,0)))</f>
        <v>1</v>
      </c>
      <c r="U2809" s="1" t="str">
        <f>IF(AND(T2808=0,T2809=1),"YES","NO")</f>
        <v>NO</v>
      </c>
    </row>
    <row r="2810" spans="1:21" x14ac:dyDescent="0.3">
      <c r="A2810" s="1">
        <v>2809</v>
      </c>
      <c r="B2810" s="1">
        <v>168</v>
      </c>
      <c r="C2810" s="1">
        <v>9000</v>
      </c>
      <c r="D2810" s="1">
        <v>15.75</v>
      </c>
      <c r="E2810" s="1">
        <v>13</v>
      </c>
      <c r="F2810" s="1">
        <v>3</v>
      </c>
      <c r="G2810" s="1" t="s">
        <v>23</v>
      </c>
      <c r="H2810" s="1">
        <v>27.39</v>
      </c>
      <c r="I2810" s="1">
        <v>11.17</v>
      </c>
      <c r="J2810" s="1">
        <v>78.2</v>
      </c>
      <c r="K2810" s="1">
        <v>0.2</v>
      </c>
      <c r="L2810" s="1">
        <v>0.17</v>
      </c>
      <c r="M2810" s="3">
        <f>PI()*(D2810*0.0254)^2/4</f>
        <v>0.12569512403362301</v>
      </c>
      <c r="N2810" s="1">
        <f>ROUND(H2810*4.45,0)</f>
        <v>122</v>
      </c>
      <c r="O2810" s="1">
        <f>I2810*745.7</f>
        <v>8329.469000000001</v>
      </c>
      <c r="P2810" s="5">
        <f>ROUND(N2810^(3/2)/O2810/SQRT(2*1.28*M2810)*100,0)</f>
        <v>29</v>
      </c>
      <c r="Q2810" s="4">
        <f>E2810/D2810</f>
        <v>0.82539682539682535</v>
      </c>
      <c r="R2810" s="1">
        <f>ROUND(L2810^(3/2)/K2810*100*SQRT(2/PI()),0)</f>
        <v>28</v>
      </c>
      <c r="S2810" s="1" t="str">
        <f>IF(AND(R2810&gt;=R2809,R2810&gt;R2811),"YES","NO")</f>
        <v>NO</v>
      </c>
      <c r="T2810" s="1">
        <f>IF(C2810&lt;C2809,0,IF(T2809=1,1,IF(S2810="YES",1,0)))</f>
        <v>1</v>
      </c>
      <c r="U2810" s="1" t="str">
        <f>IF(AND(T2809=0,T2810=1),"YES","NO")</f>
        <v>NO</v>
      </c>
    </row>
    <row r="2811" spans="1:21" x14ac:dyDescent="0.3">
      <c r="A2811" s="1">
        <v>2810</v>
      </c>
      <c r="B2811" s="1">
        <v>168</v>
      </c>
      <c r="C2811" s="1">
        <v>10000</v>
      </c>
      <c r="D2811" s="1">
        <v>15.75</v>
      </c>
      <c r="E2811" s="1">
        <v>13</v>
      </c>
      <c r="F2811" s="1">
        <v>3</v>
      </c>
      <c r="G2811" s="1" t="s">
        <v>23</v>
      </c>
      <c r="H2811" s="1">
        <v>32.58</v>
      </c>
      <c r="I2811" s="1">
        <v>10.77</v>
      </c>
      <c r="J2811" s="1">
        <v>67.89</v>
      </c>
      <c r="K2811" s="1">
        <v>0.14000000000000001</v>
      </c>
      <c r="L2811" s="1">
        <v>0.17</v>
      </c>
      <c r="M2811" s="3">
        <f>PI()*(D2811*0.0254)^2/4</f>
        <v>0.12569512403362301</v>
      </c>
      <c r="N2811" s="1">
        <f>ROUND(H2811*4.45,0)</f>
        <v>145</v>
      </c>
      <c r="O2811" s="1">
        <f>I2811*745.7</f>
        <v>8031.1890000000003</v>
      </c>
      <c r="P2811" s="5">
        <f>ROUND(N2811^(3/2)/O2811/SQRT(2*1.28*M2811)*100,0)</f>
        <v>38</v>
      </c>
      <c r="Q2811" s="4">
        <f>E2811/D2811</f>
        <v>0.82539682539682535</v>
      </c>
      <c r="R2811" s="1">
        <f>ROUND(L2811^(3/2)/K2811*100*SQRT(2/PI()),0)</f>
        <v>40</v>
      </c>
      <c r="S2811" s="1" t="str">
        <f>IF(AND(R2811&gt;=R2810,R2811&gt;R2812),"YES","NO")</f>
        <v>NO</v>
      </c>
      <c r="T2811" s="1">
        <f>IF(C2811&lt;C2810,0,IF(T2810=1,1,IF(S2811="YES",1,0)))</f>
        <v>1</v>
      </c>
      <c r="U2811" s="1" t="str">
        <f>IF(AND(T2810=0,T2811=1),"YES","NO")</f>
        <v>NO</v>
      </c>
    </row>
    <row r="2812" spans="1:21" x14ac:dyDescent="0.3">
      <c r="A2812" s="1">
        <v>2811</v>
      </c>
      <c r="B2812" s="1">
        <v>168</v>
      </c>
      <c r="C2812" s="1">
        <v>11000</v>
      </c>
      <c r="D2812" s="1">
        <v>15.75</v>
      </c>
      <c r="E2812" s="1">
        <v>13</v>
      </c>
      <c r="F2812" s="1">
        <v>3</v>
      </c>
      <c r="G2812" s="1" t="s">
        <v>23</v>
      </c>
      <c r="H2812" s="1">
        <v>38.24</v>
      </c>
      <c r="I2812" s="1">
        <v>9.77</v>
      </c>
      <c r="J2812" s="1">
        <v>55.98</v>
      </c>
      <c r="K2812" s="1">
        <v>0.09</v>
      </c>
      <c r="L2812" s="1">
        <v>0.16</v>
      </c>
      <c r="M2812" s="3">
        <f>PI()*(D2812*0.0254)^2/4</f>
        <v>0.12569512403362301</v>
      </c>
      <c r="N2812" s="1">
        <f>ROUND(H2812*4.45,0)</f>
        <v>170</v>
      </c>
      <c r="O2812" s="1">
        <f>I2812*745.7</f>
        <v>7285.4890000000005</v>
      </c>
      <c r="P2812" s="5">
        <f>ROUND(N2812^(3/2)/O2812/SQRT(2*1.28*M2812)*100,0)</f>
        <v>54</v>
      </c>
      <c r="Q2812" s="4">
        <f>E2812/D2812</f>
        <v>0.82539682539682535</v>
      </c>
      <c r="R2812" s="1">
        <f>ROUND(L2812^(3/2)/K2812*100*SQRT(2/PI()),0)</f>
        <v>57</v>
      </c>
      <c r="S2812" s="1" t="str">
        <f>IF(AND(R2812&gt;=R2811,R2812&gt;R2813),"YES","NO")</f>
        <v>NO</v>
      </c>
      <c r="T2812" s="1">
        <f>IF(C2812&lt;C2811,0,IF(T2811=1,1,IF(S2812="YES",1,0)))</f>
        <v>1</v>
      </c>
      <c r="U2812" s="1" t="str">
        <f>IF(AND(T2811=0,T2812=1),"YES","NO")</f>
        <v>NO</v>
      </c>
    </row>
    <row r="2813" spans="1:21" x14ac:dyDescent="0.3">
      <c r="A2813" s="1">
        <v>2812</v>
      </c>
      <c r="B2813" s="1">
        <v>169</v>
      </c>
      <c r="C2813" s="1">
        <v>1000</v>
      </c>
      <c r="D2813" s="1">
        <v>15</v>
      </c>
      <c r="E2813" s="1">
        <v>10</v>
      </c>
      <c r="F2813" s="1">
        <v>2</v>
      </c>
      <c r="G2813" s="1" t="s">
        <v>23</v>
      </c>
      <c r="H2813" s="1">
        <v>0.17</v>
      </c>
      <c r="I2813" s="1">
        <v>0.01</v>
      </c>
      <c r="J2813" s="1">
        <v>0.19</v>
      </c>
      <c r="K2813" s="1">
        <v>0.05</v>
      </c>
      <c r="L2813" s="1">
        <v>0.11</v>
      </c>
      <c r="M2813" s="3">
        <f>PI()*(D2813*0.0254)^2/4</f>
        <v>0.114009182796937</v>
      </c>
      <c r="N2813" s="1">
        <f>ROUND(H2813*4.45,0)</f>
        <v>1</v>
      </c>
      <c r="O2813" s="1">
        <f>I2813*745.7</f>
        <v>7.4570000000000007</v>
      </c>
      <c r="P2813" s="5">
        <f>ROUND(N2813^(3/2)/O2813/SQRT(2*1.28*M2813)*100,0)</f>
        <v>25</v>
      </c>
      <c r="Q2813" s="4">
        <f>E2813/D2813</f>
        <v>0.66666666666666663</v>
      </c>
      <c r="R2813" s="1">
        <f>ROUND(L2813^(3/2)/K2813*100*SQRT(2/PI()),0)</f>
        <v>58</v>
      </c>
      <c r="S2813" s="1" t="str">
        <f>IF(AND(R2813&gt;=R2812,R2813&gt;R2814),"YES","NO")</f>
        <v>NO</v>
      </c>
      <c r="T2813" s="1">
        <f>IF(C2813&lt;C2812,0,IF(T2812=1,1,IF(S2813="YES",1,0)))</f>
        <v>0</v>
      </c>
      <c r="U2813" s="1" t="str">
        <f>IF(AND(T2812=0,T2813=1),"YES","NO")</f>
        <v>NO</v>
      </c>
    </row>
    <row r="2814" spans="1:21" x14ac:dyDescent="0.3">
      <c r="A2814" s="1">
        <v>2813</v>
      </c>
      <c r="B2814" s="1">
        <v>169</v>
      </c>
      <c r="C2814" s="1">
        <v>2000</v>
      </c>
      <c r="D2814" s="1">
        <v>15</v>
      </c>
      <c r="E2814" s="1">
        <v>10</v>
      </c>
      <c r="F2814" s="1">
        <v>2</v>
      </c>
      <c r="G2814" s="1" t="s">
        <v>23</v>
      </c>
      <c r="H2814" s="1">
        <v>0.7</v>
      </c>
      <c r="I2814" s="1">
        <v>0.02</v>
      </c>
      <c r="J2814" s="1">
        <v>0.77</v>
      </c>
      <c r="K2814" s="1">
        <v>0.05</v>
      </c>
      <c r="L2814" s="1">
        <v>0.11</v>
      </c>
      <c r="M2814" s="3">
        <f>PI()*(D2814*0.0254)^2/4</f>
        <v>0.114009182796937</v>
      </c>
      <c r="N2814" s="1">
        <f>ROUND(H2814*4.45,0)</f>
        <v>3</v>
      </c>
      <c r="O2814" s="1">
        <f>I2814*745.7</f>
        <v>14.914000000000001</v>
      </c>
      <c r="P2814" s="5">
        <f>ROUND(N2814^(3/2)/O2814/SQRT(2*1.28*M2814)*100,0)</f>
        <v>64</v>
      </c>
      <c r="Q2814" s="4">
        <f>E2814/D2814</f>
        <v>0.66666666666666663</v>
      </c>
      <c r="R2814" s="1">
        <f>ROUND(L2814^(3/2)/K2814*100*SQRT(2/PI()),0)</f>
        <v>58</v>
      </c>
      <c r="S2814" s="1" t="str">
        <f>IF(AND(R2814&gt;=R2813,R2814&gt;R2815),"YES","NO")</f>
        <v>NO</v>
      </c>
      <c r="T2814" s="1">
        <f>IF(C2814&lt;C2813,0,IF(T2813=1,1,IF(S2814="YES",1,0)))</f>
        <v>0</v>
      </c>
      <c r="U2814" s="1" t="str">
        <f>IF(AND(T2813=0,T2814=1),"YES","NO")</f>
        <v>NO</v>
      </c>
    </row>
    <row r="2815" spans="1:21" x14ac:dyDescent="0.3">
      <c r="A2815" s="1">
        <v>2814</v>
      </c>
      <c r="B2815" s="1">
        <v>169</v>
      </c>
      <c r="C2815" s="1">
        <v>3000</v>
      </c>
      <c r="D2815" s="1">
        <v>15</v>
      </c>
      <c r="E2815" s="1">
        <v>10</v>
      </c>
      <c r="F2815" s="1">
        <v>2</v>
      </c>
      <c r="G2815" s="1" t="s">
        <v>23</v>
      </c>
      <c r="H2815" s="1">
        <v>1.57</v>
      </c>
      <c r="I2815" s="1">
        <v>0.08</v>
      </c>
      <c r="J2815" s="1">
        <v>1.64</v>
      </c>
      <c r="K2815" s="1">
        <v>0.05</v>
      </c>
      <c r="L2815" s="1">
        <v>0.11</v>
      </c>
      <c r="M2815" s="3">
        <f>PI()*(D2815*0.0254)^2/4</f>
        <v>0.114009182796937</v>
      </c>
      <c r="N2815" s="1">
        <f>ROUND(H2815*4.45,0)</f>
        <v>7</v>
      </c>
      <c r="O2815" s="1">
        <f>I2815*745.7</f>
        <v>59.656000000000006</v>
      </c>
      <c r="P2815" s="5">
        <f>ROUND(N2815^(3/2)/O2815/SQRT(2*1.28*M2815)*100,0)</f>
        <v>57</v>
      </c>
      <c r="Q2815" s="4">
        <f>E2815/D2815</f>
        <v>0.66666666666666663</v>
      </c>
      <c r="R2815" s="1">
        <f>ROUND(L2815^(3/2)/K2815*100*SQRT(2/PI()),0)</f>
        <v>58</v>
      </c>
      <c r="S2815" s="1" t="str">
        <f>IF(AND(R2815&gt;=R2814,R2815&gt;R2816),"YES","NO")</f>
        <v>NO</v>
      </c>
      <c r="T2815" s="1">
        <f>IF(C2815&lt;C2814,0,IF(T2814=1,1,IF(S2815="YES",1,0)))</f>
        <v>0</v>
      </c>
      <c r="U2815" s="1" t="str">
        <f>IF(AND(T2814=0,T2815=1),"YES","NO")</f>
        <v>NO</v>
      </c>
    </row>
    <row r="2816" spans="1:21" x14ac:dyDescent="0.3">
      <c r="A2816" s="1">
        <v>2815</v>
      </c>
      <c r="B2816" s="1">
        <v>169</v>
      </c>
      <c r="C2816" s="1">
        <v>4000</v>
      </c>
      <c r="D2816" s="1">
        <v>15</v>
      </c>
      <c r="E2816" s="1">
        <v>10</v>
      </c>
      <c r="F2816" s="1">
        <v>2</v>
      </c>
      <c r="G2816" s="1" t="s">
        <v>23</v>
      </c>
      <c r="H2816" s="1">
        <v>2.79</v>
      </c>
      <c r="I2816" s="1">
        <v>0.19</v>
      </c>
      <c r="J2816" s="1">
        <v>2.98</v>
      </c>
      <c r="K2816" s="1">
        <v>0.05</v>
      </c>
      <c r="L2816" s="1">
        <v>0.11</v>
      </c>
      <c r="M2816" s="3">
        <f>PI()*(D2816*0.0254)^2/4</f>
        <v>0.114009182796937</v>
      </c>
      <c r="N2816" s="1">
        <f>ROUND(H2816*4.45,0)</f>
        <v>12</v>
      </c>
      <c r="O2816" s="1">
        <f>I2816*745.7</f>
        <v>141.68300000000002</v>
      </c>
      <c r="P2816" s="5">
        <f>ROUND(N2816^(3/2)/O2816/SQRT(2*1.28*M2816)*100,0)</f>
        <v>54</v>
      </c>
      <c r="Q2816" s="4">
        <f>E2816/D2816</f>
        <v>0.66666666666666663</v>
      </c>
      <c r="R2816" s="1">
        <f>ROUND(L2816^(3/2)/K2816*100*SQRT(2/PI()),0)</f>
        <v>58</v>
      </c>
      <c r="S2816" s="1" t="str">
        <f>IF(AND(R2816&gt;=R2815,R2816&gt;R2817),"YES","NO")</f>
        <v>YES</v>
      </c>
      <c r="T2816" s="1">
        <f>IF(C2816&lt;C2815,0,IF(T2815=1,1,IF(S2816="YES",1,0)))</f>
        <v>1</v>
      </c>
      <c r="U2816" s="1" t="str">
        <f>IF(AND(T2815=0,T2816=1),"YES","NO")</f>
        <v>YES</v>
      </c>
    </row>
    <row r="2817" spans="1:21" x14ac:dyDescent="0.3">
      <c r="A2817" s="1">
        <v>2816</v>
      </c>
      <c r="B2817" s="1">
        <v>169</v>
      </c>
      <c r="C2817" s="1">
        <v>5000</v>
      </c>
      <c r="D2817" s="1">
        <v>15</v>
      </c>
      <c r="E2817" s="1">
        <v>10</v>
      </c>
      <c r="F2817" s="1">
        <v>2</v>
      </c>
      <c r="G2817" s="1" t="s">
        <v>23</v>
      </c>
      <c r="H2817" s="1">
        <v>4.47</v>
      </c>
      <c r="I2817" s="1">
        <v>0.56999999999999995</v>
      </c>
      <c r="J2817" s="1">
        <v>7.22</v>
      </c>
      <c r="K2817" s="1">
        <v>0.08</v>
      </c>
      <c r="L2817" s="1">
        <v>0.11</v>
      </c>
      <c r="M2817" s="3">
        <f>PI()*(D2817*0.0254)^2/4</f>
        <v>0.114009182796937</v>
      </c>
      <c r="N2817" s="1">
        <f>ROUND(H2817*4.45,0)</f>
        <v>20</v>
      </c>
      <c r="O2817" s="1">
        <f>I2817*745.7</f>
        <v>425.04899999999998</v>
      </c>
      <c r="P2817" s="5">
        <f>ROUND(N2817^(3/2)/O2817/SQRT(2*1.28*M2817)*100,0)</f>
        <v>39</v>
      </c>
      <c r="Q2817" s="4">
        <f>E2817/D2817</f>
        <v>0.66666666666666663</v>
      </c>
      <c r="R2817" s="1">
        <f>ROUND(L2817^(3/2)/K2817*100*SQRT(2/PI()),0)</f>
        <v>36</v>
      </c>
      <c r="S2817" s="1" t="str">
        <f>IF(AND(R2817&gt;=R2816,R2817&gt;R2818),"YES","NO")</f>
        <v>NO</v>
      </c>
      <c r="T2817" s="1">
        <f>IF(C2817&lt;C2816,0,IF(T2816=1,1,IF(S2817="YES",1,0)))</f>
        <v>1</v>
      </c>
      <c r="U2817" s="1" t="str">
        <f>IF(AND(T2816=0,T2817=1),"YES","NO")</f>
        <v>NO</v>
      </c>
    </row>
    <row r="2818" spans="1:21" x14ac:dyDescent="0.3">
      <c r="A2818" s="1">
        <v>2817</v>
      </c>
      <c r="B2818" s="1">
        <v>169</v>
      </c>
      <c r="C2818" s="1">
        <v>6000</v>
      </c>
      <c r="D2818" s="1">
        <v>15</v>
      </c>
      <c r="E2818" s="1">
        <v>10</v>
      </c>
      <c r="F2818" s="1">
        <v>2</v>
      </c>
      <c r="G2818" s="1" t="s">
        <v>23</v>
      </c>
      <c r="H2818" s="1">
        <v>6.59</v>
      </c>
      <c r="I2818" s="1">
        <v>1.3</v>
      </c>
      <c r="J2818" s="1">
        <v>13.7</v>
      </c>
      <c r="K2818" s="1">
        <v>0.1</v>
      </c>
      <c r="L2818" s="1">
        <v>0.11</v>
      </c>
      <c r="M2818" s="3">
        <f>PI()*(D2818*0.0254)^2/4</f>
        <v>0.114009182796937</v>
      </c>
      <c r="N2818" s="1">
        <f>ROUND(H2818*4.45,0)</f>
        <v>29</v>
      </c>
      <c r="O2818" s="1">
        <f>I2818*745.7</f>
        <v>969.41000000000008</v>
      </c>
      <c r="P2818" s="5">
        <f>ROUND(N2818^(3/2)/O2818/SQRT(2*1.28*M2818)*100,0)</f>
        <v>30</v>
      </c>
      <c r="Q2818" s="4">
        <f>E2818/D2818</f>
        <v>0.66666666666666663</v>
      </c>
      <c r="R2818" s="1">
        <f>ROUND(L2818^(3/2)/K2818*100*SQRT(2/PI()),0)</f>
        <v>29</v>
      </c>
      <c r="S2818" s="1" t="str">
        <f>IF(AND(R2818&gt;=R2817,R2818&gt;R2819),"YES","NO")</f>
        <v>NO</v>
      </c>
      <c r="T2818" s="1">
        <f>IF(C2818&lt;C2817,0,IF(T2817=1,1,IF(S2818="YES",1,0)))</f>
        <v>1</v>
      </c>
      <c r="U2818" s="1" t="str">
        <f>IF(AND(T2817=0,T2818=1),"YES","NO")</f>
        <v>NO</v>
      </c>
    </row>
    <row r="2819" spans="1:21" x14ac:dyDescent="0.3">
      <c r="A2819" s="1">
        <v>2818</v>
      </c>
      <c r="B2819" s="1">
        <v>169</v>
      </c>
      <c r="C2819" s="1">
        <v>7000</v>
      </c>
      <c r="D2819" s="1">
        <v>15</v>
      </c>
      <c r="E2819" s="1">
        <v>10</v>
      </c>
      <c r="F2819" s="1">
        <v>2</v>
      </c>
      <c r="G2819" s="1" t="s">
        <v>23</v>
      </c>
      <c r="H2819" s="1">
        <v>9.14</v>
      </c>
      <c r="I2819" s="1">
        <v>2.5499999999999998</v>
      </c>
      <c r="J2819" s="1">
        <v>22.97</v>
      </c>
      <c r="K2819" s="1">
        <v>0.12</v>
      </c>
      <c r="L2819" s="1">
        <v>0.12</v>
      </c>
      <c r="M2819" s="3">
        <f>PI()*(D2819*0.0254)^2/4</f>
        <v>0.114009182796937</v>
      </c>
      <c r="N2819" s="1">
        <f>ROUND(H2819*4.45,0)</f>
        <v>41</v>
      </c>
      <c r="O2819" s="1">
        <f>I2819*745.7</f>
        <v>1901.5350000000001</v>
      </c>
      <c r="P2819" s="5">
        <f>ROUND(N2819^(3/2)/O2819/SQRT(2*1.28*M2819)*100,0)</f>
        <v>26</v>
      </c>
      <c r="Q2819" s="4">
        <f>E2819/D2819</f>
        <v>0.66666666666666663</v>
      </c>
      <c r="R2819" s="1">
        <f>ROUND(L2819^(3/2)/K2819*100*SQRT(2/PI()),0)</f>
        <v>28</v>
      </c>
      <c r="S2819" s="1" t="str">
        <f>IF(AND(R2819&gt;=R2818,R2819&gt;R2820),"YES","NO")</f>
        <v>NO</v>
      </c>
      <c r="T2819" s="1">
        <f>IF(C2819&lt;C2818,0,IF(T2818=1,1,IF(S2819="YES",1,0)))</f>
        <v>1</v>
      </c>
      <c r="U2819" s="1" t="str">
        <f>IF(AND(T2818=0,T2819=1),"YES","NO")</f>
        <v>NO</v>
      </c>
    </row>
    <row r="2820" spans="1:21" x14ac:dyDescent="0.3">
      <c r="A2820" s="1">
        <v>2819</v>
      </c>
      <c r="B2820" s="1">
        <v>169</v>
      </c>
      <c r="C2820" s="1">
        <v>8000</v>
      </c>
      <c r="D2820" s="1">
        <v>15</v>
      </c>
      <c r="E2820" s="1">
        <v>10</v>
      </c>
      <c r="F2820" s="1">
        <v>2</v>
      </c>
      <c r="G2820" s="1" t="s">
        <v>23</v>
      </c>
      <c r="H2820" s="1">
        <v>12.02</v>
      </c>
      <c r="I2820" s="1">
        <v>4.09</v>
      </c>
      <c r="J2820" s="1">
        <v>32.24</v>
      </c>
      <c r="K2820" s="1">
        <v>0.13</v>
      </c>
      <c r="L2820" s="1">
        <v>0.12</v>
      </c>
      <c r="M2820" s="3">
        <f>PI()*(D2820*0.0254)^2/4</f>
        <v>0.114009182796937</v>
      </c>
      <c r="N2820" s="1">
        <f>ROUND(H2820*4.45,0)</f>
        <v>53</v>
      </c>
      <c r="O2820" s="1">
        <f>I2820*745.7</f>
        <v>3049.913</v>
      </c>
      <c r="P2820" s="5">
        <f>ROUND(N2820^(3/2)/O2820/SQRT(2*1.28*M2820)*100,0)</f>
        <v>23</v>
      </c>
      <c r="Q2820" s="4">
        <f>E2820/D2820</f>
        <v>0.66666666666666663</v>
      </c>
      <c r="R2820" s="1">
        <f>ROUND(L2820^(3/2)/K2820*100*SQRT(2/PI()),0)</f>
        <v>26</v>
      </c>
      <c r="S2820" s="1" t="str">
        <f>IF(AND(R2820&gt;=R2819,R2820&gt;R2821),"YES","NO")</f>
        <v>NO</v>
      </c>
      <c r="T2820" s="1">
        <f>IF(C2820&lt;C2819,0,IF(T2819=1,1,IF(S2820="YES",1,0)))</f>
        <v>1</v>
      </c>
      <c r="U2820" s="1" t="str">
        <f>IF(AND(T2819=0,T2820=1),"YES","NO")</f>
        <v>NO</v>
      </c>
    </row>
    <row r="2821" spans="1:21" x14ac:dyDescent="0.3">
      <c r="A2821" s="1">
        <v>2820</v>
      </c>
      <c r="B2821" s="1">
        <v>169</v>
      </c>
      <c r="C2821" s="1">
        <v>9000</v>
      </c>
      <c r="D2821" s="1">
        <v>15</v>
      </c>
      <c r="E2821" s="1">
        <v>10</v>
      </c>
      <c r="F2821" s="1">
        <v>2</v>
      </c>
      <c r="G2821" s="1" t="s">
        <v>23</v>
      </c>
      <c r="H2821" s="1">
        <v>14.9</v>
      </c>
      <c r="I2821" s="1">
        <v>4.75</v>
      </c>
      <c r="J2821" s="1">
        <v>33.270000000000003</v>
      </c>
      <c r="K2821" s="1">
        <v>0.11</v>
      </c>
      <c r="L2821" s="1">
        <v>0.11</v>
      </c>
      <c r="M2821" s="3">
        <f>PI()*(D2821*0.0254)^2/4</f>
        <v>0.114009182796937</v>
      </c>
      <c r="N2821" s="1">
        <f>ROUND(H2821*4.45,0)</f>
        <v>66</v>
      </c>
      <c r="O2821" s="1">
        <f>I2821*745.7</f>
        <v>3542.0750000000003</v>
      </c>
      <c r="P2821" s="5">
        <f>ROUND(N2821^(3/2)/O2821/SQRT(2*1.28*M2821)*100,0)</f>
        <v>28</v>
      </c>
      <c r="Q2821" s="4">
        <f>E2821/D2821</f>
        <v>0.66666666666666663</v>
      </c>
      <c r="R2821" s="1">
        <f>ROUND(L2821^(3/2)/K2821*100*SQRT(2/PI()),0)</f>
        <v>26</v>
      </c>
      <c r="S2821" s="1" t="str">
        <f>IF(AND(R2821&gt;=R2820,R2821&gt;R2822),"YES","NO")</f>
        <v>NO</v>
      </c>
      <c r="T2821" s="1">
        <f>IF(C2821&lt;C2820,0,IF(T2820=1,1,IF(S2821="YES",1,0)))</f>
        <v>1</v>
      </c>
      <c r="U2821" s="1" t="str">
        <f>IF(AND(T2820=0,T2821=1),"YES","NO")</f>
        <v>NO</v>
      </c>
    </row>
    <row r="2822" spans="1:21" x14ac:dyDescent="0.3">
      <c r="A2822" s="1">
        <v>2821</v>
      </c>
      <c r="B2822" s="1">
        <v>169</v>
      </c>
      <c r="C2822" s="1">
        <v>10000</v>
      </c>
      <c r="D2822" s="1">
        <v>15</v>
      </c>
      <c r="E2822" s="1">
        <v>10</v>
      </c>
      <c r="F2822" s="1">
        <v>2</v>
      </c>
      <c r="G2822" s="1" t="s">
        <v>23</v>
      </c>
      <c r="H2822" s="1">
        <v>18.02</v>
      </c>
      <c r="I2822" s="1">
        <v>5.03</v>
      </c>
      <c r="J2822" s="1">
        <v>31.72</v>
      </c>
      <c r="K2822" s="1">
        <v>0.08</v>
      </c>
      <c r="L2822" s="1">
        <v>0.11</v>
      </c>
      <c r="M2822" s="3">
        <f>PI()*(D2822*0.0254)^2/4</f>
        <v>0.114009182796937</v>
      </c>
      <c r="N2822" s="1">
        <f>ROUND(H2822*4.45,0)</f>
        <v>80</v>
      </c>
      <c r="O2822" s="1">
        <f>I2822*745.7</f>
        <v>3750.8710000000005</v>
      </c>
      <c r="P2822" s="5">
        <f>ROUND(N2822^(3/2)/O2822/SQRT(2*1.28*M2822)*100,0)</f>
        <v>35</v>
      </c>
      <c r="Q2822" s="4">
        <f>E2822/D2822</f>
        <v>0.66666666666666663</v>
      </c>
      <c r="R2822" s="1">
        <f>ROUND(L2822^(3/2)/K2822*100*SQRT(2/PI()),0)</f>
        <v>36</v>
      </c>
      <c r="S2822" s="1" t="str">
        <f>IF(AND(R2822&gt;=R2821,R2822&gt;R2823),"YES","NO")</f>
        <v>NO</v>
      </c>
      <c r="T2822" s="1">
        <f>IF(C2822&lt;C2821,0,IF(T2821=1,1,IF(S2822="YES",1,0)))</f>
        <v>1</v>
      </c>
      <c r="U2822" s="1" t="str">
        <f>IF(AND(T2821=0,T2822=1),"YES","NO")</f>
        <v>NO</v>
      </c>
    </row>
    <row r="2823" spans="1:21" x14ac:dyDescent="0.3">
      <c r="A2823" s="1">
        <v>2822</v>
      </c>
      <c r="B2823" s="1">
        <v>169</v>
      </c>
      <c r="C2823" s="1">
        <v>11000</v>
      </c>
      <c r="D2823" s="1">
        <v>15</v>
      </c>
      <c r="E2823" s="1">
        <v>10</v>
      </c>
      <c r="F2823" s="1">
        <v>2</v>
      </c>
      <c r="G2823" s="1" t="s">
        <v>23</v>
      </c>
      <c r="H2823" s="1">
        <v>21.33</v>
      </c>
      <c r="I2823" s="1">
        <v>4.59</v>
      </c>
      <c r="J2823" s="1">
        <v>26.3</v>
      </c>
      <c r="K2823" s="1">
        <v>0.06</v>
      </c>
      <c r="L2823" s="1">
        <v>0.11</v>
      </c>
      <c r="M2823" s="3">
        <f>PI()*(D2823*0.0254)^2/4</f>
        <v>0.114009182796937</v>
      </c>
      <c r="N2823" s="1">
        <f>ROUND(H2823*4.45,0)</f>
        <v>95</v>
      </c>
      <c r="O2823" s="1">
        <f>I2823*745.7</f>
        <v>3422.7629999999999</v>
      </c>
      <c r="P2823" s="5">
        <f>ROUND(N2823^(3/2)/O2823/SQRT(2*1.28*M2823)*100,0)</f>
        <v>50</v>
      </c>
      <c r="Q2823" s="4">
        <f>E2823/D2823</f>
        <v>0.66666666666666663</v>
      </c>
      <c r="R2823" s="1">
        <f>ROUND(L2823^(3/2)/K2823*100*SQRT(2/PI()),0)</f>
        <v>49</v>
      </c>
      <c r="S2823" s="1" t="str">
        <f>IF(AND(R2823&gt;=R2822,R2823&gt;R2824),"YES","NO")</f>
        <v>NO</v>
      </c>
      <c r="T2823" s="1">
        <f>IF(C2823&lt;C2822,0,IF(T2822=1,1,IF(S2823="YES",1,0)))</f>
        <v>1</v>
      </c>
      <c r="U2823" s="1" t="str">
        <f>IF(AND(T2822=0,T2823=1),"YES","NO")</f>
        <v>NO</v>
      </c>
    </row>
    <row r="2824" spans="1:21" x14ac:dyDescent="0.3">
      <c r="A2824" s="1">
        <v>2823</v>
      </c>
      <c r="B2824" s="1">
        <v>169</v>
      </c>
      <c r="C2824" s="1">
        <v>12000</v>
      </c>
      <c r="D2824" s="1">
        <v>15</v>
      </c>
      <c r="E2824" s="1">
        <v>10</v>
      </c>
      <c r="F2824" s="1">
        <v>2</v>
      </c>
      <c r="G2824" s="1" t="s">
        <v>23</v>
      </c>
      <c r="H2824" s="1">
        <v>25.31</v>
      </c>
      <c r="I2824" s="1">
        <v>6.17</v>
      </c>
      <c r="J2824" s="1">
        <v>32.42</v>
      </c>
      <c r="K2824" s="1">
        <v>0.06</v>
      </c>
      <c r="L2824" s="1">
        <v>0.11</v>
      </c>
      <c r="M2824" s="3">
        <f>PI()*(D2824*0.0254)^2/4</f>
        <v>0.114009182796937</v>
      </c>
      <c r="N2824" s="1">
        <f>ROUND(H2824*4.45,0)</f>
        <v>113</v>
      </c>
      <c r="O2824" s="1">
        <f>I2824*745.7</f>
        <v>4600.9690000000001</v>
      </c>
      <c r="P2824" s="5">
        <f>ROUND(N2824^(3/2)/O2824/SQRT(2*1.28*M2824)*100,0)</f>
        <v>48</v>
      </c>
      <c r="Q2824" s="4">
        <f>E2824/D2824</f>
        <v>0.66666666666666663</v>
      </c>
      <c r="R2824" s="1">
        <f>ROUND(L2824^(3/2)/K2824*100*SQRT(2/PI()),0)</f>
        <v>49</v>
      </c>
      <c r="S2824" s="1" t="str">
        <f>IF(AND(R2824&gt;=R2823,R2824&gt;R2825),"YES","NO")</f>
        <v>NO</v>
      </c>
      <c r="T2824" s="1">
        <f>IF(C2824&lt;C2823,0,IF(T2823=1,1,IF(S2824="YES",1,0)))</f>
        <v>1</v>
      </c>
      <c r="U2824" s="1" t="str">
        <f>IF(AND(T2823=0,T2824=1),"YES","NO")</f>
        <v>NO</v>
      </c>
    </row>
    <row r="2825" spans="1:21" x14ac:dyDescent="0.3">
      <c r="A2825" s="1">
        <v>2824</v>
      </c>
      <c r="B2825" s="1">
        <v>169</v>
      </c>
      <c r="C2825" s="1">
        <v>13000</v>
      </c>
      <c r="D2825" s="1">
        <v>15</v>
      </c>
      <c r="E2825" s="1">
        <v>10</v>
      </c>
      <c r="F2825" s="1">
        <v>2</v>
      </c>
      <c r="G2825" s="1" t="s">
        <v>23</v>
      </c>
      <c r="H2825" s="1">
        <v>29.75</v>
      </c>
      <c r="I2825" s="1">
        <v>8.08</v>
      </c>
      <c r="J2825" s="1">
        <v>39.19</v>
      </c>
      <c r="K2825" s="1">
        <v>0.06</v>
      </c>
      <c r="L2825" s="1">
        <v>0.11</v>
      </c>
      <c r="M2825" s="3">
        <f>PI()*(D2825*0.0254)^2/4</f>
        <v>0.114009182796937</v>
      </c>
      <c r="N2825" s="1">
        <f>ROUND(H2825*4.45,0)</f>
        <v>132</v>
      </c>
      <c r="O2825" s="1">
        <f>I2825*745.7</f>
        <v>6025.2560000000003</v>
      </c>
      <c r="P2825" s="5">
        <f>ROUND(N2825^(3/2)/O2825/SQRT(2*1.28*M2825)*100,0)</f>
        <v>47</v>
      </c>
      <c r="Q2825" s="4">
        <f>E2825/D2825</f>
        <v>0.66666666666666663</v>
      </c>
      <c r="R2825" s="1">
        <f>ROUND(L2825^(3/2)/K2825*100*SQRT(2/PI()),0)</f>
        <v>49</v>
      </c>
      <c r="S2825" s="1" t="str">
        <f>IF(AND(R2825&gt;=R2824,R2825&gt;R2826),"YES","NO")</f>
        <v>NO</v>
      </c>
      <c r="T2825" s="1">
        <f>IF(C2825&lt;C2824,0,IF(T2824=1,1,IF(S2825="YES",1,0)))</f>
        <v>1</v>
      </c>
      <c r="U2825" s="1" t="str">
        <f>IF(AND(T2824=0,T2825=1),"YES","NO")</f>
        <v>NO</v>
      </c>
    </row>
    <row r="2826" spans="1:21" x14ac:dyDescent="0.3">
      <c r="A2826" s="1">
        <v>2825</v>
      </c>
      <c r="B2826" s="1">
        <v>170</v>
      </c>
      <c r="C2826" s="1">
        <v>1000</v>
      </c>
      <c r="D2826" s="1">
        <v>15</v>
      </c>
      <c r="E2826" s="1">
        <v>10</v>
      </c>
      <c r="F2826" s="1">
        <v>2</v>
      </c>
      <c r="G2826" s="1" t="s">
        <v>4</v>
      </c>
      <c r="H2826" s="1">
        <v>0.15</v>
      </c>
      <c r="I2826" s="1">
        <v>0.01</v>
      </c>
      <c r="J2826" s="1">
        <v>0.16</v>
      </c>
      <c r="K2826" s="1">
        <v>0.04</v>
      </c>
      <c r="L2826" s="1">
        <v>0.1</v>
      </c>
      <c r="M2826" s="3">
        <f>PI()*(D2826*0.0254)^2/4</f>
        <v>0.114009182796937</v>
      </c>
      <c r="N2826" s="1">
        <f>ROUND(H2826*4.45,0)</f>
        <v>1</v>
      </c>
      <c r="O2826" s="1">
        <f>I2826*745.7</f>
        <v>7.4570000000000007</v>
      </c>
      <c r="P2826" s="5">
        <f>ROUND(N2826^(3/2)/O2826/SQRT(2*1.28*M2826)*100,0)</f>
        <v>25</v>
      </c>
      <c r="Q2826" s="4">
        <f>E2826/D2826</f>
        <v>0.66666666666666663</v>
      </c>
      <c r="R2826" s="1">
        <f>ROUND(L2826^(3/2)/K2826*100*SQRT(2/PI()),0)</f>
        <v>63</v>
      </c>
      <c r="S2826" s="1" t="str">
        <f>IF(AND(R2826&gt;=R2825,R2826&gt;R2827),"YES","NO")</f>
        <v>NO</v>
      </c>
      <c r="T2826" s="1">
        <f>IF(C2826&lt;C2825,0,IF(T2825=1,1,IF(S2826="YES",1,0)))</f>
        <v>0</v>
      </c>
      <c r="U2826" s="1" t="str">
        <f>IF(AND(T2825=0,T2826=1),"YES","NO")</f>
        <v>NO</v>
      </c>
    </row>
    <row r="2827" spans="1:21" x14ac:dyDescent="0.3">
      <c r="A2827" s="1">
        <v>2826</v>
      </c>
      <c r="B2827" s="1">
        <v>170</v>
      </c>
      <c r="C2827" s="1">
        <v>2000</v>
      </c>
      <c r="D2827" s="1">
        <v>15</v>
      </c>
      <c r="E2827" s="1">
        <v>10</v>
      </c>
      <c r="F2827" s="1">
        <v>2</v>
      </c>
      <c r="G2827" s="1" t="s">
        <v>4</v>
      </c>
      <c r="H2827" s="1">
        <v>0.62</v>
      </c>
      <c r="I2827" s="1">
        <v>0.02</v>
      </c>
      <c r="J2827" s="1">
        <v>0.65</v>
      </c>
      <c r="K2827" s="1">
        <v>0.04</v>
      </c>
      <c r="L2827" s="1">
        <v>0.1</v>
      </c>
      <c r="M2827" s="3">
        <f>PI()*(D2827*0.0254)^2/4</f>
        <v>0.114009182796937</v>
      </c>
      <c r="N2827" s="1">
        <f>ROUND(H2827*4.45,0)</f>
        <v>3</v>
      </c>
      <c r="O2827" s="1">
        <f>I2827*745.7</f>
        <v>14.914000000000001</v>
      </c>
      <c r="P2827" s="5">
        <f>ROUND(N2827^(3/2)/O2827/SQRT(2*1.28*M2827)*100,0)</f>
        <v>64</v>
      </c>
      <c r="Q2827" s="4">
        <f>E2827/D2827</f>
        <v>0.66666666666666663</v>
      </c>
      <c r="R2827" s="1">
        <f>ROUND(L2827^(3/2)/K2827*100*SQRT(2/PI()),0)</f>
        <v>63</v>
      </c>
      <c r="S2827" s="1" t="str">
        <f>IF(AND(R2827&gt;=R2826,R2827&gt;R2828),"YES","NO")</f>
        <v>NO</v>
      </c>
      <c r="T2827" s="1">
        <f>IF(C2827&lt;C2826,0,IF(T2826=1,1,IF(S2827="YES",1,0)))</f>
        <v>0</v>
      </c>
      <c r="U2827" s="1" t="str">
        <f>IF(AND(T2826=0,T2827=1),"YES","NO")</f>
        <v>NO</v>
      </c>
    </row>
    <row r="2828" spans="1:21" x14ac:dyDescent="0.3">
      <c r="A2828" s="1">
        <v>2827</v>
      </c>
      <c r="B2828" s="1">
        <v>170</v>
      </c>
      <c r="C2828" s="1">
        <v>3000</v>
      </c>
      <c r="D2828" s="1">
        <v>15</v>
      </c>
      <c r="E2828" s="1">
        <v>10</v>
      </c>
      <c r="F2828" s="1">
        <v>2</v>
      </c>
      <c r="G2828" s="1" t="s">
        <v>4</v>
      </c>
      <c r="H2828" s="1">
        <v>1.39</v>
      </c>
      <c r="I2828" s="1">
        <v>7.0000000000000007E-2</v>
      </c>
      <c r="J2828" s="1">
        <v>1.45</v>
      </c>
      <c r="K2828" s="1">
        <v>0.04</v>
      </c>
      <c r="L2828" s="1">
        <v>0.1</v>
      </c>
      <c r="M2828" s="3">
        <f>PI()*(D2828*0.0254)^2/4</f>
        <v>0.114009182796937</v>
      </c>
      <c r="N2828" s="1">
        <f>ROUND(H2828*4.45,0)</f>
        <v>6</v>
      </c>
      <c r="O2828" s="1">
        <f>I2828*745.7</f>
        <v>52.199000000000005</v>
      </c>
      <c r="P2828" s="5">
        <f>ROUND(N2828^(3/2)/O2828/SQRT(2*1.28*M2828)*100,0)</f>
        <v>52</v>
      </c>
      <c r="Q2828" s="4">
        <f>E2828/D2828</f>
        <v>0.66666666666666663</v>
      </c>
      <c r="R2828" s="1">
        <f>ROUND(L2828^(3/2)/K2828*100*SQRT(2/PI()),0)</f>
        <v>63</v>
      </c>
      <c r="S2828" s="1" t="str">
        <f>IF(AND(R2828&gt;=R2827,R2828&gt;R2829),"YES","NO")</f>
        <v>NO</v>
      </c>
      <c r="T2828" s="1">
        <f>IF(C2828&lt;C2827,0,IF(T2827=1,1,IF(S2828="YES",1,0)))</f>
        <v>0</v>
      </c>
      <c r="U2828" s="1" t="str">
        <f>IF(AND(T2827=0,T2828=1),"YES","NO")</f>
        <v>NO</v>
      </c>
    </row>
    <row r="2829" spans="1:21" x14ac:dyDescent="0.3">
      <c r="A2829" s="1">
        <v>2828</v>
      </c>
      <c r="B2829" s="1">
        <v>170</v>
      </c>
      <c r="C2829" s="1">
        <v>4000</v>
      </c>
      <c r="D2829" s="1">
        <v>15</v>
      </c>
      <c r="E2829" s="1">
        <v>10</v>
      </c>
      <c r="F2829" s="1">
        <v>2</v>
      </c>
      <c r="G2829" s="1" t="s">
        <v>4</v>
      </c>
      <c r="H2829" s="1">
        <v>2.46</v>
      </c>
      <c r="I2829" s="1">
        <v>0.15</v>
      </c>
      <c r="J2829" s="1">
        <v>2.4</v>
      </c>
      <c r="K2829" s="1">
        <v>0.04</v>
      </c>
      <c r="L2829" s="1">
        <v>0.1</v>
      </c>
      <c r="M2829" s="3">
        <f>PI()*(D2829*0.0254)^2/4</f>
        <v>0.114009182796937</v>
      </c>
      <c r="N2829" s="1">
        <f>ROUND(H2829*4.45,0)</f>
        <v>11</v>
      </c>
      <c r="O2829" s="1">
        <f>I2829*745.7</f>
        <v>111.855</v>
      </c>
      <c r="P2829" s="5">
        <f>ROUND(N2829^(3/2)/O2829/SQRT(2*1.28*M2829)*100,0)</f>
        <v>60</v>
      </c>
      <c r="Q2829" s="4">
        <f>E2829/D2829</f>
        <v>0.66666666666666663</v>
      </c>
      <c r="R2829" s="1">
        <f>ROUND(L2829^(3/2)/K2829*100*SQRT(2/PI()),0)</f>
        <v>63</v>
      </c>
      <c r="S2829" s="1" t="str">
        <f>IF(AND(R2829&gt;=R2828,R2829&gt;R2830),"YES","NO")</f>
        <v>NO</v>
      </c>
      <c r="T2829" s="1">
        <f>IF(C2829&lt;C2828,0,IF(T2828=1,1,IF(S2829="YES",1,0)))</f>
        <v>0</v>
      </c>
      <c r="U2829" s="1" t="str">
        <f>IF(AND(T2828=0,T2829=1),"YES","NO")</f>
        <v>NO</v>
      </c>
    </row>
    <row r="2830" spans="1:21" x14ac:dyDescent="0.3">
      <c r="A2830" s="1">
        <v>2829</v>
      </c>
      <c r="B2830" s="1">
        <v>170</v>
      </c>
      <c r="C2830" s="1">
        <v>5000</v>
      </c>
      <c r="D2830" s="1">
        <v>15</v>
      </c>
      <c r="E2830" s="1">
        <v>10</v>
      </c>
      <c r="F2830" s="1">
        <v>2</v>
      </c>
      <c r="G2830" s="1" t="s">
        <v>4</v>
      </c>
      <c r="H2830" s="1">
        <v>3.85</v>
      </c>
      <c r="I2830" s="1">
        <v>0.28999999999999998</v>
      </c>
      <c r="J2830" s="1">
        <v>3.66</v>
      </c>
      <c r="K2830" s="1">
        <v>0.04</v>
      </c>
      <c r="L2830" s="1">
        <v>0.1</v>
      </c>
      <c r="M2830" s="3">
        <f>PI()*(D2830*0.0254)^2/4</f>
        <v>0.114009182796937</v>
      </c>
      <c r="N2830" s="1">
        <f>ROUND(H2830*4.45,0)</f>
        <v>17</v>
      </c>
      <c r="O2830" s="1">
        <f>I2830*745.7</f>
        <v>216.25299999999999</v>
      </c>
      <c r="P2830" s="5">
        <f>ROUND(N2830^(3/2)/O2830/SQRT(2*1.28*M2830)*100,0)</f>
        <v>60</v>
      </c>
      <c r="Q2830" s="4">
        <f>E2830/D2830</f>
        <v>0.66666666666666663</v>
      </c>
      <c r="R2830" s="1">
        <f>ROUND(L2830^(3/2)/K2830*100*SQRT(2/PI()),0)</f>
        <v>63</v>
      </c>
      <c r="S2830" s="1" t="str">
        <f>IF(AND(R2830&gt;=R2829,R2830&gt;R2831),"YES","NO")</f>
        <v>YES</v>
      </c>
      <c r="T2830" s="1">
        <f>IF(C2830&lt;C2829,0,IF(T2829=1,1,IF(S2830="YES",1,0)))</f>
        <v>1</v>
      </c>
      <c r="U2830" s="1" t="str">
        <f>IF(AND(T2829=0,T2830=1),"YES","NO")</f>
        <v>YES</v>
      </c>
    </row>
    <row r="2831" spans="1:21" x14ac:dyDescent="0.3">
      <c r="A2831" s="1">
        <v>2830</v>
      </c>
      <c r="B2831" s="1">
        <v>170</v>
      </c>
      <c r="C2831" s="1">
        <v>6000</v>
      </c>
      <c r="D2831" s="1">
        <v>15</v>
      </c>
      <c r="E2831" s="1">
        <v>10</v>
      </c>
      <c r="F2831" s="1">
        <v>2</v>
      </c>
      <c r="G2831" s="1" t="s">
        <v>4</v>
      </c>
      <c r="H2831" s="1">
        <v>5.67</v>
      </c>
      <c r="I2831" s="1">
        <v>0.78</v>
      </c>
      <c r="J2831" s="1">
        <v>8.1999999999999993</v>
      </c>
      <c r="K2831" s="1">
        <v>0.06</v>
      </c>
      <c r="L2831" s="1">
        <v>0.1</v>
      </c>
      <c r="M2831" s="3">
        <f>PI()*(D2831*0.0254)^2/4</f>
        <v>0.114009182796937</v>
      </c>
      <c r="N2831" s="1">
        <f>ROUND(H2831*4.45,0)</f>
        <v>25</v>
      </c>
      <c r="O2831" s="1">
        <f>I2831*745.7</f>
        <v>581.64600000000007</v>
      </c>
      <c r="P2831" s="5">
        <f>ROUND(N2831^(3/2)/O2831/SQRT(2*1.28*M2831)*100,0)</f>
        <v>40</v>
      </c>
      <c r="Q2831" s="4">
        <f>E2831/D2831</f>
        <v>0.66666666666666663</v>
      </c>
      <c r="R2831" s="1">
        <f>ROUND(L2831^(3/2)/K2831*100*SQRT(2/PI()),0)</f>
        <v>42</v>
      </c>
      <c r="S2831" s="1" t="str">
        <f>IF(AND(R2831&gt;=R2830,R2831&gt;R2832),"YES","NO")</f>
        <v>NO</v>
      </c>
      <c r="T2831" s="1">
        <f>IF(C2831&lt;C2830,0,IF(T2830=1,1,IF(S2831="YES",1,0)))</f>
        <v>1</v>
      </c>
      <c r="U2831" s="1" t="str">
        <f>IF(AND(T2830=0,T2831=1),"YES","NO")</f>
        <v>NO</v>
      </c>
    </row>
    <row r="2832" spans="1:21" x14ac:dyDescent="0.3">
      <c r="A2832" s="1">
        <v>2831</v>
      </c>
      <c r="B2832" s="1">
        <v>170</v>
      </c>
      <c r="C2832" s="1">
        <v>7000</v>
      </c>
      <c r="D2832" s="1">
        <v>15</v>
      </c>
      <c r="E2832" s="1">
        <v>10</v>
      </c>
      <c r="F2832" s="1">
        <v>2</v>
      </c>
      <c r="G2832" s="1" t="s">
        <v>4</v>
      </c>
      <c r="H2832" s="1">
        <v>7.89</v>
      </c>
      <c r="I2832" s="1">
        <v>1.65</v>
      </c>
      <c r="J2832" s="1">
        <v>14.85</v>
      </c>
      <c r="K2832" s="1">
        <v>0.08</v>
      </c>
      <c r="L2832" s="1">
        <v>0.1</v>
      </c>
      <c r="M2832" s="3">
        <f>PI()*(D2832*0.0254)^2/4</f>
        <v>0.114009182796937</v>
      </c>
      <c r="N2832" s="1">
        <f>ROUND(H2832*4.45,0)</f>
        <v>35</v>
      </c>
      <c r="O2832" s="1">
        <f>I2832*745.7</f>
        <v>1230.405</v>
      </c>
      <c r="P2832" s="5">
        <f>ROUND(N2832^(3/2)/O2832/SQRT(2*1.28*M2832)*100,0)</f>
        <v>31</v>
      </c>
      <c r="Q2832" s="4">
        <f>E2832/D2832</f>
        <v>0.66666666666666663</v>
      </c>
      <c r="R2832" s="1">
        <f>ROUND(L2832^(3/2)/K2832*100*SQRT(2/PI()),0)</f>
        <v>32</v>
      </c>
      <c r="S2832" s="1" t="str">
        <f>IF(AND(R2832&gt;=R2831,R2832&gt;R2833),"YES","NO")</f>
        <v>NO</v>
      </c>
      <c r="T2832" s="1">
        <f>IF(C2832&lt;C2831,0,IF(T2831=1,1,IF(S2832="YES",1,0)))</f>
        <v>1</v>
      </c>
      <c r="U2832" s="1" t="str">
        <f>IF(AND(T2831=0,T2832=1),"YES","NO")</f>
        <v>NO</v>
      </c>
    </row>
    <row r="2833" spans="1:21" x14ac:dyDescent="0.3">
      <c r="A2833" s="1">
        <v>2832</v>
      </c>
      <c r="B2833" s="1">
        <v>170</v>
      </c>
      <c r="C2833" s="1">
        <v>8000</v>
      </c>
      <c r="D2833" s="1">
        <v>15</v>
      </c>
      <c r="E2833" s="1">
        <v>10</v>
      </c>
      <c r="F2833" s="1">
        <v>2</v>
      </c>
      <c r="G2833" s="1" t="s">
        <v>4</v>
      </c>
      <c r="H2833" s="1">
        <v>10.51</v>
      </c>
      <c r="I2833" s="1">
        <v>3.07</v>
      </c>
      <c r="J2833" s="1">
        <v>24.21</v>
      </c>
      <c r="K2833" s="1">
        <v>0.1</v>
      </c>
      <c r="L2833" s="1">
        <v>0.1</v>
      </c>
      <c r="M2833" s="3">
        <f>PI()*(D2833*0.0254)^2/4</f>
        <v>0.114009182796937</v>
      </c>
      <c r="N2833" s="1">
        <f>ROUND(H2833*4.45,0)</f>
        <v>47</v>
      </c>
      <c r="O2833" s="1">
        <f>I2833*745.7</f>
        <v>2289.299</v>
      </c>
      <c r="P2833" s="5">
        <f>ROUND(N2833^(3/2)/O2833/SQRT(2*1.28*M2833)*100,0)</f>
        <v>26</v>
      </c>
      <c r="Q2833" s="4">
        <f>E2833/D2833</f>
        <v>0.66666666666666663</v>
      </c>
      <c r="R2833" s="1">
        <f>ROUND(L2833^(3/2)/K2833*100*SQRT(2/PI()),0)</f>
        <v>25</v>
      </c>
      <c r="S2833" s="1" t="str">
        <f>IF(AND(R2833&gt;=R2832,R2833&gt;R2834),"YES","NO")</f>
        <v>NO</v>
      </c>
      <c r="T2833" s="1">
        <f>IF(C2833&lt;C2832,0,IF(T2832=1,1,IF(S2833="YES",1,0)))</f>
        <v>1</v>
      </c>
      <c r="U2833" s="1" t="str">
        <f>IF(AND(T2832=0,T2833=1),"YES","NO")</f>
        <v>NO</v>
      </c>
    </row>
    <row r="2834" spans="1:21" x14ac:dyDescent="0.3">
      <c r="A2834" s="1">
        <v>2833</v>
      </c>
      <c r="B2834" s="1">
        <v>170</v>
      </c>
      <c r="C2834" s="1">
        <v>9000</v>
      </c>
      <c r="D2834" s="1">
        <v>15</v>
      </c>
      <c r="E2834" s="1">
        <v>10</v>
      </c>
      <c r="F2834" s="1">
        <v>2</v>
      </c>
      <c r="G2834" s="1" t="s">
        <v>4</v>
      </c>
      <c r="H2834" s="1">
        <v>13.56</v>
      </c>
      <c r="I2834" s="1">
        <v>5.3</v>
      </c>
      <c r="J2834" s="1">
        <v>37.14</v>
      </c>
      <c r="K2834" s="1">
        <v>0.12</v>
      </c>
      <c r="L2834" s="1">
        <v>0.1</v>
      </c>
      <c r="M2834" s="3">
        <f>PI()*(D2834*0.0254)^2/4</f>
        <v>0.114009182796937</v>
      </c>
      <c r="N2834" s="1">
        <f>ROUND(H2834*4.45,0)</f>
        <v>60</v>
      </c>
      <c r="O2834" s="1">
        <f>I2834*745.7</f>
        <v>3952.21</v>
      </c>
      <c r="P2834" s="5">
        <f>ROUND(N2834^(3/2)/O2834/SQRT(2*1.28*M2834)*100,0)</f>
        <v>22</v>
      </c>
      <c r="Q2834" s="4">
        <f>E2834/D2834</f>
        <v>0.66666666666666663</v>
      </c>
      <c r="R2834" s="1">
        <f>ROUND(L2834^(3/2)/K2834*100*SQRT(2/PI()),0)</f>
        <v>21</v>
      </c>
      <c r="S2834" s="1" t="str">
        <f>IF(AND(R2834&gt;=R2833,R2834&gt;R2835),"YES","NO")</f>
        <v>NO</v>
      </c>
      <c r="T2834" s="1">
        <f>IF(C2834&lt;C2833,0,IF(T2833=1,1,IF(S2834="YES",1,0)))</f>
        <v>1</v>
      </c>
      <c r="U2834" s="1" t="str">
        <f>IF(AND(T2833=0,T2834=1),"YES","NO")</f>
        <v>NO</v>
      </c>
    </row>
    <row r="2835" spans="1:21" x14ac:dyDescent="0.3">
      <c r="A2835" s="1">
        <v>2834</v>
      </c>
      <c r="B2835" s="1">
        <v>170</v>
      </c>
      <c r="C2835" s="1">
        <v>10000</v>
      </c>
      <c r="D2835" s="1">
        <v>15</v>
      </c>
      <c r="E2835" s="1">
        <v>10</v>
      </c>
      <c r="F2835" s="1">
        <v>2</v>
      </c>
      <c r="G2835" s="1" t="s">
        <v>4</v>
      </c>
      <c r="H2835" s="1">
        <v>16.97</v>
      </c>
      <c r="I2835" s="1">
        <v>8.2799999999999994</v>
      </c>
      <c r="J2835" s="1">
        <v>52.22</v>
      </c>
      <c r="K2835" s="1">
        <v>0.14000000000000001</v>
      </c>
      <c r="L2835" s="1">
        <v>0.11</v>
      </c>
      <c r="M2835" s="3">
        <f>PI()*(D2835*0.0254)^2/4</f>
        <v>0.114009182796937</v>
      </c>
      <c r="N2835" s="1">
        <f>ROUND(H2835*4.45,0)</f>
        <v>76</v>
      </c>
      <c r="O2835" s="1">
        <f>I2835*745.7</f>
        <v>6174.3959999999997</v>
      </c>
      <c r="P2835" s="5">
        <f>ROUND(N2835^(3/2)/O2835/SQRT(2*1.28*M2835)*100,0)</f>
        <v>20</v>
      </c>
      <c r="Q2835" s="4">
        <f>E2835/D2835</f>
        <v>0.66666666666666663</v>
      </c>
      <c r="R2835" s="1">
        <f>ROUND(L2835^(3/2)/K2835*100*SQRT(2/PI()),0)</f>
        <v>21</v>
      </c>
      <c r="S2835" s="1" t="str">
        <f>IF(AND(R2835&gt;=R2834,R2835&gt;R2836),"YES","NO")</f>
        <v>NO</v>
      </c>
      <c r="T2835" s="1">
        <f>IF(C2835&lt;C2834,0,IF(T2834=1,1,IF(S2835="YES",1,0)))</f>
        <v>1</v>
      </c>
      <c r="U2835" s="1" t="str">
        <f>IF(AND(T2834=0,T2835=1),"YES","NO")</f>
        <v>NO</v>
      </c>
    </row>
    <row r="2836" spans="1:21" x14ac:dyDescent="0.3">
      <c r="A2836" s="1">
        <v>2835</v>
      </c>
      <c r="B2836" s="1">
        <v>170</v>
      </c>
      <c r="C2836" s="1">
        <v>11000</v>
      </c>
      <c r="D2836" s="1">
        <v>15</v>
      </c>
      <c r="E2836" s="1">
        <v>10</v>
      </c>
      <c r="F2836" s="1">
        <v>2</v>
      </c>
      <c r="G2836" s="1" t="s">
        <v>4</v>
      </c>
      <c r="H2836" s="1">
        <v>20.18</v>
      </c>
      <c r="I2836" s="1">
        <v>9.6300000000000008</v>
      </c>
      <c r="J2836" s="1">
        <v>55.19</v>
      </c>
      <c r="K2836" s="1">
        <v>0.12</v>
      </c>
      <c r="L2836" s="1">
        <v>0.1</v>
      </c>
      <c r="M2836" s="3">
        <f>PI()*(D2836*0.0254)^2/4</f>
        <v>0.114009182796937</v>
      </c>
      <c r="N2836" s="1">
        <f>ROUND(H2836*4.45,0)</f>
        <v>90</v>
      </c>
      <c r="O2836" s="1">
        <f>I2836*745.7</f>
        <v>7181.0910000000013</v>
      </c>
      <c r="P2836" s="5">
        <f>ROUND(N2836^(3/2)/O2836/SQRT(2*1.28*M2836)*100,0)</f>
        <v>22</v>
      </c>
      <c r="Q2836" s="4">
        <f>E2836/D2836</f>
        <v>0.66666666666666663</v>
      </c>
      <c r="R2836" s="1">
        <f>ROUND(L2836^(3/2)/K2836*100*SQRT(2/PI()),0)</f>
        <v>21</v>
      </c>
      <c r="S2836" s="1" t="str">
        <f>IF(AND(R2836&gt;=R2835,R2836&gt;R2837),"YES","NO")</f>
        <v>NO</v>
      </c>
      <c r="T2836" s="1">
        <f>IF(C2836&lt;C2835,0,IF(T2835=1,1,IF(S2836="YES",1,0)))</f>
        <v>1</v>
      </c>
      <c r="U2836" s="1" t="str">
        <f>IF(AND(T2835=0,T2836=1),"YES","NO")</f>
        <v>NO</v>
      </c>
    </row>
    <row r="2837" spans="1:21" x14ac:dyDescent="0.3">
      <c r="A2837" s="1">
        <v>2836</v>
      </c>
      <c r="B2837" s="1">
        <v>170</v>
      </c>
      <c r="C2837" s="1">
        <v>12000</v>
      </c>
      <c r="D2837" s="1">
        <v>15</v>
      </c>
      <c r="E2837" s="1">
        <v>10</v>
      </c>
      <c r="F2837" s="1">
        <v>2</v>
      </c>
      <c r="G2837" s="1" t="s">
        <v>4</v>
      </c>
      <c r="H2837" s="1">
        <v>23.64</v>
      </c>
      <c r="I2837" s="1">
        <v>11.19</v>
      </c>
      <c r="J2837" s="1">
        <v>58.79</v>
      </c>
      <c r="K2837" s="1">
        <v>0.11</v>
      </c>
      <c r="L2837" s="1">
        <v>0.1</v>
      </c>
      <c r="M2837" s="3">
        <f>PI()*(D2837*0.0254)^2/4</f>
        <v>0.114009182796937</v>
      </c>
      <c r="N2837" s="1">
        <f>ROUND(H2837*4.45,0)</f>
        <v>105</v>
      </c>
      <c r="O2837" s="1">
        <f>I2837*745.7</f>
        <v>8344.3829999999998</v>
      </c>
      <c r="P2837" s="5">
        <f>ROUND(N2837^(3/2)/O2837/SQRT(2*1.28*M2837)*100,0)</f>
        <v>24</v>
      </c>
      <c r="Q2837" s="4">
        <f>E2837/D2837</f>
        <v>0.66666666666666663</v>
      </c>
      <c r="R2837" s="1">
        <f>ROUND(L2837^(3/2)/K2837*100*SQRT(2/PI()),0)</f>
        <v>23</v>
      </c>
      <c r="S2837" s="1" t="str">
        <f>IF(AND(R2837&gt;=R2836,R2837&gt;R2838),"YES","NO")</f>
        <v>NO</v>
      </c>
      <c r="T2837" s="1">
        <f>IF(C2837&lt;C2836,0,IF(T2836=1,1,IF(S2837="YES",1,0)))</f>
        <v>1</v>
      </c>
      <c r="U2837" s="1" t="str">
        <f>IF(AND(T2836=0,T2837=1),"YES","NO")</f>
        <v>NO</v>
      </c>
    </row>
    <row r="2838" spans="1:21" x14ac:dyDescent="0.3">
      <c r="A2838" s="1">
        <v>2837</v>
      </c>
      <c r="B2838" s="1">
        <v>170</v>
      </c>
      <c r="C2838" s="1">
        <v>13000</v>
      </c>
      <c r="D2838" s="1">
        <v>15</v>
      </c>
      <c r="E2838" s="1">
        <v>10</v>
      </c>
      <c r="F2838" s="1">
        <v>2</v>
      </c>
      <c r="G2838" s="1" t="s">
        <v>4</v>
      </c>
      <c r="H2838" s="1">
        <v>27.3</v>
      </c>
      <c r="I2838" s="1">
        <v>12.56</v>
      </c>
      <c r="J2838" s="1">
        <v>60.89</v>
      </c>
      <c r="K2838" s="1">
        <v>0.09</v>
      </c>
      <c r="L2838" s="1">
        <v>0.1</v>
      </c>
      <c r="M2838" s="3">
        <f>PI()*(D2838*0.0254)^2/4</f>
        <v>0.114009182796937</v>
      </c>
      <c r="N2838" s="1">
        <f>ROUND(H2838*4.45,0)</f>
        <v>121</v>
      </c>
      <c r="O2838" s="1">
        <f>I2838*745.7</f>
        <v>9365.9920000000002</v>
      </c>
      <c r="P2838" s="5">
        <f>ROUND(N2838^(3/2)/O2838/SQRT(2*1.28*M2838)*100,0)</f>
        <v>26</v>
      </c>
      <c r="Q2838" s="4">
        <f>E2838/D2838</f>
        <v>0.66666666666666663</v>
      </c>
      <c r="R2838" s="1">
        <f>ROUND(L2838^(3/2)/K2838*100*SQRT(2/PI()),0)</f>
        <v>28</v>
      </c>
      <c r="S2838" s="1" t="str">
        <f>IF(AND(R2838&gt;=R2837,R2838&gt;R2839),"YES","NO")</f>
        <v>NO</v>
      </c>
      <c r="T2838" s="1">
        <f>IF(C2838&lt;C2837,0,IF(T2837=1,1,IF(S2838="YES",1,0)))</f>
        <v>1</v>
      </c>
      <c r="U2838" s="1" t="str">
        <f>IF(AND(T2837=0,T2838=1),"YES","NO")</f>
        <v>NO</v>
      </c>
    </row>
    <row r="2839" spans="1:21" x14ac:dyDescent="0.3">
      <c r="A2839" s="1">
        <v>2838</v>
      </c>
      <c r="B2839" s="1">
        <v>170</v>
      </c>
      <c r="C2839" s="1">
        <v>13999</v>
      </c>
      <c r="D2839" s="1">
        <v>15</v>
      </c>
      <c r="E2839" s="1">
        <v>10</v>
      </c>
      <c r="F2839" s="1">
        <v>2</v>
      </c>
      <c r="G2839" s="1" t="s">
        <v>4</v>
      </c>
      <c r="H2839" s="1">
        <v>30.92</v>
      </c>
      <c r="I2839" s="1">
        <v>10.77</v>
      </c>
      <c r="J2839" s="1">
        <v>48.5</v>
      </c>
      <c r="K2839" s="1">
        <v>0.06</v>
      </c>
      <c r="L2839" s="1">
        <v>0.1</v>
      </c>
      <c r="M2839" s="3">
        <f>PI()*(D2839*0.0254)^2/4</f>
        <v>0.114009182796937</v>
      </c>
      <c r="N2839" s="1">
        <f>ROUND(H2839*4.45,0)</f>
        <v>138</v>
      </c>
      <c r="O2839" s="1">
        <f>I2839*745.7</f>
        <v>8031.1890000000003</v>
      </c>
      <c r="P2839" s="5">
        <f>ROUND(N2839^(3/2)/O2839/SQRT(2*1.28*M2839)*100,0)</f>
        <v>37</v>
      </c>
      <c r="Q2839" s="4">
        <f>E2839/D2839</f>
        <v>0.66666666666666663</v>
      </c>
      <c r="R2839" s="1">
        <f>ROUND(L2839^(3/2)/K2839*100*SQRT(2/PI()),0)</f>
        <v>42</v>
      </c>
      <c r="S2839" s="1" t="str">
        <f>IF(AND(R2839&gt;=R2838,R2839&gt;R2840),"YES","NO")</f>
        <v>NO</v>
      </c>
      <c r="T2839" s="1">
        <f>IF(C2839&lt;C2838,0,IF(T2838=1,1,IF(S2839="YES",1,0)))</f>
        <v>1</v>
      </c>
      <c r="U2839" s="1" t="str">
        <f>IF(AND(T2838=0,T2839=1),"YES","NO")</f>
        <v>NO</v>
      </c>
    </row>
    <row r="2840" spans="1:21" x14ac:dyDescent="0.3">
      <c r="A2840" s="1">
        <v>2839</v>
      </c>
      <c r="B2840" s="1">
        <v>170</v>
      </c>
      <c r="C2840" s="1">
        <v>15000</v>
      </c>
      <c r="D2840" s="1">
        <v>15</v>
      </c>
      <c r="E2840" s="1">
        <v>10</v>
      </c>
      <c r="F2840" s="1">
        <v>2</v>
      </c>
      <c r="G2840" s="1" t="s">
        <v>4</v>
      </c>
      <c r="H2840" s="1">
        <v>34.979999999999997</v>
      </c>
      <c r="I2840" s="1">
        <v>11.67</v>
      </c>
      <c r="J2840" s="1">
        <v>49.04</v>
      </c>
      <c r="K2840" s="1">
        <v>0.06</v>
      </c>
      <c r="L2840" s="1">
        <v>0.1</v>
      </c>
      <c r="M2840" s="3">
        <f>PI()*(D2840*0.0254)^2/4</f>
        <v>0.114009182796937</v>
      </c>
      <c r="N2840" s="1">
        <f>ROUND(H2840*4.45,0)</f>
        <v>156</v>
      </c>
      <c r="O2840" s="1">
        <f>I2840*745.7</f>
        <v>8702.3190000000013</v>
      </c>
      <c r="P2840" s="5">
        <f>ROUND(N2840^(3/2)/O2840/SQRT(2*1.28*M2840)*100,0)</f>
        <v>41</v>
      </c>
      <c r="Q2840" s="4">
        <f>E2840/D2840</f>
        <v>0.66666666666666663</v>
      </c>
      <c r="R2840" s="1">
        <f>ROUND(L2840^(3/2)/K2840*100*SQRT(2/PI()),0)</f>
        <v>42</v>
      </c>
      <c r="S2840" s="1" t="str">
        <f>IF(AND(R2840&gt;=R2839,R2840&gt;R2841),"YES","NO")</f>
        <v>NO</v>
      </c>
      <c r="T2840" s="1">
        <f>IF(C2840&lt;C2839,0,IF(T2839=1,1,IF(S2840="YES",1,0)))</f>
        <v>1</v>
      </c>
      <c r="U2840" s="1" t="str">
        <f>IF(AND(T2839=0,T2840=1),"YES","NO")</f>
        <v>NO</v>
      </c>
    </row>
    <row r="2841" spans="1:21" x14ac:dyDescent="0.3">
      <c r="A2841" s="1">
        <v>2840</v>
      </c>
      <c r="B2841" s="1">
        <v>171</v>
      </c>
      <c r="C2841" s="1">
        <v>1000</v>
      </c>
      <c r="D2841" s="1">
        <v>15</v>
      </c>
      <c r="E2841" s="1">
        <v>11</v>
      </c>
      <c r="F2841" s="1">
        <v>4</v>
      </c>
      <c r="G2841" s="1" t="s">
        <v>23</v>
      </c>
      <c r="H2841" s="1">
        <v>0.28000000000000003</v>
      </c>
      <c r="I2841" s="1">
        <v>0.01</v>
      </c>
      <c r="J2841" s="1">
        <v>0.36</v>
      </c>
      <c r="K2841" s="1">
        <v>0.1</v>
      </c>
      <c r="L2841" s="1">
        <v>0.18</v>
      </c>
      <c r="M2841" s="3">
        <f>PI()*(D2841*0.0254)^2/4</f>
        <v>0.114009182796937</v>
      </c>
      <c r="N2841" s="1">
        <f>ROUND(H2841*4.45,0)</f>
        <v>1</v>
      </c>
      <c r="O2841" s="1">
        <f>I2841*745.7</f>
        <v>7.4570000000000007</v>
      </c>
      <c r="P2841" s="5">
        <f>ROUND(N2841^(3/2)/O2841/SQRT(2*1.28*M2841)*100,0)</f>
        <v>25</v>
      </c>
      <c r="Q2841" s="4">
        <f>E2841/D2841</f>
        <v>0.73333333333333328</v>
      </c>
      <c r="R2841" s="1">
        <f>ROUND(L2841^(3/2)/K2841*100*SQRT(2/PI()),0)</f>
        <v>61</v>
      </c>
      <c r="S2841" s="1" t="str">
        <f>IF(AND(R2841&gt;=R2840,R2841&gt;R2842),"YES","NO")</f>
        <v>NO</v>
      </c>
      <c r="T2841" s="1">
        <f>IF(C2841&lt;C2840,0,IF(T2840=1,1,IF(S2841="YES",1,0)))</f>
        <v>0</v>
      </c>
      <c r="U2841" s="1" t="str">
        <f>IF(AND(T2840=0,T2841=1),"YES","NO")</f>
        <v>NO</v>
      </c>
    </row>
    <row r="2842" spans="1:21" x14ac:dyDescent="0.3">
      <c r="A2842" s="1">
        <v>2841</v>
      </c>
      <c r="B2842" s="1">
        <v>171</v>
      </c>
      <c r="C2842" s="1">
        <v>2000</v>
      </c>
      <c r="D2842" s="1">
        <v>15</v>
      </c>
      <c r="E2842" s="1">
        <v>11</v>
      </c>
      <c r="F2842" s="1">
        <v>4</v>
      </c>
      <c r="G2842" s="1" t="s">
        <v>23</v>
      </c>
      <c r="H2842" s="1">
        <v>1.1399999999999999</v>
      </c>
      <c r="I2842" s="1">
        <v>0.05</v>
      </c>
      <c r="J2842" s="1">
        <v>1.46</v>
      </c>
      <c r="K2842" s="1">
        <v>0.1</v>
      </c>
      <c r="L2842" s="1">
        <v>0.18</v>
      </c>
      <c r="M2842" s="3">
        <f>PI()*(D2842*0.0254)^2/4</f>
        <v>0.114009182796937</v>
      </c>
      <c r="N2842" s="1">
        <f>ROUND(H2842*4.45,0)</f>
        <v>5</v>
      </c>
      <c r="O2842" s="1">
        <f>I2842*745.7</f>
        <v>37.285000000000004</v>
      </c>
      <c r="P2842" s="5">
        <f>ROUND(N2842^(3/2)/O2842/SQRT(2*1.28*M2842)*100,0)</f>
        <v>56</v>
      </c>
      <c r="Q2842" s="4">
        <f>E2842/D2842</f>
        <v>0.73333333333333328</v>
      </c>
      <c r="R2842" s="1">
        <f>ROUND(L2842^(3/2)/K2842*100*SQRT(2/PI()),0)</f>
        <v>61</v>
      </c>
      <c r="S2842" s="1" t="str">
        <f>IF(AND(R2842&gt;=R2841,R2842&gt;R2843),"YES","NO")</f>
        <v>NO</v>
      </c>
      <c r="T2842" s="1">
        <f>IF(C2842&lt;C2841,0,IF(T2841=1,1,IF(S2842="YES",1,0)))</f>
        <v>0</v>
      </c>
      <c r="U2842" s="1" t="str">
        <f>IF(AND(T2841=0,T2842=1),"YES","NO")</f>
        <v>NO</v>
      </c>
    </row>
    <row r="2843" spans="1:21" x14ac:dyDescent="0.3">
      <c r="A2843" s="1">
        <v>2842</v>
      </c>
      <c r="B2843" s="1">
        <v>171</v>
      </c>
      <c r="C2843" s="1">
        <v>3000</v>
      </c>
      <c r="D2843" s="1">
        <v>15</v>
      </c>
      <c r="E2843" s="1">
        <v>11</v>
      </c>
      <c r="F2843" s="1">
        <v>4</v>
      </c>
      <c r="G2843" s="1" t="s">
        <v>23</v>
      </c>
      <c r="H2843" s="1">
        <v>2.56</v>
      </c>
      <c r="I2843" s="1">
        <v>0.15</v>
      </c>
      <c r="J2843" s="1">
        <v>3.22</v>
      </c>
      <c r="K2843" s="1">
        <v>0.1</v>
      </c>
      <c r="L2843" s="1">
        <v>0.18</v>
      </c>
      <c r="M2843" s="3">
        <f>PI()*(D2843*0.0254)^2/4</f>
        <v>0.114009182796937</v>
      </c>
      <c r="N2843" s="1">
        <f>ROUND(H2843*4.45,0)</f>
        <v>11</v>
      </c>
      <c r="O2843" s="1">
        <f>I2843*745.7</f>
        <v>111.855</v>
      </c>
      <c r="P2843" s="5">
        <f>ROUND(N2843^(3/2)/O2843/SQRT(2*1.28*M2843)*100,0)</f>
        <v>60</v>
      </c>
      <c r="Q2843" s="4">
        <f>E2843/D2843</f>
        <v>0.73333333333333328</v>
      </c>
      <c r="R2843" s="1">
        <f>ROUND(L2843^(3/2)/K2843*100*SQRT(2/PI()),0)</f>
        <v>61</v>
      </c>
      <c r="S2843" s="1" t="str">
        <f>IF(AND(R2843&gt;=R2842,R2843&gt;R2844),"YES","NO")</f>
        <v>NO</v>
      </c>
      <c r="T2843" s="1">
        <f>IF(C2843&lt;C2842,0,IF(T2842=1,1,IF(S2843="YES",1,0)))</f>
        <v>0</v>
      </c>
      <c r="U2843" s="1" t="str">
        <f>IF(AND(T2842=0,T2843=1),"YES","NO")</f>
        <v>NO</v>
      </c>
    </row>
    <row r="2844" spans="1:21" x14ac:dyDescent="0.3">
      <c r="A2844" s="1">
        <v>2843</v>
      </c>
      <c r="B2844" s="1">
        <v>171</v>
      </c>
      <c r="C2844" s="1">
        <v>4000</v>
      </c>
      <c r="D2844" s="1">
        <v>15</v>
      </c>
      <c r="E2844" s="1">
        <v>11</v>
      </c>
      <c r="F2844" s="1">
        <v>4</v>
      </c>
      <c r="G2844" s="1" t="s">
        <v>23</v>
      </c>
      <c r="H2844" s="1">
        <v>4.53</v>
      </c>
      <c r="I2844" s="1">
        <v>0.34</v>
      </c>
      <c r="J2844" s="1">
        <v>5.4</v>
      </c>
      <c r="K2844" s="1">
        <v>0.09</v>
      </c>
      <c r="L2844" s="1">
        <v>0.18</v>
      </c>
      <c r="M2844" s="3">
        <f>PI()*(D2844*0.0254)^2/4</f>
        <v>0.114009182796937</v>
      </c>
      <c r="N2844" s="1">
        <f>ROUND(H2844*4.45,0)</f>
        <v>20</v>
      </c>
      <c r="O2844" s="1">
        <f>I2844*745.7</f>
        <v>253.53800000000004</v>
      </c>
      <c r="P2844" s="5">
        <f>ROUND(N2844^(3/2)/O2844/SQRT(2*1.28*M2844)*100,0)</f>
        <v>65</v>
      </c>
      <c r="Q2844" s="4">
        <f>E2844/D2844</f>
        <v>0.73333333333333328</v>
      </c>
      <c r="R2844" s="1">
        <f>ROUND(L2844^(3/2)/K2844*100*SQRT(2/PI()),0)</f>
        <v>68</v>
      </c>
      <c r="S2844" s="1" t="str">
        <f>IF(AND(R2844&gt;=R2843,R2844&gt;R2845),"YES","NO")</f>
        <v>YES</v>
      </c>
      <c r="T2844" s="1">
        <f>IF(C2844&lt;C2843,0,IF(T2843=1,1,IF(S2844="YES",1,0)))</f>
        <v>1</v>
      </c>
      <c r="U2844" s="1" t="str">
        <f>IF(AND(T2843=0,T2844=1),"YES","NO")</f>
        <v>YES</v>
      </c>
    </row>
    <row r="2845" spans="1:21" x14ac:dyDescent="0.3">
      <c r="A2845" s="1">
        <v>2844</v>
      </c>
      <c r="B2845" s="1">
        <v>171</v>
      </c>
      <c r="C2845" s="1">
        <v>5000</v>
      </c>
      <c r="D2845" s="1">
        <v>15</v>
      </c>
      <c r="E2845" s="1">
        <v>11</v>
      </c>
      <c r="F2845" s="1">
        <v>4</v>
      </c>
      <c r="G2845" s="1" t="s">
        <v>23</v>
      </c>
      <c r="H2845" s="1">
        <v>7.16</v>
      </c>
      <c r="I2845" s="1">
        <v>0.8</v>
      </c>
      <c r="J2845" s="1">
        <v>10.050000000000001</v>
      </c>
      <c r="K2845" s="1">
        <v>0.11</v>
      </c>
      <c r="L2845" s="1">
        <v>0.18</v>
      </c>
      <c r="M2845" s="3">
        <f>PI()*(D2845*0.0254)^2/4</f>
        <v>0.114009182796937</v>
      </c>
      <c r="N2845" s="1">
        <f>ROUND(H2845*4.45,0)</f>
        <v>32</v>
      </c>
      <c r="O2845" s="1">
        <f>I2845*745.7</f>
        <v>596.56000000000006</v>
      </c>
      <c r="P2845" s="5">
        <f>ROUND(N2845^(3/2)/O2845/SQRT(2*1.28*M2845)*100,0)</f>
        <v>56</v>
      </c>
      <c r="Q2845" s="4">
        <f>E2845/D2845</f>
        <v>0.73333333333333328</v>
      </c>
      <c r="R2845" s="1">
        <f>ROUND(L2845^(3/2)/K2845*100*SQRT(2/PI()),0)</f>
        <v>55</v>
      </c>
      <c r="S2845" s="1" t="str">
        <f>IF(AND(R2845&gt;=R2844,R2845&gt;R2846),"YES","NO")</f>
        <v>NO</v>
      </c>
      <c r="T2845" s="1">
        <f>IF(C2845&lt;C2844,0,IF(T2844=1,1,IF(S2845="YES",1,0)))</f>
        <v>1</v>
      </c>
      <c r="U2845" s="1" t="str">
        <f>IF(AND(T2844=0,T2845=1),"YES","NO")</f>
        <v>NO</v>
      </c>
    </row>
    <row r="2846" spans="1:21" x14ac:dyDescent="0.3">
      <c r="A2846" s="1">
        <v>2845</v>
      </c>
      <c r="B2846" s="1">
        <v>171</v>
      </c>
      <c r="C2846" s="1">
        <v>6000</v>
      </c>
      <c r="D2846" s="1">
        <v>15</v>
      </c>
      <c r="E2846" s="1">
        <v>11</v>
      </c>
      <c r="F2846" s="1">
        <v>4</v>
      </c>
      <c r="G2846" s="1" t="s">
        <v>23</v>
      </c>
      <c r="H2846" s="1">
        <v>10.6</v>
      </c>
      <c r="I2846" s="1">
        <v>1.92</v>
      </c>
      <c r="J2846" s="1">
        <v>20.14</v>
      </c>
      <c r="K2846" s="1">
        <v>0.15</v>
      </c>
      <c r="L2846" s="1">
        <v>0.19</v>
      </c>
      <c r="M2846" s="3">
        <f>PI()*(D2846*0.0254)^2/4</f>
        <v>0.114009182796937</v>
      </c>
      <c r="N2846" s="1">
        <f>ROUND(H2846*4.45,0)</f>
        <v>47</v>
      </c>
      <c r="O2846" s="1">
        <f>I2846*745.7</f>
        <v>1431.7440000000001</v>
      </c>
      <c r="P2846" s="5">
        <f>ROUND(N2846^(3/2)/O2846/SQRT(2*1.28*M2846)*100,0)</f>
        <v>42</v>
      </c>
      <c r="Q2846" s="4">
        <f>E2846/D2846</f>
        <v>0.73333333333333328</v>
      </c>
      <c r="R2846" s="1">
        <f>ROUND(L2846^(3/2)/K2846*100*SQRT(2/PI()),0)</f>
        <v>44</v>
      </c>
      <c r="S2846" s="1" t="str">
        <f>IF(AND(R2846&gt;=R2845,R2846&gt;R2847),"YES","NO")</f>
        <v>NO</v>
      </c>
      <c r="T2846" s="1">
        <f>IF(C2846&lt;C2845,0,IF(T2845=1,1,IF(S2846="YES",1,0)))</f>
        <v>1</v>
      </c>
      <c r="U2846" s="1" t="str">
        <f>IF(AND(T2845=0,T2846=1),"YES","NO")</f>
        <v>NO</v>
      </c>
    </row>
    <row r="2847" spans="1:21" x14ac:dyDescent="0.3">
      <c r="A2847" s="1">
        <v>2846</v>
      </c>
      <c r="B2847" s="1">
        <v>171</v>
      </c>
      <c r="C2847" s="1">
        <v>7000</v>
      </c>
      <c r="D2847" s="1">
        <v>15</v>
      </c>
      <c r="E2847" s="1">
        <v>11</v>
      </c>
      <c r="F2847" s="1">
        <v>4</v>
      </c>
      <c r="G2847" s="1" t="s">
        <v>23</v>
      </c>
      <c r="H2847" s="1">
        <v>14.78</v>
      </c>
      <c r="I2847" s="1">
        <v>3.86</v>
      </c>
      <c r="J2847" s="1">
        <v>34.71</v>
      </c>
      <c r="K2847" s="1">
        <v>0.19</v>
      </c>
      <c r="L2847" s="1">
        <v>0.19</v>
      </c>
      <c r="M2847" s="3">
        <f>PI()*(D2847*0.0254)^2/4</f>
        <v>0.114009182796937</v>
      </c>
      <c r="N2847" s="1">
        <f>ROUND(H2847*4.45,0)</f>
        <v>66</v>
      </c>
      <c r="O2847" s="1">
        <f>I2847*745.7</f>
        <v>2878.402</v>
      </c>
      <c r="P2847" s="5">
        <f>ROUND(N2847^(3/2)/O2847/SQRT(2*1.28*M2847)*100,0)</f>
        <v>34</v>
      </c>
      <c r="Q2847" s="4">
        <f>E2847/D2847</f>
        <v>0.73333333333333328</v>
      </c>
      <c r="R2847" s="1">
        <f>ROUND(L2847^(3/2)/K2847*100*SQRT(2/PI()),0)</f>
        <v>35</v>
      </c>
      <c r="S2847" s="1" t="str">
        <f>IF(AND(R2847&gt;=R2846,R2847&gt;R2848),"YES","NO")</f>
        <v>NO</v>
      </c>
      <c r="T2847" s="1">
        <f>IF(C2847&lt;C2846,0,IF(T2846=1,1,IF(S2847="YES",1,0)))</f>
        <v>1</v>
      </c>
      <c r="U2847" s="1" t="str">
        <f>IF(AND(T2846=0,T2847=1),"YES","NO")</f>
        <v>NO</v>
      </c>
    </row>
    <row r="2848" spans="1:21" x14ac:dyDescent="0.3">
      <c r="A2848" s="1">
        <v>2847</v>
      </c>
      <c r="B2848" s="1">
        <v>171</v>
      </c>
      <c r="C2848" s="1">
        <v>8000</v>
      </c>
      <c r="D2848" s="1">
        <v>15</v>
      </c>
      <c r="E2848" s="1">
        <v>11</v>
      </c>
      <c r="F2848" s="1">
        <v>4</v>
      </c>
      <c r="G2848" s="1" t="s">
        <v>23</v>
      </c>
      <c r="H2848" s="1">
        <v>19.75</v>
      </c>
      <c r="I2848" s="1">
        <v>6.99</v>
      </c>
      <c r="J2848" s="1">
        <v>55.1</v>
      </c>
      <c r="K2848" s="1">
        <v>0.23</v>
      </c>
      <c r="L2848" s="1">
        <v>0.2</v>
      </c>
      <c r="M2848" s="3">
        <f>PI()*(D2848*0.0254)^2/4</f>
        <v>0.114009182796937</v>
      </c>
      <c r="N2848" s="1">
        <f>ROUND(H2848*4.45,0)</f>
        <v>88</v>
      </c>
      <c r="O2848" s="1">
        <f>I2848*745.7</f>
        <v>5212.4430000000002</v>
      </c>
      <c r="P2848" s="5">
        <f>ROUND(N2848^(3/2)/O2848/SQRT(2*1.28*M2848)*100,0)</f>
        <v>29</v>
      </c>
      <c r="Q2848" s="4">
        <f>E2848/D2848</f>
        <v>0.73333333333333328</v>
      </c>
      <c r="R2848" s="1">
        <f>ROUND(L2848^(3/2)/K2848*100*SQRT(2/PI()),0)</f>
        <v>31</v>
      </c>
      <c r="S2848" s="1" t="str">
        <f>IF(AND(R2848&gt;=R2847,R2848&gt;R2849),"YES","NO")</f>
        <v>NO</v>
      </c>
      <c r="T2848" s="1">
        <f>IF(C2848&lt;C2847,0,IF(T2847=1,1,IF(S2848="YES",1,0)))</f>
        <v>1</v>
      </c>
      <c r="U2848" s="1" t="str">
        <f>IF(AND(T2847=0,T2848=1),"YES","NO")</f>
        <v>NO</v>
      </c>
    </row>
    <row r="2849" spans="1:21" x14ac:dyDescent="0.3">
      <c r="A2849" s="1">
        <v>2848</v>
      </c>
      <c r="B2849" s="1">
        <v>171</v>
      </c>
      <c r="C2849" s="1">
        <v>9000</v>
      </c>
      <c r="D2849" s="1">
        <v>15</v>
      </c>
      <c r="E2849" s="1">
        <v>11</v>
      </c>
      <c r="F2849" s="1">
        <v>4</v>
      </c>
      <c r="G2849" s="1" t="s">
        <v>23</v>
      </c>
      <c r="H2849" s="1">
        <v>25.56</v>
      </c>
      <c r="I2849" s="1">
        <v>11.8</v>
      </c>
      <c r="J2849" s="1">
        <v>82.64</v>
      </c>
      <c r="K2849" s="1">
        <v>0.27</v>
      </c>
      <c r="L2849" s="1">
        <v>0.2</v>
      </c>
      <c r="M2849" s="3">
        <f>PI()*(D2849*0.0254)^2/4</f>
        <v>0.114009182796937</v>
      </c>
      <c r="N2849" s="1">
        <f>ROUND(H2849*4.45,0)</f>
        <v>114</v>
      </c>
      <c r="O2849" s="1">
        <f>I2849*745.7</f>
        <v>8799.26</v>
      </c>
      <c r="P2849" s="5">
        <f>ROUND(N2849^(3/2)/O2849/SQRT(2*1.28*M2849)*100,0)</f>
        <v>26</v>
      </c>
      <c r="Q2849" s="4">
        <f>E2849/D2849</f>
        <v>0.73333333333333328</v>
      </c>
      <c r="R2849" s="1">
        <f>ROUND(L2849^(3/2)/K2849*100*SQRT(2/PI()),0)</f>
        <v>26</v>
      </c>
      <c r="S2849" s="1" t="str">
        <f>IF(AND(R2849&gt;=R2848,R2849&gt;R2850),"YES","NO")</f>
        <v>NO</v>
      </c>
      <c r="T2849" s="1">
        <f>IF(C2849&lt;C2848,0,IF(T2848=1,1,IF(S2849="YES",1,0)))</f>
        <v>1</v>
      </c>
      <c r="U2849" s="1" t="str">
        <f>IF(AND(T2848=0,T2849=1),"YES","NO")</f>
        <v>NO</v>
      </c>
    </row>
    <row r="2850" spans="1:21" x14ac:dyDescent="0.3">
      <c r="A2850" s="1">
        <v>2849</v>
      </c>
      <c r="B2850" s="1">
        <v>171</v>
      </c>
      <c r="C2850" s="1">
        <v>10000</v>
      </c>
      <c r="D2850" s="1">
        <v>15</v>
      </c>
      <c r="E2850" s="1">
        <v>11</v>
      </c>
      <c r="F2850" s="1">
        <v>4</v>
      </c>
      <c r="G2850" s="1" t="s">
        <v>23</v>
      </c>
      <c r="H2850" s="1">
        <v>30.93</v>
      </c>
      <c r="I2850" s="1">
        <v>14.36</v>
      </c>
      <c r="J2850" s="1">
        <v>90.48</v>
      </c>
      <c r="K2850" s="1">
        <v>0.24</v>
      </c>
      <c r="L2850" s="1">
        <v>0.2</v>
      </c>
      <c r="M2850" s="3">
        <f>PI()*(D2850*0.0254)^2/4</f>
        <v>0.114009182796937</v>
      </c>
      <c r="N2850" s="1">
        <f>ROUND(H2850*4.45,0)</f>
        <v>138</v>
      </c>
      <c r="O2850" s="1">
        <f>I2850*745.7</f>
        <v>10708.252</v>
      </c>
      <c r="P2850" s="5">
        <f>ROUND(N2850^(3/2)/O2850/SQRT(2*1.28*M2850)*100,0)</f>
        <v>28</v>
      </c>
      <c r="Q2850" s="4">
        <f>E2850/D2850</f>
        <v>0.73333333333333328</v>
      </c>
      <c r="R2850" s="1">
        <f>ROUND(L2850^(3/2)/K2850*100*SQRT(2/PI()),0)</f>
        <v>30</v>
      </c>
      <c r="S2850" s="1" t="str">
        <f>IF(AND(R2850&gt;=R2849,R2850&gt;R2851),"YES","NO")</f>
        <v>NO</v>
      </c>
      <c r="T2850" s="1">
        <f>IF(C2850&lt;C2849,0,IF(T2849=1,1,IF(S2850="YES",1,0)))</f>
        <v>1</v>
      </c>
      <c r="U2850" s="1" t="str">
        <f>IF(AND(T2849=0,T2850=1),"YES","NO")</f>
        <v>NO</v>
      </c>
    </row>
    <row r="2851" spans="1:21" x14ac:dyDescent="0.3">
      <c r="A2851" s="1">
        <v>2850</v>
      </c>
      <c r="B2851" s="1">
        <v>171</v>
      </c>
      <c r="C2851" s="1">
        <v>11000</v>
      </c>
      <c r="D2851" s="1">
        <v>15</v>
      </c>
      <c r="E2851" s="1">
        <v>11</v>
      </c>
      <c r="F2851" s="1">
        <v>4</v>
      </c>
      <c r="G2851" s="1" t="s">
        <v>23</v>
      </c>
      <c r="H2851" s="1">
        <v>36.549999999999997</v>
      </c>
      <c r="I2851" s="1">
        <v>16.23</v>
      </c>
      <c r="J2851" s="1">
        <v>92.97</v>
      </c>
      <c r="K2851" s="1">
        <v>0.21</v>
      </c>
      <c r="L2851" s="1">
        <v>0.19</v>
      </c>
      <c r="M2851" s="3">
        <f>PI()*(D2851*0.0254)^2/4</f>
        <v>0.114009182796937</v>
      </c>
      <c r="N2851" s="1">
        <f>ROUND(H2851*4.45,0)</f>
        <v>163</v>
      </c>
      <c r="O2851" s="1">
        <f>I2851*745.7</f>
        <v>12102.711000000001</v>
      </c>
      <c r="P2851" s="5">
        <f>ROUND(N2851^(3/2)/O2851/SQRT(2*1.28*M2851)*100,0)</f>
        <v>32</v>
      </c>
      <c r="Q2851" s="4">
        <f>E2851/D2851</f>
        <v>0.73333333333333328</v>
      </c>
      <c r="R2851" s="1">
        <f>ROUND(L2851^(3/2)/K2851*100*SQRT(2/PI()),0)</f>
        <v>31</v>
      </c>
      <c r="S2851" s="1" t="str">
        <f>IF(AND(R2851&gt;=R2850,R2851&gt;R2852),"YES","NO")</f>
        <v>NO</v>
      </c>
      <c r="T2851" s="1">
        <f>IF(C2851&lt;C2850,0,IF(T2850=1,1,IF(S2851="YES",1,0)))</f>
        <v>1</v>
      </c>
      <c r="U2851" s="1" t="str">
        <f>IF(AND(T2850=0,T2851=1),"YES","NO")</f>
        <v>NO</v>
      </c>
    </row>
    <row r="2852" spans="1:21" x14ac:dyDescent="0.3">
      <c r="A2852" s="1">
        <v>2851</v>
      </c>
      <c r="B2852" s="1">
        <v>171</v>
      </c>
      <c r="C2852" s="1">
        <v>12000</v>
      </c>
      <c r="D2852" s="1">
        <v>15</v>
      </c>
      <c r="E2852" s="1">
        <v>11</v>
      </c>
      <c r="F2852" s="1">
        <v>4</v>
      </c>
      <c r="G2852" s="1" t="s">
        <v>23</v>
      </c>
      <c r="H2852" s="1">
        <v>42.8</v>
      </c>
      <c r="I2852" s="1">
        <v>20.059999999999999</v>
      </c>
      <c r="J2852" s="1">
        <v>105.36</v>
      </c>
      <c r="K2852" s="1">
        <v>0.2</v>
      </c>
      <c r="L2852" s="1">
        <v>0.19</v>
      </c>
      <c r="M2852" s="3">
        <f>PI()*(D2852*0.0254)^2/4</f>
        <v>0.114009182796937</v>
      </c>
      <c r="N2852" s="1">
        <f>ROUND(H2852*4.45,0)</f>
        <v>190</v>
      </c>
      <c r="O2852" s="1">
        <f>I2852*745.7</f>
        <v>14958.742</v>
      </c>
      <c r="P2852" s="5">
        <f>ROUND(N2852^(3/2)/O2852/SQRT(2*1.28*M2852)*100,0)</f>
        <v>32</v>
      </c>
      <c r="Q2852" s="4">
        <f>E2852/D2852</f>
        <v>0.73333333333333328</v>
      </c>
      <c r="R2852" s="1">
        <f>ROUND(L2852^(3/2)/K2852*100*SQRT(2/PI()),0)</f>
        <v>33</v>
      </c>
      <c r="S2852" s="1" t="str">
        <f>IF(AND(R2852&gt;=R2851,R2852&gt;R2853),"YES","NO")</f>
        <v>NO</v>
      </c>
      <c r="T2852" s="1">
        <f>IF(C2852&lt;C2851,0,IF(T2851=1,1,IF(S2852="YES",1,0)))</f>
        <v>1</v>
      </c>
      <c r="U2852" s="1" t="str">
        <f>IF(AND(T2851=0,T2852=1),"YES","NO")</f>
        <v>NO</v>
      </c>
    </row>
    <row r="2853" spans="1:21" x14ac:dyDescent="0.3">
      <c r="A2853" s="1">
        <v>2852</v>
      </c>
      <c r="B2853" s="1">
        <v>172</v>
      </c>
      <c r="C2853" s="1">
        <v>1000</v>
      </c>
      <c r="D2853" s="1">
        <v>15</v>
      </c>
      <c r="E2853" s="1">
        <v>11</v>
      </c>
      <c r="F2853" s="1">
        <v>2</v>
      </c>
      <c r="G2853" s="1" t="s">
        <v>23</v>
      </c>
      <c r="H2853" s="1">
        <v>0.17</v>
      </c>
      <c r="I2853" s="1">
        <v>0.01</v>
      </c>
      <c r="J2853" s="1">
        <v>0.2</v>
      </c>
      <c r="K2853" s="1">
        <v>0.05</v>
      </c>
      <c r="L2853" s="1">
        <v>0.11</v>
      </c>
      <c r="M2853" s="3">
        <f>PI()*(D2853*0.0254)^2/4</f>
        <v>0.114009182796937</v>
      </c>
      <c r="N2853" s="1">
        <f>ROUND(H2853*4.45,0)</f>
        <v>1</v>
      </c>
      <c r="O2853" s="1">
        <f>I2853*745.7</f>
        <v>7.4570000000000007</v>
      </c>
      <c r="P2853" s="5">
        <f>ROUND(N2853^(3/2)/O2853/SQRT(2*1.28*M2853)*100,0)</f>
        <v>25</v>
      </c>
      <c r="Q2853" s="4">
        <f>E2853/D2853</f>
        <v>0.73333333333333328</v>
      </c>
      <c r="R2853" s="1">
        <f>ROUND(L2853^(3/2)/K2853*100*SQRT(2/PI()),0)</f>
        <v>58</v>
      </c>
      <c r="S2853" s="1" t="str">
        <f>IF(AND(R2853&gt;=R2852,R2853&gt;R2854),"YES","NO")</f>
        <v>NO</v>
      </c>
      <c r="T2853" s="1">
        <f>IF(C2853&lt;C2852,0,IF(T2852=1,1,IF(S2853="YES",1,0)))</f>
        <v>0</v>
      </c>
      <c r="U2853" s="1" t="str">
        <f>IF(AND(T2852=0,T2853=1),"YES","NO")</f>
        <v>NO</v>
      </c>
    </row>
    <row r="2854" spans="1:21" x14ac:dyDescent="0.3">
      <c r="A2854" s="1">
        <v>2853</v>
      </c>
      <c r="B2854" s="1">
        <v>172</v>
      </c>
      <c r="C2854" s="1">
        <v>2000</v>
      </c>
      <c r="D2854" s="1">
        <v>15</v>
      </c>
      <c r="E2854" s="1">
        <v>11</v>
      </c>
      <c r="F2854" s="1">
        <v>2</v>
      </c>
      <c r="G2854" s="1" t="s">
        <v>23</v>
      </c>
      <c r="H2854" s="1">
        <v>0.7</v>
      </c>
      <c r="I2854" s="1">
        <v>0.03</v>
      </c>
      <c r="J2854" s="1">
        <v>0.82</v>
      </c>
      <c r="K2854" s="1">
        <v>0.05</v>
      </c>
      <c r="L2854" s="1">
        <v>0.11</v>
      </c>
      <c r="M2854" s="3">
        <f>PI()*(D2854*0.0254)^2/4</f>
        <v>0.114009182796937</v>
      </c>
      <c r="N2854" s="1">
        <f>ROUND(H2854*4.45,0)</f>
        <v>3</v>
      </c>
      <c r="O2854" s="1">
        <f>I2854*745.7</f>
        <v>22.371000000000002</v>
      </c>
      <c r="P2854" s="5">
        <f>ROUND(N2854^(3/2)/O2854/SQRT(2*1.28*M2854)*100,0)</f>
        <v>43</v>
      </c>
      <c r="Q2854" s="4">
        <f>E2854/D2854</f>
        <v>0.73333333333333328</v>
      </c>
      <c r="R2854" s="1">
        <f>ROUND(L2854^(3/2)/K2854*100*SQRT(2/PI()),0)</f>
        <v>58</v>
      </c>
      <c r="S2854" s="1" t="str">
        <f>IF(AND(R2854&gt;=R2853,R2854&gt;R2855),"YES","NO")</f>
        <v>NO</v>
      </c>
      <c r="T2854" s="1">
        <f>IF(C2854&lt;C2853,0,IF(T2853=1,1,IF(S2854="YES",1,0)))</f>
        <v>0</v>
      </c>
      <c r="U2854" s="1" t="str">
        <f>IF(AND(T2853=0,T2854=1),"YES","NO")</f>
        <v>NO</v>
      </c>
    </row>
    <row r="2855" spans="1:21" x14ac:dyDescent="0.3">
      <c r="A2855" s="1">
        <v>2854</v>
      </c>
      <c r="B2855" s="1">
        <v>172</v>
      </c>
      <c r="C2855" s="1">
        <v>3000</v>
      </c>
      <c r="D2855" s="1">
        <v>15</v>
      </c>
      <c r="E2855" s="1">
        <v>11</v>
      </c>
      <c r="F2855" s="1">
        <v>2</v>
      </c>
      <c r="G2855" s="1" t="s">
        <v>23</v>
      </c>
      <c r="H2855" s="1">
        <v>1.57</v>
      </c>
      <c r="I2855" s="1">
        <v>0.08</v>
      </c>
      <c r="J2855" s="1">
        <v>1.72</v>
      </c>
      <c r="K2855" s="1">
        <v>0.05</v>
      </c>
      <c r="L2855" s="1">
        <v>0.11</v>
      </c>
      <c r="M2855" s="3">
        <f>PI()*(D2855*0.0254)^2/4</f>
        <v>0.114009182796937</v>
      </c>
      <c r="N2855" s="1">
        <f>ROUND(H2855*4.45,0)</f>
        <v>7</v>
      </c>
      <c r="O2855" s="1">
        <f>I2855*745.7</f>
        <v>59.656000000000006</v>
      </c>
      <c r="P2855" s="5">
        <f>ROUND(N2855^(3/2)/O2855/SQRT(2*1.28*M2855)*100,0)</f>
        <v>57</v>
      </c>
      <c r="Q2855" s="4">
        <f>E2855/D2855</f>
        <v>0.73333333333333328</v>
      </c>
      <c r="R2855" s="1">
        <f>ROUND(L2855^(3/2)/K2855*100*SQRT(2/PI()),0)</f>
        <v>58</v>
      </c>
      <c r="S2855" s="1" t="str">
        <f>IF(AND(R2855&gt;=R2854,R2855&gt;R2856),"YES","NO")</f>
        <v>NO</v>
      </c>
      <c r="T2855" s="1">
        <f>IF(C2855&lt;C2854,0,IF(T2854=1,1,IF(S2855="YES",1,0)))</f>
        <v>0</v>
      </c>
      <c r="U2855" s="1" t="str">
        <f>IF(AND(T2854=0,T2855=1),"YES","NO")</f>
        <v>NO</v>
      </c>
    </row>
    <row r="2856" spans="1:21" x14ac:dyDescent="0.3">
      <c r="A2856" s="1">
        <v>2855</v>
      </c>
      <c r="B2856" s="1">
        <v>172</v>
      </c>
      <c r="C2856" s="1">
        <v>4000</v>
      </c>
      <c r="D2856" s="1">
        <v>15</v>
      </c>
      <c r="E2856" s="1">
        <v>11</v>
      </c>
      <c r="F2856" s="1">
        <v>2</v>
      </c>
      <c r="G2856" s="1" t="s">
        <v>23</v>
      </c>
      <c r="H2856" s="1">
        <v>2.8</v>
      </c>
      <c r="I2856" s="1">
        <v>0.2</v>
      </c>
      <c r="J2856" s="1">
        <v>3.17</v>
      </c>
      <c r="K2856" s="1">
        <v>0.05</v>
      </c>
      <c r="L2856" s="1">
        <v>0.11</v>
      </c>
      <c r="M2856" s="3">
        <f>PI()*(D2856*0.0254)^2/4</f>
        <v>0.114009182796937</v>
      </c>
      <c r="N2856" s="1">
        <f>ROUND(H2856*4.45,0)</f>
        <v>12</v>
      </c>
      <c r="O2856" s="1">
        <f>I2856*745.7</f>
        <v>149.14000000000001</v>
      </c>
      <c r="P2856" s="5">
        <f>ROUND(N2856^(3/2)/O2856/SQRT(2*1.28*M2856)*100,0)</f>
        <v>52</v>
      </c>
      <c r="Q2856" s="4">
        <f>E2856/D2856</f>
        <v>0.73333333333333328</v>
      </c>
      <c r="R2856" s="1">
        <f>ROUND(L2856^(3/2)/K2856*100*SQRT(2/PI()),0)</f>
        <v>58</v>
      </c>
      <c r="S2856" s="1" t="str">
        <f>IF(AND(R2856&gt;=R2855,R2856&gt;R2857),"YES","NO")</f>
        <v>YES</v>
      </c>
      <c r="T2856" s="1">
        <f>IF(C2856&lt;C2855,0,IF(T2855=1,1,IF(S2856="YES",1,0)))</f>
        <v>1</v>
      </c>
      <c r="U2856" s="1" t="str">
        <f>IF(AND(T2855=0,T2856=1),"YES","NO")</f>
        <v>YES</v>
      </c>
    </row>
    <row r="2857" spans="1:21" x14ac:dyDescent="0.3">
      <c r="A2857" s="1">
        <v>2856</v>
      </c>
      <c r="B2857" s="1">
        <v>172</v>
      </c>
      <c r="C2857" s="1">
        <v>5000</v>
      </c>
      <c r="D2857" s="1">
        <v>15</v>
      </c>
      <c r="E2857" s="1">
        <v>11</v>
      </c>
      <c r="F2857" s="1">
        <v>2</v>
      </c>
      <c r="G2857" s="1" t="s">
        <v>23</v>
      </c>
      <c r="H2857" s="1">
        <v>4.5199999999999996</v>
      </c>
      <c r="I2857" s="1">
        <v>0.66</v>
      </c>
      <c r="J2857" s="1">
        <v>8.34</v>
      </c>
      <c r="K2857" s="1">
        <v>0.09</v>
      </c>
      <c r="L2857" s="1">
        <v>0.11</v>
      </c>
      <c r="M2857" s="3">
        <f>PI()*(D2857*0.0254)^2/4</f>
        <v>0.114009182796937</v>
      </c>
      <c r="N2857" s="1">
        <f>ROUND(H2857*4.45,0)</f>
        <v>20</v>
      </c>
      <c r="O2857" s="1">
        <f>I2857*745.7</f>
        <v>492.16200000000003</v>
      </c>
      <c r="P2857" s="5">
        <f>ROUND(N2857^(3/2)/O2857/SQRT(2*1.28*M2857)*100,0)</f>
        <v>34</v>
      </c>
      <c r="Q2857" s="4">
        <f>E2857/D2857</f>
        <v>0.73333333333333328</v>
      </c>
      <c r="R2857" s="1">
        <f>ROUND(L2857^(3/2)/K2857*100*SQRT(2/PI()),0)</f>
        <v>32</v>
      </c>
      <c r="S2857" s="1" t="str">
        <f>IF(AND(R2857&gt;=R2856,R2857&gt;R2858),"YES","NO")</f>
        <v>NO</v>
      </c>
      <c r="T2857" s="1">
        <f>IF(C2857&lt;C2856,0,IF(T2856=1,1,IF(S2857="YES",1,0)))</f>
        <v>1</v>
      </c>
      <c r="U2857" s="1" t="str">
        <f>IF(AND(T2856=0,T2857=1),"YES","NO")</f>
        <v>NO</v>
      </c>
    </row>
    <row r="2858" spans="1:21" x14ac:dyDescent="0.3">
      <c r="A2858" s="1">
        <v>2857</v>
      </c>
      <c r="B2858" s="1">
        <v>172</v>
      </c>
      <c r="C2858" s="1">
        <v>6000</v>
      </c>
      <c r="D2858" s="1">
        <v>15</v>
      </c>
      <c r="E2858" s="1">
        <v>11</v>
      </c>
      <c r="F2858" s="1">
        <v>2</v>
      </c>
      <c r="G2858" s="1" t="s">
        <v>23</v>
      </c>
      <c r="H2858" s="1">
        <v>6.68</v>
      </c>
      <c r="I2858" s="1">
        <v>1.55</v>
      </c>
      <c r="J2858" s="1">
        <v>16.329999999999998</v>
      </c>
      <c r="K2858" s="1">
        <v>0.12</v>
      </c>
      <c r="L2858" s="1">
        <v>0.12</v>
      </c>
      <c r="M2858" s="3">
        <f>PI()*(D2858*0.0254)^2/4</f>
        <v>0.114009182796937</v>
      </c>
      <c r="N2858" s="1">
        <f>ROUND(H2858*4.45,0)</f>
        <v>30</v>
      </c>
      <c r="O2858" s="1">
        <f>I2858*745.7</f>
        <v>1155.835</v>
      </c>
      <c r="P2858" s="5">
        <f>ROUND(N2858^(3/2)/O2858/SQRT(2*1.28*M2858)*100,0)</f>
        <v>26</v>
      </c>
      <c r="Q2858" s="4">
        <f>E2858/D2858</f>
        <v>0.73333333333333328</v>
      </c>
      <c r="R2858" s="1">
        <f>ROUND(L2858^(3/2)/K2858*100*SQRT(2/PI()),0)</f>
        <v>28</v>
      </c>
      <c r="S2858" s="1" t="str">
        <f>IF(AND(R2858&gt;=R2857,R2858&gt;R2859),"YES","NO")</f>
        <v>NO</v>
      </c>
      <c r="T2858" s="1">
        <f>IF(C2858&lt;C2857,0,IF(T2857=1,1,IF(S2858="YES",1,0)))</f>
        <v>1</v>
      </c>
      <c r="U2858" s="1" t="str">
        <f>IF(AND(T2857=0,T2858=1),"YES","NO")</f>
        <v>NO</v>
      </c>
    </row>
    <row r="2859" spans="1:21" x14ac:dyDescent="0.3">
      <c r="A2859" s="1">
        <v>2858</v>
      </c>
      <c r="B2859" s="1">
        <v>172</v>
      </c>
      <c r="C2859" s="1">
        <v>7000</v>
      </c>
      <c r="D2859" s="1">
        <v>15</v>
      </c>
      <c r="E2859" s="1">
        <v>11</v>
      </c>
      <c r="F2859" s="1">
        <v>2</v>
      </c>
      <c r="G2859" s="1" t="s">
        <v>23</v>
      </c>
      <c r="H2859" s="1">
        <v>9.31</v>
      </c>
      <c r="I2859" s="1">
        <v>3.09</v>
      </c>
      <c r="J2859" s="1">
        <v>27.83</v>
      </c>
      <c r="K2859" s="1">
        <v>0.15</v>
      </c>
      <c r="L2859" s="1">
        <v>0.12</v>
      </c>
      <c r="M2859" s="3">
        <f>PI()*(D2859*0.0254)^2/4</f>
        <v>0.114009182796937</v>
      </c>
      <c r="N2859" s="1">
        <f>ROUND(H2859*4.45,0)</f>
        <v>41</v>
      </c>
      <c r="O2859" s="1">
        <f>I2859*745.7</f>
        <v>2304.2130000000002</v>
      </c>
      <c r="P2859" s="5">
        <f>ROUND(N2859^(3/2)/O2859/SQRT(2*1.28*M2859)*100,0)</f>
        <v>21</v>
      </c>
      <c r="Q2859" s="4">
        <f>E2859/D2859</f>
        <v>0.73333333333333328</v>
      </c>
      <c r="R2859" s="1">
        <f>ROUND(L2859^(3/2)/K2859*100*SQRT(2/PI()),0)</f>
        <v>22</v>
      </c>
      <c r="S2859" s="1" t="str">
        <f>IF(AND(R2859&gt;=R2858,R2859&gt;R2860),"YES","NO")</f>
        <v>NO</v>
      </c>
      <c r="T2859" s="1">
        <f>IF(C2859&lt;C2858,0,IF(T2858=1,1,IF(S2859="YES",1,0)))</f>
        <v>1</v>
      </c>
      <c r="U2859" s="1" t="str">
        <f>IF(AND(T2858=0,T2859=1),"YES","NO")</f>
        <v>NO</v>
      </c>
    </row>
    <row r="2860" spans="1:21" x14ac:dyDescent="0.3">
      <c r="A2860" s="1">
        <v>2859</v>
      </c>
      <c r="B2860" s="1">
        <v>172</v>
      </c>
      <c r="C2860" s="1">
        <v>8000</v>
      </c>
      <c r="D2860" s="1">
        <v>15</v>
      </c>
      <c r="E2860" s="1">
        <v>11</v>
      </c>
      <c r="F2860" s="1">
        <v>2</v>
      </c>
      <c r="G2860" s="1" t="s">
        <v>23</v>
      </c>
      <c r="H2860" s="1">
        <v>12.25</v>
      </c>
      <c r="I2860" s="1">
        <v>4.97</v>
      </c>
      <c r="J2860" s="1">
        <v>39.119999999999997</v>
      </c>
      <c r="K2860" s="1">
        <v>0.16</v>
      </c>
      <c r="L2860" s="1">
        <v>0.12</v>
      </c>
      <c r="M2860" s="3">
        <f>PI()*(D2860*0.0254)^2/4</f>
        <v>0.114009182796937</v>
      </c>
      <c r="N2860" s="1">
        <f>ROUND(H2860*4.45,0)</f>
        <v>55</v>
      </c>
      <c r="O2860" s="1">
        <f>I2860*745.7</f>
        <v>3706.1289999999999</v>
      </c>
      <c r="P2860" s="5">
        <f>ROUND(N2860^(3/2)/O2860/SQRT(2*1.28*M2860)*100,0)</f>
        <v>20</v>
      </c>
      <c r="Q2860" s="4">
        <f>E2860/D2860</f>
        <v>0.73333333333333328</v>
      </c>
      <c r="R2860" s="1">
        <f>ROUND(L2860^(3/2)/K2860*100*SQRT(2/PI()),0)</f>
        <v>21</v>
      </c>
      <c r="S2860" s="1" t="str">
        <f>IF(AND(R2860&gt;=R2859,R2860&gt;R2861),"YES","NO")</f>
        <v>NO</v>
      </c>
      <c r="T2860" s="1">
        <f>IF(C2860&lt;C2859,0,IF(T2859=1,1,IF(S2860="YES",1,0)))</f>
        <v>1</v>
      </c>
      <c r="U2860" s="1" t="str">
        <f>IF(AND(T2859=0,T2860=1),"YES","NO")</f>
        <v>NO</v>
      </c>
    </row>
    <row r="2861" spans="1:21" x14ac:dyDescent="0.3">
      <c r="A2861" s="1">
        <v>2860</v>
      </c>
      <c r="B2861" s="1">
        <v>172</v>
      </c>
      <c r="C2861" s="1">
        <v>9000</v>
      </c>
      <c r="D2861" s="1">
        <v>15</v>
      </c>
      <c r="E2861" s="1">
        <v>11</v>
      </c>
      <c r="F2861" s="1">
        <v>2</v>
      </c>
      <c r="G2861" s="1" t="s">
        <v>23</v>
      </c>
      <c r="H2861" s="1">
        <v>15.09</v>
      </c>
      <c r="I2861" s="1">
        <v>5.62</v>
      </c>
      <c r="J2861" s="1">
        <v>39.36</v>
      </c>
      <c r="K2861" s="1">
        <v>0.13</v>
      </c>
      <c r="L2861" s="1">
        <v>0.12</v>
      </c>
      <c r="M2861" s="3">
        <f>PI()*(D2861*0.0254)^2/4</f>
        <v>0.114009182796937</v>
      </c>
      <c r="N2861" s="1">
        <f>ROUND(H2861*4.45,0)</f>
        <v>67</v>
      </c>
      <c r="O2861" s="1">
        <f>I2861*745.7</f>
        <v>4190.8340000000007</v>
      </c>
      <c r="P2861" s="5">
        <f>ROUND(N2861^(3/2)/O2861/SQRT(2*1.28*M2861)*100,0)</f>
        <v>24</v>
      </c>
      <c r="Q2861" s="4">
        <f>E2861/D2861</f>
        <v>0.73333333333333328</v>
      </c>
      <c r="R2861" s="1">
        <f>ROUND(L2861^(3/2)/K2861*100*SQRT(2/PI()),0)</f>
        <v>26</v>
      </c>
      <c r="S2861" s="1" t="str">
        <f>IF(AND(R2861&gt;=R2860,R2861&gt;R2862),"YES","NO")</f>
        <v>NO</v>
      </c>
      <c r="T2861" s="1">
        <f>IF(C2861&lt;C2860,0,IF(T2860=1,1,IF(S2861="YES",1,0)))</f>
        <v>1</v>
      </c>
      <c r="U2861" s="1" t="str">
        <f>IF(AND(T2860=0,T2861=1),"YES","NO")</f>
        <v>NO</v>
      </c>
    </row>
    <row r="2862" spans="1:21" x14ac:dyDescent="0.3">
      <c r="A2862" s="1">
        <v>2861</v>
      </c>
      <c r="B2862" s="1">
        <v>172</v>
      </c>
      <c r="C2862" s="1">
        <v>10000</v>
      </c>
      <c r="D2862" s="1">
        <v>15</v>
      </c>
      <c r="E2862" s="1">
        <v>11</v>
      </c>
      <c r="F2862" s="1">
        <v>2</v>
      </c>
      <c r="G2862" s="1" t="s">
        <v>23</v>
      </c>
      <c r="H2862" s="1">
        <v>18.14</v>
      </c>
      <c r="I2862" s="1">
        <v>5.76</v>
      </c>
      <c r="J2862" s="1">
        <v>36.28</v>
      </c>
      <c r="K2862" s="1">
        <v>0.09</v>
      </c>
      <c r="L2862" s="1">
        <v>0.11</v>
      </c>
      <c r="M2862" s="3">
        <f>PI()*(D2862*0.0254)^2/4</f>
        <v>0.114009182796937</v>
      </c>
      <c r="N2862" s="1">
        <f>ROUND(H2862*4.45,0)</f>
        <v>81</v>
      </c>
      <c r="O2862" s="1">
        <f>I2862*745.7</f>
        <v>4295.232</v>
      </c>
      <c r="P2862" s="5">
        <f>ROUND(N2862^(3/2)/O2862/SQRT(2*1.28*M2862)*100,0)</f>
        <v>31</v>
      </c>
      <c r="Q2862" s="4">
        <f>E2862/D2862</f>
        <v>0.73333333333333328</v>
      </c>
      <c r="R2862" s="1">
        <f>ROUND(L2862^(3/2)/K2862*100*SQRT(2/PI()),0)</f>
        <v>32</v>
      </c>
      <c r="S2862" s="1" t="str">
        <f>IF(AND(R2862&gt;=R2861,R2862&gt;R2863),"YES","NO")</f>
        <v>NO</v>
      </c>
      <c r="T2862" s="1">
        <f>IF(C2862&lt;C2861,0,IF(T2861=1,1,IF(S2862="YES",1,0)))</f>
        <v>1</v>
      </c>
      <c r="U2862" s="1" t="str">
        <f>IF(AND(T2861=0,T2862=1),"YES","NO")</f>
        <v>NO</v>
      </c>
    </row>
    <row r="2863" spans="1:21" x14ac:dyDescent="0.3">
      <c r="A2863" s="1">
        <v>2862</v>
      </c>
      <c r="B2863" s="1">
        <v>172</v>
      </c>
      <c r="C2863" s="1">
        <v>11000</v>
      </c>
      <c r="D2863" s="1">
        <v>15</v>
      </c>
      <c r="E2863" s="1">
        <v>11</v>
      </c>
      <c r="F2863" s="1">
        <v>2</v>
      </c>
      <c r="G2863" s="1" t="s">
        <v>23</v>
      </c>
      <c r="H2863" s="1">
        <v>21.35</v>
      </c>
      <c r="I2863" s="1">
        <v>4.95</v>
      </c>
      <c r="J2863" s="1">
        <v>28.37</v>
      </c>
      <c r="K2863" s="1">
        <v>0.06</v>
      </c>
      <c r="L2863" s="1">
        <v>0.11</v>
      </c>
      <c r="M2863" s="3">
        <f>PI()*(D2863*0.0254)^2/4</f>
        <v>0.114009182796937</v>
      </c>
      <c r="N2863" s="1">
        <f>ROUND(H2863*4.45,0)</f>
        <v>95</v>
      </c>
      <c r="O2863" s="1">
        <f>I2863*745.7</f>
        <v>3691.2150000000001</v>
      </c>
      <c r="P2863" s="5">
        <f>ROUND(N2863^(3/2)/O2863/SQRT(2*1.28*M2863)*100,0)</f>
        <v>46</v>
      </c>
      <c r="Q2863" s="4">
        <f>E2863/D2863</f>
        <v>0.73333333333333328</v>
      </c>
      <c r="R2863" s="1">
        <f>ROUND(L2863^(3/2)/K2863*100*SQRT(2/PI()),0)</f>
        <v>49</v>
      </c>
      <c r="S2863" s="1" t="str">
        <f>IF(AND(R2863&gt;=R2862,R2863&gt;R2864),"YES","NO")</f>
        <v>NO</v>
      </c>
      <c r="T2863" s="1">
        <f>IF(C2863&lt;C2862,0,IF(T2862=1,1,IF(S2863="YES",1,0)))</f>
        <v>1</v>
      </c>
      <c r="U2863" s="1" t="str">
        <f>IF(AND(T2862=0,T2863=1),"YES","NO")</f>
        <v>NO</v>
      </c>
    </row>
    <row r="2864" spans="1:21" x14ac:dyDescent="0.3">
      <c r="A2864" s="1">
        <v>2863</v>
      </c>
      <c r="B2864" s="1">
        <v>172</v>
      </c>
      <c r="C2864" s="1">
        <v>12000</v>
      </c>
      <c r="D2864" s="1">
        <v>15</v>
      </c>
      <c r="E2864" s="1">
        <v>11</v>
      </c>
      <c r="F2864" s="1">
        <v>2</v>
      </c>
      <c r="G2864" s="1" t="s">
        <v>23</v>
      </c>
      <c r="H2864" s="1">
        <v>25.31</v>
      </c>
      <c r="I2864" s="1">
        <v>6.65</v>
      </c>
      <c r="J2864" s="1">
        <v>34.9</v>
      </c>
      <c r="K2864" s="1">
        <v>0.06</v>
      </c>
      <c r="L2864" s="1">
        <v>0.11</v>
      </c>
      <c r="M2864" s="3">
        <f>PI()*(D2864*0.0254)^2/4</f>
        <v>0.114009182796937</v>
      </c>
      <c r="N2864" s="1">
        <f>ROUND(H2864*4.45,0)</f>
        <v>113</v>
      </c>
      <c r="O2864" s="1">
        <f>I2864*745.7</f>
        <v>4958.9050000000007</v>
      </c>
      <c r="P2864" s="5">
        <f>ROUND(N2864^(3/2)/O2864/SQRT(2*1.28*M2864)*100,0)</f>
        <v>45</v>
      </c>
      <c r="Q2864" s="4">
        <f>E2864/D2864</f>
        <v>0.73333333333333328</v>
      </c>
      <c r="R2864" s="1">
        <f>ROUND(L2864^(3/2)/K2864*100*SQRT(2/PI()),0)</f>
        <v>49</v>
      </c>
      <c r="S2864" s="1" t="str">
        <f>IF(AND(R2864&gt;=R2863,R2864&gt;R2865),"YES","NO")</f>
        <v>NO</v>
      </c>
      <c r="T2864" s="1">
        <f>IF(C2864&lt;C2863,0,IF(T2863=1,1,IF(S2864="YES",1,0)))</f>
        <v>1</v>
      </c>
      <c r="U2864" s="1" t="str">
        <f>IF(AND(T2863=0,T2864=1),"YES","NO")</f>
        <v>NO</v>
      </c>
    </row>
    <row r="2865" spans="1:21" x14ac:dyDescent="0.3">
      <c r="A2865" s="1">
        <v>2864</v>
      </c>
      <c r="B2865" s="1">
        <v>173</v>
      </c>
      <c r="C2865" s="1">
        <v>1000</v>
      </c>
      <c r="D2865" s="1">
        <v>15</v>
      </c>
      <c r="E2865" s="1">
        <v>12</v>
      </c>
      <c r="F2865" s="1">
        <v>2</v>
      </c>
      <c r="G2865" s="1" t="s">
        <v>23</v>
      </c>
      <c r="H2865" s="1">
        <v>0.18</v>
      </c>
      <c r="I2865" s="1">
        <v>0.01</v>
      </c>
      <c r="J2865" s="1">
        <v>0.22</v>
      </c>
      <c r="K2865" s="1">
        <v>0.06</v>
      </c>
      <c r="L2865" s="1">
        <v>0.11</v>
      </c>
      <c r="M2865" s="3">
        <f>PI()*(D2865*0.0254)^2/4</f>
        <v>0.114009182796937</v>
      </c>
      <c r="N2865" s="1">
        <f>ROUND(H2865*4.45,0)</f>
        <v>1</v>
      </c>
      <c r="O2865" s="1">
        <f>I2865*745.7</f>
        <v>7.4570000000000007</v>
      </c>
      <c r="P2865" s="5">
        <f>ROUND(N2865^(3/2)/O2865/SQRT(2*1.28*M2865)*100,0)</f>
        <v>25</v>
      </c>
      <c r="Q2865" s="4">
        <f>E2865/D2865</f>
        <v>0.8</v>
      </c>
      <c r="R2865" s="1">
        <f>ROUND(L2865^(3/2)/K2865*100*SQRT(2/PI()),0)</f>
        <v>49</v>
      </c>
      <c r="S2865" s="1" t="str">
        <f>IF(AND(R2865&gt;=R2864,R2865&gt;R2866),"YES","NO")</f>
        <v>NO</v>
      </c>
      <c r="T2865" s="1">
        <f>IF(C2865&lt;C2864,0,IF(T2864=1,1,IF(S2865="YES",1,0)))</f>
        <v>0</v>
      </c>
      <c r="U2865" s="1" t="str">
        <f>IF(AND(T2864=0,T2865=1),"YES","NO")</f>
        <v>NO</v>
      </c>
    </row>
    <row r="2866" spans="1:21" x14ac:dyDescent="0.3">
      <c r="A2866" s="1">
        <v>2865</v>
      </c>
      <c r="B2866" s="1">
        <v>173</v>
      </c>
      <c r="C2866" s="1">
        <v>2000</v>
      </c>
      <c r="D2866" s="1">
        <v>15</v>
      </c>
      <c r="E2866" s="1">
        <v>12</v>
      </c>
      <c r="F2866" s="1">
        <v>2</v>
      </c>
      <c r="G2866" s="1" t="s">
        <v>23</v>
      </c>
      <c r="H2866" s="1">
        <v>0.7</v>
      </c>
      <c r="I2866" s="1">
        <v>0.03</v>
      </c>
      <c r="J2866" s="1">
        <v>0.87</v>
      </c>
      <c r="K2866" s="1">
        <v>0.06</v>
      </c>
      <c r="L2866" s="1">
        <v>0.11</v>
      </c>
      <c r="M2866" s="3">
        <f>PI()*(D2866*0.0254)^2/4</f>
        <v>0.114009182796937</v>
      </c>
      <c r="N2866" s="1">
        <f>ROUND(H2866*4.45,0)</f>
        <v>3</v>
      </c>
      <c r="O2866" s="1">
        <f>I2866*745.7</f>
        <v>22.371000000000002</v>
      </c>
      <c r="P2866" s="5">
        <f>ROUND(N2866^(3/2)/O2866/SQRT(2*1.28*M2866)*100,0)</f>
        <v>43</v>
      </c>
      <c r="Q2866" s="4">
        <f>E2866/D2866</f>
        <v>0.8</v>
      </c>
      <c r="R2866" s="1">
        <f>ROUND(L2866^(3/2)/K2866*100*SQRT(2/PI()),0)</f>
        <v>49</v>
      </c>
      <c r="S2866" s="1" t="str">
        <f>IF(AND(R2866&gt;=R2865,R2866&gt;R2867),"YES","NO")</f>
        <v>NO</v>
      </c>
      <c r="T2866" s="1">
        <f>IF(C2866&lt;C2865,0,IF(T2865=1,1,IF(S2866="YES",1,0)))</f>
        <v>0</v>
      </c>
      <c r="U2866" s="1" t="str">
        <f>IF(AND(T2865=0,T2866=1),"YES","NO")</f>
        <v>NO</v>
      </c>
    </row>
    <row r="2867" spans="1:21" x14ac:dyDescent="0.3">
      <c r="A2867" s="1">
        <v>2866</v>
      </c>
      <c r="B2867" s="1">
        <v>173</v>
      </c>
      <c r="C2867" s="1">
        <v>3000</v>
      </c>
      <c r="D2867" s="1">
        <v>15</v>
      </c>
      <c r="E2867" s="1">
        <v>12</v>
      </c>
      <c r="F2867" s="1">
        <v>2</v>
      </c>
      <c r="G2867" s="1" t="s">
        <v>23</v>
      </c>
      <c r="H2867" s="1">
        <v>1.58</v>
      </c>
      <c r="I2867" s="1">
        <v>0.09</v>
      </c>
      <c r="J2867" s="1">
        <v>1.8</v>
      </c>
      <c r="K2867" s="1">
        <v>0.05</v>
      </c>
      <c r="L2867" s="1">
        <v>0.11</v>
      </c>
      <c r="M2867" s="3">
        <f>PI()*(D2867*0.0254)^2/4</f>
        <v>0.114009182796937</v>
      </c>
      <c r="N2867" s="1">
        <f>ROUND(H2867*4.45,0)</f>
        <v>7</v>
      </c>
      <c r="O2867" s="1">
        <f>I2867*745.7</f>
        <v>67.113</v>
      </c>
      <c r="P2867" s="5">
        <f>ROUND(N2867^(3/2)/O2867/SQRT(2*1.28*M2867)*100,0)</f>
        <v>51</v>
      </c>
      <c r="Q2867" s="4">
        <f>E2867/D2867</f>
        <v>0.8</v>
      </c>
      <c r="R2867" s="1">
        <f>ROUND(L2867^(3/2)/K2867*100*SQRT(2/PI()),0)</f>
        <v>58</v>
      </c>
      <c r="S2867" s="1" t="str">
        <f>IF(AND(R2867&gt;=R2866,R2867&gt;R2868),"YES","NO")</f>
        <v>NO</v>
      </c>
      <c r="T2867" s="1">
        <f>IF(C2867&lt;C2866,0,IF(T2866=1,1,IF(S2867="YES",1,0)))</f>
        <v>0</v>
      </c>
      <c r="U2867" s="1" t="str">
        <f>IF(AND(T2866=0,T2867=1),"YES","NO")</f>
        <v>NO</v>
      </c>
    </row>
    <row r="2868" spans="1:21" x14ac:dyDescent="0.3">
      <c r="A2868" s="1">
        <v>2867</v>
      </c>
      <c r="B2868" s="1">
        <v>173</v>
      </c>
      <c r="C2868" s="1">
        <v>4000</v>
      </c>
      <c r="D2868" s="1">
        <v>15</v>
      </c>
      <c r="E2868" s="1">
        <v>12</v>
      </c>
      <c r="F2868" s="1">
        <v>2</v>
      </c>
      <c r="G2868" s="1" t="s">
        <v>23</v>
      </c>
      <c r="H2868" s="1">
        <v>2.81</v>
      </c>
      <c r="I2868" s="1">
        <v>0.21</v>
      </c>
      <c r="J2868" s="1">
        <v>3.35</v>
      </c>
      <c r="K2868" s="1">
        <v>0.05</v>
      </c>
      <c r="L2868" s="1">
        <v>0.11</v>
      </c>
      <c r="M2868" s="3">
        <f>PI()*(D2868*0.0254)^2/4</f>
        <v>0.114009182796937</v>
      </c>
      <c r="N2868" s="1">
        <f>ROUND(H2868*4.45,0)</f>
        <v>13</v>
      </c>
      <c r="O2868" s="1">
        <f>I2868*745.7</f>
        <v>156.59700000000001</v>
      </c>
      <c r="P2868" s="5">
        <f>ROUND(N2868^(3/2)/O2868/SQRT(2*1.28*M2868)*100,0)</f>
        <v>55</v>
      </c>
      <c r="Q2868" s="4">
        <f>E2868/D2868</f>
        <v>0.8</v>
      </c>
      <c r="R2868" s="1">
        <f>ROUND(L2868^(3/2)/K2868*100*SQRT(2/PI()),0)</f>
        <v>58</v>
      </c>
      <c r="S2868" s="1" t="str">
        <f>IF(AND(R2868&gt;=R2867,R2868&gt;R2869),"YES","NO")</f>
        <v>YES</v>
      </c>
      <c r="T2868" s="1">
        <f>IF(C2868&lt;C2867,0,IF(T2867=1,1,IF(S2868="YES",1,0)))</f>
        <v>1</v>
      </c>
      <c r="U2868" s="1" t="str">
        <f>IF(AND(T2867=0,T2868=1),"YES","NO")</f>
        <v>YES</v>
      </c>
    </row>
    <row r="2869" spans="1:21" x14ac:dyDescent="0.3">
      <c r="A2869" s="1">
        <v>2868</v>
      </c>
      <c r="B2869" s="1">
        <v>173</v>
      </c>
      <c r="C2869" s="1">
        <v>5000</v>
      </c>
      <c r="D2869" s="1">
        <v>15</v>
      </c>
      <c r="E2869" s="1">
        <v>12</v>
      </c>
      <c r="F2869" s="1">
        <v>2</v>
      </c>
      <c r="G2869" s="1" t="s">
        <v>23</v>
      </c>
      <c r="H2869" s="1">
        <v>4.55</v>
      </c>
      <c r="I2869" s="1">
        <v>0.75</v>
      </c>
      <c r="J2869" s="1">
        <v>9.4600000000000009</v>
      </c>
      <c r="K2869" s="1">
        <v>0.1</v>
      </c>
      <c r="L2869" s="1">
        <v>0.11</v>
      </c>
      <c r="M2869" s="3">
        <f>PI()*(D2869*0.0254)^2/4</f>
        <v>0.114009182796937</v>
      </c>
      <c r="N2869" s="1">
        <f>ROUND(H2869*4.45,0)</f>
        <v>20</v>
      </c>
      <c r="O2869" s="1">
        <f>I2869*745.7</f>
        <v>559.27500000000009</v>
      </c>
      <c r="P2869" s="5">
        <f>ROUND(N2869^(3/2)/O2869/SQRT(2*1.28*M2869)*100,0)</f>
        <v>30</v>
      </c>
      <c r="Q2869" s="4">
        <f>E2869/D2869</f>
        <v>0.8</v>
      </c>
      <c r="R2869" s="1">
        <f>ROUND(L2869^(3/2)/K2869*100*SQRT(2/PI()),0)</f>
        <v>29</v>
      </c>
      <c r="S2869" s="1" t="str">
        <f>IF(AND(R2869&gt;=R2868,R2869&gt;R2870),"YES","NO")</f>
        <v>NO</v>
      </c>
      <c r="T2869" s="1">
        <f>IF(C2869&lt;C2868,0,IF(T2868=1,1,IF(S2869="YES",1,0)))</f>
        <v>1</v>
      </c>
      <c r="U2869" s="1" t="str">
        <f>IF(AND(T2868=0,T2869=1),"YES","NO")</f>
        <v>NO</v>
      </c>
    </row>
    <row r="2870" spans="1:21" x14ac:dyDescent="0.3">
      <c r="A2870" s="1">
        <v>2869</v>
      </c>
      <c r="B2870" s="1">
        <v>173</v>
      </c>
      <c r="C2870" s="1">
        <v>6000</v>
      </c>
      <c r="D2870" s="1">
        <v>15</v>
      </c>
      <c r="E2870" s="1">
        <v>12</v>
      </c>
      <c r="F2870" s="1">
        <v>2</v>
      </c>
      <c r="G2870" s="1" t="s">
        <v>23</v>
      </c>
      <c r="H2870" s="1">
        <v>6.77</v>
      </c>
      <c r="I2870" s="1">
        <v>1.81</v>
      </c>
      <c r="J2870" s="1">
        <v>19</v>
      </c>
      <c r="K2870" s="1">
        <v>0.14000000000000001</v>
      </c>
      <c r="L2870" s="1">
        <v>0.12</v>
      </c>
      <c r="M2870" s="3">
        <f>PI()*(D2870*0.0254)^2/4</f>
        <v>0.114009182796937</v>
      </c>
      <c r="N2870" s="1">
        <f>ROUND(H2870*4.45,0)</f>
        <v>30</v>
      </c>
      <c r="O2870" s="1">
        <f>I2870*745.7</f>
        <v>1349.7170000000001</v>
      </c>
      <c r="P2870" s="5">
        <f>ROUND(N2870^(3/2)/O2870/SQRT(2*1.28*M2870)*100,0)</f>
        <v>23</v>
      </c>
      <c r="Q2870" s="4">
        <f>E2870/D2870</f>
        <v>0.8</v>
      </c>
      <c r="R2870" s="1">
        <f>ROUND(L2870^(3/2)/K2870*100*SQRT(2/PI()),0)</f>
        <v>24</v>
      </c>
      <c r="S2870" s="1" t="str">
        <f>IF(AND(R2870&gt;=R2869,R2870&gt;R2871),"YES","NO")</f>
        <v>NO</v>
      </c>
      <c r="T2870" s="1">
        <f>IF(C2870&lt;C2869,0,IF(T2869=1,1,IF(S2870="YES",1,0)))</f>
        <v>1</v>
      </c>
      <c r="U2870" s="1" t="str">
        <f>IF(AND(T2869=0,T2870=1),"YES","NO")</f>
        <v>NO</v>
      </c>
    </row>
    <row r="2871" spans="1:21" x14ac:dyDescent="0.3">
      <c r="A2871" s="1">
        <v>2870</v>
      </c>
      <c r="B2871" s="1">
        <v>173</v>
      </c>
      <c r="C2871" s="1">
        <v>7000</v>
      </c>
      <c r="D2871" s="1">
        <v>15</v>
      </c>
      <c r="E2871" s="1">
        <v>12</v>
      </c>
      <c r="F2871" s="1">
        <v>2</v>
      </c>
      <c r="G2871" s="1" t="s">
        <v>23</v>
      </c>
      <c r="H2871" s="1">
        <v>9.4700000000000006</v>
      </c>
      <c r="I2871" s="1">
        <v>3.63</v>
      </c>
      <c r="J2871" s="1">
        <v>32.65</v>
      </c>
      <c r="K2871" s="1">
        <v>0.17</v>
      </c>
      <c r="L2871" s="1">
        <v>0.12</v>
      </c>
      <c r="M2871" s="3">
        <f>PI()*(D2871*0.0254)^2/4</f>
        <v>0.114009182796937</v>
      </c>
      <c r="N2871" s="1">
        <f>ROUND(H2871*4.45,0)</f>
        <v>42</v>
      </c>
      <c r="O2871" s="1">
        <f>I2871*745.7</f>
        <v>2706.8910000000001</v>
      </c>
      <c r="P2871" s="5">
        <f>ROUND(N2871^(3/2)/O2871/SQRT(2*1.28*M2871)*100,0)</f>
        <v>19</v>
      </c>
      <c r="Q2871" s="4">
        <f>E2871/D2871</f>
        <v>0.8</v>
      </c>
      <c r="R2871" s="1">
        <f>ROUND(L2871^(3/2)/K2871*100*SQRT(2/PI()),0)</f>
        <v>20</v>
      </c>
      <c r="S2871" s="1" t="str">
        <f>IF(AND(R2871&gt;=R2870,R2871&gt;R2872),"YES","NO")</f>
        <v>NO</v>
      </c>
      <c r="T2871" s="1">
        <f>IF(C2871&lt;C2870,0,IF(T2870=1,1,IF(S2871="YES",1,0)))</f>
        <v>1</v>
      </c>
      <c r="U2871" s="1" t="str">
        <f>IF(AND(T2870=0,T2871=1),"YES","NO")</f>
        <v>NO</v>
      </c>
    </row>
    <row r="2872" spans="1:21" x14ac:dyDescent="0.3">
      <c r="A2872" s="1">
        <v>2871</v>
      </c>
      <c r="B2872" s="1">
        <v>173</v>
      </c>
      <c r="C2872" s="1">
        <v>8000</v>
      </c>
      <c r="D2872" s="1">
        <v>15</v>
      </c>
      <c r="E2872" s="1">
        <v>12</v>
      </c>
      <c r="F2872" s="1">
        <v>2</v>
      </c>
      <c r="G2872" s="1" t="s">
        <v>23</v>
      </c>
      <c r="H2872" s="1">
        <v>12.47</v>
      </c>
      <c r="I2872" s="1">
        <v>5.81</v>
      </c>
      <c r="J2872" s="1">
        <v>45.79</v>
      </c>
      <c r="K2872" s="1">
        <v>0.19</v>
      </c>
      <c r="L2872" s="1">
        <v>0.12</v>
      </c>
      <c r="M2872" s="3">
        <f>PI()*(D2872*0.0254)^2/4</f>
        <v>0.114009182796937</v>
      </c>
      <c r="N2872" s="1">
        <f>ROUND(H2872*4.45,0)</f>
        <v>55</v>
      </c>
      <c r="O2872" s="1">
        <f>I2872*745.7</f>
        <v>4332.5169999999998</v>
      </c>
      <c r="P2872" s="5">
        <f>ROUND(N2872^(3/2)/O2872/SQRT(2*1.28*M2872)*100,0)</f>
        <v>17</v>
      </c>
      <c r="Q2872" s="4">
        <f>E2872/D2872</f>
        <v>0.8</v>
      </c>
      <c r="R2872" s="1">
        <f>ROUND(L2872^(3/2)/K2872*100*SQRT(2/PI()),0)</f>
        <v>17</v>
      </c>
      <c r="S2872" s="1" t="str">
        <f>IF(AND(R2872&gt;=R2871,R2872&gt;R2873),"YES","NO")</f>
        <v>NO</v>
      </c>
      <c r="T2872" s="1">
        <f>IF(C2872&lt;C2871,0,IF(T2871=1,1,IF(S2872="YES",1,0)))</f>
        <v>1</v>
      </c>
      <c r="U2872" s="1" t="str">
        <f>IF(AND(T2871=0,T2872=1),"YES","NO")</f>
        <v>NO</v>
      </c>
    </row>
    <row r="2873" spans="1:21" x14ac:dyDescent="0.3">
      <c r="A2873" s="1">
        <v>2872</v>
      </c>
      <c r="B2873" s="1">
        <v>173</v>
      </c>
      <c r="C2873" s="1">
        <v>9000</v>
      </c>
      <c r="D2873" s="1">
        <v>15</v>
      </c>
      <c r="E2873" s="1">
        <v>12</v>
      </c>
      <c r="F2873" s="1">
        <v>2</v>
      </c>
      <c r="G2873" s="1" t="s">
        <v>23</v>
      </c>
      <c r="H2873" s="1">
        <v>15.28</v>
      </c>
      <c r="I2873" s="1">
        <v>6.48</v>
      </c>
      <c r="J2873" s="1">
        <v>45.37</v>
      </c>
      <c r="K2873" s="1">
        <v>0.15</v>
      </c>
      <c r="L2873" s="1">
        <v>0.12</v>
      </c>
      <c r="M2873" s="3">
        <f>PI()*(D2873*0.0254)^2/4</f>
        <v>0.114009182796937</v>
      </c>
      <c r="N2873" s="1">
        <f>ROUND(H2873*4.45,0)</f>
        <v>68</v>
      </c>
      <c r="O2873" s="1">
        <f>I2873*745.7</f>
        <v>4832.1360000000004</v>
      </c>
      <c r="P2873" s="5">
        <f>ROUND(N2873^(3/2)/O2873/SQRT(2*1.28*M2873)*100,0)</f>
        <v>21</v>
      </c>
      <c r="Q2873" s="4">
        <f>E2873/D2873</f>
        <v>0.8</v>
      </c>
      <c r="R2873" s="1">
        <f>ROUND(L2873^(3/2)/K2873*100*SQRT(2/PI()),0)</f>
        <v>22</v>
      </c>
      <c r="S2873" s="1" t="str">
        <f>IF(AND(R2873&gt;=R2872,R2873&gt;R2874),"YES","NO")</f>
        <v>NO</v>
      </c>
      <c r="T2873" s="1">
        <f>IF(C2873&lt;C2872,0,IF(T2872=1,1,IF(S2873="YES",1,0)))</f>
        <v>1</v>
      </c>
      <c r="U2873" s="1" t="str">
        <f>IF(AND(T2872=0,T2873=1),"YES","NO")</f>
        <v>NO</v>
      </c>
    </row>
    <row r="2874" spans="1:21" x14ac:dyDescent="0.3">
      <c r="A2874" s="1">
        <v>2873</v>
      </c>
      <c r="B2874" s="1">
        <v>173</v>
      </c>
      <c r="C2874" s="1">
        <v>10000</v>
      </c>
      <c r="D2874" s="1">
        <v>15</v>
      </c>
      <c r="E2874" s="1">
        <v>12</v>
      </c>
      <c r="F2874" s="1">
        <v>2</v>
      </c>
      <c r="G2874" s="1" t="s">
        <v>23</v>
      </c>
      <c r="H2874" s="1">
        <v>18.27</v>
      </c>
      <c r="I2874" s="1">
        <v>6.47</v>
      </c>
      <c r="J2874" s="1">
        <v>40.770000000000003</v>
      </c>
      <c r="K2874" s="1">
        <v>0.11</v>
      </c>
      <c r="L2874" s="1">
        <v>0.11</v>
      </c>
      <c r="M2874" s="3">
        <f>PI()*(D2874*0.0254)^2/4</f>
        <v>0.114009182796937</v>
      </c>
      <c r="N2874" s="1">
        <f>ROUND(H2874*4.45,0)</f>
        <v>81</v>
      </c>
      <c r="O2874" s="1">
        <f>I2874*745.7</f>
        <v>4824.6790000000001</v>
      </c>
      <c r="P2874" s="5">
        <f>ROUND(N2874^(3/2)/O2874/SQRT(2*1.28*M2874)*100,0)</f>
        <v>28</v>
      </c>
      <c r="Q2874" s="4">
        <f>E2874/D2874</f>
        <v>0.8</v>
      </c>
      <c r="R2874" s="1">
        <f>ROUND(L2874^(3/2)/K2874*100*SQRT(2/PI()),0)</f>
        <v>26</v>
      </c>
      <c r="S2874" s="1" t="str">
        <f>IF(AND(R2874&gt;=R2873,R2874&gt;R2875),"YES","NO")</f>
        <v>NO</v>
      </c>
      <c r="T2874" s="1">
        <f>IF(C2874&lt;C2873,0,IF(T2873=1,1,IF(S2874="YES",1,0)))</f>
        <v>1</v>
      </c>
      <c r="U2874" s="1" t="str">
        <f>IF(AND(T2873=0,T2874=1),"YES","NO")</f>
        <v>NO</v>
      </c>
    </row>
    <row r="2875" spans="1:21" x14ac:dyDescent="0.3">
      <c r="A2875" s="1">
        <v>2874</v>
      </c>
      <c r="B2875" s="1">
        <v>173</v>
      </c>
      <c r="C2875" s="1">
        <v>11000</v>
      </c>
      <c r="D2875" s="1">
        <v>15</v>
      </c>
      <c r="E2875" s="1">
        <v>12</v>
      </c>
      <c r="F2875" s="1">
        <v>2</v>
      </c>
      <c r="G2875" s="1" t="s">
        <v>23</v>
      </c>
      <c r="H2875" s="1">
        <v>21.39</v>
      </c>
      <c r="I2875" s="1">
        <v>5.31</v>
      </c>
      <c r="J2875" s="1">
        <v>30.43</v>
      </c>
      <c r="K2875" s="1">
        <v>7.0000000000000007E-2</v>
      </c>
      <c r="L2875" s="1">
        <v>0.11</v>
      </c>
      <c r="M2875" s="3">
        <f>PI()*(D2875*0.0254)^2/4</f>
        <v>0.114009182796937</v>
      </c>
      <c r="N2875" s="1">
        <f>ROUND(H2875*4.45,0)</f>
        <v>95</v>
      </c>
      <c r="O2875" s="1">
        <f>I2875*745.7</f>
        <v>3959.6669999999999</v>
      </c>
      <c r="P2875" s="5">
        <f>ROUND(N2875^(3/2)/O2875/SQRT(2*1.28*M2875)*100,0)</f>
        <v>43</v>
      </c>
      <c r="Q2875" s="4">
        <f>E2875/D2875</f>
        <v>0.8</v>
      </c>
      <c r="R2875" s="1">
        <f>ROUND(L2875^(3/2)/K2875*100*SQRT(2/PI()),0)</f>
        <v>42</v>
      </c>
      <c r="S2875" s="1" t="str">
        <f>IF(AND(R2875&gt;=R2874,R2875&gt;R2876),"YES","NO")</f>
        <v>NO</v>
      </c>
      <c r="T2875" s="1">
        <f>IF(C2875&lt;C2874,0,IF(T2874=1,1,IF(S2875="YES",1,0)))</f>
        <v>1</v>
      </c>
      <c r="U2875" s="1" t="str">
        <f>IF(AND(T2874=0,T2875=1),"YES","NO")</f>
        <v>NO</v>
      </c>
    </row>
    <row r="2876" spans="1:21" x14ac:dyDescent="0.3">
      <c r="A2876" s="1">
        <v>2875</v>
      </c>
      <c r="B2876" s="1">
        <v>173</v>
      </c>
      <c r="C2876" s="1">
        <v>12000</v>
      </c>
      <c r="D2876" s="1">
        <v>15</v>
      </c>
      <c r="E2876" s="1">
        <v>12</v>
      </c>
      <c r="F2876" s="1">
        <v>2</v>
      </c>
      <c r="G2876" s="1" t="s">
        <v>23</v>
      </c>
      <c r="H2876" s="1">
        <v>25.34</v>
      </c>
      <c r="I2876" s="1">
        <v>7.14</v>
      </c>
      <c r="J2876" s="1">
        <v>37.51</v>
      </c>
      <c r="K2876" s="1">
        <v>7.0000000000000007E-2</v>
      </c>
      <c r="L2876" s="1">
        <v>0.11</v>
      </c>
      <c r="M2876" s="3">
        <f>PI()*(D2876*0.0254)^2/4</f>
        <v>0.114009182796937</v>
      </c>
      <c r="N2876" s="1">
        <f>ROUND(H2876*4.45,0)</f>
        <v>113</v>
      </c>
      <c r="O2876" s="1">
        <f>I2876*745.7</f>
        <v>5324.2979999999998</v>
      </c>
      <c r="P2876" s="5">
        <f>ROUND(N2876^(3/2)/O2876/SQRT(2*1.28*M2876)*100,0)</f>
        <v>42</v>
      </c>
      <c r="Q2876" s="4">
        <f>E2876/D2876</f>
        <v>0.8</v>
      </c>
      <c r="R2876" s="1">
        <f>ROUND(L2876^(3/2)/K2876*100*SQRT(2/PI()),0)</f>
        <v>42</v>
      </c>
      <c r="S2876" s="1" t="str">
        <f>IF(AND(R2876&gt;=R2875,R2876&gt;R2877),"YES","NO")</f>
        <v>NO</v>
      </c>
      <c r="T2876" s="1">
        <f>IF(C2876&lt;C2875,0,IF(T2875=1,1,IF(S2876="YES",1,0)))</f>
        <v>1</v>
      </c>
      <c r="U2876" s="1" t="str">
        <f>IF(AND(T2875=0,T2876=1),"YES","NO")</f>
        <v>NO</v>
      </c>
    </row>
    <row r="2877" spans="1:21" x14ac:dyDescent="0.3">
      <c r="A2877" s="1">
        <v>2876</v>
      </c>
      <c r="B2877" s="1">
        <v>173</v>
      </c>
      <c r="C2877" s="1">
        <v>13000</v>
      </c>
      <c r="D2877" s="1">
        <v>15</v>
      </c>
      <c r="E2877" s="1">
        <v>12</v>
      </c>
      <c r="F2877" s="1">
        <v>2</v>
      </c>
      <c r="G2877" s="1" t="s">
        <v>23</v>
      </c>
      <c r="H2877" s="1">
        <v>29.72</v>
      </c>
      <c r="I2877" s="1">
        <v>8.59</v>
      </c>
      <c r="J2877" s="1">
        <v>41.65</v>
      </c>
      <c r="K2877" s="1">
        <v>0.06</v>
      </c>
      <c r="L2877" s="1">
        <v>0.11</v>
      </c>
      <c r="M2877" s="3">
        <f>PI()*(D2877*0.0254)^2/4</f>
        <v>0.114009182796937</v>
      </c>
      <c r="N2877" s="1">
        <f>ROUND(H2877*4.45,0)</f>
        <v>132</v>
      </c>
      <c r="O2877" s="1">
        <f>I2877*745.7</f>
        <v>6405.5630000000001</v>
      </c>
      <c r="P2877" s="5">
        <f>ROUND(N2877^(3/2)/O2877/SQRT(2*1.28*M2877)*100,0)</f>
        <v>44</v>
      </c>
      <c r="Q2877" s="4">
        <f>E2877/D2877</f>
        <v>0.8</v>
      </c>
      <c r="R2877" s="1">
        <f>ROUND(L2877^(3/2)/K2877*100*SQRT(2/PI()),0)</f>
        <v>49</v>
      </c>
      <c r="S2877" s="1" t="str">
        <f>IF(AND(R2877&gt;=R2876,R2877&gt;R2878),"YES","NO")</f>
        <v>YES</v>
      </c>
      <c r="T2877" s="1">
        <f>IF(C2877&lt;C2876,0,IF(T2876=1,1,IF(S2877="YES",1,0)))</f>
        <v>1</v>
      </c>
      <c r="U2877" s="1" t="str">
        <f>IF(AND(T2876=0,T2877=1),"YES","NO")</f>
        <v>NO</v>
      </c>
    </row>
    <row r="2878" spans="1:21" x14ac:dyDescent="0.3">
      <c r="A2878" s="1">
        <v>2877</v>
      </c>
      <c r="B2878" s="1">
        <v>173</v>
      </c>
      <c r="C2878" s="1">
        <v>15000</v>
      </c>
      <c r="D2878" s="1">
        <v>15</v>
      </c>
      <c r="E2878" s="1">
        <v>12</v>
      </c>
      <c r="F2878" s="1">
        <v>2</v>
      </c>
      <c r="G2878" s="1" t="s">
        <v>23</v>
      </c>
      <c r="H2878" s="1">
        <v>40.83</v>
      </c>
      <c r="I2878" s="1">
        <v>23.55</v>
      </c>
      <c r="J2878" s="1">
        <v>98.95</v>
      </c>
      <c r="K2878" s="1">
        <v>0.11</v>
      </c>
      <c r="L2878" s="1">
        <v>0.11</v>
      </c>
      <c r="M2878" s="3">
        <f>PI()*(D2878*0.0254)^2/4</f>
        <v>0.114009182796937</v>
      </c>
      <c r="N2878" s="1">
        <f>ROUND(H2878*4.45,0)</f>
        <v>182</v>
      </c>
      <c r="O2878" s="1">
        <f>I2878*745.7</f>
        <v>17561.235000000001</v>
      </c>
      <c r="P2878" s="5">
        <f>ROUND(N2878^(3/2)/O2878/SQRT(2*1.28*M2878)*100,0)</f>
        <v>26</v>
      </c>
      <c r="Q2878" s="4">
        <f>E2878/D2878</f>
        <v>0.8</v>
      </c>
      <c r="R2878" s="1">
        <f>ROUND(L2878^(3/2)/K2878*100*SQRT(2/PI()),0)</f>
        <v>26</v>
      </c>
      <c r="S2878" s="1" t="str">
        <f>IF(AND(R2878&gt;=R2877,R2878&gt;R2879),"YES","NO")</f>
        <v>NO</v>
      </c>
      <c r="T2878" s="1">
        <f>IF(C2878&lt;C2877,0,IF(T2877=1,1,IF(S2878="YES",1,0)))</f>
        <v>1</v>
      </c>
      <c r="U2878" s="1" t="str">
        <f>IF(AND(T2877=0,T2878=1),"YES","NO")</f>
        <v>NO</v>
      </c>
    </row>
    <row r="2879" spans="1:21" x14ac:dyDescent="0.3">
      <c r="A2879" s="1">
        <v>2878</v>
      </c>
      <c r="B2879" s="1">
        <v>174</v>
      </c>
      <c r="C2879" s="1">
        <v>1000</v>
      </c>
      <c r="D2879" s="1">
        <v>15</v>
      </c>
      <c r="E2879" s="1">
        <v>12</v>
      </c>
      <c r="F2879" s="1">
        <v>2</v>
      </c>
      <c r="G2879" s="1" t="s">
        <v>8</v>
      </c>
      <c r="H2879" s="1">
        <v>0.17</v>
      </c>
      <c r="I2879" s="1">
        <v>0.01</v>
      </c>
      <c r="J2879" s="1">
        <v>0.19</v>
      </c>
      <c r="K2879" s="1">
        <v>0.05</v>
      </c>
      <c r="L2879" s="1">
        <v>0.11</v>
      </c>
      <c r="M2879" s="3">
        <f>PI()*(D2879*0.0254)^2/4</f>
        <v>0.114009182796937</v>
      </c>
      <c r="N2879" s="1">
        <f>ROUND(H2879*4.45,0)</f>
        <v>1</v>
      </c>
      <c r="O2879" s="1">
        <f>I2879*745.7</f>
        <v>7.4570000000000007</v>
      </c>
      <c r="P2879" s="5">
        <f>ROUND(N2879^(3/2)/O2879/SQRT(2*1.28*M2879)*100,0)</f>
        <v>25</v>
      </c>
      <c r="Q2879" s="4">
        <f>E2879/D2879</f>
        <v>0.8</v>
      </c>
      <c r="R2879" s="1">
        <f>ROUND(L2879^(3/2)/K2879*100*SQRT(2/PI()),0)</f>
        <v>58</v>
      </c>
      <c r="S2879" s="1" t="str">
        <f>IF(AND(R2879&gt;=R2878,R2879&gt;R2880),"YES","NO")</f>
        <v>NO</v>
      </c>
      <c r="T2879" s="1">
        <f>IF(C2879&lt;C2878,0,IF(T2878=1,1,IF(S2879="YES",1,0)))</f>
        <v>0</v>
      </c>
      <c r="U2879" s="1" t="str">
        <f>IF(AND(T2878=0,T2879=1),"YES","NO")</f>
        <v>NO</v>
      </c>
    </row>
    <row r="2880" spans="1:21" x14ac:dyDescent="0.3">
      <c r="A2880" s="1">
        <v>2879</v>
      </c>
      <c r="B2880" s="1">
        <v>174</v>
      </c>
      <c r="C2880" s="1">
        <v>2000</v>
      </c>
      <c r="D2880" s="1">
        <v>15</v>
      </c>
      <c r="E2880" s="1">
        <v>12</v>
      </c>
      <c r="F2880" s="1">
        <v>2</v>
      </c>
      <c r="G2880" s="1" t="s">
        <v>8</v>
      </c>
      <c r="H2880" s="1">
        <v>0.7</v>
      </c>
      <c r="I2880" s="1">
        <v>0.02</v>
      </c>
      <c r="J2880" s="1">
        <v>0.76</v>
      </c>
      <c r="K2880" s="1">
        <v>0.05</v>
      </c>
      <c r="L2880" s="1">
        <v>0.11</v>
      </c>
      <c r="M2880" s="3">
        <f>PI()*(D2880*0.0254)^2/4</f>
        <v>0.114009182796937</v>
      </c>
      <c r="N2880" s="1">
        <f>ROUND(H2880*4.45,0)</f>
        <v>3</v>
      </c>
      <c r="O2880" s="1">
        <f>I2880*745.7</f>
        <v>14.914000000000001</v>
      </c>
      <c r="P2880" s="5">
        <f>ROUND(N2880^(3/2)/O2880/SQRT(2*1.28*M2880)*100,0)</f>
        <v>64</v>
      </c>
      <c r="Q2880" s="4">
        <f>E2880/D2880</f>
        <v>0.8</v>
      </c>
      <c r="R2880" s="1">
        <f>ROUND(L2880^(3/2)/K2880*100*SQRT(2/PI()),0)</f>
        <v>58</v>
      </c>
      <c r="S2880" s="1" t="str">
        <f>IF(AND(R2880&gt;=R2879,R2880&gt;R2881),"YES","NO")</f>
        <v>NO</v>
      </c>
      <c r="T2880" s="1">
        <f>IF(C2880&lt;C2879,0,IF(T2879=1,1,IF(S2880="YES",1,0)))</f>
        <v>0</v>
      </c>
      <c r="U2880" s="1" t="str">
        <f>IF(AND(T2879=0,T2880=1),"YES","NO")</f>
        <v>NO</v>
      </c>
    </row>
    <row r="2881" spans="1:21" x14ac:dyDescent="0.3">
      <c r="A2881" s="1">
        <v>2880</v>
      </c>
      <c r="B2881" s="1">
        <v>174</v>
      </c>
      <c r="C2881" s="1">
        <v>3000</v>
      </c>
      <c r="D2881" s="1">
        <v>15</v>
      </c>
      <c r="E2881" s="1">
        <v>12</v>
      </c>
      <c r="F2881" s="1">
        <v>2</v>
      </c>
      <c r="G2881" s="1" t="s">
        <v>8</v>
      </c>
      <c r="H2881" s="1">
        <v>1.58</v>
      </c>
      <c r="I2881" s="1">
        <v>0.08</v>
      </c>
      <c r="J2881" s="1">
        <v>1.65</v>
      </c>
      <c r="K2881" s="1">
        <v>0.05</v>
      </c>
      <c r="L2881" s="1">
        <v>0.11</v>
      </c>
      <c r="M2881" s="3">
        <f>PI()*(D2881*0.0254)^2/4</f>
        <v>0.114009182796937</v>
      </c>
      <c r="N2881" s="1">
        <f>ROUND(H2881*4.45,0)</f>
        <v>7</v>
      </c>
      <c r="O2881" s="1">
        <f>I2881*745.7</f>
        <v>59.656000000000006</v>
      </c>
      <c r="P2881" s="5">
        <f>ROUND(N2881^(3/2)/O2881/SQRT(2*1.28*M2881)*100,0)</f>
        <v>57</v>
      </c>
      <c r="Q2881" s="4">
        <f>E2881/D2881</f>
        <v>0.8</v>
      </c>
      <c r="R2881" s="1">
        <f>ROUND(L2881^(3/2)/K2881*100*SQRT(2/PI()),0)</f>
        <v>58</v>
      </c>
      <c r="S2881" s="1" t="str">
        <f>IF(AND(R2881&gt;=R2880,R2881&gt;R2882),"YES","NO")</f>
        <v>NO</v>
      </c>
      <c r="T2881" s="1">
        <f>IF(C2881&lt;C2880,0,IF(T2880=1,1,IF(S2881="YES",1,0)))</f>
        <v>0</v>
      </c>
      <c r="U2881" s="1" t="str">
        <f>IF(AND(T2880=0,T2881=1),"YES","NO")</f>
        <v>NO</v>
      </c>
    </row>
    <row r="2882" spans="1:21" x14ac:dyDescent="0.3">
      <c r="A2882" s="1">
        <v>2881</v>
      </c>
      <c r="B2882" s="1">
        <v>174</v>
      </c>
      <c r="C2882" s="1">
        <v>4000</v>
      </c>
      <c r="D2882" s="1">
        <v>15</v>
      </c>
      <c r="E2882" s="1">
        <v>12</v>
      </c>
      <c r="F2882" s="1">
        <v>2</v>
      </c>
      <c r="G2882" s="1" t="s">
        <v>8</v>
      </c>
      <c r="H2882" s="1">
        <v>2.8</v>
      </c>
      <c r="I2882" s="1">
        <v>0.17</v>
      </c>
      <c r="J2882" s="1">
        <v>2.76</v>
      </c>
      <c r="K2882" s="1">
        <v>0.04</v>
      </c>
      <c r="L2882" s="1">
        <v>0.11</v>
      </c>
      <c r="M2882" s="3">
        <f>PI()*(D2882*0.0254)^2/4</f>
        <v>0.114009182796937</v>
      </c>
      <c r="N2882" s="1">
        <f>ROUND(H2882*4.45,0)</f>
        <v>12</v>
      </c>
      <c r="O2882" s="1">
        <f>I2882*745.7</f>
        <v>126.76900000000002</v>
      </c>
      <c r="P2882" s="5">
        <f>ROUND(N2882^(3/2)/O2882/SQRT(2*1.28*M2882)*100,0)</f>
        <v>61</v>
      </c>
      <c r="Q2882" s="4">
        <f>E2882/D2882</f>
        <v>0.8</v>
      </c>
      <c r="R2882" s="1">
        <f>ROUND(L2882^(3/2)/K2882*100*SQRT(2/PI()),0)</f>
        <v>73</v>
      </c>
      <c r="S2882" s="1" t="str">
        <f>IF(AND(R2882&gt;=R2881,R2882&gt;R2883),"YES","NO")</f>
        <v>YES</v>
      </c>
      <c r="T2882" s="1">
        <f>IF(C2882&lt;C2881,0,IF(T2881=1,1,IF(S2882="YES",1,0)))</f>
        <v>1</v>
      </c>
      <c r="U2882" s="1" t="str">
        <f>IF(AND(T2881=0,T2882=1),"YES","NO")</f>
        <v>YES</v>
      </c>
    </row>
    <row r="2883" spans="1:21" x14ac:dyDescent="0.3">
      <c r="A2883" s="1">
        <v>2882</v>
      </c>
      <c r="B2883" s="1">
        <v>174</v>
      </c>
      <c r="C2883" s="1">
        <v>5000</v>
      </c>
      <c r="D2883" s="1">
        <v>15</v>
      </c>
      <c r="E2883" s="1">
        <v>12</v>
      </c>
      <c r="F2883" s="1">
        <v>2</v>
      </c>
      <c r="G2883" s="1" t="s">
        <v>8</v>
      </c>
      <c r="H2883" s="1">
        <v>4.45</v>
      </c>
      <c r="I2883" s="1">
        <v>0.47</v>
      </c>
      <c r="J2883" s="1">
        <v>5.96</v>
      </c>
      <c r="K2883" s="1">
        <v>0.06</v>
      </c>
      <c r="L2883" s="1">
        <v>0.11</v>
      </c>
      <c r="M2883" s="3">
        <f>PI()*(D2883*0.0254)^2/4</f>
        <v>0.114009182796937</v>
      </c>
      <c r="N2883" s="1">
        <f>ROUND(H2883*4.45,0)</f>
        <v>20</v>
      </c>
      <c r="O2883" s="1">
        <f>I2883*745.7</f>
        <v>350.47899999999998</v>
      </c>
      <c r="P2883" s="5">
        <f>ROUND(N2883^(3/2)/O2883/SQRT(2*1.28*M2883)*100,0)</f>
        <v>47</v>
      </c>
      <c r="Q2883" s="4">
        <f>E2883/D2883</f>
        <v>0.8</v>
      </c>
      <c r="R2883" s="1">
        <f>ROUND(L2883^(3/2)/K2883*100*SQRT(2/PI()),0)</f>
        <v>49</v>
      </c>
      <c r="S2883" s="1" t="str">
        <f>IF(AND(R2883&gt;=R2882,R2883&gt;R2884),"YES","NO")</f>
        <v>NO</v>
      </c>
      <c r="T2883" s="1">
        <f>IF(C2883&lt;C2882,0,IF(T2882=1,1,IF(S2883="YES",1,0)))</f>
        <v>1</v>
      </c>
      <c r="U2883" s="1" t="str">
        <f>IF(AND(T2882=0,T2883=1),"YES","NO")</f>
        <v>NO</v>
      </c>
    </row>
    <row r="2884" spans="1:21" x14ac:dyDescent="0.3">
      <c r="A2884" s="1">
        <v>2883</v>
      </c>
      <c r="B2884" s="1">
        <v>174</v>
      </c>
      <c r="C2884" s="1">
        <v>6000</v>
      </c>
      <c r="D2884" s="1">
        <v>15</v>
      </c>
      <c r="E2884" s="1">
        <v>12</v>
      </c>
      <c r="F2884" s="1">
        <v>2</v>
      </c>
      <c r="G2884" s="1" t="s">
        <v>8</v>
      </c>
      <c r="H2884" s="1">
        <v>6.55</v>
      </c>
      <c r="I2884" s="1">
        <v>1.1100000000000001</v>
      </c>
      <c r="J2884" s="1">
        <v>11.61</v>
      </c>
      <c r="K2884" s="1">
        <v>0.08</v>
      </c>
      <c r="L2884" s="1">
        <v>0.11</v>
      </c>
      <c r="M2884" s="3">
        <f>PI()*(D2884*0.0254)^2/4</f>
        <v>0.114009182796937</v>
      </c>
      <c r="N2884" s="1">
        <f>ROUND(H2884*4.45,0)</f>
        <v>29</v>
      </c>
      <c r="O2884" s="1">
        <f>I2884*745.7</f>
        <v>827.72700000000009</v>
      </c>
      <c r="P2884" s="5">
        <f>ROUND(N2884^(3/2)/O2884/SQRT(2*1.28*M2884)*100,0)</f>
        <v>35</v>
      </c>
      <c r="Q2884" s="4">
        <f>E2884/D2884</f>
        <v>0.8</v>
      </c>
      <c r="R2884" s="1">
        <f>ROUND(L2884^(3/2)/K2884*100*SQRT(2/PI()),0)</f>
        <v>36</v>
      </c>
      <c r="S2884" s="1" t="str">
        <f>IF(AND(R2884&gt;=R2883,R2884&gt;R2885),"YES","NO")</f>
        <v>NO</v>
      </c>
      <c r="T2884" s="1">
        <f>IF(C2884&lt;C2883,0,IF(T2883=1,1,IF(S2884="YES",1,0)))</f>
        <v>1</v>
      </c>
      <c r="U2884" s="1" t="str">
        <f>IF(AND(T2883=0,T2884=1),"YES","NO")</f>
        <v>NO</v>
      </c>
    </row>
    <row r="2885" spans="1:21" x14ac:dyDescent="0.3">
      <c r="A2885" s="1">
        <v>2884</v>
      </c>
      <c r="B2885" s="1">
        <v>174</v>
      </c>
      <c r="C2885" s="1">
        <v>7000</v>
      </c>
      <c r="D2885" s="1">
        <v>15</v>
      </c>
      <c r="E2885" s="1">
        <v>12</v>
      </c>
      <c r="F2885" s="1">
        <v>2</v>
      </c>
      <c r="G2885" s="1" t="s">
        <v>8</v>
      </c>
      <c r="H2885" s="1">
        <v>9.1</v>
      </c>
      <c r="I2885" s="1">
        <v>2.2000000000000002</v>
      </c>
      <c r="J2885" s="1">
        <v>19.77</v>
      </c>
      <c r="K2885" s="1">
        <v>0.1</v>
      </c>
      <c r="L2885" s="1">
        <v>0.12</v>
      </c>
      <c r="M2885" s="3">
        <f>PI()*(D2885*0.0254)^2/4</f>
        <v>0.114009182796937</v>
      </c>
      <c r="N2885" s="1">
        <f>ROUND(H2885*4.45,0)</f>
        <v>40</v>
      </c>
      <c r="O2885" s="1">
        <f>I2885*745.7</f>
        <v>1640.5400000000002</v>
      </c>
      <c r="P2885" s="5">
        <f>ROUND(N2885^(3/2)/O2885/SQRT(2*1.28*M2885)*100,0)</f>
        <v>29</v>
      </c>
      <c r="Q2885" s="4">
        <f>E2885/D2885</f>
        <v>0.8</v>
      </c>
      <c r="R2885" s="1">
        <f>ROUND(L2885^(3/2)/K2885*100*SQRT(2/PI()),0)</f>
        <v>33</v>
      </c>
      <c r="S2885" s="1" t="str">
        <f>IF(AND(R2885&gt;=R2884,R2885&gt;R2886),"YES","NO")</f>
        <v>NO</v>
      </c>
      <c r="T2885" s="1">
        <f>IF(C2885&lt;C2884,0,IF(T2884=1,1,IF(S2885="YES",1,0)))</f>
        <v>1</v>
      </c>
      <c r="U2885" s="1" t="str">
        <f>IF(AND(T2884=0,T2885=1),"YES","NO")</f>
        <v>NO</v>
      </c>
    </row>
    <row r="2886" spans="1:21" x14ac:dyDescent="0.3">
      <c r="A2886" s="1">
        <v>2885</v>
      </c>
      <c r="B2886" s="1">
        <v>174</v>
      </c>
      <c r="C2886" s="1">
        <v>8000</v>
      </c>
      <c r="D2886" s="1">
        <v>15</v>
      </c>
      <c r="E2886" s="1">
        <v>12</v>
      </c>
      <c r="F2886" s="1">
        <v>2</v>
      </c>
      <c r="G2886" s="1" t="s">
        <v>8</v>
      </c>
      <c r="H2886" s="1">
        <v>12.12</v>
      </c>
      <c r="I2886" s="1">
        <v>3.94</v>
      </c>
      <c r="J2886" s="1">
        <v>31.07</v>
      </c>
      <c r="K2886" s="1">
        <v>0.13</v>
      </c>
      <c r="L2886" s="1">
        <v>0.12</v>
      </c>
      <c r="M2886" s="3">
        <f>PI()*(D2886*0.0254)^2/4</f>
        <v>0.114009182796937</v>
      </c>
      <c r="N2886" s="1">
        <f>ROUND(H2886*4.45,0)</f>
        <v>54</v>
      </c>
      <c r="O2886" s="1">
        <f>I2886*745.7</f>
        <v>2938.058</v>
      </c>
      <c r="P2886" s="5">
        <f>ROUND(N2886^(3/2)/O2886/SQRT(2*1.28*M2886)*100,0)</f>
        <v>25</v>
      </c>
      <c r="Q2886" s="4">
        <f>E2886/D2886</f>
        <v>0.8</v>
      </c>
      <c r="R2886" s="1">
        <f>ROUND(L2886^(3/2)/K2886*100*SQRT(2/PI()),0)</f>
        <v>26</v>
      </c>
      <c r="S2886" s="1" t="str">
        <f>IF(AND(R2886&gt;=R2885,R2886&gt;R2887),"YES","NO")</f>
        <v>NO</v>
      </c>
      <c r="T2886" s="1">
        <f>IF(C2886&lt;C2885,0,IF(T2885=1,1,IF(S2886="YES",1,0)))</f>
        <v>1</v>
      </c>
      <c r="U2886" s="1" t="str">
        <f>IF(AND(T2885=0,T2886=1),"YES","NO")</f>
        <v>NO</v>
      </c>
    </row>
    <row r="2887" spans="1:21" x14ac:dyDescent="0.3">
      <c r="A2887" s="1">
        <v>2886</v>
      </c>
      <c r="B2887" s="1">
        <v>174</v>
      </c>
      <c r="C2887" s="1">
        <v>9000</v>
      </c>
      <c r="D2887" s="1">
        <v>15</v>
      </c>
      <c r="E2887" s="1">
        <v>12</v>
      </c>
      <c r="F2887" s="1">
        <v>2</v>
      </c>
      <c r="G2887" s="1" t="s">
        <v>8</v>
      </c>
      <c r="H2887" s="1">
        <v>15.33</v>
      </c>
      <c r="I2887" s="1">
        <v>5.62</v>
      </c>
      <c r="J2887" s="1">
        <v>39.36</v>
      </c>
      <c r="K2887" s="1">
        <v>0.13</v>
      </c>
      <c r="L2887" s="1">
        <v>0.12</v>
      </c>
      <c r="M2887" s="3">
        <f>PI()*(D2887*0.0254)^2/4</f>
        <v>0.114009182796937</v>
      </c>
      <c r="N2887" s="1">
        <f>ROUND(H2887*4.45,0)</f>
        <v>68</v>
      </c>
      <c r="O2887" s="1">
        <f>I2887*745.7</f>
        <v>4190.8340000000007</v>
      </c>
      <c r="P2887" s="5">
        <f>ROUND(N2887^(3/2)/O2887/SQRT(2*1.28*M2887)*100,0)</f>
        <v>25</v>
      </c>
      <c r="Q2887" s="4">
        <f>E2887/D2887</f>
        <v>0.8</v>
      </c>
      <c r="R2887" s="1">
        <f>ROUND(L2887^(3/2)/K2887*100*SQRT(2/PI()),0)</f>
        <v>26</v>
      </c>
      <c r="S2887" s="1" t="str">
        <f>IF(AND(R2887&gt;=R2886,R2887&gt;R2888),"YES","NO")</f>
        <v>NO</v>
      </c>
      <c r="T2887" s="1">
        <f>IF(C2887&lt;C2886,0,IF(T2886=1,1,IF(S2887="YES",1,0)))</f>
        <v>1</v>
      </c>
      <c r="U2887" s="1" t="str">
        <f>IF(AND(T2886=0,T2887=1),"YES","NO")</f>
        <v>NO</v>
      </c>
    </row>
    <row r="2888" spans="1:21" x14ac:dyDescent="0.3">
      <c r="A2888" s="1">
        <v>2887</v>
      </c>
      <c r="B2888" s="1">
        <v>174</v>
      </c>
      <c r="C2888" s="1">
        <v>10000</v>
      </c>
      <c r="D2888" s="1">
        <v>15</v>
      </c>
      <c r="E2888" s="1">
        <v>12</v>
      </c>
      <c r="F2888" s="1">
        <v>2</v>
      </c>
      <c r="G2888" s="1" t="s">
        <v>8</v>
      </c>
      <c r="H2888" s="1">
        <v>18.57</v>
      </c>
      <c r="I2888" s="1">
        <v>6.44</v>
      </c>
      <c r="J2888" s="1">
        <v>40.6</v>
      </c>
      <c r="K2888" s="1">
        <v>0.11</v>
      </c>
      <c r="L2888" s="1">
        <v>0.12</v>
      </c>
      <c r="M2888" s="3">
        <f>PI()*(D2888*0.0254)^2/4</f>
        <v>0.114009182796937</v>
      </c>
      <c r="N2888" s="1">
        <f>ROUND(H2888*4.45,0)</f>
        <v>83</v>
      </c>
      <c r="O2888" s="1">
        <f>I2888*745.7</f>
        <v>4802.3080000000009</v>
      </c>
      <c r="P2888" s="5">
        <f>ROUND(N2888^(3/2)/O2888/SQRT(2*1.28*M2888)*100,0)</f>
        <v>29</v>
      </c>
      <c r="Q2888" s="4">
        <f>E2888/D2888</f>
        <v>0.8</v>
      </c>
      <c r="R2888" s="1">
        <f>ROUND(L2888^(3/2)/K2888*100*SQRT(2/PI()),0)</f>
        <v>30</v>
      </c>
      <c r="S2888" s="1" t="str">
        <f>IF(AND(R2888&gt;=R2887,R2888&gt;R2889),"YES","NO")</f>
        <v>NO</v>
      </c>
      <c r="T2888" s="1">
        <f>IF(C2888&lt;C2887,0,IF(T2887=1,1,IF(S2888="YES",1,0)))</f>
        <v>1</v>
      </c>
      <c r="U2888" s="1" t="str">
        <f>IF(AND(T2887=0,T2888=1),"YES","NO")</f>
        <v>NO</v>
      </c>
    </row>
    <row r="2889" spans="1:21" x14ac:dyDescent="0.3">
      <c r="A2889" s="1">
        <v>2888</v>
      </c>
      <c r="B2889" s="1">
        <v>174</v>
      </c>
      <c r="C2889" s="1">
        <v>11000</v>
      </c>
      <c r="D2889" s="1">
        <v>15</v>
      </c>
      <c r="E2889" s="1">
        <v>12</v>
      </c>
      <c r="F2889" s="1">
        <v>2</v>
      </c>
      <c r="G2889" s="1" t="s">
        <v>8</v>
      </c>
      <c r="H2889" s="1">
        <v>22.04</v>
      </c>
      <c r="I2889" s="1">
        <v>6.85</v>
      </c>
      <c r="J2889" s="1">
        <v>39.26</v>
      </c>
      <c r="K2889" s="1">
        <v>0.08</v>
      </c>
      <c r="L2889" s="1">
        <v>0.11</v>
      </c>
      <c r="M2889" s="3">
        <f>PI()*(D2889*0.0254)^2/4</f>
        <v>0.114009182796937</v>
      </c>
      <c r="N2889" s="1">
        <f>ROUND(H2889*4.45,0)</f>
        <v>98</v>
      </c>
      <c r="O2889" s="1">
        <f>I2889*745.7</f>
        <v>5108.0450000000001</v>
      </c>
      <c r="P2889" s="5">
        <f>ROUND(N2889^(3/2)/O2889/SQRT(2*1.28*M2889)*100,0)</f>
        <v>35</v>
      </c>
      <c r="Q2889" s="4">
        <f>E2889/D2889</f>
        <v>0.8</v>
      </c>
      <c r="R2889" s="1">
        <f>ROUND(L2889^(3/2)/K2889*100*SQRT(2/PI()),0)</f>
        <v>36</v>
      </c>
      <c r="S2889" s="1" t="str">
        <f>IF(AND(R2889&gt;=R2888,R2889&gt;R2890),"YES","NO")</f>
        <v>NO</v>
      </c>
      <c r="T2889" s="1">
        <f>IF(C2889&lt;C2888,0,IF(T2888=1,1,IF(S2889="YES",1,0)))</f>
        <v>1</v>
      </c>
      <c r="U2889" s="1" t="str">
        <f>IF(AND(T2888=0,T2889=1),"YES","NO")</f>
        <v>NO</v>
      </c>
    </row>
    <row r="2890" spans="1:21" x14ac:dyDescent="0.3">
      <c r="A2890" s="1">
        <v>2889</v>
      </c>
      <c r="B2890" s="1">
        <v>174</v>
      </c>
      <c r="C2890" s="1">
        <v>12000</v>
      </c>
      <c r="D2890" s="1">
        <v>15</v>
      </c>
      <c r="E2890" s="1">
        <v>12</v>
      </c>
      <c r="F2890" s="1">
        <v>2</v>
      </c>
      <c r="G2890" s="1" t="s">
        <v>8</v>
      </c>
      <c r="H2890" s="1">
        <v>25.73</v>
      </c>
      <c r="I2890" s="1">
        <v>6.6</v>
      </c>
      <c r="J2890" s="1">
        <v>34.65</v>
      </c>
      <c r="K2890" s="1">
        <v>0.06</v>
      </c>
      <c r="L2890" s="1">
        <v>0.11</v>
      </c>
      <c r="M2890" s="3">
        <f>PI()*(D2890*0.0254)^2/4</f>
        <v>0.114009182796937</v>
      </c>
      <c r="N2890" s="1">
        <f>ROUND(H2890*4.45,0)</f>
        <v>114</v>
      </c>
      <c r="O2890" s="1">
        <f>I2890*745.7</f>
        <v>4921.62</v>
      </c>
      <c r="P2890" s="5">
        <f>ROUND(N2890^(3/2)/O2890/SQRT(2*1.28*M2890)*100,0)</f>
        <v>46</v>
      </c>
      <c r="Q2890" s="4">
        <f>E2890/D2890</f>
        <v>0.8</v>
      </c>
      <c r="R2890" s="1">
        <f>ROUND(L2890^(3/2)/K2890*100*SQRT(2/PI()),0)</f>
        <v>49</v>
      </c>
      <c r="S2890" s="1" t="str">
        <f>IF(AND(R2890&gt;=R2889,R2890&gt;R2891),"YES","NO")</f>
        <v>YES</v>
      </c>
      <c r="T2890" s="1">
        <f>IF(C2890&lt;C2889,0,IF(T2889=1,1,IF(S2890="YES",1,0)))</f>
        <v>1</v>
      </c>
      <c r="U2890" s="1" t="str">
        <f>IF(AND(T2889=0,T2890=1),"YES","NO")</f>
        <v>NO</v>
      </c>
    </row>
    <row r="2891" spans="1:21" x14ac:dyDescent="0.3">
      <c r="A2891" s="1">
        <v>2890</v>
      </c>
      <c r="B2891" s="1">
        <v>174</v>
      </c>
      <c r="C2891" s="1">
        <v>13000</v>
      </c>
      <c r="D2891" s="1">
        <v>15</v>
      </c>
      <c r="E2891" s="1">
        <v>12</v>
      </c>
      <c r="F2891" s="1">
        <v>2</v>
      </c>
      <c r="G2891" s="1" t="s">
        <v>8</v>
      </c>
      <c r="H2891" s="1">
        <v>30.11</v>
      </c>
      <c r="I2891" s="1">
        <v>9.24</v>
      </c>
      <c r="J2891" s="1">
        <v>44.78</v>
      </c>
      <c r="K2891" s="1">
        <v>7.0000000000000007E-2</v>
      </c>
      <c r="L2891" s="1">
        <v>0.11</v>
      </c>
      <c r="M2891" s="3">
        <f>PI()*(D2891*0.0254)^2/4</f>
        <v>0.114009182796937</v>
      </c>
      <c r="N2891" s="1">
        <f>ROUND(H2891*4.45,0)</f>
        <v>134</v>
      </c>
      <c r="O2891" s="1">
        <f>I2891*745.7</f>
        <v>6890.2680000000009</v>
      </c>
      <c r="P2891" s="5">
        <f>ROUND(N2891^(3/2)/O2891/SQRT(2*1.28*M2891)*100,0)</f>
        <v>42</v>
      </c>
      <c r="Q2891" s="4">
        <f>E2891/D2891</f>
        <v>0.8</v>
      </c>
      <c r="R2891" s="1">
        <f>ROUND(L2891^(3/2)/K2891*100*SQRT(2/PI()),0)</f>
        <v>42</v>
      </c>
      <c r="S2891" s="1" t="str">
        <f>IF(AND(R2891&gt;=R2890,R2891&gt;R2892),"YES","NO")</f>
        <v>NO</v>
      </c>
      <c r="T2891" s="1">
        <f>IF(C2891&lt;C2890,0,IF(T2890=1,1,IF(S2891="YES",1,0)))</f>
        <v>1</v>
      </c>
      <c r="U2891" s="1" t="str">
        <f>IF(AND(T2890=0,T2891=1),"YES","NO")</f>
        <v>NO</v>
      </c>
    </row>
    <row r="2892" spans="1:21" x14ac:dyDescent="0.3">
      <c r="A2892" s="1">
        <v>2891</v>
      </c>
      <c r="B2892" s="1">
        <v>174</v>
      </c>
      <c r="C2892" s="1">
        <v>13999</v>
      </c>
      <c r="D2892" s="1">
        <v>15</v>
      </c>
      <c r="E2892" s="1">
        <v>12</v>
      </c>
      <c r="F2892" s="1">
        <v>2</v>
      </c>
      <c r="G2892" s="1" t="s">
        <v>8</v>
      </c>
      <c r="H2892" s="1">
        <v>35.119999999999997</v>
      </c>
      <c r="I2892" s="1">
        <v>13.42</v>
      </c>
      <c r="J2892" s="1">
        <v>60.4</v>
      </c>
      <c r="K2892" s="1">
        <v>0.08</v>
      </c>
      <c r="L2892" s="1">
        <v>0.11</v>
      </c>
      <c r="M2892" s="3">
        <f>PI()*(D2892*0.0254)^2/4</f>
        <v>0.114009182796937</v>
      </c>
      <c r="N2892" s="1">
        <f>ROUND(H2892*4.45,0)</f>
        <v>156</v>
      </c>
      <c r="O2892" s="1">
        <f>I2892*745.7</f>
        <v>10007.294</v>
      </c>
      <c r="P2892" s="5">
        <f>ROUND(N2892^(3/2)/O2892/SQRT(2*1.28*M2892)*100,0)</f>
        <v>36</v>
      </c>
      <c r="Q2892" s="4">
        <f>E2892/D2892</f>
        <v>0.8</v>
      </c>
      <c r="R2892" s="1">
        <f>ROUND(L2892^(3/2)/K2892*100*SQRT(2/PI()),0)</f>
        <v>36</v>
      </c>
      <c r="S2892" s="1" t="str">
        <f>IF(AND(R2892&gt;=R2891,R2892&gt;R2893),"YES","NO")</f>
        <v>NO</v>
      </c>
      <c r="T2892" s="1">
        <f>IF(C2892&lt;C2891,0,IF(T2891=1,1,IF(S2892="YES",1,0)))</f>
        <v>1</v>
      </c>
      <c r="U2892" s="1" t="str">
        <f>IF(AND(T2891=0,T2892=1),"YES","NO")</f>
        <v>NO</v>
      </c>
    </row>
    <row r="2893" spans="1:21" x14ac:dyDescent="0.3">
      <c r="A2893" s="1">
        <v>2892</v>
      </c>
      <c r="B2893" s="1">
        <v>175</v>
      </c>
      <c r="C2893" s="1">
        <v>1000</v>
      </c>
      <c r="D2893" s="1">
        <v>15</v>
      </c>
      <c r="E2893" s="1">
        <v>12</v>
      </c>
      <c r="F2893" s="1">
        <v>2</v>
      </c>
      <c r="G2893" s="1" t="s">
        <v>10</v>
      </c>
      <c r="H2893" s="1">
        <v>0.19</v>
      </c>
      <c r="I2893" s="1">
        <v>0.01</v>
      </c>
      <c r="J2893" s="1">
        <v>0.25</v>
      </c>
      <c r="K2893" s="1">
        <v>0.06</v>
      </c>
      <c r="L2893" s="1">
        <v>0.12</v>
      </c>
      <c r="M2893" s="3">
        <f>PI()*(D2893*0.0254)^2/4</f>
        <v>0.114009182796937</v>
      </c>
      <c r="N2893" s="1">
        <f>ROUND(H2893*4.45,0)</f>
        <v>1</v>
      </c>
      <c r="O2893" s="1">
        <f>I2893*745.7</f>
        <v>7.4570000000000007</v>
      </c>
      <c r="P2893" s="5">
        <f>ROUND(N2893^(3/2)/O2893/SQRT(2*1.28*M2893)*100,0)</f>
        <v>25</v>
      </c>
      <c r="Q2893" s="4">
        <f>E2893/D2893</f>
        <v>0.8</v>
      </c>
      <c r="R2893" s="1">
        <f>ROUND(L2893^(3/2)/K2893*100*SQRT(2/PI()),0)</f>
        <v>55</v>
      </c>
      <c r="S2893" s="1" t="str">
        <f>IF(AND(R2893&gt;=R2892,R2893&gt;R2894),"YES","NO")</f>
        <v>NO</v>
      </c>
      <c r="T2893" s="1">
        <f>IF(C2893&lt;C2892,0,IF(T2892=1,1,IF(S2893="YES",1,0)))</f>
        <v>0</v>
      </c>
      <c r="U2893" s="1" t="str">
        <f>IF(AND(T2892=0,T2893=1),"YES","NO")</f>
        <v>NO</v>
      </c>
    </row>
    <row r="2894" spans="1:21" x14ac:dyDescent="0.3">
      <c r="A2894" s="1">
        <v>2893</v>
      </c>
      <c r="B2894" s="1">
        <v>175</v>
      </c>
      <c r="C2894" s="1">
        <v>2000</v>
      </c>
      <c r="D2894" s="1">
        <v>15</v>
      </c>
      <c r="E2894" s="1">
        <v>12</v>
      </c>
      <c r="F2894" s="1">
        <v>2</v>
      </c>
      <c r="G2894" s="1" t="s">
        <v>10</v>
      </c>
      <c r="H2894" s="1">
        <v>0.78</v>
      </c>
      <c r="I2894" s="1">
        <v>0.03</v>
      </c>
      <c r="J2894" s="1">
        <v>0.99</v>
      </c>
      <c r="K2894" s="1">
        <v>0.06</v>
      </c>
      <c r="L2894" s="1">
        <v>0.12</v>
      </c>
      <c r="M2894" s="3">
        <f>PI()*(D2894*0.0254)^2/4</f>
        <v>0.114009182796937</v>
      </c>
      <c r="N2894" s="1">
        <f>ROUND(H2894*4.45,0)</f>
        <v>3</v>
      </c>
      <c r="O2894" s="1">
        <f>I2894*745.7</f>
        <v>22.371000000000002</v>
      </c>
      <c r="P2894" s="5">
        <f>ROUND(N2894^(3/2)/O2894/SQRT(2*1.28*M2894)*100,0)</f>
        <v>43</v>
      </c>
      <c r="Q2894" s="4">
        <f>E2894/D2894</f>
        <v>0.8</v>
      </c>
      <c r="R2894" s="1">
        <f>ROUND(L2894^(3/2)/K2894*100*SQRT(2/PI()),0)</f>
        <v>55</v>
      </c>
      <c r="S2894" s="1" t="str">
        <f>IF(AND(R2894&gt;=R2893,R2894&gt;R2895),"YES","NO")</f>
        <v>NO</v>
      </c>
      <c r="T2894" s="1">
        <f>IF(C2894&lt;C2893,0,IF(T2893=1,1,IF(S2894="YES",1,0)))</f>
        <v>0</v>
      </c>
      <c r="U2894" s="1" t="str">
        <f>IF(AND(T2893=0,T2894=1),"YES","NO")</f>
        <v>NO</v>
      </c>
    </row>
    <row r="2895" spans="1:21" x14ac:dyDescent="0.3">
      <c r="A2895" s="1">
        <v>2894</v>
      </c>
      <c r="B2895" s="1">
        <v>175</v>
      </c>
      <c r="C2895" s="1">
        <v>3000</v>
      </c>
      <c r="D2895" s="1">
        <v>15</v>
      </c>
      <c r="E2895" s="1">
        <v>12</v>
      </c>
      <c r="F2895" s="1">
        <v>2</v>
      </c>
      <c r="G2895" s="1" t="s">
        <v>10</v>
      </c>
      <c r="H2895" s="1">
        <v>1.75</v>
      </c>
      <c r="I2895" s="1">
        <v>0.1</v>
      </c>
      <c r="J2895" s="1">
        <v>2.02</v>
      </c>
      <c r="K2895" s="1">
        <v>0.06</v>
      </c>
      <c r="L2895" s="1">
        <v>0.12</v>
      </c>
      <c r="M2895" s="3">
        <f>PI()*(D2895*0.0254)^2/4</f>
        <v>0.114009182796937</v>
      </c>
      <c r="N2895" s="1">
        <f>ROUND(H2895*4.45,0)</f>
        <v>8</v>
      </c>
      <c r="O2895" s="1">
        <f>I2895*745.7</f>
        <v>74.570000000000007</v>
      </c>
      <c r="P2895" s="5">
        <f>ROUND(N2895^(3/2)/O2895/SQRT(2*1.28*M2895)*100,0)</f>
        <v>56</v>
      </c>
      <c r="Q2895" s="4">
        <f>E2895/D2895</f>
        <v>0.8</v>
      </c>
      <c r="R2895" s="1">
        <f>ROUND(L2895^(3/2)/K2895*100*SQRT(2/PI()),0)</f>
        <v>55</v>
      </c>
      <c r="S2895" s="1" t="str">
        <f>IF(AND(R2895&gt;=R2894,R2895&gt;R2896),"YES","NO")</f>
        <v>YES</v>
      </c>
      <c r="T2895" s="1">
        <f>IF(C2895&lt;C2894,0,IF(T2894=1,1,IF(S2895="YES",1,0)))</f>
        <v>1</v>
      </c>
      <c r="U2895" s="1" t="str">
        <f>IF(AND(T2894=0,T2895=1),"YES","NO")</f>
        <v>YES</v>
      </c>
    </row>
    <row r="2896" spans="1:21" x14ac:dyDescent="0.3">
      <c r="A2896" s="1">
        <v>2895</v>
      </c>
      <c r="B2896" s="1">
        <v>175</v>
      </c>
      <c r="C2896" s="1">
        <v>4000</v>
      </c>
      <c r="D2896" s="1">
        <v>15</v>
      </c>
      <c r="E2896" s="1">
        <v>12</v>
      </c>
      <c r="F2896" s="1">
        <v>2</v>
      </c>
      <c r="G2896" s="1" t="s">
        <v>10</v>
      </c>
      <c r="H2896" s="1">
        <v>3.17</v>
      </c>
      <c r="I2896" s="1">
        <v>0.31</v>
      </c>
      <c r="J2896" s="1">
        <v>4.93</v>
      </c>
      <c r="K2896" s="1">
        <v>0.08</v>
      </c>
      <c r="L2896" s="1">
        <v>0.12</v>
      </c>
      <c r="M2896" s="3">
        <f>PI()*(D2896*0.0254)^2/4</f>
        <v>0.114009182796937</v>
      </c>
      <c r="N2896" s="1">
        <f>ROUND(H2896*4.45,0)</f>
        <v>14</v>
      </c>
      <c r="O2896" s="1">
        <f>I2896*745.7</f>
        <v>231.167</v>
      </c>
      <c r="P2896" s="5">
        <f>ROUND(N2896^(3/2)/O2896/SQRT(2*1.28*M2896)*100,0)</f>
        <v>42</v>
      </c>
      <c r="Q2896" s="4">
        <f>E2896/D2896</f>
        <v>0.8</v>
      </c>
      <c r="R2896" s="1">
        <f>ROUND(L2896^(3/2)/K2896*100*SQRT(2/PI()),0)</f>
        <v>41</v>
      </c>
      <c r="S2896" s="1" t="str">
        <f>IF(AND(R2896&gt;=R2895,R2896&gt;R2897),"YES","NO")</f>
        <v>NO</v>
      </c>
      <c r="T2896" s="1">
        <f>IF(C2896&lt;C2895,0,IF(T2895=1,1,IF(S2896="YES",1,0)))</f>
        <v>1</v>
      </c>
      <c r="U2896" s="1" t="str">
        <f>IF(AND(T2895=0,T2896=1),"YES","NO")</f>
        <v>NO</v>
      </c>
    </row>
    <row r="2897" spans="1:21" x14ac:dyDescent="0.3">
      <c r="A2897" s="1">
        <v>2896</v>
      </c>
      <c r="B2897" s="1">
        <v>175</v>
      </c>
      <c r="C2897" s="1">
        <v>5000</v>
      </c>
      <c r="D2897" s="1">
        <v>15</v>
      </c>
      <c r="E2897" s="1">
        <v>12</v>
      </c>
      <c r="F2897" s="1">
        <v>2</v>
      </c>
      <c r="G2897" s="1" t="s">
        <v>10</v>
      </c>
      <c r="H2897" s="1">
        <v>5.14</v>
      </c>
      <c r="I2897" s="1">
        <v>0.96</v>
      </c>
      <c r="J2897" s="1">
        <v>12.11</v>
      </c>
      <c r="K2897" s="1">
        <v>0.13</v>
      </c>
      <c r="L2897" s="1">
        <v>0.13</v>
      </c>
      <c r="M2897" s="3">
        <f>PI()*(D2897*0.0254)^2/4</f>
        <v>0.114009182796937</v>
      </c>
      <c r="N2897" s="1">
        <f>ROUND(H2897*4.45,0)</f>
        <v>23</v>
      </c>
      <c r="O2897" s="1">
        <f>I2897*745.7</f>
        <v>715.87200000000007</v>
      </c>
      <c r="P2897" s="5">
        <f>ROUND(N2897^(3/2)/O2897/SQRT(2*1.28*M2897)*100,0)</f>
        <v>29</v>
      </c>
      <c r="Q2897" s="4">
        <f>E2897/D2897</f>
        <v>0.8</v>
      </c>
      <c r="R2897" s="1">
        <f>ROUND(L2897^(3/2)/K2897*100*SQRT(2/PI()),0)</f>
        <v>29</v>
      </c>
      <c r="S2897" s="1" t="str">
        <f>IF(AND(R2897&gt;=R2896,R2897&gt;R2898),"YES","NO")</f>
        <v>NO</v>
      </c>
      <c r="T2897" s="1">
        <f>IF(C2897&lt;C2896,0,IF(T2896=1,1,IF(S2897="YES",1,0)))</f>
        <v>1</v>
      </c>
      <c r="U2897" s="1" t="str">
        <f>IF(AND(T2896=0,T2897=1),"YES","NO")</f>
        <v>NO</v>
      </c>
    </row>
    <row r="2898" spans="1:21" x14ac:dyDescent="0.3">
      <c r="A2898" s="1">
        <v>2897</v>
      </c>
      <c r="B2898" s="1">
        <v>175</v>
      </c>
      <c r="C2898" s="1">
        <v>6000</v>
      </c>
      <c r="D2898" s="1">
        <v>15</v>
      </c>
      <c r="E2898" s="1">
        <v>12</v>
      </c>
      <c r="F2898" s="1">
        <v>2</v>
      </c>
      <c r="G2898" s="1" t="s">
        <v>10</v>
      </c>
      <c r="H2898" s="1">
        <v>7.64</v>
      </c>
      <c r="I2898" s="1">
        <v>2.19</v>
      </c>
      <c r="J2898" s="1">
        <v>23.04</v>
      </c>
      <c r="K2898" s="1">
        <v>0.17</v>
      </c>
      <c r="L2898" s="1">
        <v>0.13</v>
      </c>
      <c r="M2898" s="3">
        <f>PI()*(D2898*0.0254)^2/4</f>
        <v>0.114009182796937</v>
      </c>
      <c r="N2898" s="1">
        <f>ROUND(H2898*4.45,0)</f>
        <v>34</v>
      </c>
      <c r="O2898" s="1">
        <f>I2898*745.7</f>
        <v>1633.0830000000001</v>
      </c>
      <c r="P2898" s="5">
        <f>ROUND(N2898^(3/2)/O2898/SQRT(2*1.28*M2898)*100,0)</f>
        <v>22</v>
      </c>
      <c r="Q2898" s="4">
        <f>E2898/D2898</f>
        <v>0.8</v>
      </c>
      <c r="R2898" s="1">
        <f>ROUND(L2898^(3/2)/K2898*100*SQRT(2/PI()),0)</f>
        <v>22</v>
      </c>
      <c r="S2898" s="1" t="str">
        <f>IF(AND(R2898&gt;=R2897,R2898&gt;R2899),"YES","NO")</f>
        <v>NO</v>
      </c>
      <c r="T2898" s="1">
        <f>IF(C2898&lt;C2897,0,IF(T2897=1,1,IF(S2898="YES",1,0)))</f>
        <v>1</v>
      </c>
      <c r="U2898" s="1" t="str">
        <f>IF(AND(T2897=0,T2898=1),"YES","NO")</f>
        <v>NO</v>
      </c>
    </row>
    <row r="2899" spans="1:21" x14ac:dyDescent="0.3">
      <c r="A2899" s="1">
        <v>2898</v>
      </c>
      <c r="B2899" s="1">
        <v>175</v>
      </c>
      <c r="C2899" s="1">
        <v>7000</v>
      </c>
      <c r="D2899" s="1">
        <v>15</v>
      </c>
      <c r="E2899" s="1">
        <v>12</v>
      </c>
      <c r="F2899" s="1">
        <v>2</v>
      </c>
      <c r="G2899" s="1" t="s">
        <v>10</v>
      </c>
      <c r="H2899" s="1">
        <v>10.69</v>
      </c>
      <c r="I2899" s="1">
        <v>4.29</v>
      </c>
      <c r="J2899" s="1">
        <v>38.590000000000003</v>
      </c>
      <c r="K2899" s="1">
        <v>0.2</v>
      </c>
      <c r="L2899" s="1">
        <v>0.14000000000000001</v>
      </c>
      <c r="M2899" s="3">
        <f>PI()*(D2899*0.0254)^2/4</f>
        <v>0.114009182796937</v>
      </c>
      <c r="N2899" s="1">
        <f>ROUND(H2899*4.45,0)</f>
        <v>48</v>
      </c>
      <c r="O2899" s="1">
        <f>I2899*745.7</f>
        <v>3199.0530000000003</v>
      </c>
      <c r="P2899" s="5">
        <f>ROUND(N2899^(3/2)/O2899/SQRT(2*1.28*M2899)*100,0)</f>
        <v>19</v>
      </c>
      <c r="Q2899" s="4">
        <f>E2899/D2899</f>
        <v>0.8</v>
      </c>
      <c r="R2899" s="1">
        <f>ROUND(L2899^(3/2)/K2899*100*SQRT(2/PI()),0)</f>
        <v>21</v>
      </c>
      <c r="S2899" s="1" t="str">
        <f>IF(AND(R2899&gt;=R2898,R2899&gt;R2900),"YES","NO")</f>
        <v>NO</v>
      </c>
      <c r="T2899" s="1">
        <f>IF(C2899&lt;C2898,0,IF(T2898=1,1,IF(S2899="YES",1,0)))</f>
        <v>1</v>
      </c>
      <c r="U2899" s="1" t="str">
        <f>IF(AND(T2898=0,T2899=1),"YES","NO")</f>
        <v>NO</v>
      </c>
    </row>
    <row r="2900" spans="1:21" x14ac:dyDescent="0.3">
      <c r="A2900" s="1">
        <v>2899</v>
      </c>
      <c r="B2900" s="1">
        <v>175</v>
      </c>
      <c r="C2900" s="1">
        <v>8000</v>
      </c>
      <c r="D2900" s="1">
        <v>15</v>
      </c>
      <c r="E2900" s="1">
        <v>12</v>
      </c>
      <c r="F2900" s="1">
        <v>2</v>
      </c>
      <c r="G2900" s="1" t="s">
        <v>10</v>
      </c>
      <c r="H2900" s="1">
        <v>13.5</v>
      </c>
      <c r="I2900" s="1">
        <v>5.05</v>
      </c>
      <c r="J2900" s="1">
        <v>39.79</v>
      </c>
      <c r="K2900" s="1">
        <v>0.16</v>
      </c>
      <c r="L2900" s="1">
        <v>0.13</v>
      </c>
      <c r="M2900" s="3">
        <f>PI()*(D2900*0.0254)^2/4</f>
        <v>0.114009182796937</v>
      </c>
      <c r="N2900" s="1">
        <f>ROUND(H2900*4.45,0)</f>
        <v>60</v>
      </c>
      <c r="O2900" s="1">
        <f>I2900*745.7</f>
        <v>3765.7850000000003</v>
      </c>
      <c r="P2900" s="5">
        <f>ROUND(N2900^(3/2)/O2900/SQRT(2*1.28*M2900)*100,0)</f>
        <v>23</v>
      </c>
      <c r="Q2900" s="4">
        <f>E2900/D2900</f>
        <v>0.8</v>
      </c>
      <c r="R2900" s="1">
        <f>ROUND(L2900^(3/2)/K2900*100*SQRT(2/PI()),0)</f>
        <v>23</v>
      </c>
      <c r="S2900" s="1" t="str">
        <f>IF(AND(R2900&gt;=R2899,R2900&gt;R2901),"YES","NO")</f>
        <v>NO</v>
      </c>
      <c r="T2900" s="1">
        <f>IF(C2900&lt;C2899,0,IF(T2899=1,1,IF(S2900="YES",1,0)))</f>
        <v>1</v>
      </c>
      <c r="U2900" s="1" t="str">
        <f>IF(AND(T2899=0,T2900=1),"YES","NO")</f>
        <v>NO</v>
      </c>
    </row>
    <row r="2901" spans="1:21" x14ac:dyDescent="0.3">
      <c r="A2901" s="1">
        <v>2900</v>
      </c>
      <c r="B2901" s="1">
        <v>175</v>
      </c>
      <c r="C2901" s="1">
        <v>9000</v>
      </c>
      <c r="D2901" s="1">
        <v>15</v>
      </c>
      <c r="E2901" s="1">
        <v>12</v>
      </c>
      <c r="F2901" s="1">
        <v>2</v>
      </c>
      <c r="G2901" s="1" t="s">
        <v>10</v>
      </c>
      <c r="H2901" s="1">
        <v>16.510000000000002</v>
      </c>
      <c r="I2901" s="1">
        <v>5.24</v>
      </c>
      <c r="J2901" s="1">
        <v>36.67</v>
      </c>
      <c r="K2901" s="1">
        <v>0.12</v>
      </c>
      <c r="L2901" s="1">
        <v>0.13</v>
      </c>
      <c r="M2901" s="3">
        <f>PI()*(D2901*0.0254)^2/4</f>
        <v>0.114009182796937</v>
      </c>
      <c r="N2901" s="1">
        <f>ROUND(H2901*4.45,0)</f>
        <v>73</v>
      </c>
      <c r="O2901" s="1">
        <f>I2901*745.7</f>
        <v>3907.4680000000003</v>
      </c>
      <c r="P2901" s="5">
        <f>ROUND(N2901^(3/2)/O2901/SQRT(2*1.28*M2901)*100,0)</f>
        <v>30</v>
      </c>
      <c r="Q2901" s="4">
        <f>E2901/D2901</f>
        <v>0.8</v>
      </c>
      <c r="R2901" s="1">
        <f>ROUND(L2901^(3/2)/K2901*100*SQRT(2/PI()),0)</f>
        <v>31</v>
      </c>
      <c r="S2901" s="1" t="str">
        <f>IF(AND(R2901&gt;=R2900,R2901&gt;R2902),"YES","NO")</f>
        <v>NO</v>
      </c>
      <c r="T2901" s="1">
        <f>IF(C2901&lt;C2900,0,IF(T2900=1,1,IF(S2901="YES",1,0)))</f>
        <v>1</v>
      </c>
      <c r="U2901" s="1" t="str">
        <f>IF(AND(T2900=0,T2901=1),"YES","NO")</f>
        <v>NO</v>
      </c>
    </row>
    <row r="2902" spans="1:21" x14ac:dyDescent="0.3">
      <c r="A2902" s="1">
        <v>2901</v>
      </c>
      <c r="B2902" s="1">
        <v>175</v>
      </c>
      <c r="C2902" s="1">
        <v>10000</v>
      </c>
      <c r="D2902" s="1">
        <v>15</v>
      </c>
      <c r="E2902" s="1">
        <v>12</v>
      </c>
      <c r="F2902" s="1">
        <v>2</v>
      </c>
      <c r="G2902" s="1" t="s">
        <v>10</v>
      </c>
      <c r="H2902" s="1">
        <v>19.7</v>
      </c>
      <c r="I2902" s="1">
        <v>4.5</v>
      </c>
      <c r="J2902" s="1">
        <v>28.36</v>
      </c>
      <c r="K2902" s="1">
        <v>7.0000000000000007E-2</v>
      </c>
      <c r="L2902" s="1">
        <v>0.12</v>
      </c>
      <c r="M2902" s="3">
        <f>PI()*(D2902*0.0254)^2/4</f>
        <v>0.114009182796937</v>
      </c>
      <c r="N2902" s="1">
        <f>ROUND(H2902*4.45,0)</f>
        <v>88</v>
      </c>
      <c r="O2902" s="1">
        <f>I2902*745.7</f>
        <v>3355.65</v>
      </c>
      <c r="P2902" s="5">
        <f>ROUND(N2902^(3/2)/O2902/SQRT(2*1.28*M2902)*100,0)</f>
        <v>46</v>
      </c>
      <c r="Q2902" s="4">
        <f>E2902/D2902</f>
        <v>0.8</v>
      </c>
      <c r="R2902" s="1">
        <f>ROUND(L2902^(3/2)/K2902*100*SQRT(2/PI()),0)</f>
        <v>47</v>
      </c>
      <c r="S2902" s="1" t="str">
        <f>IF(AND(R2902&gt;=R2901,R2902&gt;R2903),"YES","NO")</f>
        <v>NO</v>
      </c>
      <c r="T2902" s="1">
        <f>IF(C2902&lt;C2901,0,IF(T2901=1,1,IF(S2902="YES",1,0)))</f>
        <v>1</v>
      </c>
      <c r="U2902" s="1" t="str">
        <f>IF(AND(T2901=0,T2902=1),"YES","NO")</f>
        <v>NO</v>
      </c>
    </row>
    <row r="2903" spans="1:21" x14ac:dyDescent="0.3">
      <c r="A2903" s="1">
        <v>2902</v>
      </c>
      <c r="B2903" s="1">
        <v>175</v>
      </c>
      <c r="C2903" s="1">
        <v>11000</v>
      </c>
      <c r="D2903" s="1">
        <v>15</v>
      </c>
      <c r="E2903" s="1">
        <v>12</v>
      </c>
      <c r="F2903" s="1">
        <v>2</v>
      </c>
      <c r="G2903" s="1" t="s">
        <v>10</v>
      </c>
      <c r="H2903" s="1">
        <v>23.55</v>
      </c>
      <c r="I2903" s="1">
        <v>4.68</v>
      </c>
      <c r="J2903" s="1">
        <v>26.82</v>
      </c>
      <c r="K2903" s="1">
        <v>0.06</v>
      </c>
      <c r="L2903" s="1">
        <v>0.12</v>
      </c>
      <c r="M2903" s="3">
        <f>PI()*(D2903*0.0254)^2/4</f>
        <v>0.114009182796937</v>
      </c>
      <c r="N2903" s="1">
        <f>ROUND(H2903*4.45,0)</f>
        <v>105</v>
      </c>
      <c r="O2903" s="1">
        <f>I2903*745.7</f>
        <v>3489.8760000000002</v>
      </c>
      <c r="P2903" s="5">
        <f>ROUND(N2903^(3/2)/O2903/SQRT(2*1.28*M2903)*100,0)</f>
        <v>57</v>
      </c>
      <c r="Q2903" s="4">
        <f>E2903/D2903</f>
        <v>0.8</v>
      </c>
      <c r="R2903" s="1">
        <f>ROUND(L2903^(3/2)/K2903*100*SQRT(2/PI()),0)</f>
        <v>55</v>
      </c>
      <c r="S2903" s="1" t="str">
        <f>IF(AND(R2903&gt;=R2902,R2903&gt;R2904),"YES","NO")</f>
        <v>YES</v>
      </c>
      <c r="T2903" s="1">
        <f>IF(C2903&lt;C2902,0,IF(T2902=1,1,IF(S2903="YES",1,0)))</f>
        <v>1</v>
      </c>
      <c r="U2903" s="1" t="str">
        <f>IF(AND(T2902=0,T2903=1),"YES","NO")</f>
        <v>NO</v>
      </c>
    </row>
    <row r="2904" spans="1:21" x14ac:dyDescent="0.3">
      <c r="A2904" s="1">
        <v>2903</v>
      </c>
      <c r="B2904" s="1">
        <v>175</v>
      </c>
      <c r="C2904" s="1">
        <v>12000</v>
      </c>
      <c r="D2904" s="1">
        <v>15</v>
      </c>
      <c r="E2904" s="1">
        <v>12</v>
      </c>
      <c r="F2904" s="1">
        <v>2</v>
      </c>
      <c r="G2904" s="1" t="s">
        <v>10</v>
      </c>
      <c r="H2904" s="1">
        <v>28.2</v>
      </c>
      <c r="I2904" s="1">
        <v>8.1999999999999993</v>
      </c>
      <c r="J2904" s="1">
        <v>43.08</v>
      </c>
      <c r="K2904" s="1">
        <v>0.08</v>
      </c>
      <c r="L2904" s="1">
        <v>0.12</v>
      </c>
      <c r="M2904" s="3">
        <f>PI()*(D2904*0.0254)^2/4</f>
        <v>0.114009182796937</v>
      </c>
      <c r="N2904" s="1">
        <f>ROUND(H2904*4.45,0)</f>
        <v>125</v>
      </c>
      <c r="O2904" s="1">
        <f>I2904*745.7</f>
        <v>6114.74</v>
      </c>
      <c r="P2904" s="5">
        <f>ROUND(N2904^(3/2)/O2904/SQRT(2*1.28*M2904)*100,0)</f>
        <v>42</v>
      </c>
      <c r="Q2904" s="4">
        <f>E2904/D2904</f>
        <v>0.8</v>
      </c>
      <c r="R2904" s="1">
        <f>ROUND(L2904^(3/2)/K2904*100*SQRT(2/PI()),0)</f>
        <v>41</v>
      </c>
      <c r="S2904" s="1" t="str">
        <f>IF(AND(R2904&gt;=R2903,R2904&gt;R2905),"YES","NO")</f>
        <v>NO</v>
      </c>
      <c r="T2904" s="1">
        <f>IF(C2904&lt;C2903,0,IF(T2903=1,1,IF(S2904="YES",1,0)))</f>
        <v>1</v>
      </c>
      <c r="U2904" s="1" t="str">
        <f>IF(AND(T2903=0,T2904=1),"YES","NO")</f>
        <v>NO</v>
      </c>
    </row>
    <row r="2905" spans="1:21" x14ac:dyDescent="0.3">
      <c r="A2905" s="1">
        <v>2904</v>
      </c>
      <c r="B2905" s="1">
        <v>175</v>
      </c>
      <c r="C2905" s="1">
        <v>13000</v>
      </c>
      <c r="D2905" s="1">
        <v>15</v>
      </c>
      <c r="E2905" s="1">
        <v>12</v>
      </c>
      <c r="F2905" s="1">
        <v>2</v>
      </c>
      <c r="G2905" s="1" t="s">
        <v>10</v>
      </c>
      <c r="H2905" s="1">
        <v>33.22</v>
      </c>
      <c r="I2905" s="1">
        <v>10.66</v>
      </c>
      <c r="J2905" s="1">
        <v>51.69</v>
      </c>
      <c r="K2905" s="1">
        <v>0.08</v>
      </c>
      <c r="L2905" s="1">
        <v>0.12</v>
      </c>
      <c r="M2905" s="3">
        <f>PI()*(D2905*0.0254)^2/4</f>
        <v>0.114009182796937</v>
      </c>
      <c r="N2905" s="1">
        <f>ROUND(H2905*4.45,0)</f>
        <v>148</v>
      </c>
      <c r="O2905" s="1">
        <f>I2905*745.7</f>
        <v>7949.1620000000003</v>
      </c>
      <c r="P2905" s="5">
        <f>ROUND(N2905^(3/2)/O2905/SQRT(2*1.28*M2905)*100,0)</f>
        <v>42</v>
      </c>
      <c r="Q2905" s="4">
        <f>E2905/D2905</f>
        <v>0.8</v>
      </c>
      <c r="R2905" s="1">
        <f>ROUND(L2905^(3/2)/K2905*100*SQRT(2/PI()),0)</f>
        <v>41</v>
      </c>
      <c r="S2905" s="1" t="str">
        <f>IF(AND(R2905&gt;=R2904,R2905&gt;R2906),"YES","NO")</f>
        <v>YES</v>
      </c>
      <c r="T2905" s="1">
        <f>IF(C2905&lt;C2904,0,IF(T2904=1,1,IF(S2905="YES",1,0)))</f>
        <v>1</v>
      </c>
      <c r="U2905" s="1" t="str">
        <f>IF(AND(T2904=0,T2905=1),"YES","NO")</f>
        <v>NO</v>
      </c>
    </row>
    <row r="2906" spans="1:21" x14ac:dyDescent="0.3">
      <c r="A2906" s="1">
        <v>2905</v>
      </c>
      <c r="B2906" s="1">
        <v>175</v>
      </c>
      <c r="C2906" s="1">
        <v>13999</v>
      </c>
      <c r="D2906" s="1">
        <v>15</v>
      </c>
      <c r="E2906" s="1">
        <v>12</v>
      </c>
      <c r="F2906" s="1">
        <v>2</v>
      </c>
      <c r="G2906" s="1" t="s">
        <v>10</v>
      </c>
      <c r="H2906" s="1">
        <v>38.72</v>
      </c>
      <c r="I2906" s="1">
        <v>14.99</v>
      </c>
      <c r="J2906" s="1">
        <v>67.459999999999994</v>
      </c>
      <c r="K2906" s="1">
        <v>0.09</v>
      </c>
      <c r="L2906" s="1">
        <v>0.12</v>
      </c>
      <c r="M2906" s="3">
        <f>PI()*(D2906*0.0254)^2/4</f>
        <v>0.114009182796937</v>
      </c>
      <c r="N2906" s="1">
        <f>ROUND(H2906*4.45,0)</f>
        <v>172</v>
      </c>
      <c r="O2906" s="1">
        <f>I2906*745.7</f>
        <v>11178.043000000001</v>
      </c>
      <c r="P2906" s="5">
        <f>ROUND(N2906^(3/2)/O2906/SQRT(2*1.28*M2906)*100,0)</f>
        <v>37</v>
      </c>
      <c r="Q2906" s="4">
        <f>E2906/D2906</f>
        <v>0.8</v>
      </c>
      <c r="R2906" s="1">
        <f>ROUND(L2906^(3/2)/K2906*100*SQRT(2/PI()),0)</f>
        <v>37</v>
      </c>
      <c r="S2906" s="1" t="str">
        <f>IF(AND(R2906&gt;=R2905,R2906&gt;R2907),"YES","NO")</f>
        <v>NO</v>
      </c>
      <c r="T2906" s="1">
        <f>IF(C2906&lt;C2905,0,IF(T2905=1,1,IF(S2906="YES",1,0)))</f>
        <v>1</v>
      </c>
      <c r="U2906" s="1" t="str">
        <f>IF(AND(T2905=0,T2906=1),"YES","NO")</f>
        <v>NO</v>
      </c>
    </row>
    <row r="2907" spans="1:21" x14ac:dyDescent="0.3">
      <c r="A2907" s="1">
        <v>2906</v>
      </c>
      <c r="B2907" s="1">
        <v>176</v>
      </c>
      <c r="C2907" s="1">
        <v>1000</v>
      </c>
      <c r="D2907" s="1">
        <v>15</v>
      </c>
      <c r="E2907" s="1">
        <v>13</v>
      </c>
      <c r="F2907" s="1">
        <v>2</v>
      </c>
      <c r="G2907" s="1" t="s">
        <v>23</v>
      </c>
      <c r="H2907" s="1">
        <v>0.18</v>
      </c>
      <c r="I2907" s="1">
        <v>0.01</v>
      </c>
      <c r="J2907" s="1">
        <v>0.23</v>
      </c>
      <c r="K2907" s="1">
        <v>0.06</v>
      </c>
      <c r="L2907" s="1">
        <v>0.11</v>
      </c>
      <c r="M2907" s="3">
        <f>PI()*(D2907*0.0254)^2/4</f>
        <v>0.114009182796937</v>
      </c>
      <c r="N2907" s="1">
        <f>ROUND(H2907*4.45,0)</f>
        <v>1</v>
      </c>
      <c r="O2907" s="1">
        <f>I2907*745.7</f>
        <v>7.4570000000000007</v>
      </c>
      <c r="P2907" s="5">
        <f>ROUND(N2907^(3/2)/O2907/SQRT(2*1.28*M2907)*100,0)</f>
        <v>25</v>
      </c>
      <c r="Q2907" s="4">
        <f>E2907/D2907</f>
        <v>0.8666666666666667</v>
      </c>
      <c r="R2907" s="1">
        <f>ROUND(L2907^(3/2)/K2907*100*SQRT(2/PI()),0)</f>
        <v>49</v>
      </c>
      <c r="S2907" s="1" t="str">
        <f>IF(AND(R2907&gt;=R2906,R2907&gt;R2908),"YES","NO")</f>
        <v>NO</v>
      </c>
      <c r="T2907" s="1">
        <f>IF(C2907&lt;C2906,0,IF(T2906=1,1,IF(S2907="YES",1,0)))</f>
        <v>0</v>
      </c>
      <c r="U2907" s="1" t="str">
        <f>IF(AND(T2906=0,T2907=1),"YES","NO")</f>
        <v>NO</v>
      </c>
    </row>
    <row r="2908" spans="1:21" x14ac:dyDescent="0.3">
      <c r="A2908" s="1">
        <v>2907</v>
      </c>
      <c r="B2908" s="1">
        <v>176</v>
      </c>
      <c r="C2908" s="1">
        <v>2000</v>
      </c>
      <c r="D2908" s="1">
        <v>15</v>
      </c>
      <c r="E2908" s="1">
        <v>13</v>
      </c>
      <c r="F2908" s="1">
        <v>2</v>
      </c>
      <c r="G2908" s="1" t="s">
        <v>23</v>
      </c>
      <c r="H2908" s="1">
        <v>0.7</v>
      </c>
      <c r="I2908" s="1">
        <v>0.03</v>
      </c>
      <c r="J2908" s="1">
        <v>0.9</v>
      </c>
      <c r="K2908" s="1">
        <v>0.06</v>
      </c>
      <c r="L2908" s="1">
        <v>0.11</v>
      </c>
      <c r="M2908" s="3">
        <f>PI()*(D2908*0.0254)^2/4</f>
        <v>0.114009182796937</v>
      </c>
      <c r="N2908" s="1">
        <f>ROUND(H2908*4.45,0)</f>
        <v>3</v>
      </c>
      <c r="O2908" s="1">
        <f>I2908*745.7</f>
        <v>22.371000000000002</v>
      </c>
      <c r="P2908" s="5">
        <f>ROUND(N2908^(3/2)/O2908/SQRT(2*1.28*M2908)*100,0)</f>
        <v>43</v>
      </c>
      <c r="Q2908" s="4">
        <f>E2908/D2908</f>
        <v>0.8666666666666667</v>
      </c>
      <c r="R2908" s="1">
        <f>ROUND(L2908^(3/2)/K2908*100*SQRT(2/PI()),0)</f>
        <v>49</v>
      </c>
      <c r="S2908" s="1" t="str">
        <f>IF(AND(R2908&gt;=R2907,R2908&gt;R2909),"YES","NO")</f>
        <v>NO</v>
      </c>
      <c r="T2908" s="1">
        <f>IF(C2908&lt;C2907,0,IF(T2907=1,1,IF(S2908="YES",1,0)))</f>
        <v>0</v>
      </c>
      <c r="U2908" s="1" t="str">
        <f>IF(AND(T2907=0,T2908=1),"YES","NO")</f>
        <v>NO</v>
      </c>
    </row>
    <row r="2909" spans="1:21" x14ac:dyDescent="0.3">
      <c r="A2909" s="1">
        <v>2908</v>
      </c>
      <c r="B2909" s="1">
        <v>176</v>
      </c>
      <c r="C2909" s="1">
        <v>3000</v>
      </c>
      <c r="D2909" s="1">
        <v>15</v>
      </c>
      <c r="E2909" s="1">
        <v>13</v>
      </c>
      <c r="F2909" s="1">
        <v>2</v>
      </c>
      <c r="G2909" s="1" t="s">
        <v>23</v>
      </c>
      <c r="H2909" s="1">
        <v>1.58</v>
      </c>
      <c r="I2909" s="1">
        <v>0.09</v>
      </c>
      <c r="J2909" s="1">
        <v>1.87</v>
      </c>
      <c r="K2909" s="1">
        <v>0.05</v>
      </c>
      <c r="L2909" s="1">
        <v>0.11</v>
      </c>
      <c r="M2909" s="3">
        <f>PI()*(D2909*0.0254)^2/4</f>
        <v>0.114009182796937</v>
      </c>
      <c r="N2909" s="1">
        <f>ROUND(H2909*4.45,0)</f>
        <v>7</v>
      </c>
      <c r="O2909" s="1">
        <f>I2909*745.7</f>
        <v>67.113</v>
      </c>
      <c r="P2909" s="5">
        <f>ROUND(N2909^(3/2)/O2909/SQRT(2*1.28*M2909)*100,0)</f>
        <v>51</v>
      </c>
      <c r="Q2909" s="4">
        <f>E2909/D2909</f>
        <v>0.8666666666666667</v>
      </c>
      <c r="R2909" s="1">
        <f>ROUND(L2909^(3/2)/K2909*100*SQRT(2/PI()),0)</f>
        <v>58</v>
      </c>
      <c r="S2909" s="1" t="str">
        <f>IF(AND(R2909&gt;=R2908,R2909&gt;R2910),"YES","NO")</f>
        <v>YES</v>
      </c>
      <c r="T2909" s="1">
        <f>IF(C2909&lt;C2908,0,IF(T2908=1,1,IF(S2909="YES",1,0)))</f>
        <v>1</v>
      </c>
      <c r="U2909" s="1" t="str">
        <f>IF(AND(T2908=0,T2909=1),"YES","NO")</f>
        <v>YES</v>
      </c>
    </row>
    <row r="2910" spans="1:21" x14ac:dyDescent="0.3">
      <c r="A2910" s="1">
        <v>2909</v>
      </c>
      <c r="B2910" s="1">
        <v>176</v>
      </c>
      <c r="C2910" s="1">
        <v>4000</v>
      </c>
      <c r="D2910" s="1">
        <v>15</v>
      </c>
      <c r="E2910" s="1">
        <v>13</v>
      </c>
      <c r="F2910" s="1">
        <v>2</v>
      </c>
      <c r="G2910" s="1" t="s">
        <v>23</v>
      </c>
      <c r="H2910" s="1">
        <v>2.81</v>
      </c>
      <c r="I2910" s="1">
        <v>0.22</v>
      </c>
      <c r="J2910" s="1">
        <v>3.5</v>
      </c>
      <c r="K2910" s="1">
        <v>0.06</v>
      </c>
      <c r="L2910" s="1">
        <v>0.11</v>
      </c>
      <c r="M2910" s="3">
        <f>PI()*(D2910*0.0254)^2/4</f>
        <v>0.114009182796937</v>
      </c>
      <c r="N2910" s="1">
        <f>ROUND(H2910*4.45,0)</f>
        <v>13</v>
      </c>
      <c r="O2910" s="1">
        <f>I2910*745.7</f>
        <v>164.054</v>
      </c>
      <c r="P2910" s="5">
        <f>ROUND(N2910^(3/2)/O2910/SQRT(2*1.28*M2910)*100,0)</f>
        <v>53</v>
      </c>
      <c r="Q2910" s="4">
        <f>E2910/D2910</f>
        <v>0.8666666666666667</v>
      </c>
      <c r="R2910" s="1">
        <f>ROUND(L2910^(3/2)/K2910*100*SQRT(2/PI()),0)</f>
        <v>49</v>
      </c>
      <c r="S2910" s="1" t="str">
        <f>IF(AND(R2910&gt;=R2909,R2910&gt;R2911),"YES","NO")</f>
        <v>NO</v>
      </c>
      <c r="T2910" s="1">
        <f>IF(C2910&lt;C2909,0,IF(T2909=1,1,IF(S2910="YES",1,0)))</f>
        <v>1</v>
      </c>
      <c r="U2910" s="1" t="str">
        <f>IF(AND(T2909=0,T2910=1),"YES","NO")</f>
        <v>NO</v>
      </c>
    </row>
    <row r="2911" spans="1:21" x14ac:dyDescent="0.3">
      <c r="A2911" s="1">
        <v>2910</v>
      </c>
      <c r="B2911" s="1">
        <v>176</v>
      </c>
      <c r="C2911" s="1">
        <v>5000</v>
      </c>
      <c r="D2911" s="1">
        <v>15</v>
      </c>
      <c r="E2911" s="1">
        <v>13</v>
      </c>
      <c r="F2911" s="1">
        <v>2</v>
      </c>
      <c r="G2911" s="1" t="s">
        <v>23</v>
      </c>
      <c r="H2911" s="1">
        <v>4.59</v>
      </c>
      <c r="I2911" s="1">
        <v>0.84</v>
      </c>
      <c r="J2911" s="1">
        <v>10.57</v>
      </c>
      <c r="K2911" s="1">
        <v>0.11</v>
      </c>
      <c r="L2911" s="1">
        <v>0.11</v>
      </c>
      <c r="M2911" s="3">
        <f>PI()*(D2911*0.0254)^2/4</f>
        <v>0.114009182796937</v>
      </c>
      <c r="N2911" s="1">
        <f>ROUND(H2911*4.45,0)</f>
        <v>20</v>
      </c>
      <c r="O2911" s="1">
        <f>I2911*745.7</f>
        <v>626.38800000000003</v>
      </c>
      <c r="P2911" s="5">
        <f>ROUND(N2911^(3/2)/O2911/SQRT(2*1.28*M2911)*100,0)</f>
        <v>26</v>
      </c>
      <c r="Q2911" s="4">
        <f>E2911/D2911</f>
        <v>0.8666666666666667</v>
      </c>
      <c r="R2911" s="1">
        <f>ROUND(L2911^(3/2)/K2911*100*SQRT(2/PI()),0)</f>
        <v>26</v>
      </c>
      <c r="S2911" s="1" t="str">
        <f>IF(AND(R2911&gt;=R2910,R2911&gt;R2912),"YES","NO")</f>
        <v>NO</v>
      </c>
      <c r="T2911" s="1">
        <f>IF(C2911&lt;C2910,0,IF(T2910=1,1,IF(S2911="YES",1,0)))</f>
        <v>1</v>
      </c>
      <c r="U2911" s="1" t="str">
        <f>IF(AND(T2910=0,T2911=1),"YES","NO")</f>
        <v>NO</v>
      </c>
    </row>
    <row r="2912" spans="1:21" x14ac:dyDescent="0.3">
      <c r="A2912" s="1">
        <v>2911</v>
      </c>
      <c r="B2912" s="1">
        <v>176</v>
      </c>
      <c r="C2912" s="1">
        <v>6000</v>
      </c>
      <c r="D2912" s="1">
        <v>15</v>
      </c>
      <c r="E2912" s="1">
        <v>13</v>
      </c>
      <c r="F2912" s="1">
        <v>2</v>
      </c>
      <c r="G2912" s="1" t="s">
        <v>23</v>
      </c>
      <c r="H2912" s="1">
        <v>6.86</v>
      </c>
      <c r="I2912" s="1">
        <v>2.06</v>
      </c>
      <c r="J2912" s="1">
        <v>21.63</v>
      </c>
      <c r="K2912" s="1">
        <v>0.16</v>
      </c>
      <c r="L2912" s="1">
        <v>0.12</v>
      </c>
      <c r="M2912" s="3">
        <f>PI()*(D2912*0.0254)^2/4</f>
        <v>0.114009182796937</v>
      </c>
      <c r="N2912" s="1">
        <f>ROUND(H2912*4.45,0)</f>
        <v>31</v>
      </c>
      <c r="O2912" s="1">
        <f>I2912*745.7</f>
        <v>1536.1420000000001</v>
      </c>
      <c r="P2912" s="5">
        <f>ROUND(N2912^(3/2)/O2912/SQRT(2*1.28*M2912)*100,0)</f>
        <v>21</v>
      </c>
      <c r="Q2912" s="4">
        <f>E2912/D2912</f>
        <v>0.8666666666666667</v>
      </c>
      <c r="R2912" s="1">
        <f>ROUND(L2912^(3/2)/K2912*100*SQRT(2/PI()),0)</f>
        <v>21</v>
      </c>
      <c r="S2912" s="1" t="str">
        <f>IF(AND(R2912&gt;=R2911,R2912&gt;R2913),"YES","NO")</f>
        <v>NO</v>
      </c>
      <c r="T2912" s="1">
        <f>IF(C2912&lt;C2911,0,IF(T2911=1,1,IF(S2912="YES",1,0)))</f>
        <v>1</v>
      </c>
      <c r="U2912" s="1" t="str">
        <f>IF(AND(T2911=0,T2912=1),"YES","NO")</f>
        <v>NO</v>
      </c>
    </row>
    <row r="2913" spans="1:21" x14ac:dyDescent="0.3">
      <c r="A2913" s="1">
        <v>2912</v>
      </c>
      <c r="B2913" s="1">
        <v>176</v>
      </c>
      <c r="C2913" s="1">
        <v>7000</v>
      </c>
      <c r="D2913" s="1">
        <v>15</v>
      </c>
      <c r="E2913" s="1">
        <v>13</v>
      </c>
      <c r="F2913" s="1">
        <v>2</v>
      </c>
      <c r="G2913" s="1" t="s">
        <v>23</v>
      </c>
      <c r="H2913" s="1">
        <v>9.6300000000000008</v>
      </c>
      <c r="I2913" s="1">
        <v>4.18</v>
      </c>
      <c r="J2913" s="1">
        <v>37.619999999999997</v>
      </c>
      <c r="K2913" s="1">
        <v>0.2</v>
      </c>
      <c r="L2913" s="1">
        <v>0.12</v>
      </c>
      <c r="M2913" s="3">
        <f>PI()*(D2913*0.0254)^2/4</f>
        <v>0.114009182796937</v>
      </c>
      <c r="N2913" s="1">
        <f>ROUND(H2913*4.45,0)</f>
        <v>43</v>
      </c>
      <c r="O2913" s="1">
        <f>I2913*745.7</f>
        <v>3117.0259999999998</v>
      </c>
      <c r="P2913" s="5">
        <f>ROUND(N2913^(3/2)/O2913/SQRT(2*1.28*M2913)*100,0)</f>
        <v>17</v>
      </c>
      <c r="Q2913" s="4">
        <f>E2913/D2913</f>
        <v>0.8666666666666667</v>
      </c>
      <c r="R2913" s="1">
        <f>ROUND(L2913^(3/2)/K2913*100*SQRT(2/PI()),0)</f>
        <v>17</v>
      </c>
      <c r="S2913" s="1" t="str">
        <f>IF(AND(R2913&gt;=R2912,R2913&gt;R2914),"YES","NO")</f>
        <v>NO</v>
      </c>
      <c r="T2913" s="1">
        <f>IF(C2913&lt;C2912,0,IF(T2912=1,1,IF(S2913="YES",1,0)))</f>
        <v>1</v>
      </c>
      <c r="U2913" s="1" t="str">
        <f>IF(AND(T2912=0,T2913=1),"YES","NO")</f>
        <v>NO</v>
      </c>
    </row>
    <row r="2914" spans="1:21" x14ac:dyDescent="0.3">
      <c r="A2914" s="1">
        <v>2913</v>
      </c>
      <c r="B2914" s="1">
        <v>176</v>
      </c>
      <c r="C2914" s="1">
        <v>8000</v>
      </c>
      <c r="D2914" s="1">
        <v>15</v>
      </c>
      <c r="E2914" s="1">
        <v>13</v>
      </c>
      <c r="F2914" s="1">
        <v>2</v>
      </c>
      <c r="G2914" s="1" t="s">
        <v>23</v>
      </c>
      <c r="H2914" s="1">
        <v>12.7</v>
      </c>
      <c r="I2914" s="1">
        <v>6.69</v>
      </c>
      <c r="J2914" s="1">
        <v>52.68</v>
      </c>
      <c r="K2914" s="1">
        <v>0.21</v>
      </c>
      <c r="L2914" s="1">
        <v>0.12</v>
      </c>
      <c r="M2914" s="3">
        <f>PI()*(D2914*0.0254)^2/4</f>
        <v>0.114009182796937</v>
      </c>
      <c r="N2914" s="1">
        <f>ROUND(H2914*4.45,0)</f>
        <v>57</v>
      </c>
      <c r="O2914" s="1">
        <f>I2914*745.7</f>
        <v>4988.7330000000002</v>
      </c>
      <c r="P2914" s="5">
        <f>ROUND(N2914^(3/2)/O2914/SQRT(2*1.28*M2914)*100,0)</f>
        <v>16</v>
      </c>
      <c r="Q2914" s="4">
        <f>E2914/D2914</f>
        <v>0.8666666666666667</v>
      </c>
      <c r="R2914" s="1">
        <f>ROUND(L2914^(3/2)/K2914*100*SQRT(2/PI()),0)</f>
        <v>16</v>
      </c>
      <c r="S2914" s="1" t="str">
        <f>IF(AND(R2914&gt;=R2913,R2914&gt;R2915),"YES","NO")</f>
        <v>NO</v>
      </c>
      <c r="T2914" s="1">
        <f>IF(C2914&lt;C2913,0,IF(T2913=1,1,IF(S2914="YES",1,0)))</f>
        <v>1</v>
      </c>
      <c r="U2914" s="1" t="str">
        <f>IF(AND(T2913=0,T2914=1),"YES","NO")</f>
        <v>NO</v>
      </c>
    </row>
    <row r="2915" spans="1:21" x14ac:dyDescent="0.3">
      <c r="A2915" s="1">
        <v>2914</v>
      </c>
      <c r="B2915" s="1">
        <v>176</v>
      </c>
      <c r="C2915" s="1">
        <v>9000</v>
      </c>
      <c r="D2915" s="1">
        <v>15</v>
      </c>
      <c r="E2915" s="1">
        <v>13</v>
      </c>
      <c r="F2915" s="1">
        <v>2</v>
      </c>
      <c r="G2915" s="1" t="s">
        <v>23</v>
      </c>
      <c r="H2915" s="1">
        <v>15.49</v>
      </c>
      <c r="I2915" s="1">
        <v>7.35</v>
      </c>
      <c r="J2915" s="1">
        <v>51.47</v>
      </c>
      <c r="K2915" s="1">
        <v>0.17</v>
      </c>
      <c r="L2915" s="1">
        <v>0.12</v>
      </c>
      <c r="M2915" s="3">
        <f>PI()*(D2915*0.0254)^2/4</f>
        <v>0.114009182796937</v>
      </c>
      <c r="N2915" s="1">
        <f>ROUND(H2915*4.45,0)</f>
        <v>69</v>
      </c>
      <c r="O2915" s="1">
        <f>I2915*745.7</f>
        <v>5480.8950000000004</v>
      </c>
      <c r="P2915" s="5">
        <f>ROUND(N2915^(3/2)/O2915/SQRT(2*1.28*M2915)*100,0)</f>
        <v>19</v>
      </c>
      <c r="Q2915" s="4">
        <f>E2915/D2915</f>
        <v>0.8666666666666667</v>
      </c>
      <c r="R2915" s="1">
        <f>ROUND(L2915^(3/2)/K2915*100*SQRT(2/PI()),0)</f>
        <v>20</v>
      </c>
      <c r="S2915" s="1" t="str">
        <f>IF(AND(R2915&gt;=R2914,R2915&gt;R2916),"YES","NO")</f>
        <v>NO</v>
      </c>
      <c r="T2915" s="1">
        <f>IF(C2915&lt;C2914,0,IF(T2914=1,1,IF(S2915="YES",1,0)))</f>
        <v>1</v>
      </c>
      <c r="U2915" s="1" t="str">
        <f>IF(AND(T2914=0,T2915=1),"YES","NO")</f>
        <v>NO</v>
      </c>
    </row>
    <row r="2916" spans="1:21" x14ac:dyDescent="0.3">
      <c r="A2916" s="1">
        <v>2915</v>
      </c>
      <c r="B2916" s="1">
        <v>176</v>
      </c>
      <c r="C2916" s="1">
        <v>10000</v>
      </c>
      <c r="D2916" s="1">
        <v>15</v>
      </c>
      <c r="E2916" s="1">
        <v>13</v>
      </c>
      <c r="F2916" s="1">
        <v>2</v>
      </c>
      <c r="G2916" s="1" t="s">
        <v>23</v>
      </c>
      <c r="H2916" s="1">
        <v>18.43</v>
      </c>
      <c r="I2916" s="1">
        <v>7.18</v>
      </c>
      <c r="J2916" s="1">
        <v>45.28</v>
      </c>
      <c r="K2916" s="1">
        <v>0.12</v>
      </c>
      <c r="L2916" s="1">
        <v>0.11</v>
      </c>
      <c r="M2916" s="3">
        <f>PI()*(D2916*0.0254)^2/4</f>
        <v>0.114009182796937</v>
      </c>
      <c r="N2916" s="1">
        <f>ROUND(H2916*4.45,0)</f>
        <v>82</v>
      </c>
      <c r="O2916" s="1">
        <f>I2916*745.7</f>
        <v>5354.1260000000002</v>
      </c>
      <c r="P2916" s="5">
        <f>ROUND(N2916^(3/2)/O2916/SQRT(2*1.28*M2916)*100,0)</f>
        <v>26</v>
      </c>
      <c r="Q2916" s="4">
        <f>E2916/D2916</f>
        <v>0.8666666666666667</v>
      </c>
      <c r="R2916" s="1">
        <f>ROUND(L2916^(3/2)/K2916*100*SQRT(2/PI()),0)</f>
        <v>24</v>
      </c>
      <c r="S2916" s="1" t="str">
        <f>IF(AND(R2916&gt;=R2915,R2916&gt;R2917),"YES","NO")</f>
        <v>NO</v>
      </c>
      <c r="T2916" s="1">
        <f>IF(C2916&lt;C2915,0,IF(T2915=1,1,IF(S2916="YES",1,0)))</f>
        <v>1</v>
      </c>
      <c r="U2916" s="1" t="str">
        <f>IF(AND(T2915=0,T2916=1),"YES","NO")</f>
        <v>NO</v>
      </c>
    </row>
    <row r="2917" spans="1:21" x14ac:dyDescent="0.3">
      <c r="A2917" s="1">
        <v>2916</v>
      </c>
      <c r="B2917" s="1">
        <v>176</v>
      </c>
      <c r="C2917" s="1">
        <v>11000</v>
      </c>
      <c r="D2917" s="1">
        <v>15</v>
      </c>
      <c r="E2917" s="1">
        <v>13</v>
      </c>
      <c r="F2917" s="1">
        <v>2</v>
      </c>
      <c r="G2917" s="1" t="s">
        <v>23</v>
      </c>
      <c r="H2917" s="1">
        <v>21.48</v>
      </c>
      <c r="I2917" s="1">
        <v>5.62</v>
      </c>
      <c r="J2917" s="1">
        <v>32.18</v>
      </c>
      <c r="K2917" s="1">
        <v>7.0000000000000007E-2</v>
      </c>
      <c r="L2917" s="1">
        <v>0.11</v>
      </c>
      <c r="M2917" s="3">
        <f>PI()*(D2917*0.0254)^2/4</f>
        <v>0.114009182796937</v>
      </c>
      <c r="N2917" s="1">
        <f>ROUND(H2917*4.45,0)</f>
        <v>96</v>
      </c>
      <c r="O2917" s="1">
        <f>I2917*745.7</f>
        <v>4190.8340000000007</v>
      </c>
      <c r="P2917" s="5">
        <f>ROUND(N2917^(3/2)/O2917/SQRT(2*1.28*M2917)*100,0)</f>
        <v>42</v>
      </c>
      <c r="Q2917" s="4">
        <f>E2917/D2917</f>
        <v>0.8666666666666667</v>
      </c>
      <c r="R2917" s="1">
        <f>ROUND(L2917^(3/2)/K2917*100*SQRT(2/PI()),0)</f>
        <v>42</v>
      </c>
      <c r="S2917" s="1" t="str">
        <f>IF(AND(R2917&gt;=R2916,R2917&gt;R2918),"YES","NO")</f>
        <v>NO</v>
      </c>
      <c r="T2917" s="1">
        <f>IF(C2917&lt;C2916,0,IF(T2916=1,1,IF(S2917="YES",1,0)))</f>
        <v>1</v>
      </c>
      <c r="U2917" s="1" t="str">
        <f>IF(AND(T2916=0,T2917=1),"YES","NO")</f>
        <v>NO</v>
      </c>
    </row>
    <row r="2918" spans="1:21" x14ac:dyDescent="0.3">
      <c r="A2918" s="1">
        <v>2917</v>
      </c>
      <c r="B2918" s="1">
        <v>176</v>
      </c>
      <c r="C2918" s="1">
        <v>12000</v>
      </c>
      <c r="D2918" s="1">
        <v>15</v>
      </c>
      <c r="E2918" s="1">
        <v>13</v>
      </c>
      <c r="F2918" s="1">
        <v>2</v>
      </c>
      <c r="G2918" s="1" t="s">
        <v>23</v>
      </c>
      <c r="H2918" s="1">
        <v>25.25</v>
      </c>
      <c r="I2918" s="1">
        <v>5.78</v>
      </c>
      <c r="J2918" s="1">
        <v>30.38</v>
      </c>
      <c r="K2918" s="1">
        <v>0.05</v>
      </c>
      <c r="L2918" s="1">
        <v>0.11</v>
      </c>
      <c r="M2918" s="3">
        <f>PI()*(D2918*0.0254)^2/4</f>
        <v>0.114009182796937</v>
      </c>
      <c r="N2918" s="1">
        <f>ROUND(H2918*4.45,0)</f>
        <v>112</v>
      </c>
      <c r="O2918" s="1">
        <f>I2918*745.7</f>
        <v>4310.1460000000006</v>
      </c>
      <c r="P2918" s="5">
        <f>ROUND(N2918^(3/2)/O2918/SQRT(2*1.28*M2918)*100,0)</f>
        <v>51</v>
      </c>
      <c r="Q2918" s="4">
        <f>E2918/D2918</f>
        <v>0.8666666666666667</v>
      </c>
      <c r="R2918" s="1">
        <f>ROUND(L2918^(3/2)/K2918*100*SQRT(2/PI()),0)</f>
        <v>58</v>
      </c>
      <c r="S2918" s="1" t="str">
        <f>IF(AND(R2918&gt;=R2917,R2918&gt;R2919),"YES","NO")</f>
        <v>YES</v>
      </c>
      <c r="T2918" s="1">
        <f>IF(C2918&lt;C2917,0,IF(T2917=1,1,IF(S2918="YES",1,0)))</f>
        <v>1</v>
      </c>
      <c r="U2918" s="1" t="str">
        <f>IF(AND(T2917=0,T2918=1),"YES","NO")</f>
        <v>NO</v>
      </c>
    </row>
    <row r="2919" spans="1:21" x14ac:dyDescent="0.3">
      <c r="A2919" s="1">
        <v>2918</v>
      </c>
      <c r="B2919" s="1">
        <v>176</v>
      </c>
      <c r="C2919" s="1">
        <v>13999</v>
      </c>
      <c r="D2919" s="1">
        <v>15</v>
      </c>
      <c r="E2919" s="1">
        <v>13</v>
      </c>
      <c r="F2919" s="1">
        <v>2</v>
      </c>
      <c r="G2919" s="1" t="s">
        <v>23</v>
      </c>
      <c r="H2919" s="1">
        <v>34.82</v>
      </c>
      <c r="I2919" s="1">
        <v>13.65</v>
      </c>
      <c r="J2919" s="1">
        <v>61.42</v>
      </c>
      <c r="K2919" s="1">
        <v>0.08</v>
      </c>
      <c r="L2919" s="1">
        <v>0.11</v>
      </c>
      <c r="M2919" s="3">
        <f>PI()*(D2919*0.0254)^2/4</f>
        <v>0.114009182796937</v>
      </c>
      <c r="N2919" s="1">
        <f>ROUND(H2919*4.45,0)</f>
        <v>155</v>
      </c>
      <c r="O2919" s="1">
        <f>I2919*745.7</f>
        <v>10178.805</v>
      </c>
      <c r="P2919" s="5">
        <f>ROUND(N2919^(3/2)/O2919/SQRT(2*1.28*M2919)*100,0)</f>
        <v>35</v>
      </c>
      <c r="Q2919" s="4">
        <f>E2919/D2919</f>
        <v>0.8666666666666667</v>
      </c>
      <c r="R2919" s="1">
        <f>ROUND(L2919^(3/2)/K2919*100*SQRT(2/PI()),0)</f>
        <v>36</v>
      </c>
      <c r="S2919" s="1" t="str">
        <f>IF(AND(R2919&gt;=R2918,R2919&gt;R2920),"YES","NO")</f>
        <v>NO</v>
      </c>
      <c r="T2919" s="1">
        <f>IF(C2919&lt;C2918,0,IF(T2918=1,1,IF(S2919="YES",1,0)))</f>
        <v>1</v>
      </c>
      <c r="U2919" s="1" t="str">
        <f>IF(AND(T2918=0,T2919=1),"YES","NO")</f>
        <v>NO</v>
      </c>
    </row>
    <row r="2920" spans="1:21" x14ac:dyDescent="0.3">
      <c r="A2920" s="1">
        <v>2919</v>
      </c>
      <c r="B2920" s="1">
        <v>177</v>
      </c>
      <c r="C2920" s="1">
        <v>1000</v>
      </c>
      <c r="D2920" s="1">
        <v>15</v>
      </c>
      <c r="E2920" s="1">
        <v>13</v>
      </c>
      <c r="F2920" s="1">
        <v>3</v>
      </c>
      <c r="G2920" s="1" t="s">
        <v>23</v>
      </c>
      <c r="H2920" s="1">
        <v>0.23</v>
      </c>
      <c r="I2920" s="1">
        <v>0.01</v>
      </c>
      <c r="J2920" s="1">
        <v>0.31</v>
      </c>
      <c r="K2920" s="1">
        <v>0.08</v>
      </c>
      <c r="L2920" s="1">
        <v>0.14000000000000001</v>
      </c>
      <c r="M2920" s="3">
        <f>PI()*(D2920*0.0254)^2/4</f>
        <v>0.114009182796937</v>
      </c>
      <c r="N2920" s="1">
        <f>ROUND(H2920*4.45,0)</f>
        <v>1</v>
      </c>
      <c r="O2920" s="1">
        <f>I2920*745.7</f>
        <v>7.4570000000000007</v>
      </c>
      <c r="P2920" s="5">
        <f>ROUND(N2920^(3/2)/O2920/SQRT(2*1.28*M2920)*100,0)</f>
        <v>25</v>
      </c>
      <c r="Q2920" s="4">
        <f>E2920/D2920</f>
        <v>0.8666666666666667</v>
      </c>
      <c r="R2920" s="1">
        <f>ROUND(L2920^(3/2)/K2920*100*SQRT(2/PI()),0)</f>
        <v>52</v>
      </c>
      <c r="S2920" s="1" t="str">
        <f>IF(AND(R2920&gt;=R2919,R2920&gt;R2921),"YES","NO")</f>
        <v>NO</v>
      </c>
      <c r="T2920" s="1">
        <f>IF(C2920&lt;C2919,0,IF(T2919=1,1,IF(S2920="YES",1,0)))</f>
        <v>0</v>
      </c>
      <c r="U2920" s="1" t="str">
        <f>IF(AND(T2919=0,T2920=1),"YES","NO")</f>
        <v>NO</v>
      </c>
    </row>
    <row r="2921" spans="1:21" x14ac:dyDescent="0.3">
      <c r="A2921" s="1">
        <v>2920</v>
      </c>
      <c r="B2921" s="1">
        <v>177</v>
      </c>
      <c r="C2921" s="1">
        <v>2000</v>
      </c>
      <c r="D2921" s="1">
        <v>15</v>
      </c>
      <c r="E2921" s="1">
        <v>13</v>
      </c>
      <c r="F2921" s="1">
        <v>3</v>
      </c>
      <c r="G2921" s="1" t="s">
        <v>23</v>
      </c>
      <c r="H2921" s="1">
        <v>0.91</v>
      </c>
      <c r="I2921" s="1">
        <v>0.04</v>
      </c>
      <c r="J2921" s="1">
        <v>1.24</v>
      </c>
      <c r="K2921" s="1">
        <v>0.08</v>
      </c>
      <c r="L2921" s="1">
        <v>0.14000000000000001</v>
      </c>
      <c r="M2921" s="3">
        <f>PI()*(D2921*0.0254)^2/4</f>
        <v>0.114009182796937</v>
      </c>
      <c r="N2921" s="1">
        <f>ROUND(H2921*4.45,0)</f>
        <v>4</v>
      </c>
      <c r="O2921" s="1">
        <f>I2921*745.7</f>
        <v>29.828000000000003</v>
      </c>
      <c r="P2921" s="5">
        <f>ROUND(N2921^(3/2)/O2921/SQRT(2*1.28*M2921)*100,0)</f>
        <v>50</v>
      </c>
      <c r="Q2921" s="4">
        <f>E2921/D2921</f>
        <v>0.8666666666666667</v>
      </c>
      <c r="R2921" s="1">
        <f>ROUND(L2921^(3/2)/K2921*100*SQRT(2/PI()),0)</f>
        <v>52</v>
      </c>
      <c r="S2921" s="1" t="str">
        <f>IF(AND(R2921&gt;=R2920,R2921&gt;R2922),"YES","NO")</f>
        <v>NO</v>
      </c>
      <c r="T2921" s="1">
        <f>IF(C2921&lt;C2920,0,IF(T2920=1,1,IF(S2921="YES",1,0)))</f>
        <v>0</v>
      </c>
      <c r="U2921" s="1" t="str">
        <f>IF(AND(T2920=0,T2921=1),"YES","NO")</f>
        <v>NO</v>
      </c>
    </row>
    <row r="2922" spans="1:21" x14ac:dyDescent="0.3">
      <c r="A2922" s="1">
        <v>2921</v>
      </c>
      <c r="B2922" s="1">
        <v>177</v>
      </c>
      <c r="C2922" s="1">
        <v>3000</v>
      </c>
      <c r="D2922" s="1">
        <v>15</v>
      </c>
      <c r="E2922" s="1">
        <v>13</v>
      </c>
      <c r="F2922" s="1">
        <v>3</v>
      </c>
      <c r="G2922" s="1" t="s">
        <v>23</v>
      </c>
      <c r="H2922" s="1">
        <v>2.04</v>
      </c>
      <c r="I2922" s="1">
        <v>0.13</v>
      </c>
      <c r="J2922" s="1">
        <v>2.69</v>
      </c>
      <c r="K2922" s="1">
        <v>0.08</v>
      </c>
      <c r="L2922" s="1">
        <v>0.14000000000000001</v>
      </c>
      <c r="M2922" s="3">
        <f>PI()*(D2922*0.0254)^2/4</f>
        <v>0.114009182796937</v>
      </c>
      <c r="N2922" s="1">
        <f>ROUND(H2922*4.45,0)</f>
        <v>9</v>
      </c>
      <c r="O2922" s="1">
        <f>I2922*745.7</f>
        <v>96.941000000000003</v>
      </c>
      <c r="P2922" s="5">
        <f>ROUND(N2922^(3/2)/O2922/SQRT(2*1.28*M2922)*100,0)</f>
        <v>52</v>
      </c>
      <c r="Q2922" s="4">
        <f>E2922/D2922</f>
        <v>0.8666666666666667</v>
      </c>
      <c r="R2922" s="1">
        <f>ROUND(L2922^(3/2)/K2922*100*SQRT(2/PI()),0)</f>
        <v>52</v>
      </c>
      <c r="S2922" s="1" t="str">
        <f>IF(AND(R2922&gt;=R2921,R2922&gt;R2923),"YES","NO")</f>
        <v>NO</v>
      </c>
      <c r="T2922" s="1">
        <f>IF(C2922&lt;C2921,0,IF(T2921=1,1,IF(S2922="YES",1,0)))</f>
        <v>0</v>
      </c>
      <c r="U2922" s="1" t="str">
        <f>IF(AND(T2921=0,T2922=1),"YES","NO")</f>
        <v>NO</v>
      </c>
    </row>
    <row r="2923" spans="1:21" x14ac:dyDescent="0.3">
      <c r="A2923" s="1">
        <v>2922</v>
      </c>
      <c r="B2923" s="1">
        <v>177</v>
      </c>
      <c r="C2923" s="1">
        <v>4000</v>
      </c>
      <c r="D2923" s="1">
        <v>15</v>
      </c>
      <c r="E2923" s="1">
        <v>13</v>
      </c>
      <c r="F2923" s="1">
        <v>3</v>
      </c>
      <c r="G2923" s="1" t="s">
        <v>23</v>
      </c>
      <c r="H2923" s="1">
        <v>3.61</v>
      </c>
      <c r="I2923" s="1">
        <v>0.28000000000000003</v>
      </c>
      <c r="J2923" s="1">
        <v>4.3499999999999996</v>
      </c>
      <c r="K2923" s="1">
        <v>7.0000000000000007E-2</v>
      </c>
      <c r="L2923" s="1">
        <v>0.14000000000000001</v>
      </c>
      <c r="M2923" s="3">
        <f>PI()*(D2923*0.0254)^2/4</f>
        <v>0.114009182796937</v>
      </c>
      <c r="N2923" s="1">
        <f>ROUND(H2923*4.45,0)</f>
        <v>16</v>
      </c>
      <c r="O2923" s="1">
        <f>I2923*745.7</f>
        <v>208.79600000000002</v>
      </c>
      <c r="P2923" s="5">
        <f>ROUND(N2923^(3/2)/O2923/SQRT(2*1.28*M2923)*100,0)</f>
        <v>57</v>
      </c>
      <c r="Q2923" s="4">
        <f>E2923/D2923</f>
        <v>0.8666666666666667</v>
      </c>
      <c r="R2923" s="1">
        <f>ROUND(L2923^(3/2)/K2923*100*SQRT(2/PI()),0)</f>
        <v>60</v>
      </c>
      <c r="S2923" s="1" t="str">
        <f>IF(AND(R2923&gt;=R2922,R2923&gt;R2924),"YES","NO")</f>
        <v>YES</v>
      </c>
      <c r="T2923" s="1">
        <f>IF(C2923&lt;C2922,0,IF(T2922=1,1,IF(S2923="YES",1,0)))</f>
        <v>1</v>
      </c>
      <c r="U2923" s="1" t="str">
        <f>IF(AND(T2922=0,T2923=1),"YES","NO")</f>
        <v>YES</v>
      </c>
    </row>
    <row r="2924" spans="1:21" x14ac:dyDescent="0.3">
      <c r="A2924" s="1">
        <v>2923</v>
      </c>
      <c r="B2924" s="1">
        <v>177</v>
      </c>
      <c r="C2924" s="1">
        <v>5000</v>
      </c>
      <c r="D2924" s="1">
        <v>15</v>
      </c>
      <c r="E2924" s="1">
        <v>13</v>
      </c>
      <c r="F2924" s="1">
        <v>3</v>
      </c>
      <c r="G2924" s="1" t="s">
        <v>23</v>
      </c>
      <c r="H2924" s="1">
        <v>5.78</v>
      </c>
      <c r="I2924" s="1">
        <v>0.8</v>
      </c>
      <c r="J2924" s="1">
        <v>10.050000000000001</v>
      </c>
      <c r="K2924" s="1">
        <v>0.1</v>
      </c>
      <c r="L2924" s="1">
        <v>0.14000000000000001</v>
      </c>
      <c r="M2924" s="3">
        <f>PI()*(D2924*0.0254)^2/4</f>
        <v>0.114009182796937</v>
      </c>
      <c r="N2924" s="1">
        <f>ROUND(H2924*4.45,0)</f>
        <v>26</v>
      </c>
      <c r="O2924" s="1">
        <f>I2924*745.7</f>
        <v>596.56000000000006</v>
      </c>
      <c r="P2924" s="5">
        <f>ROUND(N2924^(3/2)/O2924/SQRT(2*1.28*M2924)*100,0)</f>
        <v>41</v>
      </c>
      <c r="Q2924" s="4">
        <f>E2924/D2924</f>
        <v>0.8666666666666667</v>
      </c>
      <c r="R2924" s="1">
        <f>ROUND(L2924^(3/2)/K2924*100*SQRT(2/PI()),0)</f>
        <v>42</v>
      </c>
      <c r="S2924" s="1" t="str">
        <f>IF(AND(R2924&gt;=R2923,R2924&gt;R2925),"YES","NO")</f>
        <v>NO</v>
      </c>
      <c r="T2924" s="1">
        <f>IF(C2924&lt;C2923,0,IF(T2923=1,1,IF(S2924="YES",1,0)))</f>
        <v>1</v>
      </c>
      <c r="U2924" s="1" t="str">
        <f>IF(AND(T2923=0,T2924=1),"YES","NO")</f>
        <v>NO</v>
      </c>
    </row>
    <row r="2925" spans="1:21" x14ac:dyDescent="0.3">
      <c r="A2925" s="1">
        <v>2924</v>
      </c>
      <c r="B2925" s="1">
        <v>177</v>
      </c>
      <c r="C2925" s="1">
        <v>6000</v>
      </c>
      <c r="D2925" s="1">
        <v>15</v>
      </c>
      <c r="E2925" s="1">
        <v>13</v>
      </c>
      <c r="F2925" s="1">
        <v>3</v>
      </c>
      <c r="G2925" s="1" t="s">
        <v>23</v>
      </c>
      <c r="H2925" s="1">
        <v>8.67</v>
      </c>
      <c r="I2925" s="1">
        <v>2.19</v>
      </c>
      <c r="J2925" s="1">
        <v>22.98</v>
      </c>
      <c r="K2925" s="1">
        <v>0.17</v>
      </c>
      <c r="L2925" s="1">
        <v>0.15</v>
      </c>
      <c r="M2925" s="3">
        <f>PI()*(D2925*0.0254)^2/4</f>
        <v>0.114009182796937</v>
      </c>
      <c r="N2925" s="1">
        <f>ROUND(H2925*4.45,0)</f>
        <v>39</v>
      </c>
      <c r="O2925" s="1">
        <f>I2925*745.7</f>
        <v>1633.0830000000001</v>
      </c>
      <c r="P2925" s="5">
        <f>ROUND(N2925^(3/2)/O2925/SQRT(2*1.28*M2925)*100,0)</f>
        <v>28</v>
      </c>
      <c r="Q2925" s="4">
        <f>E2925/D2925</f>
        <v>0.8666666666666667</v>
      </c>
      <c r="R2925" s="1">
        <f>ROUND(L2925^(3/2)/K2925*100*SQRT(2/PI()),0)</f>
        <v>27</v>
      </c>
      <c r="S2925" s="1" t="str">
        <f>IF(AND(R2925&gt;=R2924,R2925&gt;R2926),"YES","NO")</f>
        <v>NO</v>
      </c>
      <c r="T2925" s="1">
        <f>IF(C2925&lt;C2924,0,IF(T2924=1,1,IF(S2925="YES",1,0)))</f>
        <v>1</v>
      </c>
      <c r="U2925" s="1" t="str">
        <f>IF(AND(T2924=0,T2925=1),"YES","NO")</f>
        <v>NO</v>
      </c>
    </row>
    <row r="2926" spans="1:21" x14ac:dyDescent="0.3">
      <c r="A2926" s="1">
        <v>2925</v>
      </c>
      <c r="B2926" s="1">
        <v>177</v>
      </c>
      <c r="C2926" s="1">
        <v>7000</v>
      </c>
      <c r="D2926" s="1">
        <v>15</v>
      </c>
      <c r="E2926" s="1">
        <v>13</v>
      </c>
      <c r="F2926" s="1">
        <v>3</v>
      </c>
      <c r="G2926" s="1" t="s">
        <v>23</v>
      </c>
      <c r="H2926" s="1">
        <v>12.23</v>
      </c>
      <c r="I2926" s="1">
        <v>4.66</v>
      </c>
      <c r="J2926" s="1">
        <v>41.97</v>
      </c>
      <c r="K2926" s="1">
        <v>0.22</v>
      </c>
      <c r="L2926" s="1">
        <v>0.15</v>
      </c>
      <c r="M2926" s="3">
        <f>PI()*(D2926*0.0254)^2/4</f>
        <v>0.114009182796937</v>
      </c>
      <c r="N2926" s="1">
        <f>ROUND(H2926*4.45,0)</f>
        <v>54</v>
      </c>
      <c r="O2926" s="1">
        <f>I2926*745.7</f>
        <v>3474.9620000000004</v>
      </c>
      <c r="P2926" s="5">
        <f>ROUND(N2926^(3/2)/O2926/SQRT(2*1.28*M2926)*100,0)</f>
        <v>21</v>
      </c>
      <c r="Q2926" s="4">
        <f>E2926/D2926</f>
        <v>0.8666666666666667</v>
      </c>
      <c r="R2926" s="1">
        <f>ROUND(L2926^(3/2)/K2926*100*SQRT(2/PI()),0)</f>
        <v>21</v>
      </c>
      <c r="S2926" s="1" t="str">
        <f>IF(AND(R2926&gt;=R2925,R2926&gt;R2927),"YES","NO")</f>
        <v>NO</v>
      </c>
      <c r="T2926" s="1">
        <f>IF(C2926&lt;C2925,0,IF(T2925=1,1,IF(S2926="YES",1,0)))</f>
        <v>1</v>
      </c>
      <c r="U2926" s="1" t="str">
        <f>IF(AND(T2925=0,T2926=1),"YES","NO")</f>
        <v>NO</v>
      </c>
    </row>
    <row r="2927" spans="1:21" x14ac:dyDescent="0.3">
      <c r="A2927" s="1">
        <v>2926</v>
      </c>
      <c r="B2927" s="1">
        <v>177</v>
      </c>
      <c r="C2927" s="1">
        <v>8000</v>
      </c>
      <c r="D2927" s="1">
        <v>15</v>
      </c>
      <c r="E2927" s="1">
        <v>13</v>
      </c>
      <c r="F2927" s="1">
        <v>3</v>
      </c>
      <c r="G2927" s="1" t="s">
        <v>23</v>
      </c>
      <c r="H2927" s="1">
        <v>16.489999999999998</v>
      </c>
      <c r="I2927" s="1">
        <v>8.68</v>
      </c>
      <c r="J2927" s="1">
        <v>68.39</v>
      </c>
      <c r="K2927" s="1">
        <v>0.28000000000000003</v>
      </c>
      <c r="L2927" s="1">
        <v>0.16</v>
      </c>
      <c r="M2927" s="3">
        <f>PI()*(D2927*0.0254)^2/4</f>
        <v>0.114009182796937</v>
      </c>
      <c r="N2927" s="1">
        <f>ROUND(H2927*4.45,0)</f>
        <v>73</v>
      </c>
      <c r="O2927" s="1">
        <f>I2927*745.7</f>
        <v>6472.6760000000004</v>
      </c>
      <c r="P2927" s="5">
        <f>ROUND(N2927^(3/2)/O2927/SQRT(2*1.28*M2927)*100,0)</f>
        <v>18</v>
      </c>
      <c r="Q2927" s="4">
        <f>E2927/D2927</f>
        <v>0.8666666666666667</v>
      </c>
      <c r="R2927" s="1">
        <f>ROUND(L2927^(3/2)/K2927*100*SQRT(2/PI()),0)</f>
        <v>18</v>
      </c>
      <c r="S2927" s="1" t="str">
        <f>IF(AND(R2927&gt;=R2926,R2927&gt;R2928),"YES","NO")</f>
        <v>NO</v>
      </c>
      <c r="T2927" s="1">
        <f>IF(C2927&lt;C2926,0,IF(T2926=1,1,IF(S2927="YES",1,0)))</f>
        <v>1</v>
      </c>
      <c r="U2927" s="1" t="str">
        <f>IF(AND(T2926=0,T2927=1),"YES","NO")</f>
        <v>NO</v>
      </c>
    </row>
    <row r="2928" spans="1:21" x14ac:dyDescent="0.3">
      <c r="A2928" s="1">
        <v>2927</v>
      </c>
      <c r="B2928" s="1">
        <v>177</v>
      </c>
      <c r="C2928" s="1">
        <v>9000</v>
      </c>
      <c r="D2928" s="1">
        <v>15</v>
      </c>
      <c r="E2928" s="1">
        <v>13</v>
      </c>
      <c r="F2928" s="1">
        <v>3</v>
      </c>
      <c r="G2928" s="1" t="s">
        <v>23</v>
      </c>
      <c r="H2928" s="1">
        <v>21.34</v>
      </c>
      <c r="I2928" s="1">
        <v>14.22</v>
      </c>
      <c r="J2928" s="1">
        <v>99.54</v>
      </c>
      <c r="K2928" s="1">
        <v>0.32</v>
      </c>
      <c r="L2928" s="1">
        <v>0.16</v>
      </c>
      <c r="M2928" s="3">
        <f>PI()*(D2928*0.0254)^2/4</f>
        <v>0.114009182796937</v>
      </c>
      <c r="N2928" s="1">
        <f>ROUND(H2928*4.45,0)</f>
        <v>95</v>
      </c>
      <c r="O2928" s="1">
        <f>I2928*745.7</f>
        <v>10603.854000000001</v>
      </c>
      <c r="P2928" s="5">
        <f>ROUND(N2928^(3/2)/O2928/SQRT(2*1.28*M2928)*100,0)</f>
        <v>16</v>
      </c>
      <c r="Q2928" s="4">
        <f>E2928/D2928</f>
        <v>0.8666666666666667</v>
      </c>
      <c r="R2928" s="1">
        <f>ROUND(L2928^(3/2)/K2928*100*SQRT(2/PI()),0)</f>
        <v>16</v>
      </c>
      <c r="S2928" s="1" t="str">
        <f>IF(AND(R2928&gt;=R2927,R2928&gt;R2929),"YES","NO")</f>
        <v>NO</v>
      </c>
      <c r="T2928" s="1">
        <f>IF(C2928&lt;C2927,0,IF(T2927=1,1,IF(S2928="YES",1,0)))</f>
        <v>1</v>
      </c>
      <c r="U2928" s="1" t="str">
        <f>IF(AND(T2927=0,T2928=1),"YES","NO")</f>
        <v>NO</v>
      </c>
    </row>
    <row r="2929" spans="1:21" x14ac:dyDescent="0.3">
      <c r="A2929" s="1">
        <v>2928</v>
      </c>
      <c r="B2929" s="1">
        <v>177</v>
      </c>
      <c r="C2929" s="1">
        <v>10000</v>
      </c>
      <c r="D2929" s="1">
        <v>15</v>
      </c>
      <c r="E2929" s="1">
        <v>13</v>
      </c>
      <c r="F2929" s="1">
        <v>3</v>
      </c>
      <c r="G2929" s="1" t="s">
        <v>23</v>
      </c>
      <c r="H2929" s="1">
        <v>25.42</v>
      </c>
      <c r="I2929" s="1">
        <v>15.98</v>
      </c>
      <c r="J2929" s="1">
        <v>100.71</v>
      </c>
      <c r="K2929" s="1">
        <v>0.26</v>
      </c>
      <c r="L2929" s="1">
        <v>0.16</v>
      </c>
      <c r="M2929" s="3">
        <f>PI()*(D2929*0.0254)^2/4</f>
        <v>0.114009182796937</v>
      </c>
      <c r="N2929" s="1">
        <f>ROUND(H2929*4.45,0)</f>
        <v>113</v>
      </c>
      <c r="O2929" s="1">
        <f>I2929*745.7</f>
        <v>11916.286000000002</v>
      </c>
      <c r="P2929" s="5">
        <f>ROUND(N2929^(3/2)/O2929/SQRT(2*1.28*M2929)*100,0)</f>
        <v>19</v>
      </c>
      <c r="Q2929" s="4">
        <f>E2929/D2929</f>
        <v>0.8666666666666667</v>
      </c>
      <c r="R2929" s="1">
        <f>ROUND(L2929^(3/2)/K2929*100*SQRT(2/PI()),0)</f>
        <v>20</v>
      </c>
      <c r="S2929" s="1" t="str">
        <f>IF(AND(R2929&gt;=R2928,R2929&gt;R2930),"YES","NO")</f>
        <v>NO</v>
      </c>
      <c r="T2929" s="1">
        <f>IF(C2929&lt;C2928,0,IF(T2928=1,1,IF(S2929="YES",1,0)))</f>
        <v>1</v>
      </c>
      <c r="U2929" s="1" t="str">
        <f>IF(AND(T2928=0,T2929=1),"YES","NO")</f>
        <v>NO</v>
      </c>
    </row>
    <row r="2930" spans="1:21" x14ac:dyDescent="0.3">
      <c r="A2930" s="1">
        <v>2929</v>
      </c>
      <c r="B2930" s="1">
        <v>177</v>
      </c>
      <c r="C2930" s="1">
        <v>11000</v>
      </c>
      <c r="D2930" s="1">
        <v>15</v>
      </c>
      <c r="E2930" s="1">
        <v>13</v>
      </c>
      <c r="F2930" s="1">
        <v>3</v>
      </c>
      <c r="G2930" s="1" t="s">
        <v>23</v>
      </c>
      <c r="H2930" s="1">
        <v>29.69</v>
      </c>
      <c r="I2930" s="1">
        <v>16.86</v>
      </c>
      <c r="J2930" s="1">
        <v>96.61</v>
      </c>
      <c r="K2930" s="1">
        <v>0.21</v>
      </c>
      <c r="L2930" s="1">
        <v>0.15</v>
      </c>
      <c r="M2930" s="3">
        <f>PI()*(D2930*0.0254)^2/4</f>
        <v>0.114009182796937</v>
      </c>
      <c r="N2930" s="1">
        <f>ROUND(H2930*4.45,0)</f>
        <v>132</v>
      </c>
      <c r="O2930" s="1">
        <f>I2930*745.7</f>
        <v>12572.502</v>
      </c>
      <c r="P2930" s="5">
        <f>ROUND(N2930^(3/2)/O2930/SQRT(2*1.28*M2930)*100,0)</f>
        <v>22</v>
      </c>
      <c r="Q2930" s="4">
        <f>E2930/D2930</f>
        <v>0.8666666666666667</v>
      </c>
      <c r="R2930" s="1">
        <f>ROUND(L2930^(3/2)/K2930*100*SQRT(2/PI()),0)</f>
        <v>22</v>
      </c>
      <c r="S2930" s="1" t="str">
        <f>IF(AND(R2930&gt;=R2929,R2930&gt;R2931),"YES","NO")</f>
        <v>NO</v>
      </c>
      <c r="T2930" s="1">
        <f>IF(C2930&lt;C2929,0,IF(T2929=1,1,IF(S2930="YES",1,0)))</f>
        <v>1</v>
      </c>
      <c r="U2930" s="1" t="str">
        <f>IF(AND(T2929=0,T2930=1),"YES","NO")</f>
        <v>NO</v>
      </c>
    </row>
    <row r="2931" spans="1:21" x14ac:dyDescent="0.3">
      <c r="A2931" s="1">
        <v>2930</v>
      </c>
      <c r="B2931" s="1">
        <v>177</v>
      </c>
      <c r="C2931" s="1">
        <v>12000</v>
      </c>
      <c r="D2931" s="1">
        <v>15</v>
      </c>
      <c r="E2931" s="1">
        <v>13</v>
      </c>
      <c r="F2931" s="1">
        <v>3</v>
      </c>
      <c r="G2931" s="1" t="s">
        <v>23</v>
      </c>
      <c r="H2931" s="1">
        <v>34.119999999999997</v>
      </c>
      <c r="I2931" s="1">
        <v>18.61</v>
      </c>
      <c r="J2931" s="1">
        <v>97.76</v>
      </c>
      <c r="K2931" s="1">
        <v>0.18</v>
      </c>
      <c r="L2931" s="1">
        <v>0.15</v>
      </c>
      <c r="M2931" s="3">
        <f>PI()*(D2931*0.0254)^2/4</f>
        <v>0.114009182796937</v>
      </c>
      <c r="N2931" s="1">
        <f>ROUND(H2931*4.45,0)</f>
        <v>152</v>
      </c>
      <c r="O2931" s="1">
        <f>I2931*745.7</f>
        <v>13877.477000000001</v>
      </c>
      <c r="P2931" s="5">
        <f>ROUND(N2931^(3/2)/O2931/SQRT(2*1.28*M2931)*100,0)</f>
        <v>25</v>
      </c>
      <c r="Q2931" s="4">
        <f>E2931/D2931</f>
        <v>0.8666666666666667</v>
      </c>
      <c r="R2931" s="1">
        <f>ROUND(L2931^(3/2)/K2931*100*SQRT(2/PI()),0)</f>
        <v>26</v>
      </c>
      <c r="S2931" s="1" t="str">
        <f>IF(AND(R2931&gt;=R2930,R2931&gt;R2932),"YES","NO")</f>
        <v>NO</v>
      </c>
      <c r="T2931" s="1">
        <f>IF(C2931&lt;C2930,0,IF(T2930=1,1,IF(S2931="YES",1,0)))</f>
        <v>1</v>
      </c>
      <c r="U2931" s="1" t="str">
        <f>IF(AND(T2930=0,T2931=1),"YES","NO")</f>
        <v>NO</v>
      </c>
    </row>
    <row r="2932" spans="1:21" x14ac:dyDescent="0.3">
      <c r="A2932" s="1">
        <v>2931</v>
      </c>
      <c r="B2932" s="1">
        <v>177</v>
      </c>
      <c r="C2932" s="1">
        <v>13999</v>
      </c>
      <c r="D2932" s="1">
        <v>15</v>
      </c>
      <c r="E2932" s="1">
        <v>13</v>
      </c>
      <c r="F2932" s="1">
        <v>3</v>
      </c>
      <c r="G2932" s="1" t="s">
        <v>23</v>
      </c>
      <c r="H2932" s="1">
        <v>44.55</v>
      </c>
      <c r="I2932" s="1">
        <v>15.21</v>
      </c>
      <c r="J2932" s="1">
        <v>68.48</v>
      </c>
      <c r="K2932" s="1">
        <v>0.09</v>
      </c>
      <c r="L2932" s="1">
        <v>0.14000000000000001</v>
      </c>
      <c r="M2932" s="3">
        <f>PI()*(D2932*0.0254)^2/4</f>
        <v>0.114009182796937</v>
      </c>
      <c r="N2932" s="1">
        <f>ROUND(H2932*4.45,0)</f>
        <v>198</v>
      </c>
      <c r="O2932" s="1">
        <f>I2932*745.7</f>
        <v>11342.097000000002</v>
      </c>
      <c r="P2932" s="5">
        <f>ROUND(N2932^(3/2)/O2932/SQRT(2*1.28*M2932)*100,0)</f>
        <v>45</v>
      </c>
      <c r="Q2932" s="4">
        <f>E2932/D2932</f>
        <v>0.8666666666666667</v>
      </c>
      <c r="R2932" s="1">
        <f>ROUND(L2932^(3/2)/K2932*100*SQRT(2/PI()),0)</f>
        <v>46</v>
      </c>
      <c r="S2932" s="1" t="str">
        <f>IF(AND(R2932&gt;=R2931,R2932&gt;R2933),"YES","NO")</f>
        <v>YES</v>
      </c>
      <c r="T2932" s="1">
        <f>IF(C2932&lt;C2931,0,IF(T2931=1,1,IF(S2932="YES",1,0)))</f>
        <v>1</v>
      </c>
      <c r="U2932" s="1" t="str">
        <f>IF(AND(T2931=0,T2932=1),"YES","NO")</f>
        <v>NO</v>
      </c>
    </row>
    <row r="2933" spans="1:21" x14ac:dyDescent="0.3">
      <c r="A2933" s="1">
        <v>2932</v>
      </c>
      <c r="B2933" s="1">
        <v>178</v>
      </c>
      <c r="C2933" s="1">
        <v>1000</v>
      </c>
      <c r="D2933" s="1">
        <v>15</v>
      </c>
      <c r="E2933" s="1">
        <v>13</v>
      </c>
      <c r="F2933" s="1">
        <v>2</v>
      </c>
      <c r="G2933" s="1" t="s">
        <v>9</v>
      </c>
      <c r="H2933" s="1">
        <v>0.15</v>
      </c>
      <c r="I2933" s="1">
        <v>0.01</v>
      </c>
      <c r="J2933" s="1">
        <v>0.19</v>
      </c>
      <c r="K2933" s="1">
        <v>0.05</v>
      </c>
      <c r="L2933" s="1">
        <v>0.09</v>
      </c>
      <c r="M2933" s="3">
        <f>PI()*(D2933*0.0254)^2/4</f>
        <v>0.114009182796937</v>
      </c>
      <c r="N2933" s="1">
        <f>ROUND(H2933*4.45,0)</f>
        <v>1</v>
      </c>
      <c r="O2933" s="1">
        <f>I2933*745.7</f>
        <v>7.4570000000000007</v>
      </c>
      <c r="P2933" s="5">
        <f>ROUND(N2933^(3/2)/O2933/SQRT(2*1.28*M2933)*100,0)</f>
        <v>25</v>
      </c>
      <c r="Q2933" s="4">
        <f>E2933/D2933</f>
        <v>0.8666666666666667</v>
      </c>
      <c r="R2933" s="1">
        <f>ROUND(L2933^(3/2)/K2933*100*SQRT(2/PI()),0)</f>
        <v>43</v>
      </c>
      <c r="S2933" s="1" t="str">
        <f>IF(AND(R2933&gt;=R2932,R2933&gt;R2934),"YES","NO")</f>
        <v>NO</v>
      </c>
      <c r="T2933" s="1">
        <f>IF(C2933&lt;C2932,0,IF(T2932=1,1,IF(S2933="YES",1,0)))</f>
        <v>0</v>
      </c>
      <c r="U2933" s="1" t="str">
        <f>IF(AND(T2932=0,T2933=1),"YES","NO")</f>
        <v>NO</v>
      </c>
    </row>
    <row r="2934" spans="1:21" x14ac:dyDescent="0.3">
      <c r="A2934" s="1">
        <v>2933</v>
      </c>
      <c r="B2934" s="1">
        <v>178</v>
      </c>
      <c r="C2934" s="1">
        <v>2000</v>
      </c>
      <c r="D2934" s="1">
        <v>15</v>
      </c>
      <c r="E2934" s="1">
        <v>13</v>
      </c>
      <c r="F2934" s="1">
        <v>2</v>
      </c>
      <c r="G2934" s="1" t="s">
        <v>9</v>
      </c>
      <c r="H2934" s="1">
        <v>0.6</v>
      </c>
      <c r="I2934" s="1">
        <v>0.03</v>
      </c>
      <c r="J2934" s="1">
        <v>0.78</v>
      </c>
      <c r="K2934" s="1">
        <v>0.05</v>
      </c>
      <c r="L2934" s="1">
        <v>0.09</v>
      </c>
      <c r="M2934" s="3">
        <f>PI()*(D2934*0.0254)^2/4</f>
        <v>0.114009182796937</v>
      </c>
      <c r="N2934" s="1">
        <f>ROUND(H2934*4.45,0)</f>
        <v>3</v>
      </c>
      <c r="O2934" s="1">
        <f>I2934*745.7</f>
        <v>22.371000000000002</v>
      </c>
      <c r="P2934" s="5">
        <f>ROUND(N2934^(3/2)/O2934/SQRT(2*1.28*M2934)*100,0)</f>
        <v>43</v>
      </c>
      <c r="Q2934" s="4">
        <f>E2934/D2934</f>
        <v>0.8666666666666667</v>
      </c>
      <c r="R2934" s="1">
        <f>ROUND(L2934^(3/2)/K2934*100*SQRT(2/PI()),0)</f>
        <v>43</v>
      </c>
      <c r="S2934" s="1" t="str">
        <f>IF(AND(R2934&gt;=R2933,R2934&gt;R2935),"YES","NO")</f>
        <v>NO</v>
      </c>
      <c r="T2934" s="1">
        <f>IF(C2934&lt;C2933,0,IF(T2933=1,1,IF(S2934="YES",1,0)))</f>
        <v>0</v>
      </c>
      <c r="U2934" s="1" t="str">
        <f>IF(AND(T2933=0,T2934=1),"YES","NO")</f>
        <v>NO</v>
      </c>
    </row>
    <row r="2935" spans="1:21" x14ac:dyDescent="0.3">
      <c r="A2935" s="1">
        <v>2934</v>
      </c>
      <c r="B2935" s="1">
        <v>178</v>
      </c>
      <c r="C2935" s="1">
        <v>3000</v>
      </c>
      <c r="D2935" s="1">
        <v>15</v>
      </c>
      <c r="E2935" s="1">
        <v>13</v>
      </c>
      <c r="F2935" s="1">
        <v>2</v>
      </c>
      <c r="G2935" s="1" t="s">
        <v>9</v>
      </c>
      <c r="H2935" s="1">
        <v>1.34</v>
      </c>
      <c r="I2935" s="1">
        <v>0.08</v>
      </c>
      <c r="J2935" s="1">
        <v>1.7</v>
      </c>
      <c r="K2935" s="1">
        <v>0.05</v>
      </c>
      <c r="L2935" s="1">
        <v>0.09</v>
      </c>
      <c r="M2935" s="3">
        <f>PI()*(D2935*0.0254)^2/4</f>
        <v>0.114009182796937</v>
      </c>
      <c r="N2935" s="1">
        <f>ROUND(H2935*4.45,0)</f>
        <v>6</v>
      </c>
      <c r="O2935" s="1">
        <f>I2935*745.7</f>
        <v>59.656000000000006</v>
      </c>
      <c r="P2935" s="5">
        <f>ROUND(N2935^(3/2)/O2935/SQRT(2*1.28*M2935)*100,0)</f>
        <v>46</v>
      </c>
      <c r="Q2935" s="4">
        <f>E2935/D2935</f>
        <v>0.8666666666666667</v>
      </c>
      <c r="R2935" s="1">
        <f>ROUND(L2935^(3/2)/K2935*100*SQRT(2/PI()),0)</f>
        <v>43</v>
      </c>
      <c r="S2935" s="1" t="str">
        <f>IF(AND(R2935&gt;=R2934,R2935&gt;R2936),"YES","NO")</f>
        <v>NO</v>
      </c>
      <c r="T2935" s="1">
        <f>IF(C2935&lt;C2934,0,IF(T2934=1,1,IF(S2935="YES",1,0)))</f>
        <v>0</v>
      </c>
      <c r="U2935" s="1" t="str">
        <f>IF(AND(T2934=0,T2935=1),"YES","NO")</f>
        <v>NO</v>
      </c>
    </row>
    <row r="2936" spans="1:21" x14ac:dyDescent="0.3">
      <c r="A2936" s="1">
        <v>2935</v>
      </c>
      <c r="B2936" s="1">
        <v>178</v>
      </c>
      <c r="C2936" s="1">
        <v>4000</v>
      </c>
      <c r="D2936" s="1">
        <v>15</v>
      </c>
      <c r="E2936" s="1">
        <v>13</v>
      </c>
      <c r="F2936" s="1">
        <v>2</v>
      </c>
      <c r="G2936" s="1" t="s">
        <v>9</v>
      </c>
      <c r="H2936" s="1">
        <v>2.38</v>
      </c>
      <c r="I2936" s="1">
        <v>0.17</v>
      </c>
      <c r="J2936" s="1">
        <v>2.69</v>
      </c>
      <c r="K2936" s="1">
        <v>0.04</v>
      </c>
      <c r="L2936" s="1">
        <v>0.09</v>
      </c>
      <c r="M2936" s="3">
        <f>PI()*(D2936*0.0254)^2/4</f>
        <v>0.114009182796937</v>
      </c>
      <c r="N2936" s="1">
        <f>ROUND(H2936*4.45,0)</f>
        <v>11</v>
      </c>
      <c r="O2936" s="1">
        <f>I2936*745.7</f>
        <v>126.76900000000002</v>
      </c>
      <c r="P2936" s="5">
        <f>ROUND(N2936^(3/2)/O2936/SQRT(2*1.28*M2936)*100,0)</f>
        <v>53</v>
      </c>
      <c r="Q2936" s="4">
        <f>E2936/D2936</f>
        <v>0.8666666666666667</v>
      </c>
      <c r="R2936" s="1">
        <f>ROUND(L2936^(3/2)/K2936*100*SQRT(2/PI()),0)</f>
        <v>54</v>
      </c>
      <c r="S2936" s="1" t="str">
        <f>IF(AND(R2936&gt;=R2935,R2936&gt;R2937),"YES","NO")</f>
        <v>YES</v>
      </c>
      <c r="T2936" s="1">
        <f>IF(C2936&lt;C2935,0,IF(T2935=1,1,IF(S2936="YES",1,0)))</f>
        <v>1</v>
      </c>
      <c r="U2936" s="1" t="str">
        <f>IF(AND(T2935=0,T2936=1),"YES","NO")</f>
        <v>YES</v>
      </c>
    </row>
    <row r="2937" spans="1:21" x14ac:dyDescent="0.3">
      <c r="A2937" s="1">
        <v>2936</v>
      </c>
      <c r="B2937" s="1">
        <v>178</v>
      </c>
      <c r="C2937" s="1">
        <v>5000</v>
      </c>
      <c r="D2937" s="1">
        <v>15</v>
      </c>
      <c r="E2937" s="1">
        <v>13</v>
      </c>
      <c r="F2937" s="1">
        <v>2</v>
      </c>
      <c r="G2937" s="1" t="s">
        <v>9</v>
      </c>
      <c r="H2937" s="1">
        <v>3.78</v>
      </c>
      <c r="I2937" s="1">
        <v>0.48</v>
      </c>
      <c r="J2937" s="1">
        <v>6.08</v>
      </c>
      <c r="K2937" s="1">
        <v>0.06</v>
      </c>
      <c r="L2937" s="1">
        <v>0.09</v>
      </c>
      <c r="M2937" s="3">
        <f>PI()*(D2937*0.0254)^2/4</f>
        <v>0.114009182796937</v>
      </c>
      <c r="N2937" s="1">
        <f>ROUND(H2937*4.45,0)</f>
        <v>17</v>
      </c>
      <c r="O2937" s="1">
        <f>I2937*745.7</f>
        <v>357.93600000000004</v>
      </c>
      <c r="P2937" s="5">
        <f>ROUND(N2937^(3/2)/O2937/SQRT(2*1.28*M2937)*100,0)</f>
        <v>36</v>
      </c>
      <c r="Q2937" s="4">
        <f>E2937/D2937</f>
        <v>0.8666666666666667</v>
      </c>
      <c r="R2937" s="1">
        <f>ROUND(L2937^(3/2)/K2937*100*SQRT(2/PI()),0)</f>
        <v>36</v>
      </c>
      <c r="S2937" s="1" t="str">
        <f>IF(AND(R2937&gt;=R2936,R2937&gt;R2938),"YES","NO")</f>
        <v>NO</v>
      </c>
      <c r="T2937" s="1">
        <f>IF(C2937&lt;C2936,0,IF(T2936=1,1,IF(S2937="YES",1,0)))</f>
        <v>1</v>
      </c>
      <c r="U2937" s="1" t="str">
        <f>IF(AND(T2936=0,T2937=1),"YES","NO")</f>
        <v>NO</v>
      </c>
    </row>
    <row r="2938" spans="1:21" x14ac:dyDescent="0.3">
      <c r="A2938" s="1">
        <v>2937</v>
      </c>
      <c r="B2938" s="1">
        <v>178</v>
      </c>
      <c r="C2938" s="1">
        <v>6000</v>
      </c>
      <c r="D2938" s="1">
        <v>15</v>
      </c>
      <c r="E2938" s="1">
        <v>13</v>
      </c>
      <c r="F2938" s="1">
        <v>2</v>
      </c>
      <c r="G2938" s="1" t="s">
        <v>9</v>
      </c>
      <c r="H2938" s="1">
        <v>5.67</v>
      </c>
      <c r="I2938" s="1">
        <v>1.44</v>
      </c>
      <c r="J2938" s="1">
        <v>15.13</v>
      </c>
      <c r="K2938" s="1">
        <v>0.11</v>
      </c>
      <c r="L2938" s="1">
        <v>0.1</v>
      </c>
      <c r="M2938" s="3">
        <f>PI()*(D2938*0.0254)^2/4</f>
        <v>0.114009182796937</v>
      </c>
      <c r="N2938" s="1">
        <f>ROUND(H2938*4.45,0)</f>
        <v>25</v>
      </c>
      <c r="O2938" s="1">
        <f>I2938*745.7</f>
        <v>1073.808</v>
      </c>
      <c r="P2938" s="5">
        <f>ROUND(N2938^(3/2)/O2938/SQRT(2*1.28*M2938)*100,0)</f>
        <v>22</v>
      </c>
      <c r="Q2938" s="4">
        <f>E2938/D2938</f>
        <v>0.8666666666666667</v>
      </c>
      <c r="R2938" s="1">
        <f>ROUND(L2938^(3/2)/K2938*100*SQRT(2/PI()),0)</f>
        <v>23</v>
      </c>
      <c r="S2938" s="1" t="str">
        <f>IF(AND(R2938&gt;=R2937,R2938&gt;R2939),"YES","NO")</f>
        <v>NO</v>
      </c>
      <c r="T2938" s="1">
        <f>IF(C2938&lt;C2937,0,IF(T2937=1,1,IF(S2938="YES",1,0)))</f>
        <v>1</v>
      </c>
      <c r="U2938" s="1" t="str">
        <f>IF(AND(T2937=0,T2938=1),"YES","NO")</f>
        <v>NO</v>
      </c>
    </row>
    <row r="2939" spans="1:21" x14ac:dyDescent="0.3">
      <c r="A2939" s="1">
        <v>2938</v>
      </c>
      <c r="B2939" s="1">
        <v>178</v>
      </c>
      <c r="C2939" s="1">
        <v>7000</v>
      </c>
      <c r="D2939" s="1">
        <v>15</v>
      </c>
      <c r="E2939" s="1">
        <v>13</v>
      </c>
      <c r="F2939" s="1">
        <v>2</v>
      </c>
      <c r="G2939" s="1" t="s">
        <v>9</v>
      </c>
      <c r="H2939" s="1">
        <v>7.98</v>
      </c>
      <c r="I2939" s="1">
        <v>3.17</v>
      </c>
      <c r="J2939" s="1">
        <v>28.56</v>
      </c>
      <c r="K2939" s="1">
        <v>0.15</v>
      </c>
      <c r="L2939" s="1">
        <v>0.1</v>
      </c>
      <c r="M2939" s="3">
        <f>PI()*(D2939*0.0254)^2/4</f>
        <v>0.114009182796937</v>
      </c>
      <c r="N2939" s="1">
        <f>ROUND(H2939*4.45,0)</f>
        <v>36</v>
      </c>
      <c r="O2939" s="1">
        <f>I2939*745.7</f>
        <v>2363.8690000000001</v>
      </c>
      <c r="P2939" s="5">
        <f>ROUND(N2939^(3/2)/O2939/SQRT(2*1.28*M2939)*100,0)</f>
        <v>17</v>
      </c>
      <c r="Q2939" s="4">
        <f>E2939/D2939</f>
        <v>0.8666666666666667</v>
      </c>
      <c r="R2939" s="1">
        <f>ROUND(L2939^(3/2)/K2939*100*SQRT(2/PI()),0)</f>
        <v>17</v>
      </c>
      <c r="S2939" s="1" t="str">
        <f>IF(AND(R2939&gt;=R2938,R2939&gt;R2940),"YES","NO")</f>
        <v>NO</v>
      </c>
      <c r="T2939" s="1">
        <f>IF(C2939&lt;C2938,0,IF(T2938=1,1,IF(S2939="YES",1,0)))</f>
        <v>1</v>
      </c>
      <c r="U2939" s="1" t="str">
        <f>IF(AND(T2938=0,T2939=1),"YES","NO")</f>
        <v>NO</v>
      </c>
    </row>
    <row r="2940" spans="1:21" x14ac:dyDescent="0.3">
      <c r="A2940" s="1">
        <v>2939</v>
      </c>
      <c r="B2940" s="1">
        <v>178</v>
      </c>
      <c r="C2940" s="1">
        <v>8000</v>
      </c>
      <c r="D2940" s="1">
        <v>15</v>
      </c>
      <c r="E2940" s="1">
        <v>13</v>
      </c>
      <c r="F2940" s="1">
        <v>2</v>
      </c>
      <c r="G2940" s="1" t="s">
        <v>9</v>
      </c>
      <c r="H2940" s="1">
        <v>10.76</v>
      </c>
      <c r="I2940" s="1">
        <v>6.03</v>
      </c>
      <c r="J2940" s="1">
        <v>47.47</v>
      </c>
      <c r="K2940" s="1">
        <v>0.19</v>
      </c>
      <c r="L2940" s="1">
        <v>0.1</v>
      </c>
      <c r="M2940" s="3">
        <f>PI()*(D2940*0.0254)^2/4</f>
        <v>0.114009182796937</v>
      </c>
      <c r="N2940" s="1">
        <f>ROUND(H2940*4.45,0)</f>
        <v>48</v>
      </c>
      <c r="O2940" s="1">
        <f>I2940*745.7</f>
        <v>4496.5710000000008</v>
      </c>
      <c r="P2940" s="5">
        <f>ROUND(N2940^(3/2)/O2940/SQRT(2*1.28*M2940)*100,0)</f>
        <v>14</v>
      </c>
      <c r="Q2940" s="4">
        <f>E2940/D2940</f>
        <v>0.8666666666666667</v>
      </c>
      <c r="R2940" s="1">
        <f>ROUND(L2940^(3/2)/K2940*100*SQRT(2/PI()),0)</f>
        <v>13</v>
      </c>
      <c r="S2940" s="1" t="str">
        <f>IF(AND(R2940&gt;=R2939,R2940&gt;R2941),"YES","NO")</f>
        <v>NO</v>
      </c>
      <c r="T2940" s="1">
        <f>IF(C2940&lt;C2939,0,IF(T2939=1,1,IF(S2940="YES",1,0)))</f>
        <v>1</v>
      </c>
      <c r="U2940" s="1" t="str">
        <f>IF(AND(T2939=0,T2940=1),"YES","NO")</f>
        <v>NO</v>
      </c>
    </row>
    <row r="2941" spans="1:21" x14ac:dyDescent="0.3">
      <c r="A2941" s="1">
        <v>2940</v>
      </c>
      <c r="B2941" s="1">
        <v>178</v>
      </c>
      <c r="C2941" s="1">
        <v>9000</v>
      </c>
      <c r="D2941" s="1">
        <v>15</v>
      </c>
      <c r="E2941" s="1">
        <v>13</v>
      </c>
      <c r="F2941" s="1">
        <v>2</v>
      </c>
      <c r="G2941" s="1" t="s">
        <v>9</v>
      </c>
      <c r="H2941" s="1">
        <v>14.03</v>
      </c>
      <c r="I2941" s="1">
        <v>10.42</v>
      </c>
      <c r="J2941" s="1">
        <v>72.959999999999994</v>
      </c>
      <c r="K2941" s="1">
        <v>0.23</v>
      </c>
      <c r="L2941" s="1">
        <v>0.11</v>
      </c>
      <c r="M2941" s="3">
        <f>PI()*(D2941*0.0254)^2/4</f>
        <v>0.114009182796937</v>
      </c>
      <c r="N2941" s="1">
        <f>ROUND(H2941*4.45,0)</f>
        <v>62</v>
      </c>
      <c r="O2941" s="1">
        <f>I2941*745.7</f>
        <v>7770.1940000000004</v>
      </c>
      <c r="P2941" s="5">
        <f>ROUND(N2941^(3/2)/O2941/SQRT(2*1.28*M2941)*100,0)</f>
        <v>12</v>
      </c>
      <c r="Q2941" s="4">
        <f>E2941/D2941</f>
        <v>0.8666666666666667</v>
      </c>
      <c r="R2941" s="1">
        <f>ROUND(L2941^(3/2)/K2941*100*SQRT(2/PI()),0)</f>
        <v>13</v>
      </c>
      <c r="S2941" s="1" t="str">
        <f>IF(AND(R2941&gt;=R2940,R2941&gt;R2942),"YES","NO")</f>
        <v>NO</v>
      </c>
      <c r="T2941" s="1">
        <f>IF(C2941&lt;C2940,0,IF(T2940=1,1,IF(S2941="YES",1,0)))</f>
        <v>1</v>
      </c>
      <c r="U2941" s="1" t="str">
        <f>IF(AND(T2940=0,T2941=1),"YES","NO")</f>
        <v>NO</v>
      </c>
    </row>
    <row r="2942" spans="1:21" x14ac:dyDescent="0.3">
      <c r="A2942" s="1">
        <v>2941</v>
      </c>
      <c r="B2942" s="1">
        <v>178</v>
      </c>
      <c r="C2942" s="1">
        <v>10000</v>
      </c>
      <c r="D2942" s="1">
        <v>15</v>
      </c>
      <c r="E2942" s="1">
        <v>13</v>
      </c>
      <c r="F2942" s="1">
        <v>2</v>
      </c>
      <c r="G2942" s="1" t="s">
        <v>9</v>
      </c>
      <c r="H2942" s="1">
        <v>16.829999999999998</v>
      </c>
      <c r="I2942" s="1">
        <v>12.11</v>
      </c>
      <c r="J2942" s="1">
        <v>76.34</v>
      </c>
      <c r="K2942" s="1">
        <v>0.2</v>
      </c>
      <c r="L2942" s="1">
        <v>0.1</v>
      </c>
      <c r="M2942" s="3">
        <f>PI()*(D2942*0.0254)^2/4</f>
        <v>0.114009182796937</v>
      </c>
      <c r="N2942" s="1">
        <f>ROUND(H2942*4.45,0)</f>
        <v>75</v>
      </c>
      <c r="O2942" s="1">
        <f>I2942*745.7</f>
        <v>9030.4269999999997</v>
      </c>
      <c r="P2942" s="5">
        <f>ROUND(N2942^(3/2)/O2942/SQRT(2*1.28*M2942)*100,0)</f>
        <v>13</v>
      </c>
      <c r="Q2942" s="4">
        <f>E2942/D2942</f>
        <v>0.8666666666666667</v>
      </c>
      <c r="R2942" s="1">
        <f>ROUND(L2942^(3/2)/K2942*100*SQRT(2/PI()),0)</f>
        <v>13</v>
      </c>
      <c r="S2942" s="1" t="str">
        <f>IF(AND(R2942&gt;=R2941,R2942&gt;R2943),"YES","NO")</f>
        <v>NO</v>
      </c>
      <c r="T2942" s="1">
        <f>IF(C2942&lt;C2941,0,IF(T2941=1,1,IF(S2942="YES",1,0)))</f>
        <v>1</v>
      </c>
      <c r="U2942" s="1" t="str">
        <f>IF(AND(T2941=0,T2942=1),"YES","NO")</f>
        <v>NO</v>
      </c>
    </row>
    <row r="2943" spans="1:21" x14ac:dyDescent="0.3">
      <c r="A2943" s="1">
        <v>2942</v>
      </c>
      <c r="B2943" s="1">
        <v>178</v>
      </c>
      <c r="C2943" s="1">
        <v>11000</v>
      </c>
      <c r="D2943" s="1">
        <v>15</v>
      </c>
      <c r="E2943" s="1">
        <v>13</v>
      </c>
      <c r="F2943" s="1">
        <v>2</v>
      </c>
      <c r="G2943" s="1" t="s">
        <v>9</v>
      </c>
      <c r="H2943" s="1">
        <v>19.690000000000001</v>
      </c>
      <c r="I2943" s="1">
        <v>12.83</v>
      </c>
      <c r="J2943" s="1">
        <v>73.5</v>
      </c>
      <c r="K2943" s="1">
        <v>0.16</v>
      </c>
      <c r="L2943" s="1">
        <v>0.1</v>
      </c>
      <c r="M2943" s="3">
        <f>PI()*(D2943*0.0254)^2/4</f>
        <v>0.114009182796937</v>
      </c>
      <c r="N2943" s="1">
        <f>ROUND(H2943*4.45,0)</f>
        <v>88</v>
      </c>
      <c r="O2943" s="1">
        <f>I2943*745.7</f>
        <v>9567.3310000000001</v>
      </c>
      <c r="P2943" s="5">
        <f>ROUND(N2943^(3/2)/O2943/SQRT(2*1.28*M2943)*100,0)</f>
        <v>16</v>
      </c>
      <c r="Q2943" s="4">
        <f>E2943/D2943</f>
        <v>0.8666666666666667</v>
      </c>
      <c r="R2943" s="1">
        <f>ROUND(L2943^(3/2)/K2943*100*SQRT(2/PI()),0)</f>
        <v>16</v>
      </c>
      <c r="S2943" s="1" t="str">
        <f>IF(AND(R2943&gt;=R2942,R2943&gt;R2944),"YES","NO")</f>
        <v>NO</v>
      </c>
      <c r="T2943" s="1">
        <f>IF(C2943&lt;C2942,0,IF(T2942=1,1,IF(S2943="YES",1,0)))</f>
        <v>1</v>
      </c>
      <c r="U2943" s="1" t="str">
        <f>IF(AND(T2942=0,T2943=1),"YES","NO")</f>
        <v>NO</v>
      </c>
    </row>
    <row r="2944" spans="1:21" x14ac:dyDescent="0.3">
      <c r="A2944" s="1">
        <v>2943</v>
      </c>
      <c r="B2944" s="1">
        <v>178</v>
      </c>
      <c r="C2944" s="1">
        <v>12000</v>
      </c>
      <c r="D2944" s="1">
        <v>15</v>
      </c>
      <c r="E2944" s="1">
        <v>13</v>
      </c>
      <c r="F2944" s="1">
        <v>2</v>
      </c>
      <c r="G2944" s="1" t="s">
        <v>9</v>
      </c>
      <c r="H2944" s="1">
        <v>22.92</v>
      </c>
      <c r="I2944" s="1">
        <v>15.28</v>
      </c>
      <c r="J2944" s="1">
        <v>80.23</v>
      </c>
      <c r="K2944" s="1">
        <v>0.14000000000000001</v>
      </c>
      <c r="L2944" s="1">
        <v>0.1</v>
      </c>
      <c r="M2944" s="3">
        <f>PI()*(D2944*0.0254)^2/4</f>
        <v>0.114009182796937</v>
      </c>
      <c r="N2944" s="1">
        <f>ROUND(H2944*4.45,0)</f>
        <v>102</v>
      </c>
      <c r="O2944" s="1">
        <f>I2944*745.7</f>
        <v>11394.296</v>
      </c>
      <c r="P2944" s="5">
        <f>ROUND(N2944^(3/2)/O2944/SQRT(2*1.28*M2944)*100,0)</f>
        <v>17</v>
      </c>
      <c r="Q2944" s="4">
        <f>E2944/D2944</f>
        <v>0.8666666666666667</v>
      </c>
      <c r="R2944" s="1">
        <f>ROUND(L2944^(3/2)/K2944*100*SQRT(2/PI()),0)</f>
        <v>18</v>
      </c>
      <c r="S2944" s="1" t="str">
        <f>IF(AND(R2944&gt;=R2943,R2944&gt;R2945),"YES","NO")</f>
        <v>NO</v>
      </c>
      <c r="T2944" s="1">
        <f>IF(C2944&lt;C2943,0,IF(T2943=1,1,IF(S2944="YES",1,0)))</f>
        <v>1</v>
      </c>
      <c r="U2944" s="1" t="str">
        <f>IF(AND(T2943=0,T2944=1),"YES","NO")</f>
        <v>NO</v>
      </c>
    </row>
    <row r="2945" spans="1:21" x14ac:dyDescent="0.3">
      <c r="A2945" s="1">
        <v>2944</v>
      </c>
      <c r="B2945" s="1">
        <v>178</v>
      </c>
      <c r="C2945" s="1">
        <v>13000</v>
      </c>
      <c r="D2945" s="1">
        <v>15</v>
      </c>
      <c r="E2945" s="1">
        <v>13</v>
      </c>
      <c r="F2945" s="1">
        <v>2</v>
      </c>
      <c r="G2945" s="1" t="s">
        <v>9</v>
      </c>
      <c r="H2945" s="1">
        <v>25.7</v>
      </c>
      <c r="I2945" s="1">
        <v>10.46</v>
      </c>
      <c r="J2945" s="1">
        <v>50.73</v>
      </c>
      <c r="K2945" s="1">
        <v>0.08</v>
      </c>
      <c r="L2945" s="1">
        <v>0.09</v>
      </c>
      <c r="M2945" s="3">
        <f>PI()*(D2945*0.0254)^2/4</f>
        <v>0.114009182796937</v>
      </c>
      <c r="N2945" s="1">
        <f>ROUND(H2945*4.45,0)</f>
        <v>114</v>
      </c>
      <c r="O2945" s="1">
        <f>I2945*745.7</f>
        <v>7800.0220000000008</v>
      </c>
      <c r="P2945" s="5">
        <f>ROUND(N2945^(3/2)/O2945/SQRT(2*1.28*M2945)*100,0)</f>
        <v>29</v>
      </c>
      <c r="Q2945" s="4">
        <f>E2945/D2945</f>
        <v>0.8666666666666667</v>
      </c>
      <c r="R2945" s="1">
        <f>ROUND(L2945^(3/2)/K2945*100*SQRT(2/PI()),0)</f>
        <v>27</v>
      </c>
      <c r="S2945" s="1" t="str">
        <f>IF(AND(R2945&gt;=R2944,R2945&gt;R2946),"YES","NO")</f>
        <v>NO</v>
      </c>
      <c r="T2945" s="1">
        <f>IF(C2945&lt;C2944,0,IF(T2944=1,1,IF(S2945="YES",1,0)))</f>
        <v>1</v>
      </c>
      <c r="U2945" s="1" t="str">
        <f>IF(AND(T2944=0,T2945=1),"YES","NO")</f>
        <v>NO</v>
      </c>
    </row>
    <row r="2946" spans="1:21" x14ac:dyDescent="0.3">
      <c r="A2946" s="1">
        <v>2945</v>
      </c>
      <c r="B2946" s="1">
        <v>178</v>
      </c>
      <c r="C2946" s="1">
        <v>13999</v>
      </c>
      <c r="D2946" s="1">
        <v>15</v>
      </c>
      <c r="E2946" s="1">
        <v>13</v>
      </c>
      <c r="F2946" s="1">
        <v>2</v>
      </c>
      <c r="G2946" s="1" t="s">
        <v>9</v>
      </c>
      <c r="H2946" s="1">
        <v>29.56</v>
      </c>
      <c r="I2946" s="1">
        <v>12.18</v>
      </c>
      <c r="J2946" s="1">
        <v>54.84</v>
      </c>
      <c r="K2946" s="1">
        <v>7.0000000000000007E-2</v>
      </c>
      <c r="L2946" s="1">
        <v>0.09</v>
      </c>
      <c r="M2946" s="3">
        <f>PI()*(D2946*0.0254)^2/4</f>
        <v>0.114009182796937</v>
      </c>
      <c r="N2946" s="1">
        <f>ROUND(H2946*4.45,0)</f>
        <v>132</v>
      </c>
      <c r="O2946" s="1">
        <f>I2946*745.7</f>
        <v>9082.6260000000002</v>
      </c>
      <c r="P2946" s="5">
        <f>ROUND(N2946^(3/2)/O2946/SQRT(2*1.28*M2946)*100,0)</f>
        <v>31</v>
      </c>
      <c r="Q2946" s="4">
        <f>E2946/D2946</f>
        <v>0.8666666666666667</v>
      </c>
      <c r="R2946" s="1">
        <f>ROUND(L2946^(3/2)/K2946*100*SQRT(2/PI()),0)</f>
        <v>31</v>
      </c>
      <c r="S2946" s="1" t="str">
        <f>IF(AND(R2946&gt;=R2945,R2946&gt;R2947),"YES","NO")</f>
        <v>YES</v>
      </c>
      <c r="T2946" s="1">
        <f>IF(C2946&lt;C2945,0,IF(T2945=1,1,IF(S2946="YES",1,0)))</f>
        <v>1</v>
      </c>
      <c r="U2946" s="1" t="str">
        <f>IF(AND(T2945=0,T2946=1),"YES","NO")</f>
        <v>NO</v>
      </c>
    </row>
    <row r="2947" spans="1:21" x14ac:dyDescent="0.3">
      <c r="A2947" s="1">
        <v>2946</v>
      </c>
      <c r="B2947" s="1">
        <v>178</v>
      </c>
      <c r="C2947" s="1">
        <v>15000</v>
      </c>
      <c r="D2947" s="1">
        <v>15</v>
      </c>
      <c r="E2947" s="1">
        <v>13</v>
      </c>
      <c r="F2947" s="1">
        <v>2</v>
      </c>
      <c r="G2947" s="1" t="s">
        <v>9</v>
      </c>
      <c r="H2947" s="1">
        <v>34.229999999999997</v>
      </c>
      <c r="I2947" s="1">
        <v>16.86</v>
      </c>
      <c r="J2947" s="1">
        <v>70.83</v>
      </c>
      <c r="K2947" s="1">
        <v>0.08</v>
      </c>
      <c r="L2947" s="1">
        <v>0.09</v>
      </c>
      <c r="M2947" s="3">
        <f>PI()*(D2947*0.0254)^2/4</f>
        <v>0.114009182796937</v>
      </c>
      <c r="N2947" s="1">
        <f>ROUND(H2947*4.45,0)</f>
        <v>152</v>
      </c>
      <c r="O2947" s="1">
        <f>I2947*745.7</f>
        <v>12572.502</v>
      </c>
      <c r="P2947" s="5">
        <f>ROUND(N2947^(3/2)/O2947/SQRT(2*1.28*M2947)*100,0)</f>
        <v>28</v>
      </c>
      <c r="Q2947" s="4">
        <f>E2947/D2947</f>
        <v>0.8666666666666667</v>
      </c>
      <c r="R2947" s="1">
        <f>ROUND(L2947^(3/2)/K2947*100*SQRT(2/PI()),0)</f>
        <v>27</v>
      </c>
      <c r="S2947" s="1" t="str">
        <f>IF(AND(R2947&gt;=R2946,R2947&gt;R2948),"YES","NO")</f>
        <v>NO</v>
      </c>
      <c r="T2947" s="1">
        <f>IF(C2947&lt;C2946,0,IF(T2946=1,1,IF(S2947="YES",1,0)))</f>
        <v>1</v>
      </c>
      <c r="U2947" s="1" t="str">
        <f>IF(AND(T2946=0,T2947=1),"YES","NO")</f>
        <v>NO</v>
      </c>
    </row>
    <row r="2948" spans="1:21" x14ac:dyDescent="0.3">
      <c r="A2948" s="1">
        <v>2947</v>
      </c>
      <c r="B2948" s="1">
        <v>179</v>
      </c>
      <c r="C2948" s="1">
        <v>1000</v>
      </c>
      <c r="D2948" s="1">
        <v>15</v>
      </c>
      <c r="E2948" s="1">
        <v>13</v>
      </c>
      <c r="F2948" s="1">
        <v>3</v>
      </c>
      <c r="G2948" s="1" t="s">
        <v>10</v>
      </c>
      <c r="H2948" s="1">
        <v>0.25</v>
      </c>
      <c r="I2948" s="1">
        <v>0.01</v>
      </c>
      <c r="J2948" s="1">
        <v>0.35</v>
      </c>
      <c r="K2948" s="1">
        <v>0.09</v>
      </c>
      <c r="L2948" s="1">
        <v>0.16</v>
      </c>
      <c r="M2948" s="3">
        <f>PI()*(D2948*0.0254)^2/4</f>
        <v>0.114009182796937</v>
      </c>
      <c r="N2948" s="1">
        <f>ROUND(H2948*4.45,0)</f>
        <v>1</v>
      </c>
      <c r="O2948" s="1">
        <f>I2948*745.7</f>
        <v>7.4570000000000007</v>
      </c>
      <c r="P2948" s="5">
        <f>ROUND(N2948^(3/2)/O2948/SQRT(2*1.28*M2948)*100,0)</f>
        <v>25</v>
      </c>
      <c r="Q2948" s="4">
        <f>E2948/D2948</f>
        <v>0.8666666666666667</v>
      </c>
      <c r="R2948" s="1">
        <f>ROUND(L2948^(3/2)/K2948*100*SQRT(2/PI()),0)</f>
        <v>57</v>
      </c>
      <c r="S2948" s="1" t="str">
        <f>IF(AND(R2948&gt;=R2947,R2948&gt;R2949),"YES","NO")</f>
        <v>NO</v>
      </c>
      <c r="T2948" s="1">
        <f>IF(C2948&lt;C2947,0,IF(T2947=1,1,IF(S2948="YES",1,0)))</f>
        <v>0</v>
      </c>
      <c r="U2948" s="1" t="str">
        <f>IF(AND(T2947=0,T2948=1),"YES","NO")</f>
        <v>NO</v>
      </c>
    </row>
    <row r="2949" spans="1:21" x14ac:dyDescent="0.3">
      <c r="A2949" s="1">
        <v>2948</v>
      </c>
      <c r="B2949" s="1">
        <v>179</v>
      </c>
      <c r="C2949" s="1">
        <v>2000</v>
      </c>
      <c r="D2949" s="1">
        <v>15</v>
      </c>
      <c r="E2949" s="1">
        <v>13</v>
      </c>
      <c r="F2949" s="1">
        <v>3</v>
      </c>
      <c r="G2949" s="1" t="s">
        <v>10</v>
      </c>
      <c r="H2949" s="1">
        <v>1.02</v>
      </c>
      <c r="I2949" s="1">
        <v>0.04</v>
      </c>
      <c r="J2949" s="1">
        <v>1.4</v>
      </c>
      <c r="K2949" s="1">
        <v>0.09</v>
      </c>
      <c r="L2949" s="1">
        <v>0.16</v>
      </c>
      <c r="M2949" s="3">
        <f>PI()*(D2949*0.0254)^2/4</f>
        <v>0.114009182796937</v>
      </c>
      <c r="N2949" s="1">
        <f>ROUND(H2949*4.45,0)</f>
        <v>5</v>
      </c>
      <c r="O2949" s="1">
        <f>I2949*745.7</f>
        <v>29.828000000000003</v>
      </c>
      <c r="P2949" s="5">
        <f>ROUND(N2949^(3/2)/O2949/SQRT(2*1.28*M2949)*100,0)</f>
        <v>69</v>
      </c>
      <c r="Q2949" s="4">
        <f>E2949/D2949</f>
        <v>0.8666666666666667</v>
      </c>
      <c r="R2949" s="1">
        <f>ROUND(L2949^(3/2)/K2949*100*SQRT(2/PI()),0)</f>
        <v>57</v>
      </c>
      <c r="S2949" s="1" t="str">
        <f>IF(AND(R2949&gt;=R2948,R2949&gt;R2950),"YES","NO")</f>
        <v>NO</v>
      </c>
      <c r="T2949" s="1">
        <f>IF(C2949&lt;C2948,0,IF(T2948=1,1,IF(S2949="YES",1,0)))</f>
        <v>0</v>
      </c>
      <c r="U2949" s="1" t="str">
        <f>IF(AND(T2948=0,T2949=1),"YES","NO")</f>
        <v>NO</v>
      </c>
    </row>
    <row r="2950" spans="1:21" x14ac:dyDescent="0.3">
      <c r="A2950" s="1">
        <v>2949</v>
      </c>
      <c r="B2950" s="1">
        <v>179</v>
      </c>
      <c r="C2950" s="1">
        <v>3000</v>
      </c>
      <c r="D2950" s="1">
        <v>15</v>
      </c>
      <c r="E2950" s="1">
        <v>13</v>
      </c>
      <c r="F2950" s="1">
        <v>3</v>
      </c>
      <c r="G2950" s="1" t="s">
        <v>10</v>
      </c>
      <c r="H2950" s="1">
        <v>2.2799999999999998</v>
      </c>
      <c r="I2950" s="1">
        <v>0.14000000000000001</v>
      </c>
      <c r="J2950" s="1">
        <v>2.95</v>
      </c>
      <c r="K2950" s="1">
        <v>0.09</v>
      </c>
      <c r="L2950" s="1">
        <v>0.16</v>
      </c>
      <c r="M2950" s="3">
        <f>PI()*(D2950*0.0254)^2/4</f>
        <v>0.114009182796937</v>
      </c>
      <c r="N2950" s="1">
        <f>ROUND(H2950*4.45,0)</f>
        <v>10</v>
      </c>
      <c r="O2950" s="1">
        <f>I2950*745.7</f>
        <v>104.39800000000001</v>
      </c>
      <c r="P2950" s="5">
        <f>ROUND(N2950^(3/2)/O2950/SQRT(2*1.28*M2950)*100,0)</f>
        <v>56</v>
      </c>
      <c r="Q2950" s="4">
        <f>E2950/D2950</f>
        <v>0.8666666666666667</v>
      </c>
      <c r="R2950" s="1">
        <f>ROUND(L2950^(3/2)/K2950*100*SQRT(2/PI()),0)</f>
        <v>57</v>
      </c>
      <c r="S2950" s="1" t="str">
        <f>IF(AND(R2950&gt;=R2949,R2950&gt;R2951),"YES","NO")</f>
        <v>NO</v>
      </c>
      <c r="T2950" s="1">
        <f>IF(C2950&lt;C2949,0,IF(T2949=1,1,IF(S2950="YES",1,0)))</f>
        <v>0</v>
      </c>
      <c r="U2950" s="1" t="str">
        <f>IF(AND(T2949=0,T2950=1),"YES","NO")</f>
        <v>NO</v>
      </c>
    </row>
    <row r="2951" spans="1:21" x14ac:dyDescent="0.3">
      <c r="A2951" s="1">
        <v>2950</v>
      </c>
      <c r="B2951" s="1">
        <v>179</v>
      </c>
      <c r="C2951" s="1">
        <v>4000</v>
      </c>
      <c r="D2951" s="1">
        <v>15</v>
      </c>
      <c r="E2951" s="1">
        <v>13</v>
      </c>
      <c r="F2951" s="1">
        <v>3</v>
      </c>
      <c r="G2951" s="1" t="s">
        <v>10</v>
      </c>
      <c r="H2951" s="1">
        <v>4.03</v>
      </c>
      <c r="I2951" s="1">
        <v>0.31</v>
      </c>
      <c r="J2951" s="1">
        <v>4.8099999999999996</v>
      </c>
      <c r="K2951" s="1">
        <v>0.08</v>
      </c>
      <c r="L2951" s="1">
        <v>0.16</v>
      </c>
      <c r="M2951" s="3">
        <f>PI()*(D2951*0.0254)^2/4</f>
        <v>0.114009182796937</v>
      </c>
      <c r="N2951" s="1">
        <f>ROUND(H2951*4.45,0)</f>
        <v>18</v>
      </c>
      <c r="O2951" s="1">
        <f>I2951*745.7</f>
        <v>231.167</v>
      </c>
      <c r="P2951" s="5">
        <f>ROUND(N2951^(3/2)/O2951/SQRT(2*1.28*M2951)*100,0)</f>
        <v>61</v>
      </c>
      <c r="Q2951" s="4">
        <f>E2951/D2951</f>
        <v>0.8666666666666667</v>
      </c>
      <c r="R2951" s="1">
        <f>ROUND(L2951^(3/2)/K2951*100*SQRT(2/PI()),0)</f>
        <v>64</v>
      </c>
      <c r="S2951" s="1" t="str">
        <f>IF(AND(R2951&gt;=R2950,R2951&gt;R2952),"YES","NO")</f>
        <v>YES</v>
      </c>
      <c r="T2951" s="1">
        <f>IF(C2951&lt;C2950,0,IF(T2950=1,1,IF(S2951="YES",1,0)))</f>
        <v>1</v>
      </c>
      <c r="U2951" s="1" t="str">
        <f>IF(AND(T2950=0,T2951=1),"YES","NO")</f>
        <v>YES</v>
      </c>
    </row>
    <row r="2952" spans="1:21" x14ac:dyDescent="0.3">
      <c r="A2952" s="1">
        <v>2951</v>
      </c>
      <c r="B2952" s="1">
        <v>179</v>
      </c>
      <c r="C2952" s="1">
        <v>5000</v>
      </c>
      <c r="D2952" s="1">
        <v>15</v>
      </c>
      <c r="E2952" s="1">
        <v>13</v>
      </c>
      <c r="F2952" s="1">
        <v>3</v>
      </c>
      <c r="G2952" s="1" t="s">
        <v>10</v>
      </c>
      <c r="H2952" s="1">
        <v>6.59</v>
      </c>
      <c r="I2952" s="1">
        <v>1.1100000000000001</v>
      </c>
      <c r="J2952" s="1">
        <v>13.97</v>
      </c>
      <c r="K2952" s="1">
        <v>0.15</v>
      </c>
      <c r="L2952" s="1">
        <v>0.16</v>
      </c>
      <c r="M2952" s="3">
        <f>PI()*(D2952*0.0254)^2/4</f>
        <v>0.114009182796937</v>
      </c>
      <c r="N2952" s="1">
        <f>ROUND(H2952*4.45,0)</f>
        <v>29</v>
      </c>
      <c r="O2952" s="1">
        <f>I2952*745.7</f>
        <v>827.72700000000009</v>
      </c>
      <c r="P2952" s="5">
        <f>ROUND(N2952^(3/2)/O2952/SQRT(2*1.28*M2952)*100,0)</f>
        <v>35</v>
      </c>
      <c r="Q2952" s="4">
        <f>E2952/D2952</f>
        <v>0.8666666666666667</v>
      </c>
      <c r="R2952" s="1">
        <f>ROUND(L2952^(3/2)/K2952*100*SQRT(2/PI()),0)</f>
        <v>34</v>
      </c>
      <c r="S2952" s="1" t="str">
        <f>IF(AND(R2952&gt;=R2951,R2952&gt;R2953),"YES","NO")</f>
        <v>NO</v>
      </c>
      <c r="T2952" s="1">
        <f>IF(C2952&lt;C2951,0,IF(T2951=1,1,IF(S2952="YES",1,0)))</f>
        <v>1</v>
      </c>
      <c r="U2952" s="1" t="str">
        <f>IF(AND(T2951=0,T2952=1),"YES","NO")</f>
        <v>NO</v>
      </c>
    </row>
    <row r="2953" spans="1:21" x14ac:dyDescent="0.3">
      <c r="A2953" s="1">
        <v>2952</v>
      </c>
      <c r="B2953" s="1">
        <v>179</v>
      </c>
      <c r="C2953" s="1">
        <v>6000</v>
      </c>
      <c r="D2953" s="1">
        <v>15</v>
      </c>
      <c r="E2953" s="1">
        <v>13</v>
      </c>
      <c r="F2953" s="1">
        <v>3</v>
      </c>
      <c r="G2953" s="1" t="s">
        <v>10</v>
      </c>
      <c r="H2953" s="1">
        <v>9.85</v>
      </c>
      <c r="I2953" s="1">
        <v>2.71</v>
      </c>
      <c r="J2953" s="1">
        <v>28.43</v>
      </c>
      <c r="K2953" s="1">
        <v>0.21</v>
      </c>
      <c r="L2953" s="1">
        <v>0.17</v>
      </c>
      <c r="M2953" s="3">
        <f>PI()*(D2953*0.0254)^2/4</f>
        <v>0.114009182796937</v>
      </c>
      <c r="N2953" s="1">
        <f>ROUND(H2953*4.45,0)</f>
        <v>44</v>
      </c>
      <c r="O2953" s="1">
        <f>I2953*745.7</f>
        <v>2020.8470000000002</v>
      </c>
      <c r="P2953" s="5">
        <f>ROUND(N2953^(3/2)/O2953/SQRT(2*1.28*M2953)*100,0)</f>
        <v>27</v>
      </c>
      <c r="Q2953" s="4">
        <f>E2953/D2953</f>
        <v>0.8666666666666667</v>
      </c>
      <c r="R2953" s="1">
        <f>ROUND(L2953^(3/2)/K2953*100*SQRT(2/PI()),0)</f>
        <v>27</v>
      </c>
      <c r="S2953" s="1" t="str">
        <f>IF(AND(R2953&gt;=R2952,R2953&gt;R2954),"YES","NO")</f>
        <v>NO</v>
      </c>
      <c r="T2953" s="1">
        <f>IF(C2953&lt;C2952,0,IF(T2952=1,1,IF(S2953="YES",1,0)))</f>
        <v>1</v>
      </c>
      <c r="U2953" s="1" t="str">
        <f>IF(AND(T2952=0,T2953=1),"YES","NO")</f>
        <v>NO</v>
      </c>
    </row>
    <row r="2954" spans="1:21" x14ac:dyDescent="0.3">
      <c r="A2954" s="1">
        <v>2953</v>
      </c>
      <c r="B2954" s="1">
        <v>179</v>
      </c>
      <c r="C2954" s="1">
        <v>7000</v>
      </c>
      <c r="D2954" s="1">
        <v>15</v>
      </c>
      <c r="E2954" s="1">
        <v>13</v>
      </c>
      <c r="F2954" s="1">
        <v>3</v>
      </c>
      <c r="G2954" s="1" t="s">
        <v>10</v>
      </c>
      <c r="H2954" s="1">
        <v>13.85</v>
      </c>
      <c r="I2954" s="1">
        <v>5.47</v>
      </c>
      <c r="J2954" s="1">
        <v>49.29</v>
      </c>
      <c r="K2954" s="1">
        <v>0.26</v>
      </c>
      <c r="L2954" s="1">
        <v>0.18</v>
      </c>
      <c r="M2954" s="3">
        <f>PI()*(D2954*0.0254)^2/4</f>
        <v>0.114009182796937</v>
      </c>
      <c r="N2954" s="1">
        <f>ROUND(H2954*4.45,0)</f>
        <v>62</v>
      </c>
      <c r="O2954" s="1">
        <f>I2954*745.7</f>
        <v>4078.9790000000003</v>
      </c>
      <c r="P2954" s="5">
        <f>ROUND(N2954^(3/2)/O2954/SQRT(2*1.28*M2954)*100,0)</f>
        <v>22</v>
      </c>
      <c r="Q2954" s="4">
        <f>E2954/D2954</f>
        <v>0.8666666666666667</v>
      </c>
      <c r="R2954" s="1">
        <f>ROUND(L2954^(3/2)/K2954*100*SQRT(2/PI()),0)</f>
        <v>23</v>
      </c>
      <c r="S2954" s="1" t="str">
        <f>IF(AND(R2954&gt;=R2953,R2954&gt;R2955),"YES","NO")</f>
        <v>NO</v>
      </c>
      <c r="T2954" s="1">
        <f>IF(C2954&lt;C2953,0,IF(T2953=1,1,IF(S2954="YES",1,0)))</f>
        <v>1</v>
      </c>
      <c r="U2954" s="1" t="str">
        <f>IF(AND(T2953=0,T2954=1),"YES","NO")</f>
        <v>NO</v>
      </c>
    </row>
    <row r="2955" spans="1:21" x14ac:dyDescent="0.3">
      <c r="A2955" s="1">
        <v>2954</v>
      </c>
      <c r="B2955" s="1">
        <v>179</v>
      </c>
      <c r="C2955" s="1">
        <v>8000</v>
      </c>
      <c r="D2955" s="1">
        <v>15</v>
      </c>
      <c r="E2955" s="1">
        <v>13</v>
      </c>
      <c r="F2955" s="1">
        <v>3</v>
      </c>
      <c r="G2955" s="1" t="s">
        <v>10</v>
      </c>
      <c r="H2955" s="1">
        <v>18.63</v>
      </c>
      <c r="I2955" s="1">
        <v>9.8699999999999992</v>
      </c>
      <c r="J2955" s="1">
        <v>77.75</v>
      </c>
      <c r="K2955" s="1">
        <v>0.32</v>
      </c>
      <c r="L2955" s="1">
        <v>0.18</v>
      </c>
      <c r="M2955" s="3">
        <f>PI()*(D2955*0.0254)^2/4</f>
        <v>0.114009182796937</v>
      </c>
      <c r="N2955" s="1">
        <f>ROUND(H2955*4.45,0)</f>
        <v>83</v>
      </c>
      <c r="O2955" s="1">
        <f>I2955*745.7</f>
        <v>7360.0590000000002</v>
      </c>
      <c r="P2955" s="5">
        <f>ROUND(N2955^(3/2)/O2955/SQRT(2*1.28*M2955)*100,0)</f>
        <v>19</v>
      </c>
      <c r="Q2955" s="4">
        <f>E2955/D2955</f>
        <v>0.8666666666666667</v>
      </c>
      <c r="R2955" s="1">
        <f>ROUND(L2955^(3/2)/K2955*100*SQRT(2/PI()),0)</f>
        <v>19</v>
      </c>
      <c r="S2955" s="1" t="str">
        <f>IF(AND(R2955&gt;=R2954,R2955&gt;R2956),"YES","NO")</f>
        <v>NO</v>
      </c>
      <c r="T2955" s="1">
        <f>IF(C2955&lt;C2954,0,IF(T2954=1,1,IF(S2955="YES",1,0)))</f>
        <v>1</v>
      </c>
      <c r="U2955" s="1" t="str">
        <f>IF(AND(T2954=0,T2955=1),"YES","NO")</f>
        <v>NO</v>
      </c>
    </row>
    <row r="2956" spans="1:21" x14ac:dyDescent="0.3">
      <c r="A2956" s="1">
        <v>2955</v>
      </c>
      <c r="B2956" s="1">
        <v>179</v>
      </c>
      <c r="C2956" s="1">
        <v>9000</v>
      </c>
      <c r="D2956" s="1">
        <v>15</v>
      </c>
      <c r="E2956" s="1">
        <v>13</v>
      </c>
      <c r="F2956" s="1">
        <v>3</v>
      </c>
      <c r="G2956" s="1" t="s">
        <v>10</v>
      </c>
      <c r="H2956" s="1">
        <v>22.72</v>
      </c>
      <c r="I2956" s="1">
        <v>11.28</v>
      </c>
      <c r="J2956" s="1">
        <v>79.02</v>
      </c>
      <c r="K2956" s="1">
        <v>0.25</v>
      </c>
      <c r="L2956" s="1">
        <v>0.17</v>
      </c>
      <c r="M2956" s="3">
        <f>PI()*(D2956*0.0254)^2/4</f>
        <v>0.114009182796937</v>
      </c>
      <c r="N2956" s="1">
        <f>ROUND(H2956*4.45,0)</f>
        <v>101</v>
      </c>
      <c r="O2956" s="1">
        <f>I2956*745.7</f>
        <v>8411.4959999999992</v>
      </c>
      <c r="P2956" s="5">
        <f>ROUND(N2956^(3/2)/O2956/SQRT(2*1.28*M2956)*100,0)</f>
        <v>22</v>
      </c>
      <c r="Q2956" s="4">
        <f>E2956/D2956</f>
        <v>0.8666666666666667</v>
      </c>
      <c r="R2956" s="1">
        <f>ROUND(L2956^(3/2)/K2956*100*SQRT(2/PI()),0)</f>
        <v>22</v>
      </c>
      <c r="S2956" s="1" t="str">
        <f>IF(AND(R2956&gt;=R2955,R2956&gt;R2957),"YES","NO")</f>
        <v>NO</v>
      </c>
      <c r="T2956" s="1">
        <f>IF(C2956&lt;C2955,0,IF(T2955=1,1,IF(S2956="YES",1,0)))</f>
        <v>1</v>
      </c>
      <c r="U2956" s="1" t="str">
        <f>IF(AND(T2955=0,T2956=1),"YES","NO")</f>
        <v>NO</v>
      </c>
    </row>
    <row r="2957" spans="1:21" x14ac:dyDescent="0.3">
      <c r="A2957" s="1">
        <v>2956</v>
      </c>
      <c r="B2957" s="1">
        <v>179</v>
      </c>
      <c r="C2957" s="1">
        <v>10000</v>
      </c>
      <c r="D2957" s="1">
        <v>15</v>
      </c>
      <c r="E2957" s="1">
        <v>13</v>
      </c>
      <c r="F2957" s="1">
        <v>3</v>
      </c>
      <c r="G2957" s="1" t="s">
        <v>10</v>
      </c>
      <c r="H2957" s="1">
        <v>27.04</v>
      </c>
      <c r="I2957" s="1">
        <v>11.84</v>
      </c>
      <c r="J2957" s="1">
        <v>74.61</v>
      </c>
      <c r="K2957" s="1">
        <v>0.19</v>
      </c>
      <c r="L2957" s="1">
        <v>0.17</v>
      </c>
      <c r="M2957" s="3">
        <f>PI()*(D2957*0.0254)^2/4</f>
        <v>0.114009182796937</v>
      </c>
      <c r="N2957" s="1">
        <f>ROUND(H2957*4.45,0)</f>
        <v>120</v>
      </c>
      <c r="O2957" s="1">
        <f>I2957*745.7</f>
        <v>8829.0879999999997</v>
      </c>
      <c r="P2957" s="5">
        <f>ROUND(N2957^(3/2)/O2957/SQRT(2*1.28*M2957)*100,0)</f>
        <v>28</v>
      </c>
      <c r="Q2957" s="4">
        <f>E2957/D2957</f>
        <v>0.8666666666666667</v>
      </c>
      <c r="R2957" s="1">
        <f>ROUND(L2957^(3/2)/K2957*100*SQRT(2/PI()),0)</f>
        <v>29</v>
      </c>
      <c r="S2957" s="1" t="str">
        <f>IF(AND(R2957&gt;=R2956,R2957&gt;R2958),"YES","NO")</f>
        <v>NO</v>
      </c>
      <c r="T2957" s="1">
        <f>IF(C2957&lt;C2956,0,IF(T2956=1,1,IF(S2957="YES",1,0)))</f>
        <v>1</v>
      </c>
      <c r="U2957" s="1" t="str">
        <f>IF(AND(T2956=0,T2957=1),"YES","NO")</f>
        <v>NO</v>
      </c>
    </row>
    <row r="2958" spans="1:21" x14ac:dyDescent="0.3">
      <c r="A2958" s="1">
        <v>2957</v>
      </c>
      <c r="B2958" s="1">
        <v>179</v>
      </c>
      <c r="C2958" s="1">
        <v>11000</v>
      </c>
      <c r="D2958" s="1">
        <v>15</v>
      </c>
      <c r="E2958" s="1">
        <v>13</v>
      </c>
      <c r="F2958" s="1">
        <v>3</v>
      </c>
      <c r="G2958" s="1" t="s">
        <v>10</v>
      </c>
      <c r="H2958" s="1">
        <v>31.54</v>
      </c>
      <c r="I2958" s="1">
        <v>10.9</v>
      </c>
      <c r="J2958" s="1">
        <v>62.44</v>
      </c>
      <c r="K2958" s="1">
        <v>0.13</v>
      </c>
      <c r="L2958" s="1">
        <v>0.16</v>
      </c>
      <c r="M2958" s="3">
        <f>PI()*(D2958*0.0254)^2/4</f>
        <v>0.114009182796937</v>
      </c>
      <c r="N2958" s="1">
        <f>ROUND(H2958*4.45,0)</f>
        <v>140</v>
      </c>
      <c r="O2958" s="1">
        <f>I2958*745.7</f>
        <v>8128.130000000001</v>
      </c>
      <c r="P2958" s="5">
        <f>ROUND(N2958^(3/2)/O2958/SQRT(2*1.28*M2958)*100,0)</f>
        <v>38</v>
      </c>
      <c r="Q2958" s="4">
        <f>E2958/D2958</f>
        <v>0.8666666666666667</v>
      </c>
      <c r="R2958" s="1">
        <f>ROUND(L2958^(3/2)/K2958*100*SQRT(2/PI()),0)</f>
        <v>39</v>
      </c>
      <c r="S2958" s="1" t="str">
        <f>IF(AND(R2958&gt;=R2957,R2958&gt;R2959),"YES","NO")</f>
        <v>NO</v>
      </c>
      <c r="T2958" s="1">
        <f>IF(C2958&lt;C2957,0,IF(T2957=1,1,IF(S2958="YES",1,0)))</f>
        <v>1</v>
      </c>
      <c r="U2958" s="1" t="str">
        <f>IF(AND(T2957=0,T2958=1),"YES","NO")</f>
        <v>NO</v>
      </c>
    </row>
    <row r="2959" spans="1:21" x14ac:dyDescent="0.3">
      <c r="A2959" s="1">
        <v>2958</v>
      </c>
      <c r="B2959" s="1">
        <v>179</v>
      </c>
      <c r="C2959" s="1">
        <v>12000</v>
      </c>
      <c r="D2959" s="1">
        <v>15</v>
      </c>
      <c r="E2959" s="1">
        <v>13</v>
      </c>
      <c r="F2959" s="1">
        <v>3</v>
      </c>
      <c r="G2959" s="1" t="s">
        <v>10</v>
      </c>
      <c r="H2959" s="1">
        <v>36.75</v>
      </c>
      <c r="I2959" s="1">
        <v>11.82</v>
      </c>
      <c r="J2959" s="1">
        <v>62.07</v>
      </c>
      <c r="K2959" s="1">
        <v>0.11</v>
      </c>
      <c r="L2959" s="1">
        <v>0.16</v>
      </c>
      <c r="M2959" s="3">
        <f>PI()*(D2959*0.0254)^2/4</f>
        <v>0.114009182796937</v>
      </c>
      <c r="N2959" s="1">
        <f>ROUND(H2959*4.45,0)</f>
        <v>164</v>
      </c>
      <c r="O2959" s="1">
        <f>I2959*745.7</f>
        <v>8814.1740000000009</v>
      </c>
      <c r="P2959" s="5">
        <f>ROUND(N2959^(3/2)/O2959/SQRT(2*1.28*M2959)*100,0)</f>
        <v>44</v>
      </c>
      <c r="Q2959" s="4">
        <f>E2959/D2959</f>
        <v>0.8666666666666667</v>
      </c>
      <c r="R2959" s="1">
        <f>ROUND(L2959^(3/2)/K2959*100*SQRT(2/PI()),0)</f>
        <v>46</v>
      </c>
      <c r="S2959" s="1" t="str">
        <f>IF(AND(R2959&gt;=R2958,R2959&gt;R2960),"YES","NO")</f>
        <v>NO</v>
      </c>
      <c r="T2959" s="1">
        <f>IF(C2959&lt;C2958,0,IF(T2958=1,1,IF(S2959="YES",1,0)))</f>
        <v>1</v>
      </c>
      <c r="U2959" s="1" t="str">
        <f>IF(AND(T2958=0,T2959=1),"YES","NO")</f>
        <v>NO</v>
      </c>
    </row>
    <row r="2960" spans="1:21" x14ac:dyDescent="0.3">
      <c r="A2960" s="1">
        <v>2959</v>
      </c>
      <c r="B2960" s="1">
        <v>180</v>
      </c>
      <c r="C2960" s="1">
        <v>1000</v>
      </c>
      <c r="D2960" s="1">
        <v>15</v>
      </c>
      <c r="E2960" s="1">
        <v>14</v>
      </c>
      <c r="F2960" s="1">
        <v>2</v>
      </c>
      <c r="G2960" s="1" t="s">
        <v>23</v>
      </c>
      <c r="H2960" s="1">
        <v>0.18</v>
      </c>
      <c r="I2960" s="1">
        <v>0.01</v>
      </c>
      <c r="J2960" s="1">
        <v>0.24</v>
      </c>
      <c r="K2960" s="1">
        <v>0.06</v>
      </c>
      <c r="L2960" s="1">
        <v>0.11</v>
      </c>
      <c r="M2960" s="3">
        <f>PI()*(D2960*0.0254)^2/4</f>
        <v>0.114009182796937</v>
      </c>
      <c r="N2960" s="1">
        <f>ROUND(H2960*4.45,0)</f>
        <v>1</v>
      </c>
      <c r="O2960" s="1">
        <f>I2960*745.7</f>
        <v>7.4570000000000007</v>
      </c>
      <c r="P2960" s="5">
        <f>ROUND(N2960^(3/2)/O2960/SQRT(2*1.28*M2960)*100,0)</f>
        <v>25</v>
      </c>
      <c r="Q2960" s="4">
        <f>E2960/D2960</f>
        <v>0.93333333333333335</v>
      </c>
      <c r="R2960" s="1">
        <f>ROUND(L2960^(3/2)/K2960*100*SQRT(2/PI()),0)</f>
        <v>49</v>
      </c>
      <c r="S2960" s="1" t="str">
        <f>IF(AND(R2960&gt;=R2959,R2960&gt;R2961),"YES","NO")</f>
        <v>NO</v>
      </c>
      <c r="T2960" s="1">
        <f>IF(C2960&lt;C2959,0,IF(T2959=1,1,IF(S2960="YES",1,0)))</f>
        <v>0</v>
      </c>
      <c r="U2960" s="1" t="str">
        <f>IF(AND(T2959=0,T2960=1),"YES","NO")</f>
        <v>NO</v>
      </c>
    </row>
    <row r="2961" spans="1:21" x14ac:dyDescent="0.3">
      <c r="A2961" s="1">
        <v>2960</v>
      </c>
      <c r="B2961" s="1">
        <v>180</v>
      </c>
      <c r="C2961" s="1">
        <v>2000</v>
      </c>
      <c r="D2961" s="1">
        <v>15</v>
      </c>
      <c r="E2961" s="1">
        <v>14</v>
      </c>
      <c r="F2961" s="1">
        <v>2</v>
      </c>
      <c r="G2961" s="1" t="s">
        <v>23</v>
      </c>
      <c r="H2961" s="1">
        <v>0.7</v>
      </c>
      <c r="I2961" s="1">
        <v>0.03</v>
      </c>
      <c r="J2961" s="1">
        <v>0.96</v>
      </c>
      <c r="K2961" s="1">
        <v>0.06</v>
      </c>
      <c r="L2961" s="1">
        <v>0.11</v>
      </c>
      <c r="M2961" s="3">
        <f>PI()*(D2961*0.0254)^2/4</f>
        <v>0.114009182796937</v>
      </c>
      <c r="N2961" s="1">
        <f>ROUND(H2961*4.45,0)</f>
        <v>3</v>
      </c>
      <c r="O2961" s="1">
        <f>I2961*745.7</f>
        <v>22.371000000000002</v>
      </c>
      <c r="P2961" s="5">
        <f>ROUND(N2961^(3/2)/O2961/SQRT(2*1.28*M2961)*100,0)</f>
        <v>43</v>
      </c>
      <c r="Q2961" s="4">
        <f>E2961/D2961</f>
        <v>0.93333333333333335</v>
      </c>
      <c r="R2961" s="1">
        <f>ROUND(L2961^(3/2)/K2961*100*SQRT(2/PI()),0)</f>
        <v>49</v>
      </c>
      <c r="S2961" s="1" t="str">
        <f>IF(AND(R2961&gt;=R2960,R2961&gt;R2962),"YES","NO")</f>
        <v>NO</v>
      </c>
      <c r="T2961" s="1">
        <f>IF(C2961&lt;C2960,0,IF(T2960=1,1,IF(S2961="YES",1,0)))</f>
        <v>0</v>
      </c>
      <c r="U2961" s="1" t="str">
        <f>IF(AND(T2960=0,T2961=1),"YES","NO")</f>
        <v>NO</v>
      </c>
    </row>
    <row r="2962" spans="1:21" x14ac:dyDescent="0.3">
      <c r="A2962" s="1">
        <v>2961</v>
      </c>
      <c r="B2962" s="1">
        <v>180</v>
      </c>
      <c r="C2962" s="1">
        <v>3000</v>
      </c>
      <c r="D2962" s="1">
        <v>15</v>
      </c>
      <c r="E2962" s="1">
        <v>14</v>
      </c>
      <c r="F2962" s="1">
        <v>2</v>
      </c>
      <c r="G2962" s="1" t="s">
        <v>23</v>
      </c>
      <c r="H2962" s="1">
        <v>1.58</v>
      </c>
      <c r="I2962" s="1">
        <v>0.09</v>
      </c>
      <c r="J2962" s="1">
        <v>1.96</v>
      </c>
      <c r="K2962" s="1">
        <v>0.06</v>
      </c>
      <c r="L2962" s="1">
        <v>0.11</v>
      </c>
      <c r="M2962" s="3">
        <f>PI()*(D2962*0.0254)^2/4</f>
        <v>0.114009182796937</v>
      </c>
      <c r="N2962" s="1">
        <f>ROUND(H2962*4.45,0)</f>
        <v>7</v>
      </c>
      <c r="O2962" s="1">
        <f>I2962*745.7</f>
        <v>67.113</v>
      </c>
      <c r="P2962" s="5">
        <f>ROUND(N2962^(3/2)/O2962/SQRT(2*1.28*M2962)*100,0)</f>
        <v>51</v>
      </c>
      <c r="Q2962" s="4">
        <f>E2962/D2962</f>
        <v>0.93333333333333335</v>
      </c>
      <c r="R2962" s="1">
        <f>ROUND(L2962^(3/2)/K2962*100*SQRT(2/PI()),0)</f>
        <v>49</v>
      </c>
      <c r="S2962" s="1" t="str">
        <f>IF(AND(R2962&gt;=R2961,R2962&gt;R2963),"YES","NO")</f>
        <v>NO</v>
      </c>
      <c r="T2962" s="1">
        <f>IF(C2962&lt;C2961,0,IF(T2961=1,1,IF(S2962="YES",1,0)))</f>
        <v>0</v>
      </c>
      <c r="U2962" s="1" t="str">
        <f>IF(AND(T2961=0,T2962=1),"YES","NO")</f>
        <v>NO</v>
      </c>
    </row>
    <row r="2963" spans="1:21" x14ac:dyDescent="0.3">
      <c r="A2963" s="1">
        <v>2962</v>
      </c>
      <c r="B2963" s="1">
        <v>180</v>
      </c>
      <c r="C2963" s="1">
        <v>4000</v>
      </c>
      <c r="D2963" s="1">
        <v>15</v>
      </c>
      <c r="E2963" s="1">
        <v>14</v>
      </c>
      <c r="F2963" s="1">
        <v>2</v>
      </c>
      <c r="G2963" s="1" t="s">
        <v>23</v>
      </c>
      <c r="H2963" s="1">
        <v>2.81</v>
      </c>
      <c r="I2963" s="1">
        <v>0.23</v>
      </c>
      <c r="J2963" s="1">
        <v>3.7</v>
      </c>
      <c r="K2963" s="1">
        <v>0.06</v>
      </c>
      <c r="L2963" s="1">
        <v>0.11</v>
      </c>
      <c r="M2963" s="3">
        <f>PI()*(D2963*0.0254)^2/4</f>
        <v>0.114009182796937</v>
      </c>
      <c r="N2963" s="1">
        <f>ROUND(H2963*4.45,0)</f>
        <v>13</v>
      </c>
      <c r="O2963" s="1">
        <f>I2963*745.7</f>
        <v>171.51100000000002</v>
      </c>
      <c r="P2963" s="5">
        <f>ROUND(N2963^(3/2)/O2963/SQRT(2*1.28*M2963)*100,0)</f>
        <v>51</v>
      </c>
      <c r="Q2963" s="4">
        <f>E2963/D2963</f>
        <v>0.93333333333333335</v>
      </c>
      <c r="R2963" s="1">
        <f>ROUND(L2963^(3/2)/K2963*100*SQRT(2/PI()),0)</f>
        <v>49</v>
      </c>
      <c r="S2963" s="1" t="str">
        <f>IF(AND(R2963&gt;=R2962,R2963&gt;R2964),"YES","NO")</f>
        <v>YES</v>
      </c>
      <c r="T2963" s="1">
        <f>IF(C2963&lt;C2962,0,IF(T2962=1,1,IF(S2963="YES",1,0)))</f>
        <v>1</v>
      </c>
      <c r="U2963" s="1" t="str">
        <f>IF(AND(T2962=0,T2963=1),"YES","NO")</f>
        <v>YES</v>
      </c>
    </row>
    <row r="2964" spans="1:21" x14ac:dyDescent="0.3">
      <c r="A2964" s="1">
        <v>2963</v>
      </c>
      <c r="B2964" s="1">
        <v>180</v>
      </c>
      <c r="C2964" s="1">
        <v>5000</v>
      </c>
      <c r="D2964" s="1">
        <v>15</v>
      </c>
      <c r="E2964" s="1">
        <v>14</v>
      </c>
      <c r="F2964" s="1">
        <v>2</v>
      </c>
      <c r="G2964" s="1" t="s">
        <v>23</v>
      </c>
      <c r="H2964" s="1">
        <v>4.6100000000000003</v>
      </c>
      <c r="I2964" s="1">
        <v>0.93</v>
      </c>
      <c r="J2964" s="1">
        <v>11.66</v>
      </c>
      <c r="K2964" s="1">
        <v>0.12</v>
      </c>
      <c r="L2964" s="1">
        <v>0.11</v>
      </c>
      <c r="M2964" s="3">
        <f>PI()*(D2964*0.0254)^2/4</f>
        <v>0.114009182796937</v>
      </c>
      <c r="N2964" s="1">
        <f>ROUND(H2964*4.45,0)</f>
        <v>21</v>
      </c>
      <c r="O2964" s="1">
        <f>I2964*745.7</f>
        <v>693.50100000000009</v>
      </c>
      <c r="P2964" s="5">
        <f>ROUND(N2964^(3/2)/O2964/SQRT(2*1.28*M2964)*100,0)</f>
        <v>26</v>
      </c>
      <c r="Q2964" s="4">
        <f>E2964/D2964</f>
        <v>0.93333333333333335</v>
      </c>
      <c r="R2964" s="1">
        <f>ROUND(L2964^(3/2)/K2964*100*SQRT(2/PI()),0)</f>
        <v>24</v>
      </c>
      <c r="S2964" s="1" t="str">
        <f>IF(AND(R2964&gt;=R2963,R2964&gt;R2965),"YES","NO")</f>
        <v>NO</v>
      </c>
      <c r="T2964" s="1">
        <f>IF(C2964&lt;C2963,0,IF(T2963=1,1,IF(S2964="YES",1,0)))</f>
        <v>1</v>
      </c>
      <c r="U2964" s="1" t="str">
        <f>IF(AND(T2963=0,T2964=1),"YES","NO")</f>
        <v>NO</v>
      </c>
    </row>
    <row r="2965" spans="1:21" x14ac:dyDescent="0.3">
      <c r="A2965" s="1">
        <v>2964</v>
      </c>
      <c r="B2965" s="1">
        <v>180</v>
      </c>
      <c r="C2965" s="1">
        <v>6000</v>
      </c>
      <c r="D2965" s="1">
        <v>15</v>
      </c>
      <c r="E2965" s="1">
        <v>14</v>
      </c>
      <c r="F2965" s="1">
        <v>2</v>
      </c>
      <c r="G2965" s="1" t="s">
        <v>23</v>
      </c>
      <c r="H2965" s="1">
        <v>6.92</v>
      </c>
      <c r="I2965" s="1">
        <v>2.29</v>
      </c>
      <c r="J2965" s="1">
        <v>24.09</v>
      </c>
      <c r="K2965" s="1">
        <v>0.17</v>
      </c>
      <c r="L2965" s="1">
        <v>0.12</v>
      </c>
      <c r="M2965" s="3">
        <f>PI()*(D2965*0.0254)^2/4</f>
        <v>0.114009182796937</v>
      </c>
      <c r="N2965" s="1">
        <f>ROUND(H2965*4.45,0)</f>
        <v>31</v>
      </c>
      <c r="O2965" s="1">
        <f>I2965*745.7</f>
        <v>1707.653</v>
      </c>
      <c r="P2965" s="5">
        <f>ROUND(N2965^(3/2)/O2965/SQRT(2*1.28*M2965)*100,0)</f>
        <v>19</v>
      </c>
      <c r="Q2965" s="4">
        <f>E2965/D2965</f>
        <v>0.93333333333333335</v>
      </c>
      <c r="R2965" s="1">
        <f>ROUND(L2965^(3/2)/K2965*100*SQRT(2/PI()),0)</f>
        <v>20</v>
      </c>
      <c r="S2965" s="1" t="str">
        <f>IF(AND(R2965&gt;=R2964,R2965&gt;R2966),"YES","NO")</f>
        <v>NO</v>
      </c>
      <c r="T2965" s="1">
        <f>IF(C2965&lt;C2964,0,IF(T2964=1,1,IF(S2965="YES",1,0)))</f>
        <v>1</v>
      </c>
      <c r="U2965" s="1" t="str">
        <f>IF(AND(T2964=0,T2965=1),"YES","NO")</f>
        <v>NO</v>
      </c>
    </row>
    <row r="2966" spans="1:21" x14ac:dyDescent="0.3">
      <c r="A2966" s="1">
        <v>2965</v>
      </c>
      <c r="B2966" s="1">
        <v>180</v>
      </c>
      <c r="C2966" s="1">
        <v>7000</v>
      </c>
      <c r="D2966" s="1">
        <v>15</v>
      </c>
      <c r="E2966" s="1">
        <v>14</v>
      </c>
      <c r="F2966" s="1">
        <v>2</v>
      </c>
      <c r="G2966" s="1" t="s">
        <v>23</v>
      </c>
      <c r="H2966" s="1">
        <v>9.76</v>
      </c>
      <c r="I2966" s="1">
        <v>4.67</v>
      </c>
      <c r="J2966" s="1">
        <v>42.08</v>
      </c>
      <c r="K2966" s="1">
        <v>0.22</v>
      </c>
      <c r="L2966" s="1">
        <v>0.12</v>
      </c>
      <c r="M2966" s="3">
        <f>PI()*(D2966*0.0254)^2/4</f>
        <v>0.114009182796937</v>
      </c>
      <c r="N2966" s="1">
        <f>ROUND(H2966*4.45,0)</f>
        <v>43</v>
      </c>
      <c r="O2966" s="1">
        <f>I2966*745.7</f>
        <v>3482.4190000000003</v>
      </c>
      <c r="P2966" s="5">
        <f>ROUND(N2966^(3/2)/O2966/SQRT(2*1.28*M2966)*100,0)</f>
        <v>15</v>
      </c>
      <c r="Q2966" s="4">
        <f>E2966/D2966</f>
        <v>0.93333333333333335</v>
      </c>
      <c r="R2966" s="1">
        <f>ROUND(L2966^(3/2)/K2966*100*SQRT(2/PI()),0)</f>
        <v>15</v>
      </c>
      <c r="S2966" s="1" t="str">
        <f>IF(AND(R2966&gt;=R2965,R2966&gt;R2967),"YES","NO")</f>
        <v>NO</v>
      </c>
      <c r="T2966" s="1">
        <f>IF(C2966&lt;C2965,0,IF(T2965=1,1,IF(S2966="YES",1,0)))</f>
        <v>1</v>
      </c>
      <c r="U2966" s="1" t="str">
        <f>IF(AND(T2965=0,T2966=1),"YES","NO")</f>
        <v>NO</v>
      </c>
    </row>
    <row r="2967" spans="1:21" x14ac:dyDescent="0.3">
      <c r="A2967" s="1">
        <v>2966</v>
      </c>
      <c r="B2967" s="1">
        <v>180</v>
      </c>
      <c r="C2967" s="1">
        <v>8000</v>
      </c>
      <c r="D2967" s="1">
        <v>15</v>
      </c>
      <c r="E2967" s="1">
        <v>14</v>
      </c>
      <c r="F2967" s="1">
        <v>2</v>
      </c>
      <c r="G2967" s="1" t="s">
        <v>23</v>
      </c>
      <c r="H2967" s="1">
        <v>12.88</v>
      </c>
      <c r="I2967" s="1">
        <v>7.49</v>
      </c>
      <c r="J2967" s="1">
        <v>59.03</v>
      </c>
      <c r="K2967" s="1">
        <v>0.24</v>
      </c>
      <c r="L2967" s="1">
        <v>0.12</v>
      </c>
      <c r="M2967" s="3">
        <f>PI()*(D2967*0.0254)^2/4</f>
        <v>0.114009182796937</v>
      </c>
      <c r="N2967" s="1">
        <f>ROUND(H2967*4.45,0)</f>
        <v>57</v>
      </c>
      <c r="O2967" s="1">
        <f>I2967*745.7</f>
        <v>5585.2930000000006</v>
      </c>
      <c r="P2967" s="5">
        <f>ROUND(N2967^(3/2)/O2967/SQRT(2*1.28*M2967)*100,0)</f>
        <v>14</v>
      </c>
      <c r="Q2967" s="4">
        <f>E2967/D2967</f>
        <v>0.93333333333333335</v>
      </c>
      <c r="R2967" s="1">
        <f>ROUND(L2967^(3/2)/K2967*100*SQRT(2/PI()),0)</f>
        <v>14</v>
      </c>
      <c r="S2967" s="1" t="str">
        <f>IF(AND(R2967&gt;=R2966,R2967&gt;R2968),"YES","NO")</f>
        <v>NO</v>
      </c>
      <c r="T2967" s="1">
        <f>IF(C2967&lt;C2966,0,IF(T2966=1,1,IF(S2967="YES",1,0)))</f>
        <v>1</v>
      </c>
      <c r="U2967" s="1" t="str">
        <f>IF(AND(T2966=0,T2967=1),"YES","NO")</f>
        <v>NO</v>
      </c>
    </row>
    <row r="2968" spans="1:21" x14ac:dyDescent="0.3">
      <c r="A2968" s="1">
        <v>2967</v>
      </c>
      <c r="B2968" s="1">
        <v>180</v>
      </c>
      <c r="C2968" s="1">
        <v>9000</v>
      </c>
      <c r="D2968" s="1">
        <v>15</v>
      </c>
      <c r="E2968" s="1">
        <v>14</v>
      </c>
      <c r="F2968" s="1">
        <v>2</v>
      </c>
      <c r="G2968" s="1" t="s">
        <v>23</v>
      </c>
      <c r="H2968" s="1">
        <v>15.62</v>
      </c>
      <c r="I2968" s="1">
        <v>8.16</v>
      </c>
      <c r="J2968" s="1">
        <v>57.17</v>
      </c>
      <c r="K2968" s="1">
        <v>0.18</v>
      </c>
      <c r="L2968" s="1">
        <v>0.12</v>
      </c>
      <c r="M2968" s="3">
        <f>PI()*(D2968*0.0254)^2/4</f>
        <v>0.114009182796937</v>
      </c>
      <c r="N2968" s="1">
        <f>ROUND(H2968*4.45,0)</f>
        <v>70</v>
      </c>
      <c r="O2968" s="1">
        <f>I2968*745.7</f>
        <v>6084.9120000000003</v>
      </c>
      <c r="P2968" s="5">
        <f>ROUND(N2968^(3/2)/O2968/SQRT(2*1.28*M2968)*100,0)</f>
        <v>18</v>
      </c>
      <c r="Q2968" s="4">
        <f>E2968/D2968</f>
        <v>0.93333333333333335</v>
      </c>
      <c r="R2968" s="1">
        <f>ROUND(L2968^(3/2)/K2968*100*SQRT(2/PI()),0)</f>
        <v>18</v>
      </c>
      <c r="S2968" s="1" t="str">
        <f>IF(AND(R2968&gt;=R2967,R2968&gt;R2969),"YES","NO")</f>
        <v>NO</v>
      </c>
      <c r="T2968" s="1">
        <f>IF(C2968&lt;C2967,0,IF(T2967=1,1,IF(S2968="YES",1,0)))</f>
        <v>1</v>
      </c>
      <c r="U2968" s="1" t="str">
        <f>IF(AND(T2967=0,T2968=1),"YES","NO")</f>
        <v>NO</v>
      </c>
    </row>
    <row r="2969" spans="1:21" x14ac:dyDescent="0.3">
      <c r="A2969" s="1">
        <v>2968</v>
      </c>
      <c r="B2969" s="1">
        <v>180</v>
      </c>
      <c r="C2969" s="1">
        <v>10000</v>
      </c>
      <c r="D2969" s="1">
        <v>15</v>
      </c>
      <c r="E2969" s="1">
        <v>14</v>
      </c>
      <c r="F2969" s="1">
        <v>2</v>
      </c>
      <c r="G2969" s="1" t="s">
        <v>23</v>
      </c>
      <c r="H2969" s="1">
        <v>18.5</v>
      </c>
      <c r="I2969" s="1">
        <v>7.88</v>
      </c>
      <c r="J2969" s="1">
        <v>49.65</v>
      </c>
      <c r="K2969" s="1">
        <v>0.13</v>
      </c>
      <c r="L2969" s="1">
        <v>0.11</v>
      </c>
      <c r="M2969" s="3">
        <f>PI()*(D2969*0.0254)^2/4</f>
        <v>0.114009182796937</v>
      </c>
      <c r="N2969" s="1">
        <f>ROUND(H2969*4.45,0)</f>
        <v>82</v>
      </c>
      <c r="O2969" s="1">
        <f>I2969*745.7</f>
        <v>5876.116</v>
      </c>
      <c r="P2969" s="5">
        <f>ROUND(N2969^(3/2)/O2969/SQRT(2*1.28*M2969)*100,0)</f>
        <v>23</v>
      </c>
      <c r="Q2969" s="4">
        <f>E2969/D2969</f>
        <v>0.93333333333333335</v>
      </c>
      <c r="R2969" s="1">
        <f>ROUND(L2969^(3/2)/K2969*100*SQRT(2/PI()),0)</f>
        <v>22</v>
      </c>
      <c r="S2969" s="1" t="str">
        <f>IF(AND(R2969&gt;=R2968,R2969&gt;R2970),"YES","NO")</f>
        <v>NO</v>
      </c>
      <c r="T2969" s="1">
        <f>IF(C2969&lt;C2968,0,IF(T2968=1,1,IF(S2969="YES",1,0)))</f>
        <v>1</v>
      </c>
      <c r="U2969" s="1" t="str">
        <f>IF(AND(T2968=0,T2969=1),"YES","NO")</f>
        <v>NO</v>
      </c>
    </row>
    <row r="2970" spans="1:21" x14ac:dyDescent="0.3">
      <c r="A2970" s="1">
        <v>2969</v>
      </c>
      <c r="B2970" s="1">
        <v>180</v>
      </c>
      <c r="C2970" s="1">
        <v>11000</v>
      </c>
      <c r="D2970" s="1">
        <v>15</v>
      </c>
      <c r="E2970" s="1">
        <v>14</v>
      </c>
      <c r="F2970" s="1">
        <v>2</v>
      </c>
      <c r="G2970" s="1" t="s">
        <v>23</v>
      </c>
      <c r="H2970" s="1">
        <v>21.44</v>
      </c>
      <c r="I2970" s="1">
        <v>6.02</v>
      </c>
      <c r="J2970" s="1">
        <v>34.51</v>
      </c>
      <c r="K2970" s="1">
        <v>7.0000000000000007E-2</v>
      </c>
      <c r="L2970" s="1">
        <v>0.11</v>
      </c>
      <c r="M2970" s="3">
        <f>PI()*(D2970*0.0254)^2/4</f>
        <v>0.114009182796937</v>
      </c>
      <c r="N2970" s="1">
        <f>ROUND(H2970*4.45,0)</f>
        <v>95</v>
      </c>
      <c r="O2970" s="1">
        <f>I2970*745.7</f>
        <v>4489.1139999999996</v>
      </c>
      <c r="P2970" s="5">
        <f>ROUND(N2970^(3/2)/O2970/SQRT(2*1.28*M2970)*100,0)</f>
        <v>38</v>
      </c>
      <c r="Q2970" s="4">
        <f>E2970/D2970</f>
        <v>0.93333333333333335</v>
      </c>
      <c r="R2970" s="1">
        <f>ROUND(L2970^(3/2)/K2970*100*SQRT(2/PI()),0)</f>
        <v>42</v>
      </c>
      <c r="S2970" s="1" t="str">
        <f>IF(AND(R2970&gt;=R2969,R2970&gt;R2971),"YES","NO")</f>
        <v>YES</v>
      </c>
      <c r="T2970" s="1">
        <f>IF(C2970&lt;C2969,0,IF(T2969=1,1,IF(S2970="YES",1,0)))</f>
        <v>1</v>
      </c>
      <c r="U2970" s="1" t="str">
        <f>IF(AND(T2969=0,T2970=1),"YES","NO")</f>
        <v>NO</v>
      </c>
    </row>
    <row r="2971" spans="1:21" x14ac:dyDescent="0.3">
      <c r="A2971" s="1">
        <v>2970</v>
      </c>
      <c r="B2971" s="1">
        <v>180</v>
      </c>
      <c r="C2971" s="1">
        <v>12000</v>
      </c>
      <c r="D2971" s="1">
        <v>15</v>
      </c>
      <c r="E2971" s="1">
        <v>14</v>
      </c>
      <c r="F2971" s="1">
        <v>2</v>
      </c>
      <c r="G2971" s="1" t="s">
        <v>23</v>
      </c>
      <c r="H2971" s="1">
        <v>25.39</v>
      </c>
      <c r="I2971" s="1">
        <v>8.2799999999999994</v>
      </c>
      <c r="J2971" s="1">
        <v>43.48</v>
      </c>
      <c r="K2971" s="1">
        <v>0.08</v>
      </c>
      <c r="L2971" s="1">
        <v>0.11</v>
      </c>
      <c r="M2971" s="3">
        <f>PI()*(D2971*0.0254)^2/4</f>
        <v>0.114009182796937</v>
      </c>
      <c r="N2971" s="1">
        <f>ROUND(H2971*4.45,0)</f>
        <v>113</v>
      </c>
      <c r="O2971" s="1">
        <f>I2971*745.7</f>
        <v>6174.3959999999997</v>
      </c>
      <c r="P2971" s="5">
        <f>ROUND(N2971^(3/2)/O2971/SQRT(2*1.28*M2971)*100,0)</f>
        <v>36</v>
      </c>
      <c r="Q2971" s="4">
        <f>E2971/D2971</f>
        <v>0.93333333333333335</v>
      </c>
      <c r="R2971" s="1">
        <f>ROUND(L2971^(3/2)/K2971*100*SQRT(2/PI()),0)</f>
        <v>36</v>
      </c>
      <c r="S2971" s="1" t="str">
        <f>IF(AND(R2971&gt;=R2970,R2971&gt;R2972),"YES","NO")</f>
        <v>NO</v>
      </c>
      <c r="T2971" s="1">
        <f>IF(C2971&lt;C2970,0,IF(T2970=1,1,IF(S2971="YES",1,0)))</f>
        <v>1</v>
      </c>
      <c r="U2971" s="1" t="str">
        <f>IF(AND(T2970=0,T2971=1),"YES","NO")</f>
        <v>NO</v>
      </c>
    </row>
    <row r="2972" spans="1:21" x14ac:dyDescent="0.3">
      <c r="A2972" s="1">
        <v>2971</v>
      </c>
      <c r="B2972" s="1">
        <v>180</v>
      </c>
      <c r="C2972" s="1">
        <v>13999</v>
      </c>
      <c r="D2972" s="1">
        <v>15</v>
      </c>
      <c r="E2972" s="1">
        <v>14</v>
      </c>
      <c r="F2972" s="1">
        <v>2</v>
      </c>
      <c r="G2972" s="1" t="s">
        <v>23</v>
      </c>
      <c r="H2972" s="1">
        <v>34.76</v>
      </c>
      <c r="I2972" s="1">
        <v>14.51</v>
      </c>
      <c r="J2972" s="1">
        <v>65.34</v>
      </c>
      <c r="K2972" s="1">
        <v>0.09</v>
      </c>
      <c r="L2972" s="1">
        <v>0.11</v>
      </c>
      <c r="M2972" s="3">
        <f>PI()*(D2972*0.0254)^2/4</f>
        <v>0.114009182796937</v>
      </c>
      <c r="N2972" s="1">
        <f>ROUND(H2972*4.45,0)</f>
        <v>155</v>
      </c>
      <c r="O2972" s="1">
        <f>I2972*745.7</f>
        <v>10820.107</v>
      </c>
      <c r="P2972" s="5">
        <f>ROUND(N2972^(3/2)/O2972/SQRT(2*1.28*M2972)*100,0)</f>
        <v>33</v>
      </c>
      <c r="Q2972" s="4">
        <f>E2972/D2972</f>
        <v>0.93333333333333335</v>
      </c>
      <c r="R2972" s="1">
        <f>ROUND(L2972^(3/2)/K2972*100*SQRT(2/PI()),0)</f>
        <v>32</v>
      </c>
      <c r="S2972" s="1" t="str">
        <f>IF(AND(R2972&gt;=R2971,R2972&gt;R2973),"YES","NO")</f>
        <v>NO</v>
      </c>
      <c r="T2972" s="1">
        <f>IF(C2972&lt;C2971,0,IF(T2971=1,1,IF(S2972="YES",1,0)))</f>
        <v>1</v>
      </c>
      <c r="U2972" s="1" t="str">
        <f>IF(AND(T2971=0,T2972=1),"YES","NO")</f>
        <v>NO</v>
      </c>
    </row>
    <row r="2973" spans="1:21" x14ac:dyDescent="0.3">
      <c r="A2973" s="1">
        <v>2972</v>
      </c>
      <c r="B2973" s="1">
        <v>180</v>
      </c>
      <c r="C2973" s="1">
        <v>15000</v>
      </c>
      <c r="D2973" s="1">
        <v>15</v>
      </c>
      <c r="E2973" s="1">
        <v>14</v>
      </c>
      <c r="F2973" s="1">
        <v>2</v>
      </c>
      <c r="G2973" s="1" t="s">
        <v>23</v>
      </c>
      <c r="H2973" s="1">
        <v>41</v>
      </c>
      <c r="I2973" s="1">
        <v>26.16</v>
      </c>
      <c r="J2973" s="1">
        <v>109.93</v>
      </c>
      <c r="K2973" s="1">
        <v>0.13</v>
      </c>
      <c r="L2973" s="1">
        <v>0.11</v>
      </c>
      <c r="M2973" s="3">
        <f>PI()*(D2973*0.0254)^2/4</f>
        <v>0.114009182796937</v>
      </c>
      <c r="N2973" s="1">
        <f>ROUND(H2973*4.45,0)</f>
        <v>182</v>
      </c>
      <c r="O2973" s="1">
        <f>I2973*745.7</f>
        <v>19507.512000000002</v>
      </c>
      <c r="P2973" s="5">
        <f>ROUND(N2973^(3/2)/O2973/SQRT(2*1.28*M2973)*100,0)</f>
        <v>23</v>
      </c>
      <c r="Q2973" s="4">
        <f>E2973/D2973</f>
        <v>0.93333333333333335</v>
      </c>
      <c r="R2973" s="1">
        <f>ROUND(L2973^(3/2)/K2973*100*SQRT(2/PI()),0)</f>
        <v>22</v>
      </c>
      <c r="S2973" s="1" t="str">
        <f>IF(AND(R2973&gt;=R2972,R2973&gt;R2974),"YES","NO")</f>
        <v>NO</v>
      </c>
      <c r="T2973" s="1">
        <f>IF(C2973&lt;C2972,0,IF(T2972=1,1,IF(S2973="YES",1,0)))</f>
        <v>1</v>
      </c>
      <c r="U2973" s="1" t="str">
        <f>IF(AND(T2972=0,T2973=1),"YES","NO")</f>
        <v>NO</v>
      </c>
    </row>
    <row r="2974" spans="1:21" x14ac:dyDescent="0.3">
      <c r="A2974" s="1">
        <v>2973</v>
      </c>
      <c r="B2974" s="1">
        <v>181</v>
      </c>
      <c r="C2974" s="1">
        <v>1000</v>
      </c>
      <c r="D2974" s="1">
        <v>15</v>
      </c>
      <c r="E2974" s="1">
        <v>14</v>
      </c>
      <c r="F2974" s="1">
        <v>2</v>
      </c>
      <c r="G2974" s="1" t="s">
        <v>9</v>
      </c>
      <c r="H2974" s="1">
        <v>0.15</v>
      </c>
      <c r="I2974" s="1">
        <v>0.01</v>
      </c>
      <c r="J2974" s="1">
        <v>0.2</v>
      </c>
      <c r="K2974" s="1">
        <v>0.05</v>
      </c>
      <c r="L2974" s="1">
        <v>0.09</v>
      </c>
      <c r="M2974" s="3">
        <f>PI()*(D2974*0.0254)^2/4</f>
        <v>0.114009182796937</v>
      </c>
      <c r="N2974" s="1">
        <f>ROUND(H2974*4.45,0)</f>
        <v>1</v>
      </c>
      <c r="O2974" s="1">
        <f>I2974*745.7</f>
        <v>7.4570000000000007</v>
      </c>
      <c r="P2974" s="5">
        <f>ROUND(N2974^(3/2)/O2974/SQRT(2*1.28*M2974)*100,0)</f>
        <v>25</v>
      </c>
      <c r="Q2974" s="4">
        <f>E2974/D2974</f>
        <v>0.93333333333333335</v>
      </c>
      <c r="R2974" s="1">
        <f>ROUND(L2974^(3/2)/K2974*100*SQRT(2/PI()),0)</f>
        <v>43</v>
      </c>
      <c r="S2974" s="1" t="str">
        <f>IF(AND(R2974&gt;=R2973,R2974&gt;R2975),"YES","NO")</f>
        <v>NO</v>
      </c>
      <c r="T2974" s="1">
        <f>IF(C2974&lt;C2973,0,IF(T2973=1,1,IF(S2974="YES",1,0)))</f>
        <v>0</v>
      </c>
      <c r="U2974" s="1" t="str">
        <f>IF(AND(T2973=0,T2974=1),"YES","NO")</f>
        <v>NO</v>
      </c>
    </row>
    <row r="2975" spans="1:21" x14ac:dyDescent="0.3">
      <c r="A2975" s="1">
        <v>2974</v>
      </c>
      <c r="B2975" s="1">
        <v>181</v>
      </c>
      <c r="C2975" s="1">
        <v>2000</v>
      </c>
      <c r="D2975" s="1">
        <v>15</v>
      </c>
      <c r="E2975" s="1">
        <v>14</v>
      </c>
      <c r="F2975" s="1">
        <v>2</v>
      </c>
      <c r="G2975" s="1" t="s">
        <v>9</v>
      </c>
      <c r="H2975" s="1">
        <v>0.6</v>
      </c>
      <c r="I2975" s="1">
        <v>0.03</v>
      </c>
      <c r="J2975" s="1">
        <v>0.8</v>
      </c>
      <c r="K2975" s="1">
        <v>0.05</v>
      </c>
      <c r="L2975" s="1">
        <v>0.09</v>
      </c>
      <c r="M2975" s="3">
        <f>PI()*(D2975*0.0254)^2/4</f>
        <v>0.114009182796937</v>
      </c>
      <c r="N2975" s="1">
        <f>ROUND(H2975*4.45,0)</f>
        <v>3</v>
      </c>
      <c r="O2975" s="1">
        <f>I2975*745.7</f>
        <v>22.371000000000002</v>
      </c>
      <c r="P2975" s="5">
        <f>ROUND(N2975^(3/2)/O2975/SQRT(2*1.28*M2975)*100,0)</f>
        <v>43</v>
      </c>
      <c r="Q2975" s="4">
        <f>E2975/D2975</f>
        <v>0.93333333333333335</v>
      </c>
      <c r="R2975" s="1">
        <f>ROUND(L2975^(3/2)/K2975*100*SQRT(2/PI()),0)</f>
        <v>43</v>
      </c>
      <c r="S2975" s="1" t="str">
        <f>IF(AND(R2975&gt;=R2974,R2975&gt;R2976),"YES","NO")</f>
        <v>NO</v>
      </c>
      <c r="T2975" s="1">
        <f>IF(C2975&lt;C2974,0,IF(T2974=1,1,IF(S2975="YES",1,0)))</f>
        <v>0</v>
      </c>
      <c r="U2975" s="1" t="str">
        <f>IF(AND(T2974=0,T2975=1),"YES","NO")</f>
        <v>NO</v>
      </c>
    </row>
    <row r="2976" spans="1:21" x14ac:dyDescent="0.3">
      <c r="A2976" s="1">
        <v>2975</v>
      </c>
      <c r="B2976" s="1">
        <v>181</v>
      </c>
      <c r="C2976" s="1">
        <v>3000</v>
      </c>
      <c r="D2976" s="1">
        <v>15</v>
      </c>
      <c r="E2976" s="1">
        <v>14</v>
      </c>
      <c r="F2976" s="1">
        <v>2</v>
      </c>
      <c r="G2976" s="1" t="s">
        <v>9</v>
      </c>
      <c r="H2976" s="1">
        <v>1.35</v>
      </c>
      <c r="I2976" s="1">
        <v>0.08</v>
      </c>
      <c r="J2976" s="1">
        <v>1.74</v>
      </c>
      <c r="K2976" s="1">
        <v>0.05</v>
      </c>
      <c r="L2976" s="1">
        <v>0.09</v>
      </c>
      <c r="M2976" s="3">
        <f>PI()*(D2976*0.0254)^2/4</f>
        <v>0.114009182796937</v>
      </c>
      <c r="N2976" s="1">
        <f>ROUND(H2976*4.45,0)</f>
        <v>6</v>
      </c>
      <c r="O2976" s="1">
        <f>I2976*745.7</f>
        <v>59.656000000000006</v>
      </c>
      <c r="P2976" s="5">
        <f>ROUND(N2976^(3/2)/O2976/SQRT(2*1.28*M2976)*100,0)</f>
        <v>46</v>
      </c>
      <c r="Q2976" s="4">
        <f>E2976/D2976</f>
        <v>0.93333333333333335</v>
      </c>
      <c r="R2976" s="1">
        <f>ROUND(L2976^(3/2)/K2976*100*SQRT(2/PI()),0)</f>
        <v>43</v>
      </c>
      <c r="S2976" s="1" t="str">
        <f>IF(AND(R2976&gt;=R2975,R2976&gt;R2977),"YES","NO")</f>
        <v>NO</v>
      </c>
      <c r="T2976" s="1">
        <f>IF(C2976&lt;C2975,0,IF(T2975=1,1,IF(S2976="YES",1,0)))</f>
        <v>0</v>
      </c>
      <c r="U2976" s="1" t="str">
        <f>IF(AND(T2975=0,T2976=1),"YES","NO")</f>
        <v>NO</v>
      </c>
    </row>
    <row r="2977" spans="1:21" x14ac:dyDescent="0.3">
      <c r="A2977" s="1">
        <v>2976</v>
      </c>
      <c r="B2977" s="1">
        <v>181</v>
      </c>
      <c r="C2977" s="1">
        <v>4000</v>
      </c>
      <c r="D2977" s="1">
        <v>15</v>
      </c>
      <c r="E2977" s="1">
        <v>14</v>
      </c>
      <c r="F2977" s="1">
        <v>2</v>
      </c>
      <c r="G2977" s="1" t="s">
        <v>9</v>
      </c>
      <c r="H2977" s="1">
        <v>2.38</v>
      </c>
      <c r="I2977" s="1">
        <v>0.17</v>
      </c>
      <c r="J2977" s="1">
        <v>2.74</v>
      </c>
      <c r="K2977" s="1">
        <v>0.04</v>
      </c>
      <c r="L2977" s="1">
        <v>0.09</v>
      </c>
      <c r="M2977" s="3">
        <f>PI()*(D2977*0.0254)^2/4</f>
        <v>0.114009182796937</v>
      </c>
      <c r="N2977" s="1">
        <f>ROUND(H2977*4.45,0)</f>
        <v>11</v>
      </c>
      <c r="O2977" s="1">
        <f>I2977*745.7</f>
        <v>126.76900000000002</v>
      </c>
      <c r="P2977" s="5">
        <f>ROUND(N2977^(3/2)/O2977/SQRT(2*1.28*M2977)*100,0)</f>
        <v>53</v>
      </c>
      <c r="Q2977" s="4">
        <f>E2977/D2977</f>
        <v>0.93333333333333335</v>
      </c>
      <c r="R2977" s="1">
        <f>ROUND(L2977^(3/2)/K2977*100*SQRT(2/PI()),0)</f>
        <v>54</v>
      </c>
      <c r="S2977" s="1" t="str">
        <f>IF(AND(R2977&gt;=R2976,R2977&gt;R2978),"YES","NO")</f>
        <v>YES</v>
      </c>
      <c r="T2977" s="1">
        <f>IF(C2977&lt;C2976,0,IF(T2976=1,1,IF(S2977="YES",1,0)))</f>
        <v>1</v>
      </c>
      <c r="U2977" s="1" t="str">
        <f>IF(AND(T2976=0,T2977=1),"YES","NO")</f>
        <v>YES</v>
      </c>
    </row>
    <row r="2978" spans="1:21" x14ac:dyDescent="0.3">
      <c r="A2978" s="1">
        <v>2977</v>
      </c>
      <c r="B2978" s="1">
        <v>181</v>
      </c>
      <c r="C2978" s="1">
        <v>5000</v>
      </c>
      <c r="D2978" s="1">
        <v>15</v>
      </c>
      <c r="E2978" s="1">
        <v>14</v>
      </c>
      <c r="F2978" s="1">
        <v>2</v>
      </c>
      <c r="G2978" s="1" t="s">
        <v>9</v>
      </c>
      <c r="H2978" s="1">
        <v>3.79</v>
      </c>
      <c r="I2978" s="1">
        <v>0.5</v>
      </c>
      <c r="J2978" s="1">
        <v>6.33</v>
      </c>
      <c r="K2978" s="1">
        <v>7.0000000000000007E-2</v>
      </c>
      <c r="L2978" s="1">
        <v>0.09</v>
      </c>
      <c r="M2978" s="3">
        <f>PI()*(D2978*0.0254)^2/4</f>
        <v>0.114009182796937</v>
      </c>
      <c r="N2978" s="1">
        <f>ROUND(H2978*4.45,0)</f>
        <v>17</v>
      </c>
      <c r="O2978" s="1">
        <f>I2978*745.7</f>
        <v>372.85</v>
      </c>
      <c r="P2978" s="5">
        <f>ROUND(N2978^(3/2)/O2978/SQRT(2*1.28*M2978)*100,0)</f>
        <v>35</v>
      </c>
      <c r="Q2978" s="4">
        <f>E2978/D2978</f>
        <v>0.93333333333333335</v>
      </c>
      <c r="R2978" s="1">
        <f>ROUND(L2978^(3/2)/K2978*100*SQRT(2/PI()),0)</f>
        <v>31</v>
      </c>
      <c r="S2978" s="1" t="str">
        <f>IF(AND(R2978&gt;=R2977,R2978&gt;R2979),"YES","NO")</f>
        <v>NO</v>
      </c>
      <c r="T2978" s="1">
        <f>IF(C2978&lt;C2977,0,IF(T2977=1,1,IF(S2978="YES",1,0)))</f>
        <v>1</v>
      </c>
      <c r="U2978" s="1" t="str">
        <f>IF(AND(T2977=0,T2978=1),"YES","NO")</f>
        <v>NO</v>
      </c>
    </row>
    <row r="2979" spans="1:21" x14ac:dyDescent="0.3">
      <c r="A2979" s="1">
        <v>2978</v>
      </c>
      <c r="B2979" s="1">
        <v>181</v>
      </c>
      <c r="C2979" s="1">
        <v>6000</v>
      </c>
      <c r="D2979" s="1">
        <v>15</v>
      </c>
      <c r="E2979" s="1">
        <v>14</v>
      </c>
      <c r="F2979" s="1">
        <v>2</v>
      </c>
      <c r="G2979" s="1" t="s">
        <v>9</v>
      </c>
      <c r="H2979" s="1">
        <v>5.7</v>
      </c>
      <c r="I2979" s="1">
        <v>1.53</v>
      </c>
      <c r="J2979" s="1">
        <v>16.03</v>
      </c>
      <c r="K2979" s="1">
        <v>0.12</v>
      </c>
      <c r="L2979" s="1">
        <v>0.1</v>
      </c>
      <c r="M2979" s="3">
        <f>PI()*(D2979*0.0254)^2/4</f>
        <v>0.114009182796937</v>
      </c>
      <c r="N2979" s="1">
        <f>ROUND(H2979*4.45,0)</f>
        <v>25</v>
      </c>
      <c r="O2979" s="1">
        <f>I2979*745.7</f>
        <v>1140.921</v>
      </c>
      <c r="P2979" s="5">
        <f>ROUND(N2979^(3/2)/O2979/SQRT(2*1.28*M2979)*100,0)</f>
        <v>20</v>
      </c>
      <c r="Q2979" s="4">
        <f>E2979/D2979</f>
        <v>0.93333333333333335</v>
      </c>
      <c r="R2979" s="1">
        <f>ROUND(L2979^(3/2)/K2979*100*SQRT(2/PI()),0)</f>
        <v>21</v>
      </c>
      <c r="S2979" s="1" t="str">
        <f>IF(AND(R2979&gt;=R2978,R2979&gt;R2980),"YES","NO")</f>
        <v>NO</v>
      </c>
      <c r="T2979" s="1">
        <f>IF(C2979&lt;C2978,0,IF(T2978=1,1,IF(S2979="YES",1,0)))</f>
        <v>1</v>
      </c>
      <c r="U2979" s="1" t="str">
        <f>IF(AND(T2978=0,T2979=1),"YES","NO")</f>
        <v>NO</v>
      </c>
    </row>
    <row r="2980" spans="1:21" x14ac:dyDescent="0.3">
      <c r="A2980" s="1">
        <v>2979</v>
      </c>
      <c r="B2980" s="1">
        <v>181</v>
      </c>
      <c r="C2980" s="1">
        <v>7000</v>
      </c>
      <c r="D2980" s="1">
        <v>15</v>
      </c>
      <c r="E2980" s="1">
        <v>14</v>
      </c>
      <c r="F2980" s="1">
        <v>2</v>
      </c>
      <c r="G2980" s="1" t="s">
        <v>9</v>
      </c>
      <c r="H2980" s="1">
        <v>8.0500000000000007</v>
      </c>
      <c r="I2980" s="1">
        <v>3.37</v>
      </c>
      <c r="J2980" s="1">
        <v>30.36</v>
      </c>
      <c r="K2980" s="1">
        <v>0.16</v>
      </c>
      <c r="L2980" s="1">
        <v>0.1</v>
      </c>
      <c r="M2980" s="3">
        <f>PI()*(D2980*0.0254)^2/4</f>
        <v>0.114009182796937</v>
      </c>
      <c r="N2980" s="1">
        <f>ROUND(H2980*4.45,0)</f>
        <v>36</v>
      </c>
      <c r="O2980" s="1">
        <f>I2980*745.7</f>
        <v>2513.009</v>
      </c>
      <c r="P2980" s="5">
        <f>ROUND(N2980^(3/2)/O2980/SQRT(2*1.28*M2980)*100,0)</f>
        <v>16</v>
      </c>
      <c r="Q2980" s="4">
        <f>E2980/D2980</f>
        <v>0.93333333333333335</v>
      </c>
      <c r="R2980" s="1">
        <f>ROUND(L2980^(3/2)/K2980*100*SQRT(2/PI()),0)</f>
        <v>16</v>
      </c>
      <c r="S2980" s="1" t="str">
        <f>IF(AND(R2980&gt;=R2979,R2980&gt;R2981),"YES","NO")</f>
        <v>NO</v>
      </c>
      <c r="T2980" s="1">
        <f>IF(C2980&lt;C2979,0,IF(T2979=1,1,IF(S2980="YES",1,0)))</f>
        <v>1</v>
      </c>
      <c r="U2980" s="1" t="str">
        <f>IF(AND(T2979=0,T2980=1),"YES","NO")</f>
        <v>NO</v>
      </c>
    </row>
    <row r="2981" spans="1:21" x14ac:dyDescent="0.3">
      <c r="A2981" s="1">
        <v>2980</v>
      </c>
      <c r="B2981" s="1">
        <v>181</v>
      </c>
      <c r="C2981" s="1">
        <v>8000</v>
      </c>
      <c r="D2981" s="1">
        <v>15</v>
      </c>
      <c r="E2981" s="1">
        <v>14</v>
      </c>
      <c r="F2981" s="1">
        <v>2</v>
      </c>
      <c r="G2981" s="1" t="s">
        <v>9</v>
      </c>
      <c r="H2981" s="1">
        <v>10.88</v>
      </c>
      <c r="I2981" s="1">
        <v>6.43</v>
      </c>
      <c r="J2981" s="1">
        <v>50.64</v>
      </c>
      <c r="K2981" s="1">
        <v>0.21</v>
      </c>
      <c r="L2981" s="1">
        <v>0.11</v>
      </c>
      <c r="M2981" s="3">
        <f>PI()*(D2981*0.0254)^2/4</f>
        <v>0.114009182796937</v>
      </c>
      <c r="N2981" s="1">
        <f>ROUND(H2981*4.45,0)</f>
        <v>48</v>
      </c>
      <c r="O2981" s="1">
        <f>I2981*745.7</f>
        <v>4794.8509999999997</v>
      </c>
      <c r="P2981" s="5">
        <f>ROUND(N2981^(3/2)/O2981/SQRT(2*1.28*M2981)*100,0)</f>
        <v>13</v>
      </c>
      <c r="Q2981" s="4">
        <f>E2981/D2981</f>
        <v>0.93333333333333335</v>
      </c>
      <c r="R2981" s="1">
        <f>ROUND(L2981^(3/2)/K2981*100*SQRT(2/PI()),0)</f>
        <v>14</v>
      </c>
      <c r="S2981" s="1" t="str">
        <f>IF(AND(R2981&gt;=R2980,R2981&gt;R2982),"YES","NO")</f>
        <v>NO</v>
      </c>
      <c r="T2981" s="1">
        <f>IF(C2981&lt;C2980,0,IF(T2980=1,1,IF(S2981="YES",1,0)))</f>
        <v>1</v>
      </c>
      <c r="U2981" s="1" t="str">
        <f>IF(AND(T2980=0,T2981=1),"YES","NO")</f>
        <v>NO</v>
      </c>
    </row>
    <row r="2982" spans="1:21" x14ac:dyDescent="0.3">
      <c r="A2982" s="1">
        <v>2981</v>
      </c>
      <c r="B2982" s="1">
        <v>181</v>
      </c>
      <c r="C2982" s="1">
        <v>9000</v>
      </c>
      <c r="D2982" s="1">
        <v>15</v>
      </c>
      <c r="E2982" s="1">
        <v>14</v>
      </c>
      <c r="F2982" s="1">
        <v>2</v>
      </c>
      <c r="G2982" s="1" t="s">
        <v>9</v>
      </c>
      <c r="H2982" s="1">
        <v>14.21</v>
      </c>
      <c r="I2982" s="1">
        <v>11.13</v>
      </c>
      <c r="J2982" s="1">
        <v>77.930000000000007</v>
      </c>
      <c r="K2982" s="1">
        <v>0.25</v>
      </c>
      <c r="L2982" s="1">
        <v>0.11</v>
      </c>
      <c r="M2982" s="3">
        <f>PI()*(D2982*0.0254)^2/4</f>
        <v>0.114009182796937</v>
      </c>
      <c r="N2982" s="1">
        <f>ROUND(H2982*4.45,0)</f>
        <v>63</v>
      </c>
      <c r="O2982" s="1">
        <f>I2982*745.7</f>
        <v>8299.6410000000014</v>
      </c>
      <c r="P2982" s="5">
        <f>ROUND(N2982^(3/2)/O2982/SQRT(2*1.28*M2982)*100,0)</f>
        <v>11</v>
      </c>
      <c r="Q2982" s="4">
        <f>E2982/D2982</f>
        <v>0.93333333333333335</v>
      </c>
      <c r="R2982" s="1">
        <f>ROUND(L2982^(3/2)/K2982*100*SQRT(2/PI()),0)</f>
        <v>12</v>
      </c>
      <c r="S2982" s="1" t="str">
        <f>IF(AND(R2982&gt;=R2981,R2982&gt;R2983),"YES","NO")</f>
        <v>NO</v>
      </c>
      <c r="T2982" s="1">
        <f>IF(C2982&lt;C2981,0,IF(T2981=1,1,IF(S2982="YES",1,0)))</f>
        <v>1</v>
      </c>
      <c r="U2982" s="1" t="str">
        <f>IF(AND(T2981=0,T2982=1),"YES","NO")</f>
        <v>NO</v>
      </c>
    </row>
    <row r="2983" spans="1:21" x14ac:dyDescent="0.3">
      <c r="A2983" s="1">
        <v>2982</v>
      </c>
      <c r="B2983" s="1">
        <v>181</v>
      </c>
      <c r="C2983" s="1">
        <v>10000</v>
      </c>
      <c r="D2983" s="1">
        <v>15</v>
      </c>
      <c r="E2983" s="1">
        <v>14</v>
      </c>
      <c r="F2983" s="1">
        <v>2</v>
      </c>
      <c r="G2983" s="1" t="s">
        <v>9</v>
      </c>
      <c r="H2983" s="1">
        <v>17.010000000000002</v>
      </c>
      <c r="I2983" s="1">
        <v>12.9</v>
      </c>
      <c r="J2983" s="1">
        <v>81.3</v>
      </c>
      <c r="K2983" s="1">
        <v>0.21</v>
      </c>
      <c r="L2983" s="1">
        <v>0.11</v>
      </c>
      <c r="M2983" s="3">
        <f>PI()*(D2983*0.0254)^2/4</f>
        <v>0.114009182796937</v>
      </c>
      <c r="N2983" s="1">
        <f>ROUND(H2983*4.45,0)</f>
        <v>76</v>
      </c>
      <c r="O2983" s="1">
        <f>I2983*745.7</f>
        <v>9619.5300000000007</v>
      </c>
      <c r="P2983" s="5">
        <f>ROUND(N2983^(3/2)/O2983/SQRT(2*1.28*M2983)*100,0)</f>
        <v>13</v>
      </c>
      <c r="Q2983" s="4">
        <f>E2983/D2983</f>
        <v>0.93333333333333335</v>
      </c>
      <c r="R2983" s="1">
        <f>ROUND(L2983^(3/2)/K2983*100*SQRT(2/PI()),0)</f>
        <v>14</v>
      </c>
      <c r="S2983" s="1" t="str">
        <f>IF(AND(R2983&gt;=R2982,R2983&gt;R2984),"YES","NO")</f>
        <v>NO</v>
      </c>
      <c r="T2983" s="1">
        <f>IF(C2983&lt;C2982,0,IF(T2982=1,1,IF(S2983="YES",1,0)))</f>
        <v>1</v>
      </c>
      <c r="U2983" s="1" t="str">
        <f>IF(AND(T2982=0,T2983=1),"YES","NO")</f>
        <v>NO</v>
      </c>
    </row>
    <row r="2984" spans="1:21" x14ac:dyDescent="0.3">
      <c r="A2984" s="1">
        <v>2983</v>
      </c>
      <c r="B2984" s="1">
        <v>181</v>
      </c>
      <c r="C2984" s="1">
        <v>11000</v>
      </c>
      <c r="D2984" s="1">
        <v>15</v>
      </c>
      <c r="E2984" s="1">
        <v>14</v>
      </c>
      <c r="F2984" s="1">
        <v>2</v>
      </c>
      <c r="G2984" s="1" t="s">
        <v>9</v>
      </c>
      <c r="H2984" s="1">
        <v>19.850000000000001</v>
      </c>
      <c r="I2984" s="1">
        <v>13.6</v>
      </c>
      <c r="J2984" s="1">
        <v>77.94</v>
      </c>
      <c r="K2984" s="1">
        <v>0.17</v>
      </c>
      <c r="L2984" s="1">
        <v>0.1</v>
      </c>
      <c r="M2984" s="3">
        <f>PI()*(D2984*0.0254)^2/4</f>
        <v>0.114009182796937</v>
      </c>
      <c r="N2984" s="1">
        <f>ROUND(H2984*4.45,0)</f>
        <v>88</v>
      </c>
      <c r="O2984" s="1">
        <f>I2984*745.7</f>
        <v>10141.52</v>
      </c>
      <c r="P2984" s="5">
        <f>ROUND(N2984^(3/2)/O2984/SQRT(2*1.28*M2984)*100,0)</f>
        <v>15</v>
      </c>
      <c r="Q2984" s="4">
        <f>E2984/D2984</f>
        <v>0.93333333333333335</v>
      </c>
      <c r="R2984" s="1">
        <f>ROUND(L2984^(3/2)/K2984*100*SQRT(2/PI()),0)</f>
        <v>15</v>
      </c>
      <c r="S2984" s="1" t="str">
        <f>IF(AND(R2984&gt;=R2983,R2984&gt;R2985),"YES","NO")</f>
        <v>NO</v>
      </c>
      <c r="T2984" s="1">
        <f>IF(C2984&lt;C2983,0,IF(T2983=1,1,IF(S2984="YES",1,0)))</f>
        <v>1</v>
      </c>
      <c r="U2984" s="1" t="str">
        <f>IF(AND(T2983=0,T2984=1),"YES","NO")</f>
        <v>NO</v>
      </c>
    </row>
    <row r="2985" spans="1:21" x14ac:dyDescent="0.3">
      <c r="A2985" s="1">
        <v>2984</v>
      </c>
      <c r="B2985" s="1">
        <v>181</v>
      </c>
      <c r="C2985" s="1">
        <v>12000</v>
      </c>
      <c r="D2985" s="1">
        <v>15</v>
      </c>
      <c r="E2985" s="1">
        <v>14</v>
      </c>
      <c r="F2985" s="1">
        <v>2</v>
      </c>
      <c r="G2985" s="1" t="s">
        <v>9</v>
      </c>
      <c r="H2985" s="1">
        <v>23.09</v>
      </c>
      <c r="I2985" s="1">
        <v>16.36</v>
      </c>
      <c r="J2985" s="1">
        <v>85.94</v>
      </c>
      <c r="K2985" s="1">
        <v>0.16</v>
      </c>
      <c r="L2985" s="1">
        <v>0.1</v>
      </c>
      <c r="M2985" s="3">
        <f>PI()*(D2985*0.0254)^2/4</f>
        <v>0.114009182796937</v>
      </c>
      <c r="N2985" s="1">
        <f>ROUND(H2985*4.45,0)</f>
        <v>103</v>
      </c>
      <c r="O2985" s="1">
        <f>I2985*745.7</f>
        <v>12199.652</v>
      </c>
      <c r="P2985" s="5">
        <f>ROUND(N2985^(3/2)/O2985/SQRT(2*1.28*M2985)*100,0)</f>
        <v>16</v>
      </c>
      <c r="Q2985" s="4">
        <f>E2985/D2985</f>
        <v>0.93333333333333335</v>
      </c>
      <c r="R2985" s="1">
        <f>ROUND(L2985^(3/2)/K2985*100*SQRT(2/PI()),0)</f>
        <v>16</v>
      </c>
      <c r="S2985" s="1" t="str">
        <f>IF(AND(R2985&gt;=R2984,R2985&gt;R2986),"YES","NO")</f>
        <v>NO</v>
      </c>
      <c r="T2985" s="1">
        <f>IF(C2985&lt;C2984,0,IF(T2984=1,1,IF(S2985="YES",1,0)))</f>
        <v>1</v>
      </c>
      <c r="U2985" s="1" t="str">
        <f>IF(AND(T2984=0,T2985=1),"YES","NO")</f>
        <v>NO</v>
      </c>
    </row>
    <row r="2986" spans="1:21" x14ac:dyDescent="0.3">
      <c r="A2986" s="1">
        <v>2985</v>
      </c>
      <c r="B2986" s="1">
        <v>181</v>
      </c>
      <c r="C2986" s="1">
        <v>13000</v>
      </c>
      <c r="D2986" s="1">
        <v>15</v>
      </c>
      <c r="E2986" s="1">
        <v>14</v>
      </c>
      <c r="F2986" s="1">
        <v>2</v>
      </c>
      <c r="G2986" s="1" t="s">
        <v>9</v>
      </c>
      <c r="H2986" s="1">
        <v>25.71</v>
      </c>
      <c r="I2986" s="1">
        <v>10.09</v>
      </c>
      <c r="J2986" s="1">
        <v>48.93</v>
      </c>
      <c r="K2986" s="1">
        <v>0.08</v>
      </c>
      <c r="L2986" s="1">
        <v>0.09</v>
      </c>
      <c r="M2986" s="3">
        <f>PI()*(D2986*0.0254)^2/4</f>
        <v>0.114009182796937</v>
      </c>
      <c r="N2986" s="1">
        <f>ROUND(H2986*4.45,0)</f>
        <v>114</v>
      </c>
      <c r="O2986" s="1">
        <f>I2986*745.7</f>
        <v>7524.1130000000003</v>
      </c>
      <c r="P2986" s="5">
        <f>ROUND(N2986^(3/2)/O2986/SQRT(2*1.28*M2986)*100,0)</f>
        <v>30</v>
      </c>
      <c r="Q2986" s="4">
        <f>E2986/D2986</f>
        <v>0.93333333333333335</v>
      </c>
      <c r="R2986" s="1">
        <f>ROUND(L2986^(3/2)/K2986*100*SQRT(2/PI()),0)</f>
        <v>27</v>
      </c>
      <c r="S2986" s="1" t="str">
        <f>IF(AND(R2986&gt;=R2985,R2986&gt;R2987),"YES","NO")</f>
        <v>YES</v>
      </c>
      <c r="T2986" s="1">
        <f>IF(C2986&lt;C2985,0,IF(T2985=1,1,IF(S2986="YES",1,0)))</f>
        <v>1</v>
      </c>
      <c r="U2986" s="1" t="str">
        <f>IF(AND(T2985=0,T2986=1),"YES","NO")</f>
        <v>NO</v>
      </c>
    </row>
    <row r="2987" spans="1:21" x14ac:dyDescent="0.3">
      <c r="A2987" s="1">
        <v>2986</v>
      </c>
      <c r="B2987" s="1">
        <v>181</v>
      </c>
      <c r="C2987" s="1">
        <v>15000</v>
      </c>
      <c r="D2987" s="1">
        <v>15</v>
      </c>
      <c r="E2987" s="1">
        <v>14</v>
      </c>
      <c r="F2987" s="1">
        <v>2</v>
      </c>
      <c r="G2987" s="1" t="s">
        <v>9</v>
      </c>
      <c r="H2987" s="1">
        <v>34.35</v>
      </c>
      <c r="I2987" s="1">
        <v>17.63</v>
      </c>
      <c r="J2987" s="1">
        <v>74.09</v>
      </c>
      <c r="K2987" s="1">
        <v>0.09</v>
      </c>
      <c r="L2987" s="1">
        <v>0.09</v>
      </c>
      <c r="M2987" s="3">
        <f>PI()*(D2987*0.0254)^2/4</f>
        <v>0.114009182796937</v>
      </c>
      <c r="N2987" s="1">
        <f>ROUND(H2987*4.45,0)</f>
        <v>153</v>
      </c>
      <c r="O2987" s="1">
        <f>I2987*745.7</f>
        <v>13146.691000000001</v>
      </c>
      <c r="P2987" s="5">
        <f>ROUND(N2987^(3/2)/O2987/SQRT(2*1.28*M2987)*100,0)</f>
        <v>27</v>
      </c>
      <c r="Q2987" s="4">
        <f>E2987/D2987</f>
        <v>0.93333333333333335</v>
      </c>
      <c r="R2987" s="1">
        <f>ROUND(L2987^(3/2)/K2987*100*SQRT(2/PI()),0)</f>
        <v>24</v>
      </c>
      <c r="S2987" s="1" t="str">
        <f>IF(AND(R2987&gt;=R2986,R2987&gt;R2988),"YES","NO")</f>
        <v>NO</v>
      </c>
      <c r="T2987" s="1">
        <f>IF(C2987&lt;C2986,0,IF(T2986=1,1,IF(S2987="YES",1,0)))</f>
        <v>1</v>
      </c>
      <c r="U2987" s="1" t="str">
        <f>IF(AND(T2986=0,T2987=1),"YES","NO")</f>
        <v>NO</v>
      </c>
    </row>
    <row r="2988" spans="1:21" x14ac:dyDescent="0.3">
      <c r="A2988" s="1">
        <v>2987</v>
      </c>
      <c r="B2988" s="1">
        <v>182</v>
      </c>
      <c r="C2988" s="1">
        <v>1000</v>
      </c>
      <c r="D2988" s="1">
        <v>15</v>
      </c>
      <c r="E2988" s="1">
        <v>4</v>
      </c>
      <c r="F2988" s="1">
        <v>2</v>
      </c>
      <c r="G2988" s="1" t="s">
        <v>4</v>
      </c>
      <c r="H2988" s="1">
        <v>0.1</v>
      </c>
      <c r="I2988" s="1">
        <v>0.01</v>
      </c>
      <c r="J2988" s="1">
        <v>7.0000000000000007E-2</v>
      </c>
      <c r="K2988" s="1">
        <v>0.02</v>
      </c>
      <c r="L2988" s="1">
        <v>0.06</v>
      </c>
      <c r="M2988" s="3">
        <f>PI()*(D2988*0.0254)^2/4</f>
        <v>0.114009182796937</v>
      </c>
      <c r="N2988" s="1">
        <f>ROUND(H2988*4.45,0)</f>
        <v>0</v>
      </c>
      <c r="O2988" s="1">
        <f>I2988*745.7</f>
        <v>7.4570000000000007</v>
      </c>
      <c r="P2988" s="5">
        <f>ROUND(N2988^(3/2)/O2988/SQRT(2*1.28*M2988)*100,0)</f>
        <v>0</v>
      </c>
      <c r="Q2988" s="4">
        <f>E2988/D2988</f>
        <v>0.26666666666666666</v>
      </c>
      <c r="R2988" s="1">
        <f>ROUND(L2988^(3/2)/K2988*100*SQRT(2/PI()),0)</f>
        <v>59</v>
      </c>
      <c r="S2988" s="1" t="str">
        <f>IF(AND(R2988&gt;=R2987,R2988&gt;R2989),"YES","NO")</f>
        <v>NO</v>
      </c>
      <c r="T2988" s="1">
        <f>IF(C2988&lt;C2987,0,IF(T2987=1,1,IF(S2988="YES",1,0)))</f>
        <v>0</v>
      </c>
      <c r="U2988" s="1" t="str">
        <f>IF(AND(T2987=0,T2988=1),"YES","NO")</f>
        <v>NO</v>
      </c>
    </row>
    <row r="2989" spans="1:21" x14ac:dyDescent="0.3">
      <c r="A2989" s="1">
        <v>2988</v>
      </c>
      <c r="B2989" s="1">
        <v>182</v>
      </c>
      <c r="C2989" s="1">
        <v>2000</v>
      </c>
      <c r="D2989" s="1">
        <v>15</v>
      </c>
      <c r="E2989" s="1">
        <v>4</v>
      </c>
      <c r="F2989" s="1">
        <v>2</v>
      </c>
      <c r="G2989" s="1" t="s">
        <v>4</v>
      </c>
      <c r="H2989" s="1">
        <v>0.4</v>
      </c>
      <c r="I2989" s="1">
        <v>0.01</v>
      </c>
      <c r="J2989" s="1">
        <v>0.28999999999999998</v>
      </c>
      <c r="K2989" s="1">
        <v>0.02</v>
      </c>
      <c r="L2989" s="1">
        <v>0.06</v>
      </c>
      <c r="M2989" s="3">
        <f>PI()*(D2989*0.0254)^2/4</f>
        <v>0.114009182796937</v>
      </c>
      <c r="N2989" s="1">
        <f>ROUND(H2989*4.45,0)</f>
        <v>2</v>
      </c>
      <c r="O2989" s="1">
        <f>I2989*745.7</f>
        <v>7.4570000000000007</v>
      </c>
      <c r="P2989" s="5">
        <f>ROUND(N2989^(3/2)/O2989/SQRT(2*1.28*M2989)*100,0)</f>
        <v>70</v>
      </c>
      <c r="Q2989" s="4">
        <f>E2989/D2989</f>
        <v>0.26666666666666666</v>
      </c>
      <c r="R2989" s="1">
        <f>ROUND(L2989^(3/2)/K2989*100*SQRT(2/PI()),0)</f>
        <v>59</v>
      </c>
      <c r="S2989" s="1" t="str">
        <f>IF(AND(R2989&gt;=R2988,R2989&gt;R2990),"YES","NO")</f>
        <v>NO</v>
      </c>
      <c r="T2989" s="1">
        <f>IF(C2989&lt;C2988,0,IF(T2988=1,1,IF(S2989="YES",1,0)))</f>
        <v>0</v>
      </c>
      <c r="U2989" s="1" t="str">
        <f>IF(AND(T2988=0,T2989=1),"YES","NO")</f>
        <v>NO</v>
      </c>
    </row>
    <row r="2990" spans="1:21" x14ac:dyDescent="0.3">
      <c r="A2990" s="1">
        <v>2989</v>
      </c>
      <c r="B2990" s="1">
        <v>182</v>
      </c>
      <c r="C2990" s="1">
        <v>3000</v>
      </c>
      <c r="D2990" s="1">
        <v>15</v>
      </c>
      <c r="E2990" s="1">
        <v>4</v>
      </c>
      <c r="F2990" s="1">
        <v>2</v>
      </c>
      <c r="G2990" s="1" t="s">
        <v>4</v>
      </c>
      <c r="H2990" s="1">
        <v>0.89</v>
      </c>
      <c r="I2990" s="1">
        <v>0.03</v>
      </c>
      <c r="J2990" s="1">
        <v>0.65</v>
      </c>
      <c r="K2990" s="1">
        <v>0.02</v>
      </c>
      <c r="L2990" s="1">
        <v>0.06</v>
      </c>
      <c r="M2990" s="3">
        <f>PI()*(D2990*0.0254)^2/4</f>
        <v>0.114009182796937</v>
      </c>
      <c r="N2990" s="1">
        <f>ROUND(H2990*4.45,0)</f>
        <v>4</v>
      </c>
      <c r="O2990" s="1">
        <f>I2990*745.7</f>
        <v>22.371000000000002</v>
      </c>
      <c r="P2990" s="5">
        <f>ROUND(N2990^(3/2)/O2990/SQRT(2*1.28*M2990)*100,0)</f>
        <v>66</v>
      </c>
      <c r="Q2990" s="4">
        <f>E2990/D2990</f>
        <v>0.26666666666666666</v>
      </c>
      <c r="R2990" s="1">
        <f>ROUND(L2990^(3/2)/K2990*100*SQRT(2/PI()),0)</f>
        <v>59</v>
      </c>
      <c r="S2990" s="1" t="str">
        <f>IF(AND(R2990&gt;=R2989,R2990&gt;R2991),"YES","NO")</f>
        <v>NO</v>
      </c>
      <c r="T2990" s="1">
        <f>IF(C2990&lt;C2989,0,IF(T2989=1,1,IF(S2990="YES",1,0)))</f>
        <v>0</v>
      </c>
      <c r="U2990" s="1" t="str">
        <f>IF(AND(T2989=0,T2990=1),"YES","NO")</f>
        <v>NO</v>
      </c>
    </row>
    <row r="2991" spans="1:21" x14ac:dyDescent="0.3">
      <c r="A2991" s="1">
        <v>2990</v>
      </c>
      <c r="B2991" s="1">
        <v>182</v>
      </c>
      <c r="C2991" s="1">
        <v>4000</v>
      </c>
      <c r="D2991" s="1">
        <v>15</v>
      </c>
      <c r="E2991" s="1">
        <v>4</v>
      </c>
      <c r="F2991" s="1">
        <v>2</v>
      </c>
      <c r="G2991" s="1" t="s">
        <v>4</v>
      </c>
      <c r="H2991" s="1">
        <v>1.59</v>
      </c>
      <c r="I2991" s="1">
        <v>7.0000000000000007E-2</v>
      </c>
      <c r="J2991" s="1">
        <v>1.1000000000000001</v>
      </c>
      <c r="K2991" s="1">
        <v>0.02</v>
      </c>
      <c r="L2991" s="1">
        <v>0.06</v>
      </c>
      <c r="M2991" s="3">
        <f>PI()*(D2991*0.0254)^2/4</f>
        <v>0.114009182796937</v>
      </c>
      <c r="N2991" s="1">
        <f>ROUND(H2991*4.45,0)</f>
        <v>7</v>
      </c>
      <c r="O2991" s="1">
        <f>I2991*745.7</f>
        <v>52.199000000000005</v>
      </c>
      <c r="P2991" s="5">
        <f>ROUND(N2991^(3/2)/O2991/SQRT(2*1.28*M2991)*100,0)</f>
        <v>66</v>
      </c>
      <c r="Q2991" s="4">
        <f>E2991/D2991</f>
        <v>0.26666666666666666</v>
      </c>
      <c r="R2991" s="1">
        <f>ROUND(L2991^(3/2)/K2991*100*SQRT(2/PI()),0)</f>
        <v>59</v>
      </c>
      <c r="S2991" s="1" t="str">
        <f>IF(AND(R2991&gt;=R2990,R2991&gt;R2992),"YES","NO")</f>
        <v>NO</v>
      </c>
      <c r="T2991" s="1">
        <f>IF(C2991&lt;C2990,0,IF(T2990=1,1,IF(S2991="YES",1,0)))</f>
        <v>0</v>
      </c>
      <c r="U2991" s="1" t="str">
        <f>IF(AND(T2990=0,T2991=1),"YES","NO")</f>
        <v>NO</v>
      </c>
    </row>
    <row r="2992" spans="1:21" x14ac:dyDescent="0.3">
      <c r="A2992" s="1">
        <v>2991</v>
      </c>
      <c r="B2992" s="1">
        <v>182</v>
      </c>
      <c r="C2992" s="1">
        <v>5000</v>
      </c>
      <c r="D2992" s="1">
        <v>15</v>
      </c>
      <c r="E2992" s="1">
        <v>4</v>
      </c>
      <c r="F2992" s="1">
        <v>2</v>
      </c>
      <c r="G2992" s="1" t="s">
        <v>4</v>
      </c>
      <c r="H2992" s="1">
        <v>2.4900000000000002</v>
      </c>
      <c r="I2992" s="1">
        <v>0.13</v>
      </c>
      <c r="J2992" s="1">
        <v>1.65</v>
      </c>
      <c r="K2992" s="1">
        <v>0.02</v>
      </c>
      <c r="L2992" s="1">
        <v>0.06</v>
      </c>
      <c r="M2992" s="3">
        <f>PI()*(D2992*0.0254)^2/4</f>
        <v>0.114009182796937</v>
      </c>
      <c r="N2992" s="1">
        <f>ROUND(H2992*4.45,0)</f>
        <v>11</v>
      </c>
      <c r="O2992" s="1">
        <f>I2992*745.7</f>
        <v>96.941000000000003</v>
      </c>
      <c r="P2992" s="5">
        <f>ROUND(N2992^(3/2)/O2992/SQRT(2*1.28*M2992)*100,0)</f>
        <v>70</v>
      </c>
      <c r="Q2992" s="4">
        <f>E2992/D2992</f>
        <v>0.26666666666666666</v>
      </c>
      <c r="R2992" s="1">
        <f>ROUND(L2992^(3/2)/K2992*100*SQRT(2/PI()),0)</f>
        <v>59</v>
      </c>
      <c r="S2992" s="1" t="str">
        <f>IF(AND(R2992&gt;=R2991,R2992&gt;R2993),"YES","NO")</f>
        <v>NO</v>
      </c>
      <c r="T2992" s="1">
        <f>IF(C2992&lt;C2991,0,IF(T2991=1,1,IF(S2992="YES",1,0)))</f>
        <v>0</v>
      </c>
      <c r="U2992" s="1" t="str">
        <f>IF(AND(T2991=0,T2992=1),"YES","NO")</f>
        <v>NO</v>
      </c>
    </row>
    <row r="2993" spans="1:21" x14ac:dyDescent="0.3">
      <c r="A2993" s="1">
        <v>2992</v>
      </c>
      <c r="B2993" s="1">
        <v>182</v>
      </c>
      <c r="C2993" s="1">
        <v>6000</v>
      </c>
      <c r="D2993" s="1">
        <v>15</v>
      </c>
      <c r="E2993" s="1">
        <v>4</v>
      </c>
      <c r="F2993" s="1">
        <v>2</v>
      </c>
      <c r="G2993" s="1" t="s">
        <v>4</v>
      </c>
      <c r="H2993" s="1">
        <v>3.62</v>
      </c>
      <c r="I2993" s="1">
        <v>0.23</v>
      </c>
      <c r="J2993" s="1">
        <v>2.39</v>
      </c>
      <c r="K2993" s="1">
        <v>0.02</v>
      </c>
      <c r="L2993" s="1">
        <v>0.06</v>
      </c>
      <c r="M2993" s="3">
        <f>PI()*(D2993*0.0254)^2/4</f>
        <v>0.114009182796937</v>
      </c>
      <c r="N2993" s="1">
        <f>ROUND(H2993*4.45,0)</f>
        <v>16</v>
      </c>
      <c r="O2993" s="1">
        <f>I2993*745.7</f>
        <v>171.51100000000002</v>
      </c>
      <c r="P2993" s="5">
        <f>ROUND(N2993^(3/2)/O2993/SQRT(2*1.28*M2993)*100,0)</f>
        <v>69</v>
      </c>
      <c r="Q2993" s="4">
        <f>E2993/D2993</f>
        <v>0.26666666666666666</v>
      </c>
      <c r="R2993" s="1">
        <f>ROUND(L2993^(3/2)/K2993*100*SQRT(2/PI()),0)</f>
        <v>59</v>
      </c>
      <c r="S2993" s="1" t="str">
        <f>IF(AND(R2993&gt;=R2992,R2993&gt;R2994),"YES","NO")</f>
        <v>NO</v>
      </c>
      <c r="T2993" s="1">
        <f>IF(C2993&lt;C2992,0,IF(T2992=1,1,IF(S2993="YES",1,0)))</f>
        <v>0</v>
      </c>
      <c r="U2993" s="1" t="str">
        <f>IF(AND(T2992=0,T2993=1),"YES","NO")</f>
        <v>NO</v>
      </c>
    </row>
    <row r="2994" spans="1:21" x14ac:dyDescent="0.3">
      <c r="A2994" s="1">
        <v>2993</v>
      </c>
      <c r="B2994" s="1">
        <v>182</v>
      </c>
      <c r="C2994" s="1">
        <v>7000</v>
      </c>
      <c r="D2994" s="1">
        <v>15</v>
      </c>
      <c r="E2994" s="1">
        <v>4</v>
      </c>
      <c r="F2994" s="1">
        <v>2</v>
      </c>
      <c r="G2994" s="1" t="s">
        <v>4</v>
      </c>
      <c r="H2994" s="1">
        <v>4.9800000000000004</v>
      </c>
      <c r="I2994" s="1">
        <v>0.37</v>
      </c>
      <c r="J2994" s="1">
        <v>3.28</v>
      </c>
      <c r="K2994" s="1">
        <v>0.02</v>
      </c>
      <c r="L2994" s="1">
        <v>0.06</v>
      </c>
      <c r="M2994" s="3">
        <f>PI()*(D2994*0.0254)^2/4</f>
        <v>0.114009182796937</v>
      </c>
      <c r="N2994" s="1">
        <f>ROUND(H2994*4.45,0)</f>
        <v>22</v>
      </c>
      <c r="O2994" s="1">
        <f>I2994*745.7</f>
        <v>275.90899999999999</v>
      </c>
      <c r="P2994" s="5">
        <f>ROUND(N2994^(3/2)/O2994/SQRT(2*1.28*M2994)*100,0)</f>
        <v>69</v>
      </c>
      <c r="Q2994" s="4">
        <f>E2994/D2994</f>
        <v>0.26666666666666666</v>
      </c>
      <c r="R2994" s="1">
        <f>ROUND(L2994^(3/2)/K2994*100*SQRT(2/PI()),0)</f>
        <v>59</v>
      </c>
      <c r="S2994" s="1" t="str">
        <f>IF(AND(R2994&gt;=R2993,R2994&gt;R2995),"YES","NO")</f>
        <v>NO</v>
      </c>
      <c r="T2994" s="1">
        <f>IF(C2994&lt;C2993,0,IF(T2993=1,1,IF(S2994="YES",1,0)))</f>
        <v>0</v>
      </c>
      <c r="U2994" s="1" t="str">
        <f>IF(AND(T2993=0,T2994=1),"YES","NO")</f>
        <v>NO</v>
      </c>
    </row>
    <row r="2995" spans="1:21" x14ac:dyDescent="0.3">
      <c r="A2995" s="1">
        <v>2994</v>
      </c>
      <c r="B2995" s="1">
        <v>182</v>
      </c>
      <c r="C2995" s="1">
        <v>8000</v>
      </c>
      <c r="D2995" s="1">
        <v>15</v>
      </c>
      <c r="E2995" s="1">
        <v>4</v>
      </c>
      <c r="F2995" s="1">
        <v>2</v>
      </c>
      <c r="G2995" s="1" t="s">
        <v>4</v>
      </c>
      <c r="H2995" s="1">
        <v>6.59</v>
      </c>
      <c r="I2995" s="1">
        <v>0.55000000000000004</v>
      </c>
      <c r="J2995" s="1">
        <v>4.3499999999999996</v>
      </c>
      <c r="K2995" s="1">
        <v>0.02</v>
      </c>
      <c r="L2995" s="1">
        <v>0.06</v>
      </c>
      <c r="M2995" s="3">
        <f>PI()*(D2995*0.0254)^2/4</f>
        <v>0.114009182796937</v>
      </c>
      <c r="N2995" s="1">
        <f>ROUND(H2995*4.45,0)</f>
        <v>29</v>
      </c>
      <c r="O2995" s="1">
        <f>I2995*745.7</f>
        <v>410.13500000000005</v>
      </c>
      <c r="P2995" s="5">
        <f>ROUND(N2995^(3/2)/O2995/SQRT(2*1.28*M2995)*100,0)</f>
        <v>70</v>
      </c>
      <c r="Q2995" s="4">
        <f>E2995/D2995</f>
        <v>0.26666666666666666</v>
      </c>
      <c r="R2995" s="1">
        <f>ROUND(L2995^(3/2)/K2995*100*SQRT(2/PI()),0)</f>
        <v>59</v>
      </c>
      <c r="S2995" s="1" t="str">
        <f>IF(AND(R2995&gt;=R2994,R2995&gt;R2996),"YES","NO")</f>
        <v>NO</v>
      </c>
      <c r="T2995" s="1">
        <f>IF(C2995&lt;C2994,0,IF(T2994=1,1,IF(S2995="YES",1,0)))</f>
        <v>0</v>
      </c>
      <c r="U2995" s="1" t="str">
        <f>IF(AND(T2994=0,T2995=1),"YES","NO")</f>
        <v>NO</v>
      </c>
    </row>
    <row r="2996" spans="1:21" x14ac:dyDescent="0.3">
      <c r="A2996" s="1">
        <v>2995</v>
      </c>
      <c r="B2996" s="1">
        <v>182</v>
      </c>
      <c r="C2996" s="1">
        <v>9000</v>
      </c>
      <c r="D2996" s="1">
        <v>15</v>
      </c>
      <c r="E2996" s="1">
        <v>4</v>
      </c>
      <c r="F2996" s="1">
        <v>2</v>
      </c>
      <c r="G2996" s="1" t="s">
        <v>4</v>
      </c>
      <c r="H2996" s="1">
        <v>8.4600000000000009</v>
      </c>
      <c r="I2996" s="1">
        <v>0.8</v>
      </c>
      <c r="J2996" s="1">
        <v>5.6</v>
      </c>
      <c r="K2996" s="1">
        <v>0.02</v>
      </c>
      <c r="L2996" s="1">
        <v>0.06</v>
      </c>
      <c r="M2996" s="3">
        <f>PI()*(D2996*0.0254)^2/4</f>
        <v>0.114009182796937</v>
      </c>
      <c r="N2996" s="1">
        <f>ROUND(H2996*4.45,0)</f>
        <v>38</v>
      </c>
      <c r="O2996" s="1">
        <f>I2996*745.7</f>
        <v>596.56000000000006</v>
      </c>
      <c r="P2996" s="5">
        <f>ROUND(N2996^(3/2)/O2996/SQRT(2*1.28*M2996)*100,0)</f>
        <v>73</v>
      </c>
      <c r="Q2996" s="4">
        <f>E2996/D2996</f>
        <v>0.26666666666666666</v>
      </c>
      <c r="R2996" s="1">
        <f>ROUND(L2996^(3/2)/K2996*100*SQRT(2/PI()),0)</f>
        <v>59</v>
      </c>
      <c r="S2996" s="1" t="str">
        <f>IF(AND(R2996&gt;=R2995,R2996&gt;R2997),"YES","NO")</f>
        <v>NO</v>
      </c>
      <c r="T2996" s="1">
        <f>IF(C2996&lt;C2995,0,IF(T2995=1,1,IF(S2996="YES",1,0)))</f>
        <v>0</v>
      </c>
      <c r="U2996" s="1" t="str">
        <f>IF(AND(T2995=0,T2996=1),"YES","NO")</f>
        <v>NO</v>
      </c>
    </row>
    <row r="2997" spans="1:21" x14ac:dyDescent="0.3">
      <c r="A2997" s="1">
        <v>2996</v>
      </c>
      <c r="B2997" s="1">
        <v>182</v>
      </c>
      <c r="C2997" s="1">
        <v>10000</v>
      </c>
      <c r="D2997" s="1">
        <v>15</v>
      </c>
      <c r="E2997" s="1">
        <v>4</v>
      </c>
      <c r="F2997" s="1">
        <v>2</v>
      </c>
      <c r="G2997" s="1" t="s">
        <v>4</v>
      </c>
      <c r="H2997" s="1">
        <v>10.64</v>
      </c>
      <c r="I2997" s="1">
        <v>1.1200000000000001</v>
      </c>
      <c r="J2997" s="1">
        <v>7.06</v>
      </c>
      <c r="K2997" s="1">
        <v>0.02</v>
      </c>
      <c r="L2997" s="1">
        <v>7.0000000000000007E-2</v>
      </c>
      <c r="M2997" s="3">
        <f>PI()*(D2997*0.0254)^2/4</f>
        <v>0.114009182796937</v>
      </c>
      <c r="N2997" s="1">
        <f>ROUND(H2997*4.45,0)</f>
        <v>47</v>
      </c>
      <c r="O2997" s="1">
        <f>I2997*745.7</f>
        <v>835.18400000000008</v>
      </c>
      <c r="P2997" s="5">
        <f>ROUND(N2997^(3/2)/O2997/SQRT(2*1.28*M2997)*100,0)</f>
        <v>71</v>
      </c>
      <c r="Q2997" s="4">
        <f>E2997/D2997</f>
        <v>0.26666666666666666</v>
      </c>
      <c r="R2997" s="1">
        <f>ROUND(L2997^(3/2)/K2997*100*SQRT(2/PI()),0)</f>
        <v>74</v>
      </c>
      <c r="S2997" s="1" t="str">
        <f>IF(AND(R2997&gt;=R2996,R2997&gt;R2998),"YES","NO")</f>
        <v>NO</v>
      </c>
      <c r="T2997" s="1">
        <f>IF(C2997&lt;C2996,0,IF(T2996=1,1,IF(S2997="YES",1,0)))</f>
        <v>0</v>
      </c>
      <c r="U2997" s="1" t="str">
        <f>IF(AND(T2996=0,T2997=1),"YES","NO")</f>
        <v>NO</v>
      </c>
    </row>
    <row r="2998" spans="1:21" x14ac:dyDescent="0.3">
      <c r="A2998" s="1">
        <v>2997</v>
      </c>
      <c r="B2998" s="1">
        <v>182</v>
      </c>
      <c r="C2998" s="1">
        <v>11000</v>
      </c>
      <c r="D2998" s="1">
        <v>15</v>
      </c>
      <c r="E2998" s="1">
        <v>4</v>
      </c>
      <c r="F2998" s="1">
        <v>2</v>
      </c>
      <c r="G2998" s="1" t="s">
        <v>4</v>
      </c>
      <c r="H2998" s="1">
        <v>13.14</v>
      </c>
      <c r="I2998" s="1">
        <v>1.51</v>
      </c>
      <c r="J2998" s="1">
        <v>8.68</v>
      </c>
      <c r="K2998" s="1">
        <v>0.02</v>
      </c>
      <c r="L2998" s="1">
        <v>7.0000000000000007E-2</v>
      </c>
      <c r="M2998" s="3">
        <f>PI()*(D2998*0.0254)^2/4</f>
        <v>0.114009182796937</v>
      </c>
      <c r="N2998" s="1">
        <f>ROUND(H2998*4.45,0)</f>
        <v>58</v>
      </c>
      <c r="O2998" s="1">
        <f>I2998*745.7</f>
        <v>1126.0070000000001</v>
      </c>
      <c r="P2998" s="5">
        <f>ROUND(N2998^(3/2)/O2998/SQRT(2*1.28*M2998)*100,0)</f>
        <v>73</v>
      </c>
      <c r="Q2998" s="4">
        <f>E2998/D2998</f>
        <v>0.26666666666666666</v>
      </c>
      <c r="R2998" s="1">
        <f>ROUND(L2998^(3/2)/K2998*100*SQRT(2/PI()),0)</f>
        <v>74</v>
      </c>
      <c r="S2998" s="1" t="str">
        <f>IF(AND(R2998&gt;=R2997,R2998&gt;R2999),"YES","NO")</f>
        <v>NO</v>
      </c>
      <c r="T2998" s="1">
        <f>IF(C2998&lt;C2997,0,IF(T2997=1,1,IF(S2998="YES",1,0)))</f>
        <v>0</v>
      </c>
      <c r="U2998" s="1" t="str">
        <f>IF(AND(T2997=0,T2998=1),"YES","NO")</f>
        <v>NO</v>
      </c>
    </row>
    <row r="2999" spans="1:21" x14ac:dyDescent="0.3">
      <c r="A2999" s="1">
        <v>2998</v>
      </c>
      <c r="B2999" s="1">
        <v>182</v>
      </c>
      <c r="C2999" s="1">
        <v>12000</v>
      </c>
      <c r="D2999" s="1">
        <v>15</v>
      </c>
      <c r="E2999" s="1">
        <v>4</v>
      </c>
      <c r="F2999" s="1">
        <v>2</v>
      </c>
      <c r="G2999" s="1" t="s">
        <v>4</v>
      </c>
      <c r="H2999" s="1">
        <v>16.07</v>
      </c>
      <c r="I2999" s="1">
        <v>2.02</v>
      </c>
      <c r="J2999" s="1">
        <v>10.62</v>
      </c>
      <c r="K2999" s="1">
        <v>0.02</v>
      </c>
      <c r="L2999" s="1">
        <v>7.0000000000000007E-2</v>
      </c>
      <c r="M2999" s="3">
        <f>PI()*(D2999*0.0254)^2/4</f>
        <v>0.114009182796937</v>
      </c>
      <c r="N2999" s="1">
        <f>ROUND(H2999*4.45,0)</f>
        <v>72</v>
      </c>
      <c r="O2999" s="1">
        <f>I2999*745.7</f>
        <v>1506.3140000000001</v>
      </c>
      <c r="P2999" s="5">
        <f>ROUND(N2999^(3/2)/O2999/SQRT(2*1.28*M2999)*100,0)</f>
        <v>75</v>
      </c>
      <c r="Q2999" s="4">
        <f>E2999/D2999</f>
        <v>0.26666666666666666</v>
      </c>
      <c r="R2999" s="1">
        <f>ROUND(L2999^(3/2)/K2999*100*SQRT(2/PI()),0)</f>
        <v>74</v>
      </c>
      <c r="S2999" s="1" t="str">
        <f>IF(AND(R2999&gt;=R2998,R2999&gt;R3000),"YES","NO")</f>
        <v>NO</v>
      </c>
      <c r="T2999" s="1">
        <f>IF(C2999&lt;C2998,0,IF(T2998=1,1,IF(S2999="YES",1,0)))</f>
        <v>0</v>
      </c>
      <c r="U2999" s="1" t="str">
        <f>IF(AND(T2998=0,T2999=1),"YES","NO")</f>
        <v>NO</v>
      </c>
    </row>
    <row r="3000" spans="1:21" x14ac:dyDescent="0.3">
      <c r="A3000" s="1">
        <v>2999</v>
      </c>
      <c r="B3000" s="1">
        <v>182</v>
      </c>
      <c r="C3000" s="1">
        <v>13000</v>
      </c>
      <c r="D3000" s="1">
        <v>15</v>
      </c>
      <c r="E3000" s="1">
        <v>4</v>
      </c>
      <c r="F3000" s="1">
        <v>2</v>
      </c>
      <c r="G3000" s="1" t="s">
        <v>4</v>
      </c>
      <c r="H3000" s="1">
        <v>20.16</v>
      </c>
      <c r="I3000" s="1">
        <v>2.96</v>
      </c>
      <c r="J3000" s="1">
        <v>14.36</v>
      </c>
      <c r="K3000" s="1">
        <v>0.02</v>
      </c>
      <c r="L3000" s="1">
        <v>7.0000000000000007E-2</v>
      </c>
      <c r="M3000" s="3">
        <f>PI()*(D3000*0.0254)^2/4</f>
        <v>0.114009182796937</v>
      </c>
      <c r="N3000" s="1">
        <f>ROUND(H3000*4.45,0)</f>
        <v>90</v>
      </c>
      <c r="O3000" s="1">
        <f>I3000*745.7</f>
        <v>2207.2719999999999</v>
      </c>
      <c r="P3000" s="5">
        <f>ROUND(N3000^(3/2)/O3000/SQRT(2*1.28*M3000)*100,0)</f>
        <v>72</v>
      </c>
      <c r="Q3000" s="4">
        <f>E3000/D3000</f>
        <v>0.26666666666666666</v>
      </c>
      <c r="R3000" s="1">
        <f>ROUND(L3000^(3/2)/K3000*100*SQRT(2/PI()),0)</f>
        <v>74</v>
      </c>
      <c r="S3000" s="1" t="str">
        <f>IF(AND(R3000&gt;=R2999,R3000&gt;R3001),"YES","NO")</f>
        <v>YES</v>
      </c>
      <c r="T3000" s="1">
        <f>IF(C3000&lt;C2999,0,IF(T2999=1,1,IF(S3000="YES",1,0)))</f>
        <v>1</v>
      </c>
      <c r="U3000" s="1" t="str">
        <f>IF(AND(T2999=0,T3000=1),"YES","NO")</f>
        <v>YES</v>
      </c>
    </row>
    <row r="3001" spans="1:21" x14ac:dyDescent="0.3">
      <c r="A3001" s="1">
        <v>3000</v>
      </c>
      <c r="B3001" s="1">
        <v>182</v>
      </c>
      <c r="C3001" s="1">
        <v>13999</v>
      </c>
      <c r="D3001" s="1">
        <v>15</v>
      </c>
      <c r="E3001" s="1">
        <v>4</v>
      </c>
      <c r="F3001" s="1">
        <v>2</v>
      </c>
      <c r="G3001" s="1" t="s">
        <v>4</v>
      </c>
      <c r="H3001" s="1">
        <v>24.82</v>
      </c>
      <c r="I3001" s="1">
        <v>4.4000000000000004</v>
      </c>
      <c r="J3001" s="1">
        <v>19.8</v>
      </c>
      <c r="K3001" s="1">
        <v>0.03</v>
      </c>
      <c r="L3001" s="1">
        <v>0.08</v>
      </c>
      <c r="M3001" s="3">
        <f>PI()*(D3001*0.0254)^2/4</f>
        <v>0.114009182796937</v>
      </c>
      <c r="N3001" s="1">
        <f>ROUND(H3001*4.45,0)</f>
        <v>110</v>
      </c>
      <c r="O3001" s="1">
        <f>I3001*745.7</f>
        <v>3281.0800000000004</v>
      </c>
      <c r="P3001" s="5">
        <f>ROUND(N3001^(3/2)/O3001/SQRT(2*1.28*M3001)*100,0)</f>
        <v>65</v>
      </c>
      <c r="Q3001" s="4">
        <f>E3001/D3001</f>
        <v>0.26666666666666666</v>
      </c>
      <c r="R3001" s="1">
        <f>ROUND(L3001^(3/2)/K3001*100*SQRT(2/PI()),0)</f>
        <v>60</v>
      </c>
      <c r="S3001" s="1" t="str">
        <f>IF(AND(R3001&gt;=R3000,R3001&gt;R3002),"YES","NO")</f>
        <v>NO</v>
      </c>
      <c r="T3001" s="1">
        <f>IF(C3001&lt;C3000,0,IF(T3000=1,1,IF(S3001="YES",1,0)))</f>
        <v>1</v>
      </c>
      <c r="U3001" s="1" t="str">
        <f>IF(AND(T3000=0,T3001=1),"YES","NO")</f>
        <v>NO</v>
      </c>
    </row>
    <row r="3002" spans="1:21" x14ac:dyDescent="0.3">
      <c r="A3002" s="1">
        <v>3001</v>
      </c>
      <c r="B3002" s="1">
        <v>182</v>
      </c>
      <c r="C3002" s="1">
        <v>15000</v>
      </c>
      <c r="D3002" s="1">
        <v>15</v>
      </c>
      <c r="E3002" s="1">
        <v>4</v>
      </c>
      <c r="F3002" s="1">
        <v>2</v>
      </c>
      <c r="G3002" s="1" t="s">
        <v>4</v>
      </c>
      <c r="H3002" s="1">
        <v>28.61</v>
      </c>
      <c r="I3002" s="1">
        <v>6.05</v>
      </c>
      <c r="J3002" s="1">
        <v>25.44</v>
      </c>
      <c r="K3002" s="1">
        <v>0.03</v>
      </c>
      <c r="L3002" s="1">
        <v>0.08</v>
      </c>
      <c r="M3002" s="3">
        <f>PI()*(D3002*0.0254)^2/4</f>
        <v>0.114009182796937</v>
      </c>
      <c r="N3002" s="1">
        <f>ROUND(H3002*4.45,0)</f>
        <v>127</v>
      </c>
      <c r="O3002" s="1">
        <f>I3002*745.7</f>
        <v>4511.4850000000006</v>
      </c>
      <c r="P3002" s="5">
        <f>ROUND(N3002^(3/2)/O3002/SQRT(2*1.28*M3002)*100,0)</f>
        <v>59</v>
      </c>
      <c r="Q3002" s="4">
        <f>E3002/D3002</f>
        <v>0.26666666666666666</v>
      </c>
      <c r="R3002" s="1">
        <f>ROUND(L3002^(3/2)/K3002*100*SQRT(2/PI()),0)</f>
        <v>60</v>
      </c>
      <c r="S3002" s="1" t="str">
        <f>IF(AND(R3002&gt;=R3001,R3002&gt;R3003),"YES","NO")</f>
        <v>NO</v>
      </c>
      <c r="T3002" s="1">
        <f>IF(C3002&lt;C3001,0,IF(T3001=1,1,IF(S3002="YES",1,0)))</f>
        <v>1</v>
      </c>
      <c r="U3002" s="1" t="str">
        <f>IF(AND(T3001=0,T3002=1),"YES","NO")</f>
        <v>NO</v>
      </c>
    </row>
    <row r="3003" spans="1:21" x14ac:dyDescent="0.3">
      <c r="A3003" s="1">
        <v>3002</v>
      </c>
      <c r="B3003" s="1">
        <v>183</v>
      </c>
      <c r="C3003" s="1">
        <v>1000</v>
      </c>
      <c r="D3003" s="1">
        <v>15</v>
      </c>
      <c r="E3003" s="1">
        <v>4</v>
      </c>
      <c r="F3003" s="1">
        <v>2</v>
      </c>
      <c r="G3003" s="1" t="s">
        <v>10</v>
      </c>
      <c r="H3003" s="1">
        <v>0.12</v>
      </c>
      <c r="I3003" s="1">
        <v>0.01</v>
      </c>
      <c r="J3003" s="1">
        <v>0.1</v>
      </c>
      <c r="K3003" s="1">
        <v>0.03</v>
      </c>
      <c r="L3003" s="1">
        <v>0.08</v>
      </c>
      <c r="M3003" s="3">
        <f>PI()*(D3003*0.0254)^2/4</f>
        <v>0.114009182796937</v>
      </c>
      <c r="N3003" s="1">
        <f>ROUND(H3003*4.45,0)</f>
        <v>1</v>
      </c>
      <c r="O3003" s="1">
        <f>I3003*745.7</f>
        <v>7.4570000000000007</v>
      </c>
      <c r="P3003" s="5">
        <f>ROUND(N3003^(3/2)/O3003/SQRT(2*1.28*M3003)*100,0)</f>
        <v>25</v>
      </c>
      <c r="Q3003" s="4">
        <f>E3003/D3003</f>
        <v>0.26666666666666666</v>
      </c>
      <c r="R3003" s="1">
        <f>ROUND(L3003^(3/2)/K3003*100*SQRT(2/PI()),0)</f>
        <v>60</v>
      </c>
      <c r="S3003" s="1" t="str">
        <f>IF(AND(R3003&gt;=R3002,R3003&gt;R3004),"YES","NO")</f>
        <v>NO</v>
      </c>
      <c r="T3003" s="1">
        <f>IF(C3003&lt;C3002,0,IF(T3002=1,1,IF(S3003="YES",1,0)))</f>
        <v>0</v>
      </c>
      <c r="U3003" s="1" t="str">
        <f>IF(AND(T3002=0,T3003=1),"YES","NO")</f>
        <v>NO</v>
      </c>
    </row>
    <row r="3004" spans="1:21" x14ac:dyDescent="0.3">
      <c r="A3004" s="1">
        <v>3003</v>
      </c>
      <c r="B3004" s="1">
        <v>183</v>
      </c>
      <c r="C3004" s="1">
        <v>2000</v>
      </c>
      <c r="D3004" s="1">
        <v>15</v>
      </c>
      <c r="E3004" s="1">
        <v>4</v>
      </c>
      <c r="F3004" s="1">
        <v>2</v>
      </c>
      <c r="G3004" s="1" t="s">
        <v>10</v>
      </c>
      <c r="H3004" s="1">
        <v>0.49</v>
      </c>
      <c r="I3004" s="1">
        <v>0.01</v>
      </c>
      <c r="J3004" s="1">
        <v>0.42</v>
      </c>
      <c r="K3004" s="1">
        <v>0.03</v>
      </c>
      <c r="L3004" s="1">
        <v>0.08</v>
      </c>
      <c r="M3004" s="3">
        <f>PI()*(D3004*0.0254)^2/4</f>
        <v>0.114009182796937</v>
      </c>
      <c r="N3004" s="1">
        <f>ROUND(H3004*4.45,0)</f>
        <v>2</v>
      </c>
      <c r="O3004" s="1">
        <f>I3004*745.7</f>
        <v>7.4570000000000007</v>
      </c>
      <c r="P3004" s="5">
        <f>ROUND(N3004^(3/2)/O3004/SQRT(2*1.28*M3004)*100,0)</f>
        <v>70</v>
      </c>
      <c r="Q3004" s="4">
        <f>E3004/D3004</f>
        <v>0.26666666666666666</v>
      </c>
      <c r="R3004" s="1">
        <f>ROUND(L3004^(3/2)/K3004*100*SQRT(2/PI()),0)</f>
        <v>60</v>
      </c>
      <c r="S3004" s="1" t="str">
        <f>IF(AND(R3004&gt;=R3003,R3004&gt;R3005),"YES","NO")</f>
        <v>NO</v>
      </c>
      <c r="T3004" s="1">
        <f>IF(C3004&lt;C3003,0,IF(T3003=1,1,IF(S3004="YES",1,0)))</f>
        <v>0</v>
      </c>
      <c r="U3004" s="1" t="str">
        <f>IF(AND(T3003=0,T3004=1),"YES","NO")</f>
        <v>NO</v>
      </c>
    </row>
    <row r="3005" spans="1:21" x14ac:dyDescent="0.3">
      <c r="A3005" s="1">
        <v>3004</v>
      </c>
      <c r="B3005" s="1">
        <v>183</v>
      </c>
      <c r="C3005" s="1">
        <v>3000</v>
      </c>
      <c r="D3005" s="1">
        <v>15</v>
      </c>
      <c r="E3005" s="1">
        <v>4</v>
      </c>
      <c r="F3005" s="1">
        <v>2</v>
      </c>
      <c r="G3005" s="1" t="s">
        <v>10</v>
      </c>
      <c r="H3005" s="1">
        <v>1.1000000000000001</v>
      </c>
      <c r="I3005" s="1">
        <v>0.04</v>
      </c>
      <c r="J3005" s="1">
        <v>0.86</v>
      </c>
      <c r="K3005" s="1">
        <v>0.02</v>
      </c>
      <c r="L3005" s="1">
        <v>0.08</v>
      </c>
      <c r="M3005" s="3">
        <f>PI()*(D3005*0.0254)^2/4</f>
        <v>0.114009182796937</v>
      </c>
      <c r="N3005" s="1">
        <f>ROUND(H3005*4.45,0)</f>
        <v>5</v>
      </c>
      <c r="O3005" s="1">
        <f>I3005*745.7</f>
        <v>29.828000000000003</v>
      </c>
      <c r="P3005" s="5">
        <f>ROUND(N3005^(3/2)/O3005/SQRT(2*1.28*M3005)*100,0)</f>
        <v>69</v>
      </c>
      <c r="Q3005" s="4">
        <f>E3005/D3005</f>
        <v>0.26666666666666666</v>
      </c>
      <c r="R3005" s="1">
        <f>ROUND(L3005^(3/2)/K3005*100*SQRT(2/PI()),0)</f>
        <v>90</v>
      </c>
      <c r="S3005" s="1" t="str">
        <f>IF(AND(R3005&gt;=R3004,R3005&gt;R3006),"YES","NO")</f>
        <v>NO</v>
      </c>
      <c r="T3005" s="1">
        <f>IF(C3005&lt;C3004,0,IF(T3004=1,1,IF(S3005="YES",1,0)))</f>
        <v>0</v>
      </c>
      <c r="U3005" s="1" t="str">
        <f>IF(AND(T3004=0,T3005=1),"YES","NO")</f>
        <v>NO</v>
      </c>
    </row>
    <row r="3006" spans="1:21" x14ac:dyDescent="0.3">
      <c r="A3006" s="1">
        <v>3005</v>
      </c>
      <c r="B3006" s="1">
        <v>183</v>
      </c>
      <c r="C3006" s="1">
        <v>4000</v>
      </c>
      <c r="D3006" s="1">
        <v>15</v>
      </c>
      <c r="E3006" s="1">
        <v>4</v>
      </c>
      <c r="F3006" s="1">
        <v>2</v>
      </c>
      <c r="G3006" s="1" t="s">
        <v>10</v>
      </c>
      <c r="H3006" s="1">
        <v>1.97</v>
      </c>
      <c r="I3006" s="1">
        <v>0.09</v>
      </c>
      <c r="J3006" s="1">
        <v>1.48</v>
      </c>
      <c r="K3006" s="1">
        <v>0.02</v>
      </c>
      <c r="L3006" s="1">
        <v>0.08</v>
      </c>
      <c r="M3006" s="3">
        <f>PI()*(D3006*0.0254)^2/4</f>
        <v>0.114009182796937</v>
      </c>
      <c r="N3006" s="1">
        <f>ROUND(H3006*4.45,0)</f>
        <v>9</v>
      </c>
      <c r="O3006" s="1">
        <f>I3006*745.7</f>
        <v>67.113</v>
      </c>
      <c r="P3006" s="5">
        <f>ROUND(N3006^(3/2)/O3006/SQRT(2*1.28*M3006)*100,0)</f>
        <v>74</v>
      </c>
      <c r="Q3006" s="4">
        <f>E3006/D3006</f>
        <v>0.26666666666666666</v>
      </c>
      <c r="R3006" s="1">
        <f>ROUND(L3006^(3/2)/K3006*100*SQRT(2/PI()),0)</f>
        <v>90</v>
      </c>
      <c r="S3006" s="1" t="str">
        <f>IF(AND(R3006&gt;=R3005,R3006&gt;R3007),"YES","NO")</f>
        <v>NO</v>
      </c>
      <c r="T3006" s="1">
        <f>IF(C3006&lt;C3005,0,IF(T3005=1,1,IF(S3006="YES",1,0)))</f>
        <v>0</v>
      </c>
      <c r="U3006" s="1" t="str">
        <f>IF(AND(T3005=0,T3006=1),"YES","NO")</f>
        <v>NO</v>
      </c>
    </row>
    <row r="3007" spans="1:21" x14ac:dyDescent="0.3">
      <c r="A3007" s="1">
        <v>3006</v>
      </c>
      <c r="B3007" s="1">
        <v>183</v>
      </c>
      <c r="C3007" s="1">
        <v>5000</v>
      </c>
      <c r="D3007" s="1">
        <v>15</v>
      </c>
      <c r="E3007" s="1">
        <v>4</v>
      </c>
      <c r="F3007" s="1">
        <v>2</v>
      </c>
      <c r="G3007" s="1" t="s">
        <v>10</v>
      </c>
      <c r="H3007" s="1">
        <v>3.09</v>
      </c>
      <c r="I3007" s="1">
        <v>0.18</v>
      </c>
      <c r="J3007" s="1">
        <v>2.2799999999999998</v>
      </c>
      <c r="K3007" s="1">
        <v>0.02</v>
      </c>
      <c r="L3007" s="1">
        <v>0.08</v>
      </c>
      <c r="M3007" s="3">
        <f>PI()*(D3007*0.0254)^2/4</f>
        <v>0.114009182796937</v>
      </c>
      <c r="N3007" s="1">
        <f>ROUND(H3007*4.45,0)</f>
        <v>14</v>
      </c>
      <c r="O3007" s="1">
        <f>I3007*745.7</f>
        <v>134.226</v>
      </c>
      <c r="P3007" s="5">
        <f>ROUND(N3007^(3/2)/O3007/SQRT(2*1.28*M3007)*100,0)</f>
        <v>72</v>
      </c>
      <c r="Q3007" s="4">
        <f>E3007/D3007</f>
        <v>0.26666666666666666</v>
      </c>
      <c r="R3007" s="1">
        <f>ROUND(L3007^(3/2)/K3007*100*SQRT(2/PI()),0)</f>
        <v>90</v>
      </c>
      <c r="S3007" s="1" t="str">
        <f>IF(AND(R3007&gt;=R3006,R3007&gt;R3008),"YES","NO")</f>
        <v>NO</v>
      </c>
      <c r="T3007" s="1">
        <f>IF(C3007&lt;C3006,0,IF(T3006=1,1,IF(S3007="YES",1,0)))</f>
        <v>0</v>
      </c>
      <c r="U3007" s="1" t="str">
        <f>IF(AND(T3006=0,T3007=1),"YES","NO")</f>
        <v>NO</v>
      </c>
    </row>
    <row r="3008" spans="1:21" x14ac:dyDescent="0.3">
      <c r="A3008" s="1">
        <v>3007</v>
      </c>
      <c r="B3008" s="1">
        <v>183</v>
      </c>
      <c r="C3008" s="1">
        <v>6000</v>
      </c>
      <c r="D3008" s="1">
        <v>15</v>
      </c>
      <c r="E3008" s="1">
        <v>4</v>
      </c>
      <c r="F3008" s="1">
        <v>2</v>
      </c>
      <c r="G3008" s="1" t="s">
        <v>10</v>
      </c>
      <c r="H3008" s="1">
        <v>4.49</v>
      </c>
      <c r="I3008" s="1">
        <v>0.31</v>
      </c>
      <c r="J3008" s="1">
        <v>3.26</v>
      </c>
      <c r="K3008" s="1">
        <v>0.02</v>
      </c>
      <c r="L3008" s="1">
        <v>0.08</v>
      </c>
      <c r="M3008" s="3">
        <f>PI()*(D3008*0.0254)^2/4</f>
        <v>0.114009182796937</v>
      </c>
      <c r="N3008" s="1">
        <f>ROUND(H3008*4.45,0)</f>
        <v>20</v>
      </c>
      <c r="O3008" s="1">
        <f>I3008*745.7</f>
        <v>231.167</v>
      </c>
      <c r="P3008" s="5">
        <f>ROUND(N3008^(3/2)/O3008/SQRT(2*1.28*M3008)*100,0)</f>
        <v>72</v>
      </c>
      <c r="Q3008" s="4">
        <f>E3008/D3008</f>
        <v>0.26666666666666666</v>
      </c>
      <c r="R3008" s="1">
        <f>ROUND(L3008^(3/2)/K3008*100*SQRT(2/PI()),0)</f>
        <v>90</v>
      </c>
      <c r="S3008" s="1" t="str">
        <f>IF(AND(R3008&gt;=R3007,R3008&gt;R3009),"YES","NO")</f>
        <v>NO</v>
      </c>
      <c r="T3008" s="1">
        <f>IF(C3008&lt;C3007,0,IF(T3007=1,1,IF(S3008="YES",1,0)))</f>
        <v>0</v>
      </c>
      <c r="U3008" s="1" t="str">
        <f>IF(AND(T3007=0,T3008=1),"YES","NO")</f>
        <v>NO</v>
      </c>
    </row>
    <row r="3009" spans="1:21" x14ac:dyDescent="0.3">
      <c r="A3009" s="1">
        <v>3008</v>
      </c>
      <c r="B3009" s="1">
        <v>183</v>
      </c>
      <c r="C3009" s="1">
        <v>7000</v>
      </c>
      <c r="D3009" s="1">
        <v>15</v>
      </c>
      <c r="E3009" s="1">
        <v>4</v>
      </c>
      <c r="F3009" s="1">
        <v>2</v>
      </c>
      <c r="G3009" s="1" t="s">
        <v>10</v>
      </c>
      <c r="H3009" s="1">
        <v>6.17</v>
      </c>
      <c r="I3009" s="1">
        <v>0.5</v>
      </c>
      <c r="J3009" s="1">
        <v>4.45</v>
      </c>
      <c r="K3009" s="1">
        <v>0.02</v>
      </c>
      <c r="L3009" s="1">
        <v>0.08</v>
      </c>
      <c r="M3009" s="3">
        <f>PI()*(D3009*0.0254)^2/4</f>
        <v>0.114009182796937</v>
      </c>
      <c r="N3009" s="1">
        <f>ROUND(H3009*4.45,0)</f>
        <v>27</v>
      </c>
      <c r="O3009" s="1">
        <f>I3009*745.7</f>
        <v>372.85</v>
      </c>
      <c r="P3009" s="5">
        <f>ROUND(N3009^(3/2)/O3009/SQRT(2*1.28*M3009)*100,0)</f>
        <v>70</v>
      </c>
      <c r="Q3009" s="4">
        <f>E3009/D3009</f>
        <v>0.26666666666666666</v>
      </c>
      <c r="R3009" s="1">
        <f>ROUND(L3009^(3/2)/K3009*100*SQRT(2/PI()),0)</f>
        <v>90</v>
      </c>
      <c r="S3009" s="1" t="str">
        <f>IF(AND(R3009&gt;=R3008,R3009&gt;R3010),"YES","NO")</f>
        <v>NO</v>
      </c>
      <c r="T3009" s="1">
        <f>IF(C3009&lt;C3008,0,IF(T3008=1,1,IF(S3009="YES",1,0)))</f>
        <v>0</v>
      </c>
      <c r="U3009" s="1" t="str">
        <f>IF(AND(T3008=0,T3009=1),"YES","NO")</f>
        <v>NO</v>
      </c>
    </row>
    <row r="3010" spans="1:21" x14ac:dyDescent="0.3">
      <c r="A3010" s="1">
        <v>3009</v>
      </c>
      <c r="B3010" s="1">
        <v>183</v>
      </c>
      <c r="C3010" s="1">
        <v>8000</v>
      </c>
      <c r="D3010" s="1">
        <v>15</v>
      </c>
      <c r="E3010" s="1">
        <v>4</v>
      </c>
      <c r="F3010" s="1">
        <v>2</v>
      </c>
      <c r="G3010" s="1" t="s">
        <v>10</v>
      </c>
      <c r="H3010" s="1">
        <v>8.16</v>
      </c>
      <c r="I3010" s="1">
        <v>0.75</v>
      </c>
      <c r="J3010" s="1">
        <v>5.9</v>
      </c>
      <c r="K3010" s="1">
        <v>0.02</v>
      </c>
      <c r="L3010" s="1">
        <v>0.08</v>
      </c>
      <c r="M3010" s="3">
        <f>PI()*(D3010*0.0254)^2/4</f>
        <v>0.114009182796937</v>
      </c>
      <c r="N3010" s="1">
        <f>ROUND(H3010*4.45,0)</f>
        <v>36</v>
      </c>
      <c r="O3010" s="1">
        <f>I3010*745.7</f>
        <v>559.27500000000009</v>
      </c>
      <c r="P3010" s="5">
        <f>ROUND(N3010^(3/2)/O3010/SQRT(2*1.28*M3010)*100,0)</f>
        <v>71</v>
      </c>
      <c r="Q3010" s="4">
        <f>E3010/D3010</f>
        <v>0.26666666666666666</v>
      </c>
      <c r="R3010" s="1">
        <f>ROUND(L3010^(3/2)/K3010*100*SQRT(2/PI()),0)</f>
        <v>90</v>
      </c>
      <c r="S3010" s="1" t="str">
        <f>IF(AND(R3010&gt;=R3009,R3010&gt;R3011),"YES","NO")</f>
        <v>NO</v>
      </c>
      <c r="T3010" s="1">
        <f>IF(C3010&lt;C3009,0,IF(T3009=1,1,IF(S3010="YES",1,0)))</f>
        <v>0</v>
      </c>
      <c r="U3010" s="1" t="str">
        <f>IF(AND(T3009=0,T3010=1),"YES","NO")</f>
        <v>NO</v>
      </c>
    </row>
    <row r="3011" spans="1:21" x14ac:dyDescent="0.3">
      <c r="A3011" s="1">
        <v>3010</v>
      </c>
      <c r="B3011" s="1">
        <v>183</v>
      </c>
      <c r="C3011" s="1">
        <v>9000</v>
      </c>
      <c r="D3011" s="1">
        <v>15</v>
      </c>
      <c r="E3011" s="1">
        <v>4</v>
      </c>
      <c r="F3011" s="1">
        <v>2</v>
      </c>
      <c r="G3011" s="1" t="s">
        <v>10</v>
      </c>
      <c r="H3011" s="1">
        <v>10.49</v>
      </c>
      <c r="I3011" s="1">
        <v>1.0900000000000001</v>
      </c>
      <c r="J3011" s="1">
        <v>7.6</v>
      </c>
      <c r="K3011" s="1">
        <v>0.02</v>
      </c>
      <c r="L3011" s="1">
        <v>0.08</v>
      </c>
      <c r="M3011" s="3">
        <f>PI()*(D3011*0.0254)^2/4</f>
        <v>0.114009182796937</v>
      </c>
      <c r="N3011" s="1">
        <f>ROUND(H3011*4.45,0)</f>
        <v>47</v>
      </c>
      <c r="O3011" s="1">
        <f>I3011*745.7</f>
        <v>812.8130000000001</v>
      </c>
      <c r="P3011" s="5">
        <f>ROUND(N3011^(3/2)/O3011/SQRT(2*1.28*M3011)*100,0)</f>
        <v>73</v>
      </c>
      <c r="Q3011" s="4">
        <f>E3011/D3011</f>
        <v>0.26666666666666666</v>
      </c>
      <c r="R3011" s="1">
        <f>ROUND(L3011^(3/2)/K3011*100*SQRT(2/PI()),0)</f>
        <v>90</v>
      </c>
      <c r="S3011" s="1" t="str">
        <f>IF(AND(R3011&gt;=R3010,R3011&gt;R3012),"YES","NO")</f>
        <v>YES</v>
      </c>
      <c r="T3011" s="1">
        <f>IF(C3011&lt;C3010,0,IF(T3010=1,1,IF(S3011="YES",1,0)))</f>
        <v>1</v>
      </c>
      <c r="U3011" s="1" t="str">
        <f>IF(AND(T3010=0,T3011=1),"YES","NO")</f>
        <v>YES</v>
      </c>
    </row>
    <row r="3012" spans="1:21" x14ac:dyDescent="0.3">
      <c r="A3012" s="1">
        <v>3011</v>
      </c>
      <c r="B3012" s="1">
        <v>183</v>
      </c>
      <c r="C3012" s="1">
        <v>10000</v>
      </c>
      <c r="D3012" s="1">
        <v>15</v>
      </c>
      <c r="E3012" s="1">
        <v>4</v>
      </c>
      <c r="F3012" s="1">
        <v>2</v>
      </c>
      <c r="G3012" s="1" t="s">
        <v>10</v>
      </c>
      <c r="H3012" s="1">
        <v>13.19</v>
      </c>
      <c r="I3012" s="1">
        <v>1.53</v>
      </c>
      <c r="J3012" s="1">
        <v>9.6300000000000008</v>
      </c>
      <c r="K3012" s="1">
        <v>0.03</v>
      </c>
      <c r="L3012" s="1">
        <v>0.08</v>
      </c>
      <c r="M3012" s="3">
        <f>PI()*(D3012*0.0254)^2/4</f>
        <v>0.114009182796937</v>
      </c>
      <c r="N3012" s="1">
        <f>ROUND(H3012*4.45,0)</f>
        <v>59</v>
      </c>
      <c r="O3012" s="1">
        <f>I3012*745.7</f>
        <v>1140.921</v>
      </c>
      <c r="P3012" s="5">
        <f>ROUND(N3012^(3/2)/O3012/SQRT(2*1.28*M3012)*100,0)</f>
        <v>74</v>
      </c>
      <c r="Q3012" s="4">
        <f>E3012/D3012</f>
        <v>0.26666666666666666</v>
      </c>
      <c r="R3012" s="1">
        <f>ROUND(L3012^(3/2)/K3012*100*SQRT(2/PI()),0)</f>
        <v>60</v>
      </c>
      <c r="S3012" s="1" t="str">
        <f>IF(AND(R3012&gt;=R3011,R3012&gt;R3013),"YES","NO")</f>
        <v>NO</v>
      </c>
      <c r="T3012" s="1">
        <f>IF(C3012&lt;C3011,0,IF(T3011=1,1,IF(S3012="YES",1,0)))</f>
        <v>1</v>
      </c>
      <c r="U3012" s="1" t="str">
        <f>IF(AND(T3011=0,T3012=1),"YES","NO")</f>
        <v>NO</v>
      </c>
    </row>
    <row r="3013" spans="1:21" x14ac:dyDescent="0.3">
      <c r="A3013" s="1">
        <v>3012</v>
      </c>
      <c r="B3013" s="1">
        <v>183</v>
      </c>
      <c r="C3013" s="1">
        <v>11000</v>
      </c>
      <c r="D3013" s="1">
        <v>15</v>
      </c>
      <c r="E3013" s="1">
        <v>4</v>
      </c>
      <c r="F3013" s="1">
        <v>2</v>
      </c>
      <c r="G3013" s="1" t="s">
        <v>10</v>
      </c>
      <c r="H3013" s="1">
        <v>16.350000000000001</v>
      </c>
      <c r="I3013" s="1">
        <v>2.11</v>
      </c>
      <c r="J3013" s="1">
        <v>12.06</v>
      </c>
      <c r="K3013" s="1">
        <v>0.03</v>
      </c>
      <c r="L3013" s="1">
        <v>0.08</v>
      </c>
      <c r="M3013" s="3">
        <f>PI()*(D3013*0.0254)^2/4</f>
        <v>0.114009182796937</v>
      </c>
      <c r="N3013" s="1">
        <f>ROUND(H3013*4.45,0)</f>
        <v>73</v>
      </c>
      <c r="O3013" s="1">
        <f>I3013*745.7</f>
        <v>1573.4269999999999</v>
      </c>
      <c r="P3013" s="5">
        <f>ROUND(N3013^(3/2)/O3013/SQRT(2*1.28*M3013)*100,0)</f>
        <v>73</v>
      </c>
      <c r="Q3013" s="4">
        <f>E3013/D3013</f>
        <v>0.26666666666666666</v>
      </c>
      <c r="R3013" s="1">
        <f>ROUND(L3013^(3/2)/K3013*100*SQRT(2/PI()),0)</f>
        <v>60</v>
      </c>
      <c r="S3013" s="1" t="str">
        <f>IF(AND(R3013&gt;=R3012,R3013&gt;R3014),"YES","NO")</f>
        <v>NO</v>
      </c>
      <c r="T3013" s="1">
        <f>IF(C3013&lt;C3012,0,IF(T3012=1,1,IF(S3013="YES",1,0)))</f>
        <v>1</v>
      </c>
      <c r="U3013" s="1" t="str">
        <f>IF(AND(T3012=0,T3013=1),"YES","NO")</f>
        <v>NO</v>
      </c>
    </row>
    <row r="3014" spans="1:21" x14ac:dyDescent="0.3">
      <c r="A3014" s="1">
        <v>3013</v>
      </c>
      <c r="B3014" s="1">
        <v>183</v>
      </c>
      <c r="C3014" s="1">
        <v>12000</v>
      </c>
      <c r="D3014" s="1">
        <v>15</v>
      </c>
      <c r="E3014" s="1">
        <v>4</v>
      </c>
      <c r="F3014" s="1">
        <v>2</v>
      </c>
      <c r="G3014" s="1" t="s">
        <v>10</v>
      </c>
      <c r="H3014" s="1">
        <v>20.149999999999999</v>
      </c>
      <c r="I3014" s="1">
        <v>2.88</v>
      </c>
      <c r="J3014" s="1">
        <v>15.11</v>
      </c>
      <c r="K3014" s="1">
        <v>0.03</v>
      </c>
      <c r="L3014" s="1">
        <v>0.09</v>
      </c>
      <c r="M3014" s="3">
        <f>PI()*(D3014*0.0254)^2/4</f>
        <v>0.114009182796937</v>
      </c>
      <c r="N3014" s="1">
        <f>ROUND(H3014*4.45,0)</f>
        <v>90</v>
      </c>
      <c r="O3014" s="1">
        <f>I3014*745.7</f>
        <v>2147.616</v>
      </c>
      <c r="P3014" s="5">
        <f>ROUND(N3014^(3/2)/O3014/SQRT(2*1.28*M3014)*100,0)</f>
        <v>74</v>
      </c>
      <c r="Q3014" s="4">
        <f>E3014/D3014</f>
        <v>0.26666666666666666</v>
      </c>
      <c r="R3014" s="1">
        <f>ROUND(L3014^(3/2)/K3014*100*SQRT(2/PI()),0)</f>
        <v>72</v>
      </c>
      <c r="S3014" s="1" t="str">
        <f>IF(AND(R3014&gt;=R3013,R3014&gt;R3015),"YES","NO")</f>
        <v>NO</v>
      </c>
      <c r="T3014" s="1">
        <f>IF(C3014&lt;C3013,0,IF(T3013=1,1,IF(S3014="YES",1,0)))</f>
        <v>1</v>
      </c>
      <c r="U3014" s="1" t="str">
        <f>IF(AND(T3013=0,T3014=1),"YES","NO")</f>
        <v>NO</v>
      </c>
    </row>
    <row r="3015" spans="1:21" x14ac:dyDescent="0.3">
      <c r="A3015" s="1">
        <v>3014</v>
      </c>
      <c r="B3015" s="1">
        <v>183</v>
      </c>
      <c r="C3015" s="1">
        <v>13000</v>
      </c>
      <c r="D3015" s="1">
        <v>15</v>
      </c>
      <c r="E3015" s="1">
        <v>4</v>
      </c>
      <c r="F3015" s="1">
        <v>2</v>
      </c>
      <c r="G3015" s="1" t="s">
        <v>10</v>
      </c>
      <c r="H3015" s="1">
        <v>25.69</v>
      </c>
      <c r="I3015" s="1">
        <v>4.5</v>
      </c>
      <c r="J3015" s="1">
        <v>21.83</v>
      </c>
      <c r="K3015" s="1">
        <v>0.03</v>
      </c>
      <c r="L3015" s="1">
        <v>0.09</v>
      </c>
      <c r="M3015" s="3">
        <f>PI()*(D3015*0.0254)^2/4</f>
        <v>0.114009182796937</v>
      </c>
      <c r="N3015" s="1">
        <f>ROUND(H3015*4.45,0)</f>
        <v>114</v>
      </c>
      <c r="O3015" s="1">
        <f>I3015*745.7</f>
        <v>3355.65</v>
      </c>
      <c r="P3015" s="5">
        <f>ROUND(N3015^(3/2)/O3015/SQRT(2*1.28*M3015)*100,0)</f>
        <v>67</v>
      </c>
      <c r="Q3015" s="4">
        <f>E3015/D3015</f>
        <v>0.26666666666666666</v>
      </c>
      <c r="R3015" s="1">
        <f>ROUND(L3015^(3/2)/K3015*100*SQRT(2/PI()),0)</f>
        <v>72</v>
      </c>
      <c r="S3015" s="1" t="str">
        <f>IF(AND(R3015&gt;=R3014,R3015&gt;R3016),"YES","NO")</f>
        <v>YES</v>
      </c>
      <c r="T3015" s="1">
        <f>IF(C3015&lt;C3014,0,IF(T3014=1,1,IF(S3015="YES",1,0)))</f>
        <v>1</v>
      </c>
      <c r="U3015" s="1" t="str">
        <f>IF(AND(T3014=0,T3015=1),"YES","NO")</f>
        <v>NO</v>
      </c>
    </row>
    <row r="3016" spans="1:21" x14ac:dyDescent="0.3">
      <c r="A3016" s="1">
        <v>3015</v>
      </c>
      <c r="B3016" s="1">
        <v>183</v>
      </c>
      <c r="C3016" s="1">
        <v>13999</v>
      </c>
      <c r="D3016" s="1">
        <v>15</v>
      </c>
      <c r="E3016" s="1">
        <v>4</v>
      </c>
      <c r="F3016" s="1">
        <v>2</v>
      </c>
      <c r="G3016" s="1" t="s">
        <v>10</v>
      </c>
      <c r="H3016" s="1">
        <v>31.52</v>
      </c>
      <c r="I3016" s="1">
        <v>6.99</v>
      </c>
      <c r="J3016" s="1">
        <v>31.46</v>
      </c>
      <c r="K3016" s="1">
        <v>0.04</v>
      </c>
      <c r="L3016" s="1">
        <v>0.1</v>
      </c>
      <c r="M3016" s="3">
        <f>PI()*(D3016*0.0254)^2/4</f>
        <v>0.114009182796937</v>
      </c>
      <c r="N3016" s="1">
        <f>ROUND(H3016*4.45,0)</f>
        <v>140</v>
      </c>
      <c r="O3016" s="1">
        <f>I3016*745.7</f>
        <v>5212.4430000000002</v>
      </c>
      <c r="P3016" s="5">
        <f>ROUND(N3016^(3/2)/O3016/SQRT(2*1.28*M3016)*100,0)</f>
        <v>59</v>
      </c>
      <c r="Q3016" s="4">
        <f>E3016/D3016</f>
        <v>0.26666666666666666</v>
      </c>
      <c r="R3016" s="1">
        <f>ROUND(L3016^(3/2)/K3016*100*SQRT(2/PI()),0)</f>
        <v>63</v>
      </c>
      <c r="S3016" s="1" t="str">
        <f>IF(AND(R3016&gt;=R3015,R3016&gt;R3017),"YES","NO")</f>
        <v>NO</v>
      </c>
      <c r="T3016" s="1">
        <f>IF(C3016&lt;C3015,0,IF(T3015=1,1,IF(S3016="YES",1,0)))</f>
        <v>1</v>
      </c>
      <c r="U3016" s="1" t="str">
        <f>IF(AND(T3015=0,T3016=1),"YES","NO")</f>
        <v>NO</v>
      </c>
    </row>
    <row r="3017" spans="1:21" x14ac:dyDescent="0.3">
      <c r="A3017" s="1">
        <v>3016</v>
      </c>
      <c r="B3017" s="1">
        <v>183</v>
      </c>
      <c r="C3017" s="1">
        <v>15000</v>
      </c>
      <c r="D3017" s="1">
        <v>15</v>
      </c>
      <c r="E3017" s="1">
        <v>4</v>
      </c>
      <c r="F3017" s="1">
        <v>2</v>
      </c>
      <c r="G3017" s="1" t="s">
        <v>10</v>
      </c>
      <c r="H3017" s="1">
        <v>36.729999999999997</v>
      </c>
      <c r="I3017" s="1">
        <v>9.89</v>
      </c>
      <c r="J3017" s="1">
        <v>41.57</v>
      </c>
      <c r="K3017" s="1">
        <v>0.05</v>
      </c>
      <c r="L3017" s="1">
        <v>0.1</v>
      </c>
      <c r="M3017" s="3">
        <f>PI()*(D3017*0.0254)^2/4</f>
        <v>0.114009182796937</v>
      </c>
      <c r="N3017" s="1">
        <f>ROUND(H3017*4.45,0)</f>
        <v>163</v>
      </c>
      <c r="O3017" s="1">
        <f>I3017*745.7</f>
        <v>7374.9730000000009</v>
      </c>
      <c r="P3017" s="5">
        <f>ROUND(N3017^(3/2)/O3017/SQRT(2*1.28*M3017)*100,0)</f>
        <v>52</v>
      </c>
      <c r="Q3017" s="4">
        <f>E3017/D3017</f>
        <v>0.26666666666666666</v>
      </c>
      <c r="R3017" s="1">
        <f>ROUND(L3017^(3/2)/K3017*100*SQRT(2/PI()),0)</f>
        <v>50</v>
      </c>
      <c r="S3017" s="1" t="str">
        <f>IF(AND(R3017&gt;=R3016,R3017&gt;R3018),"YES","NO")</f>
        <v>NO</v>
      </c>
      <c r="T3017" s="1">
        <f>IF(C3017&lt;C3016,0,IF(T3016=1,1,IF(S3017="YES",1,0)))</f>
        <v>1</v>
      </c>
      <c r="U3017" s="1" t="str">
        <f>IF(AND(T3016=0,T3017=1),"YES","NO")</f>
        <v>NO</v>
      </c>
    </row>
    <row r="3018" spans="1:21" x14ac:dyDescent="0.3">
      <c r="A3018" s="1">
        <v>3017</v>
      </c>
      <c r="B3018" s="1">
        <v>184</v>
      </c>
      <c r="C3018" s="1">
        <v>2000</v>
      </c>
      <c r="D3018" s="1">
        <v>15</v>
      </c>
      <c r="E3018" s="1">
        <v>5.5</v>
      </c>
      <c r="F3018" s="1">
        <v>2</v>
      </c>
      <c r="G3018" s="1" t="s">
        <v>6</v>
      </c>
      <c r="H3018" s="1">
        <v>0.61</v>
      </c>
      <c r="I3018" s="1">
        <v>0.02</v>
      </c>
      <c r="J3018" s="1">
        <v>0.52</v>
      </c>
      <c r="K3018" s="1">
        <v>0.03</v>
      </c>
      <c r="L3018" s="1">
        <v>0.1</v>
      </c>
      <c r="M3018" s="3">
        <f>PI()*(D3018*0.0254)^2/4</f>
        <v>0.114009182796937</v>
      </c>
      <c r="N3018" s="1">
        <f>ROUND(H3018*4.45,0)</f>
        <v>3</v>
      </c>
      <c r="O3018" s="1">
        <f>I3018*745.7</f>
        <v>14.914000000000001</v>
      </c>
      <c r="P3018" s="5">
        <f>ROUND(N3018^(3/2)/O3018/SQRT(2*1.28*M3018)*100,0)</f>
        <v>64</v>
      </c>
      <c r="Q3018" s="4">
        <f>E3018/D3018</f>
        <v>0.36666666666666664</v>
      </c>
      <c r="R3018" s="1">
        <f>ROUND(L3018^(3/2)/K3018*100*SQRT(2/PI()),0)</f>
        <v>84</v>
      </c>
      <c r="S3018" s="1" t="str">
        <f>IF(AND(R3018&gt;=R3017,R3018&gt;R3019),"YES","NO")</f>
        <v>NO</v>
      </c>
      <c r="T3018" s="1">
        <f>IF(C3018&lt;C3017,0,IF(T3017=1,1,IF(S3018="YES",1,0)))</f>
        <v>0</v>
      </c>
      <c r="U3018" s="1" t="str">
        <f>IF(AND(T3017=0,T3018=1),"YES","NO")</f>
        <v>NO</v>
      </c>
    </row>
    <row r="3019" spans="1:21" x14ac:dyDescent="0.3">
      <c r="A3019" s="1">
        <v>3018</v>
      </c>
      <c r="B3019" s="1">
        <v>184</v>
      </c>
      <c r="C3019" s="1">
        <v>3000</v>
      </c>
      <c r="D3019" s="1">
        <v>15</v>
      </c>
      <c r="E3019" s="1">
        <v>5.5</v>
      </c>
      <c r="F3019" s="1">
        <v>2</v>
      </c>
      <c r="G3019" s="1" t="s">
        <v>6</v>
      </c>
      <c r="H3019" s="1">
        <v>1.38</v>
      </c>
      <c r="I3019" s="1">
        <v>0.06</v>
      </c>
      <c r="J3019" s="1">
        <v>1.1499999999999999</v>
      </c>
      <c r="K3019" s="1">
        <v>0.03</v>
      </c>
      <c r="L3019" s="1">
        <v>0.1</v>
      </c>
      <c r="M3019" s="3">
        <f>PI()*(D3019*0.0254)^2/4</f>
        <v>0.114009182796937</v>
      </c>
      <c r="N3019" s="1">
        <f>ROUND(H3019*4.45,0)</f>
        <v>6</v>
      </c>
      <c r="O3019" s="1">
        <f>I3019*745.7</f>
        <v>44.742000000000004</v>
      </c>
      <c r="P3019" s="5">
        <f>ROUND(N3019^(3/2)/O3019/SQRT(2*1.28*M3019)*100,0)</f>
        <v>61</v>
      </c>
      <c r="Q3019" s="4">
        <f>E3019/D3019</f>
        <v>0.36666666666666664</v>
      </c>
      <c r="R3019" s="1">
        <f>ROUND(L3019^(3/2)/K3019*100*SQRT(2/PI()),0)</f>
        <v>84</v>
      </c>
      <c r="S3019" s="1" t="str">
        <f>IF(AND(R3019&gt;=R3018,R3019&gt;R3020),"YES","NO")</f>
        <v>NO</v>
      </c>
      <c r="T3019" s="1">
        <f>IF(C3019&lt;C3018,0,IF(T3018=1,1,IF(S3019="YES",1,0)))</f>
        <v>0</v>
      </c>
      <c r="U3019" s="1" t="str">
        <f>IF(AND(T3018=0,T3019=1),"YES","NO")</f>
        <v>NO</v>
      </c>
    </row>
    <row r="3020" spans="1:21" x14ac:dyDescent="0.3">
      <c r="A3020" s="1">
        <v>3019</v>
      </c>
      <c r="B3020" s="1">
        <v>184</v>
      </c>
      <c r="C3020" s="1">
        <v>4000</v>
      </c>
      <c r="D3020" s="1">
        <v>15</v>
      </c>
      <c r="E3020" s="1">
        <v>5.5</v>
      </c>
      <c r="F3020" s="1">
        <v>2</v>
      </c>
      <c r="G3020" s="1" t="s">
        <v>6</v>
      </c>
      <c r="H3020" s="1">
        <v>2.46</v>
      </c>
      <c r="I3020" s="1">
        <v>0.13</v>
      </c>
      <c r="J3020" s="1">
        <v>1.98</v>
      </c>
      <c r="K3020" s="1">
        <v>0.03</v>
      </c>
      <c r="L3020" s="1">
        <v>0.1</v>
      </c>
      <c r="M3020" s="3">
        <f>PI()*(D3020*0.0254)^2/4</f>
        <v>0.114009182796937</v>
      </c>
      <c r="N3020" s="1">
        <f>ROUND(H3020*4.45,0)</f>
        <v>11</v>
      </c>
      <c r="O3020" s="1">
        <f>I3020*745.7</f>
        <v>96.941000000000003</v>
      </c>
      <c r="P3020" s="5">
        <f>ROUND(N3020^(3/2)/O3020/SQRT(2*1.28*M3020)*100,0)</f>
        <v>70</v>
      </c>
      <c r="Q3020" s="4">
        <f>E3020/D3020</f>
        <v>0.36666666666666664</v>
      </c>
      <c r="R3020" s="1">
        <f>ROUND(L3020^(3/2)/K3020*100*SQRT(2/PI()),0)</f>
        <v>84</v>
      </c>
      <c r="S3020" s="1" t="str">
        <f>IF(AND(R3020&gt;=R3019,R3020&gt;R3021),"YES","NO")</f>
        <v>NO</v>
      </c>
      <c r="T3020" s="1">
        <f>IF(C3020&lt;C3019,0,IF(T3019=1,1,IF(S3020="YES",1,0)))</f>
        <v>0</v>
      </c>
      <c r="U3020" s="1" t="str">
        <f>IF(AND(T3019=0,T3020=1),"YES","NO")</f>
        <v>NO</v>
      </c>
    </row>
    <row r="3021" spans="1:21" x14ac:dyDescent="0.3">
      <c r="A3021" s="1">
        <v>3020</v>
      </c>
      <c r="B3021" s="1">
        <v>184</v>
      </c>
      <c r="C3021" s="1">
        <v>5000</v>
      </c>
      <c r="D3021" s="1">
        <v>15</v>
      </c>
      <c r="E3021" s="1">
        <v>5.5</v>
      </c>
      <c r="F3021" s="1">
        <v>2</v>
      </c>
      <c r="G3021" s="1" t="s">
        <v>6</v>
      </c>
      <c r="H3021" s="1">
        <v>3.88</v>
      </c>
      <c r="I3021" s="1">
        <v>0.26</v>
      </c>
      <c r="J3021" s="1">
        <v>3.27</v>
      </c>
      <c r="K3021" s="1">
        <v>0.03</v>
      </c>
      <c r="L3021" s="1">
        <v>0.1</v>
      </c>
      <c r="M3021" s="3">
        <f>PI()*(D3021*0.0254)^2/4</f>
        <v>0.114009182796937</v>
      </c>
      <c r="N3021" s="1">
        <f>ROUND(H3021*4.45,0)</f>
        <v>17</v>
      </c>
      <c r="O3021" s="1">
        <f>I3021*745.7</f>
        <v>193.88200000000001</v>
      </c>
      <c r="P3021" s="5">
        <f>ROUND(N3021^(3/2)/O3021/SQRT(2*1.28*M3021)*100,0)</f>
        <v>67</v>
      </c>
      <c r="Q3021" s="4">
        <f>E3021/D3021</f>
        <v>0.36666666666666664</v>
      </c>
      <c r="R3021" s="1">
        <f>ROUND(L3021^(3/2)/K3021*100*SQRT(2/PI()),0)</f>
        <v>84</v>
      </c>
      <c r="S3021" s="1" t="str">
        <f>IF(AND(R3021&gt;=R3020,R3021&gt;R3022),"YES","NO")</f>
        <v>YES</v>
      </c>
      <c r="T3021" s="1">
        <f>IF(C3021&lt;C3020,0,IF(T3020=1,1,IF(S3021="YES",1,0)))</f>
        <v>1</v>
      </c>
      <c r="U3021" s="1" t="str">
        <f>IF(AND(T3020=0,T3021=1),"YES","NO")</f>
        <v>YES</v>
      </c>
    </row>
    <row r="3022" spans="1:21" x14ac:dyDescent="0.3">
      <c r="A3022" s="1">
        <v>3021</v>
      </c>
      <c r="B3022" s="1">
        <v>184</v>
      </c>
      <c r="C3022" s="1">
        <v>6000</v>
      </c>
      <c r="D3022" s="1">
        <v>15</v>
      </c>
      <c r="E3022" s="1">
        <v>5.5</v>
      </c>
      <c r="F3022" s="1">
        <v>2</v>
      </c>
      <c r="G3022" s="1" t="s">
        <v>6</v>
      </c>
      <c r="H3022" s="1">
        <v>5.65</v>
      </c>
      <c r="I3022" s="1">
        <v>0.47</v>
      </c>
      <c r="J3022" s="1">
        <v>4.97</v>
      </c>
      <c r="K3022" s="1">
        <v>0.04</v>
      </c>
      <c r="L3022" s="1">
        <v>0.1</v>
      </c>
      <c r="M3022" s="3">
        <f>PI()*(D3022*0.0254)^2/4</f>
        <v>0.114009182796937</v>
      </c>
      <c r="N3022" s="1">
        <f>ROUND(H3022*4.45,0)</f>
        <v>25</v>
      </c>
      <c r="O3022" s="1">
        <f>I3022*745.7</f>
        <v>350.47899999999998</v>
      </c>
      <c r="P3022" s="5">
        <f>ROUND(N3022^(3/2)/O3022/SQRT(2*1.28*M3022)*100,0)</f>
        <v>66</v>
      </c>
      <c r="Q3022" s="4">
        <f>E3022/D3022</f>
        <v>0.36666666666666664</v>
      </c>
      <c r="R3022" s="1">
        <f>ROUND(L3022^(3/2)/K3022*100*SQRT(2/PI()),0)</f>
        <v>63</v>
      </c>
      <c r="S3022" s="1" t="str">
        <f>IF(AND(R3022&gt;=R3021,R3022&gt;R3023),"YES","NO")</f>
        <v>NO</v>
      </c>
      <c r="T3022" s="1">
        <f>IF(C3022&lt;C3021,0,IF(T3021=1,1,IF(S3022="YES",1,0)))</f>
        <v>1</v>
      </c>
      <c r="U3022" s="1" t="str">
        <f>IF(AND(T3021=0,T3022=1),"YES","NO")</f>
        <v>NO</v>
      </c>
    </row>
    <row r="3023" spans="1:21" x14ac:dyDescent="0.3">
      <c r="A3023" s="1">
        <v>3022</v>
      </c>
      <c r="B3023" s="1">
        <v>184</v>
      </c>
      <c r="C3023" s="1">
        <v>7000</v>
      </c>
      <c r="D3023" s="1">
        <v>15</v>
      </c>
      <c r="E3023" s="1">
        <v>5.5</v>
      </c>
      <c r="F3023" s="1">
        <v>2</v>
      </c>
      <c r="G3023" s="1" t="s">
        <v>6</v>
      </c>
      <c r="H3023" s="1">
        <v>7.79</v>
      </c>
      <c r="I3023" s="1">
        <v>0.79</v>
      </c>
      <c r="J3023" s="1">
        <v>7.14</v>
      </c>
      <c r="K3023" s="1">
        <v>0.04</v>
      </c>
      <c r="L3023" s="1">
        <v>0.1</v>
      </c>
      <c r="M3023" s="3">
        <f>PI()*(D3023*0.0254)^2/4</f>
        <v>0.114009182796937</v>
      </c>
      <c r="N3023" s="1">
        <f>ROUND(H3023*4.45,0)</f>
        <v>35</v>
      </c>
      <c r="O3023" s="1">
        <f>I3023*745.7</f>
        <v>589.10300000000007</v>
      </c>
      <c r="P3023" s="5">
        <f>ROUND(N3023^(3/2)/O3023/SQRT(2*1.28*M3023)*100,0)</f>
        <v>65</v>
      </c>
      <c r="Q3023" s="4">
        <f>E3023/D3023</f>
        <v>0.36666666666666664</v>
      </c>
      <c r="R3023" s="1">
        <f>ROUND(L3023^(3/2)/K3023*100*SQRT(2/PI()),0)</f>
        <v>63</v>
      </c>
      <c r="S3023" s="1" t="str">
        <f>IF(AND(R3023&gt;=R3022,R3023&gt;R3024),"YES","NO")</f>
        <v>NO</v>
      </c>
      <c r="T3023" s="1">
        <f>IF(C3023&lt;C3022,0,IF(T3022=1,1,IF(S3023="YES",1,0)))</f>
        <v>1</v>
      </c>
      <c r="U3023" s="1" t="str">
        <f>IF(AND(T3022=0,T3023=1),"YES","NO")</f>
        <v>NO</v>
      </c>
    </row>
    <row r="3024" spans="1:21" x14ac:dyDescent="0.3">
      <c r="A3024" s="1">
        <v>3023</v>
      </c>
      <c r="B3024" s="1">
        <v>184</v>
      </c>
      <c r="C3024" s="1">
        <v>8000</v>
      </c>
      <c r="D3024" s="1">
        <v>15</v>
      </c>
      <c r="E3024" s="1">
        <v>5.5</v>
      </c>
      <c r="F3024" s="1">
        <v>2</v>
      </c>
      <c r="G3024" s="1" t="s">
        <v>6</v>
      </c>
      <c r="H3024" s="1">
        <v>10.32</v>
      </c>
      <c r="I3024" s="1">
        <v>1.25</v>
      </c>
      <c r="J3024" s="1">
        <v>9.86</v>
      </c>
      <c r="K3024" s="1">
        <v>0.04</v>
      </c>
      <c r="L3024" s="1">
        <v>0.1</v>
      </c>
      <c r="M3024" s="3">
        <f>PI()*(D3024*0.0254)^2/4</f>
        <v>0.114009182796937</v>
      </c>
      <c r="N3024" s="1">
        <f>ROUND(H3024*4.45,0)</f>
        <v>46</v>
      </c>
      <c r="O3024" s="1">
        <f>I3024*745.7</f>
        <v>932.125</v>
      </c>
      <c r="P3024" s="5">
        <f>ROUND(N3024^(3/2)/O3024/SQRT(2*1.28*M3024)*100,0)</f>
        <v>62</v>
      </c>
      <c r="Q3024" s="4">
        <f>E3024/D3024</f>
        <v>0.36666666666666664</v>
      </c>
      <c r="R3024" s="1">
        <f>ROUND(L3024^(3/2)/K3024*100*SQRT(2/PI()),0)</f>
        <v>63</v>
      </c>
      <c r="S3024" s="1" t="str">
        <f>IF(AND(R3024&gt;=R3023,R3024&gt;R3025),"YES","NO")</f>
        <v>NO</v>
      </c>
      <c r="T3024" s="1">
        <f>IF(C3024&lt;C3023,0,IF(T3023=1,1,IF(S3024="YES",1,0)))</f>
        <v>1</v>
      </c>
      <c r="U3024" s="1" t="str">
        <f>IF(AND(T3023=0,T3024=1),"YES","NO")</f>
        <v>NO</v>
      </c>
    </row>
    <row r="3025" spans="1:21" x14ac:dyDescent="0.3">
      <c r="A3025" s="1">
        <v>3024</v>
      </c>
      <c r="B3025" s="1">
        <v>184</v>
      </c>
      <c r="C3025" s="1">
        <v>9000</v>
      </c>
      <c r="D3025" s="1">
        <v>15</v>
      </c>
      <c r="E3025" s="1">
        <v>5.5</v>
      </c>
      <c r="F3025" s="1">
        <v>2</v>
      </c>
      <c r="G3025" s="1" t="s">
        <v>6</v>
      </c>
      <c r="H3025" s="1">
        <v>13.19</v>
      </c>
      <c r="I3025" s="1">
        <v>1.75</v>
      </c>
      <c r="J3025" s="1">
        <v>12.23</v>
      </c>
      <c r="K3025" s="1">
        <v>0.04</v>
      </c>
      <c r="L3025" s="1">
        <v>0.1</v>
      </c>
      <c r="M3025" s="3">
        <f>PI()*(D3025*0.0254)^2/4</f>
        <v>0.114009182796937</v>
      </c>
      <c r="N3025" s="1">
        <f>ROUND(H3025*4.45,0)</f>
        <v>59</v>
      </c>
      <c r="O3025" s="1">
        <f>I3025*745.7</f>
        <v>1304.9750000000001</v>
      </c>
      <c r="P3025" s="5">
        <f>ROUND(N3025^(3/2)/O3025/SQRT(2*1.28*M3025)*100,0)</f>
        <v>64</v>
      </c>
      <c r="Q3025" s="4">
        <f>E3025/D3025</f>
        <v>0.36666666666666664</v>
      </c>
      <c r="R3025" s="1">
        <f>ROUND(L3025^(3/2)/K3025*100*SQRT(2/PI()),0)</f>
        <v>63</v>
      </c>
      <c r="S3025" s="1" t="str">
        <f>IF(AND(R3025&gt;=R3024,R3025&gt;R3026),"YES","NO")</f>
        <v>NO</v>
      </c>
      <c r="T3025" s="1">
        <f>IF(C3025&lt;C3024,0,IF(T3024=1,1,IF(S3025="YES",1,0)))</f>
        <v>1</v>
      </c>
      <c r="U3025" s="1" t="str">
        <f>IF(AND(T3024=0,T3025=1),"YES","NO")</f>
        <v>NO</v>
      </c>
    </row>
    <row r="3026" spans="1:21" x14ac:dyDescent="0.3">
      <c r="A3026" s="1">
        <v>3025</v>
      </c>
      <c r="B3026" s="1">
        <v>184</v>
      </c>
      <c r="C3026" s="1">
        <v>10000</v>
      </c>
      <c r="D3026" s="1">
        <v>15</v>
      </c>
      <c r="E3026" s="1">
        <v>5.5</v>
      </c>
      <c r="F3026" s="1">
        <v>2</v>
      </c>
      <c r="G3026" s="1" t="s">
        <v>6</v>
      </c>
      <c r="H3026" s="1">
        <v>16.489999999999998</v>
      </c>
      <c r="I3026" s="1">
        <v>2.34</v>
      </c>
      <c r="J3026" s="1">
        <v>14.74</v>
      </c>
      <c r="K3026" s="1">
        <v>0.04</v>
      </c>
      <c r="L3026" s="1">
        <v>0.1</v>
      </c>
      <c r="M3026" s="3">
        <f>PI()*(D3026*0.0254)^2/4</f>
        <v>0.114009182796937</v>
      </c>
      <c r="N3026" s="1">
        <f>ROUND(H3026*4.45,0)</f>
        <v>73</v>
      </c>
      <c r="O3026" s="1">
        <f>I3026*745.7</f>
        <v>1744.9380000000001</v>
      </c>
      <c r="P3026" s="5">
        <f>ROUND(N3026^(3/2)/O3026/SQRT(2*1.28*M3026)*100,0)</f>
        <v>66</v>
      </c>
      <c r="Q3026" s="4">
        <f>E3026/D3026</f>
        <v>0.36666666666666664</v>
      </c>
      <c r="R3026" s="1">
        <f>ROUND(L3026^(3/2)/K3026*100*SQRT(2/PI()),0)</f>
        <v>63</v>
      </c>
      <c r="S3026" s="1" t="str">
        <f>IF(AND(R3026&gt;=R3025,R3026&gt;R3027),"YES","NO")</f>
        <v>NO</v>
      </c>
      <c r="T3026" s="1">
        <f>IF(C3026&lt;C3025,0,IF(T3025=1,1,IF(S3026="YES",1,0)))</f>
        <v>1</v>
      </c>
      <c r="U3026" s="1" t="str">
        <f>IF(AND(T3025=0,T3026=1),"YES","NO")</f>
        <v>NO</v>
      </c>
    </row>
    <row r="3027" spans="1:21" x14ac:dyDescent="0.3">
      <c r="A3027" s="1">
        <v>3026</v>
      </c>
      <c r="B3027" s="1">
        <v>184</v>
      </c>
      <c r="C3027" s="1">
        <v>11000</v>
      </c>
      <c r="D3027" s="1">
        <v>15</v>
      </c>
      <c r="E3027" s="1">
        <v>5.5</v>
      </c>
      <c r="F3027" s="1">
        <v>2</v>
      </c>
      <c r="G3027" s="1" t="s">
        <v>6</v>
      </c>
      <c r="H3027" s="1">
        <v>20.260000000000002</v>
      </c>
      <c r="I3027" s="1">
        <v>3.05</v>
      </c>
      <c r="J3027" s="1">
        <v>17.45</v>
      </c>
      <c r="K3027" s="1">
        <v>0.04</v>
      </c>
      <c r="L3027" s="1">
        <v>0.1</v>
      </c>
      <c r="M3027" s="3">
        <f>PI()*(D3027*0.0254)^2/4</f>
        <v>0.114009182796937</v>
      </c>
      <c r="N3027" s="1">
        <f>ROUND(H3027*4.45,0)</f>
        <v>90</v>
      </c>
      <c r="O3027" s="1">
        <f>I3027*745.7</f>
        <v>2274.3850000000002</v>
      </c>
      <c r="P3027" s="5">
        <f>ROUND(N3027^(3/2)/O3027/SQRT(2*1.28*M3027)*100,0)</f>
        <v>69</v>
      </c>
      <c r="Q3027" s="4">
        <f>E3027/D3027</f>
        <v>0.36666666666666664</v>
      </c>
      <c r="R3027" s="1">
        <f>ROUND(L3027^(3/2)/K3027*100*SQRT(2/PI()),0)</f>
        <v>63</v>
      </c>
      <c r="S3027" s="1" t="str">
        <f>IF(AND(R3027&gt;=R3026,R3027&gt;R3028),"YES","NO")</f>
        <v>NO</v>
      </c>
      <c r="T3027" s="1">
        <f>IF(C3027&lt;C3026,0,IF(T3026=1,1,IF(S3027="YES",1,0)))</f>
        <v>1</v>
      </c>
      <c r="U3027" s="1" t="str">
        <f>IF(AND(T3026=0,T3027=1),"YES","NO")</f>
        <v>NO</v>
      </c>
    </row>
    <row r="3028" spans="1:21" x14ac:dyDescent="0.3">
      <c r="A3028" s="1">
        <v>3027</v>
      </c>
      <c r="B3028" s="1">
        <v>184</v>
      </c>
      <c r="C3028" s="1">
        <v>12000</v>
      </c>
      <c r="D3028" s="1">
        <v>15</v>
      </c>
      <c r="E3028" s="1">
        <v>5.5</v>
      </c>
      <c r="F3028" s="1">
        <v>2</v>
      </c>
      <c r="G3028" s="1" t="s">
        <v>6</v>
      </c>
      <c r="H3028" s="1">
        <v>24.66</v>
      </c>
      <c r="I3028" s="1">
        <v>3.89</v>
      </c>
      <c r="J3028" s="1">
        <v>20.440000000000001</v>
      </c>
      <c r="K3028" s="1">
        <v>0.04</v>
      </c>
      <c r="L3028" s="1">
        <v>0.11</v>
      </c>
      <c r="M3028" s="3">
        <f>PI()*(D3028*0.0254)^2/4</f>
        <v>0.114009182796937</v>
      </c>
      <c r="N3028" s="1">
        <f>ROUND(H3028*4.45,0)</f>
        <v>110</v>
      </c>
      <c r="O3028" s="1">
        <f>I3028*745.7</f>
        <v>2900.7730000000001</v>
      </c>
      <c r="P3028" s="5">
        <f>ROUND(N3028^(3/2)/O3028/SQRT(2*1.28*M3028)*100,0)</f>
        <v>74</v>
      </c>
      <c r="Q3028" s="4">
        <f>E3028/D3028</f>
        <v>0.36666666666666664</v>
      </c>
      <c r="R3028" s="1">
        <f>ROUND(L3028^(3/2)/K3028*100*SQRT(2/PI()),0)</f>
        <v>73</v>
      </c>
      <c r="S3028" s="1" t="str">
        <f>IF(AND(R3028&gt;=R3027,R3028&gt;R3029),"YES","NO")</f>
        <v>NO</v>
      </c>
      <c r="T3028" s="1">
        <f>IF(C3028&lt;C3027,0,IF(T3027=1,1,IF(S3028="YES",1,0)))</f>
        <v>1</v>
      </c>
      <c r="U3028" s="1" t="str">
        <f>IF(AND(T3027=0,T3028=1),"YES","NO")</f>
        <v>NO</v>
      </c>
    </row>
    <row r="3029" spans="1:21" x14ac:dyDescent="0.3">
      <c r="A3029" s="1">
        <v>3028</v>
      </c>
      <c r="B3029" s="1">
        <v>184</v>
      </c>
      <c r="C3029" s="1">
        <v>13000</v>
      </c>
      <c r="D3029" s="1">
        <v>15</v>
      </c>
      <c r="E3029" s="1">
        <v>5.5</v>
      </c>
      <c r="F3029" s="1">
        <v>2</v>
      </c>
      <c r="G3029" s="1" t="s">
        <v>6</v>
      </c>
      <c r="H3029" s="1">
        <v>30.43</v>
      </c>
      <c r="I3029" s="1">
        <v>5.65</v>
      </c>
      <c r="J3029" s="1">
        <v>27.38</v>
      </c>
      <c r="K3029" s="1">
        <v>0.04</v>
      </c>
      <c r="L3029" s="1">
        <v>0.11</v>
      </c>
      <c r="M3029" s="3">
        <f>PI()*(D3029*0.0254)^2/4</f>
        <v>0.114009182796937</v>
      </c>
      <c r="N3029" s="1">
        <f>ROUND(H3029*4.45,0)</f>
        <v>135</v>
      </c>
      <c r="O3029" s="1">
        <f>I3029*745.7</f>
        <v>4213.2050000000008</v>
      </c>
      <c r="P3029" s="5">
        <f>ROUND(N3029^(3/2)/O3029/SQRT(2*1.28*M3029)*100,0)</f>
        <v>69</v>
      </c>
      <c r="Q3029" s="4">
        <f>E3029/D3029</f>
        <v>0.36666666666666664</v>
      </c>
      <c r="R3029" s="1">
        <f>ROUND(L3029^(3/2)/K3029*100*SQRT(2/PI()),0)</f>
        <v>73</v>
      </c>
      <c r="S3029" s="1" t="str">
        <f>IF(AND(R3029&gt;=R3028,R3029&gt;R3030),"YES","NO")</f>
        <v>YES</v>
      </c>
      <c r="T3029" s="1">
        <f>IF(C3029&lt;C3028,0,IF(T3028=1,1,IF(S3029="YES",1,0)))</f>
        <v>1</v>
      </c>
      <c r="U3029" s="1" t="str">
        <f>IF(AND(T3028=0,T3029=1),"YES","NO")</f>
        <v>NO</v>
      </c>
    </row>
    <row r="3030" spans="1:21" x14ac:dyDescent="0.3">
      <c r="A3030" s="1">
        <v>3029</v>
      </c>
      <c r="B3030" s="1">
        <v>184</v>
      </c>
      <c r="C3030" s="1">
        <v>14000</v>
      </c>
      <c r="D3030" s="1">
        <v>15</v>
      </c>
      <c r="E3030" s="1">
        <v>5.5</v>
      </c>
      <c r="F3030" s="1">
        <v>2</v>
      </c>
      <c r="G3030" s="1" t="s">
        <v>6</v>
      </c>
      <c r="H3030" s="1">
        <v>35.54</v>
      </c>
      <c r="I3030" s="1">
        <v>7.6</v>
      </c>
      <c r="J3030" s="1">
        <v>34.22</v>
      </c>
      <c r="K3030" s="1">
        <v>0.05</v>
      </c>
      <c r="L3030" s="1">
        <v>0.11</v>
      </c>
      <c r="M3030" s="3">
        <f>PI()*(D3030*0.0254)^2/4</f>
        <v>0.114009182796937</v>
      </c>
      <c r="N3030" s="1">
        <f>ROUND(H3030*4.45,0)</f>
        <v>158</v>
      </c>
      <c r="O3030" s="1">
        <f>I3030*745.7</f>
        <v>5667.32</v>
      </c>
      <c r="P3030" s="5">
        <f>ROUND(N3030^(3/2)/O3030/SQRT(2*1.28*M3030)*100,0)</f>
        <v>65</v>
      </c>
      <c r="Q3030" s="4">
        <f>E3030/D3030</f>
        <v>0.36666666666666664</v>
      </c>
      <c r="R3030" s="1">
        <f>ROUND(L3030^(3/2)/K3030*100*SQRT(2/PI()),0)</f>
        <v>58</v>
      </c>
      <c r="S3030" s="1" t="str">
        <f>IF(AND(R3030&gt;=R3029,R3030&gt;R3031),"YES","NO")</f>
        <v>NO</v>
      </c>
      <c r="T3030" s="1">
        <f>IF(C3030&lt;C3029,0,IF(T3029=1,1,IF(S3030="YES",1,0)))</f>
        <v>1</v>
      </c>
      <c r="U3030" s="1" t="str">
        <f>IF(AND(T3029=0,T3030=1),"YES","NO")</f>
        <v>NO</v>
      </c>
    </row>
    <row r="3031" spans="1:21" x14ac:dyDescent="0.3">
      <c r="A3031" s="1">
        <v>3030</v>
      </c>
      <c r="B3031" s="1">
        <v>184</v>
      </c>
      <c r="C3031" s="1">
        <v>15000</v>
      </c>
      <c r="D3031" s="1">
        <v>15</v>
      </c>
      <c r="E3031" s="1">
        <v>5.5</v>
      </c>
      <c r="F3031" s="1">
        <v>2</v>
      </c>
      <c r="G3031" s="1" t="s">
        <v>6</v>
      </c>
      <c r="H3031" s="1">
        <v>39.630000000000003</v>
      </c>
      <c r="I3031" s="1">
        <v>9.75</v>
      </c>
      <c r="J3031" s="1">
        <v>40.97</v>
      </c>
      <c r="K3031" s="1">
        <v>0.05</v>
      </c>
      <c r="L3031" s="1">
        <v>0.11</v>
      </c>
      <c r="M3031" s="3">
        <f>PI()*(D3031*0.0254)^2/4</f>
        <v>0.114009182796937</v>
      </c>
      <c r="N3031" s="1">
        <f>ROUND(H3031*4.45,0)</f>
        <v>176</v>
      </c>
      <c r="O3031" s="1">
        <f>I3031*745.7</f>
        <v>7270.5750000000007</v>
      </c>
      <c r="P3031" s="5">
        <f>ROUND(N3031^(3/2)/O3031/SQRT(2*1.28*M3031)*100,0)</f>
        <v>59</v>
      </c>
      <c r="Q3031" s="4">
        <f>E3031/D3031</f>
        <v>0.36666666666666664</v>
      </c>
      <c r="R3031" s="1">
        <f>ROUND(L3031^(3/2)/K3031*100*SQRT(2/PI()),0)</f>
        <v>58</v>
      </c>
      <c r="S3031" s="1" t="str">
        <f>IF(AND(R3031&gt;=R3030,R3031&gt;R3032),"YES","NO")</f>
        <v>NO</v>
      </c>
      <c r="T3031" s="1">
        <f>IF(C3031&lt;C3030,0,IF(T3030=1,1,IF(S3031="YES",1,0)))</f>
        <v>1</v>
      </c>
      <c r="U3031" s="1" t="str">
        <f>IF(AND(T3030=0,T3031=1),"YES","NO")</f>
        <v>NO</v>
      </c>
    </row>
    <row r="3032" spans="1:21" x14ac:dyDescent="0.3">
      <c r="A3032" s="1">
        <v>3031</v>
      </c>
      <c r="B3032" s="1">
        <v>185</v>
      </c>
      <c r="C3032" s="1">
        <v>1000</v>
      </c>
      <c r="D3032" s="1">
        <v>15</v>
      </c>
      <c r="E3032" s="1">
        <v>6</v>
      </c>
      <c r="F3032" s="1">
        <v>2</v>
      </c>
      <c r="G3032" s="1" t="s">
        <v>23</v>
      </c>
      <c r="H3032" s="1">
        <v>0.15</v>
      </c>
      <c r="I3032" s="1">
        <v>0.01</v>
      </c>
      <c r="J3032" s="1">
        <v>0.12</v>
      </c>
      <c r="K3032" s="1">
        <v>0.03</v>
      </c>
      <c r="L3032" s="1">
        <v>0.09</v>
      </c>
      <c r="M3032" s="3">
        <f>PI()*(D3032*0.0254)^2/4</f>
        <v>0.114009182796937</v>
      </c>
      <c r="N3032" s="1">
        <f>ROUND(H3032*4.45,0)</f>
        <v>1</v>
      </c>
      <c r="O3032" s="1">
        <f>I3032*745.7</f>
        <v>7.4570000000000007</v>
      </c>
      <c r="P3032" s="5">
        <f>ROUND(N3032^(3/2)/O3032/SQRT(2*1.28*M3032)*100,0)</f>
        <v>25</v>
      </c>
      <c r="Q3032" s="4">
        <f>E3032/D3032</f>
        <v>0.4</v>
      </c>
      <c r="R3032" s="1">
        <f>ROUND(L3032^(3/2)/K3032*100*SQRT(2/PI()),0)</f>
        <v>72</v>
      </c>
      <c r="S3032" s="1" t="str">
        <f>IF(AND(R3032&gt;=R3031,R3032&gt;R3033),"YES","NO")</f>
        <v>NO</v>
      </c>
      <c r="T3032" s="1">
        <f>IF(C3032&lt;C3031,0,IF(T3031=1,1,IF(S3032="YES",1,0)))</f>
        <v>0</v>
      </c>
      <c r="U3032" s="1" t="str">
        <f>IF(AND(T3031=0,T3032=1),"YES","NO")</f>
        <v>NO</v>
      </c>
    </row>
    <row r="3033" spans="1:21" x14ac:dyDescent="0.3">
      <c r="A3033" s="1">
        <v>3032</v>
      </c>
      <c r="B3033" s="1">
        <v>185</v>
      </c>
      <c r="C3033" s="1">
        <v>2000</v>
      </c>
      <c r="D3033" s="1">
        <v>15</v>
      </c>
      <c r="E3033" s="1">
        <v>6</v>
      </c>
      <c r="F3033" s="1">
        <v>2</v>
      </c>
      <c r="G3033" s="1" t="s">
        <v>23</v>
      </c>
      <c r="H3033" s="1">
        <v>0.57999999999999996</v>
      </c>
      <c r="I3033" s="1">
        <v>0.02</v>
      </c>
      <c r="J3033" s="1">
        <v>0.49</v>
      </c>
      <c r="K3033" s="1">
        <v>0.03</v>
      </c>
      <c r="L3033" s="1">
        <v>0.09</v>
      </c>
      <c r="M3033" s="3">
        <f>PI()*(D3033*0.0254)^2/4</f>
        <v>0.114009182796937</v>
      </c>
      <c r="N3033" s="1">
        <f>ROUND(H3033*4.45,0)</f>
        <v>3</v>
      </c>
      <c r="O3033" s="1">
        <f>I3033*745.7</f>
        <v>14.914000000000001</v>
      </c>
      <c r="P3033" s="5">
        <f>ROUND(N3033^(3/2)/O3033/SQRT(2*1.28*M3033)*100,0)</f>
        <v>64</v>
      </c>
      <c r="Q3033" s="4">
        <f>E3033/D3033</f>
        <v>0.4</v>
      </c>
      <c r="R3033" s="1">
        <f>ROUND(L3033^(3/2)/K3033*100*SQRT(2/PI()),0)</f>
        <v>72</v>
      </c>
      <c r="S3033" s="1" t="str">
        <f>IF(AND(R3033&gt;=R3032,R3033&gt;R3034),"YES","NO")</f>
        <v>NO</v>
      </c>
      <c r="T3033" s="1">
        <f>IF(C3033&lt;C3032,0,IF(T3032=1,1,IF(S3033="YES",1,0)))</f>
        <v>0</v>
      </c>
      <c r="U3033" s="1" t="str">
        <f>IF(AND(T3032=0,T3033=1),"YES","NO")</f>
        <v>NO</v>
      </c>
    </row>
    <row r="3034" spans="1:21" x14ac:dyDescent="0.3">
      <c r="A3034" s="1">
        <v>3033</v>
      </c>
      <c r="B3034" s="1">
        <v>185</v>
      </c>
      <c r="C3034" s="1">
        <v>3000</v>
      </c>
      <c r="D3034" s="1">
        <v>15</v>
      </c>
      <c r="E3034" s="1">
        <v>6</v>
      </c>
      <c r="F3034" s="1">
        <v>2</v>
      </c>
      <c r="G3034" s="1" t="s">
        <v>23</v>
      </c>
      <c r="H3034" s="1">
        <v>1.32</v>
      </c>
      <c r="I3034" s="1">
        <v>0.05</v>
      </c>
      <c r="J3034" s="1">
        <v>1.07</v>
      </c>
      <c r="K3034" s="1">
        <v>0.03</v>
      </c>
      <c r="L3034" s="1">
        <v>0.09</v>
      </c>
      <c r="M3034" s="3">
        <f>PI()*(D3034*0.0254)^2/4</f>
        <v>0.114009182796937</v>
      </c>
      <c r="N3034" s="1">
        <f>ROUND(H3034*4.45,0)</f>
        <v>6</v>
      </c>
      <c r="O3034" s="1">
        <f>I3034*745.7</f>
        <v>37.285000000000004</v>
      </c>
      <c r="P3034" s="5">
        <f>ROUND(N3034^(3/2)/O3034/SQRT(2*1.28*M3034)*100,0)</f>
        <v>73</v>
      </c>
      <c r="Q3034" s="4">
        <f>E3034/D3034</f>
        <v>0.4</v>
      </c>
      <c r="R3034" s="1">
        <f>ROUND(L3034^(3/2)/K3034*100*SQRT(2/PI()),0)</f>
        <v>72</v>
      </c>
      <c r="S3034" s="1" t="str">
        <f>IF(AND(R3034&gt;=R3033,R3034&gt;R3035),"YES","NO")</f>
        <v>NO</v>
      </c>
      <c r="T3034" s="1">
        <f>IF(C3034&lt;C3033,0,IF(T3033=1,1,IF(S3034="YES",1,0)))</f>
        <v>0</v>
      </c>
      <c r="U3034" s="1" t="str">
        <f>IF(AND(T3033=0,T3034=1),"YES","NO")</f>
        <v>NO</v>
      </c>
    </row>
    <row r="3035" spans="1:21" x14ac:dyDescent="0.3">
      <c r="A3035" s="1">
        <v>3034</v>
      </c>
      <c r="B3035" s="1">
        <v>185</v>
      </c>
      <c r="C3035" s="1">
        <v>4000</v>
      </c>
      <c r="D3035" s="1">
        <v>15</v>
      </c>
      <c r="E3035" s="1">
        <v>6</v>
      </c>
      <c r="F3035" s="1">
        <v>2</v>
      </c>
      <c r="G3035" s="1" t="s">
        <v>23</v>
      </c>
      <c r="H3035" s="1">
        <v>2.35</v>
      </c>
      <c r="I3035" s="1">
        <v>0.12</v>
      </c>
      <c r="J3035" s="1">
        <v>1.88</v>
      </c>
      <c r="K3035" s="1">
        <v>0.03</v>
      </c>
      <c r="L3035" s="1">
        <v>0.09</v>
      </c>
      <c r="M3035" s="3">
        <f>PI()*(D3035*0.0254)^2/4</f>
        <v>0.114009182796937</v>
      </c>
      <c r="N3035" s="1">
        <f>ROUND(H3035*4.45,0)</f>
        <v>10</v>
      </c>
      <c r="O3035" s="1">
        <f>I3035*745.7</f>
        <v>89.484000000000009</v>
      </c>
      <c r="P3035" s="5">
        <f>ROUND(N3035^(3/2)/O3035/SQRT(2*1.28*M3035)*100,0)</f>
        <v>65</v>
      </c>
      <c r="Q3035" s="4">
        <f>E3035/D3035</f>
        <v>0.4</v>
      </c>
      <c r="R3035" s="1">
        <f>ROUND(L3035^(3/2)/K3035*100*SQRT(2/PI()),0)</f>
        <v>72</v>
      </c>
      <c r="S3035" s="1" t="str">
        <f>IF(AND(R3035&gt;=R3034,R3035&gt;R3036),"YES","NO")</f>
        <v>NO</v>
      </c>
      <c r="T3035" s="1">
        <f>IF(C3035&lt;C3034,0,IF(T3034=1,1,IF(S3035="YES",1,0)))</f>
        <v>0</v>
      </c>
      <c r="U3035" s="1" t="str">
        <f>IF(AND(T3034=0,T3035=1),"YES","NO")</f>
        <v>NO</v>
      </c>
    </row>
    <row r="3036" spans="1:21" x14ac:dyDescent="0.3">
      <c r="A3036" s="1">
        <v>3035</v>
      </c>
      <c r="B3036" s="1">
        <v>185</v>
      </c>
      <c r="C3036" s="1">
        <v>5000</v>
      </c>
      <c r="D3036" s="1">
        <v>15</v>
      </c>
      <c r="E3036" s="1">
        <v>6</v>
      </c>
      <c r="F3036" s="1">
        <v>2</v>
      </c>
      <c r="G3036" s="1" t="s">
        <v>23</v>
      </c>
      <c r="H3036" s="1">
        <v>3.71</v>
      </c>
      <c r="I3036" s="1">
        <v>0.25</v>
      </c>
      <c r="J3036" s="1">
        <v>3.1</v>
      </c>
      <c r="K3036" s="1">
        <v>0.03</v>
      </c>
      <c r="L3036" s="1">
        <v>0.09</v>
      </c>
      <c r="M3036" s="3">
        <f>PI()*(D3036*0.0254)^2/4</f>
        <v>0.114009182796937</v>
      </c>
      <c r="N3036" s="1">
        <f>ROUND(H3036*4.45,0)</f>
        <v>17</v>
      </c>
      <c r="O3036" s="1">
        <f>I3036*745.7</f>
        <v>186.42500000000001</v>
      </c>
      <c r="P3036" s="5">
        <f>ROUND(N3036^(3/2)/O3036/SQRT(2*1.28*M3036)*100,0)</f>
        <v>70</v>
      </c>
      <c r="Q3036" s="4">
        <f>E3036/D3036</f>
        <v>0.4</v>
      </c>
      <c r="R3036" s="1">
        <f>ROUND(L3036^(3/2)/K3036*100*SQRT(2/PI()),0)</f>
        <v>72</v>
      </c>
      <c r="S3036" s="1" t="str">
        <f>IF(AND(R3036&gt;=R3035,R3036&gt;R3037),"YES","NO")</f>
        <v>NO</v>
      </c>
      <c r="T3036" s="1">
        <f>IF(C3036&lt;C3035,0,IF(T3035=1,1,IF(S3036="YES",1,0)))</f>
        <v>0</v>
      </c>
      <c r="U3036" s="1" t="str">
        <f>IF(AND(T3035=0,T3036=1),"YES","NO")</f>
        <v>NO</v>
      </c>
    </row>
    <row r="3037" spans="1:21" x14ac:dyDescent="0.3">
      <c r="A3037" s="1">
        <v>3036</v>
      </c>
      <c r="B3037" s="1">
        <v>185</v>
      </c>
      <c r="C3037" s="1">
        <v>6000</v>
      </c>
      <c r="D3037" s="1">
        <v>15</v>
      </c>
      <c r="E3037" s="1">
        <v>6</v>
      </c>
      <c r="F3037" s="1">
        <v>2</v>
      </c>
      <c r="G3037" s="1" t="s">
        <v>23</v>
      </c>
      <c r="H3037" s="1">
        <v>5.4</v>
      </c>
      <c r="I3037" s="1">
        <v>0.45</v>
      </c>
      <c r="J3037" s="1">
        <v>4.71</v>
      </c>
      <c r="K3037" s="1">
        <v>0.03</v>
      </c>
      <c r="L3037" s="1">
        <v>0.09</v>
      </c>
      <c r="M3037" s="3">
        <f>PI()*(D3037*0.0254)^2/4</f>
        <v>0.114009182796937</v>
      </c>
      <c r="N3037" s="1">
        <f>ROUND(H3037*4.45,0)</f>
        <v>24</v>
      </c>
      <c r="O3037" s="1">
        <f>I3037*745.7</f>
        <v>335.56500000000005</v>
      </c>
      <c r="P3037" s="5">
        <f>ROUND(N3037^(3/2)/O3037/SQRT(2*1.28*M3037)*100,0)</f>
        <v>65</v>
      </c>
      <c r="Q3037" s="4">
        <f>E3037/D3037</f>
        <v>0.4</v>
      </c>
      <c r="R3037" s="1">
        <f>ROUND(L3037^(3/2)/K3037*100*SQRT(2/PI()),0)</f>
        <v>72</v>
      </c>
      <c r="S3037" s="1" t="str">
        <f>IF(AND(R3037&gt;=R3036,R3037&gt;R3038),"YES","NO")</f>
        <v>YES</v>
      </c>
      <c r="T3037" s="1">
        <f>IF(C3037&lt;C3036,0,IF(T3036=1,1,IF(S3037="YES",1,0)))</f>
        <v>1</v>
      </c>
      <c r="U3037" s="1" t="str">
        <f>IF(AND(T3036=0,T3037=1),"YES","NO")</f>
        <v>YES</v>
      </c>
    </row>
    <row r="3038" spans="1:21" x14ac:dyDescent="0.3">
      <c r="A3038" s="1">
        <v>3037</v>
      </c>
      <c r="B3038" s="1">
        <v>185</v>
      </c>
      <c r="C3038" s="1">
        <v>7000</v>
      </c>
      <c r="D3038" s="1">
        <v>15</v>
      </c>
      <c r="E3038" s="1">
        <v>6</v>
      </c>
      <c r="F3038" s="1">
        <v>2</v>
      </c>
      <c r="G3038" s="1" t="s">
        <v>23</v>
      </c>
      <c r="H3038" s="1">
        <v>7.44</v>
      </c>
      <c r="I3038" s="1">
        <v>0.75</v>
      </c>
      <c r="J3038" s="1">
        <v>6.72</v>
      </c>
      <c r="K3038" s="1">
        <v>0.04</v>
      </c>
      <c r="L3038" s="1">
        <v>0.09</v>
      </c>
      <c r="M3038" s="3">
        <f>PI()*(D3038*0.0254)^2/4</f>
        <v>0.114009182796937</v>
      </c>
      <c r="N3038" s="1">
        <f>ROUND(H3038*4.45,0)</f>
        <v>33</v>
      </c>
      <c r="O3038" s="1">
        <f>I3038*745.7</f>
        <v>559.27500000000009</v>
      </c>
      <c r="P3038" s="5">
        <f>ROUND(N3038^(3/2)/O3038/SQRT(2*1.28*M3038)*100,0)</f>
        <v>63</v>
      </c>
      <c r="Q3038" s="4">
        <f>E3038/D3038</f>
        <v>0.4</v>
      </c>
      <c r="R3038" s="1">
        <f>ROUND(L3038^(3/2)/K3038*100*SQRT(2/PI()),0)</f>
        <v>54</v>
      </c>
      <c r="S3038" s="1" t="str">
        <f>IF(AND(R3038&gt;=R3037,R3038&gt;R3039),"YES","NO")</f>
        <v>NO</v>
      </c>
      <c r="T3038" s="1">
        <f>IF(C3038&lt;C3037,0,IF(T3037=1,1,IF(S3038="YES",1,0)))</f>
        <v>1</v>
      </c>
      <c r="U3038" s="1" t="str">
        <f>IF(AND(T3037=0,T3038=1),"YES","NO")</f>
        <v>NO</v>
      </c>
    </row>
    <row r="3039" spans="1:21" x14ac:dyDescent="0.3">
      <c r="A3039" s="1">
        <v>3038</v>
      </c>
      <c r="B3039" s="1">
        <v>185</v>
      </c>
      <c r="C3039" s="1">
        <v>8000</v>
      </c>
      <c r="D3039" s="1">
        <v>15</v>
      </c>
      <c r="E3039" s="1">
        <v>6</v>
      </c>
      <c r="F3039" s="1">
        <v>2</v>
      </c>
      <c r="G3039" s="1" t="s">
        <v>23</v>
      </c>
      <c r="H3039" s="1">
        <v>9.85</v>
      </c>
      <c r="I3039" s="1">
        <v>1.1399999999999999</v>
      </c>
      <c r="J3039" s="1">
        <v>9.01</v>
      </c>
      <c r="K3039" s="1">
        <v>0.04</v>
      </c>
      <c r="L3039" s="1">
        <v>0.1</v>
      </c>
      <c r="M3039" s="3">
        <f>PI()*(D3039*0.0254)^2/4</f>
        <v>0.114009182796937</v>
      </c>
      <c r="N3039" s="1">
        <f>ROUND(H3039*4.45,0)</f>
        <v>44</v>
      </c>
      <c r="O3039" s="1">
        <f>I3039*745.7</f>
        <v>850.09799999999996</v>
      </c>
      <c r="P3039" s="5">
        <f>ROUND(N3039^(3/2)/O3039/SQRT(2*1.28*M3039)*100,0)</f>
        <v>64</v>
      </c>
      <c r="Q3039" s="4">
        <f>E3039/D3039</f>
        <v>0.4</v>
      </c>
      <c r="R3039" s="1">
        <f>ROUND(L3039^(3/2)/K3039*100*SQRT(2/PI()),0)</f>
        <v>63</v>
      </c>
      <c r="S3039" s="1" t="str">
        <f>IF(AND(R3039&gt;=R3038,R3039&gt;R3040),"YES","NO")</f>
        <v>NO</v>
      </c>
      <c r="T3039" s="1">
        <f>IF(C3039&lt;C3038,0,IF(T3038=1,1,IF(S3039="YES",1,0)))</f>
        <v>1</v>
      </c>
      <c r="U3039" s="1" t="str">
        <f>IF(AND(T3038=0,T3039=1),"YES","NO")</f>
        <v>NO</v>
      </c>
    </row>
    <row r="3040" spans="1:21" x14ac:dyDescent="0.3">
      <c r="A3040" s="1">
        <v>3039</v>
      </c>
      <c r="B3040" s="1">
        <v>185</v>
      </c>
      <c r="C3040" s="1">
        <v>9000</v>
      </c>
      <c r="D3040" s="1">
        <v>15</v>
      </c>
      <c r="E3040" s="1">
        <v>6</v>
      </c>
      <c r="F3040" s="1">
        <v>2</v>
      </c>
      <c r="G3040" s="1" t="s">
        <v>23</v>
      </c>
      <c r="H3040" s="1">
        <v>12.62</v>
      </c>
      <c r="I3040" s="1">
        <v>1.59</v>
      </c>
      <c r="J3040" s="1">
        <v>11.11</v>
      </c>
      <c r="K3040" s="1">
        <v>0.04</v>
      </c>
      <c r="L3040" s="1">
        <v>0.1</v>
      </c>
      <c r="M3040" s="3">
        <f>PI()*(D3040*0.0254)^2/4</f>
        <v>0.114009182796937</v>
      </c>
      <c r="N3040" s="1">
        <f>ROUND(H3040*4.45,0)</f>
        <v>56</v>
      </c>
      <c r="O3040" s="1">
        <f>I3040*745.7</f>
        <v>1185.6630000000002</v>
      </c>
      <c r="P3040" s="5">
        <f>ROUND(N3040^(3/2)/O3040/SQRT(2*1.28*M3040)*100,0)</f>
        <v>65</v>
      </c>
      <c r="Q3040" s="4">
        <f>E3040/D3040</f>
        <v>0.4</v>
      </c>
      <c r="R3040" s="1">
        <f>ROUND(L3040^(3/2)/K3040*100*SQRT(2/PI()),0)</f>
        <v>63</v>
      </c>
      <c r="S3040" s="1" t="str">
        <f>IF(AND(R3040&gt;=R3039,R3040&gt;R3041),"YES","NO")</f>
        <v>NO</v>
      </c>
      <c r="T3040" s="1">
        <f>IF(C3040&lt;C3039,0,IF(T3039=1,1,IF(S3040="YES",1,0)))</f>
        <v>1</v>
      </c>
      <c r="U3040" s="1" t="str">
        <f>IF(AND(T3039=0,T3040=1),"YES","NO")</f>
        <v>NO</v>
      </c>
    </row>
    <row r="3041" spans="1:21" x14ac:dyDescent="0.3">
      <c r="A3041" s="1">
        <v>3040</v>
      </c>
      <c r="B3041" s="1">
        <v>185</v>
      </c>
      <c r="C3041" s="1">
        <v>10000</v>
      </c>
      <c r="D3041" s="1">
        <v>15</v>
      </c>
      <c r="E3041" s="1">
        <v>6</v>
      </c>
      <c r="F3041" s="1">
        <v>2</v>
      </c>
      <c r="G3041" s="1" t="s">
        <v>23</v>
      </c>
      <c r="H3041" s="1">
        <v>15.83</v>
      </c>
      <c r="I3041" s="1">
        <v>2.14</v>
      </c>
      <c r="J3041" s="1">
        <v>13.47</v>
      </c>
      <c r="K3041" s="1">
        <v>0.04</v>
      </c>
      <c r="L3041" s="1">
        <v>0.1</v>
      </c>
      <c r="M3041" s="3">
        <f>PI()*(D3041*0.0254)^2/4</f>
        <v>0.114009182796937</v>
      </c>
      <c r="N3041" s="1">
        <f>ROUND(H3041*4.45,0)</f>
        <v>70</v>
      </c>
      <c r="O3041" s="1">
        <f>I3041*745.7</f>
        <v>1595.7980000000002</v>
      </c>
      <c r="P3041" s="5">
        <f>ROUND(N3041^(3/2)/O3041/SQRT(2*1.28*M3041)*100,0)</f>
        <v>68</v>
      </c>
      <c r="Q3041" s="4">
        <f>E3041/D3041</f>
        <v>0.4</v>
      </c>
      <c r="R3041" s="1">
        <f>ROUND(L3041^(3/2)/K3041*100*SQRT(2/PI()),0)</f>
        <v>63</v>
      </c>
      <c r="S3041" s="1" t="str">
        <f>IF(AND(R3041&gt;=R3040,R3041&gt;R3042),"YES","NO")</f>
        <v>NO</v>
      </c>
      <c r="T3041" s="1">
        <f>IF(C3041&lt;C3040,0,IF(T3040=1,1,IF(S3041="YES",1,0)))</f>
        <v>1</v>
      </c>
      <c r="U3041" s="1" t="str">
        <f>IF(AND(T3040=0,T3041=1),"YES","NO")</f>
        <v>NO</v>
      </c>
    </row>
    <row r="3042" spans="1:21" x14ac:dyDescent="0.3">
      <c r="A3042" s="1">
        <v>3041</v>
      </c>
      <c r="B3042" s="1">
        <v>185</v>
      </c>
      <c r="C3042" s="1">
        <v>11000</v>
      </c>
      <c r="D3042" s="1">
        <v>15</v>
      </c>
      <c r="E3042" s="1">
        <v>6</v>
      </c>
      <c r="F3042" s="1">
        <v>2</v>
      </c>
      <c r="G3042" s="1" t="s">
        <v>23</v>
      </c>
      <c r="H3042" s="1">
        <v>19.559999999999999</v>
      </c>
      <c r="I3042" s="1">
        <v>2.82</v>
      </c>
      <c r="J3042" s="1">
        <v>16.149999999999999</v>
      </c>
      <c r="K3042" s="1">
        <v>0.03</v>
      </c>
      <c r="L3042" s="1">
        <v>0.1</v>
      </c>
      <c r="M3042" s="3">
        <f>PI()*(D3042*0.0254)^2/4</f>
        <v>0.114009182796937</v>
      </c>
      <c r="N3042" s="1">
        <f>ROUND(H3042*4.45,0)</f>
        <v>87</v>
      </c>
      <c r="O3042" s="1">
        <f>I3042*745.7</f>
        <v>2102.8739999999998</v>
      </c>
      <c r="P3042" s="5">
        <f>ROUND(N3042^(3/2)/O3042/SQRT(2*1.28*M3042)*100,0)</f>
        <v>71</v>
      </c>
      <c r="Q3042" s="4">
        <f>E3042/D3042</f>
        <v>0.4</v>
      </c>
      <c r="R3042" s="1">
        <f>ROUND(L3042^(3/2)/K3042*100*SQRT(2/PI()),0)</f>
        <v>84</v>
      </c>
      <c r="S3042" s="1" t="str">
        <f>IF(AND(R3042&gt;=R3041,R3042&gt;R3043),"YES","NO")</f>
        <v>YES</v>
      </c>
      <c r="T3042" s="1">
        <f>IF(C3042&lt;C3041,0,IF(T3041=1,1,IF(S3042="YES",1,0)))</f>
        <v>1</v>
      </c>
      <c r="U3042" s="1" t="str">
        <f>IF(AND(T3041=0,T3042=1),"YES","NO")</f>
        <v>NO</v>
      </c>
    </row>
    <row r="3043" spans="1:21" x14ac:dyDescent="0.3">
      <c r="A3043" s="1">
        <v>3042</v>
      </c>
      <c r="B3043" s="1">
        <v>185</v>
      </c>
      <c r="C3043" s="1">
        <v>12000</v>
      </c>
      <c r="D3043" s="1">
        <v>15</v>
      </c>
      <c r="E3043" s="1">
        <v>6</v>
      </c>
      <c r="F3043" s="1">
        <v>2</v>
      </c>
      <c r="G3043" s="1" t="s">
        <v>23</v>
      </c>
      <c r="H3043" s="1">
        <v>24.21</v>
      </c>
      <c r="I3043" s="1">
        <v>3.85</v>
      </c>
      <c r="J3043" s="1">
        <v>20.22</v>
      </c>
      <c r="K3043" s="1">
        <v>0.04</v>
      </c>
      <c r="L3043" s="1">
        <v>0.1</v>
      </c>
      <c r="M3043" s="3">
        <f>PI()*(D3043*0.0254)^2/4</f>
        <v>0.114009182796937</v>
      </c>
      <c r="N3043" s="1">
        <f>ROUND(H3043*4.45,0)</f>
        <v>108</v>
      </c>
      <c r="O3043" s="1">
        <f>I3043*745.7</f>
        <v>2870.9450000000002</v>
      </c>
      <c r="P3043" s="5">
        <f>ROUND(N3043^(3/2)/O3043/SQRT(2*1.28*M3043)*100,0)</f>
        <v>72</v>
      </c>
      <c r="Q3043" s="4">
        <f>E3043/D3043</f>
        <v>0.4</v>
      </c>
      <c r="R3043" s="1">
        <f>ROUND(L3043^(3/2)/K3043*100*SQRT(2/PI()),0)</f>
        <v>63</v>
      </c>
      <c r="S3043" s="1" t="str">
        <f>IF(AND(R3043&gt;=R3042,R3043&gt;R3044),"YES","NO")</f>
        <v>NO</v>
      </c>
      <c r="T3043" s="1">
        <f>IF(C3043&lt;C3042,0,IF(T3042=1,1,IF(S3043="YES",1,0)))</f>
        <v>1</v>
      </c>
      <c r="U3043" s="1" t="str">
        <f>IF(AND(T3042=0,T3043=1),"YES","NO")</f>
        <v>NO</v>
      </c>
    </row>
    <row r="3044" spans="1:21" x14ac:dyDescent="0.3">
      <c r="A3044" s="1">
        <v>3043</v>
      </c>
      <c r="B3044" s="1">
        <v>185</v>
      </c>
      <c r="C3044" s="1">
        <v>13000</v>
      </c>
      <c r="D3044" s="1">
        <v>15</v>
      </c>
      <c r="E3044" s="1">
        <v>6</v>
      </c>
      <c r="F3044" s="1">
        <v>2</v>
      </c>
      <c r="G3044" s="1" t="s">
        <v>23</v>
      </c>
      <c r="H3044" s="1">
        <v>29.41</v>
      </c>
      <c r="I3044" s="1">
        <v>5.84</v>
      </c>
      <c r="J3044" s="1">
        <v>28.32</v>
      </c>
      <c r="K3044" s="1">
        <v>0.04</v>
      </c>
      <c r="L3044" s="1">
        <v>0.11</v>
      </c>
      <c r="M3044" s="3">
        <f>PI()*(D3044*0.0254)^2/4</f>
        <v>0.114009182796937</v>
      </c>
      <c r="N3044" s="1">
        <f>ROUND(H3044*4.45,0)</f>
        <v>131</v>
      </c>
      <c r="O3044" s="1">
        <f>I3044*745.7</f>
        <v>4354.8879999999999</v>
      </c>
      <c r="P3044" s="5">
        <f>ROUND(N3044^(3/2)/O3044/SQRT(2*1.28*M3044)*100,0)</f>
        <v>64</v>
      </c>
      <c r="Q3044" s="4">
        <f>E3044/D3044</f>
        <v>0.4</v>
      </c>
      <c r="R3044" s="1">
        <f>ROUND(L3044^(3/2)/K3044*100*SQRT(2/PI()),0)</f>
        <v>73</v>
      </c>
      <c r="S3044" s="1" t="str">
        <f>IF(AND(R3044&gt;=R3043,R3044&gt;R3045),"YES","NO")</f>
        <v>YES</v>
      </c>
      <c r="T3044" s="1">
        <f>IF(C3044&lt;C3043,0,IF(T3043=1,1,IF(S3044="YES",1,0)))</f>
        <v>1</v>
      </c>
      <c r="U3044" s="1" t="str">
        <f>IF(AND(T3043=0,T3044=1),"YES","NO")</f>
        <v>NO</v>
      </c>
    </row>
    <row r="3045" spans="1:21" x14ac:dyDescent="0.3">
      <c r="A3045" s="1">
        <v>3044</v>
      </c>
      <c r="B3045" s="1">
        <v>185</v>
      </c>
      <c r="C3045" s="1">
        <v>13999</v>
      </c>
      <c r="D3045" s="1">
        <v>15</v>
      </c>
      <c r="E3045" s="1">
        <v>6</v>
      </c>
      <c r="F3045" s="1">
        <v>2</v>
      </c>
      <c r="G3045" s="1" t="s">
        <v>23</v>
      </c>
      <c r="H3045" s="1">
        <v>34.200000000000003</v>
      </c>
      <c r="I3045" s="1">
        <v>8.02</v>
      </c>
      <c r="J3045" s="1">
        <v>36.1</v>
      </c>
      <c r="K3045" s="1">
        <v>0.05</v>
      </c>
      <c r="L3045" s="1">
        <v>0.11</v>
      </c>
      <c r="M3045" s="3">
        <f>PI()*(D3045*0.0254)^2/4</f>
        <v>0.114009182796937</v>
      </c>
      <c r="N3045" s="1">
        <f>ROUND(H3045*4.45,0)</f>
        <v>152</v>
      </c>
      <c r="O3045" s="1">
        <f>I3045*745.7</f>
        <v>5980.5140000000001</v>
      </c>
      <c r="P3045" s="5">
        <f>ROUND(N3045^(3/2)/O3045/SQRT(2*1.28*M3045)*100,0)</f>
        <v>58</v>
      </c>
      <c r="Q3045" s="4">
        <f>E3045/D3045</f>
        <v>0.4</v>
      </c>
      <c r="R3045" s="1">
        <f>ROUND(L3045^(3/2)/K3045*100*SQRT(2/PI()),0)</f>
        <v>58</v>
      </c>
      <c r="S3045" s="1" t="str">
        <f>IF(AND(R3045&gt;=R3044,R3045&gt;R3046),"YES","NO")</f>
        <v>NO</v>
      </c>
      <c r="T3045" s="1">
        <f>IF(C3045&lt;C3044,0,IF(T3044=1,1,IF(S3045="YES",1,0)))</f>
        <v>1</v>
      </c>
      <c r="U3045" s="1" t="str">
        <f>IF(AND(T3044=0,T3045=1),"YES","NO")</f>
        <v>NO</v>
      </c>
    </row>
    <row r="3046" spans="1:21" x14ac:dyDescent="0.3">
      <c r="A3046" s="1">
        <v>3045</v>
      </c>
      <c r="B3046" s="1">
        <v>185</v>
      </c>
      <c r="C3046" s="1">
        <v>15000</v>
      </c>
      <c r="D3046" s="1">
        <v>15</v>
      </c>
      <c r="E3046" s="1">
        <v>6</v>
      </c>
      <c r="F3046" s="1">
        <v>2</v>
      </c>
      <c r="G3046" s="1" t="s">
        <v>23</v>
      </c>
      <c r="H3046" s="1">
        <v>38.28</v>
      </c>
      <c r="I3046" s="1">
        <v>11.85</v>
      </c>
      <c r="J3046" s="1">
        <v>49.8</v>
      </c>
      <c r="K3046" s="1">
        <v>0.06</v>
      </c>
      <c r="L3046" s="1">
        <v>0.11</v>
      </c>
      <c r="M3046" s="3">
        <f>PI()*(D3046*0.0254)^2/4</f>
        <v>0.114009182796937</v>
      </c>
      <c r="N3046" s="1">
        <f>ROUND(H3046*4.45,0)</f>
        <v>170</v>
      </c>
      <c r="O3046" s="1">
        <f>I3046*745.7</f>
        <v>8836.5450000000001</v>
      </c>
      <c r="P3046" s="5">
        <f>ROUND(N3046^(3/2)/O3046/SQRT(2*1.28*M3046)*100,0)</f>
        <v>46</v>
      </c>
      <c r="Q3046" s="4">
        <f>E3046/D3046</f>
        <v>0.4</v>
      </c>
      <c r="R3046" s="1">
        <f>ROUND(L3046^(3/2)/K3046*100*SQRT(2/PI()),0)</f>
        <v>49</v>
      </c>
      <c r="S3046" s="1" t="str">
        <f>IF(AND(R3046&gt;=R3045,R3046&gt;R3047),"YES","NO")</f>
        <v>NO</v>
      </c>
      <c r="T3046" s="1">
        <f>IF(C3046&lt;C3045,0,IF(T3045=1,1,IF(S3046="YES",1,0)))</f>
        <v>1</v>
      </c>
      <c r="U3046" s="1" t="str">
        <f>IF(AND(T3045=0,T3046=1),"YES","NO")</f>
        <v>NO</v>
      </c>
    </row>
    <row r="3047" spans="1:21" x14ac:dyDescent="0.3">
      <c r="A3047" s="1">
        <v>3046</v>
      </c>
      <c r="B3047" s="1">
        <v>185</v>
      </c>
      <c r="C3047" s="1">
        <v>16000</v>
      </c>
      <c r="D3047" s="1">
        <v>15</v>
      </c>
      <c r="E3047" s="1">
        <v>6</v>
      </c>
      <c r="F3047" s="1">
        <v>2</v>
      </c>
      <c r="G3047" s="1" t="s">
        <v>23</v>
      </c>
      <c r="H3047" s="1">
        <v>41.34</v>
      </c>
      <c r="I3047" s="1">
        <v>13.8</v>
      </c>
      <c r="J3047" s="1">
        <v>54.34</v>
      </c>
      <c r="K3047" s="1">
        <v>0.06</v>
      </c>
      <c r="L3047" s="1">
        <v>0.1</v>
      </c>
      <c r="M3047" s="3">
        <f>PI()*(D3047*0.0254)^2/4</f>
        <v>0.114009182796937</v>
      </c>
      <c r="N3047" s="1">
        <f>ROUND(H3047*4.45,0)</f>
        <v>184</v>
      </c>
      <c r="O3047" s="1">
        <f>I3047*745.7</f>
        <v>10290.660000000002</v>
      </c>
      <c r="P3047" s="5">
        <f>ROUND(N3047^(3/2)/O3047/SQRT(2*1.28*M3047)*100,0)</f>
        <v>45</v>
      </c>
      <c r="Q3047" s="4">
        <f>E3047/D3047</f>
        <v>0.4</v>
      </c>
      <c r="R3047" s="1">
        <f>ROUND(L3047^(3/2)/K3047*100*SQRT(2/PI()),0)</f>
        <v>42</v>
      </c>
      <c r="S3047" s="1" t="str">
        <f>IF(AND(R3047&gt;=R3046,R3047&gt;R3048),"YES","NO")</f>
        <v>NO</v>
      </c>
      <c r="T3047" s="1">
        <f>IF(C3047&lt;C3046,0,IF(T3046=1,1,IF(S3047="YES",1,0)))</f>
        <v>1</v>
      </c>
      <c r="U3047" s="1" t="str">
        <f>IF(AND(T3046=0,T3047=1),"YES","NO")</f>
        <v>NO</v>
      </c>
    </row>
    <row r="3048" spans="1:21" x14ac:dyDescent="0.3">
      <c r="A3048" s="1">
        <v>3047</v>
      </c>
      <c r="B3048" s="1">
        <v>186</v>
      </c>
      <c r="C3048" s="1">
        <v>1000</v>
      </c>
      <c r="D3048" s="1">
        <v>15</v>
      </c>
      <c r="E3048" s="1">
        <v>6</v>
      </c>
      <c r="F3048" s="1">
        <v>2</v>
      </c>
      <c r="G3048" s="1" t="s">
        <v>4</v>
      </c>
      <c r="H3048" s="1">
        <v>0.13</v>
      </c>
      <c r="I3048" s="1">
        <v>0.01</v>
      </c>
      <c r="J3048" s="1">
        <v>0.1</v>
      </c>
      <c r="K3048" s="1">
        <v>0.03</v>
      </c>
      <c r="L3048" s="1">
        <v>0.08</v>
      </c>
      <c r="M3048" s="3">
        <f>PI()*(D3048*0.0254)^2/4</f>
        <v>0.114009182796937</v>
      </c>
      <c r="N3048" s="1">
        <f>ROUND(H3048*4.45,0)</f>
        <v>1</v>
      </c>
      <c r="O3048" s="1">
        <f>I3048*745.7</f>
        <v>7.4570000000000007</v>
      </c>
      <c r="P3048" s="5">
        <f>ROUND(N3048^(3/2)/O3048/SQRT(2*1.28*M3048)*100,0)</f>
        <v>25</v>
      </c>
      <c r="Q3048" s="4">
        <f>E3048/D3048</f>
        <v>0.4</v>
      </c>
      <c r="R3048" s="1">
        <f>ROUND(L3048^(3/2)/K3048*100*SQRT(2/PI()),0)</f>
        <v>60</v>
      </c>
      <c r="S3048" s="1" t="str">
        <f>IF(AND(R3048&gt;=R3047,R3048&gt;R3049),"YES","NO")</f>
        <v>NO</v>
      </c>
      <c r="T3048" s="1">
        <f>IF(C3048&lt;C3047,0,IF(T3047=1,1,IF(S3048="YES",1,0)))</f>
        <v>0</v>
      </c>
      <c r="U3048" s="1" t="str">
        <f>IF(AND(T3047=0,T3048=1),"YES","NO")</f>
        <v>NO</v>
      </c>
    </row>
    <row r="3049" spans="1:21" x14ac:dyDescent="0.3">
      <c r="A3049" s="1">
        <v>3048</v>
      </c>
      <c r="B3049" s="1">
        <v>186</v>
      </c>
      <c r="C3049" s="1">
        <v>2000</v>
      </c>
      <c r="D3049" s="1">
        <v>15</v>
      </c>
      <c r="E3049" s="1">
        <v>6</v>
      </c>
      <c r="F3049" s="1">
        <v>2</v>
      </c>
      <c r="G3049" s="1" t="s">
        <v>4</v>
      </c>
      <c r="H3049" s="1">
        <v>0.52</v>
      </c>
      <c r="I3049" s="1">
        <v>0.01</v>
      </c>
      <c r="J3049" s="1">
        <v>0.41</v>
      </c>
      <c r="K3049" s="1">
        <v>0.03</v>
      </c>
      <c r="L3049" s="1">
        <v>0.08</v>
      </c>
      <c r="M3049" s="3">
        <f>PI()*(D3049*0.0254)^2/4</f>
        <v>0.114009182796937</v>
      </c>
      <c r="N3049" s="1">
        <f>ROUND(H3049*4.45,0)</f>
        <v>2</v>
      </c>
      <c r="O3049" s="1">
        <f>I3049*745.7</f>
        <v>7.4570000000000007</v>
      </c>
      <c r="P3049" s="5">
        <f>ROUND(N3049^(3/2)/O3049/SQRT(2*1.28*M3049)*100,0)</f>
        <v>70</v>
      </c>
      <c r="Q3049" s="4">
        <f>E3049/D3049</f>
        <v>0.4</v>
      </c>
      <c r="R3049" s="1">
        <f>ROUND(L3049^(3/2)/K3049*100*SQRT(2/PI()),0)</f>
        <v>60</v>
      </c>
      <c r="S3049" s="1" t="str">
        <f>IF(AND(R3049&gt;=R3048,R3049&gt;R3050),"YES","NO")</f>
        <v>NO</v>
      </c>
      <c r="T3049" s="1">
        <f>IF(C3049&lt;C3048,0,IF(T3048=1,1,IF(S3049="YES",1,0)))</f>
        <v>0</v>
      </c>
      <c r="U3049" s="1" t="str">
        <f>IF(AND(T3048=0,T3049=1),"YES","NO")</f>
        <v>NO</v>
      </c>
    </row>
    <row r="3050" spans="1:21" x14ac:dyDescent="0.3">
      <c r="A3050" s="1">
        <v>3049</v>
      </c>
      <c r="B3050" s="1">
        <v>186</v>
      </c>
      <c r="C3050" s="1">
        <v>3000</v>
      </c>
      <c r="D3050" s="1">
        <v>15</v>
      </c>
      <c r="E3050" s="1">
        <v>6</v>
      </c>
      <c r="F3050" s="1">
        <v>2</v>
      </c>
      <c r="G3050" s="1" t="s">
        <v>4</v>
      </c>
      <c r="H3050" s="1">
        <v>1.1599999999999999</v>
      </c>
      <c r="I3050" s="1">
        <v>0.04</v>
      </c>
      <c r="J3050" s="1">
        <v>0.93</v>
      </c>
      <c r="K3050" s="1">
        <v>0.03</v>
      </c>
      <c r="L3050" s="1">
        <v>0.08</v>
      </c>
      <c r="M3050" s="3">
        <f>PI()*(D3050*0.0254)^2/4</f>
        <v>0.114009182796937</v>
      </c>
      <c r="N3050" s="1">
        <f>ROUND(H3050*4.45,0)</f>
        <v>5</v>
      </c>
      <c r="O3050" s="1">
        <f>I3050*745.7</f>
        <v>29.828000000000003</v>
      </c>
      <c r="P3050" s="5">
        <f>ROUND(N3050^(3/2)/O3050/SQRT(2*1.28*M3050)*100,0)</f>
        <v>69</v>
      </c>
      <c r="Q3050" s="4">
        <f>E3050/D3050</f>
        <v>0.4</v>
      </c>
      <c r="R3050" s="1">
        <f>ROUND(L3050^(3/2)/K3050*100*SQRT(2/PI()),0)</f>
        <v>60</v>
      </c>
      <c r="S3050" s="1" t="str">
        <f>IF(AND(R3050&gt;=R3049,R3050&gt;R3051),"YES","NO")</f>
        <v>NO</v>
      </c>
      <c r="T3050" s="1">
        <f>IF(C3050&lt;C3049,0,IF(T3049=1,1,IF(S3050="YES",1,0)))</f>
        <v>0</v>
      </c>
      <c r="U3050" s="1" t="str">
        <f>IF(AND(T3049=0,T3050=1),"YES","NO")</f>
        <v>NO</v>
      </c>
    </row>
    <row r="3051" spans="1:21" x14ac:dyDescent="0.3">
      <c r="A3051" s="1">
        <v>3050</v>
      </c>
      <c r="B3051" s="1">
        <v>186</v>
      </c>
      <c r="C3051" s="1">
        <v>4000</v>
      </c>
      <c r="D3051" s="1">
        <v>15</v>
      </c>
      <c r="E3051" s="1">
        <v>6</v>
      </c>
      <c r="F3051" s="1">
        <v>2</v>
      </c>
      <c r="G3051" s="1" t="s">
        <v>4</v>
      </c>
      <c r="H3051" s="1">
        <v>2.08</v>
      </c>
      <c r="I3051" s="1">
        <v>0.1</v>
      </c>
      <c r="J3051" s="1">
        <v>1.61</v>
      </c>
      <c r="K3051" s="1">
        <v>0.03</v>
      </c>
      <c r="L3051" s="1">
        <v>0.08</v>
      </c>
      <c r="M3051" s="3">
        <f>PI()*(D3051*0.0254)^2/4</f>
        <v>0.114009182796937</v>
      </c>
      <c r="N3051" s="1">
        <f>ROUND(H3051*4.45,0)</f>
        <v>9</v>
      </c>
      <c r="O3051" s="1">
        <f>I3051*745.7</f>
        <v>74.570000000000007</v>
      </c>
      <c r="P3051" s="5">
        <f>ROUND(N3051^(3/2)/O3051/SQRT(2*1.28*M3051)*100,0)</f>
        <v>67</v>
      </c>
      <c r="Q3051" s="4">
        <f>E3051/D3051</f>
        <v>0.4</v>
      </c>
      <c r="R3051" s="1">
        <f>ROUND(L3051^(3/2)/K3051*100*SQRT(2/PI()),0)</f>
        <v>60</v>
      </c>
      <c r="S3051" s="1" t="str">
        <f>IF(AND(R3051&gt;=R3050,R3051&gt;R3052),"YES","NO")</f>
        <v>NO</v>
      </c>
      <c r="T3051" s="1">
        <f>IF(C3051&lt;C3050,0,IF(T3050=1,1,IF(S3051="YES",1,0)))</f>
        <v>0</v>
      </c>
      <c r="U3051" s="1" t="str">
        <f>IF(AND(T3050=0,T3051=1),"YES","NO")</f>
        <v>NO</v>
      </c>
    </row>
    <row r="3052" spans="1:21" x14ac:dyDescent="0.3">
      <c r="A3052" s="1">
        <v>3051</v>
      </c>
      <c r="B3052" s="1">
        <v>186</v>
      </c>
      <c r="C3052" s="1">
        <v>5000</v>
      </c>
      <c r="D3052" s="1">
        <v>15</v>
      </c>
      <c r="E3052" s="1">
        <v>6</v>
      </c>
      <c r="F3052" s="1">
        <v>2</v>
      </c>
      <c r="G3052" s="1" t="s">
        <v>4</v>
      </c>
      <c r="H3052" s="1">
        <v>3.26</v>
      </c>
      <c r="I3052" s="1">
        <v>0.2</v>
      </c>
      <c r="J3052" s="1">
        <v>2.46</v>
      </c>
      <c r="K3052" s="1">
        <v>0.03</v>
      </c>
      <c r="L3052" s="1">
        <v>0.08</v>
      </c>
      <c r="M3052" s="3">
        <f>PI()*(D3052*0.0254)^2/4</f>
        <v>0.114009182796937</v>
      </c>
      <c r="N3052" s="1">
        <f>ROUND(H3052*4.45,0)</f>
        <v>15</v>
      </c>
      <c r="O3052" s="1">
        <f>I3052*745.7</f>
        <v>149.14000000000001</v>
      </c>
      <c r="P3052" s="5">
        <f>ROUND(N3052^(3/2)/O3052/SQRT(2*1.28*M3052)*100,0)</f>
        <v>72</v>
      </c>
      <c r="Q3052" s="4">
        <f>E3052/D3052</f>
        <v>0.4</v>
      </c>
      <c r="R3052" s="1">
        <f>ROUND(L3052^(3/2)/K3052*100*SQRT(2/PI()),0)</f>
        <v>60</v>
      </c>
      <c r="S3052" s="1" t="str">
        <f>IF(AND(R3052&gt;=R3051,R3052&gt;R3053),"YES","NO")</f>
        <v>NO</v>
      </c>
      <c r="T3052" s="1">
        <f>IF(C3052&lt;C3051,0,IF(T3051=1,1,IF(S3052="YES",1,0)))</f>
        <v>0</v>
      </c>
      <c r="U3052" s="1" t="str">
        <f>IF(AND(T3051=0,T3052=1),"YES","NO")</f>
        <v>NO</v>
      </c>
    </row>
    <row r="3053" spans="1:21" x14ac:dyDescent="0.3">
      <c r="A3053" s="1">
        <v>3052</v>
      </c>
      <c r="B3053" s="1">
        <v>186</v>
      </c>
      <c r="C3053" s="1">
        <v>6000</v>
      </c>
      <c r="D3053" s="1">
        <v>15</v>
      </c>
      <c r="E3053" s="1">
        <v>6</v>
      </c>
      <c r="F3053" s="1">
        <v>2</v>
      </c>
      <c r="G3053" s="1" t="s">
        <v>4</v>
      </c>
      <c r="H3053" s="1">
        <v>4.76</v>
      </c>
      <c r="I3053" s="1">
        <v>0.37</v>
      </c>
      <c r="J3053" s="1">
        <v>3.83</v>
      </c>
      <c r="K3053" s="1">
        <v>0.03</v>
      </c>
      <c r="L3053" s="1">
        <v>0.08</v>
      </c>
      <c r="M3053" s="3">
        <f>PI()*(D3053*0.0254)^2/4</f>
        <v>0.114009182796937</v>
      </c>
      <c r="N3053" s="1">
        <f>ROUND(H3053*4.45,0)</f>
        <v>21</v>
      </c>
      <c r="O3053" s="1">
        <f>I3053*745.7</f>
        <v>275.90899999999999</v>
      </c>
      <c r="P3053" s="5">
        <f>ROUND(N3053^(3/2)/O3053/SQRT(2*1.28*M3053)*100,0)</f>
        <v>65</v>
      </c>
      <c r="Q3053" s="4">
        <f>E3053/D3053</f>
        <v>0.4</v>
      </c>
      <c r="R3053" s="1">
        <f>ROUND(L3053^(3/2)/K3053*100*SQRT(2/PI()),0)</f>
        <v>60</v>
      </c>
      <c r="S3053" s="1" t="str">
        <f>IF(AND(R3053&gt;=R3052,R3053&gt;R3054),"YES","NO")</f>
        <v>NO</v>
      </c>
      <c r="T3053" s="1">
        <f>IF(C3053&lt;C3052,0,IF(T3052=1,1,IF(S3053="YES",1,0)))</f>
        <v>0</v>
      </c>
      <c r="U3053" s="1" t="str">
        <f>IF(AND(T3052=0,T3053=1),"YES","NO")</f>
        <v>NO</v>
      </c>
    </row>
    <row r="3054" spans="1:21" x14ac:dyDescent="0.3">
      <c r="A3054" s="1">
        <v>3053</v>
      </c>
      <c r="B3054" s="1">
        <v>186</v>
      </c>
      <c r="C3054" s="1">
        <v>7000</v>
      </c>
      <c r="D3054" s="1">
        <v>15</v>
      </c>
      <c r="E3054" s="1">
        <v>6</v>
      </c>
      <c r="F3054" s="1">
        <v>2</v>
      </c>
      <c r="G3054" s="1" t="s">
        <v>4</v>
      </c>
      <c r="H3054" s="1">
        <v>6.57</v>
      </c>
      <c r="I3054" s="1">
        <v>0.62</v>
      </c>
      <c r="J3054" s="1">
        <v>5.59</v>
      </c>
      <c r="K3054" s="1">
        <v>0.03</v>
      </c>
      <c r="L3054" s="1">
        <v>0.08</v>
      </c>
      <c r="M3054" s="3">
        <f>PI()*(D3054*0.0254)^2/4</f>
        <v>0.114009182796937</v>
      </c>
      <c r="N3054" s="1">
        <f>ROUND(H3054*4.45,0)</f>
        <v>29</v>
      </c>
      <c r="O3054" s="1">
        <f>I3054*745.7</f>
        <v>462.334</v>
      </c>
      <c r="P3054" s="5">
        <f>ROUND(N3054^(3/2)/O3054/SQRT(2*1.28*M3054)*100,0)</f>
        <v>63</v>
      </c>
      <c r="Q3054" s="4">
        <f>E3054/D3054</f>
        <v>0.4</v>
      </c>
      <c r="R3054" s="1">
        <f>ROUND(L3054^(3/2)/K3054*100*SQRT(2/PI()),0)</f>
        <v>60</v>
      </c>
      <c r="S3054" s="1" t="str">
        <f>IF(AND(R3054&gt;=R3053,R3054&gt;R3055),"YES","NO")</f>
        <v>NO</v>
      </c>
      <c r="T3054" s="1">
        <f>IF(C3054&lt;C3053,0,IF(T3053=1,1,IF(S3054="YES",1,0)))</f>
        <v>0</v>
      </c>
      <c r="U3054" s="1" t="str">
        <f>IF(AND(T3053=0,T3054=1),"YES","NO")</f>
        <v>NO</v>
      </c>
    </row>
    <row r="3055" spans="1:21" x14ac:dyDescent="0.3">
      <c r="A3055" s="1">
        <v>3054</v>
      </c>
      <c r="B3055" s="1">
        <v>186</v>
      </c>
      <c r="C3055" s="1">
        <v>8000</v>
      </c>
      <c r="D3055" s="1">
        <v>15</v>
      </c>
      <c r="E3055" s="1">
        <v>6</v>
      </c>
      <c r="F3055" s="1">
        <v>2</v>
      </c>
      <c r="G3055" s="1" t="s">
        <v>4</v>
      </c>
      <c r="H3055" s="1">
        <v>8.7100000000000009</v>
      </c>
      <c r="I3055" s="1">
        <v>0.99</v>
      </c>
      <c r="J3055" s="1">
        <v>7.77</v>
      </c>
      <c r="K3055" s="1">
        <v>0.03</v>
      </c>
      <c r="L3055" s="1">
        <v>0.08</v>
      </c>
      <c r="M3055" s="3">
        <f>PI()*(D3055*0.0254)^2/4</f>
        <v>0.114009182796937</v>
      </c>
      <c r="N3055" s="1">
        <f>ROUND(H3055*4.45,0)</f>
        <v>39</v>
      </c>
      <c r="O3055" s="1">
        <f>I3055*745.7</f>
        <v>738.24300000000005</v>
      </c>
      <c r="P3055" s="5">
        <f>ROUND(N3055^(3/2)/O3055/SQRT(2*1.28*M3055)*100,0)</f>
        <v>61</v>
      </c>
      <c r="Q3055" s="4">
        <f>E3055/D3055</f>
        <v>0.4</v>
      </c>
      <c r="R3055" s="1">
        <f>ROUND(L3055^(3/2)/K3055*100*SQRT(2/PI()),0)</f>
        <v>60</v>
      </c>
      <c r="S3055" s="1" t="str">
        <f>IF(AND(R3055&gt;=R3054,R3055&gt;R3056),"YES","NO")</f>
        <v>NO</v>
      </c>
      <c r="T3055" s="1">
        <f>IF(C3055&lt;C3054,0,IF(T3054=1,1,IF(S3055="YES",1,0)))</f>
        <v>0</v>
      </c>
      <c r="U3055" s="1" t="str">
        <f>IF(AND(T3054=0,T3055=1),"YES","NO")</f>
        <v>NO</v>
      </c>
    </row>
    <row r="3056" spans="1:21" x14ac:dyDescent="0.3">
      <c r="A3056" s="1">
        <v>3055</v>
      </c>
      <c r="B3056" s="1">
        <v>186</v>
      </c>
      <c r="C3056" s="1">
        <v>9000</v>
      </c>
      <c r="D3056" s="1">
        <v>15</v>
      </c>
      <c r="E3056" s="1">
        <v>6</v>
      </c>
      <c r="F3056" s="1">
        <v>2</v>
      </c>
      <c r="G3056" s="1" t="s">
        <v>4</v>
      </c>
      <c r="H3056" s="1">
        <v>11.23</v>
      </c>
      <c r="I3056" s="1">
        <v>1.5</v>
      </c>
      <c r="J3056" s="1">
        <v>10.47</v>
      </c>
      <c r="K3056" s="1">
        <v>0.03</v>
      </c>
      <c r="L3056" s="1">
        <v>0.09</v>
      </c>
      <c r="M3056" s="3">
        <f>PI()*(D3056*0.0254)^2/4</f>
        <v>0.114009182796937</v>
      </c>
      <c r="N3056" s="1">
        <f>ROUND(H3056*4.45,0)</f>
        <v>50</v>
      </c>
      <c r="O3056" s="1">
        <f>I3056*745.7</f>
        <v>1118.5500000000002</v>
      </c>
      <c r="P3056" s="5">
        <f>ROUND(N3056^(3/2)/O3056/SQRT(2*1.28*M3056)*100,0)</f>
        <v>59</v>
      </c>
      <c r="Q3056" s="4">
        <f>E3056/D3056</f>
        <v>0.4</v>
      </c>
      <c r="R3056" s="1">
        <f>ROUND(L3056^(3/2)/K3056*100*SQRT(2/PI()),0)</f>
        <v>72</v>
      </c>
      <c r="S3056" s="1" t="str">
        <f>IF(AND(R3056&gt;=R3055,R3056&gt;R3057),"YES","NO")</f>
        <v>YES</v>
      </c>
      <c r="T3056" s="1">
        <f>IF(C3056&lt;C3055,0,IF(T3055=1,1,IF(S3056="YES",1,0)))</f>
        <v>1</v>
      </c>
      <c r="U3056" s="1" t="str">
        <f>IF(AND(T3055=0,T3056=1),"YES","NO")</f>
        <v>YES</v>
      </c>
    </row>
    <row r="3057" spans="1:21" x14ac:dyDescent="0.3">
      <c r="A3057" s="1">
        <v>3056</v>
      </c>
      <c r="B3057" s="1">
        <v>186</v>
      </c>
      <c r="C3057" s="1">
        <v>10000</v>
      </c>
      <c r="D3057" s="1">
        <v>15</v>
      </c>
      <c r="E3057" s="1">
        <v>6</v>
      </c>
      <c r="F3057" s="1">
        <v>2</v>
      </c>
      <c r="G3057" s="1" t="s">
        <v>4</v>
      </c>
      <c r="H3057" s="1">
        <v>14.15</v>
      </c>
      <c r="I3057" s="1">
        <v>2.16</v>
      </c>
      <c r="J3057" s="1">
        <v>13.61</v>
      </c>
      <c r="K3057" s="1">
        <v>0.04</v>
      </c>
      <c r="L3057" s="1">
        <v>0.09</v>
      </c>
      <c r="M3057" s="3">
        <f>PI()*(D3057*0.0254)^2/4</f>
        <v>0.114009182796937</v>
      </c>
      <c r="N3057" s="1">
        <f>ROUND(H3057*4.45,0)</f>
        <v>63</v>
      </c>
      <c r="O3057" s="1">
        <f>I3057*745.7</f>
        <v>1610.7120000000002</v>
      </c>
      <c r="P3057" s="5">
        <f>ROUND(N3057^(3/2)/O3057/SQRT(2*1.28*M3057)*100,0)</f>
        <v>57</v>
      </c>
      <c r="Q3057" s="4">
        <f>E3057/D3057</f>
        <v>0.4</v>
      </c>
      <c r="R3057" s="1">
        <f>ROUND(L3057^(3/2)/K3057*100*SQRT(2/PI()),0)</f>
        <v>54</v>
      </c>
      <c r="S3057" s="1" t="str">
        <f>IF(AND(R3057&gt;=R3056,R3057&gt;R3058),"YES","NO")</f>
        <v>NO</v>
      </c>
      <c r="T3057" s="1">
        <f>IF(C3057&lt;C3056,0,IF(T3056=1,1,IF(S3057="YES",1,0)))</f>
        <v>1</v>
      </c>
      <c r="U3057" s="1" t="str">
        <f>IF(AND(T3056=0,T3057=1),"YES","NO")</f>
        <v>NO</v>
      </c>
    </row>
    <row r="3058" spans="1:21" x14ac:dyDescent="0.3">
      <c r="A3058" s="1">
        <v>3057</v>
      </c>
      <c r="B3058" s="1">
        <v>186</v>
      </c>
      <c r="C3058" s="1">
        <v>11000</v>
      </c>
      <c r="D3058" s="1">
        <v>15</v>
      </c>
      <c r="E3058" s="1">
        <v>6</v>
      </c>
      <c r="F3058" s="1">
        <v>2</v>
      </c>
      <c r="G3058" s="1" t="s">
        <v>4</v>
      </c>
      <c r="H3058" s="1">
        <v>17.43</v>
      </c>
      <c r="I3058" s="1">
        <v>2.82</v>
      </c>
      <c r="J3058" s="1">
        <v>16.149999999999999</v>
      </c>
      <c r="K3058" s="1">
        <v>0.03</v>
      </c>
      <c r="L3058" s="1">
        <v>0.09</v>
      </c>
      <c r="M3058" s="3">
        <f>PI()*(D3058*0.0254)^2/4</f>
        <v>0.114009182796937</v>
      </c>
      <c r="N3058" s="1">
        <f>ROUND(H3058*4.45,0)</f>
        <v>78</v>
      </c>
      <c r="O3058" s="1">
        <f>I3058*745.7</f>
        <v>2102.8739999999998</v>
      </c>
      <c r="P3058" s="5">
        <f>ROUND(N3058^(3/2)/O3058/SQRT(2*1.28*M3058)*100,0)</f>
        <v>61</v>
      </c>
      <c r="Q3058" s="4">
        <f>E3058/D3058</f>
        <v>0.4</v>
      </c>
      <c r="R3058" s="1">
        <f>ROUND(L3058^(3/2)/K3058*100*SQRT(2/PI()),0)</f>
        <v>72</v>
      </c>
      <c r="S3058" s="1" t="str">
        <f>IF(AND(R3058&gt;=R3057,R3058&gt;R3059),"YES","NO")</f>
        <v>YES</v>
      </c>
      <c r="T3058" s="1">
        <f>IF(C3058&lt;C3057,0,IF(T3057=1,1,IF(S3058="YES",1,0)))</f>
        <v>1</v>
      </c>
      <c r="U3058" s="1" t="str">
        <f>IF(AND(T3057=0,T3058=1),"YES","NO")</f>
        <v>NO</v>
      </c>
    </row>
    <row r="3059" spans="1:21" x14ac:dyDescent="0.3">
      <c r="A3059" s="1">
        <v>3058</v>
      </c>
      <c r="B3059" s="1">
        <v>186</v>
      </c>
      <c r="C3059" s="1">
        <v>12000</v>
      </c>
      <c r="D3059" s="1">
        <v>15</v>
      </c>
      <c r="E3059" s="1">
        <v>6</v>
      </c>
      <c r="F3059" s="1">
        <v>2</v>
      </c>
      <c r="G3059" s="1" t="s">
        <v>4</v>
      </c>
      <c r="H3059" s="1">
        <v>21.39</v>
      </c>
      <c r="I3059" s="1">
        <v>3.79</v>
      </c>
      <c r="J3059" s="1">
        <v>19.89</v>
      </c>
      <c r="K3059" s="1">
        <v>0.04</v>
      </c>
      <c r="L3059" s="1">
        <v>0.09</v>
      </c>
      <c r="M3059" s="3">
        <f>PI()*(D3059*0.0254)^2/4</f>
        <v>0.114009182796937</v>
      </c>
      <c r="N3059" s="1">
        <f>ROUND(H3059*4.45,0)</f>
        <v>95</v>
      </c>
      <c r="O3059" s="1">
        <f>I3059*745.7</f>
        <v>2826.203</v>
      </c>
      <c r="P3059" s="5">
        <f>ROUND(N3059^(3/2)/O3059/SQRT(2*1.28*M3059)*100,0)</f>
        <v>61</v>
      </c>
      <c r="Q3059" s="4">
        <f>E3059/D3059</f>
        <v>0.4</v>
      </c>
      <c r="R3059" s="1">
        <f>ROUND(L3059^(3/2)/K3059*100*SQRT(2/PI()),0)</f>
        <v>54</v>
      </c>
      <c r="S3059" s="1" t="str">
        <f>IF(AND(R3059&gt;=R3058,R3059&gt;R3060),"YES","NO")</f>
        <v>NO</v>
      </c>
      <c r="T3059" s="1">
        <f>IF(C3059&lt;C3058,0,IF(T3058=1,1,IF(S3059="YES",1,0)))</f>
        <v>1</v>
      </c>
      <c r="U3059" s="1" t="str">
        <f>IF(AND(T3058=0,T3059=1),"YES","NO")</f>
        <v>NO</v>
      </c>
    </row>
    <row r="3060" spans="1:21" x14ac:dyDescent="0.3">
      <c r="A3060" s="1">
        <v>3059</v>
      </c>
      <c r="B3060" s="1">
        <v>186</v>
      </c>
      <c r="C3060" s="1">
        <v>13000</v>
      </c>
      <c r="D3060" s="1">
        <v>15</v>
      </c>
      <c r="E3060" s="1">
        <v>6</v>
      </c>
      <c r="F3060" s="1">
        <v>2</v>
      </c>
      <c r="G3060" s="1" t="s">
        <v>4</v>
      </c>
      <c r="H3060" s="1">
        <v>26.05</v>
      </c>
      <c r="I3060" s="1">
        <v>5.88</v>
      </c>
      <c r="J3060" s="1">
        <v>28.5</v>
      </c>
      <c r="K3060" s="1">
        <v>0.04</v>
      </c>
      <c r="L3060" s="1">
        <v>0.1</v>
      </c>
      <c r="M3060" s="3">
        <f>PI()*(D3060*0.0254)^2/4</f>
        <v>0.114009182796937</v>
      </c>
      <c r="N3060" s="1">
        <f>ROUND(H3060*4.45,0)</f>
        <v>116</v>
      </c>
      <c r="O3060" s="1">
        <f>I3060*745.7</f>
        <v>4384.7160000000003</v>
      </c>
      <c r="P3060" s="5">
        <f>ROUND(N3060^(3/2)/O3060/SQRT(2*1.28*M3060)*100,0)</f>
        <v>53</v>
      </c>
      <c r="Q3060" s="4">
        <f>E3060/D3060</f>
        <v>0.4</v>
      </c>
      <c r="R3060" s="1">
        <f>ROUND(L3060^(3/2)/K3060*100*SQRT(2/PI()),0)</f>
        <v>63</v>
      </c>
      <c r="S3060" s="1" t="str">
        <f>IF(AND(R3060&gt;=R3059,R3060&gt;R3061),"YES","NO")</f>
        <v>NO</v>
      </c>
      <c r="T3060" s="1">
        <f>IF(C3060&lt;C3059,0,IF(T3059=1,1,IF(S3060="YES",1,0)))</f>
        <v>1</v>
      </c>
      <c r="U3060" s="1" t="str">
        <f>IF(AND(T3059=0,T3060=1),"YES","NO")</f>
        <v>NO</v>
      </c>
    </row>
    <row r="3061" spans="1:21" x14ac:dyDescent="0.3">
      <c r="A3061" s="1">
        <v>3060</v>
      </c>
      <c r="B3061" s="1">
        <v>186</v>
      </c>
      <c r="C3061" s="1">
        <v>13999</v>
      </c>
      <c r="D3061" s="1">
        <v>15</v>
      </c>
      <c r="E3061" s="1">
        <v>6</v>
      </c>
      <c r="F3061" s="1">
        <v>2</v>
      </c>
      <c r="G3061" s="1" t="s">
        <v>4</v>
      </c>
      <c r="H3061" s="1">
        <v>30.19</v>
      </c>
      <c r="I3061" s="1">
        <v>6.9</v>
      </c>
      <c r="J3061" s="1">
        <v>31.07</v>
      </c>
      <c r="K3061" s="1">
        <v>0.04</v>
      </c>
      <c r="L3061" s="1">
        <v>0.1</v>
      </c>
      <c r="M3061" s="3">
        <f>PI()*(D3061*0.0254)^2/4</f>
        <v>0.114009182796937</v>
      </c>
      <c r="N3061" s="1">
        <f>ROUND(H3061*4.45,0)</f>
        <v>134</v>
      </c>
      <c r="O3061" s="1">
        <f>I3061*745.7</f>
        <v>5145.3300000000008</v>
      </c>
      <c r="P3061" s="5">
        <f>ROUND(N3061^(3/2)/O3061/SQRT(2*1.28*M3061)*100,0)</f>
        <v>56</v>
      </c>
      <c r="Q3061" s="4">
        <f>E3061/D3061</f>
        <v>0.4</v>
      </c>
      <c r="R3061" s="1">
        <f>ROUND(L3061^(3/2)/K3061*100*SQRT(2/PI()),0)</f>
        <v>63</v>
      </c>
      <c r="S3061" s="1" t="str">
        <f>IF(AND(R3061&gt;=R3060,R3061&gt;R3062),"YES","NO")</f>
        <v>YES</v>
      </c>
      <c r="T3061" s="1">
        <f>IF(C3061&lt;C3060,0,IF(T3060=1,1,IF(S3061="YES",1,0)))</f>
        <v>1</v>
      </c>
      <c r="U3061" s="1" t="str">
        <f>IF(AND(T3060=0,T3061=1),"YES","NO")</f>
        <v>NO</v>
      </c>
    </row>
    <row r="3062" spans="1:21" x14ac:dyDescent="0.3">
      <c r="A3062" s="1">
        <v>3061</v>
      </c>
      <c r="B3062" s="1">
        <v>186</v>
      </c>
      <c r="C3062" s="1">
        <v>15000</v>
      </c>
      <c r="D3062" s="1">
        <v>15</v>
      </c>
      <c r="E3062" s="1">
        <v>6</v>
      </c>
      <c r="F3062" s="1">
        <v>2</v>
      </c>
      <c r="G3062" s="1" t="s">
        <v>4</v>
      </c>
      <c r="H3062" s="1">
        <v>33.74</v>
      </c>
      <c r="I3062" s="1">
        <v>8.64</v>
      </c>
      <c r="J3062" s="1">
        <v>36.32</v>
      </c>
      <c r="K3062" s="1">
        <v>0.04</v>
      </c>
      <c r="L3062" s="1">
        <v>0.09</v>
      </c>
      <c r="M3062" s="3">
        <f>PI()*(D3062*0.0254)^2/4</f>
        <v>0.114009182796937</v>
      </c>
      <c r="N3062" s="1">
        <f>ROUND(H3062*4.45,0)</f>
        <v>150</v>
      </c>
      <c r="O3062" s="1">
        <f>I3062*745.7</f>
        <v>6442.8480000000009</v>
      </c>
      <c r="P3062" s="5">
        <f>ROUND(N3062^(3/2)/O3062/SQRT(2*1.28*M3062)*100,0)</f>
        <v>53</v>
      </c>
      <c r="Q3062" s="4">
        <f>E3062/D3062</f>
        <v>0.4</v>
      </c>
      <c r="R3062" s="1">
        <f>ROUND(L3062^(3/2)/K3062*100*SQRT(2/PI()),0)</f>
        <v>54</v>
      </c>
      <c r="S3062" s="1" t="str">
        <f>IF(AND(R3062&gt;=R3061,R3062&gt;R3063),"YES","NO")</f>
        <v>NO</v>
      </c>
      <c r="T3062" s="1">
        <f>IF(C3062&lt;C3061,0,IF(T3061=1,1,IF(S3062="YES",1,0)))</f>
        <v>1</v>
      </c>
      <c r="U3062" s="1" t="str">
        <f>IF(AND(T3061=0,T3062=1),"YES","NO")</f>
        <v>NO</v>
      </c>
    </row>
    <row r="3063" spans="1:21" x14ac:dyDescent="0.3">
      <c r="A3063" s="1">
        <v>3062</v>
      </c>
      <c r="B3063" s="1">
        <v>186</v>
      </c>
      <c r="C3063" s="1">
        <v>16000</v>
      </c>
      <c r="D3063" s="1">
        <v>15</v>
      </c>
      <c r="E3063" s="1">
        <v>6</v>
      </c>
      <c r="F3063" s="1">
        <v>2</v>
      </c>
      <c r="G3063" s="1" t="s">
        <v>4</v>
      </c>
      <c r="H3063" s="1">
        <v>37.25</v>
      </c>
      <c r="I3063" s="1">
        <v>11.87</v>
      </c>
      <c r="J3063" s="1">
        <v>46.77</v>
      </c>
      <c r="K3063" s="1">
        <v>0.05</v>
      </c>
      <c r="L3063" s="1">
        <v>0.09</v>
      </c>
      <c r="M3063" s="3">
        <f>PI()*(D3063*0.0254)^2/4</f>
        <v>0.114009182796937</v>
      </c>
      <c r="N3063" s="1">
        <f>ROUND(H3063*4.45,0)</f>
        <v>166</v>
      </c>
      <c r="O3063" s="1">
        <f>I3063*745.7</f>
        <v>8851.4590000000007</v>
      </c>
      <c r="P3063" s="5">
        <f>ROUND(N3063^(3/2)/O3063/SQRT(2*1.28*M3063)*100,0)</f>
        <v>45</v>
      </c>
      <c r="Q3063" s="4">
        <f>E3063/D3063</f>
        <v>0.4</v>
      </c>
      <c r="R3063" s="1">
        <f>ROUND(L3063^(3/2)/K3063*100*SQRT(2/PI()),0)</f>
        <v>43</v>
      </c>
      <c r="S3063" s="1" t="str">
        <f>IF(AND(R3063&gt;=R3062,R3063&gt;R3064),"YES","NO")</f>
        <v>NO</v>
      </c>
      <c r="T3063" s="1">
        <f>IF(C3063&lt;C3062,0,IF(T3062=1,1,IF(S3063="YES",1,0)))</f>
        <v>1</v>
      </c>
      <c r="U3063" s="1" t="str">
        <f>IF(AND(T3062=0,T3063=1),"YES","NO")</f>
        <v>NO</v>
      </c>
    </row>
    <row r="3064" spans="1:21" x14ac:dyDescent="0.3">
      <c r="A3064" s="1">
        <v>3063</v>
      </c>
      <c r="B3064" s="1">
        <v>187</v>
      </c>
      <c r="C3064" s="1">
        <v>1000</v>
      </c>
      <c r="D3064" s="1">
        <v>15</v>
      </c>
      <c r="E3064" s="1">
        <v>7</v>
      </c>
      <c r="F3064" s="1">
        <v>2</v>
      </c>
      <c r="G3064" s="1" t="s">
        <v>23</v>
      </c>
      <c r="H3064" s="1">
        <v>0.16</v>
      </c>
      <c r="I3064" s="1">
        <v>0.01</v>
      </c>
      <c r="J3064" s="1">
        <v>0.14000000000000001</v>
      </c>
      <c r="K3064" s="1">
        <v>0.04</v>
      </c>
      <c r="L3064" s="1">
        <v>0.1</v>
      </c>
      <c r="M3064" s="3">
        <f>PI()*(D3064*0.0254)^2/4</f>
        <v>0.114009182796937</v>
      </c>
      <c r="N3064" s="1">
        <f>ROUND(H3064*4.45,0)</f>
        <v>1</v>
      </c>
      <c r="O3064" s="1">
        <f>I3064*745.7</f>
        <v>7.4570000000000007</v>
      </c>
      <c r="P3064" s="5">
        <f>ROUND(N3064^(3/2)/O3064/SQRT(2*1.28*M3064)*100,0)</f>
        <v>25</v>
      </c>
      <c r="Q3064" s="4">
        <f>E3064/D3064</f>
        <v>0.46666666666666667</v>
      </c>
      <c r="R3064" s="1">
        <f>ROUND(L3064^(3/2)/K3064*100*SQRT(2/PI()),0)</f>
        <v>63</v>
      </c>
      <c r="S3064" s="1" t="str">
        <f>IF(AND(R3064&gt;=R3063,R3064&gt;R3065),"YES","NO")</f>
        <v>NO</v>
      </c>
      <c r="T3064" s="1">
        <f>IF(C3064&lt;C3063,0,IF(T3063=1,1,IF(S3064="YES",1,0)))</f>
        <v>0</v>
      </c>
      <c r="U3064" s="1" t="str">
        <f>IF(AND(T3063=0,T3064=1),"YES","NO")</f>
        <v>NO</v>
      </c>
    </row>
    <row r="3065" spans="1:21" x14ac:dyDescent="0.3">
      <c r="A3065" s="1">
        <v>3064</v>
      </c>
      <c r="B3065" s="1">
        <v>187</v>
      </c>
      <c r="C3065" s="1">
        <v>2000</v>
      </c>
      <c r="D3065" s="1">
        <v>15</v>
      </c>
      <c r="E3065" s="1">
        <v>7</v>
      </c>
      <c r="F3065" s="1">
        <v>2</v>
      </c>
      <c r="G3065" s="1" t="s">
        <v>23</v>
      </c>
      <c r="H3065" s="1">
        <v>0.64</v>
      </c>
      <c r="I3065" s="1">
        <v>0.02</v>
      </c>
      <c r="J3065" s="1">
        <v>0.56999999999999995</v>
      </c>
      <c r="K3065" s="1">
        <v>0.04</v>
      </c>
      <c r="L3065" s="1">
        <v>0.1</v>
      </c>
      <c r="M3065" s="3">
        <f>PI()*(D3065*0.0254)^2/4</f>
        <v>0.114009182796937</v>
      </c>
      <c r="N3065" s="1">
        <f>ROUND(H3065*4.45,0)</f>
        <v>3</v>
      </c>
      <c r="O3065" s="1">
        <f>I3065*745.7</f>
        <v>14.914000000000001</v>
      </c>
      <c r="P3065" s="5">
        <f>ROUND(N3065^(3/2)/O3065/SQRT(2*1.28*M3065)*100,0)</f>
        <v>64</v>
      </c>
      <c r="Q3065" s="4">
        <f>E3065/D3065</f>
        <v>0.46666666666666667</v>
      </c>
      <c r="R3065" s="1">
        <f>ROUND(L3065^(3/2)/K3065*100*SQRT(2/PI()),0)</f>
        <v>63</v>
      </c>
      <c r="S3065" s="1" t="str">
        <f>IF(AND(R3065&gt;=R3064,R3065&gt;R3066),"YES","NO")</f>
        <v>NO</v>
      </c>
      <c r="T3065" s="1">
        <f>IF(C3065&lt;C3064,0,IF(T3064=1,1,IF(S3065="YES",1,0)))</f>
        <v>0</v>
      </c>
      <c r="U3065" s="1" t="str">
        <f>IF(AND(T3064=0,T3065=1),"YES","NO")</f>
        <v>NO</v>
      </c>
    </row>
    <row r="3066" spans="1:21" x14ac:dyDescent="0.3">
      <c r="A3066" s="1">
        <v>3065</v>
      </c>
      <c r="B3066" s="1">
        <v>187</v>
      </c>
      <c r="C3066" s="1">
        <v>3000</v>
      </c>
      <c r="D3066" s="1">
        <v>15</v>
      </c>
      <c r="E3066" s="1">
        <v>7</v>
      </c>
      <c r="F3066" s="1">
        <v>2</v>
      </c>
      <c r="G3066" s="1" t="s">
        <v>23</v>
      </c>
      <c r="H3066" s="1">
        <v>1.44</v>
      </c>
      <c r="I3066" s="1">
        <v>0.06</v>
      </c>
      <c r="J3066" s="1">
        <v>1.25</v>
      </c>
      <c r="K3066" s="1">
        <v>0.04</v>
      </c>
      <c r="L3066" s="1">
        <v>0.1</v>
      </c>
      <c r="M3066" s="3">
        <f>PI()*(D3066*0.0254)^2/4</f>
        <v>0.114009182796937</v>
      </c>
      <c r="N3066" s="1">
        <f>ROUND(H3066*4.45,0)</f>
        <v>6</v>
      </c>
      <c r="O3066" s="1">
        <f>I3066*745.7</f>
        <v>44.742000000000004</v>
      </c>
      <c r="P3066" s="5">
        <f>ROUND(N3066^(3/2)/O3066/SQRT(2*1.28*M3066)*100,0)</f>
        <v>61</v>
      </c>
      <c r="Q3066" s="4">
        <f>E3066/D3066</f>
        <v>0.46666666666666667</v>
      </c>
      <c r="R3066" s="1">
        <f>ROUND(L3066^(3/2)/K3066*100*SQRT(2/PI()),0)</f>
        <v>63</v>
      </c>
      <c r="S3066" s="1" t="str">
        <f>IF(AND(R3066&gt;=R3065,R3066&gt;R3067),"YES","NO")</f>
        <v>NO</v>
      </c>
      <c r="T3066" s="1">
        <f>IF(C3066&lt;C3065,0,IF(T3065=1,1,IF(S3066="YES",1,0)))</f>
        <v>0</v>
      </c>
      <c r="U3066" s="1" t="str">
        <f>IF(AND(T3065=0,T3066=1),"YES","NO")</f>
        <v>NO</v>
      </c>
    </row>
    <row r="3067" spans="1:21" x14ac:dyDescent="0.3">
      <c r="A3067" s="1">
        <v>3066</v>
      </c>
      <c r="B3067" s="1">
        <v>187</v>
      </c>
      <c r="C3067" s="1">
        <v>4000</v>
      </c>
      <c r="D3067" s="1">
        <v>15</v>
      </c>
      <c r="E3067" s="1">
        <v>7</v>
      </c>
      <c r="F3067" s="1">
        <v>2</v>
      </c>
      <c r="G3067" s="1" t="s">
        <v>23</v>
      </c>
      <c r="H3067" s="1">
        <v>2.57</v>
      </c>
      <c r="I3067" s="1">
        <v>0.14000000000000001</v>
      </c>
      <c r="J3067" s="1">
        <v>2.2000000000000002</v>
      </c>
      <c r="K3067" s="1">
        <v>0.04</v>
      </c>
      <c r="L3067" s="1">
        <v>0.1</v>
      </c>
      <c r="M3067" s="3">
        <f>PI()*(D3067*0.0254)^2/4</f>
        <v>0.114009182796937</v>
      </c>
      <c r="N3067" s="1">
        <f>ROUND(H3067*4.45,0)</f>
        <v>11</v>
      </c>
      <c r="O3067" s="1">
        <f>I3067*745.7</f>
        <v>104.39800000000001</v>
      </c>
      <c r="P3067" s="5">
        <f>ROUND(N3067^(3/2)/O3067/SQRT(2*1.28*M3067)*100,0)</f>
        <v>65</v>
      </c>
      <c r="Q3067" s="4">
        <f>E3067/D3067</f>
        <v>0.46666666666666667</v>
      </c>
      <c r="R3067" s="1">
        <f>ROUND(L3067^(3/2)/K3067*100*SQRT(2/PI()),0)</f>
        <v>63</v>
      </c>
      <c r="S3067" s="1" t="str">
        <f>IF(AND(R3067&gt;=R3066,R3067&gt;R3068),"YES","NO")</f>
        <v>NO</v>
      </c>
      <c r="T3067" s="1">
        <f>IF(C3067&lt;C3066,0,IF(T3066=1,1,IF(S3067="YES",1,0)))</f>
        <v>0</v>
      </c>
      <c r="U3067" s="1" t="str">
        <f>IF(AND(T3066=0,T3067=1),"YES","NO")</f>
        <v>NO</v>
      </c>
    </row>
    <row r="3068" spans="1:21" x14ac:dyDescent="0.3">
      <c r="A3068" s="1">
        <v>3067</v>
      </c>
      <c r="B3068" s="1">
        <v>187</v>
      </c>
      <c r="C3068" s="1">
        <v>5000</v>
      </c>
      <c r="D3068" s="1">
        <v>15</v>
      </c>
      <c r="E3068" s="1">
        <v>7</v>
      </c>
      <c r="F3068" s="1">
        <v>2</v>
      </c>
      <c r="G3068" s="1" t="s">
        <v>23</v>
      </c>
      <c r="H3068" s="1">
        <v>4.0599999999999996</v>
      </c>
      <c r="I3068" s="1">
        <v>0.31</v>
      </c>
      <c r="J3068" s="1">
        <v>3.92</v>
      </c>
      <c r="K3068" s="1">
        <v>0.04</v>
      </c>
      <c r="L3068" s="1">
        <v>0.1</v>
      </c>
      <c r="M3068" s="3">
        <f>PI()*(D3068*0.0254)^2/4</f>
        <v>0.114009182796937</v>
      </c>
      <c r="N3068" s="1">
        <f>ROUND(H3068*4.45,0)</f>
        <v>18</v>
      </c>
      <c r="O3068" s="1">
        <f>I3068*745.7</f>
        <v>231.167</v>
      </c>
      <c r="P3068" s="5">
        <f>ROUND(N3068^(3/2)/O3068/SQRT(2*1.28*M3068)*100,0)</f>
        <v>61</v>
      </c>
      <c r="Q3068" s="4">
        <f>E3068/D3068</f>
        <v>0.46666666666666667</v>
      </c>
      <c r="R3068" s="1">
        <f>ROUND(L3068^(3/2)/K3068*100*SQRT(2/PI()),0)</f>
        <v>63</v>
      </c>
      <c r="S3068" s="1" t="str">
        <f>IF(AND(R3068&gt;=R3067,R3068&gt;R3069),"YES","NO")</f>
        <v>YES</v>
      </c>
      <c r="T3068" s="1">
        <f>IF(C3068&lt;C3067,0,IF(T3067=1,1,IF(S3068="YES",1,0)))</f>
        <v>1</v>
      </c>
      <c r="U3068" s="1" t="str">
        <f>IF(AND(T3067=0,T3068=1),"YES","NO")</f>
        <v>YES</v>
      </c>
    </row>
    <row r="3069" spans="1:21" x14ac:dyDescent="0.3">
      <c r="A3069" s="1">
        <v>3068</v>
      </c>
      <c r="B3069" s="1">
        <v>187</v>
      </c>
      <c r="C3069" s="1">
        <v>6000</v>
      </c>
      <c r="D3069" s="1">
        <v>15</v>
      </c>
      <c r="E3069" s="1">
        <v>7</v>
      </c>
      <c r="F3069" s="1">
        <v>2</v>
      </c>
      <c r="G3069" s="1" t="s">
        <v>23</v>
      </c>
      <c r="H3069" s="1">
        <v>5.92</v>
      </c>
      <c r="I3069" s="1">
        <v>0.6</v>
      </c>
      <c r="J3069" s="1">
        <v>6.3</v>
      </c>
      <c r="K3069" s="1">
        <v>0.05</v>
      </c>
      <c r="L3069" s="1">
        <v>0.1</v>
      </c>
      <c r="M3069" s="3">
        <f>PI()*(D3069*0.0254)^2/4</f>
        <v>0.114009182796937</v>
      </c>
      <c r="N3069" s="1">
        <f>ROUND(H3069*4.45,0)</f>
        <v>26</v>
      </c>
      <c r="O3069" s="1">
        <f>I3069*745.7</f>
        <v>447.42</v>
      </c>
      <c r="P3069" s="5">
        <f>ROUND(N3069^(3/2)/O3069/SQRT(2*1.28*M3069)*100,0)</f>
        <v>55</v>
      </c>
      <c r="Q3069" s="4">
        <f>E3069/D3069</f>
        <v>0.46666666666666667</v>
      </c>
      <c r="R3069" s="1">
        <f>ROUND(L3069^(3/2)/K3069*100*SQRT(2/PI()),0)</f>
        <v>50</v>
      </c>
      <c r="S3069" s="1" t="str">
        <f>IF(AND(R3069&gt;=R3068,R3069&gt;R3070),"YES","NO")</f>
        <v>NO</v>
      </c>
      <c r="T3069" s="1">
        <f>IF(C3069&lt;C3068,0,IF(T3068=1,1,IF(S3069="YES",1,0)))</f>
        <v>1</v>
      </c>
      <c r="U3069" s="1" t="str">
        <f>IF(AND(T3068=0,T3069=1),"YES","NO")</f>
        <v>NO</v>
      </c>
    </row>
    <row r="3070" spans="1:21" x14ac:dyDescent="0.3">
      <c r="A3070" s="1">
        <v>3069</v>
      </c>
      <c r="B3070" s="1">
        <v>187</v>
      </c>
      <c r="C3070" s="1">
        <v>7000</v>
      </c>
      <c r="D3070" s="1">
        <v>15</v>
      </c>
      <c r="E3070" s="1">
        <v>7</v>
      </c>
      <c r="F3070" s="1">
        <v>2</v>
      </c>
      <c r="G3070" s="1" t="s">
        <v>23</v>
      </c>
      <c r="H3070" s="1">
        <v>8.18</v>
      </c>
      <c r="I3070" s="1">
        <v>1.05</v>
      </c>
      <c r="J3070" s="1">
        <v>9.4600000000000009</v>
      </c>
      <c r="K3070" s="1">
        <v>0.05</v>
      </c>
      <c r="L3070" s="1">
        <v>0.1</v>
      </c>
      <c r="M3070" s="3">
        <f>PI()*(D3070*0.0254)^2/4</f>
        <v>0.114009182796937</v>
      </c>
      <c r="N3070" s="1">
        <f>ROUND(H3070*4.45,0)</f>
        <v>36</v>
      </c>
      <c r="O3070" s="1">
        <f>I3070*745.7</f>
        <v>782.98500000000013</v>
      </c>
      <c r="P3070" s="5">
        <f>ROUND(N3070^(3/2)/O3070/SQRT(2*1.28*M3070)*100,0)</f>
        <v>51</v>
      </c>
      <c r="Q3070" s="4">
        <f>E3070/D3070</f>
        <v>0.46666666666666667</v>
      </c>
      <c r="R3070" s="1">
        <f>ROUND(L3070^(3/2)/K3070*100*SQRT(2/PI()),0)</f>
        <v>50</v>
      </c>
      <c r="S3070" s="1" t="str">
        <f>IF(AND(R3070&gt;=R3069,R3070&gt;R3071),"YES","NO")</f>
        <v>NO</v>
      </c>
      <c r="T3070" s="1">
        <f>IF(C3070&lt;C3069,0,IF(T3069=1,1,IF(S3070="YES",1,0)))</f>
        <v>1</v>
      </c>
      <c r="U3070" s="1" t="str">
        <f>IF(AND(T3069=0,T3070=1),"YES","NO")</f>
        <v>NO</v>
      </c>
    </row>
    <row r="3071" spans="1:21" x14ac:dyDescent="0.3">
      <c r="A3071" s="1">
        <v>3070</v>
      </c>
      <c r="B3071" s="1">
        <v>187</v>
      </c>
      <c r="C3071" s="1">
        <v>8000</v>
      </c>
      <c r="D3071" s="1">
        <v>15</v>
      </c>
      <c r="E3071" s="1">
        <v>7</v>
      </c>
      <c r="F3071" s="1">
        <v>2</v>
      </c>
      <c r="G3071" s="1" t="s">
        <v>23</v>
      </c>
      <c r="H3071" s="1">
        <v>10.82</v>
      </c>
      <c r="I3071" s="1">
        <v>1.65</v>
      </c>
      <c r="J3071" s="1">
        <v>13.02</v>
      </c>
      <c r="K3071" s="1">
        <v>0.05</v>
      </c>
      <c r="L3071" s="1">
        <v>0.1</v>
      </c>
      <c r="M3071" s="3">
        <f>PI()*(D3071*0.0254)^2/4</f>
        <v>0.114009182796937</v>
      </c>
      <c r="N3071" s="1">
        <f>ROUND(H3071*4.45,0)</f>
        <v>48</v>
      </c>
      <c r="O3071" s="1">
        <f>I3071*745.7</f>
        <v>1230.405</v>
      </c>
      <c r="P3071" s="5">
        <f>ROUND(N3071^(3/2)/O3071/SQRT(2*1.28*M3071)*100,0)</f>
        <v>50</v>
      </c>
      <c r="Q3071" s="4">
        <f>E3071/D3071</f>
        <v>0.46666666666666667</v>
      </c>
      <c r="R3071" s="1">
        <f>ROUND(L3071^(3/2)/K3071*100*SQRT(2/PI()),0)</f>
        <v>50</v>
      </c>
      <c r="S3071" s="1" t="str">
        <f>IF(AND(R3071&gt;=R3070,R3071&gt;R3072),"YES","NO")</f>
        <v>NO</v>
      </c>
      <c r="T3071" s="1">
        <f>IF(C3071&lt;C3070,0,IF(T3070=1,1,IF(S3071="YES",1,0)))</f>
        <v>1</v>
      </c>
      <c r="U3071" s="1" t="str">
        <f>IF(AND(T3070=0,T3071=1),"YES","NO")</f>
        <v>NO</v>
      </c>
    </row>
    <row r="3072" spans="1:21" x14ac:dyDescent="0.3">
      <c r="A3072" s="1">
        <v>3071</v>
      </c>
      <c r="B3072" s="1">
        <v>187</v>
      </c>
      <c r="C3072" s="1">
        <v>9000</v>
      </c>
      <c r="D3072" s="1">
        <v>15</v>
      </c>
      <c r="E3072" s="1">
        <v>7</v>
      </c>
      <c r="F3072" s="1">
        <v>2</v>
      </c>
      <c r="G3072" s="1" t="s">
        <v>23</v>
      </c>
      <c r="H3072" s="1">
        <v>13.8</v>
      </c>
      <c r="I3072" s="1">
        <v>2.21</v>
      </c>
      <c r="J3072" s="1">
        <v>15.51</v>
      </c>
      <c r="K3072" s="1">
        <v>0.05</v>
      </c>
      <c r="L3072" s="1">
        <v>0.11</v>
      </c>
      <c r="M3072" s="3">
        <f>PI()*(D3072*0.0254)^2/4</f>
        <v>0.114009182796937</v>
      </c>
      <c r="N3072" s="1">
        <f>ROUND(H3072*4.45,0)</f>
        <v>61</v>
      </c>
      <c r="O3072" s="1">
        <f>I3072*745.7</f>
        <v>1647.9970000000001</v>
      </c>
      <c r="P3072" s="5">
        <f>ROUND(N3072^(3/2)/O3072/SQRT(2*1.28*M3072)*100,0)</f>
        <v>54</v>
      </c>
      <c r="Q3072" s="4">
        <f>E3072/D3072</f>
        <v>0.46666666666666667</v>
      </c>
      <c r="R3072" s="1">
        <f>ROUND(L3072^(3/2)/K3072*100*SQRT(2/PI()),0)</f>
        <v>58</v>
      </c>
      <c r="S3072" s="1" t="str">
        <f>IF(AND(R3072&gt;=R3071,R3072&gt;R3073),"YES","NO")</f>
        <v>NO</v>
      </c>
      <c r="T3072" s="1">
        <f>IF(C3072&lt;C3071,0,IF(T3071=1,1,IF(S3072="YES",1,0)))</f>
        <v>1</v>
      </c>
      <c r="U3072" s="1" t="str">
        <f>IF(AND(T3071=0,T3072=1),"YES","NO")</f>
        <v>NO</v>
      </c>
    </row>
    <row r="3073" spans="1:21" x14ac:dyDescent="0.3">
      <c r="A3073" s="1">
        <v>3072</v>
      </c>
      <c r="B3073" s="1">
        <v>187</v>
      </c>
      <c r="C3073" s="1">
        <v>10000</v>
      </c>
      <c r="D3073" s="1">
        <v>15</v>
      </c>
      <c r="E3073" s="1">
        <v>7</v>
      </c>
      <c r="F3073" s="1">
        <v>2</v>
      </c>
      <c r="G3073" s="1" t="s">
        <v>23</v>
      </c>
      <c r="H3073" s="1">
        <v>17.2</v>
      </c>
      <c r="I3073" s="1">
        <v>2.83</v>
      </c>
      <c r="J3073" s="1">
        <v>17.829999999999998</v>
      </c>
      <c r="K3073" s="1">
        <v>0.05</v>
      </c>
      <c r="L3073" s="1">
        <v>0.11</v>
      </c>
      <c r="M3073" s="3">
        <f>PI()*(D3073*0.0254)^2/4</f>
        <v>0.114009182796937</v>
      </c>
      <c r="N3073" s="1">
        <f>ROUND(H3073*4.45,0)</f>
        <v>77</v>
      </c>
      <c r="O3073" s="1">
        <f>I3073*745.7</f>
        <v>2110.3310000000001</v>
      </c>
      <c r="P3073" s="5">
        <f>ROUND(N3073^(3/2)/O3073/SQRT(2*1.28*M3073)*100,0)</f>
        <v>59</v>
      </c>
      <c r="Q3073" s="4">
        <f>E3073/D3073</f>
        <v>0.46666666666666667</v>
      </c>
      <c r="R3073" s="1">
        <f>ROUND(L3073^(3/2)/K3073*100*SQRT(2/PI()),0)</f>
        <v>58</v>
      </c>
      <c r="S3073" s="1" t="str">
        <f>IF(AND(R3073&gt;=R3072,R3073&gt;R3074),"YES","NO")</f>
        <v>NO</v>
      </c>
      <c r="T3073" s="1">
        <f>IF(C3073&lt;C3072,0,IF(T3072=1,1,IF(S3073="YES",1,0)))</f>
        <v>1</v>
      </c>
      <c r="U3073" s="1" t="str">
        <f>IF(AND(T3072=0,T3073=1),"YES","NO")</f>
        <v>NO</v>
      </c>
    </row>
    <row r="3074" spans="1:21" x14ac:dyDescent="0.3">
      <c r="A3074" s="1">
        <v>3073</v>
      </c>
      <c r="B3074" s="1">
        <v>187</v>
      </c>
      <c r="C3074" s="1">
        <v>11000</v>
      </c>
      <c r="D3074" s="1">
        <v>15</v>
      </c>
      <c r="E3074" s="1">
        <v>7</v>
      </c>
      <c r="F3074" s="1">
        <v>2</v>
      </c>
      <c r="G3074" s="1" t="s">
        <v>23</v>
      </c>
      <c r="H3074" s="1">
        <v>20.96</v>
      </c>
      <c r="I3074" s="1">
        <v>3.39</v>
      </c>
      <c r="J3074" s="1">
        <v>19.41</v>
      </c>
      <c r="K3074" s="1">
        <v>0.04</v>
      </c>
      <c r="L3074" s="1">
        <v>0.11</v>
      </c>
      <c r="M3074" s="3">
        <f>PI()*(D3074*0.0254)^2/4</f>
        <v>0.114009182796937</v>
      </c>
      <c r="N3074" s="1">
        <f>ROUND(H3074*4.45,0)</f>
        <v>93</v>
      </c>
      <c r="O3074" s="1">
        <f>I3074*745.7</f>
        <v>2527.9230000000002</v>
      </c>
      <c r="P3074" s="5">
        <f>ROUND(N3074^(3/2)/O3074/SQRT(2*1.28*M3074)*100,0)</f>
        <v>66</v>
      </c>
      <c r="Q3074" s="4">
        <f>E3074/D3074</f>
        <v>0.46666666666666667</v>
      </c>
      <c r="R3074" s="1">
        <f>ROUND(L3074^(3/2)/K3074*100*SQRT(2/PI()),0)</f>
        <v>73</v>
      </c>
      <c r="S3074" s="1" t="str">
        <f>IF(AND(R3074&gt;=R3073,R3074&gt;R3075),"YES","NO")</f>
        <v>NO</v>
      </c>
      <c r="T3074" s="1">
        <f>IF(C3074&lt;C3073,0,IF(T3073=1,1,IF(S3074="YES",1,0)))</f>
        <v>1</v>
      </c>
      <c r="U3074" s="1" t="str">
        <f>IF(AND(T3073=0,T3074=1),"YES","NO")</f>
        <v>NO</v>
      </c>
    </row>
    <row r="3075" spans="1:21" x14ac:dyDescent="0.3">
      <c r="A3075" s="1">
        <v>3074</v>
      </c>
      <c r="B3075" s="1">
        <v>187</v>
      </c>
      <c r="C3075" s="1">
        <v>12000</v>
      </c>
      <c r="D3075" s="1">
        <v>15</v>
      </c>
      <c r="E3075" s="1">
        <v>7</v>
      </c>
      <c r="F3075" s="1">
        <v>2</v>
      </c>
      <c r="G3075" s="1" t="s">
        <v>23</v>
      </c>
      <c r="H3075" s="1">
        <v>25.08</v>
      </c>
      <c r="I3075" s="1">
        <v>4.28</v>
      </c>
      <c r="J3075" s="1">
        <v>22.47</v>
      </c>
      <c r="K3075" s="1">
        <v>0.04</v>
      </c>
      <c r="L3075" s="1">
        <v>0.11</v>
      </c>
      <c r="M3075" s="3">
        <f>PI()*(D3075*0.0254)^2/4</f>
        <v>0.114009182796937</v>
      </c>
      <c r="N3075" s="1">
        <f>ROUND(H3075*4.45,0)</f>
        <v>112</v>
      </c>
      <c r="O3075" s="1">
        <f>I3075*745.7</f>
        <v>3191.5960000000005</v>
      </c>
      <c r="P3075" s="5">
        <f>ROUND(N3075^(3/2)/O3075/SQRT(2*1.28*M3075)*100,0)</f>
        <v>69</v>
      </c>
      <c r="Q3075" s="4">
        <f>E3075/D3075</f>
        <v>0.46666666666666667</v>
      </c>
      <c r="R3075" s="1">
        <f>ROUND(L3075^(3/2)/K3075*100*SQRT(2/PI()),0)</f>
        <v>73</v>
      </c>
      <c r="S3075" s="1" t="str">
        <f>IF(AND(R3075&gt;=R3074,R3075&gt;R3076),"YES","NO")</f>
        <v>YES</v>
      </c>
      <c r="T3075" s="1">
        <f>IF(C3075&lt;C3074,0,IF(T3074=1,1,IF(S3075="YES",1,0)))</f>
        <v>1</v>
      </c>
      <c r="U3075" s="1" t="str">
        <f>IF(AND(T3074=0,T3075=1),"YES","NO")</f>
        <v>NO</v>
      </c>
    </row>
    <row r="3076" spans="1:21" x14ac:dyDescent="0.3">
      <c r="A3076" s="1">
        <v>3075</v>
      </c>
      <c r="B3076" s="1">
        <v>187</v>
      </c>
      <c r="C3076" s="1">
        <v>13000</v>
      </c>
      <c r="D3076" s="1">
        <v>15</v>
      </c>
      <c r="E3076" s="1">
        <v>7</v>
      </c>
      <c r="F3076" s="1">
        <v>2</v>
      </c>
      <c r="G3076" s="1" t="s">
        <v>23</v>
      </c>
      <c r="H3076" s="1">
        <v>29.66</v>
      </c>
      <c r="I3076" s="1">
        <v>6.09</v>
      </c>
      <c r="J3076" s="1">
        <v>29.55</v>
      </c>
      <c r="K3076" s="1">
        <v>0.05</v>
      </c>
      <c r="L3076" s="1">
        <v>0.11</v>
      </c>
      <c r="M3076" s="3">
        <f>PI()*(D3076*0.0254)^2/4</f>
        <v>0.114009182796937</v>
      </c>
      <c r="N3076" s="1">
        <f>ROUND(H3076*4.45,0)</f>
        <v>132</v>
      </c>
      <c r="O3076" s="1">
        <f>I3076*745.7</f>
        <v>4541.3130000000001</v>
      </c>
      <c r="P3076" s="5">
        <f>ROUND(N3076^(3/2)/O3076/SQRT(2*1.28*M3076)*100,0)</f>
        <v>62</v>
      </c>
      <c r="Q3076" s="4">
        <f>E3076/D3076</f>
        <v>0.46666666666666667</v>
      </c>
      <c r="R3076" s="1">
        <f>ROUND(L3076^(3/2)/K3076*100*SQRT(2/PI()),0)</f>
        <v>58</v>
      </c>
      <c r="S3076" s="1" t="str">
        <f>IF(AND(R3076&gt;=R3075,R3076&gt;R3077),"YES","NO")</f>
        <v>NO</v>
      </c>
      <c r="T3076" s="1">
        <f>IF(C3076&lt;C3075,0,IF(T3075=1,1,IF(S3076="YES",1,0)))</f>
        <v>1</v>
      </c>
      <c r="U3076" s="1" t="str">
        <f>IF(AND(T3075=0,T3076=1),"YES","NO")</f>
        <v>NO</v>
      </c>
    </row>
    <row r="3077" spans="1:21" x14ac:dyDescent="0.3">
      <c r="A3077" s="1">
        <v>3076</v>
      </c>
      <c r="B3077" s="1">
        <v>187</v>
      </c>
      <c r="C3077" s="1">
        <v>13999</v>
      </c>
      <c r="D3077" s="1">
        <v>15</v>
      </c>
      <c r="E3077" s="1">
        <v>7</v>
      </c>
      <c r="F3077" s="1">
        <v>2</v>
      </c>
      <c r="G3077" s="1" t="s">
        <v>23</v>
      </c>
      <c r="H3077" s="1">
        <v>34.299999999999997</v>
      </c>
      <c r="I3077" s="1">
        <v>8.31</v>
      </c>
      <c r="J3077" s="1">
        <v>37.42</v>
      </c>
      <c r="K3077" s="1">
        <v>0.05</v>
      </c>
      <c r="L3077" s="1">
        <v>0.11</v>
      </c>
      <c r="M3077" s="3">
        <f>PI()*(D3077*0.0254)^2/4</f>
        <v>0.114009182796937</v>
      </c>
      <c r="N3077" s="1">
        <f>ROUND(H3077*4.45,0)</f>
        <v>153</v>
      </c>
      <c r="O3077" s="1">
        <f>I3077*745.7</f>
        <v>6196.7670000000007</v>
      </c>
      <c r="P3077" s="5">
        <f>ROUND(N3077^(3/2)/O3077/SQRT(2*1.28*M3077)*100,0)</f>
        <v>57</v>
      </c>
      <c r="Q3077" s="4">
        <f>E3077/D3077</f>
        <v>0.46666666666666667</v>
      </c>
      <c r="R3077" s="1">
        <f>ROUND(L3077^(3/2)/K3077*100*SQRT(2/PI()),0)</f>
        <v>58</v>
      </c>
      <c r="S3077" s="1" t="str">
        <f>IF(AND(R3077&gt;=R3076,R3077&gt;R3078),"YES","NO")</f>
        <v>YES</v>
      </c>
      <c r="T3077" s="1">
        <f>IF(C3077&lt;C3076,0,IF(T3076=1,1,IF(S3077="YES",1,0)))</f>
        <v>1</v>
      </c>
      <c r="U3077" s="1" t="str">
        <f>IF(AND(T3076=0,T3077=1),"YES","NO")</f>
        <v>NO</v>
      </c>
    </row>
    <row r="3078" spans="1:21" x14ac:dyDescent="0.3">
      <c r="A3078" s="1">
        <v>3077</v>
      </c>
      <c r="B3078" s="1">
        <v>187</v>
      </c>
      <c r="C3078" s="1">
        <v>15000</v>
      </c>
      <c r="D3078" s="1">
        <v>15</v>
      </c>
      <c r="E3078" s="1">
        <v>7</v>
      </c>
      <c r="F3078" s="1">
        <v>2</v>
      </c>
      <c r="G3078" s="1" t="s">
        <v>23</v>
      </c>
      <c r="H3078" s="1">
        <v>38.86</v>
      </c>
      <c r="I3078" s="1">
        <v>13.87</v>
      </c>
      <c r="J3078" s="1">
        <v>58.26</v>
      </c>
      <c r="K3078" s="1">
        <v>7.0000000000000007E-2</v>
      </c>
      <c r="L3078" s="1">
        <v>0.11</v>
      </c>
      <c r="M3078" s="3">
        <f>PI()*(D3078*0.0254)^2/4</f>
        <v>0.114009182796937</v>
      </c>
      <c r="N3078" s="1">
        <f>ROUND(H3078*4.45,0)</f>
        <v>173</v>
      </c>
      <c r="O3078" s="1">
        <f>I3078*745.7</f>
        <v>10342.859</v>
      </c>
      <c r="P3078" s="5">
        <f>ROUND(N3078^(3/2)/O3078/SQRT(2*1.28*M3078)*100,0)</f>
        <v>41</v>
      </c>
      <c r="Q3078" s="4">
        <f>E3078/D3078</f>
        <v>0.46666666666666667</v>
      </c>
      <c r="R3078" s="1">
        <f>ROUND(L3078^(3/2)/K3078*100*SQRT(2/PI()),0)</f>
        <v>42</v>
      </c>
      <c r="S3078" s="1" t="str">
        <f>IF(AND(R3078&gt;=R3077,R3078&gt;R3079),"YES","NO")</f>
        <v>NO</v>
      </c>
      <c r="T3078" s="1">
        <f>IF(C3078&lt;C3077,0,IF(T3077=1,1,IF(S3078="YES",1,0)))</f>
        <v>1</v>
      </c>
      <c r="U3078" s="1" t="str">
        <f>IF(AND(T3077=0,T3078=1),"YES","NO")</f>
        <v>NO</v>
      </c>
    </row>
    <row r="3079" spans="1:21" x14ac:dyDescent="0.3">
      <c r="A3079" s="1">
        <v>3078</v>
      </c>
      <c r="B3079" s="1">
        <v>188</v>
      </c>
      <c r="C3079" s="1">
        <v>1000</v>
      </c>
      <c r="D3079" s="1">
        <v>15</v>
      </c>
      <c r="E3079" s="1">
        <v>7</v>
      </c>
      <c r="F3079" s="1">
        <v>2</v>
      </c>
      <c r="G3079" s="1" t="s">
        <v>4</v>
      </c>
      <c r="H3079" s="1">
        <v>0.14000000000000001</v>
      </c>
      <c r="I3079" s="1">
        <v>0.01</v>
      </c>
      <c r="J3079" s="1">
        <v>0.12</v>
      </c>
      <c r="K3079" s="1">
        <v>0.03</v>
      </c>
      <c r="L3079" s="1">
        <v>0.09</v>
      </c>
      <c r="M3079" s="3">
        <f>PI()*(D3079*0.0254)^2/4</f>
        <v>0.114009182796937</v>
      </c>
      <c r="N3079" s="1">
        <f>ROUND(H3079*4.45,0)</f>
        <v>1</v>
      </c>
      <c r="O3079" s="1">
        <f>I3079*745.7</f>
        <v>7.4570000000000007</v>
      </c>
      <c r="P3079" s="5">
        <f>ROUND(N3079^(3/2)/O3079/SQRT(2*1.28*M3079)*100,0)</f>
        <v>25</v>
      </c>
      <c r="Q3079" s="4">
        <f>E3079/D3079</f>
        <v>0.46666666666666667</v>
      </c>
      <c r="R3079" s="1">
        <f>ROUND(L3079^(3/2)/K3079*100*SQRT(2/PI()),0)</f>
        <v>72</v>
      </c>
      <c r="S3079" s="1" t="str">
        <f>IF(AND(R3079&gt;=R3078,R3079&gt;R3080),"YES","NO")</f>
        <v>NO</v>
      </c>
      <c r="T3079" s="1">
        <f>IF(C3079&lt;C3078,0,IF(T3078=1,1,IF(S3079="YES",1,0)))</f>
        <v>0</v>
      </c>
      <c r="U3079" s="1" t="str">
        <f>IF(AND(T3078=0,T3079=1),"YES","NO")</f>
        <v>NO</v>
      </c>
    </row>
    <row r="3080" spans="1:21" x14ac:dyDescent="0.3">
      <c r="A3080" s="1">
        <v>3079</v>
      </c>
      <c r="B3080" s="1">
        <v>188</v>
      </c>
      <c r="C3080" s="1">
        <v>2000</v>
      </c>
      <c r="D3080" s="1">
        <v>15</v>
      </c>
      <c r="E3080" s="1">
        <v>7</v>
      </c>
      <c r="F3080" s="1">
        <v>2</v>
      </c>
      <c r="G3080" s="1" t="s">
        <v>4</v>
      </c>
      <c r="H3080" s="1">
        <v>0.56000000000000005</v>
      </c>
      <c r="I3080" s="1">
        <v>0.02</v>
      </c>
      <c r="J3080" s="1">
        <v>0.48</v>
      </c>
      <c r="K3080" s="1">
        <v>0.03</v>
      </c>
      <c r="L3080" s="1">
        <v>0.09</v>
      </c>
      <c r="M3080" s="3">
        <f>PI()*(D3080*0.0254)^2/4</f>
        <v>0.114009182796937</v>
      </c>
      <c r="N3080" s="1">
        <f>ROUND(H3080*4.45,0)</f>
        <v>2</v>
      </c>
      <c r="O3080" s="1">
        <f>I3080*745.7</f>
        <v>14.914000000000001</v>
      </c>
      <c r="P3080" s="5">
        <f>ROUND(N3080^(3/2)/O3080/SQRT(2*1.28*M3080)*100,0)</f>
        <v>35</v>
      </c>
      <c r="Q3080" s="4">
        <f>E3080/D3080</f>
        <v>0.46666666666666667</v>
      </c>
      <c r="R3080" s="1">
        <f>ROUND(L3080^(3/2)/K3080*100*SQRT(2/PI()),0)</f>
        <v>72</v>
      </c>
      <c r="S3080" s="1" t="str">
        <f>IF(AND(R3080&gt;=R3079,R3080&gt;R3081),"YES","NO")</f>
        <v>NO</v>
      </c>
      <c r="T3080" s="1">
        <f>IF(C3080&lt;C3079,0,IF(T3079=1,1,IF(S3080="YES",1,0)))</f>
        <v>0</v>
      </c>
      <c r="U3080" s="1" t="str">
        <f>IF(AND(T3079=0,T3080=1),"YES","NO")</f>
        <v>NO</v>
      </c>
    </row>
    <row r="3081" spans="1:21" x14ac:dyDescent="0.3">
      <c r="A3081" s="1">
        <v>3080</v>
      </c>
      <c r="B3081" s="1">
        <v>188</v>
      </c>
      <c r="C3081" s="1">
        <v>3000</v>
      </c>
      <c r="D3081" s="1">
        <v>15</v>
      </c>
      <c r="E3081" s="1">
        <v>7</v>
      </c>
      <c r="F3081" s="1">
        <v>2</v>
      </c>
      <c r="G3081" s="1" t="s">
        <v>4</v>
      </c>
      <c r="H3081" s="1">
        <v>1.27</v>
      </c>
      <c r="I3081" s="1">
        <v>0.05</v>
      </c>
      <c r="J3081" s="1">
        <v>1.0900000000000001</v>
      </c>
      <c r="K3081" s="1">
        <v>0.03</v>
      </c>
      <c r="L3081" s="1">
        <v>0.09</v>
      </c>
      <c r="M3081" s="3">
        <f>PI()*(D3081*0.0254)^2/4</f>
        <v>0.114009182796937</v>
      </c>
      <c r="N3081" s="1">
        <f>ROUND(H3081*4.45,0)</f>
        <v>6</v>
      </c>
      <c r="O3081" s="1">
        <f>I3081*745.7</f>
        <v>37.285000000000004</v>
      </c>
      <c r="P3081" s="5">
        <f>ROUND(N3081^(3/2)/O3081/SQRT(2*1.28*M3081)*100,0)</f>
        <v>73</v>
      </c>
      <c r="Q3081" s="4">
        <f>E3081/D3081</f>
        <v>0.46666666666666667</v>
      </c>
      <c r="R3081" s="1">
        <f>ROUND(L3081^(3/2)/K3081*100*SQRT(2/PI()),0)</f>
        <v>72</v>
      </c>
      <c r="S3081" s="1" t="str">
        <f>IF(AND(R3081&gt;=R3080,R3081&gt;R3082),"YES","NO")</f>
        <v>NO</v>
      </c>
      <c r="T3081" s="1">
        <f>IF(C3081&lt;C3080,0,IF(T3080=1,1,IF(S3081="YES",1,0)))</f>
        <v>0</v>
      </c>
      <c r="U3081" s="1" t="str">
        <f>IF(AND(T3080=0,T3081=1),"YES","NO")</f>
        <v>NO</v>
      </c>
    </row>
    <row r="3082" spans="1:21" x14ac:dyDescent="0.3">
      <c r="A3082" s="1">
        <v>3081</v>
      </c>
      <c r="B3082" s="1">
        <v>188</v>
      </c>
      <c r="C3082" s="1">
        <v>4000</v>
      </c>
      <c r="D3082" s="1">
        <v>15</v>
      </c>
      <c r="E3082" s="1">
        <v>7</v>
      </c>
      <c r="F3082" s="1">
        <v>2</v>
      </c>
      <c r="G3082" s="1" t="s">
        <v>4</v>
      </c>
      <c r="H3082" s="1">
        <v>2.27</v>
      </c>
      <c r="I3082" s="1">
        <v>0.12</v>
      </c>
      <c r="J3082" s="1">
        <v>1.86</v>
      </c>
      <c r="K3082" s="1">
        <v>0.03</v>
      </c>
      <c r="L3082" s="1">
        <v>0.09</v>
      </c>
      <c r="M3082" s="3">
        <f>PI()*(D3082*0.0254)^2/4</f>
        <v>0.114009182796937</v>
      </c>
      <c r="N3082" s="1">
        <f>ROUND(H3082*4.45,0)</f>
        <v>10</v>
      </c>
      <c r="O3082" s="1">
        <f>I3082*745.7</f>
        <v>89.484000000000009</v>
      </c>
      <c r="P3082" s="5">
        <f>ROUND(N3082^(3/2)/O3082/SQRT(2*1.28*M3082)*100,0)</f>
        <v>65</v>
      </c>
      <c r="Q3082" s="4">
        <f>E3082/D3082</f>
        <v>0.46666666666666667</v>
      </c>
      <c r="R3082" s="1">
        <f>ROUND(L3082^(3/2)/K3082*100*SQRT(2/PI()),0)</f>
        <v>72</v>
      </c>
      <c r="S3082" s="1" t="str">
        <f>IF(AND(R3082&gt;=R3081,R3082&gt;R3083),"YES","NO")</f>
        <v>NO</v>
      </c>
      <c r="T3082" s="1">
        <f>IF(C3082&lt;C3081,0,IF(T3081=1,1,IF(S3082="YES",1,0)))</f>
        <v>0</v>
      </c>
      <c r="U3082" s="1" t="str">
        <f>IF(AND(T3081=0,T3082=1),"YES","NO")</f>
        <v>NO</v>
      </c>
    </row>
    <row r="3083" spans="1:21" x14ac:dyDescent="0.3">
      <c r="A3083" s="1">
        <v>3082</v>
      </c>
      <c r="B3083" s="1">
        <v>188</v>
      </c>
      <c r="C3083" s="1">
        <v>5000</v>
      </c>
      <c r="D3083" s="1">
        <v>15</v>
      </c>
      <c r="E3083" s="1">
        <v>7</v>
      </c>
      <c r="F3083" s="1">
        <v>2</v>
      </c>
      <c r="G3083" s="1" t="s">
        <v>4</v>
      </c>
      <c r="H3083" s="1">
        <v>3.56</v>
      </c>
      <c r="I3083" s="1">
        <v>0.23</v>
      </c>
      <c r="J3083" s="1">
        <v>2.86</v>
      </c>
      <c r="K3083" s="1">
        <v>0.03</v>
      </c>
      <c r="L3083" s="1">
        <v>0.09</v>
      </c>
      <c r="M3083" s="3">
        <f>PI()*(D3083*0.0254)^2/4</f>
        <v>0.114009182796937</v>
      </c>
      <c r="N3083" s="1">
        <f>ROUND(H3083*4.45,0)</f>
        <v>16</v>
      </c>
      <c r="O3083" s="1">
        <f>I3083*745.7</f>
        <v>171.51100000000002</v>
      </c>
      <c r="P3083" s="5">
        <f>ROUND(N3083^(3/2)/O3083/SQRT(2*1.28*M3083)*100,0)</f>
        <v>69</v>
      </c>
      <c r="Q3083" s="4">
        <f>E3083/D3083</f>
        <v>0.46666666666666667</v>
      </c>
      <c r="R3083" s="1">
        <f>ROUND(L3083^(3/2)/K3083*100*SQRT(2/PI()),0)</f>
        <v>72</v>
      </c>
      <c r="S3083" s="1" t="str">
        <f>IF(AND(R3083&gt;=R3082,R3083&gt;R3084),"YES","NO")</f>
        <v>NO</v>
      </c>
      <c r="T3083" s="1">
        <f>IF(C3083&lt;C3082,0,IF(T3082=1,1,IF(S3083="YES",1,0)))</f>
        <v>0</v>
      </c>
      <c r="U3083" s="1" t="str">
        <f>IF(AND(T3082=0,T3083=1),"YES","NO")</f>
        <v>NO</v>
      </c>
    </row>
    <row r="3084" spans="1:21" x14ac:dyDescent="0.3">
      <c r="A3084" s="1">
        <v>3083</v>
      </c>
      <c r="B3084" s="1">
        <v>188</v>
      </c>
      <c r="C3084" s="1">
        <v>6000</v>
      </c>
      <c r="D3084" s="1">
        <v>15</v>
      </c>
      <c r="E3084" s="1">
        <v>7</v>
      </c>
      <c r="F3084" s="1">
        <v>2</v>
      </c>
      <c r="G3084" s="1" t="s">
        <v>4</v>
      </c>
      <c r="H3084" s="1">
        <v>5.2</v>
      </c>
      <c r="I3084" s="1">
        <v>0.45</v>
      </c>
      <c r="J3084" s="1">
        <v>4.75</v>
      </c>
      <c r="K3084" s="1">
        <v>0.03</v>
      </c>
      <c r="L3084" s="1">
        <v>0.09</v>
      </c>
      <c r="M3084" s="3">
        <f>PI()*(D3084*0.0254)^2/4</f>
        <v>0.114009182796937</v>
      </c>
      <c r="N3084" s="1">
        <f>ROUND(H3084*4.45,0)</f>
        <v>23</v>
      </c>
      <c r="O3084" s="1">
        <f>I3084*745.7</f>
        <v>335.56500000000005</v>
      </c>
      <c r="P3084" s="5">
        <f>ROUND(N3084^(3/2)/O3084/SQRT(2*1.28*M3084)*100,0)</f>
        <v>61</v>
      </c>
      <c r="Q3084" s="4">
        <f>E3084/D3084</f>
        <v>0.46666666666666667</v>
      </c>
      <c r="R3084" s="1">
        <f>ROUND(L3084^(3/2)/K3084*100*SQRT(2/PI()),0)</f>
        <v>72</v>
      </c>
      <c r="S3084" s="1" t="str">
        <f>IF(AND(R3084&gt;=R3083,R3084&gt;R3085),"YES","NO")</f>
        <v>YES</v>
      </c>
      <c r="T3084" s="1">
        <f>IF(C3084&lt;C3083,0,IF(T3083=1,1,IF(S3084="YES",1,0)))</f>
        <v>1</v>
      </c>
      <c r="U3084" s="1" t="str">
        <f>IF(AND(T3083=0,T3084=1),"YES","NO")</f>
        <v>YES</v>
      </c>
    </row>
    <row r="3085" spans="1:21" x14ac:dyDescent="0.3">
      <c r="A3085" s="1">
        <v>3084</v>
      </c>
      <c r="B3085" s="1">
        <v>188</v>
      </c>
      <c r="C3085" s="1">
        <v>7000</v>
      </c>
      <c r="D3085" s="1">
        <v>15</v>
      </c>
      <c r="E3085" s="1">
        <v>7</v>
      </c>
      <c r="F3085" s="1">
        <v>2</v>
      </c>
      <c r="G3085" s="1" t="s">
        <v>4</v>
      </c>
      <c r="H3085" s="1">
        <v>7.19</v>
      </c>
      <c r="I3085" s="1">
        <v>0.81</v>
      </c>
      <c r="J3085" s="1">
        <v>7.3</v>
      </c>
      <c r="K3085" s="1">
        <v>0.04</v>
      </c>
      <c r="L3085" s="1">
        <v>0.09</v>
      </c>
      <c r="M3085" s="3">
        <f>PI()*(D3085*0.0254)^2/4</f>
        <v>0.114009182796937</v>
      </c>
      <c r="N3085" s="1">
        <f>ROUND(H3085*4.45,0)</f>
        <v>32</v>
      </c>
      <c r="O3085" s="1">
        <f>I3085*745.7</f>
        <v>604.01700000000005</v>
      </c>
      <c r="P3085" s="5">
        <f>ROUND(N3085^(3/2)/O3085/SQRT(2*1.28*M3085)*100,0)</f>
        <v>55</v>
      </c>
      <c r="Q3085" s="4">
        <f>E3085/D3085</f>
        <v>0.46666666666666667</v>
      </c>
      <c r="R3085" s="1">
        <f>ROUND(L3085^(3/2)/K3085*100*SQRT(2/PI()),0)</f>
        <v>54</v>
      </c>
      <c r="S3085" s="1" t="str">
        <f>IF(AND(R3085&gt;=R3084,R3085&gt;R3086),"YES","NO")</f>
        <v>NO</v>
      </c>
      <c r="T3085" s="1">
        <f>IF(C3085&lt;C3084,0,IF(T3084=1,1,IF(S3085="YES",1,0)))</f>
        <v>1</v>
      </c>
      <c r="U3085" s="1" t="str">
        <f>IF(AND(T3084=0,T3085=1),"YES","NO")</f>
        <v>NO</v>
      </c>
    </row>
    <row r="3086" spans="1:21" x14ac:dyDescent="0.3">
      <c r="A3086" s="1">
        <v>3085</v>
      </c>
      <c r="B3086" s="1">
        <v>188</v>
      </c>
      <c r="C3086" s="1">
        <v>8000</v>
      </c>
      <c r="D3086" s="1">
        <v>15</v>
      </c>
      <c r="E3086" s="1">
        <v>7</v>
      </c>
      <c r="F3086" s="1">
        <v>2</v>
      </c>
      <c r="G3086" s="1" t="s">
        <v>4</v>
      </c>
      <c r="H3086" s="1">
        <v>9.56</v>
      </c>
      <c r="I3086" s="1">
        <v>1.36</v>
      </c>
      <c r="J3086" s="1">
        <v>10.68</v>
      </c>
      <c r="K3086" s="1">
        <v>0.04</v>
      </c>
      <c r="L3086" s="1">
        <v>0.09</v>
      </c>
      <c r="M3086" s="3">
        <f>PI()*(D3086*0.0254)^2/4</f>
        <v>0.114009182796937</v>
      </c>
      <c r="N3086" s="1">
        <f>ROUND(H3086*4.45,0)</f>
        <v>43</v>
      </c>
      <c r="O3086" s="1">
        <f>I3086*745.7</f>
        <v>1014.1520000000002</v>
      </c>
      <c r="P3086" s="5">
        <f>ROUND(N3086^(3/2)/O3086/SQRT(2*1.28*M3086)*100,0)</f>
        <v>51</v>
      </c>
      <c r="Q3086" s="4">
        <f>E3086/D3086</f>
        <v>0.46666666666666667</v>
      </c>
      <c r="R3086" s="1">
        <f>ROUND(L3086^(3/2)/K3086*100*SQRT(2/PI()),0)</f>
        <v>54</v>
      </c>
      <c r="S3086" s="1" t="str">
        <f>IF(AND(R3086&gt;=R3085,R3086&gt;R3087),"YES","NO")</f>
        <v>YES</v>
      </c>
      <c r="T3086" s="1">
        <f>IF(C3086&lt;C3085,0,IF(T3085=1,1,IF(S3086="YES",1,0)))</f>
        <v>1</v>
      </c>
      <c r="U3086" s="1" t="str">
        <f>IF(AND(T3085=0,T3086=1),"YES","NO")</f>
        <v>NO</v>
      </c>
    </row>
    <row r="3087" spans="1:21" x14ac:dyDescent="0.3">
      <c r="A3087" s="1">
        <v>3086</v>
      </c>
      <c r="B3087" s="1">
        <v>188</v>
      </c>
      <c r="C3087" s="1">
        <v>9000</v>
      </c>
      <c r="D3087" s="1">
        <v>15</v>
      </c>
      <c r="E3087" s="1">
        <v>7</v>
      </c>
      <c r="F3087" s="1">
        <v>2</v>
      </c>
      <c r="G3087" s="1" t="s">
        <v>4</v>
      </c>
      <c r="H3087" s="1">
        <v>12.36</v>
      </c>
      <c r="I3087" s="1">
        <v>2.19</v>
      </c>
      <c r="J3087" s="1">
        <v>15.31</v>
      </c>
      <c r="K3087" s="1">
        <v>0.05</v>
      </c>
      <c r="L3087" s="1">
        <v>0.09</v>
      </c>
      <c r="M3087" s="3">
        <f>PI()*(D3087*0.0254)^2/4</f>
        <v>0.114009182796937</v>
      </c>
      <c r="N3087" s="1">
        <f>ROUND(H3087*4.45,0)</f>
        <v>55</v>
      </c>
      <c r="O3087" s="1">
        <f>I3087*745.7</f>
        <v>1633.0830000000001</v>
      </c>
      <c r="P3087" s="5">
        <f>ROUND(N3087^(3/2)/O3087/SQRT(2*1.28*M3087)*100,0)</f>
        <v>46</v>
      </c>
      <c r="Q3087" s="4">
        <f>E3087/D3087</f>
        <v>0.46666666666666667</v>
      </c>
      <c r="R3087" s="1">
        <f>ROUND(L3087^(3/2)/K3087*100*SQRT(2/PI()),0)</f>
        <v>43</v>
      </c>
      <c r="S3087" s="1" t="str">
        <f>IF(AND(R3087&gt;=R3086,R3087&gt;R3088),"YES","NO")</f>
        <v>NO</v>
      </c>
      <c r="T3087" s="1">
        <f>IF(C3087&lt;C3086,0,IF(T3086=1,1,IF(S3087="YES",1,0)))</f>
        <v>1</v>
      </c>
      <c r="U3087" s="1" t="str">
        <f>IF(AND(T3086=0,T3087=1),"YES","NO")</f>
        <v>NO</v>
      </c>
    </row>
    <row r="3088" spans="1:21" x14ac:dyDescent="0.3">
      <c r="A3088" s="1">
        <v>3087</v>
      </c>
      <c r="B3088" s="1">
        <v>188</v>
      </c>
      <c r="C3088" s="1">
        <v>10000</v>
      </c>
      <c r="D3088" s="1">
        <v>15</v>
      </c>
      <c r="E3088" s="1">
        <v>7</v>
      </c>
      <c r="F3088" s="1">
        <v>2</v>
      </c>
      <c r="G3088" s="1" t="s">
        <v>4</v>
      </c>
      <c r="H3088" s="1">
        <v>15.56</v>
      </c>
      <c r="I3088" s="1">
        <v>3.36</v>
      </c>
      <c r="J3088" s="1">
        <v>21.18</v>
      </c>
      <c r="K3088" s="1">
        <v>0.06</v>
      </c>
      <c r="L3088" s="1">
        <v>0.1</v>
      </c>
      <c r="M3088" s="3">
        <f>PI()*(D3088*0.0254)^2/4</f>
        <v>0.114009182796937</v>
      </c>
      <c r="N3088" s="1">
        <f>ROUND(H3088*4.45,0)</f>
        <v>69</v>
      </c>
      <c r="O3088" s="1">
        <f>I3088*745.7</f>
        <v>2505.5520000000001</v>
      </c>
      <c r="P3088" s="5">
        <f>ROUND(N3088^(3/2)/O3088/SQRT(2*1.28*M3088)*100,0)</f>
        <v>42</v>
      </c>
      <c r="Q3088" s="4">
        <f>E3088/D3088</f>
        <v>0.46666666666666667</v>
      </c>
      <c r="R3088" s="1">
        <f>ROUND(L3088^(3/2)/K3088*100*SQRT(2/PI()),0)</f>
        <v>42</v>
      </c>
      <c r="S3088" s="1" t="str">
        <f>IF(AND(R3088&gt;=R3087,R3088&gt;R3089),"YES","NO")</f>
        <v>NO</v>
      </c>
      <c r="T3088" s="1">
        <f>IF(C3088&lt;C3087,0,IF(T3087=1,1,IF(S3088="YES",1,0)))</f>
        <v>1</v>
      </c>
      <c r="U3088" s="1" t="str">
        <f>IF(AND(T3087=0,T3088=1),"YES","NO")</f>
        <v>NO</v>
      </c>
    </row>
    <row r="3089" spans="1:21" x14ac:dyDescent="0.3">
      <c r="A3089" s="1">
        <v>3088</v>
      </c>
      <c r="B3089" s="1">
        <v>188</v>
      </c>
      <c r="C3089" s="1">
        <v>11000</v>
      </c>
      <c r="D3089" s="1">
        <v>15</v>
      </c>
      <c r="E3089" s="1">
        <v>7</v>
      </c>
      <c r="F3089" s="1">
        <v>2</v>
      </c>
      <c r="G3089" s="1" t="s">
        <v>4</v>
      </c>
      <c r="H3089" s="1">
        <v>18.95</v>
      </c>
      <c r="I3089" s="1">
        <v>4.3499999999999996</v>
      </c>
      <c r="J3089" s="1">
        <v>24.94</v>
      </c>
      <c r="K3089" s="1">
        <v>0.05</v>
      </c>
      <c r="L3089" s="1">
        <v>0.1</v>
      </c>
      <c r="M3089" s="3">
        <f>PI()*(D3089*0.0254)^2/4</f>
        <v>0.114009182796937</v>
      </c>
      <c r="N3089" s="1">
        <f>ROUND(H3089*4.45,0)</f>
        <v>84</v>
      </c>
      <c r="O3089" s="1">
        <f>I3089*745.7</f>
        <v>3243.7950000000001</v>
      </c>
      <c r="P3089" s="5">
        <f>ROUND(N3089^(3/2)/O3089/SQRT(2*1.28*M3089)*100,0)</f>
        <v>44</v>
      </c>
      <c r="Q3089" s="4">
        <f>E3089/D3089</f>
        <v>0.46666666666666667</v>
      </c>
      <c r="R3089" s="1">
        <f>ROUND(L3089^(3/2)/K3089*100*SQRT(2/PI()),0)</f>
        <v>50</v>
      </c>
      <c r="S3089" s="1" t="str">
        <f>IF(AND(R3089&gt;=R3088,R3089&gt;R3090),"YES","NO")</f>
        <v>NO</v>
      </c>
      <c r="T3089" s="1">
        <f>IF(C3089&lt;C3088,0,IF(T3088=1,1,IF(S3089="YES",1,0)))</f>
        <v>1</v>
      </c>
      <c r="U3089" s="1" t="str">
        <f>IF(AND(T3088=0,T3089=1),"YES","NO")</f>
        <v>NO</v>
      </c>
    </row>
    <row r="3090" spans="1:21" x14ac:dyDescent="0.3">
      <c r="A3090" s="1">
        <v>3089</v>
      </c>
      <c r="B3090" s="1">
        <v>188</v>
      </c>
      <c r="C3090" s="1">
        <v>12000</v>
      </c>
      <c r="D3090" s="1">
        <v>15</v>
      </c>
      <c r="E3090" s="1">
        <v>7</v>
      </c>
      <c r="F3090" s="1">
        <v>2</v>
      </c>
      <c r="G3090" s="1" t="s">
        <v>4</v>
      </c>
      <c r="H3090" s="1">
        <v>22.61</v>
      </c>
      <c r="I3090" s="1">
        <v>5.62</v>
      </c>
      <c r="J3090" s="1">
        <v>29.52</v>
      </c>
      <c r="K3090" s="1">
        <v>0.05</v>
      </c>
      <c r="L3090" s="1">
        <v>0.1</v>
      </c>
      <c r="M3090" s="3">
        <f>PI()*(D3090*0.0254)^2/4</f>
        <v>0.114009182796937</v>
      </c>
      <c r="N3090" s="1">
        <f>ROUND(H3090*4.45,0)</f>
        <v>101</v>
      </c>
      <c r="O3090" s="1">
        <f>I3090*745.7</f>
        <v>4190.8340000000007</v>
      </c>
      <c r="P3090" s="5">
        <f>ROUND(N3090^(3/2)/O3090/SQRT(2*1.28*M3090)*100,0)</f>
        <v>45</v>
      </c>
      <c r="Q3090" s="4">
        <f>E3090/D3090</f>
        <v>0.46666666666666667</v>
      </c>
      <c r="R3090" s="1">
        <f>ROUND(L3090^(3/2)/K3090*100*SQRT(2/PI()),0)</f>
        <v>50</v>
      </c>
      <c r="S3090" s="1" t="str">
        <f>IF(AND(R3090&gt;=R3089,R3090&gt;R3091),"YES","NO")</f>
        <v>YES</v>
      </c>
      <c r="T3090" s="1">
        <f>IF(C3090&lt;C3089,0,IF(T3089=1,1,IF(S3090="YES",1,0)))</f>
        <v>1</v>
      </c>
      <c r="U3090" s="1" t="str">
        <f>IF(AND(T3089=0,T3090=1),"YES","NO")</f>
        <v>NO</v>
      </c>
    </row>
    <row r="3091" spans="1:21" x14ac:dyDescent="0.3">
      <c r="A3091" s="1">
        <v>3090</v>
      </c>
      <c r="B3091" s="1">
        <v>188</v>
      </c>
      <c r="C3091" s="1">
        <v>13000</v>
      </c>
      <c r="D3091" s="1">
        <v>15</v>
      </c>
      <c r="E3091" s="1">
        <v>7</v>
      </c>
      <c r="F3091" s="1">
        <v>2</v>
      </c>
      <c r="G3091" s="1" t="s">
        <v>4</v>
      </c>
      <c r="H3091" s="1">
        <v>26.61</v>
      </c>
      <c r="I3091" s="1">
        <v>7.62</v>
      </c>
      <c r="J3091" s="1">
        <v>36.950000000000003</v>
      </c>
      <c r="K3091" s="1">
        <v>0.06</v>
      </c>
      <c r="L3091" s="1">
        <v>0.1</v>
      </c>
      <c r="M3091" s="3">
        <f>PI()*(D3091*0.0254)^2/4</f>
        <v>0.114009182796937</v>
      </c>
      <c r="N3091" s="1">
        <f>ROUND(H3091*4.45,0)</f>
        <v>118</v>
      </c>
      <c r="O3091" s="1">
        <f>I3091*745.7</f>
        <v>5682.2340000000004</v>
      </c>
      <c r="P3091" s="5">
        <f>ROUND(N3091^(3/2)/O3091/SQRT(2*1.28*M3091)*100,0)</f>
        <v>42</v>
      </c>
      <c r="Q3091" s="4">
        <f>E3091/D3091</f>
        <v>0.46666666666666667</v>
      </c>
      <c r="R3091" s="1">
        <f>ROUND(L3091^(3/2)/K3091*100*SQRT(2/PI()),0)</f>
        <v>42</v>
      </c>
      <c r="S3091" s="1" t="str">
        <f>IF(AND(R3091&gt;=R3090,R3091&gt;R3092),"YES","NO")</f>
        <v>NO</v>
      </c>
      <c r="T3091" s="1">
        <f>IF(C3091&lt;C3090,0,IF(T3090=1,1,IF(S3091="YES",1,0)))</f>
        <v>1</v>
      </c>
      <c r="U3091" s="1" t="str">
        <f>IF(AND(T3090=0,T3091=1),"YES","NO")</f>
        <v>NO</v>
      </c>
    </row>
    <row r="3092" spans="1:21" x14ac:dyDescent="0.3">
      <c r="A3092" s="1">
        <v>3091</v>
      </c>
      <c r="B3092" s="1">
        <v>188</v>
      </c>
      <c r="C3092" s="1">
        <v>13999</v>
      </c>
      <c r="D3092" s="1">
        <v>15</v>
      </c>
      <c r="E3092" s="1">
        <v>7</v>
      </c>
      <c r="F3092" s="1">
        <v>2</v>
      </c>
      <c r="G3092" s="1" t="s">
        <v>4</v>
      </c>
      <c r="H3092" s="1">
        <v>30.46</v>
      </c>
      <c r="I3092" s="1">
        <v>7.93</v>
      </c>
      <c r="J3092" s="1">
        <v>35.69</v>
      </c>
      <c r="K3092" s="1">
        <v>0.05</v>
      </c>
      <c r="L3092" s="1">
        <v>0.1</v>
      </c>
      <c r="M3092" s="3">
        <f>PI()*(D3092*0.0254)^2/4</f>
        <v>0.114009182796937</v>
      </c>
      <c r="N3092" s="1">
        <f>ROUND(H3092*4.45,0)</f>
        <v>136</v>
      </c>
      <c r="O3092" s="1">
        <f>I3092*745.7</f>
        <v>5913.4009999999998</v>
      </c>
      <c r="P3092" s="5">
        <f>ROUND(N3092^(3/2)/O3092/SQRT(2*1.28*M3092)*100,0)</f>
        <v>50</v>
      </c>
      <c r="Q3092" s="4">
        <f>E3092/D3092</f>
        <v>0.46666666666666667</v>
      </c>
      <c r="R3092" s="1">
        <f>ROUND(L3092^(3/2)/K3092*100*SQRT(2/PI()),0)</f>
        <v>50</v>
      </c>
      <c r="S3092" s="1" t="str">
        <f>IF(AND(R3092&gt;=R3091,R3092&gt;R3093),"YES","NO")</f>
        <v>YES</v>
      </c>
      <c r="T3092" s="1">
        <f>IF(C3092&lt;C3091,0,IF(T3091=1,1,IF(S3092="YES",1,0)))</f>
        <v>1</v>
      </c>
      <c r="U3092" s="1" t="str">
        <f>IF(AND(T3091=0,T3092=1),"YES","NO")</f>
        <v>NO</v>
      </c>
    </row>
    <row r="3093" spans="1:21" x14ac:dyDescent="0.3">
      <c r="A3093" s="1">
        <v>3092</v>
      </c>
      <c r="B3093" s="1">
        <v>188</v>
      </c>
      <c r="C3093" s="1">
        <v>15000</v>
      </c>
      <c r="D3093" s="1">
        <v>15</v>
      </c>
      <c r="E3093" s="1">
        <v>7</v>
      </c>
      <c r="F3093" s="1">
        <v>2</v>
      </c>
      <c r="G3093" s="1" t="s">
        <v>4</v>
      </c>
      <c r="H3093" s="1">
        <v>34.130000000000003</v>
      </c>
      <c r="I3093" s="1">
        <v>9.41</v>
      </c>
      <c r="J3093" s="1">
        <v>39.56</v>
      </c>
      <c r="K3093" s="1">
        <v>0.05</v>
      </c>
      <c r="L3093" s="1">
        <v>0.09</v>
      </c>
      <c r="M3093" s="3">
        <f>PI()*(D3093*0.0254)^2/4</f>
        <v>0.114009182796937</v>
      </c>
      <c r="N3093" s="1">
        <f>ROUND(H3093*4.45,0)</f>
        <v>152</v>
      </c>
      <c r="O3093" s="1">
        <f>I3093*745.7</f>
        <v>7017.0370000000003</v>
      </c>
      <c r="P3093" s="5">
        <f>ROUND(N3093^(3/2)/O3093/SQRT(2*1.28*M3093)*100,0)</f>
        <v>49</v>
      </c>
      <c r="Q3093" s="4">
        <f>E3093/D3093</f>
        <v>0.46666666666666667</v>
      </c>
      <c r="R3093" s="1">
        <f>ROUND(L3093^(3/2)/K3093*100*SQRT(2/PI()),0)</f>
        <v>43</v>
      </c>
      <c r="S3093" s="1" t="str">
        <f>IF(AND(R3093&gt;=R3092,R3093&gt;R3094),"YES","NO")</f>
        <v>NO</v>
      </c>
      <c r="T3093" s="1">
        <f>IF(C3093&lt;C3092,0,IF(T3092=1,1,IF(S3093="YES",1,0)))</f>
        <v>1</v>
      </c>
      <c r="U3093" s="1" t="str">
        <f>IF(AND(T3092=0,T3093=1),"YES","NO")</f>
        <v>NO</v>
      </c>
    </row>
    <row r="3094" spans="1:21" x14ac:dyDescent="0.3">
      <c r="A3094" s="1">
        <v>3093</v>
      </c>
      <c r="B3094" s="1">
        <v>189</v>
      </c>
      <c r="C3094" s="1">
        <v>1000</v>
      </c>
      <c r="D3094" s="1">
        <v>15</v>
      </c>
      <c r="E3094" s="1">
        <v>8</v>
      </c>
      <c r="F3094" s="1">
        <v>2</v>
      </c>
      <c r="G3094" s="1" t="s">
        <v>23</v>
      </c>
      <c r="H3094" s="1">
        <v>0.17</v>
      </c>
      <c r="I3094" s="1">
        <v>0.01</v>
      </c>
      <c r="J3094" s="1">
        <v>0.16</v>
      </c>
      <c r="K3094" s="1">
        <v>0.04</v>
      </c>
      <c r="L3094" s="1">
        <v>0.1</v>
      </c>
      <c r="M3094" s="3">
        <f>PI()*(D3094*0.0254)^2/4</f>
        <v>0.114009182796937</v>
      </c>
      <c r="N3094" s="1">
        <f>ROUND(H3094*4.45,0)</f>
        <v>1</v>
      </c>
      <c r="O3094" s="1">
        <f>I3094*745.7</f>
        <v>7.4570000000000007</v>
      </c>
      <c r="P3094" s="5">
        <f>ROUND(N3094^(3/2)/O3094/SQRT(2*1.28*M3094)*100,0)</f>
        <v>25</v>
      </c>
      <c r="Q3094" s="4">
        <f>E3094/D3094</f>
        <v>0.53333333333333333</v>
      </c>
      <c r="R3094" s="1">
        <f>ROUND(L3094^(3/2)/K3094*100*SQRT(2/PI()),0)</f>
        <v>63</v>
      </c>
      <c r="S3094" s="1" t="str">
        <f>IF(AND(R3094&gt;=R3093,R3094&gt;R3095),"YES","NO")</f>
        <v>NO</v>
      </c>
      <c r="T3094" s="1">
        <f>IF(C3094&lt;C3093,0,IF(T3093=1,1,IF(S3094="YES",1,0)))</f>
        <v>0</v>
      </c>
      <c r="U3094" s="1" t="str">
        <f>IF(AND(T3093=0,T3094=1),"YES","NO")</f>
        <v>NO</v>
      </c>
    </row>
    <row r="3095" spans="1:21" x14ac:dyDescent="0.3">
      <c r="A3095" s="1">
        <v>3094</v>
      </c>
      <c r="B3095" s="1">
        <v>189</v>
      </c>
      <c r="C3095" s="1">
        <v>2000</v>
      </c>
      <c r="D3095" s="1">
        <v>15</v>
      </c>
      <c r="E3095" s="1">
        <v>8</v>
      </c>
      <c r="F3095" s="1">
        <v>2</v>
      </c>
      <c r="G3095" s="1" t="s">
        <v>23</v>
      </c>
      <c r="H3095" s="1">
        <v>0.67</v>
      </c>
      <c r="I3095" s="1">
        <v>0.02</v>
      </c>
      <c r="J3095" s="1">
        <v>0.65</v>
      </c>
      <c r="K3095" s="1">
        <v>0.04</v>
      </c>
      <c r="L3095" s="1">
        <v>0.1</v>
      </c>
      <c r="M3095" s="3">
        <f>PI()*(D3095*0.0254)^2/4</f>
        <v>0.114009182796937</v>
      </c>
      <c r="N3095" s="1">
        <f>ROUND(H3095*4.45,0)</f>
        <v>3</v>
      </c>
      <c r="O3095" s="1">
        <f>I3095*745.7</f>
        <v>14.914000000000001</v>
      </c>
      <c r="P3095" s="5">
        <f>ROUND(N3095^(3/2)/O3095/SQRT(2*1.28*M3095)*100,0)</f>
        <v>64</v>
      </c>
      <c r="Q3095" s="4">
        <f>E3095/D3095</f>
        <v>0.53333333333333333</v>
      </c>
      <c r="R3095" s="1">
        <f>ROUND(L3095^(3/2)/K3095*100*SQRT(2/PI()),0)</f>
        <v>63</v>
      </c>
      <c r="S3095" s="1" t="str">
        <f>IF(AND(R3095&gt;=R3094,R3095&gt;R3096),"YES","NO")</f>
        <v>NO</v>
      </c>
      <c r="T3095" s="1">
        <f>IF(C3095&lt;C3094,0,IF(T3094=1,1,IF(S3095="YES",1,0)))</f>
        <v>0</v>
      </c>
      <c r="U3095" s="1" t="str">
        <f>IF(AND(T3094=0,T3095=1),"YES","NO")</f>
        <v>NO</v>
      </c>
    </row>
    <row r="3096" spans="1:21" x14ac:dyDescent="0.3">
      <c r="A3096" s="1">
        <v>3095</v>
      </c>
      <c r="B3096" s="1">
        <v>189</v>
      </c>
      <c r="C3096" s="1">
        <v>3000</v>
      </c>
      <c r="D3096" s="1">
        <v>15</v>
      </c>
      <c r="E3096" s="1">
        <v>8</v>
      </c>
      <c r="F3096" s="1">
        <v>2</v>
      </c>
      <c r="G3096" s="1" t="s">
        <v>23</v>
      </c>
      <c r="H3096" s="1">
        <v>1.51</v>
      </c>
      <c r="I3096" s="1">
        <v>7.0000000000000007E-2</v>
      </c>
      <c r="J3096" s="1">
        <v>1.41</v>
      </c>
      <c r="K3096" s="1">
        <v>0.04</v>
      </c>
      <c r="L3096" s="1">
        <v>0.1</v>
      </c>
      <c r="M3096" s="3">
        <f>PI()*(D3096*0.0254)^2/4</f>
        <v>0.114009182796937</v>
      </c>
      <c r="N3096" s="1">
        <f>ROUND(H3096*4.45,0)</f>
        <v>7</v>
      </c>
      <c r="O3096" s="1">
        <f>I3096*745.7</f>
        <v>52.199000000000005</v>
      </c>
      <c r="P3096" s="5">
        <f>ROUND(N3096^(3/2)/O3096/SQRT(2*1.28*M3096)*100,0)</f>
        <v>66</v>
      </c>
      <c r="Q3096" s="4">
        <f>E3096/D3096</f>
        <v>0.53333333333333333</v>
      </c>
      <c r="R3096" s="1">
        <f>ROUND(L3096^(3/2)/K3096*100*SQRT(2/PI()),0)</f>
        <v>63</v>
      </c>
      <c r="S3096" s="1" t="str">
        <f>IF(AND(R3096&gt;=R3095,R3096&gt;R3097),"YES","NO")</f>
        <v>NO</v>
      </c>
      <c r="T3096" s="1">
        <f>IF(C3096&lt;C3095,0,IF(T3095=1,1,IF(S3096="YES",1,0)))</f>
        <v>0</v>
      </c>
      <c r="U3096" s="1" t="str">
        <f>IF(AND(T3095=0,T3096=1),"YES","NO")</f>
        <v>NO</v>
      </c>
    </row>
    <row r="3097" spans="1:21" x14ac:dyDescent="0.3">
      <c r="A3097" s="1">
        <v>3096</v>
      </c>
      <c r="B3097" s="1">
        <v>189</v>
      </c>
      <c r="C3097" s="1">
        <v>4000</v>
      </c>
      <c r="D3097" s="1">
        <v>15</v>
      </c>
      <c r="E3097" s="1">
        <v>8</v>
      </c>
      <c r="F3097" s="1">
        <v>2</v>
      </c>
      <c r="G3097" s="1" t="s">
        <v>23</v>
      </c>
      <c r="H3097" s="1">
        <v>2.7</v>
      </c>
      <c r="I3097" s="1">
        <v>0.16</v>
      </c>
      <c r="J3097" s="1">
        <v>2.52</v>
      </c>
      <c r="K3097" s="1">
        <v>0.04</v>
      </c>
      <c r="L3097" s="1">
        <v>0.1</v>
      </c>
      <c r="M3097" s="3">
        <f>PI()*(D3097*0.0254)^2/4</f>
        <v>0.114009182796937</v>
      </c>
      <c r="N3097" s="1">
        <f>ROUND(H3097*4.45,0)</f>
        <v>12</v>
      </c>
      <c r="O3097" s="1">
        <f>I3097*745.7</f>
        <v>119.31200000000001</v>
      </c>
      <c r="P3097" s="5">
        <f>ROUND(N3097^(3/2)/O3097/SQRT(2*1.28*M3097)*100,0)</f>
        <v>64</v>
      </c>
      <c r="Q3097" s="4">
        <f>E3097/D3097</f>
        <v>0.53333333333333333</v>
      </c>
      <c r="R3097" s="1">
        <f>ROUND(L3097^(3/2)/K3097*100*SQRT(2/PI()),0)</f>
        <v>63</v>
      </c>
      <c r="S3097" s="1" t="str">
        <f>IF(AND(R3097&gt;=R3096,R3097&gt;R3098),"YES","NO")</f>
        <v>YES</v>
      </c>
      <c r="T3097" s="1">
        <f>IF(C3097&lt;C3096,0,IF(T3096=1,1,IF(S3097="YES",1,0)))</f>
        <v>1</v>
      </c>
      <c r="U3097" s="1" t="str">
        <f>IF(AND(T3096=0,T3097=1),"YES","NO")</f>
        <v>YES</v>
      </c>
    </row>
    <row r="3098" spans="1:21" x14ac:dyDescent="0.3">
      <c r="A3098" s="1">
        <v>3097</v>
      </c>
      <c r="B3098" s="1">
        <v>189</v>
      </c>
      <c r="C3098" s="1">
        <v>5000</v>
      </c>
      <c r="D3098" s="1">
        <v>15</v>
      </c>
      <c r="E3098" s="1">
        <v>8</v>
      </c>
      <c r="F3098" s="1">
        <v>2</v>
      </c>
      <c r="G3098" s="1" t="s">
        <v>23</v>
      </c>
      <c r="H3098" s="1">
        <v>4.29</v>
      </c>
      <c r="I3098" s="1">
        <v>0.4</v>
      </c>
      <c r="J3098" s="1">
        <v>5.04</v>
      </c>
      <c r="K3098" s="1">
        <v>0.05</v>
      </c>
      <c r="L3098" s="1">
        <v>0.11</v>
      </c>
      <c r="M3098" s="3">
        <f>PI()*(D3098*0.0254)^2/4</f>
        <v>0.114009182796937</v>
      </c>
      <c r="N3098" s="1">
        <f>ROUND(H3098*4.45,0)</f>
        <v>19</v>
      </c>
      <c r="O3098" s="1">
        <f>I3098*745.7</f>
        <v>298.28000000000003</v>
      </c>
      <c r="P3098" s="5">
        <f>ROUND(N3098^(3/2)/O3098/SQRT(2*1.28*M3098)*100,0)</f>
        <v>51</v>
      </c>
      <c r="Q3098" s="4">
        <f>E3098/D3098</f>
        <v>0.53333333333333333</v>
      </c>
      <c r="R3098" s="1">
        <f>ROUND(L3098^(3/2)/K3098*100*SQRT(2/PI()),0)</f>
        <v>58</v>
      </c>
      <c r="S3098" s="1" t="str">
        <f>IF(AND(R3098&gt;=R3097,R3098&gt;R3099),"YES","NO")</f>
        <v>NO</v>
      </c>
      <c r="T3098" s="1">
        <f>IF(C3098&lt;C3097,0,IF(T3097=1,1,IF(S3098="YES",1,0)))</f>
        <v>1</v>
      </c>
      <c r="U3098" s="1" t="str">
        <f>IF(AND(T3097=0,T3098=1),"YES","NO")</f>
        <v>NO</v>
      </c>
    </row>
    <row r="3099" spans="1:21" x14ac:dyDescent="0.3">
      <c r="A3099" s="1">
        <v>3098</v>
      </c>
      <c r="B3099" s="1">
        <v>189</v>
      </c>
      <c r="C3099" s="1">
        <v>6000</v>
      </c>
      <c r="D3099" s="1">
        <v>15</v>
      </c>
      <c r="E3099" s="1">
        <v>8</v>
      </c>
      <c r="F3099" s="1">
        <v>2</v>
      </c>
      <c r="G3099" s="1" t="s">
        <v>23</v>
      </c>
      <c r="H3099" s="1">
        <v>6.27</v>
      </c>
      <c r="I3099" s="1">
        <v>0.83</v>
      </c>
      <c r="J3099" s="1">
        <v>8.73</v>
      </c>
      <c r="K3099" s="1">
        <v>0.06</v>
      </c>
      <c r="L3099" s="1">
        <v>0.11</v>
      </c>
      <c r="M3099" s="3">
        <f>PI()*(D3099*0.0254)^2/4</f>
        <v>0.114009182796937</v>
      </c>
      <c r="N3099" s="1">
        <f>ROUND(H3099*4.45,0)</f>
        <v>28</v>
      </c>
      <c r="O3099" s="1">
        <f>I3099*745.7</f>
        <v>618.93100000000004</v>
      </c>
      <c r="P3099" s="5">
        <f>ROUND(N3099^(3/2)/O3099/SQRT(2*1.28*M3099)*100,0)</f>
        <v>44</v>
      </c>
      <c r="Q3099" s="4">
        <f>E3099/D3099</f>
        <v>0.53333333333333333</v>
      </c>
      <c r="R3099" s="1">
        <f>ROUND(L3099^(3/2)/K3099*100*SQRT(2/PI()),0)</f>
        <v>49</v>
      </c>
      <c r="S3099" s="1" t="str">
        <f>IF(AND(R3099&gt;=R3098,R3099&gt;R3100),"YES","NO")</f>
        <v>NO</v>
      </c>
      <c r="T3099" s="1">
        <f>IF(C3099&lt;C3098,0,IF(T3098=1,1,IF(S3099="YES",1,0)))</f>
        <v>1</v>
      </c>
      <c r="U3099" s="1" t="str">
        <f>IF(AND(T3098=0,T3099=1),"YES","NO")</f>
        <v>NO</v>
      </c>
    </row>
    <row r="3100" spans="1:21" x14ac:dyDescent="0.3">
      <c r="A3100" s="1">
        <v>3099</v>
      </c>
      <c r="B3100" s="1">
        <v>189</v>
      </c>
      <c r="C3100" s="1">
        <v>7000</v>
      </c>
      <c r="D3100" s="1">
        <v>15</v>
      </c>
      <c r="E3100" s="1">
        <v>8</v>
      </c>
      <c r="F3100" s="1">
        <v>2</v>
      </c>
      <c r="G3100" s="1" t="s">
        <v>23</v>
      </c>
      <c r="H3100" s="1">
        <v>8.68</v>
      </c>
      <c r="I3100" s="1">
        <v>1.55</v>
      </c>
      <c r="J3100" s="1">
        <v>13.93</v>
      </c>
      <c r="K3100" s="1">
        <v>7.0000000000000007E-2</v>
      </c>
      <c r="L3100" s="1">
        <v>0.11</v>
      </c>
      <c r="M3100" s="3">
        <f>PI()*(D3100*0.0254)^2/4</f>
        <v>0.114009182796937</v>
      </c>
      <c r="N3100" s="1">
        <f>ROUND(H3100*4.45,0)</f>
        <v>39</v>
      </c>
      <c r="O3100" s="1">
        <f>I3100*745.7</f>
        <v>1155.835</v>
      </c>
      <c r="P3100" s="5">
        <f>ROUND(N3100^(3/2)/O3100/SQRT(2*1.28*M3100)*100,0)</f>
        <v>39</v>
      </c>
      <c r="Q3100" s="4">
        <f>E3100/D3100</f>
        <v>0.53333333333333333</v>
      </c>
      <c r="R3100" s="1">
        <f>ROUND(L3100^(3/2)/K3100*100*SQRT(2/PI()),0)</f>
        <v>42</v>
      </c>
      <c r="S3100" s="1" t="str">
        <f>IF(AND(R3100&gt;=R3099,R3100&gt;R3101),"YES","NO")</f>
        <v>NO</v>
      </c>
      <c r="T3100" s="1">
        <f>IF(C3100&lt;C3099,0,IF(T3099=1,1,IF(S3100="YES",1,0)))</f>
        <v>1</v>
      </c>
      <c r="U3100" s="1" t="str">
        <f>IF(AND(T3099=0,T3100=1),"YES","NO")</f>
        <v>NO</v>
      </c>
    </row>
    <row r="3101" spans="1:21" x14ac:dyDescent="0.3">
      <c r="A3101" s="1">
        <v>3100</v>
      </c>
      <c r="B3101" s="1">
        <v>189</v>
      </c>
      <c r="C3101" s="1">
        <v>8000</v>
      </c>
      <c r="D3101" s="1">
        <v>15</v>
      </c>
      <c r="E3101" s="1">
        <v>8</v>
      </c>
      <c r="F3101" s="1">
        <v>2</v>
      </c>
      <c r="G3101" s="1" t="s">
        <v>23</v>
      </c>
      <c r="H3101" s="1">
        <v>11.44</v>
      </c>
      <c r="I3101" s="1">
        <v>2.4700000000000002</v>
      </c>
      <c r="J3101" s="1">
        <v>19.48</v>
      </c>
      <c r="K3101" s="1">
        <v>0.08</v>
      </c>
      <c r="L3101" s="1">
        <v>0.11</v>
      </c>
      <c r="M3101" s="3">
        <f>PI()*(D3101*0.0254)^2/4</f>
        <v>0.114009182796937</v>
      </c>
      <c r="N3101" s="1">
        <f>ROUND(H3101*4.45,0)</f>
        <v>51</v>
      </c>
      <c r="O3101" s="1">
        <f>I3101*745.7</f>
        <v>1841.8790000000004</v>
      </c>
      <c r="P3101" s="5">
        <f>ROUND(N3101^(3/2)/O3101/SQRT(2*1.28*M3101)*100,0)</f>
        <v>37</v>
      </c>
      <c r="Q3101" s="4">
        <f>E3101/D3101</f>
        <v>0.53333333333333333</v>
      </c>
      <c r="R3101" s="1">
        <f>ROUND(L3101^(3/2)/K3101*100*SQRT(2/PI()),0)</f>
        <v>36</v>
      </c>
      <c r="S3101" s="1" t="str">
        <f>IF(AND(R3101&gt;=R3100,R3101&gt;R3102),"YES","NO")</f>
        <v>NO</v>
      </c>
      <c r="T3101" s="1">
        <f>IF(C3101&lt;C3100,0,IF(T3100=1,1,IF(S3101="YES",1,0)))</f>
        <v>1</v>
      </c>
      <c r="U3101" s="1" t="str">
        <f>IF(AND(T3100=0,T3101=1),"YES","NO")</f>
        <v>NO</v>
      </c>
    </row>
    <row r="3102" spans="1:21" x14ac:dyDescent="0.3">
      <c r="A3102" s="1">
        <v>3101</v>
      </c>
      <c r="B3102" s="1">
        <v>189</v>
      </c>
      <c r="C3102" s="1">
        <v>9000</v>
      </c>
      <c r="D3102" s="1">
        <v>15</v>
      </c>
      <c r="E3102" s="1">
        <v>8</v>
      </c>
      <c r="F3102" s="1">
        <v>2</v>
      </c>
      <c r="G3102" s="1" t="s">
        <v>23</v>
      </c>
      <c r="H3102" s="1">
        <v>14.37</v>
      </c>
      <c r="I3102" s="1">
        <v>3.09</v>
      </c>
      <c r="J3102" s="1">
        <v>21.62</v>
      </c>
      <c r="K3102" s="1">
        <v>7.0000000000000007E-2</v>
      </c>
      <c r="L3102" s="1">
        <v>0.11</v>
      </c>
      <c r="M3102" s="3">
        <f>PI()*(D3102*0.0254)^2/4</f>
        <v>0.114009182796937</v>
      </c>
      <c r="N3102" s="1">
        <f>ROUND(H3102*4.45,0)</f>
        <v>64</v>
      </c>
      <c r="O3102" s="1">
        <f>I3102*745.7</f>
        <v>2304.2130000000002</v>
      </c>
      <c r="P3102" s="5">
        <f>ROUND(N3102^(3/2)/O3102/SQRT(2*1.28*M3102)*100,0)</f>
        <v>41</v>
      </c>
      <c r="Q3102" s="4">
        <f>E3102/D3102</f>
        <v>0.53333333333333333</v>
      </c>
      <c r="R3102" s="1">
        <f>ROUND(L3102^(3/2)/K3102*100*SQRT(2/PI()),0)</f>
        <v>42</v>
      </c>
      <c r="S3102" s="1" t="str">
        <f>IF(AND(R3102&gt;=R3101,R3102&gt;R3103),"YES","NO")</f>
        <v>NO</v>
      </c>
      <c r="T3102" s="1">
        <f>IF(C3102&lt;C3101,0,IF(T3101=1,1,IF(S3102="YES",1,0)))</f>
        <v>1</v>
      </c>
      <c r="U3102" s="1" t="str">
        <f>IF(AND(T3101=0,T3102=1),"YES","NO")</f>
        <v>NO</v>
      </c>
    </row>
    <row r="3103" spans="1:21" x14ac:dyDescent="0.3">
      <c r="A3103" s="1">
        <v>3102</v>
      </c>
      <c r="B3103" s="1">
        <v>189</v>
      </c>
      <c r="C3103" s="1">
        <v>10000</v>
      </c>
      <c r="D3103" s="1">
        <v>15</v>
      </c>
      <c r="E3103" s="1">
        <v>8</v>
      </c>
      <c r="F3103" s="1">
        <v>2</v>
      </c>
      <c r="G3103" s="1" t="s">
        <v>23</v>
      </c>
      <c r="H3103" s="1">
        <v>17.61</v>
      </c>
      <c r="I3103" s="1">
        <v>3.61</v>
      </c>
      <c r="J3103" s="1">
        <v>22.73</v>
      </c>
      <c r="K3103" s="1">
        <v>0.06</v>
      </c>
      <c r="L3103" s="1">
        <v>0.11</v>
      </c>
      <c r="M3103" s="3">
        <f>PI()*(D3103*0.0254)^2/4</f>
        <v>0.114009182796937</v>
      </c>
      <c r="N3103" s="1">
        <f>ROUND(H3103*4.45,0)</f>
        <v>78</v>
      </c>
      <c r="O3103" s="1">
        <f>I3103*745.7</f>
        <v>2691.9769999999999</v>
      </c>
      <c r="P3103" s="5">
        <f>ROUND(N3103^(3/2)/O3103/SQRT(2*1.28*M3103)*100,0)</f>
        <v>47</v>
      </c>
      <c r="Q3103" s="4">
        <f>E3103/D3103</f>
        <v>0.53333333333333333</v>
      </c>
      <c r="R3103" s="1">
        <f>ROUND(L3103^(3/2)/K3103*100*SQRT(2/PI()),0)</f>
        <v>49</v>
      </c>
      <c r="S3103" s="1" t="str">
        <f>IF(AND(R3103&gt;=R3102,R3103&gt;R3104),"YES","NO")</f>
        <v>NO</v>
      </c>
      <c r="T3103" s="1">
        <f>IF(C3103&lt;C3102,0,IF(T3102=1,1,IF(S3103="YES",1,0)))</f>
        <v>1</v>
      </c>
      <c r="U3103" s="1" t="str">
        <f>IF(AND(T3102=0,T3103=1),"YES","NO")</f>
        <v>NO</v>
      </c>
    </row>
    <row r="3104" spans="1:21" x14ac:dyDescent="0.3">
      <c r="A3104" s="1">
        <v>3103</v>
      </c>
      <c r="B3104" s="1">
        <v>189</v>
      </c>
      <c r="C3104" s="1">
        <v>11000</v>
      </c>
      <c r="D3104" s="1">
        <v>15</v>
      </c>
      <c r="E3104" s="1">
        <v>8</v>
      </c>
      <c r="F3104" s="1">
        <v>2</v>
      </c>
      <c r="G3104" s="1" t="s">
        <v>23</v>
      </c>
      <c r="H3104" s="1">
        <v>21.13</v>
      </c>
      <c r="I3104" s="1">
        <v>3.82</v>
      </c>
      <c r="J3104" s="1">
        <v>21.91</v>
      </c>
      <c r="K3104" s="1">
        <v>0.05</v>
      </c>
      <c r="L3104" s="1">
        <v>0.11</v>
      </c>
      <c r="M3104" s="3">
        <f>PI()*(D3104*0.0254)^2/4</f>
        <v>0.114009182796937</v>
      </c>
      <c r="N3104" s="1">
        <f>ROUND(H3104*4.45,0)</f>
        <v>94</v>
      </c>
      <c r="O3104" s="1">
        <f>I3104*745.7</f>
        <v>2848.5740000000001</v>
      </c>
      <c r="P3104" s="5">
        <f>ROUND(N3104^(3/2)/O3104/SQRT(2*1.28*M3104)*100,0)</f>
        <v>59</v>
      </c>
      <c r="Q3104" s="4">
        <f>E3104/D3104</f>
        <v>0.53333333333333333</v>
      </c>
      <c r="R3104" s="1">
        <f>ROUND(L3104^(3/2)/K3104*100*SQRT(2/PI()),0)</f>
        <v>58</v>
      </c>
      <c r="S3104" s="1" t="str">
        <f>IF(AND(R3104&gt;=R3103,R3104&gt;R3105),"YES","NO")</f>
        <v>NO</v>
      </c>
      <c r="T3104" s="1">
        <f>IF(C3104&lt;C3103,0,IF(T3103=1,1,IF(S3104="YES",1,0)))</f>
        <v>1</v>
      </c>
      <c r="U3104" s="1" t="str">
        <f>IF(AND(T3103=0,T3104=1),"YES","NO")</f>
        <v>NO</v>
      </c>
    </row>
    <row r="3105" spans="1:21" x14ac:dyDescent="0.3">
      <c r="A3105" s="1">
        <v>3104</v>
      </c>
      <c r="B3105" s="1">
        <v>189</v>
      </c>
      <c r="C3105" s="1">
        <v>12000</v>
      </c>
      <c r="D3105" s="1">
        <v>15</v>
      </c>
      <c r="E3105" s="1">
        <v>8</v>
      </c>
      <c r="F3105" s="1">
        <v>2</v>
      </c>
      <c r="G3105" s="1" t="s">
        <v>23</v>
      </c>
      <c r="H3105" s="1">
        <v>25.16</v>
      </c>
      <c r="I3105" s="1">
        <v>4.6100000000000003</v>
      </c>
      <c r="J3105" s="1">
        <v>24.18</v>
      </c>
      <c r="K3105" s="1">
        <v>0.04</v>
      </c>
      <c r="L3105" s="1">
        <v>0.11</v>
      </c>
      <c r="M3105" s="3">
        <f>PI()*(D3105*0.0254)^2/4</f>
        <v>0.114009182796937</v>
      </c>
      <c r="N3105" s="1">
        <f>ROUND(H3105*4.45,0)</f>
        <v>112</v>
      </c>
      <c r="O3105" s="1">
        <f>I3105*745.7</f>
        <v>3437.6770000000006</v>
      </c>
      <c r="P3105" s="5">
        <f>ROUND(N3105^(3/2)/O3105/SQRT(2*1.28*M3105)*100,0)</f>
        <v>64</v>
      </c>
      <c r="Q3105" s="4">
        <f>E3105/D3105</f>
        <v>0.53333333333333333</v>
      </c>
      <c r="R3105" s="1">
        <f>ROUND(L3105^(3/2)/K3105*100*SQRT(2/PI()),0)</f>
        <v>73</v>
      </c>
      <c r="S3105" s="1" t="str">
        <f>IF(AND(R3105&gt;=R3104,R3105&gt;R3106),"YES","NO")</f>
        <v>YES</v>
      </c>
      <c r="T3105" s="1">
        <f>IF(C3105&lt;C3104,0,IF(T3104=1,1,IF(S3105="YES",1,0)))</f>
        <v>1</v>
      </c>
      <c r="U3105" s="1" t="str">
        <f>IF(AND(T3104=0,T3105=1),"YES","NO")</f>
        <v>NO</v>
      </c>
    </row>
    <row r="3106" spans="1:21" x14ac:dyDescent="0.3">
      <c r="A3106" s="1">
        <v>3105</v>
      </c>
      <c r="B3106" s="1">
        <v>189</v>
      </c>
      <c r="C3106" s="1">
        <v>13000</v>
      </c>
      <c r="D3106" s="1">
        <v>15</v>
      </c>
      <c r="E3106" s="1">
        <v>8</v>
      </c>
      <c r="F3106" s="1">
        <v>2</v>
      </c>
      <c r="G3106" s="1" t="s">
        <v>23</v>
      </c>
      <c r="H3106" s="1">
        <v>29.73</v>
      </c>
      <c r="I3106" s="1">
        <v>7.42</v>
      </c>
      <c r="J3106" s="1">
        <v>35.97</v>
      </c>
      <c r="K3106" s="1">
        <v>0.06</v>
      </c>
      <c r="L3106" s="1">
        <v>0.11</v>
      </c>
      <c r="M3106" s="3">
        <f>PI()*(D3106*0.0254)^2/4</f>
        <v>0.114009182796937</v>
      </c>
      <c r="N3106" s="1">
        <f>ROUND(H3106*4.45,0)</f>
        <v>132</v>
      </c>
      <c r="O3106" s="1">
        <f>I3106*745.7</f>
        <v>5533.0940000000001</v>
      </c>
      <c r="P3106" s="5">
        <f>ROUND(N3106^(3/2)/O3106/SQRT(2*1.28*M3106)*100,0)</f>
        <v>51</v>
      </c>
      <c r="Q3106" s="4">
        <f>E3106/D3106</f>
        <v>0.53333333333333333</v>
      </c>
      <c r="R3106" s="1">
        <f>ROUND(L3106^(3/2)/K3106*100*SQRT(2/PI()),0)</f>
        <v>49</v>
      </c>
      <c r="S3106" s="1" t="str">
        <f>IF(AND(R3106&gt;=R3105,R3106&gt;R3107),"YES","NO")</f>
        <v>NO</v>
      </c>
      <c r="T3106" s="1">
        <f>IF(C3106&lt;C3105,0,IF(T3105=1,1,IF(S3106="YES",1,0)))</f>
        <v>1</v>
      </c>
      <c r="U3106" s="1" t="str">
        <f>IF(AND(T3105=0,T3106=1),"YES","NO")</f>
        <v>NO</v>
      </c>
    </row>
    <row r="3107" spans="1:21" x14ac:dyDescent="0.3">
      <c r="A3107" s="1">
        <v>3106</v>
      </c>
      <c r="B3107" s="1">
        <v>189</v>
      </c>
      <c r="C3107" s="1">
        <v>13999</v>
      </c>
      <c r="D3107" s="1">
        <v>15</v>
      </c>
      <c r="E3107" s="1">
        <v>8</v>
      </c>
      <c r="F3107" s="1">
        <v>2</v>
      </c>
      <c r="G3107" s="1" t="s">
        <v>23</v>
      </c>
      <c r="H3107" s="1">
        <v>34.369999999999997</v>
      </c>
      <c r="I3107" s="1">
        <v>8.84</v>
      </c>
      <c r="J3107" s="1">
        <v>39.79</v>
      </c>
      <c r="K3107" s="1">
        <v>0.05</v>
      </c>
      <c r="L3107" s="1">
        <v>0.11</v>
      </c>
      <c r="M3107" s="3">
        <f>PI()*(D3107*0.0254)^2/4</f>
        <v>0.114009182796937</v>
      </c>
      <c r="N3107" s="1">
        <f>ROUND(H3107*4.45,0)</f>
        <v>153</v>
      </c>
      <c r="O3107" s="1">
        <f>I3107*745.7</f>
        <v>6591.9880000000003</v>
      </c>
      <c r="P3107" s="5">
        <f>ROUND(N3107^(3/2)/O3107/SQRT(2*1.28*M3107)*100,0)</f>
        <v>53</v>
      </c>
      <c r="Q3107" s="4">
        <f>E3107/D3107</f>
        <v>0.53333333333333333</v>
      </c>
      <c r="R3107" s="1">
        <f>ROUND(L3107^(3/2)/K3107*100*SQRT(2/PI()),0)</f>
        <v>58</v>
      </c>
      <c r="S3107" s="1" t="str">
        <f>IF(AND(R3107&gt;=R3106,R3107&gt;R3108),"YES","NO")</f>
        <v>YES</v>
      </c>
      <c r="T3107" s="1">
        <f>IF(C3107&lt;C3106,0,IF(T3106=1,1,IF(S3107="YES",1,0)))</f>
        <v>1</v>
      </c>
      <c r="U3107" s="1" t="str">
        <f>IF(AND(T3106=0,T3107=1),"YES","NO")</f>
        <v>NO</v>
      </c>
    </row>
    <row r="3108" spans="1:21" x14ac:dyDescent="0.3">
      <c r="A3108" s="1">
        <v>3107</v>
      </c>
      <c r="B3108" s="1">
        <v>190</v>
      </c>
      <c r="C3108" s="1">
        <v>1000</v>
      </c>
      <c r="D3108" s="1">
        <v>15</v>
      </c>
      <c r="E3108" s="1">
        <v>8</v>
      </c>
      <c r="F3108" s="1">
        <v>2</v>
      </c>
      <c r="G3108" s="1" t="s">
        <v>4</v>
      </c>
      <c r="H3108" s="1">
        <v>0.15</v>
      </c>
      <c r="I3108" s="1">
        <v>0.01</v>
      </c>
      <c r="J3108" s="1">
        <v>0.14000000000000001</v>
      </c>
      <c r="K3108" s="1">
        <v>0.04</v>
      </c>
      <c r="L3108" s="1">
        <v>0.09</v>
      </c>
      <c r="M3108" s="3">
        <f>PI()*(D3108*0.0254)^2/4</f>
        <v>0.114009182796937</v>
      </c>
      <c r="N3108" s="1">
        <f>ROUND(H3108*4.45,0)</f>
        <v>1</v>
      </c>
      <c r="O3108" s="1">
        <f>I3108*745.7</f>
        <v>7.4570000000000007</v>
      </c>
      <c r="P3108" s="5">
        <f>ROUND(N3108^(3/2)/O3108/SQRT(2*1.28*M3108)*100,0)</f>
        <v>25</v>
      </c>
      <c r="Q3108" s="4">
        <f>E3108/D3108</f>
        <v>0.53333333333333333</v>
      </c>
      <c r="R3108" s="1">
        <f>ROUND(L3108^(3/2)/K3108*100*SQRT(2/PI()),0)</f>
        <v>54</v>
      </c>
      <c r="S3108" s="1" t="str">
        <f>IF(AND(R3108&gt;=R3107,R3108&gt;R3109),"YES","NO")</f>
        <v>NO</v>
      </c>
      <c r="T3108" s="1">
        <f>IF(C3108&lt;C3107,0,IF(T3107=1,1,IF(S3108="YES",1,0)))</f>
        <v>0</v>
      </c>
      <c r="U3108" s="1" t="str">
        <f>IF(AND(T3107=0,T3108=1),"YES","NO")</f>
        <v>NO</v>
      </c>
    </row>
    <row r="3109" spans="1:21" x14ac:dyDescent="0.3">
      <c r="A3109" s="1">
        <v>3108</v>
      </c>
      <c r="B3109" s="1">
        <v>190</v>
      </c>
      <c r="C3109" s="1">
        <v>2000</v>
      </c>
      <c r="D3109" s="1">
        <v>15</v>
      </c>
      <c r="E3109" s="1">
        <v>8</v>
      </c>
      <c r="F3109" s="1">
        <v>2</v>
      </c>
      <c r="G3109" s="1" t="s">
        <v>4</v>
      </c>
      <c r="H3109" s="1">
        <v>0.6</v>
      </c>
      <c r="I3109" s="1">
        <v>0.02</v>
      </c>
      <c r="J3109" s="1">
        <v>0.55000000000000004</v>
      </c>
      <c r="K3109" s="1">
        <v>0.04</v>
      </c>
      <c r="L3109" s="1">
        <v>0.09</v>
      </c>
      <c r="M3109" s="3">
        <f>PI()*(D3109*0.0254)^2/4</f>
        <v>0.114009182796937</v>
      </c>
      <c r="N3109" s="1">
        <f>ROUND(H3109*4.45,0)</f>
        <v>3</v>
      </c>
      <c r="O3109" s="1">
        <f>I3109*745.7</f>
        <v>14.914000000000001</v>
      </c>
      <c r="P3109" s="5">
        <f>ROUND(N3109^(3/2)/O3109/SQRT(2*1.28*M3109)*100,0)</f>
        <v>64</v>
      </c>
      <c r="Q3109" s="4">
        <f>E3109/D3109</f>
        <v>0.53333333333333333</v>
      </c>
      <c r="R3109" s="1">
        <f>ROUND(L3109^(3/2)/K3109*100*SQRT(2/PI()),0)</f>
        <v>54</v>
      </c>
      <c r="S3109" s="1" t="str">
        <f>IF(AND(R3109&gt;=R3108,R3109&gt;R3110),"YES","NO")</f>
        <v>NO</v>
      </c>
      <c r="T3109" s="1">
        <f>IF(C3109&lt;C3108,0,IF(T3108=1,1,IF(S3109="YES",1,0)))</f>
        <v>0</v>
      </c>
      <c r="U3109" s="1" t="str">
        <f>IF(AND(T3108=0,T3109=1),"YES","NO")</f>
        <v>NO</v>
      </c>
    </row>
    <row r="3110" spans="1:21" x14ac:dyDescent="0.3">
      <c r="A3110" s="1">
        <v>3109</v>
      </c>
      <c r="B3110" s="1">
        <v>190</v>
      </c>
      <c r="C3110" s="1">
        <v>3000</v>
      </c>
      <c r="D3110" s="1">
        <v>15</v>
      </c>
      <c r="E3110" s="1">
        <v>8</v>
      </c>
      <c r="F3110" s="1">
        <v>2</v>
      </c>
      <c r="G3110" s="1" t="s">
        <v>4</v>
      </c>
      <c r="H3110" s="1">
        <v>1.35</v>
      </c>
      <c r="I3110" s="1">
        <v>0.06</v>
      </c>
      <c r="J3110" s="1">
        <v>1.23</v>
      </c>
      <c r="K3110" s="1">
        <v>0.04</v>
      </c>
      <c r="L3110" s="1">
        <v>0.09</v>
      </c>
      <c r="M3110" s="3">
        <f>PI()*(D3110*0.0254)^2/4</f>
        <v>0.114009182796937</v>
      </c>
      <c r="N3110" s="1">
        <f>ROUND(H3110*4.45,0)</f>
        <v>6</v>
      </c>
      <c r="O3110" s="1">
        <f>I3110*745.7</f>
        <v>44.742000000000004</v>
      </c>
      <c r="P3110" s="5">
        <f>ROUND(N3110^(3/2)/O3110/SQRT(2*1.28*M3110)*100,0)</f>
        <v>61</v>
      </c>
      <c r="Q3110" s="4">
        <f>E3110/D3110</f>
        <v>0.53333333333333333</v>
      </c>
      <c r="R3110" s="1">
        <f>ROUND(L3110^(3/2)/K3110*100*SQRT(2/PI()),0)</f>
        <v>54</v>
      </c>
      <c r="S3110" s="1" t="str">
        <f>IF(AND(R3110&gt;=R3109,R3110&gt;R3111),"YES","NO")</f>
        <v>NO</v>
      </c>
      <c r="T3110" s="1">
        <f>IF(C3110&lt;C3109,0,IF(T3109=1,1,IF(S3110="YES",1,0)))</f>
        <v>0</v>
      </c>
      <c r="U3110" s="1" t="str">
        <f>IF(AND(T3109=0,T3110=1),"YES","NO")</f>
        <v>NO</v>
      </c>
    </row>
    <row r="3111" spans="1:21" x14ac:dyDescent="0.3">
      <c r="A3111" s="1">
        <v>3110</v>
      </c>
      <c r="B3111" s="1">
        <v>190</v>
      </c>
      <c r="C3111" s="1">
        <v>4000</v>
      </c>
      <c r="D3111" s="1">
        <v>15</v>
      </c>
      <c r="E3111" s="1">
        <v>8</v>
      </c>
      <c r="F3111" s="1">
        <v>2</v>
      </c>
      <c r="G3111" s="1" t="s">
        <v>4</v>
      </c>
      <c r="H3111" s="1">
        <v>2.39</v>
      </c>
      <c r="I3111" s="1">
        <v>0.13</v>
      </c>
      <c r="J3111" s="1">
        <v>2.1</v>
      </c>
      <c r="K3111" s="1">
        <v>0.03</v>
      </c>
      <c r="L3111" s="1">
        <v>0.09</v>
      </c>
      <c r="M3111" s="3">
        <f>PI()*(D3111*0.0254)^2/4</f>
        <v>0.114009182796937</v>
      </c>
      <c r="N3111" s="1">
        <f>ROUND(H3111*4.45,0)</f>
        <v>11</v>
      </c>
      <c r="O3111" s="1">
        <f>I3111*745.7</f>
        <v>96.941000000000003</v>
      </c>
      <c r="P3111" s="5">
        <f>ROUND(N3111^(3/2)/O3111/SQRT(2*1.28*M3111)*100,0)</f>
        <v>70</v>
      </c>
      <c r="Q3111" s="4">
        <f>E3111/D3111</f>
        <v>0.53333333333333333</v>
      </c>
      <c r="R3111" s="1">
        <f>ROUND(L3111^(3/2)/K3111*100*SQRT(2/PI()),0)</f>
        <v>72</v>
      </c>
      <c r="S3111" s="1" t="str">
        <f>IF(AND(R3111&gt;=R3110,R3111&gt;R3112),"YES","NO")</f>
        <v>NO</v>
      </c>
      <c r="T3111" s="1">
        <f>IF(C3111&lt;C3110,0,IF(T3110=1,1,IF(S3111="YES",1,0)))</f>
        <v>0</v>
      </c>
      <c r="U3111" s="1" t="str">
        <f>IF(AND(T3110=0,T3111=1),"YES","NO")</f>
        <v>NO</v>
      </c>
    </row>
    <row r="3112" spans="1:21" x14ac:dyDescent="0.3">
      <c r="A3112" s="1">
        <v>3111</v>
      </c>
      <c r="B3112" s="1">
        <v>190</v>
      </c>
      <c r="C3112" s="1">
        <v>5000</v>
      </c>
      <c r="D3112" s="1">
        <v>15</v>
      </c>
      <c r="E3112" s="1">
        <v>8</v>
      </c>
      <c r="F3112" s="1">
        <v>2</v>
      </c>
      <c r="G3112" s="1" t="s">
        <v>4</v>
      </c>
      <c r="H3112" s="1">
        <v>3.75</v>
      </c>
      <c r="I3112" s="1">
        <v>0.25</v>
      </c>
      <c r="J3112" s="1">
        <v>3.2</v>
      </c>
      <c r="K3112" s="1">
        <v>0.03</v>
      </c>
      <c r="L3112" s="1">
        <v>0.09</v>
      </c>
      <c r="M3112" s="3">
        <f>PI()*(D3112*0.0254)^2/4</f>
        <v>0.114009182796937</v>
      </c>
      <c r="N3112" s="1">
        <f>ROUND(H3112*4.45,0)</f>
        <v>17</v>
      </c>
      <c r="O3112" s="1">
        <f>I3112*745.7</f>
        <v>186.42500000000001</v>
      </c>
      <c r="P3112" s="5">
        <f>ROUND(N3112^(3/2)/O3112/SQRT(2*1.28*M3112)*100,0)</f>
        <v>70</v>
      </c>
      <c r="Q3112" s="4">
        <f>E3112/D3112</f>
        <v>0.53333333333333333</v>
      </c>
      <c r="R3112" s="1">
        <f>ROUND(L3112^(3/2)/K3112*100*SQRT(2/PI()),0)</f>
        <v>72</v>
      </c>
      <c r="S3112" s="1" t="str">
        <f>IF(AND(R3112&gt;=R3111,R3112&gt;R3113),"YES","NO")</f>
        <v>YES</v>
      </c>
      <c r="T3112" s="1">
        <f>IF(C3112&lt;C3111,0,IF(T3111=1,1,IF(S3112="YES",1,0)))</f>
        <v>1</v>
      </c>
      <c r="U3112" s="1" t="str">
        <f>IF(AND(T3111=0,T3112=1),"YES","NO")</f>
        <v>YES</v>
      </c>
    </row>
    <row r="3113" spans="1:21" x14ac:dyDescent="0.3">
      <c r="A3113" s="1">
        <v>3112</v>
      </c>
      <c r="B3113" s="1">
        <v>190</v>
      </c>
      <c r="C3113" s="1">
        <v>6000</v>
      </c>
      <c r="D3113" s="1">
        <v>15</v>
      </c>
      <c r="E3113" s="1">
        <v>8</v>
      </c>
      <c r="F3113" s="1">
        <v>2</v>
      </c>
      <c r="G3113" s="1" t="s">
        <v>4</v>
      </c>
      <c r="H3113" s="1">
        <v>5.49</v>
      </c>
      <c r="I3113" s="1">
        <v>0.56000000000000005</v>
      </c>
      <c r="J3113" s="1">
        <v>5.91</v>
      </c>
      <c r="K3113" s="1">
        <v>0.04</v>
      </c>
      <c r="L3113" s="1">
        <v>0.09</v>
      </c>
      <c r="M3113" s="3">
        <f>PI()*(D3113*0.0254)^2/4</f>
        <v>0.114009182796937</v>
      </c>
      <c r="N3113" s="1">
        <f>ROUND(H3113*4.45,0)</f>
        <v>24</v>
      </c>
      <c r="O3113" s="1">
        <f>I3113*745.7</f>
        <v>417.59200000000004</v>
      </c>
      <c r="P3113" s="5">
        <f>ROUND(N3113^(3/2)/O3113/SQRT(2*1.28*M3113)*100,0)</f>
        <v>52</v>
      </c>
      <c r="Q3113" s="4">
        <f>E3113/D3113</f>
        <v>0.53333333333333333</v>
      </c>
      <c r="R3113" s="1">
        <f>ROUND(L3113^(3/2)/K3113*100*SQRT(2/PI()),0)</f>
        <v>54</v>
      </c>
      <c r="S3113" s="1" t="str">
        <f>IF(AND(R3113&gt;=R3112,R3113&gt;R3114),"YES","NO")</f>
        <v>NO</v>
      </c>
      <c r="T3113" s="1">
        <f>IF(C3113&lt;C3112,0,IF(T3112=1,1,IF(S3113="YES",1,0)))</f>
        <v>1</v>
      </c>
      <c r="U3113" s="1" t="str">
        <f>IF(AND(T3112=0,T3113=1),"YES","NO")</f>
        <v>NO</v>
      </c>
    </row>
    <row r="3114" spans="1:21" x14ac:dyDescent="0.3">
      <c r="A3114" s="1">
        <v>3113</v>
      </c>
      <c r="B3114" s="1">
        <v>190</v>
      </c>
      <c r="C3114" s="1">
        <v>7000</v>
      </c>
      <c r="D3114" s="1">
        <v>15</v>
      </c>
      <c r="E3114" s="1">
        <v>8</v>
      </c>
      <c r="F3114" s="1">
        <v>2</v>
      </c>
      <c r="G3114" s="1" t="s">
        <v>4</v>
      </c>
      <c r="H3114" s="1">
        <v>7.6</v>
      </c>
      <c r="I3114" s="1">
        <v>1.08</v>
      </c>
      <c r="J3114" s="1">
        <v>9.76</v>
      </c>
      <c r="K3114" s="1">
        <v>0.05</v>
      </c>
      <c r="L3114" s="1">
        <v>0.1</v>
      </c>
      <c r="M3114" s="3">
        <f>PI()*(D3114*0.0254)^2/4</f>
        <v>0.114009182796937</v>
      </c>
      <c r="N3114" s="1">
        <f>ROUND(H3114*4.45,0)</f>
        <v>34</v>
      </c>
      <c r="O3114" s="1">
        <f>I3114*745.7</f>
        <v>805.35600000000011</v>
      </c>
      <c r="P3114" s="5">
        <f>ROUND(N3114^(3/2)/O3114/SQRT(2*1.28*M3114)*100,0)</f>
        <v>46</v>
      </c>
      <c r="Q3114" s="4">
        <f>E3114/D3114</f>
        <v>0.53333333333333333</v>
      </c>
      <c r="R3114" s="1">
        <f>ROUND(L3114^(3/2)/K3114*100*SQRT(2/PI()),0)</f>
        <v>50</v>
      </c>
      <c r="S3114" s="1" t="str">
        <f>IF(AND(R3114&gt;=R3113,R3114&gt;R3115),"YES","NO")</f>
        <v>NO</v>
      </c>
      <c r="T3114" s="1">
        <f>IF(C3114&lt;C3113,0,IF(T3113=1,1,IF(S3114="YES",1,0)))</f>
        <v>1</v>
      </c>
      <c r="U3114" s="1" t="str">
        <f>IF(AND(T3113=0,T3114=1),"YES","NO")</f>
        <v>NO</v>
      </c>
    </row>
    <row r="3115" spans="1:21" x14ac:dyDescent="0.3">
      <c r="A3115" s="1">
        <v>3114</v>
      </c>
      <c r="B3115" s="1">
        <v>190</v>
      </c>
      <c r="C3115" s="1">
        <v>8000</v>
      </c>
      <c r="D3115" s="1">
        <v>15</v>
      </c>
      <c r="E3115" s="1">
        <v>8</v>
      </c>
      <c r="F3115" s="1">
        <v>2</v>
      </c>
      <c r="G3115" s="1" t="s">
        <v>4</v>
      </c>
      <c r="H3115" s="1">
        <v>10.08</v>
      </c>
      <c r="I3115" s="1">
        <v>1.92</v>
      </c>
      <c r="J3115" s="1">
        <v>15.1</v>
      </c>
      <c r="K3115" s="1">
        <v>0.06</v>
      </c>
      <c r="L3115" s="1">
        <v>0.1</v>
      </c>
      <c r="M3115" s="3">
        <f>PI()*(D3115*0.0254)^2/4</f>
        <v>0.114009182796937</v>
      </c>
      <c r="N3115" s="1">
        <f>ROUND(H3115*4.45,0)</f>
        <v>45</v>
      </c>
      <c r="O3115" s="1">
        <f>I3115*745.7</f>
        <v>1431.7440000000001</v>
      </c>
      <c r="P3115" s="5">
        <f>ROUND(N3115^(3/2)/O3115/SQRT(2*1.28*M3115)*100,0)</f>
        <v>39</v>
      </c>
      <c r="Q3115" s="4">
        <f>E3115/D3115</f>
        <v>0.53333333333333333</v>
      </c>
      <c r="R3115" s="1">
        <f>ROUND(L3115^(3/2)/K3115*100*SQRT(2/PI()),0)</f>
        <v>42</v>
      </c>
      <c r="S3115" s="1" t="str">
        <f>IF(AND(R3115&gt;=R3114,R3115&gt;R3116),"YES","NO")</f>
        <v>NO</v>
      </c>
      <c r="T3115" s="1">
        <f>IF(C3115&lt;C3114,0,IF(T3114=1,1,IF(S3115="YES",1,0)))</f>
        <v>1</v>
      </c>
      <c r="U3115" s="1" t="str">
        <f>IF(AND(T3114=0,T3115=1),"YES","NO")</f>
        <v>NO</v>
      </c>
    </row>
    <row r="3116" spans="1:21" x14ac:dyDescent="0.3">
      <c r="A3116" s="1">
        <v>3115</v>
      </c>
      <c r="B3116" s="1">
        <v>190</v>
      </c>
      <c r="C3116" s="1">
        <v>9000</v>
      </c>
      <c r="D3116" s="1">
        <v>15</v>
      </c>
      <c r="E3116" s="1">
        <v>8</v>
      </c>
      <c r="F3116" s="1">
        <v>2</v>
      </c>
      <c r="G3116" s="1" t="s">
        <v>4</v>
      </c>
      <c r="H3116" s="1">
        <v>12.94</v>
      </c>
      <c r="I3116" s="1">
        <v>3.21</v>
      </c>
      <c r="J3116" s="1">
        <v>22.5</v>
      </c>
      <c r="K3116" s="1">
        <v>7.0000000000000007E-2</v>
      </c>
      <c r="L3116" s="1">
        <v>0.1</v>
      </c>
      <c r="M3116" s="3">
        <f>PI()*(D3116*0.0254)^2/4</f>
        <v>0.114009182796937</v>
      </c>
      <c r="N3116" s="1">
        <f>ROUND(H3116*4.45,0)</f>
        <v>58</v>
      </c>
      <c r="O3116" s="1">
        <f>I3116*745.7</f>
        <v>2393.6970000000001</v>
      </c>
      <c r="P3116" s="5">
        <f>ROUND(N3116^(3/2)/O3116/SQRT(2*1.28*M3116)*100,0)</f>
        <v>34</v>
      </c>
      <c r="Q3116" s="4">
        <f>E3116/D3116</f>
        <v>0.53333333333333333</v>
      </c>
      <c r="R3116" s="1">
        <f>ROUND(L3116^(3/2)/K3116*100*SQRT(2/PI()),0)</f>
        <v>36</v>
      </c>
      <c r="S3116" s="1" t="str">
        <f>IF(AND(R3116&gt;=R3115,R3116&gt;R3117),"YES","NO")</f>
        <v>NO</v>
      </c>
      <c r="T3116" s="1">
        <f>IF(C3116&lt;C3115,0,IF(T3115=1,1,IF(S3116="YES",1,0)))</f>
        <v>1</v>
      </c>
      <c r="U3116" s="1" t="str">
        <f>IF(AND(T3115=0,T3116=1),"YES","NO")</f>
        <v>NO</v>
      </c>
    </row>
    <row r="3117" spans="1:21" x14ac:dyDescent="0.3">
      <c r="A3117" s="1">
        <v>3116</v>
      </c>
      <c r="B3117" s="1">
        <v>190</v>
      </c>
      <c r="C3117" s="1">
        <v>10000</v>
      </c>
      <c r="D3117" s="1">
        <v>15</v>
      </c>
      <c r="E3117" s="1">
        <v>8</v>
      </c>
      <c r="F3117" s="1">
        <v>2</v>
      </c>
      <c r="G3117" s="1" t="s">
        <v>4</v>
      </c>
      <c r="H3117" s="1">
        <v>16.16</v>
      </c>
      <c r="I3117" s="1">
        <v>5</v>
      </c>
      <c r="J3117" s="1">
        <v>31.54</v>
      </c>
      <c r="K3117" s="1">
        <v>0.08</v>
      </c>
      <c r="L3117" s="1">
        <v>0.1</v>
      </c>
      <c r="M3117" s="3">
        <f>PI()*(D3117*0.0254)^2/4</f>
        <v>0.114009182796937</v>
      </c>
      <c r="N3117" s="1">
        <f>ROUND(H3117*4.45,0)</f>
        <v>72</v>
      </c>
      <c r="O3117" s="1">
        <f>I3117*745.7</f>
        <v>3728.5</v>
      </c>
      <c r="P3117" s="5">
        <f>ROUND(N3117^(3/2)/O3117/SQRT(2*1.28*M3117)*100,0)</f>
        <v>30</v>
      </c>
      <c r="Q3117" s="4">
        <f>E3117/D3117</f>
        <v>0.53333333333333333</v>
      </c>
      <c r="R3117" s="1">
        <f>ROUND(L3117^(3/2)/K3117*100*SQRT(2/PI()),0)</f>
        <v>32</v>
      </c>
      <c r="S3117" s="1" t="str">
        <f>IF(AND(R3117&gt;=R3116,R3117&gt;R3118),"YES","NO")</f>
        <v>NO</v>
      </c>
      <c r="T3117" s="1">
        <f>IF(C3117&lt;C3116,0,IF(T3116=1,1,IF(S3117="YES",1,0)))</f>
        <v>1</v>
      </c>
      <c r="U3117" s="1" t="str">
        <f>IF(AND(T3116=0,T3117=1),"YES","NO")</f>
        <v>NO</v>
      </c>
    </row>
    <row r="3118" spans="1:21" x14ac:dyDescent="0.3">
      <c r="A3118" s="1">
        <v>3117</v>
      </c>
      <c r="B3118" s="1">
        <v>190</v>
      </c>
      <c r="C3118" s="1">
        <v>11000</v>
      </c>
      <c r="D3118" s="1">
        <v>15</v>
      </c>
      <c r="E3118" s="1">
        <v>8</v>
      </c>
      <c r="F3118" s="1">
        <v>2</v>
      </c>
      <c r="G3118" s="1" t="s">
        <v>4</v>
      </c>
      <c r="H3118" s="1">
        <v>19.41</v>
      </c>
      <c r="I3118" s="1">
        <v>6.14</v>
      </c>
      <c r="J3118" s="1">
        <v>35.17</v>
      </c>
      <c r="K3118" s="1">
        <v>0.08</v>
      </c>
      <c r="L3118" s="1">
        <v>0.1</v>
      </c>
      <c r="M3118" s="3">
        <f>PI()*(D3118*0.0254)^2/4</f>
        <v>0.114009182796937</v>
      </c>
      <c r="N3118" s="1">
        <f>ROUND(H3118*4.45,0)</f>
        <v>86</v>
      </c>
      <c r="O3118" s="1">
        <f>I3118*745.7</f>
        <v>4578.598</v>
      </c>
      <c r="P3118" s="5">
        <f>ROUND(N3118^(3/2)/O3118/SQRT(2*1.28*M3118)*100,0)</f>
        <v>32</v>
      </c>
      <c r="Q3118" s="4">
        <f>E3118/D3118</f>
        <v>0.53333333333333333</v>
      </c>
      <c r="R3118" s="1">
        <f>ROUND(L3118^(3/2)/K3118*100*SQRT(2/PI()),0)</f>
        <v>32</v>
      </c>
      <c r="S3118" s="1" t="str">
        <f>IF(AND(R3118&gt;=R3117,R3118&gt;R3119),"YES","NO")</f>
        <v>NO</v>
      </c>
      <c r="T3118" s="1">
        <f>IF(C3118&lt;C3117,0,IF(T3117=1,1,IF(S3118="YES",1,0)))</f>
        <v>1</v>
      </c>
      <c r="U3118" s="1" t="str">
        <f>IF(AND(T3117=0,T3118=1),"YES","NO")</f>
        <v>NO</v>
      </c>
    </row>
    <row r="3119" spans="1:21" x14ac:dyDescent="0.3">
      <c r="A3119" s="1">
        <v>3118</v>
      </c>
      <c r="B3119" s="1">
        <v>190</v>
      </c>
      <c r="C3119" s="1">
        <v>12000</v>
      </c>
      <c r="D3119" s="1">
        <v>15</v>
      </c>
      <c r="E3119" s="1">
        <v>8</v>
      </c>
      <c r="F3119" s="1">
        <v>2</v>
      </c>
      <c r="G3119" s="1" t="s">
        <v>4</v>
      </c>
      <c r="H3119" s="1">
        <v>22.99</v>
      </c>
      <c r="I3119" s="1">
        <v>7.53</v>
      </c>
      <c r="J3119" s="1">
        <v>39.520000000000003</v>
      </c>
      <c r="K3119" s="1">
        <v>7.0000000000000007E-2</v>
      </c>
      <c r="L3119" s="1">
        <v>0.1</v>
      </c>
      <c r="M3119" s="3">
        <f>PI()*(D3119*0.0254)^2/4</f>
        <v>0.114009182796937</v>
      </c>
      <c r="N3119" s="1">
        <f>ROUND(H3119*4.45,0)</f>
        <v>102</v>
      </c>
      <c r="O3119" s="1">
        <f>I3119*745.7</f>
        <v>5615.1210000000001</v>
      </c>
      <c r="P3119" s="5">
        <f>ROUND(N3119^(3/2)/O3119/SQRT(2*1.28*M3119)*100,0)</f>
        <v>34</v>
      </c>
      <c r="Q3119" s="4">
        <f>E3119/D3119</f>
        <v>0.53333333333333333</v>
      </c>
      <c r="R3119" s="1">
        <f>ROUND(L3119^(3/2)/K3119*100*SQRT(2/PI()),0)</f>
        <v>36</v>
      </c>
      <c r="S3119" s="1" t="str">
        <f>IF(AND(R3119&gt;=R3118,R3119&gt;R3120),"YES","NO")</f>
        <v>NO</v>
      </c>
      <c r="T3119" s="1">
        <f>IF(C3119&lt;C3118,0,IF(T3118=1,1,IF(S3119="YES",1,0)))</f>
        <v>1</v>
      </c>
      <c r="U3119" s="1" t="str">
        <f>IF(AND(T3118=0,T3119=1),"YES","NO")</f>
        <v>NO</v>
      </c>
    </row>
    <row r="3120" spans="1:21" x14ac:dyDescent="0.3">
      <c r="A3120" s="1">
        <v>3119</v>
      </c>
      <c r="B3120" s="1">
        <v>190</v>
      </c>
      <c r="C3120" s="1">
        <v>13000</v>
      </c>
      <c r="D3120" s="1">
        <v>15</v>
      </c>
      <c r="E3120" s="1">
        <v>8</v>
      </c>
      <c r="F3120" s="1">
        <v>2</v>
      </c>
      <c r="G3120" s="1" t="s">
        <v>4</v>
      </c>
      <c r="H3120" s="1">
        <v>26.85</v>
      </c>
      <c r="I3120" s="1">
        <v>9.41</v>
      </c>
      <c r="J3120" s="1">
        <v>45.63</v>
      </c>
      <c r="K3120" s="1">
        <v>7.0000000000000007E-2</v>
      </c>
      <c r="L3120" s="1">
        <v>0.1</v>
      </c>
      <c r="M3120" s="3">
        <f>PI()*(D3120*0.0254)^2/4</f>
        <v>0.114009182796937</v>
      </c>
      <c r="N3120" s="1">
        <f>ROUND(H3120*4.45,0)</f>
        <v>119</v>
      </c>
      <c r="O3120" s="1">
        <f>I3120*745.7</f>
        <v>7017.0370000000003</v>
      </c>
      <c r="P3120" s="5">
        <f>ROUND(N3120^(3/2)/O3120/SQRT(2*1.28*M3120)*100,0)</f>
        <v>34</v>
      </c>
      <c r="Q3120" s="4">
        <f>E3120/D3120</f>
        <v>0.53333333333333333</v>
      </c>
      <c r="R3120" s="1">
        <f>ROUND(L3120^(3/2)/K3120*100*SQRT(2/PI()),0)</f>
        <v>36</v>
      </c>
      <c r="S3120" s="1" t="str">
        <f>IF(AND(R3120&gt;=R3119,R3120&gt;R3121),"YES","NO")</f>
        <v>NO</v>
      </c>
      <c r="T3120" s="1">
        <f>IF(C3120&lt;C3119,0,IF(T3119=1,1,IF(S3120="YES",1,0)))</f>
        <v>1</v>
      </c>
      <c r="U3120" s="1" t="str">
        <f>IF(AND(T3119=0,T3120=1),"YES","NO")</f>
        <v>NO</v>
      </c>
    </row>
    <row r="3121" spans="1:21" x14ac:dyDescent="0.3">
      <c r="A3121" s="1">
        <v>3120</v>
      </c>
      <c r="B3121" s="1">
        <v>190</v>
      </c>
      <c r="C3121" s="1">
        <v>13999</v>
      </c>
      <c r="D3121" s="1">
        <v>15</v>
      </c>
      <c r="E3121" s="1">
        <v>8</v>
      </c>
      <c r="F3121" s="1">
        <v>2</v>
      </c>
      <c r="G3121" s="1" t="s">
        <v>4</v>
      </c>
      <c r="H3121" s="1">
        <v>30.64</v>
      </c>
      <c r="I3121" s="1">
        <v>8.9700000000000006</v>
      </c>
      <c r="J3121" s="1">
        <v>40.380000000000003</v>
      </c>
      <c r="K3121" s="1">
        <v>0.05</v>
      </c>
      <c r="L3121" s="1">
        <v>0.1</v>
      </c>
      <c r="M3121" s="3">
        <f>PI()*(D3121*0.0254)^2/4</f>
        <v>0.114009182796937</v>
      </c>
      <c r="N3121" s="1">
        <f>ROUND(H3121*4.45,0)</f>
        <v>136</v>
      </c>
      <c r="O3121" s="1">
        <f>I3121*745.7</f>
        <v>6688.929000000001</v>
      </c>
      <c r="P3121" s="5">
        <f>ROUND(N3121^(3/2)/O3121/SQRT(2*1.28*M3121)*100,0)</f>
        <v>44</v>
      </c>
      <c r="Q3121" s="4">
        <f>E3121/D3121</f>
        <v>0.53333333333333333</v>
      </c>
      <c r="R3121" s="1">
        <f>ROUND(L3121^(3/2)/K3121*100*SQRT(2/PI()),0)</f>
        <v>50</v>
      </c>
      <c r="S3121" s="1" t="str">
        <f>IF(AND(R3121&gt;=R3120,R3121&gt;R3122),"YES","NO")</f>
        <v>YES</v>
      </c>
      <c r="T3121" s="1">
        <f>IF(C3121&lt;C3120,0,IF(T3120=1,1,IF(S3121="YES",1,0)))</f>
        <v>1</v>
      </c>
      <c r="U3121" s="1" t="str">
        <f>IF(AND(T3120=0,T3121=1),"YES","NO")</f>
        <v>NO</v>
      </c>
    </row>
    <row r="3122" spans="1:21" x14ac:dyDescent="0.3">
      <c r="A3122" s="1">
        <v>3121</v>
      </c>
      <c r="B3122" s="1">
        <v>190</v>
      </c>
      <c r="C3122" s="1">
        <v>15000</v>
      </c>
      <c r="D3122" s="1">
        <v>15</v>
      </c>
      <c r="E3122" s="1">
        <v>8</v>
      </c>
      <c r="F3122" s="1">
        <v>2</v>
      </c>
      <c r="G3122" s="1" t="s">
        <v>4</v>
      </c>
      <c r="H3122" s="1">
        <v>34.46</v>
      </c>
      <c r="I3122" s="1">
        <v>10.19</v>
      </c>
      <c r="J3122" s="1">
        <v>42.82</v>
      </c>
      <c r="K3122" s="1">
        <v>0.05</v>
      </c>
      <c r="L3122" s="1">
        <v>0.09</v>
      </c>
      <c r="M3122" s="3">
        <f>PI()*(D3122*0.0254)^2/4</f>
        <v>0.114009182796937</v>
      </c>
      <c r="N3122" s="1">
        <f>ROUND(H3122*4.45,0)</f>
        <v>153</v>
      </c>
      <c r="O3122" s="1">
        <f>I3122*745.7</f>
        <v>7598.683</v>
      </c>
      <c r="P3122" s="5">
        <f>ROUND(N3122^(3/2)/O3122/SQRT(2*1.28*M3122)*100,0)</f>
        <v>46</v>
      </c>
      <c r="Q3122" s="4">
        <f>E3122/D3122</f>
        <v>0.53333333333333333</v>
      </c>
      <c r="R3122" s="1">
        <f>ROUND(L3122^(3/2)/K3122*100*SQRT(2/PI()),0)</f>
        <v>43</v>
      </c>
      <c r="S3122" s="1" t="str">
        <f>IF(AND(R3122&gt;=R3121,R3122&gt;R3123),"YES","NO")</f>
        <v>NO</v>
      </c>
      <c r="T3122" s="1">
        <f>IF(C3122&lt;C3121,0,IF(T3121=1,1,IF(S3122="YES",1,0)))</f>
        <v>1</v>
      </c>
      <c r="U3122" s="1" t="str">
        <f>IF(AND(T3121=0,T3122=1),"YES","NO")</f>
        <v>NO</v>
      </c>
    </row>
    <row r="3123" spans="1:21" x14ac:dyDescent="0.3">
      <c r="A3123" s="1">
        <v>3122</v>
      </c>
      <c r="B3123" s="1">
        <v>191</v>
      </c>
      <c r="C3123" s="1">
        <v>1000</v>
      </c>
      <c r="D3123" s="1">
        <v>16.5</v>
      </c>
      <c r="E3123" s="1">
        <v>12</v>
      </c>
      <c r="F3123" s="1">
        <v>2</v>
      </c>
      <c r="G3123" s="1" t="s">
        <v>23</v>
      </c>
      <c r="H3123" s="1">
        <v>0.21</v>
      </c>
      <c r="I3123" s="1">
        <v>0.01</v>
      </c>
      <c r="J3123" s="1">
        <v>0.26</v>
      </c>
      <c r="K3123" s="1">
        <v>0.04</v>
      </c>
      <c r="L3123" s="1">
        <v>0.09</v>
      </c>
      <c r="M3123" s="3">
        <f>PI()*(D3123*0.0254)^2/4</f>
        <v>0.13795111118429373</v>
      </c>
      <c r="N3123" s="1">
        <f>ROUND(H3123*4.45,0)</f>
        <v>1</v>
      </c>
      <c r="O3123" s="1">
        <f>I3123*745.7</f>
        <v>7.4570000000000007</v>
      </c>
      <c r="P3123" s="5">
        <f>ROUND(N3123^(3/2)/O3123/SQRT(2*1.28*M3123)*100,0)</f>
        <v>23</v>
      </c>
      <c r="Q3123" s="4">
        <f>E3123/D3123</f>
        <v>0.72727272727272729</v>
      </c>
      <c r="R3123" s="1">
        <f>ROUND(L3123^(3/2)/K3123*100*SQRT(2/PI()),0)</f>
        <v>54</v>
      </c>
      <c r="S3123" s="1" t="str">
        <f>IF(AND(R3123&gt;=R3122,R3123&gt;R3124),"YES","NO")</f>
        <v>NO</v>
      </c>
      <c r="T3123" s="1">
        <f>IF(C3123&lt;C3122,0,IF(T3122=1,1,IF(S3123="YES",1,0)))</f>
        <v>0</v>
      </c>
      <c r="U3123" s="1" t="str">
        <f>IF(AND(T3122=0,T3123=1),"YES","NO")</f>
        <v>NO</v>
      </c>
    </row>
    <row r="3124" spans="1:21" x14ac:dyDescent="0.3">
      <c r="A3124" s="1">
        <v>3123</v>
      </c>
      <c r="B3124" s="1">
        <v>191</v>
      </c>
      <c r="C3124" s="1">
        <v>2000</v>
      </c>
      <c r="D3124" s="1">
        <v>16.5</v>
      </c>
      <c r="E3124" s="1">
        <v>12</v>
      </c>
      <c r="F3124" s="1">
        <v>2</v>
      </c>
      <c r="G3124" s="1" t="s">
        <v>23</v>
      </c>
      <c r="H3124" s="1">
        <v>0.84</v>
      </c>
      <c r="I3124" s="1">
        <v>0.03</v>
      </c>
      <c r="J3124" s="1">
        <v>1.05</v>
      </c>
      <c r="K3124" s="1">
        <v>0.04</v>
      </c>
      <c r="L3124" s="1">
        <v>0.09</v>
      </c>
      <c r="M3124" s="3">
        <f>PI()*(D3124*0.0254)^2/4</f>
        <v>0.13795111118429373</v>
      </c>
      <c r="N3124" s="1">
        <f>ROUND(H3124*4.45,0)</f>
        <v>4</v>
      </c>
      <c r="O3124" s="1">
        <f>I3124*745.7</f>
        <v>22.371000000000002</v>
      </c>
      <c r="P3124" s="5">
        <f>ROUND(N3124^(3/2)/O3124/SQRT(2*1.28*M3124)*100,0)</f>
        <v>60</v>
      </c>
      <c r="Q3124" s="4">
        <f>E3124/D3124</f>
        <v>0.72727272727272729</v>
      </c>
      <c r="R3124" s="1">
        <f>ROUND(L3124^(3/2)/K3124*100*SQRT(2/PI()),0)</f>
        <v>54</v>
      </c>
      <c r="S3124" s="1" t="str">
        <f>IF(AND(R3124&gt;=R3123,R3124&gt;R3125),"YES","NO")</f>
        <v>NO</v>
      </c>
      <c r="T3124" s="1">
        <f>IF(C3124&lt;C3123,0,IF(T3123=1,1,IF(S3124="YES",1,0)))</f>
        <v>0</v>
      </c>
      <c r="U3124" s="1" t="str">
        <f>IF(AND(T3123=0,T3124=1),"YES","NO")</f>
        <v>NO</v>
      </c>
    </row>
    <row r="3125" spans="1:21" x14ac:dyDescent="0.3">
      <c r="A3125" s="1">
        <v>3124</v>
      </c>
      <c r="B3125" s="1">
        <v>191</v>
      </c>
      <c r="C3125" s="1">
        <v>3000</v>
      </c>
      <c r="D3125" s="1">
        <v>16.5</v>
      </c>
      <c r="E3125" s="1">
        <v>12</v>
      </c>
      <c r="F3125" s="1">
        <v>2</v>
      </c>
      <c r="G3125" s="1" t="s">
        <v>23</v>
      </c>
      <c r="H3125" s="1">
        <v>1.89</v>
      </c>
      <c r="I3125" s="1">
        <v>0.1</v>
      </c>
      <c r="J3125" s="1">
        <v>2.21</v>
      </c>
      <c r="K3125" s="1">
        <v>0.04</v>
      </c>
      <c r="L3125" s="1">
        <v>0.09</v>
      </c>
      <c r="M3125" s="3">
        <f>PI()*(D3125*0.0254)^2/4</f>
        <v>0.13795111118429373</v>
      </c>
      <c r="N3125" s="1">
        <f>ROUND(H3125*4.45,0)</f>
        <v>8</v>
      </c>
      <c r="O3125" s="1">
        <f>I3125*745.7</f>
        <v>74.570000000000007</v>
      </c>
      <c r="P3125" s="5">
        <f>ROUND(N3125^(3/2)/O3125/SQRT(2*1.28*M3125)*100,0)</f>
        <v>51</v>
      </c>
      <c r="Q3125" s="4">
        <f>E3125/D3125</f>
        <v>0.72727272727272729</v>
      </c>
      <c r="R3125" s="1">
        <f>ROUND(L3125^(3/2)/K3125*100*SQRT(2/PI()),0)</f>
        <v>54</v>
      </c>
      <c r="S3125" s="1" t="str">
        <f>IF(AND(R3125&gt;=R3124,R3125&gt;R3126),"YES","NO")</f>
        <v>NO</v>
      </c>
      <c r="T3125" s="1">
        <f>IF(C3125&lt;C3124,0,IF(T3124=1,1,IF(S3125="YES",1,0)))</f>
        <v>0</v>
      </c>
      <c r="U3125" s="1" t="str">
        <f>IF(AND(T3124=0,T3125=1),"YES","NO")</f>
        <v>NO</v>
      </c>
    </row>
    <row r="3126" spans="1:21" x14ac:dyDescent="0.3">
      <c r="A3126" s="1">
        <v>3125</v>
      </c>
      <c r="B3126" s="1">
        <v>191</v>
      </c>
      <c r="C3126" s="1">
        <v>4000</v>
      </c>
      <c r="D3126" s="1">
        <v>16.5</v>
      </c>
      <c r="E3126" s="1">
        <v>12</v>
      </c>
      <c r="F3126" s="1">
        <v>2</v>
      </c>
      <c r="G3126" s="1" t="s">
        <v>23</v>
      </c>
      <c r="H3126" s="1">
        <v>3.35</v>
      </c>
      <c r="I3126" s="1">
        <v>0.23</v>
      </c>
      <c r="J3126" s="1">
        <v>3.69</v>
      </c>
      <c r="K3126" s="1">
        <v>0.04</v>
      </c>
      <c r="L3126" s="1">
        <v>0.09</v>
      </c>
      <c r="M3126" s="3">
        <f>PI()*(D3126*0.0254)^2/4</f>
        <v>0.13795111118429373</v>
      </c>
      <c r="N3126" s="1">
        <f>ROUND(H3126*4.45,0)</f>
        <v>15</v>
      </c>
      <c r="O3126" s="1">
        <f>I3126*745.7</f>
        <v>171.51100000000002</v>
      </c>
      <c r="P3126" s="5">
        <f>ROUND(N3126^(3/2)/O3126/SQRT(2*1.28*M3126)*100,0)</f>
        <v>57</v>
      </c>
      <c r="Q3126" s="4">
        <f>E3126/D3126</f>
        <v>0.72727272727272729</v>
      </c>
      <c r="R3126" s="1">
        <f>ROUND(L3126^(3/2)/K3126*100*SQRT(2/PI()),0)</f>
        <v>54</v>
      </c>
      <c r="S3126" s="1" t="str">
        <f>IF(AND(R3126&gt;=R3125,R3126&gt;R3127),"YES","NO")</f>
        <v>YES</v>
      </c>
      <c r="T3126" s="1">
        <f>IF(C3126&lt;C3125,0,IF(T3125=1,1,IF(S3126="YES",1,0)))</f>
        <v>1</v>
      </c>
      <c r="U3126" s="1" t="str">
        <f>IF(AND(T3125=0,T3126=1),"YES","NO")</f>
        <v>YES</v>
      </c>
    </row>
    <row r="3127" spans="1:21" x14ac:dyDescent="0.3">
      <c r="A3127" s="1">
        <v>3126</v>
      </c>
      <c r="B3127" s="1">
        <v>191</v>
      </c>
      <c r="C3127" s="1">
        <v>5000</v>
      </c>
      <c r="D3127" s="1">
        <v>16.5</v>
      </c>
      <c r="E3127" s="1">
        <v>12</v>
      </c>
      <c r="F3127" s="1">
        <v>2</v>
      </c>
      <c r="G3127" s="1" t="s">
        <v>23</v>
      </c>
      <c r="H3127" s="1">
        <v>5.4</v>
      </c>
      <c r="I3127" s="1">
        <v>0.88</v>
      </c>
      <c r="J3127" s="1">
        <v>11.1</v>
      </c>
      <c r="K3127" s="1">
        <v>7.0000000000000007E-2</v>
      </c>
      <c r="L3127" s="1">
        <v>0.09</v>
      </c>
      <c r="M3127" s="3">
        <f>PI()*(D3127*0.0254)^2/4</f>
        <v>0.13795111118429373</v>
      </c>
      <c r="N3127" s="1">
        <f>ROUND(H3127*4.45,0)</f>
        <v>24</v>
      </c>
      <c r="O3127" s="1">
        <f>I3127*745.7</f>
        <v>656.21600000000001</v>
      </c>
      <c r="P3127" s="5">
        <f>ROUND(N3127^(3/2)/O3127/SQRT(2*1.28*M3127)*100,0)</f>
        <v>30</v>
      </c>
      <c r="Q3127" s="4">
        <f>E3127/D3127</f>
        <v>0.72727272727272729</v>
      </c>
      <c r="R3127" s="1">
        <f>ROUND(L3127^(3/2)/K3127*100*SQRT(2/PI()),0)</f>
        <v>31</v>
      </c>
      <c r="S3127" s="1" t="str">
        <f>IF(AND(R3127&gt;=R3126,R3127&gt;R3128),"YES","NO")</f>
        <v>NO</v>
      </c>
      <c r="T3127" s="1">
        <f>IF(C3127&lt;C3126,0,IF(T3126=1,1,IF(S3127="YES",1,0)))</f>
        <v>1</v>
      </c>
      <c r="U3127" s="1" t="str">
        <f>IF(AND(T3126=0,T3127=1),"YES","NO")</f>
        <v>NO</v>
      </c>
    </row>
    <row r="3128" spans="1:21" x14ac:dyDescent="0.3">
      <c r="A3128" s="1">
        <v>3127</v>
      </c>
      <c r="B3128" s="1">
        <v>191</v>
      </c>
      <c r="C3128" s="1">
        <v>6000</v>
      </c>
      <c r="D3128" s="1">
        <v>16.5</v>
      </c>
      <c r="E3128" s="1">
        <v>12</v>
      </c>
      <c r="F3128" s="1">
        <v>2</v>
      </c>
      <c r="G3128" s="1" t="s">
        <v>23</v>
      </c>
      <c r="H3128" s="1">
        <v>7.98</v>
      </c>
      <c r="I3128" s="1">
        <v>2.1800000000000002</v>
      </c>
      <c r="J3128" s="1">
        <v>22.9</v>
      </c>
      <c r="K3128" s="1">
        <v>0.1</v>
      </c>
      <c r="L3128" s="1">
        <v>0.09</v>
      </c>
      <c r="M3128" s="3">
        <f>PI()*(D3128*0.0254)^2/4</f>
        <v>0.13795111118429373</v>
      </c>
      <c r="N3128" s="1">
        <f>ROUND(H3128*4.45,0)</f>
        <v>36</v>
      </c>
      <c r="O3128" s="1">
        <f>I3128*745.7</f>
        <v>1625.6260000000002</v>
      </c>
      <c r="P3128" s="5">
        <f>ROUND(N3128^(3/2)/O3128/SQRT(2*1.28*M3128)*100,0)</f>
        <v>22</v>
      </c>
      <c r="Q3128" s="4">
        <f>E3128/D3128</f>
        <v>0.72727272727272729</v>
      </c>
      <c r="R3128" s="1">
        <f>ROUND(L3128^(3/2)/K3128*100*SQRT(2/PI()),0)</f>
        <v>22</v>
      </c>
      <c r="S3128" s="1" t="str">
        <f>IF(AND(R3128&gt;=R3127,R3128&gt;R3129),"YES","NO")</f>
        <v>NO</v>
      </c>
      <c r="T3128" s="1">
        <f>IF(C3128&lt;C3127,0,IF(T3127=1,1,IF(S3128="YES",1,0)))</f>
        <v>1</v>
      </c>
      <c r="U3128" s="1" t="str">
        <f>IF(AND(T3127=0,T3128=1),"YES","NO")</f>
        <v>NO</v>
      </c>
    </row>
    <row r="3129" spans="1:21" x14ac:dyDescent="0.3">
      <c r="A3129" s="1">
        <v>3128</v>
      </c>
      <c r="B3129" s="1">
        <v>191</v>
      </c>
      <c r="C3129" s="1">
        <v>7000</v>
      </c>
      <c r="D3129" s="1">
        <v>16.5</v>
      </c>
      <c r="E3129" s="1">
        <v>12</v>
      </c>
      <c r="F3129" s="1">
        <v>2</v>
      </c>
      <c r="G3129" s="1" t="s">
        <v>23</v>
      </c>
      <c r="H3129" s="1">
        <v>11.14</v>
      </c>
      <c r="I3129" s="1">
        <v>4.47</v>
      </c>
      <c r="J3129" s="1">
        <v>40.28</v>
      </c>
      <c r="K3129" s="1">
        <v>0.13</v>
      </c>
      <c r="L3129" s="1">
        <v>0.1</v>
      </c>
      <c r="M3129" s="3">
        <f>PI()*(D3129*0.0254)^2/4</f>
        <v>0.13795111118429373</v>
      </c>
      <c r="N3129" s="1">
        <f>ROUND(H3129*4.45,0)</f>
        <v>50</v>
      </c>
      <c r="O3129" s="1">
        <f>I3129*745.7</f>
        <v>3333.279</v>
      </c>
      <c r="P3129" s="5">
        <f>ROUND(N3129^(3/2)/O3129/SQRT(2*1.28*M3129)*100,0)</f>
        <v>18</v>
      </c>
      <c r="Q3129" s="4">
        <f>E3129/D3129</f>
        <v>0.72727272727272729</v>
      </c>
      <c r="R3129" s="1">
        <f>ROUND(L3129^(3/2)/K3129*100*SQRT(2/PI()),0)</f>
        <v>19</v>
      </c>
      <c r="S3129" s="1" t="str">
        <f>IF(AND(R3129&gt;=R3128,R3129&gt;R3130),"YES","NO")</f>
        <v>NO</v>
      </c>
      <c r="T3129" s="1">
        <f>IF(C3129&lt;C3128,0,IF(T3128=1,1,IF(S3129="YES",1,0)))</f>
        <v>1</v>
      </c>
      <c r="U3129" s="1" t="str">
        <f>IF(AND(T3128=0,T3129=1),"YES","NO")</f>
        <v>NO</v>
      </c>
    </row>
    <row r="3130" spans="1:21" x14ac:dyDescent="0.3">
      <c r="A3130" s="1">
        <v>3129</v>
      </c>
      <c r="B3130" s="1">
        <v>191</v>
      </c>
      <c r="C3130" s="1">
        <v>8000</v>
      </c>
      <c r="D3130" s="1">
        <v>16.5</v>
      </c>
      <c r="E3130" s="1">
        <v>12</v>
      </c>
      <c r="F3130" s="1">
        <v>2</v>
      </c>
      <c r="G3130" s="1" t="s">
        <v>23</v>
      </c>
      <c r="H3130" s="1">
        <v>14.82</v>
      </c>
      <c r="I3130" s="1">
        <v>7.91</v>
      </c>
      <c r="J3130" s="1">
        <v>62.33</v>
      </c>
      <c r="K3130" s="1">
        <v>0.16</v>
      </c>
      <c r="L3130" s="1">
        <v>0.1</v>
      </c>
      <c r="M3130" s="3">
        <f>PI()*(D3130*0.0254)^2/4</f>
        <v>0.13795111118429373</v>
      </c>
      <c r="N3130" s="1">
        <f>ROUND(H3130*4.45,0)</f>
        <v>66</v>
      </c>
      <c r="O3130" s="1">
        <f>I3130*745.7</f>
        <v>5898.4870000000001</v>
      </c>
      <c r="P3130" s="5">
        <f>ROUND(N3130^(3/2)/O3130/SQRT(2*1.28*M3130)*100,0)</f>
        <v>15</v>
      </c>
      <c r="Q3130" s="4">
        <f>E3130/D3130</f>
        <v>0.72727272727272729</v>
      </c>
      <c r="R3130" s="1">
        <f>ROUND(L3130^(3/2)/K3130*100*SQRT(2/PI()),0)</f>
        <v>16</v>
      </c>
      <c r="S3130" s="1" t="str">
        <f>IF(AND(R3130&gt;=R3129,R3130&gt;R3131),"YES","NO")</f>
        <v>NO</v>
      </c>
      <c r="T3130" s="1">
        <f>IF(C3130&lt;C3129,0,IF(T3129=1,1,IF(S3130="YES",1,0)))</f>
        <v>1</v>
      </c>
      <c r="U3130" s="1" t="str">
        <f>IF(AND(T3129=0,T3130=1),"YES","NO")</f>
        <v>NO</v>
      </c>
    </row>
    <row r="3131" spans="1:21" x14ac:dyDescent="0.3">
      <c r="A3131" s="1">
        <v>3130</v>
      </c>
      <c r="B3131" s="1">
        <v>191</v>
      </c>
      <c r="C3131" s="1">
        <v>9000</v>
      </c>
      <c r="D3131" s="1">
        <v>16.5</v>
      </c>
      <c r="E3131" s="1">
        <v>12</v>
      </c>
      <c r="F3131" s="1">
        <v>2</v>
      </c>
      <c r="G3131" s="1" t="s">
        <v>23</v>
      </c>
      <c r="H3131" s="1">
        <v>18.25</v>
      </c>
      <c r="I3131" s="1">
        <v>9.06</v>
      </c>
      <c r="J3131" s="1">
        <v>63.43</v>
      </c>
      <c r="K3131" s="1">
        <v>0.13</v>
      </c>
      <c r="L3131" s="1">
        <v>0.1</v>
      </c>
      <c r="M3131" s="3">
        <f>PI()*(D3131*0.0254)^2/4</f>
        <v>0.13795111118429373</v>
      </c>
      <c r="N3131" s="1">
        <f>ROUND(H3131*4.45,0)</f>
        <v>81</v>
      </c>
      <c r="O3131" s="1">
        <f>I3131*745.7</f>
        <v>6756.0420000000004</v>
      </c>
      <c r="P3131" s="5">
        <f>ROUND(N3131^(3/2)/O3131/SQRT(2*1.28*M3131)*100,0)</f>
        <v>18</v>
      </c>
      <c r="Q3131" s="4">
        <f>E3131/D3131</f>
        <v>0.72727272727272729</v>
      </c>
      <c r="R3131" s="1">
        <f>ROUND(L3131^(3/2)/K3131*100*SQRT(2/PI()),0)</f>
        <v>19</v>
      </c>
      <c r="S3131" s="1" t="str">
        <f>IF(AND(R3131&gt;=R3130,R3131&gt;R3132),"YES","NO")</f>
        <v>NO</v>
      </c>
      <c r="T3131" s="1">
        <f>IF(C3131&lt;C3130,0,IF(T3130=1,1,IF(S3131="YES",1,0)))</f>
        <v>1</v>
      </c>
      <c r="U3131" s="1" t="str">
        <f>IF(AND(T3130=0,T3131=1),"YES","NO")</f>
        <v>NO</v>
      </c>
    </row>
    <row r="3132" spans="1:21" x14ac:dyDescent="0.3">
      <c r="A3132" s="1">
        <v>3131</v>
      </c>
      <c r="B3132" s="1">
        <v>191</v>
      </c>
      <c r="C3132" s="1">
        <v>10000</v>
      </c>
      <c r="D3132" s="1">
        <v>16.5</v>
      </c>
      <c r="E3132" s="1">
        <v>12</v>
      </c>
      <c r="F3132" s="1">
        <v>2</v>
      </c>
      <c r="G3132" s="1" t="s">
        <v>23</v>
      </c>
      <c r="H3132" s="1">
        <v>21.96</v>
      </c>
      <c r="I3132" s="1">
        <v>9.5500000000000007</v>
      </c>
      <c r="J3132" s="1">
        <v>60.19</v>
      </c>
      <c r="K3132" s="1">
        <v>0.1</v>
      </c>
      <c r="L3132" s="1">
        <v>0.09</v>
      </c>
      <c r="M3132" s="3">
        <f>PI()*(D3132*0.0254)^2/4</f>
        <v>0.13795111118429373</v>
      </c>
      <c r="N3132" s="1">
        <f>ROUND(H3132*4.45,0)</f>
        <v>98</v>
      </c>
      <c r="O3132" s="1">
        <f>I3132*745.7</f>
        <v>7121.4350000000013</v>
      </c>
      <c r="P3132" s="5">
        <f>ROUND(N3132^(3/2)/O3132/SQRT(2*1.28*M3132)*100,0)</f>
        <v>23</v>
      </c>
      <c r="Q3132" s="4">
        <f>E3132/D3132</f>
        <v>0.72727272727272729</v>
      </c>
      <c r="R3132" s="1">
        <f>ROUND(L3132^(3/2)/K3132*100*SQRT(2/PI()),0)</f>
        <v>22</v>
      </c>
      <c r="S3132" s="1" t="str">
        <f>IF(AND(R3132&gt;=R3131,R3132&gt;R3133),"YES","NO")</f>
        <v>NO</v>
      </c>
      <c r="T3132" s="1">
        <f>IF(C3132&lt;C3131,0,IF(T3131=1,1,IF(S3132="YES",1,0)))</f>
        <v>1</v>
      </c>
      <c r="U3132" s="1" t="str">
        <f>IF(AND(T3131=0,T3132=1),"YES","NO")</f>
        <v>NO</v>
      </c>
    </row>
    <row r="3133" spans="1:21" x14ac:dyDescent="0.3">
      <c r="A3133" s="1">
        <v>3132</v>
      </c>
      <c r="B3133" s="1">
        <v>191</v>
      </c>
      <c r="C3133" s="1">
        <v>11000</v>
      </c>
      <c r="D3133" s="1">
        <v>16.5</v>
      </c>
      <c r="E3133" s="1">
        <v>12</v>
      </c>
      <c r="F3133" s="1">
        <v>2</v>
      </c>
      <c r="G3133" s="1" t="s">
        <v>23</v>
      </c>
      <c r="H3133" s="1">
        <v>25.97</v>
      </c>
      <c r="I3133" s="1">
        <v>9.86</v>
      </c>
      <c r="J3133" s="1">
        <v>56.52</v>
      </c>
      <c r="K3133" s="1">
        <v>0.08</v>
      </c>
      <c r="L3133" s="1">
        <v>0.09</v>
      </c>
      <c r="M3133" s="3">
        <f>PI()*(D3133*0.0254)^2/4</f>
        <v>0.13795111118429373</v>
      </c>
      <c r="N3133" s="1">
        <f>ROUND(H3133*4.45,0)</f>
        <v>116</v>
      </c>
      <c r="O3133" s="1">
        <f>I3133*745.7</f>
        <v>7352.6019999999999</v>
      </c>
      <c r="P3133" s="5">
        <f>ROUND(N3133^(3/2)/O3133/SQRT(2*1.28*M3133)*100,0)</f>
        <v>29</v>
      </c>
      <c r="Q3133" s="4">
        <f>E3133/D3133</f>
        <v>0.72727272727272729</v>
      </c>
      <c r="R3133" s="1">
        <f>ROUND(L3133^(3/2)/K3133*100*SQRT(2/PI()),0)</f>
        <v>27</v>
      </c>
      <c r="S3133" s="1" t="str">
        <f>IF(AND(R3133&gt;=R3132,R3133&gt;R3134),"YES","NO")</f>
        <v>NO</v>
      </c>
      <c r="T3133" s="1">
        <f>IF(C3133&lt;C3132,0,IF(T3132=1,1,IF(S3133="YES",1,0)))</f>
        <v>1</v>
      </c>
      <c r="U3133" s="1" t="str">
        <f>IF(AND(T3132=0,T3133=1),"YES","NO")</f>
        <v>NO</v>
      </c>
    </row>
    <row r="3134" spans="1:21" x14ac:dyDescent="0.3">
      <c r="A3134" s="1">
        <v>3133</v>
      </c>
      <c r="B3134" s="1">
        <v>191</v>
      </c>
      <c r="C3134" s="1">
        <v>12000</v>
      </c>
      <c r="D3134" s="1">
        <v>16.5</v>
      </c>
      <c r="E3134" s="1">
        <v>12</v>
      </c>
      <c r="F3134" s="1">
        <v>2</v>
      </c>
      <c r="G3134" s="1" t="s">
        <v>23</v>
      </c>
      <c r="H3134" s="1">
        <v>30.45</v>
      </c>
      <c r="I3134" s="1">
        <v>10.07</v>
      </c>
      <c r="J3134" s="1">
        <v>52.89</v>
      </c>
      <c r="K3134" s="1">
        <v>0.06</v>
      </c>
      <c r="L3134" s="1">
        <v>0.09</v>
      </c>
      <c r="M3134" s="3">
        <f>PI()*(D3134*0.0254)^2/4</f>
        <v>0.13795111118429373</v>
      </c>
      <c r="N3134" s="1">
        <f>ROUND(H3134*4.45,0)</f>
        <v>136</v>
      </c>
      <c r="O3134" s="1">
        <f>I3134*745.7</f>
        <v>7509.1990000000005</v>
      </c>
      <c r="P3134" s="5">
        <f>ROUND(N3134^(3/2)/O3134/SQRT(2*1.28*M3134)*100,0)</f>
        <v>36</v>
      </c>
      <c r="Q3134" s="4">
        <f>E3134/D3134</f>
        <v>0.72727272727272729</v>
      </c>
      <c r="R3134" s="1">
        <f>ROUND(L3134^(3/2)/K3134*100*SQRT(2/PI()),0)</f>
        <v>36</v>
      </c>
      <c r="S3134" s="1" t="str">
        <f>IF(AND(R3134&gt;=R3133,R3134&gt;R3135),"YES","NO")</f>
        <v>NO</v>
      </c>
      <c r="T3134" s="1">
        <f>IF(C3134&lt;C3133,0,IF(T3133=1,1,IF(S3134="YES",1,0)))</f>
        <v>1</v>
      </c>
      <c r="U3134" s="1" t="str">
        <f>IF(AND(T3133=0,T3134=1),"YES","NO")</f>
        <v>NO</v>
      </c>
    </row>
    <row r="3135" spans="1:21" x14ac:dyDescent="0.3">
      <c r="A3135" s="1">
        <v>3134</v>
      </c>
      <c r="B3135" s="1">
        <v>192</v>
      </c>
      <c r="C3135" s="1">
        <v>1000</v>
      </c>
      <c r="D3135" s="1">
        <v>16.5</v>
      </c>
      <c r="E3135" s="1">
        <v>12</v>
      </c>
      <c r="F3135" s="1">
        <v>2</v>
      </c>
      <c r="G3135" s="1" t="s">
        <v>10</v>
      </c>
      <c r="H3135" s="1">
        <v>0.25</v>
      </c>
      <c r="I3135" s="1">
        <v>0.01</v>
      </c>
      <c r="J3135" s="1">
        <v>0.32</v>
      </c>
      <c r="K3135" s="1">
        <v>0.05</v>
      </c>
      <c r="L3135" s="1">
        <v>0.11</v>
      </c>
      <c r="M3135" s="3">
        <f>PI()*(D3135*0.0254)^2/4</f>
        <v>0.13795111118429373</v>
      </c>
      <c r="N3135" s="1">
        <f>ROUND(H3135*4.45,0)</f>
        <v>1</v>
      </c>
      <c r="O3135" s="1">
        <f>I3135*745.7</f>
        <v>7.4570000000000007</v>
      </c>
      <c r="P3135" s="5">
        <f>ROUND(N3135^(3/2)/O3135/SQRT(2*1.28*M3135)*100,0)</f>
        <v>23</v>
      </c>
      <c r="Q3135" s="4">
        <f>E3135/D3135</f>
        <v>0.72727272727272729</v>
      </c>
      <c r="R3135" s="1">
        <f>ROUND(L3135^(3/2)/K3135*100*SQRT(2/PI()),0)</f>
        <v>58</v>
      </c>
      <c r="S3135" s="1" t="str">
        <f>IF(AND(R3135&gt;=R3134,R3135&gt;R3136),"YES","NO")</f>
        <v>NO</v>
      </c>
      <c r="T3135" s="1">
        <f>IF(C3135&lt;C3134,0,IF(T3134=1,1,IF(S3135="YES",1,0)))</f>
        <v>0</v>
      </c>
      <c r="U3135" s="1" t="str">
        <f>IF(AND(T3134=0,T3135=1),"YES","NO")</f>
        <v>NO</v>
      </c>
    </row>
    <row r="3136" spans="1:21" x14ac:dyDescent="0.3">
      <c r="A3136" s="1">
        <v>3135</v>
      </c>
      <c r="B3136" s="1">
        <v>192</v>
      </c>
      <c r="C3136" s="1">
        <v>2000</v>
      </c>
      <c r="D3136" s="1">
        <v>16.5</v>
      </c>
      <c r="E3136" s="1">
        <v>12</v>
      </c>
      <c r="F3136" s="1">
        <v>2</v>
      </c>
      <c r="G3136" s="1" t="s">
        <v>10</v>
      </c>
      <c r="H3136" s="1">
        <v>1</v>
      </c>
      <c r="I3136" s="1">
        <v>0.04</v>
      </c>
      <c r="J3136" s="1">
        <v>1.28</v>
      </c>
      <c r="K3136" s="1">
        <v>0.05</v>
      </c>
      <c r="L3136" s="1">
        <v>0.11</v>
      </c>
      <c r="M3136" s="3">
        <f>PI()*(D3136*0.0254)^2/4</f>
        <v>0.13795111118429373</v>
      </c>
      <c r="N3136" s="1">
        <f>ROUND(H3136*4.45,0)</f>
        <v>4</v>
      </c>
      <c r="O3136" s="1">
        <f>I3136*745.7</f>
        <v>29.828000000000003</v>
      </c>
      <c r="P3136" s="5">
        <f>ROUND(N3136^(3/2)/O3136/SQRT(2*1.28*M3136)*100,0)</f>
        <v>45</v>
      </c>
      <c r="Q3136" s="4">
        <f>E3136/D3136</f>
        <v>0.72727272727272729</v>
      </c>
      <c r="R3136" s="1">
        <f>ROUND(L3136^(3/2)/K3136*100*SQRT(2/PI()),0)</f>
        <v>58</v>
      </c>
      <c r="S3136" s="1" t="str">
        <f>IF(AND(R3136&gt;=R3135,R3136&gt;R3137),"YES","NO")</f>
        <v>YES</v>
      </c>
      <c r="T3136" s="1">
        <f>IF(C3136&lt;C3135,0,IF(T3135=1,1,IF(S3136="YES",1,0)))</f>
        <v>1</v>
      </c>
      <c r="U3136" s="1" t="str">
        <f>IF(AND(T3135=0,T3136=1),"YES","NO")</f>
        <v>YES</v>
      </c>
    </row>
    <row r="3137" spans="1:21" x14ac:dyDescent="0.3">
      <c r="A3137" s="1">
        <v>3136</v>
      </c>
      <c r="B3137" s="1">
        <v>192</v>
      </c>
      <c r="C3137" s="1">
        <v>3000</v>
      </c>
      <c r="D3137" s="1">
        <v>16.5</v>
      </c>
      <c r="E3137" s="1">
        <v>12</v>
      </c>
      <c r="F3137" s="1">
        <v>2</v>
      </c>
      <c r="G3137" s="1" t="s">
        <v>10</v>
      </c>
      <c r="H3137" s="1">
        <v>2.23</v>
      </c>
      <c r="I3137" s="1">
        <v>0.12</v>
      </c>
      <c r="J3137" s="1">
        <v>2.56</v>
      </c>
      <c r="K3137" s="1">
        <v>0.05</v>
      </c>
      <c r="L3137" s="1">
        <v>0.1</v>
      </c>
      <c r="M3137" s="3">
        <f>PI()*(D3137*0.0254)^2/4</f>
        <v>0.13795111118429373</v>
      </c>
      <c r="N3137" s="1">
        <f>ROUND(H3137*4.45,0)</f>
        <v>10</v>
      </c>
      <c r="O3137" s="1">
        <f>I3137*745.7</f>
        <v>89.484000000000009</v>
      </c>
      <c r="P3137" s="5">
        <f>ROUND(N3137^(3/2)/O3137/SQRT(2*1.28*M3137)*100,0)</f>
        <v>59</v>
      </c>
      <c r="Q3137" s="4">
        <f>E3137/D3137</f>
        <v>0.72727272727272729</v>
      </c>
      <c r="R3137" s="1">
        <f>ROUND(L3137^(3/2)/K3137*100*SQRT(2/PI()),0)</f>
        <v>50</v>
      </c>
      <c r="S3137" s="1" t="str">
        <f>IF(AND(R3137&gt;=R3136,R3137&gt;R3138),"YES","NO")</f>
        <v>NO</v>
      </c>
      <c r="T3137" s="1">
        <f>IF(C3137&lt;C3136,0,IF(T3136=1,1,IF(S3137="YES",1,0)))</f>
        <v>1</v>
      </c>
      <c r="U3137" s="1" t="str">
        <f>IF(AND(T3136=0,T3137=1),"YES","NO")</f>
        <v>NO</v>
      </c>
    </row>
    <row r="3138" spans="1:21" x14ac:dyDescent="0.3">
      <c r="A3138" s="1">
        <v>3137</v>
      </c>
      <c r="B3138" s="1">
        <v>192</v>
      </c>
      <c r="C3138" s="1">
        <v>4000</v>
      </c>
      <c r="D3138" s="1">
        <v>16.5</v>
      </c>
      <c r="E3138" s="1">
        <v>12</v>
      </c>
      <c r="F3138" s="1">
        <v>2</v>
      </c>
      <c r="G3138" s="1" t="s">
        <v>10</v>
      </c>
      <c r="H3138" s="1">
        <v>4.07</v>
      </c>
      <c r="I3138" s="1">
        <v>0.47</v>
      </c>
      <c r="J3138" s="1">
        <v>7.46</v>
      </c>
      <c r="K3138" s="1">
        <v>0.08</v>
      </c>
      <c r="L3138" s="1">
        <v>0.11</v>
      </c>
      <c r="M3138" s="3">
        <f>PI()*(D3138*0.0254)^2/4</f>
        <v>0.13795111118429373</v>
      </c>
      <c r="N3138" s="1">
        <f>ROUND(H3138*4.45,0)</f>
        <v>18</v>
      </c>
      <c r="O3138" s="1">
        <f>I3138*745.7</f>
        <v>350.47899999999998</v>
      </c>
      <c r="P3138" s="5">
        <f>ROUND(N3138^(3/2)/O3138/SQRT(2*1.28*M3138)*100,0)</f>
        <v>37</v>
      </c>
      <c r="Q3138" s="4">
        <f>E3138/D3138</f>
        <v>0.72727272727272729</v>
      </c>
      <c r="R3138" s="1">
        <f>ROUND(L3138^(3/2)/K3138*100*SQRT(2/PI()),0)</f>
        <v>36</v>
      </c>
      <c r="S3138" s="1" t="str">
        <f>IF(AND(R3138&gt;=R3137,R3138&gt;R3139),"YES","NO")</f>
        <v>NO</v>
      </c>
      <c r="T3138" s="1">
        <f>IF(C3138&lt;C3137,0,IF(T3137=1,1,IF(S3138="YES",1,0)))</f>
        <v>1</v>
      </c>
      <c r="U3138" s="1" t="str">
        <f>IF(AND(T3137=0,T3138=1),"YES","NO")</f>
        <v>NO</v>
      </c>
    </row>
    <row r="3139" spans="1:21" x14ac:dyDescent="0.3">
      <c r="A3139" s="1">
        <v>3138</v>
      </c>
      <c r="B3139" s="1">
        <v>192</v>
      </c>
      <c r="C3139" s="1">
        <v>5000</v>
      </c>
      <c r="D3139" s="1">
        <v>16.5</v>
      </c>
      <c r="E3139" s="1">
        <v>12</v>
      </c>
      <c r="F3139" s="1">
        <v>2</v>
      </c>
      <c r="G3139" s="1" t="s">
        <v>10</v>
      </c>
      <c r="H3139" s="1">
        <v>6.58</v>
      </c>
      <c r="I3139" s="1">
        <v>1.39</v>
      </c>
      <c r="J3139" s="1">
        <v>17.55</v>
      </c>
      <c r="K3139" s="1">
        <v>0.11</v>
      </c>
      <c r="L3139" s="1">
        <v>0.11</v>
      </c>
      <c r="M3139" s="3">
        <f>PI()*(D3139*0.0254)^2/4</f>
        <v>0.13795111118429373</v>
      </c>
      <c r="N3139" s="1">
        <f>ROUND(H3139*4.45,0)</f>
        <v>29</v>
      </c>
      <c r="O3139" s="1">
        <f>I3139*745.7</f>
        <v>1036.5229999999999</v>
      </c>
      <c r="P3139" s="5">
        <f>ROUND(N3139^(3/2)/O3139/SQRT(2*1.28*M3139)*100,0)</f>
        <v>25</v>
      </c>
      <c r="Q3139" s="4">
        <f>E3139/D3139</f>
        <v>0.72727272727272729</v>
      </c>
      <c r="R3139" s="1">
        <f>ROUND(L3139^(3/2)/K3139*100*SQRT(2/PI()),0)</f>
        <v>26</v>
      </c>
      <c r="S3139" s="1" t="str">
        <f>IF(AND(R3139&gt;=R3138,R3139&gt;R3140),"YES","NO")</f>
        <v>NO</v>
      </c>
      <c r="T3139" s="1">
        <f>IF(C3139&lt;C3138,0,IF(T3138=1,1,IF(S3139="YES",1,0)))</f>
        <v>1</v>
      </c>
      <c r="U3139" s="1" t="str">
        <f>IF(AND(T3138=0,T3139=1),"YES","NO")</f>
        <v>NO</v>
      </c>
    </row>
    <row r="3140" spans="1:21" x14ac:dyDescent="0.3">
      <c r="A3140" s="1">
        <v>3139</v>
      </c>
      <c r="B3140" s="1">
        <v>192</v>
      </c>
      <c r="C3140" s="1">
        <v>6000</v>
      </c>
      <c r="D3140" s="1">
        <v>16.5</v>
      </c>
      <c r="E3140" s="1">
        <v>12</v>
      </c>
      <c r="F3140" s="1">
        <v>2</v>
      </c>
      <c r="G3140" s="1" t="s">
        <v>10</v>
      </c>
      <c r="H3140" s="1">
        <v>9.74</v>
      </c>
      <c r="I3140" s="1">
        <v>3.14</v>
      </c>
      <c r="J3140" s="1">
        <v>33.04</v>
      </c>
      <c r="K3140" s="1">
        <v>0.15</v>
      </c>
      <c r="L3140" s="1">
        <v>0.11</v>
      </c>
      <c r="M3140" s="3">
        <f>PI()*(D3140*0.0254)^2/4</f>
        <v>0.13795111118429373</v>
      </c>
      <c r="N3140" s="1">
        <f>ROUND(H3140*4.45,0)</f>
        <v>43</v>
      </c>
      <c r="O3140" s="1">
        <f>I3140*745.7</f>
        <v>2341.498</v>
      </c>
      <c r="P3140" s="5">
        <f>ROUND(N3140^(3/2)/O3140/SQRT(2*1.28*M3140)*100,0)</f>
        <v>20</v>
      </c>
      <c r="Q3140" s="4">
        <f>E3140/D3140</f>
        <v>0.72727272727272729</v>
      </c>
      <c r="R3140" s="1">
        <f>ROUND(L3140^(3/2)/K3140*100*SQRT(2/PI()),0)</f>
        <v>19</v>
      </c>
      <c r="S3140" s="1" t="str">
        <f>IF(AND(R3140&gt;=R3139,R3140&gt;R3141),"YES","NO")</f>
        <v>NO</v>
      </c>
      <c r="T3140" s="1">
        <f>IF(C3140&lt;C3139,0,IF(T3139=1,1,IF(S3140="YES",1,0)))</f>
        <v>1</v>
      </c>
      <c r="U3140" s="1" t="str">
        <f>IF(AND(T3139=0,T3140=1),"YES","NO")</f>
        <v>NO</v>
      </c>
    </row>
    <row r="3141" spans="1:21" x14ac:dyDescent="0.3">
      <c r="A3141" s="1">
        <v>3140</v>
      </c>
      <c r="B3141" s="1">
        <v>192</v>
      </c>
      <c r="C3141" s="1">
        <v>7000</v>
      </c>
      <c r="D3141" s="1">
        <v>16.5</v>
      </c>
      <c r="E3141" s="1">
        <v>12</v>
      </c>
      <c r="F3141" s="1">
        <v>2</v>
      </c>
      <c r="G3141" s="1" t="s">
        <v>10</v>
      </c>
      <c r="H3141" s="1">
        <v>13.27</v>
      </c>
      <c r="I3141" s="1">
        <v>5.08</v>
      </c>
      <c r="J3141" s="1">
        <v>45.72</v>
      </c>
      <c r="K3141" s="1">
        <v>0.15</v>
      </c>
      <c r="L3141" s="1">
        <v>0.11</v>
      </c>
      <c r="M3141" s="3">
        <f>PI()*(D3141*0.0254)^2/4</f>
        <v>0.13795111118429373</v>
      </c>
      <c r="N3141" s="1">
        <f>ROUND(H3141*4.45,0)</f>
        <v>59</v>
      </c>
      <c r="O3141" s="1">
        <f>I3141*745.7</f>
        <v>3788.1560000000004</v>
      </c>
      <c r="P3141" s="5">
        <f>ROUND(N3141^(3/2)/O3141/SQRT(2*1.28*M3141)*100,0)</f>
        <v>20</v>
      </c>
      <c r="Q3141" s="4">
        <f>E3141/D3141</f>
        <v>0.72727272727272729</v>
      </c>
      <c r="R3141" s="1">
        <f>ROUND(L3141^(3/2)/K3141*100*SQRT(2/PI()),0)</f>
        <v>19</v>
      </c>
      <c r="S3141" s="1" t="str">
        <f>IF(AND(R3141&gt;=R3140,R3141&gt;R3142),"YES","NO")</f>
        <v>NO</v>
      </c>
      <c r="T3141" s="1">
        <f>IF(C3141&lt;C3140,0,IF(T3140=1,1,IF(S3141="YES",1,0)))</f>
        <v>1</v>
      </c>
      <c r="U3141" s="1" t="str">
        <f>IF(AND(T3140=0,T3141=1),"YES","NO")</f>
        <v>NO</v>
      </c>
    </row>
    <row r="3142" spans="1:21" x14ac:dyDescent="0.3">
      <c r="A3142" s="1">
        <v>3141</v>
      </c>
      <c r="B3142" s="1">
        <v>192</v>
      </c>
      <c r="C3142" s="1">
        <v>8000</v>
      </c>
      <c r="D3142" s="1">
        <v>16.5</v>
      </c>
      <c r="E3142" s="1">
        <v>12</v>
      </c>
      <c r="F3142" s="1">
        <v>2</v>
      </c>
      <c r="G3142" s="1" t="s">
        <v>10</v>
      </c>
      <c r="H3142" s="1">
        <v>16.78</v>
      </c>
      <c r="I3142" s="1">
        <v>5.63</v>
      </c>
      <c r="J3142" s="1">
        <v>44.32</v>
      </c>
      <c r="K3142" s="1">
        <v>0.11</v>
      </c>
      <c r="L3142" s="1">
        <v>0.11</v>
      </c>
      <c r="M3142" s="3">
        <f>PI()*(D3142*0.0254)^2/4</f>
        <v>0.13795111118429373</v>
      </c>
      <c r="N3142" s="1">
        <f>ROUND(H3142*4.45,0)</f>
        <v>75</v>
      </c>
      <c r="O3142" s="1">
        <f>I3142*745.7</f>
        <v>4198.2910000000002</v>
      </c>
      <c r="P3142" s="5">
        <f>ROUND(N3142^(3/2)/O3142/SQRT(2*1.28*M3142)*100,0)</f>
        <v>26</v>
      </c>
      <c r="Q3142" s="4">
        <f>E3142/D3142</f>
        <v>0.72727272727272729</v>
      </c>
      <c r="R3142" s="1">
        <f>ROUND(L3142^(3/2)/K3142*100*SQRT(2/PI()),0)</f>
        <v>26</v>
      </c>
      <c r="S3142" s="1" t="str">
        <f>IF(AND(R3142&gt;=R3141,R3142&gt;R3143),"YES","NO")</f>
        <v>NO</v>
      </c>
      <c r="T3142" s="1">
        <f>IF(C3142&lt;C3141,0,IF(T3141=1,1,IF(S3142="YES",1,0)))</f>
        <v>1</v>
      </c>
      <c r="U3142" s="1" t="str">
        <f>IF(AND(T3141=0,T3142=1),"YES","NO")</f>
        <v>NO</v>
      </c>
    </row>
    <row r="3143" spans="1:21" x14ac:dyDescent="0.3">
      <c r="A3143" s="1">
        <v>3142</v>
      </c>
      <c r="B3143" s="1">
        <v>192</v>
      </c>
      <c r="C3143" s="1">
        <v>9000</v>
      </c>
      <c r="D3143" s="1">
        <v>16.5</v>
      </c>
      <c r="E3143" s="1">
        <v>12</v>
      </c>
      <c r="F3143" s="1">
        <v>2</v>
      </c>
      <c r="G3143" s="1" t="s">
        <v>10</v>
      </c>
      <c r="H3143" s="1">
        <v>20.56</v>
      </c>
      <c r="I3143" s="1">
        <v>5.27</v>
      </c>
      <c r="J3143" s="1">
        <v>36.880000000000003</v>
      </c>
      <c r="K3143" s="1">
        <v>7.0000000000000007E-2</v>
      </c>
      <c r="L3143" s="1">
        <v>0.11</v>
      </c>
      <c r="M3143" s="3">
        <f>PI()*(D3143*0.0254)^2/4</f>
        <v>0.13795111118429373</v>
      </c>
      <c r="N3143" s="1">
        <f>ROUND(H3143*4.45,0)</f>
        <v>91</v>
      </c>
      <c r="O3143" s="1">
        <f>I3143*745.7</f>
        <v>3929.8389999999999</v>
      </c>
      <c r="P3143" s="5">
        <f>ROUND(N3143^(3/2)/O3143/SQRT(2*1.28*M3143)*100,0)</f>
        <v>37</v>
      </c>
      <c r="Q3143" s="4">
        <f>E3143/D3143</f>
        <v>0.72727272727272729</v>
      </c>
      <c r="R3143" s="1">
        <f>ROUND(L3143^(3/2)/K3143*100*SQRT(2/PI()),0)</f>
        <v>42</v>
      </c>
      <c r="S3143" s="1" t="str">
        <f>IF(AND(R3143&gt;=R3142,R3143&gt;R3144),"YES","NO")</f>
        <v>NO</v>
      </c>
      <c r="T3143" s="1">
        <f>IF(C3143&lt;C3142,0,IF(T3142=1,1,IF(S3143="YES",1,0)))</f>
        <v>1</v>
      </c>
      <c r="U3143" s="1" t="str">
        <f>IF(AND(T3142=0,T3143=1),"YES","NO")</f>
        <v>NO</v>
      </c>
    </row>
    <row r="3144" spans="1:21" x14ac:dyDescent="0.3">
      <c r="A3144" s="1">
        <v>3143</v>
      </c>
      <c r="B3144" s="1">
        <v>192</v>
      </c>
      <c r="C3144" s="1">
        <v>10000</v>
      </c>
      <c r="D3144" s="1">
        <v>16.5</v>
      </c>
      <c r="E3144" s="1">
        <v>12</v>
      </c>
      <c r="F3144" s="1">
        <v>2</v>
      </c>
      <c r="G3144" s="1" t="s">
        <v>10</v>
      </c>
      <c r="H3144" s="1">
        <v>24.81</v>
      </c>
      <c r="I3144" s="1">
        <v>4.54</v>
      </c>
      <c r="J3144" s="1">
        <v>28.59</v>
      </c>
      <c r="K3144" s="1">
        <v>0.05</v>
      </c>
      <c r="L3144" s="1">
        <v>0.11</v>
      </c>
      <c r="M3144" s="3">
        <f>PI()*(D3144*0.0254)^2/4</f>
        <v>0.13795111118429373</v>
      </c>
      <c r="N3144" s="1">
        <f>ROUND(H3144*4.45,0)</f>
        <v>110</v>
      </c>
      <c r="O3144" s="1">
        <f>I3144*745.7</f>
        <v>3385.4780000000001</v>
      </c>
      <c r="P3144" s="5">
        <f>ROUND(N3144^(3/2)/O3144/SQRT(2*1.28*M3144)*100,0)</f>
        <v>57</v>
      </c>
      <c r="Q3144" s="4">
        <f>E3144/D3144</f>
        <v>0.72727272727272729</v>
      </c>
      <c r="R3144" s="1">
        <f>ROUND(L3144^(3/2)/K3144*100*SQRT(2/PI()),0)</f>
        <v>58</v>
      </c>
      <c r="S3144" s="1" t="str">
        <f>IF(AND(R3144&gt;=R3143,R3144&gt;R3145),"YES","NO")</f>
        <v>YES</v>
      </c>
      <c r="T3144" s="1">
        <f>IF(C3144&lt;C3143,0,IF(T3143=1,1,IF(S3144="YES",1,0)))</f>
        <v>1</v>
      </c>
      <c r="U3144" s="1" t="str">
        <f>IF(AND(T3143=0,T3144=1),"YES","NO")</f>
        <v>NO</v>
      </c>
    </row>
    <row r="3145" spans="1:21" x14ac:dyDescent="0.3">
      <c r="A3145" s="1">
        <v>3144</v>
      </c>
      <c r="B3145" s="1">
        <v>192</v>
      </c>
      <c r="C3145" s="1">
        <v>11000</v>
      </c>
      <c r="D3145" s="1">
        <v>16.5</v>
      </c>
      <c r="E3145" s="1">
        <v>12</v>
      </c>
      <c r="F3145" s="1">
        <v>2</v>
      </c>
      <c r="G3145" s="1" t="s">
        <v>10</v>
      </c>
      <c r="H3145" s="1">
        <v>30.22</v>
      </c>
      <c r="I3145" s="1">
        <v>8.02</v>
      </c>
      <c r="J3145" s="1">
        <v>45.97</v>
      </c>
      <c r="K3145" s="1">
        <v>0.06</v>
      </c>
      <c r="L3145" s="1">
        <v>0.11</v>
      </c>
      <c r="M3145" s="3">
        <f>PI()*(D3145*0.0254)^2/4</f>
        <v>0.13795111118429373</v>
      </c>
      <c r="N3145" s="1">
        <f>ROUND(H3145*4.45,0)</f>
        <v>134</v>
      </c>
      <c r="O3145" s="1">
        <f>I3145*745.7</f>
        <v>5980.5140000000001</v>
      </c>
      <c r="P3145" s="5">
        <f>ROUND(N3145^(3/2)/O3145/SQRT(2*1.28*M3145)*100,0)</f>
        <v>44</v>
      </c>
      <c r="Q3145" s="4">
        <f>E3145/D3145</f>
        <v>0.72727272727272729</v>
      </c>
      <c r="R3145" s="1">
        <f>ROUND(L3145^(3/2)/K3145*100*SQRT(2/PI()),0)</f>
        <v>49</v>
      </c>
      <c r="S3145" s="1" t="str">
        <f>IF(AND(R3145&gt;=R3144,R3145&gt;R3146),"YES","NO")</f>
        <v>NO</v>
      </c>
      <c r="T3145" s="1">
        <f>IF(C3145&lt;C3144,0,IF(T3144=1,1,IF(S3145="YES",1,0)))</f>
        <v>1</v>
      </c>
      <c r="U3145" s="1" t="str">
        <f>IF(AND(T3144=0,T3145=1),"YES","NO")</f>
        <v>NO</v>
      </c>
    </row>
    <row r="3146" spans="1:21" x14ac:dyDescent="0.3">
      <c r="A3146" s="1">
        <v>3145</v>
      </c>
      <c r="B3146" s="1">
        <v>192</v>
      </c>
      <c r="C3146" s="1">
        <v>12000</v>
      </c>
      <c r="D3146" s="1">
        <v>16.5</v>
      </c>
      <c r="E3146" s="1">
        <v>12</v>
      </c>
      <c r="F3146" s="1">
        <v>2</v>
      </c>
      <c r="G3146" s="1" t="s">
        <v>10</v>
      </c>
      <c r="H3146" s="1">
        <v>36.19</v>
      </c>
      <c r="I3146" s="1">
        <v>12.32</v>
      </c>
      <c r="J3146" s="1">
        <v>64.69</v>
      </c>
      <c r="K3146" s="1">
        <v>7.0000000000000007E-2</v>
      </c>
      <c r="L3146" s="1">
        <v>0.11</v>
      </c>
      <c r="M3146" s="3">
        <f>PI()*(D3146*0.0254)^2/4</f>
        <v>0.13795111118429373</v>
      </c>
      <c r="N3146" s="1">
        <f>ROUND(H3146*4.45,0)</f>
        <v>161</v>
      </c>
      <c r="O3146" s="1">
        <f>I3146*745.7</f>
        <v>9187.0240000000013</v>
      </c>
      <c r="P3146" s="5">
        <f>ROUND(N3146^(3/2)/O3146/SQRT(2*1.28*M3146)*100,0)</f>
        <v>37</v>
      </c>
      <c r="Q3146" s="4">
        <f>E3146/D3146</f>
        <v>0.72727272727272729</v>
      </c>
      <c r="R3146" s="1">
        <f>ROUND(L3146^(3/2)/K3146*100*SQRT(2/PI()),0)</f>
        <v>42</v>
      </c>
      <c r="S3146" s="1" t="str">
        <f>IF(AND(R3146&gt;=R3145,R3146&gt;R3147),"YES","NO")</f>
        <v>NO</v>
      </c>
      <c r="T3146" s="1">
        <f>IF(C3146&lt;C3145,0,IF(T3145=1,1,IF(S3146="YES",1,0)))</f>
        <v>1</v>
      </c>
      <c r="U3146" s="1" t="str">
        <f>IF(AND(T3145=0,T3146=1),"YES","NO")</f>
        <v>NO</v>
      </c>
    </row>
    <row r="3147" spans="1:21" x14ac:dyDescent="0.3">
      <c r="A3147" s="1">
        <v>3146</v>
      </c>
      <c r="B3147" s="1">
        <v>193</v>
      </c>
      <c r="C3147" s="1">
        <v>1000</v>
      </c>
      <c r="D3147" s="1">
        <v>16.5</v>
      </c>
      <c r="E3147" s="1">
        <v>13</v>
      </c>
      <c r="F3147" s="1">
        <v>2</v>
      </c>
      <c r="G3147" s="1" t="s">
        <v>23</v>
      </c>
      <c r="H3147" s="1">
        <v>0.21</v>
      </c>
      <c r="I3147" s="1">
        <v>0.01</v>
      </c>
      <c r="J3147" s="1">
        <v>0.28000000000000003</v>
      </c>
      <c r="K3147" s="1">
        <v>0.04</v>
      </c>
      <c r="L3147" s="1">
        <v>0.09</v>
      </c>
      <c r="M3147" s="3">
        <f>PI()*(D3147*0.0254)^2/4</f>
        <v>0.13795111118429373</v>
      </c>
      <c r="N3147" s="1">
        <f>ROUND(H3147*4.45,0)</f>
        <v>1</v>
      </c>
      <c r="O3147" s="1">
        <f>I3147*745.7</f>
        <v>7.4570000000000007</v>
      </c>
      <c r="P3147" s="5">
        <f>ROUND(N3147^(3/2)/O3147/SQRT(2*1.28*M3147)*100,0)</f>
        <v>23</v>
      </c>
      <c r="Q3147" s="4">
        <f>E3147/D3147</f>
        <v>0.78787878787878785</v>
      </c>
      <c r="R3147" s="1">
        <f>ROUND(L3147^(3/2)/K3147*100*SQRT(2/PI()),0)</f>
        <v>54</v>
      </c>
      <c r="S3147" s="1" t="str">
        <f>IF(AND(R3147&gt;=R3146,R3147&gt;R3148),"YES","NO")</f>
        <v>NO</v>
      </c>
      <c r="T3147" s="1">
        <f>IF(C3147&lt;C3146,0,IF(T3146=1,1,IF(S3147="YES",1,0)))</f>
        <v>0</v>
      </c>
      <c r="U3147" s="1" t="str">
        <f>IF(AND(T3146=0,T3147=1),"YES","NO")</f>
        <v>NO</v>
      </c>
    </row>
    <row r="3148" spans="1:21" x14ac:dyDescent="0.3">
      <c r="A3148" s="1">
        <v>3147</v>
      </c>
      <c r="B3148" s="1">
        <v>193</v>
      </c>
      <c r="C3148" s="1">
        <v>2000</v>
      </c>
      <c r="D3148" s="1">
        <v>16.5</v>
      </c>
      <c r="E3148" s="1">
        <v>13</v>
      </c>
      <c r="F3148" s="1">
        <v>2</v>
      </c>
      <c r="G3148" s="1" t="s">
        <v>23</v>
      </c>
      <c r="H3148" s="1">
        <v>0.84</v>
      </c>
      <c r="I3148" s="1">
        <v>0.04</v>
      </c>
      <c r="J3148" s="1">
        <v>1.1100000000000001</v>
      </c>
      <c r="K3148" s="1">
        <v>0.04</v>
      </c>
      <c r="L3148" s="1">
        <v>0.09</v>
      </c>
      <c r="M3148" s="3">
        <f>PI()*(D3148*0.0254)^2/4</f>
        <v>0.13795111118429373</v>
      </c>
      <c r="N3148" s="1">
        <f>ROUND(H3148*4.45,0)</f>
        <v>4</v>
      </c>
      <c r="O3148" s="1">
        <f>I3148*745.7</f>
        <v>29.828000000000003</v>
      </c>
      <c r="P3148" s="5">
        <f>ROUND(N3148^(3/2)/O3148/SQRT(2*1.28*M3148)*100,0)</f>
        <v>45</v>
      </c>
      <c r="Q3148" s="4">
        <f>E3148/D3148</f>
        <v>0.78787878787878785</v>
      </c>
      <c r="R3148" s="1">
        <f>ROUND(L3148^(3/2)/K3148*100*SQRT(2/PI()),0)</f>
        <v>54</v>
      </c>
      <c r="S3148" s="1" t="str">
        <f>IF(AND(R3148&gt;=R3147,R3148&gt;R3149),"YES","NO")</f>
        <v>NO</v>
      </c>
      <c r="T3148" s="1">
        <f>IF(C3148&lt;C3147,0,IF(T3147=1,1,IF(S3148="YES",1,0)))</f>
        <v>0</v>
      </c>
      <c r="U3148" s="1" t="str">
        <f>IF(AND(T3147=0,T3148=1),"YES","NO")</f>
        <v>NO</v>
      </c>
    </row>
    <row r="3149" spans="1:21" x14ac:dyDescent="0.3">
      <c r="A3149" s="1">
        <v>3148</v>
      </c>
      <c r="B3149" s="1">
        <v>193</v>
      </c>
      <c r="C3149" s="1">
        <v>3000</v>
      </c>
      <c r="D3149" s="1">
        <v>16.5</v>
      </c>
      <c r="E3149" s="1">
        <v>13</v>
      </c>
      <c r="F3149" s="1">
        <v>2</v>
      </c>
      <c r="G3149" s="1" t="s">
        <v>23</v>
      </c>
      <c r="H3149" s="1">
        <v>1.89</v>
      </c>
      <c r="I3149" s="1">
        <v>0.11</v>
      </c>
      <c r="J3149" s="1">
        <v>2.2999999999999998</v>
      </c>
      <c r="K3149" s="1">
        <v>0.04</v>
      </c>
      <c r="L3149" s="1">
        <v>0.09</v>
      </c>
      <c r="M3149" s="3">
        <f>PI()*(D3149*0.0254)^2/4</f>
        <v>0.13795111118429373</v>
      </c>
      <c r="N3149" s="1">
        <f>ROUND(H3149*4.45,0)</f>
        <v>8</v>
      </c>
      <c r="O3149" s="1">
        <f>I3149*745.7</f>
        <v>82.027000000000001</v>
      </c>
      <c r="P3149" s="5">
        <f>ROUND(N3149^(3/2)/O3149/SQRT(2*1.28*M3149)*100,0)</f>
        <v>46</v>
      </c>
      <c r="Q3149" s="4">
        <f>E3149/D3149</f>
        <v>0.78787878787878785</v>
      </c>
      <c r="R3149" s="1">
        <f>ROUND(L3149^(3/2)/K3149*100*SQRT(2/PI()),0)</f>
        <v>54</v>
      </c>
      <c r="S3149" s="1" t="str">
        <f>IF(AND(R3149&gt;=R3148,R3149&gt;R3150),"YES","NO")</f>
        <v>NO</v>
      </c>
      <c r="T3149" s="1">
        <f>IF(C3149&lt;C3148,0,IF(T3148=1,1,IF(S3149="YES",1,0)))</f>
        <v>0</v>
      </c>
      <c r="U3149" s="1" t="str">
        <f>IF(AND(T3148=0,T3149=1),"YES","NO")</f>
        <v>NO</v>
      </c>
    </row>
    <row r="3150" spans="1:21" x14ac:dyDescent="0.3">
      <c r="A3150" s="1">
        <v>3149</v>
      </c>
      <c r="B3150" s="1">
        <v>193</v>
      </c>
      <c r="C3150" s="1">
        <v>4000</v>
      </c>
      <c r="D3150" s="1">
        <v>16.5</v>
      </c>
      <c r="E3150" s="1">
        <v>13</v>
      </c>
      <c r="F3150" s="1">
        <v>2</v>
      </c>
      <c r="G3150" s="1" t="s">
        <v>23</v>
      </c>
      <c r="H3150" s="1">
        <v>3.35</v>
      </c>
      <c r="I3150" s="1">
        <v>0.24</v>
      </c>
      <c r="J3150" s="1">
        <v>3.83</v>
      </c>
      <c r="K3150" s="1">
        <v>0.04</v>
      </c>
      <c r="L3150" s="1">
        <v>0.09</v>
      </c>
      <c r="M3150" s="3">
        <f>PI()*(D3150*0.0254)^2/4</f>
        <v>0.13795111118429373</v>
      </c>
      <c r="N3150" s="1">
        <f>ROUND(H3150*4.45,0)</f>
        <v>15</v>
      </c>
      <c r="O3150" s="1">
        <f>I3150*745.7</f>
        <v>178.96800000000002</v>
      </c>
      <c r="P3150" s="5">
        <f>ROUND(N3150^(3/2)/O3150/SQRT(2*1.28*M3150)*100,0)</f>
        <v>55</v>
      </c>
      <c r="Q3150" s="4">
        <f>E3150/D3150</f>
        <v>0.78787878787878785</v>
      </c>
      <c r="R3150" s="1">
        <f>ROUND(L3150^(3/2)/K3150*100*SQRT(2/PI()),0)</f>
        <v>54</v>
      </c>
      <c r="S3150" s="1" t="str">
        <f>IF(AND(R3150&gt;=R3149,R3150&gt;R3151),"YES","NO")</f>
        <v>YES</v>
      </c>
      <c r="T3150" s="1">
        <f>IF(C3150&lt;C3149,0,IF(T3149=1,1,IF(S3150="YES",1,0)))</f>
        <v>1</v>
      </c>
      <c r="U3150" s="1" t="str">
        <f>IF(AND(T3149=0,T3150=1),"YES","NO")</f>
        <v>YES</v>
      </c>
    </row>
    <row r="3151" spans="1:21" x14ac:dyDescent="0.3">
      <c r="A3151" s="1">
        <v>3150</v>
      </c>
      <c r="B3151" s="1">
        <v>193</v>
      </c>
      <c r="C3151" s="1">
        <v>5000</v>
      </c>
      <c r="D3151" s="1">
        <v>16.5</v>
      </c>
      <c r="E3151" s="1">
        <v>13</v>
      </c>
      <c r="F3151" s="1">
        <v>2</v>
      </c>
      <c r="G3151" s="1" t="s">
        <v>23</v>
      </c>
      <c r="H3151" s="1">
        <v>5.43</v>
      </c>
      <c r="I3151" s="1">
        <v>0.98</v>
      </c>
      <c r="J3151" s="1">
        <v>12.34</v>
      </c>
      <c r="K3151" s="1">
        <v>0.08</v>
      </c>
      <c r="L3151" s="1">
        <v>0.09</v>
      </c>
      <c r="M3151" s="3">
        <f>PI()*(D3151*0.0254)^2/4</f>
        <v>0.13795111118429373</v>
      </c>
      <c r="N3151" s="1">
        <f>ROUND(H3151*4.45,0)</f>
        <v>24</v>
      </c>
      <c r="O3151" s="1">
        <f>I3151*745.7</f>
        <v>730.78600000000006</v>
      </c>
      <c r="P3151" s="5">
        <f>ROUND(N3151^(3/2)/O3151/SQRT(2*1.28*M3151)*100,0)</f>
        <v>27</v>
      </c>
      <c r="Q3151" s="4">
        <f>E3151/D3151</f>
        <v>0.78787878787878785</v>
      </c>
      <c r="R3151" s="1">
        <f>ROUND(L3151^(3/2)/K3151*100*SQRT(2/PI()),0)</f>
        <v>27</v>
      </c>
      <c r="S3151" s="1" t="str">
        <f>IF(AND(R3151&gt;=R3150,R3151&gt;R3152),"YES","NO")</f>
        <v>NO</v>
      </c>
      <c r="T3151" s="1">
        <f>IF(C3151&lt;C3150,0,IF(T3150=1,1,IF(S3151="YES",1,0)))</f>
        <v>1</v>
      </c>
      <c r="U3151" s="1" t="str">
        <f>IF(AND(T3150=0,T3151=1),"YES","NO")</f>
        <v>NO</v>
      </c>
    </row>
    <row r="3152" spans="1:21" x14ac:dyDescent="0.3">
      <c r="A3152" s="1">
        <v>3151</v>
      </c>
      <c r="B3152" s="1">
        <v>193</v>
      </c>
      <c r="C3152" s="1">
        <v>6000</v>
      </c>
      <c r="D3152" s="1">
        <v>16.5</v>
      </c>
      <c r="E3152" s="1">
        <v>13</v>
      </c>
      <c r="F3152" s="1">
        <v>2</v>
      </c>
      <c r="G3152" s="1" t="s">
        <v>23</v>
      </c>
      <c r="H3152" s="1">
        <v>8.06</v>
      </c>
      <c r="I3152" s="1">
        <v>2.4700000000000002</v>
      </c>
      <c r="J3152" s="1">
        <v>25.94</v>
      </c>
      <c r="K3152" s="1">
        <v>0.12</v>
      </c>
      <c r="L3152" s="1">
        <v>0.09</v>
      </c>
      <c r="M3152" s="3">
        <f>PI()*(D3152*0.0254)^2/4</f>
        <v>0.13795111118429373</v>
      </c>
      <c r="N3152" s="1">
        <f>ROUND(H3152*4.45,0)</f>
        <v>36</v>
      </c>
      <c r="O3152" s="1">
        <f>I3152*745.7</f>
        <v>1841.8790000000004</v>
      </c>
      <c r="P3152" s="5">
        <f>ROUND(N3152^(3/2)/O3152/SQRT(2*1.28*M3152)*100,0)</f>
        <v>20</v>
      </c>
      <c r="Q3152" s="4">
        <f>E3152/D3152</f>
        <v>0.78787878787878785</v>
      </c>
      <c r="R3152" s="1">
        <f>ROUND(L3152^(3/2)/K3152*100*SQRT(2/PI()),0)</f>
        <v>18</v>
      </c>
      <c r="S3152" s="1" t="str">
        <f>IF(AND(R3152&gt;=R3151,R3152&gt;R3153),"YES","NO")</f>
        <v>NO</v>
      </c>
      <c r="T3152" s="1">
        <f>IF(C3152&lt;C3151,0,IF(T3151=1,1,IF(S3152="YES",1,0)))</f>
        <v>1</v>
      </c>
      <c r="U3152" s="1" t="str">
        <f>IF(AND(T3151=0,T3152=1),"YES","NO")</f>
        <v>NO</v>
      </c>
    </row>
    <row r="3153" spans="1:21" x14ac:dyDescent="0.3">
      <c r="A3153" s="1">
        <v>3152</v>
      </c>
      <c r="B3153" s="1">
        <v>193</v>
      </c>
      <c r="C3153" s="1">
        <v>7000</v>
      </c>
      <c r="D3153" s="1">
        <v>16.5</v>
      </c>
      <c r="E3153" s="1">
        <v>13</v>
      </c>
      <c r="F3153" s="1">
        <v>2</v>
      </c>
      <c r="G3153" s="1" t="s">
        <v>23</v>
      </c>
      <c r="H3153" s="1">
        <v>11.29</v>
      </c>
      <c r="I3153" s="1">
        <v>5.0999999999999996</v>
      </c>
      <c r="J3153" s="1">
        <v>45.94</v>
      </c>
      <c r="K3153" s="1">
        <v>0.15</v>
      </c>
      <c r="L3153" s="1">
        <v>0.1</v>
      </c>
      <c r="M3153" s="3">
        <f>PI()*(D3153*0.0254)^2/4</f>
        <v>0.13795111118429373</v>
      </c>
      <c r="N3153" s="1">
        <f>ROUND(H3153*4.45,0)</f>
        <v>50</v>
      </c>
      <c r="O3153" s="1">
        <f>I3153*745.7</f>
        <v>3803.07</v>
      </c>
      <c r="P3153" s="5">
        <f>ROUND(N3153^(3/2)/O3153/SQRT(2*1.28*M3153)*100,0)</f>
        <v>16</v>
      </c>
      <c r="Q3153" s="4">
        <f>E3153/D3153</f>
        <v>0.78787878787878785</v>
      </c>
      <c r="R3153" s="1">
        <f>ROUND(L3153^(3/2)/K3153*100*SQRT(2/PI()),0)</f>
        <v>17</v>
      </c>
      <c r="S3153" s="1" t="str">
        <f>IF(AND(R3153&gt;=R3152,R3153&gt;R3154),"YES","NO")</f>
        <v>NO</v>
      </c>
      <c r="T3153" s="1">
        <f>IF(C3153&lt;C3152,0,IF(T3152=1,1,IF(S3153="YES",1,0)))</f>
        <v>1</v>
      </c>
      <c r="U3153" s="1" t="str">
        <f>IF(AND(T3152=0,T3153=1),"YES","NO")</f>
        <v>NO</v>
      </c>
    </row>
    <row r="3154" spans="1:21" x14ac:dyDescent="0.3">
      <c r="A3154" s="1">
        <v>3153</v>
      </c>
      <c r="B3154" s="1">
        <v>193</v>
      </c>
      <c r="C3154" s="1">
        <v>8000</v>
      </c>
      <c r="D3154" s="1">
        <v>16.5</v>
      </c>
      <c r="E3154" s="1">
        <v>13</v>
      </c>
      <c r="F3154" s="1">
        <v>2</v>
      </c>
      <c r="G3154" s="1" t="s">
        <v>23</v>
      </c>
      <c r="H3154" s="1">
        <v>15.06</v>
      </c>
      <c r="I3154" s="1">
        <v>9.0399999999999991</v>
      </c>
      <c r="J3154" s="1">
        <v>71.23</v>
      </c>
      <c r="K3154" s="1">
        <v>0.18</v>
      </c>
      <c r="L3154" s="1">
        <v>0.1</v>
      </c>
      <c r="M3154" s="3">
        <f>PI()*(D3154*0.0254)^2/4</f>
        <v>0.13795111118429373</v>
      </c>
      <c r="N3154" s="1">
        <f>ROUND(H3154*4.45,0)</f>
        <v>67</v>
      </c>
      <c r="O3154" s="1">
        <f>I3154*745.7</f>
        <v>6741.1279999999997</v>
      </c>
      <c r="P3154" s="5">
        <f>ROUND(N3154^(3/2)/O3154/SQRT(2*1.28*M3154)*100,0)</f>
        <v>14</v>
      </c>
      <c r="Q3154" s="4">
        <f>E3154/D3154</f>
        <v>0.78787878787878785</v>
      </c>
      <c r="R3154" s="1">
        <f>ROUND(L3154^(3/2)/K3154*100*SQRT(2/PI()),0)</f>
        <v>14</v>
      </c>
      <c r="S3154" s="1" t="str">
        <f>IF(AND(R3154&gt;=R3153,R3154&gt;R3155),"YES","NO")</f>
        <v>NO</v>
      </c>
      <c r="T3154" s="1">
        <f>IF(C3154&lt;C3153,0,IF(T3153=1,1,IF(S3154="YES",1,0)))</f>
        <v>1</v>
      </c>
      <c r="U3154" s="1" t="str">
        <f>IF(AND(T3153=0,T3154=1),"YES","NO")</f>
        <v>NO</v>
      </c>
    </row>
    <row r="3155" spans="1:21" x14ac:dyDescent="0.3">
      <c r="A3155" s="1">
        <v>3154</v>
      </c>
      <c r="B3155" s="1">
        <v>193</v>
      </c>
      <c r="C3155" s="1">
        <v>9000</v>
      </c>
      <c r="D3155" s="1">
        <v>16.5</v>
      </c>
      <c r="E3155" s="1">
        <v>13</v>
      </c>
      <c r="F3155" s="1">
        <v>2</v>
      </c>
      <c r="G3155" s="1" t="s">
        <v>23</v>
      </c>
      <c r="H3155" s="1">
        <v>18.47</v>
      </c>
      <c r="I3155" s="1">
        <v>10.25</v>
      </c>
      <c r="J3155" s="1">
        <v>71.78</v>
      </c>
      <c r="K3155" s="1">
        <v>0.14000000000000001</v>
      </c>
      <c r="L3155" s="1">
        <v>0.1</v>
      </c>
      <c r="M3155" s="3">
        <f>PI()*(D3155*0.0254)^2/4</f>
        <v>0.13795111118429373</v>
      </c>
      <c r="N3155" s="1">
        <f>ROUND(H3155*4.45,0)</f>
        <v>82</v>
      </c>
      <c r="O3155" s="1">
        <f>I3155*745.7</f>
        <v>7643.4250000000002</v>
      </c>
      <c r="P3155" s="5">
        <f>ROUND(N3155^(3/2)/O3155/SQRT(2*1.28*M3155)*100,0)</f>
        <v>16</v>
      </c>
      <c r="Q3155" s="4">
        <f>E3155/D3155</f>
        <v>0.78787878787878785</v>
      </c>
      <c r="R3155" s="1">
        <f>ROUND(L3155^(3/2)/K3155*100*SQRT(2/PI()),0)</f>
        <v>18</v>
      </c>
      <c r="S3155" s="1" t="str">
        <f>IF(AND(R3155&gt;=R3154,R3155&gt;R3156),"YES","NO")</f>
        <v>NO</v>
      </c>
      <c r="T3155" s="1">
        <f>IF(C3155&lt;C3154,0,IF(T3154=1,1,IF(S3155="YES",1,0)))</f>
        <v>1</v>
      </c>
      <c r="U3155" s="1" t="str">
        <f>IF(AND(T3154=0,T3155=1),"YES","NO")</f>
        <v>NO</v>
      </c>
    </row>
    <row r="3156" spans="1:21" x14ac:dyDescent="0.3">
      <c r="A3156" s="1">
        <v>3155</v>
      </c>
      <c r="B3156" s="1">
        <v>193</v>
      </c>
      <c r="C3156" s="1">
        <v>10000</v>
      </c>
      <c r="D3156" s="1">
        <v>16.5</v>
      </c>
      <c r="E3156" s="1">
        <v>13</v>
      </c>
      <c r="F3156" s="1">
        <v>2</v>
      </c>
      <c r="G3156" s="1" t="s">
        <v>23</v>
      </c>
      <c r="H3156" s="1">
        <v>22.13</v>
      </c>
      <c r="I3156" s="1">
        <v>10.63</v>
      </c>
      <c r="J3156" s="1">
        <v>67.02</v>
      </c>
      <c r="K3156" s="1">
        <v>0.11</v>
      </c>
      <c r="L3156" s="1">
        <v>0.09</v>
      </c>
      <c r="M3156" s="3">
        <f>PI()*(D3156*0.0254)^2/4</f>
        <v>0.13795111118429373</v>
      </c>
      <c r="N3156" s="1">
        <f>ROUND(H3156*4.45,0)</f>
        <v>98</v>
      </c>
      <c r="O3156" s="1">
        <f>I3156*745.7</f>
        <v>7926.7910000000011</v>
      </c>
      <c r="P3156" s="5">
        <f>ROUND(N3156^(3/2)/O3156/SQRT(2*1.28*M3156)*100,0)</f>
        <v>21</v>
      </c>
      <c r="Q3156" s="4">
        <f>E3156/D3156</f>
        <v>0.78787878787878785</v>
      </c>
      <c r="R3156" s="1">
        <f>ROUND(L3156^(3/2)/K3156*100*SQRT(2/PI()),0)</f>
        <v>20</v>
      </c>
      <c r="S3156" s="1" t="str">
        <f>IF(AND(R3156&gt;=R3155,R3156&gt;R3157),"YES","NO")</f>
        <v>NO</v>
      </c>
      <c r="T3156" s="1">
        <f>IF(C3156&lt;C3155,0,IF(T3155=1,1,IF(S3156="YES",1,0)))</f>
        <v>1</v>
      </c>
      <c r="U3156" s="1" t="str">
        <f>IF(AND(T3155=0,T3156=1),"YES","NO")</f>
        <v>NO</v>
      </c>
    </row>
    <row r="3157" spans="1:21" x14ac:dyDescent="0.3">
      <c r="A3157" s="1">
        <v>3156</v>
      </c>
      <c r="B3157" s="1">
        <v>193</v>
      </c>
      <c r="C3157" s="1">
        <v>11000</v>
      </c>
      <c r="D3157" s="1">
        <v>16.5</v>
      </c>
      <c r="E3157" s="1">
        <v>13</v>
      </c>
      <c r="F3157" s="1">
        <v>2</v>
      </c>
      <c r="G3157" s="1" t="s">
        <v>23</v>
      </c>
      <c r="H3157" s="1">
        <v>26.08</v>
      </c>
      <c r="I3157" s="1">
        <v>10.76</v>
      </c>
      <c r="J3157" s="1">
        <v>61.65</v>
      </c>
      <c r="K3157" s="1">
        <v>0.08</v>
      </c>
      <c r="L3157" s="1">
        <v>0.09</v>
      </c>
      <c r="M3157" s="3">
        <f>PI()*(D3157*0.0254)^2/4</f>
        <v>0.13795111118429373</v>
      </c>
      <c r="N3157" s="1">
        <f>ROUND(H3157*4.45,0)</f>
        <v>116</v>
      </c>
      <c r="O3157" s="1">
        <f>I3157*745.7</f>
        <v>8023.732</v>
      </c>
      <c r="P3157" s="5">
        <f>ROUND(N3157^(3/2)/O3157/SQRT(2*1.28*M3157)*100,0)</f>
        <v>26</v>
      </c>
      <c r="Q3157" s="4">
        <f>E3157/D3157</f>
        <v>0.78787878787878785</v>
      </c>
      <c r="R3157" s="1">
        <f>ROUND(L3157^(3/2)/K3157*100*SQRT(2/PI()),0)</f>
        <v>27</v>
      </c>
      <c r="S3157" s="1" t="str">
        <f>IF(AND(R3157&gt;=R3156,R3157&gt;R3158),"YES","NO")</f>
        <v>NO</v>
      </c>
      <c r="T3157" s="1">
        <f>IF(C3157&lt;C3156,0,IF(T3156=1,1,IF(S3157="YES",1,0)))</f>
        <v>1</v>
      </c>
      <c r="U3157" s="1" t="str">
        <f>IF(AND(T3156=0,T3157=1),"YES","NO")</f>
        <v>NO</v>
      </c>
    </row>
    <row r="3158" spans="1:21" x14ac:dyDescent="0.3">
      <c r="A3158" s="1">
        <v>3157</v>
      </c>
      <c r="B3158" s="1">
        <v>194</v>
      </c>
      <c r="C3158" s="1">
        <v>1000</v>
      </c>
      <c r="D3158" s="1">
        <v>16.5</v>
      </c>
      <c r="E3158" s="1">
        <v>13</v>
      </c>
      <c r="F3158" s="1">
        <v>2</v>
      </c>
      <c r="G3158" s="1" t="s">
        <v>10</v>
      </c>
      <c r="H3158" s="1">
        <v>0.25</v>
      </c>
      <c r="I3158" s="1">
        <v>0.01</v>
      </c>
      <c r="J3158" s="1">
        <v>0.33</v>
      </c>
      <c r="K3158" s="1">
        <v>0.05</v>
      </c>
      <c r="L3158" s="1">
        <v>0.11</v>
      </c>
      <c r="M3158" s="3">
        <f>PI()*(D3158*0.0254)^2/4</f>
        <v>0.13795111118429373</v>
      </c>
      <c r="N3158" s="1">
        <f>ROUND(H3158*4.45,0)</f>
        <v>1</v>
      </c>
      <c r="O3158" s="1">
        <f>I3158*745.7</f>
        <v>7.4570000000000007</v>
      </c>
      <c r="P3158" s="5">
        <f>ROUND(N3158^(3/2)/O3158/SQRT(2*1.28*M3158)*100,0)</f>
        <v>23</v>
      </c>
      <c r="Q3158" s="4">
        <f>E3158/D3158</f>
        <v>0.78787878787878785</v>
      </c>
      <c r="R3158" s="1">
        <f>ROUND(L3158^(3/2)/K3158*100*SQRT(2/PI()),0)</f>
        <v>58</v>
      </c>
      <c r="S3158" s="1" t="str">
        <f>IF(AND(R3158&gt;=R3157,R3158&gt;R3159),"YES","NO")</f>
        <v>NO</v>
      </c>
      <c r="T3158" s="1">
        <f>IF(C3158&lt;C3157,0,IF(T3157=1,1,IF(S3158="YES",1,0)))</f>
        <v>0</v>
      </c>
      <c r="U3158" s="1" t="str">
        <f>IF(AND(T3157=0,T3158=1),"YES","NO")</f>
        <v>NO</v>
      </c>
    </row>
    <row r="3159" spans="1:21" x14ac:dyDescent="0.3">
      <c r="A3159" s="1">
        <v>3158</v>
      </c>
      <c r="B3159" s="1">
        <v>194</v>
      </c>
      <c r="C3159" s="1">
        <v>2000</v>
      </c>
      <c r="D3159" s="1">
        <v>16.5</v>
      </c>
      <c r="E3159" s="1">
        <v>13</v>
      </c>
      <c r="F3159" s="1">
        <v>2</v>
      </c>
      <c r="G3159" s="1" t="s">
        <v>10</v>
      </c>
      <c r="H3159" s="1">
        <v>1</v>
      </c>
      <c r="I3159" s="1">
        <v>0.04</v>
      </c>
      <c r="J3159" s="1">
        <v>1.33</v>
      </c>
      <c r="K3159" s="1">
        <v>0.05</v>
      </c>
      <c r="L3159" s="1">
        <v>0.11</v>
      </c>
      <c r="M3159" s="3">
        <f>PI()*(D3159*0.0254)^2/4</f>
        <v>0.13795111118429373</v>
      </c>
      <c r="N3159" s="1">
        <f>ROUND(H3159*4.45,0)</f>
        <v>4</v>
      </c>
      <c r="O3159" s="1">
        <f>I3159*745.7</f>
        <v>29.828000000000003</v>
      </c>
      <c r="P3159" s="5">
        <f>ROUND(N3159^(3/2)/O3159/SQRT(2*1.28*M3159)*100,0)</f>
        <v>45</v>
      </c>
      <c r="Q3159" s="4">
        <f>E3159/D3159</f>
        <v>0.78787878787878785</v>
      </c>
      <c r="R3159" s="1">
        <f>ROUND(L3159^(3/2)/K3159*100*SQRT(2/PI()),0)</f>
        <v>58</v>
      </c>
      <c r="S3159" s="1" t="str">
        <f>IF(AND(R3159&gt;=R3158,R3159&gt;R3160),"YES","NO")</f>
        <v>NO</v>
      </c>
      <c r="T3159" s="1">
        <f>IF(C3159&lt;C3158,0,IF(T3158=1,1,IF(S3159="YES",1,0)))</f>
        <v>0</v>
      </c>
      <c r="U3159" s="1" t="str">
        <f>IF(AND(T3158=0,T3159=1),"YES","NO")</f>
        <v>NO</v>
      </c>
    </row>
    <row r="3160" spans="1:21" x14ac:dyDescent="0.3">
      <c r="A3160" s="1">
        <v>3159</v>
      </c>
      <c r="B3160" s="1">
        <v>194</v>
      </c>
      <c r="C3160" s="1">
        <v>3000</v>
      </c>
      <c r="D3160" s="1">
        <v>16.5</v>
      </c>
      <c r="E3160" s="1">
        <v>13</v>
      </c>
      <c r="F3160" s="1">
        <v>2</v>
      </c>
      <c r="G3160" s="1" t="s">
        <v>10</v>
      </c>
      <c r="H3160" s="1">
        <v>2.23</v>
      </c>
      <c r="I3160" s="1">
        <v>0.12</v>
      </c>
      <c r="J3160" s="1">
        <v>2.62</v>
      </c>
      <c r="K3160" s="1">
        <v>0.05</v>
      </c>
      <c r="L3160" s="1">
        <v>0.11</v>
      </c>
      <c r="M3160" s="3">
        <f>PI()*(D3160*0.0254)^2/4</f>
        <v>0.13795111118429373</v>
      </c>
      <c r="N3160" s="1">
        <f>ROUND(H3160*4.45,0)</f>
        <v>10</v>
      </c>
      <c r="O3160" s="1">
        <f>I3160*745.7</f>
        <v>89.484000000000009</v>
      </c>
      <c r="P3160" s="5">
        <f>ROUND(N3160^(3/2)/O3160/SQRT(2*1.28*M3160)*100,0)</f>
        <v>59</v>
      </c>
      <c r="Q3160" s="4">
        <f>E3160/D3160</f>
        <v>0.78787878787878785</v>
      </c>
      <c r="R3160" s="1">
        <f>ROUND(L3160^(3/2)/K3160*100*SQRT(2/PI()),0)</f>
        <v>58</v>
      </c>
      <c r="S3160" s="1" t="str">
        <f>IF(AND(R3160&gt;=R3159,R3160&gt;R3161),"YES","NO")</f>
        <v>YES</v>
      </c>
      <c r="T3160" s="1">
        <f>IF(C3160&lt;C3159,0,IF(T3159=1,1,IF(S3160="YES",1,0)))</f>
        <v>1</v>
      </c>
      <c r="U3160" s="1" t="str">
        <f>IF(AND(T3159=0,T3160=1),"YES","NO")</f>
        <v>YES</v>
      </c>
    </row>
    <row r="3161" spans="1:21" x14ac:dyDescent="0.3">
      <c r="A3161" s="1">
        <v>3160</v>
      </c>
      <c r="B3161" s="1">
        <v>194</v>
      </c>
      <c r="C3161" s="1">
        <v>4000</v>
      </c>
      <c r="D3161" s="1">
        <v>16.5</v>
      </c>
      <c r="E3161" s="1">
        <v>13</v>
      </c>
      <c r="F3161" s="1">
        <v>2</v>
      </c>
      <c r="G3161" s="1" t="s">
        <v>10</v>
      </c>
      <c r="H3161" s="1">
        <v>4.0999999999999996</v>
      </c>
      <c r="I3161" s="1">
        <v>0.52</v>
      </c>
      <c r="J3161" s="1">
        <v>8.23</v>
      </c>
      <c r="K3161" s="1">
        <v>0.08</v>
      </c>
      <c r="L3161" s="1">
        <v>0.11</v>
      </c>
      <c r="M3161" s="3">
        <f>PI()*(D3161*0.0254)^2/4</f>
        <v>0.13795111118429373</v>
      </c>
      <c r="N3161" s="1">
        <f>ROUND(H3161*4.45,0)</f>
        <v>18</v>
      </c>
      <c r="O3161" s="1">
        <f>I3161*745.7</f>
        <v>387.76400000000001</v>
      </c>
      <c r="P3161" s="5">
        <f>ROUND(N3161^(3/2)/O3161/SQRT(2*1.28*M3161)*100,0)</f>
        <v>33</v>
      </c>
      <c r="Q3161" s="4">
        <f>E3161/D3161</f>
        <v>0.78787878787878785</v>
      </c>
      <c r="R3161" s="1">
        <f>ROUND(L3161^(3/2)/K3161*100*SQRT(2/PI()),0)</f>
        <v>36</v>
      </c>
      <c r="S3161" s="1" t="str">
        <f>IF(AND(R3161&gt;=R3160,R3161&gt;R3162),"YES","NO")</f>
        <v>NO</v>
      </c>
      <c r="T3161" s="1">
        <f>IF(C3161&lt;C3160,0,IF(T3160=1,1,IF(S3161="YES",1,0)))</f>
        <v>1</v>
      </c>
      <c r="U3161" s="1" t="str">
        <f>IF(AND(T3160=0,T3161=1),"YES","NO")</f>
        <v>NO</v>
      </c>
    </row>
    <row r="3162" spans="1:21" x14ac:dyDescent="0.3">
      <c r="A3162" s="1">
        <v>3161</v>
      </c>
      <c r="B3162" s="1">
        <v>194</v>
      </c>
      <c r="C3162" s="1">
        <v>5000</v>
      </c>
      <c r="D3162" s="1">
        <v>16.5</v>
      </c>
      <c r="E3162" s="1">
        <v>13</v>
      </c>
      <c r="F3162" s="1">
        <v>2</v>
      </c>
      <c r="G3162" s="1" t="s">
        <v>10</v>
      </c>
      <c r="H3162" s="1">
        <v>6.66</v>
      </c>
      <c r="I3162" s="1">
        <v>1.59</v>
      </c>
      <c r="J3162" s="1">
        <v>20.03</v>
      </c>
      <c r="K3162" s="1">
        <v>0.13</v>
      </c>
      <c r="L3162" s="1">
        <v>0.11</v>
      </c>
      <c r="M3162" s="3">
        <f>PI()*(D3162*0.0254)^2/4</f>
        <v>0.13795111118429373</v>
      </c>
      <c r="N3162" s="1">
        <f>ROUND(H3162*4.45,0)</f>
        <v>30</v>
      </c>
      <c r="O3162" s="1">
        <f>I3162*745.7</f>
        <v>1185.6630000000002</v>
      </c>
      <c r="P3162" s="5">
        <f>ROUND(N3162^(3/2)/O3162/SQRT(2*1.28*M3162)*100,0)</f>
        <v>23</v>
      </c>
      <c r="Q3162" s="4">
        <f>E3162/D3162</f>
        <v>0.78787878787878785</v>
      </c>
      <c r="R3162" s="1">
        <f>ROUND(L3162^(3/2)/K3162*100*SQRT(2/PI()),0)</f>
        <v>22</v>
      </c>
      <c r="S3162" s="1" t="str">
        <f>IF(AND(R3162&gt;=R3161,R3162&gt;R3163),"YES","NO")</f>
        <v>NO</v>
      </c>
      <c r="T3162" s="1">
        <f>IF(C3162&lt;C3161,0,IF(T3161=1,1,IF(S3162="YES",1,0)))</f>
        <v>1</v>
      </c>
      <c r="U3162" s="1" t="str">
        <f>IF(AND(T3161=0,T3162=1),"YES","NO")</f>
        <v>NO</v>
      </c>
    </row>
    <row r="3163" spans="1:21" x14ac:dyDescent="0.3">
      <c r="A3163" s="1">
        <v>3162</v>
      </c>
      <c r="B3163" s="1">
        <v>194</v>
      </c>
      <c r="C3163" s="1">
        <v>6000</v>
      </c>
      <c r="D3163" s="1">
        <v>16.5</v>
      </c>
      <c r="E3163" s="1">
        <v>13</v>
      </c>
      <c r="F3163" s="1">
        <v>2</v>
      </c>
      <c r="G3163" s="1" t="s">
        <v>10</v>
      </c>
      <c r="H3163" s="1">
        <v>9.9</v>
      </c>
      <c r="I3163" s="1">
        <v>3.63</v>
      </c>
      <c r="J3163" s="1">
        <v>38.11</v>
      </c>
      <c r="K3163" s="1">
        <v>0.17</v>
      </c>
      <c r="L3163" s="1">
        <v>0.12</v>
      </c>
      <c r="M3163" s="3">
        <f>PI()*(D3163*0.0254)^2/4</f>
        <v>0.13795111118429373</v>
      </c>
      <c r="N3163" s="1">
        <f>ROUND(H3163*4.45,0)</f>
        <v>44</v>
      </c>
      <c r="O3163" s="1">
        <f>I3163*745.7</f>
        <v>2706.8910000000001</v>
      </c>
      <c r="P3163" s="5">
        <f>ROUND(N3163^(3/2)/O3163/SQRT(2*1.28*M3163)*100,0)</f>
        <v>18</v>
      </c>
      <c r="Q3163" s="4">
        <f>E3163/D3163</f>
        <v>0.78787878787878785</v>
      </c>
      <c r="R3163" s="1">
        <f>ROUND(L3163^(3/2)/K3163*100*SQRT(2/PI()),0)</f>
        <v>20</v>
      </c>
      <c r="S3163" s="1" t="str">
        <f>IF(AND(R3163&gt;=R3162,R3163&gt;R3164),"YES","NO")</f>
        <v>NO</v>
      </c>
      <c r="T3163" s="1">
        <f>IF(C3163&lt;C3162,0,IF(T3162=1,1,IF(S3163="YES",1,0)))</f>
        <v>1</v>
      </c>
      <c r="U3163" s="1" t="str">
        <f>IF(AND(T3162=0,T3163=1),"YES","NO")</f>
        <v>NO</v>
      </c>
    </row>
    <row r="3164" spans="1:21" x14ac:dyDescent="0.3">
      <c r="A3164" s="1">
        <v>3163</v>
      </c>
      <c r="B3164" s="1">
        <v>194</v>
      </c>
      <c r="C3164" s="1">
        <v>7000</v>
      </c>
      <c r="D3164" s="1">
        <v>16.5</v>
      </c>
      <c r="E3164" s="1">
        <v>13</v>
      </c>
      <c r="F3164" s="1">
        <v>2</v>
      </c>
      <c r="G3164" s="1" t="s">
        <v>10</v>
      </c>
      <c r="H3164" s="1">
        <v>13.49</v>
      </c>
      <c r="I3164" s="1">
        <v>5.84</v>
      </c>
      <c r="J3164" s="1">
        <v>52.61</v>
      </c>
      <c r="K3164" s="1">
        <v>0.17</v>
      </c>
      <c r="L3164" s="1">
        <v>0.12</v>
      </c>
      <c r="M3164" s="3">
        <f>PI()*(D3164*0.0254)^2/4</f>
        <v>0.13795111118429373</v>
      </c>
      <c r="N3164" s="1">
        <f>ROUND(H3164*4.45,0)</f>
        <v>60</v>
      </c>
      <c r="O3164" s="1">
        <f>I3164*745.7</f>
        <v>4354.8879999999999</v>
      </c>
      <c r="P3164" s="5">
        <f>ROUND(N3164^(3/2)/O3164/SQRT(2*1.28*M3164)*100,0)</f>
        <v>18</v>
      </c>
      <c r="Q3164" s="4">
        <f>E3164/D3164</f>
        <v>0.78787878787878785</v>
      </c>
      <c r="R3164" s="1">
        <f>ROUND(L3164^(3/2)/K3164*100*SQRT(2/PI()),0)</f>
        <v>20</v>
      </c>
      <c r="S3164" s="1" t="str">
        <f>IF(AND(R3164&gt;=R3163,R3164&gt;R3165),"YES","NO")</f>
        <v>NO</v>
      </c>
      <c r="T3164" s="1">
        <f>IF(C3164&lt;C3163,0,IF(T3163=1,1,IF(S3164="YES",1,0)))</f>
        <v>1</v>
      </c>
      <c r="U3164" s="1" t="str">
        <f>IF(AND(T3163=0,T3164=1),"YES","NO")</f>
        <v>NO</v>
      </c>
    </row>
    <row r="3165" spans="1:21" x14ac:dyDescent="0.3">
      <c r="A3165" s="1">
        <v>3164</v>
      </c>
      <c r="B3165" s="1">
        <v>194</v>
      </c>
      <c r="C3165" s="1">
        <v>8000</v>
      </c>
      <c r="D3165" s="1">
        <v>16.5</v>
      </c>
      <c r="E3165" s="1">
        <v>13</v>
      </c>
      <c r="F3165" s="1">
        <v>2</v>
      </c>
      <c r="G3165" s="1" t="s">
        <v>10</v>
      </c>
      <c r="H3165" s="1">
        <v>16.97</v>
      </c>
      <c r="I3165" s="1">
        <v>6.33</v>
      </c>
      <c r="J3165" s="1">
        <v>49.9</v>
      </c>
      <c r="K3165" s="1">
        <v>0.13</v>
      </c>
      <c r="L3165" s="1">
        <v>0.11</v>
      </c>
      <c r="M3165" s="3">
        <f>PI()*(D3165*0.0254)^2/4</f>
        <v>0.13795111118429373</v>
      </c>
      <c r="N3165" s="1">
        <f>ROUND(H3165*4.45,0)</f>
        <v>76</v>
      </c>
      <c r="O3165" s="1">
        <f>I3165*745.7</f>
        <v>4720.2809999999999</v>
      </c>
      <c r="P3165" s="5">
        <f>ROUND(N3165^(3/2)/O3165/SQRT(2*1.28*M3165)*100,0)</f>
        <v>24</v>
      </c>
      <c r="Q3165" s="4">
        <f>E3165/D3165</f>
        <v>0.78787878787878785</v>
      </c>
      <c r="R3165" s="1">
        <f>ROUND(L3165^(3/2)/K3165*100*SQRT(2/PI()),0)</f>
        <v>22</v>
      </c>
      <c r="S3165" s="1" t="str">
        <f>IF(AND(R3165&gt;=R3164,R3165&gt;R3166),"YES","NO")</f>
        <v>NO</v>
      </c>
      <c r="T3165" s="1">
        <f>IF(C3165&lt;C3164,0,IF(T3164=1,1,IF(S3165="YES",1,0)))</f>
        <v>1</v>
      </c>
      <c r="U3165" s="1" t="str">
        <f>IF(AND(T3164=0,T3165=1),"YES","NO")</f>
        <v>NO</v>
      </c>
    </row>
    <row r="3166" spans="1:21" x14ac:dyDescent="0.3">
      <c r="A3166" s="1">
        <v>3165</v>
      </c>
      <c r="B3166" s="1">
        <v>194</v>
      </c>
      <c r="C3166" s="1">
        <v>9000</v>
      </c>
      <c r="D3166" s="1">
        <v>16.5</v>
      </c>
      <c r="E3166" s="1">
        <v>13</v>
      </c>
      <c r="F3166" s="1">
        <v>2</v>
      </c>
      <c r="G3166" s="1" t="s">
        <v>10</v>
      </c>
      <c r="H3166" s="1">
        <v>20.69</v>
      </c>
      <c r="I3166" s="1">
        <v>5.72</v>
      </c>
      <c r="J3166" s="1">
        <v>40.020000000000003</v>
      </c>
      <c r="K3166" s="1">
        <v>0.08</v>
      </c>
      <c r="L3166" s="1">
        <v>0.11</v>
      </c>
      <c r="M3166" s="3">
        <f>PI()*(D3166*0.0254)^2/4</f>
        <v>0.13795111118429373</v>
      </c>
      <c r="N3166" s="1">
        <f>ROUND(H3166*4.45,0)</f>
        <v>92</v>
      </c>
      <c r="O3166" s="1">
        <f>I3166*745.7</f>
        <v>4265.4040000000005</v>
      </c>
      <c r="P3166" s="5">
        <f>ROUND(N3166^(3/2)/O3166/SQRT(2*1.28*M3166)*100,0)</f>
        <v>35</v>
      </c>
      <c r="Q3166" s="4">
        <f>E3166/D3166</f>
        <v>0.78787878787878785</v>
      </c>
      <c r="R3166" s="1">
        <f>ROUND(L3166^(3/2)/K3166*100*SQRT(2/PI()),0)</f>
        <v>36</v>
      </c>
      <c r="S3166" s="1" t="str">
        <f>IF(AND(R3166&gt;=R3165,R3166&gt;R3167),"YES","NO")</f>
        <v>NO</v>
      </c>
      <c r="T3166" s="1">
        <f>IF(C3166&lt;C3165,0,IF(T3165=1,1,IF(S3166="YES",1,0)))</f>
        <v>1</v>
      </c>
      <c r="U3166" s="1" t="str">
        <f>IF(AND(T3165=0,T3166=1),"YES","NO")</f>
        <v>NO</v>
      </c>
    </row>
    <row r="3167" spans="1:21" x14ac:dyDescent="0.3">
      <c r="A3167" s="1">
        <v>3166</v>
      </c>
      <c r="B3167" s="1">
        <v>194</v>
      </c>
      <c r="C3167" s="1">
        <v>10000</v>
      </c>
      <c r="D3167" s="1">
        <v>16.5</v>
      </c>
      <c r="E3167" s="1">
        <v>13</v>
      </c>
      <c r="F3167" s="1">
        <v>2</v>
      </c>
      <c r="G3167" s="1" t="s">
        <v>10</v>
      </c>
      <c r="H3167" s="1">
        <v>24.89</v>
      </c>
      <c r="I3167" s="1">
        <v>4.6399999999999997</v>
      </c>
      <c r="J3167" s="1">
        <v>29.21</v>
      </c>
      <c r="K3167" s="1">
        <v>0.05</v>
      </c>
      <c r="L3167" s="1">
        <v>0.11</v>
      </c>
      <c r="M3167" s="3">
        <f>PI()*(D3167*0.0254)^2/4</f>
        <v>0.13795111118429373</v>
      </c>
      <c r="N3167" s="1">
        <f>ROUND(H3167*4.45,0)</f>
        <v>111</v>
      </c>
      <c r="O3167" s="1">
        <f>I3167*745.7</f>
        <v>3460.0479999999998</v>
      </c>
      <c r="P3167" s="5">
        <f>ROUND(N3167^(3/2)/O3167/SQRT(2*1.28*M3167)*100,0)</f>
        <v>57</v>
      </c>
      <c r="Q3167" s="4">
        <f>E3167/D3167</f>
        <v>0.78787878787878785</v>
      </c>
      <c r="R3167" s="1">
        <f>ROUND(L3167^(3/2)/K3167*100*SQRT(2/PI()),0)</f>
        <v>58</v>
      </c>
      <c r="S3167" s="1" t="str">
        <f>IF(AND(R3167&gt;=R3166,R3167&gt;R3168),"YES","NO")</f>
        <v>YES</v>
      </c>
      <c r="T3167" s="1">
        <f>IF(C3167&lt;C3166,0,IF(T3166=1,1,IF(S3167="YES",1,0)))</f>
        <v>1</v>
      </c>
      <c r="U3167" s="1" t="str">
        <f>IF(AND(T3166=0,T3167=1),"YES","NO")</f>
        <v>NO</v>
      </c>
    </row>
    <row r="3168" spans="1:21" x14ac:dyDescent="0.3">
      <c r="A3168" s="1">
        <v>3167</v>
      </c>
      <c r="B3168" s="1">
        <v>194</v>
      </c>
      <c r="C3168" s="1">
        <v>11000</v>
      </c>
      <c r="D3168" s="1">
        <v>16.5</v>
      </c>
      <c r="E3168" s="1">
        <v>13</v>
      </c>
      <c r="F3168" s="1">
        <v>2</v>
      </c>
      <c r="G3168" s="1" t="s">
        <v>10</v>
      </c>
      <c r="H3168" s="1">
        <v>30.3</v>
      </c>
      <c r="I3168" s="1">
        <v>8.19</v>
      </c>
      <c r="J3168" s="1">
        <v>46.9</v>
      </c>
      <c r="K3168" s="1">
        <v>0.06</v>
      </c>
      <c r="L3168" s="1">
        <v>0.11</v>
      </c>
      <c r="M3168" s="3">
        <f>PI()*(D3168*0.0254)^2/4</f>
        <v>0.13795111118429373</v>
      </c>
      <c r="N3168" s="1">
        <f>ROUND(H3168*4.45,0)</f>
        <v>135</v>
      </c>
      <c r="O3168" s="1">
        <f>I3168*745.7</f>
        <v>6107.2830000000004</v>
      </c>
      <c r="P3168" s="5">
        <f>ROUND(N3168^(3/2)/O3168/SQRT(2*1.28*M3168)*100,0)</f>
        <v>43</v>
      </c>
      <c r="Q3168" s="4">
        <f>E3168/D3168</f>
        <v>0.78787878787878785</v>
      </c>
      <c r="R3168" s="1">
        <f>ROUND(L3168^(3/2)/K3168*100*SQRT(2/PI()),0)</f>
        <v>49</v>
      </c>
      <c r="S3168" s="1" t="str">
        <f>IF(AND(R3168&gt;=R3167,R3168&gt;R3169),"YES","NO")</f>
        <v>NO</v>
      </c>
      <c r="T3168" s="1">
        <f>IF(C3168&lt;C3167,0,IF(T3167=1,1,IF(S3168="YES",1,0)))</f>
        <v>1</v>
      </c>
      <c r="U3168" s="1" t="str">
        <f>IF(AND(T3167=0,T3168=1),"YES","NO")</f>
        <v>NO</v>
      </c>
    </row>
    <row r="3169" spans="1:21" x14ac:dyDescent="0.3">
      <c r="A3169" s="1">
        <v>3168</v>
      </c>
      <c r="B3169" s="1">
        <v>195</v>
      </c>
      <c r="C3169" s="1">
        <v>1000</v>
      </c>
      <c r="D3169" s="1">
        <v>16.5</v>
      </c>
      <c r="E3169" s="1">
        <v>14</v>
      </c>
      <c r="F3169" s="1">
        <v>2</v>
      </c>
      <c r="G3169" s="1" t="s">
        <v>23</v>
      </c>
      <c r="H3169" s="1">
        <v>0.21</v>
      </c>
      <c r="I3169" s="1">
        <v>0.01</v>
      </c>
      <c r="J3169" s="1">
        <v>0.28999999999999998</v>
      </c>
      <c r="K3169" s="1">
        <v>0.05</v>
      </c>
      <c r="L3169" s="1">
        <v>0.09</v>
      </c>
      <c r="M3169" s="3">
        <f>PI()*(D3169*0.0254)^2/4</f>
        <v>0.13795111118429373</v>
      </c>
      <c r="N3169" s="1">
        <f>ROUND(H3169*4.45,0)</f>
        <v>1</v>
      </c>
      <c r="O3169" s="1">
        <f>I3169*745.7</f>
        <v>7.4570000000000007</v>
      </c>
      <c r="P3169" s="5">
        <f>ROUND(N3169^(3/2)/O3169/SQRT(2*1.28*M3169)*100,0)</f>
        <v>23</v>
      </c>
      <c r="Q3169" s="4">
        <f>E3169/D3169</f>
        <v>0.84848484848484851</v>
      </c>
      <c r="R3169" s="1">
        <f>ROUND(L3169^(3/2)/K3169*100*SQRT(2/PI()),0)</f>
        <v>43</v>
      </c>
      <c r="S3169" s="1" t="str">
        <f>IF(AND(R3169&gt;=R3168,R3169&gt;R3170),"YES","NO")</f>
        <v>NO</v>
      </c>
      <c r="T3169" s="1">
        <f>IF(C3169&lt;C3168,0,IF(T3168=1,1,IF(S3169="YES",1,0)))</f>
        <v>0</v>
      </c>
      <c r="U3169" s="1" t="str">
        <f>IF(AND(T3168=0,T3169=1),"YES","NO")</f>
        <v>NO</v>
      </c>
    </row>
    <row r="3170" spans="1:21" x14ac:dyDescent="0.3">
      <c r="A3170" s="1">
        <v>3169</v>
      </c>
      <c r="B3170" s="1">
        <v>195</v>
      </c>
      <c r="C3170" s="1">
        <v>2000</v>
      </c>
      <c r="D3170" s="1">
        <v>16.5</v>
      </c>
      <c r="E3170" s="1">
        <v>14</v>
      </c>
      <c r="F3170" s="1">
        <v>2</v>
      </c>
      <c r="G3170" s="1" t="s">
        <v>23</v>
      </c>
      <c r="H3170" s="1">
        <v>0.84</v>
      </c>
      <c r="I3170" s="1">
        <v>0.04</v>
      </c>
      <c r="J3170" s="1">
        <v>1.1499999999999999</v>
      </c>
      <c r="K3170" s="1">
        <v>0.05</v>
      </c>
      <c r="L3170" s="1">
        <v>0.09</v>
      </c>
      <c r="M3170" s="3">
        <f>PI()*(D3170*0.0254)^2/4</f>
        <v>0.13795111118429373</v>
      </c>
      <c r="N3170" s="1">
        <f>ROUND(H3170*4.45,0)</f>
        <v>4</v>
      </c>
      <c r="O3170" s="1">
        <f>I3170*745.7</f>
        <v>29.828000000000003</v>
      </c>
      <c r="P3170" s="5">
        <f>ROUND(N3170^(3/2)/O3170/SQRT(2*1.28*M3170)*100,0)</f>
        <v>45</v>
      </c>
      <c r="Q3170" s="4">
        <f>E3170/D3170</f>
        <v>0.84848484848484851</v>
      </c>
      <c r="R3170" s="1">
        <f>ROUND(L3170^(3/2)/K3170*100*SQRT(2/PI()),0)</f>
        <v>43</v>
      </c>
      <c r="S3170" s="1" t="str">
        <f>IF(AND(R3170&gt;=R3169,R3170&gt;R3171),"YES","NO")</f>
        <v>NO</v>
      </c>
      <c r="T3170" s="1">
        <f>IF(C3170&lt;C3169,0,IF(T3169=1,1,IF(S3170="YES",1,0)))</f>
        <v>0</v>
      </c>
      <c r="U3170" s="1" t="str">
        <f>IF(AND(T3169=0,T3170=1),"YES","NO")</f>
        <v>NO</v>
      </c>
    </row>
    <row r="3171" spans="1:21" x14ac:dyDescent="0.3">
      <c r="A3171" s="1">
        <v>3170</v>
      </c>
      <c r="B3171" s="1">
        <v>195</v>
      </c>
      <c r="C3171" s="1">
        <v>3000</v>
      </c>
      <c r="D3171" s="1">
        <v>16.5</v>
      </c>
      <c r="E3171" s="1">
        <v>14</v>
      </c>
      <c r="F3171" s="1">
        <v>2</v>
      </c>
      <c r="G3171" s="1" t="s">
        <v>23</v>
      </c>
      <c r="H3171" s="1">
        <v>1.89</v>
      </c>
      <c r="I3171" s="1">
        <v>0.11</v>
      </c>
      <c r="J3171" s="1">
        <v>2.38</v>
      </c>
      <c r="K3171" s="1">
        <v>0.04</v>
      </c>
      <c r="L3171" s="1">
        <v>0.09</v>
      </c>
      <c r="M3171" s="3">
        <f>PI()*(D3171*0.0254)^2/4</f>
        <v>0.13795111118429373</v>
      </c>
      <c r="N3171" s="1">
        <f>ROUND(H3171*4.45,0)</f>
        <v>8</v>
      </c>
      <c r="O3171" s="1">
        <f>I3171*745.7</f>
        <v>82.027000000000001</v>
      </c>
      <c r="P3171" s="5">
        <f>ROUND(N3171^(3/2)/O3171/SQRT(2*1.28*M3171)*100,0)</f>
        <v>46</v>
      </c>
      <c r="Q3171" s="4">
        <f>E3171/D3171</f>
        <v>0.84848484848484851</v>
      </c>
      <c r="R3171" s="1">
        <f>ROUND(L3171^(3/2)/K3171*100*SQRT(2/PI()),0)</f>
        <v>54</v>
      </c>
      <c r="S3171" s="1" t="str">
        <f>IF(AND(R3171&gt;=R3170,R3171&gt;R3172),"YES","NO")</f>
        <v>NO</v>
      </c>
      <c r="T3171" s="1">
        <f>IF(C3171&lt;C3170,0,IF(T3170=1,1,IF(S3171="YES",1,0)))</f>
        <v>0</v>
      </c>
      <c r="U3171" s="1" t="str">
        <f>IF(AND(T3170=0,T3171=1),"YES","NO")</f>
        <v>NO</v>
      </c>
    </row>
    <row r="3172" spans="1:21" x14ac:dyDescent="0.3">
      <c r="A3172" s="1">
        <v>3171</v>
      </c>
      <c r="B3172" s="1">
        <v>195</v>
      </c>
      <c r="C3172" s="1">
        <v>4000</v>
      </c>
      <c r="D3172" s="1">
        <v>16.5</v>
      </c>
      <c r="E3172" s="1">
        <v>14</v>
      </c>
      <c r="F3172" s="1">
        <v>2</v>
      </c>
      <c r="G3172" s="1" t="s">
        <v>23</v>
      </c>
      <c r="H3172" s="1">
        <v>3.35</v>
      </c>
      <c r="I3172" s="1">
        <v>0.25</v>
      </c>
      <c r="J3172" s="1">
        <v>3.93</v>
      </c>
      <c r="K3172" s="1">
        <v>0.04</v>
      </c>
      <c r="L3172" s="1">
        <v>0.09</v>
      </c>
      <c r="M3172" s="3">
        <f>PI()*(D3172*0.0254)^2/4</f>
        <v>0.13795111118429373</v>
      </c>
      <c r="N3172" s="1">
        <f>ROUND(H3172*4.45,0)</f>
        <v>15</v>
      </c>
      <c r="O3172" s="1">
        <f>I3172*745.7</f>
        <v>186.42500000000001</v>
      </c>
      <c r="P3172" s="5">
        <f>ROUND(N3172^(3/2)/O3172/SQRT(2*1.28*M3172)*100,0)</f>
        <v>52</v>
      </c>
      <c r="Q3172" s="4">
        <f>E3172/D3172</f>
        <v>0.84848484848484851</v>
      </c>
      <c r="R3172" s="1">
        <f>ROUND(L3172^(3/2)/K3172*100*SQRT(2/PI()),0)</f>
        <v>54</v>
      </c>
      <c r="S3172" s="1" t="str">
        <f>IF(AND(R3172&gt;=R3171,R3172&gt;R3173),"YES","NO")</f>
        <v>YES</v>
      </c>
      <c r="T3172" s="1">
        <f>IF(C3172&lt;C3171,0,IF(T3171=1,1,IF(S3172="YES",1,0)))</f>
        <v>1</v>
      </c>
      <c r="U3172" s="1" t="str">
        <f>IF(AND(T3171=0,T3172=1),"YES","NO")</f>
        <v>YES</v>
      </c>
    </row>
    <row r="3173" spans="1:21" x14ac:dyDescent="0.3">
      <c r="A3173" s="1">
        <v>3172</v>
      </c>
      <c r="B3173" s="1">
        <v>195</v>
      </c>
      <c r="C3173" s="1">
        <v>5000</v>
      </c>
      <c r="D3173" s="1">
        <v>16.5</v>
      </c>
      <c r="E3173" s="1">
        <v>14</v>
      </c>
      <c r="F3173" s="1">
        <v>2</v>
      </c>
      <c r="G3173" s="1" t="s">
        <v>23</v>
      </c>
      <c r="H3173" s="1">
        <v>5.46</v>
      </c>
      <c r="I3173" s="1">
        <v>1.07</v>
      </c>
      <c r="J3173" s="1">
        <v>13.52</v>
      </c>
      <c r="K3173" s="1">
        <v>0.09</v>
      </c>
      <c r="L3173" s="1">
        <v>0.09</v>
      </c>
      <c r="M3173" s="3">
        <f>PI()*(D3173*0.0254)^2/4</f>
        <v>0.13795111118429373</v>
      </c>
      <c r="N3173" s="1">
        <f>ROUND(H3173*4.45,0)</f>
        <v>24</v>
      </c>
      <c r="O3173" s="1">
        <f>I3173*745.7</f>
        <v>797.89900000000011</v>
      </c>
      <c r="P3173" s="5">
        <f>ROUND(N3173^(3/2)/O3173/SQRT(2*1.28*M3173)*100,0)</f>
        <v>25</v>
      </c>
      <c r="Q3173" s="4">
        <f>E3173/D3173</f>
        <v>0.84848484848484851</v>
      </c>
      <c r="R3173" s="1">
        <f>ROUND(L3173^(3/2)/K3173*100*SQRT(2/PI()),0)</f>
        <v>24</v>
      </c>
      <c r="S3173" s="1" t="str">
        <f>IF(AND(R3173&gt;=R3172,R3173&gt;R3174),"YES","NO")</f>
        <v>NO</v>
      </c>
      <c r="T3173" s="1">
        <f>IF(C3173&lt;C3172,0,IF(T3172=1,1,IF(S3173="YES",1,0)))</f>
        <v>1</v>
      </c>
      <c r="U3173" s="1" t="str">
        <f>IF(AND(T3172=0,T3173=1),"YES","NO")</f>
        <v>NO</v>
      </c>
    </row>
    <row r="3174" spans="1:21" x14ac:dyDescent="0.3">
      <c r="A3174" s="1">
        <v>3173</v>
      </c>
      <c r="B3174" s="1">
        <v>195</v>
      </c>
      <c r="C3174" s="1">
        <v>6000</v>
      </c>
      <c r="D3174" s="1">
        <v>16.5</v>
      </c>
      <c r="E3174" s="1">
        <v>14</v>
      </c>
      <c r="F3174" s="1">
        <v>2</v>
      </c>
      <c r="G3174" s="1" t="s">
        <v>23</v>
      </c>
      <c r="H3174" s="1">
        <v>8.15</v>
      </c>
      <c r="I3174" s="1">
        <v>2.75</v>
      </c>
      <c r="J3174" s="1">
        <v>28.9</v>
      </c>
      <c r="K3174" s="1">
        <v>0.13</v>
      </c>
      <c r="L3174" s="1">
        <v>0.1</v>
      </c>
      <c r="M3174" s="3">
        <f>PI()*(D3174*0.0254)^2/4</f>
        <v>0.13795111118429373</v>
      </c>
      <c r="N3174" s="1">
        <f>ROUND(H3174*4.45,0)</f>
        <v>36</v>
      </c>
      <c r="O3174" s="1">
        <f>I3174*745.7</f>
        <v>2050.6750000000002</v>
      </c>
      <c r="P3174" s="5">
        <f>ROUND(N3174^(3/2)/O3174/SQRT(2*1.28*M3174)*100,0)</f>
        <v>18</v>
      </c>
      <c r="Q3174" s="4">
        <f>E3174/D3174</f>
        <v>0.84848484848484851</v>
      </c>
      <c r="R3174" s="1">
        <f>ROUND(L3174^(3/2)/K3174*100*SQRT(2/PI()),0)</f>
        <v>19</v>
      </c>
      <c r="S3174" s="1" t="str">
        <f>IF(AND(R3174&gt;=R3173,R3174&gt;R3175),"YES","NO")</f>
        <v>NO</v>
      </c>
      <c r="T3174" s="1">
        <f>IF(C3174&lt;C3173,0,IF(T3173=1,1,IF(S3174="YES",1,0)))</f>
        <v>1</v>
      </c>
      <c r="U3174" s="1" t="str">
        <f>IF(AND(T3173=0,T3174=1),"YES","NO")</f>
        <v>NO</v>
      </c>
    </row>
    <row r="3175" spans="1:21" x14ac:dyDescent="0.3">
      <c r="A3175" s="1">
        <v>3174</v>
      </c>
      <c r="B3175" s="1">
        <v>195</v>
      </c>
      <c r="C3175" s="1">
        <v>7000</v>
      </c>
      <c r="D3175" s="1">
        <v>16.5</v>
      </c>
      <c r="E3175" s="1">
        <v>14</v>
      </c>
      <c r="F3175" s="1">
        <v>2</v>
      </c>
      <c r="G3175" s="1" t="s">
        <v>23</v>
      </c>
      <c r="H3175" s="1">
        <v>11.45</v>
      </c>
      <c r="I3175" s="1">
        <v>5.73</v>
      </c>
      <c r="J3175" s="1">
        <v>51.58</v>
      </c>
      <c r="K3175" s="1">
        <v>0.17</v>
      </c>
      <c r="L3175" s="1">
        <v>0.1</v>
      </c>
      <c r="M3175" s="3">
        <f>PI()*(D3175*0.0254)^2/4</f>
        <v>0.13795111118429373</v>
      </c>
      <c r="N3175" s="1">
        <f>ROUND(H3175*4.45,0)</f>
        <v>51</v>
      </c>
      <c r="O3175" s="1">
        <f>I3175*745.7</f>
        <v>4272.8610000000008</v>
      </c>
      <c r="P3175" s="5">
        <f>ROUND(N3175^(3/2)/O3175/SQRT(2*1.28*M3175)*100,0)</f>
        <v>14</v>
      </c>
      <c r="Q3175" s="4">
        <f>E3175/D3175</f>
        <v>0.84848484848484851</v>
      </c>
      <c r="R3175" s="1">
        <f>ROUND(L3175^(3/2)/K3175*100*SQRT(2/PI()),0)</f>
        <v>15</v>
      </c>
      <c r="S3175" s="1" t="str">
        <f>IF(AND(R3175&gt;=R3174,R3175&gt;R3176),"YES","NO")</f>
        <v>NO</v>
      </c>
      <c r="T3175" s="1">
        <f>IF(C3175&lt;C3174,0,IF(T3174=1,1,IF(S3175="YES",1,0)))</f>
        <v>1</v>
      </c>
      <c r="U3175" s="1" t="str">
        <f>IF(AND(T3174=0,T3175=1),"YES","NO")</f>
        <v>NO</v>
      </c>
    </row>
    <row r="3176" spans="1:21" x14ac:dyDescent="0.3">
      <c r="A3176" s="1">
        <v>3175</v>
      </c>
      <c r="B3176" s="1">
        <v>195</v>
      </c>
      <c r="C3176" s="1">
        <v>8000</v>
      </c>
      <c r="D3176" s="1">
        <v>16.5</v>
      </c>
      <c r="E3176" s="1">
        <v>14</v>
      </c>
      <c r="F3176" s="1">
        <v>2</v>
      </c>
      <c r="G3176" s="1" t="s">
        <v>23</v>
      </c>
      <c r="H3176" s="1">
        <v>15.3</v>
      </c>
      <c r="I3176" s="1">
        <v>10.15</v>
      </c>
      <c r="J3176" s="1">
        <v>80</v>
      </c>
      <c r="K3176" s="1">
        <v>0.2</v>
      </c>
      <c r="L3176" s="1">
        <v>0.1</v>
      </c>
      <c r="M3176" s="3">
        <f>PI()*(D3176*0.0254)^2/4</f>
        <v>0.13795111118429373</v>
      </c>
      <c r="N3176" s="1">
        <f>ROUND(H3176*4.45,0)</f>
        <v>68</v>
      </c>
      <c r="O3176" s="1">
        <f>I3176*745.7</f>
        <v>7568.8550000000005</v>
      </c>
      <c r="P3176" s="5">
        <f>ROUND(N3176^(3/2)/O3176/SQRT(2*1.28*M3176)*100,0)</f>
        <v>12</v>
      </c>
      <c r="Q3176" s="4">
        <f>E3176/D3176</f>
        <v>0.84848484848484851</v>
      </c>
      <c r="R3176" s="1">
        <f>ROUND(L3176^(3/2)/K3176*100*SQRT(2/PI()),0)</f>
        <v>13</v>
      </c>
      <c r="S3176" s="1" t="str">
        <f>IF(AND(R3176&gt;=R3175,R3176&gt;R3177),"YES","NO")</f>
        <v>NO</v>
      </c>
      <c r="T3176" s="1">
        <f>IF(C3176&lt;C3175,0,IF(T3175=1,1,IF(S3176="YES",1,0)))</f>
        <v>1</v>
      </c>
      <c r="U3176" s="1" t="str">
        <f>IF(AND(T3175=0,T3176=1),"YES","NO")</f>
        <v>NO</v>
      </c>
    </row>
    <row r="3177" spans="1:21" x14ac:dyDescent="0.3">
      <c r="A3177" s="1">
        <v>3176</v>
      </c>
      <c r="B3177" s="1">
        <v>195</v>
      </c>
      <c r="C3177" s="1">
        <v>9000</v>
      </c>
      <c r="D3177" s="1">
        <v>16.5</v>
      </c>
      <c r="E3177" s="1">
        <v>14</v>
      </c>
      <c r="F3177" s="1">
        <v>2</v>
      </c>
      <c r="G3177" s="1" t="s">
        <v>23</v>
      </c>
      <c r="H3177" s="1">
        <v>18.7</v>
      </c>
      <c r="I3177" s="1">
        <v>11.4</v>
      </c>
      <c r="J3177" s="1">
        <v>79.84</v>
      </c>
      <c r="K3177" s="1">
        <v>0.16</v>
      </c>
      <c r="L3177" s="1">
        <v>0.1</v>
      </c>
      <c r="M3177" s="3">
        <f>PI()*(D3177*0.0254)^2/4</f>
        <v>0.13795111118429373</v>
      </c>
      <c r="N3177" s="1">
        <f>ROUND(H3177*4.45,0)</f>
        <v>83</v>
      </c>
      <c r="O3177" s="1">
        <f>I3177*745.7</f>
        <v>8500.9800000000014</v>
      </c>
      <c r="P3177" s="5">
        <f>ROUND(N3177^(3/2)/O3177/SQRT(2*1.28*M3177)*100,0)</f>
        <v>15</v>
      </c>
      <c r="Q3177" s="4">
        <f>E3177/D3177</f>
        <v>0.84848484848484851</v>
      </c>
      <c r="R3177" s="1">
        <f>ROUND(L3177^(3/2)/K3177*100*SQRT(2/PI()),0)</f>
        <v>16</v>
      </c>
      <c r="S3177" s="1" t="str">
        <f>IF(AND(R3177&gt;=R3176,R3177&gt;R3178),"YES","NO")</f>
        <v>NO</v>
      </c>
      <c r="T3177" s="1">
        <f>IF(C3177&lt;C3176,0,IF(T3176=1,1,IF(S3177="YES",1,0)))</f>
        <v>1</v>
      </c>
      <c r="U3177" s="1" t="str">
        <f>IF(AND(T3176=0,T3177=1),"YES","NO")</f>
        <v>NO</v>
      </c>
    </row>
    <row r="3178" spans="1:21" x14ac:dyDescent="0.3">
      <c r="A3178" s="1">
        <v>3177</v>
      </c>
      <c r="B3178" s="1">
        <v>195</v>
      </c>
      <c r="C3178" s="1">
        <v>10000</v>
      </c>
      <c r="D3178" s="1">
        <v>16.5</v>
      </c>
      <c r="E3178" s="1">
        <v>14</v>
      </c>
      <c r="F3178" s="1">
        <v>2</v>
      </c>
      <c r="G3178" s="1" t="s">
        <v>23</v>
      </c>
      <c r="H3178" s="1">
        <v>22.3</v>
      </c>
      <c r="I3178" s="1">
        <v>11.61</v>
      </c>
      <c r="J3178" s="1">
        <v>73.16</v>
      </c>
      <c r="K3178" s="1">
        <v>0.12</v>
      </c>
      <c r="L3178" s="1">
        <v>0.09</v>
      </c>
      <c r="M3178" s="3">
        <f>PI()*(D3178*0.0254)^2/4</f>
        <v>0.13795111118429373</v>
      </c>
      <c r="N3178" s="1">
        <f>ROUND(H3178*4.45,0)</f>
        <v>99</v>
      </c>
      <c r="O3178" s="1">
        <f>I3178*745.7</f>
        <v>8657.5769999999993</v>
      </c>
      <c r="P3178" s="5">
        <f>ROUND(N3178^(3/2)/O3178/SQRT(2*1.28*M3178)*100,0)</f>
        <v>19</v>
      </c>
      <c r="Q3178" s="4">
        <f>E3178/D3178</f>
        <v>0.84848484848484851</v>
      </c>
      <c r="R3178" s="1">
        <f>ROUND(L3178^(3/2)/K3178*100*SQRT(2/PI()),0)</f>
        <v>18</v>
      </c>
      <c r="S3178" s="1" t="str">
        <f>IF(AND(R3178&gt;=R3177,R3178&gt;R3179),"YES","NO")</f>
        <v>NO</v>
      </c>
      <c r="T3178" s="1">
        <f>IF(C3178&lt;C3177,0,IF(T3177=1,1,IF(S3178="YES",1,0)))</f>
        <v>1</v>
      </c>
      <c r="U3178" s="1" t="str">
        <f>IF(AND(T3177=0,T3178=1),"YES","NO")</f>
        <v>NO</v>
      </c>
    </row>
    <row r="3179" spans="1:21" x14ac:dyDescent="0.3">
      <c r="A3179" s="1">
        <v>3178</v>
      </c>
      <c r="B3179" s="1">
        <v>195</v>
      </c>
      <c r="C3179" s="1">
        <v>11000</v>
      </c>
      <c r="D3179" s="1">
        <v>16.5</v>
      </c>
      <c r="E3179" s="1">
        <v>14</v>
      </c>
      <c r="F3179" s="1">
        <v>2</v>
      </c>
      <c r="G3179" s="1" t="s">
        <v>23</v>
      </c>
      <c r="H3179" s="1">
        <v>26.17</v>
      </c>
      <c r="I3179" s="1">
        <v>11.77</v>
      </c>
      <c r="J3179" s="1">
        <v>67.44</v>
      </c>
      <c r="K3179" s="1">
        <v>0.09</v>
      </c>
      <c r="L3179" s="1">
        <v>0.09</v>
      </c>
      <c r="M3179" s="3">
        <f>PI()*(D3179*0.0254)^2/4</f>
        <v>0.13795111118429373</v>
      </c>
      <c r="N3179" s="1">
        <f>ROUND(H3179*4.45,0)</f>
        <v>116</v>
      </c>
      <c r="O3179" s="1">
        <f>I3179*745.7</f>
        <v>8776.889000000001</v>
      </c>
      <c r="P3179" s="5">
        <f>ROUND(N3179^(3/2)/O3179/SQRT(2*1.28*M3179)*100,0)</f>
        <v>24</v>
      </c>
      <c r="Q3179" s="4">
        <f>E3179/D3179</f>
        <v>0.84848484848484851</v>
      </c>
      <c r="R3179" s="1">
        <f>ROUND(L3179^(3/2)/K3179*100*SQRT(2/PI()),0)</f>
        <v>24</v>
      </c>
      <c r="S3179" s="1" t="str">
        <f>IF(AND(R3179&gt;=R3178,R3179&gt;R3180),"YES","NO")</f>
        <v>NO</v>
      </c>
      <c r="T3179" s="1">
        <f>IF(C3179&lt;C3178,0,IF(T3178=1,1,IF(S3179="YES",1,0)))</f>
        <v>1</v>
      </c>
      <c r="U3179" s="1" t="str">
        <f>IF(AND(T3178=0,T3179=1),"YES","NO")</f>
        <v>NO</v>
      </c>
    </row>
    <row r="3180" spans="1:21" x14ac:dyDescent="0.3">
      <c r="A3180" s="1">
        <v>3179</v>
      </c>
      <c r="B3180" s="1">
        <v>195</v>
      </c>
      <c r="C3180" s="1">
        <v>12000</v>
      </c>
      <c r="D3180" s="1">
        <v>16.5</v>
      </c>
      <c r="E3180" s="1">
        <v>14</v>
      </c>
      <c r="F3180" s="1">
        <v>2</v>
      </c>
      <c r="G3180" s="1" t="s">
        <v>23</v>
      </c>
      <c r="H3180" s="1">
        <v>30.52</v>
      </c>
      <c r="I3180" s="1">
        <v>10.8</v>
      </c>
      <c r="J3180" s="1">
        <v>56.71</v>
      </c>
      <c r="K3180" s="1">
        <v>0.06</v>
      </c>
      <c r="L3180" s="1">
        <v>0.09</v>
      </c>
      <c r="M3180" s="3">
        <f>PI()*(D3180*0.0254)^2/4</f>
        <v>0.13795111118429373</v>
      </c>
      <c r="N3180" s="1">
        <f>ROUND(H3180*4.45,0)</f>
        <v>136</v>
      </c>
      <c r="O3180" s="1">
        <f>I3180*745.7</f>
        <v>8053.5600000000013</v>
      </c>
      <c r="P3180" s="5">
        <f>ROUND(N3180^(3/2)/O3180/SQRT(2*1.28*M3180)*100,0)</f>
        <v>33</v>
      </c>
      <c r="Q3180" s="4">
        <f>E3180/D3180</f>
        <v>0.84848484848484851</v>
      </c>
      <c r="R3180" s="1">
        <f>ROUND(L3180^(3/2)/K3180*100*SQRT(2/PI()),0)</f>
        <v>36</v>
      </c>
      <c r="S3180" s="1" t="str">
        <f>IF(AND(R3180&gt;=R3179,R3180&gt;R3181),"YES","NO")</f>
        <v>NO</v>
      </c>
      <c r="T3180" s="1">
        <f>IF(C3180&lt;C3179,0,IF(T3179=1,1,IF(S3180="YES",1,0)))</f>
        <v>1</v>
      </c>
      <c r="U3180" s="1" t="str">
        <f>IF(AND(T3179=0,T3180=1),"YES","NO")</f>
        <v>NO</v>
      </c>
    </row>
    <row r="3181" spans="1:21" x14ac:dyDescent="0.3">
      <c r="A3181" s="1">
        <v>3180</v>
      </c>
      <c r="B3181" s="1">
        <v>196</v>
      </c>
      <c r="C3181" s="1">
        <v>1000</v>
      </c>
      <c r="D3181" s="1">
        <v>16.5</v>
      </c>
      <c r="E3181" s="1">
        <v>5</v>
      </c>
      <c r="F3181" s="1">
        <v>2</v>
      </c>
      <c r="G3181" s="1" t="s">
        <v>10</v>
      </c>
      <c r="H3181" s="1">
        <v>0.2</v>
      </c>
      <c r="I3181" s="1">
        <v>0.01</v>
      </c>
      <c r="J3181" s="1">
        <v>0.19</v>
      </c>
      <c r="K3181" s="1">
        <v>0.03</v>
      </c>
      <c r="L3181" s="1">
        <v>0.09</v>
      </c>
      <c r="M3181" s="3">
        <f>PI()*(D3181*0.0254)^2/4</f>
        <v>0.13795111118429373</v>
      </c>
      <c r="N3181" s="1">
        <f>ROUND(H3181*4.45,0)</f>
        <v>1</v>
      </c>
      <c r="O3181" s="1">
        <f>I3181*745.7</f>
        <v>7.4570000000000007</v>
      </c>
      <c r="P3181" s="5">
        <f>ROUND(N3181^(3/2)/O3181/SQRT(2*1.28*M3181)*100,0)</f>
        <v>23</v>
      </c>
      <c r="Q3181" s="4">
        <f>E3181/D3181</f>
        <v>0.30303030303030304</v>
      </c>
      <c r="R3181" s="1">
        <f>ROUND(L3181^(3/2)/K3181*100*SQRT(2/PI()),0)</f>
        <v>72</v>
      </c>
      <c r="S3181" s="1" t="str">
        <f>IF(AND(R3181&gt;=R3180,R3181&gt;R3182),"YES","NO")</f>
        <v>NO</v>
      </c>
      <c r="T3181" s="1">
        <f>IF(C3181&lt;C3180,0,IF(T3180=1,1,IF(S3181="YES",1,0)))</f>
        <v>0</v>
      </c>
      <c r="U3181" s="1" t="str">
        <f>IF(AND(T3180=0,T3181=1),"YES","NO")</f>
        <v>NO</v>
      </c>
    </row>
    <row r="3182" spans="1:21" x14ac:dyDescent="0.3">
      <c r="A3182" s="1">
        <v>3181</v>
      </c>
      <c r="B3182" s="1">
        <v>196</v>
      </c>
      <c r="C3182" s="1">
        <v>2000</v>
      </c>
      <c r="D3182" s="1">
        <v>16.5</v>
      </c>
      <c r="E3182" s="1">
        <v>5</v>
      </c>
      <c r="F3182" s="1">
        <v>2</v>
      </c>
      <c r="G3182" s="1" t="s">
        <v>10</v>
      </c>
      <c r="H3182" s="1">
        <v>0.81</v>
      </c>
      <c r="I3182" s="1">
        <v>0.02</v>
      </c>
      <c r="J3182" s="1">
        <v>0.74</v>
      </c>
      <c r="K3182" s="1">
        <v>0.03</v>
      </c>
      <c r="L3182" s="1">
        <v>0.09</v>
      </c>
      <c r="M3182" s="3">
        <f>PI()*(D3182*0.0254)^2/4</f>
        <v>0.13795111118429373</v>
      </c>
      <c r="N3182" s="1">
        <f>ROUND(H3182*4.45,0)</f>
        <v>4</v>
      </c>
      <c r="O3182" s="1">
        <f>I3182*745.7</f>
        <v>14.914000000000001</v>
      </c>
      <c r="P3182" s="5">
        <f>ROUND(N3182^(3/2)/O3182/SQRT(2*1.28*M3182)*100,0)</f>
        <v>90</v>
      </c>
      <c r="Q3182" s="4">
        <f>E3182/D3182</f>
        <v>0.30303030303030304</v>
      </c>
      <c r="R3182" s="1">
        <f>ROUND(L3182^(3/2)/K3182*100*SQRT(2/PI()),0)</f>
        <v>72</v>
      </c>
      <c r="S3182" s="1" t="str">
        <f>IF(AND(R3182&gt;=R3181,R3182&gt;R3183),"YES","NO")</f>
        <v>NO</v>
      </c>
      <c r="T3182" s="1">
        <f>IF(C3182&lt;C3181,0,IF(T3181=1,1,IF(S3182="YES",1,0)))</f>
        <v>0</v>
      </c>
      <c r="U3182" s="1" t="str">
        <f>IF(AND(T3181=0,T3182=1),"YES","NO")</f>
        <v>NO</v>
      </c>
    </row>
    <row r="3183" spans="1:21" x14ac:dyDescent="0.3">
      <c r="A3183" s="1">
        <v>3182</v>
      </c>
      <c r="B3183" s="1">
        <v>196</v>
      </c>
      <c r="C3183" s="1">
        <v>3000</v>
      </c>
      <c r="D3183" s="1">
        <v>16.5</v>
      </c>
      <c r="E3183" s="1">
        <v>5</v>
      </c>
      <c r="F3183" s="1">
        <v>2</v>
      </c>
      <c r="G3183" s="1" t="s">
        <v>10</v>
      </c>
      <c r="H3183" s="1">
        <v>1.84</v>
      </c>
      <c r="I3183" s="1">
        <v>0.08</v>
      </c>
      <c r="J3183" s="1">
        <v>1.59</v>
      </c>
      <c r="K3183" s="1">
        <v>0.03</v>
      </c>
      <c r="L3183" s="1">
        <v>0.09</v>
      </c>
      <c r="M3183" s="3">
        <f>PI()*(D3183*0.0254)^2/4</f>
        <v>0.13795111118429373</v>
      </c>
      <c r="N3183" s="1">
        <f>ROUND(H3183*4.45,0)</f>
        <v>8</v>
      </c>
      <c r="O3183" s="1">
        <f>I3183*745.7</f>
        <v>59.656000000000006</v>
      </c>
      <c r="P3183" s="5">
        <f>ROUND(N3183^(3/2)/O3183/SQRT(2*1.28*M3183)*100,0)</f>
        <v>64</v>
      </c>
      <c r="Q3183" s="4">
        <f>E3183/D3183</f>
        <v>0.30303030303030304</v>
      </c>
      <c r="R3183" s="1">
        <f>ROUND(L3183^(3/2)/K3183*100*SQRT(2/PI()),0)</f>
        <v>72</v>
      </c>
      <c r="S3183" s="1" t="str">
        <f>IF(AND(R3183&gt;=R3182,R3183&gt;R3184),"YES","NO")</f>
        <v>NO</v>
      </c>
      <c r="T3183" s="1">
        <f>IF(C3183&lt;C3182,0,IF(T3182=1,1,IF(S3183="YES",1,0)))</f>
        <v>0</v>
      </c>
      <c r="U3183" s="1" t="str">
        <f>IF(AND(T3182=0,T3183=1),"YES","NO")</f>
        <v>NO</v>
      </c>
    </row>
    <row r="3184" spans="1:21" x14ac:dyDescent="0.3">
      <c r="A3184" s="1">
        <v>3183</v>
      </c>
      <c r="B3184" s="1">
        <v>196</v>
      </c>
      <c r="C3184" s="1">
        <v>4000</v>
      </c>
      <c r="D3184" s="1">
        <v>16.5</v>
      </c>
      <c r="E3184" s="1">
        <v>5</v>
      </c>
      <c r="F3184" s="1">
        <v>2</v>
      </c>
      <c r="G3184" s="1" t="s">
        <v>10</v>
      </c>
      <c r="H3184" s="1">
        <v>3.29</v>
      </c>
      <c r="I3184" s="1">
        <v>0.19</v>
      </c>
      <c r="J3184" s="1">
        <v>2.94</v>
      </c>
      <c r="K3184" s="1">
        <v>0.03</v>
      </c>
      <c r="L3184" s="1">
        <v>0.09</v>
      </c>
      <c r="M3184" s="3">
        <f>PI()*(D3184*0.0254)^2/4</f>
        <v>0.13795111118429373</v>
      </c>
      <c r="N3184" s="1">
        <f>ROUND(H3184*4.45,0)</f>
        <v>15</v>
      </c>
      <c r="O3184" s="1">
        <f>I3184*745.7</f>
        <v>141.68300000000002</v>
      </c>
      <c r="P3184" s="5">
        <f>ROUND(N3184^(3/2)/O3184/SQRT(2*1.28*M3184)*100,0)</f>
        <v>69</v>
      </c>
      <c r="Q3184" s="4">
        <f>E3184/D3184</f>
        <v>0.30303030303030304</v>
      </c>
      <c r="R3184" s="1">
        <f>ROUND(L3184^(3/2)/K3184*100*SQRT(2/PI()),0)</f>
        <v>72</v>
      </c>
      <c r="S3184" s="1" t="str">
        <f>IF(AND(R3184&gt;=R3183,R3184&gt;R3185),"YES","NO")</f>
        <v>NO</v>
      </c>
      <c r="T3184" s="1">
        <f>IF(C3184&lt;C3183,0,IF(T3183=1,1,IF(S3184="YES",1,0)))</f>
        <v>0</v>
      </c>
      <c r="U3184" s="1" t="str">
        <f>IF(AND(T3183=0,T3184=1),"YES","NO")</f>
        <v>NO</v>
      </c>
    </row>
    <row r="3185" spans="1:21" x14ac:dyDescent="0.3">
      <c r="A3185" s="1">
        <v>3184</v>
      </c>
      <c r="B3185" s="1">
        <v>196</v>
      </c>
      <c r="C3185" s="1">
        <v>5000</v>
      </c>
      <c r="D3185" s="1">
        <v>16.5</v>
      </c>
      <c r="E3185" s="1">
        <v>5</v>
      </c>
      <c r="F3185" s="1">
        <v>2</v>
      </c>
      <c r="G3185" s="1" t="s">
        <v>10</v>
      </c>
      <c r="H3185" s="1">
        <v>5.2</v>
      </c>
      <c r="I3185" s="1">
        <v>0.38</v>
      </c>
      <c r="J3185" s="1">
        <v>4.82</v>
      </c>
      <c r="K3185" s="1">
        <v>0.03</v>
      </c>
      <c r="L3185" s="1">
        <v>0.09</v>
      </c>
      <c r="M3185" s="3">
        <f>PI()*(D3185*0.0254)^2/4</f>
        <v>0.13795111118429373</v>
      </c>
      <c r="N3185" s="1">
        <f>ROUND(H3185*4.45,0)</f>
        <v>23</v>
      </c>
      <c r="O3185" s="1">
        <f>I3185*745.7</f>
        <v>283.36600000000004</v>
      </c>
      <c r="P3185" s="5">
        <f>ROUND(N3185^(3/2)/O3185/SQRT(2*1.28*M3185)*100,0)</f>
        <v>66</v>
      </c>
      <c r="Q3185" s="4">
        <f>E3185/D3185</f>
        <v>0.30303030303030304</v>
      </c>
      <c r="R3185" s="1">
        <f>ROUND(L3185^(3/2)/K3185*100*SQRT(2/PI()),0)</f>
        <v>72</v>
      </c>
      <c r="S3185" s="1" t="str">
        <f>IF(AND(R3185&gt;=R3184,R3185&gt;R3186),"YES","NO")</f>
        <v>NO</v>
      </c>
      <c r="T3185" s="1">
        <f>IF(C3185&lt;C3184,0,IF(T3184=1,1,IF(S3185="YES",1,0)))</f>
        <v>0</v>
      </c>
      <c r="U3185" s="1" t="str">
        <f>IF(AND(T3184=0,T3185=1),"YES","NO")</f>
        <v>NO</v>
      </c>
    </row>
    <row r="3186" spans="1:21" x14ac:dyDescent="0.3">
      <c r="A3186" s="1">
        <v>3185</v>
      </c>
      <c r="B3186" s="1">
        <v>196</v>
      </c>
      <c r="C3186" s="1">
        <v>6000</v>
      </c>
      <c r="D3186" s="1">
        <v>16.5</v>
      </c>
      <c r="E3186" s="1">
        <v>5</v>
      </c>
      <c r="F3186" s="1">
        <v>2</v>
      </c>
      <c r="G3186" s="1" t="s">
        <v>10</v>
      </c>
      <c r="H3186" s="1">
        <v>7.58</v>
      </c>
      <c r="I3186" s="1">
        <v>0.69</v>
      </c>
      <c r="J3186" s="1">
        <v>7.25</v>
      </c>
      <c r="K3186" s="1">
        <v>0.03</v>
      </c>
      <c r="L3186" s="1">
        <v>0.09</v>
      </c>
      <c r="M3186" s="3">
        <f>PI()*(D3186*0.0254)^2/4</f>
        <v>0.13795111118429373</v>
      </c>
      <c r="N3186" s="1">
        <f>ROUND(H3186*4.45,0)</f>
        <v>34</v>
      </c>
      <c r="O3186" s="1">
        <f>I3186*745.7</f>
        <v>514.53300000000002</v>
      </c>
      <c r="P3186" s="5">
        <f>ROUND(N3186^(3/2)/O3186/SQRT(2*1.28*M3186)*100,0)</f>
        <v>65</v>
      </c>
      <c r="Q3186" s="4">
        <f>E3186/D3186</f>
        <v>0.30303030303030304</v>
      </c>
      <c r="R3186" s="1">
        <f>ROUND(L3186^(3/2)/K3186*100*SQRT(2/PI()),0)</f>
        <v>72</v>
      </c>
      <c r="S3186" s="1" t="str">
        <f>IF(AND(R3186&gt;=R3185,R3186&gt;R3187),"YES","NO")</f>
        <v>NO</v>
      </c>
      <c r="T3186" s="1">
        <f>IF(C3186&lt;C3185,0,IF(T3185=1,1,IF(S3186="YES",1,0)))</f>
        <v>0</v>
      </c>
      <c r="U3186" s="1" t="str">
        <f>IF(AND(T3185=0,T3186=1),"YES","NO")</f>
        <v>NO</v>
      </c>
    </row>
    <row r="3187" spans="1:21" x14ac:dyDescent="0.3">
      <c r="A3187" s="1">
        <v>3186</v>
      </c>
      <c r="B3187" s="1">
        <v>196</v>
      </c>
      <c r="C3187" s="1">
        <v>7000</v>
      </c>
      <c r="D3187" s="1">
        <v>16.5</v>
      </c>
      <c r="E3187" s="1">
        <v>5</v>
      </c>
      <c r="F3187" s="1">
        <v>2</v>
      </c>
      <c r="G3187" s="1" t="s">
        <v>10</v>
      </c>
      <c r="H3187" s="1">
        <v>10.43</v>
      </c>
      <c r="I3187" s="1">
        <v>1.08</v>
      </c>
      <c r="J3187" s="1">
        <v>9.7100000000000009</v>
      </c>
      <c r="K3187" s="1">
        <v>0.03</v>
      </c>
      <c r="L3187" s="1">
        <v>0.09</v>
      </c>
      <c r="M3187" s="3">
        <f>PI()*(D3187*0.0254)^2/4</f>
        <v>0.13795111118429373</v>
      </c>
      <c r="N3187" s="1">
        <f>ROUND(H3187*4.45,0)</f>
        <v>46</v>
      </c>
      <c r="O3187" s="1">
        <f>I3187*745.7</f>
        <v>805.35600000000011</v>
      </c>
      <c r="P3187" s="5">
        <f>ROUND(N3187^(3/2)/O3187/SQRT(2*1.28*M3187)*100,0)</f>
        <v>65</v>
      </c>
      <c r="Q3187" s="4">
        <f>E3187/D3187</f>
        <v>0.30303030303030304</v>
      </c>
      <c r="R3187" s="1">
        <f>ROUND(L3187^(3/2)/K3187*100*SQRT(2/PI()),0)</f>
        <v>72</v>
      </c>
      <c r="S3187" s="1" t="str">
        <f>IF(AND(R3187&gt;=R3186,R3187&gt;R3188),"YES","NO")</f>
        <v>NO</v>
      </c>
      <c r="T3187" s="1">
        <f>IF(C3187&lt;C3186,0,IF(T3186=1,1,IF(S3187="YES",1,0)))</f>
        <v>0</v>
      </c>
      <c r="U3187" s="1" t="str">
        <f>IF(AND(T3186=0,T3187=1),"YES","NO")</f>
        <v>NO</v>
      </c>
    </row>
    <row r="3188" spans="1:21" x14ac:dyDescent="0.3">
      <c r="A3188" s="1">
        <v>3187</v>
      </c>
      <c r="B3188" s="1">
        <v>196</v>
      </c>
      <c r="C3188" s="1">
        <v>8000</v>
      </c>
      <c r="D3188" s="1">
        <v>16.5</v>
      </c>
      <c r="E3188" s="1">
        <v>5</v>
      </c>
      <c r="F3188" s="1">
        <v>2</v>
      </c>
      <c r="G3188" s="1" t="s">
        <v>10</v>
      </c>
      <c r="H3188" s="1">
        <v>13.79</v>
      </c>
      <c r="I3188" s="1">
        <v>1.57</v>
      </c>
      <c r="J3188" s="1">
        <v>12.33</v>
      </c>
      <c r="K3188" s="1">
        <v>0.03</v>
      </c>
      <c r="L3188" s="1">
        <v>0.09</v>
      </c>
      <c r="M3188" s="3">
        <f>PI()*(D3188*0.0254)^2/4</f>
        <v>0.13795111118429373</v>
      </c>
      <c r="N3188" s="1">
        <f>ROUND(H3188*4.45,0)</f>
        <v>61</v>
      </c>
      <c r="O3188" s="1">
        <f>I3188*745.7</f>
        <v>1170.749</v>
      </c>
      <c r="P3188" s="5">
        <f>ROUND(N3188^(3/2)/O3188/SQRT(2*1.28*M3188)*100,0)</f>
        <v>68</v>
      </c>
      <c r="Q3188" s="4">
        <f>E3188/D3188</f>
        <v>0.30303030303030304</v>
      </c>
      <c r="R3188" s="1">
        <f>ROUND(L3188^(3/2)/K3188*100*SQRT(2/PI()),0)</f>
        <v>72</v>
      </c>
      <c r="S3188" s="1" t="str">
        <f>IF(AND(R3188&gt;=R3187,R3188&gt;R3189),"YES","NO")</f>
        <v>NO</v>
      </c>
      <c r="T3188" s="1">
        <f>IF(C3188&lt;C3187,0,IF(T3187=1,1,IF(S3188="YES",1,0)))</f>
        <v>0</v>
      </c>
      <c r="U3188" s="1" t="str">
        <f>IF(AND(T3187=0,T3188=1),"YES","NO")</f>
        <v>NO</v>
      </c>
    </row>
    <row r="3189" spans="1:21" x14ac:dyDescent="0.3">
      <c r="A3189" s="1">
        <v>3188</v>
      </c>
      <c r="B3189" s="1">
        <v>196</v>
      </c>
      <c r="C3189" s="1">
        <v>9000</v>
      </c>
      <c r="D3189" s="1">
        <v>16.5</v>
      </c>
      <c r="E3189" s="1">
        <v>5</v>
      </c>
      <c r="F3189" s="1">
        <v>2</v>
      </c>
      <c r="G3189" s="1" t="s">
        <v>10</v>
      </c>
      <c r="H3189" s="1">
        <v>17.739999999999998</v>
      </c>
      <c r="I3189" s="1">
        <v>2.19</v>
      </c>
      <c r="J3189" s="1">
        <v>15.33</v>
      </c>
      <c r="K3189" s="1">
        <v>0.03</v>
      </c>
      <c r="L3189" s="1">
        <v>0.09</v>
      </c>
      <c r="M3189" s="3">
        <f>PI()*(D3189*0.0254)^2/4</f>
        <v>0.13795111118429373</v>
      </c>
      <c r="N3189" s="1">
        <f>ROUND(H3189*4.45,0)</f>
        <v>79</v>
      </c>
      <c r="O3189" s="1">
        <f>I3189*745.7</f>
        <v>1633.0830000000001</v>
      </c>
      <c r="P3189" s="5">
        <f>ROUND(N3189^(3/2)/O3189/SQRT(2*1.28*M3189)*100,0)</f>
        <v>72</v>
      </c>
      <c r="Q3189" s="4">
        <f>E3189/D3189</f>
        <v>0.30303030303030304</v>
      </c>
      <c r="R3189" s="1">
        <f>ROUND(L3189^(3/2)/K3189*100*SQRT(2/PI()),0)</f>
        <v>72</v>
      </c>
      <c r="S3189" s="1" t="str">
        <f>IF(AND(R3189&gt;=R3188,R3189&gt;R3190),"YES","NO")</f>
        <v>NO</v>
      </c>
      <c r="T3189" s="1">
        <f>IF(C3189&lt;C3188,0,IF(T3188=1,1,IF(S3189="YES",1,0)))</f>
        <v>0</v>
      </c>
      <c r="U3189" s="1" t="str">
        <f>IF(AND(T3188=0,T3189=1),"YES","NO")</f>
        <v>NO</v>
      </c>
    </row>
    <row r="3190" spans="1:21" x14ac:dyDescent="0.3">
      <c r="A3190" s="1">
        <v>3189</v>
      </c>
      <c r="B3190" s="1">
        <v>196</v>
      </c>
      <c r="C3190" s="1">
        <v>10000</v>
      </c>
      <c r="D3190" s="1">
        <v>16.5</v>
      </c>
      <c r="E3190" s="1">
        <v>5</v>
      </c>
      <c r="F3190" s="1">
        <v>2</v>
      </c>
      <c r="G3190" s="1" t="s">
        <v>10</v>
      </c>
      <c r="H3190" s="1">
        <v>22.46</v>
      </c>
      <c r="I3190" s="1">
        <v>3.09</v>
      </c>
      <c r="J3190" s="1">
        <v>19.5</v>
      </c>
      <c r="K3190" s="1">
        <v>0.03</v>
      </c>
      <c r="L3190" s="1">
        <v>0.1</v>
      </c>
      <c r="M3190" s="3">
        <f>PI()*(D3190*0.0254)^2/4</f>
        <v>0.13795111118429373</v>
      </c>
      <c r="N3190" s="1">
        <f>ROUND(H3190*4.45,0)</f>
        <v>100</v>
      </c>
      <c r="O3190" s="1">
        <f>I3190*745.7</f>
        <v>2304.2130000000002</v>
      </c>
      <c r="P3190" s="5">
        <f>ROUND(N3190^(3/2)/O3190/SQRT(2*1.28*M3190)*100,0)</f>
        <v>73</v>
      </c>
      <c r="Q3190" s="4">
        <f>E3190/D3190</f>
        <v>0.30303030303030304</v>
      </c>
      <c r="R3190" s="1">
        <f>ROUND(L3190^(3/2)/K3190*100*SQRT(2/PI()),0)</f>
        <v>84</v>
      </c>
      <c r="S3190" s="1" t="str">
        <f>IF(AND(R3190&gt;=R3189,R3190&gt;R3191),"YES","NO")</f>
        <v>NO</v>
      </c>
      <c r="T3190" s="1">
        <f>IF(C3190&lt;C3189,0,IF(T3189=1,1,IF(S3190="YES",1,0)))</f>
        <v>0</v>
      </c>
      <c r="U3190" s="1" t="str">
        <f>IF(AND(T3189=0,T3190=1),"YES","NO")</f>
        <v>NO</v>
      </c>
    </row>
    <row r="3191" spans="1:21" x14ac:dyDescent="0.3">
      <c r="A3191" s="1">
        <v>3190</v>
      </c>
      <c r="B3191" s="1">
        <v>196</v>
      </c>
      <c r="C3191" s="1">
        <v>11000</v>
      </c>
      <c r="D3191" s="1">
        <v>16.5</v>
      </c>
      <c r="E3191" s="1">
        <v>5</v>
      </c>
      <c r="F3191" s="1">
        <v>2</v>
      </c>
      <c r="G3191" s="1" t="s">
        <v>10</v>
      </c>
      <c r="H3191" s="1">
        <v>28.44</v>
      </c>
      <c r="I3191" s="1">
        <v>4.47</v>
      </c>
      <c r="J3191" s="1">
        <v>25.61</v>
      </c>
      <c r="K3191" s="1">
        <v>0.03</v>
      </c>
      <c r="L3191" s="1">
        <v>0.1</v>
      </c>
      <c r="M3191" s="3">
        <f>PI()*(D3191*0.0254)^2/4</f>
        <v>0.13795111118429373</v>
      </c>
      <c r="N3191" s="1">
        <f>ROUND(H3191*4.45,0)</f>
        <v>127</v>
      </c>
      <c r="O3191" s="1">
        <f>I3191*745.7</f>
        <v>3333.279</v>
      </c>
      <c r="P3191" s="5">
        <f>ROUND(N3191^(3/2)/O3191/SQRT(2*1.28*M3191)*100,0)</f>
        <v>72</v>
      </c>
      <c r="Q3191" s="4">
        <f>E3191/D3191</f>
        <v>0.30303030303030304</v>
      </c>
      <c r="R3191" s="1">
        <f>ROUND(L3191^(3/2)/K3191*100*SQRT(2/PI()),0)</f>
        <v>84</v>
      </c>
      <c r="S3191" s="1" t="str">
        <f>IF(AND(R3191&gt;=R3190,R3191&gt;R3192),"YES","NO")</f>
        <v>YES</v>
      </c>
      <c r="T3191" s="1">
        <f>IF(C3191&lt;C3190,0,IF(T3190=1,1,IF(S3191="YES",1,0)))</f>
        <v>1</v>
      </c>
      <c r="U3191" s="1" t="str">
        <f>IF(AND(T3190=0,T3191=1),"YES","NO")</f>
        <v>YES</v>
      </c>
    </row>
    <row r="3192" spans="1:21" x14ac:dyDescent="0.3">
      <c r="A3192" s="1">
        <v>3191</v>
      </c>
      <c r="B3192" s="1">
        <v>196</v>
      </c>
      <c r="C3192" s="1">
        <v>12000</v>
      </c>
      <c r="D3192" s="1">
        <v>16.5</v>
      </c>
      <c r="E3192" s="1">
        <v>5</v>
      </c>
      <c r="F3192" s="1">
        <v>2</v>
      </c>
      <c r="G3192" s="1" t="s">
        <v>10</v>
      </c>
      <c r="H3192" s="1">
        <v>36.04</v>
      </c>
      <c r="I3192" s="1">
        <v>7.41</v>
      </c>
      <c r="J3192" s="1">
        <v>38.92</v>
      </c>
      <c r="K3192" s="1">
        <v>0.04</v>
      </c>
      <c r="L3192" s="1">
        <v>0.11</v>
      </c>
      <c r="M3192" s="3">
        <f>PI()*(D3192*0.0254)^2/4</f>
        <v>0.13795111118429373</v>
      </c>
      <c r="N3192" s="1">
        <f>ROUND(H3192*4.45,0)</f>
        <v>160</v>
      </c>
      <c r="O3192" s="1">
        <f>I3192*745.7</f>
        <v>5525.6370000000006</v>
      </c>
      <c r="P3192" s="5">
        <f>ROUND(N3192^(3/2)/O3192/SQRT(2*1.28*M3192)*100,0)</f>
        <v>62</v>
      </c>
      <c r="Q3192" s="4">
        <f>E3192/D3192</f>
        <v>0.30303030303030304</v>
      </c>
      <c r="R3192" s="1">
        <f>ROUND(L3192^(3/2)/K3192*100*SQRT(2/PI()),0)</f>
        <v>73</v>
      </c>
      <c r="S3192" s="1" t="str">
        <f>IF(AND(R3192&gt;=R3191,R3192&gt;R3193),"YES","NO")</f>
        <v>NO</v>
      </c>
      <c r="T3192" s="1">
        <f>IF(C3192&lt;C3191,0,IF(T3191=1,1,IF(S3192="YES",1,0)))</f>
        <v>1</v>
      </c>
      <c r="U3192" s="1" t="str">
        <f>IF(AND(T3191=0,T3192=1),"YES","NO")</f>
        <v>NO</v>
      </c>
    </row>
    <row r="3193" spans="1:21" x14ac:dyDescent="0.3">
      <c r="A3193" s="1">
        <v>3192</v>
      </c>
      <c r="B3193" s="1">
        <v>196</v>
      </c>
      <c r="C3193" s="1">
        <v>13000</v>
      </c>
      <c r="D3193" s="1">
        <v>16.5</v>
      </c>
      <c r="E3193" s="1">
        <v>5</v>
      </c>
      <c r="F3193" s="1">
        <v>2</v>
      </c>
      <c r="G3193" s="1" t="s">
        <v>10</v>
      </c>
      <c r="H3193" s="1">
        <v>42.62</v>
      </c>
      <c r="I3193" s="1">
        <v>10.74</v>
      </c>
      <c r="J3193" s="1">
        <v>52.07</v>
      </c>
      <c r="K3193" s="1">
        <v>0.05</v>
      </c>
      <c r="L3193" s="1">
        <v>0.11</v>
      </c>
      <c r="M3193" s="3">
        <f>PI()*(D3193*0.0254)^2/4</f>
        <v>0.13795111118429373</v>
      </c>
      <c r="N3193" s="1">
        <f>ROUND(H3193*4.45,0)</f>
        <v>190</v>
      </c>
      <c r="O3193" s="1">
        <f>I3193*745.7</f>
        <v>8008.8180000000002</v>
      </c>
      <c r="P3193" s="5">
        <f>ROUND(N3193^(3/2)/O3193/SQRT(2*1.28*M3193)*100,0)</f>
        <v>55</v>
      </c>
      <c r="Q3193" s="4">
        <f>E3193/D3193</f>
        <v>0.30303030303030304</v>
      </c>
      <c r="R3193" s="1">
        <f>ROUND(L3193^(3/2)/K3193*100*SQRT(2/PI()),0)</f>
        <v>58</v>
      </c>
      <c r="S3193" s="1" t="str">
        <f>IF(AND(R3193&gt;=R3192,R3193&gt;R3194),"YES","NO")</f>
        <v>NO</v>
      </c>
      <c r="T3193" s="1">
        <f>IF(C3193&lt;C3192,0,IF(T3192=1,1,IF(S3193="YES",1,0)))</f>
        <v>1</v>
      </c>
      <c r="U3193" s="1" t="str">
        <f>IF(AND(T3192=0,T3193=1),"YES","NO")</f>
        <v>NO</v>
      </c>
    </row>
    <row r="3194" spans="1:21" x14ac:dyDescent="0.3">
      <c r="A3194" s="1">
        <v>3193</v>
      </c>
      <c r="B3194" s="1">
        <v>196</v>
      </c>
      <c r="C3194" s="1">
        <v>13999</v>
      </c>
      <c r="D3194" s="1">
        <v>16.5</v>
      </c>
      <c r="E3194" s="1">
        <v>5</v>
      </c>
      <c r="F3194" s="1">
        <v>2</v>
      </c>
      <c r="G3194" s="1" t="s">
        <v>10</v>
      </c>
      <c r="H3194" s="1">
        <v>48.23</v>
      </c>
      <c r="I3194" s="1">
        <v>14.08</v>
      </c>
      <c r="J3194" s="1">
        <v>63.37</v>
      </c>
      <c r="K3194" s="1">
        <v>0.05</v>
      </c>
      <c r="L3194" s="1">
        <v>0.1</v>
      </c>
      <c r="M3194" s="3">
        <f>PI()*(D3194*0.0254)^2/4</f>
        <v>0.13795111118429373</v>
      </c>
      <c r="N3194" s="1">
        <f>ROUND(H3194*4.45,0)</f>
        <v>215</v>
      </c>
      <c r="O3194" s="1">
        <f>I3194*745.7</f>
        <v>10499.456</v>
      </c>
      <c r="P3194" s="5">
        <f>ROUND(N3194^(3/2)/O3194/SQRT(2*1.28*M3194)*100,0)</f>
        <v>51</v>
      </c>
      <c r="Q3194" s="4">
        <f>E3194/D3194</f>
        <v>0.30303030303030304</v>
      </c>
      <c r="R3194" s="1">
        <f>ROUND(L3194^(3/2)/K3194*100*SQRT(2/PI()),0)</f>
        <v>50</v>
      </c>
      <c r="S3194" s="1" t="str">
        <f>IF(AND(R3194&gt;=R3193,R3194&gt;R3195),"YES","NO")</f>
        <v>NO</v>
      </c>
      <c r="T3194" s="1">
        <f>IF(C3194&lt;C3193,0,IF(T3193=1,1,IF(S3194="YES",1,0)))</f>
        <v>1</v>
      </c>
      <c r="U3194" s="1" t="str">
        <f>IF(AND(T3193=0,T3194=1),"YES","NO")</f>
        <v>NO</v>
      </c>
    </row>
    <row r="3195" spans="1:21" x14ac:dyDescent="0.3">
      <c r="A3195" s="1">
        <v>3194</v>
      </c>
      <c r="B3195" s="1">
        <v>197</v>
      </c>
      <c r="C3195" s="1">
        <v>1000</v>
      </c>
      <c r="D3195" s="1">
        <v>16</v>
      </c>
      <c r="E3195" s="1">
        <v>10</v>
      </c>
      <c r="F3195" s="1">
        <v>2</v>
      </c>
      <c r="G3195" s="1" t="s">
        <v>23</v>
      </c>
      <c r="H3195" s="1">
        <v>0.22</v>
      </c>
      <c r="I3195" s="1">
        <v>0.01</v>
      </c>
      <c r="J3195" s="1">
        <v>0.26</v>
      </c>
      <c r="K3195" s="1">
        <v>0.05</v>
      </c>
      <c r="L3195" s="1">
        <v>0.11</v>
      </c>
      <c r="M3195" s="3">
        <f>PI()*(D3195*0.0254)^2/4</f>
        <v>0.12971711464895941</v>
      </c>
      <c r="N3195" s="1">
        <f>ROUND(H3195*4.45,0)</f>
        <v>1</v>
      </c>
      <c r="O3195" s="1">
        <f>I3195*745.7</f>
        <v>7.4570000000000007</v>
      </c>
      <c r="P3195" s="5">
        <f>ROUND(N3195^(3/2)/O3195/SQRT(2*1.28*M3195)*100,0)</f>
        <v>23</v>
      </c>
      <c r="Q3195" s="4">
        <f>E3195/D3195</f>
        <v>0.625</v>
      </c>
      <c r="R3195" s="1">
        <f>ROUND(L3195^(3/2)/K3195*100*SQRT(2/PI()),0)</f>
        <v>58</v>
      </c>
      <c r="S3195" s="1" t="str">
        <f>IF(AND(R3195&gt;=R3194,R3195&gt;R3196),"YES","NO")</f>
        <v>NO</v>
      </c>
      <c r="T3195" s="1">
        <f>IF(C3195&lt;C3194,0,IF(T3194=1,1,IF(S3195="YES",1,0)))</f>
        <v>0</v>
      </c>
      <c r="U3195" s="1" t="str">
        <f>IF(AND(T3194=0,T3195=1),"YES","NO")</f>
        <v>NO</v>
      </c>
    </row>
    <row r="3196" spans="1:21" x14ac:dyDescent="0.3">
      <c r="A3196" s="1">
        <v>3195</v>
      </c>
      <c r="B3196" s="1">
        <v>197</v>
      </c>
      <c r="C3196" s="1">
        <v>2000</v>
      </c>
      <c r="D3196" s="1">
        <v>16</v>
      </c>
      <c r="E3196" s="1">
        <v>10</v>
      </c>
      <c r="F3196" s="1">
        <v>2</v>
      </c>
      <c r="G3196" s="1" t="s">
        <v>23</v>
      </c>
      <c r="H3196" s="1">
        <v>0.9</v>
      </c>
      <c r="I3196" s="1">
        <v>0.03</v>
      </c>
      <c r="J3196" s="1">
        <v>1.03</v>
      </c>
      <c r="K3196" s="1">
        <v>0.05</v>
      </c>
      <c r="L3196" s="1">
        <v>0.11</v>
      </c>
      <c r="M3196" s="3">
        <f>PI()*(D3196*0.0254)^2/4</f>
        <v>0.12971711464895941</v>
      </c>
      <c r="N3196" s="1">
        <f>ROUND(H3196*4.45,0)</f>
        <v>4</v>
      </c>
      <c r="O3196" s="1">
        <f>I3196*745.7</f>
        <v>22.371000000000002</v>
      </c>
      <c r="P3196" s="5">
        <f>ROUND(N3196^(3/2)/O3196/SQRT(2*1.28*M3196)*100,0)</f>
        <v>62</v>
      </c>
      <c r="Q3196" s="4">
        <f>E3196/D3196</f>
        <v>0.625</v>
      </c>
      <c r="R3196" s="1">
        <f>ROUND(L3196^(3/2)/K3196*100*SQRT(2/PI()),0)</f>
        <v>58</v>
      </c>
      <c r="S3196" s="1" t="str">
        <f>IF(AND(R3196&gt;=R3195,R3196&gt;R3197),"YES","NO")</f>
        <v>NO</v>
      </c>
      <c r="T3196" s="1">
        <f>IF(C3196&lt;C3195,0,IF(T3195=1,1,IF(S3196="YES",1,0)))</f>
        <v>0</v>
      </c>
      <c r="U3196" s="1" t="str">
        <f>IF(AND(T3195=0,T3196=1),"YES","NO")</f>
        <v>NO</v>
      </c>
    </row>
    <row r="3197" spans="1:21" x14ac:dyDescent="0.3">
      <c r="A3197" s="1">
        <v>3196</v>
      </c>
      <c r="B3197" s="1">
        <v>197</v>
      </c>
      <c r="C3197" s="1">
        <v>3000</v>
      </c>
      <c r="D3197" s="1">
        <v>16</v>
      </c>
      <c r="E3197" s="1">
        <v>10</v>
      </c>
      <c r="F3197" s="1">
        <v>2</v>
      </c>
      <c r="G3197" s="1" t="s">
        <v>23</v>
      </c>
      <c r="H3197" s="1">
        <v>2.02</v>
      </c>
      <c r="I3197" s="1">
        <v>0.1</v>
      </c>
      <c r="J3197" s="1">
        <v>2.14</v>
      </c>
      <c r="K3197" s="1">
        <v>0.04</v>
      </c>
      <c r="L3197" s="1">
        <v>0.11</v>
      </c>
      <c r="M3197" s="3">
        <f>PI()*(D3197*0.0254)^2/4</f>
        <v>0.12971711464895941</v>
      </c>
      <c r="N3197" s="1">
        <f>ROUND(H3197*4.45,0)</f>
        <v>9</v>
      </c>
      <c r="O3197" s="1">
        <f>I3197*745.7</f>
        <v>74.570000000000007</v>
      </c>
      <c r="P3197" s="5">
        <f>ROUND(N3197^(3/2)/O3197/SQRT(2*1.28*M3197)*100,0)</f>
        <v>63</v>
      </c>
      <c r="Q3197" s="4">
        <f>E3197/D3197</f>
        <v>0.625</v>
      </c>
      <c r="R3197" s="1">
        <f>ROUND(L3197^(3/2)/K3197*100*SQRT(2/PI()),0)</f>
        <v>73</v>
      </c>
      <c r="S3197" s="1" t="str">
        <f>IF(AND(R3197&gt;=R3196,R3197&gt;R3198),"YES","NO")</f>
        <v>YES</v>
      </c>
      <c r="T3197" s="1">
        <f>IF(C3197&lt;C3196,0,IF(T3196=1,1,IF(S3197="YES",1,0)))</f>
        <v>1</v>
      </c>
      <c r="U3197" s="1" t="str">
        <f>IF(AND(T3196=0,T3197=1),"YES","NO")</f>
        <v>YES</v>
      </c>
    </row>
    <row r="3198" spans="1:21" x14ac:dyDescent="0.3">
      <c r="A3198" s="1">
        <v>3197</v>
      </c>
      <c r="B3198" s="1">
        <v>197</v>
      </c>
      <c r="C3198" s="1">
        <v>4000</v>
      </c>
      <c r="D3198" s="1">
        <v>16</v>
      </c>
      <c r="E3198" s="1">
        <v>10</v>
      </c>
      <c r="F3198" s="1">
        <v>2</v>
      </c>
      <c r="G3198" s="1" t="s">
        <v>23</v>
      </c>
      <c r="H3198" s="1">
        <v>3.64</v>
      </c>
      <c r="I3198" s="1">
        <v>0.32</v>
      </c>
      <c r="J3198" s="1">
        <v>5.01</v>
      </c>
      <c r="K3198" s="1">
        <v>0.06</v>
      </c>
      <c r="L3198" s="1">
        <v>0.11</v>
      </c>
      <c r="M3198" s="3">
        <f>PI()*(D3198*0.0254)^2/4</f>
        <v>0.12971711464895941</v>
      </c>
      <c r="N3198" s="1">
        <f>ROUND(H3198*4.45,0)</f>
        <v>16</v>
      </c>
      <c r="O3198" s="1">
        <f>I3198*745.7</f>
        <v>238.62400000000002</v>
      </c>
      <c r="P3198" s="5">
        <f>ROUND(N3198^(3/2)/O3198/SQRT(2*1.28*M3198)*100,0)</f>
        <v>47</v>
      </c>
      <c r="Q3198" s="4">
        <f>E3198/D3198</f>
        <v>0.625</v>
      </c>
      <c r="R3198" s="1">
        <f>ROUND(L3198^(3/2)/K3198*100*SQRT(2/PI()),0)</f>
        <v>49</v>
      </c>
      <c r="S3198" s="1" t="str">
        <f>IF(AND(R3198&gt;=R3197,R3198&gt;R3199),"YES","NO")</f>
        <v>NO</v>
      </c>
      <c r="T3198" s="1">
        <f>IF(C3198&lt;C3197,0,IF(T3197=1,1,IF(S3198="YES",1,0)))</f>
        <v>1</v>
      </c>
      <c r="U3198" s="1" t="str">
        <f>IF(AND(T3197=0,T3198=1),"YES","NO")</f>
        <v>NO</v>
      </c>
    </row>
    <row r="3199" spans="1:21" x14ac:dyDescent="0.3">
      <c r="A3199" s="1">
        <v>3198</v>
      </c>
      <c r="B3199" s="1">
        <v>197</v>
      </c>
      <c r="C3199" s="1">
        <v>5000</v>
      </c>
      <c r="D3199" s="1">
        <v>16</v>
      </c>
      <c r="E3199" s="1">
        <v>10</v>
      </c>
      <c r="F3199" s="1">
        <v>2</v>
      </c>
      <c r="G3199" s="1" t="s">
        <v>23</v>
      </c>
      <c r="H3199" s="1">
        <v>5.82</v>
      </c>
      <c r="I3199" s="1">
        <v>0.86</v>
      </c>
      <c r="J3199" s="1">
        <v>10.87</v>
      </c>
      <c r="K3199" s="1">
        <v>0.08</v>
      </c>
      <c r="L3199" s="1">
        <v>0.11</v>
      </c>
      <c r="M3199" s="3">
        <f>PI()*(D3199*0.0254)^2/4</f>
        <v>0.12971711464895941</v>
      </c>
      <c r="N3199" s="1">
        <f>ROUND(H3199*4.45,0)</f>
        <v>26</v>
      </c>
      <c r="O3199" s="1">
        <f>I3199*745.7</f>
        <v>641.30200000000002</v>
      </c>
      <c r="P3199" s="5">
        <f>ROUND(N3199^(3/2)/O3199/SQRT(2*1.28*M3199)*100,0)</f>
        <v>36</v>
      </c>
      <c r="Q3199" s="4">
        <f>E3199/D3199</f>
        <v>0.625</v>
      </c>
      <c r="R3199" s="1">
        <f>ROUND(L3199^(3/2)/K3199*100*SQRT(2/PI()),0)</f>
        <v>36</v>
      </c>
      <c r="S3199" s="1" t="str">
        <f>IF(AND(R3199&gt;=R3198,R3199&gt;R3200),"YES","NO")</f>
        <v>NO</v>
      </c>
      <c r="T3199" s="1">
        <f>IF(C3199&lt;C3198,0,IF(T3198=1,1,IF(S3199="YES",1,0)))</f>
        <v>1</v>
      </c>
      <c r="U3199" s="1" t="str">
        <f>IF(AND(T3198=0,T3199=1),"YES","NO")</f>
        <v>NO</v>
      </c>
    </row>
    <row r="3200" spans="1:21" x14ac:dyDescent="0.3">
      <c r="A3200" s="1">
        <v>3199</v>
      </c>
      <c r="B3200" s="1">
        <v>197</v>
      </c>
      <c r="C3200" s="1">
        <v>6000</v>
      </c>
      <c r="D3200" s="1">
        <v>16</v>
      </c>
      <c r="E3200" s="1">
        <v>10</v>
      </c>
      <c r="F3200" s="1">
        <v>2</v>
      </c>
      <c r="G3200" s="1" t="s">
        <v>23</v>
      </c>
      <c r="H3200" s="1">
        <v>8.5399999999999991</v>
      </c>
      <c r="I3200" s="1">
        <v>1.87</v>
      </c>
      <c r="J3200" s="1">
        <v>19.670000000000002</v>
      </c>
      <c r="K3200" s="1">
        <v>0.1</v>
      </c>
      <c r="L3200" s="1">
        <v>0.11</v>
      </c>
      <c r="M3200" s="3">
        <f>PI()*(D3200*0.0254)^2/4</f>
        <v>0.12971711464895941</v>
      </c>
      <c r="N3200" s="1">
        <f>ROUND(H3200*4.45,0)</f>
        <v>38</v>
      </c>
      <c r="O3200" s="1">
        <f>I3200*745.7</f>
        <v>1394.4590000000001</v>
      </c>
      <c r="P3200" s="5">
        <f>ROUND(N3200^(3/2)/O3200/SQRT(2*1.28*M3200)*100,0)</f>
        <v>29</v>
      </c>
      <c r="Q3200" s="4">
        <f>E3200/D3200</f>
        <v>0.625</v>
      </c>
      <c r="R3200" s="1">
        <f>ROUND(L3200^(3/2)/K3200*100*SQRT(2/PI()),0)</f>
        <v>29</v>
      </c>
      <c r="S3200" s="1" t="str">
        <f>IF(AND(R3200&gt;=R3199,R3200&gt;R3201),"YES","NO")</f>
        <v>NO</v>
      </c>
      <c r="T3200" s="1">
        <f>IF(C3200&lt;C3199,0,IF(T3199=1,1,IF(S3200="YES",1,0)))</f>
        <v>1</v>
      </c>
      <c r="U3200" s="1" t="str">
        <f>IF(AND(T3199=0,T3200=1),"YES","NO")</f>
        <v>NO</v>
      </c>
    </row>
    <row r="3201" spans="1:21" x14ac:dyDescent="0.3">
      <c r="A3201" s="1">
        <v>3200</v>
      </c>
      <c r="B3201" s="1">
        <v>197</v>
      </c>
      <c r="C3201" s="1">
        <v>7000</v>
      </c>
      <c r="D3201" s="1">
        <v>16</v>
      </c>
      <c r="E3201" s="1">
        <v>10</v>
      </c>
      <c r="F3201" s="1">
        <v>2</v>
      </c>
      <c r="G3201" s="1" t="s">
        <v>23</v>
      </c>
      <c r="H3201" s="1">
        <v>11.74</v>
      </c>
      <c r="I3201" s="1">
        <v>3.3</v>
      </c>
      <c r="J3201" s="1">
        <v>29.72</v>
      </c>
      <c r="K3201" s="1">
        <v>0.11</v>
      </c>
      <c r="L3201" s="1">
        <v>0.11</v>
      </c>
      <c r="M3201" s="3">
        <f>PI()*(D3201*0.0254)^2/4</f>
        <v>0.12971711464895941</v>
      </c>
      <c r="N3201" s="1">
        <f>ROUND(H3201*4.45,0)</f>
        <v>52</v>
      </c>
      <c r="O3201" s="1">
        <f>I3201*745.7</f>
        <v>2460.81</v>
      </c>
      <c r="P3201" s="5">
        <f>ROUND(N3201^(3/2)/O3201/SQRT(2*1.28*M3201)*100,0)</f>
        <v>26</v>
      </c>
      <c r="Q3201" s="4">
        <f>E3201/D3201</f>
        <v>0.625</v>
      </c>
      <c r="R3201" s="1">
        <f>ROUND(L3201^(3/2)/K3201*100*SQRT(2/PI()),0)</f>
        <v>26</v>
      </c>
      <c r="S3201" s="1" t="str">
        <f>IF(AND(R3201&gt;=R3200,R3201&gt;R3202),"YES","NO")</f>
        <v>NO</v>
      </c>
      <c r="T3201" s="1">
        <f>IF(C3201&lt;C3200,0,IF(T3200=1,1,IF(S3201="YES",1,0)))</f>
        <v>1</v>
      </c>
      <c r="U3201" s="1" t="str">
        <f>IF(AND(T3200=0,T3201=1),"YES","NO")</f>
        <v>NO</v>
      </c>
    </row>
    <row r="3202" spans="1:21" x14ac:dyDescent="0.3">
      <c r="A3202" s="1">
        <v>3201</v>
      </c>
      <c r="B3202" s="1">
        <v>197</v>
      </c>
      <c r="C3202" s="1">
        <v>8000</v>
      </c>
      <c r="D3202" s="1">
        <v>16</v>
      </c>
      <c r="E3202" s="1">
        <v>10</v>
      </c>
      <c r="F3202" s="1">
        <v>2</v>
      </c>
      <c r="G3202" s="1" t="s">
        <v>23</v>
      </c>
      <c r="H3202" s="1">
        <v>15.04</v>
      </c>
      <c r="I3202" s="1">
        <v>3.96</v>
      </c>
      <c r="J3202" s="1">
        <v>31.19</v>
      </c>
      <c r="K3202" s="1">
        <v>0.09</v>
      </c>
      <c r="L3202" s="1">
        <v>0.11</v>
      </c>
      <c r="M3202" s="3">
        <f>PI()*(D3202*0.0254)^2/4</f>
        <v>0.12971711464895941</v>
      </c>
      <c r="N3202" s="1">
        <f>ROUND(H3202*4.45,0)</f>
        <v>67</v>
      </c>
      <c r="O3202" s="1">
        <f>I3202*745.7</f>
        <v>2952.9720000000002</v>
      </c>
      <c r="P3202" s="5">
        <f>ROUND(N3202^(3/2)/O3202/SQRT(2*1.28*M3202)*100,0)</f>
        <v>32</v>
      </c>
      <c r="Q3202" s="4">
        <f>E3202/D3202</f>
        <v>0.625</v>
      </c>
      <c r="R3202" s="1">
        <f>ROUND(L3202^(3/2)/K3202*100*SQRT(2/PI()),0)</f>
        <v>32</v>
      </c>
      <c r="S3202" s="1" t="str">
        <f>IF(AND(R3202&gt;=R3201,R3202&gt;R3203),"YES","NO")</f>
        <v>NO</v>
      </c>
      <c r="T3202" s="1">
        <f>IF(C3202&lt;C3201,0,IF(T3201=1,1,IF(S3202="YES",1,0)))</f>
        <v>1</v>
      </c>
      <c r="U3202" s="1" t="str">
        <f>IF(AND(T3201=0,T3202=1),"YES","NO")</f>
        <v>NO</v>
      </c>
    </row>
    <row r="3203" spans="1:21" x14ac:dyDescent="0.3">
      <c r="A3203" s="1">
        <v>3202</v>
      </c>
      <c r="B3203" s="1">
        <v>197</v>
      </c>
      <c r="C3203" s="1">
        <v>9000</v>
      </c>
      <c r="D3203" s="1">
        <v>16</v>
      </c>
      <c r="E3203" s="1">
        <v>10</v>
      </c>
      <c r="F3203" s="1">
        <v>2</v>
      </c>
      <c r="G3203" s="1" t="s">
        <v>23</v>
      </c>
      <c r="H3203" s="1">
        <v>18.66</v>
      </c>
      <c r="I3203" s="1">
        <v>4.25</v>
      </c>
      <c r="J3203" s="1">
        <v>29.74</v>
      </c>
      <c r="K3203" s="1">
        <v>7.0000000000000007E-2</v>
      </c>
      <c r="L3203" s="1">
        <v>0.11</v>
      </c>
      <c r="M3203" s="3">
        <f>PI()*(D3203*0.0254)^2/4</f>
        <v>0.12971711464895941</v>
      </c>
      <c r="N3203" s="1">
        <f>ROUND(H3203*4.45,0)</f>
        <v>83</v>
      </c>
      <c r="O3203" s="1">
        <f>I3203*745.7</f>
        <v>3169.2250000000004</v>
      </c>
      <c r="P3203" s="5">
        <f>ROUND(N3203^(3/2)/O3203/SQRT(2*1.28*M3203)*100,0)</f>
        <v>41</v>
      </c>
      <c r="Q3203" s="4">
        <f>E3203/D3203</f>
        <v>0.625</v>
      </c>
      <c r="R3203" s="1">
        <f>ROUND(L3203^(3/2)/K3203*100*SQRT(2/PI()),0)</f>
        <v>42</v>
      </c>
      <c r="S3203" s="1" t="str">
        <f>IF(AND(R3203&gt;=R3202,R3203&gt;R3204),"YES","NO")</f>
        <v>NO</v>
      </c>
      <c r="T3203" s="1">
        <f>IF(C3203&lt;C3202,0,IF(T3202=1,1,IF(S3203="YES",1,0)))</f>
        <v>1</v>
      </c>
      <c r="U3203" s="1" t="str">
        <f>IF(AND(T3202=0,T3203=1),"YES","NO")</f>
        <v>NO</v>
      </c>
    </row>
    <row r="3204" spans="1:21" x14ac:dyDescent="0.3">
      <c r="A3204" s="1">
        <v>3203</v>
      </c>
      <c r="B3204" s="1">
        <v>197</v>
      </c>
      <c r="C3204" s="1">
        <v>10000</v>
      </c>
      <c r="D3204" s="1">
        <v>16</v>
      </c>
      <c r="E3204" s="1">
        <v>10</v>
      </c>
      <c r="F3204" s="1">
        <v>2</v>
      </c>
      <c r="G3204" s="1" t="s">
        <v>23</v>
      </c>
      <c r="H3204" s="1">
        <v>22.58</v>
      </c>
      <c r="I3204" s="1">
        <v>3.78</v>
      </c>
      <c r="J3204" s="1">
        <v>23.85</v>
      </c>
      <c r="K3204" s="1">
        <v>0.04</v>
      </c>
      <c r="L3204" s="1">
        <v>0.11</v>
      </c>
      <c r="M3204" s="3">
        <f>PI()*(D3204*0.0254)^2/4</f>
        <v>0.12971711464895941</v>
      </c>
      <c r="N3204" s="1">
        <f>ROUND(H3204*4.45,0)</f>
        <v>100</v>
      </c>
      <c r="O3204" s="1">
        <f>I3204*745.7</f>
        <v>2818.7460000000001</v>
      </c>
      <c r="P3204" s="5">
        <f>ROUND(N3204^(3/2)/O3204/SQRT(2*1.28*M3204)*100,0)</f>
        <v>62</v>
      </c>
      <c r="Q3204" s="4">
        <f>E3204/D3204</f>
        <v>0.625</v>
      </c>
      <c r="R3204" s="1">
        <f>ROUND(L3204^(3/2)/K3204*100*SQRT(2/PI()),0)</f>
        <v>73</v>
      </c>
      <c r="S3204" s="1" t="str">
        <f>IF(AND(R3204&gt;=R3203,R3204&gt;R3205),"YES","NO")</f>
        <v>YES</v>
      </c>
      <c r="T3204" s="1">
        <f>IF(C3204&lt;C3203,0,IF(T3203=1,1,IF(S3204="YES",1,0)))</f>
        <v>1</v>
      </c>
      <c r="U3204" s="1" t="str">
        <f>IF(AND(T3203=0,T3204=1),"YES","NO")</f>
        <v>NO</v>
      </c>
    </row>
    <row r="3205" spans="1:21" x14ac:dyDescent="0.3">
      <c r="A3205" s="1">
        <v>3204</v>
      </c>
      <c r="B3205" s="1">
        <v>197</v>
      </c>
      <c r="C3205" s="1">
        <v>11000</v>
      </c>
      <c r="D3205" s="1">
        <v>16</v>
      </c>
      <c r="E3205" s="1">
        <v>10</v>
      </c>
      <c r="F3205" s="1">
        <v>2</v>
      </c>
      <c r="G3205" s="1" t="s">
        <v>23</v>
      </c>
      <c r="H3205" s="1">
        <v>27.39</v>
      </c>
      <c r="I3205" s="1">
        <v>5.7</v>
      </c>
      <c r="J3205" s="1">
        <v>32.64</v>
      </c>
      <c r="K3205" s="1">
        <v>0.05</v>
      </c>
      <c r="L3205" s="1">
        <v>0.11</v>
      </c>
      <c r="M3205" s="3">
        <f>PI()*(D3205*0.0254)^2/4</f>
        <v>0.12971711464895941</v>
      </c>
      <c r="N3205" s="1">
        <f>ROUND(H3205*4.45,0)</f>
        <v>122</v>
      </c>
      <c r="O3205" s="1">
        <f>I3205*745.7</f>
        <v>4250.4900000000007</v>
      </c>
      <c r="P3205" s="5">
        <f>ROUND(N3205^(3/2)/O3205/SQRT(2*1.28*M3205)*100,0)</f>
        <v>55</v>
      </c>
      <c r="Q3205" s="4">
        <f>E3205/D3205</f>
        <v>0.625</v>
      </c>
      <c r="R3205" s="1">
        <f>ROUND(L3205^(3/2)/K3205*100*SQRT(2/PI()),0)</f>
        <v>58</v>
      </c>
      <c r="S3205" s="1" t="str">
        <f>IF(AND(R3205&gt;=R3204,R3205&gt;R3206),"YES","NO")</f>
        <v>NO</v>
      </c>
      <c r="T3205" s="1">
        <f>IF(C3205&lt;C3204,0,IF(T3204=1,1,IF(S3205="YES",1,0)))</f>
        <v>1</v>
      </c>
      <c r="U3205" s="1" t="str">
        <f>IF(AND(T3204=0,T3205=1),"YES","NO")</f>
        <v>NO</v>
      </c>
    </row>
    <row r="3206" spans="1:21" x14ac:dyDescent="0.3">
      <c r="A3206" s="1">
        <v>3205</v>
      </c>
      <c r="B3206" s="1">
        <v>197</v>
      </c>
      <c r="C3206" s="1">
        <v>12000</v>
      </c>
      <c r="D3206" s="1">
        <v>16</v>
      </c>
      <c r="E3206" s="1">
        <v>10</v>
      </c>
      <c r="F3206" s="1">
        <v>2</v>
      </c>
      <c r="G3206" s="1" t="s">
        <v>23</v>
      </c>
      <c r="H3206" s="1">
        <v>32.82</v>
      </c>
      <c r="I3206" s="1">
        <v>9.64</v>
      </c>
      <c r="J3206" s="1">
        <v>50.62</v>
      </c>
      <c r="K3206" s="1">
        <v>7.0000000000000007E-2</v>
      </c>
      <c r="L3206" s="1">
        <v>0.11</v>
      </c>
      <c r="M3206" s="3">
        <f>PI()*(D3206*0.0254)^2/4</f>
        <v>0.12971711464895941</v>
      </c>
      <c r="N3206" s="1">
        <f>ROUND(H3206*4.45,0)</f>
        <v>146</v>
      </c>
      <c r="O3206" s="1">
        <f>I3206*745.7</f>
        <v>7188.5480000000007</v>
      </c>
      <c r="P3206" s="5">
        <f>ROUND(N3206^(3/2)/O3206/SQRT(2*1.28*M3206)*100,0)</f>
        <v>43</v>
      </c>
      <c r="Q3206" s="4">
        <f>E3206/D3206</f>
        <v>0.625</v>
      </c>
      <c r="R3206" s="1">
        <f>ROUND(L3206^(3/2)/K3206*100*SQRT(2/PI()),0)</f>
        <v>42</v>
      </c>
      <c r="S3206" s="1" t="str">
        <f>IF(AND(R3206&gt;=R3205,R3206&gt;R3207),"YES","NO")</f>
        <v>NO</v>
      </c>
      <c r="T3206" s="1">
        <f>IF(C3206&lt;C3205,0,IF(T3205=1,1,IF(S3206="YES",1,0)))</f>
        <v>1</v>
      </c>
      <c r="U3206" s="1" t="str">
        <f>IF(AND(T3205=0,T3206=1),"YES","NO")</f>
        <v>NO</v>
      </c>
    </row>
    <row r="3207" spans="1:21" x14ac:dyDescent="0.3">
      <c r="A3207" s="1">
        <v>3206</v>
      </c>
      <c r="B3207" s="1">
        <v>197</v>
      </c>
      <c r="C3207" s="1">
        <v>13000</v>
      </c>
      <c r="D3207" s="1">
        <v>16</v>
      </c>
      <c r="E3207" s="1">
        <v>10</v>
      </c>
      <c r="F3207" s="1">
        <v>2</v>
      </c>
      <c r="G3207" s="1" t="s">
        <v>23</v>
      </c>
      <c r="H3207" s="1">
        <v>38.58</v>
      </c>
      <c r="I3207" s="1">
        <v>12.84</v>
      </c>
      <c r="J3207" s="1">
        <v>62.26</v>
      </c>
      <c r="K3207" s="1">
        <v>7.0000000000000007E-2</v>
      </c>
      <c r="L3207" s="1">
        <v>0.11</v>
      </c>
      <c r="M3207" s="3">
        <f>PI()*(D3207*0.0254)^2/4</f>
        <v>0.12971711464895941</v>
      </c>
      <c r="N3207" s="1">
        <f>ROUND(H3207*4.45,0)</f>
        <v>172</v>
      </c>
      <c r="O3207" s="1">
        <f>I3207*745.7</f>
        <v>9574.7880000000005</v>
      </c>
      <c r="P3207" s="5">
        <f>ROUND(N3207^(3/2)/O3207/SQRT(2*1.28*M3207)*100,0)</f>
        <v>41</v>
      </c>
      <c r="Q3207" s="4">
        <f>E3207/D3207</f>
        <v>0.625</v>
      </c>
      <c r="R3207" s="1">
        <f>ROUND(L3207^(3/2)/K3207*100*SQRT(2/PI()),0)</f>
        <v>42</v>
      </c>
      <c r="S3207" s="1" t="str">
        <f>IF(AND(R3207&gt;=R3206,R3207&gt;R3208),"YES","NO")</f>
        <v>NO</v>
      </c>
      <c r="T3207" s="1">
        <f>IF(C3207&lt;C3206,0,IF(T3206=1,1,IF(S3207="YES",1,0)))</f>
        <v>1</v>
      </c>
      <c r="U3207" s="1" t="str">
        <f>IF(AND(T3206=0,T3207=1),"YES","NO")</f>
        <v>NO</v>
      </c>
    </row>
    <row r="3208" spans="1:21" x14ac:dyDescent="0.3">
      <c r="A3208" s="1">
        <v>3207</v>
      </c>
      <c r="B3208" s="1">
        <v>198</v>
      </c>
      <c r="C3208" s="1">
        <v>1000</v>
      </c>
      <c r="D3208" s="1">
        <v>16</v>
      </c>
      <c r="E3208" s="1">
        <v>10</v>
      </c>
      <c r="F3208" s="1">
        <v>2</v>
      </c>
      <c r="G3208" s="1" t="s">
        <v>4</v>
      </c>
      <c r="H3208" s="1">
        <v>0.2</v>
      </c>
      <c r="I3208" s="1">
        <v>0.01</v>
      </c>
      <c r="J3208" s="1">
        <v>0.21</v>
      </c>
      <c r="K3208" s="1">
        <v>0.04</v>
      </c>
      <c r="L3208" s="1">
        <v>0.09</v>
      </c>
      <c r="M3208" s="3">
        <f>PI()*(D3208*0.0254)^2/4</f>
        <v>0.12971711464895941</v>
      </c>
      <c r="N3208" s="1">
        <f>ROUND(H3208*4.45,0)</f>
        <v>1</v>
      </c>
      <c r="O3208" s="1">
        <f>I3208*745.7</f>
        <v>7.4570000000000007</v>
      </c>
      <c r="P3208" s="5">
        <f>ROUND(N3208^(3/2)/O3208/SQRT(2*1.28*M3208)*100,0)</f>
        <v>23</v>
      </c>
      <c r="Q3208" s="4">
        <f>E3208/D3208</f>
        <v>0.625</v>
      </c>
      <c r="R3208" s="1">
        <f>ROUND(L3208^(3/2)/K3208*100*SQRT(2/PI()),0)</f>
        <v>54</v>
      </c>
      <c r="S3208" s="1" t="str">
        <f>IF(AND(R3208&gt;=R3207,R3208&gt;R3209),"YES","NO")</f>
        <v>NO</v>
      </c>
      <c r="T3208" s="1">
        <f>IF(C3208&lt;C3207,0,IF(T3207=1,1,IF(S3208="YES",1,0)))</f>
        <v>0</v>
      </c>
      <c r="U3208" s="1" t="str">
        <f>IF(AND(T3207=0,T3208=1),"YES","NO")</f>
        <v>NO</v>
      </c>
    </row>
    <row r="3209" spans="1:21" x14ac:dyDescent="0.3">
      <c r="A3209" s="1">
        <v>3208</v>
      </c>
      <c r="B3209" s="1">
        <v>198</v>
      </c>
      <c r="C3209" s="1">
        <v>2000</v>
      </c>
      <c r="D3209" s="1">
        <v>16</v>
      </c>
      <c r="E3209" s="1">
        <v>10</v>
      </c>
      <c r="F3209" s="1">
        <v>2</v>
      </c>
      <c r="G3209" s="1" t="s">
        <v>4</v>
      </c>
      <c r="H3209" s="1">
        <v>0.79</v>
      </c>
      <c r="I3209" s="1">
        <v>0.03</v>
      </c>
      <c r="J3209" s="1">
        <v>0.86</v>
      </c>
      <c r="K3209" s="1">
        <v>0.04</v>
      </c>
      <c r="L3209" s="1">
        <v>0.1</v>
      </c>
      <c r="M3209" s="3">
        <f>PI()*(D3209*0.0254)^2/4</f>
        <v>0.12971711464895941</v>
      </c>
      <c r="N3209" s="1">
        <f>ROUND(H3209*4.45,0)</f>
        <v>4</v>
      </c>
      <c r="O3209" s="1">
        <f>I3209*745.7</f>
        <v>22.371000000000002</v>
      </c>
      <c r="P3209" s="5">
        <f>ROUND(N3209^(3/2)/O3209/SQRT(2*1.28*M3209)*100,0)</f>
        <v>62</v>
      </c>
      <c r="Q3209" s="4">
        <f>E3209/D3209</f>
        <v>0.625</v>
      </c>
      <c r="R3209" s="1">
        <f>ROUND(L3209^(3/2)/K3209*100*SQRT(2/PI()),0)</f>
        <v>63</v>
      </c>
      <c r="S3209" s="1" t="str">
        <f>IF(AND(R3209&gt;=R3208,R3209&gt;R3210),"YES","NO")</f>
        <v>YES</v>
      </c>
      <c r="T3209" s="1">
        <f>IF(C3209&lt;C3208,0,IF(T3208=1,1,IF(S3209="YES",1,0)))</f>
        <v>1</v>
      </c>
      <c r="U3209" s="1" t="str">
        <f>IF(AND(T3208=0,T3209=1),"YES","NO")</f>
        <v>YES</v>
      </c>
    </row>
    <row r="3210" spans="1:21" x14ac:dyDescent="0.3">
      <c r="A3210" s="1">
        <v>3209</v>
      </c>
      <c r="B3210" s="1">
        <v>198</v>
      </c>
      <c r="C3210" s="1">
        <v>3000</v>
      </c>
      <c r="D3210" s="1">
        <v>16</v>
      </c>
      <c r="E3210" s="1">
        <v>10</v>
      </c>
      <c r="F3210" s="1">
        <v>2</v>
      </c>
      <c r="G3210" s="1" t="s">
        <v>4</v>
      </c>
      <c r="H3210" s="1">
        <v>1.78</v>
      </c>
      <c r="I3210" s="1">
        <v>0.09</v>
      </c>
      <c r="J3210" s="1">
        <v>1.87</v>
      </c>
      <c r="K3210" s="1">
        <v>0.04</v>
      </c>
      <c r="L3210" s="1">
        <v>0.09</v>
      </c>
      <c r="M3210" s="3">
        <f>PI()*(D3210*0.0254)^2/4</f>
        <v>0.12971711464895941</v>
      </c>
      <c r="N3210" s="1">
        <f>ROUND(H3210*4.45,0)</f>
        <v>8</v>
      </c>
      <c r="O3210" s="1">
        <f>I3210*745.7</f>
        <v>67.113</v>
      </c>
      <c r="P3210" s="5">
        <f>ROUND(N3210^(3/2)/O3210/SQRT(2*1.28*M3210)*100,0)</f>
        <v>59</v>
      </c>
      <c r="Q3210" s="4">
        <f>E3210/D3210</f>
        <v>0.625</v>
      </c>
      <c r="R3210" s="1">
        <f>ROUND(L3210^(3/2)/K3210*100*SQRT(2/PI()),0)</f>
        <v>54</v>
      </c>
      <c r="S3210" s="1" t="str">
        <f>IF(AND(R3210&gt;=R3209,R3210&gt;R3211),"YES","NO")</f>
        <v>NO</v>
      </c>
      <c r="T3210" s="1">
        <f>IF(C3210&lt;C3209,0,IF(T3209=1,1,IF(S3210="YES",1,0)))</f>
        <v>1</v>
      </c>
      <c r="U3210" s="1" t="str">
        <f>IF(AND(T3209=0,T3210=1),"YES","NO")</f>
        <v>NO</v>
      </c>
    </row>
    <row r="3211" spans="1:21" x14ac:dyDescent="0.3">
      <c r="A3211" s="1">
        <v>3210</v>
      </c>
      <c r="B3211" s="1">
        <v>198</v>
      </c>
      <c r="C3211" s="1">
        <v>4000</v>
      </c>
      <c r="D3211" s="1">
        <v>16</v>
      </c>
      <c r="E3211" s="1">
        <v>10</v>
      </c>
      <c r="F3211" s="1">
        <v>2</v>
      </c>
      <c r="G3211" s="1" t="s">
        <v>4</v>
      </c>
      <c r="H3211" s="1">
        <v>3.17</v>
      </c>
      <c r="I3211" s="1">
        <v>0.2</v>
      </c>
      <c r="J3211" s="1">
        <v>3.11</v>
      </c>
      <c r="K3211" s="1">
        <v>0.04</v>
      </c>
      <c r="L3211" s="1">
        <v>0.09</v>
      </c>
      <c r="M3211" s="3">
        <f>PI()*(D3211*0.0254)^2/4</f>
        <v>0.12971711464895941</v>
      </c>
      <c r="N3211" s="1">
        <f>ROUND(H3211*4.45,0)</f>
        <v>14</v>
      </c>
      <c r="O3211" s="1">
        <f>I3211*745.7</f>
        <v>149.14000000000001</v>
      </c>
      <c r="P3211" s="5">
        <f>ROUND(N3211^(3/2)/O3211/SQRT(2*1.28*M3211)*100,0)</f>
        <v>61</v>
      </c>
      <c r="Q3211" s="4">
        <f>E3211/D3211</f>
        <v>0.625</v>
      </c>
      <c r="R3211" s="1">
        <f>ROUND(L3211^(3/2)/K3211*100*SQRT(2/PI()),0)</f>
        <v>54</v>
      </c>
      <c r="S3211" s="1" t="str">
        <f>IF(AND(R3211&gt;=R3210,R3211&gt;R3212),"YES","NO")</f>
        <v>YES</v>
      </c>
      <c r="T3211" s="1">
        <f>IF(C3211&lt;C3210,0,IF(T3210=1,1,IF(S3211="YES",1,0)))</f>
        <v>1</v>
      </c>
      <c r="U3211" s="1" t="str">
        <f>IF(AND(T3210=0,T3211=1),"YES","NO")</f>
        <v>NO</v>
      </c>
    </row>
    <row r="3212" spans="1:21" x14ac:dyDescent="0.3">
      <c r="A3212" s="1">
        <v>3211</v>
      </c>
      <c r="B3212" s="1">
        <v>198</v>
      </c>
      <c r="C3212" s="1">
        <v>5000</v>
      </c>
      <c r="D3212" s="1">
        <v>16</v>
      </c>
      <c r="E3212" s="1">
        <v>10</v>
      </c>
      <c r="F3212" s="1">
        <v>2</v>
      </c>
      <c r="G3212" s="1" t="s">
        <v>4</v>
      </c>
      <c r="H3212" s="1">
        <v>5.0199999999999996</v>
      </c>
      <c r="I3212" s="1">
        <v>0.51</v>
      </c>
      <c r="J3212" s="1">
        <v>6.46</v>
      </c>
      <c r="K3212" s="1">
        <v>0.05</v>
      </c>
      <c r="L3212" s="1">
        <v>0.1</v>
      </c>
      <c r="M3212" s="3">
        <f>PI()*(D3212*0.0254)^2/4</f>
        <v>0.12971711464895941</v>
      </c>
      <c r="N3212" s="1">
        <f>ROUND(H3212*4.45,0)</f>
        <v>22</v>
      </c>
      <c r="O3212" s="1">
        <f>I3212*745.7</f>
        <v>380.30700000000002</v>
      </c>
      <c r="P3212" s="5">
        <f>ROUND(N3212^(3/2)/O3212/SQRT(2*1.28*M3212)*100,0)</f>
        <v>47</v>
      </c>
      <c r="Q3212" s="4">
        <f>E3212/D3212</f>
        <v>0.625</v>
      </c>
      <c r="R3212" s="1">
        <f>ROUND(L3212^(3/2)/K3212*100*SQRT(2/PI()),0)</f>
        <v>50</v>
      </c>
      <c r="S3212" s="1" t="str">
        <f>IF(AND(R3212&gt;=R3211,R3212&gt;R3213),"YES","NO")</f>
        <v>NO</v>
      </c>
      <c r="T3212" s="1">
        <f>IF(C3212&lt;C3211,0,IF(T3211=1,1,IF(S3212="YES",1,0)))</f>
        <v>1</v>
      </c>
      <c r="U3212" s="1" t="str">
        <f>IF(AND(T3211=0,T3212=1),"YES","NO")</f>
        <v>NO</v>
      </c>
    </row>
    <row r="3213" spans="1:21" x14ac:dyDescent="0.3">
      <c r="A3213" s="1">
        <v>3212</v>
      </c>
      <c r="B3213" s="1">
        <v>198</v>
      </c>
      <c r="C3213" s="1">
        <v>6000</v>
      </c>
      <c r="D3213" s="1">
        <v>16</v>
      </c>
      <c r="E3213" s="1">
        <v>10</v>
      </c>
      <c r="F3213" s="1">
        <v>2</v>
      </c>
      <c r="G3213" s="1" t="s">
        <v>4</v>
      </c>
      <c r="H3213" s="1">
        <v>7.39</v>
      </c>
      <c r="I3213" s="1">
        <v>1.22</v>
      </c>
      <c r="J3213" s="1">
        <v>12.79</v>
      </c>
      <c r="K3213" s="1">
        <v>7.0000000000000007E-2</v>
      </c>
      <c r="L3213" s="1">
        <v>0.1</v>
      </c>
      <c r="M3213" s="3">
        <f>PI()*(D3213*0.0254)^2/4</f>
        <v>0.12971711464895941</v>
      </c>
      <c r="N3213" s="1">
        <f>ROUND(H3213*4.45,0)</f>
        <v>33</v>
      </c>
      <c r="O3213" s="1">
        <f>I3213*745.7</f>
        <v>909.75400000000002</v>
      </c>
      <c r="P3213" s="5">
        <f>ROUND(N3213^(3/2)/O3213/SQRT(2*1.28*M3213)*100,0)</f>
        <v>36</v>
      </c>
      <c r="Q3213" s="4">
        <f>E3213/D3213</f>
        <v>0.625</v>
      </c>
      <c r="R3213" s="1">
        <f>ROUND(L3213^(3/2)/K3213*100*SQRT(2/PI()),0)</f>
        <v>36</v>
      </c>
      <c r="S3213" s="1" t="str">
        <f>IF(AND(R3213&gt;=R3212,R3213&gt;R3214),"YES","NO")</f>
        <v>NO</v>
      </c>
      <c r="T3213" s="1">
        <f>IF(C3213&lt;C3212,0,IF(T3212=1,1,IF(S3213="YES",1,0)))</f>
        <v>1</v>
      </c>
      <c r="U3213" s="1" t="str">
        <f>IF(AND(T3212=0,T3213=1),"YES","NO")</f>
        <v>NO</v>
      </c>
    </row>
    <row r="3214" spans="1:21" x14ac:dyDescent="0.3">
      <c r="A3214" s="1">
        <v>3213</v>
      </c>
      <c r="B3214" s="1">
        <v>198</v>
      </c>
      <c r="C3214" s="1">
        <v>7000</v>
      </c>
      <c r="D3214" s="1">
        <v>16</v>
      </c>
      <c r="E3214" s="1">
        <v>10</v>
      </c>
      <c r="F3214" s="1">
        <v>2</v>
      </c>
      <c r="G3214" s="1" t="s">
        <v>4</v>
      </c>
      <c r="H3214" s="1">
        <v>10.25</v>
      </c>
      <c r="I3214" s="1">
        <v>2.4500000000000002</v>
      </c>
      <c r="J3214" s="1">
        <v>22.02</v>
      </c>
      <c r="K3214" s="1">
        <v>0.08</v>
      </c>
      <c r="L3214" s="1">
        <v>0.1</v>
      </c>
      <c r="M3214" s="3">
        <f>PI()*(D3214*0.0254)^2/4</f>
        <v>0.12971711464895941</v>
      </c>
      <c r="N3214" s="1">
        <f>ROUND(H3214*4.45,0)</f>
        <v>46</v>
      </c>
      <c r="O3214" s="1">
        <f>I3214*745.7</f>
        <v>1826.9650000000001</v>
      </c>
      <c r="P3214" s="5">
        <f>ROUND(N3214^(3/2)/O3214/SQRT(2*1.28*M3214)*100,0)</f>
        <v>30</v>
      </c>
      <c r="Q3214" s="4">
        <f>E3214/D3214</f>
        <v>0.625</v>
      </c>
      <c r="R3214" s="1">
        <f>ROUND(L3214^(3/2)/K3214*100*SQRT(2/PI()),0)</f>
        <v>32</v>
      </c>
      <c r="S3214" s="1" t="str">
        <f>IF(AND(R3214&gt;=R3213,R3214&gt;R3215),"YES","NO")</f>
        <v>NO</v>
      </c>
      <c r="T3214" s="1">
        <f>IF(C3214&lt;C3213,0,IF(T3213=1,1,IF(S3214="YES",1,0)))</f>
        <v>1</v>
      </c>
      <c r="U3214" s="1" t="str">
        <f>IF(AND(T3213=0,T3214=1),"YES","NO")</f>
        <v>NO</v>
      </c>
    </row>
    <row r="3215" spans="1:21" x14ac:dyDescent="0.3">
      <c r="A3215" s="1">
        <v>3214</v>
      </c>
      <c r="B3215" s="1">
        <v>198</v>
      </c>
      <c r="C3215" s="1">
        <v>8000</v>
      </c>
      <c r="D3215" s="1">
        <v>16</v>
      </c>
      <c r="E3215" s="1">
        <v>10</v>
      </c>
      <c r="F3215" s="1">
        <v>2</v>
      </c>
      <c r="G3215" s="1" t="s">
        <v>4</v>
      </c>
      <c r="H3215" s="1">
        <v>13.65</v>
      </c>
      <c r="I3215" s="1">
        <v>4.45</v>
      </c>
      <c r="J3215" s="1">
        <v>35.08</v>
      </c>
      <c r="K3215" s="1">
        <v>0.1</v>
      </c>
      <c r="L3215" s="1">
        <v>0.1</v>
      </c>
      <c r="M3215" s="3">
        <f>PI()*(D3215*0.0254)^2/4</f>
        <v>0.12971711464895941</v>
      </c>
      <c r="N3215" s="1">
        <f>ROUND(H3215*4.45,0)</f>
        <v>61</v>
      </c>
      <c r="O3215" s="1">
        <f>I3215*745.7</f>
        <v>3318.3650000000002</v>
      </c>
      <c r="P3215" s="5">
        <f>ROUND(N3215^(3/2)/O3215/SQRT(2*1.28*M3215)*100,0)</f>
        <v>25</v>
      </c>
      <c r="Q3215" s="4">
        <f>E3215/D3215</f>
        <v>0.625</v>
      </c>
      <c r="R3215" s="1">
        <f>ROUND(L3215^(3/2)/K3215*100*SQRT(2/PI()),0)</f>
        <v>25</v>
      </c>
      <c r="S3215" s="1" t="str">
        <f>IF(AND(R3215&gt;=R3214,R3215&gt;R3216),"YES","NO")</f>
        <v>NO</v>
      </c>
      <c r="T3215" s="1">
        <f>IF(C3215&lt;C3214,0,IF(T3214=1,1,IF(S3215="YES",1,0)))</f>
        <v>1</v>
      </c>
      <c r="U3215" s="1" t="str">
        <f>IF(AND(T3214=0,T3215=1),"YES","NO")</f>
        <v>NO</v>
      </c>
    </row>
    <row r="3216" spans="1:21" x14ac:dyDescent="0.3">
      <c r="A3216" s="1">
        <v>3215</v>
      </c>
      <c r="B3216" s="1">
        <v>198</v>
      </c>
      <c r="C3216" s="1">
        <v>9000</v>
      </c>
      <c r="D3216" s="1">
        <v>16</v>
      </c>
      <c r="E3216" s="1">
        <v>10</v>
      </c>
      <c r="F3216" s="1">
        <v>2</v>
      </c>
      <c r="G3216" s="1" t="s">
        <v>4</v>
      </c>
      <c r="H3216" s="1">
        <v>17.39</v>
      </c>
      <c r="I3216" s="1">
        <v>6.84</v>
      </c>
      <c r="J3216" s="1">
        <v>47.87</v>
      </c>
      <c r="K3216" s="1">
        <v>0.11</v>
      </c>
      <c r="L3216" s="1">
        <v>0.1</v>
      </c>
      <c r="M3216" s="3">
        <f>PI()*(D3216*0.0254)^2/4</f>
        <v>0.12971711464895941</v>
      </c>
      <c r="N3216" s="1">
        <f>ROUND(H3216*4.45,0)</f>
        <v>77</v>
      </c>
      <c r="O3216" s="1">
        <f>I3216*745.7</f>
        <v>5100.5880000000006</v>
      </c>
      <c r="P3216" s="5">
        <f>ROUND(N3216^(3/2)/O3216/SQRT(2*1.28*M3216)*100,0)</f>
        <v>23</v>
      </c>
      <c r="Q3216" s="4">
        <f>E3216/D3216</f>
        <v>0.625</v>
      </c>
      <c r="R3216" s="1">
        <f>ROUND(L3216^(3/2)/K3216*100*SQRT(2/PI()),0)</f>
        <v>23</v>
      </c>
      <c r="S3216" s="1" t="str">
        <f>IF(AND(R3216&gt;=R3215,R3216&gt;R3217),"YES","NO")</f>
        <v>NO</v>
      </c>
      <c r="T3216" s="1">
        <f>IF(C3216&lt;C3215,0,IF(T3215=1,1,IF(S3216="YES",1,0)))</f>
        <v>1</v>
      </c>
      <c r="U3216" s="1" t="str">
        <f>IF(AND(T3215=0,T3216=1),"YES","NO")</f>
        <v>NO</v>
      </c>
    </row>
    <row r="3217" spans="1:21" x14ac:dyDescent="0.3">
      <c r="A3217" s="1">
        <v>3216</v>
      </c>
      <c r="B3217" s="1">
        <v>198</v>
      </c>
      <c r="C3217" s="1">
        <v>10000</v>
      </c>
      <c r="D3217" s="1">
        <v>16</v>
      </c>
      <c r="E3217" s="1">
        <v>10</v>
      </c>
      <c r="F3217" s="1">
        <v>2</v>
      </c>
      <c r="G3217" s="1" t="s">
        <v>4</v>
      </c>
      <c r="H3217" s="1">
        <v>21.11</v>
      </c>
      <c r="I3217" s="1">
        <v>7.99</v>
      </c>
      <c r="J3217" s="1">
        <v>50.35</v>
      </c>
      <c r="K3217" s="1">
        <v>0.09</v>
      </c>
      <c r="L3217" s="1">
        <v>0.1</v>
      </c>
      <c r="M3217" s="3">
        <f>PI()*(D3217*0.0254)^2/4</f>
        <v>0.12971711464895941</v>
      </c>
      <c r="N3217" s="1">
        <f>ROUND(H3217*4.45,0)</f>
        <v>94</v>
      </c>
      <c r="O3217" s="1">
        <f>I3217*745.7</f>
        <v>5958.1430000000009</v>
      </c>
      <c r="P3217" s="5">
        <f>ROUND(N3217^(3/2)/O3217/SQRT(2*1.28*M3217)*100,0)</f>
        <v>27</v>
      </c>
      <c r="Q3217" s="4">
        <f>E3217/D3217</f>
        <v>0.625</v>
      </c>
      <c r="R3217" s="1">
        <f>ROUND(L3217^(3/2)/K3217*100*SQRT(2/PI()),0)</f>
        <v>28</v>
      </c>
      <c r="S3217" s="1" t="str">
        <f>IF(AND(R3217&gt;=R3216,R3217&gt;R3218),"YES","NO")</f>
        <v>NO</v>
      </c>
      <c r="T3217" s="1">
        <f>IF(C3217&lt;C3216,0,IF(T3216=1,1,IF(S3217="YES",1,0)))</f>
        <v>1</v>
      </c>
      <c r="U3217" s="1" t="str">
        <f>IF(AND(T3216=0,T3217=1),"YES","NO")</f>
        <v>NO</v>
      </c>
    </row>
    <row r="3218" spans="1:21" x14ac:dyDescent="0.3">
      <c r="A3218" s="1">
        <v>3217</v>
      </c>
      <c r="B3218" s="1">
        <v>198</v>
      </c>
      <c r="C3218" s="1">
        <v>11000</v>
      </c>
      <c r="D3218" s="1">
        <v>16</v>
      </c>
      <c r="E3218" s="1">
        <v>10</v>
      </c>
      <c r="F3218" s="1">
        <v>2</v>
      </c>
      <c r="G3218" s="1" t="s">
        <v>4</v>
      </c>
      <c r="H3218" s="1">
        <v>25.14</v>
      </c>
      <c r="I3218" s="1">
        <v>8.92</v>
      </c>
      <c r="J3218" s="1">
        <v>51.1</v>
      </c>
      <c r="K3218" s="1">
        <v>0.08</v>
      </c>
      <c r="L3218" s="1">
        <v>0.1</v>
      </c>
      <c r="M3218" s="3">
        <f>PI()*(D3218*0.0254)^2/4</f>
        <v>0.12971711464895941</v>
      </c>
      <c r="N3218" s="1">
        <f>ROUND(H3218*4.45,0)</f>
        <v>112</v>
      </c>
      <c r="O3218" s="1">
        <f>I3218*745.7</f>
        <v>6651.6440000000002</v>
      </c>
      <c r="P3218" s="5">
        <f>ROUND(N3218^(3/2)/O3218/SQRT(2*1.28*M3218)*100,0)</f>
        <v>31</v>
      </c>
      <c r="Q3218" s="4">
        <f>E3218/D3218</f>
        <v>0.625</v>
      </c>
      <c r="R3218" s="1">
        <f>ROUND(L3218^(3/2)/K3218*100*SQRT(2/PI()),0)</f>
        <v>32</v>
      </c>
      <c r="S3218" s="1" t="str">
        <f>IF(AND(R3218&gt;=R3217,R3218&gt;R3219),"YES","NO")</f>
        <v>NO</v>
      </c>
      <c r="T3218" s="1">
        <f>IF(C3218&lt;C3217,0,IF(T3217=1,1,IF(S3218="YES",1,0)))</f>
        <v>1</v>
      </c>
      <c r="U3218" s="1" t="str">
        <f>IF(AND(T3217=0,T3218=1),"YES","NO")</f>
        <v>NO</v>
      </c>
    </row>
    <row r="3219" spans="1:21" x14ac:dyDescent="0.3">
      <c r="A3219" s="1">
        <v>3218</v>
      </c>
      <c r="B3219" s="1">
        <v>198</v>
      </c>
      <c r="C3219" s="1">
        <v>12000</v>
      </c>
      <c r="D3219" s="1">
        <v>16</v>
      </c>
      <c r="E3219" s="1">
        <v>10</v>
      </c>
      <c r="F3219" s="1">
        <v>2</v>
      </c>
      <c r="G3219" s="1" t="s">
        <v>4</v>
      </c>
      <c r="H3219" s="1">
        <v>29.41</v>
      </c>
      <c r="I3219" s="1">
        <v>9.3000000000000007</v>
      </c>
      <c r="J3219" s="1">
        <v>48.85</v>
      </c>
      <c r="K3219" s="1">
        <v>0.06</v>
      </c>
      <c r="L3219" s="1">
        <v>0.1</v>
      </c>
      <c r="M3219" s="3">
        <f>PI()*(D3219*0.0254)^2/4</f>
        <v>0.12971711464895941</v>
      </c>
      <c r="N3219" s="1">
        <f>ROUND(H3219*4.45,0)</f>
        <v>131</v>
      </c>
      <c r="O3219" s="1">
        <f>I3219*745.7</f>
        <v>6935.0100000000011</v>
      </c>
      <c r="P3219" s="5">
        <f>ROUND(N3219^(3/2)/O3219/SQRT(2*1.28*M3219)*100,0)</f>
        <v>38</v>
      </c>
      <c r="Q3219" s="4">
        <f>E3219/D3219</f>
        <v>0.625</v>
      </c>
      <c r="R3219" s="1">
        <f>ROUND(L3219^(3/2)/K3219*100*SQRT(2/PI()),0)</f>
        <v>42</v>
      </c>
      <c r="S3219" s="1" t="str">
        <f>IF(AND(R3219&gt;=R3218,R3219&gt;R3220),"YES","NO")</f>
        <v>NO</v>
      </c>
      <c r="T3219" s="1">
        <f>IF(C3219&lt;C3218,0,IF(T3218=1,1,IF(S3219="YES",1,0)))</f>
        <v>1</v>
      </c>
      <c r="U3219" s="1" t="str">
        <f>IF(AND(T3218=0,T3219=1),"YES","NO")</f>
        <v>NO</v>
      </c>
    </row>
    <row r="3220" spans="1:21" x14ac:dyDescent="0.3">
      <c r="A3220" s="1">
        <v>3219</v>
      </c>
      <c r="B3220" s="1">
        <v>198</v>
      </c>
      <c r="C3220" s="1">
        <v>13999</v>
      </c>
      <c r="D3220" s="1">
        <v>16</v>
      </c>
      <c r="E3220" s="1">
        <v>10</v>
      </c>
      <c r="F3220" s="1">
        <v>2</v>
      </c>
      <c r="G3220" s="1" t="s">
        <v>4</v>
      </c>
      <c r="H3220" s="1">
        <v>39.25</v>
      </c>
      <c r="I3220" s="1">
        <v>12.69</v>
      </c>
      <c r="J3220" s="1">
        <v>57.13</v>
      </c>
      <c r="K3220" s="1">
        <v>0.05</v>
      </c>
      <c r="L3220" s="1">
        <v>0.1</v>
      </c>
      <c r="M3220" s="3">
        <f>PI()*(D3220*0.0254)^2/4</f>
        <v>0.12971711464895941</v>
      </c>
      <c r="N3220" s="1">
        <f>ROUND(H3220*4.45,0)</f>
        <v>175</v>
      </c>
      <c r="O3220" s="1">
        <f>I3220*745.7</f>
        <v>9462.9330000000009</v>
      </c>
      <c r="P3220" s="5">
        <f>ROUND(N3220^(3/2)/O3220/SQRT(2*1.28*M3220)*100,0)</f>
        <v>42</v>
      </c>
      <c r="Q3220" s="4">
        <f>E3220/D3220</f>
        <v>0.625</v>
      </c>
      <c r="R3220" s="1">
        <f>ROUND(L3220^(3/2)/K3220*100*SQRT(2/PI()),0)</f>
        <v>50</v>
      </c>
      <c r="S3220" s="1" t="str">
        <f>IF(AND(R3220&gt;=R3219,R3220&gt;R3221),"YES","NO")</f>
        <v>YES</v>
      </c>
      <c r="T3220" s="1">
        <f>IF(C3220&lt;C3219,0,IF(T3219=1,1,IF(S3220="YES",1,0)))</f>
        <v>1</v>
      </c>
      <c r="U3220" s="1" t="str">
        <f>IF(AND(T3219=0,T3220=1),"YES","NO")</f>
        <v>NO</v>
      </c>
    </row>
    <row r="3221" spans="1:21" x14ac:dyDescent="0.3">
      <c r="A3221" s="1">
        <v>3220</v>
      </c>
      <c r="B3221" s="1">
        <v>198</v>
      </c>
      <c r="C3221" s="1">
        <v>15000</v>
      </c>
      <c r="D3221" s="1">
        <v>16</v>
      </c>
      <c r="E3221" s="1">
        <v>10</v>
      </c>
      <c r="F3221" s="1">
        <v>2</v>
      </c>
      <c r="G3221" s="1" t="s">
        <v>4</v>
      </c>
      <c r="H3221" s="1">
        <v>45.47</v>
      </c>
      <c r="I3221" s="1">
        <v>21.79</v>
      </c>
      <c r="J3221" s="1">
        <v>91.54</v>
      </c>
      <c r="K3221" s="1">
        <v>0.08</v>
      </c>
      <c r="L3221" s="1">
        <v>0.1</v>
      </c>
      <c r="M3221" s="3">
        <f>PI()*(D3221*0.0254)^2/4</f>
        <v>0.12971711464895941</v>
      </c>
      <c r="N3221" s="1">
        <f>ROUND(H3221*4.45,0)</f>
        <v>202</v>
      </c>
      <c r="O3221" s="1">
        <f>I3221*745.7</f>
        <v>16248.803</v>
      </c>
      <c r="P3221" s="5">
        <f>ROUND(N3221^(3/2)/O3221/SQRT(2*1.28*M3221)*100,0)</f>
        <v>31</v>
      </c>
      <c r="Q3221" s="4">
        <f>E3221/D3221</f>
        <v>0.625</v>
      </c>
      <c r="R3221" s="1">
        <f>ROUND(L3221^(3/2)/K3221*100*SQRT(2/PI()),0)</f>
        <v>32</v>
      </c>
      <c r="S3221" s="1" t="str">
        <f>IF(AND(R3221&gt;=R3220,R3221&gt;R3222),"YES","NO")</f>
        <v>NO</v>
      </c>
      <c r="T3221" s="1">
        <f>IF(C3221&lt;C3220,0,IF(T3220=1,1,IF(S3221="YES",1,0)))</f>
        <v>1</v>
      </c>
      <c r="U3221" s="1" t="str">
        <f>IF(AND(T3220=0,T3221=1),"YES","NO")</f>
        <v>NO</v>
      </c>
    </row>
    <row r="3222" spans="1:21" x14ac:dyDescent="0.3">
      <c r="A3222" s="1">
        <v>3221</v>
      </c>
      <c r="B3222" s="1">
        <v>199</v>
      </c>
      <c r="C3222" s="1">
        <v>1000</v>
      </c>
      <c r="D3222" s="1">
        <v>16</v>
      </c>
      <c r="E3222" s="1">
        <v>11</v>
      </c>
      <c r="F3222" s="1">
        <v>2</v>
      </c>
      <c r="G3222" s="1" t="s">
        <v>23</v>
      </c>
      <c r="H3222" s="1">
        <v>0.23</v>
      </c>
      <c r="I3222" s="1">
        <v>0.01</v>
      </c>
      <c r="J3222" s="1">
        <v>0.27</v>
      </c>
      <c r="K3222" s="1">
        <v>0.05</v>
      </c>
      <c r="L3222" s="1">
        <v>0.11</v>
      </c>
      <c r="M3222" s="3">
        <f>PI()*(D3222*0.0254)^2/4</f>
        <v>0.12971711464895941</v>
      </c>
      <c r="N3222" s="1">
        <f>ROUND(H3222*4.45,0)</f>
        <v>1</v>
      </c>
      <c r="O3222" s="1">
        <f>I3222*745.7</f>
        <v>7.4570000000000007</v>
      </c>
      <c r="P3222" s="5">
        <f>ROUND(N3222^(3/2)/O3222/SQRT(2*1.28*M3222)*100,0)</f>
        <v>23</v>
      </c>
      <c r="Q3222" s="4">
        <f>E3222/D3222</f>
        <v>0.6875</v>
      </c>
      <c r="R3222" s="1">
        <f>ROUND(L3222^(3/2)/K3222*100*SQRT(2/PI()),0)</f>
        <v>58</v>
      </c>
      <c r="S3222" s="1" t="str">
        <f>IF(AND(R3222&gt;=R3221,R3222&gt;R3223),"YES","NO")</f>
        <v>NO</v>
      </c>
      <c r="T3222" s="1">
        <f>IF(C3222&lt;C3221,0,IF(T3221=1,1,IF(S3222="YES",1,0)))</f>
        <v>0</v>
      </c>
      <c r="U3222" s="1" t="str">
        <f>IF(AND(T3221=0,T3222=1),"YES","NO")</f>
        <v>NO</v>
      </c>
    </row>
    <row r="3223" spans="1:21" x14ac:dyDescent="0.3">
      <c r="A3223" s="1">
        <v>3222</v>
      </c>
      <c r="B3223" s="1">
        <v>199</v>
      </c>
      <c r="C3223" s="1">
        <v>2000</v>
      </c>
      <c r="D3223" s="1">
        <v>16</v>
      </c>
      <c r="E3223" s="1">
        <v>11</v>
      </c>
      <c r="F3223" s="1">
        <v>2</v>
      </c>
      <c r="G3223" s="1" t="s">
        <v>23</v>
      </c>
      <c r="H3223" s="1">
        <v>0.9</v>
      </c>
      <c r="I3223" s="1">
        <v>0.04</v>
      </c>
      <c r="J3223" s="1">
        <v>1.0900000000000001</v>
      </c>
      <c r="K3223" s="1">
        <v>0.05</v>
      </c>
      <c r="L3223" s="1">
        <v>0.11</v>
      </c>
      <c r="M3223" s="3">
        <f>PI()*(D3223*0.0254)^2/4</f>
        <v>0.12971711464895941</v>
      </c>
      <c r="N3223" s="1">
        <f>ROUND(H3223*4.45,0)</f>
        <v>4</v>
      </c>
      <c r="O3223" s="1">
        <f>I3223*745.7</f>
        <v>29.828000000000003</v>
      </c>
      <c r="P3223" s="5">
        <f>ROUND(N3223^(3/2)/O3223/SQRT(2*1.28*M3223)*100,0)</f>
        <v>47</v>
      </c>
      <c r="Q3223" s="4">
        <f>E3223/D3223</f>
        <v>0.6875</v>
      </c>
      <c r="R3223" s="1">
        <f>ROUND(L3223^(3/2)/K3223*100*SQRT(2/PI()),0)</f>
        <v>58</v>
      </c>
      <c r="S3223" s="1" t="str">
        <f>IF(AND(R3223&gt;=R3222,R3223&gt;R3224),"YES","NO")</f>
        <v>NO</v>
      </c>
      <c r="T3223" s="1">
        <f>IF(C3223&lt;C3222,0,IF(T3222=1,1,IF(S3223="YES",1,0)))</f>
        <v>0</v>
      </c>
      <c r="U3223" s="1" t="str">
        <f>IF(AND(T3222=0,T3223=1),"YES","NO")</f>
        <v>NO</v>
      </c>
    </row>
    <row r="3224" spans="1:21" x14ac:dyDescent="0.3">
      <c r="A3224" s="1">
        <v>3223</v>
      </c>
      <c r="B3224" s="1">
        <v>199</v>
      </c>
      <c r="C3224" s="1">
        <v>3000</v>
      </c>
      <c r="D3224" s="1">
        <v>16</v>
      </c>
      <c r="E3224" s="1">
        <v>11</v>
      </c>
      <c r="F3224" s="1">
        <v>2</v>
      </c>
      <c r="G3224" s="1" t="s">
        <v>23</v>
      </c>
      <c r="H3224" s="1">
        <v>2.0299999999999998</v>
      </c>
      <c r="I3224" s="1">
        <v>0.11</v>
      </c>
      <c r="J3224" s="1">
        <v>2.23</v>
      </c>
      <c r="K3224" s="1">
        <v>0.05</v>
      </c>
      <c r="L3224" s="1">
        <v>0.11</v>
      </c>
      <c r="M3224" s="3">
        <f>PI()*(D3224*0.0254)^2/4</f>
        <v>0.12971711464895941</v>
      </c>
      <c r="N3224" s="1">
        <f>ROUND(H3224*4.45,0)</f>
        <v>9</v>
      </c>
      <c r="O3224" s="1">
        <f>I3224*745.7</f>
        <v>82.027000000000001</v>
      </c>
      <c r="P3224" s="5">
        <f>ROUND(N3224^(3/2)/O3224/SQRT(2*1.28*M3224)*100,0)</f>
        <v>57</v>
      </c>
      <c r="Q3224" s="4">
        <f>E3224/D3224</f>
        <v>0.6875</v>
      </c>
      <c r="R3224" s="1">
        <f>ROUND(L3224^(3/2)/K3224*100*SQRT(2/PI()),0)</f>
        <v>58</v>
      </c>
      <c r="S3224" s="1" t="str">
        <f>IF(AND(R3224&gt;=R3223,R3224&gt;R3225),"YES","NO")</f>
        <v>YES</v>
      </c>
      <c r="T3224" s="1">
        <f>IF(C3224&lt;C3223,0,IF(T3223=1,1,IF(S3224="YES",1,0)))</f>
        <v>1</v>
      </c>
      <c r="U3224" s="1" t="str">
        <f>IF(AND(T3223=0,T3224=1),"YES","NO")</f>
        <v>YES</v>
      </c>
    </row>
    <row r="3225" spans="1:21" x14ac:dyDescent="0.3">
      <c r="A3225" s="1">
        <v>3224</v>
      </c>
      <c r="B3225" s="1">
        <v>199</v>
      </c>
      <c r="C3225" s="1">
        <v>4000</v>
      </c>
      <c r="D3225" s="1">
        <v>16</v>
      </c>
      <c r="E3225" s="1">
        <v>11</v>
      </c>
      <c r="F3225" s="1">
        <v>2</v>
      </c>
      <c r="G3225" s="1" t="s">
        <v>23</v>
      </c>
      <c r="H3225" s="1">
        <v>3.67</v>
      </c>
      <c r="I3225" s="1">
        <v>0.36</v>
      </c>
      <c r="J3225" s="1">
        <v>5.62</v>
      </c>
      <c r="K3225" s="1">
        <v>7.0000000000000007E-2</v>
      </c>
      <c r="L3225" s="1">
        <v>0.11</v>
      </c>
      <c r="M3225" s="3">
        <f>PI()*(D3225*0.0254)^2/4</f>
        <v>0.12971711464895941</v>
      </c>
      <c r="N3225" s="1">
        <f>ROUND(H3225*4.45,0)</f>
        <v>16</v>
      </c>
      <c r="O3225" s="1">
        <f>I3225*745.7</f>
        <v>268.452</v>
      </c>
      <c r="P3225" s="5">
        <f>ROUND(N3225^(3/2)/O3225/SQRT(2*1.28*M3225)*100,0)</f>
        <v>41</v>
      </c>
      <c r="Q3225" s="4">
        <f>E3225/D3225</f>
        <v>0.6875</v>
      </c>
      <c r="R3225" s="1">
        <f>ROUND(L3225^(3/2)/K3225*100*SQRT(2/PI()),0)</f>
        <v>42</v>
      </c>
      <c r="S3225" s="1" t="str">
        <f>IF(AND(R3225&gt;=R3224,R3225&gt;R3226),"YES","NO")</f>
        <v>NO</v>
      </c>
      <c r="T3225" s="1">
        <f>IF(C3225&lt;C3224,0,IF(T3224=1,1,IF(S3225="YES",1,0)))</f>
        <v>1</v>
      </c>
      <c r="U3225" s="1" t="str">
        <f>IF(AND(T3224=0,T3225=1),"YES","NO")</f>
        <v>NO</v>
      </c>
    </row>
    <row r="3226" spans="1:21" x14ac:dyDescent="0.3">
      <c r="A3226" s="1">
        <v>3225</v>
      </c>
      <c r="B3226" s="1">
        <v>199</v>
      </c>
      <c r="C3226" s="1">
        <v>5000</v>
      </c>
      <c r="D3226" s="1">
        <v>16</v>
      </c>
      <c r="E3226" s="1">
        <v>11</v>
      </c>
      <c r="F3226" s="1">
        <v>2</v>
      </c>
      <c r="G3226" s="1" t="s">
        <v>23</v>
      </c>
      <c r="H3226" s="1">
        <v>5.89</v>
      </c>
      <c r="I3226" s="1">
        <v>1.02</v>
      </c>
      <c r="J3226" s="1">
        <v>12.81</v>
      </c>
      <c r="K3226" s="1">
        <v>0.1</v>
      </c>
      <c r="L3226" s="1">
        <v>0.11</v>
      </c>
      <c r="M3226" s="3">
        <f>PI()*(D3226*0.0254)^2/4</f>
        <v>0.12971711464895941</v>
      </c>
      <c r="N3226" s="1">
        <f>ROUND(H3226*4.45,0)</f>
        <v>26</v>
      </c>
      <c r="O3226" s="1">
        <f>I3226*745.7</f>
        <v>760.61400000000003</v>
      </c>
      <c r="P3226" s="5">
        <f>ROUND(N3226^(3/2)/O3226/SQRT(2*1.28*M3226)*100,0)</f>
        <v>30</v>
      </c>
      <c r="Q3226" s="4">
        <f>E3226/D3226</f>
        <v>0.6875</v>
      </c>
      <c r="R3226" s="1">
        <f>ROUND(L3226^(3/2)/K3226*100*SQRT(2/PI()),0)</f>
        <v>29</v>
      </c>
      <c r="S3226" s="1" t="str">
        <f>IF(AND(R3226&gt;=R3225,R3226&gt;R3227),"YES","NO")</f>
        <v>NO</v>
      </c>
      <c r="T3226" s="1">
        <f>IF(C3226&lt;C3225,0,IF(T3225=1,1,IF(S3226="YES",1,0)))</f>
        <v>1</v>
      </c>
      <c r="U3226" s="1" t="str">
        <f>IF(AND(T3225=0,T3226=1),"YES","NO")</f>
        <v>NO</v>
      </c>
    </row>
    <row r="3227" spans="1:21" x14ac:dyDescent="0.3">
      <c r="A3227" s="1">
        <v>3226</v>
      </c>
      <c r="B3227" s="1">
        <v>199</v>
      </c>
      <c r="C3227" s="1">
        <v>6000</v>
      </c>
      <c r="D3227" s="1">
        <v>16</v>
      </c>
      <c r="E3227" s="1">
        <v>11</v>
      </c>
      <c r="F3227" s="1">
        <v>2</v>
      </c>
      <c r="G3227" s="1" t="s">
        <v>23</v>
      </c>
      <c r="H3227" s="1">
        <v>8.69</v>
      </c>
      <c r="I3227" s="1">
        <v>2.2599999999999998</v>
      </c>
      <c r="J3227" s="1">
        <v>23.77</v>
      </c>
      <c r="K3227" s="1">
        <v>0.12</v>
      </c>
      <c r="L3227" s="1">
        <v>0.12</v>
      </c>
      <c r="M3227" s="3">
        <f>PI()*(D3227*0.0254)^2/4</f>
        <v>0.12971711464895941</v>
      </c>
      <c r="N3227" s="1">
        <f>ROUND(H3227*4.45,0)</f>
        <v>39</v>
      </c>
      <c r="O3227" s="1">
        <f>I3227*745.7</f>
        <v>1685.2819999999999</v>
      </c>
      <c r="P3227" s="5">
        <f>ROUND(N3227^(3/2)/O3227/SQRT(2*1.28*M3227)*100,0)</f>
        <v>25</v>
      </c>
      <c r="Q3227" s="4">
        <f>E3227/D3227</f>
        <v>0.6875</v>
      </c>
      <c r="R3227" s="1">
        <f>ROUND(L3227^(3/2)/K3227*100*SQRT(2/PI()),0)</f>
        <v>28</v>
      </c>
      <c r="S3227" s="1" t="str">
        <f>IF(AND(R3227&gt;=R3226,R3227&gt;R3228),"YES","NO")</f>
        <v>NO</v>
      </c>
      <c r="T3227" s="1">
        <f>IF(C3227&lt;C3226,0,IF(T3226=1,1,IF(S3227="YES",1,0)))</f>
        <v>1</v>
      </c>
      <c r="U3227" s="1" t="str">
        <f>IF(AND(T3226=0,T3227=1),"YES","NO")</f>
        <v>NO</v>
      </c>
    </row>
    <row r="3228" spans="1:21" x14ac:dyDescent="0.3">
      <c r="A3228" s="1">
        <v>3227</v>
      </c>
      <c r="B3228" s="1">
        <v>199</v>
      </c>
      <c r="C3228" s="1">
        <v>7000</v>
      </c>
      <c r="D3228" s="1">
        <v>16</v>
      </c>
      <c r="E3228" s="1">
        <v>11</v>
      </c>
      <c r="F3228" s="1">
        <v>2</v>
      </c>
      <c r="G3228" s="1" t="s">
        <v>23</v>
      </c>
      <c r="H3228" s="1">
        <v>11.95</v>
      </c>
      <c r="I3228" s="1">
        <v>4</v>
      </c>
      <c r="J3228" s="1">
        <v>36.01</v>
      </c>
      <c r="K3228" s="1">
        <v>0.14000000000000001</v>
      </c>
      <c r="L3228" s="1">
        <v>0.12</v>
      </c>
      <c r="M3228" s="3">
        <f>PI()*(D3228*0.0254)^2/4</f>
        <v>0.12971711464895941</v>
      </c>
      <c r="N3228" s="1">
        <f>ROUND(H3228*4.45,0)</f>
        <v>53</v>
      </c>
      <c r="O3228" s="1">
        <f>I3228*745.7</f>
        <v>2982.8</v>
      </c>
      <c r="P3228" s="5">
        <f>ROUND(N3228^(3/2)/O3228/SQRT(2*1.28*M3228)*100,0)</f>
        <v>22</v>
      </c>
      <c r="Q3228" s="4">
        <f>E3228/D3228</f>
        <v>0.6875</v>
      </c>
      <c r="R3228" s="1">
        <f>ROUND(L3228^(3/2)/K3228*100*SQRT(2/PI()),0)</f>
        <v>24</v>
      </c>
      <c r="S3228" s="1" t="str">
        <f>IF(AND(R3228&gt;=R3227,R3228&gt;R3229),"YES","NO")</f>
        <v>NO</v>
      </c>
      <c r="T3228" s="1">
        <f>IF(C3228&lt;C3227,0,IF(T3227=1,1,IF(S3228="YES",1,0)))</f>
        <v>1</v>
      </c>
      <c r="U3228" s="1" t="str">
        <f>IF(AND(T3227=0,T3228=1),"YES","NO")</f>
        <v>NO</v>
      </c>
    </row>
    <row r="3229" spans="1:21" x14ac:dyDescent="0.3">
      <c r="A3229" s="1">
        <v>3228</v>
      </c>
      <c r="B3229" s="1">
        <v>199</v>
      </c>
      <c r="C3229" s="1">
        <v>8000</v>
      </c>
      <c r="D3229" s="1">
        <v>16</v>
      </c>
      <c r="E3229" s="1">
        <v>11</v>
      </c>
      <c r="F3229" s="1">
        <v>2</v>
      </c>
      <c r="G3229" s="1" t="s">
        <v>23</v>
      </c>
      <c r="H3229" s="1">
        <v>15.21</v>
      </c>
      <c r="I3229" s="1">
        <v>4.66</v>
      </c>
      <c r="J3229" s="1">
        <v>36.71</v>
      </c>
      <c r="K3229" s="1">
        <v>0.11</v>
      </c>
      <c r="L3229" s="1">
        <v>0.11</v>
      </c>
      <c r="M3229" s="3">
        <f>PI()*(D3229*0.0254)^2/4</f>
        <v>0.12971711464895941</v>
      </c>
      <c r="N3229" s="1">
        <f>ROUND(H3229*4.45,0)</f>
        <v>68</v>
      </c>
      <c r="O3229" s="1">
        <f>I3229*745.7</f>
        <v>3474.9620000000004</v>
      </c>
      <c r="P3229" s="5">
        <f>ROUND(N3229^(3/2)/O3229/SQRT(2*1.28*M3229)*100,0)</f>
        <v>28</v>
      </c>
      <c r="Q3229" s="4">
        <f>E3229/D3229</f>
        <v>0.6875</v>
      </c>
      <c r="R3229" s="1">
        <f>ROUND(L3229^(3/2)/K3229*100*SQRT(2/PI()),0)</f>
        <v>26</v>
      </c>
      <c r="S3229" s="1" t="str">
        <f>IF(AND(R3229&gt;=R3228,R3229&gt;R3230),"YES","NO")</f>
        <v>NO</v>
      </c>
      <c r="T3229" s="1">
        <f>IF(C3229&lt;C3228,0,IF(T3228=1,1,IF(S3229="YES",1,0)))</f>
        <v>1</v>
      </c>
      <c r="U3229" s="1" t="str">
        <f>IF(AND(T3228=0,T3229=1),"YES","NO")</f>
        <v>NO</v>
      </c>
    </row>
    <row r="3230" spans="1:21" x14ac:dyDescent="0.3">
      <c r="A3230" s="1">
        <v>3229</v>
      </c>
      <c r="B3230" s="1">
        <v>199</v>
      </c>
      <c r="C3230" s="1">
        <v>9000</v>
      </c>
      <c r="D3230" s="1">
        <v>16</v>
      </c>
      <c r="E3230" s="1">
        <v>11</v>
      </c>
      <c r="F3230" s="1">
        <v>2</v>
      </c>
      <c r="G3230" s="1" t="s">
        <v>23</v>
      </c>
      <c r="H3230" s="1">
        <v>18.77</v>
      </c>
      <c r="I3230" s="1">
        <v>4.78</v>
      </c>
      <c r="J3230" s="1">
        <v>33.5</v>
      </c>
      <c r="K3230" s="1">
        <v>0.08</v>
      </c>
      <c r="L3230" s="1">
        <v>0.11</v>
      </c>
      <c r="M3230" s="3">
        <f>PI()*(D3230*0.0254)^2/4</f>
        <v>0.12971711464895941</v>
      </c>
      <c r="N3230" s="1">
        <f>ROUND(H3230*4.45,0)</f>
        <v>84</v>
      </c>
      <c r="O3230" s="1">
        <f>I3230*745.7</f>
        <v>3564.4460000000004</v>
      </c>
      <c r="P3230" s="5">
        <f>ROUND(N3230^(3/2)/O3230/SQRT(2*1.28*M3230)*100,0)</f>
        <v>37</v>
      </c>
      <c r="Q3230" s="4">
        <f>E3230/D3230</f>
        <v>0.6875</v>
      </c>
      <c r="R3230" s="1">
        <f>ROUND(L3230^(3/2)/K3230*100*SQRT(2/PI()),0)</f>
        <v>36</v>
      </c>
      <c r="S3230" s="1" t="str">
        <f>IF(AND(R3230&gt;=R3229,R3230&gt;R3231),"YES","NO")</f>
        <v>NO</v>
      </c>
      <c r="T3230" s="1">
        <f>IF(C3230&lt;C3229,0,IF(T3229=1,1,IF(S3230="YES",1,0)))</f>
        <v>1</v>
      </c>
      <c r="U3230" s="1" t="str">
        <f>IF(AND(T3229=0,T3230=1),"YES","NO")</f>
        <v>NO</v>
      </c>
    </row>
    <row r="3231" spans="1:21" x14ac:dyDescent="0.3">
      <c r="A3231" s="1">
        <v>3230</v>
      </c>
      <c r="B3231" s="1">
        <v>199</v>
      </c>
      <c r="C3231" s="1">
        <v>10000</v>
      </c>
      <c r="D3231" s="1">
        <v>16</v>
      </c>
      <c r="E3231" s="1">
        <v>11</v>
      </c>
      <c r="F3231" s="1">
        <v>2</v>
      </c>
      <c r="G3231" s="1" t="s">
        <v>23</v>
      </c>
      <c r="H3231" s="1">
        <v>22.57</v>
      </c>
      <c r="I3231" s="1">
        <v>3.91</v>
      </c>
      <c r="J3231" s="1">
        <v>24.67</v>
      </c>
      <c r="K3231" s="1">
        <v>0.05</v>
      </c>
      <c r="L3231" s="1">
        <v>0.11</v>
      </c>
      <c r="M3231" s="3">
        <f>PI()*(D3231*0.0254)^2/4</f>
        <v>0.12971711464895941</v>
      </c>
      <c r="N3231" s="1">
        <f>ROUND(H3231*4.45,0)</f>
        <v>100</v>
      </c>
      <c r="O3231" s="1">
        <f>I3231*745.7</f>
        <v>2915.6870000000004</v>
      </c>
      <c r="P3231" s="5">
        <f>ROUND(N3231^(3/2)/O3231/SQRT(2*1.28*M3231)*100,0)</f>
        <v>60</v>
      </c>
      <c r="Q3231" s="4">
        <f>E3231/D3231</f>
        <v>0.6875</v>
      </c>
      <c r="R3231" s="1">
        <f>ROUND(L3231^(3/2)/K3231*100*SQRT(2/PI()),0)</f>
        <v>58</v>
      </c>
      <c r="S3231" s="1" t="str">
        <f>IF(AND(R3231&gt;=R3230,R3231&gt;R3232),"YES","NO")</f>
        <v>NO</v>
      </c>
      <c r="T3231" s="1">
        <f>IF(C3231&lt;C3230,0,IF(T3230=1,1,IF(S3231="YES",1,0)))</f>
        <v>1</v>
      </c>
      <c r="U3231" s="1" t="str">
        <f>IF(AND(T3230=0,T3231=1),"YES","NO")</f>
        <v>NO</v>
      </c>
    </row>
    <row r="3232" spans="1:21" x14ac:dyDescent="0.3">
      <c r="A3232" s="1">
        <v>3231</v>
      </c>
      <c r="B3232" s="1">
        <v>199</v>
      </c>
      <c r="C3232" s="1">
        <v>11000</v>
      </c>
      <c r="D3232" s="1">
        <v>16</v>
      </c>
      <c r="E3232" s="1">
        <v>11</v>
      </c>
      <c r="F3232" s="1">
        <v>2</v>
      </c>
      <c r="G3232" s="1" t="s">
        <v>23</v>
      </c>
      <c r="H3232" s="1">
        <v>27.4</v>
      </c>
      <c r="I3232" s="1">
        <v>6.05</v>
      </c>
      <c r="J3232" s="1">
        <v>34.630000000000003</v>
      </c>
      <c r="K3232" s="1">
        <v>0.05</v>
      </c>
      <c r="L3232" s="1">
        <v>0.11</v>
      </c>
      <c r="M3232" s="3">
        <f>PI()*(D3232*0.0254)^2/4</f>
        <v>0.12971711464895941</v>
      </c>
      <c r="N3232" s="1">
        <f>ROUND(H3232*4.45,0)</f>
        <v>122</v>
      </c>
      <c r="O3232" s="1">
        <f>I3232*745.7</f>
        <v>4511.4850000000006</v>
      </c>
      <c r="P3232" s="5">
        <f>ROUND(N3232^(3/2)/O3232/SQRT(2*1.28*M3232)*100,0)</f>
        <v>52</v>
      </c>
      <c r="Q3232" s="4">
        <f>E3232/D3232</f>
        <v>0.6875</v>
      </c>
      <c r="R3232" s="1">
        <f>ROUND(L3232^(3/2)/K3232*100*SQRT(2/PI()),0)</f>
        <v>58</v>
      </c>
      <c r="S3232" s="1" t="str">
        <f>IF(AND(R3232&gt;=R3231,R3232&gt;R3233),"YES","NO")</f>
        <v>YES</v>
      </c>
      <c r="T3232" s="1">
        <f>IF(C3232&lt;C3231,0,IF(T3231=1,1,IF(S3232="YES",1,0)))</f>
        <v>1</v>
      </c>
      <c r="U3232" s="1" t="str">
        <f>IF(AND(T3231=0,T3232=1),"YES","NO")</f>
        <v>NO</v>
      </c>
    </row>
    <row r="3233" spans="1:21" x14ac:dyDescent="0.3">
      <c r="A3233" s="1">
        <v>3232</v>
      </c>
      <c r="B3233" s="1">
        <v>199</v>
      </c>
      <c r="C3233" s="1">
        <v>12000</v>
      </c>
      <c r="D3233" s="1">
        <v>16</v>
      </c>
      <c r="E3233" s="1">
        <v>11</v>
      </c>
      <c r="F3233" s="1">
        <v>2</v>
      </c>
      <c r="G3233" s="1" t="s">
        <v>23</v>
      </c>
      <c r="H3233" s="1">
        <v>32.89</v>
      </c>
      <c r="I3233" s="1">
        <v>10.53</v>
      </c>
      <c r="J3233" s="1">
        <v>55.3</v>
      </c>
      <c r="K3233" s="1">
        <v>7.0000000000000007E-2</v>
      </c>
      <c r="L3233" s="1">
        <v>0.11</v>
      </c>
      <c r="M3233" s="3">
        <f>PI()*(D3233*0.0254)^2/4</f>
        <v>0.12971711464895941</v>
      </c>
      <c r="N3233" s="1">
        <f>ROUND(H3233*4.45,0)</f>
        <v>146</v>
      </c>
      <c r="O3233" s="1">
        <f>I3233*745.7</f>
        <v>7852.2209999999995</v>
      </c>
      <c r="P3233" s="5">
        <f>ROUND(N3233^(3/2)/O3233/SQRT(2*1.28*M3233)*100,0)</f>
        <v>39</v>
      </c>
      <c r="Q3233" s="4">
        <f>E3233/D3233</f>
        <v>0.6875</v>
      </c>
      <c r="R3233" s="1">
        <f>ROUND(L3233^(3/2)/K3233*100*SQRT(2/PI()),0)</f>
        <v>42</v>
      </c>
      <c r="S3233" s="1" t="str">
        <f>IF(AND(R3233&gt;=R3232,R3233&gt;R3234),"YES","NO")</f>
        <v>NO</v>
      </c>
      <c r="T3233" s="1">
        <f>IF(C3233&lt;C3232,0,IF(T3232=1,1,IF(S3233="YES",1,0)))</f>
        <v>1</v>
      </c>
      <c r="U3233" s="1" t="str">
        <f>IF(AND(T3232=0,T3233=1),"YES","NO")</f>
        <v>NO</v>
      </c>
    </row>
    <row r="3234" spans="1:21" x14ac:dyDescent="0.3">
      <c r="A3234" s="1">
        <v>3233</v>
      </c>
      <c r="B3234" s="1">
        <v>200</v>
      </c>
      <c r="C3234" s="1">
        <v>1000</v>
      </c>
      <c r="D3234" s="1">
        <v>16</v>
      </c>
      <c r="E3234" s="1">
        <v>12</v>
      </c>
      <c r="F3234" s="1">
        <v>2</v>
      </c>
      <c r="G3234" s="1" t="s">
        <v>23</v>
      </c>
      <c r="H3234" s="1">
        <v>0.23</v>
      </c>
      <c r="I3234" s="1">
        <v>0.01</v>
      </c>
      <c r="J3234" s="1">
        <v>0.28999999999999998</v>
      </c>
      <c r="K3234" s="1">
        <v>0.05</v>
      </c>
      <c r="L3234" s="1">
        <v>0.11</v>
      </c>
      <c r="M3234" s="3">
        <f>PI()*(D3234*0.0254)^2/4</f>
        <v>0.12971711464895941</v>
      </c>
      <c r="N3234" s="1">
        <f>ROUND(H3234*4.45,0)</f>
        <v>1</v>
      </c>
      <c r="O3234" s="1">
        <f>I3234*745.7</f>
        <v>7.4570000000000007</v>
      </c>
      <c r="P3234" s="5">
        <f>ROUND(N3234^(3/2)/O3234/SQRT(2*1.28*M3234)*100,0)</f>
        <v>23</v>
      </c>
      <c r="Q3234" s="4">
        <f>E3234/D3234</f>
        <v>0.75</v>
      </c>
      <c r="R3234" s="1">
        <f>ROUND(L3234^(3/2)/K3234*100*SQRT(2/PI()),0)</f>
        <v>58</v>
      </c>
      <c r="S3234" s="1" t="str">
        <f>IF(AND(R3234&gt;=R3233,R3234&gt;R3235),"YES","NO")</f>
        <v>NO</v>
      </c>
      <c r="T3234" s="1">
        <f>IF(C3234&lt;C3233,0,IF(T3233=1,1,IF(S3234="YES",1,0)))</f>
        <v>0</v>
      </c>
      <c r="U3234" s="1" t="str">
        <f>IF(AND(T3233=0,T3234=1),"YES","NO")</f>
        <v>NO</v>
      </c>
    </row>
    <row r="3235" spans="1:21" x14ac:dyDescent="0.3">
      <c r="A3235" s="1">
        <v>3234</v>
      </c>
      <c r="B3235" s="1">
        <v>200</v>
      </c>
      <c r="C3235" s="1">
        <v>2000</v>
      </c>
      <c r="D3235" s="1">
        <v>16</v>
      </c>
      <c r="E3235" s="1">
        <v>12</v>
      </c>
      <c r="F3235" s="1">
        <v>2</v>
      </c>
      <c r="G3235" s="1" t="s">
        <v>23</v>
      </c>
      <c r="H3235" s="1">
        <v>0.91</v>
      </c>
      <c r="I3235" s="1">
        <v>0.04</v>
      </c>
      <c r="J3235" s="1">
        <v>1.1599999999999999</v>
      </c>
      <c r="K3235" s="1">
        <v>0.05</v>
      </c>
      <c r="L3235" s="1">
        <v>0.11</v>
      </c>
      <c r="M3235" s="3">
        <f>PI()*(D3235*0.0254)^2/4</f>
        <v>0.12971711464895941</v>
      </c>
      <c r="N3235" s="1">
        <f>ROUND(H3235*4.45,0)</f>
        <v>4</v>
      </c>
      <c r="O3235" s="1">
        <f>I3235*745.7</f>
        <v>29.828000000000003</v>
      </c>
      <c r="P3235" s="5">
        <f>ROUND(N3235^(3/2)/O3235/SQRT(2*1.28*M3235)*100,0)</f>
        <v>47</v>
      </c>
      <c r="Q3235" s="4">
        <f>E3235/D3235</f>
        <v>0.75</v>
      </c>
      <c r="R3235" s="1">
        <f>ROUND(L3235^(3/2)/K3235*100*SQRT(2/PI()),0)</f>
        <v>58</v>
      </c>
      <c r="S3235" s="1" t="str">
        <f>IF(AND(R3235&gt;=R3234,R3235&gt;R3236),"YES","NO")</f>
        <v>NO</v>
      </c>
      <c r="T3235" s="1">
        <f>IF(C3235&lt;C3234,0,IF(T3234=1,1,IF(S3235="YES",1,0)))</f>
        <v>0</v>
      </c>
      <c r="U3235" s="1" t="str">
        <f>IF(AND(T3234=0,T3235=1),"YES","NO")</f>
        <v>NO</v>
      </c>
    </row>
    <row r="3236" spans="1:21" x14ac:dyDescent="0.3">
      <c r="A3236" s="1">
        <v>3235</v>
      </c>
      <c r="B3236" s="1">
        <v>200</v>
      </c>
      <c r="C3236" s="1">
        <v>3000</v>
      </c>
      <c r="D3236" s="1">
        <v>16</v>
      </c>
      <c r="E3236" s="1">
        <v>12</v>
      </c>
      <c r="F3236" s="1">
        <v>2</v>
      </c>
      <c r="G3236" s="1" t="s">
        <v>23</v>
      </c>
      <c r="H3236" s="1">
        <v>2.0299999999999998</v>
      </c>
      <c r="I3236" s="1">
        <v>0.11</v>
      </c>
      <c r="J3236" s="1">
        <v>2.34</v>
      </c>
      <c r="K3236" s="1">
        <v>0.05</v>
      </c>
      <c r="L3236" s="1">
        <v>0.11</v>
      </c>
      <c r="M3236" s="3">
        <f>PI()*(D3236*0.0254)^2/4</f>
        <v>0.12971711464895941</v>
      </c>
      <c r="N3236" s="1">
        <f>ROUND(H3236*4.45,0)</f>
        <v>9</v>
      </c>
      <c r="O3236" s="1">
        <f>I3236*745.7</f>
        <v>82.027000000000001</v>
      </c>
      <c r="P3236" s="5">
        <f>ROUND(N3236^(3/2)/O3236/SQRT(2*1.28*M3236)*100,0)</f>
        <v>57</v>
      </c>
      <c r="Q3236" s="4">
        <f>E3236/D3236</f>
        <v>0.75</v>
      </c>
      <c r="R3236" s="1">
        <f>ROUND(L3236^(3/2)/K3236*100*SQRT(2/PI()),0)</f>
        <v>58</v>
      </c>
      <c r="S3236" s="1" t="str">
        <f>IF(AND(R3236&gt;=R3235,R3236&gt;R3237),"YES","NO")</f>
        <v>YES</v>
      </c>
      <c r="T3236" s="1">
        <f>IF(C3236&lt;C3235,0,IF(T3235=1,1,IF(S3236="YES",1,0)))</f>
        <v>1</v>
      </c>
      <c r="U3236" s="1" t="str">
        <f>IF(AND(T3235=0,T3236=1),"YES","NO")</f>
        <v>YES</v>
      </c>
    </row>
    <row r="3237" spans="1:21" x14ac:dyDescent="0.3">
      <c r="A3237" s="1">
        <v>3236</v>
      </c>
      <c r="B3237" s="1">
        <v>200</v>
      </c>
      <c r="C3237" s="1">
        <v>4000</v>
      </c>
      <c r="D3237" s="1">
        <v>16</v>
      </c>
      <c r="E3237" s="1">
        <v>12</v>
      </c>
      <c r="F3237" s="1">
        <v>2</v>
      </c>
      <c r="G3237" s="1" t="s">
        <v>23</v>
      </c>
      <c r="H3237" s="1">
        <v>3.7</v>
      </c>
      <c r="I3237" s="1">
        <v>0.41</v>
      </c>
      <c r="J3237" s="1">
        <v>6.38</v>
      </c>
      <c r="K3237" s="1">
        <v>7.0000000000000007E-2</v>
      </c>
      <c r="L3237" s="1">
        <v>0.11</v>
      </c>
      <c r="M3237" s="3">
        <f>PI()*(D3237*0.0254)^2/4</f>
        <v>0.12971711464895941</v>
      </c>
      <c r="N3237" s="1">
        <f>ROUND(H3237*4.45,0)</f>
        <v>16</v>
      </c>
      <c r="O3237" s="1">
        <f>I3237*745.7</f>
        <v>305.73700000000002</v>
      </c>
      <c r="P3237" s="5">
        <f>ROUND(N3237^(3/2)/O3237/SQRT(2*1.28*M3237)*100,0)</f>
        <v>36</v>
      </c>
      <c r="Q3237" s="4">
        <f>E3237/D3237</f>
        <v>0.75</v>
      </c>
      <c r="R3237" s="1">
        <f>ROUND(L3237^(3/2)/K3237*100*SQRT(2/PI()),0)</f>
        <v>42</v>
      </c>
      <c r="S3237" s="1" t="str">
        <f>IF(AND(R3237&gt;=R3236,R3237&gt;R3238),"YES","NO")</f>
        <v>NO</v>
      </c>
      <c r="T3237" s="1">
        <f>IF(C3237&lt;C3236,0,IF(T3236=1,1,IF(S3237="YES",1,0)))</f>
        <v>1</v>
      </c>
      <c r="U3237" s="1" t="str">
        <f>IF(AND(T3236=0,T3237=1),"YES","NO")</f>
        <v>NO</v>
      </c>
    </row>
    <row r="3238" spans="1:21" x14ac:dyDescent="0.3">
      <c r="A3238" s="1">
        <v>3237</v>
      </c>
      <c r="B3238" s="1">
        <v>200</v>
      </c>
      <c r="C3238" s="1">
        <v>5000</v>
      </c>
      <c r="D3238" s="1">
        <v>16</v>
      </c>
      <c r="E3238" s="1">
        <v>12</v>
      </c>
      <c r="F3238" s="1">
        <v>2</v>
      </c>
      <c r="G3238" s="1" t="s">
        <v>23</v>
      </c>
      <c r="H3238" s="1">
        <v>5.98</v>
      </c>
      <c r="I3238" s="1">
        <v>1.21</v>
      </c>
      <c r="J3238" s="1">
        <v>15.28</v>
      </c>
      <c r="K3238" s="1">
        <v>0.12</v>
      </c>
      <c r="L3238" s="1">
        <v>0.11</v>
      </c>
      <c r="M3238" s="3">
        <f>PI()*(D3238*0.0254)^2/4</f>
        <v>0.12971711464895941</v>
      </c>
      <c r="N3238" s="1">
        <f>ROUND(H3238*4.45,0)</f>
        <v>27</v>
      </c>
      <c r="O3238" s="1">
        <f>I3238*745.7</f>
        <v>902.29700000000003</v>
      </c>
      <c r="P3238" s="5">
        <f>ROUND(N3238^(3/2)/O3238/SQRT(2*1.28*M3238)*100,0)</f>
        <v>27</v>
      </c>
      <c r="Q3238" s="4">
        <f>E3238/D3238</f>
        <v>0.75</v>
      </c>
      <c r="R3238" s="1">
        <f>ROUND(L3238^(3/2)/K3238*100*SQRT(2/PI()),0)</f>
        <v>24</v>
      </c>
      <c r="S3238" s="1" t="str">
        <f>IF(AND(R3238&gt;=R3237,R3238&gt;R3239),"YES","NO")</f>
        <v>NO</v>
      </c>
      <c r="T3238" s="1">
        <f>IF(C3238&lt;C3237,0,IF(T3237=1,1,IF(S3238="YES",1,0)))</f>
        <v>1</v>
      </c>
      <c r="U3238" s="1" t="str">
        <f>IF(AND(T3237=0,T3238=1),"YES","NO")</f>
        <v>NO</v>
      </c>
    </row>
    <row r="3239" spans="1:21" x14ac:dyDescent="0.3">
      <c r="A3239" s="1">
        <v>3238</v>
      </c>
      <c r="B3239" s="1">
        <v>200</v>
      </c>
      <c r="C3239" s="1">
        <v>6000</v>
      </c>
      <c r="D3239" s="1">
        <v>16</v>
      </c>
      <c r="E3239" s="1">
        <v>12</v>
      </c>
      <c r="F3239" s="1">
        <v>2</v>
      </c>
      <c r="G3239" s="1" t="s">
        <v>23</v>
      </c>
      <c r="H3239" s="1">
        <v>8.86</v>
      </c>
      <c r="I3239" s="1">
        <v>2.76</v>
      </c>
      <c r="J3239" s="1">
        <v>28.95</v>
      </c>
      <c r="K3239" s="1">
        <v>0.15</v>
      </c>
      <c r="L3239" s="1">
        <v>0.12</v>
      </c>
      <c r="M3239" s="3">
        <f>PI()*(D3239*0.0254)^2/4</f>
        <v>0.12971711464895941</v>
      </c>
      <c r="N3239" s="1">
        <f>ROUND(H3239*4.45,0)</f>
        <v>39</v>
      </c>
      <c r="O3239" s="1">
        <f>I3239*745.7</f>
        <v>2058.1320000000001</v>
      </c>
      <c r="P3239" s="5">
        <f>ROUND(N3239^(3/2)/O3239/SQRT(2*1.28*M3239)*100,0)</f>
        <v>21</v>
      </c>
      <c r="Q3239" s="4">
        <f>E3239/D3239</f>
        <v>0.75</v>
      </c>
      <c r="R3239" s="1">
        <f>ROUND(L3239^(3/2)/K3239*100*SQRT(2/PI()),0)</f>
        <v>22</v>
      </c>
      <c r="S3239" s="1" t="str">
        <f>IF(AND(R3239&gt;=R3238,R3239&gt;R3240),"YES","NO")</f>
        <v>NO</v>
      </c>
      <c r="T3239" s="1">
        <f>IF(C3239&lt;C3238,0,IF(T3238=1,1,IF(S3239="YES",1,0)))</f>
        <v>1</v>
      </c>
      <c r="U3239" s="1" t="str">
        <f>IF(AND(T3238=0,T3239=1),"YES","NO")</f>
        <v>NO</v>
      </c>
    </row>
    <row r="3240" spans="1:21" x14ac:dyDescent="0.3">
      <c r="A3240" s="1">
        <v>3239</v>
      </c>
      <c r="B3240" s="1">
        <v>200</v>
      </c>
      <c r="C3240" s="1">
        <v>7000</v>
      </c>
      <c r="D3240" s="1">
        <v>16</v>
      </c>
      <c r="E3240" s="1">
        <v>12</v>
      </c>
      <c r="F3240" s="1">
        <v>2</v>
      </c>
      <c r="G3240" s="1" t="s">
        <v>23</v>
      </c>
      <c r="H3240" s="1">
        <v>12.21</v>
      </c>
      <c r="I3240" s="1">
        <v>4.8899999999999997</v>
      </c>
      <c r="J3240" s="1">
        <v>44.03</v>
      </c>
      <c r="K3240" s="1">
        <v>0.17</v>
      </c>
      <c r="L3240" s="1">
        <v>0.12</v>
      </c>
      <c r="M3240" s="3">
        <f>PI()*(D3240*0.0254)^2/4</f>
        <v>0.12971711464895941</v>
      </c>
      <c r="N3240" s="1">
        <f>ROUND(H3240*4.45,0)</f>
        <v>54</v>
      </c>
      <c r="O3240" s="1">
        <f>I3240*745.7</f>
        <v>3646.473</v>
      </c>
      <c r="P3240" s="5">
        <f>ROUND(N3240^(3/2)/O3240/SQRT(2*1.28*M3240)*100,0)</f>
        <v>19</v>
      </c>
      <c r="Q3240" s="4">
        <f>E3240/D3240</f>
        <v>0.75</v>
      </c>
      <c r="R3240" s="1">
        <f>ROUND(L3240^(3/2)/K3240*100*SQRT(2/PI()),0)</f>
        <v>20</v>
      </c>
      <c r="S3240" s="1" t="str">
        <f>IF(AND(R3240&gt;=R3239,R3240&gt;R3241),"YES","NO")</f>
        <v>NO</v>
      </c>
      <c r="T3240" s="1">
        <f>IF(C3240&lt;C3239,0,IF(T3239=1,1,IF(S3240="YES",1,0)))</f>
        <v>1</v>
      </c>
      <c r="U3240" s="1" t="str">
        <f>IF(AND(T3239=0,T3240=1),"YES","NO")</f>
        <v>NO</v>
      </c>
    </row>
    <row r="3241" spans="1:21" x14ac:dyDescent="0.3">
      <c r="A3241" s="1">
        <v>3240</v>
      </c>
      <c r="B3241" s="1">
        <v>200</v>
      </c>
      <c r="C3241" s="1">
        <v>8000</v>
      </c>
      <c r="D3241" s="1">
        <v>16</v>
      </c>
      <c r="E3241" s="1">
        <v>12</v>
      </c>
      <c r="F3241" s="1">
        <v>2</v>
      </c>
      <c r="G3241" s="1" t="s">
        <v>23</v>
      </c>
      <c r="H3241" s="1">
        <v>15.42</v>
      </c>
      <c r="I3241" s="1">
        <v>5.54</v>
      </c>
      <c r="J3241" s="1">
        <v>43.63</v>
      </c>
      <c r="K3241" s="1">
        <v>0.13</v>
      </c>
      <c r="L3241" s="1">
        <v>0.12</v>
      </c>
      <c r="M3241" s="3">
        <f>PI()*(D3241*0.0254)^2/4</f>
        <v>0.12971711464895941</v>
      </c>
      <c r="N3241" s="1">
        <f>ROUND(H3241*4.45,0)</f>
        <v>69</v>
      </c>
      <c r="O3241" s="1">
        <f>I3241*745.7</f>
        <v>4131.1779999999999</v>
      </c>
      <c r="P3241" s="5">
        <f>ROUND(N3241^(3/2)/O3241/SQRT(2*1.28*M3241)*100,0)</f>
        <v>24</v>
      </c>
      <c r="Q3241" s="4">
        <f>E3241/D3241</f>
        <v>0.75</v>
      </c>
      <c r="R3241" s="1">
        <f>ROUND(L3241^(3/2)/K3241*100*SQRT(2/PI()),0)</f>
        <v>26</v>
      </c>
      <c r="S3241" s="1" t="str">
        <f>IF(AND(R3241&gt;=R3240,R3241&gt;R3242),"YES","NO")</f>
        <v>NO</v>
      </c>
      <c r="T3241" s="1">
        <f>IF(C3241&lt;C3240,0,IF(T3240=1,1,IF(S3241="YES",1,0)))</f>
        <v>1</v>
      </c>
      <c r="U3241" s="1" t="str">
        <f>IF(AND(T3240=0,T3241=1),"YES","NO")</f>
        <v>NO</v>
      </c>
    </row>
    <row r="3242" spans="1:21" x14ac:dyDescent="0.3">
      <c r="A3242" s="1">
        <v>3241</v>
      </c>
      <c r="B3242" s="1">
        <v>200</v>
      </c>
      <c r="C3242" s="1">
        <v>9000</v>
      </c>
      <c r="D3242" s="1">
        <v>16</v>
      </c>
      <c r="E3242" s="1">
        <v>12</v>
      </c>
      <c r="F3242" s="1">
        <v>2</v>
      </c>
      <c r="G3242" s="1" t="s">
        <v>23</v>
      </c>
      <c r="H3242" s="1">
        <v>18.89</v>
      </c>
      <c r="I3242" s="1">
        <v>5.45</v>
      </c>
      <c r="J3242" s="1">
        <v>38.19</v>
      </c>
      <c r="K3242" s="1">
        <v>0.09</v>
      </c>
      <c r="L3242" s="1">
        <v>0.11</v>
      </c>
      <c r="M3242" s="3">
        <f>PI()*(D3242*0.0254)^2/4</f>
        <v>0.12971711464895941</v>
      </c>
      <c r="N3242" s="1">
        <f>ROUND(H3242*4.45,0)</f>
        <v>84</v>
      </c>
      <c r="O3242" s="1">
        <f>I3242*745.7</f>
        <v>4064.0650000000005</v>
      </c>
      <c r="P3242" s="5">
        <f>ROUND(N3242^(3/2)/O3242/SQRT(2*1.28*M3242)*100,0)</f>
        <v>33</v>
      </c>
      <c r="Q3242" s="4">
        <f>E3242/D3242</f>
        <v>0.75</v>
      </c>
      <c r="R3242" s="1">
        <f>ROUND(L3242^(3/2)/K3242*100*SQRT(2/PI()),0)</f>
        <v>32</v>
      </c>
      <c r="S3242" s="1" t="str">
        <f>IF(AND(R3242&gt;=R3241,R3242&gt;R3243),"YES","NO")</f>
        <v>NO</v>
      </c>
      <c r="T3242" s="1">
        <f>IF(C3242&lt;C3241,0,IF(T3241=1,1,IF(S3242="YES",1,0)))</f>
        <v>1</v>
      </c>
      <c r="U3242" s="1" t="str">
        <f>IF(AND(T3241=0,T3242=1),"YES","NO")</f>
        <v>NO</v>
      </c>
    </row>
    <row r="3243" spans="1:21" x14ac:dyDescent="0.3">
      <c r="A3243" s="1">
        <v>3242</v>
      </c>
      <c r="B3243" s="1">
        <v>200</v>
      </c>
      <c r="C3243" s="1">
        <v>10000</v>
      </c>
      <c r="D3243" s="1">
        <v>16</v>
      </c>
      <c r="E3243" s="1">
        <v>12</v>
      </c>
      <c r="F3243" s="1">
        <v>2</v>
      </c>
      <c r="G3243" s="1" t="s">
        <v>23</v>
      </c>
      <c r="H3243" s="1">
        <v>22.57</v>
      </c>
      <c r="I3243" s="1">
        <v>4.08</v>
      </c>
      <c r="J3243" s="1">
        <v>25.7</v>
      </c>
      <c r="K3243" s="1">
        <v>0.05</v>
      </c>
      <c r="L3243" s="1">
        <v>0.11</v>
      </c>
      <c r="M3243" s="3">
        <f>PI()*(D3243*0.0254)^2/4</f>
        <v>0.12971711464895941</v>
      </c>
      <c r="N3243" s="1">
        <f>ROUND(H3243*4.45,0)</f>
        <v>100</v>
      </c>
      <c r="O3243" s="1">
        <f>I3243*745.7</f>
        <v>3042.4560000000001</v>
      </c>
      <c r="P3243" s="5">
        <f>ROUND(N3243^(3/2)/O3243/SQRT(2*1.28*M3243)*100,0)</f>
        <v>57</v>
      </c>
      <c r="Q3243" s="4">
        <f>E3243/D3243</f>
        <v>0.75</v>
      </c>
      <c r="R3243" s="1">
        <f>ROUND(L3243^(3/2)/K3243*100*SQRT(2/PI()),0)</f>
        <v>58</v>
      </c>
      <c r="S3243" s="1" t="str">
        <f>IF(AND(R3243&gt;=R3242,R3243&gt;R3244),"YES","NO")</f>
        <v>YES</v>
      </c>
      <c r="T3243" s="1">
        <f>IF(C3243&lt;C3242,0,IF(T3242=1,1,IF(S3243="YES",1,0)))</f>
        <v>1</v>
      </c>
      <c r="U3243" s="1" t="str">
        <f>IF(AND(T3242=0,T3243=1),"YES","NO")</f>
        <v>NO</v>
      </c>
    </row>
    <row r="3244" spans="1:21" x14ac:dyDescent="0.3">
      <c r="A3244" s="1">
        <v>3243</v>
      </c>
      <c r="B3244" s="1">
        <v>200</v>
      </c>
      <c r="C3244" s="1">
        <v>11000</v>
      </c>
      <c r="D3244" s="1">
        <v>16</v>
      </c>
      <c r="E3244" s="1">
        <v>12</v>
      </c>
      <c r="F3244" s="1">
        <v>2</v>
      </c>
      <c r="G3244" s="1" t="s">
        <v>23</v>
      </c>
      <c r="H3244" s="1">
        <v>27.45</v>
      </c>
      <c r="I3244" s="1">
        <v>6.7</v>
      </c>
      <c r="J3244" s="1">
        <v>38.380000000000003</v>
      </c>
      <c r="K3244" s="1">
        <v>0.06</v>
      </c>
      <c r="L3244" s="1">
        <v>0.11</v>
      </c>
      <c r="M3244" s="3">
        <f>PI()*(D3244*0.0254)^2/4</f>
        <v>0.12971711464895941</v>
      </c>
      <c r="N3244" s="1">
        <f>ROUND(H3244*4.45,0)</f>
        <v>122</v>
      </c>
      <c r="O3244" s="1">
        <f>I3244*745.7</f>
        <v>4996.1900000000005</v>
      </c>
      <c r="P3244" s="5">
        <f>ROUND(N3244^(3/2)/O3244/SQRT(2*1.28*M3244)*100,0)</f>
        <v>47</v>
      </c>
      <c r="Q3244" s="4">
        <f>E3244/D3244</f>
        <v>0.75</v>
      </c>
      <c r="R3244" s="1">
        <f>ROUND(L3244^(3/2)/K3244*100*SQRT(2/PI()),0)</f>
        <v>49</v>
      </c>
      <c r="S3244" s="1" t="str">
        <f>IF(AND(R3244&gt;=R3243,R3244&gt;R3245),"YES","NO")</f>
        <v>NO</v>
      </c>
      <c r="T3244" s="1">
        <f>IF(C3244&lt;C3243,0,IF(T3243=1,1,IF(S3244="YES",1,0)))</f>
        <v>1</v>
      </c>
      <c r="U3244" s="1" t="str">
        <f>IF(AND(T3243=0,T3244=1),"YES","NO")</f>
        <v>NO</v>
      </c>
    </row>
    <row r="3245" spans="1:21" x14ac:dyDescent="0.3">
      <c r="A3245" s="1">
        <v>3244</v>
      </c>
      <c r="B3245" s="1">
        <v>200</v>
      </c>
      <c r="C3245" s="1">
        <v>12000</v>
      </c>
      <c r="D3245" s="1">
        <v>16</v>
      </c>
      <c r="E3245" s="1">
        <v>12</v>
      </c>
      <c r="F3245" s="1">
        <v>2</v>
      </c>
      <c r="G3245" s="1" t="s">
        <v>23</v>
      </c>
      <c r="H3245" s="1">
        <v>32.909999999999997</v>
      </c>
      <c r="I3245" s="1">
        <v>10.86</v>
      </c>
      <c r="J3245" s="1">
        <v>57.07</v>
      </c>
      <c r="K3245" s="1">
        <v>7.0000000000000007E-2</v>
      </c>
      <c r="L3245" s="1">
        <v>0.11</v>
      </c>
      <c r="M3245" s="3">
        <f>PI()*(D3245*0.0254)^2/4</f>
        <v>0.12971711464895941</v>
      </c>
      <c r="N3245" s="1">
        <f>ROUND(H3245*4.45,0)</f>
        <v>146</v>
      </c>
      <c r="O3245" s="1">
        <f>I3245*745.7</f>
        <v>8098.3019999999997</v>
      </c>
      <c r="P3245" s="5">
        <f>ROUND(N3245^(3/2)/O3245/SQRT(2*1.28*M3245)*100,0)</f>
        <v>38</v>
      </c>
      <c r="Q3245" s="4">
        <f>E3245/D3245</f>
        <v>0.75</v>
      </c>
      <c r="R3245" s="1">
        <f>ROUND(L3245^(3/2)/K3245*100*SQRT(2/PI()),0)</f>
        <v>42</v>
      </c>
      <c r="S3245" s="1" t="str">
        <f>IF(AND(R3245&gt;=R3244,R3245&gt;R3246),"YES","NO")</f>
        <v>NO</v>
      </c>
      <c r="T3245" s="1">
        <f>IF(C3245&lt;C3244,0,IF(T3244=1,1,IF(S3245="YES",1,0)))</f>
        <v>1</v>
      </c>
      <c r="U3245" s="1" t="str">
        <f>IF(AND(T3244=0,T3245=1),"YES","NO")</f>
        <v>NO</v>
      </c>
    </row>
    <row r="3246" spans="1:21" x14ac:dyDescent="0.3">
      <c r="A3246" s="1">
        <v>3245</v>
      </c>
      <c r="B3246" s="1">
        <v>201</v>
      </c>
      <c r="C3246" s="1">
        <v>1000</v>
      </c>
      <c r="D3246" s="1">
        <v>16</v>
      </c>
      <c r="E3246" s="1">
        <v>12</v>
      </c>
      <c r="F3246" s="1">
        <v>2</v>
      </c>
      <c r="G3246" s="1" t="s">
        <v>4</v>
      </c>
      <c r="H3246" s="1">
        <v>0.2</v>
      </c>
      <c r="I3246" s="1">
        <v>0.01</v>
      </c>
      <c r="J3246" s="1">
        <v>0.24</v>
      </c>
      <c r="K3246" s="1">
        <v>0.05</v>
      </c>
      <c r="L3246" s="1">
        <v>0.1</v>
      </c>
      <c r="M3246" s="3">
        <f>PI()*(D3246*0.0254)^2/4</f>
        <v>0.12971711464895941</v>
      </c>
      <c r="N3246" s="1">
        <f>ROUND(H3246*4.45,0)</f>
        <v>1</v>
      </c>
      <c r="O3246" s="1">
        <f>I3246*745.7</f>
        <v>7.4570000000000007</v>
      </c>
      <c r="P3246" s="5">
        <f>ROUND(N3246^(3/2)/O3246/SQRT(2*1.28*M3246)*100,0)</f>
        <v>23</v>
      </c>
      <c r="Q3246" s="4">
        <f>E3246/D3246</f>
        <v>0.75</v>
      </c>
      <c r="R3246" s="1">
        <f>ROUND(L3246^(3/2)/K3246*100*SQRT(2/PI()),0)</f>
        <v>50</v>
      </c>
      <c r="S3246" s="1" t="str">
        <f>IF(AND(R3246&gt;=R3245,R3246&gt;R3247),"YES","NO")</f>
        <v>NO</v>
      </c>
      <c r="T3246" s="1">
        <f>IF(C3246&lt;C3245,0,IF(T3245=1,1,IF(S3246="YES",1,0)))</f>
        <v>0</v>
      </c>
      <c r="U3246" s="1" t="str">
        <f>IF(AND(T3245=0,T3246=1),"YES","NO")</f>
        <v>NO</v>
      </c>
    </row>
    <row r="3247" spans="1:21" x14ac:dyDescent="0.3">
      <c r="A3247" s="1">
        <v>3246</v>
      </c>
      <c r="B3247" s="1">
        <v>201</v>
      </c>
      <c r="C3247" s="1">
        <v>2000</v>
      </c>
      <c r="D3247" s="1">
        <v>16</v>
      </c>
      <c r="E3247" s="1">
        <v>12</v>
      </c>
      <c r="F3247" s="1">
        <v>2</v>
      </c>
      <c r="G3247" s="1" t="s">
        <v>4</v>
      </c>
      <c r="H3247" s="1">
        <v>0.8</v>
      </c>
      <c r="I3247" s="1">
        <v>0.03</v>
      </c>
      <c r="J3247" s="1">
        <v>0.97</v>
      </c>
      <c r="K3247" s="1">
        <v>0.05</v>
      </c>
      <c r="L3247" s="1">
        <v>0.1</v>
      </c>
      <c r="M3247" s="3">
        <f>PI()*(D3247*0.0254)^2/4</f>
        <v>0.12971711464895941</v>
      </c>
      <c r="N3247" s="1">
        <f>ROUND(H3247*4.45,0)</f>
        <v>4</v>
      </c>
      <c r="O3247" s="1">
        <f>I3247*745.7</f>
        <v>22.371000000000002</v>
      </c>
      <c r="P3247" s="5">
        <f>ROUND(N3247^(3/2)/O3247/SQRT(2*1.28*M3247)*100,0)</f>
        <v>62</v>
      </c>
      <c r="Q3247" s="4">
        <f>E3247/D3247</f>
        <v>0.75</v>
      </c>
      <c r="R3247" s="1">
        <f>ROUND(L3247^(3/2)/K3247*100*SQRT(2/PI()),0)</f>
        <v>50</v>
      </c>
      <c r="S3247" s="1" t="str">
        <f>IF(AND(R3247&gt;=R3246,R3247&gt;R3248),"YES","NO")</f>
        <v>NO</v>
      </c>
      <c r="T3247" s="1">
        <f>IF(C3247&lt;C3246,0,IF(T3246=1,1,IF(S3247="YES",1,0)))</f>
        <v>0</v>
      </c>
      <c r="U3247" s="1" t="str">
        <f>IF(AND(T3246=0,T3247=1),"YES","NO")</f>
        <v>NO</v>
      </c>
    </row>
    <row r="3248" spans="1:21" x14ac:dyDescent="0.3">
      <c r="A3248" s="1">
        <v>3247</v>
      </c>
      <c r="B3248" s="1">
        <v>201</v>
      </c>
      <c r="C3248" s="1">
        <v>3000</v>
      </c>
      <c r="D3248" s="1">
        <v>16</v>
      </c>
      <c r="E3248" s="1">
        <v>12</v>
      </c>
      <c r="F3248" s="1">
        <v>2</v>
      </c>
      <c r="G3248" s="1" t="s">
        <v>4</v>
      </c>
      <c r="H3248" s="1">
        <v>1.8</v>
      </c>
      <c r="I3248" s="1">
        <v>0.1</v>
      </c>
      <c r="J3248" s="1">
        <v>2.09</v>
      </c>
      <c r="K3248" s="1">
        <v>0.04</v>
      </c>
      <c r="L3248" s="1">
        <v>0.1</v>
      </c>
      <c r="M3248" s="3">
        <f>PI()*(D3248*0.0254)^2/4</f>
        <v>0.12971711464895941</v>
      </c>
      <c r="N3248" s="1">
        <f>ROUND(H3248*4.45,0)</f>
        <v>8</v>
      </c>
      <c r="O3248" s="1">
        <f>I3248*745.7</f>
        <v>74.570000000000007</v>
      </c>
      <c r="P3248" s="5">
        <f>ROUND(N3248^(3/2)/O3248/SQRT(2*1.28*M3248)*100,0)</f>
        <v>53</v>
      </c>
      <c r="Q3248" s="4">
        <f>E3248/D3248</f>
        <v>0.75</v>
      </c>
      <c r="R3248" s="1">
        <f>ROUND(L3248^(3/2)/K3248*100*SQRT(2/PI()),0)</f>
        <v>63</v>
      </c>
      <c r="S3248" s="1" t="str">
        <f>IF(AND(R3248&gt;=R3247,R3248&gt;R3249),"YES","NO")</f>
        <v>NO</v>
      </c>
      <c r="T3248" s="1">
        <f>IF(C3248&lt;C3247,0,IF(T3247=1,1,IF(S3248="YES",1,0)))</f>
        <v>0</v>
      </c>
      <c r="U3248" s="1" t="str">
        <f>IF(AND(T3247=0,T3248=1),"YES","NO")</f>
        <v>NO</v>
      </c>
    </row>
    <row r="3249" spans="1:21" x14ac:dyDescent="0.3">
      <c r="A3249" s="1">
        <v>3248</v>
      </c>
      <c r="B3249" s="1">
        <v>201</v>
      </c>
      <c r="C3249" s="1">
        <v>4000</v>
      </c>
      <c r="D3249" s="1">
        <v>16</v>
      </c>
      <c r="E3249" s="1">
        <v>12</v>
      </c>
      <c r="F3249" s="1">
        <v>2</v>
      </c>
      <c r="G3249" s="1" t="s">
        <v>4</v>
      </c>
      <c r="H3249" s="1">
        <v>3.19</v>
      </c>
      <c r="I3249" s="1">
        <v>0.22</v>
      </c>
      <c r="J3249" s="1">
        <v>3.4</v>
      </c>
      <c r="K3249" s="1">
        <v>0.04</v>
      </c>
      <c r="L3249" s="1">
        <v>0.1</v>
      </c>
      <c r="M3249" s="3">
        <f>PI()*(D3249*0.0254)^2/4</f>
        <v>0.12971711464895941</v>
      </c>
      <c r="N3249" s="1">
        <f>ROUND(H3249*4.45,0)</f>
        <v>14</v>
      </c>
      <c r="O3249" s="1">
        <f>I3249*745.7</f>
        <v>164.054</v>
      </c>
      <c r="P3249" s="5">
        <f>ROUND(N3249^(3/2)/O3249/SQRT(2*1.28*M3249)*100,0)</f>
        <v>55</v>
      </c>
      <c r="Q3249" s="4">
        <f>E3249/D3249</f>
        <v>0.75</v>
      </c>
      <c r="R3249" s="1">
        <f>ROUND(L3249^(3/2)/K3249*100*SQRT(2/PI()),0)</f>
        <v>63</v>
      </c>
      <c r="S3249" s="1" t="str">
        <f>IF(AND(R3249&gt;=R3248,R3249&gt;R3250),"YES","NO")</f>
        <v>YES</v>
      </c>
      <c r="T3249" s="1">
        <f>IF(C3249&lt;C3248,0,IF(T3248=1,1,IF(S3249="YES",1,0)))</f>
        <v>1</v>
      </c>
      <c r="U3249" s="1" t="str">
        <f>IF(AND(T3248=0,T3249=1),"YES","NO")</f>
        <v>YES</v>
      </c>
    </row>
    <row r="3250" spans="1:21" x14ac:dyDescent="0.3">
      <c r="A3250" s="1">
        <v>3249</v>
      </c>
      <c r="B3250" s="1">
        <v>201</v>
      </c>
      <c r="C3250" s="1">
        <v>5000</v>
      </c>
      <c r="D3250" s="1">
        <v>16</v>
      </c>
      <c r="E3250" s="1">
        <v>12</v>
      </c>
      <c r="F3250" s="1">
        <v>2</v>
      </c>
      <c r="G3250" s="1" t="s">
        <v>4</v>
      </c>
      <c r="H3250" s="1">
        <v>5.09</v>
      </c>
      <c r="I3250" s="1">
        <v>0.63</v>
      </c>
      <c r="J3250" s="1">
        <v>8.01</v>
      </c>
      <c r="K3250" s="1">
        <v>0.06</v>
      </c>
      <c r="L3250" s="1">
        <v>0.1</v>
      </c>
      <c r="M3250" s="3">
        <f>PI()*(D3250*0.0254)^2/4</f>
        <v>0.12971711464895941</v>
      </c>
      <c r="N3250" s="1">
        <f>ROUND(H3250*4.45,0)</f>
        <v>23</v>
      </c>
      <c r="O3250" s="1">
        <f>I3250*745.7</f>
        <v>469.79100000000005</v>
      </c>
      <c r="P3250" s="5">
        <f>ROUND(N3250^(3/2)/O3250/SQRT(2*1.28*M3250)*100,0)</f>
        <v>41</v>
      </c>
      <c r="Q3250" s="4">
        <f>E3250/D3250</f>
        <v>0.75</v>
      </c>
      <c r="R3250" s="1">
        <f>ROUND(L3250^(3/2)/K3250*100*SQRT(2/PI()),0)</f>
        <v>42</v>
      </c>
      <c r="S3250" s="1" t="str">
        <f>IF(AND(R3250&gt;=R3249,R3250&gt;R3251),"YES","NO")</f>
        <v>NO</v>
      </c>
      <c r="T3250" s="1">
        <f>IF(C3250&lt;C3249,0,IF(T3249=1,1,IF(S3250="YES",1,0)))</f>
        <v>1</v>
      </c>
      <c r="U3250" s="1" t="str">
        <f>IF(AND(T3249=0,T3250=1),"YES","NO")</f>
        <v>NO</v>
      </c>
    </row>
    <row r="3251" spans="1:21" x14ac:dyDescent="0.3">
      <c r="A3251" s="1">
        <v>3250</v>
      </c>
      <c r="B3251" s="1">
        <v>201</v>
      </c>
      <c r="C3251" s="1">
        <v>6000</v>
      </c>
      <c r="D3251" s="1">
        <v>16</v>
      </c>
      <c r="E3251" s="1">
        <v>12</v>
      </c>
      <c r="F3251" s="1">
        <v>2</v>
      </c>
      <c r="G3251" s="1" t="s">
        <v>4</v>
      </c>
      <c r="H3251" s="1">
        <v>7.55</v>
      </c>
      <c r="I3251" s="1">
        <v>1.64</v>
      </c>
      <c r="J3251" s="1">
        <v>17.27</v>
      </c>
      <c r="K3251" s="1">
        <v>0.09</v>
      </c>
      <c r="L3251" s="1">
        <v>0.1</v>
      </c>
      <c r="M3251" s="3">
        <f>PI()*(D3251*0.0254)^2/4</f>
        <v>0.12971711464895941</v>
      </c>
      <c r="N3251" s="1">
        <f>ROUND(H3251*4.45,0)</f>
        <v>34</v>
      </c>
      <c r="O3251" s="1">
        <f>I3251*745.7</f>
        <v>1222.9480000000001</v>
      </c>
      <c r="P3251" s="5">
        <f>ROUND(N3251^(3/2)/O3251/SQRT(2*1.28*M3251)*100,0)</f>
        <v>28</v>
      </c>
      <c r="Q3251" s="4">
        <f>E3251/D3251</f>
        <v>0.75</v>
      </c>
      <c r="R3251" s="1">
        <f>ROUND(L3251^(3/2)/K3251*100*SQRT(2/PI()),0)</f>
        <v>28</v>
      </c>
      <c r="S3251" s="1" t="str">
        <f>IF(AND(R3251&gt;=R3250,R3251&gt;R3252),"YES","NO")</f>
        <v>NO</v>
      </c>
      <c r="T3251" s="1">
        <f>IF(C3251&lt;C3250,0,IF(T3250=1,1,IF(S3251="YES",1,0)))</f>
        <v>1</v>
      </c>
      <c r="U3251" s="1" t="str">
        <f>IF(AND(T3250=0,T3251=1),"YES","NO")</f>
        <v>NO</v>
      </c>
    </row>
    <row r="3252" spans="1:21" x14ac:dyDescent="0.3">
      <c r="A3252" s="1">
        <v>3251</v>
      </c>
      <c r="B3252" s="1">
        <v>201</v>
      </c>
      <c r="C3252" s="1">
        <v>7000</v>
      </c>
      <c r="D3252" s="1">
        <v>16</v>
      </c>
      <c r="E3252" s="1">
        <v>12</v>
      </c>
      <c r="F3252" s="1">
        <v>2</v>
      </c>
      <c r="G3252" s="1" t="s">
        <v>4</v>
      </c>
      <c r="H3252" s="1">
        <v>10.56</v>
      </c>
      <c r="I3252" s="1">
        <v>3.42</v>
      </c>
      <c r="J3252" s="1">
        <v>30.8</v>
      </c>
      <c r="K3252" s="1">
        <v>0.12</v>
      </c>
      <c r="L3252" s="1">
        <v>0.1</v>
      </c>
      <c r="M3252" s="3">
        <f>PI()*(D3252*0.0254)^2/4</f>
        <v>0.12971711464895941</v>
      </c>
      <c r="N3252" s="1">
        <f>ROUND(H3252*4.45,0)</f>
        <v>47</v>
      </c>
      <c r="O3252" s="1">
        <f>I3252*745.7</f>
        <v>2550.2940000000003</v>
      </c>
      <c r="P3252" s="5">
        <f>ROUND(N3252^(3/2)/O3252/SQRT(2*1.28*M3252)*100,0)</f>
        <v>22</v>
      </c>
      <c r="Q3252" s="4">
        <f>E3252/D3252</f>
        <v>0.75</v>
      </c>
      <c r="R3252" s="1">
        <f>ROUND(L3252^(3/2)/K3252*100*SQRT(2/PI()),0)</f>
        <v>21</v>
      </c>
      <c r="S3252" s="1" t="str">
        <f>IF(AND(R3252&gt;=R3251,R3252&gt;R3253),"YES","NO")</f>
        <v>NO</v>
      </c>
      <c r="T3252" s="1">
        <f>IF(C3252&lt;C3251,0,IF(T3251=1,1,IF(S3252="YES",1,0)))</f>
        <v>1</v>
      </c>
      <c r="U3252" s="1" t="str">
        <f>IF(AND(T3251=0,T3252=1),"YES","NO")</f>
        <v>NO</v>
      </c>
    </row>
    <row r="3253" spans="1:21" x14ac:dyDescent="0.3">
      <c r="A3253" s="1">
        <v>3252</v>
      </c>
      <c r="B3253" s="1">
        <v>201</v>
      </c>
      <c r="C3253" s="1">
        <v>8000</v>
      </c>
      <c r="D3253" s="1">
        <v>16</v>
      </c>
      <c r="E3253" s="1">
        <v>12</v>
      </c>
      <c r="F3253" s="1">
        <v>2</v>
      </c>
      <c r="G3253" s="1" t="s">
        <v>4</v>
      </c>
      <c r="H3253" s="1">
        <v>14.14</v>
      </c>
      <c r="I3253" s="1">
        <v>6.35</v>
      </c>
      <c r="J3253" s="1">
        <v>50.03</v>
      </c>
      <c r="K3253" s="1">
        <v>0.15</v>
      </c>
      <c r="L3253" s="1">
        <v>0.11</v>
      </c>
      <c r="M3253" s="3">
        <f>PI()*(D3253*0.0254)^2/4</f>
        <v>0.12971711464895941</v>
      </c>
      <c r="N3253" s="1">
        <f>ROUND(H3253*4.45,0)</f>
        <v>63</v>
      </c>
      <c r="O3253" s="1">
        <f>I3253*745.7</f>
        <v>4735.1949999999997</v>
      </c>
      <c r="P3253" s="5">
        <f>ROUND(N3253^(3/2)/O3253/SQRT(2*1.28*M3253)*100,0)</f>
        <v>18</v>
      </c>
      <c r="Q3253" s="4">
        <f>E3253/D3253</f>
        <v>0.75</v>
      </c>
      <c r="R3253" s="1">
        <f>ROUND(L3253^(3/2)/K3253*100*SQRT(2/PI()),0)</f>
        <v>19</v>
      </c>
      <c r="S3253" s="1" t="str">
        <f>IF(AND(R3253&gt;=R3252,R3253&gt;R3254),"YES","NO")</f>
        <v>NO</v>
      </c>
      <c r="T3253" s="1">
        <f>IF(C3253&lt;C3252,0,IF(T3252=1,1,IF(S3253="YES",1,0)))</f>
        <v>1</v>
      </c>
      <c r="U3253" s="1" t="str">
        <f>IF(AND(T3252=0,T3253=1),"YES","NO")</f>
        <v>NO</v>
      </c>
    </row>
    <row r="3254" spans="1:21" x14ac:dyDescent="0.3">
      <c r="A3254" s="1">
        <v>3253</v>
      </c>
      <c r="B3254" s="1">
        <v>201</v>
      </c>
      <c r="C3254" s="1">
        <v>9000</v>
      </c>
      <c r="D3254" s="1">
        <v>16</v>
      </c>
      <c r="E3254" s="1">
        <v>12</v>
      </c>
      <c r="F3254" s="1">
        <v>2</v>
      </c>
      <c r="G3254" s="1" t="s">
        <v>4</v>
      </c>
      <c r="H3254" s="1">
        <v>18.02</v>
      </c>
      <c r="I3254" s="1">
        <v>9.7100000000000009</v>
      </c>
      <c r="J3254" s="1">
        <v>67.98</v>
      </c>
      <c r="K3254" s="1">
        <v>0.16</v>
      </c>
      <c r="L3254" s="1">
        <v>0.11</v>
      </c>
      <c r="M3254" s="3">
        <f>PI()*(D3254*0.0254)^2/4</f>
        <v>0.12971711464895941</v>
      </c>
      <c r="N3254" s="1">
        <f>ROUND(H3254*4.45,0)</f>
        <v>80</v>
      </c>
      <c r="O3254" s="1">
        <f>I3254*745.7</f>
        <v>7240.7470000000012</v>
      </c>
      <c r="P3254" s="5">
        <f>ROUND(N3254^(3/2)/O3254/SQRT(2*1.28*M3254)*100,0)</f>
        <v>17</v>
      </c>
      <c r="Q3254" s="4">
        <f>E3254/D3254</f>
        <v>0.75</v>
      </c>
      <c r="R3254" s="1">
        <f>ROUND(L3254^(3/2)/K3254*100*SQRT(2/PI()),0)</f>
        <v>18</v>
      </c>
      <c r="S3254" s="1" t="str">
        <f>IF(AND(R3254&gt;=R3253,R3254&gt;R3255),"YES","NO")</f>
        <v>NO</v>
      </c>
      <c r="T3254" s="1">
        <f>IF(C3254&lt;C3253,0,IF(T3253=1,1,IF(S3254="YES",1,0)))</f>
        <v>1</v>
      </c>
      <c r="U3254" s="1" t="str">
        <f>IF(AND(T3253=0,T3254=1),"YES","NO")</f>
        <v>NO</v>
      </c>
    </row>
    <row r="3255" spans="1:21" x14ac:dyDescent="0.3">
      <c r="A3255" s="1">
        <v>3254</v>
      </c>
      <c r="B3255" s="1">
        <v>201</v>
      </c>
      <c r="C3255" s="1">
        <v>10000</v>
      </c>
      <c r="D3255" s="1">
        <v>16</v>
      </c>
      <c r="E3255" s="1">
        <v>12</v>
      </c>
      <c r="F3255" s="1">
        <v>2</v>
      </c>
      <c r="G3255" s="1" t="s">
        <v>4</v>
      </c>
      <c r="H3255" s="1">
        <v>21.66</v>
      </c>
      <c r="I3255" s="1">
        <v>10.94</v>
      </c>
      <c r="J3255" s="1">
        <v>68.959999999999994</v>
      </c>
      <c r="K3255" s="1">
        <v>0.13</v>
      </c>
      <c r="L3255" s="1">
        <v>0.1</v>
      </c>
      <c r="M3255" s="3">
        <f>PI()*(D3255*0.0254)^2/4</f>
        <v>0.12971711464895941</v>
      </c>
      <c r="N3255" s="1">
        <f>ROUND(H3255*4.45,0)</f>
        <v>96</v>
      </c>
      <c r="O3255" s="1">
        <f>I3255*745.7</f>
        <v>8157.9580000000005</v>
      </c>
      <c r="P3255" s="5">
        <f>ROUND(N3255^(3/2)/O3255/SQRT(2*1.28*M3255)*100,0)</f>
        <v>20</v>
      </c>
      <c r="Q3255" s="4">
        <f>E3255/D3255</f>
        <v>0.75</v>
      </c>
      <c r="R3255" s="1">
        <f>ROUND(L3255^(3/2)/K3255*100*SQRT(2/PI()),0)</f>
        <v>19</v>
      </c>
      <c r="S3255" s="1" t="str">
        <f>IF(AND(R3255&gt;=R3254,R3255&gt;R3256),"YES","NO")</f>
        <v>NO</v>
      </c>
      <c r="T3255" s="1">
        <f>IF(C3255&lt;C3254,0,IF(T3254=1,1,IF(S3255="YES",1,0)))</f>
        <v>1</v>
      </c>
      <c r="U3255" s="1" t="str">
        <f>IF(AND(T3254=0,T3255=1),"YES","NO")</f>
        <v>NO</v>
      </c>
    </row>
    <row r="3256" spans="1:21" x14ac:dyDescent="0.3">
      <c r="A3256" s="1">
        <v>3255</v>
      </c>
      <c r="B3256" s="1">
        <v>201</v>
      </c>
      <c r="C3256" s="1">
        <v>11000</v>
      </c>
      <c r="D3256" s="1">
        <v>16</v>
      </c>
      <c r="E3256" s="1">
        <v>12</v>
      </c>
      <c r="F3256" s="1">
        <v>2</v>
      </c>
      <c r="G3256" s="1" t="s">
        <v>4</v>
      </c>
      <c r="H3256" s="1">
        <v>25.55</v>
      </c>
      <c r="I3256" s="1">
        <v>11.74</v>
      </c>
      <c r="J3256" s="1">
        <v>67.260000000000005</v>
      </c>
      <c r="K3256" s="1">
        <v>0.1</v>
      </c>
      <c r="L3256" s="1">
        <v>0.1</v>
      </c>
      <c r="M3256" s="3">
        <f>PI()*(D3256*0.0254)^2/4</f>
        <v>0.12971711464895941</v>
      </c>
      <c r="N3256" s="1">
        <f>ROUND(H3256*4.45,0)</f>
        <v>114</v>
      </c>
      <c r="O3256" s="1">
        <f>I3256*745.7</f>
        <v>8754.518</v>
      </c>
      <c r="P3256" s="5">
        <f>ROUND(N3256^(3/2)/O3256/SQRT(2*1.28*M3256)*100,0)</f>
        <v>24</v>
      </c>
      <c r="Q3256" s="4">
        <f>E3256/D3256</f>
        <v>0.75</v>
      </c>
      <c r="R3256" s="1">
        <f>ROUND(L3256^(3/2)/K3256*100*SQRT(2/PI()),0)</f>
        <v>25</v>
      </c>
      <c r="S3256" s="1" t="str">
        <f>IF(AND(R3256&gt;=R3255,R3256&gt;R3257),"YES","NO")</f>
        <v>NO</v>
      </c>
      <c r="T3256" s="1">
        <f>IF(C3256&lt;C3255,0,IF(T3255=1,1,IF(S3256="YES",1,0)))</f>
        <v>1</v>
      </c>
      <c r="U3256" s="1" t="str">
        <f>IF(AND(T3255=0,T3256=1),"YES","NO")</f>
        <v>NO</v>
      </c>
    </row>
    <row r="3257" spans="1:21" x14ac:dyDescent="0.3">
      <c r="A3257" s="1">
        <v>3256</v>
      </c>
      <c r="B3257" s="1">
        <v>201</v>
      </c>
      <c r="C3257" s="1">
        <v>12000</v>
      </c>
      <c r="D3257" s="1">
        <v>16</v>
      </c>
      <c r="E3257" s="1">
        <v>12</v>
      </c>
      <c r="F3257" s="1">
        <v>2</v>
      </c>
      <c r="G3257" s="1" t="s">
        <v>4</v>
      </c>
      <c r="H3257" s="1">
        <v>29.64</v>
      </c>
      <c r="I3257" s="1">
        <v>11.61</v>
      </c>
      <c r="J3257" s="1">
        <v>60.95</v>
      </c>
      <c r="K3257" s="1">
        <v>0.08</v>
      </c>
      <c r="L3257" s="1">
        <v>0.1</v>
      </c>
      <c r="M3257" s="3">
        <f>PI()*(D3257*0.0254)^2/4</f>
        <v>0.12971711464895941</v>
      </c>
      <c r="N3257" s="1">
        <f>ROUND(H3257*4.45,0)</f>
        <v>132</v>
      </c>
      <c r="O3257" s="1">
        <f>I3257*745.7</f>
        <v>8657.5769999999993</v>
      </c>
      <c r="P3257" s="5">
        <f>ROUND(N3257^(3/2)/O3257/SQRT(2*1.28*M3257)*100,0)</f>
        <v>30</v>
      </c>
      <c r="Q3257" s="4">
        <f>E3257/D3257</f>
        <v>0.75</v>
      </c>
      <c r="R3257" s="1">
        <f>ROUND(L3257^(3/2)/K3257*100*SQRT(2/PI()),0)</f>
        <v>32</v>
      </c>
      <c r="S3257" s="1" t="str">
        <f>IF(AND(R3257&gt;=R3256,R3257&gt;R3258),"YES","NO")</f>
        <v>NO</v>
      </c>
      <c r="T3257" s="1">
        <f>IF(C3257&lt;C3256,0,IF(T3256=1,1,IF(S3257="YES",1,0)))</f>
        <v>1</v>
      </c>
      <c r="U3257" s="1" t="str">
        <f>IF(AND(T3256=0,T3257=1),"YES","NO")</f>
        <v>NO</v>
      </c>
    </row>
    <row r="3258" spans="1:21" x14ac:dyDescent="0.3">
      <c r="A3258" s="1">
        <v>3257</v>
      </c>
      <c r="B3258" s="1">
        <v>201</v>
      </c>
      <c r="C3258" s="1">
        <v>13999</v>
      </c>
      <c r="D3258" s="1">
        <v>16</v>
      </c>
      <c r="E3258" s="1">
        <v>12</v>
      </c>
      <c r="F3258" s="1">
        <v>2</v>
      </c>
      <c r="G3258" s="1" t="s">
        <v>4</v>
      </c>
      <c r="H3258" s="1">
        <v>39.549999999999997</v>
      </c>
      <c r="I3258" s="1">
        <v>14.47</v>
      </c>
      <c r="J3258" s="1">
        <v>65.13</v>
      </c>
      <c r="K3258" s="1">
        <v>0.06</v>
      </c>
      <c r="L3258" s="1">
        <v>0.1</v>
      </c>
      <c r="M3258" s="3">
        <f>PI()*(D3258*0.0254)^2/4</f>
        <v>0.12971711464895941</v>
      </c>
      <c r="N3258" s="1">
        <f>ROUND(H3258*4.45,0)</f>
        <v>176</v>
      </c>
      <c r="O3258" s="1">
        <f>I3258*745.7</f>
        <v>10790.279</v>
      </c>
      <c r="P3258" s="5">
        <f>ROUND(N3258^(3/2)/O3258/SQRT(2*1.28*M3258)*100,0)</f>
        <v>38</v>
      </c>
      <c r="Q3258" s="4">
        <f>E3258/D3258</f>
        <v>0.75</v>
      </c>
      <c r="R3258" s="1">
        <f>ROUND(L3258^(3/2)/K3258*100*SQRT(2/PI()),0)</f>
        <v>42</v>
      </c>
      <c r="S3258" s="1" t="str">
        <f>IF(AND(R3258&gt;=R3257,R3258&gt;R3259),"YES","NO")</f>
        <v>NO</v>
      </c>
      <c r="T3258" s="1">
        <f>IF(C3258&lt;C3257,0,IF(T3257=1,1,IF(S3258="YES",1,0)))</f>
        <v>1</v>
      </c>
      <c r="U3258" s="1" t="str">
        <f>IF(AND(T3257=0,T3258=1),"YES","NO")</f>
        <v>NO</v>
      </c>
    </row>
    <row r="3259" spans="1:21" x14ac:dyDescent="0.3">
      <c r="A3259" s="1">
        <v>3258</v>
      </c>
      <c r="B3259" s="1">
        <v>202</v>
      </c>
      <c r="C3259" s="1">
        <v>1000</v>
      </c>
      <c r="D3259" s="1">
        <v>16</v>
      </c>
      <c r="E3259" s="1">
        <v>13</v>
      </c>
      <c r="F3259" s="1">
        <v>2</v>
      </c>
      <c r="G3259" s="1" t="s">
        <v>23</v>
      </c>
      <c r="H3259" s="1">
        <v>0.23</v>
      </c>
      <c r="I3259" s="1">
        <v>0.01</v>
      </c>
      <c r="J3259" s="1">
        <v>0.3</v>
      </c>
      <c r="K3259" s="1">
        <v>0.06</v>
      </c>
      <c r="L3259" s="1">
        <v>0.11</v>
      </c>
      <c r="M3259" s="3">
        <f>PI()*(D3259*0.0254)^2/4</f>
        <v>0.12971711464895941</v>
      </c>
      <c r="N3259" s="1">
        <f>ROUND(H3259*4.45,0)</f>
        <v>1</v>
      </c>
      <c r="O3259" s="1">
        <f>I3259*745.7</f>
        <v>7.4570000000000007</v>
      </c>
      <c r="P3259" s="5">
        <f>ROUND(N3259^(3/2)/O3259/SQRT(2*1.28*M3259)*100,0)</f>
        <v>23</v>
      </c>
      <c r="Q3259" s="4">
        <f>E3259/D3259</f>
        <v>0.8125</v>
      </c>
      <c r="R3259" s="1">
        <f>ROUND(L3259^(3/2)/K3259*100*SQRT(2/PI()),0)</f>
        <v>49</v>
      </c>
      <c r="S3259" s="1" t="str">
        <f>IF(AND(R3259&gt;=R3258,R3259&gt;R3260),"YES","NO")</f>
        <v>NO</v>
      </c>
      <c r="T3259" s="1">
        <f>IF(C3259&lt;C3258,0,IF(T3258=1,1,IF(S3259="YES",1,0)))</f>
        <v>0</v>
      </c>
      <c r="U3259" s="1" t="str">
        <f>IF(AND(T3258=0,T3259=1),"YES","NO")</f>
        <v>NO</v>
      </c>
    </row>
    <row r="3260" spans="1:21" x14ac:dyDescent="0.3">
      <c r="A3260" s="1">
        <v>3259</v>
      </c>
      <c r="B3260" s="1">
        <v>202</v>
      </c>
      <c r="C3260" s="1">
        <v>2000</v>
      </c>
      <c r="D3260" s="1">
        <v>16</v>
      </c>
      <c r="E3260" s="1">
        <v>13</v>
      </c>
      <c r="F3260" s="1">
        <v>2</v>
      </c>
      <c r="G3260" s="1" t="s">
        <v>23</v>
      </c>
      <c r="H3260" s="1">
        <v>0.91</v>
      </c>
      <c r="I3260" s="1">
        <v>0.04</v>
      </c>
      <c r="J3260" s="1">
        <v>1.22</v>
      </c>
      <c r="K3260" s="1">
        <v>0.06</v>
      </c>
      <c r="L3260" s="1">
        <v>0.11</v>
      </c>
      <c r="M3260" s="3">
        <f>PI()*(D3260*0.0254)^2/4</f>
        <v>0.12971711464895941</v>
      </c>
      <c r="N3260" s="1">
        <f>ROUND(H3260*4.45,0)</f>
        <v>4</v>
      </c>
      <c r="O3260" s="1">
        <f>I3260*745.7</f>
        <v>29.828000000000003</v>
      </c>
      <c r="P3260" s="5">
        <f>ROUND(N3260^(3/2)/O3260/SQRT(2*1.28*M3260)*100,0)</f>
        <v>47</v>
      </c>
      <c r="Q3260" s="4">
        <f>E3260/D3260</f>
        <v>0.8125</v>
      </c>
      <c r="R3260" s="1">
        <f>ROUND(L3260^(3/2)/K3260*100*SQRT(2/PI()),0)</f>
        <v>49</v>
      </c>
      <c r="S3260" s="1" t="str">
        <f>IF(AND(R3260&gt;=R3259,R3260&gt;R3261),"YES","NO")</f>
        <v>NO</v>
      </c>
      <c r="T3260" s="1">
        <f>IF(C3260&lt;C3259,0,IF(T3259=1,1,IF(S3260="YES",1,0)))</f>
        <v>0</v>
      </c>
      <c r="U3260" s="1" t="str">
        <f>IF(AND(T3259=0,T3260=1),"YES","NO")</f>
        <v>NO</v>
      </c>
    </row>
    <row r="3261" spans="1:21" x14ac:dyDescent="0.3">
      <c r="A3261" s="1">
        <v>3260</v>
      </c>
      <c r="B3261" s="1">
        <v>202</v>
      </c>
      <c r="C3261" s="1">
        <v>3000</v>
      </c>
      <c r="D3261" s="1">
        <v>16</v>
      </c>
      <c r="E3261" s="1">
        <v>13</v>
      </c>
      <c r="F3261" s="1">
        <v>2</v>
      </c>
      <c r="G3261" s="1" t="s">
        <v>23</v>
      </c>
      <c r="H3261" s="1">
        <v>2.04</v>
      </c>
      <c r="I3261" s="1">
        <v>0.12</v>
      </c>
      <c r="J3261" s="1">
        <v>2.4300000000000002</v>
      </c>
      <c r="K3261" s="1">
        <v>0.05</v>
      </c>
      <c r="L3261" s="1">
        <v>0.11</v>
      </c>
      <c r="M3261" s="3">
        <f>PI()*(D3261*0.0254)^2/4</f>
        <v>0.12971711464895941</v>
      </c>
      <c r="N3261" s="1">
        <f>ROUND(H3261*4.45,0)</f>
        <v>9</v>
      </c>
      <c r="O3261" s="1">
        <f>I3261*745.7</f>
        <v>89.484000000000009</v>
      </c>
      <c r="P3261" s="5">
        <f>ROUND(N3261^(3/2)/O3261/SQRT(2*1.28*M3261)*100,0)</f>
        <v>52</v>
      </c>
      <c r="Q3261" s="4">
        <f>E3261/D3261</f>
        <v>0.8125</v>
      </c>
      <c r="R3261" s="1">
        <f>ROUND(L3261^(3/2)/K3261*100*SQRT(2/PI()),0)</f>
        <v>58</v>
      </c>
      <c r="S3261" s="1" t="str">
        <f>IF(AND(R3261&gt;=R3260,R3261&gt;R3262),"YES","NO")</f>
        <v>YES</v>
      </c>
      <c r="T3261" s="1">
        <f>IF(C3261&lt;C3260,0,IF(T3260=1,1,IF(S3261="YES",1,0)))</f>
        <v>1</v>
      </c>
      <c r="U3261" s="1" t="str">
        <f>IF(AND(T3260=0,T3261=1),"YES","NO")</f>
        <v>YES</v>
      </c>
    </row>
    <row r="3262" spans="1:21" x14ac:dyDescent="0.3">
      <c r="A3262" s="1">
        <v>3261</v>
      </c>
      <c r="B3262" s="1">
        <v>202</v>
      </c>
      <c r="C3262" s="1">
        <v>4000</v>
      </c>
      <c r="D3262" s="1">
        <v>16</v>
      </c>
      <c r="E3262" s="1">
        <v>13</v>
      </c>
      <c r="F3262" s="1">
        <v>2</v>
      </c>
      <c r="G3262" s="1" t="s">
        <v>23</v>
      </c>
      <c r="H3262" s="1">
        <v>3.72</v>
      </c>
      <c r="I3262" s="1">
        <v>0.44</v>
      </c>
      <c r="J3262" s="1">
        <v>6.93</v>
      </c>
      <c r="K3262" s="1">
        <v>0.08</v>
      </c>
      <c r="L3262" s="1">
        <v>0.11</v>
      </c>
      <c r="M3262" s="3">
        <f>PI()*(D3262*0.0254)^2/4</f>
        <v>0.12971711464895941</v>
      </c>
      <c r="N3262" s="1">
        <f>ROUND(H3262*4.45,0)</f>
        <v>17</v>
      </c>
      <c r="O3262" s="1">
        <f>I3262*745.7</f>
        <v>328.108</v>
      </c>
      <c r="P3262" s="5">
        <f>ROUND(N3262^(3/2)/O3262/SQRT(2*1.28*M3262)*100,0)</f>
        <v>37</v>
      </c>
      <c r="Q3262" s="4">
        <f>E3262/D3262</f>
        <v>0.8125</v>
      </c>
      <c r="R3262" s="1">
        <f>ROUND(L3262^(3/2)/K3262*100*SQRT(2/PI()),0)</f>
        <v>36</v>
      </c>
      <c r="S3262" s="1" t="str">
        <f>IF(AND(R3262&gt;=R3261,R3262&gt;R3263),"YES","NO")</f>
        <v>NO</v>
      </c>
      <c r="T3262" s="1">
        <f>IF(C3262&lt;C3261,0,IF(T3261=1,1,IF(S3262="YES",1,0)))</f>
        <v>1</v>
      </c>
      <c r="U3262" s="1" t="str">
        <f>IF(AND(T3261=0,T3262=1),"YES","NO")</f>
        <v>NO</v>
      </c>
    </row>
    <row r="3263" spans="1:21" x14ac:dyDescent="0.3">
      <c r="A3263" s="1">
        <v>3262</v>
      </c>
      <c r="B3263" s="1">
        <v>202</v>
      </c>
      <c r="C3263" s="1">
        <v>5000</v>
      </c>
      <c r="D3263" s="1">
        <v>16</v>
      </c>
      <c r="E3263" s="1">
        <v>13</v>
      </c>
      <c r="F3263" s="1">
        <v>2</v>
      </c>
      <c r="G3263" s="1" t="s">
        <v>23</v>
      </c>
      <c r="H3263" s="1">
        <v>6.04</v>
      </c>
      <c r="I3263" s="1">
        <v>1.36</v>
      </c>
      <c r="J3263" s="1">
        <v>17.14</v>
      </c>
      <c r="K3263" s="1">
        <v>0.13</v>
      </c>
      <c r="L3263" s="1">
        <v>0.12</v>
      </c>
      <c r="M3263" s="3">
        <f>PI()*(D3263*0.0254)^2/4</f>
        <v>0.12971711464895941</v>
      </c>
      <c r="N3263" s="1">
        <f>ROUND(H3263*4.45,0)</f>
        <v>27</v>
      </c>
      <c r="O3263" s="1">
        <f>I3263*745.7</f>
        <v>1014.1520000000002</v>
      </c>
      <c r="P3263" s="5">
        <f>ROUND(N3263^(3/2)/O3263/SQRT(2*1.28*M3263)*100,0)</f>
        <v>24</v>
      </c>
      <c r="Q3263" s="4">
        <f>E3263/D3263</f>
        <v>0.8125</v>
      </c>
      <c r="R3263" s="1">
        <f>ROUND(L3263^(3/2)/K3263*100*SQRT(2/PI()),0)</f>
        <v>26</v>
      </c>
      <c r="S3263" s="1" t="str">
        <f>IF(AND(R3263&gt;=R3262,R3263&gt;R3264),"YES","NO")</f>
        <v>NO</v>
      </c>
      <c r="T3263" s="1">
        <f>IF(C3263&lt;C3262,0,IF(T3262=1,1,IF(S3263="YES",1,0)))</f>
        <v>1</v>
      </c>
      <c r="U3263" s="1" t="str">
        <f>IF(AND(T3262=0,T3263=1),"YES","NO")</f>
        <v>NO</v>
      </c>
    </row>
    <row r="3264" spans="1:21" x14ac:dyDescent="0.3">
      <c r="A3264" s="1">
        <v>3263</v>
      </c>
      <c r="B3264" s="1">
        <v>202</v>
      </c>
      <c r="C3264" s="1">
        <v>6000</v>
      </c>
      <c r="D3264" s="1">
        <v>16</v>
      </c>
      <c r="E3264" s="1">
        <v>13</v>
      </c>
      <c r="F3264" s="1">
        <v>2</v>
      </c>
      <c r="G3264" s="1" t="s">
        <v>23</v>
      </c>
      <c r="H3264" s="1">
        <v>8.98</v>
      </c>
      <c r="I3264" s="1">
        <v>3.13</v>
      </c>
      <c r="J3264" s="1">
        <v>32.840000000000003</v>
      </c>
      <c r="K3264" s="1">
        <v>0.17</v>
      </c>
      <c r="L3264" s="1">
        <v>0.12</v>
      </c>
      <c r="M3264" s="3">
        <f>PI()*(D3264*0.0254)^2/4</f>
        <v>0.12971711464895941</v>
      </c>
      <c r="N3264" s="1">
        <f>ROUND(H3264*4.45,0)</f>
        <v>40</v>
      </c>
      <c r="O3264" s="1">
        <f>I3264*745.7</f>
        <v>2334.0410000000002</v>
      </c>
      <c r="P3264" s="5">
        <f>ROUND(N3264^(3/2)/O3264/SQRT(2*1.28*M3264)*100,0)</f>
        <v>19</v>
      </c>
      <c r="Q3264" s="4">
        <f>E3264/D3264</f>
        <v>0.8125</v>
      </c>
      <c r="R3264" s="1">
        <f>ROUND(L3264^(3/2)/K3264*100*SQRT(2/PI()),0)</f>
        <v>20</v>
      </c>
      <c r="S3264" s="1" t="str">
        <f>IF(AND(R3264&gt;=R3263,R3264&gt;R3265),"YES","NO")</f>
        <v>NO</v>
      </c>
      <c r="T3264" s="1">
        <f>IF(C3264&lt;C3263,0,IF(T3263=1,1,IF(S3264="YES",1,0)))</f>
        <v>1</v>
      </c>
      <c r="U3264" s="1" t="str">
        <f>IF(AND(T3263=0,T3264=1),"YES","NO")</f>
        <v>NO</v>
      </c>
    </row>
    <row r="3265" spans="1:21" x14ac:dyDescent="0.3">
      <c r="A3265" s="1">
        <v>3264</v>
      </c>
      <c r="B3265" s="1">
        <v>202</v>
      </c>
      <c r="C3265" s="1">
        <v>7000</v>
      </c>
      <c r="D3265" s="1">
        <v>16</v>
      </c>
      <c r="E3265" s="1">
        <v>13</v>
      </c>
      <c r="F3265" s="1">
        <v>2</v>
      </c>
      <c r="G3265" s="1" t="s">
        <v>23</v>
      </c>
      <c r="H3265" s="1">
        <v>12.4</v>
      </c>
      <c r="I3265" s="1">
        <v>5.55</v>
      </c>
      <c r="J3265" s="1">
        <v>49.92</v>
      </c>
      <c r="K3265" s="1">
        <v>0.19</v>
      </c>
      <c r="L3265" s="1">
        <v>0.12</v>
      </c>
      <c r="M3265" s="3">
        <f>PI()*(D3265*0.0254)^2/4</f>
        <v>0.12971711464895941</v>
      </c>
      <c r="N3265" s="1">
        <f>ROUND(H3265*4.45,0)</f>
        <v>55</v>
      </c>
      <c r="O3265" s="1">
        <f>I3265*745.7</f>
        <v>4138.6350000000002</v>
      </c>
      <c r="P3265" s="5">
        <f>ROUND(N3265^(3/2)/O3265/SQRT(2*1.28*M3265)*100,0)</f>
        <v>17</v>
      </c>
      <c r="Q3265" s="4">
        <f>E3265/D3265</f>
        <v>0.8125</v>
      </c>
      <c r="R3265" s="1">
        <f>ROUND(L3265^(3/2)/K3265*100*SQRT(2/PI()),0)</f>
        <v>17</v>
      </c>
      <c r="S3265" s="1" t="str">
        <f>IF(AND(R3265&gt;=R3264,R3265&gt;R3266),"YES","NO")</f>
        <v>NO</v>
      </c>
      <c r="T3265" s="1">
        <f>IF(C3265&lt;C3264,0,IF(T3264=1,1,IF(S3265="YES",1,0)))</f>
        <v>1</v>
      </c>
      <c r="U3265" s="1" t="str">
        <f>IF(AND(T3264=0,T3265=1),"YES","NO")</f>
        <v>NO</v>
      </c>
    </row>
    <row r="3266" spans="1:21" x14ac:dyDescent="0.3">
      <c r="A3266" s="1">
        <v>3265</v>
      </c>
      <c r="B3266" s="1">
        <v>202</v>
      </c>
      <c r="C3266" s="1">
        <v>8000</v>
      </c>
      <c r="D3266" s="1">
        <v>16</v>
      </c>
      <c r="E3266" s="1">
        <v>13</v>
      </c>
      <c r="F3266" s="1">
        <v>2</v>
      </c>
      <c r="G3266" s="1" t="s">
        <v>23</v>
      </c>
      <c r="H3266" s="1">
        <v>15.59</v>
      </c>
      <c r="I3266" s="1">
        <v>6.19</v>
      </c>
      <c r="J3266" s="1">
        <v>48.77</v>
      </c>
      <c r="K3266" s="1">
        <v>0.14000000000000001</v>
      </c>
      <c r="L3266" s="1">
        <v>0.12</v>
      </c>
      <c r="M3266" s="3">
        <f>PI()*(D3266*0.0254)^2/4</f>
        <v>0.12971711464895941</v>
      </c>
      <c r="N3266" s="1">
        <f>ROUND(H3266*4.45,0)</f>
        <v>69</v>
      </c>
      <c r="O3266" s="1">
        <f>I3266*745.7</f>
        <v>4615.8830000000007</v>
      </c>
      <c r="P3266" s="5">
        <f>ROUND(N3266^(3/2)/O3266/SQRT(2*1.28*M3266)*100,0)</f>
        <v>22</v>
      </c>
      <c r="Q3266" s="4">
        <f>E3266/D3266</f>
        <v>0.8125</v>
      </c>
      <c r="R3266" s="1">
        <f>ROUND(L3266^(3/2)/K3266*100*SQRT(2/PI()),0)</f>
        <v>24</v>
      </c>
      <c r="S3266" s="1" t="str">
        <f>IF(AND(R3266&gt;=R3265,R3266&gt;R3267),"YES","NO")</f>
        <v>NO</v>
      </c>
      <c r="T3266" s="1">
        <f>IF(C3266&lt;C3265,0,IF(T3265=1,1,IF(S3266="YES",1,0)))</f>
        <v>1</v>
      </c>
      <c r="U3266" s="1" t="str">
        <f>IF(AND(T3265=0,T3266=1),"YES","NO")</f>
        <v>NO</v>
      </c>
    </row>
    <row r="3267" spans="1:21" x14ac:dyDescent="0.3">
      <c r="A3267" s="1">
        <v>3266</v>
      </c>
      <c r="B3267" s="1">
        <v>202</v>
      </c>
      <c r="C3267" s="1">
        <v>9000</v>
      </c>
      <c r="D3267" s="1">
        <v>16</v>
      </c>
      <c r="E3267" s="1">
        <v>13</v>
      </c>
      <c r="F3267" s="1">
        <v>2</v>
      </c>
      <c r="G3267" s="1" t="s">
        <v>23</v>
      </c>
      <c r="H3267" s="1">
        <v>19.010000000000002</v>
      </c>
      <c r="I3267" s="1">
        <v>5.96</v>
      </c>
      <c r="J3267" s="1">
        <v>41.74</v>
      </c>
      <c r="K3267" s="1">
        <v>0.1</v>
      </c>
      <c r="L3267" s="1">
        <v>0.11</v>
      </c>
      <c r="M3267" s="3">
        <f>PI()*(D3267*0.0254)^2/4</f>
        <v>0.12971711464895941</v>
      </c>
      <c r="N3267" s="1">
        <f>ROUND(H3267*4.45,0)</f>
        <v>85</v>
      </c>
      <c r="O3267" s="1">
        <f>I3267*745.7</f>
        <v>4444.3720000000003</v>
      </c>
      <c r="P3267" s="5">
        <f>ROUND(N3267^(3/2)/O3267/SQRT(2*1.28*M3267)*100,0)</f>
        <v>31</v>
      </c>
      <c r="Q3267" s="4">
        <f>E3267/D3267</f>
        <v>0.8125</v>
      </c>
      <c r="R3267" s="1">
        <f>ROUND(L3267^(3/2)/K3267*100*SQRT(2/PI()),0)</f>
        <v>29</v>
      </c>
      <c r="S3267" s="1" t="str">
        <f>IF(AND(R3267&gt;=R3266,R3267&gt;R3268),"YES","NO")</f>
        <v>NO</v>
      </c>
      <c r="T3267" s="1">
        <f>IF(C3267&lt;C3266,0,IF(T3266=1,1,IF(S3267="YES",1,0)))</f>
        <v>1</v>
      </c>
      <c r="U3267" s="1" t="str">
        <f>IF(AND(T3266=0,T3267=1),"YES","NO")</f>
        <v>NO</v>
      </c>
    </row>
    <row r="3268" spans="1:21" x14ac:dyDescent="0.3">
      <c r="A3268" s="1">
        <v>3267</v>
      </c>
      <c r="B3268" s="1">
        <v>202</v>
      </c>
      <c r="C3268" s="1">
        <v>10000</v>
      </c>
      <c r="D3268" s="1">
        <v>16</v>
      </c>
      <c r="E3268" s="1">
        <v>13</v>
      </c>
      <c r="F3268" s="1">
        <v>2</v>
      </c>
      <c r="G3268" s="1" t="s">
        <v>23</v>
      </c>
      <c r="H3268" s="1">
        <v>22.6</v>
      </c>
      <c r="I3268" s="1">
        <v>4.21</v>
      </c>
      <c r="J3268" s="1">
        <v>26.53</v>
      </c>
      <c r="K3268" s="1">
        <v>0.05</v>
      </c>
      <c r="L3268" s="1">
        <v>0.11</v>
      </c>
      <c r="M3268" s="3">
        <f>PI()*(D3268*0.0254)^2/4</f>
        <v>0.12971711464895941</v>
      </c>
      <c r="N3268" s="1">
        <f>ROUND(H3268*4.45,0)</f>
        <v>101</v>
      </c>
      <c r="O3268" s="1">
        <f>I3268*745.7</f>
        <v>3139.3970000000004</v>
      </c>
      <c r="P3268" s="5">
        <f>ROUND(N3268^(3/2)/O3268/SQRT(2*1.28*M3268)*100,0)</f>
        <v>56</v>
      </c>
      <c r="Q3268" s="4">
        <f>E3268/D3268</f>
        <v>0.8125</v>
      </c>
      <c r="R3268" s="1">
        <f>ROUND(L3268^(3/2)/K3268*100*SQRT(2/PI()),0)</f>
        <v>58</v>
      </c>
      <c r="S3268" s="1" t="str">
        <f>IF(AND(R3268&gt;=R3267,R3268&gt;R3269),"YES","NO")</f>
        <v>YES</v>
      </c>
      <c r="T3268" s="1">
        <f>IF(C3268&lt;C3267,0,IF(T3267=1,1,IF(S3268="YES",1,0)))</f>
        <v>1</v>
      </c>
      <c r="U3268" s="1" t="str">
        <f>IF(AND(T3267=0,T3268=1),"YES","NO")</f>
        <v>NO</v>
      </c>
    </row>
    <row r="3269" spans="1:21" x14ac:dyDescent="0.3">
      <c r="A3269" s="1">
        <v>3268</v>
      </c>
      <c r="B3269" s="1">
        <v>202</v>
      </c>
      <c r="C3269" s="1">
        <v>11000</v>
      </c>
      <c r="D3269" s="1">
        <v>16</v>
      </c>
      <c r="E3269" s="1">
        <v>13</v>
      </c>
      <c r="F3269" s="1">
        <v>2</v>
      </c>
      <c r="G3269" s="1" t="s">
        <v>23</v>
      </c>
      <c r="H3269" s="1">
        <v>27.49</v>
      </c>
      <c r="I3269" s="1">
        <v>6.91</v>
      </c>
      <c r="J3269" s="1">
        <v>39.58</v>
      </c>
      <c r="K3269" s="1">
        <v>0.06</v>
      </c>
      <c r="L3269" s="1">
        <v>0.11</v>
      </c>
      <c r="M3269" s="3">
        <f>PI()*(D3269*0.0254)^2/4</f>
        <v>0.12971711464895941</v>
      </c>
      <c r="N3269" s="1">
        <f>ROUND(H3269*4.45,0)</f>
        <v>122</v>
      </c>
      <c r="O3269" s="1">
        <f>I3269*745.7</f>
        <v>5152.7870000000003</v>
      </c>
      <c r="P3269" s="5">
        <f>ROUND(N3269^(3/2)/O3269/SQRT(2*1.28*M3269)*100,0)</f>
        <v>45</v>
      </c>
      <c r="Q3269" s="4">
        <f>E3269/D3269</f>
        <v>0.8125</v>
      </c>
      <c r="R3269" s="1">
        <f>ROUND(L3269^(3/2)/K3269*100*SQRT(2/PI()),0)</f>
        <v>49</v>
      </c>
      <c r="S3269" s="1" t="str">
        <f>IF(AND(R3269&gt;=R3268,R3269&gt;R3270),"YES","NO")</f>
        <v>NO</v>
      </c>
      <c r="T3269" s="1">
        <f>IF(C3269&lt;C3268,0,IF(T3268=1,1,IF(S3269="YES",1,0)))</f>
        <v>1</v>
      </c>
      <c r="U3269" s="1" t="str">
        <f>IF(AND(T3268=0,T3269=1),"YES","NO")</f>
        <v>NO</v>
      </c>
    </row>
    <row r="3270" spans="1:21" x14ac:dyDescent="0.3">
      <c r="A3270" s="1">
        <v>3269</v>
      </c>
      <c r="B3270" s="1">
        <v>202</v>
      </c>
      <c r="C3270" s="1">
        <v>12000</v>
      </c>
      <c r="D3270" s="1">
        <v>16</v>
      </c>
      <c r="E3270" s="1">
        <v>13</v>
      </c>
      <c r="F3270" s="1">
        <v>2</v>
      </c>
      <c r="G3270" s="1" t="s">
        <v>23</v>
      </c>
      <c r="H3270" s="1">
        <v>32.99</v>
      </c>
      <c r="I3270" s="1">
        <v>11.42</v>
      </c>
      <c r="J3270" s="1">
        <v>59.98</v>
      </c>
      <c r="K3270" s="1">
        <v>0.08</v>
      </c>
      <c r="L3270" s="1">
        <v>0.11</v>
      </c>
      <c r="M3270" s="3">
        <f>PI()*(D3270*0.0254)^2/4</f>
        <v>0.12971711464895941</v>
      </c>
      <c r="N3270" s="1">
        <f>ROUND(H3270*4.45,0)</f>
        <v>147</v>
      </c>
      <c r="O3270" s="1">
        <f>I3270*745.7</f>
        <v>8515.8940000000002</v>
      </c>
      <c r="P3270" s="5">
        <f>ROUND(N3270^(3/2)/O3270/SQRT(2*1.28*M3270)*100,0)</f>
        <v>36</v>
      </c>
      <c r="Q3270" s="4">
        <f>E3270/D3270</f>
        <v>0.8125</v>
      </c>
      <c r="R3270" s="1">
        <f>ROUND(L3270^(3/2)/K3270*100*SQRT(2/PI()),0)</f>
        <v>36</v>
      </c>
      <c r="S3270" s="1" t="str">
        <f>IF(AND(R3270&gt;=R3269,R3270&gt;R3271),"YES","NO")</f>
        <v>NO</v>
      </c>
      <c r="T3270" s="1">
        <f>IF(C3270&lt;C3269,0,IF(T3269=1,1,IF(S3270="YES",1,0)))</f>
        <v>1</v>
      </c>
      <c r="U3270" s="1" t="str">
        <f>IF(AND(T3269=0,T3270=1),"YES","NO")</f>
        <v>NO</v>
      </c>
    </row>
    <row r="3271" spans="1:21" x14ac:dyDescent="0.3">
      <c r="A3271" s="1">
        <v>3270</v>
      </c>
      <c r="B3271" s="1">
        <v>202</v>
      </c>
      <c r="C3271" s="1">
        <v>13000</v>
      </c>
      <c r="D3271" s="1">
        <v>16</v>
      </c>
      <c r="E3271" s="1">
        <v>13</v>
      </c>
      <c r="F3271" s="1">
        <v>2</v>
      </c>
      <c r="G3271" s="1" t="s">
        <v>23</v>
      </c>
      <c r="H3271" s="1">
        <v>38.81</v>
      </c>
      <c r="I3271" s="1">
        <v>15.14</v>
      </c>
      <c r="J3271" s="1">
        <v>73.41</v>
      </c>
      <c r="K3271" s="1">
        <v>0.08</v>
      </c>
      <c r="L3271" s="1">
        <v>0.11</v>
      </c>
      <c r="M3271" s="3">
        <f>PI()*(D3271*0.0254)^2/4</f>
        <v>0.12971711464895941</v>
      </c>
      <c r="N3271" s="1">
        <f>ROUND(H3271*4.45,0)</f>
        <v>173</v>
      </c>
      <c r="O3271" s="1">
        <f>I3271*745.7</f>
        <v>11289.898000000001</v>
      </c>
      <c r="P3271" s="5">
        <f>ROUND(N3271^(3/2)/O3271/SQRT(2*1.28*M3271)*100,0)</f>
        <v>35</v>
      </c>
      <c r="Q3271" s="4">
        <f>E3271/D3271</f>
        <v>0.8125</v>
      </c>
      <c r="R3271" s="1">
        <f>ROUND(L3271^(3/2)/K3271*100*SQRT(2/PI()),0)</f>
        <v>36</v>
      </c>
      <c r="S3271" s="1" t="str">
        <f>IF(AND(R3271&gt;=R3270,R3271&gt;R3272),"YES","NO")</f>
        <v>NO</v>
      </c>
      <c r="T3271" s="1">
        <f>IF(C3271&lt;C3270,0,IF(T3270=1,1,IF(S3271="YES",1,0)))</f>
        <v>1</v>
      </c>
      <c r="U3271" s="1" t="str">
        <f>IF(AND(T3270=0,T3271=1),"YES","NO")</f>
        <v>NO</v>
      </c>
    </row>
    <row r="3272" spans="1:21" x14ac:dyDescent="0.3">
      <c r="A3272" s="1">
        <v>3271</v>
      </c>
      <c r="B3272" s="1">
        <v>203</v>
      </c>
      <c r="C3272" s="1">
        <v>1000</v>
      </c>
      <c r="D3272" s="1">
        <v>16</v>
      </c>
      <c r="E3272" s="1">
        <v>13</v>
      </c>
      <c r="F3272" s="1">
        <v>2</v>
      </c>
      <c r="G3272" s="1" t="s">
        <v>9</v>
      </c>
      <c r="H3272" s="1">
        <v>0.18</v>
      </c>
      <c r="I3272" s="1">
        <v>0.01</v>
      </c>
      <c r="J3272" s="1">
        <v>0.23</v>
      </c>
      <c r="K3272" s="1">
        <v>0.05</v>
      </c>
      <c r="L3272" s="1">
        <v>0.09</v>
      </c>
      <c r="M3272" s="3">
        <f>PI()*(D3272*0.0254)^2/4</f>
        <v>0.12971711464895941</v>
      </c>
      <c r="N3272" s="1">
        <f>ROUND(H3272*4.45,0)</f>
        <v>1</v>
      </c>
      <c r="O3272" s="1">
        <f>I3272*745.7</f>
        <v>7.4570000000000007</v>
      </c>
      <c r="P3272" s="5">
        <f>ROUND(N3272^(3/2)/O3272/SQRT(2*1.28*M3272)*100,0)</f>
        <v>23</v>
      </c>
      <c r="Q3272" s="4">
        <f>E3272/D3272</f>
        <v>0.8125</v>
      </c>
      <c r="R3272" s="1">
        <f>ROUND(L3272^(3/2)/K3272*100*SQRT(2/PI()),0)</f>
        <v>43</v>
      </c>
      <c r="S3272" s="1" t="str">
        <f>IF(AND(R3272&gt;=R3271,R3272&gt;R3273),"YES","NO")</f>
        <v>NO</v>
      </c>
      <c r="T3272" s="1">
        <f>IF(C3272&lt;C3271,0,IF(T3271=1,1,IF(S3272="YES",1,0)))</f>
        <v>0</v>
      </c>
      <c r="U3272" s="1" t="str">
        <f>IF(AND(T3271=0,T3272=1),"YES","NO")</f>
        <v>NO</v>
      </c>
    </row>
    <row r="3273" spans="1:21" x14ac:dyDescent="0.3">
      <c r="A3273" s="1">
        <v>3272</v>
      </c>
      <c r="B3273" s="1">
        <v>203</v>
      </c>
      <c r="C3273" s="1">
        <v>2000</v>
      </c>
      <c r="D3273" s="1">
        <v>16</v>
      </c>
      <c r="E3273" s="1">
        <v>13</v>
      </c>
      <c r="F3273" s="1">
        <v>2</v>
      </c>
      <c r="G3273" s="1" t="s">
        <v>9</v>
      </c>
      <c r="H3273" s="1">
        <v>0.73</v>
      </c>
      <c r="I3273" s="1">
        <v>0.03</v>
      </c>
      <c r="J3273" s="1">
        <v>0.94</v>
      </c>
      <c r="K3273" s="1">
        <v>0.05</v>
      </c>
      <c r="L3273" s="1">
        <v>0.09</v>
      </c>
      <c r="M3273" s="3">
        <f>PI()*(D3273*0.0254)^2/4</f>
        <v>0.12971711464895941</v>
      </c>
      <c r="N3273" s="1">
        <f>ROUND(H3273*4.45,0)</f>
        <v>3</v>
      </c>
      <c r="O3273" s="1">
        <f>I3273*745.7</f>
        <v>22.371000000000002</v>
      </c>
      <c r="P3273" s="5">
        <f>ROUND(N3273^(3/2)/O3273/SQRT(2*1.28*M3273)*100,0)</f>
        <v>40</v>
      </c>
      <c r="Q3273" s="4">
        <f>E3273/D3273</f>
        <v>0.8125</v>
      </c>
      <c r="R3273" s="1">
        <f>ROUND(L3273^(3/2)/K3273*100*SQRT(2/PI()),0)</f>
        <v>43</v>
      </c>
      <c r="S3273" s="1" t="str">
        <f>IF(AND(R3273&gt;=R3272,R3273&gt;R3274),"YES","NO")</f>
        <v>NO</v>
      </c>
      <c r="T3273" s="1">
        <f>IF(C3273&lt;C3272,0,IF(T3272=1,1,IF(S3273="YES",1,0)))</f>
        <v>0</v>
      </c>
      <c r="U3273" s="1" t="str">
        <f>IF(AND(T3272=0,T3273=1),"YES","NO")</f>
        <v>NO</v>
      </c>
    </row>
    <row r="3274" spans="1:21" x14ac:dyDescent="0.3">
      <c r="A3274" s="1">
        <v>3273</v>
      </c>
      <c r="B3274" s="1">
        <v>203</v>
      </c>
      <c r="C3274" s="1">
        <v>3000</v>
      </c>
      <c r="D3274" s="1">
        <v>16</v>
      </c>
      <c r="E3274" s="1">
        <v>13</v>
      </c>
      <c r="F3274" s="1">
        <v>2</v>
      </c>
      <c r="G3274" s="1" t="s">
        <v>9</v>
      </c>
      <c r="H3274" s="1">
        <v>1.63</v>
      </c>
      <c r="I3274" s="1">
        <v>0.1</v>
      </c>
      <c r="J3274" s="1">
        <v>2.0099999999999998</v>
      </c>
      <c r="K3274" s="1">
        <v>0.04</v>
      </c>
      <c r="L3274" s="1">
        <v>0.09</v>
      </c>
      <c r="M3274" s="3">
        <f>PI()*(D3274*0.0254)^2/4</f>
        <v>0.12971711464895941</v>
      </c>
      <c r="N3274" s="1">
        <f>ROUND(H3274*4.45,0)</f>
        <v>7</v>
      </c>
      <c r="O3274" s="1">
        <f>I3274*745.7</f>
        <v>74.570000000000007</v>
      </c>
      <c r="P3274" s="5">
        <f>ROUND(N3274^(3/2)/O3274/SQRT(2*1.28*M3274)*100,0)</f>
        <v>43</v>
      </c>
      <c r="Q3274" s="4">
        <f>E3274/D3274</f>
        <v>0.8125</v>
      </c>
      <c r="R3274" s="1">
        <f>ROUND(L3274^(3/2)/K3274*100*SQRT(2/PI()),0)</f>
        <v>54</v>
      </c>
      <c r="S3274" s="1" t="str">
        <f>IF(AND(R3274&gt;=R3273,R3274&gt;R3275),"YES","NO")</f>
        <v>NO</v>
      </c>
      <c r="T3274" s="1">
        <f>IF(C3274&lt;C3273,0,IF(T3273=1,1,IF(S3274="YES",1,0)))</f>
        <v>0</v>
      </c>
      <c r="U3274" s="1" t="str">
        <f>IF(AND(T3273=0,T3274=1),"YES","NO")</f>
        <v>NO</v>
      </c>
    </row>
    <row r="3275" spans="1:21" x14ac:dyDescent="0.3">
      <c r="A3275" s="1">
        <v>3274</v>
      </c>
      <c r="B3275" s="1">
        <v>203</v>
      </c>
      <c r="C3275" s="1">
        <v>4000</v>
      </c>
      <c r="D3275" s="1">
        <v>16</v>
      </c>
      <c r="E3275" s="1">
        <v>13</v>
      </c>
      <c r="F3275" s="1">
        <v>2</v>
      </c>
      <c r="G3275" s="1" t="s">
        <v>9</v>
      </c>
      <c r="H3275" s="1">
        <v>2.89</v>
      </c>
      <c r="I3275" s="1">
        <v>0.2</v>
      </c>
      <c r="J3275" s="1">
        <v>3.2</v>
      </c>
      <c r="K3275" s="1">
        <v>0.04</v>
      </c>
      <c r="L3275" s="1">
        <v>0.09</v>
      </c>
      <c r="M3275" s="3">
        <f>PI()*(D3275*0.0254)^2/4</f>
        <v>0.12971711464895941</v>
      </c>
      <c r="N3275" s="1">
        <f>ROUND(H3275*4.45,0)</f>
        <v>13</v>
      </c>
      <c r="O3275" s="1">
        <f>I3275*745.7</f>
        <v>149.14000000000001</v>
      </c>
      <c r="P3275" s="5">
        <f>ROUND(N3275^(3/2)/O3275/SQRT(2*1.28*M3275)*100,0)</f>
        <v>55</v>
      </c>
      <c r="Q3275" s="4">
        <f>E3275/D3275</f>
        <v>0.8125</v>
      </c>
      <c r="R3275" s="1">
        <f>ROUND(L3275^(3/2)/K3275*100*SQRT(2/PI()),0)</f>
        <v>54</v>
      </c>
      <c r="S3275" s="1" t="str">
        <f>IF(AND(R3275&gt;=R3274,R3275&gt;R3276),"YES","NO")</f>
        <v>YES</v>
      </c>
      <c r="T3275" s="1">
        <f>IF(C3275&lt;C3274,0,IF(T3274=1,1,IF(S3275="YES",1,0)))</f>
        <v>1</v>
      </c>
      <c r="U3275" s="1" t="str">
        <f>IF(AND(T3274=0,T3275=1),"YES","NO")</f>
        <v>YES</v>
      </c>
    </row>
    <row r="3276" spans="1:21" x14ac:dyDescent="0.3">
      <c r="A3276" s="1">
        <v>3275</v>
      </c>
      <c r="B3276" s="1">
        <v>203</v>
      </c>
      <c r="C3276" s="1">
        <v>5000</v>
      </c>
      <c r="D3276" s="1">
        <v>16</v>
      </c>
      <c r="E3276" s="1">
        <v>13</v>
      </c>
      <c r="F3276" s="1">
        <v>2</v>
      </c>
      <c r="G3276" s="1" t="s">
        <v>9</v>
      </c>
      <c r="H3276" s="1">
        <v>4.6399999999999997</v>
      </c>
      <c r="I3276" s="1">
        <v>0.7</v>
      </c>
      <c r="J3276" s="1">
        <v>8.8699999999999992</v>
      </c>
      <c r="K3276" s="1">
        <v>7.0000000000000007E-2</v>
      </c>
      <c r="L3276" s="1">
        <v>0.09</v>
      </c>
      <c r="M3276" s="3">
        <f>PI()*(D3276*0.0254)^2/4</f>
        <v>0.12971711464895941</v>
      </c>
      <c r="N3276" s="1">
        <f>ROUND(H3276*4.45,0)</f>
        <v>21</v>
      </c>
      <c r="O3276" s="1">
        <f>I3276*745.7</f>
        <v>521.99</v>
      </c>
      <c r="P3276" s="5">
        <f>ROUND(N3276^(3/2)/O3276/SQRT(2*1.28*M3276)*100,0)</f>
        <v>32</v>
      </c>
      <c r="Q3276" s="4">
        <f>E3276/D3276</f>
        <v>0.8125</v>
      </c>
      <c r="R3276" s="1">
        <f>ROUND(L3276^(3/2)/K3276*100*SQRT(2/PI()),0)</f>
        <v>31</v>
      </c>
      <c r="S3276" s="1" t="str">
        <f>IF(AND(R3276&gt;=R3275,R3276&gt;R3277),"YES","NO")</f>
        <v>NO</v>
      </c>
      <c r="T3276" s="1">
        <f>IF(C3276&lt;C3275,0,IF(T3275=1,1,IF(S3276="YES",1,0)))</f>
        <v>1</v>
      </c>
      <c r="U3276" s="1" t="str">
        <f>IF(AND(T3275=0,T3276=1),"YES","NO")</f>
        <v>NO</v>
      </c>
    </row>
    <row r="3277" spans="1:21" x14ac:dyDescent="0.3">
      <c r="A3277" s="1">
        <v>3276</v>
      </c>
      <c r="B3277" s="1">
        <v>203</v>
      </c>
      <c r="C3277" s="1">
        <v>6000</v>
      </c>
      <c r="D3277" s="1">
        <v>16</v>
      </c>
      <c r="E3277" s="1">
        <v>13</v>
      </c>
      <c r="F3277" s="1">
        <v>2</v>
      </c>
      <c r="G3277" s="1" t="s">
        <v>9</v>
      </c>
      <c r="H3277" s="1">
        <v>6.91</v>
      </c>
      <c r="I3277" s="1">
        <v>1.91</v>
      </c>
      <c r="J3277" s="1">
        <v>20.059999999999999</v>
      </c>
      <c r="K3277" s="1">
        <v>0.11</v>
      </c>
      <c r="L3277" s="1">
        <v>0.09</v>
      </c>
      <c r="M3277" s="3">
        <f>PI()*(D3277*0.0254)^2/4</f>
        <v>0.12971711464895941</v>
      </c>
      <c r="N3277" s="1">
        <f>ROUND(H3277*4.45,0)</f>
        <v>31</v>
      </c>
      <c r="O3277" s="1">
        <f>I3277*745.7</f>
        <v>1424.287</v>
      </c>
      <c r="P3277" s="5">
        <f>ROUND(N3277^(3/2)/O3277/SQRT(2*1.28*M3277)*100,0)</f>
        <v>21</v>
      </c>
      <c r="Q3277" s="4">
        <f>E3277/D3277</f>
        <v>0.8125</v>
      </c>
      <c r="R3277" s="1">
        <f>ROUND(L3277^(3/2)/K3277*100*SQRT(2/PI()),0)</f>
        <v>20</v>
      </c>
      <c r="S3277" s="1" t="str">
        <f>IF(AND(R3277&gt;=R3276,R3277&gt;R3278),"YES","NO")</f>
        <v>NO</v>
      </c>
      <c r="T3277" s="1">
        <f>IF(C3277&lt;C3276,0,IF(T3276=1,1,IF(S3277="YES",1,0)))</f>
        <v>1</v>
      </c>
      <c r="U3277" s="1" t="str">
        <f>IF(AND(T3276=0,T3277=1),"YES","NO")</f>
        <v>NO</v>
      </c>
    </row>
    <row r="3278" spans="1:21" x14ac:dyDescent="0.3">
      <c r="A3278" s="1">
        <v>3277</v>
      </c>
      <c r="B3278" s="1">
        <v>203</v>
      </c>
      <c r="C3278" s="1">
        <v>7000</v>
      </c>
      <c r="D3278" s="1">
        <v>16</v>
      </c>
      <c r="E3278" s="1">
        <v>13</v>
      </c>
      <c r="F3278" s="1">
        <v>2</v>
      </c>
      <c r="G3278" s="1" t="s">
        <v>9</v>
      </c>
      <c r="H3278" s="1">
        <v>9.69</v>
      </c>
      <c r="I3278" s="1">
        <v>4.0599999999999996</v>
      </c>
      <c r="J3278" s="1">
        <v>36.53</v>
      </c>
      <c r="K3278" s="1">
        <v>0.14000000000000001</v>
      </c>
      <c r="L3278" s="1">
        <v>0.1</v>
      </c>
      <c r="M3278" s="3">
        <f>PI()*(D3278*0.0254)^2/4</f>
        <v>0.12971711464895941</v>
      </c>
      <c r="N3278" s="1">
        <f>ROUND(H3278*4.45,0)</f>
        <v>43</v>
      </c>
      <c r="O3278" s="1">
        <f>I3278*745.7</f>
        <v>3027.5419999999999</v>
      </c>
      <c r="P3278" s="5">
        <f>ROUND(N3278^(3/2)/O3278/SQRT(2*1.28*M3278)*100,0)</f>
        <v>16</v>
      </c>
      <c r="Q3278" s="4">
        <f>E3278/D3278</f>
        <v>0.8125</v>
      </c>
      <c r="R3278" s="1">
        <f>ROUND(L3278^(3/2)/K3278*100*SQRT(2/PI()),0)</f>
        <v>18</v>
      </c>
      <c r="S3278" s="1" t="str">
        <f>IF(AND(R3278&gt;=R3277,R3278&gt;R3279),"YES","NO")</f>
        <v>NO</v>
      </c>
      <c r="T3278" s="1">
        <f>IF(C3278&lt;C3277,0,IF(T3277=1,1,IF(S3278="YES",1,0)))</f>
        <v>1</v>
      </c>
      <c r="U3278" s="1" t="str">
        <f>IF(AND(T3277=0,T3278=1),"YES","NO")</f>
        <v>NO</v>
      </c>
    </row>
    <row r="3279" spans="1:21" x14ac:dyDescent="0.3">
      <c r="A3279" s="1">
        <v>3278</v>
      </c>
      <c r="B3279" s="1">
        <v>203</v>
      </c>
      <c r="C3279" s="1">
        <v>8000</v>
      </c>
      <c r="D3279" s="1">
        <v>16</v>
      </c>
      <c r="E3279" s="1">
        <v>13</v>
      </c>
      <c r="F3279" s="1">
        <v>2</v>
      </c>
      <c r="G3279" s="1" t="s">
        <v>9</v>
      </c>
      <c r="H3279" s="1">
        <v>13.02</v>
      </c>
      <c r="I3279" s="1">
        <v>7.61</v>
      </c>
      <c r="J3279" s="1">
        <v>59.94</v>
      </c>
      <c r="K3279" s="1">
        <v>0.18</v>
      </c>
      <c r="L3279" s="1">
        <v>0.1</v>
      </c>
      <c r="M3279" s="3">
        <f>PI()*(D3279*0.0254)^2/4</f>
        <v>0.12971711464895941</v>
      </c>
      <c r="N3279" s="1">
        <f>ROUND(H3279*4.45,0)</f>
        <v>58</v>
      </c>
      <c r="O3279" s="1">
        <f>I3279*745.7</f>
        <v>5674.777000000001</v>
      </c>
      <c r="P3279" s="5">
        <f>ROUND(N3279^(3/2)/O3279/SQRT(2*1.28*M3279)*100,0)</f>
        <v>14</v>
      </c>
      <c r="Q3279" s="4">
        <f>E3279/D3279</f>
        <v>0.8125</v>
      </c>
      <c r="R3279" s="1">
        <f>ROUND(L3279^(3/2)/K3279*100*SQRT(2/PI()),0)</f>
        <v>14</v>
      </c>
      <c r="S3279" s="1" t="str">
        <f>IF(AND(R3279&gt;=R3278,R3279&gt;R3280),"YES","NO")</f>
        <v>NO</v>
      </c>
      <c r="T3279" s="1">
        <f>IF(C3279&lt;C3278,0,IF(T3278=1,1,IF(S3279="YES",1,0)))</f>
        <v>1</v>
      </c>
      <c r="U3279" s="1" t="str">
        <f>IF(AND(T3278=0,T3279=1),"YES","NO")</f>
        <v>NO</v>
      </c>
    </row>
    <row r="3280" spans="1:21" x14ac:dyDescent="0.3">
      <c r="A3280" s="1">
        <v>3279</v>
      </c>
      <c r="B3280" s="1">
        <v>203</v>
      </c>
      <c r="C3280" s="1">
        <v>9000</v>
      </c>
      <c r="D3280" s="1">
        <v>16</v>
      </c>
      <c r="E3280" s="1">
        <v>13</v>
      </c>
      <c r="F3280" s="1">
        <v>2</v>
      </c>
      <c r="G3280" s="1" t="s">
        <v>9</v>
      </c>
      <c r="H3280" s="1">
        <v>16.47</v>
      </c>
      <c r="I3280" s="1">
        <v>10.96</v>
      </c>
      <c r="J3280" s="1">
        <v>76.739999999999995</v>
      </c>
      <c r="K3280" s="1">
        <v>0.18</v>
      </c>
      <c r="L3280" s="1">
        <v>0.1</v>
      </c>
      <c r="M3280" s="3">
        <f>PI()*(D3280*0.0254)^2/4</f>
        <v>0.12971711464895941</v>
      </c>
      <c r="N3280" s="1">
        <f>ROUND(H3280*4.45,0)</f>
        <v>73</v>
      </c>
      <c r="O3280" s="1">
        <f>I3280*745.7</f>
        <v>8172.8720000000012</v>
      </c>
      <c r="P3280" s="5">
        <f>ROUND(N3280^(3/2)/O3280/SQRT(2*1.28*M3280)*100,0)</f>
        <v>13</v>
      </c>
      <c r="Q3280" s="4">
        <f>E3280/D3280</f>
        <v>0.8125</v>
      </c>
      <c r="R3280" s="1">
        <f>ROUND(L3280^(3/2)/K3280*100*SQRT(2/PI()),0)</f>
        <v>14</v>
      </c>
      <c r="S3280" s="1" t="str">
        <f>IF(AND(R3280&gt;=R3279,R3280&gt;R3281),"YES","NO")</f>
        <v>NO</v>
      </c>
      <c r="T3280" s="1">
        <f>IF(C3280&lt;C3279,0,IF(T3279=1,1,IF(S3280="YES",1,0)))</f>
        <v>1</v>
      </c>
      <c r="U3280" s="1" t="str">
        <f>IF(AND(T3279=0,T3280=1),"YES","NO")</f>
        <v>NO</v>
      </c>
    </row>
    <row r="3281" spans="1:21" x14ac:dyDescent="0.3">
      <c r="A3281" s="1">
        <v>3280</v>
      </c>
      <c r="B3281" s="1">
        <v>203</v>
      </c>
      <c r="C3281" s="1">
        <v>10000</v>
      </c>
      <c r="D3281" s="1">
        <v>16</v>
      </c>
      <c r="E3281" s="1">
        <v>13</v>
      </c>
      <c r="F3281" s="1">
        <v>2</v>
      </c>
      <c r="G3281" s="1" t="s">
        <v>9</v>
      </c>
      <c r="H3281" s="1">
        <v>19.71</v>
      </c>
      <c r="I3281" s="1">
        <v>11.98</v>
      </c>
      <c r="J3281" s="1">
        <v>75.52</v>
      </c>
      <c r="K3281" s="1">
        <v>0.15</v>
      </c>
      <c r="L3281" s="1">
        <v>0.1</v>
      </c>
      <c r="M3281" s="3">
        <f>PI()*(D3281*0.0254)^2/4</f>
        <v>0.12971711464895941</v>
      </c>
      <c r="N3281" s="1">
        <f>ROUND(H3281*4.45,0)</f>
        <v>88</v>
      </c>
      <c r="O3281" s="1">
        <f>I3281*745.7</f>
        <v>8933.4860000000008</v>
      </c>
      <c r="P3281" s="5">
        <f>ROUND(N3281^(3/2)/O3281/SQRT(2*1.28*M3281)*100,0)</f>
        <v>16</v>
      </c>
      <c r="Q3281" s="4">
        <f>E3281/D3281</f>
        <v>0.8125</v>
      </c>
      <c r="R3281" s="1">
        <f>ROUND(L3281^(3/2)/K3281*100*SQRT(2/PI()),0)</f>
        <v>17</v>
      </c>
      <c r="S3281" s="1" t="str">
        <f>IF(AND(R3281&gt;=R3280,R3281&gt;R3282),"YES","NO")</f>
        <v>NO</v>
      </c>
      <c r="T3281" s="1">
        <f>IF(C3281&lt;C3280,0,IF(T3280=1,1,IF(S3281="YES",1,0)))</f>
        <v>1</v>
      </c>
      <c r="U3281" s="1" t="str">
        <f>IF(AND(T3280=0,T3281=1),"YES","NO")</f>
        <v>NO</v>
      </c>
    </row>
    <row r="3282" spans="1:21" x14ac:dyDescent="0.3">
      <c r="A3282" s="1">
        <v>3281</v>
      </c>
      <c r="B3282" s="1">
        <v>203</v>
      </c>
      <c r="C3282" s="1">
        <v>11000</v>
      </c>
      <c r="D3282" s="1">
        <v>16</v>
      </c>
      <c r="E3282" s="1">
        <v>13</v>
      </c>
      <c r="F3282" s="1">
        <v>2</v>
      </c>
      <c r="G3282" s="1" t="s">
        <v>9</v>
      </c>
      <c r="H3282" s="1">
        <v>23.22</v>
      </c>
      <c r="I3282" s="1">
        <v>12.87</v>
      </c>
      <c r="J3282" s="1">
        <v>73.75</v>
      </c>
      <c r="K3282" s="1">
        <v>0.12</v>
      </c>
      <c r="L3282" s="1">
        <v>0.09</v>
      </c>
      <c r="M3282" s="3">
        <f>PI()*(D3282*0.0254)^2/4</f>
        <v>0.12971711464895941</v>
      </c>
      <c r="N3282" s="1">
        <f>ROUND(H3282*4.45,0)</f>
        <v>103</v>
      </c>
      <c r="O3282" s="1">
        <f>I3282*745.7</f>
        <v>9597.1589999999997</v>
      </c>
      <c r="P3282" s="5">
        <f>ROUND(N3282^(3/2)/O3282/SQRT(2*1.28*M3282)*100,0)</f>
        <v>19</v>
      </c>
      <c r="Q3282" s="4">
        <f>E3282/D3282</f>
        <v>0.8125</v>
      </c>
      <c r="R3282" s="1">
        <f>ROUND(L3282^(3/2)/K3282*100*SQRT(2/PI()),0)</f>
        <v>18</v>
      </c>
      <c r="S3282" s="1" t="str">
        <f>IF(AND(R3282&gt;=R3281,R3282&gt;R3283),"YES","NO")</f>
        <v>NO</v>
      </c>
      <c r="T3282" s="1">
        <f>IF(C3282&lt;C3281,0,IF(T3281=1,1,IF(S3282="YES",1,0)))</f>
        <v>1</v>
      </c>
      <c r="U3282" s="1" t="str">
        <f>IF(AND(T3281=0,T3282=1),"YES","NO")</f>
        <v>NO</v>
      </c>
    </row>
    <row r="3283" spans="1:21" x14ac:dyDescent="0.3">
      <c r="A3283" s="1">
        <v>3282</v>
      </c>
      <c r="B3283" s="1">
        <v>203</v>
      </c>
      <c r="C3283" s="1">
        <v>12000</v>
      </c>
      <c r="D3283" s="1">
        <v>16</v>
      </c>
      <c r="E3283" s="1">
        <v>13</v>
      </c>
      <c r="F3283" s="1">
        <v>2</v>
      </c>
      <c r="G3283" s="1" t="s">
        <v>9</v>
      </c>
      <c r="H3283" s="1">
        <v>26.92</v>
      </c>
      <c r="I3283" s="1">
        <v>12.94</v>
      </c>
      <c r="J3283" s="1">
        <v>67.930000000000007</v>
      </c>
      <c r="K3283" s="1">
        <v>0.09</v>
      </c>
      <c r="L3283" s="1">
        <v>0.09</v>
      </c>
      <c r="M3283" s="3">
        <f>PI()*(D3283*0.0254)^2/4</f>
        <v>0.12971711464895941</v>
      </c>
      <c r="N3283" s="1">
        <f>ROUND(H3283*4.45,0)</f>
        <v>120</v>
      </c>
      <c r="O3283" s="1">
        <f>I3283*745.7</f>
        <v>9649.3580000000002</v>
      </c>
      <c r="P3283" s="5">
        <f>ROUND(N3283^(3/2)/O3283/SQRT(2*1.28*M3283)*100,0)</f>
        <v>24</v>
      </c>
      <c r="Q3283" s="4">
        <f>E3283/D3283</f>
        <v>0.8125</v>
      </c>
      <c r="R3283" s="1">
        <f>ROUND(L3283^(3/2)/K3283*100*SQRT(2/PI()),0)</f>
        <v>24</v>
      </c>
      <c r="S3283" s="1" t="str">
        <f>IF(AND(R3283&gt;=R3282,R3283&gt;R3284),"YES","NO")</f>
        <v>NO</v>
      </c>
      <c r="T3283" s="1">
        <f>IF(C3283&lt;C3282,0,IF(T3282=1,1,IF(S3283="YES",1,0)))</f>
        <v>1</v>
      </c>
      <c r="U3283" s="1" t="str">
        <f>IF(AND(T3282=0,T3283=1),"YES","NO")</f>
        <v>NO</v>
      </c>
    </row>
    <row r="3284" spans="1:21" x14ac:dyDescent="0.3">
      <c r="A3284" s="1">
        <v>3283</v>
      </c>
      <c r="B3284" s="1">
        <v>204</v>
      </c>
      <c r="C3284" s="1">
        <v>1000</v>
      </c>
      <c r="D3284" s="1">
        <v>16</v>
      </c>
      <c r="E3284" s="1">
        <v>14</v>
      </c>
      <c r="F3284" s="1">
        <v>2</v>
      </c>
      <c r="G3284" s="1" t="s">
        <v>23</v>
      </c>
      <c r="H3284" s="1">
        <v>0.23</v>
      </c>
      <c r="I3284" s="1">
        <v>0.01</v>
      </c>
      <c r="J3284" s="1">
        <v>0.31</v>
      </c>
      <c r="K3284" s="1">
        <v>0.06</v>
      </c>
      <c r="L3284" s="1">
        <v>0.11</v>
      </c>
      <c r="M3284" s="3">
        <f>PI()*(D3284*0.0254)^2/4</f>
        <v>0.12971711464895941</v>
      </c>
      <c r="N3284" s="1">
        <f>ROUND(H3284*4.45,0)</f>
        <v>1</v>
      </c>
      <c r="O3284" s="1">
        <f>I3284*745.7</f>
        <v>7.4570000000000007</v>
      </c>
      <c r="P3284" s="5">
        <f>ROUND(N3284^(3/2)/O3284/SQRT(2*1.28*M3284)*100,0)</f>
        <v>23</v>
      </c>
      <c r="Q3284" s="4">
        <f>E3284/D3284</f>
        <v>0.875</v>
      </c>
      <c r="R3284" s="1">
        <f>ROUND(L3284^(3/2)/K3284*100*SQRT(2/PI()),0)</f>
        <v>49</v>
      </c>
      <c r="S3284" s="1" t="str">
        <f>IF(AND(R3284&gt;=R3283,R3284&gt;R3285),"YES","NO")</f>
        <v>NO</v>
      </c>
      <c r="T3284" s="1">
        <f>IF(C3284&lt;C3283,0,IF(T3283=1,1,IF(S3284="YES",1,0)))</f>
        <v>0</v>
      </c>
      <c r="U3284" s="1" t="str">
        <f>IF(AND(T3283=0,T3284=1),"YES","NO")</f>
        <v>NO</v>
      </c>
    </row>
    <row r="3285" spans="1:21" x14ac:dyDescent="0.3">
      <c r="A3285" s="1">
        <v>3284</v>
      </c>
      <c r="B3285" s="1">
        <v>204</v>
      </c>
      <c r="C3285" s="1">
        <v>2000</v>
      </c>
      <c r="D3285" s="1">
        <v>16</v>
      </c>
      <c r="E3285" s="1">
        <v>14</v>
      </c>
      <c r="F3285" s="1">
        <v>2</v>
      </c>
      <c r="G3285" s="1" t="s">
        <v>23</v>
      </c>
      <c r="H3285" s="1">
        <v>0.91</v>
      </c>
      <c r="I3285" s="1">
        <v>0.04</v>
      </c>
      <c r="J3285" s="1">
        <v>1.25</v>
      </c>
      <c r="K3285" s="1">
        <v>0.06</v>
      </c>
      <c r="L3285" s="1">
        <v>0.11</v>
      </c>
      <c r="M3285" s="3">
        <f>PI()*(D3285*0.0254)^2/4</f>
        <v>0.12971711464895941</v>
      </c>
      <c r="N3285" s="1">
        <f>ROUND(H3285*4.45,0)</f>
        <v>4</v>
      </c>
      <c r="O3285" s="1">
        <f>I3285*745.7</f>
        <v>29.828000000000003</v>
      </c>
      <c r="P3285" s="5">
        <f>ROUND(N3285^(3/2)/O3285/SQRT(2*1.28*M3285)*100,0)</f>
        <v>47</v>
      </c>
      <c r="Q3285" s="4">
        <f>E3285/D3285</f>
        <v>0.875</v>
      </c>
      <c r="R3285" s="1">
        <f>ROUND(L3285^(3/2)/K3285*100*SQRT(2/PI()),0)</f>
        <v>49</v>
      </c>
      <c r="S3285" s="1" t="str">
        <f>IF(AND(R3285&gt;=R3284,R3285&gt;R3286),"YES","NO")</f>
        <v>NO</v>
      </c>
      <c r="T3285" s="1">
        <f>IF(C3285&lt;C3284,0,IF(T3284=1,1,IF(S3285="YES",1,0)))</f>
        <v>0</v>
      </c>
      <c r="U3285" s="1" t="str">
        <f>IF(AND(T3284=0,T3285=1),"YES","NO")</f>
        <v>NO</v>
      </c>
    </row>
    <row r="3286" spans="1:21" x14ac:dyDescent="0.3">
      <c r="A3286" s="1">
        <v>3285</v>
      </c>
      <c r="B3286" s="1">
        <v>204</v>
      </c>
      <c r="C3286" s="1">
        <v>3000</v>
      </c>
      <c r="D3286" s="1">
        <v>16</v>
      </c>
      <c r="E3286" s="1">
        <v>14</v>
      </c>
      <c r="F3286" s="1">
        <v>2</v>
      </c>
      <c r="G3286" s="1" t="s">
        <v>23</v>
      </c>
      <c r="H3286" s="1">
        <v>2.04</v>
      </c>
      <c r="I3286" s="1">
        <v>0.12</v>
      </c>
      <c r="J3286" s="1">
        <v>2.46</v>
      </c>
      <c r="K3286" s="1">
        <v>0.05</v>
      </c>
      <c r="L3286" s="1">
        <v>0.11</v>
      </c>
      <c r="M3286" s="3">
        <f>PI()*(D3286*0.0254)^2/4</f>
        <v>0.12971711464895941</v>
      </c>
      <c r="N3286" s="1">
        <f>ROUND(H3286*4.45,0)</f>
        <v>9</v>
      </c>
      <c r="O3286" s="1">
        <f>I3286*745.7</f>
        <v>89.484000000000009</v>
      </c>
      <c r="P3286" s="5">
        <f>ROUND(N3286^(3/2)/O3286/SQRT(2*1.28*M3286)*100,0)</f>
        <v>52</v>
      </c>
      <c r="Q3286" s="4">
        <f>E3286/D3286</f>
        <v>0.875</v>
      </c>
      <c r="R3286" s="1">
        <f>ROUND(L3286^(3/2)/K3286*100*SQRT(2/PI()),0)</f>
        <v>58</v>
      </c>
      <c r="S3286" s="1" t="str">
        <f>IF(AND(R3286&gt;=R3285,R3286&gt;R3287),"YES","NO")</f>
        <v>YES</v>
      </c>
      <c r="T3286" s="1">
        <f>IF(C3286&lt;C3285,0,IF(T3285=1,1,IF(S3286="YES",1,0)))</f>
        <v>1</v>
      </c>
      <c r="U3286" s="1" t="str">
        <f>IF(AND(T3285=0,T3286=1),"YES","NO")</f>
        <v>YES</v>
      </c>
    </row>
    <row r="3287" spans="1:21" x14ac:dyDescent="0.3">
      <c r="A3287" s="1">
        <v>3286</v>
      </c>
      <c r="B3287" s="1">
        <v>204</v>
      </c>
      <c r="C3287" s="1">
        <v>4000</v>
      </c>
      <c r="D3287" s="1">
        <v>16</v>
      </c>
      <c r="E3287" s="1">
        <v>14</v>
      </c>
      <c r="F3287" s="1">
        <v>2</v>
      </c>
      <c r="G3287" s="1" t="s">
        <v>23</v>
      </c>
      <c r="H3287" s="1">
        <v>3.73</v>
      </c>
      <c r="I3287" s="1">
        <v>0.47</v>
      </c>
      <c r="J3287" s="1">
        <v>7.45</v>
      </c>
      <c r="K3287" s="1">
        <v>0.09</v>
      </c>
      <c r="L3287" s="1">
        <v>0.11</v>
      </c>
      <c r="M3287" s="3">
        <f>PI()*(D3287*0.0254)^2/4</f>
        <v>0.12971711464895941</v>
      </c>
      <c r="N3287" s="1">
        <f>ROUND(H3287*4.45,0)</f>
        <v>17</v>
      </c>
      <c r="O3287" s="1">
        <f>I3287*745.7</f>
        <v>350.47899999999998</v>
      </c>
      <c r="P3287" s="5">
        <f>ROUND(N3287^(3/2)/O3287/SQRT(2*1.28*M3287)*100,0)</f>
        <v>35</v>
      </c>
      <c r="Q3287" s="4">
        <f>E3287/D3287</f>
        <v>0.875</v>
      </c>
      <c r="R3287" s="1">
        <f>ROUND(L3287^(3/2)/K3287*100*SQRT(2/PI()),0)</f>
        <v>32</v>
      </c>
      <c r="S3287" s="1" t="str">
        <f>IF(AND(R3287&gt;=R3286,R3287&gt;R3288),"YES","NO")</f>
        <v>NO</v>
      </c>
      <c r="T3287" s="1">
        <f>IF(C3287&lt;C3286,0,IF(T3286=1,1,IF(S3287="YES",1,0)))</f>
        <v>1</v>
      </c>
      <c r="U3287" s="1" t="str">
        <f>IF(AND(T3286=0,T3287=1),"YES","NO")</f>
        <v>NO</v>
      </c>
    </row>
    <row r="3288" spans="1:21" x14ac:dyDescent="0.3">
      <c r="A3288" s="1">
        <v>3287</v>
      </c>
      <c r="B3288" s="1">
        <v>204</v>
      </c>
      <c r="C3288" s="1">
        <v>5000</v>
      </c>
      <c r="D3288" s="1">
        <v>16</v>
      </c>
      <c r="E3288" s="1">
        <v>14</v>
      </c>
      <c r="F3288" s="1">
        <v>2</v>
      </c>
      <c r="G3288" s="1" t="s">
        <v>23</v>
      </c>
      <c r="H3288" s="1">
        <v>6.09</v>
      </c>
      <c r="I3288" s="1">
        <v>1.51</v>
      </c>
      <c r="J3288" s="1">
        <v>19.010000000000002</v>
      </c>
      <c r="K3288" s="1">
        <v>0.14000000000000001</v>
      </c>
      <c r="L3288" s="1">
        <v>0.12</v>
      </c>
      <c r="M3288" s="3">
        <f>PI()*(D3288*0.0254)^2/4</f>
        <v>0.12971711464895941</v>
      </c>
      <c r="N3288" s="1">
        <f>ROUND(H3288*4.45,0)</f>
        <v>27</v>
      </c>
      <c r="O3288" s="1">
        <f>I3288*745.7</f>
        <v>1126.0070000000001</v>
      </c>
      <c r="P3288" s="5">
        <f>ROUND(N3288^(3/2)/O3288/SQRT(2*1.28*M3288)*100,0)</f>
        <v>22</v>
      </c>
      <c r="Q3288" s="4">
        <f>E3288/D3288</f>
        <v>0.875</v>
      </c>
      <c r="R3288" s="1">
        <f>ROUND(L3288^(3/2)/K3288*100*SQRT(2/PI()),0)</f>
        <v>24</v>
      </c>
      <c r="S3288" s="1" t="str">
        <f>IF(AND(R3288&gt;=R3287,R3288&gt;R3289),"YES","NO")</f>
        <v>NO</v>
      </c>
      <c r="T3288" s="1">
        <f>IF(C3288&lt;C3287,0,IF(T3287=1,1,IF(S3288="YES",1,0)))</f>
        <v>1</v>
      </c>
      <c r="U3288" s="1" t="str">
        <f>IF(AND(T3287=0,T3288=1),"YES","NO")</f>
        <v>NO</v>
      </c>
    </row>
    <row r="3289" spans="1:21" x14ac:dyDescent="0.3">
      <c r="A3289" s="1">
        <v>3288</v>
      </c>
      <c r="B3289" s="1">
        <v>204</v>
      </c>
      <c r="C3289" s="1">
        <v>6000</v>
      </c>
      <c r="D3289" s="1">
        <v>16</v>
      </c>
      <c r="E3289" s="1">
        <v>14</v>
      </c>
      <c r="F3289" s="1">
        <v>2</v>
      </c>
      <c r="G3289" s="1" t="s">
        <v>23</v>
      </c>
      <c r="H3289" s="1">
        <v>9.1</v>
      </c>
      <c r="I3289" s="1">
        <v>3.51</v>
      </c>
      <c r="J3289" s="1">
        <v>36.86</v>
      </c>
      <c r="K3289" s="1">
        <v>0.19</v>
      </c>
      <c r="L3289" s="1">
        <v>0.12</v>
      </c>
      <c r="M3289" s="3">
        <f>PI()*(D3289*0.0254)^2/4</f>
        <v>0.12971711464895941</v>
      </c>
      <c r="N3289" s="1">
        <f>ROUND(H3289*4.45,0)</f>
        <v>40</v>
      </c>
      <c r="O3289" s="1">
        <f>I3289*745.7</f>
        <v>2617.4070000000002</v>
      </c>
      <c r="P3289" s="5">
        <f>ROUND(N3289^(3/2)/O3289/SQRT(2*1.28*M3289)*100,0)</f>
        <v>17</v>
      </c>
      <c r="Q3289" s="4">
        <f>E3289/D3289</f>
        <v>0.875</v>
      </c>
      <c r="R3289" s="1">
        <f>ROUND(L3289^(3/2)/K3289*100*SQRT(2/PI()),0)</f>
        <v>17</v>
      </c>
      <c r="S3289" s="1" t="str">
        <f>IF(AND(R3289&gt;=R3288,R3289&gt;R3290),"YES","NO")</f>
        <v>NO</v>
      </c>
      <c r="T3289" s="1">
        <f>IF(C3289&lt;C3288,0,IF(T3288=1,1,IF(S3289="YES",1,0)))</f>
        <v>1</v>
      </c>
      <c r="U3289" s="1" t="str">
        <f>IF(AND(T3288=0,T3289=1),"YES","NO")</f>
        <v>NO</v>
      </c>
    </row>
    <row r="3290" spans="1:21" x14ac:dyDescent="0.3">
      <c r="A3290" s="1">
        <v>3289</v>
      </c>
      <c r="B3290" s="1">
        <v>204</v>
      </c>
      <c r="C3290" s="1">
        <v>7000</v>
      </c>
      <c r="D3290" s="1">
        <v>16</v>
      </c>
      <c r="E3290" s="1">
        <v>14</v>
      </c>
      <c r="F3290" s="1">
        <v>2</v>
      </c>
      <c r="G3290" s="1" t="s">
        <v>23</v>
      </c>
      <c r="H3290" s="1">
        <v>12.58</v>
      </c>
      <c r="I3290" s="1">
        <v>6.23</v>
      </c>
      <c r="J3290" s="1">
        <v>56.06</v>
      </c>
      <c r="K3290" s="1">
        <v>0.22</v>
      </c>
      <c r="L3290" s="1">
        <v>0.12</v>
      </c>
      <c r="M3290" s="3">
        <f>PI()*(D3290*0.0254)^2/4</f>
        <v>0.12971711464895941</v>
      </c>
      <c r="N3290" s="1">
        <f>ROUND(H3290*4.45,0)</f>
        <v>56</v>
      </c>
      <c r="O3290" s="1">
        <f>I3290*745.7</f>
        <v>4645.7110000000002</v>
      </c>
      <c r="P3290" s="5">
        <f>ROUND(N3290^(3/2)/O3290/SQRT(2*1.28*M3290)*100,0)</f>
        <v>16</v>
      </c>
      <c r="Q3290" s="4">
        <f>E3290/D3290</f>
        <v>0.875</v>
      </c>
      <c r="R3290" s="1">
        <f>ROUND(L3290^(3/2)/K3290*100*SQRT(2/PI()),0)</f>
        <v>15</v>
      </c>
      <c r="S3290" s="1" t="str">
        <f>IF(AND(R3290&gt;=R3289,R3290&gt;R3291),"YES","NO")</f>
        <v>NO</v>
      </c>
      <c r="T3290" s="1">
        <f>IF(C3290&lt;C3289,0,IF(T3289=1,1,IF(S3290="YES",1,0)))</f>
        <v>1</v>
      </c>
      <c r="U3290" s="1" t="str">
        <f>IF(AND(T3289=0,T3290=1),"YES","NO")</f>
        <v>NO</v>
      </c>
    </row>
    <row r="3291" spans="1:21" x14ac:dyDescent="0.3">
      <c r="A3291" s="1">
        <v>3290</v>
      </c>
      <c r="B3291" s="1">
        <v>204</v>
      </c>
      <c r="C3291" s="1">
        <v>8000</v>
      </c>
      <c r="D3291" s="1">
        <v>16</v>
      </c>
      <c r="E3291" s="1">
        <v>14</v>
      </c>
      <c r="F3291" s="1">
        <v>2</v>
      </c>
      <c r="G3291" s="1" t="s">
        <v>23</v>
      </c>
      <c r="H3291" s="1">
        <v>15.75</v>
      </c>
      <c r="I3291" s="1">
        <v>6.86</v>
      </c>
      <c r="J3291" s="1">
        <v>54.03</v>
      </c>
      <c r="K3291" s="1">
        <v>0.16</v>
      </c>
      <c r="L3291" s="1">
        <v>0.12</v>
      </c>
      <c r="M3291" s="3">
        <f>PI()*(D3291*0.0254)^2/4</f>
        <v>0.12971711464895941</v>
      </c>
      <c r="N3291" s="1">
        <f>ROUND(H3291*4.45,0)</f>
        <v>70</v>
      </c>
      <c r="O3291" s="1">
        <f>I3291*745.7</f>
        <v>5115.5020000000004</v>
      </c>
      <c r="P3291" s="5">
        <f>ROUND(N3291^(3/2)/O3291/SQRT(2*1.28*M3291)*100,0)</f>
        <v>20</v>
      </c>
      <c r="Q3291" s="4">
        <f>E3291/D3291</f>
        <v>0.875</v>
      </c>
      <c r="R3291" s="1">
        <f>ROUND(L3291^(3/2)/K3291*100*SQRT(2/PI()),0)</f>
        <v>21</v>
      </c>
      <c r="S3291" s="1" t="str">
        <f>IF(AND(R3291&gt;=R3290,R3291&gt;R3292),"YES","NO")</f>
        <v>NO</v>
      </c>
      <c r="T3291" s="1">
        <f>IF(C3291&lt;C3290,0,IF(T3290=1,1,IF(S3291="YES",1,0)))</f>
        <v>1</v>
      </c>
      <c r="U3291" s="1" t="str">
        <f>IF(AND(T3290=0,T3291=1),"YES","NO")</f>
        <v>NO</v>
      </c>
    </row>
    <row r="3292" spans="1:21" x14ac:dyDescent="0.3">
      <c r="A3292" s="1">
        <v>3291</v>
      </c>
      <c r="B3292" s="1">
        <v>204</v>
      </c>
      <c r="C3292" s="1">
        <v>9000</v>
      </c>
      <c r="D3292" s="1">
        <v>16</v>
      </c>
      <c r="E3292" s="1">
        <v>14</v>
      </c>
      <c r="F3292" s="1">
        <v>2</v>
      </c>
      <c r="G3292" s="1" t="s">
        <v>23</v>
      </c>
      <c r="H3292" s="1">
        <v>19.12</v>
      </c>
      <c r="I3292" s="1">
        <v>6.42</v>
      </c>
      <c r="J3292" s="1">
        <v>44.97</v>
      </c>
      <c r="K3292" s="1">
        <v>0.1</v>
      </c>
      <c r="L3292" s="1">
        <v>0.11</v>
      </c>
      <c r="M3292" s="3">
        <f>PI()*(D3292*0.0254)^2/4</f>
        <v>0.12971711464895941</v>
      </c>
      <c r="N3292" s="1">
        <f>ROUND(H3292*4.45,0)</f>
        <v>85</v>
      </c>
      <c r="O3292" s="1">
        <f>I3292*745.7</f>
        <v>4787.3940000000002</v>
      </c>
      <c r="P3292" s="5">
        <f>ROUND(N3292^(3/2)/O3292/SQRT(2*1.28*M3292)*100,0)</f>
        <v>28</v>
      </c>
      <c r="Q3292" s="4">
        <f>E3292/D3292</f>
        <v>0.875</v>
      </c>
      <c r="R3292" s="1">
        <f>ROUND(L3292^(3/2)/K3292*100*SQRT(2/PI()),0)</f>
        <v>29</v>
      </c>
      <c r="S3292" s="1" t="str">
        <f>IF(AND(R3292&gt;=R3291,R3292&gt;R3293),"YES","NO")</f>
        <v>NO</v>
      </c>
      <c r="T3292" s="1">
        <f>IF(C3292&lt;C3291,0,IF(T3291=1,1,IF(S3292="YES",1,0)))</f>
        <v>1</v>
      </c>
      <c r="U3292" s="1" t="str">
        <f>IF(AND(T3291=0,T3292=1),"YES","NO")</f>
        <v>NO</v>
      </c>
    </row>
    <row r="3293" spans="1:21" x14ac:dyDescent="0.3">
      <c r="A3293" s="1">
        <v>3292</v>
      </c>
      <c r="B3293" s="1">
        <v>204</v>
      </c>
      <c r="C3293" s="1">
        <v>10000</v>
      </c>
      <c r="D3293" s="1">
        <v>16</v>
      </c>
      <c r="E3293" s="1">
        <v>14</v>
      </c>
      <c r="F3293" s="1">
        <v>2</v>
      </c>
      <c r="G3293" s="1" t="s">
        <v>23</v>
      </c>
      <c r="H3293" s="1">
        <v>22.64</v>
      </c>
      <c r="I3293" s="1">
        <v>4.25</v>
      </c>
      <c r="J3293" s="1">
        <v>26.79</v>
      </c>
      <c r="K3293" s="1">
        <v>0.05</v>
      </c>
      <c r="L3293" s="1">
        <v>0.11</v>
      </c>
      <c r="M3293" s="3">
        <f>PI()*(D3293*0.0254)^2/4</f>
        <v>0.12971711464895941</v>
      </c>
      <c r="N3293" s="1">
        <f>ROUND(H3293*4.45,0)</f>
        <v>101</v>
      </c>
      <c r="O3293" s="1">
        <f>I3293*745.7</f>
        <v>3169.2250000000004</v>
      </c>
      <c r="P3293" s="5">
        <f>ROUND(N3293^(3/2)/O3293/SQRT(2*1.28*M3293)*100,0)</f>
        <v>56</v>
      </c>
      <c r="Q3293" s="4">
        <f>E3293/D3293</f>
        <v>0.875</v>
      </c>
      <c r="R3293" s="1">
        <f>ROUND(L3293^(3/2)/K3293*100*SQRT(2/PI()),0)</f>
        <v>58</v>
      </c>
      <c r="S3293" s="1" t="str">
        <f>IF(AND(R3293&gt;=R3292,R3293&gt;R3294),"YES","NO")</f>
        <v>NO</v>
      </c>
      <c r="T3293" s="1">
        <f>IF(C3293&lt;C3292,0,IF(T3292=1,1,IF(S3293="YES",1,0)))</f>
        <v>1</v>
      </c>
      <c r="U3293" s="1" t="str">
        <f>IF(AND(T3292=0,T3293=1),"YES","NO")</f>
        <v>NO</v>
      </c>
    </row>
    <row r="3294" spans="1:21" x14ac:dyDescent="0.3">
      <c r="A3294" s="1">
        <v>3293</v>
      </c>
      <c r="B3294" s="1">
        <v>204</v>
      </c>
      <c r="C3294" s="1">
        <v>11000</v>
      </c>
      <c r="D3294" s="1">
        <v>16</v>
      </c>
      <c r="E3294" s="1">
        <v>14</v>
      </c>
      <c r="F3294" s="1">
        <v>2</v>
      </c>
      <c r="G3294" s="1" t="s">
        <v>23</v>
      </c>
      <c r="H3294" s="1">
        <v>27.42</v>
      </c>
      <c r="I3294" s="1">
        <v>5.9</v>
      </c>
      <c r="J3294" s="1">
        <v>33.78</v>
      </c>
      <c r="K3294" s="1">
        <v>0.05</v>
      </c>
      <c r="L3294" s="1">
        <v>0.11</v>
      </c>
      <c r="M3294" s="3">
        <f>PI()*(D3294*0.0254)^2/4</f>
        <v>0.12971711464895941</v>
      </c>
      <c r="N3294" s="1">
        <f>ROUND(H3294*4.45,0)</f>
        <v>122</v>
      </c>
      <c r="O3294" s="1">
        <f>I3294*745.7</f>
        <v>4399.63</v>
      </c>
      <c r="P3294" s="5">
        <f>ROUND(N3294^(3/2)/O3294/SQRT(2*1.28*M3294)*100,0)</f>
        <v>53</v>
      </c>
      <c r="Q3294" s="4">
        <f>E3294/D3294</f>
        <v>0.875</v>
      </c>
      <c r="R3294" s="1">
        <f>ROUND(L3294^(3/2)/K3294*100*SQRT(2/PI()),0)</f>
        <v>58</v>
      </c>
      <c r="S3294" s="1" t="str">
        <f>IF(AND(R3294&gt;=R3293,R3294&gt;R3295),"YES","NO")</f>
        <v>YES</v>
      </c>
      <c r="T3294" s="1">
        <f>IF(C3294&lt;C3293,0,IF(T3293=1,1,IF(S3294="YES",1,0)))</f>
        <v>1</v>
      </c>
      <c r="U3294" s="1" t="str">
        <f>IF(AND(T3293=0,T3294=1),"YES","NO")</f>
        <v>NO</v>
      </c>
    </row>
    <row r="3295" spans="1:21" x14ac:dyDescent="0.3">
      <c r="A3295" s="1">
        <v>3294</v>
      </c>
      <c r="B3295" s="1">
        <v>204</v>
      </c>
      <c r="C3295" s="1">
        <v>12000</v>
      </c>
      <c r="D3295" s="1">
        <v>16</v>
      </c>
      <c r="E3295" s="1">
        <v>14</v>
      </c>
      <c r="F3295" s="1">
        <v>2</v>
      </c>
      <c r="G3295" s="1" t="s">
        <v>23</v>
      </c>
      <c r="H3295" s="1">
        <v>33.04</v>
      </c>
      <c r="I3295" s="1">
        <v>11.61</v>
      </c>
      <c r="J3295" s="1">
        <v>60.98</v>
      </c>
      <c r="K3295" s="1">
        <v>0.08</v>
      </c>
      <c r="L3295" s="1">
        <v>0.11</v>
      </c>
      <c r="M3295" s="3">
        <f>PI()*(D3295*0.0254)^2/4</f>
        <v>0.12971711464895941</v>
      </c>
      <c r="N3295" s="1">
        <f>ROUND(H3295*4.45,0)</f>
        <v>147</v>
      </c>
      <c r="O3295" s="1">
        <f>I3295*745.7</f>
        <v>8657.5769999999993</v>
      </c>
      <c r="P3295" s="5">
        <f>ROUND(N3295^(3/2)/O3295/SQRT(2*1.28*M3295)*100,0)</f>
        <v>36</v>
      </c>
      <c r="Q3295" s="4">
        <f>E3295/D3295</f>
        <v>0.875</v>
      </c>
      <c r="R3295" s="1">
        <f>ROUND(L3295^(3/2)/K3295*100*SQRT(2/PI()),0)</f>
        <v>36</v>
      </c>
      <c r="S3295" s="1" t="str">
        <f>IF(AND(R3295&gt;=R3294,R3295&gt;R3296),"YES","NO")</f>
        <v>NO</v>
      </c>
      <c r="T3295" s="1">
        <f>IF(C3295&lt;C3294,0,IF(T3294=1,1,IF(S3295="YES",1,0)))</f>
        <v>1</v>
      </c>
      <c r="U3295" s="1" t="str">
        <f>IF(AND(T3294=0,T3295=1),"YES","NO")</f>
        <v>NO</v>
      </c>
    </row>
    <row r="3296" spans="1:21" x14ac:dyDescent="0.3">
      <c r="A3296" s="1">
        <v>3295</v>
      </c>
      <c r="B3296" s="1">
        <v>204</v>
      </c>
      <c r="C3296" s="1">
        <v>13000</v>
      </c>
      <c r="D3296" s="1">
        <v>16</v>
      </c>
      <c r="E3296" s="1">
        <v>14</v>
      </c>
      <c r="F3296" s="1">
        <v>2</v>
      </c>
      <c r="G3296" s="1" t="s">
        <v>23</v>
      </c>
      <c r="H3296" s="1">
        <v>38.56</v>
      </c>
      <c r="I3296" s="1">
        <v>12.24</v>
      </c>
      <c r="J3296" s="1">
        <v>59.37</v>
      </c>
      <c r="K3296" s="1">
        <v>7.0000000000000007E-2</v>
      </c>
      <c r="L3296" s="1">
        <v>0.11</v>
      </c>
      <c r="M3296" s="3">
        <f>PI()*(D3296*0.0254)^2/4</f>
        <v>0.12971711464895941</v>
      </c>
      <c r="N3296" s="1">
        <f>ROUND(H3296*4.45,0)</f>
        <v>172</v>
      </c>
      <c r="O3296" s="1">
        <f>I3296*745.7</f>
        <v>9127.3680000000004</v>
      </c>
      <c r="P3296" s="5">
        <f>ROUND(N3296^(3/2)/O3296/SQRT(2*1.28*M3296)*100,0)</f>
        <v>43</v>
      </c>
      <c r="Q3296" s="4">
        <f>E3296/D3296</f>
        <v>0.875</v>
      </c>
      <c r="R3296" s="1">
        <f>ROUND(L3296^(3/2)/K3296*100*SQRT(2/PI()),0)</f>
        <v>42</v>
      </c>
      <c r="S3296" s="1" t="str">
        <f>IF(AND(R3296&gt;=R3295,R3296&gt;R3297),"YES","NO")</f>
        <v>YES</v>
      </c>
      <c r="T3296" s="1">
        <f>IF(C3296&lt;C3295,0,IF(T3295=1,1,IF(S3296="YES",1,0)))</f>
        <v>1</v>
      </c>
      <c r="U3296" s="1" t="str">
        <f>IF(AND(T3295=0,T3296=1),"YES","NO")</f>
        <v>NO</v>
      </c>
    </row>
    <row r="3297" spans="1:21" x14ac:dyDescent="0.3">
      <c r="A3297" s="1">
        <v>3296</v>
      </c>
      <c r="B3297" s="1">
        <v>204</v>
      </c>
      <c r="C3297" s="1">
        <v>13999</v>
      </c>
      <c r="D3297" s="1">
        <v>16</v>
      </c>
      <c r="E3297" s="1">
        <v>14</v>
      </c>
      <c r="F3297" s="1">
        <v>2</v>
      </c>
      <c r="G3297" s="1" t="s">
        <v>23</v>
      </c>
      <c r="H3297" s="1">
        <v>46.33</v>
      </c>
      <c r="I3297" s="1">
        <v>30.01</v>
      </c>
      <c r="J3297" s="1">
        <v>135.08000000000001</v>
      </c>
      <c r="K3297" s="1">
        <v>0.13</v>
      </c>
      <c r="L3297" s="1">
        <v>0.11</v>
      </c>
      <c r="M3297" s="3">
        <f>PI()*(D3297*0.0254)^2/4</f>
        <v>0.12971711464895941</v>
      </c>
      <c r="N3297" s="1">
        <f>ROUND(H3297*4.45,0)</f>
        <v>206</v>
      </c>
      <c r="O3297" s="1">
        <f>I3297*745.7</f>
        <v>22378.457000000002</v>
      </c>
      <c r="P3297" s="5">
        <f>ROUND(N3297^(3/2)/O3297/SQRT(2*1.28*M3297)*100,0)</f>
        <v>23</v>
      </c>
      <c r="Q3297" s="4">
        <f>E3297/D3297</f>
        <v>0.875</v>
      </c>
      <c r="R3297" s="1">
        <f>ROUND(L3297^(3/2)/K3297*100*SQRT(2/PI()),0)</f>
        <v>22</v>
      </c>
      <c r="S3297" s="1" t="str">
        <f>IF(AND(R3297&gt;=R3296,R3297&gt;R3298),"YES","NO")</f>
        <v>NO</v>
      </c>
      <c r="T3297" s="1">
        <f>IF(C3297&lt;C3296,0,IF(T3296=1,1,IF(S3297="YES",1,0)))</f>
        <v>1</v>
      </c>
      <c r="U3297" s="1" t="str">
        <f>IF(AND(T3296=0,T3297=1),"YES","NO")</f>
        <v>NO</v>
      </c>
    </row>
    <row r="3298" spans="1:21" x14ac:dyDescent="0.3">
      <c r="A3298" s="1">
        <v>3297</v>
      </c>
      <c r="B3298" s="1">
        <v>205</v>
      </c>
      <c r="C3298" s="1">
        <v>1000</v>
      </c>
      <c r="D3298" s="1">
        <v>16</v>
      </c>
      <c r="E3298" s="1">
        <v>14</v>
      </c>
      <c r="F3298" s="1">
        <v>2</v>
      </c>
      <c r="G3298" s="1" t="s">
        <v>9</v>
      </c>
      <c r="H3298" s="1">
        <v>0.18</v>
      </c>
      <c r="I3298" s="1">
        <v>0.01</v>
      </c>
      <c r="J3298" s="1">
        <v>0.25</v>
      </c>
      <c r="K3298" s="1">
        <v>0.05</v>
      </c>
      <c r="L3298" s="1">
        <v>0.09</v>
      </c>
      <c r="M3298" s="3">
        <f>PI()*(D3298*0.0254)^2/4</f>
        <v>0.12971711464895941</v>
      </c>
      <c r="N3298" s="1">
        <f>ROUND(H3298*4.45,0)</f>
        <v>1</v>
      </c>
      <c r="O3298" s="1">
        <f>I3298*745.7</f>
        <v>7.4570000000000007</v>
      </c>
      <c r="P3298" s="5">
        <f>ROUND(N3298^(3/2)/O3298/SQRT(2*1.28*M3298)*100,0)</f>
        <v>23</v>
      </c>
      <c r="Q3298" s="4">
        <f>E3298/D3298</f>
        <v>0.875</v>
      </c>
      <c r="R3298" s="1">
        <f>ROUND(L3298^(3/2)/K3298*100*SQRT(2/PI()),0)</f>
        <v>43</v>
      </c>
      <c r="S3298" s="1" t="str">
        <f>IF(AND(R3298&gt;=R3297,R3298&gt;R3299),"YES","NO")</f>
        <v>NO</v>
      </c>
      <c r="T3298" s="1">
        <f>IF(C3298&lt;C3297,0,IF(T3297=1,1,IF(S3298="YES",1,0)))</f>
        <v>0</v>
      </c>
      <c r="U3298" s="1" t="str">
        <f>IF(AND(T3297=0,T3298=1),"YES","NO")</f>
        <v>NO</v>
      </c>
    </row>
    <row r="3299" spans="1:21" x14ac:dyDescent="0.3">
      <c r="A3299" s="1">
        <v>3298</v>
      </c>
      <c r="B3299" s="1">
        <v>205</v>
      </c>
      <c r="C3299" s="1">
        <v>2000</v>
      </c>
      <c r="D3299" s="1">
        <v>16</v>
      </c>
      <c r="E3299" s="1">
        <v>14</v>
      </c>
      <c r="F3299" s="1">
        <v>2</v>
      </c>
      <c r="G3299" s="1" t="s">
        <v>9</v>
      </c>
      <c r="H3299" s="1">
        <v>0.73</v>
      </c>
      <c r="I3299" s="1">
        <v>0.03</v>
      </c>
      <c r="J3299" s="1">
        <v>1.01</v>
      </c>
      <c r="K3299" s="1">
        <v>0.05</v>
      </c>
      <c r="L3299" s="1">
        <v>0.09</v>
      </c>
      <c r="M3299" s="3">
        <f>PI()*(D3299*0.0254)^2/4</f>
        <v>0.12971711464895941</v>
      </c>
      <c r="N3299" s="1">
        <f>ROUND(H3299*4.45,0)</f>
        <v>3</v>
      </c>
      <c r="O3299" s="1">
        <f>I3299*745.7</f>
        <v>22.371000000000002</v>
      </c>
      <c r="P3299" s="5">
        <f>ROUND(N3299^(3/2)/O3299/SQRT(2*1.28*M3299)*100,0)</f>
        <v>40</v>
      </c>
      <c r="Q3299" s="4">
        <f>E3299/D3299</f>
        <v>0.875</v>
      </c>
      <c r="R3299" s="1">
        <f>ROUND(L3299^(3/2)/K3299*100*SQRT(2/PI()),0)</f>
        <v>43</v>
      </c>
      <c r="S3299" s="1" t="str">
        <f>IF(AND(R3299&gt;=R3298,R3299&gt;R3300),"YES","NO")</f>
        <v>NO</v>
      </c>
      <c r="T3299" s="1">
        <f>IF(C3299&lt;C3298,0,IF(T3298=1,1,IF(S3299="YES",1,0)))</f>
        <v>0</v>
      </c>
      <c r="U3299" s="1" t="str">
        <f>IF(AND(T3298=0,T3299=1),"YES","NO")</f>
        <v>NO</v>
      </c>
    </row>
    <row r="3300" spans="1:21" x14ac:dyDescent="0.3">
      <c r="A3300" s="1">
        <v>3299</v>
      </c>
      <c r="B3300" s="1">
        <v>205</v>
      </c>
      <c r="C3300" s="1">
        <v>3000</v>
      </c>
      <c r="D3300" s="1">
        <v>16</v>
      </c>
      <c r="E3300" s="1">
        <v>14</v>
      </c>
      <c r="F3300" s="1">
        <v>2</v>
      </c>
      <c r="G3300" s="1" t="s">
        <v>9</v>
      </c>
      <c r="H3300" s="1">
        <v>1.63</v>
      </c>
      <c r="I3300" s="1">
        <v>0.1</v>
      </c>
      <c r="J3300" s="1">
        <v>2.15</v>
      </c>
      <c r="K3300" s="1">
        <v>0.05</v>
      </c>
      <c r="L3300" s="1">
        <v>0.09</v>
      </c>
      <c r="M3300" s="3">
        <f>PI()*(D3300*0.0254)^2/4</f>
        <v>0.12971711464895941</v>
      </c>
      <c r="N3300" s="1">
        <f>ROUND(H3300*4.45,0)</f>
        <v>7</v>
      </c>
      <c r="O3300" s="1">
        <f>I3300*745.7</f>
        <v>74.570000000000007</v>
      </c>
      <c r="P3300" s="5">
        <f>ROUND(N3300^(3/2)/O3300/SQRT(2*1.28*M3300)*100,0)</f>
        <v>43</v>
      </c>
      <c r="Q3300" s="4">
        <f>E3300/D3300</f>
        <v>0.875</v>
      </c>
      <c r="R3300" s="1">
        <f>ROUND(L3300^(3/2)/K3300*100*SQRT(2/PI()),0)</f>
        <v>43</v>
      </c>
      <c r="S3300" s="1" t="str">
        <f>IF(AND(R3300&gt;=R3299,R3300&gt;R3301),"YES","NO")</f>
        <v>NO</v>
      </c>
      <c r="T3300" s="1">
        <f>IF(C3300&lt;C3299,0,IF(T3299=1,1,IF(S3300="YES",1,0)))</f>
        <v>0</v>
      </c>
      <c r="U3300" s="1" t="str">
        <f>IF(AND(T3299=0,T3300=1),"YES","NO")</f>
        <v>NO</v>
      </c>
    </row>
    <row r="3301" spans="1:21" x14ac:dyDescent="0.3">
      <c r="A3301" s="1">
        <v>3300</v>
      </c>
      <c r="B3301" s="1">
        <v>205</v>
      </c>
      <c r="C3301" s="1">
        <v>4000</v>
      </c>
      <c r="D3301" s="1">
        <v>16</v>
      </c>
      <c r="E3301" s="1">
        <v>14</v>
      </c>
      <c r="F3301" s="1">
        <v>2</v>
      </c>
      <c r="G3301" s="1" t="s">
        <v>9</v>
      </c>
      <c r="H3301" s="1">
        <v>2.89</v>
      </c>
      <c r="I3301" s="1">
        <v>0.21</v>
      </c>
      <c r="J3301" s="1">
        <v>3.38</v>
      </c>
      <c r="K3301" s="1">
        <v>0.04</v>
      </c>
      <c r="L3301" s="1">
        <v>0.09</v>
      </c>
      <c r="M3301" s="3">
        <f>PI()*(D3301*0.0254)^2/4</f>
        <v>0.12971711464895941</v>
      </c>
      <c r="N3301" s="1">
        <f>ROUND(H3301*4.45,0)</f>
        <v>13</v>
      </c>
      <c r="O3301" s="1">
        <f>I3301*745.7</f>
        <v>156.59700000000001</v>
      </c>
      <c r="P3301" s="5">
        <f>ROUND(N3301^(3/2)/O3301/SQRT(2*1.28*M3301)*100,0)</f>
        <v>52</v>
      </c>
      <c r="Q3301" s="4">
        <f>E3301/D3301</f>
        <v>0.875</v>
      </c>
      <c r="R3301" s="1">
        <f>ROUND(L3301^(3/2)/K3301*100*SQRT(2/PI()),0)</f>
        <v>54</v>
      </c>
      <c r="S3301" s="1" t="str">
        <f>IF(AND(R3301&gt;=R3300,R3301&gt;R3302),"YES","NO")</f>
        <v>YES</v>
      </c>
      <c r="T3301" s="1">
        <f>IF(C3301&lt;C3300,0,IF(T3300=1,1,IF(S3301="YES",1,0)))</f>
        <v>1</v>
      </c>
      <c r="U3301" s="1" t="str">
        <f>IF(AND(T3300=0,T3301=1),"YES","NO")</f>
        <v>YES</v>
      </c>
    </row>
    <row r="3302" spans="1:21" x14ac:dyDescent="0.3">
      <c r="A3302" s="1">
        <v>3301</v>
      </c>
      <c r="B3302" s="1">
        <v>205</v>
      </c>
      <c r="C3302" s="1">
        <v>5000</v>
      </c>
      <c r="D3302" s="1">
        <v>16</v>
      </c>
      <c r="E3302" s="1">
        <v>14</v>
      </c>
      <c r="F3302" s="1">
        <v>2</v>
      </c>
      <c r="G3302" s="1" t="s">
        <v>9</v>
      </c>
      <c r="H3302" s="1">
        <v>4.67</v>
      </c>
      <c r="I3302" s="1">
        <v>0.8</v>
      </c>
      <c r="J3302" s="1">
        <v>10.039999999999999</v>
      </c>
      <c r="K3302" s="1">
        <v>0.08</v>
      </c>
      <c r="L3302" s="1">
        <v>0.09</v>
      </c>
      <c r="M3302" s="3">
        <f>PI()*(D3302*0.0254)^2/4</f>
        <v>0.12971711464895941</v>
      </c>
      <c r="N3302" s="1">
        <f>ROUND(H3302*4.45,0)</f>
        <v>21</v>
      </c>
      <c r="O3302" s="1">
        <f>I3302*745.7</f>
        <v>596.56000000000006</v>
      </c>
      <c r="P3302" s="5">
        <f>ROUND(N3302^(3/2)/O3302/SQRT(2*1.28*M3302)*100,0)</f>
        <v>28</v>
      </c>
      <c r="Q3302" s="4">
        <f>E3302/D3302</f>
        <v>0.875</v>
      </c>
      <c r="R3302" s="1">
        <f>ROUND(L3302^(3/2)/K3302*100*SQRT(2/PI()),0)</f>
        <v>27</v>
      </c>
      <c r="S3302" s="1" t="str">
        <f>IF(AND(R3302&gt;=R3301,R3302&gt;R3303),"YES","NO")</f>
        <v>NO</v>
      </c>
      <c r="T3302" s="1">
        <f>IF(C3302&lt;C3301,0,IF(T3301=1,1,IF(S3302="YES",1,0)))</f>
        <v>1</v>
      </c>
      <c r="U3302" s="1" t="str">
        <f>IF(AND(T3301=0,T3302=1),"YES","NO")</f>
        <v>NO</v>
      </c>
    </row>
    <row r="3303" spans="1:21" x14ac:dyDescent="0.3">
      <c r="A3303" s="1">
        <v>3302</v>
      </c>
      <c r="B3303" s="1">
        <v>205</v>
      </c>
      <c r="C3303" s="1">
        <v>6000</v>
      </c>
      <c r="D3303" s="1">
        <v>16</v>
      </c>
      <c r="E3303" s="1">
        <v>14</v>
      </c>
      <c r="F3303" s="1">
        <v>2</v>
      </c>
      <c r="G3303" s="1" t="s">
        <v>9</v>
      </c>
      <c r="H3303" s="1">
        <v>7</v>
      </c>
      <c r="I3303" s="1">
        <v>2.2200000000000002</v>
      </c>
      <c r="J3303" s="1">
        <v>23.35</v>
      </c>
      <c r="K3303" s="1">
        <v>0.13</v>
      </c>
      <c r="L3303" s="1">
        <v>0.1</v>
      </c>
      <c r="M3303" s="3">
        <f>PI()*(D3303*0.0254)^2/4</f>
        <v>0.12971711464895941</v>
      </c>
      <c r="N3303" s="1">
        <f>ROUND(H3303*4.45,0)</f>
        <v>31</v>
      </c>
      <c r="O3303" s="1">
        <f>I3303*745.7</f>
        <v>1655.4540000000002</v>
      </c>
      <c r="P3303" s="5">
        <f>ROUND(N3303^(3/2)/O3303/SQRT(2*1.28*M3303)*100,0)</f>
        <v>18</v>
      </c>
      <c r="Q3303" s="4">
        <f>E3303/D3303</f>
        <v>0.875</v>
      </c>
      <c r="R3303" s="1">
        <f>ROUND(L3303^(3/2)/K3303*100*SQRT(2/PI()),0)</f>
        <v>19</v>
      </c>
      <c r="S3303" s="1" t="str">
        <f>IF(AND(R3303&gt;=R3302,R3303&gt;R3304),"YES","NO")</f>
        <v>NO</v>
      </c>
      <c r="T3303" s="1">
        <f>IF(C3303&lt;C3302,0,IF(T3302=1,1,IF(S3303="YES",1,0)))</f>
        <v>1</v>
      </c>
      <c r="U3303" s="1" t="str">
        <f>IF(AND(T3302=0,T3303=1),"YES","NO")</f>
        <v>NO</v>
      </c>
    </row>
    <row r="3304" spans="1:21" x14ac:dyDescent="0.3">
      <c r="A3304" s="1">
        <v>3303</v>
      </c>
      <c r="B3304" s="1">
        <v>205</v>
      </c>
      <c r="C3304" s="1">
        <v>7000</v>
      </c>
      <c r="D3304" s="1">
        <v>16</v>
      </c>
      <c r="E3304" s="1">
        <v>14</v>
      </c>
      <c r="F3304" s="1">
        <v>2</v>
      </c>
      <c r="G3304" s="1" t="s">
        <v>9</v>
      </c>
      <c r="H3304" s="1">
        <v>9.8699999999999992</v>
      </c>
      <c r="I3304" s="1">
        <v>4.78</v>
      </c>
      <c r="J3304" s="1">
        <v>42.99</v>
      </c>
      <c r="K3304" s="1">
        <v>0.17</v>
      </c>
      <c r="L3304" s="1">
        <v>0.1</v>
      </c>
      <c r="M3304" s="3">
        <f>PI()*(D3304*0.0254)^2/4</f>
        <v>0.12971711464895941</v>
      </c>
      <c r="N3304" s="1">
        <f>ROUND(H3304*4.45,0)</f>
        <v>44</v>
      </c>
      <c r="O3304" s="1">
        <f>I3304*745.7</f>
        <v>3564.4460000000004</v>
      </c>
      <c r="P3304" s="5">
        <f>ROUND(N3304^(3/2)/O3304/SQRT(2*1.28*M3304)*100,0)</f>
        <v>14</v>
      </c>
      <c r="Q3304" s="4">
        <f>E3304/D3304</f>
        <v>0.875</v>
      </c>
      <c r="R3304" s="1">
        <f>ROUND(L3304^(3/2)/K3304*100*SQRT(2/PI()),0)</f>
        <v>15</v>
      </c>
      <c r="S3304" s="1" t="str">
        <f>IF(AND(R3304&gt;=R3303,R3304&gt;R3305),"YES","NO")</f>
        <v>NO</v>
      </c>
      <c r="T3304" s="1">
        <f>IF(C3304&lt;C3303,0,IF(T3303=1,1,IF(S3304="YES",1,0)))</f>
        <v>1</v>
      </c>
      <c r="U3304" s="1" t="str">
        <f>IF(AND(T3303=0,T3304=1),"YES","NO")</f>
        <v>NO</v>
      </c>
    </row>
    <row r="3305" spans="1:21" x14ac:dyDescent="0.3">
      <c r="A3305" s="1">
        <v>3304</v>
      </c>
      <c r="B3305" s="1">
        <v>205</v>
      </c>
      <c r="C3305" s="1">
        <v>8000</v>
      </c>
      <c r="D3305" s="1">
        <v>16</v>
      </c>
      <c r="E3305" s="1">
        <v>14</v>
      </c>
      <c r="F3305" s="1">
        <v>2</v>
      </c>
      <c r="G3305" s="1" t="s">
        <v>9</v>
      </c>
      <c r="H3305" s="1">
        <v>13.32</v>
      </c>
      <c r="I3305" s="1">
        <v>8.99</v>
      </c>
      <c r="J3305" s="1">
        <v>70.81</v>
      </c>
      <c r="K3305" s="1">
        <v>0.21</v>
      </c>
      <c r="L3305" s="1">
        <v>0.1</v>
      </c>
      <c r="M3305" s="3">
        <f>PI()*(D3305*0.0254)^2/4</f>
        <v>0.12971711464895941</v>
      </c>
      <c r="N3305" s="1">
        <f>ROUND(H3305*4.45,0)</f>
        <v>59</v>
      </c>
      <c r="O3305" s="1">
        <f>I3305*745.7</f>
        <v>6703.8430000000008</v>
      </c>
      <c r="P3305" s="5">
        <f>ROUND(N3305^(3/2)/O3305/SQRT(2*1.28*M3305)*100,0)</f>
        <v>12</v>
      </c>
      <c r="Q3305" s="4">
        <f>E3305/D3305</f>
        <v>0.875</v>
      </c>
      <c r="R3305" s="1">
        <f>ROUND(L3305^(3/2)/K3305*100*SQRT(2/PI()),0)</f>
        <v>12</v>
      </c>
      <c r="S3305" s="1" t="str">
        <f>IF(AND(R3305&gt;=R3304,R3305&gt;R3306),"YES","NO")</f>
        <v>NO</v>
      </c>
      <c r="T3305" s="1">
        <f>IF(C3305&lt;C3304,0,IF(T3304=1,1,IF(S3305="YES",1,0)))</f>
        <v>1</v>
      </c>
      <c r="U3305" s="1" t="str">
        <f>IF(AND(T3304=0,T3305=1),"YES","NO")</f>
        <v>NO</v>
      </c>
    </row>
    <row r="3306" spans="1:21" x14ac:dyDescent="0.3">
      <c r="A3306" s="1">
        <v>3305</v>
      </c>
      <c r="B3306" s="1">
        <v>205</v>
      </c>
      <c r="C3306" s="1">
        <v>9000</v>
      </c>
      <c r="D3306" s="1">
        <v>16</v>
      </c>
      <c r="E3306" s="1">
        <v>14</v>
      </c>
      <c r="F3306" s="1">
        <v>2</v>
      </c>
      <c r="G3306" s="1" t="s">
        <v>9</v>
      </c>
      <c r="H3306" s="1">
        <v>16.850000000000001</v>
      </c>
      <c r="I3306" s="1">
        <v>12.91</v>
      </c>
      <c r="J3306" s="1">
        <v>90.44</v>
      </c>
      <c r="K3306" s="1">
        <v>0.22</v>
      </c>
      <c r="L3306" s="1">
        <v>0.1</v>
      </c>
      <c r="M3306" s="3">
        <f>PI()*(D3306*0.0254)^2/4</f>
        <v>0.12971711464895941</v>
      </c>
      <c r="N3306" s="1">
        <f>ROUND(H3306*4.45,0)</f>
        <v>75</v>
      </c>
      <c r="O3306" s="1">
        <f>I3306*745.7</f>
        <v>9626.987000000001</v>
      </c>
      <c r="P3306" s="5">
        <f>ROUND(N3306^(3/2)/O3306/SQRT(2*1.28*M3306)*100,0)</f>
        <v>12</v>
      </c>
      <c r="Q3306" s="4">
        <f>E3306/D3306</f>
        <v>0.875</v>
      </c>
      <c r="R3306" s="1">
        <f>ROUND(L3306^(3/2)/K3306*100*SQRT(2/PI()),0)</f>
        <v>11</v>
      </c>
      <c r="S3306" s="1" t="str">
        <f>IF(AND(R3306&gt;=R3305,R3306&gt;R3307),"YES","NO")</f>
        <v>NO</v>
      </c>
      <c r="T3306" s="1">
        <f>IF(C3306&lt;C3305,0,IF(T3305=1,1,IF(S3306="YES",1,0)))</f>
        <v>1</v>
      </c>
      <c r="U3306" s="1" t="str">
        <f>IF(AND(T3305=0,T3306=1),"YES","NO")</f>
        <v>NO</v>
      </c>
    </row>
    <row r="3307" spans="1:21" x14ac:dyDescent="0.3">
      <c r="A3307" s="1">
        <v>3306</v>
      </c>
      <c r="B3307" s="1">
        <v>205</v>
      </c>
      <c r="C3307" s="1">
        <v>10000</v>
      </c>
      <c r="D3307" s="1">
        <v>16</v>
      </c>
      <c r="E3307" s="1">
        <v>14</v>
      </c>
      <c r="F3307" s="1">
        <v>2</v>
      </c>
      <c r="G3307" s="1" t="s">
        <v>9</v>
      </c>
      <c r="H3307" s="1">
        <v>20.05</v>
      </c>
      <c r="I3307" s="1">
        <v>13.98</v>
      </c>
      <c r="J3307" s="1">
        <v>88.11</v>
      </c>
      <c r="K3307" s="1">
        <v>0.17</v>
      </c>
      <c r="L3307" s="1">
        <v>0.1</v>
      </c>
      <c r="M3307" s="3">
        <f>PI()*(D3307*0.0254)^2/4</f>
        <v>0.12971711464895941</v>
      </c>
      <c r="N3307" s="1">
        <f>ROUND(H3307*4.45,0)</f>
        <v>89</v>
      </c>
      <c r="O3307" s="1">
        <f>I3307*745.7</f>
        <v>10424.886</v>
      </c>
      <c r="P3307" s="5">
        <f>ROUND(N3307^(3/2)/O3307/SQRT(2*1.28*M3307)*100,0)</f>
        <v>14</v>
      </c>
      <c r="Q3307" s="4">
        <f>E3307/D3307</f>
        <v>0.875</v>
      </c>
      <c r="R3307" s="1">
        <f>ROUND(L3307^(3/2)/K3307*100*SQRT(2/PI()),0)</f>
        <v>15</v>
      </c>
      <c r="S3307" s="1" t="str">
        <f>IF(AND(R3307&gt;=R3306,R3307&gt;R3308),"YES","NO")</f>
        <v>NO</v>
      </c>
      <c r="T3307" s="1">
        <f>IF(C3307&lt;C3306,0,IF(T3306=1,1,IF(S3307="YES",1,0)))</f>
        <v>1</v>
      </c>
      <c r="U3307" s="1" t="str">
        <f>IF(AND(T3306=0,T3307=1),"YES","NO")</f>
        <v>NO</v>
      </c>
    </row>
    <row r="3308" spans="1:21" x14ac:dyDescent="0.3">
      <c r="A3308" s="1">
        <v>3307</v>
      </c>
      <c r="B3308" s="1">
        <v>205</v>
      </c>
      <c r="C3308" s="1">
        <v>11000</v>
      </c>
      <c r="D3308" s="1">
        <v>16</v>
      </c>
      <c r="E3308" s="1">
        <v>14</v>
      </c>
      <c r="F3308" s="1">
        <v>2</v>
      </c>
      <c r="G3308" s="1" t="s">
        <v>9</v>
      </c>
      <c r="H3308" s="1">
        <v>23.5</v>
      </c>
      <c r="I3308" s="1">
        <v>14.92</v>
      </c>
      <c r="J3308" s="1">
        <v>85.5</v>
      </c>
      <c r="K3308" s="1">
        <v>0.14000000000000001</v>
      </c>
      <c r="L3308" s="1">
        <v>0.1</v>
      </c>
      <c r="M3308" s="3">
        <f>PI()*(D3308*0.0254)^2/4</f>
        <v>0.12971711464895941</v>
      </c>
      <c r="N3308" s="1">
        <f>ROUND(H3308*4.45,0)</f>
        <v>105</v>
      </c>
      <c r="O3308" s="1">
        <f>I3308*745.7</f>
        <v>11125.844000000001</v>
      </c>
      <c r="P3308" s="5">
        <f>ROUND(N3308^(3/2)/O3308/SQRT(2*1.28*M3308)*100,0)</f>
        <v>17</v>
      </c>
      <c r="Q3308" s="4">
        <f>E3308/D3308</f>
        <v>0.875</v>
      </c>
      <c r="R3308" s="1">
        <f>ROUND(L3308^(3/2)/K3308*100*SQRT(2/PI()),0)</f>
        <v>18</v>
      </c>
      <c r="S3308" s="1" t="str">
        <f>IF(AND(R3308&gt;=R3307,R3308&gt;R3309),"YES","NO")</f>
        <v>NO</v>
      </c>
      <c r="T3308" s="1">
        <f>IF(C3308&lt;C3307,0,IF(T3307=1,1,IF(S3308="YES",1,0)))</f>
        <v>1</v>
      </c>
      <c r="U3308" s="1" t="str">
        <f>IF(AND(T3307=0,T3308=1),"YES","NO")</f>
        <v>NO</v>
      </c>
    </row>
    <row r="3309" spans="1:21" x14ac:dyDescent="0.3">
      <c r="A3309" s="1">
        <v>3308</v>
      </c>
      <c r="B3309" s="1">
        <v>205</v>
      </c>
      <c r="C3309" s="1">
        <v>12000</v>
      </c>
      <c r="D3309" s="1">
        <v>16</v>
      </c>
      <c r="E3309" s="1">
        <v>14</v>
      </c>
      <c r="F3309" s="1">
        <v>2</v>
      </c>
      <c r="G3309" s="1" t="s">
        <v>9</v>
      </c>
      <c r="H3309" s="1">
        <v>27.09</v>
      </c>
      <c r="I3309" s="1">
        <v>14.54</v>
      </c>
      <c r="J3309" s="1">
        <v>76.36</v>
      </c>
      <c r="K3309" s="1">
        <v>0.1</v>
      </c>
      <c r="L3309" s="1">
        <v>0.09</v>
      </c>
      <c r="M3309" s="3">
        <f>PI()*(D3309*0.0254)^2/4</f>
        <v>0.12971711464895941</v>
      </c>
      <c r="N3309" s="1">
        <f>ROUND(H3309*4.45,0)</f>
        <v>121</v>
      </c>
      <c r="O3309" s="1">
        <f>I3309*745.7</f>
        <v>10842.477999999999</v>
      </c>
      <c r="P3309" s="5">
        <f>ROUND(N3309^(3/2)/O3309/SQRT(2*1.28*M3309)*100,0)</f>
        <v>21</v>
      </c>
      <c r="Q3309" s="4">
        <f>E3309/D3309</f>
        <v>0.875</v>
      </c>
      <c r="R3309" s="1">
        <f>ROUND(L3309^(3/2)/K3309*100*SQRT(2/PI()),0)</f>
        <v>22</v>
      </c>
      <c r="S3309" s="1" t="str">
        <f>IF(AND(R3309&gt;=R3308,R3309&gt;R3310),"YES","NO")</f>
        <v>NO</v>
      </c>
      <c r="T3309" s="1">
        <f>IF(C3309&lt;C3308,0,IF(T3308=1,1,IF(S3309="YES",1,0)))</f>
        <v>1</v>
      </c>
      <c r="U3309" s="1" t="str">
        <f>IF(AND(T3308=0,T3309=1),"YES","NO")</f>
        <v>NO</v>
      </c>
    </row>
    <row r="3310" spans="1:21" x14ac:dyDescent="0.3">
      <c r="A3310" s="1">
        <v>3309</v>
      </c>
      <c r="B3310" s="1">
        <v>205</v>
      </c>
      <c r="C3310" s="1">
        <v>13000</v>
      </c>
      <c r="D3310" s="1">
        <v>16</v>
      </c>
      <c r="E3310" s="1">
        <v>14</v>
      </c>
      <c r="F3310" s="1">
        <v>2</v>
      </c>
      <c r="G3310" s="1" t="s">
        <v>9</v>
      </c>
      <c r="H3310" s="1">
        <v>31.06</v>
      </c>
      <c r="I3310" s="1">
        <v>13.04</v>
      </c>
      <c r="J3310" s="1">
        <v>63.22</v>
      </c>
      <c r="K3310" s="1">
        <v>7.0000000000000007E-2</v>
      </c>
      <c r="L3310" s="1">
        <v>0.09</v>
      </c>
      <c r="M3310" s="3">
        <f>PI()*(D3310*0.0254)^2/4</f>
        <v>0.12971711464895941</v>
      </c>
      <c r="N3310" s="1">
        <f>ROUND(H3310*4.45,0)</f>
        <v>138</v>
      </c>
      <c r="O3310" s="1">
        <f>I3310*745.7</f>
        <v>9723.9279999999999</v>
      </c>
      <c r="P3310" s="5">
        <f>ROUND(N3310^(3/2)/O3310/SQRT(2*1.28*M3310)*100,0)</f>
        <v>29</v>
      </c>
      <c r="Q3310" s="4">
        <f>E3310/D3310</f>
        <v>0.875</v>
      </c>
      <c r="R3310" s="1">
        <f>ROUND(L3310^(3/2)/K3310*100*SQRT(2/PI()),0)</f>
        <v>31</v>
      </c>
      <c r="S3310" s="1" t="str">
        <f>IF(AND(R3310&gt;=R3309,R3310&gt;R3311),"YES","NO")</f>
        <v>NO</v>
      </c>
      <c r="T3310" s="1">
        <f>IF(C3310&lt;C3309,0,IF(T3309=1,1,IF(S3310="YES",1,0)))</f>
        <v>1</v>
      </c>
      <c r="U3310" s="1" t="str">
        <f>IF(AND(T3309=0,T3310=1),"YES","NO")</f>
        <v>NO</v>
      </c>
    </row>
    <row r="3311" spans="1:21" x14ac:dyDescent="0.3">
      <c r="A3311" s="1">
        <v>3310</v>
      </c>
      <c r="B3311" s="1">
        <v>206</v>
      </c>
      <c r="C3311" s="1">
        <v>1000</v>
      </c>
      <c r="D3311" s="1">
        <v>16</v>
      </c>
      <c r="E3311" s="1">
        <v>15</v>
      </c>
      <c r="F3311" s="1">
        <v>2</v>
      </c>
      <c r="G3311" s="1" t="s">
        <v>23</v>
      </c>
      <c r="H3311" s="1">
        <v>0.23</v>
      </c>
      <c r="I3311" s="1">
        <v>0.01</v>
      </c>
      <c r="J3311" s="1">
        <v>0.33</v>
      </c>
      <c r="K3311" s="1">
        <v>0.06</v>
      </c>
      <c r="L3311" s="1">
        <v>0.11</v>
      </c>
      <c r="M3311" s="3">
        <f>PI()*(D3311*0.0254)^2/4</f>
        <v>0.12971711464895941</v>
      </c>
      <c r="N3311" s="1">
        <f>ROUND(H3311*4.45,0)</f>
        <v>1</v>
      </c>
      <c r="O3311" s="1">
        <f>I3311*745.7</f>
        <v>7.4570000000000007</v>
      </c>
      <c r="P3311" s="5">
        <f>ROUND(N3311^(3/2)/O3311/SQRT(2*1.28*M3311)*100,0)</f>
        <v>23</v>
      </c>
      <c r="Q3311" s="4">
        <f>E3311/D3311</f>
        <v>0.9375</v>
      </c>
      <c r="R3311" s="1">
        <f>ROUND(L3311^(3/2)/K3311*100*SQRT(2/PI()),0)</f>
        <v>49</v>
      </c>
      <c r="S3311" s="1" t="str">
        <f>IF(AND(R3311&gt;=R3310,R3311&gt;R3312),"YES","NO")</f>
        <v>NO</v>
      </c>
      <c r="T3311" s="1">
        <f>IF(C3311&lt;C3310,0,IF(T3310=1,1,IF(S3311="YES",1,0)))</f>
        <v>0</v>
      </c>
      <c r="U3311" s="1" t="str">
        <f>IF(AND(T3310=0,T3311=1),"YES","NO")</f>
        <v>NO</v>
      </c>
    </row>
    <row r="3312" spans="1:21" x14ac:dyDescent="0.3">
      <c r="A3312" s="1">
        <v>3311</v>
      </c>
      <c r="B3312" s="1">
        <v>206</v>
      </c>
      <c r="C3312" s="1">
        <v>2000</v>
      </c>
      <c r="D3312" s="1">
        <v>16</v>
      </c>
      <c r="E3312" s="1">
        <v>15</v>
      </c>
      <c r="F3312" s="1">
        <v>2</v>
      </c>
      <c r="G3312" s="1" t="s">
        <v>23</v>
      </c>
      <c r="H3312" s="1">
        <v>0.91</v>
      </c>
      <c r="I3312" s="1">
        <v>0.04</v>
      </c>
      <c r="J3312" s="1">
        <v>1.32</v>
      </c>
      <c r="K3312" s="1">
        <v>0.06</v>
      </c>
      <c r="L3312" s="1">
        <v>0.11</v>
      </c>
      <c r="M3312" s="3">
        <f>PI()*(D3312*0.0254)^2/4</f>
        <v>0.12971711464895941</v>
      </c>
      <c r="N3312" s="1">
        <f>ROUND(H3312*4.45,0)</f>
        <v>4</v>
      </c>
      <c r="O3312" s="1">
        <f>I3312*745.7</f>
        <v>29.828000000000003</v>
      </c>
      <c r="P3312" s="5">
        <f>ROUND(N3312^(3/2)/O3312/SQRT(2*1.28*M3312)*100,0)</f>
        <v>47</v>
      </c>
      <c r="Q3312" s="4">
        <f>E3312/D3312</f>
        <v>0.9375</v>
      </c>
      <c r="R3312" s="1">
        <f>ROUND(L3312^(3/2)/K3312*100*SQRT(2/PI()),0)</f>
        <v>49</v>
      </c>
      <c r="S3312" s="1" t="str">
        <f>IF(AND(R3312&gt;=R3311,R3312&gt;R3313),"YES","NO")</f>
        <v>NO</v>
      </c>
      <c r="T3312" s="1">
        <f>IF(C3312&lt;C3311,0,IF(T3311=1,1,IF(S3312="YES",1,0)))</f>
        <v>0</v>
      </c>
      <c r="U3312" s="1" t="str">
        <f>IF(AND(T3311=0,T3312=1),"YES","NO")</f>
        <v>NO</v>
      </c>
    </row>
    <row r="3313" spans="1:21" x14ac:dyDescent="0.3">
      <c r="A3313" s="1">
        <v>3312</v>
      </c>
      <c r="B3313" s="1">
        <v>206</v>
      </c>
      <c r="C3313" s="1">
        <v>3000</v>
      </c>
      <c r="D3313" s="1">
        <v>16</v>
      </c>
      <c r="E3313" s="1">
        <v>15</v>
      </c>
      <c r="F3313" s="1">
        <v>2</v>
      </c>
      <c r="G3313" s="1" t="s">
        <v>23</v>
      </c>
      <c r="H3313" s="1">
        <v>2.04</v>
      </c>
      <c r="I3313" s="1">
        <v>0.12</v>
      </c>
      <c r="J3313" s="1">
        <v>2.58</v>
      </c>
      <c r="K3313" s="1">
        <v>0.05</v>
      </c>
      <c r="L3313" s="1">
        <v>0.11</v>
      </c>
      <c r="M3313" s="3">
        <f>PI()*(D3313*0.0254)^2/4</f>
        <v>0.12971711464895941</v>
      </c>
      <c r="N3313" s="1">
        <f>ROUND(H3313*4.45,0)</f>
        <v>9</v>
      </c>
      <c r="O3313" s="1">
        <f>I3313*745.7</f>
        <v>89.484000000000009</v>
      </c>
      <c r="P3313" s="5">
        <f>ROUND(N3313^(3/2)/O3313/SQRT(2*1.28*M3313)*100,0)</f>
        <v>52</v>
      </c>
      <c r="Q3313" s="4">
        <f>E3313/D3313</f>
        <v>0.9375</v>
      </c>
      <c r="R3313" s="1">
        <f>ROUND(L3313^(3/2)/K3313*100*SQRT(2/PI()),0)</f>
        <v>58</v>
      </c>
      <c r="S3313" s="1" t="str">
        <f>IF(AND(R3313&gt;=R3312,R3313&gt;R3314),"YES","NO")</f>
        <v>YES</v>
      </c>
      <c r="T3313" s="1">
        <f>IF(C3313&lt;C3312,0,IF(T3312=1,1,IF(S3313="YES",1,0)))</f>
        <v>1</v>
      </c>
      <c r="U3313" s="1" t="str">
        <f>IF(AND(T3312=0,T3313=1),"YES","NO")</f>
        <v>YES</v>
      </c>
    </row>
    <row r="3314" spans="1:21" x14ac:dyDescent="0.3">
      <c r="A3314" s="1">
        <v>3313</v>
      </c>
      <c r="B3314" s="1">
        <v>206</v>
      </c>
      <c r="C3314" s="1">
        <v>4000</v>
      </c>
      <c r="D3314" s="1">
        <v>16</v>
      </c>
      <c r="E3314" s="1">
        <v>15</v>
      </c>
      <c r="F3314" s="1">
        <v>2</v>
      </c>
      <c r="G3314" s="1" t="s">
        <v>23</v>
      </c>
      <c r="H3314" s="1">
        <v>3.75</v>
      </c>
      <c r="I3314" s="1">
        <v>0.51</v>
      </c>
      <c r="J3314" s="1">
        <v>8.0299999999999994</v>
      </c>
      <c r="K3314" s="1">
        <v>0.09</v>
      </c>
      <c r="L3314" s="1">
        <v>0.11</v>
      </c>
      <c r="M3314" s="3">
        <f>PI()*(D3314*0.0254)^2/4</f>
        <v>0.12971711464895941</v>
      </c>
      <c r="N3314" s="1">
        <f>ROUND(H3314*4.45,0)</f>
        <v>17</v>
      </c>
      <c r="O3314" s="1">
        <f>I3314*745.7</f>
        <v>380.30700000000002</v>
      </c>
      <c r="P3314" s="5">
        <f>ROUND(N3314^(3/2)/O3314/SQRT(2*1.28*M3314)*100,0)</f>
        <v>32</v>
      </c>
      <c r="Q3314" s="4">
        <f>E3314/D3314</f>
        <v>0.9375</v>
      </c>
      <c r="R3314" s="1">
        <f>ROUND(L3314^(3/2)/K3314*100*SQRT(2/PI()),0)</f>
        <v>32</v>
      </c>
      <c r="S3314" s="1" t="str">
        <f>IF(AND(R3314&gt;=R3313,R3314&gt;R3315),"YES","NO")</f>
        <v>NO</v>
      </c>
      <c r="T3314" s="1">
        <f>IF(C3314&lt;C3313,0,IF(T3313=1,1,IF(S3314="YES",1,0)))</f>
        <v>1</v>
      </c>
      <c r="U3314" s="1" t="str">
        <f>IF(AND(T3313=0,T3314=1),"YES","NO")</f>
        <v>NO</v>
      </c>
    </row>
    <row r="3315" spans="1:21" x14ac:dyDescent="0.3">
      <c r="A3315" s="1">
        <v>3314</v>
      </c>
      <c r="B3315" s="1">
        <v>206</v>
      </c>
      <c r="C3315" s="1">
        <v>5000</v>
      </c>
      <c r="D3315" s="1">
        <v>16</v>
      </c>
      <c r="E3315" s="1">
        <v>15</v>
      </c>
      <c r="F3315" s="1">
        <v>2</v>
      </c>
      <c r="G3315" s="1" t="s">
        <v>23</v>
      </c>
      <c r="H3315" s="1">
        <v>6.15</v>
      </c>
      <c r="I3315" s="1">
        <v>1.65</v>
      </c>
      <c r="J3315" s="1">
        <v>20.76</v>
      </c>
      <c r="K3315" s="1">
        <v>0.16</v>
      </c>
      <c r="L3315" s="1">
        <v>0.12</v>
      </c>
      <c r="M3315" s="3">
        <f>PI()*(D3315*0.0254)^2/4</f>
        <v>0.12971711464895941</v>
      </c>
      <c r="N3315" s="1">
        <f>ROUND(H3315*4.45,0)</f>
        <v>27</v>
      </c>
      <c r="O3315" s="1">
        <f>I3315*745.7</f>
        <v>1230.405</v>
      </c>
      <c r="P3315" s="5">
        <f>ROUND(N3315^(3/2)/O3315/SQRT(2*1.28*M3315)*100,0)</f>
        <v>20</v>
      </c>
      <c r="Q3315" s="4">
        <f>E3315/D3315</f>
        <v>0.9375</v>
      </c>
      <c r="R3315" s="1">
        <f>ROUND(L3315^(3/2)/K3315*100*SQRT(2/PI()),0)</f>
        <v>21</v>
      </c>
      <c r="S3315" s="1" t="str">
        <f>IF(AND(R3315&gt;=R3314,R3315&gt;R3316),"YES","NO")</f>
        <v>NO</v>
      </c>
      <c r="T3315" s="1">
        <f>IF(C3315&lt;C3314,0,IF(T3314=1,1,IF(S3315="YES",1,0)))</f>
        <v>1</v>
      </c>
      <c r="U3315" s="1" t="str">
        <f>IF(AND(T3314=0,T3315=1),"YES","NO")</f>
        <v>NO</v>
      </c>
    </row>
    <row r="3316" spans="1:21" x14ac:dyDescent="0.3">
      <c r="A3316" s="1">
        <v>3315</v>
      </c>
      <c r="B3316" s="1">
        <v>206</v>
      </c>
      <c r="C3316" s="1">
        <v>6000</v>
      </c>
      <c r="D3316" s="1">
        <v>16</v>
      </c>
      <c r="E3316" s="1">
        <v>15</v>
      </c>
      <c r="F3316" s="1">
        <v>2</v>
      </c>
      <c r="G3316" s="1" t="s">
        <v>23</v>
      </c>
      <c r="H3316" s="1">
        <v>9.2200000000000006</v>
      </c>
      <c r="I3316" s="1">
        <v>3.84</v>
      </c>
      <c r="J3316" s="1">
        <v>40.380000000000003</v>
      </c>
      <c r="K3316" s="1">
        <v>0.21</v>
      </c>
      <c r="L3316" s="1">
        <v>0.12</v>
      </c>
      <c r="M3316" s="3">
        <f>PI()*(D3316*0.0254)^2/4</f>
        <v>0.12971711464895941</v>
      </c>
      <c r="N3316" s="1">
        <f>ROUND(H3316*4.45,0)</f>
        <v>41</v>
      </c>
      <c r="O3316" s="1">
        <f>I3316*745.7</f>
        <v>2863.4880000000003</v>
      </c>
      <c r="P3316" s="5">
        <f>ROUND(N3316^(3/2)/O3316/SQRT(2*1.28*M3316)*100,0)</f>
        <v>16</v>
      </c>
      <c r="Q3316" s="4">
        <f>E3316/D3316</f>
        <v>0.9375</v>
      </c>
      <c r="R3316" s="1">
        <f>ROUND(L3316^(3/2)/K3316*100*SQRT(2/PI()),0)</f>
        <v>16</v>
      </c>
      <c r="S3316" s="1" t="str">
        <f>IF(AND(R3316&gt;=R3315,R3316&gt;R3317),"YES","NO")</f>
        <v>NO</v>
      </c>
      <c r="T3316" s="1">
        <f>IF(C3316&lt;C3315,0,IF(T3315=1,1,IF(S3316="YES",1,0)))</f>
        <v>1</v>
      </c>
      <c r="U3316" s="1" t="str">
        <f>IF(AND(T3315=0,T3316=1),"YES","NO")</f>
        <v>NO</v>
      </c>
    </row>
    <row r="3317" spans="1:21" x14ac:dyDescent="0.3">
      <c r="A3317" s="1">
        <v>3316</v>
      </c>
      <c r="B3317" s="1">
        <v>206</v>
      </c>
      <c r="C3317" s="1">
        <v>7000</v>
      </c>
      <c r="D3317" s="1">
        <v>16</v>
      </c>
      <c r="E3317" s="1">
        <v>15</v>
      </c>
      <c r="F3317" s="1">
        <v>2</v>
      </c>
      <c r="G3317" s="1" t="s">
        <v>23</v>
      </c>
      <c r="H3317" s="1">
        <v>12.76</v>
      </c>
      <c r="I3317" s="1">
        <v>6.83</v>
      </c>
      <c r="J3317" s="1">
        <v>61.48</v>
      </c>
      <c r="K3317" s="1">
        <v>0.24</v>
      </c>
      <c r="L3317" s="1">
        <v>0.12</v>
      </c>
      <c r="M3317" s="3">
        <f>PI()*(D3317*0.0254)^2/4</f>
        <v>0.12971711464895941</v>
      </c>
      <c r="N3317" s="1">
        <f>ROUND(H3317*4.45,0)</f>
        <v>57</v>
      </c>
      <c r="O3317" s="1">
        <f>I3317*745.7</f>
        <v>5093.1310000000003</v>
      </c>
      <c r="P3317" s="5">
        <f>ROUND(N3317^(3/2)/O3317/SQRT(2*1.28*M3317)*100,0)</f>
        <v>15</v>
      </c>
      <c r="Q3317" s="4">
        <f>E3317/D3317</f>
        <v>0.9375</v>
      </c>
      <c r="R3317" s="1">
        <f>ROUND(L3317^(3/2)/K3317*100*SQRT(2/PI()),0)</f>
        <v>14</v>
      </c>
      <c r="S3317" s="1" t="str">
        <f>IF(AND(R3317&gt;=R3316,R3317&gt;R3318),"YES","NO")</f>
        <v>NO</v>
      </c>
      <c r="T3317" s="1">
        <f>IF(C3317&lt;C3316,0,IF(T3316=1,1,IF(S3317="YES",1,0)))</f>
        <v>1</v>
      </c>
      <c r="U3317" s="1" t="str">
        <f>IF(AND(T3316=0,T3317=1),"YES","NO")</f>
        <v>NO</v>
      </c>
    </row>
    <row r="3318" spans="1:21" x14ac:dyDescent="0.3">
      <c r="A3318" s="1">
        <v>3317</v>
      </c>
      <c r="B3318" s="1">
        <v>206</v>
      </c>
      <c r="C3318" s="1">
        <v>8000</v>
      </c>
      <c r="D3318" s="1">
        <v>16</v>
      </c>
      <c r="E3318" s="1">
        <v>15</v>
      </c>
      <c r="F3318" s="1">
        <v>2</v>
      </c>
      <c r="G3318" s="1" t="s">
        <v>23</v>
      </c>
      <c r="H3318" s="1">
        <v>15.9</v>
      </c>
      <c r="I3318" s="1">
        <v>7.49</v>
      </c>
      <c r="J3318" s="1">
        <v>58.97</v>
      </c>
      <c r="K3318" s="1">
        <v>0.17</v>
      </c>
      <c r="L3318" s="1">
        <v>0.12</v>
      </c>
      <c r="M3318" s="3">
        <f>PI()*(D3318*0.0254)^2/4</f>
        <v>0.12971711464895941</v>
      </c>
      <c r="N3318" s="1">
        <f>ROUND(H3318*4.45,0)</f>
        <v>71</v>
      </c>
      <c r="O3318" s="1">
        <f>I3318*745.7</f>
        <v>5585.2930000000006</v>
      </c>
      <c r="P3318" s="5">
        <f>ROUND(N3318^(3/2)/O3318/SQRT(2*1.28*M3318)*100,0)</f>
        <v>19</v>
      </c>
      <c r="Q3318" s="4">
        <f>E3318/D3318</f>
        <v>0.9375</v>
      </c>
      <c r="R3318" s="1">
        <f>ROUND(L3318^(3/2)/K3318*100*SQRT(2/PI()),0)</f>
        <v>20</v>
      </c>
      <c r="S3318" s="1" t="str">
        <f>IF(AND(R3318&gt;=R3317,R3318&gt;R3319),"YES","NO")</f>
        <v>NO</v>
      </c>
      <c r="T3318" s="1">
        <f>IF(C3318&lt;C3317,0,IF(T3317=1,1,IF(S3318="YES",1,0)))</f>
        <v>1</v>
      </c>
      <c r="U3318" s="1" t="str">
        <f>IF(AND(T3317=0,T3318=1),"YES","NO")</f>
        <v>NO</v>
      </c>
    </row>
    <row r="3319" spans="1:21" x14ac:dyDescent="0.3">
      <c r="A3319" s="1">
        <v>3318</v>
      </c>
      <c r="B3319" s="1">
        <v>206</v>
      </c>
      <c r="C3319" s="1">
        <v>9000</v>
      </c>
      <c r="D3319" s="1">
        <v>16</v>
      </c>
      <c r="E3319" s="1">
        <v>15</v>
      </c>
      <c r="F3319" s="1">
        <v>2</v>
      </c>
      <c r="G3319" s="1" t="s">
        <v>23</v>
      </c>
      <c r="H3319" s="1">
        <v>19.22</v>
      </c>
      <c r="I3319" s="1">
        <v>6.94</v>
      </c>
      <c r="J3319" s="1">
        <v>48.63</v>
      </c>
      <c r="K3319" s="1">
        <v>0.11</v>
      </c>
      <c r="L3319" s="1">
        <v>0.11</v>
      </c>
      <c r="M3319" s="3">
        <f>PI()*(D3319*0.0254)^2/4</f>
        <v>0.12971711464895941</v>
      </c>
      <c r="N3319" s="1">
        <f>ROUND(H3319*4.45,0)</f>
        <v>86</v>
      </c>
      <c r="O3319" s="1">
        <f>I3319*745.7</f>
        <v>5175.1580000000004</v>
      </c>
      <c r="P3319" s="5">
        <f>ROUND(N3319^(3/2)/O3319/SQRT(2*1.28*M3319)*100,0)</f>
        <v>27</v>
      </c>
      <c r="Q3319" s="4">
        <f>E3319/D3319</f>
        <v>0.9375</v>
      </c>
      <c r="R3319" s="1">
        <f>ROUND(L3319^(3/2)/K3319*100*SQRT(2/PI()),0)</f>
        <v>26</v>
      </c>
      <c r="S3319" s="1" t="str">
        <f>IF(AND(R3319&gt;=R3318,R3319&gt;R3320),"YES","NO")</f>
        <v>NO</v>
      </c>
      <c r="T3319" s="1">
        <f>IF(C3319&lt;C3318,0,IF(T3318=1,1,IF(S3319="YES",1,0)))</f>
        <v>1</v>
      </c>
      <c r="U3319" s="1" t="str">
        <f>IF(AND(T3318=0,T3319=1),"YES","NO")</f>
        <v>NO</v>
      </c>
    </row>
    <row r="3320" spans="1:21" x14ac:dyDescent="0.3">
      <c r="A3320" s="1">
        <v>3319</v>
      </c>
      <c r="B3320" s="1">
        <v>206</v>
      </c>
      <c r="C3320" s="1">
        <v>10000</v>
      </c>
      <c r="D3320" s="1">
        <v>16</v>
      </c>
      <c r="E3320" s="1">
        <v>15</v>
      </c>
      <c r="F3320" s="1">
        <v>2</v>
      </c>
      <c r="G3320" s="1" t="s">
        <v>23</v>
      </c>
      <c r="H3320" s="1">
        <v>22.64</v>
      </c>
      <c r="I3320" s="1">
        <v>4.4400000000000004</v>
      </c>
      <c r="J3320" s="1">
        <v>28</v>
      </c>
      <c r="K3320" s="1">
        <v>0.05</v>
      </c>
      <c r="L3320" s="1">
        <v>0.11</v>
      </c>
      <c r="M3320" s="3">
        <f>PI()*(D3320*0.0254)^2/4</f>
        <v>0.12971711464895941</v>
      </c>
      <c r="N3320" s="1">
        <f>ROUND(H3320*4.45,0)</f>
        <v>101</v>
      </c>
      <c r="O3320" s="1">
        <f>I3320*745.7</f>
        <v>3310.9080000000004</v>
      </c>
      <c r="P3320" s="5">
        <f>ROUND(N3320^(3/2)/O3320/SQRT(2*1.28*M3320)*100,0)</f>
        <v>53</v>
      </c>
      <c r="Q3320" s="4">
        <f>E3320/D3320</f>
        <v>0.9375</v>
      </c>
      <c r="R3320" s="1">
        <f>ROUND(L3320^(3/2)/K3320*100*SQRT(2/PI()),0)</f>
        <v>58</v>
      </c>
      <c r="S3320" s="1" t="str">
        <f>IF(AND(R3320&gt;=R3319,R3320&gt;R3321),"YES","NO")</f>
        <v>YES</v>
      </c>
      <c r="T3320" s="1">
        <f>IF(C3320&lt;C3319,0,IF(T3319=1,1,IF(S3320="YES",1,0)))</f>
        <v>1</v>
      </c>
      <c r="U3320" s="1" t="str">
        <f>IF(AND(T3319=0,T3320=1),"YES","NO")</f>
        <v>NO</v>
      </c>
    </row>
    <row r="3321" spans="1:21" x14ac:dyDescent="0.3">
      <c r="A3321" s="1">
        <v>3320</v>
      </c>
      <c r="B3321" s="1">
        <v>206</v>
      </c>
      <c r="C3321" s="1">
        <v>11000</v>
      </c>
      <c r="D3321" s="1">
        <v>16</v>
      </c>
      <c r="E3321" s="1">
        <v>15</v>
      </c>
      <c r="F3321" s="1">
        <v>2</v>
      </c>
      <c r="G3321" s="1" t="s">
        <v>23</v>
      </c>
      <c r="H3321" s="1">
        <v>27.57</v>
      </c>
      <c r="I3321" s="1">
        <v>7.45</v>
      </c>
      <c r="J3321" s="1">
        <v>42.71</v>
      </c>
      <c r="K3321" s="1">
        <v>7.0000000000000007E-2</v>
      </c>
      <c r="L3321" s="1">
        <v>0.11</v>
      </c>
      <c r="M3321" s="3">
        <f>PI()*(D3321*0.0254)^2/4</f>
        <v>0.12971711464895941</v>
      </c>
      <c r="N3321" s="1">
        <f>ROUND(H3321*4.45,0)</f>
        <v>123</v>
      </c>
      <c r="O3321" s="1">
        <f>I3321*745.7</f>
        <v>5555.4650000000001</v>
      </c>
      <c r="P3321" s="5">
        <f>ROUND(N3321^(3/2)/O3321/SQRT(2*1.28*M3321)*100,0)</f>
        <v>43</v>
      </c>
      <c r="Q3321" s="4">
        <f>E3321/D3321</f>
        <v>0.9375</v>
      </c>
      <c r="R3321" s="1">
        <f>ROUND(L3321^(3/2)/K3321*100*SQRT(2/PI()),0)</f>
        <v>42</v>
      </c>
      <c r="S3321" s="1" t="str">
        <f>IF(AND(R3321&gt;=R3320,R3321&gt;R3322),"YES","NO")</f>
        <v>NO</v>
      </c>
      <c r="T3321" s="1">
        <f>IF(C3321&lt;C3320,0,IF(T3320=1,1,IF(S3321="YES",1,0)))</f>
        <v>1</v>
      </c>
      <c r="U3321" s="1" t="str">
        <f>IF(AND(T3320=0,T3321=1),"YES","NO")</f>
        <v>NO</v>
      </c>
    </row>
    <row r="3322" spans="1:21" x14ac:dyDescent="0.3">
      <c r="A3322" s="1">
        <v>3321</v>
      </c>
      <c r="B3322" s="1">
        <v>206</v>
      </c>
      <c r="C3322" s="1">
        <v>12000</v>
      </c>
      <c r="D3322" s="1">
        <v>16</v>
      </c>
      <c r="E3322" s="1">
        <v>15</v>
      </c>
      <c r="F3322" s="1">
        <v>2</v>
      </c>
      <c r="G3322" s="1" t="s">
        <v>23</v>
      </c>
      <c r="H3322" s="1">
        <v>33.22</v>
      </c>
      <c r="I3322" s="1">
        <v>13.41</v>
      </c>
      <c r="J3322" s="1">
        <v>70.45</v>
      </c>
      <c r="K3322" s="1">
        <v>0.09</v>
      </c>
      <c r="L3322" s="1">
        <v>0.11</v>
      </c>
      <c r="M3322" s="3">
        <f>PI()*(D3322*0.0254)^2/4</f>
        <v>0.12971711464895941</v>
      </c>
      <c r="N3322" s="1">
        <f>ROUND(H3322*4.45,0)</f>
        <v>148</v>
      </c>
      <c r="O3322" s="1">
        <f>I3322*745.7</f>
        <v>9999.8370000000014</v>
      </c>
      <c r="P3322" s="5">
        <f>ROUND(N3322^(3/2)/O3322/SQRT(2*1.28*M3322)*100,0)</f>
        <v>31</v>
      </c>
      <c r="Q3322" s="4">
        <f>E3322/D3322</f>
        <v>0.9375</v>
      </c>
      <c r="R3322" s="1">
        <f>ROUND(L3322^(3/2)/K3322*100*SQRT(2/PI()),0)</f>
        <v>32</v>
      </c>
      <c r="S3322" s="1" t="str">
        <f>IF(AND(R3322&gt;=R3321,R3322&gt;R3323),"YES","NO")</f>
        <v>NO</v>
      </c>
      <c r="T3322" s="1">
        <f>IF(C3322&lt;C3321,0,IF(T3321=1,1,IF(S3322="YES",1,0)))</f>
        <v>1</v>
      </c>
      <c r="U3322" s="1" t="str">
        <f>IF(AND(T3321=0,T3322=1),"YES","NO")</f>
        <v>NO</v>
      </c>
    </row>
    <row r="3323" spans="1:21" x14ac:dyDescent="0.3">
      <c r="A3323" s="1">
        <v>3322</v>
      </c>
      <c r="B3323" s="1">
        <v>206</v>
      </c>
      <c r="C3323" s="1">
        <v>13000</v>
      </c>
      <c r="D3323" s="1">
        <v>16</v>
      </c>
      <c r="E3323" s="1">
        <v>15</v>
      </c>
      <c r="F3323" s="1">
        <v>2</v>
      </c>
      <c r="G3323" s="1" t="s">
        <v>23</v>
      </c>
      <c r="H3323" s="1">
        <v>38.93</v>
      </c>
      <c r="I3323" s="1">
        <v>16.09</v>
      </c>
      <c r="J3323" s="1">
        <v>78.02</v>
      </c>
      <c r="K3323" s="1">
        <v>0.09</v>
      </c>
      <c r="L3323" s="1">
        <v>0.11</v>
      </c>
      <c r="M3323" s="3">
        <f>PI()*(D3323*0.0254)^2/4</f>
        <v>0.12971711464895941</v>
      </c>
      <c r="N3323" s="1">
        <f>ROUND(H3323*4.45,0)</f>
        <v>173</v>
      </c>
      <c r="O3323" s="1">
        <f>I3323*745.7</f>
        <v>11998.313</v>
      </c>
      <c r="P3323" s="5">
        <f>ROUND(N3323^(3/2)/O3323/SQRT(2*1.28*M3323)*100,0)</f>
        <v>33</v>
      </c>
      <c r="Q3323" s="4">
        <f>E3323/D3323</f>
        <v>0.9375</v>
      </c>
      <c r="R3323" s="1">
        <f>ROUND(L3323^(3/2)/K3323*100*SQRT(2/PI()),0)</f>
        <v>32</v>
      </c>
      <c r="S3323" s="1" t="str">
        <f>IF(AND(R3323&gt;=R3322,R3323&gt;R3324),"YES","NO")</f>
        <v>NO</v>
      </c>
      <c r="T3323" s="1">
        <f>IF(C3323&lt;C3322,0,IF(T3322=1,1,IF(S3323="YES",1,0)))</f>
        <v>1</v>
      </c>
      <c r="U3323" s="1" t="str">
        <f>IF(AND(T3322=0,T3323=1),"YES","NO")</f>
        <v>NO</v>
      </c>
    </row>
    <row r="3324" spans="1:21" x14ac:dyDescent="0.3">
      <c r="A3324" s="1">
        <v>3323</v>
      </c>
      <c r="B3324" s="1">
        <v>207</v>
      </c>
      <c r="C3324" s="1">
        <v>1000</v>
      </c>
      <c r="D3324" s="1">
        <v>16</v>
      </c>
      <c r="E3324" s="1">
        <v>16</v>
      </c>
      <c r="F3324" s="1">
        <v>2</v>
      </c>
      <c r="G3324" s="1" t="s">
        <v>23</v>
      </c>
      <c r="H3324" s="1">
        <v>0.23</v>
      </c>
      <c r="I3324" s="1">
        <v>0.01</v>
      </c>
      <c r="J3324" s="1">
        <v>0.34</v>
      </c>
      <c r="K3324" s="1">
        <v>0.06</v>
      </c>
      <c r="L3324" s="1">
        <v>0.11</v>
      </c>
      <c r="M3324" s="3">
        <f>PI()*(D3324*0.0254)^2/4</f>
        <v>0.12971711464895941</v>
      </c>
      <c r="N3324" s="1">
        <f>ROUND(H3324*4.45,0)</f>
        <v>1</v>
      </c>
      <c r="O3324" s="1">
        <f>I3324*745.7</f>
        <v>7.4570000000000007</v>
      </c>
      <c r="P3324" s="5">
        <f>ROUND(N3324^(3/2)/O3324/SQRT(2*1.28*M3324)*100,0)</f>
        <v>23</v>
      </c>
      <c r="Q3324" s="4">
        <f>E3324/D3324</f>
        <v>1</v>
      </c>
      <c r="R3324" s="1">
        <f>ROUND(L3324^(3/2)/K3324*100*SQRT(2/PI()),0)</f>
        <v>49</v>
      </c>
      <c r="S3324" s="1" t="str">
        <f>IF(AND(R3324&gt;=R3323,R3324&gt;R3325),"YES","NO")</f>
        <v>NO</v>
      </c>
      <c r="T3324" s="1">
        <f>IF(C3324&lt;C3323,0,IF(T3323=1,1,IF(S3324="YES",1,0)))</f>
        <v>0</v>
      </c>
      <c r="U3324" s="1" t="str">
        <f>IF(AND(T3323=0,T3324=1),"YES","NO")</f>
        <v>NO</v>
      </c>
    </row>
    <row r="3325" spans="1:21" x14ac:dyDescent="0.3">
      <c r="A3325" s="1">
        <v>3324</v>
      </c>
      <c r="B3325" s="1">
        <v>207</v>
      </c>
      <c r="C3325" s="1">
        <v>2000</v>
      </c>
      <c r="D3325" s="1">
        <v>16</v>
      </c>
      <c r="E3325" s="1">
        <v>16</v>
      </c>
      <c r="F3325" s="1">
        <v>2</v>
      </c>
      <c r="G3325" s="1" t="s">
        <v>23</v>
      </c>
      <c r="H3325" s="1">
        <v>0.91</v>
      </c>
      <c r="I3325" s="1">
        <v>0.04</v>
      </c>
      <c r="J3325" s="1">
        <v>1.37</v>
      </c>
      <c r="K3325" s="1">
        <v>0.06</v>
      </c>
      <c r="L3325" s="1">
        <v>0.11</v>
      </c>
      <c r="M3325" s="3">
        <f>PI()*(D3325*0.0254)^2/4</f>
        <v>0.12971711464895941</v>
      </c>
      <c r="N3325" s="1">
        <f>ROUND(H3325*4.45,0)</f>
        <v>4</v>
      </c>
      <c r="O3325" s="1">
        <f>I3325*745.7</f>
        <v>29.828000000000003</v>
      </c>
      <c r="P3325" s="5">
        <f>ROUND(N3325^(3/2)/O3325/SQRT(2*1.28*M3325)*100,0)</f>
        <v>47</v>
      </c>
      <c r="Q3325" s="4">
        <f>E3325/D3325</f>
        <v>1</v>
      </c>
      <c r="R3325" s="1">
        <f>ROUND(L3325^(3/2)/K3325*100*SQRT(2/PI()),0)</f>
        <v>49</v>
      </c>
      <c r="S3325" s="1" t="str">
        <f>IF(AND(R3325&gt;=R3324,R3325&gt;R3326),"YES","NO")</f>
        <v>NO</v>
      </c>
      <c r="T3325" s="1">
        <f>IF(C3325&lt;C3324,0,IF(T3324=1,1,IF(S3325="YES",1,0)))</f>
        <v>0</v>
      </c>
      <c r="U3325" s="1" t="str">
        <f>IF(AND(T3324=0,T3325=1),"YES","NO")</f>
        <v>NO</v>
      </c>
    </row>
    <row r="3326" spans="1:21" x14ac:dyDescent="0.3">
      <c r="A3326" s="1">
        <v>3325</v>
      </c>
      <c r="B3326" s="1">
        <v>207</v>
      </c>
      <c r="C3326" s="1">
        <v>3000</v>
      </c>
      <c r="D3326" s="1">
        <v>16</v>
      </c>
      <c r="E3326" s="1">
        <v>16</v>
      </c>
      <c r="F3326" s="1">
        <v>2</v>
      </c>
      <c r="G3326" s="1" t="s">
        <v>23</v>
      </c>
      <c r="H3326" s="1">
        <v>2.04</v>
      </c>
      <c r="I3326" s="1">
        <v>0.13</v>
      </c>
      <c r="J3326" s="1">
        <v>2.65</v>
      </c>
      <c r="K3326" s="1">
        <v>0.06</v>
      </c>
      <c r="L3326" s="1">
        <v>0.11</v>
      </c>
      <c r="M3326" s="3">
        <f>PI()*(D3326*0.0254)^2/4</f>
        <v>0.12971711464895941</v>
      </c>
      <c r="N3326" s="1">
        <f>ROUND(H3326*4.45,0)</f>
        <v>9</v>
      </c>
      <c r="O3326" s="1">
        <f>I3326*745.7</f>
        <v>96.941000000000003</v>
      </c>
      <c r="P3326" s="5">
        <f>ROUND(N3326^(3/2)/O3326/SQRT(2*1.28*M3326)*100,0)</f>
        <v>48</v>
      </c>
      <c r="Q3326" s="4">
        <f>E3326/D3326</f>
        <v>1</v>
      </c>
      <c r="R3326" s="1">
        <f>ROUND(L3326^(3/2)/K3326*100*SQRT(2/PI()),0)</f>
        <v>49</v>
      </c>
      <c r="S3326" s="1" t="str">
        <f>IF(AND(R3326&gt;=R3325,R3326&gt;R3327),"YES","NO")</f>
        <v>YES</v>
      </c>
      <c r="T3326" s="1">
        <f>IF(C3326&lt;C3325,0,IF(T3325=1,1,IF(S3326="YES",1,0)))</f>
        <v>1</v>
      </c>
      <c r="U3326" s="1" t="str">
        <f>IF(AND(T3325=0,T3326=1),"YES","NO")</f>
        <v>YES</v>
      </c>
    </row>
    <row r="3327" spans="1:21" x14ac:dyDescent="0.3">
      <c r="A3327" s="1">
        <v>3326</v>
      </c>
      <c r="B3327" s="1">
        <v>207</v>
      </c>
      <c r="C3327" s="1">
        <v>4000</v>
      </c>
      <c r="D3327" s="1">
        <v>16</v>
      </c>
      <c r="E3327" s="1">
        <v>16</v>
      </c>
      <c r="F3327" s="1">
        <v>2</v>
      </c>
      <c r="G3327" s="1" t="s">
        <v>23</v>
      </c>
      <c r="H3327" s="1">
        <v>3.77</v>
      </c>
      <c r="I3327" s="1">
        <v>0.55000000000000004</v>
      </c>
      <c r="J3327" s="1">
        <v>8.6</v>
      </c>
      <c r="K3327" s="1">
        <v>0.1</v>
      </c>
      <c r="L3327" s="1">
        <v>0.11</v>
      </c>
      <c r="M3327" s="3">
        <f>PI()*(D3327*0.0254)^2/4</f>
        <v>0.12971711464895941</v>
      </c>
      <c r="N3327" s="1">
        <f>ROUND(H3327*4.45,0)</f>
        <v>17</v>
      </c>
      <c r="O3327" s="1">
        <f>I3327*745.7</f>
        <v>410.13500000000005</v>
      </c>
      <c r="P3327" s="5">
        <f>ROUND(N3327^(3/2)/O3327/SQRT(2*1.28*M3327)*100,0)</f>
        <v>30</v>
      </c>
      <c r="Q3327" s="4">
        <f>E3327/D3327</f>
        <v>1</v>
      </c>
      <c r="R3327" s="1">
        <f>ROUND(L3327^(3/2)/K3327*100*SQRT(2/PI()),0)</f>
        <v>29</v>
      </c>
      <c r="S3327" s="1" t="str">
        <f>IF(AND(R3327&gt;=R3326,R3327&gt;R3328),"YES","NO")</f>
        <v>NO</v>
      </c>
      <c r="T3327" s="1">
        <f>IF(C3327&lt;C3326,0,IF(T3326=1,1,IF(S3327="YES",1,0)))</f>
        <v>1</v>
      </c>
      <c r="U3327" s="1" t="str">
        <f>IF(AND(T3326=0,T3327=1),"YES","NO")</f>
        <v>NO</v>
      </c>
    </row>
    <row r="3328" spans="1:21" x14ac:dyDescent="0.3">
      <c r="A3328" s="1">
        <v>3327</v>
      </c>
      <c r="B3328" s="1">
        <v>207</v>
      </c>
      <c r="C3328" s="1">
        <v>5000</v>
      </c>
      <c r="D3328" s="1">
        <v>16</v>
      </c>
      <c r="E3328" s="1">
        <v>16</v>
      </c>
      <c r="F3328" s="1">
        <v>2</v>
      </c>
      <c r="G3328" s="1" t="s">
        <v>23</v>
      </c>
      <c r="H3328" s="1">
        <v>6.21</v>
      </c>
      <c r="I3328" s="1">
        <v>1.8</v>
      </c>
      <c r="J3328" s="1">
        <v>22.64</v>
      </c>
      <c r="K3328" s="1">
        <v>0.17</v>
      </c>
      <c r="L3328" s="1">
        <v>0.12</v>
      </c>
      <c r="M3328" s="3">
        <f>PI()*(D3328*0.0254)^2/4</f>
        <v>0.12971711464895941</v>
      </c>
      <c r="N3328" s="1">
        <f>ROUND(H3328*4.45,0)</f>
        <v>28</v>
      </c>
      <c r="O3328" s="1">
        <f>I3328*745.7</f>
        <v>1342.2600000000002</v>
      </c>
      <c r="P3328" s="5">
        <f>ROUND(N3328^(3/2)/O3328/SQRT(2*1.28*M3328)*100,0)</f>
        <v>19</v>
      </c>
      <c r="Q3328" s="4">
        <f>E3328/D3328</f>
        <v>1</v>
      </c>
      <c r="R3328" s="1">
        <f>ROUND(L3328^(3/2)/K3328*100*SQRT(2/PI()),0)</f>
        <v>20</v>
      </c>
      <c r="S3328" s="1" t="str">
        <f>IF(AND(R3328&gt;=R3327,R3328&gt;R3329),"YES","NO")</f>
        <v>NO</v>
      </c>
      <c r="T3328" s="1">
        <f>IF(C3328&lt;C3327,0,IF(T3327=1,1,IF(S3328="YES",1,0)))</f>
        <v>1</v>
      </c>
      <c r="U3328" s="1" t="str">
        <f>IF(AND(T3327=0,T3328=1),"YES","NO")</f>
        <v>NO</v>
      </c>
    </row>
    <row r="3329" spans="1:21" x14ac:dyDescent="0.3">
      <c r="A3329" s="1">
        <v>3328</v>
      </c>
      <c r="B3329" s="1">
        <v>207</v>
      </c>
      <c r="C3329" s="1">
        <v>6000</v>
      </c>
      <c r="D3329" s="1">
        <v>16</v>
      </c>
      <c r="E3329" s="1">
        <v>16</v>
      </c>
      <c r="F3329" s="1">
        <v>2</v>
      </c>
      <c r="G3329" s="1" t="s">
        <v>23</v>
      </c>
      <c r="H3329" s="1">
        <v>9.34</v>
      </c>
      <c r="I3329" s="1">
        <v>4.22</v>
      </c>
      <c r="J3329" s="1">
        <v>44.31</v>
      </c>
      <c r="K3329" s="1">
        <v>0.23</v>
      </c>
      <c r="L3329" s="1">
        <v>0.12</v>
      </c>
      <c r="M3329" s="3">
        <f>PI()*(D3329*0.0254)^2/4</f>
        <v>0.12971711464895941</v>
      </c>
      <c r="N3329" s="1">
        <f>ROUND(H3329*4.45,0)</f>
        <v>42</v>
      </c>
      <c r="O3329" s="1">
        <f>I3329*745.7</f>
        <v>3146.8539999999998</v>
      </c>
      <c r="P3329" s="5">
        <f>ROUND(N3329^(3/2)/O3329/SQRT(2*1.28*M3329)*100,0)</f>
        <v>15</v>
      </c>
      <c r="Q3329" s="4">
        <f>E3329/D3329</f>
        <v>1</v>
      </c>
      <c r="R3329" s="1">
        <f>ROUND(L3329^(3/2)/K3329*100*SQRT(2/PI()),0)</f>
        <v>14</v>
      </c>
      <c r="S3329" s="1" t="str">
        <f>IF(AND(R3329&gt;=R3328,R3329&gt;R3330),"YES","NO")</f>
        <v>NO</v>
      </c>
      <c r="T3329" s="1">
        <f>IF(C3329&lt;C3328,0,IF(T3328=1,1,IF(S3329="YES",1,0)))</f>
        <v>1</v>
      </c>
      <c r="U3329" s="1" t="str">
        <f>IF(AND(T3328=0,T3329=1),"YES","NO")</f>
        <v>NO</v>
      </c>
    </row>
    <row r="3330" spans="1:21" x14ac:dyDescent="0.3">
      <c r="A3330" s="1">
        <v>3329</v>
      </c>
      <c r="B3330" s="1">
        <v>207</v>
      </c>
      <c r="C3330" s="1">
        <v>7000</v>
      </c>
      <c r="D3330" s="1">
        <v>16</v>
      </c>
      <c r="E3330" s="1">
        <v>16</v>
      </c>
      <c r="F3330" s="1">
        <v>2</v>
      </c>
      <c r="G3330" s="1" t="s">
        <v>23</v>
      </c>
      <c r="H3330" s="1">
        <v>12.94</v>
      </c>
      <c r="I3330" s="1">
        <v>7.49</v>
      </c>
      <c r="J3330" s="1">
        <v>67.489999999999995</v>
      </c>
      <c r="K3330" s="1">
        <v>0.26</v>
      </c>
      <c r="L3330" s="1">
        <v>0.13</v>
      </c>
      <c r="M3330" s="3">
        <f>PI()*(D3330*0.0254)^2/4</f>
        <v>0.12971711464895941</v>
      </c>
      <c r="N3330" s="1">
        <f>ROUND(H3330*4.45,0)</f>
        <v>58</v>
      </c>
      <c r="O3330" s="1">
        <f>I3330*745.7</f>
        <v>5585.2930000000006</v>
      </c>
      <c r="P3330" s="5">
        <f>ROUND(N3330^(3/2)/O3330/SQRT(2*1.28*M3330)*100,0)</f>
        <v>14</v>
      </c>
      <c r="Q3330" s="4">
        <f>E3330/D3330</f>
        <v>1</v>
      </c>
      <c r="R3330" s="1">
        <f>ROUND(L3330^(3/2)/K3330*100*SQRT(2/PI()),0)</f>
        <v>14</v>
      </c>
      <c r="S3330" s="1" t="str">
        <f>IF(AND(R3330&gt;=R3329,R3330&gt;R3331),"YES","NO")</f>
        <v>NO</v>
      </c>
      <c r="T3330" s="1">
        <f>IF(C3330&lt;C3329,0,IF(T3329=1,1,IF(S3330="YES",1,0)))</f>
        <v>1</v>
      </c>
      <c r="U3330" s="1" t="str">
        <f>IF(AND(T3329=0,T3330=1),"YES","NO")</f>
        <v>NO</v>
      </c>
    </row>
    <row r="3331" spans="1:21" x14ac:dyDescent="0.3">
      <c r="A3331" s="1">
        <v>3330</v>
      </c>
      <c r="B3331" s="1">
        <v>207</v>
      </c>
      <c r="C3331" s="1">
        <v>8000</v>
      </c>
      <c r="D3331" s="1">
        <v>16</v>
      </c>
      <c r="E3331" s="1">
        <v>16</v>
      </c>
      <c r="F3331" s="1">
        <v>2</v>
      </c>
      <c r="G3331" s="1" t="s">
        <v>23</v>
      </c>
      <c r="H3331" s="1">
        <v>16.05</v>
      </c>
      <c r="I3331" s="1">
        <v>8.15</v>
      </c>
      <c r="J3331" s="1">
        <v>64.23</v>
      </c>
      <c r="K3331" s="1">
        <v>0.19</v>
      </c>
      <c r="L3331" s="1">
        <v>0.12</v>
      </c>
      <c r="M3331" s="3">
        <f>PI()*(D3331*0.0254)^2/4</f>
        <v>0.12971711464895941</v>
      </c>
      <c r="N3331" s="1">
        <f>ROUND(H3331*4.45,0)</f>
        <v>71</v>
      </c>
      <c r="O3331" s="1">
        <f>I3331*745.7</f>
        <v>6077.4550000000008</v>
      </c>
      <c r="P3331" s="5">
        <f>ROUND(N3331^(3/2)/O3331/SQRT(2*1.28*M3331)*100,0)</f>
        <v>17</v>
      </c>
      <c r="Q3331" s="4">
        <f>E3331/D3331</f>
        <v>1</v>
      </c>
      <c r="R3331" s="1">
        <f>ROUND(L3331^(3/2)/K3331*100*SQRT(2/PI()),0)</f>
        <v>17</v>
      </c>
      <c r="S3331" s="1" t="str">
        <f>IF(AND(R3331&gt;=R3330,R3331&gt;R3332),"YES","NO")</f>
        <v>NO</v>
      </c>
      <c r="T3331" s="1">
        <f>IF(C3331&lt;C3330,0,IF(T3330=1,1,IF(S3331="YES",1,0)))</f>
        <v>1</v>
      </c>
      <c r="U3331" s="1" t="str">
        <f>IF(AND(T3330=0,T3331=1),"YES","NO")</f>
        <v>NO</v>
      </c>
    </row>
    <row r="3332" spans="1:21" x14ac:dyDescent="0.3">
      <c r="A3332" s="1">
        <v>3331</v>
      </c>
      <c r="B3332" s="1">
        <v>207</v>
      </c>
      <c r="C3332" s="1">
        <v>9000</v>
      </c>
      <c r="D3332" s="1">
        <v>16</v>
      </c>
      <c r="E3332" s="1">
        <v>16</v>
      </c>
      <c r="F3332" s="1">
        <v>2</v>
      </c>
      <c r="G3332" s="1" t="s">
        <v>23</v>
      </c>
      <c r="H3332" s="1">
        <v>19.309999999999999</v>
      </c>
      <c r="I3332" s="1">
        <v>7.45</v>
      </c>
      <c r="J3332" s="1">
        <v>52.19</v>
      </c>
      <c r="K3332" s="1">
        <v>0.12</v>
      </c>
      <c r="L3332" s="1">
        <v>0.11</v>
      </c>
      <c r="M3332" s="3">
        <f>PI()*(D3332*0.0254)^2/4</f>
        <v>0.12971711464895941</v>
      </c>
      <c r="N3332" s="1">
        <f>ROUND(H3332*4.45,0)</f>
        <v>86</v>
      </c>
      <c r="O3332" s="1">
        <f>I3332*745.7</f>
        <v>5555.4650000000001</v>
      </c>
      <c r="P3332" s="5">
        <f>ROUND(N3332^(3/2)/O3332/SQRT(2*1.28*M3332)*100,0)</f>
        <v>25</v>
      </c>
      <c r="Q3332" s="4">
        <f>E3332/D3332</f>
        <v>1</v>
      </c>
      <c r="R3332" s="1">
        <f>ROUND(L3332^(3/2)/K3332*100*SQRT(2/PI()),0)</f>
        <v>24</v>
      </c>
      <c r="S3332" s="1" t="str">
        <f>IF(AND(R3332&gt;=R3331,R3332&gt;R3333),"YES","NO")</f>
        <v>NO</v>
      </c>
      <c r="T3332" s="1">
        <f>IF(C3332&lt;C3331,0,IF(T3331=1,1,IF(S3332="YES",1,0)))</f>
        <v>1</v>
      </c>
      <c r="U3332" s="1" t="str">
        <f>IF(AND(T3331=0,T3332=1),"YES","NO")</f>
        <v>NO</v>
      </c>
    </row>
    <row r="3333" spans="1:21" x14ac:dyDescent="0.3">
      <c r="A3333" s="1">
        <v>3332</v>
      </c>
      <c r="B3333" s="1">
        <v>207</v>
      </c>
      <c r="C3333" s="1">
        <v>10000</v>
      </c>
      <c r="D3333" s="1">
        <v>16</v>
      </c>
      <c r="E3333" s="1">
        <v>16</v>
      </c>
      <c r="F3333" s="1">
        <v>2</v>
      </c>
      <c r="G3333" s="1" t="s">
        <v>23</v>
      </c>
      <c r="H3333" s="1">
        <v>22.64</v>
      </c>
      <c r="I3333" s="1">
        <v>4.57</v>
      </c>
      <c r="J3333" s="1">
        <v>28.78</v>
      </c>
      <c r="K3333" s="1">
        <v>0.05</v>
      </c>
      <c r="L3333" s="1">
        <v>0.11</v>
      </c>
      <c r="M3333" s="3">
        <f>PI()*(D3333*0.0254)^2/4</f>
        <v>0.12971711464895941</v>
      </c>
      <c r="N3333" s="1">
        <f>ROUND(H3333*4.45,0)</f>
        <v>101</v>
      </c>
      <c r="O3333" s="1">
        <f>I3333*745.7</f>
        <v>3407.8490000000006</v>
      </c>
      <c r="P3333" s="5">
        <f>ROUND(N3333^(3/2)/O3333/SQRT(2*1.28*M3333)*100,0)</f>
        <v>52</v>
      </c>
      <c r="Q3333" s="4">
        <f>E3333/D3333</f>
        <v>1</v>
      </c>
      <c r="R3333" s="1">
        <f>ROUND(L3333^(3/2)/K3333*100*SQRT(2/PI()),0)</f>
        <v>58</v>
      </c>
      <c r="S3333" s="1" t="str">
        <f>IF(AND(R3333&gt;=R3332,R3333&gt;R3334),"YES","NO")</f>
        <v>YES</v>
      </c>
      <c r="T3333" s="1">
        <f>IF(C3333&lt;C3332,0,IF(T3332=1,1,IF(S3333="YES",1,0)))</f>
        <v>1</v>
      </c>
      <c r="U3333" s="1" t="str">
        <f>IF(AND(T3332=0,T3333=1),"YES","NO")</f>
        <v>NO</v>
      </c>
    </row>
    <row r="3334" spans="1:21" x14ac:dyDescent="0.3">
      <c r="A3334" s="1">
        <v>3333</v>
      </c>
      <c r="B3334" s="1">
        <v>207</v>
      </c>
      <c r="C3334" s="1">
        <v>11000</v>
      </c>
      <c r="D3334" s="1">
        <v>16</v>
      </c>
      <c r="E3334" s="1">
        <v>16</v>
      </c>
      <c r="F3334" s="1">
        <v>2</v>
      </c>
      <c r="G3334" s="1" t="s">
        <v>23</v>
      </c>
      <c r="H3334" s="1">
        <v>27.58</v>
      </c>
      <c r="I3334" s="1">
        <v>7.66</v>
      </c>
      <c r="J3334" s="1">
        <v>43.91</v>
      </c>
      <c r="K3334" s="1">
        <v>7.0000000000000007E-2</v>
      </c>
      <c r="L3334" s="1">
        <v>0.11</v>
      </c>
      <c r="M3334" s="3">
        <f>PI()*(D3334*0.0254)^2/4</f>
        <v>0.12971711464895941</v>
      </c>
      <c r="N3334" s="1">
        <f>ROUND(H3334*4.45,0)</f>
        <v>123</v>
      </c>
      <c r="O3334" s="1">
        <f>I3334*745.7</f>
        <v>5712.0620000000008</v>
      </c>
      <c r="P3334" s="5">
        <f>ROUND(N3334^(3/2)/O3334/SQRT(2*1.28*M3334)*100,0)</f>
        <v>41</v>
      </c>
      <c r="Q3334" s="4">
        <f>E3334/D3334</f>
        <v>1</v>
      </c>
      <c r="R3334" s="1">
        <f>ROUND(L3334^(3/2)/K3334*100*SQRT(2/PI()),0)</f>
        <v>42</v>
      </c>
      <c r="S3334" s="1" t="str">
        <f>IF(AND(R3334&gt;=R3333,R3334&gt;R3335),"YES","NO")</f>
        <v>NO</v>
      </c>
      <c r="T3334" s="1">
        <f>IF(C3334&lt;C3333,0,IF(T3333=1,1,IF(S3334="YES",1,0)))</f>
        <v>1</v>
      </c>
      <c r="U3334" s="1" t="str">
        <f>IF(AND(T3333=0,T3334=1),"YES","NO")</f>
        <v>NO</v>
      </c>
    </row>
    <row r="3335" spans="1:21" x14ac:dyDescent="0.3">
      <c r="A3335" s="1">
        <v>3334</v>
      </c>
      <c r="B3335" s="1">
        <v>207</v>
      </c>
      <c r="C3335" s="1">
        <v>13000</v>
      </c>
      <c r="D3335" s="1">
        <v>16</v>
      </c>
      <c r="E3335" s="1">
        <v>16</v>
      </c>
      <c r="F3335" s="1">
        <v>2</v>
      </c>
      <c r="G3335" s="1" t="s">
        <v>23</v>
      </c>
      <c r="H3335" s="1">
        <v>38.979999999999997</v>
      </c>
      <c r="I3335" s="1">
        <v>16.809999999999999</v>
      </c>
      <c r="J3335" s="1">
        <v>81.510000000000005</v>
      </c>
      <c r="K3335" s="1">
        <v>0.09</v>
      </c>
      <c r="L3335" s="1">
        <v>0.11</v>
      </c>
      <c r="M3335" s="3">
        <f>PI()*(D3335*0.0254)^2/4</f>
        <v>0.12971711464895941</v>
      </c>
      <c r="N3335" s="1">
        <f>ROUND(H3335*4.45,0)</f>
        <v>173</v>
      </c>
      <c r="O3335" s="1">
        <f>I3335*745.7</f>
        <v>12535.217000000001</v>
      </c>
      <c r="P3335" s="5">
        <f>ROUND(N3335^(3/2)/O3335/SQRT(2*1.28*M3335)*100,0)</f>
        <v>32</v>
      </c>
      <c r="Q3335" s="4">
        <f>E3335/D3335</f>
        <v>1</v>
      </c>
      <c r="R3335" s="1">
        <f>ROUND(L3335^(3/2)/K3335*100*SQRT(2/PI()),0)</f>
        <v>32</v>
      </c>
      <c r="S3335" s="1" t="str">
        <f>IF(AND(R3335&gt;=R3334,R3335&gt;R3336),"YES","NO")</f>
        <v>NO</v>
      </c>
      <c r="T3335" s="1">
        <f>IF(C3335&lt;C3334,0,IF(T3334=1,1,IF(S3335="YES",1,0)))</f>
        <v>1</v>
      </c>
      <c r="U3335" s="1" t="str">
        <f>IF(AND(T3334=0,T3335=1),"YES","NO")</f>
        <v>NO</v>
      </c>
    </row>
    <row r="3336" spans="1:21" x14ac:dyDescent="0.3">
      <c r="A3336" s="1">
        <v>3335</v>
      </c>
      <c r="B3336" s="1">
        <v>208</v>
      </c>
      <c r="C3336" s="1">
        <v>1000</v>
      </c>
      <c r="D3336" s="1">
        <v>16</v>
      </c>
      <c r="E3336" s="1">
        <v>4</v>
      </c>
      <c r="F3336" s="1">
        <v>2</v>
      </c>
      <c r="G3336" s="1" t="s">
        <v>4</v>
      </c>
      <c r="H3336" s="1">
        <v>0.12</v>
      </c>
      <c r="I3336" s="1">
        <v>0.01</v>
      </c>
      <c r="J3336" s="1">
        <v>0.09</v>
      </c>
      <c r="K3336" s="1">
        <v>0.02</v>
      </c>
      <c r="L3336" s="1">
        <v>0.06</v>
      </c>
      <c r="M3336" s="3">
        <f>PI()*(D3336*0.0254)^2/4</f>
        <v>0.12971711464895941</v>
      </c>
      <c r="N3336" s="1">
        <f>ROUND(H3336*4.45,0)</f>
        <v>1</v>
      </c>
      <c r="O3336" s="1">
        <f>I3336*745.7</f>
        <v>7.4570000000000007</v>
      </c>
      <c r="P3336" s="5">
        <f>ROUND(N3336^(3/2)/O3336/SQRT(2*1.28*M3336)*100,0)</f>
        <v>23</v>
      </c>
      <c r="Q3336" s="4">
        <f>E3336/D3336</f>
        <v>0.25</v>
      </c>
      <c r="R3336" s="1">
        <f>ROUND(L3336^(3/2)/K3336*100*SQRT(2/PI()),0)</f>
        <v>59</v>
      </c>
      <c r="S3336" s="1" t="str">
        <f>IF(AND(R3336&gt;=R3335,R3336&gt;R3337),"YES","NO")</f>
        <v>NO</v>
      </c>
      <c r="T3336" s="1">
        <f>IF(C3336&lt;C3335,0,IF(T3335=1,1,IF(S3336="YES",1,0)))</f>
        <v>0</v>
      </c>
      <c r="U3336" s="1" t="str">
        <f>IF(AND(T3335=0,T3336=1),"YES","NO")</f>
        <v>NO</v>
      </c>
    </row>
    <row r="3337" spans="1:21" x14ac:dyDescent="0.3">
      <c r="A3337" s="1">
        <v>3336</v>
      </c>
      <c r="B3337" s="1">
        <v>208</v>
      </c>
      <c r="C3337" s="1">
        <v>2000</v>
      </c>
      <c r="D3337" s="1">
        <v>16</v>
      </c>
      <c r="E3337" s="1">
        <v>4</v>
      </c>
      <c r="F3337" s="1">
        <v>2</v>
      </c>
      <c r="G3337" s="1" t="s">
        <v>4</v>
      </c>
      <c r="H3337" s="1">
        <v>0.49</v>
      </c>
      <c r="I3337" s="1">
        <v>0.01</v>
      </c>
      <c r="J3337" s="1">
        <v>0.38</v>
      </c>
      <c r="K3337" s="1">
        <v>0.02</v>
      </c>
      <c r="L3337" s="1">
        <v>0.06</v>
      </c>
      <c r="M3337" s="3">
        <f>PI()*(D3337*0.0254)^2/4</f>
        <v>0.12971711464895941</v>
      </c>
      <c r="N3337" s="1">
        <f>ROUND(H3337*4.45,0)</f>
        <v>2</v>
      </c>
      <c r="O3337" s="1">
        <f>I3337*745.7</f>
        <v>7.4570000000000007</v>
      </c>
      <c r="P3337" s="5">
        <f>ROUND(N3337^(3/2)/O3337/SQRT(2*1.28*M3337)*100,0)</f>
        <v>66</v>
      </c>
      <c r="Q3337" s="4">
        <f>E3337/D3337</f>
        <v>0.25</v>
      </c>
      <c r="R3337" s="1">
        <f>ROUND(L3337^(3/2)/K3337*100*SQRT(2/PI()),0)</f>
        <v>59</v>
      </c>
      <c r="S3337" s="1" t="str">
        <f>IF(AND(R3337&gt;=R3336,R3337&gt;R3338),"YES","NO")</f>
        <v>NO</v>
      </c>
      <c r="T3337" s="1">
        <f>IF(C3337&lt;C3336,0,IF(T3336=1,1,IF(S3337="YES",1,0)))</f>
        <v>0</v>
      </c>
      <c r="U3337" s="1" t="str">
        <f>IF(AND(T3336=0,T3337=1),"YES","NO")</f>
        <v>NO</v>
      </c>
    </row>
    <row r="3338" spans="1:21" x14ac:dyDescent="0.3">
      <c r="A3338" s="1">
        <v>3337</v>
      </c>
      <c r="B3338" s="1">
        <v>208</v>
      </c>
      <c r="C3338" s="1">
        <v>3000</v>
      </c>
      <c r="D3338" s="1">
        <v>16</v>
      </c>
      <c r="E3338" s="1">
        <v>4</v>
      </c>
      <c r="F3338" s="1">
        <v>2</v>
      </c>
      <c r="G3338" s="1" t="s">
        <v>4</v>
      </c>
      <c r="H3338" s="1">
        <v>1.1000000000000001</v>
      </c>
      <c r="I3338" s="1">
        <v>0.04</v>
      </c>
      <c r="J3338" s="1">
        <v>0.83</v>
      </c>
      <c r="K3338" s="1">
        <v>0.02</v>
      </c>
      <c r="L3338" s="1">
        <v>0.06</v>
      </c>
      <c r="M3338" s="3">
        <f>PI()*(D3338*0.0254)^2/4</f>
        <v>0.12971711464895941</v>
      </c>
      <c r="N3338" s="1">
        <f>ROUND(H3338*4.45,0)</f>
        <v>5</v>
      </c>
      <c r="O3338" s="1">
        <f>I3338*745.7</f>
        <v>29.828000000000003</v>
      </c>
      <c r="P3338" s="5">
        <f>ROUND(N3338^(3/2)/O3338/SQRT(2*1.28*M3338)*100,0)</f>
        <v>65</v>
      </c>
      <c r="Q3338" s="4">
        <f>E3338/D3338</f>
        <v>0.25</v>
      </c>
      <c r="R3338" s="1">
        <f>ROUND(L3338^(3/2)/K3338*100*SQRT(2/PI()),0)</f>
        <v>59</v>
      </c>
      <c r="S3338" s="1" t="str">
        <f>IF(AND(R3338&gt;=R3337,R3338&gt;R3339),"YES","NO")</f>
        <v>NO</v>
      </c>
      <c r="T3338" s="1">
        <f>IF(C3338&lt;C3337,0,IF(T3337=1,1,IF(S3338="YES",1,0)))</f>
        <v>0</v>
      </c>
      <c r="U3338" s="1" t="str">
        <f>IF(AND(T3337=0,T3338=1),"YES","NO")</f>
        <v>NO</v>
      </c>
    </row>
    <row r="3339" spans="1:21" x14ac:dyDescent="0.3">
      <c r="A3339" s="1">
        <v>3338</v>
      </c>
      <c r="B3339" s="1">
        <v>208</v>
      </c>
      <c r="C3339" s="1">
        <v>4000</v>
      </c>
      <c r="D3339" s="1">
        <v>16</v>
      </c>
      <c r="E3339" s="1">
        <v>4</v>
      </c>
      <c r="F3339" s="1">
        <v>2</v>
      </c>
      <c r="G3339" s="1" t="s">
        <v>4</v>
      </c>
      <c r="H3339" s="1">
        <v>1.96</v>
      </c>
      <c r="I3339" s="1">
        <v>0.09</v>
      </c>
      <c r="J3339" s="1">
        <v>1.39</v>
      </c>
      <c r="K3339" s="1">
        <v>0.02</v>
      </c>
      <c r="L3339" s="1">
        <v>0.06</v>
      </c>
      <c r="M3339" s="3">
        <f>PI()*(D3339*0.0254)^2/4</f>
        <v>0.12971711464895941</v>
      </c>
      <c r="N3339" s="1">
        <f>ROUND(H3339*4.45,0)</f>
        <v>9</v>
      </c>
      <c r="O3339" s="1">
        <f>I3339*745.7</f>
        <v>67.113</v>
      </c>
      <c r="P3339" s="5">
        <f>ROUND(N3339^(3/2)/O3339/SQRT(2*1.28*M3339)*100,0)</f>
        <v>70</v>
      </c>
      <c r="Q3339" s="4">
        <f>E3339/D3339</f>
        <v>0.25</v>
      </c>
      <c r="R3339" s="1">
        <f>ROUND(L3339^(3/2)/K3339*100*SQRT(2/PI()),0)</f>
        <v>59</v>
      </c>
      <c r="S3339" s="1" t="str">
        <f>IF(AND(R3339&gt;=R3338,R3339&gt;R3340),"YES","NO")</f>
        <v>NO</v>
      </c>
      <c r="T3339" s="1">
        <f>IF(C3339&lt;C3338,0,IF(T3338=1,1,IF(S3339="YES",1,0)))</f>
        <v>0</v>
      </c>
      <c r="U3339" s="1" t="str">
        <f>IF(AND(T3338=0,T3339=1),"YES","NO")</f>
        <v>NO</v>
      </c>
    </row>
    <row r="3340" spans="1:21" x14ac:dyDescent="0.3">
      <c r="A3340" s="1">
        <v>3339</v>
      </c>
      <c r="B3340" s="1">
        <v>208</v>
      </c>
      <c r="C3340" s="1">
        <v>5000</v>
      </c>
      <c r="D3340" s="1">
        <v>16</v>
      </c>
      <c r="E3340" s="1">
        <v>4</v>
      </c>
      <c r="F3340" s="1">
        <v>2</v>
      </c>
      <c r="G3340" s="1" t="s">
        <v>4</v>
      </c>
      <c r="H3340" s="1">
        <v>3.08</v>
      </c>
      <c r="I3340" s="1">
        <v>0.17</v>
      </c>
      <c r="J3340" s="1">
        <v>2.13</v>
      </c>
      <c r="K3340" s="1">
        <v>0.02</v>
      </c>
      <c r="L3340" s="1">
        <v>0.06</v>
      </c>
      <c r="M3340" s="3">
        <f>PI()*(D3340*0.0254)^2/4</f>
        <v>0.12971711464895941</v>
      </c>
      <c r="N3340" s="1">
        <f>ROUND(H3340*4.45,0)</f>
        <v>14</v>
      </c>
      <c r="O3340" s="1">
        <f>I3340*745.7</f>
        <v>126.76900000000002</v>
      </c>
      <c r="P3340" s="5">
        <f>ROUND(N3340^(3/2)/O3340/SQRT(2*1.28*M3340)*100,0)</f>
        <v>72</v>
      </c>
      <c r="Q3340" s="4">
        <f>E3340/D3340</f>
        <v>0.25</v>
      </c>
      <c r="R3340" s="1">
        <f>ROUND(L3340^(3/2)/K3340*100*SQRT(2/PI()),0)</f>
        <v>59</v>
      </c>
      <c r="S3340" s="1" t="str">
        <f>IF(AND(R3340&gt;=R3339,R3340&gt;R3341),"YES","NO")</f>
        <v>NO</v>
      </c>
      <c r="T3340" s="1">
        <f>IF(C3340&lt;C3339,0,IF(T3339=1,1,IF(S3340="YES",1,0)))</f>
        <v>0</v>
      </c>
      <c r="U3340" s="1" t="str">
        <f>IF(AND(T3339=0,T3340=1),"YES","NO")</f>
        <v>NO</v>
      </c>
    </row>
    <row r="3341" spans="1:21" x14ac:dyDescent="0.3">
      <c r="A3341" s="1">
        <v>3340</v>
      </c>
      <c r="B3341" s="1">
        <v>208</v>
      </c>
      <c r="C3341" s="1">
        <v>6000</v>
      </c>
      <c r="D3341" s="1">
        <v>16</v>
      </c>
      <c r="E3341" s="1">
        <v>4</v>
      </c>
      <c r="F3341" s="1">
        <v>2</v>
      </c>
      <c r="G3341" s="1" t="s">
        <v>4</v>
      </c>
      <c r="H3341" s="1">
        <v>4.4800000000000004</v>
      </c>
      <c r="I3341" s="1">
        <v>0.28999999999999998</v>
      </c>
      <c r="J3341" s="1">
        <v>3.07</v>
      </c>
      <c r="K3341" s="1">
        <v>0.02</v>
      </c>
      <c r="L3341" s="1">
        <v>0.06</v>
      </c>
      <c r="M3341" s="3">
        <f>PI()*(D3341*0.0254)^2/4</f>
        <v>0.12971711464895941</v>
      </c>
      <c r="N3341" s="1">
        <f>ROUND(H3341*4.45,0)</f>
        <v>20</v>
      </c>
      <c r="O3341" s="1">
        <f>I3341*745.7</f>
        <v>216.25299999999999</v>
      </c>
      <c r="P3341" s="5">
        <f>ROUND(N3341^(3/2)/O3341/SQRT(2*1.28*M3341)*100,0)</f>
        <v>72</v>
      </c>
      <c r="Q3341" s="4">
        <f>E3341/D3341</f>
        <v>0.25</v>
      </c>
      <c r="R3341" s="1">
        <f>ROUND(L3341^(3/2)/K3341*100*SQRT(2/PI()),0)</f>
        <v>59</v>
      </c>
      <c r="S3341" s="1" t="str">
        <f>IF(AND(R3341&gt;=R3340,R3341&gt;R3342),"YES","NO")</f>
        <v>NO</v>
      </c>
      <c r="T3341" s="1">
        <f>IF(C3341&lt;C3340,0,IF(T3340=1,1,IF(S3341="YES",1,0)))</f>
        <v>0</v>
      </c>
      <c r="U3341" s="1" t="str">
        <f>IF(AND(T3340=0,T3341=1),"YES","NO")</f>
        <v>NO</v>
      </c>
    </row>
    <row r="3342" spans="1:21" x14ac:dyDescent="0.3">
      <c r="A3342" s="1">
        <v>3341</v>
      </c>
      <c r="B3342" s="1">
        <v>208</v>
      </c>
      <c r="C3342" s="1">
        <v>7000</v>
      </c>
      <c r="D3342" s="1">
        <v>16</v>
      </c>
      <c r="E3342" s="1">
        <v>4</v>
      </c>
      <c r="F3342" s="1">
        <v>2</v>
      </c>
      <c r="G3342" s="1" t="s">
        <v>4</v>
      </c>
      <c r="H3342" s="1">
        <v>6.18</v>
      </c>
      <c r="I3342" s="1">
        <v>0.47</v>
      </c>
      <c r="J3342" s="1">
        <v>4.2</v>
      </c>
      <c r="K3342" s="1">
        <v>0.02</v>
      </c>
      <c r="L3342" s="1">
        <v>0.06</v>
      </c>
      <c r="M3342" s="3">
        <f>PI()*(D3342*0.0254)^2/4</f>
        <v>0.12971711464895941</v>
      </c>
      <c r="N3342" s="1">
        <f>ROUND(H3342*4.45,0)</f>
        <v>28</v>
      </c>
      <c r="O3342" s="1">
        <f>I3342*745.7</f>
        <v>350.47899999999998</v>
      </c>
      <c r="P3342" s="5">
        <f>ROUND(N3342^(3/2)/O3342/SQRT(2*1.28*M3342)*100,0)</f>
        <v>73</v>
      </c>
      <c r="Q3342" s="4">
        <f>E3342/D3342</f>
        <v>0.25</v>
      </c>
      <c r="R3342" s="1">
        <f>ROUND(L3342^(3/2)/K3342*100*SQRT(2/PI()),0)</f>
        <v>59</v>
      </c>
      <c r="S3342" s="1" t="str">
        <f>IF(AND(R3342&gt;=R3341,R3342&gt;R3343),"YES","NO")</f>
        <v>NO</v>
      </c>
      <c r="T3342" s="1">
        <f>IF(C3342&lt;C3341,0,IF(T3341=1,1,IF(S3342="YES",1,0)))</f>
        <v>0</v>
      </c>
      <c r="U3342" s="1" t="str">
        <f>IF(AND(T3341=0,T3342=1),"YES","NO")</f>
        <v>NO</v>
      </c>
    </row>
    <row r="3343" spans="1:21" x14ac:dyDescent="0.3">
      <c r="A3343" s="1">
        <v>3342</v>
      </c>
      <c r="B3343" s="1">
        <v>208</v>
      </c>
      <c r="C3343" s="1">
        <v>8000</v>
      </c>
      <c r="D3343" s="1">
        <v>16</v>
      </c>
      <c r="E3343" s="1">
        <v>4</v>
      </c>
      <c r="F3343" s="1">
        <v>2</v>
      </c>
      <c r="G3343" s="1" t="s">
        <v>4</v>
      </c>
      <c r="H3343" s="1">
        <v>8.18</v>
      </c>
      <c r="I3343" s="1">
        <v>0.71</v>
      </c>
      <c r="J3343" s="1">
        <v>5.56</v>
      </c>
      <c r="K3343" s="1">
        <v>0.02</v>
      </c>
      <c r="L3343" s="1">
        <v>0.06</v>
      </c>
      <c r="M3343" s="3">
        <f>PI()*(D3343*0.0254)^2/4</f>
        <v>0.12971711464895941</v>
      </c>
      <c r="N3343" s="1">
        <f>ROUND(H3343*4.45,0)</f>
        <v>36</v>
      </c>
      <c r="O3343" s="1">
        <f>I3343*745.7</f>
        <v>529.447</v>
      </c>
      <c r="P3343" s="5">
        <f>ROUND(N3343^(3/2)/O3343/SQRT(2*1.28*M3343)*100,0)</f>
        <v>71</v>
      </c>
      <c r="Q3343" s="4">
        <f>E3343/D3343</f>
        <v>0.25</v>
      </c>
      <c r="R3343" s="1">
        <f>ROUND(L3343^(3/2)/K3343*100*SQRT(2/PI()),0)</f>
        <v>59</v>
      </c>
      <c r="S3343" s="1" t="str">
        <f>IF(AND(R3343&gt;=R3342,R3343&gt;R3344),"YES","NO")</f>
        <v>NO</v>
      </c>
      <c r="T3343" s="1">
        <f>IF(C3343&lt;C3342,0,IF(T3342=1,1,IF(S3343="YES",1,0)))</f>
        <v>0</v>
      </c>
      <c r="U3343" s="1" t="str">
        <f>IF(AND(T3342=0,T3343=1),"YES","NO")</f>
        <v>NO</v>
      </c>
    </row>
    <row r="3344" spans="1:21" x14ac:dyDescent="0.3">
      <c r="A3344" s="1">
        <v>3343</v>
      </c>
      <c r="B3344" s="1">
        <v>208</v>
      </c>
      <c r="C3344" s="1">
        <v>9000</v>
      </c>
      <c r="D3344" s="1">
        <v>16</v>
      </c>
      <c r="E3344" s="1">
        <v>4</v>
      </c>
      <c r="F3344" s="1">
        <v>2</v>
      </c>
      <c r="G3344" s="1" t="s">
        <v>4</v>
      </c>
      <c r="H3344" s="1">
        <v>10.53</v>
      </c>
      <c r="I3344" s="1">
        <v>1.02</v>
      </c>
      <c r="J3344" s="1">
        <v>7.14</v>
      </c>
      <c r="K3344" s="1">
        <v>0.02</v>
      </c>
      <c r="L3344" s="1">
        <v>0.06</v>
      </c>
      <c r="M3344" s="3">
        <f>PI()*(D3344*0.0254)^2/4</f>
        <v>0.12971711464895941</v>
      </c>
      <c r="N3344" s="1">
        <f>ROUND(H3344*4.45,0)</f>
        <v>47</v>
      </c>
      <c r="O3344" s="1">
        <f>I3344*745.7</f>
        <v>760.61400000000003</v>
      </c>
      <c r="P3344" s="5">
        <f>ROUND(N3344^(3/2)/O3344/SQRT(2*1.28*M3344)*100,0)</f>
        <v>74</v>
      </c>
      <c r="Q3344" s="4">
        <f>E3344/D3344</f>
        <v>0.25</v>
      </c>
      <c r="R3344" s="1">
        <f>ROUND(L3344^(3/2)/K3344*100*SQRT(2/PI()),0)</f>
        <v>59</v>
      </c>
      <c r="S3344" s="1" t="str">
        <f>IF(AND(R3344&gt;=R3343,R3344&gt;R3345),"YES","NO")</f>
        <v>NO</v>
      </c>
      <c r="T3344" s="1">
        <f>IF(C3344&lt;C3343,0,IF(T3343=1,1,IF(S3344="YES",1,0)))</f>
        <v>0</v>
      </c>
      <c r="U3344" s="1" t="str">
        <f>IF(AND(T3343=0,T3344=1),"YES","NO")</f>
        <v>NO</v>
      </c>
    </row>
    <row r="3345" spans="1:21" x14ac:dyDescent="0.3">
      <c r="A3345" s="1">
        <v>3344</v>
      </c>
      <c r="B3345" s="1">
        <v>208</v>
      </c>
      <c r="C3345" s="1">
        <v>10000</v>
      </c>
      <c r="D3345" s="1">
        <v>16</v>
      </c>
      <c r="E3345" s="1">
        <v>4</v>
      </c>
      <c r="F3345" s="1">
        <v>2</v>
      </c>
      <c r="G3345" s="1" t="s">
        <v>4</v>
      </c>
      <c r="H3345" s="1">
        <v>13.27</v>
      </c>
      <c r="I3345" s="1">
        <v>1.42</v>
      </c>
      <c r="J3345" s="1">
        <v>8.9700000000000006</v>
      </c>
      <c r="K3345" s="1">
        <v>0.02</v>
      </c>
      <c r="L3345" s="1">
        <v>0.06</v>
      </c>
      <c r="M3345" s="3">
        <f>PI()*(D3345*0.0254)^2/4</f>
        <v>0.12971711464895941</v>
      </c>
      <c r="N3345" s="1">
        <f>ROUND(H3345*4.45,0)</f>
        <v>59</v>
      </c>
      <c r="O3345" s="1">
        <f>I3345*745.7</f>
        <v>1058.894</v>
      </c>
      <c r="P3345" s="5">
        <f>ROUND(N3345^(3/2)/O3345/SQRT(2*1.28*M3345)*100,0)</f>
        <v>74</v>
      </c>
      <c r="Q3345" s="4">
        <f>E3345/D3345</f>
        <v>0.25</v>
      </c>
      <c r="R3345" s="1">
        <f>ROUND(L3345^(3/2)/K3345*100*SQRT(2/PI()),0)</f>
        <v>59</v>
      </c>
      <c r="S3345" s="1" t="str">
        <f>IF(AND(R3345&gt;=R3344,R3345&gt;R3346),"YES","NO")</f>
        <v>NO</v>
      </c>
      <c r="T3345" s="1">
        <f>IF(C3345&lt;C3344,0,IF(T3344=1,1,IF(S3345="YES",1,0)))</f>
        <v>0</v>
      </c>
      <c r="U3345" s="1" t="str">
        <f>IF(AND(T3344=0,T3345=1),"YES","NO")</f>
        <v>NO</v>
      </c>
    </row>
    <row r="3346" spans="1:21" x14ac:dyDescent="0.3">
      <c r="A3346" s="1">
        <v>3345</v>
      </c>
      <c r="B3346" s="1">
        <v>208</v>
      </c>
      <c r="C3346" s="1">
        <v>11000</v>
      </c>
      <c r="D3346" s="1">
        <v>16</v>
      </c>
      <c r="E3346" s="1">
        <v>4</v>
      </c>
      <c r="F3346" s="1">
        <v>2</v>
      </c>
      <c r="G3346" s="1" t="s">
        <v>4</v>
      </c>
      <c r="H3346" s="1">
        <v>16.5</v>
      </c>
      <c r="I3346" s="1">
        <v>1.95</v>
      </c>
      <c r="J3346" s="1">
        <v>11.17</v>
      </c>
      <c r="K3346" s="1">
        <v>0.02</v>
      </c>
      <c r="L3346" s="1">
        <v>7.0000000000000007E-2</v>
      </c>
      <c r="M3346" s="3">
        <f>PI()*(D3346*0.0254)^2/4</f>
        <v>0.12971711464895941</v>
      </c>
      <c r="N3346" s="1">
        <f>ROUND(H3346*4.45,0)</f>
        <v>73</v>
      </c>
      <c r="O3346" s="1">
        <f>I3346*745.7</f>
        <v>1454.115</v>
      </c>
      <c r="P3346" s="5">
        <f>ROUND(N3346^(3/2)/O3346/SQRT(2*1.28*M3346)*100,0)</f>
        <v>74</v>
      </c>
      <c r="Q3346" s="4">
        <f>E3346/D3346</f>
        <v>0.25</v>
      </c>
      <c r="R3346" s="1">
        <f>ROUND(L3346^(3/2)/K3346*100*SQRT(2/PI()),0)</f>
        <v>74</v>
      </c>
      <c r="S3346" s="1" t="str">
        <f>IF(AND(R3346&gt;=R3345,R3346&gt;R3347),"YES","NO")</f>
        <v>NO</v>
      </c>
      <c r="T3346" s="1">
        <f>IF(C3346&lt;C3345,0,IF(T3345=1,1,IF(S3346="YES",1,0)))</f>
        <v>0</v>
      </c>
      <c r="U3346" s="1" t="str">
        <f>IF(AND(T3345=0,T3346=1),"YES","NO")</f>
        <v>NO</v>
      </c>
    </row>
    <row r="3347" spans="1:21" x14ac:dyDescent="0.3">
      <c r="A3347" s="1">
        <v>3346</v>
      </c>
      <c r="B3347" s="1">
        <v>208</v>
      </c>
      <c r="C3347" s="1">
        <v>12000</v>
      </c>
      <c r="D3347" s="1">
        <v>16</v>
      </c>
      <c r="E3347" s="1">
        <v>4</v>
      </c>
      <c r="F3347" s="1">
        <v>2</v>
      </c>
      <c r="G3347" s="1" t="s">
        <v>4</v>
      </c>
      <c r="H3347" s="1">
        <v>20.86</v>
      </c>
      <c r="I3347" s="1">
        <v>2.82</v>
      </c>
      <c r="J3347" s="1">
        <v>14.83</v>
      </c>
      <c r="K3347" s="1">
        <v>0.02</v>
      </c>
      <c r="L3347" s="1">
        <v>7.0000000000000007E-2</v>
      </c>
      <c r="M3347" s="3">
        <f>PI()*(D3347*0.0254)^2/4</f>
        <v>0.12971711464895941</v>
      </c>
      <c r="N3347" s="1">
        <f>ROUND(H3347*4.45,0)</f>
        <v>93</v>
      </c>
      <c r="O3347" s="1">
        <f>I3347*745.7</f>
        <v>2102.8739999999998</v>
      </c>
      <c r="P3347" s="5">
        <f>ROUND(N3347^(3/2)/O3347/SQRT(2*1.28*M3347)*100,0)</f>
        <v>74</v>
      </c>
      <c r="Q3347" s="4">
        <f>E3347/D3347</f>
        <v>0.25</v>
      </c>
      <c r="R3347" s="1">
        <f>ROUND(L3347^(3/2)/K3347*100*SQRT(2/PI()),0)</f>
        <v>74</v>
      </c>
      <c r="S3347" s="1" t="str">
        <f>IF(AND(R3347&gt;=R3346,R3347&gt;R3348),"YES","NO")</f>
        <v>NO</v>
      </c>
      <c r="T3347" s="1">
        <f>IF(C3347&lt;C3346,0,IF(T3346=1,1,IF(S3347="YES",1,0)))</f>
        <v>0</v>
      </c>
      <c r="U3347" s="1" t="str">
        <f>IF(AND(T3346=0,T3347=1),"YES","NO")</f>
        <v>NO</v>
      </c>
    </row>
    <row r="3348" spans="1:21" x14ac:dyDescent="0.3">
      <c r="A3348" s="1">
        <v>3347</v>
      </c>
      <c r="B3348" s="1">
        <v>208</v>
      </c>
      <c r="C3348" s="1">
        <v>13000</v>
      </c>
      <c r="D3348" s="1">
        <v>16</v>
      </c>
      <c r="E3348" s="1">
        <v>4</v>
      </c>
      <c r="F3348" s="1">
        <v>2</v>
      </c>
      <c r="G3348" s="1" t="s">
        <v>4</v>
      </c>
      <c r="H3348" s="1">
        <v>26.44</v>
      </c>
      <c r="I3348" s="1">
        <v>4.51</v>
      </c>
      <c r="J3348" s="1">
        <v>21.84</v>
      </c>
      <c r="K3348" s="1">
        <v>0.02</v>
      </c>
      <c r="L3348" s="1">
        <v>7.0000000000000007E-2</v>
      </c>
      <c r="M3348" s="3">
        <f>PI()*(D3348*0.0254)^2/4</f>
        <v>0.12971711464895941</v>
      </c>
      <c r="N3348" s="1">
        <f>ROUND(H3348*4.45,0)</f>
        <v>118</v>
      </c>
      <c r="O3348" s="1">
        <f>I3348*745.7</f>
        <v>3363.107</v>
      </c>
      <c r="P3348" s="5">
        <f>ROUND(N3348^(3/2)/O3348/SQRT(2*1.28*M3348)*100,0)</f>
        <v>66</v>
      </c>
      <c r="Q3348" s="4">
        <f>E3348/D3348</f>
        <v>0.25</v>
      </c>
      <c r="R3348" s="1">
        <f>ROUND(L3348^(3/2)/K3348*100*SQRT(2/PI()),0)</f>
        <v>74</v>
      </c>
      <c r="S3348" s="1" t="str">
        <f>IF(AND(R3348&gt;=R3347,R3348&gt;R3349),"YES","NO")</f>
        <v>YES</v>
      </c>
      <c r="T3348" s="1">
        <f>IF(C3348&lt;C3347,0,IF(T3347=1,1,IF(S3348="YES",1,0)))</f>
        <v>1</v>
      </c>
      <c r="U3348" s="1" t="str">
        <f>IF(AND(T3347=0,T3348=1),"YES","NO")</f>
        <v>YES</v>
      </c>
    </row>
    <row r="3349" spans="1:21" x14ac:dyDescent="0.3">
      <c r="A3349" s="1">
        <v>3348</v>
      </c>
      <c r="B3349" s="1">
        <v>208</v>
      </c>
      <c r="C3349" s="1">
        <v>13999</v>
      </c>
      <c r="D3349" s="1">
        <v>16</v>
      </c>
      <c r="E3349" s="1">
        <v>4</v>
      </c>
      <c r="F3349" s="1">
        <v>2</v>
      </c>
      <c r="G3349" s="1" t="s">
        <v>4</v>
      </c>
      <c r="H3349" s="1">
        <v>30.97</v>
      </c>
      <c r="I3349" s="1">
        <v>6.42</v>
      </c>
      <c r="J3349" s="1">
        <v>28.9</v>
      </c>
      <c r="K3349" s="1">
        <v>0.03</v>
      </c>
      <c r="L3349" s="1">
        <v>0.08</v>
      </c>
      <c r="M3349" s="3">
        <f>PI()*(D3349*0.0254)^2/4</f>
        <v>0.12971711464895941</v>
      </c>
      <c r="N3349" s="1">
        <f>ROUND(H3349*4.45,0)</f>
        <v>138</v>
      </c>
      <c r="O3349" s="1">
        <f>I3349*745.7</f>
        <v>4787.3940000000002</v>
      </c>
      <c r="P3349" s="5">
        <f>ROUND(N3349^(3/2)/O3349/SQRT(2*1.28*M3349)*100,0)</f>
        <v>59</v>
      </c>
      <c r="Q3349" s="4">
        <f>E3349/D3349</f>
        <v>0.25</v>
      </c>
      <c r="R3349" s="1">
        <f>ROUND(L3349^(3/2)/K3349*100*SQRT(2/PI()),0)</f>
        <v>60</v>
      </c>
      <c r="S3349" s="1" t="str">
        <f>IF(AND(R3349&gt;=R3348,R3349&gt;R3350),"YES","NO")</f>
        <v>NO</v>
      </c>
      <c r="T3349" s="1">
        <f>IF(C3349&lt;C3348,0,IF(T3348=1,1,IF(S3349="YES",1,0)))</f>
        <v>1</v>
      </c>
      <c r="U3349" s="1" t="str">
        <f>IF(AND(T3348=0,T3349=1),"YES","NO")</f>
        <v>NO</v>
      </c>
    </row>
    <row r="3350" spans="1:21" x14ac:dyDescent="0.3">
      <c r="A3350" s="1">
        <v>3349</v>
      </c>
      <c r="B3350" s="1">
        <v>208</v>
      </c>
      <c r="C3350" s="1">
        <v>15000</v>
      </c>
      <c r="D3350" s="1">
        <v>16</v>
      </c>
      <c r="E3350" s="1">
        <v>4</v>
      </c>
      <c r="F3350" s="1">
        <v>2</v>
      </c>
      <c r="G3350" s="1" t="s">
        <v>4</v>
      </c>
      <c r="H3350" s="1">
        <v>33.53</v>
      </c>
      <c r="I3350" s="1">
        <v>8.11</v>
      </c>
      <c r="J3350" s="1">
        <v>34.07</v>
      </c>
      <c r="K3350" s="1">
        <v>0.03</v>
      </c>
      <c r="L3350" s="1">
        <v>7.0000000000000007E-2</v>
      </c>
      <c r="M3350" s="3">
        <f>PI()*(D3350*0.0254)^2/4</f>
        <v>0.12971711464895941</v>
      </c>
      <c r="N3350" s="1">
        <f>ROUND(H3350*4.45,0)</f>
        <v>149</v>
      </c>
      <c r="O3350" s="1">
        <f>I3350*745.7</f>
        <v>6047.6269999999995</v>
      </c>
      <c r="P3350" s="5">
        <f>ROUND(N3350^(3/2)/O3350/SQRT(2*1.28*M3350)*100,0)</f>
        <v>52</v>
      </c>
      <c r="Q3350" s="4">
        <f>E3350/D3350</f>
        <v>0.25</v>
      </c>
      <c r="R3350" s="1">
        <f>ROUND(L3350^(3/2)/K3350*100*SQRT(2/PI()),0)</f>
        <v>49</v>
      </c>
      <c r="S3350" s="1" t="str">
        <f>IF(AND(R3350&gt;=R3349,R3350&gt;R3351),"YES","NO")</f>
        <v>NO</v>
      </c>
      <c r="T3350" s="1">
        <f>IF(C3350&lt;C3349,0,IF(T3349=1,1,IF(S3350="YES",1,0)))</f>
        <v>1</v>
      </c>
      <c r="U3350" s="1" t="str">
        <f>IF(AND(T3349=0,T3350=1),"YES","NO")</f>
        <v>NO</v>
      </c>
    </row>
    <row r="3351" spans="1:21" x14ac:dyDescent="0.3">
      <c r="A3351" s="1">
        <v>3350</v>
      </c>
      <c r="B3351" s="1">
        <v>209</v>
      </c>
      <c r="C3351" s="1">
        <v>1000</v>
      </c>
      <c r="D3351" s="1">
        <v>16</v>
      </c>
      <c r="E3351" s="1">
        <v>4</v>
      </c>
      <c r="F3351" s="1">
        <v>2</v>
      </c>
      <c r="G3351" s="1" t="s">
        <v>10</v>
      </c>
      <c r="H3351" s="1">
        <v>0.15</v>
      </c>
      <c r="I3351" s="1">
        <v>0.01</v>
      </c>
      <c r="J3351" s="1">
        <v>0.13</v>
      </c>
      <c r="K3351" s="1">
        <v>0.03</v>
      </c>
      <c r="L3351" s="1">
        <v>7.0000000000000007E-2</v>
      </c>
      <c r="M3351" s="3">
        <f>PI()*(D3351*0.0254)^2/4</f>
        <v>0.12971711464895941</v>
      </c>
      <c r="N3351" s="1">
        <f>ROUND(H3351*4.45,0)</f>
        <v>1</v>
      </c>
      <c r="O3351" s="1">
        <f>I3351*745.7</f>
        <v>7.4570000000000007</v>
      </c>
      <c r="P3351" s="5">
        <f>ROUND(N3351^(3/2)/O3351/SQRT(2*1.28*M3351)*100,0)</f>
        <v>23</v>
      </c>
      <c r="Q3351" s="4">
        <f>E3351/D3351</f>
        <v>0.25</v>
      </c>
      <c r="R3351" s="1">
        <f>ROUND(L3351^(3/2)/K3351*100*SQRT(2/PI()),0)</f>
        <v>49</v>
      </c>
      <c r="S3351" s="1" t="str">
        <f>IF(AND(R3351&gt;=R3350,R3351&gt;R3352),"YES","NO")</f>
        <v>NO</v>
      </c>
      <c r="T3351" s="1">
        <f>IF(C3351&lt;C3350,0,IF(T3350=1,1,IF(S3351="YES",1,0)))</f>
        <v>0</v>
      </c>
      <c r="U3351" s="1" t="str">
        <f>IF(AND(T3350=0,T3351=1),"YES","NO")</f>
        <v>NO</v>
      </c>
    </row>
    <row r="3352" spans="1:21" x14ac:dyDescent="0.3">
      <c r="A3352" s="1">
        <v>3351</v>
      </c>
      <c r="B3352" s="1">
        <v>209</v>
      </c>
      <c r="C3352" s="1">
        <v>2000</v>
      </c>
      <c r="D3352" s="1">
        <v>16</v>
      </c>
      <c r="E3352" s="1">
        <v>4</v>
      </c>
      <c r="F3352" s="1">
        <v>2</v>
      </c>
      <c r="G3352" s="1" t="s">
        <v>10</v>
      </c>
      <c r="H3352" s="1">
        <v>0.6</v>
      </c>
      <c r="I3352" s="1">
        <v>0.02</v>
      </c>
      <c r="J3352" s="1">
        <v>0.52</v>
      </c>
      <c r="K3352" s="1">
        <v>0.02</v>
      </c>
      <c r="L3352" s="1">
        <v>7.0000000000000007E-2</v>
      </c>
      <c r="M3352" s="3">
        <f>PI()*(D3352*0.0254)^2/4</f>
        <v>0.12971711464895941</v>
      </c>
      <c r="N3352" s="1">
        <f>ROUND(H3352*4.45,0)</f>
        <v>3</v>
      </c>
      <c r="O3352" s="1">
        <f>I3352*745.7</f>
        <v>14.914000000000001</v>
      </c>
      <c r="P3352" s="5">
        <f>ROUND(N3352^(3/2)/O3352/SQRT(2*1.28*M3352)*100,0)</f>
        <v>60</v>
      </c>
      <c r="Q3352" s="4">
        <f>E3352/D3352</f>
        <v>0.25</v>
      </c>
      <c r="R3352" s="1">
        <f>ROUND(L3352^(3/2)/K3352*100*SQRT(2/PI()),0)</f>
        <v>74</v>
      </c>
      <c r="S3352" s="1" t="str">
        <f>IF(AND(R3352&gt;=R3351,R3352&gt;R3353),"YES","NO")</f>
        <v>NO</v>
      </c>
      <c r="T3352" s="1">
        <f>IF(C3352&lt;C3351,0,IF(T3351=1,1,IF(S3352="YES",1,0)))</f>
        <v>0</v>
      </c>
      <c r="U3352" s="1" t="str">
        <f>IF(AND(T3351=0,T3352=1),"YES","NO")</f>
        <v>NO</v>
      </c>
    </row>
    <row r="3353" spans="1:21" x14ac:dyDescent="0.3">
      <c r="A3353" s="1">
        <v>3352</v>
      </c>
      <c r="B3353" s="1">
        <v>209</v>
      </c>
      <c r="C3353" s="1">
        <v>3000</v>
      </c>
      <c r="D3353" s="1">
        <v>16</v>
      </c>
      <c r="E3353" s="1">
        <v>4</v>
      </c>
      <c r="F3353" s="1">
        <v>2</v>
      </c>
      <c r="G3353" s="1" t="s">
        <v>10</v>
      </c>
      <c r="H3353" s="1">
        <v>1.36</v>
      </c>
      <c r="I3353" s="1">
        <v>0.05</v>
      </c>
      <c r="J3353" s="1">
        <v>1.06</v>
      </c>
      <c r="K3353" s="1">
        <v>0.02</v>
      </c>
      <c r="L3353" s="1">
        <v>7.0000000000000007E-2</v>
      </c>
      <c r="M3353" s="3">
        <f>PI()*(D3353*0.0254)^2/4</f>
        <v>0.12971711464895941</v>
      </c>
      <c r="N3353" s="1">
        <f>ROUND(H3353*4.45,0)</f>
        <v>6</v>
      </c>
      <c r="O3353" s="1">
        <f>I3353*745.7</f>
        <v>37.285000000000004</v>
      </c>
      <c r="P3353" s="5">
        <f>ROUND(N3353^(3/2)/O3353/SQRT(2*1.28*M3353)*100,0)</f>
        <v>68</v>
      </c>
      <c r="Q3353" s="4">
        <f>E3353/D3353</f>
        <v>0.25</v>
      </c>
      <c r="R3353" s="1">
        <f>ROUND(L3353^(3/2)/K3353*100*SQRT(2/PI()),0)</f>
        <v>74</v>
      </c>
      <c r="S3353" s="1" t="str">
        <f>IF(AND(R3353&gt;=R3352,R3353&gt;R3354),"YES","NO")</f>
        <v>NO</v>
      </c>
      <c r="T3353" s="1">
        <f>IF(C3353&lt;C3352,0,IF(T3352=1,1,IF(S3353="YES",1,0)))</f>
        <v>0</v>
      </c>
      <c r="U3353" s="1" t="str">
        <f>IF(AND(T3352=0,T3353=1),"YES","NO")</f>
        <v>NO</v>
      </c>
    </row>
    <row r="3354" spans="1:21" x14ac:dyDescent="0.3">
      <c r="A3354" s="1">
        <v>3353</v>
      </c>
      <c r="B3354" s="1">
        <v>209</v>
      </c>
      <c r="C3354" s="1">
        <v>4000</v>
      </c>
      <c r="D3354" s="1">
        <v>16</v>
      </c>
      <c r="E3354" s="1">
        <v>4</v>
      </c>
      <c r="F3354" s="1">
        <v>2</v>
      </c>
      <c r="G3354" s="1" t="s">
        <v>10</v>
      </c>
      <c r="H3354" s="1">
        <v>2.42</v>
      </c>
      <c r="I3354" s="1">
        <v>0.12</v>
      </c>
      <c r="J3354" s="1">
        <v>1.84</v>
      </c>
      <c r="K3354" s="1">
        <v>0.02</v>
      </c>
      <c r="L3354" s="1">
        <v>7.0000000000000007E-2</v>
      </c>
      <c r="M3354" s="3">
        <f>PI()*(D3354*0.0254)^2/4</f>
        <v>0.12971711464895941</v>
      </c>
      <c r="N3354" s="1">
        <f>ROUND(H3354*4.45,0)</f>
        <v>11</v>
      </c>
      <c r="O3354" s="1">
        <f>I3354*745.7</f>
        <v>89.484000000000009</v>
      </c>
      <c r="P3354" s="5">
        <f>ROUND(N3354^(3/2)/O3354/SQRT(2*1.28*M3354)*100,0)</f>
        <v>71</v>
      </c>
      <c r="Q3354" s="4">
        <f>E3354/D3354</f>
        <v>0.25</v>
      </c>
      <c r="R3354" s="1">
        <f>ROUND(L3354^(3/2)/K3354*100*SQRT(2/PI()),0)</f>
        <v>74</v>
      </c>
      <c r="S3354" s="1" t="str">
        <f>IF(AND(R3354&gt;=R3353,R3354&gt;R3355),"YES","NO")</f>
        <v>NO</v>
      </c>
      <c r="T3354" s="1">
        <f>IF(C3354&lt;C3353,0,IF(T3353=1,1,IF(S3354="YES",1,0)))</f>
        <v>0</v>
      </c>
      <c r="U3354" s="1" t="str">
        <f>IF(AND(T3353=0,T3354=1),"YES","NO")</f>
        <v>NO</v>
      </c>
    </row>
    <row r="3355" spans="1:21" x14ac:dyDescent="0.3">
      <c r="A3355" s="1">
        <v>3354</v>
      </c>
      <c r="B3355" s="1">
        <v>209</v>
      </c>
      <c r="C3355" s="1">
        <v>5000</v>
      </c>
      <c r="D3355" s="1">
        <v>16</v>
      </c>
      <c r="E3355" s="1">
        <v>4</v>
      </c>
      <c r="F3355" s="1">
        <v>2</v>
      </c>
      <c r="G3355" s="1" t="s">
        <v>10</v>
      </c>
      <c r="H3355" s="1">
        <v>3.81</v>
      </c>
      <c r="I3355" s="1">
        <v>0.22</v>
      </c>
      <c r="J3355" s="1">
        <v>2.82</v>
      </c>
      <c r="K3355" s="1">
        <v>0.02</v>
      </c>
      <c r="L3355" s="1">
        <v>7.0000000000000007E-2</v>
      </c>
      <c r="M3355" s="3">
        <f>PI()*(D3355*0.0254)^2/4</f>
        <v>0.12971711464895941</v>
      </c>
      <c r="N3355" s="1">
        <f>ROUND(H3355*4.45,0)</f>
        <v>17</v>
      </c>
      <c r="O3355" s="1">
        <f>I3355*745.7</f>
        <v>164.054</v>
      </c>
      <c r="P3355" s="5">
        <f>ROUND(N3355^(3/2)/O3355/SQRT(2*1.28*M3355)*100,0)</f>
        <v>74</v>
      </c>
      <c r="Q3355" s="4">
        <f>E3355/D3355</f>
        <v>0.25</v>
      </c>
      <c r="R3355" s="1">
        <f>ROUND(L3355^(3/2)/K3355*100*SQRT(2/PI()),0)</f>
        <v>74</v>
      </c>
      <c r="S3355" s="1" t="str">
        <f>IF(AND(R3355&gt;=R3354,R3355&gt;R3356),"YES","NO")</f>
        <v>NO</v>
      </c>
      <c r="T3355" s="1">
        <f>IF(C3355&lt;C3354,0,IF(T3354=1,1,IF(S3355="YES",1,0)))</f>
        <v>0</v>
      </c>
      <c r="U3355" s="1" t="str">
        <f>IF(AND(T3354=0,T3355=1),"YES","NO")</f>
        <v>NO</v>
      </c>
    </row>
    <row r="3356" spans="1:21" x14ac:dyDescent="0.3">
      <c r="A3356" s="1">
        <v>3355</v>
      </c>
      <c r="B3356" s="1">
        <v>209</v>
      </c>
      <c r="C3356" s="1">
        <v>6000</v>
      </c>
      <c r="D3356" s="1">
        <v>16</v>
      </c>
      <c r="E3356" s="1">
        <v>4</v>
      </c>
      <c r="F3356" s="1">
        <v>2</v>
      </c>
      <c r="G3356" s="1" t="s">
        <v>10</v>
      </c>
      <c r="H3356" s="1">
        <v>5.54</v>
      </c>
      <c r="I3356" s="1">
        <v>0.38</v>
      </c>
      <c r="J3356" s="1">
        <v>4.05</v>
      </c>
      <c r="K3356" s="1">
        <v>0.02</v>
      </c>
      <c r="L3356" s="1">
        <v>7.0000000000000007E-2</v>
      </c>
      <c r="M3356" s="3">
        <f>PI()*(D3356*0.0254)^2/4</f>
        <v>0.12971711464895941</v>
      </c>
      <c r="N3356" s="1">
        <f>ROUND(H3356*4.45,0)</f>
        <v>25</v>
      </c>
      <c r="O3356" s="1">
        <f>I3356*745.7</f>
        <v>283.36600000000004</v>
      </c>
      <c r="P3356" s="5">
        <f>ROUND(N3356^(3/2)/O3356/SQRT(2*1.28*M3356)*100,0)</f>
        <v>77</v>
      </c>
      <c r="Q3356" s="4">
        <f>E3356/D3356</f>
        <v>0.25</v>
      </c>
      <c r="R3356" s="1">
        <f>ROUND(L3356^(3/2)/K3356*100*SQRT(2/PI()),0)</f>
        <v>74</v>
      </c>
      <c r="S3356" s="1" t="str">
        <f>IF(AND(R3356&gt;=R3355,R3356&gt;R3357),"YES","NO")</f>
        <v>NO</v>
      </c>
      <c r="T3356" s="1">
        <f>IF(C3356&lt;C3355,0,IF(T3355=1,1,IF(S3356="YES",1,0)))</f>
        <v>0</v>
      </c>
      <c r="U3356" s="1" t="str">
        <f>IF(AND(T3355=0,T3356=1),"YES","NO")</f>
        <v>NO</v>
      </c>
    </row>
    <row r="3357" spans="1:21" x14ac:dyDescent="0.3">
      <c r="A3357" s="1">
        <v>3356</v>
      </c>
      <c r="B3357" s="1">
        <v>209</v>
      </c>
      <c r="C3357" s="1">
        <v>7000</v>
      </c>
      <c r="D3357" s="1">
        <v>16</v>
      </c>
      <c r="E3357" s="1">
        <v>4</v>
      </c>
      <c r="F3357" s="1">
        <v>2</v>
      </c>
      <c r="G3357" s="1" t="s">
        <v>10</v>
      </c>
      <c r="H3357" s="1">
        <v>7.65</v>
      </c>
      <c r="I3357" s="1">
        <v>0.62</v>
      </c>
      <c r="J3357" s="1">
        <v>5.57</v>
      </c>
      <c r="K3357" s="1">
        <v>0.02</v>
      </c>
      <c r="L3357" s="1">
        <v>7.0000000000000007E-2</v>
      </c>
      <c r="M3357" s="3">
        <f>PI()*(D3357*0.0254)^2/4</f>
        <v>0.12971711464895941</v>
      </c>
      <c r="N3357" s="1">
        <f>ROUND(H3357*4.45,0)</f>
        <v>34</v>
      </c>
      <c r="O3357" s="1">
        <f>I3357*745.7</f>
        <v>462.334</v>
      </c>
      <c r="P3357" s="5">
        <f>ROUND(N3357^(3/2)/O3357/SQRT(2*1.28*M3357)*100,0)</f>
        <v>74</v>
      </c>
      <c r="Q3357" s="4">
        <f>E3357/D3357</f>
        <v>0.25</v>
      </c>
      <c r="R3357" s="1">
        <f>ROUND(L3357^(3/2)/K3357*100*SQRT(2/PI()),0)</f>
        <v>74</v>
      </c>
      <c r="S3357" s="1" t="str">
        <f>IF(AND(R3357&gt;=R3356,R3357&gt;R3358),"YES","NO")</f>
        <v>NO</v>
      </c>
      <c r="T3357" s="1">
        <f>IF(C3357&lt;C3356,0,IF(T3356=1,1,IF(S3357="YES",1,0)))</f>
        <v>0</v>
      </c>
      <c r="U3357" s="1" t="str">
        <f>IF(AND(T3356=0,T3357=1),"YES","NO")</f>
        <v>NO</v>
      </c>
    </row>
    <row r="3358" spans="1:21" x14ac:dyDescent="0.3">
      <c r="A3358" s="1">
        <v>3357</v>
      </c>
      <c r="B3358" s="1">
        <v>209</v>
      </c>
      <c r="C3358" s="1">
        <v>8000</v>
      </c>
      <c r="D3358" s="1">
        <v>16</v>
      </c>
      <c r="E3358" s="1">
        <v>4</v>
      </c>
      <c r="F3358" s="1">
        <v>2</v>
      </c>
      <c r="G3358" s="1" t="s">
        <v>10</v>
      </c>
      <c r="H3358" s="1">
        <v>10.130000000000001</v>
      </c>
      <c r="I3358" s="1">
        <v>0.94</v>
      </c>
      <c r="J3358" s="1">
        <v>7.4</v>
      </c>
      <c r="K3358" s="1">
        <v>0.02</v>
      </c>
      <c r="L3358" s="1">
        <v>0.08</v>
      </c>
      <c r="M3358" s="3">
        <f>PI()*(D3358*0.0254)^2/4</f>
        <v>0.12971711464895941</v>
      </c>
      <c r="N3358" s="1">
        <f>ROUND(H3358*4.45,0)</f>
        <v>45</v>
      </c>
      <c r="O3358" s="1">
        <f>I3358*745.7</f>
        <v>700.95799999999997</v>
      </c>
      <c r="P3358" s="5">
        <f>ROUND(N3358^(3/2)/O3358/SQRT(2*1.28*M3358)*100,0)</f>
        <v>75</v>
      </c>
      <c r="Q3358" s="4">
        <f>E3358/D3358</f>
        <v>0.25</v>
      </c>
      <c r="R3358" s="1">
        <f>ROUND(L3358^(3/2)/K3358*100*SQRT(2/PI()),0)</f>
        <v>90</v>
      </c>
      <c r="S3358" s="1" t="str">
        <f>IF(AND(R3358&gt;=R3357,R3358&gt;R3359),"YES","NO")</f>
        <v>NO</v>
      </c>
      <c r="T3358" s="1">
        <f>IF(C3358&lt;C3357,0,IF(T3357=1,1,IF(S3358="YES",1,0)))</f>
        <v>0</v>
      </c>
      <c r="U3358" s="1" t="str">
        <f>IF(AND(T3357=0,T3358=1),"YES","NO")</f>
        <v>NO</v>
      </c>
    </row>
    <row r="3359" spans="1:21" x14ac:dyDescent="0.3">
      <c r="A3359" s="1">
        <v>3358</v>
      </c>
      <c r="B3359" s="1">
        <v>209</v>
      </c>
      <c r="C3359" s="1">
        <v>9000</v>
      </c>
      <c r="D3359" s="1">
        <v>16</v>
      </c>
      <c r="E3359" s="1">
        <v>4</v>
      </c>
      <c r="F3359" s="1">
        <v>2</v>
      </c>
      <c r="G3359" s="1" t="s">
        <v>10</v>
      </c>
      <c r="H3359" s="1">
        <v>13.05</v>
      </c>
      <c r="I3359" s="1">
        <v>1.37</v>
      </c>
      <c r="J3359" s="1">
        <v>9.58</v>
      </c>
      <c r="K3359" s="1">
        <v>0.02</v>
      </c>
      <c r="L3359" s="1">
        <v>0.08</v>
      </c>
      <c r="M3359" s="3">
        <f>PI()*(D3359*0.0254)^2/4</f>
        <v>0.12971711464895941</v>
      </c>
      <c r="N3359" s="1">
        <f>ROUND(H3359*4.45,0)</f>
        <v>58</v>
      </c>
      <c r="O3359" s="1">
        <f>I3359*745.7</f>
        <v>1021.6090000000002</v>
      </c>
      <c r="P3359" s="5">
        <f>ROUND(N3359^(3/2)/O3359/SQRT(2*1.28*M3359)*100,0)</f>
        <v>75</v>
      </c>
      <c r="Q3359" s="4">
        <f>E3359/D3359</f>
        <v>0.25</v>
      </c>
      <c r="R3359" s="1">
        <f>ROUND(L3359^(3/2)/K3359*100*SQRT(2/PI()),0)</f>
        <v>90</v>
      </c>
      <c r="S3359" s="1" t="str">
        <f>IF(AND(R3359&gt;=R3358,R3359&gt;R3360),"YES","NO")</f>
        <v>NO</v>
      </c>
      <c r="T3359" s="1">
        <f>IF(C3359&lt;C3358,0,IF(T3358=1,1,IF(S3359="YES",1,0)))</f>
        <v>0</v>
      </c>
      <c r="U3359" s="1" t="str">
        <f>IF(AND(T3358=0,T3359=1),"YES","NO")</f>
        <v>NO</v>
      </c>
    </row>
    <row r="3360" spans="1:21" x14ac:dyDescent="0.3">
      <c r="A3360" s="1">
        <v>3359</v>
      </c>
      <c r="B3360" s="1">
        <v>209</v>
      </c>
      <c r="C3360" s="1">
        <v>10000</v>
      </c>
      <c r="D3360" s="1">
        <v>16</v>
      </c>
      <c r="E3360" s="1">
        <v>4</v>
      </c>
      <c r="F3360" s="1">
        <v>2</v>
      </c>
      <c r="G3360" s="1" t="s">
        <v>10</v>
      </c>
      <c r="H3360" s="1">
        <v>16.47</v>
      </c>
      <c r="I3360" s="1">
        <v>1.94</v>
      </c>
      <c r="J3360" s="1">
        <v>12.21</v>
      </c>
      <c r="K3360" s="1">
        <v>0.02</v>
      </c>
      <c r="L3360" s="1">
        <v>0.08</v>
      </c>
      <c r="M3360" s="3">
        <f>PI()*(D3360*0.0254)^2/4</f>
        <v>0.12971711464895941</v>
      </c>
      <c r="N3360" s="1">
        <f>ROUND(H3360*4.45,0)</f>
        <v>73</v>
      </c>
      <c r="O3360" s="1">
        <f>I3360*745.7</f>
        <v>1446.6580000000001</v>
      </c>
      <c r="P3360" s="5">
        <f>ROUND(N3360^(3/2)/O3360/SQRT(2*1.28*M3360)*100,0)</f>
        <v>75</v>
      </c>
      <c r="Q3360" s="4">
        <f>E3360/D3360</f>
        <v>0.25</v>
      </c>
      <c r="R3360" s="1">
        <f>ROUND(L3360^(3/2)/K3360*100*SQRT(2/PI()),0)</f>
        <v>90</v>
      </c>
      <c r="S3360" s="1" t="str">
        <f>IF(AND(R3360&gt;=R3359,R3360&gt;R3361),"YES","NO")</f>
        <v>NO</v>
      </c>
      <c r="T3360" s="1">
        <f>IF(C3360&lt;C3359,0,IF(T3359=1,1,IF(S3360="YES",1,0)))</f>
        <v>0</v>
      </c>
      <c r="U3360" s="1" t="str">
        <f>IF(AND(T3359=0,T3360=1),"YES","NO")</f>
        <v>NO</v>
      </c>
    </row>
    <row r="3361" spans="1:21" x14ac:dyDescent="0.3">
      <c r="A3361" s="1">
        <v>3360</v>
      </c>
      <c r="B3361" s="1">
        <v>209</v>
      </c>
      <c r="C3361" s="1">
        <v>11000</v>
      </c>
      <c r="D3361" s="1">
        <v>16</v>
      </c>
      <c r="E3361" s="1">
        <v>4</v>
      </c>
      <c r="F3361" s="1">
        <v>2</v>
      </c>
      <c r="G3361" s="1" t="s">
        <v>10</v>
      </c>
      <c r="H3361" s="1">
        <v>20.53</v>
      </c>
      <c r="I3361" s="1">
        <v>2.69</v>
      </c>
      <c r="J3361" s="1">
        <v>15.42</v>
      </c>
      <c r="K3361" s="1">
        <v>0.02</v>
      </c>
      <c r="L3361" s="1">
        <v>0.08</v>
      </c>
      <c r="M3361" s="3">
        <f>PI()*(D3361*0.0254)^2/4</f>
        <v>0.12971711464895941</v>
      </c>
      <c r="N3361" s="1">
        <f>ROUND(H3361*4.45,0)</f>
        <v>91</v>
      </c>
      <c r="O3361" s="1">
        <f>I3361*745.7</f>
        <v>2005.933</v>
      </c>
      <c r="P3361" s="5">
        <f>ROUND(N3361^(3/2)/O3361/SQRT(2*1.28*M3361)*100,0)</f>
        <v>75</v>
      </c>
      <c r="Q3361" s="4">
        <f>E3361/D3361</f>
        <v>0.25</v>
      </c>
      <c r="R3361" s="1">
        <f>ROUND(L3361^(3/2)/K3361*100*SQRT(2/PI()),0)</f>
        <v>90</v>
      </c>
      <c r="S3361" s="1" t="str">
        <f>IF(AND(R3361&gt;=R3360,R3361&gt;R3362),"YES","NO")</f>
        <v>YES</v>
      </c>
      <c r="T3361" s="1">
        <f>IF(C3361&lt;C3360,0,IF(T3360=1,1,IF(S3361="YES",1,0)))</f>
        <v>1</v>
      </c>
      <c r="U3361" s="1" t="str">
        <f>IF(AND(T3360=0,T3361=1),"YES","NO")</f>
        <v>YES</v>
      </c>
    </row>
    <row r="3362" spans="1:21" x14ac:dyDescent="0.3">
      <c r="A3362" s="1">
        <v>3361</v>
      </c>
      <c r="B3362" s="1">
        <v>209</v>
      </c>
      <c r="C3362" s="1">
        <v>12000</v>
      </c>
      <c r="D3362" s="1">
        <v>16</v>
      </c>
      <c r="E3362" s="1">
        <v>4</v>
      </c>
      <c r="F3362" s="1">
        <v>2</v>
      </c>
      <c r="G3362" s="1" t="s">
        <v>10</v>
      </c>
      <c r="H3362" s="1">
        <v>25.78</v>
      </c>
      <c r="I3362" s="1">
        <v>3.82</v>
      </c>
      <c r="J3362" s="1">
        <v>20.03</v>
      </c>
      <c r="K3362" s="1">
        <v>0.03</v>
      </c>
      <c r="L3362" s="1">
        <v>0.09</v>
      </c>
      <c r="M3362" s="3">
        <f>PI()*(D3362*0.0254)^2/4</f>
        <v>0.12971711464895941</v>
      </c>
      <c r="N3362" s="1">
        <f>ROUND(H3362*4.45,0)</f>
        <v>115</v>
      </c>
      <c r="O3362" s="1">
        <f>I3362*745.7</f>
        <v>2848.5740000000001</v>
      </c>
      <c r="P3362" s="5">
        <f>ROUND(N3362^(3/2)/O3362/SQRT(2*1.28*M3362)*100,0)</f>
        <v>75</v>
      </c>
      <c r="Q3362" s="4">
        <f>E3362/D3362</f>
        <v>0.25</v>
      </c>
      <c r="R3362" s="1">
        <f>ROUND(L3362^(3/2)/K3362*100*SQRT(2/PI()),0)</f>
        <v>72</v>
      </c>
      <c r="S3362" s="1" t="str">
        <f>IF(AND(R3362&gt;=R3361,R3362&gt;R3363),"YES","NO")</f>
        <v>NO</v>
      </c>
      <c r="T3362" s="1">
        <f>IF(C3362&lt;C3361,0,IF(T3361=1,1,IF(S3362="YES",1,0)))</f>
        <v>1</v>
      </c>
      <c r="U3362" s="1" t="str">
        <f>IF(AND(T3361=0,T3362=1),"YES","NO")</f>
        <v>NO</v>
      </c>
    </row>
    <row r="3363" spans="1:21" x14ac:dyDescent="0.3">
      <c r="A3363" s="1">
        <v>3362</v>
      </c>
      <c r="B3363" s="1">
        <v>209</v>
      </c>
      <c r="C3363" s="1">
        <v>13000</v>
      </c>
      <c r="D3363" s="1">
        <v>16</v>
      </c>
      <c r="E3363" s="1">
        <v>4</v>
      </c>
      <c r="F3363" s="1">
        <v>2</v>
      </c>
      <c r="G3363" s="1" t="s">
        <v>10</v>
      </c>
      <c r="H3363" s="1">
        <v>33.950000000000003</v>
      </c>
      <c r="I3363" s="1">
        <v>6.8</v>
      </c>
      <c r="J3363" s="1">
        <v>32.99</v>
      </c>
      <c r="K3363" s="1">
        <v>0.04</v>
      </c>
      <c r="L3363" s="1">
        <v>0.1</v>
      </c>
      <c r="M3363" s="3">
        <f>PI()*(D3363*0.0254)^2/4</f>
        <v>0.12971711464895941</v>
      </c>
      <c r="N3363" s="1">
        <f>ROUND(H3363*4.45,0)</f>
        <v>151</v>
      </c>
      <c r="O3363" s="1">
        <f>I3363*745.7</f>
        <v>5070.76</v>
      </c>
      <c r="P3363" s="5">
        <f>ROUND(N3363^(3/2)/O3363/SQRT(2*1.28*M3363)*100,0)</f>
        <v>64</v>
      </c>
      <c r="Q3363" s="4">
        <f>E3363/D3363</f>
        <v>0.25</v>
      </c>
      <c r="R3363" s="1">
        <f>ROUND(L3363^(3/2)/K3363*100*SQRT(2/PI()),0)</f>
        <v>63</v>
      </c>
      <c r="S3363" s="1" t="str">
        <f>IF(AND(R3363&gt;=R3362,R3363&gt;R3364),"YES","NO")</f>
        <v>NO</v>
      </c>
      <c r="T3363" s="1">
        <f>IF(C3363&lt;C3362,0,IF(T3362=1,1,IF(S3363="YES",1,0)))</f>
        <v>1</v>
      </c>
      <c r="U3363" s="1" t="str">
        <f>IF(AND(T3362=0,T3363=1),"YES","NO")</f>
        <v>NO</v>
      </c>
    </row>
    <row r="3364" spans="1:21" x14ac:dyDescent="0.3">
      <c r="A3364" s="1">
        <v>3363</v>
      </c>
      <c r="B3364" s="1">
        <v>209</v>
      </c>
      <c r="C3364" s="1">
        <v>13999</v>
      </c>
      <c r="D3364" s="1">
        <v>16</v>
      </c>
      <c r="E3364" s="1">
        <v>4</v>
      </c>
      <c r="F3364" s="1">
        <v>2</v>
      </c>
      <c r="G3364" s="1" t="s">
        <v>10</v>
      </c>
      <c r="H3364" s="1">
        <v>39.619999999999997</v>
      </c>
      <c r="I3364" s="1">
        <v>10.14</v>
      </c>
      <c r="J3364" s="1">
        <v>45.64</v>
      </c>
      <c r="K3364" s="1">
        <v>0.04</v>
      </c>
      <c r="L3364" s="1">
        <v>0.1</v>
      </c>
      <c r="M3364" s="3">
        <f>PI()*(D3364*0.0254)^2/4</f>
        <v>0.12971711464895941</v>
      </c>
      <c r="N3364" s="1">
        <f>ROUND(H3364*4.45,0)</f>
        <v>176</v>
      </c>
      <c r="O3364" s="1">
        <f>I3364*745.7</f>
        <v>7561.398000000001</v>
      </c>
      <c r="P3364" s="5">
        <f>ROUND(N3364^(3/2)/O3364/SQRT(2*1.28*M3364)*100,0)</f>
        <v>54</v>
      </c>
      <c r="Q3364" s="4">
        <f>E3364/D3364</f>
        <v>0.25</v>
      </c>
      <c r="R3364" s="1">
        <f>ROUND(L3364^(3/2)/K3364*100*SQRT(2/PI()),0)</f>
        <v>63</v>
      </c>
      <c r="S3364" s="1" t="str">
        <f>IF(AND(R3364&gt;=R3363,R3364&gt;R3365),"YES","NO")</f>
        <v>YES</v>
      </c>
      <c r="T3364" s="1">
        <f>IF(C3364&lt;C3363,0,IF(T3363=1,1,IF(S3364="YES",1,0)))</f>
        <v>1</v>
      </c>
      <c r="U3364" s="1" t="str">
        <f>IF(AND(T3363=0,T3364=1),"YES","NO")</f>
        <v>NO</v>
      </c>
    </row>
    <row r="3365" spans="1:21" x14ac:dyDescent="0.3">
      <c r="A3365" s="1">
        <v>3364</v>
      </c>
      <c r="B3365" s="1">
        <v>209</v>
      </c>
      <c r="C3365" s="1">
        <v>15000</v>
      </c>
      <c r="D3365" s="1">
        <v>16</v>
      </c>
      <c r="E3365" s="1">
        <v>4</v>
      </c>
      <c r="F3365" s="1">
        <v>2</v>
      </c>
      <c r="G3365" s="1" t="s">
        <v>10</v>
      </c>
      <c r="H3365" s="1">
        <v>43.11</v>
      </c>
      <c r="I3365" s="1">
        <v>13.6</v>
      </c>
      <c r="J3365" s="1">
        <v>57.13</v>
      </c>
      <c r="K3365" s="1">
        <v>0.05</v>
      </c>
      <c r="L3365" s="1">
        <v>0.09</v>
      </c>
      <c r="M3365" s="3">
        <f>PI()*(D3365*0.0254)^2/4</f>
        <v>0.12971711464895941</v>
      </c>
      <c r="N3365" s="1">
        <f>ROUND(H3365*4.45,0)</f>
        <v>192</v>
      </c>
      <c r="O3365" s="1">
        <f>I3365*745.7</f>
        <v>10141.52</v>
      </c>
      <c r="P3365" s="5">
        <f>ROUND(N3365^(3/2)/O3365/SQRT(2*1.28*M3365)*100,0)</f>
        <v>46</v>
      </c>
      <c r="Q3365" s="4">
        <f>E3365/D3365</f>
        <v>0.25</v>
      </c>
      <c r="R3365" s="1">
        <f>ROUND(L3365^(3/2)/K3365*100*SQRT(2/PI()),0)</f>
        <v>43</v>
      </c>
      <c r="S3365" s="1" t="str">
        <f>IF(AND(R3365&gt;=R3364,R3365&gt;R3366),"YES","NO")</f>
        <v>NO</v>
      </c>
      <c r="T3365" s="1">
        <f>IF(C3365&lt;C3364,0,IF(T3364=1,1,IF(S3365="YES",1,0)))</f>
        <v>1</v>
      </c>
      <c r="U3365" s="1" t="str">
        <f>IF(AND(T3364=0,T3365=1),"YES","NO")</f>
        <v>NO</v>
      </c>
    </row>
    <row r="3366" spans="1:21" x14ac:dyDescent="0.3">
      <c r="A3366" s="1">
        <v>3365</v>
      </c>
      <c r="B3366" s="1">
        <v>210</v>
      </c>
      <c r="C3366" s="1">
        <v>1000</v>
      </c>
      <c r="D3366" s="1">
        <v>16</v>
      </c>
      <c r="E3366" s="1">
        <v>5.5</v>
      </c>
      <c r="F3366" s="1">
        <v>2</v>
      </c>
      <c r="G3366" s="1" t="s">
        <v>6</v>
      </c>
      <c r="H3366" s="1">
        <v>0.19</v>
      </c>
      <c r="I3366" s="1">
        <v>0.01</v>
      </c>
      <c r="J3366" s="1">
        <v>0.17</v>
      </c>
      <c r="K3366" s="1">
        <v>0.03</v>
      </c>
      <c r="L3366" s="1">
        <v>0.09</v>
      </c>
      <c r="M3366" s="3">
        <f>PI()*(D3366*0.0254)^2/4</f>
        <v>0.12971711464895941</v>
      </c>
      <c r="N3366" s="1">
        <f>ROUND(H3366*4.45,0)</f>
        <v>1</v>
      </c>
      <c r="O3366" s="1">
        <f>I3366*745.7</f>
        <v>7.4570000000000007</v>
      </c>
      <c r="P3366" s="5">
        <f>ROUND(N3366^(3/2)/O3366/SQRT(2*1.28*M3366)*100,0)</f>
        <v>23</v>
      </c>
      <c r="Q3366" s="4">
        <f>E3366/D3366</f>
        <v>0.34375</v>
      </c>
      <c r="R3366" s="1">
        <f>ROUND(L3366^(3/2)/K3366*100*SQRT(2/PI()),0)</f>
        <v>72</v>
      </c>
      <c r="S3366" s="1" t="str">
        <f>IF(AND(R3366&gt;=R3365,R3366&gt;R3367),"YES","NO")</f>
        <v>NO</v>
      </c>
      <c r="T3366" s="1">
        <f>IF(C3366&lt;C3365,0,IF(T3365=1,1,IF(S3366="YES",1,0)))</f>
        <v>0</v>
      </c>
      <c r="U3366" s="1" t="str">
        <f>IF(AND(T3365=0,T3366=1),"YES","NO")</f>
        <v>NO</v>
      </c>
    </row>
    <row r="3367" spans="1:21" x14ac:dyDescent="0.3">
      <c r="A3367" s="1">
        <v>3366</v>
      </c>
      <c r="B3367" s="1">
        <v>210</v>
      </c>
      <c r="C3367" s="1">
        <v>2000</v>
      </c>
      <c r="D3367" s="1">
        <v>16</v>
      </c>
      <c r="E3367" s="1">
        <v>5.5</v>
      </c>
      <c r="F3367" s="1">
        <v>2</v>
      </c>
      <c r="G3367" s="1" t="s">
        <v>6</v>
      </c>
      <c r="H3367" s="1">
        <v>0.75</v>
      </c>
      <c r="I3367" s="1">
        <v>0.02</v>
      </c>
      <c r="J3367" s="1">
        <v>0.67</v>
      </c>
      <c r="K3367" s="1">
        <v>0.03</v>
      </c>
      <c r="L3367" s="1">
        <v>0.09</v>
      </c>
      <c r="M3367" s="3">
        <f>PI()*(D3367*0.0254)^2/4</f>
        <v>0.12971711464895941</v>
      </c>
      <c r="N3367" s="1">
        <f>ROUND(H3367*4.45,0)</f>
        <v>3</v>
      </c>
      <c r="O3367" s="1">
        <f>I3367*745.7</f>
        <v>14.914000000000001</v>
      </c>
      <c r="P3367" s="5">
        <f>ROUND(N3367^(3/2)/O3367/SQRT(2*1.28*M3367)*100,0)</f>
        <v>60</v>
      </c>
      <c r="Q3367" s="4">
        <f>E3367/D3367</f>
        <v>0.34375</v>
      </c>
      <c r="R3367" s="1">
        <f>ROUND(L3367^(3/2)/K3367*100*SQRT(2/PI()),0)</f>
        <v>72</v>
      </c>
      <c r="S3367" s="1" t="str">
        <f>IF(AND(R3367&gt;=R3366,R3367&gt;R3368),"YES","NO")</f>
        <v>NO</v>
      </c>
      <c r="T3367" s="1">
        <f>IF(C3367&lt;C3366,0,IF(T3366=1,1,IF(S3367="YES",1,0)))</f>
        <v>0</v>
      </c>
      <c r="U3367" s="1" t="str">
        <f>IF(AND(T3366=0,T3367=1),"YES","NO")</f>
        <v>NO</v>
      </c>
    </row>
    <row r="3368" spans="1:21" x14ac:dyDescent="0.3">
      <c r="A3368" s="1">
        <v>3367</v>
      </c>
      <c r="B3368" s="1">
        <v>210</v>
      </c>
      <c r="C3368" s="1">
        <v>3000</v>
      </c>
      <c r="D3368" s="1">
        <v>16</v>
      </c>
      <c r="E3368" s="1">
        <v>5.5</v>
      </c>
      <c r="F3368" s="1">
        <v>2</v>
      </c>
      <c r="G3368" s="1" t="s">
        <v>6</v>
      </c>
      <c r="H3368" s="1">
        <v>1.69</v>
      </c>
      <c r="I3368" s="1">
        <v>7.0000000000000007E-2</v>
      </c>
      <c r="J3368" s="1">
        <v>1.44</v>
      </c>
      <c r="K3368" s="1">
        <v>0.03</v>
      </c>
      <c r="L3368" s="1">
        <v>0.09</v>
      </c>
      <c r="M3368" s="3">
        <f>PI()*(D3368*0.0254)^2/4</f>
        <v>0.12971711464895941</v>
      </c>
      <c r="N3368" s="1">
        <f>ROUND(H3368*4.45,0)</f>
        <v>8</v>
      </c>
      <c r="O3368" s="1">
        <f>I3368*745.7</f>
        <v>52.199000000000005</v>
      </c>
      <c r="P3368" s="5">
        <f>ROUND(N3368^(3/2)/O3368/SQRT(2*1.28*M3368)*100,0)</f>
        <v>75</v>
      </c>
      <c r="Q3368" s="4">
        <f>E3368/D3368</f>
        <v>0.34375</v>
      </c>
      <c r="R3368" s="1">
        <f>ROUND(L3368^(3/2)/K3368*100*SQRT(2/PI()),0)</f>
        <v>72</v>
      </c>
      <c r="S3368" s="1" t="str">
        <f>IF(AND(R3368&gt;=R3367,R3368&gt;R3369),"YES","NO")</f>
        <v>NO</v>
      </c>
      <c r="T3368" s="1">
        <f>IF(C3368&lt;C3367,0,IF(T3367=1,1,IF(S3368="YES",1,0)))</f>
        <v>0</v>
      </c>
      <c r="U3368" s="1" t="str">
        <f>IF(AND(T3367=0,T3368=1),"YES","NO")</f>
        <v>NO</v>
      </c>
    </row>
    <row r="3369" spans="1:21" x14ac:dyDescent="0.3">
      <c r="A3369" s="1">
        <v>3368</v>
      </c>
      <c r="B3369" s="1">
        <v>210</v>
      </c>
      <c r="C3369" s="1">
        <v>4000</v>
      </c>
      <c r="D3369" s="1">
        <v>16</v>
      </c>
      <c r="E3369" s="1">
        <v>5.5</v>
      </c>
      <c r="F3369" s="1">
        <v>2</v>
      </c>
      <c r="G3369" s="1" t="s">
        <v>6</v>
      </c>
      <c r="H3369" s="1">
        <v>3.02</v>
      </c>
      <c r="I3369" s="1">
        <v>0.16</v>
      </c>
      <c r="J3369" s="1">
        <v>2.5499999999999998</v>
      </c>
      <c r="K3369" s="1">
        <v>0.03</v>
      </c>
      <c r="L3369" s="1">
        <v>0.09</v>
      </c>
      <c r="M3369" s="3">
        <f>PI()*(D3369*0.0254)^2/4</f>
        <v>0.12971711464895941</v>
      </c>
      <c r="N3369" s="1">
        <f>ROUND(H3369*4.45,0)</f>
        <v>13</v>
      </c>
      <c r="O3369" s="1">
        <f>I3369*745.7</f>
        <v>119.31200000000001</v>
      </c>
      <c r="P3369" s="5">
        <f>ROUND(N3369^(3/2)/O3369/SQRT(2*1.28*M3369)*100,0)</f>
        <v>68</v>
      </c>
      <c r="Q3369" s="4">
        <f>E3369/D3369</f>
        <v>0.34375</v>
      </c>
      <c r="R3369" s="1">
        <f>ROUND(L3369^(3/2)/K3369*100*SQRT(2/PI()),0)</f>
        <v>72</v>
      </c>
      <c r="S3369" s="1" t="str">
        <f>IF(AND(R3369&gt;=R3368,R3369&gt;R3370),"YES","NO")</f>
        <v>NO</v>
      </c>
      <c r="T3369" s="1">
        <f>IF(C3369&lt;C3368,0,IF(T3368=1,1,IF(S3369="YES",1,0)))</f>
        <v>0</v>
      </c>
      <c r="U3369" s="1" t="str">
        <f>IF(AND(T3368=0,T3369=1),"YES","NO")</f>
        <v>NO</v>
      </c>
    </row>
    <row r="3370" spans="1:21" x14ac:dyDescent="0.3">
      <c r="A3370" s="1">
        <v>3369</v>
      </c>
      <c r="B3370" s="1">
        <v>210</v>
      </c>
      <c r="C3370" s="1">
        <v>5000</v>
      </c>
      <c r="D3370" s="1">
        <v>16</v>
      </c>
      <c r="E3370" s="1">
        <v>5.5</v>
      </c>
      <c r="F3370" s="1">
        <v>2</v>
      </c>
      <c r="G3370" s="1" t="s">
        <v>6</v>
      </c>
      <c r="H3370" s="1">
        <v>4.76</v>
      </c>
      <c r="I3370" s="1">
        <v>0.33</v>
      </c>
      <c r="J3370" s="1">
        <v>4.13</v>
      </c>
      <c r="K3370" s="1">
        <v>0.03</v>
      </c>
      <c r="L3370" s="1">
        <v>0.09</v>
      </c>
      <c r="M3370" s="3">
        <f>PI()*(D3370*0.0254)^2/4</f>
        <v>0.12971711464895941</v>
      </c>
      <c r="N3370" s="1">
        <f>ROUND(H3370*4.45,0)</f>
        <v>21</v>
      </c>
      <c r="O3370" s="1">
        <f>I3370*745.7</f>
        <v>246.08100000000002</v>
      </c>
      <c r="P3370" s="5">
        <f>ROUND(N3370^(3/2)/O3370/SQRT(2*1.28*M3370)*100,0)</f>
        <v>68</v>
      </c>
      <c r="Q3370" s="4">
        <f>E3370/D3370</f>
        <v>0.34375</v>
      </c>
      <c r="R3370" s="1">
        <f>ROUND(L3370^(3/2)/K3370*100*SQRT(2/PI()),0)</f>
        <v>72</v>
      </c>
      <c r="S3370" s="1" t="str">
        <f>IF(AND(R3370&gt;=R3369,R3370&gt;R3371),"YES","NO")</f>
        <v>NO</v>
      </c>
      <c r="T3370" s="1">
        <f>IF(C3370&lt;C3369,0,IF(T3369=1,1,IF(S3370="YES",1,0)))</f>
        <v>0</v>
      </c>
      <c r="U3370" s="1" t="str">
        <f>IF(AND(T3369=0,T3370=1),"YES","NO")</f>
        <v>NO</v>
      </c>
    </row>
    <row r="3371" spans="1:21" x14ac:dyDescent="0.3">
      <c r="A3371" s="1">
        <v>3370</v>
      </c>
      <c r="B3371" s="1">
        <v>210</v>
      </c>
      <c r="C3371" s="1">
        <v>6000</v>
      </c>
      <c r="D3371" s="1">
        <v>16</v>
      </c>
      <c r="E3371" s="1">
        <v>5.5</v>
      </c>
      <c r="F3371" s="1">
        <v>2</v>
      </c>
      <c r="G3371" s="1" t="s">
        <v>6</v>
      </c>
      <c r="H3371" s="1">
        <v>6.93</v>
      </c>
      <c r="I3371" s="1">
        <v>0.59</v>
      </c>
      <c r="J3371" s="1">
        <v>6.18</v>
      </c>
      <c r="K3371" s="1">
        <v>0.03</v>
      </c>
      <c r="L3371" s="1">
        <v>0.09</v>
      </c>
      <c r="M3371" s="3">
        <f>PI()*(D3371*0.0254)^2/4</f>
        <v>0.12971711464895941</v>
      </c>
      <c r="N3371" s="1">
        <f>ROUND(H3371*4.45,0)</f>
        <v>31</v>
      </c>
      <c r="O3371" s="1">
        <f>I3371*745.7</f>
        <v>439.96300000000002</v>
      </c>
      <c r="P3371" s="5">
        <f>ROUND(N3371^(3/2)/O3371/SQRT(2*1.28*M3371)*100,0)</f>
        <v>68</v>
      </c>
      <c r="Q3371" s="4">
        <f>E3371/D3371</f>
        <v>0.34375</v>
      </c>
      <c r="R3371" s="1">
        <f>ROUND(L3371^(3/2)/K3371*100*SQRT(2/PI()),0)</f>
        <v>72</v>
      </c>
      <c r="S3371" s="1" t="str">
        <f>IF(AND(R3371&gt;=R3370,R3371&gt;R3372),"YES","NO")</f>
        <v>NO</v>
      </c>
      <c r="T3371" s="1">
        <f>IF(C3371&lt;C3370,0,IF(T3370=1,1,IF(S3371="YES",1,0)))</f>
        <v>0</v>
      </c>
      <c r="U3371" s="1" t="str">
        <f>IF(AND(T3370=0,T3371=1),"YES","NO")</f>
        <v>NO</v>
      </c>
    </row>
    <row r="3372" spans="1:21" x14ac:dyDescent="0.3">
      <c r="A3372" s="1">
        <v>3371</v>
      </c>
      <c r="B3372" s="1">
        <v>210</v>
      </c>
      <c r="C3372" s="1">
        <v>7000</v>
      </c>
      <c r="D3372" s="1">
        <v>16</v>
      </c>
      <c r="E3372" s="1">
        <v>5.5</v>
      </c>
      <c r="F3372" s="1">
        <v>2</v>
      </c>
      <c r="G3372" s="1" t="s">
        <v>6</v>
      </c>
      <c r="H3372" s="1">
        <v>9.56</v>
      </c>
      <c r="I3372" s="1">
        <v>0.97</v>
      </c>
      <c r="J3372" s="1">
        <v>8.75</v>
      </c>
      <c r="K3372" s="1">
        <v>0.03</v>
      </c>
      <c r="L3372" s="1">
        <v>0.09</v>
      </c>
      <c r="M3372" s="3">
        <f>PI()*(D3372*0.0254)^2/4</f>
        <v>0.12971711464895941</v>
      </c>
      <c r="N3372" s="1">
        <f>ROUND(H3372*4.45,0)</f>
        <v>43</v>
      </c>
      <c r="O3372" s="1">
        <f>I3372*745.7</f>
        <v>723.32900000000006</v>
      </c>
      <c r="P3372" s="5">
        <f>ROUND(N3372^(3/2)/O3372/SQRT(2*1.28*M3372)*100,0)</f>
        <v>68</v>
      </c>
      <c r="Q3372" s="4">
        <f>E3372/D3372</f>
        <v>0.34375</v>
      </c>
      <c r="R3372" s="1">
        <f>ROUND(L3372^(3/2)/K3372*100*SQRT(2/PI()),0)</f>
        <v>72</v>
      </c>
      <c r="S3372" s="1" t="str">
        <f>IF(AND(R3372&gt;=R3371,R3372&gt;R3373),"YES","NO")</f>
        <v>NO</v>
      </c>
      <c r="T3372" s="1">
        <f>IF(C3372&lt;C3371,0,IF(T3371=1,1,IF(S3372="YES",1,0)))</f>
        <v>0</v>
      </c>
      <c r="U3372" s="1" t="str">
        <f>IF(AND(T3371=0,T3372=1),"YES","NO")</f>
        <v>NO</v>
      </c>
    </row>
    <row r="3373" spans="1:21" x14ac:dyDescent="0.3">
      <c r="A3373" s="1">
        <v>3372</v>
      </c>
      <c r="B3373" s="1">
        <v>210</v>
      </c>
      <c r="C3373" s="1">
        <v>8000</v>
      </c>
      <c r="D3373" s="1">
        <v>16</v>
      </c>
      <c r="E3373" s="1">
        <v>5.5</v>
      </c>
      <c r="F3373" s="1">
        <v>2</v>
      </c>
      <c r="G3373" s="1" t="s">
        <v>6</v>
      </c>
      <c r="H3373" s="1">
        <v>12.62</v>
      </c>
      <c r="I3373" s="1">
        <v>1.43</v>
      </c>
      <c r="J3373" s="1">
        <v>11.28</v>
      </c>
      <c r="K3373" s="1">
        <v>0.03</v>
      </c>
      <c r="L3373" s="1">
        <v>0.09</v>
      </c>
      <c r="M3373" s="3">
        <f>PI()*(D3373*0.0254)^2/4</f>
        <v>0.12971711464895941</v>
      </c>
      <c r="N3373" s="1">
        <f>ROUND(H3373*4.45,0)</f>
        <v>56</v>
      </c>
      <c r="O3373" s="1">
        <f>I3373*745.7</f>
        <v>1066.3510000000001</v>
      </c>
      <c r="P3373" s="5">
        <f>ROUND(N3373^(3/2)/O3373/SQRT(2*1.28*M3373)*100,0)</f>
        <v>68</v>
      </c>
      <c r="Q3373" s="4">
        <f>E3373/D3373</f>
        <v>0.34375</v>
      </c>
      <c r="R3373" s="1">
        <f>ROUND(L3373^(3/2)/K3373*100*SQRT(2/PI()),0)</f>
        <v>72</v>
      </c>
      <c r="S3373" s="1" t="str">
        <f>IF(AND(R3373&gt;=R3372,R3373&gt;R3374),"YES","NO")</f>
        <v>NO</v>
      </c>
      <c r="T3373" s="1">
        <f>IF(C3373&lt;C3372,0,IF(T3372=1,1,IF(S3373="YES",1,0)))</f>
        <v>0</v>
      </c>
      <c r="U3373" s="1" t="str">
        <f>IF(AND(T3372=0,T3373=1),"YES","NO")</f>
        <v>NO</v>
      </c>
    </row>
    <row r="3374" spans="1:21" x14ac:dyDescent="0.3">
      <c r="A3374" s="1">
        <v>3373</v>
      </c>
      <c r="B3374" s="1">
        <v>210</v>
      </c>
      <c r="C3374" s="1">
        <v>9000</v>
      </c>
      <c r="D3374" s="1">
        <v>16</v>
      </c>
      <c r="E3374" s="1">
        <v>5.5</v>
      </c>
      <c r="F3374" s="1">
        <v>2</v>
      </c>
      <c r="G3374" s="1" t="s">
        <v>6</v>
      </c>
      <c r="H3374" s="1">
        <v>16.170000000000002</v>
      </c>
      <c r="I3374" s="1">
        <v>2.0099999999999998</v>
      </c>
      <c r="J3374" s="1">
        <v>14.06</v>
      </c>
      <c r="K3374" s="1">
        <v>0.03</v>
      </c>
      <c r="L3374" s="1">
        <v>0.1</v>
      </c>
      <c r="M3374" s="3">
        <f>PI()*(D3374*0.0254)^2/4</f>
        <v>0.12971711464895941</v>
      </c>
      <c r="N3374" s="1">
        <f>ROUND(H3374*4.45,0)</f>
        <v>72</v>
      </c>
      <c r="O3374" s="1">
        <f>I3374*745.7</f>
        <v>1498.857</v>
      </c>
      <c r="P3374" s="5">
        <f>ROUND(N3374^(3/2)/O3374/SQRT(2*1.28*M3374)*100,0)</f>
        <v>71</v>
      </c>
      <c r="Q3374" s="4">
        <f>E3374/D3374</f>
        <v>0.34375</v>
      </c>
      <c r="R3374" s="1">
        <f>ROUND(L3374^(3/2)/K3374*100*SQRT(2/PI()),0)</f>
        <v>84</v>
      </c>
      <c r="S3374" s="1" t="str">
        <f>IF(AND(R3374&gt;=R3373,R3374&gt;R3375),"YES","NO")</f>
        <v>NO</v>
      </c>
      <c r="T3374" s="1">
        <f>IF(C3374&lt;C3373,0,IF(T3373=1,1,IF(S3374="YES",1,0)))</f>
        <v>0</v>
      </c>
      <c r="U3374" s="1" t="str">
        <f>IF(AND(T3373=0,T3374=1),"YES","NO")</f>
        <v>NO</v>
      </c>
    </row>
    <row r="3375" spans="1:21" x14ac:dyDescent="0.3">
      <c r="A3375" s="1">
        <v>3374</v>
      </c>
      <c r="B3375" s="1">
        <v>210</v>
      </c>
      <c r="C3375" s="1">
        <v>10000</v>
      </c>
      <c r="D3375" s="1">
        <v>16</v>
      </c>
      <c r="E3375" s="1">
        <v>5.5</v>
      </c>
      <c r="F3375" s="1">
        <v>2</v>
      </c>
      <c r="G3375" s="1" t="s">
        <v>6</v>
      </c>
      <c r="H3375" s="1">
        <v>20.3</v>
      </c>
      <c r="I3375" s="1">
        <v>2.73</v>
      </c>
      <c r="J3375" s="1">
        <v>17.2</v>
      </c>
      <c r="K3375" s="1">
        <v>0.03</v>
      </c>
      <c r="L3375" s="1">
        <v>0.1</v>
      </c>
      <c r="M3375" s="3">
        <f>PI()*(D3375*0.0254)^2/4</f>
        <v>0.12971711464895941</v>
      </c>
      <c r="N3375" s="1">
        <f>ROUND(H3375*4.45,0)</f>
        <v>90</v>
      </c>
      <c r="O3375" s="1">
        <f>I3375*745.7</f>
        <v>2035.7610000000002</v>
      </c>
      <c r="P3375" s="5">
        <f>ROUND(N3375^(3/2)/O3375/SQRT(2*1.28*M3375)*100,0)</f>
        <v>73</v>
      </c>
      <c r="Q3375" s="4">
        <f>E3375/D3375</f>
        <v>0.34375</v>
      </c>
      <c r="R3375" s="1">
        <f>ROUND(L3375^(3/2)/K3375*100*SQRT(2/PI()),0)</f>
        <v>84</v>
      </c>
      <c r="S3375" s="1" t="str">
        <f>IF(AND(R3375&gt;=R3374,R3375&gt;R3376),"YES","NO")</f>
        <v>NO</v>
      </c>
      <c r="T3375" s="1">
        <f>IF(C3375&lt;C3374,0,IF(T3374=1,1,IF(S3375="YES",1,0)))</f>
        <v>0</v>
      </c>
      <c r="U3375" s="1" t="str">
        <f>IF(AND(T3374=0,T3375=1),"YES","NO")</f>
        <v>NO</v>
      </c>
    </row>
    <row r="3376" spans="1:21" x14ac:dyDescent="0.3">
      <c r="A3376" s="1">
        <v>3375</v>
      </c>
      <c r="B3376" s="1">
        <v>210</v>
      </c>
      <c r="C3376" s="1">
        <v>11000</v>
      </c>
      <c r="D3376" s="1">
        <v>16</v>
      </c>
      <c r="E3376" s="1">
        <v>5.5</v>
      </c>
      <c r="F3376" s="1">
        <v>2</v>
      </c>
      <c r="G3376" s="1" t="s">
        <v>6</v>
      </c>
      <c r="H3376" s="1">
        <v>25.18</v>
      </c>
      <c r="I3376" s="1">
        <v>3.71</v>
      </c>
      <c r="J3376" s="1">
        <v>21.24</v>
      </c>
      <c r="K3376" s="1">
        <v>0.03</v>
      </c>
      <c r="L3376" s="1">
        <v>0.1</v>
      </c>
      <c r="M3376" s="3">
        <f>PI()*(D3376*0.0254)^2/4</f>
        <v>0.12971711464895941</v>
      </c>
      <c r="N3376" s="1">
        <f>ROUND(H3376*4.45,0)</f>
        <v>112</v>
      </c>
      <c r="O3376" s="1">
        <f>I3376*745.7</f>
        <v>2766.547</v>
      </c>
      <c r="P3376" s="5">
        <f>ROUND(N3376^(3/2)/O3376/SQRT(2*1.28*M3376)*100,0)</f>
        <v>74</v>
      </c>
      <c r="Q3376" s="4">
        <f>E3376/D3376</f>
        <v>0.34375</v>
      </c>
      <c r="R3376" s="1">
        <f>ROUND(L3376^(3/2)/K3376*100*SQRT(2/PI()),0)</f>
        <v>84</v>
      </c>
      <c r="S3376" s="1" t="str">
        <f>IF(AND(R3376&gt;=R3375,R3376&gt;R3377),"YES","NO")</f>
        <v>YES</v>
      </c>
      <c r="T3376" s="1">
        <f>IF(C3376&lt;C3375,0,IF(T3375=1,1,IF(S3376="YES",1,0)))</f>
        <v>1</v>
      </c>
      <c r="U3376" s="1" t="str">
        <f>IF(AND(T3375=0,T3376=1),"YES","NO")</f>
        <v>YES</v>
      </c>
    </row>
    <row r="3377" spans="1:21" x14ac:dyDescent="0.3">
      <c r="A3377" s="1">
        <v>3376</v>
      </c>
      <c r="B3377" s="1">
        <v>210</v>
      </c>
      <c r="C3377" s="1">
        <v>12000</v>
      </c>
      <c r="D3377" s="1">
        <v>16</v>
      </c>
      <c r="E3377" s="1">
        <v>5.5</v>
      </c>
      <c r="F3377" s="1">
        <v>2</v>
      </c>
      <c r="G3377" s="1" t="s">
        <v>6</v>
      </c>
      <c r="H3377" s="1">
        <v>31.24</v>
      </c>
      <c r="I3377" s="1">
        <v>5.14</v>
      </c>
      <c r="J3377" s="1">
        <v>27.01</v>
      </c>
      <c r="K3377" s="1">
        <v>0.04</v>
      </c>
      <c r="L3377" s="1">
        <v>0.1</v>
      </c>
      <c r="M3377" s="3">
        <f>PI()*(D3377*0.0254)^2/4</f>
        <v>0.12971711464895941</v>
      </c>
      <c r="N3377" s="1">
        <f>ROUND(H3377*4.45,0)</f>
        <v>139</v>
      </c>
      <c r="O3377" s="1">
        <f>I3377*745.7</f>
        <v>3832.8980000000001</v>
      </c>
      <c r="P3377" s="5">
        <f>ROUND(N3377^(3/2)/O3377/SQRT(2*1.28*M3377)*100,0)</f>
        <v>74</v>
      </c>
      <c r="Q3377" s="4">
        <f>E3377/D3377</f>
        <v>0.34375</v>
      </c>
      <c r="R3377" s="1">
        <f>ROUND(L3377^(3/2)/K3377*100*SQRT(2/PI()),0)</f>
        <v>63</v>
      </c>
      <c r="S3377" s="1" t="str">
        <f>IF(AND(R3377&gt;=R3376,R3377&gt;R3378),"YES","NO")</f>
        <v>NO</v>
      </c>
      <c r="T3377" s="1">
        <f>IF(C3377&lt;C3376,0,IF(T3376=1,1,IF(S3377="YES",1,0)))</f>
        <v>1</v>
      </c>
      <c r="U3377" s="1" t="str">
        <f>IF(AND(T3376=0,T3377=1),"YES","NO")</f>
        <v>NO</v>
      </c>
    </row>
    <row r="3378" spans="1:21" x14ac:dyDescent="0.3">
      <c r="A3378" s="1">
        <v>3377</v>
      </c>
      <c r="B3378" s="1">
        <v>210</v>
      </c>
      <c r="C3378" s="1">
        <v>13000</v>
      </c>
      <c r="D3378" s="1">
        <v>16</v>
      </c>
      <c r="E3378" s="1">
        <v>5.5</v>
      </c>
      <c r="F3378" s="1">
        <v>2</v>
      </c>
      <c r="G3378" s="1" t="s">
        <v>6</v>
      </c>
      <c r="H3378" s="1">
        <v>39.01</v>
      </c>
      <c r="I3378" s="1">
        <v>7.98</v>
      </c>
      <c r="J3378" s="1">
        <v>38.67</v>
      </c>
      <c r="K3378" s="1">
        <v>0.04</v>
      </c>
      <c r="L3378" s="1">
        <v>0.11</v>
      </c>
      <c r="M3378" s="3">
        <f>PI()*(D3378*0.0254)^2/4</f>
        <v>0.12971711464895941</v>
      </c>
      <c r="N3378" s="1">
        <f>ROUND(H3378*4.45,0)</f>
        <v>174</v>
      </c>
      <c r="O3378" s="1">
        <f>I3378*745.7</f>
        <v>5950.6860000000006</v>
      </c>
      <c r="P3378" s="5">
        <f>ROUND(N3378^(3/2)/O3378/SQRT(2*1.28*M3378)*100,0)</f>
        <v>67</v>
      </c>
      <c r="Q3378" s="4">
        <f>E3378/D3378</f>
        <v>0.34375</v>
      </c>
      <c r="R3378" s="1">
        <f>ROUND(L3378^(3/2)/K3378*100*SQRT(2/PI()),0)</f>
        <v>73</v>
      </c>
      <c r="S3378" s="1" t="str">
        <f>IF(AND(R3378&gt;=R3377,R3378&gt;R3379),"YES","NO")</f>
        <v>YES</v>
      </c>
      <c r="T3378" s="1">
        <f>IF(C3378&lt;C3377,0,IF(T3377=1,1,IF(S3378="YES",1,0)))</f>
        <v>1</v>
      </c>
      <c r="U3378" s="1" t="str">
        <f>IF(AND(T3377=0,T3378=1),"YES","NO")</f>
        <v>NO</v>
      </c>
    </row>
    <row r="3379" spans="1:21" x14ac:dyDescent="0.3">
      <c r="A3379" s="1">
        <v>3378</v>
      </c>
      <c r="B3379" s="1">
        <v>210</v>
      </c>
      <c r="C3379" s="1">
        <v>13999</v>
      </c>
      <c r="D3379" s="1">
        <v>16</v>
      </c>
      <c r="E3379" s="1">
        <v>5.5</v>
      </c>
      <c r="F3379" s="1">
        <v>2</v>
      </c>
      <c r="G3379" s="1" t="s">
        <v>6</v>
      </c>
      <c r="H3379" s="1">
        <v>44.58</v>
      </c>
      <c r="I3379" s="1">
        <v>10.63</v>
      </c>
      <c r="J3379" s="1">
        <v>47.85</v>
      </c>
      <c r="K3379" s="1">
        <v>0.05</v>
      </c>
      <c r="L3379" s="1">
        <v>0.11</v>
      </c>
      <c r="M3379" s="3">
        <f>PI()*(D3379*0.0254)^2/4</f>
        <v>0.12971711464895941</v>
      </c>
      <c r="N3379" s="1">
        <f>ROUND(H3379*4.45,0)</f>
        <v>198</v>
      </c>
      <c r="O3379" s="1">
        <f>I3379*745.7</f>
        <v>7926.7910000000011</v>
      </c>
      <c r="P3379" s="5">
        <f>ROUND(N3379^(3/2)/O3379/SQRT(2*1.28*M3379)*100,0)</f>
        <v>61</v>
      </c>
      <c r="Q3379" s="4">
        <f>E3379/D3379</f>
        <v>0.34375</v>
      </c>
      <c r="R3379" s="1">
        <f>ROUND(L3379^(3/2)/K3379*100*SQRT(2/PI()),0)</f>
        <v>58</v>
      </c>
      <c r="S3379" s="1" t="str">
        <f>IF(AND(R3379&gt;=R3378,R3379&gt;R3380),"YES","NO")</f>
        <v>NO</v>
      </c>
      <c r="T3379" s="1">
        <f>IF(C3379&lt;C3378,0,IF(T3378=1,1,IF(S3379="YES",1,0)))</f>
        <v>1</v>
      </c>
      <c r="U3379" s="1" t="str">
        <f>IF(AND(T3378=0,T3379=1),"YES","NO")</f>
        <v>NO</v>
      </c>
    </row>
    <row r="3380" spans="1:21" x14ac:dyDescent="0.3">
      <c r="A3380" s="1">
        <v>3379</v>
      </c>
      <c r="B3380" s="1">
        <v>211</v>
      </c>
      <c r="C3380" s="1">
        <v>1000</v>
      </c>
      <c r="D3380" s="1">
        <v>16</v>
      </c>
      <c r="E3380" s="1">
        <v>6</v>
      </c>
      <c r="F3380" s="1">
        <v>2</v>
      </c>
      <c r="G3380" s="1" t="s">
        <v>23</v>
      </c>
      <c r="H3380" s="1">
        <v>0.18</v>
      </c>
      <c r="I3380" s="1">
        <v>0.01</v>
      </c>
      <c r="J3380" s="1">
        <v>0.16</v>
      </c>
      <c r="K3380" s="1">
        <v>0.03</v>
      </c>
      <c r="L3380" s="1">
        <v>0.09</v>
      </c>
      <c r="M3380" s="3">
        <f>PI()*(D3380*0.0254)^2/4</f>
        <v>0.12971711464895941</v>
      </c>
      <c r="N3380" s="1">
        <f>ROUND(H3380*4.45,0)</f>
        <v>1</v>
      </c>
      <c r="O3380" s="1">
        <f>I3380*745.7</f>
        <v>7.4570000000000007</v>
      </c>
      <c r="P3380" s="5">
        <f>ROUND(N3380^(3/2)/O3380/SQRT(2*1.28*M3380)*100,0)</f>
        <v>23</v>
      </c>
      <c r="Q3380" s="4">
        <f>E3380/D3380</f>
        <v>0.375</v>
      </c>
      <c r="R3380" s="1">
        <f>ROUND(L3380^(3/2)/K3380*100*SQRT(2/PI()),0)</f>
        <v>72</v>
      </c>
      <c r="S3380" s="1" t="str">
        <f>IF(AND(R3380&gt;=R3379,R3380&gt;R3381),"YES","NO")</f>
        <v>NO</v>
      </c>
      <c r="T3380" s="1">
        <f>IF(C3380&lt;C3379,0,IF(T3379=1,1,IF(S3380="YES",1,0)))</f>
        <v>0</v>
      </c>
      <c r="U3380" s="1" t="str">
        <f>IF(AND(T3379=0,T3380=1),"YES","NO")</f>
        <v>NO</v>
      </c>
    </row>
    <row r="3381" spans="1:21" x14ac:dyDescent="0.3">
      <c r="A3381" s="1">
        <v>3380</v>
      </c>
      <c r="B3381" s="1">
        <v>211</v>
      </c>
      <c r="C3381" s="1">
        <v>2000</v>
      </c>
      <c r="D3381" s="1">
        <v>16</v>
      </c>
      <c r="E3381" s="1">
        <v>6</v>
      </c>
      <c r="F3381" s="1">
        <v>2</v>
      </c>
      <c r="G3381" s="1" t="s">
        <v>23</v>
      </c>
      <c r="H3381" s="1">
        <v>0.73</v>
      </c>
      <c r="I3381" s="1">
        <v>0.02</v>
      </c>
      <c r="J3381" s="1">
        <v>0.65</v>
      </c>
      <c r="K3381" s="1">
        <v>0.03</v>
      </c>
      <c r="L3381" s="1">
        <v>0.09</v>
      </c>
      <c r="M3381" s="3">
        <f>PI()*(D3381*0.0254)^2/4</f>
        <v>0.12971711464895941</v>
      </c>
      <c r="N3381" s="1">
        <f>ROUND(H3381*4.45,0)</f>
        <v>3</v>
      </c>
      <c r="O3381" s="1">
        <f>I3381*745.7</f>
        <v>14.914000000000001</v>
      </c>
      <c r="P3381" s="5">
        <f>ROUND(N3381^(3/2)/O3381/SQRT(2*1.28*M3381)*100,0)</f>
        <v>60</v>
      </c>
      <c r="Q3381" s="4">
        <f>E3381/D3381</f>
        <v>0.375</v>
      </c>
      <c r="R3381" s="1">
        <f>ROUND(L3381^(3/2)/K3381*100*SQRT(2/PI()),0)</f>
        <v>72</v>
      </c>
      <c r="S3381" s="1" t="str">
        <f>IF(AND(R3381&gt;=R3380,R3381&gt;R3382),"YES","NO")</f>
        <v>NO</v>
      </c>
      <c r="T3381" s="1">
        <f>IF(C3381&lt;C3380,0,IF(T3380=1,1,IF(S3381="YES",1,0)))</f>
        <v>0</v>
      </c>
      <c r="U3381" s="1" t="str">
        <f>IF(AND(T3380=0,T3381=1),"YES","NO")</f>
        <v>NO</v>
      </c>
    </row>
    <row r="3382" spans="1:21" x14ac:dyDescent="0.3">
      <c r="A3382" s="1">
        <v>3381</v>
      </c>
      <c r="B3382" s="1">
        <v>211</v>
      </c>
      <c r="C3382" s="1">
        <v>3000</v>
      </c>
      <c r="D3382" s="1">
        <v>16</v>
      </c>
      <c r="E3382" s="1">
        <v>6</v>
      </c>
      <c r="F3382" s="1">
        <v>2</v>
      </c>
      <c r="G3382" s="1" t="s">
        <v>23</v>
      </c>
      <c r="H3382" s="1">
        <v>1.64</v>
      </c>
      <c r="I3382" s="1">
        <v>7.0000000000000007E-2</v>
      </c>
      <c r="J3382" s="1">
        <v>1.41</v>
      </c>
      <c r="K3382" s="1">
        <v>0.03</v>
      </c>
      <c r="L3382" s="1">
        <v>0.09</v>
      </c>
      <c r="M3382" s="3">
        <f>PI()*(D3382*0.0254)^2/4</f>
        <v>0.12971711464895941</v>
      </c>
      <c r="N3382" s="1">
        <f>ROUND(H3382*4.45,0)</f>
        <v>7</v>
      </c>
      <c r="O3382" s="1">
        <f>I3382*745.7</f>
        <v>52.199000000000005</v>
      </c>
      <c r="P3382" s="5">
        <f>ROUND(N3382^(3/2)/O3382/SQRT(2*1.28*M3382)*100,0)</f>
        <v>62</v>
      </c>
      <c r="Q3382" s="4">
        <f>E3382/D3382</f>
        <v>0.375</v>
      </c>
      <c r="R3382" s="1">
        <f>ROUND(L3382^(3/2)/K3382*100*SQRT(2/PI()),0)</f>
        <v>72</v>
      </c>
      <c r="S3382" s="1" t="str">
        <f>IF(AND(R3382&gt;=R3381,R3382&gt;R3383),"YES","NO")</f>
        <v>NO</v>
      </c>
      <c r="T3382" s="1">
        <f>IF(C3382&lt;C3381,0,IF(T3381=1,1,IF(S3382="YES",1,0)))</f>
        <v>0</v>
      </c>
      <c r="U3382" s="1" t="str">
        <f>IF(AND(T3381=0,T3382=1),"YES","NO")</f>
        <v>NO</v>
      </c>
    </row>
    <row r="3383" spans="1:21" x14ac:dyDescent="0.3">
      <c r="A3383" s="1">
        <v>3382</v>
      </c>
      <c r="B3383" s="1">
        <v>211</v>
      </c>
      <c r="C3383" s="1">
        <v>4000</v>
      </c>
      <c r="D3383" s="1">
        <v>16</v>
      </c>
      <c r="E3383" s="1">
        <v>6</v>
      </c>
      <c r="F3383" s="1">
        <v>2</v>
      </c>
      <c r="G3383" s="1" t="s">
        <v>23</v>
      </c>
      <c r="H3383" s="1">
        <v>2.93</v>
      </c>
      <c r="I3383" s="1">
        <v>0.16</v>
      </c>
      <c r="J3383" s="1">
        <v>2.56</v>
      </c>
      <c r="K3383" s="1">
        <v>0.03</v>
      </c>
      <c r="L3383" s="1">
        <v>0.09</v>
      </c>
      <c r="M3383" s="3">
        <f>PI()*(D3383*0.0254)^2/4</f>
        <v>0.12971711464895941</v>
      </c>
      <c r="N3383" s="1">
        <f>ROUND(H3383*4.45,0)</f>
        <v>13</v>
      </c>
      <c r="O3383" s="1">
        <f>I3383*745.7</f>
        <v>119.31200000000001</v>
      </c>
      <c r="P3383" s="5">
        <f>ROUND(N3383^(3/2)/O3383/SQRT(2*1.28*M3383)*100,0)</f>
        <v>68</v>
      </c>
      <c r="Q3383" s="4">
        <f>E3383/D3383</f>
        <v>0.375</v>
      </c>
      <c r="R3383" s="1">
        <f>ROUND(L3383^(3/2)/K3383*100*SQRT(2/PI()),0)</f>
        <v>72</v>
      </c>
      <c r="S3383" s="1" t="str">
        <f>IF(AND(R3383&gt;=R3382,R3383&gt;R3384),"YES","NO")</f>
        <v>NO</v>
      </c>
      <c r="T3383" s="1">
        <f>IF(C3383&lt;C3382,0,IF(T3382=1,1,IF(S3383="YES",1,0)))</f>
        <v>0</v>
      </c>
      <c r="U3383" s="1" t="str">
        <f>IF(AND(T3382=0,T3383=1),"YES","NO")</f>
        <v>NO</v>
      </c>
    </row>
    <row r="3384" spans="1:21" x14ac:dyDescent="0.3">
      <c r="A3384" s="1">
        <v>3383</v>
      </c>
      <c r="B3384" s="1">
        <v>211</v>
      </c>
      <c r="C3384" s="1">
        <v>5000</v>
      </c>
      <c r="D3384" s="1">
        <v>16</v>
      </c>
      <c r="E3384" s="1">
        <v>6</v>
      </c>
      <c r="F3384" s="1">
        <v>2</v>
      </c>
      <c r="G3384" s="1" t="s">
        <v>23</v>
      </c>
      <c r="H3384" s="1">
        <v>4.63</v>
      </c>
      <c r="I3384" s="1">
        <v>0.34</v>
      </c>
      <c r="J3384" s="1">
        <v>4.2300000000000004</v>
      </c>
      <c r="K3384" s="1">
        <v>0.03</v>
      </c>
      <c r="L3384" s="1">
        <v>0.09</v>
      </c>
      <c r="M3384" s="3">
        <f>PI()*(D3384*0.0254)^2/4</f>
        <v>0.12971711464895941</v>
      </c>
      <c r="N3384" s="1">
        <f>ROUND(H3384*4.45,0)</f>
        <v>21</v>
      </c>
      <c r="O3384" s="1">
        <f>I3384*745.7</f>
        <v>253.53800000000004</v>
      </c>
      <c r="P3384" s="5">
        <f>ROUND(N3384^(3/2)/O3384/SQRT(2*1.28*M3384)*100,0)</f>
        <v>66</v>
      </c>
      <c r="Q3384" s="4">
        <f>E3384/D3384</f>
        <v>0.375</v>
      </c>
      <c r="R3384" s="1">
        <f>ROUND(L3384^(3/2)/K3384*100*SQRT(2/PI()),0)</f>
        <v>72</v>
      </c>
      <c r="S3384" s="1" t="str">
        <f>IF(AND(R3384&gt;=R3383,R3384&gt;R3385),"YES","NO")</f>
        <v>NO</v>
      </c>
      <c r="T3384" s="1">
        <f>IF(C3384&lt;C3383,0,IF(T3383=1,1,IF(S3384="YES",1,0)))</f>
        <v>0</v>
      </c>
      <c r="U3384" s="1" t="str">
        <f>IF(AND(T3383=0,T3384=1),"YES","NO")</f>
        <v>NO</v>
      </c>
    </row>
    <row r="3385" spans="1:21" x14ac:dyDescent="0.3">
      <c r="A3385" s="1">
        <v>3384</v>
      </c>
      <c r="B3385" s="1">
        <v>211</v>
      </c>
      <c r="C3385" s="1">
        <v>6000</v>
      </c>
      <c r="D3385" s="1">
        <v>16</v>
      </c>
      <c r="E3385" s="1">
        <v>6</v>
      </c>
      <c r="F3385" s="1">
        <v>2</v>
      </c>
      <c r="G3385" s="1" t="s">
        <v>23</v>
      </c>
      <c r="H3385" s="1">
        <v>6.75</v>
      </c>
      <c r="I3385" s="1">
        <v>0.61</v>
      </c>
      <c r="J3385" s="1">
        <v>6.4</v>
      </c>
      <c r="K3385" s="1">
        <v>0.03</v>
      </c>
      <c r="L3385" s="1">
        <v>0.09</v>
      </c>
      <c r="M3385" s="3">
        <f>PI()*(D3385*0.0254)^2/4</f>
        <v>0.12971711464895941</v>
      </c>
      <c r="N3385" s="1">
        <f>ROUND(H3385*4.45,0)</f>
        <v>30</v>
      </c>
      <c r="O3385" s="1">
        <f>I3385*745.7</f>
        <v>454.87700000000001</v>
      </c>
      <c r="P3385" s="5">
        <f>ROUND(N3385^(3/2)/O3385/SQRT(2*1.28*M3385)*100,0)</f>
        <v>63</v>
      </c>
      <c r="Q3385" s="4">
        <f>E3385/D3385</f>
        <v>0.375</v>
      </c>
      <c r="R3385" s="1">
        <f>ROUND(L3385^(3/2)/K3385*100*SQRT(2/PI()),0)</f>
        <v>72</v>
      </c>
      <c r="S3385" s="1" t="str">
        <f>IF(AND(R3385&gt;=R3384,R3385&gt;R3386),"YES","NO")</f>
        <v>NO</v>
      </c>
      <c r="T3385" s="1">
        <f>IF(C3385&lt;C3384,0,IF(T3384=1,1,IF(S3385="YES",1,0)))</f>
        <v>0</v>
      </c>
      <c r="U3385" s="1" t="str">
        <f>IF(AND(T3384=0,T3385=1),"YES","NO")</f>
        <v>NO</v>
      </c>
    </row>
    <row r="3386" spans="1:21" x14ac:dyDescent="0.3">
      <c r="A3386" s="1">
        <v>3385</v>
      </c>
      <c r="B3386" s="1">
        <v>211</v>
      </c>
      <c r="C3386" s="1">
        <v>7000</v>
      </c>
      <c r="D3386" s="1">
        <v>16</v>
      </c>
      <c r="E3386" s="1">
        <v>6</v>
      </c>
      <c r="F3386" s="1">
        <v>2</v>
      </c>
      <c r="G3386" s="1" t="s">
        <v>23</v>
      </c>
      <c r="H3386" s="1">
        <v>9.31</v>
      </c>
      <c r="I3386" s="1">
        <v>1</v>
      </c>
      <c r="J3386" s="1">
        <v>8.9700000000000006</v>
      </c>
      <c r="K3386" s="1">
        <v>0.03</v>
      </c>
      <c r="L3386" s="1">
        <v>0.09</v>
      </c>
      <c r="M3386" s="3">
        <f>PI()*(D3386*0.0254)^2/4</f>
        <v>0.12971711464895941</v>
      </c>
      <c r="N3386" s="1">
        <f>ROUND(H3386*4.45,0)</f>
        <v>41</v>
      </c>
      <c r="O3386" s="1">
        <f>I3386*745.7</f>
        <v>745.7</v>
      </c>
      <c r="P3386" s="5">
        <f>ROUND(N3386^(3/2)/O3386/SQRT(2*1.28*M3386)*100,0)</f>
        <v>61</v>
      </c>
      <c r="Q3386" s="4">
        <f>E3386/D3386</f>
        <v>0.375</v>
      </c>
      <c r="R3386" s="1">
        <f>ROUND(L3386^(3/2)/K3386*100*SQRT(2/PI()),0)</f>
        <v>72</v>
      </c>
      <c r="S3386" s="1" t="str">
        <f>IF(AND(R3386&gt;=R3385,R3386&gt;R3387),"YES","NO")</f>
        <v>NO</v>
      </c>
      <c r="T3386" s="1">
        <f>IF(C3386&lt;C3385,0,IF(T3385=1,1,IF(S3386="YES",1,0)))</f>
        <v>0</v>
      </c>
      <c r="U3386" s="1" t="str">
        <f>IF(AND(T3385=0,T3386=1),"YES","NO")</f>
        <v>NO</v>
      </c>
    </row>
    <row r="3387" spans="1:21" x14ac:dyDescent="0.3">
      <c r="A3387" s="1">
        <v>3386</v>
      </c>
      <c r="B3387" s="1">
        <v>211</v>
      </c>
      <c r="C3387" s="1">
        <v>8000</v>
      </c>
      <c r="D3387" s="1">
        <v>16</v>
      </c>
      <c r="E3387" s="1">
        <v>6</v>
      </c>
      <c r="F3387" s="1">
        <v>2</v>
      </c>
      <c r="G3387" s="1" t="s">
        <v>23</v>
      </c>
      <c r="H3387" s="1">
        <v>12.3</v>
      </c>
      <c r="I3387" s="1">
        <v>1.44</v>
      </c>
      <c r="J3387" s="1">
        <v>11.33</v>
      </c>
      <c r="K3387" s="1">
        <v>0.03</v>
      </c>
      <c r="L3387" s="1">
        <v>0.09</v>
      </c>
      <c r="M3387" s="3">
        <f>PI()*(D3387*0.0254)^2/4</f>
        <v>0.12971711464895941</v>
      </c>
      <c r="N3387" s="1">
        <f>ROUND(H3387*4.45,0)</f>
        <v>55</v>
      </c>
      <c r="O3387" s="1">
        <f>I3387*745.7</f>
        <v>1073.808</v>
      </c>
      <c r="P3387" s="5">
        <f>ROUND(N3387^(3/2)/O3387/SQRT(2*1.28*M3387)*100,0)</f>
        <v>66</v>
      </c>
      <c r="Q3387" s="4">
        <f>E3387/D3387</f>
        <v>0.375</v>
      </c>
      <c r="R3387" s="1">
        <f>ROUND(L3387^(3/2)/K3387*100*SQRT(2/PI()),0)</f>
        <v>72</v>
      </c>
      <c r="S3387" s="1" t="str">
        <f>IF(AND(R3387&gt;=R3386,R3387&gt;R3388),"YES","NO")</f>
        <v>NO</v>
      </c>
      <c r="T3387" s="1">
        <f>IF(C3387&lt;C3386,0,IF(T3386=1,1,IF(S3387="YES",1,0)))</f>
        <v>0</v>
      </c>
      <c r="U3387" s="1" t="str">
        <f>IF(AND(T3386=0,T3387=1),"YES","NO")</f>
        <v>NO</v>
      </c>
    </row>
    <row r="3388" spans="1:21" x14ac:dyDescent="0.3">
      <c r="A3388" s="1">
        <v>3387</v>
      </c>
      <c r="B3388" s="1">
        <v>211</v>
      </c>
      <c r="C3388" s="1">
        <v>9000</v>
      </c>
      <c r="D3388" s="1">
        <v>16</v>
      </c>
      <c r="E3388" s="1">
        <v>6</v>
      </c>
      <c r="F3388" s="1">
        <v>2</v>
      </c>
      <c r="G3388" s="1" t="s">
        <v>23</v>
      </c>
      <c r="H3388" s="1">
        <v>15.79</v>
      </c>
      <c r="I3388" s="1">
        <v>2</v>
      </c>
      <c r="J3388" s="1">
        <v>13.98</v>
      </c>
      <c r="K3388" s="1">
        <v>0.03</v>
      </c>
      <c r="L3388" s="1">
        <v>0.09</v>
      </c>
      <c r="M3388" s="3">
        <f>PI()*(D3388*0.0254)^2/4</f>
        <v>0.12971711464895941</v>
      </c>
      <c r="N3388" s="1">
        <f>ROUND(H3388*4.45,0)</f>
        <v>70</v>
      </c>
      <c r="O3388" s="1">
        <f>I3388*745.7</f>
        <v>1491.4</v>
      </c>
      <c r="P3388" s="5">
        <f>ROUND(N3388^(3/2)/O3388/SQRT(2*1.28*M3388)*100,0)</f>
        <v>68</v>
      </c>
      <c r="Q3388" s="4">
        <f>E3388/D3388</f>
        <v>0.375</v>
      </c>
      <c r="R3388" s="1">
        <f>ROUND(L3388^(3/2)/K3388*100*SQRT(2/PI()),0)</f>
        <v>72</v>
      </c>
      <c r="S3388" s="1" t="str">
        <f>IF(AND(R3388&gt;=R3387,R3388&gt;R3389),"YES","NO")</f>
        <v>NO</v>
      </c>
      <c r="T3388" s="1">
        <f>IF(C3388&lt;C3387,0,IF(T3387=1,1,IF(S3388="YES",1,0)))</f>
        <v>0</v>
      </c>
      <c r="U3388" s="1" t="str">
        <f>IF(AND(T3387=0,T3388=1),"YES","NO")</f>
        <v>NO</v>
      </c>
    </row>
    <row r="3389" spans="1:21" x14ac:dyDescent="0.3">
      <c r="A3389" s="1">
        <v>3388</v>
      </c>
      <c r="B3389" s="1">
        <v>211</v>
      </c>
      <c r="C3389" s="1">
        <v>10000</v>
      </c>
      <c r="D3389" s="1">
        <v>16</v>
      </c>
      <c r="E3389" s="1">
        <v>6</v>
      </c>
      <c r="F3389" s="1">
        <v>2</v>
      </c>
      <c r="G3389" s="1" t="s">
        <v>23</v>
      </c>
      <c r="H3389" s="1">
        <v>19.89</v>
      </c>
      <c r="I3389" s="1">
        <v>2.7</v>
      </c>
      <c r="J3389" s="1">
        <v>17.010000000000002</v>
      </c>
      <c r="K3389" s="1">
        <v>0.03</v>
      </c>
      <c r="L3389" s="1">
        <v>0.1</v>
      </c>
      <c r="M3389" s="3">
        <f>PI()*(D3389*0.0254)^2/4</f>
        <v>0.12971711464895941</v>
      </c>
      <c r="N3389" s="1">
        <f>ROUND(H3389*4.45,0)</f>
        <v>89</v>
      </c>
      <c r="O3389" s="1">
        <f>I3389*745.7</f>
        <v>2013.3900000000003</v>
      </c>
      <c r="P3389" s="5">
        <f>ROUND(N3389^(3/2)/O3389/SQRT(2*1.28*M3389)*100,0)</f>
        <v>72</v>
      </c>
      <c r="Q3389" s="4">
        <f>E3389/D3389</f>
        <v>0.375</v>
      </c>
      <c r="R3389" s="1">
        <f>ROUND(L3389^(3/2)/K3389*100*SQRT(2/PI()),0)</f>
        <v>84</v>
      </c>
      <c r="S3389" s="1" t="str">
        <f>IF(AND(R3389&gt;=R3388,R3389&gt;R3390),"YES","NO")</f>
        <v>NO</v>
      </c>
      <c r="T3389" s="1">
        <f>IF(C3389&lt;C3388,0,IF(T3388=1,1,IF(S3389="YES",1,0)))</f>
        <v>0</v>
      </c>
      <c r="U3389" s="1" t="str">
        <f>IF(AND(T3388=0,T3389=1),"YES","NO")</f>
        <v>NO</v>
      </c>
    </row>
    <row r="3390" spans="1:21" x14ac:dyDescent="0.3">
      <c r="A3390" s="1">
        <v>3389</v>
      </c>
      <c r="B3390" s="1">
        <v>211</v>
      </c>
      <c r="C3390" s="1">
        <v>11000</v>
      </c>
      <c r="D3390" s="1">
        <v>16</v>
      </c>
      <c r="E3390" s="1">
        <v>6</v>
      </c>
      <c r="F3390" s="1">
        <v>2</v>
      </c>
      <c r="G3390" s="1" t="s">
        <v>23</v>
      </c>
      <c r="H3390" s="1">
        <v>24.93</v>
      </c>
      <c r="I3390" s="1">
        <v>3.8</v>
      </c>
      <c r="J3390" s="1">
        <v>21.79</v>
      </c>
      <c r="K3390" s="1">
        <v>0.03</v>
      </c>
      <c r="L3390" s="1">
        <v>0.1</v>
      </c>
      <c r="M3390" s="3">
        <f>PI()*(D3390*0.0254)^2/4</f>
        <v>0.12971711464895941</v>
      </c>
      <c r="N3390" s="1">
        <f>ROUND(H3390*4.45,0)</f>
        <v>111</v>
      </c>
      <c r="O3390" s="1">
        <f>I3390*745.7</f>
        <v>2833.66</v>
      </c>
      <c r="P3390" s="5">
        <f>ROUND(N3390^(3/2)/O3390/SQRT(2*1.28*M3390)*100,0)</f>
        <v>72</v>
      </c>
      <c r="Q3390" s="4">
        <f>E3390/D3390</f>
        <v>0.375</v>
      </c>
      <c r="R3390" s="1">
        <f>ROUND(L3390^(3/2)/K3390*100*SQRT(2/PI()),0)</f>
        <v>84</v>
      </c>
      <c r="S3390" s="1" t="str">
        <f>IF(AND(R3390&gt;=R3389,R3390&gt;R3391),"YES","NO")</f>
        <v>YES</v>
      </c>
      <c r="T3390" s="1">
        <f>IF(C3390&lt;C3389,0,IF(T3389=1,1,IF(S3390="YES",1,0)))</f>
        <v>1</v>
      </c>
      <c r="U3390" s="1" t="str">
        <f>IF(AND(T3389=0,T3390=1),"YES","NO")</f>
        <v>YES</v>
      </c>
    </row>
    <row r="3391" spans="1:21" x14ac:dyDescent="0.3">
      <c r="A3391" s="1">
        <v>3390</v>
      </c>
      <c r="B3391" s="1">
        <v>211</v>
      </c>
      <c r="C3391" s="1">
        <v>12000</v>
      </c>
      <c r="D3391" s="1">
        <v>16</v>
      </c>
      <c r="E3391" s="1">
        <v>6</v>
      </c>
      <c r="F3391" s="1">
        <v>2</v>
      </c>
      <c r="G3391" s="1" t="s">
        <v>23</v>
      </c>
      <c r="H3391" s="1">
        <v>31.42</v>
      </c>
      <c r="I3391" s="1">
        <v>5.97</v>
      </c>
      <c r="J3391" s="1">
        <v>31.36</v>
      </c>
      <c r="K3391" s="1">
        <v>0.04</v>
      </c>
      <c r="L3391" s="1">
        <v>0.1</v>
      </c>
      <c r="M3391" s="3">
        <f>PI()*(D3391*0.0254)^2/4</f>
        <v>0.12971711464895941</v>
      </c>
      <c r="N3391" s="1">
        <f>ROUND(H3391*4.45,0)</f>
        <v>140</v>
      </c>
      <c r="O3391" s="1">
        <f>I3391*745.7</f>
        <v>4451.8289999999997</v>
      </c>
      <c r="P3391" s="5">
        <f>ROUND(N3391^(3/2)/O3391/SQRT(2*1.28*M3391)*100,0)</f>
        <v>65</v>
      </c>
      <c r="Q3391" s="4">
        <f>E3391/D3391</f>
        <v>0.375</v>
      </c>
      <c r="R3391" s="1">
        <f>ROUND(L3391^(3/2)/K3391*100*SQRT(2/PI()),0)</f>
        <v>63</v>
      </c>
      <c r="S3391" s="1" t="str">
        <f>IF(AND(R3391&gt;=R3390,R3391&gt;R3392),"YES","NO")</f>
        <v>NO</v>
      </c>
      <c r="T3391" s="1">
        <f>IF(C3391&lt;C3390,0,IF(T3390=1,1,IF(S3391="YES",1,0)))</f>
        <v>1</v>
      </c>
      <c r="U3391" s="1" t="str">
        <f>IF(AND(T3390=0,T3391=1),"YES","NO")</f>
        <v>NO</v>
      </c>
    </row>
    <row r="3392" spans="1:21" x14ac:dyDescent="0.3">
      <c r="A3392" s="1">
        <v>3391</v>
      </c>
      <c r="B3392" s="1">
        <v>211</v>
      </c>
      <c r="C3392" s="1">
        <v>13000</v>
      </c>
      <c r="D3392" s="1">
        <v>16</v>
      </c>
      <c r="E3392" s="1">
        <v>6</v>
      </c>
      <c r="F3392" s="1">
        <v>2</v>
      </c>
      <c r="G3392" s="1" t="s">
        <v>23</v>
      </c>
      <c r="H3392" s="1">
        <v>37.61</v>
      </c>
      <c r="I3392" s="1">
        <v>9.2200000000000006</v>
      </c>
      <c r="J3392" s="1">
        <v>44.69</v>
      </c>
      <c r="K3392" s="1">
        <v>0.05</v>
      </c>
      <c r="L3392" s="1">
        <v>0.11</v>
      </c>
      <c r="M3392" s="3">
        <f>PI()*(D3392*0.0254)^2/4</f>
        <v>0.12971711464895941</v>
      </c>
      <c r="N3392" s="1">
        <f>ROUND(H3392*4.45,0)</f>
        <v>167</v>
      </c>
      <c r="O3392" s="1">
        <f>I3392*745.7</f>
        <v>6875.3540000000012</v>
      </c>
      <c r="P3392" s="5">
        <f>ROUND(N3392^(3/2)/O3392/SQRT(2*1.28*M3392)*100,0)</f>
        <v>54</v>
      </c>
      <c r="Q3392" s="4">
        <f>E3392/D3392</f>
        <v>0.375</v>
      </c>
      <c r="R3392" s="1">
        <f>ROUND(L3392^(3/2)/K3392*100*SQRT(2/PI()),0)</f>
        <v>58</v>
      </c>
      <c r="S3392" s="1" t="str">
        <f>IF(AND(R3392&gt;=R3391,R3392&gt;R3393),"YES","NO")</f>
        <v>NO</v>
      </c>
      <c r="T3392" s="1">
        <f>IF(C3392&lt;C3391,0,IF(T3391=1,1,IF(S3392="YES",1,0)))</f>
        <v>1</v>
      </c>
      <c r="U3392" s="1" t="str">
        <f>IF(AND(T3391=0,T3392=1),"YES","NO")</f>
        <v>NO</v>
      </c>
    </row>
    <row r="3393" spans="1:21" x14ac:dyDescent="0.3">
      <c r="A3393" s="1">
        <v>3392</v>
      </c>
      <c r="B3393" s="1">
        <v>211</v>
      </c>
      <c r="C3393" s="1">
        <v>13999</v>
      </c>
      <c r="D3393" s="1">
        <v>16</v>
      </c>
      <c r="E3393" s="1">
        <v>6</v>
      </c>
      <c r="F3393" s="1">
        <v>2</v>
      </c>
      <c r="G3393" s="1" t="s">
        <v>23</v>
      </c>
      <c r="H3393" s="1">
        <v>43.05</v>
      </c>
      <c r="I3393" s="1">
        <v>12.44</v>
      </c>
      <c r="J3393" s="1">
        <v>56.01</v>
      </c>
      <c r="K3393" s="1">
        <v>0.05</v>
      </c>
      <c r="L3393" s="1">
        <v>0.11</v>
      </c>
      <c r="M3393" s="3">
        <f>PI()*(D3393*0.0254)^2/4</f>
        <v>0.12971711464895941</v>
      </c>
      <c r="N3393" s="1">
        <f>ROUND(H3393*4.45,0)</f>
        <v>192</v>
      </c>
      <c r="O3393" s="1">
        <f>I3393*745.7</f>
        <v>9276.5079999999998</v>
      </c>
      <c r="P3393" s="5">
        <f>ROUND(N3393^(3/2)/O3393/SQRT(2*1.28*M3393)*100,0)</f>
        <v>50</v>
      </c>
      <c r="Q3393" s="4">
        <f>E3393/D3393</f>
        <v>0.375</v>
      </c>
      <c r="R3393" s="1">
        <f>ROUND(L3393^(3/2)/K3393*100*SQRT(2/PI()),0)</f>
        <v>58</v>
      </c>
      <c r="S3393" s="1" t="str">
        <f>IF(AND(R3393&gt;=R3392,R3393&gt;R3394),"YES","NO")</f>
        <v>NO</v>
      </c>
      <c r="T3393" s="1">
        <f>IF(C3393&lt;C3392,0,IF(T3392=1,1,IF(S3393="YES",1,0)))</f>
        <v>1</v>
      </c>
      <c r="U3393" s="1" t="str">
        <f>IF(AND(T3392=0,T3393=1),"YES","NO")</f>
        <v>NO</v>
      </c>
    </row>
    <row r="3394" spans="1:21" x14ac:dyDescent="0.3">
      <c r="A3394" s="1">
        <v>3393</v>
      </c>
      <c r="B3394" s="1">
        <v>212</v>
      </c>
      <c r="C3394" s="1">
        <v>1000</v>
      </c>
      <c r="D3394" s="1">
        <v>16</v>
      </c>
      <c r="E3394" s="1">
        <v>6</v>
      </c>
      <c r="F3394" s="1">
        <v>2</v>
      </c>
      <c r="G3394" s="1" t="s">
        <v>4</v>
      </c>
      <c r="H3394" s="1">
        <v>0.16</v>
      </c>
      <c r="I3394" s="1">
        <v>0.01</v>
      </c>
      <c r="J3394" s="1">
        <v>0.13</v>
      </c>
      <c r="K3394" s="1">
        <v>0.03</v>
      </c>
      <c r="L3394" s="1">
        <v>0.08</v>
      </c>
      <c r="M3394" s="3">
        <f>PI()*(D3394*0.0254)^2/4</f>
        <v>0.12971711464895941</v>
      </c>
      <c r="N3394" s="1">
        <f>ROUND(H3394*4.45,0)</f>
        <v>1</v>
      </c>
      <c r="O3394" s="1">
        <f>I3394*745.7</f>
        <v>7.4570000000000007</v>
      </c>
      <c r="P3394" s="5">
        <f>ROUND(N3394^(3/2)/O3394/SQRT(2*1.28*M3394)*100,0)</f>
        <v>23</v>
      </c>
      <c r="Q3394" s="4">
        <f>E3394/D3394</f>
        <v>0.375</v>
      </c>
      <c r="R3394" s="1">
        <f>ROUND(L3394^(3/2)/K3394*100*SQRT(2/PI()),0)</f>
        <v>60</v>
      </c>
      <c r="S3394" s="1" t="str">
        <f>IF(AND(R3394&gt;=R3393,R3394&gt;R3395),"YES","NO")</f>
        <v>NO</v>
      </c>
      <c r="T3394" s="1">
        <f>IF(C3394&lt;C3393,0,IF(T3393=1,1,IF(S3394="YES",1,0)))</f>
        <v>0</v>
      </c>
      <c r="U3394" s="1" t="str">
        <f>IF(AND(T3393=0,T3394=1),"YES","NO")</f>
        <v>NO</v>
      </c>
    </row>
    <row r="3395" spans="1:21" x14ac:dyDescent="0.3">
      <c r="A3395" s="1">
        <v>3394</v>
      </c>
      <c r="B3395" s="1">
        <v>212</v>
      </c>
      <c r="C3395" s="1">
        <v>2000</v>
      </c>
      <c r="D3395" s="1">
        <v>16</v>
      </c>
      <c r="E3395" s="1">
        <v>6</v>
      </c>
      <c r="F3395" s="1">
        <v>2</v>
      </c>
      <c r="G3395" s="1" t="s">
        <v>4</v>
      </c>
      <c r="H3395" s="1">
        <v>0.64</v>
      </c>
      <c r="I3395" s="1">
        <v>0.02</v>
      </c>
      <c r="J3395" s="1">
        <v>0.54</v>
      </c>
      <c r="K3395" s="1">
        <v>0.03</v>
      </c>
      <c r="L3395" s="1">
        <v>0.08</v>
      </c>
      <c r="M3395" s="3">
        <f>PI()*(D3395*0.0254)^2/4</f>
        <v>0.12971711464895941</v>
      </c>
      <c r="N3395" s="1">
        <f>ROUND(H3395*4.45,0)</f>
        <v>3</v>
      </c>
      <c r="O3395" s="1">
        <f>I3395*745.7</f>
        <v>14.914000000000001</v>
      </c>
      <c r="P3395" s="5">
        <f>ROUND(N3395^(3/2)/O3395/SQRT(2*1.28*M3395)*100,0)</f>
        <v>60</v>
      </c>
      <c r="Q3395" s="4">
        <f>E3395/D3395</f>
        <v>0.375</v>
      </c>
      <c r="R3395" s="1">
        <f>ROUND(L3395^(3/2)/K3395*100*SQRT(2/PI()),0)</f>
        <v>60</v>
      </c>
      <c r="S3395" s="1" t="str">
        <f>IF(AND(R3395&gt;=R3394,R3395&gt;R3396),"YES","NO")</f>
        <v>NO</v>
      </c>
      <c r="T3395" s="1">
        <f>IF(C3395&lt;C3394,0,IF(T3394=1,1,IF(S3395="YES",1,0)))</f>
        <v>0</v>
      </c>
      <c r="U3395" s="1" t="str">
        <f>IF(AND(T3394=0,T3395=1),"YES","NO")</f>
        <v>NO</v>
      </c>
    </row>
    <row r="3396" spans="1:21" x14ac:dyDescent="0.3">
      <c r="A3396" s="1">
        <v>3395</v>
      </c>
      <c r="B3396" s="1">
        <v>212</v>
      </c>
      <c r="C3396" s="1">
        <v>3000</v>
      </c>
      <c r="D3396" s="1">
        <v>16</v>
      </c>
      <c r="E3396" s="1">
        <v>6</v>
      </c>
      <c r="F3396" s="1">
        <v>2</v>
      </c>
      <c r="G3396" s="1" t="s">
        <v>4</v>
      </c>
      <c r="H3396" s="1">
        <v>1.45</v>
      </c>
      <c r="I3396" s="1">
        <v>0.06</v>
      </c>
      <c r="J3396" s="1">
        <v>1.19</v>
      </c>
      <c r="K3396" s="1">
        <v>0.02</v>
      </c>
      <c r="L3396" s="1">
        <v>0.08</v>
      </c>
      <c r="M3396" s="3">
        <f>PI()*(D3396*0.0254)^2/4</f>
        <v>0.12971711464895941</v>
      </c>
      <c r="N3396" s="1">
        <f>ROUND(H3396*4.45,0)</f>
        <v>6</v>
      </c>
      <c r="O3396" s="1">
        <f>I3396*745.7</f>
        <v>44.742000000000004</v>
      </c>
      <c r="P3396" s="5">
        <f>ROUND(N3396^(3/2)/O3396/SQRT(2*1.28*M3396)*100,0)</f>
        <v>57</v>
      </c>
      <c r="Q3396" s="4">
        <f>E3396/D3396</f>
        <v>0.375</v>
      </c>
      <c r="R3396" s="1">
        <f>ROUND(L3396^(3/2)/K3396*100*SQRT(2/PI()),0)</f>
        <v>90</v>
      </c>
      <c r="S3396" s="1" t="str">
        <f>IF(AND(R3396&gt;=R3395,R3396&gt;R3397),"YES","NO")</f>
        <v>NO</v>
      </c>
      <c r="T3396" s="1">
        <f>IF(C3396&lt;C3395,0,IF(T3395=1,1,IF(S3396="YES",1,0)))</f>
        <v>0</v>
      </c>
      <c r="U3396" s="1" t="str">
        <f>IF(AND(T3395=0,T3396=1),"YES","NO")</f>
        <v>NO</v>
      </c>
    </row>
    <row r="3397" spans="1:21" x14ac:dyDescent="0.3">
      <c r="A3397" s="1">
        <v>3396</v>
      </c>
      <c r="B3397" s="1">
        <v>212</v>
      </c>
      <c r="C3397" s="1">
        <v>4000</v>
      </c>
      <c r="D3397" s="1">
        <v>16</v>
      </c>
      <c r="E3397" s="1">
        <v>6</v>
      </c>
      <c r="F3397" s="1">
        <v>2</v>
      </c>
      <c r="G3397" s="1" t="s">
        <v>4</v>
      </c>
      <c r="H3397" s="1">
        <v>2.58</v>
      </c>
      <c r="I3397" s="1">
        <v>0.13</v>
      </c>
      <c r="J3397" s="1">
        <v>2.04</v>
      </c>
      <c r="K3397" s="1">
        <v>0.02</v>
      </c>
      <c r="L3397" s="1">
        <v>0.08</v>
      </c>
      <c r="M3397" s="3">
        <f>PI()*(D3397*0.0254)^2/4</f>
        <v>0.12971711464895941</v>
      </c>
      <c r="N3397" s="1">
        <f>ROUND(H3397*4.45,0)</f>
        <v>11</v>
      </c>
      <c r="O3397" s="1">
        <f>I3397*745.7</f>
        <v>96.941000000000003</v>
      </c>
      <c r="P3397" s="5">
        <f>ROUND(N3397^(3/2)/O3397/SQRT(2*1.28*M3397)*100,0)</f>
        <v>65</v>
      </c>
      <c r="Q3397" s="4">
        <f>E3397/D3397</f>
        <v>0.375</v>
      </c>
      <c r="R3397" s="1">
        <f>ROUND(L3397^(3/2)/K3397*100*SQRT(2/PI()),0)</f>
        <v>90</v>
      </c>
      <c r="S3397" s="1" t="str">
        <f>IF(AND(R3397&gt;=R3396,R3397&gt;R3398),"YES","NO")</f>
        <v>NO</v>
      </c>
      <c r="T3397" s="1">
        <f>IF(C3397&lt;C3396,0,IF(T3396=1,1,IF(S3397="YES",1,0)))</f>
        <v>0</v>
      </c>
      <c r="U3397" s="1" t="str">
        <f>IF(AND(T3396=0,T3397=1),"YES","NO")</f>
        <v>NO</v>
      </c>
    </row>
    <row r="3398" spans="1:21" x14ac:dyDescent="0.3">
      <c r="A3398" s="1">
        <v>3397</v>
      </c>
      <c r="B3398" s="1">
        <v>212</v>
      </c>
      <c r="C3398" s="1">
        <v>5000</v>
      </c>
      <c r="D3398" s="1">
        <v>16</v>
      </c>
      <c r="E3398" s="1">
        <v>6</v>
      </c>
      <c r="F3398" s="1">
        <v>2</v>
      </c>
      <c r="G3398" s="1" t="s">
        <v>4</v>
      </c>
      <c r="H3398" s="1">
        <v>4.07</v>
      </c>
      <c r="I3398" s="1">
        <v>0.26</v>
      </c>
      <c r="J3398" s="1">
        <v>3.3</v>
      </c>
      <c r="K3398" s="1">
        <v>0.02</v>
      </c>
      <c r="L3398" s="1">
        <v>0.08</v>
      </c>
      <c r="M3398" s="3">
        <f>PI()*(D3398*0.0254)^2/4</f>
        <v>0.12971711464895941</v>
      </c>
      <c r="N3398" s="1">
        <f>ROUND(H3398*4.45,0)</f>
        <v>18</v>
      </c>
      <c r="O3398" s="1">
        <f>I3398*745.7</f>
        <v>193.88200000000001</v>
      </c>
      <c r="P3398" s="5">
        <f>ROUND(N3398^(3/2)/O3398/SQRT(2*1.28*M3398)*100,0)</f>
        <v>68</v>
      </c>
      <c r="Q3398" s="4">
        <f>E3398/D3398</f>
        <v>0.375</v>
      </c>
      <c r="R3398" s="1">
        <f>ROUND(L3398^(3/2)/K3398*100*SQRT(2/PI()),0)</f>
        <v>90</v>
      </c>
      <c r="S3398" s="1" t="str">
        <f>IF(AND(R3398&gt;=R3397,R3398&gt;R3399),"YES","NO")</f>
        <v>YES</v>
      </c>
      <c r="T3398" s="1">
        <f>IF(C3398&lt;C3397,0,IF(T3397=1,1,IF(S3398="YES",1,0)))</f>
        <v>1</v>
      </c>
      <c r="U3398" s="1" t="str">
        <f>IF(AND(T3397=0,T3398=1),"YES","NO")</f>
        <v>YES</v>
      </c>
    </row>
    <row r="3399" spans="1:21" x14ac:dyDescent="0.3">
      <c r="A3399" s="1">
        <v>3398</v>
      </c>
      <c r="B3399" s="1">
        <v>212</v>
      </c>
      <c r="C3399" s="1">
        <v>6000</v>
      </c>
      <c r="D3399" s="1">
        <v>16</v>
      </c>
      <c r="E3399" s="1">
        <v>6</v>
      </c>
      <c r="F3399" s="1">
        <v>2</v>
      </c>
      <c r="G3399" s="1" t="s">
        <v>4</v>
      </c>
      <c r="H3399" s="1">
        <v>5.94</v>
      </c>
      <c r="I3399" s="1">
        <v>0.48</v>
      </c>
      <c r="J3399" s="1">
        <v>5.03</v>
      </c>
      <c r="K3399" s="1">
        <v>0.03</v>
      </c>
      <c r="L3399" s="1">
        <v>0.08</v>
      </c>
      <c r="M3399" s="3">
        <f>PI()*(D3399*0.0254)^2/4</f>
        <v>0.12971711464895941</v>
      </c>
      <c r="N3399" s="1">
        <f>ROUND(H3399*4.45,0)</f>
        <v>26</v>
      </c>
      <c r="O3399" s="1">
        <f>I3399*745.7</f>
        <v>357.93600000000004</v>
      </c>
      <c r="P3399" s="5">
        <f>ROUND(N3399^(3/2)/O3399/SQRT(2*1.28*M3399)*100,0)</f>
        <v>64</v>
      </c>
      <c r="Q3399" s="4">
        <f>E3399/D3399</f>
        <v>0.375</v>
      </c>
      <c r="R3399" s="1">
        <f>ROUND(L3399^(3/2)/K3399*100*SQRT(2/PI()),0)</f>
        <v>60</v>
      </c>
      <c r="S3399" s="1" t="str">
        <f>IF(AND(R3399&gt;=R3398,R3399&gt;R3400),"YES","NO")</f>
        <v>NO</v>
      </c>
      <c r="T3399" s="1">
        <f>IF(C3399&lt;C3398,0,IF(T3398=1,1,IF(S3399="YES",1,0)))</f>
        <v>1</v>
      </c>
      <c r="U3399" s="1" t="str">
        <f>IF(AND(T3398=0,T3399=1),"YES","NO")</f>
        <v>NO</v>
      </c>
    </row>
    <row r="3400" spans="1:21" x14ac:dyDescent="0.3">
      <c r="A3400" s="1">
        <v>3399</v>
      </c>
      <c r="B3400" s="1">
        <v>212</v>
      </c>
      <c r="C3400" s="1">
        <v>7000</v>
      </c>
      <c r="D3400" s="1">
        <v>16</v>
      </c>
      <c r="E3400" s="1">
        <v>6</v>
      </c>
      <c r="F3400" s="1">
        <v>2</v>
      </c>
      <c r="G3400" s="1" t="s">
        <v>4</v>
      </c>
      <c r="H3400" s="1">
        <v>8.2100000000000009</v>
      </c>
      <c r="I3400" s="1">
        <v>0.8</v>
      </c>
      <c r="J3400" s="1">
        <v>7.24</v>
      </c>
      <c r="K3400" s="1">
        <v>0.03</v>
      </c>
      <c r="L3400" s="1">
        <v>0.08</v>
      </c>
      <c r="M3400" s="3">
        <f>PI()*(D3400*0.0254)^2/4</f>
        <v>0.12971711464895941</v>
      </c>
      <c r="N3400" s="1">
        <f>ROUND(H3400*4.45,0)</f>
        <v>37</v>
      </c>
      <c r="O3400" s="1">
        <f>I3400*745.7</f>
        <v>596.56000000000006</v>
      </c>
      <c r="P3400" s="5">
        <f>ROUND(N3400^(3/2)/O3400/SQRT(2*1.28*M3400)*100,0)</f>
        <v>65</v>
      </c>
      <c r="Q3400" s="4">
        <f>E3400/D3400</f>
        <v>0.375</v>
      </c>
      <c r="R3400" s="1">
        <f>ROUND(L3400^(3/2)/K3400*100*SQRT(2/PI()),0)</f>
        <v>60</v>
      </c>
      <c r="S3400" s="1" t="str">
        <f>IF(AND(R3400&gt;=R3399,R3400&gt;R3401),"YES","NO")</f>
        <v>NO</v>
      </c>
      <c r="T3400" s="1">
        <f>IF(C3400&lt;C3399,0,IF(T3399=1,1,IF(S3400="YES",1,0)))</f>
        <v>1</v>
      </c>
      <c r="U3400" s="1" t="str">
        <f>IF(AND(T3399=0,T3400=1),"YES","NO")</f>
        <v>NO</v>
      </c>
    </row>
    <row r="3401" spans="1:21" x14ac:dyDescent="0.3">
      <c r="A3401" s="1">
        <v>3400</v>
      </c>
      <c r="B3401" s="1">
        <v>212</v>
      </c>
      <c r="C3401" s="1">
        <v>8000</v>
      </c>
      <c r="D3401" s="1">
        <v>16</v>
      </c>
      <c r="E3401" s="1">
        <v>6</v>
      </c>
      <c r="F3401" s="1">
        <v>2</v>
      </c>
      <c r="G3401" s="1" t="s">
        <v>4</v>
      </c>
      <c r="H3401" s="1">
        <v>10.91</v>
      </c>
      <c r="I3401" s="1">
        <v>1.26</v>
      </c>
      <c r="J3401" s="1">
        <v>9.9700000000000006</v>
      </c>
      <c r="K3401" s="1">
        <v>0.03</v>
      </c>
      <c r="L3401" s="1">
        <v>0.08</v>
      </c>
      <c r="M3401" s="3">
        <f>PI()*(D3401*0.0254)^2/4</f>
        <v>0.12971711464895941</v>
      </c>
      <c r="N3401" s="1">
        <f>ROUND(H3401*4.45,0)</f>
        <v>49</v>
      </c>
      <c r="O3401" s="1">
        <f>I3401*745.7</f>
        <v>939.58200000000011</v>
      </c>
      <c r="P3401" s="5">
        <f>ROUND(N3401^(3/2)/O3401/SQRT(2*1.28*M3401)*100,0)</f>
        <v>63</v>
      </c>
      <c r="Q3401" s="4">
        <f>E3401/D3401</f>
        <v>0.375</v>
      </c>
      <c r="R3401" s="1">
        <f>ROUND(L3401^(3/2)/K3401*100*SQRT(2/PI()),0)</f>
        <v>60</v>
      </c>
      <c r="S3401" s="1" t="str">
        <f>IF(AND(R3401&gt;=R3400,R3401&gt;R3402),"YES","NO")</f>
        <v>NO</v>
      </c>
      <c r="T3401" s="1">
        <f>IF(C3401&lt;C3400,0,IF(T3400=1,1,IF(S3401="YES",1,0)))</f>
        <v>1</v>
      </c>
      <c r="U3401" s="1" t="str">
        <f>IF(AND(T3400=0,T3401=1),"YES","NO")</f>
        <v>NO</v>
      </c>
    </row>
    <row r="3402" spans="1:21" x14ac:dyDescent="0.3">
      <c r="A3402" s="1">
        <v>3401</v>
      </c>
      <c r="B3402" s="1">
        <v>212</v>
      </c>
      <c r="C3402" s="1">
        <v>9000</v>
      </c>
      <c r="D3402" s="1">
        <v>16</v>
      </c>
      <c r="E3402" s="1">
        <v>6</v>
      </c>
      <c r="F3402" s="1">
        <v>2</v>
      </c>
      <c r="G3402" s="1" t="s">
        <v>4</v>
      </c>
      <c r="H3402" s="1">
        <v>14.05</v>
      </c>
      <c r="I3402" s="1">
        <v>1.85</v>
      </c>
      <c r="J3402" s="1">
        <v>12.95</v>
      </c>
      <c r="K3402" s="1">
        <v>0.03</v>
      </c>
      <c r="L3402" s="1">
        <v>0.08</v>
      </c>
      <c r="M3402" s="3">
        <f>PI()*(D3402*0.0254)^2/4</f>
        <v>0.12971711464895941</v>
      </c>
      <c r="N3402" s="1">
        <f>ROUND(H3402*4.45,0)</f>
        <v>63</v>
      </c>
      <c r="O3402" s="1">
        <f>I3402*745.7</f>
        <v>1379.5450000000001</v>
      </c>
      <c r="P3402" s="5">
        <f>ROUND(N3402^(3/2)/O3402/SQRT(2*1.28*M3402)*100,0)</f>
        <v>63</v>
      </c>
      <c r="Q3402" s="4">
        <f>E3402/D3402</f>
        <v>0.375</v>
      </c>
      <c r="R3402" s="1">
        <f>ROUND(L3402^(3/2)/K3402*100*SQRT(2/PI()),0)</f>
        <v>60</v>
      </c>
      <c r="S3402" s="1" t="str">
        <f>IF(AND(R3402&gt;=R3401,R3402&gt;R3403),"YES","NO")</f>
        <v>NO</v>
      </c>
      <c r="T3402" s="1">
        <f>IF(C3402&lt;C3401,0,IF(T3401=1,1,IF(S3402="YES",1,0)))</f>
        <v>1</v>
      </c>
      <c r="U3402" s="1" t="str">
        <f>IF(AND(T3401=0,T3402=1),"YES","NO")</f>
        <v>NO</v>
      </c>
    </row>
    <row r="3403" spans="1:21" x14ac:dyDescent="0.3">
      <c r="A3403" s="1">
        <v>3402</v>
      </c>
      <c r="B3403" s="1">
        <v>212</v>
      </c>
      <c r="C3403" s="1">
        <v>10000</v>
      </c>
      <c r="D3403" s="1">
        <v>16</v>
      </c>
      <c r="E3403" s="1">
        <v>6</v>
      </c>
      <c r="F3403" s="1">
        <v>2</v>
      </c>
      <c r="G3403" s="1" t="s">
        <v>4</v>
      </c>
      <c r="H3403" s="1">
        <v>17.670000000000002</v>
      </c>
      <c r="I3403" s="1">
        <v>2.4900000000000002</v>
      </c>
      <c r="J3403" s="1">
        <v>15.71</v>
      </c>
      <c r="K3403" s="1">
        <v>0.03</v>
      </c>
      <c r="L3403" s="1">
        <v>0.08</v>
      </c>
      <c r="M3403" s="3">
        <f>PI()*(D3403*0.0254)^2/4</f>
        <v>0.12971711464895941</v>
      </c>
      <c r="N3403" s="1">
        <f>ROUND(H3403*4.45,0)</f>
        <v>79</v>
      </c>
      <c r="O3403" s="1">
        <f>I3403*745.7</f>
        <v>1856.7930000000003</v>
      </c>
      <c r="P3403" s="5">
        <f>ROUND(N3403^(3/2)/O3403/SQRT(2*1.28*M3403)*100,0)</f>
        <v>66</v>
      </c>
      <c r="Q3403" s="4">
        <f>E3403/D3403</f>
        <v>0.375</v>
      </c>
      <c r="R3403" s="1">
        <f>ROUND(L3403^(3/2)/K3403*100*SQRT(2/PI()),0)</f>
        <v>60</v>
      </c>
      <c r="S3403" s="1" t="str">
        <f>IF(AND(R3403&gt;=R3402,R3403&gt;R3404),"YES","NO")</f>
        <v>NO</v>
      </c>
      <c r="T3403" s="1">
        <f>IF(C3403&lt;C3402,0,IF(T3402=1,1,IF(S3403="YES",1,0)))</f>
        <v>1</v>
      </c>
      <c r="U3403" s="1" t="str">
        <f>IF(AND(T3402=0,T3403=1),"YES","NO")</f>
        <v>NO</v>
      </c>
    </row>
    <row r="3404" spans="1:21" x14ac:dyDescent="0.3">
      <c r="A3404" s="1">
        <v>3403</v>
      </c>
      <c r="B3404" s="1">
        <v>212</v>
      </c>
      <c r="C3404" s="1">
        <v>11000</v>
      </c>
      <c r="D3404" s="1">
        <v>16</v>
      </c>
      <c r="E3404" s="1">
        <v>6</v>
      </c>
      <c r="F3404" s="1">
        <v>2</v>
      </c>
      <c r="G3404" s="1" t="s">
        <v>4</v>
      </c>
      <c r="H3404" s="1">
        <v>21.97</v>
      </c>
      <c r="I3404" s="1">
        <v>3.32</v>
      </c>
      <c r="J3404" s="1">
        <v>19.02</v>
      </c>
      <c r="K3404" s="1">
        <v>0.03</v>
      </c>
      <c r="L3404" s="1">
        <v>0.09</v>
      </c>
      <c r="M3404" s="3">
        <f>PI()*(D3404*0.0254)^2/4</f>
        <v>0.12971711464895941</v>
      </c>
      <c r="N3404" s="1">
        <f>ROUND(H3404*4.45,0)</f>
        <v>98</v>
      </c>
      <c r="O3404" s="1">
        <f>I3404*745.7</f>
        <v>2475.7240000000002</v>
      </c>
      <c r="P3404" s="5">
        <f>ROUND(N3404^(3/2)/O3404/SQRT(2*1.28*M3404)*100,0)</f>
        <v>68</v>
      </c>
      <c r="Q3404" s="4">
        <f>E3404/D3404</f>
        <v>0.375</v>
      </c>
      <c r="R3404" s="1">
        <f>ROUND(L3404^(3/2)/K3404*100*SQRT(2/PI()),0)</f>
        <v>72</v>
      </c>
      <c r="S3404" s="1" t="str">
        <f>IF(AND(R3404&gt;=R3403,R3404&gt;R3405),"YES","NO")</f>
        <v>NO</v>
      </c>
      <c r="T3404" s="1">
        <f>IF(C3404&lt;C3403,0,IF(T3403=1,1,IF(S3404="YES",1,0)))</f>
        <v>1</v>
      </c>
      <c r="U3404" s="1" t="str">
        <f>IF(AND(T3403=0,T3404=1),"YES","NO")</f>
        <v>NO</v>
      </c>
    </row>
    <row r="3405" spans="1:21" x14ac:dyDescent="0.3">
      <c r="A3405" s="1">
        <v>3404</v>
      </c>
      <c r="B3405" s="1">
        <v>212</v>
      </c>
      <c r="C3405" s="1">
        <v>12000</v>
      </c>
      <c r="D3405" s="1">
        <v>16</v>
      </c>
      <c r="E3405" s="1">
        <v>6</v>
      </c>
      <c r="F3405" s="1">
        <v>2</v>
      </c>
      <c r="G3405" s="1" t="s">
        <v>4</v>
      </c>
      <c r="H3405" s="1">
        <v>27.54</v>
      </c>
      <c r="I3405" s="1">
        <v>4.9800000000000004</v>
      </c>
      <c r="J3405" s="1">
        <v>26.16</v>
      </c>
      <c r="K3405" s="1">
        <v>0.03</v>
      </c>
      <c r="L3405" s="1">
        <v>0.09</v>
      </c>
      <c r="M3405" s="3">
        <f>PI()*(D3405*0.0254)^2/4</f>
        <v>0.12971711464895941</v>
      </c>
      <c r="N3405" s="1">
        <f>ROUND(H3405*4.45,0)</f>
        <v>123</v>
      </c>
      <c r="O3405" s="1">
        <f>I3405*745.7</f>
        <v>3713.5860000000007</v>
      </c>
      <c r="P3405" s="5">
        <f>ROUND(N3405^(3/2)/O3405/SQRT(2*1.28*M3405)*100,0)</f>
        <v>64</v>
      </c>
      <c r="Q3405" s="4">
        <f>E3405/D3405</f>
        <v>0.375</v>
      </c>
      <c r="R3405" s="1">
        <f>ROUND(L3405^(3/2)/K3405*100*SQRT(2/PI()),0)</f>
        <v>72</v>
      </c>
      <c r="S3405" s="1" t="str">
        <f>IF(AND(R3405&gt;=R3404,R3405&gt;R3406),"YES","NO")</f>
        <v>YES</v>
      </c>
      <c r="T3405" s="1">
        <f>IF(C3405&lt;C3404,0,IF(T3404=1,1,IF(S3405="YES",1,0)))</f>
        <v>1</v>
      </c>
      <c r="U3405" s="1" t="str">
        <f>IF(AND(T3404=0,T3405=1),"YES","NO")</f>
        <v>NO</v>
      </c>
    </row>
    <row r="3406" spans="1:21" x14ac:dyDescent="0.3">
      <c r="A3406" s="1">
        <v>3405</v>
      </c>
      <c r="B3406" s="1">
        <v>212</v>
      </c>
      <c r="C3406" s="1">
        <v>13000</v>
      </c>
      <c r="D3406" s="1">
        <v>16</v>
      </c>
      <c r="E3406" s="1">
        <v>6</v>
      </c>
      <c r="F3406" s="1">
        <v>2</v>
      </c>
      <c r="G3406" s="1" t="s">
        <v>4</v>
      </c>
      <c r="H3406" s="1">
        <v>32.99</v>
      </c>
      <c r="I3406" s="1">
        <v>6.97</v>
      </c>
      <c r="J3406" s="1">
        <v>33.799999999999997</v>
      </c>
      <c r="K3406" s="1">
        <v>0.04</v>
      </c>
      <c r="L3406" s="1">
        <v>0.09</v>
      </c>
      <c r="M3406" s="3">
        <f>PI()*(D3406*0.0254)^2/4</f>
        <v>0.12971711464895941</v>
      </c>
      <c r="N3406" s="1">
        <f>ROUND(H3406*4.45,0)</f>
        <v>147</v>
      </c>
      <c r="O3406" s="1">
        <f>I3406*745.7</f>
        <v>5197.5290000000005</v>
      </c>
      <c r="P3406" s="5">
        <f>ROUND(N3406^(3/2)/O3406/SQRT(2*1.28*M3406)*100,0)</f>
        <v>60</v>
      </c>
      <c r="Q3406" s="4">
        <f>E3406/D3406</f>
        <v>0.375</v>
      </c>
      <c r="R3406" s="1">
        <f>ROUND(L3406^(3/2)/K3406*100*SQRT(2/PI()),0)</f>
        <v>54</v>
      </c>
      <c r="S3406" s="1" t="str">
        <f>IF(AND(R3406&gt;=R3405,R3406&gt;R3407),"YES","NO")</f>
        <v>NO</v>
      </c>
      <c r="T3406" s="1">
        <f>IF(C3406&lt;C3405,0,IF(T3405=1,1,IF(S3406="YES",1,0)))</f>
        <v>1</v>
      </c>
      <c r="U3406" s="1" t="str">
        <f>IF(AND(T3405=0,T3406=1),"YES","NO")</f>
        <v>NO</v>
      </c>
    </row>
    <row r="3407" spans="1:21" x14ac:dyDescent="0.3">
      <c r="A3407" s="1">
        <v>3406</v>
      </c>
      <c r="B3407" s="1">
        <v>212</v>
      </c>
      <c r="C3407" s="1">
        <v>13999</v>
      </c>
      <c r="D3407" s="1">
        <v>16</v>
      </c>
      <c r="E3407" s="1">
        <v>6</v>
      </c>
      <c r="F3407" s="1">
        <v>2</v>
      </c>
      <c r="G3407" s="1" t="s">
        <v>4</v>
      </c>
      <c r="H3407" s="1">
        <v>37.72</v>
      </c>
      <c r="I3407" s="1">
        <v>9.5500000000000007</v>
      </c>
      <c r="J3407" s="1">
        <v>43.01</v>
      </c>
      <c r="K3407" s="1">
        <v>0.04</v>
      </c>
      <c r="L3407" s="1">
        <v>0.09</v>
      </c>
      <c r="M3407" s="3">
        <f>PI()*(D3407*0.0254)^2/4</f>
        <v>0.12971711464895941</v>
      </c>
      <c r="N3407" s="1">
        <f>ROUND(H3407*4.45,0)</f>
        <v>168</v>
      </c>
      <c r="O3407" s="1">
        <f>I3407*745.7</f>
        <v>7121.4350000000013</v>
      </c>
      <c r="P3407" s="5">
        <f>ROUND(N3407^(3/2)/O3407/SQRT(2*1.28*M3407)*100,0)</f>
        <v>53</v>
      </c>
      <c r="Q3407" s="4">
        <f>E3407/D3407</f>
        <v>0.375</v>
      </c>
      <c r="R3407" s="1">
        <f>ROUND(L3407^(3/2)/K3407*100*SQRT(2/PI()),0)</f>
        <v>54</v>
      </c>
      <c r="S3407" s="1" t="str">
        <f>IF(AND(R3407&gt;=R3406,R3407&gt;R3408),"YES","NO")</f>
        <v>NO</v>
      </c>
      <c r="T3407" s="1">
        <f>IF(C3407&lt;C3406,0,IF(T3406=1,1,IF(S3407="YES",1,0)))</f>
        <v>1</v>
      </c>
      <c r="U3407" s="1" t="str">
        <f>IF(AND(T3406=0,T3407=1),"YES","NO")</f>
        <v>NO</v>
      </c>
    </row>
    <row r="3408" spans="1:21" x14ac:dyDescent="0.3">
      <c r="A3408" s="1">
        <v>3407</v>
      </c>
      <c r="B3408" s="1">
        <v>212</v>
      </c>
      <c r="C3408" s="1">
        <v>15000</v>
      </c>
      <c r="D3408" s="1">
        <v>16</v>
      </c>
      <c r="E3408" s="1">
        <v>6</v>
      </c>
      <c r="F3408" s="1">
        <v>2</v>
      </c>
      <c r="G3408" s="1" t="s">
        <v>4</v>
      </c>
      <c r="H3408" s="1">
        <v>41.85</v>
      </c>
      <c r="I3408" s="1">
        <v>12.39</v>
      </c>
      <c r="J3408" s="1">
        <v>52.07</v>
      </c>
      <c r="K3408" s="1">
        <v>0.04</v>
      </c>
      <c r="L3408" s="1">
        <v>0.09</v>
      </c>
      <c r="M3408" s="3">
        <f>PI()*(D3408*0.0254)^2/4</f>
        <v>0.12971711464895941</v>
      </c>
      <c r="N3408" s="1">
        <f>ROUND(H3408*4.45,0)</f>
        <v>186</v>
      </c>
      <c r="O3408" s="1">
        <f>I3408*745.7</f>
        <v>9239.2230000000018</v>
      </c>
      <c r="P3408" s="5">
        <f>ROUND(N3408^(3/2)/O3408/SQRT(2*1.28*M3408)*100,0)</f>
        <v>48</v>
      </c>
      <c r="Q3408" s="4">
        <f>E3408/D3408</f>
        <v>0.375</v>
      </c>
      <c r="R3408" s="1">
        <f>ROUND(L3408^(3/2)/K3408*100*SQRT(2/PI()),0)</f>
        <v>54</v>
      </c>
      <c r="S3408" s="1" t="str">
        <f>IF(AND(R3408&gt;=R3407,R3408&gt;R3409),"YES","NO")</f>
        <v>NO</v>
      </c>
      <c r="T3408" s="1">
        <f>IF(C3408&lt;C3407,0,IF(T3407=1,1,IF(S3408="YES",1,0)))</f>
        <v>1</v>
      </c>
      <c r="U3408" s="1" t="str">
        <f>IF(AND(T3407=0,T3408=1),"YES","NO")</f>
        <v>NO</v>
      </c>
    </row>
    <row r="3409" spans="1:21" x14ac:dyDescent="0.3">
      <c r="A3409" s="1">
        <v>3408</v>
      </c>
      <c r="B3409" s="1">
        <v>213</v>
      </c>
      <c r="C3409" s="1">
        <v>1000</v>
      </c>
      <c r="D3409" s="1">
        <v>16</v>
      </c>
      <c r="E3409" s="1">
        <v>7</v>
      </c>
      <c r="F3409" s="1">
        <v>2</v>
      </c>
      <c r="G3409" s="1" t="s">
        <v>23</v>
      </c>
      <c r="H3409" s="1">
        <v>0.2</v>
      </c>
      <c r="I3409" s="1">
        <v>0.01</v>
      </c>
      <c r="J3409" s="1">
        <v>0.19</v>
      </c>
      <c r="K3409" s="1">
        <v>0.04</v>
      </c>
      <c r="L3409" s="1">
        <v>0.1</v>
      </c>
      <c r="M3409" s="3">
        <f>PI()*(D3409*0.0254)^2/4</f>
        <v>0.12971711464895941</v>
      </c>
      <c r="N3409" s="1">
        <f>ROUND(H3409*4.45,0)</f>
        <v>1</v>
      </c>
      <c r="O3409" s="1">
        <f>I3409*745.7</f>
        <v>7.4570000000000007</v>
      </c>
      <c r="P3409" s="5">
        <f>ROUND(N3409^(3/2)/O3409/SQRT(2*1.28*M3409)*100,0)</f>
        <v>23</v>
      </c>
      <c r="Q3409" s="4">
        <f>E3409/D3409</f>
        <v>0.4375</v>
      </c>
      <c r="R3409" s="1">
        <f>ROUND(L3409^(3/2)/K3409*100*SQRT(2/PI()),0)</f>
        <v>63</v>
      </c>
      <c r="S3409" s="1" t="str">
        <f>IF(AND(R3409&gt;=R3408,R3409&gt;R3410),"YES","NO")</f>
        <v>NO</v>
      </c>
      <c r="T3409" s="1">
        <f>IF(C3409&lt;C3408,0,IF(T3408=1,1,IF(S3409="YES",1,0)))</f>
        <v>0</v>
      </c>
      <c r="U3409" s="1" t="str">
        <f>IF(AND(T3408=0,T3409=1),"YES","NO")</f>
        <v>NO</v>
      </c>
    </row>
    <row r="3410" spans="1:21" x14ac:dyDescent="0.3">
      <c r="A3410" s="1">
        <v>3409</v>
      </c>
      <c r="B3410" s="1">
        <v>213</v>
      </c>
      <c r="C3410" s="1">
        <v>2000</v>
      </c>
      <c r="D3410" s="1">
        <v>16</v>
      </c>
      <c r="E3410" s="1">
        <v>7</v>
      </c>
      <c r="F3410" s="1">
        <v>2</v>
      </c>
      <c r="G3410" s="1" t="s">
        <v>23</v>
      </c>
      <c r="H3410" s="1">
        <v>0.8</v>
      </c>
      <c r="I3410" s="1">
        <v>0.02</v>
      </c>
      <c r="J3410" s="1">
        <v>0.75</v>
      </c>
      <c r="K3410" s="1">
        <v>0.04</v>
      </c>
      <c r="L3410" s="1">
        <v>0.1</v>
      </c>
      <c r="M3410" s="3">
        <f>PI()*(D3410*0.0254)^2/4</f>
        <v>0.12971711464895941</v>
      </c>
      <c r="N3410" s="1">
        <f>ROUND(H3410*4.45,0)</f>
        <v>4</v>
      </c>
      <c r="O3410" s="1">
        <f>I3410*745.7</f>
        <v>14.914000000000001</v>
      </c>
      <c r="P3410" s="5">
        <f>ROUND(N3410^(3/2)/O3410/SQRT(2*1.28*M3410)*100,0)</f>
        <v>93</v>
      </c>
      <c r="Q3410" s="4">
        <f>E3410/D3410</f>
        <v>0.4375</v>
      </c>
      <c r="R3410" s="1">
        <f>ROUND(L3410^(3/2)/K3410*100*SQRT(2/PI()),0)</f>
        <v>63</v>
      </c>
      <c r="S3410" s="1" t="str">
        <f>IF(AND(R3410&gt;=R3409,R3410&gt;R3411),"YES","NO")</f>
        <v>NO</v>
      </c>
      <c r="T3410" s="1">
        <f>IF(C3410&lt;C3409,0,IF(T3409=1,1,IF(S3410="YES",1,0)))</f>
        <v>0</v>
      </c>
      <c r="U3410" s="1" t="str">
        <f>IF(AND(T3409=0,T3410=1),"YES","NO")</f>
        <v>NO</v>
      </c>
    </row>
    <row r="3411" spans="1:21" x14ac:dyDescent="0.3">
      <c r="A3411" s="1">
        <v>3410</v>
      </c>
      <c r="B3411" s="1">
        <v>213</v>
      </c>
      <c r="C3411" s="1">
        <v>3000</v>
      </c>
      <c r="D3411" s="1">
        <v>16</v>
      </c>
      <c r="E3411" s="1">
        <v>7</v>
      </c>
      <c r="F3411" s="1">
        <v>2</v>
      </c>
      <c r="G3411" s="1" t="s">
        <v>23</v>
      </c>
      <c r="H3411" s="1">
        <v>1.8</v>
      </c>
      <c r="I3411" s="1">
        <v>0.08</v>
      </c>
      <c r="J3411" s="1">
        <v>1.62</v>
      </c>
      <c r="K3411" s="1">
        <v>0.03</v>
      </c>
      <c r="L3411" s="1">
        <v>0.1</v>
      </c>
      <c r="M3411" s="3">
        <f>PI()*(D3411*0.0254)^2/4</f>
        <v>0.12971711464895941</v>
      </c>
      <c r="N3411" s="1">
        <f>ROUND(H3411*4.45,0)</f>
        <v>8</v>
      </c>
      <c r="O3411" s="1">
        <f>I3411*745.7</f>
        <v>59.656000000000006</v>
      </c>
      <c r="P3411" s="5">
        <f>ROUND(N3411^(3/2)/O3411/SQRT(2*1.28*M3411)*100,0)</f>
        <v>66</v>
      </c>
      <c r="Q3411" s="4">
        <f>E3411/D3411</f>
        <v>0.4375</v>
      </c>
      <c r="R3411" s="1">
        <f>ROUND(L3411^(3/2)/K3411*100*SQRT(2/PI()),0)</f>
        <v>84</v>
      </c>
      <c r="S3411" s="1" t="str">
        <f>IF(AND(R3411&gt;=R3410,R3411&gt;R3412),"YES","NO")</f>
        <v>YES</v>
      </c>
      <c r="T3411" s="1">
        <f>IF(C3411&lt;C3410,0,IF(T3410=1,1,IF(S3411="YES",1,0)))</f>
        <v>1</v>
      </c>
      <c r="U3411" s="1" t="str">
        <f>IF(AND(T3410=0,T3411=1),"YES","NO")</f>
        <v>YES</v>
      </c>
    </row>
    <row r="3412" spans="1:21" x14ac:dyDescent="0.3">
      <c r="A3412" s="1">
        <v>3411</v>
      </c>
      <c r="B3412" s="1">
        <v>213</v>
      </c>
      <c r="C3412" s="1">
        <v>4000</v>
      </c>
      <c r="D3412" s="1">
        <v>16</v>
      </c>
      <c r="E3412" s="1">
        <v>7</v>
      </c>
      <c r="F3412" s="1">
        <v>2</v>
      </c>
      <c r="G3412" s="1" t="s">
        <v>23</v>
      </c>
      <c r="H3412" s="1">
        <v>3.22</v>
      </c>
      <c r="I3412" s="1">
        <v>0.2</v>
      </c>
      <c r="J3412" s="1">
        <v>3.09</v>
      </c>
      <c r="K3412" s="1">
        <v>0.04</v>
      </c>
      <c r="L3412" s="1">
        <v>0.1</v>
      </c>
      <c r="M3412" s="3">
        <f>PI()*(D3412*0.0254)^2/4</f>
        <v>0.12971711464895941</v>
      </c>
      <c r="N3412" s="1">
        <f>ROUND(H3412*4.45,0)</f>
        <v>14</v>
      </c>
      <c r="O3412" s="1">
        <f>I3412*745.7</f>
        <v>149.14000000000001</v>
      </c>
      <c r="P3412" s="5">
        <f>ROUND(N3412^(3/2)/O3412/SQRT(2*1.28*M3412)*100,0)</f>
        <v>61</v>
      </c>
      <c r="Q3412" s="4">
        <f>E3412/D3412</f>
        <v>0.4375</v>
      </c>
      <c r="R3412" s="1">
        <f>ROUND(L3412^(3/2)/K3412*100*SQRT(2/PI()),0)</f>
        <v>63</v>
      </c>
      <c r="S3412" s="1" t="str">
        <f>IF(AND(R3412&gt;=R3411,R3412&gt;R3413),"YES","NO")</f>
        <v>NO</v>
      </c>
      <c r="T3412" s="1">
        <f>IF(C3412&lt;C3411,0,IF(T3411=1,1,IF(S3412="YES",1,0)))</f>
        <v>1</v>
      </c>
      <c r="U3412" s="1" t="str">
        <f>IF(AND(T3411=0,T3412=1),"YES","NO")</f>
        <v>NO</v>
      </c>
    </row>
    <row r="3413" spans="1:21" x14ac:dyDescent="0.3">
      <c r="A3413" s="1">
        <v>3412</v>
      </c>
      <c r="B3413" s="1">
        <v>213</v>
      </c>
      <c r="C3413" s="1">
        <v>5000</v>
      </c>
      <c r="D3413" s="1">
        <v>16</v>
      </c>
      <c r="E3413" s="1">
        <v>7</v>
      </c>
      <c r="F3413" s="1">
        <v>2</v>
      </c>
      <c r="G3413" s="1" t="s">
        <v>23</v>
      </c>
      <c r="H3413" s="1">
        <v>5.1100000000000003</v>
      </c>
      <c r="I3413" s="1">
        <v>0.43</v>
      </c>
      <c r="J3413" s="1">
        <v>5.41</v>
      </c>
      <c r="K3413" s="1">
        <v>0.04</v>
      </c>
      <c r="L3413" s="1">
        <v>0.1</v>
      </c>
      <c r="M3413" s="3">
        <f>PI()*(D3413*0.0254)^2/4</f>
        <v>0.12971711464895941</v>
      </c>
      <c r="N3413" s="1">
        <f>ROUND(H3413*4.45,0)</f>
        <v>23</v>
      </c>
      <c r="O3413" s="1">
        <f>I3413*745.7</f>
        <v>320.65100000000001</v>
      </c>
      <c r="P3413" s="5">
        <f>ROUND(N3413^(3/2)/O3413/SQRT(2*1.28*M3413)*100,0)</f>
        <v>60</v>
      </c>
      <c r="Q3413" s="4">
        <f>E3413/D3413</f>
        <v>0.4375</v>
      </c>
      <c r="R3413" s="1">
        <f>ROUND(L3413^(3/2)/K3413*100*SQRT(2/PI()),0)</f>
        <v>63</v>
      </c>
      <c r="S3413" s="1" t="str">
        <f>IF(AND(R3413&gt;=R3412,R3413&gt;R3414),"YES","NO")</f>
        <v>NO</v>
      </c>
      <c r="T3413" s="1">
        <f>IF(C3413&lt;C3412,0,IF(T3412=1,1,IF(S3413="YES",1,0)))</f>
        <v>1</v>
      </c>
      <c r="U3413" s="1" t="str">
        <f>IF(AND(T3412=0,T3413=1),"YES","NO")</f>
        <v>NO</v>
      </c>
    </row>
    <row r="3414" spans="1:21" x14ac:dyDescent="0.3">
      <c r="A3414" s="1">
        <v>3413</v>
      </c>
      <c r="B3414" s="1">
        <v>213</v>
      </c>
      <c r="C3414" s="1">
        <v>6000</v>
      </c>
      <c r="D3414" s="1">
        <v>16</v>
      </c>
      <c r="E3414" s="1">
        <v>7</v>
      </c>
      <c r="F3414" s="1">
        <v>2</v>
      </c>
      <c r="G3414" s="1" t="s">
        <v>23</v>
      </c>
      <c r="H3414" s="1">
        <v>7.46</v>
      </c>
      <c r="I3414" s="1">
        <v>0.82</v>
      </c>
      <c r="J3414" s="1">
        <v>8.58</v>
      </c>
      <c r="K3414" s="1">
        <v>0.04</v>
      </c>
      <c r="L3414" s="1">
        <v>0.1</v>
      </c>
      <c r="M3414" s="3">
        <f>PI()*(D3414*0.0254)^2/4</f>
        <v>0.12971711464895941</v>
      </c>
      <c r="N3414" s="1">
        <f>ROUND(H3414*4.45,0)</f>
        <v>33</v>
      </c>
      <c r="O3414" s="1">
        <f>I3414*745.7</f>
        <v>611.47400000000005</v>
      </c>
      <c r="P3414" s="5">
        <f>ROUND(N3414^(3/2)/O3414/SQRT(2*1.28*M3414)*100,0)</f>
        <v>54</v>
      </c>
      <c r="Q3414" s="4">
        <f>E3414/D3414</f>
        <v>0.4375</v>
      </c>
      <c r="R3414" s="1">
        <f>ROUND(L3414^(3/2)/K3414*100*SQRT(2/PI()),0)</f>
        <v>63</v>
      </c>
      <c r="S3414" s="1" t="str">
        <f>IF(AND(R3414&gt;=R3413,R3414&gt;R3415),"YES","NO")</f>
        <v>YES</v>
      </c>
      <c r="T3414" s="1">
        <f>IF(C3414&lt;C3413,0,IF(T3413=1,1,IF(S3414="YES",1,0)))</f>
        <v>1</v>
      </c>
      <c r="U3414" s="1" t="str">
        <f>IF(AND(T3413=0,T3414=1),"YES","NO")</f>
        <v>NO</v>
      </c>
    </row>
    <row r="3415" spans="1:21" x14ac:dyDescent="0.3">
      <c r="A3415" s="1">
        <v>3414</v>
      </c>
      <c r="B3415" s="1">
        <v>213</v>
      </c>
      <c r="C3415" s="1">
        <v>7000</v>
      </c>
      <c r="D3415" s="1">
        <v>16</v>
      </c>
      <c r="E3415" s="1">
        <v>7</v>
      </c>
      <c r="F3415" s="1">
        <v>2</v>
      </c>
      <c r="G3415" s="1" t="s">
        <v>23</v>
      </c>
      <c r="H3415" s="1">
        <v>10.29</v>
      </c>
      <c r="I3415" s="1">
        <v>1.36</v>
      </c>
      <c r="J3415" s="1">
        <v>12.26</v>
      </c>
      <c r="K3415" s="1">
        <v>0.05</v>
      </c>
      <c r="L3415" s="1">
        <v>0.1</v>
      </c>
      <c r="M3415" s="3">
        <f>PI()*(D3415*0.0254)^2/4</f>
        <v>0.12971711464895941</v>
      </c>
      <c r="N3415" s="1">
        <f>ROUND(H3415*4.45,0)</f>
        <v>46</v>
      </c>
      <c r="O3415" s="1">
        <f>I3415*745.7</f>
        <v>1014.1520000000002</v>
      </c>
      <c r="P3415" s="5">
        <f>ROUND(N3415^(3/2)/O3415/SQRT(2*1.28*M3415)*100,0)</f>
        <v>53</v>
      </c>
      <c r="Q3415" s="4">
        <f>E3415/D3415</f>
        <v>0.4375</v>
      </c>
      <c r="R3415" s="1">
        <f>ROUND(L3415^(3/2)/K3415*100*SQRT(2/PI()),0)</f>
        <v>50</v>
      </c>
      <c r="S3415" s="1" t="str">
        <f>IF(AND(R3415&gt;=R3414,R3415&gt;R3416),"YES","NO")</f>
        <v>NO</v>
      </c>
      <c r="T3415" s="1">
        <f>IF(C3415&lt;C3414,0,IF(T3414=1,1,IF(S3415="YES",1,0)))</f>
        <v>1</v>
      </c>
      <c r="U3415" s="1" t="str">
        <f>IF(AND(T3414=0,T3415=1),"YES","NO")</f>
        <v>NO</v>
      </c>
    </row>
    <row r="3416" spans="1:21" x14ac:dyDescent="0.3">
      <c r="A3416" s="1">
        <v>3415</v>
      </c>
      <c r="B3416" s="1">
        <v>213</v>
      </c>
      <c r="C3416" s="1">
        <v>8000</v>
      </c>
      <c r="D3416" s="1">
        <v>16</v>
      </c>
      <c r="E3416" s="1">
        <v>7</v>
      </c>
      <c r="F3416" s="1">
        <v>2</v>
      </c>
      <c r="G3416" s="1" t="s">
        <v>23</v>
      </c>
      <c r="H3416" s="1">
        <v>13.54</v>
      </c>
      <c r="I3416" s="1">
        <v>1.88</v>
      </c>
      <c r="J3416" s="1">
        <v>14.83</v>
      </c>
      <c r="K3416" s="1">
        <v>0.04</v>
      </c>
      <c r="L3416" s="1">
        <v>0.1</v>
      </c>
      <c r="M3416" s="3">
        <f>PI()*(D3416*0.0254)^2/4</f>
        <v>0.12971711464895941</v>
      </c>
      <c r="N3416" s="1">
        <f>ROUND(H3416*4.45,0)</f>
        <v>60</v>
      </c>
      <c r="O3416" s="1">
        <f>I3416*745.7</f>
        <v>1401.9159999999999</v>
      </c>
      <c r="P3416" s="5">
        <f>ROUND(N3416^(3/2)/O3416/SQRT(2*1.28*M3416)*100,0)</f>
        <v>58</v>
      </c>
      <c r="Q3416" s="4">
        <f>E3416/D3416</f>
        <v>0.4375</v>
      </c>
      <c r="R3416" s="1">
        <f>ROUND(L3416^(3/2)/K3416*100*SQRT(2/PI()),0)</f>
        <v>63</v>
      </c>
      <c r="S3416" s="1" t="str">
        <f>IF(AND(R3416&gt;=R3415,R3416&gt;R3417),"YES","NO")</f>
        <v>NO</v>
      </c>
      <c r="T3416" s="1">
        <f>IF(C3416&lt;C3415,0,IF(T3415=1,1,IF(S3416="YES",1,0)))</f>
        <v>1</v>
      </c>
      <c r="U3416" s="1" t="str">
        <f>IF(AND(T3415=0,T3416=1),"YES","NO")</f>
        <v>NO</v>
      </c>
    </row>
    <row r="3417" spans="1:21" x14ac:dyDescent="0.3">
      <c r="A3417" s="1">
        <v>3416</v>
      </c>
      <c r="B3417" s="1">
        <v>213</v>
      </c>
      <c r="C3417" s="1">
        <v>9000</v>
      </c>
      <c r="D3417" s="1">
        <v>16</v>
      </c>
      <c r="E3417" s="1">
        <v>7</v>
      </c>
      <c r="F3417" s="1">
        <v>2</v>
      </c>
      <c r="G3417" s="1" t="s">
        <v>23</v>
      </c>
      <c r="H3417" s="1">
        <v>17.32</v>
      </c>
      <c r="I3417" s="1">
        <v>2.48</v>
      </c>
      <c r="J3417" s="1">
        <v>17.399999999999999</v>
      </c>
      <c r="K3417" s="1">
        <v>0.04</v>
      </c>
      <c r="L3417" s="1">
        <v>0.1</v>
      </c>
      <c r="M3417" s="3">
        <f>PI()*(D3417*0.0254)^2/4</f>
        <v>0.12971711464895941</v>
      </c>
      <c r="N3417" s="1">
        <f>ROUND(H3417*4.45,0)</f>
        <v>77</v>
      </c>
      <c r="O3417" s="1">
        <f>I3417*745.7</f>
        <v>1849.336</v>
      </c>
      <c r="P3417" s="5">
        <f>ROUND(N3417^(3/2)/O3417/SQRT(2*1.28*M3417)*100,0)</f>
        <v>63</v>
      </c>
      <c r="Q3417" s="4">
        <f>E3417/D3417</f>
        <v>0.4375</v>
      </c>
      <c r="R3417" s="1">
        <f>ROUND(L3417^(3/2)/K3417*100*SQRT(2/PI()),0)</f>
        <v>63</v>
      </c>
      <c r="S3417" s="1" t="str">
        <f>IF(AND(R3417&gt;=R3416,R3417&gt;R3418),"YES","NO")</f>
        <v>NO</v>
      </c>
      <c r="T3417" s="1">
        <f>IF(C3417&lt;C3416,0,IF(T3416=1,1,IF(S3417="YES",1,0)))</f>
        <v>1</v>
      </c>
      <c r="U3417" s="1" t="str">
        <f>IF(AND(T3416=0,T3417=1),"YES","NO")</f>
        <v>NO</v>
      </c>
    </row>
    <row r="3418" spans="1:21" x14ac:dyDescent="0.3">
      <c r="A3418" s="1">
        <v>3417</v>
      </c>
      <c r="B3418" s="1">
        <v>213</v>
      </c>
      <c r="C3418" s="1">
        <v>10000</v>
      </c>
      <c r="D3418" s="1">
        <v>16</v>
      </c>
      <c r="E3418" s="1">
        <v>7</v>
      </c>
      <c r="F3418" s="1">
        <v>2</v>
      </c>
      <c r="G3418" s="1" t="s">
        <v>23</v>
      </c>
      <c r="H3418" s="1">
        <v>21.71</v>
      </c>
      <c r="I3418" s="1">
        <v>3.14</v>
      </c>
      <c r="J3418" s="1">
        <v>19.809999999999999</v>
      </c>
      <c r="K3418" s="1">
        <v>0.04</v>
      </c>
      <c r="L3418" s="1">
        <v>0.1</v>
      </c>
      <c r="M3418" s="3">
        <f>PI()*(D3418*0.0254)^2/4</f>
        <v>0.12971711464895941</v>
      </c>
      <c r="N3418" s="1">
        <f>ROUND(H3418*4.45,0)</f>
        <v>97</v>
      </c>
      <c r="O3418" s="1">
        <f>I3418*745.7</f>
        <v>2341.498</v>
      </c>
      <c r="P3418" s="5">
        <f>ROUND(N3418^(3/2)/O3418/SQRT(2*1.28*M3418)*100,0)</f>
        <v>71</v>
      </c>
      <c r="Q3418" s="4">
        <f>E3418/D3418</f>
        <v>0.4375</v>
      </c>
      <c r="R3418" s="1">
        <f>ROUND(L3418^(3/2)/K3418*100*SQRT(2/PI()),0)</f>
        <v>63</v>
      </c>
      <c r="S3418" s="1" t="str">
        <f>IF(AND(R3418&gt;=R3417,R3418&gt;R3419),"YES","NO")</f>
        <v>NO</v>
      </c>
      <c r="T3418" s="1">
        <f>IF(C3418&lt;C3417,0,IF(T3417=1,1,IF(S3418="YES",1,0)))</f>
        <v>1</v>
      </c>
      <c r="U3418" s="1" t="str">
        <f>IF(AND(T3417=0,T3418=1),"YES","NO")</f>
        <v>NO</v>
      </c>
    </row>
    <row r="3419" spans="1:21" x14ac:dyDescent="0.3">
      <c r="A3419" s="1">
        <v>3418</v>
      </c>
      <c r="B3419" s="1">
        <v>213</v>
      </c>
      <c r="C3419" s="1">
        <v>11000</v>
      </c>
      <c r="D3419" s="1">
        <v>16</v>
      </c>
      <c r="E3419" s="1">
        <v>7</v>
      </c>
      <c r="F3419" s="1">
        <v>2</v>
      </c>
      <c r="G3419" s="1" t="s">
        <v>23</v>
      </c>
      <c r="H3419" s="1">
        <v>27.17</v>
      </c>
      <c r="I3419" s="1">
        <v>4.4400000000000004</v>
      </c>
      <c r="J3419" s="1">
        <v>25.42</v>
      </c>
      <c r="K3419" s="1">
        <v>0.04</v>
      </c>
      <c r="L3419" s="1">
        <v>0.11</v>
      </c>
      <c r="M3419" s="3">
        <f>PI()*(D3419*0.0254)^2/4</f>
        <v>0.12971711464895941</v>
      </c>
      <c r="N3419" s="1">
        <f>ROUND(H3419*4.45,0)</f>
        <v>121</v>
      </c>
      <c r="O3419" s="1">
        <f>I3419*745.7</f>
        <v>3310.9080000000004</v>
      </c>
      <c r="P3419" s="5">
        <f>ROUND(N3419^(3/2)/O3419/SQRT(2*1.28*M3419)*100,0)</f>
        <v>70</v>
      </c>
      <c r="Q3419" s="4">
        <f>E3419/D3419</f>
        <v>0.4375</v>
      </c>
      <c r="R3419" s="1">
        <f>ROUND(L3419^(3/2)/K3419*100*SQRT(2/PI()),0)</f>
        <v>73</v>
      </c>
      <c r="S3419" s="1" t="str">
        <f>IF(AND(R3419&gt;=R3418,R3419&gt;R3420),"YES","NO")</f>
        <v>YES</v>
      </c>
      <c r="T3419" s="1">
        <f>IF(C3419&lt;C3418,0,IF(T3418=1,1,IF(S3419="YES",1,0)))</f>
        <v>1</v>
      </c>
      <c r="U3419" s="1" t="str">
        <f>IF(AND(T3418=0,T3419=1),"YES","NO")</f>
        <v>NO</v>
      </c>
    </row>
    <row r="3420" spans="1:21" x14ac:dyDescent="0.3">
      <c r="A3420" s="1">
        <v>3419</v>
      </c>
      <c r="B3420" s="1">
        <v>213</v>
      </c>
      <c r="C3420" s="1">
        <v>12000</v>
      </c>
      <c r="D3420" s="1">
        <v>16</v>
      </c>
      <c r="E3420" s="1">
        <v>7</v>
      </c>
      <c r="F3420" s="1">
        <v>2</v>
      </c>
      <c r="G3420" s="1" t="s">
        <v>23</v>
      </c>
      <c r="H3420" s="1">
        <v>32.72</v>
      </c>
      <c r="I3420" s="1">
        <v>7.04</v>
      </c>
      <c r="J3420" s="1">
        <v>36.96</v>
      </c>
      <c r="K3420" s="1">
        <v>0.05</v>
      </c>
      <c r="L3420" s="1">
        <v>0.11</v>
      </c>
      <c r="M3420" s="3">
        <f>PI()*(D3420*0.0254)^2/4</f>
        <v>0.12971711464895941</v>
      </c>
      <c r="N3420" s="1">
        <f>ROUND(H3420*4.45,0)</f>
        <v>146</v>
      </c>
      <c r="O3420" s="1">
        <f>I3420*745.7</f>
        <v>5249.7280000000001</v>
      </c>
      <c r="P3420" s="5">
        <f>ROUND(N3420^(3/2)/O3420/SQRT(2*1.28*M3420)*100,0)</f>
        <v>58</v>
      </c>
      <c r="Q3420" s="4">
        <f>E3420/D3420</f>
        <v>0.4375</v>
      </c>
      <c r="R3420" s="1">
        <f>ROUND(L3420^(3/2)/K3420*100*SQRT(2/PI()),0)</f>
        <v>58</v>
      </c>
      <c r="S3420" s="1" t="str">
        <f>IF(AND(R3420&gt;=R3419,R3420&gt;R3421),"YES","NO")</f>
        <v>NO</v>
      </c>
      <c r="T3420" s="1">
        <f>IF(C3420&lt;C3419,0,IF(T3419=1,1,IF(S3420="YES",1,0)))</f>
        <v>1</v>
      </c>
      <c r="U3420" s="1" t="str">
        <f>IF(AND(T3419=0,T3420=1),"YES","NO")</f>
        <v>NO</v>
      </c>
    </row>
    <row r="3421" spans="1:21" x14ac:dyDescent="0.3">
      <c r="A3421" s="1">
        <v>3420</v>
      </c>
      <c r="B3421" s="1">
        <v>213</v>
      </c>
      <c r="C3421" s="1">
        <v>13000</v>
      </c>
      <c r="D3421" s="1">
        <v>16</v>
      </c>
      <c r="E3421" s="1">
        <v>7</v>
      </c>
      <c r="F3421" s="1">
        <v>2</v>
      </c>
      <c r="G3421" s="1" t="s">
        <v>23</v>
      </c>
      <c r="H3421" s="1">
        <v>38.15</v>
      </c>
      <c r="I3421" s="1">
        <v>9.0500000000000007</v>
      </c>
      <c r="J3421" s="1">
        <v>43.9</v>
      </c>
      <c r="K3421" s="1">
        <v>0.05</v>
      </c>
      <c r="L3421" s="1">
        <v>0.11</v>
      </c>
      <c r="M3421" s="3">
        <f>PI()*(D3421*0.0254)^2/4</f>
        <v>0.12971711464895941</v>
      </c>
      <c r="N3421" s="1">
        <f>ROUND(H3421*4.45,0)</f>
        <v>170</v>
      </c>
      <c r="O3421" s="1">
        <f>I3421*745.7</f>
        <v>6748.5850000000009</v>
      </c>
      <c r="P3421" s="5">
        <f>ROUND(N3421^(3/2)/O3421/SQRT(2*1.28*M3421)*100,0)</f>
        <v>57</v>
      </c>
      <c r="Q3421" s="4">
        <f>E3421/D3421</f>
        <v>0.4375</v>
      </c>
      <c r="R3421" s="1">
        <f>ROUND(L3421^(3/2)/K3421*100*SQRT(2/PI()),0)</f>
        <v>58</v>
      </c>
      <c r="S3421" s="1" t="str">
        <f>IF(AND(R3421&gt;=R3420,R3421&gt;R3422),"YES","NO")</f>
        <v>NO</v>
      </c>
      <c r="T3421" s="1">
        <f>IF(C3421&lt;C3420,0,IF(T3420=1,1,IF(S3421="YES",1,0)))</f>
        <v>1</v>
      </c>
      <c r="U3421" s="1" t="str">
        <f>IF(AND(T3420=0,T3421=1),"YES","NO")</f>
        <v>NO</v>
      </c>
    </row>
    <row r="3422" spans="1:21" x14ac:dyDescent="0.3">
      <c r="A3422" s="1">
        <v>3421</v>
      </c>
      <c r="B3422" s="1">
        <v>214</v>
      </c>
      <c r="C3422" s="1">
        <v>1000</v>
      </c>
      <c r="D3422" s="1">
        <v>16</v>
      </c>
      <c r="E3422" s="1">
        <v>8</v>
      </c>
      <c r="F3422" s="1">
        <v>2</v>
      </c>
      <c r="G3422" s="1" t="s">
        <v>23</v>
      </c>
      <c r="H3422" s="1">
        <v>0.21</v>
      </c>
      <c r="I3422" s="1">
        <v>0.01</v>
      </c>
      <c r="J3422" s="1">
        <v>0.22</v>
      </c>
      <c r="K3422" s="1">
        <v>0.04</v>
      </c>
      <c r="L3422" s="1">
        <v>0.1</v>
      </c>
      <c r="M3422" s="3">
        <f>PI()*(D3422*0.0254)^2/4</f>
        <v>0.12971711464895941</v>
      </c>
      <c r="N3422" s="1">
        <f>ROUND(H3422*4.45,0)</f>
        <v>1</v>
      </c>
      <c r="O3422" s="1">
        <f>I3422*745.7</f>
        <v>7.4570000000000007</v>
      </c>
      <c r="P3422" s="5">
        <f>ROUND(N3422^(3/2)/O3422/SQRT(2*1.28*M3422)*100,0)</f>
        <v>23</v>
      </c>
      <c r="Q3422" s="4">
        <f>E3422/D3422</f>
        <v>0.5</v>
      </c>
      <c r="R3422" s="1">
        <f>ROUND(L3422^(3/2)/K3422*100*SQRT(2/PI()),0)</f>
        <v>63</v>
      </c>
      <c r="S3422" s="1" t="str">
        <f>IF(AND(R3422&gt;=R3421,R3422&gt;R3423),"YES","NO")</f>
        <v>NO</v>
      </c>
      <c r="T3422" s="1">
        <f>IF(C3422&lt;C3421,0,IF(T3421=1,1,IF(S3422="YES",1,0)))</f>
        <v>0</v>
      </c>
      <c r="U3422" s="1" t="str">
        <f>IF(AND(T3421=0,T3422=1),"YES","NO")</f>
        <v>NO</v>
      </c>
    </row>
    <row r="3423" spans="1:21" x14ac:dyDescent="0.3">
      <c r="A3423" s="1">
        <v>3422</v>
      </c>
      <c r="B3423" s="1">
        <v>214</v>
      </c>
      <c r="C3423" s="1">
        <v>2000</v>
      </c>
      <c r="D3423" s="1">
        <v>16</v>
      </c>
      <c r="E3423" s="1">
        <v>8</v>
      </c>
      <c r="F3423" s="1">
        <v>2</v>
      </c>
      <c r="G3423" s="1" t="s">
        <v>23</v>
      </c>
      <c r="H3423" s="1">
        <v>0.85</v>
      </c>
      <c r="I3423" s="1">
        <v>0.03</v>
      </c>
      <c r="J3423" s="1">
        <v>0.86</v>
      </c>
      <c r="K3423" s="1">
        <v>0.04</v>
      </c>
      <c r="L3423" s="1">
        <v>0.1</v>
      </c>
      <c r="M3423" s="3">
        <f>PI()*(D3423*0.0254)^2/4</f>
        <v>0.12971711464895941</v>
      </c>
      <c r="N3423" s="1">
        <f>ROUND(H3423*4.45,0)</f>
        <v>4</v>
      </c>
      <c r="O3423" s="1">
        <f>I3423*745.7</f>
        <v>22.371000000000002</v>
      </c>
      <c r="P3423" s="5">
        <f>ROUND(N3423^(3/2)/O3423/SQRT(2*1.28*M3423)*100,0)</f>
        <v>62</v>
      </c>
      <c r="Q3423" s="4">
        <f>E3423/D3423</f>
        <v>0.5</v>
      </c>
      <c r="R3423" s="1">
        <f>ROUND(L3423^(3/2)/K3423*100*SQRT(2/PI()),0)</f>
        <v>63</v>
      </c>
      <c r="S3423" s="1" t="str">
        <f>IF(AND(R3423&gt;=R3422,R3423&gt;R3424),"YES","NO")</f>
        <v>NO</v>
      </c>
      <c r="T3423" s="1">
        <f>IF(C3423&lt;C3422,0,IF(T3422=1,1,IF(S3423="YES",1,0)))</f>
        <v>0</v>
      </c>
      <c r="U3423" s="1" t="str">
        <f>IF(AND(T3422=0,T3423=1),"YES","NO")</f>
        <v>NO</v>
      </c>
    </row>
    <row r="3424" spans="1:21" x14ac:dyDescent="0.3">
      <c r="A3424" s="1">
        <v>3423</v>
      </c>
      <c r="B3424" s="1">
        <v>214</v>
      </c>
      <c r="C3424" s="1">
        <v>3000</v>
      </c>
      <c r="D3424" s="1">
        <v>16</v>
      </c>
      <c r="E3424" s="1">
        <v>8</v>
      </c>
      <c r="F3424" s="1">
        <v>2</v>
      </c>
      <c r="G3424" s="1" t="s">
        <v>23</v>
      </c>
      <c r="H3424" s="1">
        <v>1.91</v>
      </c>
      <c r="I3424" s="1">
        <v>0.09</v>
      </c>
      <c r="J3424" s="1">
        <v>1.84</v>
      </c>
      <c r="K3424" s="1">
        <v>0.04</v>
      </c>
      <c r="L3424" s="1">
        <v>0.1</v>
      </c>
      <c r="M3424" s="3">
        <f>PI()*(D3424*0.0254)^2/4</f>
        <v>0.12971711464895941</v>
      </c>
      <c r="N3424" s="1">
        <f>ROUND(H3424*4.45,0)</f>
        <v>8</v>
      </c>
      <c r="O3424" s="1">
        <f>I3424*745.7</f>
        <v>67.113</v>
      </c>
      <c r="P3424" s="5">
        <f>ROUND(N3424^(3/2)/O3424/SQRT(2*1.28*M3424)*100,0)</f>
        <v>59</v>
      </c>
      <c r="Q3424" s="4">
        <f>E3424/D3424</f>
        <v>0.5</v>
      </c>
      <c r="R3424" s="1">
        <f>ROUND(L3424^(3/2)/K3424*100*SQRT(2/PI()),0)</f>
        <v>63</v>
      </c>
      <c r="S3424" s="1" t="str">
        <f>IF(AND(R3424&gt;=R3423,R3424&gt;R3425),"YES","NO")</f>
        <v>NO</v>
      </c>
      <c r="T3424" s="1">
        <f>IF(C3424&lt;C3423,0,IF(T3423=1,1,IF(S3424="YES",1,0)))</f>
        <v>0</v>
      </c>
      <c r="U3424" s="1" t="str">
        <f>IF(AND(T3423=0,T3424=1),"YES","NO")</f>
        <v>NO</v>
      </c>
    </row>
    <row r="3425" spans="1:21" x14ac:dyDescent="0.3">
      <c r="A3425" s="1">
        <v>3424</v>
      </c>
      <c r="B3425" s="1">
        <v>214</v>
      </c>
      <c r="C3425" s="1">
        <v>4000</v>
      </c>
      <c r="D3425" s="1">
        <v>16</v>
      </c>
      <c r="E3425" s="1">
        <v>8</v>
      </c>
      <c r="F3425" s="1">
        <v>2</v>
      </c>
      <c r="G3425" s="1" t="s">
        <v>23</v>
      </c>
      <c r="H3425" s="1">
        <v>3.44</v>
      </c>
      <c r="I3425" s="1">
        <v>0.23</v>
      </c>
      <c r="J3425" s="1">
        <v>3.67</v>
      </c>
      <c r="K3425" s="1">
        <v>0.04</v>
      </c>
      <c r="L3425" s="1">
        <v>0.1</v>
      </c>
      <c r="M3425" s="3">
        <f>PI()*(D3425*0.0254)^2/4</f>
        <v>0.12971711464895941</v>
      </c>
      <c r="N3425" s="1">
        <f>ROUND(H3425*4.45,0)</f>
        <v>15</v>
      </c>
      <c r="O3425" s="1">
        <f>I3425*745.7</f>
        <v>171.51100000000002</v>
      </c>
      <c r="P3425" s="5">
        <f>ROUND(N3425^(3/2)/O3425/SQRT(2*1.28*M3425)*100,0)</f>
        <v>59</v>
      </c>
      <c r="Q3425" s="4">
        <f>E3425/D3425</f>
        <v>0.5</v>
      </c>
      <c r="R3425" s="1">
        <f>ROUND(L3425^(3/2)/K3425*100*SQRT(2/PI()),0)</f>
        <v>63</v>
      </c>
      <c r="S3425" s="1" t="str">
        <f>IF(AND(R3425&gt;=R3424,R3425&gt;R3426),"YES","NO")</f>
        <v>YES</v>
      </c>
      <c r="T3425" s="1">
        <f>IF(C3425&lt;C3424,0,IF(T3424=1,1,IF(S3425="YES",1,0)))</f>
        <v>1</v>
      </c>
      <c r="U3425" s="1" t="str">
        <f>IF(AND(T3424=0,T3425=1),"YES","NO")</f>
        <v>YES</v>
      </c>
    </row>
    <row r="3426" spans="1:21" x14ac:dyDescent="0.3">
      <c r="A3426" s="1">
        <v>3425</v>
      </c>
      <c r="B3426" s="1">
        <v>214</v>
      </c>
      <c r="C3426" s="1">
        <v>5000</v>
      </c>
      <c r="D3426" s="1">
        <v>16</v>
      </c>
      <c r="E3426" s="1">
        <v>8</v>
      </c>
      <c r="F3426" s="1">
        <v>2</v>
      </c>
      <c r="G3426" s="1" t="s">
        <v>23</v>
      </c>
      <c r="H3426" s="1">
        <v>5.45</v>
      </c>
      <c r="I3426" s="1">
        <v>0.54</v>
      </c>
      <c r="J3426" s="1">
        <v>6.81</v>
      </c>
      <c r="K3426" s="1">
        <v>0.05</v>
      </c>
      <c r="L3426" s="1">
        <v>0.1</v>
      </c>
      <c r="M3426" s="3">
        <f>PI()*(D3426*0.0254)^2/4</f>
        <v>0.12971711464895941</v>
      </c>
      <c r="N3426" s="1">
        <f>ROUND(H3426*4.45,0)</f>
        <v>24</v>
      </c>
      <c r="O3426" s="1">
        <f>I3426*745.7</f>
        <v>402.67800000000005</v>
      </c>
      <c r="P3426" s="5">
        <f>ROUND(N3426^(3/2)/O3426/SQRT(2*1.28*M3426)*100,0)</f>
        <v>51</v>
      </c>
      <c r="Q3426" s="4">
        <f>E3426/D3426</f>
        <v>0.5</v>
      </c>
      <c r="R3426" s="1">
        <f>ROUND(L3426^(3/2)/K3426*100*SQRT(2/PI()),0)</f>
        <v>50</v>
      </c>
      <c r="S3426" s="1" t="str">
        <f>IF(AND(R3426&gt;=R3425,R3426&gt;R3427),"YES","NO")</f>
        <v>NO</v>
      </c>
      <c r="T3426" s="1">
        <f>IF(C3426&lt;C3425,0,IF(T3425=1,1,IF(S3426="YES",1,0)))</f>
        <v>1</v>
      </c>
      <c r="U3426" s="1" t="str">
        <f>IF(AND(T3425=0,T3426=1),"YES","NO")</f>
        <v>NO</v>
      </c>
    </row>
    <row r="3427" spans="1:21" x14ac:dyDescent="0.3">
      <c r="A3427" s="1">
        <v>3426</v>
      </c>
      <c r="B3427" s="1">
        <v>214</v>
      </c>
      <c r="C3427" s="1">
        <v>6000</v>
      </c>
      <c r="D3427" s="1">
        <v>16</v>
      </c>
      <c r="E3427" s="1">
        <v>8</v>
      </c>
      <c r="F3427" s="1">
        <v>2</v>
      </c>
      <c r="G3427" s="1" t="s">
        <v>23</v>
      </c>
      <c r="H3427" s="1">
        <v>7.98</v>
      </c>
      <c r="I3427" s="1">
        <v>1.07</v>
      </c>
      <c r="J3427" s="1">
        <v>11.28</v>
      </c>
      <c r="K3427" s="1">
        <v>0.06</v>
      </c>
      <c r="L3427" s="1">
        <v>0.11</v>
      </c>
      <c r="M3427" s="3">
        <f>PI()*(D3427*0.0254)^2/4</f>
        <v>0.12971711464895941</v>
      </c>
      <c r="N3427" s="1">
        <f>ROUND(H3427*4.45,0)</f>
        <v>36</v>
      </c>
      <c r="O3427" s="1">
        <f>I3427*745.7</f>
        <v>797.89900000000011</v>
      </c>
      <c r="P3427" s="5">
        <f>ROUND(N3427^(3/2)/O3427/SQRT(2*1.28*M3427)*100,0)</f>
        <v>47</v>
      </c>
      <c r="Q3427" s="4">
        <f>E3427/D3427</f>
        <v>0.5</v>
      </c>
      <c r="R3427" s="1">
        <f>ROUND(L3427^(3/2)/K3427*100*SQRT(2/PI()),0)</f>
        <v>49</v>
      </c>
      <c r="S3427" s="1" t="str">
        <f>IF(AND(R3427&gt;=R3426,R3427&gt;R3428),"YES","NO")</f>
        <v>NO</v>
      </c>
      <c r="T3427" s="1">
        <f>IF(C3427&lt;C3426,0,IF(T3426=1,1,IF(S3427="YES",1,0)))</f>
        <v>1</v>
      </c>
      <c r="U3427" s="1" t="str">
        <f>IF(AND(T3426=0,T3427=1),"YES","NO")</f>
        <v>NO</v>
      </c>
    </row>
    <row r="3428" spans="1:21" x14ac:dyDescent="0.3">
      <c r="A3428" s="1">
        <v>3427</v>
      </c>
      <c r="B3428" s="1">
        <v>214</v>
      </c>
      <c r="C3428" s="1">
        <v>7000</v>
      </c>
      <c r="D3428" s="1">
        <v>16</v>
      </c>
      <c r="E3428" s="1">
        <v>8</v>
      </c>
      <c r="F3428" s="1">
        <v>2</v>
      </c>
      <c r="G3428" s="1" t="s">
        <v>23</v>
      </c>
      <c r="H3428" s="1">
        <v>11.02</v>
      </c>
      <c r="I3428" s="1">
        <v>1.85</v>
      </c>
      <c r="J3428" s="1">
        <v>16.62</v>
      </c>
      <c r="K3428" s="1">
        <v>0.06</v>
      </c>
      <c r="L3428" s="1">
        <v>0.11</v>
      </c>
      <c r="M3428" s="3">
        <f>PI()*(D3428*0.0254)^2/4</f>
        <v>0.12971711464895941</v>
      </c>
      <c r="N3428" s="1">
        <f>ROUND(H3428*4.45,0)</f>
        <v>49</v>
      </c>
      <c r="O3428" s="1">
        <f>I3428*745.7</f>
        <v>1379.5450000000001</v>
      </c>
      <c r="P3428" s="5">
        <f>ROUND(N3428^(3/2)/O3428/SQRT(2*1.28*M3428)*100,0)</f>
        <v>43</v>
      </c>
      <c r="Q3428" s="4">
        <f>E3428/D3428</f>
        <v>0.5</v>
      </c>
      <c r="R3428" s="1">
        <f>ROUND(L3428^(3/2)/K3428*100*SQRT(2/PI()),0)</f>
        <v>49</v>
      </c>
      <c r="S3428" s="1" t="str">
        <f>IF(AND(R3428&gt;=R3427,R3428&gt;R3429),"YES","NO")</f>
        <v>NO</v>
      </c>
      <c r="T3428" s="1">
        <f>IF(C3428&lt;C3427,0,IF(T3427=1,1,IF(S3428="YES",1,0)))</f>
        <v>1</v>
      </c>
      <c r="U3428" s="1" t="str">
        <f>IF(AND(T3427=0,T3428=1),"YES","NO")</f>
        <v>NO</v>
      </c>
    </row>
    <row r="3429" spans="1:21" x14ac:dyDescent="0.3">
      <c r="A3429" s="1">
        <v>3428</v>
      </c>
      <c r="B3429" s="1">
        <v>214</v>
      </c>
      <c r="C3429" s="1">
        <v>8000</v>
      </c>
      <c r="D3429" s="1">
        <v>16</v>
      </c>
      <c r="E3429" s="1">
        <v>8</v>
      </c>
      <c r="F3429" s="1">
        <v>2</v>
      </c>
      <c r="G3429" s="1" t="s">
        <v>23</v>
      </c>
      <c r="H3429" s="1">
        <v>14.41</v>
      </c>
      <c r="I3429" s="1">
        <v>2.4700000000000002</v>
      </c>
      <c r="J3429" s="1">
        <v>19.440000000000001</v>
      </c>
      <c r="K3429" s="1">
        <v>0.06</v>
      </c>
      <c r="L3429" s="1">
        <v>0.11</v>
      </c>
      <c r="M3429" s="3">
        <f>PI()*(D3429*0.0254)^2/4</f>
        <v>0.12971711464895941</v>
      </c>
      <c r="N3429" s="1">
        <f>ROUND(H3429*4.45,0)</f>
        <v>64</v>
      </c>
      <c r="O3429" s="1">
        <f>I3429*745.7</f>
        <v>1841.8790000000004</v>
      </c>
      <c r="P3429" s="5">
        <f>ROUND(N3429^(3/2)/O3429/SQRT(2*1.28*M3429)*100,0)</f>
        <v>48</v>
      </c>
      <c r="Q3429" s="4">
        <f>E3429/D3429</f>
        <v>0.5</v>
      </c>
      <c r="R3429" s="1">
        <f>ROUND(L3429^(3/2)/K3429*100*SQRT(2/PI()),0)</f>
        <v>49</v>
      </c>
      <c r="S3429" s="1" t="str">
        <f>IF(AND(R3429&gt;=R3428,R3429&gt;R3430),"YES","NO")</f>
        <v>NO</v>
      </c>
      <c r="T3429" s="1">
        <f>IF(C3429&lt;C3428,0,IF(T3428=1,1,IF(S3429="YES",1,0)))</f>
        <v>1</v>
      </c>
      <c r="U3429" s="1" t="str">
        <f>IF(AND(T3428=0,T3429=1),"YES","NO")</f>
        <v>NO</v>
      </c>
    </row>
    <row r="3430" spans="1:21" x14ac:dyDescent="0.3">
      <c r="A3430" s="1">
        <v>3429</v>
      </c>
      <c r="B3430" s="1">
        <v>214</v>
      </c>
      <c r="C3430" s="1">
        <v>9000</v>
      </c>
      <c r="D3430" s="1">
        <v>16</v>
      </c>
      <c r="E3430" s="1">
        <v>8</v>
      </c>
      <c r="F3430" s="1">
        <v>2</v>
      </c>
      <c r="G3430" s="1" t="s">
        <v>23</v>
      </c>
      <c r="H3430" s="1">
        <v>18.27</v>
      </c>
      <c r="I3430" s="1">
        <v>3.08</v>
      </c>
      <c r="J3430" s="1">
        <v>21.55</v>
      </c>
      <c r="K3430" s="1">
        <v>0.05</v>
      </c>
      <c r="L3430" s="1">
        <v>0.11</v>
      </c>
      <c r="M3430" s="3">
        <f>PI()*(D3430*0.0254)^2/4</f>
        <v>0.12971711464895941</v>
      </c>
      <c r="N3430" s="1">
        <f>ROUND(H3430*4.45,0)</f>
        <v>81</v>
      </c>
      <c r="O3430" s="1">
        <f>I3430*745.7</f>
        <v>2296.7560000000003</v>
      </c>
      <c r="P3430" s="5">
        <f>ROUND(N3430^(3/2)/O3430/SQRT(2*1.28*M3430)*100,0)</f>
        <v>55</v>
      </c>
      <c r="Q3430" s="4">
        <f>E3430/D3430</f>
        <v>0.5</v>
      </c>
      <c r="R3430" s="1">
        <f>ROUND(L3430^(3/2)/K3430*100*SQRT(2/PI()),0)</f>
        <v>58</v>
      </c>
      <c r="S3430" s="1" t="str">
        <f>IF(AND(R3430&gt;=R3429,R3430&gt;R3431),"YES","NO")</f>
        <v>NO</v>
      </c>
      <c r="T3430" s="1">
        <f>IF(C3430&lt;C3429,0,IF(T3429=1,1,IF(S3430="YES",1,0)))</f>
        <v>1</v>
      </c>
      <c r="U3430" s="1" t="str">
        <f>IF(AND(T3429=0,T3430=1),"YES","NO")</f>
        <v>NO</v>
      </c>
    </row>
    <row r="3431" spans="1:21" x14ac:dyDescent="0.3">
      <c r="A3431" s="1">
        <v>3430</v>
      </c>
      <c r="B3431" s="1">
        <v>214</v>
      </c>
      <c r="C3431" s="1">
        <v>10000</v>
      </c>
      <c r="D3431" s="1">
        <v>16</v>
      </c>
      <c r="E3431" s="1">
        <v>8</v>
      </c>
      <c r="F3431" s="1">
        <v>2</v>
      </c>
      <c r="G3431" s="1" t="s">
        <v>23</v>
      </c>
      <c r="H3431" s="1">
        <v>22.5</v>
      </c>
      <c r="I3431" s="1">
        <v>3.48</v>
      </c>
      <c r="J3431" s="1">
        <v>21.96</v>
      </c>
      <c r="K3431" s="1">
        <v>0.04</v>
      </c>
      <c r="L3431" s="1">
        <v>0.11</v>
      </c>
      <c r="M3431" s="3">
        <f>PI()*(D3431*0.0254)^2/4</f>
        <v>0.12971711464895941</v>
      </c>
      <c r="N3431" s="1">
        <f>ROUND(H3431*4.45,0)</f>
        <v>100</v>
      </c>
      <c r="O3431" s="1">
        <f>I3431*745.7</f>
        <v>2595.0360000000001</v>
      </c>
      <c r="P3431" s="5">
        <f>ROUND(N3431^(3/2)/O3431/SQRT(2*1.28*M3431)*100,0)</f>
        <v>67</v>
      </c>
      <c r="Q3431" s="4">
        <f>E3431/D3431</f>
        <v>0.5</v>
      </c>
      <c r="R3431" s="1">
        <f>ROUND(L3431^(3/2)/K3431*100*SQRT(2/PI()),0)</f>
        <v>73</v>
      </c>
      <c r="S3431" s="1" t="str">
        <f>IF(AND(R3431&gt;=R3430,R3431&gt;R3432),"YES","NO")</f>
        <v>NO</v>
      </c>
      <c r="T3431" s="1">
        <f>IF(C3431&lt;C3430,0,IF(T3430=1,1,IF(S3431="YES",1,0)))</f>
        <v>1</v>
      </c>
      <c r="U3431" s="1" t="str">
        <f>IF(AND(T3430=0,T3431=1),"YES","NO")</f>
        <v>NO</v>
      </c>
    </row>
    <row r="3432" spans="1:21" x14ac:dyDescent="0.3">
      <c r="A3432" s="1">
        <v>3431</v>
      </c>
      <c r="B3432" s="1">
        <v>214</v>
      </c>
      <c r="C3432" s="1">
        <v>11000</v>
      </c>
      <c r="D3432" s="1">
        <v>16</v>
      </c>
      <c r="E3432" s="1">
        <v>8</v>
      </c>
      <c r="F3432" s="1">
        <v>2</v>
      </c>
      <c r="G3432" s="1" t="s">
        <v>23</v>
      </c>
      <c r="H3432" s="1">
        <v>27.35</v>
      </c>
      <c r="I3432" s="1">
        <v>4.92</v>
      </c>
      <c r="J3432" s="1">
        <v>28.18</v>
      </c>
      <c r="K3432" s="1">
        <v>0.04</v>
      </c>
      <c r="L3432" s="1">
        <v>0.11</v>
      </c>
      <c r="M3432" s="3">
        <f>PI()*(D3432*0.0254)^2/4</f>
        <v>0.12971711464895941</v>
      </c>
      <c r="N3432" s="1">
        <f>ROUND(H3432*4.45,0)</f>
        <v>122</v>
      </c>
      <c r="O3432" s="1">
        <f>I3432*745.7</f>
        <v>3668.8440000000001</v>
      </c>
      <c r="P3432" s="5">
        <f>ROUND(N3432^(3/2)/O3432/SQRT(2*1.28*M3432)*100,0)</f>
        <v>64</v>
      </c>
      <c r="Q3432" s="4">
        <f>E3432/D3432</f>
        <v>0.5</v>
      </c>
      <c r="R3432" s="1">
        <f>ROUND(L3432^(3/2)/K3432*100*SQRT(2/PI()),0)</f>
        <v>73</v>
      </c>
      <c r="S3432" s="1" t="str">
        <f>IF(AND(R3432&gt;=R3431,R3432&gt;R3433),"YES","NO")</f>
        <v>YES</v>
      </c>
      <c r="T3432" s="1">
        <f>IF(C3432&lt;C3431,0,IF(T3431=1,1,IF(S3432="YES",1,0)))</f>
        <v>1</v>
      </c>
      <c r="U3432" s="1" t="str">
        <f>IF(AND(T3431=0,T3432=1),"YES","NO")</f>
        <v>NO</v>
      </c>
    </row>
    <row r="3433" spans="1:21" x14ac:dyDescent="0.3">
      <c r="A3433" s="1">
        <v>3432</v>
      </c>
      <c r="B3433" s="1">
        <v>214</v>
      </c>
      <c r="C3433" s="1">
        <v>12000</v>
      </c>
      <c r="D3433" s="1">
        <v>16</v>
      </c>
      <c r="E3433" s="1">
        <v>8</v>
      </c>
      <c r="F3433" s="1">
        <v>2</v>
      </c>
      <c r="G3433" s="1" t="s">
        <v>23</v>
      </c>
      <c r="H3433" s="1">
        <v>32.71</v>
      </c>
      <c r="I3433" s="1">
        <v>8.01</v>
      </c>
      <c r="J3433" s="1">
        <v>42.08</v>
      </c>
      <c r="K3433" s="1">
        <v>0.06</v>
      </c>
      <c r="L3433" s="1">
        <v>0.11</v>
      </c>
      <c r="M3433" s="3">
        <f>PI()*(D3433*0.0254)^2/4</f>
        <v>0.12971711464895941</v>
      </c>
      <c r="N3433" s="1">
        <f>ROUND(H3433*4.45,0)</f>
        <v>146</v>
      </c>
      <c r="O3433" s="1">
        <f>I3433*745.7</f>
        <v>5973.0569999999998</v>
      </c>
      <c r="P3433" s="5">
        <f>ROUND(N3433^(3/2)/O3433/SQRT(2*1.28*M3433)*100,0)</f>
        <v>51</v>
      </c>
      <c r="Q3433" s="4">
        <f>E3433/D3433</f>
        <v>0.5</v>
      </c>
      <c r="R3433" s="1">
        <f>ROUND(L3433^(3/2)/K3433*100*SQRT(2/PI()),0)</f>
        <v>49</v>
      </c>
      <c r="S3433" s="1" t="str">
        <f>IF(AND(R3433&gt;=R3432,R3433&gt;R3434),"YES","NO")</f>
        <v>NO</v>
      </c>
      <c r="T3433" s="1">
        <f>IF(C3433&lt;C3432,0,IF(T3432=1,1,IF(S3433="YES",1,0)))</f>
        <v>1</v>
      </c>
      <c r="U3433" s="1" t="str">
        <f>IF(AND(T3432=0,T3433=1),"YES","NO")</f>
        <v>NO</v>
      </c>
    </row>
    <row r="3434" spans="1:21" x14ac:dyDescent="0.3">
      <c r="A3434" s="1">
        <v>3433</v>
      </c>
      <c r="B3434" s="1">
        <v>214</v>
      </c>
      <c r="C3434" s="1">
        <v>13000</v>
      </c>
      <c r="D3434" s="1">
        <v>16</v>
      </c>
      <c r="E3434" s="1">
        <v>8</v>
      </c>
      <c r="F3434" s="1">
        <v>2</v>
      </c>
      <c r="G3434" s="1" t="s">
        <v>23</v>
      </c>
      <c r="H3434" s="1">
        <v>38.380000000000003</v>
      </c>
      <c r="I3434" s="1">
        <v>11.31</v>
      </c>
      <c r="J3434" s="1">
        <v>54.81</v>
      </c>
      <c r="K3434" s="1">
        <v>0.06</v>
      </c>
      <c r="L3434" s="1">
        <v>0.11</v>
      </c>
      <c r="M3434" s="3">
        <f>PI()*(D3434*0.0254)^2/4</f>
        <v>0.12971711464895941</v>
      </c>
      <c r="N3434" s="1">
        <f>ROUND(H3434*4.45,0)</f>
        <v>171</v>
      </c>
      <c r="O3434" s="1">
        <f>I3434*745.7</f>
        <v>8433.8670000000002</v>
      </c>
      <c r="P3434" s="5">
        <f>ROUND(N3434^(3/2)/O3434/SQRT(2*1.28*M3434)*100,0)</f>
        <v>46</v>
      </c>
      <c r="Q3434" s="4">
        <f>E3434/D3434</f>
        <v>0.5</v>
      </c>
      <c r="R3434" s="1">
        <f>ROUND(L3434^(3/2)/K3434*100*SQRT(2/PI()),0)</f>
        <v>49</v>
      </c>
      <c r="S3434" s="1" t="str">
        <f>IF(AND(R3434&gt;=R3433,R3434&gt;R3435),"YES","NO")</f>
        <v>YES</v>
      </c>
      <c r="T3434" s="1">
        <f>IF(C3434&lt;C3433,0,IF(T3433=1,1,IF(S3434="YES",1,0)))</f>
        <v>1</v>
      </c>
      <c r="U3434" s="1" t="str">
        <f>IF(AND(T3433=0,T3434=1),"YES","NO")</f>
        <v>NO</v>
      </c>
    </row>
    <row r="3435" spans="1:21" x14ac:dyDescent="0.3">
      <c r="A3435" s="1">
        <v>3434</v>
      </c>
      <c r="B3435" s="1">
        <v>214</v>
      </c>
      <c r="C3435" s="1">
        <v>13999</v>
      </c>
      <c r="D3435" s="1">
        <v>16</v>
      </c>
      <c r="E3435" s="1">
        <v>8</v>
      </c>
      <c r="F3435" s="1">
        <v>2</v>
      </c>
      <c r="G3435" s="1" t="s">
        <v>23</v>
      </c>
      <c r="H3435" s="1">
        <v>44.26</v>
      </c>
      <c r="I3435" s="1">
        <v>17.22</v>
      </c>
      <c r="J3435" s="1">
        <v>77.540000000000006</v>
      </c>
      <c r="K3435" s="1">
        <v>7.0000000000000007E-2</v>
      </c>
      <c r="L3435" s="1">
        <v>0.11</v>
      </c>
      <c r="M3435" s="3">
        <f>PI()*(D3435*0.0254)^2/4</f>
        <v>0.12971711464895941</v>
      </c>
      <c r="N3435" s="1">
        <f>ROUND(H3435*4.45,0)</f>
        <v>197</v>
      </c>
      <c r="O3435" s="1">
        <f>I3435*745.7</f>
        <v>12840.954</v>
      </c>
      <c r="P3435" s="5">
        <f>ROUND(N3435^(3/2)/O3435/SQRT(2*1.28*M3435)*100,0)</f>
        <v>37</v>
      </c>
      <c r="Q3435" s="4">
        <f>E3435/D3435</f>
        <v>0.5</v>
      </c>
      <c r="R3435" s="1">
        <f>ROUND(L3435^(3/2)/K3435*100*SQRT(2/PI()),0)</f>
        <v>42</v>
      </c>
      <c r="S3435" s="1" t="str">
        <f>IF(AND(R3435&gt;=R3434,R3435&gt;R3436),"YES","NO")</f>
        <v>NO</v>
      </c>
      <c r="T3435" s="1">
        <f>IF(C3435&lt;C3434,0,IF(T3434=1,1,IF(S3435="YES",1,0)))</f>
        <v>1</v>
      </c>
      <c r="U3435" s="1" t="str">
        <f>IF(AND(T3434=0,T3435=1),"YES","NO")</f>
        <v>NO</v>
      </c>
    </row>
    <row r="3436" spans="1:21" x14ac:dyDescent="0.3">
      <c r="A3436" s="1">
        <v>3435</v>
      </c>
      <c r="B3436" s="1">
        <v>215</v>
      </c>
      <c r="C3436" s="1">
        <v>1000</v>
      </c>
      <c r="D3436" s="1">
        <v>16</v>
      </c>
      <c r="E3436" s="1">
        <v>8</v>
      </c>
      <c r="F3436" s="1">
        <v>2</v>
      </c>
      <c r="G3436" s="1" t="s">
        <v>4</v>
      </c>
      <c r="H3436" s="1">
        <v>0.19</v>
      </c>
      <c r="I3436" s="1">
        <v>0.01</v>
      </c>
      <c r="J3436" s="1">
        <v>0.18</v>
      </c>
      <c r="K3436" s="1">
        <v>0.03</v>
      </c>
      <c r="L3436" s="1">
        <v>0.09</v>
      </c>
      <c r="M3436" s="3">
        <f>PI()*(D3436*0.0254)^2/4</f>
        <v>0.12971711464895941</v>
      </c>
      <c r="N3436" s="1">
        <f>ROUND(H3436*4.45,0)</f>
        <v>1</v>
      </c>
      <c r="O3436" s="1">
        <f>I3436*745.7</f>
        <v>7.4570000000000007</v>
      </c>
      <c r="P3436" s="5">
        <f>ROUND(N3436^(3/2)/O3436/SQRT(2*1.28*M3436)*100,0)</f>
        <v>23</v>
      </c>
      <c r="Q3436" s="4">
        <f>E3436/D3436</f>
        <v>0.5</v>
      </c>
      <c r="R3436" s="1">
        <f>ROUND(L3436^(3/2)/K3436*100*SQRT(2/PI()),0)</f>
        <v>72</v>
      </c>
      <c r="S3436" s="1" t="str">
        <f>IF(AND(R3436&gt;=R3435,R3436&gt;R3437),"YES","NO")</f>
        <v>NO</v>
      </c>
      <c r="T3436" s="1">
        <f>IF(C3436&lt;C3435,0,IF(T3435=1,1,IF(S3436="YES",1,0)))</f>
        <v>0</v>
      </c>
      <c r="U3436" s="1" t="str">
        <f>IF(AND(T3435=0,T3436=1),"YES","NO")</f>
        <v>NO</v>
      </c>
    </row>
    <row r="3437" spans="1:21" x14ac:dyDescent="0.3">
      <c r="A3437" s="1">
        <v>3436</v>
      </c>
      <c r="B3437" s="1">
        <v>215</v>
      </c>
      <c r="C3437" s="1">
        <v>2000</v>
      </c>
      <c r="D3437" s="1">
        <v>16</v>
      </c>
      <c r="E3437" s="1">
        <v>8</v>
      </c>
      <c r="F3437" s="1">
        <v>2</v>
      </c>
      <c r="G3437" s="1" t="s">
        <v>4</v>
      </c>
      <c r="H3437" s="1">
        <v>0.76</v>
      </c>
      <c r="I3437" s="1">
        <v>0.02</v>
      </c>
      <c r="J3437" s="1">
        <v>0.71</v>
      </c>
      <c r="K3437" s="1">
        <v>0.03</v>
      </c>
      <c r="L3437" s="1">
        <v>0.09</v>
      </c>
      <c r="M3437" s="3">
        <f>PI()*(D3437*0.0254)^2/4</f>
        <v>0.12971711464895941</v>
      </c>
      <c r="N3437" s="1">
        <f>ROUND(H3437*4.45,0)</f>
        <v>3</v>
      </c>
      <c r="O3437" s="1">
        <f>I3437*745.7</f>
        <v>14.914000000000001</v>
      </c>
      <c r="P3437" s="5">
        <f>ROUND(N3437^(3/2)/O3437/SQRT(2*1.28*M3437)*100,0)</f>
        <v>60</v>
      </c>
      <c r="Q3437" s="4">
        <f>E3437/D3437</f>
        <v>0.5</v>
      </c>
      <c r="R3437" s="1">
        <f>ROUND(L3437^(3/2)/K3437*100*SQRT(2/PI()),0)</f>
        <v>72</v>
      </c>
      <c r="S3437" s="1" t="str">
        <f>IF(AND(R3437&gt;=R3436,R3437&gt;R3438),"YES","NO")</f>
        <v>NO</v>
      </c>
      <c r="T3437" s="1">
        <f>IF(C3437&lt;C3436,0,IF(T3436=1,1,IF(S3437="YES",1,0)))</f>
        <v>0</v>
      </c>
      <c r="U3437" s="1" t="str">
        <f>IF(AND(T3436=0,T3437=1),"YES","NO")</f>
        <v>NO</v>
      </c>
    </row>
    <row r="3438" spans="1:21" x14ac:dyDescent="0.3">
      <c r="A3438" s="1">
        <v>3437</v>
      </c>
      <c r="B3438" s="1">
        <v>215</v>
      </c>
      <c r="C3438" s="1">
        <v>3000</v>
      </c>
      <c r="D3438" s="1">
        <v>16</v>
      </c>
      <c r="E3438" s="1">
        <v>8</v>
      </c>
      <c r="F3438" s="1">
        <v>2</v>
      </c>
      <c r="G3438" s="1" t="s">
        <v>4</v>
      </c>
      <c r="H3438" s="1">
        <v>1.7</v>
      </c>
      <c r="I3438" s="1">
        <v>0.08</v>
      </c>
      <c r="J3438" s="1">
        <v>1.58</v>
      </c>
      <c r="K3438" s="1">
        <v>0.03</v>
      </c>
      <c r="L3438" s="1">
        <v>0.09</v>
      </c>
      <c r="M3438" s="3">
        <f>PI()*(D3438*0.0254)^2/4</f>
        <v>0.12971711464895941</v>
      </c>
      <c r="N3438" s="1">
        <f>ROUND(H3438*4.45,0)</f>
        <v>8</v>
      </c>
      <c r="O3438" s="1">
        <f>I3438*745.7</f>
        <v>59.656000000000006</v>
      </c>
      <c r="P3438" s="5">
        <f>ROUND(N3438^(3/2)/O3438/SQRT(2*1.28*M3438)*100,0)</f>
        <v>66</v>
      </c>
      <c r="Q3438" s="4">
        <f>E3438/D3438</f>
        <v>0.5</v>
      </c>
      <c r="R3438" s="1">
        <f>ROUND(L3438^(3/2)/K3438*100*SQRT(2/PI()),0)</f>
        <v>72</v>
      </c>
      <c r="S3438" s="1" t="str">
        <f>IF(AND(R3438&gt;=R3437,R3438&gt;R3439),"YES","NO")</f>
        <v>NO</v>
      </c>
      <c r="T3438" s="1">
        <f>IF(C3438&lt;C3437,0,IF(T3437=1,1,IF(S3438="YES",1,0)))</f>
        <v>0</v>
      </c>
      <c r="U3438" s="1" t="str">
        <f>IF(AND(T3437=0,T3438=1),"YES","NO")</f>
        <v>NO</v>
      </c>
    </row>
    <row r="3439" spans="1:21" x14ac:dyDescent="0.3">
      <c r="A3439" s="1">
        <v>3438</v>
      </c>
      <c r="B3439" s="1">
        <v>215</v>
      </c>
      <c r="C3439" s="1">
        <v>4000</v>
      </c>
      <c r="D3439" s="1">
        <v>16</v>
      </c>
      <c r="E3439" s="1">
        <v>8</v>
      </c>
      <c r="F3439" s="1">
        <v>2</v>
      </c>
      <c r="G3439" s="1" t="s">
        <v>4</v>
      </c>
      <c r="H3439" s="1">
        <v>3.03</v>
      </c>
      <c r="I3439" s="1">
        <v>0.17</v>
      </c>
      <c r="J3439" s="1">
        <v>2.69</v>
      </c>
      <c r="K3439" s="1">
        <v>0.03</v>
      </c>
      <c r="L3439" s="1">
        <v>0.09</v>
      </c>
      <c r="M3439" s="3">
        <f>PI()*(D3439*0.0254)^2/4</f>
        <v>0.12971711464895941</v>
      </c>
      <c r="N3439" s="1">
        <f>ROUND(H3439*4.45,0)</f>
        <v>13</v>
      </c>
      <c r="O3439" s="1">
        <f>I3439*745.7</f>
        <v>126.76900000000002</v>
      </c>
      <c r="P3439" s="5">
        <f>ROUND(N3439^(3/2)/O3439/SQRT(2*1.28*M3439)*100,0)</f>
        <v>64</v>
      </c>
      <c r="Q3439" s="4">
        <f>E3439/D3439</f>
        <v>0.5</v>
      </c>
      <c r="R3439" s="1">
        <f>ROUND(L3439^(3/2)/K3439*100*SQRT(2/PI()),0)</f>
        <v>72</v>
      </c>
      <c r="S3439" s="1" t="str">
        <f>IF(AND(R3439&gt;=R3438,R3439&gt;R3440),"YES","NO")</f>
        <v>YES</v>
      </c>
      <c r="T3439" s="1">
        <f>IF(C3439&lt;C3438,0,IF(T3438=1,1,IF(S3439="YES",1,0)))</f>
        <v>1</v>
      </c>
      <c r="U3439" s="1" t="str">
        <f>IF(AND(T3438=0,T3439=1),"YES","NO")</f>
        <v>YES</v>
      </c>
    </row>
    <row r="3440" spans="1:21" x14ac:dyDescent="0.3">
      <c r="A3440" s="1">
        <v>3439</v>
      </c>
      <c r="B3440" s="1">
        <v>215</v>
      </c>
      <c r="C3440" s="1">
        <v>5000</v>
      </c>
      <c r="D3440" s="1">
        <v>16</v>
      </c>
      <c r="E3440" s="1">
        <v>8</v>
      </c>
      <c r="F3440" s="1">
        <v>2</v>
      </c>
      <c r="G3440" s="1" t="s">
        <v>4</v>
      </c>
      <c r="H3440" s="1">
        <v>4.79</v>
      </c>
      <c r="I3440" s="1">
        <v>0.38</v>
      </c>
      <c r="J3440" s="1">
        <v>4.78</v>
      </c>
      <c r="K3440" s="1">
        <v>0.04</v>
      </c>
      <c r="L3440" s="1">
        <v>0.09</v>
      </c>
      <c r="M3440" s="3">
        <f>PI()*(D3440*0.0254)^2/4</f>
        <v>0.12971711464895941</v>
      </c>
      <c r="N3440" s="1">
        <f>ROUND(H3440*4.45,0)</f>
        <v>21</v>
      </c>
      <c r="O3440" s="1">
        <f>I3440*745.7</f>
        <v>283.36600000000004</v>
      </c>
      <c r="P3440" s="5">
        <f>ROUND(N3440^(3/2)/O3440/SQRT(2*1.28*M3440)*100,0)</f>
        <v>59</v>
      </c>
      <c r="Q3440" s="4">
        <f>E3440/D3440</f>
        <v>0.5</v>
      </c>
      <c r="R3440" s="1">
        <f>ROUND(L3440^(3/2)/K3440*100*SQRT(2/PI()),0)</f>
        <v>54</v>
      </c>
      <c r="S3440" s="1" t="str">
        <f>IF(AND(R3440&gt;=R3439,R3440&gt;R3441),"YES","NO")</f>
        <v>NO</v>
      </c>
      <c r="T3440" s="1">
        <f>IF(C3440&lt;C3439,0,IF(T3439=1,1,IF(S3440="YES",1,0)))</f>
        <v>1</v>
      </c>
      <c r="U3440" s="1" t="str">
        <f>IF(AND(T3439=0,T3440=1),"YES","NO")</f>
        <v>NO</v>
      </c>
    </row>
    <row r="3441" spans="1:21" x14ac:dyDescent="0.3">
      <c r="A3441" s="1">
        <v>3440</v>
      </c>
      <c r="B3441" s="1">
        <v>215</v>
      </c>
      <c r="C3441" s="1">
        <v>6000</v>
      </c>
      <c r="D3441" s="1">
        <v>16</v>
      </c>
      <c r="E3441" s="1">
        <v>8</v>
      </c>
      <c r="F3441" s="1">
        <v>2</v>
      </c>
      <c r="G3441" s="1" t="s">
        <v>4</v>
      </c>
      <c r="H3441" s="1">
        <v>7.03</v>
      </c>
      <c r="I3441" s="1">
        <v>0.78</v>
      </c>
      <c r="J3441" s="1">
        <v>8.2200000000000006</v>
      </c>
      <c r="K3441" s="1">
        <v>0.04</v>
      </c>
      <c r="L3441" s="1">
        <v>0.09</v>
      </c>
      <c r="M3441" s="3">
        <f>PI()*(D3441*0.0254)^2/4</f>
        <v>0.12971711464895941</v>
      </c>
      <c r="N3441" s="1">
        <f>ROUND(H3441*4.45,0)</f>
        <v>31</v>
      </c>
      <c r="O3441" s="1">
        <f>I3441*745.7</f>
        <v>581.64600000000007</v>
      </c>
      <c r="P3441" s="5">
        <f>ROUND(N3441^(3/2)/O3441/SQRT(2*1.28*M3441)*100,0)</f>
        <v>51</v>
      </c>
      <c r="Q3441" s="4">
        <f>E3441/D3441</f>
        <v>0.5</v>
      </c>
      <c r="R3441" s="1">
        <f>ROUND(L3441^(3/2)/K3441*100*SQRT(2/PI()),0)</f>
        <v>54</v>
      </c>
      <c r="S3441" s="1" t="str">
        <f>IF(AND(R3441&gt;=R3440,R3441&gt;R3442),"YES","NO")</f>
        <v>YES</v>
      </c>
      <c r="T3441" s="1">
        <f>IF(C3441&lt;C3440,0,IF(T3440=1,1,IF(S3441="YES",1,0)))</f>
        <v>1</v>
      </c>
      <c r="U3441" s="1" t="str">
        <f>IF(AND(T3440=0,T3441=1),"YES","NO")</f>
        <v>NO</v>
      </c>
    </row>
    <row r="3442" spans="1:21" x14ac:dyDescent="0.3">
      <c r="A3442" s="1">
        <v>3441</v>
      </c>
      <c r="B3442" s="1">
        <v>215</v>
      </c>
      <c r="C3442" s="1">
        <v>7000</v>
      </c>
      <c r="D3442" s="1">
        <v>16</v>
      </c>
      <c r="E3442" s="1">
        <v>8</v>
      </c>
      <c r="F3442" s="1">
        <v>2</v>
      </c>
      <c r="G3442" s="1" t="s">
        <v>4</v>
      </c>
      <c r="H3442" s="1">
        <v>9.74</v>
      </c>
      <c r="I3442" s="1">
        <v>1.45</v>
      </c>
      <c r="J3442" s="1">
        <v>13.06</v>
      </c>
      <c r="K3442" s="1">
        <v>0.05</v>
      </c>
      <c r="L3442" s="1">
        <v>0.1</v>
      </c>
      <c r="M3442" s="3">
        <f>PI()*(D3442*0.0254)^2/4</f>
        <v>0.12971711464895941</v>
      </c>
      <c r="N3442" s="1">
        <f>ROUND(H3442*4.45,0)</f>
        <v>43</v>
      </c>
      <c r="O3442" s="1">
        <f>I3442*745.7</f>
        <v>1081.2650000000001</v>
      </c>
      <c r="P3442" s="5">
        <f>ROUND(N3442^(3/2)/O3442/SQRT(2*1.28*M3442)*100,0)</f>
        <v>45</v>
      </c>
      <c r="Q3442" s="4">
        <f>E3442/D3442</f>
        <v>0.5</v>
      </c>
      <c r="R3442" s="1">
        <f>ROUND(L3442^(3/2)/K3442*100*SQRT(2/PI()),0)</f>
        <v>50</v>
      </c>
      <c r="S3442" s="1" t="str">
        <f>IF(AND(R3442&gt;=R3441,R3442&gt;R3443),"YES","NO")</f>
        <v>NO</v>
      </c>
      <c r="T3442" s="1">
        <f>IF(C3442&lt;C3441,0,IF(T3441=1,1,IF(S3442="YES",1,0)))</f>
        <v>1</v>
      </c>
      <c r="U3442" s="1" t="str">
        <f>IF(AND(T3441=0,T3442=1),"YES","NO")</f>
        <v>NO</v>
      </c>
    </row>
    <row r="3443" spans="1:21" x14ac:dyDescent="0.3">
      <c r="A3443" s="1">
        <v>3442</v>
      </c>
      <c r="B3443" s="1">
        <v>215</v>
      </c>
      <c r="C3443" s="1">
        <v>8000</v>
      </c>
      <c r="D3443" s="1">
        <v>16</v>
      </c>
      <c r="E3443" s="1">
        <v>8</v>
      </c>
      <c r="F3443" s="1">
        <v>2</v>
      </c>
      <c r="G3443" s="1" t="s">
        <v>4</v>
      </c>
      <c r="H3443" s="1">
        <v>12.97</v>
      </c>
      <c r="I3443" s="1">
        <v>2.52</v>
      </c>
      <c r="J3443" s="1">
        <v>19.850000000000001</v>
      </c>
      <c r="K3443" s="1">
        <v>0.06</v>
      </c>
      <c r="L3443" s="1">
        <v>0.1</v>
      </c>
      <c r="M3443" s="3">
        <f>PI()*(D3443*0.0254)^2/4</f>
        <v>0.12971711464895941</v>
      </c>
      <c r="N3443" s="1">
        <f>ROUND(H3443*4.45,0)</f>
        <v>58</v>
      </c>
      <c r="O3443" s="1">
        <f>I3443*745.7</f>
        <v>1879.1640000000002</v>
      </c>
      <c r="P3443" s="5">
        <f>ROUND(N3443^(3/2)/O3443/SQRT(2*1.28*M3443)*100,0)</f>
        <v>41</v>
      </c>
      <c r="Q3443" s="4">
        <f>E3443/D3443</f>
        <v>0.5</v>
      </c>
      <c r="R3443" s="1">
        <f>ROUND(L3443^(3/2)/K3443*100*SQRT(2/PI()),0)</f>
        <v>42</v>
      </c>
      <c r="S3443" s="1" t="str">
        <f>IF(AND(R3443&gt;=R3442,R3443&gt;R3444),"YES","NO")</f>
        <v>NO</v>
      </c>
      <c r="T3443" s="1">
        <f>IF(C3443&lt;C3442,0,IF(T3442=1,1,IF(S3443="YES",1,0)))</f>
        <v>1</v>
      </c>
      <c r="U3443" s="1" t="str">
        <f>IF(AND(T3442=0,T3443=1),"YES","NO")</f>
        <v>NO</v>
      </c>
    </row>
    <row r="3444" spans="1:21" x14ac:dyDescent="0.3">
      <c r="A3444" s="1">
        <v>3443</v>
      </c>
      <c r="B3444" s="1">
        <v>215</v>
      </c>
      <c r="C3444" s="1">
        <v>9000</v>
      </c>
      <c r="D3444" s="1">
        <v>16</v>
      </c>
      <c r="E3444" s="1">
        <v>8</v>
      </c>
      <c r="F3444" s="1">
        <v>2</v>
      </c>
      <c r="G3444" s="1" t="s">
        <v>4</v>
      </c>
      <c r="H3444" s="1">
        <v>16.59</v>
      </c>
      <c r="I3444" s="1">
        <v>3.89</v>
      </c>
      <c r="J3444" s="1">
        <v>27.23</v>
      </c>
      <c r="K3444" s="1">
        <v>0.06</v>
      </c>
      <c r="L3444" s="1">
        <v>0.1</v>
      </c>
      <c r="M3444" s="3">
        <f>PI()*(D3444*0.0254)^2/4</f>
        <v>0.12971711464895941</v>
      </c>
      <c r="N3444" s="1">
        <f>ROUND(H3444*4.45,0)</f>
        <v>74</v>
      </c>
      <c r="O3444" s="1">
        <f>I3444*745.7</f>
        <v>2900.7730000000001</v>
      </c>
      <c r="P3444" s="5">
        <f>ROUND(N3444^(3/2)/O3444/SQRT(2*1.28*M3444)*100,0)</f>
        <v>38</v>
      </c>
      <c r="Q3444" s="4">
        <f>E3444/D3444</f>
        <v>0.5</v>
      </c>
      <c r="R3444" s="1">
        <f>ROUND(L3444^(3/2)/K3444*100*SQRT(2/PI()),0)</f>
        <v>42</v>
      </c>
      <c r="S3444" s="1" t="str">
        <f>IF(AND(R3444&gt;=R3443,R3444&gt;R3445),"YES","NO")</f>
        <v>NO</v>
      </c>
      <c r="T3444" s="1">
        <f>IF(C3444&lt;C3443,0,IF(T3443=1,1,IF(S3444="YES",1,0)))</f>
        <v>1</v>
      </c>
      <c r="U3444" s="1" t="str">
        <f>IF(AND(T3443=0,T3444=1),"YES","NO")</f>
        <v>NO</v>
      </c>
    </row>
    <row r="3445" spans="1:21" x14ac:dyDescent="0.3">
      <c r="A3445" s="1">
        <v>3444</v>
      </c>
      <c r="B3445" s="1">
        <v>215</v>
      </c>
      <c r="C3445" s="1">
        <v>10000</v>
      </c>
      <c r="D3445" s="1">
        <v>16</v>
      </c>
      <c r="E3445" s="1">
        <v>8</v>
      </c>
      <c r="F3445" s="1">
        <v>2</v>
      </c>
      <c r="G3445" s="1" t="s">
        <v>4</v>
      </c>
      <c r="H3445" s="1">
        <v>20.39</v>
      </c>
      <c r="I3445" s="1">
        <v>4.9400000000000004</v>
      </c>
      <c r="J3445" s="1">
        <v>31.11</v>
      </c>
      <c r="K3445" s="1">
        <v>0.06</v>
      </c>
      <c r="L3445" s="1">
        <v>0.1</v>
      </c>
      <c r="M3445" s="3">
        <f>PI()*(D3445*0.0254)^2/4</f>
        <v>0.12971711464895941</v>
      </c>
      <c r="N3445" s="1">
        <f>ROUND(H3445*4.45,0)</f>
        <v>91</v>
      </c>
      <c r="O3445" s="1">
        <f>I3445*745.7</f>
        <v>3683.7580000000007</v>
      </c>
      <c r="P3445" s="5">
        <f>ROUND(N3445^(3/2)/O3445/SQRT(2*1.28*M3445)*100,0)</f>
        <v>41</v>
      </c>
      <c r="Q3445" s="4">
        <f>E3445/D3445</f>
        <v>0.5</v>
      </c>
      <c r="R3445" s="1">
        <f>ROUND(L3445^(3/2)/K3445*100*SQRT(2/PI()),0)</f>
        <v>42</v>
      </c>
      <c r="S3445" s="1" t="str">
        <f>IF(AND(R3445&gt;=R3444,R3445&gt;R3446),"YES","NO")</f>
        <v>NO</v>
      </c>
      <c r="T3445" s="1">
        <f>IF(C3445&lt;C3444,0,IF(T3444=1,1,IF(S3445="YES",1,0)))</f>
        <v>1</v>
      </c>
      <c r="U3445" s="1" t="str">
        <f>IF(AND(T3444=0,T3445=1),"YES","NO")</f>
        <v>NO</v>
      </c>
    </row>
    <row r="3446" spans="1:21" x14ac:dyDescent="0.3">
      <c r="A3446" s="1">
        <v>3445</v>
      </c>
      <c r="B3446" s="1">
        <v>215</v>
      </c>
      <c r="C3446" s="1">
        <v>11000</v>
      </c>
      <c r="D3446" s="1">
        <v>16</v>
      </c>
      <c r="E3446" s="1">
        <v>8</v>
      </c>
      <c r="F3446" s="1">
        <v>2</v>
      </c>
      <c r="G3446" s="1" t="s">
        <v>4</v>
      </c>
      <c r="H3446" s="1">
        <v>24.59</v>
      </c>
      <c r="I3446" s="1">
        <v>6.02</v>
      </c>
      <c r="J3446" s="1">
        <v>34.47</v>
      </c>
      <c r="K3446" s="1">
        <v>0.05</v>
      </c>
      <c r="L3446" s="1">
        <v>0.1</v>
      </c>
      <c r="M3446" s="3">
        <f>PI()*(D3446*0.0254)^2/4</f>
        <v>0.12971711464895941</v>
      </c>
      <c r="N3446" s="1">
        <f>ROUND(H3446*4.45,0)</f>
        <v>109</v>
      </c>
      <c r="O3446" s="1">
        <f>I3446*745.7</f>
        <v>4489.1139999999996</v>
      </c>
      <c r="P3446" s="5">
        <f>ROUND(N3446^(3/2)/O3446/SQRT(2*1.28*M3446)*100,0)</f>
        <v>44</v>
      </c>
      <c r="Q3446" s="4">
        <f>E3446/D3446</f>
        <v>0.5</v>
      </c>
      <c r="R3446" s="1">
        <f>ROUND(L3446^(3/2)/K3446*100*SQRT(2/PI()),0)</f>
        <v>50</v>
      </c>
      <c r="S3446" s="1" t="str">
        <f>IF(AND(R3446&gt;=R3445,R3446&gt;R3447),"YES","NO")</f>
        <v>NO</v>
      </c>
      <c r="T3446" s="1">
        <f>IF(C3446&lt;C3445,0,IF(T3445=1,1,IF(S3446="YES",1,0)))</f>
        <v>1</v>
      </c>
      <c r="U3446" s="1" t="str">
        <f>IF(AND(T3445=0,T3446=1),"YES","NO")</f>
        <v>NO</v>
      </c>
    </row>
    <row r="3447" spans="1:21" x14ac:dyDescent="0.3">
      <c r="A3447" s="1">
        <v>3446</v>
      </c>
      <c r="B3447" s="1">
        <v>215</v>
      </c>
      <c r="C3447" s="1">
        <v>12000</v>
      </c>
      <c r="D3447" s="1">
        <v>16</v>
      </c>
      <c r="E3447" s="1">
        <v>8</v>
      </c>
      <c r="F3447" s="1">
        <v>2</v>
      </c>
      <c r="G3447" s="1" t="s">
        <v>4</v>
      </c>
      <c r="H3447" s="1">
        <v>29.18</v>
      </c>
      <c r="I3447" s="1">
        <v>7.3</v>
      </c>
      <c r="J3447" s="1">
        <v>38.32</v>
      </c>
      <c r="K3447" s="1">
        <v>0.05</v>
      </c>
      <c r="L3447" s="1">
        <v>0.1</v>
      </c>
      <c r="M3447" s="3">
        <f>PI()*(D3447*0.0254)^2/4</f>
        <v>0.12971711464895941</v>
      </c>
      <c r="N3447" s="1">
        <f>ROUND(H3447*4.45,0)</f>
        <v>130</v>
      </c>
      <c r="O3447" s="1">
        <f>I3447*745.7</f>
        <v>5443.6100000000006</v>
      </c>
      <c r="P3447" s="5">
        <f>ROUND(N3447^(3/2)/O3447/SQRT(2*1.28*M3447)*100,0)</f>
        <v>47</v>
      </c>
      <c r="Q3447" s="4">
        <f>E3447/D3447</f>
        <v>0.5</v>
      </c>
      <c r="R3447" s="1">
        <f>ROUND(L3447^(3/2)/K3447*100*SQRT(2/PI()),0)</f>
        <v>50</v>
      </c>
      <c r="S3447" s="1" t="str">
        <f>IF(AND(R3447&gt;=R3446,R3447&gt;R3448),"YES","NO")</f>
        <v>NO</v>
      </c>
      <c r="T3447" s="1">
        <f>IF(C3447&lt;C3446,0,IF(T3446=1,1,IF(S3447="YES",1,0)))</f>
        <v>1</v>
      </c>
      <c r="U3447" s="1" t="str">
        <f>IF(AND(T3446=0,T3447=1),"YES","NO")</f>
        <v>NO</v>
      </c>
    </row>
    <row r="3448" spans="1:21" x14ac:dyDescent="0.3">
      <c r="A3448" s="1">
        <v>3447</v>
      </c>
      <c r="B3448" s="1">
        <v>215</v>
      </c>
      <c r="C3448" s="1">
        <v>13000</v>
      </c>
      <c r="D3448" s="1">
        <v>16</v>
      </c>
      <c r="E3448" s="1">
        <v>8</v>
      </c>
      <c r="F3448" s="1">
        <v>2</v>
      </c>
      <c r="G3448" s="1" t="s">
        <v>4</v>
      </c>
      <c r="H3448" s="1">
        <v>33.94</v>
      </c>
      <c r="I3448" s="1">
        <v>8.2899999999999991</v>
      </c>
      <c r="J3448" s="1">
        <v>40.19</v>
      </c>
      <c r="K3448" s="1">
        <v>0.04</v>
      </c>
      <c r="L3448" s="1">
        <v>0.1</v>
      </c>
      <c r="M3448" s="3">
        <f>PI()*(D3448*0.0254)^2/4</f>
        <v>0.12971711464895941</v>
      </c>
      <c r="N3448" s="1">
        <f>ROUND(H3448*4.45,0)</f>
        <v>151</v>
      </c>
      <c r="O3448" s="1">
        <f>I3448*745.7</f>
        <v>6181.8530000000001</v>
      </c>
      <c r="P3448" s="5">
        <f>ROUND(N3448^(3/2)/O3448/SQRT(2*1.28*M3448)*100,0)</f>
        <v>52</v>
      </c>
      <c r="Q3448" s="4">
        <f>E3448/D3448</f>
        <v>0.5</v>
      </c>
      <c r="R3448" s="1">
        <f>ROUND(L3448^(3/2)/K3448*100*SQRT(2/PI()),0)</f>
        <v>63</v>
      </c>
      <c r="S3448" s="1" t="str">
        <f>IF(AND(R3448&gt;=R3447,R3448&gt;R3449),"YES","NO")</f>
        <v>YES</v>
      </c>
      <c r="T3448" s="1">
        <f>IF(C3448&lt;C3447,0,IF(T3447=1,1,IF(S3448="YES",1,0)))</f>
        <v>1</v>
      </c>
      <c r="U3448" s="1" t="str">
        <f>IF(AND(T3447=0,T3448=1),"YES","NO")</f>
        <v>NO</v>
      </c>
    </row>
    <row r="3449" spans="1:21" x14ac:dyDescent="0.3">
      <c r="A3449" s="1">
        <v>3448</v>
      </c>
      <c r="B3449" s="1">
        <v>215</v>
      </c>
      <c r="C3449" s="1">
        <v>13999</v>
      </c>
      <c r="D3449" s="1">
        <v>16</v>
      </c>
      <c r="E3449" s="1">
        <v>8</v>
      </c>
      <c r="F3449" s="1">
        <v>2</v>
      </c>
      <c r="G3449" s="1" t="s">
        <v>4</v>
      </c>
      <c r="H3449" s="1">
        <v>38.75</v>
      </c>
      <c r="I3449" s="1">
        <v>11.26</v>
      </c>
      <c r="J3449" s="1">
        <v>50.67</v>
      </c>
      <c r="K3449" s="1">
        <v>0.05</v>
      </c>
      <c r="L3449" s="1">
        <v>0.09</v>
      </c>
      <c r="M3449" s="3">
        <f>PI()*(D3449*0.0254)^2/4</f>
        <v>0.12971711464895941</v>
      </c>
      <c r="N3449" s="1">
        <f>ROUND(H3449*4.45,0)</f>
        <v>172</v>
      </c>
      <c r="O3449" s="1">
        <f>I3449*745.7</f>
        <v>8396.5820000000003</v>
      </c>
      <c r="P3449" s="5">
        <f>ROUND(N3449^(3/2)/O3449/SQRT(2*1.28*M3449)*100,0)</f>
        <v>47</v>
      </c>
      <c r="Q3449" s="4">
        <f>E3449/D3449</f>
        <v>0.5</v>
      </c>
      <c r="R3449" s="1">
        <f>ROUND(L3449^(3/2)/K3449*100*SQRT(2/PI()),0)</f>
        <v>43</v>
      </c>
      <c r="S3449" s="1" t="str">
        <f>IF(AND(R3449&gt;=R3448,R3449&gt;R3450),"YES","NO")</f>
        <v>NO</v>
      </c>
      <c r="T3449" s="1">
        <f>IF(C3449&lt;C3448,0,IF(T3448=1,1,IF(S3449="YES",1,0)))</f>
        <v>1</v>
      </c>
      <c r="U3449" s="1" t="str">
        <f>IF(AND(T3448=0,T3449=1),"YES","NO")</f>
        <v>NO</v>
      </c>
    </row>
    <row r="3450" spans="1:21" x14ac:dyDescent="0.3">
      <c r="A3450" s="1">
        <v>3449</v>
      </c>
      <c r="B3450" s="1">
        <v>216</v>
      </c>
      <c r="C3450" s="1">
        <v>1000</v>
      </c>
      <c r="D3450" s="1">
        <v>17.5</v>
      </c>
      <c r="E3450" s="1">
        <v>18</v>
      </c>
      <c r="F3450" s="1">
        <v>2</v>
      </c>
      <c r="G3450" s="1" t="s">
        <v>23</v>
      </c>
      <c r="H3450" s="1">
        <v>0.26</v>
      </c>
      <c r="I3450" s="1">
        <v>0.01</v>
      </c>
      <c r="J3450" s="1">
        <v>0.46</v>
      </c>
      <c r="K3450" s="1">
        <v>0.05</v>
      </c>
      <c r="L3450" s="1">
        <v>0.09</v>
      </c>
      <c r="M3450" s="3">
        <f>PI()*(D3450*0.0254)^2/4</f>
        <v>0.15517916547360869</v>
      </c>
      <c r="N3450" s="1">
        <f>ROUND(H3450*4.45,0)</f>
        <v>1</v>
      </c>
      <c r="O3450" s="1">
        <f>I3450*745.7</f>
        <v>7.4570000000000007</v>
      </c>
      <c r="P3450" s="5">
        <f>ROUND(N3450^(3/2)/O3450/SQRT(2*1.28*M3450)*100,0)</f>
        <v>21</v>
      </c>
      <c r="Q3450" s="4">
        <f>E3450/D3450</f>
        <v>1.0285714285714285</v>
      </c>
      <c r="R3450" s="1">
        <f>ROUND(L3450^(3/2)/K3450*100*SQRT(2/PI()),0)</f>
        <v>43</v>
      </c>
      <c r="S3450" s="1" t="str">
        <f>IF(AND(R3450&gt;=R3449,R3450&gt;R3451),"YES","NO")</f>
        <v>YES</v>
      </c>
      <c r="T3450" s="1">
        <f>IF(C3450&lt;C3449,0,IF(T3449=1,1,IF(S3450="YES",1,0)))</f>
        <v>0</v>
      </c>
      <c r="U3450" s="1" t="str">
        <f>IF(AND(T3449=0,T3450=1),"YES","NO")</f>
        <v>NO</v>
      </c>
    </row>
    <row r="3451" spans="1:21" x14ac:dyDescent="0.3">
      <c r="A3451" s="1">
        <v>3450</v>
      </c>
      <c r="B3451" s="1">
        <v>216</v>
      </c>
      <c r="C3451" s="1">
        <v>2000</v>
      </c>
      <c r="D3451" s="1">
        <v>17.5</v>
      </c>
      <c r="E3451" s="1">
        <v>18</v>
      </c>
      <c r="F3451" s="1">
        <v>2</v>
      </c>
      <c r="G3451" s="1" t="s">
        <v>23</v>
      </c>
      <c r="H3451" s="1">
        <v>1.06</v>
      </c>
      <c r="I3451" s="1">
        <v>0.06</v>
      </c>
      <c r="J3451" s="1">
        <v>1.83</v>
      </c>
      <c r="K3451" s="1">
        <v>0.06</v>
      </c>
      <c r="L3451" s="1">
        <v>0.09</v>
      </c>
      <c r="M3451" s="3">
        <f>PI()*(D3451*0.0254)^2/4</f>
        <v>0.15517916547360869</v>
      </c>
      <c r="N3451" s="1">
        <f>ROUND(H3451*4.45,0)</f>
        <v>5</v>
      </c>
      <c r="O3451" s="1">
        <f>I3451*745.7</f>
        <v>44.742000000000004</v>
      </c>
      <c r="P3451" s="5">
        <f>ROUND(N3451^(3/2)/O3451/SQRT(2*1.28*M3451)*100,0)</f>
        <v>40</v>
      </c>
      <c r="Q3451" s="4">
        <f>E3451/D3451</f>
        <v>1.0285714285714285</v>
      </c>
      <c r="R3451" s="1">
        <f>ROUND(L3451^(3/2)/K3451*100*SQRT(2/PI()),0)</f>
        <v>36</v>
      </c>
      <c r="S3451" s="1" t="str">
        <f>IF(AND(R3451&gt;=R3450,R3451&gt;R3452),"YES","NO")</f>
        <v>NO</v>
      </c>
      <c r="T3451" s="1">
        <f>IF(C3451&lt;C3450,0,IF(T3450=1,1,IF(S3451="YES",1,0)))</f>
        <v>0</v>
      </c>
      <c r="U3451" s="1" t="str">
        <f>IF(AND(T3450=0,T3451=1),"YES","NO")</f>
        <v>NO</v>
      </c>
    </row>
    <row r="3452" spans="1:21" x14ac:dyDescent="0.3">
      <c r="A3452" s="1">
        <v>3451</v>
      </c>
      <c r="B3452" s="1">
        <v>216</v>
      </c>
      <c r="C3452" s="1">
        <v>3000</v>
      </c>
      <c r="D3452" s="1">
        <v>17.5</v>
      </c>
      <c r="E3452" s="1">
        <v>18</v>
      </c>
      <c r="F3452" s="1">
        <v>2</v>
      </c>
      <c r="G3452" s="1" t="s">
        <v>23</v>
      </c>
      <c r="H3452" s="1">
        <v>2.37</v>
      </c>
      <c r="I3452" s="1">
        <v>0.18</v>
      </c>
      <c r="J3452" s="1">
        <v>3.7</v>
      </c>
      <c r="K3452" s="1">
        <v>0.05</v>
      </c>
      <c r="L3452" s="1">
        <v>0.09</v>
      </c>
      <c r="M3452" s="3">
        <f>PI()*(D3452*0.0254)^2/4</f>
        <v>0.15517916547360869</v>
      </c>
      <c r="N3452" s="1">
        <f>ROUND(H3452*4.45,0)</f>
        <v>11</v>
      </c>
      <c r="O3452" s="1">
        <f>I3452*745.7</f>
        <v>134.226</v>
      </c>
      <c r="P3452" s="5">
        <f>ROUND(N3452^(3/2)/O3452/SQRT(2*1.28*M3452)*100,0)</f>
        <v>43</v>
      </c>
      <c r="Q3452" s="4">
        <f>E3452/D3452</f>
        <v>1.0285714285714285</v>
      </c>
      <c r="R3452" s="1">
        <f>ROUND(L3452^(3/2)/K3452*100*SQRT(2/PI()),0)</f>
        <v>43</v>
      </c>
      <c r="S3452" s="1" t="str">
        <f>IF(AND(R3452&gt;=R3451,R3452&gt;R3453),"YES","NO")</f>
        <v>NO</v>
      </c>
      <c r="T3452" s="1">
        <f>IF(C3452&lt;C3451,0,IF(T3451=1,1,IF(S3452="YES",1,0)))</f>
        <v>0</v>
      </c>
      <c r="U3452" s="1" t="str">
        <f>IF(AND(T3451=0,T3452=1),"YES","NO")</f>
        <v>NO</v>
      </c>
    </row>
    <row r="3453" spans="1:21" x14ac:dyDescent="0.3">
      <c r="A3453" s="1">
        <v>3452</v>
      </c>
      <c r="B3453" s="1">
        <v>216</v>
      </c>
      <c r="C3453" s="1">
        <v>4000</v>
      </c>
      <c r="D3453" s="1">
        <v>17.5</v>
      </c>
      <c r="E3453" s="1">
        <v>18</v>
      </c>
      <c r="F3453" s="1">
        <v>2</v>
      </c>
      <c r="G3453" s="1" t="s">
        <v>23</v>
      </c>
      <c r="H3453" s="1">
        <v>4.1900000000000004</v>
      </c>
      <c r="I3453" s="1">
        <v>0.36</v>
      </c>
      <c r="J3453" s="1">
        <v>5.66</v>
      </c>
      <c r="K3453" s="1">
        <v>0.04</v>
      </c>
      <c r="L3453" s="1">
        <v>0.09</v>
      </c>
      <c r="M3453" s="3">
        <f>PI()*(D3453*0.0254)^2/4</f>
        <v>0.15517916547360869</v>
      </c>
      <c r="N3453" s="1">
        <f>ROUND(H3453*4.45,0)</f>
        <v>19</v>
      </c>
      <c r="O3453" s="1">
        <f>I3453*745.7</f>
        <v>268.452</v>
      </c>
      <c r="P3453" s="5">
        <f>ROUND(N3453^(3/2)/O3453/SQRT(2*1.28*M3453)*100,0)</f>
        <v>49</v>
      </c>
      <c r="Q3453" s="4">
        <f>E3453/D3453</f>
        <v>1.0285714285714285</v>
      </c>
      <c r="R3453" s="1">
        <f>ROUND(L3453^(3/2)/K3453*100*SQRT(2/PI()),0)</f>
        <v>54</v>
      </c>
      <c r="S3453" s="1" t="str">
        <f>IF(AND(R3453&gt;=R3452,R3453&gt;R3454),"YES","NO")</f>
        <v>YES</v>
      </c>
      <c r="T3453" s="1">
        <f>IF(C3453&lt;C3452,0,IF(T3452=1,1,IF(S3453="YES",1,0)))</f>
        <v>1</v>
      </c>
      <c r="U3453" s="1" t="str">
        <f>IF(AND(T3452=0,T3453=1),"YES","NO")</f>
        <v>YES</v>
      </c>
    </row>
    <row r="3454" spans="1:21" x14ac:dyDescent="0.3">
      <c r="A3454" s="1">
        <v>3453</v>
      </c>
      <c r="B3454" s="1">
        <v>216</v>
      </c>
      <c r="C3454" s="1">
        <v>5000</v>
      </c>
      <c r="D3454" s="1">
        <v>17.5</v>
      </c>
      <c r="E3454" s="1">
        <v>18</v>
      </c>
      <c r="F3454" s="1">
        <v>2</v>
      </c>
      <c r="G3454" s="1" t="s">
        <v>23</v>
      </c>
      <c r="H3454" s="1">
        <v>7.01</v>
      </c>
      <c r="I3454" s="1">
        <v>1.97</v>
      </c>
      <c r="J3454" s="1">
        <v>24.83</v>
      </c>
      <c r="K3454" s="1">
        <v>0.12</v>
      </c>
      <c r="L3454" s="1">
        <v>0.09</v>
      </c>
      <c r="M3454" s="3">
        <f>PI()*(D3454*0.0254)^2/4</f>
        <v>0.15517916547360869</v>
      </c>
      <c r="N3454" s="1">
        <f>ROUND(H3454*4.45,0)</f>
        <v>31</v>
      </c>
      <c r="O3454" s="1">
        <f>I3454*745.7</f>
        <v>1469.029</v>
      </c>
      <c r="P3454" s="5">
        <f>ROUND(N3454^(3/2)/O3454/SQRT(2*1.28*M3454)*100,0)</f>
        <v>19</v>
      </c>
      <c r="Q3454" s="4">
        <f>E3454/D3454</f>
        <v>1.0285714285714285</v>
      </c>
      <c r="R3454" s="1">
        <f>ROUND(L3454^(3/2)/K3454*100*SQRT(2/PI()),0)</f>
        <v>18</v>
      </c>
      <c r="S3454" s="1" t="str">
        <f>IF(AND(R3454&gt;=R3453,R3454&gt;R3455),"YES","NO")</f>
        <v>NO</v>
      </c>
      <c r="T3454" s="1">
        <f>IF(C3454&lt;C3453,0,IF(T3453=1,1,IF(S3454="YES",1,0)))</f>
        <v>1</v>
      </c>
      <c r="U3454" s="1" t="str">
        <f>IF(AND(T3453=0,T3454=1),"YES","NO")</f>
        <v>NO</v>
      </c>
    </row>
    <row r="3455" spans="1:21" x14ac:dyDescent="0.3">
      <c r="A3455" s="1">
        <v>3454</v>
      </c>
      <c r="B3455" s="1">
        <v>216</v>
      </c>
      <c r="C3455" s="1">
        <v>6000</v>
      </c>
      <c r="D3455" s="1">
        <v>17.5</v>
      </c>
      <c r="E3455" s="1">
        <v>18</v>
      </c>
      <c r="F3455" s="1">
        <v>2</v>
      </c>
      <c r="G3455" s="1" t="s">
        <v>23</v>
      </c>
      <c r="H3455" s="1">
        <v>10.68</v>
      </c>
      <c r="I3455" s="1">
        <v>5.34</v>
      </c>
      <c r="J3455" s="1">
        <v>56.14</v>
      </c>
      <c r="K3455" s="1">
        <v>0.19</v>
      </c>
      <c r="L3455" s="1">
        <v>0.1</v>
      </c>
      <c r="M3455" s="3">
        <f>PI()*(D3455*0.0254)^2/4</f>
        <v>0.15517916547360869</v>
      </c>
      <c r="N3455" s="1">
        <f>ROUND(H3455*4.45,0)</f>
        <v>48</v>
      </c>
      <c r="O3455" s="1">
        <f>I3455*745.7</f>
        <v>3982.038</v>
      </c>
      <c r="P3455" s="5">
        <f>ROUND(N3455^(3/2)/O3455/SQRT(2*1.28*M3455)*100,0)</f>
        <v>13</v>
      </c>
      <c r="Q3455" s="4">
        <f>E3455/D3455</f>
        <v>1.0285714285714285</v>
      </c>
      <c r="R3455" s="1">
        <f>ROUND(L3455^(3/2)/K3455*100*SQRT(2/PI()),0)</f>
        <v>13</v>
      </c>
      <c r="S3455" s="1" t="str">
        <f>IF(AND(R3455&gt;=R3454,R3455&gt;R3456),"YES","NO")</f>
        <v>NO</v>
      </c>
      <c r="T3455" s="1">
        <f>IF(C3455&lt;C3454,0,IF(T3454=1,1,IF(S3455="YES",1,0)))</f>
        <v>1</v>
      </c>
      <c r="U3455" s="1" t="str">
        <f>IF(AND(T3454=0,T3455=1),"YES","NO")</f>
        <v>NO</v>
      </c>
    </row>
    <row r="3456" spans="1:21" x14ac:dyDescent="0.3">
      <c r="A3456" s="1">
        <v>3455</v>
      </c>
      <c r="B3456" s="1">
        <v>216</v>
      </c>
      <c r="C3456" s="1">
        <v>7000</v>
      </c>
      <c r="D3456" s="1">
        <v>17.5</v>
      </c>
      <c r="E3456" s="1">
        <v>18</v>
      </c>
      <c r="F3456" s="1">
        <v>2</v>
      </c>
      <c r="G3456" s="1" t="s">
        <v>23</v>
      </c>
      <c r="H3456" s="1">
        <v>15.24</v>
      </c>
      <c r="I3456" s="1">
        <v>11.36</v>
      </c>
      <c r="J3456" s="1">
        <v>102.31</v>
      </c>
      <c r="K3456" s="1">
        <v>0.25</v>
      </c>
      <c r="L3456" s="1">
        <v>0.1</v>
      </c>
      <c r="M3456" s="3">
        <f>PI()*(D3456*0.0254)^2/4</f>
        <v>0.15517916547360869</v>
      </c>
      <c r="N3456" s="1">
        <f>ROUND(H3456*4.45,0)</f>
        <v>68</v>
      </c>
      <c r="O3456" s="1">
        <f>I3456*745.7</f>
        <v>8471.152</v>
      </c>
      <c r="P3456" s="5">
        <f>ROUND(N3456^(3/2)/O3456/SQRT(2*1.28*M3456)*100,0)</f>
        <v>11</v>
      </c>
      <c r="Q3456" s="4">
        <f>E3456/D3456</f>
        <v>1.0285714285714285</v>
      </c>
      <c r="R3456" s="1">
        <f>ROUND(L3456^(3/2)/K3456*100*SQRT(2/PI()),0)</f>
        <v>10</v>
      </c>
      <c r="S3456" s="1" t="str">
        <f>IF(AND(R3456&gt;=R3455,R3456&gt;R3457),"YES","NO")</f>
        <v>NO</v>
      </c>
      <c r="T3456" s="1">
        <f>IF(C3456&lt;C3455,0,IF(T3455=1,1,IF(S3456="YES",1,0)))</f>
        <v>1</v>
      </c>
      <c r="U3456" s="1" t="str">
        <f>IF(AND(T3455=0,T3456=1),"YES","NO")</f>
        <v>NO</v>
      </c>
    </row>
    <row r="3457" spans="1:21" x14ac:dyDescent="0.3">
      <c r="A3457" s="1">
        <v>3456</v>
      </c>
      <c r="B3457" s="1">
        <v>216</v>
      </c>
      <c r="C3457" s="1">
        <v>8000</v>
      </c>
      <c r="D3457" s="1">
        <v>17.5</v>
      </c>
      <c r="E3457" s="1">
        <v>18</v>
      </c>
      <c r="F3457" s="1">
        <v>2</v>
      </c>
      <c r="G3457" s="1" t="s">
        <v>23</v>
      </c>
      <c r="H3457" s="1">
        <v>20.76</v>
      </c>
      <c r="I3457" s="1">
        <v>21.05</v>
      </c>
      <c r="J3457" s="1">
        <v>165.84</v>
      </c>
      <c r="K3457" s="1">
        <v>0.31</v>
      </c>
      <c r="L3457" s="1">
        <v>0.11</v>
      </c>
      <c r="M3457" s="3">
        <f>PI()*(D3457*0.0254)^2/4</f>
        <v>0.15517916547360869</v>
      </c>
      <c r="N3457" s="1">
        <f>ROUND(H3457*4.45,0)</f>
        <v>92</v>
      </c>
      <c r="O3457" s="1">
        <f>I3457*745.7</f>
        <v>15696.985000000001</v>
      </c>
      <c r="P3457" s="5">
        <f>ROUND(N3457^(3/2)/O3457/SQRT(2*1.28*M3457)*100,0)</f>
        <v>9</v>
      </c>
      <c r="Q3457" s="4">
        <f>E3457/D3457</f>
        <v>1.0285714285714285</v>
      </c>
      <c r="R3457" s="1">
        <f>ROUND(L3457^(3/2)/K3457*100*SQRT(2/PI()),0)</f>
        <v>9</v>
      </c>
      <c r="S3457" s="1" t="str">
        <f>IF(AND(R3457&gt;=R3456,R3457&gt;R3458),"YES","NO")</f>
        <v>NO</v>
      </c>
      <c r="T3457" s="1">
        <f>IF(C3457&lt;C3456,0,IF(T3456=1,1,IF(S3457="YES",1,0)))</f>
        <v>1</v>
      </c>
      <c r="U3457" s="1" t="str">
        <f>IF(AND(T3456=0,T3457=1),"YES","NO")</f>
        <v>NO</v>
      </c>
    </row>
    <row r="3458" spans="1:21" x14ac:dyDescent="0.3">
      <c r="A3458" s="1">
        <v>3457</v>
      </c>
      <c r="B3458" s="1">
        <v>216</v>
      </c>
      <c r="C3458" s="1">
        <v>9000</v>
      </c>
      <c r="D3458" s="1">
        <v>17.5</v>
      </c>
      <c r="E3458" s="1">
        <v>18</v>
      </c>
      <c r="F3458" s="1">
        <v>2</v>
      </c>
      <c r="G3458" s="1" t="s">
        <v>23</v>
      </c>
      <c r="H3458" s="1">
        <v>24.95</v>
      </c>
      <c r="I3458" s="1">
        <v>23.56</v>
      </c>
      <c r="J3458" s="1">
        <v>164.96</v>
      </c>
      <c r="K3458" s="1">
        <v>0.24</v>
      </c>
      <c r="L3458" s="1">
        <v>0.1</v>
      </c>
      <c r="M3458" s="3">
        <f>PI()*(D3458*0.0254)^2/4</f>
        <v>0.15517916547360869</v>
      </c>
      <c r="N3458" s="1">
        <f>ROUND(H3458*4.45,0)</f>
        <v>111</v>
      </c>
      <c r="O3458" s="1">
        <f>I3458*745.7</f>
        <v>17568.691999999999</v>
      </c>
      <c r="P3458" s="5">
        <f>ROUND(N3458^(3/2)/O3458/SQRT(2*1.28*M3458)*100,0)</f>
        <v>11</v>
      </c>
      <c r="Q3458" s="4">
        <f>E3458/D3458</f>
        <v>1.0285714285714285</v>
      </c>
      <c r="R3458" s="1">
        <f>ROUND(L3458^(3/2)/K3458*100*SQRT(2/PI()),0)</f>
        <v>11</v>
      </c>
      <c r="S3458" s="1" t="str">
        <f>IF(AND(R3458&gt;=R3457,R3458&gt;R3459),"YES","NO")</f>
        <v>NO</v>
      </c>
      <c r="T3458" s="1">
        <f>IF(C3458&lt;C3457,0,IF(T3457=1,1,IF(S3458="YES",1,0)))</f>
        <v>1</v>
      </c>
      <c r="U3458" s="1" t="str">
        <f>IF(AND(T3457=0,T3458=1),"YES","NO")</f>
        <v>NO</v>
      </c>
    </row>
    <row r="3459" spans="1:21" x14ac:dyDescent="0.3">
      <c r="A3459" s="1">
        <v>3458</v>
      </c>
      <c r="B3459" s="1">
        <v>216</v>
      </c>
      <c r="C3459" s="1">
        <v>10000</v>
      </c>
      <c r="D3459" s="1">
        <v>17.5</v>
      </c>
      <c r="E3459" s="1">
        <v>18</v>
      </c>
      <c r="F3459" s="1">
        <v>2</v>
      </c>
      <c r="G3459" s="1" t="s">
        <v>23</v>
      </c>
      <c r="H3459" s="1">
        <v>29.61</v>
      </c>
      <c r="I3459" s="1">
        <v>27.33</v>
      </c>
      <c r="J3459" s="1">
        <v>172.27</v>
      </c>
      <c r="K3459" s="1">
        <v>0.21</v>
      </c>
      <c r="L3459" s="1">
        <v>0.1</v>
      </c>
      <c r="M3459" s="3">
        <f>PI()*(D3459*0.0254)^2/4</f>
        <v>0.15517916547360869</v>
      </c>
      <c r="N3459" s="1">
        <f>ROUND(H3459*4.45,0)</f>
        <v>132</v>
      </c>
      <c r="O3459" s="1">
        <f>I3459*745.7</f>
        <v>20379.981</v>
      </c>
      <c r="P3459" s="5">
        <f>ROUND(N3459^(3/2)/O3459/SQRT(2*1.28*M3459)*100,0)</f>
        <v>12</v>
      </c>
      <c r="Q3459" s="4">
        <f>E3459/D3459</f>
        <v>1.0285714285714285</v>
      </c>
      <c r="R3459" s="1">
        <f>ROUND(L3459^(3/2)/K3459*100*SQRT(2/PI()),0)</f>
        <v>12</v>
      </c>
      <c r="S3459" s="1" t="str">
        <f>IF(AND(R3459&gt;=R3458,R3459&gt;R3460),"YES","NO")</f>
        <v>NO</v>
      </c>
      <c r="T3459" s="1">
        <f>IF(C3459&lt;C3458,0,IF(T3458=1,1,IF(S3459="YES",1,0)))</f>
        <v>1</v>
      </c>
      <c r="U3459" s="1" t="str">
        <f>IF(AND(T3458=0,T3459=1),"YES","NO")</f>
        <v>NO</v>
      </c>
    </row>
    <row r="3460" spans="1:21" x14ac:dyDescent="0.3">
      <c r="A3460" s="1">
        <v>3459</v>
      </c>
      <c r="B3460" s="1">
        <v>216</v>
      </c>
      <c r="C3460" s="1">
        <v>11000</v>
      </c>
      <c r="D3460" s="1">
        <v>17.5</v>
      </c>
      <c r="E3460" s="1">
        <v>18</v>
      </c>
      <c r="F3460" s="1">
        <v>2</v>
      </c>
      <c r="G3460" s="1" t="s">
        <v>23</v>
      </c>
      <c r="H3460" s="1">
        <v>33.630000000000003</v>
      </c>
      <c r="I3460" s="1">
        <v>21.13</v>
      </c>
      <c r="J3460" s="1">
        <v>121.08</v>
      </c>
      <c r="K3460" s="1">
        <v>0.12</v>
      </c>
      <c r="L3460" s="1">
        <v>0.09</v>
      </c>
      <c r="M3460" s="3">
        <f>PI()*(D3460*0.0254)^2/4</f>
        <v>0.15517916547360869</v>
      </c>
      <c r="N3460" s="1">
        <f>ROUND(H3460*4.45,0)</f>
        <v>150</v>
      </c>
      <c r="O3460" s="1">
        <f>I3460*745.7</f>
        <v>15756.641</v>
      </c>
      <c r="P3460" s="5">
        <f>ROUND(N3460^(3/2)/O3460/SQRT(2*1.28*M3460)*100,0)</f>
        <v>18</v>
      </c>
      <c r="Q3460" s="4">
        <f>E3460/D3460</f>
        <v>1.0285714285714285</v>
      </c>
      <c r="R3460" s="1">
        <f>ROUND(L3460^(3/2)/K3460*100*SQRT(2/PI()),0)</f>
        <v>18</v>
      </c>
      <c r="S3460" s="1" t="str">
        <f>IF(AND(R3460&gt;=R3459,R3460&gt;R3461),"YES","NO")</f>
        <v>NO</v>
      </c>
      <c r="T3460" s="1">
        <f>IF(C3460&lt;C3459,0,IF(T3459=1,1,IF(S3460="YES",1,0)))</f>
        <v>1</v>
      </c>
      <c r="U3460" s="1" t="str">
        <f>IF(AND(T3459=0,T3460=1),"YES","NO")</f>
        <v>NO</v>
      </c>
    </row>
    <row r="3461" spans="1:21" x14ac:dyDescent="0.3">
      <c r="A3461" s="1">
        <v>3460</v>
      </c>
      <c r="B3461" s="1">
        <v>216</v>
      </c>
      <c r="C3461" s="1">
        <v>12000</v>
      </c>
      <c r="D3461" s="1">
        <v>17.5</v>
      </c>
      <c r="E3461" s="1">
        <v>18</v>
      </c>
      <c r="F3461" s="1">
        <v>2</v>
      </c>
      <c r="G3461" s="1" t="s">
        <v>23</v>
      </c>
      <c r="H3461" s="1">
        <v>38.06</v>
      </c>
      <c r="I3461" s="1">
        <v>17.18</v>
      </c>
      <c r="J3461" s="1">
        <v>90.25</v>
      </c>
      <c r="K3461" s="1">
        <v>0.08</v>
      </c>
      <c r="L3461" s="1">
        <v>0.09</v>
      </c>
      <c r="M3461" s="3">
        <f>PI()*(D3461*0.0254)^2/4</f>
        <v>0.15517916547360869</v>
      </c>
      <c r="N3461" s="1">
        <f>ROUND(H3461*4.45,0)</f>
        <v>169</v>
      </c>
      <c r="O3461" s="1">
        <f>I3461*745.7</f>
        <v>12811.126</v>
      </c>
      <c r="P3461" s="5">
        <f>ROUND(N3461^(3/2)/O3461/SQRT(2*1.28*M3461)*100,0)</f>
        <v>27</v>
      </c>
      <c r="Q3461" s="4">
        <f>E3461/D3461</f>
        <v>1.0285714285714285</v>
      </c>
      <c r="R3461" s="1">
        <f>ROUND(L3461^(3/2)/K3461*100*SQRT(2/PI()),0)</f>
        <v>27</v>
      </c>
      <c r="S3461" s="1" t="str">
        <f>IF(AND(R3461&gt;=R3460,R3461&gt;R3462),"YES","NO")</f>
        <v>NO</v>
      </c>
      <c r="T3461" s="1">
        <f>IF(C3461&lt;C3460,0,IF(T3460=1,1,IF(S3461="YES",1,0)))</f>
        <v>1</v>
      </c>
      <c r="U3461" s="1" t="str">
        <f>IF(AND(T3460=0,T3461=1),"YES","NO")</f>
        <v>NO</v>
      </c>
    </row>
    <row r="3462" spans="1:21" x14ac:dyDescent="0.3">
      <c r="A3462" s="1">
        <v>3461</v>
      </c>
      <c r="B3462" s="1">
        <v>217</v>
      </c>
      <c r="C3462" s="1">
        <v>1000</v>
      </c>
      <c r="D3462" s="1">
        <v>17</v>
      </c>
      <c r="E3462" s="1">
        <v>10</v>
      </c>
      <c r="F3462" s="1">
        <v>2</v>
      </c>
      <c r="G3462" s="1" t="s">
        <v>23</v>
      </c>
      <c r="H3462" s="1">
        <v>0.28000000000000003</v>
      </c>
      <c r="I3462" s="1">
        <v>0.01</v>
      </c>
      <c r="J3462" s="1">
        <v>0.32</v>
      </c>
      <c r="K3462" s="1">
        <v>0.05</v>
      </c>
      <c r="L3462" s="1">
        <v>0.11</v>
      </c>
      <c r="M3462" s="3">
        <f>PI()*(D3462*0.0254)^2/4</f>
        <v>0.14643846145917683</v>
      </c>
      <c r="N3462" s="1">
        <f>ROUND(H3462*4.45,0)</f>
        <v>1</v>
      </c>
      <c r="O3462" s="1">
        <f>I3462*745.7</f>
        <v>7.4570000000000007</v>
      </c>
      <c r="P3462" s="5">
        <f>ROUND(N3462^(3/2)/O3462/SQRT(2*1.28*M3462)*100,0)</f>
        <v>22</v>
      </c>
      <c r="Q3462" s="4">
        <f>E3462/D3462</f>
        <v>0.58823529411764708</v>
      </c>
      <c r="R3462" s="1">
        <f>ROUND(L3462^(3/2)/K3462*100*SQRT(2/PI()),0)</f>
        <v>58</v>
      </c>
      <c r="S3462" s="1" t="str">
        <f>IF(AND(R3462&gt;=R3461,R3462&gt;R3463),"YES","NO")</f>
        <v>NO</v>
      </c>
      <c r="T3462" s="1">
        <f>IF(C3462&lt;C3461,0,IF(T3461=1,1,IF(S3462="YES",1,0)))</f>
        <v>0</v>
      </c>
      <c r="U3462" s="1" t="str">
        <f>IF(AND(T3461=0,T3462=1),"YES","NO")</f>
        <v>NO</v>
      </c>
    </row>
    <row r="3463" spans="1:21" x14ac:dyDescent="0.3">
      <c r="A3463" s="1">
        <v>3462</v>
      </c>
      <c r="B3463" s="1">
        <v>217</v>
      </c>
      <c r="C3463" s="1">
        <v>2000</v>
      </c>
      <c r="D3463" s="1">
        <v>17</v>
      </c>
      <c r="E3463" s="1">
        <v>10</v>
      </c>
      <c r="F3463" s="1">
        <v>2</v>
      </c>
      <c r="G3463" s="1" t="s">
        <v>23</v>
      </c>
      <c r="H3463" s="1">
        <v>1.1299999999999999</v>
      </c>
      <c r="I3463" s="1">
        <v>0.04</v>
      </c>
      <c r="J3463" s="1">
        <v>1.28</v>
      </c>
      <c r="K3463" s="1">
        <v>0.05</v>
      </c>
      <c r="L3463" s="1">
        <v>0.11</v>
      </c>
      <c r="M3463" s="3">
        <f>PI()*(D3463*0.0254)^2/4</f>
        <v>0.14643846145917683</v>
      </c>
      <c r="N3463" s="1">
        <f>ROUND(H3463*4.45,0)</f>
        <v>5</v>
      </c>
      <c r="O3463" s="1">
        <f>I3463*745.7</f>
        <v>29.828000000000003</v>
      </c>
      <c r="P3463" s="5">
        <f>ROUND(N3463^(3/2)/O3463/SQRT(2*1.28*M3463)*100,0)</f>
        <v>61</v>
      </c>
      <c r="Q3463" s="4">
        <f>E3463/D3463</f>
        <v>0.58823529411764708</v>
      </c>
      <c r="R3463" s="1">
        <f>ROUND(L3463^(3/2)/K3463*100*SQRT(2/PI()),0)</f>
        <v>58</v>
      </c>
      <c r="S3463" s="1" t="str">
        <f>IF(AND(R3463&gt;=R3462,R3463&gt;R3464),"YES","NO")</f>
        <v>NO</v>
      </c>
      <c r="T3463" s="1">
        <f>IF(C3463&lt;C3462,0,IF(T3462=1,1,IF(S3463="YES",1,0)))</f>
        <v>0</v>
      </c>
      <c r="U3463" s="1" t="str">
        <f>IF(AND(T3462=0,T3463=1),"YES","NO")</f>
        <v>NO</v>
      </c>
    </row>
    <row r="3464" spans="1:21" x14ac:dyDescent="0.3">
      <c r="A3464" s="1">
        <v>3463</v>
      </c>
      <c r="B3464" s="1">
        <v>217</v>
      </c>
      <c r="C3464" s="1">
        <v>3000</v>
      </c>
      <c r="D3464" s="1">
        <v>17</v>
      </c>
      <c r="E3464" s="1">
        <v>10</v>
      </c>
      <c r="F3464" s="1">
        <v>2</v>
      </c>
      <c r="G3464" s="1" t="s">
        <v>23</v>
      </c>
      <c r="H3464" s="1">
        <v>2.5299999999999998</v>
      </c>
      <c r="I3464" s="1">
        <v>0.13</v>
      </c>
      <c r="J3464" s="1">
        <v>2.66</v>
      </c>
      <c r="K3464" s="1">
        <v>0.04</v>
      </c>
      <c r="L3464" s="1">
        <v>0.11</v>
      </c>
      <c r="M3464" s="3">
        <f>PI()*(D3464*0.0254)^2/4</f>
        <v>0.14643846145917683</v>
      </c>
      <c r="N3464" s="1">
        <f>ROUND(H3464*4.45,0)</f>
        <v>11</v>
      </c>
      <c r="O3464" s="1">
        <f>I3464*745.7</f>
        <v>96.941000000000003</v>
      </c>
      <c r="P3464" s="5">
        <f>ROUND(N3464^(3/2)/O3464/SQRT(2*1.28*M3464)*100,0)</f>
        <v>61</v>
      </c>
      <c r="Q3464" s="4">
        <f>E3464/D3464</f>
        <v>0.58823529411764708</v>
      </c>
      <c r="R3464" s="1">
        <f>ROUND(L3464^(3/2)/K3464*100*SQRT(2/PI()),0)</f>
        <v>73</v>
      </c>
      <c r="S3464" s="1" t="str">
        <f>IF(AND(R3464&gt;=R3463,R3464&gt;R3465),"YES","NO")</f>
        <v>YES</v>
      </c>
      <c r="T3464" s="1">
        <f>IF(C3464&lt;C3463,0,IF(T3463=1,1,IF(S3464="YES",1,0)))</f>
        <v>1</v>
      </c>
      <c r="U3464" s="1" t="str">
        <f>IF(AND(T3463=0,T3464=1),"YES","NO")</f>
        <v>YES</v>
      </c>
    </row>
    <row r="3465" spans="1:21" x14ac:dyDescent="0.3">
      <c r="A3465" s="1">
        <v>3464</v>
      </c>
      <c r="B3465" s="1">
        <v>217</v>
      </c>
      <c r="C3465" s="1">
        <v>4000</v>
      </c>
      <c r="D3465" s="1">
        <v>17</v>
      </c>
      <c r="E3465" s="1">
        <v>10</v>
      </c>
      <c r="F3465" s="1">
        <v>2</v>
      </c>
      <c r="G3465" s="1" t="s">
        <v>23</v>
      </c>
      <c r="H3465" s="1">
        <v>4.6100000000000003</v>
      </c>
      <c r="I3465" s="1">
        <v>0.46</v>
      </c>
      <c r="J3465" s="1">
        <v>7.17</v>
      </c>
      <c r="K3465" s="1">
        <v>0.06</v>
      </c>
      <c r="L3465" s="1">
        <v>0.11</v>
      </c>
      <c r="M3465" s="3">
        <f>PI()*(D3465*0.0254)^2/4</f>
        <v>0.14643846145917683</v>
      </c>
      <c r="N3465" s="1">
        <f>ROUND(H3465*4.45,0)</f>
        <v>21</v>
      </c>
      <c r="O3465" s="1">
        <f>I3465*745.7</f>
        <v>343.02200000000005</v>
      </c>
      <c r="P3465" s="5">
        <f>ROUND(N3465^(3/2)/O3465/SQRT(2*1.28*M3465)*100,0)</f>
        <v>46</v>
      </c>
      <c r="Q3465" s="4">
        <f>E3465/D3465</f>
        <v>0.58823529411764708</v>
      </c>
      <c r="R3465" s="1">
        <f>ROUND(L3465^(3/2)/K3465*100*SQRT(2/PI()),0)</f>
        <v>49</v>
      </c>
      <c r="S3465" s="1" t="str">
        <f>IF(AND(R3465&gt;=R3464,R3465&gt;R3466),"YES","NO")</f>
        <v>NO</v>
      </c>
      <c r="T3465" s="1">
        <f>IF(C3465&lt;C3464,0,IF(T3464=1,1,IF(S3465="YES",1,0)))</f>
        <v>1</v>
      </c>
      <c r="U3465" s="1" t="str">
        <f>IF(AND(T3464=0,T3465=1),"YES","NO")</f>
        <v>NO</v>
      </c>
    </row>
    <row r="3466" spans="1:21" x14ac:dyDescent="0.3">
      <c r="A3466" s="1">
        <v>3465</v>
      </c>
      <c r="B3466" s="1">
        <v>217</v>
      </c>
      <c r="C3466" s="1">
        <v>5000</v>
      </c>
      <c r="D3466" s="1">
        <v>17</v>
      </c>
      <c r="E3466" s="1">
        <v>10</v>
      </c>
      <c r="F3466" s="1">
        <v>2</v>
      </c>
      <c r="G3466" s="1" t="s">
        <v>23</v>
      </c>
      <c r="H3466" s="1">
        <v>7.34</v>
      </c>
      <c r="I3466" s="1">
        <v>1.1599999999999999</v>
      </c>
      <c r="J3466" s="1">
        <v>14.57</v>
      </c>
      <c r="K3466" s="1">
        <v>0.08</v>
      </c>
      <c r="L3466" s="1">
        <v>0.11</v>
      </c>
      <c r="M3466" s="3">
        <f>PI()*(D3466*0.0254)^2/4</f>
        <v>0.14643846145917683</v>
      </c>
      <c r="N3466" s="1">
        <f>ROUND(H3466*4.45,0)</f>
        <v>33</v>
      </c>
      <c r="O3466" s="1">
        <f>I3466*745.7</f>
        <v>865.01199999999994</v>
      </c>
      <c r="P3466" s="5">
        <f>ROUND(N3466^(3/2)/O3466/SQRT(2*1.28*M3466)*100,0)</f>
        <v>36</v>
      </c>
      <c r="Q3466" s="4">
        <f>E3466/D3466</f>
        <v>0.58823529411764708</v>
      </c>
      <c r="R3466" s="1">
        <f>ROUND(L3466^(3/2)/K3466*100*SQRT(2/PI()),0)</f>
        <v>36</v>
      </c>
      <c r="S3466" s="1" t="str">
        <f>IF(AND(R3466&gt;=R3465,R3466&gt;R3467),"YES","NO")</f>
        <v>NO</v>
      </c>
      <c r="T3466" s="1">
        <f>IF(C3466&lt;C3465,0,IF(T3465=1,1,IF(S3466="YES",1,0)))</f>
        <v>1</v>
      </c>
      <c r="U3466" s="1" t="str">
        <f>IF(AND(T3465=0,T3466=1),"YES","NO")</f>
        <v>NO</v>
      </c>
    </row>
    <row r="3467" spans="1:21" x14ac:dyDescent="0.3">
      <c r="A3467" s="1">
        <v>3466</v>
      </c>
      <c r="B3467" s="1">
        <v>217</v>
      </c>
      <c r="C3467" s="1">
        <v>6000</v>
      </c>
      <c r="D3467" s="1">
        <v>17</v>
      </c>
      <c r="E3467" s="1">
        <v>10</v>
      </c>
      <c r="F3467" s="1">
        <v>2</v>
      </c>
      <c r="G3467" s="1" t="s">
        <v>23</v>
      </c>
      <c r="H3467" s="1">
        <v>10.76</v>
      </c>
      <c r="I3467" s="1">
        <v>2.4300000000000002</v>
      </c>
      <c r="J3467" s="1">
        <v>25.52</v>
      </c>
      <c r="K3467" s="1">
        <v>0.1</v>
      </c>
      <c r="L3467" s="1">
        <v>0.11</v>
      </c>
      <c r="M3467" s="3">
        <f>PI()*(D3467*0.0254)^2/4</f>
        <v>0.14643846145917683</v>
      </c>
      <c r="N3467" s="1">
        <f>ROUND(H3467*4.45,0)</f>
        <v>48</v>
      </c>
      <c r="O3467" s="1">
        <f>I3467*745.7</f>
        <v>1812.0510000000002</v>
      </c>
      <c r="P3467" s="5">
        <f>ROUND(N3467^(3/2)/O3467/SQRT(2*1.28*M3467)*100,0)</f>
        <v>30</v>
      </c>
      <c r="Q3467" s="4">
        <f>E3467/D3467</f>
        <v>0.58823529411764708</v>
      </c>
      <c r="R3467" s="1">
        <f>ROUND(L3467^(3/2)/K3467*100*SQRT(2/PI()),0)</f>
        <v>29</v>
      </c>
      <c r="S3467" s="1" t="str">
        <f>IF(AND(R3467&gt;=R3466,R3467&gt;R3468),"YES","NO")</f>
        <v>NO</v>
      </c>
      <c r="T3467" s="1">
        <f>IF(C3467&lt;C3466,0,IF(T3466=1,1,IF(S3467="YES",1,0)))</f>
        <v>1</v>
      </c>
      <c r="U3467" s="1" t="str">
        <f>IF(AND(T3466=0,T3467=1),"YES","NO")</f>
        <v>NO</v>
      </c>
    </row>
    <row r="3468" spans="1:21" x14ac:dyDescent="0.3">
      <c r="A3468" s="1">
        <v>3467</v>
      </c>
      <c r="B3468" s="1">
        <v>217</v>
      </c>
      <c r="C3468" s="1">
        <v>7000</v>
      </c>
      <c r="D3468" s="1">
        <v>17</v>
      </c>
      <c r="E3468" s="1">
        <v>10</v>
      </c>
      <c r="F3468" s="1">
        <v>2</v>
      </c>
      <c r="G3468" s="1" t="s">
        <v>23</v>
      </c>
      <c r="H3468" s="1">
        <v>14.41</v>
      </c>
      <c r="I3468" s="1">
        <v>3.1</v>
      </c>
      <c r="J3468" s="1">
        <v>27.88</v>
      </c>
      <c r="K3468" s="1">
        <v>0.08</v>
      </c>
      <c r="L3468" s="1">
        <v>0.11</v>
      </c>
      <c r="M3468" s="3">
        <f>PI()*(D3468*0.0254)^2/4</f>
        <v>0.14643846145917683</v>
      </c>
      <c r="N3468" s="1">
        <f>ROUND(H3468*4.45,0)</f>
        <v>64</v>
      </c>
      <c r="O3468" s="1">
        <f>I3468*745.7</f>
        <v>2311.67</v>
      </c>
      <c r="P3468" s="5">
        <f>ROUND(N3468^(3/2)/O3468/SQRT(2*1.28*M3468)*100,0)</f>
        <v>36</v>
      </c>
      <c r="Q3468" s="4">
        <f>E3468/D3468</f>
        <v>0.58823529411764708</v>
      </c>
      <c r="R3468" s="1">
        <f>ROUND(L3468^(3/2)/K3468*100*SQRT(2/PI()),0)</f>
        <v>36</v>
      </c>
      <c r="S3468" s="1" t="str">
        <f>IF(AND(R3468&gt;=R3467,R3468&gt;R3469),"YES","NO")</f>
        <v>NO</v>
      </c>
      <c r="T3468" s="1">
        <f>IF(C3468&lt;C3467,0,IF(T3467=1,1,IF(S3468="YES",1,0)))</f>
        <v>1</v>
      </c>
      <c r="U3468" s="1" t="str">
        <f>IF(AND(T3467=0,T3468=1),"YES","NO")</f>
        <v>NO</v>
      </c>
    </row>
    <row r="3469" spans="1:21" x14ac:dyDescent="0.3">
      <c r="A3469" s="1">
        <v>3468</v>
      </c>
      <c r="B3469" s="1">
        <v>217</v>
      </c>
      <c r="C3469" s="1">
        <v>8000</v>
      </c>
      <c r="D3469" s="1">
        <v>17</v>
      </c>
      <c r="E3469" s="1">
        <v>10</v>
      </c>
      <c r="F3469" s="1">
        <v>2</v>
      </c>
      <c r="G3469" s="1" t="s">
        <v>23</v>
      </c>
      <c r="H3469" s="1">
        <v>18.52</v>
      </c>
      <c r="I3469" s="1">
        <v>3.48</v>
      </c>
      <c r="J3469" s="1">
        <v>27.45</v>
      </c>
      <c r="K3469" s="1">
        <v>0.06</v>
      </c>
      <c r="L3469" s="1">
        <v>0.11</v>
      </c>
      <c r="M3469" s="3">
        <f>PI()*(D3469*0.0254)^2/4</f>
        <v>0.14643846145917683</v>
      </c>
      <c r="N3469" s="1">
        <f>ROUND(H3469*4.45,0)</f>
        <v>82</v>
      </c>
      <c r="O3469" s="1">
        <f>I3469*745.7</f>
        <v>2595.0360000000001</v>
      </c>
      <c r="P3469" s="5">
        <f>ROUND(N3469^(3/2)/O3469/SQRT(2*1.28*M3469)*100,0)</f>
        <v>47</v>
      </c>
      <c r="Q3469" s="4">
        <f>E3469/D3469</f>
        <v>0.58823529411764708</v>
      </c>
      <c r="R3469" s="1">
        <f>ROUND(L3469^(3/2)/K3469*100*SQRT(2/PI()),0)</f>
        <v>49</v>
      </c>
      <c r="S3469" s="1" t="str">
        <f>IF(AND(R3469&gt;=R3468,R3469&gt;R3470),"YES","NO")</f>
        <v>NO</v>
      </c>
      <c r="T3469" s="1">
        <f>IF(C3469&lt;C3468,0,IF(T3468=1,1,IF(S3469="YES",1,0)))</f>
        <v>1</v>
      </c>
      <c r="U3469" s="1" t="str">
        <f>IF(AND(T3468=0,T3469=1),"YES","NO")</f>
        <v>NO</v>
      </c>
    </row>
    <row r="3470" spans="1:21" x14ac:dyDescent="0.3">
      <c r="A3470" s="1">
        <v>3469</v>
      </c>
      <c r="B3470" s="1">
        <v>217</v>
      </c>
      <c r="C3470" s="1">
        <v>9000</v>
      </c>
      <c r="D3470" s="1">
        <v>17</v>
      </c>
      <c r="E3470" s="1">
        <v>10</v>
      </c>
      <c r="F3470" s="1">
        <v>2</v>
      </c>
      <c r="G3470" s="1" t="s">
        <v>23</v>
      </c>
      <c r="H3470" s="1">
        <v>23.13</v>
      </c>
      <c r="I3470" s="1">
        <v>3.53</v>
      </c>
      <c r="J3470" s="1">
        <v>24.71</v>
      </c>
      <c r="K3470" s="1">
        <v>0.04</v>
      </c>
      <c r="L3470" s="1">
        <v>0.11</v>
      </c>
      <c r="M3470" s="3">
        <f>PI()*(D3470*0.0254)^2/4</f>
        <v>0.14643846145917683</v>
      </c>
      <c r="N3470" s="1">
        <f>ROUND(H3470*4.45,0)</f>
        <v>103</v>
      </c>
      <c r="O3470" s="1">
        <f>I3470*745.7</f>
        <v>2632.3209999999999</v>
      </c>
      <c r="P3470" s="5">
        <f>ROUND(N3470^(3/2)/O3470/SQRT(2*1.28*M3470)*100,0)</f>
        <v>65</v>
      </c>
      <c r="Q3470" s="4">
        <f>E3470/D3470</f>
        <v>0.58823529411764708</v>
      </c>
      <c r="R3470" s="1">
        <f>ROUND(L3470^(3/2)/K3470*100*SQRT(2/PI()),0)</f>
        <v>73</v>
      </c>
      <c r="S3470" s="1" t="str">
        <f>IF(AND(R3470&gt;=R3469,R3470&gt;R3471),"YES","NO")</f>
        <v>NO</v>
      </c>
      <c r="T3470" s="1">
        <f>IF(C3470&lt;C3469,0,IF(T3469=1,1,IF(S3470="YES",1,0)))</f>
        <v>1</v>
      </c>
      <c r="U3470" s="1" t="str">
        <f>IF(AND(T3469=0,T3470=1),"YES","NO")</f>
        <v>NO</v>
      </c>
    </row>
    <row r="3471" spans="1:21" x14ac:dyDescent="0.3">
      <c r="A3471" s="1">
        <v>3470</v>
      </c>
      <c r="B3471" s="1">
        <v>217</v>
      </c>
      <c r="C3471" s="1">
        <v>10000</v>
      </c>
      <c r="D3471" s="1">
        <v>17</v>
      </c>
      <c r="E3471" s="1">
        <v>10</v>
      </c>
      <c r="F3471" s="1">
        <v>2</v>
      </c>
      <c r="G3471" s="1" t="s">
        <v>23</v>
      </c>
      <c r="H3471" s="1">
        <v>28.66</v>
      </c>
      <c r="I3471" s="1">
        <v>4.9400000000000004</v>
      </c>
      <c r="J3471" s="1">
        <v>31.13</v>
      </c>
      <c r="K3471" s="1">
        <v>0.04</v>
      </c>
      <c r="L3471" s="1">
        <v>0.11</v>
      </c>
      <c r="M3471" s="3">
        <f>PI()*(D3471*0.0254)^2/4</f>
        <v>0.14643846145917683</v>
      </c>
      <c r="N3471" s="1">
        <f>ROUND(H3471*4.45,0)</f>
        <v>128</v>
      </c>
      <c r="O3471" s="1">
        <f>I3471*745.7</f>
        <v>3683.7580000000007</v>
      </c>
      <c r="P3471" s="5">
        <f>ROUND(N3471^(3/2)/O3471/SQRT(2*1.28*M3471)*100,0)</f>
        <v>64</v>
      </c>
      <c r="Q3471" s="4">
        <f>E3471/D3471</f>
        <v>0.58823529411764708</v>
      </c>
      <c r="R3471" s="1">
        <f>ROUND(L3471^(3/2)/K3471*100*SQRT(2/PI()),0)</f>
        <v>73</v>
      </c>
      <c r="S3471" s="1" t="str">
        <f>IF(AND(R3471&gt;=R3470,R3471&gt;R3472),"YES","NO")</f>
        <v>YES</v>
      </c>
      <c r="T3471" s="1">
        <f>IF(C3471&lt;C3470,0,IF(T3470=1,1,IF(S3471="YES",1,0)))</f>
        <v>1</v>
      </c>
      <c r="U3471" s="1" t="str">
        <f>IF(AND(T3470=0,T3471=1),"YES","NO")</f>
        <v>NO</v>
      </c>
    </row>
    <row r="3472" spans="1:21" x14ac:dyDescent="0.3">
      <c r="A3472" s="1">
        <v>3471</v>
      </c>
      <c r="B3472" s="1">
        <v>217</v>
      </c>
      <c r="C3472" s="1">
        <v>11000</v>
      </c>
      <c r="D3472" s="1">
        <v>17</v>
      </c>
      <c r="E3472" s="1">
        <v>10</v>
      </c>
      <c r="F3472" s="1">
        <v>2</v>
      </c>
      <c r="G3472" s="1" t="s">
        <v>23</v>
      </c>
      <c r="H3472" s="1">
        <v>35</v>
      </c>
      <c r="I3472" s="1">
        <v>8.7100000000000009</v>
      </c>
      <c r="J3472" s="1">
        <v>49.88</v>
      </c>
      <c r="K3472" s="1">
        <v>0.06</v>
      </c>
      <c r="L3472" s="1">
        <v>0.11</v>
      </c>
      <c r="M3472" s="3">
        <f>PI()*(D3472*0.0254)^2/4</f>
        <v>0.14643846145917683</v>
      </c>
      <c r="N3472" s="1">
        <f>ROUND(H3472*4.45,0)</f>
        <v>156</v>
      </c>
      <c r="O3472" s="1">
        <f>I3472*745.7</f>
        <v>6495.0470000000014</v>
      </c>
      <c r="P3472" s="5">
        <f>ROUND(N3472^(3/2)/O3472/SQRT(2*1.28*M3472)*100,0)</f>
        <v>49</v>
      </c>
      <c r="Q3472" s="4">
        <f>E3472/D3472</f>
        <v>0.58823529411764708</v>
      </c>
      <c r="R3472" s="1">
        <f>ROUND(L3472^(3/2)/K3472*100*SQRT(2/PI()),0)</f>
        <v>49</v>
      </c>
      <c r="S3472" s="1" t="str">
        <f>IF(AND(R3472&gt;=R3471,R3472&gt;R3473),"YES","NO")</f>
        <v>NO</v>
      </c>
      <c r="T3472" s="1">
        <f>IF(C3472&lt;C3471,0,IF(T3471=1,1,IF(S3472="YES",1,0)))</f>
        <v>1</v>
      </c>
      <c r="U3472" s="1" t="str">
        <f>IF(AND(T3471=0,T3472=1),"YES","NO")</f>
        <v>NO</v>
      </c>
    </row>
    <row r="3473" spans="1:21" x14ac:dyDescent="0.3">
      <c r="A3473" s="1">
        <v>3472</v>
      </c>
      <c r="B3473" s="1">
        <v>217</v>
      </c>
      <c r="C3473" s="1">
        <v>12000</v>
      </c>
      <c r="D3473" s="1">
        <v>17</v>
      </c>
      <c r="E3473" s="1">
        <v>10</v>
      </c>
      <c r="F3473" s="1">
        <v>2</v>
      </c>
      <c r="G3473" s="1" t="s">
        <v>23</v>
      </c>
      <c r="H3473" s="1">
        <v>42.03</v>
      </c>
      <c r="I3473" s="1">
        <v>14.82</v>
      </c>
      <c r="J3473" s="1">
        <v>77.849999999999994</v>
      </c>
      <c r="K3473" s="1">
        <v>0.08</v>
      </c>
      <c r="L3473" s="1">
        <v>0.11</v>
      </c>
      <c r="M3473" s="3">
        <f>PI()*(D3473*0.0254)^2/4</f>
        <v>0.14643846145917683</v>
      </c>
      <c r="N3473" s="1">
        <f>ROUND(H3473*4.45,0)</f>
        <v>187</v>
      </c>
      <c r="O3473" s="1">
        <f>I3473*745.7</f>
        <v>11051.274000000001</v>
      </c>
      <c r="P3473" s="5">
        <f>ROUND(N3473^(3/2)/O3473/SQRT(2*1.28*M3473)*100,0)</f>
        <v>38</v>
      </c>
      <c r="Q3473" s="4">
        <f>E3473/D3473</f>
        <v>0.58823529411764708</v>
      </c>
      <c r="R3473" s="1">
        <f>ROUND(L3473^(3/2)/K3473*100*SQRT(2/PI()),0)</f>
        <v>36</v>
      </c>
      <c r="S3473" s="1" t="str">
        <f>IF(AND(R3473&gt;=R3472,R3473&gt;R3474),"YES","NO")</f>
        <v>NO</v>
      </c>
      <c r="T3473" s="1">
        <f>IF(C3473&lt;C3472,0,IF(T3472=1,1,IF(S3473="YES",1,0)))</f>
        <v>1</v>
      </c>
      <c r="U3473" s="1" t="str">
        <f>IF(AND(T3472=0,T3473=1),"YES","NO")</f>
        <v>NO</v>
      </c>
    </row>
    <row r="3474" spans="1:21" x14ac:dyDescent="0.3">
      <c r="A3474" s="1">
        <v>3473</v>
      </c>
      <c r="B3474" s="1">
        <v>218</v>
      </c>
      <c r="C3474" s="1">
        <v>1000</v>
      </c>
      <c r="D3474" s="1">
        <v>17</v>
      </c>
      <c r="E3474" s="1">
        <v>10</v>
      </c>
      <c r="F3474" s="1">
        <v>2</v>
      </c>
      <c r="G3474" s="1" t="s">
        <v>4</v>
      </c>
      <c r="H3474" s="1">
        <v>0.25</v>
      </c>
      <c r="I3474" s="1">
        <v>0.01</v>
      </c>
      <c r="J3474" s="1">
        <v>0.27</v>
      </c>
      <c r="K3474" s="1">
        <v>0.04</v>
      </c>
      <c r="L3474" s="1">
        <v>0.09</v>
      </c>
      <c r="M3474" s="3">
        <f>PI()*(D3474*0.0254)^2/4</f>
        <v>0.14643846145917683</v>
      </c>
      <c r="N3474" s="1">
        <f>ROUND(H3474*4.45,0)</f>
        <v>1</v>
      </c>
      <c r="O3474" s="1">
        <f>I3474*745.7</f>
        <v>7.4570000000000007</v>
      </c>
      <c r="P3474" s="5">
        <f>ROUND(N3474^(3/2)/O3474/SQRT(2*1.28*M3474)*100,0)</f>
        <v>22</v>
      </c>
      <c r="Q3474" s="4">
        <f>E3474/D3474</f>
        <v>0.58823529411764708</v>
      </c>
      <c r="R3474" s="1">
        <f>ROUND(L3474^(3/2)/K3474*100*SQRT(2/PI()),0)</f>
        <v>54</v>
      </c>
      <c r="S3474" s="1" t="str">
        <f>IF(AND(R3474&gt;=R3473,R3474&gt;R3475),"YES","NO")</f>
        <v>NO</v>
      </c>
      <c r="T3474" s="1">
        <f>IF(C3474&lt;C3473,0,IF(T3473=1,1,IF(S3474="YES",1,0)))</f>
        <v>0</v>
      </c>
      <c r="U3474" s="1" t="str">
        <f>IF(AND(T3473=0,T3474=1),"YES","NO")</f>
        <v>NO</v>
      </c>
    </row>
    <row r="3475" spans="1:21" x14ac:dyDescent="0.3">
      <c r="A3475" s="1">
        <v>3474</v>
      </c>
      <c r="B3475" s="1">
        <v>218</v>
      </c>
      <c r="C3475" s="1">
        <v>2000</v>
      </c>
      <c r="D3475" s="1">
        <v>17</v>
      </c>
      <c r="E3475" s="1">
        <v>10</v>
      </c>
      <c r="F3475" s="1">
        <v>2</v>
      </c>
      <c r="G3475" s="1" t="s">
        <v>4</v>
      </c>
      <c r="H3475" s="1">
        <v>0.99</v>
      </c>
      <c r="I3475" s="1">
        <v>0.04</v>
      </c>
      <c r="J3475" s="1">
        <v>1.1000000000000001</v>
      </c>
      <c r="K3475" s="1">
        <v>0.04</v>
      </c>
      <c r="L3475" s="1">
        <v>0.09</v>
      </c>
      <c r="M3475" s="3">
        <f>PI()*(D3475*0.0254)^2/4</f>
        <v>0.14643846145917683</v>
      </c>
      <c r="N3475" s="1">
        <f>ROUND(H3475*4.45,0)</f>
        <v>4</v>
      </c>
      <c r="O3475" s="1">
        <f>I3475*745.7</f>
        <v>29.828000000000003</v>
      </c>
      <c r="P3475" s="5">
        <f>ROUND(N3475^(3/2)/O3475/SQRT(2*1.28*M3475)*100,0)</f>
        <v>44</v>
      </c>
      <c r="Q3475" s="4">
        <f>E3475/D3475</f>
        <v>0.58823529411764708</v>
      </c>
      <c r="R3475" s="1">
        <f>ROUND(L3475^(3/2)/K3475*100*SQRT(2/PI()),0)</f>
        <v>54</v>
      </c>
      <c r="S3475" s="1" t="str">
        <f>IF(AND(R3475&gt;=R3474,R3475&gt;R3476),"YES","NO")</f>
        <v>NO</v>
      </c>
      <c r="T3475" s="1">
        <f>IF(C3475&lt;C3474,0,IF(T3474=1,1,IF(S3475="YES",1,0)))</f>
        <v>0</v>
      </c>
      <c r="U3475" s="1" t="str">
        <f>IF(AND(T3474=0,T3475=1),"YES","NO")</f>
        <v>NO</v>
      </c>
    </row>
    <row r="3476" spans="1:21" x14ac:dyDescent="0.3">
      <c r="A3476" s="1">
        <v>3475</v>
      </c>
      <c r="B3476" s="1">
        <v>218</v>
      </c>
      <c r="C3476" s="1">
        <v>3000</v>
      </c>
      <c r="D3476" s="1">
        <v>17</v>
      </c>
      <c r="E3476" s="1">
        <v>10</v>
      </c>
      <c r="F3476" s="1">
        <v>2</v>
      </c>
      <c r="G3476" s="1" t="s">
        <v>4</v>
      </c>
      <c r="H3476" s="1">
        <v>2.23</v>
      </c>
      <c r="I3476" s="1">
        <v>0.11</v>
      </c>
      <c r="J3476" s="1">
        <v>2.35</v>
      </c>
      <c r="K3476" s="1">
        <v>0.04</v>
      </c>
      <c r="L3476" s="1">
        <v>0.09</v>
      </c>
      <c r="M3476" s="3">
        <f>PI()*(D3476*0.0254)^2/4</f>
        <v>0.14643846145917683</v>
      </c>
      <c r="N3476" s="1">
        <f>ROUND(H3476*4.45,0)</f>
        <v>10</v>
      </c>
      <c r="O3476" s="1">
        <f>I3476*745.7</f>
        <v>82.027000000000001</v>
      </c>
      <c r="P3476" s="5">
        <f>ROUND(N3476^(3/2)/O3476/SQRT(2*1.28*M3476)*100,0)</f>
        <v>63</v>
      </c>
      <c r="Q3476" s="4">
        <f>E3476/D3476</f>
        <v>0.58823529411764708</v>
      </c>
      <c r="R3476" s="1">
        <f>ROUND(L3476^(3/2)/K3476*100*SQRT(2/PI()),0)</f>
        <v>54</v>
      </c>
      <c r="S3476" s="1" t="str">
        <f>IF(AND(R3476&gt;=R3475,R3476&gt;R3477),"YES","NO")</f>
        <v>NO</v>
      </c>
      <c r="T3476" s="1">
        <f>IF(C3476&lt;C3475,0,IF(T3475=1,1,IF(S3476="YES",1,0)))</f>
        <v>0</v>
      </c>
      <c r="U3476" s="1" t="str">
        <f>IF(AND(T3475=0,T3476=1),"YES","NO")</f>
        <v>NO</v>
      </c>
    </row>
    <row r="3477" spans="1:21" x14ac:dyDescent="0.3">
      <c r="A3477" s="1">
        <v>3476</v>
      </c>
      <c r="B3477" s="1">
        <v>218</v>
      </c>
      <c r="C3477" s="1">
        <v>4000</v>
      </c>
      <c r="D3477" s="1">
        <v>17</v>
      </c>
      <c r="E3477" s="1">
        <v>10</v>
      </c>
      <c r="F3477" s="1">
        <v>2</v>
      </c>
      <c r="G3477" s="1" t="s">
        <v>4</v>
      </c>
      <c r="H3477" s="1">
        <v>3.97</v>
      </c>
      <c r="I3477" s="1">
        <v>0.27</v>
      </c>
      <c r="J3477" s="1">
        <v>4.29</v>
      </c>
      <c r="K3477" s="1">
        <v>0.04</v>
      </c>
      <c r="L3477" s="1">
        <v>0.09</v>
      </c>
      <c r="M3477" s="3">
        <f>PI()*(D3477*0.0254)^2/4</f>
        <v>0.14643846145917683</v>
      </c>
      <c r="N3477" s="1">
        <f>ROUND(H3477*4.45,0)</f>
        <v>18</v>
      </c>
      <c r="O3477" s="1">
        <f>I3477*745.7</f>
        <v>201.33900000000003</v>
      </c>
      <c r="P3477" s="5">
        <f>ROUND(N3477^(3/2)/O3477/SQRT(2*1.28*M3477)*100,0)</f>
        <v>62</v>
      </c>
      <c r="Q3477" s="4">
        <f>E3477/D3477</f>
        <v>0.58823529411764708</v>
      </c>
      <c r="R3477" s="1">
        <f>ROUND(L3477^(3/2)/K3477*100*SQRT(2/PI()),0)</f>
        <v>54</v>
      </c>
      <c r="S3477" s="1" t="str">
        <f>IF(AND(R3477&gt;=R3476,R3477&gt;R3478),"YES","NO")</f>
        <v>YES</v>
      </c>
      <c r="T3477" s="1">
        <f>IF(C3477&lt;C3476,0,IF(T3476=1,1,IF(S3477="YES",1,0)))</f>
        <v>1</v>
      </c>
      <c r="U3477" s="1" t="str">
        <f>IF(AND(T3476=0,T3477=1),"YES","NO")</f>
        <v>YES</v>
      </c>
    </row>
    <row r="3478" spans="1:21" x14ac:dyDescent="0.3">
      <c r="A3478" s="1">
        <v>3477</v>
      </c>
      <c r="B3478" s="1">
        <v>218</v>
      </c>
      <c r="C3478" s="1">
        <v>5000</v>
      </c>
      <c r="D3478" s="1">
        <v>17</v>
      </c>
      <c r="E3478" s="1">
        <v>10</v>
      </c>
      <c r="F3478" s="1">
        <v>2</v>
      </c>
      <c r="G3478" s="1" t="s">
        <v>4</v>
      </c>
      <c r="H3478" s="1">
        <v>6.34</v>
      </c>
      <c r="I3478" s="1">
        <v>0.77</v>
      </c>
      <c r="J3478" s="1">
        <v>9.67</v>
      </c>
      <c r="K3478" s="1">
        <v>0.05</v>
      </c>
      <c r="L3478" s="1">
        <v>0.1</v>
      </c>
      <c r="M3478" s="3">
        <f>PI()*(D3478*0.0254)^2/4</f>
        <v>0.14643846145917683</v>
      </c>
      <c r="N3478" s="1">
        <f>ROUND(H3478*4.45,0)</f>
        <v>28</v>
      </c>
      <c r="O3478" s="1">
        <f>I3478*745.7</f>
        <v>574.18900000000008</v>
      </c>
      <c r="P3478" s="5">
        <f>ROUND(N3478^(3/2)/O3478/SQRT(2*1.28*M3478)*100,0)</f>
        <v>42</v>
      </c>
      <c r="Q3478" s="4">
        <f>E3478/D3478</f>
        <v>0.58823529411764708</v>
      </c>
      <c r="R3478" s="1">
        <f>ROUND(L3478^(3/2)/K3478*100*SQRT(2/PI()),0)</f>
        <v>50</v>
      </c>
      <c r="S3478" s="1" t="str">
        <f>IF(AND(R3478&gt;=R3477,R3478&gt;R3479),"YES","NO")</f>
        <v>NO</v>
      </c>
      <c r="T3478" s="1">
        <f>IF(C3478&lt;C3477,0,IF(T3477=1,1,IF(S3478="YES",1,0)))</f>
        <v>1</v>
      </c>
      <c r="U3478" s="1" t="str">
        <f>IF(AND(T3477=0,T3478=1),"YES","NO")</f>
        <v>NO</v>
      </c>
    </row>
    <row r="3479" spans="1:21" x14ac:dyDescent="0.3">
      <c r="A3479" s="1">
        <v>3478</v>
      </c>
      <c r="B3479" s="1">
        <v>218</v>
      </c>
      <c r="C3479" s="1">
        <v>6000</v>
      </c>
      <c r="D3479" s="1">
        <v>17</v>
      </c>
      <c r="E3479" s="1">
        <v>10</v>
      </c>
      <c r="F3479" s="1">
        <v>2</v>
      </c>
      <c r="G3479" s="1" t="s">
        <v>4</v>
      </c>
      <c r="H3479" s="1">
        <v>9.3000000000000007</v>
      </c>
      <c r="I3479" s="1">
        <v>1.71</v>
      </c>
      <c r="J3479" s="1">
        <v>17.940000000000001</v>
      </c>
      <c r="K3479" s="1">
        <v>7.0000000000000007E-2</v>
      </c>
      <c r="L3479" s="1">
        <v>0.1</v>
      </c>
      <c r="M3479" s="3">
        <f>PI()*(D3479*0.0254)^2/4</f>
        <v>0.14643846145917683</v>
      </c>
      <c r="N3479" s="1">
        <f>ROUND(H3479*4.45,0)</f>
        <v>41</v>
      </c>
      <c r="O3479" s="1">
        <f>I3479*745.7</f>
        <v>1275.1470000000002</v>
      </c>
      <c r="P3479" s="5">
        <f>ROUND(N3479^(3/2)/O3479/SQRT(2*1.28*M3479)*100,0)</f>
        <v>34</v>
      </c>
      <c r="Q3479" s="4">
        <f>E3479/D3479</f>
        <v>0.58823529411764708</v>
      </c>
      <c r="R3479" s="1">
        <f>ROUND(L3479^(3/2)/K3479*100*SQRT(2/PI()),0)</f>
        <v>36</v>
      </c>
      <c r="S3479" s="1" t="str">
        <f>IF(AND(R3479&gt;=R3478,R3479&gt;R3480),"YES","NO")</f>
        <v>NO</v>
      </c>
      <c r="T3479" s="1">
        <f>IF(C3479&lt;C3478,0,IF(T3478=1,1,IF(S3479="YES",1,0)))</f>
        <v>1</v>
      </c>
      <c r="U3479" s="1" t="str">
        <f>IF(AND(T3478=0,T3479=1),"YES","NO")</f>
        <v>NO</v>
      </c>
    </row>
    <row r="3480" spans="1:21" x14ac:dyDescent="0.3">
      <c r="A3480" s="1">
        <v>3479</v>
      </c>
      <c r="B3480" s="1">
        <v>218</v>
      </c>
      <c r="C3480" s="1">
        <v>7000</v>
      </c>
      <c r="D3480" s="1">
        <v>17</v>
      </c>
      <c r="E3480" s="1">
        <v>10</v>
      </c>
      <c r="F3480" s="1">
        <v>2</v>
      </c>
      <c r="G3480" s="1" t="s">
        <v>4</v>
      </c>
      <c r="H3480" s="1">
        <v>12.89</v>
      </c>
      <c r="I3480" s="1">
        <v>3.34</v>
      </c>
      <c r="J3480" s="1">
        <v>30.03</v>
      </c>
      <c r="K3480" s="1">
        <v>0.09</v>
      </c>
      <c r="L3480" s="1">
        <v>0.1</v>
      </c>
      <c r="M3480" s="3">
        <f>PI()*(D3480*0.0254)^2/4</f>
        <v>0.14643846145917683</v>
      </c>
      <c r="N3480" s="1">
        <f>ROUND(H3480*4.45,0)</f>
        <v>57</v>
      </c>
      <c r="O3480" s="1">
        <f>I3480*745.7</f>
        <v>2490.6379999999999</v>
      </c>
      <c r="P3480" s="5">
        <f>ROUND(N3480^(3/2)/O3480/SQRT(2*1.28*M3480)*100,0)</f>
        <v>28</v>
      </c>
      <c r="Q3480" s="4">
        <f>E3480/D3480</f>
        <v>0.58823529411764708</v>
      </c>
      <c r="R3480" s="1">
        <f>ROUND(L3480^(3/2)/K3480*100*SQRT(2/PI()),0)</f>
        <v>28</v>
      </c>
      <c r="S3480" s="1" t="str">
        <f>IF(AND(R3480&gt;=R3479,R3480&gt;R3481),"YES","NO")</f>
        <v>NO</v>
      </c>
      <c r="T3480" s="1">
        <f>IF(C3480&lt;C3479,0,IF(T3479=1,1,IF(S3480="YES",1,0)))</f>
        <v>1</v>
      </c>
      <c r="U3480" s="1" t="str">
        <f>IF(AND(T3479=0,T3480=1),"YES","NO")</f>
        <v>NO</v>
      </c>
    </row>
    <row r="3481" spans="1:21" x14ac:dyDescent="0.3">
      <c r="A3481" s="1">
        <v>3480</v>
      </c>
      <c r="B3481" s="1">
        <v>218</v>
      </c>
      <c r="C3481" s="1">
        <v>8000</v>
      </c>
      <c r="D3481" s="1">
        <v>17</v>
      </c>
      <c r="E3481" s="1">
        <v>10</v>
      </c>
      <c r="F3481" s="1">
        <v>2</v>
      </c>
      <c r="G3481" s="1" t="s">
        <v>4</v>
      </c>
      <c r="H3481" s="1">
        <v>16.93</v>
      </c>
      <c r="I3481" s="1">
        <v>5.32</v>
      </c>
      <c r="J3481" s="1">
        <v>41.95</v>
      </c>
      <c r="K3481" s="1">
        <v>0.09</v>
      </c>
      <c r="L3481" s="1">
        <v>0.1</v>
      </c>
      <c r="M3481" s="3">
        <f>PI()*(D3481*0.0254)^2/4</f>
        <v>0.14643846145917683</v>
      </c>
      <c r="N3481" s="1">
        <f>ROUND(H3481*4.45,0)</f>
        <v>75</v>
      </c>
      <c r="O3481" s="1">
        <f>I3481*745.7</f>
        <v>3967.1240000000003</v>
      </c>
      <c r="P3481" s="5">
        <f>ROUND(N3481^(3/2)/O3481/SQRT(2*1.28*M3481)*100,0)</f>
        <v>27</v>
      </c>
      <c r="Q3481" s="4">
        <f>E3481/D3481</f>
        <v>0.58823529411764708</v>
      </c>
      <c r="R3481" s="1">
        <f>ROUND(L3481^(3/2)/K3481*100*SQRT(2/PI()),0)</f>
        <v>28</v>
      </c>
      <c r="S3481" s="1" t="str">
        <f>IF(AND(R3481&gt;=R3480,R3481&gt;R3482),"YES","NO")</f>
        <v>NO</v>
      </c>
      <c r="T3481" s="1">
        <f>IF(C3481&lt;C3480,0,IF(T3480=1,1,IF(S3481="YES",1,0)))</f>
        <v>1</v>
      </c>
      <c r="U3481" s="1" t="str">
        <f>IF(AND(T3480=0,T3481=1),"YES","NO")</f>
        <v>NO</v>
      </c>
    </row>
    <row r="3482" spans="1:21" x14ac:dyDescent="0.3">
      <c r="A3482" s="1">
        <v>3481</v>
      </c>
      <c r="B3482" s="1">
        <v>218</v>
      </c>
      <c r="C3482" s="1">
        <v>9000</v>
      </c>
      <c r="D3482" s="1">
        <v>17</v>
      </c>
      <c r="E3482" s="1">
        <v>10</v>
      </c>
      <c r="F3482" s="1">
        <v>2</v>
      </c>
      <c r="G3482" s="1" t="s">
        <v>4</v>
      </c>
      <c r="H3482" s="1">
        <v>21.12</v>
      </c>
      <c r="I3482" s="1">
        <v>6.38</v>
      </c>
      <c r="J3482" s="1">
        <v>44.65</v>
      </c>
      <c r="K3482" s="1">
        <v>0.08</v>
      </c>
      <c r="L3482" s="1">
        <v>0.1</v>
      </c>
      <c r="M3482" s="3">
        <f>PI()*(D3482*0.0254)^2/4</f>
        <v>0.14643846145917683</v>
      </c>
      <c r="N3482" s="1">
        <f>ROUND(H3482*4.45,0)</f>
        <v>94</v>
      </c>
      <c r="O3482" s="1">
        <f>I3482*745.7</f>
        <v>4757.5659999999998</v>
      </c>
      <c r="P3482" s="5">
        <f>ROUND(N3482^(3/2)/O3482/SQRT(2*1.28*M3482)*100,0)</f>
        <v>31</v>
      </c>
      <c r="Q3482" s="4">
        <f>E3482/D3482</f>
        <v>0.58823529411764708</v>
      </c>
      <c r="R3482" s="1">
        <f>ROUND(L3482^(3/2)/K3482*100*SQRT(2/PI()),0)</f>
        <v>32</v>
      </c>
      <c r="S3482" s="1" t="str">
        <f>IF(AND(R3482&gt;=R3481,R3482&gt;R3483),"YES","NO")</f>
        <v>NO</v>
      </c>
      <c r="T3482" s="1">
        <f>IF(C3482&lt;C3481,0,IF(T3481=1,1,IF(S3482="YES",1,0)))</f>
        <v>1</v>
      </c>
      <c r="U3482" s="1" t="str">
        <f>IF(AND(T3481=0,T3482=1),"YES","NO")</f>
        <v>NO</v>
      </c>
    </row>
    <row r="3483" spans="1:21" x14ac:dyDescent="0.3">
      <c r="A3483" s="1">
        <v>3482</v>
      </c>
      <c r="B3483" s="1">
        <v>218</v>
      </c>
      <c r="C3483" s="1">
        <v>10000</v>
      </c>
      <c r="D3483" s="1">
        <v>17</v>
      </c>
      <c r="E3483" s="1">
        <v>10</v>
      </c>
      <c r="F3483" s="1">
        <v>2</v>
      </c>
      <c r="G3483" s="1" t="s">
        <v>4</v>
      </c>
      <c r="H3483" s="1">
        <v>25.7</v>
      </c>
      <c r="I3483" s="1">
        <v>7.02</v>
      </c>
      <c r="J3483" s="1">
        <v>44.23</v>
      </c>
      <c r="K3483" s="1">
        <v>0.06</v>
      </c>
      <c r="L3483" s="1">
        <v>0.1</v>
      </c>
      <c r="M3483" s="3">
        <f>PI()*(D3483*0.0254)^2/4</f>
        <v>0.14643846145917683</v>
      </c>
      <c r="N3483" s="1">
        <f>ROUND(H3483*4.45,0)</f>
        <v>114</v>
      </c>
      <c r="O3483" s="1">
        <f>I3483*745.7</f>
        <v>5234.8140000000003</v>
      </c>
      <c r="P3483" s="5">
        <f>ROUND(N3483^(3/2)/O3483/SQRT(2*1.28*M3483)*100,0)</f>
        <v>38</v>
      </c>
      <c r="Q3483" s="4">
        <f>E3483/D3483</f>
        <v>0.58823529411764708</v>
      </c>
      <c r="R3483" s="1">
        <f>ROUND(L3483^(3/2)/K3483*100*SQRT(2/PI()),0)</f>
        <v>42</v>
      </c>
      <c r="S3483" s="1" t="str">
        <f>IF(AND(R3483&gt;=R3482,R3483&gt;R3484),"YES","NO")</f>
        <v>NO</v>
      </c>
      <c r="T3483" s="1">
        <f>IF(C3483&lt;C3482,0,IF(T3482=1,1,IF(S3483="YES",1,0)))</f>
        <v>1</v>
      </c>
      <c r="U3483" s="1" t="str">
        <f>IF(AND(T3482=0,T3483=1),"YES","NO")</f>
        <v>NO</v>
      </c>
    </row>
    <row r="3484" spans="1:21" x14ac:dyDescent="0.3">
      <c r="A3484" s="1">
        <v>3483</v>
      </c>
      <c r="B3484" s="1">
        <v>218</v>
      </c>
      <c r="C3484" s="1">
        <v>11000</v>
      </c>
      <c r="D3484" s="1">
        <v>17</v>
      </c>
      <c r="E3484" s="1">
        <v>10</v>
      </c>
      <c r="F3484" s="1">
        <v>2</v>
      </c>
      <c r="G3484" s="1" t="s">
        <v>4</v>
      </c>
      <c r="H3484" s="1">
        <v>30.73</v>
      </c>
      <c r="I3484" s="1">
        <v>7.87</v>
      </c>
      <c r="J3484" s="1">
        <v>45.08</v>
      </c>
      <c r="K3484" s="1">
        <v>0.05</v>
      </c>
      <c r="L3484" s="1">
        <v>0.1</v>
      </c>
      <c r="M3484" s="3">
        <f>PI()*(D3484*0.0254)^2/4</f>
        <v>0.14643846145917683</v>
      </c>
      <c r="N3484" s="1">
        <f>ROUND(H3484*4.45,0)</f>
        <v>137</v>
      </c>
      <c r="O3484" s="1">
        <f>I3484*745.7</f>
        <v>5868.6590000000006</v>
      </c>
      <c r="P3484" s="5">
        <f>ROUND(N3484^(3/2)/O3484/SQRT(2*1.28*M3484)*100,0)</f>
        <v>45</v>
      </c>
      <c r="Q3484" s="4">
        <f>E3484/D3484</f>
        <v>0.58823529411764708</v>
      </c>
      <c r="R3484" s="1">
        <f>ROUND(L3484^(3/2)/K3484*100*SQRT(2/PI()),0)</f>
        <v>50</v>
      </c>
      <c r="S3484" s="1" t="str">
        <f>IF(AND(R3484&gt;=R3483,R3484&gt;R3485),"YES","NO")</f>
        <v>NO</v>
      </c>
      <c r="T3484" s="1">
        <f>IF(C3484&lt;C3483,0,IF(T3483=1,1,IF(S3484="YES",1,0)))</f>
        <v>1</v>
      </c>
      <c r="U3484" s="1" t="str">
        <f>IF(AND(T3483=0,T3484=1),"YES","NO")</f>
        <v>NO</v>
      </c>
    </row>
    <row r="3485" spans="1:21" x14ac:dyDescent="0.3">
      <c r="A3485" s="1">
        <v>3484</v>
      </c>
      <c r="B3485" s="1">
        <v>218</v>
      </c>
      <c r="C3485" s="1">
        <v>12000</v>
      </c>
      <c r="D3485" s="1">
        <v>17</v>
      </c>
      <c r="E3485" s="1">
        <v>10</v>
      </c>
      <c r="F3485" s="1">
        <v>2</v>
      </c>
      <c r="G3485" s="1" t="s">
        <v>4</v>
      </c>
      <c r="H3485" s="1">
        <v>36.42</v>
      </c>
      <c r="I3485" s="1">
        <v>9.4</v>
      </c>
      <c r="J3485" s="1">
        <v>49.4</v>
      </c>
      <c r="K3485" s="1">
        <v>0.05</v>
      </c>
      <c r="L3485" s="1">
        <v>0.1</v>
      </c>
      <c r="M3485" s="3">
        <f>PI()*(D3485*0.0254)^2/4</f>
        <v>0.14643846145917683</v>
      </c>
      <c r="N3485" s="1">
        <f>ROUND(H3485*4.45,0)</f>
        <v>162</v>
      </c>
      <c r="O3485" s="1">
        <f>I3485*745.7</f>
        <v>7009.5800000000008</v>
      </c>
      <c r="P3485" s="5">
        <f>ROUND(N3485^(3/2)/O3485/SQRT(2*1.28*M3485)*100,0)</f>
        <v>48</v>
      </c>
      <c r="Q3485" s="4">
        <f>E3485/D3485</f>
        <v>0.58823529411764708</v>
      </c>
      <c r="R3485" s="1">
        <f>ROUND(L3485^(3/2)/K3485*100*SQRT(2/PI()),0)</f>
        <v>50</v>
      </c>
      <c r="S3485" s="1" t="str">
        <f>IF(AND(R3485&gt;=R3484,R3485&gt;R3486),"YES","NO")</f>
        <v>NO</v>
      </c>
      <c r="T3485" s="1">
        <f>IF(C3485&lt;C3484,0,IF(T3484=1,1,IF(S3485="YES",1,0)))</f>
        <v>1</v>
      </c>
      <c r="U3485" s="1" t="str">
        <f>IF(AND(T3484=0,T3485=1),"YES","NO")</f>
        <v>NO</v>
      </c>
    </row>
    <row r="3486" spans="1:21" x14ac:dyDescent="0.3">
      <c r="A3486" s="1">
        <v>3485</v>
      </c>
      <c r="B3486" s="1">
        <v>218</v>
      </c>
      <c r="C3486" s="1">
        <v>13000</v>
      </c>
      <c r="D3486" s="1">
        <v>17</v>
      </c>
      <c r="E3486" s="1">
        <v>10</v>
      </c>
      <c r="F3486" s="1">
        <v>2</v>
      </c>
      <c r="G3486" s="1" t="s">
        <v>4</v>
      </c>
      <c r="H3486" s="1">
        <v>42.45</v>
      </c>
      <c r="I3486" s="1">
        <v>12.87</v>
      </c>
      <c r="J3486" s="1">
        <v>62.4</v>
      </c>
      <c r="K3486" s="1">
        <v>0.05</v>
      </c>
      <c r="L3486" s="1">
        <v>0.1</v>
      </c>
      <c r="M3486" s="3">
        <f>PI()*(D3486*0.0254)^2/4</f>
        <v>0.14643846145917683</v>
      </c>
      <c r="N3486" s="1">
        <f>ROUND(H3486*4.45,0)</f>
        <v>189</v>
      </c>
      <c r="O3486" s="1">
        <f>I3486*745.7</f>
        <v>9597.1589999999997</v>
      </c>
      <c r="P3486" s="5">
        <f>ROUND(N3486^(3/2)/O3486/SQRT(2*1.28*M3486)*100,0)</f>
        <v>44</v>
      </c>
      <c r="Q3486" s="4">
        <f>E3486/D3486</f>
        <v>0.58823529411764708</v>
      </c>
      <c r="R3486" s="1">
        <f>ROUND(L3486^(3/2)/K3486*100*SQRT(2/PI()),0)</f>
        <v>50</v>
      </c>
      <c r="S3486" s="1" t="str">
        <f>IF(AND(R3486&gt;=R3485,R3486&gt;R3487),"YES","NO")</f>
        <v>YES</v>
      </c>
      <c r="T3486" s="1">
        <f>IF(C3486&lt;C3485,0,IF(T3485=1,1,IF(S3486="YES",1,0)))</f>
        <v>1</v>
      </c>
      <c r="U3486" s="1" t="str">
        <f>IF(AND(T3485=0,T3486=1),"YES","NO")</f>
        <v>NO</v>
      </c>
    </row>
    <row r="3487" spans="1:21" x14ac:dyDescent="0.3">
      <c r="A3487" s="1">
        <v>3486</v>
      </c>
      <c r="B3487" s="1">
        <v>218</v>
      </c>
      <c r="C3487" s="1">
        <v>13999</v>
      </c>
      <c r="D3487" s="1">
        <v>17</v>
      </c>
      <c r="E3487" s="1">
        <v>10</v>
      </c>
      <c r="F3487" s="1">
        <v>2</v>
      </c>
      <c r="G3487" s="1" t="s">
        <v>4</v>
      </c>
      <c r="H3487" s="1">
        <v>49.1</v>
      </c>
      <c r="I3487" s="1">
        <v>17.3</v>
      </c>
      <c r="J3487" s="1">
        <v>77.89</v>
      </c>
      <c r="K3487" s="1">
        <v>0.06</v>
      </c>
      <c r="L3487" s="1">
        <v>0.1</v>
      </c>
      <c r="M3487" s="3">
        <f>PI()*(D3487*0.0254)^2/4</f>
        <v>0.14643846145917683</v>
      </c>
      <c r="N3487" s="1">
        <f>ROUND(H3487*4.45,0)</f>
        <v>218</v>
      </c>
      <c r="O3487" s="1">
        <f>I3487*745.7</f>
        <v>12900.61</v>
      </c>
      <c r="P3487" s="5">
        <f>ROUND(N3487^(3/2)/O3487/SQRT(2*1.28*M3487)*100,0)</f>
        <v>41</v>
      </c>
      <c r="Q3487" s="4">
        <f>E3487/D3487</f>
        <v>0.58823529411764708</v>
      </c>
      <c r="R3487" s="1">
        <f>ROUND(L3487^(3/2)/K3487*100*SQRT(2/PI()),0)</f>
        <v>42</v>
      </c>
      <c r="S3487" s="1" t="str">
        <f>IF(AND(R3487&gt;=R3486,R3487&gt;R3488),"YES","NO")</f>
        <v>NO</v>
      </c>
      <c r="T3487" s="1">
        <f>IF(C3487&lt;C3486,0,IF(T3486=1,1,IF(S3487="YES",1,0)))</f>
        <v>1</v>
      </c>
      <c r="U3487" s="1" t="str">
        <f>IF(AND(T3486=0,T3487=1),"YES","NO")</f>
        <v>NO</v>
      </c>
    </row>
    <row r="3488" spans="1:21" x14ac:dyDescent="0.3">
      <c r="A3488" s="1">
        <v>3487</v>
      </c>
      <c r="B3488" s="1">
        <v>219</v>
      </c>
      <c r="C3488" s="1">
        <v>1000</v>
      </c>
      <c r="D3488" s="1">
        <v>17</v>
      </c>
      <c r="E3488" s="1">
        <v>10</v>
      </c>
      <c r="F3488" s="1">
        <v>2</v>
      </c>
      <c r="G3488" s="1" t="s">
        <v>23</v>
      </c>
      <c r="H3488" s="1">
        <v>0.25</v>
      </c>
      <c r="I3488" s="1">
        <v>0.01</v>
      </c>
      <c r="J3488" s="1">
        <v>0.28999999999999998</v>
      </c>
      <c r="K3488" s="1">
        <v>0.04</v>
      </c>
      <c r="L3488" s="1">
        <v>0.09</v>
      </c>
      <c r="M3488" s="3">
        <f>PI()*(D3488*0.0254)^2/4</f>
        <v>0.14643846145917683</v>
      </c>
      <c r="N3488" s="1">
        <f>ROUND(H3488*4.45,0)</f>
        <v>1</v>
      </c>
      <c r="O3488" s="1">
        <f>I3488*745.7</f>
        <v>7.4570000000000007</v>
      </c>
      <c r="P3488" s="5">
        <f>ROUND(N3488^(3/2)/O3488/SQRT(2*1.28*M3488)*100,0)</f>
        <v>22</v>
      </c>
      <c r="Q3488" s="4">
        <f>E3488/D3488</f>
        <v>0.58823529411764708</v>
      </c>
      <c r="R3488" s="1">
        <f>ROUND(L3488^(3/2)/K3488*100*SQRT(2/PI()),0)</f>
        <v>54</v>
      </c>
      <c r="S3488" s="1" t="str">
        <f>IF(AND(R3488&gt;=R3487,R3488&gt;R3489),"YES","NO")</f>
        <v>NO</v>
      </c>
      <c r="T3488" s="1">
        <f>IF(C3488&lt;C3487,0,IF(T3487=1,1,IF(S3488="YES",1,0)))</f>
        <v>0</v>
      </c>
      <c r="U3488" s="1" t="str">
        <f>IF(AND(T3487=0,T3488=1),"YES","NO")</f>
        <v>NO</v>
      </c>
    </row>
    <row r="3489" spans="1:21" x14ac:dyDescent="0.3">
      <c r="A3489" s="1">
        <v>3488</v>
      </c>
      <c r="B3489" s="1">
        <v>219</v>
      </c>
      <c r="C3489" s="1">
        <v>2000</v>
      </c>
      <c r="D3489" s="1">
        <v>17</v>
      </c>
      <c r="E3489" s="1">
        <v>10</v>
      </c>
      <c r="F3489" s="1">
        <v>2</v>
      </c>
      <c r="G3489" s="1" t="s">
        <v>23</v>
      </c>
      <c r="H3489" s="1">
        <v>0.98</v>
      </c>
      <c r="I3489" s="1">
        <v>0.04</v>
      </c>
      <c r="J3489" s="1">
        <v>1.17</v>
      </c>
      <c r="K3489" s="1">
        <v>0.04</v>
      </c>
      <c r="L3489" s="1">
        <v>0.09</v>
      </c>
      <c r="M3489" s="3">
        <f>PI()*(D3489*0.0254)^2/4</f>
        <v>0.14643846145917683</v>
      </c>
      <c r="N3489" s="1">
        <f>ROUND(H3489*4.45,0)</f>
        <v>4</v>
      </c>
      <c r="O3489" s="1">
        <f>I3489*745.7</f>
        <v>29.828000000000003</v>
      </c>
      <c r="P3489" s="5">
        <f>ROUND(N3489^(3/2)/O3489/SQRT(2*1.28*M3489)*100,0)</f>
        <v>44</v>
      </c>
      <c r="Q3489" s="4">
        <f>E3489/D3489</f>
        <v>0.58823529411764708</v>
      </c>
      <c r="R3489" s="1">
        <f>ROUND(L3489^(3/2)/K3489*100*SQRT(2/PI()),0)</f>
        <v>54</v>
      </c>
      <c r="S3489" s="1" t="str">
        <f>IF(AND(R3489&gt;=R3488,R3489&gt;R3490),"YES","NO")</f>
        <v>NO</v>
      </c>
      <c r="T3489" s="1">
        <f>IF(C3489&lt;C3488,0,IF(T3488=1,1,IF(S3489="YES",1,0)))</f>
        <v>0</v>
      </c>
      <c r="U3489" s="1" t="str">
        <f>IF(AND(T3488=0,T3489=1),"YES","NO")</f>
        <v>NO</v>
      </c>
    </row>
    <row r="3490" spans="1:21" x14ac:dyDescent="0.3">
      <c r="A3490" s="1">
        <v>3489</v>
      </c>
      <c r="B3490" s="1">
        <v>219</v>
      </c>
      <c r="C3490" s="1">
        <v>3000</v>
      </c>
      <c r="D3490" s="1">
        <v>17</v>
      </c>
      <c r="E3490" s="1">
        <v>10</v>
      </c>
      <c r="F3490" s="1">
        <v>2</v>
      </c>
      <c r="G3490" s="1" t="s">
        <v>23</v>
      </c>
      <c r="H3490" s="1">
        <v>2.2000000000000002</v>
      </c>
      <c r="I3490" s="1">
        <v>0.11</v>
      </c>
      <c r="J3490" s="1">
        <v>2.4</v>
      </c>
      <c r="K3490" s="1">
        <v>0.04</v>
      </c>
      <c r="L3490" s="1">
        <v>0.09</v>
      </c>
      <c r="M3490" s="3">
        <f>PI()*(D3490*0.0254)^2/4</f>
        <v>0.14643846145917683</v>
      </c>
      <c r="N3490" s="1">
        <f>ROUND(H3490*4.45,0)</f>
        <v>10</v>
      </c>
      <c r="O3490" s="1">
        <f>I3490*745.7</f>
        <v>82.027000000000001</v>
      </c>
      <c r="P3490" s="5">
        <f>ROUND(N3490^(3/2)/O3490/SQRT(2*1.28*M3490)*100,0)</f>
        <v>63</v>
      </c>
      <c r="Q3490" s="4">
        <f>E3490/D3490</f>
        <v>0.58823529411764708</v>
      </c>
      <c r="R3490" s="1">
        <f>ROUND(L3490^(3/2)/K3490*100*SQRT(2/PI()),0)</f>
        <v>54</v>
      </c>
      <c r="S3490" s="1" t="str">
        <f>IF(AND(R3490&gt;=R3489,R3490&gt;R3491),"YES","NO")</f>
        <v>YES</v>
      </c>
      <c r="T3490" s="1">
        <f>IF(C3490&lt;C3489,0,IF(T3489=1,1,IF(S3490="YES",1,0)))</f>
        <v>1</v>
      </c>
      <c r="U3490" s="1" t="str">
        <f>IF(AND(T3489=0,T3490=1),"YES","NO")</f>
        <v>YES</v>
      </c>
    </row>
    <row r="3491" spans="1:21" x14ac:dyDescent="0.3">
      <c r="A3491" s="1">
        <v>3490</v>
      </c>
      <c r="B3491" s="1">
        <v>219</v>
      </c>
      <c r="C3491" s="1">
        <v>4000</v>
      </c>
      <c r="D3491" s="1">
        <v>17</v>
      </c>
      <c r="E3491" s="1">
        <v>10</v>
      </c>
      <c r="F3491" s="1">
        <v>2</v>
      </c>
      <c r="G3491" s="1" t="s">
        <v>23</v>
      </c>
      <c r="H3491" s="1">
        <v>3.95</v>
      </c>
      <c r="I3491" s="1">
        <v>0.35</v>
      </c>
      <c r="J3491" s="1">
        <v>5.57</v>
      </c>
      <c r="K3491" s="1">
        <v>0.05</v>
      </c>
      <c r="L3491" s="1">
        <v>0.09</v>
      </c>
      <c r="M3491" s="3">
        <f>PI()*(D3491*0.0254)^2/4</f>
        <v>0.14643846145917683</v>
      </c>
      <c r="N3491" s="1">
        <f>ROUND(H3491*4.45,0)</f>
        <v>18</v>
      </c>
      <c r="O3491" s="1">
        <f>I3491*745.7</f>
        <v>260.995</v>
      </c>
      <c r="P3491" s="5">
        <f>ROUND(N3491^(3/2)/O3491/SQRT(2*1.28*M3491)*100,0)</f>
        <v>48</v>
      </c>
      <c r="Q3491" s="4">
        <f>E3491/D3491</f>
        <v>0.58823529411764708</v>
      </c>
      <c r="R3491" s="1">
        <f>ROUND(L3491^(3/2)/K3491*100*SQRT(2/PI()),0)</f>
        <v>43</v>
      </c>
      <c r="S3491" s="1" t="str">
        <f>IF(AND(R3491&gt;=R3490,R3491&gt;R3492),"YES","NO")</f>
        <v>NO</v>
      </c>
      <c r="T3491" s="1">
        <f>IF(C3491&lt;C3490,0,IF(T3490=1,1,IF(S3491="YES",1,0)))</f>
        <v>1</v>
      </c>
      <c r="U3491" s="1" t="str">
        <f>IF(AND(T3490=0,T3491=1),"YES","NO")</f>
        <v>NO</v>
      </c>
    </row>
    <row r="3492" spans="1:21" x14ac:dyDescent="0.3">
      <c r="A3492" s="1">
        <v>3491</v>
      </c>
      <c r="B3492" s="1">
        <v>219</v>
      </c>
      <c r="C3492" s="1">
        <v>5000</v>
      </c>
      <c r="D3492" s="1">
        <v>17</v>
      </c>
      <c r="E3492" s="1">
        <v>10</v>
      </c>
      <c r="F3492" s="1">
        <v>2</v>
      </c>
      <c r="G3492" s="1" t="s">
        <v>23</v>
      </c>
      <c r="H3492" s="1">
        <v>6.34</v>
      </c>
      <c r="I3492" s="1">
        <v>1.06</v>
      </c>
      <c r="J3492" s="1">
        <v>13.35</v>
      </c>
      <c r="K3492" s="1">
        <v>7.0000000000000007E-2</v>
      </c>
      <c r="L3492" s="1">
        <v>0.1</v>
      </c>
      <c r="M3492" s="3">
        <f>PI()*(D3492*0.0254)^2/4</f>
        <v>0.14643846145917683</v>
      </c>
      <c r="N3492" s="1">
        <f>ROUND(H3492*4.45,0)</f>
        <v>28</v>
      </c>
      <c r="O3492" s="1">
        <f>I3492*745.7</f>
        <v>790.44200000000012</v>
      </c>
      <c r="P3492" s="5">
        <f>ROUND(N3492^(3/2)/O3492/SQRT(2*1.28*M3492)*100,0)</f>
        <v>31</v>
      </c>
      <c r="Q3492" s="4">
        <f>E3492/D3492</f>
        <v>0.58823529411764708</v>
      </c>
      <c r="R3492" s="1">
        <f>ROUND(L3492^(3/2)/K3492*100*SQRT(2/PI()),0)</f>
        <v>36</v>
      </c>
      <c r="S3492" s="1" t="str">
        <f>IF(AND(R3492&gt;=R3491,R3492&gt;R3493),"YES","NO")</f>
        <v>NO</v>
      </c>
      <c r="T3492" s="1">
        <f>IF(C3492&lt;C3491,0,IF(T3491=1,1,IF(S3492="YES",1,0)))</f>
        <v>1</v>
      </c>
      <c r="U3492" s="1" t="str">
        <f>IF(AND(T3491=0,T3492=1),"YES","NO")</f>
        <v>NO</v>
      </c>
    </row>
    <row r="3493" spans="1:21" x14ac:dyDescent="0.3">
      <c r="A3493" s="1">
        <v>3492</v>
      </c>
      <c r="B3493" s="1">
        <v>219</v>
      </c>
      <c r="C3493" s="1">
        <v>6000</v>
      </c>
      <c r="D3493" s="1">
        <v>17</v>
      </c>
      <c r="E3493" s="1">
        <v>10</v>
      </c>
      <c r="F3493" s="1">
        <v>2</v>
      </c>
      <c r="G3493" s="1" t="s">
        <v>23</v>
      </c>
      <c r="H3493" s="1">
        <v>9.35</v>
      </c>
      <c r="I3493" s="1">
        <v>2.42</v>
      </c>
      <c r="J3493" s="1">
        <v>25.41</v>
      </c>
      <c r="K3493" s="1">
        <v>0.1</v>
      </c>
      <c r="L3493" s="1">
        <v>0.1</v>
      </c>
      <c r="M3493" s="3">
        <f>PI()*(D3493*0.0254)^2/4</f>
        <v>0.14643846145917683</v>
      </c>
      <c r="N3493" s="1">
        <f>ROUND(H3493*4.45,0)</f>
        <v>42</v>
      </c>
      <c r="O3493" s="1">
        <f>I3493*745.7</f>
        <v>1804.5940000000001</v>
      </c>
      <c r="P3493" s="5">
        <f>ROUND(N3493^(3/2)/O3493/SQRT(2*1.28*M3493)*100,0)</f>
        <v>25</v>
      </c>
      <c r="Q3493" s="4">
        <f>E3493/D3493</f>
        <v>0.58823529411764708</v>
      </c>
      <c r="R3493" s="1">
        <f>ROUND(L3493^(3/2)/K3493*100*SQRT(2/PI()),0)</f>
        <v>25</v>
      </c>
      <c r="S3493" s="1" t="str">
        <f>IF(AND(R3493&gt;=R3492,R3493&gt;R3494),"YES","NO")</f>
        <v>NO</v>
      </c>
      <c r="T3493" s="1">
        <f>IF(C3493&lt;C3492,0,IF(T3492=1,1,IF(S3493="YES",1,0)))</f>
        <v>1</v>
      </c>
      <c r="U3493" s="1" t="str">
        <f>IF(AND(T3492=0,T3493=1),"YES","NO")</f>
        <v>NO</v>
      </c>
    </row>
    <row r="3494" spans="1:21" x14ac:dyDescent="0.3">
      <c r="A3494" s="1">
        <v>3493</v>
      </c>
      <c r="B3494" s="1">
        <v>219</v>
      </c>
      <c r="C3494" s="1">
        <v>7000</v>
      </c>
      <c r="D3494" s="1">
        <v>17</v>
      </c>
      <c r="E3494" s="1">
        <v>10</v>
      </c>
      <c r="F3494" s="1">
        <v>2</v>
      </c>
      <c r="G3494" s="1" t="s">
        <v>23</v>
      </c>
      <c r="H3494" s="1">
        <v>12.99</v>
      </c>
      <c r="I3494" s="1">
        <v>4.78</v>
      </c>
      <c r="J3494" s="1">
        <v>43</v>
      </c>
      <c r="K3494" s="1">
        <v>0.12</v>
      </c>
      <c r="L3494" s="1">
        <v>0.1</v>
      </c>
      <c r="M3494" s="3">
        <f>PI()*(D3494*0.0254)^2/4</f>
        <v>0.14643846145917683</v>
      </c>
      <c r="N3494" s="1">
        <f>ROUND(H3494*4.45,0)</f>
        <v>58</v>
      </c>
      <c r="O3494" s="1">
        <f>I3494*745.7</f>
        <v>3564.4460000000004</v>
      </c>
      <c r="P3494" s="5">
        <f>ROUND(N3494^(3/2)/O3494/SQRT(2*1.28*M3494)*100,0)</f>
        <v>20</v>
      </c>
      <c r="Q3494" s="4">
        <f>E3494/D3494</f>
        <v>0.58823529411764708</v>
      </c>
      <c r="R3494" s="1">
        <f>ROUND(L3494^(3/2)/K3494*100*SQRT(2/PI()),0)</f>
        <v>21</v>
      </c>
      <c r="S3494" s="1" t="str">
        <f>IF(AND(R3494&gt;=R3493,R3494&gt;R3495),"YES","NO")</f>
        <v>NO</v>
      </c>
      <c r="T3494" s="1">
        <f>IF(C3494&lt;C3493,0,IF(T3493=1,1,IF(S3494="YES",1,0)))</f>
        <v>1</v>
      </c>
      <c r="U3494" s="1" t="str">
        <f>IF(AND(T3493=0,T3494=1),"YES","NO")</f>
        <v>NO</v>
      </c>
    </row>
    <row r="3495" spans="1:21" x14ac:dyDescent="0.3">
      <c r="A3495" s="1">
        <v>3494</v>
      </c>
      <c r="B3495" s="1">
        <v>219</v>
      </c>
      <c r="C3495" s="1">
        <v>8000</v>
      </c>
      <c r="D3495" s="1">
        <v>17</v>
      </c>
      <c r="E3495" s="1">
        <v>10</v>
      </c>
      <c r="F3495" s="1">
        <v>2</v>
      </c>
      <c r="G3495" s="1" t="s">
        <v>23</v>
      </c>
      <c r="H3495" s="1">
        <v>16.64</v>
      </c>
      <c r="I3495" s="1">
        <v>5.9</v>
      </c>
      <c r="J3495" s="1">
        <v>46.46</v>
      </c>
      <c r="K3495" s="1">
        <v>0.1</v>
      </c>
      <c r="L3495" s="1">
        <v>0.1</v>
      </c>
      <c r="M3495" s="3">
        <f>PI()*(D3495*0.0254)^2/4</f>
        <v>0.14643846145917683</v>
      </c>
      <c r="N3495" s="1">
        <f>ROUND(H3495*4.45,0)</f>
        <v>74</v>
      </c>
      <c r="O3495" s="1">
        <f>I3495*745.7</f>
        <v>4399.63</v>
      </c>
      <c r="P3495" s="5">
        <f>ROUND(N3495^(3/2)/O3495/SQRT(2*1.28*M3495)*100,0)</f>
        <v>24</v>
      </c>
      <c r="Q3495" s="4">
        <f>E3495/D3495</f>
        <v>0.58823529411764708</v>
      </c>
      <c r="R3495" s="1">
        <f>ROUND(L3495^(3/2)/K3495*100*SQRT(2/PI()),0)</f>
        <v>25</v>
      </c>
      <c r="S3495" s="1" t="str">
        <f>IF(AND(R3495&gt;=R3494,R3495&gt;R3496),"YES","NO")</f>
        <v>NO</v>
      </c>
      <c r="T3495" s="1">
        <f>IF(C3495&lt;C3494,0,IF(T3494=1,1,IF(S3495="YES",1,0)))</f>
        <v>1</v>
      </c>
      <c r="U3495" s="1" t="str">
        <f>IF(AND(T3494=0,T3495=1),"YES","NO")</f>
        <v>NO</v>
      </c>
    </row>
    <row r="3496" spans="1:21" x14ac:dyDescent="0.3">
      <c r="A3496" s="1">
        <v>3495</v>
      </c>
      <c r="B3496" s="1">
        <v>219</v>
      </c>
      <c r="C3496" s="1">
        <v>9000</v>
      </c>
      <c r="D3496" s="1">
        <v>17</v>
      </c>
      <c r="E3496" s="1">
        <v>10</v>
      </c>
      <c r="F3496" s="1">
        <v>2</v>
      </c>
      <c r="G3496" s="1" t="s">
        <v>23</v>
      </c>
      <c r="H3496" s="1">
        <v>20.58</v>
      </c>
      <c r="I3496" s="1">
        <v>6.36</v>
      </c>
      <c r="J3496" s="1">
        <v>44.55</v>
      </c>
      <c r="K3496" s="1">
        <v>0.08</v>
      </c>
      <c r="L3496" s="1">
        <v>0.1</v>
      </c>
      <c r="M3496" s="3">
        <f>PI()*(D3496*0.0254)^2/4</f>
        <v>0.14643846145917683</v>
      </c>
      <c r="N3496" s="1">
        <f>ROUND(H3496*4.45,0)</f>
        <v>92</v>
      </c>
      <c r="O3496" s="1">
        <f>I3496*745.7</f>
        <v>4742.652000000001</v>
      </c>
      <c r="P3496" s="5">
        <f>ROUND(N3496^(3/2)/O3496/SQRT(2*1.28*M3496)*100,0)</f>
        <v>30</v>
      </c>
      <c r="Q3496" s="4">
        <f>E3496/D3496</f>
        <v>0.58823529411764708</v>
      </c>
      <c r="R3496" s="1">
        <f>ROUND(L3496^(3/2)/K3496*100*SQRT(2/PI()),0)</f>
        <v>32</v>
      </c>
      <c r="S3496" s="1" t="str">
        <f>IF(AND(R3496&gt;=R3495,R3496&gt;R3497),"YES","NO")</f>
        <v>NO</v>
      </c>
      <c r="T3496" s="1">
        <f>IF(C3496&lt;C3495,0,IF(T3495=1,1,IF(S3496="YES",1,0)))</f>
        <v>1</v>
      </c>
      <c r="U3496" s="1" t="str">
        <f>IF(AND(T3495=0,T3496=1),"YES","NO")</f>
        <v>NO</v>
      </c>
    </row>
    <row r="3497" spans="1:21" x14ac:dyDescent="0.3">
      <c r="A3497" s="1">
        <v>3496</v>
      </c>
      <c r="B3497" s="1">
        <v>219</v>
      </c>
      <c r="C3497" s="1">
        <v>10000</v>
      </c>
      <c r="D3497" s="1">
        <v>17</v>
      </c>
      <c r="E3497" s="1">
        <v>10</v>
      </c>
      <c r="F3497" s="1">
        <v>2</v>
      </c>
      <c r="G3497" s="1" t="s">
        <v>23</v>
      </c>
      <c r="H3497" s="1">
        <v>24.82</v>
      </c>
      <c r="I3497" s="1">
        <v>5.82</v>
      </c>
      <c r="J3497" s="1">
        <v>36.67</v>
      </c>
      <c r="K3497" s="1">
        <v>0.05</v>
      </c>
      <c r="L3497" s="1">
        <v>0.09</v>
      </c>
      <c r="M3497" s="3">
        <f>PI()*(D3497*0.0254)^2/4</f>
        <v>0.14643846145917683</v>
      </c>
      <c r="N3497" s="1">
        <f>ROUND(H3497*4.45,0)</f>
        <v>110</v>
      </c>
      <c r="O3497" s="1">
        <f>I3497*745.7</f>
        <v>4339.9740000000002</v>
      </c>
      <c r="P3497" s="5">
        <f>ROUND(N3497^(3/2)/O3497/SQRT(2*1.28*M3497)*100,0)</f>
        <v>43</v>
      </c>
      <c r="Q3497" s="4">
        <f>E3497/D3497</f>
        <v>0.58823529411764708</v>
      </c>
      <c r="R3497" s="1">
        <f>ROUND(L3497^(3/2)/K3497*100*SQRT(2/PI()),0)</f>
        <v>43</v>
      </c>
      <c r="S3497" s="1" t="str">
        <f>IF(AND(R3497&gt;=R3496,R3497&gt;R3498),"YES","NO")</f>
        <v>NO</v>
      </c>
      <c r="T3497" s="1">
        <f>IF(C3497&lt;C3496,0,IF(T3496=1,1,IF(S3497="YES",1,0)))</f>
        <v>1</v>
      </c>
      <c r="U3497" s="1" t="str">
        <f>IF(AND(T3496=0,T3497=1),"YES","NO")</f>
        <v>NO</v>
      </c>
    </row>
    <row r="3498" spans="1:21" x14ac:dyDescent="0.3">
      <c r="A3498" s="1">
        <v>3497</v>
      </c>
      <c r="B3498" s="1">
        <v>219</v>
      </c>
      <c r="C3498" s="1">
        <v>11000</v>
      </c>
      <c r="D3498" s="1">
        <v>17</v>
      </c>
      <c r="E3498" s="1">
        <v>10</v>
      </c>
      <c r="F3498" s="1">
        <v>2</v>
      </c>
      <c r="G3498" s="1" t="s">
        <v>23</v>
      </c>
      <c r="H3498" s="1">
        <v>29.9</v>
      </c>
      <c r="I3498" s="1">
        <v>7.89</v>
      </c>
      <c r="J3498" s="1">
        <v>45.23</v>
      </c>
      <c r="K3498" s="1">
        <v>0.05</v>
      </c>
      <c r="L3498" s="1">
        <v>0.09</v>
      </c>
      <c r="M3498" s="3">
        <f>PI()*(D3498*0.0254)^2/4</f>
        <v>0.14643846145917683</v>
      </c>
      <c r="N3498" s="1">
        <f>ROUND(H3498*4.45,0)</f>
        <v>133</v>
      </c>
      <c r="O3498" s="1">
        <f>I3498*745.7</f>
        <v>5883.5730000000003</v>
      </c>
      <c r="P3498" s="5">
        <f>ROUND(N3498^(3/2)/O3498/SQRT(2*1.28*M3498)*100,0)</f>
        <v>43</v>
      </c>
      <c r="Q3498" s="4">
        <f>E3498/D3498</f>
        <v>0.58823529411764708</v>
      </c>
      <c r="R3498" s="1">
        <f>ROUND(L3498^(3/2)/K3498*100*SQRT(2/PI()),0)</f>
        <v>43</v>
      </c>
      <c r="S3498" s="1" t="str">
        <f>IF(AND(R3498&gt;=R3497,R3498&gt;R3499),"YES","NO")</f>
        <v>YES</v>
      </c>
      <c r="T3498" s="1">
        <f>IF(C3498&lt;C3497,0,IF(T3497=1,1,IF(S3498="YES",1,0)))</f>
        <v>1</v>
      </c>
      <c r="U3498" s="1" t="str">
        <f>IF(AND(T3497=0,T3498=1),"YES","NO")</f>
        <v>NO</v>
      </c>
    </row>
    <row r="3499" spans="1:21" x14ac:dyDescent="0.3">
      <c r="A3499" s="1">
        <v>3498</v>
      </c>
      <c r="B3499" s="1">
        <v>219</v>
      </c>
      <c r="C3499" s="1">
        <v>13000</v>
      </c>
      <c r="D3499" s="1">
        <v>17</v>
      </c>
      <c r="E3499" s="1">
        <v>10</v>
      </c>
      <c r="F3499" s="1">
        <v>2</v>
      </c>
      <c r="G3499" s="1" t="s">
        <v>23</v>
      </c>
      <c r="H3499" s="1">
        <v>42.03</v>
      </c>
      <c r="I3499" s="1">
        <v>17.309999999999999</v>
      </c>
      <c r="J3499" s="1">
        <v>83.9</v>
      </c>
      <c r="K3499" s="1">
        <v>7.0000000000000007E-2</v>
      </c>
      <c r="L3499" s="1">
        <v>0.09</v>
      </c>
      <c r="M3499" s="3">
        <f>PI()*(D3499*0.0254)^2/4</f>
        <v>0.14643846145917683</v>
      </c>
      <c r="N3499" s="1">
        <f>ROUND(H3499*4.45,0)</f>
        <v>187</v>
      </c>
      <c r="O3499" s="1">
        <f>I3499*745.7</f>
        <v>12908.066999999999</v>
      </c>
      <c r="P3499" s="5">
        <f>ROUND(N3499^(3/2)/O3499/SQRT(2*1.28*M3499)*100,0)</f>
        <v>32</v>
      </c>
      <c r="Q3499" s="4">
        <f>E3499/D3499</f>
        <v>0.58823529411764708</v>
      </c>
      <c r="R3499" s="1">
        <f>ROUND(L3499^(3/2)/K3499*100*SQRT(2/PI()),0)</f>
        <v>31</v>
      </c>
      <c r="S3499" s="1" t="str">
        <f>IF(AND(R3499&gt;=R3498,R3499&gt;R3500),"YES","NO")</f>
        <v>NO</v>
      </c>
      <c r="T3499" s="1">
        <f>IF(C3499&lt;C3498,0,IF(T3498=1,1,IF(S3499="YES",1,0)))</f>
        <v>1</v>
      </c>
      <c r="U3499" s="1" t="str">
        <f>IF(AND(T3498=0,T3499=1),"YES","NO")</f>
        <v>NO</v>
      </c>
    </row>
    <row r="3500" spans="1:21" x14ac:dyDescent="0.3">
      <c r="A3500" s="1">
        <v>3499</v>
      </c>
      <c r="B3500" s="1">
        <v>220</v>
      </c>
      <c r="C3500" s="1">
        <v>1000</v>
      </c>
      <c r="D3500" s="1">
        <v>17</v>
      </c>
      <c r="E3500" s="1">
        <v>10</v>
      </c>
      <c r="F3500" s="1">
        <v>2</v>
      </c>
      <c r="G3500" s="1" t="s">
        <v>12</v>
      </c>
      <c r="H3500" s="1">
        <v>0.28999999999999998</v>
      </c>
      <c r="I3500" s="1">
        <v>0.01</v>
      </c>
      <c r="J3500" s="1">
        <v>0.34</v>
      </c>
      <c r="K3500" s="1">
        <v>0.05</v>
      </c>
      <c r="L3500" s="1">
        <v>0.11</v>
      </c>
      <c r="M3500" s="3">
        <f>PI()*(D3500*0.0254)^2/4</f>
        <v>0.14643846145917683</v>
      </c>
      <c r="N3500" s="1">
        <f>ROUND(H3500*4.45,0)</f>
        <v>1</v>
      </c>
      <c r="O3500" s="1">
        <f>I3500*745.7</f>
        <v>7.4570000000000007</v>
      </c>
      <c r="P3500" s="5">
        <f>ROUND(N3500^(3/2)/O3500/SQRT(2*1.28*M3500)*100,0)</f>
        <v>22</v>
      </c>
      <c r="Q3500" s="4">
        <f>E3500/D3500</f>
        <v>0.58823529411764708</v>
      </c>
      <c r="R3500" s="1">
        <f>ROUND(L3500^(3/2)/K3500*100*SQRT(2/PI()),0)</f>
        <v>58</v>
      </c>
      <c r="S3500" s="1" t="str">
        <f>IF(AND(R3500&gt;=R3499,R3500&gt;R3501),"YES","NO")</f>
        <v>NO</v>
      </c>
      <c r="T3500" s="1">
        <f>IF(C3500&lt;C3499,0,IF(T3499=1,1,IF(S3500="YES",1,0)))</f>
        <v>0</v>
      </c>
      <c r="U3500" s="1" t="str">
        <f>IF(AND(T3499=0,T3500=1),"YES","NO")</f>
        <v>NO</v>
      </c>
    </row>
    <row r="3501" spans="1:21" x14ac:dyDescent="0.3">
      <c r="A3501" s="1">
        <v>3500</v>
      </c>
      <c r="B3501" s="1">
        <v>220</v>
      </c>
      <c r="C3501" s="1">
        <v>2000</v>
      </c>
      <c r="D3501" s="1">
        <v>17</v>
      </c>
      <c r="E3501" s="1">
        <v>10</v>
      </c>
      <c r="F3501" s="1">
        <v>2</v>
      </c>
      <c r="G3501" s="1" t="s">
        <v>12</v>
      </c>
      <c r="H3501" s="1">
        <v>1.17</v>
      </c>
      <c r="I3501" s="1">
        <v>0.04</v>
      </c>
      <c r="J3501" s="1">
        <v>1.34</v>
      </c>
      <c r="K3501" s="1">
        <v>0.05</v>
      </c>
      <c r="L3501" s="1">
        <v>0.11</v>
      </c>
      <c r="M3501" s="3">
        <f>PI()*(D3501*0.0254)^2/4</f>
        <v>0.14643846145917683</v>
      </c>
      <c r="N3501" s="1">
        <f>ROUND(H3501*4.45,0)</f>
        <v>5</v>
      </c>
      <c r="O3501" s="1">
        <f>I3501*745.7</f>
        <v>29.828000000000003</v>
      </c>
      <c r="P3501" s="5">
        <f>ROUND(N3501^(3/2)/O3501/SQRT(2*1.28*M3501)*100,0)</f>
        <v>61</v>
      </c>
      <c r="Q3501" s="4">
        <f>E3501/D3501</f>
        <v>0.58823529411764708</v>
      </c>
      <c r="R3501" s="1">
        <f>ROUND(L3501^(3/2)/K3501*100*SQRT(2/PI()),0)</f>
        <v>58</v>
      </c>
      <c r="S3501" s="1" t="str">
        <f>IF(AND(R3501&gt;=R3500,R3501&gt;R3502),"YES","NO")</f>
        <v>NO</v>
      </c>
      <c r="T3501" s="1">
        <f>IF(C3501&lt;C3500,0,IF(T3500=1,1,IF(S3501="YES",1,0)))</f>
        <v>0</v>
      </c>
      <c r="U3501" s="1" t="str">
        <f>IF(AND(T3500=0,T3501=1),"YES","NO")</f>
        <v>NO</v>
      </c>
    </row>
    <row r="3502" spans="1:21" x14ac:dyDescent="0.3">
      <c r="A3502" s="1">
        <v>3501</v>
      </c>
      <c r="B3502" s="1">
        <v>220</v>
      </c>
      <c r="C3502" s="1">
        <v>3000</v>
      </c>
      <c r="D3502" s="1">
        <v>17</v>
      </c>
      <c r="E3502" s="1">
        <v>10</v>
      </c>
      <c r="F3502" s="1">
        <v>2</v>
      </c>
      <c r="G3502" s="1" t="s">
        <v>12</v>
      </c>
      <c r="H3502" s="1">
        <v>2.63</v>
      </c>
      <c r="I3502" s="1">
        <v>0.13</v>
      </c>
      <c r="J3502" s="1">
        <v>2.81</v>
      </c>
      <c r="K3502" s="1">
        <v>0.04</v>
      </c>
      <c r="L3502" s="1">
        <v>0.11</v>
      </c>
      <c r="M3502" s="3">
        <f>PI()*(D3502*0.0254)^2/4</f>
        <v>0.14643846145917683</v>
      </c>
      <c r="N3502" s="1">
        <f>ROUND(H3502*4.45,0)</f>
        <v>12</v>
      </c>
      <c r="O3502" s="1">
        <f>I3502*745.7</f>
        <v>96.941000000000003</v>
      </c>
      <c r="P3502" s="5">
        <f>ROUND(N3502^(3/2)/O3502/SQRT(2*1.28*M3502)*100,0)</f>
        <v>70</v>
      </c>
      <c r="Q3502" s="4">
        <f>E3502/D3502</f>
        <v>0.58823529411764708</v>
      </c>
      <c r="R3502" s="1">
        <f>ROUND(L3502^(3/2)/K3502*100*SQRT(2/PI()),0)</f>
        <v>73</v>
      </c>
      <c r="S3502" s="1" t="str">
        <f>IF(AND(R3502&gt;=R3501,R3502&gt;R3503),"YES","NO")</f>
        <v>YES</v>
      </c>
      <c r="T3502" s="1">
        <f>IF(C3502&lt;C3501,0,IF(T3501=1,1,IF(S3502="YES",1,0)))</f>
        <v>1</v>
      </c>
      <c r="U3502" s="1" t="str">
        <f>IF(AND(T3501=0,T3502=1),"YES","NO")</f>
        <v>YES</v>
      </c>
    </row>
    <row r="3503" spans="1:21" x14ac:dyDescent="0.3">
      <c r="A3503" s="1">
        <v>3502</v>
      </c>
      <c r="B3503" s="1">
        <v>220</v>
      </c>
      <c r="C3503" s="1">
        <v>4000</v>
      </c>
      <c r="D3503" s="1">
        <v>17</v>
      </c>
      <c r="E3503" s="1">
        <v>10</v>
      </c>
      <c r="F3503" s="1">
        <v>2</v>
      </c>
      <c r="G3503" s="1" t="s">
        <v>12</v>
      </c>
      <c r="H3503" s="1">
        <v>4.78</v>
      </c>
      <c r="I3503" s="1">
        <v>0.44</v>
      </c>
      <c r="J3503" s="1">
        <v>6.86</v>
      </c>
      <c r="K3503" s="1">
        <v>0.06</v>
      </c>
      <c r="L3503" s="1">
        <v>0.11</v>
      </c>
      <c r="M3503" s="3">
        <f>PI()*(D3503*0.0254)^2/4</f>
        <v>0.14643846145917683</v>
      </c>
      <c r="N3503" s="1">
        <f>ROUND(H3503*4.45,0)</f>
        <v>21</v>
      </c>
      <c r="O3503" s="1">
        <f>I3503*745.7</f>
        <v>328.108</v>
      </c>
      <c r="P3503" s="5">
        <f>ROUND(N3503^(3/2)/O3503/SQRT(2*1.28*M3503)*100,0)</f>
        <v>48</v>
      </c>
      <c r="Q3503" s="4">
        <f>E3503/D3503</f>
        <v>0.58823529411764708</v>
      </c>
      <c r="R3503" s="1">
        <f>ROUND(L3503^(3/2)/K3503*100*SQRT(2/PI()),0)</f>
        <v>49</v>
      </c>
      <c r="S3503" s="1" t="str">
        <f>IF(AND(R3503&gt;=R3502,R3503&gt;R3504),"YES","NO")</f>
        <v>NO</v>
      </c>
      <c r="T3503" s="1">
        <f>IF(C3503&lt;C3502,0,IF(T3502=1,1,IF(S3503="YES",1,0)))</f>
        <v>1</v>
      </c>
      <c r="U3503" s="1" t="str">
        <f>IF(AND(T3502=0,T3503=1),"YES","NO")</f>
        <v>NO</v>
      </c>
    </row>
    <row r="3504" spans="1:21" x14ac:dyDescent="0.3">
      <c r="A3504" s="1">
        <v>3503</v>
      </c>
      <c r="B3504" s="1">
        <v>220</v>
      </c>
      <c r="C3504" s="1">
        <v>5000</v>
      </c>
      <c r="D3504" s="1">
        <v>17</v>
      </c>
      <c r="E3504" s="1">
        <v>10</v>
      </c>
      <c r="F3504" s="1">
        <v>2</v>
      </c>
      <c r="G3504" s="1" t="s">
        <v>12</v>
      </c>
      <c r="H3504" s="1">
        <v>7.62</v>
      </c>
      <c r="I3504" s="1">
        <v>1.07</v>
      </c>
      <c r="J3504" s="1">
        <v>13.51</v>
      </c>
      <c r="K3504" s="1">
        <v>0.08</v>
      </c>
      <c r="L3504" s="1">
        <v>0.12</v>
      </c>
      <c r="M3504" s="3">
        <f>PI()*(D3504*0.0254)^2/4</f>
        <v>0.14643846145917683</v>
      </c>
      <c r="N3504" s="1">
        <f>ROUND(H3504*4.45,0)</f>
        <v>34</v>
      </c>
      <c r="O3504" s="1">
        <f>I3504*745.7</f>
        <v>797.89900000000011</v>
      </c>
      <c r="P3504" s="5">
        <f>ROUND(N3504^(3/2)/O3504/SQRT(2*1.28*M3504)*100,0)</f>
        <v>41</v>
      </c>
      <c r="Q3504" s="4">
        <f>E3504/D3504</f>
        <v>0.58823529411764708</v>
      </c>
      <c r="R3504" s="1">
        <f>ROUND(L3504^(3/2)/K3504*100*SQRT(2/PI()),0)</f>
        <v>41</v>
      </c>
      <c r="S3504" s="1" t="str">
        <f>IF(AND(R3504&gt;=R3503,R3504&gt;R3505),"YES","NO")</f>
        <v>NO</v>
      </c>
      <c r="T3504" s="1">
        <f>IF(C3504&lt;C3503,0,IF(T3503=1,1,IF(S3504="YES",1,0)))</f>
        <v>1</v>
      </c>
      <c r="U3504" s="1" t="str">
        <f>IF(AND(T3503=0,T3504=1),"YES","NO")</f>
        <v>NO</v>
      </c>
    </row>
    <row r="3505" spans="1:21" x14ac:dyDescent="0.3">
      <c r="A3505" s="1">
        <v>3504</v>
      </c>
      <c r="B3505" s="1">
        <v>220</v>
      </c>
      <c r="C3505" s="1">
        <v>6000</v>
      </c>
      <c r="D3505" s="1">
        <v>17</v>
      </c>
      <c r="E3505" s="1">
        <v>10</v>
      </c>
      <c r="F3505" s="1">
        <v>2</v>
      </c>
      <c r="G3505" s="1" t="s">
        <v>12</v>
      </c>
      <c r="H3505" s="1">
        <v>11.18</v>
      </c>
      <c r="I3505" s="1">
        <v>2.2200000000000002</v>
      </c>
      <c r="J3505" s="1">
        <v>23.37</v>
      </c>
      <c r="K3505" s="1">
        <v>0.09</v>
      </c>
      <c r="L3505" s="1">
        <v>0.12</v>
      </c>
      <c r="M3505" s="3">
        <f>PI()*(D3505*0.0254)^2/4</f>
        <v>0.14643846145917683</v>
      </c>
      <c r="N3505" s="1">
        <f>ROUND(H3505*4.45,0)</f>
        <v>50</v>
      </c>
      <c r="O3505" s="1">
        <f>I3505*745.7</f>
        <v>1655.4540000000002</v>
      </c>
      <c r="P3505" s="5">
        <f>ROUND(N3505^(3/2)/O3505/SQRT(2*1.28*M3505)*100,0)</f>
        <v>35</v>
      </c>
      <c r="Q3505" s="4">
        <f>E3505/D3505</f>
        <v>0.58823529411764708</v>
      </c>
      <c r="R3505" s="1">
        <f>ROUND(L3505^(3/2)/K3505*100*SQRT(2/PI()),0)</f>
        <v>37</v>
      </c>
      <c r="S3505" s="1" t="str">
        <f>IF(AND(R3505&gt;=R3504,R3505&gt;R3506),"YES","NO")</f>
        <v>NO</v>
      </c>
      <c r="T3505" s="1">
        <f>IF(C3505&lt;C3504,0,IF(T3504=1,1,IF(S3505="YES",1,0)))</f>
        <v>1</v>
      </c>
      <c r="U3505" s="1" t="str">
        <f>IF(AND(T3504=0,T3505=1),"YES","NO")</f>
        <v>NO</v>
      </c>
    </row>
    <row r="3506" spans="1:21" x14ac:dyDescent="0.3">
      <c r="A3506" s="1">
        <v>3505</v>
      </c>
      <c r="B3506" s="1">
        <v>220</v>
      </c>
      <c r="C3506" s="1">
        <v>7000</v>
      </c>
      <c r="D3506" s="1">
        <v>17</v>
      </c>
      <c r="E3506" s="1">
        <v>10</v>
      </c>
      <c r="F3506" s="1">
        <v>2</v>
      </c>
      <c r="G3506" s="1" t="s">
        <v>12</v>
      </c>
      <c r="H3506" s="1">
        <v>15.08</v>
      </c>
      <c r="I3506" s="1">
        <v>3.08</v>
      </c>
      <c r="J3506" s="1">
        <v>27.72</v>
      </c>
      <c r="K3506" s="1">
        <v>0.08</v>
      </c>
      <c r="L3506" s="1">
        <v>0.12</v>
      </c>
      <c r="M3506" s="3">
        <f>PI()*(D3506*0.0254)^2/4</f>
        <v>0.14643846145917683</v>
      </c>
      <c r="N3506" s="1">
        <f>ROUND(H3506*4.45,0)</f>
        <v>67</v>
      </c>
      <c r="O3506" s="1">
        <f>I3506*745.7</f>
        <v>2296.7560000000003</v>
      </c>
      <c r="P3506" s="5">
        <f>ROUND(N3506^(3/2)/O3506/SQRT(2*1.28*M3506)*100,0)</f>
        <v>39</v>
      </c>
      <c r="Q3506" s="4">
        <f>E3506/D3506</f>
        <v>0.58823529411764708</v>
      </c>
      <c r="R3506" s="1">
        <f>ROUND(L3506^(3/2)/K3506*100*SQRT(2/PI()),0)</f>
        <v>41</v>
      </c>
      <c r="S3506" s="1" t="str">
        <f>IF(AND(R3506&gt;=R3505,R3506&gt;R3507),"YES","NO")</f>
        <v>NO</v>
      </c>
      <c r="T3506" s="1">
        <f>IF(C3506&lt;C3505,0,IF(T3505=1,1,IF(S3506="YES",1,0)))</f>
        <v>1</v>
      </c>
      <c r="U3506" s="1" t="str">
        <f>IF(AND(T3505=0,T3506=1),"YES","NO")</f>
        <v>NO</v>
      </c>
    </row>
    <row r="3507" spans="1:21" x14ac:dyDescent="0.3">
      <c r="A3507" s="1">
        <v>3506</v>
      </c>
      <c r="B3507" s="1">
        <v>220</v>
      </c>
      <c r="C3507" s="1">
        <v>8000</v>
      </c>
      <c r="D3507" s="1">
        <v>17</v>
      </c>
      <c r="E3507" s="1">
        <v>10</v>
      </c>
      <c r="F3507" s="1">
        <v>2</v>
      </c>
      <c r="G3507" s="1" t="s">
        <v>12</v>
      </c>
      <c r="H3507" s="1">
        <v>19.420000000000002</v>
      </c>
      <c r="I3507" s="1">
        <v>3.68</v>
      </c>
      <c r="J3507" s="1">
        <v>29.02</v>
      </c>
      <c r="K3507" s="1">
        <v>0.06</v>
      </c>
      <c r="L3507" s="1">
        <v>0.12</v>
      </c>
      <c r="M3507" s="3">
        <f>PI()*(D3507*0.0254)^2/4</f>
        <v>0.14643846145917683</v>
      </c>
      <c r="N3507" s="1">
        <f>ROUND(H3507*4.45,0)</f>
        <v>86</v>
      </c>
      <c r="O3507" s="1">
        <f>I3507*745.7</f>
        <v>2744.1760000000004</v>
      </c>
      <c r="P3507" s="5">
        <f>ROUND(N3507^(3/2)/O3507/SQRT(2*1.28*M3507)*100,0)</f>
        <v>47</v>
      </c>
      <c r="Q3507" s="4">
        <f>E3507/D3507</f>
        <v>0.58823529411764708</v>
      </c>
      <c r="R3507" s="1">
        <f>ROUND(L3507^(3/2)/K3507*100*SQRT(2/PI()),0)</f>
        <v>55</v>
      </c>
      <c r="S3507" s="1" t="str">
        <f>IF(AND(R3507&gt;=R3506,R3507&gt;R3508),"YES","NO")</f>
        <v>NO</v>
      </c>
      <c r="T3507" s="1">
        <f>IF(C3507&lt;C3506,0,IF(T3506=1,1,IF(S3507="YES",1,0)))</f>
        <v>1</v>
      </c>
      <c r="U3507" s="1" t="str">
        <f>IF(AND(T3506=0,T3507=1),"YES","NO")</f>
        <v>NO</v>
      </c>
    </row>
    <row r="3508" spans="1:21" x14ac:dyDescent="0.3">
      <c r="A3508" s="1">
        <v>3507</v>
      </c>
      <c r="B3508" s="1">
        <v>220</v>
      </c>
      <c r="C3508" s="1">
        <v>9000</v>
      </c>
      <c r="D3508" s="1">
        <v>17</v>
      </c>
      <c r="E3508" s="1">
        <v>10</v>
      </c>
      <c r="F3508" s="1">
        <v>2</v>
      </c>
      <c r="G3508" s="1" t="s">
        <v>12</v>
      </c>
      <c r="H3508" s="1">
        <v>24.22</v>
      </c>
      <c r="I3508" s="1">
        <v>3.82</v>
      </c>
      <c r="J3508" s="1">
        <v>26.72</v>
      </c>
      <c r="K3508" s="1">
        <v>0.05</v>
      </c>
      <c r="L3508" s="1">
        <v>0.11</v>
      </c>
      <c r="M3508" s="3">
        <f>PI()*(D3508*0.0254)^2/4</f>
        <v>0.14643846145917683</v>
      </c>
      <c r="N3508" s="1">
        <f>ROUND(H3508*4.45,0)</f>
        <v>108</v>
      </c>
      <c r="O3508" s="1">
        <f>I3508*745.7</f>
        <v>2848.5740000000001</v>
      </c>
      <c r="P3508" s="5">
        <f>ROUND(N3508^(3/2)/O3508/SQRT(2*1.28*M3508)*100,0)</f>
        <v>64</v>
      </c>
      <c r="Q3508" s="4">
        <f>E3508/D3508</f>
        <v>0.58823529411764708</v>
      </c>
      <c r="R3508" s="1">
        <f>ROUND(L3508^(3/2)/K3508*100*SQRT(2/PI()),0)</f>
        <v>58</v>
      </c>
      <c r="S3508" s="1" t="str">
        <f>IF(AND(R3508&gt;=R3507,R3508&gt;R3509),"YES","NO")</f>
        <v>NO</v>
      </c>
      <c r="T3508" s="1">
        <f>IF(C3508&lt;C3507,0,IF(T3507=1,1,IF(S3508="YES",1,0)))</f>
        <v>1</v>
      </c>
      <c r="U3508" s="1" t="str">
        <f>IF(AND(T3507=0,T3508=1),"YES","NO")</f>
        <v>NO</v>
      </c>
    </row>
    <row r="3509" spans="1:21" x14ac:dyDescent="0.3">
      <c r="A3509" s="1">
        <v>3508</v>
      </c>
      <c r="B3509" s="1">
        <v>220</v>
      </c>
      <c r="C3509" s="1">
        <v>10000</v>
      </c>
      <c r="D3509" s="1">
        <v>17</v>
      </c>
      <c r="E3509" s="1">
        <v>10</v>
      </c>
      <c r="F3509" s="1">
        <v>2</v>
      </c>
      <c r="G3509" s="1" t="s">
        <v>12</v>
      </c>
      <c r="H3509" s="1">
        <v>29.98</v>
      </c>
      <c r="I3509" s="1">
        <v>5.23</v>
      </c>
      <c r="J3509" s="1">
        <v>32.979999999999997</v>
      </c>
      <c r="K3509" s="1">
        <v>0.05</v>
      </c>
      <c r="L3509" s="1">
        <v>0.11</v>
      </c>
      <c r="M3509" s="3">
        <f>PI()*(D3509*0.0254)^2/4</f>
        <v>0.14643846145917683</v>
      </c>
      <c r="N3509" s="1">
        <f>ROUND(H3509*4.45,0)</f>
        <v>133</v>
      </c>
      <c r="O3509" s="1">
        <f>I3509*745.7</f>
        <v>3900.0110000000004</v>
      </c>
      <c r="P3509" s="5">
        <f>ROUND(N3509^(3/2)/O3509/SQRT(2*1.28*M3509)*100,0)</f>
        <v>64</v>
      </c>
      <c r="Q3509" s="4">
        <f>E3509/D3509</f>
        <v>0.58823529411764708</v>
      </c>
      <c r="R3509" s="1">
        <f>ROUND(L3509^(3/2)/K3509*100*SQRT(2/PI()),0)</f>
        <v>58</v>
      </c>
      <c r="S3509" s="1" t="str">
        <f>IF(AND(R3509&gt;=R3508,R3509&gt;R3510),"YES","NO")</f>
        <v>YES</v>
      </c>
      <c r="T3509" s="1">
        <f>IF(C3509&lt;C3508,0,IF(T3508=1,1,IF(S3509="YES",1,0)))</f>
        <v>1</v>
      </c>
      <c r="U3509" s="1" t="str">
        <f>IF(AND(T3508=0,T3509=1),"YES","NO")</f>
        <v>NO</v>
      </c>
    </row>
    <row r="3510" spans="1:21" x14ac:dyDescent="0.3">
      <c r="A3510" s="1">
        <v>3509</v>
      </c>
      <c r="B3510" s="1">
        <v>220</v>
      </c>
      <c r="C3510" s="1">
        <v>11000</v>
      </c>
      <c r="D3510" s="1">
        <v>17</v>
      </c>
      <c r="E3510" s="1">
        <v>10</v>
      </c>
      <c r="F3510" s="1">
        <v>2</v>
      </c>
      <c r="G3510" s="1" t="s">
        <v>12</v>
      </c>
      <c r="H3510" s="1">
        <v>36.549999999999997</v>
      </c>
      <c r="I3510" s="1">
        <v>8.52</v>
      </c>
      <c r="J3510" s="1">
        <v>48.84</v>
      </c>
      <c r="K3510" s="1">
        <v>0.06</v>
      </c>
      <c r="L3510" s="1">
        <v>0.11</v>
      </c>
      <c r="M3510" s="3">
        <f>PI()*(D3510*0.0254)^2/4</f>
        <v>0.14643846145917683</v>
      </c>
      <c r="N3510" s="1">
        <f>ROUND(H3510*4.45,0)</f>
        <v>163</v>
      </c>
      <c r="O3510" s="1">
        <f>I3510*745.7</f>
        <v>6353.3640000000005</v>
      </c>
      <c r="P3510" s="5">
        <f>ROUND(N3510^(3/2)/O3510/SQRT(2*1.28*M3510)*100,0)</f>
        <v>53</v>
      </c>
      <c r="Q3510" s="4">
        <f>E3510/D3510</f>
        <v>0.58823529411764708</v>
      </c>
      <c r="R3510" s="1">
        <f>ROUND(L3510^(3/2)/K3510*100*SQRT(2/PI()),0)</f>
        <v>49</v>
      </c>
      <c r="S3510" s="1" t="str">
        <f>IF(AND(R3510&gt;=R3509,R3510&gt;R3511),"YES","NO")</f>
        <v>NO</v>
      </c>
      <c r="T3510" s="1">
        <f>IF(C3510&lt;C3509,0,IF(T3509=1,1,IF(S3510="YES",1,0)))</f>
        <v>1</v>
      </c>
      <c r="U3510" s="1" t="str">
        <f>IF(AND(T3509=0,T3510=1),"YES","NO")</f>
        <v>NO</v>
      </c>
    </row>
    <row r="3511" spans="1:21" x14ac:dyDescent="0.3">
      <c r="A3511" s="1">
        <v>3510</v>
      </c>
      <c r="B3511" s="1">
        <v>220</v>
      </c>
      <c r="C3511" s="1">
        <v>12000</v>
      </c>
      <c r="D3511" s="1">
        <v>17</v>
      </c>
      <c r="E3511" s="1">
        <v>10</v>
      </c>
      <c r="F3511" s="1">
        <v>2</v>
      </c>
      <c r="G3511" s="1" t="s">
        <v>12</v>
      </c>
      <c r="H3511" s="1">
        <v>43.57</v>
      </c>
      <c r="I3511" s="1">
        <v>11.7</v>
      </c>
      <c r="J3511" s="1">
        <v>61.47</v>
      </c>
      <c r="K3511" s="1">
        <v>0.06</v>
      </c>
      <c r="L3511" s="1">
        <v>0.12</v>
      </c>
      <c r="M3511" s="3">
        <f>PI()*(D3511*0.0254)^2/4</f>
        <v>0.14643846145917683</v>
      </c>
      <c r="N3511" s="1">
        <f>ROUND(H3511*4.45,0)</f>
        <v>194</v>
      </c>
      <c r="O3511" s="1">
        <f>I3511*745.7</f>
        <v>8724.69</v>
      </c>
      <c r="P3511" s="5">
        <f>ROUND(N3511^(3/2)/O3511/SQRT(2*1.28*M3511)*100,0)</f>
        <v>51</v>
      </c>
      <c r="Q3511" s="4">
        <f>E3511/D3511</f>
        <v>0.58823529411764708</v>
      </c>
      <c r="R3511" s="1">
        <f>ROUND(L3511^(3/2)/K3511*100*SQRT(2/PI()),0)</f>
        <v>55</v>
      </c>
      <c r="S3511" s="1" t="str">
        <f>IF(AND(R3511&gt;=R3510,R3511&gt;R3512),"YES","NO")</f>
        <v>YES</v>
      </c>
      <c r="T3511" s="1">
        <f>IF(C3511&lt;C3510,0,IF(T3510=1,1,IF(S3511="YES",1,0)))</f>
        <v>1</v>
      </c>
      <c r="U3511" s="1" t="str">
        <f>IF(AND(T3510=0,T3511=1),"YES","NO")</f>
        <v>NO</v>
      </c>
    </row>
    <row r="3512" spans="1:21" x14ac:dyDescent="0.3">
      <c r="A3512" s="1">
        <v>3511</v>
      </c>
      <c r="B3512" s="1">
        <v>220</v>
      </c>
      <c r="C3512" s="1">
        <v>13000</v>
      </c>
      <c r="D3512" s="1">
        <v>17</v>
      </c>
      <c r="E3512" s="1">
        <v>10</v>
      </c>
      <c r="F3512" s="1">
        <v>2</v>
      </c>
      <c r="G3512" s="1" t="s">
        <v>12</v>
      </c>
      <c r="H3512" s="1">
        <v>50.73</v>
      </c>
      <c r="I3512" s="1">
        <v>16.02</v>
      </c>
      <c r="J3512" s="1">
        <v>77.67</v>
      </c>
      <c r="K3512" s="1">
        <v>0.06</v>
      </c>
      <c r="L3512" s="1">
        <v>0.11</v>
      </c>
      <c r="M3512" s="3">
        <f>PI()*(D3512*0.0254)^2/4</f>
        <v>0.14643846145917683</v>
      </c>
      <c r="N3512" s="1">
        <f>ROUND(H3512*4.45,0)</f>
        <v>226</v>
      </c>
      <c r="O3512" s="1">
        <f>I3512*745.7</f>
        <v>11946.114</v>
      </c>
      <c r="P3512" s="5">
        <f>ROUND(N3512^(3/2)/O3512/SQRT(2*1.28*M3512)*100,0)</f>
        <v>46</v>
      </c>
      <c r="Q3512" s="4">
        <f>E3512/D3512</f>
        <v>0.58823529411764708</v>
      </c>
      <c r="R3512" s="1">
        <f>ROUND(L3512^(3/2)/K3512*100*SQRT(2/PI()),0)</f>
        <v>49</v>
      </c>
      <c r="S3512" s="1" t="str">
        <f>IF(AND(R3512&gt;=R3511,R3512&gt;R3513),"YES","NO")</f>
        <v>NO</v>
      </c>
      <c r="T3512" s="1">
        <f>IF(C3512&lt;C3511,0,IF(T3511=1,1,IF(S3512="YES",1,0)))</f>
        <v>1</v>
      </c>
      <c r="U3512" s="1" t="str">
        <f>IF(AND(T3511=0,T3512=1),"YES","NO")</f>
        <v>NO</v>
      </c>
    </row>
    <row r="3513" spans="1:21" x14ac:dyDescent="0.3">
      <c r="A3513" s="1">
        <v>3512</v>
      </c>
      <c r="B3513" s="1">
        <v>221</v>
      </c>
      <c r="C3513" s="1">
        <v>1000</v>
      </c>
      <c r="D3513" s="1">
        <v>17</v>
      </c>
      <c r="E3513" s="1">
        <v>12</v>
      </c>
      <c r="F3513" s="1">
        <v>2</v>
      </c>
      <c r="G3513" s="1" t="s">
        <v>23</v>
      </c>
      <c r="H3513" s="1">
        <v>0.28999999999999998</v>
      </c>
      <c r="I3513" s="1">
        <v>0.01</v>
      </c>
      <c r="J3513" s="1">
        <v>0.38</v>
      </c>
      <c r="K3513" s="1">
        <v>0.05</v>
      </c>
      <c r="L3513" s="1">
        <v>0.11</v>
      </c>
      <c r="M3513" s="3">
        <f>PI()*(D3513*0.0254)^2/4</f>
        <v>0.14643846145917683</v>
      </c>
      <c r="N3513" s="1">
        <f>ROUND(H3513*4.45,0)</f>
        <v>1</v>
      </c>
      <c r="O3513" s="1">
        <f>I3513*745.7</f>
        <v>7.4570000000000007</v>
      </c>
      <c r="P3513" s="5">
        <f>ROUND(N3513^(3/2)/O3513/SQRT(2*1.28*M3513)*100,0)</f>
        <v>22</v>
      </c>
      <c r="Q3513" s="4">
        <f>E3513/D3513</f>
        <v>0.70588235294117652</v>
      </c>
      <c r="R3513" s="1">
        <f>ROUND(L3513^(3/2)/K3513*100*SQRT(2/PI()),0)</f>
        <v>58</v>
      </c>
      <c r="S3513" s="1" t="str">
        <f>IF(AND(R3513&gt;=R3512,R3513&gt;R3514),"YES","NO")</f>
        <v>NO</v>
      </c>
      <c r="T3513" s="1">
        <f>IF(C3513&lt;C3512,0,IF(T3512=1,1,IF(S3513="YES",1,0)))</f>
        <v>0</v>
      </c>
      <c r="U3513" s="1" t="str">
        <f>IF(AND(T3512=0,T3513=1),"YES","NO")</f>
        <v>NO</v>
      </c>
    </row>
    <row r="3514" spans="1:21" x14ac:dyDescent="0.3">
      <c r="A3514" s="1">
        <v>3513</v>
      </c>
      <c r="B3514" s="1">
        <v>221</v>
      </c>
      <c r="C3514" s="1">
        <v>2000</v>
      </c>
      <c r="D3514" s="1">
        <v>17</v>
      </c>
      <c r="E3514" s="1">
        <v>12</v>
      </c>
      <c r="F3514" s="1">
        <v>2</v>
      </c>
      <c r="G3514" s="1" t="s">
        <v>23</v>
      </c>
      <c r="H3514" s="1">
        <v>1.1499999999999999</v>
      </c>
      <c r="I3514" s="1">
        <v>0.05</v>
      </c>
      <c r="J3514" s="1">
        <v>1.47</v>
      </c>
      <c r="K3514" s="1">
        <v>0.05</v>
      </c>
      <c r="L3514" s="1">
        <v>0.11</v>
      </c>
      <c r="M3514" s="3">
        <f>PI()*(D3514*0.0254)^2/4</f>
        <v>0.14643846145917683</v>
      </c>
      <c r="N3514" s="1">
        <f>ROUND(H3514*4.45,0)</f>
        <v>5</v>
      </c>
      <c r="O3514" s="1">
        <f>I3514*745.7</f>
        <v>37.285000000000004</v>
      </c>
      <c r="P3514" s="5">
        <f>ROUND(N3514^(3/2)/O3514/SQRT(2*1.28*M3514)*100,0)</f>
        <v>49</v>
      </c>
      <c r="Q3514" s="4">
        <f>E3514/D3514</f>
        <v>0.70588235294117652</v>
      </c>
      <c r="R3514" s="1">
        <f>ROUND(L3514^(3/2)/K3514*100*SQRT(2/PI()),0)</f>
        <v>58</v>
      </c>
      <c r="S3514" s="1" t="str">
        <f>IF(AND(R3514&gt;=R3513,R3514&gt;R3515),"YES","NO")</f>
        <v>NO</v>
      </c>
      <c r="T3514" s="1">
        <f>IF(C3514&lt;C3513,0,IF(T3513=1,1,IF(S3514="YES",1,0)))</f>
        <v>0</v>
      </c>
      <c r="U3514" s="1" t="str">
        <f>IF(AND(T3513=0,T3514=1),"YES","NO")</f>
        <v>NO</v>
      </c>
    </row>
    <row r="3515" spans="1:21" x14ac:dyDescent="0.3">
      <c r="A3515" s="1">
        <v>3514</v>
      </c>
      <c r="B3515" s="1">
        <v>221</v>
      </c>
      <c r="C3515" s="1">
        <v>3000</v>
      </c>
      <c r="D3515" s="1">
        <v>17</v>
      </c>
      <c r="E3515" s="1">
        <v>12</v>
      </c>
      <c r="F3515" s="1">
        <v>2</v>
      </c>
      <c r="G3515" s="1" t="s">
        <v>23</v>
      </c>
      <c r="H3515" s="1">
        <v>2.58</v>
      </c>
      <c r="I3515" s="1">
        <v>0.14000000000000001</v>
      </c>
      <c r="J3515" s="1">
        <v>2.97</v>
      </c>
      <c r="K3515" s="1">
        <v>0.05</v>
      </c>
      <c r="L3515" s="1">
        <v>0.11</v>
      </c>
      <c r="M3515" s="3">
        <f>PI()*(D3515*0.0254)^2/4</f>
        <v>0.14643846145917683</v>
      </c>
      <c r="N3515" s="1">
        <f>ROUND(H3515*4.45,0)</f>
        <v>11</v>
      </c>
      <c r="O3515" s="1">
        <f>I3515*745.7</f>
        <v>104.39800000000001</v>
      </c>
      <c r="P3515" s="5">
        <f>ROUND(N3515^(3/2)/O3515/SQRT(2*1.28*M3515)*100,0)</f>
        <v>57</v>
      </c>
      <c r="Q3515" s="4">
        <f>E3515/D3515</f>
        <v>0.70588235294117652</v>
      </c>
      <c r="R3515" s="1">
        <f>ROUND(L3515^(3/2)/K3515*100*SQRT(2/PI()),0)</f>
        <v>58</v>
      </c>
      <c r="S3515" s="1" t="str">
        <f>IF(AND(R3515&gt;=R3514,R3515&gt;R3516),"YES","NO")</f>
        <v>YES</v>
      </c>
      <c r="T3515" s="1">
        <f>IF(C3515&lt;C3514,0,IF(T3514=1,1,IF(S3515="YES",1,0)))</f>
        <v>1</v>
      </c>
      <c r="U3515" s="1" t="str">
        <f>IF(AND(T3514=0,T3515=1),"YES","NO")</f>
        <v>YES</v>
      </c>
    </row>
    <row r="3516" spans="1:21" x14ac:dyDescent="0.3">
      <c r="A3516" s="1">
        <v>3515</v>
      </c>
      <c r="B3516" s="1">
        <v>221</v>
      </c>
      <c r="C3516" s="1">
        <v>4000</v>
      </c>
      <c r="D3516" s="1">
        <v>17</v>
      </c>
      <c r="E3516" s="1">
        <v>12</v>
      </c>
      <c r="F3516" s="1">
        <v>2</v>
      </c>
      <c r="G3516" s="1" t="s">
        <v>23</v>
      </c>
      <c r="H3516" s="1">
        <v>4.7699999999999996</v>
      </c>
      <c r="I3516" s="1">
        <v>0.63</v>
      </c>
      <c r="J3516" s="1">
        <v>9.9700000000000006</v>
      </c>
      <c r="K3516" s="1">
        <v>0.09</v>
      </c>
      <c r="L3516" s="1">
        <v>0.11</v>
      </c>
      <c r="M3516" s="3">
        <f>PI()*(D3516*0.0254)^2/4</f>
        <v>0.14643846145917683</v>
      </c>
      <c r="N3516" s="1">
        <f>ROUND(H3516*4.45,0)</f>
        <v>21</v>
      </c>
      <c r="O3516" s="1">
        <f>I3516*745.7</f>
        <v>469.79100000000005</v>
      </c>
      <c r="P3516" s="5">
        <f>ROUND(N3516^(3/2)/O3516/SQRT(2*1.28*M3516)*100,0)</f>
        <v>33</v>
      </c>
      <c r="Q3516" s="4">
        <f>E3516/D3516</f>
        <v>0.70588235294117652</v>
      </c>
      <c r="R3516" s="1">
        <f>ROUND(L3516^(3/2)/K3516*100*SQRT(2/PI()),0)</f>
        <v>32</v>
      </c>
      <c r="S3516" s="1" t="str">
        <f>IF(AND(R3516&gt;=R3515,R3516&gt;R3517),"YES","NO")</f>
        <v>NO</v>
      </c>
      <c r="T3516" s="1">
        <f>IF(C3516&lt;C3515,0,IF(T3515=1,1,IF(S3516="YES",1,0)))</f>
        <v>1</v>
      </c>
      <c r="U3516" s="1" t="str">
        <f>IF(AND(T3515=0,T3516=1),"YES","NO")</f>
        <v>NO</v>
      </c>
    </row>
    <row r="3517" spans="1:21" x14ac:dyDescent="0.3">
      <c r="A3517" s="1">
        <v>3516</v>
      </c>
      <c r="B3517" s="1">
        <v>221</v>
      </c>
      <c r="C3517" s="1">
        <v>5000</v>
      </c>
      <c r="D3517" s="1">
        <v>17</v>
      </c>
      <c r="E3517" s="1">
        <v>12</v>
      </c>
      <c r="F3517" s="1">
        <v>2</v>
      </c>
      <c r="G3517" s="1" t="s">
        <v>23</v>
      </c>
      <c r="H3517" s="1">
        <v>7.68</v>
      </c>
      <c r="I3517" s="1">
        <v>1.73</v>
      </c>
      <c r="J3517" s="1">
        <v>21.85</v>
      </c>
      <c r="K3517" s="1">
        <v>0.12</v>
      </c>
      <c r="L3517" s="1">
        <v>0.12</v>
      </c>
      <c r="M3517" s="3">
        <f>PI()*(D3517*0.0254)^2/4</f>
        <v>0.14643846145917683</v>
      </c>
      <c r="N3517" s="1">
        <f>ROUND(H3517*4.45,0)</f>
        <v>34</v>
      </c>
      <c r="O3517" s="1">
        <f>I3517*745.7</f>
        <v>1290.0610000000001</v>
      </c>
      <c r="P3517" s="5">
        <f>ROUND(N3517^(3/2)/O3517/SQRT(2*1.28*M3517)*100,0)</f>
        <v>25</v>
      </c>
      <c r="Q3517" s="4">
        <f>E3517/D3517</f>
        <v>0.70588235294117652</v>
      </c>
      <c r="R3517" s="1">
        <f>ROUND(L3517^(3/2)/K3517*100*SQRT(2/PI()),0)</f>
        <v>28</v>
      </c>
      <c r="S3517" s="1" t="str">
        <f>IF(AND(R3517&gt;=R3516,R3517&gt;R3518),"YES","NO")</f>
        <v>NO</v>
      </c>
      <c r="T3517" s="1">
        <f>IF(C3517&lt;C3516,0,IF(T3516=1,1,IF(S3517="YES",1,0)))</f>
        <v>1</v>
      </c>
      <c r="U3517" s="1" t="str">
        <f>IF(AND(T3516=0,T3517=1),"YES","NO")</f>
        <v>NO</v>
      </c>
    </row>
    <row r="3518" spans="1:21" x14ac:dyDescent="0.3">
      <c r="A3518" s="1">
        <v>3517</v>
      </c>
      <c r="B3518" s="1">
        <v>221</v>
      </c>
      <c r="C3518" s="1">
        <v>6000</v>
      </c>
      <c r="D3518" s="1">
        <v>17</v>
      </c>
      <c r="E3518" s="1">
        <v>12</v>
      </c>
      <c r="F3518" s="1">
        <v>2</v>
      </c>
      <c r="G3518" s="1" t="s">
        <v>23</v>
      </c>
      <c r="H3518" s="1">
        <v>11.34</v>
      </c>
      <c r="I3518" s="1">
        <v>3.78</v>
      </c>
      <c r="J3518" s="1">
        <v>39.75</v>
      </c>
      <c r="K3518" s="1">
        <v>0.16</v>
      </c>
      <c r="L3518" s="1">
        <v>0.12</v>
      </c>
      <c r="M3518" s="3">
        <f>PI()*(D3518*0.0254)^2/4</f>
        <v>0.14643846145917683</v>
      </c>
      <c r="N3518" s="1">
        <f>ROUND(H3518*4.45,0)</f>
        <v>50</v>
      </c>
      <c r="O3518" s="1">
        <f>I3518*745.7</f>
        <v>2818.7460000000001</v>
      </c>
      <c r="P3518" s="5">
        <f>ROUND(N3518^(3/2)/O3518/SQRT(2*1.28*M3518)*100,0)</f>
        <v>20</v>
      </c>
      <c r="Q3518" s="4">
        <f>E3518/D3518</f>
        <v>0.70588235294117652</v>
      </c>
      <c r="R3518" s="1">
        <f>ROUND(L3518^(3/2)/K3518*100*SQRT(2/PI()),0)</f>
        <v>21</v>
      </c>
      <c r="S3518" s="1" t="str">
        <f>IF(AND(R3518&gt;=R3517,R3518&gt;R3519),"YES","NO")</f>
        <v>NO</v>
      </c>
      <c r="T3518" s="1">
        <f>IF(C3518&lt;C3517,0,IF(T3517=1,1,IF(S3518="YES",1,0)))</f>
        <v>1</v>
      </c>
      <c r="U3518" s="1" t="str">
        <f>IF(AND(T3517=0,T3518=1),"YES","NO")</f>
        <v>NO</v>
      </c>
    </row>
    <row r="3519" spans="1:21" x14ac:dyDescent="0.3">
      <c r="A3519" s="1">
        <v>3518</v>
      </c>
      <c r="B3519" s="1">
        <v>221</v>
      </c>
      <c r="C3519" s="1">
        <v>7000</v>
      </c>
      <c r="D3519" s="1">
        <v>17</v>
      </c>
      <c r="E3519" s="1">
        <v>12</v>
      </c>
      <c r="F3519" s="1">
        <v>2</v>
      </c>
      <c r="G3519" s="1" t="s">
        <v>23</v>
      </c>
      <c r="H3519" s="1">
        <v>14.94</v>
      </c>
      <c r="I3519" s="1">
        <v>4.51</v>
      </c>
      <c r="J3519" s="1">
        <v>40.57</v>
      </c>
      <c r="K3519" s="1">
        <v>0.12</v>
      </c>
      <c r="L3519" s="1">
        <v>0.12</v>
      </c>
      <c r="M3519" s="3">
        <f>PI()*(D3519*0.0254)^2/4</f>
        <v>0.14643846145917683</v>
      </c>
      <c r="N3519" s="1">
        <f>ROUND(H3519*4.45,0)</f>
        <v>66</v>
      </c>
      <c r="O3519" s="1">
        <f>I3519*745.7</f>
        <v>3363.107</v>
      </c>
      <c r="P3519" s="5">
        <f>ROUND(N3519^(3/2)/O3519/SQRT(2*1.28*M3519)*100,0)</f>
        <v>26</v>
      </c>
      <c r="Q3519" s="4">
        <f>E3519/D3519</f>
        <v>0.70588235294117652</v>
      </c>
      <c r="R3519" s="1">
        <f>ROUND(L3519^(3/2)/K3519*100*SQRT(2/PI()),0)</f>
        <v>28</v>
      </c>
      <c r="S3519" s="1" t="str">
        <f>IF(AND(R3519&gt;=R3518,R3519&gt;R3520),"YES","NO")</f>
        <v>NO</v>
      </c>
      <c r="T3519" s="1">
        <f>IF(C3519&lt;C3518,0,IF(T3518=1,1,IF(S3519="YES",1,0)))</f>
        <v>1</v>
      </c>
      <c r="U3519" s="1" t="str">
        <f>IF(AND(T3518=0,T3519=1),"YES","NO")</f>
        <v>NO</v>
      </c>
    </row>
    <row r="3520" spans="1:21" x14ac:dyDescent="0.3">
      <c r="A3520" s="1">
        <v>3519</v>
      </c>
      <c r="B3520" s="1">
        <v>221</v>
      </c>
      <c r="C3520" s="1">
        <v>8000</v>
      </c>
      <c r="D3520" s="1">
        <v>17</v>
      </c>
      <c r="E3520" s="1">
        <v>12</v>
      </c>
      <c r="F3520" s="1">
        <v>2</v>
      </c>
      <c r="G3520" s="1" t="s">
        <v>23</v>
      </c>
      <c r="H3520" s="1">
        <v>18.91</v>
      </c>
      <c r="I3520" s="1">
        <v>4.57</v>
      </c>
      <c r="J3520" s="1">
        <v>36.04</v>
      </c>
      <c r="K3520" s="1">
        <v>0.08</v>
      </c>
      <c r="L3520" s="1">
        <v>0.11</v>
      </c>
      <c r="M3520" s="3">
        <f>PI()*(D3520*0.0254)^2/4</f>
        <v>0.14643846145917683</v>
      </c>
      <c r="N3520" s="1">
        <f>ROUND(H3520*4.45,0)</f>
        <v>84</v>
      </c>
      <c r="O3520" s="1">
        <f>I3520*745.7</f>
        <v>3407.8490000000006</v>
      </c>
      <c r="P3520" s="5">
        <f>ROUND(N3520^(3/2)/O3520/SQRT(2*1.28*M3520)*100,0)</f>
        <v>37</v>
      </c>
      <c r="Q3520" s="4">
        <f>E3520/D3520</f>
        <v>0.70588235294117652</v>
      </c>
      <c r="R3520" s="1">
        <f>ROUND(L3520^(3/2)/K3520*100*SQRT(2/PI()),0)</f>
        <v>36</v>
      </c>
      <c r="S3520" s="1" t="str">
        <f>IF(AND(R3520&gt;=R3519,R3520&gt;R3521),"YES","NO")</f>
        <v>NO</v>
      </c>
      <c r="T3520" s="1">
        <f>IF(C3520&lt;C3519,0,IF(T3519=1,1,IF(S3520="YES",1,0)))</f>
        <v>1</v>
      </c>
      <c r="U3520" s="1" t="str">
        <f>IF(AND(T3519=0,T3520=1),"YES","NO")</f>
        <v>NO</v>
      </c>
    </row>
    <row r="3521" spans="1:21" x14ac:dyDescent="0.3">
      <c r="A3521" s="1">
        <v>3520</v>
      </c>
      <c r="B3521" s="1">
        <v>221</v>
      </c>
      <c r="C3521" s="1">
        <v>9000</v>
      </c>
      <c r="D3521" s="1">
        <v>17</v>
      </c>
      <c r="E3521" s="1">
        <v>12</v>
      </c>
      <c r="F3521" s="1">
        <v>2</v>
      </c>
      <c r="G3521" s="1" t="s">
        <v>23</v>
      </c>
      <c r="H3521" s="1">
        <v>23.3</v>
      </c>
      <c r="I3521" s="1">
        <v>3.9</v>
      </c>
      <c r="J3521" s="1">
        <v>27.31</v>
      </c>
      <c r="K3521" s="1">
        <v>0.05</v>
      </c>
      <c r="L3521" s="1">
        <v>0.11</v>
      </c>
      <c r="M3521" s="3">
        <f>PI()*(D3521*0.0254)^2/4</f>
        <v>0.14643846145917683</v>
      </c>
      <c r="N3521" s="1">
        <f>ROUND(H3521*4.45,0)</f>
        <v>104</v>
      </c>
      <c r="O3521" s="1">
        <f>I3521*745.7</f>
        <v>2908.23</v>
      </c>
      <c r="P3521" s="5">
        <f>ROUND(N3521^(3/2)/O3521/SQRT(2*1.28*M3521)*100,0)</f>
        <v>60</v>
      </c>
      <c r="Q3521" s="4">
        <f>E3521/D3521</f>
        <v>0.70588235294117652</v>
      </c>
      <c r="R3521" s="1">
        <f>ROUND(L3521^(3/2)/K3521*100*SQRT(2/PI()),0)</f>
        <v>58</v>
      </c>
      <c r="S3521" s="1" t="str">
        <f>IF(AND(R3521&gt;=R3520,R3521&gt;R3522),"YES","NO")</f>
        <v>NO</v>
      </c>
      <c r="T3521" s="1">
        <f>IF(C3521&lt;C3520,0,IF(T3520=1,1,IF(S3521="YES",1,0)))</f>
        <v>1</v>
      </c>
      <c r="U3521" s="1" t="str">
        <f>IF(AND(T3520=0,T3521=1),"YES","NO")</f>
        <v>NO</v>
      </c>
    </row>
    <row r="3522" spans="1:21" x14ac:dyDescent="0.3">
      <c r="A3522" s="1">
        <v>3521</v>
      </c>
      <c r="B3522" s="1">
        <v>221</v>
      </c>
      <c r="C3522" s="1">
        <v>10000</v>
      </c>
      <c r="D3522" s="1">
        <v>17</v>
      </c>
      <c r="E3522" s="1">
        <v>12</v>
      </c>
      <c r="F3522" s="1">
        <v>2</v>
      </c>
      <c r="G3522" s="1" t="s">
        <v>23</v>
      </c>
      <c r="H3522" s="1">
        <v>28.79</v>
      </c>
      <c r="I3522" s="1">
        <v>5.53</v>
      </c>
      <c r="J3522" s="1">
        <v>34.880000000000003</v>
      </c>
      <c r="K3522" s="1">
        <v>0.05</v>
      </c>
      <c r="L3522" s="1">
        <v>0.11</v>
      </c>
      <c r="M3522" s="3">
        <f>PI()*(D3522*0.0254)^2/4</f>
        <v>0.14643846145917683</v>
      </c>
      <c r="N3522" s="1">
        <f>ROUND(H3522*4.45,0)</f>
        <v>128</v>
      </c>
      <c r="O3522" s="1">
        <f>I3522*745.7</f>
        <v>4123.7210000000005</v>
      </c>
      <c r="P3522" s="5">
        <f>ROUND(N3522^(3/2)/O3522/SQRT(2*1.28*M3522)*100,0)</f>
        <v>57</v>
      </c>
      <c r="Q3522" s="4">
        <f>E3522/D3522</f>
        <v>0.70588235294117652</v>
      </c>
      <c r="R3522" s="1">
        <f>ROUND(L3522^(3/2)/K3522*100*SQRT(2/PI()),0)</f>
        <v>58</v>
      </c>
      <c r="S3522" s="1" t="str">
        <f>IF(AND(R3522&gt;=R3521,R3522&gt;R3523),"YES","NO")</f>
        <v>YES</v>
      </c>
      <c r="T3522" s="1">
        <f>IF(C3522&lt;C3521,0,IF(T3521=1,1,IF(S3522="YES",1,0)))</f>
        <v>1</v>
      </c>
      <c r="U3522" s="1" t="str">
        <f>IF(AND(T3521=0,T3522=1),"YES","NO")</f>
        <v>NO</v>
      </c>
    </row>
    <row r="3523" spans="1:21" x14ac:dyDescent="0.3">
      <c r="A3523" s="1">
        <v>3522</v>
      </c>
      <c r="B3523" s="1">
        <v>221</v>
      </c>
      <c r="C3523" s="1">
        <v>11000</v>
      </c>
      <c r="D3523" s="1">
        <v>17</v>
      </c>
      <c r="E3523" s="1">
        <v>12</v>
      </c>
      <c r="F3523" s="1">
        <v>2</v>
      </c>
      <c r="G3523" s="1" t="s">
        <v>23</v>
      </c>
      <c r="H3523" s="1">
        <v>35.07</v>
      </c>
      <c r="I3523" s="1">
        <v>9.41</v>
      </c>
      <c r="J3523" s="1">
        <v>53.89</v>
      </c>
      <c r="K3523" s="1">
        <v>0.06</v>
      </c>
      <c r="L3523" s="1">
        <v>0.11</v>
      </c>
      <c r="M3523" s="3">
        <f>PI()*(D3523*0.0254)^2/4</f>
        <v>0.14643846145917683</v>
      </c>
      <c r="N3523" s="1">
        <f>ROUND(H3523*4.45,0)</f>
        <v>156</v>
      </c>
      <c r="O3523" s="1">
        <f>I3523*745.7</f>
        <v>7017.0370000000003</v>
      </c>
      <c r="P3523" s="5">
        <f>ROUND(N3523^(3/2)/O3523/SQRT(2*1.28*M3523)*100,0)</f>
        <v>45</v>
      </c>
      <c r="Q3523" s="4">
        <f>E3523/D3523</f>
        <v>0.70588235294117652</v>
      </c>
      <c r="R3523" s="1">
        <f>ROUND(L3523^(3/2)/K3523*100*SQRT(2/PI()),0)</f>
        <v>49</v>
      </c>
      <c r="S3523" s="1" t="str">
        <f>IF(AND(R3523&gt;=R3522,R3523&gt;R3524),"YES","NO")</f>
        <v>NO</v>
      </c>
      <c r="T3523" s="1">
        <f>IF(C3523&lt;C3522,0,IF(T3522=1,1,IF(S3523="YES",1,0)))</f>
        <v>1</v>
      </c>
      <c r="U3523" s="1" t="str">
        <f>IF(AND(T3522=0,T3523=1),"YES","NO")</f>
        <v>NO</v>
      </c>
    </row>
    <row r="3524" spans="1:21" x14ac:dyDescent="0.3">
      <c r="A3524" s="1">
        <v>3523</v>
      </c>
      <c r="B3524" s="1">
        <v>222</v>
      </c>
      <c r="C3524" s="1">
        <v>1000</v>
      </c>
      <c r="D3524" s="1">
        <v>17</v>
      </c>
      <c r="E3524" s="1">
        <v>12.5</v>
      </c>
      <c r="F3524" s="1">
        <v>2</v>
      </c>
      <c r="G3524" s="1" t="s">
        <v>9</v>
      </c>
      <c r="H3524" s="1">
        <v>0.25</v>
      </c>
      <c r="I3524" s="1">
        <v>0.01</v>
      </c>
      <c r="J3524" s="1">
        <v>0.34</v>
      </c>
      <c r="K3524" s="1">
        <v>0.05</v>
      </c>
      <c r="L3524" s="1">
        <v>0.09</v>
      </c>
      <c r="M3524" s="3">
        <f>PI()*(D3524*0.0254)^2/4</f>
        <v>0.14643846145917683</v>
      </c>
      <c r="N3524" s="1">
        <f>ROUND(H3524*4.45,0)</f>
        <v>1</v>
      </c>
      <c r="O3524" s="1">
        <f>I3524*745.7</f>
        <v>7.4570000000000007</v>
      </c>
      <c r="P3524" s="5">
        <f>ROUND(N3524^(3/2)/O3524/SQRT(2*1.28*M3524)*100,0)</f>
        <v>22</v>
      </c>
      <c r="Q3524" s="4">
        <f>E3524/D3524</f>
        <v>0.73529411764705888</v>
      </c>
      <c r="R3524" s="1">
        <f>ROUND(L3524^(3/2)/K3524*100*SQRT(2/PI()),0)</f>
        <v>43</v>
      </c>
      <c r="S3524" s="1" t="str">
        <f>IF(AND(R3524&gt;=R3523,R3524&gt;R3525),"YES","NO")</f>
        <v>NO</v>
      </c>
      <c r="T3524" s="1">
        <f>IF(C3524&lt;C3523,0,IF(T3523=1,1,IF(S3524="YES",1,0)))</f>
        <v>0</v>
      </c>
      <c r="U3524" s="1" t="str">
        <f>IF(AND(T3523=0,T3524=1),"YES","NO")</f>
        <v>NO</v>
      </c>
    </row>
    <row r="3525" spans="1:21" x14ac:dyDescent="0.3">
      <c r="A3525" s="1">
        <v>3524</v>
      </c>
      <c r="B3525" s="1">
        <v>222</v>
      </c>
      <c r="C3525" s="1">
        <v>2000</v>
      </c>
      <c r="D3525" s="1">
        <v>17</v>
      </c>
      <c r="E3525" s="1">
        <v>12.5</v>
      </c>
      <c r="F3525" s="1">
        <v>2</v>
      </c>
      <c r="G3525" s="1" t="s">
        <v>9</v>
      </c>
      <c r="H3525" s="1">
        <v>0.99</v>
      </c>
      <c r="I3525" s="1">
        <v>0.04</v>
      </c>
      <c r="J3525" s="1">
        <v>1.35</v>
      </c>
      <c r="K3525" s="1">
        <v>0.05</v>
      </c>
      <c r="L3525" s="1">
        <v>0.09</v>
      </c>
      <c r="M3525" s="3">
        <f>PI()*(D3525*0.0254)^2/4</f>
        <v>0.14643846145917683</v>
      </c>
      <c r="N3525" s="1">
        <f>ROUND(H3525*4.45,0)</f>
        <v>4</v>
      </c>
      <c r="O3525" s="1">
        <f>I3525*745.7</f>
        <v>29.828000000000003</v>
      </c>
      <c r="P3525" s="5">
        <f>ROUND(N3525^(3/2)/O3525/SQRT(2*1.28*M3525)*100,0)</f>
        <v>44</v>
      </c>
      <c r="Q3525" s="4">
        <f>E3525/D3525</f>
        <v>0.73529411764705888</v>
      </c>
      <c r="R3525" s="1">
        <f>ROUND(L3525^(3/2)/K3525*100*SQRT(2/PI()),0)</f>
        <v>43</v>
      </c>
      <c r="S3525" s="1" t="str">
        <f>IF(AND(R3525&gt;=R3524,R3525&gt;R3526),"YES","NO")</f>
        <v>NO</v>
      </c>
      <c r="T3525" s="1">
        <f>IF(C3525&lt;C3524,0,IF(T3524=1,1,IF(S3525="YES",1,0)))</f>
        <v>0</v>
      </c>
      <c r="U3525" s="1" t="str">
        <f>IF(AND(T3524=0,T3525=1),"YES","NO")</f>
        <v>NO</v>
      </c>
    </row>
    <row r="3526" spans="1:21" x14ac:dyDescent="0.3">
      <c r="A3526" s="1">
        <v>3525</v>
      </c>
      <c r="B3526" s="1">
        <v>222</v>
      </c>
      <c r="C3526" s="1">
        <v>3000</v>
      </c>
      <c r="D3526" s="1">
        <v>17</v>
      </c>
      <c r="E3526" s="1">
        <v>12.5</v>
      </c>
      <c r="F3526" s="1">
        <v>2</v>
      </c>
      <c r="G3526" s="1" t="s">
        <v>9</v>
      </c>
      <c r="H3526" s="1">
        <v>2.21</v>
      </c>
      <c r="I3526" s="1">
        <v>0.13</v>
      </c>
      <c r="J3526" s="1">
        <v>2.7</v>
      </c>
      <c r="K3526" s="1">
        <v>0.04</v>
      </c>
      <c r="L3526" s="1">
        <v>0.09</v>
      </c>
      <c r="M3526" s="3">
        <f>PI()*(D3526*0.0254)^2/4</f>
        <v>0.14643846145917683</v>
      </c>
      <c r="N3526" s="1">
        <f>ROUND(H3526*4.45,0)</f>
        <v>10</v>
      </c>
      <c r="O3526" s="1">
        <f>I3526*745.7</f>
        <v>96.941000000000003</v>
      </c>
      <c r="P3526" s="5">
        <f>ROUND(N3526^(3/2)/O3526/SQRT(2*1.28*M3526)*100,0)</f>
        <v>53</v>
      </c>
      <c r="Q3526" s="4">
        <f>E3526/D3526</f>
        <v>0.73529411764705888</v>
      </c>
      <c r="R3526" s="1">
        <f>ROUND(L3526^(3/2)/K3526*100*SQRT(2/PI()),0)</f>
        <v>54</v>
      </c>
      <c r="S3526" s="1" t="str">
        <f>IF(AND(R3526&gt;=R3525,R3526&gt;R3527),"YES","NO")</f>
        <v>YES</v>
      </c>
      <c r="T3526" s="1">
        <f>IF(C3526&lt;C3525,0,IF(T3525=1,1,IF(S3526="YES",1,0)))</f>
        <v>1</v>
      </c>
      <c r="U3526" s="1" t="str">
        <f>IF(AND(T3525=0,T3526=1),"YES","NO")</f>
        <v>YES</v>
      </c>
    </row>
    <row r="3527" spans="1:21" x14ac:dyDescent="0.3">
      <c r="A3527" s="1">
        <v>3526</v>
      </c>
      <c r="B3527" s="1">
        <v>222</v>
      </c>
      <c r="C3527" s="1">
        <v>4000</v>
      </c>
      <c r="D3527" s="1">
        <v>17</v>
      </c>
      <c r="E3527" s="1">
        <v>12.5</v>
      </c>
      <c r="F3527" s="1">
        <v>2</v>
      </c>
      <c r="G3527" s="1" t="s">
        <v>9</v>
      </c>
      <c r="H3527" s="1">
        <v>4</v>
      </c>
      <c r="I3527" s="1">
        <v>0.44</v>
      </c>
      <c r="J3527" s="1">
        <v>6.97</v>
      </c>
      <c r="K3527" s="1">
        <v>0.06</v>
      </c>
      <c r="L3527" s="1">
        <v>0.09</v>
      </c>
      <c r="M3527" s="3">
        <f>PI()*(D3527*0.0254)^2/4</f>
        <v>0.14643846145917683</v>
      </c>
      <c r="N3527" s="1">
        <f>ROUND(H3527*4.45,0)</f>
        <v>18</v>
      </c>
      <c r="O3527" s="1">
        <f>I3527*745.7</f>
        <v>328.108</v>
      </c>
      <c r="P3527" s="5">
        <f>ROUND(N3527^(3/2)/O3527/SQRT(2*1.28*M3527)*100,0)</f>
        <v>38</v>
      </c>
      <c r="Q3527" s="4">
        <f>E3527/D3527</f>
        <v>0.73529411764705888</v>
      </c>
      <c r="R3527" s="1">
        <f>ROUND(L3527^(3/2)/K3527*100*SQRT(2/PI()),0)</f>
        <v>36</v>
      </c>
      <c r="S3527" s="1" t="str">
        <f>IF(AND(R3527&gt;=R3526,R3527&gt;R3528),"YES","NO")</f>
        <v>NO</v>
      </c>
      <c r="T3527" s="1">
        <f>IF(C3527&lt;C3526,0,IF(T3526=1,1,IF(S3527="YES",1,0)))</f>
        <v>1</v>
      </c>
      <c r="U3527" s="1" t="str">
        <f>IF(AND(T3526=0,T3527=1),"YES","NO")</f>
        <v>NO</v>
      </c>
    </row>
    <row r="3528" spans="1:21" x14ac:dyDescent="0.3">
      <c r="A3528" s="1">
        <v>3527</v>
      </c>
      <c r="B3528" s="1">
        <v>222</v>
      </c>
      <c r="C3528" s="1">
        <v>5000</v>
      </c>
      <c r="D3528" s="1">
        <v>17</v>
      </c>
      <c r="E3528" s="1">
        <v>12.5</v>
      </c>
      <c r="F3528" s="1">
        <v>2</v>
      </c>
      <c r="G3528" s="1" t="s">
        <v>9</v>
      </c>
      <c r="H3528" s="1">
        <v>6.49</v>
      </c>
      <c r="I3528" s="1">
        <v>1.47</v>
      </c>
      <c r="J3528" s="1">
        <v>18.54</v>
      </c>
      <c r="K3528" s="1">
        <v>0.1</v>
      </c>
      <c r="L3528" s="1">
        <v>0.1</v>
      </c>
      <c r="M3528" s="3">
        <f>PI()*(D3528*0.0254)^2/4</f>
        <v>0.14643846145917683</v>
      </c>
      <c r="N3528" s="1">
        <f>ROUND(H3528*4.45,0)</f>
        <v>29</v>
      </c>
      <c r="O3528" s="1">
        <f>I3528*745.7</f>
        <v>1096.1790000000001</v>
      </c>
      <c r="P3528" s="5">
        <f>ROUND(N3528^(3/2)/O3528/SQRT(2*1.28*M3528)*100,0)</f>
        <v>23</v>
      </c>
      <c r="Q3528" s="4">
        <f>E3528/D3528</f>
        <v>0.73529411764705888</v>
      </c>
      <c r="R3528" s="1">
        <f>ROUND(L3528^(3/2)/K3528*100*SQRT(2/PI()),0)</f>
        <v>25</v>
      </c>
      <c r="S3528" s="1" t="str">
        <f>IF(AND(R3528&gt;=R3527,R3528&gt;R3529),"YES","NO")</f>
        <v>NO</v>
      </c>
      <c r="T3528" s="1">
        <f>IF(C3528&lt;C3527,0,IF(T3527=1,1,IF(S3528="YES",1,0)))</f>
        <v>1</v>
      </c>
      <c r="U3528" s="1" t="str">
        <f>IF(AND(T3527=0,T3528=1),"YES","NO")</f>
        <v>NO</v>
      </c>
    </row>
    <row r="3529" spans="1:21" x14ac:dyDescent="0.3">
      <c r="A3529" s="1">
        <v>3528</v>
      </c>
      <c r="B3529" s="1">
        <v>222</v>
      </c>
      <c r="C3529" s="1">
        <v>6000</v>
      </c>
      <c r="D3529" s="1">
        <v>17</v>
      </c>
      <c r="E3529" s="1">
        <v>12.5</v>
      </c>
      <c r="F3529" s="1">
        <v>2</v>
      </c>
      <c r="G3529" s="1" t="s">
        <v>9</v>
      </c>
      <c r="H3529" s="1">
        <v>9.65</v>
      </c>
      <c r="I3529" s="1">
        <v>3.49</v>
      </c>
      <c r="J3529" s="1">
        <v>36.630000000000003</v>
      </c>
      <c r="K3529" s="1">
        <v>0.14000000000000001</v>
      </c>
      <c r="L3529" s="1">
        <v>0.1</v>
      </c>
      <c r="M3529" s="3">
        <f>PI()*(D3529*0.0254)^2/4</f>
        <v>0.14643846145917683</v>
      </c>
      <c r="N3529" s="1">
        <f>ROUND(H3529*4.45,0)</f>
        <v>43</v>
      </c>
      <c r="O3529" s="1">
        <f>I3529*745.7</f>
        <v>2602.4930000000004</v>
      </c>
      <c r="P3529" s="5">
        <f>ROUND(N3529^(3/2)/O3529/SQRT(2*1.28*M3529)*100,0)</f>
        <v>18</v>
      </c>
      <c r="Q3529" s="4">
        <f>E3529/D3529</f>
        <v>0.73529411764705888</v>
      </c>
      <c r="R3529" s="1">
        <f>ROUND(L3529^(3/2)/K3529*100*SQRT(2/PI()),0)</f>
        <v>18</v>
      </c>
      <c r="S3529" s="1" t="str">
        <f>IF(AND(R3529&gt;=R3528,R3529&gt;R3530),"YES","NO")</f>
        <v>NO</v>
      </c>
      <c r="T3529" s="1">
        <f>IF(C3529&lt;C3528,0,IF(T3528=1,1,IF(S3529="YES",1,0)))</f>
        <v>1</v>
      </c>
      <c r="U3529" s="1" t="str">
        <f>IF(AND(T3528=0,T3529=1),"YES","NO")</f>
        <v>NO</v>
      </c>
    </row>
    <row r="3530" spans="1:21" x14ac:dyDescent="0.3">
      <c r="A3530" s="1">
        <v>3529</v>
      </c>
      <c r="B3530" s="1">
        <v>222</v>
      </c>
      <c r="C3530" s="1">
        <v>7000</v>
      </c>
      <c r="D3530" s="1">
        <v>17</v>
      </c>
      <c r="E3530" s="1">
        <v>12.5</v>
      </c>
      <c r="F3530" s="1">
        <v>2</v>
      </c>
      <c r="G3530" s="1" t="s">
        <v>9</v>
      </c>
      <c r="H3530" s="1">
        <v>13.53</v>
      </c>
      <c r="I3530" s="1">
        <v>7</v>
      </c>
      <c r="J3530" s="1">
        <v>63</v>
      </c>
      <c r="K3530" s="1">
        <v>0.18</v>
      </c>
      <c r="L3530" s="1">
        <v>0.1</v>
      </c>
      <c r="M3530" s="3">
        <f>PI()*(D3530*0.0254)^2/4</f>
        <v>0.14643846145917683</v>
      </c>
      <c r="N3530" s="1">
        <f>ROUND(H3530*4.45,0)</f>
        <v>60</v>
      </c>
      <c r="O3530" s="1">
        <f>I3530*745.7</f>
        <v>5219.9000000000005</v>
      </c>
      <c r="P3530" s="5">
        <f>ROUND(N3530^(3/2)/O3530/SQRT(2*1.28*M3530)*100,0)</f>
        <v>15</v>
      </c>
      <c r="Q3530" s="4">
        <f>E3530/D3530</f>
        <v>0.73529411764705888</v>
      </c>
      <c r="R3530" s="1">
        <f>ROUND(L3530^(3/2)/K3530*100*SQRT(2/PI()),0)</f>
        <v>14</v>
      </c>
      <c r="S3530" s="1" t="str">
        <f>IF(AND(R3530&gt;=R3529,R3530&gt;R3531),"YES","NO")</f>
        <v>NO</v>
      </c>
      <c r="T3530" s="1">
        <f>IF(C3530&lt;C3529,0,IF(T3529=1,1,IF(S3530="YES",1,0)))</f>
        <v>1</v>
      </c>
      <c r="U3530" s="1" t="str">
        <f>IF(AND(T3529=0,T3530=1),"YES","NO")</f>
        <v>NO</v>
      </c>
    </row>
    <row r="3531" spans="1:21" x14ac:dyDescent="0.3">
      <c r="A3531" s="1">
        <v>3530</v>
      </c>
      <c r="B3531" s="1">
        <v>222</v>
      </c>
      <c r="C3531" s="1">
        <v>8000</v>
      </c>
      <c r="D3531" s="1">
        <v>17</v>
      </c>
      <c r="E3531" s="1">
        <v>12.5</v>
      </c>
      <c r="F3531" s="1">
        <v>2</v>
      </c>
      <c r="G3531" s="1" t="s">
        <v>9</v>
      </c>
      <c r="H3531" s="1">
        <v>17.12</v>
      </c>
      <c r="I3531" s="1">
        <v>8.34</v>
      </c>
      <c r="J3531" s="1">
        <v>65.680000000000007</v>
      </c>
      <c r="K3531" s="1">
        <v>0.14000000000000001</v>
      </c>
      <c r="L3531" s="1">
        <v>0.1</v>
      </c>
      <c r="M3531" s="3">
        <f>PI()*(D3531*0.0254)^2/4</f>
        <v>0.14643846145917683</v>
      </c>
      <c r="N3531" s="1">
        <f>ROUND(H3531*4.45,0)</f>
        <v>76</v>
      </c>
      <c r="O3531" s="1">
        <f>I3531*745.7</f>
        <v>6219.1379999999999</v>
      </c>
      <c r="P3531" s="5">
        <f>ROUND(N3531^(3/2)/O3531/SQRT(2*1.28*M3531)*100,0)</f>
        <v>17</v>
      </c>
      <c r="Q3531" s="4">
        <f>E3531/D3531</f>
        <v>0.73529411764705888</v>
      </c>
      <c r="R3531" s="1">
        <f>ROUND(L3531^(3/2)/K3531*100*SQRT(2/PI()),0)</f>
        <v>18</v>
      </c>
      <c r="S3531" s="1" t="str">
        <f>IF(AND(R3531&gt;=R3530,R3531&gt;R3532),"YES","NO")</f>
        <v>NO</v>
      </c>
      <c r="T3531" s="1">
        <f>IF(C3531&lt;C3530,0,IF(T3530=1,1,IF(S3531="YES",1,0)))</f>
        <v>1</v>
      </c>
      <c r="U3531" s="1" t="str">
        <f>IF(AND(T3530=0,T3531=1),"YES","NO")</f>
        <v>NO</v>
      </c>
    </row>
    <row r="3532" spans="1:21" x14ac:dyDescent="0.3">
      <c r="A3532" s="1">
        <v>3531</v>
      </c>
      <c r="B3532" s="1">
        <v>222</v>
      </c>
      <c r="C3532" s="1">
        <v>9000</v>
      </c>
      <c r="D3532" s="1">
        <v>17</v>
      </c>
      <c r="E3532" s="1">
        <v>12.5</v>
      </c>
      <c r="F3532" s="1">
        <v>2</v>
      </c>
      <c r="G3532" s="1" t="s">
        <v>9</v>
      </c>
      <c r="H3532" s="1">
        <v>20.92</v>
      </c>
      <c r="I3532" s="1">
        <v>8.51</v>
      </c>
      <c r="J3532" s="1">
        <v>59.61</v>
      </c>
      <c r="K3532" s="1">
        <v>0.1</v>
      </c>
      <c r="L3532" s="1">
        <v>0.1</v>
      </c>
      <c r="M3532" s="3">
        <f>PI()*(D3532*0.0254)^2/4</f>
        <v>0.14643846145917683</v>
      </c>
      <c r="N3532" s="1">
        <f>ROUND(H3532*4.45,0)</f>
        <v>93</v>
      </c>
      <c r="O3532" s="1">
        <f>I3532*745.7</f>
        <v>6345.9070000000002</v>
      </c>
      <c r="P3532" s="5">
        <f>ROUND(N3532^(3/2)/O3532/SQRT(2*1.28*M3532)*100,0)</f>
        <v>23</v>
      </c>
      <c r="Q3532" s="4">
        <f>E3532/D3532</f>
        <v>0.73529411764705888</v>
      </c>
      <c r="R3532" s="1">
        <f>ROUND(L3532^(3/2)/K3532*100*SQRT(2/PI()),0)</f>
        <v>25</v>
      </c>
      <c r="S3532" s="1" t="str">
        <f>IF(AND(R3532&gt;=R3531,R3532&gt;R3533),"YES","NO")</f>
        <v>NO</v>
      </c>
      <c r="T3532" s="1">
        <f>IF(C3532&lt;C3531,0,IF(T3531=1,1,IF(S3532="YES",1,0)))</f>
        <v>1</v>
      </c>
      <c r="U3532" s="1" t="str">
        <f>IF(AND(T3531=0,T3532=1),"YES","NO")</f>
        <v>NO</v>
      </c>
    </row>
    <row r="3533" spans="1:21" x14ac:dyDescent="0.3">
      <c r="A3533" s="1">
        <v>3532</v>
      </c>
      <c r="B3533" s="1">
        <v>222</v>
      </c>
      <c r="C3533" s="1">
        <v>10000</v>
      </c>
      <c r="D3533" s="1">
        <v>17</v>
      </c>
      <c r="E3533" s="1">
        <v>12.5</v>
      </c>
      <c r="F3533" s="1">
        <v>2</v>
      </c>
      <c r="G3533" s="1" t="s">
        <v>9</v>
      </c>
      <c r="H3533" s="1">
        <v>24.94</v>
      </c>
      <c r="I3533" s="1">
        <v>7.1</v>
      </c>
      <c r="J3533" s="1">
        <v>44.74</v>
      </c>
      <c r="K3533" s="1">
        <v>0.06</v>
      </c>
      <c r="L3533" s="1">
        <v>0.09</v>
      </c>
      <c r="M3533" s="3">
        <f>PI()*(D3533*0.0254)^2/4</f>
        <v>0.14643846145917683</v>
      </c>
      <c r="N3533" s="1">
        <f>ROUND(H3533*4.45,0)</f>
        <v>111</v>
      </c>
      <c r="O3533" s="1">
        <f>I3533*745.7</f>
        <v>5294.47</v>
      </c>
      <c r="P3533" s="5">
        <f>ROUND(N3533^(3/2)/O3533/SQRT(2*1.28*M3533)*100,0)</f>
        <v>36</v>
      </c>
      <c r="Q3533" s="4">
        <f>E3533/D3533</f>
        <v>0.73529411764705888</v>
      </c>
      <c r="R3533" s="1">
        <f>ROUND(L3533^(3/2)/K3533*100*SQRT(2/PI()),0)</f>
        <v>36</v>
      </c>
      <c r="S3533" s="1" t="str">
        <f>IF(AND(R3533&gt;=R3532,R3533&gt;R3534),"YES","NO")</f>
        <v>YES</v>
      </c>
      <c r="T3533" s="1">
        <f>IF(C3533&lt;C3532,0,IF(T3532=1,1,IF(S3533="YES",1,0)))</f>
        <v>1</v>
      </c>
      <c r="U3533" s="1" t="str">
        <f>IF(AND(T3532=0,T3533=1),"YES","NO")</f>
        <v>NO</v>
      </c>
    </row>
    <row r="3534" spans="1:21" x14ac:dyDescent="0.3">
      <c r="A3534" s="1">
        <v>3533</v>
      </c>
      <c r="B3534" s="1">
        <v>222</v>
      </c>
      <c r="C3534" s="1">
        <v>11000</v>
      </c>
      <c r="D3534" s="1">
        <v>17</v>
      </c>
      <c r="E3534" s="1">
        <v>12.5</v>
      </c>
      <c r="F3534" s="1">
        <v>2</v>
      </c>
      <c r="G3534" s="1" t="s">
        <v>9</v>
      </c>
      <c r="H3534" s="1">
        <v>30.1</v>
      </c>
      <c r="I3534" s="1">
        <v>10.78</v>
      </c>
      <c r="J3534" s="1">
        <v>61.76</v>
      </c>
      <c r="K3534" s="1">
        <v>7.0000000000000007E-2</v>
      </c>
      <c r="L3534" s="1">
        <v>0.09</v>
      </c>
      <c r="M3534" s="3">
        <f>PI()*(D3534*0.0254)^2/4</f>
        <v>0.14643846145917683</v>
      </c>
      <c r="N3534" s="1">
        <f>ROUND(H3534*4.45,0)</f>
        <v>134</v>
      </c>
      <c r="O3534" s="1">
        <f>I3534*745.7</f>
        <v>8038.6459999999997</v>
      </c>
      <c r="P3534" s="5">
        <f>ROUND(N3534^(3/2)/O3534/SQRT(2*1.28*M3534)*100,0)</f>
        <v>32</v>
      </c>
      <c r="Q3534" s="4">
        <f>E3534/D3534</f>
        <v>0.73529411764705888</v>
      </c>
      <c r="R3534" s="1">
        <f>ROUND(L3534^(3/2)/K3534*100*SQRT(2/PI()),0)</f>
        <v>31</v>
      </c>
      <c r="S3534" s="1" t="str">
        <f>IF(AND(R3534&gt;=R3533,R3534&gt;R3535),"YES","NO")</f>
        <v>NO</v>
      </c>
      <c r="T3534" s="1">
        <f>IF(C3534&lt;C3533,0,IF(T3533=1,1,IF(S3534="YES",1,0)))</f>
        <v>1</v>
      </c>
      <c r="U3534" s="1" t="str">
        <f>IF(AND(T3533=0,T3534=1),"YES","NO")</f>
        <v>NO</v>
      </c>
    </row>
    <row r="3535" spans="1:21" x14ac:dyDescent="0.3">
      <c r="A3535" s="1">
        <v>3534</v>
      </c>
      <c r="B3535" s="1">
        <v>222</v>
      </c>
      <c r="C3535" s="1">
        <v>13000</v>
      </c>
      <c r="D3535" s="1">
        <v>17</v>
      </c>
      <c r="E3535" s="1">
        <v>12.5</v>
      </c>
      <c r="F3535" s="1">
        <v>2</v>
      </c>
      <c r="G3535" s="1" t="s">
        <v>9</v>
      </c>
      <c r="H3535" s="1">
        <v>42.44</v>
      </c>
      <c r="I3535" s="1">
        <v>19.920000000000002</v>
      </c>
      <c r="J3535" s="1">
        <v>96.59</v>
      </c>
      <c r="K3535" s="1">
        <v>0.08</v>
      </c>
      <c r="L3535" s="1">
        <v>0.09</v>
      </c>
      <c r="M3535" s="3">
        <f>PI()*(D3535*0.0254)^2/4</f>
        <v>0.14643846145917683</v>
      </c>
      <c r="N3535" s="1">
        <f>ROUND(H3535*4.45,0)</f>
        <v>189</v>
      </c>
      <c r="O3535" s="1">
        <f>I3535*745.7</f>
        <v>14854.344000000003</v>
      </c>
      <c r="P3535" s="5">
        <f>ROUND(N3535^(3/2)/O3535/SQRT(2*1.28*M3535)*100,0)</f>
        <v>29</v>
      </c>
      <c r="Q3535" s="4">
        <f>E3535/D3535</f>
        <v>0.73529411764705888</v>
      </c>
      <c r="R3535" s="1">
        <f>ROUND(L3535^(3/2)/K3535*100*SQRT(2/PI()),0)</f>
        <v>27</v>
      </c>
      <c r="S3535" s="1" t="str">
        <f>IF(AND(R3535&gt;=R3534,R3535&gt;R3536),"YES","NO")</f>
        <v>NO</v>
      </c>
      <c r="T3535" s="1">
        <f>IF(C3535&lt;C3534,0,IF(T3534=1,1,IF(S3535="YES",1,0)))</f>
        <v>1</v>
      </c>
      <c r="U3535" s="1" t="str">
        <f>IF(AND(T3534=0,T3535=1),"YES","NO")</f>
        <v>NO</v>
      </c>
    </row>
    <row r="3536" spans="1:21" x14ac:dyDescent="0.3">
      <c r="A3536" s="1">
        <v>3535</v>
      </c>
      <c r="B3536" s="1">
        <v>223</v>
      </c>
      <c r="C3536" s="1">
        <v>1000</v>
      </c>
      <c r="D3536" s="1">
        <v>17</v>
      </c>
      <c r="E3536" s="1">
        <v>12.75</v>
      </c>
      <c r="F3536" s="1">
        <v>2</v>
      </c>
      <c r="G3536" s="1" t="s">
        <v>23</v>
      </c>
      <c r="H3536" s="1">
        <v>0.28999999999999998</v>
      </c>
      <c r="I3536" s="1">
        <v>0.01</v>
      </c>
      <c r="J3536" s="1">
        <v>0.39</v>
      </c>
      <c r="K3536" s="1">
        <v>0.06</v>
      </c>
      <c r="L3536" s="1">
        <v>0.11</v>
      </c>
      <c r="M3536" s="3">
        <f>PI()*(D3536*0.0254)^2/4</f>
        <v>0.14643846145917683</v>
      </c>
      <c r="N3536" s="1">
        <f>ROUND(H3536*4.45,0)</f>
        <v>1</v>
      </c>
      <c r="O3536" s="1">
        <f>I3536*745.7</f>
        <v>7.4570000000000007</v>
      </c>
      <c r="P3536" s="5">
        <f>ROUND(N3536^(3/2)/O3536/SQRT(2*1.28*M3536)*100,0)</f>
        <v>22</v>
      </c>
      <c r="Q3536" s="4">
        <f>E3536/D3536</f>
        <v>0.75</v>
      </c>
      <c r="R3536" s="1">
        <f>ROUND(L3536^(3/2)/K3536*100*SQRT(2/PI()),0)</f>
        <v>49</v>
      </c>
      <c r="S3536" s="1" t="str">
        <f>IF(AND(R3536&gt;=R3535,R3536&gt;R3537),"YES","NO")</f>
        <v>NO</v>
      </c>
      <c r="T3536" s="1">
        <f>IF(C3536&lt;C3535,0,IF(T3535=1,1,IF(S3536="YES",1,0)))</f>
        <v>0</v>
      </c>
      <c r="U3536" s="1" t="str">
        <f>IF(AND(T3535=0,T3536=1),"YES","NO")</f>
        <v>NO</v>
      </c>
    </row>
    <row r="3537" spans="1:21" x14ac:dyDescent="0.3">
      <c r="A3537" s="1">
        <v>3536</v>
      </c>
      <c r="B3537" s="1">
        <v>223</v>
      </c>
      <c r="C3537" s="1">
        <v>2000</v>
      </c>
      <c r="D3537" s="1">
        <v>17</v>
      </c>
      <c r="E3537" s="1">
        <v>12.75</v>
      </c>
      <c r="F3537" s="1">
        <v>2</v>
      </c>
      <c r="G3537" s="1" t="s">
        <v>23</v>
      </c>
      <c r="H3537" s="1">
        <v>1.1499999999999999</v>
      </c>
      <c r="I3537" s="1">
        <v>0.05</v>
      </c>
      <c r="J3537" s="1">
        <v>1.52</v>
      </c>
      <c r="K3537" s="1">
        <v>0.05</v>
      </c>
      <c r="L3537" s="1">
        <v>0.11</v>
      </c>
      <c r="M3537" s="3">
        <f>PI()*(D3537*0.0254)^2/4</f>
        <v>0.14643846145917683</v>
      </c>
      <c r="N3537" s="1">
        <f>ROUND(H3537*4.45,0)</f>
        <v>5</v>
      </c>
      <c r="O3537" s="1">
        <f>I3537*745.7</f>
        <v>37.285000000000004</v>
      </c>
      <c r="P3537" s="5">
        <f>ROUND(N3537^(3/2)/O3537/SQRT(2*1.28*M3537)*100,0)</f>
        <v>49</v>
      </c>
      <c r="Q3537" s="4">
        <f>E3537/D3537</f>
        <v>0.75</v>
      </c>
      <c r="R3537" s="1">
        <f>ROUND(L3537^(3/2)/K3537*100*SQRT(2/PI()),0)</f>
        <v>58</v>
      </c>
      <c r="S3537" s="1" t="str">
        <f>IF(AND(R3537&gt;=R3536,R3537&gt;R3538),"YES","NO")</f>
        <v>NO</v>
      </c>
      <c r="T3537" s="1">
        <f>IF(C3537&lt;C3536,0,IF(T3536=1,1,IF(S3537="YES",1,0)))</f>
        <v>0</v>
      </c>
      <c r="U3537" s="1" t="str">
        <f>IF(AND(T3536=0,T3537=1),"YES","NO")</f>
        <v>NO</v>
      </c>
    </row>
    <row r="3538" spans="1:21" x14ac:dyDescent="0.3">
      <c r="A3538" s="1">
        <v>3537</v>
      </c>
      <c r="B3538" s="1">
        <v>223</v>
      </c>
      <c r="C3538" s="1">
        <v>3000</v>
      </c>
      <c r="D3538" s="1">
        <v>17</v>
      </c>
      <c r="E3538" s="1">
        <v>12.75</v>
      </c>
      <c r="F3538" s="1">
        <v>2</v>
      </c>
      <c r="G3538" s="1" t="s">
        <v>23</v>
      </c>
      <c r="H3538" s="1">
        <v>2.59</v>
      </c>
      <c r="I3538" s="1">
        <v>0.14000000000000001</v>
      </c>
      <c r="J3538" s="1">
        <v>3.05</v>
      </c>
      <c r="K3538" s="1">
        <v>0.05</v>
      </c>
      <c r="L3538" s="1">
        <v>0.11</v>
      </c>
      <c r="M3538" s="3">
        <f>PI()*(D3538*0.0254)^2/4</f>
        <v>0.14643846145917683</v>
      </c>
      <c r="N3538" s="1">
        <f>ROUND(H3538*4.45,0)</f>
        <v>12</v>
      </c>
      <c r="O3538" s="1">
        <f>I3538*745.7</f>
        <v>104.39800000000001</v>
      </c>
      <c r="P3538" s="5">
        <f>ROUND(N3538^(3/2)/O3538/SQRT(2*1.28*M3538)*100,0)</f>
        <v>65</v>
      </c>
      <c r="Q3538" s="4">
        <f>E3538/D3538</f>
        <v>0.75</v>
      </c>
      <c r="R3538" s="1">
        <f>ROUND(L3538^(3/2)/K3538*100*SQRT(2/PI()),0)</f>
        <v>58</v>
      </c>
      <c r="S3538" s="1" t="str">
        <f>IF(AND(R3538&gt;=R3537,R3538&gt;R3539),"YES","NO")</f>
        <v>YES</v>
      </c>
      <c r="T3538" s="1">
        <f>IF(C3538&lt;C3537,0,IF(T3537=1,1,IF(S3538="YES",1,0)))</f>
        <v>1</v>
      </c>
      <c r="U3538" s="1" t="str">
        <f>IF(AND(T3537=0,T3538=1),"YES","NO")</f>
        <v>YES</v>
      </c>
    </row>
    <row r="3539" spans="1:21" x14ac:dyDescent="0.3">
      <c r="A3539" s="1">
        <v>3538</v>
      </c>
      <c r="B3539" s="1">
        <v>223</v>
      </c>
      <c r="C3539" s="1">
        <v>4000</v>
      </c>
      <c r="D3539" s="1">
        <v>17</v>
      </c>
      <c r="E3539" s="1">
        <v>12.75</v>
      </c>
      <c r="F3539" s="1">
        <v>2</v>
      </c>
      <c r="G3539" s="1" t="s">
        <v>23</v>
      </c>
      <c r="H3539" s="1">
        <v>4.8</v>
      </c>
      <c r="I3539" s="1">
        <v>0.69</v>
      </c>
      <c r="J3539" s="1">
        <v>10.94</v>
      </c>
      <c r="K3539" s="1">
        <v>0.1</v>
      </c>
      <c r="L3539" s="1">
        <v>0.11</v>
      </c>
      <c r="M3539" s="3">
        <f>PI()*(D3539*0.0254)^2/4</f>
        <v>0.14643846145917683</v>
      </c>
      <c r="N3539" s="1">
        <f>ROUND(H3539*4.45,0)</f>
        <v>21</v>
      </c>
      <c r="O3539" s="1">
        <f>I3539*745.7</f>
        <v>514.53300000000002</v>
      </c>
      <c r="P3539" s="5">
        <f>ROUND(N3539^(3/2)/O3539/SQRT(2*1.28*M3539)*100,0)</f>
        <v>31</v>
      </c>
      <c r="Q3539" s="4">
        <f>E3539/D3539</f>
        <v>0.75</v>
      </c>
      <c r="R3539" s="1">
        <f>ROUND(L3539^(3/2)/K3539*100*SQRT(2/PI()),0)</f>
        <v>29</v>
      </c>
      <c r="S3539" s="1" t="str">
        <f>IF(AND(R3539&gt;=R3538,R3539&gt;R3540),"YES","NO")</f>
        <v>NO</v>
      </c>
      <c r="T3539" s="1">
        <f>IF(C3539&lt;C3538,0,IF(T3538=1,1,IF(S3539="YES",1,0)))</f>
        <v>1</v>
      </c>
      <c r="U3539" s="1" t="str">
        <f>IF(AND(T3538=0,T3539=1),"YES","NO")</f>
        <v>NO</v>
      </c>
    </row>
    <row r="3540" spans="1:21" x14ac:dyDescent="0.3">
      <c r="A3540" s="1">
        <v>3539</v>
      </c>
      <c r="B3540" s="1">
        <v>223</v>
      </c>
      <c r="C3540" s="1">
        <v>5000</v>
      </c>
      <c r="D3540" s="1">
        <v>17</v>
      </c>
      <c r="E3540" s="1">
        <v>12.75</v>
      </c>
      <c r="F3540" s="1">
        <v>2</v>
      </c>
      <c r="G3540" s="1" t="s">
        <v>23</v>
      </c>
      <c r="H3540" s="1">
        <v>7.76</v>
      </c>
      <c r="I3540" s="1">
        <v>1.94</v>
      </c>
      <c r="J3540" s="1">
        <v>24.44</v>
      </c>
      <c r="K3540" s="1">
        <v>0.14000000000000001</v>
      </c>
      <c r="L3540" s="1">
        <v>0.12</v>
      </c>
      <c r="M3540" s="3">
        <f>PI()*(D3540*0.0254)^2/4</f>
        <v>0.14643846145917683</v>
      </c>
      <c r="N3540" s="1">
        <f>ROUND(H3540*4.45,0)</f>
        <v>35</v>
      </c>
      <c r="O3540" s="1">
        <f>I3540*745.7</f>
        <v>1446.6580000000001</v>
      </c>
      <c r="P3540" s="5">
        <f>ROUND(N3540^(3/2)/O3540/SQRT(2*1.28*M3540)*100,0)</f>
        <v>23</v>
      </c>
      <c r="Q3540" s="4">
        <f>E3540/D3540</f>
        <v>0.75</v>
      </c>
      <c r="R3540" s="1">
        <f>ROUND(L3540^(3/2)/K3540*100*SQRT(2/PI()),0)</f>
        <v>24</v>
      </c>
      <c r="S3540" s="1" t="str">
        <f>IF(AND(R3540&gt;=R3539,R3540&gt;R3541),"YES","NO")</f>
        <v>NO</v>
      </c>
      <c r="T3540" s="1">
        <f>IF(C3540&lt;C3539,0,IF(T3539=1,1,IF(S3540="YES",1,0)))</f>
        <v>1</v>
      </c>
      <c r="U3540" s="1" t="str">
        <f>IF(AND(T3539=0,T3540=1),"YES","NO")</f>
        <v>NO</v>
      </c>
    </row>
    <row r="3541" spans="1:21" x14ac:dyDescent="0.3">
      <c r="A3541" s="1">
        <v>3540</v>
      </c>
      <c r="B3541" s="1">
        <v>223</v>
      </c>
      <c r="C3541" s="1">
        <v>6000</v>
      </c>
      <c r="D3541" s="1">
        <v>17</v>
      </c>
      <c r="E3541" s="1">
        <v>12.75</v>
      </c>
      <c r="F3541" s="1">
        <v>2</v>
      </c>
      <c r="G3541" s="1" t="s">
        <v>23</v>
      </c>
      <c r="H3541" s="1">
        <v>11.5</v>
      </c>
      <c r="I3541" s="1">
        <v>4.2699999999999996</v>
      </c>
      <c r="J3541" s="1">
        <v>44.82</v>
      </c>
      <c r="K3541" s="1">
        <v>0.18</v>
      </c>
      <c r="L3541" s="1">
        <v>0.12</v>
      </c>
      <c r="M3541" s="3">
        <f>PI()*(D3541*0.0254)^2/4</f>
        <v>0.14643846145917683</v>
      </c>
      <c r="N3541" s="1">
        <f>ROUND(H3541*4.45,0)</f>
        <v>51</v>
      </c>
      <c r="O3541" s="1">
        <f>I3541*745.7</f>
        <v>3184.1389999999997</v>
      </c>
      <c r="P3541" s="5">
        <f>ROUND(N3541^(3/2)/O3541/SQRT(2*1.28*M3541)*100,0)</f>
        <v>19</v>
      </c>
      <c r="Q3541" s="4">
        <f>E3541/D3541</f>
        <v>0.75</v>
      </c>
      <c r="R3541" s="1">
        <f>ROUND(L3541^(3/2)/K3541*100*SQRT(2/PI()),0)</f>
        <v>18</v>
      </c>
      <c r="S3541" s="1" t="str">
        <f>IF(AND(R3541&gt;=R3540,R3541&gt;R3542),"YES","NO")</f>
        <v>NO</v>
      </c>
      <c r="T3541" s="1">
        <f>IF(C3541&lt;C3540,0,IF(T3540=1,1,IF(S3541="YES",1,0)))</f>
        <v>1</v>
      </c>
      <c r="U3541" s="1" t="str">
        <f>IF(AND(T3540=0,T3541=1),"YES","NO")</f>
        <v>NO</v>
      </c>
    </row>
    <row r="3542" spans="1:21" x14ac:dyDescent="0.3">
      <c r="A3542" s="1">
        <v>3541</v>
      </c>
      <c r="B3542" s="1">
        <v>223</v>
      </c>
      <c r="C3542" s="1">
        <v>7000</v>
      </c>
      <c r="D3542" s="1">
        <v>17</v>
      </c>
      <c r="E3542" s="1">
        <v>12.75</v>
      </c>
      <c r="F3542" s="1">
        <v>2</v>
      </c>
      <c r="G3542" s="1" t="s">
        <v>23</v>
      </c>
      <c r="H3542" s="1">
        <v>15.07</v>
      </c>
      <c r="I3542" s="1">
        <v>5</v>
      </c>
      <c r="J3542" s="1">
        <v>45</v>
      </c>
      <c r="K3542" s="1">
        <v>0.13</v>
      </c>
      <c r="L3542" s="1">
        <v>0.12</v>
      </c>
      <c r="M3542" s="3">
        <f>PI()*(D3542*0.0254)^2/4</f>
        <v>0.14643846145917683</v>
      </c>
      <c r="N3542" s="1">
        <f>ROUND(H3542*4.45,0)</f>
        <v>67</v>
      </c>
      <c r="O3542" s="1">
        <f>I3542*745.7</f>
        <v>3728.5</v>
      </c>
      <c r="P3542" s="5">
        <f>ROUND(N3542^(3/2)/O3542/SQRT(2*1.28*M3542)*100,0)</f>
        <v>24</v>
      </c>
      <c r="Q3542" s="4">
        <f>E3542/D3542</f>
        <v>0.75</v>
      </c>
      <c r="R3542" s="1">
        <f>ROUND(L3542^(3/2)/K3542*100*SQRT(2/PI()),0)</f>
        <v>26</v>
      </c>
      <c r="S3542" s="1" t="str">
        <f>IF(AND(R3542&gt;=R3541,R3542&gt;R3543),"YES","NO")</f>
        <v>NO</v>
      </c>
      <c r="T3542" s="1">
        <f>IF(C3542&lt;C3541,0,IF(T3541=1,1,IF(S3542="YES",1,0)))</f>
        <v>1</v>
      </c>
      <c r="U3542" s="1" t="str">
        <f>IF(AND(T3541=0,T3542=1),"YES","NO")</f>
        <v>NO</v>
      </c>
    </row>
    <row r="3543" spans="1:21" x14ac:dyDescent="0.3">
      <c r="A3543" s="1">
        <v>3542</v>
      </c>
      <c r="B3543" s="1">
        <v>223</v>
      </c>
      <c r="C3543" s="1">
        <v>8000</v>
      </c>
      <c r="D3543" s="1">
        <v>17</v>
      </c>
      <c r="E3543" s="1">
        <v>12.75</v>
      </c>
      <c r="F3543" s="1">
        <v>2</v>
      </c>
      <c r="G3543" s="1" t="s">
        <v>23</v>
      </c>
      <c r="H3543" s="1">
        <v>18.98</v>
      </c>
      <c r="I3543" s="1">
        <v>4.93</v>
      </c>
      <c r="J3543" s="1">
        <v>38.86</v>
      </c>
      <c r="K3543" s="1">
        <v>0.09</v>
      </c>
      <c r="L3543" s="1">
        <v>0.11</v>
      </c>
      <c r="M3543" s="3">
        <f>PI()*(D3543*0.0254)^2/4</f>
        <v>0.14643846145917683</v>
      </c>
      <c r="N3543" s="1">
        <f>ROUND(H3543*4.45,0)</f>
        <v>84</v>
      </c>
      <c r="O3543" s="1">
        <f>I3543*745.7</f>
        <v>3676.3009999999999</v>
      </c>
      <c r="P3543" s="5">
        <f>ROUND(N3543^(3/2)/O3543/SQRT(2*1.28*M3543)*100,0)</f>
        <v>34</v>
      </c>
      <c r="Q3543" s="4">
        <f>E3543/D3543</f>
        <v>0.75</v>
      </c>
      <c r="R3543" s="1">
        <f>ROUND(L3543^(3/2)/K3543*100*SQRT(2/PI()),0)</f>
        <v>32</v>
      </c>
      <c r="S3543" s="1" t="str">
        <f>IF(AND(R3543&gt;=R3542,R3543&gt;R3544),"YES","NO")</f>
        <v>NO</v>
      </c>
      <c r="T3543" s="1">
        <f>IF(C3543&lt;C3542,0,IF(T3542=1,1,IF(S3543="YES",1,0)))</f>
        <v>1</v>
      </c>
      <c r="U3543" s="1" t="str">
        <f>IF(AND(T3542=0,T3543=1),"YES","NO")</f>
        <v>NO</v>
      </c>
    </row>
    <row r="3544" spans="1:21" x14ac:dyDescent="0.3">
      <c r="A3544" s="1">
        <v>3543</v>
      </c>
      <c r="B3544" s="1">
        <v>223</v>
      </c>
      <c r="C3544" s="1">
        <v>9000</v>
      </c>
      <c r="D3544" s="1">
        <v>17</v>
      </c>
      <c r="E3544" s="1">
        <v>12.75</v>
      </c>
      <c r="F3544" s="1">
        <v>2</v>
      </c>
      <c r="G3544" s="1" t="s">
        <v>23</v>
      </c>
      <c r="H3544" s="1">
        <v>23.3</v>
      </c>
      <c r="I3544" s="1">
        <v>3.99</v>
      </c>
      <c r="J3544" s="1">
        <v>27.95</v>
      </c>
      <c r="K3544" s="1">
        <v>0.05</v>
      </c>
      <c r="L3544" s="1">
        <v>0.11</v>
      </c>
      <c r="M3544" s="3">
        <f>PI()*(D3544*0.0254)^2/4</f>
        <v>0.14643846145917683</v>
      </c>
      <c r="N3544" s="1">
        <f>ROUND(H3544*4.45,0)</f>
        <v>104</v>
      </c>
      <c r="O3544" s="1">
        <f>I3544*745.7</f>
        <v>2975.3430000000003</v>
      </c>
      <c r="P3544" s="5">
        <f>ROUND(N3544^(3/2)/O3544/SQRT(2*1.28*M3544)*100,0)</f>
        <v>58</v>
      </c>
      <c r="Q3544" s="4">
        <f>E3544/D3544</f>
        <v>0.75</v>
      </c>
      <c r="R3544" s="1">
        <f>ROUND(L3544^(3/2)/K3544*100*SQRT(2/PI()),0)</f>
        <v>58</v>
      </c>
      <c r="S3544" s="1" t="str">
        <f>IF(AND(R3544&gt;=R3543,R3544&gt;R3545),"YES","NO")</f>
        <v>NO</v>
      </c>
      <c r="T3544" s="1">
        <f>IF(C3544&lt;C3543,0,IF(T3543=1,1,IF(S3544="YES",1,0)))</f>
        <v>1</v>
      </c>
      <c r="U3544" s="1" t="str">
        <f>IF(AND(T3543=0,T3544=1),"YES","NO")</f>
        <v>NO</v>
      </c>
    </row>
    <row r="3545" spans="1:21" x14ac:dyDescent="0.3">
      <c r="A3545" s="1">
        <v>3544</v>
      </c>
      <c r="B3545" s="1">
        <v>223</v>
      </c>
      <c r="C3545" s="1">
        <v>10000</v>
      </c>
      <c r="D3545" s="1">
        <v>17</v>
      </c>
      <c r="E3545" s="1">
        <v>12.75</v>
      </c>
      <c r="F3545" s="1">
        <v>2</v>
      </c>
      <c r="G3545" s="1" t="s">
        <v>23</v>
      </c>
      <c r="H3545" s="1">
        <v>28.8</v>
      </c>
      <c r="I3545" s="1">
        <v>5.68</v>
      </c>
      <c r="J3545" s="1">
        <v>35.82</v>
      </c>
      <c r="K3545" s="1">
        <v>0.05</v>
      </c>
      <c r="L3545" s="1">
        <v>0.11</v>
      </c>
      <c r="M3545" s="3">
        <f>PI()*(D3545*0.0254)^2/4</f>
        <v>0.14643846145917683</v>
      </c>
      <c r="N3545" s="1">
        <f>ROUND(H3545*4.45,0)</f>
        <v>128</v>
      </c>
      <c r="O3545" s="1">
        <f>I3545*745.7</f>
        <v>4235.576</v>
      </c>
      <c r="P3545" s="5">
        <f>ROUND(N3545^(3/2)/O3545/SQRT(2*1.28*M3545)*100,0)</f>
        <v>56</v>
      </c>
      <c r="Q3545" s="4">
        <f>E3545/D3545</f>
        <v>0.75</v>
      </c>
      <c r="R3545" s="1">
        <f>ROUND(L3545^(3/2)/K3545*100*SQRT(2/PI()),0)</f>
        <v>58</v>
      </c>
      <c r="S3545" s="1" t="str">
        <f>IF(AND(R3545&gt;=R3544,R3545&gt;R3546),"YES","NO")</f>
        <v>YES</v>
      </c>
      <c r="T3545" s="1">
        <f>IF(C3545&lt;C3544,0,IF(T3544=1,1,IF(S3545="YES",1,0)))</f>
        <v>1</v>
      </c>
      <c r="U3545" s="1" t="str">
        <f>IF(AND(T3544=0,T3545=1),"YES","NO")</f>
        <v>NO</v>
      </c>
    </row>
    <row r="3546" spans="1:21" x14ac:dyDescent="0.3">
      <c r="A3546" s="1">
        <v>3545</v>
      </c>
      <c r="B3546" s="1">
        <v>224</v>
      </c>
      <c r="C3546" s="1">
        <v>1000</v>
      </c>
      <c r="D3546" s="1">
        <v>17</v>
      </c>
      <c r="E3546" s="1">
        <v>12</v>
      </c>
      <c r="F3546" s="1">
        <v>2</v>
      </c>
      <c r="G3546" s="1" t="s">
        <v>4</v>
      </c>
      <c r="H3546" s="1">
        <v>0.25</v>
      </c>
      <c r="I3546" s="1">
        <v>0.01</v>
      </c>
      <c r="J3546" s="1">
        <v>0.31</v>
      </c>
      <c r="K3546" s="1">
        <v>0.04</v>
      </c>
      <c r="L3546" s="1">
        <v>0.09</v>
      </c>
      <c r="M3546" s="3">
        <f>PI()*(D3546*0.0254)^2/4</f>
        <v>0.14643846145917683</v>
      </c>
      <c r="N3546" s="1">
        <f>ROUND(H3546*4.45,0)</f>
        <v>1</v>
      </c>
      <c r="O3546" s="1">
        <f>I3546*745.7</f>
        <v>7.4570000000000007</v>
      </c>
      <c r="P3546" s="5">
        <f>ROUND(N3546^(3/2)/O3546/SQRT(2*1.28*M3546)*100,0)</f>
        <v>22</v>
      </c>
      <c r="Q3546" s="4">
        <f>E3546/D3546</f>
        <v>0.70588235294117652</v>
      </c>
      <c r="R3546" s="1">
        <f>ROUND(L3546^(3/2)/K3546*100*SQRT(2/PI()),0)</f>
        <v>54</v>
      </c>
      <c r="S3546" s="1" t="str">
        <f>IF(AND(R3546&gt;=R3545,R3546&gt;R3547),"YES","NO")</f>
        <v>NO</v>
      </c>
      <c r="T3546" s="1">
        <f>IF(C3546&lt;C3545,0,IF(T3545=1,1,IF(S3546="YES",1,0)))</f>
        <v>0</v>
      </c>
      <c r="U3546" s="1" t="str">
        <f>IF(AND(T3545=0,T3546=1),"YES","NO")</f>
        <v>NO</v>
      </c>
    </row>
    <row r="3547" spans="1:21" x14ac:dyDescent="0.3">
      <c r="A3547" s="1">
        <v>3546</v>
      </c>
      <c r="B3547" s="1">
        <v>224</v>
      </c>
      <c r="C3547" s="1">
        <v>2000</v>
      </c>
      <c r="D3547" s="1">
        <v>17</v>
      </c>
      <c r="E3547" s="1">
        <v>12</v>
      </c>
      <c r="F3547" s="1">
        <v>2</v>
      </c>
      <c r="G3547" s="1" t="s">
        <v>4</v>
      </c>
      <c r="H3547" s="1">
        <v>1</v>
      </c>
      <c r="I3547" s="1">
        <v>0.04</v>
      </c>
      <c r="J3547" s="1">
        <v>1.24</v>
      </c>
      <c r="K3547" s="1">
        <v>0.04</v>
      </c>
      <c r="L3547" s="1">
        <v>0.09</v>
      </c>
      <c r="M3547" s="3">
        <f>PI()*(D3547*0.0254)^2/4</f>
        <v>0.14643846145917683</v>
      </c>
      <c r="N3547" s="1">
        <f>ROUND(H3547*4.45,0)</f>
        <v>4</v>
      </c>
      <c r="O3547" s="1">
        <f>I3547*745.7</f>
        <v>29.828000000000003</v>
      </c>
      <c r="P3547" s="5">
        <f>ROUND(N3547^(3/2)/O3547/SQRT(2*1.28*M3547)*100,0)</f>
        <v>44</v>
      </c>
      <c r="Q3547" s="4">
        <f>E3547/D3547</f>
        <v>0.70588235294117652</v>
      </c>
      <c r="R3547" s="1">
        <f>ROUND(L3547^(3/2)/K3547*100*SQRT(2/PI()),0)</f>
        <v>54</v>
      </c>
      <c r="S3547" s="1" t="str">
        <f>IF(AND(R3547&gt;=R3546,R3547&gt;R3548),"YES","NO")</f>
        <v>NO</v>
      </c>
      <c r="T3547" s="1">
        <f>IF(C3547&lt;C3546,0,IF(T3546=1,1,IF(S3547="YES",1,0)))</f>
        <v>0</v>
      </c>
      <c r="U3547" s="1" t="str">
        <f>IF(AND(T3546=0,T3547=1),"YES","NO")</f>
        <v>NO</v>
      </c>
    </row>
    <row r="3548" spans="1:21" x14ac:dyDescent="0.3">
      <c r="A3548" s="1">
        <v>3547</v>
      </c>
      <c r="B3548" s="1">
        <v>224</v>
      </c>
      <c r="C3548" s="1">
        <v>3000</v>
      </c>
      <c r="D3548" s="1">
        <v>17</v>
      </c>
      <c r="E3548" s="1">
        <v>12</v>
      </c>
      <c r="F3548" s="1">
        <v>2</v>
      </c>
      <c r="G3548" s="1" t="s">
        <v>4</v>
      </c>
      <c r="H3548" s="1">
        <v>2.2400000000000002</v>
      </c>
      <c r="I3548" s="1">
        <v>0.12</v>
      </c>
      <c r="J3548" s="1">
        <v>2.6</v>
      </c>
      <c r="K3548" s="1">
        <v>0.04</v>
      </c>
      <c r="L3548" s="1">
        <v>0.09</v>
      </c>
      <c r="M3548" s="3">
        <f>PI()*(D3548*0.0254)^2/4</f>
        <v>0.14643846145917683</v>
      </c>
      <c r="N3548" s="1">
        <f>ROUND(H3548*4.45,0)</f>
        <v>10</v>
      </c>
      <c r="O3548" s="1">
        <f>I3548*745.7</f>
        <v>89.484000000000009</v>
      </c>
      <c r="P3548" s="5">
        <f>ROUND(N3548^(3/2)/O3548/SQRT(2*1.28*M3548)*100,0)</f>
        <v>58</v>
      </c>
      <c r="Q3548" s="4">
        <f>E3548/D3548</f>
        <v>0.70588235294117652</v>
      </c>
      <c r="R3548" s="1">
        <f>ROUND(L3548^(3/2)/K3548*100*SQRT(2/PI()),0)</f>
        <v>54</v>
      </c>
      <c r="S3548" s="1" t="str">
        <f>IF(AND(R3548&gt;=R3547,R3548&gt;R3549),"YES","NO")</f>
        <v>NO</v>
      </c>
      <c r="T3548" s="1">
        <f>IF(C3548&lt;C3547,0,IF(T3547=1,1,IF(S3548="YES",1,0)))</f>
        <v>0</v>
      </c>
      <c r="U3548" s="1" t="str">
        <f>IF(AND(T3547=0,T3548=1),"YES","NO")</f>
        <v>NO</v>
      </c>
    </row>
    <row r="3549" spans="1:21" x14ac:dyDescent="0.3">
      <c r="A3549" s="1">
        <v>3548</v>
      </c>
      <c r="B3549" s="1">
        <v>224</v>
      </c>
      <c r="C3549" s="1">
        <v>4000</v>
      </c>
      <c r="D3549" s="1">
        <v>17</v>
      </c>
      <c r="E3549" s="1">
        <v>12</v>
      </c>
      <c r="F3549" s="1">
        <v>2</v>
      </c>
      <c r="G3549" s="1" t="s">
        <v>4</v>
      </c>
      <c r="H3549" s="1">
        <v>4</v>
      </c>
      <c r="I3549" s="1">
        <v>0.31</v>
      </c>
      <c r="J3549" s="1">
        <v>4.8899999999999997</v>
      </c>
      <c r="K3549" s="1">
        <v>0.04</v>
      </c>
      <c r="L3549" s="1">
        <v>0.1</v>
      </c>
      <c r="M3549" s="3">
        <f>PI()*(D3549*0.0254)^2/4</f>
        <v>0.14643846145917683</v>
      </c>
      <c r="N3549" s="1">
        <f>ROUND(H3549*4.45,0)</f>
        <v>18</v>
      </c>
      <c r="O3549" s="1">
        <f>I3549*745.7</f>
        <v>231.167</v>
      </c>
      <c r="P3549" s="5">
        <f>ROUND(N3549^(3/2)/O3549/SQRT(2*1.28*M3549)*100,0)</f>
        <v>54</v>
      </c>
      <c r="Q3549" s="4">
        <f>E3549/D3549</f>
        <v>0.70588235294117652</v>
      </c>
      <c r="R3549" s="1">
        <f>ROUND(L3549^(3/2)/K3549*100*SQRT(2/PI()),0)</f>
        <v>63</v>
      </c>
      <c r="S3549" s="1" t="str">
        <f>IF(AND(R3549&gt;=R3548,R3549&gt;R3550),"YES","NO")</f>
        <v>YES</v>
      </c>
      <c r="T3549" s="1">
        <f>IF(C3549&lt;C3548,0,IF(T3548=1,1,IF(S3549="YES",1,0)))</f>
        <v>1</v>
      </c>
      <c r="U3549" s="1" t="str">
        <f>IF(AND(T3548=0,T3549=1),"YES","NO")</f>
        <v>YES</v>
      </c>
    </row>
    <row r="3550" spans="1:21" x14ac:dyDescent="0.3">
      <c r="A3550" s="1">
        <v>3549</v>
      </c>
      <c r="B3550" s="1">
        <v>224</v>
      </c>
      <c r="C3550" s="1">
        <v>5000</v>
      </c>
      <c r="D3550" s="1">
        <v>17</v>
      </c>
      <c r="E3550" s="1">
        <v>12</v>
      </c>
      <c r="F3550" s="1">
        <v>2</v>
      </c>
      <c r="G3550" s="1" t="s">
        <v>4</v>
      </c>
      <c r="H3550" s="1">
        <v>6.44</v>
      </c>
      <c r="I3550" s="1">
        <v>1.02</v>
      </c>
      <c r="J3550" s="1">
        <v>12.89</v>
      </c>
      <c r="K3550" s="1">
        <v>7.0000000000000007E-2</v>
      </c>
      <c r="L3550" s="1">
        <v>0.1</v>
      </c>
      <c r="M3550" s="3">
        <f>PI()*(D3550*0.0254)^2/4</f>
        <v>0.14643846145917683</v>
      </c>
      <c r="N3550" s="1">
        <f>ROUND(H3550*4.45,0)</f>
        <v>29</v>
      </c>
      <c r="O3550" s="1">
        <f>I3550*745.7</f>
        <v>760.61400000000003</v>
      </c>
      <c r="P3550" s="5">
        <f>ROUND(N3550^(3/2)/O3550/SQRT(2*1.28*M3550)*100,0)</f>
        <v>34</v>
      </c>
      <c r="Q3550" s="4">
        <f>E3550/D3550</f>
        <v>0.70588235294117652</v>
      </c>
      <c r="R3550" s="1">
        <f>ROUND(L3550^(3/2)/K3550*100*SQRT(2/PI()),0)</f>
        <v>36</v>
      </c>
      <c r="S3550" s="1" t="str">
        <f>IF(AND(R3550&gt;=R3549,R3550&gt;R3551),"YES","NO")</f>
        <v>NO</v>
      </c>
      <c r="T3550" s="1">
        <f>IF(C3550&lt;C3549,0,IF(T3549=1,1,IF(S3550="YES",1,0)))</f>
        <v>1</v>
      </c>
      <c r="U3550" s="1" t="str">
        <f>IF(AND(T3549=0,T3550=1),"YES","NO")</f>
        <v>NO</v>
      </c>
    </row>
    <row r="3551" spans="1:21" x14ac:dyDescent="0.3">
      <c r="A3551" s="1">
        <v>3550</v>
      </c>
      <c r="B3551" s="1">
        <v>224</v>
      </c>
      <c r="C3551" s="1">
        <v>6000</v>
      </c>
      <c r="D3551" s="1">
        <v>17</v>
      </c>
      <c r="E3551" s="1">
        <v>12</v>
      </c>
      <c r="F3551" s="1">
        <v>2</v>
      </c>
      <c r="G3551" s="1" t="s">
        <v>4</v>
      </c>
      <c r="H3551" s="1">
        <v>9.52</v>
      </c>
      <c r="I3551" s="1">
        <v>2.42</v>
      </c>
      <c r="J3551" s="1">
        <v>25.42</v>
      </c>
      <c r="K3551" s="1">
        <v>0.1</v>
      </c>
      <c r="L3551" s="1">
        <v>0.1</v>
      </c>
      <c r="M3551" s="3">
        <f>PI()*(D3551*0.0254)^2/4</f>
        <v>0.14643846145917683</v>
      </c>
      <c r="N3551" s="1">
        <f>ROUND(H3551*4.45,0)</f>
        <v>42</v>
      </c>
      <c r="O3551" s="1">
        <f>I3551*745.7</f>
        <v>1804.5940000000001</v>
      </c>
      <c r="P3551" s="5">
        <f>ROUND(N3551^(3/2)/O3551/SQRT(2*1.28*M3551)*100,0)</f>
        <v>25</v>
      </c>
      <c r="Q3551" s="4">
        <f>E3551/D3551</f>
        <v>0.70588235294117652</v>
      </c>
      <c r="R3551" s="1">
        <f>ROUND(L3551^(3/2)/K3551*100*SQRT(2/PI()),0)</f>
        <v>25</v>
      </c>
      <c r="S3551" s="1" t="str">
        <f>IF(AND(R3551&gt;=R3550,R3551&gt;R3552),"YES","NO")</f>
        <v>NO</v>
      </c>
      <c r="T3551" s="1">
        <f>IF(C3551&lt;C3550,0,IF(T3550=1,1,IF(S3551="YES",1,0)))</f>
        <v>1</v>
      </c>
      <c r="U3551" s="1" t="str">
        <f>IF(AND(T3550=0,T3551=1),"YES","NO")</f>
        <v>NO</v>
      </c>
    </row>
    <row r="3552" spans="1:21" x14ac:dyDescent="0.3">
      <c r="A3552" s="1">
        <v>3551</v>
      </c>
      <c r="B3552" s="1">
        <v>224</v>
      </c>
      <c r="C3552" s="1">
        <v>7000</v>
      </c>
      <c r="D3552" s="1">
        <v>17</v>
      </c>
      <c r="E3552" s="1">
        <v>12</v>
      </c>
      <c r="F3552" s="1">
        <v>2</v>
      </c>
      <c r="G3552" s="1" t="s">
        <v>4</v>
      </c>
      <c r="H3552" s="1">
        <v>13.26</v>
      </c>
      <c r="I3552" s="1">
        <v>4.87</v>
      </c>
      <c r="J3552" s="1">
        <v>43.83</v>
      </c>
      <c r="K3552" s="1">
        <v>0.13</v>
      </c>
      <c r="L3552" s="1">
        <v>0.1</v>
      </c>
      <c r="M3552" s="3">
        <f>PI()*(D3552*0.0254)^2/4</f>
        <v>0.14643846145917683</v>
      </c>
      <c r="N3552" s="1">
        <f>ROUND(H3552*4.45,0)</f>
        <v>59</v>
      </c>
      <c r="O3552" s="1">
        <f>I3552*745.7</f>
        <v>3631.5590000000002</v>
      </c>
      <c r="P3552" s="5">
        <f>ROUND(N3552^(3/2)/O3552/SQRT(2*1.28*M3552)*100,0)</f>
        <v>20</v>
      </c>
      <c r="Q3552" s="4">
        <f>E3552/D3552</f>
        <v>0.70588235294117652</v>
      </c>
      <c r="R3552" s="1">
        <f>ROUND(L3552^(3/2)/K3552*100*SQRT(2/PI()),0)</f>
        <v>19</v>
      </c>
      <c r="S3552" s="1" t="str">
        <f>IF(AND(R3552&gt;=R3551,R3552&gt;R3553),"YES","NO")</f>
        <v>NO</v>
      </c>
      <c r="T3552" s="1">
        <f>IF(C3552&lt;C3551,0,IF(T3551=1,1,IF(S3552="YES",1,0)))</f>
        <v>1</v>
      </c>
      <c r="U3552" s="1" t="str">
        <f>IF(AND(T3551=0,T3552=1),"YES","NO")</f>
        <v>NO</v>
      </c>
    </row>
    <row r="3553" spans="1:21" x14ac:dyDescent="0.3">
      <c r="A3553" s="1">
        <v>3552</v>
      </c>
      <c r="B3553" s="1">
        <v>224</v>
      </c>
      <c r="C3553" s="1">
        <v>8000</v>
      </c>
      <c r="D3553" s="1">
        <v>17</v>
      </c>
      <c r="E3553" s="1">
        <v>12</v>
      </c>
      <c r="F3553" s="1">
        <v>2</v>
      </c>
      <c r="G3553" s="1" t="s">
        <v>4</v>
      </c>
      <c r="H3553" s="1">
        <v>17.420000000000002</v>
      </c>
      <c r="I3553" s="1">
        <v>7.74</v>
      </c>
      <c r="J3553" s="1">
        <v>60.95</v>
      </c>
      <c r="K3553" s="1">
        <v>0.13</v>
      </c>
      <c r="L3553" s="1">
        <v>0.1</v>
      </c>
      <c r="M3553" s="3">
        <f>PI()*(D3553*0.0254)^2/4</f>
        <v>0.14643846145917683</v>
      </c>
      <c r="N3553" s="1">
        <f>ROUND(H3553*4.45,0)</f>
        <v>78</v>
      </c>
      <c r="O3553" s="1">
        <f>I3553*745.7</f>
        <v>5771.7180000000008</v>
      </c>
      <c r="P3553" s="5">
        <f>ROUND(N3553^(3/2)/O3553/SQRT(2*1.28*M3553)*100,0)</f>
        <v>19</v>
      </c>
      <c r="Q3553" s="4">
        <f>E3553/D3553</f>
        <v>0.70588235294117652</v>
      </c>
      <c r="R3553" s="1">
        <f>ROUND(L3553^(3/2)/K3553*100*SQRT(2/PI()),0)</f>
        <v>19</v>
      </c>
      <c r="S3553" s="1" t="str">
        <f>IF(AND(R3553&gt;=R3552,R3553&gt;R3554),"YES","NO")</f>
        <v>NO</v>
      </c>
      <c r="T3553" s="1">
        <f>IF(C3553&lt;C3552,0,IF(T3552=1,1,IF(S3553="YES",1,0)))</f>
        <v>1</v>
      </c>
      <c r="U3553" s="1" t="str">
        <f>IF(AND(T3552=0,T3553=1),"YES","NO")</f>
        <v>NO</v>
      </c>
    </row>
    <row r="3554" spans="1:21" x14ac:dyDescent="0.3">
      <c r="A3554" s="1">
        <v>3553</v>
      </c>
      <c r="B3554" s="1">
        <v>224</v>
      </c>
      <c r="C3554" s="1">
        <v>9000</v>
      </c>
      <c r="D3554" s="1">
        <v>17</v>
      </c>
      <c r="E3554" s="1">
        <v>12</v>
      </c>
      <c r="F3554" s="1">
        <v>2</v>
      </c>
      <c r="G3554" s="1" t="s">
        <v>4</v>
      </c>
      <c r="H3554" s="1">
        <v>21.52</v>
      </c>
      <c r="I3554" s="1">
        <v>8.84</v>
      </c>
      <c r="J3554" s="1">
        <v>61.93</v>
      </c>
      <c r="K3554" s="1">
        <v>0.11</v>
      </c>
      <c r="L3554" s="1">
        <v>0.1</v>
      </c>
      <c r="M3554" s="3">
        <f>PI()*(D3554*0.0254)^2/4</f>
        <v>0.14643846145917683</v>
      </c>
      <c r="N3554" s="1">
        <f>ROUND(H3554*4.45,0)</f>
        <v>96</v>
      </c>
      <c r="O3554" s="1">
        <f>I3554*745.7</f>
        <v>6591.9880000000003</v>
      </c>
      <c r="P3554" s="5">
        <f>ROUND(N3554^(3/2)/O3554/SQRT(2*1.28*M3554)*100,0)</f>
        <v>23</v>
      </c>
      <c r="Q3554" s="4">
        <f>E3554/D3554</f>
        <v>0.70588235294117652</v>
      </c>
      <c r="R3554" s="1">
        <f>ROUND(L3554^(3/2)/K3554*100*SQRT(2/PI()),0)</f>
        <v>23</v>
      </c>
      <c r="S3554" s="1" t="str">
        <f>IF(AND(R3554&gt;=R3553,R3554&gt;R3555),"YES","NO")</f>
        <v>NO</v>
      </c>
      <c r="T3554" s="1">
        <f>IF(C3554&lt;C3553,0,IF(T3553=1,1,IF(S3554="YES",1,0)))</f>
        <v>1</v>
      </c>
      <c r="U3554" s="1" t="str">
        <f>IF(AND(T3553=0,T3554=1),"YES","NO")</f>
        <v>NO</v>
      </c>
    </row>
    <row r="3555" spans="1:21" x14ac:dyDescent="0.3">
      <c r="A3555" s="1">
        <v>3554</v>
      </c>
      <c r="B3555" s="1">
        <v>224</v>
      </c>
      <c r="C3555" s="1">
        <v>10000</v>
      </c>
      <c r="D3555" s="1">
        <v>17</v>
      </c>
      <c r="E3555" s="1">
        <v>12</v>
      </c>
      <c r="F3555" s="1">
        <v>2</v>
      </c>
      <c r="G3555" s="1" t="s">
        <v>4</v>
      </c>
      <c r="H3555" s="1">
        <v>25.91</v>
      </c>
      <c r="I3555" s="1">
        <v>9.09</v>
      </c>
      <c r="J3555" s="1">
        <v>57.31</v>
      </c>
      <c r="K3555" s="1">
        <v>0.08</v>
      </c>
      <c r="L3555" s="1">
        <v>0.1</v>
      </c>
      <c r="M3555" s="3">
        <f>PI()*(D3555*0.0254)^2/4</f>
        <v>0.14643846145917683</v>
      </c>
      <c r="N3555" s="1">
        <f>ROUND(H3555*4.45,0)</f>
        <v>115</v>
      </c>
      <c r="O3555" s="1">
        <f>I3555*745.7</f>
        <v>6778.4130000000005</v>
      </c>
      <c r="P3555" s="5">
        <f>ROUND(N3555^(3/2)/O3555/SQRT(2*1.28*M3555)*100,0)</f>
        <v>30</v>
      </c>
      <c r="Q3555" s="4">
        <f>E3555/D3555</f>
        <v>0.70588235294117652</v>
      </c>
      <c r="R3555" s="1">
        <f>ROUND(L3555^(3/2)/K3555*100*SQRT(2/PI()),0)</f>
        <v>32</v>
      </c>
      <c r="S3555" s="1" t="str">
        <f>IF(AND(R3555&gt;=R3554,R3555&gt;R3556),"YES","NO")</f>
        <v>NO</v>
      </c>
      <c r="T3555" s="1">
        <f>IF(C3555&lt;C3554,0,IF(T3554=1,1,IF(S3555="YES",1,0)))</f>
        <v>1</v>
      </c>
      <c r="U3555" s="1" t="str">
        <f>IF(AND(T3554=0,T3555=1),"YES","NO")</f>
        <v>NO</v>
      </c>
    </row>
    <row r="3556" spans="1:21" x14ac:dyDescent="0.3">
      <c r="A3556" s="1">
        <v>3555</v>
      </c>
      <c r="B3556" s="1">
        <v>224</v>
      </c>
      <c r="C3556" s="1">
        <v>11000</v>
      </c>
      <c r="D3556" s="1">
        <v>17</v>
      </c>
      <c r="E3556" s="1">
        <v>12</v>
      </c>
      <c r="F3556" s="1">
        <v>2</v>
      </c>
      <c r="G3556" s="1" t="s">
        <v>4</v>
      </c>
      <c r="H3556" s="1">
        <v>30.69</v>
      </c>
      <c r="I3556" s="1">
        <v>9.3800000000000008</v>
      </c>
      <c r="J3556" s="1">
        <v>53.75</v>
      </c>
      <c r="K3556" s="1">
        <v>0.06</v>
      </c>
      <c r="L3556" s="1">
        <v>0.1</v>
      </c>
      <c r="M3556" s="3">
        <f>PI()*(D3556*0.0254)^2/4</f>
        <v>0.14643846145917683</v>
      </c>
      <c r="N3556" s="1">
        <f>ROUND(H3556*4.45,0)</f>
        <v>137</v>
      </c>
      <c r="O3556" s="1">
        <f>I3556*745.7</f>
        <v>6994.6660000000011</v>
      </c>
      <c r="P3556" s="5">
        <f>ROUND(N3556^(3/2)/O3556/SQRT(2*1.28*M3556)*100,0)</f>
        <v>37</v>
      </c>
      <c r="Q3556" s="4">
        <f>E3556/D3556</f>
        <v>0.70588235294117652</v>
      </c>
      <c r="R3556" s="1">
        <f>ROUND(L3556^(3/2)/K3556*100*SQRT(2/PI()),0)</f>
        <v>42</v>
      </c>
      <c r="S3556" s="1" t="str">
        <f>IF(AND(R3556&gt;=R3555,R3556&gt;R3557),"YES","NO")</f>
        <v>NO</v>
      </c>
      <c r="T3556" s="1">
        <f>IF(C3556&lt;C3555,0,IF(T3555=1,1,IF(S3556="YES",1,0)))</f>
        <v>1</v>
      </c>
      <c r="U3556" s="1" t="str">
        <f>IF(AND(T3555=0,T3556=1),"YES","NO")</f>
        <v>NO</v>
      </c>
    </row>
    <row r="3557" spans="1:21" x14ac:dyDescent="0.3">
      <c r="A3557" s="1">
        <v>3556</v>
      </c>
      <c r="B3557" s="1">
        <v>224</v>
      </c>
      <c r="C3557" s="1">
        <v>12000</v>
      </c>
      <c r="D3557" s="1">
        <v>17</v>
      </c>
      <c r="E3557" s="1">
        <v>12</v>
      </c>
      <c r="F3557" s="1">
        <v>2</v>
      </c>
      <c r="G3557" s="1" t="s">
        <v>4</v>
      </c>
      <c r="H3557" s="1">
        <v>36.35</v>
      </c>
      <c r="I3557" s="1">
        <v>11.55</v>
      </c>
      <c r="J3557" s="1">
        <v>60.64</v>
      </c>
      <c r="K3557" s="1">
        <v>0.06</v>
      </c>
      <c r="L3557" s="1">
        <v>0.1</v>
      </c>
      <c r="M3557" s="3">
        <f>PI()*(D3557*0.0254)^2/4</f>
        <v>0.14643846145917683</v>
      </c>
      <c r="N3557" s="1">
        <f>ROUND(H3557*4.45,0)</f>
        <v>162</v>
      </c>
      <c r="O3557" s="1">
        <f>I3557*745.7</f>
        <v>8612.8350000000009</v>
      </c>
      <c r="P3557" s="5">
        <f>ROUND(N3557^(3/2)/O3557/SQRT(2*1.28*M3557)*100,0)</f>
        <v>39</v>
      </c>
      <c r="Q3557" s="4">
        <f>E3557/D3557</f>
        <v>0.70588235294117652</v>
      </c>
      <c r="R3557" s="1">
        <f>ROUND(L3557^(3/2)/K3557*100*SQRT(2/PI()),0)</f>
        <v>42</v>
      </c>
      <c r="S3557" s="1" t="str">
        <f>IF(AND(R3557&gt;=R3556,R3557&gt;R3558),"YES","NO")</f>
        <v>NO</v>
      </c>
      <c r="T3557" s="1">
        <f>IF(C3557&lt;C3556,0,IF(T3556=1,1,IF(S3557="YES",1,0)))</f>
        <v>1</v>
      </c>
      <c r="U3557" s="1" t="str">
        <f>IF(AND(T3556=0,T3557=1),"YES","NO")</f>
        <v>NO</v>
      </c>
    </row>
    <row r="3558" spans="1:21" x14ac:dyDescent="0.3">
      <c r="A3558" s="1">
        <v>3557</v>
      </c>
      <c r="B3558" s="1">
        <v>224</v>
      </c>
      <c r="C3558" s="1">
        <v>13000</v>
      </c>
      <c r="D3558" s="1">
        <v>17</v>
      </c>
      <c r="E3558" s="1">
        <v>12</v>
      </c>
      <c r="F3558" s="1">
        <v>2</v>
      </c>
      <c r="G3558" s="1" t="s">
        <v>4</v>
      </c>
      <c r="H3558" s="1">
        <v>42.58</v>
      </c>
      <c r="I3558" s="1">
        <v>14.86</v>
      </c>
      <c r="J3558" s="1">
        <v>72.03</v>
      </c>
      <c r="K3558" s="1">
        <v>0.06</v>
      </c>
      <c r="L3558" s="1">
        <v>0.1</v>
      </c>
      <c r="M3558" s="3">
        <f>PI()*(D3558*0.0254)^2/4</f>
        <v>0.14643846145917683</v>
      </c>
      <c r="N3558" s="1">
        <f>ROUND(H3558*4.45,0)</f>
        <v>189</v>
      </c>
      <c r="O3558" s="1">
        <f>I3558*745.7</f>
        <v>11081.102000000001</v>
      </c>
      <c r="P3558" s="5">
        <f>ROUND(N3558^(3/2)/O3558/SQRT(2*1.28*M3558)*100,0)</f>
        <v>38</v>
      </c>
      <c r="Q3558" s="4">
        <f>E3558/D3558</f>
        <v>0.70588235294117652</v>
      </c>
      <c r="R3558" s="1">
        <f>ROUND(L3558^(3/2)/K3558*100*SQRT(2/PI()),0)</f>
        <v>42</v>
      </c>
      <c r="S3558" s="1" t="str">
        <f>IF(AND(R3558&gt;=R3557,R3558&gt;R3559),"YES","NO")</f>
        <v>NO</v>
      </c>
      <c r="T3558" s="1">
        <f>IF(C3558&lt;C3557,0,IF(T3557=1,1,IF(S3558="YES",1,0)))</f>
        <v>1</v>
      </c>
      <c r="U3558" s="1" t="str">
        <f>IF(AND(T3557=0,T3558=1),"YES","NO")</f>
        <v>NO</v>
      </c>
    </row>
    <row r="3559" spans="1:21" x14ac:dyDescent="0.3">
      <c r="A3559" s="1">
        <v>3558</v>
      </c>
      <c r="B3559" s="1">
        <v>225</v>
      </c>
      <c r="C3559" s="1">
        <v>1000</v>
      </c>
      <c r="D3559" s="1">
        <v>17</v>
      </c>
      <c r="E3559" s="1">
        <v>12</v>
      </c>
      <c r="F3559" s="1">
        <v>2</v>
      </c>
      <c r="G3559" s="1" t="s">
        <v>9</v>
      </c>
      <c r="H3559" s="1">
        <v>0.25</v>
      </c>
      <c r="I3559" s="1">
        <v>0.01</v>
      </c>
      <c r="J3559" s="1">
        <v>0.33</v>
      </c>
      <c r="K3559" s="1">
        <v>0.05</v>
      </c>
      <c r="L3559" s="1">
        <v>0.09</v>
      </c>
      <c r="M3559" s="3">
        <f>PI()*(D3559*0.0254)^2/4</f>
        <v>0.14643846145917683</v>
      </c>
      <c r="N3559" s="1">
        <f>ROUND(H3559*4.45,0)</f>
        <v>1</v>
      </c>
      <c r="O3559" s="1">
        <f>I3559*745.7</f>
        <v>7.4570000000000007</v>
      </c>
      <c r="P3559" s="5">
        <f>ROUND(N3559^(3/2)/O3559/SQRT(2*1.28*M3559)*100,0)</f>
        <v>22</v>
      </c>
      <c r="Q3559" s="4">
        <f>E3559/D3559</f>
        <v>0.70588235294117652</v>
      </c>
      <c r="R3559" s="1">
        <f>ROUND(L3559^(3/2)/K3559*100*SQRT(2/PI()),0)</f>
        <v>43</v>
      </c>
      <c r="S3559" s="1" t="str">
        <f>IF(AND(R3559&gt;=R3558,R3559&gt;R3560),"YES","NO")</f>
        <v>NO</v>
      </c>
      <c r="T3559" s="1">
        <f>IF(C3559&lt;C3558,0,IF(T3558=1,1,IF(S3559="YES",1,0)))</f>
        <v>0</v>
      </c>
      <c r="U3559" s="1" t="str">
        <f>IF(AND(T3558=0,T3559=1),"YES","NO")</f>
        <v>NO</v>
      </c>
    </row>
    <row r="3560" spans="1:21" x14ac:dyDescent="0.3">
      <c r="A3560" s="1">
        <v>3559</v>
      </c>
      <c r="B3560" s="1">
        <v>225</v>
      </c>
      <c r="C3560" s="1">
        <v>2000</v>
      </c>
      <c r="D3560" s="1">
        <v>17</v>
      </c>
      <c r="E3560" s="1">
        <v>12</v>
      </c>
      <c r="F3560" s="1">
        <v>2</v>
      </c>
      <c r="G3560" s="1" t="s">
        <v>9</v>
      </c>
      <c r="H3560" s="1">
        <v>0.99</v>
      </c>
      <c r="I3560" s="1">
        <v>0.04</v>
      </c>
      <c r="J3560" s="1">
        <v>1.31</v>
      </c>
      <c r="K3560" s="1">
        <v>0.05</v>
      </c>
      <c r="L3560" s="1">
        <v>0.09</v>
      </c>
      <c r="M3560" s="3">
        <f>PI()*(D3560*0.0254)^2/4</f>
        <v>0.14643846145917683</v>
      </c>
      <c r="N3560" s="1">
        <f>ROUND(H3560*4.45,0)</f>
        <v>4</v>
      </c>
      <c r="O3560" s="1">
        <f>I3560*745.7</f>
        <v>29.828000000000003</v>
      </c>
      <c r="P3560" s="5">
        <f>ROUND(N3560^(3/2)/O3560/SQRT(2*1.28*M3560)*100,0)</f>
        <v>44</v>
      </c>
      <c r="Q3560" s="4">
        <f>E3560/D3560</f>
        <v>0.70588235294117652</v>
      </c>
      <c r="R3560" s="1">
        <f>ROUND(L3560^(3/2)/K3560*100*SQRT(2/PI()),0)</f>
        <v>43</v>
      </c>
      <c r="S3560" s="1" t="str">
        <f>IF(AND(R3560&gt;=R3559,R3560&gt;R3561),"YES","NO")</f>
        <v>NO</v>
      </c>
      <c r="T3560" s="1">
        <f>IF(C3560&lt;C3559,0,IF(T3559=1,1,IF(S3560="YES",1,0)))</f>
        <v>0</v>
      </c>
      <c r="U3560" s="1" t="str">
        <f>IF(AND(T3559=0,T3560=1),"YES","NO")</f>
        <v>NO</v>
      </c>
    </row>
    <row r="3561" spans="1:21" x14ac:dyDescent="0.3">
      <c r="A3561" s="1">
        <v>3560</v>
      </c>
      <c r="B3561" s="1">
        <v>225</v>
      </c>
      <c r="C3561" s="1">
        <v>3000</v>
      </c>
      <c r="D3561" s="1">
        <v>17</v>
      </c>
      <c r="E3561" s="1">
        <v>12</v>
      </c>
      <c r="F3561" s="1">
        <v>2</v>
      </c>
      <c r="G3561" s="1" t="s">
        <v>9</v>
      </c>
      <c r="H3561" s="1">
        <v>2.21</v>
      </c>
      <c r="I3561" s="1">
        <v>0.12</v>
      </c>
      <c r="J3561" s="1">
        <v>2.62</v>
      </c>
      <c r="K3561" s="1">
        <v>0.04</v>
      </c>
      <c r="L3561" s="1">
        <v>0.09</v>
      </c>
      <c r="M3561" s="3">
        <f>PI()*(D3561*0.0254)^2/4</f>
        <v>0.14643846145917683</v>
      </c>
      <c r="N3561" s="1">
        <f>ROUND(H3561*4.45,0)</f>
        <v>10</v>
      </c>
      <c r="O3561" s="1">
        <f>I3561*745.7</f>
        <v>89.484000000000009</v>
      </c>
      <c r="P3561" s="5">
        <f>ROUND(N3561^(3/2)/O3561/SQRT(2*1.28*M3561)*100,0)</f>
        <v>58</v>
      </c>
      <c r="Q3561" s="4">
        <f>E3561/D3561</f>
        <v>0.70588235294117652</v>
      </c>
      <c r="R3561" s="1">
        <f>ROUND(L3561^(3/2)/K3561*100*SQRT(2/PI()),0)</f>
        <v>54</v>
      </c>
      <c r="S3561" s="1" t="str">
        <f>IF(AND(R3561&gt;=R3560,R3561&gt;R3562),"YES","NO")</f>
        <v>YES</v>
      </c>
      <c r="T3561" s="1">
        <f>IF(C3561&lt;C3560,0,IF(T3560=1,1,IF(S3561="YES",1,0)))</f>
        <v>1</v>
      </c>
      <c r="U3561" s="1" t="str">
        <f>IF(AND(T3560=0,T3561=1),"YES","NO")</f>
        <v>YES</v>
      </c>
    </row>
    <row r="3562" spans="1:21" x14ac:dyDescent="0.3">
      <c r="A3562" s="1">
        <v>3561</v>
      </c>
      <c r="B3562" s="1">
        <v>225</v>
      </c>
      <c r="C3562" s="1">
        <v>4000</v>
      </c>
      <c r="D3562" s="1">
        <v>17</v>
      </c>
      <c r="E3562" s="1">
        <v>12</v>
      </c>
      <c r="F3562" s="1">
        <v>2</v>
      </c>
      <c r="G3562" s="1" t="s">
        <v>9</v>
      </c>
      <c r="H3562" s="1">
        <v>3.99</v>
      </c>
      <c r="I3562" s="1">
        <v>0.43</v>
      </c>
      <c r="J3562" s="1">
        <v>6.7</v>
      </c>
      <c r="K3562" s="1">
        <v>0.06</v>
      </c>
      <c r="L3562" s="1">
        <v>0.09</v>
      </c>
      <c r="M3562" s="3">
        <f>PI()*(D3562*0.0254)^2/4</f>
        <v>0.14643846145917683</v>
      </c>
      <c r="N3562" s="1">
        <f>ROUND(H3562*4.45,0)</f>
        <v>18</v>
      </c>
      <c r="O3562" s="1">
        <f>I3562*745.7</f>
        <v>320.65100000000001</v>
      </c>
      <c r="P3562" s="5">
        <f>ROUND(N3562^(3/2)/O3562/SQRT(2*1.28*M3562)*100,0)</f>
        <v>39</v>
      </c>
      <c r="Q3562" s="4">
        <f>E3562/D3562</f>
        <v>0.70588235294117652</v>
      </c>
      <c r="R3562" s="1">
        <f>ROUND(L3562^(3/2)/K3562*100*SQRT(2/PI()),0)</f>
        <v>36</v>
      </c>
      <c r="S3562" s="1" t="str">
        <f>IF(AND(R3562&gt;=R3561,R3562&gt;R3563),"YES","NO")</f>
        <v>NO</v>
      </c>
      <c r="T3562" s="1">
        <f>IF(C3562&lt;C3561,0,IF(T3561=1,1,IF(S3562="YES",1,0)))</f>
        <v>1</v>
      </c>
      <c r="U3562" s="1" t="str">
        <f>IF(AND(T3561=0,T3562=1),"YES","NO")</f>
        <v>NO</v>
      </c>
    </row>
    <row r="3563" spans="1:21" x14ac:dyDescent="0.3">
      <c r="A3563" s="1">
        <v>3562</v>
      </c>
      <c r="B3563" s="1">
        <v>225</v>
      </c>
      <c r="C3563" s="1">
        <v>5000</v>
      </c>
      <c r="D3563" s="1">
        <v>17</v>
      </c>
      <c r="E3563" s="1">
        <v>12</v>
      </c>
      <c r="F3563" s="1">
        <v>2</v>
      </c>
      <c r="G3563" s="1" t="s">
        <v>9</v>
      </c>
      <c r="H3563" s="1">
        <v>6.47</v>
      </c>
      <c r="I3563" s="1">
        <v>1.4</v>
      </c>
      <c r="J3563" s="1">
        <v>17.63</v>
      </c>
      <c r="K3563" s="1">
        <v>0.1</v>
      </c>
      <c r="L3563" s="1">
        <v>0.1</v>
      </c>
      <c r="M3563" s="3">
        <f>PI()*(D3563*0.0254)^2/4</f>
        <v>0.14643846145917683</v>
      </c>
      <c r="N3563" s="1">
        <f>ROUND(H3563*4.45,0)</f>
        <v>29</v>
      </c>
      <c r="O3563" s="1">
        <f>I3563*745.7</f>
        <v>1043.98</v>
      </c>
      <c r="P3563" s="5">
        <f>ROUND(N3563^(3/2)/O3563/SQRT(2*1.28*M3563)*100,0)</f>
        <v>24</v>
      </c>
      <c r="Q3563" s="4">
        <f>E3563/D3563</f>
        <v>0.70588235294117652</v>
      </c>
      <c r="R3563" s="1">
        <f>ROUND(L3563^(3/2)/K3563*100*SQRT(2/PI()),0)</f>
        <v>25</v>
      </c>
      <c r="S3563" s="1" t="str">
        <f>IF(AND(R3563&gt;=R3562,R3563&gt;R3564),"YES","NO")</f>
        <v>NO</v>
      </c>
      <c r="T3563" s="1">
        <f>IF(C3563&lt;C3562,0,IF(T3562=1,1,IF(S3563="YES",1,0)))</f>
        <v>1</v>
      </c>
      <c r="U3563" s="1" t="str">
        <f>IF(AND(T3562=0,T3563=1),"YES","NO")</f>
        <v>NO</v>
      </c>
    </row>
    <row r="3564" spans="1:21" x14ac:dyDescent="0.3">
      <c r="A3564" s="1">
        <v>3563</v>
      </c>
      <c r="B3564" s="1">
        <v>225</v>
      </c>
      <c r="C3564" s="1">
        <v>6000</v>
      </c>
      <c r="D3564" s="1">
        <v>17</v>
      </c>
      <c r="E3564" s="1">
        <v>12</v>
      </c>
      <c r="F3564" s="1">
        <v>2</v>
      </c>
      <c r="G3564" s="1" t="s">
        <v>9</v>
      </c>
      <c r="H3564" s="1">
        <v>9.61</v>
      </c>
      <c r="I3564" s="1">
        <v>3.31</v>
      </c>
      <c r="J3564" s="1">
        <v>34.71</v>
      </c>
      <c r="K3564" s="1">
        <v>0.13</v>
      </c>
      <c r="L3564" s="1">
        <v>0.1</v>
      </c>
      <c r="M3564" s="3">
        <f>PI()*(D3564*0.0254)^2/4</f>
        <v>0.14643846145917683</v>
      </c>
      <c r="N3564" s="1">
        <f>ROUND(H3564*4.45,0)</f>
        <v>43</v>
      </c>
      <c r="O3564" s="1">
        <f>I3564*745.7</f>
        <v>2468.2670000000003</v>
      </c>
      <c r="P3564" s="5">
        <f>ROUND(N3564^(3/2)/O3564/SQRT(2*1.28*M3564)*100,0)</f>
        <v>19</v>
      </c>
      <c r="Q3564" s="4">
        <f>E3564/D3564</f>
        <v>0.70588235294117652</v>
      </c>
      <c r="R3564" s="1">
        <f>ROUND(L3564^(3/2)/K3564*100*SQRT(2/PI()),0)</f>
        <v>19</v>
      </c>
      <c r="S3564" s="1" t="str">
        <f>IF(AND(R3564&gt;=R3563,R3564&gt;R3565),"YES","NO")</f>
        <v>NO</v>
      </c>
      <c r="T3564" s="1">
        <f>IF(C3564&lt;C3563,0,IF(T3563=1,1,IF(S3564="YES",1,0)))</f>
        <v>1</v>
      </c>
      <c r="U3564" s="1" t="str">
        <f>IF(AND(T3563=0,T3564=1),"YES","NO")</f>
        <v>NO</v>
      </c>
    </row>
    <row r="3565" spans="1:21" x14ac:dyDescent="0.3">
      <c r="A3565" s="1">
        <v>3564</v>
      </c>
      <c r="B3565" s="1">
        <v>225</v>
      </c>
      <c r="C3565" s="1">
        <v>7000</v>
      </c>
      <c r="D3565" s="1">
        <v>17</v>
      </c>
      <c r="E3565" s="1">
        <v>12</v>
      </c>
      <c r="F3565" s="1">
        <v>2</v>
      </c>
      <c r="G3565" s="1" t="s">
        <v>9</v>
      </c>
      <c r="H3565" s="1">
        <v>13.44</v>
      </c>
      <c r="I3565" s="1">
        <v>6.62</v>
      </c>
      <c r="J3565" s="1">
        <v>59.57</v>
      </c>
      <c r="K3565" s="1">
        <v>0.17</v>
      </c>
      <c r="L3565" s="1">
        <v>0.1</v>
      </c>
      <c r="M3565" s="3">
        <f>PI()*(D3565*0.0254)^2/4</f>
        <v>0.14643846145917683</v>
      </c>
      <c r="N3565" s="1">
        <f>ROUND(H3565*4.45,0)</f>
        <v>60</v>
      </c>
      <c r="O3565" s="1">
        <f>I3565*745.7</f>
        <v>4936.5340000000006</v>
      </c>
      <c r="P3565" s="5">
        <f>ROUND(N3565^(3/2)/O3565/SQRT(2*1.28*M3565)*100,0)</f>
        <v>15</v>
      </c>
      <c r="Q3565" s="4">
        <f>E3565/D3565</f>
        <v>0.70588235294117652</v>
      </c>
      <c r="R3565" s="1">
        <f>ROUND(L3565^(3/2)/K3565*100*SQRT(2/PI()),0)</f>
        <v>15</v>
      </c>
      <c r="S3565" s="1" t="str">
        <f>IF(AND(R3565&gt;=R3564,R3565&gt;R3566),"YES","NO")</f>
        <v>NO</v>
      </c>
      <c r="T3565" s="1">
        <f>IF(C3565&lt;C3564,0,IF(T3564=1,1,IF(S3565="YES",1,0)))</f>
        <v>1</v>
      </c>
      <c r="U3565" s="1" t="str">
        <f>IF(AND(T3564=0,T3565=1),"YES","NO")</f>
        <v>NO</v>
      </c>
    </row>
    <row r="3566" spans="1:21" x14ac:dyDescent="0.3">
      <c r="A3566" s="1">
        <v>3565</v>
      </c>
      <c r="B3566" s="1">
        <v>225</v>
      </c>
      <c r="C3566" s="1">
        <v>8000</v>
      </c>
      <c r="D3566" s="1">
        <v>17</v>
      </c>
      <c r="E3566" s="1">
        <v>12</v>
      </c>
      <c r="F3566" s="1">
        <v>2</v>
      </c>
      <c r="G3566" s="1" t="s">
        <v>9</v>
      </c>
      <c r="H3566" s="1">
        <v>17.05</v>
      </c>
      <c r="I3566" s="1">
        <v>7.92</v>
      </c>
      <c r="J3566" s="1">
        <v>62.41</v>
      </c>
      <c r="K3566" s="1">
        <v>0.14000000000000001</v>
      </c>
      <c r="L3566" s="1">
        <v>0.1</v>
      </c>
      <c r="M3566" s="3">
        <f>PI()*(D3566*0.0254)^2/4</f>
        <v>0.14643846145917683</v>
      </c>
      <c r="N3566" s="1">
        <f>ROUND(H3566*4.45,0)</f>
        <v>76</v>
      </c>
      <c r="O3566" s="1">
        <f>I3566*745.7</f>
        <v>5905.9440000000004</v>
      </c>
      <c r="P3566" s="5">
        <f>ROUND(N3566^(3/2)/O3566/SQRT(2*1.28*M3566)*100,0)</f>
        <v>18</v>
      </c>
      <c r="Q3566" s="4">
        <f>E3566/D3566</f>
        <v>0.70588235294117652</v>
      </c>
      <c r="R3566" s="1">
        <f>ROUND(L3566^(3/2)/K3566*100*SQRT(2/PI()),0)</f>
        <v>18</v>
      </c>
      <c r="S3566" s="1" t="str">
        <f>IF(AND(R3566&gt;=R3565,R3566&gt;R3567),"YES","NO")</f>
        <v>NO</v>
      </c>
      <c r="T3566" s="1">
        <f>IF(C3566&lt;C3565,0,IF(T3565=1,1,IF(S3566="YES",1,0)))</f>
        <v>1</v>
      </c>
      <c r="U3566" s="1" t="str">
        <f>IF(AND(T3565=0,T3566=1),"YES","NO")</f>
        <v>NO</v>
      </c>
    </row>
    <row r="3567" spans="1:21" x14ac:dyDescent="0.3">
      <c r="A3567" s="1">
        <v>3566</v>
      </c>
      <c r="B3567" s="1">
        <v>225</v>
      </c>
      <c r="C3567" s="1">
        <v>9000</v>
      </c>
      <c r="D3567" s="1">
        <v>17</v>
      </c>
      <c r="E3567" s="1">
        <v>12</v>
      </c>
      <c r="F3567" s="1">
        <v>2</v>
      </c>
      <c r="G3567" s="1" t="s">
        <v>9</v>
      </c>
      <c r="H3567" s="1">
        <v>20.88</v>
      </c>
      <c r="I3567" s="1">
        <v>8.1300000000000008</v>
      </c>
      <c r="J3567" s="1">
        <v>56.93</v>
      </c>
      <c r="K3567" s="1">
        <v>0.1</v>
      </c>
      <c r="L3567" s="1">
        <v>0.1</v>
      </c>
      <c r="M3567" s="3">
        <f>PI()*(D3567*0.0254)^2/4</f>
        <v>0.14643846145917683</v>
      </c>
      <c r="N3567" s="1">
        <f>ROUND(H3567*4.45,0)</f>
        <v>93</v>
      </c>
      <c r="O3567" s="1">
        <f>I3567*745.7</f>
        <v>6062.5410000000011</v>
      </c>
      <c r="P3567" s="5">
        <f>ROUND(N3567^(3/2)/O3567/SQRT(2*1.28*M3567)*100,0)</f>
        <v>24</v>
      </c>
      <c r="Q3567" s="4">
        <f>E3567/D3567</f>
        <v>0.70588235294117652</v>
      </c>
      <c r="R3567" s="1">
        <f>ROUND(L3567^(3/2)/K3567*100*SQRT(2/PI()),0)</f>
        <v>25</v>
      </c>
      <c r="S3567" s="1" t="str">
        <f>IF(AND(R3567&gt;=R3566,R3567&gt;R3568),"YES","NO")</f>
        <v>NO</v>
      </c>
      <c r="T3567" s="1">
        <f>IF(C3567&lt;C3566,0,IF(T3566=1,1,IF(S3567="YES",1,0)))</f>
        <v>1</v>
      </c>
      <c r="U3567" s="1" t="str">
        <f>IF(AND(T3566=0,T3567=1),"YES","NO")</f>
        <v>NO</v>
      </c>
    </row>
    <row r="3568" spans="1:21" x14ac:dyDescent="0.3">
      <c r="A3568" s="1">
        <v>3567</v>
      </c>
      <c r="B3568" s="1">
        <v>225</v>
      </c>
      <c r="C3568" s="1">
        <v>10000</v>
      </c>
      <c r="D3568" s="1">
        <v>17</v>
      </c>
      <c r="E3568" s="1">
        <v>12</v>
      </c>
      <c r="F3568" s="1">
        <v>2</v>
      </c>
      <c r="G3568" s="1" t="s">
        <v>9</v>
      </c>
      <c r="H3568" s="1">
        <v>24.93</v>
      </c>
      <c r="I3568" s="1">
        <v>6.85</v>
      </c>
      <c r="J3568" s="1">
        <v>43.15</v>
      </c>
      <c r="K3568" s="1">
        <v>0.06</v>
      </c>
      <c r="L3568" s="1">
        <v>0.09</v>
      </c>
      <c r="M3568" s="3">
        <f>PI()*(D3568*0.0254)^2/4</f>
        <v>0.14643846145917683</v>
      </c>
      <c r="N3568" s="1">
        <f>ROUND(H3568*4.45,0)</f>
        <v>111</v>
      </c>
      <c r="O3568" s="1">
        <f>I3568*745.7</f>
        <v>5108.0450000000001</v>
      </c>
      <c r="P3568" s="5">
        <f>ROUND(N3568^(3/2)/O3568/SQRT(2*1.28*M3568)*100,0)</f>
        <v>37</v>
      </c>
      <c r="Q3568" s="4">
        <f>E3568/D3568</f>
        <v>0.70588235294117652</v>
      </c>
      <c r="R3568" s="1">
        <f>ROUND(L3568^(3/2)/K3568*100*SQRT(2/PI()),0)</f>
        <v>36</v>
      </c>
      <c r="S3568" s="1" t="str">
        <f>IF(AND(R3568&gt;=R3567,R3568&gt;R3569),"YES","NO")</f>
        <v>NO</v>
      </c>
      <c r="T3568" s="1">
        <f>IF(C3568&lt;C3567,0,IF(T3567=1,1,IF(S3568="YES",1,0)))</f>
        <v>1</v>
      </c>
      <c r="U3568" s="1" t="str">
        <f>IF(AND(T3567=0,T3568=1),"YES","NO")</f>
        <v>NO</v>
      </c>
    </row>
    <row r="3569" spans="1:21" x14ac:dyDescent="0.3">
      <c r="A3569" s="1">
        <v>3568</v>
      </c>
      <c r="B3569" s="1">
        <v>225</v>
      </c>
      <c r="C3569" s="1">
        <v>11000</v>
      </c>
      <c r="D3569" s="1">
        <v>17</v>
      </c>
      <c r="E3569" s="1">
        <v>12</v>
      </c>
      <c r="F3569" s="1">
        <v>2</v>
      </c>
      <c r="G3569" s="1" t="s">
        <v>9</v>
      </c>
      <c r="H3569" s="1">
        <v>29.99</v>
      </c>
      <c r="I3569" s="1">
        <v>9.2100000000000009</v>
      </c>
      <c r="J3569" s="1">
        <v>52.76</v>
      </c>
      <c r="K3569" s="1">
        <v>0.06</v>
      </c>
      <c r="L3569" s="1">
        <v>0.09</v>
      </c>
      <c r="M3569" s="3">
        <f>PI()*(D3569*0.0254)^2/4</f>
        <v>0.14643846145917683</v>
      </c>
      <c r="N3569" s="1">
        <f>ROUND(H3569*4.45,0)</f>
        <v>133</v>
      </c>
      <c r="O3569" s="1">
        <f>I3569*745.7</f>
        <v>6867.8970000000008</v>
      </c>
      <c r="P3569" s="5">
        <f>ROUND(N3569^(3/2)/O3569/SQRT(2*1.28*M3569)*100,0)</f>
        <v>36</v>
      </c>
      <c r="Q3569" s="4">
        <f>E3569/D3569</f>
        <v>0.70588235294117652</v>
      </c>
      <c r="R3569" s="1">
        <f>ROUND(L3569^(3/2)/K3569*100*SQRT(2/PI()),0)</f>
        <v>36</v>
      </c>
      <c r="S3569" s="1" t="str">
        <f>IF(AND(R3569&gt;=R3568,R3569&gt;R3570),"YES","NO")</f>
        <v>NO</v>
      </c>
      <c r="T3569" s="1">
        <f>IF(C3569&lt;C3568,0,IF(T3568=1,1,IF(S3569="YES",1,0)))</f>
        <v>1</v>
      </c>
      <c r="U3569" s="1" t="str">
        <f>IF(AND(T3568=0,T3569=1),"YES","NO")</f>
        <v>NO</v>
      </c>
    </row>
    <row r="3570" spans="1:21" x14ac:dyDescent="0.3">
      <c r="A3570" s="1">
        <v>3569</v>
      </c>
      <c r="B3570" s="1">
        <v>225</v>
      </c>
      <c r="C3570" s="1">
        <v>12000</v>
      </c>
      <c r="D3570" s="1">
        <v>17</v>
      </c>
      <c r="E3570" s="1">
        <v>12</v>
      </c>
      <c r="F3570" s="1">
        <v>2</v>
      </c>
      <c r="G3570" s="1" t="s">
        <v>9</v>
      </c>
      <c r="H3570" s="1">
        <v>35.56</v>
      </c>
      <c r="I3570" s="1">
        <v>10.48</v>
      </c>
      <c r="J3570" s="1">
        <v>55.02</v>
      </c>
      <c r="K3570" s="1">
        <v>0.05</v>
      </c>
      <c r="L3570" s="1">
        <v>0.09</v>
      </c>
      <c r="M3570" s="3">
        <f>PI()*(D3570*0.0254)^2/4</f>
        <v>0.14643846145917683</v>
      </c>
      <c r="N3570" s="1">
        <f>ROUND(H3570*4.45,0)</f>
        <v>158</v>
      </c>
      <c r="O3570" s="1">
        <f>I3570*745.7</f>
        <v>7814.9360000000006</v>
      </c>
      <c r="P3570" s="5">
        <f>ROUND(N3570^(3/2)/O3570/SQRT(2*1.28*M3570)*100,0)</f>
        <v>42</v>
      </c>
      <c r="Q3570" s="4">
        <f>E3570/D3570</f>
        <v>0.70588235294117652</v>
      </c>
      <c r="R3570" s="1">
        <f>ROUND(L3570^(3/2)/K3570*100*SQRT(2/PI()),0)</f>
        <v>43</v>
      </c>
      <c r="S3570" s="1" t="str">
        <f>IF(AND(R3570&gt;=R3569,R3570&gt;R3571),"YES","NO")</f>
        <v>YES</v>
      </c>
      <c r="T3570" s="1">
        <f>IF(C3570&lt;C3569,0,IF(T3569=1,1,IF(S3570="YES",1,0)))</f>
        <v>1</v>
      </c>
      <c r="U3570" s="1" t="str">
        <f>IF(AND(T3569=0,T3570=1),"YES","NO")</f>
        <v>NO</v>
      </c>
    </row>
    <row r="3571" spans="1:21" x14ac:dyDescent="0.3">
      <c r="A3571" s="1">
        <v>3570</v>
      </c>
      <c r="B3571" s="1">
        <v>225</v>
      </c>
      <c r="C3571" s="1">
        <v>13000</v>
      </c>
      <c r="D3571" s="1">
        <v>17</v>
      </c>
      <c r="E3571" s="1">
        <v>12</v>
      </c>
      <c r="F3571" s="1">
        <v>2</v>
      </c>
      <c r="G3571" s="1" t="s">
        <v>9</v>
      </c>
      <c r="H3571" s="1">
        <v>42.4</v>
      </c>
      <c r="I3571" s="1">
        <v>19.440000000000001</v>
      </c>
      <c r="J3571" s="1">
        <v>94.27</v>
      </c>
      <c r="K3571" s="1">
        <v>0.08</v>
      </c>
      <c r="L3571" s="1">
        <v>0.09</v>
      </c>
      <c r="M3571" s="3">
        <f>PI()*(D3571*0.0254)^2/4</f>
        <v>0.14643846145917683</v>
      </c>
      <c r="N3571" s="1">
        <f>ROUND(H3571*4.45,0)</f>
        <v>189</v>
      </c>
      <c r="O3571" s="1">
        <f>I3571*745.7</f>
        <v>14496.408000000001</v>
      </c>
      <c r="P3571" s="5">
        <f>ROUND(N3571^(3/2)/O3571/SQRT(2*1.28*M3571)*100,0)</f>
        <v>29</v>
      </c>
      <c r="Q3571" s="4">
        <f>E3571/D3571</f>
        <v>0.70588235294117652</v>
      </c>
      <c r="R3571" s="1">
        <f>ROUND(L3571^(3/2)/K3571*100*SQRT(2/PI()),0)</f>
        <v>27</v>
      </c>
      <c r="S3571" s="1" t="str">
        <f>IF(AND(R3571&gt;=R3570,R3571&gt;R3572),"YES","NO")</f>
        <v>NO</v>
      </c>
      <c r="T3571" s="1">
        <f>IF(C3571&lt;C3570,0,IF(T3570=1,1,IF(S3571="YES",1,0)))</f>
        <v>1</v>
      </c>
      <c r="U3571" s="1" t="str">
        <f>IF(AND(T3570=0,T3571=1),"YES","NO")</f>
        <v>NO</v>
      </c>
    </row>
    <row r="3572" spans="1:21" x14ac:dyDescent="0.3">
      <c r="A3572" s="1">
        <v>3571</v>
      </c>
      <c r="B3572" s="1">
        <v>226</v>
      </c>
      <c r="C3572" s="1">
        <v>1000</v>
      </c>
      <c r="D3572" s="1">
        <v>17</v>
      </c>
      <c r="E3572" s="1">
        <v>12</v>
      </c>
      <c r="F3572" s="1">
        <v>2</v>
      </c>
      <c r="G3572" s="1" t="s">
        <v>10</v>
      </c>
      <c r="H3572" s="1">
        <v>0.31</v>
      </c>
      <c r="I3572" s="1">
        <v>0.01</v>
      </c>
      <c r="J3572" s="1">
        <v>0.41</v>
      </c>
      <c r="K3572" s="1">
        <v>0.06</v>
      </c>
      <c r="L3572" s="1">
        <v>0.12</v>
      </c>
      <c r="M3572" s="3">
        <f>PI()*(D3572*0.0254)^2/4</f>
        <v>0.14643846145917683</v>
      </c>
      <c r="N3572" s="1">
        <f>ROUND(H3572*4.45,0)</f>
        <v>1</v>
      </c>
      <c r="O3572" s="1">
        <f>I3572*745.7</f>
        <v>7.4570000000000007</v>
      </c>
      <c r="P3572" s="5">
        <f>ROUND(N3572^(3/2)/O3572/SQRT(2*1.28*M3572)*100,0)</f>
        <v>22</v>
      </c>
      <c r="Q3572" s="4">
        <f>E3572/D3572</f>
        <v>0.70588235294117652</v>
      </c>
      <c r="R3572" s="1">
        <f>ROUND(L3572^(3/2)/K3572*100*SQRT(2/PI()),0)</f>
        <v>55</v>
      </c>
      <c r="S3572" s="1" t="str">
        <f>IF(AND(R3572&gt;=R3571,R3572&gt;R3573),"YES","NO")</f>
        <v>NO</v>
      </c>
      <c r="T3572" s="1">
        <f>IF(C3572&lt;C3571,0,IF(T3571=1,1,IF(S3572="YES",1,0)))</f>
        <v>0</v>
      </c>
      <c r="U3572" s="1" t="str">
        <f>IF(AND(T3571=0,T3572=1),"YES","NO")</f>
        <v>NO</v>
      </c>
    </row>
    <row r="3573" spans="1:21" x14ac:dyDescent="0.3">
      <c r="A3573" s="1">
        <v>3572</v>
      </c>
      <c r="B3573" s="1">
        <v>226</v>
      </c>
      <c r="C3573" s="1">
        <v>2000</v>
      </c>
      <c r="D3573" s="1">
        <v>17</v>
      </c>
      <c r="E3573" s="1">
        <v>12</v>
      </c>
      <c r="F3573" s="1">
        <v>2</v>
      </c>
      <c r="G3573" s="1" t="s">
        <v>10</v>
      </c>
      <c r="H3573" s="1">
        <v>1.23</v>
      </c>
      <c r="I3573" s="1">
        <v>0.05</v>
      </c>
      <c r="J3573" s="1">
        <v>1.56</v>
      </c>
      <c r="K3573" s="1">
        <v>0.06</v>
      </c>
      <c r="L3573" s="1">
        <v>0.12</v>
      </c>
      <c r="M3573" s="3">
        <f>PI()*(D3573*0.0254)^2/4</f>
        <v>0.14643846145917683</v>
      </c>
      <c r="N3573" s="1">
        <f>ROUND(H3573*4.45,0)</f>
        <v>5</v>
      </c>
      <c r="O3573" s="1">
        <f>I3573*745.7</f>
        <v>37.285000000000004</v>
      </c>
      <c r="P3573" s="5">
        <f>ROUND(N3573^(3/2)/O3573/SQRT(2*1.28*M3573)*100,0)</f>
        <v>49</v>
      </c>
      <c r="Q3573" s="4">
        <f>E3573/D3573</f>
        <v>0.70588235294117652</v>
      </c>
      <c r="R3573" s="1">
        <f>ROUND(L3573^(3/2)/K3573*100*SQRT(2/PI()),0)</f>
        <v>55</v>
      </c>
      <c r="S3573" s="1" t="str">
        <f>IF(AND(R3573&gt;=R3572,R3573&gt;R3574),"YES","NO")</f>
        <v>NO</v>
      </c>
      <c r="T3573" s="1">
        <f>IF(C3573&lt;C3572,0,IF(T3572=1,1,IF(S3573="YES",1,0)))</f>
        <v>0</v>
      </c>
      <c r="U3573" s="1" t="str">
        <f>IF(AND(T3572=0,T3573=1),"YES","NO")</f>
        <v>NO</v>
      </c>
    </row>
    <row r="3574" spans="1:21" x14ac:dyDescent="0.3">
      <c r="A3574" s="1">
        <v>3573</v>
      </c>
      <c r="B3574" s="1">
        <v>226</v>
      </c>
      <c r="C3574" s="1">
        <v>3000</v>
      </c>
      <c r="D3574" s="1">
        <v>17</v>
      </c>
      <c r="E3574" s="1">
        <v>12</v>
      </c>
      <c r="F3574" s="1">
        <v>2</v>
      </c>
      <c r="G3574" s="1" t="s">
        <v>10</v>
      </c>
      <c r="H3574" s="1">
        <v>2.77</v>
      </c>
      <c r="I3574" s="1">
        <v>0.18</v>
      </c>
      <c r="J3574" s="1">
        <v>3.81</v>
      </c>
      <c r="K3574" s="1">
        <v>0.06</v>
      </c>
      <c r="L3574" s="1">
        <v>0.12</v>
      </c>
      <c r="M3574" s="3">
        <f>PI()*(D3574*0.0254)^2/4</f>
        <v>0.14643846145917683</v>
      </c>
      <c r="N3574" s="1">
        <f>ROUND(H3574*4.45,0)</f>
        <v>12</v>
      </c>
      <c r="O3574" s="1">
        <f>I3574*745.7</f>
        <v>134.226</v>
      </c>
      <c r="P3574" s="5">
        <f>ROUND(N3574^(3/2)/O3574/SQRT(2*1.28*M3574)*100,0)</f>
        <v>51</v>
      </c>
      <c r="Q3574" s="4">
        <f>E3574/D3574</f>
        <v>0.70588235294117652</v>
      </c>
      <c r="R3574" s="1">
        <f>ROUND(L3574^(3/2)/K3574*100*SQRT(2/PI()),0)</f>
        <v>55</v>
      </c>
      <c r="S3574" s="1" t="str">
        <f>IF(AND(R3574&gt;=R3573,R3574&gt;R3575),"YES","NO")</f>
        <v>YES</v>
      </c>
      <c r="T3574" s="1">
        <f>IF(C3574&lt;C3573,0,IF(T3573=1,1,IF(S3574="YES",1,0)))</f>
        <v>1</v>
      </c>
      <c r="U3574" s="1" t="str">
        <f>IF(AND(T3573=0,T3574=1),"YES","NO")</f>
        <v>YES</v>
      </c>
    </row>
    <row r="3575" spans="1:21" x14ac:dyDescent="0.3">
      <c r="A3575" s="1">
        <v>3574</v>
      </c>
      <c r="B3575" s="1">
        <v>226</v>
      </c>
      <c r="C3575" s="1">
        <v>4000</v>
      </c>
      <c r="D3575" s="1">
        <v>17</v>
      </c>
      <c r="E3575" s="1">
        <v>12</v>
      </c>
      <c r="F3575" s="1">
        <v>2</v>
      </c>
      <c r="G3575" s="1" t="s">
        <v>10</v>
      </c>
      <c r="H3575" s="1">
        <v>5.1100000000000003</v>
      </c>
      <c r="I3575" s="1">
        <v>0.74</v>
      </c>
      <c r="J3575" s="1">
        <v>11.58</v>
      </c>
      <c r="K3575" s="1">
        <v>0.1</v>
      </c>
      <c r="L3575" s="1">
        <v>0.12</v>
      </c>
      <c r="M3575" s="3">
        <f>PI()*(D3575*0.0254)^2/4</f>
        <v>0.14643846145917683</v>
      </c>
      <c r="N3575" s="1">
        <f>ROUND(H3575*4.45,0)</f>
        <v>23</v>
      </c>
      <c r="O3575" s="1">
        <f>I3575*745.7</f>
        <v>551.81799999999998</v>
      </c>
      <c r="P3575" s="5">
        <f>ROUND(N3575^(3/2)/O3575/SQRT(2*1.28*M3575)*100,0)</f>
        <v>33</v>
      </c>
      <c r="Q3575" s="4">
        <f>E3575/D3575</f>
        <v>0.70588235294117652</v>
      </c>
      <c r="R3575" s="1">
        <f>ROUND(L3575^(3/2)/K3575*100*SQRT(2/PI()),0)</f>
        <v>33</v>
      </c>
      <c r="S3575" s="1" t="str">
        <f>IF(AND(R3575&gt;=R3574,R3575&gt;R3576),"YES","NO")</f>
        <v>NO</v>
      </c>
      <c r="T3575" s="1">
        <f>IF(C3575&lt;C3574,0,IF(T3574=1,1,IF(S3575="YES",1,0)))</f>
        <v>1</v>
      </c>
      <c r="U3575" s="1" t="str">
        <f>IF(AND(T3574=0,T3575=1),"YES","NO")</f>
        <v>NO</v>
      </c>
    </row>
    <row r="3576" spans="1:21" x14ac:dyDescent="0.3">
      <c r="A3576" s="1">
        <v>3575</v>
      </c>
      <c r="B3576" s="1">
        <v>226</v>
      </c>
      <c r="C3576" s="1">
        <v>5000</v>
      </c>
      <c r="D3576" s="1">
        <v>17</v>
      </c>
      <c r="E3576" s="1">
        <v>12</v>
      </c>
      <c r="F3576" s="1">
        <v>2</v>
      </c>
      <c r="G3576" s="1" t="s">
        <v>10</v>
      </c>
      <c r="H3576" s="1">
        <v>8.24</v>
      </c>
      <c r="I3576" s="1">
        <v>1.94</v>
      </c>
      <c r="J3576" s="1">
        <v>24.49</v>
      </c>
      <c r="K3576" s="1">
        <v>0.14000000000000001</v>
      </c>
      <c r="L3576" s="1">
        <v>0.13</v>
      </c>
      <c r="M3576" s="3">
        <f>PI()*(D3576*0.0254)^2/4</f>
        <v>0.14643846145917683</v>
      </c>
      <c r="N3576" s="1">
        <f>ROUND(H3576*4.45,0)</f>
        <v>37</v>
      </c>
      <c r="O3576" s="1">
        <f>I3576*745.7</f>
        <v>1446.6580000000001</v>
      </c>
      <c r="P3576" s="5">
        <f>ROUND(N3576^(3/2)/O3576/SQRT(2*1.28*M3576)*100,0)</f>
        <v>25</v>
      </c>
      <c r="Q3576" s="4">
        <f>E3576/D3576</f>
        <v>0.70588235294117652</v>
      </c>
      <c r="R3576" s="1">
        <f>ROUND(L3576^(3/2)/K3576*100*SQRT(2/PI()),0)</f>
        <v>27</v>
      </c>
      <c r="S3576" s="1" t="str">
        <f>IF(AND(R3576&gt;=R3575,R3576&gt;R3577),"YES","NO")</f>
        <v>NO</v>
      </c>
      <c r="T3576" s="1">
        <f>IF(C3576&lt;C3575,0,IF(T3575=1,1,IF(S3576="YES",1,0)))</f>
        <v>1</v>
      </c>
      <c r="U3576" s="1" t="str">
        <f>IF(AND(T3575=0,T3576=1),"YES","NO")</f>
        <v>NO</v>
      </c>
    </row>
    <row r="3577" spans="1:21" x14ac:dyDescent="0.3">
      <c r="A3577" s="1">
        <v>3576</v>
      </c>
      <c r="B3577" s="1">
        <v>226</v>
      </c>
      <c r="C3577" s="1">
        <v>6000</v>
      </c>
      <c r="D3577" s="1">
        <v>17</v>
      </c>
      <c r="E3577" s="1">
        <v>12</v>
      </c>
      <c r="F3577" s="1">
        <v>2</v>
      </c>
      <c r="G3577" s="1" t="s">
        <v>10</v>
      </c>
      <c r="H3577" s="1">
        <v>11.89</v>
      </c>
      <c r="I3577" s="1">
        <v>3.44</v>
      </c>
      <c r="J3577" s="1">
        <v>36.19</v>
      </c>
      <c r="K3577" s="1">
        <v>0.14000000000000001</v>
      </c>
      <c r="L3577" s="1">
        <v>0.13</v>
      </c>
      <c r="M3577" s="3">
        <f>PI()*(D3577*0.0254)^2/4</f>
        <v>0.14643846145917683</v>
      </c>
      <c r="N3577" s="1">
        <f>ROUND(H3577*4.45,0)</f>
        <v>53</v>
      </c>
      <c r="O3577" s="1">
        <f>I3577*745.7</f>
        <v>2565.2080000000001</v>
      </c>
      <c r="P3577" s="5">
        <f>ROUND(N3577^(3/2)/O3577/SQRT(2*1.28*M3577)*100,0)</f>
        <v>25</v>
      </c>
      <c r="Q3577" s="4">
        <f>E3577/D3577</f>
        <v>0.70588235294117652</v>
      </c>
      <c r="R3577" s="1">
        <f>ROUND(L3577^(3/2)/K3577*100*SQRT(2/PI()),0)</f>
        <v>27</v>
      </c>
      <c r="S3577" s="1" t="str">
        <f>IF(AND(R3577&gt;=R3576,R3577&gt;R3578),"YES","NO")</f>
        <v>NO</v>
      </c>
      <c r="T3577" s="1">
        <f>IF(C3577&lt;C3576,0,IF(T3576=1,1,IF(S3577="YES",1,0)))</f>
        <v>1</v>
      </c>
      <c r="U3577" s="1" t="str">
        <f>IF(AND(T3576=0,T3577=1),"YES","NO")</f>
        <v>NO</v>
      </c>
    </row>
    <row r="3578" spans="1:21" x14ac:dyDescent="0.3">
      <c r="A3578" s="1">
        <v>3577</v>
      </c>
      <c r="B3578" s="1">
        <v>226</v>
      </c>
      <c r="C3578" s="1">
        <v>7000</v>
      </c>
      <c r="D3578" s="1">
        <v>17</v>
      </c>
      <c r="E3578" s="1">
        <v>12</v>
      </c>
      <c r="F3578" s="1">
        <v>2</v>
      </c>
      <c r="G3578" s="1" t="s">
        <v>10</v>
      </c>
      <c r="H3578" s="1">
        <v>15.64</v>
      </c>
      <c r="I3578" s="1">
        <v>3.91</v>
      </c>
      <c r="J3578" s="1">
        <v>35.17</v>
      </c>
      <c r="K3578" s="1">
        <v>0.1</v>
      </c>
      <c r="L3578" s="1">
        <v>0.12</v>
      </c>
      <c r="M3578" s="3">
        <f>PI()*(D3578*0.0254)^2/4</f>
        <v>0.14643846145917683</v>
      </c>
      <c r="N3578" s="1">
        <f>ROUND(H3578*4.45,0)</f>
        <v>70</v>
      </c>
      <c r="O3578" s="1">
        <f>I3578*745.7</f>
        <v>2915.6870000000004</v>
      </c>
      <c r="P3578" s="5">
        <f>ROUND(N3578^(3/2)/O3578/SQRT(2*1.28*M3578)*100,0)</f>
        <v>33</v>
      </c>
      <c r="Q3578" s="4">
        <f>E3578/D3578</f>
        <v>0.70588235294117652</v>
      </c>
      <c r="R3578" s="1">
        <f>ROUND(L3578^(3/2)/K3578*100*SQRT(2/PI()),0)</f>
        <v>33</v>
      </c>
      <c r="S3578" s="1" t="str">
        <f>IF(AND(R3578&gt;=R3577,R3578&gt;R3579),"YES","NO")</f>
        <v>NO</v>
      </c>
      <c r="T3578" s="1">
        <f>IF(C3578&lt;C3577,0,IF(T3577=1,1,IF(S3578="YES",1,0)))</f>
        <v>1</v>
      </c>
      <c r="U3578" s="1" t="str">
        <f>IF(AND(T3577=0,T3578=1),"YES","NO")</f>
        <v>NO</v>
      </c>
    </row>
    <row r="3579" spans="1:21" x14ac:dyDescent="0.3">
      <c r="A3579" s="1">
        <v>3578</v>
      </c>
      <c r="B3579" s="1">
        <v>226</v>
      </c>
      <c r="C3579" s="1">
        <v>8000</v>
      </c>
      <c r="D3579" s="1">
        <v>17</v>
      </c>
      <c r="E3579" s="1">
        <v>12</v>
      </c>
      <c r="F3579" s="1">
        <v>2</v>
      </c>
      <c r="G3579" s="1" t="s">
        <v>10</v>
      </c>
      <c r="H3579" s="1">
        <v>19.77</v>
      </c>
      <c r="I3579" s="1">
        <v>3.56</v>
      </c>
      <c r="J3579" s="1">
        <v>28.04</v>
      </c>
      <c r="K3579" s="1">
        <v>0.06</v>
      </c>
      <c r="L3579" s="1">
        <v>0.12</v>
      </c>
      <c r="M3579" s="3">
        <f>PI()*(D3579*0.0254)^2/4</f>
        <v>0.14643846145917683</v>
      </c>
      <c r="N3579" s="1">
        <f>ROUND(H3579*4.45,0)</f>
        <v>88</v>
      </c>
      <c r="O3579" s="1">
        <f>I3579*745.7</f>
        <v>2654.692</v>
      </c>
      <c r="P3579" s="5">
        <f>ROUND(N3579^(3/2)/O3579/SQRT(2*1.28*M3579)*100,0)</f>
        <v>51</v>
      </c>
      <c r="Q3579" s="4">
        <f>E3579/D3579</f>
        <v>0.70588235294117652</v>
      </c>
      <c r="R3579" s="1">
        <f>ROUND(L3579^(3/2)/K3579*100*SQRT(2/PI()),0)</f>
        <v>55</v>
      </c>
      <c r="S3579" s="1" t="str">
        <f>IF(AND(R3579&gt;=R3578,R3579&gt;R3580),"YES","NO")</f>
        <v>NO</v>
      </c>
      <c r="T3579" s="1">
        <f>IF(C3579&lt;C3578,0,IF(T3578=1,1,IF(S3579="YES",1,0)))</f>
        <v>1</v>
      </c>
      <c r="U3579" s="1" t="str">
        <f>IF(AND(T3578=0,T3579=1),"YES","NO")</f>
        <v>NO</v>
      </c>
    </row>
    <row r="3580" spans="1:21" x14ac:dyDescent="0.3">
      <c r="A3580" s="1">
        <v>3579</v>
      </c>
      <c r="B3580" s="1">
        <v>226</v>
      </c>
      <c r="C3580" s="1">
        <v>9000</v>
      </c>
      <c r="D3580" s="1">
        <v>17</v>
      </c>
      <c r="E3580" s="1">
        <v>12</v>
      </c>
      <c r="F3580" s="1">
        <v>2</v>
      </c>
      <c r="G3580" s="1" t="s">
        <v>10</v>
      </c>
      <c r="H3580" s="1">
        <v>24.82</v>
      </c>
      <c r="I3580" s="1">
        <v>4.25</v>
      </c>
      <c r="J3580" s="1">
        <v>29.76</v>
      </c>
      <c r="K3580" s="1">
        <v>0.05</v>
      </c>
      <c r="L3580" s="1">
        <v>0.12</v>
      </c>
      <c r="M3580" s="3">
        <f>PI()*(D3580*0.0254)^2/4</f>
        <v>0.14643846145917683</v>
      </c>
      <c r="N3580" s="1">
        <f>ROUND(H3580*4.45,0)</f>
        <v>110</v>
      </c>
      <c r="O3580" s="1">
        <f>I3580*745.7</f>
        <v>3169.2250000000004</v>
      </c>
      <c r="P3580" s="5">
        <f>ROUND(N3580^(3/2)/O3580/SQRT(2*1.28*M3580)*100,0)</f>
        <v>59</v>
      </c>
      <c r="Q3580" s="4">
        <f>E3580/D3580</f>
        <v>0.70588235294117652</v>
      </c>
      <c r="R3580" s="1">
        <f>ROUND(L3580^(3/2)/K3580*100*SQRT(2/PI()),0)</f>
        <v>66</v>
      </c>
      <c r="S3580" s="1" t="str">
        <f>IF(AND(R3580&gt;=R3579,R3580&gt;R3581),"YES","NO")</f>
        <v>NO</v>
      </c>
      <c r="T3580" s="1">
        <f>IF(C3580&lt;C3579,0,IF(T3579=1,1,IF(S3580="YES",1,0)))</f>
        <v>1</v>
      </c>
      <c r="U3580" s="1" t="str">
        <f>IF(AND(T3579=0,T3580=1),"YES","NO")</f>
        <v>NO</v>
      </c>
    </row>
    <row r="3581" spans="1:21" x14ac:dyDescent="0.3">
      <c r="A3581" s="1">
        <v>3580</v>
      </c>
      <c r="B3581" s="1">
        <v>226</v>
      </c>
      <c r="C3581" s="1">
        <v>10000</v>
      </c>
      <c r="D3581" s="1">
        <v>17</v>
      </c>
      <c r="E3581" s="1">
        <v>12</v>
      </c>
      <c r="F3581" s="1">
        <v>2</v>
      </c>
      <c r="G3581" s="1" t="s">
        <v>10</v>
      </c>
      <c r="H3581" s="1">
        <v>30.67</v>
      </c>
      <c r="I3581" s="1">
        <v>6.02</v>
      </c>
      <c r="J3581" s="1">
        <v>37.96</v>
      </c>
      <c r="K3581" s="1">
        <v>0.05</v>
      </c>
      <c r="L3581" s="1">
        <v>0.12</v>
      </c>
      <c r="M3581" s="3">
        <f>PI()*(D3581*0.0254)^2/4</f>
        <v>0.14643846145917683</v>
      </c>
      <c r="N3581" s="1">
        <f>ROUND(H3581*4.45,0)</f>
        <v>136</v>
      </c>
      <c r="O3581" s="1">
        <f>I3581*745.7</f>
        <v>4489.1139999999996</v>
      </c>
      <c r="P3581" s="5">
        <f>ROUND(N3581^(3/2)/O3581/SQRT(2*1.28*M3581)*100,0)</f>
        <v>58</v>
      </c>
      <c r="Q3581" s="4">
        <f>E3581/D3581</f>
        <v>0.70588235294117652</v>
      </c>
      <c r="R3581" s="1">
        <f>ROUND(L3581^(3/2)/K3581*100*SQRT(2/PI()),0)</f>
        <v>66</v>
      </c>
      <c r="S3581" s="1" t="str">
        <f>IF(AND(R3581&gt;=R3580,R3581&gt;R3582),"YES","NO")</f>
        <v>YES</v>
      </c>
      <c r="T3581" s="1">
        <f>IF(C3581&lt;C3580,0,IF(T3580=1,1,IF(S3581="YES",1,0)))</f>
        <v>1</v>
      </c>
      <c r="U3581" s="1" t="str">
        <f>IF(AND(T3580=0,T3581=1),"YES","NO")</f>
        <v>NO</v>
      </c>
    </row>
    <row r="3582" spans="1:21" x14ac:dyDescent="0.3">
      <c r="A3582" s="1">
        <v>3581</v>
      </c>
      <c r="B3582" s="1">
        <v>226</v>
      </c>
      <c r="C3582" s="1">
        <v>11000</v>
      </c>
      <c r="D3582" s="1">
        <v>17</v>
      </c>
      <c r="E3582" s="1">
        <v>12</v>
      </c>
      <c r="F3582" s="1">
        <v>2</v>
      </c>
      <c r="G3582" s="1" t="s">
        <v>10</v>
      </c>
      <c r="H3582" s="1">
        <v>37.46</v>
      </c>
      <c r="I3582" s="1">
        <v>11.22</v>
      </c>
      <c r="J3582" s="1">
        <v>64.27</v>
      </c>
      <c r="K3582" s="1">
        <v>7.0000000000000007E-2</v>
      </c>
      <c r="L3582" s="1">
        <v>0.12</v>
      </c>
      <c r="M3582" s="3">
        <f>PI()*(D3582*0.0254)^2/4</f>
        <v>0.14643846145917683</v>
      </c>
      <c r="N3582" s="1">
        <f>ROUND(H3582*4.45,0)</f>
        <v>167</v>
      </c>
      <c r="O3582" s="1">
        <f>I3582*745.7</f>
        <v>8366.7540000000008</v>
      </c>
      <c r="P3582" s="5">
        <f>ROUND(N3582^(3/2)/O3582/SQRT(2*1.28*M3582)*100,0)</f>
        <v>42</v>
      </c>
      <c r="Q3582" s="4">
        <f>E3582/D3582</f>
        <v>0.70588235294117652</v>
      </c>
      <c r="R3582" s="1">
        <f>ROUND(L3582^(3/2)/K3582*100*SQRT(2/PI()),0)</f>
        <v>47</v>
      </c>
      <c r="S3582" s="1" t="str">
        <f>IF(AND(R3582&gt;=R3581,R3582&gt;R3583),"YES","NO")</f>
        <v>NO</v>
      </c>
      <c r="T3582" s="1">
        <f>IF(C3582&lt;C3581,0,IF(T3581=1,1,IF(S3582="YES",1,0)))</f>
        <v>1</v>
      </c>
      <c r="U3582" s="1" t="str">
        <f>IF(AND(T3581=0,T3582=1),"YES","NO")</f>
        <v>NO</v>
      </c>
    </row>
    <row r="3583" spans="1:21" x14ac:dyDescent="0.3">
      <c r="A3583" s="1">
        <v>3582</v>
      </c>
      <c r="B3583" s="1">
        <v>227</v>
      </c>
      <c r="C3583" s="1">
        <v>1000</v>
      </c>
      <c r="D3583" s="1">
        <v>17</v>
      </c>
      <c r="E3583" s="1">
        <v>13</v>
      </c>
      <c r="F3583" s="1">
        <v>2</v>
      </c>
      <c r="G3583" s="1" t="s">
        <v>23</v>
      </c>
      <c r="H3583" s="1">
        <v>0.28999999999999998</v>
      </c>
      <c r="I3583" s="1">
        <v>0.01</v>
      </c>
      <c r="J3583" s="1">
        <v>0.4</v>
      </c>
      <c r="K3583" s="1">
        <v>0.06</v>
      </c>
      <c r="L3583" s="1">
        <v>0.11</v>
      </c>
      <c r="M3583" s="3">
        <f>PI()*(D3583*0.0254)^2/4</f>
        <v>0.14643846145917683</v>
      </c>
      <c r="N3583" s="1">
        <f>ROUND(H3583*4.45,0)</f>
        <v>1</v>
      </c>
      <c r="O3583" s="1">
        <f>I3583*745.7</f>
        <v>7.4570000000000007</v>
      </c>
      <c r="P3583" s="5">
        <f>ROUND(N3583^(3/2)/O3583/SQRT(2*1.28*M3583)*100,0)</f>
        <v>22</v>
      </c>
      <c r="Q3583" s="4">
        <f>E3583/D3583</f>
        <v>0.76470588235294112</v>
      </c>
      <c r="R3583" s="1">
        <f>ROUND(L3583^(3/2)/K3583*100*SQRT(2/PI()),0)</f>
        <v>49</v>
      </c>
      <c r="S3583" s="1" t="str">
        <f>IF(AND(R3583&gt;=R3582,R3583&gt;R3584),"YES","NO")</f>
        <v>NO</v>
      </c>
      <c r="T3583" s="1">
        <f>IF(C3583&lt;C3582,0,IF(T3582=1,1,IF(S3583="YES",1,0)))</f>
        <v>0</v>
      </c>
      <c r="U3583" s="1" t="str">
        <f>IF(AND(T3582=0,T3583=1),"YES","NO")</f>
        <v>NO</v>
      </c>
    </row>
    <row r="3584" spans="1:21" x14ac:dyDescent="0.3">
      <c r="A3584" s="1">
        <v>3583</v>
      </c>
      <c r="B3584" s="1">
        <v>227</v>
      </c>
      <c r="C3584" s="1">
        <v>2000</v>
      </c>
      <c r="D3584" s="1">
        <v>17</v>
      </c>
      <c r="E3584" s="1">
        <v>13</v>
      </c>
      <c r="F3584" s="1">
        <v>2</v>
      </c>
      <c r="G3584" s="1" t="s">
        <v>23</v>
      </c>
      <c r="H3584" s="1">
        <v>1.1599999999999999</v>
      </c>
      <c r="I3584" s="1">
        <v>0.05</v>
      </c>
      <c r="J3584" s="1">
        <v>1.54</v>
      </c>
      <c r="K3584" s="1">
        <v>0.05</v>
      </c>
      <c r="L3584" s="1">
        <v>0.11</v>
      </c>
      <c r="M3584" s="3">
        <f>PI()*(D3584*0.0254)^2/4</f>
        <v>0.14643846145917683</v>
      </c>
      <c r="N3584" s="1">
        <f>ROUND(H3584*4.45,0)</f>
        <v>5</v>
      </c>
      <c r="O3584" s="1">
        <f>I3584*745.7</f>
        <v>37.285000000000004</v>
      </c>
      <c r="P3584" s="5">
        <f>ROUND(N3584^(3/2)/O3584/SQRT(2*1.28*M3584)*100,0)</f>
        <v>49</v>
      </c>
      <c r="Q3584" s="4">
        <f>E3584/D3584</f>
        <v>0.76470588235294112</v>
      </c>
      <c r="R3584" s="1">
        <f>ROUND(L3584^(3/2)/K3584*100*SQRT(2/PI()),0)</f>
        <v>58</v>
      </c>
      <c r="S3584" s="1" t="str">
        <f>IF(AND(R3584&gt;=R3583,R3584&gt;R3585),"YES","NO")</f>
        <v>NO</v>
      </c>
      <c r="T3584" s="1">
        <f>IF(C3584&lt;C3583,0,IF(T3583=1,1,IF(S3584="YES",1,0)))</f>
        <v>0</v>
      </c>
      <c r="U3584" s="1" t="str">
        <f>IF(AND(T3583=0,T3584=1),"YES","NO")</f>
        <v>NO</v>
      </c>
    </row>
    <row r="3585" spans="1:21" x14ac:dyDescent="0.3">
      <c r="A3585" s="1">
        <v>3584</v>
      </c>
      <c r="B3585" s="1">
        <v>227</v>
      </c>
      <c r="C3585" s="1">
        <v>3000</v>
      </c>
      <c r="D3585" s="1">
        <v>17</v>
      </c>
      <c r="E3585" s="1">
        <v>13</v>
      </c>
      <c r="F3585" s="1">
        <v>2</v>
      </c>
      <c r="G3585" s="1" t="s">
        <v>23</v>
      </c>
      <c r="H3585" s="1">
        <v>2.59</v>
      </c>
      <c r="I3585" s="1">
        <v>0.15</v>
      </c>
      <c r="J3585" s="1">
        <v>3.07</v>
      </c>
      <c r="K3585" s="1">
        <v>0.05</v>
      </c>
      <c r="L3585" s="1">
        <v>0.11</v>
      </c>
      <c r="M3585" s="3">
        <f>PI()*(D3585*0.0254)^2/4</f>
        <v>0.14643846145917683</v>
      </c>
      <c r="N3585" s="1">
        <f>ROUND(H3585*4.45,0)</f>
        <v>12</v>
      </c>
      <c r="O3585" s="1">
        <f>I3585*745.7</f>
        <v>111.855</v>
      </c>
      <c r="P3585" s="5">
        <f>ROUND(N3585^(3/2)/O3585/SQRT(2*1.28*M3585)*100,0)</f>
        <v>61</v>
      </c>
      <c r="Q3585" s="4">
        <f>E3585/D3585</f>
        <v>0.76470588235294112</v>
      </c>
      <c r="R3585" s="1">
        <f>ROUND(L3585^(3/2)/K3585*100*SQRT(2/PI()),0)</f>
        <v>58</v>
      </c>
      <c r="S3585" s="1" t="str">
        <f>IF(AND(R3585&gt;=R3584,R3585&gt;R3586),"YES","NO")</f>
        <v>YES</v>
      </c>
      <c r="T3585" s="1">
        <f>IF(C3585&lt;C3584,0,IF(T3584=1,1,IF(S3585="YES",1,0)))</f>
        <v>1</v>
      </c>
      <c r="U3585" s="1" t="str">
        <f>IF(AND(T3584=0,T3585=1),"YES","NO")</f>
        <v>YES</v>
      </c>
    </row>
    <row r="3586" spans="1:21" x14ac:dyDescent="0.3">
      <c r="A3586" s="1">
        <v>3585</v>
      </c>
      <c r="B3586" s="1">
        <v>227</v>
      </c>
      <c r="C3586" s="1">
        <v>4000</v>
      </c>
      <c r="D3586" s="1">
        <v>17</v>
      </c>
      <c r="E3586" s="1">
        <v>13</v>
      </c>
      <c r="F3586" s="1">
        <v>2</v>
      </c>
      <c r="G3586" s="1" t="s">
        <v>23</v>
      </c>
      <c r="H3586" s="1">
        <v>4.8099999999999996</v>
      </c>
      <c r="I3586" s="1">
        <v>0.71</v>
      </c>
      <c r="J3586" s="1">
        <v>11.26</v>
      </c>
      <c r="K3586" s="1">
        <v>0.1</v>
      </c>
      <c r="L3586" s="1">
        <v>0.11</v>
      </c>
      <c r="M3586" s="3">
        <f>PI()*(D3586*0.0254)^2/4</f>
        <v>0.14643846145917683</v>
      </c>
      <c r="N3586" s="1">
        <f>ROUND(H3586*4.45,0)</f>
        <v>21</v>
      </c>
      <c r="O3586" s="1">
        <f>I3586*745.7</f>
        <v>529.447</v>
      </c>
      <c r="P3586" s="5">
        <f>ROUND(N3586^(3/2)/O3586/SQRT(2*1.28*M3586)*100,0)</f>
        <v>30</v>
      </c>
      <c r="Q3586" s="4">
        <f>E3586/D3586</f>
        <v>0.76470588235294112</v>
      </c>
      <c r="R3586" s="1">
        <f>ROUND(L3586^(3/2)/K3586*100*SQRT(2/PI()),0)</f>
        <v>29</v>
      </c>
      <c r="S3586" s="1" t="str">
        <f>IF(AND(R3586&gt;=R3585,R3586&gt;R3587),"YES","NO")</f>
        <v>NO</v>
      </c>
      <c r="T3586" s="1">
        <f>IF(C3586&lt;C3585,0,IF(T3585=1,1,IF(S3586="YES",1,0)))</f>
        <v>1</v>
      </c>
      <c r="U3586" s="1" t="str">
        <f>IF(AND(T3585=0,T3586=1),"YES","NO")</f>
        <v>NO</v>
      </c>
    </row>
    <row r="3587" spans="1:21" x14ac:dyDescent="0.3">
      <c r="A3587" s="1">
        <v>3586</v>
      </c>
      <c r="B3587" s="1">
        <v>227</v>
      </c>
      <c r="C3587" s="1">
        <v>5000</v>
      </c>
      <c r="D3587" s="1">
        <v>17</v>
      </c>
      <c r="E3587" s="1">
        <v>13</v>
      </c>
      <c r="F3587" s="1">
        <v>2</v>
      </c>
      <c r="G3587" s="1" t="s">
        <v>23</v>
      </c>
      <c r="H3587" s="1">
        <v>7.78</v>
      </c>
      <c r="I3587" s="1">
        <v>2.0099999999999998</v>
      </c>
      <c r="J3587" s="1">
        <v>25.28</v>
      </c>
      <c r="K3587" s="1">
        <v>0.14000000000000001</v>
      </c>
      <c r="L3587" s="1">
        <v>0.12</v>
      </c>
      <c r="M3587" s="3">
        <f>PI()*(D3587*0.0254)^2/4</f>
        <v>0.14643846145917683</v>
      </c>
      <c r="N3587" s="1">
        <f>ROUND(H3587*4.45,0)</f>
        <v>35</v>
      </c>
      <c r="O3587" s="1">
        <f>I3587*745.7</f>
        <v>1498.857</v>
      </c>
      <c r="P3587" s="5">
        <f>ROUND(N3587^(3/2)/O3587/SQRT(2*1.28*M3587)*100,0)</f>
        <v>23</v>
      </c>
      <c r="Q3587" s="4">
        <f>E3587/D3587</f>
        <v>0.76470588235294112</v>
      </c>
      <c r="R3587" s="1">
        <f>ROUND(L3587^(3/2)/K3587*100*SQRT(2/PI()),0)</f>
        <v>24</v>
      </c>
      <c r="S3587" s="1" t="str">
        <f>IF(AND(R3587&gt;=R3586,R3587&gt;R3588),"YES","NO")</f>
        <v>NO</v>
      </c>
      <c r="T3587" s="1">
        <f>IF(C3587&lt;C3586,0,IF(T3586=1,1,IF(S3587="YES",1,0)))</f>
        <v>1</v>
      </c>
      <c r="U3587" s="1" t="str">
        <f>IF(AND(T3586=0,T3587=1),"YES","NO")</f>
        <v>NO</v>
      </c>
    </row>
    <row r="3588" spans="1:21" x14ac:dyDescent="0.3">
      <c r="A3588" s="1">
        <v>3587</v>
      </c>
      <c r="B3588" s="1">
        <v>227</v>
      </c>
      <c r="C3588" s="1">
        <v>6000</v>
      </c>
      <c r="D3588" s="1">
        <v>17</v>
      </c>
      <c r="E3588" s="1">
        <v>13</v>
      </c>
      <c r="F3588" s="1">
        <v>2</v>
      </c>
      <c r="G3588" s="1" t="s">
        <v>23</v>
      </c>
      <c r="H3588" s="1">
        <v>11.55</v>
      </c>
      <c r="I3588" s="1">
        <v>4.43</v>
      </c>
      <c r="J3588" s="1">
        <v>46.49</v>
      </c>
      <c r="K3588" s="1">
        <v>0.18</v>
      </c>
      <c r="L3588" s="1">
        <v>0.12</v>
      </c>
      <c r="M3588" s="3">
        <f>PI()*(D3588*0.0254)^2/4</f>
        <v>0.14643846145917683</v>
      </c>
      <c r="N3588" s="1">
        <f>ROUND(H3588*4.45,0)</f>
        <v>51</v>
      </c>
      <c r="O3588" s="1">
        <f>I3588*745.7</f>
        <v>3303.451</v>
      </c>
      <c r="P3588" s="5">
        <f>ROUND(N3588^(3/2)/O3588/SQRT(2*1.28*M3588)*100,0)</f>
        <v>18</v>
      </c>
      <c r="Q3588" s="4">
        <f>E3588/D3588</f>
        <v>0.76470588235294112</v>
      </c>
      <c r="R3588" s="1">
        <f>ROUND(L3588^(3/2)/K3588*100*SQRT(2/PI()),0)</f>
        <v>18</v>
      </c>
      <c r="S3588" s="1" t="str">
        <f>IF(AND(R3588&gt;=R3587,R3588&gt;R3589),"YES","NO")</f>
        <v>NO</v>
      </c>
      <c r="T3588" s="1">
        <f>IF(C3588&lt;C3587,0,IF(T3587=1,1,IF(S3588="YES",1,0)))</f>
        <v>1</v>
      </c>
      <c r="U3588" s="1" t="str">
        <f>IF(AND(T3587=0,T3588=1),"YES","NO")</f>
        <v>NO</v>
      </c>
    </row>
    <row r="3589" spans="1:21" x14ac:dyDescent="0.3">
      <c r="A3589" s="1">
        <v>3588</v>
      </c>
      <c r="B3589" s="1">
        <v>227</v>
      </c>
      <c r="C3589" s="1">
        <v>7000</v>
      </c>
      <c r="D3589" s="1">
        <v>17</v>
      </c>
      <c r="E3589" s="1">
        <v>13</v>
      </c>
      <c r="F3589" s="1">
        <v>2</v>
      </c>
      <c r="G3589" s="1" t="s">
        <v>23</v>
      </c>
      <c r="H3589" s="1">
        <v>15.11</v>
      </c>
      <c r="I3589" s="1">
        <v>5.16</v>
      </c>
      <c r="J3589" s="1">
        <v>46.43</v>
      </c>
      <c r="K3589" s="1">
        <v>0.13</v>
      </c>
      <c r="L3589" s="1">
        <v>0.12</v>
      </c>
      <c r="M3589" s="3">
        <f>PI()*(D3589*0.0254)^2/4</f>
        <v>0.14643846145917683</v>
      </c>
      <c r="N3589" s="1">
        <f>ROUND(H3589*4.45,0)</f>
        <v>67</v>
      </c>
      <c r="O3589" s="1">
        <f>I3589*745.7</f>
        <v>3847.8120000000004</v>
      </c>
      <c r="P3589" s="5">
        <f>ROUND(N3589^(3/2)/O3589/SQRT(2*1.28*M3589)*100,0)</f>
        <v>23</v>
      </c>
      <c r="Q3589" s="4">
        <f>E3589/D3589</f>
        <v>0.76470588235294112</v>
      </c>
      <c r="R3589" s="1">
        <f>ROUND(L3589^(3/2)/K3589*100*SQRT(2/PI()),0)</f>
        <v>26</v>
      </c>
      <c r="S3589" s="1" t="str">
        <f>IF(AND(R3589&gt;=R3588,R3589&gt;R3590),"YES","NO")</f>
        <v>NO</v>
      </c>
      <c r="T3589" s="1">
        <f>IF(C3589&lt;C3588,0,IF(T3588=1,1,IF(S3589="YES",1,0)))</f>
        <v>1</v>
      </c>
      <c r="U3589" s="1" t="str">
        <f>IF(AND(T3588=0,T3589=1),"YES","NO")</f>
        <v>NO</v>
      </c>
    </row>
    <row r="3590" spans="1:21" x14ac:dyDescent="0.3">
      <c r="A3590" s="1">
        <v>3589</v>
      </c>
      <c r="B3590" s="1">
        <v>227</v>
      </c>
      <c r="C3590" s="1">
        <v>8000</v>
      </c>
      <c r="D3590" s="1">
        <v>17</v>
      </c>
      <c r="E3590" s="1">
        <v>13</v>
      </c>
      <c r="F3590" s="1">
        <v>2</v>
      </c>
      <c r="G3590" s="1" t="s">
        <v>23</v>
      </c>
      <c r="H3590" s="1">
        <v>19</v>
      </c>
      <c r="I3590" s="1">
        <v>5.05</v>
      </c>
      <c r="J3590" s="1">
        <v>39.76</v>
      </c>
      <c r="K3590" s="1">
        <v>0.09</v>
      </c>
      <c r="L3590" s="1">
        <v>0.11</v>
      </c>
      <c r="M3590" s="3">
        <f>PI()*(D3590*0.0254)^2/4</f>
        <v>0.14643846145917683</v>
      </c>
      <c r="N3590" s="1">
        <f>ROUND(H3590*4.45,0)</f>
        <v>85</v>
      </c>
      <c r="O3590" s="1">
        <f>I3590*745.7</f>
        <v>3765.7850000000003</v>
      </c>
      <c r="P3590" s="5">
        <f>ROUND(N3590^(3/2)/O3590/SQRT(2*1.28*M3590)*100,0)</f>
        <v>34</v>
      </c>
      <c r="Q3590" s="4">
        <f>E3590/D3590</f>
        <v>0.76470588235294112</v>
      </c>
      <c r="R3590" s="1">
        <f>ROUND(L3590^(3/2)/K3590*100*SQRT(2/PI()),0)</f>
        <v>32</v>
      </c>
      <c r="S3590" s="1" t="str">
        <f>IF(AND(R3590&gt;=R3589,R3590&gt;R3591),"YES","NO")</f>
        <v>NO</v>
      </c>
      <c r="T3590" s="1">
        <f>IF(C3590&lt;C3589,0,IF(T3589=1,1,IF(S3590="YES",1,0)))</f>
        <v>1</v>
      </c>
      <c r="U3590" s="1" t="str">
        <f>IF(AND(T3589=0,T3590=1),"YES","NO")</f>
        <v>NO</v>
      </c>
    </row>
    <row r="3591" spans="1:21" x14ac:dyDescent="0.3">
      <c r="A3591" s="1">
        <v>3590</v>
      </c>
      <c r="B3591" s="1">
        <v>227</v>
      </c>
      <c r="C3591" s="1">
        <v>9000</v>
      </c>
      <c r="D3591" s="1">
        <v>17</v>
      </c>
      <c r="E3591" s="1">
        <v>13</v>
      </c>
      <c r="F3591" s="1">
        <v>2</v>
      </c>
      <c r="G3591" s="1" t="s">
        <v>23</v>
      </c>
      <c r="H3591" s="1">
        <v>23.3</v>
      </c>
      <c r="I3591" s="1">
        <v>4.0199999999999996</v>
      </c>
      <c r="J3591" s="1">
        <v>28.17</v>
      </c>
      <c r="K3591" s="1">
        <v>0.05</v>
      </c>
      <c r="L3591" s="1">
        <v>0.11</v>
      </c>
      <c r="M3591" s="3">
        <f>PI()*(D3591*0.0254)^2/4</f>
        <v>0.14643846145917683</v>
      </c>
      <c r="N3591" s="1">
        <f>ROUND(H3591*4.45,0)</f>
        <v>104</v>
      </c>
      <c r="O3591" s="1">
        <f>I3591*745.7</f>
        <v>2997.7139999999999</v>
      </c>
      <c r="P3591" s="5">
        <f>ROUND(N3591^(3/2)/O3591/SQRT(2*1.28*M3591)*100,0)</f>
        <v>58</v>
      </c>
      <c r="Q3591" s="4">
        <f>E3591/D3591</f>
        <v>0.76470588235294112</v>
      </c>
      <c r="R3591" s="1">
        <f>ROUND(L3591^(3/2)/K3591*100*SQRT(2/PI()),0)</f>
        <v>58</v>
      </c>
      <c r="S3591" s="1" t="str">
        <f>IF(AND(R3591&gt;=R3590,R3591&gt;R3592),"YES","NO")</f>
        <v>NO</v>
      </c>
      <c r="T3591" s="1">
        <f>IF(C3591&lt;C3590,0,IF(T3590=1,1,IF(S3591="YES",1,0)))</f>
        <v>1</v>
      </c>
      <c r="U3591" s="1" t="str">
        <f>IF(AND(T3590=0,T3591=1),"YES","NO")</f>
        <v>NO</v>
      </c>
    </row>
    <row r="3592" spans="1:21" x14ac:dyDescent="0.3">
      <c r="A3592" s="1">
        <v>3591</v>
      </c>
      <c r="B3592" s="1">
        <v>227</v>
      </c>
      <c r="C3592" s="1">
        <v>10000</v>
      </c>
      <c r="D3592" s="1">
        <v>17</v>
      </c>
      <c r="E3592" s="1">
        <v>13</v>
      </c>
      <c r="F3592" s="1">
        <v>2</v>
      </c>
      <c r="G3592" s="1" t="s">
        <v>23</v>
      </c>
      <c r="H3592" s="1">
        <v>28.8</v>
      </c>
      <c r="I3592" s="1">
        <v>5.74</v>
      </c>
      <c r="J3592" s="1">
        <v>36.15</v>
      </c>
      <c r="K3592" s="1">
        <v>0.05</v>
      </c>
      <c r="L3592" s="1">
        <v>0.11</v>
      </c>
      <c r="M3592" s="3">
        <f>PI()*(D3592*0.0254)^2/4</f>
        <v>0.14643846145917683</v>
      </c>
      <c r="N3592" s="1">
        <f>ROUND(H3592*4.45,0)</f>
        <v>128</v>
      </c>
      <c r="O3592" s="1">
        <f>I3592*745.7</f>
        <v>4280.3180000000002</v>
      </c>
      <c r="P3592" s="5">
        <f>ROUND(N3592^(3/2)/O3592/SQRT(2*1.28*M3592)*100,0)</f>
        <v>55</v>
      </c>
      <c r="Q3592" s="4">
        <f>E3592/D3592</f>
        <v>0.76470588235294112</v>
      </c>
      <c r="R3592" s="1">
        <f>ROUND(L3592^(3/2)/K3592*100*SQRT(2/PI()),0)</f>
        <v>58</v>
      </c>
      <c r="S3592" s="1" t="str">
        <f>IF(AND(R3592&gt;=R3591,R3592&gt;R3593),"YES","NO")</f>
        <v>YES</v>
      </c>
      <c r="T3592" s="1">
        <f>IF(C3592&lt;C3591,0,IF(T3591=1,1,IF(S3592="YES",1,0)))</f>
        <v>1</v>
      </c>
      <c r="U3592" s="1" t="str">
        <f>IF(AND(T3591=0,T3592=1),"YES","NO")</f>
        <v>NO</v>
      </c>
    </row>
    <row r="3593" spans="1:21" x14ac:dyDescent="0.3">
      <c r="A3593" s="1">
        <v>3592</v>
      </c>
      <c r="B3593" s="1">
        <v>227</v>
      </c>
      <c r="C3593" s="1">
        <v>11000</v>
      </c>
      <c r="D3593" s="1">
        <v>17</v>
      </c>
      <c r="E3593" s="1">
        <v>13</v>
      </c>
      <c r="F3593" s="1">
        <v>2</v>
      </c>
      <c r="G3593" s="1" t="s">
        <v>23</v>
      </c>
      <c r="H3593" s="1">
        <v>35.11</v>
      </c>
      <c r="I3593" s="1">
        <v>9.98</v>
      </c>
      <c r="J3593" s="1">
        <v>57.16</v>
      </c>
      <c r="K3593" s="1">
        <v>7.0000000000000007E-2</v>
      </c>
      <c r="L3593" s="1">
        <v>0.11</v>
      </c>
      <c r="M3593" s="3">
        <f>PI()*(D3593*0.0254)^2/4</f>
        <v>0.14643846145917683</v>
      </c>
      <c r="N3593" s="1">
        <f>ROUND(H3593*4.45,0)</f>
        <v>156</v>
      </c>
      <c r="O3593" s="1">
        <f>I3593*745.7</f>
        <v>7442.0860000000011</v>
      </c>
      <c r="P3593" s="5">
        <f>ROUND(N3593^(3/2)/O3593/SQRT(2*1.28*M3593)*100,0)</f>
        <v>43</v>
      </c>
      <c r="Q3593" s="4">
        <f>E3593/D3593</f>
        <v>0.76470588235294112</v>
      </c>
      <c r="R3593" s="1">
        <f>ROUND(L3593^(3/2)/K3593*100*SQRT(2/PI()),0)</f>
        <v>42</v>
      </c>
      <c r="S3593" s="1" t="str">
        <f>IF(AND(R3593&gt;=R3592,R3593&gt;R3594),"YES","NO")</f>
        <v>NO</v>
      </c>
      <c r="T3593" s="1">
        <f>IF(C3593&lt;C3592,0,IF(T3592=1,1,IF(S3593="YES",1,0)))</f>
        <v>1</v>
      </c>
      <c r="U3593" s="1" t="str">
        <f>IF(AND(T3592=0,T3593=1),"YES","NO")</f>
        <v>NO</v>
      </c>
    </row>
    <row r="3594" spans="1:21" x14ac:dyDescent="0.3">
      <c r="A3594" s="1">
        <v>3593</v>
      </c>
      <c r="B3594" s="1">
        <v>227</v>
      </c>
      <c r="C3594" s="1">
        <v>13000</v>
      </c>
      <c r="D3594" s="1">
        <v>17</v>
      </c>
      <c r="E3594" s="1">
        <v>13</v>
      </c>
      <c r="F3594" s="1">
        <v>2</v>
      </c>
      <c r="G3594" s="1" t="s">
        <v>23</v>
      </c>
      <c r="H3594" s="1">
        <v>50.6</v>
      </c>
      <c r="I3594" s="1">
        <v>29.41</v>
      </c>
      <c r="J3594" s="1">
        <v>142.6</v>
      </c>
      <c r="K3594" s="1">
        <v>0.12</v>
      </c>
      <c r="L3594" s="1">
        <v>0.11</v>
      </c>
      <c r="M3594" s="3">
        <f>PI()*(D3594*0.0254)^2/4</f>
        <v>0.14643846145917683</v>
      </c>
      <c r="N3594" s="1">
        <f>ROUND(H3594*4.45,0)</f>
        <v>225</v>
      </c>
      <c r="O3594" s="1">
        <f>I3594*745.7</f>
        <v>21931.037</v>
      </c>
      <c r="P3594" s="5">
        <f>ROUND(N3594^(3/2)/O3594/SQRT(2*1.28*M3594)*100,0)</f>
        <v>25</v>
      </c>
      <c r="Q3594" s="4">
        <f>E3594/D3594</f>
        <v>0.76470588235294112</v>
      </c>
      <c r="R3594" s="1">
        <f>ROUND(L3594^(3/2)/K3594*100*SQRT(2/PI()),0)</f>
        <v>24</v>
      </c>
      <c r="S3594" s="1" t="str">
        <f>IF(AND(R3594&gt;=R3593,R3594&gt;R3595),"YES","NO")</f>
        <v>NO</v>
      </c>
      <c r="T3594" s="1">
        <f>IF(C3594&lt;C3593,0,IF(T3593=1,1,IF(S3594="YES",1,0)))</f>
        <v>1</v>
      </c>
      <c r="U3594" s="1" t="str">
        <f>IF(AND(T3593=0,T3594=1),"YES","NO")</f>
        <v>NO</v>
      </c>
    </row>
    <row r="3595" spans="1:21" x14ac:dyDescent="0.3">
      <c r="A3595" s="1">
        <v>3594</v>
      </c>
      <c r="B3595" s="1">
        <v>228</v>
      </c>
      <c r="C3595" s="1">
        <v>1000</v>
      </c>
      <c r="D3595" s="1">
        <v>17</v>
      </c>
      <c r="E3595" s="1">
        <v>13</v>
      </c>
      <c r="F3595" s="1">
        <v>2</v>
      </c>
      <c r="G3595" s="1" t="s">
        <v>9</v>
      </c>
      <c r="H3595" s="1">
        <v>0.24</v>
      </c>
      <c r="I3595" s="1">
        <v>0.01</v>
      </c>
      <c r="J3595" s="1">
        <v>0.34</v>
      </c>
      <c r="K3595" s="1">
        <v>0.05</v>
      </c>
      <c r="L3595" s="1">
        <v>0.09</v>
      </c>
      <c r="M3595" s="3">
        <f>PI()*(D3595*0.0254)^2/4</f>
        <v>0.14643846145917683</v>
      </c>
      <c r="N3595" s="1">
        <f>ROUND(H3595*4.45,0)</f>
        <v>1</v>
      </c>
      <c r="O3595" s="1">
        <f>I3595*745.7</f>
        <v>7.4570000000000007</v>
      </c>
      <c r="P3595" s="5">
        <f>ROUND(N3595^(3/2)/O3595/SQRT(2*1.28*M3595)*100,0)</f>
        <v>22</v>
      </c>
      <c r="Q3595" s="4">
        <f>E3595/D3595</f>
        <v>0.76470588235294112</v>
      </c>
      <c r="R3595" s="1">
        <f>ROUND(L3595^(3/2)/K3595*100*SQRT(2/PI()),0)</f>
        <v>43</v>
      </c>
      <c r="S3595" s="1" t="str">
        <f>IF(AND(R3595&gt;=R3594,R3595&gt;R3596),"YES","NO")</f>
        <v>NO</v>
      </c>
      <c r="T3595" s="1">
        <f>IF(C3595&lt;C3594,0,IF(T3594=1,1,IF(S3595="YES",1,0)))</f>
        <v>0</v>
      </c>
      <c r="U3595" s="1" t="str">
        <f>IF(AND(T3594=0,T3595=1),"YES","NO")</f>
        <v>NO</v>
      </c>
    </row>
    <row r="3596" spans="1:21" x14ac:dyDescent="0.3">
      <c r="A3596" s="1">
        <v>3595</v>
      </c>
      <c r="B3596" s="1">
        <v>228</v>
      </c>
      <c r="C3596" s="1">
        <v>2000</v>
      </c>
      <c r="D3596" s="1">
        <v>17</v>
      </c>
      <c r="E3596" s="1">
        <v>13</v>
      </c>
      <c r="F3596" s="1">
        <v>2</v>
      </c>
      <c r="G3596" s="1" t="s">
        <v>9</v>
      </c>
      <c r="H3596" s="1">
        <v>0.97</v>
      </c>
      <c r="I3596" s="1">
        <v>0.04</v>
      </c>
      <c r="J3596" s="1">
        <v>1.38</v>
      </c>
      <c r="K3596" s="1">
        <v>0.05</v>
      </c>
      <c r="L3596" s="1">
        <v>0.09</v>
      </c>
      <c r="M3596" s="3">
        <f>PI()*(D3596*0.0254)^2/4</f>
        <v>0.14643846145917683</v>
      </c>
      <c r="N3596" s="1">
        <f>ROUND(H3596*4.45,0)</f>
        <v>4</v>
      </c>
      <c r="O3596" s="1">
        <f>I3596*745.7</f>
        <v>29.828000000000003</v>
      </c>
      <c r="P3596" s="5">
        <f>ROUND(N3596^(3/2)/O3596/SQRT(2*1.28*M3596)*100,0)</f>
        <v>44</v>
      </c>
      <c r="Q3596" s="4">
        <f>E3596/D3596</f>
        <v>0.76470588235294112</v>
      </c>
      <c r="R3596" s="1">
        <f>ROUND(L3596^(3/2)/K3596*100*SQRT(2/PI()),0)</f>
        <v>43</v>
      </c>
      <c r="S3596" s="1" t="str">
        <f>IF(AND(R3596&gt;=R3595,R3596&gt;R3597),"YES","NO")</f>
        <v>NO</v>
      </c>
      <c r="T3596" s="1">
        <f>IF(C3596&lt;C3595,0,IF(T3595=1,1,IF(S3596="YES",1,0)))</f>
        <v>0</v>
      </c>
      <c r="U3596" s="1" t="str">
        <f>IF(AND(T3595=0,T3596=1),"YES","NO")</f>
        <v>NO</v>
      </c>
    </row>
    <row r="3597" spans="1:21" x14ac:dyDescent="0.3">
      <c r="A3597" s="1">
        <v>3596</v>
      </c>
      <c r="B3597" s="1">
        <v>228</v>
      </c>
      <c r="C3597" s="1">
        <v>3000</v>
      </c>
      <c r="D3597" s="1">
        <v>17</v>
      </c>
      <c r="E3597" s="1">
        <v>13</v>
      </c>
      <c r="F3597" s="1">
        <v>2</v>
      </c>
      <c r="G3597" s="1" t="s">
        <v>9</v>
      </c>
      <c r="H3597" s="1">
        <v>2.1800000000000002</v>
      </c>
      <c r="I3597" s="1">
        <v>0.13</v>
      </c>
      <c r="J3597" s="1">
        <v>2.74</v>
      </c>
      <c r="K3597" s="1">
        <v>0.04</v>
      </c>
      <c r="L3597" s="1">
        <v>0.09</v>
      </c>
      <c r="M3597" s="3">
        <f>PI()*(D3597*0.0254)^2/4</f>
        <v>0.14643846145917683</v>
      </c>
      <c r="N3597" s="1">
        <f>ROUND(H3597*4.45,0)</f>
        <v>10</v>
      </c>
      <c r="O3597" s="1">
        <f>I3597*745.7</f>
        <v>96.941000000000003</v>
      </c>
      <c r="P3597" s="5">
        <f>ROUND(N3597^(3/2)/O3597/SQRT(2*1.28*M3597)*100,0)</f>
        <v>53</v>
      </c>
      <c r="Q3597" s="4">
        <f>E3597/D3597</f>
        <v>0.76470588235294112</v>
      </c>
      <c r="R3597" s="1">
        <f>ROUND(L3597^(3/2)/K3597*100*SQRT(2/PI()),0)</f>
        <v>54</v>
      </c>
      <c r="S3597" s="1" t="str">
        <f>IF(AND(R3597&gt;=R3596,R3597&gt;R3598),"YES","NO")</f>
        <v>YES</v>
      </c>
      <c r="T3597" s="1">
        <f>IF(C3597&lt;C3596,0,IF(T3596=1,1,IF(S3597="YES",1,0)))</f>
        <v>1</v>
      </c>
      <c r="U3597" s="1" t="str">
        <f>IF(AND(T3596=0,T3597=1),"YES","NO")</f>
        <v>YES</v>
      </c>
    </row>
    <row r="3598" spans="1:21" x14ac:dyDescent="0.3">
      <c r="A3598" s="1">
        <v>3597</v>
      </c>
      <c r="B3598" s="1">
        <v>228</v>
      </c>
      <c r="C3598" s="1">
        <v>4000</v>
      </c>
      <c r="D3598" s="1">
        <v>17</v>
      </c>
      <c r="E3598" s="1">
        <v>13</v>
      </c>
      <c r="F3598" s="1">
        <v>2</v>
      </c>
      <c r="G3598" s="1" t="s">
        <v>9</v>
      </c>
      <c r="H3598" s="1">
        <v>3.94</v>
      </c>
      <c r="I3598" s="1">
        <v>0.46</v>
      </c>
      <c r="J3598" s="1">
        <v>7.26</v>
      </c>
      <c r="K3598" s="1">
        <v>0.06</v>
      </c>
      <c r="L3598" s="1">
        <v>0.09</v>
      </c>
      <c r="M3598" s="3">
        <f>PI()*(D3598*0.0254)^2/4</f>
        <v>0.14643846145917683</v>
      </c>
      <c r="N3598" s="1">
        <f>ROUND(H3598*4.45,0)</f>
        <v>18</v>
      </c>
      <c r="O3598" s="1">
        <f>I3598*745.7</f>
        <v>343.02200000000005</v>
      </c>
      <c r="P3598" s="5">
        <f>ROUND(N3598^(3/2)/O3598/SQRT(2*1.28*M3598)*100,0)</f>
        <v>36</v>
      </c>
      <c r="Q3598" s="4">
        <f>E3598/D3598</f>
        <v>0.76470588235294112</v>
      </c>
      <c r="R3598" s="1">
        <f>ROUND(L3598^(3/2)/K3598*100*SQRT(2/PI()),0)</f>
        <v>36</v>
      </c>
      <c r="S3598" s="1" t="str">
        <f>IF(AND(R3598&gt;=R3597,R3598&gt;R3599),"YES","NO")</f>
        <v>NO</v>
      </c>
      <c r="T3598" s="1">
        <f>IF(C3598&lt;C3597,0,IF(T3597=1,1,IF(S3598="YES",1,0)))</f>
        <v>1</v>
      </c>
      <c r="U3598" s="1" t="str">
        <f>IF(AND(T3597=0,T3598=1),"YES","NO")</f>
        <v>NO</v>
      </c>
    </row>
    <row r="3599" spans="1:21" x14ac:dyDescent="0.3">
      <c r="A3599" s="1">
        <v>3598</v>
      </c>
      <c r="B3599" s="1">
        <v>228</v>
      </c>
      <c r="C3599" s="1">
        <v>5000</v>
      </c>
      <c r="D3599" s="1">
        <v>17</v>
      </c>
      <c r="E3599" s="1">
        <v>13</v>
      </c>
      <c r="F3599" s="1">
        <v>2</v>
      </c>
      <c r="G3599" s="1" t="s">
        <v>9</v>
      </c>
      <c r="H3599" s="1">
        <v>6.42</v>
      </c>
      <c r="I3599" s="1">
        <v>1.56</v>
      </c>
      <c r="J3599" s="1">
        <v>19.62</v>
      </c>
      <c r="K3599" s="1">
        <v>0.11</v>
      </c>
      <c r="L3599" s="1">
        <v>0.1</v>
      </c>
      <c r="M3599" s="3">
        <f>PI()*(D3599*0.0254)^2/4</f>
        <v>0.14643846145917683</v>
      </c>
      <c r="N3599" s="1">
        <f>ROUND(H3599*4.45,0)</f>
        <v>29</v>
      </c>
      <c r="O3599" s="1">
        <f>I3599*745.7</f>
        <v>1163.2920000000001</v>
      </c>
      <c r="P3599" s="5">
        <f>ROUND(N3599^(3/2)/O3599/SQRT(2*1.28*M3599)*100,0)</f>
        <v>22</v>
      </c>
      <c r="Q3599" s="4">
        <f>E3599/D3599</f>
        <v>0.76470588235294112</v>
      </c>
      <c r="R3599" s="1">
        <f>ROUND(L3599^(3/2)/K3599*100*SQRT(2/PI()),0)</f>
        <v>23</v>
      </c>
      <c r="S3599" s="1" t="str">
        <f>IF(AND(R3599&gt;=R3598,R3599&gt;R3600),"YES","NO")</f>
        <v>NO</v>
      </c>
      <c r="T3599" s="1">
        <f>IF(C3599&lt;C3598,0,IF(T3598=1,1,IF(S3599="YES",1,0)))</f>
        <v>1</v>
      </c>
      <c r="U3599" s="1" t="str">
        <f>IF(AND(T3598=0,T3599=1),"YES","NO")</f>
        <v>NO</v>
      </c>
    </row>
    <row r="3600" spans="1:21" x14ac:dyDescent="0.3">
      <c r="A3600" s="1">
        <v>3599</v>
      </c>
      <c r="B3600" s="1">
        <v>228</v>
      </c>
      <c r="C3600" s="1">
        <v>6000</v>
      </c>
      <c r="D3600" s="1">
        <v>17</v>
      </c>
      <c r="E3600" s="1">
        <v>13</v>
      </c>
      <c r="F3600" s="1">
        <v>2</v>
      </c>
      <c r="G3600" s="1" t="s">
        <v>9</v>
      </c>
      <c r="H3600" s="1">
        <v>9.57</v>
      </c>
      <c r="I3600" s="1">
        <v>3.71</v>
      </c>
      <c r="J3600" s="1">
        <v>39.01</v>
      </c>
      <c r="K3600" s="1">
        <v>0.16</v>
      </c>
      <c r="L3600" s="1">
        <v>0.1</v>
      </c>
      <c r="M3600" s="3">
        <f>PI()*(D3600*0.0254)^2/4</f>
        <v>0.14643846145917683</v>
      </c>
      <c r="N3600" s="1">
        <f>ROUND(H3600*4.45,0)</f>
        <v>43</v>
      </c>
      <c r="O3600" s="1">
        <f>I3600*745.7</f>
        <v>2766.547</v>
      </c>
      <c r="P3600" s="5">
        <f>ROUND(N3600^(3/2)/O3600/SQRT(2*1.28*M3600)*100,0)</f>
        <v>17</v>
      </c>
      <c r="Q3600" s="4">
        <f>E3600/D3600</f>
        <v>0.76470588235294112</v>
      </c>
      <c r="R3600" s="1">
        <f>ROUND(L3600^(3/2)/K3600*100*SQRT(2/PI()),0)</f>
        <v>16</v>
      </c>
      <c r="S3600" s="1" t="str">
        <f>IF(AND(R3600&gt;=R3599,R3600&gt;R3601),"YES","NO")</f>
        <v>NO</v>
      </c>
      <c r="T3600" s="1">
        <f>IF(C3600&lt;C3599,0,IF(T3599=1,1,IF(S3600="YES",1,0)))</f>
        <v>1</v>
      </c>
      <c r="U3600" s="1" t="str">
        <f>IF(AND(T3599=0,T3600=1),"YES","NO")</f>
        <v>NO</v>
      </c>
    </row>
    <row r="3601" spans="1:21" x14ac:dyDescent="0.3">
      <c r="A3601" s="1">
        <v>3600</v>
      </c>
      <c r="B3601" s="1">
        <v>228</v>
      </c>
      <c r="C3601" s="1">
        <v>7000</v>
      </c>
      <c r="D3601" s="1">
        <v>17</v>
      </c>
      <c r="E3601" s="1">
        <v>13</v>
      </c>
      <c r="F3601" s="1">
        <v>2</v>
      </c>
      <c r="G3601" s="1" t="s">
        <v>9</v>
      </c>
      <c r="H3601" s="1">
        <v>13.44</v>
      </c>
      <c r="I3601" s="1">
        <v>7.47</v>
      </c>
      <c r="J3601" s="1">
        <v>67.209999999999994</v>
      </c>
      <c r="K3601" s="1">
        <v>0.2</v>
      </c>
      <c r="L3601" s="1">
        <v>0.11</v>
      </c>
      <c r="M3601" s="3">
        <f>PI()*(D3601*0.0254)^2/4</f>
        <v>0.14643846145917683</v>
      </c>
      <c r="N3601" s="1">
        <f>ROUND(H3601*4.45,0)</f>
        <v>60</v>
      </c>
      <c r="O3601" s="1">
        <f>I3601*745.7</f>
        <v>5570.3789999999999</v>
      </c>
      <c r="P3601" s="5">
        <f>ROUND(N3601^(3/2)/O3601/SQRT(2*1.28*M3601)*100,0)</f>
        <v>14</v>
      </c>
      <c r="Q3601" s="4">
        <f>E3601/D3601</f>
        <v>0.76470588235294112</v>
      </c>
      <c r="R3601" s="1">
        <f>ROUND(L3601^(3/2)/K3601*100*SQRT(2/PI()),0)</f>
        <v>15</v>
      </c>
      <c r="S3601" s="1" t="str">
        <f>IF(AND(R3601&gt;=R3600,R3601&gt;R3602),"YES","NO")</f>
        <v>NO</v>
      </c>
      <c r="T3601" s="1">
        <f>IF(C3601&lt;C3600,0,IF(T3600=1,1,IF(S3601="YES",1,0)))</f>
        <v>1</v>
      </c>
      <c r="U3601" s="1" t="str">
        <f>IF(AND(T3600=0,T3601=1),"YES","NO")</f>
        <v>NO</v>
      </c>
    </row>
    <row r="3602" spans="1:21" x14ac:dyDescent="0.3">
      <c r="A3602" s="1">
        <v>3601</v>
      </c>
      <c r="B3602" s="1">
        <v>228</v>
      </c>
      <c r="C3602" s="1">
        <v>8000</v>
      </c>
      <c r="D3602" s="1">
        <v>17</v>
      </c>
      <c r="E3602" s="1">
        <v>13</v>
      </c>
      <c r="F3602" s="1">
        <v>2</v>
      </c>
      <c r="G3602" s="1" t="s">
        <v>9</v>
      </c>
      <c r="H3602" s="1">
        <v>16.96</v>
      </c>
      <c r="I3602" s="1">
        <v>8.82</v>
      </c>
      <c r="J3602" s="1">
        <v>69.48</v>
      </c>
      <c r="K3602" s="1">
        <v>0.16</v>
      </c>
      <c r="L3602" s="1">
        <v>0.1</v>
      </c>
      <c r="M3602" s="3">
        <f>PI()*(D3602*0.0254)^2/4</f>
        <v>0.14643846145917683</v>
      </c>
      <c r="N3602" s="1">
        <f>ROUND(H3602*4.45,0)</f>
        <v>75</v>
      </c>
      <c r="O3602" s="1">
        <f>I3602*745.7</f>
        <v>6577.0740000000005</v>
      </c>
      <c r="P3602" s="5">
        <f>ROUND(N3602^(3/2)/O3602/SQRT(2*1.28*M3602)*100,0)</f>
        <v>16</v>
      </c>
      <c r="Q3602" s="4">
        <f>E3602/D3602</f>
        <v>0.76470588235294112</v>
      </c>
      <c r="R3602" s="1">
        <f>ROUND(L3602^(3/2)/K3602*100*SQRT(2/PI()),0)</f>
        <v>16</v>
      </c>
      <c r="S3602" s="1" t="str">
        <f>IF(AND(R3602&gt;=R3601,R3602&gt;R3603),"YES","NO")</f>
        <v>NO</v>
      </c>
      <c r="T3602" s="1">
        <f>IF(C3602&lt;C3601,0,IF(T3601=1,1,IF(S3602="YES",1,0)))</f>
        <v>1</v>
      </c>
      <c r="U3602" s="1" t="str">
        <f>IF(AND(T3601=0,T3602=1),"YES","NO")</f>
        <v>NO</v>
      </c>
    </row>
    <row r="3603" spans="1:21" x14ac:dyDescent="0.3">
      <c r="A3603" s="1">
        <v>3602</v>
      </c>
      <c r="B3603" s="1">
        <v>228</v>
      </c>
      <c r="C3603" s="1">
        <v>9000</v>
      </c>
      <c r="D3603" s="1">
        <v>17</v>
      </c>
      <c r="E3603" s="1">
        <v>13</v>
      </c>
      <c r="F3603" s="1">
        <v>2</v>
      </c>
      <c r="G3603" s="1" t="s">
        <v>9</v>
      </c>
      <c r="H3603" s="1">
        <v>20.68</v>
      </c>
      <c r="I3603" s="1">
        <v>8.92</v>
      </c>
      <c r="J3603" s="1">
        <v>62.45</v>
      </c>
      <c r="K3603" s="1">
        <v>0.11</v>
      </c>
      <c r="L3603" s="1">
        <v>0.1</v>
      </c>
      <c r="M3603" s="3">
        <f>PI()*(D3603*0.0254)^2/4</f>
        <v>0.14643846145917683</v>
      </c>
      <c r="N3603" s="1">
        <f>ROUND(H3603*4.45,0)</f>
        <v>92</v>
      </c>
      <c r="O3603" s="1">
        <f>I3603*745.7</f>
        <v>6651.6440000000002</v>
      </c>
      <c r="P3603" s="5">
        <f>ROUND(N3603^(3/2)/O3603/SQRT(2*1.28*M3603)*100,0)</f>
        <v>22</v>
      </c>
      <c r="Q3603" s="4">
        <f>E3603/D3603</f>
        <v>0.76470588235294112</v>
      </c>
      <c r="R3603" s="1">
        <f>ROUND(L3603^(3/2)/K3603*100*SQRT(2/PI()),0)</f>
        <v>23</v>
      </c>
      <c r="S3603" s="1" t="str">
        <f>IF(AND(R3603&gt;=R3602,R3603&gt;R3604),"YES","NO")</f>
        <v>NO</v>
      </c>
      <c r="T3603" s="1">
        <f>IF(C3603&lt;C3602,0,IF(T3602=1,1,IF(S3603="YES",1,0)))</f>
        <v>1</v>
      </c>
      <c r="U3603" s="1" t="str">
        <f>IF(AND(T3602=0,T3603=1),"YES","NO")</f>
        <v>NO</v>
      </c>
    </row>
    <row r="3604" spans="1:21" x14ac:dyDescent="0.3">
      <c r="A3604" s="1">
        <v>3603</v>
      </c>
      <c r="B3604" s="1">
        <v>228</v>
      </c>
      <c r="C3604" s="1">
        <v>10000</v>
      </c>
      <c r="D3604" s="1">
        <v>17</v>
      </c>
      <c r="E3604" s="1">
        <v>13</v>
      </c>
      <c r="F3604" s="1">
        <v>2</v>
      </c>
      <c r="G3604" s="1" t="s">
        <v>9</v>
      </c>
      <c r="H3604" s="1">
        <v>24.6</v>
      </c>
      <c r="I3604" s="1">
        <v>7.38</v>
      </c>
      <c r="J3604" s="1">
        <v>46.52</v>
      </c>
      <c r="K3604" s="1">
        <v>7.0000000000000007E-2</v>
      </c>
      <c r="L3604" s="1">
        <v>0.09</v>
      </c>
      <c r="M3604" s="3">
        <f>PI()*(D3604*0.0254)^2/4</f>
        <v>0.14643846145917683</v>
      </c>
      <c r="N3604" s="1">
        <f>ROUND(H3604*4.45,0)</f>
        <v>109</v>
      </c>
      <c r="O3604" s="1">
        <f>I3604*745.7</f>
        <v>5503.2660000000005</v>
      </c>
      <c r="P3604" s="5">
        <f>ROUND(N3604^(3/2)/O3604/SQRT(2*1.28*M3604)*100,0)</f>
        <v>34</v>
      </c>
      <c r="Q3604" s="4">
        <f>E3604/D3604</f>
        <v>0.76470588235294112</v>
      </c>
      <c r="R3604" s="1">
        <f>ROUND(L3604^(3/2)/K3604*100*SQRT(2/PI()),0)</f>
        <v>31</v>
      </c>
      <c r="S3604" s="1" t="str">
        <f>IF(AND(R3604&gt;=R3603,R3604&gt;R3605),"YES","NO")</f>
        <v>YES</v>
      </c>
      <c r="T3604" s="1">
        <f>IF(C3604&lt;C3603,0,IF(T3603=1,1,IF(S3604="YES",1,0)))</f>
        <v>1</v>
      </c>
      <c r="U3604" s="1" t="str">
        <f>IF(AND(T3603=0,T3604=1),"YES","NO")</f>
        <v>NO</v>
      </c>
    </row>
    <row r="3605" spans="1:21" x14ac:dyDescent="0.3">
      <c r="A3605" s="1">
        <v>3604</v>
      </c>
      <c r="B3605" s="1">
        <v>228</v>
      </c>
      <c r="C3605" s="1">
        <v>13000</v>
      </c>
      <c r="D3605" s="1">
        <v>17</v>
      </c>
      <c r="E3605" s="1">
        <v>13</v>
      </c>
      <c r="F3605" s="1">
        <v>2</v>
      </c>
      <c r="G3605" s="1" t="s">
        <v>9</v>
      </c>
      <c r="H3605" s="1">
        <v>41.93</v>
      </c>
      <c r="I3605" s="1">
        <v>20.88</v>
      </c>
      <c r="J3605" s="1">
        <v>101.25</v>
      </c>
      <c r="K3605" s="1">
        <v>0.09</v>
      </c>
      <c r="L3605" s="1">
        <v>0.1</v>
      </c>
      <c r="M3605" s="3">
        <f>PI()*(D3605*0.0254)^2/4</f>
        <v>0.14643846145917683</v>
      </c>
      <c r="N3605" s="1">
        <f>ROUND(H3605*4.45,0)</f>
        <v>187</v>
      </c>
      <c r="O3605" s="1">
        <f>I3605*745.7</f>
        <v>15570.216</v>
      </c>
      <c r="P3605" s="5">
        <f>ROUND(N3605^(3/2)/O3605/SQRT(2*1.28*M3605)*100,0)</f>
        <v>27</v>
      </c>
      <c r="Q3605" s="4">
        <f>E3605/D3605</f>
        <v>0.76470588235294112</v>
      </c>
      <c r="R3605" s="1">
        <f>ROUND(L3605^(3/2)/K3605*100*SQRT(2/PI()),0)</f>
        <v>28</v>
      </c>
      <c r="S3605" s="1" t="str">
        <f>IF(AND(R3605&gt;=R3604,R3605&gt;R3606),"YES","NO")</f>
        <v>NO</v>
      </c>
      <c r="T3605" s="1">
        <f>IF(C3605&lt;C3604,0,IF(T3604=1,1,IF(S3605="YES",1,0)))</f>
        <v>1</v>
      </c>
      <c r="U3605" s="1" t="str">
        <f>IF(AND(T3604=0,T3605=1),"YES","NO")</f>
        <v>NO</v>
      </c>
    </row>
    <row r="3606" spans="1:21" x14ac:dyDescent="0.3">
      <c r="A3606" s="1">
        <v>3605</v>
      </c>
      <c r="B3606" s="1">
        <v>229</v>
      </c>
      <c r="C3606" s="1">
        <v>1000</v>
      </c>
      <c r="D3606" s="1">
        <v>17</v>
      </c>
      <c r="E3606" s="1">
        <v>18</v>
      </c>
      <c r="F3606" s="1">
        <v>2</v>
      </c>
      <c r="G3606" s="1" t="s">
        <v>23</v>
      </c>
      <c r="H3606" s="1">
        <v>0.25</v>
      </c>
      <c r="I3606" s="1">
        <v>0.01</v>
      </c>
      <c r="J3606" s="1">
        <v>0.43</v>
      </c>
      <c r="K3606" s="1">
        <v>0.06</v>
      </c>
      <c r="L3606" s="1">
        <v>0.09</v>
      </c>
      <c r="M3606" s="3">
        <f>PI()*(D3606*0.0254)^2/4</f>
        <v>0.14643846145917683</v>
      </c>
      <c r="N3606" s="1">
        <f>ROUND(H3606*4.45,0)</f>
        <v>1</v>
      </c>
      <c r="O3606" s="1">
        <f>I3606*745.7</f>
        <v>7.4570000000000007</v>
      </c>
      <c r="P3606" s="5">
        <f>ROUND(N3606^(3/2)/O3606/SQRT(2*1.28*M3606)*100,0)</f>
        <v>22</v>
      </c>
      <c r="Q3606" s="4">
        <f>E3606/D3606</f>
        <v>1.0588235294117647</v>
      </c>
      <c r="R3606" s="1">
        <f>ROUND(L3606^(3/2)/K3606*100*SQRT(2/PI()),0)</f>
        <v>36</v>
      </c>
      <c r="S3606" s="1" t="str">
        <f>IF(AND(R3606&gt;=R3605,R3606&gt;R3607),"YES","NO")</f>
        <v>NO</v>
      </c>
      <c r="T3606" s="1">
        <f>IF(C3606&lt;C3605,0,IF(T3605=1,1,IF(S3606="YES",1,0)))</f>
        <v>0</v>
      </c>
      <c r="U3606" s="1" t="str">
        <f>IF(AND(T3605=0,T3606=1),"YES","NO")</f>
        <v>NO</v>
      </c>
    </row>
    <row r="3607" spans="1:21" x14ac:dyDescent="0.3">
      <c r="A3607" s="1">
        <v>3606</v>
      </c>
      <c r="B3607" s="1">
        <v>229</v>
      </c>
      <c r="C3607" s="1">
        <v>2000</v>
      </c>
      <c r="D3607" s="1">
        <v>17</v>
      </c>
      <c r="E3607" s="1">
        <v>18</v>
      </c>
      <c r="F3607" s="1">
        <v>2</v>
      </c>
      <c r="G3607" s="1" t="s">
        <v>23</v>
      </c>
      <c r="H3607" s="1">
        <v>0.99</v>
      </c>
      <c r="I3607" s="1">
        <v>0.06</v>
      </c>
      <c r="J3607" s="1">
        <v>1.73</v>
      </c>
      <c r="K3607" s="1">
        <v>0.06</v>
      </c>
      <c r="L3607" s="1">
        <v>0.09</v>
      </c>
      <c r="M3607" s="3">
        <f>PI()*(D3607*0.0254)^2/4</f>
        <v>0.14643846145917683</v>
      </c>
      <c r="N3607" s="1">
        <f>ROUND(H3607*4.45,0)</f>
        <v>4</v>
      </c>
      <c r="O3607" s="1">
        <f>I3607*745.7</f>
        <v>44.742000000000004</v>
      </c>
      <c r="P3607" s="5">
        <f>ROUND(N3607^(3/2)/O3607/SQRT(2*1.28*M3607)*100,0)</f>
        <v>29</v>
      </c>
      <c r="Q3607" s="4">
        <f>E3607/D3607</f>
        <v>1.0588235294117647</v>
      </c>
      <c r="R3607" s="1">
        <f>ROUND(L3607^(3/2)/K3607*100*SQRT(2/PI()),0)</f>
        <v>36</v>
      </c>
      <c r="S3607" s="1" t="str">
        <f>IF(AND(R3607&gt;=R3606,R3607&gt;R3608),"YES","NO")</f>
        <v>NO</v>
      </c>
      <c r="T3607" s="1">
        <f>IF(C3607&lt;C3606,0,IF(T3606=1,1,IF(S3607="YES",1,0)))</f>
        <v>0</v>
      </c>
      <c r="U3607" s="1" t="str">
        <f>IF(AND(T3606=0,T3607=1),"YES","NO")</f>
        <v>NO</v>
      </c>
    </row>
    <row r="3608" spans="1:21" x14ac:dyDescent="0.3">
      <c r="A3608" s="1">
        <v>3607</v>
      </c>
      <c r="B3608" s="1">
        <v>229</v>
      </c>
      <c r="C3608" s="1">
        <v>3000</v>
      </c>
      <c r="D3608" s="1">
        <v>17</v>
      </c>
      <c r="E3608" s="1">
        <v>18</v>
      </c>
      <c r="F3608" s="1">
        <v>2</v>
      </c>
      <c r="G3608" s="1" t="s">
        <v>23</v>
      </c>
      <c r="H3608" s="1">
        <v>2.2200000000000002</v>
      </c>
      <c r="I3608" s="1">
        <v>0.17</v>
      </c>
      <c r="J3608" s="1">
        <v>3.49</v>
      </c>
      <c r="K3608" s="1">
        <v>0.05</v>
      </c>
      <c r="L3608" s="1">
        <v>0.09</v>
      </c>
      <c r="M3608" s="3">
        <f>PI()*(D3608*0.0254)^2/4</f>
        <v>0.14643846145917683</v>
      </c>
      <c r="N3608" s="1">
        <f>ROUND(H3608*4.45,0)</f>
        <v>10</v>
      </c>
      <c r="O3608" s="1">
        <f>I3608*745.7</f>
        <v>126.76900000000002</v>
      </c>
      <c r="P3608" s="5">
        <f>ROUND(N3608^(3/2)/O3608/SQRT(2*1.28*M3608)*100,0)</f>
        <v>41</v>
      </c>
      <c r="Q3608" s="4">
        <f>E3608/D3608</f>
        <v>1.0588235294117647</v>
      </c>
      <c r="R3608" s="1">
        <f>ROUND(L3608^(3/2)/K3608*100*SQRT(2/PI()),0)</f>
        <v>43</v>
      </c>
      <c r="S3608" s="1" t="str">
        <f>IF(AND(R3608&gt;=R3607,R3608&gt;R3609),"YES","NO")</f>
        <v>NO</v>
      </c>
      <c r="T3608" s="1">
        <f>IF(C3608&lt;C3607,0,IF(T3607=1,1,IF(S3608="YES",1,0)))</f>
        <v>0</v>
      </c>
      <c r="U3608" s="1" t="str">
        <f>IF(AND(T3607=0,T3608=1),"YES","NO")</f>
        <v>NO</v>
      </c>
    </row>
    <row r="3609" spans="1:21" x14ac:dyDescent="0.3">
      <c r="A3609" s="1">
        <v>3608</v>
      </c>
      <c r="B3609" s="1">
        <v>229</v>
      </c>
      <c r="C3609" s="1">
        <v>4000</v>
      </c>
      <c r="D3609" s="1">
        <v>17</v>
      </c>
      <c r="E3609" s="1">
        <v>18</v>
      </c>
      <c r="F3609" s="1">
        <v>2</v>
      </c>
      <c r="G3609" s="1" t="s">
        <v>23</v>
      </c>
      <c r="H3609" s="1">
        <v>3.92</v>
      </c>
      <c r="I3609" s="1">
        <v>0.35</v>
      </c>
      <c r="J3609" s="1">
        <v>5.52</v>
      </c>
      <c r="K3609" s="1">
        <v>0.05</v>
      </c>
      <c r="L3609" s="1">
        <v>0.09</v>
      </c>
      <c r="M3609" s="3">
        <f>PI()*(D3609*0.0254)^2/4</f>
        <v>0.14643846145917683</v>
      </c>
      <c r="N3609" s="1">
        <f>ROUND(H3609*4.45,0)</f>
        <v>17</v>
      </c>
      <c r="O3609" s="1">
        <f>I3609*745.7</f>
        <v>260.995</v>
      </c>
      <c r="P3609" s="5">
        <f>ROUND(N3609^(3/2)/O3609/SQRT(2*1.28*M3609)*100,0)</f>
        <v>44</v>
      </c>
      <c r="Q3609" s="4">
        <f>E3609/D3609</f>
        <v>1.0588235294117647</v>
      </c>
      <c r="R3609" s="1">
        <f>ROUND(L3609^(3/2)/K3609*100*SQRT(2/PI()),0)</f>
        <v>43</v>
      </c>
      <c r="S3609" s="1" t="str">
        <f>IF(AND(R3609&gt;=R3608,R3609&gt;R3610),"YES","NO")</f>
        <v>YES</v>
      </c>
      <c r="T3609" s="1">
        <f>IF(C3609&lt;C3608,0,IF(T3608=1,1,IF(S3609="YES",1,0)))</f>
        <v>1</v>
      </c>
      <c r="U3609" s="1" t="str">
        <f>IF(AND(T3608=0,T3609=1),"YES","NO")</f>
        <v>YES</v>
      </c>
    </row>
    <row r="3610" spans="1:21" x14ac:dyDescent="0.3">
      <c r="A3610" s="1">
        <v>3609</v>
      </c>
      <c r="B3610" s="1">
        <v>229</v>
      </c>
      <c r="C3610" s="1">
        <v>5000</v>
      </c>
      <c r="D3610" s="1">
        <v>17</v>
      </c>
      <c r="E3610" s="1">
        <v>18</v>
      </c>
      <c r="F3610" s="1">
        <v>2</v>
      </c>
      <c r="G3610" s="1" t="s">
        <v>23</v>
      </c>
      <c r="H3610" s="1">
        <v>6.58</v>
      </c>
      <c r="I3610" s="1">
        <v>1.89</v>
      </c>
      <c r="J3610" s="1">
        <v>23.81</v>
      </c>
      <c r="K3610" s="1">
        <v>0.13</v>
      </c>
      <c r="L3610" s="1">
        <v>0.1</v>
      </c>
      <c r="M3610" s="3">
        <f>PI()*(D3610*0.0254)^2/4</f>
        <v>0.14643846145917683</v>
      </c>
      <c r="N3610" s="1">
        <f>ROUND(H3610*4.45,0)</f>
        <v>29</v>
      </c>
      <c r="O3610" s="1">
        <f>I3610*745.7</f>
        <v>1409.373</v>
      </c>
      <c r="P3610" s="5">
        <f>ROUND(N3610^(3/2)/O3610/SQRT(2*1.28*M3610)*100,0)</f>
        <v>18</v>
      </c>
      <c r="Q3610" s="4">
        <f>E3610/D3610</f>
        <v>1.0588235294117647</v>
      </c>
      <c r="R3610" s="1">
        <f>ROUND(L3610^(3/2)/K3610*100*SQRT(2/PI()),0)</f>
        <v>19</v>
      </c>
      <c r="S3610" s="1" t="str">
        <f>IF(AND(R3610&gt;=R3609,R3610&gt;R3611),"YES","NO")</f>
        <v>NO</v>
      </c>
      <c r="T3610" s="1">
        <f>IF(C3610&lt;C3609,0,IF(T3609=1,1,IF(S3610="YES",1,0)))</f>
        <v>1</v>
      </c>
      <c r="U3610" s="1" t="str">
        <f>IF(AND(T3609=0,T3610=1),"YES","NO")</f>
        <v>NO</v>
      </c>
    </row>
    <row r="3611" spans="1:21" x14ac:dyDescent="0.3">
      <c r="A3611" s="1">
        <v>3610</v>
      </c>
      <c r="B3611" s="1">
        <v>229</v>
      </c>
      <c r="C3611" s="1">
        <v>6000</v>
      </c>
      <c r="D3611" s="1">
        <v>17</v>
      </c>
      <c r="E3611" s="1">
        <v>18</v>
      </c>
      <c r="F3611" s="1">
        <v>2</v>
      </c>
      <c r="G3611" s="1" t="s">
        <v>23</v>
      </c>
      <c r="H3611" s="1">
        <v>10.050000000000001</v>
      </c>
      <c r="I3611" s="1">
        <v>5.09</v>
      </c>
      <c r="J3611" s="1">
        <v>53.44</v>
      </c>
      <c r="K3611" s="1">
        <v>0.21</v>
      </c>
      <c r="L3611" s="1">
        <v>0.1</v>
      </c>
      <c r="M3611" s="3">
        <f>PI()*(D3611*0.0254)^2/4</f>
        <v>0.14643846145917683</v>
      </c>
      <c r="N3611" s="1">
        <f>ROUND(H3611*4.45,0)</f>
        <v>45</v>
      </c>
      <c r="O3611" s="1">
        <f>I3611*745.7</f>
        <v>3795.6130000000003</v>
      </c>
      <c r="P3611" s="5">
        <f>ROUND(N3611^(3/2)/O3611/SQRT(2*1.28*M3611)*100,0)</f>
        <v>13</v>
      </c>
      <c r="Q3611" s="4">
        <f>E3611/D3611</f>
        <v>1.0588235294117647</v>
      </c>
      <c r="R3611" s="1">
        <f>ROUND(L3611^(3/2)/K3611*100*SQRT(2/PI()),0)</f>
        <v>12</v>
      </c>
      <c r="S3611" s="1" t="str">
        <f>IF(AND(R3611&gt;=R3610,R3611&gt;R3612),"YES","NO")</f>
        <v>NO</v>
      </c>
      <c r="T3611" s="1">
        <f>IF(C3611&lt;C3610,0,IF(T3610=1,1,IF(S3611="YES",1,0)))</f>
        <v>1</v>
      </c>
      <c r="U3611" s="1" t="str">
        <f>IF(AND(T3610=0,T3611=1),"YES","NO")</f>
        <v>NO</v>
      </c>
    </row>
    <row r="3612" spans="1:21" x14ac:dyDescent="0.3">
      <c r="A3612" s="1">
        <v>3611</v>
      </c>
      <c r="B3612" s="1">
        <v>229</v>
      </c>
      <c r="C3612" s="1">
        <v>7000</v>
      </c>
      <c r="D3612" s="1">
        <v>17</v>
      </c>
      <c r="E3612" s="1">
        <v>18</v>
      </c>
      <c r="F3612" s="1">
        <v>2</v>
      </c>
      <c r="G3612" s="1" t="s">
        <v>23</v>
      </c>
      <c r="H3612" s="1">
        <v>14.38</v>
      </c>
      <c r="I3612" s="1">
        <v>10.78</v>
      </c>
      <c r="J3612" s="1">
        <v>97.06</v>
      </c>
      <c r="K3612" s="1">
        <v>0.28000000000000003</v>
      </c>
      <c r="L3612" s="1">
        <v>0.11</v>
      </c>
      <c r="M3612" s="3">
        <f>PI()*(D3612*0.0254)^2/4</f>
        <v>0.14643846145917683</v>
      </c>
      <c r="N3612" s="1">
        <f>ROUND(H3612*4.45,0)</f>
        <v>64</v>
      </c>
      <c r="O3612" s="1">
        <f>I3612*745.7</f>
        <v>8038.6459999999997</v>
      </c>
      <c r="P3612" s="5">
        <f>ROUND(N3612^(3/2)/O3612/SQRT(2*1.28*M3612)*100,0)</f>
        <v>10</v>
      </c>
      <c r="Q3612" s="4">
        <f>E3612/D3612</f>
        <v>1.0588235294117647</v>
      </c>
      <c r="R3612" s="1">
        <f>ROUND(L3612^(3/2)/K3612*100*SQRT(2/PI()),0)</f>
        <v>10</v>
      </c>
      <c r="S3612" s="1" t="str">
        <f>IF(AND(R3612&gt;=R3611,R3612&gt;R3613),"YES","NO")</f>
        <v>NO</v>
      </c>
      <c r="T3612" s="1">
        <f>IF(C3612&lt;C3611,0,IF(T3611=1,1,IF(S3612="YES",1,0)))</f>
        <v>1</v>
      </c>
      <c r="U3612" s="1" t="str">
        <f>IF(AND(T3611=0,T3612=1),"YES","NO")</f>
        <v>NO</v>
      </c>
    </row>
    <row r="3613" spans="1:21" x14ac:dyDescent="0.3">
      <c r="A3613" s="1">
        <v>3612</v>
      </c>
      <c r="B3613" s="1">
        <v>229</v>
      </c>
      <c r="C3613" s="1">
        <v>8000</v>
      </c>
      <c r="D3613" s="1">
        <v>17</v>
      </c>
      <c r="E3613" s="1">
        <v>18</v>
      </c>
      <c r="F3613" s="1">
        <v>2</v>
      </c>
      <c r="G3613" s="1" t="s">
        <v>23</v>
      </c>
      <c r="H3613" s="1">
        <v>19.54</v>
      </c>
      <c r="I3613" s="1">
        <v>19.55</v>
      </c>
      <c r="J3613" s="1">
        <v>153.97999999999999</v>
      </c>
      <c r="K3613" s="1">
        <v>0.33</v>
      </c>
      <c r="L3613" s="1">
        <v>0.11</v>
      </c>
      <c r="M3613" s="3">
        <f>PI()*(D3613*0.0254)^2/4</f>
        <v>0.14643846145917683</v>
      </c>
      <c r="N3613" s="1">
        <f>ROUND(H3613*4.45,0)</f>
        <v>87</v>
      </c>
      <c r="O3613" s="1">
        <f>I3613*745.7</f>
        <v>14578.435000000001</v>
      </c>
      <c r="P3613" s="5">
        <f>ROUND(N3613^(3/2)/O3613/SQRT(2*1.28*M3613)*100,0)</f>
        <v>9</v>
      </c>
      <c r="Q3613" s="4">
        <f>E3613/D3613</f>
        <v>1.0588235294117647</v>
      </c>
      <c r="R3613" s="1">
        <f>ROUND(L3613^(3/2)/K3613*100*SQRT(2/PI()),0)</f>
        <v>9</v>
      </c>
      <c r="S3613" s="1" t="str">
        <f>IF(AND(R3613&gt;=R3612,R3613&gt;R3614),"YES","NO")</f>
        <v>NO</v>
      </c>
      <c r="T3613" s="1">
        <f>IF(C3613&lt;C3612,0,IF(T3612=1,1,IF(S3613="YES",1,0)))</f>
        <v>1</v>
      </c>
      <c r="U3613" s="1" t="str">
        <f>IF(AND(T3612=0,T3613=1),"YES","NO")</f>
        <v>NO</v>
      </c>
    </row>
    <row r="3614" spans="1:21" x14ac:dyDescent="0.3">
      <c r="A3614" s="1">
        <v>3613</v>
      </c>
      <c r="B3614" s="1">
        <v>229</v>
      </c>
      <c r="C3614" s="1">
        <v>9000</v>
      </c>
      <c r="D3614" s="1">
        <v>17</v>
      </c>
      <c r="E3614" s="1">
        <v>18</v>
      </c>
      <c r="F3614" s="1">
        <v>2</v>
      </c>
      <c r="G3614" s="1" t="s">
        <v>23</v>
      </c>
      <c r="H3614" s="1">
        <v>23.41</v>
      </c>
      <c r="I3614" s="1">
        <v>21.75</v>
      </c>
      <c r="J3614" s="1">
        <v>152.31</v>
      </c>
      <c r="K3614" s="1">
        <v>0.26</v>
      </c>
      <c r="L3614" s="1">
        <v>0.11</v>
      </c>
      <c r="M3614" s="3">
        <f>PI()*(D3614*0.0254)^2/4</f>
        <v>0.14643846145917683</v>
      </c>
      <c r="N3614" s="1">
        <f>ROUND(H3614*4.45,0)</f>
        <v>104</v>
      </c>
      <c r="O3614" s="1">
        <f>I3614*745.7</f>
        <v>16218.975</v>
      </c>
      <c r="P3614" s="5">
        <f>ROUND(N3614^(3/2)/O3614/SQRT(2*1.28*M3614)*100,0)</f>
        <v>11</v>
      </c>
      <c r="Q3614" s="4">
        <f>E3614/D3614</f>
        <v>1.0588235294117647</v>
      </c>
      <c r="R3614" s="1">
        <f>ROUND(L3614^(3/2)/K3614*100*SQRT(2/PI()),0)</f>
        <v>11</v>
      </c>
      <c r="S3614" s="1" t="str">
        <f>IF(AND(R3614&gt;=R3613,R3614&gt;R3615),"YES","NO")</f>
        <v>NO</v>
      </c>
      <c r="T3614" s="1">
        <f>IF(C3614&lt;C3613,0,IF(T3613=1,1,IF(S3614="YES",1,0)))</f>
        <v>1</v>
      </c>
      <c r="U3614" s="1" t="str">
        <f>IF(AND(T3613=0,T3614=1),"YES","NO")</f>
        <v>NO</v>
      </c>
    </row>
    <row r="3615" spans="1:21" x14ac:dyDescent="0.3">
      <c r="A3615" s="1">
        <v>3614</v>
      </c>
      <c r="B3615" s="1">
        <v>229</v>
      </c>
      <c r="C3615" s="1">
        <v>10000</v>
      </c>
      <c r="D3615" s="1">
        <v>17</v>
      </c>
      <c r="E3615" s="1">
        <v>18</v>
      </c>
      <c r="F3615" s="1">
        <v>2</v>
      </c>
      <c r="G3615" s="1" t="s">
        <v>23</v>
      </c>
      <c r="H3615" s="1">
        <v>27.97</v>
      </c>
      <c r="I3615" s="1">
        <v>27.3</v>
      </c>
      <c r="J3615" s="1">
        <v>172.05</v>
      </c>
      <c r="K3615" s="1">
        <v>0.24</v>
      </c>
      <c r="L3615" s="1">
        <v>0.11</v>
      </c>
      <c r="M3615" s="3">
        <f>PI()*(D3615*0.0254)^2/4</f>
        <v>0.14643846145917683</v>
      </c>
      <c r="N3615" s="1">
        <f>ROUND(H3615*4.45,0)</f>
        <v>124</v>
      </c>
      <c r="O3615" s="1">
        <f>I3615*745.7</f>
        <v>20357.61</v>
      </c>
      <c r="P3615" s="5">
        <f>ROUND(N3615^(3/2)/O3615/SQRT(2*1.28*M3615)*100,0)</f>
        <v>11</v>
      </c>
      <c r="Q3615" s="4">
        <f>E3615/D3615</f>
        <v>1.0588235294117647</v>
      </c>
      <c r="R3615" s="1">
        <f>ROUND(L3615^(3/2)/K3615*100*SQRT(2/PI()),0)</f>
        <v>12</v>
      </c>
      <c r="S3615" s="1" t="str">
        <f>IF(AND(R3615&gt;=R3614,R3615&gt;R3616),"YES","NO")</f>
        <v>NO</v>
      </c>
      <c r="T3615" s="1">
        <f>IF(C3615&lt;C3614,0,IF(T3614=1,1,IF(S3615="YES",1,0)))</f>
        <v>1</v>
      </c>
      <c r="U3615" s="1" t="str">
        <f>IF(AND(T3614=0,T3615=1),"YES","NO")</f>
        <v>NO</v>
      </c>
    </row>
    <row r="3616" spans="1:21" x14ac:dyDescent="0.3">
      <c r="A3616" s="1">
        <v>3615</v>
      </c>
      <c r="B3616" s="1">
        <v>229</v>
      </c>
      <c r="C3616" s="1">
        <v>11000</v>
      </c>
      <c r="D3616" s="1">
        <v>17</v>
      </c>
      <c r="E3616" s="1">
        <v>18</v>
      </c>
      <c r="F3616" s="1">
        <v>2</v>
      </c>
      <c r="G3616" s="1" t="s">
        <v>23</v>
      </c>
      <c r="H3616" s="1">
        <v>32.11</v>
      </c>
      <c r="I3616" s="1">
        <v>26.2</v>
      </c>
      <c r="J3616" s="1">
        <v>150.13</v>
      </c>
      <c r="K3616" s="1">
        <v>0.17</v>
      </c>
      <c r="L3616" s="1">
        <v>0.1</v>
      </c>
      <c r="M3616" s="3">
        <f>PI()*(D3616*0.0254)^2/4</f>
        <v>0.14643846145917683</v>
      </c>
      <c r="N3616" s="1">
        <f>ROUND(H3616*4.45,0)</f>
        <v>143</v>
      </c>
      <c r="O3616" s="1">
        <f>I3616*745.7</f>
        <v>19537.34</v>
      </c>
      <c r="P3616" s="5">
        <f>ROUND(N3616^(3/2)/O3616/SQRT(2*1.28*M3616)*100,0)</f>
        <v>14</v>
      </c>
      <c r="Q3616" s="4">
        <f>E3616/D3616</f>
        <v>1.0588235294117647</v>
      </c>
      <c r="R3616" s="1">
        <f>ROUND(L3616^(3/2)/K3616*100*SQRT(2/PI()),0)</f>
        <v>15</v>
      </c>
      <c r="S3616" s="1" t="str">
        <f>IF(AND(R3616&gt;=R3615,R3616&gt;R3617),"YES","NO")</f>
        <v>NO</v>
      </c>
      <c r="T3616" s="1">
        <f>IF(C3616&lt;C3615,0,IF(T3615=1,1,IF(S3616="YES",1,0)))</f>
        <v>1</v>
      </c>
      <c r="U3616" s="1" t="str">
        <f>IF(AND(T3615=0,T3616=1),"YES","NO")</f>
        <v>NO</v>
      </c>
    </row>
    <row r="3617" spans="1:21" x14ac:dyDescent="0.3">
      <c r="A3617" s="1">
        <v>3616</v>
      </c>
      <c r="B3617" s="1">
        <v>230</v>
      </c>
      <c r="C3617" s="1">
        <v>1000</v>
      </c>
      <c r="D3617" s="1">
        <v>17</v>
      </c>
      <c r="E3617" s="1">
        <v>4</v>
      </c>
      <c r="F3617" s="1">
        <v>2</v>
      </c>
      <c r="G3617" s="1" t="s">
        <v>10</v>
      </c>
      <c r="H3617" s="1">
        <v>0.19</v>
      </c>
      <c r="I3617" s="1">
        <v>0.01</v>
      </c>
      <c r="J3617" s="1">
        <v>0.17</v>
      </c>
      <c r="K3617" s="1">
        <v>0.02</v>
      </c>
      <c r="L3617" s="1">
        <v>7.0000000000000007E-2</v>
      </c>
      <c r="M3617" s="3">
        <f>PI()*(D3617*0.0254)^2/4</f>
        <v>0.14643846145917683</v>
      </c>
      <c r="N3617" s="1">
        <f>ROUND(H3617*4.45,0)</f>
        <v>1</v>
      </c>
      <c r="O3617" s="1">
        <f>I3617*745.7</f>
        <v>7.4570000000000007</v>
      </c>
      <c r="P3617" s="5">
        <f>ROUND(N3617^(3/2)/O3617/SQRT(2*1.28*M3617)*100,0)</f>
        <v>22</v>
      </c>
      <c r="Q3617" s="4">
        <f>E3617/D3617</f>
        <v>0.23529411764705882</v>
      </c>
      <c r="R3617" s="1">
        <f>ROUND(L3617^(3/2)/K3617*100*SQRT(2/PI()),0)</f>
        <v>74</v>
      </c>
      <c r="S3617" s="1" t="str">
        <f>IF(AND(R3617&gt;=R3616,R3617&gt;R3618),"YES","NO")</f>
        <v>NO</v>
      </c>
      <c r="T3617" s="1">
        <f>IF(C3617&lt;C3616,0,IF(T3616=1,1,IF(S3617="YES",1,0)))</f>
        <v>0</v>
      </c>
      <c r="U3617" s="1" t="str">
        <f>IF(AND(T3616=0,T3617=1),"YES","NO")</f>
        <v>NO</v>
      </c>
    </row>
    <row r="3618" spans="1:21" x14ac:dyDescent="0.3">
      <c r="A3618" s="1">
        <v>3617</v>
      </c>
      <c r="B3618" s="1">
        <v>230</v>
      </c>
      <c r="C3618" s="1">
        <v>2000</v>
      </c>
      <c r="D3618" s="1">
        <v>17</v>
      </c>
      <c r="E3618" s="1">
        <v>4</v>
      </c>
      <c r="F3618" s="1">
        <v>2</v>
      </c>
      <c r="G3618" s="1" t="s">
        <v>10</v>
      </c>
      <c r="H3618" s="1">
        <v>0.74</v>
      </c>
      <c r="I3618" s="1">
        <v>0.02</v>
      </c>
      <c r="J3618" s="1">
        <v>0.66</v>
      </c>
      <c r="K3618" s="1">
        <v>0.02</v>
      </c>
      <c r="L3618" s="1">
        <v>7.0000000000000007E-2</v>
      </c>
      <c r="M3618" s="3">
        <f>PI()*(D3618*0.0254)^2/4</f>
        <v>0.14643846145917683</v>
      </c>
      <c r="N3618" s="1">
        <f>ROUND(H3618*4.45,0)</f>
        <v>3</v>
      </c>
      <c r="O3618" s="1">
        <f>I3618*745.7</f>
        <v>14.914000000000001</v>
      </c>
      <c r="P3618" s="5">
        <f>ROUND(N3618^(3/2)/O3618/SQRT(2*1.28*M3618)*100,0)</f>
        <v>57</v>
      </c>
      <c r="Q3618" s="4">
        <f>E3618/D3618</f>
        <v>0.23529411764705882</v>
      </c>
      <c r="R3618" s="1">
        <f>ROUND(L3618^(3/2)/K3618*100*SQRT(2/PI()),0)</f>
        <v>74</v>
      </c>
      <c r="S3618" s="1" t="str">
        <f>IF(AND(R3618&gt;=R3617,R3618&gt;R3619),"YES","NO")</f>
        <v>NO</v>
      </c>
      <c r="T3618" s="1">
        <f>IF(C3618&lt;C3617,0,IF(T3617=1,1,IF(S3618="YES",1,0)))</f>
        <v>0</v>
      </c>
      <c r="U3618" s="1" t="str">
        <f>IF(AND(T3617=0,T3618=1),"YES","NO")</f>
        <v>NO</v>
      </c>
    </row>
    <row r="3619" spans="1:21" x14ac:dyDescent="0.3">
      <c r="A3619" s="1">
        <v>3618</v>
      </c>
      <c r="B3619" s="1">
        <v>230</v>
      </c>
      <c r="C3619" s="1">
        <v>3000</v>
      </c>
      <c r="D3619" s="1">
        <v>17</v>
      </c>
      <c r="E3619" s="1">
        <v>4</v>
      </c>
      <c r="F3619" s="1">
        <v>2</v>
      </c>
      <c r="G3619" s="1" t="s">
        <v>10</v>
      </c>
      <c r="H3619" s="1">
        <v>1.68</v>
      </c>
      <c r="I3619" s="1">
        <v>0.06</v>
      </c>
      <c r="J3619" s="1">
        <v>1.36</v>
      </c>
      <c r="K3619" s="1">
        <v>0.02</v>
      </c>
      <c r="L3619" s="1">
        <v>7.0000000000000007E-2</v>
      </c>
      <c r="M3619" s="3">
        <f>PI()*(D3619*0.0254)^2/4</f>
        <v>0.14643846145917683</v>
      </c>
      <c r="N3619" s="1">
        <f>ROUND(H3619*4.45,0)</f>
        <v>7</v>
      </c>
      <c r="O3619" s="1">
        <f>I3619*745.7</f>
        <v>44.742000000000004</v>
      </c>
      <c r="P3619" s="5">
        <f>ROUND(N3619^(3/2)/O3619/SQRT(2*1.28*M3619)*100,0)</f>
        <v>68</v>
      </c>
      <c r="Q3619" s="4">
        <f>E3619/D3619</f>
        <v>0.23529411764705882</v>
      </c>
      <c r="R3619" s="1">
        <f>ROUND(L3619^(3/2)/K3619*100*SQRT(2/PI()),0)</f>
        <v>74</v>
      </c>
      <c r="S3619" s="1" t="str">
        <f>IF(AND(R3619&gt;=R3618,R3619&gt;R3620),"YES","NO")</f>
        <v>NO</v>
      </c>
      <c r="T3619" s="1">
        <f>IF(C3619&lt;C3618,0,IF(T3618=1,1,IF(S3619="YES",1,0)))</f>
        <v>0</v>
      </c>
      <c r="U3619" s="1" t="str">
        <f>IF(AND(T3618=0,T3619=1),"YES","NO")</f>
        <v>NO</v>
      </c>
    </row>
    <row r="3620" spans="1:21" x14ac:dyDescent="0.3">
      <c r="A3620" s="1">
        <v>3619</v>
      </c>
      <c r="B3620" s="1">
        <v>230</v>
      </c>
      <c r="C3620" s="1">
        <v>4000</v>
      </c>
      <c r="D3620" s="1">
        <v>17</v>
      </c>
      <c r="E3620" s="1">
        <v>4</v>
      </c>
      <c r="F3620" s="1">
        <v>2</v>
      </c>
      <c r="G3620" s="1" t="s">
        <v>10</v>
      </c>
      <c r="H3620" s="1">
        <v>2.99</v>
      </c>
      <c r="I3620" s="1">
        <v>0.15</v>
      </c>
      <c r="J3620" s="1">
        <v>2.35</v>
      </c>
      <c r="K3620" s="1">
        <v>0.02</v>
      </c>
      <c r="L3620" s="1">
        <v>7.0000000000000007E-2</v>
      </c>
      <c r="M3620" s="3">
        <f>PI()*(D3620*0.0254)^2/4</f>
        <v>0.14643846145917683</v>
      </c>
      <c r="N3620" s="1">
        <f>ROUND(H3620*4.45,0)</f>
        <v>13</v>
      </c>
      <c r="O3620" s="1">
        <f>I3620*745.7</f>
        <v>111.855</v>
      </c>
      <c r="P3620" s="5">
        <f>ROUND(N3620^(3/2)/O3620/SQRT(2*1.28*M3620)*100,0)</f>
        <v>68</v>
      </c>
      <c r="Q3620" s="4">
        <f>E3620/D3620</f>
        <v>0.23529411764705882</v>
      </c>
      <c r="R3620" s="1">
        <f>ROUND(L3620^(3/2)/K3620*100*SQRT(2/PI()),0)</f>
        <v>74</v>
      </c>
      <c r="S3620" s="1" t="str">
        <f>IF(AND(R3620&gt;=R3619,R3620&gt;R3621),"YES","NO")</f>
        <v>NO</v>
      </c>
      <c r="T3620" s="1">
        <f>IF(C3620&lt;C3619,0,IF(T3619=1,1,IF(S3620="YES",1,0)))</f>
        <v>0</v>
      </c>
      <c r="U3620" s="1" t="str">
        <f>IF(AND(T3619=0,T3620=1),"YES","NO")</f>
        <v>NO</v>
      </c>
    </row>
    <row r="3621" spans="1:21" x14ac:dyDescent="0.3">
      <c r="A3621" s="1">
        <v>3620</v>
      </c>
      <c r="B3621" s="1">
        <v>230</v>
      </c>
      <c r="C3621" s="1">
        <v>5000</v>
      </c>
      <c r="D3621" s="1">
        <v>17</v>
      </c>
      <c r="E3621" s="1">
        <v>4</v>
      </c>
      <c r="F3621" s="1">
        <v>2</v>
      </c>
      <c r="G3621" s="1" t="s">
        <v>10</v>
      </c>
      <c r="H3621" s="1">
        <v>4.71</v>
      </c>
      <c r="I3621" s="1">
        <v>0.28999999999999998</v>
      </c>
      <c r="J3621" s="1">
        <v>3.61</v>
      </c>
      <c r="K3621" s="1">
        <v>0.02</v>
      </c>
      <c r="L3621" s="1">
        <v>7.0000000000000007E-2</v>
      </c>
      <c r="M3621" s="3">
        <f>PI()*(D3621*0.0254)^2/4</f>
        <v>0.14643846145917683</v>
      </c>
      <c r="N3621" s="1">
        <f>ROUND(H3621*4.45,0)</f>
        <v>21</v>
      </c>
      <c r="O3621" s="1">
        <f>I3621*745.7</f>
        <v>216.25299999999999</v>
      </c>
      <c r="P3621" s="5">
        <f>ROUND(N3621^(3/2)/O3621/SQRT(2*1.28*M3621)*100,0)</f>
        <v>73</v>
      </c>
      <c r="Q3621" s="4">
        <f>E3621/D3621</f>
        <v>0.23529411764705882</v>
      </c>
      <c r="R3621" s="1">
        <f>ROUND(L3621^(3/2)/K3621*100*SQRT(2/PI()),0)</f>
        <v>74</v>
      </c>
      <c r="S3621" s="1" t="str">
        <f>IF(AND(R3621&gt;=R3620,R3621&gt;R3622),"YES","NO")</f>
        <v>NO</v>
      </c>
      <c r="T3621" s="1">
        <f>IF(C3621&lt;C3620,0,IF(T3620=1,1,IF(S3621="YES",1,0)))</f>
        <v>0</v>
      </c>
      <c r="U3621" s="1" t="str">
        <f>IF(AND(T3620=0,T3621=1),"YES","NO")</f>
        <v>NO</v>
      </c>
    </row>
    <row r="3622" spans="1:21" x14ac:dyDescent="0.3">
      <c r="A3622" s="1">
        <v>3621</v>
      </c>
      <c r="B3622" s="1">
        <v>230</v>
      </c>
      <c r="C3622" s="1">
        <v>6000</v>
      </c>
      <c r="D3622" s="1">
        <v>17</v>
      </c>
      <c r="E3622" s="1">
        <v>4</v>
      </c>
      <c r="F3622" s="1">
        <v>2</v>
      </c>
      <c r="G3622" s="1" t="s">
        <v>10</v>
      </c>
      <c r="H3622" s="1">
        <v>6.87</v>
      </c>
      <c r="I3622" s="1">
        <v>0.5</v>
      </c>
      <c r="J3622" s="1">
        <v>5.25</v>
      </c>
      <c r="K3622" s="1">
        <v>0.02</v>
      </c>
      <c r="L3622" s="1">
        <v>7.0000000000000007E-2</v>
      </c>
      <c r="M3622" s="3">
        <f>PI()*(D3622*0.0254)^2/4</f>
        <v>0.14643846145917683</v>
      </c>
      <c r="N3622" s="1">
        <f>ROUND(H3622*4.45,0)</f>
        <v>31</v>
      </c>
      <c r="O3622" s="1">
        <f>I3622*745.7</f>
        <v>372.85</v>
      </c>
      <c r="P3622" s="5">
        <f>ROUND(N3622^(3/2)/O3622/SQRT(2*1.28*M3622)*100,0)</f>
        <v>76</v>
      </c>
      <c r="Q3622" s="4">
        <f>E3622/D3622</f>
        <v>0.23529411764705882</v>
      </c>
      <c r="R3622" s="1">
        <f>ROUND(L3622^(3/2)/K3622*100*SQRT(2/PI()),0)</f>
        <v>74</v>
      </c>
      <c r="S3622" s="1" t="str">
        <f>IF(AND(R3622&gt;=R3621,R3622&gt;R3623),"YES","NO")</f>
        <v>NO</v>
      </c>
      <c r="T3622" s="1">
        <f>IF(C3622&lt;C3621,0,IF(T3621=1,1,IF(S3622="YES",1,0)))</f>
        <v>0</v>
      </c>
      <c r="U3622" s="1" t="str">
        <f>IF(AND(T3621=0,T3622=1),"YES","NO")</f>
        <v>NO</v>
      </c>
    </row>
    <row r="3623" spans="1:21" x14ac:dyDescent="0.3">
      <c r="A3623" s="1">
        <v>3622</v>
      </c>
      <c r="B3623" s="1">
        <v>230</v>
      </c>
      <c r="C3623" s="1">
        <v>7000</v>
      </c>
      <c r="D3623" s="1">
        <v>17</v>
      </c>
      <c r="E3623" s="1">
        <v>4</v>
      </c>
      <c r="F3623" s="1">
        <v>2</v>
      </c>
      <c r="G3623" s="1" t="s">
        <v>10</v>
      </c>
      <c r="H3623" s="1">
        <v>9.48</v>
      </c>
      <c r="I3623" s="1">
        <v>0.8</v>
      </c>
      <c r="J3623" s="1">
        <v>7.24</v>
      </c>
      <c r="K3623" s="1">
        <v>0.02</v>
      </c>
      <c r="L3623" s="1">
        <v>7.0000000000000007E-2</v>
      </c>
      <c r="M3623" s="3">
        <f>PI()*(D3623*0.0254)^2/4</f>
        <v>0.14643846145917683</v>
      </c>
      <c r="N3623" s="1">
        <f>ROUND(H3623*4.45,0)</f>
        <v>42</v>
      </c>
      <c r="O3623" s="1">
        <f>I3623*745.7</f>
        <v>596.56000000000006</v>
      </c>
      <c r="P3623" s="5">
        <f>ROUND(N3623^(3/2)/O3623/SQRT(2*1.28*M3623)*100,0)</f>
        <v>75</v>
      </c>
      <c r="Q3623" s="4">
        <f>E3623/D3623</f>
        <v>0.23529411764705882</v>
      </c>
      <c r="R3623" s="1">
        <f>ROUND(L3623^(3/2)/K3623*100*SQRT(2/PI()),0)</f>
        <v>74</v>
      </c>
      <c r="S3623" s="1" t="str">
        <f>IF(AND(R3623&gt;=R3622,R3623&gt;R3624),"YES","NO")</f>
        <v>NO</v>
      </c>
      <c r="T3623" s="1">
        <f>IF(C3623&lt;C3622,0,IF(T3622=1,1,IF(S3623="YES",1,0)))</f>
        <v>0</v>
      </c>
      <c r="U3623" s="1" t="str">
        <f>IF(AND(T3622=0,T3623=1),"YES","NO")</f>
        <v>NO</v>
      </c>
    </row>
    <row r="3624" spans="1:21" x14ac:dyDescent="0.3">
      <c r="A3624" s="1">
        <v>3623</v>
      </c>
      <c r="B3624" s="1">
        <v>230</v>
      </c>
      <c r="C3624" s="1">
        <v>8000</v>
      </c>
      <c r="D3624" s="1">
        <v>17</v>
      </c>
      <c r="E3624" s="1">
        <v>4</v>
      </c>
      <c r="F3624" s="1">
        <v>2</v>
      </c>
      <c r="G3624" s="1" t="s">
        <v>10</v>
      </c>
      <c r="H3624" s="1">
        <v>12.59</v>
      </c>
      <c r="I3624" s="1">
        <v>1.23</v>
      </c>
      <c r="J3624" s="1">
        <v>9.65</v>
      </c>
      <c r="K3624" s="1">
        <v>0.02</v>
      </c>
      <c r="L3624" s="1">
        <v>7.0000000000000007E-2</v>
      </c>
      <c r="M3624" s="3">
        <f>PI()*(D3624*0.0254)^2/4</f>
        <v>0.14643846145917683</v>
      </c>
      <c r="N3624" s="1">
        <f>ROUND(H3624*4.45,0)</f>
        <v>56</v>
      </c>
      <c r="O3624" s="1">
        <f>I3624*745.7</f>
        <v>917.21100000000001</v>
      </c>
      <c r="P3624" s="5">
        <f>ROUND(N3624^(3/2)/O3624/SQRT(2*1.28*M3624)*100,0)</f>
        <v>75</v>
      </c>
      <c r="Q3624" s="4">
        <f>E3624/D3624</f>
        <v>0.23529411764705882</v>
      </c>
      <c r="R3624" s="1">
        <f>ROUND(L3624^(3/2)/K3624*100*SQRT(2/PI()),0)</f>
        <v>74</v>
      </c>
      <c r="S3624" s="1" t="str">
        <f>IF(AND(R3624&gt;=R3623,R3624&gt;R3625),"YES","NO")</f>
        <v>NO</v>
      </c>
      <c r="T3624" s="1">
        <f>IF(C3624&lt;C3623,0,IF(T3623=1,1,IF(S3624="YES",1,0)))</f>
        <v>0</v>
      </c>
      <c r="U3624" s="1" t="str">
        <f>IF(AND(T3623=0,T3624=1),"YES","NO")</f>
        <v>NO</v>
      </c>
    </row>
    <row r="3625" spans="1:21" x14ac:dyDescent="0.3">
      <c r="A3625" s="1">
        <v>3624</v>
      </c>
      <c r="B3625" s="1">
        <v>230</v>
      </c>
      <c r="C3625" s="1">
        <v>9000</v>
      </c>
      <c r="D3625" s="1">
        <v>17</v>
      </c>
      <c r="E3625" s="1">
        <v>4</v>
      </c>
      <c r="F3625" s="1">
        <v>2</v>
      </c>
      <c r="G3625" s="1" t="s">
        <v>10</v>
      </c>
      <c r="H3625" s="1">
        <v>16.27</v>
      </c>
      <c r="I3625" s="1">
        <v>1.8</v>
      </c>
      <c r="J3625" s="1">
        <v>12.59</v>
      </c>
      <c r="K3625" s="1">
        <v>0.02</v>
      </c>
      <c r="L3625" s="1">
        <v>0.08</v>
      </c>
      <c r="M3625" s="3">
        <f>PI()*(D3625*0.0254)^2/4</f>
        <v>0.14643846145917683</v>
      </c>
      <c r="N3625" s="1">
        <f>ROUND(H3625*4.45,0)</f>
        <v>72</v>
      </c>
      <c r="O3625" s="1">
        <f>I3625*745.7</f>
        <v>1342.2600000000002</v>
      </c>
      <c r="P3625" s="5">
        <f>ROUND(N3625^(3/2)/O3625/SQRT(2*1.28*M3625)*100,0)</f>
        <v>74</v>
      </c>
      <c r="Q3625" s="4">
        <f>E3625/D3625</f>
        <v>0.23529411764705882</v>
      </c>
      <c r="R3625" s="1">
        <f>ROUND(L3625^(3/2)/K3625*100*SQRT(2/PI()),0)</f>
        <v>90</v>
      </c>
      <c r="S3625" s="1" t="str">
        <f>IF(AND(R3625&gt;=R3624,R3625&gt;R3626),"YES","NO")</f>
        <v>NO</v>
      </c>
      <c r="T3625" s="1">
        <f>IF(C3625&lt;C3624,0,IF(T3624=1,1,IF(S3625="YES",1,0)))</f>
        <v>0</v>
      </c>
      <c r="U3625" s="1" t="str">
        <f>IF(AND(T3624=0,T3625=1),"YES","NO")</f>
        <v>NO</v>
      </c>
    </row>
    <row r="3626" spans="1:21" x14ac:dyDescent="0.3">
      <c r="A3626" s="1">
        <v>3625</v>
      </c>
      <c r="B3626" s="1">
        <v>230</v>
      </c>
      <c r="C3626" s="1">
        <v>10000</v>
      </c>
      <c r="D3626" s="1">
        <v>17</v>
      </c>
      <c r="E3626" s="1">
        <v>4</v>
      </c>
      <c r="F3626" s="1">
        <v>2</v>
      </c>
      <c r="G3626" s="1" t="s">
        <v>10</v>
      </c>
      <c r="H3626" s="1">
        <v>20.65</v>
      </c>
      <c r="I3626" s="1">
        <v>2.56</v>
      </c>
      <c r="J3626" s="1">
        <v>16.16</v>
      </c>
      <c r="K3626" s="1">
        <v>0.02</v>
      </c>
      <c r="L3626" s="1">
        <v>0.08</v>
      </c>
      <c r="M3626" s="3">
        <f>PI()*(D3626*0.0254)^2/4</f>
        <v>0.14643846145917683</v>
      </c>
      <c r="N3626" s="1">
        <f>ROUND(H3626*4.45,0)</f>
        <v>92</v>
      </c>
      <c r="O3626" s="1">
        <f>I3626*745.7</f>
        <v>1908.9920000000002</v>
      </c>
      <c r="P3626" s="5">
        <f>ROUND(N3626^(3/2)/O3626/SQRT(2*1.28*M3626)*100,0)</f>
        <v>75</v>
      </c>
      <c r="Q3626" s="4">
        <f>E3626/D3626</f>
        <v>0.23529411764705882</v>
      </c>
      <c r="R3626" s="1">
        <f>ROUND(L3626^(3/2)/K3626*100*SQRT(2/PI()),0)</f>
        <v>90</v>
      </c>
      <c r="S3626" s="1" t="str">
        <f>IF(AND(R3626&gt;=R3625,R3626&gt;R3627),"YES","NO")</f>
        <v>NO</v>
      </c>
      <c r="T3626" s="1">
        <f>IF(C3626&lt;C3625,0,IF(T3625=1,1,IF(S3626="YES",1,0)))</f>
        <v>0</v>
      </c>
      <c r="U3626" s="1" t="str">
        <f>IF(AND(T3625=0,T3626=1),"YES","NO")</f>
        <v>NO</v>
      </c>
    </row>
    <row r="3627" spans="1:21" x14ac:dyDescent="0.3">
      <c r="A3627" s="1">
        <v>3626</v>
      </c>
      <c r="B3627" s="1">
        <v>230</v>
      </c>
      <c r="C3627" s="1">
        <v>11000</v>
      </c>
      <c r="D3627" s="1">
        <v>17</v>
      </c>
      <c r="E3627" s="1">
        <v>4</v>
      </c>
      <c r="F3627" s="1">
        <v>2</v>
      </c>
      <c r="G3627" s="1" t="s">
        <v>10</v>
      </c>
      <c r="H3627" s="1">
        <v>26.04</v>
      </c>
      <c r="I3627" s="1">
        <v>3.63</v>
      </c>
      <c r="J3627" s="1">
        <v>20.78</v>
      </c>
      <c r="K3627" s="1">
        <v>0.02</v>
      </c>
      <c r="L3627" s="1">
        <v>0.08</v>
      </c>
      <c r="M3627" s="3">
        <f>PI()*(D3627*0.0254)^2/4</f>
        <v>0.14643846145917683</v>
      </c>
      <c r="N3627" s="1">
        <f>ROUND(H3627*4.45,0)</f>
        <v>116</v>
      </c>
      <c r="O3627" s="1">
        <f>I3627*745.7</f>
        <v>2706.8910000000001</v>
      </c>
      <c r="P3627" s="5">
        <f>ROUND(N3627^(3/2)/O3627/SQRT(2*1.28*M3627)*100,0)</f>
        <v>75</v>
      </c>
      <c r="Q3627" s="4">
        <f>E3627/D3627</f>
        <v>0.23529411764705882</v>
      </c>
      <c r="R3627" s="1">
        <f>ROUND(L3627^(3/2)/K3627*100*SQRT(2/PI()),0)</f>
        <v>90</v>
      </c>
      <c r="S3627" s="1" t="str">
        <f>IF(AND(R3627&gt;=R3626,R3627&gt;R3628),"YES","NO")</f>
        <v>YES</v>
      </c>
      <c r="T3627" s="1">
        <f>IF(C3627&lt;C3626,0,IF(T3626=1,1,IF(S3627="YES",1,0)))</f>
        <v>1</v>
      </c>
      <c r="U3627" s="1" t="str">
        <f>IF(AND(T3626=0,T3627=1),"YES","NO")</f>
        <v>YES</v>
      </c>
    </row>
    <row r="3628" spans="1:21" x14ac:dyDescent="0.3">
      <c r="A3628" s="1">
        <v>3627</v>
      </c>
      <c r="B3628" s="1">
        <v>230</v>
      </c>
      <c r="C3628" s="1">
        <v>12000</v>
      </c>
      <c r="D3628" s="1">
        <v>17</v>
      </c>
      <c r="E3628" s="1">
        <v>4</v>
      </c>
      <c r="F3628" s="1">
        <v>2</v>
      </c>
      <c r="G3628" s="1" t="s">
        <v>10</v>
      </c>
      <c r="H3628" s="1">
        <v>34.979999999999997</v>
      </c>
      <c r="I3628" s="1">
        <v>6.62</v>
      </c>
      <c r="J3628" s="1">
        <v>34.75</v>
      </c>
      <c r="K3628" s="1">
        <v>0.03</v>
      </c>
      <c r="L3628" s="1">
        <v>0.09</v>
      </c>
      <c r="M3628" s="3">
        <f>PI()*(D3628*0.0254)^2/4</f>
        <v>0.14643846145917683</v>
      </c>
      <c r="N3628" s="1">
        <f>ROUND(H3628*4.45,0)</f>
        <v>156</v>
      </c>
      <c r="O3628" s="1">
        <f>I3628*745.7</f>
        <v>4936.5340000000006</v>
      </c>
      <c r="P3628" s="5">
        <f>ROUND(N3628^(3/2)/O3628/SQRT(2*1.28*M3628)*100,0)</f>
        <v>64</v>
      </c>
      <c r="Q3628" s="4">
        <f>E3628/D3628</f>
        <v>0.23529411764705882</v>
      </c>
      <c r="R3628" s="1">
        <f>ROUND(L3628^(3/2)/K3628*100*SQRT(2/PI()),0)</f>
        <v>72</v>
      </c>
      <c r="S3628" s="1" t="str">
        <f>IF(AND(R3628&gt;=R3627,R3628&gt;R3629),"YES","NO")</f>
        <v>NO</v>
      </c>
      <c r="T3628" s="1">
        <f>IF(C3628&lt;C3627,0,IF(T3627=1,1,IF(S3628="YES",1,0)))</f>
        <v>1</v>
      </c>
      <c r="U3628" s="1" t="str">
        <f>IF(AND(T3627=0,T3628=1),"YES","NO")</f>
        <v>NO</v>
      </c>
    </row>
    <row r="3629" spans="1:21" x14ac:dyDescent="0.3">
      <c r="A3629" s="1">
        <v>3628</v>
      </c>
      <c r="B3629" s="1">
        <v>230</v>
      </c>
      <c r="C3629" s="1">
        <v>13000</v>
      </c>
      <c r="D3629" s="1">
        <v>17</v>
      </c>
      <c r="E3629" s="1">
        <v>4</v>
      </c>
      <c r="F3629" s="1">
        <v>2</v>
      </c>
      <c r="G3629" s="1" t="s">
        <v>10</v>
      </c>
      <c r="H3629" s="1">
        <v>41.85</v>
      </c>
      <c r="I3629" s="1">
        <v>10.19</v>
      </c>
      <c r="J3629" s="1">
        <v>49.41</v>
      </c>
      <c r="K3629" s="1">
        <v>0.04</v>
      </c>
      <c r="L3629" s="1">
        <v>0.09</v>
      </c>
      <c r="M3629" s="3">
        <f>PI()*(D3629*0.0254)^2/4</f>
        <v>0.14643846145917683</v>
      </c>
      <c r="N3629" s="1">
        <f>ROUND(H3629*4.45,0)</f>
        <v>186</v>
      </c>
      <c r="O3629" s="1">
        <f>I3629*745.7</f>
        <v>7598.683</v>
      </c>
      <c r="P3629" s="5">
        <f>ROUND(N3629^(3/2)/O3629/SQRT(2*1.28*M3629)*100,0)</f>
        <v>55</v>
      </c>
      <c r="Q3629" s="4">
        <f>E3629/D3629</f>
        <v>0.23529411764705882</v>
      </c>
      <c r="R3629" s="1">
        <f>ROUND(L3629^(3/2)/K3629*100*SQRT(2/PI()),0)</f>
        <v>54</v>
      </c>
      <c r="S3629" s="1" t="str">
        <f>IF(AND(R3629&gt;=R3628,R3629&gt;R3630),"YES","NO")</f>
        <v>NO</v>
      </c>
      <c r="T3629" s="1">
        <f>IF(C3629&lt;C3628,0,IF(T3628=1,1,IF(S3629="YES",1,0)))</f>
        <v>1</v>
      </c>
      <c r="U3629" s="1" t="str">
        <f>IF(AND(T3628=0,T3629=1),"YES","NO")</f>
        <v>NO</v>
      </c>
    </row>
    <row r="3630" spans="1:21" x14ac:dyDescent="0.3">
      <c r="A3630" s="1">
        <v>3629</v>
      </c>
      <c r="B3630" s="1">
        <v>231</v>
      </c>
      <c r="C3630" s="1">
        <v>1000</v>
      </c>
      <c r="D3630" s="1">
        <v>17</v>
      </c>
      <c r="E3630" s="1">
        <v>6</v>
      </c>
      <c r="F3630" s="1">
        <v>2</v>
      </c>
      <c r="G3630" s="1" t="s">
        <v>23</v>
      </c>
      <c r="H3630" s="1">
        <v>0.22</v>
      </c>
      <c r="I3630" s="1">
        <v>0.01</v>
      </c>
      <c r="J3630" s="1">
        <v>0.2</v>
      </c>
      <c r="K3630" s="1">
        <v>0.03</v>
      </c>
      <c r="L3630" s="1">
        <v>0.08</v>
      </c>
      <c r="M3630" s="3">
        <f>PI()*(D3630*0.0254)^2/4</f>
        <v>0.14643846145917683</v>
      </c>
      <c r="N3630" s="1">
        <f>ROUND(H3630*4.45,0)</f>
        <v>1</v>
      </c>
      <c r="O3630" s="1">
        <f>I3630*745.7</f>
        <v>7.4570000000000007</v>
      </c>
      <c r="P3630" s="5">
        <f>ROUND(N3630^(3/2)/O3630/SQRT(2*1.28*M3630)*100,0)</f>
        <v>22</v>
      </c>
      <c r="Q3630" s="4">
        <f>E3630/D3630</f>
        <v>0.35294117647058826</v>
      </c>
      <c r="R3630" s="1">
        <f>ROUND(L3630^(3/2)/K3630*100*SQRT(2/PI()),0)</f>
        <v>60</v>
      </c>
      <c r="S3630" s="1" t="str">
        <f>IF(AND(R3630&gt;=R3629,R3630&gt;R3631),"YES","NO")</f>
        <v>NO</v>
      </c>
      <c r="T3630" s="1">
        <f>IF(C3630&lt;C3629,0,IF(T3629=1,1,IF(S3630="YES",1,0)))</f>
        <v>0</v>
      </c>
      <c r="U3630" s="1" t="str">
        <f>IF(AND(T3629=0,T3630=1),"YES","NO")</f>
        <v>NO</v>
      </c>
    </row>
    <row r="3631" spans="1:21" x14ac:dyDescent="0.3">
      <c r="A3631" s="1">
        <v>3630</v>
      </c>
      <c r="B3631" s="1">
        <v>231</v>
      </c>
      <c r="C3631" s="1">
        <v>2000</v>
      </c>
      <c r="D3631" s="1">
        <v>17</v>
      </c>
      <c r="E3631" s="1">
        <v>6</v>
      </c>
      <c r="F3631" s="1">
        <v>2</v>
      </c>
      <c r="G3631" s="1" t="s">
        <v>23</v>
      </c>
      <c r="H3631" s="1">
        <v>0.87</v>
      </c>
      <c r="I3631" s="1">
        <v>0.03</v>
      </c>
      <c r="J3631" s="1">
        <v>0.8</v>
      </c>
      <c r="K3631" s="1">
        <v>0.03</v>
      </c>
      <c r="L3631" s="1">
        <v>0.08</v>
      </c>
      <c r="M3631" s="3">
        <f>PI()*(D3631*0.0254)^2/4</f>
        <v>0.14643846145917683</v>
      </c>
      <c r="N3631" s="1">
        <f>ROUND(H3631*4.45,0)</f>
        <v>4</v>
      </c>
      <c r="O3631" s="1">
        <f>I3631*745.7</f>
        <v>22.371000000000002</v>
      </c>
      <c r="P3631" s="5">
        <f>ROUND(N3631^(3/2)/O3631/SQRT(2*1.28*M3631)*100,0)</f>
        <v>58</v>
      </c>
      <c r="Q3631" s="4">
        <f>E3631/D3631</f>
        <v>0.35294117647058826</v>
      </c>
      <c r="R3631" s="1">
        <f>ROUND(L3631^(3/2)/K3631*100*SQRT(2/PI()),0)</f>
        <v>60</v>
      </c>
      <c r="S3631" s="1" t="str">
        <f>IF(AND(R3631&gt;=R3630,R3631&gt;R3632),"YES","NO")</f>
        <v>NO</v>
      </c>
      <c r="T3631" s="1">
        <f>IF(C3631&lt;C3630,0,IF(T3630=1,1,IF(S3631="YES",1,0)))</f>
        <v>0</v>
      </c>
      <c r="U3631" s="1" t="str">
        <f>IF(AND(T3630=0,T3631=1),"YES","NO")</f>
        <v>NO</v>
      </c>
    </row>
    <row r="3632" spans="1:21" x14ac:dyDescent="0.3">
      <c r="A3632" s="1">
        <v>3631</v>
      </c>
      <c r="B3632" s="1">
        <v>231</v>
      </c>
      <c r="C3632" s="1">
        <v>3000</v>
      </c>
      <c r="D3632" s="1">
        <v>17</v>
      </c>
      <c r="E3632" s="1">
        <v>6</v>
      </c>
      <c r="F3632" s="1">
        <v>2</v>
      </c>
      <c r="G3632" s="1" t="s">
        <v>23</v>
      </c>
      <c r="H3632" s="1">
        <v>1.96</v>
      </c>
      <c r="I3632" s="1">
        <v>0.08</v>
      </c>
      <c r="J3632" s="1">
        <v>1.72</v>
      </c>
      <c r="K3632" s="1">
        <v>0.03</v>
      </c>
      <c r="L3632" s="1">
        <v>0.08</v>
      </c>
      <c r="M3632" s="3">
        <f>PI()*(D3632*0.0254)^2/4</f>
        <v>0.14643846145917683</v>
      </c>
      <c r="N3632" s="1">
        <f>ROUND(H3632*4.45,0)</f>
        <v>9</v>
      </c>
      <c r="O3632" s="1">
        <f>I3632*745.7</f>
        <v>59.656000000000006</v>
      </c>
      <c r="P3632" s="5">
        <f>ROUND(N3632^(3/2)/O3632/SQRT(2*1.28*M3632)*100,0)</f>
        <v>74</v>
      </c>
      <c r="Q3632" s="4">
        <f>E3632/D3632</f>
        <v>0.35294117647058826</v>
      </c>
      <c r="R3632" s="1">
        <f>ROUND(L3632^(3/2)/K3632*100*SQRT(2/PI()),0)</f>
        <v>60</v>
      </c>
      <c r="S3632" s="1" t="str">
        <f>IF(AND(R3632&gt;=R3631,R3632&gt;R3633),"YES","NO")</f>
        <v>NO</v>
      </c>
      <c r="T3632" s="1">
        <f>IF(C3632&lt;C3631,0,IF(T3631=1,1,IF(S3632="YES",1,0)))</f>
        <v>0</v>
      </c>
      <c r="U3632" s="1" t="str">
        <f>IF(AND(T3631=0,T3632=1),"YES","NO")</f>
        <v>NO</v>
      </c>
    </row>
    <row r="3633" spans="1:21" x14ac:dyDescent="0.3">
      <c r="A3633" s="1">
        <v>3632</v>
      </c>
      <c r="B3633" s="1">
        <v>231</v>
      </c>
      <c r="C3633" s="1">
        <v>4000</v>
      </c>
      <c r="D3633" s="1">
        <v>17</v>
      </c>
      <c r="E3633" s="1">
        <v>6</v>
      </c>
      <c r="F3633" s="1">
        <v>2</v>
      </c>
      <c r="G3633" s="1" t="s">
        <v>23</v>
      </c>
      <c r="H3633" s="1">
        <v>3.52</v>
      </c>
      <c r="I3633" s="1">
        <v>0.2</v>
      </c>
      <c r="J3633" s="1">
        <v>3.12</v>
      </c>
      <c r="K3633" s="1">
        <v>0.03</v>
      </c>
      <c r="L3633" s="1">
        <v>0.08</v>
      </c>
      <c r="M3633" s="3">
        <f>PI()*(D3633*0.0254)^2/4</f>
        <v>0.14643846145917683</v>
      </c>
      <c r="N3633" s="1">
        <f>ROUND(H3633*4.45,0)</f>
        <v>16</v>
      </c>
      <c r="O3633" s="1">
        <f>I3633*745.7</f>
        <v>149.14000000000001</v>
      </c>
      <c r="P3633" s="5">
        <f>ROUND(N3633^(3/2)/O3633/SQRT(2*1.28*M3633)*100,0)</f>
        <v>70</v>
      </c>
      <c r="Q3633" s="4">
        <f>E3633/D3633</f>
        <v>0.35294117647058826</v>
      </c>
      <c r="R3633" s="1">
        <f>ROUND(L3633^(3/2)/K3633*100*SQRT(2/PI()),0)</f>
        <v>60</v>
      </c>
      <c r="S3633" s="1" t="str">
        <f>IF(AND(R3633&gt;=R3632,R3633&gt;R3634),"YES","NO")</f>
        <v>NO</v>
      </c>
      <c r="T3633" s="1">
        <f>IF(C3633&lt;C3632,0,IF(T3632=1,1,IF(S3633="YES",1,0)))</f>
        <v>0</v>
      </c>
      <c r="U3633" s="1" t="str">
        <f>IF(AND(T3632=0,T3633=1),"YES","NO")</f>
        <v>NO</v>
      </c>
    </row>
    <row r="3634" spans="1:21" x14ac:dyDescent="0.3">
      <c r="A3634" s="1">
        <v>3633</v>
      </c>
      <c r="B3634" s="1">
        <v>231</v>
      </c>
      <c r="C3634" s="1">
        <v>5000</v>
      </c>
      <c r="D3634" s="1">
        <v>17</v>
      </c>
      <c r="E3634" s="1">
        <v>6</v>
      </c>
      <c r="F3634" s="1">
        <v>2</v>
      </c>
      <c r="G3634" s="1" t="s">
        <v>23</v>
      </c>
      <c r="H3634" s="1">
        <v>5.55</v>
      </c>
      <c r="I3634" s="1">
        <v>0.4</v>
      </c>
      <c r="J3634" s="1">
        <v>5</v>
      </c>
      <c r="K3634" s="1">
        <v>0.03</v>
      </c>
      <c r="L3634" s="1">
        <v>0.08</v>
      </c>
      <c r="M3634" s="3">
        <f>PI()*(D3634*0.0254)^2/4</f>
        <v>0.14643846145917683</v>
      </c>
      <c r="N3634" s="1">
        <f>ROUND(H3634*4.45,0)</f>
        <v>25</v>
      </c>
      <c r="O3634" s="1">
        <f>I3634*745.7</f>
        <v>298.28000000000003</v>
      </c>
      <c r="P3634" s="5">
        <f>ROUND(N3634^(3/2)/O3634/SQRT(2*1.28*M3634)*100,0)</f>
        <v>68</v>
      </c>
      <c r="Q3634" s="4">
        <f>E3634/D3634</f>
        <v>0.35294117647058826</v>
      </c>
      <c r="R3634" s="1">
        <f>ROUND(L3634^(3/2)/K3634*100*SQRT(2/PI()),0)</f>
        <v>60</v>
      </c>
      <c r="S3634" s="1" t="str">
        <f>IF(AND(R3634&gt;=R3633,R3634&gt;R3635),"YES","NO")</f>
        <v>NO</v>
      </c>
      <c r="T3634" s="1">
        <f>IF(C3634&lt;C3633,0,IF(T3633=1,1,IF(S3634="YES",1,0)))</f>
        <v>0</v>
      </c>
      <c r="U3634" s="1" t="str">
        <f>IF(AND(T3633=0,T3634=1),"YES","NO")</f>
        <v>NO</v>
      </c>
    </row>
    <row r="3635" spans="1:21" x14ac:dyDescent="0.3">
      <c r="A3635" s="1">
        <v>3634</v>
      </c>
      <c r="B3635" s="1">
        <v>231</v>
      </c>
      <c r="C3635" s="1">
        <v>6000</v>
      </c>
      <c r="D3635" s="1">
        <v>17</v>
      </c>
      <c r="E3635" s="1">
        <v>6</v>
      </c>
      <c r="F3635" s="1">
        <v>2</v>
      </c>
      <c r="G3635" s="1" t="s">
        <v>23</v>
      </c>
      <c r="H3635" s="1">
        <v>8.09</v>
      </c>
      <c r="I3635" s="1">
        <v>0.7</v>
      </c>
      <c r="J3635" s="1">
        <v>7.4</v>
      </c>
      <c r="K3635" s="1">
        <v>0.03</v>
      </c>
      <c r="L3635" s="1">
        <v>0.09</v>
      </c>
      <c r="M3635" s="3">
        <f>PI()*(D3635*0.0254)^2/4</f>
        <v>0.14643846145917683</v>
      </c>
      <c r="N3635" s="1">
        <f>ROUND(H3635*4.45,0)</f>
        <v>36</v>
      </c>
      <c r="O3635" s="1">
        <f>I3635*745.7</f>
        <v>521.99</v>
      </c>
      <c r="P3635" s="5">
        <f>ROUND(N3635^(3/2)/O3635/SQRT(2*1.28*M3635)*100,0)</f>
        <v>68</v>
      </c>
      <c r="Q3635" s="4">
        <f>E3635/D3635</f>
        <v>0.35294117647058826</v>
      </c>
      <c r="R3635" s="1">
        <f>ROUND(L3635^(3/2)/K3635*100*SQRT(2/PI()),0)</f>
        <v>72</v>
      </c>
      <c r="S3635" s="1" t="str">
        <f>IF(AND(R3635&gt;=R3634,R3635&gt;R3636),"YES","NO")</f>
        <v>NO</v>
      </c>
      <c r="T3635" s="1">
        <f>IF(C3635&lt;C3634,0,IF(T3634=1,1,IF(S3635="YES",1,0)))</f>
        <v>0</v>
      </c>
      <c r="U3635" s="1" t="str">
        <f>IF(AND(T3634=0,T3635=1),"YES","NO")</f>
        <v>NO</v>
      </c>
    </row>
    <row r="3636" spans="1:21" x14ac:dyDescent="0.3">
      <c r="A3636" s="1">
        <v>3635</v>
      </c>
      <c r="B3636" s="1">
        <v>231</v>
      </c>
      <c r="C3636" s="1">
        <v>7000</v>
      </c>
      <c r="D3636" s="1">
        <v>17</v>
      </c>
      <c r="E3636" s="1">
        <v>6</v>
      </c>
      <c r="F3636" s="1">
        <v>2</v>
      </c>
      <c r="G3636" s="1" t="s">
        <v>23</v>
      </c>
      <c r="H3636" s="1">
        <v>11.14</v>
      </c>
      <c r="I3636" s="1">
        <v>1.1000000000000001</v>
      </c>
      <c r="J3636" s="1">
        <v>9.94</v>
      </c>
      <c r="K3636" s="1">
        <v>0.03</v>
      </c>
      <c r="L3636" s="1">
        <v>0.09</v>
      </c>
      <c r="M3636" s="3">
        <f>PI()*(D3636*0.0254)^2/4</f>
        <v>0.14643846145917683</v>
      </c>
      <c r="N3636" s="1">
        <f>ROUND(H3636*4.45,0)</f>
        <v>50</v>
      </c>
      <c r="O3636" s="1">
        <f>I3636*745.7</f>
        <v>820.2700000000001</v>
      </c>
      <c r="P3636" s="5">
        <f>ROUND(N3636^(3/2)/O3636/SQRT(2*1.28*M3636)*100,0)</f>
        <v>70</v>
      </c>
      <c r="Q3636" s="4">
        <f>E3636/D3636</f>
        <v>0.35294117647058826</v>
      </c>
      <c r="R3636" s="1">
        <f>ROUND(L3636^(3/2)/K3636*100*SQRT(2/PI()),0)</f>
        <v>72</v>
      </c>
      <c r="S3636" s="1" t="str">
        <f>IF(AND(R3636&gt;=R3635,R3636&gt;R3637),"YES","NO")</f>
        <v>NO</v>
      </c>
      <c r="T3636" s="1">
        <f>IF(C3636&lt;C3635,0,IF(T3635=1,1,IF(S3636="YES",1,0)))</f>
        <v>0</v>
      </c>
      <c r="U3636" s="1" t="str">
        <f>IF(AND(T3635=0,T3636=1),"YES","NO")</f>
        <v>NO</v>
      </c>
    </row>
    <row r="3637" spans="1:21" x14ac:dyDescent="0.3">
      <c r="A3637" s="1">
        <v>3636</v>
      </c>
      <c r="B3637" s="1">
        <v>231</v>
      </c>
      <c r="C3637" s="1">
        <v>8000</v>
      </c>
      <c r="D3637" s="1">
        <v>17</v>
      </c>
      <c r="E3637" s="1">
        <v>6</v>
      </c>
      <c r="F3637" s="1">
        <v>2</v>
      </c>
      <c r="G3637" s="1" t="s">
        <v>23</v>
      </c>
      <c r="H3637" s="1">
        <v>14.78</v>
      </c>
      <c r="I3637" s="1">
        <v>1.64</v>
      </c>
      <c r="J3637" s="1">
        <v>12.92</v>
      </c>
      <c r="K3637" s="1">
        <v>0.03</v>
      </c>
      <c r="L3637" s="1">
        <v>0.09</v>
      </c>
      <c r="M3637" s="3">
        <f>PI()*(D3637*0.0254)^2/4</f>
        <v>0.14643846145917683</v>
      </c>
      <c r="N3637" s="1">
        <f>ROUND(H3637*4.45,0)</f>
        <v>66</v>
      </c>
      <c r="O3637" s="1">
        <f>I3637*745.7</f>
        <v>1222.9480000000001</v>
      </c>
      <c r="P3637" s="5">
        <f>ROUND(N3637^(3/2)/O3637/SQRT(2*1.28*M3637)*100,0)</f>
        <v>72</v>
      </c>
      <c r="Q3637" s="4">
        <f>E3637/D3637</f>
        <v>0.35294117647058826</v>
      </c>
      <c r="R3637" s="1">
        <f>ROUND(L3637^(3/2)/K3637*100*SQRT(2/PI()),0)</f>
        <v>72</v>
      </c>
      <c r="S3637" s="1" t="str">
        <f>IF(AND(R3637&gt;=R3636,R3637&gt;R3638),"YES","NO")</f>
        <v>NO</v>
      </c>
      <c r="T3637" s="1">
        <f>IF(C3637&lt;C3636,0,IF(T3636=1,1,IF(S3637="YES",1,0)))</f>
        <v>0</v>
      </c>
      <c r="U3637" s="1" t="str">
        <f>IF(AND(T3636=0,T3637=1),"YES","NO")</f>
        <v>NO</v>
      </c>
    </row>
    <row r="3638" spans="1:21" x14ac:dyDescent="0.3">
      <c r="A3638" s="1">
        <v>3637</v>
      </c>
      <c r="B3638" s="1">
        <v>231</v>
      </c>
      <c r="C3638" s="1">
        <v>9000</v>
      </c>
      <c r="D3638" s="1">
        <v>17</v>
      </c>
      <c r="E3638" s="1">
        <v>6</v>
      </c>
      <c r="F3638" s="1">
        <v>2</v>
      </c>
      <c r="G3638" s="1" t="s">
        <v>23</v>
      </c>
      <c r="H3638" s="1">
        <v>19.09</v>
      </c>
      <c r="I3638" s="1">
        <v>2.36</v>
      </c>
      <c r="J3638" s="1">
        <v>16.54</v>
      </c>
      <c r="K3638" s="1">
        <v>0.03</v>
      </c>
      <c r="L3638" s="1">
        <v>0.09</v>
      </c>
      <c r="M3638" s="3">
        <f>PI()*(D3638*0.0254)^2/4</f>
        <v>0.14643846145917683</v>
      </c>
      <c r="N3638" s="1">
        <f>ROUND(H3638*4.45,0)</f>
        <v>85</v>
      </c>
      <c r="O3638" s="1">
        <f>I3638*745.7</f>
        <v>1759.8520000000001</v>
      </c>
      <c r="P3638" s="5">
        <f>ROUND(N3638^(3/2)/O3638/SQRT(2*1.28*M3638)*100,0)</f>
        <v>73</v>
      </c>
      <c r="Q3638" s="4">
        <f>E3638/D3638</f>
        <v>0.35294117647058826</v>
      </c>
      <c r="R3638" s="1">
        <f>ROUND(L3638^(3/2)/K3638*100*SQRT(2/PI()),0)</f>
        <v>72</v>
      </c>
      <c r="S3638" s="1" t="str">
        <f>IF(AND(R3638&gt;=R3637,R3638&gt;R3639),"YES","NO")</f>
        <v>NO</v>
      </c>
      <c r="T3638" s="1">
        <f>IF(C3638&lt;C3637,0,IF(T3637=1,1,IF(S3638="YES",1,0)))</f>
        <v>0</v>
      </c>
      <c r="U3638" s="1" t="str">
        <f>IF(AND(T3637=0,T3638=1),"YES","NO")</f>
        <v>NO</v>
      </c>
    </row>
    <row r="3639" spans="1:21" x14ac:dyDescent="0.3">
      <c r="A3639" s="1">
        <v>3638</v>
      </c>
      <c r="B3639" s="1">
        <v>231</v>
      </c>
      <c r="C3639" s="1">
        <v>10000</v>
      </c>
      <c r="D3639" s="1">
        <v>17</v>
      </c>
      <c r="E3639" s="1">
        <v>6</v>
      </c>
      <c r="F3639" s="1">
        <v>2</v>
      </c>
      <c r="G3639" s="1" t="s">
        <v>23</v>
      </c>
      <c r="H3639" s="1">
        <v>24.28</v>
      </c>
      <c r="I3639" s="1">
        <v>3.39</v>
      </c>
      <c r="J3639" s="1">
        <v>21.39</v>
      </c>
      <c r="K3639" s="1">
        <v>0.03</v>
      </c>
      <c r="L3639" s="1">
        <v>0.09</v>
      </c>
      <c r="M3639" s="3">
        <f>PI()*(D3639*0.0254)^2/4</f>
        <v>0.14643846145917683</v>
      </c>
      <c r="N3639" s="1">
        <f>ROUND(H3639*4.45,0)</f>
        <v>108</v>
      </c>
      <c r="O3639" s="1">
        <f>I3639*745.7</f>
        <v>2527.9230000000002</v>
      </c>
      <c r="P3639" s="5">
        <f>ROUND(N3639^(3/2)/O3639/SQRT(2*1.28*M3639)*100,0)</f>
        <v>73</v>
      </c>
      <c r="Q3639" s="4">
        <f>E3639/D3639</f>
        <v>0.35294117647058826</v>
      </c>
      <c r="R3639" s="1">
        <f>ROUND(L3639^(3/2)/K3639*100*SQRT(2/PI()),0)</f>
        <v>72</v>
      </c>
      <c r="S3639" s="1" t="str">
        <f>IF(AND(R3639&gt;=R3638,R3639&gt;R3640),"YES","NO")</f>
        <v>YES</v>
      </c>
      <c r="T3639" s="1">
        <f>IF(C3639&lt;C3638,0,IF(T3638=1,1,IF(S3639="YES",1,0)))</f>
        <v>1</v>
      </c>
      <c r="U3639" s="1" t="str">
        <f>IF(AND(T3638=0,T3639=1),"YES","NO")</f>
        <v>YES</v>
      </c>
    </row>
    <row r="3640" spans="1:21" x14ac:dyDescent="0.3">
      <c r="A3640" s="1">
        <v>3639</v>
      </c>
      <c r="B3640" s="1">
        <v>231</v>
      </c>
      <c r="C3640" s="1">
        <v>11000</v>
      </c>
      <c r="D3640" s="1">
        <v>17</v>
      </c>
      <c r="E3640" s="1">
        <v>6</v>
      </c>
      <c r="F3640" s="1">
        <v>2</v>
      </c>
      <c r="G3640" s="1" t="s">
        <v>23</v>
      </c>
      <c r="H3640" s="1">
        <v>31.35</v>
      </c>
      <c r="I3640" s="1">
        <v>5.29</v>
      </c>
      <c r="J3640" s="1">
        <v>30.31</v>
      </c>
      <c r="K3640" s="1">
        <v>0.04</v>
      </c>
      <c r="L3640" s="1">
        <v>0.1</v>
      </c>
      <c r="M3640" s="3">
        <f>PI()*(D3640*0.0254)^2/4</f>
        <v>0.14643846145917683</v>
      </c>
      <c r="N3640" s="1">
        <f>ROUND(H3640*4.45,0)</f>
        <v>140</v>
      </c>
      <c r="O3640" s="1">
        <f>I3640*745.7</f>
        <v>3944.7530000000002</v>
      </c>
      <c r="P3640" s="5">
        <f>ROUND(N3640^(3/2)/O3640/SQRT(2*1.28*M3640)*100,0)</f>
        <v>69</v>
      </c>
      <c r="Q3640" s="4">
        <f>E3640/D3640</f>
        <v>0.35294117647058826</v>
      </c>
      <c r="R3640" s="1">
        <f>ROUND(L3640^(3/2)/K3640*100*SQRT(2/PI()),0)</f>
        <v>63</v>
      </c>
      <c r="S3640" s="1" t="str">
        <f>IF(AND(R3640&gt;=R3639,R3640&gt;R3641),"YES","NO")</f>
        <v>NO</v>
      </c>
      <c r="T3640" s="1">
        <f>IF(C3640&lt;C3639,0,IF(T3639=1,1,IF(S3640="YES",1,0)))</f>
        <v>1</v>
      </c>
      <c r="U3640" s="1" t="str">
        <f>IF(AND(T3639=0,T3640=1),"YES","NO")</f>
        <v>NO</v>
      </c>
    </row>
    <row r="3641" spans="1:21" x14ac:dyDescent="0.3">
      <c r="A3641" s="1">
        <v>3640</v>
      </c>
      <c r="B3641" s="1">
        <v>231</v>
      </c>
      <c r="C3641" s="1">
        <v>12000</v>
      </c>
      <c r="D3641" s="1">
        <v>17</v>
      </c>
      <c r="E3641" s="1">
        <v>6</v>
      </c>
      <c r="F3641" s="1">
        <v>2</v>
      </c>
      <c r="G3641" s="1" t="s">
        <v>23</v>
      </c>
      <c r="H3641" s="1">
        <v>38.99</v>
      </c>
      <c r="I3641" s="1">
        <v>8.26</v>
      </c>
      <c r="J3641" s="1">
        <v>43.36</v>
      </c>
      <c r="K3641" s="1">
        <v>0.04</v>
      </c>
      <c r="L3641" s="1">
        <v>0.1</v>
      </c>
      <c r="M3641" s="3">
        <f>PI()*(D3641*0.0254)^2/4</f>
        <v>0.14643846145917683</v>
      </c>
      <c r="N3641" s="1">
        <f>ROUND(H3641*4.45,0)</f>
        <v>174</v>
      </c>
      <c r="O3641" s="1">
        <f>I3641*745.7</f>
        <v>6159.482</v>
      </c>
      <c r="P3641" s="5">
        <f>ROUND(N3641^(3/2)/O3641/SQRT(2*1.28*M3641)*100,0)</f>
        <v>61</v>
      </c>
      <c r="Q3641" s="4">
        <f>E3641/D3641</f>
        <v>0.35294117647058826</v>
      </c>
      <c r="R3641" s="1">
        <f>ROUND(L3641^(3/2)/K3641*100*SQRT(2/PI()),0)</f>
        <v>63</v>
      </c>
      <c r="S3641" s="1" t="str">
        <f>IF(AND(R3641&gt;=R3640,R3641&gt;R3642),"YES","NO")</f>
        <v>YES</v>
      </c>
      <c r="T3641" s="1">
        <f>IF(C3641&lt;C3640,0,IF(T3640=1,1,IF(S3641="YES",1,0)))</f>
        <v>1</v>
      </c>
      <c r="U3641" s="1" t="str">
        <f>IF(AND(T3640=0,T3641=1),"YES","NO")</f>
        <v>NO</v>
      </c>
    </row>
    <row r="3642" spans="1:21" x14ac:dyDescent="0.3">
      <c r="A3642" s="1">
        <v>3641</v>
      </c>
      <c r="B3642" s="1">
        <v>231</v>
      </c>
      <c r="C3642" s="1">
        <v>13000</v>
      </c>
      <c r="D3642" s="1">
        <v>17</v>
      </c>
      <c r="E3642" s="1">
        <v>6</v>
      </c>
      <c r="F3642" s="1">
        <v>2</v>
      </c>
      <c r="G3642" s="1" t="s">
        <v>23</v>
      </c>
      <c r="H3642" s="1">
        <v>46.27</v>
      </c>
      <c r="I3642" s="1">
        <v>11.85</v>
      </c>
      <c r="J3642" s="1">
        <v>57.45</v>
      </c>
      <c r="K3642" s="1">
        <v>0.05</v>
      </c>
      <c r="L3642" s="1">
        <v>0.1</v>
      </c>
      <c r="M3642" s="3">
        <f>PI()*(D3642*0.0254)^2/4</f>
        <v>0.14643846145917683</v>
      </c>
      <c r="N3642" s="1">
        <f>ROUND(H3642*4.45,0)</f>
        <v>206</v>
      </c>
      <c r="O3642" s="1">
        <f>I3642*745.7</f>
        <v>8836.5450000000001</v>
      </c>
      <c r="P3642" s="5">
        <f>ROUND(N3642^(3/2)/O3642/SQRT(2*1.28*M3642)*100,0)</f>
        <v>55</v>
      </c>
      <c r="Q3642" s="4">
        <f>E3642/D3642</f>
        <v>0.35294117647058826</v>
      </c>
      <c r="R3642" s="1">
        <f>ROUND(L3642^(3/2)/K3642*100*SQRT(2/PI()),0)</f>
        <v>50</v>
      </c>
      <c r="S3642" s="1" t="str">
        <f>IF(AND(R3642&gt;=R3641,R3642&gt;R3643),"YES","NO")</f>
        <v>NO</v>
      </c>
      <c r="T3642" s="1">
        <f>IF(C3642&lt;C3641,0,IF(T3641=1,1,IF(S3642="YES",1,0)))</f>
        <v>1</v>
      </c>
      <c r="U3642" s="1" t="str">
        <f>IF(AND(T3641=0,T3642=1),"YES","NO")</f>
        <v>NO</v>
      </c>
    </row>
    <row r="3643" spans="1:21" x14ac:dyDescent="0.3">
      <c r="A3643" s="1">
        <v>3642</v>
      </c>
      <c r="B3643" s="1">
        <v>232</v>
      </c>
      <c r="C3643" s="1">
        <v>1000</v>
      </c>
      <c r="D3643" s="1">
        <v>17</v>
      </c>
      <c r="E3643" s="1">
        <v>6</v>
      </c>
      <c r="F3643" s="1">
        <v>2</v>
      </c>
      <c r="G3643" s="1" t="s">
        <v>4</v>
      </c>
      <c r="H3643" s="1">
        <v>0.19</v>
      </c>
      <c r="I3643" s="1">
        <v>0.01</v>
      </c>
      <c r="J3643" s="1">
        <v>0.17</v>
      </c>
      <c r="K3643" s="1">
        <v>0.02</v>
      </c>
      <c r="L3643" s="1">
        <v>7.0000000000000007E-2</v>
      </c>
      <c r="M3643" s="3">
        <f>PI()*(D3643*0.0254)^2/4</f>
        <v>0.14643846145917683</v>
      </c>
      <c r="N3643" s="1">
        <f>ROUND(H3643*4.45,0)</f>
        <v>1</v>
      </c>
      <c r="O3643" s="1">
        <f>I3643*745.7</f>
        <v>7.4570000000000007</v>
      </c>
      <c r="P3643" s="5">
        <f>ROUND(N3643^(3/2)/O3643/SQRT(2*1.28*M3643)*100,0)</f>
        <v>22</v>
      </c>
      <c r="Q3643" s="4">
        <f>E3643/D3643</f>
        <v>0.35294117647058826</v>
      </c>
      <c r="R3643" s="1">
        <f>ROUND(L3643^(3/2)/K3643*100*SQRT(2/PI()),0)</f>
        <v>74</v>
      </c>
      <c r="S3643" s="1" t="str">
        <f>IF(AND(R3643&gt;=R3642,R3643&gt;R3644),"YES","NO")</f>
        <v>NO</v>
      </c>
      <c r="T3643" s="1">
        <f>IF(C3643&lt;C3642,0,IF(T3642=1,1,IF(S3643="YES",1,0)))</f>
        <v>0</v>
      </c>
      <c r="U3643" s="1" t="str">
        <f>IF(AND(T3642=0,T3643=1),"YES","NO")</f>
        <v>NO</v>
      </c>
    </row>
    <row r="3644" spans="1:21" x14ac:dyDescent="0.3">
      <c r="A3644" s="1">
        <v>3643</v>
      </c>
      <c r="B3644" s="1">
        <v>232</v>
      </c>
      <c r="C3644" s="1">
        <v>2000</v>
      </c>
      <c r="D3644" s="1">
        <v>17</v>
      </c>
      <c r="E3644" s="1">
        <v>6</v>
      </c>
      <c r="F3644" s="1">
        <v>2</v>
      </c>
      <c r="G3644" s="1" t="s">
        <v>4</v>
      </c>
      <c r="H3644" s="1">
        <v>0.78</v>
      </c>
      <c r="I3644" s="1">
        <v>0.02</v>
      </c>
      <c r="J3644" s="1">
        <v>0.68</v>
      </c>
      <c r="K3644" s="1">
        <v>0.02</v>
      </c>
      <c r="L3644" s="1">
        <v>7.0000000000000007E-2</v>
      </c>
      <c r="M3644" s="3">
        <f>PI()*(D3644*0.0254)^2/4</f>
        <v>0.14643846145917683</v>
      </c>
      <c r="N3644" s="1">
        <f>ROUND(H3644*4.45,0)</f>
        <v>3</v>
      </c>
      <c r="O3644" s="1">
        <f>I3644*745.7</f>
        <v>14.914000000000001</v>
      </c>
      <c r="P3644" s="5">
        <f>ROUND(N3644^(3/2)/O3644/SQRT(2*1.28*M3644)*100,0)</f>
        <v>57</v>
      </c>
      <c r="Q3644" s="4">
        <f>E3644/D3644</f>
        <v>0.35294117647058826</v>
      </c>
      <c r="R3644" s="1">
        <f>ROUND(L3644^(3/2)/K3644*100*SQRT(2/PI()),0)</f>
        <v>74</v>
      </c>
      <c r="S3644" s="1" t="str">
        <f>IF(AND(R3644&gt;=R3643,R3644&gt;R3645),"YES","NO")</f>
        <v>NO</v>
      </c>
      <c r="T3644" s="1">
        <f>IF(C3644&lt;C3643,0,IF(T3643=1,1,IF(S3644="YES",1,0)))</f>
        <v>0</v>
      </c>
      <c r="U3644" s="1" t="str">
        <f>IF(AND(T3643=0,T3644=1),"YES","NO")</f>
        <v>NO</v>
      </c>
    </row>
    <row r="3645" spans="1:21" x14ac:dyDescent="0.3">
      <c r="A3645" s="1">
        <v>3644</v>
      </c>
      <c r="B3645" s="1">
        <v>232</v>
      </c>
      <c r="C3645" s="1">
        <v>3000</v>
      </c>
      <c r="D3645" s="1">
        <v>17</v>
      </c>
      <c r="E3645" s="1">
        <v>6</v>
      </c>
      <c r="F3645" s="1">
        <v>2</v>
      </c>
      <c r="G3645" s="1" t="s">
        <v>4</v>
      </c>
      <c r="H3645" s="1">
        <v>1.75</v>
      </c>
      <c r="I3645" s="1">
        <v>7.0000000000000007E-2</v>
      </c>
      <c r="J3645" s="1">
        <v>1.48</v>
      </c>
      <c r="K3645" s="1">
        <v>0.02</v>
      </c>
      <c r="L3645" s="1">
        <v>7.0000000000000007E-2</v>
      </c>
      <c r="M3645" s="3">
        <f>PI()*(D3645*0.0254)^2/4</f>
        <v>0.14643846145917683</v>
      </c>
      <c r="N3645" s="1">
        <f>ROUND(H3645*4.45,0)</f>
        <v>8</v>
      </c>
      <c r="O3645" s="1">
        <f>I3645*745.7</f>
        <v>52.199000000000005</v>
      </c>
      <c r="P3645" s="5">
        <f>ROUND(N3645^(3/2)/O3645/SQRT(2*1.28*M3645)*100,0)</f>
        <v>71</v>
      </c>
      <c r="Q3645" s="4">
        <f>E3645/D3645</f>
        <v>0.35294117647058826</v>
      </c>
      <c r="R3645" s="1">
        <f>ROUND(L3645^(3/2)/K3645*100*SQRT(2/PI()),0)</f>
        <v>74</v>
      </c>
      <c r="S3645" s="1" t="str">
        <f>IF(AND(R3645&gt;=R3644,R3645&gt;R3646),"YES","NO")</f>
        <v>NO</v>
      </c>
      <c r="T3645" s="1">
        <f>IF(C3645&lt;C3644,0,IF(T3644=1,1,IF(S3645="YES",1,0)))</f>
        <v>0</v>
      </c>
      <c r="U3645" s="1" t="str">
        <f>IF(AND(T3644=0,T3645=1),"YES","NO")</f>
        <v>NO</v>
      </c>
    </row>
    <row r="3646" spans="1:21" x14ac:dyDescent="0.3">
      <c r="A3646" s="1">
        <v>3645</v>
      </c>
      <c r="B3646" s="1">
        <v>232</v>
      </c>
      <c r="C3646" s="1">
        <v>4000</v>
      </c>
      <c r="D3646" s="1">
        <v>17</v>
      </c>
      <c r="E3646" s="1">
        <v>6</v>
      </c>
      <c r="F3646" s="1">
        <v>2</v>
      </c>
      <c r="G3646" s="1" t="s">
        <v>4</v>
      </c>
      <c r="H3646" s="1">
        <v>3.13</v>
      </c>
      <c r="I3646" s="1">
        <v>0.16</v>
      </c>
      <c r="J3646" s="1">
        <v>2.58</v>
      </c>
      <c r="K3646" s="1">
        <v>0.02</v>
      </c>
      <c r="L3646" s="1">
        <v>7.0000000000000007E-2</v>
      </c>
      <c r="M3646" s="3">
        <f>PI()*(D3646*0.0254)^2/4</f>
        <v>0.14643846145917683</v>
      </c>
      <c r="N3646" s="1">
        <f>ROUND(H3646*4.45,0)</f>
        <v>14</v>
      </c>
      <c r="O3646" s="1">
        <f>I3646*745.7</f>
        <v>119.31200000000001</v>
      </c>
      <c r="P3646" s="5">
        <f>ROUND(N3646^(3/2)/O3646/SQRT(2*1.28*M3646)*100,0)</f>
        <v>72</v>
      </c>
      <c r="Q3646" s="4">
        <f>E3646/D3646</f>
        <v>0.35294117647058826</v>
      </c>
      <c r="R3646" s="1">
        <f>ROUND(L3646^(3/2)/K3646*100*SQRT(2/PI()),0)</f>
        <v>74</v>
      </c>
      <c r="S3646" s="1" t="str">
        <f>IF(AND(R3646&gt;=R3645,R3646&gt;R3647),"YES","NO")</f>
        <v>NO</v>
      </c>
      <c r="T3646" s="1">
        <f>IF(C3646&lt;C3645,0,IF(T3645=1,1,IF(S3646="YES",1,0)))</f>
        <v>0</v>
      </c>
      <c r="U3646" s="1" t="str">
        <f>IF(AND(T3645=0,T3646=1),"YES","NO")</f>
        <v>NO</v>
      </c>
    </row>
    <row r="3647" spans="1:21" x14ac:dyDescent="0.3">
      <c r="A3647" s="1">
        <v>3646</v>
      </c>
      <c r="B3647" s="1">
        <v>232</v>
      </c>
      <c r="C3647" s="1">
        <v>5000</v>
      </c>
      <c r="D3647" s="1">
        <v>17</v>
      </c>
      <c r="E3647" s="1">
        <v>6</v>
      </c>
      <c r="F3647" s="1">
        <v>2</v>
      </c>
      <c r="G3647" s="1" t="s">
        <v>4</v>
      </c>
      <c r="H3647" s="1">
        <v>4.9400000000000004</v>
      </c>
      <c r="I3647" s="1">
        <v>0.34</v>
      </c>
      <c r="J3647" s="1">
        <v>4.2300000000000004</v>
      </c>
      <c r="K3647" s="1">
        <v>0.02</v>
      </c>
      <c r="L3647" s="1">
        <v>0.08</v>
      </c>
      <c r="M3647" s="3">
        <f>PI()*(D3647*0.0254)^2/4</f>
        <v>0.14643846145917683</v>
      </c>
      <c r="N3647" s="1">
        <f>ROUND(H3647*4.45,0)</f>
        <v>22</v>
      </c>
      <c r="O3647" s="1">
        <f>I3647*745.7</f>
        <v>253.53800000000004</v>
      </c>
      <c r="P3647" s="5">
        <f>ROUND(N3647^(3/2)/O3647/SQRT(2*1.28*M3647)*100,0)</f>
        <v>66</v>
      </c>
      <c r="Q3647" s="4">
        <f>E3647/D3647</f>
        <v>0.35294117647058826</v>
      </c>
      <c r="R3647" s="1">
        <f>ROUND(L3647^(3/2)/K3647*100*SQRT(2/PI()),0)</f>
        <v>90</v>
      </c>
      <c r="S3647" s="1" t="str">
        <f>IF(AND(R3647&gt;=R3646,R3647&gt;R3648),"YES","NO")</f>
        <v>NO</v>
      </c>
      <c r="T3647" s="1">
        <f>IF(C3647&lt;C3646,0,IF(T3646=1,1,IF(S3647="YES",1,0)))</f>
        <v>0</v>
      </c>
      <c r="U3647" s="1" t="str">
        <f>IF(AND(T3646=0,T3647=1),"YES","NO")</f>
        <v>NO</v>
      </c>
    </row>
    <row r="3648" spans="1:21" x14ac:dyDescent="0.3">
      <c r="A3648" s="1">
        <v>3647</v>
      </c>
      <c r="B3648" s="1">
        <v>232</v>
      </c>
      <c r="C3648" s="1">
        <v>6000</v>
      </c>
      <c r="D3648" s="1">
        <v>17</v>
      </c>
      <c r="E3648" s="1">
        <v>6</v>
      </c>
      <c r="F3648" s="1">
        <v>2</v>
      </c>
      <c r="G3648" s="1" t="s">
        <v>4</v>
      </c>
      <c r="H3648" s="1">
        <v>7.2</v>
      </c>
      <c r="I3648" s="1">
        <v>0.61</v>
      </c>
      <c r="J3648" s="1">
        <v>6.37</v>
      </c>
      <c r="K3648" s="1">
        <v>0.02</v>
      </c>
      <c r="L3648" s="1">
        <v>0.08</v>
      </c>
      <c r="M3648" s="3">
        <f>PI()*(D3648*0.0254)^2/4</f>
        <v>0.14643846145917683</v>
      </c>
      <c r="N3648" s="1">
        <f>ROUND(H3648*4.45,0)</f>
        <v>32</v>
      </c>
      <c r="O3648" s="1">
        <f>I3648*745.7</f>
        <v>454.87700000000001</v>
      </c>
      <c r="P3648" s="5">
        <f>ROUND(N3648^(3/2)/O3648/SQRT(2*1.28*M3648)*100,0)</f>
        <v>65</v>
      </c>
      <c r="Q3648" s="4">
        <f>E3648/D3648</f>
        <v>0.35294117647058826</v>
      </c>
      <c r="R3648" s="1">
        <f>ROUND(L3648^(3/2)/K3648*100*SQRT(2/PI()),0)</f>
        <v>90</v>
      </c>
      <c r="S3648" s="1" t="str">
        <f>IF(AND(R3648&gt;=R3647,R3648&gt;R3649),"YES","NO")</f>
        <v>YES</v>
      </c>
      <c r="T3648" s="1">
        <f>IF(C3648&lt;C3647,0,IF(T3647=1,1,IF(S3648="YES",1,0)))</f>
        <v>1</v>
      </c>
      <c r="U3648" s="1" t="str">
        <f>IF(AND(T3647=0,T3648=1),"YES","NO")</f>
        <v>YES</v>
      </c>
    </row>
    <row r="3649" spans="1:21" x14ac:dyDescent="0.3">
      <c r="A3649" s="1">
        <v>3648</v>
      </c>
      <c r="B3649" s="1">
        <v>232</v>
      </c>
      <c r="C3649" s="1">
        <v>7000</v>
      </c>
      <c r="D3649" s="1">
        <v>17</v>
      </c>
      <c r="E3649" s="1">
        <v>6</v>
      </c>
      <c r="F3649" s="1">
        <v>2</v>
      </c>
      <c r="G3649" s="1" t="s">
        <v>4</v>
      </c>
      <c r="H3649" s="1">
        <v>9.9600000000000009</v>
      </c>
      <c r="I3649" s="1">
        <v>1.01</v>
      </c>
      <c r="J3649" s="1">
        <v>9.07</v>
      </c>
      <c r="K3649" s="1">
        <v>0.03</v>
      </c>
      <c r="L3649" s="1">
        <v>0.08</v>
      </c>
      <c r="M3649" s="3">
        <f>PI()*(D3649*0.0254)^2/4</f>
        <v>0.14643846145917683</v>
      </c>
      <c r="N3649" s="1">
        <f>ROUND(H3649*4.45,0)</f>
        <v>44</v>
      </c>
      <c r="O3649" s="1">
        <f>I3649*745.7</f>
        <v>753.15700000000004</v>
      </c>
      <c r="P3649" s="5">
        <f>ROUND(N3649^(3/2)/O3649/SQRT(2*1.28*M3649)*100,0)</f>
        <v>63</v>
      </c>
      <c r="Q3649" s="4">
        <f>E3649/D3649</f>
        <v>0.35294117647058826</v>
      </c>
      <c r="R3649" s="1">
        <f>ROUND(L3649^(3/2)/K3649*100*SQRT(2/PI()),0)</f>
        <v>60</v>
      </c>
      <c r="S3649" s="1" t="str">
        <f>IF(AND(R3649&gt;=R3648,R3649&gt;R3650),"YES","NO")</f>
        <v>NO</v>
      </c>
      <c r="T3649" s="1">
        <f>IF(C3649&lt;C3648,0,IF(T3648=1,1,IF(S3649="YES",1,0)))</f>
        <v>1</v>
      </c>
      <c r="U3649" s="1" t="str">
        <f>IF(AND(T3648=0,T3649=1),"YES","NO")</f>
        <v>NO</v>
      </c>
    </row>
    <row r="3650" spans="1:21" x14ac:dyDescent="0.3">
      <c r="A3650" s="1">
        <v>3649</v>
      </c>
      <c r="B3650" s="1">
        <v>232</v>
      </c>
      <c r="C3650" s="1">
        <v>8000</v>
      </c>
      <c r="D3650" s="1">
        <v>17</v>
      </c>
      <c r="E3650" s="1">
        <v>6</v>
      </c>
      <c r="F3650" s="1">
        <v>2</v>
      </c>
      <c r="G3650" s="1" t="s">
        <v>4</v>
      </c>
      <c r="H3650" s="1">
        <v>13.24</v>
      </c>
      <c r="I3650" s="1">
        <v>1.54</v>
      </c>
      <c r="J3650" s="1">
        <v>12.12</v>
      </c>
      <c r="K3650" s="1">
        <v>0.03</v>
      </c>
      <c r="L3650" s="1">
        <v>0.08</v>
      </c>
      <c r="M3650" s="3">
        <f>PI()*(D3650*0.0254)^2/4</f>
        <v>0.14643846145917683</v>
      </c>
      <c r="N3650" s="1">
        <f>ROUND(H3650*4.45,0)</f>
        <v>59</v>
      </c>
      <c r="O3650" s="1">
        <f>I3650*745.7</f>
        <v>1148.3780000000002</v>
      </c>
      <c r="P3650" s="5">
        <f>ROUND(N3650^(3/2)/O3650/SQRT(2*1.28*M3650)*100,0)</f>
        <v>64</v>
      </c>
      <c r="Q3650" s="4">
        <f>E3650/D3650</f>
        <v>0.35294117647058826</v>
      </c>
      <c r="R3650" s="1">
        <f>ROUND(L3650^(3/2)/K3650*100*SQRT(2/PI()),0)</f>
        <v>60</v>
      </c>
      <c r="S3650" s="1" t="str">
        <f>IF(AND(R3650&gt;=R3649,R3650&gt;R3651),"YES","NO")</f>
        <v>NO</v>
      </c>
      <c r="T3650" s="1">
        <f>IF(C3650&lt;C3649,0,IF(T3649=1,1,IF(S3650="YES",1,0)))</f>
        <v>1</v>
      </c>
      <c r="U3650" s="1" t="str">
        <f>IF(AND(T3649=0,T3650=1),"YES","NO")</f>
        <v>NO</v>
      </c>
    </row>
    <row r="3651" spans="1:21" x14ac:dyDescent="0.3">
      <c r="A3651" s="1">
        <v>3650</v>
      </c>
      <c r="B3651" s="1">
        <v>232</v>
      </c>
      <c r="C3651" s="1">
        <v>9000</v>
      </c>
      <c r="D3651" s="1">
        <v>17</v>
      </c>
      <c r="E3651" s="1">
        <v>6</v>
      </c>
      <c r="F3651" s="1">
        <v>2</v>
      </c>
      <c r="G3651" s="1" t="s">
        <v>4</v>
      </c>
      <c r="H3651" s="1">
        <v>17.059999999999999</v>
      </c>
      <c r="I3651" s="1">
        <v>2.16</v>
      </c>
      <c r="J3651" s="1">
        <v>15.14</v>
      </c>
      <c r="K3651" s="1">
        <v>0.03</v>
      </c>
      <c r="L3651" s="1">
        <v>0.08</v>
      </c>
      <c r="M3651" s="3">
        <f>PI()*(D3651*0.0254)^2/4</f>
        <v>0.14643846145917683</v>
      </c>
      <c r="N3651" s="1">
        <f>ROUND(H3651*4.45,0)</f>
        <v>76</v>
      </c>
      <c r="O3651" s="1">
        <f>I3651*745.7</f>
        <v>1610.7120000000002</v>
      </c>
      <c r="P3651" s="5">
        <f>ROUND(N3651^(3/2)/O3651/SQRT(2*1.28*M3651)*100,0)</f>
        <v>67</v>
      </c>
      <c r="Q3651" s="4">
        <f>E3651/D3651</f>
        <v>0.35294117647058826</v>
      </c>
      <c r="R3651" s="1">
        <f>ROUND(L3651^(3/2)/K3651*100*SQRT(2/PI()),0)</f>
        <v>60</v>
      </c>
      <c r="S3651" s="1" t="str">
        <f>IF(AND(R3651&gt;=R3650,R3651&gt;R3652),"YES","NO")</f>
        <v>NO</v>
      </c>
      <c r="T3651" s="1">
        <f>IF(C3651&lt;C3650,0,IF(T3650=1,1,IF(S3651="YES",1,0)))</f>
        <v>1</v>
      </c>
      <c r="U3651" s="1" t="str">
        <f>IF(AND(T3650=0,T3651=1),"YES","NO")</f>
        <v>NO</v>
      </c>
    </row>
    <row r="3652" spans="1:21" x14ac:dyDescent="0.3">
      <c r="A3652" s="1">
        <v>3651</v>
      </c>
      <c r="B3652" s="1">
        <v>232</v>
      </c>
      <c r="C3652" s="1">
        <v>10000</v>
      </c>
      <c r="D3652" s="1">
        <v>17</v>
      </c>
      <c r="E3652" s="1">
        <v>6</v>
      </c>
      <c r="F3652" s="1">
        <v>2</v>
      </c>
      <c r="G3652" s="1" t="s">
        <v>4</v>
      </c>
      <c r="H3652" s="1">
        <v>21.6</v>
      </c>
      <c r="I3652" s="1">
        <v>2.97</v>
      </c>
      <c r="J3652" s="1">
        <v>18.72</v>
      </c>
      <c r="K3652" s="1">
        <v>0.03</v>
      </c>
      <c r="L3652" s="1">
        <v>0.08</v>
      </c>
      <c r="M3652" s="3">
        <f>PI()*(D3652*0.0254)^2/4</f>
        <v>0.14643846145917683</v>
      </c>
      <c r="N3652" s="1">
        <f>ROUND(H3652*4.45,0)</f>
        <v>96</v>
      </c>
      <c r="O3652" s="1">
        <f>I3652*745.7</f>
        <v>2214.7290000000003</v>
      </c>
      <c r="P3652" s="5">
        <f>ROUND(N3652^(3/2)/O3652/SQRT(2*1.28*M3652)*100,0)</f>
        <v>69</v>
      </c>
      <c r="Q3652" s="4">
        <f>E3652/D3652</f>
        <v>0.35294117647058826</v>
      </c>
      <c r="R3652" s="1">
        <f>ROUND(L3652^(3/2)/K3652*100*SQRT(2/PI()),0)</f>
        <v>60</v>
      </c>
      <c r="S3652" s="1" t="str">
        <f>IF(AND(R3652&gt;=R3651,R3652&gt;R3653),"YES","NO")</f>
        <v>NO</v>
      </c>
      <c r="T3652" s="1">
        <f>IF(C3652&lt;C3651,0,IF(T3651=1,1,IF(S3652="YES",1,0)))</f>
        <v>1</v>
      </c>
      <c r="U3652" s="1" t="str">
        <f>IF(AND(T3651=0,T3652=1),"YES","NO")</f>
        <v>NO</v>
      </c>
    </row>
    <row r="3653" spans="1:21" x14ac:dyDescent="0.3">
      <c r="A3653" s="1">
        <v>3652</v>
      </c>
      <c r="B3653" s="1">
        <v>232</v>
      </c>
      <c r="C3653" s="1">
        <v>11000</v>
      </c>
      <c r="D3653" s="1">
        <v>17</v>
      </c>
      <c r="E3653" s="1">
        <v>6</v>
      </c>
      <c r="F3653" s="1">
        <v>2</v>
      </c>
      <c r="G3653" s="1" t="s">
        <v>4</v>
      </c>
      <c r="H3653" s="1">
        <v>27.4</v>
      </c>
      <c r="I3653" s="1">
        <v>4.1500000000000004</v>
      </c>
      <c r="J3653" s="1">
        <v>23.78</v>
      </c>
      <c r="K3653" s="1">
        <v>0.03</v>
      </c>
      <c r="L3653" s="1">
        <v>0.09</v>
      </c>
      <c r="M3653" s="3">
        <f>PI()*(D3653*0.0254)^2/4</f>
        <v>0.14643846145917683</v>
      </c>
      <c r="N3653" s="1">
        <f>ROUND(H3653*4.45,0)</f>
        <v>122</v>
      </c>
      <c r="O3653" s="1">
        <f>I3653*745.7</f>
        <v>3094.6550000000007</v>
      </c>
      <c r="P3653" s="5">
        <f>ROUND(N3653^(3/2)/O3653/SQRT(2*1.28*M3653)*100,0)</f>
        <v>71</v>
      </c>
      <c r="Q3653" s="4">
        <f>E3653/D3653</f>
        <v>0.35294117647058826</v>
      </c>
      <c r="R3653" s="1">
        <f>ROUND(L3653^(3/2)/K3653*100*SQRT(2/PI()),0)</f>
        <v>72</v>
      </c>
      <c r="S3653" s="1" t="str">
        <f>IF(AND(R3653&gt;=R3652,R3653&gt;R3654),"YES","NO")</f>
        <v>NO</v>
      </c>
      <c r="T3653" s="1">
        <f>IF(C3653&lt;C3652,0,IF(T3652=1,1,IF(S3653="YES",1,0)))</f>
        <v>1</v>
      </c>
      <c r="U3653" s="1" t="str">
        <f>IF(AND(T3652=0,T3653=1),"YES","NO")</f>
        <v>NO</v>
      </c>
    </row>
    <row r="3654" spans="1:21" x14ac:dyDescent="0.3">
      <c r="A3654" s="1">
        <v>3653</v>
      </c>
      <c r="B3654" s="1">
        <v>232</v>
      </c>
      <c r="C3654" s="1">
        <v>12000</v>
      </c>
      <c r="D3654" s="1">
        <v>17</v>
      </c>
      <c r="E3654" s="1">
        <v>6</v>
      </c>
      <c r="F3654" s="1">
        <v>2</v>
      </c>
      <c r="G3654" s="1" t="s">
        <v>4</v>
      </c>
      <c r="H3654" s="1">
        <v>34.380000000000003</v>
      </c>
      <c r="I3654" s="1">
        <v>6.76</v>
      </c>
      <c r="J3654" s="1">
        <v>35.49</v>
      </c>
      <c r="K3654" s="1">
        <v>0.03</v>
      </c>
      <c r="L3654" s="1">
        <v>0.09</v>
      </c>
      <c r="M3654" s="3">
        <f>PI()*(D3654*0.0254)^2/4</f>
        <v>0.14643846145917683</v>
      </c>
      <c r="N3654" s="1">
        <f>ROUND(H3654*4.45,0)</f>
        <v>153</v>
      </c>
      <c r="O3654" s="1">
        <f>I3654*745.7</f>
        <v>5040.9319999999998</v>
      </c>
      <c r="P3654" s="5">
        <f>ROUND(N3654^(3/2)/O3654/SQRT(2*1.28*M3654)*100,0)</f>
        <v>61</v>
      </c>
      <c r="Q3654" s="4">
        <f>E3654/D3654</f>
        <v>0.35294117647058826</v>
      </c>
      <c r="R3654" s="1">
        <f>ROUND(L3654^(3/2)/K3654*100*SQRT(2/PI()),0)</f>
        <v>72</v>
      </c>
      <c r="S3654" s="1" t="str">
        <f>IF(AND(R3654&gt;=R3653,R3654&gt;R3655),"YES","NO")</f>
        <v>YES</v>
      </c>
      <c r="T3654" s="1">
        <f>IF(C3654&lt;C3653,0,IF(T3653=1,1,IF(S3654="YES",1,0)))</f>
        <v>1</v>
      </c>
      <c r="U3654" s="1" t="str">
        <f>IF(AND(T3653=0,T3654=1),"YES","NO")</f>
        <v>NO</v>
      </c>
    </row>
    <row r="3655" spans="1:21" x14ac:dyDescent="0.3">
      <c r="A3655" s="1">
        <v>3654</v>
      </c>
      <c r="B3655" s="1">
        <v>232</v>
      </c>
      <c r="C3655" s="1">
        <v>13000</v>
      </c>
      <c r="D3655" s="1">
        <v>17</v>
      </c>
      <c r="E3655" s="1">
        <v>6</v>
      </c>
      <c r="F3655" s="1">
        <v>2</v>
      </c>
      <c r="G3655" s="1" t="s">
        <v>4</v>
      </c>
      <c r="H3655" s="1">
        <v>40.08</v>
      </c>
      <c r="I3655" s="1">
        <v>9.33</v>
      </c>
      <c r="J3655" s="1">
        <v>45.23</v>
      </c>
      <c r="K3655" s="1">
        <v>0.04</v>
      </c>
      <c r="L3655" s="1">
        <v>0.09</v>
      </c>
      <c r="M3655" s="3">
        <f>PI()*(D3655*0.0254)^2/4</f>
        <v>0.14643846145917683</v>
      </c>
      <c r="N3655" s="1">
        <f>ROUND(H3655*4.45,0)</f>
        <v>178</v>
      </c>
      <c r="O3655" s="1">
        <f>I3655*745.7</f>
        <v>6957.3810000000003</v>
      </c>
      <c r="P3655" s="5">
        <f>ROUND(N3655^(3/2)/O3655/SQRT(2*1.28*M3655)*100,0)</f>
        <v>56</v>
      </c>
      <c r="Q3655" s="4">
        <f>E3655/D3655</f>
        <v>0.35294117647058826</v>
      </c>
      <c r="R3655" s="1">
        <f>ROUND(L3655^(3/2)/K3655*100*SQRT(2/PI()),0)</f>
        <v>54</v>
      </c>
      <c r="S3655" s="1" t="str">
        <f>IF(AND(R3655&gt;=R3654,R3655&gt;R3656),"YES","NO")</f>
        <v>NO</v>
      </c>
      <c r="T3655" s="1">
        <f>IF(C3655&lt;C3654,0,IF(T3654=1,1,IF(S3655="YES",1,0)))</f>
        <v>1</v>
      </c>
      <c r="U3655" s="1" t="str">
        <f>IF(AND(T3654=0,T3655=1),"YES","NO")</f>
        <v>NO</v>
      </c>
    </row>
    <row r="3656" spans="1:21" x14ac:dyDescent="0.3">
      <c r="A3656" s="1">
        <v>3655</v>
      </c>
      <c r="B3656" s="1">
        <v>233</v>
      </c>
      <c r="C3656" s="1">
        <v>1000</v>
      </c>
      <c r="D3656" s="1">
        <v>17</v>
      </c>
      <c r="E3656" s="1">
        <v>7</v>
      </c>
      <c r="F3656" s="1">
        <v>2</v>
      </c>
      <c r="G3656" s="1" t="s">
        <v>4</v>
      </c>
      <c r="H3656" s="1">
        <v>0.21</v>
      </c>
      <c r="I3656" s="1">
        <v>0.01</v>
      </c>
      <c r="J3656" s="1">
        <v>0.2</v>
      </c>
      <c r="K3656" s="1">
        <v>0.03</v>
      </c>
      <c r="L3656" s="1">
        <v>0.08</v>
      </c>
      <c r="M3656" s="3">
        <f>PI()*(D3656*0.0254)^2/4</f>
        <v>0.14643846145917683</v>
      </c>
      <c r="N3656" s="1">
        <f>ROUND(H3656*4.45,0)</f>
        <v>1</v>
      </c>
      <c r="O3656" s="1">
        <f>I3656*745.7</f>
        <v>7.4570000000000007</v>
      </c>
      <c r="P3656" s="5">
        <f>ROUND(N3656^(3/2)/O3656/SQRT(2*1.28*M3656)*100,0)</f>
        <v>22</v>
      </c>
      <c r="Q3656" s="4">
        <f>E3656/D3656</f>
        <v>0.41176470588235292</v>
      </c>
      <c r="R3656" s="1">
        <f>ROUND(L3656^(3/2)/K3656*100*SQRT(2/PI()),0)</f>
        <v>60</v>
      </c>
      <c r="S3656" s="1" t="str">
        <f>IF(AND(R3656&gt;=R3655,R3656&gt;R3657),"YES","NO")</f>
        <v>NO</v>
      </c>
      <c r="T3656" s="1">
        <f>IF(C3656&lt;C3655,0,IF(T3655=1,1,IF(S3656="YES",1,0)))</f>
        <v>0</v>
      </c>
      <c r="U3656" s="1" t="str">
        <f>IF(AND(T3655=0,T3656=1),"YES","NO")</f>
        <v>NO</v>
      </c>
    </row>
    <row r="3657" spans="1:21" x14ac:dyDescent="0.3">
      <c r="A3657" s="1">
        <v>3656</v>
      </c>
      <c r="B3657" s="1">
        <v>233</v>
      </c>
      <c r="C3657" s="1">
        <v>2000</v>
      </c>
      <c r="D3657" s="1">
        <v>17</v>
      </c>
      <c r="E3657" s="1">
        <v>7</v>
      </c>
      <c r="F3657" s="1">
        <v>2</v>
      </c>
      <c r="G3657" s="1" t="s">
        <v>4</v>
      </c>
      <c r="H3657" s="1">
        <v>0.86</v>
      </c>
      <c r="I3657" s="1">
        <v>0.03</v>
      </c>
      <c r="J3657" s="1">
        <v>0.79</v>
      </c>
      <c r="K3657" s="1">
        <v>0.03</v>
      </c>
      <c r="L3657" s="1">
        <v>0.08</v>
      </c>
      <c r="M3657" s="3">
        <f>PI()*(D3657*0.0254)^2/4</f>
        <v>0.14643846145917683</v>
      </c>
      <c r="N3657" s="1">
        <f>ROUND(H3657*4.45,0)</f>
        <v>4</v>
      </c>
      <c r="O3657" s="1">
        <f>I3657*745.7</f>
        <v>22.371000000000002</v>
      </c>
      <c r="P3657" s="5">
        <f>ROUND(N3657^(3/2)/O3657/SQRT(2*1.28*M3657)*100,0)</f>
        <v>58</v>
      </c>
      <c r="Q3657" s="4">
        <f>E3657/D3657</f>
        <v>0.41176470588235292</v>
      </c>
      <c r="R3657" s="1">
        <f>ROUND(L3657^(3/2)/K3657*100*SQRT(2/PI()),0)</f>
        <v>60</v>
      </c>
      <c r="S3657" s="1" t="str">
        <f>IF(AND(R3657&gt;=R3656,R3657&gt;R3658),"YES","NO")</f>
        <v>NO</v>
      </c>
      <c r="T3657" s="1">
        <f>IF(C3657&lt;C3656,0,IF(T3656=1,1,IF(S3657="YES",1,0)))</f>
        <v>0</v>
      </c>
      <c r="U3657" s="1" t="str">
        <f>IF(AND(T3656=0,T3657=1),"YES","NO")</f>
        <v>NO</v>
      </c>
    </row>
    <row r="3658" spans="1:21" x14ac:dyDescent="0.3">
      <c r="A3658" s="1">
        <v>3657</v>
      </c>
      <c r="B3658" s="1">
        <v>233</v>
      </c>
      <c r="C3658" s="1">
        <v>3000</v>
      </c>
      <c r="D3658" s="1">
        <v>17</v>
      </c>
      <c r="E3658" s="1">
        <v>7</v>
      </c>
      <c r="F3658" s="1">
        <v>2</v>
      </c>
      <c r="G3658" s="1" t="s">
        <v>4</v>
      </c>
      <c r="H3658" s="1">
        <v>1.93</v>
      </c>
      <c r="I3658" s="1">
        <v>0.08</v>
      </c>
      <c r="J3658" s="1">
        <v>1.72</v>
      </c>
      <c r="K3658" s="1">
        <v>0.03</v>
      </c>
      <c r="L3658" s="1">
        <v>0.08</v>
      </c>
      <c r="M3658" s="3">
        <f>PI()*(D3658*0.0254)^2/4</f>
        <v>0.14643846145917683</v>
      </c>
      <c r="N3658" s="1">
        <f>ROUND(H3658*4.45,0)</f>
        <v>9</v>
      </c>
      <c r="O3658" s="1">
        <f>I3658*745.7</f>
        <v>59.656000000000006</v>
      </c>
      <c r="P3658" s="5">
        <f>ROUND(N3658^(3/2)/O3658/SQRT(2*1.28*M3658)*100,0)</f>
        <v>74</v>
      </c>
      <c r="Q3658" s="4">
        <f>E3658/D3658</f>
        <v>0.41176470588235292</v>
      </c>
      <c r="R3658" s="1">
        <f>ROUND(L3658^(3/2)/K3658*100*SQRT(2/PI()),0)</f>
        <v>60</v>
      </c>
      <c r="S3658" s="1" t="str">
        <f>IF(AND(R3658&gt;=R3657,R3658&gt;R3659),"YES","NO")</f>
        <v>NO</v>
      </c>
      <c r="T3658" s="1">
        <f>IF(C3658&lt;C3657,0,IF(T3657=1,1,IF(S3658="YES",1,0)))</f>
        <v>0</v>
      </c>
      <c r="U3658" s="1" t="str">
        <f>IF(AND(T3657=0,T3658=1),"YES","NO")</f>
        <v>NO</v>
      </c>
    </row>
    <row r="3659" spans="1:21" x14ac:dyDescent="0.3">
      <c r="A3659" s="1">
        <v>3658</v>
      </c>
      <c r="B3659" s="1">
        <v>233</v>
      </c>
      <c r="C3659" s="1">
        <v>4000</v>
      </c>
      <c r="D3659" s="1">
        <v>17</v>
      </c>
      <c r="E3659" s="1">
        <v>7</v>
      </c>
      <c r="F3659" s="1">
        <v>2</v>
      </c>
      <c r="G3659" s="1" t="s">
        <v>4</v>
      </c>
      <c r="H3659" s="1">
        <v>3.44</v>
      </c>
      <c r="I3659" s="1">
        <v>0.19</v>
      </c>
      <c r="J3659" s="1">
        <v>3.03</v>
      </c>
      <c r="K3659" s="1">
        <v>0.03</v>
      </c>
      <c r="L3659" s="1">
        <v>0.08</v>
      </c>
      <c r="M3659" s="3">
        <f>PI()*(D3659*0.0254)^2/4</f>
        <v>0.14643846145917683</v>
      </c>
      <c r="N3659" s="1">
        <f>ROUND(H3659*4.45,0)</f>
        <v>15</v>
      </c>
      <c r="O3659" s="1">
        <f>I3659*745.7</f>
        <v>141.68300000000002</v>
      </c>
      <c r="P3659" s="5">
        <f>ROUND(N3659^(3/2)/O3659/SQRT(2*1.28*M3659)*100,0)</f>
        <v>67</v>
      </c>
      <c r="Q3659" s="4">
        <f>E3659/D3659</f>
        <v>0.41176470588235292</v>
      </c>
      <c r="R3659" s="1">
        <f>ROUND(L3659^(3/2)/K3659*100*SQRT(2/PI()),0)</f>
        <v>60</v>
      </c>
      <c r="S3659" s="1" t="str">
        <f>IF(AND(R3659&gt;=R3658,R3659&gt;R3660),"YES","NO")</f>
        <v>NO</v>
      </c>
      <c r="T3659" s="1">
        <f>IF(C3659&lt;C3658,0,IF(T3658=1,1,IF(S3659="YES",1,0)))</f>
        <v>0</v>
      </c>
      <c r="U3659" s="1" t="str">
        <f>IF(AND(T3658=0,T3659=1),"YES","NO")</f>
        <v>NO</v>
      </c>
    </row>
    <row r="3660" spans="1:21" x14ac:dyDescent="0.3">
      <c r="A3660" s="1">
        <v>3659</v>
      </c>
      <c r="B3660" s="1">
        <v>233</v>
      </c>
      <c r="C3660" s="1">
        <v>5000</v>
      </c>
      <c r="D3660" s="1">
        <v>17</v>
      </c>
      <c r="E3660" s="1">
        <v>7</v>
      </c>
      <c r="F3660" s="1">
        <v>2</v>
      </c>
      <c r="G3660" s="1" t="s">
        <v>4</v>
      </c>
      <c r="H3660" s="1">
        <v>5.45</v>
      </c>
      <c r="I3660" s="1">
        <v>0.41</v>
      </c>
      <c r="J3660" s="1">
        <v>5.2</v>
      </c>
      <c r="K3660" s="1">
        <v>0.03</v>
      </c>
      <c r="L3660" s="1">
        <v>0.08</v>
      </c>
      <c r="M3660" s="3">
        <f>PI()*(D3660*0.0254)^2/4</f>
        <v>0.14643846145917683</v>
      </c>
      <c r="N3660" s="1">
        <f>ROUND(H3660*4.45,0)</f>
        <v>24</v>
      </c>
      <c r="O3660" s="1">
        <f>I3660*745.7</f>
        <v>305.73700000000002</v>
      </c>
      <c r="P3660" s="5">
        <f>ROUND(N3660^(3/2)/O3660/SQRT(2*1.28*M3660)*100,0)</f>
        <v>63</v>
      </c>
      <c r="Q3660" s="4">
        <f>E3660/D3660</f>
        <v>0.41176470588235292</v>
      </c>
      <c r="R3660" s="1">
        <f>ROUND(L3660^(3/2)/K3660*100*SQRT(2/PI()),0)</f>
        <v>60</v>
      </c>
      <c r="S3660" s="1" t="str">
        <f>IF(AND(R3660&gt;=R3659,R3660&gt;R3661),"YES","NO")</f>
        <v>NO</v>
      </c>
      <c r="T3660" s="1">
        <f>IF(C3660&lt;C3659,0,IF(T3659=1,1,IF(S3660="YES",1,0)))</f>
        <v>0</v>
      </c>
      <c r="U3660" s="1" t="str">
        <f>IF(AND(T3659=0,T3660=1),"YES","NO")</f>
        <v>NO</v>
      </c>
    </row>
    <row r="3661" spans="1:21" x14ac:dyDescent="0.3">
      <c r="A3661" s="1">
        <v>3660</v>
      </c>
      <c r="B3661" s="1">
        <v>233</v>
      </c>
      <c r="C3661" s="1">
        <v>6000</v>
      </c>
      <c r="D3661" s="1">
        <v>17</v>
      </c>
      <c r="E3661" s="1">
        <v>7</v>
      </c>
      <c r="F3661" s="1">
        <v>2</v>
      </c>
      <c r="G3661" s="1" t="s">
        <v>4</v>
      </c>
      <c r="H3661" s="1">
        <v>7.97</v>
      </c>
      <c r="I3661" s="1">
        <v>0.77</v>
      </c>
      <c r="J3661" s="1">
        <v>8.11</v>
      </c>
      <c r="K3661" s="1">
        <v>0.03</v>
      </c>
      <c r="L3661" s="1">
        <v>0.08</v>
      </c>
      <c r="M3661" s="3">
        <f>PI()*(D3661*0.0254)^2/4</f>
        <v>0.14643846145917683</v>
      </c>
      <c r="N3661" s="1">
        <f>ROUND(H3661*4.45,0)</f>
        <v>35</v>
      </c>
      <c r="O3661" s="1">
        <f>I3661*745.7</f>
        <v>574.18900000000008</v>
      </c>
      <c r="P3661" s="5">
        <f>ROUND(N3661^(3/2)/O3661/SQRT(2*1.28*M3661)*100,0)</f>
        <v>59</v>
      </c>
      <c r="Q3661" s="4">
        <f>E3661/D3661</f>
        <v>0.41176470588235292</v>
      </c>
      <c r="R3661" s="1">
        <f>ROUND(L3661^(3/2)/K3661*100*SQRT(2/PI()),0)</f>
        <v>60</v>
      </c>
      <c r="S3661" s="1" t="str">
        <f>IF(AND(R3661&gt;=R3660,R3661&gt;R3662),"YES","NO")</f>
        <v>NO</v>
      </c>
      <c r="T3661" s="1">
        <f>IF(C3661&lt;C3660,0,IF(T3660=1,1,IF(S3661="YES",1,0)))</f>
        <v>0</v>
      </c>
      <c r="U3661" s="1" t="str">
        <f>IF(AND(T3660=0,T3661=1),"YES","NO")</f>
        <v>NO</v>
      </c>
    </row>
    <row r="3662" spans="1:21" x14ac:dyDescent="0.3">
      <c r="A3662" s="1">
        <v>3661</v>
      </c>
      <c r="B3662" s="1">
        <v>233</v>
      </c>
      <c r="C3662" s="1">
        <v>7000</v>
      </c>
      <c r="D3662" s="1">
        <v>17</v>
      </c>
      <c r="E3662" s="1">
        <v>7</v>
      </c>
      <c r="F3662" s="1">
        <v>2</v>
      </c>
      <c r="G3662" s="1" t="s">
        <v>4</v>
      </c>
      <c r="H3662" s="1">
        <v>11.04</v>
      </c>
      <c r="I3662" s="1">
        <v>1.32</v>
      </c>
      <c r="J3662" s="1">
        <v>11.89</v>
      </c>
      <c r="K3662" s="1">
        <v>0.03</v>
      </c>
      <c r="L3662" s="1">
        <v>0.09</v>
      </c>
      <c r="M3662" s="3">
        <f>PI()*(D3662*0.0254)^2/4</f>
        <v>0.14643846145917683</v>
      </c>
      <c r="N3662" s="1">
        <f>ROUND(H3662*4.45,0)</f>
        <v>49</v>
      </c>
      <c r="O3662" s="1">
        <f>I3662*745.7</f>
        <v>984.32400000000007</v>
      </c>
      <c r="P3662" s="5">
        <f>ROUND(N3662^(3/2)/O3662/SQRT(2*1.28*M3662)*100,0)</f>
        <v>57</v>
      </c>
      <c r="Q3662" s="4">
        <f>E3662/D3662</f>
        <v>0.41176470588235292</v>
      </c>
      <c r="R3662" s="1">
        <f>ROUND(L3662^(3/2)/K3662*100*SQRT(2/PI()),0)</f>
        <v>72</v>
      </c>
      <c r="S3662" s="1" t="str">
        <f>IF(AND(R3662&gt;=R3661,R3662&gt;R3663),"YES","NO")</f>
        <v>YES</v>
      </c>
      <c r="T3662" s="1">
        <f>IF(C3662&lt;C3661,0,IF(T3661=1,1,IF(S3662="YES",1,0)))</f>
        <v>1</v>
      </c>
      <c r="U3662" s="1" t="str">
        <f>IF(AND(T3661=0,T3662=1),"YES","NO")</f>
        <v>YES</v>
      </c>
    </row>
    <row r="3663" spans="1:21" x14ac:dyDescent="0.3">
      <c r="A3663" s="1">
        <v>3662</v>
      </c>
      <c r="B3663" s="1">
        <v>233</v>
      </c>
      <c r="C3663" s="1">
        <v>8000</v>
      </c>
      <c r="D3663" s="1">
        <v>17</v>
      </c>
      <c r="E3663" s="1">
        <v>7</v>
      </c>
      <c r="F3663" s="1">
        <v>2</v>
      </c>
      <c r="G3663" s="1" t="s">
        <v>4</v>
      </c>
      <c r="H3663" s="1">
        <v>14.67</v>
      </c>
      <c r="I3663" s="1">
        <v>2.0299999999999998</v>
      </c>
      <c r="J3663" s="1">
        <v>16.010000000000002</v>
      </c>
      <c r="K3663" s="1">
        <v>0.04</v>
      </c>
      <c r="L3663" s="1">
        <v>0.09</v>
      </c>
      <c r="M3663" s="3">
        <f>PI()*(D3663*0.0254)^2/4</f>
        <v>0.14643846145917683</v>
      </c>
      <c r="N3663" s="1">
        <f>ROUND(H3663*4.45,0)</f>
        <v>65</v>
      </c>
      <c r="O3663" s="1">
        <f>I3663*745.7</f>
        <v>1513.771</v>
      </c>
      <c r="P3663" s="5">
        <f>ROUND(N3663^(3/2)/O3663/SQRT(2*1.28*M3663)*100,0)</f>
        <v>57</v>
      </c>
      <c r="Q3663" s="4">
        <f>E3663/D3663</f>
        <v>0.41176470588235292</v>
      </c>
      <c r="R3663" s="1">
        <f>ROUND(L3663^(3/2)/K3663*100*SQRT(2/PI()),0)</f>
        <v>54</v>
      </c>
      <c r="S3663" s="1" t="str">
        <f>IF(AND(R3663&gt;=R3662,R3663&gt;R3664),"YES","NO")</f>
        <v>NO</v>
      </c>
      <c r="T3663" s="1">
        <f>IF(C3663&lt;C3662,0,IF(T3662=1,1,IF(S3663="YES",1,0)))</f>
        <v>1</v>
      </c>
      <c r="U3663" s="1" t="str">
        <f>IF(AND(T3662=0,T3663=1),"YES","NO")</f>
        <v>NO</v>
      </c>
    </row>
    <row r="3664" spans="1:21" x14ac:dyDescent="0.3">
      <c r="A3664" s="1">
        <v>3663</v>
      </c>
      <c r="B3664" s="1">
        <v>233</v>
      </c>
      <c r="C3664" s="1">
        <v>9000</v>
      </c>
      <c r="D3664" s="1">
        <v>17</v>
      </c>
      <c r="E3664" s="1">
        <v>7</v>
      </c>
      <c r="F3664" s="1">
        <v>2</v>
      </c>
      <c r="G3664" s="1" t="s">
        <v>4</v>
      </c>
      <c r="H3664" s="1">
        <v>18.86</v>
      </c>
      <c r="I3664" s="1">
        <v>2.78</v>
      </c>
      <c r="J3664" s="1">
        <v>19.47</v>
      </c>
      <c r="K3664" s="1">
        <v>0.03</v>
      </c>
      <c r="L3664" s="1">
        <v>0.09</v>
      </c>
      <c r="M3664" s="3">
        <f>PI()*(D3664*0.0254)^2/4</f>
        <v>0.14643846145917683</v>
      </c>
      <c r="N3664" s="1">
        <f>ROUND(H3664*4.45,0)</f>
        <v>84</v>
      </c>
      <c r="O3664" s="1">
        <f>I3664*745.7</f>
        <v>2073.0459999999998</v>
      </c>
      <c r="P3664" s="5">
        <f>ROUND(N3664^(3/2)/O3664/SQRT(2*1.28*M3664)*100,0)</f>
        <v>61</v>
      </c>
      <c r="Q3664" s="4">
        <f>E3664/D3664</f>
        <v>0.41176470588235292</v>
      </c>
      <c r="R3664" s="1">
        <f>ROUND(L3664^(3/2)/K3664*100*SQRT(2/PI()),0)</f>
        <v>72</v>
      </c>
      <c r="S3664" s="1" t="str">
        <f>IF(AND(R3664&gt;=R3663,R3664&gt;R3665),"YES","NO")</f>
        <v>NO</v>
      </c>
      <c r="T3664" s="1">
        <f>IF(C3664&lt;C3663,0,IF(T3663=1,1,IF(S3664="YES",1,0)))</f>
        <v>1</v>
      </c>
      <c r="U3664" s="1" t="str">
        <f>IF(AND(T3663=0,T3664=1),"YES","NO")</f>
        <v>NO</v>
      </c>
    </row>
    <row r="3665" spans="1:21" x14ac:dyDescent="0.3">
      <c r="A3665" s="1">
        <v>3664</v>
      </c>
      <c r="B3665" s="1">
        <v>233</v>
      </c>
      <c r="C3665" s="1">
        <v>10000</v>
      </c>
      <c r="D3665" s="1">
        <v>17</v>
      </c>
      <c r="E3665" s="1">
        <v>7</v>
      </c>
      <c r="F3665" s="1">
        <v>2</v>
      </c>
      <c r="G3665" s="1" t="s">
        <v>4</v>
      </c>
      <c r="H3665" s="1">
        <v>23.83</v>
      </c>
      <c r="I3665" s="1">
        <v>3.74</v>
      </c>
      <c r="J3665" s="1">
        <v>23.56</v>
      </c>
      <c r="K3665" s="1">
        <v>0.03</v>
      </c>
      <c r="L3665" s="1">
        <v>0.09</v>
      </c>
      <c r="M3665" s="3">
        <f>PI()*(D3665*0.0254)^2/4</f>
        <v>0.14643846145917683</v>
      </c>
      <c r="N3665" s="1">
        <f>ROUND(H3665*4.45,0)</f>
        <v>106</v>
      </c>
      <c r="O3665" s="1">
        <f>I3665*745.7</f>
        <v>2788.9180000000001</v>
      </c>
      <c r="P3665" s="5">
        <f>ROUND(N3665^(3/2)/O3665/SQRT(2*1.28*M3665)*100,0)</f>
        <v>64</v>
      </c>
      <c r="Q3665" s="4">
        <f>E3665/D3665</f>
        <v>0.41176470588235292</v>
      </c>
      <c r="R3665" s="1">
        <f>ROUND(L3665^(3/2)/K3665*100*SQRT(2/PI()),0)</f>
        <v>72</v>
      </c>
      <c r="S3665" s="1" t="str">
        <f>IF(AND(R3665&gt;=R3664,R3665&gt;R3666),"YES","NO")</f>
        <v>YES</v>
      </c>
      <c r="T3665" s="1">
        <f>IF(C3665&lt;C3664,0,IF(T3664=1,1,IF(S3665="YES",1,0)))</f>
        <v>1</v>
      </c>
      <c r="U3665" s="1" t="str">
        <f>IF(AND(T3664=0,T3665=1),"YES","NO")</f>
        <v>NO</v>
      </c>
    </row>
    <row r="3666" spans="1:21" x14ac:dyDescent="0.3">
      <c r="A3666" s="1">
        <v>3665</v>
      </c>
      <c r="B3666" s="1">
        <v>233</v>
      </c>
      <c r="C3666" s="1">
        <v>11000</v>
      </c>
      <c r="D3666" s="1">
        <v>17</v>
      </c>
      <c r="E3666" s="1">
        <v>7</v>
      </c>
      <c r="F3666" s="1">
        <v>2</v>
      </c>
      <c r="G3666" s="1" t="s">
        <v>4</v>
      </c>
      <c r="H3666" s="1">
        <v>29.99</v>
      </c>
      <c r="I3666" s="1">
        <v>5.24</v>
      </c>
      <c r="J3666" s="1">
        <v>30.02</v>
      </c>
      <c r="K3666" s="1">
        <v>0.04</v>
      </c>
      <c r="L3666" s="1">
        <v>0.09</v>
      </c>
      <c r="M3666" s="3">
        <f>PI()*(D3666*0.0254)^2/4</f>
        <v>0.14643846145917683</v>
      </c>
      <c r="N3666" s="1">
        <f>ROUND(H3666*4.45,0)</f>
        <v>133</v>
      </c>
      <c r="O3666" s="1">
        <f>I3666*745.7</f>
        <v>3907.4680000000003</v>
      </c>
      <c r="P3666" s="5">
        <f>ROUND(N3666^(3/2)/O3666/SQRT(2*1.28*M3666)*100,0)</f>
        <v>64</v>
      </c>
      <c r="Q3666" s="4">
        <f>E3666/D3666</f>
        <v>0.41176470588235292</v>
      </c>
      <c r="R3666" s="1">
        <f>ROUND(L3666^(3/2)/K3666*100*SQRT(2/PI()),0)</f>
        <v>54</v>
      </c>
      <c r="S3666" s="1" t="str">
        <f>IF(AND(R3666&gt;=R3665,R3666&gt;R3667),"YES","NO")</f>
        <v>NO</v>
      </c>
      <c r="T3666" s="1">
        <f>IF(C3666&lt;C3665,0,IF(T3665=1,1,IF(S3666="YES",1,0)))</f>
        <v>1</v>
      </c>
      <c r="U3666" s="1" t="str">
        <f>IF(AND(T3665=0,T3666=1),"YES","NO")</f>
        <v>NO</v>
      </c>
    </row>
    <row r="3667" spans="1:21" x14ac:dyDescent="0.3">
      <c r="A3667" s="1">
        <v>3666</v>
      </c>
      <c r="B3667" s="1">
        <v>233</v>
      </c>
      <c r="C3667" s="1">
        <v>12000</v>
      </c>
      <c r="D3667" s="1">
        <v>17</v>
      </c>
      <c r="E3667" s="1">
        <v>7</v>
      </c>
      <c r="F3667" s="1">
        <v>2</v>
      </c>
      <c r="G3667" s="1" t="s">
        <v>4</v>
      </c>
      <c r="H3667" s="1">
        <v>36.26</v>
      </c>
      <c r="I3667" s="1">
        <v>7.67</v>
      </c>
      <c r="J3667" s="1">
        <v>40.29</v>
      </c>
      <c r="K3667" s="1">
        <v>0.04</v>
      </c>
      <c r="L3667" s="1">
        <v>0.1</v>
      </c>
      <c r="M3667" s="3">
        <f>PI()*(D3667*0.0254)^2/4</f>
        <v>0.14643846145917683</v>
      </c>
      <c r="N3667" s="1">
        <f>ROUND(H3667*4.45,0)</f>
        <v>161</v>
      </c>
      <c r="O3667" s="1">
        <f>I3667*745.7</f>
        <v>5719.5190000000002</v>
      </c>
      <c r="P3667" s="5">
        <f>ROUND(N3667^(3/2)/O3667/SQRT(2*1.28*M3667)*100,0)</f>
        <v>58</v>
      </c>
      <c r="Q3667" s="4">
        <f>E3667/D3667</f>
        <v>0.41176470588235292</v>
      </c>
      <c r="R3667" s="1">
        <f>ROUND(L3667^(3/2)/K3667*100*SQRT(2/PI()),0)</f>
        <v>63</v>
      </c>
      <c r="S3667" s="1" t="str">
        <f>IF(AND(R3667&gt;=R3666,R3667&gt;R3668),"YES","NO")</f>
        <v>YES</v>
      </c>
      <c r="T3667" s="1">
        <f>IF(C3667&lt;C3666,0,IF(T3666=1,1,IF(S3667="YES",1,0)))</f>
        <v>1</v>
      </c>
      <c r="U3667" s="1" t="str">
        <f>IF(AND(T3666=0,T3667=1),"YES","NO")</f>
        <v>NO</v>
      </c>
    </row>
    <row r="3668" spans="1:21" x14ac:dyDescent="0.3">
      <c r="A3668" s="1">
        <v>3667</v>
      </c>
      <c r="B3668" s="1">
        <v>233</v>
      </c>
      <c r="C3668" s="1">
        <v>13000</v>
      </c>
      <c r="D3668" s="1">
        <v>17</v>
      </c>
      <c r="E3668" s="1">
        <v>7</v>
      </c>
      <c r="F3668" s="1">
        <v>2</v>
      </c>
      <c r="G3668" s="1" t="s">
        <v>4</v>
      </c>
      <c r="H3668" s="1">
        <v>41.63</v>
      </c>
      <c r="I3668" s="1">
        <v>10.41</v>
      </c>
      <c r="J3668" s="1">
        <v>50.47</v>
      </c>
      <c r="K3668" s="1">
        <v>0.04</v>
      </c>
      <c r="L3668" s="1">
        <v>0.09</v>
      </c>
      <c r="M3668" s="3">
        <f>PI()*(D3668*0.0254)^2/4</f>
        <v>0.14643846145917683</v>
      </c>
      <c r="N3668" s="1">
        <f>ROUND(H3668*4.45,0)</f>
        <v>185</v>
      </c>
      <c r="O3668" s="1">
        <f>I3668*745.7</f>
        <v>7762.737000000001</v>
      </c>
      <c r="P3668" s="5">
        <f>ROUND(N3668^(3/2)/O3668/SQRT(2*1.28*M3668)*100,0)</f>
        <v>53</v>
      </c>
      <c r="Q3668" s="4">
        <f>E3668/D3668</f>
        <v>0.41176470588235292</v>
      </c>
      <c r="R3668" s="1">
        <f>ROUND(L3668^(3/2)/K3668*100*SQRT(2/PI()),0)</f>
        <v>54</v>
      </c>
      <c r="S3668" s="1" t="str">
        <f>IF(AND(R3668&gt;=R3667,R3668&gt;R3669),"YES","NO")</f>
        <v>NO</v>
      </c>
      <c r="T3668" s="1">
        <f>IF(C3668&lt;C3667,0,IF(T3667=1,1,IF(S3668="YES",1,0)))</f>
        <v>1</v>
      </c>
      <c r="U3668" s="1" t="str">
        <f>IF(AND(T3667=0,T3668=1),"YES","NO")</f>
        <v>NO</v>
      </c>
    </row>
    <row r="3669" spans="1:21" x14ac:dyDescent="0.3">
      <c r="A3669" s="1">
        <v>3668</v>
      </c>
      <c r="B3669" s="1">
        <v>234</v>
      </c>
      <c r="C3669" s="1">
        <v>1000</v>
      </c>
      <c r="D3669" s="1">
        <v>17</v>
      </c>
      <c r="E3669" s="1">
        <v>8</v>
      </c>
      <c r="F3669" s="1">
        <v>2</v>
      </c>
      <c r="G3669" s="1" t="s">
        <v>23</v>
      </c>
      <c r="H3669" s="1">
        <v>0.26</v>
      </c>
      <c r="I3669" s="1">
        <v>0.01</v>
      </c>
      <c r="J3669" s="1">
        <v>0.27</v>
      </c>
      <c r="K3669" s="1">
        <v>0.04</v>
      </c>
      <c r="L3669" s="1">
        <v>0.1</v>
      </c>
      <c r="M3669" s="3">
        <f>PI()*(D3669*0.0254)^2/4</f>
        <v>0.14643846145917683</v>
      </c>
      <c r="N3669" s="1">
        <f>ROUND(H3669*4.45,0)</f>
        <v>1</v>
      </c>
      <c r="O3669" s="1">
        <f>I3669*745.7</f>
        <v>7.4570000000000007</v>
      </c>
      <c r="P3669" s="5">
        <f>ROUND(N3669^(3/2)/O3669/SQRT(2*1.28*M3669)*100,0)</f>
        <v>22</v>
      </c>
      <c r="Q3669" s="4">
        <f>E3669/D3669</f>
        <v>0.47058823529411764</v>
      </c>
      <c r="R3669" s="1">
        <f>ROUND(L3669^(3/2)/K3669*100*SQRT(2/PI()),0)</f>
        <v>63</v>
      </c>
      <c r="S3669" s="1" t="str">
        <f>IF(AND(R3669&gt;=R3668,R3669&gt;R3670),"YES","NO")</f>
        <v>NO</v>
      </c>
      <c r="T3669" s="1">
        <f>IF(C3669&lt;C3668,0,IF(T3668=1,1,IF(S3669="YES",1,0)))</f>
        <v>0</v>
      </c>
      <c r="U3669" s="1" t="str">
        <f>IF(AND(T3668=0,T3669=1),"YES","NO")</f>
        <v>NO</v>
      </c>
    </row>
    <row r="3670" spans="1:21" x14ac:dyDescent="0.3">
      <c r="A3670" s="1">
        <v>3669</v>
      </c>
      <c r="B3670" s="1">
        <v>234</v>
      </c>
      <c r="C3670" s="1">
        <v>2000</v>
      </c>
      <c r="D3670" s="1">
        <v>17</v>
      </c>
      <c r="E3670" s="1">
        <v>8</v>
      </c>
      <c r="F3670" s="1">
        <v>2</v>
      </c>
      <c r="G3670" s="1" t="s">
        <v>23</v>
      </c>
      <c r="H3670" s="1">
        <v>1.04</v>
      </c>
      <c r="I3670" s="1">
        <v>0.03</v>
      </c>
      <c r="J3670" s="1">
        <v>1.06</v>
      </c>
      <c r="K3670" s="1">
        <v>0.04</v>
      </c>
      <c r="L3670" s="1">
        <v>0.1</v>
      </c>
      <c r="M3670" s="3">
        <f>PI()*(D3670*0.0254)^2/4</f>
        <v>0.14643846145917683</v>
      </c>
      <c r="N3670" s="1">
        <f>ROUND(H3670*4.45,0)</f>
        <v>5</v>
      </c>
      <c r="O3670" s="1">
        <f>I3670*745.7</f>
        <v>22.371000000000002</v>
      </c>
      <c r="P3670" s="5">
        <f>ROUND(N3670^(3/2)/O3670/SQRT(2*1.28*M3670)*100,0)</f>
        <v>82</v>
      </c>
      <c r="Q3670" s="4">
        <f>E3670/D3670</f>
        <v>0.47058823529411764</v>
      </c>
      <c r="R3670" s="1">
        <f>ROUND(L3670^(3/2)/K3670*100*SQRT(2/PI()),0)</f>
        <v>63</v>
      </c>
      <c r="S3670" s="1" t="str">
        <f>IF(AND(R3670&gt;=R3669,R3670&gt;R3671),"YES","NO")</f>
        <v>NO</v>
      </c>
      <c r="T3670" s="1">
        <f>IF(C3670&lt;C3669,0,IF(T3669=1,1,IF(S3670="YES",1,0)))</f>
        <v>0</v>
      </c>
      <c r="U3670" s="1" t="str">
        <f>IF(AND(T3669=0,T3670=1),"YES","NO")</f>
        <v>NO</v>
      </c>
    </row>
    <row r="3671" spans="1:21" x14ac:dyDescent="0.3">
      <c r="A3671" s="1">
        <v>3670</v>
      </c>
      <c r="B3671" s="1">
        <v>234</v>
      </c>
      <c r="C3671" s="1">
        <v>3000</v>
      </c>
      <c r="D3671" s="1">
        <v>17</v>
      </c>
      <c r="E3671" s="1">
        <v>8</v>
      </c>
      <c r="F3671" s="1">
        <v>2</v>
      </c>
      <c r="G3671" s="1" t="s">
        <v>23</v>
      </c>
      <c r="H3671" s="1">
        <v>2.34</v>
      </c>
      <c r="I3671" s="1">
        <v>0.11</v>
      </c>
      <c r="J3671" s="1">
        <v>2.2799999999999998</v>
      </c>
      <c r="K3671" s="1">
        <v>0.04</v>
      </c>
      <c r="L3671" s="1">
        <v>0.1</v>
      </c>
      <c r="M3671" s="3">
        <f>PI()*(D3671*0.0254)^2/4</f>
        <v>0.14643846145917683</v>
      </c>
      <c r="N3671" s="1">
        <f>ROUND(H3671*4.45,0)</f>
        <v>10</v>
      </c>
      <c r="O3671" s="1">
        <f>I3671*745.7</f>
        <v>82.027000000000001</v>
      </c>
      <c r="P3671" s="5">
        <f>ROUND(N3671^(3/2)/O3671/SQRT(2*1.28*M3671)*100,0)</f>
        <v>63</v>
      </c>
      <c r="Q3671" s="4">
        <f>E3671/D3671</f>
        <v>0.47058823529411764</v>
      </c>
      <c r="R3671" s="1">
        <f>ROUND(L3671^(3/2)/K3671*100*SQRT(2/PI()),0)</f>
        <v>63</v>
      </c>
      <c r="S3671" s="1" t="str">
        <f>IF(AND(R3671&gt;=R3670,R3671&gt;R3672),"YES","NO")</f>
        <v>NO</v>
      </c>
      <c r="T3671" s="1">
        <f>IF(C3671&lt;C3670,0,IF(T3670=1,1,IF(S3671="YES",1,0)))</f>
        <v>0</v>
      </c>
      <c r="U3671" s="1" t="str">
        <f>IF(AND(T3670=0,T3671=1),"YES","NO")</f>
        <v>NO</v>
      </c>
    </row>
    <row r="3672" spans="1:21" x14ac:dyDescent="0.3">
      <c r="A3672" s="1">
        <v>3671</v>
      </c>
      <c r="B3672" s="1">
        <v>234</v>
      </c>
      <c r="C3672" s="1">
        <v>4000</v>
      </c>
      <c r="D3672" s="1">
        <v>17</v>
      </c>
      <c r="E3672" s="1">
        <v>8</v>
      </c>
      <c r="F3672" s="1">
        <v>2</v>
      </c>
      <c r="G3672" s="1" t="s">
        <v>23</v>
      </c>
      <c r="H3672" s="1">
        <v>4.22</v>
      </c>
      <c r="I3672" s="1">
        <v>0.3</v>
      </c>
      <c r="J3672" s="1">
        <v>4.74</v>
      </c>
      <c r="K3672" s="1">
        <v>0.04</v>
      </c>
      <c r="L3672" s="1">
        <v>0.1</v>
      </c>
      <c r="M3672" s="3">
        <f>PI()*(D3672*0.0254)^2/4</f>
        <v>0.14643846145917683</v>
      </c>
      <c r="N3672" s="1">
        <f>ROUND(H3672*4.45,0)</f>
        <v>19</v>
      </c>
      <c r="O3672" s="1">
        <f>I3672*745.7</f>
        <v>223.71</v>
      </c>
      <c r="P3672" s="5">
        <f>ROUND(N3672^(3/2)/O3672/SQRT(2*1.28*M3672)*100,0)</f>
        <v>60</v>
      </c>
      <c r="Q3672" s="4">
        <f>E3672/D3672</f>
        <v>0.47058823529411764</v>
      </c>
      <c r="R3672" s="1">
        <f>ROUND(L3672^(3/2)/K3672*100*SQRT(2/PI()),0)</f>
        <v>63</v>
      </c>
      <c r="S3672" s="1" t="str">
        <f>IF(AND(R3672&gt;=R3671,R3672&gt;R3673),"YES","NO")</f>
        <v>YES</v>
      </c>
      <c r="T3672" s="1">
        <f>IF(C3672&lt;C3671,0,IF(T3671=1,1,IF(S3672="YES",1,0)))</f>
        <v>1</v>
      </c>
      <c r="U3672" s="1" t="str">
        <f>IF(AND(T3671=0,T3672=1),"YES","NO")</f>
        <v>YES</v>
      </c>
    </row>
    <row r="3673" spans="1:21" x14ac:dyDescent="0.3">
      <c r="A3673" s="1">
        <v>3672</v>
      </c>
      <c r="B3673" s="1">
        <v>234</v>
      </c>
      <c r="C3673" s="1">
        <v>5000</v>
      </c>
      <c r="D3673" s="1">
        <v>17</v>
      </c>
      <c r="E3673" s="1">
        <v>8</v>
      </c>
      <c r="F3673" s="1">
        <v>2</v>
      </c>
      <c r="G3673" s="1" t="s">
        <v>23</v>
      </c>
      <c r="H3673" s="1">
        <v>6.69</v>
      </c>
      <c r="I3673" s="1">
        <v>0.66</v>
      </c>
      <c r="J3673" s="1">
        <v>8.35</v>
      </c>
      <c r="K3673" s="1">
        <v>0.05</v>
      </c>
      <c r="L3673" s="1">
        <v>0.1</v>
      </c>
      <c r="M3673" s="3">
        <f>PI()*(D3673*0.0254)^2/4</f>
        <v>0.14643846145917683</v>
      </c>
      <c r="N3673" s="1">
        <f>ROUND(H3673*4.45,0)</f>
        <v>30</v>
      </c>
      <c r="O3673" s="1">
        <f>I3673*745.7</f>
        <v>492.16200000000003</v>
      </c>
      <c r="P3673" s="5">
        <f>ROUND(N3673^(3/2)/O3673/SQRT(2*1.28*M3673)*100,0)</f>
        <v>55</v>
      </c>
      <c r="Q3673" s="4">
        <f>E3673/D3673</f>
        <v>0.47058823529411764</v>
      </c>
      <c r="R3673" s="1">
        <f>ROUND(L3673^(3/2)/K3673*100*SQRT(2/PI()),0)</f>
        <v>50</v>
      </c>
      <c r="S3673" s="1" t="str">
        <f>IF(AND(R3673&gt;=R3672,R3673&gt;R3674),"YES","NO")</f>
        <v>NO</v>
      </c>
      <c r="T3673" s="1">
        <f>IF(C3673&lt;C3672,0,IF(T3672=1,1,IF(S3673="YES",1,0)))</f>
        <v>1</v>
      </c>
      <c r="U3673" s="1" t="str">
        <f>IF(AND(T3672=0,T3673=1),"YES","NO")</f>
        <v>NO</v>
      </c>
    </row>
    <row r="3674" spans="1:21" x14ac:dyDescent="0.3">
      <c r="A3674" s="1">
        <v>3673</v>
      </c>
      <c r="B3674" s="1">
        <v>234</v>
      </c>
      <c r="C3674" s="1">
        <v>6000</v>
      </c>
      <c r="D3674" s="1">
        <v>17</v>
      </c>
      <c r="E3674" s="1">
        <v>8</v>
      </c>
      <c r="F3674" s="1">
        <v>2</v>
      </c>
      <c r="G3674" s="1" t="s">
        <v>23</v>
      </c>
      <c r="H3674" s="1">
        <v>9.8000000000000007</v>
      </c>
      <c r="I3674" s="1">
        <v>1.27</v>
      </c>
      <c r="J3674" s="1">
        <v>13.32</v>
      </c>
      <c r="K3674" s="1">
        <v>0.05</v>
      </c>
      <c r="L3674" s="1">
        <v>0.1</v>
      </c>
      <c r="M3674" s="3">
        <f>PI()*(D3674*0.0254)^2/4</f>
        <v>0.14643846145917683</v>
      </c>
      <c r="N3674" s="1">
        <f>ROUND(H3674*4.45,0)</f>
        <v>44</v>
      </c>
      <c r="O3674" s="1">
        <f>I3674*745.7</f>
        <v>947.0390000000001</v>
      </c>
      <c r="P3674" s="5">
        <f>ROUND(N3674^(3/2)/O3674/SQRT(2*1.28*M3674)*100,0)</f>
        <v>50</v>
      </c>
      <c r="Q3674" s="4">
        <f>E3674/D3674</f>
        <v>0.47058823529411764</v>
      </c>
      <c r="R3674" s="1">
        <f>ROUND(L3674^(3/2)/K3674*100*SQRT(2/PI()),0)</f>
        <v>50</v>
      </c>
      <c r="S3674" s="1" t="str">
        <f>IF(AND(R3674&gt;=R3673,R3674&gt;R3675),"YES","NO")</f>
        <v>NO</v>
      </c>
      <c r="T3674" s="1">
        <f>IF(C3674&lt;C3673,0,IF(T3673=1,1,IF(S3674="YES",1,0)))</f>
        <v>1</v>
      </c>
      <c r="U3674" s="1" t="str">
        <f>IF(AND(T3673=0,T3674=1),"YES","NO")</f>
        <v>NO</v>
      </c>
    </row>
    <row r="3675" spans="1:21" x14ac:dyDescent="0.3">
      <c r="A3675" s="1">
        <v>3674</v>
      </c>
      <c r="B3675" s="1">
        <v>234</v>
      </c>
      <c r="C3675" s="1">
        <v>7000</v>
      </c>
      <c r="D3675" s="1">
        <v>17</v>
      </c>
      <c r="E3675" s="1">
        <v>8</v>
      </c>
      <c r="F3675" s="1">
        <v>2</v>
      </c>
      <c r="G3675" s="1" t="s">
        <v>23</v>
      </c>
      <c r="H3675" s="1">
        <v>13.39</v>
      </c>
      <c r="I3675" s="1">
        <v>1.83</v>
      </c>
      <c r="J3675" s="1">
        <v>16.440000000000001</v>
      </c>
      <c r="K3675" s="1">
        <v>0.05</v>
      </c>
      <c r="L3675" s="1">
        <v>0.1</v>
      </c>
      <c r="M3675" s="3">
        <f>PI()*(D3675*0.0254)^2/4</f>
        <v>0.14643846145917683</v>
      </c>
      <c r="N3675" s="1">
        <f>ROUND(H3675*4.45,0)</f>
        <v>60</v>
      </c>
      <c r="O3675" s="1">
        <f>I3675*745.7</f>
        <v>1364.6310000000001</v>
      </c>
      <c r="P3675" s="5">
        <f>ROUND(N3675^(3/2)/O3675/SQRT(2*1.28*M3675)*100,0)</f>
        <v>56</v>
      </c>
      <c r="Q3675" s="4">
        <f>E3675/D3675</f>
        <v>0.47058823529411764</v>
      </c>
      <c r="R3675" s="1">
        <f>ROUND(L3675^(3/2)/K3675*100*SQRT(2/PI()),0)</f>
        <v>50</v>
      </c>
      <c r="S3675" s="1" t="str">
        <f>IF(AND(R3675&gt;=R3674,R3675&gt;R3676),"YES","NO")</f>
        <v>NO</v>
      </c>
      <c r="T3675" s="1">
        <f>IF(C3675&lt;C3674,0,IF(T3674=1,1,IF(S3675="YES",1,0)))</f>
        <v>1</v>
      </c>
      <c r="U3675" s="1" t="str">
        <f>IF(AND(T3674=0,T3675=1),"YES","NO")</f>
        <v>NO</v>
      </c>
    </row>
    <row r="3676" spans="1:21" x14ac:dyDescent="0.3">
      <c r="A3676" s="1">
        <v>3675</v>
      </c>
      <c r="B3676" s="1">
        <v>234</v>
      </c>
      <c r="C3676" s="1">
        <v>8000</v>
      </c>
      <c r="D3676" s="1">
        <v>17</v>
      </c>
      <c r="E3676" s="1">
        <v>8</v>
      </c>
      <c r="F3676" s="1">
        <v>2</v>
      </c>
      <c r="G3676" s="1" t="s">
        <v>23</v>
      </c>
      <c r="H3676" s="1">
        <v>17.63</v>
      </c>
      <c r="I3676" s="1">
        <v>2.4700000000000002</v>
      </c>
      <c r="J3676" s="1">
        <v>19.48</v>
      </c>
      <c r="K3676" s="1">
        <v>0.04</v>
      </c>
      <c r="L3676" s="1">
        <v>0.1</v>
      </c>
      <c r="M3676" s="3">
        <f>PI()*(D3676*0.0254)^2/4</f>
        <v>0.14643846145917683</v>
      </c>
      <c r="N3676" s="1">
        <f>ROUND(H3676*4.45,0)</f>
        <v>78</v>
      </c>
      <c r="O3676" s="1">
        <f>I3676*745.7</f>
        <v>1841.8790000000004</v>
      </c>
      <c r="P3676" s="5">
        <f>ROUND(N3676^(3/2)/O3676/SQRT(2*1.28*M3676)*100,0)</f>
        <v>61</v>
      </c>
      <c r="Q3676" s="4">
        <f>E3676/D3676</f>
        <v>0.47058823529411764</v>
      </c>
      <c r="R3676" s="1">
        <f>ROUND(L3676^(3/2)/K3676*100*SQRT(2/PI()),0)</f>
        <v>63</v>
      </c>
      <c r="S3676" s="1" t="str">
        <f>IF(AND(R3676&gt;=R3675,R3676&gt;R3677),"YES","NO")</f>
        <v>NO</v>
      </c>
      <c r="T3676" s="1">
        <f>IF(C3676&lt;C3675,0,IF(T3675=1,1,IF(S3676="YES",1,0)))</f>
        <v>1</v>
      </c>
      <c r="U3676" s="1" t="str">
        <f>IF(AND(T3675=0,T3676=1),"YES","NO")</f>
        <v>NO</v>
      </c>
    </row>
    <row r="3677" spans="1:21" x14ac:dyDescent="0.3">
      <c r="A3677" s="1">
        <v>3676</v>
      </c>
      <c r="B3677" s="1">
        <v>234</v>
      </c>
      <c r="C3677" s="1">
        <v>9000</v>
      </c>
      <c r="D3677" s="1">
        <v>17</v>
      </c>
      <c r="E3677" s="1">
        <v>8</v>
      </c>
      <c r="F3677" s="1">
        <v>2</v>
      </c>
      <c r="G3677" s="1" t="s">
        <v>23</v>
      </c>
      <c r="H3677" s="1">
        <v>22.6</v>
      </c>
      <c r="I3677" s="1">
        <v>3.22</v>
      </c>
      <c r="J3677" s="1">
        <v>22.54</v>
      </c>
      <c r="K3677" s="1">
        <v>0.04</v>
      </c>
      <c r="L3677" s="1">
        <v>0.11</v>
      </c>
      <c r="M3677" s="3">
        <f>PI()*(D3677*0.0254)^2/4</f>
        <v>0.14643846145917683</v>
      </c>
      <c r="N3677" s="1">
        <f>ROUND(H3677*4.45,0)</f>
        <v>101</v>
      </c>
      <c r="O3677" s="1">
        <f>I3677*745.7</f>
        <v>2401.1540000000005</v>
      </c>
      <c r="P3677" s="5">
        <f>ROUND(N3677^(3/2)/O3677/SQRT(2*1.28*M3677)*100,0)</f>
        <v>69</v>
      </c>
      <c r="Q3677" s="4">
        <f>E3677/D3677</f>
        <v>0.47058823529411764</v>
      </c>
      <c r="R3677" s="1">
        <f>ROUND(L3677^(3/2)/K3677*100*SQRT(2/PI()),0)</f>
        <v>73</v>
      </c>
      <c r="S3677" s="1" t="str">
        <f>IF(AND(R3677&gt;=R3676,R3677&gt;R3678),"YES","NO")</f>
        <v>NO</v>
      </c>
      <c r="T3677" s="1">
        <f>IF(C3677&lt;C3676,0,IF(T3676=1,1,IF(S3677="YES",1,0)))</f>
        <v>1</v>
      </c>
      <c r="U3677" s="1" t="str">
        <f>IF(AND(T3676=0,T3677=1),"YES","NO")</f>
        <v>NO</v>
      </c>
    </row>
    <row r="3678" spans="1:21" x14ac:dyDescent="0.3">
      <c r="A3678" s="1">
        <v>3677</v>
      </c>
      <c r="B3678" s="1">
        <v>234</v>
      </c>
      <c r="C3678" s="1">
        <v>10000</v>
      </c>
      <c r="D3678" s="1">
        <v>17</v>
      </c>
      <c r="E3678" s="1">
        <v>8</v>
      </c>
      <c r="F3678" s="1">
        <v>2</v>
      </c>
      <c r="G3678" s="1" t="s">
        <v>23</v>
      </c>
      <c r="H3678" s="1">
        <v>28.6</v>
      </c>
      <c r="I3678" s="1">
        <v>4.6100000000000003</v>
      </c>
      <c r="J3678" s="1">
        <v>29.04</v>
      </c>
      <c r="K3678" s="1">
        <v>0.04</v>
      </c>
      <c r="L3678" s="1">
        <v>0.11</v>
      </c>
      <c r="M3678" s="3">
        <f>PI()*(D3678*0.0254)^2/4</f>
        <v>0.14643846145917683</v>
      </c>
      <c r="N3678" s="1">
        <f>ROUND(H3678*4.45,0)</f>
        <v>127</v>
      </c>
      <c r="O3678" s="1">
        <f>I3678*745.7</f>
        <v>3437.6770000000006</v>
      </c>
      <c r="P3678" s="5">
        <f>ROUND(N3678^(3/2)/O3678/SQRT(2*1.28*M3678)*100,0)</f>
        <v>68</v>
      </c>
      <c r="Q3678" s="4">
        <f>E3678/D3678</f>
        <v>0.47058823529411764</v>
      </c>
      <c r="R3678" s="1">
        <f>ROUND(L3678^(3/2)/K3678*100*SQRT(2/PI()),0)</f>
        <v>73</v>
      </c>
      <c r="S3678" s="1" t="str">
        <f>IF(AND(R3678&gt;=R3677,R3678&gt;R3679),"YES","NO")</f>
        <v>YES</v>
      </c>
      <c r="T3678" s="1">
        <f>IF(C3678&lt;C3677,0,IF(T3677=1,1,IF(S3678="YES",1,0)))</f>
        <v>1</v>
      </c>
      <c r="U3678" s="1" t="str">
        <f>IF(AND(T3677=0,T3678=1),"YES","NO")</f>
        <v>NO</v>
      </c>
    </row>
    <row r="3679" spans="1:21" x14ac:dyDescent="0.3">
      <c r="A3679" s="1">
        <v>3678</v>
      </c>
      <c r="B3679" s="1">
        <v>234</v>
      </c>
      <c r="C3679" s="1">
        <v>11000</v>
      </c>
      <c r="D3679" s="1">
        <v>17</v>
      </c>
      <c r="E3679" s="1">
        <v>8</v>
      </c>
      <c r="F3679" s="1">
        <v>2</v>
      </c>
      <c r="G3679" s="1" t="s">
        <v>23</v>
      </c>
      <c r="H3679" s="1">
        <v>34.869999999999997</v>
      </c>
      <c r="I3679" s="1">
        <v>7.23</v>
      </c>
      <c r="J3679" s="1">
        <v>41.43</v>
      </c>
      <c r="K3679" s="1">
        <v>0.05</v>
      </c>
      <c r="L3679" s="1">
        <v>0.11</v>
      </c>
      <c r="M3679" s="3">
        <f>PI()*(D3679*0.0254)^2/4</f>
        <v>0.14643846145917683</v>
      </c>
      <c r="N3679" s="1">
        <f>ROUND(H3679*4.45,0)</f>
        <v>155</v>
      </c>
      <c r="O3679" s="1">
        <f>I3679*745.7</f>
        <v>5391.411000000001</v>
      </c>
      <c r="P3679" s="5">
        <f>ROUND(N3679^(3/2)/O3679/SQRT(2*1.28*M3679)*100,0)</f>
        <v>58</v>
      </c>
      <c r="Q3679" s="4">
        <f>E3679/D3679</f>
        <v>0.47058823529411764</v>
      </c>
      <c r="R3679" s="1">
        <f>ROUND(L3679^(3/2)/K3679*100*SQRT(2/PI()),0)</f>
        <v>58</v>
      </c>
      <c r="S3679" s="1" t="str">
        <f>IF(AND(R3679&gt;=R3678,R3679&gt;R3680),"YES","NO")</f>
        <v>NO</v>
      </c>
      <c r="T3679" s="1">
        <f>IF(C3679&lt;C3678,0,IF(T3678=1,1,IF(S3679="YES",1,0)))</f>
        <v>1</v>
      </c>
      <c r="U3679" s="1" t="str">
        <f>IF(AND(T3678=0,T3679=1),"YES","NO")</f>
        <v>NO</v>
      </c>
    </row>
    <row r="3680" spans="1:21" x14ac:dyDescent="0.3">
      <c r="A3680" s="1">
        <v>3679</v>
      </c>
      <c r="B3680" s="1">
        <v>234</v>
      </c>
      <c r="C3680" s="1">
        <v>12000</v>
      </c>
      <c r="D3680" s="1">
        <v>17</v>
      </c>
      <c r="E3680" s="1">
        <v>8</v>
      </c>
      <c r="F3680" s="1">
        <v>2</v>
      </c>
      <c r="G3680" s="1" t="s">
        <v>23</v>
      </c>
      <c r="H3680" s="1">
        <v>41.68</v>
      </c>
      <c r="I3680" s="1">
        <v>11.69</v>
      </c>
      <c r="J3680" s="1">
        <v>61.38</v>
      </c>
      <c r="K3680" s="1">
        <v>0.06</v>
      </c>
      <c r="L3680" s="1">
        <v>0.11</v>
      </c>
      <c r="M3680" s="3">
        <f>PI()*(D3680*0.0254)^2/4</f>
        <v>0.14643846145917683</v>
      </c>
      <c r="N3680" s="1">
        <f>ROUND(H3680*4.45,0)</f>
        <v>185</v>
      </c>
      <c r="O3680" s="1">
        <f>I3680*745.7</f>
        <v>8717.2330000000002</v>
      </c>
      <c r="P3680" s="5">
        <f>ROUND(N3680^(3/2)/O3680/SQRT(2*1.28*M3680)*100,0)</f>
        <v>47</v>
      </c>
      <c r="Q3680" s="4">
        <f>E3680/D3680</f>
        <v>0.47058823529411764</v>
      </c>
      <c r="R3680" s="1">
        <f>ROUND(L3680^(3/2)/K3680*100*SQRT(2/PI()),0)</f>
        <v>49</v>
      </c>
      <c r="S3680" s="1" t="str">
        <f>IF(AND(R3680&gt;=R3679,R3680&gt;R3681),"YES","NO")</f>
        <v>NO</v>
      </c>
      <c r="T3680" s="1">
        <f>IF(C3680&lt;C3679,0,IF(T3679=1,1,IF(S3680="YES",1,0)))</f>
        <v>1</v>
      </c>
      <c r="U3680" s="1" t="str">
        <f>IF(AND(T3679=0,T3680=1),"YES","NO")</f>
        <v>NO</v>
      </c>
    </row>
    <row r="3681" spans="1:21" x14ac:dyDescent="0.3">
      <c r="A3681" s="1">
        <v>3680</v>
      </c>
      <c r="B3681" s="1">
        <v>234</v>
      </c>
      <c r="C3681" s="1">
        <v>13000</v>
      </c>
      <c r="D3681" s="1">
        <v>17</v>
      </c>
      <c r="E3681" s="1">
        <v>8</v>
      </c>
      <c r="F3681" s="1">
        <v>2</v>
      </c>
      <c r="G3681" s="1" t="s">
        <v>23</v>
      </c>
      <c r="H3681" s="1">
        <v>48.38</v>
      </c>
      <c r="I3681" s="1">
        <v>17.18</v>
      </c>
      <c r="J3681" s="1">
        <v>83.32</v>
      </c>
      <c r="K3681" s="1">
        <v>7.0000000000000007E-2</v>
      </c>
      <c r="L3681" s="1">
        <v>0.11</v>
      </c>
      <c r="M3681" s="3">
        <f>PI()*(D3681*0.0254)^2/4</f>
        <v>0.14643846145917683</v>
      </c>
      <c r="N3681" s="1">
        <f>ROUND(H3681*4.45,0)</f>
        <v>215</v>
      </c>
      <c r="O3681" s="1">
        <f>I3681*745.7</f>
        <v>12811.126</v>
      </c>
      <c r="P3681" s="5">
        <f>ROUND(N3681^(3/2)/O3681/SQRT(2*1.28*M3681)*100,0)</f>
        <v>40</v>
      </c>
      <c r="Q3681" s="4">
        <f>E3681/D3681</f>
        <v>0.47058823529411764</v>
      </c>
      <c r="R3681" s="1">
        <f>ROUND(L3681^(3/2)/K3681*100*SQRT(2/PI()),0)</f>
        <v>42</v>
      </c>
      <c r="S3681" s="1" t="str">
        <f>IF(AND(R3681&gt;=R3680,R3681&gt;R3682),"YES","NO")</f>
        <v>NO</v>
      </c>
      <c r="T3681" s="1">
        <f>IF(C3681&lt;C3680,0,IF(T3680=1,1,IF(S3681="YES",1,0)))</f>
        <v>1</v>
      </c>
      <c r="U3681" s="1" t="str">
        <f>IF(AND(T3680=0,T3681=1),"YES","NO")</f>
        <v>NO</v>
      </c>
    </row>
    <row r="3682" spans="1:21" x14ac:dyDescent="0.3">
      <c r="A3682" s="1">
        <v>3681</v>
      </c>
      <c r="B3682" s="1">
        <v>235</v>
      </c>
      <c r="C3682" s="1">
        <v>1000</v>
      </c>
      <c r="D3682" s="1">
        <v>17</v>
      </c>
      <c r="E3682" s="1">
        <v>8</v>
      </c>
      <c r="F3682" s="1">
        <v>2</v>
      </c>
      <c r="G3682" s="1" t="s">
        <v>4</v>
      </c>
      <c r="H3682" s="1">
        <v>0.23</v>
      </c>
      <c r="I3682" s="1">
        <v>0.01</v>
      </c>
      <c r="J3682" s="1">
        <v>0.22</v>
      </c>
      <c r="K3682" s="1">
        <v>0.03</v>
      </c>
      <c r="L3682" s="1">
        <v>0.09</v>
      </c>
      <c r="M3682" s="3">
        <f>PI()*(D3682*0.0254)^2/4</f>
        <v>0.14643846145917683</v>
      </c>
      <c r="N3682" s="1">
        <f>ROUND(H3682*4.45,0)</f>
        <v>1</v>
      </c>
      <c r="O3682" s="1">
        <f>I3682*745.7</f>
        <v>7.4570000000000007</v>
      </c>
      <c r="P3682" s="5">
        <f>ROUND(N3682^(3/2)/O3682/SQRT(2*1.28*M3682)*100,0)</f>
        <v>22</v>
      </c>
      <c r="Q3682" s="4">
        <f>E3682/D3682</f>
        <v>0.47058823529411764</v>
      </c>
      <c r="R3682" s="1">
        <f>ROUND(L3682^(3/2)/K3682*100*SQRT(2/PI()),0)</f>
        <v>72</v>
      </c>
      <c r="S3682" s="1" t="str">
        <f>IF(AND(R3682&gt;=R3681,R3682&gt;R3683),"YES","NO")</f>
        <v>NO</v>
      </c>
      <c r="T3682" s="1">
        <f>IF(C3682&lt;C3681,0,IF(T3681=1,1,IF(S3682="YES",1,0)))</f>
        <v>0</v>
      </c>
      <c r="U3682" s="1" t="str">
        <f>IF(AND(T3681=0,T3682=1),"YES","NO")</f>
        <v>NO</v>
      </c>
    </row>
    <row r="3683" spans="1:21" x14ac:dyDescent="0.3">
      <c r="A3683" s="1">
        <v>3682</v>
      </c>
      <c r="B3683" s="1">
        <v>235</v>
      </c>
      <c r="C3683" s="1">
        <v>2000</v>
      </c>
      <c r="D3683" s="1">
        <v>17</v>
      </c>
      <c r="E3683" s="1">
        <v>8</v>
      </c>
      <c r="F3683" s="1">
        <v>2</v>
      </c>
      <c r="G3683" s="1" t="s">
        <v>4</v>
      </c>
      <c r="H3683" s="1">
        <v>0.92</v>
      </c>
      <c r="I3683" s="1">
        <v>0.03</v>
      </c>
      <c r="J3683" s="1">
        <v>0.9</v>
      </c>
      <c r="K3683" s="1">
        <v>0.03</v>
      </c>
      <c r="L3683" s="1">
        <v>0.09</v>
      </c>
      <c r="M3683" s="3">
        <f>PI()*(D3683*0.0254)^2/4</f>
        <v>0.14643846145917683</v>
      </c>
      <c r="N3683" s="1">
        <f>ROUND(H3683*4.45,0)</f>
        <v>4</v>
      </c>
      <c r="O3683" s="1">
        <f>I3683*745.7</f>
        <v>22.371000000000002</v>
      </c>
      <c r="P3683" s="5">
        <f>ROUND(N3683^(3/2)/O3683/SQRT(2*1.28*M3683)*100,0)</f>
        <v>58</v>
      </c>
      <c r="Q3683" s="4">
        <f>E3683/D3683</f>
        <v>0.47058823529411764</v>
      </c>
      <c r="R3683" s="1">
        <f>ROUND(L3683^(3/2)/K3683*100*SQRT(2/PI()),0)</f>
        <v>72</v>
      </c>
      <c r="S3683" s="1" t="str">
        <f>IF(AND(R3683&gt;=R3682,R3683&gt;R3684),"YES","NO")</f>
        <v>NO</v>
      </c>
      <c r="T3683" s="1">
        <f>IF(C3683&lt;C3682,0,IF(T3682=1,1,IF(S3683="YES",1,0)))</f>
        <v>0</v>
      </c>
      <c r="U3683" s="1" t="str">
        <f>IF(AND(T3682=0,T3683=1),"YES","NO")</f>
        <v>NO</v>
      </c>
    </row>
    <row r="3684" spans="1:21" x14ac:dyDescent="0.3">
      <c r="A3684" s="1">
        <v>3683</v>
      </c>
      <c r="B3684" s="1">
        <v>235</v>
      </c>
      <c r="C3684" s="1">
        <v>3000</v>
      </c>
      <c r="D3684" s="1">
        <v>17</v>
      </c>
      <c r="E3684" s="1">
        <v>8</v>
      </c>
      <c r="F3684" s="1">
        <v>2</v>
      </c>
      <c r="G3684" s="1" t="s">
        <v>4</v>
      </c>
      <c r="H3684" s="1">
        <v>2.08</v>
      </c>
      <c r="I3684" s="1">
        <v>0.09</v>
      </c>
      <c r="J3684" s="1">
        <v>1.96</v>
      </c>
      <c r="K3684" s="1">
        <v>0.03</v>
      </c>
      <c r="L3684" s="1">
        <v>0.09</v>
      </c>
      <c r="M3684" s="3">
        <f>PI()*(D3684*0.0254)^2/4</f>
        <v>0.14643846145917683</v>
      </c>
      <c r="N3684" s="1">
        <f>ROUND(H3684*4.45,0)</f>
        <v>9</v>
      </c>
      <c r="O3684" s="1">
        <f>I3684*745.7</f>
        <v>67.113</v>
      </c>
      <c r="P3684" s="5">
        <f>ROUND(N3684^(3/2)/O3684/SQRT(2*1.28*M3684)*100,0)</f>
        <v>66</v>
      </c>
      <c r="Q3684" s="4">
        <f>E3684/D3684</f>
        <v>0.47058823529411764</v>
      </c>
      <c r="R3684" s="1">
        <f>ROUND(L3684^(3/2)/K3684*100*SQRT(2/PI()),0)</f>
        <v>72</v>
      </c>
      <c r="S3684" s="1" t="str">
        <f>IF(AND(R3684&gt;=R3683,R3684&gt;R3685),"YES","NO")</f>
        <v>NO</v>
      </c>
      <c r="T3684" s="1">
        <f>IF(C3684&lt;C3683,0,IF(T3683=1,1,IF(S3684="YES",1,0)))</f>
        <v>0</v>
      </c>
      <c r="U3684" s="1" t="str">
        <f>IF(AND(T3683=0,T3684=1),"YES","NO")</f>
        <v>NO</v>
      </c>
    </row>
    <row r="3685" spans="1:21" x14ac:dyDescent="0.3">
      <c r="A3685" s="1">
        <v>3684</v>
      </c>
      <c r="B3685" s="1">
        <v>235</v>
      </c>
      <c r="C3685" s="1">
        <v>4000</v>
      </c>
      <c r="D3685" s="1">
        <v>17</v>
      </c>
      <c r="E3685" s="1">
        <v>8</v>
      </c>
      <c r="F3685" s="1">
        <v>2</v>
      </c>
      <c r="G3685" s="1" t="s">
        <v>4</v>
      </c>
      <c r="H3685" s="1">
        <v>3.71</v>
      </c>
      <c r="I3685" s="1">
        <v>0.22</v>
      </c>
      <c r="J3685" s="1">
        <v>3.49</v>
      </c>
      <c r="K3685" s="1">
        <v>0.03</v>
      </c>
      <c r="L3685" s="1">
        <v>0.09</v>
      </c>
      <c r="M3685" s="3">
        <f>PI()*(D3685*0.0254)^2/4</f>
        <v>0.14643846145917683</v>
      </c>
      <c r="N3685" s="1">
        <f>ROUND(H3685*4.45,0)</f>
        <v>17</v>
      </c>
      <c r="O3685" s="1">
        <f>I3685*745.7</f>
        <v>164.054</v>
      </c>
      <c r="P3685" s="5">
        <f>ROUND(N3685^(3/2)/O3685/SQRT(2*1.28*M3685)*100,0)</f>
        <v>70</v>
      </c>
      <c r="Q3685" s="4">
        <f>E3685/D3685</f>
        <v>0.47058823529411764</v>
      </c>
      <c r="R3685" s="1">
        <f>ROUND(L3685^(3/2)/K3685*100*SQRT(2/PI()),0)</f>
        <v>72</v>
      </c>
      <c r="S3685" s="1" t="str">
        <f>IF(AND(R3685&gt;=R3684,R3685&gt;R3686),"YES","NO")</f>
        <v>YES</v>
      </c>
      <c r="T3685" s="1">
        <f>IF(C3685&lt;C3684,0,IF(T3684=1,1,IF(S3685="YES",1,0)))</f>
        <v>1</v>
      </c>
      <c r="U3685" s="1" t="str">
        <f>IF(AND(T3684=0,T3685=1),"YES","NO")</f>
        <v>YES</v>
      </c>
    </row>
    <row r="3686" spans="1:21" x14ac:dyDescent="0.3">
      <c r="A3686" s="1">
        <v>3685</v>
      </c>
      <c r="B3686" s="1">
        <v>235</v>
      </c>
      <c r="C3686" s="1">
        <v>5000</v>
      </c>
      <c r="D3686" s="1">
        <v>17</v>
      </c>
      <c r="E3686" s="1">
        <v>8</v>
      </c>
      <c r="F3686" s="1">
        <v>2</v>
      </c>
      <c r="G3686" s="1" t="s">
        <v>4</v>
      </c>
      <c r="H3686" s="1">
        <v>5.89</v>
      </c>
      <c r="I3686" s="1">
        <v>0.51</v>
      </c>
      <c r="J3686" s="1">
        <v>6.41</v>
      </c>
      <c r="K3686" s="1">
        <v>0.04</v>
      </c>
      <c r="L3686" s="1">
        <v>0.09</v>
      </c>
      <c r="M3686" s="3">
        <f>PI()*(D3686*0.0254)^2/4</f>
        <v>0.14643846145917683</v>
      </c>
      <c r="N3686" s="1">
        <f>ROUND(H3686*4.45,0)</f>
        <v>26</v>
      </c>
      <c r="O3686" s="1">
        <f>I3686*745.7</f>
        <v>380.30700000000002</v>
      </c>
      <c r="P3686" s="5">
        <f>ROUND(N3686^(3/2)/O3686/SQRT(2*1.28*M3686)*100,0)</f>
        <v>57</v>
      </c>
      <c r="Q3686" s="4">
        <f>E3686/D3686</f>
        <v>0.47058823529411764</v>
      </c>
      <c r="R3686" s="1">
        <f>ROUND(L3686^(3/2)/K3686*100*SQRT(2/PI()),0)</f>
        <v>54</v>
      </c>
      <c r="S3686" s="1" t="str">
        <f>IF(AND(R3686&gt;=R3685,R3686&gt;R3687),"YES","NO")</f>
        <v>NO</v>
      </c>
      <c r="T3686" s="1">
        <f>IF(C3686&lt;C3685,0,IF(T3685=1,1,IF(S3686="YES",1,0)))</f>
        <v>1</v>
      </c>
      <c r="U3686" s="1" t="str">
        <f>IF(AND(T3685=0,T3686=1),"YES","NO")</f>
        <v>NO</v>
      </c>
    </row>
    <row r="3687" spans="1:21" x14ac:dyDescent="0.3">
      <c r="A3687" s="1">
        <v>3686</v>
      </c>
      <c r="B3687" s="1">
        <v>235</v>
      </c>
      <c r="C3687" s="1">
        <v>6000</v>
      </c>
      <c r="D3687" s="1">
        <v>17</v>
      </c>
      <c r="E3687" s="1">
        <v>8</v>
      </c>
      <c r="F3687" s="1">
        <v>2</v>
      </c>
      <c r="G3687" s="1" t="s">
        <v>4</v>
      </c>
      <c r="H3687" s="1">
        <v>8.64</v>
      </c>
      <c r="I3687" s="1">
        <v>1</v>
      </c>
      <c r="J3687" s="1">
        <v>10.56</v>
      </c>
      <c r="K3687" s="1">
        <v>0.04</v>
      </c>
      <c r="L3687" s="1">
        <v>0.09</v>
      </c>
      <c r="M3687" s="3">
        <f>PI()*(D3687*0.0254)^2/4</f>
        <v>0.14643846145917683</v>
      </c>
      <c r="N3687" s="1">
        <f>ROUND(H3687*4.45,0)</f>
        <v>38</v>
      </c>
      <c r="O3687" s="1">
        <f>I3687*745.7</f>
        <v>745.7</v>
      </c>
      <c r="P3687" s="5">
        <f>ROUND(N3687^(3/2)/O3687/SQRT(2*1.28*M3687)*100,0)</f>
        <v>51</v>
      </c>
      <c r="Q3687" s="4">
        <f>E3687/D3687</f>
        <v>0.47058823529411764</v>
      </c>
      <c r="R3687" s="1">
        <f>ROUND(L3687^(3/2)/K3687*100*SQRT(2/PI()),0)</f>
        <v>54</v>
      </c>
      <c r="S3687" s="1" t="str">
        <f>IF(AND(R3687&gt;=R3686,R3687&gt;R3688),"YES","NO")</f>
        <v>YES</v>
      </c>
      <c r="T3687" s="1">
        <f>IF(C3687&lt;C3686,0,IF(T3686=1,1,IF(S3687="YES",1,0)))</f>
        <v>1</v>
      </c>
      <c r="U3687" s="1" t="str">
        <f>IF(AND(T3686=0,T3687=1),"YES","NO")</f>
        <v>NO</v>
      </c>
    </row>
    <row r="3688" spans="1:21" x14ac:dyDescent="0.3">
      <c r="A3688" s="1">
        <v>3687</v>
      </c>
      <c r="B3688" s="1">
        <v>235</v>
      </c>
      <c r="C3688" s="1">
        <v>7000</v>
      </c>
      <c r="D3688" s="1">
        <v>17</v>
      </c>
      <c r="E3688" s="1">
        <v>8</v>
      </c>
      <c r="F3688" s="1">
        <v>2</v>
      </c>
      <c r="G3688" s="1" t="s">
        <v>4</v>
      </c>
      <c r="H3688" s="1">
        <v>11.98</v>
      </c>
      <c r="I3688" s="1">
        <v>1.82</v>
      </c>
      <c r="J3688" s="1">
        <v>16.36</v>
      </c>
      <c r="K3688" s="1">
        <v>0.05</v>
      </c>
      <c r="L3688" s="1">
        <v>0.09</v>
      </c>
      <c r="M3688" s="3">
        <f>PI()*(D3688*0.0254)^2/4</f>
        <v>0.14643846145917683</v>
      </c>
      <c r="N3688" s="1">
        <f>ROUND(H3688*4.45,0)</f>
        <v>53</v>
      </c>
      <c r="O3688" s="1">
        <f>I3688*745.7</f>
        <v>1357.1740000000002</v>
      </c>
      <c r="P3688" s="5">
        <f>ROUND(N3688^(3/2)/O3688/SQRT(2*1.28*M3688)*100,0)</f>
        <v>46</v>
      </c>
      <c r="Q3688" s="4">
        <f>E3688/D3688</f>
        <v>0.47058823529411764</v>
      </c>
      <c r="R3688" s="1">
        <f>ROUND(L3688^(3/2)/K3688*100*SQRT(2/PI()),0)</f>
        <v>43</v>
      </c>
      <c r="S3688" s="1" t="str">
        <f>IF(AND(R3688&gt;=R3687,R3688&gt;R3689),"YES","NO")</f>
        <v>NO</v>
      </c>
      <c r="T3688" s="1">
        <f>IF(C3688&lt;C3687,0,IF(T3687=1,1,IF(S3688="YES",1,0)))</f>
        <v>1</v>
      </c>
      <c r="U3688" s="1" t="str">
        <f>IF(AND(T3687=0,T3688=1),"YES","NO")</f>
        <v>NO</v>
      </c>
    </row>
    <row r="3689" spans="1:21" x14ac:dyDescent="0.3">
      <c r="A3689" s="1">
        <v>3688</v>
      </c>
      <c r="B3689" s="1">
        <v>235</v>
      </c>
      <c r="C3689" s="1">
        <v>8000</v>
      </c>
      <c r="D3689" s="1">
        <v>17</v>
      </c>
      <c r="E3689" s="1">
        <v>8</v>
      </c>
      <c r="F3689" s="1">
        <v>2</v>
      </c>
      <c r="G3689" s="1" t="s">
        <v>4</v>
      </c>
      <c r="H3689" s="1">
        <v>15.92</v>
      </c>
      <c r="I3689" s="1">
        <v>2.9</v>
      </c>
      <c r="J3689" s="1">
        <v>22.87</v>
      </c>
      <c r="K3689" s="1">
        <v>0.05</v>
      </c>
      <c r="L3689" s="1">
        <v>0.09</v>
      </c>
      <c r="M3689" s="3">
        <f>PI()*(D3689*0.0254)^2/4</f>
        <v>0.14643846145917683</v>
      </c>
      <c r="N3689" s="1">
        <f>ROUND(H3689*4.45,0)</f>
        <v>71</v>
      </c>
      <c r="O3689" s="1">
        <f>I3689*745.7</f>
        <v>2162.5300000000002</v>
      </c>
      <c r="P3689" s="5">
        <f>ROUND(N3689^(3/2)/O3689/SQRT(2*1.28*M3689)*100,0)</f>
        <v>45</v>
      </c>
      <c r="Q3689" s="4">
        <f>E3689/D3689</f>
        <v>0.47058823529411764</v>
      </c>
      <c r="R3689" s="1">
        <f>ROUND(L3689^(3/2)/K3689*100*SQRT(2/PI()),0)</f>
        <v>43</v>
      </c>
      <c r="S3689" s="1" t="str">
        <f>IF(AND(R3689&gt;=R3688,R3689&gt;R3690),"YES","NO")</f>
        <v>NO</v>
      </c>
      <c r="T3689" s="1">
        <f>IF(C3689&lt;C3688,0,IF(T3688=1,1,IF(S3689="YES",1,0)))</f>
        <v>1</v>
      </c>
      <c r="U3689" s="1" t="str">
        <f>IF(AND(T3688=0,T3689=1),"YES","NO")</f>
        <v>NO</v>
      </c>
    </row>
    <row r="3690" spans="1:21" x14ac:dyDescent="0.3">
      <c r="A3690" s="1">
        <v>3689</v>
      </c>
      <c r="B3690" s="1">
        <v>235</v>
      </c>
      <c r="C3690" s="1">
        <v>9000</v>
      </c>
      <c r="D3690" s="1">
        <v>17</v>
      </c>
      <c r="E3690" s="1">
        <v>8</v>
      </c>
      <c r="F3690" s="1">
        <v>2</v>
      </c>
      <c r="G3690" s="1" t="s">
        <v>4</v>
      </c>
      <c r="H3690" s="1">
        <v>20.329999999999998</v>
      </c>
      <c r="I3690" s="1">
        <v>3.87</v>
      </c>
      <c r="J3690" s="1">
        <v>27.13</v>
      </c>
      <c r="K3690" s="1">
        <v>0.05</v>
      </c>
      <c r="L3690" s="1">
        <v>0.1</v>
      </c>
      <c r="M3690" s="3">
        <f>PI()*(D3690*0.0254)^2/4</f>
        <v>0.14643846145917683</v>
      </c>
      <c r="N3690" s="1">
        <f>ROUND(H3690*4.45,0)</f>
        <v>90</v>
      </c>
      <c r="O3690" s="1">
        <f>I3690*745.7</f>
        <v>2885.8590000000004</v>
      </c>
      <c r="P3690" s="5">
        <f>ROUND(N3690^(3/2)/O3690/SQRT(2*1.28*M3690)*100,0)</f>
        <v>48</v>
      </c>
      <c r="Q3690" s="4">
        <f>E3690/D3690</f>
        <v>0.47058823529411764</v>
      </c>
      <c r="R3690" s="1">
        <f>ROUND(L3690^(3/2)/K3690*100*SQRT(2/PI()),0)</f>
        <v>50</v>
      </c>
      <c r="S3690" s="1" t="str">
        <f>IF(AND(R3690&gt;=R3689,R3690&gt;R3691),"YES","NO")</f>
        <v>NO</v>
      </c>
      <c r="T3690" s="1">
        <f>IF(C3690&lt;C3689,0,IF(T3689=1,1,IF(S3690="YES",1,0)))</f>
        <v>1</v>
      </c>
      <c r="U3690" s="1" t="str">
        <f>IF(AND(T3689=0,T3690=1),"YES","NO")</f>
        <v>NO</v>
      </c>
    </row>
    <row r="3691" spans="1:21" x14ac:dyDescent="0.3">
      <c r="A3691" s="1">
        <v>3690</v>
      </c>
      <c r="B3691" s="1">
        <v>235</v>
      </c>
      <c r="C3691" s="1">
        <v>10000</v>
      </c>
      <c r="D3691" s="1">
        <v>17</v>
      </c>
      <c r="E3691" s="1">
        <v>8</v>
      </c>
      <c r="F3691" s="1">
        <v>2</v>
      </c>
      <c r="G3691" s="1" t="s">
        <v>4</v>
      </c>
      <c r="H3691" s="1">
        <v>25.17</v>
      </c>
      <c r="I3691" s="1">
        <v>4.87</v>
      </c>
      <c r="J3691" s="1">
        <v>30.72</v>
      </c>
      <c r="K3691" s="1">
        <v>0.04</v>
      </c>
      <c r="L3691" s="1">
        <v>0.1</v>
      </c>
      <c r="M3691" s="3">
        <f>PI()*(D3691*0.0254)^2/4</f>
        <v>0.14643846145917683</v>
      </c>
      <c r="N3691" s="1">
        <f>ROUND(H3691*4.45,0)</f>
        <v>112</v>
      </c>
      <c r="O3691" s="1">
        <f>I3691*745.7</f>
        <v>3631.5590000000002</v>
      </c>
      <c r="P3691" s="5">
        <f>ROUND(N3691^(3/2)/O3691/SQRT(2*1.28*M3691)*100,0)</f>
        <v>53</v>
      </c>
      <c r="Q3691" s="4">
        <f>E3691/D3691</f>
        <v>0.47058823529411764</v>
      </c>
      <c r="R3691" s="1">
        <f>ROUND(L3691^(3/2)/K3691*100*SQRT(2/PI()),0)</f>
        <v>63</v>
      </c>
      <c r="S3691" s="1" t="str">
        <f>IF(AND(R3691&gt;=R3690,R3691&gt;R3692),"YES","NO")</f>
        <v>NO</v>
      </c>
      <c r="T3691" s="1">
        <f>IF(C3691&lt;C3690,0,IF(T3690=1,1,IF(S3691="YES",1,0)))</f>
        <v>1</v>
      </c>
      <c r="U3691" s="1" t="str">
        <f>IF(AND(T3690=0,T3691=1),"YES","NO")</f>
        <v>NO</v>
      </c>
    </row>
    <row r="3692" spans="1:21" x14ac:dyDescent="0.3">
      <c r="A3692" s="1">
        <v>3691</v>
      </c>
      <c r="B3692" s="1">
        <v>235</v>
      </c>
      <c r="C3692" s="1">
        <v>11000</v>
      </c>
      <c r="D3692" s="1">
        <v>17</v>
      </c>
      <c r="E3692" s="1">
        <v>8</v>
      </c>
      <c r="F3692" s="1">
        <v>2</v>
      </c>
      <c r="G3692" s="1" t="s">
        <v>4</v>
      </c>
      <c r="H3692" s="1">
        <v>30.57</v>
      </c>
      <c r="I3692" s="1">
        <v>6.15</v>
      </c>
      <c r="J3692" s="1">
        <v>35.26</v>
      </c>
      <c r="K3692" s="1">
        <v>0.04</v>
      </c>
      <c r="L3692" s="1">
        <v>0.1</v>
      </c>
      <c r="M3692" s="3">
        <f>PI()*(D3692*0.0254)^2/4</f>
        <v>0.14643846145917683</v>
      </c>
      <c r="N3692" s="1">
        <f>ROUND(H3692*4.45,0)</f>
        <v>136</v>
      </c>
      <c r="O3692" s="1">
        <f>I3692*745.7</f>
        <v>4586.0550000000003</v>
      </c>
      <c r="P3692" s="5">
        <f>ROUND(N3692^(3/2)/O3692/SQRT(2*1.28*M3692)*100,0)</f>
        <v>56</v>
      </c>
      <c r="Q3692" s="4">
        <f>E3692/D3692</f>
        <v>0.47058823529411764</v>
      </c>
      <c r="R3692" s="1">
        <f>ROUND(L3692^(3/2)/K3692*100*SQRT(2/PI()),0)</f>
        <v>63</v>
      </c>
      <c r="S3692" s="1" t="str">
        <f>IF(AND(R3692&gt;=R3691,R3692&gt;R3693),"YES","NO")</f>
        <v>NO</v>
      </c>
      <c r="T3692" s="1">
        <f>IF(C3692&lt;C3691,0,IF(T3691=1,1,IF(S3692="YES",1,0)))</f>
        <v>1</v>
      </c>
      <c r="U3692" s="1" t="str">
        <f>IF(AND(T3691=0,T3692=1),"YES","NO")</f>
        <v>NO</v>
      </c>
    </row>
    <row r="3693" spans="1:21" x14ac:dyDescent="0.3">
      <c r="A3693" s="1">
        <v>3692</v>
      </c>
      <c r="B3693" s="1">
        <v>235</v>
      </c>
      <c r="C3693" s="1">
        <v>12000</v>
      </c>
      <c r="D3693" s="1">
        <v>17</v>
      </c>
      <c r="E3693" s="1">
        <v>8</v>
      </c>
      <c r="F3693" s="1">
        <v>2</v>
      </c>
      <c r="G3693" s="1" t="s">
        <v>4</v>
      </c>
      <c r="H3693" s="1">
        <v>36.35</v>
      </c>
      <c r="I3693" s="1">
        <v>8.25</v>
      </c>
      <c r="J3693" s="1">
        <v>43.34</v>
      </c>
      <c r="K3693" s="1">
        <v>0.04</v>
      </c>
      <c r="L3693" s="1">
        <v>0.1</v>
      </c>
      <c r="M3693" s="3">
        <f>PI()*(D3693*0.0254)^2/4</f>
        <v>0.14643846145917683</v>
      </c>
      <c r="N3693" s="1">
        <f>ROUND(H3693*4.45,0)</f>
        <v>162</v>
      </c>
      <c r="O3693" s="1">
        <f>I3693*745.7</f>
        <v>6152.0250000000005</v>
      </c>
      <c r="P3693" s="5">
        <f>ROUND(N3693^(3/2)/O3693/SQRT(2*1.28*M3693)*100,0)</f>
        <v>55</v>
      </c>
      <c r="Q3693" s="4">
        <f>E3693/D3693</f>
        <v>0.47058823529411764</v>
      </c>
      <c r="R3693" s="1">
        <f>ROUND(L3693^(3/2)/K3693*100*SQRT(2/PI()),0)</f>
        <v>63</v>
      </c>
      <c r="S3693" s="1" t="str">
        <f>IF(AND(R3693&gt;=R3692,R3693&gt;R3694),"YES","NO")</f>
        <v>YES</v>
      </c>
      <c r="T3693" s="1">
        <f>IF(C3693&lt;C3692,0,IF(T3692=1,1,IF(S3693="YES",1,0)))</f>
        <v>1</v>
      </c>
      <c r="U3693" s="1" t="str">
        <f>IF(AND(T3692=0,T3693=1),"YES","NO")</f>
        <v>NO</v>
      </c>
    </row>
    <row r="3694" spans="1:21" x14ac:dyDescent="0.3">
      <c r="A3694" s="1">
        <v>3693</v>
      </c>
      <c r="B3694" s="1">
        <v>235</v>
      </c>
      <c r="C3694" s="1">
        <v>13000</v>
      </c>
      <c r="D3694" s="1">
        <v>17</v>
      </c>
      <c r="E3694" s="1">
        <v>8</v>
      </c>
      <c r="F3694" s="1">
        <v>2</v>
      </c>
      <c r="G3694" s="1" t="s">
        <v>4</v>
      </c>
      <c r="H3694" s="1">
        <v>41.95</v>
      </c>
      <c r="I3694" s="1">
        <v>11.24</v>
      </c>
      <c r="J3694" s="1">
        <v>54.49</v>
      </c>
      <c r="K3694" s="1">
        <v>0.05</v>
      </c>
      <c r="L3694" s="1">
        <v>0.09</v>
      </c>
      <c r="M3694" s="3">
        <f>PI()*(D3694*0.0254)^2/4</f>
        <v>0.14643846145917683</v>
      </c>
      <c r="N3694" s="1">
        <f>ROUND(H3694*4.45,0)</f>
        <v>187</v>
      </c>
      <c r="O3694" s="1">
        <f>I3694*745.7</f>
        <v>8381.6680000000015</v>
      </c>
      <c r="P3694" s="5">
        <f>ROUND(N3694^(3/2)/O3694/SQRT(2*1.28*M3694)*100,0)</f>
        <v>50</v>
      </c>
      <c r="Q3694" s="4">
        <f>E3694/D3694</f>
        <v>0.47058823529411764</v>
      </c>
      <c r="R3694" s="1">
        <f>ROUND(L3694^(3/2)/K3694*100*SQRT(2/PI()),0)</f>
        <v>43</v>
      </c>
      <c r="S3694" s="1" t="str">
        <f>IF(AND(R3694&gt;=R3693,R3694&gt;R3695),"YES","NO")</f>
        <v>NO</v>
      </c>
      <c r="T3694" s="1">
        <f>IF(C3694&lt;C3693,0,IF(T3693=1,1,IF(S3694="YES",1,0)))</f>
        <v>1</v>
      </c>
      <c r="U3694" s="1" t="str">
        <f>IF(AND(T3693=0,T3694=1),"YES","NO")</f>
        <v>NO</v>
      </c>
    </row>
    <row r="3695" spans="1:21" x14ac:dyDescent="0.3">
      <c r="A3695" s="1">
        <v>3694</v>
      </c>
      <c r="B3695" s="1">
        <v>236</v>
      </c>
      <c r="C3695" s="1">
        <v>1000</v>
      </c>
      <c r="D3695" s="1">
        <v>17</v>
      </c>
      <c r="E3695" s="1">
        <v>8</v>
      </c>
      <c r="F3695" s="1">
        <v>2</v>
      </c>
      <c r="G3695" s="1" t="s">
        <v>9</v>
      </c>
      <c r="H3695" s="1">
        <v>0.23</v>
      </c>
      <c r="I3695" s="1">
        <v>0.01</v>
      </c>
      <c r="J3695" s="1">
        <v>0.24</v>
      </c>
      <c r="K3695" s="1">
        <v>0.03</v>
      </c>
      <c r="L3695" s="1">
        <v>0.09</v>
      </c>
      <c r="M3695" s="3">
        <f>PI()*(D3695*0.0254)^2/4</f>
        <v>0.14643846145917683</v>
      </c>
      <c r="N3695" s="1">
        <f>ROUND(H3695*4.45,0)</f>
        <v>1</v>
      </c>
      <c r="O3695" s="1">
        <f>I3695*745.7</f>
        <v>7.4570000000000007</v>
      </c>
      <c r="P3695" s="5">
        <f>ROUND(N3695^(3/2)/O3695/SQRT(2*1.28*M3695)*100,0)</f>
        <v>22</v>
      </c>
      <c r="Q3695" s="4">
        <f>E3695/D3695</f>
        <v>0.47058823529411764</v>
      </c>
      <c r="R3695" s="1">
        <f>ROUND(L3695^(3/2)/K3695*100*SQRT(2/PI()),0)</f>
        <v>72</v>
      </c>
      <c r="S3695" s="1" t="str">
        <f>IF(AND(R3695&gt;=R3694,R3695&gt;R3696),"YES","NO")</f>
        <v>NO</v>
      </c>
      <c r="T3695" s="1">
        <f>IF(C3695&lt;C3694,0,IF(T3694=1,1,IF(S3695="YES",1,0)))</f>
        <v>0</v>
      </c>
      <c r="U3695" s="1" t="str">
        <f>IF(AND(T3694=0,T3695=1),"YES","NO")</f>
        <v>NO</v>
      </c>
    </row>
    <row r="3696" spans="1:21" x14ac:dyDescent="0.3">
      <c r="A3696" s="1">
        <v>3695</v>
      </c>
      <c r="B3696" s="1">
        <v>236</v>
      </c>
      <c r="C3696" s="1">
        <v>2000</v>
      </c>
      <c r="D3696" s="1">
        <v>17</v>
      </c>
      <c r="E3696" s="1">
        <v>8</v>
      </c>
      <c r="F3696" s="1">
        <v>2</v>
      </c>
      <c r="G3696" s="1" t="s">
        <v>9</v>
      </c>
      <c r="H3696" s="1">
        <v>0.93</v>
      </c>
      <c r="I3696" s="1">
        <v>0.03</v>
      </c>
      <c r="J3696" s="1">
        <v>0.95</v>
      </c>
      <c r="K3696" s="1">
        <v>0.03</v>
      </c>
      <c r="L3696" s="1">
        <v>0.09</v>
      </c>
      <c r="M3696" s="3">
        <f>PI()*(D3696*0.0254)^2/4</f>
        <v>0.14643846145917683</v>
      </c>
      <c r="N3696" s="1">
        <f>ROUND(H3696*4.45,0)</f>
        <v>4</v>
      </c>
      <c r="O3696" s="1">
        <f>I3696*745.7</f>
        <v>22.371000000000002</v>
      </c>
      <c r="P3696" s="5">
        <f>ROUND(N3696^(3/2)/O3696/SQRT(2*1.28*M3696)*100,0)</f>
        <v>58</v>
      </c>
      <c r="Q3696" s="4">
        <f>E3696/D3696</f>
        <v>0.47058823529411764</v>
      </c>
      <c r="R3696" s="1">
        <f>ROUND(L3696^(3/2)/K3696*100*SQRT(2/PI()),0)</f>
        <v>72</v>
      </c>
      <c r="S3696" s="1" t="str">
        <f>IF(AND(R3696&gt;=R3695,R3696&gt;R3697),"YES","NO")</f>
        <v>NO</v>
      </c>
      <c r="T3696" s="1">
        <f>IF(C3696&lt;C3695,0,IF(T3695=1,1,IF(S3696="YES",1,0)))</f>
        <v>0</v>
      </c>
      <c r="U3696" s="1" t="str">
        <f>IF(AND(T3695=0,T3696=1),"YES","NO")</f>
        <v>NO</v>
      </c>
    </row>
    <row r="3697" spans="1:21" x14ac:dyDescent="0.3">
      <c r="A3697" s="1">
        <v>3696</v>
      </c>
      <c r="B3697" s="1">
        <v>236</v>
      </c>
      <c r="C3697" s="1">
        <v>3000</v>
      </c>
      <c r="D3697" s="1">
        <v>17</v>
      </c>
      <c r="E3697" s="1">
        <v>8</v>
      </c>
      <c r="F3697" s="1">
        <v>2</v>
      </c>
      <c r="G3697" s="1" t="s">
        <v>9</v>
      </c>
      <c r="H3697" s="1">
        <v>2.08</v>
      </c>
      <c r="I3697" s="1">
        <v>0.1</v>
      </c>
      <c r="J3697" s="1">
        <v>2.02</v>
      </c>
      <c r="K3697" s="1">
        <v>0.03</v>
      </c>
      <c r="L3697" s="1">
        <v>0.09</v>
      </c>
      <c r="M3697" s="3">
        <f>PI()*(D3697*0.0254)^2/4</f>
        <v>0.14643846145917683</v>
      </c>
      <c r="N3697" s="1">
        <f>ROUND(H3697*4.45,0)</f>
        <v>9</v>
      </c>
      <c r="O3697" s="1">
        <f>I3697*745.7</f>
        <v>74.570000000000007</v>
      </c>
      <c r="P3697" s="5">
        <f>ROUND(N3697^(3/2)/O3697/SQRT(2*1.28*M3697)*100,0)</f>
        <v>59</v>
      </c>
      <c r="Q3697" s="4">
        <f>E3697/D3697</f>
        <v>0.47058823529411764</v>
      </c>
      <c r="R3697" s="1">
        <f>ROUND(L3697^(3/2)/K3697*100*SQRT(2/PI()),0)</f>
        <v>72</v>
      </c>
      <c r="S3697" s="1" t="str">
        <f>IF(AND(R3697&gt;=R3696,R3697&gt;R3698),"YES","NO")</f>
        <v>YES</v>
      </c>
      <c r="T3697" s="1">
        <f>IF(C3697&lt;C3696,0,IF(T3696=1,1,IF(S3697="YES",1,0)))</f>
        <v>1</v>
      </c>
      <c r="U3697" s="1" t="str">
        <f>IF(AND(T3696=0,T3697=1),"YES","NO")</f>
        <v>YES</v>
      </c>
    </row>
    <row r="3698" spans="1:21" x14ac:dyDescent="0.3">
      <c r="A3698" s="1">
        <v>3697</v>
      </c>
      <c r="B3698" s="1">
        <v>236</v>
      </c>
      <c r="C3698" s="1">
        <v>4000</v>
      </c>
      <c r="D3698" s="1">
        <v>17</v>
      </c>
      <c r="E3698" s="1">
        <v>8</v>
      </c>
      <c r="F3698" s="1">
        <v>2</v>
      </c>
      <c r="G3698" s="1" t="s">
        <v>9</v>
      </c>
      <c r="H3698" s="1">
        <v>3.74</v>
      </c>
      <c r="I3698" s="1">
        <v>0.26</v>
      </c>
      <c r="J3698" s="1">
        <v>4.09</v>
      </c>
      <c r="K3698" s="1">
        <v>0.04</v>
      </c>
      <c r="L3698" s="1">
        <v>0.09</v>
      </c>
      <c r="M3698" s="3">
        <f>PI()*(D3698*0.0254)^2/4</f>
        <v>0.14643846145917683</v>
      </c>
      <c r="N3698" s="1">
        <f>ROUND(H3698*4.45,0)</f>
        <v>17</v>
      </c>
      <c r="O3698" s="1">
        <f>I3698*745.7</f>
        <v>193.88200000000001</v>
      </c>
      <c r="P3698" s="5">
        <f>ROUND(N3698^(3/2)/O3698/SQRT(2*1.28*M3698)*100,0)</f>
        <v>59</v>
      </c>
      <c r="Q3698" s="4">
        <f>E3698/D3698</f>
        <v>0.47058823529411764</v>
      </c>
      <c r="R3698" s="1">
        <f>ROUND(L3698^(3/2)/K3698*100*SQRT(2/PI()),0)</f>
        <v>54</v>
      </c>
      <c r="S3698" s="1" t="str">
        <f>IF(AND(R3698&gt;=R3697,R3698&gt;R3699),"YES","NO")</f>
        <v>NO</v>
      </c>
      <c r="T3698" s="1">
        <f>IF(C3698&lt;C3697,0,IF(T3697=1,1,IF(S3698="YES",1,0)))</f>
        <v>1</v>
      </c>
      <c r="U3698" s="1" t="str">
        <f>IF(AND(T3697=0,T3698=1),"YES","NO")</f>
        <v>NO</v>
      </c>
    </row>
    <row r="3699" spans="1:21" x14ac:dyDescent="0.3">
      <c r="A3699" s="1">
        <v>3698</v>
      </c>
      <c r="B3699" s="1">
        <v>236</v>
      </c>
      <c r="C3699" s="1">
        <v>5000</v>
      </c>
      <c r="D3699" s="1">
        <v>17</v>
      </c>
      <c r="E3699" s="1">
        <v>8</v>
      </c>
      <c r="F3699" s="1">
        <v>2</v>
      </c>
      <c r="G3699" s="1" t="s">
        <v>9</v>
      </c>
      <c r="H3699" s="1">
        <v>5.96</v>
      </c>
      <c r="I3699" s="1">
        <v>0.66</v>
      </c>
      <c r="J3699" s="1">
        <v>8.27</v>
      </c>
      <c r="K3699" s="1">
        <v>0.05</v>
      </c>
      <c r="L3699" s="1">
        <v>0.09</v>
      </c>
      <c r="M3699" s="3">
        <f>PI()*(D3699*0.0254)^2/4</f>
        <v>0.14643846145917683</v>
      </c>
      <c r="N3699" s="1">
        <f>ROUND(H3699*4.45,0)</f>
        <v>27</v>
      </c>
      <c r="O3699" s="1">
        <f>I3699*745.7</f>
        <v>492.16200000000003</v>
      </c>
      <c r="P3699" s="5">
        <f>ROUND(N3699^(3/2)/O3699/SQRT(2*1.28*M3699)*100,0)</f>
        <v>47</v>
      </c>
      <c r="Q3699" s="4">
        <f>E3699/D3699</f>
        <v>0.47058823529411764</v>
      </c>
      <c r="R3699" s="1">
        <f>ROUND(L3699^(3/2)/K3699*100*SQRT(2/PI()),0)</f>
        <v>43</v>
      </c>
      <c r="S3699" s="1" t="str">
        <f>IF(AND(R3699&gt;=R3698,R3699&gt;R3700),"YES","NO")</f>
        <v>NO</v>
      </c>
      <c r="T3699" s="1">
        <f>IF(C3699&lt;C3698,0,IF(T3698=1,1,IF(S3699="YES",1,0)))</f>
        <v>1</v>
      </c>
      <c r="U3699" s="1" t="str">
        <f>IF(AND(T3698=0,T3699=1),"YES","NO")</f>
        <v>NO</v>
      </c>
    </row>
    <row r="3700" spans="1:21" x14ac:dyDescent="0.3">
      <c r="A3700" s="1">
        <v>3699</v>
      </c>
      <c r="B3700" s="1">
        <v>236</v>
      </c>
      <c r="C3700" s="1">
        <v>6000</v>
      </c>
      <c r="D3700" s="1">
        <v>17</v>
      </c>
      <c r="E3700" s="1">
        <v>8</v>
      </c>
      <c r="F3700" s="1">
        <v>2</v>
      </c>
      <c r="G3700" s="1" t="s">
        <v>9</v>
      </c>
      <c r="H3700" s="1">
        <v>8.75</v>
      </c>
      <c r="I3700" s="1">
        <v>1.38</v>
      </c>
      <c r="J3700" s="1">
        <v>14.49</v>
      </c>
      <c r="K3700" s="1">
        <v>0.06</v>
      </c>
      <c r="L3700" s="1">
        <v>0.09</v>
      </c>
      <c r="M3700" s="3">
        <f>PI()*(D3700*0.0254)^2/4</f>
        <v>0.14643846145917683</v>
      </c>
      <c r="N3700" s="1">
        <f>ROUND(H3700*4.45,0)</f>
        <v>39</v>
      </c>
      <c r="O3700" s="1">
        <f>I3700*745.7</f>
        <v>1029.066</v>
      </c>
      <c r="P3700" s="5">
        <f>ROUND(N3700^(3/2)/O3700/SQRT(2*1.28*M3700)*100,0)</f>
        <v>39</v>
      </c>
      <c r="Q3700" s="4">
        <f>E3700/D3700</f>
        <v>0.47058823529411764</v>
      </c>
      <c r="R3700" s="1">
        <f>ROUND(L3700^(3/2)/K3700*100*SQRT(2/PI()),0)</f>
        <v>36</v>
      </c>
      <c r="S3700" s="1" t="str">
        <f>IF(AND(R3700&gt;=R3699,R3700&gt;R3701),"YES","NO")</f>
        <v>NO</v>
      </c>
      <c r="T3700" s="1">
        <f>IF(C3700&lt;C3699,0,IF(T3699=1,1,IF(S3700="YES",1,0)))</f>
        <v>1</v>
      </c>
      <c r="U3700" s="1" t="str">
        <f>IF(AND(T3699=0,T3700=1),"YES","NO")</f>
        <v>NO</v>
      </c>
    </row>
    <row r="3701" spans="1:21" x14ac:dyDescent="0.3">
      <c r="A3701" s="1">
        <v>3700</v>
      </c>
      <c r="B3701" s="1">
        <v>236</v>
      </c>
      <c r="C3701" s="1">
        <v>7000</v>
      </c>
      <c r="D3701" s="1">
        <v>17</v>
      </c>
      <c r="E3701" s="1">
        <v>8</v>
      </c>
      <c r="F3701" s="1">
        <v>2</v>
      </c>
      <c r="G3701" s="1" t="s">
        <v>9</v>
      </c>
      <c r="H3701" s="1">
        <v>12.15</v>
      </c>
      <c r="I3701" s="1">
        <v>2.6</v>
      </c>
      <c r="J3701" s="1">
        <v>23.37</v>
      </c>
      <c r="K3701" s="1">
        <v>7.0000000000000007E-2</v>
      </c>
      <c r="L3701" s="1">
        <v>0.09</v>
      </c>
      <c r="M3701" s="3">
        <f>PI()*(D3701*0.0254)^2/4</f>
        <v>0.14643846145917683</v>
      </c>
      <c r="N3701" s="1">
        <f>ROUND(H3701*4.45,0)</f>
        <v>54</v>
      </c>
      <c r="O3701" s="1">
        <f>I3701*745.7</f>
        <v>1938.8200000000002</v>
      </c>
      <c r="P3701" s="5">
        <f>ROUND(N3701^(3/2)/O3701/SQRT(2*1.28*M3701)*100,0)</f>
        <v>33</v>
      </c>
      <c r="Q3701" s="4">
        <f>E3701/D3701</f>
        <v>0.47058823529411764</v>
      </c>
      <c r="R3701" s="1">
        <f>ROUND(L3701^(3/2)/K3701*100*SQRT(2/PI()),0)</f>
        <v>31</v>
      </c>
      <c r="S3701" s="1" t="str">
        <f>IF(AND(R3701&gt;=R3700,R3701&gt;R3702),"YES","NO")</f>
        <v>NO</v>
      </c>
      <c r="T3701" s="1">
        <f>IF(C3701&lt;C3700,0,IF(T3700=1,1,IF(S3701="YES",1,0)))</f>
        <v>1</v>
      </c>
      <c r="U3701" s="1" t="str">
        <f>IF(AND(T3700=0,T3701=1),"YES","NO")</f>
        <v>NO</v>
      </c>
    </row>
    <row r="3702" spans="1:21" x14ac:dyDescent="0.3">
      <c r="A3702" s="1">
        <v>3701</v>
      </c>
      <c r="B3702" s="1">
        <v>236</v>
      </c>
      <c r="C3702" s="1">
        <v>8000</v>
      </c>
      <c r="D3702" s="1">
        <v>17</v>
      </c>
      <c r="E3702" s="1">
        <v>8</v>
      </c>
      <c r="F3702" s="1">
        <v>2</v>
      </c>
      <c r="G3702" s="1" t="s">
        <v>9</v>
      </c>
      <c r="H3702" s="1">
        <v>15.85</v>
      </c>
      <c r="I3702" s="1">
        <v>3.42</v>
      </c>
      <c r="J3702" s="1">
        <v>26.97</v>
      </c>
      <c r="K3702" s="1">
        <v>0.06</v>
      </c>
      <c r="L3702" s="1">
        <v>0.09</v>
      </c>
      <c r="M3702" s="3">
        <f>PI()*(D3702*0.0254)^2/4</f>
        <v>0.14643846145917683</v>
      </c>
      <c r="N3702" s="1">
        <f>ROUND(H3702*4.45,0)</f>
        <v>71</v>
      </c>
      <c r="O3702" s="1">
        <f>I3702*745.7</f>
        <v>2550.2940000000003</v>
      </c>
      <c r="P3702" s="5">
        <f>ROUND(N3702^(3/2)/O3702/SQRT(2*1.28*M3702)*100,0)</f>
        <v>38</v>
      </c>
      <c r="Q3702" s="4">
        <f>E3702/D3702</f>
        <v>0.47058823529411764</v>
      </c>
      <c r="R3702" s="1">
        <f>ROUND(L3702^(3/2)/K3702*100*SQRT(2/PI()),0)</f>
        <v>36</v>
      </c>
      <c r="S3702" s="1" t="str">
        <f>IF(AND(R3702&gt;=R3701,R3702&gt;R3703),"YES","NO")</f>
        <v>NO</v>
      </c>
      <c r="T3702" s="1">
        <f>IF(C3702&lt;C3701,0,IF(T3701=1,1,IF(S3702="YES",1,0)))</f>
        <v>1</v>
      </c>
      <c r="U3702" s="1" t="str">
        <f>IF(AND(T3701=0,T3702=1),"YES","NO")</f>
        <v>NO</v>
      </c>
    </row>
    <row r="3703" spans="1:21" x14ac:dyDescent="0.3">
      <c r="A3703" s="1">
        <v>3702</v>
      </c>
      <c r="B3703" s="1">
        <v>236</v>
      </c>
      <c r="C3703" s="1">
        <v>9000</v>
      </c>
      <c r="D3703" s="1">
        <v>17</v>
      </c>
      <c r="E3703" s="1">
        <v>8</v>
      </c>
      <c r="F3703" s="1">
        <v>2</v>
      </c>
      <c r="G3703" s="1" t="s">
        <v>9</v>
      </c>
      <c r="H3703" s="1">
        <v>20.04</v>
      </c>
      <c r="I3703" s="1">
        <v>4.13</v>
      </c>
      <c r="J3703" s="1">
        <v>28.91</v>
      </c>
      <c r="K3703" s="1">
        <v>0.05</v>
      </c>
      <c r="L3703" s="1">
        <v>0.09</v>
      </c>
      <c r="M3703" s="3">
        <f>PI()*(D3703*0.0254)^2/4</f>
        <v>0.14643846145917683</v>
      </c>
      <c r="N3703" s="1">
        <f>ROUND(H3703*4.45,0)</f>
        <v>89</v>
      </c>
      <c r="O3703" s="1">
        <f>I3703*745.7</f>
        <v>3079.741</v>
      </c>
      <c r="P3703" s="5">
        <f>ROUND(N3703^(3/2)/O3703/SQRT(2*1.28*M3703)*100,0)</f>
        <v>45</v>
      </c>
      <c r="Q3703" s="4">
        <f>E3703/D3703</f>
        <v>0.47058823529411764</v>
      </c>
      <c r="R3703" s="1">
        <f>ROUND(L3703^(3/2)/K3703*100*SQRT(2/PI()),0)</f>
        <v>43</v>
      </c>
      <c r="S3703" s="1" t="str">
        <f>IF(AND(R3703&gt;=R3702,R3703&gt;R3704),"YES","NO")</f>
        <v>NO</v>
      </c>
      <c r="T3703" s="1">
        <f>IF(C3703&lt;C3702,0,IF(T3702=1,1,IF(S3703="YES",1,0)))</f>
        <v>1</v>
      </c>
      <c r="U3703" s="1" t="str">
        <f>IF(AND(T3702=0,T3703=1),"YES","NO")</f>
        <v>NO</v>
      </c>
    </row>
    <row r="3704" spans="1:21" x14ac:dyDescent="0.3">
      <c r="A3704" s="1">
        <v>3703</v>
      </c>
      <c r="B3704" s="1">
        <v>236</v>
      </c>
      <c r="C3704" s="1">
        <v>10000</v>
      </c>
      <c r="D3704" s="1">
        <v>17</v>
      </c>
      <c r="E3704" s="1">
        <v>8</v>
      </c>
      <c r="F3704" s="1">
        <v>2</v>
      </c>
      <c r="G3704" s="1" t="s">
        <v>9</v>
      </c>
      <c r="H3704" s="1">
        <v>24.62</v>
      </c>
      <c r="I3704" s="1">
        <v>4.4800000000000004</v>
      </c>
      <c r="J3704" s="1">
        <v>28.23</v>
      </c>
      <c r="K3704" s="1">
        <v>0.04</v>
      </c>
      <c r="L3704" s="1">
        <v>0.09</v>
      </c>
      <c r="M3704" s="3">
        <f>PI()*(D3704*0.0254)^2/4</f>
        <v>0.14643846145917683</v>
      </c>
      <c r="N3704" s="1">
        <f>ROUND(H3704*4.45,0)</f>
        <v>110</v>
      </c>
      <c r="O3704" s="1">
        <f>I3704*745.7</f>
        <v>3340.7360000000003</v>
      </c>
      <c r="P3704" s="5">
        <f>ROUND(N3704^(3/2)/O3704/SQRT(2*1.28*M3704)*100,0)</f>
        <v>56</v>
      </c>
      <c r="Q3704" s="4">
        <f>E3704/D3704</f>
        <v>0.47058823529411764</v>
      </c>
      <c r="R3704" s="1">
        <f>ROUND(L3704^(3/2)/K3704*100*SQRT(2/PI()),0)</f>
        <v>54</v>
      </c>
      <c r="S3704" s="1" t="str">
        <f>IF(AND(R3704&gt;=R3703,R3704&gt;R3705),"YES","NO")</f>
        <v>NO</v>
      </c>
      <c r="T3704" s="1">
        <f>IF(C3704&lt;C3703,0,IF(T3703=1,1,IF(S3704="YES",1,0)))</f>
        <v>1</v>
      </c>
      <c r="U3704" s="1" t="str">
        <f>IF(AND(T3703=0,T3704=1),"YES","NO")</f>
        <v>NO</v>
      </c>
    </row>
    <row r="3705" spans="1:21" x14ac:dyDescent="0.3">
      <c r="A3705" s="1">
        <v>3704</v>
      </c>
      <c r="B3705" s="1">
        <v>236</v>
      </c>
      <c r="C3705" s="1">
        <v>11000</v>
      </c>
      <c r="D3705" s="1">
        <v>17</v>
      </c>
      <c r="E3705" s="1">
        <v>8</v>
      </c>
      <c r="F3705" s="1">
        <v>2</v>
      </c>
      <c r="G3705" s="1" t="s">
        <v>9</v>
      </c>
      <c r="H3705" s="1">
        <v>29.78</v>
      </c>
      <c r="I3705" s="1">
        <v>6.08</v>
      </c>
      <c r="J3705" s="1">
        <v>34.85</v>
      </c>
      <c r="K3705" s="1">
        <v>0.04</v>
      </c>
      <c r="L3705" s="1">
        <v>0.09</v>
      </c>
      <c r="M3705" s="3">
        <f>PI()*(D3705*0.0254)^2/4</f>
        <v>0.14643846145917683</v>
      </c>
      <c r="N3705" s="1">
        <f>ROUND(H3705*4.45,0)</f>
        <v>133</v>
      </c>
      <c r="O3705" s="1">
        <f>I3705*745.7</f>
        <v>4533.8560000000007</v>
      </c>
      <c r="P3705" s="5">
        <f>ROUND(N3705^(3/2)/O3705/SQRT(2*1.28*M3705)*100,0)</f>
        <v>55</v>
      </c>
      <c r="Q3705" s="4">
        <f>E3705/D3705</f>
        <v>0.47058823529411764</v>
      </c>
      <c r="R3705" s="1">
        <f>ROUND(L3705^(3/2)/K3705*100*SQRT(2/PI()),0)</f>
        <v>54</v>
      </c>
      <c r="S3705" s="1" t="str">
        <f>IF(AND(R3705&gt;=R3704,R3705&gt;R3706),"YES","NO")</f>
        <v>YES</v>
      </c>
      <c r="T3705" s="1">
        <f>IF(C3705&lt;C3704,0,IF(T3704=1,1,IF(S3705="YES",1,0)))</f>
        <v>1</v>
      </c>
      <c r="U3705" s="1" t="str">
        <f>IF(AND(T3704=0,T3705=1),"YES","NO")</f>
        <v>NO</v>
      </c>
    </row>
    <row r="3706" spans="1:21" x14ac:dyDescent="0.3">
      <c r="A3706" s="1">
        <v>3705</v>
      </c>
      <c r="B3706" s="1">
        <v>236</v>
      </c>
      <c r="C3706" s="1">
        <v>12000</v>
      </c>
      <c r="D3706" s="1">
        <v>17</v>
      </c>
      <c r="E3706" s="1">
        <v>8</v>
      </c>
      <c r="F3706" s="1">
        <v>2</v>
      </c>
      <c r="G3706" s="1" t="s">
        <v>9</v>
      </c>
      <c r="H3706" s="1">
        <v>35.67</v>
      </c>
      <c r="I3706" s="1">
        <v>10.4</v>
      </c>
      <c r="J3706" s="1">
        <v>54.64</v>
      </c>
      <c r="K3706" s="1">
        <v>0.05</v>
      </c>
      <c r="L3706" s="1">
        <v>0.09</v>
      </c>
      <c r="M3706" s="3">
        <f>PI()*(D3706*0.0254)^2/4</f>
        <v>0.14643846145917683</v>
      </c>
      <c r="N3706" s="1">
        <f>ROUND(H3706*4.45,0)</f>
        <v>159</v>
      </c>
      <c r="O3706" s="1">
        <f>I3706*745.7</f>
        <v>7755.2800000000007</v>
      </c>
      <c r="P3706" s="5">
        <f>ROUND(N3706^(3/2)/O3706/SQRT(2*1.28*M3706)*100,0)</f>
        <v>42</v>
      </c>
      <c r="Q3706" s="4">
        <f>E3706/D3706</f>
        <v>0.47058823529411764</v>
      </c>
      <c r="R3706" s="1">
        <f>ROUND(L3706^(3/2)/K3706*100*SQRT(2/PI()),0)</f>
        <v>43</v>
      </c>
      <c r="S3706" s="1" t="str">
        <f>IF(AND(R3706&gt;=R3705,R3706&gt;R3707),"YES","NO")</f>
        <v>NO</v>
      </c>
      <c r="T3706" s="1">
        <f>IF(C3706&lt;C3705,0,IF(T3705=1,1,IF(S3706="YES",1,0)))</f>
        <v>1</v>
      </c>
      <c r="U3706" s="1" t="str">
        <f>IF(AND(T3705=0,T3706=1),"YES","NO")</f>
        <v>NO</v>
      </c>
    </row>
    <row r="3707" spans="1:21" x14ac:dyDescent="0.3">
      <c r="A3707" s="1">
        <v>3706</v>
      </c>
      <c r="B3707" s="1">
        <v>237</v>
      </c>
      <c r="C3707" s="1">
        <v>1000</v>
      </c>
      <c r="D3707" s="1">
        <v>18.100000000000001</v>
      </c>
      <c r="E3707" s="1">
        <v>10</v>
      </c>
      <c r="F3707" s="1">
        <v>2</v>
      </c>
      <c r="G3707" s="1" t="s">
        <v>23</v>
      </c>
      <c r="H3707" s="1">
        <v>0.36</v>
      </c>
      <c r="I3707" s="1">
        <v>0.01</v>
      </c>
      <c r="J3707" s="1">
        <v>0.42</v>
      </c>
      <c r="K3707" s="1">
        <v>0.04</v>
      </c>
      <c r="L3707" s="1">
        <v>0.1</v>
      </c>
      <c r="M3707" s="3">
        <f>PI()*(D3707*0.0254)^2/4</f>
        <v>0.16600243722713126</v>
      </c>
      <c r="N3707" s="1">
        <f>ROUND(H3707*4.45,0)</f>
        <v>2</v>
      </c>
      <c r="O3707" s="1">
        <f>I3707*745.7</f>
        <v>7.4570000000000007</v>
      </c>
      <c r="P3707" s="5">
        <f>ROUND(N3707^(3/2)/O3707/SQRT(2*1.28*M3707)*100,0)</f>
        <v>58</v>
      </c>
      <c r="Q3707" s="4">
        <f>E3707/D3707</f>
        <v>0.55248618784530379</v>
      </c>
      <c r="R3707" s="1">
        <f>ROUND(L3707^(3/2)/K3707*100*SQRT(2/PI()),0)</f>
        <v>63</v>
      </c>
      <c r="S3707" s="1" t="str">
        <f>IF(AND(R3707&gt;=R3706,R3707&gt;R3708),"YES","NO")</f>
        <v>NO</v>
      </c>
      <c r="T3707" s="1">
        <f>IF(C3707&lt;C3706,0,IF(T3706=1,1,IF(S3707="YES",1,0)))</f>
        <v>0</v>
      </c>
      <c r="U3707" s="1" t="str">
        <f>IF(AND(T3706=0,T3707=1),"YES","NO")</f>
        <v>NO</v>
      </c>
    </row>
    <row r="3708" spans="1:21" x14ac:dyDescent="0.3">
      <c r="A3708" s="1">
        <v>3707</v>
      </c>
      <c r="B3708" s="1">
        <v>237</v>
      </c>
      <c r="C3708" s="1">
        <v>2000</v>
      </c>
      <c r="D3708" s="1">
        <v>18.100000000000001</v>
      </c>
      <c r="E3708" s="1">
        <v>10</v>
      </c>
      <c r="F3708" s="1">
        <v>2</v>
      </c>
      <c r="G3708" s="1" t="s">
        <v>23</v>
      </c>
      <c r="H3708" s="1">
        <v>1.43</v>
      </c>
      <c r="I3708" s="1">
        <v>0.05</v>
      </c>
      <c r="J3708" s="1">
        <v>1.62</v>
      </c>
      <c r="K3708" s="1">
        <v>0.04</v>
      </c>
      <c r="L3708" s="1">
        <v>0.1</v>
      </c>
      <c r="M3708" s="3">
        <f>PI()*(D3708*0.0254)^2/4</f>
        <v>0.16600243722713126</v>
      </c>
      <c r="N3708" s="1">
        <f>ROUND(H3708*4.45,0)</f>
        <v>6</v>
      </c>
      <c r="O3708" s="1">
        <f>I3708*745.7</f>
        <v>37.285000000000004</v>
      </c>
      <c r="P3708" s="5">
        <f>ROUND(N3708^(3/2)/O3708/SQRT(2*1.28*M3708)*100,0)</f>
        <v>60</v>
      </c>
      <c r="Q3708" s="4">
        <f>E3708/D3708</f>
        <v>0.55248618784530379</v>
      </c>
      <c r="R3708" s="1">
        <f>ROUND(L3708^(3/2)/K3708*100*SQRT(2/PI()),0)</f>
        <v>63</v>
      </c>
      <c r="S3708" s="1" t="str">
        <f>IF(AND(R3708&gt;=R3707,R3708&gt;R3709),"YES","NO")</f>
        <v>NO</v>
      </c>
      <c r="T3708" s="1">
        <f>IF(C3708&lt;C3707,0,IF(T3707=1,1,IF(S3708="YES",1,0)))</f>
        <v>0</v>
      </c>
      <c r="U3708" s="1" t="str">
        <f>IF(AND(T3707=0,T3708=1),"YES","NO")</f>
        <v>NO</v>
      </c>
    </row>
    <row r="3709" spans="1:21" x14ac:dyDescent="0.3">
      <c r="A3709" s="1">
        <v>3708</v>
      </c>
      <c r="B3709" s="1">
        <v>237</v>
      </c>
      <c r="C3709" s="1">
        <v>3000</v>
      </c>
      <c r="D3709" s="1">
        <v>18.100000000000001</v>
      </c>
      <c r="E3709" s="1">
        <v>10</v>
      </c>
      <c r="F3709" s="1">
        <v>2</v>
      </c>
      <c r="G3709" s="1" t="s">
        <v>23</v>
      </c>
      <c r="H3709" s="1">
        <v>3.24</v>
      </c>
      <c r="I3709" s="1">
        <v>0.19</v>
      </c>
      <c r="J3709" s="1">
        <v>3.96</v>
      </c>
      <c r="K3709" s="1">
        <v>0.04</v>
      </c>
      <c r="L3709" s="1">
        <v>0.11</v>
      </c>
      <c r="M3709" s="3">
        <f>PI()*(D3709*0.0254)^2/4</f>
        <v>0.16600243722713126</v>
      </c>
      <c r="N3709" s="1">
        <f>ROUND(H3709*4.45,0)</f>
        <v>14</v>
      </c>
      <c r="O3709" s="1">
        <f>I3709*745.7</f>
        <v>141.68300000000002</v>
      </c>
      <c r="P3709" s="5">
        <f>ROUND(N3709^(3/2)/O3709/SQRT(2*1.28*M3709)*100,0)</f>
        <v>57</v>
      </c>
      <c r="Q3709" s="4">
        <f>E3709/D3709</f>
        <v>0.55248618784530379</v>
      </c>
      <c r="R3709" s="1">
        <f>ROUND(L3709^(3/2)/K3709*100*SQRT(2/PI()),0)</f>
        <v>73</v>
      </c>
      <c r="S3709" s="1" t="str">
        <f>IF(AND(R3709&gt;=R3708,R3709&gt;R3710),"YES","NO")</f>
        <v>YES</v>
      </c>
      <c r="T3709" s="1">
        <f>IF(C3709&lt;C3708,0,IF(T3708=1,1,IF(S3709="YES",1,0)))</f>
        <v>1</v>
      </c>
      <c r="U3709" s="1" t="str">
        <f>IF(AND(T3708=0,T3709=1),"YES","NO")</f>
        <v>YES</v>
      </c>
    </row>
    <row r="3710" spans="1:21" x14ac:dyDescent="0.3">
      <c r="A3710" s="1">
        <v>3709</v>
      </c>
      <c r="B3710" s="1">
        <v>237</v>
      </c>
      <c r="C3710" s="1">
        <v>4000</v>
      </c>
      <c r="D3710" s="1">
        <v>18.100000000000001</v>
      </c>
      <c r="E3710" s="1">
        <v>10</v>
      </c>
      <c r="F3710" s="1">
        <v>2</v>
      </c>
      <c r="G3710" s="1" t="s">
        <v>23</v>
      </c>
      <c r="H3710" s="1">
        <v>5.88</v>
      </c>
      <c r="I3710" s="1">
        <v>0.56999999999999995</v>
      </c>
      <c r="J3710" s="1">
        <v>9.02</v>
      </c>
      <c r="K3710" s="1">
        <v>0.06</v>
      </c>
      <c r="L3710" s="1">
        <v>0.11</v>
      </c>
      <c r="M3710" s="3">
        <f>PI()*(D3710*0.0254)^2/4</f>
        <v>0.16600243722713126</v>
      </c>
      <c r="N3710" s="1">
        <f>ROUND(H3710*4.45,0)</f>
        <v>26</v>
      </c>
      <c r="O3710" s="1">
        <f>I3710*745.7</f>
        <v>425.04899999999998</v>
      </c>
      <c r="P3710" s="5">
        <f>ROUND(N3710^(3/2)/O3710/SQRT(2*1.28*M3710)*100,0)</f>
        <v>48</v>
      </c>
      <c r="Q3710" s="4">
        <f>E3710/D3710</f>
        <v>0.55248618784530379</v>
      </c>
      <c r="R3710" s="1">
        <f>ROUND(L3710^(3/2)/K3710*100*SQRT(2/PI()),0)</f>
        <v>49</v>
      </c>
      <c r="S3710" s="1" t="str">
        <f>IF(AND(R3710&gt;=R3709,R3710&gt;R3711),"YES","NO")</f>
        <v>NO</v>
      </c>
      <c r="T3710" s="1">
        <f>IF(C3710&lt;C3709,0,IF(T3709=1,1,IF(S3710="YES",1,0)))</f>
        <v>1</v>
      </c>
      <c r="U3710" s="1" t="str">
        <f>IF(AND(T3709=0,T3710=1),"YES","NO")</f>
        <v>NO</v>
      </c>
    </row>
    <row r="3711" spans="1:21" x14ac:dyDescent="0.3">
      <c r="A3711" s="1">
        <v>3710</v>
      </c>
      <c r="B3711" s="1">
        <v>237</v>
      </c>
      <c r="C3711" s="1">
        <v>5000</v>
      </c>
      <c r="D3711" s="1">
        <v>18.100000000000001</v>
      </c>
      <c r="E3711" s="1">
        <v>10</v>
      </c>
      <c r="F3711" s="1">
        <v>2</v>
      </c>
      <c r="G3711" s="1" t="s">
        <v>23</v>
      </c>
      <c r="H3711" s="1">
        <v>9.3800000000000008</v>
      </c>
      <c r="I3711" s="1">
        <v>1.34</v>
      </c>
      <c r="J3711" s="1">
        <v>16.93</v>
      </c>
      <c r="K3711" s="1">
        <v>7.0000000000000007E-2</v>
      </c>
      <c r="L3711" s="1">
        <v>0.11</v>
      </c>
      <c r="M3711" s="3">
        <f>PI()*(D3711*0.0254)^2/4</f>
        <v>0.16600243722713126</v>
      </c>
      <c r="N3711" s="1">
        <f>ROUND(H3711*4.45,0)</f>
        <v>42</v>
      </c>
      <c r="O3711" s="1">
        <f>I3711*745.7</f>
        <v>999.23800000000017</v>
      </c>
      <c r="P3711" s="5">
        <f>ROUND(N3711^(3/2)/O3711/SQRT(2*1.28*M3711)*100,0)</f>
        <v>42</v>
      </c>
      <c r="Q3711" s="4">
        <f>E3711/D3711</f>
        <v>0.55248618784530379</v>
      </c>
      <c r="R3711" s="1">
        <f>ROUND(L3711^(3/2)/K3711*100*SQRT(2/PI()),0)</f>
        <v>42</v>
      </c>
      <c r="S3711" s="1" t="str">
        <f>IF(AND(R3711&gt;=R3710,R3711&gt;R3712),"YES","NO")</f>
        <v>NO</v>
      </c>
      <c r="T3711" s="1">
        <f>IF(C3711&lt;C3710,0,IF(T3710=1,1,IF(S3711="YES",1,0)))</f>
        <v>1</v>
      </c>
      <c r="U3711" s="1" t="str">
        <f>IF(AND(T3710=0,T3711=1),"YES","NO")</f>
        <v>NO</v>
      </c>
    </row>
    <row r="3712" spans="1:21" x14ac:dyDescent="0.3">
      <c r="A3712" s="1">
        <v>3711</v>
      </c>
      <c r="B3712" s="1">
        <v>237</v>
      </c>
      <c r="C3712" s="1">
        <v>6000</v>
      </c>
      <c r="D3712" s="1">
        <v>18.100000000000001</v>
      </c>
      <c r="E3712" s="1">
        <v>10</v>
      </c>
      <c r="F3712" s="1">
        <v>2</v>
      </c>
      <c r="G3712" s="1" t="s">
        <v>23</v>
      </c>
      <c r="H3712" s="1">
        <v>13.5</v>
      </c>
      <c r="I3712" s="1">
        <v>2.12</v>
      </c>
      <c r="J3712" s="1">
        <v>22.31</v>
      </c>
      <c r="K3712" s="1">
        <v>0.06</v>
      </c>
      <c r="L3712" s="1">
        <v>0.11</v>
      </c>
      <c r="M3712" s="3">
        <f>PI()*(D3712*0.0254)^2/4</f>
        <v>0.16600243722713126</v>
      </c>
      <c r="N3712" s="1">
        <f>ROUND(H3712*4.45,0)</f>
        <v>60</v>
      </c>
      <c r="O3712" s="1">
        <f>I3712*745.7</f>
        <v>1580.8840000000002</v>
      </c>
      <c r="P3712" s="5">
        <f>ROUND(N3712^(3/2)/O3712/SQRT(2*1.28*M3712)*100,0)</f>
        <v>45</v>
      </c>
      <c r="Q3712" s="4">
        <f>E3712/D3712</f>
        <v>0.55248618784530379</v>
      </c>
      <c r="R3712" s="1">
        <f>ROUND(L3712^(3/2)/K3712*100*SQRT(2/PI()),0)</f>
        <v>49</v>
      </c>
      <c r="S3712" s="1" t="str">
        <f>IF(AND(R3712&gt;=R3711,R3712&gt;R3713),"YES","NO")</f>
        <v>NO</v>
      </c>
      <c r="T3712" s="1">
        <f>IF(C3712&lt;C3711,0,IF(T3711=1,1,IF(S3712="YES",1,0)))</f>
        <v>1</v>
      </c>
      <c r="U3712" s="1" t="str">
        <f>IF(AND(T3711=0,T3712=1),"YES","NO")</f>
        <v>NO</v>
      </c>
    </row>
    <row r="3713" spans="1:21" x14ac:dyDescent="0.3">
      <c r="A3713" s="1">
        <v>3712</v>
      </c>
      <c r="B3713" s="1">
        <v>237</v>
      </c>
      <c r="C3713" s="1">
        <v>7000</v>
      </c>
      <c r="D3713" s="1">
        <v>18.100000000000001</v>
      </c>
      <c r="E3713" s="1">
        <v>10</v>
      </c>
      <c r="F3713" s="1">
        <v>2</v>
      </c>
      <c r="G3713" s="1" t="s">
        <v>23</v>
      </c>
      <c r="H3713" s="1">
        <v>18.3</v>
      </c>
      <c r="I3713" s="1">
        <v>2.75</v>
      </c>
      <c r="J3713" s="1">
        <v>24.75</v>
      </c>
      <c r="K3713" s="1">
        <v>0.05</v>
      </c>
      <c r="L3713" s="1">
        <v>0.11</v>
      </c>
      <c r="M3713" s="3">
        <f>PI()*(D3713*0.0254)^2/4</f>
        <v>0.16600243722713126</v>
      </c>
      <c r="N3713" s="1">
        <f>ROUND(H3713*4.45,0)</f>
        <v>81</v>
      </c>
      <c r="O3713" s="1">
        <f>I3713*745.7</f>
        <v>2050.6750000000002</v>
      </c>
      <c r="P3713" s="5">
        <f>ROUND(N3713^(3/2)/O3713/SQRT(2*1.28*M3713)*100,0)</f>
        <v>55</v>
      </c>
      <c r="Q3713" s="4">
        <f>E3713/D3713</f>
        <v>0.55248618784530379</v>
      </c>
      <c r="R3713" s="1">
        <f>ROUND(L3713^(3/2)/K3713*100*SQRT(2/PI()),0)</f>
        <v>58</v>
      </c>
      <c r="S3713" s="1" t="str">
        <f>IF(AND(R3713&gt;=R3712,R3713&gt;R3714),"YES","NO")</f>
        <v>NO</v>
      </c>
      <c r="T3713" s="1">
        <f>IF(C3713&lt;C3712,0,IF(T3712=1,1,IF(S3713="YES",1,0)))</f>
        <v>1</v>
      </c>
      <c r="U3713" s="1" t="str">
        <f>IF(AND(T3712=0,T3713=1),"YES","NO")</f>
        <v>NO</v>
      </c>
    </row>
    <row r="3714" spans="1:21" x14ac:dyDescent="0.3">
      <c r="A3714" s="1">
        <v>3713</v>
      </c>
      <c r="B3714" s="1">
        <v>237</v>
      </c>
      <c r="C3714" s="1">
        <v>8000</v>
      </c>
      <c r="D3714" s="1">
        <v>18.100000000000001</v>
      </c>
      <c r="E3714" s="1">
        <v>10</v>
      </c>
      <c r="F3714" s="1">
        <v>2</v>
      </c>
      <c r="G3714" s="1" t="s">
        <v>23</v>
      </c>
      <c r="H3714" s="1">
        <v>23.76</v>
      </c>
      <c r="I3714" s="1">
        <v>3.33</v>
      </c>
      <c r="J3714" s="1">
        <v>26.25</v>
      </c>
      <c r="K3714" s="1">
        <v>0.04</v>
      </c>
      <c r="L3714" s="1">
        <v>0.11</v>
      </c>
      <c r="M3714" s="3">
        <f>PI()*(D3714*0.0254)^2/4</f>
        <v>0.16600243722713126</v>
      </c>
      <c r="N3714" s="1">
        <f>ROUND(H3714*4.45,0)</f>
        <v>106</v>
      </c>
      <c r="O3714" s="1">
        <f>I3714*745.7</f>
        <v>2483.181</v>
      </c>
      <c r="P3714" s="5">
        <f>ROUND(N3714^(3/2)/O3714/SQRT(2*1.28*M3714)*100,0)</f>
        <v>67</v>
      </c>
      <c r="Q3714" s="4">
        <f>E3714/D3714</f>
        <v>0.55248618784530379</v>
      </c>
      <c r="R3714" s="1">
        <f>ROUND(L3714^(3/2)/K3714*100*SQRT(2/PI()),0)</f>
        <v>73</v>
      </c>
      <c r="S3714" s="1" t="str">
        <f>IF(AND(R3714&gt;=R3713,R3714&gt;R3715),"YES","NO")</f>
        <v>NO</v>
      </c>
      <c r="T3714" s="1">
        <f>IF(C3714&lt;C3713,0,IF(T3713=1,1,IF(S3714="YES",1,0)))</f>
        <v>1</v>
      </c>
      <c r="U3714" s="1" t="str">
        <f>IF(AND(T3713=0,T3714=1),"YES","NO")</f>
        <v>NO</v>
      </c>
    </row>
    <row r="3715" spans="1:21" x14ac:dyDescent="0.3">
      <c r="A3715" s="1">
        <v>3714</v>
      </c>
      <c r="B3715" s="1">
        <v>237</v>
      </c>
      <c r="C3715" s="1">
        <v>9000</v>
      </c>
      <c r="D3715" s="1">
        <v>18.100000000000001</v>
      </c>
      <c r="E3715" s="1">
        <v>10</v>
      </c>
      <c r="F3715" s="1">
        <v>2</v>
      </c>
      <c r="G3715" s="1" t="s">
        <v>23</v>
      </c>
      <c r="H3715" s="1">
        <v>30.16</v>
      </c>
      <c r="I3715" s="1">
        <v>4.8099999999999996</v>
      </c>
      <c r="J3715" s="1">
        <v>33.68</v>
      </c>
      <c r="K3715" s="1">
        <v>0.04</v>
      </c>
      <c r="L3715" s="1">
        <v>0.11</v>
      </c>
      <c r="M3715" s="3">
        <f>PI()*(D3715*0.0254)^2/4</f>
        <v>0.16600243722713126</v>
      </c>
      <c r="N3715" s="1">
        <f>ROUND(H3715*4.45,0)</f>
        <v>134</v>
      </c>
      <c r="O3715" s="1">
        <f>I3715*745.7</f>
        <v>3586.817</v>
      </c>
      <c r="P3715" s="5">
        <f>ROUND(N3715^(3/2)/O3715/SQRT(2*1.28*M3715)*100,0)</f>
        <v>66</v>
      </c>
      <c r="Q3715" s="4">
        <f>E3715/D3715</f>
        <v>0.55248618784530379</v>
      </c>
      <c r="R3715" s="1">
        <f>ROUND(L3715^(3/2)/K3715*100*SQRT(2/PI()),0)</f>
        <v>73</v>
      </c>
      <c r="S3715" s="1" t="str">
        <f>IF(AND(R3715&gt;=R3714,R3715&gt;R3716),"YES","NO")</f>
        <v>YES</v>
      </c>
      <c r="T3715" s="1">
        <f>IF(C3715&lt;C3714,0,IF(T3714=1,1,IF(S3715="YES",1,0)))</f>
        <v>1</v>
      </c>
      <c r="U3715" s="1" t="str">
        <f>IF(AND(T3714=0,T3715=1),"YES","NO")</f>
        <v>NO</v>
      </c>
    </row>
    <row r="3716" spans="1:21" x14ac:dyDescent="0.3">
      <c r="A3716" s="1">
        <v>3715</v>
      </c>
      <c r="B3716" s="1">
        <v>237</v>
      </c>
      <c r="C3716" s="1">
        <v>10000</v>
      </c>
      <c r="D3716" s="1">
        <v>18.100000000000001</v>
      </c>
      <c r="E3716" s="1">
        <v>10</v>
      </c>
      <c r="F3716" s="1">
        <v>2</v>
      </c>
      <c r="G3716" s="1" t="s">
        <v>23</v>
      </c>
      <c r="H3716" s="1">
        <v>37.340000000000003</v>
      </c>
      <c r="I3716" s="1">
        <v>7.37</v>
      </c>
      <c r="J3716" s="1">
        <v>46.47</v>
      </c>
      <c r="K3716" s="1">
        <v>0.05</v>
      </c>
      <c r="L3716" s="1">
        <v>0.11</v>
      </c>
      <c r="M3716" s="3">
        <f>PI()*(D3716*0.0254)^2/4</f>
        <v>0.16600243722713126</v>
      </c>
      <c r="N3716" s="1">
        <f>ROUND(H3716*4.45,0)</f>
        <v>166</v>
      </c>
      <c r="O3716" s="1">
        <f>I3716*745.7</f>
        <v>5495.8090000000002</v>
      </c>
      <c r="P3716" s="5">
        <f>ROUND(N3716^(3/2)/O3716/SQRT(2*1.28*M3716)*100,0)</f>
        <v>60</v>
      </c>
      <c r="Q3716" s="4">
        <f>E3716/D3716</f>
        <v>0.55248618784530379</v>
      </c>
      <c r="R3716" s="1">
        <f>ROUND(L3716^(3/2)/K3716*100*SQRT(2/PI()),0)</f>
        <v>58</v>
      </c>
      <c r="S3716" s="1" t="str">
        <f>IF(AND(R3716&gt;=R3715,R3716&gt;R3717),"YES","NO")</f>
        <v>NO</v>
      </c>
      <c r="T3716" s="1">
        <f>IF(C3716&lt;C3715,0,IF(T3715=1,1,IF(S3716="YES",1,0)))</f>
        <v>1</v>
      </c>
      <c r="U3716" s="1" t="str">
        <f>IF(AND(T3715=0,T3716=1),"YES","NO")</f>
        <v>NO</v>
      </c>
    </row>
    <row r="3717" spans="1:21" x14ac:dyDescent="0.3">
      <c r="A3717" s="1">
        <v>3716</v>
      </c>
      <c r="B3717" s="1">
        <v>237</v>
      </c>
      <c r="C3717" s="1">
        <v>11000</v>
      </c>
      <c r="D3717" s="1">
        <v>18.100000000000001</v>
      </c>
      <c r="E3717" s="1">
        <v>10</v>
      </c>
      <c r="F3717" s="1">
        <v>2</v>
      </c>
      <c r="G3717" s="1" t="s">
        <v>23</v>
      </c>
      <c r="H3717" s="1">
        <v>45.35</v>
      </c>
      <c r="I3717" s="1">
        <v>11.47</v>
      </c>
      <c r="J3717" s="1">
        <v>65.709999999999994</v>
      </c>
      <c r="K3717" s="1">
        <v>0.06</v>
      </c>
      <c r="L3717" s="1">
        <v>0.11</v>
      </c>
      <c r="M3717" s="3">
        <f>PI()*(D3717*0.0254)^2/4</f>
        <v>0.16600243722713126</v>
      </c>
      <c r="N3717" s="1">
        <f>ROUND(H3717*4.45,0)</f>
        <v>202</v>
      </c>
      <c r="O3717" s="1">
        <f>I3717*745.7</f>
        <v>8553.1790000000019</v>
      </c>
      <c r="P3717" s="5">
        <f>ROUND(N3717^(3/2)/O3717/SQRT(2*1.28*M3717)*100,0)</f>
        <v>51</v>
      </c>
      <c r="Q3717" s="4">
        <f>E3717/D3717</f>
        <v>0.55248618784530379</v>
      </c>
      <c r="R3717" s="1">
        <f>ROUND(L3717^(3/2)/K3717*100*SQRT(2/PI()),0)</f>
        <v>49</v>
      </c>
      <c r="S3717" s="1" t="str">
        <f>IF(AND(R3717&gt;=R3716,R3717&gt;R3718),"YES","NO")</f>
        <v>NO</v>
      </c>
      <c r="T3717" s="1">
        <f>IF(C3717&lt;C3716,0,IF(T3716=1,1,IF(S3717="YES",1,0)))</f>
        <v>1</v>
      </c>
      <c r="U3717" s="1" t="str">
        <f>IF(AND(T3716=0,T3717=1),"YES","NO")</f>
        <v>NO</v>
      </c>
    </row>
    <row r="3718" spans="1:21" x14ac:dyDescent="0.3">
      <c r="A3718" s="1">
        <v>3717</v>
      </c>
      <c r="B3718" s="1">
        <v>238</v>
      </c>
      <c r="C3718" s="1">
        <v>1000</v>
      </c>
      <c r="D3718" s="1">
        <v>18.100000000000001</v>
      </c>
      <c r="E3718" s="1">
        <v>10</v>
      </c>
      <c r="F3718" s="1">
        <v>2</v>
      </c>
      <c r="G3718" s="1" t="s">
        <v>10</v>
      </c>
      <c r="H3718" s="1">
        <v>0.38</v>
      </c>
      <c r="I3718" s="1">
        <v>0.01</v>
      </c>
      <c r="J3718" s="1">
        <v>0.44</v>
      </c>
      <c r="K3718" s="1">
        <v>0.05</v>
      </c>
      <c r="L3718" s="1">
        <v>0.11</v>
      </c>
      <c r="M3718" s="3">
        <f>PI()*(D3718*0.0254)^2/4</f>
        <v>0.16600243722713126</v>
      </c>
      <c r="N3718" s="1">
        <f>ROUND(H3718*4.45,0)</f>
        <v>2</v>
      </c>
      <c r="O3718" s="1">
        <f>I3718*745.7</f>
        <v>7.4570000000000007</v>
      </c>
      <c r="P3718" s="5">
        <f>ROUND(N3718^(3/2)/O3718/SQRT(2*1.28*M3718)*100,0)</f>
        <v>58</v>
      </c>
      <c r="Q3718" s="4">
        <f>E3718/D3718</f>
        <v>0.55248618784530379</v>
      </c>
      <c r="R3718" s="1">
        <f>ROUND(L3718^(3/2)/K3718*100*SQRT(2/PI()),0)</f>
        <v>58</v>
      </c>
      <c r="S3718" s="1" t="str">
        <f>IF(AND(R3718&gt;=R3717,R3718&gt;R3719),"YES","NO")</f>
        <v>NO</v>
      </c>
      <c r="T3718" s="1">
        <f>IF(C3718&lt;C3717,0,IF(T3717=1,1,IF(S3718="YES",1,0)))</f>
        <v>0</v>
      </c>
      <c r="U3718" s="1" t="str">
        <f>IF(AND(T3717=0,T3718=1),"YES","NO")</f>
        <v>NO</v>
      </c>
    </row>
    <row r="3719" spans="1:21" x14ac:dyDescent="0.3">
      <c r="A3719" s="1">
        <v>3718</v>
      </c>
      <c r="B3719" s="1">
        <v>238</v>
      </c>
      <c r="C3719" s="1">
        <v>2000</v>
      </c>
      <c r="D3719" s="1">
        <v>18.100000000000001</v>
      </c>
      <c r="E3719" s="1">
        <v>10</v>
      </c>
      <c r="F3719" s="1">
        <v>2</v>
      </c>
      <c r="G3719" s="1" t="s">
        <v>10</v>
      </c>
      <c r="H3719" s="1">
        <v>1.5</v>
      </c>
      <c r="I3719" s="1">
        <v>0.06</v>
      </c>
      <c r="J3719" s="1">
        <v>1.72</v>
      </c>
      <c r="K3719" s="1">
        <v>0.04</v>
      </c>
      <c r="L3719" s="1">
        <v>0.11</v>
      </c>
      <c r="M3719" s="3">
        <f>PI()*(D3719*0.0254)^2/4</f>
        <v>0.16600243722713126</v>
      </c>
      <c r="N3719" s="1">
        <f>ROUND(H3719*4.45,0)</f>
        <v>7</v>
      </c>
      <c r="O3719" s="1">
        <f>I3719*745.7</f>
        <v>44.742000000000004</v>
      </c>
      <c r="P3719" s="5">
        <f>ROUND(N3719^(3/2)/O3719/SQRT(2*1.28*M3719)*100,0)</f>
        <v>63</v>
      </c>
      <c r="Q3719" s="4">
        <f>E3719/D3719</f>
        <v>0.55248618784530379</v>
      </c>
      <c r="R3719" s="1">
        <f>ROUND(L3719^(3/2)/K3719*100*SQRT(2/PI()),0)</f>
        <v>73</v>
      </c>
      <c r="S3719" s="1" t="str">
        <f>IF(AND(R3719&gt;=R3718,R3719&gt;R3720),"YES","NO")</f>
        <v>YES</v>
      </c>
      <c r="T3719" s="1">
        <f>IF(C3719&lt;C3718,0,IF(T3718=1,1,IF(S3719="YES",1,0)))</f>
        <v>1</v>
      </c>
      <c r="U3719" s="1" t="str">
        <f>IF(AND(T3718=0,T3719=1),"YES","NO")</f>
        <v>YES</v>
      </c>
    </row>
    <row r="3720" spans="1:21" x14ac:dyDescent="0.3">
      <c r="A3720" s="1">
        <v>3719</v>
      </c>
      <c r="B3720" s="1">
        <v>238</v>
      </c>
      <c r="C3720" s="1">
        <v>3000</v>
      </c>
      <c r="D3720" s="1">
        <v>18.100000000000001</v>
      </c>
      <c r="E3720" s="1">
        <v>10</v>
      </c>
      <c r="F3720" s="1">
        <v>2</v>
      </c>
      <c r="G3720" s="1" t="s">
        <v>10</v>
      </c>
      <c r="H3720" s="1">
        <v>3.42</v>
      </c>
      <c r="I3720" s="1">
        <v>0.21</v>
      </c>
      <c r="J3720" s="1">
        <v>4.3499999999999996</v>
      </c>
      <c r="K3720" s="1">
        <v>0.05</v>
      </c>
      <c r="L3720" s="1">
        <v>0.11</v>
      </c>
      <c r="M3720" s="3">
        <f>PI()*(D3720*0.0254)^2/4</f>
        <v>0.16600243722713126</v>
      </c>
      <c r="N3720" s="1">
        <f>ROUND(H3720*4.45,0)</f>
        <v>15</v>
      </c>
      <c r="O3720" s="1">
        <f>I3720*745.7</f>
        <v>156.59700000000001</v>
      </c>
      <c r="P3720" s="5">
        <f>ROUND(N3720^(3/2)/O3720/SQRT(2*1.28*M3720)*100,0)</f>
        <v>57</v>
      </c>
      <c r="Q3720" s="4">
        <f>E3720/D3720</f>
        <v>0.55248618784530379</v>
      </c>
      <c r="R3720" s="1">
        <f>ROUND(L3720^(3/2)/K3720*100*SQRT(2/PI()),0)</f>
        <v>58</v>
      </c>
      <c r="S3720" s="1" t="str">
        <f>IF(AND(R3720&gt;=R3719,R3720&gt;R3721),"YES","NO")</f>
        <v>NO</v>
      </c>
      <c r="T3720" s="1">
        <f>IF(C3720&lt;C3719,0,IF(T3719=1,1,IF(S3720="YES",1,0)))</f>
        <v>1</v>
      </c>
      <c r="U3720" s="1" t="str">
        <f>IF(AND(T3719=0,T3720=1),"YES","NO")</f>
        <v>NO</v>
      </c>
    </row>
    <row r="3721" spans="1:21" x14ac:dyDescent="0.3">
      <c r="A3721" s="1">
        <v>3720</v>
      </c>
      <c r="B3721" s="1">
        <v>238</v>
      </c>
      <c r="C3721" s="1">
        <v>4000</v>
      </c>
      <c r="D3721" s="1">
        <v>18.100000000000001</v>
      </c>
      <c r="E3721" s="1">
        <v>10</v>
      </c>
      <c r="F3721" s="1">
        <v>2</v>
      </c>
      <c r="G3721" s="1" t="s">
        <v>10</v>
      </c>
      <c r="H3721" s="1">
        <v>6.19</v>
      </c>
      <c r="I3721" s="1">
        <v>0.61</v>
      </c>
      <c r="J3721" s="1">
        <v>9.6199999999999992</v>
      </c>
      <c r="K3721" s="1">
        <v>0.06</v>
      </c>
      <c r="L3721" s="1">
        <v>0.11</v>
      </c>
      <c r="M3721" s="3">
        <f>PI()*(D3721*0.0254)^2/4</f>
        <v>0.16600243722713126</v>
      </c>
      <c r="N3721" s="1">
        <f>ROUND(H3721*4.45,0)</f>
        <v>28</v>
      </c>
      <c r="O3721" s="1">
        <f>I3721*745.7</f>
        <v>454.87700000000001</v>
      </c>
      <c r="P3721" s="5">
        <f>ROUND(N3721^(3/2)/O3721/SQRT(2*1.28*M3721)*100,0)</f>
        <v>50</v>
      </c>
      <c r="Q3721" s="4">
        <f>E3721/D3721</f>
        <v>0.55248618784530379</v>
      </c>
      <c r="R3721" s="1">
        <f>ROUND(L3721^(3/2)/K3721*100*SQRT(2/PI()),0)</f>
        <v>49</v>
      </c>
      <c r="S3721" s="1" t="str">
        <f>IF(AND(R3721&gt;=R3720,R3721&gt;R3722),"YES","NO")</f>
        <v>NO</v>
      </c>
      <c r="T3721" s="1">
        <f>IF(C3721&lt;C3720,0,IF(T3720=1,1,IF(S3721="YES",1,0)))</f>
        <v>1</v>
      </c>
      <c r="U3721" s="1" t="str">
        <f>IF(AND(T3720=0,T3721=1),"YES","NO")</f>
        <v>NO</v>
      </c>
    </row>
    <row r="3722" spans="1:21" x14ac:dyDescent="0.3">
      <c r="A3722" s="1">
        <v>3721</v>
      </c>
      <c r="B3722" s="1">
        <v>238</v>
      </c>
      <c r="C3722" s="1">
        <v>5000</v>
      </c>
      <c r="D3722" s="1">
        <v>18.100000000000001</v>
      </c>
      <c r="E3722" s="1">
        <v>10</v>
      </c>
      <c r="F3722" s="1">
        <v>2</v>
      </c>
      <c r="G3722" s="1" t="s">
        <v>10</v>
      </c>
      <c r="H3722" s="1">
        <v>9.8699999999999992</v>
      </c>
      <c r="I3722" s="1">
        <v>1.41</v>
      </c>
      <c r="J3722" s="1">
        <v>17.73</v>
      </c>
      <c r="K3722" s="1">
        <v>7.0000000000000007E-2</v>
      </c>
      <c r="L3722" s="1">
        <v>0.12</v>
      </c>
      <c r="M3722" s="3">
        <f>PI()*(D3722*0.0254)^2/4</f>
        <v>0.16600243722713126</v>
      </c>
      <c r="N3722" s="1">
        <f>ROUND(H3722*4.45,0)</f>
        <v>44</v>
      </c>
      <c r="O3722" s="1">
        <f>I3722*745.7</f>
        <v>1051.4369999999999</v>
      </c>
      <c r="P3722" s="5">
        <f>ROUND(N3722^(3/2)/O3722/SQRT(2*1.28*M3722)*100,0)</f>
        <v>43</v>
      </c>
      <c r="Q3722" s="4">
        <f>E3722/D3722</f>
        <v>0.55248618784530379</v>
      </c>
      <c r="R3722" s="1">
        <f>ROUND(L3722^(3/2)/K3722*100*SQRT(2/PI()),0)</f>
        <v>47</v>
      </c>
      <c r="S3722" s="1" t="str">
        <f>IF(AND(R3722&gt;=R3721,R3722&gt;R3723),"YES","NO")</f>
        <v>NO</v>
      </c>
      <c r="T3722" s="1">
        <f>IF(C3722&lt;C3721,0,IF(T3721=1,1,IF(S3722="YES",1,0)))</f>
        <v>1</v>
      </c>
      <c r="U3722" s="1" t="str">
        <f>IF(AND(T3721=0,T3722=1),"YES","NO")</f>
        <v>NO</v>
      </c>
    </row>
    <row r="3723" spans="1:21" x14ac:dyDescent="0.3">
      <c r="A3723" s="1">
        <v>3722</v>
      </c>
      <c r="B3723" s="1">
        <v>238</v>
      </c>
      <c r="C3723" s="1">
        <v>6000</v>
      </c>
      <c r="D3723" s="1">
        <v>18.100000000000001</v>
      </c>
      <c r="E3723" s="1">
        <v>10</v>
      </c>
      <c r="F3723" s="1">
        <v>2</v>
      </c>
      <c r="G3723" s="1" t="s">
        <v>10</v>
      </c>
      <c r="H3723" s="1">
        <v>14.13</v>
      </c>
      <c r="I3723" s="1">
        <v>2.0499999999999998</v>
      </c>
      <c r="J3723" s="1">
        <v>21.53</v>
      </c>
      <c r="K3723" s="1">
        <v>0.06</v>
      </c>
      <c r="L3723" s="1">
        <v>0.11</v>
      </c>
      <c r="M3723" s="3">
        <f>PI()*(D3723*0.0254)^2/4</f>
        <v>0.16600243722713126</v>
      </c>
      <c r="N3723" s="1">
        <f>ROUND(H3723*4.45,0)</f>
        <v>63</v>
      </c>
      <c r="O3723" s="1">
        <f>I3723*745.7</f>
        <v>1528.6849999999999</v>
      </c>
      <c r="P3723" s="5">
        <f>ROUND(N3723^(3/2)/O3723/SQRT(2*1.28*M3723)*100,0)</f>
        <v>50</v>
      </c>
      <c r="Q3723" s="4">
        <f>E3723/D3723</f>
        <v>0.55248618784530379</v>
      </c>
      <c r="R3723" s="1">
        <f>ROUND(L3723^(3/2)/K3723*100*SQRT(2/PI()),0)</f>
        <v>49</v>
      </c>
      <c r="S3723" s="1" t="str">
        <f>IF(AND(R3723&gt;=R3722,R3723&gt;R3724),"YES","NO")</f>
        <v>NO</v>
      </c>
      <c r="T3723" s="1">
        <f>IF(C3723&lt;C3722,0,IF(T3722=1,1,IF(S3723="YES",1,0)))</f>
        <v>1</v>
      </c>
      <c r="U3723" s="1" t="str">
        <f>IF(AND(T3722=0,T3723=1),"YES","NO")</f>
        <v>NO</v>
      </c>
    </row>
    <row r="3724" spans="1:21" x14ac:dyDescent="0.3">
      <c r="A3724" s="1">
        <v>3723</v>
      </c>
      <c r="B3724" s="1">
        <v>238</v>
      </c>
      <c r="C3724" s="1">
        <v>7000</v>
      </c>
      <c r="D3724" s="1">
        <v>18.100000000000001</v>
      </c>
      <c r="E3724" s="1">
        <v>10</v>
      </c>
      <c r="F3724" s="1">
        <v>2</v>
      </c>
      <c r="G3724" s="1" t="s">
        <v>10</v>
      </c>
      <c r="H3724" s="1">
        <v>19.170000000000002</v>
      </c>
      <c r="I3724" s="1">
        <v>2.65</v>
      </c>
      <c r="J3724" s="1">
        <v>23.83</v>
      </c>
      <c r="K3724" s="1">
        <v>0.05</v>
      </c>
      <c r="L3724" s="1">
        <v>0.11</v>
      </c>
      <c r="M3724" s="3">
        <f>PI()*(D3724*0.0254)^2/4</f>
        <v>0.16600243722713126</v>
      </c>
      <c r="N3724" s="1">
        <f>ROUND(H3724*4.45,0)</f>
        <v>85</v>
      </c>
      <c r="O3724" s="1">
        <f>I3724*745.7</f>
        <v>1976.105</v>
      </c>
      <c r="P3724" s="5">
        <f>ROUND(N3724^(3/2)/O3724/SQRT(2*1.28*M3724)*100,0)</f>
        <v>61</v>
      </c>
      <c r="Q3724" s="4">
        <f>E3724/D3724</f>
        <v>0.55248618784530379</v>
      </c>
      <c r="R3724" s="1">
        <f>ROUND(L3724^(3/2)/K3724*100*SQRT(2/PI()),0)</f>
        <v>58</v>
      </c>
      <c r="S3724" s="1" t="str">
        <f>IF(AND(R3724&gt;=R3723,R3724&gt;R3725),"YES","NO")</f>
        <v>NO</v>
      </c>
      <c r="T3724" s="1">
        <f>IF(C3724&lt;C3723,0,IF(T3723=1,1,IF(S3724="YES",1,0)))</f>
        <v>1</v>
      </c>
      <c r="U3724" s="1" t="str">
        <f>IF(AND(T3723=0,T3724=1),"YES","NO")</f>
        <v>NO</v>
      </c>
    </row>
    <row r="3725" spans="1:21" x14ac:dyDescent="0.3">
      <c r="A3725" s="1">
        <v>3724</v>
      </c>
      <c r="B3725" s="1">
        <v>238</v>
      </c>
      <c r="C3725" s="1">
        <v>8000</v>
      </c>
      <c r="D3725" s="1">
        <v>18.100000000000001</v>
      </c>
      <c r="E3725" s="1">
        <v>10</v>
      </c>
      <c r="F3725" s="1">
        <v>2</v>
      </c>
      <c r="G3725" s="1" t="s">
        <v>10</v>
      </c>
      <c r="H3725" s="1">
        <v>25.12</v>
      </c>
      <c r="I3725" s="1">
        <v>3.6</v>
      </c>
      <c r="J3725" s="1">
        <v>28.32</v>
      </c>
      <c r="K3725" s="1">
        <v>0.04</v>
      </c>
      <c r="L3725" s="1">
        <v>0.11</v>
      </c>
      <c r="M3725" s="3">
        <f>PI()*(D3725*0.0254)^2/4</f>
        <v>0.16600243722713126</v>
      </c>
      <c r="N3725" s="1">
        <f>ROUND(H3725*4.45,0)</f>
        <v>112</v>
      </c>
      <c r="O3725" s="1">
        <f>I3725*745.7</f>
        <v>2684.5200000000004</v>
      </c>
      <c r="P3725" s="5">
        <f>ROUND(N3725^(3/2)/O3725/SQRT(2*1.28*M3725)*100,0)</f>
        <v>68</v>
      </c>
      <c r="Q3725" s="4">
        <f>E3725/D3725</f>
        <v>0.55248618784530379</v>
      </c>
      <c r="R3725" s="1">
        <f>ROUND(L3725^(3/2)/K3725*100*SQRT(2/PI()),0)</f>
        <v>73</v>
      </c>
      <c r="S3725" s="1" t="str">
        <f>IF(AND(R3725&gt;=R3724,R3725&gt;R3726),"YES","NO")</f>
        <v>YES</v>
      </c>
      <c r="T3725" s="1">
        <f>IF(C3725&lt;C3724,0,IF(T3724=1,1,IF(S3725="YES",1,0)))</f>
        <v>1</v>
      </c>
      <c r="U3725" s="1" t="str">
        <f>IF(AND(T3724=0,T3725=1),"YES","NO")</f>
        <v>NO</v>
      </c>
    </row>
    <row r="3726" spans="1:21" x14ac:dyDescent="0.3">
      <c r="A3726" s="1">
        <v>3725</v>
      </c>
      <c r="B3726" s="1">
        <v>238</v>
      </c>
      <c r="C3726" s="1">
        <v>9000</v>
      </c>
      <c r="D3726" s="1">
        <v>18.100000000000001</v>
      </c>
      <c r="E3726" s="1">
        <v>10</v>
      </c>
      <c r="F3726" s="1">
        <v>2</v>
      </c>
      <c r="G3726" s="1" t="s">
        <v>10</v>
      </c>
      <c r="H3726" s="1">
        <v>31.93</v>
      </c>
      <c r="I3726" s="1">
        <v>5.19</v>
      </c>
      <c r="J3726" s="1">
        <v>36.369999999999997</v>
      </c>
      <c r="K3726" s="1">
        <v>0.05</v>
      </c>
      <c r="L3726" s="1">
        <v>0.12</v>
      </c>
      <c r="M3726" s="3">
        <f>PI()*(D3726*0.0254)^2/4</f>
        <v>0.16600243722713126</v>
      </c>
      <c r="N3726" s="1">
        <f>ROUND(H3726*4.45,0)</f>
        <v>142</v>
      </c>
      <c r="O3726" s="1">
        <f>I3726*745.7</f>
        <v>3870.1830000000004</v>
      </c>
      <c r="P3726" s="5">
        <f>ROUND(N3726^(3/2)/O3726/SQRT(2*1.28*M3726)*100,0)</f>
        <v>67</v>
      </c>
      <c r="Q3726" s="4">
        <f>E3726/D3726</f>
        <v>0.55248618784530379</v>
      </c>
      <c r="R3726" s="1">
        <f>ROUND(L3726^(3/2)/K3726*100*SQRT(2/PI()),0)</f>
        <v>66</v>
      </c>
      <c r="S3726" s="1" t="str">
        <f>IF(AND(R3726&gt;=R3725,R3726&gt;R3727),"YES","NO")</f>
        <v>NO</v>
      </c>
      <c r="T3726" s="1">
        <f>IF(C3726&lt;C3725,0,IF(T3725=1,1,IF(S3726="YES",1,0)))</f>
        <v>1</v>
      </c>
      <c r="U3726" s="1" t="str">
        <f>IF(AND(T3725=0,T3726=1),"YES","NO")</f>
        <v>NO</v>
      </c>
    </row>
    <row r="3727" spans="1:21" x14ac:dyDescent="0.3">
      <c r="A3727" s="1">
        <v>3726</v>
      </c>
      <c r="B3727" s="1">
        <v>238</v>
      </c>
      <c r="C3727" s="1">
        <v>10000</v>
      </c>
      <c r="D3727" s="1">
        <v>18.100000000000001</v>
      </c>
      <c r="E3727" s="1">
        <v>10</v>
      </c>
      <c r="F3727" s="1">
        <v>2</v>
      </c>
      <c r="G3727" s="1" t="s">
        <v>10</v>
      </c>
      <c r="H3727" s="1">
        <v>39.58</v>
      </c>
      <c r="I3727" s="1">
        <v>7.92</v>
      </c>
      <c r="J3727" s="1">
        <v>49.9</v>
      </c>
      <c r="K3727" s="1">
        <v>0.05</v>
      </c>
      <c r="L3727" s="1">
        <v>0.12</v>
      </c>
      <c r="M3727" s="3">
        <f>PI()*(D3727*0.0254)^2/4</f>
        <v>0.16600243722713126</v>
      </c>
      <c r="N3727" s="1">
        <f>ROUND(H3727*4.45,0)</f>
        <v>176</v>
      </c>
      <c r="O3727" s="1">
        <f>I3727*745.7</f>
        <v>5905.9440000000004</v>
      </c>
      <c r="P3727" s="5">
        <f>ROUND(N3727^(3/2)/O3727/SQRT(2*1.28*M3727)*100,0)</f>
        <v>61</v>
      </c>
      <c r="Q3727" s="4">
        <f>E3727/D3727</f>
        <v>0.55248618784530379</v>
      </c>
      <c r="R3727" s="1">
        <f>ROUND(L3727^(3/2)/K3727*100*SQRT(2/PI()),0)</f>
        <v>66</v>
      </c>
      <c r="S3727" s="1" t="str">
        <f>IF(AND(R3727&gt;=R3726,R3727&gt;R3728),"YES","NO")</f>
        <v>YES</v>
      </c>
      <c r="T3727" s="1">
        <f>IF(C3727&lt;C3726,0,IF(T3726=1,1,IF(S3727="YES",1,0)))</f>
        <v>1</v>
      </c>
      <c r="U3727" s="1" t="str">
        <f>IF(AND(T3726=0,T3727=1),"YES","NO")</f>
        <v>NO</v>
      </c>
    </row>
    <row r="3728" spans="1:21" x14ac:dyDescent="0.3">
      <c r="A3728" s="1">
        <v>3727</v>
      </c>
      <c r="B3728" s="1">
        <v>238</v>
      </c>
      <c r="C3728" s="1">
        <v>11000</v>
      </c>
      <c r="D3728" s="1">
        <v>18.100000000000001</v>
      </c>
      <c r="E3728" s="1">
        <v>10</v>
      </c>
      <c r="F3728" s="1">
        <v>2</v>
      </c>
      <c r="G3728" s="1" t="s">
        <v>10</v>
      </c>
      <c r="H3728" s="1">
        <v>48.07</v>
      </c>
      <c r="I3728" s="1">
        <v>12.32</v>
      </c>
      <c r="J3728" s="1">
        <v>70.58</v>
      </c>
      <c r="K3728" s="1">
        <v>0.06</v>
      </c>
      <c r="L3728" s="1">
        <v>0.12</v>
      </c>
      <c r="M3728" s="3">
        <f>PI()*(D3728*0.0254)^2/4</f>
        <v>0.16600243722713126</v>
      </c>
      <c r="N3728" s="1">
        <f>ROUND(H3728*4.45,0)</f>
        <v>214</v>
      </c>
      <c r="O3728" s="1">
        <f>I3728*745.7</f>
        <v>9187.0240000000013</v>
      </c>
      <c r="P3728" s="5">
        <f>ROUND(N3728^(3/2)/O3728/SQRT(2*1.28*M3728)*100,0)</f>
        <v>52</v>
      </c>
      <c r="Q3728" s="4">
        <f>E3728/D3728</f>
        <v>0.55248618784530379</v>
      </c>
      <c r="R3728" s="1">
        <f>ROUND(L3728^(3/2)/K3728*100*SQRT(2/PI()),0)</f>
        <v>55</v>
      </c>
      <c r="S3728" s="1" t="str">
        <f>IF(AND(R3728&gt;=R3727,R3728&gt;R3729),"YES","NO")</f>
        <v>NO</v>
      </c>
      <c r="T3728" s="1">
        <f>IF(C3728&lt;C3727,0,IF(T3727=1,1,IF(S3728="YES",1,0)))</f>
        <v>1</v>
      </c>
      <c r="U3728" s="1" t="str">
        <f>IF(AND(T3727=0,T3728=1),"YES","NO")</f>
        <v>NO</v>
      </c>
    </row>
    <row r="3729" spans="1:21" x14ac:dyDescent="0.3">
      <c r="A3729" s="1">
        <v>3728</v>
      </c>
      <c r="B3729" s="1">
        <v>239</v>
      </c>
      <c r="C3729" s="1">
        <v>1000</v>
      </c>
      <c r="D3729" s="1">
        <v>18.100000000000001</v>
      </c>
      <c r="E3729" s="1">
        <v>11</v>
      </c>
      <c r="F3729" s="1">
        <v>2</v>
      </c>
      <c r="G3729" s="1" t="s">
        <v>23</v>
      </c>
      <c r="H3729" s="1">
        <v>0.37</v>
      </c>
      <c r="I3729" s="1">
        <v>0.01</v>
      </c>
      <c r="J3729" s="1">
        <v>0.45</v>
      </c>
      <c r="K3729" s="1">
        <v>0.05</v>
      </c>
      <c r="L3729" s="1">
        <v>0.11</v>
      </c>
      <c r="M3729" s="3">
        <f>PI()*(D3729*0.0254)^2/4</f>
        <v>0.16600243722713126</v>
      </c>
      <c r="N3729" s="1">
        <f>ROUND(H3729*4.45,0)</f>
        <v>2</v>
      </c>
      <c r="O3729" s="1">
        <f>I3729*745.7</f>
        <v>7.4570000000000007</v>
      </c>
      <c r="P3729" s="5">
        <f>ROUND(N3729^(3/2)/O3729/SQRT(2*1.28*M3729)*100,0)</f>
        <v>58</v>
      </c>
      <c r="Q3729" s="4">
        <f>E3729/D3729</f>
        <v>0.60773480662983426</v>
      </c>
      <c r="R3729" s="1">
        <f>ROUND(L3729^(3/2)/K3729*100*SQRT(2/PI()),0)</f>
        <v>58</v>
      </c>
      <c r="S3729" s="1" t="str">
        <f>IF(AND(R3729&gt;=R3728,R3729&gt;R3730),"YES","NO")</f>
        <v>NO</v>
      </c>
      <c r="T3729" s="1">
        <f>IF(C3729&lt;C3728,0,IF(T3728=1,1,IF(S3729="YES",1,0)))</f>
        <v>0</v>
      </c>
      <c r="U3729" s="1" t="str">
        <f>IF(AND(T3728=0,T3729=1),"YES","NO")</f>
        <v>NO</v>
      </c>
    </row>
    <row r="3730" spans="1:21" x14ac:dyDescent="0.3">
      <c r="A3730" s="1">
        <v>3729</v>
      </c>
      <c r="B3730" s="1">
        <v>239</v>
      </c>
      <c r="C3730" s="1">
        <v>2000</v>
      </c>
      <c r="D3730" s="1">
        <v>18.100000000000001</v>
      </c>
      <c r="E3730" s="1">
        <v>11</v>
      </c>
      <c r="F3730" s="1">
        <v>2</v>
      </c>
      <c r="G3730" s="1" t="s">
        <v>23</v>
      </c>
      <c r="H3730" s="1">
        <v>1.47</v>
      </c>
      <c r="I3730" s="1">
        <v>0.06</v>
      </c>
      <c r="J3730" s="1">
        <v>1.75</v>
      </c>
      <c r="K3730" s="1">
        <v>0.04</v>
      </c>
      <c r="L3730" s="1">
        <v>0.11</v>
      </c>
      <c r="M3730" s="3">
        <f>PI()*(D3730*0.0254)^2/4</f>
        <v>0.16600243722713126</v>
      </c>
      <c r="N3730" s="1">
        <f>ROUND(H3730*4.45,0)</f>
        <v>7</v>
      </c>
      <c r="O3730" s="1">
        <f>I3730*745.7</f>
        <v>44.742000000000004</v>
      </c>
      <c r="P3730" s="5">
        <f>ROUND(N3730^(3/2)/O3730/SQRT(2*1.28*M3730)*100,0)</f>
        <v>63</v>
      </c>
      <c r="Q3730" s="4">
        <f>E3730/D3730</f>
        <v>0.60773480662983426</v>
      </c>
      <c r="R3730" s="1">
        <f>ROUND(L3730^(3/2)/K3730*100*SQRT(2/PI()),0)</f>
        <v>73</v>
      </c>
      <c r="S3730" s="1" t="str">
        <f>IF(AND(R3730&gt;=R3729,R3730&gt;R3731),"YES","NO")</f>
        <v>YES</v>
      </c>
      <c r="T3730" s="1">
        <f>IF(C3730&lt;C3729,0,IF(T3729=1,1,IF(S3730="YES",1,0)))</f>
        <v>1</v>
      </c>
      <c r="U3730" s="1" t="str">
        <f>IF(AND(T3729=0,T3730=1),"YES","NO")</f>
        <v>YES</v>
      </c>
    </row>
    <row r="3731" spans="1:21" x14ac:dyDescent="0.3">
      <c r="A3731" s="1">
        <v>3730</v>
      </c>
      <c r="B3731" s="1">
        <v>239</v>
      </c>
      <c r="C3731" s="1">
        <v>3000</v>
      </c>
      <c r="D3731" s="1">
        <v>18.100000000000001</v>
      </c>
      <c r="E3731" s="1">
        <v>11</v>
      </c>
      <c r="F3731" s="1">
        <v>2</v>
      </c>
      <c r="G3731" s="1" t="s">
        <v>23</v>
      </c>
      <c r="H3731" s="1">
        <v>3.34</v>
      </c>
      <c r="I3731" s="1">
        <v>0.22</v>
      </c>
      <c r="J3731" s="1">
        <v>4.5199999999999996</v>
      </c>
      <c r="K3731" s="1">
        <v>0.05</v>
      </c>
      <c r="L3731" s="1">
        <v>0.11</v>
      </c>
      <c r="M3731" s="3">
        <f>PI()*(D3731*0.0254)^2/4</f>
        <v>0.16600243722713126</v>
      </c>
      <c r="N3731" s="1">
        <f>ROUND(H3731*4.45,0)</f>
        <v>15</v>
      </c>
      <c r="O3731" s="1">
        <f>I3731*745.7</f>
        <v>164.054</v>
      </c>
      <c r="P3731" s="5">
        <f>ROUND(N3731^(3/2)/O3731/SQRT(2*1.28*M3731)*100,0)</f>
        <v>54</v>
      </c>
      <c r="Q3731" s="4">
        <f>E3731/D3731</f>
        <v>0.60773480662983426</v>
      </c>
      <c r="R3731" s="1">
        <f>ROUND(L3731^(3/2)/K3731*100*SQRT(2/PI()),0)</f>
        <v>58</v>
      </c>
      <c r="S3731" s="1" t="str">
        <f>IF(AND(R3731&gt;=R3730,R3731&gt;R3732),"YES","NO")</f>
        <v>NO</v>
      </c>
      <c r="T3731" s="1">
        <f>IF(C3731&lt;C3730,0,IF(T3730=1,1,IF(S3731="YES",1,0)))</f>
        <v>1</v>
      </c>
      <c r="U3731" s="1" t="str">
        <f>IF(AND(T3730=0,T3731=1),"YES","NO")</f>
        <v>NO</v>
      </c>
    </row>
    <row r="3732" spans="1:21" x14ac:dyDescent="0.3">
      <c r="A3732" s="1">
        <v>3731</v>
      </c>
      <c r="B3732" s="1">
        <v>239</v>
      </c>
      <c r="C3732" s="1">
        <v>4000</v>
      </c>
      <c r="D3732" s="1">
        <v>18.100000000000001</v>
      </c>
      <c r="E3732" s="1">
        <v>11</v>
      </c>
      <c r="F3732" s="1">
        <v>2</v>
      </c>
      <c r="G3732" s="1" t="s">
        <v>23</v>
      </c>
      <c r="H3732" s="1">
        <v>6.09</v>
      </c>
      <c r="I3732" s="1">
        <v>0.72</v>
      </c>
      <c r="J3732" s="1">
        <v>11.29</v>
      </c>
      <c r="K3732" s="1">
        <v>7.0000000000000007E-2</v>
      </c>
      <c r="L3732" s="1">
        <v>0.11</v>
      </c>
      <c r="M3732" s="3">
        <f>PI()*(D3732*0.0254)^2/4</f>
        <v>0.16600243722713126</v>
      </c>
      <c r="N3732" s="1">
        <f>ROUND(H3732*4.45,0)</f>
        <v>27</v>
      </c>
      <c r="O3732" s="1">
        <f>I3732*745.7</f>
        <v>536.904</v>
      </c>
      <c r="P3732" s="5">
        <f>ROUND(N3732^(3/2)/O3732/SQRT(2*1.28*M3732)*100,0)</f>
        <v>40</v>
      </c>
      <c r="Q3732" s="4">
        <f>E3732/D3732</f>
        <v>0.60773480662983426</v>
      </c>
      <c r="R3732" s="1">
        <f>ROUND(L3732^(3/2)/K3732*100*SQRT(2/PI()),0)</f>
        <v>42</v>
      </c>
      <c r="S3732" s="1" t="str">
        <f>IF(AND(R3732&gt;=R3731,R3732&gt;R3733),"YES","NO")</f>
        <v>NO</v>
      </c>
      <c r="T3732" s="1">
        <f>IF(C3732&lt;C3731,0,IF(T3731=1,1,IF(S3732="YES",1,0)))</f>
        <v>1</v>
      </c>
      <c r="U3732" s="1" t="str">
        <f>IF(AND(T3731=0,T3732=1),"YES","NO")</f>
        <v>NO</v>
      </c>
    </row>
    <row r="3733" spans="1:21" x14ac:dyDescent="0.3">
      <c r="A3733" s="1">
        <v>3732</v>
      </c>
      <c r="B3733" s="1">
        <v>239</v>
      </c>
      <c r="C3733" s="1">
        <v>5000</v>
      </c>
      <c r="D3733" s="1">
        <v>18.100000000000001</v>
      </c>
      <c r="E3733" s="1">
        <v>11</v>
      </c>
      <c r="F3733" s="1">
        <v>2</v>
      </c>
      <c r="G3733" s="1" t="s">
        <v>23</v>
      </c>
      <c r="H3733" s="1">
        <v>9.7100000000000009</v>
      </c>
      <c r="I3733" s="1">
        <v>1.76</v>
      </c>
      <c r="J3733" s="1">
        <v>22.23</v>
      </c>
      <c r="K3733" s="1">
        <v>0.09</v>
      </c>
      <c r="L3733" s="1">
        <v>0.11</v>
      </c>
      <c r="M3733" s="3">
        <f>PI()*(D3733*0.0254)^2/4</f>
        <v>0.16600243722713126</v>
      </c>
      <c r="N3733" s="1">
        <f>ROUND(H3733*4.45,0)</f>
        <v>43</v>
      </c>
      <c r="O3733" s="1">
        <f>I3733*745.7</f>
        <v>1312.432</v>
      </c>
      <c r="P3733" s="5">
        <f>ROUND(N3733^(3/2)/O3733/SQRT(2*1.28*M3733)*100,0)</f>
        <v>33</v>
      </c>
      <c r="Q3733" s="4">
        <f>E3733/D3733</f>
        <v>0.60773480662983426</v>
      </c>
      <c r="R3733" s="1">
        <f>ROUND(L3733^(3/2)/K3733*100*SQRT(2/PI()),0)</f>
        <v>32</v>
      </c>
      <c r="S3733" s="1" t="str">
        <f>IF(AND(R3733&gt;=R3732,R3733&gt;R3734),"YES","NO")</f>
        <v>NO</v>
      </c>
      <c r="T3733" s="1">
        <f>IF(C3733&lt;C3732,0,IF(T3732=1,1,IF(S3733="YES",1,0)))</f>
        <v>1</v>
      </c>
      <c r="U3733" s="1" t="str">
        <f>IF(AND(T3732=0,T3733=1),"YES","NO")</f>
        <v>NO</v>
      </c>
    </row>
    <row r="3734" spans="1:21" x14ac:dyDescent="0.3">
      <c r="A3734" s="1">
        <v>3733</v>
      </c>
      <c r="B3734" s="1">
        <v>239</v>
      </c>
      <c r="C3734" s="1">
        <v>6000</v>
      </c>
      <c r="D3734" s="1">
        <v>18.100000000000001</v>
      </c>
      <c r="E3734" s="1">
        <v>11</v>
      </c>
      <c r="F3734" s="1">
        <v>2</v>
      </c>
      <c r="G3734" s="1" t="s">
        <v>23</v>
      </c>
      <c r="H3734" s="1">
        <v>13.84</v>
      </c>
      <c r="I3734" s="1">
        <v>2.68</v>
      </c>
      <c r="J3734" s="1">
        <v>28.17</v>
      </c>
      <c r="K3734" s="1">
        <v>0.08</v>
      </c>
      <c r="L3734" s="1">
        <v>0.11</v>
      </c>
      <c r="M3734" s="3">
        <f>PI()*(D3734*0.0254)^2/4</f>
        <v>0.16600243722713126</v>
      </c>
      <c r="N3734" s="1">
        <f>ROUND(H3734*4.45,0)</f>
        <v>62</v>
      </c>
      <c r="O3734" s="1">
        <f>I3734*745.7</f>
        <v>1998.4760000000003</v>
      </c>
      <c r="P3734" s="5">
        <f>ROUND(N3734^(3/2)/O3734/SQRT(2*1.28*M3734)*100,0)</f>
        <v>37</v>
      </c>
      <c r="Q3734" s="4">
        <f>E3734/D3734</f>
        <v>0.60773480662983426</v>
      </c>
      <c r="R3734" s="1">
        <f>ROUND(L3734^(3/2)/K3734*100*SQRT(2/PI()),0)</f>
        <v>36</v>
      </c>
      <c r="S3734" s="1" t="str">
        <f>IF(AND(R3734&gt;=R3733,R3734&gt;R3735),"YES","NO")</f>
        <v>NO</v>
      </c>
      <c r="T3734" s="1">
        <f>IF(C3734&lt;C3733,0,IF(T3733=1,1,IF(S3734="YES",1,0)))</f>
        <v>1</v>
      </c>
      <c r="U3734" s="1" t="str">
        <f>IF(AND(T3733=0,T3734=1),"YES","NO")</f>
        <v>NO</v>
      </c>
    </row>
    <row r="3735" spans="1:21" x14ac:dyDescent="0.3">
      <c r="A3735" s="1">
        <v>3734</v>
      </c>
      <c r="B3735" s="1">
        <v>239</v>
      </c>
      <c r="C3735" s="1">
        <v>7000</v>
      </c>
      <c r="D3735" s="1">
        <v>18.100000000000001</v>
      </c>
      <c r="E3735" s="1">
        <v>11</v>
      </c>
      <c r="F3735" s="1">
        <v>2</v>
      </c>
      <c r="G3735" s="1" t="s">
        <v>23</v>
      </c>
      <c r="H3735" s="1">
        <v>18.489999999999998</v>
      </c>
      <c r="I3735" s="1">
        <v>3.17</v>
      </c>
      <c r="J3735" s="1">
        <v>28.57</v>
      </c>
      <c r="K3735" s="1">
        <v>0.06</v>
      </c>
      <c r="L3735" s="1">
        <v>0.11</v>
      </c>
      <c r="M3735" s="3">
        <f>PI()*(D3735*0.0254)^2/4</f>
        <v>0.16600243722713126</v>
      </c>
      <c r="N3735" s="1">
        <f>ROUND(H3735*4.45,0)</f>
        <v>82</v>
      </c>
      <c r="O3735" s="1">
        <f>I3735*745.7</f>
        <v>2363.8690000000001</v>
      </c>
      <c r="P3735" s="5">
        <f>ROUND(N3735^(3/2)/O3735/SQRT(2*1.28*M3735)*100,0)</f>
        <v>48</v>
      </c>
      <c r="Q3735" s="4">
        <f>E3735/D3735</f>
        <v>0.60773480662983426</v>
      </c>
      <c r="R3735" s="1">
        <f>ROUND(L3735^(3/2)/K3735*100*SQRT(2/PI()),0)</f>
        <v>49</v>
      </c>
      <c r="S3735" s="1" t="str">
        <f>IF(AND(R3735&gt;=R3734,R3735&gt;R3736),"YES","NO")</f>
        <v>NO</v>
      </c>
      <c r="T3735" s="1">
        <f>IF(C3735&lt;C3734,0,IF(T3734=1,1,IF(S3735="YES",1,0)))</f>
        <v>1</v>
      </c>
      <c r="U3735" s="1" t="str">
        <f>IF(AND(T3734=0,T3735=1),"YES","NO")</f>
        <v>NO</v>
      </c>
    </row>
    <row r="3736" spans="1:21" x14ac:dyDescent="0.3">
      <c r="A3736" s="1">
        <v>3735</v>
      </c>
      <c r="B3736" s="1">
        <v>239</v>
      </c>
      <c r="C3736" s="1">
        <v>8000</v>
      </c>
      <c r="D3736" s="1">
        <v>18.100000000000001</v>
      </c>
      <c r="E3736" s="1">
        <v>11</v>
      </c>
      <c r="F3736" s="1">
        <v>2</v>
      </c>
      <c r="G3736" s="1" t="s">
        <v>23</v>
      </c>
      <c r="H3736" s="1">
        <v>23.82</v>
      </c>
      <c r="I3736" s="1">
        <v>3.46</v>
      </c>
      <c r="J3736" s="1">
        <v>27.24</v>
      </c>
      <c r="K3736" s="1">
        <v>0.04</v>
      </c>
      <c r="L3736" s="1">
        <v>0.11</v>
      </c>
      <c r="M3736" s="3">
        <f>PI()*(D3736*0.0254)^2/4</f>
        <v>0.16600243722713126</v>
      </c>
      <c r="N3736" s="1">
        <f>ROUND(H3736*4.45,0)</f>
        <v>106</v>
      </c>
      <c r="O3736" s="1">
        <f>I3736*745.7</f>
        <v>2580.1220000000003</v>
      </c>
      <c r="P3736" s="5">
        <f>ROUND(N3736^(3/2)/O3736/SQRT(2*1.28*M3736)*100,0)</f>
        <v>65</v>
      </c>
      <c r="Q3736" s="4">
        <f>E3736/D3736</f>
        <v>0.60773480662983426</v>
      </c>
      <c r="R3736" s="1">
        <f>ROUND(L3736^(3/2)/K3736*100*SQRT(2/PI()),0)</f>
        <v>73</v>
      </c>
      <c r="S3736" s="1" t="str">
        <f>IF(AND(R3736&gt;=R3735,R3736&gt;R3737),"YES","NO")</f>
        <v>NO</v>
      </c>
      <c r="T3736" s="1">
        <f>IF(C3736&lt;C3735,0,IF(T3735=1,1,IF(S3736="YES",1,0)))</f>
        <v>1</v>
      </c>
      <c r="U3736" s="1" t="str">
        <f>IF(AND(T3735=0,T3736=1),"YES","NO")</f>
        <v>NO</v>
      </c>
    </row>
    <row r="3737" spans="1:21" x14ac:dyDescent="0.3">
      <c r="A3737" s="1">
        <v>3736</v>
      </c>
      <c r="B3737" s="1">
        <v>239</v>
      </c>
      <c r="C3737" s="1">
        <v>9000</v>
      </c>
      <c r="D3737" s="1">
        <v>18.100000000000001</v>
      </c>
      <c r="E3737" s="1">
        <v>11</v>
      </c>
      <c r="F3737" s="1">
        <v>2</v>
      </c>
      <c r="G3737" s="1" t="s">
        <v>23</v>
      </c>
      <c r="H3737" s="1">
        <v>30.18</v>
      </c>
      <c r="I3737" s="1">
        <v>5</v>
      </c>
      <c r="J3737" s="1">
        <v>34.99</v>
      </c>
      <c r="K3737" s="1">
        <v>0.04</v>
      </c>
      <c r="L3737" s="1">
        <v>0.11</v>
      </c>
      <c r="M3737" s="3">
        <f>PI()*(D3737*0.0254)^2/4</f>
        <v>0.16600243722713126</v>
      </c>
      <c r="N3737" s="1">
        <f>ROUND(H3737*4.45,0)</f>
        <v>134</v>
      </c>
      <c r="O3737" s="1">
        <f>I3737*745.7</f>
        <v>3728.5</v>
      </c>
      <c r="P3737" s="5">
        <f>ROUND(N3737^(3/2)/O3737/SQRT(2*1.28*M3737)*100,0)</f>
        <v>64</v>
      </c>
      <c r="Q3737" s="4">
        <f>E3737/D3737</f>
        <v>0.60773480662983426</v>
      </c>
      <c r="R3737" s="1">
        <f>ROUND(L3737^(3/2)/K3737*100*SQRT(2/PI()),0)</f>
        <v>73</v>
      </c>
      <c r="S3737" s="1" t="str">
        <f>IF(AND(R3737&gt;=R3736,R3737&gt;R3738),"YES","NO")</f>
        <v>YES</v>
      </c>
      <c r="T3737" s="1">
        <f>IF(C3737&lt;C3736,0,IF(T3736=1,1,IF(S3737="YES",1,0)))</f>
        <v>1</v>
      </c>
      <c r="U3737" s="1" t="str">
        <f>IF(AND(T3736=0,T3737=1),"YES","NO")</f>
        <v>NO</v>
      </c>
    </row>
    <row r="3738" spans="1:21" x14ac:dyDescent="0.3">
      <c r="A3738" s="1">
        <v>3737</v>
      </c>
      <c r="B3738" s="1">
        <v>239</v>
      </c>
      <c r="C3738" s="1">
        <v>10000</v>
      </c>
      <c r="D3738" s="1">
        <v>18.100000000000001</v>
      </c>
      <c r="E3738" s="1">
        <v>11</v>
      </c>
      <c r="F3738" s="1">
        <v>2</v>
      </c>
      <c r="G3738" s="1" t="s">
        <v>23</v>
      </c>
      <c r="H3738" s="1">
        <v>37.369999999999997</v>
      </c>
      <c r="I3738" s="1">
        <v>7.87</v>
      </c>
      <c r="J3738" s="1">
        <v>49.61</v>
      </c>
      <c r="K3738" s="1">
        <v>0.05</v>
      </c>
      <c r="L3738" s="1">
        <v>0.11</v>
      </c>
      <c r="M3738" s="3">
        <f>PI()*(D3738*0.0254)^2/4</f>
        <v>0.16600243722713126</v>
      </c>
      <c r="N3738" s="1">
        <f>ROUND(H3738*4.45,0)</f>
        <v>166</v>
      </c>
      <c r="O3738" s="1">
        <f>I3738*745.7</f>
        <v>5868.6590000000006</v>
      </c>
      <c r="P3738" s="5">
        <f>ROUND(N3738^(3/2)/O3738/SQRT(2*1.28*M3738)*100,0)</f>
        <v>56</v>
      </c>
      <c r="Q3738" s="4">
        <f>E3738/D3738</f>
        <v>0.60773480662983426</v>
      </c>
      <c r="R3738" s="1">
        <f>ROUND(L3738^(3/2)/K3738*100*SQRT(2/PI()),0)</f>
        <v>58</v>
      </c>
      <c r="S3738" s="1" t="str">
        <f>IF(AND(R3738&gt;=R3737,R3738&gt;R3739),"YES","NO")</f>
        <v>NO</v>
      </c>
      <c r="T3738" s="1">
        <f>IF(C3738&lt;C3737,0,IF(T3737=1,1,IF(S3738="YES",1,0)))</f>
        <v>1</v>
      </c>
      <c r="U3738" s="1" t="str">
        <f>IF(AND(T3737=0,T3738=1),"YES","NO")</f>
        <v>NO</v>
      </c>
    </row>
    <row r="3739" spans="1:21" x14ac:dyDescent="0.3">
      <c r="A3739" s="1">
        <v>3738</v>
      </c>
      <c r="B3739" s="1">
        <v>239</v>
      </c>
      <c r="C3739" s="1">
        <v>11000</v>
      </c>
      <c r="D3739" s="1">
        <v>18.100000000000001</v>
      </c>
      <c r="E3739" s="1">
        <v>11</v>
      </c>
      <c r="F3739" s="1">
        <v>2</v>
      </c>
      <c r="G3739" s="1" t="s">
        <v>23</v>
      </c>
      <c r="H3739" s="1">
        <v>45.39</v>
      </c>
      <c r="I3739" s="1">
        <v>12.08</v>
      </c>
      <c r="J3739" s="1">
        <v>69.209999999999994</v>
      </c>
      <c r="K3739" s="1">
        <v>0.06</v>
      </c>
      <c r="L3739" s="1">
        <v>0.11</v>
      </c>
      <c r="M3739" s="3">
        <f>PI()*(D3739*0.0254)^2/4</f>
        <v>0.16600243722713126</v>
      </c>
      <c r="N3739" s="1">
        <f>ROUND(H3739*4.45,0)</f>
        <v>202</v>
      </c>
      <c r="O3739" s="1">
        <f>I3739*745.7</f>
        <v>9008.0560000000005</v>
      </c>
      <c r="P3739" s="5">
        <f>ROUND(N3739^(3/2)/O3739/SQRT(2*1.28*M3739)*100,0)</f>
        <v>49</v>
      </c>
      <c r="Q3739" s="4">
        <f>E3739/D3739</f>
        <v>0.60773480662983426</v>
      </c>
      <c r="R3739" s="1">
        <f>ROUND(L3739^(3/2)/K3739*100*SQRT(2/PI()),0)</f>
        <v>49</v>
      </c>
      <c r="S3739" s="1" t="str">
        <f>IF(AND(R3739&gt;=R3738,R3739&gt;R3740),"YES","NO")</f>
        <v>NO</v>
      </c>
      <c r="T3739" s="1">
        <f>IF(C3739&lt;C3738,0,IF(T3738=1,1,IF(S3739="YES",1,0)))</f>
        <v>1</v>
      </c>
      <c r="U3739" s="1" t="str">
        <f>IF(AND(T3738=0,T3739=1),"YES","NO")</f>
        <v>NO</v>
      </c>
    </row>
    <row r="3740" spans="1:21" x14ac:dyDescent="0.3">
      <c r="A3740" s="1">
        <v>3739</v>
      </c>
      <c r="B3740" s="1">
        <v>239</v>
      </c>
      <c r="C3740" s="1">
        <v>12000</v>
      </c>
      <c r="D3740" s="1">
        <v>18.100000000000001</v>
      </c>
      <c r="E3740" s="1">
        <v>11</v>
      </c>
      <c r="F3740" s="1">
        <v>2</v>
      </c>
      <c r="G3740" s="1" t="s">
        <v>23</v>
      </c>
      <c r="H3740" s="1">
        <v>54.03</v>
      </c>
      <c r="I3740" s="1">
        <v>17.72</v>
      </c>
      <c r="J3740" s="1">
        <v>93.07</v>
      </c>
      <c r="K3740" s="1">
        <v>7.0000000000000007E-2</v>
      </c>
      <c r="L3740" s="1">
        <v>0.11</v>
      </c>
      <c r="M3740" s="3">
        <f>PI()*(D3740*0.0254)^2/4</f>
        <v>0.16600243722713126</v>
      </c>
      <c r="N3740" s="1">
        <f>ROUND(H3740*4.45,0)</f>
        <v>240</v>
      </c>
      <c r="O3740" s="1">
        <f>I3740*745.7</f>
        <v>13213.804</v>
      </c>
      <c r="P3740" s="5">
        <f>ROUND(N3740^(3/2)/O3740/SQRT(2*1.28*M3740)*100,0)</f>
        <v>43</v>
      </c>
      <c r="Q3740" s="4">
        <f>E3740/D3740</f>
        <v>0.60773480662983426</v>
      </c>
      <c r="R3740" s="1">
        <f>ROUND(L3740^(3/2)/K3740*100*SQRT(2/PI()),0)</f>
        <v>42</v>
      </c>
      <c r="S3740" s="1" t="str">
        <f>IF(AND(R3740&gt;=R3739,R3740&gt;R3741),"YES","NO")</f>
        <v>NO</v>
      </c>
      <c r="T3740" s="1">
        <f>IF(C3740&lt;C3739,0,IF(T3739=1,1,IF(S3740="YES",1,0)))</f>
        <v>1</v>
      </c>
      <c r="U3740" s="1" t="str">
        <f>IF(AND(T3739=0,T3740=1),"YES","NO")</f>
        <v>NO</v>
      </c>
    </row>
    <row r="3741" spans="1:21" x14ac:dyDescent="0.3">
      <c r="A3741" s="1">
        <v>3740</v>
      </c>
      <c r="B3741" s="1">
        <v>240</v>
      </c>
      <c r="C3741" s="1">
        <v>1000</v>
      </c>
      <c r="D3741" s="1">
        <v>18.100000000000001</v>
      </c>
      <c r="E3741" s="1">
        <v>12</v>
      </c>
      <c r="F3741" s="1">
        <v>2</v>
      </c>
      <c r="G3741" s="1" t="s">
        <v>23</v>
      </c>
      <c r="H3741" s="1">
        <v>0.36</v>
      </c>
      <c r="I3741" s="1">
        <v>0.01</v>
      </c>
      <c r="J3741" s="1">
        <v>0.47</v>
      </c>
      <c r="K3741" s="1">
        <v>0.05</v>
      </c>
      <c r="L3741" s="1">
        <v>0.11</v>
      </c>
      <c r="M3741" s="3">
        <f>PI()*(D3741*0.0254)^2/4</f>
        <v>0.16600243722713126</v>
      </c>
      <c r="N3741" s="1">
        <f>ROUND(H3741*4.45,0)</f>
        <v>2</v>
      </c>
      <c r="O3741" s="1">
        <f>I3741*745.7</f>
        <v>7.4570000000000007</v>
      </c>
      <c r="P3741" s="5">
        <f>ROUND(N3741^(3/2)/O3741/SQRT(2*1.28*M3741)*100,0)</f>
        <v>58</v>
      </c>
      <c r="Q3741" s="4">
        <f>E3741/D3741</f>
        <v>0.66298342541436461</v>
      </c>
      <c r="R3741" s="1">
        <f>ROUND(L3741^(3/2)/K3741*100*SQRT(2/PI()),0)</f>
        <v>58</v>
      </c>
      <c r="S3741" s="1" t="str">
        <f>IF(AND(R3741&gt;=R3740,R3741&gt;R3742),"YES","NO")</f>
        <v>NO</v>
      </c>
      <c r="T3741" s="1">
        <f>IF(C3741&lt;C3740,0,IF(T3740=1,1,IF(S3741="YES",1,0)))</f>
        <v>0</v>
      </c>
      <c r="U3741" s="1" t="str">
        <f>IF(AND(T3740=0,T3741=1),"YES","NO")</f>
        <v>NO</v>
      </c>
    </row>
    <row r="3742" spans="1:21" x14ac:dyDescent="0.3">
      <c r="A3742" s="1">
        <v>3741</v>
      </c>
      <c r="B3742" s="1">
        <v>240</v>
      </c>
      <c r="C3742" s="1">
        <v>2000</v>
      </c>
      <c r="D3742" s="1">
        <v>18.100000000000001</v>
      </c>
      <c r="E3742" s="1">
        <v>12</v>
      </c>
      <c r="F3742" s="1">
        <v>2</v>
      </c>
      <c r="G3742" s="1" t="s">
        <v>23</v>
      </c>
      <c r="H3742" s="1">
        <v>1.44</v>
      </c>
      <c r="I3742" s="1">
        <v>0.06</v>
      </c>
      <c r="J3742" s="1">
        <v>1.78</v>
      </c>
      <c r="K3742" s="1">
        <v>0.05</v>
      </c>
      <c r="L3742" s="1">
        <v>0.11</v>
      </c>
      <c r="M3742" s="3">
        <f>PI()*(D3742*0.0254)^2/4</f>
        <v>0.16600243722713126</v>
      </c>
      <c r="N3742" s="1">
        <f>ROUND(H3742*4.45,0)</f>
        <v>6</v>
      </c>
      <c r="O3742" s="1">
        <f>I3742*745.7</f>
        <v>44.742000000000004</v>
      </c>
      <c r="P3742" s="5">
        <f>ROUND(N3742^(3/2)/O3742/SQRT(2*1.28*M3742)*100,0)</f>
        <v>50</v>
      </c>
      <c r="Q3742" s="4">
        <f>E3742/D3742</f>
        <v>0.66298342541436461</v>
      </c>
      <c r="R3742" s="1">
        <f>ROUND(L3742^(3/2)/K3742*100*SQRT(2/PI()),0)</f>
        <v>58</v>
      </c>
      <c r="S3742" s="1" t="str">
        <f>IF(AND(R3742&gt;=R3741,R3742&gt;R3743),"YES","NO")</f>
        <v>NO</v>
      </c>
      <c r="T3742" s="1">
        <f>IF(C3742&lt;C3741,0,IF(T3741=1,1,IF(S3742="YES",1,0)))</f>
        <v>0</v>
      </c>
      <c r="U3742" s="1" t="str">
        <f>IF(AND(T3741=0,T3742=1),"YES","NO")</f>
        <v>NO</v>
      </c>
    </row>
    <row r="3743" spans="1:21" x14ac:dyDescent="0.3">
      <c r="A3743" s="1">
        <v>3742</v>
      </c>
      <c r="B3743" s="1">
        <v>240</v>
      </c>
      <c r="C3743" s="1">
        <v>3000</v>
      </c>
      <c r="D3743" s="1">
        <v>18.100000000000001</v>
      </c>
      <c r="E3743" s="1">
        <v>12</v>
      </c>
      <c r="F3743" s="1">
        <v>2</v>
      </c>
      <c r="G3743" s="1" t="s">
        <v>23</v>
      </c>
      <c r="H3743" s="1">
        <v>3.27</v>
      </c>
      <c r="I3743" s="1">
        <v>0.22</v>
      </c>
      <c r="J3743" s="1">
        <v>4.57</v>
      </c>
      <c r="K3743" s="1">
        <v>0.05</v>
      </c>
      <c r="L3743" s="1">
        <v>0.11</v>
      </c>
      <c r="M3743" s="3">
        <f>PI()*(D3743*0.0254)^2/4</f>
        <v>0.16600243722713126</v>
      </c>
      <c r="N3743" s="1">
        <f>ROUND(H3743*4.45,0)</f>
        <v>15</v>
      </c>
      <c r="O3743" s="1">
        <f>I3743*745.7</f>
        <v>164.054</v>
      </c>
      <c r="P3743" s="5">
        <f>ROUND(N3743^(3/2)/O3743/SQRT(2*1.28*M3743)*100,0)</f>
        <v>54</v>
      </c>
      <c r="Q3743" s="4">
        <f>E3743/D3743</f>
        <v>0.66298342541436461</v>
      </c>
      <c r="R3743" s="1">
        <f>ROUND(L3743^(3/2)/K3743*100*SQRT(2/PI()),0)</f>
        <v>58</v>
      </c>
      <c r="S3743" s="1" t="str">
        <f>IF(AND(R3743&gt;=R3742,R3743&gt;R3744),"YES","NO")</f>
        <v>YES</v>
      </c>
      <c r="T3743" s="1">
        <f>IF(C3743&lt;C3742,0,IF(T3742=1,1,IF(S3743="YES",1,0)))</f>
        <v>1</v>
      </c>
      <c r="U3743" s="1" t="str">
        <f>IF(AND(T3742=0,T3743=1),"YES","NO")</f>
        <v>YES</v>
      </c>
    </row>
    <row r="3744" spans="1:21" x14ac:dyDescent="0.3">
      <c r="A3744" s="1">
        <v>3743</v>
      </c>
      <c r="B3744" s="1">
        <v>240</v>
      </c>
      <c r="C3744" s="1">
        <v>4000</v>
      </c>
      <c r="D3744" s="1">
        <v>18.100000000000001</v>
      </c>
      <c r="E3744" s="1">
        <v>12</v>
      </c>
      <c r="F3744" s="1">
        <v>2</v>
      </c>
      <c r="G3744" s="1" t="s">
        <v>23</v>
      </c>
      <c r="H3744" s="1">
        <v>5.98</v>
      </c>
      <c r="I3744" s="1">
        <v>0.81</v>
      </c>
      <c r="J3744" s="1">
        <v>12.84</v>
      </c>
      <c r="K3744" s="1">
        <v>0.08</v>
      </c>
      <c r="L3744" s="1">
        <v>0.11</v>
      </c>
      <c r="M3744" s="3">
        <f>PI()*(D3744*0.0254)^2/4</f>
        <v>0.16600243722713126</v>
      </c>
      <c r="N3744" s="1">
        <f>ROUND(H3744*4.45,0)</f>
        <v>27</v>
      </c>
      <c r="O3744" s="1">
        <f>I3744*745.7</f>
        <v>604.01700000000005</v>
      </c>
      <c r="P3744" s="5">
        <f>ROUND(N3744^(3/2)/O3744/SQRT(2*1.28*M3744)*100,0)</f>
        <v>36</v>
      </c>
      <c r="Q3744" s="4">
        <f>E3744/D3744</f>
        <v>0.66298342541436461</v>
      </c>
      <c r="R3744" s="1">
        <f>ROUND(L3744^(3/2)/K3744*100*SQRT(2/PI()),0)</f>
        <v>36</v>
      </c>
      <c r="S3744" s="1" t="str">
        <f>IF(AND(R3744&gt;=R3743,R3744&gt;R3745),"YES","NO")</f>
        <v>NO</v>
      </c>
      <c r="T3744" s="1">
        <f>IF(C3744&lt;C3743,0,IF(T3743=1,1,IF(S3744="YES",1,0)))</f>
        <v>1</v>
      </c>
      <c r="U3744" s="1" t="str">
        <f>IF(AND(T3743=0,T3744=1),"YES","NO")</f>
        <v>NO</v>
      </c>
    </row>
    <row r="3745" spans="1:21" x14ac:dyDescent="0.3">
      <c r="A3745" s="1">
        <v>3744</v>
      </c>
      <c r="B3745" s="1">
        <v>240</v>
      </c>
      <c r="C3745" s="1">
        <v>5000</v>
      </c>
      <c r="D3745" s="1">
        <v>18.100000000000001</v>
      </c>
      <c r="E3745" s="1">
        <v>12</v>
      </c>
      <c r="F3745" s="1">
        <v>2</v>
      </c>
      <c r="G3745" s="1" t="s">
        <v>23</v>
      </c>
      <c r="H3745" s="1">
        <v>9.56</v>
      </c>
      <c r="I3745" s="1">
        <v>2.1</v>
      </c>
      <c r="J3745" s="1">
        <v>26.48</v>
      </c>
      <c r="K3745" s="1">
        <v>0.11</v>
      </c>
      <c r="L3745" s="1">
        <v>0.11</v>
      </c>
      <c r="M3745" s="3">
        <f>PI()*(D3745*0.0254)^2/4</f>
        <v>0.16600243722713126</v>
      </c>
      <c r="N3745" s="1">
        <f>ROUND(H3745*4.45,0)</f>
        <v>43</v>
      </c>
      <c r="O3745" s="1">
        <f>I3745*745.7</f>
        <v>1565.9700000000003</v>
      </c>
      <c r="P3745" s="5">
        <f>ROUND(N3745^(3/2)/O3745/SQRT(2*1.28*M3745)*100,0)</f>
        <v>28</v>
      </c>
      <c r="Q3745" s="4">
        <f>E3745/D3745</f>
        <v>0.66298342541436461</v>
      </c>
      <c r="R3745" s="1">
        <f>ROUND(L3745^(3/2)/K3745*100*SQRT(2/PI()),0)</f>
        <v>26</v>
      </c>
      <c r="S3745" s="1" t="str">
        <f>IF(AND(R3745&gt;=R3744,R3745&gt;R3746),"YES","NO")</f>
        <v>NO</v>
      </c>
      <c r="T3745" s="1">
        <f>IF(C3745&lt;C3744,0,IF(T3744=1,1,IF(S3745="YES",1,0)))</f>
        <v>1</v>
      </c>
      <c r="U3745" s="1" t="str">
        <f>IF(AND(T3744=0,T3745=1),"YES","NO")</f>
        <v>NO</v>
      </c>
    </row>
    <row r="3746" spans="1:21" x14ac:dyDescent="0.3">
      <c r="A3746" s="1">
        <v>3745</v>
      </c>
      <c r="B3746" s="1">
        <v>240</v>
      </c>
      <c r="C3746" s="1">
        <v>6000</v>
      </c>
      <c r="D3746" s="1">
        <v>18.100000000000001</v>
      </c>
      <c r="E3746" s="1">
        <v>12</v>
      </c>
      <c r="F3746" s="1">
        <v>2</v>
      </c>
      <c r="G3746" s="1" t="s">
        <v>23</v>
      </c>
      <c r="H3746" s="1">
        <v>13.69</v>
      </c>
      <c r="I3746" s="1">
        <v>3.42</v>
      </c>
      <c r="J3746" s="1">
        <v>35.97</v>
      </c>
      <c r="K3746" s="1">
        <v>0.1</v>
      </c>
      <c r="L3746" s="1">
        <v>0.11</v>
      </c>
      <c r="M3746" s="3">
        <f>PI()*(D3746*0.0254)^2/4</f>
        <v>0.16600243722713126</v>
      </c>
      <c r="N3746" s="1">
        <f>ROUND(H3746*4.45,0)</f>
        <v>61</v>
      </c>
      <c r="O3746" s="1">
        <f>I3746*745.7</f>
        <v>2550.2940000000003</v>
      </c>
      <c r="P3746" s="5">
        <f>ROUND(N3746^(3/2)/O3746/SQRT(2*1.28*M3746)*100,0)</f>
        <v>29</v>
      </c>
      <c r="Q3746" s="4">
        <f>E3746/D3746</f>
        <v>0.66298342541436461</v>
      </c>
      <c r="R3746" s="1">
        <f>ROUND(L3746^(3/2)/K3746*100*SQRT(2/PI()),0)</f>
        <v>29</v>
      </c>
      <c r="S3746" s="1" t="str">
        <f>IF(AND(R3746&gt;=R3745,R3746&gt;R3747),"YES","NO")</f>
        <v>NO</v>
      </c>
      <c r="T3746" s="1">
        <f>IF(C3746&lt;C3745,0,IF(T3745=1,1,IF(S3746="YES",1,0)))</f>
        <v>1</v>
      </c>
      <c r="U3746" s="1" t="str">
        <f>IF(AND(T3745=0,T3746=1),"YES","NO")</f>
        <v>NO</v>
      </c>
    </row>
    <row r="3747" spans="1:21" x14ac:dyDescent="0.3">
      <c r="A3747" s="1">
        <v>3746</v>
      </c>
      <c r="B3747" s="1">
        <v>240</v>
      </c>
      <c r="C3747" s="1">
        <v>7000</v>
      </c>
      <c r="D3747" s="1">
        <v>18.100000000000001</v>
      </c>
      <c r="E3747" s="1">
        <v>12</v>
      </c>
      <c r="F3747" s="1">
        <v>2</v>
      </c>
      <c r="G3747" s="1" t="s">
        <v>23</v>
      </c>
      <c r="H3747" s="1">
        <v>18.149999999999999</v>
      </c>
      <c r="I3747" s="1">
        <v>3.9</v>
      </c>
      <c r="J3747" s="1">
        <v>35.090000000000003</v>
      </c>
      <c r="K3747" s="1">
        <v>7.0000000000000007E-2</v>
      </c>
      <c r="L3747" s="1">
        <v>0.11</v>
      </c>
      <c r="M3747" s="3">
        <f>PI()*(D3747*0.0254)^2/4</f>
        <v>0.16600243722713126</v>
      </c>
      <c r="N3747" s="1">
        <f>ROUND(H3747*4.45,0)</f>
        <v>81</v>
      </c>
      <c r="O3747" s="1">
        <f>I3747*745.7</f>
        <v>2908.23</v>
      </c>
      <c r="P3747" s="5">
        <f>ROUND(N3747^(3/2)/O3747/SQRT(2*1.28*M3747)*100,0)</f>
        <v>38</v>
      </c>
      <c r="Q3747" s="4">
        <f>E3747/D3747</f>
        <v>0.66298342541436461</v>
      </c>
      <c r="R3747" s="1">
        <f>ROUND(L3747^(3/2)/K3747*100*SQRT(2/PI()),0)</f>
        <v>42</v>
      </c>
      <c r="S3747" s="1" t="str">
        <f>IF(AND(R3747&gt;=R3746,R3747&gt;R3748),"YES","NO")</f>
        <v>NO</v>
      </c>
      <c r="T3747" s="1">
        <f>IF(C3747&lt;C3746,0,IF(T3746=1,1,IF(S3747="YES",1,0)))</f>
        <v>1</v>
      </c>
      <c r="U3747" s="1" t="str">
        <f>IF(AND(T3746=0,T3747=1),"YES","NO")</f>
        <v>NO</v>
      </c>
    </row>
    <row r="3748" spans="1:21" x14ac:dyDescent="0.3">
      <c r="A3748" s="1">
        <v>3747</v>
      </c>
      <c r="B3748" s="1">
        <v>240</v>
      </c>
      <c r="C3748" s="1">
        <v>8000</v>
      </c>
      <c r="D3748" s="1">
        <v>18.100000000000001</v>
      </c>
      <c r="E3748" s="1">
        <v>12</v>
      </c>
      <c r="F3748" s="1">
        <v>2</v>
      </c>
      <c r="G3748" s="1" t="s">
        <v>23</v>
      </c>
      <c r="H3748" s="1">
        <v>23.1</v>
      </c>
      <c r="I3748" s="1">
        <v>3.46</v>
      </c>
      <c r="J3748" s="1">
        <v>27.27</v>
      </c>
      <c r="K3748" s="1">
        <v>0.04</v>
      </c>
      <c r="L3748" s="1">
        <v>0.11</v>
      </c>
      <c r="M3748" s="3">
        <f>PI()*(D3748*0.0254)^2/4</f>
        <v>0.16600243722713126</v>
      </c>
      <c r="N3748" s="1">
        <f>ROUND(H3748*4.45,0)</f>
        <v>103</v>
      </c>
      <c r="O3748" s="1">
        <f>I3748*745.7</f>
        <v>2580.1220000000003</v>
      </c>
      <c r="P3748" s="5">
        <f>ROUND(N3748^(3/2)/O3748/SQRT(2*1.28*M3748)*100,0)</f>
        <v>62</v>
      </c>
      <c r="Q3748" s="4">
        <f>E3748/D3748</f>
        <v>0.66298342541436461</v>
      </c>
      <c r="R3748" s="1">
        <f>ROUND(L3748^(3/2)/K3748*100*SQRT(2/PI()),0)</f>
        <v>73</v>
      </c>
      <c r="S3748" s="1" t="str">
        <f>IF(AND(R3748&gt;=R3747,R3748&gt;R3749),"YES","NO")</f>
        <v>NO</v>
      </c>
      <c r="T3748" s="1">
        <f>IF(C3748&lt;C3747,0,IF(T3747=1,1,IF(S3748="YES",1,0)))</f>
        <v>1</v>
      </c>
      <c r="U3748" s="1" t="str">
        <f>IF(AND(T3747=0,T3748=1),"YES","NO")</f>
        <v>NO</v>
      </c>
    </row>
    <row r="3749" spans="1:21" x14ac:dyDescent="0.3">
      <c r="A3749" s="1">
        <v>3748</v>
      </c>
      <c r="B3749" s="1">
        <v>240</v>
      </c>
      <c r="C3749" s="1">
        <v>9000</v>
      </c>
      <c r="D3749" s="1">
        <v>18.100000000000001</v>
      </c>
      <c r="E3749" s="1">
        <v>12</v>
      </c>
      <c r="F3749" s="1">
        <v>2</v>
      </c>
      <c r="G3749" s="1" t="s">
        <v>23</v>
      </c>
      <c r="H3749" s="1">
        <v>29.25</v>
      </c>
      <c r="I3749" s="1">
        <v>4.96</v>
      </c>
      <c r="J3749" s="1">
        <v>34.76</v>
      </c>
      <c r="K3749" s="1">
        <v>0.04</v>
      </c>
      <c r="L3749" s="1">
        <v>0.11</v>
      </c>
      <c r="M3749" s="3">
        <f>PI()*(D3749*0.0254)^2/4</f>
        <v>0.16600243722713126</v>
      </c>
      <c r="N3749" s="1">
        <f>ROUND(H3749*4.45,0)</f>
        <v>130</v>
      </c>
      <c r="O3749" s="1">
        <f>I3749*745.7</f>
        <v>3698.672</v>
      </c>
      <c r="P3749" s="5">
        <f>ROUND(N3749^(3/2)/O3749/SQRT(2*1.28*M3749)*100,0)</f>
        <v>61</v>
      </c>
      <c r="Q3749" s="4">
        <f>E3749/D3749</f>
        <v>0.66298342541436461</v>
      </c>
      <c r="R3749" s="1">
        <f>ROUND(L3749^(3/2)/K3749*100*SQRT(2/PI()),0)</f>
        <v>73</v>
      </c>
      <c r="S3749" s="1" t="str">
        <f>IF(AND(R3749&gt;=R3748,R3749&gt;R3750),"YES","NO")</f>
        <v>YES</v>
      </c>
      <c r="T3749" s="1">
        <f>IF(C3749&lt;C3748,0,IF(T3748=1,1,IF(S3749="YES",1,0)))</f>
        <v>1</v>
      </c>
      <c r="U3749" s="1" t="str">
        <f>IF(AND(T3748=0,T3749=1),"YES","NO")</f>
        <v>NO</v>
      </c>
    </row>
    <row r="3750" spans="1:21" x14ac:dyDescent="0.3">
      <c r="A3750" s="1">
        <v>3749</v>
      </c>
      <c r="B3750" s="1">
        <v>240</v>
      </c>
      <c r="C3750" s="1">
        <v>10000</v>
      </c>
      <c r="D3750" s="1">
        <v>18.100000000000001</v>
      </c>
      <c r="E3750" s="1">
        <v>12</v>
      </c>
      <c r="F3750" s="1">
        <v>2</v>
      </c>
      <c r="G3750" s="1" t="s">
        <v>23</v>
      </c>
      <c r="H3750" s="1">
        <v>36.229999999999997</v>
      </c>
      <c r="I3750" s="1">
        <v>8.0500000000000007</v>
      </c>
      <c r="J3750" s="1">
        <v>50.7</v>
      </c>
      <c r="K3750" s="1">
        <v>0.05</v>
      </c>
      <c r="L3750" s="1">
        <v>0.11</v>
      </c>
      <c r="M3750" s="3">
        <f>PI()*(D3750*0.0254)^2/4</f>
        <v>0.16600243722713126</v>
      </c>
      <c r="N3750" s="1">
        <f>ROUND(H3750*4.45,0)</f>
        <v>161</v>
      </c>
      <c r="O3750" s="1">
        <f>I3750*745.7</f>
        <v>6002.8850000000011</v>
      </c>
      <c r="P3750" s="5">
        <f>ROUND(N3750^(3/2)/O3750/SQRT(2*1.28*M3750)*100,0)</f>
        <v>52</v>
      </c>
      <c r="Q3750" s="4">
        <f>E3750/D3750</f>
        <v>0.66298342541436461</v>
      </c>
      <c r="R3750" s="1">
        <f>ROUND(L3750^(3/2)/K3750*100*SQRT(2/PI()),0)</f>
        <v>58</v>
      </c>
      <c r="S3750" s="1" t="str">
        <f>IF(AND(R3750&gt;=R3749,R3750&gt;R3751),"YES","NO")</f>
        <v>NO</v>
      </c>
      <c r="T3750" s="1">
        <f>IF(C3750&lt;C3749,0,IF(T3749=1,1,IF(S3750="YES",1,0)))</f>
        <v>1</v>
      </c>
      <c r="U3750" s="1" t="str">
        <f>IF(AND(T3749=0,T3750=1),"YES","NO")</f>
        <v>NO</v>
      </c>
    </row>
    <row r="3751" spans="1:21" x14ac:dyDescent="0.3">
      <c r="A3751" s="1">
        <v>3750</v>
      </c>
      <c r="B3751" s="1">
        <v>240</v>
      </c>
      <c r="C3751" s="1">
        <v>12000</v>
      </c>
      <c r="D3751" s="1">
        <v>18.100000000000001</v>
      </c>
      <c r="E3751" s="1">
        <v>12</v>
      </c>
      <c r="F3751" s="1">
        <v>2</v>
      </c>
      <c r="G3751" s="1" t="s">
        <v>23</v>
      </c>
      <c r="H3751" s="1">
        <v>52.51</v>
      </c>
      <c r="I3751" s="1">
        <v>18.07</v>
      </c>
      <c r="J3751" s="1">
        <v>94.93</v>
      </c>
      <c r="K3751" s="1">
        <v>7.0000000000000007E-2</v>
      </c>
      <c r="L3751" s="1">
        <v>0.11</v>
      </c>
      <c r="M3751" s="3">
        <f>PI()*(D3751*0.0254)^2/4</f>
        <v>0.16600243722713126</v>
      </c>
      <c r="N3751" s="1">
        <f>ROUND(H3751*4.45,0)</f>
        <v>234</v>
      </c>
      <c r="O3751" s="1">
        <f>I3751*745.7</f>
        <v>13474.799000000001</v>
      </c>
      <c r="P3751" s="5">
        <f>ROUND(N3751^(3/2)/O3751/SQRT(2*1.28*M3751)*100,0)</f>
        <v>41</v>
      </c>
      <c r="Q3751" s="4">
        <f>E3751/D3751</f>
        <v>0.66298342541436461</v>
      </c>
      <c r="R3751" s="1">
        <f>ROUND(L3751^(3/2)/K3751*100*SQRT(2/PI()),0)</f>
        <v>42</v>
      </c>
      <c r="S3751" s="1" t="str">
        <f>IF(AND(R3751&gt;=R3750,R3751&gt;R3752),"YES","NO")</f>
        <v>NO</v>
      </c>
      <c r="T3751" s="1">
        <f>IF(C3751&lt;C3750,0,IF(T3750=1,1,IF(S3751="YES",1,0)))</f>
        <v>1</v>
      </c>
      <c r="U3751" s="1" t="str">
        <f>IF(AND(T3750=0,T3751=1),"YES","NO")</f>
        <v>NO</v>
      </c>
    </row>
    <row r="3752" spans="1:21" x14ac:dyDescent="0.3">
      <c r="A3752" s="1">
        <v>3751</v>
      </c>
      <c r="B3752" s="1">
        <v>241</v>
      </c>
      <c r="C3752" s="1">
        <v>1000</v>
      </c>
      <c r="D3752" s="1">
        <v>18.5</v>
      </c>
      <c r="E3752" s="1">
        <v>10.25</v>
      </c>
      <c r="F3752" s="1">
        <v>2</v>
      </c>
      <c r="G3752" s="1" t="s">
        <v>13</v>
      </c>
      <c r="H3752" s="1">
        <v>0.36</v>
      </c>
      <c r="I3752" s="1">
        <v>0.01</v>
      </c>
      <c r="J3752" s="1">
        <v>0.43</v>
      </c>
      <c r="K3752" s="1">
        <v>0.04</v>
      </c>
      <c r="L3752" s="1">
        <v>0.1</v>
      </c>
      <c r="M3752" s="3">
        <f>PI()*(D3752*0.0254)^2/4</f>
        <v>0.1734206347211186</v>
      </c>
      <c r="N3752" s="1">
        <f>ROUND(H3752*4.45,0)</f>
        <v>2</v>
      </c>
      <c r="O3752" s="1">
        <f>I3752*745.7</f>
        <v>7.4570000000000007</v>
      </c>
      <c r="P3752" s="5">
        <f>ROUND(N3752^(3/2)/O3752/SQRT(2*1.28*M3752)*100,0)</f>
        <v>57</v>
      </c>
      <c r="Q3752" s="4">
        <f>E3752/D3752</f>
        <v>0.55405405405405406</v>
      </c>
      <c r="R3752" s="1">
        <f>ROUND(L3752^(3/2)/K3752*100*SQRT(2/PI()),0)</f>
        <v>63</v>
      </c>
      <c r="S3752" s="1" t="str">
        <f>IF(AND(R3752&gt;=R3751,R3752&gt;R3753),"YES","NO")</f>
        <v>NO</v>
      </c>
      <c r="T3752" s="1">
        <f>IF(C3752&lt;C3751,0,IF(T3751=1,1,IF(S3752="YES",1,0)))</f>
        <v>0</v>
      </c>
      <c r="U3752" s="1" t="str">
        <f>IF(AND(T3751=0,T3752=1),"YES","NO")</f>
        <v>NO</v>
      </c>
    </row>
    <row r="3753" spans="1:21" x14ac:dyDescent="0.3">
      <c r="A3753" s="1">
        <v>3752</v>
      </c>
      <c r="B3753" s="1">
        <v>241</v>
      </c>
      <c r="C3753" s="1">
        <v>2000</v>
      </c>
      <c r="D3753" s="1">
        <v>18.5</v>
      </c>
      <c r="E3753" s="1">
        <v>10.25</v>
      </c>
      <c r="F3753" s="1">
        <v>2</v>
      </c>
      <c r="G3753" s="1" t="s">
        <v>13</v>
      </c>
      <c r="H3753" s="1">
        <v>1.46</v>
      </c>
      <c r="I3753" s="1">
        <v>0.05</v>
      </c>
      <c r="J3753" s="1">
        <v>1.71</v>
      </c>
      <c r="K3753" s="1">
        <v>0.04</v>
      </c>
      <c r="L3753" s="1">
        <v>0.1</v>
      </c>
      <c r="M3753" s="3">
        <f>PI()*(D3753*0.0254)^2/4</f>
        <v>0.1734206347211186</v>
      </c>
      <c r="N3753" s="1">
        <f>ROUND(H3753*4.45,0)</f>
        <v>6</v>
      </c>
      <c r="O3753" s="1">
        <f>I3753*745.7</f>
        <v>37.285000000000004</v>
      </c>
      <c r="P3753" s="5">
        <f>ROUND(N3753^(3/2)/O3753/SQRT(2*1.28*M3753)*100,0)</f>
        <v>59</v>
      </c>
      <c r="Q3753" s="4">
        <f>E3753/D3753</f>
        <v>0.55405405405405406</v>
      </c>
      <c r="R3753" s="1">
        <f>ROUND(L3753^(3/2)/K3753*100*SQRT(2/PI()),0)</f>
        <v>63</v>
      </c>
      <c r="S3753" s="1" t="str">
        <f>IF(AND(R3753&gt;=R3752,R3753&gt;R3754),"YES","NO")</f>
        <v>NO</v>
      </c>
      <c r="T3753" s="1">
        <f>IF(C3753&lt;C3752,0,IF(T3752=1,1,IF(S3753="YES",1,0)))</f>
        <v>0</v>
      </c>
      <c r="U3753" s="1" t="str">
        <f>IF(AND(T3752=0,T3753=1),"YES","NO")</f>
        <v>NO</v>
      </c>
    </row>
    <row r="3754" spans="1:21" x14ac:dyDescent="0.3">
      <c r="A3754" s="1">
        <v>3753</v>
      </c>
      <c r="B3754" s="1">
        <v>241</v>
      </c>
      <c r="C3754" s="1">
        <v>3000</v>
      </c>
      <c r="D3754" s="1">
        <v>18.5</v>
      </c>
      <c r="E3754" s="1">
        <v>10.25</v>
      </c>
      <c r="F3754" s="1">
        <v>2</v>
      </c>
      <c r="G3754" s="1" t="s">
        <v>13</v>
      </c>
      <c r="H3754" s="1">
        <v>3.28</v>
      </c>
      <c r="I3754" s="1">
        <v>0.17</v>
      </c>
      <c r="J3754" s="1">
        <v>3.63</v>
      </c>
      <c r="K3754" s="1">
        <v>0.04</v>
      </c>
      <c r="L3754" s="1">
        <v>0.1</v>
      </c>
      <c r="M3754" s="3">
        <f>PI()*(D3754*0.0254)^2/4</f>
        <v>0.1734206347211186</v>
      </c>
      <c r="N3754" s="1">
        <f>ROUND(H3754*4.45,0)</f>
        <v>15</v>
      </c>
      <c r="O3754" s="1">
        <f>I3754*745.7</f>
        <v>126.76900000000002</v>
      </c>
      <c r="P3754" s="5">
        <f>ROUND(N3754^(3/2)/O3754/SQRT(2*1.28*M3754)*100,0)</f>
        <v>69</v>
      </c>
      <c r="Q3754" s="4">
        <f>E3754/D3754</f>
        <v>0.55405405405405406</v>
      </c>
      <c r="R3754" s="1">
        <f>ROUND(L3754^(3/2)/K3754*100*SQRT(2/PI()),0)</f>
        <v>63</v>
      </c>
      <c r="S3754" s="1" t="str">
        <f>IF(AND(R3754&gt;=R3753,R3754&gt;R3755),"YES","NO")</f>
        <v>YES</v>
      </c>
      <c r="T3754" s="1">
        <f>IF(C3754&lt;C3753,0,IF(T3753=1,1,IF(S3754="YES",1,0)))</f>
        <v>1</v>
      </c>
      <c r="U3754" s="1" t="str">
        <f>IF(AND(T3753=0,T3754=1),"YES","NO")</f>
        <v>YES</v>
      </c>
    </row>
    <row r="3755" spans="1:21" x14ac:dyDescent="0.3">
      <c r="A3755" s="1">
        <v>3754</v>
      </c>
      <c r="B3755" s="1">
        <v>241</v>
      </c>
      <c r="C3755" s="1">
        <v>4000</v>
      </c>
      <c r="D3755" s="1">
        <v>18.5</v>
      </c>
      <c r="E3755" s="1">
        <v>10.25</v>
      </c>
      <c r="F3755" s="1">
        <v>2</v>
      </c>
      <c r="G3755" s="1" t="s">
        <v>13</v>
      </c>
      <c r="H3755" s="1">
        <v>5.96</v>
      </c>
      <c r="I3755" s="1">
        <v>0.6</v>
      </c>
      <c r="J3755" s="1">
        <v>9.4700000000000006</v>
      </c>
      <c r="K3755" s="1">
        <v>0.05</v>
      </c>
      <c r="L3755" s="1">
        <v>0.1</v>
      </c>
      <c r="M3755" s="3">
        <f>PI()*(D3755*0.0254)^2/4</f>
        <v>0.1734206347211186</v>
      </c>
      <c r="N3755" s="1">
        <f>ROUND(H3755*4.45,0)</f>
        <v>27</v>
      </c>
      <c r="O3755" s="1">
        <f>I3755*745.7</f>
        <v>447.42</v>
      </c>
      <c r="P3755" s="5">
        <f>ROUND(N3755^(3/2)/O3755/SQRT(2*1.28*M3755)*100,0)</f>
        <v>47</v>
      </c>
      <c r="Q3755" s="4">
        <f>E3755/D3755</f>
        <v>0.55405405405405406</v>
      </c>
      <c r="R3755" s="1">
        <f>ROUND(L3755^(3/2)/K3755*100*SQRT(2/PI()),0)</f>
        <v>50</v>
      </c>
      <c r="S3755" s="1" t="str">
        <f>IF(AND(R3755&gt;=R3754,R3755&gt;R3756),"YES","NO")</f>
        <v>NO</v>
      </c>
      <c r="T3755" s="1">
        <f>IF(C3755&lt;C3754,0,IF(T3754=1,1,IF(S3755="YES",1,0)))</f>
        <v>1</v>
      </c>
      <c r="U3755" s="1" t="str">
        <f>IF(AND(T3754=0,T3755=1),"YES","NO")</f>
        <v>NO</v>
      </c>
    </row>
    <row r="3756" spans="1:21" x14ac:dyDescent="0.3">
      <c r="A3756" s="1">
        <v>3755</v>
      </c>
      <c r="B3756" s="1">
        <v>241</v>
      </c>
      <c r="C3756" s="1">
        <v>5000</v>
      </c>
      <c r="D3756" s="1">
        <v>18.5</v>
      </c>
      <c r="E3756" s="1">
        <v>10.25</v>
      </c>
      <c r="F3756" s="1">
        <v>2</v>
      </c>
      <c r="G3756" s="1" t="s">
        <v>13</v>
      </c>
      <c r="H3756" s="1">
        <v>9.5299999999999994</v>
      </c>
      <c r="I3756" s="1">
        <v>1.5</v>
      </c>
      <c r="J3756" s="1">
        <v>18.920000000000002</v>
      </c>
      <c r="K3756" s="1">
        <v>7.0000000000000007E-2</v>
      </c>
      <c r="L3756" s="1">
        <v>0.1</v>
      </c>
      <c r="M3756" s="3">
        <f>PI()*(D3756*0.0254)^2/4</f>
        <v>0.1734206347211186</v>
      </c>
      <c r="N3756" s="1">
        <f>ROUND(H3756*4.45,0)</f>
        <v>42</v>
      </c>
      <c r="O3756" s="1">
        <f>I3756*745.7</f>
        <v>1118.5500000000002</v>
      </c>
      <c r="P3756" s="5">
        <f>ROUND(N3756^(3/2)/O3756/SQRT(2*1.28*M3756)*100,0)</f>
        <v>37</v>
      </c>
      <c r="Q3756" s="4">
        <f>E3756/D3756</f>
        <v>0.55405405405405406</v>
      </c>
      <c r="R3756" s="1">
        <f>ROUND(L3756^(3/2)/K3756*100*SQRT(2/PI()),0)</f>
        <v>36</v>
      </c>
      <c r="S3756" s="1" t="str">
        <f>IF(AND(R3756&gt;=R3755,R3756&gt;R3757),"YES","NO")</f>
        <v>NO</v>
      </c>
      <c r="T3756" s="1">
        <f>IF(C3756&lt;C3755,0,IF(T3755=1,1,IF(S3756="YES",1,0)))</f>
        <v>1</v>
      </c>
      <c r="U3756" s="1" t="str">
        <f>IF(AND(T3755=0,T3756=1),"YES","NO")</f>
        <v>NO</v>
      </c>
    </row>
    <row r="3757" spans="1:21" x14ac:dyDescent="0.3">
      <c r="A3757" s="1">
        <v>3756</v>
      </c>
      <c r="B3757" s="1">
        <v>241</v>
      </c>
      <c r="C3757" s="1">
        <v>6000</v>
      </c>
      <c r="D3757" s="1">
        <v>18.5</v>
      </c>
      <c r="E3757" s="1">
        <v>10.25</v>
      </c>
      <c r="F3757" s="1">
        <v>2</v>
      </c>
      <c r="G3757" s="1" t="s">
        <v>13</v>
      </c>
      <c r="H3757" s="1">
        <v>13.97</v>
      </c>
      <c r="I3757" s="1">
        <v>3.05</v>
      </c>
      <c r="J3757" s="1">
        <v>32</v>
      </c>
      <c r="K3757" s="1">
        <v>0.08</v>
      </c>
      <c r="L3757" s="1">
        <v>0.1</v>
      </c>
      <c r="M3757" s="3">
        <f>PI()*(D3757*0.0254)^2/4</f>
        <v>0.1734206347211186</v>
      </c>
      <c r="N3757" s="1">
        <f>ROUND(H3757*4.45,0)</f>
        <v>62</v>
      </c>
      <c r="O3757" s="1">
        <f>I3757*745.7</f>
        <v>2274.3850000000002</v>
      </c>
      <c r="P3757" s="5">
        <f>ROUND(N3757^(3/2)/O3757/SQRT(2*1.28*M3757)*100,0)</f>
        <v>32</v>
      </c>
      <c r="Q3757" s="4">
        <f>E3757/D3757</f>
        <v>0.55405405405405406</v>
      </c>
      <c r="R3757" s="1">
        <f>ROUND(L3757^(3/2)/K3757*100*SQRT(2/PI()),0)</f>
        <v>32</v>
      </c>
      <c r="S3757" s="1" t="str">
        <f>IF(AND(R3757&gt;=R3756,R3757&gt;R3758),"YES","NO")</f>
        <v>NO</v>
      </c>
      <c r="T3757" s="1">
        <f>IF(C3757&lt;C3756,0,IF(T3756=1,1,IF(S3757="YES",1,0)))</f>
        <v>1</v>
      </c>
      <c r="U3757" s="1" t="str">
        <f>IF(AND(T3756=0,T3757=1),"YES","NO")</f>
        <v>NO</v>
      </c>
    </row>
    <row r="3758" spans="1:21" x14ac:dyDescent="0.3">
      <c r="A3758" s="1">
        <v>3757</v>
      </c>
      <c r="B3758" s="1">
        <v>241</v>
      </c>
      <c r="C3758" s="1">
        <v>7000</v>
      </c>
      <c r="D3758" s="1">
        <v>18.5</v>
      </c>
      <c r="E3758" s="1">
        <v>10.25</v>
      </c>
      <c r="F3758" s="1">
        <v>2</v>
      </c>
      <c r="G3758" s="1" t="s">
        <v>13</v>
      </c>
      <c r="H3758" s="1">
        <v>18.829999999999998</v>
      </c>
      <c r="I3758" s="1">
        <v>3.94</v>
      </c>
      <c r="J3758" s="1">
        <v>35.51</v>
      </c>
      <c r="K3758" s="1">
        <v>7.0000000000000007E-2</v>
      </c>
      <c r="L3758" s="1">
        <v>0.1</v>
      </c>
      <c r="M3758" s="3">
        <f>PI()*(D3758*0.0254)^2/4</f>
        <v>0.1734206347211186</v>
      </c>
      <c r="N3758" s="1">
        <f>ROUND(H3758*4.45,0)</f>
        <v>84</v>
      </c>
      <c r="O3758" s="1">
        <f>I3758*745.7</f>
        <v>2938.058</v>
      </c>
      <c r="P3758" s="5">
        <f>ROUND(N3758^(3/2)/O3758/SQRT(2*1.28*M3758)*100,0)</f>
        <v>39</v>
      </c>
      <c r="Q3758" s="4">
        <f>E3758/D3758</f>
        <v>0.55405405405405406</v>
      </c>
      <c r="R3758" s="1">
        <f>ROUND(L3758^(3/2)/K3758*100*SQRT(2/PI()),0)</f>
        <v>36</v>
      </c>
      <c r="S3758" s="1" t="str">
        <f>IF(AND(R3758&gt;=R3757,R3758&gt;R3759),"YES","NO")</f>
        <v>NO</v>
      </c>
      <c r="T3758" s="1">
        <f>IF(C3758&lt;C3757,0,IF(T3757=1,1,IF(S3758="YES",1,0)))</f>
        <v>1</v>
      </c>
      <c r="U3758" s="1" t="str">
        <f>IF(AND(T3757=0,T3758=1),"YES","NO")</f>
        <v>NO</v>
      </c>
    </row>
    <row r="3759" spans="1:21" x14ac:dyDescent="0.3">
      <c r="A3759" s="1">
        <v>3758</v>
      </c>
      <c r="B3759" s="1">
        <v>241</v>
      </c>
      <c r="C3759" s="1">
        <v>8000</v>
      </c>
      <c r="D3759" s="1">
        <v>18.5</v>
      </c>
      <c r="E3759" s="1">
        <v>10.25</v>
      </c>
      <c r="F3759" s="1">
        <v>2</v>
      </c>
      <c r="G3759" s="1" t="s">
        <v>13</v>
      </c>
      <c r="H3759" s="1">
        <v>24.37</v>
      </c>
      <c r="I3759" s="1">
        <v>4.5199999999999996</v>
      </c>
      <c r="J3759" s="1">
        <v>35.64</v>
      </c>
      <c r="K3759" s="1">
        <v>0.05</v>
      </c>
      <c r="L3759" s="1">
        <v>0.1</v>
      </c>
      <c r="M3759" s="3">
        <f>PI()*(D3759*0.0254)^2/4</f>
        <v>0.1734206347211186</v>
      </c>
      <c r="N3759" s="1">
        <f>ROUND(H3759*4.45,0)</f>
        <v>108</v>
      </c>
      <c r="O3759" s="1">
        <f>I3759*745.7</f>
        <v>3370.5639999999999</v>
      </c>
      <c r="P3759" s="5">
        <f>ROUND(N3759^(3/2)/O3759/SQRT(2*1.28*M3759)*100,0)</f>
        <v>50</v>
      </c>
      <c r="Q3759" s="4">
        <f>E3759/D3759</f>
        <v>0.55405405405405406</v>
      </c>
      <c r="R3759" s="1">
        <f>ROUND(L3759^(3/2)/K3759*100*SQRT(2/PI()),0)</f>
        <v>50</v>
      </c>
      <c r="S3759" s="1" t="str">
        <f>IF(AND(R3759&gt;=R3758,R3759&gt;R3760),"YES","NO")</f>
        <v>NO</v>
      </c>
      <c r="T3759" s="1">
        <f>IF(C3759&lt;C3758,0,IF(T3758=1,1,IF(S3759="YES",1,0)))</f>
        <v>1</v>
      </c>
      <c r="U3759" s="1" t="str">
        <f>IF(AND(T3758=0,T3759=1),"YES","NO")</f>
        <v>NO</v>
      </c>
    </row>
    <row r="3760" spans="1:21" x14ac:dyDescent="0.3">
      <c r="A3760" s="1">
        <v>3759</v>
      </c>
      <c r="B3760" s="1">
        <v>241</v>
      </c>
      <c r="C3760" s="1">
        <v>9000</v>
      </c>
      <c r="D3760" s="1">
        <v>18.5</v>
      </c>
      <c r="E3760" s="1">
        <v>10.25</v>
      </c>
      <c r="F3760" s="1">
        <v>2</v>
      </c>
      <c r="G3760" s="1" t="s">
        <v>13</v>
      </c>
      <c r="H3760" s="1">
        <v>30.68</v>
      </c>
      <c r="I3760" s="1">
        <v>4.95</v>
      </c>
      <c r="J3760" s="1">
        <v>34.659999999999997</v>
      </c>
      <c r="K3760" s="1">
        <v>0.04</v>
      </c>
      <c r="L3760" s="1">
        <v>0.1</v>
      </c>
      <c r="M3760" s="3">
        <f>PI()*(D3760*0.0254)^2/4</f>
        <v>0.1734206347211186</v>
      </c>
      <c r="N3760" s="1">
        <f>ROUND(H3760*4.45,0)</f>
        <v>137</v>
      </c>
      <c r="O3760" s="1">
        <f>I3760*745.7</f>
        <v>3691.2150000000001</v>
      </c>
      <c r="P3760" s="5">
        <f>ROUND(N3760^(3/2)/O3760/SQRT(2*1.28*M3760)*100,0)</f>
        <v>65</v>
      </c>
      <c r="Q3760" s="4">
        <f>E3760/D3760</f>
        <v>0.55405405405405406</v>
      </c>
      <c r="R3760" s="1">
        <f>ROUND(L3760^(3/2)/K3760*100*SQRT(2/PI()),0)</f>
        <v>63</v>
      </c>
      <c r="S3760" s="1" t="str">
        <f>IF(AND(R3760&gt;=R3759,R3760&gt;R3761),"YES","NO")</f>
        <v>YES</v>
      </c>
      <c r="T3760" s="1">
        <f>IF(C3760&lt;C3759,0,IF(T3759=1,1,IF(S3760="YES",1,0)))</f>
        <v>1</v>
      </c>
      <c r="U3760" s="1" t="str">
        <f>IF(AND(T3759=0,T3760=1),"YES","NO")</f>
        <v>NO</v>
      </c>
    </row>
    <row r="3761" spans="1:21" x14ac:dyDescent="0.3">
      <c r="A3761" s="1">
        <v>3761</v>
      </c>
      <c r="B3761" s="1">
        <v>241</v>
      </c>
      <c r="C3761" s="1">
        <v>11000</v>
      </c>
      <c r="D3761" s="1">
        <v>18.5</v>
      </c>
      <c r="E3761" s="1">
        <v>10.25</v>
      </c>
      <c r="F3761" s="1">
        <v>2</v>
      </c>
      <c r="G3761" s="1" t="s">
        <v>13</v>
      </c>
      <c r="H3761" s="1">
        <v>46.85</v>
      </c>
      <c r="I3761" s="1">
        <v>13.45</v>
      </c>
      <c r="J3761" s="1">
        <v>77.05</v>
      </c>
      <c r="K3761" s="1">
        <v>0.06</v>
      </c>
      <c r="L3761" s="1">
        <v>0.1</v>
      </c>
      <c r="M3761" s="3">
        <f>PI()*(D3761*0.0254)^2/4</f>
        <v>0.1734206347211186</v>
      </c>
      <c r="N3761" s="1">
        <f>ROUND(H3761*4.45,0)</f>
        <v>208</v>
      </c>
      <c r="O3761" s="1">
        <f>I3761*745.7</f>
        <v>10029.665000000001</v>
      </c>
      <c r="P3761" s="5">
        <f>ROUND(N3761^(3/2)/O3761/SQRT(2*1.28*M3761)*100,0)</f>
        <v>45</v>
      </c>
      <c r="Q3761" s="4">
        <f>E3761/D3761</f>
        <v>0.55405405405405406</v>
      </c>
      <c r="R3761" s="1">
        <f>ROUND(L3761^(3/2)/K3761*100*SQRT(2/PI()),0)</f>
        <v>42</v>
      </c>
      <c r="S3761" s="1" t="str">
        <f>IF(AND(R3761&gt;=R3760,R3761&gt;R3762),"YES","NO")</f>
        <v>NO</v>
      </c>
      <c r="T3761" s="1">
        <f>IF(C3761&lt;C3760,0,IF(T3760=1,1,IF(S3761="YES",1,0)))</f>
        <v>1</v>
      </c>
      <c r="U3761" s="1" t="str">
        <f>IF(AND(T3760=0,T3761=1),"YES","NO")</f>
        <v>NO</v>
      </c>
    </row>
    <row r="3762" spans="1:21" x14ac:dyDescent="0.3">
      <c r="A3762" s="1">
        <v>3762</v>
      </c>
      <c r="B3762" s="1">
        <v>242</v>
      </c>
      <c r="C3762" s="1">
        <v>1000</v>
      </c>
      <c r="D3762" s="1">
        <v>18.5</v>
      </c>
      <c r="E3762" s="1">
        <v>12</v>
      </c>
      <c r="F3762" s="1">
        <v>2</v>
      </c>
      <c r="G3762" s="1" t="s">
        <v>13</v>
      </c>
      <c r="H3762" s="1">
        <v>0.38</v>
      </c>
      <c r="I3762" s="1">
        <v>0.01</v>
      </c>
      <c r="J3762" s="1">
        <v>0.49</v>
      </c>
      <c r="K3762" s="1">
        <v>0.04</v>
      </c>
      <c r="L3762" s="1">
        <v>0.1</v>
      </c>
      <c r="M3762" s="3">
        <f>PI()*(D3762*0.0254)^2/4</f>
        <v>0.1734206347211186</v>
      </c>
      <c r="N3762" s="1">
        <f>ROUND(H3762*4.45,0)</f>
        <v>2</v>
      </c>
      <c r="O3762" s="1">
        <f>I3762*745.7</f>
        <v>7.4570000000000007</v>
      </c>
      <c r="P3762" s="5">
        <f>ROUND(N3762^(3/2)/O3762/SQRT(2*1.28*M3762)*100,0)</f>
        <v>57</v>
      </c>
      <c r="Q3762" s="4">
        <f>E3762/D3762</f>
        <v>0.64864864864864868</v>
      </c>
      <c r="R3762" s="1">
        <f>ROUND(L3762^(3/2)/K3762*100*SQRT(2/PI()),0)</f>
        <v>63</v>
      </c>
      <c r="S3762" s="1" t="str">
        <f>IF(AND(R3762&gt;=R3761,R3762&gt;R3763),"YES","NO")</f>
        <v>NO</v>
      </c>
      <c r="T3762" s="1">
        <f>IF(C3762&lt;C3761,0,IF(T3761=1,1,IF(S3762="YES",1,0)))</f>
        <v>0</v>
      </c>
      <c r="U3762" s="1" t="str">
        <f>IF(AND(T3761=0,T3762=1),"YES","NO")</f>
        <v>NO</v>
      </c>
    </row>
    <row r="3763" spans="1:21" x14ac:dyDescent="0.3">
      <c r="A3763" s="1">
        <v>3763</v>
      </c>
      <c r="B3763" s="1">
        <v>242</v>
      </c>
      <c r="C3763" s="1">
        <v>2000</v>
      </c>
      <c r="D3763" s="1">
        <v>18.5</v>
      </c>
      <c r="E3763" s="1">
        <v>12</v>
      </c>
      <c r="F3763" s="1">
        <v>2</v>
      </c>
      <c r="G3763" s="1" t="s">
        <v>13</v>
      </c>
      <c r="H3763" s="1">
        <v>1.51</v>
      </c>
      <c r="I3763" s="1">
        <v>0.06</v>
      </c>
      <c r="J3763" s="1">
        <v>1.93</v>
      </c>
      <c r="K3763" s="1">
        <v>0.04</v>
      </c>
      <c r="L3763" s="1">
        <v>0.1</v>
      </c>
      <c r="M3763" s="3">
        <f>PI()*(D3763*0.0254)^2/4</f>
        <v>0.1734206347211186</v>
      </c>
      <c r="N3763" s="1">
        <f>ROUND(H3763*4.45,0)</f>
        <v>7</v>
      </c>
      <c r="O3763" s="1">
        <f>I3763*745.7</f>
        <v>44.742000000000004</v>
      </c>
      <c r="P3763" s="5">
        <f>ROUND(N3763^(3/2)/O3763/SQRT(2*1.28*M3763)*100,0)</f>
        <v>62</v>
      </c>
      <c r="Q3763" s="4">
        <f>E3763/D3763</f>
        <v>0.64864864864864868</v>
      </c>
      <c r="R3763" s="1">
        <f>ROUND(L3763^(3/2)/K3763*100*SQRT(2/PI()),0)</f>
        <v>63</v>
      </c>
      <c r="S3763" s="1" t="str">
        <f>IF(AND(R3763&gt;=R3762,R3763&gt;R3764),"YES","NO")</f>
        <v>NO</v>
      </c>
      <c r="T3763" s="1">
        <f>IF(C3763&lt;C3762,0,IF(T3762=1,1,IF(S3763="YES",1,0)))</f>
        <v>0</v>
      </c>
      <c r="U3763" s="1" t="str">
        <f>IF(AND(T3762=0,T3763=1),"YES","NO")</f>
        <v>NO</v>
      </c>
    </row>
    <row r="3764" spans="1:21" x14ac:dyDescent="0.3">
      <c r="A3764" s="1">
        <v>3764</v>
      </c>
      <c r="B3764" s="1">
        <v>242</v>
      </c>
      <c r="C3764" s="1">
        <v>3000</v>
      </c>
      <c r="D3764" s="1">
        <v>18.5</v>
      </c>
      <c r="E3764" s="1">
        <v>12</v>
      </c>
      <c r="F3764" s="1">
        <v>2</v>
      </c>
      <c r="G3764" s="1" t="s">
        <v>13</v>
      </c>
      <c r="H3764" s="1">
        <v>3.39</v>
      </c>
      <c r="I3764" s="1">
        <v>0.19</v>
      </c>
      <c r="J3764" s="1">
        <v>4.05</v>
      </c>
      <c r="K3764" s="1">
        <v>0.04</v>
      </c>
      <c r="L3764" s="1">
        <v>0.1</v>
      </c>
      <c r="M3764" s="3">
        <f>PI()*(D3764*0.0254)^2/4</f>
        <v>0.1734206347211186</v>
      </c>
      <c r="N3764" s="1">
        <f>ROUND(H3764*4.45,0)</f>
        <v>15</v>
      </c>
      <c r="O3764" s="1">
        <f>I3764*745.7</f>
        <v>141.68300000000002</v>
      </c>
      <c r="P3764" s="5">
        <f>ROUND(N3764^(3/2)/O3764/SQRT(2*1.28*M3764)*100,0)</f>
        <v>62</v>
      </c>
      <c r="Q3764" s="4">
        <f>E3764/D3764</f>
        <v>0.64864864864864868</v>
      </c>
      <c r="R3764" s="1">
        <f>ROUND(L3764^(3/2)/K3764*100*SQRT(2/PI()),0)</f>
        <v>63</v>
      </c>
      <c r="S3764" s="1" t="str">
        <f>IF(AND(R3764&gt;=R3763,R3764&gt;R3765),"YES","NO")</f>
        <v>YES</v>
      </c>
      <c r="T3764" s="1">
        <f>IF(C3764&lt;C3763,0,IF(T3763=1,1,IF(S3764="YES",1,0)))</f>
        <v>1</v>
      </c>
      <c r="U3764" s="1" t="str">
        <f>IF(AND(T3763=0,T3764=1),"YES","NO")</f>
        <v>YES</v>
      </c>
    </row>
    <row r="3765" spans="1:21" x14ac:dyDescent="0.3">
      <c r="A3765" s="1">
        <v>3765</v>
      </c>
      <c r="B3765" s="1">
        <v>242</v>
      </c>
      <c r="C3765" s="1">
        <v>4000</v>
      </c>
      <c r="D3765" s="1">
        <v>18.5</v>
      </c>
      <c r="E3765" s="1">
        <v>12</v>
      </c>
      <c r="F3765" s="1">
        <v>2</v>
      </c>
      <c r="G3765" s="1" t="s">
        <v>13</v>
      </c>
      <c r="H3765" s="1">
        <v>6.21</v>
      </c>
      <c r="I3765" s="1">
        <v>0.79</v>
      </c>
      <c r="J3765" s="1">
        <v>12.48</v>
      </c>
      <c r="K3765" s="1">
        <v>7.0000000000000007E-2</v>
      </c>
      <c r="L3765" s="1">
        <v>0.1</v>
      </c>
      <c r="M3765" s="3">
        <f>PI()*(D3765*0.0254)^2/4</f>
        <v>0.1734206347211186</v>
      </c>
      <c r="N3765" s="1">
        <f>ROUND(H3765*4.45,0)</f>
        <v>28</v>
      </c>
      <c r="O3765" s="1">
        <f>I3765*745.7</f>
        <v>589.10300000000007</v>
      </c>
      <c r="P3765" s="5">
        <f>ROUND(N3765^(3/2)/O3765/SQRT(2*1.28*M3765)*100,0)</f>
        <v>38</v>
      </c>
      <c r="Q3765" s="4">
        <f>E3765/D3765</f>
        <v>0.64864864864864868</v>
      </c>
      <c r="R3765" s="1">
        <f>ROUND(L3765^(3/2)/K3765*100*SQRT(2/PI()),0)</f>
        <v>36</v>
      </c>
      <c r="S3765" s="1" t="str">
        <f>IF(AND(R3765&gt;=R3764,R3765&gt;R3766),"YES","NO")</f>
        <v>NO</v>
      </c>
      <c r="T3765" s="1">
        <f>IF(C3765&lt;C3764,0,IF(T3764=1,1,IF(S3765="YES",1,0)))</f>
        <v>1</v>
      </c>
      <c r="U3765" s="1" t="str">
        <f>IF(AND(T3764=0,T3765=1),"YES","NO")</f>
        <v>NO</v>
      </c>
    </row>
    <row r="3766" spans="1:21" x14ac:dyDescent="0.3">
      <c r="A3766" s="1">
        <v>3766</v>
      </c>
      <c r="B3766" s="1">
        <v>242</v>
      </c>
      <c r="C3766" s="1">
        <v>5000</v>
      </c>
      <c r="D3766" s="1">
        <v>18.5</v>
      </c>
      <c r="E3766" s="1">
        <v>12</v>
      </c>
      <c r="F3766" s="1">
        <v>2</v>
      </c>
      <c r="G3766" s="1" t="s">
        <v>13</v>
      </c>
      <c r="H3766" s="1">
        <v>9.9700000000000006</v>
      </c>
      <c r="I3766" s="1">
        <v>2.11</v>
      </c>
      <c r="J3766" s="1">
        <v>26.64</v>
      </c>
      <c r="K3766" s="1">
        <v>0.1</v>
      </c>
      <c r="L3766" s="1">
        <v>0.11</v>
      </c>
      <c r="M3766" s="3">
        <f>PI()*(D3766*0.0254)^2/4</f>
        <v>0.1734206347211186</v>
      </c>
      <c r="N3766" s="1">
        <f>ROUND(H3766*4.45,0)</f>
        <v>44</v>
      </c>
      <c r="O3766" s="1">
        <f>I3766*745.7</f>
        <v>1573.4269999999999</v>
      </c>
      <c r="P3766" s="5">
        <f>ROUND(N3766^(3/2)/O3766/SQRT(2*1.28*M3766)*100,0)</f>
        <v>28</v>
      </c>
      <c r="Q3766" s="4">
        <f>E3766/D3766</f>
        <v>0.64864864864864868</v>
      </c>
      <c r="R3766" s="1">
        <f>ROUND(L3766^(3/2)/K3766*100*SQRT(2/PI()),0)</f>
        <v>29</v>
      </c>
      <c r="S3766" s="1" t="str">
        <f>IF(AND(R3766&gt;=R3765,R3766&gt;R3767),"YES","NO")</f>
        <v>NO</v>
      </c>
      <c r="T3766" s="1">
        <f>IF(C3766&lt;C3765,0,IF(T3765=1,1,IF(S3766="YES",1,0)))</f>
        <v>1</v>
      </c>
      <c r="U3766" s="1" t="str">
        <f>IF(AND(T3765=0,T3766=1),"YES","NO")</f>
        <v>NO</v>
      </c>
    </row>
    <row r="3767" spans="1:21" x14ac:dyDescent="0.3">
      <c r="A3767" s="1">
        <v>3767</v>
      </c>
      <c r="B3767" s="1">
        <v>242</v>
      </c>
      <c r="C3767" s="1">
        <v>6000</v>
      </c>
      <c r="D3767" s="1">
        <v>18.5</v>
      </c>
      <c r="E3767" s="1">
        <v>12</v>
      </c>
      <c r="F3767" s="1">
        <v>2</v>
      </c>
      <c r="G3767" s="1" t="s">
        <v>13</v>
      </c>
      <c r="H3767" s="1">
        <v>14.64</v>
      </c>
      <c r="I3767" s="1">
        <v>4.4000000000000004</v>
      </c>
      <c r="J3767" s="1">
        <v>46.24</v>
      </c>
      <c r="K3767" s="1">
        <v>0.12</v>
      </c>
      <c r="L3767" s="1">
        <v>0.11</v>
      </c>
      <c r="M3767" s="3">
        <f>PI()*(D3767*0.0254)^2/4</f>
        <v>0.1734206347211186</v>
      </c>
      <c r="N3767" s="1">
        <f>ROUND(H3767*4.45,0)</f>
        <v>65</v>
      </c>
      <c r="O3767" s="1">
        <f>I3767*745.7</f>
        <v>3281.0800000000004</v>
      </c>
      <c r="P3767" s="5">
        <f>ROUND(N3767^(3/2)/O3767/SQRT(2*1.28*M3767)*100,0)</f>
        <v>24</v>
      </c>
      <c r="Q3767" s="4">
        <f>E3767/D3767</f>
        <v>0.64864864864864868</v>
      </c>
      <c r="R3767" s="1">
        <f>ROUND(L3767^(3/2)/K3767*100*SQRT(2/PI()),0)</f>
        <v>24</v>
      </c>
      <c r="S3767" s="1" t="str">
        <f>IF(AND(R3767&gt;=R3766,R3767&gt;R3768),"YES","NO")</f>
        <v>NO</v>
      </c>
      <c r="T3767" s="1">
        <f>IF(C3767&lt;C3766,0,IF(T3766=1,1,IF(S3767="YES",1,0)))</f>
        <v>1</v>
      </c>
      <c r="U3767" s="1" t="str">
        <f>IF(AND(T3766=0,T3767=1),"YES","NO")</f>
        <v>NO</v>
      </c>
    </row>
    <row r="3768" spans="1:21" x14ac:dyDescent="0.3">
      <c r="A3768" s="1">
        <v>3768</v>
      </c>
      <c r="B3768" s="1">
        <v>242</v>
      </c>
      <c r="C3768" s="1">
        <v>7000</v>
      </c>
      <c r="D3768" s="1">
        <v>18.5</v>
      </c>
      <c r="E3768" s="1">
        <v>12</v>
      </c>
      <c r="F3768" s="1">
        <v>2</v>
      </c>
      <c r="G3768" s="1" t="s">
        <v>13</v>
      </c>
      <c r="H3768" s="1">
        <v>19.47</v>
      </c>
      <c r="I3768" s="1">
        <v>5.36</v>
      </c>
      <c r="J3768" s="1">
        <v>48.31</v>
      </c>
      <c r="K3768" s="1">
        <v>0.09</v>
      </c>
      <c r="L3768" s="1">
        <v>0.11</v>
      </c>
      <c r="M3768" s="3">
        <f>PI()*(D3768*0.0254)^2/4</f>
        <v>0.1734206347211186</v>
      </c>
      <c r="N3768" s="1">
        <f>ROUND(H3768*4.45,0)</f>
        <v>87</v>
      </c>
      <c r="O3768" s="1">
        <f>I3768*745.7</f>
        <v>3996.9520000000007</v>
      </c>
      <c r="P3768" s="5">
        <f>ROUND(N3768^(3/2)/O3768/SQRT(2*1.28*M3768)*100,0)</f>
        <v>30</v>
      </c>
      <c r="Q3768" s="4">
        <f>E3768/D3768</f>
        <v>0.64864864864864868</v>
      </c>
      <c r="R3768" s="1">
        <f>ROUND(L3768^(3/2)/K3768*100*SQRT(2/PI()),0)</f>
        <v>32</v>
      </c>
      <c r="S3768" s="1" t="str">
        <f>IF(AND(R3768&gt;=R3767,R3768&gt;R3769),"YES","NO")</f>
        <v>NO</v>
      </c>
      <c r="T3768" s="1">
        <f>IF(C3768&lt;C3767,0,IF(T3767=1,1,IF(S3768="YES",1,0)))</f>
        <v>1</v>
      </c>
      <c r="U3768" s="1" t="str">
        <f>IF(AND(T3767=0,T3768=1),"YES","NO")</f>
        <v>NO</v>
      </c>
    </row>
    <row r="3769" spans="1:21" x14ac:dyDescent="0.3">
      <c r="A3769" s="1">
        <v>3769</v>
      </c>
      <c r="B3769" s="1">
        <v>242</v>
      </c>
      <c r="C3769" s="1">
        <v>8000</v>
      </c>
      <c r="D3769" s="1">
        <v>18.5</v>
      </c>
      <c r="E3769" s="1">
        <v>12</v>
      </c>
      <c r="F3769" s="1">
        <v>2</v>
      </c>
      <c r="G3769" s="1" t="s">
        <v>13</v>
      </c>
      <c r="H3769" s="1">
        <v>24.88</v>
      </c>
      <c r="I3769" s="1">
        <v>5.57</v>
      </c>
      <c r="J3769" s="1">
        <v>43.86</v>
      </c>
      <c r="K3769" s="1">
        <v>0.06</v>
      </c>
      <c r="L3769" s="1">
        <v>0.1</v>
      </c>
      <c r="M3769" s="3">
        <f>PI()*(D3769*0.0254)^2/4</f>
        <v>0.1734206347211186</v>
      </c>
      <c r="N3769" s="1">
        <f>ROUND(H3769*4.45,0)</f>
        <v>111</v>
      </c>
      <c r="O3769" s="1">
        <f>I3769*745.7</f>
        <v>4153.5490000000009</v>
      </c>
      <c r="P3769" s="5">
        <f>ROUND(N3769^(3/2)/O3769/SQRT(2*1.28*M3769)*100,0)</f>
        <v>42</v>
      </c>
      <c r="Q3769" s="4">
        <f>E3769/D3769</f>
        <v>0.64864864864864868</v>
      </c>
      <c r="R3769" s="1">
        <f>ROUND(L3769^(3/2)/K3769*100*SQRT(2/PI()),0)</f>
        <v>42</v>
      </c>
      <c r="S3769" s="1" t="str">
        <f>IF(AND(R3769&gt;=R3768,R3769&gt;R3770),"YES","NO")</f>
        <v>NO</v>
      </c>
      <c r="T3769" s="1">
        <f>IF(C3769&lt;C3768,0,IF(T3768=1,1,IF(S3769="YES",1,0)))</f>
        <v>1</v>
      </c>
      <c r="U3769" s="1" t="str">
        <f>IF(AND(T3768=0,T3769=1),"YES","NO")</f>
        <v>NO</v>
      </c>
    </row>
    <row r="3770" spans="1:21" x14ac:dyDescent="0.3">
      <c r="A3770" s="1">
        <v>3770</v>
      </c>
      <c r="B3770" s="1">
        <v>242</v>
      </c>
      <c r="C3770" s="1">
        <v>9000</v>
      </c>
      <c r="D3770" s="1">
        <v>18.5</v>
      </c>
      <c r="E3770" s="1">
        <v>12</v>
      </c>
      <c r="F3770" s="1">
        <v>2</v>
      </c>
      <c r="G3770" s="1" t="s">
        <v>13</v>
      </c>
      <c r="H3770" s="1">
        <v>31.02</v>
      </c>
      <c r="I3770" s="1">
        <v>5.34</v>
      </c>
      <c r="J3770" s="1">
        <v>37.42</v>
      </c>
      <c r="K3770" s="1">
        <v>0.04</v>
      </c>
      <c r="L3770" s="1">
        <v>0.1</v>
      </c>
      <c r="M3770" s="3">
        <f>PI()*(D3770*0.0254)^2/4</f>
        <v>0.1734206347211186</v>
      </c>
      <c r="N3770" s="1">
        <f>ROUND(H3770*4.45,0)</f>
        <v>138</v>
      </c>
      <c r="O3770" s="1">
        <f>I3770*745.7</f>
        <v>3982.038</v>
      </c>
      <c r="P3770" s="5">
        <f>ROUND(N3770^(3/2)/O3770/SQRT(2*1.28*M3770)*100,0)</f>
        <v>61</v>
      </c>
      <c r="Q3770" s="4">
        <f>E3770/D3770</f>
        <v>0.64864864864864868</v>
      </c>
      <c r="R3770" s="1">
        <f>ROUND(L3770^(3/2)/K3770*100*SQRT(2/PI()),0)</f>
        <v>63</v>
      </c>
      <c r="S3770" s="1" t="str">
        <f>IF(AND(R3770&gt;=R3769,R3770&gt;R3771),"YES","NO")</f>
        <v>YES</v>
      </c>
      <c r="T3770" s="1">
        <f>IF(C3770&lt;C3769,0,IF(T3769=1,1,IF(S3770="YES",1,0)))</f>
        <v>1</v>
      </c>
      <c r="U3770" s="1" t="str">
        <f>IF(AND(T3769=0,T3770=1),"YES","NO")</f>
        <v>NO</v>
      </c>
    </row>
    <row r="3771" spans="1:21" x14ac:dyDescent="0.3">
      <c r="A3771" s="1">
        <v>3771</v>
      </c>
      <c r="B3771" s="1">
        <v>242</v>
      </c>
      <c r="C3771" s="1">
        <v>10000</v>
      </c>
      <c r="D3771" s="1">
        <v>18.5</v>
      </c>
      <c r="E3771" s="1">
        <v>12</v>
      </c>
      <c r="F3771" s="1">
        <v>2</v>
      </c>
      <c r="G3771" s="1" t="s">
        <v>13</v>
      </c>
      <c r="H3771" s="1">
        <v>38.78</v>
      </c>
      <c r="I3771" s="1">
        <v>9.8800000000000008</v>
      </c>
      <c r="J3771" s="1">
        <v>62.28</v>
      </c>
      <c r="K3771" s="1">
        <v>0.06</v>
      </c>
      <c r="L3771" s="1">
        <v>0.1</v>
      </c>
      <c r="M3771" s="3">
        <f>PI()*(D3771*0.0254)^2/4</f>
        <v>0.1734206347211186</v>
      </c>
      <c r="N3771" s="1">
        <f>ROUND(H3771*4.45,0)</f>
        <v>173</v>
      </c>
      <c r="O3771" s="1">
        <f>I3771*745.7</f>
        <v>7367.5160000000014</v>
      </c>
      <c r="P3771" s="5">
        <f>ROUND(N3771^(3/2)/O3771/SQRT(2*1.28*M3771)*100,0)</f>
        <v>46</v>
      </c>
      <c r="Q3771" s="4">
        <f>E3771/D3771</f>
        <v>0.64864864864864868</v>
      </c>
      <c r="R3771" s="1">
        <f>ROUND(L3771^(3/2)/K3771*100*SQRT(2/PI()),0)</f>
        <v>42</v>
      </c>
      <c r="S3771" s="1" t="str">
        <f>IF(AND(R3771&gt;=R3770,R3771&gt;R3772),"YES","NO")</f>
        <v>NO</v>
      </c>
      <c r="T3771" s="1">
        <f>IF(C3771&lt;C3770,0,IF(T3770=1,1,IF(S3771="YES",1,0)))</f>
        <v>1</v>
      </c>
      <c r="U3771" s="1" t="str">
        <f>IF(AND(T3770=0,T3771=1),"YES","NO")</f>
        <v>NO</v>
      </c>
    </row>
    <row r="3772" spans="1:21" x14ac:dyDescent="0.3">
      <c r="A3772" s="1">
        <v>3772</v>
      </c>
      <c r="B3772" s="1">
        <v>242</v>
      </c>
      <c r="C3772" s="1">
        <v>12000</v>
      </c>
      <c r="D3772" s="1">
        <v>18.5</v>
      </c>
      <c r="E3772" s="1">
        <v>12</v>
      </c>
      <c r="F3772" s="1">
        <v>2</v>
      </c>
      <c r="G3772" s="1" t="s">
        <v>13</v>
      </c>
      <c r="H3772" s="1">
        <v>55.4</v>
      </c>
      <c r="I3772" s="1">
        <v>20.7</v>
      </c>
      <c r="J3772" s="1">
        <v>108.75</v>
      </c>
      <c r="K3772" s="1">
        <v>7.0000000000000007E-2</v>
      </c>
      <c r="L3772" s="1">
        <v>0.1</v>
      </c>
      <c r="M3772" s="3">
        <f>PI()*(D3772*0.0254)^2/4</f>
        <v>0.1734206347211186</v>
      </c>
      <c r="N3772" s="1">
        <f>ROUND(H3772*4.45,0)</f>
        <v>247</v>
      </c>
      <c r="O3772" s="1">
        <f>I3772*745.7</f>
        <v>15435.99</v>
      </c>
      <c r="P3772" s="5">
        <f>ROUND(N3772^(3/2)/O3772/SQRT(2*1.28*M3772)*100,0)</f>
        <v>38</v>
      </c>
      <c r="Q3772" s="4">
        <f>E3772/D3772</f>
        <v>0.64864864864864868</v>
      </c>
      <c r="R3772" s="1">
        <f>ROUND(L3772^(3/2)/K3772*100*SQRT(2/PI()),0)</f>
        <v>36</v>
      </c>
      <c r="S3772" s="1" t="str">
        <f>IF(AND(R3772&gt;=R3771,R3772&gt;R3773),"YES","NO")</f>
        <v>NO</v>
      </c>
      <c r="T3772" s="1">
        <f>IF(C3772&lt;C3771,0,IF(T3771=1,1,IF(S3772="YES",1,0)))</f>
        <v>1</v>
      </c>
      <c r="U3772" s="1" t="str">
        <f>IF(AND(T3771=0,T3772=1),"YES","NO")</f>
        <v>NO</v>
      </c>
    </row>
    <row r="3773" spans="1:21" x14ac:dyDescent="0.3">
      <c r="A3773" s="1">
        <v>3773</v>
      </c>
      <c r="B3773" s="1">
        <v>242</v>
      </c>
      <c r="C3773" s="1">
        <v>13000</v>
      </c>
      <c r="D3773" s="1">
        <v>18.5</v>
      </c>
      <c r="E3773" s="1">
        <v>12</v>
      </c>
      <c r="F3773" s="1">
        <v>2</v>
      </c>
      <c r="G3773" s="1" t="s">
        <v>13</v>
      </c>
      <c r="H3773" s="1">
        <v>64.099999999999994</v>
      </c>
      <c r="I3773" s="1">
        <v>21.65</v>
      </c>
      <c r="J3773" s="1">
        <v>104.97</v>
      </c>
      <c r="K3773" s="1">
        <v>0.06</v>
      </c>
      <c r="L3773" s="1">
        <v>0.1</v>
      </c>
      <c r="M3773" s="3">
        <f>PI()*(D3773*0.0254)^2/4</f>
        <v>0.1734206347211186</v>
      </c>
      <c r="N3773" s="1">
        <f>ROUND(H3773*4.45,0)</f>
        <v>285</v>
      </c>
      <c r="O3773" s="1">
        <f>I3773*745.7</f>
        <v>16144.405000000001</v>
      </c>
      <c r="P3773" s="5">
        <f>ROUND(N3773^(3/2)/O3773/SQRT(2*1.28*M3773)*100,0)</f>
        <v>45</v>
      </c>
      <c r="Q3773" s="4">
        <f>E3773/D3773</f>
        <v>0.64864864864864868</v>
      </c>
      <c r="R3773" s="1">
        <f>ROUND(L3773^(3/2)/K3773*100*SQRT(2/PI()),0)</f>
        <v>42</v>
      </c>
      <c r="S3773" s="1" t="str">
        <f>IF(AND(R3773&gt;=R3772,R3773&gt;R3774),"YES","NO")</f>
        <v>NO</v>
      </c>
      <c r="T3773" s="1">
        <f>IF(C3773&lt;C3772,0,IF(T3772=1,1,IF(S3773="YES",1,0)))</f>
        <v>1</v>
      </c>
      <c r="U3773" s="1" t="str">
        <f>IF(AND(T3772=0,T3773=1),"YES","NO")</f>
        <v>NO</v>
      </c>
    </row>
    <row r="3774" spans="1:21" x14ac:dyDescent="0.3">
      <c r="A3774" s="1">
        <v>3774</v>
      </c>
      <c r="B3774" s="1">
        <v>243</v>
      </c>
      <c r="C3774" s="1">
        <v>1000</v>
      </c>
      <c r="D3774" s="1">
        <v>18.5</v>
      </c>
      <c r="E3774" s="1">
        <v>9.5</v>
      </c>
      <c r="F3774" s="1">
        <v>2</v>
      </c>
      <c r="G3774" s="1" t="s">
        <v>23</v>
      </c>
      <c r="H3774" s="1">
        <v>0.4</v>
      </c>
      <c r="I3774" s="1">
        <v>0.01</v>
      </c>
      <c r="J3774" s="1">
        <v>0.47</v>
      </c>
      <c r="K3774" s="1">
        <v>0.04</v>
      </c>
      <c r="L3774" s="1">
        <v>0.11</v>
      </c>
      <c r="M3774" s="3">
        <f>PI()*(D3774*0.0254)^2/4</f>
        <v>0.1734206347211186</v>
      </c>
      <c r="N3774" s="1">
        <f>ROUND(H3774*4.45,0)</f>
        <v>2</v>
      </c>
      <c r="O3774" s="1">
        <f>I3774*745.7</f>
        <v>7.4570000000000007</v>
      </c>
      <c r="P3774" s="5">
        <f>ROUND(N3774^(3/2)/O3774/SQRT(2*1.28*M3774)*100,0)</f>
        <v>57</v>
      </c>
      <c r="Q3774" s="4">
        <f>E3774/D3774</f>
        <v>0.51351351351351349</v>
      </c>
      <c r="R3774" s="1">
        <f>ROUND(L3774^(3/2)/K3774*100*SQRT(2/PI()),0)</f>
        <v>73</v>
      </c>
      <c r="S3774" s="1" t="str">
        <f>IF(AND(R3774&gt;=R3773,R3774&gt;R3775),"YES","NO")</f>
        <v>NO</v>
      </c>
      <c r="T3774" s="1">
        <f>IF(C3774&lt;C3773,0,IF(T3773=1,1,IF(S3774="YES",1,0)))</f>
        <v>0</v>
      </c>
      <c r="U3774" s="1" t="str">
        <f>IF(AND(T3773=0,T3774=1),"YES","NO")</f>
        <v>NO</v>
      </c>
    </row>
    <row r="3775" spans="1:21" x14ac:dyDescent="0.3">
      <c r="A3775" s="1">
        <v>3775</v>
      </c>
      <c r="B3775" s="1">
        <v>243</v>
      </c>
      <c r="C3775" s="1">
        <v>2000</v>
      </c>
      <c r="D3775" s="1">
        <v>18.5</v>
      </c>
      <c r="E3775" s="1">
        <v>9.5</v>
      </c>
      <c r="F3775" s="1">
        <v>2</v>
      </c>
      <c r="G3775" s="1" t="s">
        <v>23</v>
      </c>
      <c r="H3775" s="1">
        <v>1.59</v>
      </c>
      <c r="I3775" s="1">
        <v>0.06</v>
      </c>
      <c r="J3775" s="1">
        <v>1.8</v>
      </c>
      <c r="K3775" s="1">
        <v>0.04</v>
      </c>
      <c r="L3775" s="1">
        <v>0.11</v>
      </c>
      <c r="M3775" s="3">
        <f>PI()*(D3775*0.0254)^2/4</f>
        <v>0.1734206347211186</v>
      </c>
      <c r="N3775" s="1">
        <f>ROUND(H3775*4.45,0)</f>
        <v>7</v>
      </c>
      <c r="O3775" s="1">
        <f>I3775*745.7</f>
        <v>44.742000000000004</v>
      </c>
      <c r="P3775" s="5">
        <f>ROUND(N3775^(3/2)/O3775/SQRT(2*1.28*M3775)*100,0)</f>
        <v>62</v>
      </c>
      <c r="Q3775" s="4">
        <f>E3775/D3775</f>
        <v>0.51351351351351349</v>
      </c>
      <c r="R3775" s="1">
        <f>ROUND(L3775^(3/2)/K3775*100*SQRT(2/PI()),0)</f>
        <v>73</v>
      </c>
      <c r="S3775" s="1" t="str">
        <f>IF(AND(R3775&gt;=R3774,R3775&gt;R3776),"YES","NO")</f>
        <v>YES</v>
      </c>
      <c r="T3775" s="1">
        <f>IF(C3775&lt;C3774,0,IF(T3774=1,1,IF(S3775="YES",1,0)))</f>
        <v>1</v>
      </c>
      <c r="U3775" s="1" t="str">
        <f>IF(AND(T3774=0,T3775=1),"YES","NO")</f>
        <v>YES</v>
      </c>
    </row>
    <row r="3776" spans="1:21" x14ac:dyDescent="0.3">
      <c r="A3776" s="1">
        <v>3776</v>
      </c>
      <c r="B3776" s="1">
        <v>243</v>
      </c>
      <c r="C3776" s="1">
        <v>3000</v>
      </c>
      <c r="D3776" s="1">
        <v>18.5</v>
      </c>
      <c r="E3776" s="1">
        <v>9.5</v>
      </c>
      <c r="F3776" s="1">
        <v>2</v>
      </c>
      <c r="G3776" s="1" t="s">
        <v>23</v>
      </c>
      <c r="H3776" s="1">
        <v>3.61</v>
      </c>
      <c r="I3776" s="1">
        <v>0.22</v>
      </c>
      <c r="J3776" s="1">
        <v>4.59</v>
      </c>
      <c r="K3776" s="1">
        <v>0.05</v>
      </c>
      <c r="L3776" s="1">
        <v>0.11</v>
      </c>
      <c r="M3776" s="3">
        <f>PI()*(D3776*0.0254)^2/4</f>
        <v>0.1734206347211186</v>
      </c>
      <c r="N3776" s="1">
        <f>ROUND(H3776*4.45,0)</f>
        <v>16</v>
      </c>
      <c r="O3776" s="1">
        <f>I3776*745.7</f>
        <v>164.054</v>
      </c>
      <c r="P3776" s="5">
        <f>ROUND(N3776^(3/2)/O3776/SQRT(2*1.28*M3776)*100,0)</f>
        <v>59</v>
      </c>
      <c r="Q3776" s="4">
        <f>E3776/D3776</f>
        <v>0.51351351351351349</v>
      </c>
      <c r="R3776" s="1">
        <f>ROUND(L3776^(3/2)/K3776*100*SQRT(2/PI()),0)</f>
        <v>58</v>
      </c>
      <c r="S3776" s="1" t="str">
        <f>IF(AND(R3776&gt;=R3775,R3776&gt;R3777),"YES","NO")</f>
        <v>NO</v>
      </c>
      <c r="T3776" s="1">
        <f>IF(C3776&lt;C3775,0,IF(T3775=1,1,IF(S3776="YES",1,0)))</f>
        <v>1</v>
      </c>
      <c r="U3776" s="1" t="str">
        <f>IF(AND(T3775=0,T3776=1),"YES","NO")</f>
        <v>NO</v>
      </c>
    </row>
    <row r="3777" spans="1:21" x14ac:dyDescent="0.3">
      <c r="A3777" s="1">
        <v>3777</v>
      </c>
      <c r="B3777" s="1">
        <v>243</v>
      </c>
      <c r="C3777" s="1">
        <v>4000</v>
      </c>
      <c r="D3777" s="1">
        <v>18.5</v>
      </c>
      <c r="E3777" s="1">
        <v>9.5</v>
      </c>
      <c r="F3777" s="1">
        <v>2</v>
      </c>
      <c r="G3777" s="1" t="s">
        <v>23</v>
      </c>
      <c r="H3777" s="1">
        <v>6.53</v>
      </c>
      <c r="I3777" s="1">
        <v>0.62</v>
      </c>
      <c r="J3777" s="1">
        <v>9.7200000000000006</v>
      </c>
      <c r="K3777" s="1">
        <v>0.06</v>
      </c>
      <c r="L3777" s="1">
        <v>0.11</v>
      </c>
      <c r="M3777" s="3">
        <f>PI()*(D3777*0.0254)^2/4</f>
        <v>0.1734206347211186</v>
      </c>
      <c r="N3777" s="1">
        <f>ROUND(H3777*4.45,0)</f>
        <v>29</v>
      </c>
      <c r="O3777" s="1">
        <f>I3777*745.7</f>
        <v>462.334</v>
      </c>
      <c r="P3777" s="5">
        <f>ROUND(N3777^(3/2)/O3777/SQRT(2*1.28*M3777)*100,0)</f>
        <v>51</v>
      </c>
      <c r="Q3777" s="4">
        <f>E3777/D3777</f>
        <v>0.51351351351351349</v>
      </c>
      <c r="R3777" s="1">
        <f>ROUND(L3777^(3/2)/K3777*100*SQRT(2/PI()),0)</f>
        <v>49</v>
      </c>
      <c r="S3777" s="1" t="str">
        <f>IF(AND(R3777&gt;=R3776,R3777&gt;R3778),"YES","NO")</f>
        <v>NO</v>
      </c>
      <c r="T3777" s="1">
        <f>IF(C3777&lt;C3776,0,IF(T3776=1,1,IF(S3777="YES",1,0)))</f>
        <v>1</v>
      </c>
      <c r="U3777" s="1" t="str">
        <f>IF(AND(T3776=0,T3777=1),"YES","NO")</f>
        <v>NO</v>
      </c>
    </row>
    <row r="3778" spans="1:21" x14ac:dyDescent="0.3">
      <c r="A3778" s="1">
        <v>3778</v>
      </c>
      <c r="B3778" s="1">
        <v>243</v>
      </c>
      <c r="C3778" s="1">
        <v>5000</v>
      </c>
      <c r="D3778" s="1">
        <v>18.5</v>
      </c>
      <c r="E3778" s="1">
        <v>9.5</v>
      </c>
      <c r="F3778" s="1">
        <v>2</v>
      </c>
      <c r="G3778" s="1" t="s">
        <v>23</v>
      </c>
      <c r="H3778" s="1">
        <v>10.33</v>
      </c>
      <c r="I3778" s="1">
        <v>1.28</v>
      </c>
      <c r="J3778" s="1">
        <v>16.12</v>
      </c>
      <c r="K3778" s="1">
        <v>0.06</v>
      </c>
      <c r="L3778" s="1">
        <v>0.11</v>
      </c>
      <c r="M3778" s="3">
        <f>PI()*(D3778*0.0254)^2/4</f>
        <v>0.1734206347211186</v>
      </c>
      <c r="N3778" s="1">
        <f>ROUND(H3778*4.45,0)</f>
        <v>46</v>
      </c>
      <c r="O3778" s="1">
        <f>I3778*745.7</f>
        <v>954.49600000000009</v>
      </c>
      <c r="P3778" s="5">
        <f>ROUND(N3778^(3/2)/O3778/SQRT(2*1.28*M3778)*100,0)</f>
        <v>49</v>
      </c>
      <c r="Q3778" s="4">
        <f>E3778/D3778</f>
        <v>0.51351351351351349</v>
      </c>
      <c r="R3778" s="1">
        <f>ROUND(L3778^(3/2)/K3778*100*SQRT(2/PI()),0)</f>
        <v>49</v>
      </c>
      <c r="S3778" s="1" t="str">
        <f>IF(AND(R3778&gt;=R3777,R3778&gt;R3779),"YES","NO")</f>
        <v>NO</v>
      </c>
      <c r="T3778" s="1">
        <f>IF(C3778&lt;C3777,0,IF(T3777=1,1,IF(S3778="YES",1,0)))</f>
        <v>1</v>
      </c>
      <c r="U3778" s="1" t="str">
        <f>IF(AND(T3777=0,T3778=1),"YES","NO")</f>
        <v>NO</v>
      </c>
    </row>
    <row r="3779" spans="1:21" x14ac:dyDescent="0.3">
      <c r="A3779" s="1">
        <v>3779</v>
      </c>
      <c r="B3779" s="1">
        <v>243</v>
      </c>
      <c r="C3779" s="1">
        <v>6000</v>
      </c>
      <c r="D3779" s="1">
        <v>18.5</v>
      </c>
      <c r="E3779" s="1">
        <v>9.5</v>
      </c>
      <c r="F3779" s="1">
        <v>2</v>
      </c>
      <c r="G3779" s="1" t="s">
        <v>23</v>
      </c>
      <c r="H3779" s="1">
        <v>14.87</v>
      </c>
      <c r="I3779" s="1">
        <v>1.88</v>
      </c>
      <c r="J3779" s="1">
        <v>19.79</v>
      </c>
      <c r="K3779" s="1">
        <v>0.05</v>
      </c>
      <c r="L3779" s="1">
        <v>0.11</v>
      </c>
      <c r="M3779" s="3">
        <f>PI()*(D3779*0.0254)^2/4</f>
        <v>0.1734206347211186</v>
      </c>
      <c r="N3779" s="1">
        <f>ROUND(H3779*4.45,0)</f>
        <v>66</v>
      </c>
      <c r="O3779" s="1">
        <f>I3779*745.7</f>
        <v>1401.9159999999999</v>
      </c>
      <c r="P3779" s="5">
        <f>ROUND(N3779^(3/2)/O3779/SQRT(2*1.28*M3779)*100,0)</f>
        <v>57</v>
      </c>
      <c r="Q3779" s="4">
        <f>E3779/D3779</f>
        <v>0.51351351351351349</v>
      </c>
      <c r="R3779" s="1">
        <f>ROUND(L3779^(3/2)/K3779*100*SQRT(2/PI()),0)</f>
        <v>58</v>
      </c>
      <c r="S3779" s="1" t="str">
        <f>IF(AND(R3779&gt;=R3778,R3779&gt;R3780),"YES","NO")</f>
        <v>NO</v>
      </c>
      <c r="T3779" s="1">
        <f>IF(C3779&lt;C3778,0,IF(T3778=1,1,IF(S3779="YES",1,0)))</f>
        <v>1</v>
      </c>
      <c r="U3779" s="1" t="str">
        <f>IF(AND(T3778=0,T3779=1),"YES","NO")</f>
        <v>NO</v>
      </c>
    </row>
    <row r="3780" spans="1:21" x14ac:dyDescent="0.3">
      <c r="A3780" s="1">
        <v>3780</v>
      </c>
      <c r="B3780" s="1">
        <v>243</v>
      </c>
      <c r="C3780" s="1">
        <v>7000</v>
      </c>
      <c r="D3780" s="1">
        <v>18.5</v>
      </c>
      <c r="E3780" s="1">
        <v>9.5</v>
      </c>
      <c r="F3780" s="1">
        <v>2</v>
      </c>
      <c r="G3780" s="1" t="s">
        <v>23</v>
      </c>
      <c r="H3780" s="1">
        <v>20.329999999999998</v>
      </c>
      <c r="I3780" s="1">
        <v>2.52</v>
      </c>
      <c r="J3780" s="1">
        <v>22.64</v>
      </c>
      <c r="K3780" s="1">
        <v>0.04</v>
      </c>
      <c r="L3780" s="1">
        <v>0.11</v>
      </c>
      <c r="M3780" s="3">
        <f>PI()*(D3780*0.0254)^2/4</f>
        <v>0.1734206347211186</v>
      </c>
      <c r="N3780" s="1">
        <f>ROUND(H3780*4.45,0)</f>
        <v>90</v>
      </c>
      <c r="O3780" s="1">
        <f>I3780*745.7</f>
        <v>1879.1640000000002</v>
      </c>
      <c r="P3780" s="5">
        <f>ROUND(N3780^(3/2)/O3780/SQRT(2*1.28*M3780)*100,0)</f>
        <v>68</v>
      </c>
      <c r="Q3780" s="4">
        <f>E3780/D3780</f>
        <v>0.51351351351351349</v>
      </c>
      <c r="R3780" s="1">
        <f>ROUND(L3780^(3/2)/K3780*100*SQRT(2/PI()),0)</f>
        <v>73</v>
      </c>
      <c r="S3780" s="1" t="str">
        <f>IF(AND(R3780&gt;=R3779,R3780&gt;R3781),"YES","NO")</f>
        <v>NO</v>
      </c>
      <c r="T3780" s="1">
        <f>IF(C3780&lt;C3779,0,IF(T3779=1,1,IF(S3780="YES",1,0)))</f>
        <v>1</v>
      </c>
      <c r="U3780" s="1" t="str">
        <f>IF(AND(T3779=0,T3780=1),"YES","NO")</f>
        <v>NO</v>
      </c>
    </row>
    <row r="3781" spans="1:21" x14ac:dyDescent="0.3">
      <c r="A3781" s="1">
        <v>3781</v>
      </c>
      <c r="B3781" s="1">
        <v>243</v>
      </c>
      <c r="C3781" s="1">
        <v>8000</v>
      </c>
      <c r="D3781" s="1">
        <v>18.5</v>
      </c>
      <c r="E3781" s="1">
        <v>9.5</v>
      </c>
      <c r="F3781" s="1">
        <v>2</v>
      </c>
      <c r="G3781" s="1" t="s">
        <v>23</v>
      </c>
      <c r="H3781" s="1">
        <v>27.03</v>
      </c>
      <c r="I3781" s="1">
        <v>3.87</v>
      </c>
      <c r="J3781" s="1">
        <v>30.46</v>
      </c>
      <c r="K3781" s="1">
        <v>0.04</v>
      </c>
      <c r="L3781" s="1">
        <v>0.11</v>
      </c>
      <c r="M3781" s="3">
        <f>PI()*(D3781*0.0254)^2/4</f>
        <v>0.1734206347211186</v>
      </c>
      <c r="N3781" s="1">
        <f>ROUND(H3781*4.45,0)</f>
        <v>120</v>
      </c>
      <c r="O3781" s="1">
        <f>I3781*745.7</f>
        <v>2885.8590000000004</v>
      </c>
      <c r="P3781" s="5">
        <f>ROUND(N3781^(3/2)/O3781/SQRT(2*1.28*M3781)*100,0)</f>
        <v>68</v>
      </c>
      <c r="Q3781" s="4">
        <f>E3781/D3781</f>
        <v>0.51351351351351349</v>
      </c>
      <c r="R3781" s="1">
        <f>ROUND(L3781^(3/2)/K3781*100*SQRT(2/PI()),0)</f>
        <v>73</v>
      </c>
      <c r="S3781" s="1" t="str">
        <f>IF(AND(R3781&gt;=R3780,R3781&gt;R3782),"YES","NO")</f>
        <v>NO</v>
      </c>
      <c r="T3781" s="1">
        <f>IF(C3781&lt;C3780,0,IF(T3780=1,1,IF(S3781="YES",1,0)))</f>
        <v>1</v>
      </c>
      <c r="U3781" s="1" t="str">
        <f>IF(AND(T3780=0,T3781=1),"YES","NO")</f>
        <v>NO</v>
      </c>
    </row>
    <row r="3782" spans="1:21" x14ac:dyDescent="0.3">
      <c r="A3782" s="1">
        <v>3782</v>
      </c>
      <c r="B3782" s="1">
        <v>243</v>
      </c>
      <c r="C3782" s="1">
        <v>9000</v>
      </c>
      <c r="D3782" s="1">
        <v>18.5</v>
      </c>
      <c r="E3782" s="1">
        <v>9.5</v>
      </c>
      <c r="F3782" s="1">
        <v>2</v>
      </c>
      <c r="G3782" s="1" t="s">
        <v>23</v>
      </c>
      <c r="H3782" s="1">
        <v>34.67</v>
      </c>
      <c r="I3782" s="1">
        <v>5.65</v>
      </c>
      <c r="J3782" s="1">
        <v>39.56</v>
      </c>
      <c r="K3782" s="1">
        <v>0.04</v>
      </c>
      <c r="L3782" s="1">
        <v>0.11</v>
      </c>
      <c r="M3782" s="3">
        <f>PI()*(D3782*0.0254)^2/4</f>
        <v>0.1734206347211186</v>
      </c>
      <c r="N3782" s="1">
        <f>ROUND(H3782*4.45,0)</f>
        <v>154</v>
      </c>
      <c r="O3782" s="1">
        <f>I3782*745.7</f>
        <v>4213.2050000000008</v>
      </c>
      <c r="P3782" s="5">
        <f>ROUND(N3782^(3/2)/O3782/SQRT(2*1.28*M3782)*100,0)</f>
        <v>68</v>
      </c>
      <c r="Q3782" s="4">
        <f>E3782/D3782</f>
        <v>0.51351351351351349</v>
      </c>
      <c r="R3782" s="1">
        <f>ROUND(L3782^(3/2)/K3782*100*SQRT(2/PI()),0)</f>
        <v>73</v>
      </c>
      <c r="S3782" s="1" t="str">
        <f>IF(AND(R3782&gt;=R3781,R3782&gt;R3783),"YES","NO")</f>
        <v>YES</v>
      </c>
      <c r="T3782" s="1">
        <f>IF(C3782&lt;C3781,0,IF(T3781=1,1,IF(S3782="YES",1,0)))</f>
        <v>1</v>
      </c>
      <c r="U3782" s="1" t="str">
        <f>IF(AND(T3781=0,T3782=1),"YES","NO")</f>
        <v>NO</v>
      </c>
    </row>
    <row r="3783" spans="1:21" x14ac:dyDescent="0.3">
      <c r="A3783" s="1">
        <v>3783</v>
      </c>
      <c r="B3783" s="1">
        <v>243</v>
      </c>
      <c r="C3783" s="1">
        <v>10000</v>
      </c>
      <c r="D3783" s="1">
        <v>18.5</v>
      </c>
      <c r="E3783" s="1">
        <v>9.5</v>
      </c>
      <c r="F3783" s="1">
        <v>2</v>
      </c>
      <c r="G3783" s="1" t="s">
        <v>23</v>
      </c>
      <c r="H3783" s="1">
        <v>43.24</v>
      </c>
      <c r="I3783" s="1">
        <v>8.9</v>
      </c>
      <c r="J3783" s="1">
        <v>56.09</v>
      </c>
      <c r="K3783" s="1">
        <v>0.05</v>
      </c>
      <c r="L3783" s="1">
        <v>0.12</v>
      </c>
      <c r="M3783" s="3">
        <f>PI()*(D3783*0.0254)^2/4</f>
        <v>0.1734206347211186</v>
      </c>
      <c r="N3783" s="1">
        <f>ROUND(H3783*4.45,0)</f>
        <v>192</v>
      </c>
      <c r="O3783" s="1">
        <f>I3783*745.7</f>
        <v>6636.7300000000005</v>
      </c>
      <c r="P3783" s="5">
        <f>ROUND(N3783^(3/2)/O3783/SQRT(2*1.28*M3783)*100,0)</f>
        <v>60</v>
      </c>
      <c r="Q3783" s="4">
        <f>E3783/D3783</f>
        <v>0.51351351351351349</v>
      </c>
      <c r="R3783" s="1">
        <f>ROUND(L3783^(3/2)/K3783*100*SQRT(2/PI()),0)</f>
        <v>66</v>
      </c>
      <c r="S3783" s="1" t="str">
        <f>IF(AND(R3783&gt;=R3782,R3783&gt;R3784),"YES","NO")</f>
        <v>NO</v>
      </c>
      <c r="T3783" s="1">
        <f>IF(C3783&lt;C3782,0,IF(T3782=1,1,IF(S3783="YES",1,0)))</f>
        <v>1</v>
      </c>
      <c r="U3783" s="1" t="str">
        <f>IF(AND(T3782=0,T3783=1),"YES","NO")</f>
        <v>NO</v>
      </c>
    </row>
    <row r="3784" spans="1:21" x14ac:dyDescent="0.3">
      <c r="A3784" s="1">
        <v>3784</v>
      </c>
      <c r="B3784" s="1">
        <v>243</v>
      </c>
      <c r="C3784" s="1">
        <v>11000</v>
      </c>
      <c r="D3784" s="1">
        <v>18.5</v>
      </c>
      <c r="E3784" s="1">
        <v>9.5</v>
      </c>
      <c r="F3784" s="1">
        <v>2</v>
      </c>
      <c r="G3784" s="1" t="s">
        <v>23</v>
      </c>
      <c r="H3784" s="1">
        <v>52.66</v>
      </c>
      <c r="I3784" s="1">
        <v>15.22</v>
      </c>
      <c r="J3784" s="1">
        <v>87.19</v>
      </c>
      <c r="K3784" s="1">
        <v>7.0000000000000007E-2</v>
      </c>
      <c r="L3784" s="1">
        <v>0.12</v>
      </c>
      <c r="M3784" s="3">
        <f>PI()*(D3784*0.0254)^2/4</f>
        <v>0.1734206347211186</v>
      </c>
      <c r="N3784" s="1">
        <f>ROUND(H3784*4.45,0)</f>
        <v>234</v>
      </c>
      <c r="O3784" s="1">
        <f>I3784*745.7</f>
        <v>11349.554000000002</v>
      </c>
      <c r="P3784" s="5">
        <f>ROUND(N3784^(3/2)/O3784/SQRT(2*1.28*M3784)*100,0)</f>
        <v>47</v>
      </c>
      <c r="Q3784" s="4">
        <f>E3784/D3784</f>
        <v>0.51351351351351349</v>
      </c>
      <c r="R3784" s="1">
        <f>ROUND(L3784^(3/2)/K3784*100*SQRT(2/PI()),0)</f>
        <v>47</v>
      </c>
      <c r="S3784" s="1" t="str">
        <f>IF(AND(R3784&gt;=R3783,R3784&gt;R3785),"YES","NO")</f>
        <v>NO</v>
      </c>
      <c r="T3784" s="1">
        <f>IF(C3784&lt;C3783,0,IF(T3783=1,1,IF(S3784="YES",1,0)))</f>
        <v>1</v>
      </c>
      <c r="U3784" s="1" t="str">
        <f>IF(AND(T3783=0,T3784=1),"YES","NO")</f>
        <v>NO</v>
      </c>
    </row>
    <row r="3785" spans="1:21" x14ac:dyDescent="0.3">
      <c r="A3785" s="1">
        <v>3785</v>
      </c>
      <c r="B3785" s="1">
        <v>244</v>
      </c>
      <c r="C3785" s="1">
        <v>1000</v>
      </c>
      <c r="D3785" s="1">
        <v>18</v>
      </c>
      <c r="E3785" s="1">
        <v>10</v>
      </c>
      <c r="F3785" s="1">
        <v>2</v>
      </c>
      <c r="G3785" s="1" t="s">
        <v>23</v>
      </c>
      <c r="H3785" s="1">
        <v>0.27</v>
      </c>
      <c r="I3785" s="1">
        <v>0.01</v>
      </c>
      <c r="J3785" s="1">
        <v>0.31</v>
      </c>
      <c r="K3785" s="1">
        <v>0.03</v>
      </c>
      <c r="L3785" s="1">
        <v>0.08</v>
      </c>
      <c r="M3785" s="3">
        <f>PI()*(D3785*0.0254)^2/4</f>
        <v>0.16417322322758926</v>
      </c>
      <c r="N3785" s="1">
        <f>ROUND(H3785*4.45,0)</f>
        <v>1</v>
      </c>
      <c r="O3785" s="1">
        <f>I3785*745.7</f>
        <v>7.4570000000000007</v>
      </c>
      <c r="P3785" s="5">
        <f>ROUND(N3785^(3/2)/O3785/SQRT(2*1.28*M3785)*100,0)</f>
        <v>21</v>
      </c>
      <c r="Q3785" s="4">
        <f>E3785/D3785</f>
        <v>0.55555555555555558</v>
      </c>
      <c r="R3785" s="1">
        <f>ROUND(L3785^(3/2)/K3785*100*SQRT(2/PI()),0)</f>
        <v>60</v>
      </c>
      <c r="S3785" s="1" t="str">
        <f>IF(AND(R3785&gt;=R3784,R3785&gt;R3786),"YES","NO")</f>
        <v>NO</v>
      </c>
      <c r="T3785" s="1">
        <f>IF(C3785&lt;C3784,0,IF(T3784=1,1,IF(S3785="YES",1,0)))</f>
        <v>0</v>
      </c>
      <c r="U3785" s="1" t="str">
        <f>IF(AND(T3784=0,T3785=1),"YES","NO")</f>
        <v>NO</v>
      </c>
    </row>
    <row r="3786" spans="1:21" x14ac:dyDescent="0.3">
      <c r="A3786" s="1">
        <v>3786</v>
      </c>
      <c r="B3786" s="1">
        <v>244</v>
      </c>
      <c r="C3786" s="1">
        <v>2000</v>
      </c>
      <c r="D3786" s="1">
        <v>18</v>
      </c>
      <c r="E3786" s="1">
        <v>10</v>
      </c>
      <c r="F3786" s="1">
        <v>2</v>
      </c>
      <c r="G3786" s="1" t="s">
        <v>23</v>
      </c>
      <c r="H3786" s="1">
        <v>1.07</v>
      </c>
      <c r="I3786" s="1">
        <v>0.04</v>
      </c>
      <c r="J3786" s="1">
        <v>1.26</v>
      </c>
      <c r="K3786" s="1">
        <v>0.03</v>
      </c>
      <c r="L3786" s="1">
        <v>0.08</v>
      </c>
      <c r="M3786" s="3">
        <f>PI()*(D3786*0.0254)^2/4</f>
        <v>0.16417322322758926</v>
      </c>
      <c r="N3786" s="1">
        <f>ROUND(H3786*4.45,0)</f>
        <v>5</v>
      </c>
      <c r="O3786" s="1">
        <f>I3786*745.7</f>
        <v>29.828000000000003</v>
      </c>
      <c r="P3786" s="5">
        <f>ROUND(N3786^(3/2)/O3786/SQRT(2*1.28*M3786)*100,0)</f>
        <v>58</v>
      </c>
      <c r="Q3786" s="4">
        <f>E3786/D3786</f>
        <v>0.55555555555555558</v>
      </c>
      <c r="R3786" s="1">
        <f>ROUND(L3786^(3/2)/K3786*100*SQRT(2/PI()),0)</f>
        <v>60</v>
      </c>
      <c r="S3786" s="1" t="str">
        <f>IF(AND(R3786&gt;=R3785,R3786&gt;R3787),"YES","NO")</f>
        <v>NO</v>
      </c>
      <c r="T3786" s="1">
        <f>IF(C3786&lt;C3785,0,IF(T3785=1,1,IF(S3786="YES",1,0)))</f>
        <v>0</v>
      </c>
      <c r="U3786" s="1" t="str">
        <f>IF(AND(T3785=0,T3786=1),"YES","NO")</f>
        <v>NO</v>
      </c>
    </row>
    <row r="3787" spans="1:21" x14ac:dyDescent="0.3">
      <c r="A3787" s="1">
        <v>3787</v>
      </c>
      <c r="B3787" s="1">
        <v>244</v>
      </c>
      <c r="C3787" s="1">
        <v>3000</v>
      </c>
      <c r="D3787" s="1">
        <v>18</v>
      </c>
      <c r="E3787" s="1">
        <v>10</v>
      </c>
      <c r="F3787" s="1">
        <v>2</v>
      </c>
      <c r="G3787" s="1" t="s">
        <v>23</v>
      </c>
      <c r="H3787" s="1">
        <v>2.4</v>
      </c>
      <c r="I3787" s="1">
        <v>0.13</v>
      </c>
      <c r="J3787" s="1">
        <v>2.68</v>
      </c>
      <c r="K3787" s="1">
        <v>0.03</v>
      </c>
      <c r="L3787" s="1">
        <v>0.08</v>
      </c>
      <c r="M3787" s="3">
        <f>PI()*(D3787*0.0254)^2/4</f>
        <v>0.16417322322758926</v>
      </c>
      <c r="N3787" s="1">
        <f>ROUND(H3787*4.45,0)</f>
        <v>11</v>
      </c>
      <c r="O3787" s="1">
        <f>I3787*745.7</f>
        <v>96.941000000000003</v>
      </c>
      <c r="P3787" s="5">
        <f>ROUND(N3787^(3/2)/O3787/SQRT(2*1.28*M3787)*100,0)</f>
        <v>58</v>
      </c>
      <c r="Q3787" s="4">
        <f>E3787/D3787</f>
        <v>0.55555555555555558</v>
      </c>
      <c r="R3787" s="1">
        <f>ROUND(L3787^(3/2)/K3787*100*SQRT(2/PI()),0)</f>
        <v>60</v>
      </c>
      <c r="S3787" s="1" t="str">
        <f>IF(AND(R3787&gt;=R3786,R3787&gt;R3788),"YES","NO")</f>
        <v>NO</v>
      </c>
      <c r="T3787" s="1">
        <f>IF(C3787&lt;C3786,0,IF(T3786=1,1,IF(S3787="YES",1,0)))</f>
        <v>0</v>
      </c>
      <c r="U3787" s="1" t="str">
        <f>IF(AND(T3786=0,T3787=1),"YES","NO")</f>
        <v>NO</v>
      </c>
    </row>
    <row r="3788" spans="1:21" x14ac:dyDescent="0.3">
      <c r="A3788" s="1">
        <v>3788</v>
      </c>
      <c r="B3788" s="1">
        <v>244</v>
      </c>
      <c r="C3788" s="1">
        <v>4000</v>
      </c>
      <c r="D3788" s="1">
        <v>18</v>
      </c>
      <c r="E3788" s="1">
        <v>10</v>
      </c>
      <c r="F3788" s="1">
        <v>2</v>
      </c>
      <c r="G3788" s="1" t="s">
        <v>23</v>
      </c>
      <c r="H3788" s="1">
        <v>4.2699999999999996</v>
      </c>
      <c r="I3788" s="1">
        <v>0.28000000000000003</v>
      </c>
      <c r="J3788" s="1">
        <v>4.41</v>
      </c>
      <c r="K3788" s="1">
        <v>0.03</v>
      </c>
      <c r="L3788" s="1">
        <v>0.08</v>
      </c>
      <c r="M3788" s="3">
        <f>PI()*(D3788*0.0254)^2/4</f>
        <v>0.16417322322758926</v>
      </c>
      <c r="N3788" s="1">
        <f>ROUND(H3788*4.45,0)</f>
        <v>19</v>
      </c>
      <c r="O3788" s="1">
        <f>I3788*745.7</f>
        <v>208.79600000000002</v>
      </c>
      <c r="P3788" s="5">
        <f>ROUND(N3788^(3/2)/O3788/SQRT(2*1.28*M3788)*100,0)</f>
        <v>61</v>
      </c>
      <c r="Q3788" s="4">
        <f>E3788/D3788</f>
        <v>0.55555555555555558</v>
      </c>
      <c r="R3788" s="1">
        <f>ROUND(L3788^(3/2)/K3788*100*SQRT(2/PI()),0)</f>
        <v>60</v>
      </c>
      <c r="S3788" s="1" t="str">
        <f>IF(AND(R3788&gt;=R3787,R3788&gt;R3789),"YES","NO")</f>
        <v>YES</v>
      </c>
      <c r="T3788" s="1">
        <f>IF(C3788&lt;C3787,0,IF(T3787=1,1,IF(S3788="YES",1,0)))</f>
        <v>1</v>
      </c>
      <c r="U3788" s="1" t="str">
        <f>IF(AND(T3787=0,T3788=1),"YES","NO")</f>
        <v>YES</v>
      </c>
    </row>
    <row r="3789" spans="1:21" x14ac:dyDescent="0.3">
      <c r="A3789" s="1">
        <v>3789</v>
      </c>
      <c r="B3789" s="1">
        <v>244</v>
      </c>
      <c r="C3789" s="1">
        <v>5000</v>
      </c>
      <c r="D3789" s="1">
        <v>18</v>
      </c>
      <c r="E3789" s="1">
        <v>10</v>
      </c>
      <c r="F3789" s="1">
        <v>2</v>
      </c>
      <c r="G3789" s="1" t="s">
        <v>23</v>
      </c>
      <c r="H3789" s="1">
        <v>6.83</v>
      </c>
      <c r="I3789" s="1">
        <v>0.93</v>
      </c>
      <c r="J3789" s="1">
        <v>11.78</v>
      </c>
      <c r="K3789" s="1">
        <v>0.05</v>
      </c>
      <c r="L3789" s="1">
        <v>0.08</v>
      </c>
      <c r="M3789" s="3">
        <f>PI()*(D3789*0.0254)^2/4</f>
        <v>0.16417322322758926</v>
      </c>
      <c r="N3789" s="1">
        <f>ROUND(H3789*4.45,0)</f>
        <v>30</v>
      </c>
      <c r="O3789" s="1">
        <f>I3789*745.7</f>
        <v>693.50100000000009</v>
      </c>
      <c r="P3789" s="5">
        <f>ROUND(N3789^(3/2)/O3789/SQRT(2*1.28*M3789)*100,0)</f>
        <v>37</v>
      </c>
      <c r="Q3789" s="4">
        <f>E3789/D3789</f>
        <v>0.55555555555555558</v>
      </c>
      <c r="R3789" s="1">
        <f>ROUND(L3789^(3/2)/K3789*100*SQRT(2/PI()),0)</f>
        <v>36</v>
      </c>
      <c r="S3789" s="1" t="str">
        <f>IF(AND(R3789&gt;=R3788,R3789&gt;R3790),"YES","NO")</f>
        <v>NO</v>
      </c>
      <c r="T3789" s="1">
        <f>IF(C3789&lt;C3788,0,IF(T3788=1,1,IF(S3789="YES",1,0)))</f>
        <v>1</v>
      </c>
      <c r="U3789" s="1" t="str">
        <f>IF(AND(T3788=0,T3789=1),"YES","NO")</f>
        <v>NO</v>
      </c>
    </row>
    <row r="3790" spans="1:21" x14ac:dyDescent="0.3">
      <c r="A3790" s="1">
        <v>3790</v>
      </c>
      <c r="B3790" s="1">
        <v>244</v>
      </c>
      <c r="C3790" s="1">
        <v>6000</v>
      </c>
      <c r="D3790" s="1">
        <v>18</v>
      </c>
      <c r="E3790" s="1">
        <v>10</v>
      </c>
      <c r="F3790" s="1">
        <v>2</v>
      </c>
      <c r="G3790" s="1" t="s">
        <v>23</v>
      </c>
      <c r="H3790" s="1">
        <v>10.050000000000001</v>
      </c>
      <c r="I3790" s="1">
        <v>2.2599999999999998</v>
      </c>
      <c r="J3790" s="1">
        <v>23.76</v>
      </c>
      <c r="K3790" s="1">
        <v>7.0000000000000007E-2</v>
      </c>
      <c r="L3790" s="1">
        <v>0.08</v>
      </c>
      <c r="M3790" s="3">
        <f>PI()*(D3790*0.0254)^2/4</f>
        <v>0.16417322322758926</v>
      </c>
      <c r="N3790" s="1">
        <f>ROUND(H3790*4.45,0)</f>
        <v>45</v>
      </c>
      <c r="O3790" s="1">
        <f>I3790*745.7</f>
        <v>1685.2819999999999</v>
      </c>
      <c r="P3790" s="5">
        <f>ROUND(N3790^(3/2)/O3790/SQRT(2*1.28*M3790)*100,0)</f>
        <v>28</v>
      </c>
      <c r="Q3790" s="4">
        <f>E3790/D3790</f>
        <v>0.55555555555555558</v>
      </c>
      <c r="R3790" s="1">
        <f>ROUND(L3790^(3/2)/K3790*100*SQRT(2/PI()),0)</f>
        <v>26</v>
      </c>
      <c r="S3790" s="1" t="str">
        <f>IF(AND(R3790&gt;=R3789,R3790&gt;R3791),"YES","NO")</f>
        <v>NO</v>
      </c>
      <c r="T3790" s="1">
        <f>IF(C3790&lt;C3789,0,IF(T3789=1,1,IF(S3790="YES",1,0)))</f>
        <v>1</v>
      </c>
      <c r="U3790" s="1" t="str">
        <f>IF(AND(T3789=0,T3790=1),"YES","NO")</f>
        <v>NO</v>
      </c>
    </row>
    <row r="3791" spans="1:21" x14ac:dyDescent="0.3">
      <c r="A3791" s="1">
        <v>3791</v>
      </c>
      <c r="B3791" s="1">
        <v>244</v>
      </c>
      <c r="C3791" s="1">
        <v>7000</v>
      </c>
      <c r="D3791" s="1">
        <v>18</v>
      </c>
      <c r="E3791" s="1">
        <v>10</v>
      </c>
      <c r="F3791" s="1">
        <v>2</v>
      </c>
      <c r="G3791" s="1" t="s">
        <v>23</v>
      </c>
      <c r="H3791" s="1">
        <v>13.95</v>
      </c>
      <c r="I3791" s="1">
        <v>4.63</v>
      </c>
      <c r="J3791" s="1">
        <v>41.69</v>
      </c>
      <c r="K3791" s="1">
        <v>0.09</v>
      </c>
      <c r="L3791" s="1">
        <v>0.09</v>
      </c>
      <c r="M3791" s="3">
        <f>PI()*(D3791*0.0254)^2/4</f>
        <v>0.16417322322758926</v>
      </c>
      <c r="N3791" s="1">
        <f>ROUND(H3791*4.45,0)</f>
        <v>62</v>
      </c>
      <c r="O3791" s="1">
        <f>I3791*745.7</f>
        <v>3452.5910000000003</v>
      </c>
      <c r="P3791" s="5">
        <f>ROUND(N3791^(3/2)/O3791/SQRT(2*1.28*M3791)*100,0)</f>
        <v>22</v>
      </c>
      <c r="Q3791" s="4">
        <f>E3791/D3791</f>
        <v>0.55555555555555558</v>
      </c>
      <c r="R3791" s="1">
        <f>ROUND(L3791^(3/2)/K3791*100*SQRT(2/PI()),0)</f>
        <v>24</v>
      </c>
      <c r="S3791" s="1" t="str">
        <f>IF(AND(R3791&gt;=R3790,R3791&gt;R3792),"YES","NO")</f>
        <v>NO</v>
      </c>
      <c r="T3791" s="1">
        <f>IF(C3791&lt;C3790,0,IF(T3790=1,1,IF(S3791="YES",1,0)))</f>
        <v>1</v>
      </c>
      <c r="U3791" s="1" t="str">
        <f>IF(AND(T3790=0,T3791=1),"YES","NO")</f>
        <v>NO</v>
      </c>
    </row>
    <row r="3792" spans="1:21" x14ac:dyDescent="0.3">
      <c r="A3792" s="1">
        <v>3792</v>
      </c>
      <c r="B3792" s="1">
        <v>244</v>
      </c>
      <c r="C3792" s="1">
        <v>8000</v>
      </c>
      <c r="D3792" s="1">
        <v>18</v>
      </c>
      <c r="E3792" s="1">
        <v>10</v>
      </c>
      <c r="F3792" s="1">
        <v>2</v>
      </c>
      <c r="G3792" s="1" t="s">
        <v>23</v>
      </c>
      <c r="H3792" s="1">
        <v>18.600000000000001</v>
      </c>
      <c r="I3792" s="1">
        <v>8.6199999999999992</v>
      </c>
      <c r="J3792" s="1">
        <v>67.91</v>
      </c>
      <c r="K3792" s="1">
        <v>0.11</v>
      </c>
      <c r="L3792" s="1">
        <v>0.09</v>
      </c>
      <c r="M3792" s="3">
        <f>PI()*(D3792*0.0254)^2/4</f>
        <v>0.16417322322758926</v>
      </c>
      <c r="N3792" s="1">
        <f>ROUND(H3792*4.45,0)</f>
        <v>83</v>
      </c>
      <c r="O3792" s="1">
        <f>I3792*745.7</f>
        <v>6427.9340000000002</v>
      </c>
      <c r="P3792" s="5">
        <f>ROUND(N3792^(3/2)/O3792/SQRT(2*1.28*M3792)*100,0)</f>
        <v>18</v>
      </c>
      <c r="Q3792" s="4">
        <f>E3792/D3792</f>
        <v>0.55555555555555558</v>
      </c>
      <c r="R3792" s="1">
        <f>ROUND(L3792^(3/2)/K3792*100*SQRT(2/PI()),0)</f>
        <v>20</v>
      </c>
      <c r="S3792" s="1" t="str">
        <f>IF(AND(R3792&gt;=R3791,R3792&gt;R3793),"YES","NO")</f>
        <v>NO</v>
      </c>
      <c r="T3792" s="1">
        <f>IF(C3792&lt;C3791,0,IF(T3791=1,1,IF(S3792="YES",1,0)))</f>
        <v>1</v>
      </c>
      <c r="U3792" s="1" t="str">
        <f>IF(AND(T3791=0,T3792=1),"YES","NO")</f>
        <v>NO</v>
      </c>
    </row>
    <row r="3793" spans="1:21" x14ac:dyDescent="0.3">
      <c r="A3793" s="1">
        <v>3793</v>
      </c>
      <c r="B3793" s="1">
        <v>244</v>
      </c>
      <c r="C3793" s="1">
        <v>9000</v>
      </c>
      <c r="D3793" s="1">
        <v>18</v>
      </c>
      <c r="E3793" s="1">
        <v>10</v>
      </c>
      <c r="F3793" s="1">
        <v>2</v>
      </c>
      <c r="G3793" s="1" t="s">
        <v>23</v>
      </c>
      <c r="H3793" s="1">
        <v>23.18</v>
      </c>
      <c r="I3793" s="1">
        <v>10.54</v>
      </c>
      <c r="J3793" s="1">
        <v>73.8</v>
      </c>
      <c r="K3793" s="1">
        <v>0.1</v>
      </c>
      <c r="L3793" s="1">
        <v>0.09</v>
      </c>
      <c r="M3793" s="3">
        <f>PI()*(D3793*0.0254)^2/4</f>
        <v>0.16417322322758926</v>
      </c>
      <c r="N3793" s="1">
        <f>ROUND(H3793*4.45,0)</f>
        <v>103</v>
      </c>
      <c r="O3793" s="1">
        <f>I3793*745.7</f>
        <v>7859.6779999999999</v>
      </c>
      <c r="P3793" s="5">
        <f>ROUND(N3793^(3/2)/O3793/SQRT(2*1.28*M3793)*100,0)</f>
        <v>21</v>
      </c>
      <c r="Q3793" s="4">
        <f>E3793/D3793</f>
        <v>0.55555555555555558</v>
      </c>
      <c r="R3793" s="1">
        <f>ROUND(L3793^(3/2)/K3793*100*SQRT(2/PI()),0)</f>
        <v>22</v>
      </c>
      <c r="S3793" s="1" t="str">
        <f>IF(AND(R3793&gt;=R3792,R3793&gt;R3794),"YES","NO")</f>
        <v>NO</v>
      </c>
      <c r="T3793" s="1">
        <f>IF(C3793&lt;C3792,0,IF(T3792=1,1,IF(S3793="YES",1,0)))</f>
        <v>1</v>
      </c>
      <c r="U3793" s="1" t="str">
        <f>IF(AND(T3792=0,T3793=1),"YES","NO")</f>
        <v>NO</v>
      </c>
    </row>
    <row r="3794" spans="1:21" x14ac:dyDescent="0.3">
      <c r="A3794" s="1">
        <v>3794</v>
      </c>
      <c r="B3794" s="1">
        <v>244</v>
      </c>
      <c r="C3794" s="1">
        <v>10000</v>
      </c>
      <c r="D3794" s="1">
        <v>18</v>
      </c>
      <c r="E3794" s="1">
        <v>10</v>
      </c>
      <c r="F3794" s="1">
        <v>2</v>
      </c>
      <c r="G3794" s="1" t="s">
        <v>23</v>
      </c>
      <c r="H3794" s="1">
        <v>28.42</v>
      </c>
      <c r="I3794" s="1">
        <v>15.17</v>
      </c>
      <c r="J3794" s="1">
        <v>95.6</v>
      </c>
      <c r="K3794" s="1">
        <v>0.1</v>
      </c>
      <c r="L3794" s="1">
        <v>0.09</v>
      </c>
      <c r="M3794" s="3">
        <f>PI()*(D3794*0.0254)^2/4</f>
        <v>0.16417322322758926</v>
      </c>
      <c r="N3794" s="1">
        <f>ROUND(H3794*4.45,0)</f>
        <v>126</v>
      </c>
      <c r="O3794" s="1">
        <f>I3794*745.7</f>
        <v>11312.269</v>
      </c>
      <c r="P3794" s="5">
        <f>ROUND(N3794^(3/2)/O3794/SQRT(2*1.28*M3794)*100,0)</f>
        <v>19</v>
      </c>
      <c r="Q3794" s="4">
        <f>E3794/D3794</f>
        <v>0.55555555555555558</v>
      </c>
      <c r="R3794" s="1">
        <f>ROUND(L3794^(3/2)/K3794*100*SQRT(2/PI()),0)</f>
        <v>22</v>
      </c>
      <c r="S3794" s="1" t="str">
        <f>IF(AND(R3794&gt;=R3793,R3794&gt;R3795),"YES","NO")</f>
        <v>NO</v>
      </c>
      <c r="T3794" s="1">
        <f>IF(C3794&lt;C3793,0,IF(T3793=1,1,IF(S3794="YES",1,0)))</f>
        <v>1</v>
      </c>
      <c r="U3794" s="1" t="str">
        <f>IF(AND(T3793=0,T3794=1),"YES","NO")</f>
        <v>NO</v>
      </c>
    </row>
    <row r="3795" spans="1:21" x14ac:dyDescent="0.3">
      <c r="A3795" s="1">
        <v>3795</v>
      </c>
      <c r="B3795" s="1">
        <v>244</v>
      </c>
      <c r="C3795" s="1">
        <v>11000</v>
      </c>
      <c r="D3795" s="1">
        <v>18</v>
      </c>
      <c r="E3795" s="1">
        <v>10</v>
      </c>
      <c r="F3795" s="1">
        <v>2</v>
      </c>
      <c r="G3795" s="1" t="s">
        <v>23</v>
      </c>
      <c r="H3795" s="1">
        <v>33.64</v>
      </c>
      <c r="I3795" s="1">
        <v>14.74</v>
      </c>
      <c r="J3795" s="1">
        <v>84.44</v>
      </c>
      <c r="K3795" s="1">
        <v>7.0000000000000007E-2</v>
      </c>
      <c r="L3795" s="1">
        <v>0.08</v>
      </c>
      <c r="M3795" s="3">
        <f>PI()*(D3795*0.0254)^2/4</f>
        <v>0.16417322322758926</v>
      </c>
      <c r="N3795" s="1">
        <f>ROUND(H3795*4.45,0)</f>
        <v>150</v>
      </c>
      <c r="O3795" s="1">
        <f>I3795*745.7</f>
        <v>10991.618</v>
      </c>
      <c r="P3795" s="5">
        <f>ROUND(N3795^(3/2)/O3795/SQRT(2*1.28*M3795)*100,0)</f>
        <v>26</v>
      </c>
      <c r="Q3795" s="4">
        <f>E3795/D3795</f>
        <v>0.55555555555555558</v>
      </c>
      <c r="R3795" s="1">
        <f>ROUND(L3795^(3/2)/K3795*100*SQRT(2/PI()),0)</f>
        <v>26</v>
      </c>
      <c r="S3795" s="1" t="str">
        <f>IF(AND(R3795&gt;=R3794,R3795&gt;R3796),"YES","NO")</f>
        <v>NO</v>
      </c>
      <c r="T3795" s="1">
        <f>IF(C3795&lt;C3794,0,IF(T3794=1,1,IF(S3795="YES",1,0)))</f>
        <v>1</v>
      </c>
      <c r="U3795" s="1" t="str">
        <f>IF(AND(T3794=0,T3795=1),"YES","NO")</f>
        <v>NO</v>
      </c>
    </row>
    <row r="3796" spans="1:21" x14ac:dyDescent="0.3">
      <c r="A3796" s="1">
        <v>3796</v>
      </c>
      <c r="B3796" s="1">
        <v>244</v>
      </c>
      <c r="C3796" s="1">
        <v>12000</v>
      </c>
      <c r="D3796" s="1">
        <v>18</v>
      </c>
      <c r="E3796" s="1">
        <v>10</v>
      </c>
      <c r="F3796" s="1">
        <v>2</v>
      </c>
      <c r="G3796" s="1" t="s">
        <v>23</v>
      </c>
      <c r="H3796" s="1">
        <v>39.090000000000003</v>
      </c>
      <c r="I3796" s="1">
        <v>14.43</v>
      </c>
      <c r="J3796" s="1">
        <v>75.78</v>
      </c>
      <c r="K3796" s="1">
        <v>0.05</v>
      </c>
      <c r="L3796" s="1">
        <v>0.08</v>
      </c>
      <c r="M3796" s="3">
        <f>PI()*(D3796*0.0254)^2/4</f>
        <v>0.16417322322758926</v>
      </c>
      <c r="N3796" s="1">
        <f>ROUND(H3796*4.45,0)</f>
        <v>174</v>
      </c>
      <c r="O3796" s="1">
        <f>I3796*745.7</f>
        <v>10760.451000000001</v>
      </c>
      <c r="P3796" s="5">
        <f>ROUND(N3796^(3/2)/O3796/SQRT(2*1.28*M3796)*100,0)</f>
        <v>33</v>
      </c>
      <c r="Q3796" s="4">
        <f>E3796/D3796</f>
        <v>0.55555555555555558</v>
      </c>
      <c r="R3796" s="1">
        <f>ROUND(L3796^(3/2)/K3796*100*SQRT(2/PI()),0)</f>
        <v>36</v>
      </c>
      <c r="S3796" s="1" t="str">
        <f>IF(AND(R3796&gt;=R3795,R3796&gt;R3797),"YES","NO")</f>
        <v>NO</v>
      </c>
      <c r="T3796" s="1">
        <f>IF(C3796&lt;C3795,0,IF(T3795=1,1,IF(S3796="YES",1,0)))</f>
        <v>1</v>
      </c>
      <c r="U3796" s="1" t="str">
        <f>IF(AND(T3795=0,T3796=1),"YES","NO")</f>
        <v>NO</v>
      </c>
    </row>
    <row r="3797" spans="1:21" x14ac:dyDescent="0.3">
      <c r="A3797" s="1">
        <v>3797</v>
      </c>
      <c r="B3797" s="1">
        <v>245</v>
      </c>
      <c r="C3797" s="1">
        <v>1000</v>
      </c>
      <c r="D3797" s="1">
        <v>18</v>
      </c>
      <c r="E3797" s="1">
        <v>10</v>
      </c>
      <c r="F3797" s="1">
        <v>2</v>
      </c>
      <c r="G3797" s="1" t="s">
        <v>4</v>
      </c>
      <c r="H3797" s="1">
        <v>0.31</v>
      </c>
      <c r="I3797" s="1">
        <v>0.01</v>
      </c>
      <c r="J3797" s="1">
        <v>0.35</v>
      </c>
      <c r="K3797" s="1">
        <v>0.04</v>
      </c>
      <c r="L3797" s="1">
        <v>0.09</v>
      </c>
      <c r="M3797" s="3">
        <f>PI()*(D3797*0.0254)^2/4</f>
        <v>0.16417322322758926</v>
      </c>
      <c r="N3797" s="1">
        <f>ROUND(H3797*4.45,0)</f>
        <v>1</v>
      </c>
      <c r="O3797" s="1">
        <f>I3797*745.7</f>
        <v>7.4570000000000007</v>
      </c>
      <c r="P3797" s="5">
        <f>ROUND(N3797^(3/2)/O3797/SQRT(2*1.28*M3797)*100,0)</f>
        <v>21</v>
      </c>
      <c r="Q3797" s="4">
        <f>E3797/D3797</f>
        <v>0.55555555555555558</v>
      </c>
      <c r="R3797" s="1">
        <f>ROUND(L3797^(3/2)/K3797*100*SQRT(2/PI()),0)</f>
        <v>54</v>
      </c>
      <c r="S3797" s="1" t="str">
        <f>IF(AND(R3797&gt;=R3796,R3797&gt;R3798),"YES","NO")</f>
        <v>NO</v>
      </c>
      <c r="T3797" s="1">
        <f>IF(C3797&lt;C3796,0,IF(T3796=1,1,IF(S3797="YES",1,0)))</f>
        <v>0</v>
      </c>
      <c r="U3797" s="1" t="str">
        <f>IF(AND(T3796=0,T3797=1),"YES","NO")</f>
        <v>NO</v>
      </c>
    </row>
    <row r="3798" spans="1:21" x14ac:dyDescent="0.3">
      <c r="A3798" s="1">
        <v>3798</v>
      </c>
      <c r="B3798" s="1">
        <v>245</v>
      </c>
      <c r="C3798" s="1">
        <v>2000</v>
      </c>
      <c r="D3798" s="1">
        <v>18</v>
      </c>
      <c r="E3798" s="1">
        <v>10</v>
      </c>
      <c r="F3798" s="1">
        <v>2</v>
      </c>
      <c r="G3798" s="1" t="s">
        <v>4</v>
      </c>
      <c r="H3798" s="1">
        <v>1.24</v>
      </c>
      <c r="I3798" s="1">
        <v>0.05</v>
      </c>
      <c r="J3798" s="1">
        <v>1.41</v>
      </c>
      <c r="K3798" s="1">
        <v>0.04</v>
      </c>
      <c r="L3798" s="1">
        <v>0.09</v>
      </c>
      <c r="M3798" s="3">
        <f>PI()*(D3798*0.0254)^2/4</f>
        <v>0.16417322322758926</v>
      </c>
      <c r="N3798" s="1">
        <f>ROUND(H3798*4.45,0)</f>
        <v>6</v>
      </c>
      <c r="O3798" s="1">
        <f>I3798*745.7</f>
        <v>37.285000000000004</v>
      </c>
      <c r="P3798" s="5">
        <f>ROUND(N3798^(3/2)/O3798/SQRT(2*1.28*M3798)*100,0)</f>
        <v>61</v>
      </c>
      <c r="Q3798" s="4">
        <f>E3798/D3798</f>
        <v>0.55555555555555558</v>
      </c>
      <c r="R3798" s="1">
        <f>ROUND(L3798^(3/2)/K3798*100*SQRT(2/PI()),0)</f>
        <v>54</v>
      </c>
      <c r="S3798" s="1" t="str">
        <f>IF(AND(R3798&gt;=R3797,R3798&gt;R3799),"YES","NO")</f>
        <v>NO</v>
      </c>
      <c r="T3798" s="1">
        <f>IF(C3798&lt;C3797,0,IF(T3797=1,1,IF(S3798="YES",1,0)))</f>
        <v>0</v>
      </c>
      <c r="U3798" s="1" t="str">
        <f>IF(AND(T3797=0,T3798=1),"YES","NO")</f>
        <v>NO</v>
      </c>
    </row>
    <row r="3799" spans="1:21" x14ac:dyDescent="0.3">
      <c r="A3799" s="1">
        <v>3799</v>
      </c>
      <c r="B3799" s="1">
        <v>245</v>
      </c>
      <c r="C3799" s="1">
        <v>3000</v>
      </c>
      <c r="D3799" s="1">
        <v>18</v>
      </c>
      <c r="E3799" s="1">
        <v>10</v>
      </c>
      <c r="F3799" s="1">
        <v>2</v>
      </c>
      <c r="G3799" s="1" t="s">
        <v>4</v>
      </c>
      <c r="H3799" s="1">
        <v>2.79</v>
      </c>
      <c r="I3799" s="1">
        <v>0.14000000000000001</v>
      </c>
      <c r="J3799" s="1">
        <v>2.96</v>
      </c>
      <c r="K3799" s="1">
        <v>0.03</v>
      </c>
      <c r="L3799" s="1">
        <v>0.09</v>
      </c>
      <c r="M3799" s="3">
        <f>PI()*(D3799*0.0254)^2/4</f>
        <v>0.16417322322758926</v>
      </c>
      <c r="N3799" s="1">
        <f>ROUND(H3799*4.45,0)</f>
        <v>12</v>
      </c>
      <c r="O3799" s="1">
        <f>I3799*745.7</f>
        <v>104.39800000000001</v>
      </c>
      <c r="P3799" s="5">
        <f>ROUND(N3799^(3/2)/O3799/SQRT(2*1.28*M3799)*100,0)</f>
        <v>61</v>
      </c>
      <c r="Q3799" s="4">
        <f>E3799/D3799</f>
        <v>0.55555555555555558</v>
      </c>
      <c r="R3799" s="1">
        <f>ROUND(L3799^(3/2)/K3799*100*SQRT(2/PI()),0)</f>
        <v>72</v>
      </c>
      <c r="S3799" s="1" t="str">
        <f>IF(AND(R3799&gt;=R3798,R3799&gt;R3800),"YES","NO")</f>
        <v>YES</v>
      </c>
      <c r="T3799" s="1">
        <f>IF(C3799&lt;C3798,0,IF(T3798=1,1,IF(S3799="YES",1,0)))</f>
        <v>1</v>
      </c>
      <c r="U3799" s="1" t="str">
        <f>IF(AND(T3798=0,T3799=1),"YES","NO")</f>
        <v>YES</v>
      </c>
    </row>
    <row r="3800" spans="1:21" x14ac:dyDescent="0.3">
      <c r="A3800" s="1">
        <v>3800</v>
      </c>
      <c r="B3800" s="1">
        <v>245</v>
      </c>
      <c r="C3800" s="1">
        <v>4000</v>
      </c>
      <c r="D3800" s="1">
        <v>18</v>
      </c>
      <c r="E3800" s="1">
        <v>10</v>
      </c>
      <c r="F3800" s="1">
        <v>2</v>
      </c>
      <c r="G3800" s="1" t="s">
        <v>4</v>
      </c>
      <c r="H3800" s="1">
        <v>5.0199999999999996</v>
      </c>
      <c r="I3800" s="1">
        <v>0.41</v>
      </c>
      <c r="J3800" s="1">
        <v>6.43</v>
      </c>
      <c r="K3800" s="1">
        <v>0.04</v>
      </c>
      <c r="L3800" s="1">
        <v>0.09</v>
      </c>
      <c r="M3800" s="3">
        <f>PI()*(D3800*0.0254)^2/4</f>
        <v>0.16417322322758926</v>
      </c>
      <c r="N3800" s="1">
        <f>ROUND(H3800*4.45,0)</f>
        <v>22</v>
      </c>
      <c r="O3800" s="1">
        <f>I3800*745.7</f>
        <v>305.73700000000002</v>
      </c>
      <c r="P3800" s="5">
        <f>ROUND(N3800^(3/2)/O3800/SQRT(2*1.28*M3800)*100,0)</f>
        <v>52</v>
      </c>
      <c r="Q3800" s="4">
        <f>E3800/D3800</f>
        <v>0.55555555555555558</v>
      </c>
      <c r="R3800" s="1">
        <f>ROUND(L3800^(3/2)/K3800*100*SQRT(2/PI()),0)</f>
        <v>54</v>
      </c>
      <c r="S3800" s="1" t="str">
        <f>IF(AND(R3800&gt;=R3799,R3800&gt;R3801),"YES","NO")</f>
        <v>NO</v>
      </c>
      <c r="T3800" s="1">
        <f>IF(C3800&lt;C3799,0,IF(T3799=1,1,IF(S3800="YES",1,0)))</f>
        <v>1</v>
      </c>
      <c r="U3800" s="1" t="str">
        <f>IF(AND(T3799=0,T3800=1),"YES","NO")</f>
        <v>NO</v>
      </c>
    </row>
    <row r="3801" spans="1:21" x14ac:dyDescent="0.3">
      <c r="A3801" s="1">
        <v>3801</v>
      </c>
      <c r="B3801" s="1">
        <v>245</v>
      </c>
      <c r="C3801" s="1">
        <v>5000</v>
      </c>
      <c r="D3801" s="1">
        <v>18</v>
      </c>
      <c r="E3801" s="1">
        <v>10</v>
      </c>
      <c r="F3801" s="1">
        <v>2</v>
      </c>
      <c r="G3801" s="1" t="s">
        <v>4</v>
      </c>
      <c r="H3801" s="1">
        <v>8.01</v>
      </c>
      <c r="I3801" s="1">
        <v>1.06</v>
      </c>
      <c r="J3801" s="1">
        <v>13.35</v>
      </c>
      <c r="K3801" s="1">
        <v>0.06</v>
      </c>
      <c r="L3801" s="1">
        <v>0.1</v>
      </c>
      <c r="M3801" s="3">
        <f>PI()*(D3801*0.0254)^2/4</f>
        <v>0.16417322322758926</v>
      </c>
      <c r="N3801" s="1">
        <f>ROUND(H3801*4.45,0)</f>
        <v>36</v>
      </c>
      <c r="O3801" s="1">
        <f>I3801*745.7</f>
        <v>790.44200000000012</v>
      </c>
      <c r="P3801" s="5">
        <f>ROUND(N3801^(3/2)/O3801/SQRT(2*1.28*M3801)*100,0)</f>
        <v>42</v>
      </c>
      <c r="Q3801" s="4">
        <f>E3801/D3801</f>
        <v>0.55555555555555558</v>
      </c>
      <c r="R3801" s="1">
        <f>ROUND(L3801^(3/2)/K3801*100*SQRT(2/PI()),0)</f>
        <v>42</v>
      </c>
      <c r="S3801" s="1" t="str">
        <f>IF(AND(R3801&gt;=R3800,R3801&gt;R3802),"YES","NO")</f>
        <v>NO</v>
      </c>
      <c r="T3801" s="1">
        <f>IF(C3801&lt;C3800,0,IF(T3800=1,1,IF(S3801="YES",1,0)))</f>
        <v>1</v>
      </c>
      <c r="U3801" s="1" t="str">
        <f>IF(AND(T3800=0,T3801=1),"YES","NO")</f>
        <v>NO</v>
      </c>
    </row>
    <row r="3802" spans="1:21" x14ac:dyDescent="0.3">
      <c r="A3802" s="1">
        <v>3802</v>
      </c>
      <c r="B3802" s="1">
        <v>245</v>
      </c>
      <c r="C3802" s="1">
        <v>6000</v>
      </c>
      <c r="D3802" s="1">
        <v>18</v>
      </c>
      <c r="E3802" s="1">
        <v>10</v>
      </c>
      <c r="F3802" s="1">
        <v>2</v>
      </c>
      <c r="G3802" s="1" t="s">
        <v>4</v>
      </c>
      <c r="H3802" s="1">
        <v>11.75</v>
      </c>
      <c r="I3802" s="1">
        <v>2.2799999999999998</v>
      </c>
      <c r="J3802" s="1">
        <v>23.93</v>
      </c>
      <c r="K3802" s="1">
        <v>7.0000000000000007E-2</v>
      </c>
      <c r="L3802" s="1">
        <v>0.1</v>
      </c>
      <c r="M3802" s="3">
        <f>PI()*(D3802*0.0254)^2/4</f>
        <v>0.16417322322758926</v>
      </c>
      <c r="N3802" s="1">
        <f>ROUND(H3802*4.45,0)</f>
        <v>52</v>
      </c>
      <c r="O3802" s="1">
        <f>I3802*745.7</f>
        <v>1700.1959999999999</v>
      </c>
      <c r="P3802" s="5">
        <f>ROUND(N3802^(3/2)/O3802/SQRT(2*1.28*M3802)*100,0)</f>
        <v>34</v>
      </c>
      <c r="Q3802" s="4">
        <f>E3802/D3802</f>
        <v>0.55555555555555558</v>
      </c>
      <c r="R3802" s="1">
        <f>ROUND(L3802^(3/2)/K3802*100*SQRT(2/PI()),0)</f>
        <v>36</v>
      </c>
      <c r="S3802" s="1" t="str">
        <f>IF(AND(R3802&gt;=R3801,R3802&gt;R3803),"YES","NO")</f>
        <v>NO</v>
      </c>
      <c r="T3802" s="1">
        <f>IF(C3802&lt;C3801,0,IF(T3801=1,1,IF(S3802="YES",1,0)))</f>
        <v>1</v>
      </c>
      <c r="U3802" s="1" t="str">
        <f>IF(AND(T3801=0,T3802=1),"YES","NO")</f>
        <v>NO</v>
      </c>
    </row>
    <row r="3803" spans="1:21" x14ac:dyDescent="0.3">
      <c r="A3803" s="1">
        <v>3803</v>
      </c>
      <c r="B3803" s="1">
        <v>245</v>
      </c>
      <c r="C3803" s="1">
        <v>7000</v>
      </c>
      <c r="D3803" s="1">
        <v>18</v>
      </c>
      <c r="E3803" s="1">
        <v>10</v>
      </c>
      <c r="F3803" s="1">
        <v>2</v>
      </c>
      <c r="G3803" s="1" t="s">
        <v>4</v>
      </c>
      <c r="H3803" s="1">
        <v>16.21</v>
      </c>
      <c r="I3803" s="1">
        <v>4.2</v>
      </c>
      <c r="J3803" s="1">
        <v>37.83</v>
      </c>
      <c r="K3803" s="1">
        <v>0.08</v>
      </c>
      <c r="L3803" s="1">
        <v>0.1</v>
      </c>
      <c r="M3803" s="3">
        <f>PI()*(D3803*0.0254)^2/4</f>
        <v>0.16417322322758926</v>
      </c>
      <c r="N3803" s="1">
        <f>ROUND(H3803*4.45,0)</f>
        <v>72</v>
      </c>
      <c r="O3803" s="1">
        <f>I3803*745.7</f>
        <v>3131.9400000000005</v>
      </c>
      <c r="P3803" s="5">
        <f>ROUND(N3803^(3/2)/O3803/SQRT(2*1.28*M3803)*100,0)</f>
        <v>30</v>
      </c>
      <c r="Q3803" s="4">
        <f>E3803/D3803</f>
        <v>0.55555555555555558</v>
      </c>
      <c r="R3803" s="1">
        <f>ROUND(L3803^(3/2)/K3803*100*SQRT(2/PI()),0)</f>
        <v>32</v>
      </c>
      <c r="S3803" s="1" t="str">
        <f>IF(AND(R3803&gt;=R3802,R3803&gt;R3804),"YES","NO")</f>
        <v>NO</v>
      </c>
      <c r="T3803" s="1">
        <f>IF(C3803&lt;C3802,0,IF(T3802=1,1,IF(S3803="YES",1,0)))</f>
        <v>1</v>
      </c>
      <c r="U3803" s="1" t="str">
        <f>IF(AND(T3802=0,T3803=1),"YES","NO")</f>
        <v>NO</v>
      </c>
    </row>
    <row r="3804" spans="1:21" x14ac:dyDescent="0.3">
      <c r="A3804" s="1">
        <v>3804</v>
      </c>
      <c r="B3804" s="1">
        <v>245</v>
      </c>
      <c r="C3804" s="1">
        <v>8000</v>
      </c>
      <c r="D3804" s="1">
        <v>18</v>
      </c>
      <c r="E3804" s="1">
        <v>10</v>
      </c>
      <c r="F3804" s="1">
        <v>2</v>
      </c>
      <c r="G3804" s="1" t="s">
        <v>4</v>
      </c>
      <c r="H3804" s="1">
        <v>20.89</v>
      </c>
      <c r="I3804" s="1">
        <v>5.29</v>
      </c>
      <c r="J3804" s="1">
        <v>41.66</v>
      </c>
      <c r="K3804" s="1">
        <v>7.0000000000000007E-2</v>
      </c>
      <c r="L3804" s="1">
        <v>0.1</v>
      </c>
      <c r="M3804" s="3">
        <f>PI()*(D3804*0.0254)^2/4</f>
        <v>0.16417322322758926</v>
      </c>
      <c r="N3804" s="1">
        <f>ROUND(H3804*4.45,0)</f>
        <v>93</v>
      </c>
      <c r="O3804" s="1">
        <f>I3804*745.7</f>
        <v>3944.7530000000002</v>
      </c>
      <c r="P3804" s="5">
        <f>ROUND(N3804^(3/2)/O3804/SQRT(2*1.28*M3804)*100,0)</f>
        <v>35</v>
      </c>
      <c r="Q3804" s="4">
        <f>E3804/D3804</f>
        <v>0.55555555555555558</v>
      </c>
      <c r="R3804" s="1">
        <f>ROUND(L3804^(3/2)/K3804*100*SQRT(2/PI()),0)</f>
        <v>36</v>
      </c>
      <c r="S3804" s="1" t="str">
        <f>IF(AND(R3804&gt;=R3803,R3804&gt;R3805),"YES","NO")</f>
        <v>NO</v>
      </c>
      <c r="T3804" s="1">
        <f>IF(C3804&lt;C3803,0,IF(T3803=1,1,IF(S3804="YES",1,0)))</f>
        <v>1</v>
      </c>
      <c r="U3804" s="1" t="str">
        <f>IF(AND(T3803=0,T3804=1),"YES","NO")</f>
        <v>NO</v>
      </c>
    </row>
    <row r="3805" spans="1:21" x14ac:dyDescent="0.3">
      <c r="A3805" s="1">
        <v>3805</v>
      </c>
      <c r="B3805" s="1">
        <v>245</v>
      </c>
      <c r="C3805" s="1">
        <v>9000</v>
      </c>
      <c r="D3805" s="1">
        <v>18</v>
      </c>
      <c r="E3805" s="1">
        <v>10</v>
      </c>
      <c r="F3805" s="1">
        <v>2</v>
      </c>
      <c r="G3805" s="1" t="s">
        <v>4</v>
      </c>
      <c r="H3805" s="1">
        <v>26.1</v>
      </c>
      <c r="I3805" s="1">
        <v>6.02</v>
      </c>
      <c r="J3805" s="1">
        <v>42.16</v>
      </c>
      <c r="K3805" s="1">
        <v>0.05</v>
      </c>
      <c r="L3805" s="1">
        <v>0.1</v>
      </c>
      <c r="M3805" s="3">
        <f>PI()*(D3805*0.0254)^2/4</f>
        <v>0.16417322322758926</v>
      </c>
      <c r="N3805" s="1">
        <f>ROUND(H3805*4.45,0)</f>
        <v>116</v>
      </c>
      <c r="O3805" s="1">
        <f>I3805*745.7</f>
        <v>4489.1139999999996</v>
      </c>
      <c r="P3805" s="5">
        <f>ROUND(N3805^(3/2)/O3805/SQRT(2*1.28*M3805)*100,0)</f>
        <v>43</v>
      </c>
      <c r="Q3805" s="4">
        <f>E3805/D3805</f>
        <v>0.55555555555555558</v>
      </c>
      <c r="R3805" s="1">
        <f>ROUND(L3805^(3/2)/K3805*100*SQRT(2/PI()),0)</f>
        <v>50</v>
      </c>
      <c r="S3805" s="1" t="str">
        <f>IF(AND(R3805&gt;=R3804,R3805&gt;R3806),"YES","NO")</f>
        <v>NO</v>
      </c>
      <c r="T3805" s="1">
        <f>IF(C3805&lt;C3804,0,IF(T3804=1,1,IF(S3805="YES",1,0)))</f>
        <v>1</v>
      </c>
      <c r="U3805" s="1" t="str">
        <f>IF(AND(T3804=0,T3805=1),"YES","NO")</f>
        <v>NO</v>
      </c>
    </row>
    <row r="3806" spans="1:21" x14ac:dyDescent="0.3">
      <c r="A3806" s="1">
        <v>3806</v>
      </c>
      <c r="B3806" s="1">
        <v>245</v>
      </c>
      <c r="C3806" s="1">
        <v>10000</v>
      </c>
      <c r="D3806" s="1">
        <v>18</v>
      </c>
      <c r="E3806" s="1">
        <v>10</v>
      </c>
      <c r="F3806" s="1">
        <v>2</v>
      </c>
      <c r="G3806" s="1" t="s">
        <v>4</v>
      </c>
      <c r="H3806" s="1">
        <v>31.79</v>
      </c>
      <c r="I3806" s="1">
        <v>5.87</v>
      </c>
      <c r="J3806" s="1">
        <v>37.01</v>
      </c>
      <c r="K3806" s="1">
        <v>0.04</v>
      </c>
      <c r="L3806" s="1">
        <v>0.1</v>
      </c>
      <c r="M3806" s="3">
        <f>PI()*(D3806*0.0254)^2/4</f>
        <v>0.16417322322758926</v>
      </c>
      <c r="N3806" s="1">
        <f>ROUND(H3806*4.45,0)</f>
        <v>141</v>
      </c>
      <c r="O3806" s="1">
        <f>I3806*745.7</f>
        <v>4377.259</v>
      </c>
      <c r="P3806" s="5">
        <f>ROUND(N3806^(3/2)/O3806/SQRT(2*1.28*M3806)*100,0)</f>
        <v>59</v>
      </c>
      <c r="Q3806" s="4">
        <f>E3806/D3806</f>
        <v>0.55555555555555558</v>
      </c>
      <c r="R3806" s="1">
        <f>ROUND(L3806^(3/2)/K3806*100*SQRT(2/PI()),0)</f>
        <v>63</v>
      </c>
      <c r="S3806" s="1" t="str">
        <f>IF(AND(R3806&gt;=R3805,R3806&gt;R3807),"YES","NO")</f>
        <v>YES</v>
      </c>
      <c r="T3806" s="1">
        <f>IF(C3806&lt;C3805,0,IF(T3805=1,1,IF(S3806="YES",1,0)))</f>
        <v>1</v>
      </c>
      <c r="U3806" s="1" t="str">
        <f>IF(AND(T3805=0,T3806=1),"YES","NO")</f>
        <v>NO</v>
      </c>
    </row>
    <row r="3807" spans="1:21" x14ac:dyDescent="0.3">
      <c r="A3807" s="1">
        <v>3807</v>
      </c>
      <c r="B3807" s="1">
        <v>245</v>
      </c>
      <c r="C3807" s="1">
        <v>11000</v>
      </c>
      <c r="D3807" s="1">
        <v>18</v>
      </c>
      <c r="E3807" s="1">
        <v>10</v>
      </c>
      <c r="F3807" s="1">
        <v>2</v>
      </c>
      <c r="G3807" s="1" t="s">
        <v>4</v>
      </c>
      <c r="H3807" s="1">
        <v>38.68</v>
      </c>
      <c r="I3807" s="1">
        <v>10.09</v>
      </c>
      <c r="J3807" s="1">
        <v>57.81</v>
      </c>
      <c r="K3807" s="1">
        <v>0.05</v>
      </c>
      <c r="L3807" s="1">
        <v>0.1</v>
      </c>
      <c r="M3807" s="3">
        <f>PI()*(D3807*0.0254)^2/4</f>
        <v>0.16417322322758926</v>
      </c>
      <c r="N3807" s="1">
        <f>ROUND(H3807*4.45,0)</f>
        <v>172</v>
      </c>
      <c r="O3807" s="1">
        <f>I3807*745.7</f>
        <v>7524.1130000000003</v>
      </c>
      <c r="P3807" s="5">
        <f>ROUND(N3807^(3/2)/O3807/SQRT(2*1.28*M3807)*100,0)</f>
        <v>46</v>
      </c>
      <c r="Q3807" s="4">
        <f>E3807/D3807</f>
        <v>0.55555555555555558</v>
      </c>
      <c r="R3807" s="1">
        <f>ROUND(L3807^(3/2)/K3807*100*SQRT(2/PI()),0)</f>
        <v>50</v>
      </c>
      <c r="S3807" s="1" t="str">
        <f>IF(AND(R3807&gt;=R3806,R3807&gt;R3808),"YES","NO")</f>
        <v>NO</v>
      </c>
      <c r="T3807" s="1">
        <f>IF(C3807&lt;C3806,0,IF(T3806=1,1,IF(S3807="YES",1,0)))</f>
        <v>1</v>
      </c>
      <c r="U3807" s="1" t="str">
        <f>IF(AND(T3806=0,T3807=1),"YES","NO")</f>
        <v>NO</v>
      </c>
    </row>
    <row r="3808" spans="1:21" x14ac:dyDescent="0.3">
      <c r="A3808" s="1">
        <v>3808</v>
      </c>
      <c r="B3808" s="1">
        <v>245</v>
      </c>
      <c r="C3808" s="1">
        <v>12000</v>
      </c>
      <c r="D3808" s="1">
        <v>18</v>
      </c>
      <c r="E3808" s="1">
        <v>10</v>
      </c>
      <c r="F3808" s="1">
        <v>2</v>
      </c>
      <c r="G3808" s="1" t="s">
        <v>4</v>
      </c>
      <c r="H3808" s="1">
        <v>45.76</v>
      </c>
      <c r="I3808" s="1">
        <v>13.31</v>
      </c>
      <c r="J3808" s="1">
        <v>69.930000000000007</v>
      </c>
      <c r="K3808" s="1">
        <v>0.05</v>
      </c>
      <c r="L3808" s="1">
        <v>0.09</v>
      </c>
      <c r="M3808" s="3">
        <f>PI()*(D3808*0.0254)^2/4</f>
        <v>0.16417322322758926</v>
      </c>
      <c r="N3808" s="1">
        <f>ROUND(H3808*4.45,0)</f>
        <v>204</v>
      </c>
      <c r="O3808" s="1">
        <f>I3808*745.7</f>
        <v>9925.2670000000016</v>
      </c>
      <c r="P3808" s="5">
        <f>ROUND(N3808^(3/2)/O3808/SQRT(2*1.28*M3808)*100,0)</f>
        <v>45</v>
      </c>
      <c r="Q3808" s="4">
        <f>E3808/D3808</f>
        <v>0.55555555555555558</v>
      </c>
      <c r="R3808" s="1">
        <f>ROUND(L3808^(3/2)/K3808*100*SQRT(2/PI()),0)</f>
        <v>43</v>
      </c>
      <c r="S3808" s="1" t="str">
        <f>IF(AND(R3808&gt;=R3807,R3808&gt;R3809),"YES","NO")</f>
        <v>NO</v>
      </c>
      <c r="T3808" s="1">
        <f>IF(C3808&lt;C3807,0,IF(T3807=1,1,IF(S3808="YES",1,0)))</f>
        <v>1</v>
      </c>
      <c r="U3808" s="1" t="str">
        <f>IF(AND(T3807=0,T3808=1),"YES","NO")</f>
        <v>NO</v>
      </c>
    </row>
    <row r="3809" spans="1:21" x14ac:dyDescent="0.3">
      <c r="A3809" s="1">
        <v>3809</v>
      </c>
      <c r="B3809" s="1">
        <v>245</v>
      </c>
      <c r="C3809" s="1">
        <v>13000</v>
      </c>
      <c r="D3809" s="1">
        <v>18</v>
      </c>
      <c r="E3809" s="1">
        <v>10</v>
      </c>
      <c r="F3809" s="1">
        <v>2</v>
      </c>
      <c r="G3809" s="1" t="s">
        <v>4</v>
      </c>
      <c r="H3809" s="1">
        <v>53.68</v>
      </c>
      <c r="I3809" s="1">
        <v>21.5</v>
      </c>
      <c r="J3809" s="1">
        <v>104.22</v>
      </c>
      <c r="K3809" s="1">
        <v>0.06</v>
      </c>
      <c r="L3809" s="1">
        <v>0.09</v>
      </c>
      <c r="M3809" s="3">
        <f>PI()*(D3809*0.0254)^2/4</f>
        <v>0.16417322322758926</v>
      </c>
      <c r="N3809" s="1">
        <f>ROUND(H3809*4.45,0)</f>
        <v>239</v>
      </c>
      <c r="O3809" s="1">
        <f>I3809*745.7</f>
        <v>16032.550000000001</v>
      </c>
      <c r="P3809" s="5">
        <f>ROUND(N3809^(3/2)/O3809/SQRT(2*1.28*M3809)*100,0)</f>
        <v>36</v>
      </c>
      <c r="Q3809" s="4">
        <f>E3809/D3809</f>
        <v>0.55555555555555558</v>
      </c>
      <c r="R3809" s="1">
        <f>ROUND(L3809^(3/2)/K3809*100*SQRT(2/PI()),0)</f>
        <v>36</v>
      </c>
      <c r="S3809" s="1" t="str">
        <f>IF(AND(R3809&gt;=R3808,R3809&gt;R3810),"YES","NO")</f>
        <v>NO</v>
      </c>
      <c r="T3809" s="1">
        <f>IF(C3809&lt;C3808,0,IF(T3808=1,1,IF(S3809="YES",1,0)))</f>
        <v>1</v>
      </c>
      <c r="U3809" s="1" t="str">
        <f>IF(AND(T3808=0,T3809=1),"YES","NO")</f>
        <v>NO</v>
      </c>
    </row>
    <row r="3810" spans="1:21" x14ac:dyDescent="0.3">
      <c r="A3810" s="1">
        <v>3810</v>
      </c>
      <c r="B3810" s="1">
        <v>246</v>
      </c>
      <c r="C3810" s="1">
        <v>1000</v>
      </c>
      <c r="D3810" s="1">
        <v>18</v>
      </c>
      <c r="E3810" s="1">
        <v>10</v>
      </c>
      <c r="F3810" s="1">
        <v>2</v>
      </c>
      <c r="G3810" s="1" t="s">
        <v>14</v>
      </c>
      <c r="H3810" s="1">
        <v>0.31</v>
      </c>
      <c r="I3810" s="1">
        <v>0.01</v>
      </c>
      <c r="J3810" s="1">
        <v>0.37</v>
      </c>
      <c r="K3810" s="1">
        <v>0.04</v>
      </c>
      <c r="L3810" s="1">
        <v>0.09</v>
      </c>
      <c r="M3810" s="3">
        <f>PI()*(D3810*0.0254)^2/4</f>
        <v>0.16417322322758926</v>
      </c>
      <c r="N3810" s="1">
        <f>ROUND(H3810*4.45,0)</f>
        <v>1</v>
      </c>
      <c r="O3810" s="1">
        <f>I3810*745.7</f>
        <v>7.4570000000000007</v>
      </c>
      <c r="P3810" s="5">
        <f>ROUND(N3810^(3/2)/O3810/SQRT(2*1.28*M3810)*100,0)</f>
        <v>21</v>
      </c>
      <c r="Q3810" s="4">
        <f>E3810/D3810</f>
        <v>0.55555555555555558</v>
      </c>
      <c r="R3810" s="1">
        <f>ROUND(L3810^(3/2)/K3810*100*SQRT(2/PI()),0)</f>
        <v>54</v>
      </c>
      <c r="S3810" s="1" t="str">
        <f>IF(AND(R3810&gt;=R3809,R3810&gt;R3811),"YES","NO")</f>
        <v>NO</v>
      </c>
      <c r="T3810" s="1">
        <f>IF(C3810&lt;C3809,0,IF(T3809=1,1,IF(S3810="YES",1,0)))</f>
        <v>0</v>
      </c>
      <c r="U3810" s="1" t="str">
        <f>IF(AND(T3809=0,T3810=1),"YES","NO")</f>
        <v>NO</v>
      </c>
    </row>
    <row r="3811" spans="1:21" x14ac:dyDescent="0.3">
      <c r="A3811" s="1">
        <v>3811</v>
      </c>
      <c r="B3811" s="1">
        <v>246</v>
      </c>
      <c r="C3811" s="1">
        <v>2000</v>
      </c>
      <c r="D3811" s="1">
        <v>18</v>
      </c>
      <c r="E3811" s="1">
        <v>10</v>
      </c>
      <c r="F3811" s="1">
        <v>2</v>
      </c>
      <c r="G3811" s="1" t="s">
        <v>14</v>
      </c>
      <c r="H3811" s="1">
        <v>1.25</v>
      </c>
      <c r="I3811" s="1">
        <v>0.05</v>
      </c>
      <c r="J3811" s="1">
        <v>1.48</v>
      </c>
      <c r="K3811" s="1">
        <v>0.04</v>
      </c>
      <c r="L3811" s="1">
        <v>0.09</v>
      </c>
      <c r="M3811" s="3">
        <f>PI()*(D3811*0.0254)^2/4</f>
        <v>0.16417322322758926</v>
      </c>
      <c r="N3811" s="1">
        <f>ROUND(H3811*4.45,0)</f>
        <v>6</v>
      </c>
      <c r="O3811" s="1">
        <f>I3811*745.7</f>
        <v>37.285000000000004</v>
      </c>
      <c r="P3811" s="5">
        <f>ROUND(N3811^(3/2)/O3811/SQRT(2*1.28*M3811)*100,0)</f>
        <v>61</v>
      </c>
      <c r="Q3811" s="4">
        <f>E3811/D3811</f>
        <v>0.55555555555555558</v>
      </c>
      <c r="R3811" s="1">
        <f>ROUND(L3811^(3/2)/K3811*100*SQRT(2/PI()),0)</f>
        <v>54</v>
      </c>
      <c r="S3811" s="1" t="str">
        <f>IF(AND(R3811&gt;=R3810,R3811&gt;R3812),"YES","NO")</f>
        <v>NO</v>
      </c>
      <c r="T3811" s="1">
        <f>IF(C3811&lt;C3810,0,IF(T3810=1,1,IF(S3811="YES",1,0)))</f>
        <v>0</v>
      </c>
      <c r="U3811" s="1" t="str">
        <f>IF(AND(T3810=0,T3811=1),"YES","NO")</f>
        <v>NO</v>
      </c>
    </row>
    <row r="3812" spans="1:21" x14ac:dyDescent="0.3">
      <c r="A3812" s="1">
        <v>3812</v>
      </c>
      <c r="B3812" s="1">
        <v>246</v>
      </c>
      <c r="C3812" s="1">
        <v>3000</v>
      </c>
      <c r="D3812" s="1">
        <v>18</v>
      </c>
      <c r="E3812" s="1">
        <v>10</v>
      </c>
      <c r="F3812" s="1">
        <v>2</v>
      </c>
      <c r="G3812" s="1" t="s">
        <v>14</v>
      </c>
      <c r="H3812" s="1">
        <v>2.81</v>
      </c>
      <c r="I3812" s="1">
        <v>0.14000000000000001</v>
      </c>
      <c r="J3812" s="1">
        <v>3.05</v>
      </c>
      <c r="K3812" s="1">
        <v>0.04</v>
      </c>
      <c r="L3812" s="1">
        <v>0.09</v>
      </c>
      <c r="M3812" s="3">
        <f>PI()*(D3812*0.0254)^2/4</f>
        <v>0.16417322322758926</v>
      </c>
      <c r="N3812" s="1">
        <f>ROUND(H3812*4.45,0)</f>
        <v>13</v>
      </c>
      <c r="O3812" s="1">
        <f>I3812*745.7</f>
        <v>104.39800000000001</v>
      </c>
      <c r="P3812" s="5">
        <f>ROUND(N3812^(3/2)/O3812/SQRT(2*1.28*M3812)*100,0)</f>
        <v>69</v>
      </c>
      <c r="Q3812" s="4">
        <f>E3812/D3812</f>
        <v>0.55555555555555558</v>
      </c>
      <c r="R3812" s="1">
        <f>ROUND(L3812^(3/2)/K3812*100*SQRT(2/PI()),0)</f>
        <v>54</v>
      </c>
      <c r="S3812" s="1" t="str">
        <f>IF(AND(R3812&gt;=R3811,R3812&gt;R3813),"YES","NO")</f>
        <v>YES</v>
      </c>
      <c r="T3812" s="1">
        <f>IF(C3812&lt;C3811,0,IF(T3811=1,1,IF(S3812="YES",1,0)))</f>
        <v>1</v>
      </c>
      <c r="U3812" s="1" t="str">
        <f>IF(AND(T3811=0,T3812=1),"YES","NO")</f>
        <v>YES</v>
      </c>
    </row>
    <row r="3813" spans="1:21" x14ac:dyDescent="0.3">
      <c r="A3813" s="1">
        <v>3813</v>
      </c>
      <c r="B3813" s="1">
        <v>246</v>
      </c>
      <c r="C3813" s="1">
        <v>5000</v>
      </c>
      <c r="D3813" s="1">
        <v>18</v>
      </c>
      <c r="E3813" s="1">
        <v>10</v>
      </c>
      <c r="F3813" s="1">
        <v>2</v>
      </c>
      <c r="G3813" s="1" t="s">
        <v>14</v>
      </c>
      <c r="H3813" s="1">
        <v>8.1</v>
      </c>
      <c r="I3813" s="1">
        <v>1.24</v>
      </c>
      <c r="J3813" s="1">
        <v>15.68</v>
      </c>
      <c r="K3813" s="1">
        <v>7.0000000000000007E-2</v>
      </c>
      <c r="L3813" s="1">
        <v>0.1</v>
      </c>
      <c r="M3813" s="3">
        <f>PI()*(D3813*0.0254)^2/4</f>
        <v>0.16417322322758926</v>
      </c>
      <c r="N3813" s="1">
        <f>ROUND(H3813*4.45,0)</f>
        <v>36</v>
      </c>
      <c r="O3813" s="1">
        <f>I3813*745.7</f>
        <v>924.66800000000001</v>
      </c>
      <c r="P3813" s="5">
        <f>ROUND(N3813^(3/2)/O3813/SQRT(2*1.28*M3813)*100,0)</f>
        <v>36</v>
      </c>
      <c r="Q3813" s="4">
        <f>E3813/D3813</f>
        <v>0.55555555555555558</v>
      </c>
      <c r="R3813" s="1">
        <f>ROUND(L3813^(3/2)/K3813*100*SQRT(2/PI()),0)</f>
        <v>36</v>
      </c>
      <c r="S3813" s="1" t="str">
        <f>IF(AND(R3813&gt;=R3812,R3813&gt;R3814),"YES","NO")</f>
        <v>NO</v>
      </c>
      <c r="T3813" s="1">
        <f>IF(C3813&lt;C3812,0,IF(T3812=1,1,IF(S3813="YES",1,0)))</f>
        <v>1</v>
      </c>
      <c r="U3813" s="1" t="str">
        <f>IF(AND(T3812=0,T3813=1),"YES","NO")</f>
        <v>NO</v>
      </c>
    </row>
    <row r="3814" spans="1:21" x14ac:dyDescent="0.3">
      <c r="A3814" s="1">
        <v>3814</v>
      </c>
      <c r="B3814" s="1">
        <v>246</v>
      </c>
      <c r="C3814" s="1">
        <v>6000</v>
      </c>
      <c r="D3814" s="1">
        <v>18</v>
      </c>
      <c r="E3814" s="1">
        <v>10</v>
      </c>
      <c r="F3814" s="1">
        <v>2</v>
      </c>
      <c r="G3814" s="1" t="s">
        <v>14</v>
      </c>
      <c r="H3814" s="1">
        <v>11.91</v>
      </c>
      <c r="I3814" s="1">
        <v>2.72</v>
      </c>
      <c r="J3814" s="1">
        <v>28.6</v>
      </c>
      <c r="K3814" s="1">
        <v>0.08</v>
      </c>
      <c r="L3814" s="1">
        <v>0.1</v>
      </c>
      <c r="M3814" s="3">
        <f>PI()*(D3814*0.0254)^2/4</f>
        <v>0.16417322322758926</v>
      </c>
      <c r="N3814" s="1">
        <f>ROUND(H3814*4.45,0)</f>
        <v>53</v>
      </c>
      <c r="O3814" s="1">
        <f>I3814*745.7</f>
        <v>2028.3040000000003</v>
      </c>
      <c r="P3814" s="5">
        <f>ROUND(N3814^(3/2)/O3814/SQRT(2*1.28*M3814)*100,0)</f>
        <v>29</v>
      </c>
      <c r="Q3814" s="4">
        <f>E3814/D3814</f>
        <v>0.55555555555555558</v>
      </c>
      <c r="R3814" s="1">
        <f>ROUND(L3814^(3/2)/K3814*100*SQRT(2/PI()),0)</f>
        <v>32</v>
      </c>
      <c r="S3814" s="1" t="str">
        <f>IF(AND(R3814&gt;=R3813,R3814&gt;R3815),"YES","NO")</f>
        <v>NO</v>
      </c>
      <c r="T3814" s="1">
        <f>IF(C3814&lt;C3813,0,IF(T3813=1,1,IF(S3814="YES",1,0)))</f>
        <v>1</v>
      </c>
      <c r="U3814" s="1" t="str">
        <f>IF(AND(T3813=0,T3814=1),"YES","NO")</f>
        <v>NO</v>
      </c>
    </row>
    <row r="3815" spans="1:21" x14ac:dyDescent="0.3">
      <c r="A3815" s="1">
        <v>3815</v>
      </c>
      <c r="B3815" s="1">
        <v>246</v>
      </c>
      <c r="C3815" s="1">
        <v>7000</v>
      </c>
      <c r="D3815" s="1">
        <v>18</v>
      </c>
      <c r="E3815" s="1">
        <v>10</v>
      </c>
      <c r="F3815" s="1">
        <v>2</v>
      </c>
      <c r="G3815" s="1" t="s">
        <v>14</v>
      </c>
      <c r="H3815" s="1">
        <v>16.37</v>
      </c>
      <c r="I3815" s="1">
        <v>4.67</v>
      </c>
      <c r="J3815" s="1">
        <v>42.08</v>
      </c>
      <c r="K3815" s="1">
        <v>0.09</v>
      </c>
      <c r="L3815" s="1">
        <v>0.1</v>
      </c>
      <c r="M3815" s="3">
        <f>PI()*(D3815*0.0254)^2/4</f>
        <v>0.16417322322758926</v>
      </c>
      <c r="N3815" s="1">
        <f>ROUND(H3815*4.45,0)</f>
        <v>73</v>
      </c>
      <c r="O3815" s="1">
        <f>I3815*745.7</f>
        <v>3482.4190000000003</v>
      </c>
      <c r="P3815" s="5">
        <f>ROUND(N3815^(3/2)/O3815/SQRT(2*1.28*M3815)*100,0)</f>
        <v>28</v>
      </c>
      <c r="Q3815" s="4">
        <f>E3815/D3815</f>
        <v>0.55555555555555558</v>
      </c>
      <c r="R3815" s="1">
        <f>ROUND(L3815^(3/2)/K3815*100*SQRT(2/PI()),0)</f>
        <v>28</v>
      </c>
      <c r="S3815" s="1" t="str">
        <f>IF(AND(R3815&gt;=R3814,R3815&gt;R3816),"YES","NO")</f>
        <v>NO</v>
      </c>
      <c r="T3815" s="1">
        <f>IF(C3815&lt;C3814,0,IF(T3814=1,1,IF(S3815="YES",1,0)))</f>
        <v>1</v>
      </c>
      <c r="U3815" s="1" t="str">
        <f>IF(AND(T3814=0,T3815=1),"YES","NO")</f>
        <v>NO</v>
      </c>
    </row>
    <row r="3816" spans="1:21" x14ac:dyDescent="0.3">
      <c r="A3816" s="1">
        <v>3816</v>
      </c>
      <c r="B3816" s="1">
        <v>246</v>
      </c>
      <c r="C3816" s="1">
        <v>8000</v>
      </c>
      <c r="D3816" s="1">
        <v>18</v>
      </c>
      <c r="E3816" s="1">
        <v>10</v>
      </c>
      <c r="F3816" s="1">
        <v>2</v>
      </c>
      <c r="G3816" s="1" t="s">
        <v>14</v>
      </c>
      <c r="H3816" s="1">
        <v>21.09</v>
      </c>
      <c r="I3816" s="1">
        <v>5.65</v>
      </c>
      <c r="J3816" s="1">
        <v>44.54</v>
      </c>
      <c r="K3816" s="1">
        <v>7.0000000000000007E-2</v>
      </c>
      <c r="L3816" s="1">
        <v>0.1</v>
      </c>
      <c r="M3816" s="3">
        <f>PI()*(D3816*0.0254)^2/4</f>
        <v>0.16417322322758926</v>
      </c>
      <c r="N3816" s="1">
        <f>ROUND(H3816*4.45,0)</f>
        <v>94</v>
      </c>
      <c r="O3816" s="1">
        <f>I3816*745.7</f>
        <v>4213.2050000000008</v>
      </c>
      <c r="P3816" s="5">
        <f>ROUND(N3816^(3/2)/O3816/SQRT(2*1.28*M3816)*100,0)</f>
        <v>33</v>
      </c>
      <c r="Q3816" s="4">
        <f>E3816/D3816</f>
        <v>0.55555555555555558</v>
      </c>
      <c r="R3816" s="1">
        <f>ROUND(L3816^(3/2)/K3816*100*SQRT(2/PI()),0)</f>
        <v>36</v>
      </c>
      <c r="S3816" s="1" t="str">
        <f>IF(AND(R3816&gt;=R3815,R3816&gt;R3817),"YES","NO")</f>
        <v>NO</v>
      </c>
      <c r="T3816" s="1">
        <f>IF(C3816&lt;C3815,0,IF(T3815=1,1,IF(S3816="YES",1,0)))</f>
        <v>1</v>
      </c>
      <c r="U3816" s="1" t="str">
        <f>IF(AND(T3815=0,T3816=1),"YES","NO")</f>
        <v>NO</v>
      </c>
    </row>
    <row r="3817" spans="1:21" x14ac:dyDescent="0.3">
      <c r="A3817" s="1">
        <v>3817</v>
      </c>
      <c r="B3817" s="1">
        <v>246</v>
      </c>
      <c r="C3817" s="1">
        <v>9000</v>
      </c>
      <c r="D3817" s="1">
        <v>18</v>
      </c>
      <c r="E3817" s="1">
        <v>10</v>
      </c>
      <c r="F3817" s="1">
        <v>2</v>
      </c>
      <c r="G3817" s="1" t="s">
        <v>14</v>
      </c>
      <c r="H3817" s="1">
        <v>26.35</v>
      </c>
      <c r="I3817" s="1">
        <v>6.08</v>
      </c>
      <c r="J3817" s="1">
        <v>42.57</v>
      </c>
      <c r="K3817" s="1">
        <v>0.05</v>
      </c>
      <c r="L3817" s="1">
        <v>0.1</v>
      </c>
      <c r="M3817" s="3">
        <f>PI()*(D3817*0.0254)^2/4</f>
        <v>0.16417322322758926</v>
      </c>
      <c r="N3817" s="1">
        <f>ROUND(H3817*4.45,0)</f>
        <v>117</v>
      </c>
      <c r="O3817" s="1">
        <f>I3817*745.7</f>
        <v>4533.8560000000007</v>
      </c>
      <c r="P3817" s="5">
        <f>ROUND(N3817^(3/2)/O3817/SQRT(2*1.28*M3817)*100,0)</f>
        <v>43</v>
      </c>
      <c r="Q3817" s="4">
        <f>E3817/D3817</f>
        <v>0.55555555555555558</v>
      </c>
      <c r="R3817" s="1">
        <f>ROUND(L3817^(3/2)/K3817*100*SQRT(2/PI()),0)</f>
        <v>50</v>
      </c>
      <c r="S3817" s="1" t="str">
        <f>IF(AND(R3817&gt;=R3816,R3817&gt;R3818),"YES","NO")</f>
        <v>NO</v>
      </c>
      <c r="T3817" s="1">
        <f>IF(C3817&lt;C3816,0,IF(T3816=1,1,IF(S3817="YES",1,0)))</f>
        <v>1</v>
      </c>
      <c r="U3817" s="1" t="str">
        <f>IF(AND(T3816=0,T3817=1),"YES","NO")</f>
        <v>NO</v>
      </c>
    </row>
    <row r="3818" spans="1:21" x14ac:dyDescent="0.3">
      <c r="A3818" s="1">
        <v>3818</v>
      </c>
      <c r="B3818" s="1">
        <v>246</v>
      </c>
      <c r="C3818" s="1">
        <v>10000</v>
      </c>
      <c r="D3818" s="1">
        <v>18</v>
      </c>
      <c r="E3818" s="1">
        <v>10</v>
      </c>
      <c r="F3818" s="1">
        <v>2</v>
      </c>
      <c r="G3818" s="1" t="s">
        <v>14</v>
      </c>
      <c r="H3818" s="1">
        <v>32.33</v>
      </c>
      <c r="I3818" s="1">
        <v>6.82</v>
      </c>
      <c r="J3818" s="1">
        <v>42.97</v>
      </c>
      <c r="K3818" s="1">
        <v>0.04</v>
      </c>
      <c r="L3818" s="1">
        <v>0.1</v>
      </c>
      <c r="M3818" s="3">
        <f>PI()*(D3818*0.0254)^2/4</f>
        <v>0.16417322322758926</v>
      </c>
      <c r="N3818" s="1">
        <f>ROUND(H3818*4.45,0)</f>
        <v>144</v>
      </c>
      <c r="O3818" s="1">
        <f>I3818*745.7</f>
        <v>5085.6740000000009</v>
      </c>
      <c r="P3818" s="5">
        <f>ROUND(N3818^(3/2)/O3818/SQRT(2*1.28*M3818)*100,0)</f>
        <v>52</v>
      </c>
      <c r="Q3818" s="4">
        <f>E3818/D3818</f>
        <v>0.55555555555555558</v>
      </c>
      <c r="R3818" s="1">
        <f>ROUND(L3818^(3/2)/K3818*100*SQRT(2/PI()),0)</f>
        <v>63</v>
      </c>
      <c r="S3818" s="1" t="str">
        <f>IF(AND(R3818&gt;=R3817,R3818&gt;R3819),"YES","NO")</f>
        <v>YES</v>
      </c>
      <c r="T3818" s="1">
        <f>IF(C3818&lt;C3817,0,IF(T3817=1,1,IF(S3818="YES",1,0)))</f>
        <v>1</v>
      </c>
      <c r="U3818" s="1" t="str">
        <f>IF(AND(T3817=0,T3818=1),"YES","NO")</f>
        <v>NO</v>
      </c>
    </row>
    <row r="3819" spans="1:21" x14ac:dyDescent="0.3">
      <c r="A3819" s="1">
        <v>3819</v>
      </c>
      <c r="B3819" s="1">
        <v>246</v>
      </c>
      <c r="C3819" s="1">
        <v>11000</v>
      </c>
      <c r="D3819" s="1">
        <v>18</v>
      </c>
      <c r="E3819" s="1">
        <v>10</v>
      </c>
      <c r="F3819" s="1">
        <v>2</v>
      </c>
      <c r="G3819" s="1" t="s">
        <v>14</v>
      </c>
      <c r="H3819" s="1">
        <v>39.520000000000003</v>
      </c>
      <c r="I3819" s="1">
        <v>11.26</v>
      </c>
      <c r="J3819" s="1">
        <v>64.53</v>
      </c>
      <c r="K3819" s="1">
        <v>0.06</v>
      </c>
      <c r="L3819" s="1">
        <v>0.1</v>
      </c>
      <c r="M3819" s="3">
        <f>PI()*(D3819*0.0254)^2/4</f>
        <v>0.16417322322758926</v>
      </c>
      <c r="N3819" s="1">
        <f>ROUND(H3819*4.45,0)</f>
        <v>176</v>
      </c>
      <c r="O3819" s="1">
        <f>I3819*745.7</f>
        <v>8396.5820000000003</v>
      </c>
      <c r="P3819" s="5">
        <f>ROUND(N3819^(3/2)/O3819/SQRT(2*1.28*M3819)*100,0)</f>
        <v>43</v>
      </c>
      <c r="Q3819" s="4">
        <f>E3819/D3819</f>
        <v>0.55555555555555558</v>
      </c>
      <c r="R3819" s="1">
        <f>ROUND(L3819^(3/2)/K3819*100*SQRT(2/PI()),0)</f>
        <v>42</v>
      </c>
      <c r="S3819" s="1" t="str">
        <f>IF(AND(R3819&gt;=R3818,R3819&gt;R3820),"YES","NO")</f>
        <v>NO</v>
      </c>
      <c r="T3819" s="1">
        <f>IF(C3819&lt;C3818,0,IF(T3818=1,1,IF(S3819="YES",1,0)))</f>
        <v>1</v>
      </c>
      <c r="U3819" s="1" t="str">
        <f>IF(AND(T3818=0,T3819=1),"YES","NO")</f>
        <v>NO</v>
      </c>
    </row>
    <row r="3820" spans="1:21" x14ac:dyDescent="0.3">
      <c r="A3820" s="1">
        <v>3820</v>
      </c>
      <c r="B3820" s="1">
        <v>247</v>
      </c>
      <c r="C3820" s="1">
        <v>1000</v>
      </c>
      <c r="D3820" s="1">
        <v>18</v>
      </c>
      <c r="E3820" s="1">
        <v>11</v>
      </c>
      <c r="F3820" s="1">
        <v>2</v>
      </c>
      <c r="G3820" s="1" t="s">
        <v>23</v>
      </c>
      <c r="H3820" s="1">
        <v>0.31</v>
      </c>
      <c r="I3820" s="1">
        <v>0.01</v>
      </c>
      <c r="J3820" s="1">
        <v>0.38</v>
      </c>
      <c r="K3820" s="1">
        <v>0.04</v>
      </c>
      <c r="L3820" s="1">
        <v>0.09</v>
      </c>
      <c r="M3820" s="3">
        <f>PI()*(D3820*0.0254)^2/4</f>
        <v>0.16417322322758926</v>
      </c>
      <c r="N3820" s="1">
        <f>ROUND(H3820*4.45,0)</f>
        <v>1</v>
      </c>
      <c r="O3820" s="1">
        <f>I3820*745.7</f>
        <v>7.4570000000000007</v>
      </c>
      <c r="P3820" s="5">
        <f>ROUND(N3820^(3/2)/O3820/SQRT(2*1.28*M3820)*100,0)</f>
        <v>21</v>
      </c>
      <c r="Q3820" s="4">
        <f>E3820/D3820</f>
        <v>0.61111111111111116</v>
      </c>
      <c r="R3820" s="1">
        <f>ROUND(L3820^(3/2)/K3820*100*SQRT(2/PI()),0)</f>
        <v>54</v>
      </c>
      <c r="S3820" s="1" t="str">
        <f>IF(AND(R3820&gt;=R3819,R3820&gt;R3821),"YES","NO")</f>
        <v>NO</v>
      </c>
      <c r="T3820" s="1">
        <f>IF(C3820&lt;C3819,0,IF(T3819=1,1,IF(S3820="YES",1,0)))</f>
        <v>0</v>
      </c>
      <c r="U3820" s="1" t="str">
        <f>IF(AND(T3819=0,T3820=1),"YES","NO")</f>
        <v>NO</v>
      </c>
    </row>
    <row r="3821" spans="1:21" x14ac:dyDescent="0.3">
      <c r="A3821" s="1">
        <v>3821</v>
      </c>
      <c r="B3821" s="1">
        <v>247</v>
      </c>
      <c r="C3821" s="1">
        <v>2000</v>
      </c>
      <c r="D3821" s="1">
        <v>18</v>
      </c>
      <c r="E3821" s="1">
        <v>11</v>
      </c>
      <c r="F3821" s="1">
        <v>2</v>
      </c>
      <c r="G3821" s="1" t="s">
        <v>23</v>
      </c>
      <c r="H3821" s="1">
        <v>1.24</v>
      </c>
      <c r="I3821" s="1">
        <v>0.05</v>
      </c>
      <c r="J3821" s="1">
        <v>1.51</v>
      </c>
      <c r="K3821" s="1">
        <v>0.04</v>
      </c>
      <c r="L3821" s="1">
        <v>0.09</v>
      </c>
      <c r="M3821" s="3">
        <f>PI()*(D3821*0.0254)^2/4</f>
        <v>0.16417322322758926</v>
      </c>
      <c r="N3821" s="1">
        <f>ROUND(H3821*4.45,0)</f>
        <v>6</v>
      </c>
      <c r="O3821" s="1">
        <f>I3821*745.7</f>
        <v>37.285000000000004</v>
      </c>
      <c r="P3821" s="5">
        <f>ROUND(N3821^(3/2)/O3821/SQRT(2*1.28*M3821)*100,0)</f>
        <v>61</v>
      </c>
      <c r="Q3821" s="4">
        <f>E3821/D3821</f>
        <v>0.61111111111111116</v>
      </c>
      <c r="R3821" s="1">
        <f>ROUND(L3821^(3/2)/K3821*100*SQRT(2/PI()),0)</f>
        <v>54</v>
      </c>
      <c r="S3821" s="1" t="str">
        <f>IF(AND(R3821&gt;=R3820,R3821&gt;R3822),"YES","NO")</f>
        <v>NO</v>
      </c>
      <c r="T3821" s="1">
        <f>IF(C3821&lt;C3820,0,IF(T3820=1,1,IF(S3821="YES",1,0)))</f>
        <v>0</v>
      </c>
      <c r="U3821" s="1" t="str">
        <f>IF(AND(T3820=0,T3821=1),"YES","NO")</f>
        <v>NO</v>
      </c>
    </row>
    <row r="3822" spans="1:21" x14ac:dyDescent="0.3">
      <c r="A3822" s="1">
        <v>3822</v>
      </c>
      <c r="B3822" s="1">
        <v>247</v>
      </c>
      <c r="C3822" s="1">
        <v>3000</v>
      </c>
      <c r="D3822" s="1">
        <v>18</v>
      </c>
      <c r="E3822" s="1">
        <v>11</v>
      </c>
      <c r="F3822" s="1">
        <v>2</v>
      </c>
      <c r="G3822" s="1" t="s">
        <v>23</v>
      </c>
      <c r="H3822" s="1">
        <v>2.78</v>
      </c>
      <c r="I3822" s="1">
        <v>0.15</v>
      </c>
      <c r="J3822" s="1">
        <v>3.09</v>
      </c>
      <c r="K3822" s="1">
        <v>0.04</v>
      </c>
      <c r="L3822" s="1">
        <v>0.09</v>
      </c>
      <c r="M3822" s="3">
        <f>PI()*(D3822*0.0254)^2/4</f>
        <v>0.16417322322758926</v>
      </c>
      <c r="N3822" s="1">
        <f>ROUND(H3822*4.45,0)</f>
        <v>12</v>
      </c>
      <c r="O3822" s="1">
        <f>I3822*745.7</f>
        <v>111.855</v>
      </c>
      <c r="P3822" s="5">
        <f>ROUND(N3822^(3/2)/O3822/SQRT(2*1.28*M3822)*100,0)</f>
        <v>57</v>
      </c>
      <c r="Q3822" s="4">
        <f>E3822/D3822</f>
        <v>0.61111111111111116</v>
      </c>
      <c r="R3822" s="1">
        <f>ROUND(L3822^(3/2)/K3822*100*SQRT(2/PI()),0)</f>
        <v>54</v>
      </c>
      <c r="S3822" s="1" t="str">
        <f>IF(AND(R3822&gt;=R3821,R3822&gt;R3823),"YES","NO")</f>
        <v>YES</v>
      </c>
      <c r="T3822" s="1">
        <f>IF(C3822&lt;C3821,0,IF(T3821=1,1,IF(S3822="YES",1,0)))</f>
        <v>1</v>
      </c>
      <c r="U3822" s="1" t="str">
        <f>IF(AND(T3821=0,T3822=1),"YES","NO")</f>
        <v>YES</v>
      </c>
    </row>
    <row r="3823" spans="1:21" x14ac:dyDescent="0.3">
      <c r="A3823" s="1">
        <v>3823</v>
      </c>
      <c r="B3823" s="1">
        <v>247</v>
      </c>
      <c r="C3823" s="1">
        <v>4000</v>
      </c>
      <c r="D3823" s="1">
        <v>18</v>
      </c>
      <c r="E3823" s="1">
        <v>11</v>
      </c>
      <c r="F3823" s="1">
        <v>2</v>
      </c>
      <c r="G3823" s="1" t="s">
        <v>23</v>
      </c>
      <c r="H3823" s="1">
        <v>5.0599999999999996</v>
      </c>
      <c r="I3823" s="1">
        <v>0.56000000000000005</v>
      </c>
      <c r="J3823" s="1">
        <v>8.75</v>
      </c>
      <c r="K3823" s="1">
        <v>0.06</v>
      </c>
      <c r="L3823" s="1">
        <v>0.1</v>
      </c>
      <c r="M3823" s="3">
        <f>PI()*(D3823*0.0254)^2/4</f>
        <v>0.16417322322758926</v>
      </c>
      <c r="N3823" s="1">
        <f>ROUND(H3823*4.45,0)</f>
        <v>23</v>
      </c>
      <c r="O3823" s="1">
        <f>I3823*745.7</f>
        <v>417.59200000000004</v>
      </c>
      <c r="P3823" s="5">
        <f>ROUND(N3823^(3/2)/O3823/SQRT(2*1.28*M3823)*100,0)</f>
        <v>41</v>
      </c>
      <c r="Q3823" s="4">
        <f>E3823/D3823</f>
        <v>0.61111111111111116</v>
      </c>
      <c r="R3823" s="1">
        <f>ROUND(L3823^(3/2)/K3823*100*SQRT(2/PI()),0)</f>
        <v>42</v>
      </c>
      <c r="S3823" s="1" t="str">
        <f>IF(AND(R3823&gt;=R3822,R3823&gt;R3824),"YES","NO")</f>
        <v>NO</v>
      </c>
      <c r="T3823" s="1">
        <f>IF(C3823&lt;C3822,0,IF(T3822=1,1,IF(S3823="YES",1,0)))</f>
        <v>1</v>
      </c>
      <c r="U3823" s="1" t="str">
        <f>IF(AND(T3822=0,T3823=1),"YES","NO")</f>
        <v>NO</v>
      </c>
    </row>
    <row r="3824" spans="1:21" x14ac:dyDescent="0.3">
      <c r="A3824" s="1">
        <v>3824</v>
      </c>
      <c r="B3824" s="1">
        <v>247</v>
      </c>
      <c r="C3824" s="1">
        <v>5000</v>
      </c>
      <c r="D3824" s="1">
        <v>18</v>
      </c>
      <c r="E3824" s="1">
        <v>11</v>
      </c>
      <c r="F3824" s="1">
        <v>2</v>
      </c>
      <c r="G3824" s="1" t="s">
        <v>23</v>
      </c>
      <c r="H3824" s="1">
        <v>8.1</v>
      </c>
      <c r="I3824" s="1">
        <v>1.52</v>
      </c>
      <c r="J3824" s="1">
        <v>19.149999999999999</v>
      </c>
      <c r="K3824" s="1">
        <v>0.08</v>
      </c>
      <c r="L3824" s="1">
        <v>0.1</v>
      </c>
      <c r="M3824" s="3">
        <f>PI()*(D3824*0.0254)^2/4</f>
        <v>0.16417322322758926</v>
      </c>
      <c r="N3824" s="1">
        <f>ROUND(H3824*4.45,0)</f>
        <v>36</v>
      </c>
      <c r="O3824" s="1">
        <f>I3824*745.7</f>
        <v>1133.4640000000002</v>
      </c>
      <c r="P3824" s="5">
        <f>ROUND(N3824^(3/2)/O3824/SQRT(2*1.28*M3824)*100,0)</f>
        <v>29</v>
      </c>
      <c r="Q3824" s="4">
        <f>E3824/D3824</f>
        <v>0.61111111111111116</v>
      </c>
      <c r="R3824" s="1">
        <f>ROUND(L3824^(3/2)/K3824*100*SQRT(2/PI()),0)</f>
        <v>32</v>
      </c>
      <c r="S3824" s="1" t="str">
        <f>IF(AND(R3824&gt;=R3823,R3824&gt;R3825),"YES","NO")</f>
        <v>NO</v>
      </c>
      <c r="T3824" s="1">
        <f>IF(C3824&lt;C3823,0,IF(T3823=1,1,IF(S3824="YES",1,0)))</f>
        <v>1</v>
      </c>
      <c r="U3824" s="1" t="str">
        <f>IF(AND(T3823=0,T3824=1),"YES","NO")</f>
        <v>NO</v>
      </c>
    </row>
    <row r="3825" spans="1:21" x14ac:dyDescent="0.3">
      <c r="A3825" s="1">
        <v>3825</v>
      </c>
      <c r="B3825" s="1">
        <v>247</v>
      </c>
      <c r="C3825" s="1">
        <v>6000</v>
      </c>
      <c r="D3825" s="1">
        <v>18</v>
      </c>
      <c r="E3825" s="1">
        <v>11</v>
      </c>
      <c r="F3825" s="1">
        <v>2</v>
      </c>
      <c r="G3825" s="1" t="s">
        <v>23</v>
      </c>
      <c r="H3825" s="1">
        <v>11.91</v>
      </c>
      <c r="I3825" s="1">
        <v>3.34</v>
      </c>
      <c r="J3825" s="1">
        <v>35.090000000000003</v>
      </c>
      <c r="K3825" s="1">
        <v>0.1</v>
      </c>
      <c r="L3825" s="1">
        <v>0.1</v>
      </c>
      <c r="M3825" s="3">
        <f>PI()*(D3825*0.0254)^2/4</f>
        <v>0.16417322322758926</v>
      </c>
      <c r="N3825" s="1">
        <f>ROUND(H3825*4.45,0)</f>
        <v>53</v>
      </c>
      <c r="O3825" s="1">
        <f>I3825*745.7</f>
        <v>2490.6379999999999</v>
      </c>
      <c r="P3825" s="5">
        <f>ROUND(N3825^(3/2)/O3825/SQRT(2*1.28*M3825)*100,0)</f>
        <v>24</v>
      </c>
      <c r="Q3825" s="4">
        <f>E3825/D3825</f>
        <v>0.61111111111111116</v>
      </c>
      <c r="R3825" s="1">
        <f>ROUND(L3825^(3/2)/K3825*100*SQRT(2/PI()),0)</f>
        <v>25</v>
      </c>
      <c r="S3825" s="1" t="str">
        <f>IF(AND(R3825&gt;=R3824,R3825&gt;R3826),"YES","NO")</f>
        <v>NO</v>
      </c>
      <c r="T3825" s="1">
        <f>IF(C3825&lt;C3824,0,IF(T3824=1,1,IF(S3825="YES",1,0)))</f>
        <v>1</v>
      </c>
      <c r="U3825" s="1" t="str">
        <f>IF(AND(T3824=0,T3825=1),"YES","NO")</f>
        <v>NO</v>
      </c>
    </row>
    <row r="3826" spans="1:21" x14ac:dyDescent="0.3">
      <c r="A3826" s="1">
        <v>3826</v>
      </c>
      <c r="B3826" s="1">
        <v>247</v>
      </c>
      <c r="C3826" s="1">
        <v>7000</v>
      </c>
      <c r="D3826" s="1">
        <v>18</v>
      </c>
      <c r="E3826" s="1">
        <v>11</v>
      </c>
      <c r="F3826" s="1">
        <v>2</v>
      </c>
      <c r="G3826" s="1" t="s">
        <v>23</v>
      </c>
      <c r="H3826" s="1">
        <v>16.05</v>
      </c>
      <c r="I3826" s="1">
        <v>4.79</v>
      </c>
      <c r="J3826" s="1">
        <v>43.12</v>
      </c>
      <c r="K3826" s="1">
        <v>0.09</v>
      </c>
      <c r="L3826" s="1">
        <v>0.1</v>
      </c>
      <c r="M3826" s="3">
        <f>PI()*(D3826*0.0254)^2/4</f>
        <v>0.16417322322758926</v>
      </c>
      <c r="N3826" s="1">
        <f>ROUND(H3826*4.45,0)</f>
        <v>71</v>
      </c>
      <c r="O3826" s="1">
        <f>I3826*745.7</f>
        <v>3571.9030000000002</v>
      </c>
      <c r="P3826" s="5">
        <f>ROUND(N3826^(3/2)/O3826/SQRT(2*1.28*M3826)*100,0)</f>
        <v>26</v>
      </c>
      <c r="Q3826" s="4">
        <f>E3826/D3826</f>
        <v>0.61111111111111116</v>
      </c>
      <c r="R3826" s="1">
        <f>ROUND(L3826^(3/2)/K3826*100*SQRT(2/PI()),0)</f>
        <v>28</v>
      </c>
      <c r="S3826" s="1" t="str">
        <f>IF(AND(R3826&gt;=R3825,R3826&gt;R3827),"YES","NO")</f>
        <v>NO</v>
      </c>
      <c r="T3826" s="1">
        <f>IF(C3826&lt;C3825,0,IF(T3825=1,1,IF(S3826="YES",1,0)))</f>
        <v>1</v>
      </c>
      <c r="U3826" s="1" t="str">
        <f>IF(AND(T3825=0,T3826=1),"YES","NO")</f>
        <v>NO</v>
      </c>
    </row>
    <row r="3827" spans="1:21" x14ac:dyDescent="0.3">
      <c r="A3827" s="1">
        <v>3827</v>
      </c>
      <c r="B3827" s="1">
        <v>247</v>
      </c>
      <c r="C3827" s="1">
        <v>8000</v>
      </c>
      <c r="D3827" s="1">
        <v>18</v>
      </c>
      <c r="E3827" s="1">
        <v>11</v>
      </c>
      <c r="F3827" s="1">
        <v>2</v>
      </c>
      <c r="G3827" s="1" t="s">
        <v>23</v>
      </c>
      <c r="H3827" s="1">
        <v>20.5</v>
      </c>
      <c r="I3827" s="1">
        <v>5.35</v>
      </c>
      <c r="J3827" s="1">
        <v>42.14</v>
      </c>
      <c r="K3827" s="1">
        <v>7.0000000000000007E-2</v>
      </c>
      <c r="L3827" s="1">
        <v>0.1</v>
      </c>
      <c r="M3827" s="3">
        <f>PI()*(D3827*0.0254)^2/4</f>
        <v>0.16417322322758926</v>
      </c>
      <c r="N3827" s="1">
        <f>ROUND(H3827*4.45,0)</f>
        <v>91</v>
      </c>
      <c r="O3827" s="1">
        <f>I3827*745.7</f>
        <v>3989.4949999999999</v>
      </c>
      <c r="P3827" s="5">
        <f>ROUND(N3827^(3/2)/O3827/SQRT(2*1.28*M3827)*100,0)</f>
        <v>34</v>
      </c>
      <c r="Q3827" s="4">
        <f>E3827/D3827</f>
        <v>0.61111111111111116</v>
      </c>
      <c r="R3827" s="1">
        <f>ROUND(L3827^(3/2)/K3827*100*SQRT(2/PI()),0)</f>
        <v>36</v>
      </c>
      <c r="S3827" s="1" t="str">
        <f>IF(AND(R3827&gt;=R3826,R3827&gt;R3828),"YES","NO")</f>
        <v>NO</v>
      </c>
      <c r="T3827" s="1">
        <f>IF(C3827&lt;C3826,0,IF(T3826=1,1,IF(S3827="YES",1,0)))</f>
        <v>1</v>
      </c>
      <c r="U3827" s="1" t="str">
        <f>IF(AND(T3826=0,T3827=1),"YES","NO")</f>
        <v>NO</v>
      </c>
    </row>
    <row r="3828" spans="1:21" x14ac:dyDescent="0.3">
      <c r="A3828" s="1">
        <v>3828</v>
      </c>
      <c r="B3828" s="1">
        <v>247</v>
      </c>
      <c r="C3828" s="1">
        <v>9000</v>
      </c>
      <c r="D3828" s="1">
        <v>18</v>
      </c>
      <c r="E3828" s="1">
        <v>11</v>
      </c>
      <c r="F3828" s="1">
        <v>2</v>
      </c>
      <c r="G3828" s="1" t="s">
        <v>23</v>
      </c>
      <c r="H3828" s="1">
        <v>25.35</v>
      </c>
      <c r="I3828" s="1">
        <v>4.8899999999999997</v>
      </c>
      <c r="J3828" s="1">
        <v>34.229999999999997</v>
      </c>
      <c r="K3828" s="1">
        <v>0.04</v>
      </c>
      <c r="L3828" s="1">
        <v>0.09</v>
      </c>
      <c r="M3828" s="3">
        <f>PI()*(D3828*0.0254)^2/4</f>
        <v>0.16417322322758926</v>
      </c>
      <c r="N3828" s="1">
        <f>ROUND(H3828*4.45,0)</f>
        <v>113</v>
      </c>
      <c r="O3828" s="1">
        <f>I3828*745.7</f>
        <v>3646.473</v>
      </c>
      <c r="P3828" s="5">
        <f>ROUND(N3828^(3/2)/O3828/SQRT(2*1.28*M3828)*100,0)</f>
        <v>51</v>
      </c>
      <c r="Q3828" s="4">
        <f>E3828/D3828</f>
        <v>0.61111111111111116</v>
      </c>
      <c r="R3828" s="1">
        <f>ROUND(L3828^(3/2)/K3828*100*SQRT(2/PI()),0)</f>
        <v>54</v>
      </c>
      <c r="S3828" s="1" t="str">
        <f>IF(AND(R3828&gt;=R3827,R3828&gt;R3829),"YES","NO")</f>
        <v>YES</v>
      </c>
      <c r="T3828" s="1">
        <f>IF(C3828&lt;C3827,0,IF(T3827=1,1,IF(S3828="YES",1,0)))</f>
        <v>1</v>
      </c>
      <c r="U3828" s="1" t="str">
        <f>IF(AND(T3827=0,T3828=1),"YES","NO")</f>
        <v>NO</v>
      </c>
    </row>
    <row r="3829" spans="1:21" x14ac:dyDescent="0.3">
      <c r="A3829" s="1">
        <v>3829</v>
      </c>
      <c r="B3829" s="1">
        <v>247</v>
      </c>
      <c r="C3829" s="1">
        <v>10000</v>
      </c>
      <c r="D3829" s="1">
        <v>18</v>
      </c>
      <c r="E3829" s="1">
        <v>11</v>
      </c>
      <c r="F3829" s="1">
        <v>2</v>
      </c>
      <c r="G3829" s="1" t="s">
        <v>23</v>
      </c>
      <c r="H3829" s="1">
        <v>31.25</v>
      </c>
      <c r="I3829" s="1">
        <v>7.36</v>
      </c>
      <c r="J3829" s="1">
        <v>46.38</v>
      </c>
      <c r="K3829" s="1">
        <v>0.05</v>
      </c>
      <c r="L3829" s="1">
        <v>0.09</v>
      </c>
      <c r="M3829" s="3">
        <f>PI()*(D3829*0.0254)^2/4</f>
        <v>0.16417322322758926</v>
      </c>
      <c r="N3829" s="1">
        <f>ROUND(H3829*4.45,0)</f>
        <v>139</v>
      </c>
      <c r="O3829" s="1">
        <f>I3829*745.7</f>
        <v>5488.3520000000008</v>
      </c>
      <c r="P3829" s="5">
        <f>ROUND(N3829^(3/2)/O3829/SQRT(2*1.28*M3829)*100,0)</f>
        <v>46</v>
      </c>
      <c r="Q3829" s="4">
        <f>E3829/D3829</f>
        <v>0.61111111111111116</v>
      </c>
      <c r="R3829" s="1">
        <f>ROUND(L3829^(3/2)/K3829*100*SQRT(2/PI()),0)</f>
        <v>43</v>
      </c>
      <c r="S3829" s="1" t="str">
        <f>IF(AND(R3829&gt;=R3828,R3829&gt;R3830),"YES","NO")</f>
        <v>NO</v>
      </c>
      <c r="T3829" s="1">
        <f>IF(C3829&lt;C3828,0,IF(T3828=1,1,IF(S3829="YES",1,0)))</f>
        <v>1</v>
      </c>
      <c r="U3829" s="1" t="str">
        <f>IF(AND(T3828=0,T3829=1),"YES","NO")</f>
        <v>NO</v>
      </c>
    </row>
    <row r="3830" spans="1:21" x14ac:dyDescent="0.3">
      <c r="A3830" s="1">
        <v>3830</v>
      </c>
      <c r="B3830" s="1">
        <v>248</v>
      </c>
      <c r="C3830" s="1">
        <v>1000</v>
      </c>
      <c r="D3830" s="1">
        <v>18</v>
      </c>
      <c r="E3830" s="1">
        <v>11</v>
      </c>
      <c r="F3830" s="1">
        <v>2</v>
      </c>
      <c r="G3830" s="1" t="s">
        <v>13</v>
      </c>
      <c r="H3830" s="1">
        <v>0.34</v>
      </c>
      <c r="I3830" s="1">
        <v>0.01</v>
      </c>
      <c r="J3830" s="1">
        <v>0.42</v>
      </c>
      <c r="K3830" s="1">
        <v>0.04</v>
      </c>
      <c r="L3830" s="1">
        <v>0.1</v>
      </c>
      <c r="M3830" s="3">
        <f>PI()*(D3830*0.0254)^2/4</f>
        <v>0.16417322322758926</v>
      </c>
      <c r="N3830" s="1">
        <f>ROUND(H3830*4.45,0)</f>
        <v>2</v>
      </c>
      <c r="O3830" s="1">
        <f>I3830*745.7</f>
        <v>7.4570000000000007</v>
      </c>
      <c r="P3830" s="5">
        <f>ROUND(N3830^(3/2)/O3830/SQRT(2*1.28*M3830)*100,0)</f>
        <v>59</v>
      </c>
      <c r="Q3830" s="4">
        <f>E3830/D3830</f>
        <v>0.61111111111111116</v>
      </c>
      <c r="R3830" s="1">
        <f>ROUND(L3830^(3/2)/K3830*100*SQRT(2/PI()),0)</f>
        <v>63</v>
      </c>
      <c r="S3830" s="1" t="str">
        <f>IF(AND(R3830&gt;=R3829,R3830&gt;R3831),"YES","NO")</f>
        <v>NO</v>
      </c>
      <c r="T3830" s="1">
        <f>IF(C3830&lt;C3829,0,IF(T3829=1,1,IF(S3830="YES",1,0)))</f>
        <v>0</v>
      </c>
      <c r="U3830" s="1" t="str">
        <f>IF(AND(T3829=0,T3830=1),"YES","NO")</f>
        <v>NO</v>
      </c>
    </row>
    <row r="3831" spans="1:21" x14ac:dyDescent="0.3">
      <c r="A3831" s="1">
        <v>3831</v>
      </c>
      <c r="B3831" s="1">
        <v>248</v>
      </c>
      <c r="C3831" s="1">
        <v>2000</v>
      </c>
      <c r="D3831" s="1">
        <v>18</v>
      </c>
      <c r="E3831" s="1">
        <v>11</v>
      </c>
      <c r="F3831" s="1">
        <v>2</v>
      </c>
      <c r="G3831" s="1" t="s">
        <v>13</v>
      </c>
      <c r="H3831" s="1">
        <v>1.37</v>
      </c>
      <c r="I3831" s="1">
        <v>0.05</v>
      </c>
      <c r="J3831" s="1">
        <v>1.67</v>
      </c>
      <c r="K3831" s="1">
        <v>0.04</v>
      </c>
      <c r="L3831" s="1">
        <v>0.1</v>
      </c>
      <c r="M3831" s="3">
        <f>PI()*(D3831*0.0254)^2/4</f>
        <v>0.16417322322758926</v>
      </c>
      <c r="N3831" s="1">
        <f>ROUND(H3831*4.45,0)</f>
        <v>6</v>
      </c>
      <c r="O3831" s="1">
        <f>I3831*745.7</f>
        <v>37.285000000000004</v>
      </c>
      <c r="P3831" s="5">
        <f>ROUND(N3831^(3/2)/O3831/SQRT(2*1.28*M3831)*100,0)</f>
        <v>61</v>
      </c>
      <c r="Q3831" s="4">
        <f>E3831/D3831</f>
        <v>0.61111111111111116</v>
      </c>
      <c r="R3831" s="1">
        <f>ROUND(L3831^(3/2)/K3831*100*SQRT(2/PI()),0)</f>
        <v>63</v>
      </c>
      <c r="S3831" s="1" t="str">
        <f>IF(AND(R3831&gt;=R3830,R3831&gt;R3832),"YES","NO")</f>
        <v>NO</v>
      </c>
      <c r="T3831" s="1">
        <f>IF(C3831&lt;C3830,0,IF(T3830=1,1,IF(S3831="YES",1,0)))</f>
        <v>0</v>
      </c>
      <c r="U3831" s="1" t="str">
        <f>IF(AND(T3830=0,T3831=1),"YES","NO")</f>
        <v>NO</v>
      </c>
    </row>
    <row r="3832" spans="1:21" x14ac:dyDescent="0.3">
      <c r="A3832" s="1">
        <v>3832</v>
      </c>
      <c r="B3832" s="1">
        <v>248</v>
      </c>
      <c r="C3832" s="1">
        <v>3000</v>
      </c>
      <c r="D3832" s="1">
        <v>18</v>
      </c>
      <c r="E3832" s="1">
        <v>11</v>
      </c>
      <c r="F3832" s="1">
        <v>2</v>
      </c>
      <c r="G3832" s="1" t="s">
        <v>13</v>
      </c>
      <c r="H3832" s="1">
        <v>3.08</v>
      </c>
      <c r="I3832" s="1">
        <v>0.16</v>
      </c>
      <c r="J3832" s="1">
        <v>3.44</v>
      </c>
      <c r="K3832" s="1">
        <v>0.04</v>
      </c>
      <c r="L3832" s="1">
        <v>0.1</v>
      </c>
      <c r="M3832" s="3">
        <f>PI()*(D3832*0.0254)^2/4</f>
        <v>0.16417322322758926</v>
      </c>
      <c r="N3832" s="1">
        <f>ROUND(H3832*4.45,0)</f>
        <v>14</v>
      </c>
      <c r="O3832" s="1">
        <f>I3832*745.7</f>
        <v>119.31200000000001</v>
      </c>
      <c r="P3832" s="5">
        <f>ROUND(N3832^(3/2)/O3832/SQRT(2*1.28*M3832)*100,0)</f>
        <v>68</v>
      </c>
      <c r="Q3832" s="4">
        <f>E3832/D3832</f>
        <v>0.61111111111111116</v>
      </c>
      <c r="R3832" s="1">
        <f>ROUND(L3832^(3/2)/K3832*100*SQRT(2/PI()),0)</f>
        <v>63</v>
      </c>
      <c r="S3832" s="1" t="str">
        <f>IF(AND(R3832&gt;=R3831,R3832&gt;R3833),"YES","NO")</f>
        <v>YES</v>
      </c>
      <c r="T3832" s="1">
        <f>IF(C3832&lt;C3831,0,IF(T3831=1,1,IF(S3832="YES",1,0)))</f>
        <v>1</v>
      </c>
      <c r="U3832" s="1" t="str">
        <f>IF(AND(T3831=0,T3832=1),"YES","NO")</f>
        <v>YES</v>
      </c>
    </row>
    <row r="3833" spans="1:21" x14ac:dyDescent="0.3">
      <c r="A3833" s="1">
        <v>3833</v>
      </c>
      <c r="B3833" s="1">
        <v>248</v>
      </c>
      <c r="C3833" s="1">
        <v>4000</v>
      </c>
      <c r="D3833" s="1">
        <v>18</v>
      </c>
      <c r="E3833" s="1">
        <v>11</v>
      </c>
      <c r="F3833" s="1">
        <v>2</v>
      </c>
      <c r="G3833" s="1" t="s">
        <v>13</v>
      </c>
      <c r="H3833" s="1">
        <v>5.61</v>
      </c>
      <c r="I3833" s="1">
        <v>0.61</v>
      </c>
      <c r="J3833" s="1">
        <v>9.64</v>
      </c>
      <c r="K3833" s="1">
        <v>0.06</v>
      </c>
      <c r="L3833" s="1">
        <v>0.1</v>
      </c>
      <c r="M3833" s="3">
        <f>PI()*(D3833*0.0254)^2/4</f>
        <v>0.16417322322758926</v>
      </c>
      <c r="N3833" s="1">
        <f>ROUND(H3833*4.45,0)</f>
        <v>25</v>
      </c>
      <c r="O3833" s="1">
        <f>I3833*745.7</f>
        <v>454.87700000000001</v>
      </c>
      <c r="P3833" s="5">
        <f>ROUND(N3833^(3/2)/O3833/SQRT(2*1.28*M3833)*100,0)</f>
        <v>42</v>
      </c>
      <c r="Q3833" s="4">
        <f>E3833/D3833</f>
        <v>0.61111111111111116</v>
      </c>
      <c r="R3833" s="1">
        <f>ROUND(L3833^(3/2)/K3833*100*SQRT(2/PI()),0)</f>
        <v>42</v>
      </c>
      <c r="S3833" s="1" t="str">
        <f>IF(AND(R3833&gt;=R3832,R3833&gt;R3834),"YES","NO")</f>
        <v>NO</v>
      </c>
      <c r="T3833" s="1">
        <f>IF(C3833&lt;C3832,0,IF(T3832=1,1,IF(S3833="YES",1,0)))</f>
        <v>1</v>
      </c>
      <c r="U3833" s="1" t="str">
        <f>IF(AND(T3832=0,T3833=1),"YES","NO")</f>
        <v>NO</v>
      </c>
    </row>
    <row r="3834" spans="1:21" x14ac:dyDescent="0.3">
      <c r="A3834" s="1">
        <v>3834</v>
      </c>
      <c r="B3834" s="1">
        <v>248</v>
      </c>
      <c r="C3834" s="1">
        <v>5000</v>
      </c>
      <c r="D3834" s="1">
        <v>18</v>
      </c>
      <c r="E3834" s="1">
        <v>11</v>
      </c>
      <c r="F3834" s="1">
        <v>2</v>
      </c>
      <c r="G3834" s="1" t="s">
        <v>13</v>
      </c>
      <c r="H3834" s="1">
        <v>8.98</v>
      </c>
      <c r="I3834" s="1">
        <v>1.59</v>
      </c>
      <c r="J3834" s="1">
        <v>20.079999999999998</v>
      </c>
      <c r="K3834" s="1">
        <v>0.08</v>
      </c>
      <c r="L3834" s="1">
        <v>0.11</v>
      </c>
      <c r="M3834" s="3">
        <f>PI()*(D3834*0.0254)^2/4</f>
        <v>0.16417322322758926</v>
      </c>
      <c r="N3834" s="1">
        <f>ROUND(H3834*4.45,0)</f>
        <v>40</v>
      </c>
      <c r="O3834" s="1">
        <f>I3834*745.7</f>
        <v>1185.6630000000002</v>
      </c>
      <c r="P3834" s="5">
        <f>ROUND(N3834^(3/2)/O3834/SQRT(2*1.28*M3834)*100,0)</f>
        <v>33</v>
      </c>
      <c r="Q3834" s="4">
        <f>E3834/D3834</f>
        <v>0.61111111111111116</v>
      </c>
      <c r="R3834" s="1">
        <f>ROUND(L3834^(3/2)/K3834*100*SQRT(2/PI()),0)</f>
        <v>36</v>
      </c>
      <c r="S3834" s="1" t="str">
        <f>IF(AND(R3834&gt;=R3833,R3834&gt;R3835),"YES","NO")</f>
        <v>NO</v>
      </c>
      <c r="T3834" s="1">
        <f>IF(C3834&lt;C3833,0,IF(T3833=1,1,IF(S3834="YES",1,0)))</f>
        <v>1</v>
      </c>
      <c r="U3834" s="1" t="str">
        <f>IF(AND(T3833=0,T3834=1),"YES","NO")</f>
        <v>NO</v>
      </c>
    </row>
    <row r="3835" spans="1:21" x14ac:dyDescent="0.3">
      <c r="A3835" s="1">
        <v>3835</v>
      </c>
      <c r="B3835" s="1">
        <v>248</v>
      </c>
      <c r="C3835" s="1">
        <v>6000</v>
      </c>
      <c r="D3835" s="1">
        <v>18</v>
      </c>
      <c r="E3835" s="1">
        <v>11</v>
      </c>
      <c r="F3835" s="1">
        <v>2</v>
      </c>
      <c r="G3835" s="1" t="s">
        <v>13</v>
      </c>
      <c r="H3835" s="1">
        <v>13.22</v>
      </c>
      <c r="I3835" s="1">
        <v>3.42</v>
      </c>
      <c r="J3835" s="1">
        <v>35.950000000000003</v>
      </c>
      <c r="K3835" s="1">
        <v>0.1</v>
      </c>
      <c r="L3835" s="1">
        <v>0.11</v>
      </c>
      <c r="M3835" s="3">
        <f>PI()*(D3835*0.0254)^2/4</f>
        <v>0.16417322322758926</v>
      </c>
      <c r="N3835" s="1">
        <f>ROUND(H3835*4.45,0)</f>
        <v>59</v>
      </c>
      <c r="O3835" s="1">
        <f>I3835*745.7</f>
        <v>2550.2940000000003</v>
      </c>
      <c r="P3835" s="5">
        <f>ROUND(N3835^(3/2)/O3835/SQRT(2*1.28*M3835)*100,0)</f>
        <v>27</v>
      </c>
      <c r="Q3835" s="4">
        <f>E3835/D3835</f>
        <v>0.61111111111111116</v>
      </c>
      <c r="R3835" s="1">
        <f>ROUND(L3835^(3/2)/K3835*100*SQRT(2/PI()),0)</f>
        <v>29</v>
      </c>
      <c r="S3835" s="1" t="str">
        <f>IF(AND(R3835&gt;=R3834,R3835&gt;R3836),"YES","NO")</f>
        <v>NO</v>
      </c>
      <c r="T3835" s="1">
        <f>IF(C3835&lt;C3834,0,IF(T3834=1,1,IF(S3835="YES",1,0)))</f>
        <v>1</v>
      </c>
      <c r="U3835" s="1" t="str">
        <f>IF(AND(T3834=0,T3835=1),"YES","NO")</f>
        <v>NO</v>
      </c>
    </row>
    <row r="3836" spans="1:21" x14ac:dyDescent="0.3">
      <c r="A3836" s="1">
        <v>3836</v>
      </c>
      <c r="B3836" s="1">
        <v>248</v>
      </c>
      <c r="C3836" s="1">
        <v>7000</v>
      </c>
      <c r="D3836" s="1">
        <v>18</v>
      </c>
      <c r="E3836" s="1">
        <v>11</v>
      </c>
      <c r="F3836" s="1">
        <v>2</v>
      </c>
      <c r="G3836" s="1" t="s">
        <v>13</v>
      </c>
      <c r="H3836" s="1">
        <v>17.739999999999998</v>
      </c>
      <c r="I3836" s="1">
        <v>4.45</v>
      </c>
      <c r="J3836" s="1">
        <v>40.07</v>
      </c>
      <c r="K3836" s="1">
        <v>0.09</v>
      </c>
      <c r="L3836" s="1">
        <v>0.11</v>
      </c>
      <c r="M3836" s="3">
        <f>PI()*(D3836*0.0254)^2/4</f>
        <v>0.16417322322758926</v>
      </c>
      <c r="N3836" s="1">
        <f>ROUND(H3836*4.45,0)</f>
        <v>79</v>
      </c>
      <c r="O3836" s="1">
        <f>I3836*745.7</f>
        <v>3318.3650000000002</v>
      </c>
      <c r="P3836" s="5">
        <f>ROUND(N3836^(3/2)/O3836/SQRT(2*1.28*M3836)*100,0)</f>
        <v>33</v>
      </c>
      <c r="Q3836" s="4">
        <f>E3836/D3836</f>
        <v>0.61111111111111116</v>
      </c>
      <c r="R3836" s="1">
        <f>ROUND(L3836^(3/2)/K3836*100*SQRT(2/PI()),0)</f>
        <v>32</v>
      </c>
      <c r="S3836" s="1" t="str">
        <f>IF(AND(R3836&gt;=R3835,R3836&gt;R3837),"YES","NO")</f>
        <v>NO</v>
      </c>
      <c r="T3836" s="1">
        <f>IF(C3836&lt;C3835,0,IF(T3835=1,1,IF(S3836="YES",1,0)))</f>
        <v>1</v>
      </c>
      <c r="U3836" s="1" t="str">
        <f>IF(AND(T3835=0,T3836=1),"YES","NO")</f>
        <v>NO</v>
      </c>
    </row>
    <row r="3837" spans="1:21" x14ac:dyDescent="0.3">
      <c r="A3837" s="1">
        <v>3837</v>
      </c>
      <c r="B3837" s="1">
        <v>248</v>
      </c>
      <c r="C3837" s="1">
        <v>8000</v>
      </c>
      <c r="D3837" s="1">
        <v>18</v>
      </c>
      <c r="E3837" s="1">
        <v>11</v>
      </c>
      <c r="F3837" s="1">
        <v>2</v>
      </c>
      <c r="G3837" s="1" t="s">
        <v>13</v>
      </c>
      <c r="H3837" s="1">
        <v>22.78</v>
      </c>
      <c r="I3837" s="1">
        <v>4.97</v>
      </c>
      <c r="J3837" s="1">
        <v>39.14</v>
      </c>
      <c r="K3837" s="1">
        <v>0.06</v>
      </c>
      <c r="L3837" s="1">
        <v>0.11</v>
      </c>
      <c r="M3837" s="3">
        <f>PI()*(D3837*0.0254)^2/4</f>
        <v>0.16417322322758926</v>
      </c>
      <c r="N3837" s="1">
        <f>ROUND(H3837*4.45,0)</f>
        <v>101</v>
      </c>
      <c r="O3837" s="1">
        <f>I3837*745.7</f>
        <v>3706.1289999999999</v>
      </c>
      <c r="P3837" s="5">
        <f>ROUND(N3837^(3/2)/O3837/SQRT(2*1.28*M3837)*100,0)</f>
        <v>42</v>
      </c>
      <c r="Q3837" s="4">
        <f>E3837/D3837</f>
        <v>0.61111111111111116</v>
      </c>
      <c r="R3837" s="1">
        <f>ROUND(L3837^(3/2)/K3837*100*SQRT(2/PI()),0)</f>
        <v>49</v>
      </c>
      <c r="S3837" s="1" t="str">
        <f>IF(AND(R3837&gt;=R3836,R3837&gt;R3838),"YES","NO")</f>
        <v>NO</v>
      </c>
      <c r="T3837" s="1">
        <f>IF(C3837&lt;C3836,0,IF(T3836=1,1,IF(S3837="YES",1,0)))</f>
        <v>1</v>
      </c>
      <c r="U3837" s="1" t="str">
        <f>IF(AND(T3836=0,T3837=1),"YES","NO")</f>
        <v>NO</v>
      </c>
    </row>
    <row r="3838" spans="1:21" x14ac:dyDescent="0.3">
      <c r="A3838" s="1">
        <v>3838</v>
      </c>
      <c r="B3838" s="1">
        <v>248</v>
      </c>
      <c r="C3838" s="1">
        <v>9000</v>
      </c>
      <c r="D3838" s="1">
        <v>18</v>
      </c>
      <c r="E3838" s="1">
        <v>11</v>
      </c>
      <c r="F3838" s="1">
        <v>2</v>
      </c>
      <c r="G3838" s="1" t="s">
        <v>13</v>
      </c>
      <c r="H3838" s="1">
        <v>28.38</v>
      </c>
      <c r="I3838" s="1">
        <v>4.66</v>
      </c>
      <c r="J3838" s="1">
        <v>32.6</v>
      </c>
      <c r="K3838" s="1">
        <v>0.04</v>
      </c>
      <c r="L3838" s="1">
        <v>0.1</v>
      </c>
      <c r="M3838" s="3">
        <f>PI()*(D3838*0.0254)^2/4</f>
        <v>0.16417322322758926</v>
      </c>
      <c r="N3838" s="1">
        <f>ROUND(H3838*4.45,0)</f>
        <v>126</v>
      </c>
      <c r="O3838" s="1">
        <f>I3838*745.7</f>
        <v>3474.9620000000004</v>
      </c>
      <c r="P3838" s="5">
        <f>ROUND(N3838^(3/2)/O3838/SQRT(2*1.28*M3838)*100,0)</f>
        <v>63</v>
      </c>
      <c r="Q3838" s="4">
        <f>E3838/D3838</f>
        <v>0.61111111111111116</v>
      </c>
      <c r="R3838" s="1">
        <f>ROUND(L3838^(3/2)/K3838*100*SQRT(2/PI()),0)</f>
        <v>63</v>
      </c>
      <c r="S3838" s="1" t="str">
        <f>IF(AND(R3838&gt;=R3837,R3838&gt;R3839),"YES","NO")</f>
        <v>NO</v>
      </c>
      <c r="T3838" s="1">
        <f>IF(C3838&lt;C3837,0,IF(T3837=1,1,IF(S3838="YES",1,0)))</f>
        <v>1</v>
      </c>
      <c r="U3838" s="1" t="str">
        <f>IF(AND(T3837=0,T3838=1),"YES","NO")</f>
        <v>NO</v>
      </c>
    </row>
    <row r="3839" spans="1:21" x14ac:dyDescent="0.3">
      <c r="A3839" s="1">
        <v>3839</v>
      </c>
      <c r="B3839" s="1">
        <v>248</v>
      </c>
      <c r="C3839" s="1">
        <v>10000</v>
      </c>
      <c r="D3839" s="1">
        <v>18</v>
      </c>
      <c r="E3839" s="1">
        <v>11</v>
      </c>
      <c r="F3839" s="1">
        <v>2</v>
      </c>
      <c r="G3839" s="1" t="s">
        <v>13</v>
      </c>
      <c r="H3839" s="1">
        <v>35.299999999999997</v>
      </c>
      <c r="I3839" s="1">
        <v>6.69</v>
      </c>
      <c r="J3839" s="1">
        <v>42.17</v>
      </c>
      <c r="K3839" s="1">
        <v>0.04</v>
      </c>
      <c r="L3839" s="1">
        <v>0.11</v>
      </c>
      <c r="M3839" s="3">
        <f>PI()*(D3839*0.0254)^2/4</f>
        <v>0.16417322322758926</v>
      </c>
      <c r="N3839" s="1">
        <f>ROUND(H3839*4.45,0)</f>
        <v>157</v>
      </c>
      <c r="O3839" s="1">
        <f>I3839*745.7</f>
        <v>4988.7330000000002</v>
      </c>
      <c r="P3839" s="5">
        <f>ROUND(N3839^(3/2)/O3839/SQRT(2*1.28*M3839)*100,0)</f>
        <v>61</v>
      </c>
      <c r="Q3839" s="4">
        <f>E3839/D3839</f>
        <v>0.61111111111111116</v>
      </c>
      <c r="R3839" s="1">
        <f>ROUND(L3839^(3/2)/K3839*100*SQRT(2/PI()),0)</f>
        <v>73</v>
      </c>
      <c r="S3839" s="1" t="str">
        <f>IF(AND(R3839&gt;=R3838,R3839&gt;R3840),"YES","NO")</f>
        <v>YES</v>
      </c>
      <c r="T3839" s="1">
        <f>IF(C3839&lt;C3838,0,IF(T3838=1,1,IF(S3839="YES",1,0)))</f>
        <v>1</v>
      </c>
      <c r="U3839" s="1" t="str">
        <f>IF(AND(T3838=0,T3839=1),"YES","NO")</f>
        <v>NO</v>
      </c>
    </row>
    <row r="3840" spans="1:21" x14ac:dyDescent="0.3">
      <c r="A3840" s="1">
        <v>3840</v>
      </c>
      <c r="B3840" s="1">
        <v>248</v>
      </c>
      <c r="C3840" s="1">
        <v>11000</v>
      </c>
      <c r="D3840" s="1">
        <v>18</v>
      </c>
      <c r="E3840" s="1">
        <v>11</v>
      </c>
      <c r="F3840" s="1">
        <v>2</v>
      </c>
      <c r="G3840" s="1" t="s">
        <v>13</v>
      </c>
      <c r="H3840" s="1">
        <v>43.13</v>
      </c>
      <c r="I3840" s="1">
        <v>11.8</v>
      </c>
      <c r="J3840" s="1">
        <v>67.61</v>
      </c>
      <c r="K3840" s="1">
        <v>0.06</v>
      </c>
      <c r="L3840" s="1">
        <v>0.11</v>
      </c>
      <c r="M3840" s="3">
        <f>PI()*(D3840*0.0254)^2/4</f>
        <v>0.16417322322758926</v>
      </c>
      <c r="N3840" s="1">
        <f>ROUND(H3840*4.45,0)</f>
        <v>192</v>
      </c>
      <c r="O3840" s="1">
        <f>I3840*745.7</f>
        <v>8799.26</v>
      </c>
      <c r="P3840" s="5">
        <f>ROUND(N3840^(3/2)/O3840/SQRT(2*1.28*M3840)*100,0)</f>
        <v>47</v>
      </c>
      <c r="Q3840" s="4">
        <f>E3840/D3840</f>
        <v>0.61111111111111116</v>
      </c>
      <c r="R3840" s="1">
        <f>ROUND(L3840^(3/2)/K3840*100*SQRT(2/PI()),0)</f>
        <v>49</v>
      </c>
      <c r="S3840" s="1" t="str">
        <f>IF(AND(R3840&gt;=R3839,R3840&gt;R3841),"YES","NO")</f>
        <v>NO</v>
      </c>
      <c r="T3840" s="1">
        <f>IF(C3840&lt;C3839,0,IF(T3839=1,1,IF(S3840="YES",1,0)))</f>
        <v>1</v>
      </c>
      <c r="U3840" s="1" t="str">
        <f>IF(AND(T3839=0,T3840=1),"YES","NO")</f>
        <v>NO</v>
      </c>
    </row>
    <row r="3841" spans="1:21" x14ac:dyDescent="0.3">
      <c r="A3841" s="1">
        <v>3841</v>
      </c>
      <c r="B3841" s="1">
        <v>248</v>
      </c>
      <c r="C3841" s="1">
        <v>12000</v>
      </c>
      <c r="D3841" s="1">
        <v>18</v>
      </c>
      <c r="E3841" s="1">
        <v>11</v>
      </c>
      <c r="F3841" s="1">
        <v>2</v>
      </c>
      <c r="G3841" s="1" t="s">
        <v>13</v>
      </c>
      <c r="H3841" s="1">
        <v>50.92</v>
      </c>
      <c r="I3841" s="1">
        <v>16.89</v>
      </c>
      <c r="J3841" s="1">
        <v>88.68</v>
      </c>
      <c r="K3841" s="1">
        <v>0.06</v>
      </c>
      <c r="L3841" s="1">
        <v>0.11</v>
      </c>
      <c r="M3841" s="3">
        <f>PI()*(D3841*0.0254)^2/4</f>
        <v>0.16417322322758926</v>
      </c>
      <c r="N3841" s="1">
        <f>ROUND(H3841*4.45,0)</f>
        <v>227</v>
      </c>
      <c r="O3841" s="1">
        <f>I3841*745.7</f>
        <v>12594.873000000001</v>
      </c>
      <c r="P3841" s="5">
        <f>ROUND(N3841^(3/2)/O3841/SQRT(2*1.28*M3841)*100,0)</f>
        <v>42</v>
      </c>
      <c r="Q3841" s="4">
        <f>E3841/D3841</f>
        <v>0.61111111111111116</v>
      </c>
      <c r="R3841" s="1">
        <f>ROUND(L3841^(3/2)/K3841*100*SQRT(2/PI()),0)</f>
        <v>49</v>
      </c>
      <c r="S3841" s="1" t="str">
        <f>IF(AND(R3841&gt;=R3840,R3841&gt;R3842),"YES","NO")</f>
        <v>YES</v>
      </c>
      <c r="T3841" s="1">
        <f>IF(C3841&lt;C3840,0,IF(T3840=1,1,IF(S3841="YES",1,0)))</f>
        <v>1</v>
      </c>
      <c r="U3841" s="1" t="str">
        <f>IF(AND(T3840=0,T3841=1),"YES","NO")</f>
        <v>NO</v>
      </c>
    </row>
    <row r="3842" spans="1:21" x14ac:dyDescent="0.3">
      <c r="A3842" s="1">
        <v>3842</v>
      </c>
      <c r="B3842" s="1">
        <v>248</v>
      </c>
      <c r="C3842" s="1">
        <v>13000</v>
      </c>
      <c r="D3842" s="1">
        <v>18</v>
      </c>
      <c r="E3842" s="1">
        <v>11</v>
      </c>
      <c r="F3842" s="1">
        <v>2</v>
      </c>
      <c r="G3842" s="1" t="s">
        <v>13</v>
      </c>
      <c r="H3842" s="1">
        <v>58.87</v>
      </c>
      <c r="I3842" s="1">
        <v>23.04</v>
      </c>
      <c r="J3842" s="1">
        <v>111.72</v>
      </c>
      <c r="K3842" s="1">
        <v>7.0000000000000007E-2</v>
      </c>
      <c r="L3842" s="1">
        <v>0.1</v>
      </c>
      <c r="M3842" s="3">
        <f>PI()*(D3842*0.0254)^2/4</f>
        <v>0.16417322322758926</v>
      </c>
      <c r="N3842" s="1">
        <f>ROUND(H3842*4.45,0)</f>
        <v>262</v>
      </c>
      <c r="O3842" s="1">
        <f>I3842*745.7</f>
        <v>17180.928</v>
      </c>
      <c r="P3842" s="5">
        <f>ROUND(N3842^(3/2)/O3842/SQRT(2*1.28*M3842)*100,0)</f>
        <v>38</v>
      </c>
      <c r="Q3842" s="4">
        <f>E3842/D3842</f>
        <v>0.61111111111111116</v>
      </c>
      <c r="R3842" s="1">
        <f>ROUND(L3842^(3/2)/K3842*100*SQRT(2/PI()),0)</f>
        <v>36</v>
      </c>
      <c r="S3842" s="1" t="str">
        <f>IF(AND(R3842&gt;=R3841,R3842&gt;R3843),"YES","NO")</f>
        <v>NO</v>
      </c>
      <c r="T3842" s="1">
        <f>IF(C3842&lt;C3841,0,IF(T3841=1,1,IF(S3842="YES",1,0)))</f>
        <v>1</v>
      </c>
      <c r="U3842" s="1" t="str">
        <f>IF(AND(T3841=0,T3842=1),"YES","NO")</f>
        <v>NO</v>
      </c>
    </row>
    <row r="3843" spans="1:21" x14ac:dyDescent="0.3">
      <c r="A3843" s="1">
        <v>3843</v>
      </c>
      <c r="B3843" s="1">
        <v>249</v>
      </c>
      <c r="C3843" s="1">
        <v>1000</v>
      </c>
      <c r="D3843" s="1">
        <v>18</v>
      </c>
      <c r="E3843" s="1">
        <v>12</v>
      </c>
      <c r="F3843" s="1">
        <v>2</v>
      </c>
      <c r="G3843" s="1" t="s">
        <v>23</v>
      </c>
      <c r="H3843" s="1">
        <v>0.27</v>
      </c>
      <c r="I3843" s="1">
        <v>0.01</v>
      </c>
      <c r="J3843" s="1">
        <v>0.35</v>
      </c>
      <c r="K3843" s="1">
        <v>0.04</v>
      </c>
      <c r="L3843" s="1">
        <v>0.08</v>
      </c>
      <c r="M3843" s="3">
        <f>PI()*(D3843*0.0254)^2/4</f>
        <v>0.16417322322758926</v>
      </c>
      <c r="N3843" s="1">
        <f>ROUND(H3843*4.45,0)</f>
        <v>1</v>
      </c>
      <c r="O3843" s="1">
        <f>I3843*745.7</f>
        <v>7.4570000000000007</v>
      </c>
      <c r="P3843" s="5">
        <f>ROUND(N3843^(3/2)/O3843/SQRT(2*1.28*M3843)*100,0)</f>
        <v>21</v>
      </c>
      <c r="Q3843" s="4">
        <f>E3843/D3843</f>
        <v>0.66666666666666663</v>
      </c>
      <c r="R3843" s="1">
        <f>ROUND(L3843^(3/2)/K3843*100*SQRT(2/PI()),0)</f>
        <v>45</v>
      </c>
      <c r="S3843" s="1" t="str">
        <f>IF(AND(R3843&gt;=R3842,R3843&gt;R3844),"YES","NO")</f>
        <v>NO</v>
      </c>
      <c r="T3843" s="1">
        <f>IF(C3843&lt;C3842,0,IF(T3842=1,1,IF(S3843="YES",1,0)))</f>
        <v>0</v>
      </c>
      <c r="U3843" s="1" t="str">
        <f>IF(AND(T3842=0,T3843=1),"YES","NO")</f>
        <v>NO</v>
      </c>
    </row>
    <row r="3844" spans="1:21" x14ac:dyDescent="0.3">
      <c r="A3844" s="1">
        <v>3844</v>
      </c>
      <c r="B3844" s="1">
        <v>249</v>
      </c>
      <c r="C3844" s="1">
        <v>2000</v>
      </c>
      <c r="D3844" s="1">
        <v>18</v>
      </c>
      <c r="E3844" s="1">
        <v>12</v>
      </c>
      <c r="F3844" s="1">
        <v>2</v>
      </c>
      <c r="G3844" s="1" t="s">
        <v>23</v>
      </c>
      <c r="H3844" s="1">
        <v>1.08</v>
      </c>
      <c r="I3844" s="1">
        <v>0.05</v>
      </c>
      <c r="J3844" s="1">
        <v>1.42</v>
      </c>
      <c r="K3844" s="1">
        <v>0.04</v>
      </c>
      <c r="L3844" s="1">
        <v>0.08</v>
      </c>
      <c r="M3844" s="3">
        <f>PI()*(D3844*0.0254)^2/4</f>
        <v>0.16417322322758926</v>
      </c>
      <c r="N3844" s="1">
        <f>ROUND(H3844*4.45,0)</f>
        <v>5</v>
      </c>
      <c r="O3844" s="1">
        <f>I3844*745.7</f>
        <v>37.285000000000004</v>
      </c>
      <c r="P3844" s="5">
        <f>ROUND(N3844^(3/2)/O3844/SQRT(2*1.28*M3844)*100,0)</f>
        <v>46</v>
      </c>
      <c r="Q3844" s="4">
        <f>E3844/D3844</f>
        <v>0.66666666666666663</v>
      </c>
      <c r="R3844" s="1">
        <f>ROUND(L3844^(3/2)/K3844*100*SQRT(2/PI()),0)</f>
        <v>45</v>
      </c>
      <c r="S3844" s="1" t="str">
        <f>IF(AND(R3844&gt;=R3843,R3844&gt;R3845),"YES","NO")</f>
        <v>NO</v>
      </c>
      <c r="T3844" s="1">
        <f>IF(C3844&lt;C3843,0,IF(T3843=1,1,IF(S3844="YES",1,0)))</f>
        <v>0</v>
      </c>
      <c r="U3844" s="1" t="str">
        <f>IF(AND(T3843=0,T3844=1),"YES","NO")</f>
        <v>NO</v>
      </c>
    </row>
    <row r="3845" spans="1:21" x14ac:dyDescent="0.3">
      <c r="A3845" s="1">
        <v>3845</v>
      </c>
      <c r="B3845" s="1">
        <v>249</v>
      </c>
      <c r="C3845" s="1">
        <v>3000</v>
      </c>
      <c r="D3845" s="1">
        <v>18</v>
      </c>
      <c r="E3845" s="1">
        <v>12</v>
      </c>
      <c r="F3845" s="1">
        <v>2</v>
      </c>
      <c r="G3845" s="1" t="s">
        <v>23</v>
      </c>
      <c r="H3845" s="1">
        <v>2.4300000000000002</v>
      </c>
      <c r="I3845" s="1">
        <v>0.14000000000000001</v>
      </c>
      <c r="J3845" s="1">
        <v>2.97</v>
      </c>
      <c r="K3845" s="1">
        <v>0.03</v>
      </c>
      <c r="L3845" s="1">
        <v>0.08</v>
      </c>
      <c r="M3845" s="3">
        <f>PI()*(D3845*0.0254)^2/4</f>
        <v>0.16417322322758926</v>
      </c>
      <c r="N3845" s="1">
        <f>ROUND(H3845*4.45,0)</f>
        <v>11</v>
      </c>
      <c r="O3845" s="1">
        <f>I3845*745.7</f>
        <v>104.39800000000001</v>
      </c>
      <c r="P3845" s="5">
        <f>ROUND(N3845^(3/2)/O3845/SQRT(2*1.28*M3845)*100,0)</f>
        <v>54</v>
      </c>
      <c r="Q3845" s="4">
        <f>E3845/D3845</f>
        <v>0.66666666666666663</v>
      </c>
      <c r="R3845" s="1">
        <f>ROUND(L3845^(3/2)/K3845*100*SQRT(2/PI()),0)</f>
        <v>60</v>
      </c>
      <c r="S3845" s="1" t="str">
        <f>IF(AND(R3845&gt;=R3844,R3845&gt;R3846),"YES","NO")</f>
        <v>NO</v>
      </c>
      <c r="T3845" s="1">
        <f>IF(C3845&lt;C3844,0,IF(T3844=1,1,IF(S3845="YES",1,0)))</f>
        <v>0</v>
      </c>
      <c r="U3845" s="1" t="str">
        <f>IF(AND(T3844=0,T3845=1),"YES","NO")</f>
        <v>NO</v>
      </c>
    </row>
    <row r="3846" spans="1:21" x14ac:dyDescent="0.3">
      <c r="A3846" s="1">
        <v>3846</v>
      </c>
      <c r="B3846" s="1">
        <v>249</v>
      </c>
      <c r="C3846" s="1">
        <v>4000</v>
      </c>
      <c r="D3846" s="1">
        <v>18</v>
      </c>
      <c r="E3846" s="1">
        <v>12</v>
      </c>
      <c r="F3846" s="1">
        <v>2</v>
      </c>
      <c r="G3846" s="1" t="s">
        <v>23</v>
      </c>
      <c r="H3846" s="1">
        <v>4.3</v>
      </c>
      <c r="I3846" s="1">
        <v>0.3</v>
      </c>
      <c r="J3846" s="1">
        <v>4.79</v>
      </c>
      <c r="K3846" s="1">
        <v>0.03</v>
      </c>
      <c r="L3846" s="1">
        <v>0.08</v>
      </c>
      <c r="M3846" s="3">
        <f>PI()*(D3846*0.0254)^2/4</f>
        <v>0.16417322322758926</v>
      </c>
      <c r="N3846" s="1">
        <f>ROUND(H3846*4.45,0)</f>
        <v>19</v>
      </c>
      <c r="O3846" s="1">
        <f>I3846*745.7</f>
        <v>223.71</v>
      </c>
      <c r="P3846" s="5">
        <f>ROUND(N3846^(3/2)/O3846/SQRT(2*1.28*M3846)*100,0)</f>
        <v>57</v>
      </c>
      <c r="Q3846" s="4">
        <f>E3846/D3846</f>
        <v>0.66666666666666663</v>
      </c>
      <c r="R3846" s="1">
        <f>ROUND(L3846^(3/2)/K3846*100*SQRT(2/PI()),0)</f>
        <v>60</v>
      </c>
      <c r="S3846" s="1" t="str">
        <f>IF(AND(R3846&gt;=R3845,R3846&gt;R3847),"YES","NO")</f>
        <v>YES</v>
      </c>
      <c r="T3846" s="1">
        <f>IF(C3846&lt;C3845,0,IF(T3845=1,1,IF(S3846="YES",1,0)))</f>
        <v>1</v>
      </c>
      <c r="U3846" s="1" t="str">
        <f>IF(AND(T3845=0,T3846=1),"YES","NO")</f>
        <v>YES</v>
      </c>
    </row>
    <row r="3847" spans="1:21" x14ac:dyDescent="0.3">
      <c r="A3847" s="1">
        <v>3847</v>
      </c>
      <c r="B3847" s="1">
        <v>249</v>
      </c>
      <c r="C3847" s="1">
        <v>5000</v>
      </c>
      <c r="D3847" s="1">
        <v>18</v>
      </c>
      <c r="E3847" s="1">
        <v>12</v>
      </c>
      <c r="F3847" s="1">
        <v>2</v>
      </c>
      <c r="G3847" s="1" t="s">
        <v>23</v>
      </c>
      <c r="H3847" s="1">
        <v>6.94</v>
      </c>
      <c r="I3847" s="1">
        <v>1.19</v>
      </c>
      <c r="J3847" s="1">
        <v>14.99</v>
      </c>
      <c r="K3847" s="1">
        <v>0.06</v>
      </c>
      <c r="L3847" s="1">
        <v>0.08</v>
      </c>
      <c r="M3847" s="3">
        <f>PI()*(D3847*0.0254)^2/4</f>
        <v>0.16417322322758926</v>
      </c>
      <c r="N3847" s="1">
        <f>ROUND(H3847*4.45,0)</f>
        <v>31</v>
      </c>
      <c r="O3847" s="1">
        <f>I3847*745.7</f>
        <v>887.38300000000004</v>
      </c>
      <c r="P3847" s="5">
        <f>ROUND(N3847^(3/2)/O3847/SQRT(2*1.28*M3847)*100,0)</f>
        <v>30</v>
      </c>
      <c r="Q3847" s="4">
        <f>E3847/D3847</f>
        <v>0.66666666666666663</v>
      </c>
      <c r="R3847" s="1">
        <f>ROUND(L3847^(3/2)/K3847*100*SQRT(2/PI()),0)</f>
        <v>30</v>
      </c>
      <c r="S3847" s="1" t="str">
        <f>IF(AND(R3847&gt;=R3846,R3847&gt;R3848),"YES","NO")</f>
        <v>NO</v>
      </c>
      <c r="T3847" s="1">
        <f>IF(C3847&lt;C3846,0,IF(T3846=1,1,IF(S3847="YES",1,0)))</f>
        <v>1</v>
      </c>
      <c r="U3847" s="1" t="str">
        <f>IF(AND(T3846=0,T3847=1),"YES","NO")</f>
        <v>NO</v>
      </c>
    </row>
    <row r="3848" spans="1:21" x14ac:dyDescent="0.3">
      <c r="A3848" s="1">
        <v>3848</v>
      </c>
      <c r="B3848" s="1">
        <v>249</v>
      </c>
      <c r="C3848" s="1">
        <v>6000</v>
      </c>
      <c r="D3848" s="1">
        <v>18</v>
      </c>
      <c r="E3848" s="1">
        <v>12</v>
      </c>
      <c r="F3848" s="1">
        <v>2</v>
      </c>
      <c r="G3848" s="1" t="s">
        <v>23</v>
      </c>
      <c r="H3848" s="1">
        <v>10.3</v>
      </c>
      <c r="I3848" s="1">
        <v>3.03</v>
      </c>
      <c r="J3848" s="1">
        <v>31.86</v>
      </c>
      <c r="K3848" s="1">
        <v>0.09</v>
      </c>
      <c r="L3848" s="1">
        <v>0.09</v>
      </c>
      <c r="M3848" s="3">
        <f>PI()*(D3848*0.0254)^2/4</f>
        <v>0.16417322322758926</v>
      </c>
      <c r="N3848" s="1">
        <f>ROUND(H3848*4.45,0)</f>
        <v>46</v>
      </c>
      <c r="O3848" s="1">
        <f>I3848*745.7</f>
        <v>2259.471</v>
      </c>
      <c r="P3848" s="5">
        <f>ROUND(N3848^(3/2)/O3848/SQRT(2*1.28*M3848)*100,0)</f>
        <v>21</v>
      </c>
      <c r="Q3848" s="4">
        <f>E3848/D3848</f>
        <v>0.66666666666666663</v>
      </c>
      <c r="R3848" s="1">
        <f>ROUND(L3848^(3/2)/K3848*100*SQRT(2/PI()),0)</f>
        <v>24</v>
      </c>
      <c r="S3848" s="1" t="str">
        <f>IF(AND(R3848&gt;=R3847,R3848&gt;R3849),"YES","NO")</f>
        <v>NO</v>
      </c>
      <c r="T3848" s="1">
        <f>IF(C3848&lt;C3847,0,IF(T3847=1,1,IF(S3848="YES",1,0)))</f>
        <v>1</v>
      </c>
      <c r="U3848" s="1" t="str">
        <f>IF(AND(T3847=0,T3848=1),"YES","NO")</f>
        <v>NO</v>
      </c>
    </row>
    <row r="3849" spans="1:21" x14ac:dyDescent="0.3">
      <c r="A3849" s="1">
        <v>3849</v>
      </c>
      <c r="B3849" s="1">
        <v>249</v>
      </c>
      <c r="C3849" s="1">
        <v>7000</v>
      </c>
      <c r="D3849" s="1">
        <v>18</v>
      </c>
      <c r="E3849" s="1">
        <v>12</v>
      </c>
      <c r="F3849" s="1">
        <v>2</v>
      </c>
      <c r="G3849" s="1" t="s">
        <v>23</v>
      </c>
      <c r="H3849" s="1">
        <v>14.39</v>
      </c>
      <c r="I3849" s="1">
        <v>6.33</v>
      </c>
      <c r="J3849" s="1">
        <v>56.99</v>
      </c>
      <c r="K3849" s="1">
        <v>0.12</v>
      </c>
      <c r="L3849" s="1">
        <v>0.09</v>
      </c>
      <c r="M3849" s="3">
        <f>PI()*(D3849*0.0254)^2/4</f>
        <v>0.16417322322758926</v>
      </c>
      <c r="N3849" s="1">
        <f>ROUND(H3849*4.45,0)</f>
        <v>64</v>
      </c>
      <c r="O3849" s="1">
        <f>I3849*745.7</f>
        <v>4720.2809999999999</v>
      </c>
      <c r="P3849" s="5">
        <f>ROUND(N3849^(3/2)/O3849/SQRT(2*1.28*M3849)*100,0)</f>
        <v>17</v>
      </c>
      <c r="Q3849" s="4">
        <f>E3849/D3849</f>
        <v>0.66666666666666663</v>
      </c>
      <c r="R3849" s="1">
        <f>ROUND(L3849^(3/2)/K3849*100*SQRT(2/PI()),0)</f>
        <v>18</v>
      </c>
      <c r="S3849" s="1" t="str">
        <f>IF(AND(R3849&gt;=R3848,R3849&gt;R3850),"YES","NO")</f>
        <v>NO</v>
      </c>
      <c r="T3849" s="1">
        <f>IF(C3849&lt;C3848,0,IF(T3848=1,1,IF(S3849="YES",1,0)))</f>
        <v>1</v>
      </c>
      <c r="U3849" s="1" t="str">
        <f>IF(AND(T3848=0,T3849=1),"YES","NO")</f>
        <v>NO</v>
      </c>
    </row>
    <row r="3850" spans="1:21" x14ac:dyDescent="0.3">
      <c r="A3850" s="1">
        <v>3850</v>
      </c>
      <c r="B3850" s="1">
        <v>249</v>
      </c>
      <c r="C3850" s="1">
        <v>8000</v>
      </c>
      <c r="D3850" s="1">
        <v>18</v>
      </c>
      <c r="E3850" s="1">
        <v>12</v>
      </c>
      <c r="F3850" s="1">
        <v>2</v>
      </c>
      <c r="G3850" s="1" t="s">
        <v>23</v>
      </c>
      <c r="H3850" s="1">
        <v>19.3</v>
      </c>
      <c r="I3850" s="1">
        <v>11.85</v>
      </c>
      <c r="J3850" s="1">
        <v>93.39</v>
      </c>
      <c r="K3850" s="1">
        <v>0.15</v>
      </c>
      <c r="L3850" s="1">
        <v>0.09</v>
      </c>
      <c r="M3850" s="3">
        <f>PI()*(D3850*0.0254)^2/4</f>
        <v>0.16417322322758926</v>
      </c>
      <c r="N3850" s="1">
        <f>ROUND(H3850*4.45,0)</f>
        <v>86</v>
      </c>
      <c r="O3850" s="1">
        <f>I3850*745.7</f>
        <v>8836.5450000000001</v>
      </c>
      <c r="P3850" s="5">
        <f>ROUND(N3850^(3/2)/O3850/SQRT(2*1.28*M3850)*100,0)</f>
        <v>14</v>
      </c>
      <c r="Q3850" s="4">
        <f>E3850/D3850</f>
        <v>0.66666666666666663</v>
      </c>
      <c r="R3850" s="1">
        <f>ROUND(L3850^(3/2)/K3850*100*SQRT(2/PI()),0)</f>
        <v>14</v>
      </c>
      <c r="S3850" s="1" t="str">
        <f>IF(AND(R3850&gt;=R3849,R3850&gt;R3851),"YES","NO")</f>
        <v>NO</v>
      </c>
      <c r="T3850" s="1">
        <f>IF(C3850&lt;C3849,0,IF(T3849=1,1,IF(S3850="YES",1,0)))</f>
        <v>1</v>
      </c>
      <c r="U3850" s="1" t="str">
        <f>IF(AND(T3849=0,T3850=1),"YES","NO")</f>
        <v>NO</v>
      </c>
    </row>
    <row r="3851" spans="1:21" x14ac:dyDescent="0.3">
      <c r="A3851" s="1">
        <v>3851</v>
      </c>
      <c r="B3851" s="1">
        <v>249</v>
      </c>
      <c r="C3851" s="1">
        <v>9000</v>
      </c>
      <c r="D3851" s="1">
        <v>18</v>
      </c>
      <c r="E3851" s="1">
        <v>12</v>
      </c>
      <c r="F3851" s="1">
        <v>2</v>
      </c>
      <c r="G3851" s="1" t="s">
        <v>23</v>
      </c>
      <c r="H3851" s="1">
        <v>23.83</v>
      </c>
      <c r="I3851" s="1">
        <v>14.14</v>
      </c>
      <c r="J3851" s="1">
        <v>98.99</v>
      </c>
      <c r="K3851" s="1">
        <v>0.13</v>
      </c>
      <c r="L3851" s="1">
        <v>0.09</v>
      </c>
      <c r="M3851" s="3">
        <f>PI()*(D3851*0.0254)^2/4</f>
        <v>0.16417322322758926</v>
      </c>
      <c r="N3851" s="1">
        <f>ROUND(H3851*4.45,0)</f>
        <v>106</v>
      </c>
      <c r="O3851" s="1">
        <f>I3851*745.7</f>
        <v>10544.198</v>
      </c>
      <c r="P3851" s="5">
        <f>ROUND(N3851^(3/2)/O3851/SQRT(2*1.28*M3851)*100,0)</f>
        <v>16</v>
      </c>
      <c r="Q3851" s="4">
        <f>E3851/D3851</f>
        <v>0.66666666666666663</v>
      </c>
      <c r="R3851" s="1">
        <f>ROUND(L3851^(3/2)/K3851*100*SQRT(2/PI()),0)</f>
        <v>17</v>
      </c>
      <c r="S3851" s="1" t="str">
        <f>IF(AND(R3851&gt;=R3850,R3851&gt;R3852),"YES","NO")</f>
        <v>NO</v>
      </c>
      <c r="T3851" s="1">
        <f>IF(C3851&lt;C3850,0,IF(T3850=1,1,IF(S3851="YES",1,0)))</f>
        <v>1</v>
      </c>
      <c r="U3851" s="1" t="str">
        <f>IF(AND(T3850=0,T3851=1),"YES","NO")</f>
        <v>NO</v>
      </c>
    </row>
    <row r="3852" spans="1:21" x14ac:dyDescent="0.3">
      <c r="A3852" s="1">
        <v>3852</v>
      </c>
      <c r="B3852" s="1">
        <v>249</v>
      </c>
      <c r="C3852" s="1">
        <v>10000</v>
      </c>
      <c r="D3852" s="1">
        <v>18</v>
      </c>
      <c r="E3852" s="1">
        <v>12</v>
      </c>
      <c r="F3852" s="1">
        <v>2</v>
      </c>
      <c r="G3852" s="1" t="s">
        <v>23</v>
      </c>
      <c r="H3852" s="1">
        <v>29.07</v>
      </c>
      <c r="I3852" s="1">
        <v>20.28</v>
      </c>
      <c r="J3852" s="1">
        <v>127.83</v>
      </c>
      <c r="K3852" s="1">
        <v>0.13</v>
      </c>
      <c r="L3852" s="1">
        <v>0.09</v>
      </c>
      <c r="M3852" s="3">
        <f>PI()*(D3852*0.0254)^2/4</f>
        <v>0.16417322322758926</v>
      </c>
      <c r="N3852" s="1">
        <f>ROUND(H3852*4.45,0)</f>
        <v>129</v>
      </c>
      <c r="O3852" s="1">
        <f>I3852*745.7</f>
        <v>15122.796000000002</v>
      </c>
      <c r="P3852" s="5">
        <f>ROUND(N3852^(3/2)/O3852/SQRT(2*1.28*M3852)*100,0)</f>
        <v>15</v>
      </c>
      <c r="Q3852" s="4">
        <f>E3852/D3852</f>
        <v>0.66666666666666663</v>
      </c>
      <c r="R3852" s="1">
        <f>ROUND(L3852^(3/2)/K3852*100*SQRT(2/PI()),0)</f>
        <v>17</v>
      </c>
      <c r="S3852" s="1" t="str">
        <f>IF(AND(R3852&gt;=R3851,R3852&gt;R3853),"YES","NO")</f>
        <v>NO</v>
      </c>
      <c r="T3852" s="1">
        <f>IF(C3852&lt;C3851,0,IF(T3851=1,1,IF(S3852="YES",1,0)))</f>
        <v>1</v>
      </c>
      <c r="U3852" s="1" t="str">
        <f>IF(AND(T3851=0,T3852=1),"YES","NO")</f>
        <v>NO</v>
      </c>
    </row>
    <row r="3853" spans="1:21" x14ac:dyDescent="0.3">
      <c r="A3853" s="1">
        <v>3853</v>
      </c>
      <c r="B3853" s="1">
        <v>249</v>
      </c>
      <c r="C3853" s="1">
        <v>12000</v>
      </c>
      <c r="D3853" s="1">
        <v>18</v>
      </c>
      <c r="E3853" s="1">
        <v>12</v>
      </c>
      <c r="F3853" s="1">
        <v>2</v>
      </c>
      <c r="G3853" s="1" t="s">
        <v>23</v>
      </c>
      <c r="H3853" s="1">
        <v>39.380000000000003</v>
      </c>
      <c r="I3853" s="1">
        <v>16.2</v>
      </c>
      <c r="J3853" s="1">
        <v>85.09</v>
      </c>
      <c r="K3853" s="1">
        <v>0.06</v>
      </c>
      <c r="L3853" s="1">
        <v>0.08</v>
      </c>
      <c r="M3853" s="3">
        <f>PI()*(D3853*0.0254)^2/4</f>
        <v>0.16417322322758926</v>
      </c>
      <c r="N3853" s="1">
        <f>ROUND(H3853*4.45,0)</f>
        <v>175</v>
      </c>
      <c r="O3853" s="1">
        <f>I3853*745.7</f>
        <v>12080.34</v>
      </c>
      <c r="P3853" s="5">
        <f>ROUND(N3853^(3/2)/O3853/SQRT(2*1.28*M3853)*100,0)</f>
        <v>30</v>
      </c>
      <c r="Q3853" s="4">
        <f>E3853/D3853</f>
        <v>0.66666666666666663</v>
      </c>
      <c r="R3853" s="1">
        <f>ROUND(L3853^(3/2)/K3853*100*SQRT(2/PI()),0)</f>
        <v>30</v>
      </c>
      <c r="S3853" s="1" t="str">
        <f>IF(AND(R3853&gt;=R3852,R3853&gt;R3854),"YES","NO")</f>
        <v>NO</v>
      </c>
      <c r="T3853" s="1">
        <f>IF(C3853&lt;C3852,0,IF(T3852=1,1,IF(S3853="YES",1,0)))</f>
        <v>1</v>
      </c>
      <c r="U3853" s="1" t="str">
        <f>IF(AND(T3852=0,T3853=1),"YES","NO")</f>
        <v>NO</v>
      </c>
    </row>
    <row r="3854" spans="1:21" x14ac:dyDescent="0.3">
      <c r="A3854" s="1">
        <v>3854</v>
      </c>
      <c r="B3854" s="1">
        <v>250</v>
      </c>
      <c r="C3854" s="1">
        <v>1000</v>
      </c>
      <c r="D3854" s="1">
        <v>18</v>
      </c>
      <c r="E3854" s="1">
        <v>12</v>
      </c>
      <c r="F3854" s="1">
        <v>2</v>
      </c>
      <c r="G3854" s="1" t="s">
        <v>23</v>
      </c>
      <c r="H3854" s="1">
        <v>0.32</v>
      </c>
      <c r="I3854" s="1">
        <v>0.01</v>
      </c>
      <c r="J3854" s="1">
        <v>0.4</v>
      </c>
      <c r="K3854" s="1">
        <v>0.04</v>
      </c>
      <c r="L3854" s="1">
        <v>0.09</v>
      </c>
      <c r="M3854" s="3">
        <f>PI()*(D3854*0.0254)^2/4</f>
        <v>0.16417322322758926</v>
      </c>
      <c r="N3854" s="1">
        <f>ROUND(H3854*4.45,0)</f>
        <v>1</v>
      </c>
      <c r="O3854" s="1">
        <f>I3854*745.7</f>
        <v>7.4570000000000007</v>
      </c>
      <c r="P3854" s="5">
        <f>ROUND(N3854^(3/2)/O3854/SQRT(2*1.28*M3854)*100,0)</f>
        <v>21</v>
      </c>
      <c r="Q3854" s="4">
        <f>E3854/D3854</f>
        <v>0.66666666666666663</v>
      </c>
      <c r="R3854" s="1">
        <f>ROUND(L3854^(3/2)/K3854*100*SQRT(2/PI()),0)</f>
        <v>54</v>
      </c>
      <c r="S3854" s="1" t="str">
        <f>IF(AND(R3854&gt;=R3853,R3854&gt;R3855),"YES","NO")</f>
        <v>NO</v>
      </c>
      <c r="T3854" s="1">
        <f>IF(C3854&lt;C3853,0,IF(T3853=1,1,IF(S3854="YES",1,0)))</f>
        <v>0</v>
      </c>
      <c r="U3854" s="1" t="str">
        <f>IF(AND(T3853=0,T3854=1),"YES","NO")</f>
        <v>NO</v>
      </c>
    </row>
    <row r="3855" spans="1:21" x14ac:dyDescent="0.3">
      <c r="A3855" s="1">
        <v>3855</v>
      </c>
      <c r="B3855" s="1">
        <v>250</v>
      </c>
      <c r="C3855" s="1">
        <v>2000</v>
      </c>
      <c r="D3855" s="1">
        <v>18</v>
      </c>
      <c r="E3855" s="1">
        <v>12</v>
      </c>
      <c r="F3855" s="1">
        <v>2</v>
      </c>
      <c r="G3855" s="1" t="s">
        <v>23</v>
      </c>
      <c r="H3855" s="1">
        <v>1.27</v>
      </c>
      <c r="I3855" s="1">
        <v>0.05</v>
      </c>
      <c r="J3855" s="1">
        <v>1.6</v>
      </c>
      <c r="K3855" s="1">
        <v>0.04</v>
      </c>
      <c r="L3855" s="1">
        <v>0.09</v>
      </c>
      <c r="M3855" s="3">
        <f>PI()*(D3855*0.0254)^2/4</f>
        <v>0.16417322322758926</v>
      </c>
      <c r="N3855" s="1">
        <f>ROUND(H3855*4.45,0)</f>
        <v>6</v>
      </c>
      <c r="O3855" s="1">
        <f>I3855*745.7</f>
        <v>37.285000000000004</v>
      </c>
      <c r="P3855" s="5">
        <f>ROUND(N3855^(3/2)/O3855/SQRT(2*1.28*M3855)*100,0)</f>
        <v>61</v>
      </c>
      <c r="Q3855" s="4">
        <f>E3855/D3855</f>
        <v>0.66666666666666663</v>
      </c>
      <c r="R3855" s="1">
        <f>ROUND(L3855^(3/2)/K3855*100*SQRT(2/PI()),0)</f>
        <v>54</v>
      </c>
      <c r="S3855" s="1" t="str">
        <f>IF(AND(R3855&gt;=R3854,R3855&gt;R3856),"YES","NO")</f>
        <v>NO</v>
      </c>
      <c r="T3855" s="1">
        <f>IF(C3855&lt;C3854,0,IF(T3854=1,1,IF(S3855="YES",1,0)))</f>
        <v>0</v>
      </c>
      <c r="U3855" s="1" t="str">
        <f>IF(AND(T3854=0,T3855=1),"YES","NO")</f>
        <v>NO</v>
      </c>
    </row>
    <row r="3856" spans="1:21" x14ac:dyDescent="0.3">
      <c r="A3856" s="1">
        <v>3856</v>
      </c>
      <c r="B3856" s="1">
        <v>250</v>
      </c>
      <c r="C3856" s="1">
        <v>3000</v>
      </c>
      <c r="D3856" s="1">
        <v>18</v>
      </c>
      <c r="E3856" s="1">
        <v>12</v>
      </c>
      <c r="F3856" s="1">
        <v>2</v>
      </c>
      <c r="G3856" s="1" t="s">
        <v>23</v>
      </c>
      <c r="H3856" s="1">
        <v>2.84</v>
      </c>
      <c r="I3856" s="1">
        <v>0.16</v>
      </c>
      <c r="J3856" s="1">
        <v>3.28</v>
      </c>
      <c r="K3856" s="1">
        <v>0.04</v>
      </c>
      <c r="L3856" s="1">
        <v>0.09</v>
      </c>
      <c r="M3856" s="3">
        <f>PI()*(D3856*0.0254)^2/4</f>
        <v>0.16417322322758926</v>
      </c>
      <c r="N3856" s="1">
        <f>ROUND(H3856*4.45,0)</f>
        <v>13</v>
      </c>
      <c r="O3856" s="1">
        <f>I3856*745.7</f>
        <v>119.31200000000001</v>
      </c>
      <c r="P3856" s="5">
        <f>ROUND(N3856^(3/2)/O3856/SQRT(2*1.28*M3856)*100,0)</f>
        <v>61</v>
      </c>
      <c r="Q3856" s="4">
        <f>E3856/D3856</f>
        <v>0.66666666666666663</v>
      </c>
      <c r="R3856" s="1">
        <f>ROUND(L3856^(3/2)/K3856*100*SQRT(2/PI()),0)</f>
        <v>54</v>
      </c>
      <c r="S3856" s="1" t="str">
        <f>IF(AND(R3856&gt;=R3855,R3856&gt;R3857),"YES","NO")</f>
        <v>YES</v>
      </c>
      <c r="T3856" s="1">
        <f>IF(C3856&lt;C3855,0,IF(T3855=1,1,IF(S3856="YES",1,0)))</f>
        <v>1</v>
      </c>
      <c r="U3856" s="1" t="str">
        <f>IF(AND(T3855=0,T3856=1),"YES","NO")</f>
        <v>YES</v>
      </c>
    </row>
    <row r="3857" spans="1:21" x14ac:dyDescent="0.3">
      <c r="A3857" s="1">
        <v>3857</v>
      </c>
      <c r="B3857" s="1">
        <v>250</v>
      </c>
      <c r="C3857" s="1">
        <v>4000</v>
      </c>
      <c r="D3857" s="1">
        <v>18</v>
      </c>
      <c r="E3857" s="1">
        <v>12</v>
      </c>
      <c r="F3857" s="1">
        <v>2</v>
      </c>
      <c r="G3857" s="1" t="s">
        <v>23</v>
      </c>
      <c r="H3857" s="1">
        <v>5.14</v>
      </c>
      <c r="I3857" s="1">
        <v>0.52</v>
      </c>
      <c r="J3857" s="1">
        <v>8.15</v>
      </c>
      <c r="K3857" s="1">
        <v>0.05</v>
      </c>
      <c r="L3857" s="1">
        <v>0.1</v>
      </c>
      <c r="M3857" s="3">
        <f>PI()*(D3857*0.0254)^2/4</f>
        <v>0.16417322322758926</v>
      </c>
      <c r="N3857" s="1">
        <f>ROUND(H3857*4.45,0)</f>
        <v>23</v>
      </c>
      <c r="O3857" s="1">
        <f>I3857*745.7</f>
        <v>387.76400000000001</v>
      </c>
      <c r="P3857" s="5">
        <f>ROUND(N3857^(3/2)/O3857/SQRT(2*1.28*M3857)*100,0)</f>
        <v>44</v>
      </c>
      <c r="Q3857" s="4">
        <f>E3857/D3857</f>
        <v>0.66666666666666663</v>
      </c>
      <c r="R3857" s="1">
        <f>ROUND(L3857^(3/2)/K3857*100*SQRT(2/PI()),0)</f>
        <v>50</v>
      </c>
      <c r="S3857" s="1" t="str">
        <f>IF(AND(R3857&gt;=R3856,R3857&gt;R3858),"YES","NO")</f>
        <v>NO</v>
      </c>
      <c r="T3857" s="1">
        <f>IF(C3857&lt;C3856,0,IF(T3856=1,1,IF(S3857="YES",1,0)))</f>
        <v>1</v>
      </c>
      <c r="U3857" s="1" t="str">
        <f>IF(AND(T3856=0,T3857=1),"YES","NO")</f>
        <v>NO</v>
      </c>
    </row>
    <row r="3858" spans="1:21" x14ac:dyDescent="0.3">
      <c r="A3858" s="1">
        <v>3858</v>
      </c>
      <c r="B3858" s="1">
        <v>250</v>
      </c>
      <c r="C3858" s="1">
        <v>5000</v>
      </c>
      <c r="D3858" s="1">
        <v>18</v>
      </c>
      <c r="E3858" s="1">
        <v>12</v>
      </c>
      <c r="F3858" s="1">
        <v>2</v>
      </c>
      <c r="G3858" s="1" t="s">
        <v>23</v>
      </c>
      <c r="H3858" s="1">
        <v>8.26</v>
      </c>
      <c r="I3858" s="1">
        <v>1.51</v>
      </c>
      <c r="J3858" s="1">
        <v>19.04</v>
      </c>
      <c r="K3858" s="1">
        <v>0.08</v>
      </c>
      <c r="L3858" s="1">
        <v>0.1</v>
      </c>
      <c r="M3858" s="3">
        <f>PI()*(D3858*0.0254)^2/4</f>
        <v>0.16417322322758926</v>
      </c>
      <c r="N3858" s="1">
        <f>ROUND(H3858*4.45,0)</f>
        <v>37</v>
      </c>
      <c r="O3858" s="1">
        <f>I3858*745.7</f>
        <v>1126.0070000000001</v>
      </c>
      <c r="P3858" s="5">
        <f>ROUND(N3858^(3/2)/O3858/SQRT(2*1.28*M3858)*100,0)</f>
        <v>31</v>
      </c>
      <c r="Q3858" s="4">
        <f>E3858/D3858</f>
        <v>0.66666666666666663</v>
      </c>
      <c r="R3858" s="1">
        <f>ROUND(L3858^(3/2)/K3858*100*SQRT(2/PI()),0)</f>
        <v>32</v>
      </c>
      <c r="S3858" s="1" t="str">
        <f>IF(AND(R3858&gt;=R3857,R3858&gt;R3859),"YES","NO")</f>
        <v>NO</v>
      </c>
      <c r="T3858" s="1">
        <f>IF(C3858&lt;C3857,0,IF(T3857=1,1,IF(S3858="YES",1,0)))</f>
        <v>1</v>
      </c>
      <c r="U3858" s="1" t="str">
        <f>IF(AND(T3857=0,T3858=1),"YES","NO")</f>
        <v>NO</v>
      </c>
    </row>
    <row r="3859" spans="1:21" x14ac:dyDescent="0.3">
      <c r="A3859" s="1">
        <v>3859</v>
      </c>
      <c r="B3859" s="1">
        <v>250</v>
      </c>
      <c r="C3859" s="1">
        <v>6000</v>
      </c>
      <c r="D3859" s="1">
        <v>18</v>
      </c>
      <c r="E3859" s="1">
        <v>12</v>
      </c>
      <c r="F3859" s="1">
        <v>2</v>
      </c>
      <c r="G3859" s="1" t="s">
        <v>23</v>
      </c>
      <c r="H3859" s="1">
        <v>12.18</v>
      </c>
      <c r="I3859" s="1">
        <v>3.41</v>
      </c>
      <c r="J3859" s="1">
        <v>35.869999999999997</v>
      </c>
      <c r="K3859" s="1">
        <v>0.1</v>
      </c>
      <c r="L3859" s="1">
        <v>0.1</v>
      </c>
      <c r="M3859" s="3">
        <f>PI()*(D3859*0.0254)^2/4</f>
        <v>0.16417322322758926</v>
      </c>
      <c r="N3859" s="1">
        <f>ROUND(H3859*4.45,0)</f>
        <v>54</v>
      </c>
      <c r="O3859" s="1">
        <f>I3859*745.7</f>
        <v>2542.8370000000004</v>
      </c>
      <c r="P3859" s="5">
        <f>ROUND(N3859^(3/2)/O3859/SQRT(2*1.28*M3859)*100,0)</f>
        <v>24</v>
      </c>
      <c r="Q3859" s="4">
        <f>E3859/D3859</f>
        <v>0.66666666666666663</v>
      </c>
      <c r="R3859" s="1">
        <f>ROUND(L3859^(3/2)/K3859*100*SQRT(2/PI()),0)</f>
        <v>25</v>
      </c>
      <c r="S3859" s="1" t="str">
        <f>IF(AND(R3859&gt;=R3858,R3859&gt;R3860),"YES","NO")</f>
        <v>NO</v>
      </c>
      <c r="T3859" s="1">
        <f>IF(C3859&lt;C3858,0,IF(T3858=1,1,IF(S3859="YES",1,0)))</f>
        <v>1</v>
      </c>
      <c r="U3859" s="1" t="str">
        <f>IF(AND(T3858=0,T3859=1),"YES","NO")</f>
        <v>NO</v>
      </c>
    </row>
    <row r="3860" spans="1:21" x14ac:dyDescent="0.3">
      <c r="A3860" s="1">
        <v>3860</v>
      </c>
      <c r="B3860" s="1">
        <v>250</v>
      </c>
      <c r="C3860" s="1">
        <v>7000</v>
      </c>
      <c r="D3860" s="1">
        <v>18</v>
      </c>
      <c r="E3860" s="1">
        <v>12</v>
      </c>
      <c r="F3860" s="1">
        <v>2</v>
      </c>
      <c r="G3860" s="1" t="s">
        <v>23</v>
      </c>
      <c r="H3860" s="1">
        <v>16.86</v>
      </c>
      <c r="I3860" s="1">
        <v>6.37</v>
      </c>
      <c r="J3860" s="1">
        <v>57.39</v>
      </c>
      <c r="K3860" s="1">
        <v>0.12</v>
      </c>
      <c r="L3860" s="1">
        <v>0.1</v>
      </c>
      <c r="M3860" s="3">
        <f>PI()*(D3860*0.0254)^2/4</f>
        <v>0.16417322322758926</v>
      </c>
      <c r="N3860" s="1">
        <f>ROUND(H3860*4.45,0)</f>
        <v>75</v>
      </c>
      <c r="O3860" s="1">
        <f>I3860*745.7</f>
        <v>4750.1090000000004</v>
      </c>
      <c r="P3860" s="5">
        <f>ROUND(N3860^(3/2)/O3860/SQRT(2*1.28*M3860)*100,0)</f>
        <v>21</v>
      </c>
      <c r="Q3860" s="4">
        <f>E3860/D3860</f>
        <v>0.66666666666666663</v>
      </c>
      <c r="R3860" s="1">
        <f>ROUND(L3860^(3/2)/K3860*100*SQRT(2/PI()),0)</f>
        <v>21</v>
      </c>
      <c r="S3860" s="1" t="str">
        <f>IF(AND(R3860&gt;=R3859,R3860&gt;R3861),"YES","NO")</f>
        <v>NO</v>
      </c>
      <c r="T3860" s="1">
        <f>IF(C3860&lt;C3859,0,IF(T3859=1,1,IF(S3860="YES",1,0)))</f>
        <v>1</v>
      </c>
      <c r="U3860" s="1" t="str">
        <f>IF(AND(T3859=0,T3860=1),"YES","NO")</f>
        <v>NO</v>
      </c>
    </row>
    <row r="3861" spans="1:21" x14ac:dyDescent="0.3">
      <c r="A3861" s="1">
        <v>3861</v>
      </c>
      <c r="B3861" s="1">
        <v>250</v>
      </c>
      <c r="C3861" s="1">
        <v>8000</v>
      </c>
      <c r="D3861" s="1">
        <v>18</v>
      </c>
      <c r="E3861" s="1">
        <v>12</v>
      </c>
      <c r="F3861" s="1">
        <v>2</v>
      </c>
      <c r="G3861" s="1" t="s">
        <v>23</v>
      </c>
      <c r="H3861" s="1">
        <v>21.48</v>
      </c>
      <c r="I3861" s="1">
        <v>7.55</v>
      </c>
      <c r="J3861" s="1">
        <v>59.47</v>
      </c>
      <c r="K3861" s="1">
        <v>0.1</v>
      </c>
      <c r="L3861" s="1">
        <v>0.1</v>
      </c>
      <c r="M3861" s="3">
        <f>PI()*(D3861*0.0254)^2/4</f>
        <v>0.16417322322758926</v>
      </c>
      <c r="N3861" s="1">
        <f>ROUND(H3861*4.45,0)</f>
        <v>96</v>
      </c>
      <c r="O3861" s="1">
        <f>I3861*745.7</f>
        <v>5630.0349999999999</v>
      </c>
      <c r="P3861" s="5">
        <f>ROUND(N3861^(3/2)/O3861/SQRT(2*1.28*M3861)*100,0)</f>
        <v>26</v>
      </c>
      <c r="Q3861" s="4">
        <f>E3861/D3861</f>
        <v>0.66666666666666663</v>
      </c>
      <c r="R3861" s="1">
        <f>ROUND(L3861^(3/2)/K3861*100*SQRT(2/PI()),0)</f>
        <v>25</v>
      </c>
      <c r="S3861" s="1" t="str">
        <f>IF(AND(R3861&gt;=R3860,R3861&gt;R3862),"YES","NO")</f>
        <v>NO</v>
      </c>
      <c r="T3861" s="1">
        <f>IF(C3861&lt;C3860,0,IF(T3860=1,1,IF(S3861="YES",1,0)))</f>
        <v>1</v>
      </c>
      <c r="U3861" s="1" t="str">
        <f>IF(AND(T3860=0,T3861=1),"YES","NO")</f>
        <v>NO</v>
      </c>
    </row>
    <row r="3862" spans="1:21" x14ac:dyDescent="0.3">
      <c r="A3862" s="1">
        <v>3862</v>
      </c>
      <c r="B3862" s="1">
        <v>250</v>
      </c>
      <c r="C3862" s="1">
        <v>9000</v>
      </c>
      <c r="D3862" s="1">
        <v>18</v>
      </c>
      <c r="E3862" s="1">
        <v>12</v>
      </c>
      <c r="F3862" s="1">
        <v>2</v>
      </c>
      <c r="G3862" s="1" t="s">
        <v>23</v>
      </c>
      <c r="H3862" s="1">
        <v>26.51</v>
      </c>
      <c r="I3862" s="1">
        <v>7.87</v>
      </c>
      <c r="J3862" s="1">
        <v>55.13</v>
      </c>
      <c r="K3862" s="1">
        <v>7.0000000000000007E-2</v>
      </c>
      <c r="L3862" s="1">
        <v>0.1</v>
      </c>
      <c r="M3862" s="3">
        <f>PI()*(D3862*0.0254)^2/4</f>
        <v>0.16417322322758926</v>
      </c>
      <c r="N3862" s="1">
        <f>ROUND(H3862*4.45,0)</f>
        <v>118</v>
      </c>
      <c r="O3862" s="1">
        <f>I3862*745.7</f>
        <v>5868.6590000000006</v>
      </c>
      <c r="P3862" s="5">
        <f>ROUND(N3862^(3/2)/O3862/SQRT(2*1.28*M3862)*100,0)</f>
        <v>34</v>
      </c>
      <c r="Q3862" s="4">
        <f>E3862/D3862</f>
        <v>0.66666666666666663</v>
      </c>
      <c r="R3862" s="1">
        <f>ROUND(L3862^(3/2)/K3862*100*SQRT(2/PI()),0)</f>
        <v>36</v>
      </c>
      <c r="S3862" s="1" t="str">
        <f>IF(AND(R3862&gt;=R3861,R3862&gt;R3863),"YES","NO")</f>
        <v>NO</v>
      </c>
      <c r="T3862" s="1">
        <f>IF(C3862&lt;C3861,0,IF(T3861=1,1,IF(S3862="YES",1,0)))</f>
        <v>1</v>
      </c>
      <c r="U3862" s="1" t="str">
        <f>IF(AND(T3861=0,T3862=1),"YES","NO")</f>
        <v>NO</v>
      </c>
    </row>
    <row r="3863" spans="1:21" x14ac:dyDescent="0.3">
      <c r="A3863" s="1">
        <v>3863</v>
      </c>
      <c r="B3863" s="1">
        <v>250</v>
      </c>
      <c r="C3863" s="1">
        <v>10000</v>
      </c>
      <c r="D3863" s="1">
        <v>18</v>
      </c>
      <c r="E3863" s="1">
        <v>12</v>
      </c>
      <c r="F3863" s="1">
        <v>2</v>
      </c>
      <c r="G3863" s="1" t="s">
        <v>23</v>
      </c>
      <c r="H3863" s="1">
        <v>31.89</v>
      </c>
      <c r="I3863" s="1">
        <v>6.59</v>
      </c>
      <c r="J3863" s="1">
        <v>41.51</v>
      </c>
      <c r="K3863" s="1">
        <v>0.04</v>
      </c>
      <c r="L3863" s="1">
        <v>0.1</v>
      </c>
      <c r="M3863" s="3">
        <f>PI()*(D3863*0.0254)^2/4</f>
        <v>0.16417322322758926</v>
      </c>
      <c r="N3863" s="1">
        <f>ROUND(H3863*4.45,0)</f>
        <v>142</v>
      </c>
      <c r="O3863" s="1">
        <f>I3863*745.7</f>
        <v>4914.1630000000005</v>
      </c>
      <c r="P3863" s="5">
        <f>ROUND(N3863^(3/2)/O3863/SQRT(2*1.28*M3863)*100,0)</f>
        <v>53</v>
      </c>
      <c r="Q3863" s="4">
        <f>E3863/D3863</f>
        <v>0.66666666666666663</v>
      </c>
      <c r="R3863" s="1">
        <f>ROUND(L3863^(3/2)/K3863*100*SQRT(2/PI()),0)</f>
        <v>63</v>
      </c>
      <c r="S3863" s="1" t="str">
        <f>IF(AND(R3863&gt;=R3862,R3863&gt;R3864),"YES","NO")</f>
        <v>YES</v>
      </c>
      <c r="T3863" s="1">
        <f>IF(C3863&lt;C3862,0,IF(T3862=1,1,IF(S3863="YES",1,0)))</f>
        <v>1</v>
      </c>
      <c r="U3863" s="1" t="str">
        <f>IF(AND(T3862=0,T3863=1),"YES","NO")</f>
        <v>NO</v>
      </c>
    </row>
    <row r="3864" spans="1:21" x14ac:dyDescent="0.3">
      <c r="A3864" s="1">
        <v>3864</v>
      </c>
      <c r="B3864" s="1">
        <v>250</v>
      </c>
      <c r="C3864" s="1">
        <v>11000</v>
      </c>
      <c r="D3864" s="1">
        <v>18</v>
      </c>
      <c r="E3864" s="1">
        <v>12</v>
      </c>
      <c r="F3864" s="1">
        <v>2</v>
      </c>
      <c r="G3864" s="1" t="s">
        <v>23</v>
      </c>
      <c r="H3864" s="1">
        <v>38.79</v>
      </c>
      <c r="I3864" s="1">
        <v>11.73</v>
      </c>
      <c r="J3864" s="1">
        <v>67.23</v>
      </c>
      <c r="K3864" s="1">
        <v>0.06</v>
      </c>
      <c r="L3864" s="1">
        <v>0.1</v>
      </c>
      <c r="M3864" s="3">
        <f>PI()*(D3864*0.0254)^2/4</f>
        <v>0.16417322322758926</v>
      </c>
      <c r="N3864" s="1">
        <f>ROUND(H3864*4.45,0)</f>
        <v>173</v>
      </c>
      <c r="O3864" s="1">
        <f>I3864*745.7</f>
        <v>8747.0610000000015</v>
      </c>
      <c r="P3864" s="5">
        <f>ROUND(N3864^(3/2)/O3864/SQRT(2*1.28*M3864)*100,0)</f>
        <v>40</v>
      </c>
      <c r="Q3864" s="4">
        <f>E3864/D3864</f>
        <v>0.66666666666666663</v>
      </c>
      <c r="R3864" s="1">
        <f>ROUND(L3864^(3/2)/K3864*100*SQRT(2/PI()),0)</f>
        <v>42</v>
      </c>
      <c r="S3864" s="1" t="str">
        <f>IF(AND(R3864&gt;=R3863,R3864&gt;R3865),"YES","NO")</f>
        <v>NO</v>
      </c>
      <c r="T3864" s="1">
        <f>IF(C3864&lt;C3863,0,IF(T3863=1,1,IF(S3864="YES",1,0)))</f>
        <v>1</v>
      </c>
      <c r="U3864" s="1" t="str">
        <f>IF(AND(T3863=0,T3864=1),"YES","NO")</f>
        <v>NO</v>
      </c>
    </row>
    <row r="3865" spans="1:21" x14ac:dyDescent="0.3">
      <c r="A3865" s="1">
        <v>3865</v>
      </c>
      <c r="B3865" s="1">
        <v>250</v>
      </c>
      <c r="C3865" s="1">
        <v>13000</v>
      </c>
      <c r="D3865" s="1">
        <v>18</v>
      </c>
      <c r="E3865" s="1">
        <v>12</v>
      </c>
      <c r="F3865" s="1">
        <v>2</v>
      </c>
      <c r="G3865" s="1" t="s">
        <v>23</v>
      </c>
      <c r="H3865" s="1">
        <v>54.67</v>
      </c>
      <c r="I3865" s="1">
        <v>25.64</v>
      </c>
      <c r="J3865" s="1">
        <v>124.32</v>
      </c>
      <c r="K3865" s="1">
        <v>0.08</v>
      </c>
      <c r="L3865" s="1">
        <v>0.1</v>
      </c>
      <c r="M3865" s="3">
        <f>PI()*(D3865*0.0254)^2/4</f>
        <v>0.16417322322758926</v>
      </c>
      <c r="N3865" s="1">
        <f>ROUND(H3865*4.45,0)</f>
        <v>243</v>
      </c>
      <c r="O3865" s="1">
        <f>I3865*745.7</f>
        <v>19119.748000000003</v>
      </c>
      <c r="P3865" s="5">
        <f>ROUND(N3865^(3/2)/O3865/SQRT(2*1.28*M3865)*100,0)</f>
        <v>31</v>
      </c>
      <c r="Q3865" s="4">
        <f>E3865/D3865</f>
        <v>0.66666666666666663</v>
      </c>
      <c r="R3865" s="1">
        <f>ROUND(L3865^(3/2)/K3865*100*SQRT(2/PI()),0)</f>
        <v>32</v>
      </c>
      <c r="S3865" s="1" t="str">
        <f>IF(AND(R3865&gt;=R3864,R3865&gt;R3866),"YES","NO")</f>
        <v>NO</v>
      </c>
      <c r="T3865" s="1">
        <f>IF(C3865&lt;C3864,0,IF(T3864=1,1,IF(S3865="YES",1,0)))</f>
        <v>1</v>
      </c>
      <c r="U3865" s="1" t="str">
        <f>IF(AND(T3864=0,T3865=1),"YES","NO")</f>
        <v>NO</v>
      </c>
    </row>
    <row r="3866" spans="1:21" x14ac:dyDescent="0.3">
      <c r="A3866" s="1">
        <v>3866</v>
      </c>
      <c r="B3866" s="1">
        <v>251</v>
      </c>
      <c r="C3866" s="1">
        <v>1000</v>
      </c>
      <c r="D3866" s="1">
        <v>18</v>
      </c>
      <c r="E3866" s="1">
        <v>12</v>
      </c>
      <c r="F3866" s="1">
        <v>2</v>
      </c>
      <c r="G3866" s="1" t="s">
        <v>12</v>
      </c>
      <c r="H3866" s="1">
        <v>0.34</v>
      </c>
      <c r="I3866" s="1">
        <v>0.01</v>
      </c>
      <c r="J3866" s="1">
        <v>0.44</v>
      </c>
      <c r="K3866" s="1">
        <v>0.05</v>
      </c>
      <c r="L3866" s="1">
        <v>0.1</v>
      </c>
      <c r="M3866" s="3">
        <f>PI()*(D3866*0.0254)^2/4</f>
        <v>0.16417322322758926</v>
      </c>
      <c r="N3866" s="1">
        <f>ROUND(H3866*4.45,0)</f>
        <v>2</v>
      </c>
      <c r="O3866" s="1">
        <f>I3866*745.7</f>
        <v>7.4570000000000007</v>
      </c>
      <c r="P3866" s="5">
        <f>ROUND(N3866^(3/2)/O3866/SQRT(2*1.28*M3866)*100,0)</f>
        <v>59</v>
      </c>
      <c r="Q3866" s="4">
        <f>E3866/D3866</f>
        <v>0.66666666666666663</v>
      </c>
      <c r="R3866" s="1">
        <f>ROUND(L3866^(3/2)/K3866*100*SQRT(2/PI()),0)</f>
        <v>50</v>
      </c>
      <c r="S3866" s="1" t="str">
        <f>IF(AND(R3866&gt;=R3865,R3866&gt;R3867),"YES","NO")</f>
        <v>NO</v>
      </c>
      <c r="T3866" s="1">
        <f>IF(C3866&lt;C3865,0,IF(T3865=1,1,IF(S3866="YES",1,0)))</f>
        <v>0</v>
      </c>
      <c r="U3866" s="1" t="str">
        <f>IF(AND(T3865=0,T3866=1),"YES","NO")</f>
        <v>NO</v>
      </c>
    </row>
    <row r="3867" spans="1:21" x14ac:dyDescent="0.3">
      <c r="A3867" s="1">
        <v>3867</v>
      </c>
      <c r="B3867" s="1">
        <v>251</v>
      </c>
      <c r="C3867" s="1">
        <v>2000</v>
      </c>
      <c r="D3867" s="1">
        <v>18</v>
      </c>
      <c r="E3867" s="1">
        <v>12</v>
      </c>
      <c r="F3867" s="1">
        <v>2</v>
      </c>
      <c r="G3867" s="1" t="s">
        <v>12</v>
      </c>
      <c r="H3867" s="1">
        <v>1.37</v>
      </c>
      <c r="I3867" s="1">
        <v>0.06</v>
      </c>
      <c r="J3867" s="1">
        <v>1.74</v>
      </c>
      <c r="K3867" s="1">
        <v>0.05</v>
      </c>
      <c r="L3867" s="1">
        <v>0.1</v>
      </c>
      <c r="M3867" s="3">
        <f>PI()*(D3867*0.0254)^2/4</f>
        <v>0.16417322322758926</v>
      </c>
      <c r="N3867" s="1">
        <f>ROUND(H3867*4.45,0)</f>
        <v>6</v>
      </c>
      <c r="O3867" s="1">
        <f>I3867*745.7</f>
        <v>44.742000000000004</v>
      </c>
      <c r="P3867" s="5">
        <f>ROUND(N3867^(3/2)/O3867/SQRT(2*1.28*M3867)*100,0)</f>
        <v>51</v>
      </c>
      <c r="Q3867" s="4">
        <f>E3867/D3867</f>
        <v>0.66666666666666663</v>
      </c>
      <c r="R3867" s="1">
        <f>ROUND(L3867^(3/2)/K3867*100*SQRT(2/PI()),0)</f>
        <v>50</v>
      </c>
      <c r="S3867" s="1" t="str">
        <f>IF(AND(R3867&gt;=R3866,R3867&gt;R3868),"YES","NO")</f>
        <v>NO</v>
      </c>
      <c r="T3867" s="1">
        <f>IF(C3867&lt;C3866,0,IF(T3866=1,1,IF(S3867="YES",1,0)))</f>
        <v>0</v>
      </c>
      <c r="U3867" s="1" t="str">
        <f>IF(AND(T3866=0,T3867=1),"YES","NO")</f>
        <v>NO</v>
      </c>
    </row>
    <row r="3868" spans="1:21" x14ac:dyDescent="0.3">
      <c r="A3868" s="1">
        <v>3868</v>
      </c>
      <c r="B3868" s="1">
        <v>251</v>
      </c>
      <c r="C3868" s="1">
        <v>3000</v>
      </c>
      <c r="D3868" s="1">
        <v>18</v>
      </c>
      <c r="E3868" s="1">
        <v>12</v>
      </c>
      <c r="F3868" s="1">
        <v>2</v>
      </c>
      <c r="G3868" s="1" t="s">
        <v>12</v>
      </c>
      <c r="H3868" s="1">
        <v>3.08</v>
      </c>
      <c r="I3868" s="1">
        <v>0.17</v>
      </c>
      <c r="J3868" s="1">
        <v>3.56</v>
      </c>
      <c r="K3868" s="1">
        <v>0.04</v>
      </c>
      <c r="L3868" s="1">
        <v>0.1</v>
      </c>
      <c r="M3868" s="3">
        <f>PI()*(D3868*0.0254)^2/4</f>
        <v>0.16417322322758926</v>
      </c>
      <c r="N3868" s="1">
        <f>ROUND(H3868*4.45,0)</f>
        <v>14</v>
      </c>
      <c r="O3868" s="1">
        <f>I3868*745.7</f>
        <v>126.76900000000002</v>
      </c>
      <c r="P3868" s="5">
        <f>ROUND(N3868^(3/2)/O3868/SQRT(2*1.28*M3868)*100,0)</f>
        <v>64</v>
      </c>
      <c r="Q3868" s="4">
        <f>E3868/D3868</f>
        <v>0.66666666666666663</v>
      </c>
      <c r="R3868" s="1">
        <f>ROUND(L3868^(3/2)/K3868*100*SQRT(2/PI()),0)</f>
        <v>63</v>
      </c>
      <c r="S3868" s="1" t="str">
        <f>IF(AND(R3868&gt;=R3867,R3868&gt;R3869),"YES","NO")</f>
        <v>YES</v>
      </c>
      <c r="T3868" s="1">
        <f>IF(C3868&lt;C3867,0,IF(T3867=1,1,IF(S3868="YES",1,0)))</f>
        <v>1</v>
      </c>
      <c r="U3868" s="1" t="str">
        <f>IF(AND(T3867=0,T3868=1),"YES","NO")</f>
        <v>YES</v>
      </c>
    </row>
    <row r="3869" spans="1:21" x14ac:dyDescent="0.3">
      <c r="A3869" s="1">
        <v>3869</v>
      </c>
      <c r="B3869" s="1">
        <v>251</v>
      </c>
      <c r="C3869" s="1">
        <v>4000</v>
      </c>
      <c r="D3869" s="1">
        <v>18</v>
      </c>
      <c r="E3869" s="1">
        <v>12</v>
      </c>
      <c r="F3869" s="1">
        <v>2</v>
      </c>
      <c r="G3869" s="1" t="s">
        <v>12</v>
      </c>
      <c r="H3869" s="1">
        <v>5.62</v>
      </c>
      <c r="I3869" s="1">
        <v>0.64</v>
      </c>
      <c r="J3869" s="1">
        <v>10.15</v>
      </c>
      <c r="K3869" s="1">
        <v>7.0000000000000007E-2</v>
      </c>
      <c r="L3869" s="1">
        <v>0.1</v>
      </c>
      <c r="M3869" s="3">
        <f>PI()*(D3869*0.0254)^2/4</f>
        <v>0.16417322322758926</v>
      </c>
      <c r="N3869" s="1">
        <f>ROUND(H3869*4.45,0)</f>
        <v>25</v>
      </c>
      <c r="O3869" s="1">
        <f>I3869*745.7</f>
        <v>477.24800000000005</v>
      </c>
      <c r="P3869" s="5">
        <f>ROUND(N3869^(3/2)/O3869/SQRT(2*1.28*M3869)*100,0)</f>
        <v>40</v>
      </c>
      <c r="Q3869" s="4">
        <f>E3869/D3869</f>
        <v>0.66666666666666663</v>
      </c>
      <c r="R3869" s="1">
        <f>ROUND(L3869^(3/2)/K3869*100*SQRT(2/PI()),0)</f>
        <v>36</v>
      </c>
      <c r="S3869" s="1" t="str">
        <f>IF(AND(R3869&gt;=R3868,R3869&gt;R3870),"YES","NO")</f>
        <v>NO</v>
      </c>
      <c r="T3869" s="1">
        <f>IF(C3869&lt;C3868,0,IF(T3868=1,1,IF(S3869="YES",1,0)))</f>
        <v>1</v>
      </c>
      <c r="U3869" s="1" t="str">
        <f>IF(AND(T3868=0,T3869=1),"YES","NO")</f>
        <v>NO</v>
      </c>
    </row>
    <row r="3870" spans="1:21" x14ac:dyDescent="0.3">
      <c r="A3870" s="1">
        <v>3870</v>
      </c>
      <c r="B3870" s="1">
        <v>251</v>
      </c>
      <c r="C3870" s="1">
        <v>5000</v>
      </c>
      <c r="D3870" s="1">
        <v>18</v>
      </c>
      <c r="E3870" s="1">
        <v>12</v>
      </c>
      <c r="F3870" s="1">
        <v>2</v>
      </c>
      <c r="G3870" s="1" t="s">
        <v>12</v>
      </c>
      <c r="H3870" s="1">
        <v>9.02</v>
      </c>
      <c r="I3870" s="1">
        <v>1.75</v>
      </c>
      <c r="J3870" s="1">
        <v>22.11</v>
      </c>
      <c r="K3870" s="1">
        <v>0.09</v>
      </c>
      <c r="L3870" s="1">
        <v>0.11</v>
      </c>
      <c r="M3870" s="3">
        <f>PI()*(D3870*0.0254)^2/4</f>
        <v>0.16417322322758926</v>
      </c>
      <c r="N3870" s="1">
        <f>ROUND(H3870*4.45,0)</f>
        <v>40</v>
      </c>
      <c r="O3870" s="1">
        <f>I3870*745.7</f>
        <v>1304.9750000000001</v>
      </c>
      <c r="P3870" s="5">
        <f>ROUND(N3870^(3/2)/O3870/SQRT(2*1.28*M3870)*100,0)</f>
        <v>30</v>
      </c>
      <c r="Q3870" s="4">
        <f>E3870/D3870</f>
        <v>0.66666666666666663</v>
      </c>
      <c r="R3870" s="1">
        <f>ROUND(L3870^(3/2)/K3870*100*SQRT(2/PI()),0)</f>
        <v>32</v>
      </c>
      <c r="S3870" s="1" t="str">
        <f>IF(AND(R3870&gt;=R3869,R3870&gt;R3871),"YES","NO")</f>
        <v>NO</v>
      </c>
      <c r="T3870" s="1">
        <f>IF(C3870&lt;C3869,0,IF(T3869=1,1,IF(S3870="YES",1,0)))</f>
        <v>1</v>
      </c>
      <c r="U3870" s="1" t="str">
        <f>IF(AND(T3869=0,T3870=1),"YES","NO")</f>
        <v>NO</v>
      </c>
    </row>
    <row r="3871" spans="1:21" x14ac:dyDescent="0.3">
      <c r="A3871" s="1">
        <v>3871</v>
      </c>
      <c r="B3871" s="1">
        <v>251</v>
      </c>
      <c r="C3871" s="1">
        <v>6000</v>
      </c>
      <c r="D3871" s="1">
        <v>18</v>
      </c>
      <c r="E3871" s="1">
        <v>12</v>
      </c>
      <c r="F3871" s="1">
        <v>2</v>
      </c>
      <c r="G3871" s="1" t="s">
        <v>12</v>
      </c>
      <c r="H3871" s="1">
        <v>13.3</v>
      </c>
      <c r="I3871" s="1">
        <v>3.85</v>
      </c>
      <c r="J3871" s="1">
        <v>40.44</v>
      </c>
      <c r="K3871" s="1">
        <v>0.12</v>
      </c>
      <c r="L3871" s="1">
        <v>0.11</v>
      </c>
      <c r="M3871" s="3">
        <f>PI()*(D3871*0.0254)^2/4</f>
        <v>0.16417322322758926</v>
      </c>
      <c r="N3871" s="1">
        <f>ROUND(H3871*4.45,0)</f>
        <v>59</v>
      </c>
      <c r="O3871" s="1">
        <f>I3871*745.7</f>
        <v>2870.9450000000002</v>
      </c>
      <c r="P3871" s="5">
        <f>ROUND(N3871^(3/2)/O3871/SQRT(2*1.28*M3871)*100,0)</f>
        <v>24</v>
      </c>
      <c r="Q3871" s="4">
        <f>E3871/D3871</f>
        <v>0.66666666666666663</v>
      </c>
      <c r="R3871" s="1">
        <f>ROUND(L3871^(3/2)/K3871*100*SQRT(2/PI()),0)</f>
        <v>24</v>
      </c>
      <c r="S3871" s="1" t="str">
        <f>IF(AND(R3871&gt;=R3870,R3871&gt;R3872),"YES","NO")</f>
        <v>NO</v>
      </c>
      <c r="T3871" s="1">
        <f>IF(C3871&lt;C3870,0,IF(T3870=1,1,IF(S3871="YES",1,0)))</f>
        <v>1</v>
      </c>
      <c r="U3871" s="1" t="str">
        <f>IF(AND(T3870=0,T3871=1),"YES","NO")</f>
        <v>NO</v>
      </c>
    </row>
    <row r="3872" spans="1:21" x14ac:dyDescent="0.3">
      <c r="A3872" s="1">
        <v>3872</v>
      </c>
      <c r="B3872" s="1">
        <v>251</v>
      </c>
      <c r="C3872" s="1">
        <v>7000</v>
      </c>
      <c r="D3872" s="1">
        <v>18</v>
      </c>
      <c r="E3872" s="1">
        <v>12</v>
      </c>
      <c r="F3872" s="1">
        <v>2</v>
      </c>
      <c r="G3872" s="1" t="s">
        <v>12</v>
      </c>
      <c r="H3872" s="1">
        <v>17.88</v>
      </c>
      <c r="I3872" s="1">
        <v>5.47</v>
      </c>
      <c r="J3872" s="1">
        <v>49.22</v>
      </c>
      <c r="K3872" s="1">
        <v>0.1</v>
      </c>
      <c r="L3872" s="1">
        <v>0.11</v>
      </c>
      <c r="M3872" s="3">
        <f>PI()*(D3872*0.0254)^2/4</f>
        <v>0.16417322322758926</v>
      </c>
      <c r="N3872" s="1">
        <f>ROUND(H3872*4.45,0)</f>
        <v>80</v>
      </c>
      <c r="O3872" s="1">
        <f>I3872*745.7</f>
        <v>4078.9790000000003</v>
      </c>
      <c r="P3872" s="5">
        <f>ROUND(N3872^(3/2)/O3872/SQRT(2*1.28*M3872)*100,0)</f>
        <v>27</v>
      </c>
      <c r="Q3872" s="4">
        <f>E3872/D3872</f>
        <v>0.66666666666666663</v>
      </c>
      <c r="R3872" s="1">
        <f>ROUND(L3872^(3/2)/K3872*100*SQRT(2/PI()),0)</f>
        <v>29</v>
      </c>
      <c r="S3872" s="1" t="str">
        <f>IF(AND(R3872&gt;=R3871,R3872&gt;R3873),"YES","NO")</f>
        <v>NO</v>
      </c>
      <c r="T3872" s="1">
        <f>IF(C3872&lt;C3871,0,IF(T3871=1,1,IF(S3872="YES",1,0)))</f>
        <v>1</v>
      </c>
      <c r="U3872" s="1" t="str">
        <f>IF(AND(T3871=0,T3872=1),"YES","NO")</f>
        <v>NO</v>
      </c>
    </row>
    <row r="3873" spans="1:21" x14ac:dyDescent="0.3">
      <c r="A3873" s="1">
        <v>3873</v>
      </c>
      <c r="B3873" s="1">
        <v>251</v>
      </c>
      <c r="C3873" s="1">
        <v>8000</v>
      </c>
      <c r="D3873" s="1">
        <v>18</v>
      </c>
      <c r="E3873" s="1">
        <v>12</v>
      </c>
      <c r="F3873" s="1">
        <v>2</v>
      </c>
      <c r="G3873" s="1" t="s">
        <v>12</v>
      </c>
      <c r="H3873" s="1">
        <v>22.78</v>
      </c>
      <c r="I3873" s="1">
        <v>6.09</v>
      </c>
      <c r="J3873" s="1">
        <v>47.94</v>
      </c>
      <c r="K3873" s="1">
        <v>0.08</v>
      </c>
      <c r="L3873" s="1">
        <v>0.11</v>
      </c>
      <c r="M3873" s="3">
        <f>PI()*(D3873*0.0254)^2/4</f>
        <v>0.16417322322758926</v>
      </c>
      <c r="N3873" s="1">
        <f>ROUND(H3873*4.45,0)</f>
        <v>101</v>
      </c>
      <c r="O3873" s="1">
        <f>I3873*745.7</f>
        <v>4541.3130000000001</v>
      </c>
      <c r="P3873" s="5">
        <f>ROUND(N3873^(3/2)/O3873/SQRT(2*1.28*M3873)*100,0)</f>
        <v>34</v>
      </c>
      <c r="Q3873" s="4">
        <f>E3873/D3873</f>
        <v>0.66666666666666663</v>
      </c>
      <c r="R3873" s="1">
        <f>ROUND(L3873^(3/2)/K3873*100*SQRT(2/PI()),0)</f>
        <v>36</v>
      </c>
      <c r="S3873" s="1" t="str">
        <f>IF(AND(R3873&gt;=R3872,R3873&gt;R3874),"YES","NO")</f>
        <v>NO</v>
      </c>
      <c r="T3873" s="1">
        <f>IF(C3873&lt;C3872,0,IF(T3872=1,1,IF(S3873="YES",1,0)))</f>
        <v>1</v>
      </c>
      <c r="U3873" s="1" t="str">
        <f>IF(AND(T3872=0,T3873=1),"YES","NO")</f>
        <v>NO</v>
      </c>
    </row>
    <row r="3874" spans="1:21" x14ac:dyDescent="0.3">
      <c r="A3874" s="1">
        <v>3874</v>
      </c>
      <c r="B3874" s="1">
        <v>251</v>
      </c>
      <c r="C3874" s="1">
        <v>9000</v>
      </c>
      <c r="D3874" s="1">
        <v>18</v>
      </c>
      <c r="E3874" s="1">
        <v>12</v>
      </c>
      <c r="F3874" s="1">
        <v>2</v>
      </c>
      <c r="G3874" s="1" t="s">
        <v>12</v>
      </c>
      <c r="H3874" s="1">
        <v>28.11</v>
      </c>
      <c r="I3874" s="1">
        <v>5.56</v>
      </c>
      <c r="J3874" s="1">
        <v>38.909999999999997</v>
      </c>
      <c r="K3874" s="1">
        <v>0.05</v>
      </c>
      <c r="L3874" s="1">
        <v>0.1</v>
      </c>
      <c r="M3874" s="3">
        <f>PI()*(D3874*0.0254)^2/4</f>
        <v>0.16417322322758926</v>
      </c>
      <c r="N3874" s="1">
        <f>ROUND(H3874*4.45,0)</f>
        <v>125</v>
      </c>
      <c r="O3874" s="1">
        <f>I3874*745.7</f>
        <v>4146.0919999999996</v>
      </c>
      <c r="P3874" s="5">
        <f>ROUND(N3874^(3/2)/O3874/SQRT(2*1.28*M3874)*100,0)</f>
        <v>52</v>
      </c>
      <c r="Q3874" s="4">
        <f>E3874/D3874</f>
        <v>0.66666666666666663</v>
      </c>
      <c r="R3874" s="1">
        <f>ROUND(L3874^(3/2)/K3874*100*SQRT(2/PI()),0)</f>
        <v>50</v>
      </c>
      <c r="S3874" s="1" t="str">
        <f>IF(AND(R3874&gt;=R3873,R3874&gt;R3875),"YES","NO")</f>
        <v>NO</v>
      </c>
      <c r="T3874" s="1">
        <f>IF(C3874&lt;C3873,0,IF(T3873=1,1,IF(S3874="YES",1,0)))</f>
        <v>1</v>
      </c>
      <c r="U3874" s="1" t="str">
        <f>IF(AND(T3873=0,T3874=1),"YES","NO")</f>
        <v>NO</v>
      </c>
    </row>
    <row r="3875" spans="1:21" x14ac:dyDescent="0.3">
      <c r="A3875" s="1">
        <v>3875</v>
      </c>
      <c r="B3875" s="1">
        <v>251</v>
      </c>
      <c r="C3875" s="1">
        <v>10000</v>
      </c>
      <c r="D3875" s="1">
        <v>18</v>
      </c>
      <c r="E3875" s="1">
        <v>12</v>
      </c>
      <c r="F3875" s="1">
        <v>2</v>
      </c>
      <c r="G3875" s="1" t="s">
        <v>12</v>
      </c>
      <c r="H3875" s="1">
        <v>34.5</v>
      </c>
      <c r="I3875" s="1">
        <v>6.62</v>
      </c>
      <c r="J3875" s="1">
        <v>41.74</v>
      </c>
      <c r="K3875" s="1">
        <v>0.04</v>
      </c>
      <c r="L3875" s="1">
        <v>0.1</v>
      </c>
      <c r="M3875" s="3">
        <f>PI()*(D3875*0.0254)^2/4</f>
        <v>0.16417322322758926</v>
      </c>
      <c r="N3875" s="1">
        <f>ROUND(H3875*4.45,0)</f>
        <v>154</v>
      </c>
      <c r="O3875" s="1">
        <f>I3875*745.7</f>
        <v>4936.5340000000006</v>
      </c>
      <c r="P3875" s="5">
        <f>ROUND(N3875^(3/2)/O3875/SQRT(2*1.28*M3875)*100,0)</f>
        <v>60</v>
      </c>
      <c r="Q3875" s="4">
        <f>E3875/D3875</f>
        <v>0.66666666666666663</v>
      </c>
      <c r="R3875" s="1">
        <f>ROUND(L3875^(3/2)/K3875*100*SQRT(2/PI()),0)</f>
        <v>63</v>
      </c>
      <c r="S3875" s="1" t="str">
        <f>IF(AND(R3875&gt;=R3874,R3875&gt;R3876),"YES","NO")</f>
        <v>YES</v>
      </c>
      <c r="T3875" s="1">
        <f>IF(C3875&lt;C3874,0,IF(T3874=1,1,IF(S3875="YES",1,0)))</f>
        <v>1</v>
      </c>
      <c r="U3875" s="1" t="str">
        <f>IF(AND(T3874=0,T3875=1),"YES","NO")</f>
        <v>NO</v>
      </c>
    </row>
    <row r="3876" spans="1:21" x14ac:dyDescent="0.3">
      <c r="A3876" s="1">
        <v>3876</v>
      </c>
      <c r="B3876" s="1">
        <v>251</v>
      </c>
      <c r="C3876" s="1">
        <v>11000</v>
      </c>
      <c r="D3876" s="1">
        <v>18</v>
      </c>
      <c r="E3876" s="1">
        <v>12</v>
      </c>
      <c r="F3876" s="1">
        <v>2</v>
      </c>
      <c r="G3876" s="1" t="s">
        <v>12</v>
      </c>
      <c r="H3876" s="1">
        <v>42.13</v>
      </c>
      <c r="I3876" s="1">
        <v>12.88</v>
      </c>
      <c r="J3876" s="1">
        <v>73.8</v>
      </c>
      <c r="K3876" s="1">
        <v>0.06</v>
      </c>
      <c r="L3876" s="1">
        <v>0.1</v>
      </c>
      <c r="M3876" s="3">
        <f>PI()*(D3876*0.0254)^2/4</f>
        <v>0.16417322322758926</v>
      </c>
      <c r="N3876" s="1">
        <f>ROUND(H3876*4.45,0)</f>
        <v>187</v>
      </c>
      <c r="O3876" s="1">
        <f>I3876*745.7</f>
        <v>9604.6160000000018</v>
      </c>
      <c r="P3876" s="5">
        <f>ROUND(N3876^(3/2)/O3876/SQRT(2*1.28*M3876)*100,0)</f>
        <v>41</v>
      </c>
      <c r="Q3876" s="4">
        <f>E3876/D3876</f>
        <v>0.66666666666666663</v>
      </c>
      <c r="R3876" s="1">
        <f>ROUND(L3876^(3/2)/K3876*100*SQRT(2/PI()),0)</f>
        <v>42</v>
      </c>
      <c r="S3876" s="1" t="str">
        <f>IF(AND(R3876&gt;=R3875,R3876&gt;R3877),"YES","NO")</f>
        <v>NO</v>
      </c>
      <c r="T3876" s="1">
        <f>IF(C3876&lt;C3875,0,IF(T3875=1,1,IF(S3876="YES",1,0)))</f>
        <v>1</v>
      </c>
      <c r="U3876" s="1" t="str">
        <f>IF(AND(T3875=0,T3876=1),"YES","NO")</f>
        <v>NO</v>
      </c>
    </row>
    <row r="3877" spans="1:21" x14ac:dyDescent="0.3">
      <c r="A3877" s="1">
        <v>3877</v>
      </c>
      <c r="B3877" s="1">
        <v>251</v>
      </c>
      <c r="C3877" s="1">
        <v>12000</v>
      </c>
      <c r="D3877" s="1">
        <v>18</v>
      </c>
      <c r="E3877" s="1">
        <v>12</v>
      </c>
      <c r="F3877" s="1">
        <v>2</v>
      </c>
      <c r="G3877" s="1" t="s">
        <v>12</v>
      </c>
      <c r="H3877" s="1">
        <v>50.03</v>
      </c>
      <c r="I3877" s="1">
        <v>16.66</v>
      </c>
      <c r="J3877" s="1">
        <v>87.49</v>
      </c>
      <c r="K3877" s="1">
        <v>0.06</v>
      </c>
      <c r="L3877" s="1">
        <v>0.1</v>
      </c>
      <c r="M3877" s="3">
        <f>PI()*(D3877*0.0254)^2/4</f>
        <v>0.16417322322758926</v>
      </c>
      <c r="N3877" s="1">
        <f>ROUND(H3877*4.45,0)</f>
        <v>223</v>
      </c>
      <c r="O3877" s="1">
        <f>I3877*745.7</f>
        <v>12423.362000000001</v>
      </c>
      <c r="P3877" s="5">
        <f>ROUND(N3877^(3/2)/O3877/SQRT(2*1.28*M3877)*100,0)</f>
        <v>41</v>
      </c>
      <c r="Q3877" s="4">
        <f>E3877/D3877</f>
        <v>0.66666666666666663</v>
      </c>
      <c r="R3877" s="1">
        <f>ROUND(L3877^(3/2)/K3877*100*SQRT(2/PI()),0)</f>
        <v>42</v>
      </c>
      <c r="S3877" s="1" t="str">
        <f>IF(AND(R3877&gt;=R3876,R3877&gt;R3878),"YES","NO")</f>
        <v>NO</v>
      </c>
      <c r="T3877" s="1">
        <f>IF(C3877&lt;C3876,0,IF(T3876=1,1,IF(S3877="YES",1,0)))</f>
        <v>1</v>
      </c>
      <c r="U3877" s="1" t="str">
        <f>IF(AND(T3876=0,T3877=1),"YES","NO")</f>
        <v>NO</v>
      </c>
    </row>
    <row r="3878" spans="1:21" x14ac:dyDescent="0.3">
      <c r="A3878" s="1">
        <v>3878</v>
      </c>
      <c r="B3878" s="1">
        <v>252</v>
      </c>
      <c r="C3878" s="1">
        <v>1000</v>
      </c>
      <c r="D3878" s="1">
        <v>18</v>
      </c>
      <c r="E3878" s="1">
        <v>14</v>
      </c>
      <c r="F3878" s="1">
        <v>2</v>
      </c>
      <c r="G3878" s="1" t="s">
        <v>23</v>
      </c>
      <c r="H3878" s="1">
        <v>0.27</v>
      </c>
      <c r="I3878" s="1">
        <v>0.01</v>
      </c>
      <c r="J3878" s="1">
        <v>0.39</v>
      </c>
      <c r="K3878" s="1">
        <v>0.04</v>
      </c>
      <c r="L3878" s="1">
        <v>0.08</v>
      </c>
      <c r="M3878" s="3">
        <f>PI()*(D3878*0.0254)^2/4</f>
        <v>0.16417322322758926</v>
      </c>
      <c r="N3878" s="1">
        <f>ROUND(H3878*4.45,0)</f>
        <v>1</v>
      </c>
      <c r="O3878" s="1">
        <f>I3878*745.7</f>
        <v>7.4570000000000007</v>
      </c>
      <c r="P3878" s="5">
        <f>ROUND(N3878^(3/2)/O3878/SQRT(2*1.28*M3878)*100,0)</f>
        <v>21</v>
      </c>
      <c r="Q3878" s="4">
        <f>E3878/D3878</f>
        <v>0.77777777777777779</v>
      </c>
      <c r="R3878" s="1">
        <f>ROUND(L3878^(3/2)/K3878*100*SQRT(2/PI()),0)</f>
        <v>45</v>
      </c>
      <c r="S3878" s="1" t="str">
        <f>IF(AND(R3878&gt;=R3877,R3878&gt;R3879),"YES","NO")</f>
        <v>NO</v>
      </c>
      <c r="T3878" s="1">
        <f>IF(C3878&lt;C3877,0,IF(T3877=1,1,IF(S3878="YES",1,0)))</f>
        <v>0</v>
      </c>
      <c r="U3878" s="1" t="str">
        <f>IF(AND(T3877=0,T3878=1),"YES","NO")</f>
        <v>NO</v>
      </c>
    </row>
    <row r="3879" spans="1:21" x14ac:dyDescent="0.3">
      <c r="A3879" s="1">
        <v>3879</v>
      </c>
      <c r="B3879" s="1">
        <v>252</v>
      </c>
      <c r="C3879" s="1">
        <v>2000</v>
      </c>
      <c r="D3879" s="1">
        <v>18</v>
      </c>
      <c r="E3879" s="1">
        <v>14</v>
      </c>
      <c r="F3879" s="1">
        <v>2</v>
      </c>
      <c r="G3879" s="1" t="s">
        <v>23</v>
      </c>
      <c r="H3879" s="1">
        <v>1.0900000000000001</v>
      </c>
      <c r="I3879" s="1">
        <v>0.05</v>
      </c>
      <c r="J3879" s="1">
        <v>1.57</v>
      </c>
      <c r="K3879" s="1">
        <v>0.04</v>
      </c>
      <c r="L3879" s="1">
        <v>0.08</v>
      </c>
      <c r="M3879" s="3">
        <f>PI()*(D3879*0.0254)^2/4</f>
        <v>0.16417322322758926</v>
      </c>
      <c r="N3879" s="1">
        <f>ROUND(H3879*4.45,0)</f>
        <v>5</v>
      </c>
      <c r="O3879" s="1">
        <f>I3879*745.7</f>
        <v>37.285000000000004</v>
      </c>
      <c r="P3879" s="5">
        <f>ROUND(N3879^(3/2)/O3879/SQRT(2*1.28*M3879)*100,0)</f>
        <v>46</v>
      </c>
      <c r="Q3879" s="4">
        <f>E3879/D3879</f>
        <v>0.77777777777777779</v>
      </c>
      <c r="R3879" s="1">
        <f>ROUND(L3879^(3/2)/K3879*100*SQRT(2/PI()),0)</f>
        <v>45</v>
      </c>
      <c r="S3879" s="1" t="str">
        <f>IF(AND(R3879&gt;=R3878,R3879&gt;R3880),"YES","NO")</f>
        <v>NO</v>
      </c>
      <c r="T3879" s="1">
        <f>IF(C3879&lt;C3878,0,IF(T3878=1,1,IF(S3879="YES",1,0)))</f>
        <v>0</v>
      </c>
      <c r="U3879" s="1" t="str">
        <f>IF(AND(T3878=0,T3879=1),"YES","NO")</f>
        <v>NO</v>
      </c>
    </row>
    <row r="3880" spans="1:21" x14ac:dyDescent="0.3">
      <c r="A3880" s="1">
        <v>3880</v>
      </c>
      <c r="B3880" s="1">
        <v>252</v>
      </c>
      <c r="C3880" s="1">
        <v>3000</v>
      </c>
      <c r="D3880" s="1">
        <v>18</v>
      </c>
      <c r="E3880" s="1">
        <v>14</v>
      </c>
      <c r="F3880" s="1">
        <v>2</v>
      </c>
      <c r="G3880" s="1" t="s">
        <v>23</v>
      </c>
      <c r="H3880" s="1">
        <v>2.4300000000000002</v>
      </c>
      <c r="I3880" s="1">
        <v>0.16</v>
      </c>
      <c r="J3880" s="1">
        <v>3.25</v>
      </c>
      <c r="K3880" s="1">
        <v>0.04</v>
      </c>
      <c r="L3880" s="1">
        <v>0.08</v>
      </c>
      <c r="M3880" s="3">
        <f>PI()*(D3880*0.0254)^2/4</f>
        <v>0.16417322322758926</v>
      </c>
      <c r="N3880" s="1">
        <f>ROUND(H3880*4.45,0)</f>
        <v>11</v>
      </c>
      <c r="O3880" s="1">
        <f>I3880*745.7</f>
        <v>119.31200000000001</v>
      </c>
      <c r="P3880" s="5">
        <f>ROUND(N3880^(3/2)/O3880/SQRT(2*1.28*M3880)*100,0)</f>
        <v>47</v>
      </c>
      <c r="Q3880" s="4">
        <f>E3880/D3880</f>
        <v>0.77777777777777779</v>
      </c>
      <c r="R3880" s="1">
        <f>ROUND(L3880^(3/2)/K3880*100*SQRT(2/PI()),0)</f>
        <v>45</v>
      </c>
      <c r="S3880" s="1" t="str">
        <f>IF(AND(R3880&gt;=R3879,R3880&gt;R3881),"YES","NO")</f>
        <v>NO</v>
      </c>
      <c r="T3880" s="1">
        <f>IF(C3880&lt;C3879,0,IF(T3879=1,1,IF(S3880="YES",1,0)))</f>
        <v>0</v>
      </c>
      <c r="U3880" s="1" t="str">
        <f>IF(AND(T3879=0,T3880=1),"YES","NO")</f>
        <v>NO</v>
      </c>
    </row>
    <row r="3881" spans="1:21" x14ac:dyDescent="0.3">
      <c r="A3881" s="1">
        <v>3881</v>
      </c>
      <c r="B3881" s="1">
        <v>252</v>
      </c>
      <c r="C3881" s="1">
        <v>4000</v>
      </c>
      <c r="D3881" s="1">
        <v>18</v>
      </c>
      <c r="E3881" s="1">
        <v>14</v>
      </c>
      <c r="F3881" s="1">
        <v>2</v>
      </c>
      <c r="G3881" s="1" t="s">
        <v>23</v>
      </c>
      <c r="H3881" s="1">
        <v>4.3099999999999996</v>
      </c>
      <c r="I3881" s="1">
        <v>0.33</v>
      </c>
      <c r="J3881" s="1">
        <v>5.13</v>
      </c>
      <c r="K3881" s="1">
        <v>0.03</v>
      </c>
      <c r="L3881" s="1">
        <v>0.08</v>
      </c>
      <c r="M3881" s="3">
        <f>PI()*(D3881*0.0254)^2/4</f>
        <v>0.16417322322758926</v>
      </c>
      <c r="N3881" s="1">
        <f>ROUND(H3881*4.45,0)</f>
        <v>19</v>
      </c>
      <c r="O3881" s="1">
        <f>I3881*745.7</f>
        <v>246.08100000000002</v>
      </c>
      <c r="P3881" s="5">
        <f>ROUND(N3881^(3/2)/O3881/SQRT(2*1.28*M3881)*100,0)</f>
        <v>52</v>
      </c>
      <c r="Q3881" s="4">
        <f>E3881/D3881</f>
        <v>0.77777777777777779</v>
      </c>
      <c r="R3881" s="1">
        <f>ROUND(L3881^(3/2)/K3881*100*SQRT(2/PI()),0)</f>
        <v>60</v>
      </c>
      <c r="S3881" s="1" t="str">
        <f>IF(AND(R3881&gt;=R3880,R3881&gt;R3882),"YES","NO")</f>
        <v>YES</v>
      </c>
      <c r="T3881" s="1">
        <f>IF(C3881&lt;C3880,0,IF(T3880=1,1,IF(S3881="YES",1,0)))</f>
        <v>1</v>
      </c>
      <c r="U3881" s="1" t="str">
        <f>IF(AND(T3880=0,T3881=1),"YES","NO")</f>
        <v>YES</v>
      </c>
    </row>
    <row r="3882" spans="1:21" x14ac:dyDescent="0.3">
      <c r="A3882" s="1">
        <v>3882</v>
      </c>
      <c r="B3882" s="1">
        <v>252</v>
      </c>
      <c r="C3882" s="1">
        <v>5000</v>
      </c>
      <c r="D3882" s="1">
        <v>18</v>
      </c>
      <c r="E3882" s="1">
        <v>14</v>
      </c>
      <c r="F3882" s="1">
        <v>2</v>
      </c>
      <c r="G3882" s="1" t="s">
        <v>23</v>
      </c>
      <c r="H3882" s="1">
        <v>7.03</v>
      </c>
      <c r="I3882" s="1">
        <v>1.44</v>
      </c>
      <c r="J3882" s="1">
        <v>18.16</v>
      </c>
      <c r="K3882" s="1">
        <v>0.08</v>
      </c>
      <c r="L3882" s="1">
        <v>0.08</v>
      </c>
      <c r="M3882" s="3">
        <f>PI()*(D3882*0.0254)^2/4</f>
        <v>0.16417322322758926</v>
      </c>
      <c r="N3882" s="1">
        <f>ROUND(H3882*4.45,0)</f>
        <v>31</v>
      </c>
      <c r="O3882" s="1">
        <f>I3882*745.7</f>
        <v>1073.808</v>
      </c>
      <c r="P3882" s="5">
        <f>ROUND(N3882^(3/2)/O3882/SQRT(2*1.28*M3882)*100,0)</f>
        <v>25</v>
      </c>
      <c r="Q3882" s="4">
        <f>E3882/D3882</f>
        <v>0.77777777777777779</v>
      </c>
      <c r="R3882" s="1">
        <f>ROUND(L3882^(3/2)/K3882*100*SQRT(2/PI()),0)</f>
        <v>23</v>
      </c>
      <c r="S3882" s="1" t="str">
        <f>IF(AND(R3882&gt;=R3881,R3882&gt;R3883),"YES","NO")</f>
        <v>NO</v>
      </c>
      <c r="T3882" s="1">
        <f>IF(C3882&lt;C3881,0,IF(T3881=1,1,IF(S3882="YES",1,0)))</f>
        <v>1</v>
      </c>
      <c r="U3882" s="1" t="str">
        <f>IF(AND(T3881=0,T3882=1),"YES","NO")</f>
        <v>NO</v>
      </c>
    </row>
    <row r="3883" spans="1:21" x14ac:dyDescent="0.3">
      <c r="A3883" s="1">
        <v>3883</v>
      </c>
      <c r="B3883" s="1">
        <v>252</v>
      </c>
      <c r="C3883" s="1">
        <v>6000</v>
      </c>
      <c r="D3883" s="1">
        <v>18</v>
      </c>
      <c r="E3883" s="1">
        <v>14</v>
      </c>
      <c r="F3883" s="1">
        <v>2</v>
      </c>
      <c r="G3883" s="1" t="s">
        <v>23</v>
      </c>
      <c r="H3883" s="1">
        <v>10.51</v>
      </c>
      <c r="I3883" s="1">
        <v>3.79</v>
      </c>
      <c r="J3883" s="1">
        <v>39.82</v>
      </c>
      <c r="K3883" s="1">
        <v>0.12</v>
      </c>
      <c r="L3883" s="1">
        <v>0.09</v>
      </c>
      <c r="M3883" s="3">
        <f>PI()*(D3883*0.0254)^2/4</f>
        <v>0.16417322322758926</v>
      </c>
      <c r="N3883" s="1">
        <f>ROUND(H3883*4.45,0)</f>
        <v>47</v>
      </c>
      <c r="O3883" s="1">
        <f>I3883*745.7</f>
        <v>2826.203</v>
      </c>
      <c r="P3883" s="5">
        <f>ROUND(N3883^(3/2)/O3883/SQRT(2*1.28*M3883)*100,0)</f>
        <v>18</v>
      </c>
      <c r="Q3883" s="4">
        <f>E3883/D3883</f>
        <v>0.77777777777777779</v>
      </c>
      <c r="R3883" s="1">
        <f>ROUND(L3883^(3/2)/K3883*100*SQRT(2/PI()),0)</f>
        <v>18</v>
      </c>
      <c r="S3883" s="1" t="str">
        <f>IF(AND(R3883&gt;=R3882,R3883&gt;R3884),"YES","NO")</f>
        <v>NO</v>
      </c>
      <c r="T3883" s="1">
        <f>IF(C3883&lt;C3882,0,IF(T3882=1,1,IF(S3883="YES",1,0)))</f>
        <v>1</v>
      </c>
      <c r="U3883" s="1" t="str">
        <f>IF(AND(T3882=0,T3883=1),"YES","NO")</f>
        <v>NO</v>
      </c>
    </row>
    <row r="3884" spans="1:21" x14ac:dyDescent="0.3">
      <c r="A3884" s="1">
        <v>3884</v>
      </c>
      <c r="B3884" s="1">
        <v>252</v>
      </c>
      <c r="C3884" s="1">
        <v>7000</v>
      </c>
      <c r="D3884" s="1">
        <v>18</v>
      </c>
      <c r="E3884" s="1">
        <v>14</v>
      </c>
      <c r="F3884" s="1">
        <v>2</v>
      </c>
      <c r="G3884" s="1" t="s">
        <v>23</v>
      </c>
      <c r="H3884" s="1">
        <v>14.79</v>
      </c>
      <c r="I3884" s="1">
        <v>8.02</v>
      </c>
      <c r="J3884" s="1">
        <v>72.22</v>
      </c>
      <c r="K3884" s="1">
        <v>0.15</v>
      </c>
      <c r="L3884" s="1">
        <v>0.09</v>
      </c>
      <c r="M3884" s="3">
        <f>PI()*(D3884*0.0254)^2/4</f>
        <v>0.16417322322758926</v>
      </c>
      <c r="N3884" s="1">
        <f>ROUND(H3884*4.45,0)</f>
        <v>66</v>
      </c>
      <c r="O3884" s="1">
        <f>I3884*745.7</f>
        <v>5980.5140000000001</v>
      </c>
      <c r="P3884" s="5">
        <f>ROUND(N3884^(3/2)/O3884/SQRT(2*1.28*M3884)*100,0)</f>
        <v>14</v>
      </c>
      <c r="Q3884" s="4">
        <f>E3884/D3884</f>
        <v>0.77777777777777779</v>
      </c>
      <c r="R3884" s="1">
        <f>ROUND(L3884^(3/2)/K3884*100*SQRT(2/PI()),0)</f>
        <v>14</v>
      </c>
      <c r="S3884" s="1" t="str">
        <f>IF(AND(R3884&gt;=R3883,R3884&gt;R3885),"YES","NO")</f>
        <v>NO</v>
      </c>
      <c r="T3884" s="1">
        <f>IF(C3884&lt;C3883,0,IF(T3883=1,1,IF(S3884="YES",1,0)))</f>
        <v>1</v>
      </c>
      <c r="U3884" s="1" t="str">
        <f>IF(AND(T3883=0,T3884=1),"YES","NO")</f>
        <v>NO</v>
      </c>
    </row>
    <row r="3885" spans="1:21" x14ac:dyDescent="0.3">
      <c r="A3885" s="1">
        <v>3885</v>
      </c>
      <c r="B3885" s="1">
        <v>252</v>
      </c>
      <c r="C3885" s="1">
        <v>8000</v>
      </c>
      <c r="D3885" s="1">
        <v>18</v>
      </c>
      <c r="E3885" s="1">
        <v>14</v>
      </c>
      <c r="F3885" s="1">
        <v>2</v>
      </c>
      <c r="G3885" s="1" t="s">
        <v>23</v>
      </c>
      <c r="H3885" s="1">
        <v>19.940000000000001</v>
      </c>
      <c r="I3885" s="1">
        <v>15.08</v>
      </c>
      <c r="J3885" s="1">
        <v>118.83</v>
      </c>
      <c r="K3885" s="1">
        <v>0.19</v>
      </c>
      <c r="L3885" s="1">
        <v>0.09</v>
      </c>
      <c r="M3885" s="3">
        <f>PI()*(D3885*0.0254)^2/4</f>
        <v>0.16417322322758926</v>
      </c>
      <c r="N3885" s="1">
        <f>ROUND(H3885*4.45,0)</f>
        <v>89</v>
      </c>
      <c r="O3885" s="1">
        <f>I3885*745.7</f>
        <v>11245.156000000001</v>
      </c>
      <c r="P3885" s="5">
        <f>ROUND(N3885^(3/2)/O3885/SQRT(2*1.28*M3885)*100,0)</f>
        <v>12</v>
      </c>
      <c r="Q3885" s="4">
        <f>E3885/D3885</f>
        <v>0.77777777777777779</v>
      </c>
      <c r="R3885" s="1">
        <f>ROUND(L3885^(3/2)/K3885*100*SQRT(2/PI()),0)</f>
        <v>11</v>
      </c>
      <c r="S3885" s="1" t="str">
        <f>IF(AND(R3885&gt;=R3884,R3885&gt;R3886),"YES","NO")</f>
        <v>NO</v>
      </c>
      <c r="T3885" s="1">
        <f>IF(C3885&lt;C3884,0,IF(T3884=1,1,IF(S3885="YES",1,0)))</f>
        <v>1</v>
      </c>
      <c r="U3885" s="1" t="str">
        <f>IF(AND(T3884=0,T3885=1),"YES","NO")</f>
        <v>NO</v>
      </c>
    </row>
    <row r="3886" spans="1:21" x14ac:dyDescent="0.3">
      <c r="A3886" s="1">
        <v>3886</v>
      </c>
      <c r="B3886" s="1">
        <v>252</v>
      </c>
      <c r="C3886" s="1">
        <v>9000</v>
      </c>
      <c r="D3886" s="1">
        <v>18</v>
      </c>
      <c r="E3886" s="1">
        <v>14</v>
      </c>
      <c r="F3886" s="1">
        <v>2</v>
      </c>
      <c r="G3886" s="1" t="s">
        <v>23</v>
      </c>
      <c r="H3886" s="1">
        <v>24.43</v>
      </c>
      <c r="I3886" s="1">
        <v>17.72</v>
      </c>
      <c r="J3886" s="1">
        <v>124.09</v>
      </c>
      <c r="K3886" s="1">
        <v>0.16</v>
      </c>
      <c r="L3886" s="1">
        <v>0.09</v>
      </c>
      <c r="M3886" s="3">
        <f>PI()*(D3886*0.0254)^2/4</f>
        <v>0.16417322322758926</v>
      </c>
      <c r="N3886" s="1">
        <f>ROUND(H3886*4.45,0)</f>
        <v>109</v>
      </c>
      <c r="O3886" s="1">
        <f>I3886*745.7</f>
        <v>13213.804</v>
      </c>
      <c r="P3886" s="5">
        <f>ROUND(N3886^(3/2)/O3886/SQRT(2*1.28*M3886)*100,0)</f>
        <v>13</v>
      </c>
      <c r="Q3886" s="4">
        <f>E3886/D3886</f>
        <v>0.77777777777777779</v>
      </c>
      <c r="R3886" s="1">
        <f>ROUND(L3886^(3/2)/K3886*100*SQRT(2/PI()),0)</f>
        <v>13</v>
      </c>
      <c r="S3886" s="1" t="str">
        <f>IF(AND(R3886&gt;=R3885,R3886&gt;R3887),"YES","NO")</f>
        <v>NO</v>
      </c>
      <c r="T3886" s="1">
        <f>IF(C3886&lt;C3885,0,IF(T3885=1,1,IF(S3886="YES",1,0)))</f>
        <v>1</v>
      </c>
      <c r="U3886" s="1" t="str">
        <f>IF(AND(T3885=0,T3886=1),"YES","NO")</f>
        <v>NO</v>
      </c>
    </row>
    <row r="3887" spans="1:21" x14ac:dyDescent="0.3">
      <c r="A3887" s="1">
        <v>3887</v>
      </c>
      <c r="B3887" s="1">
        <v>252</v>
      </c>
      <c r="C3887" s="1">
        <v>10000</v>
      </c>
      <c r="D3887" s="1">
        <v>18</v>
      </c>
      <c r="E3887" s="1">
        <v>14</v>
      </c>
      <c r="F3887" s="1">
        <v>2</v>
      </c>
      <c r="G3887" s="1" t="s">
        <v>23</v>
      </c>
      <c r="H3887" s="1">
        <v>29.64</v>
      </c>
      <c r="I3887" s="1">
        <v>24.37</v>
      </c>
      <c r="J3887" s="1">
        <v>153.59</v>
      </c>
      <c r="K3887" s="1">
        <v>0.16</v>
      </c>
      <c r="L3887" s="1">
        <v>0.09</v>
      </c>
      <c r="M3887" s="3">
        <f>PI()*(D3887*0.0254)^2/4</f>
        <v>0.16417322322758926</v>
      </c>
      <c r="N3887" s="1">
        <f>ROUND(H3887*4.45,0)</f>
        <v>132</v>
      </c>
      <c r="O3887" s="1">
        <f>I3887*745.7</f>
        <v>18172.709000000003</v>
      </c>
      <c r="P3887" s="5">
        <f>ROUND(N3887^(3/2)/O3887/SQRT(2*1.28*M3887)*100,0)</f>
        <v>13</v>
      </c>
      <c r="Q3887" s="4">
        <f>E3887/D3887</f>
        <v>0.77777777777777779</v>
      </c>
      <c r="R3887" s="1">
        <f>ROUND(L3887^(3/2)/K3887*100*SQRT(2/PI()),0)</f>
        <v>13</v>
      </c>
      <c r="S3887" s="1" t="str">
        <f>IF(AND(R3887&gt;=R3886,R3887&gt;R3888),"YES","NO")</f>
        <v>NO</v>
      </c>
      <c r="T3887" s="1">
        <f>IF(C3887&lt;C3886,0,IF(T3886=1,1,IF(S3887="YES",1,0)))</f>
        <v>1</v>
      </c>
      <c r="U3887" s="1" t="str">
        <f>IF(AND(T3886=0,T3887=1),"YES","NO")</f>
        <v>NO</v>
      </c>
    </row>
    <row r="3888" spans="1:21" x14ac:dyDescent="0.3">
      <c r="A3888" s="1">
        <v>3888</v>
      </c>
      <c r="B3888" s="1">
        <v>252</v>
      </c>
      <c r="C3888" s="1">
        <v>12000</v>
      </c>
      <c r="D3888" s="1">
        <v>18</v>
      </c>
      <c r="E3888" s="1">
        <v>14</v>
      </c>
      <c r="F3888" s="1">
        <v>2</v>
      </c>
      <c r="G3888" s="1" t="s">
        <v>23</v>
      </c>
      <c r="H3888" s="1">
        <v>39.590000000000003</v>
      </c>
      <c r="I3888" s="1">
        <v>17.96</v>
      </c>
      <c r="J3888" s="1">
        <v>94.35</v>
      </c>
      <c r="K3888" s="1">
        <v>7.0000000000000007E-2</v>
      </c>
      <c r="L3888" s="1">
        <v>0.08</v>
      </c>
      <c r="M3888" s="3">
        <f>PI()*(D3888*0.0254)^2/4</f>
        <v>0.16417322322758926</v>
      </c>
      <c r="N3888" s="1">
        <f>ROUND(H3888*4.45,0)</f>
        <v>176</v>
      </c>
      <c r="O3888" s="1">
        <f>I3888*745.7</f>
        <v>13392.772000000001</v>
      </c>
      <c r="P3888" s="5">
        <f>ROUND(N3888^(3/2)/O3888/SQRT(2*1.28*M3888)*100,0)</f>
        <v>27</v>
      </c>
      <c r="Q3888" s="4">
        <f>E3888/D3888</f>
        <v>0.77777777777777779</v>
      </c>
      <c r="R3888" s="1">
        <f>ROUND(L3888^(3/2)/K3888*100*SQRT(2/PI()),0)</f>
        <v>26</v>
      </c>
      <c r="S3888" s="1" t="str">
        <f>IF(AND(R3888&gt;=R3887,R3888&gt;R3889),"YES","NO")</f>
        <v>NO</v>
      </c>
      <c r="T3888" s="1">
        <f>IF(C3888&lt;C3887,0,IF(T3887=1,1,IF(S3888="YES",1,0)))</f>
        <v>1</v>
      </c>
      <c r="U3888" s="1" t="str">
        <f>IF(AND(T3887=0,T3888=1),"YES","NO")</f>
        <v>NO</v>
      </c>
    </row>
    <row r="3889" spans="1:21" x14ac:dyDescent="0.3">
      <c r="A3889" s="1">
        <v>3889</v>
      </c>
      <c r="B3889" s="1">
        <v>253</v>
      </c>
      <c r="C3889" s="1">
        <v>1000</v>
      </c>
      <c r="D3889" s="1">
        <v>18</v>
      </c>
      <c r="E3889" s="1">
        <v>16</v>
      </c>
      <c r="F3889" s="1">
        <v>2</v>
      </c>
      <c r="G3889" s="1" t="s">
        <v>23</v>
      </c>
      <c r="H3889" s="1">
        <v>0.27</v>
      </c>
      <c r="I3889" s="1">
        <v>0.01</v>
      </c>
      <c r="J3889" s="1">
        <v>0.43</v>
      </c>
      <c r="K3889" s="1">
        <v>0.04</v>
      </c>
      <c r="L3889" s="1">
        <v>0.08</v>
      </c>
      <c r="M3889" s="3">
        <f>PI()*(D3889*0.0254)^2/4</f>
        <v>0.16417322322758926</v>
      </c>
      <c r="N3889" s="1">
        <f>ROUND(H3889*4.45,0)</f>
        <v>1</v>
      </c>
      <c r="O3889" s="1">
        <f>I3889*745.7</f>
        <v>7.4570000000000007</v>
      </c>
      <c r="P3889" s="5">
        <f>ROUND(N3889^(3/2)/O3889/SQRT(2*1.28*M3889)*100,0)</f>
        <v>21</v>
      </c>
      <c r="Q3889" s="4">
        <f>E3889/D3889</f>
        <v>0.88888888888888884</v>
      </c>
      <c r="R3889" s="1">
        <f>ROUND(L3889^(3/2)/K3889*100*SQRT(2/PI()),0)</f>
        <v>45</v>
      </c>
      <c r="S3889" s="1" t="str">
        <f>IF(AND(R3889&gt;=R3888,R3889&gt;R3890),"YES","NO")</f>
        <v>YES</v>
      </c>
      <c r="T3889" s="1">
        <f>IF(C3889&lt;C3888,0,IF(T3888=1,1,IF(S3889="YES",1,0)))</f>
        <v>0</v>
      </c>
      <c r="U3889" s="1" t="str">
        <f>IF(AND(T3888=0,T3889=1),"YES","NO")</f>
        <v>NO</v>
      </c>
    </row>
    <row r="3890" spans="1:21" x14ac:dyDescent="0.3">
      <c r="A3890" s="1">
        <v>3890</v>
      </c>
      <c r="B3890" s="1">
        <v>253</v>
      </c>
      <c r="C3890" s="1">
        <v>2000</v>
      </c>
      <c r="D3890" s="1">
        <v>18</v>
      </c>
      <c r="E3890" s="1">
        <v>16</v>
      </c>
      <c r="F3890" s="1">
        <v>2</v>
      </c>
      <c r="G3890" s="1" t="s">
        <v>23</v>
      </c>
      <c r="H3890" s="1">
        <v>1.0900000000000001</v>
      </c>
      <c r="I3890" s="1">
        <v>0.06</v>
      </c>
      <c r="J3890" s="1">
        <v>1.73</v>
      </c>
      <c r="K3890" s="1">
        <v>0.05</v>
      </c>
      <c r="L3890" s="1">
        <v>0.08</v>
      </c>
      <c r="M3890" s="3">
        <f>PI()*(D3890*0.0254)^2/4</f>
        <v>0.16417322322758926</v>
      </c>
      <c r="N3890" s="1">
        <f>ROUND(H3890*4.45,0)</f>
        <v>5</v>
      </c>
      <c r="O3890" s="1">
        <f>I3890*745.7</f>
        <v>44.742000000000004</v>
      </c>
      <c r="P3890" s="5">
        <f>ROUND(N3890^(3/2)/O3890/SQRT(2*1.28*M3890)*100,0)</f>
        <v>39</v>
      </c>
      <c r="Q3890" s="4">
        <f>E3890/D3890</f>
        <v>0.88888888888888884</v>
      </c>
      <c r="R3890" s="1">
        <f>ROUND(L3890^(3/2)/K3890*100*SQRT(2/PI()),0)</f>
        <v>36</v>
      </c>
      <c r="S3890" s="1" t="str">
        <f>IF(AND(R3890&gt;=R3889,R3890&gt;R3891),"YES","NO")</f>
        <v>NO</v>
      </c>
      <c r="T3890" s="1">
        <f>IF(C3890&lt;C3889,0,IF(T3889=1,1,IF(S3890="YES",1,0)))</f>
        <v>0</v>
      </c>
      <c r="U3890" s="1" t="str">
        <f>IF(AND(T3889=0,T3890=1),"YES","NO")</f>
        <v>NO</v>
      </c>
    </row>
    <row r="3891" spans="1:21" x14ac:dyDescent="0.3">
      <c r="A3891" s="1">
        <v>3891</v>
      </c>
      <c r="B3891" s="1">
        <v>253</v>
      </c>
      <c r="C3891" s="1">
        <v>3000</v>
      </c>
      <c r="D3891" s="1">
        <v>18</v>
      </c>
      <c r="E3891" s="1">
        <v>16</v>
      </c>
      <c r="F3891" s="1">
        <v>2</v>
      </c>
      <c r="G3891" s="1" t="s">
        <v>23</v>
      </c>
      <c r="H3891" s="1">
        <v>2.44</v>
      </c>
      <c r="I3891" s="1">
        <v>0.17</v>
      </c>
      <c r="J3891" s="1">
        <v>3.53</v>
      </c>
      <c r="K3891" s="1">
        <v>0.04</v>
      </c>
      <c r="L3891" s="1">
        <v>0.08</v>
      </c>
      <c r="M3891" s="3">
        <f>PI()*(D3891*0.0254)^2/4</f>
        <v>0.16417322322758926</v>
      </c>
      <c r="N3891" s="1">
        <f>ROUND(H3891*4.45,0)</f>
        <v>11</v>
      </c>
      <c r="O3891" s="1">
        <f>I3891*745.7</f>
        <v>126.76900000000002</v>
      </c>
      <c r="P3891" s="5">
        <f>ROUND(N3891^(3/2)/O3891/SQRT(2*1.28*M3891)*100,0)</f>
        <v>44</v>
      </c>
      <c r="Q3891" s="4">
        <f>E3891/D3891</f>
        <v>0.88888888888888884</v>
      </c>
      <c r="R3891" s="1">
        <f>ROUND(L3891^(3/2)/K3891*100*SQRT(2/PI()),0)</f>
        <v>45</v>
      </c>
      <c r="S3891" s="1" t="str">
        <f>IF(AND(R3891&gt;=R3890,R3891&gt;R3892),"YES","NO")</f>
        <v>NO</v>
      </c>
      <c r="T3891" s="1">
        <f>IF(C3891&lt;C3890,0,IF(T3890=1,1,IF(S3891="YES",1,0)))</f>
        <v>0</v>
      </c>
      <c r="U3891" s="1" t="str">
        <f>IF(AND(T3890=0,T3891=1),"YES","NO")</f>
        <v>NO</v>
      </c>
    </row>
    <row r="3892" spans="1:21" x14ac:dyDescent="0.3">
      <c r="A3892" s="1">
        <v>3892</v>
      </c>
      <c r="B3892" s="1">
        <v>253</v>
      </c>
      <c r="C3892" s="1">
        <v>4000</v>
      </c>
      <c r="D3892" s="1">
        <v>18</v>
      </c>
      <c r="E3892" s="1">
        <v>16</v>
      </c>
      <c r="F3892" s="1">
        <v>2</v>
      </c>
      <c r="G3892" s="1" t="s">
        <v>23</v>
      </c>
      <c r="H3892" s="1">
        <v>4.3099999999999996</v>
      </c>
      <c r="I3892" s="1">
        <v>0.35</v>
      </c>
      <c r="J3892" s="1">
        <v>5.46</v>
      </c>
      <c r="K3892" s="1">
        <v>0.04</v>
      </c>
      <c r="L3892" s="1">
        <v>0.08</v>
      </c>
      <c r="M3892" s="3">
        <f>PI()*(D3892*0.0254)^2/4</f>
        <v>0.16417322322758926</v>
      </c>
      <c r="N3892" s="1">
        <f>ROUND(H3892*4.45,0)</f>
        <v>19</v>
      </c>
      <c r="O3892" s="1">
        <f>I3892*745.7</f>
        <v>260.995</v>
      </c>
      <c r="P3892" s="5">
        <f>ROUND(N3892^(3/2)/O3892/SQRT(2*1.28*M3892)*100,0)</f>
        <v>49</v>
      </c>
      <c r="Q3892" s="4">
        <f>E3892/D3892</f>
        <v>0.88888888888888884</v>
      </c>
      <c r="R3892" s="1">
        <f>ROUND(L3892^(3/2)/K3892*100*SQRT(2/PI()),0)</f>
        <v>45</v>
      </c>
      <c r="S3892" s="1" t="str">
        <f>IF(AND(R3892&gt;=R3891,R3892&gt;R3893),"YES","NO")</f>
        <v>YES</v>
      </c>
      <c r="T3892" s="1">
        <f>IF(C3892&lt;C3891,0,IF(T3891=1,1,IF(S3892="YES",1,0)))</f>
        <v>1</v>
      </c>
      <c r="U3892" s="1" t="str">
        <f>IF(AND(T3891=0,T3892=1),"YES","NO")</f>
        <v>YES</v>
      </c>
    </row>
    <row r="3893" spans="1:21" x14ac:dyDescent="0.3">
      <c r="A3893" s="1">
        <v>3893</v>
      </c>
      <c r="B3893" s="1">
        <v>253</v>
      </c>
      <c r="C3893" s="1">
        <v>5000</v>
      </c>
      <c r="D3893" s="1">
        <v>18</v>
      </c>
      <c r="E3893" s="1">
        <v>16</v>
      </c>
      <c r="F3893" s="1">
        <v>2</v>
      </c>
      <c r="G3893" s="1" t="s">
        <v>23</v>
      </c>
      <c r="H3893" s="1">
        <v>7.11</v>
      </c>
      <c r="I3893" s="1">
        <v>1.71</v>
      </c>
      <c r="J3893" s="1">
        <v>21.59</v>
      </c>
      <c r="K3893" s="1">
        <v>0.09</v>
      </c>
      <c r="L3893" s="1">
        <v>0.09</v>
      </c>
      <c r="M3893" s="3">
        <f>PI()*(D3893*0.0254)^2/4</f>
        <v>0.16417322322758926</v>
      </c>
      <c r="N3893" s="1">
        <f>ROUND(H3893*4.45,0)</f>
        <v>32</v>
      </c>
      <c r="O3893" s="1">
        <f>I3893*745.7</f>
        <v>1275.1470000000002</v>
      </c>
      <c r="P3893" s="5">
        <f>ROUND(N3893^(3/2)/O3893/SQRT(2*1.28*M3893)*100,0)</f>
        <v>22</v>
      </c>
      <c r="Q3893" s="4">
        <f>E3893/D3893</f>
        <v>0.88888888888888884</v>
      </c>
      <c r="R3893" s="1">
        <f>ROUND(L3893^(3/2)/K3893*100*SQRT(2/PI()),0)</f>
        <v>24</v>
      </c>
      <c r="S3893" s="1" t="str">
        <f>IF(AND(R3893&gt;=R3892,R3893&gt;R3894),"YES","NO")</f>
        <v>NO</v>
      </c>
      <c r="T3893" s="1">
        <f>IF(C3893&lt;C3892,0,IF(T3892=1,1,IF(S3893="YES",1,0)))</f>
        <v>1</v>
      </c>
      <c r="U3893" s="1" t="str">
        <f>IF(AND(T3892=0,T3893=1),"YES","NO")</f>
        <v>NO</v>
      </c>
    </row>
    <row r="3894" spans="1:21" x14ac:dyDescent="0.3">
      <c r="A3894" s="1">
        <v>3894</v>
      </c>
      <c r="B3894" s="1">
        <v>253</v>
      </c>
      <c r="C3894" s="1">
        <v>6000</v>
      </c>
      <c r="D3894" s="1">
        <v>18</v>
      </c>
      <c r="E3894" s="1">
        <v>16</v>
      </c>
      <c r="F3894" s="1">
        <v>2</v>
      </c>
      <c r="G3894" s="1" t="s">
        <v>23</v>
      </c>
      <c r="H3894" s="1">
        <v>10.73</v>
      </c>
      <c r="I3894" s="1">
        <v>4.63</v>
      </c>
      <c r="J3894" s="1">
        <v>48.63</v>
      </c>
      <c r="K3894" s="1">
        <v>0.14000000000000001</v>
      </c>
      <c r="L3894" s="1">
        <v>0.09</v>
      </c>
      <c r="M3894" s="3">
        <f>PI()*(D3894*0.0254)^2/4</f>
        <v>0.16417322322758926</v>
      </c>
      <c r="N3894" s="1">
        <f>ROUND(H3894*4.45,0)</f>
        <v>48</v>
      </c>
      <c r="O3894" s="1">
        <f>I3894*745.7</f>
        <v>3452.5910000000003</v>
      </c>
      <c r="P3894" s="5">
        <f>ROUND(N3894^(3/2)/O3894/SQRT(2*1.28*M3894)*100,0)</f>
        <v>15</v>
      </c>
      <c r="Q3894" s="4">
        <f>E3894/D3894</f>
        <v>0.88888888888888884</v>
      </c>
      <c r="R3894" s="1">
        <f>ROUND(L3894^(3/2)/K3894*100*SQRT(2/PI()),0)</f>
        <v>15</v>
      </c>
      <c r="S3894" s="1" t="str">
        <f>IF(AND(R3894&gt;=R3893,R3894&gt;R3895),"YES","NO")</f>
        <v>NO</v>
      </c>
      <c r="T3894" s="1">
        <f>IF(C3894&lt;C3893,0,IF(T3893=1,1,IF(S3894="YES",1,0)))</f>
        <v>1</v>
      </c>
      <c r="U3894" s="1" t="str">
        <f>IF(AND(T3893=0,T3894=1),"YES","NO")</f>
        <v>NO</v>
      </c>
    </row>
    <row r="3895" spans="1:21" x14ac:dyDescent="0.3">
      <c r="A3895" s="1">
        <v>3895</v>
      </c>
      <c r="B3895" s="1">
        <v>253</v>
      </c>
      <c r="C3895" s="1">
        <v>7000</v>
      </c>
      <c r="D3895" s="1">
        <v>18</v>
      </c>
      <c r="E3895" s="1">
        <v>16</v>
      </c>
      <c r="F3895" s="1">
        <v>2</v>
      </c>
      <c r="G3895" s="1" t="s">
        <v>23</v>
      </c>
      <c r="H3895" s="1">
        <v>15.22</v>
      </c>
      <c r="I3895" s="1">
        <v>9.8699999999999992</v>
      </c>
      <c r="J3895" s="1">
        <v>88.86</v>
      </c>
      <c r="K3895" s="1">
        <v>0.19</v>
      </c>
      <c r="L3895" s="1">
        <v>0.09</v>
      </c>
      <c r="M3895" s="3">
        <f>PI()*(D3895*0.0254)^2/4</f>
        <v>0.16417322322758926</v>
      </c>
      <c r="N3895" s="1">
        <f>ROUND(H3895*4.45,0)</f>
        <v>68</v>
      </c>
      <c r="O3895" s="1">
        <f>I3895*745.7</f>
        <v>7360.0590000000002</v>
      </c>
      <c r="P3895" s="5">
        <f>ROUND(N3895^(3/2)/O3895/SQRT(2*1.28*M3895)*100,0)</f>
        <v>12</v>
      </c>
      <c r="Q3895" s="4">
        <f>E3895/D3895</f>
        <v>0.88888888888888884</v>
      </c>
      <c r="R3895" s="1">
        <f>ROUND(L3895^(3/2)/K3895*100*SQRT(2/PI()),0)</f>
        <v>11</v>
      </c>
      <c r="S3895" s="1" t="str">
        <f>IF(AND(R3895&gt;=R3894,R3895&gt;R3896),"YES","NO")</f>
        <v>NO</v>
      </c>
      <c r="T3895" s="1">
        <f>IF(C3895&lt;C3894,0,IF(T3894=1,1,IF(S3895="YES",1,0)))</f>
        <v>1</v>
      </c>
      <c r="U3895" s="1" t="str">
        <f>IF(AND(T3894=0,T3895=1),"YES","NO")</f>
        <v>NO</v>
      </c>
    </row>
    <row r="3896" spans="1:21" x14ac:dyDescent="0.3">
      <c r="A3896" s="1">
        <v>3896</v>
      </c>
      <c r="B3896" s="1">
        <v>253</v>
      </c>
      <c r="C3896" s="1">
        <v>8000</v>
      </c>
      <c r="D3896" s="1">
        <v>18</v>
      </c>
      <c r="E3896" s="1">
        <v>16</v>
      </c>
      <c r="F3896" s="1">
        <v>2</v>
      </c>
      <c r="G3896" s="1" t="s">
        <v>23</v>
      </c>
      <c r="H3896" s="1">
        <v>20.67</v>
      </c>
      <c r="I3896" s="1">
        <v>18.63</v>
      </c>
      <c r="J3896" s="1">
        <v>146.77000000000001</v>
      </c>
      <c r="K3896" s="1">
        <v>0.24</v>
      </c>
      <c r="L3896" s="1">
        <v>0.1</v>
      </c>
      <c r="M3896" s="3">
        <f>PI()*(D3896*0.0254)^2/4</f>
        <v>0.16417322322758926</v>
      </c>
      <c r="N3896" s="1">
        <f>ROUND(H3896*4.45,0)</f>
        <v>92</v>
      </c>
      <c r="O3896" s="1">
        <f>I3896*745.7</f>
        <v>13892.391</v>
      </c>
      <c r="P3896" s="5">
        <f>ROUND(N3896^(3/2)/O3896/SQRT(2*1.28*M3896)*100,0)</f>
        <v>10</v>
      </c>
      <c r="Q3896" s="4">
        <f>E3896/D3896</f>
        <v>0.88888888888888884</v>
      </c>
      <c r="R3896" s="1">
        <f>ROUND(L3896^(3/2)/K3896*100*SQRT(2/PI()),0)</f>
        <v>11</v>
      </c>
      <c r="S3896" s="1" t="str">
        <f>IF(AND(R3896&gt;=R3895,R3896&gt;R3897),"YES","NO")</f>
        <v>NO</v>
      </c>
      <c r="T3896" s="1">
        <f>IF(C3896&lt;C3895,0,IF(T3895=1,1,IF(S3896="YES",1,0)))</f>
        <v>1</v>
      </c>
      <c r="U3896" s="1" t="str">
        <f>IF(AND(T3895=0,T3896=1),"YES","NO")</f>
        <v>NO</v>
      </c>
    </row>
    <row r="3897" spans="1:21" x14ac:dyDescent="0.3">
      <c r="A3897" s="1">
        <v>3897</v>
      </c>
      <c r="B3897" s="1">
        <v>253</v>
      </c>
      <c r="C3897" s="1">
        <v>9000</v>
      </c>
      <c r="D3897" s="1">
        <v>18</v>
      </c>
      <c r="E3897" s="1">
        <v>16</v>
      </c>
      <c r="F3897" s="1">
        <v>2</v>
      </c>
      <c r="G3897" s="1" t="s">
        <v>23</v>
      </c>
      <c r="H3897" s="1">
        <v>25.11</v>
      </c>
      <c r="I3897" s="1">
        <v>21.53</v>
      </c>
      <c r="J3897" s="1">
        <v>150.79</v>
      </c>
      <c r="K3897" s="1">
        <v>0.19</v>
      </c>
      <c r="L3897" s="1">
        <v>0.09</v>
      </c>
      <c r="M3897" s="3">
        <f>PI()*(D3897*0.0254)^2/4</f>
        <v>0.16417322322758926</v>
      </c>
      <c r="N3897" s="1">
        <f>ROUND(H3897*4.45,0)</f>
        <v>112</v>
      </c>
      <c r="O3897" s="1">
        <f>I3897*745.7</f>
        <v>16054.921000000002</v>
      </c>
      <c r="P3897" s="5">
        <f>ROUND(N3897^(3/2)/O3897/SQRT(2*1.28*M3897)*100,0)</f>
        <v>11</v>
      </c>
      <c r="Q3897" s="4">
        <f>E3897/D3897</f>
        <v>0.88888888888888884</v>
      </c>
      <c r="R3897" s="1">
        <f>ROUND(L3897^(3/2)/K3897*100*SQRT(2/PI()),0)</f>
        <v>11</v>
      </c>
      <c r="S3897" s="1" t="str">
        <f>IF(AND(R3897&gt;=R3896,R3897&gt;R3898),"YES","NO")</f>
        <v>YES</v>
      </c>
      <c r="T3897" s="1">
        <f>IF(C3897&lt;C3896,0,IF(T3896=1,1,IF(S3897="YES",1,0)))</f>
        <v>1</v>
      </c>
      <c r="U3897" s="1" t="str">
        <f>IF(AND(T3896=0,T3897=1),"YES","NO")</f>
        <v>NO</v>
      </c>
    </row>
    <row r="3898" spans="1:21" x14ac:dyDescent="0.3">
      <c r="A3898" s="1">
        <v>3898</v>
      </c>
      <c r="B3898" s="1">
        <v>253</v>
      </c>
      <c r="C3898" s="1">
        <v>10000</v>
      </c>
      <c r="D3898" s="1">
        <v>18</v>
      </c>
      <c r="E3898" s="1">
        <v>16</v>
      </c>
      <c r="F3898" s="1">
        <v>2</v>
      </c>
      <c r="G3898" s="1" t="s">
        <v>23</v>
      </c>
      <c r="H3898" s="1">
        <v>30.52</v>
      </c>
      <c r="I3898" s="1">
        <v>31.69</v>
      </c>
      <c r="J3898" s="1">
        <v>199.73</v>
      </c>
      <c r="K3898" s="1">
        <v>0.21</v>
      </c>
      <c r="L3898" s="1">
        <v>0.09</v>
      </c>
      <c r="M3898" s="3">
        <f>PI()*(D3898*0.0254)^2/4</f>
        <v>0.16417322322758926</v>
      </c>
      <c r="N3898" s="1">
        <f>ROUND(H3898*4.45,0)</f>
        <v>136</v>
      </c>
      <c r="O3898" s="1">
        <f>I3898*745.7</f>
        <v>23631.233000000004</v>
      </c>
      <c r="P3898" s="5">
        <f>ROUND(N3898^(3/2)/O3898/SQRT(2*1.28*M3898)*100,0)</f>
        <v>10</v>
      </c>
      <c r="Q3898" s="4">
        <f>E3898/D3898</f>
        <v>0.88888888888888884</v>
      </c>
      <c r="R3898" s="1">
        <f>ROUND(L3898^(3/2)/K3898*100*SQRT(2/PI()),0)</f>
        <v>10</v>
      </c>
      <c r="S3898" s="1" t="str">
        <f>IF(AND(R3898&gt;=R3897,R3898&gt;R3899),"YES","NO")</f>
        <v>NO</v>
      </c>
      <c r="T3898" s="1">
        <f>IF(C3898&lt;C3897,0,IF(T3897=1,1,IF(S3898="YES",1,0)))</f>
        <v>1</v>
      </c>
      <c r="U3898" s="1" t="str">
        <f>IF(AND(T3897=0,T3898=1),"YES","NO")</f>
        <v>NO</v>
      </c>
    </row>
    <row r="3899" spans="1:21" x14ac:dyDescent="0.3">
      <c r="A3899" s="1">
        <v>3899</v>
      </c>
      <c r="B3899" s="1">
        <v>253</v>
      </c>
      <c r="C3899" s="1">
        <v>11000</v>
      </c>
      <c r="D3899" s="1">
        <v>18</v>
      </c>
      <c r="E3899" s="1">
        <v>16</v>
      </c>
      <c r="F3899" s="1">
        <v>2</v>
      </c>
      <c r="G3899" s="1" t="s">
        <v>23</v>
      </c>
      <c r="H3899" s="1">
        <v>34.42</v>
      </c>
      <c r="I3899" s="1">
        <v>20.69</v>
      </c>
      <c r="J3899" s="1">
        <v>118.56</v>
      </c>
      <c r="K3899" s="1">
        <v>0.1</v>
      </c>
      <c r="L3899" s="1">
        <v>0.09</v>
      </c>
      <c r="M3899" s="3">
        <f>PI()*(D3899*0.0254)^2/4</f>
        <v>0.16417322322758926</v>
      </c>
      <c r="N3899" s="1">
        <f>ROUND(H3899*4.45,0)</f>
        <v>153</v>
      </c>
      <c r="O3899" s="1">
        <f>I3899*745.7</f>
        <v>15428.533000000001</v>
      </c>
      <c r="P3899" s="5">
        <f>ROUND(N3899^(3/2)/O3899/SQRT(2*1.28*M3899)*100,0)</f>
        <v>19</v>
      </c>
      <c r="Q3899" s="4">
        <f>E3899/D3899</f>
        <v>0.88888888888888884</v>
      </c>
      <c r="R3899" s="1">
        <f>ROUND(L3899^(3/2)/K3899*100*SQRT(2/PI()),0)</f>
        <v>22</v>
      </c>
      <c r="S3899" s="1" t="str">
        <f>IF(AND(R3899&gt;=R3898,R3899&gt;R3900),"YES","NO")</f>
        <v>NO</v>
      </c>
      <c r="T3899" s="1">
        <f>IF(C3899&lt;C3898,0,IF(T3898=1,1,IF(S3899="YES",1,0)))</f>
        <v>1</v>
      </c>
      <c r="U3899" s="1" t="str">
        <f>IF(AND(T3898=0,T3899=1),"YES","NO")</f>
        <v>NO</v>
      </c>
    </row>
    <row r="3900" spans="1:21" x14ac:dyDescent="0.3">
      <c r="A3900" s="1">
        <v>3900</v>
      </c>
      <c r="B3900" s="1">
        <v>253</v>
      </c>
      <c r="C3900" s="1">
        <v>12000</v>
      </c>
      <c r="D3900" s="1">
        <v>18</v>
      </c>
      <c r="E3900" s="1">
        <v>16</v>
      </c>
      <c r="F3900" s="1">
        <v>2</v>
      </c>
      <c r="G3900" s="1" t="s">
        <v>23</v>
      </c>
      <c r="H3900" s="1">
        <v>39.25</v>
      </c>
      <c r="I3900" s="1">
        <v>14.77</v>
      </c>
      <c r="J3900" s="1">
        <v>77.55</v>
      </c>
      <c r="K3900" s="1">
        <v>0.06</v>
      </c>
      <c r="L3900" s="1">
        <v>0.08</v>
      </c>
      <c r="M3900" s="3">
        <f>PI()*(D3900*0.0254)^2/4</f>
        <v>0.16417322322758926</v>
      </c>
      <c r="N3900" s="1">
        <f>ROUND(H3900*4.45,0)</f>
        <v>175</v>
      </c>
      <c r="O3900" s="1">
        <f>I3900*745.7</f>
        <v>11013.989</v>
      </c>
      <c r="P3900" s="5">
        <f>ROUND(N3900^(3/2)/O3900/SQRT(2*1.28*M3900)*100,0)</f>
        <v>32</v>
      </c>
      <c r="Q3900" s="4">
        <f>E3900/D3900</f>
        <v>0.88888888888888884</v>
      </c>
      <c r="R3900" s="1">
        <f>ROUND(L3900^(3/2)/K3900*100*SQRT(2/PI()),0)</f>
        <v>30</v>
      </c>
      <c r="S3900" s="1" t="str">
        <f>IF(AND(R3900&gt;=R3899,R3900&gt;R3901),"YES","NO")</f>
        <v>NO</v>
      </c>
      <c r="T3900" s="1">
        <f>IF(C3900&lt;C3899,0,IF(T3899=1,1,IF(S3900="YES",1,0)))</f>
        <v>1</v>
      </c>
      <c r="U3900" s="1" t="str">
        <f>IF(AND(T3899=0,T3900=1),"YES","NO")</f>
        <v>NO</v>
      </c>
    </row>
    <row r="3901" spans="1:21" x14ac:dyDescent="0.3">
      <c r="A3901" s="1">
        <v>3901</v>
      </c>
      <c r="B3901" s="1">
        <v>253</v>
      </c>
      <c r="C3901" s="1">
        <v>13000</v>
      </c>
      <c r="D3901" s="1">
        <v>18</v>
      </c>
      <c r="E3901" s="1">
        <v>16</v>
      </c>
      <c r="F3901" s="1">
        <v>2</v>
      </c>
      <c r="G3901" s="1" t="s">
        <v>23</v>
      </c>
      <c r="H3901" s="1">
        <v>46.23</v>
      </c>
      <c r="I3901" s="1">
        <v>19.760000000000002</v>
      </c>
      <c r="J3901" s="1">
        <v>95.8</v>
      </c>
      <c r="K3901" s="1">
        <v>0.06</v>
      </c>
      <c r="L3901" s="1">
        <v>0.08</v>
      </c>
      <c r="M3901" s="3">
        <f>PI()*(D3901*0.0254)^2/4</f>
        <v>0.16417322322758926</v>
      </c>
      <c r="N3901" s="1">
        <f>ROUND(H3901*4.45,0)</f>
        <v>206</v>
      </c>
      <c r="O3901" s="1">
        <f>I3901*745.7</f>
        <v>14735.032000000003</v>
      </c>
      <c r="P3901" s="5">
        <f>ROUND(N3901^(3/2)/O3901/SQRT(2*1.28*M3901)*100,0)</f>
        <v>31</v>
      </c>
      <c r="Q3901" s="4">
        <f>E3901/D3901</f>
        <v>0.88888888888888884</v>
      </c>
      <c r="R3901" s="1">
        <f>ROUND(L3901^(3/2)/K3901*100*SQRT(2/PI()),0)</f>
        <v>30</v>
      </c>
      <c r="S3901" s="1" t="str">
        <f>IF(AND(R3901&gt;=R3900,R3901&gt;R3902),"YES","NO")</f>
        <v>NO</v>
      </c>
      <c r="T3901" s="1">
        <f>IF(C3901&lt;C3900,0,IF(T3900=1,1,IF(S3901="YES",1,0)))</f>
        <v>1</v>
      </c>
      <c r="U3901" s="1" t="str">
        <f>IF(AND(T3900=0,T3901=1),"YES","NO")</f>
        <v>NO</v>
      </c>
    </row>
    <row r="3902" spans="1:21" x14ac:dyDescent="0.3">
      <c r="A3902" s="1">
        <v>3902</v>
      </c>
      <c r="B3902" s="1">
        <v>254</v>
      </c>
      <c r="C3902" s="1">
        <v>1000</v>
      </c>
      <c r="D3902" s="1">
        <v>18</v>
      </c>
      <c r="E3902" s="1">
        <v>5.5</v>
      </c>
      <c r="F3902" s="1">
        <v>2</v>
      </c>
      <c r="G3902" s="1" t="s">
        <v>6</v>
      </c>
      <c r="H3902" s="1">
        <v>0.28000000000000003</v>
      </c>
      <c r="I3902" s="1">
        <v>0.01</v>
      </c>
      <c r="J3902" s="1">
        <v>0.27</v>
      </c>
      <c r="K3902" s="1">
        <v>0.03</v>
      </c>
      <c r="L3902" s="1">
        <v>0.08</v>
      </c>
      <c r="M3902" s="3">
        <f>PI()*(D3902*0.0254)^2/4</f>
        <v>0.16417322322758926</v>
      </c>
      <c r="N3902" s="1">
        <f>ROUND(H3902*4.45,0)</f>
        <v>1</v>
      </c>
      <c r="O3902" s="1">
        <f>I3902*745.7</f>
        <v>7.4570000000000007</v>
      </c>
      <c r="P3902" s="5">
        <f>ROUND(N3902^(3/2)/O3902/SQRT(2*1.28*M3902)*100,0)</f>
        <v>21</v>
      </c>
      <c r="Q3902" s="4">
        <f>E3902/D3902</f>
        <v>0.30555555555555558</v>
      </c>
      <c r="R3902" s="1">
        <f>ROUND(L3902^(3/2)/K3902*100*SQRT(2/PI()),0)</f>
        <v>60</v>
      </c>
      <c r="S3902" s="1" t="str">
        <f>IF(AND(R3902&gt;=R3901,R3902&gt;R3903),"YES","NO")</f>
        <v>NO</v>
      </c>
      <c r="T3902" s="1">
        <f>IF(C3902&lt;C3901,0,IF(T3901=1,1,IF(S3902="YES",1,0)))</f>
        <v>0</v>
      </c>
      <c r="U3902" s="1" t="str">
        <f>IF(AND(T3901=0,T3902=1),"YES","NO")</f>
        <v>NO</v>
      </c>
    </row>
    <row r="3903" spans="1:21" x14ac:dyDescent="0.3">
      <c r="A3903" s="1">
        <v>3903</v>
      </c>
      <c r="B3903" s="1">
        <v>254</v>
      </c>
      <c r="C3903" s="1">
        <v>2000</v>
      </c>
      <c r="D3903" s="1">
        <v>18</v>
      </c>
      <c r="E3903" s="1">
        <v>5.5</v>
      </c>
      <c r="F3903" s="1">
        <v>2</v>
      </c>
      <c r="G3903" s="1" t="s">
        <v>6</v>
      </c>
      <c r="H3903" s="1">
        <v>1.1200000000000001</v>
      </c>
      <c r="I3903" s="1">
        <v>0.03</v>
      </c>
      <c r="J3903" s="1">
        <v>1.06</v>
      </c>
      <c r="K3903" s="1">
        <v>0.03</v>
      </c>
      <c r="L3903" s="1">
        <v>0.08</v>
      </c>
      <c r="M3903" s="3">
        <f>PI()*(D3903*0.0254)^2/4</f>
        <v>0.16417322322758926</v>
      </c>
      <c r="N3903" s="1">
        <f>ROUND(H3903*4.45,0)</f>
        <v>5</v>
      </c>
      <c r="O3903" s="1">
        <f>I3903*745.7</f>
        <v>22.371000000000002</v>
      </c>
      <c r="P3903" s="5">
        <f>ROUND(N3903^(3/2)/O3903/SQRT(2*1.28*M3903)*100,0)</f>
        <v>77</v>
      </c>
      <c r="Q3903" s="4">
        <f>E3903/D3903</f>
        <v>0.30555555555555558</v>
      </c>
      <c r="R3903" s="1">
        <f>ROUND(L3903^(3/2)/K3903*100*SQRT(2/PI()),0)</f>
        <v>60</v>
      </c>
      <c r="S3903" s="1" t="str">
        <f>IF(AND(R3903&gt;=R3902,R3903&gt;R3904),"YES","NO")</f>
        <v>NO</v>
      </c>
      <c r="T3903" s="1">
        <f>IF(C3903&lt;C3902,0,IF(T3902=1,1,IF(S3903="YES",1,0)))</f>
        <v>0</v>
      </c>
      <c r="U3903" s="1" t="str">
        <f>IF(AND(T3902=0,T3903=1),"YES","NO")</f>
        <v>NO</v>
      </c>
    </row>
    <row r="3904" spans="1:21" x14ac:dyDescent="0.3">
      <c r="A3904" s="1">
        <v>3904</v>
      </c>
      <c r="B3904" s="1">
        <v>254</v>
      </c>
      <c r="C3904" s="1">
        <v>3000</v>
      </c>
      <c r="D3904" s="1">
        <v>18</v>
      </c>
      <c r="E3904" s="1">
        <v>5.5</v>
      </c>
      <c r="F3904" s="1">
        <v>2</v>
      </c>
      <c r="G3904" s="1" t="s">
        <v>6</v>
      </c>
      <c r="H3904" s="1">
        <v>2.5299999999999998</v>
      </c>
      <c r="I3904" s="1">
        <v>0.11</v>
      </c>
      <c r="J3904" s="1">
        <v>2.29</v>
      </c>
      <c r="K3904" s="1">
        <v>0.03</v>
      </c>
      <c r="L3904" s="1">
        <v>0.08</v>
      </c>
      <c r="M3904" s="3">
        <f>PI()*(D3904*0.0254)^2/4</f>
        <v>0.16417322322758926</v>
      </c>
      <c r="N3904" s="1">
        <f>ROUND(H3904*4.45,0)</f>
        <v>11</v>
      </c>
      <c r="O3904" s="1">
        <f>I3904*745.7</f>
        <v>82.027000000000001</v>
      </c>
      <c r="P3904" s="5">
        <f>ROUND(N3904^(3/2)/O3904/SQRT(2*1.28*M3904)*100,0)</f>
        <v>69</v>
      </c>
      <c r="Q3904" s="4">
        <f>E3904/D3904</f>
        <v>0.30555555555555558</v>
      </c>
      <c r="R3904" s="1">
        <f>ROUND(L3904^(3/2)/K3904*100*SQRT(2/PI()),0)</f>
        <v>60</v>
      </c>
      <c r="S3904" s="1" t="str">
        <f>IF(AND(R3904&gt;=R3903,R3904&gt;R3905),"YES","NO")</f>
        <v>NO</v>
      </c>
      <c r="T3904" s="1">
        <f>IF(C3904&lt;C3903,0,IF(T3903=1,1,IF(S3904="YES",1,0)))</f>
        <v>0</v>
      </c>
      <c r="U3904" s="1" t="str">
        <f>IF(AND(T3903=0,T3904=1),"YES","NO")</f>
        <v>NO</v>
      </c>
    </row>
    <row r="3905" spans="1:21" x14ac:dyDescent="0.3">
      <c r="A3905" s="1">
        <v>3905</v>
      </c>
      <c r="B3905" s="1">
        <v>254</v>
      </c>
      <c r="C3905" s="1">
        <v>4000</v>
      </c>
      <c r="D3905" s="1">
        <v>18</v>
      </c>
      <c r="E3905" s="1">
        <v>5.5</v>
      </c>
      <c r="F3905" s="1">
        <v>2</v>
      </c>
      <c r="G3905" s="1" t="s">
        <v>6</v>
      </c>
      <c r="H3905" s="1">
        <v>4.54</v>
      </c>
      <c r="I3905" s="1">
        <v>0.26</v>
      </c>
      <c r="J3905" s="1">
        <v>4.13</v>
      </c>
      <c r="K3905" s="1">
        <v>0.03</v>
      </c>
      <c r="L3905" s="1">
        <v>0.08</v>
      </c>
      <c r="M3905" s="3">
        <f>PI()*(D3905*0.0254)^2/4</f>
        <v>0.16417322322758926</v>
      </c>
      <c r="N3905" s="1">
        <f>ROUND(H3905*4.45,0)</f>
        <v>20</v>
      </c>
      <c r="O3905" s="1">
        <f>I3905*745.7</f>
        <v>193.88200000000001</v>
      </c>
      <c r="P3905" s="5">
        <f>ROUND(N3905^(3/2)/O3905/SQRT(2*1.28*M3905)*100,0)</f>
        <v>71</v>
      </c>
      <c r="Q3905" s="4">
        <f>E3905/D3905</f>
        <v>0.30555555555555558</v>
      </c>
      <c r="R3905" s="1">
        <f>ROUND(L3905^(3/2)/K3905*100*SQRT(2/PI()),0)</f>
        <v>60</v>
      </c>
      <c r="S3905" s="1" t="str">
        <f>IF(AND(R3905&gt;=R3904,R3905&gt;R3906),"YES","NO")</f>
        <v>NO</v>
      </c>
      <c r="T3905" s="1">
        <f>IF(C3905&lt;C3904,0,IF(T3904=1,1,IF(S3905="YES",1,0)))</f>
        <v>0</v>
      </c>
      <c r="U3905" s="1" t="str">
        <f>IF(AND(T3904=0,T3905=1),"YES","NO")</f>
        <v>NO</v>
      </c>
    </row>
    <row r="3906" spans="1:21" x14ac:dyDescent="0.3">
      <c r="A3906" s="1">
        <v>3906</v>
      </c>
      <c r="B3906" s="1">
        <v>254</v>
      </c>
      <c r="C3906" s="1">
        <v>5000</v>
      </c>
      <c r="D3906" s="1">
        <v>18</v>
      </c>
      <c r="E3906" s="1">
        <v>5.5</v>
      </c>
      <c r="F3906" s="1">
        <v>2</v>
      </c>
      <c r="G3906" s="1" t="s">
        <v>6</v>
      </c>
      <c r="H3906" s="1">
        <v>7.16</v>
      </c>
      <c r="I3906" s="1">
        <v>0.52</v>
      </c>
      <c r="J3906" s="1">
        <v>6.56</v>
      </c>
      <c r="K3906" s="1">
        <v>0.03</v>
      </c>
      <c r="L3906" s="1">
        <v>0.09</v>
      </c>
      <c r="M3906" s="3">
        <f>PI()*(D3906*0.0254)^2/4</f>
        <v>0.16417322322758926</v>
      </c>
      <c r="N3906" s="1">
        <f>ROUND(H3906*4.45,0)</f>
        <v>32</v>
      </c>
      <c r="O3906" s="1">
        <f>I3906*745.7</f>
        <v>387.76400000000001</v>
      </c>
      <c r="P3906" s="5">
        <f>ROUND(N3906^(3/2)/O3906/SQRT(2*1.28*M3906)*100,0)</f>
        <v>72</v>
      </c>
      <c r="Q3906" s="4">
        <f>E3906/D3906</f>
        <v>0.30555555555555558</v>
      </c>
      <c r="R3906" s="1">
        <f>ROUND(L3906^(3/2)/K3906*100*SQRT(2/PI()),0)</f>
        <v>72</v>
      </c>
      <c r="S3906" s="1" t="str">
        <f>IF(AND(R3906&gt;=R3905,R3906&gt;R3907),"YES","NO")</f>
        <v>NO</v>
      </c>
      <c r="T3906" s="1">
        <f>IF(C3906&lt;C3905,0,IF(T3905=1,1,IF(S3906="YES",1,0)))</f>
        <v>0</v>
      </c>
      <c r="U3906" s="1" t="str">
        <f>IF(AND(T3905=0,T3906=1),"YES","NO")</f>
        <v>NO</v>
      </c>
    </row>
    <row r="3907" spans="1:21" x14ac:dyDescent="0.3">
      <c r="A3907" s="1">
        <v>3907</v>
      </c>
      <c r="B3907" s="1">
        <v>254</v>
      </c>
      <c r="C3907" s="1">
        <v>6000</v>
      </c>
      <c r="D3907" s="1">
        <v>18</v>
      </c>
      <c r="E3907" s="1">
        <v>5.5</v>
      </c>
      <c r="F3907" s="1">
        <v>2</v>
      </c>
      <c r="G3907" s="1" t="s">
        <v>6</v>
      </c>
      <c r="H3907" s="1">
        <v>10.43</v>
      </c>
      <c r="I3907" s="1">
        <v>0.91</v>
      </c>
      <c r="J3907" s="1">
        <v>9.5299999999999994</v>
      </c>
      <c r="K3907" s="1">
        <v>0.03</v>
      </c>
      <c r="L3907" s="1">
        <v>0.09</v>
      </c>
      <c r="M3907" s="3">
        <f>PI()*(D3907*0.0254)^2/4</f>
        <v>0.16417322322758926</v>
      </c>
      <c r="N3907" s="1">
        <f>ROUND(H3907*4.45,0)</f>
        <v>46</v>
      </c>
      <c r="O3907" s="1">
        <f>I3907*745.7</f>
        <v>678.5870000000001</v>
      </c>
      <c r="P3907" s="5">
        <f>ROUND(N3907^(3/2)/O3907/SQRT(2*1.28*M3907)*100,0)</f>
        <v>71</v>
      </c>
      <c r="Q3907" s="4">
        <f>E3907/D3907</f>
        <v>0.30555555555555558</v>
      </c>
      <c r="R3907" s="1">
        <f>ROUND(L3907^(3/2)/K3907*100*SQRT(2/PI()),0)</f>
        <v>72</v>
      </c>
      <c r="S3907" s="1" t="str">
        <f>IF(AND(R3907&gt;=R3906,R3907&gt;R3908),"YES","NO")</f>
        <v>NO</v>
      </c>
      <c r="T3907" s="1">
        <f>IF(C3907&lt;C3906,0,IF(T3906=1,1,IF(S3907="YES",1,0)))</f>
        <v>0</v>
      </c>
      <c r="U3907" s="1" t="str">
        <f>IF(AND(T3906=0,T3907=1),"YES","NO")</f>
        <v>NO</v>
      </c>
    </row>
    <row r="3908" spans="1:21" x14ac:dyDescent="0.3">
      <c r="A3908" s="1">
        <v>3908</v>
      </c>
      <c r="B3908" s="1">
        <v>254</v>
      </c>
      <c r="C3908" s="1">
        <v>7000</v>
      </c>
      <c r="D3908" s="1">
        <v>18</v>
      </c>
      <c r="E3908" s="1">
        <v>5.5</v>
      </c>
      <c r="F3908" s="1">
        <v>2</v>
      </c>
      <c r="G3908" s="1" t="s">
        <v>6</v>
      </c>
      <c r="H3908" s="1">
        <v>14.36</v>
      </c>
      <c r="I3908" s="1">
        <v>1.43</v>
      </c>
      <c r="J3908" s="1">
        <v>12.9</v>
      </c>
      <c r="K3908" s="1">
        <v>0.03</v>
      </c>
      <c r="L3908" s="1">
        <v>0.09</v>
      </c>
      <c r="M3908" s="3">
        <f>PI()*(D3908*0.0254)^2/4</f>
        <v>0.16417322322758926</v>
      </c>
      <c r="N3908" s="1">
        <f>ROUND(H3908*4.45,0)</f>
        <v>64</v>
      </c>
      <c r="O3908" s="1">
        <f>I3908*745.7</f>
        <v>1066.3510000000001</v>
      </c>
      <c r="P3908" s="5">
        <f>ROUND(N3908^(3/2)/O3908/SQRT(2*1.28*M3908)*100,0)</f>
        <v>74</v>
      </c>
      <c r="Q3908" s="4">
        <f>E3908/D3908</f>
        <v>0.30555555555555558</v>
      </c>
      <c r="R3908" s="1">
        <f>ROUND(L3908^(3/2)/K3908*100*SQRT(2/PI()),0)</f>
        <v>72</v>
      </c>
      <c r="S3908" s="1" t="str">
        <f>IF(AND(R3908&gt;=R3907,R3908&gt;R3909),"YES","NO")</f>
        <v>NO</v>
      </c>
      <c r="T3908" s="1">
        <f>IF(C3908&lt;C3907,0,IF(T3907=1,1,IF(S3908="YES",1,0)))</f>
        <v>0</v>
      </c>
      <c r="U3908" s="1" t="str">
        <f>IF(AND(T3907=0,T3908=1),"YES","NO")</f>
        <v>NO</v>
      </c>
    </row>
    <row r="3909" spans="1:21" x14ac:dyDescent="0.3">
      <c r="A3909" s="1">
        <v>3909</v>
      </c>
      <c r="B3909" s="1">
        <v>254</v>
      </c>
      <c r="C3909" s="1">
        <v>8000</v>
      </c>
      <c r="D3909" s="1">
        <v>18</v>
      </c>
      <c r="E3909" s="1">
        <v>5.5</v>
      </c>
      <c r="F3909" s="1">
        <v>2</v>
      </c>
      <c r="G3909" s="1" t="s">
        <v>6</v>
      </c>
      <c r="H3909" s="1">
        <v>19.05</v>
      </c>
      <c r="I3909" s="1">
        <v>2.14</v>
      </c>
      <c r="J3909" s="1">
        <v>16.89</v>
      </c>
      <c r="K3909" s="1">
        <v>0.03</v>
      </c>
      <c r="L3909" s="1">
        <v>0.09</v>
      </c>
      <c r="M3909" s="3">
        <f>PI()*(D3909*0.0254)^2/4</f>
        <v>0.16417322322758926</v>
      </c>
      <c r="N3909" s="1">
        <f>ROUND(H3909*4.45,0)</f>
        <v>85</v>
      </c>
      <c r="O3909" s="1">
        <f>I3909*745.7</f>
        <v>1595.7980000000002</v>
      </c>
      <c r="P3909" s="5">
        <f>ROUND(N3909^(3/2)/O3909/SQRT(2*1.28*M3909)*100,0)</f>
        <v>76</v>
      </c>
      <c r="Q3909" s="4">
        <f>E3909/D3909</f>
        <v>0.30555555555555558</v>
      </c>
      <c r="R3909" s="1">
        <f>ROUND(L3909^(3/2)/K3909*100*SQRT(2/PI()),0)</f>
        <v>72</v>
      </c>
      <c r="S3909" s="1" t="str">
        <f>IF(AND(R3909&gt;=R3908,R3909&gt;R3910),"YES","NO")</f>
        <v>NO</v>
      </c>
      <c r="T3909" s="1">
        <f>IF(C3909&lt;C3908,0,IF(T3908=1,1,IF(S3909="YES",1,0)))</f>
        <v>0</v>
      </c>
      <c r="U3909" s="1" t="str">
        <f>IF(AND(T3908=0,T3909=1),"YES","NO")</f>
        <v>NO</v>
      </c>
    </row>
    <row r="3910" spans="1:21" x14ac:dyDescent="0.3">
      <c r="A3910" s="1">
        <v>3910</v>
      </c>
      <c r="B3910" s="1">
        <v>254</v>
      </c>
      <c r="C3910" s="1">
        <v>9000</v>
      </c>
      <c r="D3910" s="1">
        <v>18</v>
      </c>
      <c r="E3910" s="1">
        <v>5.5</v>
      </c>
      <c r="F3910" s="1">
        <v>2</v>
      </c>
      <c r="G3910" s="1" t="s">
        <v>6</v>
      </c>
      <c r="H3910" s="1">
        <v>24.65</v>
      </c>
      <c r="I3910" s="1">
        <v>3.13</v>
      </c>
      <c r="J3910" s="1">
        <v>21.95</v>
      </c>
      <c r="K3910" s="1">
        <v>0.03</v>
      </c>
      <c r="L3910" s="1">
        <v>0.09</v>
      </c>
      <c r="M3910" s="3">
        <f>PI()*(D3910*0.0254)^2/4</f>
        <v>0.16417322322758926</v>
      </c>
      <c r="N3910" s="1">
        <f>ROUND(H3910*4.45,0)</f>
        <v>110</v>
      </c>
      <c r="O3910" s="1">
        <f>I3910*745.7</f>
        <v>2334.0410000000002</v>
      </c>
      <c r="P3910" s="5">
        <f>ROUND(N3910^(3/2)/O3910/SQRT(2*1.28*M3910)*100,0)</f>
        <v>76</v>
      </c>
      <c r="Q3910" s="4">
        <f>E3910/D3910</f>
        <v>0.30555555555555558</v>
      </c>
      <c r="R3910" s="1">
        <f>ROUND(L3910^(3/2)/K3910*100*SQRT(2/PI()),0)</f>
        <v>72</v>
      </c>
      <c r="S3910" s="1" t="str">
        <f>IF(AND(R3910&gt;=R3909,R3910&gt;R3911),"YES","NO")</f>
        <v>NO</v>
      </c>
      <c r="T3910" s="1">
        <f>IF(C3910&lt;C3909,0,IF(T3909=1,1,IF(S3910="YES",1,0)))</f>
        <v>0</v>
      </c>
      <c r="U3910" s="1" t="str">
        <f>IF(AND(T3909=0,T3910=1),"YES","NO")</f>
        <v>NO</v>
      </c>
    </row>
    <row r="3911" spans="1:21" x14ac:dyDescent="0.3">
      <c r="A3911" s="1">
        <v>3911</v>
      </c>
      <c r="B3911" s="1">
        <v>254</v>
      </c>
      <c r="C3911" s="1">
        <v>10000</v>
      </c>
      <c r="D3911" s="1">
        <v>18</v>
      </c>
      <c r="E3911" s="1">
        <v>5.5</v>
      </c>
      <c r="F3911" s="1">
        <v>2</v>
      </c>
      <c r="G3911" s="1" t="s">
        <v>6</v>
      </c>
      <c r="H3911" s="1">
        <v>31.37</v>
      </c>
      <c r="I3911" s="1">
        <v>4.49</v>
      </c>
      <c r="J3911" s="1">
        <v>28.33</v>
      </c>
      <c r="K3911" s="1">
        <v>0.03</v>
      </c>
      <c r="L3911" s="1">
        <v>0.09</v>
      </c>
      <c r="M3911" s="3">
        <f>PI()*(D3911*0.0254)^2/4</f>
        <v>0.16417322322758926</v>
      </c>
      <c r="N3911" s="1">
        <f>ROUND(H3911*4.45,0)</f>
        <v>140</v>
      </c>
      <c r="O3911" s="1">
        <f>I3911*745.7</f>
        <v>3348.1930000000002</v>
      </c>
      <c r="P3911" s="5">
        <f>ROUND(N3911^(3/2)/O3911/SQRT(2*1.28*M3911)*100,0)</f>
        <v>76</v>
      </c>
      <c r="Q3911" s="4">
        <f>E3911/D3911</f>
        <v>0.30555555555555558</v>
      </c>
      <c r="R3911" s="1">
        <f>ROUND(L3911^(3/2)/K3911*100*SQRT(2/PI()),0)</f>
        <v>72</v>
      </c>
      <c r="S3911" s="1" t="str">
        <f>IF(AND(R3911&gt;=R3910,R3911&gt;R3912),"YES","NO")</f>
        <v>NO</v>
      </c>
      <c r="T3911" s="1">
        <f>IF(C3911&lt;C3910,0,IF(T3910=1,1,IF(S3911="YES",1,0)))</f>
        <v>0</v>
      </c>
      <c r="U3911" s="1" t="str">
        <f>IF(AND(T3910=0,T3911=1),"YES","NO")</f>
        <v>NO</v>
      </c>
    </row>
    <row r="3912" spans="1:21" x14ac:dyDescent="0.3">
      <c r="A3912" s="1">
        <v>3912</v>
      </c>
      <c r="B3912" s="1">
        <v>254</v>
      </c>
      <c r="C3912" s="1">
        <v>11000</v>
      </c>
      <c r="D3912" s="1">
        <v>18</v>
      </c>
      <c r="E3912" s="1">
        <v>5.5</v>
      </c>
      <c r="F3912" s="1">
        <v>2</v>
      </c>
      <c r="G3912" s="1" t="s">
        <v>6</v>
      </c>
      <c r="H3912" s="1">
        <v>40.51</v>
      </c>
      <c r="I3912" s="1">
        <v>6.83</v>
      </c>
      <c r="J3912" s="1">
        <v>39.14</v>
      </c>
      <c r="K3912" s="1">
        <v>0.03</v>
      </c>
      <c r="L3912" s="1">
        <v>0.1</v>
      </c>
      <c r="M3912" s="3">
        <f>PI()*(D3912*0.0254)^2/4</f>
        <v>0.16417322322758926</v>
      </c>
      <c r="N3912" s="1">
        <f>ROUND(H3912*4.45,0)</f>
        <v>180</v>
      </c>
      <c r="O3912" s="1">
        <f>I3912*745.7</f>
        <v>5093.1310000000003</v>
      </c>
      <c r="P3912" s="5">
        <f>ROUND(N3912^(3/2)/O3912/SQRT(2*1.28*M3912)*100,0)</f>
        <v>73</v>
      </c>
      <c r="Q3912" s="4">
        <f>E3912/D3912</f>
        <v>0.30555555555555558</v>
      </c>
      <c r="R3912" s="1">
        <f>ROUND(L3912^(3/2)/K3912*100*SQRT(2/PI()),0)</f>
        <v>84</v>
      </c>
      <c r="S3912" s="1" t="str">
        <f>IF(AND(R3912&gt;=R3911,R3912&gt;R3913),"YES","NO")</f>
        <v>YES</v>
      </c>
      <c r="T3912" s="1">
        <f>IF(C3912&lt;C3911,0,IF(T3911=1,1,IF(S3912="YES",1,0)))</f>
        <v>1</v>
      </c>
      <c r="U3912" s="1" t="str">
        <f>IF(AND(T3911=0,T3912=1),"YES","NO")</f>
        <v>YES</v>
      </c>
    </row>
    <row r="3913" spans="1:21" x14ac:dyDescent="0.3">
      <c r="A3913" s="1">
        <v>3913</v>
      </c>
      <c r="B3913" s="1">
        <v>254</v>
      </c>
      <c r="C3913" s="1">
        <v>12000</v>
      </c>
      <c r="D3913" s="1">
        <v>18</v>
      </c>
      <c r="E3913" s="1">
        <v>5.5</v>
      </c>
      <c r="F3913" s="1">
        <v>2</v>
      </c>
      <c r="G3913" s="1" t="s">
        <v>6</v>
      </c>
      <c r="H3913" s="1">
        <v>50.43</v>
      </c>
      <c r="I3913" s="1">
        <v>10.36</v>
      </c>
      <c r="J3913" s="1">
        <v>54.39</v>
      </c>
      <c r="K3913" s="1">
        <v>0.04</v>
      </c>
      <c r="L3913" s="1">
        <v>0.1</v>
      </c>
      <c r="M3913" s="3">
        <f>PI()*(D3913*0.0254)^2/4</f>
        <v>0.16417322322758926</v>
      </c>
      <c r="N3913" s="1">
        <f>ROUND(H3913*4.45,0)</f>
        <v>224</v>
      </c>
      <c r="O3913" s="1">
        <f>I3913*745.7</f>
        <v>7725.4520000000002</v>
      </c>
      <c r="P3913" s="5">
        <f>ROUND(N3913^(3/2)/O3913/SQRT(2*1.28*M3913)*100,0)</f>
        <v>67</v>
      </c>
      <c r="Q3913" s="4">
        <f>E3913/D3913</f>
        <v>0.30555555555555558</v>
      </c>
      <c r="R3913" s="1">
        <f>ROUND(L3913^(3/2)/K3913*100*SQRT(2/PI()),0)</f>
        <v>63</v>
      </c>
      <c r="S3913" s="1" t="str">
        <f>IF(AND(R3913&gt;=R3912,R3913&gt;R3914),"YES","NO")</f>
        <v>NO</v>
      </c>
      <c r="T3913" s="1">
        <f>IF(C3913&lt;C3912,0,IF(T3912=1,1,IF(S3913="YES",1,0)))</f>
        <v>1</v>
      </c>
      <c r="U3913" s="1" t="str">
        <f>IF(AND(T3912=0,T3913=1),"YES","NO")</f>
        <v>NO</v>
      </c>
    </row>
    <row r="3914" spans="1:21" x14ac:dyDescent="0.3">
      <c r="A3914" s="1">
        <v>3914</v>
      </c>
      <c r="B3914" s="1">
        <v>254</v>
      </c>
      <c r="C3914" s="1">
        <v>13000</v>
      </c>
      <c r="D3914" s="1">
        <v>18</v>
      </c>
      <c r="E3914" s="1">
        <v>5.5</v>
      </c>
      <c r="F3914" s="1">
        <v>2</v>
      </c>
      <c r="G3914" s="1" t="s">
        <v>6</v>
      </c>
      <c r="H3914" s="1">
        <v>58.42</v>
      </c>
      <c r="I3914" s="1">
        <v>14.1</v>
      </c>
      <c r="J3914" s="1">
        <v>68.38</v>
      </c>
      <c r="K3914" s="1">
        <v>0.04</v>
      </c>
      <c r="L3914" s="1">
        <v>0.1</v>
      </c>
      <c r="M3914" s="3">
        <f>PI()*(D3914*0.0254)^2/4</f>
        <v>0.16417322322758926</v>
      </c>
      <c r="N3914" s="1">
        <f>ROUND(H3914*4.45,0)</f>
        <v>260</v>
      </c>
      <c r="O3914" s="1">
        <f>I3914*745.7</f>
        <v>10514.37</v>
      </c>
      <c r="P3914" s="5">
        <f>ROUND(N3914^(3/2)/O3914/SQRT(2*1.28*M3914)*100,0)</f>
        <v>62</v>
      </c>
      <c r="Q3914" s="4">
        <f>E3914/D3914</f>
        <v>0.30555555555555558</v>
      </c>
      <c r="R3914" s="1">
        <f>ROUND(L3914^(3/2)/K3914*100*SQRT(2/PI()),0)</f>
        <v>63</v>
      </c>
      <c r="S3914" s="1" t="str">
        <f>IF(AND(R3914&gt;=R3913,R3914&gt;R3915),"YES","NO")</f>
        <v>YES</v>
      </c>
      <c r="T3914" s="1">
        <f>IF(C3914&lt;C3913,0,IF(T3913=1,1,IF(S3914="YES",1,0)))</f>
        <v>1</v>
      </c>
      <c r="U3914" s="1" t="str">
        <f>IF(AND(T3913=0,T3914=1),"YES","NO")</f>
        <v>NO</v>
      </c>
    </row>
    <row r="3915" spans="1:21" x14ac:dyDescent="0.3">
      <c r="A3915" s="1">
        <v>3915</v>
      </c>
      <c r="B3915" s="1">
        <v>255</v>
      </c>
      <c r="C3915" s="1">
        <v>1000</v>
      </c>
      <c r="D3915" s="1">
        <v>18</v>
      </c>
      <c r="E3915" s="1">
        <v>6</v>
      </c>
      <c r="F3915" s="1">
        <v>2</v>
      </c>
      <c r="G3915" s="1" t="s">
        <v>10</v>
      </c>
      <c r="H3915" s="1">
        <v>0.26</v>
      </c>
      <c r="I3915" s="1">
        <v>0.01</v>
      </c>
      <c r="J3915" s="1">
        <v>0.25</v>
      </c>
      <c r="K3915" s="1">
        <v>0.03</v>
      </c>
      <c r="L3915" s="1">
        <v>0.08</v>
      </c>
      <c r="M3915" s="3">
        <f>PI()*(D3915*0.0254)^2/4</f>
        <v>0.16417322322758926</v>
      </c>
      <c r="N3915" s="1">
        <f>ROUND(H3915*4.45,0)</f>
        <v>1</v>
      </c>
      <c r="O3915" s="1">
        <f>I3915*745.7</f>
        <v>7.4570000000000007</v>
      </c>
      <c r="P3915" s="5">
        <f>ROUND(N3915^(3/2)/O3915/SQRT(2*1.28*M3915)*100,0)</f>
        <v>21</v>
      </c>
      <c r="Q3915" s="4">
        <f>E3915/D3915</f>
        <v>0.33333333333333331</v>
      </c>
      <c r="R3915" s="1">
        <f>ROUND(L3915^(3/2)/K3915*100*SQRT(2/PI()),0)</f>
        <v>60</v>
      </c>
      <c r="S3915" s="1" t="str">
        <f>IF(AND(R3915&gt;=R3914,R3915&gt;R3916),"YES","NO")</f>
        <v>NO</v>
      </c>
      <c r="T3915" s="1">
        <f>IF(C3915&lt;C3914,0,IF(T3914=1,1,IF(S3915="YES",1,0)))</f>
        <v>0</v>
      </c>
      <c r="U3915" s="1" t="str">
        <f>IF(AND(T3914=0,T3915=1),"YES","NO")</f>
        <v>NO</v>
      </c>
    </row>
    <row r="3916" spans="1:21" x14ac:dyDescent="0.3">
      <c r="A3916" s="1">
        <v>3916</v>
      </c>
      <c r="B3916" s="1">
        <v>255</v>
      </c>
      <c r="C3916" s="1">
        <v>2000</v>
      </c>
      <c r="D3916" s="1">
        <v>18</v>
      </c>
      <c r="E3916" s="1">
        <v>6</v>
      </c>
      <c r="F3916" s="1">
        <v>2</v>
      </c>
      <c r="G3916" s="1" t="s">
        <v>10</v>
      </c>
      <c r="H3916" s="1">
        <v>1.04</v>
      </c>
      <c r="I3916" s="1">
        <v>0.03</v>
      </c>
      <c r="J3916" s="1">
        <v>0.99</v>
      </c>
      <c r="K3916" s="1">
        <v>0.03</v>
      </c>
      <c r="L3916" s="1">
        <v>0.08</v>
      </c>
      <c r="M3916" s="3">
        <f>PI()*(D3916*0.0254)^2/4</f>
        <v>0.16417322322758926</v>
      </c>
      <c r="N3916" s="1">
        <f>ROUND(H3916*4.45,0)</f>
        <v>5</v>
      </c>
      <c r="O3916" s="1">
        <f>I3916*745.7</f>
        <v>22.371000000000002</v>
      </c>
      <c r="P3916" s="5">
        <f>ROUND(N3916^(3/2)/O3916/SQRT(2*1.28*M3916)*100,0)</f>
        <v>77</v>
      </c>
      <c r="Q3916" s="4">
        <f>E3916/D3916</f>
        <v>0.33333333333333331</v>
      </c>
      <c r="R3916" s="1">
        <f>ROUND(L3916^(3/2)/K3916*100*SQRT(2/PI()),0)</f>
        <v>60</v>
      </c>
      <c r="S3916" s="1" t="str">
        <f>IF(AND(R3916&gt;=R3915,R3916&gt;R3917),"YES","NO")</f>
        <v>NO</v>
      </c>
      <c r="T3916" s="1">
        <f>IF(C3916&lt;C3915,0,IF(T3915=1,1,IF(S3916="YES",1,0)))</f>
        <v>0</v>
      </c>
      <c r="U3916" s="1" t="str">
        <f>IF(AND(T3915=0,T3916=1),"YES","NO")</f>
        <v>NO</v>
      </c>
    </row>
    <row r="3917" spans="1:21" x14ac:dyDescent="0.3">
      <c r="A3917" s="1">
        <v>3917</v>
      </c>
      <c r="B3917" s="1">
        <v>255</v>
      </c>
      <c r="C3917" s="1">
        <v>3000</v>
      </c>
      <c r="D3917" s="1">
        <v>18</v>
      </c>
      <c r="E3917" s="1">
        <v>6</v>
      </c>
      <c r="F3917" s="1">
        <v>2</v>
      </c>
      <c r="G3917" s="1" t="s">
        <v>10</v>
      </c>
      <c r="H3917" s="1">
        <v>2.36</v>
      </c>
      <c r="I3917" s="1">
        <v>0.1</v>
      </c>
      <c r="J3917" s="1">
        <v>2.15</v>
      </c>
      <c r="K3917" s="1">
        <v>0.02</v>
      </c>
      <c r="L3917" s="1">
        <v>0.08</v>
      </c>
      <c r="M3917" s="3">
        <f>PI()*(D3917*0.0254)^2/4</f>
        <v>0.16417322322758926</v>
      </c>
      <c r="N3917" s="1">
        <f>ROUND(H3917*4.45,0)</f>
        <v>11</v>
      </c>
      <c r="O3917" s="1">
        <f>I3917*745.7</f>
        <v>74.570000000000007</v>
      </c>
      <c r="P3917" s="5">
        <f>ROUND(N3917^(3/2)/O3917/SQRT(2*1.28*M3917)*100,0)</f>
        <v>75</v>
      </c>
      <c r="Q3917" s="4">
        <f>E3917/D3917</f>
        <v>0.33333333333333331</v>
      </c>
      <c r="R3917" s="1">
        <f>ROUND(L3917^(3/2)/K3917*100*SQRT(2/PI()),0)</f>
        <v>90</v>
      </c>
      <c r="S3917" s="1" t="str">
        <f>IF(AND(R3917&gt;=R3916,R3917&gt;R3918),"YES","NO")</f>
        <v>YES</v>
      </c>
      <c r="T3917" s="1">
        <f>IF(C3917&lt;C3916,0,IF(T3916=1,1,IF(S3917="YES",1,0)))</f>
        <v>1</v>
      </c>
      <c r="U3917" s="1" t="str">
        <f>IF(AND(T3916=0,T3917=1),"YES","NO")</f>
        <v>YES</v>
      </c>
    </row>
    <row r="3918" spans="1:21" x14ac:dyDescent="0.3">
      <c r="A3918" s="1">
        <v>3918</v>
      </c>
      <c r="B3918" s="1">
        <v>255</v>
      </c>
      <c r="C3918" s="1">
        <v>4000</v>
      </c>
      <c r="D3918" s="1">
        <v>18</v>
      </c>
      <c r="E3918" s="1">
        <v>6</v>
      </c>
      <c r="F3918" s="1">
        <v>2</v>
      </c>
      <c r="G3918" s="1" t="s">
        <v>10</v>
      </c>
      <c r="H3918" s="1">
        <v>4.22</v>
      </c>
      <c r="I3918" s="1">
        <v>0.25</v>
      </c>
      <c r="J3918" s="1">
        <v>3.87</v>
      </c>
      <c r="K3918" s="1">
        <v>0.03</v>
      </c>
      <c r="L3918" s="1">
        <v>0.08</v>
      </c>
      <c r="M3918" s="3">
        <f>PI()*(D3918*0.0254)^2/4</f>
        <v>0.16417322322758926</v>
      </c>
      <c r="N3918" s="1">
        <f>ROUND(H3918*4.45,0)</f>
        <v>19</v>
      </c>
      <c r="O3918" s="1">
        <f>I3918*745.7</f>
        <v>186.42500000000001</v>
      </c>
      <c r="P3918" s="5">
        <f>ROUND(N3918^(3/2)/O3918/SQRT(2*1.28*M3918)*100,0)</f>
        <v>69</v>
      </c>
      <c r="Q3918" s="4">
        <f>E3918/D3918</f>
        <v>0.33333333333333331</v>
      </c>
      <c r="R3918" s="1">
        <f>ROUND(L3918^(3/2)/K3918*100*SQRT(2/PI()),0)</f>
        <v>60</v>
      </c>
      <c r="S3918" s="1" t="str">
        <f>IF(AND(R3918&gt;=R3917,R3918&gt;R3919),"YES","NO")</f>
        <v>NO</v>
      </c>
      <c r="T3918" s="1">
        <f>IF(C3918&lt;C3917,0,IF(T3917=1,1,IF(S3918="YES",1,0)))</f>
        <v>1</v>
      </c>
      <c r="U3918" s="1" t="str">
        <f>IF(AND(T3917=0,T3918=1),"YES","NO")</f>
        <v>NO</v>
      </c>
    </row>
    <row r="3919" spans="1:21" x14ac:dyDescent="0.3">
      <c r="A3919" s="1">
        <v>3919</v>
      </c>
      <c r="B3919" s="1">
        <v>255</v>
      </c>
      <c r="C3919" s="1">
        <v>5000</v>
      </c>
      <c r="D3919" s="1">
        <v>18</v>
      </c>
      <c r="E3919" s="1">
        <v>6</v>
      </c>
      <c r="F3919" s="1">
        <v>2</v>
      </c>
      <c r="G3919" s="1" t="s">
        <v>10</v>
      </c>
      <c r="H3919" s="1">
        <v>6.67</v>
      </c>
      <c r="I3919" s="1">
        <v>0.49</v>
      </c>
      <c r="J3919" s="1">
        <v>6.16</v>
      </c>
      <c r="K3919" s="1">
        <v>0.03</v>
      </c>
      <c r="L3919" s="1">
        <v>0.08</v>
      </c>
      <c r="M3919" s="3">
        <f>PI()*(D3919*0.0254)^2/4</f>
        <v>0.16417322322758926</v>
      </c>
      <c r="N3919" s="1">
        <f>ROUND(H3919*4.45,0)</f>
        <v>30</v>
      </c>
      <c r="O3919" s="1">
        <f>I3919*745.7</f>
        <v>365.39300000000003</v>
      </c>
      <c r="P3919" s="5">
        <f>ROUND(N3919^(3/2)/O3919/SQRT(2*1.28*M3919)*100,0)</f>
        <v>69</v>
      </c>
      <c r="Q3919" s="4">
        <f>E3919/D3919</f>
        <v>0.33333333333333331</v>
      </c>
      <c r="R3919" s="1">
        <f>ROUND(L3919^(3/2)/K3919*100*SQRT(2/PI()),0)</f>
        <v>60</v>
      </c>
      <c r="S3919" s="1" t="str">
        <f>IF(AND(R3919&gt;=R3918,R3919&gt;R3920),"YES","NO")</f>
        <v>NO</v>
      </c>
      <c r="T3919" s="1">
        <f>IF(C3919&lt;C3918,0,IF(T3918=1,1,IF(S3919="YES",1,0)))</f>
        <v>1</v>
      </c>
      <c r="U3919" s="1" t="str">
        <f>IF(AND(T3918=0,T3919=1),"YES","NO")</f>
        <v>NO</v>
      </c>
    </row>
    <row r="3920" spans="1:21" x14ac:dyDescent="0.3">
      <c r="A3920" s="1">
        <v>3920</v>
      </c>
      <c r="B3920" s="1">
        <v>255</v>
      </c>
      <c r="C3920" s="1">
        <v>6000</v>
      </c>
      <c r="D3920" s="1">
        <v>18</v>
      </c>
      <c r="E3920" s="1">
        <v>6</v>
      </c>
      <c r="F3920" s="1">
        <v>2</v>
      </c>
      <c r="G3920" s="1" t="s">
        <v>10</v>
      </c>
      <c r="H3920" s="1">
        <v>9.7200000000000006</v>
      </c>
      <c r="I3920" s="1">
        <v>0.85</v>
      </c>
      <c r="J3920" s="1">
        <v>8.89</v>
      </c>
      <c r="K3920" s="1">
        <v>0.03</v>
      </c>
      <c r="L3920" s="1">
        <v>0.08</v>
      </c>
      <c r="M3920" s="3">
        <f>PI()*(D3920*0.0254)^2/4</f>
        <v>0.16417322322758926</v>
      </c>
      <c r="N3920" s="1">
        <f>ROUND(H3920*4.45,0)</f>
        <v>43</v>
      </c>
      <c r="O3920" s="1">
        <f>I3920*745.7</f>
        <v>633.84500000000003</v>
      </c>
      <c r="P3920" s="5">
        <f>ROUND(N3920^(3/2)/O3920/SQRT(2*1.28*M3920)*100,0)</f>
        <v>69</v>
      </c>
      <c r="Q3920" s="4">
        <f>E3920/D3920</f>
        <v>0.33333333333333331</v>
      </c>
      <c r="R3920" s="1">
        <f>ROUND(L3920^(3/2)/K3920*100*SQRT(2/PI()),0)</f>
        <v>60</v>
      </c>
      <c r="S3920" s="1" t="str">
        <f>IF(AND(R3920&gt;=R3919,R3920&gt;R3921),"YES","NO")</f>
        <v>NO</v>
      </c>
      <c r="T3920" s="1">
        <f>IF(C3920&lt;C3919,0,IF(T3919=1,1,IF(S3920="YES",1,0)))</f>
        <v>1</v>
      </c>
      <c r="U3920" s="1" t="str">
        <f>IF(AND(T3919=0,T3920=1),"YES","NO")</f>
        <v>NO</v>
      </c>
    </row>
    <row r="3921" spans="1:21" x14ac:dyDescent="0.3">
      <c r="A3921" s="1">
        <v>3921</v>
      </c>
      <c r="B3921" s="1">
        <v>255</v>
      </c>
      <c r="C3921" s="1">
        <v>7000</v>
      </c>
      <c r="D3921" s="1">
        <v>18</v>
      </c>
      <c r="E3921" s="1">
        <v>6</v>
      </c>
      <c r="F3921" s="1">
        <v>2</v>
      </c>
      <c r="G3921" s="1" t="s">
        <v>10</v>
      </c>
      <c r="H3921" s="1">
        <v>13.42</v>
      </c>
      <c r="I3921" s="1">
        <v>1.34</v>
      </c>
      <c r="J3921" s="1">
        <v>12.08</v>
      </c>
      <c r="K3921" s="1">
        <v>0.03</v>
      </c>
      <c r="L3921" s="1">
        <v>0.08</v>
      </c>
      <c r="M3921" s="3">
        <f>PI()*(D3921*0.0254)^2/4</f>
        <v>0.16417322322758926</v>
      </c>
      <c r="N3921" s="1">
        <f>ROUND(H3921*4.45,0)</f>
        <v>60</v>
      </c>
      <c r="O3921" s="1">
        <f>I3921*745.7</f>
        <v>999.23800000000017</v>
      </c>
      <c r="P3921" s="5">
        <f>ROUND(N3921^(3/2)/O3921/SQRT(2*1.28*M3921)*100,0)</f>
        <v>72</v>
      </c>
      <c r="Q3921" s="4">
        <f>E3921/D3921</f>
        <v>0.33333333333333331</v>
      </c>
      <c r="R3921" s="1">
        <f>ROUND(L3921^(3/2)/K3921*100*SQRT(2/PI()),0)</f>
        <v>60</v>
      </c>
      <c r="S3921" s="1" t="str">
        <f>IF(AND(R3921&gt;=R3920,R3921&gt;R3922),"YES","NO")</f>
        <v>NO</v>
      </c>
      <c r="T3921" s="1">
        <f>IF(C3921&lt;C3920,0,IF(T3920=1,1,IF(S3921="YES",1,0)))</f>
        <v>1</v>
      </c>
      <c r="U3921" s="1" t="str">
        <f>IF(AND(T3920=0,T3921=1),"YES","NO")</f>
        <v>NO</v>
      </c>
    </row>
    <row r="3922" spans="1:21" x14ac:dyDescent="0.3">
      <c r="A3922" s="1">
        <v>3922</v>
      </c>
      <c r="B3922" s="1">
        <v>255</v>
      </c>
      <c r="C3922" s="1">
        <v>8000</v>
      </c>
      <c r="D3922" s="1">
        <v>18</v>
      </c>
      <c r="E3922" s="1">
        <v>6</v>
      </c>
      <c r="F3922" s="1">
        <v>2</v>
      </c>
      <c r="G3922" s="1" t="s">
        <v>10</v>
      </c>
      <c r="H3922" s="1">
        <v>17.87</v>
      </c>
      <c r="I3922" s="1">
        <v>2.02</v>
      </c>
      <c r="J3922" s="1">
        <v>15.94</v>
      </c>
      <c r="K3922" s="1">
        <v>0.03</v>
      </c>
      <c r="L3922" s="1">
        <v>0.08</v>
      </c>
      <c r="M3922" s="3">
        <f>PI()*(D3922*0.0254)^2/4</f>
        <v>0.16417322322758926</v>
      </c>
      <c r="N3922" s="1">
        <f>ROUND(H3922*4.45,0)</f>
        <v>80</v>
      </c>
      <c r="O3922" s="1">
        <f>I3922*745.7</f>
        <v>1506.3140000000001</v>
      </c>
      <c r="P3922" s="5">
        <f>ROUND(N3922^(3/2)/O3922/SQRT(2*1.28*M3922)*100,0)</f>
        <v>73</v>
      </c>
      <c r="Q3922" s="4">
        <f>E3922/D3922</f>
        <v>0.33333333333333331</v>
      </c>
      <c r="R3922" s="1">
        <f>ROUND(L3922^(3/2)/K3922*100*SQRT(2/PI()),0)</f>
        <v>60</v>
      </c>
      <c r="S3922" s="1" t="str">
        <f>IF(AND(R3922&gt;=R3921,R3922&gt;R3923),"YES","NO")</f>
        <v>NO</v>
      </c>
      <c r="T3922" s="1">
        <f>IF(C3922&lt;C3921,0,IF(T3921=1,1,IF(S3922="YES",1,0)))</f>
        <v>1</v>
      </c>
      <c r="U3922" s="1" t="str">
        <f>IF(AND(T3921=0,T3922=1),"YES","NO")</f>
        <v>NO</v>
      </c>
    </row>
    <row r="3923" spans="1:21" x14ac:dyDescent="0.3">
      <c r="A3923" s="1">
        <v>3923</v>
      </c>
      <c r="B3923" s="1">
        <v>255</v>
      </c>
      <c r="C3923" s="1">
        <v>9000</v>
      </c>
      <c r="D3923" s="1">
        <v>18</v>
      </c>
      <c r="E3923" s="1">
        <v>6</v>
      </c>
      <c r="F3923" s="1">
        <v>2</v>
      </c>
      <c r="G3923" s="1" t="s">
        <v>10</v>
      </c>
      <c r="H3923" s="1">
        <v>23.24</v>
      </c>
      <c r="I3923" s="1">
        <v>3</v>
      </c>
      <c r="J3923" s="1">
        <v>21</v>
      </c>
      <c r="K3923" s="1">
        <v>0.03</v>
      </c>
      <c r="L3923" s="1">
        <v>0.09</v>
      </c>
      <c r="M3923" s="3">
        <f>PI()*(D3923*0.0254)^2/4</f>
        <v>0.16417322322758926</v>
      </c>
      <c r="N3923" s="1">
        <f>ROUND(H3923*4.45,0)</f>
        <v>103</v>
      </c>
      <c r="O3923" s="1">
        <f>I3923*745.7</f>
        <v>2237.1000000000004</v>
      </c>
      <c r="P3923" s="5">
        <f>ROUND(N3923^(3/2)/O3923/SQRT(2*1.28*M3923)*100,0)</f>
        <v>72</v>
      </c>
      <c r="Q3923" s="4">
        <f>E3923/D3923</f>
        <v>0.33333333333333331</v>
      </c>
      <c r="R3923" s="1">
        <f>ROUND(L3923^(3/2)/K3923*100*SQRT(2/PI()),0)</f>
        <v>72</v>
      </c>
      <c r="S3923" s="1" t="str">
        <f>IF(AND(R3923&gt;=R3922,R3923&gt;R3924),"YES","NO")</f>
        <v>NO</v>
      </c>
      <c r="T3923" s="1">
        <f>IF(C3923&lt;C3922,0,IF(T3922=1,1,IF(S3923="YES",1,0)))</f>
        <v>1</v>
      </c>
      <c r="U3923" s="1" t="str">
        <f>IF(AND(T3922=0,T3923=1),"YES","NO")</f>
        <v>NO</v>
      </c>
    </row>
    <row r="3924" spans="1:21" x14ac:dyDescent="0.3">
      <c r="A3924" s="1">
        <v>3924</v>
      </c>
      <c r="B3924" s="1">
        <v>255</v>
      </c>
      <c r="C3924" s="1">
        <v>10000</v>
      </c>
      <c r="D3924" s="1">
        <v>18</v>
      </c>
      <c r="E3924" s="1">
        <v>6</v>
      </c>
      <c r="F3924" s="1">
        <v>2</v>
      </c>
      <c r="G3924" s="1" t="s">
        <v>10</v>
      </c>
      <c r="H3924" s="1">
        <v>30.01</v>
      </c>
      <c r="I3924" s="1">
        <v>4.4400000000000004</v>
      </c>
      <c r="J3924" s="1">
        <v>28.01</v>
      </c>
      <c r="K3924" s="1">
        <v>0.03</v>
      </c>
      <c r="L3924" s="1">
        <v>0.09</v>
      </c>
      <c r="M3924" s="3">
        <f>PI()*(D3924*0.0254)^2/4</f>
        <v>0.16417322322758926</v>
      </c>
      <c r="N3924" s="1">
        <f>ROUND(H3924*4.45,0)</f>
        <v>134</v>
      </c>
      <c r="O3924" s="1">
        <f>I3924*745.7</f>
        <v>3310.9080000000004</v>
      </c>
      <c r="P3924" s="5">
        <f>ROUND(N3924^(3/2)/O3924/SQRT(2*1.28*M3924)*100,0)</f>
        <v>72</v>
      </c>
      <c r="Q3924" s="4">
        <f>E3924/D3924</f>
        <v>0.33333333333333331</v>
      </c>
      <c r="R3924" s="1">
        <f>ROUND(L3924^(3/2)/K3924*100*SQRT(2/PI()),0)</f>
        <v>72</v>
      </c>
      <c r="S3924" s="1" t="str">
        <f>IF(AND(R3924&gt;=R3923,R3924&gt;R3925),"YES","NO")</f>
        <v>YES</v>
      </c>
      <c r="T3924" s="1">
        <f>IF(C3924&lt;C3923,0,IF(T3923=1,1,IF(S3924="YES",1,0)))</f>
        <v>1</v>
      </c>
      <c r="U3924" s="1" t="str">
        <f>IF(AND(T3923=0,T3924=1),"YES","NO")</f>
        <v>NO</v>
      </c>
    </row>
    <row r="3925" spans="1:21" x14ac:dyDescent="0.3">
      <c r="A3925" s="1">
        <v>3925</v>
      </c>
      <c r="B3925" s="1">
        <v>255</v>
      </c>
      <c r="C3925" s="1">
        <v>11000</v>
      </c>
      <c r="D3925" s="1">
        <v>18</v>
      </c>
      <c r="E3925" s="1">
        <v>6</v>
      </c>
      <c r="F3925" s="1">
        <v>2</v>
      </c>
      <c r="G3925" s="1" t="s">
        <v>10</v>
      </c>
      <c r="H3925" s="1">
        <v>39.14</v>
      </c>
      <c r="I3925" s="1">
        <v>7.53</v>
      </c>
      <c r="J3925" s="1">
        <v>43.15</v>
      </c>
      <c r="K3925" s="1">
        <v>0.04</v>
      </c>
      <c r="L3925" s="1">
        <v>0.1</v>
      </c>
      <c r="M3925" s="3">
        <f>PI()*(D3925*0.0254)^2/4</f>
        <v>0.16417322322758926</v>
      </c>
      <c r="N3925" s="1">
        <f>ROUND(H3925*4.45,0)</f>
        <v>174</v>
      </c>
      <c r="O3925" s="1">
        <f>I3925*745.7</f>
        <v>5615.1210000000001</v>
      </c>
      <c r="P3925" s="5">
        <f>ROUND(N3925^(3/2)/O3925/SQRT(2*1.28*M3925)*100,0)</f>
        <v>63</v>
      </c>
      <c r="Q3925" s="4">
        <f>E3925/D3925</f>
        <v>0.33333333333333331</v>
      </c>
      <c r="R3925" s="1">
        <f>ROUND(L3925^(3/2)/K3925*100*SQRT(2/PI()),0)</f>
        <v>63</v>
      </c>
      <c r="S3925" s="1" t="str">
        <f>IF(AND(R3925&gt;=R3924,R3925&gt;R3926),"YES","NO")</f>
        <v>NO</v>
      </c>
      <c r="T3925" s="1">
        <f>IF(C3925&lt;C3924,0,IF(T3924=1,1,IF(S3925="YES",1,0)))</f>
        <v>1</v>
      </c>
      <c r="U3925" s="1" t="str">
        <f>IF(AND(T3924=0,T3925=1),"YES","NO")</f>
        <v>NO</v>
      </c>
    </row>
    <row r="3926" spans="1:21" x14ac:dyDescent="0.3">
      <c r="A3926" s="1">
        <v>3926</v>
      </c>
      <c r="B3926" s="1">
        <v>255</v>
      </c>
      <c r="C3926" s="1">
        <v>12000</v>
      </c>
      <c r="D3926" s="1">
        <v>18</v>
      </c>
      <c r="E3926" s="1">
        <v>6</v>
      </c>
      <c r="F3926" s="1">
        <v>2</v>
      </c>
      <c r="G3926" s="1" t="s">
        <v>10</v>
      </c>
      <c r="H3926" s="1">
        <v>47.58</v>
      </c>
      <c r="I3926" s="1">
        <v>11.37</v>
      </c>
      <c r="J3926" s="1">
        <v>59.72</v>
      </c>
      <c r="K3926" s="1">
        <v>0.04</v>
      </c>
      <c r="L3926" s="1">
        <v>0.1</v>
      </c>
      <c r="M3926" s="3">
        <f>PI()*(D3926*0.0254)^2/4</f>
        <v>0.16417322322758926</v>
      </c>
      <c r="N3926" s="1">
        <f>ROUND(H3926*4.45,0)</f>
        <v>212</v>
      </c>
      <c r="O3926" s="1">
        <f>I3926*745.7</f>
        <v>8478.6090000000004</v>
      </c>
      <c r="P3926" s="5">
        <f>ROUND(N3926^(3/2)/O3926/SQRT(2*1.28*M3926)*100,0)</f>
        <v>56</v>
      </c>
      <c r="Q3926" s="4">
        <f>E3926/D3926</f>
        <v>0.33333333333333331</v>
      </c>
      <c r="R3926" s="1">
        <f>ROUND(L3926^(3/2)/K3926*100*SQRT(2/PI()),0)</f>
        <v>63</v>
      </c>
      <c r="S3926" s="1" t="str">
        <f>IF(AND(R3926&gt;=R3925,R3926&gt;R3927),"YES","NO")</f>
        <v>YES</v>
      </c>
      <c r="T3926" s="1">
        <f>IF(C3926&lt;C3925,0,IF(T3925=1,1,IF(S3926="YES",1,0)))</f>
        <v>1</v>
      </c>
      <c r="U3926" s="1" t="str">
        <f>IF(AND(T3925=0,T3926=1),"YES","NO")</f>
        <v>NO</v>
      </c>
    </row>
    <row r="3927" spans="1:21" x14ac:dyDescent="0.3">
      <c r="A3927" s="1">
        <v>3927</v>
      </c>
      <c r="B3927" s="1">
        <v>255</v>
      </c>
      <c r="C3927" s="1">
        <v>13000</v>
      </c>
      <c r="D3927" s="1">
        <v>18</v>
      </c>
      <c r="E3927" s="1">
        <v>6</v>
      </c>
      <c r="F3927" s="1">
        <v>2</v>
      </c>
      <c r="G3927" s="1" t="s">
        <v>10</v>
      </c>
      <c r="H3927" s="1">
        <v>54.77</v>
      </c>
      <c r="I3927" s="1">
        <v>15.84</v>
      </c>
      <c r="J3927" s="1">
        <v>76.790000000000006</v>
      </c>
      <c r="K3927" s="1">
        <v>0.05</v>
      </c>
      <c r="L3927" s="1">
        <v>0.1</v>
      </c>
      <c r="M3927" s="3">
        <f>PI()*(D3927*0.0254)^2/4</f>
        <v>0.16417322322758926</v>
      </c>
      <c r="N3927" s="1">
        <f>ROUND(H3927*4.45,0)</f>
        <v>244</v>
      </c>
      <c r="O3927" s="1">
        <f>I3927*745.7</f>
        <v>11811.888000000001</v>
      </c>
      <c r="P3927" s="5">
        <f>ROUND(N3927^(3/2)/O3927/SQRT(2*1.28*M3927)*100,0)</f>
        <v>50</v>
      </c>
      <c r="Q3927" s="4">
        <f>E3927/D3927</f>
        <v>0.33333333333333331</v>
      </c>
      <c r="R3927" s="1">
        <f>ROUND(L3927^(3/2)/K3927*100*SQRT(2/PI()),0)</f>
        <v>50</v>
      </c>
      <c r="S3927" s="1" t="str">
        <f>IF(AND(R3927&gt;=R3926,R3927&gt;R3928),"YES","NO")</f>
        <v>NO</v>
      </c>
      <c r="T3927" s="1">
        <f>IF(C3927&lt;C3926,0,IF(T3926=1,1,IF(S3927="YES",1,0)))</f>
        <v>1</v>
      </c>
      <c r="U3927" s="1" t="str">
        <f>IF(AND(T3926=0,T3927=1),"YES","NO")</f>
        <v>NO</v>
      </c>
    </row>
    <row r="3928" spans="1:21" x14ac:dyDescent="0.3">
      <c r="A3928" s="1">
        <v>3928</v>
      </c>
      <c r="B3928" s="1">
        <v>256</v>
      </c>
      <c r="C3928" s="1">
        <v>1000</v>
      </c>
      <c r="D3928" s="1">
        <v>18</v>
      </c>
      <c r="E3928" s="1">
        <v>8</v>
      </c>
      <c r="F3928" s="1">
        <v>2</v>
      </c>
      <c r="G3928" s="1" t="s">
        <v>23</v>
      </c>
      <c r="H3928" s="1">
        <v>0.26</v>
      </c>
      <c r="I3928" s="1">
        <v>0.01</v>
      </c>
      <c r="J3928" s="1">
        <v>0.27</v>
      </c>
      <c r="K3928" s="1">
        <v>0.03</v>
      </c>
      <c r="L3928" s="1">
        <v>0.08</v>
      </c>
      <c r="M3928" s="3">
        <f>PI()*(D3928*0.0254)^2/4</f>
        <v>0.16417322322758926</v>
      </c>
      <c r="N3928" s="1">
        <f>ROUND(H3928*4.45,0)</f>
        <v>1</v>
      </c>
      <c r="O3928" s="1">
        <f>I3928*745.7</f>
        <v>7.4570000000000007</v>
      </c>
      <c r="P3928" s="5">
        <f>ROUND(N3928^(3/2)/O3928/SQRT(2*1.28*M3928)*100,0)</f>
        <v>21</v>
      </c>
      <c r="Q3928" s="4">
        <f>E3928/D3928</f>
        <v>0.44444444444444442</v>
      </c>
      <c r="R3928" s="1">
        <f>ROUND(L3928^(3/2)/K3928*100*SQRT(2/PI()),0)</f>
        <v>60</v>
      </c>
      <c r="S3928" s="1" t="str">
        <f>IF(AND(R3928&gt;=R3927,R3928&gt;R3929),"YES","NO")</f>
        <v>NO</v>
      </c>
      <c r="T3928" s="1">
        <f>IF(C3928&lt;C3927,0,IF(T3927=1,1,IF(S3928="YES",1,0)))</f>
        <v>0</v>
      </c>
      <c r="U3928" s="1" t="str">
        <f>IF(AND(T3927=0,T3928=1),"YES","NO")</f>
        <v>NO</v>
      </c>
    </row>
    <row r="3929" spans="1:21" x14ac:dyDescent="0.3">
      <c r="A3929" s="1">
        <v>3929</v>
      </c>
      <c r="B3929" s="1">
        <v>256</v>
      </c>
      <c r="C3929" s="1">
        <v>2000</v>
      </c>
      <c r="D3929" s="1">
        <v>18</v>
      </c>
      <c r="E3929" s="1">
        <v>8</v>
      </c>
      <c r="F3929" s="1">
        <v>2</v>
      </c>
      <c r="G3929" s="1" t="s">
        <v>23</v>
      </c>
      <c r="H3929" s="1">
        <v>1.04</v>
      </c>
      <c r="I3929" s="1">
        <v>0.04</v>
      </c>
      <c r="J3929" s="1">
        <v>1.0900000000000001</v>
      </c>
      <c r="K3929" s="1">
        <v>0.03</v>
      </c>
      <c r="L3929" s="1">
        <v>0.08</v>
      </c>
      <c r="M3929" s="3">
        <f>PI()*(D3929*0.0254)^2/4</f>
        <v>0.16417322322758926</v>
      </c>
      <c r="N3929" s="1">
        <f>ROUND(H3929*4.45,0)</f>
        <v>5</v>
      </c>
      <c r="O3929" s="1">
        <f>I3929*745.7</f>
        <v>29.828000000000003</v>
      </c>
      <c r="P3929" s="5">
        <f>ROUND(N3929^(3/2)/O3929/SQRT(2*1.28*M3929)*100,0)</f>
        <v>58</v>
      </c>
      <c r="Q3929" s="4">
        <f>E3929/D3929</f>
        <v>0.44444444444444442</v>
      </c>
      <c r="R3929" s="1">
        <f>ROUND(L3929^(3/2)/K3929*100*SQRT(2/PI()),0)</f>
        <v>60</v>
      </c>
      <c r="S3929" s="1" t="str">
        <f>IF(AND(R3929&gt;=R3928,R3929&gt;R3930),"YES","NO")</f>
        <v>NO</v>
      </c>
      <c r="T3929" s="1">
        <f>IF(C3929&lt;C3928,0,IF(T3928=1,1,IF(S3929="YES",1,0)))</f>
        <v>0</v>
      </c>
      <c r="U3929" s="1" t="str">
        <f>IF(AND(T3928=0,T3929=1),"YES","NO")</f>
        <v>NO</v>
      </c>
    </row>
    <row r="3930" spans="1:21" x14ac:dyDescent="0.3">
      <c r="A3930" s="1">
        <v>3930</v>
      </c>
      <c r="B3930" s="1">
        <v>256</v>
      </c>
      <c r="C3930" s="1">
        <v>3000</v>
      </c>
      <c r="D3930" s="1">
        <v>18</v>
      </c>
      <c r="E3930" s="1">
        <v>8</v>
      </c>
      <c r="F3930" s="1">
        <v>2</v>
      </c>
      <c r="G3930" s="1" t="s">
        <v>23</v>
      </c>
      <c r="H3930" s="1">
        <v>2.35</v>
      </c>
      <c r="I3930" s="1">
        <v>0.11</v>
      </c>
      <c r="J3930" s="1">
        <v>2.36</v>
      </c>
      <c r="K3930" s="1">
        <v>0.03</v>
      </c>
      <c r="L3930" s="1">
        <v>0.08</v>
      </c>
      <c r="M3930" s="3">
        <f>PI()*(D3930*0.0254)^2/4</f>
        <v>0.16417322322758926</v>
      </c>
      <c r="N3930" s="1">
        <f>ROUND(H3930*4.45,0)</f>
        <v>10</v>
      </c>
      <c r="O3930" s="1">
        <f>I3930*745.7</f>
        <v>82.027000000000001</v>
      </c>
      <c r="P3930" s="5">
        <f>ROUND(N3930^(3/2)/O3930/SQRT(2*1.28*M3930)*100,0)</f>
        <v>59</v>
      </c>
      <c r="Q3930" s="4">
        <f>E3930/D3930</f>
        <v>0.44444444444444442</v>
      </c>
      <c r="R3930" s="1">
        <f>ROUND(L3930^(3/2)/K3930*100*SQRT(2/PI()),0)</f>
        <v>60</v>
      </c>
      <c r="S3930" s="1" t="str">
        <f>IF(AND(R3930&gt;=R3929,R3930&gt;R3931),"YES","NO")</f>
        <v>NO</v>
      </c>
      <c r="T3930" s="1">
        <f>IF(C3930&lt;C3929,0,IF(T3929=1,1,IF(S3930="YES",1,0)))</f>
        <v>0</v>
      </c>
      <c r="U3930" s="1" t="str">
        <f>IF(AND(T3929=0,T3930=1),"YES","NO")</f>
        <v>NO</v>
      </c>
    </row>
    <row r="3931" spans="1:21" x14ac:dyDescent="0.3">
      <c r="A3931" s="1">
        <v>3931</v>
      </c>
      <c r="B3931" s="1">
        <v>256</v>
      </c>
      <c r="C3931" s="1">
        <v>4000</v>
      </c>
      <c r="D3931" s="1">
        <v>18</v>
      </c>
      <c r="E3931" s="1">
        <v>8</v>
      </c>
      <c r="F3931" s="1">
        <v>2</v>
      </c>
      <c r="G3931" s="1" t="s">
        <v>23</v>
      </c>
      <c r="H3931" s="1">
        <v>4.1900000000000004</v>
      </c>
      <c r="I3931" s="1">
        <v>0.25</v>
      </c>
      <c r="J3931" s="1">
        <v>4</v>
      </c>
      <c r="K3931" s="1">
        <v>0.03</v>
      </c>
      <c r="L3931" s="1">
        <v>0.08</v>
      </c>
      <c r="M3931" s="3">
        <f>PI()*(D3931*0.0254)^2/4</f>
        <v>0.16417322322758926</v>
      </c>
      <c r="N3931" s="1">
        <f>ROUND(H3931*4.45,0)</f>
        <v>19</v>
      </c>
      <c r="O3931" s="1">
        <f>I3931*745.7</f>
        <v>186.42500000000001</v>
      </c>
      <c r="P3931" s="5">
        <f>ROUND(N3931^(3/2)/O3931/SQRT(2*1.28*M3931)*100,0)</f>
        <v>69</v>
      </c>
      <c r="Q3931" s="4">
        <f>E3931/D3931</f>
        <v>0.44444444444444442</v>
      </c>
      <c r="R3931" s="1">
        <f>ROUND(L3931^(3/2)/K3931*100*SQRT(2/PI()),0)</f>
        <v>60</v>
      </c>
      <c r="S3931" s="1" t="str">
        <f>IF(AND(R3931&gt;=R3930,R3931&gt;R3932),"YES","NO")</f>
        <v>YES</v>
      </c>
      <c r="T3931" s="1">
        <f>IF(C3931&lt;C3930,0,IF(T3930=1,1,IF(S3931="YES",1,0)))</f>
        <v>1</v>
      </c>
      <c r="U3931" s="1" t="str">
        <f>IF(AND(T3930=0,T3931=1),"YES","NO")</f>
        <v>YES</v>
      </c>
    </row>
    <row r="3932" spans="1:21" x14ac:dyDescent="0.3">
      <c r="A3932" s="1">
        <v>3932</v>
      </c>
      <c r="B3932" s="1">
        <v>256</v>
      </c>
      <c r="C3932" s="1">
        <v>5000</v>
      </c>
      <c r="D3932" s="1">
        <v>18</v>
      </c>
      <c r="E3932" s="1">
        <v>8</v>
      </c>
      <c r="F3932" s="1">
        <v>2</v>
      </c>
      <c r="G3932" s="1" t="s">
        <v>23</v>
      </c>
      <c r="H3932" s="1">
        <v>6.65</v>
      </c>
      <c r="I3932" s="1">
        <v>0.68</v>
      </c>
      <c r="J3932" s="1">
        <v>8.57</v>
      </c>
      <c r="K3932" s="1">
        <v>0.04</v>
      </c>
      <c r="L3932" s="1">
        <v>0.08</v>
      </c>
      <c r="M3932" s="3">
        <f>PI()*(D3932*0.0254)^2/4</f>
        <v>0.16417322322758926</v>
      </c>
      <c r="N3932" s="1">
        <f>ROUND(H3932*4.45,0)</f>
        <v>30</v>
      </c>
      <c r="O3932" s="1">
        <f>I3932*745.7</f>
        <v>507.07600000000008</v>
      </c>
      <c r="P3932" s="5">
        <f>ROUND(N3932^(3/2)/O3932/SQRT(2*1.28*M3932)*100,0)</f>
        <v>50</v>
      </c>
      <c r="Q3932" s="4">
        <f>E3932/D3932</f>
        <v>0.44444444444444442</v>
      </c>
      <c r="R3932" s="1">
        <f>ROUND(L3932^(3/2)/K3932*100*SQRT(2/PI()),0)</f>
        <v>45</v>
      </c>
      <c r="S3932" s="1" t="str">
        <f>IF(AND(R3932&gt;=R3931,R3932&gt;R3933),"YES","NO")</f>
        <v>NO</v>
      </c>
      <c r="T3932" s="1">
        <f>IF(C3932&lt;C3931,0,IF(T3931=1,1,IF(S3932="YES",1,0)))</f>
        <v>1</v>
      </c>
      <c r="U3932" s="1" t="str">
        <f>IF(AND(T3931=0,T3932=1),"YES","NO")</f>
        <v>NO</v>
      </c>
    </row>
    <row r="3933" spans="1:21" x14ac:dyDescent="0.3">
      <c r="A3933" s="1">
        <v>3933</v>
      </c>
      <c r="B3933" s="1">
        <v>256</v>
      </c>
      <c r="C3933" s="1">
        <v>6000</v>
      </c>
      <c r="D3933" s="1">
        <v>18</v>
      </c>
      <c r="E3933" s="1">
        <v>8</v>
      </c>
      <c r="F3933" s="1">
        <v>2</v>
      </c>
      <c r="G3933" s="1" t="s">
        <v>23</v>
      </c>
      <c r="H3933" s="1">
        <v>9.74</v>
      </c>
      <c r="I3933" s="1">
        <v>1.5</v>
      </c>
      <c r="J3933" s="1">
        <v>15.77</v>
      </c>
      <c r="K3933" s="1">
        <v>0.05</v>
      </c>
      <c r="L3933" s="1">
        <v>0.08</v>
      </c>
      <c r="M3933" s="3">
        <f>PI()*(D3933*0.0254)^2/4</f>
        <v>0.16417322322758926</v>
      </c>
      <c r="N3933" s="1">
        <f>ROUND(H3933*4.45,0)</f>
        <v>43</v>
      </c>
      <c r="O3933" s="1">
        <f>I3933*745.7</f>
        <v>1118.5500000000002</v>
      </c>
      <c r="P3933" s="5">
        <f>ROUND(N3933^(3/2)/O3933/SQRT(2*1.28*M3933)*100,0)</f>
        <v>39</v>
      </c>
      <c r="Q3933" s="4">
        <f>E3933/D3933</f>
        <v>0.44444444444444442</v>
      </c>
      <c r="R3933" s="1">
        <f>ROUND(L3933^(3/2)/K3933*100*SQRT(2/PI()),0)</f>
        <v>36</v>
      </c>
      <c r="S3933" s="1" t="str">
        <f>IF(AND(R3933&gt;=R3932,R3933&gt;R3934),"YES","NO")</f>
        <v>NO</v>
      </c>
      <c r="T3933" s="1">
        <f>IF(C3933&lt;C3932,0,IF(T3932=1,1,IF(S3933="YES",1,0)))</f>
        <v>1</v>
      </c>
      <c r="U3933" s="1" t="str">
        <f>IF(AND(T3932=0,T3933=1),"YES","NO")</f>
        <v>NO</v>
      </c>
    </row>
    <row r="3934" spans="1:21" x14ac:dyDescent="0.3">
      <c r="A3934" s="1">
        <v>3934</v>
      </c>
      <c r="B3934" s="1">
        <v>256</v>
      </c>
      <c r="C3934" s="1">
        <v>7000</v>
      </c>
      <c r="D3934" s="1">
        <v>18</v>
      </c>
      <c r="E3934" s="1">
        <v>8</v>
      </c>
      <c r="F3934" s="1">
        <v>2</v>
      </c>
      <c r="G3934" s="1" t="s">
        <v>23</v>
      </c>
      <c r="H3934" s="1">
        <v>13.46</v>
      </c>
      <c r="I3934" s="1">
        <v>2.95</v>
      </c>
      <c r="J3934" s="1">
        <v>26.54</v>
      </c>
      <c r="K3934" s="1">
        <v>0.06</v>
      </c>
      <c r="L3934" s="1">
        <v>0.08</v>
      </c>
      <c r="M3934" s="3">
        <f>PI()*(D3934*0.0254)^2/4</f>
        <v>0.16417322322758926</v>
      </c>
      <c r="N3934" s="1">
        <f>ROUND(H3934*4.45,0)</f>
        <v>60</v>
      </c>
      <c r="O3934" s="1">
        <f>I3934*745.7</f>
        <v>2199.8150000000001</v>
      </c>
      <c r="P3934" s="5">
        <f>ROUND(N3934^(3/2)/O3934/SQRT(2*1.28*M3934)*100,0)</f>
        <v>33</v>
      </c>
      <c r="Q3934" s="4">
        <f>E3934/D3934</f>
        <v>0.44444444444444442</v>
      </c>
      <c r="R3934" s="1">
        <f>ROUND(L3934^(3/2)/K3934*100*SQRT(2/PI()),0)</f>
        <v>30</v>
      </c>
      <c r="S3934" s="1" t="str">
        <f>IF(AND(R3934&gt;=R3933,R3934&gt;R3935),"YES","NO")</f>
        <v>NO</v>
      </c>
      <c r="T3934" s="1">
        <f>IF(C3934&lt;C3933,0,IF(T3933=1,1,IF(S3934="YES",1,0)))</f>
        <v>1</v>
      </c>
      <c r="U3934" s="1" t="str">
        <f>IF(AND(T3933=0,T3934=1),"YES","NO")</f>
        <v>NO</v>
      </c>
    </row>
    <row r="3935" spans="1:21" x14ac:dyDescent="0.3">
      <c r="A3935" s="1">
        <v>3935</v>
      </c>
      <c r="B3935" s="1">
        <v>256</v>
      </c>
      <c r="C3935" s="1">
        <v>8000</v>
      </c>
      <c r="D3935" s="1">
        <v>18</v>
      </c>
      <c r="E3935" s="1">
        <v>8</v>
      </c>
      <c r="F3935" s="1">
        <v>2</v>
      </c>
      <c r="G3935" s="1" t="s">
        <v>23</v>
      </c>
      <c r="H3935" s="1">
        <v>17.850000000000001</v>
      </c>
      <c r="I3935" s="1">
        <v>5.4</v>
      </c>
      <c r="J3935" s="1">
        <v>42.56</v>
      </c>
      <c r="K3935" s="1">
        <v>7.0000000000000007E-2</v>
      </c>
      <c r="L3935" s="1">
        <v>0.08</v>
      </c>
      <c r="M3935" s="3">
        <f>PI()*(D3935*0.0254)^2/4</f>
        <v>0.16417322322758926</v>
      </c>
      <c r="N3935" s="1">
        <f>ROUND(H3935*4.45,0)</f>
        <v>79</v>
      </c>
      <c r="O3935" s="1">
        <f>I3935*745.7</f>
        <v>4026.7800000000007</v>
      </c>
      <c r="P3935" s="5">
        <f>ROUND(N3935^(3/2)/O3935/SQRT(2*1.28*M3935)*100,0)</f>
        <v>27</v>
      </c>
      <c r="Q3935" s="4">
        <f>E3935/D3935</f>
        <v>0.44444444444444442</v>
      </c>
      <c r="R3935" s="1">
        <f>ROUND(L3935^(3/2)/K3935*100*SQRT(2/PI()),0)</f>
        <v>26</v>
      </c>
      <c r="S3935" s="1" t="str">
        <f>IF(AND(R3935&gt;=R3934,R3935&gt;R3936),"YES","NO")</f>
        <v>NO</v>
      </c>
      <c r="T3935" s="1">
        <f>IF(C3935&lt;C3934,0,IF(T3934=1,1,IF(S3935="YES",1,0)))</f>
        <v>1</v>
      </c>
      <c r="U3935" s="1" t="str">
        <f>IF(AND(T3934=0,T3935=1),"YES","NO")</f>
        <v>NO</v>
      </c>
    </row>
    <row r="3936" spans="1:21" x14ac:dyDescent="0.3">
      <c r="A3936" s="1">
        <v>3936</v>
      </c>
      <c r="B3936" s="1">
        <v>256</v>
      </c>
      <c r="C3936" s="1">
        <v>9000</v>
      </c>
      <c r="D3936" s="1">
        <v>18</v>
      </c>
      <c r="E3936" s="1">
        <v>8</v>
      </c>
      <c r="F3936" s="1">
        <v>2</v>
      </c>
      <c r="G3936" s="1" t="s">
        <v>23</v>
      </c>
      <c r="H3936" s="1">
        <v>22.47</v>
      </c>
      <c r="I3936" s="1">
        <v>7.01</v>
      </c>
      <c r="J3936" s="1">
        <v>49.08</v>
      </c>
      <c r="K3936" s="1">
        <v>0.06</v>
      </c>
      <c r="L3936" s="1">
        <v>0.08</v>
      </c>
      <c r="M3936" s="3">
        <f>PI()*(D3936*0.0254)^2/4</f>
        <v>0.16417322322758926</v>
      </c>
      <c r="N3936" s="1">
        <f>ROUND(H3936*4.45,0)</f>
        <v>100</v>
      </c>
      <c r="O3936" s="1">
        <f>I3936*745.7</f>
        <v>5227.357</v>
      </c>
      <c r="P3936" s="5">
        <f>ROUND(N3936^(3/2)/O3936/SQRT(2*1.28*M3936)*100,0)</f>
        <v>30</v>
      </c>
      <c r="Q3936" s="4">
        <f>E3936/D3936</f>
        <v>0.44444444444444442</v>
      </c>
      <c r="R3936" s="1">
        <f>ROUND(L3936^(3/2)/K3936*100*SQRT(2/PI()),0)</f>
        <v>30</v>
      </c>
      <c r="S3936" s="1" t="str">
        <f>IF(AND(R3936&gt;=R3935,R3936&gt;R3937),"YES","NO")</f>
        <v>YES</v>
      </c>
      <c r="T3936" s="1">
        <f>IF(C3936&lt;C3935,0,IF(T3935=1,1,IF(S3936="YES",1,0)))</f>
        <v>1</v>
      </c>
      <c r="U3936" s="1" t="str">
        <f>IF(AND(T3935=0,T3936=1),"YES","NO")</f>
        <v>NO</v>
      </c>
    </row>
    <row r="3937" spans="1:21" x14ac:dyDescent="0.3">
      <c r="A3937" s="1">
        <v>3937</v>
      </c>
      <c r="B3937" s="1">
        <v>256</v>
      </c>
      <c r="C3937" s="1">
        <v>10000</v>
      </c>
      <c r="D3937" s="1">
        <v>18</v>
      </c>
      <c r="E3937" s="1">
        <v>8</v>
      </c>
      <c r="F3937" s="1">
        <v>2</v>
      </c>
      <c r="G3937" s="1" t="s">
        <v>23</v>
      </c>
      <c r="H3937" s="1">
        <v>27.78</v>
      </c>
      <c r="I3937" s="1">
        <v>10.029999999999999</v>
      </c>
      <c r="J3937" s="1">
        <v>63.22</v>
      </c>
      <c r="K3937" s="1">
        <v>7.0000000000000007E-2</v>
      </c>
      <c r="L3937" s="1">
        <v>0.08</v>
      </c>
      <c r="M3937" s="3">
        <f>PI()*(D3937*0.0254)^2/4</f>
        <v>0.16417322322758926</v>
      </c>
      <c r="N3937" s="1">
        <f>ROUND(H3937*4.45,0)</f>
        <v>124</v>
      </c>
      <c r="O3937" s="1">
        <f>I3937*745.7</f>
        <v>7479.3710000000001</v>
      </c>
      <c r="P3937" s="5">
        <f>ROUND(N3937^(3/2)/O3937/SQRT(2*1.28*M3937)*100,0)</f>
        <v>28</v>
      </c>
      <c r="Q3937" s="4">
        <f>E3937/D3937</f>
        <v>0.44444444444444442</v>
      </c>
      <c r="R3937" s="1">
        <f>ROUND(L3937^(3/2)/K3937*100*SQRT(2/PI()),0)</f>
        <v>26</v>
      </c>
      <c r="S3937" s="1" t="str">
        <f>IF(AND(R3937&gt;=R3936,R3937&gt;R3938),"YES","NO")</f>
        <v>NO</v>
      </c>
      <c r="T3937" s="1">
        <f>IF(C3937&lt;C3936,0,IF(T3936=1,1,IF(S3937="YES",1,0)))</f>
        <v>1</v>
      </c>
      <c r="U3937" s="1" t="str">
        <f>IF(AND(T3936=0,T3937=1),"YES","NO")</f>
        <v>NO</v>
      </c>
    </row>
    <row r="3938" spans="1:21" x14ac:dyDescent="0.3">
      <c r="A3938" s="1">
        <v>3938</v>
      </c>
      <c r="B3938" s="1">
        <v>256</v>
      </c>
      <c r="C3938" s="1">
        <v>11000</v>
      </c>
      <c r="D3938" s="1">
        <v>18</v>
      </c>
      <c r="E3938" s="1">
        <v>8</v>
      </c>
      <c r="F3938" s="1">
        <v>2</v>
      </c>
      <c r="G3938" s="1" t="s">
        <v>23</v>
      </c>
      <c r="H3938" s="1">
        <v>33.22</v>
      </c>
      <c r="I3938" s="1">
        <v>10.81</v>
      </c>
      <c r="J3938" s="1">
        <v>61.96</v>
      </c>
      <c r="K3938" s="1">
        <v>0.05</v>
      </c>
      <c r="L3938" s="1">
        <v>0.08</v>
      </c>
      <c r="M3938" s="3">
        <f>PI()*(D3938*0.0254)^2/4</f>
        <v>0.16417322322758926</v>
      </c>
      <c r="N3938" s="1">
        <f>ROUND(H3938*4.45,0)</f>
        <v>148</v>
      </c>
      <c r="O3938" s="1">
        <f>I3938*745.7</f>
        <v>8061.0170000000007</v>
      </c>
      <c r="P3938" s="5">
        <f>ROUND(N3938^(3/2)/O3938/SQRT(2*1.28*M3938)*100,0)</f>
        <v>34</v>
      </c>
      <c r="Q3938" s="4">
        <f>E3938/D3938</f>
        <v>0.44444444444444442</v>
      </c>
      <c r="R3938" s="1">
        <f>ROUND(L3938^(3/2)/K3938*100*SQRT(2/PI()),0)</f>
        <v>36</v>
      </c>
      <c r="S3938" s="1" t="str">
        <f>IF(AND(R3938&gt;=R3937,R3938&gt;R3939),"YES","NO")</f>
        <v>NO</v>
      </c>
      <c r="T3938" s="1">
        <f>IF(C3938&lt;C3937,0,IF(T3937=1,1,IF(S3938="YES",1,0)))</f>
        <v>1</v>
      </c>
      <c r="U3938" s="1" t="str">
        <f>IF(AND(T3937=0,T3938=1),"YES","NO")</f>
        <v>NO</v>
      </c>
    </row>
    <row r="3939" spans="1:21" x14ac:dyDescent="0.3">
      <c r="A3939" s="1">
        <v>3939</v>
      </c>
      <c r="B3939" s="1">
        <v>256</v>
      </c>
      <c r="C3939" s="1">
        <v>12000</v>
      </c>
      <c r="D3939" s="1">
        <v>18</v>
      </c>
      <c r="E3939" s="1">
        <v>8</v>
      </c>
      <c r="F3939" s="1">
        <v>2</v>
      </c>
      <c r="G3939" s="1" t="s">
        <v>23</v>
      </c>
      <c r="H3939" s="1">
        <v>38.520000000000003</v>
      </c>
      <c r="I3939" s="1">
        <v>10.45</v>
      </c>
      <c r="J3939" s="1">
        <v>54.88</v>
      </c>
      <c r="K3939" s="1">
        <v>0.04</v>
      </c>
      <c r="L3939" s="1">
        <v>0.08</v>
      </c>
      <c r="M3939" s="3">
        <f>PI()*(D3939*0.0254)^2/4</f>
        <v>0.16417322322758926</v>
      </c>
      <c r="N3939" s="1">
        <f>ROUND(H3939*4.45,0)</f>
        <v>171</v>
      </c>
      <c r="O3939" s="1">
        <f>I3939*745.7</f>
        <v>7792.5649999999996</v>
      </c>
      <c r="P3939" s="5">
        <f>ROUND(N3939^(3/2)/O3939/SQRT(2*1.28*M3939)*100,0)</f>
        <v>44</v>
      </c>
      <c r="Q3939" s="4">
        <f>E3939/D3939</f>
        <v>0.44444444444444442</v>
      </c>
      <c r="R3939" s="1">
        <f>ROUND(L3939^(3/2)/K3939*100*SQRT(2/PI()),0)</f>
        <v>45</v>
      </c>
      <c r="S3939" s="1" t="str">
        <f>IF(AND(R3939&gt;=R3938,R3939&gt;R3940),"YES","NO")</f>
        <v>NO</v>
      </c>
      <c r="T3939" s="1">
        <f>IF(C3939&lt;C3938,0,IF(T3938=1,1,IF(S3939="YES",1,0)))</f>
        <v>1</v>
      </c>
      <c r="U3939" s="1" t="str">
        <f>IF(AND(T3938=0,T3939=1),"YES","NO")</f>
        <v>NO</v>
      </c>
    </row>
    <row r="3940" spans="1:21" x14ac:dyDescent="0.3">
      <c r="A3940" s="1">
        <v>3940</v>
      </c>
      <c r="B3940" s="1">
        <v>257</v>
      </c>
      <c r="C3940" s="1">
        <v>1000</v>
      </c>
      <c r="D3940" s="1">
        <v>18</v>
      </c>
      <c r="E3940" s="1">
        <v>8</v>
      </c>
      <c r="F3940" s="1">
        <v>2</v>
      </c>
      <c r="G3940" s="1" t="s">
        <v>4</v>
      </c>
      <c r="H3940" s="1">
        <v>0.28000000000000003</v>
      </c>
      <c r="I3940" s="1">
        <v>0.01</v>
      </c>
      <c r="J3940" s="1">
        <v>0.28000000000000003</v>
      </c>
      <c r="K3940" s="1">
        <v>0.03</v>
      </c>
      <c r="L3940" s="1">
        <v>0.08</v>
      </c>
      <c r="M3940" s="3">
        <f>PI()*(D3940*0.0254)^2/4</f>
        <v>0.16417322322758926</v>
      </c>
      <c r="N3940" s="1">
        <f>ROUND(H3940*4.45,0)</f>
        <v>1</v>
      </c>
      <c r="O3940" s="1">
        <f>I3940*745.7</f>
        <v>7.4570000000000007</v>
      </c>
      <c r="P3940" s="5">
        <f>ROUND(N3940^(3/2)/O3940/SQRT(2*1.28*M3940)*100,0)</f>
        <v>21</v>
      </c>
      <c r="Q3940" s="4">
        <f>E3940/D3940</f>
        <v>0.44444444444444442</v>
      </c>
      <c r="R3940" s="1">
        <f>ROUND(L3940^(3/2)/K3940*100*SQRT(2/PI()),0)</f>
        <v>60</v>
      </c>
      <c r="S3940" s="1" t="str">
        <f>IF(AND(R3940&gt;=R3939,R3940&gt;R3941),"YES","NO")</f>
        <v>NO</v>
      </c>
      <c r="T3940" s="1">
        <f>IF(C3940&lt;C3939,0,IF(T3939=1,1,IF(S3940="YES",1,0)))</f>
        <v>0</v>
      </c>
      <c r="U3940" s="1" t="str">
        <f>IF(AND(T3939=0,T3940=1),"YES","NO")</f>
        <v>NO</v>
      </c>
    </row>
    <row r="3941" spans="1:21" x14ac:dyDescent="0.3">
      <c r="A3941" s="1">
        <v>3941</v>
      </c>
      <c r="B3941" s="1">
        <v>257</v>
      </c>
      <c r="C3941" s="1">
        <v>2000</v>
      </c>
      <c r="D3941" s="1">
        <v>18</v>
      </c>
      <c r="E3941" s="1">
        <v>8</v>
      </c>
      <c r="F3941" s="1">
        <v>2</v>
      </c>
      <c r="G3941" s="1" t="s">
        <v>4</v>
      </c>
      <c r="H3941" s="1">
        <v>1.1299999999999999</v>
      </c>
      <c r="I3941" s="1">
        <v>0.04</v>
      </c>
      <c r="J3941" s="1">
        <v>1.1399999999999999</v>
      </c>
      <c r="K3941" s="1">
        <v>0.03</v>
      </c>
      <c r="L3941" s="1">
        <v>0.08</v>
      </c>
      <c r="M3941" s="3">
        <f>PI()*(D3941*0.0254)^2/4</f>
        <v>0.16417322322758926</v>
      </c>
      <c r="N3941" s="1">
        <f>ROUND(H3941*4.45,0)</f>
        <v>5</v>
      </c>
      <c r="O3941" s="1">
        <f>I3941*745.7</f>
        <v>29.828000000000003</v>
      </c>
      <c r="P3941" s="5">
        <f>ROUND(N3941^(3/2)/O3941/SQRT(2*1.28*M3941)*100,0)</f>
        <v>58</v>
      </c>
      <c r="Q3941" s="4">
        <f>E3941/D3941</f>
        <v>0.44444444444444442</v>
      </c>
      <c r="R3941" s="1">
        <f>ROUND(L3941^(3/2)/K3941*100*SQRT(2/PI()),0)</f>
        <v>60</v>
      </c>
      <c r="S3941" s="1" t="str">
        <f>IF(AND(R3941&gt;=R3940,R3941&gt;R3942),"YES","NO")</f>
        <v>NO</v>
      </c>
      <c r="T3941" s="1">
        <f>IF(C3941&lt;C3940,0,IF(T3940=1,1,IF(S3941="YES",1,0)))</f>
        <v>0</v>
      </c>
      <c r="U3941" s="1" t="str">
        <f>IF(AND(T3940=0,T3941=1),"YES","NO")</f>
        <v>NO</v>
      </c>
    </row>
    <row r="3942" spans="1:21" x14ac:dyDescent="0.3">
      <c r="A3942" s="1">
        <v>3942</v>
      </c>
      <c r="B3942" s="1">
        <v>257</v>
      </c>
      <c r="C3942" s="1">
        <v>3000</v>
      </c>
      <c r="D3942" s="1">
        <v>18</v>
      </c>
      <c r="E3942" s="1">
        <v>8</v>
      </c>
      <c r="F3942" s="1">
        <v>2</v>
      </c>
      <c r="G3942" s="1" t="s">
        <v>4</v>
      </c>
      <c r="H3942" s="1">
        <v>2.5499999999999998</v>
      </c>
      <c r="I3942" s="1">
        <v>0.12</v>
      </c>
      <c r="J3942" s="1">
        <v>2.4500000000000002</v>
      </c>
      <c r="K3942" s="1">
        <v>0.03</v>
      </c>
      <c r="L3942" s="1">
        <v>0.08</v>
      </c>
      <c r="M3942" s="3">
        <f>PI()*(D3942*0.0254)^2/4</f>
        <v>0.16417322322758926</v>
      </c>
      <c r="N3942" s="1">
        <f>ROUND(H3942*4.45,0)</f>
        <v>11</v>
      </c>
      <c r="O3942" s="1">
        <f>I3942*745.7</f>
        <v>89.484000000000009</v>
      </c>
      <c r="P3942" s="5">
        <f>ROUND(N3942^(3/2)/O3942/SQRT(2*1.28*M3942)*100,0)</f>
        <v>63</v>
      </c>
      <c r="Q3942" s="4">
        <f>E3942/D3942</f>
        <v>0.44444444444444442</v>
      </c>
      <c r="R3942" s="1">
        <f>ROUND(L3942^(3/2)/K3942*100*SQRT(2/PI()),0)</f>
        <v>60</v>
      </c>
      <c r="S3942" s="1" t="str">
        <f>IF(AND(R3942&gt;=R3941,R3942&gt;R3943),"YES","NO")</f>
        <v>NO</v>
      </c>
      <c r="T3942" s="1">
        <f>IF(C3942&lt;C3941,0,IF(T3941=1,1,IF(S3942="YES",1,0)))</f>
        <v>0</v>
      </c>
      <c r="U3942" s="1" t="str">
        <f>IF(AND(T3941=0,T3942=1),"YES","NO")</f>
        <v>NO</v>
      </c>
    </row>
    <row r="3943" spans="1:21" x14ac:dyDescent="0.3">
      <c r="A3943" s="1">
        <v>3943</v>
      </c>
      <c r="B3943" s="1">
        <v>257</v>
      </c>
      <c r="C3943" s="1">
        <v>4000</v>
      </c>
      <c r="D3943" s="1">
        <v>18</v>
      </c>
      <c r="E3943" s="1">
        <v>8</v>
      </c>
      <c r="F3943" s="1">
        <v>2</v>
      </c>
      <c r="G3943" s="1" t="s">
        <v>4</v>
      </c>
      <c r="H3943" s="1">
        <v>4.58</v>
      </c>
      <c r="I3943" s="1">
        <v>0.3</v>
      </c>
      <c r="J3943" s="1">
        <v>4.68</v>
      </c>
      <c r="K3943" s="1">
        <v>0.03</v>
      </c>
      <c r="L3943" s="1">
        <v>0.09</v>
      </c>
      <c r="M3943" s="3">
        <f>PI()*(D3943*0.0254)^2/4</f>
        <v>0.16417322322758926</v>
      </c>
      <c r="N3943" s="1">
        <f>ROUND(H3943*4.45,0)</f>
        <v>20</v>
      </c>
      <c r="O3943" s="1">
        <f>I3943*745.7</f>
        <v>223.71</v>
      </c>
      <c r="P3943" s="5">
        <f>ROUND(N3943^(3/2)/O3943/SQRT(2*1.28*M3943)*100,0)</f>
        <v>62</v>
      </c>
      <c r="Q3943" s="4">
        <f>E3943/D3943</f>
        <v>0.44444444444444442</v>
      </c>
      <c r="R3943" s="1">
        <f>ROUND(L3943^(3/2)/K3943*100*SQRT(2/PI()),0)</f>
        <v>72</v>
      </c>
      <c r="S3943" s="1" t="str">
        <f>IF(AND(R3943&gt;=R3942,R3943&gt;R3944),"YES","NO")</f>
        <v>NO</v>
      </c>
      <c r="T3943" s="1">
        <f>IF(C3943&lt;C3942,0,IF(T3942=1,1,IF(S3943="YES",1,0)))</f>
        <v>0</v>
      </c>
      <c r="U3943" s="1" t="str">
        <f>IF(AND(T3942=0,T3943=1),"YES","NO")</f>
        <v>NO</v>
      </c>
    </row>
    <row r="3944" spans="1:21" x14ac:dyDescent="0.3">
      <c r="A3944" s="1">
        <v>3944</v>
      </c>
      <c r="B3944" s="1">
        <v>257</v>
      </c>
      <c r="C3944" s="1">
        <v>5000</v>
      </c>
      <c r="D3944" s="1">
        <v>18</v>
      </c>
      <c r="E3944" s="1">
        <v>8</v>
      </c>
      <c r="F3944" s="1">
        <v>2</v>
      </c>
      <c r="G3944" s="1" t="s">
        <v>4</v>
      </c>
      <c r="H3944" s="1">
        <v>7.27</v>
      </c>
      <c r="I3944" s="1">
        <v>0.66</v>
      </c>
      <c r="J3944" s="1">
        <v>8.31</v>
      </c>
      <c r="K3944" s="1">
        <v>0.03</v>
      </c>
      <c r="L3944" s="1">
        <v>0.09</v>
      </c>
      <c r="M3944" s="3">
        <f>PI()*(D3944*0.0254)^2/4</f>
        <v>0.16417322322758926</v>
      </c>
      <c r="N3944" s="1">
        <f>ROUND(H3944*4.45,0)</f>
        <v>32</v>
      </c>
      <c r="O3944" s="1">
        <f>I3944*745.7</f>
        <v>492.16200000000003</v>
      </c>
      <c r="P3944" s="5">
        <f>ROUND(N3944^(3/2)/O3944/SQRT(2*1.28*M3944)*100,0)</f>
        <v>57</v>
      </c>
      <c r="Q3944" s="4">
        <f>E3944/D3944</f>
        <v>0.44444444444444442</v>
      </c>
      <c r="R3944" s="1">
        <f>ROUND(L3944^(3/2)/K3944*100*SQRT(2/PI()),0)</f>
        <v>72</v>
      </c>
      <c r="S3944" s="1" t="str">
        <f>IF(AND(R3944&gt;=R3943,R3944&gt;R3945),"YES","NO")</f>
        <v>YES</v>
      </c>
      <c r="T3944" s="1">
        <f>IF(C3944&lt;C3943,0,IF(T3943=1,1,IF(S3944="YES",1,0)))</f>
        <v>1</v>
      </c>
      <c r="U3944" s="1" t="str">
        <f>IF(AND(T3943=0,T3944=1),"YES","NO")</f>
        <v>YES</v>
      </c>
    </row>
    <row r="3945" spans="1:21" x14ac:dyDescent="0.3">
      <c r="A3945" s="1">
        <v>3945</v>
      </c>
      <c r="B3945" s="1">
        <v>257</v>
      </c>
      <c r="C3945" s="1">
        <v>6000</v>
      </c>
      <c r="D3945" s="1">
        <v>18</v>
      </c>
      <c r="E3945" s="1">
        <v>8</v>
      </c>
      <c r="F3945" s="1">
        <v>2</v>
      </c>
      <c r="G3945" s="1" t="s">
        <v>4</v>
      </c>
      <c r="H3945" s="1">
        <v>10.67</v>
      </c>
      <c r="I3945" s="1">
        <v>1.27</v>
      </c>
      <c r="J3945" s="1">
        <v>13.33</v>
      </c>
      <c r="K3945" s="1">
        <v>0.04</v>
      </c>
      <c r="L3945" s="1">
        <v>0.09</v>
      </c>
      <c r="M3945" s="3">
        <f>PI()*(D3945*0.0254)^2/4</f>
        <v>0.16417322322758926</v>
      </c>
      <c r="N3945" s="1">
        <f>ROUND(H3945*4.45,0)</f>
        <v>47</v>
      </c>
      <c r="O3945" s="1">
        <f>I3945*745.7</f>
        <v>947.0390000000001</v>
      </c>
      <c r="P3945" s="5">
        <f>ROUND(N3945^(3/2)/O3945/SQRT(2*1.28*M3945)*100,0)</f>
        <v>52</v>
      </c>
      <c r="Q3945" s="4">
        <f>E3945/D3945</f>
        <v>0.44444444444444442</v>
      </c>
      <c r="R3945" s="1">
        <f>ROUND(L3945^(3/2)/K3945*100*SQRT(2/PI()),0)</f>
        <v>54</v>
      </c>
      <c r="S3945" s="1" t="str">
        <f>IF(AND(R3945&gt;=R3944,R3945&gt;R3946),"YES","NO")</f>
        <v>NO</v>
      </c>
      <c r="T3945" s="1">
        <f>IF(C3945&lt;C3944,0,IF(T3944=1,1,IF(S3945="YES",1,0)))</f>
        <v>1</v>
      </c>
      <c r="U3945" s="1" t="str">
        <f>IF(AND(T3944=0,T3945=1),"YES","NO")</f>
        <v>NO</v>
      </c>
    </row>
    <row r="3946" spans="1:21" x14ac:dyDescent="0.3">
      <c r="A3946" s="1">
        <v>3946</v>
      </c>
      <c r="B3946" s="1">
        <v>257</v>
      </c>
      <c r="C3946" s="1">
        <v>7000</v>
      </c>
      <c r="D3946" s="1">
        <v>18</v>
      </c>
      <c r="E3946" s="1">
        <v>8</v>
      </c>
      <c r="F3946" s="1">
        <v>2</v>
      </c>
      <c r="G3946" s="1" t="s">
        <v>4</v>
      </c>
      <c r="H3946" s="1">
        <v>14.8</v>
      </c>
      <c r="I3946" s="1">
        <v>2.1800000000000002</v>
      </c>
      <c r="J3946" s="1">
        <v>19.649999999999999</v>
      </c>
      <c r="K3946" s="1">
        <v>0.04</v>
      </c>
      <c r="L3946" s="1">
        <v>0.09</v>
      </c>
      <c r="M3946" s="3">
        <f>PI()*(D3946*0.0254)^2/4</f>
        <v>0.16417322322758926</v>
      </c>
      <c r="N3946" s="1">
        <f>ROUND(H3946*4.45,0)</f>
        <v>66</v>
      </c>
      <c r="O3946" s="1">
        <f>I3946*745.7</f>
        <v>1625.6260000000002</v>
      </c>
      <c r="P3946" s="5">
        <f>ROUND(N3946^(3/2)/O3946/SQRT(2*1.28*M3946)*100,0)</f>
        <v>51</v>
      </c>
      <c r="Q3946" s="4">
        <f>E3946/D3946</f>
        <v>0.44444444444444442</v>
      </c>
      <c r="R3946" s="1">
        <f>ROUND(L3946^(3/2)/K3946*100*SQRT(2/PI()),0)</f>
        <v>54</v>
      </c>
      <c r="S3946" s="1" t="str">
        <f>IF(AND(R3946&gt;=R3945,R3946&gt;R3947),"YES","NO")</f>
        <v>NO</v>
      </c>
      <c r="T3946" s="1">
        <f>IF(C3946&lt;C3945,0,IF(T3945=1,1,IF(S3946="YES",1,0)))</f>
        <v>1</v>
      </c>
      <c r="U3946" s="1" t="str">
        <f>IF(AND(T3945=0,T3946=1),"YES","NO")</f>
        <v>NO</v>
      </c>
    </row>
    <row r="3947" spans="1:21" x14ac:dyDescent="0.3">
      <c r="A3947" s="1">
        <v>3947</v>
      </c>
      <c r="B3947" s="1">
        <v>257</v>
      </c>
      <c r="C3947" s="1">
        <v>8000</v>
      </c>
      <c r="D3947" s="1">
        <v>18</v>
      </c>
      <c r="E3947" s="1">
        <v>8</v>
      </c>
      <c r="F3947" s="1">
        <v>2</v>
      </c>
      <c r="G3947" s="1" t="s">
        <v>4</v>
      </c>
      <c r="H3947" s="1">
        <v>19.559999999999999</v>
      </c>
      <c r="I3947" s="1">
        <v>3.06</v>
      </c>
      <c r="J3947" s="1">
        <v>24.14</v>
      </c>
      <c r="K3947" s="1">
        <v>0.04</v>
      </c>
      <c r="L3947" s="1">
        <v>0.09</v>
      </c>
      <c r="M3947" s="3">
        <f>PI()*(D3947*0.0254)^2/4</f>
        <v>0.16417322322758926</v>
      </c>
      <c r="N3947" s="1">
        <f>ROUND(H3947*4.45,0)</f>
        <v>87</v>
      </c>
      <c r="O3947" s="1">
        <f>I3947*745.7</f>
        <v>2281.8420000000001</v>
      </c>
      <c r="P3947" s="5">
        <f>ROUND(N3947^(3/2)/O3947/SQRT(2*1.28*M3947)*100,0)</f>
        <v>55</v>
      </c>
      <c r="Q3947" s="4">
        <f>E3947/D3947</f>
        <v>0.44444444444444442</v>
      </c>
      <c r="R3947" s="1">
        <f>ROUND(L3947^(3/2)/K3947*100*SQRT(2/PI()),0)</f>
        <v>54</v>
      </c>
      <c r="S3947" s="1" t="str">
        <f>IF(AND(R3947&gt;=R3946,R3947&gt;R3948),"YES","NO")</f>
        <v>NO</v>
      </c>
      <c r="T3947" s="1">
        <f>IF(C3947&lt;C3946,0,IF(T3946=1,1,IF(S3947="YES",1,0)))</f>
        <v>1</v>
      </c>
      <c r="U3947" s="1" t="str">
        <f>IF(AND(T3946=0,T3947=1),"YES","NO")</f>
        <v>NO</v>
      </c>
    </row>
    <row r="3948" spans="1:21" x14ac:dyDescent="0.3">
      <c r="A3948" s="1">
        <v>3948</v>
      </c>
      <c r="B3948" s="1">
        <v>257</v>
      </c>
      <c r="C3948" s="1">
        <v>9000</v>
      </c>
      <c r="D3948" s="1">
        <v>18</v>
      </c>
      <c r="E3948" s="1">
        <v>8</v>
      </c>
      <c r="F3948" s="1">
        <v>2</v>
      </c>
      <c r="G3948" s="1" t="s">
        <v>4</v>
      </c>
      <c r="H3948" s="1">
        <v>25.18</v>
      </c>
      <c r="I3948" s="1">
        <v>4.12</v>
      </c>
      <c r="J3948" s="1">
        <v>28.85</v>
      </c>
      <c r="K3948" s="1">
        <v>0.04</v>
      </c>
      <c r="L3948" s="1">
        <v>0.09</v>
      </c>
      <c r="M3948" s="3">
        <f>PI()*(D3948*0.0254)^2/4</f>
        <v>0.16417322322758926</v>
      </c>
      <c r="N3948" s="1">
        <f>ROUND(H3948*4.45,0)</f>
        <v>112</v>
      </c>
      <c r="O3948" s="1">
        <f>I3948*745.7</f>
        <v>3072.2840000000001</v>
      </c>
      <c r="P3948" s="5">
        <f>ROUND(N3948^(3/2)/O3948/SQRT(2*1.28*M3948)*100,0)</f>
        <v>60</v>
      </c>
      <c r="Q3948" s="4">
        <f>E3948/D3948</f>
        <v>0.44444444444444442</v>
      </c>
      <c r="R3948" s="1">
        <f>ROUND(L3948^(3/2)/K3948*100*SQRT(2/PI()),0)</f>
        <v>54</v>
      </c>
      <c r="S3948" s="1" t="str">
        <f>IF(AND(R3948&gt;=R3947,R3948&gt;R3949),"YES","NO")</f>
        <v>NO</v>
      </c>
      <c r="T3948" s="1">
        <f>IF(C3948&lt;C3947,0,IF(T3947=1,1,IF(S3948="YES",1,0)))</f>
        <v>1</v>
      </c>
      <c r="U3948" s="1" t="str">
        <f>IF(AND(T3947=0,T3948=1),"YES","NO")</f>
        <v>NO</v>
      </c>
    </row>
    <row r="3949" spans="1:21" x14ac:dyDescent="0.3">
      <c r="A3949" s="1">
        <v>3949</v>
      </c>
      <c r="B3949" s="1">
        <v>257</v>
      </c>
      <c r="C3949" s="1">
        <v>10000</v>
      </c>
      <c r="D3949" s="1">
        <v>18</v>
      </c>
      <c r="E3949" s="1">
        <v>8</v>
      </c>
      <c r="F3949" s="1">
        <v>2</v>
      </c>
      <c r="G3949" s="1" t="s">
        <v>4</v>
      </c>
      <c r="H3949" s="1">
        <v>31.58</v>
      </c>
      <c r="I3949" s="1">
        <v>5.1100000000000003</v>
      </c>
      <c r="J3949" s="1">
        <v>32.24</v>
      </c>
      <c r="K3949" s="1">
        <v>0.03</v>
      </c>
      <c r="L3949" s="1">
        <v>0.09</v>
      </c>
      <c r="M3949" s="3">
        <f>PI()*(D3949*0.0254)^2/4</f>
        <v>0.16417322322758926</v>
      </c>
      <c r="N3949" s="1">
        <f>ROUND(H3949*4.45,0)</f>
        <v>141</v>
      </c>
      <c r="O3949" s="1">
        <f>I3949*745.7</f>
        <v>3810.5270000000005</v>
      </c>
      <c r="P3949" s="5">
        <f>ROUND(N3949^(3/2)/O3949/SQRT(2*1.28*M3949)*100,0)</f>
        <v>68</v>
      </c>
      <c r="Q3949" s="4">
        <f>E3949/D3949</f>
        <v>0.44444444444444442</v>
      </c>
      <c r="R3949" s="1">
        <f>ROUND(L3949^(3/2)/K3949*100*SQRT(2/PI()),0)</f>
        <v>72</v>
      </c>
      <c r="S3949" s="1" t="str">
        <f>IF(AND(R3949&gt;=R3948,R3949&gt;R3950),"YES","NO")</f>
        <v>YES</v>
      </c>
      <c r="T3949" s="1">
        <f>IF(C3949&lt;C3948,0,IF(T3948=1,1,IF(S3949="YES",1,0)))</f>
        <v>1</v>
      </c>
      <c r="U3949" s="1" t="str">
        <f>IF(AND(T3948=0,T3949=1),"YES","NO")</f>
        <v>NO</v>
      </c>
    </row>
    <row r="3950" spans="1:21" x14ac:dyDescent="0.3">
      <c r="A3950" s="1">
        <v>3950</v>
      </c>
      <c r="B3950" s="1">
        <v>257</v>
      </c>
      <c r="C3950" s="1">
        <v>11000</v>
      </c>
      <c r="D3950" s="1">
        <v>18</v>
      </c>
      <c r="E3950" s="1">
        <v>8</v>
      </c>
      <c r="F3950" s="1">
        <v>2</v>
      </c>
      <c r="G3950" s="1" t="s">
        <v>4</v>
      </c>
      <c r="H3950" s="1">
        <v>38.57</v>
      </c>
      <c r="I3950" s="1">
        <v>8.42</v>
      </c>
      <c r="J3950" s="1">
        <v>48.22</v>
      </c>
      <c r="K3950" s="1">
        <v>0.04</v>
      </c>
      <c r="L3950" s="1">
        <v>0.1</v>
      </c>
      <c r="M3950" s="3">
        <f>PI()*(D3950*0.0254)^2/4</f>
        <v>0.16417322322758926</v>
      </c>
      <c r="N3950" s="1">
        <f>ROUND(H3950*4.45,0)</f>
        <v>172</v>
      </c>
      <c r="O3950" s="1">
        <f>I3950*745.7</f>
        <v>6278.7940000000008</v>
      </c>
      <c r="P3950" s="5">
        <f>ROUND(N3950^(3/2)/O3950/SQRT(2*1.28*M3950)*100,0)</f>
        <v>55</v>
      </c>
      <c r="Q3950" s="4">
        <f>E3950/D3950</f>
        <v>0.44444444444444442</v>
      </c>
      <c r="R3950" s="1">
        <f>ROUND(L3950^(3/2)/K3950*100*SQRT(2/PI()),0)</f>
        <v>63</v>
      </c>
      <c r="S3950" s="1" t="str">
        <f>IF(AND(R3950&gt;=R3949,R3950&gt;R3951),"YES","NO")</f>
        <v>NO</v>
      </c>
      <c r="T3950" s="1">
        <f>IF(C3950&lt;C3949,0,IF(T3949=1,1,IF(S3950="YES",1,0)))</f>
        <v>1</v>
      </c>
      <c r="U3950" s="1" t="str">
        <f>IF(AND(T3949=0,T3950=1),"YES","NO")</f>
        <v>NO</v>
      </c>
    </row>
    <row r="3951" spans="1:21" x14ac:dyDescent="0.3">
      <c r="A3951" s="1">
        <v>3951</v>
      </c>
      <c r="B3951" s="1">
        <v>257</v>
      </c>
      <c r="C3951" s="1">
        <v>12000</v>
      </c>
      <c r="D3951" s="1">
        <v>18</v>
      </c>
      <c r="E3951" s="1">
        <v>8</v>
      </c>
      <c r="F3951" s="1">
        <v>2</v>
      </c>
      <c r="G3951" s="1" t="s">
        <v>4</v>
      </c>
      <c r="H3951" s="1">
        <v>45.34</v>
      </c>
      <c r="I3951" s="1">
        <v>11.66</v>
      </c>
      <c r="J3951" s="1">
        <v>61.24</v>
      </c>
      <c r="K3951" s="1">
        <v>0.04</v>
      </c>
      <c r="L3951" s="1">
        <v>0.09</v>
      </c>
      <c r="M3951" s="3">
        <f>PI()*(D3951*0.0254)^2/4</f>
        <v>0.16417322322758926</v>
      </c>
      <c r="N3951" s="1">
        <f>ROUND(H3951*4.45,0)</f>
        <v>202</v>
      </c>
      <c r="O3951" s="1">
        <f>I3951*745.7</f>
        <v>8694.862000000001</v>
      </c>
      <c r="P3951" s="5">
        <f>ROUND(N3951^(3/2)/O3951/SQRT(2*1.28*M3951)*100,0)</f>
        <v>51</v>
      </c>
      <c r="Q3951" s="4">
        <f>E3951/D3951</f>
        <v>0.44444444444444442</v>
      </c>
      <c r="R3951" s="1">
        <f>ROUND(L3951^(3/2)/K3951*100*SQRT(2/PI()),0)</f>
        <v>54</v>
      </c>
      <c r="S3951" s="1" t="str">
        <f>IF(AND(R3951&gt;=R3950,R3951&gt;R3952),"YES","NO")</f>
        <v>NO</v>
      </c>
      <c r="T3951" s="1">
        <f>IF(C3951&lt;C3950,0,IF(T3950=1,1,IF(S3951="YES",1,0)))</f>
        <v>1</v>
      </c>
      <c r="U3951" s="1" t="str">
        <f>IF(AND(T3950=0,T3951=1),"YES","NO")</f>
        <v>NO</v>
      </c>
    </row>
    <row r="3952" spans="1:21" x14ac:dyDescent="0.3">
      <c r="A3952" s="1">
        <v>3952</v>
      </c>
      <c r="B3952" s="1">
        <v>258</v>
      </c>
      <c r="C3952" s="1">
        <v>1000</v>
      </c>
      <c r="D3952" s="1">
        <v>18</v>
      </c>
      <c r="E3952" s="1">
        <v>8</v>
      </c>
      <c r="F3952" s="1">
        <v>2</v>
      </c>
      <c r="G3952" s="1" t="s">
        <v>10</v>
      </c>
      <c r="H3952" s="1">
        <v>0.32</v>
      </c>
      <c r="I3952" s="1">
        <v>0.01</v>
      </c>
      <c r="J3952" s="1">
        <v>0.34</v>
      </c>
      <c r="K3952" s="1">
        <v>0.04</v>
      </c>
      <c r="L3952" s="1">
        <v>0.09</v>
      </c>
      <c r="M3952" s="3">
        <f>PI()*(D3952*0.0254)^2/4</f>
        <v>0.16417322322758926</v>
      </c>
      <c r="N3952" s="1">
        <f>ROUND(H3952*4.45,0)</f>
        <v>1</v>
      </c>
      <c r="O3952" s="1">
        <f>I3952*745.7</f>
        <v>7.4570000000000007</v>
      </c>
      <c r="P3952" s="5">
        <f>ROUND(N3952^(3/2)/O3952/SQRT(2*1.28*M3952)*100,0)</f>
        <v>21</v>
      </c>
      <c r="Q3952" s="4">
        <f>E3952/D3952</f>
        <v>0.44444444444444442</v>
      </c>
      <c r="R3952" s="1">
        <f>ROUND(L3952^(3/2)/K3952*100*SQRT(2/PI()),0)</f>
        <v>54</v>
      </c>
      <c r="S3952" s="1" t="str">
        <f>IF(AND(R3952&gt;=R3951,R3952&gt;R3953),"YES","NO")</f>
        <v>NO</v>
      </c>
      <c r="T3952" s="1">
        <f>IF(C3952&lt;C3951,0,IF(T3951=1,1,IF(S3952="YES",1,0)))</f>
        <v>0</v>
      </c>
      <c r="U3952" s="1" t="str">
        <f>IF(AND(T3951=0,T3952=1),"YES","NO")</f>
        <v>NO</v>
      </c>
    </row>
    <row r="3953" spans="1:21" x14ac:dyDescent="0.3">
      <c r="A3953" s="1">
        <v>3953</v>
      </c>
      <c r="B3953" s="1">
        <v>258</v>
      </c>
      <c r="C3953" s="1">
        <v>2000</v>
      </c>
      <c r="D3953" s="1">
        <v>18</v>
      </c>
      <c r="E3953" s="1">
        <v>8</v>
      </c>
      <c r="F3953" s="1">
        <v>2</v>
      </c>
      <c r="G3953" s="1" t="s">
        <v>10</v>
      </c>
      <c r="H3953" s="1">
        <v>1.27</v>
      </c>
      <c r="I3953" s="1">
        <v>0.04</v>
      </c>
      <c r="J3953" s="1">
        <v>1.34</v>
      </c>
      <c r="K3953" s="1">
        <v>0.03</v>
      </c>
      <c r="L3953" s="1">
        <v>0.09</v>
      </c>
      <c r="M3953" s="3">
        <f>PI()*(D3953*0.0254)^2/4</f>
        <v>0.16417322322758926</v>
      </c>
      <c r="N3953" s="1">
        <f>ROUND(H3953*4.45,0)</f>
        <v>6</v>
      </c>
      <c r="O3953" s="1">
        <f>I3953*745.7</f>
        <v>29.828000000000003</v>
      </c>
      <c r="P3953" s="5">
        <f>ROUND(N3953^(3/2)/O3953/SQRT(2*1.28*M3953)*100,0)</f>
        <v>76</v>
      </c>
      <c r="Q3953" s="4">
        <f>E3953/D3953</f>
        <v>0.44444444444444442</v>
      </c>
      <c r="R3953" s="1">
        <f>ROUND(L3953^(3/2)/K3953*100*SQRT(2/PI()),0)</f>
        <v>72</v>
      </c>
      <c r="S3953" s="1" t="str">
        <f>IF(AND(R3953&gt;=R3952,R3953&gt;R3954),"YES","NO")</f>
        <v>YES</v>
      </c>
      <c r="T3953" s="1">
        <f>IF(C3953&lt;C3952,0,IF(T3952=1,1,IF(S3953="YES",1,0)))</f>
        <v>1</v>
      </c>
      <c r="U3953" s="1" t="str">
        <f>IF(AND(T3952=0,T3953=1),"YES","NO")</f>
        <v>YES</v>
      </c>
    </row>
    <row r="3954" spans="1:21" x14ac:dyDescent="0.3">
      <c r="A3954" s="1">
        <v>3954</v>
      </c>
      <c r="B3954" s="1">
        <v>258</v>
      </c>
      <c r="C3954" s="1">
        <v>3000</v>
      </c>
      <c r="D3954" s="1">
        <v>18</v>
      </c>
      <c r="E3954" s="1">
        <v>8</v>
      </c>
      <c r="F3954" s="1">
        <v>2</v>
      </c>
      <c r="G3954" s="1" t="s">
        <v>10</v>
      </c>
      <c r="H3954" s="1">
        <v>2.87</v>
      </c>
      <c r="I3954" s="1">
        <v>0.14000000000000001</v>
      </c>
      <c r="J3954" s="1">
        <v>3.04</v>
      </c>
      <c r="K3954" s="1">
        <v>0.04</v>
      </c>
      <c r="L3954" s="1">
        <v>0.1</v>
      </c>
      <c r="M3954" s="3">
        <f>PI()*(D3954*0.0254)^2/4</f>
        <v>0.16417322322758926</v>
      </c>
      <c r="N3954" s="1">
        <f>ROUND(H3954*4.45,0)</f>
        <v>13</v>
      </c>
      <c r="O3954" s="1">
        <f>I3954*745.7</f>
        <v>104.39800000000001</v>
      </c>
      <c r="P3954" s="5">
        <f>ROUND(N3954^(3/2)/O3954/SQRT(2*1.28*M3954)*100,0)</f>
        <v>69</v>
      </c>
      <c r="Q3954" s="4">
        <f>E3954/D3954</f>
        <v>0.44444444444444442</v>
      </c>
      <c r="R3954" s="1">
        <f>ROUND(L3954^(3/2)/K3954*100*SQRT(2/PI()),0)</f>
        <v>63</v>
      </c>
      <c r="S3954" s="1" t="str">
        <f>IF(AND(R3954&gt;=R3953,R3954&gt;R3955),"YES","NO")</f>
        <v>NO</v>
      </c>
      <c r="T3954" s="1">
        <f>IF(C3954&lt;C3953,0,IF(T3953=1,1,IF(S3954="YES",1,0)))</f>
        <v>1</v>
      </c>
      <c r="U3954" s="1" t="str">
        <f>IF(AND(T3953=0,T3954=1),"YES","NO")</f>
        <v>NO</v>
      </c>
    </row>
    <row r="3955" spans="1:21" x14ac:dyDescent="0.3">
      <c r="A3955" s="1">
        <v>3955</v>
      </c>
      <c r="B3955" s="1">
        <v>258</v>
      </c>
      <c r="C3955" s="1">
        <v>4000</v>
      </c>
      <c r="D3955" s="1">
        <v>18</v>
      </c>
      <c r="E3955" s="1">
        <v>8</v>
      </c>
      <c r="F3955" s="1">
        <v>2</v>
      </c>
      <c r="G3955" s="1" t="s">
        <v>10</v>
      </c>
      <c r="H3955" s="1">
        <v>5.17</v>
      </c>
      <c r="I3955" s="1">
        <v>0.39</v>
      </c>
      <c r="J3955" s="1">
        <v>6.11</v>
      </c>
      <c r="K3955" s="1">
        <v>0.04</v>
      </c>
      <c r="L3955" s="1">
        <v>0.1</v>
      </c>
      <c r="M3955" s="3">
        <f>PI()*(D3955*0.0254)^2/4</f>
        <v>0.16417322322758926</v>
      </c>
      <c r="N3955" s="1">
        <f>ROUND(H3955*4.45,0)</f>
        <v>23</v>
      </c>
      <c r="O3955" s="1">
        <f>I3955*745.7</f>
        <v>290.82300000000004</v>
      </c>
      <c r="P3955" s="5">
        <f>ROUND(N3955^(3/2)/O3955/SQRT(2*1.28*M3955)*100,0)</f>
        <v>59</v>
      </c>
      <c r="Q3955" s="4">
        <f>E3955/D3955</f>
        <v>0.44444444444444442</v>
      </c>
      <c r="R3955" s="1">
        <f>ROUND(L3955^(3/2)/K3955*100*SQRT(2/PI()),0)</f>
        <v>63</v>
      </c>
      <c r="S3955" s="1" t="str">
        <f>IF(AND(R3955&gt;=R3954,R3955&gt;R3956),"YES","NO")</f>
        <v>NO</v>
      </c>
      <c r="T3955" s="1">
        <f>IF(C3955&lt;C3954,0,IF(T3954=1,1,IF(S3955="YES",1,0)))</f>
        <v>1</v>
      </c>
      <c r="U3955" s="1" t="str">
        <f>IF(AND(T3954=0,T3955=1),"YES","NO")</f>
        <v>NO</v>
      </c>
    </row>
    <row r="3956" spans="1:21" x14ac:dyDescent="0.3">
      <c r="A3956" s="1">
        <v>3956</v>
      </c>
      <c r="B3956" s="1">
        <v>258</v>
      </c>
      <c r="C3956" s="1">
        <v>5000</v>
      </c>
      <c r="D3956" s="1">
        <v>18</v>
      </c>
      <c r="E3956" s="1">
        <v>8</v>
      </c>
      <c r="F3956" s="1">
        <v>2</v>
      </c>
      <c r="G3956" s="1" t="s">
        <v>10</v>
      </c>
      <c r="H3956" s="1">
        <v>8.19</v>
      </c>
      <c r="I3956" s="1">
        <v>0.84</v>
      </c>
      <c r="J3956" s="1">
        <v>10.56</v>
      </c>
      <c r="K3956" s="1">
        <v>0.04</v>
      </c>
      <c r="L3956" s="1">
        <v>0.1</v>
      </c>
      <c r="M3956" s="3">
        <f>PI()*(D3956*0.0254)^2/4</f>
        <v>0.16417322322758926</v>
      </c>
      <c r="N3956" s="1">
        <f>ROUND(H3956*4.45,0)</f>
        <v>36</v>
      </c>
      <c r="O3956" s="1">
        <f>I3956*745.7</f>
        <v>626.38800000000003</v>
      </c>
      <c r="P3956" s="5">
        <f>ROUND(N3956^(3/2)/O3956/SQRT(2*1.28*M3956)*100,0)</f>
        <v>53</v>
      </c>
      <c r="Q3956" s="4">
        <f>E3956/D3956</f>
        <v>0.44444444444444442</v>
      </c>
      <c r="R3956" s="1">
        <f>ROUND(L3956^(3/2)/K3956*100*SQRT(2/PI()),0)</f>
        <v>63</v>
      </c>
      <c r="S3956" s="1" t="str">
        <f>IF(AND(R3956&gt;=R3955,R3956&gt;R3957),"YES","NO")</f>
        <v>NO</v>
      </c>
      <c r="T3956" s="1">
        <f>IF(C3956&lt;C3955,0,IF(T3955=1,1,IF(S3956="YES",1,0)))</f>
        <v>1</v>
      </c>
      <c r="U3956" s="1" t="str">
        <f>IF(AND(T3955=0,T3956=1),"YES","NO")</f>
        <v>NO</v>
      </c>
    </row>
    <row r="3957" spans="1:21" x14ac:dyDescent="0.3">
      <c r="A3957" s="1">
        <v>3957</v>
      </c>
      <c r="B3957" s="1">
        <v>258</v>
      </c>
      <c r="C3957" s="1">
        <v>6000</v>
      </c>
      <c r="D3957" s="1">
        <v>18</v>
      </c>
      <c r="E3957" s="1">
        <v>8</v>
      </c>
      <c r="F3957" s="1">
        <v>2</v>
      </c>
      <c r="G3957" s="1" t="s">
        <v>10</v>
      </c>
      <c r="H3957" s="1">
        <v>11.9</v>
      </c>
      <c r="I3957" s="1">
        <v>1.41</v>
      </c>
      <c r="J3957" s="1">
        <v>14.79</v>
      </c>
      <c r="K3957" s="1">
        <v>0.04</v>
      </c>
      <c r="L3957" s="1">
        <v>0.1</v>
      </c>
      <c r="M3957" s="3">
        <f>PI()*(D3957*0.0254)^2/4</f>
        <v>0.16417322322758926</v>
      </c>
      <c r="N3957" s="1">
        <f>ROUND(H3957*4.45,0)</f>
        <v>53</v>
      </c>
      <c r="O3957" s="1">
        <f>I3957*745.7</f>
        <v>1051.4369999999999</v>
      </c>
      <c r="P3957" s="5">
        <f>ROUND(N3957^(3/2)/O3957/SQRT(2*1.28*M3957)*100,0)</f>
        <v>57</v>
      </c>
      <c r="Q3957" s="4">
        <f>E3957/D3957</f>
        <v>0.44444444444444442</v>
      </c>
      <c r="R3957" s="1">
        <f>ROUND(L3957^(3/2)/K3957*100*SQRT(2/PI()),0)</f>
        <v>63</v>
      </c>
      <c r="S3957" s="1" t="str">
        <f>IF(AND(R3957&gt;=R3956,R3957&gt;R3958),"YES","NO")</f>
        <v>NO</v>
      </c>
      <c r="T3957" s="1">
        <f>IF(C3957&lt;C3956,0,IF(T3956=1,1,IF(S3957="YES",1,0)))</f>
        <v>1</v>
      </c>
      <c r="U3957" s="1" t="str">
        <f>IF(AND(T3956=0,T3957=1),"YES","NO")</f>
        <v>NO</v>
      </c>
    </row>
    <row r="3958" spans="1:21" x14ac:dyDescent="0.3">
      <c r="A3958" s="1">
        <v>3958</v>
      </c>
      <c r="B3958" s="1">
        <v>258</v>
      </c>
      <c r="C3958" s="1">
        <v>7000</v>
      </c>
      <c r="D3958" s="1">
        <v>18</v>
      </c>
      <c r="E3958" s="1">
        <v>8</v>
      </c>
      <c r="F3958" s="1">
        <v>2</v>
      </c>
      <c r="G3958" s="1" t="s">
        <v>10</v>
      </c>
      <c r="H3958" s="1">
        <v>16.34</v>
      </c>
      <c r="I3958" s="1">
        <v>2.0499999999999998</v>
      </c>
      <c r="J3958" s="1">
        <v>18.45</v>
      </c>
      <c r="K3958" s="1">
        <v>0.04</v>
      </c>
      <c r="L3958" s="1">
        <v>0.1</v>
      </c>
      <c r="M3958" s="3">
        <f>PI()*(D3958*0.0254)^2/4</f>
        <v>0.16417322322758926</v>
      </c>
      <c r="N3958" s="1">
        <f>ROUND(H3958*4.45,0)</f>
        <v>73</v>
      </c>
      <c r="O3958" s="1">
        <f>I3958*745.7</f>
        <v>1528.6849999999999</v>
      </c>
      <c r="P3958" s="5">
        <f>ROUND(N3958^(3/2)/O3958/SQRT(2*1.28*M3958)*100,0)</f>
        <v>63</v>
      </c>
      <c r="Q3958" s="4">
        <f>E3958/D3958</f>
        <v>0.44444444444444442</v>
      </c>
      <c r="R3958" s="1">
        <f>ROUND(L3958^(3/2)/K3958*100*SQRT(2/PI()),0)</f>
        <v>63</v>
      </c>
      <c r="S3958" s="1" t="str">
        <f>IF(AND(R3958&gt;=R3957,R3958&gt;R3959),"YES","NO")</f>
        <v>NO</v>
      </c>
      <c r="T3958" s="1">
        <f>IF(C3958&lt;C3957,0,IF(T3957=1,1,IF(S3958="YES",1,0)))</f>
        <v>1</v>
      </c>
      <c r="U3958" s="1" t="str">
        <f>IF(AND(T3957=0,T3958=1),"YES","NO")</f>
        <v>NO</v>
      </c>
    </row>
    <row r="3959" spans="1:21" x14ac:dyDescent="0.3">
      <c r="A3959" s="1">
        <v>3959</v>
      </c>
      <c r="B3959" s="1">
        <v>258</v>
      </c>
      <c r="C3959" s="1">
        <v>8000</v>
      </c>
      <c r="D3959" s="1">
        <v>18</v>
      </c>
      <c r="E3959" s="1">
        <v>8</v>
      </c>
      <c r="F3959" s="1">
        <v>2</v>
      </c>
      <c r="G3959" s="1" t="s">
        <v>10</v>
      </c>
      <c r="H3959" s="1">
        <v>21.62</v>
      </c>
      <c r="I3959" s="1">
        <v>2.83</v>
      </c>
      <c r="J3959" s="1">
        <v>22.28</v>
      </c>
      <c r="K3959" s="1">
        <v>0.04</v>
      </c>
      <c r="L3959" s="1">
        <v>0.1</v>
      </c>
      <c r="M3959" s="3">
        <f>PI()*(D3959*0.0254)^2/4</f>
        <v>0.16417322322758926</v>
      </c>
      <c r="N3959" s="1">
        <f>ROUND(H3959*4.45,0)</f>
        <v>96</v>
      </c>
      <c r="O3959" s="1">
        <f>I3959*745.7</f>
        <v>2110.3310000000001</v>
      </c>
      <c r="P3959" s="5">
        <f>ROUND(N3959^(3/2)/O3959/SQRT(2*1.28*M3959)*100,0)</f>
        <v>69</v>
      </c>
      <c r="Q3959" s="4">
        <f>E3959/D3959</f>
        <v>0.44444444444444442</v>
      </c>
      <c r="R3959" s="1">
        <f>ROUND(L3959^(3/2)/K3959*100*SQRT(2/PI()),0)</f>
        <v>63</v>
      </c>
      <c r="S3959" s="1" t="str">
        <f>IF(AND(R3959&gt;=R3958,R3959&gt;R3960),"YES","NO")</f>
        <v>NO</v>
      </c>
      <c r="T3959" s="1">
        <f>IF(C3959&lt;C3958,0,IF(T3958=1,1,IF(S3959="YES",1,0)))</f>
        <v>1</v>
      </c>
      <c r="U3959" s="1" t="str">
        <f>IF(AND(T3958=0,T3959=1),"YES","NO")</f>
        <v>NO</v>
      </c>
    </row>
    <row r="3960" spans="1:21" x14ac:dyDescent="0.3">
      <c r="A3960" s="1">
        <v>3960</v>
      </c>
      <c r="B3960" s="1">
        <v>258</v>
      </c>
      <c r="C3960" s="1">
        <v>9000</v>
      </c>
      <c r="D3960" s="1">
        <v>18</v>
      </c>
      <c r="E3960" s="1">
        <v>8</v>
      </c>
      <c r="F3960" s="1">
        <v>2</v>
      </c>
      <c r="G3960" s="1" t="s">
        <v>10</v>
      </c>
      <c r="H3960" s="1">
        <v>28.02</v>
      </c>
      <c r="I3960" s="1">
        <v>4.18</v>
      </c>
      <c r="J3960" s="1">
        <v>29.29</v>
      </c>
      <c r="K3960" s="1">
        <v>0.04</v>
      </c>
      <c r="L3960" s="1">
        <v>0.1</v>
      </c>
      <c r="M3960" s="3">
        <f>PI()*(D3960*0.0254)^2/4</f>
        <v>0.16417322322758926</v>
      </c>
      <c r="N3960" s="1">
        <f>ROUND(H3960*4.45,0)</f>
        <v>125</v>
      </c>
      <c r="O3960" s="1">
        <f>I3960*745.7</f>
        <v>3117.0259999999998</v>
      </c>
      <c r="P3960" s="5">
        <f>ROUND(N3960^(3/2)/O3960/SQRT(2*1.28*M3960)*100,0)</f>
        <v>69</v>
      </c>
      <c r="Q3960" s="4">
        <f>E3960/D3960</f>
        <v>0.44444444444444442</v>
      </c>
      <c r="R3960" s="1">
        <f>ROUND(L3960^(3/2)/K3960*100*SQRT(2/PI()),0)</f>
        <v>63</v>
      </c>
      <c r="S3960" s="1" t="str">
        <f>IF(AND(R3960&gt;=R3959,R3960&gt;R3961),"YES","NO")</f>
        <v>NO</v>
      </c>
      <c r="T3960" s="1">
        <f>IF(C3960&lt;C3959,0,IF(T3959=1,1,IF(S3960="YES",1,0)))</f>
        <v>1</v>
      </c>
      <c r="U3960" s="1" t="str">
        <f>IF(AND(T3959=0,T3960=1),"YES","NO")</f>
        <v>NO</v>
      </c>
    </row>
    <row r="3961" spans="1:21" x14ac:dyDescent="0.3">
      <c r="A3961" s="1">
        <v>3961</v>
      </c>
      <c r="B3961" s="1">
        <v>258</v>
      </c>
      <c r="C3961" s="1">
        <v>10000</v>
      </c>
      <c r="D3961" s="1">
        <v>18</v>
      </c>
      <c r="E3961" s="1">
        <v>8</v>
      </c>
      <c r="F3961" s="1">
        <v>2</v>
      </c>
      <c r="G3961" s="1" t="s">
        <v>10</v>
      </c>
      <c r="H3961" s="1">
        <v>35.79</v>
      </c>
      <c r="I3961" s="1">
        <v>6.36</v>
      </c>
      <c r="J3961" s="1">
        <v>40.11</v>
      </c>
      <c r="K3961" s="1">
        <v>0.04</v>
      </c>
      <c r="L3961" s="1">
        <v>0.11</v>
      </c>
      <c r="M3961" s="3">
        <f>PI()*(D3961*0.0254)^2/4</f>
        <v>0.16417322322758926</v>
      </c>
      <c r="N3961" s="1">
        <f>ROUND(H3961*4.45,0)</f>
        <v>159</v>
      </c>
      <c r="O3961" s="1">
        <f>I3961*745.7</f>
        <v>4742.652000000001</v>
      </c>
      <c r="P3961" s="5">
        <f>ROUND(N3961^(3/2)/O3961/SQRT(2*1.28*M3961)*100,0)</f>
        <v>65</v>
      </c>
      <c r="Q3961" s="4">
        <f>E3961/D3961</f>
        <v>0.44444444444444442</v>
      </c>
      <c r="R3961" s="1">
        <f>ROUND(L3961^(3/2)/K3961*100*SQRT(2/PI()),0)</f>
        <v>73</v>
      </c>
      <c r="S3961" s="1" t="str">
        <f>IF(AND(R3961&gt;=R3960,R3961&gt;R3962),"YES","NO")</f>
        <v>YES</v>
      </c>
      <c r="T3961" s="1">
        <f>IF(C3961&lt;C3960,0,IF(T3960=1,1,IF(S3961="YES",1,0)))</f>
        <v>1</v>
      </c>
      <c r="U3961" s="1" t="str">
        <f>IF(AND(T3960=0,T3961=1),"YES","NO")</f>
        <v>NO</v>
      </c>
    </row>
    <row r="3962" spans="1:21" x14ac:dyDescent="0.3">
      <c r="A3962" s="1">
        <v>3962</v>
      </c>
      <c r="B3962" s="1">
        <v>258</v>
      </c>
      <c r="C3962" s="1">
        <v>11000</v>
      </c>
      <c r="D3962" s="1">
        <v>18</v>
      </c>
      <c r="E3962" s="1">
        <v>8</v>
      </c>
      <c r="F3962" s="1">
        <v>2</v>
      </c>
      <c r="G3962" s="1" t="s">
        <v>10</v>
      </c>
      <c r="H3962" s="1">
        <v>43.55</v>
      </c>
      <c r="I3962" s="1">
        <v>10.94</v>
      </c>
      <c r="J3962" s="1">
        <v>62.69</v>
      </c>
      <c r="K3962" s="1">
        <v>0.05</v>
      </c>
      <c r="L3962" s="1">
        <v>0.11</v>
      </c>
      <c r="M3962" s="3">
        <f>PI()*(D3962*0.0254)^2/4</f>
        <v>0.16417322322758926</v>
      </c>
      <c r="N3962" s="1">
        <f>ROUND(H3962*4.45,0)</f>
        <v>194</v>
      </c>
      <c r="O3962" s="1">
        <f>I3962*745.7</f>
        <v>8157.9580000000005</v>
      </c>
      <c r="P3962" s="5">
        <f>ROUND(N3962^(3/2)/O3962/SQRT(2*1.28*M3962)*100,0)</f>
        <v>51</v>
      </c>
      <c r="Q3962" s="4">
        <f>E3962/D3962</f>
        <v>0.44444444444444442</v>
      </c>
      <c r="R3962" s="1">
        <f>ROUND(L3962^(3/2)/K3962*100*SQRT(2/PI()),0)</f>
        <v>58</v>
      </c>
      <c r="S3962" s="1" t="str">
        <f>IF(AND(R3962&gt;=R3961,R3962&gt;R3963),"YES","NO")</f>
        <v>NO</v>
      </c>
      <c r="T3962" s="1">
        <f>IF(C3962&lt;C3961,0,IF(T3961=1,1,IF(S3962="YES",1,0)))</f>
        <v>1</v>
      </c>
      <c r="U3962" s="1" t="str">
        <f>IF(AND(T3961=0,T3962=1),"YES","NO")</f>
        <v>NO</v>
      </c>
    </row>
    <row r="3963" spans="1:21" x14ac:dyDescent="0.3">
      <c r="A3963" s="1">
        <v>3963</v>
      </c>
      <c r="B3963" s="1">
        <v>258</v>
      </c>
      <c r="C3963" s="1">
        <v>12000</v>
      </c>
      <c r="D3963" s="1">
        <v>18</v>
      </c>
      <c r="E3963" s="1">
        <v>8</v>
      </c>
      <c r="F3963" s="1">
        <v>2</v>
      </c>
      <c r="G3963" s="1" t="s">
        <v>10</v>
      </c>
      <c r="H3963" s="1">
        <v>51.29</v>
      </c>
      <c r="I3963" s="1">
        <v>16.25</v>
      </c>
      <c r="J3963" s="1">
        <v>85.36</v>
      </c>
      <c r="K3963" s="1">
        <v>0.06</v>
      </c>
      <c r="L3963" s="1">
        <v>0.11</v>
      </c>
      <c r="M3963" s="3">
        <f>PI()*(D3963*0.0254)^2/4</f>
        <v>0.16417322322758926</v>
      </c>
      <c r="N3963" s="1">
        <f>ROUND(H3963*4.45,0)</f>
        <v>228</v>
      </c>
      <c r="O3963" s="1">
        <f>I3963*745.7</f>
        <v>12117.625</v>
      </c>
      <c r="P3963" s="5">
        <f>ROUND(N3963^(3/2)/O3963/SQRT(2*1.28*M3963)*100,0)</f>
        <v>44</v>
      </c>
      <c r="Q3963" s="4">
        <f>E3963/D3963</f>
        <v>0.44444444444444442</v>
      </c>
      <c r="R3963" s="1">
        <f>ROUND(L3963^(3/2)/K3963*100*SQRT(2/PI()),0)</f>
        <v>49</v>
      </c>
      <c r="S3963" s="1" t="str">
        <f>IF(AND(R3963&gt;=R3962,R3963&gt;R3964),"YES","NO")</f>
        <v>NO</v>
      </c>
      <c r="T3963" s="1">
        <f>IF(C3963&lt;C3962,0,IF(T3962=1,1,IF(S3963="YES",1,0)))</f>
        <v>1</v>
      </c>
      <c r="U3963" s="1" t="str">
        <f>IF(AND(T3962=0,T3963=1),"YES","NO")</f>
        <v>NO</v>
      </c>
    </row>
    <row r="3964" spans="1:21" x14ac:dyDescent="0.3">
      <c r="A3964" s="1">
        <v>3964</v>
      </c>
      <c r="B3964" s="1">
        <v>259</v>
      </c>
      <c r="C3964" s="1">
        <v>1000</v>
      </c>
      <c r="D3964" s="1">
        <v>19.5</v>
      </c>
      <c r="E3964" s="1">
        <v>11.5</v>
      </c>
      <c r="F3964" s="1">
        <v>2</v>
      </c>
      <c r="G3964" s="1" t="s">
        <v>14</v>
      </c>
      <c r="H3964" s="1">
        <v>0.45</v>
      </c>
      <c r="I3964" s="1">
        <v>0.01</v>
      </c>
      <c r="J3964" s="1">
        <v>0.57999999999999996</v>
      </c>
      <c r="K3964" s="1">
        <v>0.04</v>
      </c>
      <c r="L3964" s="1">
        <v>0.1</v>
      </c>
      <c r="M3964" s="3">
        <f>PI()*(D3964*0.0254)^2/4</f>
        <v>0.1926755189268235</v>
      </c>
      <c r="N3964" s="1">
        <f>ROUND(H3964*4.45,0)</f>
        <v>2</v>
      </c>
      <c r="O3964" s="1">
        <f>I3964*745.7</f>
        <v>7.4570000000000007</v>
      </c>
      <c r="P3964" s="5">
        <f>ROUND(N3964^(3/2)/O3964/SQRT(2*1.28*M3964)*100,0)</f>
        <v>54</v>
      </c>
      <c r="Q3964" s="4">
        <f>E3964/D3964</f>
        <v>0.58974358974358976</v>
      </c>
      <c r="R3964" s="1">
        <f>ROUND(L3964^(3/2)/K3964*100*SQRT(2/PI()),0)</f>
        <v>63</v>
      </c>
      <c r="S3964" s="1" t="str">
        <f>IF(AND(R3964&gt;=R3963,R3964&gt;R3965),"YES","NO")</f>
        <v>NO</v>
      </c>
      <c r="T3964" s="1">
        <f>IF(C3964&lt;C3963,0,IF(T3963=1,1,IF(S3964="YES",1,0)))</f>
        <v>0</v>
      </c>
      <c r="U3964" s="1" t="str">
        <f>IF(AND(T3963=0,T3964=1),"YES","NO")</f>
        <v>NO</v>
      </c>
    </row>
    <row r="3965" spans="1:21" x14ac:dyDescent="0.3">
      <c r="A3965" s="1">
        <v>3965</v>
      </c>
      <c r="B3965" s="1">
        <v>259</v>
      </c>
      <c r="C3965" s="1">
        <v>2000</v>
      </c>
      <c r="D3965" s="1">
        <v>19.5</v>
      </c>
      <c r="E3965" s="1">
        <v>11.5</v>
      </c>
      <c r="F3965" s="1">
        <v>2</v>
      </c>
      <c r="G3965" s="1" t="s">
        <v>14</v>
      </c>
      <c r="H3965" s="1">
        <v>1.78</v>
      </c>
      <c r="I3965" s="1">
        <v>7.0000000000000007E-2</v>
      </c>
      <c r="J3965" s="1">
        <v>2.21</v>
      </c>
      <c r="K3965" s="1">
        <v>0.04</v>
      </c>
      <c r="L3965" s="1">
        <v>0.1</v>
      </c>
      <c r="M3965" s="3">
        <f>PI()*(D3965*0.0254)^2/4</f>
        <v>0.1926755189268235</v>
      </c>
      <c r="N3965" s="1">
        <f>ROUND(H3965*4.45,0)</f>
        <v>8</v>
      </c>
      <c r="O3965" s="1">
        <f>I3965*745.7</f>
        <v>52.199000000000005</v>
      </c>
      <c r="P3965" s="5">
        <f>ROUND(N3965^(3/2)/O3965/SQRT(2*1.28*M3965)*100,0)</f>
        <v>62</v>
      </c>
      <c r="Q3965" s="4">
        <f>E3965/D3965</f>
        <v>0.58974358974358976</v>
      </c>
      <c r="R3965" s="1">
        <f>ROUND(L3965^(3/2)/K3965*100*SQRT(2/PI()),0)</f>
        <v>63</v>
      </c>
      <c r="S3965" s="1" t="str">
        <f>IF(AND(R3965&gt;=R3964,R3965&gt;R3966),"YES","NO")</f>
        <v>YES</v>
      </c>
      <c r="T3965" s="1">
        <f>IF(C3965&lt;C3964,0,IF(T3964=1,1,IF(S3965="YES",1,0)))</f>
        <v>1</v>
      </c>
      <c r="U3965" s="1" t="str">
        <f>IF(AND(T3964=0,T3965=1),"YES","NO")</f>
        <v>YES</v>
      </c>
    </row>
    <row r="3966" spans="1:21" x14ac:dyDescent="0.3">
      <c r="A3966" s="1">
        <v>3966</v>
      </c>
      <c r="B3966" s="1">
        <v>259</v>
      </c>
      <c r="C3966" s="1">
        <v>3000</v>
      </c>
      <c r="D3966" s="1">
        <v>19.5</v>
      </c>
      <c r="E3966" s="1">
        <v>11.5</v>
      </c>
      <c r="F3966" s="1">
        <v>2</v>
      </c>
      <c r="G3966" s="1" t="s">
        <v>14</v>
      </c>
      <c r="H3966" s="1">
        <v>4.05</v>
      </c>
      <c r="I3966" s="1">
        <v>0.3</v>
      </c>
      <c r="J3966" s="1">
        <v>6.31</v>
      </c>
      <c r="K3966" s="1">
        <v>0.05</v>
      </c>
      <c r="L3966" s="1">
        <v>0.1</v>
      </c>
      <c r="M3966" s="3">
        <f>PI()*(D3966*0.0254)^2/4</f>
        <v>0.1926755189268235</v>
      </c>
      <c r="N3966" s="1">
        <f>ROUND(H3966*4.45,0)</f>
        <v>18</v>
      </c>
      <c r="O3966" s="1">
        <f>I3966*745.7</f>
        <v>223.71</v>
      </c>
      <c r="P3966" s="5">
        <f>ROUND(N3966^(3/2)/O3966/SQRT(2*1.28*M3966)*100,0)</f>
        <v>49</v>
      </c>
      <c r="Q3966" s="4">
        <f>E3966/D3966</f>
        <v>0.58974358974358976</v>
      </c>
      <c r="R3966" s="1">
        <f>ROUND(L3966^(3/2)/K3966*100*SQRT(2/PI()),0)</f>
        <v>50</v>
      </c>
      <c r="S3966" s="1" t="str">
        <f>IF(AND(R3966&gt;=R3965,R3966&gt;R3967),"YES","NO")</f>
        <v>NO</v>
      </c>
      <c r="T3966" s="1">
        <f>IF(C3966&lt;C3965,0,IF(T3965=1,1,IF(S3966="YES",1,0)))</f>
        <v>1</v>
      </c>
      <c r="U3966" s="1" t="str">
        <f>IF(AND(T3965=0,T3966=1),"YES","NO")</f>
        <v>NO</v>
      </c>
    </row>
    <row r="3967" spans="1:21" x14ac:dyDescent="0.3">
      <c r="A3967" s="1">
        <v>3967</v>
      </c>
      <c r="B3967" s="1">
        <v>259</v>
      </c>
      <c r="C3967" s="1">
        <v>4000</v>
      </c>
      <c r="D3967" s="1">
        <v>19.5</v>
      </c>
      <c r="E3967" s="1">
        <v>11.5</v>
      </c>
      <c r="F3967" s="1">
        <v>2</v>
      </c>
      <c r="G3967" s="1" t="s">
        <v>14</v>
      </c>
      <c r="H3967" s="1">
        <v>7.4</v>
      </c>
      <c r="I3967" s="1">
        <v>1.06</v>
      </c>
      <c r="J3967" s="1">
        <v>16.739999999999998</v>
      </c>
      <c r="K3967" s="1">
        <v>7.0000000000000007E-2</v>
      </c>
      <c r="L3967" s="1">
        <v>0.1</v>
      </c>
      <c r="M3967" s="3">
        <f>PI()*(D3967*0.0254)^2/4</f>
        <v>0.1926755189268235</v>
      </c>
      <c r="N3967" s="1">
        <f>ROUND(H3967*4.45,0)</f>
        <v>33</v>
      </c>
      <c r="O3967" s="1">
        <f>I3967*745.7</f>
        <v>790.44200000000012</v>
      </c>
      <c r="P3967" s="5">
        <f>ROUND(N3967^(3/2)/O3967/SQRT(2*1.28*M3967)*100,0)</f>
        <v>34</v>
      </c>
      <c r="Q3967" s="4">
        <f>E3967/D3967</f>
        <v>0.58974358974358976</v>
      </c>
      <c r="R3967" s="1">
        <f>ROUND(L3967^(3/2)/K3967*100*SQRT(2/PI()),0)</f>
        <v>36</v>
      </c>
      <c r="S3967" s="1" t="str">
        <f>IF(AND(R3967&gt;=R3966,R3967&gt;R3968),"YES","NO")</f>
        <v>NO</v>
      </c>
      <c r="T3967" s="1">
        <f>IF(C3967&lt;C3966,0,IF(T3966=1,1,IF(S3967="YES",1,0)))</f>
        <v>1</v>
      </c>
      <c r="U3967" s="1" t="str">
        <f>IF(AND(T3966=0,T3967=1),"YES","NO")</f>
        <v>NO</v>
      </c>
    </row>
    <row r="3968" spans="1:21" x14ac:dyDescent="0.3">
      <c r="A3968" s="1">
        <v>3968</v>
      </c>
      <c r="B3968" s="1">
        <v>259</v>
      </c>
      <c r="C3968" s="1">
        <v>5000</v>
      </c>
      <c r="D3968" s="1">
        <v>19.5</v>
      </c>
      <c r="E3968" s="1">
        <v>11.5</v>
      </c>
      <c r="F3968" s="1">
        <v>2</v>
      </c>
      <c r="G3968" s="1" t="s">
        <v>14</v>
      </c>
      <c r="H3968" s="1">
        <v>11.83</v>
      </c>
      <c r="I3968" s="1">
        <v>2.7</v>
      </c>
      <c r="J3968" s="1">
        <v>34.04</v>
      </c>
      <c r="K3968" s="1">
        <v>0.1</v>
      </c>
      <c r="L3968" s="1">
        <v>0.1</v>
      </c>
      <c r="M3968" s="3">
        <f>PI()*(D3968*0.0254)^2/4</f>
        <v>0.1926755189268235</v>
      </c>
      <c r="N3968" s="1">
        <f>ROUND(H3968*4.45,0)</f>
        <v>53</v>
      </c>
      <c r="O3968" s="1">
        <f>I3968*745.7</f>
        <v>2013.3900000000003</v>
      </c>
      <c r="P3968" s="5">
        <f>ROUND(N3968^(3/2)/O3968/SQRT(2*1.28*M3968)*100,0)</f>
        <v>27</v>
      </c>
      <c r="Q3968" s="4">
        <f>E3968/D3968</f>
        <v>0.58974358974358976</v>
      </c>
      <c r="R3968" s="1">
        <f>ROUND(L3968^(3/2)/K3968*100*SQRT(2/PI()),0)</f>
        <v>25</v>
      </c>
      <c r="S3968" s="1" t="str">
        <f>IF(AND(R3968&gt;=R3967,R3968&gt;R3969),"YES","NO")</f>
        <v>NO</v>
      </c>
      <c r="T3968" s="1">
        <f>IF(C3968&lt;C3967,0,IF(T3967=1,1,IF(S3968="YES",1,0)))</f>
        <v>1</v>
      </c>
      <c r="U3968" s="1" t="str">
        <f>IF(AND(T3967=0,T3968=1),"YES","NO")</f>
        <v>NO</v>
      </c>
    </row>
    <row r="3969" spans="1:21" x14ac:dyDescent="0.3">
      <c r="A3969" s="1">
        <v>3969</v>
      </c>
      <c r="B3969" s="1">
        <v>259</v>
      </c>
      <c r="C3969" s="1">
        <v>6000</v>
      </c>
      <c r="D3969" s="1">
        <v>19.5</v>
      </c>
      <c r="E3969" s="1">
        <v>11.5</v>
      </c>
      <c r="F3969" s="1">
        <v>2</v>
      </c>
      <c r="G3969" s="1" t="s">
        <v>14</v>
      </c>
      <c r="H3969" s="1">
        <v>16.7</v>
      </c>
      <c r="I3969" s="1">
        <v>3.68</v>
      </c>
      <c r="J3969" s="1">
        <v>38.68</v>
      </c>
      <c r="K3969" s="1">
        <v>0.08</v>
      </c>
      <c r="L3969" s="1">
        <v>0.1</v>
      </c>
      <c r="M3969" s="3">
        <f>PI()*(D3969*0.0254)^2/4</f>
        <v>0.1926755189268235</v>
      </c>
      <c r="N3969" s="1">
        <f>ROUND(H3969*4.45,0)</f>
        <v>74</v>
      </c>
      <c r="O3969" s="1">
        <f>I3969*745.7</f>
        <v>2744.1760000000004</v>
      </c>
      <c r="P3969" s="5">
        <f>ROUND(N3969^(3/2)/O3969/SQRT(2*1.28*M3969)*100,0)</f>
        <v>33</v>
      </c>
      <c r="Q3969" s="4">
        <f>E3969/D3969</f>
        <v>0.58974358974358976</v>
      </c>
      <c r="R3969" s="1">
        <f>ROUND(L3969^(3/2)/K3969*100*SQRT(2/PI()),0)</f>
        <v>32</v>
      </c>
      <c r="S3969" s="1" t="str">
        <f>IF(AND(R3969&gt;=R3968,R3969&gt;R3970),"YES","NO")</f>
        <v>NO</v>
      </c>
      <c r="T3969" s="1">
        <f>IF(C3969&lt;C3968,0,IF(T3968=1,1,IF(S3969="YES",1,0)))</f>
        <v>1</v>
      </c>
      <c r="U3969" s="1" t="str">
        <f>IF(AND(T3968=0,T3969=1),"YES","NO")</f>
        <v>NO</v>
      </c>
    </row>
    <row r="3970" spans="1:21" x14ac:dyDescent="0.3">
      <c r="A3970" s="1">
        <v>3970</v>
      </c>
      <c r="B3970" s="1">
        <v>259</v>
      </c>
      <c r="C3970" s="1">
        <v>7000</v>
      </c>
      <c r="D3970" s="1">
        <v>19.5</v>
      </c>
      <c r="E3970" s="1">
        <v>11.5</v>
      </c>
      <c r="F3970" s="1">
        <v>2</v>
      </c>
      <c r="G3970" s="1" t="s">
        <v>14</v>
      </c>
      <c r="H3970" s="1">
        <v>22.21</v>
      </c>
      <c r="I3970" s="1">
        <v>3.95</v>
      </c>
      <c r="J3970" s="1">
        <v>35.590000000000003</v>
      </c>
      <c r="K3970" s="1">
        <v>0.05</v>
      </c>
      <c r="L3970" s="1">
        <v>0.1</v>
      </c>
      <c r="M3970" s="3">
        <f>PI()*(D3970*0.0254)^2/4</f>
        <v>0.1926755189268235</v>
      </c>
      <c r="N3970" s="1">
        <f>ROUND(H3970*4.45,0)</f>
        <v>99</v>
      </c>
      <c r="O3970" s="1">
        <f>I3970*745.7</f>
        <v>2945.5150000000003</v>
      </c>
      <c r="P3970" s="5">
        <f>ROUND(N3970^(3/2)/O3970/SQRT(2*1.28*M3970)*100,0)</f>
        <v>48</v>
      </c>
      <c r="Q3970" s="4">
        <f>E3970/D3970</f>
        <v>0.58974358974358976</v>
      </c>
      <c r="R3970" s="1">
        <f>ROUND(L3970^(3/2)/K3970*100*SQRT(2/PI()),0)</f>
        <v>50</v>
      </c>
      <c r="S3970" s="1" t="str">
        <f>IF(AND(R3970&gt;=R3969,R3970&gt;R3971),"YES","NO")</f>
        <v>NO</v>
      </c>
      <c r="T3970" s="1">
        <f>IF(C3970&lt;C3969,0,IF(T3969=1,1,IF(S3970="YES",1,0)))</f>
        <v>1</v>
      </c>
      <c r="U3970" s="1" t="str">
        <f>IF(AND(T3969=0,T3970=1),"YES","NO")</f>
        <v>NO</v>
      </c>
    </row>
    <row r="3971" spans="1:21" x14ac:dyDescent="0.3">
      <c r="A3971" s="1">
        <v>3971</v>
      </c>
      <c r="B3971" s="1">
        <v>259</v>
      </c>
      <c r="C3971" s="1">
        <v>8000</v>
      </c>
      <c r="D3971" s="1">
        <v>19.5</v>
      </c>
      <c r="E3971" s="1">
        <v>11.5</v>
      </c>
      <c r="F3971" s="1">
        <v>2</v>
      </c>
      <c r="G3971" s="1" t="s">
        <v>14</v>
      </c>
      <c r="H3971" s="1">
        <v>28.66</v>
      </c>
      <c r="I3971" s="1">
        <v>4.3899999999999997</v>
      </c>
      <c r="J3971" s="1">
        <v>34.549999999999997</v>
      </c>
      <c r="K3971" s="1">
        <v>0.04</v>
      </c>
      <c r="L3971" s="1">
        <v>0.1</v>
      </c>
      <c r="M3971" s="3">
        <f>PI()*(D3971*0.0254)^2/4</f>
        <v>0.1926755189268235</v>
      </c>
      <c r="N3971" s="1">
        <f>ROUND(H3971*4.45,0)</f>
        <v>128</v>
      </c>
      <c r="O3971" s="1">
        <f>I3971*745.7</f>
        <v>3273.623</v>
      </c>
      <c r="P3971" s="5">
        <f>ROUND(N3971^(3/2)/O3971/SQRT(2*1.28*M3971)*100,0)</f>
        <v>63</v>
      </c>
      <c r="Q3971" s="4">
        <f>E3971/D3971</f>
        <v>0.58974358974358976</v>
      </c>
      <c r="R3971" s="1">
        <f>ROUND(L3971^(3/2)/K3971*100*SQRT(2/PI()),0)</f>
        <v>63</v>
      </c>
      <c r="S3971" s="1" t="str">
        <f>IF(AND(R3971&gt;=R3970,R3971&gt;R3972),"YES","NO")</f>
        <v>NO</v>
      </c>
      <c r="T3971" s="1">
        <f>IF(C3971&lt;C3970,0,IF(T3970=1,1,IF(S3971="YES",1,0)))</f>
        <v>1</v>
      </c>
      <c r="U3971" s="1" t="str">
        <f>IF(AND(T3970=0,T3971=1),"YES","NO")</f>
        <v>NO</v>
      </c>
    </row>
    <row r="3972" spans="1:21" x14ac:dyDescent="0.3">
      <c r="A3972" s="1">
        <v>3972</v>
      </c>
      <c r="B3972" s="1">
        <v>259</v>
      </c>
      <c r="C3972" s="1">
        <v>9000</v>
      </c>
      <c r="D3972" s="1">
        <v>19.5</v>
      </c>
      <c r="E3972" s="1">
        <v>11.5</v>
      </c>
      <c r="F3972" s="1">
        <v>2</v>
      </c>
      <c r="G3972" s="1" t="s">
        <v>14</v>
      </c>
      <c r="H3972" s="1">
        <v>36.36</v>
      </c>
      <c r="I3972" s="1">
        <v>7.1</v>
      </c>
      <c r="J3972" s="1">
        <v>49.71</v>
      </c>
      <c r="K3972" s="1">
        <v>0.04</v>
      </c>
      <c r="L3972" s="1">
        <v>0.1</v>
      </c>
      <c r="M3972" s="3">
        <f>PI()*(D3972*0.0254)^2/4</f>
        <v>0.1926755189268235</v>
      </c>
      <c r="N3972" s="1">
        <f>ROUND(H3972*4.45,0)</f>
        <v>162</v>
      </c>
      <c r="O3972" s="1">
        <f>I3972*745.7</f>
        <v>5294.47</v>
      </c>
      <c r="P3972" s="5">
        <f>ROUND(N3972^(3/2)/O3972/SQRT(2*1.28*M3972)*100,0)</f>
        <v>55</v>
      </c>
      <c r="Q3972" s="4">
        <f>E3972/D3972</f>
        <v>0.58974358974358976</v>
      </c>
      <c r="R3972" s="1">
        <f>ROUND(L3972^(3/2)/K3972*100*SQRT(2/PI()),0)</f>
        <v>63</v>
      </c>
      <c r="S3972" s="1" t="str">
        <f>IF(AND(R3972&gt;=R3971,R3972&gt;R3973),"YES","NO")</f>
        <v>YES</v>
      </c>
      <c r="T3972" s="1">
        <f>IF(C3972&lt;C3971,0,IF(T3971=1,1,IF(S3972="YES",1,0)))</f>
        <v>1</v>
      </c>
      <c r="U3972" s="1" t="str">
        <f>IF(AND(T3971=0,T3972=1),"YES","NO")</f>
        <v>NO</v>
      </c>
    </row>
    <row r="3973" spans="1:21" x14ac:dyDescent="0.3">
      <c r="A3973" s="1">
        <v>3973</v>
      </c>
      <c r="B3973" s="1">
        <v>259</v>
      </c>
      <c r="C3973" s="1">
        <v>10000</v>
      </c>
      <c r="D3973" s="1">
        <v>19.5</v>
      </c>
      <c r="E3973" s="1">
        <v>11.5</v>
      </c>
      <c r="F3973" s="1">
        <v>2</v>
      </c>
      <c r="G3973" s="1" t="s">
        <v>14</v>
      </c>
      <c r="H3973" s="1">
        <v>45.13</v>
      </c>
      <c r="I3973" s="1">
        <v>12.05</v>
      </c>
      <c r="J3973" s="1">
        <v>75.959999999999994</v>
      </c>
      <c r="K3973" s="1">
        <v>0.05</v>
      </c>
      <c r="L3973" s="1">
        <v>0.1</v>
      </c>
      <c r="M3973" s="3">
        <f>PI()*(D3973*0.0254)^2/4</f>
        <v>0.1926755189268235</v>
      </c>
      <c r="N3973" s="1">
        <f>ROUND(H3973*4.45,0)</f>
        <v>201</v>
      </c>
      <c r="O3973" s="1">
        <f>I3973*745.7</f>
        <v>8985.6850000000013</v>
      </c>
      <c r="P3973" s="5">
        <f>ROUND(N3973^(3/2)/O3973/SQRT(2*1.28*M3973)*100,0)</f>
        <v>45</v>
      </c>
      <c r="Q3973" s="4">
        <f>E3973/D3973</f>
        <v>0.58974358974358976</v>
      </c>
      <c r="R3973" s="1">
        <f>ROUND(L3973^(3/2)/K3973*100*SQRT(2/PI()),0)</f>
        <v>50</v>
      </c>
      <c r="S3973" s="1" t="str">
        <f>IF(AND(R3973&gt;=R3972,R3973&gt;R3974),"YES","NO")</f>
        <v>NO</v>
      </c>
      <c r="T3973" s="1">
        <f>IF(C3973&lt;C3972,0,IF(T3972=1,1,IF(S3973="YES",1,0)))</f>
        <v>1</v>
      </c>
      <c r="U3973" s="1" t="str">
        <f>IF(AND(T3972=0,T3973=1),"YES","NO")</f>
        <v>NO</v>
      </c>
    </row>
    <row r="3974" spans="1:21" x14ac:dyDescent="0.3">
      <c r="A3974" s="1">
        <v>3974</v>
      </c>
      <c r="B3974" s="1">
        <v>260</v>
      </c>
      <c r="C3974" s="1">
        <v>1000</v>
      </c>
      <c r="D3974" s="1">
        <v>19</v>
      </c>
      <c r="E3974" s="1">
        <v>10</v>
      </c>
      <c r="F3974" s="1">
        <v>2</v>
      </c>
      <c r="G3974" s="1" t="s">
        <v>4</v>
      </c>
      <c r="H3974" s="1">
        <v>0.38</v>
      </c>
      <c r="I3974" s="1">
        <v>0.01</v>
      </c>
      <c r="J3974" s="1">
        <v>0.44</v>
      </c>
      <c r="K3974" s="1">
        <v>0.04</v>
      </c>
      <c r="L3974" s="1">
        <v>0.09</v>
      </c>
      <c r="M3974" s="3">
        <f>PI()*(D3974*0.0254)^2/4</f>
        <v>0.18292139995419668</v>
      </c>
      <c r="N3974" s="1">
        <f>ROUND(H3974*4.45,0)</f>
        <v>2</v>
      </c>
      <c r="O3974" s="1">
        <f>I3974*745.7</f>
        <v>7.4570000000000007</v>
      </c>
      <c r="P3974" s="5">
        <f>ROUND(N3974^(3/2)/O3974/SQRT(2*1.28*M3974)*100,0)</f>
        <v>55</v>
      </c>
      <c r="Q3974" s="4">
        <f>E3974/D3974</f>
        <v>0.52631578947368418</v>
      </c>
      <c r="R3974" s="1">
        <f>ROUND(L3974^(3/2)/K3974*100*SQRT(2/PI()),0)</f>
        <v>54</v>
      </c>
      <c r="S3974" s="1" t="str">
        <f>IF(AND(R3974&gt;=R3973,R3974&gt;R3975),"YES","NO")</f>
        <v>NO</v>
      </c>
      <c r="T3974" s="1">
        <f>IF(C3974&lt;C3973,0,IF(T3973=1,1,IF(S3974="YES",1,0)))</f>
        <v>0</v>
      </c>
      <c r="U3974" s="1" t="str">
        <f>IF(AND(T3973=0,T3974=1),"YES","NO")</f>
        <v>NO</v>
      </c>
    </row>
    <row r="3975" spans="1:21" x14ac:dyDescent="0.3">
      <c r="A3975" s="1">
        <v>3975</v>
      </c>
      <c r="B3975" s="1">
        <v>260</v>
      </c>
      <c r="C3975" s="1">
        <v>2000</v>
      </c>
      <c r="D3975" s="1">
        <v>19</v>
      </c>
      <c r="E3975" s="1">
        <v>10</v>
      </c>
      <c r="F3975" s="1">
        <v>2</v>
      </c>
      <c r="G3975" s="1" t="s">
        <v>4</v>
      </c>
      <c r="H3975" s="1">
        <v>1.52</v>
      </c>
      <c r="I3975" s="1">
        <v>0.06</v>
      </c>
      <c r="J3975" s="1">
        <v>1.74</v>
      </c>
      <c r="K3975" s="1">
        <v>0.03</v>
      </c>
      <c r="L3975" s="1">
        <v>0.09</v>
      </c>
      <c r="M3975" s="3">
        <f>PI()*(D3975*0.0254)^2/4</f>
        <v>0.18292139995419668</v>
      </c>
      <c r="N3975" s="1">
        <f>ROUND(H3975*4.45,0)</f>
        <v>7</v>
      </c>
      <c r="O3975" s="1">
        <f>I3975*745.7</f>
        <v>44.742000000000004</v>
      </c>
      <c r="P3975" s="5">
        <f>ROUND(N3975^(3/2)/O3975/SQRT(2*1.28*M3975)*100,0)</f>
        <v>60</v>
      </c>
      <c r="Q3975" s="4">
        <f>E3975/D3975</f>
        <v>0.52631578947368418</v>
      </c>
      <c r="R3975" s="1">
        <f>ROUND(L3975^(3/2)/K3975*100*SQRT(2/PI()),0)</f>
        <v>72</v>
      </c>
      <c r="S3975" s="1" t="str">
        <f>IF(AND(R3975&gt;=R3974,R3975&gt;R3976),"YES","NO")</f>
        <v>NO</v>
      </c>
      <c r="T3975" s="1">
        <f>IF(C3975&lt;C3974,0,IF(T3974=1,1,IF(S3975="YES",1,0)))</f>
        <v>0</v>
      </c>
      <c r="U3975" s="1" t="str">
        <f>IF(AND(T3974=0,T3975=1),"YES","NO")</f>
        <v>NO</v>
      </c>
    </row>
    <row r="3976" spans="1:21" x14ac:dyDescent="0.3">
      <c r="A3976" s="1">
        <v>3976</v>
      </c>
      <c r="B3976" s="1">
        <v>260</v>
      </c>
      <c r="C3976" s="1">
        <v>3000</v>
      </c>
      <c r="D3976" s="1">
        <v>19</v>
      </c>
      <c r="E3976" s="1">
        <v>10</v>
      </c>
      <c r="F3976" s="1">
        <v>2</v>
      </c>
      <c r="G3976" s="1" t="s">
        <v>4</v>
      </c>
      <c r="H3976" s="1">
        <v>3.41</v>
      </c>
      <c r="I3976" s="1">
        <v>0.17</v>
      </c>
      <c r="J3976" s="1">
        <v>3.67</v>
      </c>
      <c r="K3976" s="1">
        <v>0.03</v>
      </c>
      <c r="L3976" s="1">
        <v>0.09</v>
      </c>
      <c r="M3976" s="3">
        <f>PI()*(D3976*0.0254)^2/4</f>
        <v>0.18292139995419668</v>
      </c>
      <c r="N3976" s="1">
        <f>ROUND(H3976*4.45,0)</f>
        <v>15</v>
      </c>
      <c r="O3976" s="1">
        <f>I3976*745.7</f>
        <v>126.76900000000002</v>
      </c>
      <c r="P3976" s="5">
        <f>ROUND(N3976^(3/2)/O3976/SQRT(2*1.28*M3976)*100,0)</f>
        <v>67</v>
      </c>
      <c r="Q3976" s="4">
        <f>E3976/D3976</f>
        <v>0.52631578947368418</v>
      </c>
      <c r="R3976" s="1">
        <f>ROUND(L3976^(3/2)/K3976*100*SQRT(2/PI()),0)</f>
        <v>72</v>
      </c>
      <c r="S3976" s="1" t="str">
        <f>IF(AND(R3976&gt;=R3975,R3976&gt;R3977),"YES","NO")</f>
        <v>YES</v>
      </c>
      <c r="T3976" s="1">
        <f>IF(C3976&lt;C3975,0,IF(T3975=1,1,IF(S3976="YES",1,0)))</f>
        <v>1</v>
      </c>
      <c r="U3976" s="1" t="str">
        <f>IF(AND(T3975=0,T3976=1),"YES","NO")</f>
        <v>YES</v>
      </c>
    </row>
    <row r="3977" spans="1:21" x14ac:dyDescent="0.3">
      <c r="A3977" s="1">
        <v>3977</v>
      </c>
      <c r="B3977" s="1">
        <v>260</v>
      </c>
      <c r="C3977" s="1">
        <v>4000</v>
      </c>
      <c r="D3977" s="1">
        <v>19</v>
      </c>
      <c r="E3977" s="1">
        <v>10</v>
      </c>
      <c r="F3977" s="1">
        <v>2</v>
      </c>
      <c r="G3977" s="1" t="s">
        <v>4</v>
      </c>
      <c r="H3977" s="1">
        <v>6.19</v>
      </c>
      <c r="I3977" s="1">
        <v>0.55000000000000004</v>
      </c>
      <c r="J3977" s="1">
        <v>8.7200000000000006</v>
      </c>
      <c r="K3977" s="1">
        <v>0.04</v>
      </c>
      <c r="L3977" s="1">
        <v>0.09</v>
      </c>
      <c r="M3977" s="3">
        <f>PI()*(D3977*0.0254)^2/4</f>
        <v>0.18292139995419668</v>
      </c>
      <c r="N3977" s="1">
        <f>ROUND(H3977*4.45,0)</f>
        <v>28</v>
      </c>
      <c r="O3977" s="1">
        <f>I3977*745.7</f>
        <v>410.13500000000005</v>
      </c>
      <c r="P3977" s="5">
        <f>ROUND(N3977^(3/2)/O3977/SQRT(2*1.28*M3977)*100,0)</f>
        <v>53</v>
      </c>
      <c r="Q3977" s="4">
        <f>E3977/D3977</f>
        <v>0.52631578947368418</v>
      </c>
      <c r="R3977" s="1">
        <f>ROUND(L3977^(3/2)/K3977*100*SQRT(2/PI()),0)</f>
        <v>54</v>
      </c>
      <c r="S3977" s="1" t="str">
        <f>IF(AND(R3977&gt;=R3976,R3977&gt;R3978),"YES","NO")</f>
        <v>NO</v>
      </c>
      <c r="T3977" s="1">
        <f>IF(C3977&lt;C3976,0,IF(T3976=1,1,IF(S3977="YES",1,0)))</f>
        <v>1</v>
      </c>
      <c r="U3977" s="1" t="str">
        <f>IF(AND(T3976=0,T3977=1),"YES","NO")</f>
        <v>NO</v>
      </c>
    </row>
    <row r="3978" spans="1:21" x14ac:dyDescent="0.3">
      <c r="A3978" s="1">
        <v>3978</v>
      </c>
      <c r="B3978" s="1">
        <v>260</v>
      </c>
      <c r="C3978" s="1">
        <v>5000</v>
      </c>
      <c r="D3978" s="1">
        <v>19</v>
      </c>
      <c r="E3978" s="1">
        <v>10</v>
      </c>
      <c r="F3978" s="1">
        <v>2</v>
      </c>
      <c r="G3978" s="1" t="s">
        <v>4</v>
      </c>
      <c r="H3978" s="1">
        <v>9.8800000000000008</v>
      </c>
      <c r="I3978" s="1">
        <v>1.36</v>
      </c>
      <c r="J3978" s="1">
        <v>17.18</v>
      </c>
      <c r="K3978" s="1">
        <v>0.05</v>
      </c>
      <c r="L3978" s="1">
        <v>0.1</v>
      </c>
      <c r="M3978" s="3">
        <f>PI()*(D3978*0.0254)^2/4</f>
        <v>0.18292139995419668</v>
      </c>
      <c r="N3978" s="1">
        <f>ROUND(H3978*4.45,0)</f>
        <v>44</v>
      </c>
      <c r="O3978" s="1">
        <f>I3978*745.7</f>
        <v>1014.1520000000002</v>
      </c>
      <c r="P3978" s="5">
        <f>ROUND(N3978^(3/2)/O3978/SQRT(2*1.28*M3978)*100,0)</f>
        <v>42</v>
      </c>
      <c r="Q3978" s="4">
        <f>E3978/D3978</f>
        <v>0.52631578947368418</v>
      </c>
      <c r="R3978" s="1">
        <f>ROUND(L3978^(3/2)/K3978*100*SQRT(2/PI()),0)</f>
        <v>50</v>
      </c>
      <c r="S3978" s="1" t="str">
        <f>IF(AND(R3978&gt;=R3977,R3978&gt;R3979),"YES","NO")</f>
        <v>NO</v>
      </c>
      <c r="T3978" s="1">
        <f>IF(C3978&lt;C3977,0,IF(T3977=1,1,IF(S3978="YES",1,0)))</f>
        <v>1</v>
      </c>
      <c r="U3978" s="1" t="str">
        <f>IF(AND(T3977=0,T3978=1),"YES","NO")</f>
        <v>NO</v>
      </c>
    </row>
    <row r="3979" spans="1:21" x14ac:dyDescent="0.3">
      <c r="A3979" s="1">
        <v>3979</v>
      </c>
      <c r="B3979" s="1">
        <v>260</v>
      </c>
      <c r="C3979" s="1">
        <v>6000</v>
      </c>
      <c r="D3979" s="1">
        <v>19</v>
      </c>
      <c r="E3979" s="1">
        <v>10</v>
      </c>
      <c r="F3979" s="1">
        <v>2</v>
      </c>
      <c r="G3979" s="1" t="s">
        <v>4</v>
      </c>
      <c r="H3979" s="1">
        <v>14.51</v>
      </c>
      <c r="I3979" s="1">
        <v>2.87</v>
      </c>
      <c r="J3979" s="1">
        <v>30.14</v>
      </c>
      <c r="K3979" s="1">
        <v>7.0000000000000007E-2</v>
      </c>
      <c r="L3979" s="1">
        <v>0.1</v>
      </c>
      <c r="M3979" s="3">
        <f>PI()*(D3979*0.0254)^2/4</f>
        <v>0.18292139995419668</v>
      </c>
      <c r="N3979" s="1">
        <f>ROUND(H3979*4.45,0)</f>
        <v>65</v>
      </c>
      <c r="O3979" s="1">
        <f>I3979*745.7</f>
        <v>2140.1590000000001</v>
      </c>
      <c r="P3979" s="5">
        <f>ROUND(N3979^(3/2)/O3979/SQRT(2*1.28*M3979)*100,0)</f>
        <v>36</v>
      </c>
      <c r="Q3979" s="4">
        <f>E3979/D3979</f>
        <v>0.52631578947368418</v>
      </c>
      <c r="R3979" s="1">
        <f>ROUND(L3979^(3/2)/K3979*100*SQRT(2/PI()),0)</f>
        <v>36</v>
      </c>
      <c r="S3979" s="1" t="str">
        <f>IF(AND(R3979&gt;=R3978,R3979&gt;R3980),"YES","NO")</f>
        <v>NO</v>
      </c>
      <c r="T3979" s="1">
        <f>IF(C3979&lt;C3978,0,IF(T3978=1,1,IF(S3979="YES",1,0)))</f>
        <v>1</v>
      </c>
      <c r="U3979" s="1" t="str">
        <f>IF(AND(T3978=0,T3979=1),"YES","NO")</f>
        <v>NO</v>
      </c>
    </row>
    <row r="3980" spans="1:21" x14ac:dyDescent="0.3">
      <c r="A3980" s="1">
        <v>3980</v>
      </c>
      <c r="B3980" s="1">
        <v>260</v>
      </c>
      <c r="C3980" s="1">
        <v>7000</v>
      </c>
      <c r="D3980" s="1">
        <v>19</v>
      </c>
      <c r="E3980" s="1">
        <v>10</v>
      </c>
      <c r="F3980" s="1">
        <v>2</v>
      </c>
      <c r="G3980" s="1" t="s">
        <v>4</v>
      </c>
      <c r="H3980" s="1">
        <v>19.670000000000002</v>
      </c>
      <c r="I3980" s="1">
        <v>4.1100000000000003</v>
      </c>
      <c r="J3980" s="1">
        <v>36.96</v>
      </c>
      <c r="K3980" s="1">
        <v>0.06</v>
      </c>
      <c r="L3980" s="1">
        <v>0.1</v>
      </c>
      <c r="M3980" s="3">
        <f>PI()*(D3980*0.0254)^2/4</f>
        <v>0.18292139995419668</v>
      </c>
      <c r="N3980" s="1">
        <f>ROUND(H3980*4.45,0)</f>
        <v>88</v>
      </c>
      <c r="O3980" s="1">
        <f>I3980*745.7</f>
        <v>3064.8270000000002</v>
      </c>
      <c r="P3980" s="5">
        <f>ROUND(N3980^(3/2)/O3980/SQRT(2*1.28*M3980)*100,0)</f>
        <v>39</v>
      </c>
      <c r="Q3980" s="4">
        <f>E3980/D3980</f>
        <v>0.52631578947368418</v>
      </c>
      <c r="R3980" s="1">
        <f>ROUND(L3980^(3/2)/K3980*100*SQRT(2/PI()),0)</f>
        <v>42</v>
      </c>
      <c r="S3980" s="1" t="str">
        <f>IF(AND(R3980&gt;=R3979,R3980&gt;R3981),"YES","NO")</f>
        <v>NO</v>
      </c>
      <c r="T3980" s="1">
        <f>IF(C3980&lt;C3979,0,IF(T3979=1,1,IF(S3980="YES",1,0)))</f>
        <v>1</v>
      </c>
      <c r="U3980" s="1" t="str">
        <f>IF(AND(T3979=0,T3980=1),"YES","NO")</f>
        <v>NO</v>
      </c>
    </row>
    <row r="3981" spans="1:21" x14ac:dyDescent="0.3">
      <c r="A3981" s="1">
        <v>3981</v>
      </c>
      <c r="B3981" s="1">
        <v>260</v>
      </c>
      <c r="C3981" s="1">
        <v>8000</v>
      </c>
      <c r="D3981" s="1">
        <v>19</v>
      </c>
      <c r="E3981" s="1">
        <v>10</v>
      </c>
      <c r="F3981" s="1">
        <v>2</v>
      </c>
      <c r="G3981" s="1" t="s">
        <v>4</v>
      </c>
      <c r="H3981" s="1">
        <v>25.41</v>
      </c>
      <c r="I3981" s="1">
        <v>5.01</v>
      </c>
      <c r="J3981" s="1">
        <v>39.46</v>
      </c>
      <c r="K3981" s="1">
        <v>0.05</v>
      </c>
      <c r="L3981" s="1">
        <v>0.1</v>
      </c>
      <c r="M3981" s="3">
        <f>PI()*(D3981*0.0254)^2/4</f>
        <v>0.18292139995419668</v>
      </c>
      <c r="N3981" s="1">
        <f>ROUND(H3981*4.45,0)</f>
        <v>113</v>
      </c>
      <c r="O3981" s="1">
        <f>I3981*745.7</f>
        <v>3735.9569999999999</v>
      </c>
      <c r="P3981" s="5">
        <f>ROUND(N3981^(3/2)/O3981/SQRT(2*1.28*M3981)*100,0)</f>
        <v>47</v>
      </c>
      <c r="Q3981" s="4">
        <f>E3981/D3981</f>
        <v>0.52631578947368418</v>
      </c>
      <c r="R3981" s="1">
        <f>ROUND(L3981^(3/2)/K3981*100*SQRT(2/PI()),0)</f>
        <v>50</v>
      </c>
      <c r="S3981" s="1" t="str">
        <f>IF(AND(R3981&gt;=R3980,R3981&gt;R3982),"YES","NO")</f>
        <v>NO</v>
      </c>
      <c r="T3981" s="1">
        <f>IF(C3981&lt;C3980,0,IF(T3980=1,1,IF(S3981="YES",1,0)))</f>
        <v>1</v>
      </c>
      <c r="U3981" s="1" t="str">
        <f>IF(AND(T3980=0,T3981=1),"YES","NO")</f>
        <v>NO</v>
      </c>
    </row>
    <row r="3982" spans="1:21" x14ac:dyDescent="0.3">
      <c r="A3982" s="1">
        <v>3982</v>
      </c>
      <c r="B3982" s="1">
        <v>260</v>
      </c>
      <c r="C3982" s="1">
        <v>9000</v>
      </c>
      <c r="D3982" s="1">
        <v>19</v>
      </c>
      <c r="E3982" s="1">
        <v>10</v>
      </c>
      <c r="F3982" s="1">
        <v>2</v>
      </c>
      <c r="G3982" s="1" t="s">
        <v>4</v>
      </c>
      <c r="H3982" s="1">
        <v>31.82</v>
      </c>
      <c r="I3982" s="1">
        <v>5.24</v>
      </c>
      <c r="J3982" s="1">
        <v>36.67</v>
      </c>
      <c r="K3982" s="1">
        <v>0.04</v>
      </c>
      <c r="L3982" s="1">
        <v>0.09</v>
      </c>
      <c r="M3982" s="3">
        <f>PI()*(D3982*0.0254)^2/4</f>
        <v>0.18292139995419668</v>
      </c>
      <c r="N3982" s="1">
        <f>ROUND(H3982*4.45,0)</f>
        <v>142</v>
      </c>
      <c r="O3982" s="1">
        <f>I3982*745.7</f>
        <v>3907.4680000000003</v>
      </c>
      <c r="P3982" s="5">
        <f>ROUND(N3982^(3/2)/O3982/SQRT(2*1.28*M3982)*100,0)</f>
        <v>63</v>
      </c>
      <c r="Q3982" s="4">
        <f>E3982/D3982</f>
        <v>0.52631578947368418</v>
      </c>
      <c r="R3982" s="1">
        <f>ROUND(L3982^(3/2)/K3982*100*SQRT(2/PI()),0)</f>
        <v>54</v>
      </c>
      <c r="S3982" s="1" t="str">
        <f>IF(AND(R3982&gt;=R3981,R3982&gt;R3983),"YES","NO")</f>
        <v>NO</v>
      </c>
      <c r="T3982" s="1">
        <f>IF(C3982&lt;C3981,0,IF(T3981=1,1,IF(S3982="YES",1,0)))</f>
        <v>1</v>
      </c>
      <c r="U3982" s="1" t="str">
        <f>IF(AND(T3981=0,T3982=1),"YES","NO")</f>
        <v>NO</v>
      </c>
    </row>
    <row r="3983" spans="1:21" x14ac:dyDescent="0.3">
      <c r="A3983" s="1">
        <v>3983</v>
      </c>
      <c r="B3983" s="1">
        <v>260</v>
      </c>
      <c r="C3983" s="1">
        <v>10000</v>
      </c>
      <c r="D3983" s="1">
        <v>19</v>
      </c>
      <c r="E3983" s="1">
        <v>10</v>
      </c>
      <c r="F3983" s="1">
        <v>2</v>
      </c>
      <c r="G3983" s="1" t="s">
        <v>4</v>
      </c>
      <c r="H3983" s="1">
        <v>39.51</v>
      </c>
      <c r="I3983" s="1">
        <v>8.27</v>
      </c>
      <c r="J3983" s="1">
        <v>52.09</v>
      </c>
      <c r="K3983" s="1">
        <v>0.04</v>
      </c>
      <c r="L3983" s="1">
        <v>0.1</v>
      </c>
      <c r="M3983" s="3">
        <f>PI()*(D3983*0.0254)^2/4</f>
        <v>0.18292139995419668</v>
      </c>
      <c r="N3983" s="1">
        <f>ROUND(H3983*4.45,0)</f>
        <v>176</v>
      </c>
      <c r="O3983" s="1">
        <f>I3983*745.7</f>
        <v>6166.9390000000003</v>
      </c>
      <c r="P3983" s="5">
        <f>ROUND(N3983^(3/2)/O3983/SQRT(2*1.28*M3983)*100,0)</f>
        <v>55</v>
      </c>
      <c r="Q3983" s="4">
        <f>E3983/D3983</f>
        <v>0.52631578947368418</v>
      </c>
      <c r="R3983" s="1">
        <f>ROUND(L3983^(3/2)/K3983*100*SQRT(2/PI()),0)</f>
        <v>63</v>
      </c>
      <c r="S3983" s="1" t="str">
        <f>IF(AND(R3983&gt;=R3982,R3983&gt;R3984),"YES","NO")</f>
        <v>YES</v>
      </c>
      <c r="T3983" s="1">
        <f>IF(C3983&lt;C3982,0,IF(T3982=1,1,IF(S3983="YES",1,0)))</f>
        <v>1</v>
      </c>
      <c r="U3983" s="1" t="str">
        <f>IF(AND(T3982=0,T3983=1),"YES","NO")</f>
        <v>NO</v>
      </c>
    </row>
    <row r="3984" spans="1:21" x14ac:dyDescent="0.3">
      <c r="A3984" s="1">
        <v>3984</v>
      </c>
      <c r="B3984" s="1">
        <v>260</v>
      </c>
      <c r="C3984" s="1">
        <v>11000</v>
      </c>
      <c r="D3984" s="1">
        <v>19</v>
      </c>
      <c r="E3984" s="1">
        <v>10</v>
      </c>
      <c r="F3984" s="1">
        <v>2</v>
      </c>
      <c r="G3984" s="1" t="s">
        <v>4</v>
      </c>
      <c r="H3984" s="1">
        <v>48.06</v>
      </c>
      <c r="I3984" s="1">
        <v>14.86</v>
      </c>
      <c r="J3984" s="1">
        <v>85.14</v>
      </c>
      <c r="K3984" s="1">
        <v>0.06</v>
      </c>
      <c r="L3984" s="1">
        <v>0.1</v>
      </c>
      <c r="M3984" s="3">
        <f>PI()*(D3984*0.0254)^2/4</f>
        <v>0.18292139995419668</v>
      </c>
      <c r="N3984" s="1">
        <f>ROUND(H3984*4.45,0)</f>
        <v>214</v>
      </c>
      <c r="O3984" s="1">
        <f>I3984*745.7</f>
        <v>11081.102000000001</v>
      </c>
      <c r="P3984" s="5">
        <f>ROUND(N3984^(3/2)/O3984/SQRT(2*1.28*M3984)*100,0)</f>
        <v>41</v>
      </c>
      <c r="Q3984" s="4">
        <f>E3984/D3984</f>
        <v>0.52631578947368418</v>
      </c>
      <c r="R3984" s="1">
        <f>ROUND(L3984^(3/2)/K3984*100*SQRT(2/PI()),0)</f>
        <v>42</v>
      </c>
      <c r="S3984" s="1" t="str">
        <f>IF(AND(R3984&gt;=R3983,R3984&gt;R3985),"YES","NO")</f>
        <v>NO</v>
      </c>
      <c r="T3984" s="1">
        <f>IF(C3984&lt;C3983,0,IF(T3983=1,1,IF(S3984="YES",1,0)))</f>
        <v>1</v>
      </c>
      <c r="U3984" s="1" t="str">
        <f>IF(AND(T3983=0,T3984=1),"YES","NO")</f>
        <v>NO</v>
      </c>
    </row>
    <row r="3985" spans="1:21" x14ac:dyDescent="0.3">
      <c r="A3985" s="1">
        <v>3985</v>
      </c>
      <c r="B3985" s="1">
        <v>260</v>
      </c>
      <c r="C3985" s="1">
        <v>12000</v>
      </c>
      <c r="D3985" s="1">
        <v>19</v>
      </c>
      <c r="E3985" s="1">
        <v>10</v>
      </c>
      <c r="F3985" s="1">
        <v>2</v>
      </c>
      <c r="G3985" s="1" t="s">
        <v>4</v>
      </c>
      <c r="H3985" s="1">
        <v>56.31</v>
      </c>
      <c r="I3985" s="1">
        <v>17.829999999999998</v>
      </c>
      <c r="J3985" s="1">
        <v>93.67</v>
      </c>
      <c r="K3985" s="1">
        <v>0.05</v>
      </c>
      <c r="L3985" s="1">
        <v>0.09</v>
      </c>
      <c r="M3985" s="3">
        <f>PI()*(D3985*0.0254)^2/4</f>
        <v>0.18292139995419668</v>
      </c>
      <c r="N3985" s="1">
        <f>ROUND(H3985*4.45,0)</f>
        <v>251</v>
      </c>
      <c r="O3985" s="1">
        <f>I3985*745.7</f>
        <v>13295.831</v>
      </c>
      <c r="P3985" s="5">
        <f>ROUND(N3985^(3/2)/O3985/SQRT(2*1.28*M3985)*100,0)</f>
        <v>44</v>
      </c>
      <c r="Q3985" s="4">
        <f>E3985/D3985</f>
        <v>0.52631578947368418</v>
      </c>
      <c r="R3985" s="1">
        <f>ROUND(L3985^(3/2)/K3985*100*SQRT(2/PI()),0)</f>
        <v>43</v>
      </c>
      <c r="S3985" s="1" t="str">
        <f>IF(AND(R3985&gt;=R3984,R3985&gt;R3986),"YES","NO")</f>
        <v>NO</v>
      </c>
      <c r="T3985" s="1">
        <f>IF(C3985&lt;C3984,0,IF(T3984=1,1,IF(S3985="YES",1,0)))</f>
        <v>1</v>
      </c>
      <c r="U3985" s="1" t="str">
        <f>IF(AND(T3984=0,T3985=1),"YES","NO")</f>
        <v>NO</v>
      </c>
    </row>
    <row r="3986" spans="1:21" x14ac:dyDescent="0.3">
      <c r="A3986" s="1">
        <v>3986</v>
      </c>
      <c r="B3986" s="1">
        <v>261</v>
      </c>
      <c r="C3986" s="1">
        <v>1000</v>
      </c>
      <c r="D3986" s="1">
        <v>19</v>
      </c>
      <c r="E3986" s="1">
        <v>11</v>
      </c>
      <c r="F3986" s="1">
        <v>2</v>
      </c>
      <c r="G3986" s="1" t="s">
        <v>23</v>
      </c>
      <c r="H3986" s="1">
        <v>0.41</v>
      </c>
      <c r="I3986" s="1">
        <v>0.01</v>
      </c>
      <c r="J3986" s="1">
        <v>0.52</v>
      </c>
      <c r="K3986" s="1">
        <v>0.04</v>
      </c>
      <c r="L3986" s="1">
        <v>0.1</v>
      </c>
      <c r="M3986" s="3">
        <f>PI()*(D3986*0.0254)^2/4</f>
        <v>0.18292139995419668</v>
      </c>
      <c r="N3986" s="1">
        <f>ROUND(H3986*4.45,0)</f>
        <v>2</v>
      </c>
      <c r="O3986" s="1">
        <f>I3986*745.7</f>
        <v>7.4570000000000007</v>
      </c>
      <c r="P3986" s="5">
        <f>ROUND(N3986^(3/2)/O3986/SQRT(2*1.28*M3986)*100,0)</f>
        <v>55</v>
      </c>
      <c r="Q3986" s="4">
        <f>E3986/D3986</f>
        <v>0.57894736842105265</v>
      </c>
      <c r="R3986" s="1">
        <f>ROUND(L3986^(3/2)/K3986*100*SQRT(2/PI()),0)</f>
        <v>63</v>
      </c>
      <c r="S3986" s="1" t="str">
        <f>IF(AND(R3986&gt;=R3985,R3986&gt;R3987),"YES","NO")</f>
        <v>NO</v>
      </c>
      <c r="T3986" s="1">
        <f>IF(C3986&lt;C3985,0,IF(T3985=1,1,IF(S3986="YES",1,0)))</f>
        <v>0</v>
      </c>
      <c r="U3986" s="1" t="str">
        <f>IF(AND(T3985=0,T3986=1),"YES","NO")</f>
        <v>NO</v>
      </c>
    </row>
    <row r="3987" spans="1:21" x14ac:dyDescent="0.3">
      <c r="A3987" s="1">
        <v>3987</v>
      </c>
      <c r="B3987" s="1">
        <v>261</v>
      </c>
      <c r="C3987" s="1">
        <v>2000</v>
      </c>
      <c r="D3987" s="1">
        <v>19</v>
      </c>
      <c r="E3987" s="1">
        <v>11</v>
      </c>
      <c r="F3987" s="1">
        <v>2</v>
      </c>
      <c r="G3987" s="1" t="s">
        <v>23</v>
      </c>
      <c r="H3987" s="1">
        <v>1.64</v>
      </c>
      <c r="I3987" s="1">
        <v>0.06</v>
      </c>
      <c r="J3987" s="1">
        <v>1.99</v>
      </c>
      <c r="K3987" s="1">
        <v>0.04</v>
      </c>
      <c r="L3987" s="1">
        <v>0.1</v>
      </c>
      <c r="M3987" s="3">
        <f>PI()*(D3987*0.0254)^2/4</f>
        <v>0.18292139995419668</v>
      </c>
      <c r="N3987" s="1">
        <f>ROUND(H3987*4.45,0)</f>
        <v>7</v>
      </c>
      <c r="O3987" s="1">
        <f>I3987*745.7</f>
        <v>44.742000000000004</v>
      </c>
      <c r="P3987" s="5">
        <f>ROUND(N3987^(3/2)/O3987/SQRT(2*1.28*M3987)*100,0)</f>
        <v>60</v>
      </c>
      <c r="Q3987" s="4">
        <f>E3987/D3987</f>
        <v>0.57894736842105265</v>
      </c>
      <c r="R3987" s="1">
        <f>ROUND(L3987^(3/2)/K3987*100*SQRT(2/PI()),0)</f>
        <v>63</v>
      </c>
      <c r="S3987" s="1" t="str">
        <f>IF(AND(R3987&gt;=R3986,R3987&gt;R3988),"YES","NO")</f>
        <v>YES</v>
      </c>
      <c r="T3987" s="1">
        <f>IF(C3987&lt;C3986,0,IF(T3986=1,1,IF(S3987="YES",1,0)))</f>
        <v>1</v>
      </c>
      <c r="U3987" s="1" t="str">
        <f>IF(AND(T3986=0,T3987=1),"YES","NO")</f>
        <v>YES</v>
      </c>
    </row>
    <row r="3988" spans="1:21" x14ac:dyDescent="0.3">
      <c r="A3988" s="1">
        <v>3988</v>
      </c>
      <c r="B3988" s="1">
        <v>261</v>
      </c>
      <c r="C3988" s="1">
        <v>3000</v>
      </c>
      <c r="D3988" s="1">
        <v>19</v>
      </c>
      <c r="E3988" s="1">
        <v>11</v>
      </c>
      <c r="F3988" s="1">
        <v>2</v>
      </c>
      <c r="G3988" s="1" t="s">
        <v>23</v>
      </c>
      <c r="H3988" s="1">
        <v>3.72</v>
      </c>
      <c r="I3988" s="1">
        <v>0.25</v>
      </c>
      <c r="J3988" s="1">
        <v>5.31</v>
      </c>
      <c r="K3988" s="1">
        <v>0.05</v>
      </c>
      <c r="L3988" s="1">
        <v>0.1</v>
      </c>
      <c r="M3988" s="3">
        <f>PI()*(D3988*0.0254)^2/4</f>
        <v>0.18292139995419668</v>
      </c>
      <c r="N3988" s="1">
        <f>ROUND(H3988*4.45,0)</f>
        <v>17</v>
      </c>
      <c r="O3988" s="1">
        <f>I3988*745.7</f>
        <v>186.42500000000001</v>
      </c>
      <c r="P3988" s="5">
        <f>ROUND(N3988^(3/2)/O3988/SQRT(2*1.28*M3988)*100,0)</f>
        <v>55</v>
      </c>
      <c r="Q3988" s="4">
        <f>E3988/D3988</f>
        <v>0.57894736842105265</v>
      </c>
      <c r="R3988" s="1">
        <f>ROUND(L3988^(3/2)/K3988*100*SQRT(2/PI()),0)</f>
        <v>50</v>
      </c>
      <c r="S3988" s="1" t="str">
        <f>IF(AND(R3988&gt;=R3987,R3988&gt;R3989),"YES","NO")</f>
        <v>NO</v>
      </c>
      <c r="T3988" s="1">
        <f>IF(C3988&lt;C3987,0,IF(T3987=1,1,IF(S3988="YES",1,0)))</f>
        <v>1</v>
      </c>
      <c r="U3988" s="1" t="str">
        <f>IF(AND(T3987=0,T3988=1),"YES","NO")</f>
        <v>NO</v>
      </c>
    </row>
    <row r="3989" spans="1:21" x14ac:dyDescent="0.3">
      <c r="A3989" s="1">
        <v>3989</v>
      </c>
      <c r="B3989" s="1">
        <v>261</v>
      </c>
      <c r="C3989" s="1">
        <v>4000</v>
      </c>
      <c r="D3989" s="1">
        <v>19</v>
      </c>
      <c r="E3989" s="1">
        <v>11</v>
      </c>
      <c r="F3989" s="1">
        <v>2</v>
      </c>
      <c r="G3989" s="1" t="s">
        <v>23</v>
      </c>
      <c r="H3989" s="1">
        <v>6.78</v>
      </c>
      <c r="I3989" s="1">
        <v>0.88</v>
      </c>
      <c r="J3989" s="1">
        <v>13.9</v>
      </c>
      <c r="K3989" s="1">
        <v>7.0000000000000007E-2</v>
      </c>
      <c r="L3989" s="1">
        <v>0.1</v>
      </c>
      <c r="M3989" s="3">
        <f>PI()*(D3989*0.0254)^2/4</f>
        <v>0.18292139995419668</v>
      </c>
      <c r="N3989" s="1">
        <f>ROUND(H3989*4.45,0)</f>
        <v>30</v>
      </c>
      <c r="O3989" s="1">
        <f>I3989*745.7</f>
        <v>656.21600000000001</v>
      </c>
      <c r="P3989" s="5">
        <f>ROUND(N3989^(3/2)/O3989/SQRT(2*1.28*M3989)*100,0)</f>
        <v>37</v>
      </c>
      <c r="Q3989" s="4">
        <f>E3989/D3989</f>
        <v>0.57894736842105265</v>
      </c>
      <c r="R3989" s="1">
        <f>ROUND(L3989^(3/2)/K3989*100*SQRT(2/PI()),0)</f>
        <v>36</v>
      </c>
      <c r="S3989" s="1" t="str">
        <f>IF(AND(R3989&gt;=R3988,R3989&gt;R3990),"YES","NO")</f>
        <v>NO</v>
      </c>
      <c r="T3989" s="1">
        <f>IF(C3989&lt;C3988,0,IF(T3988=1,1,IF(S3989="YES",1,0)))</f>
        <v>1</v>
      </c>
      <c r="U3989" s="1" t="str">
        <f>IF(AND(T3988=0,T3989=1),"YES","NO")</f>
        <v>NO</v>
      </c>
    </row>
    <row r="3990" spans="1:21" x14ac:dyDescent="0.3">
      <c r="A3990" s="1">
        <v>3990</v>
      </c>
      <c r="B3990" s="1">
        <v>261</v>
      </c>
      <c r="C3990" s="1">
        <v>5000</v>
      </c>
      <c r="D3990" s="1">
        <v>19</v>
      </c>
      <c r="E3990" s="1">
        <v>11</v>
      </c>
      <c r="F3990" s="1">
        <v>2</v>
      </c>
      <c r="G3990" s="1" t="s">
        <v>23</v>
      </c>
      <c r="H3990" s="1">
        <v>10.83</v>
      </c>
      <c r="I3990" s="1">
        <v>2.2200000000000002</v>
      </c>
      <c r="J3990" s="1">
        <v>27.94</v>
      </c>
      <c r="K3990" s="1">
        <v>0.09</v>
      </c>
      <c r="L3990" s="1">
        <v>0.1</v>
      </c>
      <c r="M3990" s="3">
        <f>PI()*(D3990*0.0254)^2/4</f>
        <v>0.18292139995419668</v>
      </c>
      <c r="N3990" s="1">
        <f>ROUND(H3990*4.45,0)</f>
        <v>48</v>
      </c>
      <c r="O3990" s="1">
        <f>I3990*745.7</f>
        <v>1655.4540000000002</v>
      </c>
      <c r="P3990" s="5">
        <f>ROUND(N3990^(3/2)/O3990/SQRT(2*1.28*M3990)*100,0)</f>
        <v>29</v>
      </c>
      <c r="Q3990" s="4">
        <f>E3990/D3990</f>
        <v>0.57894736842105265</v>
      </c>
      <c r="R3990" s="1">
        <f>ROUND(L3990^(3/2)/K3990*100*SQRT(2/PI()),0)</f>
        <v>28</v>
      </c>
      <c r="S3990" s="1" t="str">
        <f>IF(AND(R3990&gt;=R3989,R3990&gt;R3991),"YES","NO")</f>
        <v>NO</v>
      </c>
      <c r="T3990" s="1">
        <f>IF(C3990&lt;C3989,0,IF(T3989=1,1,IF(S3990="YES",1,0)))</f>
        <v>1</v>
      </c>
      <c r="U3990" s="1" t="str">
        <f>IF(AND(T3989=0,T3990=1),"YES","NO")</f>
        <v>NO</v>
      </c>
    </row>
    <row r="3991" spans="1:21" x14ac:dyDescent="0.3">
      <c r="A3991" s="1">
        <v>3991</v>
      </c>
      <c r="B3991" s="1">
        <v>261</v>
      </c>
      <c r="C3991" s="1">
        <v>6000</v>
      </c>
      <c r="D3991" s="1">
        <v>19</v>
      </c>
      <c r="E3991" s="1">
        <v>11</v>
      </c>
      <c r="F3991" s="1">
        <v>2</v>
      </c>
      <c r="G3991" s="1" t="s">
        <v>23</v>
      </c>
      <c r="H3991" s="1">
        <v>15.41</v>
      </c>
      <c r="I3991" s="1">
        <v>3.31</v>
      </c>
      <c r="J3991" s="1">
        <v>34.729999999999997</v>
      </c>
      <c r="K3991" s="1">
        <v>0.08</v>
      </c>
      <c r="L3991" s="1">
        <v>0.1</v>
      </c>
      <c r="M3991" s="3">
        <f>PI()*(D3991*0.0254)^2/4</f>
        <v>0.18292139995419668</v>
      </c>
      <c r="N3991" s="1">
        <f>ROUND(H3991*4.45,0)</f>
        <v>69</v>
      </c>
      <c r="O3991" s="1">
        <f>I3991*745.7</f>
        <v>2468.2670000000003</v>
      </c>
      <c r="P3991" s="5">
        <f>ROUND(N3991^(3/2)/O3991/SQRT(2*1.28*M3991)*100,0)</f>
        <v>34</v>
      </c>
      <c r="Q3991" s="4">
        <f>E3991/D3991</f>
        <v>0.57894736842105265</v>
      </c>
      <c r="R3991" s="1">
        <f>ROUND(L3991^(3/2)/K3991*100*SQRT(2/PI()),0)</f>
        <v>32</v>
      </c>
      <c r="S3991" s="1" t="str">
        <f>IF(AND(R3991&gt;=R3990,R3991&gt;R3992),"YES","NO")</f>
        <v>NO</v>
      </c>
      <c r="T3991" s="1">
        <f>IF(C3991&lt;C3990,0,IF(T3990=1,1,IF(S3991="YES",1,0)))</f>
        <v>1</v>
      </c>
      <c r="U3991" s="1" t="str">
        <f>IF(AND(T3990=0,T3991=1),"YES","NO")</f>
        <v>NO</v>
      </c>
    </row>
    <row r="3992" spans="1:21" x14ac:dyDescent="0.3">
      <c r="A3992" s="1">
        <v>3992</v>
      </c>
      <c r="B3992" s="1">
        <v>261</v>
      </c>
      <c r="C3992" s="1">
        <v>7000</v>
      </c>
      <c r="D3992" s="1">
        <v>19</v>
      </c>
      <c r="E3992" s="1">
        <v>11</v>
      </c>
      <c r="F3992" s="1">
        <v>2</v>
      </c>
      <c r="G3992" s="1" t="s">
        <v>23</v>
      </c>
      <c r="H3992" s="1">
        <v>20.55</v>
      </c>
      <c r="I3992" s="1">
        <v>3.76</v>
      </c>
      <c r="J3992" s="1">
        <v>33.840000000000003</v>
      </c>
      <c r="K3992" s="1">
        <v>0.06</v>
      </c>
      <c r="L3992" s="1">
        <v>0.1</v>
      </c>
      <c r="M3992" s="3">
        <f>PI()*(D3992*0.0254)^2/4</f>
        <v>0.18292139995419668</v>
      </c>
      <c r="N3992" s="1">
        <f>ROUND(H3992*4.45,0)</f>
        <v>91</v>
      </c>
      <c r="O3992" s="1">
        <f>I3992*745.7</f>
        <v>2803.8319999999999</v>
      </c>
      <c r="P3992" s="5">
        <f>ROUND(N3992^(3/2)/O3992/SQRT(2*1.28*M3992)*100,0)</f>
        <v>45</v>
      </c>
      <c r="Q3992" s="4">
        <f>E3992/D3992</f>
        <v>0.57894736842105265</v>
      </c>
      <c r="R3992" s="1">
        <f>ROUND(L3992^(3/2)/K3992*100*SQRT(2/PI()),0)</f>
        <v>42</v>
      </c>
      <c r="S3992" s="1" t="str">
        <f>IF(AND(R3992&gt;=R3991,R3992&gt;R3993),"YES","NO")</f>
        <v>NO</v>
      </c>
      <c r="T3992" s="1">
        <f>IF(C3992&lt;C3991,0,IF(T3991=1,1,IF(S3992="YES",1,0)))</f>
        <v>1</v>
      </c>
      <c r="U3992" s="1" t="str">
        <f>IF(AND(T3991=0,T3992=1),"YES","NO")</f>
        <v>NO</v>
      </c>
    </row>
    <row r="3993" spans="1:21" x14ac:dyDescent="0.3">
      <c r="A3993" s="1">
        <v>3993</v>
      </c>
      <c r="B3993" s="1">
        <v>261</v>
      </c>
      <c r="C3993" s="1">
        <v>8000</v>
      </c>
      <c r="D3993" s="1">
        <v>19</v>
      </c>
      <c r="E3993" s="1">
        <v>11</v>
      </c>
      <c r="F3993" s="1">
        <v>2</v>
      </c>
      <c r="G3993" s="1" t="s">
        <v>23</v>
      </c>
      <c r="H3993" s="1">
        <v>26.45</v>
      </c>
      <c r="I3993" s="1">
        <v>3.94</v>
      </c>
      <c r="J3993" s="1">
        <v>31.01</v>
      </c>
      <c r="K3993" s="1">
        <v>0.04</v>
      </c>
      <c r="L3993" s="1">
        <v>0.1</v>
      </c>
      <c r="M3993" s="3">
        <f>PI()*(D3993*0.0254)^2/4</f>
        <v>0.18292139995419668</v>
      </c>
      <c r="N3993" s="1">
        <f>ROUND(H3993*4.45,0)</f>
        <v>118</v>
      </c>
      <c r="O3993" s="1">
        <f>I3993*745.7</f>
        <v>2938.058</v>
      </c>
      <c r="P3993" s="5">
        <f>ROUND(N3993^(3/2)/O3993/SQRT(2*1.28*M3993)*100,0)</f>
        <v>64</v>
      </c>
      <c r="Q3993" s="4">
        <f>E3993/D3993</f>
        <v>0.57894736842105265</v>
      </c>
      <c r="R3993" s="1">
        <f>ROUND(L3993^(3/2)/K3993*100*SQRT(2/PI()),0)</f>
        <v>63</v>
      </c>
      <c r="S3993" s="1" t="str">
        <f>IF(AND(R3993&gt;=R3992,R3993&gt;R3994),"YES","NO")</f>
        <v>NO</v>
      </c>
      <c r="T3993" s="1">
        <f>IF(C3993&lt;C3992,0,IF(T3992=1,1,IF(S3993="YES",1,0)))</f>
        <v>1</v>
      </c>
      <c r="U3993" s="1" t="str">
        <f>IF(AND(T3992=0,T3993=1),"YES","NO")</f>
        <v>NO</v>
      </c>
    </row>
    <row r="3994" spans="1:21" x14ac:dyDescent="0.3">
      <c r="A3994" s="1">
        <v>3994</v>
      </c>
      <c r="B3994" s="1">
        <v>261</v>
      </c>
      <c r="C3994" s="1">
        <v>9000</v>
      </c>
      <c r="D3994" s="1">
        <v>19</v>
      </c>
      <c r="E3994" s="1">
        <v>11</v>
      </c>
      <c r="F3994" s="1">
        <v>2</v>
      </c>
      <c r="G3994" s="1" t="s">
        <v>23</v>
      </c>
      <c r="H3994" s="1">
        <v>33.51</v>
      </c>
      <c r="I3994" s="1">
        <v>5.79</v>
      </c>
      <c r="J3994" s="1">
        <v>40.53</v>
      </c>
      <c r="K3994" s="1">
        <v>0.04</v>
      </c>
      <c r="L3994" s="1">
        <v>0.1</v>
      </c>
      <c r="M3994" s="3">
        <f>PI()*(D3994*0.0254)^2/4</f>
        <v>0.18292139995419668</v>
      </c>
      <c r="N3994" s="1">
        <f>ROUND(H3994*4.45,0)</f>
        <v>149</v>
      </c>
      <c r="O3994" s="1">
        <f>I3994*745.7</f>
        <v>4317.6030000000001</v>
      </c>
      <c r="P3994" s="5">
        <f>ROUND(N3994^(3/2)/O3994/SQRT(2*1.28*M3994)*100,0)</f>
        <v>62</v>
      </c>
      <c r="Q3994" s="4">
        <f>E3994/D3994</f>
        <v>0.57894736842105265</v>
      </c>
      <c r="R3994" s="1">
        <f>ROUND(L3994^(3/2)/K3994*100*SQRT(2/PI()),0)</f>
        <v>63</v>
      </c>
      <c r="S3994" s="1" t="str">
        <f>IF(AND(R3994&gt;=R3993,R3994&gt;R3995),"YES","NO")</f>
        <v>YES</v>
      </c>
      <c r="T3994" s="1">
        <f>IF(C3994&lt;C3993,0,IF(T3993=1,1,IF(S3994="YES",1,0)))</f>
        <v>1</v>
      </c>
      <c r="U3994" s="1" t="str">
        <f>IF(AND(T3993=0,T3994=1),"YES","NO")</f>
        <v>NO</v>
      </c>
    </row>
    <row r="3995" spans="1:21" x14ac:dyDescent="0.3">
      <c r="A3995" s="1">
        <v>3995</v>
      </c>
      <c r="B3995" s="1">
        <v>261</v>
      </c>
      <c r="C3995" s="1">
        <v>10000</v>
      </c>
      <c r="D3995" s="1">
        <v>19</v>
      </c>
      <c r="E3995" s="1">
        <v>11</v>
      </c>
      <c r="F3995" s="1">
        <v>2</v>
      </c>
      <c r="G3995" s="1" t="s">
        <v>23</v>
      </c>
      <c r="H3995" s="1">
        <v>41.74</v>
      </c>
      <c r="I3995" s="1">
        <v>11.87</v>
      </c>
      <c r="J3995" s="1">
        <v>74.8</v>
      </c>
      <c r="K3995" s="1">
        <v>0.06</v>
      </c>
      <c r="L3995" s="1">
        <v>0.1</v>
      </c>
      <c r="M3995" s="3">
        <f>PI()*(D3995*0.0254)^2/4</f>
        <v>0.18292139995419668</v>
      </c>
      <c r="N3995" s="1">
        <f>ROUND(H3995*4.45,0)</f>
        <v>186</v>
      </c>
      <c r="O3995" s="1">
        <f>I3995*745.7</f>
        <v>8851.4590000000007</v>
      </c>
      <c r="P3995" s="5">
        <f>ROUND(N3995^(3/2)/O3995/SQRT(2*1.28*M3995)*100,0)</f>
        <v>42</v>
      </c>
      <c r="Q3995" s="4">
        <f>E3995/D3995</f>
        <v>0.57894736842105265</v>
      </c>
      <c r="R3995" s="1">
        <f>ROUND(L3995^(3/2)/K3995*100*SQRT(2/PI()),0)</f>
        <v>42</v>
      </c>
      <c r="S3995" s="1" t="str">
        <f>IF(AND(R3995&gt;=R3994,R3995&gt;R3996),"YES","NO")</f>
        <v>NO</v>
      </c>
      <c r="T3995" s="1">
        <f>IF(C3995&lt;C3994,0,IF(T3994=1,1,IF(S3995="YES",1,0)))</f>
        <v>1</v>
      </c>
      <c r="U3995" s="1" t="str">
        <f>IF(AND(T3994=0,T3995=1),"YES","NO")</f>
        <v>NO</v>
      </c>
    </row>
    <row r="3996" spans="1:21" x14ac:dyDescent="0.3">
      <c r="A3996" s="1">
        <v>3996</v>
      </c>
      <c r="B3996" s="1">
        <v>262</v>
      </c>
      <c r="C3996" s="1">
        <v>1000</v>
      </c>
      <c r="D3996" s="1">
        <v>18</v>
      </c>
      <c r="E3996" s="1">
        <v>12</v>
      </c>
      <c r="F3996" s="1">
        <v>2</v>
      </c>
      <c r="G3996" s="1" t="s">
        <v>4</v>
      </c>
      <c r="H3996" s="1">
        <v>0.39</v>
      </c>
      <c r="I3996" s="1">
        <v>0.01</v>
      </c>
      <c r="J3996" s="1">
        <v>0.51</v>
      </c>
      <c r="K3996" s="1">
        <v>0.04</v>
      </c>
      <c r="L3996" s="1">
        <v>0.09</v>
      </c>
      <c r="M3996" s="3">
        <f>PI()*(D3996*0.0254)^2/4</f>
        <v>0.16417322322758926</v>
      </c>
      <c r="N3996" s="1">
        <f>ROUND(H3996*4.45,0)</f>
        <v>2</v>
      </c>
      <c r="O3996" s="1">
        <f>I3996*745.7</f>
        <v>7.4570000000000007</v>
      </c>
      <c r="P3996" s="5">
        <f>ROUND(N3996^(3/2)/O3996/SQRT(2*1.28*M3996)*100,0)</f>
        <v>59</v>
      </c>
      <c r="Q3996" s="4">
        <f>E3996/D3996</f>
        <v>0.66666666666666663</v>
      </c>
      <c r="R3996" s="1">
        <f>ROUND(L3996^(3/2)/K3996*100*SQRT(2/PI()),0)</f>
        <v>54</v>
      </c>
      <c r="S3996" s="1" t="str">
        <f>IF(AND(R3996&gt;=R3995,R3996&gt;R3997),"YES","NO")</f>
        <v>NO</v>
      </c>
      <c r="T3996" s="1">
        <f>IF(C3996&lt;C3995,0,IF(T3995=1,1,IF(S3996="YES",1,0)))</f>
        <v>0</v>
      </c>
      <c r="U3996" s="1" t="str">
        <f>IF(AND(T3995=0,T3996=1),"YES","NO")</f>
        <v>NO</v>
      </c>
    </row>
    <row r="3997" spans="1:21" x14ac:dyDescent="0.3">
      <c r="A3997" s="1">
        <v>3997</v>
      </c>
      <c r="B3997" s="1">
        <v>262</v>
      </c>
      <c r="C3997" s="1">
        <v>2000</v>
      </c>
      <c r="D3997" s="1">
        <v>18</v>
      </c>
      <c r="E3997" s="1">
        <v>12</v>
      </c>
      <c r="F3997" s="1">
        <v>2</v>
      </c>
      <c r="G3997" s="1" t="s">
        <v>4</v>
      </c>
      <c r="H3997" s="1">
        <v>1.57</v>
      </c>
      <c r="I3997" s="1">
        <v>0.06</v>
      </c>
      <c r="J3997" s="1">
        <v>1.99</v>
      </c>
      <c r="K3997" s="1">
        <v>0.04</v>
      </c>
      <c r="L3997" s="1">
        <v>0.09</v>
      </c>
      <c r="M3997" s="3">
        <f>PI()*(D3997*0.0254)^2/4</f>
        <v>0.16417322322758926</v>
      </c>
      <c r="N3997" s="1">
        <f>ROUND(H3997*4.45,0)</f>
        <v>7</v>
      </c>
      <c r="O3997" s="1">
        <f>I3997*745.7</f>
        <v>44.742000000000004</v>
      </c>
      <c r="P3997" s="5">
        <f>ROUND(N3997^(3/2)/O3997/SQRT(2*1.28*M3997)*100,0)</f>
        <v>64</v>
      </c>
      <c r="Q3997" s="4">
        <f>E3997/D3997</f>
        <v>0.66666666666666663</v>
      </c>
      <c r="R3997" s="1">
        <f>ROUND(L3997^(3/2)/K3997*100*SQRT(2/PI()),0)</f>
        <v>54</v>
      </c>
      <c r="S3997" s="1" t="str">
        <f>IF(AND(R3997&gt;=R3996,R3997&gt;R3998),"YES","NO")</f>
        <v>NO</v>
      </c>
      <c r="T3997" s="1">
        <f>IF(C3997&lt;C3996,0,IF(T3996=1,1,IF(S3997="YES",1,0)))</f>
        <v>0</v>
      </c>
      <c r="U3997" s="1" t="str">
        <f>IF(AND(T3996=0,T3997=1),"YES","NO")</f>
        <v>NO</v>
      </c>
    </row>
    <row r="3998" spans="1:21" x14ac:dyDescent="0.3">
      <c r="A3998" s="1">
        <v>3998</v>
      </c>
      <c r="B3998" s="1">
        <v>262</v>
      </c>
      <c r="C3998" s="1">
        <v>3000</v>
      </c>
      <c r="D3998" s="1">
        <v>18</v>
      </c>
      <c r="E3998" s="1">
        <v>12</v>
      </c>
      <c r="F3998" s="1">
        <v>2</v>
      </c>
      <c r="G3998" s="1" t="s">
        <v>4</v>
      </c>
      <c r="H3998" s="1">
        <v>3.51</v>
      </c>
      <c r="I3998" s="1">
        <v>0.19</v>
      </c>
      <c r="J3998" s="1">
        <v>4.07</v>
      </c>
      <c r="K3998" s="1">
        <v>0.04</v>
      </c>
      <c r="L3998" s="1">
        <v>0.09</v>
      </c>
      <c r="M3998" s="3">
        <f>PI()*(D3998*0.0254)^2/4</f>
        <v>0.16417322322758926</v>
      </c>
      <c r="N3998" s="1">
        <f>ROUND(H3998*4.45,0)</f>
        <v>16</v>
      </c>
      <c r="O3998" s="1">
        <f>I3998*745.7</f>
        <v>141.68300000000002</v>
      </c>
      <c r="P3998" s="5">
        <f>ROUND(N3998^(3/2)/O3998/SQRT(2*1.28*M3998)*100,0)</f>
        <v>70</v>
      </c>
      <c r="Q3998" s="4">
        <f>E3998/D3998</f>
        <v>0.66666666666666663</v>
      </c>
      <c r="R3998" s="1">
        <f>ROUND(L3998^(3/2)/K3998*100*SQRT(2/PI()),0)</f>
        <v>54</v>
      </c>
      <c r="S3998" s="1" t="str">
        <f>IF(AND(R3998&gt;=R3997,R3998&gt;R3999),"YES","NO")</f>
        <v>YES</v>
      </c>
      <c r="T3998" s="1">
        <f>IF(C3998&lt;C3997,0,IF(T3997=1,1,IF(S3998="YES",1,0)))</f>
        <v>1</v>
      </c>
      <c r="U3998" s="1" t="str">
        <f>IF(AND(T3997=0,T3998=1),"YES","NO")</f>
        <v>YES</v>
      </c>
    </row>
    <row r="3999" spans="1:21" x14ac:dyDescent="0.3">
      <c r="A3999" s="1">
        <v>3999</v>
      </c>
      <c r="B3999" s="1">
        <v>262</v>
      </c>
      <c r="C3999" s="1">
        <v>4000</v>
      </c>
      <c r="D3999" s="1">
        <v>18</v>
      </c>
      <c r="E3999" s="1">
        <v>12</v>
      </c>
      <c r="F3999" s="1">
        <v>2</v>
      </c>
      <c r="G3999" s="1" t="s">
        <v>4</v>
      </c>
      <c r="H3999" s="1">
        <v>6.41</v>
      </c>
      <c r="I3999" s="1">
        <v>0.76</v>
      </c>
      <c r="J3999" s="1">
        <v>11.97</v>
      </c>
      <c r="K3999" s="1">
        <v>0.06</v>
      </c>
      <c r="L3999" s="1">
        <v>0.1</v>
      </c>
      <c r="M3999" s="3">
        <f>PI()*(D3999*0.0254)^2/4</f>
        <v>0.16417322322758926</v>
      </c>
      <c r="N3999" s="1">
        <f>ROUND(H3999*4.45,0)</f>
        <v>29</v>
      </c>
      <c r="O3999" s="1">
        <f>I3999*745.7</f>
        <v>566.73200000000008</v>
      </c>
      <c r="P3999" s="5">
        <f>ROUND(N3999^(3/2)/O3999/SQRT(2*1.28*M3999)*100,0)</f>
        <v>43</v>
      </c>
      <c r="Q3999" s="4">
        <f>E3999/D3999</f>
        <v>0.66666666666666663</v>
      </c>
      <c r="R3999" s="1">
        <f>ROUND(L3999^(3/2)/K3999*100*SQRT(2/PI()),0)</f>
        <v>42</v>
      </c>
      <c r="S3999" s="1" t="str">
        <f>IF(AND(R3999&gt;=R3998,R3999&gt;R4000),"YES","NO")</f>
        <v>NO</v>
      </c>
      <c r="T3999" s="1">
        <f>IF(C3999&lt;C3998,0,IF(T3998=1,1,IF(S3999="YES",1,0)))</f>
        <v>1</v>
      </c>
      <c r="U3999" s="1" t="str">
        <f>IF(AND(T3998=0,T3999=1),"YES","NO")</f>
        <v>NO</v>
      </c>
    </row>
    <row r="4000" spans="1:21" x14ac:dyDescent="0.3">
      <c r="A4000" s="1">
        <v>4000</v>
      </c>
      <c r="B4000" s="1">
        <v>262</v>
      </c>
      <c r="C4000" s="1">
        <v>5000</v>
      </c>
      <c r="D4000" s="1">
        <v>18</v>
      </c>
      <c r="E4000" s="1">
        <v>12</v>
      </c>
      <c r="F4000" s="1">
        <v>2</v>
      </c>
      <c r="G4000" s="1" t="s">
        <v>4</v>
      </c>
      <c r="H4000" s="1">
        <v>10.28</v>
      </c>
      <c r="I4000" s="1">
        <v>2.06</v>
      </c>
      <c r="J4000" s="1">
        <v>25.98</v>
      </c>
      <c r="K4000" s="1">
        <v>0.08</v>
      </c>
      <c r="L4000" s="1">
        <v>0.1</v>
      </c>
      <c r="M4000" s="3">
        <f>PI()*(D4000*0.0254)^2/4</f>
        <v>0.16417322322758926</v>
      </c>
      <c r="N4000" s="1">
        <f>ROUND(H4000*4.45,0)</f>
        <v>46</v>
      </c>
      <c r="O4000" s="1">
        <f>I4000*745.7</f>
        <v>1536.1420000000001</v>
      </c>
      <c r="P4000" s="5">
        <f>ROUND(N4000^(3/2)/O4000/SQRT(2*1.28*M4000)*100,0)</f>
        <v>31</v>
      </c>
      <c r="Q4000" s="4">
        <f>E4000/D4000</f>
        <v>0.66666666666666663</v>
      </c>
      <c r="R4000" s="1">
        <f>ROUND(L4000^(3/2)/K4000*100*SQRT(2/PI()),0)</f>
        <v>32</v>
      </c>
      <c r="S4000" s="1" t="str">
        <f>IF(AND(R4000&gt;=R3999,R4000&gt;R4001),"YES","NO")</f>
        <v>NO</v>
      </c>
      <c r="T4000" s="1">
        <f>IF(C4000&lt;C3999,0,IF(T3999=1,1,IF(S4000="YES",1,0)))</f>
        <v>1</v>
      </c>
      <c r="U4000" s="1" t="str">
        <f>IF(AND(T3999=0,T4000=1),"YES","NO")</f>
        <v>NO</v>
      </c>
    </row>
    <row r="4001" spans="1:21" x14ac:dyDescent="0.3">
      <c r="A4001" s="1">
        <v>4001</v>
      </c>
      <c r="B4001" s="1">
        <v>262</v>
      </c>
      <c r="C4001" s="1">
        <v>6000</v>
      </c>
      <c r="D4001" s="1">
        <v>18</v>
      </c>
      <c r="E4001" s="1">
        <v>12</v>
      </c>
      <c r="F4001" s="1">
        <v>2</v>
      </c>
      <c r="G4001" s="1" t="s">
        <v>4</v>
      </c>
      <c r="H4001" s="1">
        <v>15.15</v>
      </c>
      <c r="I4001" s="1">
        <v>4.54</v>
      </c>
      <c r="J4001" s="1">
        <v>47.7</v>
      </c>
      <c r="K4001" s="1">
        <v>0.11</v>
      </c>
      <c r="L4001" s="1">
        <v>0.1</v>
      </c>
      <c r="M4001" s="3">
        <f>PI()*(D4001*0.0254)^2/4</f>
        <v>0.16417322322758926</v>
      </c>
      <c r="N4001" s="1">
        <f>ROUND(H4001*4.45,0)</f>
        <v>67</v>
      </c>
      <c r="O4001" s="1">
        <f>I4001*745.7</f>
        <v>3385.4780000000001</v>
      </c>
      <c r="P4001" s="5">
        <f>ROUND(N4001^(3/2)/O4001/SQRT(2*1.28*M4001)*100,0)</f>
        <v>25</v>
      </c>
      <c r="Q4001" s="4">
        <f>E4001/D4001</f>
        <v>0.66666666666666663</v>
      </c>
      <c r="R4001" s="1">
        <f>ROUND(L4001^(3/2)/K4001*100*SQRT(2/PI()),0)</f>
        <v>23</v>
      </c>
      <c r="S4001" s="1" t="str">
        <f>IF(AND(R4001&gt;=R4000,R4001&gt;R4002),"YES","NO")</f>
        <v>NO</v>
      </c>
      <c r="T4001" s="1">
        <f>IF(C4001&lt;C4000,0,IF(T4000=1,1,IF(S4001="YES",1,0)))</f>
        <v>1</v>
      </c>
      <c r="U4001" s="1" t="str">
        <f>IF(AND(T4000=0,T4001=1),"YES","NO")</f>
        <v>NO</v>
      </c>
    </row>
    <row r="4002" spans="1:21" x14ac:dyDescent="0.3">
      <c r="A4002" s="1">
        <v>4002</v>
      </c>
      <c r="B4002" s="1">
        <v>262</v>
      </c>
      <c r="C4002" s="1">
        <v>7000</v>
      </c>
      <c r="D4002" s="1">
        <v>18</v>
      </c>
      <c r="E4002" s="1">
        <v>12</v>
      </c>
      <c r="F4002" s="1">
        <v>2</v>
      </c>
      <c r="G4002" s="1" t="s">
        <v>4</v>
      </c>
      <c r="H4002" s="1">
        <v>20.28</v>
      </c>
      <c r="I4002" s="1">
        <v>6.11</v>
      </c>
      <c r="J4002" s="1">
        <v>55.01</v>
      </c>
      <c r="K4002" s="1">
        <v>0.09</v>
      </c>
      <c r="L4002" s="1">
        <v>0.1</v>
      </c>
      <c r="M4002" s="3">
        <f>PI()*(D4002*0.0254)^2/4</f>
        <v>0.16417322322758926</v>
      </c>
      <c r="N4002" s="1">
        <f>ROUND(H4002*4.45,0)</f>
        <v>90</v>
      </c>
      <c r="O4002" s="1">
        <f>I4002*745.7</f>
        <v>4556.2270000000008</v>
      </c>
      <c r="P4002" s="5">
        <f>ROUND(N4002^(3/2)/O4002/SQRT(2*1.28*M4002)*100,0)</f>
        <v>29</v>
      </c>
      <c r="Q4002" s="4">
        <f>E4002/D4002</f>
        <v>0.66666666666666663</v>
      </c>
      <c r="R4002" s="1">
        <f>ROUND(L4002^(3/2)/K4002*100*SQRT(2/PI()),0)</f>
        <v>28</v>
      </c>
      <c r="S4002" s="1" t="str">
        <f>IF(AND(R4002&gt;=R4001,R4002&gt;R4003),"YES","NO")</f>
        <v>NO</v>
      </c>
      <c r="T4002" s="1">
        <f>IF(C4002&lt;C4001,0,IF(T4001=1,1,IF(S4002="YES",1,0)))</f>
        <v>1</v>
      </c>
      <c r="U4002" s="1" t="str">
        <f>IF(AND(T4001=0,T4002=1),"YES","NO")</f>
        <v>NO</v>
      </c>
    </row>
    <row r="4003" spans="1:21" x14ac:dyDescent="0.3">
      <c r="A4003" s="1">
        <v>4003</v>
      </c>
      <c r="B4003" s="1">
        <v>262</v>
      </c>
      <c r="C4003" s="1">
        <v>8000</v>
      </c>
      <c r="D4003" s="1">
        <v>18</v>
      </c>
      <c r="E4003" s="1">
        <v>12</v>
      </c>
      <c r="F4003" s="1">
        <v>2</v>
      </c>
      <c r="G4003" s="1" t="s">
        <v>4</v>
      </c>
      <c r="H4003" s="1">
        <v>25.87</v>
      </c>
      <c r="I4003" s="1">
        <v>6.7</v>
      </c>
      <c r="J4003" s="1">
        <v>52.76</v>
      </c>
      <c r="K4003" s="1">
        <v>7.0000000000000007E-2</v>
      </c>
      <c r="L4003" s="1">
        <v>0.1</v>
      </c>
      <c r="M4003" s="3">
        <f>PI()*(D4003*0.0254)^2/4</f>
        <v>0.16417322322758926</v>
      </c>
      <c r="N4003" s="1">
        <f>ROUND(H4003*4.45,0)</f>
        <v>115</v>
      </c>
      <c r="O4003" s="1">
        <f>I4003*745.7</f>
        <v>4996.1900000000005</v>
      </c>
      <c r="P4003" s="5">
        <f>ROUND(N4003^(3/2)/O4003/SQRT(2*1.28*M4003)*100,0)</f>
        <v>38</v>
      </c>
      <c r="Q4003" s="4">
        <f>E4003/D4003</f>
        <v>0.66666666666666663</v>
      </c>
      <c r="R4003" s="1">
        <f>ROUND(L4003^(3/2)/K4003*100*SQRT(2/PI()),0)</f>
        <v>36</v>
      </c>
      <c r="S4003" s="1" t="str">
        <f>IF(AND(R4003&gt;=R4002,R4003&gt;R4004),"YES","NO")</f>
        <v>NO</v>
      </c>
      <c r="T4003" s="1">
        <f>IF(C4003&lt;C4002,0,IF(T4002=1,1,IF(S4003="YES",1,0)))</f>
        <v>1</v>
      </c>
      <c r="U4003" s="1" t="str">
        <f>IF(AND(T4002=0,T4003=1),"YES","NO")</f>
        <v>NO</v>
      </c>
    </row>
    <row r="4004" spans="1:21" x14ac:dyDescent="0.3">
      <c r="A4004" s="1">
        <v>4004</v>
      </c>
      <c r="B4004" s="1">
        <v>262</v>
      </c>
      <c r="C4004" s="1">
        <v>9000</v>
      </c>
      <c r="D4004" s="1">
        <v>18</v>
      </c>
      <c r="E4004" s="1">
        <v>12</v>
      </c>
      <c r="F4004" s="1">
        <v>2</v>
      </c>
      <c r="G4004" s="1" t="s">
        <v>4</v>
      </c>
      <c r="H4004" s="1">
        <v>31.97</v>
      </c>
      <c r="I4004" s="1">
        <v>5.81</v>
      </c>
      <c r="J4004" s="1">
        <v>40.68</v>
      </c>
      <c r="K4004" s="1">
        <v>0.04</v>
      </c>
      <c r="L4004" s="1">
        <v>0.1</v>
      </c>
      <c r="M4004" s="3">
        <f>PI()*(D4004*0.0254)^2/4</f>
        <v>0.16417322322758926</v>
      </c>
      <c r="N4004" s="1">
        <f>ROUND(H4004*4.45,0)</f>
        <v>142</v>
      </c>
      <c r="O4004" s="1">
        <f>I4004*745.7</f>
        <v>4332.5169999999998</v>
      </c>
      <c r="P4004" s="5">
        <f>ROUND(N4004^(3/2)/O4004/SQRT(2*1.28*M4004)*100,0)</f>
        <v>60</v>
      </c>
      <c r="Q4004" s="4">
        <f>E4004/D4004</f>
        <v>0.66666666666666663</v>
      </c>
      <c r="R4004" s="1">
        <f>ROUND(L4004^(3/2)/K4004*100*SQRT(2/PI()),0)</f>
        <v>63</v>
      </c>
      <c r="S4004" s="1" t="str">
        <f>IF(AND(R4004&gt;=R4003,R4004&gt;R4005),"YES","NO")</f>
        <v>YES</v>
      </c>
      <c r="T4004" s="1">
        <f>IF(C4004&lt;C4003,0,IF(T4003=1,1,IF(S4004="YES",1,0)))</f>
        <v>1</v>
      </c>
      <c r="U4004" s="1" t="str">
        <f>IF(AND(T4003=0,T4004=1),"YES","NO")</f>
        <v>NO</v>
      </c>
    </row>
    <row r="4005" spans="1:21" x14ac:dyDescent="0.3">
      <c r="A4005" s="1">
        <v>4005</v>
      </c>
      <c r="B4005" s="1">
        <v>262</v>
      </c>
      <c r="C4005" s="1">
        <v>10000</v>
      </c>
      <c r="D4005" s="1">
        <v>18</v>
      </c>
      <c r="E4005" s="1">
        <v>12</v>
      </c>
      <c r="F4005" s="1">
        <v>2</v>
      </c>
      <c r="G4005" s="1" t="s">
        <v>4</v>
      </c>
      <c r="H4005" s="1">
        <v>39.58</v>
      </c>
      <c r="I4005" s="1">
        <v>9.4499999999999993</v>
      </c>
      <c r="J4005" s="1">
        <v>59.58</v>
      </c>
      <c r="K4005" s="1">
        <v>0.05</v>
      </c>
      <c r="L4005" s="1">
        <v>0.1</v>
      </c>
      <c r="M4005" s="3">
        <f>PI()*(D4005*0.0254)^2/4</f>
        <v>0.16417322322758926</v>
      </c>
      <c r="N4005" s="1">
        <f>ROUND(H4005*4.45,0)</f>
        <v>176</v>
      </c>
      <c r="O4005" s="1">
        <f>I4005*745.7</f>
        <v>7046.8649999999998</v>
      </c>
      <c r="P4005" s="5">
        <f>ROUND(N4005^(3/2)/O4005/SQRT(2*1.28*M4005)*100,0)</f>
        <v>51</v>
      </c>
      <c r="Q4005" s="4">
        <f>E4005/D4005</f>
        <v>0.66666666666666663</v>
      </c>
      <c r="R4005" s="1">
        <f>ROUND(L4005^(3/2)/K4005*100*SQRT(2/PI()),0)</f>
        <v>50</v>
      </c>
      <c r="S4005" s="1" t="str">
        <f>IF(AND(R4005&gt;=R4004,R4005&gt;R4006),"YES","NO")</f>
        <v>NO</v>
      </c>
      <c r="T4005" s="1">
        <f>IF(C4005&lt;C4004,0,IF(T4004=1,1,IF(S4005="YES",1,0)))</f>
        <v>1</v>
      </c>
      <c r="U4005" s="1" t="str">
        <f>IF(AND(T4004=0,T4005=1),"YES","NO")</f>
        <v>NO</v>
      </c>
    </row>
    <row r="4006" spans="1:21" x14ac:dyDescent="0.3">
      <c r="A4006" s="1">
        <v>4006</v>
      </c>
      <c r="B4006" s="1">
        <v>262</v>
      </c>
      <c r="C4006" s="1">
        <v>12000</v>
      </c>
      <c r="D4006" s="1">
        <v>18</v>
      </c>
      <c r="E4006" s="1">
        <v>12</v>
      </c>
      <c r="F4006" s="1">
        <v>2</v>
      </c>
      <c r="G4006" s="1" t="s">
        <v>4</v>
      </c>
      <c r="H4006" s="1">
        <v>57.23</v>
      </c>
      <c r="I4006" s="1">
        <v>20.52</v>
      </c>
      <c r="J4006" s="1">
        <v>107.78</v>
      </c>
      <c r="K4006" s="1">
        <v>0.06</v>
      </c>
      <c r="L4006" s="1">
        <v>0.1</v>
      </c>
      <c r="M4006" s="3">
        <f>PI()*(D4006*0.0254)^2/4</f>
        <v>0.16417322322758926</v>
      </c>
      <c r="N4006" s="1">
        <f>ROUND(H4006*4.45,0)</f>
        <v>255</v>
      </c>
      <c r="O4006" s="1">
        <f>I4006*745.7</f>
        <v>15301.764000000001</v>
      </c>
      <c r="P4006" s="5">
        <f>ROUND(N4006^(3/2)/O4006/SQRT(2*1.28*M4006)*100,0)</f>
        <v>41</v>
      </c>
      <c r="Q4006" s="4">
        <f>E4006/D4006</f>
        <v>0.66666666666666663</v>
      </c>
      <c r="R4006" s="1">
        <f>ROUND(L4006^(3/2)/K4006*100*SQRT(2/PI()),0)</f>
        <v>42</v>
      </c>
      <c r="S4006" s="1" t="str">
        <f>IF(AND(R4006&gt;=R4005,R4006&gt;R4007),"YES","NO")</f>
        <v>NO</v>
      </c>
      <c r="T4006" s="1">
        <f>IF(C4006&lt;C4005,0,IF(T4005=1,1,IF(S4006="YES",1,0)))</f>
        <v>1</v>
      </c>
      <c r="U4006" s="1" t="str">
        <f>IF(AND(T4005=0,T4006=1),"YES","NO")</f>
        <v>NO</v>
      </c>
    </row>
    <row r="4007" spans="1:21" x14ac:dyDescent="0.3">
      <c r="A4007" s="1">
        <v>4007</v>
      </c>
      <c r="B4007" s="1">
        <v>263</v>
      </c>
      <c r="C4007" s="1">
        <v>1000</v>
      </c>
      <c r="D4007" s="1">
        <v>19</v>
      </c>
      <c r="E4007" s="1">
        <v>12</v>
      </c>
      <c r="F4007" s="1">
        <v>2</v>
      </c>
      <c r="G4007" s="1" t="s">
        <v>12</v>
      </c>
      <c r="H4007" s="1">
        <v>0.43</v>
      </c>
      <c r="I4007" s="1">
        <v>0.01</v>
      </c>
      <c r="J4007" s="1">
        <v>0.56000000000000005</v>
      </c>
      <c r="K4007" s="1">
        <v>0.04</v>
      </c>
      <c r="L4007" s="1">
        <v>0.1</v>
      </c>
      <c r="M4007" s="3">
        <f>PI()*(D4007*0.0254)^2/4</f>
        <v>0.18292139995419668</v>
      </c>
      <c r="N4007" s="1">
        <f>ROUND(H4007*4.45,0)</f>
        <v>2</v>
      </c>
      <c r="O4007" s="1">
        <f>I4007*745.7</f>
        <v>7.4570000000000007</v>
      </c>
      <c r="P4007" s="5">
        <f>ROUND(N4007^(3/2)/O4007/SQRT(2*1.28*M4007)*100,0)</f>
        <v>55</v>
      </c>
      <c r="Q4007" s="4">
        <f>E4007/D4007</f>
        <v>0.63157894736842102</v>
      </c>
      <c r="R4007" s="1">
        <f>ROUND(L4007^(3/2)/K4007*100*SQRT(2/PI()),0)</f>
        <v>63</v>
      </c>
      <c r="S4007" s="1" t="str">
        <f>IF(AND(R4007&gt;=R4006,R4007&gt;R4008),"YES","NO")</f>
        <v>NO</v>
      </c>
      <c r="T4007" s="1">
        <f>IF(C4007&lt;C4006,0,IF(T4006=1,1,IF(S4007="YES",1,0)))</f>
        <v>0</v>
      </c>
      <c r="U4007" s="1" t="str">
        <f>IF(AND(T4006=0,T4007=1),"YES","NO")</f>
        <v>NO</v>
      </c>
    </row>
    <row r="4008" spans="1:21" x14ac:dyDescent="0.3">
      <c r="A4008" s="1">
        <v>4008</v>
      </c>
      <c r="B4008" s="1">
        <v>263</v>
      </c>
      <c r="C4008" s="1">
        <v>2000</v>
      </c>
      <c r="D4008" s="1">
        <v>19</v>
      </c>
      <c r="E4008" s="1">
        <v>12</v>
      </c>
      <c r="F4008" s="1">
        <v>2</v>
      </c>
      <c r="G4008" s="1" t="s">
        <v>12</v>
      </c>
      <c r="H4008" s="1">
        <v>1.7</v>
      </c>
      <c r="I4008" s="1">
        <v>7.0000000000000007E-2</v>
      </c>
      <c r="J4008" s="1">
        <v>2.17</v>
      </c>
      <c r="K4008" s="1">
        <v>0.04</v>
      </c>
      <c r="L4008" s="1">
        <v>0.1</v>
      </c>
      <c r="M4008" s="3">
        <f>PI()*(D4008*0.0254)^2/4</f>
        <v>0.18292139995419668</v>
      </c>
      <c r="N4008" s="1">
        <f>ROUND(H4008*4.45,0)</f>
        <v>8</v>
      </c>
      <c r="O4008" s="1">
        <f>I4008*745.7</f>
        <v>52.199000000000005</v>
      </c>
      <c r="P4008" s="5">
        <f>ROUND(N4008^(3/2)/O4008/SQRT(2*1.28*M4008)*100,0)</f>
        <v>63</v>
      </c>
      <c r="Q4008" s="4">
        <f>E4008/D4008</f>
        <v>0.63157894736842102</v>
      </c>
      <c r="R4008" s="1">
        <f>ROUND(L4008^(3/2)/K4008*100*SQRT(2/PI()),0)</f>
        <v>63</v>
      </c>
      <c r="S4008" s="1" t="str">
        <f>IF(AND(R4008&gt;=R4007,R4008&gt;R4009),"YES","NO")</f>
        <v>YES</v>
      </c>
      <c r="T4008" s="1">
        <f>IF(C4008&lt;C4007,0,IF(T4007=1,1,IF(S4008="YES",1,0)))</f>
        <v>1</v>
      </c>
      <c r="U4008" s="1" t="str">
        <f>IF(AND(T4007=0,T4008=1),"YES","NO")</f>
        <v>YES</v>
      </c>
    </row>
    <row r="4009" spans="1:21" x14ac:dyDescent="0.3">
      <c r="A4009" s="1">
        <v>4009</v>
      </c>
      <c r="B4009" s="1">
        <v>263</v>
      </c>
      <c r="C4009" s="1">
        <v>3000</v>
      </c>
      <c r="D4009" s="1">
        <v>19</v>
      </c>
      <c r="E4009" s="1">
        <v>12</v>
      </c>
      <c r="F4009" s="1">
        <v>2</v>
      </c>
      <c r="G4009" s="1" t="s">
        <v>12</v>
      </c>
      <c r="H4009" s="1">
        <v>3.83</v>
      </c>
      <c r="I4009" s="1">
        <v>0.24</v>
      </c>
      <c r="J4009" s="1">
        <v>5.0999999999999996</v>
      </c>
      <c r="K4009" s="1">
        <v>0.05</v>
      </c>
      <c r="L4009" s="1">
        <v>0.1</v>
      </c>
      <c r="M4009" s="3">
        <f>PI()*(D4009*0.0254)^2/4</f>
        <v>0.18292139995419668</v>
      </c>
      <c r="N4009" s="1">
        <f>ROUND(H4009*4.45,0)</f>
        <v>17</v>
      </c>
      <c r="O4009" s="1">
        <f>I4009*745.7</f>
        <v>178.96800000000002</v>
      </c>
      <c r="P4009" s="5">
        <f>ROUND(N4009^(3/2)/O4009/SQRT(2*1.28*M4009)*100,0)</f>
        <v>57</v>
      </c>
      <c r="Q4009" s="4">
        <f>E4009/D4009</f>
        <v>0.63157894736842102</v>
      </c>
      <c r="R4009" s="1">
        <f>ROUND(L4009^(3/2)/K4009*100*SQRT(2/PI()),0)</f>
        <v>50</v>
      </c>
      <c r="S4009" s="1" t="str">
        <f>IF(AND(R4009&gt;=R4008,R4009&gt;R4010),"YES","NO")</f>
        <v>NO</v>
      </c>
      <c r="T4009" s="1">
        <f>IF(C4009&lt;C4008,0,IF(T4008=1,1,IF(S4009="YES",1,0)))</f>
        <v>1</v>
      </c>
      <c r="U4009" s="1" t="str">
        <f>IF(AND(T4008=0,T4009=1),"YES","NO")</f>
        <v>NO</v>
      </c>
    </row>
    <row r="4010" spans="1:21" x14ac:dyDescent="0.3">
      <c r="A4010" s="1">
        <v>4010</v>
      </c>
      <c r="B4010" s="1">
        <v>263</v>
      </c>
      <c r="C4010" s="1">
        <v>4000</v>
      </c>
      <c r="D4010" s="1">
        <v>19</v>
      </c>
      <c r="E4010" s="1">
        <v>12</v>
      </c>
      <c r="F4010" s="1">
        <v>2</v>
      </c>
      <c r="G4010" s="1" t="s">
        <v>12</v>
      </c>
      <c r="H4010" s="1">
        <v>7.03</v>
      </c>
      <c r="I4010" s="1">
        <v>0.92</v>
      </c>
      <c r="J4010" s="1">
        <v>14.47</v>
      </c>
      <c r="K4010" s="1">
        <v>7.0000000000000007E-2</v>
      </c>
      <c r="L4010" s="1">
        <v>0.11</v>
      </c>
      <c r="M4010" s="3">
        <f>PI()*(D4010*0.0254)^2/4</f>
        <v>0.18292139995419668</v>
      </c>
      <c r="N4010" s="1">
        <f>ROUND(H4010*4.45,0)</f>
        <v>31</v>
      </c>
      <c r="O4010" s="1">
        <f>I4010*745.7</f>
        <v>686.0440000000001</v>
      </c>
      <c r="P4010" s="5">
        <f>ROUND(N4010^(3/2)/O4010/SQRT(2*1.28*M4010)*100,0)</f>
        <v>37</v>
      </c>
      <c r="Q4010" s="4">
        <f>E4010/D4010</f>
        <v>0.63157894736842102</v>
      </c>
      <c r="R4010" s="1">
        <f>ROUND(L4010^(3/2)/K4010*100*SQRT(2/PI()),0)</f>
        <v>42</v>
      </c>
      <c r="S4010" s="1" t="str">
        <f>IF(AND(R4010&gt;=R4009,R4010&gt;R4011),"YES","NO")</f>
        <v>NO</v>
      </c>
      <c r="T4010" s="1">
        <f>IF(C4010&lt;C4009,0,IF(T4009=1,1,IF(S4010="YES",1,0)))</f>
        <v>1</v>
      </c>
      <c r="U4010" s="1" t="str">
        <f>IF(AND(T4009=0,T4010=1),"YES","NO")</f>
        <v>NO</v>
      </c>
    </row>
    <row r="4011" spans="1:21" x14ac:dyDescent="0.3">
      <c r="A4011" s="1">
        <v>4011</v>
      </c>
      <c r="B4011" s="1">
        <v>263</v>
      </c>
      <c r="C4011" s="1">
        <v>5000</v>
      </c>
      <c r="D4011" s="1">
        <v>19</v>
      </c>
      <c r="E4011" s="1">
        <v>12</v>
      </c>
      <c r="F4011" s="1">
        <v>2</v>
      </c>
      <c r="G4011" s="1" t="s">
        <v>12</v>
      </c>
      <c r="H4011" s="1">
        <v>11.26</v>
      </c>
      <c r="I4011" s="1">
        <v>2.38</v>
      </c>
      <c r="J4011" s="1">
        <v>30.04</v>
      </c>
      <c r="K4011" s="1">
        <v>0.1</v>
      </c>
      <c r="L4011" s="1">
        <v>0.11</v>
      </c>
      <c r="M4011" s="3">
        <f>PI()*(D4011*0.0254)^2/4</f>
        <v>0.18292139995419668</v>
      </c>
      <c r="N4011" s="1">
        <f>ROUND(H4011*4.45,0)</f>
        <v>50</v>
      </c>
      <c r="O4011" s="1">
        <f>I4011*745.7</f>
        <v>1774.7660000000001</v>
      </c>
      <c r="P4011" s="5">
        <f>ROUND(N4011^(3/2)/O4011/SQRT(2*1.28*M4011)*100,0)</f>
        <v>29</v>
      </c>
      <c r="Q4011" s="4">
        <f>E4011/D4011</f>
        <v>0.63157894736842102</v>
      </c>
      <c r="R4011" s="1">
        <f>ROUND(L4011^(3/2)/K4011*100*SQRT(2/PI()),0)</f>
        <v>29</v>
      </c>
      <c r="S4011" s="1" t="str">
        <f>IF(AND(R4011&gt;=R4010,R4011&gt;R4012),"YES","NO")</f>
        <v>NO</v>
      </c>
      <c r="T4011" s="1">
        <f>IF(C4011&lt;C4010,0,IF(T4010=1,1,IF(S4011="YES",1,0)))</f>
        <v>1</v>
      </c>
      <c r="U4011" s="1" t="str">
        <f>IF(AND(T4010=0,T4011=1),"YES","NO")</f>
        <v>NO</v>
      </c>
    </row>
    <row r="4012" spans="1:21" x14ac:dyDescent="0.3">
      <c r="A4012" s="1">
        <v>4012</v>
      </c>
      <c r="B4012" s="1">
        <v>263</v>
      </c>
      <c r="C4012" s="1">
        <v>6000</v>
      </c>
      <c r="D4012" s="1">
        <v>19</v>
      </c>
      <c r="E4012" s="1">
        <v>12</v>
      </c>
      <c r="F4012" s="1">
        <v>2</v>
      </c>
      <c r="G4012" s="1" t="s">
        <v>12</v>
      </c>
      <c r="H4012" s="1">
        <v>16.3</v>
      </c>
      <c r="I4012" s="1">
        <v>4.3499999999999996</v>
      </c>
      <c r="J4012" s="1">
        <v>45.69</v>
      </c>
      <c r="K4012" s="1">
        <v>0.1</v>
      </c>
      <c r="L4012" s="1">
        <v>0.11</v>
      </c>
      <c r="M4012" s="3">
        <f>PI()*(D4012*0.0254)^2/4</f>
        <v>0.18292139995419668</v>
      </c>
      <c r="N4012" s="1">
        <f>ROUND(H4012*4.45,0)</f>
        <v>73</v>
      </c>
      <c r="O4012" s="1">
        <f>I4012*745.7</f>
        <v>3243.7950000000001</v>
      </c>
      <c r="P4012" s="5">
        <f>ROUND(N4012^(3/2)/O4012/SQRT(2*1.28*M4012)*100,0)</f>
        <v>28</v>
      </c>
      <c r="Q4012" s="4">
        <f>E4012/D4012</f>
        <v>0.63157894736842102</v>
      </c>
      <c r="R4012" s="1">
        <f>ROUND(L4012^(3/2)/K4012*100*SQRT(2/PI()),0)</f>
        <v>29</v>
      </c>
      <c r="S4012" s="1" t="str">
        <f>IF(AND(R4012&gt;=R4011,R4012&gt;R4013),"YES","NO")</f>
        <v>NO</v>
      </c>
      <c r="T4012" s="1">
        <f>IF(C4012&lt;C4011,0,IF(T4011=1,1,IF(S4012="YES",1,0)))</f>
        <v>1</v>
      </c>
      <c r="U4012" s="1" t="str">
        <f>IF(AND(T4011=0,T4012=1),"YES","NO")</f>
        <v>NO</v>
      </c>
    </row>
    <row r="4013" spans="1:21" x14ac:dyDescent="0.3">
      <c r="A4013" s="1">
        <v>4013</v>
      </c>
      <c r="B4013" s="1">
        <v>263</v>
      </c>
      <c r="C4013" s="1">
        <v>7000</v>
      </c>
      <c r="D4013" s="1">
        <v>19</v>
      </c>
      <c r="E4013" s="1">
        <v>12</v>
      </c>
      <c r="F4013" s="1">
        <v>2</v>
      </c>
      <c r="G4013" s="1" t="s">
        <v>12</v>
      </c>
      <c r="H4013" s="1">
        <v>21.64</v>
      </c>
      <c r="I4013" s="1">
        <v>5.18</v>
      </c>
      <c r="J4013" s="1">
        <v>46.61</v>
      </c>
      <c r="K4013" s="1">
        <v>0.08</v>
      </c>
      <c r="L4013" s="1">
        <v>0.11</v>
      </c>
      <c r="M4013" s="3">
        <f>PI()*(D4013*0.0254)^2/4</f>
        <v>0.18292139995419668</v>
      </c>
      <c r="N4013" s="1">
        <f>ROUND(H4013*4.45,0)</f>
        <v>96</v>
      </c>
      <c r="O4013" s="1">
        <f>I4013*745.7</f>
        <v>3862.7260000000001</v>
      </c>
      <c r="P4013" s="5">
        <f>ROUND(N4013^(3/2)/O4013/SQRT(2*1.28*M4013)*100,0)</f>
        <v>36</v>
      </c>
      <c r="Q4013" s="4">
        <f>E4013/D4013</f>
        <v>0.63157894736842102</v>
      </c>
      <c r="R4013" s="1">
        <f>ROUND(L4013^(3/2)/K4013*100*SQRT(2/PI()),0)</f>
        <v>36</v>
      </c>
      <c r="S4013" s="1" t="str">
        <f>IF(AND(R4013&gt;=R4012,R4013&gt;R4014),"YES","NO")</f>
        <v>NO</v>
      </c>
      <c r="T4013" s="1">
        <f>IF(C4013&lt;C4012,0,IF(T4012=1,1,IF(S4013="YES",1,0)))</f>
        <v>1</v>
      </c>
      <c r="U4013" s="1" t="str">
        <f>IF(AND(T4012=0,T4013=1),"YES","NO")</f>
        <v>NO</v>
      </c>
    </row>
    <row r="4014" spans="1:21" x14ac:dyDescent="0.3">
      <c r="A4014" s="1">
        <v>4014</v>
      </c>
      <c r="B4014" s="1">
        <v>263</v>
      </c>
      <c r="C4014" s="1">
        <v>8000</v>
      </c>
      <c r="D4014" s="1">
        <v>19</v>
      </c>
      <c r="E4014" s="1">
        <v>12</v>
      </c>
      <c r="F4014" s="1">
        <v>2</v>
      </c>
      <c r="G4014" s="1" t="s">
        <v>12</v>
      </c>
      <c r="H4014" s="1">
        <v>27.57</v>
      </c>
      <c r="I4014" s="1">
        <v>5.07</v>
      </c>
      <c r="J4014" s="1">
        <v>39.950000000000003</v>
      </c>
      <c r="K4014" s="1">
        <v>0.05</v>
      </c>
      <c r="L4014" s="1">
        <v>0.1</v>
      </c>
      <c r="M4014" s="3">
        <f>PI()*(D4014*0.0254)^2/4</f>
        <v>0.18292139995419668</v>
      </c>
      <c r="N4014" s="1">
        <f>ROUND(H4014*4.45,0)</f>
        <v>123</v>
      </c>
      <c r="O4014" s="1">
        <f>I4014*745.7</f>
        <v>3780.6990000000005</v>
      </c>
      <c r="P4014" s="5">
        <f>ROUND(N4014^(3/2)/O4014/SQRT(2*1.28*M4014)*100,0)</f>
        <v>53</v>
      </c>
      <c r="Q4014" s="4">
        <f>E4014/D4014</f>
        <v>0.63157894736842102</v>
      </c>
      <c r="R4014" s="1">
        <f>ROUND(L4014^(3/2)/K4014*100*SQRT(2/PI()),0)</f>
        <v>50</v>
      </c>
      <c r="S4014" s="1" t="str">
        <f>IF(AND(R4014&gt;=R4013,R4014&gt;R4015),"YES","NO")</f>
        <v>NO</v>
      </c>
      <c r="T4014" s="1">
        <f>IF(C4014&lt;C4013,0,IF(T4013=1,1,IF(S4014="YES",1,0)))</f>
        <v>1</v>
      </c>
      <c r="U4014" s="1" t="str">
        <f>IF(AND(T4013=0,T4014=1),"YES","NO")</f>
        <v>NO</v>
      </c>
    </row>
    <row r="4015" spans="1:21" x14ac:dyDescent="0.3">
      <c r="A4015" s="1">
        <v>4015</v>
      </c>
      <c r="B4015" s="1">
        <v>263</v>
      </c>
      <c r="C4015" s="1">
        <v>9000</v>
      </c>
      <c r="D4015" s="1">
        <v>19</v>
      </c>
      <c r="E4015" s="1">
        <v>12</v>
      </c>
      <c r="F4015" s="1">
        <v>2</v>
      </c>
      <c r="G4015" s="1" t="s">
        <v>12</v>
      </c>
      <c r="H4015" s="1">
        <v>34.68</v>
      </c>
      <c r="I4015" s="1">
        <v>6.07</v>
      </c>
      <c r="J4015" s="1">
        <v>42.53</v>
      </c>
      <c r="K4015" s="1">
        <v>0.04</v>
      </c>
      <c r="L4015" s="1">
        <v>0.1</v>
      </c>
      <c r="M4015" s="3">
        <f>PI()*(D4015*0.0254)^2/4</f>
        <v>0.18292139995419668</v>
      </c>
      <c r="N4015" s="1">
        <f>ROUND(H4015*4.45,0)</f>
        <v>154</v>
      </c>
      <c r="O4015" s="1">
        <f>I4015*745.7</f>
        <v>4526.3990000000003</v>
      </c>
      <c r="P4015" s="5">
        <f>ROUND(N4015^(3/2)/O4015/SQRT(2*1.28*M4015)*100,0)</f>
        <v>62</v>
      </c>
      <c r="Q4015" s="4">
        <f>E4015/D4015</f>
        <v>0.63157894736842102</v>
      </c>
      <c r="R4015" s="1">
        <f>ROUND(L4015^(3/2)/K4015*100*SQRT(2/PI()),0)</f>
        <v>63</v>
      </c>
      <c r="S4015" s="1" t="str">
        <f>IF(AND(R4015&gt;=R4014,R4015&gt;R4016),"YES","NO")</f>
        <v>YES</v>
      </c>
      <c r="T4015" s="1">
        <f>IF(C4015&lt;C4014,0,IF(T4014=1,1,IF(S4015="YES",1,0)))</f>
        <v>1</v>
      </c>
      <c r="U4015" s="1" t="str">
        <f>IF(AND(T4014=0,T4015=1),"YES","NO")</f>
        <v>NO</v>
      </c>
    </row>
    <row r="4016" spans="1:21" x14ac:dyDescent="0.3">
      <c r="A4016" s="1">
        <v>4016</v>
      </c>
      <c r="B4016" s="1">
        <v>263</v>
      </c>
      <c r="C4016" s="1">
        <v>10000</v>
      </c>
      <c r="D4016" s="1">
        <v>19</v>
      </c>
      <c r="E4016" s="1">
        <v>12</v>
      </c>
      <c r="F4016" s="1">
        <v>2</v>
      </c>
      <c r="G4016" s="1" t="s">
        <v>12</v>
      </c>
      <c r="H4016" s="1">
        <v>43.04</v>
      </c>
      <c r="I4016" s="1">
        <v>10.32</v>
      </c>
      <c r="J4016" s="1">
        <v>65.040000000000006</v>
      </c>
      <c r="K4016" s="1">
        <v>0.05</v>
      </c>
      <c r="L4016" s="1">
        <v>0.1</v>
      </c>
      <c r="M4016" s="3">
        <f>PI()*(D4016*0.0254)^2/4</f>
        <v>0.18292139995419668</v>
      </c>
      <c r="N4016" s="1">
        <f>ROUND(H4016*4.45,0)</f>
        <v>192</v>
      </c>
      <c r="O4016" s="1">
        <f>I4016*745.7</f>
        <v>7695.6240000000007</v>
      </c>
      <c r="P4016" s="5">
        <f>ROUND(N4016^(3/2)/O4016/SQRT(2*1.28*M4016)*100,0)</f>
        <v>51</v>
      </c>
      <c r="Q4016" s="4">
        <f>E4016/D4016</f>
        <v>0.63157894736842102</v>
      </c>
      <c r="R4016" s="1">
        <f>ROUND(L4016^(3/2)/K4016*100*SQRT(2/PI()),0)</f>
        <v>50</v>
      </c>
      <c r="S4016" s="1" t="str">
        <f>IF(AND(R4016&gt;=R4015,R4016&gt;R4017),"YES","NO")</f>
        <v>NO</v>
      </c>
      <c r="T4016" s="1">
        <f>IF(C4016&lt;C4015,0,IF(T4015=1,1,IF(S4016="YES",1,0)))</f>
        <v>1</v>
      </c>
      <c r="U4016" s="1" t="str">
        <f>IF(AND(T4015=0,T4016=1),"YES","NO")</f>
        <v>NO</v>
      </c>
    </row>
    <row r="4017" spans="1:21" x14ac:dyDescent="0.3">
      <c r="A4017" s="1">
        <v>4017</v>
      </c>
      <c r="B4017" s="1">
        <v>263</v>
      </c>
      <c r="C4017" s="1">
        <v>11000</v>
      </c>
      <c r="D4017" s="1">
        <v>19</v>
      </c>
      <c r="E4017" s="1">
        <v>12</v>
      </c>
      <c r="F4017" s="1">
        <v>2</v>
      </c>
      <c r="G4017" s="1" t="s">
        <v>12</v>
      </c>
      <c r="H4017" s="1">
        <v>52.61</v>
      </c>
      <c r="I4017" s="1">
        <v>19.36</v>
      </c>
      <c r="J4017" s="1">
        <v>110.96</v>
      </c>
      <c r="K4017" s="1">
        <v>7.0000000000000007E-2</v>
      </c>
      <c r="L4017" s="1">
        <v>0.1</v>
      </c>
      <c r="M4017" s="3">
        <f>PI()*(D4017*0.0254)^2/4</f>
        <v>0.18292139995419668</v>
      </c>
      <c r="N4017" s="1">
        <f>ROUND(H4017*4.45,0)</f>
        <v>234</v>
      </c>
      <c r="O4017" s="1">
        <f>I4017*745.7</f>
        <v>14436.752</v>
      </c>
      <c r="P4017" s="5">
        <f>ROUND(N4017^(3/2)/O4017/SQRT(2*1.28*M4017)*100,0)</f>
        <v>36</v>
      </c>
      <c r="Q4017" s="4">
        <f>E4017/D4017</f>
        <v>0.63157894736842102</v>
      </c>
      <c r="R4017" s="1">
        <f>ROUND(L4017^(3/2)/K4017*100*SQRT(2/PI()),0)</f>
        <v>36</v>
      </c>
      <c r="S4017" s="1" t="str">
        <f>IF(AND(R4017&gt;=R4016,R4017&gt;R4018),"YES","NO")</f>
        <v>NO</v>
      </c>
      <c r="T4017" s="1">
        <f>IF(C4017&lt;C4016,0,IF(T4016=1,1,IF(S4017="YES",1,0)))</f>
        <v>1</v>
      </c>
      <c r="U4017" s="1" t="str">
        <f>IF(AND(T4016=0,T4017=1),"YES","NO")</f>
        <v>NO</v>
      </c>
    </row>
    <row r="4018" spans="1:21" x14ac:dyDescent="0.3">
      <c r="A4018" s="1">
        <v>4018</v>
      </c>
      <c r="B4018" s="1">
        <v>263</v>
      </c>
      <c r="C4018" s="1">
        <v>12000</v>
      </c>
      <c r="D4018" s="1">
        <v>19</v>
      </c>
      <c r="E4018" s="1">
        <v>12</v>
      </c>
      <c r="F4018" s="1">
        <v>2</v>
      </c>
      <c r="G4018" s="1" t="s">
        <v>12</v>
      </c>
      <c r="H4018" s="1">
        <v>62.27</v>
      </c>
      <c r="I4018" s="1">
        <v>23.36</v>
      </c>
      <c r="J4018" s="1">
        <v>122.7</v>
      </c>
      <c r="K4018" s="1">
        <v>7.0000000000000007E-2</v>
      </c>
      <c r="L4018" s="1">
        <v>0.1</v>
      </c>
      <c r="M4018" s="3">
        <f>PI()*(D4018*0.0254)^2/4</f>
        <v>0.18292139995419668</v>
      </c>
      <c r="N4018" s="1">
        <f>ROUND(H4018*4.45,0)</f>
        <v>277</v>
      </c>
      <c r="O4018" s="1">
        <f>I4018*745.7</f>
        <v>17419.552</v>
      </c>
      <c r="P4018" s="5">
        <f>ROUND(N4018^(3/2)/O4018/SQRT(2*1.28*M4018)*100,0)</f>
        <v>39</v>
      </c>
      <c r="Q4018" s="4">
        <f>E4018/D4018</f>
        <v>0.63157894736842102</v>
      </c>
      <c r="R4018" s="1">
        <f>ROUND(L4018^(3/2)/K4018*100*SQRT(2/PI()),0)</f>
        <v>36</v>
      </c>
      <c r="S4018" s="1" t="str">
        <f>IF(AND(R4018&gt;=R4017,R4018&gt;R4019),"YES","NO")</f>
        <v>NO</v>
      </c>
      <c r="T4018" s="1">
        <f>IF(C4018&lt;C4017,0,IF(T4017=1,1,IF(S4018="YES",1,0)))</f>
        <v>1</v>
      </c>
      <c r="U4018" s="1" t="str">
        <f>IF(AND(T4017=0,T4018=1),"YES","NO")</f>
        <v>NO</v>
      </c>
    </row>
    <row r="4019" spans="1:21" x14ac:dyDescent="0.3">
      <c r="A4019" s="1">
        <v>4019</v>
      </c>
      <c r="B4019" s="1">
        <v>264</v>
      </c>
      <c r="C4019" s="1">
        <v>1000</v>
      </c>
      <c r="D4019" s="1">
        <v>19</v>
      </c>
      <c r="E4019" s="1">
        <v>14</v>
      </c>
      <c r="F4019" s="1">
        <v>2</v>
      </c>
      <c r="G4019" s="1" t="s">
        <v>23</v>
      </c>
      <c r="H4019" s="1">
        <v>0.35</v>
      </c>
      <c r="I4019" s="1">
        <v>0.01</v>
      </c>
      <c r="J4019" s="1">
        <v>0.52</v>
      </c>
      <c r="K4019" s="1">
        <v>0.04</v>
      </c>
      <c r="L4019" s="1">
        <v>0.08</v>
      </c>
      <c r="M4019" s="3">
        <f>PI()*(D4019*0.0254)^2/4</f>
        <v>0.18292139995419668</v>
      </c>
      <c r="N4019" s="1">
        <f>ROUND(H4019*4.45,0)</f>
        <v>2</v>
      </c>
      <c r="O4019" s="1">
        <f>I4019*745.7</f>
        <v>7.4570000000000007</v>
      </c>
      <c r="P4019" s="5">
        <f>ROUND(N4019^(3/2)/O4019/SQRT(2*1.28*M4019)*100,0)</f>
        <v>55</v>
      </c>
      <c r="Q4019" s="4">
        <f>E4019/D4019</f>
        <v>0.73684210526315785</v>
      </c>
      <c r="R4019" s="1">
        <f>ROUND(L4019^(3/2)/K4019*100*SQRT(2/PI()),0)</f>
        <v>45</v>
      </c>
      <c r="S4019" s="1" t="str">
        <f>IF(AND(R4019&gt;=R4018,R4019&gt;R4020),"YES","NO")</f>
        <v>NO</v>
      </c>
      <c r="T4019" s="1">
        <f>IF(C4019&lt;C4018,0,IF(T4018=1,1,IF(S4019="YES",1,0)))</f>
        <v>0</v>
      </c>
      <c r="U4019" s="1" t="str">
        <f>IF(AND(T4018=0,T4019=1),"YES","NO")</f>
        <v>NO</v>
      </c>
    </row>
    <row r="4020" spans="1:21" x14ac:dyDescent="0.3">
      <c r="A4020" s="1">
        <v>4020</v>
      </c>
      <c r="B4020" s="1">
        <v>264</v>
      </c>
      <c r="C4020" s="1">
        <v>2000</v>
      </c>
      <c r="D4020" s="1">
        <v>19</v>
      </c>
      <c r="E4020" s="1">
        <v>14</v>
      </c>
      <c r="F4020" s="1">
        <v>2</v>
      </c>
      <c r="G4020" s="1" t="s">
        <v>23</v>
      </c>
      <c r="H4020" s="1">
        <v>1.41</v>
      </c>
      <c r="I4020" s="1">
        <v>7.0000000000000007E-2</v>
      </c>
      <c r="J4020" s="1">
        <v>2.08</v>
      </c>
      <c r="K4020" s="1">
        <v>0.04</v>
      </c>
      <c r="L4020" s="1">
        <v>0.08</v>
      </c>
      <c r="M4020" s="3">
        <f>PI()*(D4020*0.0254)^2/4</f>
        <v>0.18292139995419668</v>
      </c>
      <c r="N4020" s="1">
        <f>ROUND(H4020*4.45,0)</f>
        <v>6</v>
      </c>
      <c r="O4020" s="1">
        <f>I4020*745.7</f>
        <v>52.199000000000005</v>
      </c>
      <c r="P4020" s="5">
        <f>ROUND(N4020^(3/2)/O4020/SQRT(2*1.28*M4020)*100,0)</f>
        <v>41</v>
      </c>
      <c r="Q4020" s="4">
        <f>E4020/D4020</f>
        <v>0.73684210526315785</v>
      </c>
      <c r="R4020" s="1">
        <f>ROUND(L4020^(3/2)/K4020*100*SQRT(2/PI()),0)</f>
        <v>45</v>
      </c>
      <c r="S4020" s="1" t="str">
        <f>IF(AND(R4020&gt;=R4019,R4020&gt;R4021),"YES","NO")</f>
        <v>NO</v>
      </c>
      <c r="T4020" s="1">
        <f>IF(C4020&lt;C4019,0,IF(T4019=1,1,IF(S4020="YES",1,0)))</f>
        <v>0</v>
      </c>
      <c r="U4020" s="1" t="str">
        <f>IF(AND(T4019=0,T4020=1),"YES","NO")</f>
        <v>NO</v>
      </c>
    </row>
    <row r="4021" spans="1:21" x14ac:dyDescent="0.3">
      <c r="A4021" s="1">
        <v>4021</v>
      </c>
      <c r="B4021" s="1">
        <v>264</v>
      </c>
      <c r="C4021" s="1">
        <v>3000</v>
      </c>
      <c r="D4021" s="1">
        <v>19</v>
      </c>
      <c r="E4021" s="1">
        <v>14</v>
      </c>
      <c r="F4021" s="1">
        <v>2</v>
      </c>
      <c r="G4021" s="1" t="s">
        <v>23</v>
      </c>
      <c r="H4021" s="1">
        <v>3.16</v>
      </c>
      <c r="I4021" s="1">
        <v>0.19</v>
      </c>
      <c r="J4021" s="1">
        <v>4.09</v>
      </c>
      <c r="K4021" s="1">
        <v>0.04</v>
      </c>
      <c r="L4021" s="1">
        <v>0.08</v>
      </c>
      <c r="M4021" s="3">
        <f>PI()*(D4021*0.0254)^2/4</f>
        <v>0.18292139995419668</v>
      </c>
      <c r="N4021" s="1">
        <f>ROUND(H4021*4.45,0)</f>
        <v>14</v>
      </c>
      <c r="O4021" s="1">
        <f>I4021*745.7</f>
        <v>141.68300000000002</v>
      </c>
      <c r="P4021" s="5">
        <f>ROUND(N4021^(3/2)/O4021/SQRT(2*1.28*M4021)*100,0)</f>
        <v>54</v>
      </c>
      <c r="Q4021" s="4">
        <f>E4021/D4021</f>
        <v>0.73684210526315785</v>
      </c>
      <c r="R4021" s="1">
        <f>ROUND(L4021^(3/2)/K4021*100*SQRT(2/PI()),0)</f>
        <v>45</v>
      </c>
      <c r="S4021" s="1" t="str">
        <f>IF(AND(R4021&gt;=R4020,R4021&gt;R4022),"YES","NO")</f>
        <v>YES</v>
      </c>
      <c r="T4021" s="1">
        <f>IF(C4021&lt;C4020,0,IF(T4020=1,1,IF(S4021="YES",1,0)))</f>
        <v>1</v>
      </c>
      <c r="U4021" s="1" t="str">
        <f>IF(AND(T4020=0,T4021=1),"YES","NO")</f>
        <v>YES</v>
      </c>
    </row>
    <row r="4022" spans="1:21" x14ac:dyDescent="0.3">
      <c r="A4022" s="1">
        <v>4022</v>
      </c>
      <c r="B4022" s="1">
        <v>264</v>
      </c>
      <c r="C4022" s="1">
        <v>4000</v>
      </c>
      <c r="D4022" s="1">
        <v>19</v>
      </c>
      <c r="E4022" s="1">
        <v>14</v>
      </c>
      <c r="F4022" s="1">
        <v>2</v>
      </c>
      <c r="G4022" s="1" t="s">
        <v>23</v>
      </c>
      <c r="H4022" s="1">
        <v>5.75</v>
      </c>
      <c r="I4022" s="1">
        <v>0.76</v>
      </c>
      <c r="J4022" s="1">
        <v>12.03</v>
      </c>
      <c r="K4022" s="1">
        <v>0.06</v>
      </c>
      <c r="L4022" s="1">
        <v>0.09</v>
      </c>
      <c r="M4022" s="3">
        <f>PI()*(D4022*0.0254)^2/4</f>
        <v>0.18292139995419668</v>
      </c>
      <c r="N4022" s="1">
        <f>ROUND(H4022*4.45,0)</f>
        <v>26</v>
      </c>
      <c r="O4022" s="1">
        <f>I4022*745.7</f>
        <v>566.73200000000008</v>
      </c>
      <c r="P4022" s="5">
        <f>ROUND(N4022^(3/2)/O4022/SQRT(2*1.28*M4022)*100,0)</f>
        <v>34</v>
      </c>
      <c r="Q4022" s="4">
        <f>E4022/D4022</f>
        <v>0.73684210526315785</v>
      </c>
      <c r="R4022" s="1">
        <f>ROUND(L4022^(3/2)/K4022*100*SQRT(2/PI()),0)</f>
        <v>36</v>
      </c>
      <c r="S4022" s="1" t="str">
        <f>IF(AND(R4022&gt;=R4021,R4022&gt;R4023),"YES","NO")</f>
        <v>NO</v>
      </c>
      <c r="T4022" s="1">
        <f>IF(C4022&lt;C4021,0,IF(T4021=1,1,IF(S4022="YES",1,0)))</f>
        <v>1</v>
      </c>
      <c r="U4022" s="1" t="str">
        <f>IF(AND(T4021=0,T4022=1),"YES","NO")</f>
        <v>NO</v>
      </c>
    </row>
    <row r="4023" spans="1:21" x14ac:dyDescent="0.3">
      <c r="A4023" s="1">
        <v>4023</v>
      </c>
      <c r="B4023" s="1">
        <v>264</v>
      </c>
      <c r="C4023" s="1">
        <v>5000</v>
      </c>
      <c r="D4023" s="1">
        <v>19</v>
      </c>
      <c r="E4023" s="1">
        <v>14</v>
      </c>
      <c r="F4023" s="1">
        <v>2</v>
      </c>
      <c r="G4023" s="1" t="s">
        <v>23</v>
      </c>
      <c r="H4023" s="1">
        <v>9.34</v>
      </c>
      <c r="I4023" s="1">
        <v>2.5099999999999998</v>
      </c>
      <c r="J4023" s="1">
        <v>31.57</v>
      </c>
      <c r="K4023" s="1">
        <v>0.1</v>
      </c>
      <c r="L4023" s="1">
        <v>0.09</v>
      </c>
      <c r="M4023" s="3">
        <f>PI()*(D4023*0.0254)^2/4</f>
        <v>0.18292139995419668</v>
      </c>
      <c r="N4023" s="1">
        <f>ROUND(H4023*4.45,0)</f>
        <v>42</v>
      </c>
      <c r="O4023" s="1">
        <f>I4023*745.7</f>
        <v>1871.7069999999999</v>
      </c>
      <c r="P4023" s="5">
        <f>ROUND(N4023^(3/2)/O4023/SQRT(2*1.28*M4023)*100,0)</f>
        <v>21</v>
      </c>
      <c r="Q4023" s="4">
        <f>E4023/D4023</f>
        <v>0.73684210526315785</v>
      </c>
      <c r="R4023" s="1">
        <f>ROUND(L4023^(3/2)/K4023*100*SQRT(2/PI()),0)</f>
        <v>22</v>
      </c>
      <c r="S4023" s="1" t="str">
        <f>IF(AND(R4023&gt;=R4022,R4023&gt;R4024),"YES","NO")</f>
        <v>NO</v>
      </c>
      <c r="T4023" s="1">
        <f>IF(C4023&lt;C4022,0,IF(T4022=1,1,IF(S4023="YES",1,0)))</f>
        <v>1</v>
      </c>
      <c r="U4023" s="1" t="str">
        <f>IF(AND(T4022=0,T4023=1),"YES","NO")</f>
        <v>NO</v>
      </c>
    </row>
    <row r="4024" spans="1:21" x14ac:dyDescent="0.3">
      <c r="A4024" s="1">
        <v>4024</v>
      </c>
      <c r="B4024" s="1">
        <v>264</v>
      </c>
      <c r="C4024" s="1">
        <v>6000</v>
      </c>
      <c r="D4024" s="1">
        <v>19</v>
      </c>
      <c r="E4024" s="1">
        <v>14</v>
      </c>
      <c r="F4024" s="1">
        <v>2</v>
      </c>
      <c r="G4024" s="1" t="s">
        <v>23</v>
      </c>
      <c r="H4024" s="1">
        <v>13.92</v>
      </c>
      <c r="I4024" s="1">
        <v>5.96</v>
      </c>
      <c r="J4024" s="1">
        <v>62.63</v>
      </c>
      <c r="K4024" s="1">
        <v>0.14000000000000001</v>
      </c>
      <c r="L4024" s="1">
        <v>0.09</v>
      </c>
      <c r="M4024" s="3">
        <f>PI()*(D4024*0.0254)^2/4</f>
        <v>0.18292139995419668</v>
      </c>
      <c r="N4024" s="1">
        <f>ROUND(H4024*4.45,0)</f>
        <v>62</v>
      </c>
      <c r="O4024" s="1">
        <f>I4024*745.7</f>
        <v>4444.3720000000003</v>
      </c>
      <c r="P4024" s="5">
        <f>ROUND(N4024^(3/2)/O4024/SQRT(2*1.28*M4024)*100,0)</f>
        <v>16</v>
      </c>
      <c r="Q4024" s="4">
        <f>E4024/D4024</f>
        <v>0.73684210526315785</v>
      </c>
      <c r="R4024" s="1">
        <f>ROUND(L4024^(3/2)/K4024*100*SQRT(2/PI()),0)</f>
        <v>15</v>
      </c>
      <c r="S4024" s="1" t="str">
        <f>IF(AND(R4024&gt;=R4023,R4024&gt;R4025),"YES","NO")</f>
        <v>NO</v>
      </c>
      <c r="T4024" s="1">
        <f>IF(C4024&lt;C4023,0,IF(T4023=1,1,IF(S4024="YES",1,0)))</f>
        <v>1</v>
      </c>
      <c r="U4024" s="1" t="str">
        <f>IF(AND(T4023=0,T4024=1),"YES","NO")</f>
        <v>NO</v>
      </c>
    </row>
    <row r="4025" spans="1:21" x14ac:dyDescent="0.3">
      <c r="A4025" s="1">
        <v>4025</v>
      </c>
      <c r="B4025" s="1">
        <v>264</v>
      </c>
      <c r="C4025" s="1">
        <v>7000</v>
      </c>
      <c r="D4025" s="1">
        <v>19</v>
      </c>
      <c r="E4025" s="1">
        <v>14</v>
      </c>
      <c r="F4025" s="1">
        <v>2</v>
      </c>
      <c r="G4025" s="1" t="s">
        <v>23</v>
      </c>
      <c r="H4025" s="1">
        <v>19.34</v>
      </c>
      <c r="I4025" s="1">
        <v>11.26</v>
      </c>
      <c r="J4025" s="1">
        <v>101.41</v>
      </c>
      <c r="K4025" s="1">
        <v>0.16</v>
      </c>
      <c r="L4025" s="1">
        <v>0.1</v>
      </c>
      <c r="M4025" s="3">
        <f>PI()*(D4025*0.0254)^2/4</f>
        <v>0.18292139995419668</v>
      </c>
      <c r="N4025" s="1">
        <f>ROUND(H4025*4.45,0)</f>
        <v>86</v>
      </c>
      <c r="O4025" s="1">
        <f>I4025*745.7</f>
        <v>8396.5820000000003</v>
      </c>
      <c r="P4025" s="5">
        <f>ROUND(N4025^(3/2)/O4025/SQRT(2*1.28*M4025)*100,0)</f>
        <v>14</v>
      </c>
      <c r="Q4025" s="4">
        <f>E4025/D4025</f>
        <v>0.73684210526315785</v>
      </c>
      <c r="R4025" s="1">
        <f>ROUND(L4025^(3/2)/K4025*100*SQRT(2/PI()),0)</f>
        <v>16</v>
      </c>
      <c r="S4025" s="1" t="str">
        <f>IF(AND(R4025&gt;=R4024,R4025&gt;R4026),"YES","NO")</f>
        <v>NO</v>
      </c>
      <c r="T4025" s="1">
        <f>IF(C4025&lt;C4024,0,IF(T4024=1,1,IF(S4025="YES",1,0)))</f>
        <v>1</v>
      </c>
      <c r="U4025" s="1" t="str">
        <f>IF(AND(T4024=0,T4025=1),"YES","NO")</f>
        <v>NO</v>
      </c>
    </row>
    <row r="4026" spans="1:21" x14ac:dyDescent="0.3">
      <c r="A4026" s="1">
        <v>4026</v>
      </c>
      <c r="B4026" s="1">
        <v>264</v>
      </c>
      <c r="C4026" s="1">
        <v>8000</v>
      </c>
      <c r="D4026" s="1">
        <v>19</v>
      </c>
      <c r="E4026" s="1">
        <v>14</v>
      </c>
      <c r="F4026" s="1">
        <v>2</v>
      </c>
      <c r="G4026" s="1" t="s">
        <v>23</v>
      </c>
      <c r="H4026" s="1">
        <v>24.36</v>
      </c>
      <c r="I4026" s="1">
        <v>12.8</v>
      </c>
      <c r="J4026" s="1">
        <v>100.85</v>
      </c>
      <c r="K4026" s="1">
        <v>0.13</v>
      </c>
      <c r="L4026" s="1">
        <v>0.09</v>
      </c>
      <c r="M4026" s="3">
        <f>PI()*(D4026*0.0254)^2/4</f>
        <v>0.18292139995419668</v>
      </c>
      <c r="N4026" s="1">
        <f>ROUND(H4026*4.45,0)</f>
        <v>108</v>
      </c>
      <c r="O4026" s="1">
        <f>I4026*745.7</f>
        <v>9544.9600000000009</v>
      </c>
      <c r="P4026" s="5">
        <f>ROUND(N4026^(3/2)/O4026/SQRT(2*1.28*M4026)*100,0)</f>
        <v>17</v>
      </c>
      <c r="Q4026" s="4">
        <f>E4026/D4026</f>
        <v>0.73684210526315785</v>
      </c>
      <c r="R4026" s="1">
        <f>ROUND(L4026^(3/2)/K4026*100*SQRT(2/PI()),0)</f>
        <v>17</v>
      </c>
      <c r="S4026" s="1" t="str">
        <f>IF(AND(R4026&gt;=R4025,R4026&gt;R4027),"YES","NO")</f>
        <v>NO</v>
      </c>
      <c r="T4026" s="1">
        <f>IF(C4026&lt;C4025,0,IF(T4025=1,1,IF(S4026="YES",1,0)))</f>
        <v>1</v>
      </c>
      <c r="U4026" s="1" t="str">
        <f>IF(AND(T4025=0,T4026=1),"YES","NO")</f>
        <v>NO</v>
      </c>
    </row>
    <row r="4027" spans="1:21" x14ac:dyDescent="0.3">
      <c r="A4027" s="1">
        <v>4027</v>
      </c>
      <c r="B4027" s="1">
        <v>264</v>
      </c>
      <c r="C4027" s="1">
        <v>9000</v>
      </c>
      <c r="D4027" s="1">
        <v>19</v>
      </c>
      <c r="E4027" s="1">
        <v>14</v>
      </c>
      <c r="F4027" s="1">
        <v>2</v>
      </c>
      <c r="G4027" s="1" t="s">
        <v>23</v>
      </c>
      <c r="H4027" s="1">
        <v>29.76</v>
      </c>
      <c r="I4027" s="1">
        <v>12.85</v>
      </c>
      <c r="J4027" s="1">
        <v>90.01</v>
      </c>
      <c r="K4027" s="1">
        <v>0.09</v>
      </c>
      <c r="L4027" s="1">
        <v>0.09</v>
      </c>
      <c r="M4027" s="3">
        <f>PI()*(D4027*0.0254)^2/4</f>
        <v>0.18292139995419668</v>
      </c>
      <c r="N4027" s="1">
        <f>ROUND(H4027*4.45,0)</f>
        <v>132</v>
      </c>
      <c r="O4027" s="1">
        <f>I4027*745.7</f>
        <v>9582.2450000000008</v>
      </c>
      <c r="P4027" s="5">
        <f>ROUND(N4027^(3/2)/O4027/SQRT(2*1.28*M4027)*100,0)</f>
        <v>23</v>
      </c>
      <c r="Q4027" s="4">
        <f>E4027/D4027</f>
        <v>0.73684210526315785</v>
      </c>
      <c r="R4027" s="1">
        <f>ROUND(L4027^(3/2)/K4027*100*SQRT(2/PI()),0)</f>
        <v>24</v>
      </c>
      <c r="S4027" s="1" t="str">
        <f>IF(AND(R4027&gt;=R4026,R4027&gt;R4028),"YES","NO")</f>
        <v>NO</v>
      </c>
      <c r="T4027" s="1">
        <f>IF(C4027&lt;C4026,0,IF(T4026=1,1,IF(S4027="YES",1,0)))</f>
        <v>1</v>
      </c>
      <c r="U4027" s="1" t="str">
        <f>IF(AND(T4026=0,T4027=1),"YES","NO")</f>
        <v>NO</v>
      </c>
    </row>
    <row r="4028" spans="1:21" x14ac:dyDescent="0.3">
      <c r="A4028" s="1">
        <v>4028</v>
      </c>
      <c r="B4028" s="1">
        <v>264</v>
      </c>
      <c r="C4028" s="1">
        <v>10000</v>
      </c>
      <c r="D4028" s="1">
        <v>19</v>
      </c>
      <c r="E4028" s="1">
        <v>14</v>
      </c>
      <c r="F4028" s="1">
        <v>2</v>
      </c>
      <c r="G4028" s="1" t="s">
        <v>23</v>
      </c>
      <c r="H4028" s="1">
        <v>35.47</v>
      </c>
      <c r="I4028" s="1">
        <v>10.42</v>
      </c>
      <c r="J4028" s="1">
        <v>65.650000000000006</v>
      </c>
      <c r="K4028" s="1">
        <v>0.05</v>
      </c>
      <c r="L4028" s="1">
        <v>0.09</v>
      </c>
      <c r="M4028" s="3">
        <f>PI()*(D4028*0.0254)^2/4</f>
        <v>0.18292139995419668</v>
      </c>
      <c r="N4028" s="1">
        <f>ROUND(H4028*4.45,0)</f>
        <v>158</v>
      </c>
      <c r="O4028" s="1">
        <f>I4028*745.7</f>
        <v>7770.1940000000004</v>
      </c>
      <c r="P4028" s="5">
        <f>ROUND(N4028^(3/2)/O4028/SQRT(2*1.28*M4028)*100,0)</f>
        <v>37</v>
      </c>
      <c r="Q4028" s="4">
        <f>E4028/D4028</f>
        <v>0.73684210526315785</v>
      </c>
      <c r="R4028" s="1">
        <f>ROUND(L4028^(3/2)/K4028*100*SQRT(2/PI()),0)</f>
        <v>43</v>
      </c>
      <c r="S4028" s="1" t="str">
        <f>IF(AND(R4028&gt;=R4027,R4028&gt;R4029),"YES","NO")</f>
        <v>YES</v>
      </c>
      <c r="T4028" s="1">
        <f>IF(C4028&lt;C4027,0,IF(T4027=1,1,IF(S4028="YES",1,0)))</f>
        <v>1</v>
      </c>
      <c r="U4028" s="1" t="str">
        <f>IF(AND(T4027=0,T4028=1),"YES","NO")</f>
        <v>NO</v>
      </c>
    </row>
    <row r="4029" spans="1:21" x14ac:dyDescent="0.3">
      <c r="A4029" s="1">
        <v>4029</v>
      </c>
      <c r="B4029" s="1">
        <v>264</v>
      </c>
      <c r="C4029" s="1">
        <v>11000</v>
      </c>
      <c r="D4029" s="1">
        <v>19</v>
      </c>
      <c r="E4029" s="1">
        <v>14</v>
      </c>
      <c r="F4029" s="1">
        <v>2</v>
      </c>
      <c r="G4029" s="1" t="s">
        <v>23</v>
      </c>
      <c r="H4029" s="1">
        <v>44.3</v>
      </c>
      <c r="I4029" s="1">
        <v>29.7</v>
      </c>
      <c r="J4029" s="1">
        <v>170.18</v>
      </c>
      <c r="K4029" s="1">
        <v>0.11</v>
      </c>
      <c r="L4029" s="1">
        <v>0.09</v>
      </c>
      <c r="M4029" s="3">
        <f>PI()*(D4029*0.0254)^2/4</f>
        <v>0.18292139995419668</v>
      </c>
      <c r="N4029" s="1">
        <f>ROUND(H4029*4.45,0)</f>
        <v>197</v>
      </c>
      <c r="O4029" s="1">
        <f>I4029*745.7</f>
        <v>22147.29</v>
      </c>
      <c r="P4029" s="5">
        <f>ROUND(N4029^(3/2)/O4029/SQRT(2*1.28*M4029)*100,0)</f>
        <v>18</v>
      </c>
      <c r="Q4029" s="4">
        <f>E4029/D4029</f>
        <v>0.73684210526315785</v>
      </c>
      <c r="R4029" s="1">
        <f>ROUND(L4029^(3/2)/K4029*100*SQRT(2/PI()),0)</f>
        <v>20</v>
      </c>
      <c r="S4029" s="1" t="str">
        <f>IF(AND(R4029&gt;=R4028,R4029&gt;R4030),"YES","NO")</f>
        <v>NO</v>
      </c>
      <c r="T4029" s="1">
        <f>IF(C4029&lt;C4028,0,IF(T4028=1,1,IF(S4029="YES",1,0)))</f>
        <v>1</v>
      </c>
      <c r="U4029" s="1" t="str">
        <f>IF(AND(T4028=0,T4029=1),"YES","NO")</f>
        <v>NO</v>
      </c>
    </row>
    <row r="4030" spans="1:21" x14ac:dyDescent="0.3">
      <c r="A4030" s="1">
        <v>4030</v>
      </c>
      <c r="B4030" s="1">
        <v>264</v>
      </c>
      <c r="C4030" s="1">
        <v>12000</v>
      </c>
      <c r="D4030" s="1">
        <v>19</v>
      </c>
      <c r="E4030" s="1">
        <v>14</v>
      </c>
      <c r="F4030" s="1">
        <v>2</v>
      </c>
      <c r="G4030" s="1" t="s">
        <v>23</v>
      </c>
      <c r="H4030" s="1">
        <v>51.65</v>
      </c>
      <c r="I4030" s="1">
        <v>26.65</v>
      </c>
      <c r="J4030" s="1">
        <v>139.94999999999999</v>
      </c>
      <c r="K4030" s="1">
        <v>0.08</v>
      </c>
      <c r="L4030" s="1">
        <v>0.09</v>
      </c>
      <c r="M4030" s="3">
        <f>PI()*(D4030*0.0254)^2/4</f>
        <v>0.18292139995419668</v>
      </c>
      <c r="N4030" s="1">
        <f>ROUND(H4030*4.45,0)</f>
        <v>230</v>
      </c>
      <c r="O4030" s="1">
        <f>I4030*745.7</f>
        <v>19872.904999999999</v>
      </c>
      <c r="P4030" s="5">
        <f>ROUND(N4030^(3/2)/O4030/SQRT(2*1.28*M4030)*100,0)</f>
        <v>26</v>
      </c>
      <c r="Q4030" s="4">
        <f>E4030/D4030</f>
        <v>0.73684210526315785</v>
      </c>
      <c r="R4030" s="1">
        <f>ROUND(L4030^(3/2)/K4030*100*SQRT(2/PI()),0)</f>
        <v>27</v>
      </c>
      <c r="S4030" s="1" t="str">
        <f>IF(AND(R4030&gt;=R4029,R4030&gt;R4031),"YES","NO")</f>
        <v>NO</v>
      </c>
      <c r="T4030" s="1">
        <f>IF(C4030&lt;C4029,0,IF(T4029=1,1,IF(S4030="YES",1,0)))</f>
        <v>1</v>
      </c>
      <c r="U4030" s="1" t="str">
        <f>IF(AND(T4029=0,T4030=1),"YES","NO")</f>
        <v>NO</v>
      </c>
    </row>
    <row r="4031" spans="1:21" x14ac:dyDescent="0.3">
      <c r="A4031" s="1">
        <v>4031</v>
      </c>
      <c r="B4031" s="1">
        <v>265</v>
      </c>
      <c r="C4031" s="1">
        <v>1000</v>
      </c>
      <c r="D4031" s="1">
        <v>19</v>
      </c>
      <c r="E4031" s="1">
        <v>16</v>
      </c>
      <c r="F4031" s="1">
        <v>2</v>
      </c>
      <c r="G4031" s="1" t="s">
        <v>23</v>
      </c>
      <c r="H4031" s="1">
        <v>0.35</v>
      </c>
      <c r="I4031" s="1">
        <v>0.01</v>
      </c>
      <c r="J4031" s="1">
        <v>0.56000000000000005</v>
      </c>
      <c r="K4031" s="1">
        <v>0.04</v>
      </c>
      <c r="L4031" s="1">
        <v>0.09</v>
      </c>
      <c r="M4031" s="3">
        <f>PI()*(D4031*0.0254)^2/4</f>
        <v>0.18292139995419668</v>
      </c>
      <c r="N4031" s="1">
        <f>ROUND(H4031*4.45,0)</f>
        <v>2</v>
      </c>
      <c r="O4031" s="1">
        <f>I4031*745.7</f>
        <v>7.4570000000000007</v>
      </c>
      <c r="P4031" s="5">
        <f>ROUND(N4031^(3/2)/O4031/SQRT(2*1.28*M4031)*100,0)</f>
        <v>55</v>
      </c>
      <c r="Q4031" s="4">
        <f>E4031/D4031</f>
        <v>0.84210526315789469</v>
      </c>
      <c r="R4031" s="1">
        <f>ROUND(L4031^(3/2)/K4031*100*SQRT(2/PI()),0)</f>
        <v>54</v>
      </c>
      <c r="S4031" s="1" t="str">
        <f>IF(AND(R4031&gt;=R4030,R4031&gt;R4032),"YES","NO")</f>
        <v>YES</v>
      </c>
      <c r="T4031" s="1">
        <f>IF(C4031&lt;C4030,0,IF(T4030=1,1,IF(S4031="YES",1,0)))</f>
        <v>0</v>
      </c>
      <c r="U4031" s="1" t="str">
        <f>IF(AND(T4030=0,T4031=1),"YES","NO")</f>
        <v>NO</v>
      </c>
    </row>
    <row r="4032" spans="1:21" x14ac:dyDescent="0.3">
      <c r="A4032" s="1">
        <v>4032</v>
      </c>
      <c r="B4032" s="1">
        <v>265</v>
      </c>
      <c r="C4032" s="1">
        <v>2000</v>
      </c>
      <c r="D4032" s="1">
        <v>19</v>
      </c>
      <c r="E4032" s="1">
        <v>16</v>
      </c>
      <c r="F4032" s="1">
        <v>2</v>
      </c>
      <c r="G4032" s="1" t="s">
        <v>23</v>
      </c>
      <c r="H4032" s="1">
        <v>1.41</v>
      </c>
      <c r="I4032" s="1">
        <v>7.0000000000000007E-2</v>
      </c>
      <c r="J4032" s="1">
        <v>2.2599999999999998</v>
      </c>
      <c r="K4032" s="1">
        <v>0.05</v>
      </c>
      <c r="L4032" s="1">
        <v>0.09</v>
      </c>
      <c r="M4032" s="3">
        <f>PI()*(D4032*0.0254)^2/4</f>
        <v>0.18292139995419668</v>
      </c>
      <c r="N4032" s="1">
        <f>ROUND(H4032*4.45,0)</f>
        <v>6</v>
      </c>
      <c r="O4032" s="1">
        <f>I4032*745.7</f>
        <v>52.199000000000005</v>
      </c>
      <c r="P4032" s="5">
        <f>ROUND(N4032^(3/2)/O4032/SQRT(2*1.28*M4032)*100,0)</f>
        <v>41</v>
      </c>
      <c r="Q4032" s="4">
        <f>E4032/D4032</f>
        <v>0.84210526315789469</v>
      </c>
      <c r="R4032" s="1">
        <f>ROUND(L4032^(3/2)/K4032*100*SQRT(2/PI()),0)</f>
        <v>43</v>
      </c>
      <c r="S4032" s="1" t="str">
        <f>IF(AND(R4032&gt;=R4031,R4032&gt;R4033),"YES","NO")</f>
        <v>NO</v>
      </c>
      <c r="T4032" s="1">
        <f>IF(C4032&lt;C4031,0,IF(T4031=1,1,IF(S4032="YES",1,0)))</f>
        <v>0</v>
      </c>
      <c r="U4032" s="1" t="str">
        <f>IF(AND(T4031=0,T4032=1),"YES","NO")</f>
        <v>NO</v>
      </c>
    </row>
    <row r="4033" spans="1:21" x14ac:dyDescent="0.3">
      <c r="A4033" s="1">
        <v>4033</v>
      </c>
      <c r="B4033" s="1">
        <v>265</v>
      </c>
      <c r="C4033" s="1">
        <v>3000</v>
      </c>
      <c r="D4033" s="1">
        <v>19</v>
      </c>
      <c r="E4033" s="1">
        <v>16</v>
      </c>
      <c r="F4033" s="1">
        <v>2</v>
      </c>
      <c r="G4033" s="1" t="s">
        <v>23</v>
      </c>
      <c r="H4033" s="1">
        <v>3.16</v>
      </c>
      <c r="I4033" s="1">
        <v>0.21</v>
      </c>
      <c r="J4033" s="1">
        <v>4.3600000000000003</v>
      </c>
      <c r="K4033" s="1">
        <v>0.04</v>
      </c>
      <c r="L4033" s="1">
        <v>0.08</v>
      </c>
      <c r="M4033" s="3">
        <f>PI()*(D4033*0.0254)^2/4</f>
        <v>0.18292139995419668</v>
      </c>
      <c r="N4033" s="1">
        <f>ROUND(H4033*4.45,0)</f>
        <v>14</v>
      </c>
      <c r="O4033" s="1">
        <f>I4033*745.7</f>
        <v>156.59700000000001</v>
      </c>
      <c r="P4033" s="5">
        <f>ROUND(N4033^(3/2)/O4033/SQRT(2*1.28*M4033)*100,0)</f>
        <v>49</v>
      </c>
      <c r="Q4033" s="4">
        <f>E4033/D4033</f>
        <v>0.84210526315789469</v>
      </c>
      <c r="R4033" s="1">
        <f>ROUND(L4033^(3/2)/K4033*100*SQRT(2/PI()),0)</f>
        <v>45</v>
      </c>
      <c r="S4033" s="1" t="str">
        <f>IF(AND(R4033&gt;=R4032,R4033&gt;R4034),"YES","NO")</f>
        <v>YES</v>
      </c>
      <c r="T4033" s="1">
        <f>IF(C4033&lt;C4032,0,IF(T4032=1,1,IF(S4033="YES",1,0)))</f>
        <v>1</v>
      </c>
      <c r="U4033" s="1" t="str">
        <f>IF(AND(T4032=0,T4033=1),"YES","NO")</f>
        <v>YES</v>
      </c>
    </row>
    <row r="4034" spans="1:21" x14ac:dyDescent="0.3">
      <c r="A4034" s="1">
        <v>4034</v>
      </c>
      <c r="B4034" s="1">
        <v>265</v>
      </c>
      <c r="C4034" s="1">
        <v>4000</v>
      </c>
      <c r="D4034" s="1">
        <v>19</v>
      </c>
      <c r="E4034" s="1">
        <v>16</v>
      </c>
      <c r="F4034" s="1">
        <v>2</v>
      </c>
      <c r="G4034" s="1" t="s">
        <v>23</v>
      </c>
      <c r="H4034" s="1">
        <v>5.79</v>
      </c>
      <c r="I4034" s="1">
        <v>0.88</v>
      </c>
      <c r="J4034" s="1">
        <v>13.88</v>
      </c>
      <c r="K4034" s="1">
        <v>7.0000000000000007E-2</v>
      </c>
      <c r="L4034" s="1">
        <v>0.09</v>
      </c>
      <c r="M4034" s="3">
        <f>PI()*(D4034*0.0254)^2/4</f>
        <v>0.18292139995419668</v>
      </c>
      <c r="N4034" s="1">
        <f>ROUND(H4034*4.45,0)</f>
        <v>26</v>
      </c>
      <c r="O4034" s="1">
        <f>I4034*745.7</f>
        <v>656.21600000000001</v>
      </c>
      <c r="P4034" s="5">
        <f>ROUND(N4034^(3/2)/O4034/SQRT(2*1.28*M4034)*100,0)</f>
        <v>30</v>
      </c>
      <c r="Q4034" s="4">
        <f>E4034/D4034</f>
        <v>0.84210526315789469</v>
      </c>
      <c r="R4034" s="1">
        <f>ROUND(L4034^(3/2)/K4034*100*SQRT(2/PI()),0)</f>
        <v>31</v>
      </c>
      <c r="S4034" s="1" t="str">
        <f>IF(AND(R4034&gt;=R4033,R4034&gt;R4035),"YES","NO")</f>
        <v>NO</v>
      </c>
      <c r="T4034" s="1">
        <f>IF(C4034&lt;C4033,0,IF(T4033=1,1,IF(S4034="YES",1,0)))</f>
        <v>1</v>
      </c>
      <c r="U4034" s="1" t="str">
        <f>IF(AND(T4033=0,T4034=1),"YES","NO")</f>
        <v>NO</v>
      </c>
    </row>
    <row r="4035" spans="1:21" x14ac:dyDescent="0.3">
      <c r="A4035" s="1">
        <v>4035</v>
      </c>
      <c r="B4035" s="1">
        <v>265</v>
      </c>
      <c r="C4035" s="1">
        <v>5000</v>
      </c>
      <c r="D4035" s="1">
        <v>19</v>
      </c>
      <c r="E4035" s="1">
        <v>16</v>
      </c>
      <c r="F4035" s="1">
        <v>2</v>
      </c>
      <c r="G4035" s="1" t="s">
        <v>23</v>
      </c>
      <c r="H4035" s="1">
        <v>9.49</v>
      </c>
      <c r="I4035" s="1">
        <v>3.01</v>
      </c>
      <c r="J4035" s="1">
        <v>37.97</v>
      </c>
      <c r="K4035" s="1">
        <v>0.12</v>
      </c>
      <c r="L4035" s="1">
        <v>0.09</v>
      </c>
      <c r="M4035" s="3">
        <f>PI()*(D4035*0.0254)^2/4</f>
        <v>0.18292139995419668</v>
      </c>
      <c r="N4035" s="1">
        <f>ROUND(H4035*4.45,0)</f>
        <v>42</v>
      </c>
      <c r="O4035" s="1">
        <f>I4035*745.7</f>
        <v>2244.5569999999998</v>
      </c>
      <c r="P4035" s="5">
        <f>ROUND(N4035^(3/2)/O4035/SQRT(2*1.28*M4035)*100,0)</f>
        <v>18</v>
      </c>
      <c r="Q4035" s="4">
        <f>E4035/D4035</f>
        <v>0.84210526315789469</v>
      </c>
      <c r="R4035" s="1">
        <f>ROUND(L4035^(3/2)/K4035*100*SQRT(2/PI()),0)</f>
        <v>18</v>
      </c>
      <c r="S4035" s="1" t="str">
        <f>IF(AND(R4035&gt;=R4034,R4035&gt;R4036),"YES","NO")</f>
        <v>NO</v>
      </c>
      <c r="T4035" s="1">
        <f>IF(C4035&lt;C4034,0,IF(T4034=1,1,IF(S4035="YES",1,0)))</f>
        <v>1</v>
      </c>
      <c r="U4035" s="1" t="str">
        <f>IF(AND(T4034=0,T4035=1),"YES","NO")</f>
        <v>NO</v>
      </c>
    </row>
    <row r="4036" spans="1:21" x14ac:dyDescent="0.3">
      <c r="A4036" s="1">
        <v>4036</v>
      </c>
      <c r="B4036" s="1">
        <v>265</v>
      </c>
      <c r="C4036" s="1">
        <v>6000</v>
      </c>
      <c r="D4036" s="1">
        <v>19</v>
      </c>
      <c r="E4036" s="1">
        <v>16</v>
      </c>
      <c r="F4036" s="1">
        <v>2</v>
      </c>
      <c r="G4036" s="1" t="s">
        <v>23</v>
      </c>
      <c r="H4036" s="1">
        <v>14.24</v>
      </c>
      <c r="I4036" s="1">
        <v>7.25</v>
      </c>
      <c r="J4036" s="1">
        <v>76.19</v>
      </c>
      <c r="K4036" s="1">
        <v>0.17</v>
      </c>
      <c r="L4036" s="1">
        <v>0.1</v>
      </c>
      <c r="M4036" s="3">
        <f>PI()*(D4036*0.0254)^2/4</f>
        <v>0.18292139995419668</v>
      </c>
      <c r="N4036" s="1">
        <f>ROUND(H4036*4.45,0)</f>
        <v>63</v>
      </c>
      <c r="O4036" s="1">
        <f>I4036*745.7</f>
        <v>5406.3250000000007</v>
      </c>
      <c r="P4036" s="5">
        <f>ROUND(N4036^(3/2)/O4036/SQRT(2*1.28*M4036)*100,0)</f>
        <v>14</v>
      </c>
      <c r="Q4036" s="4">
        <f>E4036/D4036</f>
        <v>0.84210526315789469</v>
      </c>
      <c r="R4036" s="1">
        <f>ROUND(L4036^(3/2)/K4036*100*SQRT(2/PI()),0)</f>
        <v>15</v>
      </c>
      <c r="S4036" s="1" t="str">
        <f>IF(AND(R4036&gt;=R4035,R4036&gt;R4037),"YES","NO")</f>
        <v>NO</v>
      </c>
      <c r="T4036" s="1">
        <f>IF(C4036&lt;C4035,0,IF(T4035=1,1,IF(S4036="YES",1,0)))</f>
        <v>1</v>
      </c>
      <c r="U4036" s="1" t="str">
        <f>IF(AND(T4035=0,T4036=1),"YES","NO")</f>
        <v>NO</v>
      </c>
    </row>
    <row r="4037" spans="1:21" x14ac:dyDescent="0.3">
      <c r="A4037" s="1">
        <v>4037</v>
      </c>
      <c r="B4037" s="1">
        <v>265</v>
      </c>
      <c r="C4037" s="1">
        <v>7000</v>
      </c>
      <c r="D4037" s="1">
        <v>19</v>
      </c>
      <c r="E4037" s="1">
        <v>16</v>
      </c>
      <c r="F4037" s="1">
        <v>2</v>
      </c>
      <c r="G4037" s="1" t="s">
        <v>23</v>
      </c>
      <c r="H4037" s="1">
        <v>19.87</v>
      </c>
      <c r="I4037" s="1">
        <v>13.73</v>
      </c>
      <c r="J4037" s="1">
        <v>123.62</v>
      </c>
      <c r="K4037" s="1">
        <v>0.2</v>
      </c>
      <c r="L4037" s="1">
        <v>0.1</v>
      </c>
      <c r="M4037" s="3">
        <f>PI()*(D4037*0.0254)^2/4</f>
        <v>0.18292139995419668</v>
      </c>
      <c r="N4037" s="1">
        <f>ROUND(H4037*4.45,0)</f>
        <v>88</v>
      </c>
      <c r="O4037" s="1">
        <f>I4037*745.7</f>
        <v>10238.461000000001</v>
      </c>
      <c r="P4037" s="5">
        <f>ROUND(N4037^(3/2)/O4037/SQRT(2*1.28*M4037)*100,0)</f>
        <v>12</v>
      </c>
      <c r="Q4037" s="4">
        <f>E4037/D4037</f>
        <v>0.84210526315789469</v>
      </c>
      <c r="R4037" s="1">
        <f>ROUND(L4037^(3/2)/K4037*100*SQRT(2/PI()),0)</f>
        <v>13</v>
      </c>
      <c r="S4037" s="1" t="str">
        <f>IF(AND(R4037&gt;=R4036,R4037&gt;R4038),"YES","NO")</f>
        <v>NO</v>
      </c>
      <c r="T4037" s="1">
        <f>IF(C4037&lt;C4036,0,IF(T4036=1,1,IF(S4037="YES",1,0)))</f>
        <v>1</v>
      </c>
      <c r="U4037" s="1" t="str">
        <f>IF(AND(T4036=0,T4037=1),"YES","NO")</f>
        <v>NO</v>
      </c>
    </row>
    <row r="4038" spans="1:21" x14ac:dyDescent="0.3">
      <c r="A4038" s="1">
        <v>4038</v>
      </c>
      <c r="B4038" s="1">
        <v>265</v>
      </c>
      <c r="C4038" s="1">
        <v>8000</v>
      </c>
      <c r="D4038" s="1">
        <v>19</v>
      </c>
      <c r="E4038" s="1">
        <v>16</v>
      </c>
      <c r="F4038" s="1">
        <v>2</v>
      </c>
      <c r="G4038" s="1" t="s">
        <v>23</v>
      </c>
      <c r="H4038" s="1">
        <v>24.82</v>
      </c>
      <c r="I4038" s="1">
        <v>15.34</v>
      </c>
      <c r="J4038" s="1">
        <v>120.84</v>
      </c>
      <c r="K4038" s="1">
        <v>0.15</v>
      </c>
      <c r="L4038" s="1">
        <v>0.09</v>
      </c>
      <c r="M4038" s="3">
        <f>PI()*(D4038*0.0254)^2/4</f>
        <v>0.18292139995419668</v>
      </c>
      <c r="N4038" s="1">
        <f>ROUND(H4038*4.45,0)</f>
        <v>110</v>
      </c>
      <c r="O4038" s="1">
        <f>I4038*745.7</f>
        <v>11439.038</v>
      </c>
      <c r="P4038" s="5">
        <f>ROUND(N4038^(3/2)/O4038/SQRT(2*1.28*M4038)*100,0)</f>
        <v>15</v>
      </c>
      <c r="Q4038" s="4">
        <f>E4038/D4038</f>
        <v>0.84210526315789469</v>
      </c>
      <c r="R4038" s="1">
        <f>ROUND(L4038^(3/2)/K4038*100*SQRT(2/PI()),0)</f>
        <v>14</v>
      </c>
      <c r="S4038" s="1" t="str">
        <f>IF(AND(R4038&gt;=R4037,R4038&gt;R4039),"YES","NO")</f>
        <v>NO</v>
      </c>
      <c r="T4038" s="1">
        <f>IF(C4038&lt;C4037,0,IF(T4037=1,1,IF(S4038="YES",1,0)))</f>
        <v>1</v>
      </c>
      <c r="U4038" s="1" t="str">
        <f>IF(AND(T4037=0,T4038=1),"YES","NO")</f>
        <v>NO</v>
      </c>
    </row>
    <row r="4039" spans="1:21" x14ac:dyDescent="0.3">
      <c r="A4039" s="1">
        <v>4039</v>
      </c>
      <c r="B4039" s="1">
        <v>265</v>
      </c>
      <c r="C4039" s="1">
        <v>9000</v>
      </c>
      <c r="D4039" s="1">
        <v>19</v>
      </c>
      <c r="E4039" s="1">
        <v>16</v>
      </c>
      <c r="F4039" s="1">
        <v>2</v>
      </c>
      <c r="G4039" s="1" t="s">
        <v>23</v>
      </c>
      <c r="H4039" s="1">
        <v>30.08</v>
      </c>
      <c r="I4039" s="1">
        <v>15.02</v>
      </c>
      <c r="J4039" s="1">
        <v>105.18</v>
      </c>
      <c r="K4039" s="1">
        <v>0.1</v>
      </c>
      <c r="L4039" s="1">
        <v>0.09</v>
      </c>
      <c r="M4039" s="3">
        <f>PI()*(D4039*0.0254)^2/4</f>
        <v>0.18292139995419668</v>
      </c>
      <c r="N4039" s="1">
        <f>ROUND(H4039*4.45,0)</f>
        <v>134</v>
      </c>
      <c r="O4039" s="1">
        <f>I4039*745.7</f>
        <v>11200.414000000001</v>
      </c>
      <c r="P4039" s="5">
        <f>ROUND(N4039^(3/2)/O4039/SQRT(2*1.28*M4039)*100,0)</f>
        <v>20</v>
      </c>
      <c r="Q4039" s="4">
        <f>E4039/D4039</f>
        <v>0.84210526315789469</v>
      </c>
      <c r="R4039" s="1">
        <f>ROUND(L4039^(3/2)/K4039*100*SQRT(2/PI()),0)</f>
        <v>22</v>
      </c>
      <c r="S4039" s="1" t="str">
        <f>IF(AND(R4039&gt;=R4038,R4039&gt;R4040),"YES","NO")</f>
        <v>NO</v>
      </c>
      <c r="T4039" s="1">
        <f>IF(C4039&lt;C4038,0,IF(T4038=1,1,IF(S4039="YES",1,0)))</f>
        <v>1</v>
      </c>
      <c r="U4039" s="1" t="str">
        <f>IF(AND(T4038=0,T4039=1),"YES","NO")</f>
        <v>NO</v>
      </c>
    </row>
    <row r="4040" spans="1:21" x14ac:dyDescent="0.3">
      <c r="A4040" s="1">
        <v>4040</v>
      </c>
      <c r="B4040" s="1">
        <v>265</v>
      </c>
      <c r="C4040" s="1">
        <v>10000</v>
      </c>
      <c r="D4040" s="1">
        <v>19</v>
      </c>
      <c r="E4040" s="1">
        <v>16</v>
      </c>
      <c r="F4040" s="1">
        <v>2</v>
      </c>
      <c r="G4040" s="1" t="s">
        <v>23</v>
      </c>
      <c r="H4040" s="1">
        <v>35.520000000000003</v>
      </c>
      <c r="I4040" s="1">
        <v>11.16</v>
      </c>
      <c r="J4040" s="1">
        <v>70.37</v>
      </c>
      <c r="K4040" s="1">
        <v>0.06</v>
      </c>
      <c r="L4040" s="1">
        <v>0.09</v>
      </c>
      <c r="M4040" s="3">
        <f>PI()*(D4040*0.0254)^2/4</f>
        <v>0.18292139995419668</v>
      </c>
      <c r="N4040" s="1">
        <f>ROUND(H4040*4.45,0)</f>
        <v>158</v>
      </c>
      <c r="O4040" s="1">
        <f>I4040*745.7</f>
        <v>8322.0120000000006</v>
      </c>
      <c r="P4040" s="5">
        <f>ROUND(N4040^(3/2)/O4040/SQRT(2*1.28*M4040)*100,0)</f>
        <v>35</v>
      </c>
      <c r="Q4040" s="4">
        <f>E4040/D4040</f>
        <v>0.84210526315789469</v>
      </c>
      <c r="R4040" s="1">
        <f>ROUND(L4040^(3/2)/K4040*100*SQRT(2/PI()),0)</f>
        <v>36</v>
      </c>
      <c r="S4040" s="1" t="str">
        <f>IF(AND(R4040&gt;=R4039,R4040&gt;R4041),"YES","NO")</f>
        <v>YES</v>
      </c>
      <c r="T4040" s="1">
        <f>IF(C4040&lt;C4039,0,IF(T4039=1,1,IF(S4040="YES",1,0)))</f>
        <v>1</v>
      </c>
      <c r="U4040" s="1" t="str">
        <f>IF(AND(T4039=0,T4040=1),"YES","NO")</f>
        <v>NO</v>
      </c>
    </row>
    <row r="4041" spans="1:21" x14ac:dyDescent="0.3">
      <c r="A4041" s="1">
        <v>4041</v>
      </c>
      <c r="B4041" s="1">
        <v>265</v>
      </c>
      <c r="C4041" s="1">
        <v>11000</v>
      </c>
      <c r="D4041" s="1">
        <v>19</v>
      </c>
      <c r="E4041" s="1">
        <v>16</v>
      </c>
      <c r="F4041" s="1">
        <v>2</v>
      </c>
      <c r="G4041" s="1" t="s">
        <v>23</v>
      </c>
      <c r="H4041" s="1">
        <v>44.2</v>
      </c>
      <c r="I4041" s="1">
        <v>28.22</v>
      </c>
      <c r="J4041" s="1">
        <v>161.71</v>
      </c>
      <c r="K4041" s="1">
        <v>0.11</v>
      </c>
      <c r="L4041" s="1">
        <v>0.09</v>
      </c>
      <c r="M4041" s="3">
        <f>PI()*(D4041*0.0254)^2/4</f>
        <v>0.18292139995419668</v>
      </c>
      <c r="N4041" s="1">
        <f>ROUND(H4041*4.45,0)</f>
        <v>197</v>
      </c>
      <c r="O4041" s="1">
        <f>I4041*745.7</f>
        <v>21043.653999999999</v>
      </c>
      <c r="P4041" s="5">
        <f>ROUND(N4041^(3/2)/O4041/SQRT(2*1.28*M4041)*100,0)</f>
        <v>19</v>
      </c>
      <c r="Q4041" s="4">
        <f>E4041/D4041</f>
        <v>0.84210526315789469</v>
      </c>
      <c r="R4041" s="1">
        <f>ROUND(L4041^(3/2)/K4041*100*SQRT(2/PI()),0)</f>
        <v>20</v>
      </c>
      <c r="S4041" s="1" t="str">
        <f>IF(AND(R4041&gt;=R4040,R4041&gt;R4042),"YES","NO")</f>
        <v>NO</v>
      </c>
      <c r="T4041" s="1">
        <f>IF(C4041&lt;C4040,0,IF(T4040=1,1,IF(S4041="YES",1,0)))</f>
        <v>1</v>
      </c>
      <c r="U4041" s="1" t="str">
        <f>IF(AND(T4040=0,T4041=1),"YES","NO")</f>
        <v>NO</v>
      </c>
    </row>
    <row r="4042" spans="1:21" x14ac:dyDescent="0.3">
      <c r="A4042" s="1">
        <v>4042</v>
      </c>
      <c r="B4042" s="1">
        <v>266</v>
      </c>
      <c r="C4042" s="1">
        <v>1000</v>
      </c>
      <c r="D4042" s="1">
        <v>19</v>
      </c>
      <c r="E4042" s="1">
        <v>8</v>
      </c>
      <c r="F4042" s="1">
        <v>2</v>
      </c>
      <c r="G4042" s="1" t="s">
        <v>4</v>
      </c>
      <c r="H4042" s="1">
        <v>0.34</v>
      </c>
      <c r="I4042" s="1">
        <v>0.01</v>
      </c>
      <c r="J4042" s="1">
        <v>0.35</v>
      </c>
      <c r="K4042" s="1">
        <v>0.03</v>
      </c>
      <c r="L4042" s="1">
        <v>0.08</v>
      </c>
      <c r="M4042" s="3">
        <f>PI()*(D4042*0.0254)^2/4</f>
        <v>0.18292139995419668</v>
      </c>
      <c r="N4042" s="1">
        <f>ROUND(H4042*4.45,0)</f>
        <v>2</v>
      </c>
      <c r="O4042" s="1">
        <f>I4042*745.7</f>
        <v>7.4570000000000007</v>
      </c>
      <c r="P4042" s="5">
        <f>ROUND(N4042^(3/2)/O4042/SQRT(2*1.28*M4042)*100,0)</f>
        <v>55</v>
      </c>
      <c r="Q4042" s="4">
        <f>E4042/D4042</f>
        <v>0.42105263157894735</v>
      </c>
      <c r="R4042" s="1">
        <f>ROUND(L4042^(3/2)/K4042*100*SQRT(2/PI()),0)</f>
        <v>60</v>
      </c>
      <c r="S4042" s="1" t="str">
        <f>IF(AND(R4042&gt;=R4041,R4042&gt;R4043),"YES","NO")</f>
        <v>NO</v>
      </c>
      <c r="T4042" s="1">
        <f>IF(C4042&lt;C4041,0,IF(T4041=1,1,IF(S4042="YES",1,0)))</f>
        <v>0</v>
      </c>
      <c r="U4042" s="1" t="str">
        <f>IF(AND(T4041=0,T4042=1),"YES","NO")</f>
        <v>NO</v>
      </c>
    </row>
    <row r="4043" spans="1:21" x14ac:dyDescent="0.3">
      <c r="A4043" s="1">
        <v>4043</v>
      </c>
      <c r="B4043" s="1">
        <v>266</v>
      </c>
      <c r="C4043" s="1">
        <v>2000</v>
      </c>
      <c r="D4043" s="1">
        <v>19</v>
      </c>
      <c r="E4043" s="1">
        <v>8</v>
      </c>
      <c r="F4043" s="1">
        <v>2</v>
      </c>
      <c r="G4043" s="1" t="s">
        <v>4</v>
      </c>
      <c r="H4043" s="1">
        <v>1.36</v>
      </c>
      <c r="I4043" s="1">
        <v>0.04</v>
      </c>
      <c r="J4043" s="1">
        <v>1.39</v>
      </c>
      <c r="K4043" s="1">
        <v>0.03</v>
      </c>
      <c r="L4043" s="1">
        <v>0.08</v>
      </c>
      <c r="M4043" s="3">
        <f>PI()*(D4043*0.0254)^2/4</f>
        <v>0.18292139995419668</v>
      </c>
      <c r="N4043" s="1">
        <f>ROUND(H4043*4.45,0)</f>
        <v>6</v>
      </c>
      <c r="O4043" s="1">
        <f>I4043*745.7</f>
        <v>29.828000000000003</v>
      </c>
      <c r="P4043" s="5">
        <f>ROUND(N4043^(3/2)/O4043/SQRT(2*1.28*M4043)*100,0)</f>
        <v>72</v>
      </c>
      <c r="Q4043" s="4">
        <f>E4043/D4043</f>
        <v>0.42105263157894735</v>
      </c>
      <c r="R4043" s="1">
        <f>ROUND(L4043^(3/2)/K4043*100*SQRT(2/PI()),0)</f>
        <v>60</v>
      </c>
      <c r="S4043" s="1" t="str">
        <f>IF(AND(R4043&gt;=R4042,R4043&gt;R4044),"YES","NO")</f>
        <v>NO</v>
      </c>
      <c r="T4043" s="1">
        <f>IF(C4043&lt;C4042,0,IF(T4042=1,1,IF(S4043="YES",1,0)))</f>
        <v>0</v>
      </c>
      <c r="U4043" s="1" t="str">
        <f>IF(AND(T4042=0,T4043=1),"YES","NO")</f>
        <v>NO</v>
      </c>
    </row>
    <row r="4044" spans="1:21" x14ac:dyDescent="0.3">
      <c r="A4044" s="1">
        <v>4044</v>
      </c>
      <c r="B4044" s="1">
        <v>266</v>
      </c>
      <c r="C4044" s="1">
        <v>3000</v>
      </c>
      <c r="D4044" s="1">
        <v>19</v>
      </c>
      <c r="E4044" s="1">
        <v>8</v>
      </c>
      <c r="F4044" s="1">
        <v>2</v>
      </c>
      <c r="G4044" s="1" t="s">
        <v>4</v>
      </c>
      <c r="H4044" s="1">
        <v>3.06</v>
      </c>
      <c r="I4044" s="1">
        <v>0.14000000000000001</v>
      </c>
      <c r="J4044" s="1">
        <v>2.99</v>
      </c>
      <c r="K4044" s="1">
        <v>0.03</v>
      </c>
      <c r="L4044" s="1">
        <v>0.08</v>
      </c>
      <c r="M4044" s="3">
        <f>PI()*(D4044*0.0254)^2/4</f>
        <v>0.18292139995419668</v>
      </c>
      <c r="N4044" s="1">
        <f>ROUND(H4044*4.45,0)</f>
        <v>14</v>
      </c>
      <c r="O4044" s="1">
        <f>I4044*745.7</f>
        <v>104.39800000000001</v>
      </c>
      <c r="P4044" s="5">
        <f>ROUND(N4044^(3/2)/O4044/SQRT(2*1.28*M4044)*100,0)</f>
        <v>73</v>
      </c>
      <c r="Q4044" s="4">
        <f>E4044/D4044</f>
        <v>0.42105263157894735</v>
      </c>
      <c r="R4044" s="1">
        <f>ROUND(L4044^(3/2)/K4044*100*SQRT(2/PI()),0)</f>
        <v>60</v>
      </c>
      <c r="S4044" s="1" t="str">
        <f>IF(AND(R4044&gt;=R4043,R4044&gt;R4045),"YES","NO")</f>
        <v>NO</v>
      </c>
      <c r="T4044" s="1">
        <f>IF(C4044&lt;C4043,0,IF(T4043=1,1,IF(S4044="YES",1,0)))</f>
        <v>0</v>
      </c>
      <c r="U4044" s="1" t="str">
        <f>IF(AND(T4043=0,T4044=1),"YES","NO")</f>
        <v>NO</v>
      </c>
    </row>
    <row r="4045" spans="1:21" x14ac:dyDescent="0.3">
      <c r="A4045" s="1">
        <v>4045</v>
      </c>
      <c r="B4045" s="1">
        <v>266</v>
      </c>
      <c r="C4045" s="1">
        <v>4000</v>
      </c>
      <c r="D4045" s="1">
        <v>19</v>
      </c>
      <c r="E4045" s="1">
        <v>8</v>
      </c>
      <c r="F4045" s="1">
        <v>2</v>
      </c>
      <c r="G4045" s="1" t="s">
        <v>4</v>
      </c>
      <c r="H4045" s="1">
        <v>5.51</v>
      </c>
      <c r="I4045" s="1">
        <v>0.37</v>
      </c>
      <c r="J4045" s="1">
        <v>5.89</v>
      </c>
      <c r="K4045" s="1">
        <v>0.03</v>
      </c>
      <c r="L4045" s="1">
        <v>0.08</v>
      </c>
      <c r="M4045" s="3">
        <f>PI()*(D4045*0.0254)^2/4</f>
        <v>0.18292139995419668</v>
      </c>
      <c r="N4045" s="1">
        <f>ROUND(H4045*4.45,0)</f>
        <v>25</v>
      </c>
      <c r="O4045" s="1">
        <f>I4045*745.7</f>
        <v>275.90899999999999</v>
      </c>
      <c r="P4045" s="5">
        <f>ROUND(N4045^(3/2)/O4045/SQRT(2*1.28*M4045)*100,0)</f>
        <v>66</v>
      </c>
      <c r="Q4045" s="4">
        <f>E4045/D4045</f>
        <v>0.42105263157894735</v>
      </c>
      <c r="R4045" s="1">
        <f>ROUND(L4045^(3/2)/K4045*100*SQRT(2/PI()),0)</f>
        <v>60</v>
      </c>
      <c r="S4045" s="1" t="str">
        <f>IF(AND(R4045&gt;=R4044,R4045&gt;R4046),"YES","NO")</f>
        <v>NO</v>
      </c>
      <c r="T4045" s="1">
        <f>IF(C4045&lt;C4044,0,IF(T4044=1,1,IF(S4045="YES",1,0)))</f>
        <v>0</v>
      </c>
      <c r="U4045" s="1" t="str">
        <f>IF(AND(T4044=0,T4045=1),"YES","NO")</f>
        <v>NO</v>
      </c>
    </row>
    <row r="4046" spans="1:21" x14ac:dyDescent="0.3">
      <c r="A4046" s="1">
        <v>4046</v>
      </c>
      <c r="B4046" s="1">
        <v>266</v>
      </c>
      <c r="C4046" s="1">
        <v>5000</v>
      </c>
      <c r="D4046" s="1">
        <v>19</v>
      </c>
      <c r="E4046" s="1">
        <v>8</v>
      </c>
      <c r="F4046" s="1">
        <v>2</v>
      </c>
      <c r="G4046" s="1" t="s">
        <v>4</v>
      </c>
      <c r="H4046" s="1">
        <v>8.75</v>
      </c>
      <c r="I4046" s="1">
        <v>0.8</v>
      </c>
      <c r="J4046" s="1">
        <v>10.1</v>
      </c>
      <c r="K4046" s="1">
        <v>0.03</v>
      </c>
      <c r="L4046" s="1">
        <v>0.08</v>
      </c>
      <c r="M4046" s="3">
        <f>PI()*(D4046*0.0254)^2/4</f>
        <v>0.18292139995419668</v>
      </c>
      <c r="N4046" s="1">
        <f>ROUND(H4046*4.45,0)</f>
        <v>39</v>
      </c>
      <c r="O4046" s="1">
        <f>I4046*745.7</f>
        <v>596.56000000000006</v>
      </c>
      <c r="P4046" s="5">
        <f>ROUND(N4046^(3/2)/O4046/SQRT(2*1.28*M4046)*100,0)</f>
        <v>60</v>
      </c>
      <c r="Q4046" s="4">
        <f>E4046/D4046</f>
        <v>0.42105263157894735</v>
      </c>
      <c r="R4046" s="1">
        <f>ROUND(L4046^(3/2)/K4046*100*SQRT(2/PI()),0)</f>
        <v>60</v>
      </c>
      <c r="S4046" s="1" t="str">
        <f>IF(AND(R4046&gt;=R4045,R4046&gt;R4047),"YES","NO")</f>
        <v>NO</v>
      </c>
      <c r="T4046" s="1">
        <f>IF(C4046&lt;C4045,0,IF(T4045=1,1,IF(S4046="YES",1,0)))</f>
        <v>0</v>
      </c>
      <c r="U4046" s="1" t="str">
        <f>IF(AND(T4045=0,T4046=1),"YES","NO")</f>
        <v>NO</v>
      </c>
    </row>
    <row r="4047" spans="1:21" x14ac:dyDescent="0.3">
      <c r="A4047" s="1">
        <v>4047</v>
      </c>
      <c r="B4047" s="1">
        <v>266</v>
      </c>
      <c r="C4047" s="1">
        <v>6000</v>
      </c>
      <c r="D4047" s="1">
        <v>19</v>
      </c>
      <c r="E4047" s="1">
        <v>8</v>
      </c>
      <c r="F4047" s="1">
        <v>2</v>
      </c>
      <c r="G4047" s="1" t="s">
        <v>4</v>
      </c>
      <c r="H4047" s="1">
        <v>12.83</v>
      </c>
      <c r="I4047" s="1">
        <v>1.5</v>
      </c>
      <c r="J4047" s="1">
        <v>15.78</v>
      </c>
      <c r="K4047" s="1">
        <v>0.03</v>
      </c>
      <c r="L4047" s="1">
        <v>0.09</v>
      </c>
      <c r="M4047" s="3">
        <f>PI()*(D4047*0.0254)^2/4</f>
        <v>0.18292139995419668</v>
      </c>
      <c r="N4047" s="1">
        <f>ROUND(H4047*4.45,0)</f>
        <v>57</v>
      </c>
      <c r="O4047" s="1">
        <f>I4047*745.7</f>
        <v>1118.5500000000002</v>
      </c>
      <c r="P4047" s="5">
        <f>ROUND(N4047^(3/2)/O4047/SQRT(2*1.28*M4047)*100,0)</f>
        <v>56</v>
      </c>
      <c r="Q4047" s="4">
        <f>E4047/D4047</f>
        <v>0.42105263157894735</v>
      </c>
      <c r="R4047" s="1">
        <f>ROUND(L4047^(3/2)/K4047*100*SQRT(2/PI()),0)</f>
        <v>72</v>
      </c>
      <c r="S4047" s="1" t="str">
        <f>IF(AND(R4047&gt;=R4046,R4047&gt;R4048),"YES","NO")</f>
        <v>NO</v>
      </c>
      <c r="T4047" s="1">
        <f>IF(C4047&lt;C4046,0,IF(T4046=1,1,IF(S4047="YES",1,0)))</f>
        <v>0</v>
      </c>
      <c r="U4047" s="1" t="str">
        <f>IF(AND(T4046=0,T4047=1),"YES","NO")</f>
        <v>NO</v>
      </c>
    </row>
    <row r="4048" spans="1:21" x14ac:dyDescent="0.3">
      <c r="A4048" s="1">
        <v>4048</v>
      </c>
      <c r="B4048" s="1">
        <v>266</v>
      </c>
      <c r="C4048" s="1">
        <v>7000</v>
      </c>
      <c r="D4048" s="1">
        <v>19</v>
      </c>
      <c r="E4048" s="1">
        <v>8</v>
      </c>
      <c r="F4048" s="1">
        <v>2</v>
      </c>
      <c r="G4048" s="1" t="s">
        <v>4</v>
      </c>
      <c r="H4048" s="1">
        <v>17.7</v>
      </c>
      <c r="I4048" s="1">
        <v>2.29</v>
      </c>
      <c r="J4048" s="1">
        <v>20.64</v>
      </c>
      <c r="K4048" s="1">
        <v>0.03</v>
      </c>
      <c r="L4048" s="1">
        <v>0.09</v>
      </c>
      <c r="M4048" s="3">
        <f>PI()*(D4048*0.0254)^2/4</f>
        <v>0.18292139995419668</v>
      </c>
      <c r="N4048" s="1">
        <f>ROUND(H4048*4.45,0)</f>
        <v>79</v>
      </c>
      <c r="O4048" s="1">
        <f>I4048*745.7</f>
        <v>1707.653</v>
      </c>
      <c r="P4048" s="5">
        <f>ROUND(N4048^(3/2)/O4048/SQRT(2*1.28*M4048)*100,0)</f>
        <v>60</v>
      </c>
      <c r="Q4048" s="4">
        <f>E4048/D4048</f>
        <v>0.42105263157894735</v>
      </c>
      <c r="R4048" s="1">
        <f>ROUND(L4048^(3/2)/K4048*100*SQRT(2/PI()),0)</f>
        <v>72</v>
      </c>
      <c r="S4048" s="1" t="str">
        <f>IF(AND(R4048&gt;=R4047,R4048&gt;R4049),"YES","NO")</f>
        <v>NO</v>
      </c>
      <c r="T4048" s="1">
        <f>IF(C4048&lt;C4047,0,IF(T4047=1,1,IF(S4048="YES",1,0)))</f>
        <v>0</v>
      </c>
      <c r="U4048" s="1" t="str">
        <f>IF(AND(T4047=0,T4048=1),"YES","NO")</f>
        <v>NO</v>
      </c>
    </row>
    <row r="4049" spans="1:21" x14ac:dyDescent="0.3">
      <c r="A4049" s="1">
        <v>4049</v>
      </c>
      <c r="B4049" s="1">
        <v>266</v>
      </c>
      <c r="C4049" s="1">
        <v>8000</v>
      </c>
      <c r="D4049" s="1">
        <v>19</v>
      </c>
      <c r="E4049" s="1">
        <v>8</v>
      </c>
      <c r="F4049" s="1">
        <v>2</v>
      </c>
      <c r="G4049" s="1" t="s">
        <v>4</v>
      </c>
      <c r="H4049" s="1">
        <v>23.51</v>
      </c>
      <c r="I4049" s="1">
        <v>3.24</v>
      </c>
      <c r="J4049" s="1">
        <v>25.56</v>
      </c>
      <c r="K4049" s="1">
        <v>0.03</v>
      </c>
      <c r="L4049" s="1">
        <v>0.09</v>
      </c>
      <c r="M4049" s="3">
        <f>PI()*(D4049*0.0254)^2/4</f>
        <v>0.18292139995419668</v>
      </c>
      <c r="N4049" s="1">
        <f>ROUND(H4049*4.45,0)</f>
        <v>105</v>
      </c>
      <c r="O4049" s="1">
        <f>I4049*745.7</f>
        <v>2416.0680000000002</v>
      </c>
      <c r="P4049" s="5">
        <f>ROUND(N4049^(3/2)/O4049/SQRT(2*1.28*M4049)*100,0)</f>
        <v>65</v>
      </c>
      <c r="Q4049" s="4">
        <f>E4049/D4049</f>
        <v>0.42105263157894735</v>
      </c>
      <c r="R4049" s="1">
        <f>ROUND(L4049^(3/2)/K4049*100*SQRT(2/PI()),0)</f>
        <v>72</v>
      </c>
      <c r="S4049" s="1" t="str">
        <f>IF(AND(R4049&gt;=R4048,R4049&gt;R4050),"YES","NO")</f>
        <v>NO</v>
      </c>
      <c r="T4049" s="1">
        <f>IF(C4049&lt;C4048,0,IF(T4048=1,1,IF(S4049="YES",1,0)))</f>
        <v>0</v>
      </c>
      <c r="U4049" s="1" t="str">
        <f>IF(AND(T4048=0,T4049=1),"YES","NO")</f>
        <v>NO</v>
      </c>
    </row>
    <row r="4050" spans="1:21" x14ac:dyDescent="0.3">
      <c r="A4050" s="1">
        <v>4050</v>
      </c>
      <c r="B4050" s="1">
        <v>266</v>
      </c>
      <c r="C4050" s="1">
        <v>9000</v>
      </c>
      <c r="D4050" s="1">
        <v>19</v>
      </c>
      <c r="E4050" s="1">
        <v>8</v>
      </c>
      <c r="F4050" s="1">
        <v>2</v>
      </c>
      <c r="G4050" s="1" t="s">
        <v>4</v>
      </c>
      <c r="H4050" s="1">
        <v>30.57</v>
      </c>
      <c r="I4050" s="1">
        <v>4.45</v>
      </c>
      <c r="J4050" s="1">
        <v>31.12</v>
      </c>
      <c r="K4050" s="1">
        <v>0.03</v>
      </c>
      <c r="L4050" s="1">
        <v>0.09</v>
      </c>
      <c r="M4050" s="3">
        <f>PI()*(D4050*0.0254)^2/4</f>
        <v>0.18292139995419668</v>
      </c>
      <c r="N4050" s="1">
        <f>ROUND(H4050*4.45,0)</f>
        <v>136</v>
      </c>
      <c r="O4050" s="1">
        <f>I4050*745.7</f>
        <v>3318.3650000000002</v>
      </c>
      <c r="P4050" s="5">
        <f>ROUND(N4050^(3/2)/O4050/SQRT(2*1.28*M4050)*100,0)</f>
        <v>70</v>
      </c>
      <c r="Q4050" s="4">
        <f>E4050/D4050</f>
        <v>0.42105263157894735</v>
      </c>
      <c r="R4050" s="1">
        <f>ROUND(L4050^(3/2)/K4050*100*SQRT(2/PI()),0)</f>
        <v>72</v>
      </c>
      <c r="S4050" s="1" t="str">
        <f>IF(AND(R4050&gt;=R4049,R4050&gt;R4051),"YES","NO")</f>
        <v>YES</v>
      </c>
      <c r="T4050" s="1">
        <f>IF(C4050&lt;C4049,0,IF(T4049=1,1,IF(S4050="YES",1,0)))</f>
        <v>1</v>
      </c>
      <c r="U4050" s="1" t="str">
        <f>IF(AND(T4049=0,T4050=1),"YES","NO")</f>
        <v>YES</v>
      </c>
    </row>
    <row r="4051" spans="1:21" x14ac:dyDescent="0.3">
      <c r="A4051" s="1">
        <v>4051</v>
      </c>
      <c r="B4051" s="1">
        <v>266</v>
      </c>
      <c r="C4051" s="1">
        <v>10000</v>
      </c>
      <c r="D4051" s="1">
        <v>19</v>
      </c>
      <c r="E4051" s="1">
        <v>8</v>
      </c>
      <c r="F4051" s="1">
        <v>2</v>
      </c>
      <c r="G4051" s="1" t="s">
        <v>4</v>
      </c>
      <c r="H4051" s="1">
        <v>39.18</v>
      </c>
      <c r="I4051" s="1">
        <v>7.01</v>
      </c>
      <c r="J4051" s="1">
        <v>44.15</v>
      </c>
      <c r="K4051" s="1">
        <v>0.04</v>
      </c>
      <c r="L4051" s="1">
        <v>0.09</v>
      </c>
      <c r="M4051" s="3">
        <f>PI()*(D4051*0.0254)^2/4</f>
        <v>0.18292139995419668</v>
      </c>
      <c r="N4051" s="1">
        <f>ROUND(H4051*4.45,0)</f>
        <v>174</v>
      </c>
      <c r="O4051" s="1">
        <f>I4051*745.7</f>
        <v>5227.357</v>
      </c>
      <c r="P4051" s="5">
        <f>ROUND(N4051^(3/2)/O4051/SQRT(2*1.28*M4051)*100,0)</f>
        <v>64</v>
      </c>
      <c r="Q4051" s="4">
        <f>E4051/D4051</f>
        <v>0.42105263157894735</v>
      </c>
      <c r="R4051" s="1">
        <f>ROUND(L4051^(3/2)/K4051*100*SQRT(2/PI()),0)</f>
        <v>54</v>
      </c>
      <c r="S4051" s="1" t="str">
        <f>IF(AND(R4051&gt;=R4050,R4051&gt;R4052),"YES","NO")</f>
        <v>NO</v>
      </c>
      <c r="T4051" s="1">
        <f>IF(C4051&lt;C4050,0,IF(T4050=1,1,IF(S4051="YES",1,0)))</f>
        <v>1</v>
      </c>
      <c r="U4051" s="1" t="str">
        <f>IF(AND(T4050=0,T4051=1),"YES","NO")</f>
        <v>NO</v>
      </c>
    </row>
    <row r="4052" spans="1:21" x14ac:dyDescent="0.3">
      <c r="A4052" s="1">
        <v>4052</v>
      </c>
      <c r="B4052" s="1">
        <v>266</v>
      </c>
      <c r="C4052" s="1">
        <v>11000</v>
      </c>
      <c r="D4052" s="1">
        <v>19</v>
      </c>
      <c r="E4052" s="1">
        <v>8</v>
      </c>
      <c r="F4052" s="1">
        <v>2</v>
      </c>
      <c r="G4052" s="1" t="s">
        <v>4</v>
      </c>
      <c r="H4052" s="1">
        <v>47.67</v>
      </c>
      <c r="I4052" s="1">
        <v>11.91</v>
      </c>
      <c r="J4052" s="1">
        <v>68.260000000000005</v>
      </c>
      <c r="K4052" s="1">
        <v>0.04</v>
      </c>
      <c r="L4052" s="1">
        <v>0.09</v>
      </c>
      <c r="M4052" s="3">
        <f>PI()*(D4052*0.0254)^2/4</f>
        <v>0.18292139995419668</v>
      </c>
      <c r="N4052" s="1">
        <f>ROUND(H4052*4.45,0)</f>
        <v>212</v>
      </c>
      <c r="O4052" s="1">
        <f>I4052*745.7</f>
        <v>8881.2870000000003</v>
      </c>
      <c r="P4052" s="5">
        <f>ROUND(N4052^(3/2)/O4052/SQRT(2*1.28*M4052)*100,0)</f>
        <v>51</v>
      </c>
      <c r="Q4052" s="4">
        <f>E4052/D4052</f>
        <v>0.42105263157894735</v>
      </c>
      <c r="R4052" s="1">
        <f>ROUND(L4052^(3/2)/K4052*100*SQRT(2/PI()),0)</f>
        <v>54</v>
      </c>
      <c r="S4052" s="1" t="str">
        <f>IF(AND(R4052&gt;=R4051,R4052&gt;R4053),"YES","NO")</f>
        <v>NO</v>
      </c>
      <c r="T4052" s="1">
        <f>IF(C4052&lt;C4051,0,IF(T4051=1,1,IF(S4052="YES",1,0)))</f>
        <v>1</v>
      </c>
      <c r="U4052" s="1" t="str">
        <f>IF(AND(T4051=0,T4052=1),"YES","NO")</f>
        <v>NO</v>
      </c>
    </row>
    <row r="4053" spans="1:21" x14ac:dyDescent="0.3">
      <c r="A4053" s="1">
        <v>4053</v>
      </c>
      <c r="B4053" s="1">
        <v>266</v>
      </c>
      <c r="C4053" s="1">
        <v>12000</v>
      </c>
      <c r="D4053" s="1">
        <v>19</v>
      </c>
      <c r="E4053" s="1">
        <v>8</v>
      </c>
      <c r="F4053" s="1">
        <v>2</v>
      </c>
      <c r="G4053" s="1" t="s">
        <v>4</v>
      </c>
      <c r="H4053" s="1">
        <v>55.07</v>
      </c>
      <c r="I4053" s="1">
        <v>14.93</v>
      </c>
      <c r="J4053" s="1">
        <v>78.42</v>
      </c>
      <c r="K4053" s="1">
        <v>0.04</v>
      </c>
      <c r="L4053" s="1">
        <v>0.09</v>
      </c>
      <c r="M4053" s="3">
        <f>PI()*(D4053*0.0254)^2/4</f>
        <v>0.18292139995419668</v>
      </c>
      <c r="N4053" s="1">
        <f>ROUND(H4053*4.45,0)</f>
        <v>245</v>
      </c>
      <c r="O4053" s="1">
        <f>I4053*745.7</f>
        <v>11133.301000000001</v>
      </c>
      <c r="P4053" s="5">
        <f>ROUND(N4053^(3/2)/O4053/SQRT(2*1.28*M4053)*100,0)</f>
        <v>50</v>
      </c>
      <c r="Q4053" s="4">
        <f>E4053/D4053</f>
        <v>0.42105263157894735</v>
      </c>
      <c r="R4053" s="1">
        <f>ROUND(L4053^(3/2)/K4053*100*SQRT(2/PI()),0)</f>
        <v>54</v>
      </c>
      <c r="S4053" s="1" t="str">
        <f>IF(AND(R4053&gt;=R4052,R4053&gt;R4054),"YES","NO")</f>
        <v>NO</v>
      </c>
      <c r="T4053" s="1">
        <f>IF(C4053&lt;C4052,0,IF(T4052=1,1,IF(S4053="YES",1,0)))</f>
        <v>1</v>
      </c>
      <c r="U4053" s="1" t="str">
        <f>IF(AND(T4052=0,T4053=1),"YES","NO")</f>
        <v>NO</v>
      </c>
    </row>
    <row r="4054" spans="1:21" x14ac:dyDescent="0.3">
      <c r="A4054" s="1">
        <v>4054</v>
      </c>
      <c r="B4054" s="1">
        <v>267</v>
      </c>
      <c r="C4054" s="1">
        <v>1000</v>
      </c>
      <c r="D4054" s="1">
        <v>19</v>
      </c>
      <c r="E4054" s="1">
        <v>8</v>
      </c>
      <c r="F4054" s="1">
        <v>2</v>
      </c>
      <c r="G4054" s="1" t="s">
        <v>10</v>
      </c>
      <c r="H4054" s="1">
        <v>0.38</v>
      </c>
      <c r="I4054" s="1">
        <v>0.01</v>
      </c>
      <c r="J4054" s="1">
        <v>0.42</v>
      </c>
      <c r="K4054" s="1">
        <v>0.03</v>
      </c>
      <c r="L4054" s="1">
        <v>0.09</v>
      </c>
      <c r="M4054" s="3">
        <f>PI()*(D4054*0.0254)^2/4</f>
        <v>0.18292139995419668</v>
      </c>
      <c r="N4054" s="1">
        <f>ROUND(H4054*4.45,0)</f>
        <v>2</v>
      </c>
      <c r="O4054" s="1">
        <f>I4054*745.7</f>
        <v>7.4570000000000007</v>
      </c>
      <c r="P4054" s="5">
        <f>ROUND(N4054^(3/2)/O4054/SQRT(2*1.28*M4054)*100,0)</f>
        <v>55</v>
      </c>
      <c r="Q4054" s="4">
        <f>E4054/D4054</f>
        <v>0.42105263157894735</v>
      </c>
      <c r="R4054" s="1">
        <f>ROUND(L4054^(3/2)/K4054*100*SQRT(2/PI()),0)</f>
        <v>72</v>
      </c>
      <c r="S4054" s="1" t="str">
        <f>IF(AND(R4054&gt;=R4053,R4054&gt;R4055),"YES","NO")</f>
        <v>NO</v>
      </c>
      <c r="T4054" s="1">
        <f>IF(C4054&lt;C4053,0,IF(T4053=1,1,IF(S4054="YES",1,0)))</f>
        <v>0</v>
      </c>
      <c r="U4054" s="1" t="str">
        <f>IF(AND(T4053=0,T4054=1),"YES","NO")</f>
        <v>NO</v>
      </c>
    </row>
    <row r="4055" spans="1:21" x14ac:dyDescent="0.3">
      <c r="A4055" s="1">
        <v>4055</v>
      </c>
      <c r="B4055" s="1">
        <v>267</v>
      </c>
      <c r="C4055" s="1">
        <v>3000</v>
      </c>
      <c r="D4055" s="1">
        <v>19</v>
      </c>
      <c r="E4055" s="1">
        <v>8</v>
      </c>
      <c r="F4055" s="1">
        <v>2</v>
      </c>
      <c r="G4055" s="1" t="s">
        <v>10</v>
      </c>
      <c r="H4055" s="1">
        <v>3.47</v>
      </c>
      <c r="I4055" s="1">
        <v>0.18</v>
      </c>
      <c r="J4055" s="1">
        <v>3.86</v>
      </c>
      <c r="K4055" s="1">
        <v>0.03</v>
      </c>
      <c r="L4055" s="1">
        <v>0.09</v>
      </c>
      <c r="M4055" s="3">
        <f>PI()*(D4055*0.0254)^2/4</f>
        <v>0.18292139995419668</v>
      </c>
      <c r="N4055" s="1">
        <f>ROUND(H4055*4.45,0)</f>
        <v>15</v>
      </c>
      <c r="O4055" s="1">
        <f>I4055*745.7</f>
        <v>134.226</v>
      </c>
      <c r="P4055" s="5">
        <f>ROUND(N4055^(3/2)/O4055/SQRT(2*1.28*M4055)*100,0)</f>
        <v>63</v>
      </c>
      <c r="Q4055" s="4">
        <f>E4055/D4055</f>
        <v>0.42105263157894735</v>
      </c>
      <c r="R4055" s="1">
        <f>ROUND(L4055^(3/2)/K4055*100*SQRT(2/PI()),0)</f>
        <v>72</v>
      </c>
      <c r="S4055" s="1" t="str">
        <f>IF(AND(R4055&gt;=R4054,R4055&gt;R4056),"YES","NO")</f>
        <v>YES</v>
      </c>
      <c r="T4055" s="1">
        <f>IF(C4055&lt;C4054,0,IF(T4054=1,1,IF(S4055="YES",1,0)))</f>
        <v>1</v>
      </c>
      <c r="U4055" s="1" t="str">
        <f>IF(AND(T4054=0,T4055=1),"YES","NO")</f>
        <v>YES</v>
      </c>
    </row>
    <row r="4056" spans="1:21" x14ac:dyDescent="0.3">
      <c r="A4056" s="1">
        <v>4056</v>
      </c>
      <c r="B4056" s="1">
        <v>267</v>
      </c>
      <c r="C4056" s="1">
        <v>4000</v>
      </c>
      <c r="D4056" s="1">
        <v>19</v>
      </c>
      <c r="E4056" s="1">
        <v>8</v>
      </c>
      <c r="F4056" s="1">
        <v>2</v>
      </c>
      <c r="G4056" s="1" t="s">
        <v>10</v>
      </c>
      <c r="H4056" s="1">
        <v>6.24</v>
      </c>
      <c r="I4056" s="1">
        <v>0.48</v>
      </c>
      <c r="J4056" s="1">
        <v>7.49</v>
      </c>
      <c r="K4056" s="1">
        <v>0.04</v>
      </c>
      <c r="L4056" s="1">
        <v>0.09</v>
      </c>
      <c r="M4056" s="3">
        <f>PI()*(D4056*0.0254)^2/4</f>
        <v>0.18292139995419668</v>
      </c>
      <c r="N4056" s="1">
        <f>ROUND(H4056*4.45,0)</f>
        <v>28</v>
      </c>
      <c r="O4056" s="1">
        <f>I4056*745.7</f>
        <v>357.93600000000004</v>
      </c>
      <c r="P4056" s="5">
        <f>ROUND(N4056^(3/2)/O4056/SQRT(2*1.28*M4056)*100,0)</f>
        <v>60</v>
      </c>
      <c r="Q4056" s="4">
        <f>E4056/D4056</f>
        <v>0.42105263157894735</v>
      </c>
      <c r="R4056" s="1">
        <f>ROUND(L4056^(3/2)/K4056*100*SQRT(2/PI()),0)</f>
        <v>54</v>
      </c>
      <c r="S4056" s="1" t="str">
        <f>IF(AND(R4056&gt;=R4055,R4056&gt;R4057),"YES","NO")</f>
        <v>NO</v>
      </c>
      <c r="T4056" s="1">
        <f>IF(C4056&lt;C4055,0,IF(T4055=1,1,IF(S4056="YES",1,0)))</f>
        <v>1</v>
      </c>
      <c r="U4056" s="1" t="str">
        <f>IF(AND(T4055=0,T4056=1),"YES","NO")</f>
        <v>NO</v>
      </c>
    </row>
    <row r="4057" spans="1:21" x14ac:dyDescent="0.3">
      <c r="A4057" s="1">
        <v>4057</v>
      </c>
      <c r="B4057" s="1">
        <v>267</v>
      </c>
      <c r="C4057" s="1">
        <v>5000</v>
      </c>
      <c r="D4057" s="1">
        <v>19</v>
      </c>
      <c r="E4057" s="1">
        <v>8</v>
      </c>
      <c r="F4057" s="1">
        <v>2</v>
      </c>
      <c r="G4057" s="1" t="s">
        <v>10</v>
      </c>
      <c r="H4057" s="1">
        <v>9.86</v>
      </c>
      <c r="I4057" s="1">
        <v>0.97</v>
      </c>
      <c r="J4057" s="1">
        <v>12.27</v>
      </c>
      <c r="K4057" s="1">
        <v>0.04</v>
      </c>
      <c r="L4057" s="1">
        <v>0.1</v>
      </c>
      <c r="M4057" s="3">
        <f>PI()*(D4057*0.0254)^2/4</f>
        <v>0.18292139995419668</v>
      </c>
      <c r="N4057" s="1">
        <f>ROUND(H4057*4.45,0)</f>
        <v>44</v>
      </c>
      <c r="O4057" s="1">
        <f>I4057*745.7</f>
        <v>723.32900000000006</v>
      </c>
      <c r="P4057" s="5">
        <f>ROUND(N4057^(3/2)/O4057/SQRT(2*1.28*M4057)*100,0)</f>
        <v>59</v>
      </c>
      <c r="Q4057" s="4">
        <f>E4057/D4057</f>
        <v>0.42105263157894735</v>
      </c>
      <c r="R4057" s="1">
        <f>ROUND(L4057^(3/2)/K4057*100*SQRT(2/PI()),0)</f>
        <v>63</v>
      </c>
      <c r="S4057" s="1" t="str">
        <f>IF(AND(R4057&gt;=R4056,R4057&gt;R4058),"YES","NO")</f>
        <v>NO</v>
      </c>
      <c r="T4057" s="1">
        <f>IF(C4057&lt;C4056,0,IF(T4056=1,1,IF(S4057="YES",1,0)))</f>
        <v>1</v>
      </c>
      <c r="U4057" s="1" t="str">
        <f>IF(AND(T4056=0,T4057=1),"YES","NO")</f>
        <v>NO</v>
      </c>
    </row>
    <row r="4058" spans="1:21" x14ac:dyDescent="0.3">
      <c r="A4058" s="1">
        <v>4058</v>
      </c>
      <c r="B4058" s="1">
        <v>267</v>
      </c>
      <c r="C4058" s="1">
        <v>6000</v>
      </c>
      <c r="D4058" s="1">
        <v>19</v>
      </c>
      <c r="E4058" s="1">
        <v>8</v>
      </c>
      <c r="F4058" s="1">
        <v>2</v>
      </c>
      <c r="G4058" s="1" t="s">
        <v>10</v>
      </c>
      <c r="H4058" s="1">
        <v>14.33</v>
      </c>
      <c r="I4058" s="1">
        <v>1.57</v>
      </c>
      <c r="J4058" s="1">
        <v>16.440000000000001</v>
      </c>
      <c r="K4058" s="1">
        <v>0.04</v>
      </c>
      <c r="L4058" s="1">
        <v>0.1</v>
      </c>
      <c r="M4058" s="3">
        <f>PI()*(D4058*0.0254)^2/4</f>
        <v>0.18292139995419668</v>
      </c>
      <c r="N4058" s="1">
        <f>ROUND(H4058*4.45,0)</f>
        <v>64</v>
      </c>
      <c r="O4058" s="1">
        <f>I4058*745.7</f>
        <v>1170.749</v>
      </c>
      <c r="P4058" s="5">
        <f>ROUND(N4058^(3/2)/O4058/SQRT(2*1.28*M4058)*100,0)</f>
        <v>64</v>
      </c>
      <c r="Q4058" s="4">
        <f>E4058/D4058</f>
        <v>0.42105263157894735</v>
      </c>
      <c r="R4058" s="1">
        <f>ROUND(L4058^(3/2)/K4058*100*SQRT(2/PI()),0)</f>
        <v>63</v>
      </c>
      <c r="S4058" s="1" t="str">
        <f>IF(AND(R4058&gt;=R4057,R4058&gt;R4059),"YES","NO")</f>
        <v>NO</v>
      </c>
      <c r="T4058" s="1">
        <f>IF(C4058&lt;C4057,0,IF(T4057=1,1,IF(S4058="YES",1,0)))</f>
        <v>1</v>
      </c>
      <c r="U4058" s="1" t="str">
        <f>IF(AND(T4057=0,T4058=1),"YES","NO")</f>
        <v>NO</v>
      </c>
    </row>
    <row r="4059" spans="1:21" x14ac:dyDescent="0.3">
      <c r="A4059" s="1">
        <v>4059</v>
      </c>
      <c r="B4059" s="1">
        <v>267</v>
      </c>
      <c r="C4059" s="1">
        <v>7000</v>
      </c>
      <c r="D4059" s="1">
        <v>19</v>
      </c>
      <c r="E4059" s="1">
        <v>8</v>
      </c>
      <c r="F4059" s="1">
        <v>2</v>
      </c>
      <c r="G4059" s="1" t="s">
        <v>10</v>
      </c>
      <c r="H4059" s="1">
        <v>19.760000000000002</v>
      </c>
      <c r="I4059" s="1">
        <v>2.33</v>
      </c>
      <c r="J4059" s="1">
        <v>20.96</v>
      </c>
      <c r="K4059" s="1">
        <v>0.03</v>
      </c>
      <c r="L4059" s="1">
        <v>0.1</v>
      </c>
      <c r="M4059" s="3">
        <f>PI()*(D4059*0.0254)^2/4</f>
        <v>0.18292139995419668</v>
      </c>
      <c r="N4059" s="1">
        <f>ROUND(H4059*4.45,0)</f>
        <v>88</v>
      </c>
      <c r="O4059" s="1">
        <f>I4059*745.7</f>
        <v>1737.4810000000002</v>
      </c>
      <c r="P4059" s="5">
        <f>ROUND(N4059^(3/2)/O4059/SQRT(2*1.28*M4059)*100,0)</f>
        <v>69</v>
      </c>
      <c r="Q4059" s="4">
        <f>E4059/D4059</f>
        <v>0.42105263157894735</v>
      </c>
      <c r="R4059" s="1">
        <f>ROUND(L4059^(3/2)/K4059*100*SQRT(2/PI()),0)</f>
        <v>84</v>
      </c>
      <c r="S4059" s="1" t="str">
        <f>IF(AND(R4059&gt;=R4058,R4059&gt;R4060),"YES","NO")</f>
        <v>YES</v>
      </c>
      <c r="T4059" s="1">
        <f>IF(C4059&lt;C4058,0,IF(T4058=1,1,IF(S4059="YES",1,0)))</f>
        <v>1</v>
      </c>
      <c r="U4059" s="1" t="str">
        <f>IF(AND(T4058=0,T4059=1),"YES","NO")</f>
        <v>NO</v>
      </c>
    </row>
    <row r="4060" spans="1:21" x14ac:dyDescent="0.3">
      <c r="A4060" s="1">
        <v>4060</v>
      </c>
      <c r="B4060" s="1">
        <v>267</v>
      </c>
      <c r="C4060" s="1">
        <v>8000</v>
      </c>
      <c r="D4060" s="1">
        <v>19</v>
      </c>
      <c r="E4060" s="1">
        <v>8</v>
      </c>
      <c r="F4060" s="1">
        <v>2</v>
      </c>
      <c r="G4060" s="1" t="s">
        <v>10</v>
      </c>
      <c r="H4060" s="1">
        <v>26.41</v>
      </c>
      <c r="I4060" s="1">
        <v>3.57</v>
      </c>
      <c r="J4060" s="1">
        <v>28.15</v>
      </c>
      <c r="K4060" s="1">
        <v>0.04</v>
      </c>
      <c r="L4060" s="1">
        <v>0.1</v>
      </c>
      <c r="M4060" s="3">
        <f>PI()*(D4060*0.0254)^2/4</f>
        <v>0.18292139995419668</v>
      </c>
      <c r="N4060" s="1">
        <f>ROUND(H4060*4.45,0)</f>
        <v>118</v>
      </c>
      <c r="O4060" s="1">
        <f>I4060*745.7</f>
        <v>2662.1489999999999</v>
      </c>
      <c r="P4060" s="5">
        <f>ROUND(N4060^(3/2)/O4060/SQRT(2*1.28*M4060)*100,0)</f>
        <v>70</v>
      </c>
      <c r="Q4060" s="4">
        <f>E4060/D4060</f>
        <v>0.42105263157894735</v>
      </c>
      <c r="R4060" s="1">
        <f>ROUND(L4060^(3/2)/K4060*100*SQRT(2/PI()),0)</f>
        <v>63</v>
      </c>
      <c r="S4060" s="1" t="str">
        <f>IF(AND(R4060&gt;=R4059,R4060&gt;R4061),"YES","NO")</f>
        <v>NO</v>
      </c>
      <c r="T4060" s="1">
        <f>IF(C4060&lt;C4059,0,IF(T4059=1,1,IF(S4060="YES",1,0)))</f>
        <v>1</v>
      </c>
      <c r="U4060" s="1" t="str">
        <f>IF(AND(T4059=0,T4060=1),"YES","NO")</f>
        <v>NO</v>
      </c>
    </row>
    <row r="4061" spans="1:21" x14ac:dyDescent="0.3">
      <c r="A4061" s="1">
        <v>4061</v>
      </c>
      <c r="B4061" s="1">
        <v>267</v>
      </c>
      <c r="C4061" s="1">
        <v>9000</v>
      </c>
      <c r="D4061" s="1">
        <v>19</v>
      </c>
      <c r="E4061" s="1">
        <v>8</v>
      </c>
      <c r="F4061" s="1">
        <v>2</v>
      </c>
      <c r="G4061" s="1" t="s">
        <v>10</v>
      </c>
      <c r="H4061" s="1">
        <v>34.57</v>
      </c>
      <c r="I4061" s="1">
        <v>5.37</v>
      </c>
      <c r="J4061" s="1">
        <v>37.58</v>
      </c>
      <c r="K4061" s="1">
        <v>0.04</v>
      </c>
      <c r="L4061" s="1">
        <v>0.1</v>
      </c>
      <c r="M4061" s="3">
        <f>PI()*(D4061*0.0254)^2/4</f>
        <v>0.18292139995419668</v>
      </c>
      <c r="N4061" s="1">
        <f>ROUND(H4061*4.45,0)</f>
        <v>154</v>
      </c>
      <c r="O4061" s="1">
        <f>I4061*745.7</f>
        <v>4004.4090000000001</v>
      </c>
      <c r="P4061" s="5">
        <f>ROUND(N4061^(3/2)/O4061/SQRT(2*1.28*M4061)*100,0)</f>
        <v>70</v>
      </c>
      <c r="Q4061" s="4">
        <f>E4061/D4061</f>
        <v>0.42105263157894735</v>
      </c>
      <c r="R4061" s="1">
        <f>ROUND(L4061^(3/2)/K4061*100*SQRT(2/PI()),0)</f>
        <v>63</v>
      </c>
      <c r="S4061" s="1" t="str">
        <f>IF(AND(R4061&gt;=R4060,R4061&gt;R4062),"YES","NO")</f>
        <v>YES</v>
      </c>
      <c r="T4061" s="1">
        <f>IF(C4061&lt;C4060,0,IF(T4060=1,1,IF(S4061="YES",1,0)))</f>
        <v>1</v>
      </c>
      <c r="U4061" s="1" t="str">
        <f>IF(AND(T4060=0,T4061=1),"YES","NO")</f>
        <v>NO</v>
      </c>
    </row>
    <row r="4062" spans="1:21" x14ac:dyDescent="0.3">
      <c r="A4062" s="1">
        <v>4062</v>
      </c>
      <c r="B4062" s="1">
        <v>267</v>
      </c>
      <c r="C4062" s="1">
        <v>10000</v>
      </c>
      <c r="D4062" s="1">
        <v>19</v>
      </c>
      <c r="E4062" s="1">
        <v>8</v>
      </c>
      <c r="F4062" s="1">
        <v>2</v>
      </c>
      <c r="G4062" s="1" t="s">
        <v>10</v>
      </c>
      <c r="H4062" s="1">
        <v>44.5</v>
      </c>
      <c r="I4062" s="1">
        <v>9.01</v>
      </c>
      <c r="J4062" s="1">
        <v>56.79</v>
      </c>
      <c r="K4062" s="1">
        <v>0.05</v>
      </c>
      <c r="L4062" s="1">
        <v>0.11</v>
      </c>
      <c r="M4062" s="3">
        <f>PI()*(D4062*0.0254)^2/4</f>
        <v>0.18292139995419668</v>
      </c>
      <c r="N4062" s="1">
        <f>ROUND(H4062*4.45,0)</f>
        <v>198</v>
      </c>
      <c r="O4062" s="1">
        <f>I4062*745.7</f>
        <v>6718.7570000000005</v>
      </c>
      <c r="P4062" s="5">
        <f>ROUND(N4062^(3/2)/O4062/SQRT(2*1.28*M4062)*100,0)</f>
        <v>61</v>
      </c>
      <c r="Q4062" s="4">
        <f>E4062/D4062</f>
        <v>0.42105263157894735</v>
      </c>
      <c r="R4062" s="1">
        <f>ROUND(L4062^(3/2)/K4062*100*SQRT(2/PI()),0)</f>
        <v>58</v>
      </c>
      <c r="S4062" s="1" t="str">
        <f>IF(AND(R4062&gt;=R4061,R4062&gt;R4063),"YES","NO")</f>
        <v>NO</v>
      </c>
      <c r="T4062" s="1">
        <f>IF(C4062&lt;C4061,0,IF(T4061=1,1,IF(S4062="YES",1,0)))</f>
        <v>1</v>
      </c>
      <c r="U4062" s="1" t="str">
        <f>IF(AND(T4061=0,T4062=1),"YES","NO")</f>
        <v>NO</v>
      </c>
    </row>
    <row r="4063" spans="1:21" x14ac:dyDescent="0.3">
      <c r="A4063" s="1">
        <v>4063</v>
      </c>
      <c r="B4063" s="1">
        <v>267</v>
      </c>
      <c r="C4063" s="1">
        <v>11000</v>
      </c>
      <c r="D4063" s="1">
        <v>19</v>
      </c>
      <c r="E4063" s="1">
        <v>8</v>
      </c>
      <c r="F4063" s="1">
        <v>2</v>
      </c>
      <c r="G4063" s="1" t="s">
        <v>10</v>
      </c>
      <c r="H4063" s="1">
        <v>53.63</v>
      </c>
      <c r="I4063" s="1">
        <v>13.85</v>
      </c>
      <c r="J4063" s="1">
        <v>79.38</v>
      </c>
      <c r="K4063" s="1">
        <v>0.05</v>
      </c>
      <c r="L4063" s="1">
        <v>0.11</v>
      </c>
      <c r="M4063" s="3">
        <f>PI()*(D4063*0.0254)^2/4</f>
        <v>0.18292139995419668</v>
      </c>
      <c r="N4063" s="1">
        <f>ROUND(H4063*4.45,0)</f>
        <v>239</v>
      </c>
      <c r="O4063" s="1">
        <f>I4063*745.7</f>
        <v>10327.945</v>
      </c>
      <c r="P4063" s="5">
        <f>ROUND(N4063^(3/2)/O4063/SQRT(2*1.28*M4063)*100,0)</f>
        <v>52</v>
      </c>
      <c r="Q4063" s="4">
        <f>E4063/D4063</f>
        <v>0.42105263157894735</v>
      </c>
      <c r="R4063" s="1">
        <f>ROUND(L4063^(3/2)/K4063*100*SQRT(2/PI()),0)</f>
        <v>58</v>
      </c>
      <c r="S4063" s="1" t="str">
        <f>IF(AND(R4063&gt;=R4062,R4063&gt;R4064),"YES","NO")</f>
        <v>NO</v>
      </c>
      <c r="T4063" s="1">
        <f>IF(C4063&lt;C4062,0,IF(T4062=1,1,IF(S4063="YES",1,0)))</f>
        <v>1</v>
      </c>
      <c r="U4063" s="1" t="str">
        <f>IF(AND(T4062=0,T4063=1),"YES","NO")</f>
        <v>NO</v>
      </c>
    </row>
    <row r="4064" spans="1:21" x14ac:dyDescent="0.3">
      <c r="A4064" s="1">
        <v>4064</v>
      </c>
      <c r="B4064" s="1">
        <v>268</v>
      </c>
      <c r="C4064" s="1">
        <v>1000</v>
      </c>
      <c r="D4064" s="1">
        <v>20.5</v>
      </c>
      <c r="E4064" s="1">
        <v>10.5</v>
      </c>
      <c r="F4064" s="1">
        <v>2</v>
      </c>
      <c r="G4064" s="1" t="s">
        <v>14</v>
      </c>
      <c r="H4064" s="1">
        <v>0.54</v>
      </c>
      <c r="I4064" s="1">
        <v>0.01</v>
      </c>
      <c r="J4064" s="1">
        <v>0.7</v>
      </c>
      <c r="K4064" s="1">
        <v>0.04</v>
      </c>
      <c r="L4064" s="1">
        <v>0.1</v>
      </c>
      <c r="M4064" s="3">
        <f>PI()*(D4064*0.0254)^2/4</f>
        <v>0.21294381809072338</v>
      </c>
      <c r="N4064" s="1">
        <f>ROUND(H4064*4.45,0)</f>
        <v>2</v>
      </c>
      <c r="O4064" s="1">
        <f>I4064*745.7</f>
        <v>7.4570000000000007</v>
      </c>
      <c r="P4064" s="5">
        <f>ROUND(N4064^(3/2)/O4064/SQRT(2*1.28*M4064)*100,0)</f>
        <v>51</v>
      </c>
      <c r="Q4064" s="4">
        <f>E4064/D4064</f>
        <v>0.51219512195121952</v>
      </c>
      <c r="R4064" s="1">
        <f>ROUND(L4064^(3/2)/K4064*100*SQRT(2/PI()),0)</f>
        <v>63</v>
      </c>
      <c r="S4064" s="1" t="str">
        <f>IF(AND(R4064&gt;=R4063,R4064&gt;R4065),"YES","NO")</f>
        <v>NO</v>
      </c>
      <c r="T4064" s="1">
        <f>IF(C4064&lt;C4063,0,IF(T4063=1,1,IF(S4064="YES",1,0)))</f>
        <v>0</v>
      </c>
      <c r="U4064" s="1" t="str">
        <f>IF(AND(T4063=0,T4064=1),"YES","NO")</f>
        <v>NO</v>
      </c>
    </row>
    <row r="4065" spans="1:21" x14ac:dyDescent="0.3">
      <c r="A4065" s="1">
        <v>4065</v>
      </c>
      <c r="B4065" s="1">
        <v>268</v>
      </c>
      <c r="C4065" s="1">
        <v>2000</v>
      </c>
      <c r="D4065" s="1">
        <v>20.5</v>
      </c>
      <c r="E4065" s="1">
        <v>10.5</v>
      </c>
      <c r="F4065" s="1">
        <v>2</v>
      </c>
      <c r="G4065" s="1" t="s">
        <v>14</v>
      </c>
      <c r="H4065" s="1">
        <v>2.16</v>
      </c>
      <c r="I4065" s="1">
        <v>0.08</v>
      </c>
      <c r="J4065" s="1">
        <v>2.66</v>
      </c>
      <c r="K4065" s="1">
        <v>0.04</v>
      </c>
      <c r="L4065" s="1">
        <v>0.1</v>
      </c>
      <c r="M4065" s="3">
        <f>PI()*(D4065*0.0254)^2/4</f>
        <v>0.21294381809072338</v>
      </c>
      <c r="N4065" s="1">
        <f>ROUND(H4065*4.45,0)</f>
        <v>10</v>
      </c>
      <c r="O4065" s="1">
        <f>I4065*745.7</f>
        <v>59.656000000000006</v>
      </c>
      <c r="P4065" s="5">
        <f>ROUND(N4065^(3/2)/O4065/SQRT(2*1.28*M4065)*100,0)</f>
        <v>72</v>
      </c>
      <c r="Q4065" s="4">
        <f>E4065/D4065</f>
        <v>0.51219512195121952</v>
      </c>
      <c r="R4065" s="1">
        <f>ROUND(L4065^(3/2)/K4065*100*SQRT(2/PI()),0)</f>
        <v>63</v>
      </c>
      <c r="S4065" s="1" t="str">
        <f>IF(AND(R4065&gt;=R4064,R4065&gt;R4066),"YES","NO")</f>
        <v>YES</v>
      </c>
      <c r="T4065" s="1">
        <f>IF(C4065&lt;C4064,0,IF(T4064=1,1,IF(S4065="YES",1,0)))</f>
        <v>1</v>
      </c>
      <c r="U4065" s="1" t="str">
        <f>IF(AND(T4064=0,T4065=1),"YES","NO")</f>
        <v>YES</v>
      </c>
    </row>
    <row r="4066" spans="1:21" x14ac:dyDescent="0.3">
      <c r="A4066" s="1">
        <v>4066</v>
      </c>
      <c r="B4066" s="1">
        <v>268</v>
      </c>
      <c r="C4066" s="1">
        <v>3000</v>
      </c>
      <c r="D4066" s="1">
        <v>20.5</v>
      </c>
      <c r="E4066" s="1">
        <v>10.5</v>
      </c>
      <c r="F4066" s="1">
        <v>2</v>
      </c>
      <c r="G4066" s="1" t="s">
        <v>14</v>
      </c>
      <c r="H4066" s="1">
        <v>4.95</v>
      </c>
      <c r="I4066" s="1">
        <v>0.37</v>
      </c>
      <c r="J4066" s="1">
        <v>7.71</v>
      </c>
      <c r="K4066" s="1">
        <v>0.05</v>
      </c>
      <c r="L4066" s="1">
        <v>0.1</v>
      </c>
      <c r="M4066" s="3">
        <f>PI()*(D4066*0.0254)^2/4</f>
        <v>0.21294381809072338</v>
      </c>
      <c r="N4066" s="1">
        <f>ROUND(H4066*4.45,0)</f>
        <v>22</v>
      </c>
      <c r="O4066" s="1">
        <f>I4066*745.7</f>
        <v>275.90899999999999</v>
      </c>
      <c r="P4066" s="5">
        <f>ROUND(N4066^(3/2)/O4066/SQRT(2*1.28*M4066)*100,0)</f>
        <v>51</v>
      </c>
      <c r="Q4066" s="4">
        <f>E4066/D4066</f>
        <v>0.51219512195121952</v>
      </c>
      <c r="R4066" s="1">
        <f>ROUND(L4066^(3/2)/K4066*100*SQRT(2/PI()),0)</f>
        <v>50</v>
      </c>
      <c r="S4066" s="1" t="str">
        <f>IF(AND(R4066&gt;=R4065,R4066&gt;R4067),"YES","NO")</f>
        <v>NO</v>
      </c>
      <c r="T4066" s="1">
        <f>IF(C4066&lt;C4065,0,IF(T4065=1,1,IF(S4066="YES",1,0)))</f>
        <v>1</v>
      </c>
      <c r="U4066" s="1" t="str">
        <f>IF(AND(T4065=0,T4066=1),"YES","NO")</f>
        <v>NO</v>
      </c>
    </row>
    <row r="4067" spans="1:21" x14ac:dyDescent="0.3">
      <c r="A4067" s="1">
        <v>4067</v>
      </c>
      <c r="B4067" s="1">
        <v>268</v>
      </c>
      <c r="C4067" s="1">
        <v>4000</v>
      </c>
      <c r="D4067" s="1">
        <v>20.5</v>
      </c>
      <c r="E4067" s="1">
        <v>10.5</v>
      </c>
      <c r="F4067" s="1">
        <v>2</v>
      </c>
      <c r="G4067" s="1" t="s">
        <v>14</v>
      </c>
      <c r="H4067" s="1">
        <v>8.99</v>
      </c>
      <c r="I4067" s="1">
        <v>1.1299999999999999</v>
      </c>
      <c r="J4067" s="1">
        <v>17.829999999999998</v>
      </c>
      <c r="K4067" s="1">
        <v>0.06</v>
      </c>
      <c r="L4067" s="1">
        <v>0.1</v>
      </c>
      <c r="M4067" s="3">
        <f>PI()*(D4067*0.0254)^2/4</f>
        <v>0.21294381809072338</v>
      </c>
      <c r="N4067" s="1">
        <f>ROUND(H4067*4.45,0)</f>
        <v>40</v>
      </c>
      <c r="O4067" s="1">
        <f>I4067*745.7</f>
        <v>842.64099999999996</v>
      </c>
      <c r="P4067" s="5">
        <f>ROUND(N4067^(3/2)/O4067/SQRT(2*1.28*M4067)*100,0)</f>
        <v>41</v>
      </c>
      <c r="Q4067" s="4">
        <f>E4067/D4067</f>
        <v>0.51219512195121952</v>
      </c>
      <c r="R4067" s="1">
        <f>ROUND(L4067^(3/2)/K4067*100*SQRT(2/PI()),0)</f>
        <v>42</v>
      </c>
      <c r="S4067" s="1" t="str">
        <f>IF(AND(R4067&gt;=R4066,R4067&gt;R4068),"YES","NO")</f>
        <v>NO</v>
      </c>
      <c r="T4067" s="1">
        <f>IF(C4067&lt;C4066,0,IF(T4066=1,1,IF(S4067="YES",1,0)))</f>
        <v>1</v>
      </c>
      <c r="U4067" s="1" t="str">
        <f>IF(AND(T4066=0,T4067=1),"YES","NO")</f>
        <v>NO</v>
      </c>
    </row>
    <row r="4068" spans="1:21" x14ac:dyDescent="0.3">
      <c r="A4068" s="1">
        <v>4068</v>
      </c>
      <c r="B4068" s="1">
        <v>268</v>
      </c>
      <c r="C4068" s="1">
        <v>5000</v>
      </c>
      <c r="D4068" s="1">
        <v>20.5</v>
      </c>
      <c r="E4068" s="1">
        <v>10.5</v>
      </c>
      <c r="F4068" s="1">
        <v>2</v>
      </c>
      <c r="G4068" s="1" t="s">
        <v>14</v>
      </c>
      <c r="H4068" s="1">
        <v>14.16</v>
      </c>
      <c r="I4068" s="1">
        <v>2.2799999999999998</v>
      </c>
      <c r="J4068" s="1">
        <v>28.68</v>
      </c>
      <c r="K4068" s="1">
        <v>0.06</v>
      </c>
      <c r="L4068" s="1">
        <v>0.1</v>
      </c>
      <c r="M4068" s="3">
        <f>PI()*(D4068*0.0254)^2/4</f>
        <v>0.21294381809072338</v>
      </c>
      <c r="N4068" s="1">
        <f>ROUND(H4068*4.45,0)</f>
        <v>63</v>
      </c>
      <c r="O4068" s="1">
        <f>I4068*745.7</f>
        <v>1700.1959999999999</v>
      </c>
      <c r="P4068" s="5">
        <f>ROUND(N4068^(3/2)/O4068/SQRT(2*1.28*M4068)*100,0)</f>
        <v>40</v>
      </c>
      <c r="Q4068" s="4">
        <f>E4068/D4068</f>
        <v>0.51219512195121952</v>
      </c>
      <c r="R4068" s="1">
        <f>ROUND(L4068^(3/2)/K4068*100*SQRT(2/PI()),0)</f>
        <v>42</v>
      </c>
      <c r="S4068" s="1" t="str">
        <f>IF(AND(R4068&gt;=R4067,R4068&gt;R4069),"YES","NO")</f>
        <v>NO</v>
      </c>
      <c r="T4068" s="1">
        <f>IF(C4068&lt;C4067,0,IF(T4067=1,1,IF(S4068="YES",1,0)))</f>
        <v>1</v>
      </c>
      <c r="U4068" s="1" t="str">
        <f>IF(AND(T4067=0,T4068=1),"YES","NO")</f>
        <v>NO</v>
      </c>
    </row>
    <row r="4069" spans="1:21" x14ac:dyDescent="0.3">
      <c r="A4069" s="1">
        <v>4069</v>
      </c>
      <c r="B4069" s="1">
        <v>268</v>
      </c>
      <c r="C4069" s="1">
        <v>6000</v>
      </c>
      <c r="D4069" s="1">
        <v>20.5</v>
      </c>
      <c r="E4069" s="1">
        <v>10.5</v>
      </c>
      <c r="F4069" s="1">
        <v>2</v>
      </c>
      <c r="G4069" s="1" t="s">
        <v>14</v>
      </c>
      <c r="H4069" s="1">
        <v>20.149999999999999</v>
      </c>
      <c r="I4069" s="1">
        <v>3.04</v>
      </c>
      <c r="J4069" s="1">
        <v>31.97</v>
      </c>
      <c r="K4069" s="1">
        <v>0.05</v>
      </c>
      <c r="L4069" s="1">
        <v>0.1</v>
      </c>
      <c r="M4069" s="3">
        <f>PI()*(D4069*0.0254)^2/4</f>
        <v>0.21294381809072338</v>
      </c>
      <c r="N4069" s="1">
        <f>ROUND(H4069*4.45,0)</f>
        <v>90</v>
      </c>
      <c r="O4069" s="1">
        <f>I4069*745.7</f>
        <v>2266.9280000000003</v>
      </c>
      <c r="P4069" s="5">
        <f>ROUND(N4069^(3/2)/O4069/SQRT(2*1.28*M4069)*100,0)</f>
        <v>51</v>
      </c>
      <c r="Q4069" s="4">
        <f>E4069/D4069</f>
        <v>0.51219512195121952</v>
      </c>
      <c r="R4069" s="1">
        <f>ROUND(L4069^(3/2)/K4069*100*SQRT(2/PI()),0)</f>
        <v>50</v>
      </c>
      <c r="S4069" s="1" t="str">
        <f>IF(AND(R4069&gt;=R4068,R4069&gt;R4070),"YES","NO")</f>
        <v>NO</v>
      </c>
      <c r="T4069" s="1">
        <f>IF(C4069&lt;C4068,0,IF(T4068=1,1,IF(S4069="YES",1,0)))</f>
        <v>1</v>
      </c>
      <c r="U4069" s="1" t="str">
        <f>IF(AND(T4068=0,T4069=1),"YES","NO")</f>
        <v>NO</v>
      </c>
    </row>
    <row r="4070" spans="1:21" x14ac:dyDescent="0.3">
      <c r="A4070" s="1">
        <v>4070</v>
      </c>
      <c r="B4070" s="1">
        <v>268</v>
      </c>
      <c r="C4070" s="1">
        <v>7000</v>
      </c>
      <c r="D4070" s="1">
        <v>20.5</v>
      </c>
      <c r="E4070" s="1">
        <v>10.5</v>
      </c>
      <c r="F4070" s="1">
        <v>2</v>
      </c>
      <c r="G4070" s="1" t="s">
        <v>14</v>
      </c>
      <c r="H4070" s="1">
        <v>27.16</v>
      </c>
      <c r="I4070" s="1">
        <v>3.69</v>
      </c>
      <c r="J4070" s="1">
        <v>33.22</v>
      </c>
      <c r="K4070" s="1">
        <v>0.04</v>
      </c>
      <c r="L4070" s="1">
        <v>0.1</v>
      </c>
      <c r="M4070" s="3">
        <f>PI()*(D4070*0.0254)^2/4</f>
        <v>0.21294381809072338</v>
      </c>
      <c r="N4070" s="1">
        <f>ROUND(H4070*4.45,0)</f>
        <v>121</v>
      </c>
      <c r="O4070" s="1">
        <f>I4070*745.7</f>
        <v>2751.6330000000003</v>
      </c>
      <c r="P4070" s="5">
        <f>ROUND(N4070^(3/2)/O4070/SQRT(2*1.28*M4070)*100,0)</f>
        <v>66</v>
      </c>
      <c r="Q4070" s="4">
        <f>E4070/D4070</f>
        <v>0.51219512195121952</v>
      </c>
      <c r="R4070" s="1">
        <f>ROUND(L4070^(3/2)/K4070*100*SQRT(2/PI()),0)</f>
        <v>63</v>
      </c>
      <c r="S4070" s="1" t="str">
        <f>IF(AND(R4070&gt;=R4069,R4070&gt;R4071),"YES","NO")</f>
        <v>NO</v>
      </c>
      <c r="T4070" s="1">
        <f>IF(C4070&lt;C4069,0,IF(T4069=1,1,IF(S4070="YES",1,0)))</f>
        <v>1</v>
      </c>
      <c r="U4070" s="1" t="str">
        <f>IF(AND(T4069=0,T4070=1),"YES","NO")</f>
        <v>NO</v>
      </c>
    </row>
    <row r="4071" spans="1:21" x14ac:dyDescent="0.3">
      <c r="A4071" s="1">
        <v>4071</v>
      </c>
      <c r="B4071" s="1">
        <v>268</v>
      </c>
      <c r="C4071" s="1">
        <v>8000</v>
      </c>
      <c r="D4071" s="1">
        <v>20.5</v>
      </c>
      <c r="E4071" s="1">
        <v>10.5</v>
      </c>
      <c r="F4071" s="1">
        <v>2</v>
      </c>
      <c r="G4071" s="1" t="s">
        <v>14</v>
      </c>
      <c r="H4071" s="1">
        <v>35.54</v>
      </c>
      <c r="I4071" s="1">
        <v>5.59</v>
      </c>
      <c r="J4071" s="1">
        <v>44.05</v>
      </c>
      <c r="K4071" s="1">
        <v>0.04</v>
      </c>
      <c r="L4071" s="1">
        <v>0.1</v>
      </c>
      <c r="M4071" s="3">
        <f>PI()*(D4071*0.0254)^2/4</f>
        <v>0.21294381809072338</v>
      </c>
      <c r="N4071" s="1">
        <f>ROUND(H4071*4.45,0)</f>
        <v>158</v>
      </c>
      <c r="O4071" s="1">
        <f>I4071*745.7</f>
        <v>4168.4629999999997</v>
      </c>
      <c r="P4071" s="5">
        <f>ROUND(N4071^(3/2)/O4071/SQRT(2*1.28*M4071)*100,0)</f>
        <v>65</v>
      </c>
      <c r="Q4071" s="4">
        <f>E4071/D4071</f>
        <v>0.51219512195121952</v>
      </c>
      <c r="R4071" s="1">
        <f>ROUND(L4071^(3/2)/K4071*100*SQRT(2/PI()),0)</f>
        <v>63</v>
      </c>
      <c r="S4071" s="1" t="str">
        <f>IF(AND(R4071&gt;=R4070,R4071&gt;R4072),"YES","NO")</f>
        <v>YES</v>
      </c>
      <c r="T4071" s="1">
        <f>IF(C4071&lt;C4070,0,IF(T4070=1,1,IF(S4071="YES",1,0)))</f>
        <v>1</v>
      </c>
      <c r="U4071" s="1" t="str">
        <f>IF(AND(T4070=0,T4071=1),"YES","NO")</f>
        <v>NO</v>
      </c>
    </row>
    <row r="4072" spans="1:21" x14ac:dyDescent="0.3">
      <c r="A4072" s="1">
        <v>4072</v>
      </c>
      <c r="B4072" s="1">
        <v>268</v>
      </c>
      <c r="C4072" s="1">
        <v>9000</v>
      </c>
      <c r="D4072" s="1">
        <v>20.5</v>
      </c>
      <c r="E4072" s="1">
        <v>10.5</v>
      </c>
      <c r="F4072" s="1">
        <v>2</v>
      </c>
      <c r="G4072" s="1" t="s">
        <v>14</v>
      </c>
      <c r="H4072" s="1">
        <v>45.16</v>
      </c>
      <c r="I4072" s="1">
        <v>9.92</v>
      </c>
      <c r="J4072" s="1">
        <v>69.44</v>
      </c>
      <c r="K4072" s="1">
        <v>0.05</v>
      </c>
      <c r="L4072" s="1">
        <v>0.1</v>
      </c>
      <c r="M4072" s="3">
        <f>PI()*(D4072*0.0254)^2/4</f>
        <v>0.21294381809072338</v>
      </c>
      <c r="N4072" s="1">
        <f>ROUND(H4072*4.45,0)</f>
        <v>201</v>
      </c>
      <c r="O4072" s="1">
        <f>I4072*745.7</f>
        <v>7397.3440000000001</v>
      </c>
      <c r="P4072" s="5">
        <f>ROUND(N4072^(3/2)/O4072/SQRT(2*1.28*M4072)*100,0)</f>
        <v>52</v>
      </c>
      <c r="Q4072" s="4">
        <f>E4072/D4072</f>
        <v>0.51219512195121952</v>
      </c>
      <c r="R4072" s="1">
        <f>ROUND(L4072^(3/2)/K4072*100*SQRT(2/PI()),0)</f>
        <v>50</v>
      </c>
      <c r="S4072" s="1" t="str">
        <f>IF(AND(R4072&gt;=R4071,R4072&gt;R4073),"YES","NO")</f>
        <v>NO</v>
      </c>
      <c r="T4072" s="1">
        <f>IF(C4072&lt;C4071,0,IF(T4071=1,1,IF(S4072="YES",1,0)))</f>
        <v>1</v>
      </c>
      <c r="U4072" s="1" t="str">
        <f>IF(AND(T4071=0,T4072=1),"YES","NO")</f>
        <v>NO</v>
      </c>
    </row>
    <row r="4073" spans="1:21" x14ac:dyDescent="0.3">
      <c r="A4073" s="1">
        <v>4073</v>
      </c>
      <c r="B4073" s="1">
        <v>268</v>
      </c>
      <c r="C4073" s="1">
        <v>10000</v>
      </c>
      <c r="D4073" s="1">
        <v>20.5</v>
      </c>
      <c r="E4073" s="1">
        <v>10.5</v>
      </c>
      <c r="F4073" s="1">
        <v>2</v>
      </c>
      <c r="G4073" s="1" t="s">
        <v>14</v>
      </c>
      <c r="H4073" s="1">
        <v>56.35</v>
      </c>
      <c r="I4073" s="1">
        <v>19.29</v>
      </c>
      <c r="J4073" s="1">
        <v>121.56</v>
      </c>
      <c r="K4073" s="1">
        <v>7.0000000000000007E-2</v>
      </c>
      <c r="L4073" s="1">
        <v>0.1</v>
      </c>
      <c r="M4073" s="3">
        <f>PI()*(D4073*0.0254)^2/4</f>
        <v>0.21294381809072338</v>
      </c>
      <c r="N4073" s="1">
        <f>ROUND(H4073*4.45,0)</f>
        <v>251</v>
      </c>
      <c r="O4073" s="1">
        <f>I4073*745.7</f>
        <v>14384.553</v>
      </c>
      <c r="P4073" s="5">
        <f>ROUND(N4073^(3/2)/O4073/SQRT(2*1.28*M4073)*100,0)</f>
        <v>37</v>
      </c>
      <c r="Q4073" s="4">
        <f>E4073/D4073</f>
        <v>0.51219512195121952</v>
      </c>
      <c r="R4073" s="1">
        <f>ROUND(L4073^(3/2)/K4073*100*SQRT(2/PI()),0)</f>
        <v>36</v>
      </c>
      <c r="S4073" s="1" t="str">
        <f>IF(AND(R4073&gt;=R4072,R4073&gt;R4074),"YES","NO")</f>
        <v>NO</v>
      </c>
      <c r="T4073" s="1">
        <f>IF(C4073&lt;C4072,0,IF(T4072=1,1,IF(S4073="YES",1,0)))</f>
        <v>1</v>
      </c>
      <c r="U4073" s="1" t="str">
        <f>IF(AND(T4072=0,T4073=1),"YES","NO")</f>
        <v>NO</v>
      </c>
    </row>
    <row r="4074" spans="1:21" x14ac:dyDescent="0.3">
      <c r="A4074" s="1">
        <v>4074</v>
      </c>
      <c r="B4074" s="1">
        <v>268</v>
      </c>
      <c r="C4074" s="1">
        <v>11000</v>
      </c>
      <c r="D4074" s="1">
        <v>20.5</v>
      </c>
      <c r="E4074" s="1">
        <v>10.5</v>
      </c>
      <c r="F4074" s="1">
        <v>2</v>
      </c>
      <c r="G4074" s="1" t="s">
        <v>14</v>
      </c>
      <c r="H4074" s="1">
        <v>68.23</v>
      </c>
      <c r="I4074" s="1">
        <v>29.39</v>
      </c>
      <c r="J4074" s="1">
        <v>168.39</v>
      </c>
      <c r="K4074" s="1">
        <v>0.08</v>
      </c>
      <c r="L4074" s="1">
        <v>0.1</v>
      </c>
      <c r="M4074" s="3">
        <f>PI()*(D4074*0.0254)^2/4</f>
        <v>0.21294381809072338</v>
      </c>
      <c r="N4074" s="1">
        <f>ROUND(H4074*4.45,0)</f>
        <v>304</v>
      </c>
      <c r="O4074" s="1">
        <f>I4074*745.7</f>
        <v>21916.123000000003</v>
      </c>
      <c r="P4074" s="5">
        <f>ROUND(N4074^(3/2)/O4074/SQRT(2*1.28*M4074)*100,0)</f>
        <v>33</v>
      </c>
      <c r="Q4074" s="4">
        <f>E4074/D4074</f>
        <v>0.51219512195121952</v>
      </c>
      <c r="R4074" s="1">
        <f>ROUND(L4074^(3/2)/K4074*100*SQRT(2/PI()),0)</f>
        <v>32</v>
      </c>
      <c r="S4074" s="1" t="str">
        <f>IF(AND(R4074&gt;=R4073,R4074&gt;R4075),"YES","NO")</f>
        <v>NO</v>
      </c>
      <c r="T4074" s="1">
        <f>IF(C4074&lt;C4073,0,IF(T4073=1,1,IF(S4074="YES",1,0)))</f>
        <v>1</v>
      </c>
      <c r="U4074" s="1" t="str">
        <f>IF(AND(T4073=0,T4074=1),"YES","NO")</f>
        <v>NO</v>
      </c>
    </row>
    <row r="4075" spans="1:21" x14ac:dyDescent="0.3">
      <c r="A4075" s="1">
        <v>4075</v>
      </c>
      <c r="B4075" s="1">
        <v>269</v>
      </c>
      <c r="C4075" s="1">
        <v>1000</v>
      </c>
      <c r="D4075" s="1">
        <v>20.5</v>
      </c>
      <c r="E4075" s="1">
        <v>10.5</v>
      </c>
      <c r="F4075" s="1">
        <v>2</v>
      </c>
      <c r="G4075" s="1" t="s">
        <v>13</v>
      </c>
      <c r="H4075" s="1">
        <v>0.54</v>
      </c>
      <c r="I4075" s="1">
        <v>0.01</v>
      </c>
      <c r="J4075" s="1">
        <v>0.67</v>
      </c>
      <c r="K4075" s="1">
        <v>0.04</v>
      </c>
      <c r="L4075" s="1">
        <v>0.1</v>
      </c>
      <c r="M4075" s="3">
        <f>PI()*(D4075*0.0254)^2/4</f>
        <v>0.21294381809072338</v>
      </c>
      <c r="N4075" s="1">
        <f>ROUND(H4075*4.45,0)</f>
        <v>2</v>
      </c>
      <c r="O4075" s="1">
        <f>I4075*745.7</f>
        <v>7.4570000000000007</v>
      </c>
      <c r="P4075" s="5">
        <f>ROUND(N4075^(3/2)/O4075/SQRT(2*1.28*M4075)*100,0)</f>
        <v>51</v>
      </c>
      <c r="Q4075" s="4">
        <f>E4075/D4075</f>
        <v>0.51219512195121952</v>
      </c>
      <c r="R4075" s="1">
        <f>ROUND(L4075^(3/2)/K4075*100*SQRT(2/PI()),0)</f>
        <v>63</v>
      </c>
      <c r="S4075" s="1" t="str">
        <f>IF(AND(R4075&gt;=R4074,R4075&gt;R4076),"YES","NO")</f>
        <v>NO</v>
      </c>
      <c r="T4075" s="1">
        <f>IF(C4075&lt;C4074,0,IF(T4074=1,1,IF(S4075="YES",1,0)))</f>
        <v>0</v>
      </c>
      <c r="U4075" s="1" t="str">
        <f>IF(AND(T4074=0,T4075=1),"YES","NO")</f>
        <v>NO</v>
      </c>
    </row>
    <row r="4076" spans="1:21" x14ac:dyDescent="0.3">
      <c r="A4076" s="1">
        <v>4076</v>
      </c>
      <c r="B4076" s="1">
        <v>269</v>
      </c>
      <c r="C4076" s="1">
        <v>2000</v>
      </c>
      <c r="D4076" s="1">
        <v>20.5</v>
      </c>
      <c r="E4076" s="1">
        <v>10.5</v>
      </c>
      <c r="F4076" s="1">
        <v>2</v>
      </c>
      <c r="G4076" s="1" t="s">
        <v>13</v>
      </c>
      <c r="H4076" s="1">
        <v>2.15</v>
      </c>
      <c r="I4076" s="1">
        <v>0.08</v>
      </c>
      <c r="J4076" s="1">
        <v>2.54</v>
      </c>
      <c r="K4076" s="1">
        <v>0.03</v>
      </c>
      <c r="L4076" s="1">
        <v>0.1</v>
      </c>
      <c r="M4076" s="3">
        <f>PI()*(D4076*0.0254)^2/4</f>
        <v>0.21294381809072338</v>
      </c>
      <c r="N4076" s="1">
        <f>ROUND(H4076*4.45,0)</f>
        <v>10</v>
      </c>
      <c r="O4076" s="1">
        <f>I4076*745.7</f>
        <v>59.656000000000006</v>
      </c>
      <c r="P4076" s="5">
        <f>ROUND(N4076^(3/2)/O4076/SQRT(2*1.28*M4076)*100,0)</f>
        <v>72</v>
      </c>
      <c r="Q4076" s="4">
        <f>E4076/D4076</f>
        <v>0.51219512195121952</v>
      </c>
      <c r="R4076" s="1">
        <f>ROUND(L4076^(3/2)/K4076*100*SQRT(2/PI()),0)</f>
        <v>84</v>
      </c>
      <c r="S4076" s="1" t="str">
        <f>IF(AND(R4076&gt;=R4075,R4076&gt;R4077),"YES","NO")</f>
        <v>YES</v>
      </c>
      <c r="T4076" s="1">
        <f>IF(C4076&lt;C4075,0,IF(T4075=1,1,IF(S4076="YES",1,0)))</f>
        <v>1</v>
      </c>
      <c r="U4076" s="1" t="str">
        <f>IF(AND(T4075=0,T4076=1),"YES","NO")</f>
        <v>YES</v>
      </c>
    </row>
    <row r="4077" spans="1:21" x14ac:dyDescent="0.3">
      <c r="A4077" s="1">
        <v>4077</v>
      </c>
      <c r="B4077" s="1">
        <v>269</v>
      </c>
      <c r="C4077" s="1">
        <v>3000</v>
      </c>
      <c r="D4077" s="1">
        <v>20.5</v>
      </c>
      <c r="E4077" s="1">
        <v>10.5</v>
      </c>
      <c r="F4077" s="1">
        <v>2</v>
      </c>
      <c r="G4077" s="1" t="s">
        <v>13</v>
      </c>
      <c r="H4077" s="1">
        <v>4.91</v>
      </c>
      <c r="I4077" s="1">
        <v>0.34</v>
      </c>
      <c r="J4077" s="1">
        <v>7.18</v>
      </c>
      <c r="K4077" s="1">
        <v>0.04</v>
      </c>
      <c r="L4077" s="1">
        <v>0.1</v>
      </c>
      <c r="M4077" s="3">
        <f>PI()*(D4077*0.0254)^2/4</f>
        <v>0.21294381809072338</v>
      </c>
      <c r="N4077" s="1">
        <f>ROUND(H4077*4.45,0)</f>
        <v>22</v>
      </c>
      <c r="O4077" s="1">
        <f>I4077*745.7</f>
        <v>253.53800000000004</v>
      </c>
      <c r="P4077" s="5">
        <f>ROUND(N4077^(3/2)/O4077/SQRT(2*1.28*M4077)*100,0)</f>
        <v>55</v>
      </c>
      <c r="Q4077" s="4">
        <f>E4077/D4077</f>
        <v>0.51219512195121952</v>
      </c>
      <c r="R4077" s="1">
        <f>ROUND(L4077^(3/2)/K4077*100*SQRT(2/PI()),0)</f>
        <v>63</v>
      </c>
      <c r="S4077" s="1" t="str">
        <f>IF(AND(R4077&gt;=R4076,R4077&gt;R4078),"YES","NO")</f>
        <v>NO</v>
      </c>
      <c r="T4077" s="1">
        <f>IF(C4077&lt;C4076,0,IF(T4076=1,1,IF(S4077="YES",1,0)))</f>
        <v>1</v>
      </c>
      <c r="U4077" s="1" t="str">
        <f>IF(AND(T4076=0,T4077=1),"YES","NO")</f>
        <v>NO</v>
      </c>
    </row>
    <row r="4078" spans="1:21" x14ac:dyDescent="0.3">
      <c r="A4078" s="1">
        <v>4078</v>
      </c>
      <c r="B4078" s="1">
        <v>269</v>
      </c>
      <c r="C4078" s="1">
        <v>4000</v>
      </c>
      <c r="D4078" s="1">
        <v>20.5</v>
      </c>
      <c r="E4078" s="1">
        <v>10.5</v>
      </c>
      <c r="F4078" s="1">
        <v>2</v>
      </c>
      <c r="G4078" s="1" t="s">
        <v>13</v>
      </c>
      <c r="H4078" s="1">
        <v>8.92</v>
      </c>
      <c r="I4078" s="1">
        <v>1.03</v>
      </c>
      <c r="J4078" s="1">
        <v>16.260000000000002</v>
      </c>
      <c r="K4078" s="1">
        <v>0.06</v>
      </c>
      <c r="L4078" s="1">
        <v>0.1</v>
      </c>
      <c r="M4078" s="3">
        <f>PI()*(D4078*0.0254)^2/4</f>
        <v>0.21294381809072338</v>
      </c>
      <c r="N4078" s="1">
        <f>ROUND(H4078*4.45,0)</f>
        <v>40</v>
      </c>
      <c r="O4078" s="1">
        <f>I4078*745.7</f>
        <v>768.07100000000003</v>
      </c>
      <c r="P4078" s="5">
        <f>ROUND(N4078^(3/2)/O4078/SQRT(2*1.28*M4078)*100,0)</f>
        <v>45</v>
      </c>
      <c r="Q4078" s="4">
        <f>E4078/D4078</f>
        <v>0.51219512195121952</v>
      </c>
      <c r="R4078" s="1">
        <f>ROUND(L4078^(3/2)/K4078*100*SQRT(2/PI()),0)</f>
        <v>42</v>
      </c>
      <c r="S4078" s="1" t="str">
        <f>IF(AND(R4078&gt;=R4077,R4078&gt;R4079),"YES","NO")</f>
        <v>NO</v>
      </c>
      <c r="T4078" s="1">
        <f>IF(C4078&lt;C4077,0,IF(T4077=1,1,IF(S4078="YES",1,0)))</f>
        <v>1</v>
      </c>
      <c r="U4078" s="1" t="str">
        <f>IF(AND(T4077=0,T4078=1),"YES","NO")</f>
        <v>NO</v>
      </c>
    </row>
    <row r="4079" spans="1:21" x14ac:dyDescent="0.3">
      <c r="A4079" s="1">
        <v>4079</v>
      </c>
      <c r="B4079" s="1">
        <v>269</v>
      </c>
      <c r="C4079" s="1">
        <v>5000</v>
      </c>
      <c r="D4079" s="1">
        <v>20.5</v>
      </c>
      <c r="E4079" s="1">
        <v>10.5</v>
      </c>
      <c r="F4079" s="1">
        <v>2</v>
      </c>
      <c r="G4079" s="1" t="s">
        <v>13</v>
      </c>
      <c r="H4079" s="1">
        <v>14.11</v>
      </c>
      <c r="I4079" s="1">
        <v>2.09</v>
      </c>
      <c r="J4079" s="1">
        <v>26.3</v>
      </c>
      <c r="K4079" s="1">
        <v>0.06</v>
      </c>
      <c r="L4079" s="1">
        <v>0.1</v>
      </c>
      <c r="M4079" s="3">
        <f>PI()*(D4079*0.0254)^2/4</f>
        <v>0.21294381809072338</v>
      </c>
      <c r="N4079" s="1">
        <f>ROUND(H4079*4.45,0)</f>
        <v>63</v>
      </c>
      <c r="O4079" s="1">
        <f>I4079*745.7</f>
        <v>1558.5129999999999</v>
      </c>
      <c r="P4079" s="5">
        <f>ROUND(N4079^(3/2)/O4079/SQRT(2*1.28*M4079)*100,0)</f>
        <v>43</v>
      </c>
      <c r="Q4079" s="4">
        <f>E4079/D4079</f>
        <v>0.51219512195121952</v>
      </c>
      <c r="R4079" s="1">
        <f>ROUND(L4079^(3/2)/K4079*100*SQRT(2/PI()),0)</f>
        <v>42</v>
      </c>
      <c r="S4079" s="1" t="str">
        <f>IF(AND(R4079&gt;=R4078,R4079&gt;R4080),"YES","NO")</f>
        <v>NO</v>
      </c>
      <c r="T4079" s="1">
        <f>IF(C4079&lt;C4078,0,IF(T4078=1,1,IF(S4079="YES",1,0)))</f>
        <v>1</v>
      </c>
      <c r="U4079" s="1" t="str">
        <f>IF(AND(T4078=0,T4079=1),"YES","NO")</f>
        <v>NO</v>
      </c>
    </row>
    <row r="4080" spans="1:21" x14ac:dyDescent="0.3">
      <c r="A4080" s="1">
        <v>4080</v>
      </c>
      <c r="B4080" s="1">
        <v>269</v>
      </c>
      <c r="C4080" s="1">
        <v>6000</v>
      </c>
      <c r="D4080" s="1">
        <v>20.5</v>
      </c>
      <c r="E4080" s="1">
        <v>10.5</v>
      </c>
      <c r="F4080" s="1">
        <v>2</v>
      </c>
      <c r="G4080" s="1" t="s">
        <v>13</v>
      </c>
      <c r="H4080" s="1">
        <v>20.25</v>
      </c>
      <c r="I4080" s="1">
        <v>2.84</v>
      </c>
      <c r="J4080" s="1">
        <v>29.86</v>
      </c>
      <c r="K4080" s="1">
        <v>0.05</v>
      </c>
      <c r="L4080" s="1">
        <v>0.1</v>
      </c>
      <c r="M4080" s="3">
        <f>PI()*(D4080*0.0254)^2/4</f>
        <v>0.21294381809072338</v>
      </c>
      <c r="N4080" s="1">
        <f>ROUND(H4080*4.45,0)</f>
        <v>90</v>
      </c>
      <c r="O4080" s="1">
        <f>I4080*745.7</f>
        <v>2117.788</v>
      </c>
      <c r="P4080" s="5">
        <f>ROUND(N4080^(3/2)/O4080/SQRT(2*1.28*M4080)*100,0)</f>
        <v>55</v>
      </c>
      <c r="Q4080" s="4">
        <f>E4080/D4080</f>
        <v>0.51219512195121952</v>
      </c>
      <c r="R4080" s="1">
        <f>ROUND(L4080^(3/2)/K4080*100*SQRT(2/PI()),0)</f>
        <v>50</v>
      </c>
      <c r="S4080" s="1" t="str">
        <f>IF(AND(R4080&gt;=R4079,R4080&gt;R4081),"YES","NO")</f>
        <v>NO</v>
      </c>
      <c r="T4080" s="1">
        <f>IF(C4080&lt;C4079,0,IF(T4079=1,1,IF(S4080="YES",1,0)))</f>
        <v>1</v>
      </c>
      <c r="U4080" s="1" t="str">
        <f>IF(AND(T4079=0,T4080=1),"YES","NO")</f>
        <v>NO</v>
      </c>
    </row>
    <row r="4081" spans="1:21" x14ac:dyDescent="0.3">
      <c r="A4081" s="1">
        <v>4081</v>
      </c>
      <c r="B4081" s="1">
        <v>269</v>
      </c>
      <c r="C4081" s="1">
        <v>7000</v>
      </c>
      <c r="D4081" s="1">
        <v>20.5</v>
      </c>
      <c r="E4081" s="1">
        <v>10.5</v>
      </c>
      <c r="F4081" s="1">
        <v>2</v>
      </c>
      <c r="G4081" s="1" t="s">
        <v>13</v>
      </c>
      <c r="H4081" s="1">
        <v>27.65</v>
      </c>
      <c r="I4081" s="1">
        <v>3.58</v>
      </c>
      <c r="J4081" s="1">
        <v>32.229999999999997</v>
      </c>
      <c r="K4081" s="1">
        <v>0.04</v>
      </c>
      <c r="L4081" s="1">
        <v>0.1</v>
      </c>
      <c r="M4081" s="3">
        <f>PI()*(D4081*0.0254)^2/4</f>
        <v>0.21294381809072338</v>
      </c>
      <c r="N4081" s="1">
        <f>ROUND(H4081*4.45,0)</f>
        <v>123</v>
      </c>
      <c r="O4081" s="1">
        <f>I4081*745.7</f>
        <v>2669.6060000000002</v>
      </c>
      <c r="P4081" s="5">
        <f>ROUND(N4081^(3/2)/O4081/SQRT(2*1.28*M4081)*100,0)</f>
        <v>69</v>
      </c>
      <c r="Q4081" s="4">
        <f>E4081/D4081</f>
        <v>0.51219512195121952</v>
      </c>
      <c r="R4081" s="1">
        <f>ROUND(L4081^(3/2)/K4081*100*SQRT(2/PI()),0)</f>
        <v>63</v>
      </c>
      <c r="S4081" s="1" t="str">
        <f>IF(AND(R4081&gt;=R4080,R4081&gt;R4082),"YES","NO")</f>
        <v>NO</v>
      </c>
      <c r="T4081" s="1">
        <f>IF(C4081&lt;C4080,0,IF(T4080=1,1,IF(S4081="YES",1,0)))</f>
        <v>1</v>
      </c>
      <c r="U4081" s="1" t="str">
        <f>IF(AND(T4080=0,T4081=1),"YES","NO")</f>
        <v>NO</v>
      </c>
    </row>
    <row r="4082" spans="1:21" x14ac:dyDescent="0.3">
      <c r="A4082" s="1">
        <v>4082</v>
      </c>
      <c r="B4082" s="1">
        <v>269</v>
      </c>
      <c r="C4082" s="1">
        <v>8000</v>
      </c>
      <c r="D4082" s="1">
        <v>20.5</v>
      </c>
      <c r="E4082" s="1">
        <v>10.5</v>
      </c>
      <c r="F4082" s="1">
        <v>2</v>
      </c>
      <c r="G4082" s="1" t="s">
        <v>13</v>
      </c>
      <c r="H4082" s="1">
        <v>36.9</v>
      </c>
      <c r="I4082" s="1">
        <v>5.56</v>
      </c>
      <c r="J4082" s="1">
        <v>43.78</v>
      </c>
      <c r="K4082" s="1">
        <v>0.04</v>
      </c>
      <c r="L4082" s="1">
        <v>0.1</v>
      </c>
      <c r="M4082" s="3">
        <f>PI()*(D4082*0.0254)^2/4</f>
        <v>0.21294381809072338</v>
      </c>
      <c r="N4082" s="1">
        <f>ROUND(H4082*4.45,0)</f>
        <v>164</v>
      </c>
      <c r="O4082" s="1">
        <f>I4082*745.7</f>
        <v>4146.0919999999996</v>
      </c>
      <c r="P4082" s="5">
        <f>ROUND(N4082^(3/2)/O4082/SQRT(2*1.28*M4082)*100,0)</f>
        <v>69</v>
      </c>
      <c r="Q4082" s="4">
        <f>E4082/D4082</f>
        <v>0.51219512195121952</v>
      </c>
      <c r="R4082" s="1">
        <f>ROUND(L4082^(3/2)/K4082*100*SQRT(2/PI()),0)</f>
        <v>63</v>
      </c>
      <c r="S4082" s="1" t="str">
        <f>IF(AND(R4082&gt;=R4081,R4082&gt;R4083),"YES","NO")</f>
        <v>NO</v>
      </c>
      <c r="T4082" s="1">
        <f>IF(C4082&lt;C4081,0,IF(T4081=1,1,IF(S4082="YES",1,0)))</f>
        <v>1</v>
      </c>
      <c r="U4082" s="1" t="str">
        <f>IF(AND(T4081=0,T4082=1),"YES","NO")</f>
        <v>NO</v>
      </c>
    </row>
    <row r="4083" spans="1:21" x14ac:dyDescent="0.3">
      <c r="A4083" s="1">
        <v>4083</v>
      </c>
      <c r="B4083" s="1">
        <v>269</v>
      </c>
      <c r="C4083" s="1">
        <v>9000</v>
      </c>
      <c r="D4083" s="1">
        <v>20.5</v>
      </c>
      <c r="E4083" s="1">
        <v>10.5</v>
      </c>
      <c r="F4083" s="1">
        <v>2</v>
      </c>
      <c r="G4083" s="1" t="s">
        <v>13</v>
      </c>
      <c r="H4083" s="1">
        <v>48.05</v>
      </c>
      <c r="I4083" s="1">
        <v>8.44</v>
      </c>
      <c r="J4083" s="1">
        <v>59.12</v>
      </c>
      <c r="K4083" s="1">
        <v>0.04</v>
      </c>
      <c r="L4083" s="1">
        <v>0.11</v>
      </c>
      <c r="M4083" s="3">
        <f>PI()*(D4083*0.0254)^2/4</f>
        <v>0.21294381809072338</v>
      </c>
      <c r="N4083" s="1">
        <f>ROUND(H4083*4.45,0)</f>
        <v>214</v>
      </c>
      <c r="O4083" s="1">
        <f>I4083*745.7</f>
        <v>6293.7079999999996</v>
      </c>
      <c r="P4083" s="5">
        <f>ROUND(N4083^(3/2)/O4083/SQRT(2*1.28*M4083)*100,0)</f>
        <v>67</v>
      </c>
      <c r="Q4083" s="4">
        <f>E4083/D4083</f>
        <v>0.51219512195121952</v>
      </c>
      <c r="R4083" s="1">
        <f>ROUND(L4083^(3/2)/K4083*100*SQRT(2/PI()),0)</f>
        <v>73</v>
      </c>
      <c r="S4083" s="1" t="str">
        <f>IF(AND(R4083&gt;=R4082,R4083&gt;R4084),"YES","NO")</f>
        <v>YES</v>
      </c>
      <c r="T4083" s="1">
        <f>IF(C4083&lt;C4082,0,IF(T4082=1,1,IF(S4083="YES",1,0)))</f>
        <v>1</v>
      </c>
      <c r="U4083" s="1" t="str">
        <f>IF(AND(T4082=0,T4083=1),"YES","NO")</f>
        <v>NO</v>
      </c>
    </row>
    <row r="4084" spans="1:21" x14ac:dyDescent="0.3">
      <c r="A4084" s="1">
        <v>4084</v>
      </c>
      <c r="B4084" s="1">
        <v>269</v>
      </c>
      <c r="C4084" s="1">
        <v>10000</v>
      </c>
      <c r="D4084" s="1">
        <v>20.5</v>
      </c>
      <c r="E4084" s="1">
        <v>10.5</v>
      </c>
      <c r="F4084" s="1">
        <v>2</v>
      </c>
      <c r="G4084" s="1" t="s">
        <v>13</v>
      </c>
      <c r="H4084" s="1">
        <v>60.09</v>
      </c>
      <c r="I4084" s="1">
        <v>14.85</v>
      </c>
      <c r="J4084" s="1">
        <v>93.61</v>
      </c>
      <c r="K4084" s="1">
        <v>0.05</v>
      </c>
      <c r="L4084" s="1">
        <v>0.11</v>
      </c>
      <c r="M4084" s="3">
        <f>PI()*(D4084*0.0254)^2/4</f>
        <v>0.21294381809072338</v>
      </c>
      <c r="N4084" s="1">
        <f>ROUND(H4084*4.45,0)</f>
        <v>267</v>
      </c>
      <c r="O4084" s="1">
        <f>I4084*745.7</f>
        <v>11073.645</v>
      </c>
      <c r="P4084" s="5">
        <f>ROUND(N4084^(3/2)/O4084/SQRT(2*1.28*M4084)*100,0)</f>
        <v>53</v>
      </c>
      <c r="Q4084" s="4">
        <f>E4084/D4084</f>
        <v>0.51219512195121952</v>
      </c>
      <c r="R4084" s="1">
        <f>ROUND(L4084^(3/2)/K4084*100*SQRT(2/PI()),0)</f>
        <v>58</v>
      </c>
      <c r="S4084" s="1" t="str">
        <f>IF(AND(R4084&gt;=R4083,R4084&gt;R4085),"YES","NO")</f>
        <v>NO</v>
      </c>
      <c r="T4084" s="1">
        <f>IF(C4084&lt;C4083,0,IF(T4083=1,1,IF(S4084="YES",1,0)))</f>
        <v>1</v>
      </c>
      <c r="U4084" s="1" t="str">
        <f>IF(AND(T4083=0,T4084=1),"YES","NO")</f>
        <v>NO</v>
      </c>
    </row>
    <row r="4085" spans="1:21" x14ac:dyDescent="0.3">
      <c r="A4085" s="1">
        <v>4085</v>
      </c>
      <c r="B4085" s="1">
        <v>269</v>
      </c>
      <c r="C4085" s="1">
        <v>11000</v>
      </c>
      <c r="D4085" s="1">
        <v>20.5</v>
      </c>
      <c r="E4085" s="1">
        <v>10.5</v>
      </c>
      <c r="F4085" s="1">
        <v>2</v>
      </c>
      <c r="G4085" s="1" t="s">
        <v>13</v>
      </c>
      <c r="H4085" s="1">
        <v>70.61</v>
      </c>
      <c r="I4085" s="1">
        <v>20.84</v>
      </c>
      <c r="J4085" s="1">
        <v>119.42</v>
      </c>
      <c r="K4085" s="1">
        <v>0.05</v>
      </c>
      <c r="L4085" s="1">
        <v>0.1</v>
      </c>
      <c r="M4085" s="3">
        <f>PI()*(D4085*0.0254)^2/4</f>
        <v>0.21294381809072338</v>
      </c>
      <c r="N4085" s="1">
        <f>ROUND(H4085*4.45,0)</f>
        <v>314</v>
      </c>
      <c r="O4085" s="1">
        <f>I4085*745.7</f>
        <v>15540.388000000001</v>
      </c>
      <c r="P4085" s="5">
        <f>ROUND(N4085^(3/2)/O4085/SQRT(2*1.28*M4085)*100,0)</f>
        <v>48</v>
      </c>
      <c r="Q4085" s="4">
        <f>E4085/D4085</f>
        <v>0.51219512195121952</v>
      </c>
      <c r="R4085" s="1">
        <f>ROUND(L4085^(3/2)/K4085*100*SQRT(2/PI()),0)</f>
        <v>50</v>
      </c>
      <c r="S4085" s="1" t="str">
        <f>IF(AND(R4085&gt;=R4084,R4085&gt;R4086),"YES","NO")</f>
        <v>NO</v>
      </c>
      <c r="T4085" s="1">
        <f>IF(C4085&lt;C4084,0,IF(T4084=1,1,IF(S4085="YES",1,0)))</f>
        <v>1</v>
      </c>
      <c r="U4085" s="1" t="str">
        <f>IF(AND(T4084=0,T4085=1),"YES","NO")</f>
        <v>NO</v>
      </c>
    </row>
    <row r="4086" spans="1:21" x14ac:dyDescent="0.3">
      <c r="A4086" s="1">
        <v>4086</v>
      </c>
      <c r="B4086" s="1">
        <v>270</v>
      </c>
      <c r="C4086" s="1">
        <v>1000</v>
      </c>
      <c r="D4086" s="1">
        <v>20.5</v>
      </c>
      <c r="E4086" s="1">
        <v>10</v>
      </c>
      <c r="F4086" s="1">
        <v>2</v>
      </c>
      <c r="G4086" s="1" t="s">
        <v>14</v>
      </c>
      <c r="H4086" s="1">
        <v>0.52</v>
      </c>
      <c r="I4086" s="1">
        <v>0.01</v>
      </c>
      <c r="J4086" s="1">
        <v>0.66</v>
      </c>
      <c r="K4086" s="1">
        <v>0.04</v>
      </c>
      <c r="L4086" s="1">
        <v>0.09</v>
      </c>
      <c r="M4086" s="3">
        <f>PI()*(D4086*0.0254)^2/4</f>
        <v>0.21294381809072338</v>
      </c>
      <c r="N4086" s="1">
        <f>ROUND(H4086*4.45,0)</f>
        <v>2</v>
      </c>
      <c r="O4086" s="1">
        <f>I4086*745.7</f>
        <v>7.4570000000000007</v>
      </c>
      <c r="P4086" s="5">
        <f>ROUND(N4086^(3/2)/O4086/SQRT(2*1.28*M4086)*100,0)</f>
        <v>51</v>
      </c>
      <c r="Q4086" s="4">
        <f>E4086/D4086</f>
        <v>0.48780487804878048</v>
      </c>
      <c r="R4086" s="1">
        <f>ROUND(L4086^(3/2)/K4086*100*SQRT(2/PI()),0)</f>
        <v>54</v>
      </c>
      <c r="S4086" s="1" t="str">
        <f>IF(AND(R4086&gt;=R4085,R4086&gt;R4087),"YES","NO")</f>
        <v>NO</v>
      </c>
      <c r="T4086" s="1">
        <f>IF(C4086&lt;C4085,0,IF(T4085=1,1,IF(S4086="YES",1,0)))</f>
        <v>0</v>
      </c>
      <c r="U4086" s="1" t="str">
        <f>IF(AND(T4085=0,T4086=1),"YES","NO")</f>
        <v>NO</v>
      </c>
    </row>
    <row r="4087" spans="1:21" x14ac:dyDescent="0.3">
      <c r="A4087" s="1">
        <v>4087</v>
      </c>
      <c r="B4087" s="1">
        <v>270</v>
      </c>
      <c r="C4087" s="1">
        <v>2000</v>
      </c>
      <c r="D4087" s="1">
        <v>20.5</v>
      </c>
      <c r="E4087" s="1">
        <v>10</v>
      </c>
      <c r="F4087" s="1">
        <v>2</v>
      </c>
      <c r="G4087" s="1" t="s">
        <v>14</v>
      </c>
      <c r="H4087" s="1">
        <v>2.1</v>
      </c>
      <c r="I4087" s="1">
        <v>0.08</v>
      </c>
      <c r="J4087" s="1">
        <v>2.4900000000000002</v>
      </c>
      <c r="K4087" s="1">
        <v>0.03</v>
      </c>
      <c r="L4087" s="1">
        <v>0.09</v>
      </c>
      <c r="M4087" s="3">
        <f>PI()*(D4087*0.0254)^2/4</f>
        <v>0.21294381809072338</v>
      </c>
      <c r="N4087" s="1">
        <f>ROUND(H4087*4.45,0)</f>
        <v>9</v>
      </c>
      <c r="O4087" s="1">
        <f>I4087*745.7</f>
        <v>59.656000000000006</v>
      </c>
      <c r="P4087" s="5">
        <f>ROUND(N4087^(3/2)/O4087/SQRT(2*1.28*M4087)*100,0)</f>
        <v>61</v>
      </c>
      <c r="Q4087" s="4">
        <f>E4087/D4087</f>
        <v>0.48780487804878048</v>
      </c>
      <c r="R4087" s="1">
        <f>ROUND(L4087^(3/2)/K4087*100*SQRT(2/PI()),0)</f>
        <v>72</v>
      </c>
      <c r="S4087" s="1" t="str">
        <f>IF(AND(R4087&gt;=R4086,R4087&gt;R4088),"YES","NO")</f>
        <v>YES</v>
      </c>
      <c r="T4087" s="1">
        <f>IF(C4087&lt;C4086,0,IF(T4086=1,1,IF(S4087="YES",1,0)))</f>
        <v>1</v>
      </c>
      <c r="U4087" s="1" t="str">
        <f>IF(AND(T4086=0,T4087=1),"YES","NO")</f>
        <v>YES</v>
      </c>
    </row>
    <row r="4088" spans="1:21" x14ac:dyDescent="0.3">
      <c r="A4088" s="1">
        <v>4088</v>
      </c>
      <c r="B4088" s="1">
        <v>270</v>
      </c>
      <c r="C4088" s="1">
        <v>3000</v>
      </c>
      <c r="D4088" s="1">
        <v>20.5</v>
      </c>
      <c r="E4088" s="1">
        <v>10</v>
      </c>
      <c r="F4088" s="1">
        <v>2</v>
      </c>
      <c r="G4088" s="1" t="s">
        <v>14</v>
      </c>
      <c r="H4088" s="1">
        <v>4.8099999999999996</v>
      </c>
      <c r="I4088" s="1">
        <v>0.34</v>
      </c>
      <c r="J4088" s="1">
        <v>7.19</v>
      </c>
      <c r="K4088" s="1">
        <v>0.04</v>
      </c>
      <c r="L4088" s="1">
        <v>0.09</v>
      </c>
      <c r="M4088" s="3">
        <f>PI()*(D4088*0.0254)^2/4</f>
        <v>0.21294381809072338</v>
      </c>
      <c r="N4088" s="1">
        <f>ROUND(H4088*4.45,0)</f>
        <v>21</v>
      </c>
      <c r="O4088" s="1">
        <f>I4088*745.7</f>
        <v>253.53800000000004</v>
      </c>
      <c r="P4088" s="5">
        <f>ROUND(N4088^(3/2)/O4088/SQRT(2*1.28*M4088)*100,0)</f>
        <v>51</v>
      </c>
      <c r="Q4088" s="4">
        <f>E4088/D4088</f>
        <v>0.48780487804878048</v>
      </c>
      <c r="R4088" s="1">
        <f>ROUND(L4088^(3/2)/K4088*100*SQRT(2/PI()),0)</f>
        <v>54</v>
      </c>
      <c r="S4088" s="1" t="str">
        <f>IF(AND(R4088&gt;=R4087,R4088&gt;R4089),"YES","NO")</f>
        <v>NO</v>
      </c>
      <c r="T4088" s="1">
        <f>IF(C4088&lt;C4087,0,IF(T4087=1,1,IF(S4088="YES",1,0)))</f>
        <v>1</v>
      </c>
      <c r="U4088" s="1" t="str">
        <f>IF(AND(T4087=0,T4088=1),"YES","NO")</f>
        <v>NO</v>
      </c>
    </row>
    <row r="4089" spans="1:21" x14ac:dyDescent="0.3">
      <c r="A4089" s="1">
        <v>4089</v>
      </c>
      <c r="B4089" s="1">
        <v>270</v>
      </c>
      <c r="C4089" s="1">
        <v>4000</v>
      </c>
      <c r="D4089" s="1">
        <v>20.5</v>
      </c>
      <c r="E4089" s="1">
        <v>10</v>
      </c>
      <c r="F4089" s="1">
        <v>2</v>
      </c>
      <c r="G4089" s="1" t="s">
        <v>14</v>
      </c>
      <c r="H4089" s="1">
        <v>8.74</v>
      </c>
      <c r="I4089" s="1">
        <v>1.04</v>
      </c>
      <c r="J4089" s="1">
        <v>16.440000000000001</v>
      </c>
      <c r="K4089" s="1">
        <v>0.06</v>
      </c>
      <c r="L4089" s="1">
        <v>0.1</v>
      </c>
      <c r="M4089" s="3">
        <f>PI()*(D4089*0.0254)^2/4</f>
        <v>0.21294381809072338</v>
      </c>
      <c r="N4089" s="1">
        <f>ROUND(H4089*4.45,0)</f>
        <v>39</v>
      </c>
      <c r="O4089" s="1">
        <f>I4089*745.7</f>
        <v>775.52800000000002</v>
      </c>
      <c r="P4089" s="5">
        <f>ROUND(N4089^(3/2)/O4089/SQRT(2*1.28*M4089)*100,0)</f>
        <v>43</v>
      </c>
      <c r="Q4089" s="4">
        <f>E4089/D4089</f>
        <v>0.48780487804878048</v>
      </c>
      <c r="R4089" s="1">
        <f>ROUND(L4089^(3/2)/K4089*100*SQRT(2/PI()),0)</f>
        <v>42</v>
      </c>
      <c r="S4089" s="1" t="str">
        <f>IF(AND(R4089&gt;=R4088,R4089&gt;R4090),"YES","NO")</f>
        <v>NO</v>
      </c>
      <c r="T4089" s="1">
        <f>IF(C4089&lt;C4088,0,IF(T4088=1,1,IF(S4089="YES",1,0)))</f>
        <v>1</v>
      </c>
      <c r="U4089" s="1" t="str">
        <f>IF(AND(T4088=0,T4089=1),"YES","NO")</f>
        <v>NO</v>
      </c>
    </row>
    <row r="4090" spans="1:21" x14ac:dyDescent="0.3">
      <c r="A4090" s="1">
        <v>4090</v>
      </c>
      <c r="B4090" s="1">
        <v>270</v>
      </c>
      <c r="C4090" s="1">
        <v>5000</v>
      </c>
      <c r="D4090" s="1">
        <v>20.5</v>
      </c>
      <c r="E4090" s="1">
        <v>10</v>
      </c>
      <c r="F4090" s="1">
        <v>2</v>
      </c>
      <c r="G4090" s="1" t="s">
        <v>14</v>
      </c>
      <c r="H4090" s="1">
        <v>13.79</v>
      </c>
      <c r="I4090" s="1">
        <v>2.0699999999999998</v>
      </c>
      <c r="J4090" s="1">
        <v>26.14</v>
      </c>
      <c r="K4090" s="1">
        <v>0.06</v>
      </c>
      <c r="L4090" s="1">
        <v>0.1</v>
      </c>
      <c r="M4090" s="3">
        <f>PI()*(D4090*0.0254)^2/4</f>
        <v>0.21294381809072338</v>
      </c>
      <c r="N4090" s="1">
        <f>ROUND(H4090*4.45,0)</f>
        <v>61</v>
      </c>
      <c r="O4090" s="1">
        <f>I4090*745.7</f>
        <v>1543.5989999999999</v>
      </c>
      <c r="P4090" s="5">
        <f>ROUND(N4090^(3/2)/O4090/SQRT(2*1.28*M4090)*100,0)</f>
        <v>42</v>
      </c>
      <c r="Q4090" s="4">
        <f>E4090/D4090</f>
        <v>0.48780487804878048</v>
      </c>
      <c r="R4090" s="1">
        <f>ROUND(L4090^(3/2)/K4090*100*SQRT(2/PI()),0)</f>
        <v>42</v>
      </c>
      <c r="S4090" s="1" t="str">
        <f>IF(AND(R4090&gt;=R4089,R4090&gt;R4091),"YES","NO")</f>
        <v>NO</v>
      </c>
      <c r="T4090" s="1">
        <f>IF(C4090&lt;C4089,0,IF(T4089=1,1,IF(S4090="YES",1,0)))</f>
        <v>1</v>
      </c>
      <c r="U4090" s="1" t="str">
        <f>IF(AND(T4089=0,T4090=1),"YES","NO")</f>
        <v>NO</v>
      </c>
    </row>
    <row r="4091" spans="1:21" x14ac:dyDescent="0.3">
      <c r="A4091" s="1">
        <v>4091</v>
      </c>
      <c r="B4091" s="1">
        <v>270</v>
      </c>
      <c r="C4091" s="1">
        <v>6000</v>
      </c>
      <c r="D4091" s="1">
        <v>20.5</v>
      </c>
      <c r="E4091" s="1">
        <v>10</v>
      </c>
      <c r="F4091" s="1">
        <v>2</v>
      </c>
      <c r="G4091" s="1" t="s">
        <v>14</v>
      </c>
      <c r="H4091" s="1">
        <v>19.760000000000002</v>
      </c>
      <c r="I4091" s="1">
        <v>2.8</v>
      </c>
      <c r="J4091" s="1">
        <v>29.45</v>
      </c>
      <c r="K4091" s="1">
        <v>0.04</v>
      </c>
      <c r="L4091" s="1">
        <v>0.1</v>
      </c>
      <c r="M4091" s="3">
        <f>PI()*(D4091*0.0254)^2/4</f>
        <v>0.21294381809072338</v>
      </c>
      <c r="N4091" s="1">
        <f>ROUND(H4091*4.45,0)</f>
        <v>88</v>
      </c>
      <c r="O4091" s="1">
        <f>I4091*745.7</f>
        <v>2087.96</v>
      </c>
      <c r="P4091" s="5">
        <f>ROUND(N4091^(3/2)/O4091/SQRT(2*1.28*M4091)*100,0)</f>
        <v>54</v>
      </c>
      <c r="Q4091" s="4">
        <f>E4091/D4091</f>
        <v>0.48780487804878048</v>
      </c>
      <c r="R4091" s="1">
        <f>ROUND(L4091^(3/2)/K4091*100*SQRT(2/PI()),0)</f>
        <v>63</v>
      </c>
      <c r="S4091" s="1" t="str">
        <f>IF(AND(R4091&gt;=R4090,R4091&gt;R4092),"YES","NO")</f>
        <v>NO</v>
      </c>
      <c r="T4091" s="1">
        <f>IF(C4091&lt;C4090,0,IF(T4090=1,1,IF(S4091="YES",1,0)))</f>
        <v>1</v>
      </c>
      <c r="U4091" s="1" t="str">
        <f>IF(AND(T4090=0,T4091=1),"YES","NO")</f>
        <v>NO</v>
      </c>
    </row>
    <row r="4092" spans="1:21" x14ac:dyDescent="0.3">
      <c r="A4092" s="1">
        <v>4092</v>
      </c>
      <c r="B4092" s="1">
        <v>270</v>
      </c>
      <c r="C4092" s="1">
        <v>7000</v>
      </c>
      <c r="D4092" s="1">
        <v>20.5</v>
      </c>
      <c r="E4092" s="1">
        <v>10</v>
      </c>
      <c r="F4092" s="1">
        <v>2</v>
      </c>
      <c r="G4092" s="1" t="s">
        <v>14</v>
      </c>
      <c r="H4092" s="1">
        <v>26.93</v>
      </c>
      <c r="I4092" s="1">
        <v>3.53</v>
      </c>
      <c r="J4092" s="1">
        <v>31.77</v>
      </c>
      <c r="K4092" s="1">
        <v>0.04</v>
      </c>
      <c r="L4092" s="1">
        <v>0.1</v>
      </c>
      <c r="M4092" s="3">
        <f>PI()*(D4092*0.0254)^2/4</f>
        <v>0.21294381809072338</v>
      </c>
      <c r="N4092" s="1">
        <f>ROUND(H4092*4.45,0)</f>
        <v>120</v>
      </c>
      <c r="O4092" s="1">
        <f>I4092*745.7</f>
        <v>2632.3209999999999</v>
      </c>
      <c r="P4092" s="5">
        <f>ROUND(N4092^(3/2)/O4092/SQRT(2*1.28*M4092)*100,0)</f>
        <v>68</v>
      </c>
      <c r="Q4092" s="4">
        <f>E4092/D4092</f>
        <v>0.48780487804878048</v>
      </c>
      <c r="R4092" s="1">
        <f>ROUND(L4092^(3/2)/K4092*100*SQRT(2/PI()),0)</f>
        <v>63</v>
      </c>
      <c r="S4092" s="1" t="str">
        <f>IF(AND(R4092&gt;=R4091,R4092&gt;R4093),"YES","NO")</f>
        <v>NO</v>
      </c>
      <c r="T4092" s="1">
        <f>IF(C4092&lt;C4091,0,IF(T4091=1,1,IF(S4092="YES",1,0)))</f>
        <v>1</v>
      </c>
      <c r="U4092" s="1" t="str">
        <f>IF(AND(T4091=0,T4092=1),"YES","NO")</f>
        <v>NO</v>
      </c>
    </row>
    <row r="4093" spans="1:21" x14ac:dyDescent="0.3">
      <c r="A4093" s="1">
        <v>4093</v>
      </c>
      <c r="B4093" s="1">
        <v>270</v>
      </c>
      <c r="C4093" s="1">
        <v>8000</v>
      </c>
      <c r="D4093" s="1">
        <v>20.5</v>
      </c>
      <c r="E4093" s="1">
        <v>10</v>
      </c>
      <c r="F4093" s="1">
        <v>2</v>
      </c>
      <c r="G4093" s="1" t="s">
        <v>14</v>
      </c>
      <c r="H4093" s="1">
        <v>35.49</v>
      </c>
      <c r="I4093" s="1">
        <v>5.39</v>
      </c>
      <c r="J4093" s="1">
        <v>42.46</v>
      </c>
      <c r="K4093" s="1">
        <v>0.04</v>
      </c>
      <c r="L4093" s="1">
        <v>0.1</v>
      </c>
      <c r="M4093" s="3">
        <f>PI()*(D4093*0.0254)^2/4</f>
        <v>0.21294381809072338</v>
      </c>
      <c r="N4093" s="1">
        <f>ROUND(H4093*4.45,0)</f>
        <v>158</v>
      </c>
      <c r="O4093" s="1">
        <f>I4093*745.7</f>
        <v>4019.3229999999999</v>
      </c>
      <c r="P4093" s="5">
        <f>ROUND(N4093^(3/2)/O4093/SQRT(2*1.28*M4093)*100,0)</f>
        <v>67</v>
      </c>
      <c r="Q4093" s="4">
        <f>E4093/D4093</f>
        <v>0.48780487804878048</v>
      </c>
      <c r="R4093" s="1">
        <f>ROUND(L4093^(3/2)/K4093*100*SQRT(2/PI()),0)</f>
        <v>63</v>
      </c>
      <c r="S4093" s="1" t="str">
        <f>IF(AND(R4093&gt;=R4092,R4093&gt;R4094),"YES","NO")</f>
        <v>NO</v>
      </c>
      <c r="T4093" s="1">
        <f>IF(C4093&lt;C4092,0,IF(T4092=1,1,IF(S4093="YES",1,0)))</f>
        <v>1</v>
      </c>
      <c r="U4093" s="1" t="str">
        <f>IF(AND(T4092=0,T4093=1),"YES","NO")</f>
        <v>NO</v>
      </c>
    </row>
    <row r="4094" spans="1:21" x14ac:dyDescent="0.3">
      <c r="A4094" s="1">
        <v>4094</v>
      </c>
      <c r="B4094" s="1">
        <v>270</v>
      </c>
      <c r="C4094" s="1">
        <v>9000</v>
      </c>
      <c r="D4094" s="1">
        <v>20.5</v>
      </c>
      <c r="E4094" s="1">
        <v>10</v>
      </c>
      <c r="F4094" s="1">
        <v>2</v>
      </c>
      <c r="G4094" s="1" t="s">
        <v>14</v>
      </c>
      <c r="H4094" s="1">
        <v>45.19</v>
      </c>
      <c r="I4094" s="1">
        <v>9.19</v>
      </c>
      <c r="J4094" s="1">
        <v>64.36</v>
      </c>
      <c r="K4094" s="1">
        <v>0.04</v>
      </c>
      <c r="L4094" s="1">
        <v>0.1</v>
      </c>
      <c r="M4094" s="3">
        <f>PI()*(D4094*0.0254)^2/4</f>
        <v>0.21294381809072338</v>
      </c>
      <c r="N4094" s="1">
        <f>ROUND(H4094*4.45,0)</f>
        <v>201</v>
      </c>
      <c r="O4094" s="1">
        <f>I4094*745.7</f>
        <v>6852.9830000000002</v>
      </c>
      <c r="P4094" s="5">
        <f>ROUND(N4094^(3/2)/O4094/SQRT(2*1.28*M4094)*100,0)</f>
        <v>56</v>
      </c>
      <c r="Q4094" s="4">
        <f>E4094/D4094</f>
        <v>0.48780487804878048</v>
      </c>
      <c r="R4094" s="1">
        <f>ROUND(L4094^(3/2)/K4094*100*SQRT(2/PI()),0)</f>
        <v>63</v>
      </c>
      <c r="S4094" s="1" t="str">
        <f>IF(AND(R4094&gt;=R4093,R4094&gt;R4095),"YES","NO")</f>
        <v>YES</v>
      </c>
      <c r="T4094" s="1">
        <f>IF(C4094&lt;C4093,0,IF(T4093=1,1,IF(S4094="YES",1,0)))</f>
        <v>1</v>
      </c>
      <c r="U4094" s="1" t="str">
        <f>IF(AND(T4093=0,T4094=1),"YES","NO")</f>
        <v>NO</v>
      </c>
    </row>
    <row r="4095" spans="1:21" x14ac:dyDescent="0.3">
      <c r="A4095" s="1">
        <v>4095</v>
      </c>
      <c r="B4095" s="1">
        <v>270</v>
      </c>
      <c r="C4095" s="1">
        <v>10000</v>
      </c>
      <c r="D4095" s="1">
        <v>20.5</v>
      </c>
      <c r="E4095" s="1">
        <v>10</v>
      </c>
      <c r="F4095" s="1">
        <v>2</v>
      </c>
      <c r="G4095" s="1" t="s">
        <v>14</v>
      </c>
      <c r="H4095" s="1">
        <v>56.25</v>
      </c>
      <c r="I4095" s="1">
        <v>17.64</v>
      </c>
      <c r="J4095" s="1">
        <v>111.18</v>
      </c>
      <c r="K4095" s="1">
        <v>0.06</v>
      </c>
      <c r="L4095" s="1">
        <v>0.1</v>
      </c>
      <c r="M4095" s="3">
        <f>PI()*(D4095*0.0254)^2/4</f>
        <v>0.21294381809072338</v>
      </c>
      <c r="N4095" s="1">
        <f>ROUND(H4095*4.45,0)</f>
        <v>250</v>
      </c>
      <c r="O4095" s="1">
        <f>I4095*745.7</f>
        <v>13154.148000000001</v>
      </c>
      <c r="P4095" s="5">
        <f>ROUND(N4095^(3/2)/O4095/SQRT(2*1.28*M4095)*100,0)</f>
        <v>41</v>
      </c>
      <c r="Q4095" s="4">
        <f>E4095/D4095</f>
        <v>0.48780487804878048</v>
      </c>
      <c r="R4095" s="1">
        <f>ROUND(L4095^(3/2)/K4095*100*SQRT(2/PI()),0)</f>
        <v>42</v>
      </c>
      <c r="S4095" s="1" t="str">
        <f>IF(AND(R4095&gt;=R4094,R4095&gt;R4096),"YES","NO")</f>
        <v>NO</v>
      </c>
      <c r="T4095" s="1">
        <f>IF(C4095&lt;C4094,0,IF(T4094=1,1,IF(S4095="YES",1,0)))</f>
        <v>1</v>
      </c>
      <c r="U4095" s="1" t="str">
        <f>IF(AND(T4094=0,T4095=1),"YES","NO")</f>
        <v>NO</v>
      </c>
    </row>
    <row r="4096" spans="1:21" x14ac:dyDescent="0.3">
      <c r="A4096" s="1">
        <v>4096</v>
      </c>
      <c r="B4096" s="1">
        <v>271</v>
      </c>
      <c r="C4096" s="1">
        <v>1000</v>
      </c>
      <c r="D4096" s="1">
        <v>20.5</v>
      </c>
      <c r="E4096" s="1">
        <v>12</v>
      </c>
      <c r="F4096" s="1">
        <v>2</v>
      </c>
      <c r="G4096" s="1" t="s">
        <v>12</v>
      </c>
      <c r="H4096" s="1">
        <v>0.61</v>
      </c>
      <c r="I4096" s="1">
        <v>0.01</v>
      </c>
      <c r="J4096" s="1">
        <v>0.85</v>
      </c>
      <c r="K4096" s="1">
        <v>0.05</v>
      </c>
      <c r="L4096" s="1">
        <v>0.11</v>
      </c>
      <c r="M4096" s="3">
        <f>PI()*(D4096*0.0254)^2/4</f>
        <v>0.21294381809072338</v>
      </c>
      <c r="N4096" s="1">
        <f>ROUND(H4096*4.45,0)</f>
        <v>3</v>
      </c>
      <c r="O4096" s="1">
        <f>I4096*745.7</f>
        <v>7.4570000000000007</v>
      </c>
      <c r="P4096" s="5">
        <f>ROUND(N4096^(3/2)/O4096/SQRT(2*1.28*M4096)*100,0)</f>
        <v>94</v>
      </c>
      <c r="Q4096" s="4">
        <f>E4096/D4096</f>
        <v>0.58536585365853655</v>
      </c>
      <c r="R4096" s="1">
        <f>ROUND(L4096^(3/2)/K4096*100*SQRT(2/PI()),0)</f>
        <v>58</v>
      </c>
      <c r="S4096" s="1" t="str">
        <f>IF(AND(R4096&gt;=R4095,R4096&gt;R4097),"YES","NO")</f>
        <v>NO</v>
      </c>
      <c r="T4096" s="1">
        <f>IF(C4096&lt;C4095,0,IF(T4095=1,1,IF(S4096="YES",1,0)))</f>
        <v>0</v>
      </c>
      <c r="U4096" s="1" t="str">
        <f>IF(AND(T4095=0,T4096=1),"YES","NO")</f>
        <v>NO</v>
      </c>
    </row>
    <row r="4097" spans="1:21" x14ac:dyDescent="0.3">
      <c r="A4097" s="1">
        <v>4097</v>
      </c>
      <c r="B4097" s="1">
        <v>271</v>
      </c>
      <c r="C4097" s="1">
        <v>2000</v>
      </c>
      <c r="D4097" s="1">
        <v>20.5</v>
      </c>
      <c r="E4097" s="1">
        <v>12</v>
      </c>
      <c r="F4097" s="1">
        <v>2</v>
      </c>
      <c r="G4097" s="1" t="s">
        <v>12</v>
      </c>
      <c r="H4097" s="1">
        <v>2.4500000000000002</v>
      </c>
      <c r="I4097" s="1">
        <v>0.1</v>
      </c>
      <c r="J4097" s="1">
        <v>3.18</v>
      </c>
      <c r="K4097" s="1">
        <v>0.04</v>
      </c>
      <c r="L4097" s="1">
        <v>0.11</v>
      </c>
      <c r="M4097" s="3">
        <f>PI()*(D4097*0.0254)^2/4</f>
        <v>0.21294381809072338</v>
      </c>
      <c r="N4097" s="1">
        <f>ROUND(H4097*4.45,0)</f>
        <v>11</v>
      </c>
      <c r="O4097" s="1">
        <f>I4097*745.7</f>
        <v>74.570000000000007</v>
      </c>
      <c r="P4097" s="5">
        <f>ROUND(N4097^(3/2)/O4097/SQRT(2*1.28*M4097)*100,0)</f>
        <v>66</v>
      </c>
      <c r="Q4097" s="4">
        <f>E4097/D4097</f>
        <v>0.58536585365853655</v>
      </c>
      <c r="R4097" s="1">
        <f>ROUND(L4097^(3/2)/K4097*100*SQRT(2/PI()),0)</f>
        <v>73</v>
      </c>
      <c r="S4097" s="1" t="str">
        <f>IF(AND(R4097&gt;=R4096,R4097&gt;R4098),"YES","NO")</f>
        <v>YES</v>
      </c>
      <c r="T4097" s="1">
        <f>IF(C4097&lt;C4096,0,IF(T4096=1,1,IF(S4097="YES",1,0)))</f>
        <v>1</v>
      </c>
      <c r="U4097" s="1" t="str">
        <f>IF(AND(T4096=0,T4097=1),"YES","NO")</f>
        <v>YES</v>
      </c>
    </row>
    <row r="4098" spans="1:21" x14ac:dyDescent="0.3">
      <c r="A4098" s="1">
        <v>4098</v>
      </c>
      <c r="B4098" s="1">
        <v>271</v>
      </c>
      <c r="C4098" s="1">
        <v>3000</v>
      </c>
      <c r="D4098" s="1">
        <v>20.5</v>
      </c>
      <c r="E4098" s="1">
        <v>12</v>
      </c>
      <c r="F4098" s="1">
        <v>2</v>
      </c>
      <c r="G4098" s="1" t="s">
        <v>12</v>
      </c>
      <c r="H4098" s="1">
        <v>5.62</v>
      </c>
      <c r="I4098" s="1">
        <v>0.47</v>
      </c>
      <c r="J4098" s="1">
        <v>9.8800000000000008</v>
      </c>
      <c r="K4098" s="1">
        <v>0.06</v>
      </c>
      <c r="L4098" s="1">
        <v>0.11</v>
      </c>
      <c r="M4098" s="3">
        <f>PI()*(D4098*0.0254)^2/4</f>
        <v>0.21294381809072338</v>
      </c>
      <c r="N4098" s="1">
        <f>ROUND(H4098*4.45,0)</f>
        <v>25</v>
      </c>
      <c r="O4098" s="1">
        <f>I4098*745.7</f>
        <v>350.47899999999998</v>
      </c>
      <c r="P4098" s="5">
        <f>ROUND(N4098^(3/2)/O4098/SQRT(2*1.28*M4098)*100,0)</f>
        <v>48</v>
      </c>
      <c r="Q4098" s="4">
        <f>E4098/D4098</f>
        <v>0.58536585365853655</v>
      </c>
      <c r="R4098" s="1">
        <f>ROUND(L4098^(3/2)/K4098*100*SQRT(2/PI()),0)</f>
        <v>49</v>
      </c>
      <c r="S4098" s="1" t="str">
        <f>IF(AND(R4098&gt;=R4097,R4098&gt;R4099),"YES","NO")</f>
        <v>NO</v>
      </c>
      <c r="T4098" s="1">
        <f>IF(C4098&lt;C4097,0,IF(T4097=1,1,IF(S4098="YES",1,0)))</f>
        <v>1</v>
      </c>
      <c r="U4098" s="1" t="str">
        <f>IF(AND(T4097=0,T4098=1),"YES","NO")</f>
        <v>NO</v>
      </c>
    </row>
    <row r="4099" spans="1:21" x14ac:dyDescent="0.3">
      <c r="A4099" s="1">
        <v>4099</v>
      </c>
      <c r="B4099" s="1">
        <v>271</v>
      </c>
      <c r="C4099" s="1">
        <v>4000</v>
      </c>
      <c r="D4099" s="1">
        <v>20.5</v>
      </c>
      <c r="E4099" s="1">
        <v>12</v>
      </c>
      <c r="F4099" s="1">
        <v>2</v>
      </c>
      <c r="G4099" s="1" t="s">
        <v>12</v>
      </c>
      <c r="H4099" s="1">
        <v>10.23</v>
      </c>
      <c r="I4099" s="1">
        <v>1.44</v>
      </c>
      <c r="J4099" s="1">
        <v>22.75</v>
      </c>
      <c r="K4099" s="1">
        <v>0.08</v>
      </c>
      <c r="L4099" s="1">
        <v>0.11</v>
      </c>
      <c r="M4099" s="3">
        <f>PI()*(D4099*0.0254)^2/4</f>
        <v>0.21294381809072338</v>
      </c>
      <c r="N4099" s="1">
        <f>ROUND(H4099*4.45,0)</f>
        <v>46</v>
      </c>
      <c r="O4099" s="1">
        <f>I4099*745.7</f>
        <v>1073.808</v>
      </c>
      <c r="P4099" s="5">
        <f>ROUND(N4099^(3/2)/O4099/SQRT(2*1.28*M4099)*100,0)</f>
        <v>39</v>
      </c>
      <c r="Q4099" s="4">
        <f>E4099/D4099</f>
        <v>0.58536585365853655</v>
      </c>
      <c r="R4099" s="1">
        <f>ROUND(L4099^(3/2)/K4099*100*SQRT(2/PI()),0)</f>
        <v>36</v>
      </c>
      <c r="S4099" s="1" t="str">
        <f>IF(AND(R4099&gt;=R4098,R4099&gt;R4100),"YES","NO")</f>
        <v>NO</v>
      </c>
      <c r="T4099" s="1">
        <f>IF(C4099&lt;C4098,0,IF(T4098=1,1,IF(S4099="YES",1,0)))</f>
        <v>1</v>
      </c>
      <c r="U4099" s="1" t="str">
        <f>IF(AND(T4098=0,T4099=1),"YES","NO")</f>
        <v>NO</v>
      </c>
    </row>
    <row r="4100" spans="1:21" x14ac:dyDescent="0.3">
      <c r="A4100" s="1">
        <v>4100</v>
      </c>
      <c r="B4100" s="1">
        <v>271</v>
      </c>
      <c r="C4100" s="1">
        <v>5000</v>
      </c>
      <c r="D4100" s="1">
        <v>20.5</v>
      </c>
      <c r="E4100" s="1">
        <v>12</v>
      </c>
      <c r="F4100" s="1">
        <v>2</v>
      </c>
      <c r="G4100" s="1" t="s">
        <v>12</v>
      </c>
      <c r="H4100" s="1">
        <v>15.93</v>
      </c>
      <c r="I4100" s="1">
        <v>2.59</v>
      </c>
      <c r="J4100" s="1">
        <v>32.659999999999997</v>
      </c>
      <c r="K4100" s="1">
        <v>7.0000000000000007E-2</v>
      </c>
      <c r="L4100" s="1">
        <v>0.11</v>
      </c>
      <c r="M4100" s="3">
        <f>PI()*(D4100*0.0254)^2/4</f>
        <v>0.21294381809072338</v>
      </c>
      <c r="N4100" s="1">
        <f>ROUND(H4100*4.45,0)</f>
        <v>71</v>
      </c>
      <c r="O4100" s="1">
        <f>I4100*745.7</f>
        <v>1931.3630000000001</v>
      </c>
      <c r="P4100" s="5">
        <f>ROUND(N4100^(3/2)/O4100/SQRT(2*1.28*M4100)*100,0)</f>
        <v>42</v>
      </c>
      <c r="Q4100" s="4">
        <f>E4100/D4100</f>
        <v>0.58536585365853655</v>
      </c>
      <c r="R4100" s="1">
        <f>ROUND(L4100^(3/2)/K4100*100*SQRT(2/PI()),0)</f>
        <v>42</v>
      </c>
      <c r="S4100" s="1" t="str">
        <f>IF(AND(R4100&gt;=R4099,R4100&gt;R4101),"YES","NO")</f>
        <v>NO</v>
      </c>
      <c r="T4100" s="1">
        <f>IF(C4100&lt;C4099,0,IF(T4099=1,1,IF(S4100="YES",1,0)))</f>
        <v>1</v>
      </c>
      <c r="U4100" s="1" t="str">
        <f>IF(AND(T4099=0,T4100=1),"YES","NO")</f>
        <v>NO</v>
      </c>
    </row>
    <row r="4101" spans="1:21" x14ac:dyDescent="0.3">
      <c r="A4101" s="1">
        <v>4101</v>
      </c>
      <c r="B4101" s="1">
        <v>271</v>
      </c>
      <c r="C4101" s="1">
        <v>6000</v>
      </c>
      <c r="D4101" s="1">
        <v>20.5</v>
      </c>
      <c r="E4101" s="1">
        <v>12</v>
      </c>
      <c r="F4101" s="1">
        <v>2</v>
      </c>
      <c r="G4101" s="1" t="s">
        <v>12</v>
      </c>
      <c r="H4101" s="1">
        <v>22.58</v>
      </c>
      <c r="I4101" s="1">
        <v>3.29</v>
      </c>
      <c r="J4101" s="1">
        <v>34.51</v>
      </c>
      <c r="K4101" s="1">
        <v>0.05</v>
      </c>
      <c r="L4101" s="1">
        <v>0.11</v>
      </c>
      <c r="M4101" s="3">
        <f>PI()*(D4101*0.0254)^2/4</f>
        <v>0.21294381809072338</v>
      </c>
      <c r="N4101" s="1">
        <f>ROUND(H4101*4.45,0)</f>
        <v>100</v>
      </c>
      <c r="O4101" s="1">
        <f>I4101*745.7</f>
        <v>2453.3530000000001</v>
      </c>
      <c r="P4101" s="5">
        <f>ROUND(N4101^(3/2)/O4101/SQRT(2*1.28*M4101)*100,0)</f>
        <v>55</v>
      </c>
      <c r="Q4101" s="4">
        <f>E4101/D4101</f>
        <v>0.58536585365853655</v>
      </c>
      <c r="R4101" s="1">
        <f>ROUND(L4101^(3/2)/K4101*100*SQRT(2/PI()),0)</f>
        <v>58</v>
      </c>
      <c r="S4101" s="1" t="str">
        <f>IF(AND(R4101&gt;=R4100,R4101&gt;R4102),"YES","NO")</f>
        <v>NO</v>
      </c>
      <c r="T4101" s="1">
        <f>IF(C4101&lt;C4100,0,IF(T4100=1,1,IF(S4101="YES",1,0)))</f>
        <v>1</v>
      </c>
      <c r="U4101" s="1" t="str">
        <f>IF(AND(T4100=0,T4101=1),"YES","NO")</f>
        <v>NO</v>
      </c>
    </row>
    <row r="4102" spans="1:21" x14ac:dyDescent="0.3">
      <c r="A4102" s="1">
        <v>4102</v>
      </c>
      <c r="B4102" s="1">
        <v>271</v>
      </c>
      <c r="C4102" s="1">
        <v>7000</v>
      </c>
      <c r="D4102" s="1">
        <v>20.5</v>
      </c>
      <c r="E4102" s="1">
        <v>12</v>
      </c>
      <c r="F4102" s="1">
        <v>2</v>
      </c>
      <c r="G4102" s="1" t="s">
        <v>12</v>
      </c>
      <c r="H4102" s="1">
        <v>30.6</v>
      </c>
      <c r="I4102" s="1">
        <v>4.4000000000000004</v>
      </c>
      <c r="J4102" s="1">
        <v>39.630000000000003</v>
      </c>
      <c r="K4102" s="1">
        <v>0.04</v>
      </c>
      <c r="L4102" s="1">
        <v>0.11</v>
      </c>
      <c r="M4102" s="3">
        <f>PI()*(D4102*0.0254)^2/4</f>
        <v>0.21294381809072338</v>
      </c>
      <c r="N4102" s="1">
        <f>ROUND(H4102*4.45,0)</f>
        <v>136</v>
      </c>
      <c r="O4102" s="1">
        <f>I4102*745.7</f>
        <v>3281.0800000000004</v>
      </c>
      <c r="P4102" s="5">
        <f>ROUND(N4102^(3/2)/O4102/SQRT(2*1.28*M4102)*100,0)</f>
        <v>65</v>
      </c>
      <c r="Q4102" s="4">
        <f>E4102/D4102</f>
        <v>0.58536585365853655</v>
      </c>
      <c r="R4102" s="1">
        <f>ROUND(L4102^(3/2)/K4102*100*SQRT(2/PI()),0)</f>
        <v>73</v>
      </c>
      <c r="S4102" s="1" t="str">
        <f>IF(AND(R4102&gt;=R4101,R4102&gt;R4103),"YES","NO")</f>
        <v>NO</v>
      </c>
      <c r="T4102" s="1">
        <f>IF(C4102&lt;C4101,0,IF(T4101=1,1,IF(S4102="YES",1,0)))</f>
        <v>1</v>
      </c>
      <c r="U4102" s="1" t="str">
        <f>IF(AND(T4101=0,T4102=1),"YES","NO")</f>
        <v>NO</v>
      </c>
    </row>
    <row r="4103" spans="1:21" x14ac:dyDescent="0.3">
      <c r="A4103" s="1">
        <v>4103</v>
      </c>
      <c r="B4103" s="1">
        <v>271</v>
      </c>
      <c r="C4103" s="1">
        <v>8000</v>
      </c>
      <c r="D4103" s="1">
        <v>20.5</v>
      </c>
      <c r="E4103" s="1">
        <v>12</v>
      </c>
      <c r="F4103" s="1">
        <v>2</v>
      </c>
      <c r="G4103" s="1" t="s">
        <v>12</v>
      </c>
      <c r="H4103" s="1">
        <v>40.130000000000003</v>
      </c>
      <c r="I4103" s="1">
        <v>6.69</v>
      </c>
      <c r="J4103" s="1">
        <v>52.73</v>
      </c>
      <c r="K4103" s="1">
        <v>0.04</v>
      </c>
      <c r="L4103" s="1">
        <v>0.11</v>
      </c>
      <c r="M4103" s="3">
        <f>PI()*(D4103*0.0254)^2/4</f>
        <v>0.21294381809072338</v>
      </c>
      <c r="N4103" s="1">
        <f>ROUND(H4103*4.45,0)</f>
        <v>179</v>
      </c>
      <c r="O4103" s="1">
        <f>I4103*745.7</f>
        <v>4988.7330000000002</v>
      </c>
      <c r="P4103" s="5">
        <f>ROUND(N4103^(3/2)/O4103/SQRT(2*1.28*M4103)*100,0)</f>
        <v>65</v>
      </c>
      <c r="Q4103" s="4">
        <f>E4103/D4103</f>
        <v>0.58536585365853655</v>
      </c>
      <c r="R4103" s="1">
        <f>ROUND(L4103^(3/2)/K4103*100*SQRT(2/PI()),0)</f>
        <v>73</v>
      </c>
      <c r="S4103" s="1" t="str">
        <f>IF(AND(R4103&gt;=R4102,R4103&gt;R4104),"YES","NO")</f>
        <v>YES</v>
      </c>
      <c r="T4103" s="1">
        <f>IF(C4103&lt;C4102,0,IF(T4102=1,1,IF(S4103="YES",1,0)))</f>
        <v>1</v>
      </c>
      <c r="U4103" s="1" t="str">
        <f>IF(AND(T4102=0,T4103=1),"YES","NO")</f>
        <v>NO</v>
      </c>
    </row>
    <row r="4104" spans="1:21" x14ac:dyDescent="0.3">
      <c r="A4104" s="1">
        <v>4104</v>
      </c>
      <c r="B4104" s="1">
        <v>271</v>
      </c>
      <c r="C4104" s="1">
        <v>9000</v>
      </c>
      <c r="D4104" s="1">
        <v>20.5</v>
      </c>
      <c r="E4104" s="1">
        <v>12</v>
      </c>
      <c r="F4104" s="1">
        <v>2</v>
      </c>
      <c r="G4104" s="1" t="s">
        <v>12</v>
      </c>
      <c r="H4104" s="1">
        <v>51.18</v>
      </c>
      <c r="I4104" s="1">
        <v>11.62</v>
      </c>
      <c r="J4104" s="1">
        <v>81.37</v>
      </c>
      <c r="K4104" s="1">
        <v>0.05</v>
      </c>
      <c r="L4104" s="1">
        <v>0.11</v>
      </c>
      <c r="M4104" s="3">
        <f>PI()*(D4104*0.0254)^2/4</f>
        <v>0.21294381809072338</v>
      </c>
      <c r="N4104" s="1">
        <f>ROUND(H4104*4.45,0)</f>
        <v>228</v>
      </c>
      <c r="O4104" s="1">
        <f>I4104*745.7</f>
        <v>8665.0339999999997</v>
      </c>
      <c r="P4104" s="5">
        <f>ROUND(N4104^(3/2)/O4104/SQRT(2*1.28*M4104)*100,0)</f>
        <v>54</v>
      </c>
      <c r="Q4104" s="4">
        <f>E4104/D4104</f>
        <v>0.58536585365853655</v>
      </c>
      <c r="R4104" s="1">
        <f>ROUND(L4104^(3/2)/K4104*100*SQRT(2/PI()),0)</f>
        <v>58</v>
      </c>
      <c r="S4104" s="1" t="str">
        <f>IF(AND(R4104&gt;=R4103,R4104&gt;R4105),"YES","NO")</f>
        <v>NO</v>
      </c>
      <c r="T4104" s="1">
        <f>IF(C4104&lt;C4103,0,IF(T4103=1,1,IF(S4104="YES",1,0)))</f>
        <v>1</v>
      </c>
      <c r="U4104" s="1" t="str">
        <f>IF(AND(T4103=0,T4104=1),"YES","NO")</f>
        <v>NO</v>
      </c>
    </row>
    <row r="4105" spans="1:21" x14ac:dyDescent="0.3">
      <c r="A4105" s="1">
        <v>4105</v>
      </c>
      <c r="B4105" s="1">
        <v>271</v>
      </c>
      <c r="C4105" s="1">
        <v>10000</v>
      </c>
      <c r="D4105" s="1">
        <v>20.5</v>
      </c>
      <c r="E4105" s="1">
        <v>12</v>
      </c>
      <c r="F4105" s="1">
        <v>2</v>
      </c>
      <c r="G4105" s="1" t="s">
        <v>12</v>
      </c>
      <c r="H4105" s="1">
        <v>63.69</v>
      </c>
      <c r="I4105" s="1">
        <v>20.83</v>
      </c>
      <c r="J4105" s="1">
        <v>131.26</v>
      </c>
      <c r="K4105" s="1">
        <v>7.0000000000000007E-2</v>
      </c>
      <c r="L4105" s="1">
        <v>0.11</v>
      </c>
      <c r="M4105" s="3">
        <f>PI()*(D4105*0.0254)^2/4</f>
        <v>0.21294381809072338</v>
      </c>
      <c r="N4105" s="1">
        <f>ROUND(H4105*4.45,0)</f>
        <v>283</v>
      </c>
      <c r="O4105" s="1">
        <f>I4105*745.7</f>
        <v>15532.931</v>
      </c>
      <c r="P4105" s="5">
        <f>ROUND(N4105^(3/2)/O4105/SQRT(2*1.28*M4105)*100,0)</f>
        <v>42</v>
      </c>
      <c r="Q4105" s="4">
        <f>E4105/D4105</f>
        <v>0.58536585365853655</v>
      </c>
      <c r="R4105" s="1">
        <f>ROUND(L4105^(3/2)/K4105*100*SQRT(2/PI()),0)</f>
        <v>42</v>
      </c>
      <c r="S4105" s="1" t="str">
        <f>IF(AND(R4105&gt;=R4104,R4105&gt;R4106),"YES","NO")</f>
        <v>NO</v>
      </c>
      <c r="T4105" s="1">
        <f>IF(C4105&lt;C4104,0,IF(T4104=1,1,IF(S4105="YES",1,0)))</f>
        <v>1</v>
      </c>
      <c r="U4105" s="1" t="str">
        <f>IF(AND(T4104=0,T4105=1),"YES","NO")</f>
        <v>NO</v>
      </c>
    </row>
    <row r="4106" spans="1:21" x14ac:dyDescent="0.3">
      <c r="A4106" s="1">
        <v>4106</v>
      </c>
      <c r="B4106" s="1">
        <v>271</v>
      </c>
      <c r="C4106" s="1">
        <v>11000</v>
      </c>
      <c r="D4106" s="1">
        <v>20.5</v>
      </c>
      <c r="E4106" s="1">
        <v>12</v>
      </c>
      <c r="F4106" s="1">
        <v>2</v>
      </c>
      <c r="G4106" s="1" t="s">
        <v>12</v>
      </c>
      <c r="H4106" s="1">
        <v>76.44</v>
      </c>
      <c r="I4106" s="1">
        <v>30.66</v>
      </c>
      <c r="J4106" s="1">
        <v>175.64</v>
      </c>
      <c r="K4106" s="1">
        <v>0.08</v>
      </c>
      <c r="L4106" s="1">
        <v>0.11</v>
      </c>
      <c r="M4106" s="3">
        <f>PI()*(D4106*0.0254)^2/4</f>
        <v>0.21294381809072338</v>
      </c>
      <c r="N4106" s="1">
        <f>ROUND(H4106*4.45,0)</f>
        <v>340</v>
      </c>
      <c r="O4106" s="1">
        <f>I4106*745.7</f>
        <v>22863.162</v>
      </c>
      <c r="P4106" s="5">
        <f>ROUND(N4106^(3/2)/O4106/SQRT(2*1.28*M4106)*100,0)</f>
        <v>37</v>
      </c>
      <c r="Q4106" s="4">
        <f>E4106/D4106</f>
        <v>0.58536585365853655</v>
      </c>
      <c r="R4106" s="1">
        <f>ROUND(L4106^(3/2)/K4106*100*SQRT(2/PI()),0)</f>
        <v>36</v>
      </c>
      <c r="S4106" s="1" t="str">
        <f>IF(AND(R4106&gt;=R4105,R4106&gt;R4107),"YES","NO")</f>
        <v>NO</v>
      </c>
      <c r="T4106" s="1">
        <f>IF(C4106&lt;C4105,0,IF(T4105=1,1,IF(S4106="YES",1,0)))</f>
        <v>1</v>
      </c>
      <c r="U4106" s="1" t="str">
        <f>IF(AND(T4105=0,T4106=1),"YES","NO")</f>
        <v>NO</v>
      </c>
    </row>
    <row r="4107" spans="1:21" x14ac:dyDescent="0.3">
      <c r="A4107" s="1">
        <v>4107</v>
      </c>
      <c r="B4107" s="1">
        <v>272</v>
      </c>
      <c r="C4107" s="1">
        <v>1000</v>
      </c>
      <c r="D4107" s="1">
        <v>20.5</v>
      </c>
      <c r="E4107" s="1">
        <v>13.5</v>
      </c>
      <c r="F4107" s="1">
        <v>2</v>
      </c>
      <c r="G4107" s="1" t="s">
        <v>15</v>
      </c>
      <c r="H4107" s="1">
        <v>0.53</v>
      </c>
      <c r="I4107" s="1">
        <v>0.01</v>
      </c>
      <c r="J4107" s="1">
        <v>0.76</v>
      </c>
      <c r="K4107" s="1">
        <v>0.04</v>
      </c>
      <c r="L4107" s="1">
        <v>0.09</v>
      </c>
      <c r="M4107" s="3">
        <f>PI()*(D4107*0.0254)^2/4</f>
        <v>0.21294381809072338</v>
      </c>
      <c r="N4107" s="1">
        <f>ROUND(H4107*4.45,0)</f>
        <v>2</v>
      </c>
      <c r="O4107" s="1">
        <f>I4107*745.7</f>
        <v>7.4570000000000007</v>
      </c>
      <c r="P4107" s="5">
        <f>ROUND(N4107^(3/2)/O4107/SQRT(2*1.28*M4107)*100,0)</f>
        <v>51</v>
      </c>
      <c r="Q4107" s="4">
        <f>E4107/D4107</f>
        <v>0.65853658536585369</v>
      </c>
      <c r="R4107" s="1">
        <f>ROUND(L4107^(3/2)/K4107*100*SQRT(2/PI()),0)</f>
        <v>54</v>
      </c>
      <c r="S4107" s="1" t="str">
        <f>IF(AND(R4107&gt;=R4106,R4107&gt;R4108),"YES","NO")</f>
        <v>NO</v>
      </c>
      <c r="T4107" s="1">
        <f>IF(C4107&lt;C4106,0,IF(T4106=1,1,IF(S4107="YES",1,0)))</f>
        <v>0</v>
      </c>
      <c r="U4107" s="1" t="str">
        <f>IF(AND(T4106=0,T4107=1),"YES","NO")</f>
        <v>NO</v>
      </c>
    </row>
    <row r="4108" spans="1:21" x14ac:dyDescent="0.3">
      <c r="A4108" s="1">
        <v>4108</v>
      </c>
      <c r="B4108" s="1">
        <v>272</v>
      </c>
      <c r="C4108" s="1">
        <v>2000</v>
      </c>
      <c r="D4108" s="1">
        <v>20.5</v>
      </c>
      <c r="E4108" s="1">
        <v>13.5</v>
      </c>
      <c r="F4108" s="1">
        <v>2</v>
      </c>
      <c r="G4108" s="1" t="s">
        <v>15</v>
      </c>
      <c r="H4108" s="1">
        <v>2.12</v>
      </c>
      <c r="I4108" s="1">
        <v>0.09</v>
      </c>
      <c r="J4108" s="1">
        <v>2.87</v>
      </c>
      <c r="K4108" s="1">
        <v>0.04</v>
      </c>
      <c r="L4108" s="1">
        <v>0.09</v>
      </c>
      <c r="M4108" s="3">
        <f>PI()*(D4108*0.0254)^2/4</f>
        <v>0.21294381809072338</v>
      </c>
      <c r="N4108" s="1">
        <f>ROUND(H4108*4.45,0)</f>
        <v>9</v>
      </c>
      <c r="O4108" s="1">
        <f>I4108*745.7</f>
        <v>67.113</v>
      </c>
      <c r="P4108" s="5">
        <f>ROUND(N4108^(3/2)/O4108/SQRT(2*1.28*M4108)*100,0)</f>
        <v>54</v>
      </c>
      <c r="Q4108" s="4">
        <f>E4108/D4108</f>
        <v>0.65853658536585369</v>
      </c>
      <c r="R4108" s="1">
        <f>ROUND(L4108^(3/2)/K4108*100*SQRT(2/PI()),0)</f>
        <v>54</v>
      </c>
      <c r="S4108" s="1" t="str">
        <f>IF(AND(R4108&gt;=R4107,R4108&gt;R4109),"YES","NO")</f>
        <v>YES</v>
      </c>
      <c r="T4108" s="1">
        <f>IF(C4108&lt;C4107,0,IF(T4107=1,1,IF(S4108="YES",1,0)))</f>
        <v>1</v>
      </c>
      <c r="U4108" s="1" t="str">
        <f>IF(AND(T4107=0,T4108=1),"YES","NO")</f>
        <v>YES</v>
      </c>
    </row>
    <row r="4109" spans="1:21" x14ac:dyDescent="0.3">
      <c r="A4109" s="1">
        <v>4109</v>
      </c>
      <c r="B4109" s="1">
        <v>272</v>
      </c>
      <c r="C4109" s="1">
        <v>3000</v>
      </c>
      <c r="D4109" s="1">
        <v>20.5</v>
      </c>
      <c r="E4109" s="1">
        <v>13.5</v>
      </c>
      <c r="F4109" s="1">
        <v>2</v>
      </c>
      <c r="G4109" s="1" t="s">
        <v>15</v>
      </c>
      <c r="H4109" s="1">
        <v>4.83</v>
      </c>
      <c r="I4109" s="1">
        <v>0.39</v>
      </c>
      <c r="J4109" s="1">
        <v>8.2100000000000009</v>
      </c>
      <c r="K4109" s="1">
        <v>0.05</v>
      </c>
      <c r="L4109" s="1">
        <v>0.1</v>
      </c>
      <c r="M4109" s="3">
        <f>PI()*(D4109*0.0254)^2/4</f>
        <v>0.21294381809072338</v>
      </c>
      <c r="N4109" s="1">
        <f>ROUND(H4109*4.45,0)</f>
        <v>21</v>
      </c>
      <c r="O4109" s="1">
        <f>I4109*745.7</f>
        <v>290.82300000000004</v>
      </c>
      <c r="P4109" s="5">
        <f>ROUND(N4109^(3/2)/O4109/SQRT(2*1.28*M4109)*100,0)</f>
        <v>45</v>
      </c>
      <c r="Q4109" s="4">
        <f>E4109/D4109</f>
        <v>0.65853658536585369</v>
      </c>
      <c r="R4109" s="1">
        <f>ROUND(L4109^(3/2)/K4109*100*SQRT(2/PI()),0)</f>
        <v>50</v>
      </c>
      <c r="S4109" s="1" t="str">
        <f>IF(AND(R4109&gt;=R4108,R4109&gt;R4110),"YES","NO")</f>
        <v>NO</v>
      </c>
      <c r="T4109" s="1">
        <f>IF(C4109&lt;C4108,0,IF(T4108=1,1,IF(S4109="YES",1,0)))</f>
        <v>1</v>
      </c>
      <c r="U4109" s="1" t="str">
        <f>IF(AND(T4108=0,T4109=1),"YES","NO")</f>
        <v>NO</v>
      </c>
    </row>
    <row r="4110" spans="1:21" x14ac:dyDescent="0.3">
      <c r="A4110" s="1">
        <v>4110</v>
      </c>
      <c r="B4110" s="1">
        <v>272</v>
      </c>
      <c r="C4110" s="1">
        <v>4000</v>
      </c>
      <c r="D4110" s="1">
        <v>20.5</v>
      </c>
      <c r="E4110" s="1">
        <v>13.5</v>
      </c>
      <c r="F4110" s="1">
        <v>2</v>
      </c>
      <c r="G4110" s="1" t="s">
        <v>15</v>
      </c>
      <c r="H4110" s="1">
        <v>8.85</v>
      </c>
      <c r="I4110" s="1">
        <v>1.48</v>
      </c>
      <c r="J4110" s="1">
        <v>23.28</v>
      </c>
      <c r="K4110" s="1">
        <v>0.08</v>
      </c>
      <c r="L4110" s="1">
        <v>0.1</v>
      </c>
      <c r="M4110" s="3">
        <f>PI()*(D4110*0.0254)^2/4</f>
        <v>0.21294381809072338</v>
      </c>
      <c r="N4110" s="1">
        <f>ROUND(H4110*4.45,0)</f>
        <v>39</v>
      </c>
      <c r="O4110" s="1">
        <f>I4110*745.7</f>
        <v>1103.636</v>
      </c>
      <c r="P4110" s="5">
        <f>ROUND(N4110^(3/2)/O4110/SQRT(2*1.28*M4110)*100,0)</f>
        <v>30</v>
      </c>
      <c r="Q4110" s="4">
        <f>E4110/D4110</f>
        <v>0.65853658536585369</v>
      </c>
      <c r="R4110" s="1">
        <f>ROUND(L4110^(3/2)/K4110*100*SQRT(2/PI()),0)</f>
        <v>32</v>
      </c>
      <c r="S4110" s="1" t="str">
        <f>IF(AND(R4110&gt;=R4109,R4110&gt;R4111),"YES","NO")</f>
        <v>NO</v>
      </c>
      <c r="T4110" s="1">
        <f>IF(C4110&lt;C4109,0,IF(T4109=1,1,IF(S4110="YES",1,0)))</f>
        <v>1</v>
      </c>
      <c r="U4110" s="1" t="str">
        <f>IF(AND(T4109=0,T4110=1),"YES","NO")</f>
        <v>NO</v>
      </c>
    </row>
    <row r="4111" spans="1:21" x14ac:dyDescent="0.3">
      <c r="A4111" s="1">
        <v>4111</v>
      </c>
      <c r="B4111" s="1">
        <v>272</v>
      </c>
      <c r="C4111" s="1">
        <v>5000</v>
      </c>
      <c r="D4111" s="1">
        <v>20.5</v>
      </c>
      <c r="E4111" s="1">
        <v>13.5</v>
      </c>
      <c r="F4111" s="1">
        <v>2</v>
      </c>
      <c r="G4111" s="1" t="s">
        <v>15</v>
      </c>
      <c r="H4111" s="1">
        <v>14.2</v>
      </c>
      <c r="I4111" s="1">
        <v>3.88</v>
      </c>
      <c r="J4111" s="1">
        <v>48.89</v>
      </c>
      <c r="K4111" s="1">
        <v>0.11</v>
      </c>
      <c r="L4111" s="1">
        <v>0.1</v>
      </c>
      <c r="M4111" s="3">
        <f>PI()*(D4111*0.0254)^2/4</f>
        <v>0.21294381809072338</v>
      </c>
      <c r="N4111" s="1">
        <f>ROUND(H4111*4.45,0)</f>
        <v>63</v>
      </c>
      <c r="O4111" s="1">
        <f>I4111*745.7</f>
        <v>2893.3160000000003</v>
      </c>
      <c r="P4111" s="5">
        <f>ROUND(N4111^(3/2)/O4111/SQRT(2*1.28*M4111)*100,0)</f>
        <v>23</v>
      </c>
      <c r="Q4111" s="4">
        <f>E4111/D4111</f>
        <v>0.65853658536585369</v>
      </c>
      <c r="R4111" s="1">
        <f>ROUND(L4111^(3/2)/K4111*100*SQRT(2/PI()),0)</f>
        <v>23</v>
      </c>
      <c r="S4111" s="1" t="str">
        <f>IF(AND(R4111&gt;=R4110,R4111&gt;R4112),"YES","NO")</f>
        <v>NO</v>
      </c>
      <c r="T4111" s="1">
        <f>IF(C4111&lt;C4110,0,IF(T4110=1,1,IF(S4111="YES",1,0)))</f>
        <v>1</v>
      </c>
      <c r="U4111" s="1" t="str">
        <f>IF(AND(T4110=0,T4111=1),"YES","NO")</f>
        <v>NO</v>
      </c>
    </row>
    <row r="4112" spans="1:21" x14ac:dyDescent="0.3">
      <c r="A4112" s="1">
        <v>4112</v>
      </c>
      <c r="B4112" s="1">
        <v>272</v>
      </c>
      <c r="C4112" s="1">
        <v>6000</v>
      </c>
      <c r="D4112" s="1">
        <v>20.5</v>
      </c>
      <c r="E4112" s="1">
        <v>13.5</v>
      </c>
      <c r="F4112" s="1">
        <v>2</v>
      </c>
      <c r="G4112" s="1" t="s">
        <v>15</v>
      </c>
      <c r="H4112" s="1">
        <v>20.100000000000001</v>
      </c>
      <c r="I4112" s="1">
        <v>5.56</v>
      </c>
      <c r="J4112" s="1">
        <v>58.41</v>
      </c>
      <c r="K4112" s="1">
        <v>0.09</v>
      </c>
      <c r="L4112" s="1">
        <v>0.1</v>
      </c>
      <c r="M4112" s="3">
        <f>PI()*(D4112*0.0254)^2/4</f>
        <v>0.21294381809072338</v>
      </c>
      <c r="N4112" s="1">
        <f>ROUND(H4112*4.45,0)</f>
        <v>89</v>
      </c>
      <c r="O4112" s="1">
        <f>I4112*745.7</f>
        <v>4146.0919999999996</v>
      </c>
      <c r="P4112" s="5">
        <f>ROUND(N4112^(3/2)/O4112/SQRT(2*1.28*M4112)*100,0)</f>
        <v>27</v>
      </c>
      <c r="Q4112" s="4">
        <f>E4112/D4112</f>
        <v>0.65853658536585369</v>
      </c>
      <c r="R4112" s="1">
        <f>ROUND(L4112^(3/2)/K4112*100*SQRT(2/PI()),0)</f>
        <v>28</v>
      </c>
      <c r="S4112" s="1" t="str">
        <f>IF(AND(R4112&gt;=R4111,R4112&gt;R4113),"YES","NO")</f>
        <v>NO</v>
      </c>
      <c r="T4112" s="1">
        <f>IF(C4112&lt;C4111,0,IF(T4111=1,1,IF(S4112="YES",1,0)))</f>
        <v>1</v>
      </c>
      <c r="U4112" s="1" t="str">
        <f>IF(AND(T4111=0,T4112=1),"YES","NO")</f>
        <v>NO</v>
      </c>
    </row>
    <row r="4113" spans="1:21" x14ac:dyDescent="0.3">
      <c r="A4113" s="1">
        <v>4113</v>
      </c>
      <c r="B4113" s="1">
        <v>272</v>
      </c>
      <c r="C4113" s="1">
        <v>7000</v>
      </c>
      <c r="D4113" s="1">
        <v>20.5</v>
      </c>
      <c r="E4113" s="1">
        <v>13.5</v>
      </c>
      <c r="F4113" s="1">
        <v>2</v>
      </c>
      <c r="G4113" s="1" t="s">
        <v>15</v>
      </c>
      <c r="H4113" s="1">
        <v>26.62</v>
      </c>
      <c r="I4113" s="1">
        <v>5.89</v>
      </c>
      <c r="J4113" s="1">
        <v>53.05</v>
      </c>
      <c r="K4113" s="1">
        <v>0.06</v>
      </c>
      <c r="L4113" s="1">
        <v>0.1</v>
      </c>
      <c r="M4113" s="3">
        <f>PI()*(D4113*0.0254)^2/4</f>
        <v>0.21294381809072338</v>
      </c>
      <c r="N4113" s="1">
        <f>ROUND(H4113*4.45,0)</f>
        <v>118</v>
      </c>
      <c r="O4113" s="1">
        <f>I4113*745.7</f>
        <v>4392.1729999999998</v>
      </c>
      <c r="P4113" s="5">
        <f>ROUND(N4113^(3/2)/O4113/SQRT(2*1.28*M4113)*100,0)</f>
        <v>40</v>
      </c>
      <c r="Q4113" s="4">
        <f>E4113/D4113</f>
        <v>0.65853658536585369</v>
      </c>
      <c r="R4113" s="1">
        <f>ROUND(L4113^(3/2)/K4113*100*SQRT(2/PI()),0)</f>
        <v>42</v>
      </c>
      <c r="S4113" s="1" t="str">
        <f>IF(AND(R4113&gt;=R4112,R4113&gt;R4114),"YES","NO")</f>
        <v>NO</v>
      </c>
      <c r="T4113" s="1">
        <f>IF(C4113&lt;C4112,0,IF(T4112=1,1,IF(S4113="YES",1,0)))</f>
        <v>1</v>
      </c>
      <c r="U4113" s="1" t="str">
        <f>IF(AND(T4112=0,T4113=1),"YES","NO")</f>
        <v>NO</v>
      </c>
    </row>
    <row r="4114" spans="1:21" x14ac:dyDescent="0.3">
      <c r="A4114" s="1">
        <v>4114</v>
      </c>
      <c r="B4114" s="1">
        <v>272</v>
      </c>
      <c r="C4114" s="1">
        <v>8000</v>
      </c>
      <c r="D4114" s="1">
        <v>20.5</v>
      </c>
      <c r="E4114" s="1">
        <v>13.5</v>
      </c>
      <c r="F4114" s="1">
        <v>2</v>
      </c>
      <c r="G4114" s="1" t="s">
        <v>15</v>
      </c>
      <c r="H4114" s="1">
        <v>34.130000000000003</v>
      </c>
      <c r="I4114" s="1">
        <v>5.64</v>
      </c>
      <c r="J4114" s="1">
        <v>44.41</v>
      </c>
      <c r="K4114" s="1">
        <v>0.04</v>
      </c>
      <c r="L4114" s="1">
        <v>0.09</v>
      </c>
      <c r="M4114" s="3">
        <f>PI()*(D4114*0.0254)^2/4</f>
        <v>0.21294381809072338</v>
      </c>
      <c r="N4114" s="1">
        <f>ROUND(H4114*4.45,0)</f>
        <v>152</v>
      </c>
      <c r="O4114" s="1">
        <f>I4114*745.7</f>
        <v>4205.7479999999996</v>
      </c>
      <c r="P4114" s="5">
        <f>ROUND(N4114^(3/2)/O4114/SQRT(2*1.28*M4114)*100,0)</f>
        <v>60</v>
      </c>
      <c r="Q4114" s="4">
        <f>E4114/D4114</f>
        <v>0.65853658536585369</v>
      </c>
      <c r="R4114" s="1">
        <f>ROUND(L4114^(3/2)/K4114*100*SQRT(2/PI()),0)</f>
        <v>54</v>
      </c>
      <c r="S4114" s="1" t="str">
        <f>IF(AND(R4114&gt;=R4113,R4114&gt;R4115),"YES","NO")</f>
        <v>YES</v>
      </c>
      <c r="T4114" s="1">
        <f>IF(C4114&lt;C4113,0,IF(T4113=1,1,IF(S4114="YES",1,0)))</f>
        <v>1</v>
      </c>
      <c r="U4114" s="1" t="str">
        <f>IF(AND(T4113=0,T4114=1),"YES","NO")</f>
        <v>NO</v>
      </c>
    </row>
    <row r="4115" spans="1:21" x14ac:dyDescent="0.3">
      <c r="A4115" s="1">
        <v>4115</v>
      </c>
      <c r="B4115" s="1">
        <v>272</v>
      </c>
      <c r="C4115" s="1">
        <v>9000</v>
      </c>
      <c r="D4115" s="1">
        <v>20.5</v>
      </c>
      <c r="E4115" s="1">
        <v>13.5</v>
      </c>
      <c r="F4115" s="1">
        <v>2</v>
      </c>
      <c r="G4115" s="1" t="s">
        <v>15</v>
      </c>
      <c r="H4115" s="1">
        <v>43.51</v>
      </c>
      <c r="I4115" s="1">
        <v>10.98</v>
      </c>
      <c r="J4115" s="1">
        <v>76.930000000000007</v>
      </c>
      <c r="K4115" s="1">
        <v>0.05</v>
      </c>
      <c r="L4115" s="1">
        <v>0.1</v>
      </c>
      <c r="M4115" s="3">
        <f>PI()*(D4115*0.0254)^2/4</f>
        <v>0.21294381809072338</v>
      </c>
      <c r="N4115" s="1">
        <f>ROUND(H4115*4.45,0)</f>
        <v>194</v>
      </c>
      <c r="O4115" s="1">
        <f>I4115*745.7</f>
        <v>8187.786000000001</v>
      </c>
      <c r="P4115" s="5">
        <f>ROUND(N4115^(3/2)/O4115/SQRT(2*1.28*M4115)*100,0)</f>
        <v>45</v>
      </c>
      <c r="Q4115" s="4">
        <f>E4115/D4115</f>
        <v>0.65853658536585369</v>
      </c>
      <c r="R4115" s="1">
        <f>ROUND(L4115^(3/2)/K4115*100*SQRT(2/PI()),0)</f>
        <v>50</v>
      </c>
      <c r="S4115" s="1" t="str">
        <f>IF(AND(R4115&gt;=R4114,R4115&gt;R4116),"YES","NO")</f>
        <v>NO</v>
      </c>
      <c r="T4115" s="1">
        <f>IF(C4115&lt;C4114,0,IF(T4114=1,1,IF(S4115="YES",1,0)))</f>
        <v>1</v>
      </c>
      <c r="U4115" s="1" t="str">
        <f>IF(AND(T4114=0,T4115=1),"YES","NO")</f>
        <v>NO</v>
      </c>
    </row>
    <row r="4116" spans="1:21" x14ac:dyDescent="0.3">
      <c r="A4116" s="1">
        <v>4116</v>
      </c>
      <c r="B4116" s="1">
        <v>272</v>
      </c>
      <c r="C4116" s="1">
        <v>10000</v>
      </c>
      <c r="D4116" s="1">
        <v>20.5</v>
      </c>
      <c r="E4116" s="1">
        <v>13.5</v>
      </c>
      <c r="F4116" s="1">
        <v>2</v>
      </c>
      <c r="G4116" s="1" t="s">
        <v>15</v>
      </c>
      <c r="H4116" s="1">
        <v>53.97</v>
      </c>
      <c r="I4116" s="1">
        <v>17.66</v>
      </c>
      <c r="J4116" s="1">
        <v>111.28</v>
      </c>
      <c r="K4116" s="1">
        <v>0.06</v>
      </c>
      <c r="L4116" s="1">
        <v>0.1</v>
      </c>
      <c r="M4116" s="3">
        <f>PI()*(D4116*0.0254)^2/4</f>
        <v>0.21294381809072338</v>
      </c>
      <c r="N4116" s="1">
        <f>ROUND(H4116*4.45,0)</f>
        <v>240</v>
      </c>
      <c r="O4116" s="1">
        <f>I4116*745.7</f>
        <v>13169.062000000002</v>
      </c>
      <c r="P4116" s="5">
        <f>ROUND(N4116^(3/2)/O4116/SQRT(2*1.28*M4116)*100,0)</f>
        <v>38</v>
      </c>
      <c r="Q4116" s="4">
        <f>E4116/D4116</f>
        <v>0.65853658536585369</v>
      </c>
      <c r="R4116" s="1">
        <f>ROUND(L4116^(3/2)/K4116*100*SQRT(2/PI()),0)</f>
        <v>42</v>
      </c>
      <c r="S4116" s="1" t="str">
        <f>IF(AND(R4116&gt;=R4115,R4116&gt;R4117),"YES","NO")</f>
        <v>NO</v>
      </c>
      <c r="T4116" s="1">
        <f>IF(C4116&lt;C4115,0,IF(T4115=1,1,IF(S4116="YES",1,0)))</f>
        <v>1</v>
      </c>
      <c r="U4116" s="1" t="str">
        <f>IF(AND(T4115=0,T4116=1),"YES","NO")</f>
        <v>NO</v>
      </c>
    </row>
    <row r="4117" spans="1:21" x14ac:dyDescent="0.3">
      <c r="A4117" s="1">
        <v>4117</v>
      </c>
      <c r="B4117" s="1">
        <v>272</v>
      </c>
      <c r="C4117" s="1">
        <v>11000</v>
      </c>
      <c r="D4117" s="1">
        <v>20.5</v>
      </c>
      <c r="E4117" s="1">
        <v>13.5</v>
      </c>
      <c r="F4117" s="1">
        <v>2</v>
      </c>
      <c r="G4117" s="1" t="s">
        <v>15</v>
      </c>
      <c r="H4117" s="1">
        <v>65.680000000000007</v>
      </c>
      <c r="I4117" s="1">
        <v>29.67</v>
      </c>
      <c r="J4117" s="1">
        <v>170.02</v>
      </c>
      <c r="K4117" s="1">
        <v>0.08</v>
      </c>
      <c r="L4117" s="1">
        <v>0.1</v>
      </c>
      <c r="M4117" s="3">
        <f>PI()*(D4117*0.0254)^2/4</f>
        <v>0.21294381809072338</v>
      </c>
      <c r="N4117" s="1">
        <f>ROUND(H4117*4.45,0)</f>
        <v>292</v>
      </c>
      <c r="O4117" s="1">
        <f>I4117*745.7</f>
        <v>22124.919000000002</v>
      </c>
      <c r="P4117" s="5">
        <f>ROUND(N4117^(3/2)/O4117/SQRT(2*1.28*M4117)*100,0)</f>
        <v>31</v>
      </c>
      <c r="Q4117" s="4">
        <f>E4117/D4117</f>
        <v>0.65853658536585369</v>
      </c>
      <c r="R4117" s="1">
        <f>ROUND(L4117^(3/2)/K4117*100*SQRT(2/PI()),0)</f>
        <v>32</v>
      </c>
      <c r="S4117" s="1" t="str">
        <f>IF(AND(R4117&gt;=R4116,R4117&gt;R4118),"YES","NO")</f>
        <v>NO</v>
      </c>
      <c r="T4117" s="1">
        <f>IF(C4117&lt;C4116,0,IF(T4116=1,1,IF(S4117="YES",1,0)))</f>
        <v>1</v>
      </c>
      <c r="U4117" s="1" t="str">
        <f>IF(AND(T4116=0,T4117=1),"YES","NO")</f>
        <v>NO</v>
      </c>
    </row>
    <row r="4118" spans="1:21" x14ac:dyDescent="0.3">
      <c r="A4118" s="1">
        <v>4118</v>
      </c>
      <c r="B4118" s="1">
        <v>273</v>
      </c>
      <c r="C4118" s="1">
        <v>1000</v>
      </c>
      <c r="D4118" s="1">
        <v>20.5</v>
      </c>
      <c r="E4118" s="1">
        <v>14</v>
      </c>
      <c r="F4118" s="1">
        <v>2</v>
      </c>
      <c r="G4118" s="1" t="s">
        <v>4</v>
      </c>
      <c r="H4118" s="1">
        <v>0.52</v>
      </c>
      <c r="I4118" s="1">
        <v>0.01</v>
      </c>
      <c r="J4118" s="1">
        <v>0.74</v>
      </c>
      <c r="K4118" s="1">
        <v>0.04</v>
      </c>
      <c r="L4118" s="1">
        <v>0.09</v>
      </c>
      <c r="M4118" s="3">
        <f>PI()*(D4118*0.0254)^2/4</f>
        <v>0.21294381809072338</v>
      </c>
      <c r="N4118" s="1">
        <f>ROUND(H4118*4.45,0)</f>
        <v>2</v>
      </c>
      <c r="O4118" s="1">
        <f>I4118*745.7</f>
        <v>7.4570000000000007</v>
      </c>
      <c r="P4118" s="5">
        <f>ROUND(N4118^(3/2)/O4118/SQRT(2*1.28*M4118)*100,0)</f>
        <v>51</v>
      </c>
      <c r="Q4118" s="4">
        <f>E4118/D4118</f>
        <v>0.68292682926829273</v>
      </c>
      <c r="R4118" s="1">
        <f>ROUND(L4118^(3/2)/K4118*100*SQRT(2/PI()),0)</f>
        <v>54</v>
      </c>
      <c r="S4118" s="1" t="str">
        <f>IF(AND(R4118&gt;=R4117,R4118&gt;R4119),"YES","NO")</f>
        <v>NO</v>
      </c>
      <c r="T4118" s="1">
        <f>IF(C4118&lt;C4117,0,IF(T4117=1,1,IF(S4118="YES",1,0)))</f>
        <v>0</v>
      </c>
      <c r="U4118" s="1" t="str">
        <f>IF(AND(T4117=0,T4118=1),"YES","NO")</f>
        <v>NO</v>
      </c>
    </row>
    <row r="4119" spans="1:21" x14ac:dyDescent="0.3">
      <c r="A4119" s="1">
        <v>4119</v>
      </c>
      <c r="B4119" s="1">
        <v>273</v>
      </c>
      <c r="C4119" s="1">
        <v>2000</v>
      </c>
      <c r="D4119" s="1">
        <v>20.5</v>
      </c>
      <c r="E4119" s="1">
        <v>14</v>
      </c>
      <c r="F4119" s="1">
        <v>2</v>
      </c>
      <c r="G4119" s="1" t="s">
        <v>4</v>
      </c>
      <c r="H4119" s="1">
        <v>2.06</v>
      </c>
      <c r="I4119" s="1">
        <v>0.09</v>
      </c>
      <c r="J4119" s="1">
        <v>2.83</v>
      </c>
      <c r="K4119" s="1">
        <v>0.04</v>
      </c>
      <c r="L4119" s="1">
        <v>0.09</v>
      </c>
      <c r="M4119" s="3">
        <f>PI()*(D4119*0.0254)^2/4</f>
        <v>0.21294381809072338</v>
      </c>
      <c r="N4119" s="1">
        <f>ROUND(H4119*4.45,0)</f>
        <v>9</v>
      </c>
      <c r="O4119" s="1">
        <f>I4119*745.7</f>
        <v>67.113</v>
      </c>
      <c r="P4119" s="5">
        <f>ROUND(N4119^(3/2)/O4119/SQRT(2*1.28*M4119)*100,0)</f>
        <v>54</v>
      </c>
      <c r="Q4119" s="4">
        <f>E4119/D4119</f>
        <v>0.68292682926829273</v>
      </c>
      <c r="R4119" s="1">
        <f>ROUND(L4119^(3/2)/K4119*100*SQRT(2/PI()),0)</f>
        <v>54</v>
      </c>
      <c r="S4119" s="1" t="str">
        <f>IF(AND(R4119&gt;=R4118,R4119&gt;R4120),"YES","NO")</f>
        <v>YES</v>
      </c>
      <c r="T4119" s="1">
        <f>IF(C4119&lt;C4118,0,IF(T4118=1,1,IF(S4119="YES",1,0)))</f>
        <v>1</v>
      </c>
      <c r="U4119" s="1" t="str">
        <f>IF(AND(T4118=0,T4119=1),"YES","NO")</f>
        <v>YES</v>
      </c>
    </row>
    <row r="4120" spans="1:21" x14ac:dyDescent="0.3">
      <c r="A4120" s="1">
        <v>4120</v>
      </c>
      <c r="B4120" s="1">
        <v>273</v>
      </c>
      <c r="C4120" s="1">
        <v>3000</v>
      </c>
      <c r="D4120" s="1">
        <v>20.5</v>
      </c>
      <c r="E4120" s="1">
        <v>14</v>
      </c>
      <c r="F4120" s="1">
        <v>2</v>
      </c>
      <c r="G4120" s="1" t="s">
        <v>4</v>
      </c>
      <c r="H4120" s="1">
        <v>4.68</v>
      </c>
      <c r="I4120" s="1">
        <v>0.36</v>
      </c>
      <c r="J4120" s="1">
        <v>7.64</v>
      </c>
      <c r="K4120" s="1">
        <v>0.05</v>
      </c>
      <c r="L4120" s="1">
        <v>0.09</v>
      </c>
      <c r="M4120" s="3">
        <f>PI()*(D4120*0.0254)^2/4</f>
        <v>0.21294381809072338</v>
      </c>
      <c r="N4120" s="1">
        <f>ROUND(H4120*4.45,0)</f>
        <v>21</v>
      </c>
      <c r="O4120" s="1">
        <f>I4120*745.7</f>
        <v>268.452</v>
      </c>
      <c r="P4120" s="5">
        <f>ROUND(N4120^(3/2)/O4120/SQRT(2*1.28*M4120)*100,0)</f>
        <v>49</v>
      </c>
      <c r="Q4120" s="4">
        <f>E4120/D4120</f>
        <v>0.68292682926829273</v>
      </c>
      <c r="R4120" s="1">
        <f>ROUND(L4120^(3/2)/K4120*100*SQRT(2/PI()),0)</f>
        <v>43</v>
      </c>
      <c r="S4120" s="1" t="str">
        <f>IF(AND(R4120&gt;=R4119,R4120&gt;R4121),"YES","NO")</f>
        <v>NO</v>
      </c>
      <c r="T4120" s="1">
        <f>IF(C4120&lt;C4119,0,IF(T4119=1,1,IF(S4120="YES",1,0)))</f>
        <v>1</v>
      </c>
      <c r="U4120" s="1" t="str">
        <f>IF(AND(T4119=0,T4120=1),"YES","NO")</f>
        <v>NO</v>
      </c>
    </row>
    <row r="4121" spans="1:21" x14ac:dyDescent="0.3">
      <c r="A4121" s="1">
        <v>4121</v>
      </c>
      <c r="B4121" s="1">
        <v>273</v>
      </c>
      <c r="C4121" s="1">
        <v>4000</v>
      </c>
      <c r="D4121" s="1">
        <v>20.5</v>
      </c>
      <c r="E4121" s="1">
        <v>14</v>
      </c>
      <c r="F4121" s="1">
        <v>2</v>
      </c>
      <c r="G4121" s="1" t="s">
        <v>4</v>
      </c>
      <c r="H4121" s="1">
        <v>8.61</v>
      </c>
      <c r="I4121" s="1">
        <v>1.51</v>
      </c>
      <c r="J4121" s="1">
        <v>23.76</v>
      </c>
      <c r="K4121" s="1">
        <v>0.08</v>
      </c>
      <c r="L4121" s="1">
        <v>0.1</v>
      </c>
      <c r="M4121" s="3">
        <f>PI()*(D4121*0.0254)^2/4</f>
        <v>0.21294381809072338</v>
      </c>
      <c r="N4121" s="1">
        <f>ROUND(H4121*4.45,0)</f>
        <v>38</v>
      </c>
      <c r="O4121" s="1">
        <f>I4121*745.7</f>
        <v>1126.0070000000001</v>
      </c>
      <c r="P4121" s="5">
        <f>ROUND(N4121^(3/2)/O4121/SQRT(2*1.28*M4121)*100,0)</f>
        <v>28</v>
      </c>
      <c r="Q4121" s="4">
        <f>E4121/D4121</f>
        <v>0.68292682926829273</v>
      </c>
      <c r="R4121" s="1">
        <f>ROUND(L4121^(3/2)/K4121*100*SQRT(2/PI()),0)</f>
        <v>32</v>
      </c>
      <c r="S4121" s="1" t="str">
        <f>IF(AND(R4121&gt;=R4120,R4121&gt;R4122),"YES","NO")</f>
        <v>NO</v>
      </c>
      <c r="T4121" s="1">
        <f>IF(C4121&lt;C4120,0,IF(T4120=1,1,IF(S4121="YES",1,0)))</f>
        <v>1</v>
      </c>
      <c r="U4121" s="1" t="str">
        <f>IF(AND(T4120=0,T4121=1),"YES","NO")</f>
        <v>NO</v>
      </c>
    </row>
    <row r="4122" spans="1:21" x14ac:dyDescent="0.3">
      <c r="A4122" s="1">
        <v>4122</v>
      </c>
      <c r="B4122" s="1">
        <v>273</v>
      </c>
      <c r="C4122" s="1">
        <v>5000</v>
      </c>
      <c r="D4122" s="1">
        <v>20.5</v>
      </c>
      <c r="E4122" s="1">
        <v>14</v>
      </c>
      <c r="F4122" s="1">
        <v>2</v>
      </c>
      <c r="G4122" s="1" t="s">
        <v>4</v>
      </c>
      <c r="H4122" s="1">
        <v>13.84</v>
      </c>
      <c r="I4122" s="1">
        <v>4.0599999999999996</v>
      </c>
      <c r="J4122" s="1">
        <v>51.19</v>
      </c>
      <c r="K4122" s="1">
        <v>0.11</v>
      </c>
      <c r="L4122" s="1">
        <v>0.1</v>
      </c>
      <c r="M4122" s="3">
        <f>PI()*(D4122*0.0254)^2/4</f>
        <v>0.21294381809072338</v>
      </c>
      <c r="N4122" s="1">
        <f>ROUND(H4122*4.45,0)</f>
        <v>62</v>
      </c>
      <c r="O4122" s="1">
        <f>I4122*745.7</f>
        <v>3027.5419999999999</v>
      </c>
      <c r="P4122" s="5">
        <f>ROUND(N4122^(3/2)/O4122/SQRT(2*1.28*M4122)*100,0)</f>
        <v>22</v>
      </c>
      <c r="Q4122" s="4">
        <f>E4122/D4122</f>
        <v>0.68292682926829273</v>
      </c>
      <c r="R4122" s="1">
        <f>ROUND(L4122^(3/2)/K4122*100*SQRT(2/PI()),0)</f>
        <v>23</v>
      </c>
      <c r="S4122" s="1" t="str">
        <f>IF(AND(R4122&gt;=R4121,R4122&gt;R4123),"YES","NO")</f>
        <v>NO</v>
      </c>
      <c r="T4122" s="1">
        <f>IF(C4122&lt;C4121,0,IF(T4121=1,1,IF(S4122="YES",1,0)))</f>
        <v>1</v>
      </c>
      <c r="U4122" s="1" t="str">
        <f>IF(AND(T4121=0,T4122=1),"YES","NO")</f>
        <v>NO</v>
      </c>
    </row>
    <row r="4123" spans="1:21" x14ac:dyDescent="0.3">
      <c r="A4123" s="1">
        <v>4123</v>
      </c>
      <c r="B4123" s="1">
        <v>273</v>
      </c>
      <c r="C4123" s="1">
        <v>6000</v>
      </c>
      <c r="D4123" s="1">
        <v>20.5</v>
      </c>
      <c r="E4123" s="1">
        <v>14</v>
      </c>
      <c r="F4123" s="1">
        <v>2</v>
      </c>
      <c r="G4123" s="1" t="s">
        <v>4</v>
      </c>
      <c r="H4123" s="1">
        <v>19.79</v>
      </c>
      <c r="I4123" s="1">
        <v>6.59</v>
      </c>
      <c r="J4123" s="1">
        <v>69.25</v>
      </c>
      <c r="K4123" s="1">
        <v>0.1</v>
      </c>
      <c r="L4123" s="1">
        <v>0.1</v>
      </c>
      <c r="M4123" s="3">
        <f>PI()*(D4123*0.0254)^2/4</f>
        <v>0.21294381809072338</v>
      </c>
      <c r="N4123" s="1">
        <f>ROUND(H4123*4.45,0)</f>
        <v>88</v>
      </c>
      <c r="O4123" s="1">
        <f>I4123*745.7</f>
        <v>4914.1630000000005</v>
      </c>
      <c r="P4123" s="5">
        <f>ROUND(N4123^(3/2)/O4123/SQRT(2*1.28*M4123)*100,0)</f>
        <v>23</v>
      </c>
      <c r="Q4123" s="4">
        <f>E4123/D4123</f>
        <v>0.68292682926829273</v>
      </c>
      <c r="R4123" s="1">
        <f>ROUND(L4123^(3/2)/K4123*100*SQRT(2/PI()),0)</f>
        <v>25</v>
      </c>
      <c r="S4123" s="1" t="str">
        <f>IF(AND(R4123&gt;=R4122,R4123&gt;R4124),"YES","NO")</f>
        <v>NO</v>
      </c>
      <c r="T4123" s="1">
        <f>IF(C4123&lt;C4122,0,IF(T4122=1,1,IF(S4123="YES",1,0)))</f>
        <v>1</v>
      </c>
      <c r="U4123" s="1" t="str">
        <f>IF(AND(T4122=0,T4123=1),"YES","NO")</f>
        <v>NO</v>
      </c>
    </row>
    <row r="4124" spans="1:21" x14ac:dyDescent="0.3">
      <c r="A4124" s="1">
        <v>4124</v>
      </c>
      <c r="B4124" s="1">
        <v>273</v>
      </c>
      <c r="C4124" s="1">
        <v>7000</v>
      </c>
      <c r="D4124" s="1">
        <v>20.5</v>
      </c>
      <c r="E4124" s="1">
        <v>14</v>
      </c>
      <c r="F4124" s="1">
        <v>2</v>
      </c>
      <c r="G4124" s="1" t="s">
        <v>4</v>
      </c>
      <c r="H4124" s="1">
        <v>26.12</v>
      </c>
      <c r="I4124" s="1">
        <v>7.14</v>
      </c>
      <c r="J4124" s="1">
        <v>64.260000000000005</v>
      </c>
      <c r="K4124" s="1">
        <v>7.0000000000000007E-2</v>
      </c>
      <c r="L4124" s="1">
        <v>0.09</v>
      </c>
      <c r="M4124" s="3">
        <f>PI()*(D4124*0.0254)^2/4</f>
        <v>0.21294381809072338</v>
      </c>
      <c r="N4124" s="1">
        <f>ROUND(H4124*4.45,0)</f>
        <v>116</v>
      </c>
      <c r="O4124" s="1">
        <f>I4124*745.7</f>
        <v>5324.2979999999998</v>
      </c>
      <c r="P4124" s="5">
        <f>ROUND(N4124^(3/2)/O4124/SQRT(2*1.28*M4124)*100,0)</f>
        <v>32</v>
      </c>
      <c r="Q4124" s="4">
        <f>E4124/D4124</f>
        <v>0.68292682926829273</v>
      </c>
      <c r="R4124" s="1">
        <f>ROUND(L4124^(3/2)/K4124*100*SQRT(2/PI()),0)</f>
        <v>31</v>
      </c>
      <c r="S4124" s="1" t="str">
        <f>IF(AND(R4124&gt;=R4123,R4124&gt;R4125),"YES","NO")</f>
        <v>NO</v>
      </c>
      <c r="T4124" s="1">
        <f>IF(C4124&lt;C4123,0,IF(T4123=1,1,IF(S4124="YES",1,0)))</f>
        <v>1</v>
      </c>
      <c r="U4124" s="1" t="str">
        <f>IF(AND(T4123=0,T4124=1),"YES","NO")</f>
        <v>NO</v>
      </c>
    </row>
    <row r="4125" spans="1:21" x14ac:dyDescent="0.3">
      <c r="A4125" s="1">
        <v>4125</v>
      </c>
      <c r="B4125" s="1">
        <v>273</v>
      </c>
      <c r="C4125" s="1">
        <v>8000</v>
      </c>
      <c r="D4125" s="1">
        <v>20.5</v>
      </c>
      <c r="E4125" s="1">
        <v>14</v>
      </c>
      <c r="F4125" s="1">
        <v>2</v>
      </c>
      <c r="G4125" s="1" t="s">
        <v>4</v>
      </c>
      <c r="H4125" s="1">
        <v>33.06</v>
      </c>
      <c r="I4125" s="1">
        <v>5.47</v>
      </c>
      <c r="J4125" s="1">
        <v>43.06</v>
      </c>
      <c r="K4125" s="1">
        <v>0.04</v>
      </c>
      <c r="L4125" s="1">
        <v>0.09</v>
      </c>
      <c r="M4125" s="3">
        <f>PI()*(D4125*0.0254)^2/4</f>
        <v>0.21294381809072338</v>
      </c>
      <c r="N4125" s="1">
        <f>ROUND(H4125*4.45,0)</f>
        <v>147</v>
      </c>
      <c r="O4125" s="1">
        <f>I4125*745.7</f>
        <v>4078.9790000000003</v>
      </c>
      <c r="P4125" s="5">
        <f>ROUND(N4125^(3/2)/O4125/SQRT(2*1.28*M4125)*100,0)</f>
        <v>59</v>
      </c>
      <c r="Q4125" s="4">
        <f>E4125/D4125</f>
        <v>0.68292682926829273</v>
      </c>
      <c r="R4125" s="1">
        <f>ROUND(L4125^(3/2)/K4125*100*SQRT(2/PI()),0)</f>
        <v>54</v>
      </c>
      <c r="S4125" s="1" t="str">
        <f>IF(AND(R4125&gt;=R4124,R4125&gt;R4126),"YES","NO")</f>
        <v>YES</v>
      </c>
      <c r="T4125" s="1">
        <f>IF(C4125&lt;C4124,0,IF(T4124=1,1,IF(S4125="YES",1,0)))</f>
        <v>1</v>
      </c>
      <c r="U4125" s="1" t="str">
        <f>IF(AND(T4124=0,T4125=1),"YES","NO")</f>
        <v>NO</v>
      </c>
    </row>
    <row r="4126" spans="1:21" x14ac:dyDescent="0.3">
      <c r="A4126" s="1">
        <v>4126</v>
      </c>
      <c r="B4126" s="1">
        <v>273</v>
      </c>
      <c r="C4126" s="1">
        <v>9000</v>
      </c>
      <c r="D4126" s="1">
        <v>20.5</v>
      </c>
      <c r="E4126" s="1">
        <v>14</v>
      </c>
      <c r="F4126" s="1">
        <v>2</v>
      </c>
      <c r="G4126" s="1" t="s">
        <v>4</v>
      </c>
      <c r="H4126" s="1">
        <v>42.15</v>
      </c>
      <c r="I4126" s="1">
        <v>10.64</v>
      </c>
      <c r="J4126" s="1">
        <v>74.53</v>
      </c>
      <c r="K4126" s="1">
        <v>0.05</v>
      </c>
      <c r="L4126" s="1">
        <v>0.09</v>
      </c>
      <c r="M4126" s="3">
        <f>PI()*(D4126*0.0254)^2/4</f>
        <v>0.21294381809072338</v>
      </c>
      <c r="N4126" s="1">
        <f>ROUND(H4126*4.45,0)</f>
        <v>188</v>
      </c>
      <c r="O4126" s="1">
        <f>I4126*745.7</f>
        <v>7934.2480000000005</v>
      </c>
      <c r="P4126" s="5">
        <f>ROUND(N4126^(3/2)/O4126/SQRT(2*1.28*M4126)*100,0)</f>
        <v>44</v>
      </c>
      <c r="Q4126" s="4">
        <f>E4126/D4126</f>
        <v>0.68292682926829273</v>
      </c>
      <c r="R4126" s="1">
        <f>ROUND(L4126^(3/2)/K4126*100*SQRT(2/PI()),0)</f>
        <v>43</v>
      </c>
      <c r="S4126" s="1" t="str">
        <f>IF(AND(R4126&gt;=R4125,R4126&gt;R4127),"YES","NO")</f>
        <v>NO</v>
      </c>
      <c r="T4126" s="1">
        <f>IF(C4126&lt;C4125,0,IF(T4125=1,1,IF(S4126="YES",1,0)))</f>
        <v>1</v>
      </c>
      <c r="U4126" s="1" t="str">
        <f>IF(AND(T4125=0,T4126=1),"YES","NO")</f>
        <v>NO</v>
      </c>
    </row>
    <row r="4127" spans="1:21" x14ac:dyDescent="0.3">
      <c r="A4127" s="1">
        <v>4127</v>
      </c>
      <c r="B4127" s="1">
        <v>273</v>
      </c>
      <c r="C4127" s="1">
        <v>11000</v>
      </c>
      <c r="D4127" s="1">
        <v>20.5</v>
      </c>
      <c r="E4127" s="1">
        <v>14</v>
      </c>
      <c r="F4127" s="1">
        <v>2</v>
      </c>
      <c r="G4127" s="1" t="s">
        <v>4</v>
      </c>
      <c r="H4127" s="1">
        <v>63.73</v>
      </c>
      <c r="I4127" s="1">
        <v>29.36</v>
      </c>
      <c r="J4127" s="1">
        <v>168.22</v>
      </c>
      <c r="K4127" s="1">
        <v>0.08</v>
      </c>
      <c r="L4127" s="1">
        <v>0.09</v>
      </c>
      <c r="M4127" s="3">
        <f>PI()*(D4127*0.0254)^2/4</f>
        <v>0.21294381809072338</v>
      </c>
      <c r="N4127" s="1">
        <f>ROUND(H4127*4.45,0)</f>
        <v>284</v>
      </c>
      <c r="O4127" s="1">
        <f>I4127*745.7</f>
        <v>21893.752</v>
      </c>
      <c r="P4127" s="5">
        <f>ROUND(N4127^(3/2)/O4127/SQRT(2*1.28*M4127)*100,0)</f>
        <v>30</v>
      </c>
      <c r="Q4127" s="4">
        <f>E4127/D4127</f>
        <v>0.68292682926829273</v>
      </c>
      <c r="R4127" s="1">
        <f>ROUND(L4127^(3/2)/K4127*100*SQRT(2/PI()),0)</f>
        <v>27</v>
      </c>
      <c r="S4127" s="1" t="str">
        <f>IF(AND(R4127&gt;=R4126,R4127&gt;R4128),"YES","NO")</f>
        <v>NO</v>
      </c>
      <c r="T4127" s="1">
        <f>IF(C4127&lt;C4126,0,IF(T4126=1,1,IF(S4127="YES",1,0)))</f>
        <v>1</v>
      </c>
      <c r="U4127" s="1" t="str">
        <f>IF(AND(T4126=0,T4127=1),"YES","NO")</f>
        <v>NO</v>
      </c>
    </row>
    <row r="4128" spans="1:21" x14ac:dyDescent="0.3">
      <c r="A4128" s="1">
        <v>4128</v>
      </c>
      <c r="B4128" s="1">
        <v>274</v>
      </c>
      <c r="C4128" s="1">
        <v>1000</v>
      </c>
      <c r="D4128" s="1">
        <v>20.5</v>
      </c>
      <c r="E4128" s="1">
        <v>14</v>
      </c>
      <c r="F4128" s="1">
        <v>2</v>
      </c>
      <c r="G4128" s="1" t="s">
        <v>15</v>
      </c>
      <c r="H4128" s="1">
        <v>0.52</v>
      </c>
      <c r="I4128" s="1">
        <v>0.01</v>
      </c>
      <c r="J4128" s="1">
        <v>0.74</v>
      </c>
      <c r="K4128" s="1">
        <v>0.04</v>
      </c>
      <c r="L4128" s="1">
        <v>0.09</v>
      </c>
      <c r="M4128" s="3">
        <f>PI()*(D4128*0.0254)^2/4</f>
        <v>0.21294381809072338</v>
      </c>
      <c r="N4128" s="1">
        <f>ROUND(H4128*4.45,0)</f>
        <v>2</v>
      </c>
      <c r="O4128" s="1">
        <f>I4128*745.7</f>
        <v>7.4570000000000007</v>
      </c>
      <c r="P4128" s="5">
        <f>ROUND(N4128^(3/2)/O4128/SQRT(2*1.28*M4128)*100,0)</f>
        <v>51</v>
      </c>
      <c r="Q4128" s="4">
        <f>E4128/D4128</f>
        <v>0.68292682926829273</v>
      </c>
      <c r="R4128" s="1">
        <f>ROUND(L4128^(3/2)/K4128*100*SQRT(2/PI()),0)</f>
        <v>54</v>
      </c>
      <c r="S4128" s="1" t="str">
        <f>IF(AND(R4128&gt;=R4127,R4128&gt;R4129),"YES","NO")</f>
        <v>NO</v>
      </c>
      <c r="T4128" s="1">
        <f>IF(C4128&lt;C4127,0,IF(T4127=1,1,IF(S4128="YES",1,0)))</f>
        <v>0</v>
      </c>
      <c r="U4128" s="1" t="str">
        <f>IF(AND(T4127=0,T4128=1),"YES","NO")</f>
        <v>NO</v>
      </c>
    </row>
    <row r="4129" spans="1:21" x14ac:dyDescent="0.3">
      <c r="A4129" s="1">
        <v>4129</v>
      </c>
      <c r="B4129" s="1">
        <v>274</v>
      </c>
      <c r="C4129" s="1">
        <v>2000</v>
      </c>
      <c r="D4129" s="1">
        <v>20.5</v>
      </c>
      <c r="E4129" s="1">
        <v>14</v>
      </c>
      <c r="F4129" s="1">
        <v>2</v>
      </c>
      <c r="G4129" s="1" t="s">
        <v>15</v>
      </c>
      <c r="H4129" s="1">
        <v>2.06</v>
      </c>
      <c r="I4129" s="1">
        <v>0.09</v>
      </c>
      <c r="J4129" s="1">
        <v>2.81</v>
      </c>
      <c r="K4129" s="1">
        <v>0.04</v>
      </c>
      <c r="L4129" s="1">
        <v>0.09</v>
      </c>
      <c r="M4129" s="3">
        <f>PI()*(D4129*0.0254)^2/4</f>
        <v>0.21294381809072338</v>
      </c>
      <c r="N4129" s="1">
        <f>ROUND(H4129*4.45,0)</f>
        <v>9</v>
      </c>
      <c r="O4129" s="1">
        <f>I4129*745.7</f>
        <v>67.113</v>
      </c>
      <c r="P4129" s="5">
        <f>ROUND(N4129^(3/2)/O4129/SQRT(2*1.28*M4129)*100,0)</f>
        <v>54</v>
      </c>
      <c r="Q4129" s="4">
        <f>E4129/D4129</f>
        <v>0.68292682926829273</v>
      </c>
      <c r="R4129" s="1">
        <f>ROUND(L4129^(3/2)/K4129*100*SQRT(2/PI()),0)</f>
        <v>54</v>
      </c>
      <c r="S4129" s="1" t="str">
        <f>IF(AND(R4129&gt;=R4128,R4129&gt;R4130),"YES","NO")</f>
        <v>YES</v>
      </c>
      <c r="T4129" s="1">
        <f>IF(C4129&lt;C4128,0,IF(T4128=1,1,IF(S4129="YES",1,0)))</f>
        <v>1</v>
      </c>
      <c r="U4129" s="1" t="str">
        <f>IF(AND(T4128=0,T4129=1),"YES","NO")</f>
        <v>YES</v>
      </c>
    </row>
    <row r="4130" spans="1:21" x14ac:dyDescent="0.3">
      <c r="A4130" s="1">
        <v>4130</v>
      </c>
      <c r="B4130" s="1">
        <v>274</v>
      </c>
      <c r="C4130" s="1">
        <v>3000</v>
      </c>
      <c r="D4130" s="1">
        <v>20.5</v>
      </c>
      <c r="E4130" s="1">
        <v>14</v>
      </c>
      <c r="F4130" s="1">
        <v>2</v>
      </c>
      <c r="G4130" s="1" t="s">
        <v>15</v>
      </c>
      <c r="H4130" s="1">
        <v>4.67</v>
      </c>
      <c r="I4130" s="1">
        <v>0.36</v>
      </c>
      <c r="J4130" s="1">
        <v>7.56</v>
      </c>
      <c r="K4130" s="1">
        <v>0.05</v>
      </c>
      <c r="L4130" s="1">
        <v>0.09</v>
      </c>
      <c r="M4130" s="3">
        <f>PI()*(D4130*0.0254)^2/4</f>
        <v>0.21294381809072338</v>
      </c>
      <c r="N4130" s="1">
        <f>ROUND(H4130*4.45,0)</f>
        <v>21</v>
      </c>
      <c r="O4130" s="1">
        <f>I4130*745.7</f>
        <v>268.452</v>
      </c>
      <c r="P4130" s="5">
        <f>ROUND(N4130^(3/2)/O4130/SQRT(2*1.28*M4130)*100,0)</f>
        <v>49</v>
      </c>
      <c r="Q4130" s="4">
        <f>E4130/D4130</f>
        <v>0.68292682926829273</v>
      </c>
      <c r="R4130" s="1">
        <f>ROUND(L4130^(3/2)/K4130*100*SQRT(2/PI()),0)</f>
        <v>43</v>
      </c>
      <c r="S4130" s="1" t="str">
        <f>IF(AND(R4130&gt;=R4129,R4130&gt;R4131),"YES","NO")</f>
        <v>NO</v>
      </c>
      <c r="T4130" s="1">
        <f>IF(C4130&lt;C4129,0,IF(T4129=1,1,IF(S4130="YES",1,0)))</f>
        <v>1</v>
      </c>
      <c r="U4130" s="1" t="str">
        <f>IF(AND(T4129=0,T4130=1),"YES","NO")</f>
        <v>NO</v>
      </c>
    </row>
    <row r="4131" spans="1:21" x14ac:dyDescent="0.3">
      <c r="A4131" s="1">
        <v>4131</v>
      </c>
      <c r="B4131" s="1">
        <v>274</v>
      </c>
      <c r="C4131" s="1">
        <v>4000</v>
      </c>
      <c r="D4131" s="1">
        <v>20.5</v>
      </c>
      <c r="E4131" s="1">
        <v>14</v>
      </c>
      <c r="F4131" s="1">
        <v>2</v>
      </c>
      <c r="G4131" s="1" t="s">
        <v>15</v>
      </c>
      <c r="H4131" s="1">
        <v>8.59</v>
      </c>
      <c r="I4131" s="1">
        <v>1.48</v>
      </c>
      <c r="J4131" s="1">
        <v>23.3</v>
      </c>
      <c r="K4131" s="1">
        <v>0.08</v>
      </c>
      <c r="L4131" s="1">
        <v>0.1</v>
      </c>
      <c r="M4131" s="3">
        <f>PI()*(D4131*0.0254)^2/4</f>
        <v>0.21294381809072338</v>
      </c>
      <c r="N4131" s="1">
        <f>ROUND(H4131*4.45,0)</f>
        <v>38</v>
      </c>
      <c r="O4131" s="1">
        <f>I4131*745.7</f>
        <v>1103.636</v>
      </c>
      <c r="P4131" s="5">
        <f>ROUND(N4131^(3/2)/O4131/SQRT(2*1.28*M4131)*100,0)</f>
        <v>29</v>
      </c>
      <c r="Q4131" s="4">
        <f>E4131/D4131</f>
        <v>0.68292682926829273</v>
      </c>
      <c r="R4131" s="1">
        <f>ROUND(L4131^(3/2)/K4131*100*SQRT(2/PI()),0)</f>
        <v>32</v>
      </c>
      <c r="S4131" s="1" t="str">
        <f>IF(AND(R4131&gt;=R4130,R4131&gt;R4132),"YES","NO")</f>
        <v>NO</v>
      </c>
      <c r="T4131" s="1">
        <f>IF(C4131&lt;C4130,0,IF(T4130=1,1,IF(S4131="YES",1,0)))</f>
        <v>1</v>
      </c>
      <c r="U4131" s="1" t="str">
        <f>IF(AND(T4130=0,T4131=1),"YES","NO")</f>
        <v>NO</v>
      </c>
    </row>
    <row r="4132" spans="1:21" x14ac:dyDescent="0.3">
      <c r="A4132" s="1">
        <v>4132</v>
      </c>
      <c r="B4132" s="1">
        <v>274</v>
      </c>
      <c r="C4132" s="1">
        <v>5000</v>
      </c>
      <c r="D4132" s="1">
        <v>20.5</v>
      </c>
      <c r="E4132" s="1">
        <v>14</v>
      </c>
      <c r="F4132" s="1">
        <v>2</v>
      </c>
      <c r="G4132" s="1" t="s">
        <v>15</v>
      </c>
      <c r="H4132" s="1">
        <v>13.8</v>
      </c>
      <c r="I4132" s="1">
        <v>3.98</v>
      </c>
      <c r="J4132" s="1">
        <v>50.19</v>
      </c>
      <c r="K4132" s="1">
        <v>0.11</v>
      </c>
      <c r="L4132" s="1">
        <v>0.1</v>
      </c>
      <c r="M4132" s="3">
        <f>PI()*(D4132*0.0254)^2/4</f>
        <v>0.21294381809072338</v>
      </c>
      <c r="N4132" s="1">
        <f>ROUND(H4132*4.45,0)</f>
        <v>61</v>
      </c>
      <c r="O4132" s="1">
        <f>I4132*745.7</f>
        <v>2967.886</v>
      </c>
      <c r="P4132" s="5">
        <f>ROUND(N4132^(3/2)/O4132/SQRT(2*1.28*M4132)*100,0)</f>
        <v>22</v>
      </c>
      <c r="Q4132" s="4">
        <f>E4132/D4132</f>
        <v>0.68292682926829273</v>
      </c>
      <c r="R4132" s="1">
        <f>ROUND(L4132^(3/2)/K4132*100*SQRT(2/PI()),0)</f>
        <v>23</v>
      </c>
      <c r="S4132" s="1" t="str">
        <f>IF(AND(R4132&gt;=R4131,R4132&gt;R4133),"YES","NO")</f>
        <v>NO</v>
      </c>
      <c r="T4132" s="1">
        <f>IF(C4132&lt;C4131,0,IF(T4131=1,1,IF(S4132="YES",1,0)))</f>
        <v>1</v>
      </c>
      <c r="U4132" s="1" t="str">
        <f>IF(AND(T4131=0,T4132=1),"YES","NO")</f>
        <v>NO</v>
      </c>
    </row>
    <row r="4133" spans="1:21" x14ac:dyDescent="0.3">
      <c r="A4133" s="1">
        <v>4133</v>
      </c>
      <c r="B4133" s="1">
        <v>274</v>
      </c>
      <c r="C4133" s="1">
        <v>6000</v>
      </c>
      <c r="D4133" s="1">
        <v>20.5</v>
      </c>
      <c r="E4133" s="1">
        <v>14</v>
      </c>
      <c r="F4133" s="1">
        <v>2</v>
      </c>
      <c r="G4133" s="1" t="s">
        <v>15</v>
      </c>
      <c r="H4133" s="1">
        <v>19.739999999999998</v>
      </c>
      <c r="I4133" s="1">
        <v>6.47</v>
      </c>
      <c r="J4133" s="1">
        <v>67.930000000000007</v>
      </c>
      <c r="K4133" s="1">
        <v>0.1</v>
      </c>
      <c r="L4133" s="1">
        <v>0.1</v>
      </c>
      <c r="M4133" s="3">
        <f>PI()*(D4133*0.0254)^2/4</f>
        <v>0.21294381809072338</v>
      </c>
      <c r="N4133" s="1">
        <f>ROUND(H4133*4.45,0)</f>
        <v>88</v>
      </c>
      <c r="O4133" s="1">
        <f>I4133*745.7</f>
        <v>4824.6790000000001</v>
      </c>
      <c r="P4133" s="5">
        <f>ROUND(N4133^(3/2)/O4133/SQRT(2*1.28*M4133)*100,0)</f>
        <v>23</v>
      </c>
      <c r="Q4133" s="4">
        <f>E4133/D4133</f>
        <v>0.68292682926829273</v>
      </c>
      <c r="R4133" s="1">
        <f>ROUND(L4133^(3/2)/K4133*100*SQRT(2/PI()),0)</f>
        <v>25</v>
      </c>
      <c r="S4133" s="1" t="str">
        <f>IF(AND(R4133&gt;=R4132,R4133&gt;R4134),"YES","NO")</f>
        <v>NO</v>
      </c>
      <c r="T4133" s="1">
        <f>IF(C4133&lt;C4132,0,IF(T4132=1,1,IF(S4133="YES",1,0)))</f>
        <v>1</v>
      </c>
      <c r="U4133" s="1" t="str">
        <f>IF(AND(T4132=0,T4133=1),"YES","NO")</f>
        <v>NO</v>
      </c>
    </row>
    <row r="4134" spans="1:21" x14ac:dyDescent="0.3">
      <c r="A4134" s="1">
        <v>4134</v>
      </c>
      <c r="B4134" s="1">
        <v>274</v>
      </c>
      <c r="C4134" s="1">
        <v>7000</v>
      </c>
      <c r="D4134" s="1">
        <v>20.5</v>
      </c>
      <c r="E4134" s="1">
        <v>14</v>
      </c>
      <c r="F4134" s="1">
        <v>2</v>
      </c>
      <c r="G4134" s="1" t="s">
        <v>15</v>
      </c>
      <c r="H4134" s="1">
        <v>26.08</v>
      </c>
      <c r="I4134" s="1">
        <v>7.03</v>
      </c>
      <c r="J4134" s="1">
        <v>63.33</v>
      </c>
      <c r="K4134" s="1">
        <v>7.0000000000000007E-2</v>
      </c>
      <c r="L4134" s="1">
        <v>0.09</v>
      </c>
      <c r="M4134" s="3">
        <f>PI()*(D4134*0.0254)^2/4</f>
        <v>0.21294381809072338</v>
      </c>
      <c r="N4134" s="1">
        <f>ROUND(H4134*4.45,0)</f>
        <v>116</v>
      </c>
      <c r="O4134" s="1">
        <f>I4134*745.7</f>
        <v>5242.2710000000006</v>
      </c>
      <c r="P4134" s="5">
        <f>ROUND(N4134^(3/2)/O4134/SQRT(2*1.28*M4134)*100,0)</f>
        <v>32</v>
      </c>
      <c r="Q4134" s="4">
        <f>E4134/D4134</f>
        <v>0.68292682926829273</v>
      </c>
      <c r="R4134" s="1">
        <f>ROUND(L4134^(3/2)/K4134*100*SQRT(2/PI()),0)</f>
        <v>31</v>
      </c>
      <c r="S4134" s="1" t="str">
        <f>IF(AND(R4134&gt;=R4133,R4134&gt;R4135),"YES","NO")</f>
        <v>NO</v>
      </c>
      <c r="T4134" s="1">
        <f>IF(C4134&lt;C4133,0,IF(T4133=1,1,IF(S4134="YES",1,0)))</f>
        <v>1</v>
      </c>
      <c r="U4134" s="1" t="str">
        <f>IF(AND(T4133=0,T4134=1),"YES","NO")</f>
        <v>NO</v>
      </c>
    </row>
    <row r="4135" spans="1:21" x14ac:dyDescent="0.3">
      <c r="A4135" s="1">
        <v>4135</v>
      </c>
      <c r="B4135" s="1">
        <v>274</v>
      </c>
      <c r="C4135" s="1">
        <v>8000</v>
      </c>
      <c r="D4135" s="1">
        <v>20.5</v>
      </c>
      <c r="E4135" s="1">
        <v>14</v>
      </c>
      <c r="F4135" s="1">
        <v>2</v>
      </c>
      <c r="G4135" s="1" t="s">
        <v>15</v>
      </c>
      <c r="H4135" s="1">
        <v>33.06</v>
      </c>
      <c r="I4135" s="1">
        <v>5.45</v>
      </c>
      <c r="J4135" s="1">
        <v>42.95</v>
      </c>
      <c r="K4135" s="1">
        <v>0.04</v>
      </c>
      <c r="L4135" s="1">
        <v>0.09</v>
      </c>
      <c r="M4135" s="3">
        <f>PI()*(D4135*0.0254)^2/4</f>
        <v>0.21294381809072338</v>
      </c>
      <c r="N4135" s="1">
        <f>ROUND(H4135*4.45,0)</f>
        <v>147</v>
      </c>
      <c r="O4135" s="1">
        <f>I4135*745.7</f>
        <v>4064.0650000000005</v>
      </c>
      <c r="P4135" s="5">
        <f>ROUND(N4135^(3/2)/O4135/SQRT(2*1.28*M4135)*100,0)</f>
        <v>59</v>
      </c>
      <c r="Q4135" s="4">
        <f>E4135/D4135</f>
        <v>0.68292682926829273</v>
      </c>
      <c r="R4135" s="1">
        <f>ROUND(L4135^(3/2)/K4135*100*SQRT(2/PI()),0)</f>
        <v>54</v>
      </c>
      <c r="S4135" s="1" t="str">
        <f>IF(AND(R4135&gt;=R4134,R4135&gt;R4136),"YES","NO")</f>
        <v>YES</v>
      </c>
      <c r="T4135" s="1">
        <f>IF(C4135&lt;C4134,0,IF(T4134=1,1,IF(S4135="YES",1,0)))</f>
        <v>1</v>
      </c>
      <c r="U4135" s="1" t="str">
        <f>IF(AND(T4134=0,T4135=1),"YES","NO")</f>
        <v>NO</v>
      </c>
    </row>
    <row r="4136" spans="1:21" x14ac:dyDescent="0.3">
      <c r="A4136" s="1">
        <v>4136</v>
      </c>
      <c r="B4136" s="1">
        <v>274</v>
      </c>
      <c r="C4136" s="1">
        <v>9000</v>
      </c>
      <c r="D4136" s="1">
        <v>20.5</v>
      </c>
      <c r="E4136" s="1">
        <v>14</v>
      </c>
      <c r="F4136" s="1">
        <v>2</v>
      </c>
      <c r="G4136" s="1" t="s">
        <v>15</v>
      </c>
      <c r="H4136" s="1">
        <v>42.16</v>
      </c>
      <c r="I4136" s="1">
        <v>10.77</v>
      </c>
      <c r="J4136" s="1">
        <v>75.44</v>
      </c>
      <c r="K4136" s="1">
        <v>0.05</v>
      </c>
      <c r="L4136" s="1">
        <v>0.09</v>
      </c>
      <c r="M4136" s="3">
        <f>PI()*(D4136*0.0254)^2/4</f>
        <v>0.21294381809072338</v>
      </c>
      <c r="N4136" s="1">
        <f>ROUND(H4136*4.45,0)</f>
        <v>188</v>
      </c>
      <c r="O4136" s="1">
        <f>I4136*745.7</f>
        <v>8031.1890000000003</v>
      </c>
      <c r="P4136" s="5">
        <f>ROUND(N4136^(3/2)/O4136/SQRT(2*1.28*M4136)*100,0)</f>
        <v>43</v>
      </c>
      <c r="Q4136" s="4">
        <f>E4136/D4136</f>
        <v>0.68292682926829273</v>
      </c>
      <c r="R4136" s="1">
        <f>ROUND(L4136^(3/2)/K4136*100*SQRT(2/PI()),0)</f>
        <v>43</v>
      </c>
      <c r="S4136" s="1" t="str">
        <f>IF(AND(R4136&gt;=R4135,R4136&gt;R4137),"YES","NO")</f>
        <v>NO</v>
      </c>
      <c r="T4136" s="1">
        <f>IF(C4136&lt;C4135,0,IF(T4135=1,1,IF(S4136="YES",1,0)))</f>
        <v>1</v>
      </c>
      <c r="U4136" s="1" t="str">
        <f>IF(AND(T4135=0,T4136=1),"YES","NO")</f>
        <v>NO</v>
      </c>
    </row>
    <row r="4137" spans="1:21" x14ac:dyDescent="0.3">
      <c r="A4137" s="1">
        <v>4137</v>
      </c>
      <c r="B4137" s="1">
        <v>274</v>
      </c>
      <c r="C4137" s="1">
        <v>11000</v>
      </c>
      <c r="D4137" s="1">
        <v>20.5</v>
      </c>
      <c r="E4137" s="1">
        <v>14</v>
      </c>
      <c r="F4137" s="1">
        <v>2</v>
      </c>
      <c r="G4137" s="1" t="s">
        <v>15</v>
      </c>
      <c r="H4137" s="1">
        <v>63.7</v>
      </c>
      <c r="I4137" s="1">
        <v>29.67</v>
      </c>
      <c r="J4137" s="1">
        <v>169.98</v>
      </c>
      <c r="K4137" s="1">
        <v>0.08</v>
      </c>
      <c r="L4137" s="1">
        <v>0.09</v>
      </c>
      <c r="M4137" s="3">
        <f>PI()*(D4137*0.0254)^2/4</f>
        <v>0.21294381809072338</v>
      </c>
      <c r="N4137" s="1">
        <f>ROUND(H4137*4.45,0)</f>
        <v>283</v>
      </c>
      <c r="O4137" s="1">
        <f>I4137*745.7</f>
        <v>22124.919000000002</v>
      </c>
      <c r="P4137" s="5">
        <f>ROUND(N4137^(3/2)/O4137/SQRT(2*1.28*M4137)*100,0)</f>
        <v>29</v>
      </c>
      <c r="Q4137" s="4">
        <f>E4137/D4137</f>
        <v>0.68292682926829273</v>
      </c>
      <c r="R4137" s="1">
        <f>ROUND(L4137^(3/2)/K4137*100*SQRT(2/PI()),0)</f>
        <v>27</v>
      </c>
      <c r="S4137" s="1" t="str">
        <f>IF(AND(R4137&gt;=R4136,R4137&gt;R4138),"YES","NO")</f>
        <v>NO</v>
      </c>
      <c r="T4137" s="1">
        <f>IF(C4137&lt;C4136,0,IF(T4136=1,1,IF(S4137="YES",1,0)))</f>
        <v>1</v>
      </c>
      <c r="U4137" s="1" t="str">
        <f>IF(AND(T4136=0,T4137=1),"YES","NO")</f>
        <v>NO</v>
      </c>
    </row>
    <row r="4138" spans="1:21" x14ac:dyDescent="0.3">
      <c r="A4138" s="1">
        <v>4138</v>
      </c>
      <c r="B4138" s="1">
        <v>275</v>
      </c>
      <c r="C4138" s="1">
        <v>1000</v>
      </c>
      <c r="D4138" s="1">
        <v>20.5</v>
      </c>
      <c r="E4138" s="1">
        <v>20.5</v>
      </c>
      <c r="F4138" s="1">
        <v>2</v>
      </c>
      <c r="G4138" s="1" t="s">
        <v>4</v>
      </c>
      <c r="H4138" s="1">
        <v>0.56999999999999995</v>
      </c>
      <c r="I4138" s="1">
        <v>0.02</v>
      </c>
      <c r="J4138" s="1">
        <v>1.03</v>
      </c>
      <c r="K4138" s="1">
        <v>0.05</v>
      </c>
      <c r="L4138" s="1">
        <v>0.1</v>
      </c>
      <c r="M4138" s="3">
        <f>PI()*(D4138*0.0254)^2/4</f>
        <v>0.21294381809072338</v>
      </c>
      <c r="N4138" s="1">
        <f>ROUND(H4138*4.45,0)</f>
        <v>3</v>
      </c>
      <c r="O4138" s="1">
        <f>I4138*745.7</f>
        <v>14.914000000000001</v>
      </c>
      <c r="P4138" s="5">
        <f>ROUND(N4138^(3/2)/O4138/SQRT(2*1.28*M4138)*100,0)</f>
        <v>47</v>
      </c>
      <c r="Q4138" s="4">
        <f>E4138/D4138</f>
        <v>1</v>
      </c>
      <c r="R4138" s="1">
        <f>ROUND(L4138^(3/2)/K4138*100*SQRT(2/PI()),0)</f>
        <v>50</v>
      </c>
      <c r="S4138" s="1" t="str">
        <f>IF(AND(R4138&gt;=R4137,R4138&gt;R4139),"YES","NO")</f>
        <v>NO</v>
      </c>
      <c r="T4138" s="1">
        <f>IF(C4138&lt;C4137,0,IF(T4137=1,1,IF(S4138="YES",1,0)))</f>
        <v>0</v>
      </c>
      <c r="U4138" s="1" t="str">
        <f>IF(AND(T4137=0,T4138=1),"YES","NO")</f>
        <v>NO</v>
      </c>
    </row>
    <row r="4139" spans="1:21" x14ac:dyDescent="0.3">
      <c r="A4139" s="1">
        <v>4139</v>
      </c>
      <c r="B4139" s="1">
        <v>275</v>
      </c>
      <c r="C4139" s="1">
        <v>2000</v>
      </c>
      <c r="D4139" s="1">
        <v>20.5</v>
      </c>
      <c r="E4139" s="1">
        <v>20.5</v>
      </c>
      <c r="F4139" s="1">
        <v>2</v>
      </c>
      <c r="G4139" s="1" t="s">
        <v>4</v>
      </c>
      <c r="H4139" s="1">
        <v>2.2599999999999998</v>
      </c>
      <c r="I4139" s="1">
        <v>0.12</v>
      </c>
      <c r="J4139" s="1">
        <v>3.67</v>
      </c>
      <c r="K4139" s="1">
        <v>0.05</v>
      </c>
      <c r="L4139" s="1">
        <v>0.1</v>
      </c>
      <c r="M4139" s="3">
        <f>PI()*(D4139*0.0254)^2/4</f>
        <v>0.21294381809072338</v>
      </c>
      <c r="N4139" s="1">
        <f>ROUND(H4139*4.45,0)</f>
        <v>10</v>
      </c>
      <c r="O4139" s="1">
        <f>I4139*745.7</f>
        <v>89.484000000000009</v>
      </c>
      <c r="P4139" s="5">
        <f>ROUND(N4139^(3/2)/O4139/SQRT(2*1.28*M4139)*100,0)</f>
        <v>48</v>
      </c>
      <c r="Q4139" s="4">
        <f>E4139/D4139</f>
        <v>1</v>
      </c>
      <c r="R4139" s="1">
        <f>ROUND(L4139^(3/2)/K4139*100*SQRT(2/PI()),0)</f>
        <v>50</v>
      </c>
      <c r="S4139" s="1" t="str">
        <f>IF(AND(R4139&gt;=R4138,R4139&gt;R4140),"YES","NO")</f>
        <v>YES</v>
      </c>
      <c r="T4139" s="1">
        <f>IF(C4139&lt;C4138,0,IF(T4138=1,1,IF(S4139="YES",1,0)))</f>
        <v>1</v>
      </c>
      <c r="U4139" s="1" t="str">
        <f>IF(AND(T4138=0,T4139=1),"YES","NO")</f>
        <v>YES</v>
      </c>
    </row>
    <row r="4140" spans="1:21" x14ac:dyDescent="0.3">
      <c r="A4140" s="1">
        <v>4140</v>
      </c>
      <c r="B4140" s="1">
        <v>275</v>
      </c>
      <c r="C4140" s="1">
        <v>3000</v>
      </c>
      <c r="D4140" s="1">
        <v>20.5</v>
      </c>
      <c r="E4140" s="1">
        <v>20.5</v>
      </c>
      <c r="F4140" s="1">
        <v>2</v>
      </c>
      <c r="G4140" s="1" t="s">
        <v>4</v>
      </c>
      <c r="H4140" s="1">
        <v>5.29</v>
      </c>
      <c r="I4140" s="1">
        <v>0.74</v>
      </c>
      <c r="J4140" s="1">
        <v>15.44</v>
      </c>
      <c r="K4140" s="1">
        <v>0.09</v>
      </c>
      <c r="L4140" s="1">
        <v>0.1</v>
      </c>
      <c r="M4140" s="3">
        <f>PI()*(D4140*0.0254)^2/4</f>
        <v>0.21294381809072338</v>
      </c>
      <c r="N4140" s="1">
        <f>ROUND(H4140*4.45,0)</f>
        <v>24</v>
      </c>
      <c r="O4140" s="1">
        <f>I4140*745.7</f>
        <v>551.81799999999998</v>
      </c>
      <c r="P4140" s="5">
        <f>ROUND(N4140^(3/2)/O4140/SQRT(2*1.28*M4140)*100,0)</f>
        <v>29</v>
      </c>
      <c r="Q4140" s="4">
        <f>E4140/D4140</f>
        <v>1</v>
      </c>
      <c r="R4140" s="1">
        <f>ROUND(L4140^(3/2)/K4140*100*SQRT(2/PI()),0)</f>
        <v>28</v>
      </c>
      <c r="S4140" s="1" t="str">
        <f>IF(AND(R4140&gt;=R4139,R4140&gt;R4141),"YES","NO")</f>
        <v>NO</v>
      </c>
      <c r="T4140" s="1">
        <f>IF(C4140&lt;C4139,0,IF(T4139=1,1,IF(S4140="YES",1,0)))</f>
        <v>1</v>
      </c>
      <c r="U4140" s="1" t="str">
        <f>IF(AND(T4139=0,T4140=1),"YES","NO")</f>
        <v>NO</v>
      </c>
    </row>
    <row r="4141" spans="1:21" x14ac:dyDescent="0.3">
      <c r="A4141" s="1">
        <v>4141</v>
      </c>
      <c r="B4141" s="1">
        <v>275</v>
      </c>
      <c r="C4141" s="1">
        <v>4000</v>
      </c>
      <c r="D4141" s="1">
        <v>20.5</v>
      </c>
      <c r="E4141" s="1">
        <v>20.5</v>
      </c>
      <c r="F4141" s="1">
        <v>2</v>
      </c>
      <c r="G4141" s="1" t="s">
        <v>4</v>
      </c>
      <c r="H4141" s="1">
        <v>10.07</v>
      </c>
      <c r="I4141" s="1">
        <v>3.26</v>
      </c>
      <c r="J4141" s="1">
        <v>51.4</v>
      </c>
      <c r="K4141" s="1">
        <v>0.17</v>
      </c>
      <c r="L4141" s="1">
        <v>0.11</v>
      </c>
      <c r="M4141" s="3">
        <f>PI()*(D4141*0.0254)^2/4</f>
        <v>0.21294381809072338</v>
      </c>
      <c r="N4141" s="1">
        <f>ROUND(H4141*4.45,0)</f>
        <v>45</v>
      </c>
      <c r="O4141" s="1">
        <f>I4141*745.7</f>
        <v>2430.982</v>
      </c>
      <c r="P4141" s="5">
        <f>ROUND(N4141^(3/2)/O4141/SQRT(2*1.28*M4141)*100,0)</f>
        <v>17</v>
      </c>
      <c r="Q4141" s="4">
        <f>E4141/D4141</f>
        <v>1</v>
      </c>
      <c r="R4141" s="1">
        <f>ROUND(L4141^(3/2)/K4141*100*SQRT(2/PI()),0)</f>
        <v>17</v>
      </c>
      <c r="S4141" s="1" t="str">
        <f>IF(AND(R4141&gt;=R4140,R4141&gt;R4142),"YES","NO")</f>
        <v>NO</v>
      </c>
      <c r="T4141" s="1">
        <f>IF(C4141&lt;C4140,0,IF(T4140=1,1,IF(S4141="YES",1,0)))</f>
        <v>1</v>
      </c>
      <c r="U4141" s="1" t="str">
        <f>IF(AND(T4140=0,T4141=1),"YES","NO")</f>
        <v>NO</v>
      </c>
    </row>
    <row r="4142" spans="1:21" x14ac:dyDescent="0.3">
      <c r="A4142" s="1">
        <v>4142</v>
      </c>
      <c r="B4142" s="1">
        <v>275</v>
      </c>
      <c r="C4142" s="1">
        <v>5000</v>
      </c>
      <c r="D4142" s="1">
        <v>20.5</v>
      </c>
      <c r="E4142" s="1">
        <v>20.5</v>
      </c>
      <c r="F4142" s="1">
        <v>2</v>
      </c>
      <c r="G4142" s="1" t="s">
        <v>4</v>
      </c>
      <c r="H4142" s="1">
        <v>16.62</v>
      </c>
      <c r="I4142" s="1">
        <v>8.93</v>
      </c>
      <c r="J4142" s="1">
        <v>112.55</v>
      </c>
      <c r="K4142" s="1">
        <v>0.23</v>
      </c>
      <c r="L4142" s="1">
        <v>0.11</v>
      </c>
      <c r="M4142" s="3">
        <f>PI()*(D4142*0.0254)^2/4</f>
        <v>0.21294381809072338</v>
      </c>
      <c r="N4142" s="1">
        <f>ROUND(H4142*4.45,0)</f>
        <v>74</v>
      </c>
      <c r="O4142" s="1">
        <f>I4142*745.7</f>
        <v>6659.1010000000006</v>
      </c>
      <c r="P4142" s="5">
        <f>ROUND(N4142^(3/2)/O4142/SQRT(2*1.28*M4142)*100,0)</f>
        <v>13</v>
      </c>
      <c r="Q4142" s="4">
        <f>E4142/D4142</f>
        <v>1</v>
      </c>
      <c r="R4142" s="1">
        <f>ROUND(L4142^(3/2)/K4142*100*SQRT(2/PI()),0)</f>
        <v>13</v>
      </c>
      <c r="S4142" s="1" t="str">
        <f>IF(AND(R4142&gt;=R4141,R4142&gt;R4143),"YES","NO")</f>
        <v>NO</v>
      </c>
      <c r="T4142" s="1">
        <f>IF(C4142&lt;C4141,0,IF(T4141=1,1,IF(S4142="YES",1,0)))</f>
        <v>1</v>
      </c>
      <c r="U4142" s="1" t="str">
        <f>IF(AND(T4141=0,T4142=1),"YES","NO")</f>
        <v>NO</v>
      </c>
    </row>
    <row r="4143" spans="1:21" x14ac:dyDescent="0.3">
      <c r="A4143" s="1">
        <v>4143</v>
      </c>
      <c r="B4143" s="1">
        <v>275</v>
      </c>
      <c r="C4143" s="1">
        <v>6000</v>
      </c>
      <c r="D4143" s="1">
        <v>20.5</v>
      </c>
      <c r="E4143" s="1">
        <v>20.5</v>
      </c>
      <c r="F4143" s="1">
        <v>2</v>
      </c>
      <c r="G4143" s="1" t="s">
        <v>4</v>
      </c>
      <c r="H4143" s="1">
        <v>22.27</v>
      </c>
      <c r="I4143" s="1">
        <v>9.92</v>
      </c>
      <c r="J4143" s="1">
        <v>104.19</v>
      </c>
      <c r="K4143" s="1">
        <v>0.15</v>
      </c>
      <c r="L4143" s="1">
        <v>0.11</v>
      </c>
      <c r="M4143" s="3">
        <f>PI()*(D4143*0.0254)^2/4</f>
        <v>0.21294381809072338</v>
      </c>
      <c r="N4143" s="1">
        <f>ROUND(H4143*4.45,0)</f>
        <v>99</v>
      </c>
      <c r="O4143" s="1">
        <f>I4143*745.7</f>
        <v>7397.3440000000001</v>
      </c>
      <c r="P4143" s="5">
        <f>ROUND(N4143^(3/2)/O4143/SQRT(2*1.28*M4143)*100,0)</f>
        <v>18</v>
      </c>
      <c r="Q4143" s="4">
        <f>E4143/D4143</f>
        <v>1</v>
      </c>
      <c r="R4143" s="1">
        <f>ROUND(L4143^(3/2)/K4143*100*SQRT(2/PI()),0)</f>
        <v>19</v>
      </c>
      <c r="S4143" s="1" t="str">
        <f>IF(AND(R4143&gt;=R4142,R4143&gt;R4144),"YES","NO")</f>
        <v>NO</v>
      </c>
      <c r="T4143" s="1">
        <f>IF(C4143&lt;C4142,0,IF(T4142=1,1,IF(S4143="YES",1,0)))</f>
        <v>1</v>
      </c>
      <c r="U4143" s="1" t="str">
        <f>IF(AND(T4142=0,T4143=1),"YES","NO")</f>
        <v>NO</v>
      </c>
    </row>
    <row r="4144" spans="1:21" x14ac:dyDescent="0.3">
      <c r="A4144" s="1">
        <v>4144</v>
      </c>
      <c r="B4144" s="1">
        <v>275</v>
      </c>
      <c r="C4144" s="1">
        <v>7000</v>
      </c>
      <c r="D4144" s="1">
        <v>20.5</v>
      </c>
      <c r="E4144" s="1">
        <v>20.5</v>
      </c>
      <c r="F4144" s="1">
        <v>2</v>
      </c>
      <c r="G4144" s="1" t="s">
        <v>4</v>
      </c>
      <c r="H4144" s="1">
        <v>28.28</v>
      </c>
      <c r="I4144" s="1">
        <v>7.63</v>
      </c>
      <c r="J4144" s="1">
        <v>68.709999999999994</v>
      </c>
      <c r="K4144" s="1">
        <v>7.0000000000000007E-2</v>
      </c>
      <c r="L4144" s="1">
        <v>0.1</v>
      </c>
      <c r="M4144" s="3">
        <f>PI()*(D4144*0.0254)^2/4</f>
        <v>0.21294381809072338</v>
      </c>
      <c r="N4144" s="1">
        <f>ROUND(H4144*4.45,0)</f>
        <v>126</v>
      </c>
      <c r="O4144" s="1">
        <f>I4144*745.7</f>
        <v>5689.6910000000007</v>
      </c>
      <c r="P4144" s="5">
        <f>ROUND(N4144^(3/2)/O4144/SQRT(2*1.28*M4144)*100,0)</f>
        <v>34</v>
      </c>
      <c r="Q4144" s="4">
        <f>E4144/D4144</f>
        <v>1</v>
      </c>
      <c r="R4144" s="1">
        <f>ROUND(L4144^(3/2)/K4144*100*SQRT(2/PI()),0)</f>
        <v>36</v>
      </c>
      <c r="S4144" s="1" t="str">
        <f>IF(AND(R4144&gt;=R4143,R4144&gt;R4145),"YES","NO")</f>
        <v>NO</v>
      </c>
      <c r="T4144" s="1">
        <f>IF(C4144&lt;C4143,0,IF(T4143=1,1,IF(S4144="YES",1,0)))</f>
        <v>1</v>
      </c>
      <c r="U4144" s="1" t="str">
        <f>IF(AND(T4143=0,T4144=1),"YES","NO")</f>
        <v>NO</v>
      </c>
    </row>
    <row r="4145" spans="1:21" x14ac:dyDescent="0.3">
      <c r="A4145" s="1">
        <v>4145</v>
      </c>
      <c r="B4145" s="1">
        <v>275</v>
      </c>
      <c r="C4145" s="1">
        <v>8000</v>
      </c>
      <c r="D4145" s="1">
        <v>20.5</v>
      </c>
      <c r="E4145" s="1">
        <v>20.5</v>
      </c>
      <c r="F4145" s="1">
        <v>2</v>
      </c>
      <c r="G4145" s="1" t="s">
        <v>4</v>
      </c>
      <c r="H4145" s="1">
        <v>36.01</v>
      </c>
      <c r="I4145" s="1">
        <v>7</v>
      </c>
      <c r="J4145" s="1">
        <v>55.12</v>
      </c>
      <c r="K4145" s="1">
        <v>0.04</v>
      </c>
      <c r="L4145" s="1">
        <v>0.1</v>
      </c>
      <c r="M4145" s="3">
        <f>PI()*(D4145*0.0254)^2/4</f>
        <v>0.21294381809072338</v>
      </c>
      <c r="N4145" s="1">
        <f>ROUND(H4145*4.45,0)</f>
        <v>160</v>
      </c>
      <c r="O4145" s="1">
        <f>I4145*745.7</f>
        <v>5219.9000000000005</v>
      </c>
      <c r="P4145" s="5">
        <f>ROUND(N4145^(3/2)/O4145/SQRT(2*1.28*M4145)*100,0)</f>
        <v>53</v>
      </c>
      <c r="Q4145" s="4">
        <f>E4145/D4145</f>
        <v>1</v>
      </c>
      <c r="R4145" s="1">
        <f>ROUND(L4145^(3/2)/K4145*100*SQRT(2/PI()),0)</f>
        <v>63</v>
      </c>
      <c r="S4145" s="1" t="str">
        <f>IF(AND(R4145&gt;=R4144,R4145&gt;R4146),"YES","NO")</f>
        <v>YES</v>
      </c>
      <c r="T4145" s="1">
        <f>IF(C4145&lt;C4144,0,IF(T4144=1,1,IF(S4145="YES",1,0)))</f>
        <v>1</v>
      </c>
      <c r="U4145" s="1" t="str">
        <f>IF(AND(T4144=0,T4145=1),"YES","NO")</f>
        <v>NO</v>
      </c>
    </row>
    <row r="4146" spans="1:21" x14ac:dyDescent="0.3">
      <c r="A4146" s="1">
        <v>4146</v>
      </c>
      <c r="B4146" s="1">
        <v>276</v>
      </c>
      <c r="C4146" s="1">
        <v>1000</v>
      </c>
      <c r="D4146" s="1">
        <v>20.5</v>
      </c>
      <c r="E4146" s="1">
        <v>10</v>
      </c>
      <c r="F4146" s="1">
        <v>2</v>
      </c>
      <c r="G4146" s="1" t="s">
        <v>23</v>
      </c>
      <c r="H4146" s="1">
        <v>0.41</v>
      </c>
      <c r="I4146" s="1">
        <v>0.01</v>
      </c>
      <c r="J4146" s="1">
        <v>0.5</v>
      </c>
      <c r="K4146" s="1">
        <v>0.03</v>
      </c>
      <c r="L4146" s="1">
        <v>0.08</v>
      </c>
      <c r="M4146" s="3">
        <f>PI()*(D4146*0.0254)^2/4</f>
        <v>0.21294381809072338</v>
      </c>
      <c r="N4146" s="1">
        <f>ROUND(H4146*4.45,0)</f>
        <v>2</v>
      </c>
      <c r="O4146" s="1">
        <f>I4146*745.7</f>
        <v>7.4570000000000007</v>
      </c>
      <c r="P4146" s="5">
        <f>ROUND(N4146^(3/2)/O4146/SQRT(2*1.28*M4146)*100,0)</f>
        <v>51</v>
      </c>
      <c r="Q4146" s="4">
        <f>E4146/D4146</f>
        <v>0.48780487804878048</v>
      </c>
      <c r="R4146" s="1">
        <f>ROUND(L4146^(3/2)/K4146*100*SQRT(2/PI()),0)</f>
        <v>60</v>
      </c>
      <c r="S4146" s="1" t="str">
        <f>IF(AND(R4146&gt;=R4145,R4146&gt;R4147),"YES","NO")</f>
        <v>NO</v>
      </c>
      <c r="T4146" s="1">
        <f>IF(C4146&lt;C4145,0,IF(T4145=1,1,IF(S4146="YES",1,0)))</f>
        <v>0</v>
      </c>
      <c r="U4146" s="1" t="str">
        <f>IF(AND(T4145=0,T4146=1),"YES","NO")</f>
        <v>NO</v>
      </c>
    </row>
    <row r="4147" spans="1:21" x14ac:dyDescent="0.3">
      <c r="A4147" s="1">
        <v>4147</v>
      </c>
      <c r="B4147" s="1">
        <v>276</v>
      </c>
      <c r="C4147" s="1">
        <v>2000</v>
      </c>
      <c r="D4147" s="1">
        <v>20.5</v>
      </c>
      <c r="E4147" s="1">
        <v>10</v>
      </c>
      <c r="F4147" s="1">
        <v>2</v>
      </c>
      <c r="G4147" s="1" t="s">
        <v>23</v>
      </c>
      <c r="H4147" s="1">
        <v>1.62</v>
      </c>
      <c r="I4147" s="1">
        <v>0.06</v>
      </c>
      <c r="J4147" s="1">
        <v>2.0099999999999998</v>
      </c>
      <c r="K4147" s="1">
        <v>0.03</v>
      </c>
      <c r="L4147" s="1">
        <v>0.08</v>
      </c>
      <c r="M4147" s="3">
        <f>PI()*(D4147*0.0254)^2/4</f>
        <v>0.21294381809072338</v>
      </c>
      <c r="N4147" s="1">
        <f>ROUND(H4147*4.45,0)</f>
        <v>7</v>
      </c>
      <c r="O4147" s="1">
        <f>I4147*745.7</f>
        <v>44.742000000000004</v>
      </c>
      <c r="P4147" s="5">
        <f>ROUND(N4147^(3/2)/O4147/SQRT(2*1.28*M4147)*100,0)</f>
        <v>56</v>
      </c>
      <c r="Q4147" s="4">
        <f>E4147/D4147</f>
        <v>0.48780487804878048</v>
      </c>
      <c r="R4147" s="1">
        <f>ROUND(L4147^(3/2)/K4147*100*SQRT(2/PI()),0)</f>
        <v>60</v>
      </c>
      <c r="S4147" s="1" t="str">
        <f>IF(AND(R4147&gt;=R4146,R4147&gt;R4148),"YES","NO")</f>
        <v>NO</v>
      </c>
      <c r="T4147" s="1">
        <f>IF(C4147&lt;C4146,0,IF(T4146=1,1,IF(S4147="YES",1,0)))</f>
        <v>0</v>
      </c>
      <c r="U4147" s="1" t="str">
        <f>IF(AND(T4146=0,T4147=1),"YES","NO")</f>
        <v>NO</v>
      </c>
    </row>
    <row r="4148" spans="1:21" x14ac:dyDescent="0.3">
      <c r="A4148" s="1">
        <v>4148</v>
      </c>
      <c r="B4148" s="1">
        <v>276</v>
      </c>
      <c r="C4148" s="1">
        <v>3000</v>
      </c>
      <c r="D4148" s="1">
        <v>20.5</v>
      </c>
      <c r="E4148" s="1">
        <v>10</v>
      </c>
      <c r="F4148" s="1">
        <v>2</v>
      </c>
      <c r="G4148" s="1" t="s">
        <v>23</v>
      </c>
      <c r="H4148" s="1">
        <v>3.64</v>
      </c>
      <c r="I4148" s="1">
        <v>0.2</v>
      </c>
      <c r="J4148" s="1">
        <v>4.13</v>
      </c>
      <c r="K4148" s="1">
        <v>0.03</v>
      </c>
      <c r="L4148" s="1">
        <v>0.08</v>
      </c>
      <c r="M4148" s="3">
        <f>PI()*(D4148*0.0254)^2/4</f>
        <v>0.21294381809072338</v>
      </c>
      <c r="N4148" s="1">
        <f>ROUND(H4148*4.45,0)</f>
        <v>16</v>
      </c>
      <c r="O4148" s="1">
        <f>I4148*745.7</f>
        <v>149.14000000000001</v>
      </c>
      <c r="P4148" s="5">
        <f>ROUND(N4148^(3/2)/O4148/SQRT(2*1.28*M4148)*100,0)</f>
        <v>58</v>
      </c>
      <c r="Q4148" s="4">
        <f>E4148/D4148</f>
        <v>0.48780487804878048</v>
      </c>
      <c r="R4148" s="1">
        <f>ROUND(L4148^(3/2)/K4148*100*SQRT(2/PI()),0)</f>
        <v>60</v>
      </c>
      <c r="S4148" s="1" t="str">
        <f>IF(AND(R4148&gt;=R4147,R4148&gt;R4149),"YES","NO")</f>
        <v>YES</v>
      </c>
      <c r="T4148" s="1">
        <f>IF(C4148&lt;C4147,0,IF(T4147=1,1,IF(S4148="YES",1,0)))</f>
        <v>1</v>
      </c>
      <c r="U4148" s="1" t="str">
        <f>IF(AND(T4147=0,T4148=1),"YES","NO")</f>
        <v>YES</v>
      </c>
    </row>
    <row r="4149" spans="1:21" x14ac:dyDescent="0.3">
      <c r="A4149" s="1">
        <v>4149</v>
      </c>
      <c r="B4149" s="1">
        <v>276</v>
      </c>
      <c r="C4149" s="1">
        <v>4000</v>
      </c>
      <c r="D4149" s="1">
        <v>20.5</v>
      </c>
      <c r="E4149" s="1">
        <v>10</v>
      </c>
      <c r="F4149" s="1">
        <v>2</v>
      </c>
      <c r="G4149" s="1" t="s">
        <v>23</v>
      </c>
      <c r="H4149" s="1">
        <v>6.59</v>
      </c>
      <c r="I4149" s="1">
        <v>0.69</v>
      </c>
      <c r="J4149" s="1">
        <v>10.92</v>
      </c>
      <c r="K4149" s="1">
        <v>0.04</v>
      </c>
      <c r="L4149" s="1">
        <v>0.08</v>
      </c>
      <c r="M4149" s="3">
        <f>PI()*(D4149*0.0254)^2/4</f>
        <v>0.21294381809072338</v>
      </c>
      <c r="N4149" s="1">
        <f>ROUND(H4149*4.45,0)</f>
        <v>29</v>
      </c>
      <c r="O4149" s="1">
        <f>I4149*745.7</f>
        <v>514.53300000000002</v>
      </c>
      <c r="P4149" s="5">
        <f>ROUND(N4149^(3/2)/O4149/SQRT(2*1.28*M4149)*100,0)</f>
        <v>41</v>
      </c>
      <c r="Q4149" s="4">
        <f>E4149/D4149</f>
        <v>0.48780487804878048</v>
      </c>
      <c r="R4149" s="1">
        <f>ROUND(L4149^(3/2)/K4149*100*SQRT(2/PI()),0)</f>
        <v>45</v>
      </c>
      <c r="S4149" s="1" t="str">
        <f>IF(AND(R4149&gt;=R4148,R4149&gt;R4150),"YES","NO")</f>
        <v>NO</v>
      </c>
      <c r="T4149" s="1">
        <f>IF(C4149&lt;C4148,0,IF(T4148=1,1,IF(S4149="YES",1,0)))</f>
        <v>1</v>
      </c>
      <c r="U4149" s="1" t="str">
        <f>IF(AND(T4148=0,T4149=1),"YES","NO")</f>
        <v>NO</v>
      </c>
    </row>
    <row r="4150" spans="1:21" x14ac:dyDescent="0.3">
      <c r="A4150" s="1">
        <v>4150</v>
      </c>
      <c r="B4150" s="1">
        <v>276</v>
      </c>
      <c r="C4150" s="1">
        <v>5000</v>
      </c>
      <c r="D4150" s="1">
        <v>20.5</v>
      </c>
      <c r="E4150" s="1">
        <v>10</v>
      </c>
      <c r="F4150" s="1">
        <v>2</v>
      </c>
      <c r="G4150" s="1" t="s">
        <v>23</v>
      </c>
      <c r="H4150" s="1">
        <v>10.52</v>
      </c>
      <c r="I4150" s="1">
        <v>1.94</v>
      </c>
      <c r="J4150" s="1">
        <v>24.42</v>
      </c>
      <c r="K4150" s="1">
        <v>0.06</v>
      </c>
      <c r="L4150" s="1">
        <v>0.08</v>
      </c>
      <c r="M4150" s="3">
        <f>PI()*(D4150*0.0254)^2/4</f>
        <v>0.21294381809072338</v>
      </c>
      <c r="N4150" s="1">
        <f>ROUND(H4150*4.45,0)</f>
        <v>47</v>
      </c>
      <c r="O4150" s="1">
        <f>I4150*745.7</f>
        <v>1446.6580000000001</v>
      </c>
      <c r="P4150" s="5">
        <f>ROUND(N4150^(3/2)/O4150/SQRT(2*1.28*M4150)*100,0)</f>
        <v>30</v>
      </c>
      <c r="Q4150" s="4">
        <f>E4150/D4150</f>
        <v>0.48780487804878048</v>
      </c>
      <c r="R4150" s="1">
        <f>ROUND(L4150^(3/2)/K4150*100*SQRT(2/PI()),0)</f>
        <v>30</v>
      </c>
      <c r="S4150" s="1" t="str">
        <f>IF(AND(R4150&gt;=R4149,R4150&gt;R4151),"YES","NO")</f>
        <v>NO</v>
      </c>
      <c r="T4150" s="1">
        <f>IF(C4150&lt;C4149,0,IF(T4149=1,1,IF(S4150="YES",1,0)))</f>
        <v>1</v>
      </c>
      <c r="U4150" s="1" t="str">
        <f>IF(AND(T4149=0,T4150=1),"YES","NO")</f>
        <v>NO</v>
      </c>
    </row>
    <row r="4151" spans="1:21" x14ac:dyDescent="0.3">
      <c r="A4151" s="1">
        <v>4151</v>
      </c>
      <c r="B4151" s="1">
        <v>276</v>
      </c>
      <c r="C4151" s="1">
        <v>6000</v>
      </c>
      <c r="D4151" s="1">
        <v>20.5</v>
      </c>
      <c r="E4151" s="1">
        <v>10</v>
      </c>
      <c r="F4151" s="1">
        <v>2</v>
      </c>
      <c r="G4151" s="1" t="s">
        <v>23</v>
      </c>
      <c r="H4151" s="1">
        <v>15.46</v>
      </c>
      <c r="I4151" s="1">
        <v>4.3600000000000003</v>
      </c>
      <c r="J4151" s="1">
        <v>45.78</v>
      </c>
      <c r="K4151" s="1">
        <v>0.08</v>
      </c>
      <c r="L4151" s="1">
        <v>0.08</v>
      </c>
      <c r="M4151" s="3">
        <f>PI()*(D4151*0.0254)^2/4</f>
        <v>0.21294381809072338</v>
      </c>
      <c r="N4151" s="1">
        <f>ROUND(H4151*4.45,0)</f>
        <v>69</v>
      </c>
      <c r="O4151" s="1">
        <f>I4151*745.7</f>
        <v>3251.2520000000004</v>
      </c>
      <c r="P4151" s="5">
        <f>ROUND(N4151^(3/2)/O4151/SQRT(2*1.28*M4151)*100,0)</f>
        <v>24</v>
      </c>
      <c r="Q4151" s="4">
        <f>E4151/D4151</f>
        <v>0.48780487804878048</v>
      </c>
      <c r="R4151" s="1">
        <f>ROUND(L4151^(3/2)/K4151*100*SQRT(2/PI()),0)</f>
        <v>23</v>
      </c>
      <c r="S4151" s="1" t="str">
        <f>IF(AND(R4151&gt;=R4150,R4151&gt;R4152),"YES","NO")</f>
        <v>NO</v>
      </c>
      <c r="T4151" s="1">
        <f>IF(C4151&lt;C4150,0,IF(T4150=1,1,IF(S4151="YES",1,0)))</f>
        <v>1</v>
      </c>
      <c r="U4151" s="1" t="str">
        <f>IF(AND(T4150=0,T4151=1),"YES","NO")</f>
        <v>NO</v>
      </c>
    </row>
    <row r="4152" spans="1:21" x14ac:dyDescent="0.3">
      <c r="A4152" s="1">
        <v>4152</v>
      </c>
      <c r="B4152" s="1">
        <v>276</v>
      </c>
      <c r="C4152" s="1">
        <v>7000</v>
      </c>
      <c r="D4152" s="1">
        <v>20.5</v>
      </c>
      <c r="E4152" s="1">
        <v>10</v>
      </c>
      <c r="F4152" s="1">
        <v>2</v>
      </c>
      <c r="G4152" s="1" t="s">
        <v>23</v>
      </c>
      <c r="H4152" s="1">
        <v>21.08</v>
      </c>
      <c r="I4152" s="1">
        <v>7.07</v>
      </c>
      <c r="J4152" s="1">
        <v>63.7</v>
      </c>
      <c r="K4152" s="1">
        <v>0.08</v>
      </c>
      <c r="L4152" s="1">
        <v>0.08</v>
      </c>
      <c r="M4152" s="3">
        <f>PI()*(D4152*0.0254)^2/4</f>
        <v>0.21294381809072338</v>
      </c>
      <c r="N4152" s="1">
        <f>ROUND(H4152*4.45,0)</f>
        <v>94</v>
      </c>
      <c r="O4152" s="1">
        <f>I4152*745.7</f>
        <v>5272.0990000000002</v>
      </c>
      <c r="P4152" s="5">
        <f>ROUND(N4152^(3/2)/O4152/SQRT(2*1.28*M4152)*100,0)</f>
        <v>23</v>
      </c>
      <c r="Q4152" s="4">
        <f>E4152/D4152</f>
        <v>0.48780487804878048</v>
      </c>
      <c r="R4152" s="1">
        <f>ROUND(L4152^(3/2)/K4152*100*SQRT(2/PI()),0)</f>
        <v>23</v>
      </c>
      <c r="S4152" s="1" t="str">
        <f>IF(AND(R4152&gt;=R4151,R4152&gt;R4153),"YES","NO")</f>
        <v>NO</v>
      </c>
      <c r="T4152" s="1">
        <f>IF(C4152&lt;C4151,0,IF(T4151=1,1,IF(S4152="YES",1,0)))</f>
        <v>1</v>
      </c>
      <c r="U4152" s="1" t="str">
        <f>IF(AND(T4151=0,T4152=1),"YES","NO")</f>
        <v>NO</v>
      </c>
    </row>
    <row r="4153" spans="1:21" x14ac:dyDescent="0.3">
      <c r="A4153" s="1">
        <v>4153</v>
      </c>
      <c r="B4153" s="1">
        <v>276</v>
      </c>
      <c r="C4153" s="1">
        <v>8000</v>
      </c>
      <c r="D4153" s="1">
        <v>20.5</v>
      </c>
      <c r="E4153" s="1">
        <v>10</v>
      </c>
      <c r="F4153" s="1">
        <v>2</v>
      </c>
      <c r="G4153" s="1" t="s">
        <v>23</v>
      </c>
      <c r="H4153" s="1">
        <v>27.08</v>
      </c>
      <c r="I4153" s="1">
        <v>8.35</v>
      </c>
      <c r="J4153" s="1">
        <v>65.790000000000006</v>
      </c>
      <c r="K4153" s="1">
        <v>0.06</v>
      </c>
      <c r="L4153" s="1">
        <v>0.08</v>
      </c>
      <c r="M4153" s="3">
        <f>PI()*(D4153*0.0254)^2/4</f>
        <v>0.21294381809072338</v>
      </c>
      <c r="N4153" s="1">
        <f>ROUND(H4153*4.45,0)</f>
        <v>121</v>
      </c>
      <c r="O4153" s="1">
        <f>I4153*745.7</f>
        <v>6226.5950000000003</v>
      </c>
      <c r="P4153" s="5">
        <f>ROUND(N4153^(3/2)/O4153/SQRT(2*1.28*M4153)*100,0)</f>
        <v>29</v>
      </c>
      <c r="Q4153" s="4">
        <f>E4153/D4153</f>
        <v>0.48780487804878048</v>
      </c>
      <c r="R4153" s="1">
        <f>ROUND(L4153^(3/2)/K4153*100*SQRT(2/PI()),0)</f>
        <v>30</v>
      </c>
      <c r="S4153" s="1" t="str">
        <f>IF(AND(R4153&gt;=R4152,R4153&gt;R4154),"YES","NO")</f>
        <v>NO</v>
      </c>
      <c r="T4153" s="1">
        <f>IF(C4153&lt;C4152,0,IF(T4152=1,1,IF(S4153="YES",1,0)))</f>
        <v>1</v>
      </c>
      <c r="U4153" s="1" t="str">
        <f>IF(AND(T4152=0,T4153=1),"YES","NO")</f>
        <v>NO</v>
      </c>
    </row>
    <row r="4154" spans="1:21" x14ac:dyDescent="0.3">
      <c r="A4154" s="1">
        <v>4154</v>
      </c>
      <c r="B4154" s="1">
        <v>276</v>
      </c>
      <c r="C4154" s="1">
        <v>9000</v>
      </c>
      <c r="D4154" s="1">
        <v>20.5</v>
      </c>
      <c r="E4154" s="1">
        <v>10</v>
      </c>
      <c r="F4154" s="1">
        <v>2</v>
      </c>
      <c r="G4154" s="1" t="s">
        <v>23</v>
      </c>
      <c r="H4154" s="1">
        <v>33.840000000000003</v>
      </c>
      <c r="I4154" s="1">
        <v>9.76</v>
      </c>
      <c r="J4154" s="1">
        <v>68.38</v>
      </c>
      <c r="K4154" s="1">
        <v>0.05</v>
      </c>
      <c r="L4154" s="1">
        <v>0.08</v>
      </c>
      <c r="M4154" s="3">
        <f>PI()*(D4154*0.0254)^2/4</f>
        <v>0.21294381809072338</v>
      </c>
      <c r="N4154" s="1">
        <f>ROUND(H4154*4.45,0)</f>
        <v>151</v>
      </c>
      <c r="O4154" s="1">
        <f>I4154*745.7</f>
        <v>7278.0320000000002</v>
      </c>
      <c r="P4154" s="5">
        <f>ROUND(N4154^(3/2)/O4154/SQRT(2*1.28*M4154)*100,0)</f>
        <v>35</v>
      </c>
      <c r="Q4154" s="4">
        <f>E4154/D4154</f>
        <v>0.48780487804878048</v>
      </c>
      <c r="R4154" s="1">
        <f>ROUND(L4154^(3/2)/K4154*100*SQRT(2/PI()),0)</f>
        <v>36</v>
      </c>
      <c r="S4154" s="1" t="str">
        <f>IF(AND(R4154&gt;=R4153,R4154&gt;R4155),"YES","NO")</f>
        <v>NO</v>
      </c>
      <c r="T4154" s="1">
        <f>IF(C4154&lt;C4153,0,IF(T4153=1,1,IF(S4154="YES",1,0)))</f>
        <v>1</v>
      </c>
      <c r="U4154" s="1" t="str">
        <f>IF(AND(T4153=0,T4154=1),"YES","NO")</f>
        <v>NO</v>
      </c>
    </row>
    <row r="4155" spans="1:21" x14ac:dyDescent="0.3">
      <c r="A4155" s="1">
        <v>4155</v>
      </c>
      <c r="B4155" s="1">
        <v>276</v>
      </c>
      <c r="C4155" s="1">
        <v>10000</v>
      </c>
      <c r="D4155" s="1">
        <v>20.5</v>
      </c>
      <c r="E4155" s="1">
        <v>10</v>
      </c>
      <c r="F4155" s="1">
        <v>2</v>
      </c>
      <c r="G4155" s="1" t="s">
        <v>23</v>
      </c>
      <c r="H4155" s="1">
        <v>41.28</v>
      </c>
      <c r="I4155" s="1">
        <v>10.220000000000001</v>
      </c>
      <c r="J4155" s="1">
        <v>64.42</v>
      </c>
      <c r="K4155" s="1">
        <v>0.04</v>
      </c>
      <c r="L4155" s="1">
        <v>0.08</v>
      </c>
      <c r="M4155" s="3">
        <f>PI()*(D4155*0.0254)^2/4</f>
        <v>0.21294381809072338</v>
      </c>
      <c r="N4155" s="1">
        <f>ROUND(H4155*4.45,0)</f>
        <v>184</v>
      </c>
      <c r="O4155" s="1">
        <f>I4155*745.7</f>
        <v>7621.054000000001</v>
      </c>
      <c r="P4155" s="5">
        <f>ROUND(N4155^(3/2)/O4155/SQRT(2*1.28*M4155)*100,0)</f>
        <v>44</v>
      </c>
      <c r="Q4155" s="4">
        <f>E4155/D4155</f>
        <v>0.48780487804878048</v>
      </c>
      <c r="R4155" s="1">
        <f>ROUND(L4155^(3/2)/K4155*100*SQRT(2/PI()),0)</f>
        <v>45</v>
      </c>
      <c r="S4155" s="1" t="str">
        <f>IF(AND(R4155&gt;=R4154,R4155&gt;R4156),"YES","NO")</f>
        <v>NO</v>
      </c>
      <c r="T4155" s="1">
        <f>IF(C4155&lt;C4154,0,IF(T4154=1,1,IF(S4155="YES",1,0)))</f>
        <v>1</v>
      </c>
      <c r="U4155" s="1" t="str">
        <f>IF(AND(T4154=0,T4155=1),"YES","NO")</f>
        <v>NO</v>
      </c>
    </row>
    <row r="4156" spans="1:21" x14ac:dyDescent="0.3">
      <c r="A4156" s="1">
        <v>4156</v>
      </c>
      <c r="B4156" s="1">
        <v>276</v>
      </c>
      <c r="C4156" s="1">
        <v>11000</v>
      </c>
      <c r="D4156" s="1">
        <v>20.5</v>
      </c>
      <c r="E4156" s="1">
        <v>10</v>
      </c>
      <c r="F4156" s="1">
        <v>2</v>
      </c>
      <c r="G4156" s="1" t="s">
        <v>23</v>
      </c>
      <c r="H4156" s="1">
        <v>49.36</v>
      </c>
      <c r="I4156" s="1">
        <v>14.52</v>
      </c>
      <c r="J4156" s="1">
        <v>83.21</v>
      </c>
      <c r="K4156" s="1">
        <v>0.04</v>
      </c>
      <c r="L4156" s="1">
        <v>0.08</v>
      </c>
      <c r="M4156" s="3">
        <f>PI()*(D4156*0.0254)^2/4</f>
        <v>0.21294381809072338</v>
      </c>
      <c r="N4156" s="1">
        <f>ROUND(H4156*4.45,0)</f>
        <v>220</v>
      </c>
      <c r="O4156" s="1">
        <f>I4156*745.7</f>
        <v>10827.564</v>
      </c>
      <c r="P4156" s="5">
        <f>ROUND(N4156^(3/2)/O4156/SQRT(2*1.28*M4156)*100,0)</f>
        <v>41</v>
      </c>
      <c r="Q4156" s="4">
        <f>E4156/D4156</f>
        <v>0.48780487804878048</v>
      </c>
      <c r="R4156" s="1">
        <f>ROUND(L4156^(3/2)/K4156*100*SQRT(2/PI()),0)</f>
        <v>45</v>
      </c>
      <c r="S4156" s="1" t="str">
        <f>IF(AND(R4156&gt;=R4155,R4156&gt;R4157),"YES","NO")</f>
        <v>NO</v>
      </c>
      <c r="T4156" s="1">
        <f>IF(C4156&lt;C4155,0,IF(T4155=1,1,IF(S4156="YES",1,0)))</f>
        <v>1</v>
      </c>
      <c r="U4156" s="1" t="str">
        <f>IF(AND(T4155=0,T4156=1),"YES","NO")</f>
        <v>NO</v>
      </c>
    </row>
    <row r="4157" spans="1:21" x14ac:dyDescent="0.3">
      <c r="A4157" s="1">
        <v>4157</v>
      </c>
      <c r="B4157" s="1">
        <v>277</v>
      </c>
      <c r="C4157" s="1">
        <v>1000</v>
      </c>
      <c r="D4157" s="1">
        <v>20</v>
      </c>
      <c r="E4157" s="1">
        <v>10.5</v>
      </c>
      <c r="F4157" s="1">
        <v>2</v>
      </c>
      <c r="G4157" s="1" t="s">
        <v>14</v>
      </c>
      <c r="H4157" s="1">
        <v>0.47</v>
      </c>
      <c r="I4157" s="1">
        <v>0.01</v>
      </c>
      <c r="J4157" s="1">
        <v>0.59</v>
      </c>
      <c r="K4157" s="1">
        <v>0.04</v>
      </c>
      <c r="L4157" s="1">
        <v>0.09</v>
      </c>
      <c r="M4157" s="3">
        <f>PI()*(D4157*0.0254)^2/4</f>
        <v>0.20268299163899911</v>
      </c>
      <c r="N4157" s="1">
        <f>ROUND(H4157*4.45,0)</f>
        <v>2</v>
      </c>
      <c r="O4157" s="1">
        <f>I4157*745.7</f>
        <v>7.4570000000000007</v>
      </c>
      <c r="P4157" s="5">
        <f>ROUND(N4157^(3/2)/O4157/SQRT(2*1.28*M4157)*100,0)</f>
        <v>53</v>
      </c>
      <c r="Q4157" s="4">
        <f>E4157/D4157</f>
        <v>0.52500000000000002</v>
      </c>
      <c r="R4157" s="1">
        <f>ROUND(L4157^(3/2)/K4157*100*SQRT(2/PI()),0)</f>
        <v>54</v>
      </c>
      <c r="S4157" s="1" t="str">
        <f>IF(AND(R4157&gt;=R4156,R4157&gt;R4158),"YES","NO")</f>
        <v>NO</v>
      </c>
      <c r="T4157" s="1">
        <f>IF(C4157&lt;C4156,0,IF(T4156=1,1,IF(S4157="YES",1,0)))</f>
        <v>0</v>
      </c>
      <c r="U4157" s="1" t="str">
        <f>IF(AND(T4156=0,T4157=1),"YES","NO")</f>
        <v>NO</v>
      </c>
    </row>
    <row r="4158" spans="1:21" x14ac:dyDescent="0.3">
      <c r="A4158" s="1">
        <v>4158</v>
      </c>
      <c r="B4158" s="1">
        <v>277</v>
      </c>
      <c r="C4158" s="1">
        <v>2000</v>
      </c>
      <c r="D4158" s="1">
        <v>20</v>
      </c>
      <c r="E4158" s="1">
        <v>10.5</v>
      </c>
      <c r="F4158" s="1">
        <v>2</v>
      </c>
      <c r="G4158" s="1" t="s">
        <v>14</v>
      </c>
      <c r="H4158" s="1">
        <v>1.89</v>
      </c>
      <c r="I4158" s="1">
        <v>7.0000000000000007E-2</v>
      </c>
      <c r="J4158" s="1">
        <v>2.2599999999999998</v>
      </c>
      <c r="K4158" s="1">
        <v>0.03</v>
      </c>
      <c r="L4158" s="1">
        <v>0.09</v>
      </c>
      <c r="M4158" s="3">
        <f>PI()*(D4158*0.0254)^2/4</f>
        <v>0.20268299163899911</v>
      </c>
      <c r="N4158" s="1">
        <f>ROUND(H4158*4.45,0)</f>
        <v>8</v>
      </c>
      <c r="O4158" s="1">
        <f>I4158*745.7</f>
        <v>52.199000000000005</v>
      </c>
      <c r="P4158" s="5">
        <f>ROUND(N4158^(3/2)/O4158/SQRT(2*1.28*M4158)*100,0)</f>
        <v>60</v>
      </c>
      <c r="Q4158" s="4">
        <f>E4158/D4158</f>
        <v>0.52500000000000002</v>
      </c>
      <c r="R4158" s="1">
        <f>ROUND(L4158^(3/2)/K4158*100*SQRT(2/PI()),0)</f>
        <v>72</v>
      </c>
      <c r="S4158" s="1" t="str">
        <f>IF(AND(R4158&gt;=R4157,R4158&gt;R4159),"YES","NO")</f>
        <v>YES</v>
      </c>
      <c r="T4158" s="1">
        <f>IF(C4158&lt;C4157,0,IF(T4157=1,1,IF(S4158="YES",1,0)))</f>
        <v>1</v>
      </c>
      <c r="U4158" s="1" t="str">
        <f>IF(AND(T4157=0,T4158=1),"YES","NO")</f>
        <v>YES</v>
      </c>
    </row>
    <row r="4159" spans="1:21" x14ac:dyDescent="0.3">
      <c r="A4159" s="1">
        <v>4159</v>
      </c>
      <c r="B4159" s="1">
        <v>277</v>
      </c>
      <c r="C4159" s="1">
        <v>3000</v>
      </c>
      <c r="D4159" s="1">
        <v>20</v>
      </c>
      <c r="E4159" s="1">
        <v>10.5</v>
      </c>
      <c r="F4159" s="1">
        <v>2</v>
      </c>
      <c r="G4159" s="1" t="s">
        <v>14</v>
      </c>
      <c r="H4159" s="1">
        <v>4.3</v>
      </c>
      <c r="I4159" s="1">
        <v>0.3</v>
      </c>
      <c r="J4159" s="1">
        <v>6.31</v>
      </c>
      <c r="K4159" s="1">
        <v>0.04</v>
      </c>
      <c r="L4159" s="1">
        <v>0.09</v>
      </c>
      <c r="M4159" s="3">
        <f>PI()*(D4159*0.0254)^2/4</f>
        <v>0.20268299163899911</v>
      </c>
      <c r="N4159" s="1">
        <f>ROUND(H4159*4.45,0)</f>
        <v>19</v>
      </c>
      <c r="O4159" s="1">
        <f>I4159*745.7</f>
        <v>223.71</v>
      </c>
      <c r="P4159" s="5">
        <f>ROUND(N4159^(3/2)/O4159/SQRT(2*1.28*M4159)*100,0)</f>
        <v>51</v>
      </c>
      <c r="Q4159" s="4">
        <f>E4159/D4159</f>
        <v>0.52500000000000002</v>
      </c>
      <c r="R4159" s="1">
        <f>ROUND(L4159^(3/2)/K4159*100*SQRT(2/PI()),0)</f>
        <v>54</v>
      </c>
      <c r="S4159" s="1" t="str">
        <f>IF(AND(R4159&gt;=R4158,R4159&gt;R4160),"YES","NO")</f>
        <v>NO</v>
      </c>
      <c r="T4159" s="1">
        <f>IF(C4159&lt;C4158,0,IF(T4158=1,1,IF(S4159="YES",1,0)))</f>
        <v>1</v>
      </c>
      <c r="U4159" s="1" t="str">
        <f>IF(AND(T4158=0,T4159=1),"YES","NO")</f>
        <v>NO</v>
      </c>
    </row>
    <row r="4160" spans="1:21" x14ac:dyDescent="0.3">
      <c r="A4160" s="1">
        <v>4160</v>
      </c>
      <c r="B4160" s="1">
        <v>277</v>
      </c>
      <c r="C4160" s="1">
        <v>4000</v>
      </c>
      <c r="D4160" s="1">
        <v>20</v>
      </c>
      <c r="E4160" s="1">
        <v>10.5</v>
      </c>
      <c r="F4160" s="1">
        <v>2</v>
      </c>
      <c r="G4160" s="1" t="s">
        <v>14</v>
      </c>
      <c r="H4160" s="1">
        <v>7.84</v>
      </c>
      <c r="I4160" s="1">
        <v>0.98</v>
      </c>
      <c r="J4160" s="1">
        <v>15.5</v>
      </c>
      <c r="K4160" s="1">
        <v>0.06</v>
      </c>
      <c r="L4160" s="1">
        <v>0.1</v>
      </c>
      <c r="M4160" s="3">
        <f>PI()*(D4160*0.0254)^2/4</f>
        <v>0.20268299163899911</v>
      </c>
      <c r="N4160" s="1">
        <f>ROUND(H4160*4.45,0)</f>
        <v>35</v>
      </c>
      <c r="O4160" s="1">
        <f>I4160*745.7</f>
        <v>730.78600000000006</v>
      </c>
      <c r="P4160" s="5">
        <f>ROUND(N4160^(3/2)/O4160/SQRT(2*1.28*M4160)*100,0)</f>
        <v>39</v>
      </c>
      <c r="Q4160" s="4">
        <f>E4160/D4160</f>
        <v>0.52500000000000002</v>
      </c>
      <c r="R4160" s="1">
        <f>ROUND(L4160^(3/2)/K4160*100*SQRT(2/PI()),0)</f>
        <v>42</v>
      </c>
      <c r="S4160" s="1" t="str">
        <f>IF(AND(R4160&gt;=R4159,R4160&gt;R4161),"YES","NO")</f>
        <v>NO</v>
      </c>
      <c r="T4160" s="1">
        <f>IF(C4160&lt;C4159,0,IF(T4159=1,1,IF(S4160="YES",1,0)))</f>
        <v>1</v>
      </c>
      <c r="U4160" s="1" t="str">
        <f>IF(AND(T4159=0,T4160=1),"YES","NO")</f>
        <v>NO</v>
      </c>
    </row>
    <row r="4161" spans="1:21" x14ac:dyDescent="0.3">
      <c r="A4161" s="1">
        <v>4161</v>
      </c>
      <c r="B4161" s="1">
        <v>277</v>
      </c>
      <c r="C4161" s="1">
        <v>5000</v>
      </c>
      <c r="D4161" s="1">
        <v>20</v>
      </c>
      <c r="E4161" s="1">
        <v>10.5</v>
      </c>
      <c r="F4161" s="1">
        <v>2</v>
      </c>
      <c r="G4161" s="1" t="s">
        <v>14</v>
      </c>
      <c r="H4161" s="1">
        <v>12.51</v>
      </c>
      <c r="I4161" s="1">
        <v>2.38</v>
      </c>
      <c r="J4161" s="1">
        <v>29.96</v>
      </c>
      <c r="K4161" s="1">
        <v>7.0000000000000007E-2</v>
      </c>
      <c r="L4161" s="1">
        <v>0.1</v>
      </c>
      <c r="M4161" s="3">
        <f>PI()*(D4161*0.0254)^2/4</f>
        <v>0.20268299163899911</v>
      </c>
      <c r="N4161" s="1">
        <f>ROUND(H4161*4.45,0)</f>
        <v>56</v>
      </c>
      <c r="O4161" s="1">
        <f>I4161*745.7</f>
        <v>1774.7660000000001</v>
      </c>
      <c r="P4161" s="5">
        <f>ROUND(N4161^(3/2)/O4161/SQRT(2*1.28*M4161)*100,0)</f>
        <v>33</v>
      </c>
      <c r="Q4161" s="4">
        <f>E4161/D4161</f>
        <v>0.52500000000000002</v>
      </c>
      <c r="R4161" s="1">
        <f>ROUND(L4161^(3/2)/K4161*100*SQRT(2/PI()),0)</f>
        <v>36</v>
      </c>
      <c r="S4161" s="1" t="str">
        <f>IF(AND(R4161&gt;=R4160,R4161&gt;R4162),"YES","NO")</f>
        <v>NO</v>
      </c>
      <c r="T4161" s="1">
        <f>IF(C4161&lt;C4160,0,IF(T4160=1,1,IF(S4161="YES",1,0)))</f>
        <v>1</v>
      </c>
      <c r="U4161" s="1" t="str">
        <f>IF(AND(T4160=0,T4161=1),"YES","NO")</f>
        <v>NO</v>
      </c>
    </row>
    <row r="4162" spans="1:21" x14ac:dyDescent="0.3">
      <c r="A4162" s="1">
        <v>4162</v>
      </c>
      <c r="B4162" s="1">
        <v>277</v>
      </c>
      <c r="C4162" s="1">
        <v>6000</v>
      </c>
      <c r="D4162" s="1">
        <v>20</v>
      </c>
      <c r="E4162" s="1">
        <v>10.5</v>
      </c>
      <c r="F4162" s="1">
        <v>2</v>
      </c>
      <c r="G4162" s="1" t="s">
        <v>14</v>
      </c>
      <c r="H4162" s="1">
        <v>17.77</v>
      </c>
      <c r="I4162" s="1">
        <v>3.19</v>
      </c>
      <c r="J4162" s="1">
        <v>33.56</v>
      </c>
      <c r="K4162" s="1">
        <v>0.06</v>
      </c>
      <c r="L4162" s="1">
        <v>0.1</v>
      </c>
      <c r="M4162" s="3">
        <f>PI()*(D4162*0.0254)^2/4</f>
        <v>0.20268299163899911</v>
      </c>
      <c r="N4162" s="1">
        <f>ROUND(H4162*4.45,0)</f>
        <v>79</v>
      </c>
      <c r="O4162" s="1">
        <f>I4162*745.7</f>
        <v>2378.7829999999999</v>
      </c>
      <c r="P4162" s="5">
        <f>ROUND(N4162^(3/2)/O4162/SQRT(2*1.28*M4162)*100,0)</f>
        <v>41</v>
      </c>
      <c r="Q4162" s="4">
        <f>E4162/D4162</f>
        <v>0.52500000000000002</v>
      </c>
      <c r="R4162" s="1">
        <f>ROUND(L4162^(3/2)/K4162*100*SQRT(2/PI()),0)</f>
        <v>42</v>
      </c>
      <c r="S4162" s="1" t="str">
        <f>IF(AND(R4162&gt;=R4161,R4162&gt;R4163),"YES","NO")</f>
        <v>NO</v>
      </c>
      <c r="T4162" s="1">
        <f>IF(C4162&lt;C4161,0,IF(T4161=1,1,IF(S4162="YES",1,0)))</f>
        <v>1</v>
      </c>
      <c r="U4162" s="1" t="str">
        <f>IF(AND(T4161=0,T4162=1),"YES","NO")</f>
        <v>NO</v>
      </c>
    </row>
    <row r="4163" spans="1:21" x14ac:dyDescent="0.3">
      <c r="A4163" s="1">
        <v>4163</v>
      </c>
      <c r="B4163" s="1">
        <v>277</v>
      </c>
      <c r="C4163" s="1">
        <v>7000</v>
      </c>
      <c r="D4163" s="1">
        <v>20</v>
      </c>
      <c r="E4163" s="1">
        <v>10.5</v>
      </c>
      <c r="F4163" s="1">
        <v>2</v>
      </c>
      <c r="G4163" s="1" t="s">
        <v>14</v>
      </c>
      <c r="H4163" s="1">
        <v>23.81</v>
      </c>
      <c r="I4163" s="1">
        <v>3.57</v>
      </c>
      <c r="J4163" s="1">
        <v>32.159999999999997</v>
      </c>
      <c r="K4163" s="1">
        <v>0.04</v>
      </c>
      <c r="L4163" s="1">
        <v>0.1</v>
      </c>
      <c r="M4163" s="3">
        <f>PI()*(D4163*0.0254)^2/4</f>
        <v>0.20268299163899911</v>
      </c>
      <c r="N4163" s="1">
        <f>ROUND(H4163*4.45,0)</f>
        <v>106</v>
      </c>
      <c r="O4163" s="1">
        <f>I4163*745.7</f>
        <v>2662.1489999999999</v>
      </c>
      <c r="P4163" s="5">
        <f>ROUND(N4163^(3/2)/O4163/SQRT(2*1.28*M4163)*100,0)</f>
        <v>57</v>
      </c>
      <c r="Q4163" s="4">
        <f>E4163/D4163</f>
        <v>0.52500000000000002</v>
      </c>
      <c r="R4163" s="1">
        <f>ROUND(L4163^(3/2)/K4163*100*SQRT(2/PI()),0)</f>
        <v>63</v>
      </c>
      <c r="S4163" s="1" t="str">
        <f>IF(AND(R4163&gt;=R4162,R4163&gt;R4164),"YES","NO")</f>
        <v>YES</v>
      </c>
      <c r="T4163" s="1">
        <f>IF(C4163&lt;C4162,0,IF(T4162=1,1,IF(S4163="YES",1,0)))</f>
        <v>1</v>
      </c>
      <c r="U4163" s="1" t="str">
        <f>IF(AND(T4162=0,T4163=1),"YES","NO")</f>
        <v>NO</v>
      </c>
    </row>
    <row r="4164" spans="1:21" x14ac:dyDescent="0.3">
      <c r="A4164" s="1">
        <v>4164</v>
      </c>
      <c r="B4164" s="1">
        <v>277</v>
      </c>
      <c r="C4164" s="1">
        <v>8000</v>
      </c>
      <c r="D4164" s="1">
        <v>20</v>
      </c>
      <c r="E4164" s="1">
        <v>10.5</v>
      </c>
      <c r="F4164" s="1">
        <v>2</v>
      </c>
      <c r="G4164" s="1" t="s">
        <v>14</v>
      </c>
      <c r="H4164" s="1">
        <v>30.99</v>
      </c>
      <c r="I4164" s="1">
        <v>4.6399999999999997</v>
      </c>
      <c r="J4164" s="1">
        <v>36.56</v>
      </c>
      <c r="K4164" s="1">
        <v>0.04</v>
      </c>
      <c r="L4164" s="1">
        <v>0.09</v>
      </c>
      <c r="M4164" s="3">
        <f>PI()*(D4164*0.0254)^2/4</f>
        <v>0.20268299163899911</v>
      </c>
      <c r="N4164" s="1">
        <f>ROUND(H4164*4.45,0)</f>
        <v>138</v>
      </c>
      <c r="O4164" s="1">
        <f>I4164*745.7</f>
        <v>3460.0479999999998</v>
      </c>
      <c r="P4164" s="5">
        <f>ROUND(N4164^(3/2)/O4164/SQRT(2*1.28*M4164)*100,0)</f>
        <v>65</v>
      </c>
      <c r="Q4164" s="4">
        <f>E4164/D4164</f>
        <v>0.52500000000000002</v>
      </c>
      <c r="R4164" s="1">
        <f>ROUND(L4164^(3/2)/K4164*100*SQRT(2/PI()),0)</f>
        <v>54</v>
      </c>
      <c r="S4164" s="1" t="str">
        <f>IF(AND(R4164&gt;=R4163,R4164&gt;R4165),"YES","NO")</f>
        <v>NO</v>
      </c>
      <c r="T4164" s="1">
        <f>IF(C4164&lt;C4163,0,IF(T4163=1,1,IF(S4164="YES",1,0)))</f>
        <v>1</v>
      </c>
      <c r="U4164" s="1" t="str">
        <f>IF(AND(T4163=0,T4164=1),"YES","NO")</f>
        <v>NO</v>
      </c>
    </row>
    <row r="4165" spans="1:21" x14ac:dyDescent="0.3">
      <c r="A4165" s="1">
        <v>4165</v>
      </c>
      <c r="B4165" s="1">
        <v>277</v>
      </c>
      <c r="C4165" s="1">
        <v>9000</v>
      </c>
      <c r="D4165" s="1">
        <v>20</v>
      </c>
      <c r="E4165" s="1">
        <v>10.5</v>
      </c>
      <c r="F4165" s="1">
        <v>2</v>
      </c>
      <c r="G4165" s="1" t="s">
        <v>14</v>
      </c>
      <c r="H4165" s="1">
        <v>39.340000000000003</v>
      </c>
      <c r="I4165" s="1">
        <v>7.57</v>
      </c>
      <c r="J4165" s="1">
        <v>53.05</v>
      </c>
      <c r="K4165" s="1">
        <v>0.04</v>
      </c>
      <c r="L4165" s="1">
        <v>0.1</v>
      </c>
      <c r="M4165" s="3">
        <f>PI()*(D4165*0.0254)^2/4</f>
        <v>0.20268299163899911</v>
      </c>
      <c r="N4165" s="1">
        <f>ROUND(H4165*4.45,0)</f>
        <v>175</v>
      </c>
      <c r="O4165" s="1">
        <f>I4165*745.7</f>
        <v>5644.9490000000005</v>
      </c>
      <c r="P4165" s="5">
        <f>ROUND(N4165^(3/2)/O4165/SQRT(2*1.28*M4165)*100,0)</f>
        <v>57</v>
      </c>
      <c r="Q4165" s="4">
        <f>E4165/D4165</f>
        <v>0.52500000000000002</v>
      </c>
      <c r="R4165" s="1">
        <f>ROUND(L4165^(3/2)/K4165*100*SQRT(2/PI()),0)</f>
        <v>63</v>
      </c>
      <c r="S4165" s="1" t="str">
        <f>IF(AND(R4165&gt;=R4164,R4165&gt;R4166),"YES","NO")</f>
        <v>YES</v>
      </c>
      <c r="T4165" s="1">
        <f>IF(C4165&lt;C4164,0,IF(T4164=1,1,IF(S4165="YES",1,0)))</f>
        <v>1</v>
      </c>
      <c r="U4165" s="1" t="str">
        <f>IF(AND(T4164=0,T4165=1),"YES","NO")</f>
        <v>NO</v>
      </c>
    </row>
    <row r="4166" spans="1:21" x14ac:dyDescent="0.3">
      <c r="A4166" s="1">
        <v>4166</v>
      </c>
      <c r="B4166" s="1">
        <v>277</v>
      </c>
      <c r="C4166" s="1">
        <v>10000</v>
      </c>
      <c r="D4166" s="1">
        <v>20</v>
      </c>
      <c r="E4166" s="1">
        <v>10.5</v>
      </c>
      <c r="F4166" s="1">
        <v>2</v>
      </c>
      <c r="G4166" s="1" t="s">
        <v>14</v>
      </c>
      <c r="H4166" s="1">
        <v>48.78</v>
      </c>
      <c r="I4166" s="1">
        <v>12.62</v>
      </c>
      <c r="J4166" s="1">
        <v>79.53</v>
      </c>
      <c r="K4166" s="1">
        <v>0.05</v>
      </c>
      <c r="L4166" s="1">
        <v>0.1</v>
      </c>
      <c r="M4166" s="3">
        <f>PI()*(D4166*0.0254)^2/4</f>
        <v>0.20268299163899911</v>
      </c>
      <c r="N4166" s="1">
        <f>ROUND(H4166*4.45,0)</f>
        <v>217</v>
      </c>
      <c r="O4166" s="1">
        <f>I4166*745.7</f>
        <v>9410.7340000000004</v>
      </c>
      <c r="P4166" s="5">
        <f>ROUND(N4166^(3/2)/O4166/SQRT(2*1.28*M4166)*100,0)</f>
        <v>47</v>
      </c>
      <c r="Q4166" s="4">
        <f>E4166/D4166</f>
        <v>0.52500000000000002</v>
      </c>
      <c r="R4166" s="1">
        <f>ROUND(L4166^(3/2)/K4166*100*SQRT(2/PI()),0)</f>
        <v>50</v>
      </c>
      <c r="S4166" s="1" t="str">
        <f>IF(AND(R4166&gt;=R4165,R4166&gt;R4167),"YES","NO")</f>
        <v>NO</v>
      </c>
      <c r="T4166" s="1">
        <f>IF(C4166&lt;C4165,0,IF(T4165=1,1,IF(S4166="YES",1,0)))</f>
        <v>1</v>
      </c>
      <c r="U4166" s="1" t="str">
        <f>IF(AND(T4165=0,T4166=1),"YES","NO")</f>
        <v>NO</v>
      </c>
    </row>
    <row r="4167" spans="1:21" x14ac:dyDescent="0.3">
      <c r="A4167" s="1">
        <v>4167</v>
      </c>
      <c r="B4167" s="1">
        <v>277</v>
      </c>
      <c r="C4167" s="1">
        <v>11000</v>
      </c>
      <c r="D4167" s="1">
        <v>20</v>
      </c>
      <c r="E4167" s="1">
        <v>10.5</v>
      </c>
      <c r="F4167" s="1">
        <v>2</v>
      </c>
      <c r="G4167" s="1" t="s">
        <v>14</v>
      </c>
      <c r="H4167" s="1">
        <v>58.89</v>
      </c>
      <c r="I4167" s="1">
        <v>19.489999999999998</v>
      </c>
      <c r="J4167" s="1">
        <v>111.66</v>
      </c>
      <c r="K4167" s="1">
        <v>0.06</v>
      </c>
      <c r="L4167" s="1">
        <v>0.1</v>
      </c>
      <c r="M4167" s="3">
        <f>PI()*(D4167*0.0254)^2/4</f>
        <v>0.20268299163899911</v>
      </c>
      <c r="N4167" s="1">
        <f>ROUND(H4167*4.45,0)</f>
        <v>262</v>
      </c>
      <c r="O4167" s="1">
        <f>I4167*745.7</f>
        <v>14533.692999999999</v>
      </c>
      <c r="P4167" s="5">
        <f>ROUND(N4167^(3/2)/O4167/SQRT(2*1.28*M4167)*100,0)</f>
        <v>41</v>
      </c>
      <c r="Q4167" s="4">
        <f>E4167/D4167</f>
        <v>0.52500000000000002</v>
      </c>
      <c r="R4167" s="1">
        <f>ROUND(L4167^(3/2)/K4167*100*SQRT(2/PI()),0)</f>
        <v>42</v>
      </c>
      <c r="S4167" s="1" t="str">
        <f>IF(AND(R4167&gt;=R4166,R4167&gt;R4168),"YES","NO")</f>
        <v>NO</v>
      </c>
      <c r="T4167" s="1">
        <f>IF(C4167&lt;C4166,0,IF(T4166=1,1,IF(S4167="YES",1,0)))</f>
        <v>1</v>
      </c>
      <c r="U4167" s="1" t="str">
        <f>IF(AND(T4166=0,T4167=1),"YES","NO")</f>
        <v>NO</v>
      </c>
    </row>
    <row r="4168" spans="1:21" x14ac:dyDescent="0.3">
      <c r="A4168" s="1">
        <v>4168</v>
      </c>
      <c r="B4168" s="1">
        <v>278</v>
      </c>
      <c r="C4168" s="1">
        <v>1000</v>
      </c>
      <c r="D4168" s="1">
        <v>20</v>
      </c>
      <c r="E4168" s="1">
        <v>10</v>
      </c>
      <c r="F4168" s="1">
        <v>2</v>
      </c>
      <c r="G4168" s="1" t="s">
        <v>4</v>
      </c>
      <c r="H4168" s="1">
        <v>0.45</v>
      </c>
      <c r="I4168" s="1">
        <v>0.01</v>
      </c>
      <c r="J4168" s="1">
        <v>0.54</v>
      </c>
      <c r="K4168" s="1">
        <v>0.03</v>
      </c>
      <c r="L4168" s="1">
        <v>0.09</v>
      </c>
      <c r="M4168" s="3">
        <f>PI()*(D4168*0.0254)^2/4</f>
        <v>0.20268299163899911</v>
      </c>
      <c r="N4168" s="1">
        <f>ROUND(H4168*4.45,0)</f>
        <v>2</v>
      </c>
      <c r="O4168" s="1">
        <f>I4168*745.7</f>
        <v>7.4570000000000007</v>
      </c>
      <c r="P4168" s="5">
        <f>ROUND(N4168^(3/2)/O4168/SQRT(2*1.28*M4168)*100,0)</f>
        <v>53</v>
      </c>
      <c r="Q4168" s="4">
        <f>E4168/D4168</f>
        <v>0.5</v>
      </c>
      <c r="R4168" s="1">
        <f>ROUND(L4168^(3/2)/K4168*100*SQRT(2/PI()),0)</f>
        <v>72</v>
      </c>
      <c r="S4168" s="1" t="str">
        <f>IF(AND(R4168&gt;=R4167,R4168&gt;R4169),"YES","NO")</f>
        <v>NO</v>
      </c>
      <c r="T4168" s="1">
        <f>IF(C4168&lt;C4167,0,IF(T4167=1,1,IF(S4168="YES",1,0)))</f>
        <v>0</v>
      </c>
      <c r="U4168" s="1" t="str">
        <f>IF(AND(T4167=0,T4168=1),"YES","NO")</f>
        <v>NO</v>
      </c>
    </row>
    <row r="4169" spans="1:21" x14ac:dyDescent="0.3">
      <c r="A4169" s="1">
        <v>4169</v>
      </c>
      <c r="B4169" s="1">
        <v>278</v>
      </c>
      <c r="C4169" s="1">
        <v>2000</v>
      </c>
      <c r="D4169" s="1">
        <v>20</v>
      </c>
      <c r="E4169" s="1">
        <v>10</v>
      </c>
      <c r="F4169" s="1">
        <v>2</v>
      </c>
      <c r="G4169" s="1" t="s">
        <v>4</v>
      </c>
      <c r="H4169" s="1">
        <v>1.81</v>
      </c>
      <c r="I4169" s="1">
        <v>7.0000000000000007E-2</v>
      </c>
      <c r="J4169" s="1">
        <v>2.09</v>
      </c>
      <c r="K4169" s="1">
        <v>0.03</v>
      </c>
      <c r="L4169" s="1">
        <v>0.09</v>
      </c>
      <c r="M4169" s="3">
        <f>PI()*(D4169*0.0254)^2/4</f>
        <v>0.20268299163899911</v>
      </c>
      <c r="N4169" s="1">
        <f>ROUND(H4169*4.45,0)</f>
        <v>8</v>
      </c>
      <c r="O4169" s="1">
        <f>I4169*745.7</f>
        <v>52.199000000000005</v>
      </c>
      <c r="P4169" s="5">
        <f>ROUND(N4169^(3/2)/O4169/SQRT(2*1.28*M4169)*100,0)</f>
        <v>60</v>
      </c>
      <c r="Q4169" s="4">
        <f>E4169/D4169</f>
        <v>0.5</v>
      </c>
      <c r="R4169" s="1">
        <f>ROUND(L4169^(3/2)/K4169*100*SQRT(2/PI()),0)</f>
        <v>72</v>
      </c>
      <c r="S4169" s="1" t="str">
        <f>IF(AND(R4169&gt;=R4168,R4169&gt;R4170),"YES","NO")</f>
        <v>NO</v>
      </c>
      <c r="T4169" s="1">
        <f>IF(C4169&lt;C4168,0,IF(T4168=1,1,IF(S4169="YES",1,0)))</f>
        <v>0</v>
      </c>
      <c r="U4169" s="1" t="str">
        <f>IF(AND(T4168=0,T4169=1),"YES","NO")</f>
        <v>NO</v>
      </c>
    </row>
    <row r="4170" spans="1:21" x14ac:dyDescent="0.3">
      <c r="A4170" s="1">
        <v>4170</v>
      </c>
      <c r="B4170" s="1">
        <v>278</v>
      </c>
      <c r="C4170" s="1">
        <v>3000</v>
      </c>
      <c r="D4170" s="1">
        <v>20</v>
      </c>
      <c r="E4170" s="1">
        <v>10</v>
      </c>
      <c r="F4170" s="1">
        <v>2</v>
      </c>
      <c r="G4170" s="1" t="s">
        <v>4</v>
      </c>
      <c r="H4170" s="1">
        <v>4.09</v>
      </c>
      <c r="I4170" s="1">
        <v>0.23</v>
      </c>
      <c r="J4170" s="1">
        <v>4.78</v>
      </c>
      <c r="K4170" s="1">
        <v>0.03</v>
      </c>
      <c r="L4170" s="1">
        <v>0.09</v>
      </c>
      <c r="M4170" s="3">
        <f>PI()*(D4170*0.0254)^2/4</f>
        <v>0.20268299163899911</v>
      </c>
      <c r="N4170" s="1">
        <f>ROUND(H4170*4.45,0)</f>
        <v>18</v>
      </c>
      <c r="O4170" s="1">
        <f>I4170*745.7</f>
        <v>171.51100000000002</v>
      </c>
      <c r="P4170" s="5">
        <f>ROUND(N4170^(3/2)/O4170/SQRT(2*1.28*M4170)*100,0)</f>
        <v>62</v>
      </c>
      <c r="Q4170" s="4">
        <f>E4170/D4170</f>
        <v>0.5</v>
      </c>
      <c r="R4170" s="1">
        <f>ROUND(L4170^(3/2)/K4170*100*SQRT(2/PI()),0)</f>
        <v>72</v>
      </c>
      <c r="S4170" s="1" t="str">
        <f>IF(AND(R4170&gt;=R4169,R4170&gt;R4171),"YES","NO")</f>
        <v>YES</v>
      </c>
      <c r="T4170" s="1">
        <f>IF(C4170&lt;C4169,0,IF(T4169=1,1,IF(S4170="YES",1,0)))</f>
        <v>1</v>
      </c>
      <c r="U4170" s="1" t="str">
        <f>IF(AND(T4169=0,T4170=1),"YES","NO")</f>
        <v>YES</v>
      </c>
    </row>
    <row r="4171" spans="1:21" x14ac:dyDescent="0.3">
      <c r="A4171" s="1">
        <v>4171</v>
      </c>
      <c r="B4171" s="1">
        <v>278</v>
      </c>
      <c r="C4171" s="1">
        <v>4000</v>
      </c>
      <c r="D4171" s="1">
        <v>20</v>
      </c>
      <c r="E4171" s="1">
        <v>10</v>
      </c>
      <c r="F4171" s="1">
        <v>2</v>
      </c>
      <c r="G4171" s="1" t="s">
        <v>4</v>
      </c>
      <c r="H4171" s="1">
        <v>7.4</v>
      </c>
      <c r="I4171" s="1">
        <v>0.68</v>
      </c>
      <c r="J4171" s="1">
        <v>10.77</v>
      </c>
      <c r="K4171" s="1">
        <v>0.04</v>
      </c>
      <c r="L4171" s="1">
        <v>0.09</v>
      </c>
      <c r="M4171" s="3">
        <f>PI()*(D4171*0.0254)^2/4</f>
        <v>0.20268299163899911</v>
      </c>
      <c r="N4171" s="1">
        <f>ROUND(H4171*4.45,0)</f>
        <v>33</v>
      </c>
      <c r="O4171" s="1">
        <f>I4171*745.7</f>
        <v>507.07600000000008</v>
      </c>
      <c r="P4171" s="5">
        <f>ROUND(N4171^(3/2)/O4171/SQRT(2*1.28*M4171)*100,0)</f>
        <v>52</v>
      </c>
      <c r="Q4171" s="4">
        <f>E4171/D4171</f>
        <v>0.5</v>
      </c>
      <c r="R4171" s="1">
        <f>ROUND(L4171^(3/2)/K4171*100*SQRT(2/PI()),0)</f>
        <v>54</v>
      </c>
      <c r="S4171" s="1" t="str">
        <f>IF(AND(R4171&gt;=R4170,R4171&gt;R4172),"YES","NO")</f>
        <v>NO</v>
      </c>
      <c r="T4171" s="1">
        <f>IF(C4171&lt;C4170,0,IF(T4170=1,1,IF(S4171="YES",1,0)))</f>
        <v>1</v>
      </c>
      <c r="U4171" s="1" t="str">
        <f>IF(AND(T4170=0,T4171=1),"YES","NO")</f>
        <v>NO</v>
      </c>
    </row>
    <row r="4172" spans="1:21" x14ac:dyDescent="0.3">
      <c r="A4172" s="1">
        <v>4172</v>
      </c>
      <c r="B4172" s="1">
        <v>278</v>
      </c>
      <c r="C4172" s="1">
        <v>5000</v>
      </c>
      <c r="D4172" s="1">
        <v>20</v>
      </c>
      <c r="E4172" s="1">
        <v>10</v>
      </c>
      <c r="F4172" s="1">
        <v>2</v>
      </c>
      <c r="G4172" s="1" t="s">
        <v>4</v>
      </c>
      <c r="H4172" s="1">
        <v>11.81</v>
      </c>
      <c r="I4172" s="1">
        <v>1.6</v>
      </c>
      <c r="J4172" s="1">
        <v>20.22</v>
      </c>
      <c r="K4172" s="1">
        <v>0.05</v>
      </c>
      <c r="L4172" s="1">
        <v>0.09</v>
      </c>
      <c r="M4172" s="3">
        <f>PI()*(D4172*0.0254)^2/4</f>
        <v>0.20268299163899911</v>
      </c>
      <c r="N4172" s="1">
        <f>ROUND(H4172*4.45,0)</f>
        <v>53</v>
      </c>
      <c r="O4172" s="1">
        <f>I4172*745.7</f>
        <v>1193.1200000000001</v>
      </c>
      <c r="P4172" s="5">
        <f>ROUND(N4172^(3/2)/O4172/SQRT(2*1.28*M4172)*100,0)</f>
        <v>45</v>
      </c>
      <c r="Q4172" s="4">
        <f>E4172/D4172</f>
        <v>0.5</v>
      </c>
      <c r="R4172" s="1">
        <f>ROUND(L4172^(3/2)/K4172*100*SQRT(2/PI()),0)</f>
        <v>43</v>
      </c>
      <c r="S4172" s="1" t="str">
        <f>IF(AND(R4172&gt;=R4171,R4172&gt;R4173),"YES","NO")</f>
        <v>NO</v>
      </c>
      <c r="T4172" s="1">
        <f>IF(C4172&lt;C4171,0,IF(T4171=1,1,IF(S4172="YES",1,0)))</f>
        <v>1</v>
      </c>
      <c r="U4172" s="1" t="str">
        <f>IF(AND(T4171=0,T4172=1),"YES","NO")</f>
        <v>NO</v>
      </c>
    </row>
    <row r="4173" spans="1:21" x14ac:dyDescent="0.3">
      <c r="A4173" s="1">
        <v>4173</v>
      </c>
      <c r="B4173" s="1">
        <v>278</v>
      </c>
      <c r="C4173" s="1">
        <v>6000</v>
      </c>
      <c r="D4173" s="1">
        <v>20</v>
      </c>
      <c r="E4173" s="1">
        <v>10</v>
      </c>
      <c r="F4173" s="1">
        <v>2</v>
      </c>
      <c r="G4173" s="1" t="s">
        <v>4</v>
      </c>
      <c r="H4173" s="1">
        <v>17.22</v>
      </c>
      <c r="I4173" s="1">
        <v>2.88</v>
      </c>
      <c r="J4173" s="1">
        <v>30.23</v>
      </c>
      <c r="K4173" s="1">
        <v>0.05</v>
      </c>
      <c r="L4173" s="1">
        <v>0.09</v>
      </c>
      <c r="M4173" s="3">
        <f>PI()*(D4173*0.0254)^2/4</f>
        <v>0.20268299163899911</v>
      </c>
      <c r="N4173" s="1">
        <f>ROUND(H4173*4.45,0)</f>
        <v>77</v>
      </c>
      <c r="O4173" s="1">
        <f>I4173*745.7</f>
        <v>2147.616</v>
      </c>
      <c r="P4173" s="5">
        <f>ROUND(N4173^(3/2)/O4173/SQRT(2*1.28*M4173)*100,0)</f>
        <v>44</v>
      </c>
      <c r="Q4173" s="4">
        <f>E4173/D4173</f>
        <v>0.5</v>
      </c>
      <c r="R4173" s="1">
        <f>ROUND(L4173^(3/2)/K4173*100*SQRT(2/PI()),0)</f>
        <v>43</v>
      </c>
      <c r="S4173" s="1" t="str">
        <f>IF(AND(R4173&gt;=R4172,R4173&gt;R4174),"YES","NO")</f>
        <v>NO</v>
      </c>
      <c r="T4173" s="1">
        <f>IF(C4173&lt;C4172,0,IF(T4172=1,1,IF(S4173="YES",1,0)))</f>
        <v>1</v>
      </c>
      <c r="U4173" s="1" t="str">
        <f>IF(AND(T4172=0,T4173=1),"YES","NO")</f>
        <v>NO</v>
      </c>
    </row>
    <row r="4174" spans="1:21" x14ac:dyDescent="0.3">
      <c r="A4174" s="1">
        <v>4174</v>
      </c>
      <c r="B4174" s="1">
        <v>278</v>
      </c>
      <c r="C4174" s="1">
        <v>7000</v>
      </c>
      <c r="D4174" s="1">
        <v>20</v>
      </c>
      <c r="E4174" s="1">
        <v>10</v>
      </c>
      <c r="F4174" s="1">
        <v>2</v>
      </c>
      <c r="G4174" s="1" t="s">
        <v>4</v>
      </c>
      <c r="H4174" s="1">
        <v>23.43</v>
      </c>
      <c r="I4174" s="1">
        <v>3.93</v>
      </c>
      <c r="J4174" s="1">
        <v>35.43</v>
      </c>
      <c r="K4174" s="1">
        <v>0.04</v>
      </c>
      <c r="L4174" s="1">
        <v>0.09</v>
      </c>
      <c r="M4174" s="3">
        <f>PI()*(D4174*0.0254)^2/4</f>
        <v>0.20268299163899911</v>
      </c>
      <c r="N4174" s="1">
        <f>ROUND(H4174*4.45,0)</f>
        <v>104</v>
      </c>
      <c r="O4174" s="1">
        <f>I4174*745.7</f>
        <v>2930.6010000000001</v>
      </c>
      <c r="P4174" s="5">
        <f>ROUND(N4174^(3/2)/O4174/SQRT(2*1.28*M4174)*100,0)</f>
        <v>50</v>
      </c>
      <c r="Q4174" s="4">
        <f>E4174/D4174</f>
        <v>0.5</v>
      </c>
      <c r="R4174" s="1">
        <f>ROUND(L4174^(3/2)/K4174*100*SQRT(2/PI()),0)</f>
        <v>54</v>
      </c>
      <c r="S4174" s="1" t="str">
        <f>IF(AND(R4174&gt;=R4173,R4174&gt;R4175),"YES","NO")</f>
        <v>NO</v>
      </c>
      <c r="T4174" s="1">
        <f>IF(C4174&lt;C4173,0,IF(T4173=1,1,IF(S4174="YES",1,0)))</f>
        <v>1</v>
      </c>
      <c r="U4174" s="1" t="str">
        <f>IF(AND(T4173=0,T4174=1),"YES","NO")</f>
        <v>NO</v>
      </c>
    </row>
    <row r="4175" spans="1:21" x14ac:dyDescent="0.3">
      <c r="A4175" s="1">
        <v>4175</v>
      </c>
      <c r="B4175" s="1">
        <v>278</v>
      </c>
      <c r="C4175" s="1">
        <v>8000</v>
      </c>
      <c r="D4175" s="1">
        <v>20</v>
      </c>
      <c r="E4175" s="1">
        <v>10</v>
      </c>
      <c r="F4175" s="1">
        <v>2</v>
      </c>
      <c r="G4175" s="1" t="s">
        <v>4</v>
      </c>
      <c r="H4175" s="1">
        <v>30.46</v>
      </c>
      <c r="I4175" s="1">
        <v>4.68</v>
      </c>
      <c r="J4175" s="1">
        <v>36.869999999999997</v>
      </c>
      <c r="K4175" s="1">
        <v>0.04</v>
      </c>
      <c r="L4175" s="1">
        <v>0.09</v>
      </c>
      <c r="M4175" s="3">
        <f>PI()*(D4175*0.0254)^2/4</f>
        <v>0.20268299163899911</v>
      </c>
      <c r="N4175" s="1">
        <f>ROUND(H4175*4.45,0)</f>
        <v>136</v>
      </c>
      <c r="O4175" s="1">
        <f>I4175*745.7</f>
        <v>3489.8760000000002</v>
      </c>
      <c r="P4175" s="5">
        <f>ROUND(N4175^(3/2)/O4175/SQRT(2*1.28*M4175)*100,0)</f>
        <v>63</v>
      </c>
      <c r="Q4175" s="4">
        <f>E4175/D4175</f>
        <v>0.5</v>
      </c>
      <c r="R4175" s="1">
        <f>ROUND(L4175^(3/2)/K4175*100*SQRT(2/PI()),0)</f>
        <v>54</v>
      </c>
      <c r="S4175" s="1" t="str">
        <f>IF(AND(R4175&gt;=R4174,R4175&gt;R4176),"YES","NO")</f>
        <v>NO</v>
      </c>
      <c r="T4175" s="1">
        <f>IF(C4175&lt;C4174,0,IF(T4174=1,1,IF(S4175="YES",1,0)))</f>
        <v>1</v>
      </c>
      <c r="U4175" s="1" t="str">
        <f>IF(AND(T4174=0,T4175=1),"YES","NO")</f>
        <v>NO</v>
      </c>
    </row>
    <row r="4176" spans="1:21" x14ac:dyDescent="0.3">
      <c r="A4176" s="1">
        <v>4176</v>
      </c>
      <c r="B4176" s="1">
        <v>278</v>
      </c>
      <c r="C4176" s="1">
        <v>9000</v>
      </c>
      <c r="D4176" s="1">
        <v>20</v>
      </c>
      <c r="E4176" s="1">
        <v>10</v>
      </c>
      <c r="F4176" s="1">
        <v>2</v>
      </c>
      <c r="G4176" s="1" t="s">
        <v>4</v>
      </c>
      <c r="H4176" s="1">
        <v>38.69</v>
      </c>
      <c r="I4176" s="1">
        <v>6.43</v>
      </c>
      <c r="J4176" s="1">
        <v>45.03</v>
      </c>
      <c r="K4176" s="1">
        <v>0.03</v>
      </c>
      <c r="L4176" s="1">
        <v>0.09</v>
      </c>
      <c r="M4176" s="3">
        <f>PI()*(D4176*0.0254)^2/4</f>
        <v>0.20268299163899911</v>
      </c>
      <c r="N4176" s="1">
        <f>ROUND(H4176*4.45,0)</f>
        <v>172</v>
      </c>
      <c r="O4176" s="1">
        <f>I4176*745.7</f>
        <v>4794.8509999999997</v>
      </c>
      <c r="P4176" s="5">
        <f>ROUND(N4176^(3/2)/O4176/SQRT(2*1.28*M4176)*100,0)</f>
        <v>65</v>
      </c>
      <c r="Q4176" s="4">
        <f>E4176/D4176</f>
        <v>0.5</v>
      </c>
      <c r="R4176" s="1">
        <f>ROUND(L4176^(3/2)/K4176*100*SQRT(2/PI()),0)</f>
        <v>72</v>
      </c>
      <c r="S4176" s="1" t="str">
        <f>IF(AND(R4176&gt;=R4175,R4176&gt;R4177),"YES","NO")</f>
        <v>YES</v>
      </c>
      <c r="T4176" s="1">
        <f>IF(C4176&lt;C4175,0,IF(T4175=1,1,IF(S4176="YES",1,0)))</f>
        <v>1</v>
      </c>
      <c r="U4176" s="1" t="str">
        <f>IF(AND(T4175=0,T4176=1),"YES","NO")</f>
        <v>NO</v>
      </c>
    </row>
    <row r="4177" spans="1:21" x14ac:dyDescent="0.3">
      <c r="A4177" s="1">
        <v>4177</v>
      </c>
      <c r="B4177" s="1">
        <v>278</v>
      </c>
      <c r="C4177" s="1">
        <v>10000</v>
      </c>
      <c r="D4177" s="1">
        <v>20</v>
      </c>
      <c r="E4177" s="1">
        <v>10</v>
      </c>
      <c r="F4177" s="1">
        <v>2</v>
      </c>
      <c r="G4177" s="1" t="s">
        <v>4</v>
      </c>
      <c r="H4177" s="1">
        <v>48.04</v>
      </c>
      <c r="I4177" s="1">
        <v>9.91</v>
      </c>
      <c r="J4177" s="1">
        <v>62.44</v>
      </c>
      <c r="K4177" s="1">
        <v>0.04</v>
      </c>
      <c r="L4177" s="1">
        <v>0.09</v>
      </c>
      <c r="M4177" s="3">
        <f>PI()*(D4177*0.0254)^2/4</f>
        <v>0.20268299163899911</v>
      </c>
      <c r="N4177" s="1">
        <f>ROUND(H4177*4.45,0)</f>
        <v>214</v>
      </c>
      <c r="O4177" s="1">
        <f>I4177*745.7</f>
        <v>7389.8870000000006</v>
      </c>
      <c r="P4177" s="5">
        <f>ROUND(N4177^(3/2)/O4177/SQRT(2*1.28*M4177)*100,0)</f>
        <v>59</v>
      </c>
      <c r="Q4177" s="4">
        <f>E4177/D4177</f>
        <v>0.5</v>
      </c>
      <c r="R4177" s="1">
        <f>ROUND(L4177^(3/2)/K4177*100*SQRT(2/PI()),0)</f>
        <v>54</v>
      </c>
      <c r="S4177" s="1" t="str">
        <f>IF(AND(R4177&gt;=R4176,R4177&gt;R4178),"YES","NO")</f>
        <v>NO</v>
      </c>
      <c r="T4177" s="1">
        <f>IF(C4177&lt;C4176,0,IF(T4176=1,1,IF(S4177="YES",1,0)))</f>
        <v>1</v>
      </c>
      <c r="U4177" s="1" t="str">
        <f>IF(AND(T4176=0,T4177=1),"YES","NO")</f>
        <v>NO</v>
      </c>
    </row>
    <row r="4178" spans="1:21" x14ac:dyDescent="0.3">
      <c r="A4178" s="1">
        <v>4178</v>
      </c>
      <c r="B4178" s="1">
        <v>278</v>
      </c>
      <c r="C4178" s="1">
        <v>11000</v>
      </c>
      <c r="D4178" s="1">
        <v>20</v>
      </c>
      <c r="E4178" s="1">
        <v>10</v>
      </c>
      <c r="F4178" s="1">
        <v>2</v>
      </c>
      <c r="G4178" s="1" t="s">
        <v>4</v>
      </c>
      <c r="H4178" s="1">
        <v>57.49</v>
      </c>
      <c r="I4178" s="1">
        <v>15.76</v>
      </c>
      <c r="J4178" s="1">
        <v>90.27</v>
      </c>
      <c r="K4178" s="1">
        <v>0.05</v>
      </c>
      <c r="L4178" s="1">
        <v>0.09</v>
      </c>
      <c r="M4178" s="3">
        <f>PI()*(D4178*0.0254)^2/4</f>
        <v>0.20268299163899911</v>
      </c>
      <c r="N4178" s="1">
        <f>ROUND(H4178*4.45,0)</f>
        <v>256</v>
      </c>
      <c r="O4178" s="1">
        <f>I4178*745.7</f>
        <v>11752.232</v>
      </c>
      <c r="P4178" s="5">
        <f>ROUND(N4178^(3/2)/O4178/SQRT(2*1.28*M4178)*100,0)</f>
        <v>48</v>
      </c>
      <c r="Q4178" s="4">
        <f>E4178/D4178</f>
        <v>0.5</v>
      </c>
      <c r="R4178" s="1">
        <f>ROUND(L4178^(3/2)/K4178*100*SQRT(2/PI()),0)</f>
        <v>43</v>
      </c>
      <c r="S4178" s="1" t="str">
        <f>IF(AND(R4178&gt;=R4177,R4178&gt;R4179),"YES","NO")</f>
        <v>NO</v>
      </c>
      <c r="T4178" s="1">
        <f>IF(C4178&lt;C4177,0,IF(T4177=1,1,IF(S4178="YES",1,0)))</f>
        <v>1</v>
      </c>
      <c r="U4178" s="1" t="str">
        <f>IF(AND(T4177=0,T4178=1),"YES","NO")</f>
        <v>NO</v>
      </c>
    </row>
    <row r="4179" spans="1:21" x14ac:dyDescent="0.3">
      <c r="A4179" s="1">
        <v>4179</v>
      </c>
      <c r="B4179" s="1">
        <v>279</v>
      </c>
      <c r="C4179" s="1">
        <v>1000</v>
      </c>
      <c r="D4179" s="1">
        <v>20</v>
      </c>
      <c r="E4179" s="1">
        <v>10</v>
      </c>
      <c r="F4179" s="1">
        <v>2</v>
      </c>
      <c r="G4179" s="1" t="s">
        <v>14</v>
      </c>
      <c r="H4179" s="1">
        <v>0.49</v>
      </c>
      <c r="I4179" s="1">
        <v>0.01</v>
      </c>
      <c r="J4179" s="1">
        <v>0.6</v>
      </c>
      <c r="K4179" s="1">
        <v>0.04</v>
      </c>
      <c r="L4179" s="1">
        <v>0.1</v>
      </c>
      <c r="M4179" s="3">
        <f>PI()*(D4179*0.0254)^2/4</f>
        <v>0.20268299163899911</v>
      </c>
      <c r="N4179" s="1">
        <f>ROUND(H4179*4.45,0)</f>
        <v>2</v>
      </c>
      <c r="O4179" s="1">
        <f>I4179*745.7</f>
        <v>7.4570000000000007</v>
      </c>
      <c r="P4179" s="5">
        <f>ROUND(N4179^(3/2)/O4179/SQRT(2*1.28*M4179)*100,0)</f>
        <v>53</v>
      </c>
      <c r="Q4179" s="4">
        <f>E4179/D4179</f>
        <v>0.5</v>
      </c>
      <c r="R4179" s="1">
        <f>ROUND(L4179^(3/2)/K4179*100*SQRT(2/PI()),0)</f>
        <v>63</v>
      </c>
      <c r="S4179" s="1" t="str">
        <f>IF(AND(R4179&gt;=R4178,R4179&gt;R4180),"YES","NO")</f>
        <v>NO</v>
      </c>
      <c r="T4179" s="1">
        <f>IF(C4179&lt;C4178,0,IF(T4178=1,1,IF(S4179="YES",1,0)))</f>
        <v>0</v>
      </c>
      <c r="U4179" s="1" t="str">
        <f>IF(AND(T4178=0,T4179=1),"YES","NO")</f>
        <v>NO</v>
      </c>
    </row>
    <row r="4180" spans="1:21" x14ac:dyDescent="0.3">
      <c r="A4180" s="1">
        <v>4180</v>
      </c>
      <c r="B4180" s="1">
        <v>279</v>
      </c>
      <c r="C4180" s="1">
        <v>2000</v>
      </c>
      <c r="D4180" s="1">
        <v>20</v>
      </c>
      <c r="E4180" s="1">
        <v>10</v>
      </c>
      <c r="F4180" s="1">
        <v>2</v>
      </c>
      <c r="G4180" s="1" t="s">
        <v>14</v>
      </c>
      <c r="H4180" s="1">
        <v>1.94</v>
      </c>
      <c r="I4180" s="1">
        <v>7.0000000000000007E-2</v>
      </c>
      <c r="J4180" s="1">
        <v>2.29</v>
      </c>
      <c r="K4180" s="1">
        <v>0.04</v>
      </c>
      <c r="L4180" s="1">
        <v>0.1</v>
      </c>
      <c r="M4180" s="3">
        <f>PI()*(D4180*0.0254)^2/4</f>
        <v>0.20268299163899911</v>
      </c>
      <c r="N4180" s="1">
        <f>ROUND(H4180*4.45,0)</f>
        <v>9</v>
      </c>
      <c r="O4180" s="1">
        <f>I4180*745.7</f>
        <v>52.199000000000005</v>
      </c>
      <c r="P4180" s="5">
        <f>ROUND(N4180^(3/2)/O4180/SQRT(2*1.28*M4180)*100,0)</f>
        <v>72</v>
      </c>
      <c r="Q4180" s="4">
        <f>E4180/D4180</f>
        <v>0.5</v>
      </c>
      <c r="R4180" s="1">
        <f>ROUND(L4180^(3/2)/K4180*100*SQRT(2/PI()),0)</f>
        <v>63</v>
      </c>
      <c r="S4180" s="1" t="str">
        <f>IF(AND(R4180&gt;=R4179,R4180&gt;R4181),"YES","NO")</f>
        <v>NO</v>
      </c>
      <c r="T4180" s="1">
        <f>IF(C4180&lt;C4179,0,IF(T4179=1,1,IF(S4180="YES",1,0)))</f>
        <v>0</v>
      </c>
      <c r="U4180" s="1" t="str">
        <f>IF(AND(T4179=0,T4180=1),"YES","NO")</f>
        <v>NO</v>
      </c>
    </row>
    <row r="4181" spans="1:21" x14ac:dyDescent="0.3">
      <c r="A4181" s="1">
        <v>4181</v>
      </c>
      <c r="B4181" s="1">
        <v>279</v>
      </c>
      <c r="C4181" s="1">
        <v>3000</v>
      </c>
      <c r="D4181" s="1">
        <v>20</v>
      </c>
      <c r="E4181" s="1">
        <v>10</v>
      </c>
      <c r="F4181" s="1">
        <v>2</v>
      </c>
      <c r="G4181" s="1" t="s">
        <v>14</v>
      </c>
      <c r="H4181" s="1">
        <v>4.4400000000000004</v>
      </c>
      <c r="I4181" s="1">
        <v>0.31</v>
      </c>
      <c r="J4181" s="1">
        <v>6.41</v>
      </c>
      <c r="K4181" s="1">
        <v>0.04</v>
      </c>
      <c r="L4181" s="1">
        <v>0.1</v>
      </c>
      <c r="M4181" s="3">
        <f>PI()*(D4181*0.0254)^2/4</f>
        <v>0.20268299163899911</v>
      </c>
      <c r="N4181" s="1">
        <f>ROUND(H4181*4.45,0)</f>
        <v>20</v>
      </c>
      <c r="O4181" s="1">
        <f>I4181*745.7</f>
        <v>231.167</v>
      </c>
      <c r="P4181" s="5">
        <f>ROUND(N4181^(3/2)/O4181/SQRT(2*1.28*M4181)*100,0)</f>
        <v>54</v>
      </c>
      <c r="Q4181" s="4">
        <f>E4181/D4181</f>
        <v>0.5</v>
      </c>
      <c r="R4181" s="1">
        <f>ROUND(L4181^(3/2)/K4181*100*SQRT(2/PI()),0)</f>
        <v>63</v>
      </c>
      <c r="S4181" s="1" t="str">
        <f>IF(AND(R4181&gt;=R4180,R4181&gt;R4182),"YES","NO")</f>
        <v>YES</v>
      </c>
      <c r="T4181" s="1">
        <f>IF(C4181&lt;C4180,0,IF(T4180=1,1,IF(S4181="YES",1,0)))</f>
        <v>1</v>
      </c>
      <c r="U4181" s="1" t="str">
        <f>IF(AND(T4180=0,T4181=1),"YES","NO")</f>
        <v>YES</v>
      </c>
    </row>
    <row r="4182" spans="1:21" x14ac:dyDescent="0.3">
      <c r="A4182" s="1">
        <v>4182</v>
      </c>
      <c r="B4182" s="1">
        <v>279</v>
      </c>
      <c r="C4182" s="1">
        <v>4000</v>
      </c>
      <c r="D4182" s="1">
        <v>20</v>
      </c>
      <c r="E4182" s="1">
        <v>10</v>
      </c>
      <c r="F4182" s="1">
        <v>2</v>
      </c>
      <c r="G4182" s="1" t="s">
        <v>14</v>
      </c>
      <c r="H4182" s="1">
        <v>8.07</v>
      </c>
      <c r="I4182" s="1">
        <v>0.93</v>
      </c>
      <c r="J4182" s="1">
        <v>14.72</v>
      </c>
      <c r="K4182" s="1">
        <v>0.06</v>
      </c>
      <c r="L4182" s="1">
        <v>0.1</v>
      </c>
      <c r="M4182" s="3">
        <f>PI()*(D4182*0.0254)^2/4</f>
        <v>0.20268299163899911</v>
      </c>
      <c r="N4182" s="1">
        <f>ROUND(H4182*4.45,0)</f>
        <v>36</v>
      </c>
      <c r="O4182" s="1">
        <f>I4182*745.7</f>
        <v>693.50100000000009</v>
      </c>
      <c r="P4182" s="5">
        <f>ROUND(N4182^(3/2)/O4182/SQRT(2*1.28*M4182)*100,0)</f>
        <v>43</v>
      </c>
      <c r="Q4182" s="4">
        <f>E4182/D4182</f>
        <v>0.5</v>
      </c>
      <c r="R4182" s="1">
        <f>ROUND(L4182^(3/2)/K4182*100*SQRT(2/PI()),0)</f>
        <v>42</v>
      </c>
      <c r="S4182" s="1" t="str">
        <f>IF(AND(R4182&gt;=R4181,R4182&gt;R4183),"YES","NO")</f>
        <v>NO</v>
      </c>
      <c r="T4182" s="1">
        <f>IF(C4182&lt;C4181,0,IF(T4181=1,1,IF(S4182="YES",1,0)))</f>
        <v>1</v>
      </c>
      <c r="U4182" s="1" t="str">
        <f>IF(AND(T4181=0,T4182=1),"YES","NO")</f>
        <v>NO</v>
      </c>
    </row>
    <row r="4183" spans="1:21" x14ac:dyDescent="0.3">
      <c r="A4183" s="1">
        <v>4183</v>
      </c>
      <c r="B4183" s="1">
        <v>279</v>
      </c>
      <c r="C4183" s="1">
        <v>5000</v>
      </c>
      <c r="D4183" s="1">
        <v>20</v>
      </c>
      <c r="E4183" s="1">
        <v>10</v>
      </c>
      <c r="F4183" s="1">
        <v>2</v>
      </c>
      <c r="G4183" s="1" t="s">
        <v>14</v>
      </c>
      <c r="H4183" s="1">
        <v>12.78</v>
      </c>
      <c r="I4183" s="1">
        <v>1.98</v>
      </c>
      <c r="J4183" s="1">
        <v>24.98</v>
      </c>
      <c r="K4183" s="1">
        <v>0.06</v>
      </c>
      <c r="L4183" s="1">
        <v>0.1</v>
      </c>
      <c r="M4183" s="3">
        <f>PI()*(D4183*0.0254)^2/4</f>
        <v>0.20268299163899911</v>
      </c>
      <c r="N4183" s="1">
        <f>ROUND(H4183*4.45,0)</f>
        <v>57</v>
      </c>
      <c r="O4183" s="1">
        <f>I4183*745.7</f>
        <v>1476.4860000000001</v>
      </c>
      <c r="P4183" s="5">
        <f>ROUND(N4183^(3/2)/O4183/SQRT(2*1.28*M4183)*100,0)</f>
        <v>40</v>
      </c>
      <c r="Q4183" s="4">
        <f>E4183/D4183</f>
        <v>0.5</v>
      </c>
      <c r="R4183" s="1">
        <f>ROUND(L4183^(3/2)/K4183*100*SQRT(2/PI()),0)</f>
        <v>42</v>
      </c>
      <c r="S4183" s="1" t="str">
        <f>IF(AND(R4183&gt;=R4182,R4183&gt;R4184),"YES","NO")</f>
        <v>NO</v>
      </c>
      <c r="T4183" s="1">
        <f>IF(C4183&lt;C4182,0,IF(T4182=1,1,IF(S4183="YES",1,0)))</f>
        <v>1</v>
      </c>
      <c r="U4183" s="1" t="str">
        <f>IF(AND(T4182=0,T4183=1),"YES","NO")</f>
        <v>NO</v>
      </c>
    </row>
    <row r="4184" spans="1:21" x14ac:dyDescent="0.3">
      <c r="A4184" s="1">
        <v>4184</v>
      </c>
      <c r="B4184" s="1">
        <v>279</v>
      </c>
      <c r="C4184" s="1">
        <v>6000</v>
      </c>
      <c r="D4184" s="1">
        <v>20</v>
      </c>
      <c r="E4184" s="1">
        <v>10</v>
      </c>
      <c r="F4184" s="1">
        <v>2</v>
      </c>
      <c r="G4184" s="1" t="s">
        <v>14</v>
      </c>
      <c r="H4184" s="1">
        <v>18.29</v>
      </c>
      <c r="I4184" s="1">
        <v>2.72</v>
      </c>
      <c r="J4184" s="1">
        <v>28.6</v>
      </c>
      <c r="K4184" s="1">
        <v>0.05</v>
      </c>
      <c r="L4184" s="1">
        <v>0.1</v>
      </c>
      <c r="M4184" s="3">
        <f>PI()*(D4184*0.0254)^2/4</f>
        <v>0.20268299163899911</v>
      </c>
      <c r="N4184" s="1">
        <f>ROUND(H4184*4.45,0)</f>
        <v>81</v>
      </c>
      <c r="O4184" s="1">
        <f>I4184*745.7</f>
        <v>2028.3040000000003</v>
      </c>
      <c r="P4184" s="5">
        <f>ROUND(N4184^(3/2)/O4184/SQRT(2*1.28*M4184)*100,0)</f>
        <v>50</v>
      </c>
      <c r="Q4184" s="4">
        <f>E4184/D4184</f>
        <v>0.5</v>
      </c>
      <c r="R4184" s="1">
        <f>ROUND(L4184^(3/2)/K4184*100*SQRT(2/PI()),0)</f>
        <v>50</v>
      </c>
      <c r="S4184" s="1" t="str">
        <f>IF(AND(R4184&gt;=R4183,R4184&gt;R4185),"YES","NO")</f>
        <v>NO</v>
      </c>
      <c r="T4184" s="1">
        <f>IF(C4184&lt;C4183,0,IF(T4183=1,1,IF(S4184="YES",1,0)))</f>
        <v>1</v>
      </c>
      <c r="U4184" s="1" t="str">
        <f>IF(AND(T4183=0,T4184=1),"YES","NO")</f>
        <v>NO</v>
      </c>
    </row>
    <row r="4185" spans="1:21" x14ac:dyDescent="0.3">
      <c r="A4185" s="1">
        <v>4185</v>
      </c>
      <c r="B4185" s="1">
        <v>279</v>
      </c>
      <c r="C4185" s="1">
        <v>7000</v>
      </c>
      <c r="D4185" s="1">
        <v>20</v>
      </c>
      <c r="E4185" s="1">
        <v>10</v>
      </c>
      <c r="F4185" s="1">
        <v>2</v>
      </c>
      <c r="G4185" s="1" t="s">
        <v>14</v>
      </c>
      <c r="H4185" s="1">
        <v>24.81</v>
      </c>
      <c r="I4185" s="1">
        <v>3.21</v>
      </c>
      <c r="J4185" s="1">
        <v>28.93</v>
      </c>
      <c r="K4185" s="1">
        <v>0.04</v>
      </c>
      <c r="L4185" s="1">
        <v>0.1</v>
      </c>
      <c r="M4185" s="3">
        <f>PI()*(D4185*0.0254)^2/4</f>
        <v>0.20268299163899911</v>
      </c>
      <c r="N4185" s="1">
        <f>ROUND(H4185*4.45,0)</f>
        <v>110</v>
      </c>
      <c r="O4185" s="1">
        <f>I4185*745.7</f>
        <v>2393.6970000000001</v>
      </c>
      <c r="P4185" s="5">
        <f>ROUND(N4185^(3/2)/O4185/SQRT(2*1.28*M4185)*100,0)</f>
        <v>67</v>
      </c>
      <c r="Q4185" s="4">
        <f>E4185/D4185</f>
        <v>0.5</v>
      </c>
      <c r="R4185" s="1">
        <f>ROUND(L4185^(3/2)/K4185*100*SQRT(2/PI()),0)</f>
        <v>63</v>
      </c>
      <c r="S4185" s="1" t="str">
        <f>IF(AND(R4185&gt;=R4184,R4185&gt;R4186),"YES","NO")</f>
        <v>NO</v>
      </c>
      <c r="T4185" s="1">
        <f>IF(C4185&lt;C4184,0,IF(T4184=1,1,IF(S4185="YES",1,0)))</f>
        <v>1</v>
      </c>
      <c r="U4185" s="1" t="str">
        <f>IF(AND(T4184=0,T4185=1),"YES","NO")</f>
        <v>NO</v>
      </c>
    </row>
    <row r="4186" spans="1:21" x14ac:dyDescent="0.3">
      <c r="A4186" s="1">
        <v>4186</v>
      </c>
      <c r="B4186" s="1">
        <v>279</v>
      </c>
      <c r="C4186" s="1">
        <v>8000</v>
      </c>
      <c r="D4186" s="1">
        <v>20</v>
      </c>
      <c r="E4186" s="1">
        <v>10</v>
      </c>
      <c r="F4186" s="1">
        <v>2</v>
      </c>
      <c r="G4186" s="1" t="s">
        <v>14</v>
      </c>
      <c r="H4186" s="1">
        <v>32.64</v>
      </c>
      <c r="I4186" s="1">
        <v>4.8899999999999997</v>
      </c>
      <c r="J4186" s="1">
        <v>38.54</v>
      </c>
      <c r="K4186" s="1">
        <v>0.04</v>
      </c>
      <c r="L4186" s="1">
        <v>0.1</v>
      </c>
      <c r="M4186" s="3">
        <f>PI()*(D4186*0.0254)^2/4</f>
        <v>0.20268299163899911</v>
      </c>
      <c r="N4186" s="1">
        <f>ROUND(H4186*4.45,0)</f>
        <v>145</v>
      </c>
      <c r="O4186" s="1">
        <f>I4186*745.7</f>
        <v>3646.473</v>
      </c>
      <c r="P4186" s="5">
        <f>ROUND(N4186^(3/2)/O4186/SQRT(2*1.28*M4186)*100,0)</f>
        <v>66</v>
      </c>
      <c r="Q4186" s="4">
        <f>E4186/D4186</f>
        <v>0.5</v>
      </c>
      <c r="R4186" s="1">
        <f>ROUND(L4186^(3/2)/K4186*100*SQRT(2/PI()),0)</f>
        <v>63</v>
      </c>
      <c r="S4186" s="1" t="str">
        <f>IF(AND(R4186&gt;=R4185,R4186&gt;R4187),"YES","NO")</f>
        <v>NO</v>
      </c>
      <c r="T4186" s="1">
        <f>IF(C4186&lt;C4185,0,IF(T4185=1,1,IF(S4186="YES",1,0)))</f>
        <v>1</v>
      </c>
      <c r="U4186" s="1" t="str">
        <f>IF(AND(T4185=0,T4186=1),"YES","NO")</f>
        <v>NO</v>
      </c>
    </row>
    <row r="4187" spans="1:21" x14ac:dyDescent="0.3">
      <c r="A4187" s="1">
        <v>4187</v>
      </c>
      <c r="B4187" s="1">
        <v>279</v>
      </c>
      <c r="C4187" s="1">
        <v>9000</v>
      </c>
      <c r="D4187" s="1">
        <v>20</v>
      </c>
      <c r="E4187" s="1">
        <v>10</v>
      </c>
      <c r="F4187" s="1">
        <v>2</v>
      </c>
      <c r="G4187" s="1" t="s">
        <v>14</v>
      </c>
      <c r="H4187" s="1">
        <v>41.51</v>
      </c>
      <c r="I4187" s="1">
        <v>7.82</v>
      </c>
      <c r="J4187" s="1">
        <v>54.77</v>
      </c>
      <c r="K4187" s="1">
        <v>0.04</v>
      </c>
      <c r="L4187" s="1">
        <v>0.1</v>
      </c>
      <c r="M4187" s="3">
        <f>PI()*(D4187*0.0254)^2/4</f>
        <v>0.20268299163899911</v>
      </c>
      <c r="N4187" s="1">
        <f>ROUND(H4187*4.45,0)</f>
        <v>185</v>
      </c>
      <c r="O4187" s="1">
        <f>I4187*745.7</f>
        <v>5831.3740000000007</v>
      </c>
      <c r="P4187" s="5">
        <f>ROUND(N4187^(3/2)/O4187/SQRT(2*1.28*M4187)*100,0)</f>
        <v>60</v>
      </c>
      <c r="Q4187" s="4">
        <f>E4187/D4187</f>
        <v>0.5</v>
      </c>
      <c r="R4187" s="1">
        <f>ROUND(L4187^(3/2)/K4187*100*SQRT(2/PI()),0)</f>
        <v>63</v>
      </c>
      <c r="S4187" s="1" t="str">
        <f>IF(AND(R4187&gt;=R4186,R4187&gt;R4188),"YES","NO")</f>
        <v>YES</v>
      </c>
      <c r="T4187" s="1">
        <f>IF(C4187&lt;C4186,0,IF(T4186=1,1,IF(S4187="YES",1,0)))</f>
        <v>1</v>
      </c>
      <c r="U4187" s="1" t="str">
        <f>IF(AND(T4186=0,T4187=1),"YES","NO")</f>
        <v>NO</v>
      </c>
    </row>
    <row r="4188" spans="1:21" x14ac:dyDescent="0.3">
      <c r="A4188" s="1">
        <v>4188</v>
      </c>
      <c r="B4188" s="1">
        <v>279</v>
      </c>
      <c r="C4188" s="1">
        <v>10000</v>
      </c>
      <c r="D4188" s="1">
        <v>20</v>
      </c>
      <c r="E4188" s="1">
        <v>10</v>
      </c>
      <c r="F4188" s="1">
        <v>2</v>
      </c>
      <c r="G4188" s="1" t="s">
        <v>14</v>
      </c>
      <c r="H4188" s="1">
        <v>51.47</v>
      </c>
      <c r="I4188" s="1">
        <v>13.08</v>
      </c>
      <c r="J4188" s="1">
        <v>82.42</v>
      </c>
      <c r="K4188" s="1">
        <v>0.05</v>
      </c>
      <c r="L4188" s="1">
        <v>0.1</v>
      </c>
      <c r="M4188" s="3">
        <f>PI()*(D4188*0.0254)^2/4</f>
        <v>0.20268299163899911</v>
      </c>
      <c r="N4188" s="1">
        <f>ROUND(H4188*4.45,0)</f>
        <v>229</v>
      </c>
      <c r="O4188" s="1">
        <f>I4188*745.7</f>
        <v>9753.7560000000012</v>
      </c>
      <c r="P4188" s="5">
        <f>ROUND(N4188^(3/2)/O4188/SQRT(2*1.28*M4188)*100,0)</f>
        <v>49</v>
      </c>
      <c r="Q4188" s="4">
        <f>E4188/D4188</f>
        <v>0.5</v>
      </c>
      <c r="R4188" s="1">
        <f>ROUND(L4188^(3/2)/K4188*100*SQRT(2/PI()),0)</f>
        <v>50</v>
      </c>
      <c r="S4188" s="1" t="str">
        <f>IF(AND(R4188&gt;=R4187,R4188&gt;R4189),"YES","NO")</f>
        <v>NO</v>
      </c>
      <c r="T4188" s="1">
        <f>IF(C4188&lt;C4187,0,IF(T4187=1,1,IF(S4188="YES",1,0)))</f>
        <v>1</v>
      </c>
      <c r="U4188" s="1" t="str">
        <f>IF(AND(T4187=0,T4188=1),"YES","NO")</f>
        <v>NO</v>
      </c>
    </row>
    <row r="4189" spans="1:21" x14ac:dyDescent="0.3">
      <c r="A4189" s="1">
        <v>4189</v>
      </c>
      <c r="B4189" s="1">
        <v>279</v>
      </c>
      <c r="C4189" s="1">
        <v>11000</v>
      </c>
      <c r="D4189" s="1">
        <v>20</v>
      </c>
      <c r="E4189" s="1">
        <v>10</v>
      </c>
      <c r="F4189" s="1">
        <v>2</v>
      </c>
      <c r="G4189" s="1" t="s">
        <v>14</v>
      </c>
      <c r="H4189" s="1">
        <v>61.84</v>
      </c>
      <c r="I4189" s="1">
        <v>19.989999999999998</v>
      </c>
      <c r="J4189" s="1">
        <v>114.55</v>
      </c>
      <c r="K4189" s="1">
        <v>0.06</v>
      </c>
      <c r="L4189" s="1">
        <v>0.1</v>
      </c>
      <c r="M4189" s="3">
        <f>PI()*(D4189*0.0254)^2/4</f>
        <v>0.20268299163899911</v>
      </c>
      <c r="N4189" s="1">
        <f>ROUND(H4189*4.45,0)</f>
        <v>275</v>
      </c>
      <c r="O4189" s="1">
        <f>I4189*745.7</f>
        <v>14906.543</v>
      </c>
      <c r="P4189" s="5">
        <f>ROUND(N4189^(3/2)/O4189/SQRT(2*1.28*M4189)*100,0)</f>
        <v>42</v>
      </c>
      <c r="Q4189" s="4">
        <f>E4189/D4189</f>
        <v>0.5</v>
      </c>
      <c r="R4189" s="1">
        <f>ROUND(L4189^(3/2)/K4189*100*SQRT(2/PI()),0)</f>
        <v>42</v>
      </c>
      <c r="S4189" s="1" t="str">
        <f>IF(AND(R4189&gt;=R4188,R4189&gt;R4190),"YES","NO")</f>
        <v>NO</v>
      </c>
      <c r="T4189" s="1">
        <f>IF(C4189&lt;C4188,0,IF(T4188=1,1,IF(S4189="YES",1,0)))</f>
        <v>1</v>
      </c>
      <c r="U4189" s="1" t="str">
        <f>IF(AND(T4188=0,T4189=1),"YES","NO")</f>
        <v>NO</v>
      </c>
    </row>
    <row r="4190" spans="1:21" x14ac:dyDescent="0.3">
      <c r="A4190" s="1">
        <v>4190</v>
      </c>
      <c r="B4190" s="1">
        <v>280</v>
      </c>
      <c r="C4190" s="1">
        <v>1000</v>
      </c>
      <c r="D4190" s="1">
        <v>20</v>
      </c>
      <c r="E4190" s="1">
        <v>10</v>
      </c>
      <c r="F4190" s="1">
        <v>2</v>
      </c>
      <c r="G4190" s="1" t="s">
        <v>10</v>
      </c>
      <c r="H4190" s="1">
        <v>0.51</v>
      </c>
      <c r="I4190" s="1">
        <v>0.01</v>
      </c>
      <c r="J4190" s="1">
        <v>0.65</v>
      </c>
      <c r="K4190" s="1">
        <v>0.04</v>
      </c>
      <c r="L4190" s="1">
        <v>0.1</v>
      </c>
      <c r="M4190" s="3">
        <f>PI()*(D4190*0.0254)^2/4</f>
        <v>0.20268299163899911</v>
      </c>
      <c r="N4190" s="1">
        <f>ROUND(H4190*4.45,0)</f>
        <v>2</v>
      </c>
      <c r="O4190" s="1">
        <f>I4190*745.7</f>
        <v>7.4570000000000007</v>
      </c>
      <c r="P4190" s="5">
        <f>ROUND(N4190^(3/2)/O4190/SQRT(2*1.28*M4190)*100,0)</f>
        <v>53</v>
      </c>
      <c r="Q4190" s="4">
        <f>E4190/D4190</f>
        <v>0.5</v>
      </c>
      <c r="R4190" s="1">
        <f>ROUND(L4190^(3/2)/K4190*100*SQRT(2/PI()),0)</f>
        <v>63</v>
      </c>
      <c r="S4190" s="1" t="str">
        <f>IF(AND(R4190&gt;=R4189,R4190&gt;R4191),"YES","NO")</f>
        <v>NO</v>
      </c>
      <c r="T4190" s="1">
        <f>IF(C4190&lt;C4189,0,IF(T4189=1,1,IF(S4190="YES",1,0)))</f>
        <v>0</v>
      </c>
      <c r="U4190" s="1" t="str">
        <f>IF(AND(T4189=0,T4190=1),"YES","NO")</f>
        <v>NO</v>
      </c>
    </row>
    <row r="4191" spans="1:21" x14ac:dyDescent="0.3">
      <c r="A4191" s="1">
        <v>4191</v>
      </c>
      <c r="B4191" s="1">
        <v>280</v>
      </c>
      <c r="C4191" s="1">
        <v>2000</v>
      </c>
      <c r="D4191" s="1">
        <v>20</v>
      </c>
      <c r="E4191" s="1">
        <v>10</v>
      </c>
      <c r="F4191" s="1">
        <v>2</v>
      </c>
      <c r="G4191" s="1" t="s">
        <v>10</v>
      </c>
      <c r="H4191" s="1">
        <v>2.06</v>
      </c>
      <c r="I4191" s="1">
        <v>0.08</v>
      </c>
      <c r="J4191" s="1">
        <v>2.44</v>
      </c>
      <c r="K4191" s="1">
        <v>0.04</v>
      </c>
      <c r="L4191" s="1">
        <v>0.1</v>
      </c>
      <c r="M4191" s="3">
        <f>PI()*(D4191*0.0254)^2/4</f>
        <v>0.20268299163899911</v>
      </c>
      <c r="N4191" s="1">
        <f>ROUND(H4191*4.45,0)</f>
        <v>9</v>
      </c>
      <c r="O4191" s="1">
        <f>I4191*745.7</f>
        <v>59.656000000000006</v>
      </c>
      <c r="P4191" s="5">
        <f>ROUND(N4191^(3/2)/O4191/SQRT(2*1.28*M4191)*100,0)</f>
        <v>63</v>
      </c>
      <c r="Q4191" s="4">
        <f>E4191/D4191</f>
        <v>0.5</v>
      </c>
      <c r="R4191" s="1">
        <f>ROUND(L4191^(3/2)/K4191*100*SQRT(2/PI()),0)</f>
        <v>63</v>
      </c>
      <c r="S4191" s="1" t="str">
        <f>IF(AND(R4191&gt;=R4190,R4191&gt;R4192),"YES","NO")</f>
        <v>YES</v>
      </c>
      <c r="T4191" s="1">
        <f>IF(C4191&lt;C4190,0,IF(T4190=1,1,IF(S4191="YES",1,0)))</f>
        <v>1</v>
      </c>
      <c r="U4191" s="1" t="str">
        <f>IF(AND(T4190=0,T4191=1),"YES","NO")</f>
        <v>YES</v>
      </c>
    </row>
    <row r="4192" spans="1:21" x14ac:dyDescent="0.3">
      <c r="A4192" s="1">
        <v>4192</v>
      </c>
      <c r="B4192" s="1">
        <v>280</v>
      </c>
      <c r="C4192" s="1">
        <v>3000</v>
      </c>
      <c r="D4192" s="1">
        <v>20</v>
      </c>
      <c r="E4192" s="1">
        <v>10</v>
      </c>
      <c r="F4192" s="1">
        <v>2</v>
      </c>
      <c r="G4192" s="1" t="s">
        <v>10</v>
      </c>
      <c r="H4192" s="1">
        <v>4.7</v>
      </c>
      <c r="I4192" s="1">
        <v>0.34</v>
      </c>
      <c r="J4192" s="1">
        <v>7.06</v>
      </c>
      <c r="K4192" s="1">
        <v>0.05</v>
      </c>
      <c r="L4192" s="1">
        <v>0.1</v>
      </c>
      <c r="M4192" s="3">
        <f>PI()*(D4192*0.0254)^2/4</f>
        <v>0.20268299163899911</v>
      </c>
      <c r="N4192" s="1">
        <f>ROUND(H4192*4.45,0)</f>
        <v>21</v>
      </c>
      <c r="O4192" s="1">
        <f>I4192*745.7</f>
        <v>253.53800000000004</v>
      </c>
      <c r="P4192" s="5">
        <f>ROUND(N4192^(3/2)/O4192/SQRT(2*1.28*M4192)*100,0)</f>
        <v>53</v>
      </c>
      <c r="Q4192" s="4">
        <f>E4192/D4192</f>
        <v>0.5</v>
      </c>
      <c r="R4192" s="1">
        <f>ROUND(L4192^(3/2)/K4192*100*SQRT(2/PI()),0)</f>
        <v>50</v>
      </c>
      <c r="S4192" s="1" t="str">
        <f>IF(AND(R4192&gt;=R4191,R4192&gt;R4193),"YES","NO")</f>
        <v>NO</v>
      </c>
      <c r="T4192" s="1">
        <f>IF(C4192&lt;C4191,0,IF(T4191=1,1,IF(S4192="YES",1,0)))</f>
        <v>1</v>
      </c>
      <c r="U4192" s="1" t="str">
        <f>IF(AND(T4191=0,T4192=1),"YES","NO")</f>
        <v>NO</v>
      </c>
    </row>
    <row r="4193" spans="1:21" x14ac:dyDescent="0.3">
      <c r="A4193" s="1">
        <v>4193</v>
      </c>
      <c r="B4193" s="1">
        <v>280</v>
      </c>
      <c r="C4193" s="1">
        <v>4000</v>
      </c>
      <c r="D4193" s="1">
        <v>20</v>
      </c>
      <c r="E4193" s="1">
        <v>10</v>
      </c>
      <c r="F4193" s="1">
        <v>2</v>
      </c>
      <c r="G4193" s="1" t="s">
        <v>10</v>
      </c>
      <c r="H4193" s="1">
        <v>8.52</v>
      </c>
      <c r="I4193" s="1">
        <v>0.98</v>
      </c>
      <c r="J4193" s="1">
        <v>15.47</v>
      </c>
      <c r="K4193" s="1">
        <v>0.06</v>
      </c>
      <c r="L4193" s="1">
        <v>0.1</v>
      </c>
      <c r="M4193" s="3">
        <f>PI()*(D4193*0.0254)^2/4</f>
        <v>0.20268299163899911</v>
      </c>
      <c r="N4193" s="1">
        <f>ROUND(H4193*4.45,0)</f>
        <v>38</v>
      </c>
      <c r="O4193" s="1">
        <f>I4193*745.7</f>
        <v>730.78600000000006</v>
      </c>
      <c r="P4193" s="5">
        <f>ROUND(N4193^(3/2)/O4193/SQRT(2*1.28*M4193)*100,0)</f>
        <v>44</v>
      </c>
      <c r="Q4193" s="4">
        <f>E4193/D4193</f>
        <v>0.5</v>
      </c>
      <c r="R4193" s="1">
        <f>ROUND(L4193^(3/2)/K4193*100*SQRT(2/PI()),0)</f>
        <v>42</v>
      </c>
      <c r="S4193" s="1" t="str">
        <f>IF(AND(R4193&gt;=R4192,R4193&gt;R4194),"YES","NO")</f>
        <v>NO</v>
      </c>
      <c r="T4193" s="1">
        <f>IF(C4193&lt;C4192,0,IF(T4192=1,1,IF(S4193="YES",1,0)))</f>
        <v>1</v>
      </c>
      <c r="U4193" s="1" t="str">
        <f>IF(AND(T4192=0,T4193=1),"YES","NO")</f>
        <v>NO</v>
      </c>
    </row>
    <row r="4194" spans="1:21" x14ac:dyDescent="0.3">
      <c r="A4194" s="1">
        <v>4194</v>
      </c>
      <c r="B4194" s="1">
        <v>280</v>
      </c>
      <c r="C4194" s="1">
        <v>5000</v>
      </c>
      <c r="D4194" s="1">
        <v>20</v>
      </c>
      <c r="E4194" s="1">
        <v>10</v>
      </c>
      <c r="F4194" s="1">
        <v>2</v>
      </c>
      <c r="G4194" s="1" t="s">
        <v>10</v>
      </c>
      <c r="H4194" s="1">
        <v>13.34</v>
      </c>
      <c r="I4194" s="1">
        <v>1.76</v>
      </c>
      <c r="J4194" s="1">
        <v>22.24</v>
      </c>
      <c r="K4194" s="1">
        <v>0.05</v>
      </c>
      <c r="L4194" s="1">
        <v>0.1</v>
      </c>
      <c r="M4194" s="3">
        <f>PI()*(D4194*0.0254)^2/4</f>
        <v>0.20268299163899911</v>
      </c>
      <c r="N4194" s="1">
        <f>ROUND(H4194*4.45,0)</f>
        <v>59</v>
      </c>
      <c r="O4194" s="1">
        <f>I4194*745.7</f>
        <v>1312.432</v>
      </c>
      <c r="P4194" s="5">
        <f>ROUND(N4194^(3/2)/O4194/SQRT(2*1.28*M4194)*100,0)</f>
        <v>48</v>
      </c>
      <c r="Q4194" s="4">
        <f>E4194/D4194</f>
        <v>0.5</v>
      </c>
      <c r="R4194" s="1">
        <f>ROUND(L4194^(3/2)/K4194*100*SQRT(2/PI()),0)</f>
        <v>50</v>
      </c>
      <c r="S4194" s="1" t="str">
        <f>IF(AND(R4194&gt;=R4193,R4194&gt;R4195),"YES","NO")</f>
        <v>NO</v>
      </c>
      <c r="T4194" s="1">
        <f>IF(C4194&lt;C4193,0,IF(T4193=1,1,IF(S4194="YES",1,0)))</f>
        <v>1</v>
      </c>
      <c r="U4194" s="1" t="str">
        <f>IF(AND(T4193=0,T4194=1),"YES","NO")</f>
        <v>NO</v>
      </c>
    </row>
    <row r="4195" spans="1:21" x14ac:dyDescent="0.3">
      <c r="A4195" s="1">
        <v>4195</v>
      </c>
      <c r="B4195" s="1">
        <v>280</v>
      </c>
      <c r="C4195" s="1">
        <v>6000</v>
      </c>
      <c r="D4195" s="1">
        <v>20</v>
      </c>
      <c r="E4195" s="1">
        <v>10</v>
      </c>
      <c r="F4195" s="1">
        <v>2</v>
      </c>
      <c r="G4195" s="1" t="s">
        <v>10</v>
      </c>
      <c r="H4195" s="1">
        <v>19.170000000000002</v>
      </c>
      <c r="I4195" s="1">
        <v>2.41</v>
      </c>
      <c r="J4195" s="1">
        <v>25.28</v>
      </c>
      <c r="K4195" s="1">
        <v>0.04</v>
      </c>
      <c r="L4195" s="1">
        <v>0.1</v>
      </c>
      <c r="M4195" s="3">
        <f>PI()*(D4195*0.0254)^2/4</f>
        <v>0.20268299163899911</v>
      </c>
      <c r="N4195" s="1">
        <f>ROUND(H4195*4.45,0)</f>
        <v>85</v>
      </c>
      <c r="O4195" s="1">
        <f>I4195*745.7</f>
        <v>1797.1370000000002</v>
      </c>
      <c r="P4195" s="5">
        <f>ROUND(N4195^(3/2)/O4195/SQRT(2*1.28*M4195)*100,0)</f>
        <v>61</v>
      </c>
      <c r="Q4195" s="4">
        <f>E4195/D4195</f>
        <v>0.5</v>
      </c>
      <c r="R4195" s="1">
        <f>ROUND(L4195^(3/2)/K4195*100*SQRT(2/PI()),0)</f>
        <v>63</v>
      </c>
      <c r="S4195" s="1" t="str">
        <f>IF(AND(R4195&gt;=R4194,R4195&gt;R4196),"YES","NO")</f>
        <v>NO</v>
      </c>
      <c r="T4195" s="1">
        <f>IF(C4195&lt;C4194,0,IF(T4194=1,1,IF(S4195="YES",1,0)))</f>
        <v>1</v>
      </c>
      <c r="U4195" s="1" t="str">
        <f>IF(AND(T4194=0,T4195=1),"YES","NO")</f>
        <v>NO</v>
      </c>
    </row>
    <row r="4196" spans="1:21" x14ac:dyDescent="0.3">
      <c r="A4196" s="1">
        <v>4196</v>
      </c>
      <c r="B4196" s="1">
        <v>280</v>
      </c>
      <c r="C4196" s="1">
        <v>7000</v>
      </c>
      <c r="D4196" s="1">
        <v>20</v>
      </c>
      <c r="E4196" s="1">
        <v>10</v>
      </c>
      <c r="F4196" s="1">
        <v>2</v>
      </c>
      <c r="G4196" s="1" t="s">
        <v>10</v>
      </c>
      <c r="H4196" s="1">
        <v>26.28</v>
      </c>
      <c r="I4196" s="1">
        <v>3.47</v>
      </c>
      <c r="J4196" s="1">
        <v>31.23</v>
      </c>
      <c r="K4196" s="1">
        <v>0.04</v>
      </c>
      <c r="L4196" s="1">
        <v>0.11</v>
      </c>
      <c r="M4196" s="3">
        <f>PI()*(D4196*0.0254)^2/4</f>
        <v>0.20268299163899911</v>
      </c>
      <c r="N4196" s="1">
        <f>ROUND(H4196*4.45,0)</f>
        <v>117</v>
      </c>
      <c r="O4196" s="1">
        <f>I4196*745.7</f>
        <v>2587.5790000000002</v>
      </c>
      <c r="P4196" s="5">
        <f>ROUND(N4196^(3/2)/O4196/SQRT(2*1.28*M4196)*100,0)</f>
        <v>68</v>
      </c>
      <c r="Q4196" s="4">
        <f>E4196/D4196</f>
        <v>0.5</v>
      </c>
      <c r="R4196" s="1">
        <f>ROUND(L4196^(3/2)/K4196*100*SQRT(2/PI()),0)</f>
        <v>73</v>
      </c>
      <c r="S4196" s="1" t="str">
        <f>IF(AND(R4196&gt;=R4195,R4196&gt;R4197),"YES","NO")</f>
        <v>NO</v>
      </c>
      <c r="T4196" s="1">
        <f>IF(C4196&lt;C4195,0,IF(T4195=1,1,IF(S4196="YES",1,0)))</f>
        <v>1</v>
      </c>
      <c r="U4196" s="1" t="str">
        <f>IF(AND(T4195=0,T4196=1),"YES","NO")</f>
        <v>NO</v>
      </c>
    </row>
    <row r="4197" spans="1:21" x14ac:dyDescent="0.3">
      <c r="A4197" s="1">
        <v>4197</v>
      </c>
      <c r="B4197" s="1">
        <v>280</v>
      </c>
      <c r="C4197" s="1">
        <v>8000</v>
      </c>
      <c r="D4197" s="1">
        <v>20</v>
      </c>
      <c r="E4197" s="1">
        <v>10</v>
      </c>
      <c r="F4197" s="1">
        <v>2</v>
      </c>
      <c r="G4197" s="1" t="s">
        <v>10</v>
      </c>
      <c r="H4197" s="1">
        <v>34.659999999999997</v>
      </c>
      <c r="I4197" s="1">
        <v>5.29</v>
      </c>
      <c r="J4197" s="1">
        <v>41.7</v>
      </c>
      <c r="K4197" s="1">
        <v>0.04</v>
      </c>
      <c r="L4197" s="1">
        <v>0.11</v>
      </c>
      <c r="M4197" s="3">
        <f>PI()*(D4197*0.0254)^2/4</f>
        <v>0.20268299163899911</v>
      </c>
      <c r="N4197" s="1">
        <f>ROUND(H4197*4.45,0)</f>
        <v>154</v>
      </c>
      <c r="O4197" s="1">
        <f>I4197*745.7</f>
        <v>3944.7530000000002</v>
      </c>
      <c r="P4197" s="5">
        <f>ROUND(N4197^(3/2)/O4197/SQRT(2*1.28*M4197)*100,0)</f>
        <v>67</v>
      </c>
      <c r="Q4197" s="4">
        <f>E4197/D4197</f>
        <v>0.5</v>
      </c>
      <c r="R4197" s="1">
        <f>ROUND(L4197^(3/2)/K4197*100*SQRT(2/PI()),0)</f>
        <v>73</v>
      </c>
      <c r="S4197" s="1" t="str">
        <f>IF(AND(R4197&gt;=R4196,R4197&gt;R4198),"YES","NO")</f>
        <v>YES</v>
      </c>
      <c r="T4197" s="1">
        <f>IF(C4197&lt;C4196,0,IF(T4196=1,1,IF(S4197="YES",1,0)))</f>
        <v>1</v>
      </c>
      <c r="U4197" s="1" t="str">
        <f>IF(AND(T4196=0,T4197=1),"YES","NO")</f>
        <v>NO</v>
      </c>
    </row>
    <row r="4198" spans="1:21" x14ac:dyDescent="0.3">
      <c r="A4198" s="1">
        <v>4198</v>
      </c>
      <c r="B4198" s="1">
        <v>280</v>
      </c>
      <c r="C4198" s="1">
        <v>9000</v>
      </c>
      <c r="D4198" s="1">
        <v>20</v>
      </c>
      <c r="E4198" s="1">
        <v>10</v>
      </c>
      <c r="F4198" s="1">
        <v>2</v>
      </c>
      <c r="G4198" s="1" t="s">
        <v>10</v>
      </c>
      <c r="H4198" s="1">
        <v>44.28</v>
      </c>
      <c r="I4198" s="1">
        <v>8.5</v>
      </c>
      <c r="J4198" s="1">
        <v>59.52</v>
      </c>
      <c r="K4198" s="1">
        <v>0.05</v>
      </c>
      <c r="L4198" s="1">
        <v>0.11</v>
      </c>
      <c r="M4198" s="3">
        <f>PI()*(D4198*0.0254)^2/4</f>
        <v>0.20268299163899911</v>
      </c>
      <c r="N4198" s="1">
        <f>ROUND(H4198*4.45,0)</f>
        <v>197</v>
      </c>
      <c r="O4198" s="1">
        <f>I4198*745.7</f>
        <v>6338.4500000000007</v>
      </c>
      <c r="P4198" s="5">
        <f>ROUND(N4198^(3/2)/O4198/SQRT(2*1.28*M4198)*100,0)</f>
        <v>61</v>
      </c>
      <c r="Q4198" s="4">
        <f>E4198/D4198</f>
        <v>0.5</v>
      </c>
      <c r="R4198" s="1">
        <f>ROUND(L4198^(3/2)/K4198*100*SQRT(2/PI()),0)</f>
        <v>58</v>
      </c>
      <c r="S4198" s="1" t="str">
        <f>IF(AND(R4198&gt;=R4197,R4198&gt;R4199),"YES","NO")</f>
        <v>NO</v>
      </c>
      <c r="T4198" s="1">
        <f>IF(C4198&lt;C4197,0,IF(T4197=1,1,IF(S4198="YES",1,0)))</f>
        <v>1</v>
      </c>
      <c r="U4198" s="1" t="str">
        <f>IF(AND(T4197=0,T4198=1),"YES","NO")</f>
        <v>NO</v>
      </c>
    </row>
    <row r="4199" spans="1:21" x14ac:dyDescent="0.3">
      <c r="A4199" s="1">
        <v>4199</v>
      </c>
      <c r="B4199" s="1">
        <v>280</v>
      </c>
      <c r="C4199" s="1">
        <v>10000</v>
      </c>
      <c r="D4199" s="1">
        <v>20</v>
      </c>
      <c r="E4199" s="1">
        <v>10</v>
      </c>
      <c r="F4199" s="1">
        <v>2</v>
      </c>
      <c r="G4199" s="1" t="s">
        <v>10</v>
      </c>
      <c r="H4199" s="1">
        <v>55.23</v>
      </c>
      <c r="I4199" s="1">
        <v>15.91</v>
      </c>
      <c r="J4199" s="1">
        <v>100.3</v>
      </c>
      <c r="K4199" s="1">
        <v>0.06</v>
      </c>
      <c r="L4199" s="1">
        <v>0.11</v>
      </c>
      <c r="M4199" s="3">
        <f>PI()*(D4199*0.0254)^2/4</f>
        <v>0.20268299163899911</v>
      </c>
      <c r="N4199" s="1">
        <f>ROUND(H4199*4.45,0)</f>
        <v>246</v>
      </c>
      <c r="O4199" s="1">
        <f>I4199*745.7</f>
        <v>11864.087000000001</v>
      </c>
      <c r="P4199" s="5">
        <f>ROUND(N4199^(3/2)/O4199/SQRT(2*1.28*M4199)*100,0)</f>
        <v>45</v>
      </c>
      <c r="Q4199" s="4">
        <f>E4199/D4199</f>
        <v>0.5</v>
      </c>
      <c r="R4199" s="1">
        <f>ROUND(L4199^(3/2)/K4199*100*SQRT(2/PI()),0)</f>
        <v>49</v>
      </c>
      <c r="S4199" s="1" t="str">
        <f>IF(AND(R4199&gt;=R4198,R4199&gt;R4200),"YES","NO")</f>
        <v>NO</v>
      </c>
      <c r="T4199" s="1">
        <f>IF(C4199&lt;C4198,0,IF(T4198=1,1,IF(S4199="YES",1,0)))</f>
        <v>1</v>
      </c>
      <c r="U4199" s="1" t="str">
        <f>IF(AND(T4198=0,T4199=1),"YES","NO")</f>
        <v>NO</v>
      </c>
    </row>
    <row r="4200" spans="1:21" x14ac:dyDescent="0.3">
      <c r="A4200" s="1">
        <v>4200</v>
      </c>
      <c r="B4200" s="1">
        <v>281</v>
      </c>
      <c r="C4200" s="1">
        <v>1000</v>
      </c>
      <c r="D4200" s="1">
        <v>20</v>
      </c>
      <c r="E4200" s="1">
        <v>11</v>
      </c>
      <c r="F4200" s="1">
        <v>2</v>
      </c>
      <c r="G4200" s="1" t="s">
        <v>4</v>
      </c>
      <c r="H4200" s="1">
        <v>0.47</v>
      </c>
      <c r="I4200" s="1">
        <v>0.01</v>
      </c>
      <c r="J4200" s="1">
        <v>0.57999999999999996</v>
      </c>
      <c r="K4200" s="1">
        <v>0.04</v>
      </c>
      <c r="L4200" s="1">
        <v>0.09</v>
      </c>
      <c r="M4200" s="3">
        <f>PI()*(D4200*0.0254)^2/4</f>
        <v>0.20268299163899911</v>
      </c>
      <c r="N4200" s="1">
        <f>ROUND(H4200*4.45,0)</f>
        <v>2</v>
      </c>
      <c r="O4200" s="1">
        <f>I4200*745.7</f>
        <v>7.4570000000000007</v>
      </c>
      <c r="P4200" s="5">
        <f>ROUND(N4200^(3/2)/O4200/SQRT(2*1.28*M4200)*100,0)</f>
        <v>53</v>
      </c>
      <c r="Q4200" s="4">
        <f>E4200/D4200</f>
        <v>0.55000000000000004</v>
      </c>
      <c r="R4200" s="1">
        <f>ROUND(L4200^(3/2)/K4200*100*SQRT(2/PI()),0)</f>
        <v>54</v>
      </c>
      <c r="S4200" s="1" t="str">
        <f>IF(AND(R4200&gt;=R4199,R4200&gt;R4201),"YES","NO")</f>
        <v>NO</v>
      </c>
      <c r="T4200" s="1">
        <f>IF(C4200&lt;C4199,0,IF(T4199=1,1,IF(S4200="YES",1,0)))</f>
        <v>0</v>
      </c>
      <c r="U4200" s="1" t="str">
        <f>IF(AND(T4199=0,T4200=1),"YES","NO")</f>
        <v>NO</v>
      </c>
    </row>
    <row r="4201" spans="1:21" x14ac:dyDescent="0.3">
      <c r="A4201" s="1">
        <v>4201</v>
      </c>
      <c r="B4201" s="1">
        <v>281</v>
      </c>
      <c r="C4201" s="1">
        <v>2000</v>
      </c>
      <c r="D4201" s="1">
        <v>20</v>
      </c>
      <c r="E4201" s="1">
        <v>11</v>
      </c>
      <c r="F4201" s="1">
        <v>2</v>
      </c>
      <c r="G4201" s="1" t="s">
        <v>4</v>
      </c>
      <c r="H4201" s="1">
        <v>1.87</v>
      </c>
      <c r="I4201" s="1">
        <v>7.0000000000000007E-2</v>
      </c>
      <c r="J4201" s="1">
        <v>2.27</v>
      </c>
      <c r="K4201" s="1">
        <v>0.04</v>
      </c>
      <c r="L4201" s="1">
        <v>0.09</v>
      </c>
      <c r="M4201" s="3">
        <f>PI()*(D4201*0.0254)^2/4</f>
        <v>0.20268299163899911</v>
      </c>
      <c r="N4201" s="1">
        <f>ROUND(H4201*4.45,0)</f>
        <v>8</v>
      </c>
      <c r="O4201" s="1">
        <f>I4201*745.7</f>
        <v>52.199000000000005</v>
      </c>
      <c r="P4201" s="5">
        <f>ROUND(N4201^(3/2)/O4201/SQRT(2*1.28*M4201)*100,0)</f>
        <v>60</v>
      </c>
      <c r="Q4201" s="4">
        <f>E4201/D4201</f>
        <v>0.55000000000000004</v>
      </c>
      <c r="R4201" s="1">
        <f>ROUND(L4201^(3/2)/K4201*100*SQRT(2/PI()),0)</f>
        <v>54</v>
      </c>
      <c r="S4201" s="1" t="str">
        <f>IF(AND(R4201&gt;=R4200,R4201&gt;R4202),"YES","NO")</f>
        <v>NO</v>
      </c>
      <c r="T4201" s="1">
        <f>IF(C4201&lt;C4200,0,IF(T4200=1,1,IF(S4201="YES",1,0)))</f>
        <v>0</v>
      </c>
      <c r="U4201" s="1" t="str">
        <f>IF(AND(T4200=0,T4201=1),"YES","NO")</f>
        <v>NO</v>
      </c>
    </row>
    <row r="4202" spans="1:21" x14ac:dyDescent="0.3">
      <c r="A4202" s="1">
        <v>4202</v>
      </c>
      <c r="B4202" s="1">
        <v>281</v>
      </c>
      <c r="C4202" s="1">
        <v>3000</v>
      </c>
      <c r="D4202" s="1">
        <v>20</v>
      </c>
      <c r="E4202" s="1">
        <v>11</v>
      </c>
      <c r="F4202" s="1">
        <v>2</v>
      </c>
      <c r="G4202" s="1" t="s">
        <v>4</v>
      </c>
      <c r="H4202" s="1">
        <v>4.22</v>
      </c>
      <c r="I4202" s="1">
        <v>0.25</v>
      </c>
      <c r="J4202" s="1">
        <v>5.31</v>
      </c>
      <c r="K4202" s="1">
        <v>0.04</v>
      </c>
      <c r="L4202" s="1">
        <v>0.09</v>
      </c>
      <c r="M4202" s="3">
        <f>PI()*(D4202*0.0254)^2/4</f>
        <v>0.20268299163899911</v>
      </c>
      <c r="N4202" s="1">
        <f>ROUND(H4202*4.45,0)</f>
        <v>19</v>
      </c>
      <c r="O4202" s="1">
        <f>I4202*745.7</f>
        <v>186.42500000000001</v>
      </c>
      <c r="P4202" s="5">
        <f>ROUND(N4202^(3/2)/O4202/SQRT(2*1.28*M4202)*100,0)</f>
        <v>62</v>
      </c>
      <c r="Q4202" s="4">
        <f>E4202/D4202</f>
        <v>0.55000000000000004</v>
      </c>
      <c r="R4202" s="1">
        <f>ROUND(L4202^(3/2)/K4202*100*SQRT(2/PI()),0)</f>
        <v>54</v>
      </c>
      <c r="S4202" s="1" t="str">
        <f>IF(AND(R4202&gt;=R4201,R4202&gt;R4203),"YES","NO")</f>
        <v>YES</v>
      </c>
      <c r="T4202" s="1">
        <f>IF(C4202&lt;C4201,0,IF(T4201=1,1,IF(S4202="YES",1,0)))</f>
        <v>1</v>
      </c>
      <c r="U4202" s="1" t="str">
        <f>IF(AND(T4201=0,T4202=1),"YES","NO")</f>
        <v>YES</v>
      </c>
    </row>
    <row r="4203" spans="1:21" x14ac:dyDescent="0.3">
      <c r="A4203" s="1">
        <v>4203</v>
      </c>
      <c r="B4203" s="1">
        <v>281</v>
      </c>
      <c r="C4203" s="1">
        <v>4000</v>
      </c>
      <c r="D4203" s="1">
        <v>20</v>
      </c>
      <c r="E4203" s="1">
        <v>11</v>
      </c>
      <c r="F4203" s="1">
        <v>2</v>
      </c>
      <c r="G4203" s="1" t="s">
        <v>4</v>
      </c>
      <c r="H4203" s="1">
        <v>7.66</v>
      </c>
      <c r="I4203" s="1">
        <v>0.84</v>
      </c>
      <c r="J4203" s="1">
        <v>13.25</v>
      </c>
      <c r="K4203" s="1">
        <v>0.05</v>
      </c>
      <c r="L4203" s="1">
        <v>0.09</v>
      </c>
      <c r="M4203" s="3">
        <f>PI()*(D4203*0.0254)^2/4</f>
        <v>0.20268299163899911</v>
      </c>
      <c r="N4203" s="1">
        <f>ROUND(H4203*4.45,0)</f>
        <v>34</v>
      </c>
      <c r="O4203" s="1">
        <f>I4203*745.7</f>
        <v>626.38800000000003</v>
      </c>
      <c r="P4203" s="5">
        <f>ROUND(N4203^(3/2)/O4203/SQRT(2*1.28*M4203)*100,0)</f>
        <v>44</v>
      </c>
      <c r="Q4203" s="4">
        <f>E4203/D4203</f>
        <v>0.55000000000000004</v>
      </c>
      <c r="R4203" s="1">
        <f>ROUND(L4203^(3/2)/K4203*100*SQRT(2/PI()),0)</f>
        <v>43</v>
      </c>
      <c r="S4203" s="1" t="str">
        <f>IF(AND(R4203&gt;=R4202,R4203&gt;R4204),"YES","NO")</f>
        <v>NO</v>
      </c>
      <c r="T4203" s="1">
        <f>IF(C4203&lt;C4202,0,IF(T4202=1,1,IF(S4203="YES",1,0)))</f>
        <v>1</v>
      </c>
      <c r="U4203" s="1" t="str">
        <f>IF(AND(T4202=0,T4203=1),"YES","NO")</f>
        <v>NO</v>
      </c>
    </row>
    <row r="4204" spans="1:21" x14ac:dyDescent="0.3">
      <c r="A4204" s="1">
        <v>4204</v>
      </c>
      <c r="B4204" s="1">
        <v>281</v>
      </c>
      <c r="C4204" s="1">
        <v>5000</v>
      </c>
      <c r="D4204" s="1">
        <v>20</v>
      </c>
      <c r="E4204" s="1">
        <v>11</v>
      </c>
      <c r="F4204" s="1">
        <v>2</v>
      </c>
      <c r="G4204" s="1" t="s">
        <v>4</v>
      </c>
      <c r="H4204" s="1">
        <v>12.21</v>
      </c>
      <c r="I4204" s="1">
        <v>2.08</v>
      </c>
      <c r="J4204" s="1">
        <v>26.24</v>
      </c>
      <c r="K4204" s="1">
        <v>0.06</v>
      </c>
      <c r="L4204" s="1">
        <v>0.1</v>
      </c>
      <c r="M4204" s="3">
        <f>PI()*(D4204*0.0254)^2/4</f>
        <v>0.20268299163899911</v>
      </c>
      <c r="N4204" s="1">
        <f>ROUND(H4204*4.45,0)</f>
        <v>54</v>
      </c>
      <c r="O4204" s="1">
        <f>I4204*745.7</f>
        <v>1551.056</v>
      </c>
      <c r="P4204" s="5">
        <f>ROUND(N4204^(3/2)/O4204/SQRT(2*1.28*M4204)*100,0)</f>
        <v>36</v>
      </c>
      <c r="Q4204" s="4">
        <f>E4204/D4204</f>
        <v>0.55000000000000004</v>
      </c>
      <c r="R4204" s="1">
        <f>ROUND(L4204^(3/2)/K4204*100*SQRT(2/PI()),0)</f>
        <v>42</v>
      </c>
      <c r="S4204" s="1" t="str">
        <f>IF(AND(R4204&gt;=R4203,R4204&gt;R4205),"YES","NO")</f>
        <v>NO</v>
      </c>
      <c r="T4204" s="1">
        <f>IF(C4204&lt;C4203,0,IF(T4203=1,1,IF(S4204="YES",1,0)))</f>
        <v>1</v>
      </c>
      <c r="U4204" s="1" t="str">
        <f>IF(AND(T4203=0,T4204=1),"YES","NO")</f>
        <v>NO</v>
      </c>
    </row>
    <row r="4205" spans="1:21" x14ac:dyDescent="0.3">
      <c r="A4205" s="1">
        <v>4205</v>
      </c>
      <c r="B4205" s="1">
        <v>281</v>
      </c>
      <c r="C4205" s="1">
        <v>6000</v>
      </c>
      <c r="D4205" s="1">
        <v>20</v>
      </c>
      <c r="E4205" s="1">
        <v>11</v>
      </c>
      <c r="F4205" s="1">
        <v>2</v>
      </c>
      <c r="G4205" s="1" t="s">
        <v>4</v>
      </c>
      <c r="H4205" s="1">
        <v>17.690000000000001</v>
      </c>
      <c r="I4205" s="1">
        <v>3.72</v>
      </c>
      <c r="J4205" s="1">
        <v>39.06</v>
      </c>
      <c r="K4205" s="1">
        <v>7.0000000000000007E-2</v>
      </c>
      <c r="L4205" s="1">
        <v>0.1</v>
      </c>
      <c r="M4205" s="3">
        <f>PI()*(D4205*0.0254)^2/4</f>
        <v>0.20268299163899911</v>
      </c>
      <c r="N4205" s="1">
        <f>ROUND(H4205*4.45,0)</f>
        <v>79</v>
      </c>
      <c r="O4205" s="1">
        <f>I4205*745.7</f>
        <v>2774.0040000000004</v>
      </c>
      <c r="P4205" s="5">
        <f>ROUND(N4205^(3/2)/O4205/SQRT(2*1.28*M4205)*100,0)</f>
        <v>35</v>
      </c>
      <c r="Q4205" s="4">
        <f>E4205/D4205</f>
        <v>0.55000000000000004</v>
      </c>
      <c r="R4205" s="1">
        <f>ROUND(L4205^(3/2)/K4205*100*SQRT(2/PI()),0)</f>
        <v>36</v>
      </c>
      <c r="S4205" s="1" t="str">
        <f>IF(AND(R4205&gt;=R4204,R4205&gt;R4206),"YES","NO")</f>
        <v>NO</v>
      </c>
      <c r="T4205" s="1">
        <f>IF(C4205&lt;C4204,0,IF(T4204=1,1,IF(S4205="YES",1,0)))</f>
        <v>1</v>
      </c>
      <c r="U4205" s="1" t="str">
        <f>IF(AND(T4204=0,T4205=1),"YES","NO")</f>
        <v>NO</v>
      </c>
    </row>
    <row r="4206" spans="1:21" x14ac:dyDescent="0.3">
      <c r="A4206" s="1">
        <v>4206</v>
      </c>
      <c r="B4206" s="1">
        <v>281</v>
      </c>
      <c r="C4206" s="1">
        <v>7000</v>
      </c>
      <c r="D4206" s="1">
        <v>20</v>
      </c>
      <c r="E4206" s="1">
        <v>11</v>
      </c>
      <c r="F4206" s="1">
        <v>2</v>
      </c>
      <c r="G4206" s="1" t="s">
        <v>4</v>
      </c>
      <c r="H4206" s="1">
        <v>23.76</v>
      </c>
      <c r="I4206" s="1">
        <v>4.72</v>
      </c>
      <c r="J4206" s="1">
        <v>42.49</v>
      </c>
      <c r="K4206" s="1">
        <v>0.05</v>
      </c>
      <c r="L4206" s="1">
        <v>0.1</v>
      </c>
      <c r="M4206" s="3">
        <f>PI()*(D4206*0.0254)^2/4</f>
        <v>0.20268299163899911</v>
      </c>
      <c r="N4206" s="1">
        <f>ROUND(H4206*4.45,0)</f>
        <v>106</v>
      </c>
      <c r="O4206" s="1">
        <f>I4206*745.7</f>
        <v>3519.7040000000002</v>
      </c>
      <c r="P4206" s="5">
        <f>ROUND(N4206^(3/2)/O4206/SQRT(2*1.28*M4206)*100,0)</f>
        <v>43</v>
      </c>
      <c r="Q4206" s="4">
        <f>E4206/D4206</f>
        <v>0.55000000000000004</v>
      </c>
      <c r="R4206" s="1">
        <f>ROUND(L4206^(3/2)/K4206*100*SQRT(2/PI()),0)</f>
        <v>50</v>
      </c>
      <c r="S4206" s="1" t="str">
        <f>IF(AND(R4206&gt;=R4205,R4206&gt;R4207),"YES","NO")</f>
        <v>NO</v>
      </c>
      <c r="T4206" s="1">
        <f>IF(C4206&lt;C4205,0,IF(T4205=1,1,IF(S4206="YES",1,0)))</f>
        <v>1</v>
      </c>
      <c r="U4206" s="1" t="str">
        <f>IF(AND(T4205=0,T4206=1),"YES","NO")</f>
        <v>NO</v>
      </c>
    </row>
    <row r="4207" spans="1:21" x14ac:dyDescent="0.3">
      <c r="A4207" s="1">
        <v>4207</v>
      </c>
      <c r="B4207" s="1">
        <v>281</v>
      </c>
      <c r="C4207" s="1">
        <v>8000</v>
      </c>
      <c r="D4207" s="1">
        <v>20</v>
      </c>
      <c r="E4207" s="1">
        <v>11</v>
      </c>
      <c r="F4207" s="1">
        <v>2</v>
      </c>
      <c r="G4207" s="1" t="s">
        <v>4</v>
      </c>
      <c r="H4207" s="1">
        <v>30.62</v>
      </c>
      <c r="I4207" s="1">
        <v>5.03</v>
      </c>
      <c r="J4207" s="1">
        <v>39.6</v>
      </c>
      <c r="K4207" s="1">
        <v>0.04</v>
      </c>
      <c r="L4207" s="1">
        <v>0.09</v>
      </c>
      <c r="M4207" s="3">
        <f>PI()*(D4207*0.0254)^2/4</f>
        <v>0.20268299163899911</v>
      </c>
      <c r="N4207" s="1">
        <f>ROUND(H4207*4.45,0)</f>
        <v>136</v>
      </c>
      <c r="O4207" s="1">
        <f>I4207*745.7</f>
        <v>3750.8710000000005</v>
      </c>
      <c r="P4207" s="5">
        <f>ROUND(N4207^(3/2)/O4207/SQRT(2*1.28*M4207)*100,0)</f>
        <v>59</v>
      </c>
      <c r="Q4207" s="4">
        <f>E4207/D4207</f>
        <v>0.55000000000000004</v>
      </c>
      <c r="R4207" s="1">
        <f>ROUND(L4207^(3/2)/K4207*100*SQRT(2/PI()),0)</f>
        <v>54</v>
      </c>
      <c r="S4207" s="1" t="str">
        <f>IF(AND(R4207&gt;=R4206,R4207&gt;R4208),"YES","NO")</f>
        <v>NO</v>
      </c>
      <c r="T4207" s="1">
        <f>IF(C4207&lt;C4206,0,IF(T4206=1,1,IF(S4207="YES",1,0)))</f>
        <v>1</v>
      </c>
      <c r="U4207" s="1" t="str">
        <f>IF(AND(T4206=0,T4207=1),"YES","NO")</f>
        <v>NO</v>
      </c>
    </row>
    <row r="4208" spans="1:21" x14ac:dyDescent="0.3">
      <c r="A4208" s="1">
        <v>4208</v>
      </c>
      <c r="B4208" s="1">
        <v>281</v>
      </c>
      <c r="C4208" s="1">
        <v>9000</v>
      </c>
      <c r="D4208" s="1">
        <v>20</v>
      </c>
      <c r="E4208" s="1">
        <v>11</v>
      </c>
      <c r="F4208" s="1">
        <v>2</v>
      </c>
      <c r="G4208" s="1" t="s">
        <v>4</v>
      </c>
      <c r="H4208" s="1">
        <v>38.76</v>
      </c>
      <c r="I4208" s="1">
        <v>6.7</v>
      </c>
      <c r="J4208" s="1">
        <v>46.91</v>
      </c>
      <c r="K4208" s="1">
        <v>0.04</v>
      </c>
      <c r="L4208" s="1">
        <v>0.09</v>
      </c>
      <c r="M4208" s="3">
        <f>PI()*(D4208*0.0254)^2/4</f>
        <v>0.20268299163899911</v>
      </c>
      <c r="N4208" s="1">
        <f>ROUND(H4208*4.45,0)</f>
        <v>172</v>
      </c>
      <c r="O4208" s="1">
        <f>I4208*745.7</f>
        <v>4996.1900000000005</v>
      </c>
      <c r="P4208" s="5">
        <f>ROUND(N4208^(3/2)/O4208/SQRT(2*1.28*M4208)*100,0)</f>
        <v>63</v>
      </c>
      <c r="Q4208" s="4">
        <f>E4208/D4208</f>
        <v>0.55000000000000004</v>
      </c>
      <c r="R4208" s="1">
        <f>ROUND(L4208^(3/2)/K4208*100*SQRT(2/PI()),0)</f>
        <v>54</v>
      </c>
      <c r="S4208" s="1" t="str">
        <f>IF(AND(R4208&gt;=R4207,R4208&gt;R4209),"YES","NO")</f>
        <v>NO</v>
      </c>
      <c r="T4208" s="1">
        <f>IF(C4208&lt;C4207,0,IF(T4207=1,1,IF(S4208="YES",1,0)))</f>
        <v>1</v>
      </c>
      <c r="U4208" s="1" t="str">
        <f>IF(AND(T4207=0,T4208=1),"YES","NO")</f>
        <v>NO</v>
      </c>
    </row>
    <row r="4209" spans="1:21" x14ac:dyDescent="0.3">
      <c r="A4209" s="1">
        <v>4209</v>
      </c>
      <c r="B4209" s="1">
        <v>281</v>
      </c>
      <c r="C4209" s="1">
        <v>10000</v>
      </c>
      <c r="D4209" s="1">
        <v>20</v>
      </c>
      <c r="E4209" s="1">
        <v>11</v>
      </c>
      <c r="F4209" s="1">
        <v>2</v>
      </c>
      <c r="G4209" s="1" t="s">
        <v>4</v>
      </c>
      <c r="H4209" s="1">
        <v>48.11</v>
      </c>
      <c r="I4209" s="1">
        <v>11.14</v>
      </c>
      <c r="J4209" s="1">
        <v>70.22</v>
      </c>
      <c r="K4209" s="1">
        <v>0.04</v>
      </c>
      <c r="L4209" s="1">
        <v>0.09</v>
      </c>
      <c r="M4209" s="3">
        <f>PI()*(D4209*0.0254)^2/4</f>
        <v>0.20268299163899911</v>
      </c>
      <c r="N4209" s="1">
        <f>ROUND(H4209*4.45,0)</f>
        <v>214</v>
      </c>
      <c r="O4209" s="1">
        <f>I4209*745.7</f>
        <v>8307.0980000000018</v>
      </c>
      <c r="P4209" s="5">
        <f>ROUND(N4209^(3/2)/O4209/SQRT(2*1.28*M4209)*100,0)</f>
        <v>52</v>
      </c>
      <c r="Q4209" s="4">
        <f>E4209/D4209</f>
        <v>0.55000000000000004</v>
      </c>
      <c r="R4209" s="1">
        <f>ROUND(L4209^(3/2)/K4209*100*SQRT(2/PI()),0)</f>
        <v>54</v>
      </c>
      <c r="S4209" s="1" t="str">
        <f>IF(AND(R4209&gt;=R4208,R4209&gt;R4210),"YES","NO")</f>
        <v>YES</v>
      </c>
      <c r="T4209" s="1">
        <f>IF(C4209&lt;C4208,0,IF(T4208=1,1,IF(S4209="YES",1,0)))</f>
        <v>1</v>
      </c>
      <c r="U4209" s="1" t="str">
        <f>IF(AND(T4208=0,T4209=1),"YES","NO")</f>
        <v>NO</v>
      </c>
    </row>
    <row r="4210" spans="1:21" x14ac:dyDescent="0.3">
      <c r="A4210" s="1">
        <v>4210</v>
      </c>
      <c r="B4210" s="1">
        <v>281</v>
      </c>
      <c r="C4210" s="1">
        <v>11000</v>
      </c>
      <c r="D4210" s="1">
        <v>20</v>
      </c>
      <c r="E4210" s="1">
        <v>11</v>
      </c>
      <c r="F4210" s="1">
        <v>2</v>
      </c>
      <c r="G4210" s="1" t="s">
        <v>4</v>
      </c>
      <c r="H4210" s="1">
        <v>57.77</v>
      </c>
      <c r="I4210" s="1">
        <v>16.309999999999999</v>
      </c>
      <c r="J4210" s="1">
        <v>93.46</v>
      </c>
      <c r="K4210" s="1">
        <v>0.05</v>
      </c>
      <c r="L4210" s="1">
        <v>0.09</v>
      </c>
      <c r="M4210" s="3">
        <f>PI()*(D4210*0.0254)^2/4</f>
        <v>0.20268299163899911</v>
      </c>
      <c r="N4210" s="1">
        <f>ROUND(H4210*4.45,0)</f>
        <v>257</v>
      </c>
      <c r="O4210" s="1">
        <f>I4210*745.7</f>
        <v>12162.367</v>
      </c>
      <c r="P4210" s="5">
        <f>ROUND(N4210^(3/2)/O4210/SQRT(2*1.28*M4210)*100,0)</f>
        <v>47</v>
      </c>
      <c r="Q4210" s="4">
        <f>E4210/D4210</f>
        <v>0.55000000000000004</v>
      </c>
      <c r="R4210" s="1">
        <f>ROUND(L4210^(3/2)/K4210*100*SQRT(2/PI()),0)</f>
        <v>43</v>
      </c>
      <c r="S4210" s="1" t="str">
        <f>IF(AND(R4210&gt;=R4209,R4210&gt;R4211),"YES","NO")</f>
        <v>NO</v>
      </c>
      <c r="T4210" s="1">
        <f>IF(C4210&lt;C4209,0,IF(T4209=1,1,IF(S4210="YES",1,0)))</f>
        <v>1</v>
      </c>
      <c r="U4210" s="1" t="str">
        <f>IF(AND(T4209=0,T4210=1),"YES","NO")</f>
        <v>NO</v>
      </c>
    </row>
    <row r="4211" spans="1:21" x14ac:dyDescent="0.3">
      <c r="A4211" s="1">
        <v>4211</v>
      </c>
      <c r="B4211" s="1">
        <v>282</v>
      </c>
      <c r="C4211" s="1">
        <v>1000</v>
      </c>
      <c r="D4211" s="1">
        <v>20</v>
      </c>
      <c r="E4211" s="1">
        <v>12</v>
      </c>
      <c r="F4211" s="1">
        <v>2</v>
      </c>
      <c r="G4211" s="1" t="s">
        <v>23</v>
      </c>
      <c r="H4211" s="1">
        <v>0.41</v>
      </c>
      <c r="I4211" s="1">
        <v>0.01</v>
      </c>
      <c r="J4211" s="1">
        <v>0.56000000000000005</v>
      </c>
      <c r="K4211" s="1">
        <v>0.03</v>
      </c>
      <c r="L4211" s="1">
        <v>0.08</v>
      </c>
      <c r="M4211" s="3">
        <f>PI()*(D4211*0.0254)^2/4</f>
        <v>0.20268299163899911</v>
      </c>
      <c r="N4211" s="1">
        <f>ROUND(H4211*4.45,0)</f>
        <v>2</v>
      </c>
      <c r="O4211" s="1">
        <f>I4211*745.7</f>
        <v>7.4570000000000007</v>
      </c>
      <c r="P4211" s="5">
        <f>ROUND(N4211^(3/2)/O4211/SQRT(2*1.28*M4211)*100,0)</f>
        <v>53</v>
      </c>
      <c r="Q4211" s="4">
        <f>E4211/D4211</f>
        <v>0.6</v>
      </c>
      <c r="R4211" s="1">
        <f>ROUND(L4211^(3/2)/K4211*100*SQRT(2/PI()),0)</f>
        <v>60</v>
      </c>
      <c r="S4211" s="1" t="str">
        <f>IF(AND(R4211&gt;=R4210,R4211&gt;R4212),"YES","NO")</f>
        <v>NO</v>
      </c>
      <c r="T4211" s="1">
        <f>IF(C4211&lt;C4210,0,IF(T4210=1,1,IF(S4211="YES",1,0)))</f>
        <v>0</v>
      </c>
      <c r="U4211" s="1" t="str">
        <f>IF(AND(T4210=0,T4211=1),"YES","NO")</f>
        <v>NO</v>
      </c>
    </row>
    <row r="4212" spans="1:21" x14ac:dyDescent="0.3">
      <c r="A4212" s="1">
        <v>4212</v>
      </c>
      <c r="B4212" s="1">
        <v>282</v>
      </c>
      <c r="C4212" s="1">
        <v>2000</v>
      </c>
      <c r="D4212" s="1">
        <v>20</v>
      </c>
      <c r="E4212" s="1">
        <v>12</v>
      </c>
      <c r="F4212" s="1">
        <v>2</v>
      </c>
      <c r="G4212" s="1" t="s">
        <v>23</v>
      </c>
      <c r="H4212" s="1">
        <v>1.64</v>
      </c>
      <c r="I4212" s="1">
        <v>7.0000000000000007E-2</v>
      </c>
      <c r="J4212" s="1">
        <v>2.25</v>
      </c>
      <c r="K4212" s="1">
        <v>0.03</v>
      </c>
      <c r="L4212" s="1">
        <v>0.08</v>
      </c>
      <c r="M4212" s="3">
        <f>PI()*(D4212*0.0254)^2/4</f>
        <v>0.20268299163899911</v>
      </c>
      <c r="N4212" s="1">
        <f>ROUND(H4212*4.45,0)</f>
        <v>7</v>
      </c>
      <c r="O4212" s="1">
        <f>I4212*745.7</f>
        <v>52.199000000000005</v>
      </c>
      <c r="P4212" s="5">
        <f>ROUND(N4212^(3/2)/O4212/SQRT(2*1.28*M4212)*100,0)</f>
        <v>49</v>
      </c>
      <c r="Q4212" s="4">
        <f>E4212/D4212</f>
        <v>0.6</v>
      </c>
      <c r="R4212" s="1">
        <f>ROUND(L4212^(3/2)/K4212*100*SQRT(2/PI()),0)</f>
        <v>60</v>
      </c>
      <c r="S4212" s="1" t="str">
        <f>IF(AND(R4212&gt;=R4211,R4212&gt;R4213),"YES","NO")</f>
        <v>NO</v>
      </c>
      <c r="T4212" s="1">
        <f>IF(C4212&lt;C4211,0,IF(T4211=1,1,IF(S4212="YES",1,0)))</f>
        <v>0</v>
      </c>
      <c r="U4212" s="1" t="str">
        <f>IF(AND(T4211=0,T4212=1),"YES","NO")</f>
        <v>NO</v>
      </c>
    </row>
    <row r="4213" spans="1:21" x14ac:dyDescent="0.3">
      <c r="A4213" s="1">
        <v>4213</v>
      </c>
      <c r="B4213" s="1">
        <v>282</v>
      </c>
      <c r="C4213" s="1">
        <v>3000</v>
      </c>
      <c r="D4213" s="1">
        <v>20</v>
      </c>
      <c r="E4213" s="1">
        <v>12</v>
      </c>
      <c r="F4213" s="1">
        <v>2</v>
      </c>
      <c r="G4213" s="1" t="s">
        <v>23</v>
      </c>
      <c r="H4213" s="1">
        <v>3.68</v>
      </c>
      <c r="I4213" s="1">
        <v>0.21</v>
      </c>
      <c r="J4213" s="1">
        <v>4.4800000000000004</v>
      </c>
      <c r="K4213" s="1">
        <v>0.03</v>
      </c>
      <c r="L4213" s="1">
        <v>0.08</v>
      </c>
      <c r="M4213" s="3">
        <f>PI()*(D4213*0.0254)^2/4</f>
        <v>0.20268299163899911</v>
      </c>
      <c r="N4213" s="1">
        <f>ROUND(H4213*4.45,0)</f>
        <v>16</v>
      </c>
      <c r="O4213" s="1">
        <f>I4213*745.7</f>
        <v>156.59700000000001</v>
      </c>
      <c r="P4213" s="5">
        <f>ROUND(N4213^(3/2)/O4213/SQRT(2*1.28*M4213)*100,0)</f>
        <v>57</v>
      </c>
      <c r="Q4213" s="4">
        <f>E4213/D4213</f>
        <v>0.6</v>
      </c>
      <c r="R4213" s="1">
        <f>ROUND(L4213^(3/2)/K4213*100*SQRT(2/PI()),0)</f>
        <v>60</v>
      </c>
      <c r="S4213" s="1" t="str">
        <f>IF(AND(R4213&gt;=R4212,R4213&gt;R4214),"YES","NO")</f>
        <v>YES</v>
      </c>
      <c r="T4213" s="1">
        <f>IF(C4213&lt;C4212,0,IF(T4212=1,1,IF(S4213="YES",1,0)))</f>
        <v>1</v>
      </c>
      <c r="U4213" s="1" t="str">
        <f>IF(AND(T4212=0,T4213=1),"YES","NO")</f>
        <v>YES</v>
      </c>
    </row>
    <row r="4214" spans="1:21" x14ac:dyDescent="0.3">
      <c r="A4214" s="1">
        <v>4214</v>
      </c>
      <c r="B4214" s="1">
        <v>282</v>
      </c>
      <c r="C4214" s="1">
        <v>4000</v>
      </c>
      <c r="D4214" s="1">
        <v>20</v>
      </c>
      <c r="E4214" s="1">
        <v>12</v>
      </c>
      <c r="F4214" s="1">
        <v>2</v>
      </c>
      <c r="G4214" s="1" t="s">
        <v>23</v>
      </c>
      <c r="H4214" s="1">
        <v>6.7</v>
      </c>
      <c r="I4214" s="1">
        <v>0.88</v>
      </c>
      <c r="J4214" s="1">
        <v>13.86</v>
      </c>
      <c r="K4214" s="1">
        <v>0.05</v>
      </c>
      <c r="L4214" s="1">
        <v>0.08</v>
      </c>
      <c r="M4214" s="3">
        <f>PI()*(D4214*0.0254)^2/4</f>
        <v>0.20268299163899911</v>
      </c>
      <c r="N4214" s="1">
        <f>ROUND(H4214*4.45,0)</f>
        <v>30</v>
      </c>
      <c r="O4214" s="1">
        <f>I4214*745.7</f>
        <v>656.21600000000001</v>
      </c>
      <c r="P4214" s="5">
        <f>ROUND(N4214^(3/2)/O4214/SQRT(2*1.28*M4214)*100,0)</f>
        <v>35</v>
      </c>
      <c r="Q4214" s="4">
        <f>E4214/D4214</f>
        <v>0.6</v>
      </c>
      <c r="R4214" s="1">
        <f>ROUND(L4214^(3/2)/K4214*100*SQRT(2/PI()),0)</f>
        <v>36</v>
      </c>
      <c r="S4214" s="1" t="str">
        <f>IF(AND(R4214&gt;=R4213,R4214&gt;R4215),"YES","NO")</f>
        <v>NO</v>
      </c>
      <c r="T4214" s="1">
        <f>IF(C4214&lt;C4213,0,IF(T4213=1,1,IF(S4214="YES",1,0)))</f>
        <v>1</v>
      </c>
      <c r="U4214" s="1" t="str">
        <f>IF(AND(T4213=0,T4214=1),"YES","NO")</f>
        <v>NO</v>
      </c>
    </row>
    <row r="4215" spans="1:21" x14ac:dyDescent="0.3">
      <c r="A4215" s="1">
        <v>4215</v>
      </c>
      <c r="B4215" s="1">
        <v>282</v>
      </c>
      <c r="C4215" s="1">
        <v>5000</v>
      </c>
      <c r="D4215" s="1">
        <v>20</v>
      </c>
      <c r="E4215" s="1">
        <v>12</v>
      </c>
      <c r="F4215" s="1">
        <v>2</v>
      </c>
      <c r="G4215" s="1" t="s">
        <v>23</v>
      </c>
      <c r="H4215" s="1">
        <v>10.8</v>
      </c>
      <c r="I4215" s="1">
        <v>2.65</v>
      </c>
      <c r="J4215" s="1">
        <v>33.35</v>
      </c>
      <c r="K4215" s="1">
        <v>0.08</v>
      </c>
      <c r="L4215" s="1">
        <v>0.08</v>
      </c>
      <c r="M4215" s="3">
        <f>PI()*(D4215*0.0254)^2/4</f>
        <v>0.20268299163899911</v>
      </c>
      <c r="N4215" s="1">
        <f>ROUND(H4215*4.45,0)</f>
        <v>48</v>
      </c>
      <c r="O4215" s="1">
        <f>I4215*745.7</f>
        <v>1976.105</v>
      </c>
      <c r="P4215" s="5">
        <f>ROUND(N4215^(3/2)/O4215/SQRT(2*1.28*M4215)*100,0)</f>
        <v>23</v>
      </c>
      <c r="Q4215" s="4">
        <f>E4215/D4215</f>
        <v>0.6</v>
      </c>
      <c r="R4215" s="1">
        <f>ROUND(L4215^(3/2)/K4215*100*SQRT(2/PI()),0)</f>
        <v>23</v>
      </c>
      <c r="S4215" s="1" t="str">
        <f>IF(AND(R4215&gt;=R4214,R4215&gt;R4216),"YES","NO")</f>
        <v>NO</v>
      </c>
      <c r="T4215" s="1">
        <f>IF(C4215&lt;C4214,0,IF(T4214=1,1,IF(S4215="YES",1,0)))</f>
        <v>1</v>
      </c>
      <c r="U4215" s="1" t="str">
        <f>IF(AND(T4214=0,T4215=1),"YES","NO")</f>
        <v>NO</v>
      </c>
    </row>
    <row r="4216" spans="1:21" x14ac:dyDescent="0.3">
      <c r="A4216" s="1">
        <v>4216</v>
      </c>
      <c r="B4216" s="1">
        <v>282</v>
      </c>
      <c r="C4216" s="1">
        <v>6000</v>
      </c>
      <c r="D4216" s="1">
        <v>20</v>
      </c>
      <c r="E4216" s="1">
        <v>12</v>
      </c>
      <c r="F4216" s="1">
        <v>2</v>
      </c>
      <c r="G4216" s="1" t="s">
        <v>23</v>
      </c>
      <c r="H4216" s="1">
        <v>15.97</v>
      </c>
      <c r="I4216" s="1">
        <v>6.11</v>
      </c>
      <c r="J4216" s="1">
        <v>64.23</v>
      </c>
      <c r="K4216" s="1">
        <v>0.11</v>
      </c>
      <c r="L4216" s="1">
        <v>0.09</v>
      </c>
      <c r="M4216" s="3">
        <f>PI()*(D4216*0.0254)^2/4</f>
        <v>0.20268299163899911</v>
      </c>
      <c r="N4216" s="1">
        <f>ROUND(H4216*4.45,0)</f>
        <v>71</v>
      </c>
      <c r="O4216" s="1">
        <f>I4216*745.7</f>
        <v>4556.2270000000008</v>
      </c>
      <c r="P4216" s="5">
        <f>ROUND(N4216^(3/2)/O4216/SQRT(2*1.28*M4216)*100,0)</f>
        <v>18</v>
      </c>
      <c r="Q4216" s="4">
        <f>E4216/D4216</f>
        <v>0.6</v>
      </c>
      <c r="R4216" s="1">
        <f>ROUND(L4216^(3/2)/K4216*100*SQRT(2/PI()),0)</f>
        <v>20</v>
      </c>
      <c r="S4216" s="1" t="str">
        <f>IF(AND(R4216&gt;=R4215,R4216&gt;R4217),"YES","NO")</f>
        <v>NO</v>
      </c>
      <c r="T4216" s="1">
        <f>IF(C4216&lt;C4215,0,IF(T4215=1,1,IF(S4216="YES",1,0)))</f>
        <v>1</v>
      </c>
      <c r="U4216" s="1" t="str">
        <f>IF(AND(T4215=0,T4216=1),"YES","NO")</f>
        <v>NO</v>
      </c>
    </row>
    <row r="4217" spans="1:21" x14ac:dyDescent="0.3">
      <c r="A4217" s="1">
        <v>4217</v>
      </c>
      <c r="B4217" s="1">
        <v>282</v>
      </c>
      <c r="C4217" s="1">
        <v>7000</v>
      </c>
      <c r="D4217" s="1">
        <v>20</v>
      </c>
      <c r="E4217" s="1">
        <v>12</v>
      </c>
      <c r="F4217" s="1">
        <v>2</v>
      </c>
      <c r="G4217" s="1" t="s">
        <v>23</v>
      </c>
      <c r="H4217" s="1">
        <v>21.73</v>
      </c>
      <c r="I4217" s="1">
        <v>9.7899999999999991</v>
      </c>
      <c r="J4217" s="1">
        <v>88.18</v>
      </c>
      <c r="K4217" s="1">
        <v>0.11</v>
      </c>
      <c r="L4217" s="1">
        <v>0.09</v>
      </c>
      <c r="M4217" s="3">
        <f>PI()*(D4217*0.0254)^2/4</f>
        <v>0.20268299163899911</v>
      </c>
      <c r="N4217" s="1">
        <f>ROUND(H4217*4.45,0)</f>
        <v>97</v>
      </c>
      <c r="O4217" s="1">
        <f>I4217*745.7</f>
        <v>7300.4030000000002</v>
      </c>
      <c r="P4217" s="5">
        <f>ROUND(N4217^(3/2)/O4217/SQRT(2*1.28*M4217)*100,0)</f>
        <v>18</v>
      </c>
      <c r="Q4217" s="4">
        <f>E4217/D4217</f>
        <v>0.6</v>
      </c>
      <c r="R4217" s="1">
        <f>ROUND(L4217^(3/2)/K4217*100*SQRT(2/PI()),0)</f>
        <v>20</v>
      </c>
      <c r="S4217" s="1" t="str">
        <f>IF(AND(R4217&gt;=R4216,R4217&gt;R4218),"YES","NO")</f>
        <v>NO</v>
      </c>
      <c r="T4217" s="1">
        <f>IF(C4217&lt;C4216,0,IF(T4216=1,1,IF(S4217="YES",1,0)))</f>
        <v>1</v>
      </c>
      <c r="U4217" s="1" t="str">
        <f>IF(AND(T4216=0,T4217=1),"YES","NO")</f>
        <v>NO</v>
      </c>
    </row>
    <row r="4218" spans="1:21" x14ac:dyDescent="0.3">
      <c r="A4218" s="1">
        <v>4218</v>
      </c>
      <c r="B4218" s="1">
        <v>282</v>
      </c>
      <c r="C4218" s="1">
        <v>8000</v>
      </c>
      <c r="D4218" s="1">
        <v>20</v>
      </c>
      <c r="E4218" s="1">
        <v>12</v>
      </c>
      <c r="F4218" s="1">
        <v>2</v>
      </c>
      <c r="G4218" s="1" t="s">
        <v>23</v>
      </c>
      <c r="H4218" s="1">
        <v>27.63</v>
      </c>
      <c r="I4218" s="1">
        <v>10.97</v>
      </c>
      <c r="J4218" s="1">
        <v>86.38</v>
      </c>
      <c r="K4218" s="1">
        <v>0.08</v>
      </c>
      <c r="L4218" s="1">
        <v>0.08</v>
      </c>
      <c r="M4218" s="3">
        <f>PI()*(D4218*0.0254)^2/4</f>
        <v>0.20268299163899911</v>
      </c>
      <c r="N4218" s="1">
        <f>ROUND(H4218*4.45,0)</f>
        <v>123</v>
      </c>
      <c r="O4218" s="1">
        <f>I4218*745.7</f>
        <v>8180.3290000000006</v>
      </c>
      <c r="P4218" s="5">
        <f>ROUND(N4218^(3/2)/O4218/SQRT(2*1.28*M4218)*100,0)</f>
        <v>23</v>
      </c>
      <c r="Q4218" s="4">
        <f>E4218/D4218</f>
        <v>0.6</v>
      </c>
      <c r="R4218" s="1">
        <f>ROUND(L4218^(3/2)/K4218*100*SQRT(2/PI()),0)</f>
        <v>23</v>
      </c>
      <c r="S4218" s="1" t="str">
        <f>IF(AND(R4218&gt;=R4217,R4218&gt;R4219),"YES","NO")</f>
        <v>NO</v>
      </c>
      <c r="T4218" s="1">
        <f>IF(C4218&lt;C4217,0,IF(T4217=1,1,IF(S4218="YES",1,0)))</f>
        <v>1</v>
      </c>
      <c r="U4218" s="1" t="str">
        <f>IF(AND(T4217=0,T4218=1),"YES","NO")</f>
        <v>NO</v>
      </c>
    </row>
    <row r="4219" spans="1:21" x14ac:dyDescent="0.3">
      <c r="A4219" s="1">
        <v>4219</v>
      </c>
      <c r="B4219" s="1">
        <v>282</v>
      </c>
      <c r="C4219" s="1">
        <v>9000</v>
      </c>
      <c r="D4219" s="1">
        <v>20</v>
      </c>
      <c r="E4219" s="1">
        <v>12</v>
      </c>
      <c r="F4219" s="1">
        <v>2</v>
      </c>
      <c r="G4219" s="1" t="s">
        <v>23</v>
      </c>
      <c r="H4219" s="1">
        <v>34.18</v>
      </c>
      <c r="I4219" s="1">
        <v>12.43</v>
      </c>
      <c r="J4219" s="1">
        <v>87.06</v>
      </c>
      <c r="K4219" s="1">
        <v>7.0000000000000007E-2</v>
      </c>
      <c r="L4219" s="1">
        <v>0.08</v>
      </c>
      <c r="M4219" s="3">
        <f>PI()*(D4219*0.0254)^2/4</f>
        <v>0.20268299163899911</v>
      </c>
      <c r="N4219" s="1">
        <f>ROUND(H4219*4.45,0)</f>
        <v>152</v>
      </c>
      <c r="O4219" s="1">
        <f>I4219*745.7</f>
        <v>9269.0509999999995</v>
      </c>
      <c r="P4219" s="5">
        <f>ROUND(N4219^(3/2)/O4219/SQRT(2*1.28*M4219)*100,0)</f>
        <v>28</v>
      </c>
      <c r="Q4219" s="4">
        <f>E4219/D4219</f>
        <v>0.6</v>
      </c>
      <c r="R4219" s="1">
        <f>ROUND(L4219^(3/2)/K4219*100*SQRT(2/PI()),0)</f>
        <v>26</v>
      </c>
      <c r="S4219" s="1" t="str">
        <f>IF(AND(R4219&gt;=R4218,R4219&gt;R4220),"YES","NO")</f>
        <v>NO</v>
      </c>
      <c r="T4219" s="1">
        <f>IF(C4219&lt;C4218,0,IF(T4218=1,1,IF(S4219="YES",1,0)))</f>
        <v>1</v>
      </c>
      <c r="U4219" s="1" t="str">
        <f>IF(AND(T4218=0,T4219=1),"YES","NO")</f>
        <v>NO</v>
      </c>
    </row>
    <row r="4220" spans="1:21" x14ac:dyDescent="0.3">
      <c r="A4220" s="1">
        <v>4220</v>
      </c>
      <c r="B4220" s="1">
        <v>282</v>
      </c>
      <c r="C4220" s="1">
        <v>11000</v>
      </c>
      <c r="D4220" s="1">
        <v>20</v>
      </c>
      <c r="E4220" s="1">
        <v>12</v>
      </c>
      <c r="F4220" s="1">
        <v>2</v>
      </c>
      <c r="G4220" s="1" t="s">
        <v>23</v>
      </c>
      <c r="H4220" s="1">
        <v>49.83</v>
      </c>
      <c r="I4220" s="1">
        <v>15.92</v>
      </c>
      <c r="J4220" s="1">
        <v>91.19</v>
      </c>
      <c r="K4220" s="1">
        <v>0.05</v>
      </c>
      <c r="L4220" s="1">
        <v>0.08</v>
      </c>
      <c r="M4220" s="3">
        <f>PI()*(D4220*0.0254)^2/4</f>
        <v>0.20268299163899911</v>
      </c>
      <c r="N4220" s="1">
        <f>ROUND(H4220*4.45,0)</f>
        <v>222</v>
      </c>
      <c r="O4220" s="1">
        <f>I4220*745.7</f>
        <v>11871.544</v>
      </c>
      <c r="P4220" s="5">
        <f>ROUND(N4220^(3/2)/O4220/SQRT(2*1.28*M4220)*100,0)</f>
        <v>39</v>
      </c>
      <c r="Q4220" s="4">
        <f>E4220/D4220</f>
        <v>0.6</v>
      </c>
      <c r="R4220" s="1">
        <f>ROUND(L4220^(3/2)/K4220*100*SQRT(2/PI()),0)</f>
        <v>36</v>
      </c>
      <c r="S4220" s="1" t="str">
        <f>IF(AND(R4220&gt;=R4219,R4220&gt;R4221),"YES","NO")</f>
        <v>NO</v>
      </c>
      <c r="T4220" s="1">
        <f>IF(C4220&lt;C4219,0,IF(T4219=1,1,IF(S4220="YES",1,0)))</f>
        <v>1</v>
      </c>
      <c r="U4220" s="1" t="str">
        <f>IF(AND(T4219=0,T4220=1),"YES","NO")</f>
        <v>NO</v>
      </c>
    </row>
    <row r="4221" spans="1:21" x14ac:dyDescent="0.3">
      <c r="A4221" s="1">
        <v>4221</v>
      </c>
      <c r="B4221" s="1">
        <v>283</v>
      </c>
      <c r="C4221" s="1">
        <v>1000</v>
      </c>
      <c r="D4221" s="1">
        <v>20</v>
      </c>
      <c r="E4221" s="1">
        <v>12</v>
      </c>
      <c r="F4221" s="1">
        <v>2</v>
      </c>
      <c r="G4221" s="1" t="s">
        <v>12</v>
      </c>
      <c r="H4221" s="1">
        <v>0.51</v>
      </c>
      <c r="I4221" s="1">
        <v>0.01</v>
      </c>
      <c r="J4221" s="1">
        <v>0.69</v>
      </c>
      <c r="K4221" s="1">
        <v>0.04</v>
      </c>
      <c r="L4221" s="1">
        <v>0.1</v>
      </c>
      <c r="M4221" s="3">
        <f>PI()*(D4221*0.0254)^2/4</f>
        <v>0.20268299163899911</v>
      </c>
      <c r="N4221" s="1">
        <f>ROUND(H4221*4.45,0)</f>
        <v>2</v>
      </c>
      <c r="O4221" s="1">
        <f>I4221*745.7</f>
        <v>7.4570000000000007</v>
      </c>
      <c r="P4221" s="5">
        <f>ROUND(N4221^(3/2)/O4221/SQRT(2*1.28*M4221)*100,0)</f>
        <v>53</v>
      </c>
      <c r="Q4221" s="4">
        <f>E4221/D4221</f>
        <v>0.6</v>
      </c>
      <c r="R4221" s="1">
        <f>ROUND(L4221^(3/2)/K4221*100*SQRT(2/PI()),0)</f>
        <v>63</v>
      </c>
      <c r="S4221" s="1" t="str">
        <f>IF(AND(R4221&gt;=R4220,R4221&gt;R4222),"YES","NO")</f>
        <v>NO</v>
      </c>
      <c r="T4221" s="1">
        <f>IF(C4221&lt;C4220,0,IF(T4220=1,1,IF(S4221="YES",1,0)))</f>
        <v>0</v>
      </c>
      <c r="U4221" s="1" t="str">
        <f>IF(AND(T4220=0,T4221=1),"YES","NO")</f>
        <v>NO</v>
      </c>
    </row>
    <row r="4222" spans="1:21" x14ac:dyDescent="0.3">
      <c r="A4222" s="1">
        <v>4222</v>
      </c>
      <c r="B4222" s="1">
        <v>283</v>
      </c>
      <c r="C4222" s="1">
        <v>2000</v>
      </c>
      <c r="D4222" s="1">
        <v>20</v>
      </c>
      <c r="E4222" s="1">
        <v>12</v>
      </c>
      <c r="F4222" s="1">
        <v>2</v>
      </c>
      <c r="G4222" s="1" t="s">
        <v>12</v>
      </c>
      <c r="H4222" s="1">
        <v>2.0499999999999998</v>
      </c>
      <c r="I4222" s="1">
        <v>0.08</v>
      </c>
      <c r="J4222" s="1">
        <v>2.62</v>
      </c>
      <c r="K4222" s="1">
        <v>0.04</v>
      </c>
      <c r="L4222" s="1">
        <v>0.1</v>
      </c>
      <c r="M4222" s="3">
        <f>PI()*(D4222*0.0254)^2/4</f>
        <v>0.20268299163899911</v>
      </c>
      <c r="N4222" s="1">
        <f>ROUND(H4222*4.45,0)</f>
        <v>9</v>
      </c>
      <c r="O4222" s="1">
        <f>I4222*745.7</f>
        <v>59.656000000000006</v>
      </c>
      <c r="P4222" s="5">
        <f>ROUND(N4222^(3/2)/O4222/SQRT(2*1.28*M4222)*100,0)</f>
        <v>63</v>
      </c>
      <c r="Q4222" s="4">
        <f>E4222/D4222</f>
        <v>0.6</v>
      </c>
      <c r="R4222" s="1">
        <f>ROUND(L4222^(3/2)/K4222*100*SQRT(2/PI()),0)</f>
        <v>63</v>
      </c>
      <c r="S4222" s="1" t="str">
        <f>IF(AND(R4222&gt;=R4221,R4222&gt;R4223),"YES","NO")</f>
        <v>YES</v>
      </c>
      <c r="T4222" s="1">
        <f>IF(C4222&lt;C4221,0,IF(T4221=1,1,IF(S4222="YES",1,0)))</f>
        <v>1</v>
      </c>
      <c r="U4222" s="1" t="str">
        <f>IF(AND(T4221=0,T4222=1),"YES","NO")</f>
        <v>YES</v>
      </c>
    </row>
    <row r="4223" spans="1:21" x14ac:dyDescent="0.3">
      <c r="A4223" s="1">
        <v>4223</v>
      </c>
      <c r="B4223" s="1">
        <v>283</v>
      </c>
      <c r="C4223" s="1">
        <v>3000</v>
      </c>
      <c r="D4223" s="1">
        <v>20</v>
      </c>
      <c r="E4223" s="1">
        <v>12</v>
      </c>
      <c r="F4223" s="1">
        <v>2</v>
      </c>
      <c r="G4223" s="1" t="s">
        <v>12</v>
      </c>
      <c r="H4223" s="1">
        <v>4.66</v>
      </c>
      <c r="I4223" s="1">
        <v>0.34</v>
      </c>
      <c r="J4223" s="1">
        <v>7.24</v>
      </c>
      <c r="K4223" s="1">
        <v>0.05</v>
      </c>
      <c r="L4223" s="1">
        <v>0.1</v>
      </c>
      <c r="M4223" s="3">
        <f>PI()*(D4223*0.0254)^2/4</f>
        <v>0.20268299163899911</v>
      </c>
      <c r="N4223" s="1">
        <f>ROUND(H4223*4.45,0)</f>
        <v>21</v>
      </c>
      <c r="O4223" s="1">
        <f>I4223*745.7</f>
        <v>253.53800000000004</v>
      </c>
      <c r="P4223" s="5">
        <f>ROUND(N4223^(3/2)/O4223/SQRT(2*1.28*M4223)*100,0)</f>
        <v>53</v>
      </c>
      <c r="Q4223" s="4">
        <f>E4223/D4223</f>
        <v>0.6</v>
      </c>
      <c r="R4223" s="1">
        <f>ROUND(L4223^(3/2)/K4223*100*SQRT(2/PI()),0)</f>
        <v>50</v>
      </c>
      <c r="S4223" s="1" t="str">
        <f>IF(AND(R4223&gt;=R4222,R4223&gt;R4224),"YES","NO")</f>
        <v>NO</v>
      </c>
      <c r="T4223" s="1">
        <f>IF(C4223&lt;C4222,0,IF(T4222=1,1,IF(S4223="YES",1,0)))</f>
        <v>1</v>
      </c>
      <c r="U4223" s="1" t="str">
        <f>IF(AND(T4222=0,T4223=1),"YES","NO")</f>
        <v>NO</v>
      </c>
    </row>
    <row r="4224" spans="1:21" x14ac:dyDescent="0.3">
      <c r="A4224" s="1">
        <v>4224</v>
      </c>
      <c r="B4224" s="1">
        <v>283</v>
      </c>
      <c r="C4224" s="1">
        <v>4000</v>
      </c>
      <c r="D4224" s="1">
        <v>20</v>
      </c>
      <c r="E4224" s="1">
        <v>12</v>
      </c>
      <c r="F4224" s="1">
        <v>2</v>
      </c>
      <c r="G4224" s="1" t="s">
        <v>12</v>
      </c>
      <c r="H4224" s="1">
        <v>8.5</v>
      </c>
      <c r="I4224" s="1">
        <v>1.17</v>
      </c>
      <c r="J4224" s="1">
        <v>18.510000000000002</v>
      </c>
      <c r="K4224" s="1">
        <v>7.0000000000000007E-2</v>
      </c>
      <c r="L4224" s="1">
        <v>0.1</v>
      </c>
      <c r="M4224" s="3">
        <f>PI()*(D4224*0.0254)^2/4</f>
        <v>0.20268299163899911</v>
      </c>
      <c r="N4224" s="1">
        <f>ROUND(H4224*4.45,0)</f>
        <v>38</v>
      </c>
      <c r="O4224" s="1">
        <f>I4224*745.7</f>
        <v>872.46900000000005</v>
      </c>
      <c r="P4224" s="5">
        <f>ROUND(N4224^(3/2)/O4224/SQRT(2*1.28*M4224)*100,0)</f>
        <v>37</v>
      </c>
      <c r="Q4224" s="4">
        <f>E4224/D4224</f>
        <v>0.6</v>
      </c>
      <c r="R4224" s="1">
        <f>ROUND(L4224^(3/2)/K4224*100*SQRT(2/PI()),0)</f>
        <v>36</v>
      </c>
      <c r="S4224" s="1" t="str">
        <f>IF(AND(R4224&gt;=R4223,R4224&gt;R4225),"YES","NO")</f>
        <v>NO</v>
      </c>
      <c r="T4224" s="1">
        <f>IF(C4224&lt;C4223,0,IF(T4223=1,1,IF(S4224="YES",1,0)))</f>
        <v>1</v>
      </c>
      <c r="U4224" s="1" t="str">
        <f>IF(AND(T4223=0,T4224=1),"YES","NO")</f>
        <v>NO</v>
      </c>
    </row>
    <row r="4225" spans="1:21" x14ac:dyDescent="0.3">
      <c r="A4225" s="1">
        <v>4225</v>
      </c>
      <c r="B4225" s="1">
        <v>283</v>
      </c>
      <c r="C4225" s="1">
        <v>5000</v>
      </c>
      <c r="D4225" s="1">
        <v>20</v>
      </c>
      <c r="E4225" s="1">
        <v>12</v>
      </c>
      <c r="F4225" s="1">
        <v>2</v>
      </c>
      <c r="G4225" s="1" t="s">
        <v>12</v>
      </c>
      <c r="H4225" s="1">
        <v>13.58</v>
      </c>
      <c r="I4225" s="1">
        <v>2.94</v>
      </c>
      <c r="J4225" s="1">
        <v>37.04</v>
      </c>
      <c r="K4225" s="1">
        <v>0.09</v>
      </c>
      <c r="L4225" s="1">
        <v>0.11</v>
      </c>
      <c r="M4225" s="3">
        <f>PI()*(D4225*0.0254)^2/4</f>
        <v>0.20268299163899911</v>
      </c>
      <c r="N4225" s="1">
        <f>ROUND(H4225*4.45,0)</f>
        <v>60</v>
      </c>
      <c r="O4225" s="1">
        <f>I4225*745.7</f>
        <v>2192.3580000000002</v>
      </c>
      <c r="P4225" s="5">
        <f>ROUND(N4225^(3/2)/O4225/SQRT(2*1.28*M4225)*100,0)</f>
        <v>29</v>
      </c>
      <c r="Q4225" s="4">
        <f>E4225/D4225</f>
        <v>0.6</v>
      </c>
      <c r="R4225" s="1">
        <f>ROUND(L4225^(3/2)/K4225*100*SQRT(2/PI()),0)</f>
        <v>32</v>
      </c>
      <c r="S4225" s="1" t="str">
        <f>IF(AND(R4225&gt;=R4224,R4225&gt;R4226),"YES","NO")</f>
        <v>NO</v>
      </c>
      <c r="T4225" s="1">
        <f>IF(C4225&lt;C4224,0,IF(T4224=1,1,IF(S4225="YES",1,0)))</f>
        <v>1</v>
      </c>
      <c r="U4225" s="1" t="str">
        <f>IF(AND(T4224=0,T4225=1),"YES","NO")</f>
        <v>NO</v>
      </c>
    </row>
    <row r="4226" spans="1:21" x14ac:dyDescent="0.3">
      <c r="A4226" s="1">
        <v>4226</v>
      </c>
      <c r="B4226" s="1">
        <v>283</v>
      </c>
      <c r="C4226" s="1">
        <v>6000</v>
      </c>
      <c r="D4226" s="1">
        <v>20</v>
      </c>
      <c r="E4226" s="1">
        <v>12</v>
      </c>
      <c r="F4226" s="1">
        <v>2</v>
      </c>
      <c r="G4226" s="1" t="s">
        <v>12</v>
      </c>
      <c r="H4226" s="1">
        <v>19.22</v>
      </c>
      <c r="I4226" s="1">
        <v>4.09</v>
      </c>
      <c r="J4226" s="1">
        <v>42.94</v>
      </c>
      <c r="K4226" s="1">
        <v>7.0000000000000007E-2</v>
      </c>
      <c r="L4226" s="1">
        <v>0.1</v>
      </c>
      <c r="M4226" s="3">
        <f>PI()*(D4226*0.0254)^2/4</f>
        <v>0.20268299163899911</v>
      </c>
      <c r="N4226" s="1">
        <f>ROUND(H4226*4.45,0)</f>
        <v>86</v>
      </c>
      <c r="O4226" s="1">
        <f>I4226*745.7</f>
        <v>3049.913</v>
      </c>
      <c r="P4226" s="5">
        <f>ROUND(N4226^(3/2)/O4226/SQRT(2*1.28*M4226)*100,0)</f>
        <v>36</v>
      </c>
      <c r="Q4226" s="4">
        <f>E4226/D4226</f>
        <v>0.6</v>
      </c>
      <c r="R4226" s="1">
        <f>ROUND(L4226^(3/2)/K4226*100*SQRT(2/PI()),0)</f>
        <v>36</v>
      </c>
      <c r="S4226" s="1" t="str">
        <f>IF(AND(R4226&gt;=R4225,R4226&gt;R4227),"YES","NO")</f>
        <v>NO</v>
      </c>
      <c r="T4226" s="1">
        <f>IF(C4226&lt;C4225,0,IF(T4225=1,1,IF(S4226="YES",1,0)))</f>
        <v>1</v>
      </c>
      <c r="U4226" s="1" t="str">
        <f>IF(AND(T4225=0,T4226=1),"YES","NO")</f>
        <v>NO</v>
      </c>
    </row>
    <row r="4227" spans="1:21" x14ac:dyDescent="0.3">
      <c r="A4227" s="1">
        <v>4227</v>
      </c>
      <c r="B4227" s="1">
        <v>283</v>
      </c>
      <c r="C4227" s="1">
        <v>7000</v>
      </c>
      <c r="D4227" s="1">
        <v>20</v>
      </c>
      <c r="E4227" s="1">
        <v>12</v>
      </c>
      <c r="F4227" s="1">
        <v>2</v>
      </c>
      <c r="G4227" s="1" t="s">
        <v>12</v>
      </c>
      <c r="H4227" s="1">
        <v>25.62</v>
      </c>
      <c r="I4227" s="1">
        <v>4.57</v>
      </c>
      <c r="J4227" s="1">
        <v>41.17</v>
      </c>
      <c r="K4227" s="1">
        <v>0.05</v>
      </c>
      <c r="L4227" s="1">
        <v>0.1</v>
      </c>
      <c r="M4227" s="3">
        <f>PI()*(D4227*0.0254)^2/4</f>
        <v>0.20268299163899911</v>
      </c>
      <c r="N4227" s="1">
        <f>ROUND(H4227*4.45,0)</f>
        <v>114</v>
      </c>
      <c r="O4227" s="1">
        <f>I4227*745.7</f>
        <v>3407.8490000000006</v>
      </c>
      <c r="P4227" s="5">
        <f>ROUND(N4227^(3/2)/O4227/SQRT(2*1.28*M4227)*100,0)</f>
        <v>50</v>
      </c>
      <c r="Q4227" s="4">
        <f>E4227/D4227</f>
        <v>0.6</v>
      </c>
      <c r="R4227" s="1">
        <f>ROUND(L4227^(3/2)/K4227*100*SQRT(2/PI()),0)</f>
        <v>50</v>
      </c>
      <c r="S4227" s="1" t="str">
        <f>IF(AND(R4227&gt;=R4226,R4227&gt;R4228),"YES","NO")</f>
        <v>NO</v>
      </c>
      <c r="T4227" s="1">
        <f>IF(C4227&lt;C4226,0,IF(T4226=1,1,IF(S4227="YES",1,0)))</f>
        <v>1</v>
      </c>
      <c r="U4227" s="1" t="str">
        <f>IF(AND(T4226=0,T4227=1),"YES","NO")</f>
        <v>NO</v>
      </c>
    </row>
    <row r="4228" spans="1:21" x14ac:dyDescent="0.3">
      <c r="A4228" s="1">
        <v>4228</v>
      </c>
      <c r="B4228" s="1">
        <v>283</v>
      </c>
      <c r="C4228" s="1">
        <v>8000</v>
      </c>
      <c r="D4228" s="1">
        <v>20</v>
      </c>
      <c r="E4228" s="1">
        <v>12</v>
      </c>
      <c r="F4228" s="1">
        <v>2</v>
      </c>
      <c r="G4228" s="1" t="s">
        <v>12</v>
      </c>
      <c r="H4228" s="1">
        <v>33.15</v>
      </c>
      <c r="I4228" s="1">
        <v>5.26</v>
      </c>
      <c r="J4228" s="1">
        <v>41.48</v>
      </c>
      <c r="K4228" s="1">
        <v>0.04</v>
      </c>
      <c r="L4228" s="1">
        <v>0.1</v>
      </c>
      <c r="M4228" s="3">
        <f>PI()*(D4228*0.0254)^2/4</f>
        <v>0.20268299163899911</v>
      </c>
      <c r="N4228" s="1">
        <f>ROUND(H4228*4.45,0)</f>
        <v>148</v>
      </c>
      <c r="O4228" s="1">
        <f>I4228*745.7</f>
        <v>3922.3820000000001</v>
      </c>
      <c r="P4228" s="5">
        <f>ROUND(N4228^(3/2)/O4228/SQRT(2*1.28*M4228)*100,0)</f>
        <v>64</v>
      </c>
      <c r="Q4228" s="4">
        <f>E4228/D4228</f>
        <v>0.6</v>
      </c>
      <c r="R4228" s="1">
        <f>ROUND(L4228^(3/2)/K4228*100*SQRT(2/PI()),0)</f>
        <v>63</v>
      </c>
      <c r="S4228" s="1" t="str">
        <f>IF(AND(R4228&gt;=R4227,R4228&gt;R4229),"YES","NO")</f>
        <v>NO</v>
      </c>
      <c r="T4228" s="1">
        <f>IF(C4228&lt;C4227,0,IF(T4227=1,1,IF(S4228="YES",1,0)))</f>
        <v>1</v>
      </c>
      <c r="U4228" s="1" t="str">
        <f>IF(AND(T4227=0,T4228=1),"YES","NO")</f>
        <v>NO</v>
      </c>
    </row>
    <row r="4229" spans="1:21" x14ac:dyDescent="0.3">
      <c r="A4229" s="1">
        <v>4229</v>
      </c>
      <c r="B4229" s="1">
        <v>283</v>
      </c>
      <c r="C4229" s="1">
        <v>9000</v>
      </c>
      <c r="D4229" s="1">
        <v>20</v>
      </c>
      <c r="E4229" s="1">
        <v>12</v>
      </c>
      <c r="F4229" s="1">
        <v>2</v>
      </c>
      <c r="G4229" s="1" t="s">
        <v>12</v>
      </c>
      <c r="H4229" s="1">
        <v>42.05</v>
      </c>
      <c r="I4229" s="1">
        <v>7.82</v>
      </c>
      <c r="J4229" s="1">
        <v>54.79</v>
      </c>
      <c r="K4229" s="1">
        <v>0.04</v>
      </c>
      <c r="L4229" s="1">
        <v>0.1</v>
      </c>
      <c r="M4229" s="3">
        <f>PI()*(D4229*0.0254)^2/4</f>
        <v>0.20268299163899911</v>
      </c>
      <c r="N4229" s="1">
        <f>ROUND(H4229*4.45,0)</f>
        <v>187</v>
      </c>
      <c r="O4229" s="1">
        <f>I4229*745.7</f>
        <v>5831.3740000000007</v>
      </c>
      <c r="P4229" s="5">
        <f>ROUND(N4229^(3/2)/O4229/SQRT(2*1.28*M4229)*100,0)</f>
        <v>61</v>
      </c>
      <c r="Q4229" s="4">
        <f>E4229/D4229</f>
        <v>0.6</v>
      </c>
      <c r="R4229" s="1">
        <f>ROUND(L4229^(3/2)/K4229*100*SQRT(2/PI()),0)</f>
        <v>63</v>
      </c>
      <c r="S4229" s="1" t="str">
        <f>IF(AND(R4229&gt;=R4228,R4229&gt;R4230),"YES","NO")</f>
        <v>YES</v>
      </c>
      <c r="T4229" s="1">
        <f>IF(C4229&lt;C4228,0,IF(T4228=1,1,IF(S4229="YES",1,0)))</f>
        <v>1</v>
      </c>
      <c r="U4229" s="1" t="str">
        <f>IF(AND(T4228=0,T4229=1),"YES","NO")</f>
        <v>NO</v>
      </c>
    </row>
    <row r="4230" spans="1:21" x14ac:dyDescent="0.3">
      <c r="A4230" s="1">
        <v>4230</v>
      </c>
      <c r="B4230" s="1">
        <v>283</v>
      </c>
      <c r="C4230" s="1">
        <v>10000</v>
      </c>
      <c r="D4230" s="1">
        <v>20</v>
      </c>
      <c r="E4230" s="1">
        <v>12</v>
      </c>
      <c r="F4230" s="1">
        <v>2</v>
      </c>
      <c r="G4230" s="1" t="s">
        <v>12</v>
      </c>
      <c r="H4230" s="1">
        <v>52.24</v>
      </c>
      <c r="I4230" s="1">
        <v>13.36</v>
      </c>
      <c r="J4230" s="1">
        <v>84.2</v>
      </c>
      <c r="K4230" s="1">
        <v>0.05</v>
      </c>
      <c r="L4230" s="1">
        <v>0.1</v>
      </c>
      <c r="M4230" s="3">
        <f>PI()*(D4230*0.0254)^2/4</f>
        <v>0.20268299163899911</v>
      </c>
      <c r="N4230" s="1">
        <f>ROUND(H4230*4.45,0)</f>
        <v>232</v>
      </c>
      <c r="O4230" s="1">
        <f>I4230*745.7</f>
        <v>9962.5519999999997</v>
      </c>
      <c r="P4230" s="5">
        <f>ROUND(N4230^(3/2)/O4230/SQRT(2*1.28*M4230)*100,0)</f>
        <v>49</v>
      </c>
      <c r="Q4230" s="4">
        <f>E4230/D4230</f>
        <v>0.6</v>
      </c>
      <c r="R4230" s="1">
        <f>ROUND(L4230^(3/2)/K4230*100*SQRT(2/PI()),0)</f>
        <v>50</v>
      </c>
      <c r="S4230" s="1" t="str">
        <f>IF(AND(R4230&gt;=R4229,R4230&gt;R4231),"YES","NO")</f>
        <v>NO</v>
      </c>
      <c r="T4230" s="1">
        <f>IF(C4230&lt;C4229,0,IF(T4229=1,1,IF(S4230="YES",1,0)))</f>
        <v>1</v>
      </c>
      <c r="U4230" s="1" t="str">
        <f>IF(AND(T4229=0,T4230=1),"YES","NO")</f>
        <v>NO</v>
      </c>
    </row>
    <row r="4231" spans="1:21" x14ac:dyDescent="0.3">
      <c r="A4231" s="1">
        <v>4231</v>
      </c>
      <c r="B4231" s="1">
        <v>283</v>
      </c>
      <c r="C4231" s="1">
        <v>11000</v>
      </c>
      <c r="D4231" s="1">
        <v>20</v>
      </c>
      <c r="E4231" s="1">
        <v>12</v>
      </c>
      <c r="F4231" s="1">
        <v>2</v>
      </c>
      <c r="G4231" s="1" t="s">
        <v>12</v>
      </c>
      <c r="H4231" s="1">
        <v>62.91</v>
      </c>
      <c r="I4231" s="1">
        <v>19.64</v>
      </c>
      <c r="J4231" s="1">
        <v>112.55</v>
      </c>
      <c r="K4231" s="1">
        <v>0.06</v>
      </c>
      <c r="L4231" s="1">
        <v>0.1</v>
      </c>
      <c r="M4231" s="3">
        <f>PI()*(D4231*0.0254)^2/4</f>
        <v>0.20268299163899911</v>
      </c>
      <c r="N4231" s="1">
        <f>ROUND(H4231*4.45,0)</f>
        <v>280</v>
      </c>
      <c r="O4231" s="1">
        <f>I4231*745.7</f>
        <v>14645.548000000001</v>
      </c>
      <c r="P4231" s="5">
        <f>ROUND(N4231^(3/2)/O4231/SQRT(2*1.28*M4231)*100,0)</f>
        <v>44</v>
      </c>
      <c r="Q4231" s="4">
        <f>E4231/D4231</f>
        <v>0.6</v>
      </c>
      <c r="R4231" s="1">
        <f>ROUND(L4231^(3/2)/K4231*100*SQRT(2/PI()),0)</f>
        <v>42</v>
      </c>
      <c r="S4231" s="1" t="str">
        <f>IF(AND(R4231&gt;=R4230,R4231&gt;R4232),"YES","NO")</f>
        <v>NO</v>
      </c>
      <c r="T4231" s="1">
        <f>IF(C4231&lt;C4230,0,IF(T4230=1,1,IF(S4231="YES",1,0)))</f>
        <v>1</v>
      </c>
      <c r="U4231" s="1" t="str">
        <f>IF(AND(T4230=0,T4231=1),"YES","NO")</f>
        <v>NO</v>
      </c>
    </row>
    <row r="4232" spans="1:21" x14ac:dyDescent="0.3">
      <c r="A4232" s="1">
        <v>4232</v>
      </c>
      <c r="B4232" s="1">
        <v>284</v>
      </c>
      <c r="C4232" s="1">
        <v>1000</v>
      </c>
      <c r="D4232" s="1">
        <v>20</v>
      </c>
      <c r="E4232" s="1">
        <v>13</v>
      </c>
      <c r="F4232" s="1">
        <v>2</v>
      </c>
      <c r="G4232" s="1" t="s">
        <v>4</v>
      </c>
      <c r="H4232" s="1">
        <v>0.48</v>
      </c>
      <c r="I4232" s="1">
        <v>0.01</v>
      </c>
      <c r="J4232" s="1">
        <v>0.66</v>
      </c>
      <c r="K4232" s="1">
        <v>0.04</v>
      </c>
      <c r="L4232" s="1">
        <v>0.09</v>
      </c>
      <c r="M4232" s="3">
        <f>PI()*(D4232*0.0254)^2/4</f>
        <v>0.20268299163899911</v>
      </c>
      <c r="N4232" s="1">
        <f>ROUND(H4232*4.45,0)</f>
        <v>2</v>
      </c>
      <c r="O4232" s="1">
        <f>I4232*745.7</f>
        <v>7.4570000000000007</v>
      </c>
      <c r="P4232" s="5">
        <f>ROUND(N4232^(3/2)/O4232/SQRT(2*1.28*M4232)*100,0)</f>
        <v>53</v>
      </c>
      <c r="Q4232" s="4">
        <f>E4232/D4232</f>
        <v>0.65</v>
      </c>
      <c r="R4232" s="1">
        <f>ROUND(L4232^(3/2)/K4232*100*SQRT(2/PI()),0)</f>
        <v>54</v>
      </c>
      <c r="S4232" s="1" t="str">
        <f>IF(AND(R4232&gt;=R4231,R4232&gt;R4233),"YES","NO")</f>
        <v>NO</v>
      </c>
      <c r="T4232" s="1">
        <f>IF(C4232&lt;C4231,0,IF(T4231=1,1,IF(S4232="YES",1,0)))</f>
        <v>0</v>
      </c>
      <c r="U4232" s="1" t="str">
        <f>IF(AND(T4231=0,T4232=1),"YES","NO")</f>
        <v>NO</v>
      </c>
    </row>
    <row r="4233" spans="1:21" x14ac:dyDescent="0.3">
      <c r="A4233" s="1">
        <v>4233</v>
      </c>
      <c r="B4233" s="1">
        <v>284</v>
      </c>
      <c r="C4233" s="1">
        <v>2000</v>
      </c>
      <c r="D4233" s="1">
        <v>20</v>
      </c>
      <c r="E4233" s="1">
        <v>13</v>
      </c>
      <c r="F4233" s="1">
        <v>2</v>
      </c>
      <c r="G4233" s="1" t="s">
        <v>4</v>
      </c>
      <c r="H4233" s="1">
        <v>1.91</v>
      </c>
      <c r="I4233" s="1">
        <v>0.08</v>
      </c>
      <c r="J4233" s="1">
        <v>2.54</v>
      </c>
      <c r="K4233" s="1">
        <v>0.04</v>
      </c>
      <c r="L4233" s="1">
        <v>0.09</v>
      </c>
      <c r="M4233" s="3">
        <f>PI()*(D4233*0.0254)^2/4</f>
        <v>0.20268299163899911</v>
      </c>
      <c r="N4233" s="1">
        <f>ROUND(H4233*4.45,0)</f>
        <v>8</v>
      </c>
      <c r="O4233" s="1">
        <f>I4233*745.7</f>
        <v>59.656000000000006</v>
      </c>
      <c r="P4233" s="5">
        <f>ROUND(N4233^(3/2)/O4233/SQRT(2*1.28*M4233)*100,0)</f>
        <v>53</v>
      </c>
      <c r="Q4233" s="4">
        <f>E4233/D4233</f>
        <v>0.65</v>
      </c>
      <c r="R4233" s="1">
        <f>ROUND(L4233^(3/2)/K4233*100*SQRT(2/PI()),0)</f>
        <v>54</v>
      </c>
      <c r="S4233" s="1" t="str">
        <f>IF(AND(R4233&gt;=R4232,R4233&gt;R4234),"YES","NO")</f>
        <v>NO</v>
      </c>
      <c r="T4233" s="1">
        <f>IF(C4233&lt;C4232,0,IF(T4232=1,1,IF(S4233="YES",1,0)))</f>
        <v>0</v>
      </c>
      <c r="U4233" s="1" t="str">
        <f>IF(AND(T4232=0,T4233=1),"YES","NO")</f>
        <v>NO</v>
      </c>
    </row>
    <row r="4234" spans="1:21" x14ac:dyDescent="0.3">
      <c r="A4234" s="1">
        <v>4234</v>
      </c>
      <c r="B4234" s="1">
        <v>284</v>
      </c>
      <c r="C4234" s="1">
        <v>3000</v>
      </c>
      <c r="D4234" s="1">
        <v>20</v>
      </c>
      <c r="E4234" s="1">
        <v>13</v>
      </c>
      <c r="F4234" s="1">
        <v>2</v>
      </c>
      <c r="G4234" s="1" t="s">
        <v>4</v>
      </c>
      <c r="H4234" s="1">
        <v>4.3099999999999996</v>
      </c>
      <c r="I4234" s="1">
        <v>0.3</v>
      </c>
      <c r="J4234" s="1">
        <v>6.26</v>
      </c>
      <c r="K4234" s="1">
        <v>0.04</v>
      </c>
      <c r="L4234" s="1">
        <v>0.09</v>
      </c>
      <c r="M4234" s="3">
        <f>PI()*(D4234*0.0254)^2/4</f>
        <v>0.20268299163899911</v>
      </c>
      <c r="N4234" s="1">
        <f>ROUND(H4234*4.45,0)</f>
        <v>19</v>
      </c>
      <c r="O4234" s="1">
        <f>I4234*745.7</f>
        <v>223.71</v>
      </c>
      <c r="P4234" s="5">
        <f>ROUND(N4234^(3/2)/O4234/SQRT(2*1.28*M4234)*100,0)</f>
        <v>51</v>
      </c>
      <c r="Q4234" s="4">
        <f>E4234/D4234</f>
        <v>0.65</v>
      </c>
      <c r="R4234" s="1">
        <f>ROUND(L4234^(3/2)/K4234*100*SQRT(2/PI()),0)</f>
        <v>54</v>
      </c>
      <c r="S4234" s="1" t="str">
        <f>IF(AND(R4234&gt;=R4233,R4234&gt;R4235),"YES","NO")</f>
        <v>YES</v>
      </c>
      <c r="T4234" s="1">
        <f>IF(C4234&lt;C4233,0,IF(T4233=1,1,IF(S4234="YES",1,0)))</f>
        <v>1</v>
      </c>
      <c r="U4234" s="1" t="str">
        <f>IF(AND(T4233=0,T4234=1),"YES","NO")</f>
        <v>YES</v>
      </c>
    </row>
    <row r="4235" spans="1:21" x14ac:dyDescent="0.3">
      <c r="A4235" s="1">
        <v>4235</v>
      </c>
      <c r="B4235" s="1">
        <v>284</v>
      </c>
      <c r="C4235" s="1">
        <v>4000</v>
      </c>
      <c r="D4235" s="1">
        <v>20</v>
      </c>
      <c r="E4235" s="1">
        <v>13</v>
      </c>
      <c r="F4235" s="1">
        <v>2</v>
      </c>
      <c r="G4235" s="1" t="s">
        <v>4</v>
      </c>
      <c r="H4235" s="1">
        <v>7.91</v>
      </c>
      <c r="I4235" s="1">
        <v>1.18</v>
      </c>
      <c r="J4235" s="1">
        <v>18.670000000000002</v>
      </c>
      <c r="K4235" s="1">
        <v>7.0000000000000007E-2</v>
      </c>
      <c r="L4235" s="1">
        <v>0.1</v>
      </c>
      <c r="M4235" s="3">
        <f>PI()*(D4235*0.0254)^2/4</f>
        <v>0.20268299163899911</v>
      </c>
      <c r="N4235" s="1">
        <f>ROUND(H4235*4.45,0)</f>
        <v>35</v>
      </c>
      <c r="O4235" s="1">
        <f>I4235*745.7</f>
        <v>879.92600000000004</v>
      </c>
      <c r="P4235" s="5">
        <f>ROUND(N4235^(3/2)/O4235/SQRT(2*1.28*M4235)*100,0)</f>
        <v>33</v>
      </c>
      <c r="Q4235" s="4">
        <f>E4235/D4235</f>
        <v>0.65</v>
      </c>
      <c r="R4235" s="1">
        <f>ROUND(L4235^(3/2)/K4235*100*SQRT(2/PI()),0)</f>
        <v>36</v>
      </c>
      <c r="S4235" s="1" t="str">
        <f>IF(AND(R4235&gt;=R4234,R4235&gt;R4236),"YES","NO")</f>
        <v>NO</v>
      </c>
      <c r="T4235" s="1">
        <f>IF(C4235&lt;C4234,0,IF(T4234=1,1,IF(S4235="YES",1,0)))</f>
        <v>1</v>
      </c>
      <c r="U4235" s="1" t="str">
        <f>IF(AND(T4234=0,T4235=1),"YES","NO")</f>
        <v>NO</v>
      </c>
    </row>
    <row r="4236" spans="1:21" x14ac:dyDescent="0.3">
      <c r="A4236" s="1">
        <v>4236</v>
      </c>
      <c r="B4236" s="1">
        <v>284</v>
      </c>
      <c r="C4236" s="1">
        <v>5000</v>
      </c>
      <c r="D4236" s="1">
        <v>20</v>
      </c>
      <c r="E4236" s="1">
        <v>13</v>
      </c>
      <c r="F4236" s="1">
        <v>2</v>
      </c>
      <c r="G4236" s="1" t="s">
        <v>4</v>
      </c>
      <c r="H4236" s="1">
        <v>12.68</v>
      </c>
      <c r="I4236" s="1">
        <v>3.14</v>
      </c>
      <c r="J4236" s="1">
        <v>39.630000000000003</v>
      </c>
      <c r="K4236" s="1">
        <v>0.1</v>
      </c>
      <c r="L4236" s="1">
        <v>0.1</v>
      </c>
      <c r="M4236" s="3">
        <f>PI()*(D4236*0.0254)^2/4</f>
        <v>0.20268299163899911</v>
      </c>
      <c r="N4236" s="1">
        <f>ROUND(H4236*4.45,0)</f>
        <v>56</v>
      </c>
      <c r="O4236" s="1">
        <f>I4236*745.7</f>
        <v>2341.498</v>
      </c>
      <c r="P4236" s="5">
        <f>ROUND(N4236^(3/2)/O4236/SQRT(2*1.28*M4236)*100,0)</f>
        <v>25</v>
      </c>
      <c r="Q4236" s="4">
        <f>E4236/D4236</f>
        <v>0.65</v>
      </c>
      <c r="R4236" s="1">
        <f>ROUND(L4236^(3/2)/K4236*100*SQRT(2/PI()),0)</f>
        <v>25</v>
      </c>
      <c r="S4236" s="1" t="str">
        <f>IF(AND(R4236&gt;=R4235,R4236&gt;R4237),"YES","NO")</f>
        <v>NO</v>
      </c>
      <c r="T4236" s="1">
        <f>IF(C4236&lt;C4235,0,IF(T4235=1,1,IF(S4236="YES",1,0)))</f>
        <v>1</v>
      </c>
      <c r="U4236" s="1" t="str">
        <f>IF(AND(T4235=0,T4236=1),"YES","NO")</f>
        <v>NO</v>
      </c>
    </row>
    <row r="4237" spans="1:21" x14ac:dyDescent="0.3">
      <c r="A4237" s="1">
        <v>4237</v>
      </c>
      <c r="B4237" s="1">
        <v>284</v>
      </c>
      <c r="C4237" s="1">
        <v>6000</v>
      </c>
      <c r="D4237" s="1">
        <v>20</v>
      </c>
      <c r="E4237" s="1">
        <v>13</v>
      </c>
      <c r="F4237" s="1">
        <v>2</v>
      </c>
      <c r="G4237" s="1" t="s">
        <v>4</v>
      </c>
      <c r="H4237" s="1">
        <v>18.28</v>
      </c>
      <c r="I4237" s="1">
        <v>5.53</v>
      </c>
      <c r="J4237" s="1">
        <v>58.14</v>
      </c>
      <c r="K4237" s="1">
        <v>0.1</v>
      </c>
      <c r="L4237" s="1">
        <v>0.1</v>
      </c>
      <c r="M4237" s="3">
        <f>PI()*(D4237*0.0254)^2/4</f>
        <v>0.20268299163899911</v>
      </c>
      <c r="N4237" s="1">
        <f>ROUND(H4237*4.45,0)</f>
        <v>81</v>
      </c>
      <c r="O4237" s="1">
        <f>I4237*745.7</f>
        <v>4123.7210000000005</v>
      </c>
      <c r="P4237" s="5">
        <f>ROUND(N4237^(3/2)/O4237/SQRT(2*1.28*M4237)*100,0)</f>
        <v>25</v>
      </c>
      <c r="Q4237" s="4">
        <f>E4237/D4237</f>
        <v>0.65</v>
      </c>
      <c r="R4237" s="1">
        <f>ROUND(L4237^(3/2)/K4237*100*SQRT(2/PI()),0)</f>
        <v>25</v>
      </c>
      <c r="S4237" s="1" t="str">
        <f>IF(AND(R4237&gt;=R4236,R4237&gt;R4238),"YES","NO")</f>
        <v>NO</v>
      </c>
      <c r="T4237" s="1">
        <f>IF(C4237&lt;C4236,0,IF(T4236=1,1,IF(S4237="YES",1,0)))</f>
        <v>1</v>
      </c>
      <c r="U4237" s="1" t="str">
        <f>IF(AND(T4236=0,T4237=1),"YES","NO")</f>
        <v>NO</v>
      </c>
    </row>
    <row r="4238" spans="1:21" x14ac:dyDescent="0.3">
      <c r="A4238" s="1">
        <v>4238</v>
      </c>
      <c r="B4238" s="1">
        <v>284</v>
      </c>
      <c r="C4238" s="1">
        <v>7000</v>
      </c>
      <c r="D4238" s="1">
        <v>20</v>
      </c>
      <c r="E4238" s="1">
        <v>13</v>
      </c>
      <c r="F4238" s="1">
        <v>2</v>
      </c>
      <c r="G4238" s="1" t="s">
        <v>4</v>
      </c>
      <c r="H4238" s="1">
        <v>24.23</v>
      </c>
      <c r="I4238" s="1">
        <v>6.37</v>
      </c>
      <c r="J4238" s="1">
        <v>57.35</v>
      </c>
      <c r="K4238" s="1">
        <v>7.0000000000000007E-2</v>
      </c>
      <c r="L4238" s="1">
        <v>0.1</v>
      </c>
      <c r="M4238" s="3">
        <f>PI()*(D4238*0.0254)^2/4</f>
        <v>0.20268299163899911</v>
      </c>
      <c r="N4238" s="1">
        <f>ROUND(H4238*4.45,0)</f>
        <v>108</v>
      </c>
      <c r="O4238" s="1">
        <f>I4238*745.7</f>
        <v>4750.1090000000004</v>
      </c>
      <c r="P4238" s="5">
        <f>ROUND(N4238^(3/2)/O4238/SQRT(2*1.28*M4238)*100,0)</f>
        <v>33</v>
      </c>
      <c r="Q4238" s="4">
        <f>E4238/D4238</f>
        <v>0.65</v>
      </c>
      <c r="R4238" s="1">
        <f>ROUND(L4238^(3/2)/K4238*100*SQRT(2/PI()),0)</f>
        <v>36</v>
      </c>
      <c r="S4238" s="1" t="str">
        <f>IF(AND(R4238&gt;=R4237,R4238&gt;R4239),"YES","NO")</f>
        <v>NO</v>
      </c>
      <c r="T4238" s="1">
        <f>IF(C4238&lt;C4237,0,IF(T4237=1,1,IF(S4238="YES",1,0)))</f>
        <v>1</v>
      </c>
      <c r="U4238" s="1" t="str">
        <f>IF(AND(T4237=0,T4238=1),"YES","NO")</f>
        <v>NO</v>
      </c>
    </row>
    <row r="4239" spans="1:21" x14ac:dyDescent="0.3">
      <c r="A4239" s="1">
        <v>4239</v>
      </c>
      <c r="B4239" s="1">
        <v>284</v>
      </c>
      <c r="C4239" s="1">
        <v>8000</v>
      </c>
      <c r="D4239" s="1">
        <v>20</v>
      </c>
      <c r="E4239" s="1">
        <v>13</v>
      </c>
      <c r="F4239" s="1">
        <v>2</v>
      </c>
      <c r="G4239" s="1" t="s">
        <v>4</v>
      </c>
      <c r="H4239" s="1">
        <v>30.82</v>
      </c>
      <c r="I4239" s="1">
        <v>5.73</v>
      </c>
      <c r="J4239" s="1">
        <v>45.11</v>
      </c>
      <c r="K4239" s="1">
        <v>0.04</v>
      </c>
      <c r="L4239" s="1">
        <v>0.09</v>
      </c>
      <c r="M4239" s="3">
        <f>PI()*(D4239*0.0254)^2/4</f>
        <v>0.20268299163899911</v>
      </c>
      <c r="N4239" s="1">
        <f>ROUND(H4239*4.45,0)</f>
        <v>137</v>
      </c>
      <c r="O4239" s="1">
        <f>I4239*745.7</f>
        <v>4272.8610000000008</v>
      </c>
      <c r="P4239" s="5">
        <f>ROUND(N4239^(3/2)/O4239/SQRT(2*1.28*M4239)*100,0)</f>
        <v>52</v>
      </c>
      <c r="Q4239" s="4">
        <f>E4239/D4239</f>
        <v>0.65</v>
      </c>
      <c r="R4239" s="1">
        <f>ROUND(L4239^(3/2)/K4239*100*SQRT(2/PI()),0)</f>
        <v>54</v>
      </c>
      <c r="S4239" s="1" t="str">
        <f>IF(AND(R4239&gt;=R4238,R4239&gt;R4240),"YES","NO")</f>
        <v>NO</v>
      </c>
      <c r="T4239" s="1">
        <f>IF(C4239&lt;C4238,0,IF(T4238=1,1,IF(S4239="YES",1,0)))</f>
        <v>1</v>
      </c>
      <c r="U4239" s="1" t="str">
        <f>IF(AND(T4238=0,T4239=1),"YES","NO")</f>
        <v>NO</v>
      </c>
    </row>
    <row r="4240" spans="1:21" x14ac:dyDescent="0.3">
      <c r="A4240" s="1">
        <v>4240</v>
      </c>
      <c r="B4240" s="1">
        <v>284</v>
      </c>
      <c r="C4240" s="1">
        <v>9000</v>
      </c>
      <c r="D4240" s="1">
        <v>20</v>
      </c>
      <c r="E4240" s="1">
        <v>13</v>
      </c>
      <c r="F4240" s="1">
        <v>2</v>
      </c>
      <c r="G4240" s="1" t="s">
        <v>4</v>
      </c>
      <c r="H4240" s="1">
        <v>38.81</v>
      </c>
      <c r="I4240" s="1">
        <v>7.34</v>
      </c>
      <c r="J4240" s="1">
        <v>51.37</v>
      </c>
      <c r="K4240" s="1">
        <v>0.04</v>
      </c>
      <c r="L4240" s="1">
        <v>0.09</v>
      </c>
      <c r="M4240" s="3">
        <f>PI()*(D4240*0.0254)^2/4</f>
        <v>0.20268299163899911</v>
      </c>
      <c r="N4240" s="1">
        <f>ROUND(H4240*4.45,0)</f>
        <v>173</v>
      </c>
      <c r="O4240" s="1">
        <f>I4240*745.7</f>
        <v>5473.4380000000001</v>
      </c>
      <c r="P4240" s="5">
        <f>ROUND(N4240^(3/2)/O4240/SQRT(2*1.28*M4240)*100,0)</f>
        <v>58</v>
      </c>
      <c r="Q4240" s="4">
        <f>E4240/D4240</f>
        <v>0.65</v>
      </c>
      <c r="R4240" s="1">
        <f>ROUND(L4240^(3/2)/K4240*100*SQRT(2/PI()),0)</f>
        <v>54</v>
      </c>
      <c r="S4240" s="1" t="str">
        <f>IF(AND(R4240&gt;=R4239,R4240&gt;R4241),"YES","NO")</f>
        <v>YES</v>
      </c>
      <c r="T4240" s="1">
        <f>IF(C4240&lt;C4239,0,IF(T4239=1,1,IF(S4240="YES",1,0)))</f>
        <v>1</v>
      </c>
      <c r="U4240" s="1" t="str">
        <f>IF(AND(T4239=0,T4240=1),"YES","NO")</f>
        <v>NO</v>
      </c>
    </row>
    <row r="4241" spans="1:21" x14ac:dyDescent="0.3">
      <c r="A4241" s="1">
        <v>4241</v>
      </c>
      <c r="B4241" s="1">
        <v>284</v>
      </c>
      <c r="C4241" s="1">
        <v>10000</v>
      </c>
      <c r="D4241" s="1">
        <v>20</v>
      </c>
      <c r="E4241" s="1">
        <v>13</v>
      </c>
      <c r="F4241" s="1">
        <v>2</v>
      </c>
      <c r="G4241" s="1" t="s">
        <v>4</v>
      </c>
      <c r="H4241" s="1">
        <v>48.22</v>
      </c>
      <c r="I4241" s="1">
        <v>12.77</v>
      </c>
      <c r="J4241" s="1">
        <v>80.5</v>
      </c>
      <c r="K4241" s="1">
        <v>0.05</v>
      </c>
      <c r="L4241" s="1">
        <v>0.09</v>
      </c>
      <c r="M4241" s="3">
        <f>PI()*(D4241*0.0254)^2/4</f>
        <v>0.20268299163899911</v>
      </c>
      <c r="N4241" s="1">
        <f>ROUND(H4241*4.45,0)</f>
        <v>215</v>
      </c>
      <c r="O4241" s="1">
        <f>I4241*745.7</f>
        <v>9522.5889999999999</v>
      </c>
      <c r="P4241" s="5">
        <f>ROUND(N4241^(3/2)/O4241/SQRT(2*1.28*M4241)*100,0)</f>
        <v>46</v>
      </c>
      <c r="Q4241" s="4">
        <f>E4241/D4241</f>
        <v>0.65</v>
      </c>
      <c r="R4241" s="1">
        <f>ROUND(L4241^(3/2)/K4241*100*SQRT(2/PI()),0)</f>
        <v>43</v>
      </c>
      <c r="S4241" s="1" t="str">
        <f>IF(AND(R4241&gt;=R4240,R4241&gt;R4242),"YES","NO")</f>
        <v>NO</v>
      </c>
      <c r="T4241" s="1">
        <f>IF(C4241&lt;C4240,0,IF(T4240=1,1,IF(S4241="YES",1,0)))</f>
        <v>1</v>
      </c>
      <c r="U4241" s="1" t="str">
        <f>IF(AND(T4240=0,T4241=1),"YES","NO")</f>
        <v>NO</v>
      </c>
    </row>
    <row r="4242" spans="1:21" x14ac:dyDescent="0.3">
      <c r="A4242" s="1">
        <v>4242</v>
      </c>
      <c r="B4242" s="1">
        <v>284</v>
      </c>
      <c r="C4242" s="1">
        <v>11000</v>
      </c>
      <c r="D4242" s="1">
        <v>20</v>
      </c>
      <c r="E4242" s="1">
        <v>13</v>
      </c>
      <c r="F4242" s="1">
        <v>2</v>
      </c>
      <c r="G4242" s="1" t="s">
        <v>4</v>
      </c>
      <c r="H4242" s="1">
        <v>58.28</v>
      </c>
      <c r="I4242" s="1">
        <v>18.920000000000002</v>
      </c>
      <c r="J4242" s="1">
        <v>108.41</v>
      </c>
      <c r="K4242" s="1">
        <v>0.06</v>
      </c>
      <c r="L4242" s="1">
        <v>0.09</v>
      </c>
      <c r="M4242" s="3">
        <f>PI()*(D4242*0.0254)^2/4</f>
        <v>0.20268299163899911</v>
      </c>
      <c r="N4242" s="1">
        <f>ROUND(H4242*4.45,0)</f>
        <v>259</v>
      </c>
      <c r="O4242" s="1">
        <f>I4242*745.7</f>
        <v>14108.644000000002</v>
      </c>
      <c r="P4242" s="5">
        <f>ROUND(N4242^(3/2)/O4242/SQRT(2*1.28*M4242)*100,0)</f>
        <v>41</v>
      </c>
      <c r="Q4242" s="4">
        <f>E4242/D4242</f>
        <v>0.65</v>
      </c>
      <c r="R4242" s="1">
        <f>ROUND(L4242^(3/2)/K4242*100*SQRT(2/PI()),0)</f>
        <v>36</v>
      </c>
      <c r="S4242" s="1" t="str">
        <f>IF(AND(R4242&gt;=R4241,R4242&gt;R4243),"YES","NO")</f>
        <v>NO</v>
      </c>
      <c r="T4242" s="1">
        <f>IF(C4242&lt;C4241,0,IF(T4241=1,1,IF(S4242="YES",1,0)))</f>
        <v>1</v>
      </c>
      <c r="U4242" s="1" t="str">
        <f>IF(AND(T4241=0,T4242=1),"YES","NO")</f>
        <v>NO</v>
      </c>
    </row>
    <row r="4243" spans="1:21" x14ac:dyDescent="0.3">
      <c r="A4243" s="1">
        <v>4243</v>
      </c>
      <c r="B4243" s="1">
        <v>285</v>
      </c>
      <c r="C4243" s="1">
        <v>1000</v>
      </c>
      <c r="D4243" s="1">
        <v>20</v>
      </c>
      <c r="E4243" s="1">
        <v>14</v>
      </c>
      <c r="F4243" s="1">
        <v>2</v>
      </c>
      <c r="G4243" s="1" t="s">
        <v>23</v>
      </c>
      <c r="H4243" s="1">
        <v>0.41</v>
      </c>
      <c r="I4243" s="1">
        <v>0.01</v>
      </c>
      <c r="J4243" s="1">
        <v>0.62</v>
      </c>
      <c r="K4243" s="1">
        <v>0.04</v>
      </c>
      <c r="L4243" s="1">
        <v>0.08</v>
      </c>
      <c r="M4243" s="3">
        <f>PI()*(D4243*0.0254)^2/4</f>
        <v>0.20268299163899911</v>
      </c>
      <c r="N4243" s="1">
        <f>ROUND(H4243*4.45,0)</f>
        <v>2</v>
      </c>
      <c r="O4243" s="1">
        <f>I4243*745.7</f>
        <v>7.4570000000000007</v>
      </c>
      <c r="P4243" s="5">
        <f>ROUND(N4243^(3/2)/O4243/SQRT(2*1.28*M4243)*100,0)</f>
        <v>53</v>
      </c>
      <c r="Q4243" s="4">
        <f>E4243/D4243</f>
        <v>0.7</v>
      </c>
      <c r="R4243" s="1">
        <f>ROUND(L4243^(3/2)/K4243*100*SQRT(2/PI()),0)</f>
        <v>45</v>
      </c>
      <c r="S4243" s="1" t="str">
        <f>IF(AND(R4243&gt;=R4242,R4243&gt;R4244),"YES","NO")</f>
        <v>NO</v>
      </c>
      <c r="T4243" s="1">
        <f>IF(C4243&lt;C4242,0,IF(T4242=1,1,IF(S4243="YES",1,0)))</f>
        <v>0</v>
      </c>
      <c r="U4243" s="1" t="str">
        <f>IF(AND(T4242=0,T4243=1),"YES","NO")</f>
        <v>NO</v>
      </c>
    </row>
    <row r="4244" spans="1:21" x14ac:dyDescent="0.3">
      <c r="A4244" s="1">
        <v>4244</v>
      </c>
      <c r="B4244" s="1">
        <v>285</v>
      </c>
      <c r="C4244" s="1">
        <v>2000</v>
      </c>
      <c r="D4244" s="1">
        <v>20</v>
      </c>
      <c r="E4244" s="1">
        <v>14</v>
      </c>
      <c r="F4244" s="1">
        <v>2</v>
      </c>
      <c r="G4244" s="1" t="s">
        <v>23</v>
      </c>
      <c r="H4244" s="1">
        <v>1.65</v>
      </c>
      <c r="I4244" s="1">
        <v>0.08</v>
      </c>
      <c r="J4244" s="1">
        <v>2.4700000000000002</v>
      </c>
      <c r="K4244" s="1">
        <v>0.04</v>
      </c>
      <c r="L4244" s="1">
        <v>0.08</v>
      </c>
      <c r="M4244" s="3">
        <f>PI()*(D4244*0.0254)^2/4</f>
        <v>0.20268299163899911</v>
      </c>
      <c r="N4244" s="1">
        <f>ROUND(H4244*4.45,0)</f>
        <v>7</v>
      </c>
      <c r="O4244" s="1">
        <f>I4244*745.7</f>
        <v>59.656000000000006</v>
      </c>
      <c r="P4244" s="5">
        <f>ROUND(N4244^(3/2)/O4244/SQRT(2*1.28*M4244)*100,0)</f>
        <v>43</v>
      </c>
      <c r="Q4244" s="4">
        <f>E4244/D4244</f>
        <v>0.7</v>
      </c>
      <c r="R4244" s="1">
        <f>ROUND(L4244^(3/2)/K4244*100*SQRT(2/PI()),0)</f>
        <v>45</v>
      </c>
      <c r="S4244" s="1" t="str">
        <f>IF(AND(R4244&gt;=R4243,R4244&gt;R4245),"YES","NO")</f>
        <v>NO</v>
      </c>
      <c r="T4244" s="1">
        <f>IF(C4244&lt;C4243,0,IF(T4243=1,1,IF(S4244="YES",1,0)))</f>
        <v>0</v>
      </c>
      <c r="U4244" s="1" t="str">
        <f>IF(AND(T4243=0,T4244=1),"YES","NO")</f>
        <v>NO</v>
      </c>
    </row>
    <row r="4245" spans="1:21" x14ac:dyDescent="0.3">
      <c r="A4245" s="1">
        <v>4245</v>
      </c>
      <c r="B4245" s="1">
        <v>285</v>
      </c>
      <c r="C4245" s="1">
        <v>3000</v>
      </c>
      <c r="D4245" s="1">
        <v>20</v>
      </c>
      <c r="E4245" s="1">
        <v>14</v>
      </c>
      <c r="F4245" s="1">
        <v>2</v>
      </c>
      <c r="G4245" s="1" t="s">
        <v>23</v>
      </c>
      <c r="H4245" s="1">
        <v>3.69</v>
      </c>
      <c r="I4245" s="1">
        <v>0.23</v>
      </c>
      <c r="J4245" s="1">
        <v>4.8</v>
      </c>
      <c r="K4245" s="1">
        <v>0.03</v>
      </c>
      <c r="L4245" s="1">
        <v>0.08</v>
      </c>
      <c r="M4245" s="3">
        <f>PI()*(D4245*0.0254)^2/4</f>
        <v>0.20268299163899911</v>
      </c>
      <c r="N4245" s="1">
        <f>ROUND(H4245*4.45,0)</f>
        <v>16</v>
      </c>
      <c r="O4245" s="1">
        <f>I4245*745.7</f>
        <v>171.51100000000002</v>
      </c>
      <c r="P4245" s="5">
        <f>ROUND(N4245^(3/2)/O4245/SQRT(2*1.28*M4245)*100,0)</f>
        <v>52</v>
      </c>
      <c r="Q4245" s="4">
        <f>E4245/D4245</f>
        <v>0.7</v>
      </c>
      <c r="R4245" s="1">
        <f>ROUND(L4245^(3/2)/K4245*100*SQRT(2/PI()),0)</f>
        <v>60</v>
      </c>
      <c r="S4245" s="1" t="str">
        <f>IF(AND(R4245&gt;=R4244,R4245&gt;R4246),"YES","NO")</f>
        <v>YES</v>
      </c>
      <c r="T4245" s="1">
        <f>IF(C4245&lt;C4244,0,IF(T4244=1,1,IF(S4245="YES",1,0)))</f>
        <v>1</v>
      </c>
      <c r="U4245" s="1" t="str">
        <f>IF(AND(T4244=0,T4245=1),"YES","NO")</f>
        <v>YES</v>
      </c>
    </row>
    <row r="4246" spans="1:21" x14ac:dyDescent="0.3">
      <c r="A4246" s="1">
        <v>4246</v>
      </c>
      <c r="B4246" s="1">
        <v>285</v>
      </c>
      <c r="C4246" s="1">
        <v>4000</v>
      </c>
      <c r="D4246" s="1">
        <v>20</v>
      </c>
      <c r="E4246" s="1">
        <v>14</v>
      </c>
      <c r="F4246" s="1">
        <v>2</v>
      </c>
      <c r="G4246" s="1" t="s">
        <v>23</v>
      </c>
      <c r="H4246" s="1">
        <v>6.77</v>
      </c>
      <c r="I4246" s="1">
        <v>1.06</v>
      </c>
      <c r="J4246" s="1">
        <v>16.690000000000001</v>
      </c>
      <c r="K4246" s="1">
        <v>0.06</v>
      </c>
      <c r="L4246" s="1">
        <v>0.08</v>
      </c>
      <c r="M4246" s="3">
        <f>PI()*(D4246*0.0254)^2/4</f>
        <v>0.20268299163899911</v>
      </c>
      <c r="N4246" s="1">
        <f>ROUND(H4246*4.45,0)</f>
        <v>30</v>
      </c>
      <c r="O4246" s="1">
        <f>I4246*745.7</f>
        <v>790.44200000000012</v>
      </c>
      <c r="P4246" s="5">
        <f>ROUND(N4246^(3/2)/O4246/SQRT(2*1.28*M4246)*100,0)</f>
        <v>29</v>
      </c>
      <c r="Q4246" s="4">
        <f>E4246/D4246</f>
        <v>0.7</v>
      </c>
      <c r="R4246" s="1">
        <f>ROUND(L4246^(3/2)/K4246*100*SQRT(2/PI()),0)</f>
        <v>30</v>
      </c>
      <c r="S4246" s="1" t="str">
        <f>IF(AND(R4246&gt;=R4245,R4246&gt;R4247),"YES","NO")</f>
        <v>NO</v>
      </c>
      <c r="T4246" s="1">
        <f>IF(C4246&lt;C4245,0,IF(T4245=1,1,IF(S4246="YES",1,0)))</f>
        <v>1</v>
      </c>
      <c r="U4246" s="1" t="str">
        <f>IF(AND(T4245=0,T4246=1),"YES","NO")</f>
        <v>NO</v>
      </c>
    </row>
    <row r="4247" spans="1:21" x14ac:dyDescent="0.3">
      <c r="A4247" s="1">
        <v>4247</v>
      </c>
      <c r="B4247" s="1">
        <v>285</v>
      </c>
      <c r="C4247" s="1">
        <v>5000</v>
      </c>
      <c r="D4247" s="1">
        <v>20</v>
      </c>
      <c r="E4247" s="1">
        <v>14</v>
      </c>
      <c r="F4247" s="1">
        <v>2</v>
      </c>
      <c r="G4247" s="1" t="s">
        <v>23</v>
      </c>
      <c r="H4247" s="1">
        <v>10.99</v>
      </c>
      <c r="I4247" s="1">
        <v>3.33</v>
      </c>
      <c r="J4247" s="1">
        <v>42.03</v>
      </c>
      <c r="K4247" s="1">
        <v>0.1</v>
      </c>
      <c r="L4247" s="1">
        <v>0.09</v>
      </c>
      <c r="M4247" s="3">
        <f>PI()*(D4247*0.0254)^2/4</f>
        <v>0.20268299163899911</v>
      </c>
      <c r="N4247" s="1">
        <f>ROUND(H4247*4.45,0)</f>
        <v>49</v>
      </c>
      <c r="O4247" s="1">
        <f>I4247*745.7</f>
        <v>2483.181</v>
      </c>
      <c r="P4247" s="5">
        <f>ROUND(N4247^(3/2)/O4247/SQRT(2*1.28*M4247)*100,0)</f>
        <v>19</v>
      </c>
      <c r="Q4247" s="4">
        <f>E4247/D4247</f>
        <v>0.7</v>
      </c>
      <c r="R4247" s="1">
        <f>ROUND(L4247^(3/2)/K4247*100*SQRT(2/PI()),0)</f>
        <v>22</v>
      </c>
      <c r="S4247" s="1" t="str">
        <f>IF(AND(R4247&gt;=R4246,R4247&gt;R4248),"YES","NO")</f>
        <v>NO</v>
      </c>
      <c r="T4247" s="1">
        <f>IF(C4247&lt;C4246,0,IF(T4246=1,1,IF(S4247="YES",1,0)))</f>
        <v>1</v>
      </c>
      <c r="U4247" s="1" t="str">
        <f>IF(AND(T4246=0,T4247=1),"YES","NO")</f>
        <v>NO</v>
      </c>
    </row>
    <row r="4248" spans="1:21" x14ac:dyDescent="0.3">
      <c r="A4248" s="1">
        <v>4248</v>
      </c>
      <c r="B4248" s="1">
        <v>285</v>
      </c>
      <c r="C4248" s="1">
        <v>6000</v>
      </c>
      <c r="D4248" s="1">
        <v>20</v>
      </c>
      <c r="E4248" s="1">
        <v>14</v>
      </c>
      <c r="F4248" s="1">
        <v>2</v>
      </c>
      <c r="G4248" s="1" t="s">
        <v>23</v>
      </c>
      <c r="H4248" s="1">
        <v>16.36</v>
      </c>
      <c r="I4248" s="1">
        <v>7.82</v>
      </c>
      <c r="J4248" s="1">
        <v>82.15</v>
      </c>
      <c r="K4248" s="1">
        <v>0.14000000000000001</v>
      </c>
      <c r="L4248" s="1">
        <v>0.09</v>
      </c>
      <c r="M4248" s="3">
        <f>PI()*(D4248*0.0254)^2/4</f>
        <v>0.20268299163899911</v>
      </c>
      <c r="N4248" s="1">
        <f>ROUND(H4248*4.45,0)</f>
        <v>73</v>
      </c>
      <c r="O4248" s="1">
        <f>I4248*745.7</f>
        <v>5831.3740000000007</v>
      </c>
      <c r="P4248" s="5">
        <f>ROUND(N4248^(3/2)/O4248/SQRT(2*1.28*M4248)*100,0)</f>
        <v>15</v>
      </c>
      <c r="Q4248" s="4">
        <f>E4248/D4248</f>
        <v>0.7</v>
      </c>
      <c r="R4248" s="1">
        <f>ROUND(L4248^(3/2)/K4248*100*SQRT(2/PI()),0)</f>
        <v>15</v>
      </c>
      <c r="S4248" s="1" t="str">
        <f>IF(AND(R4248&gt;=R4247,R4248&gt;R4249),"YES","NO")</f>
        <v>NO</v>
      </c>
      <c r="T4248" s="1">
        <f>IF(C4248&lt;C4247,0,IF(T4247=1,1,IF(S4248="YES",1,0)))</f>
        <v>1</v>
      </c>
      <c r="U4248" s="1" t="str">
        <f>IF(AND(T4247=0,T4248=1),"YES","NO")</f>
        <v>NO</v>
      </c>
    </row>
    <row r="4249" spans="1:21" x14ac:dyDescent="0.3">
      <c r="A4249" s="1">
        <v>4249</v>
      </c>
      <c r="B4249" s="1">
        <v>285</v>
      </c>
      <c r="C4249" s="1">
        <v>7000</v>
      </c>
      <c r="D4249" s="1">
        <v>20</v>
      </c>
      <c r="E4249" s="1">
        <v>14</v>
      </c>
      <c r="F4249" s="1">
        <v>2</v>
      </c>
      <c r="G4249" s="1" t="s">
        <v>23</v>
      </c>
      <c r="H4249" s="1">
        <v>22.23</v>
      </c>
      <c r="I4249" s="1">
        <v>12.43</v>
      </c>
      <c r="J4249" s="1">
        <v>111.92</v>
      </c>
      <c r="K4249" s="1">
        <v>0.14000000000000001</v>
      </c>
      <c r="L4249" s="1">
        <v>0.09</v>
      </c>
      <c r="M4249" s="3">
        <f>PI()*(D4249*0.0254)^2/4</f>
        <v>0.20268299163899911</v>
      </c>
      <c r="N4249" s="1">
        <f>ROUND(H4249*4.45,0)</f>
        <v>99</v>
      </c>
      <c r="O4249" s="1">
        <f>I4249*745.7</f>
        <v>9269.0509999999995</v>
      </c>
      <c r="P4249" s="5">
        <f>ROUND(N4249^(3/2)/O4249/SQRT(2*1.28*M4249)*100,0)</f>
        <v>15</v>
      </c>
      <c r="Q4249" s="4">
        <f>E4249/D4249</f>
        <v>0.7</v>
      </c>
      <c r="R4249" s="1">
        <f>ROUND(L4249^(3/2)/K4249*100*SQRT(2/PI()),0)</f>
        <v>15</v>
      </c>
      <c r="S4249" s="1" t="str">
        <f>IF(AND(R4249&gt;=R4248,R4249&gt;R4250),"YES","NO")</f>
        <v>NO</v>
      </c>
      <c r="T4249" s="1">
        <f>IF(C4249&lt;C4248,0,IF(T4248=1,1,IF(S4249="YES",1,0)))</f>
        <v>1</v>
      </c>
      <c r="U4249" s="1" t="str">
        <f>IF(AND(T4248=0,T4249=1),"YES","NO")</f>
        <v>NO</v>
      </c>
    </row>
    <row r="4250" spans="1:21" x14ac:dyDescent="0.3">
      <c r="A4250" s="1">
        <v>4250</v>
      </c>
      <c r="B4250" s="1">
        <v>285</v>
      </c>
      <c r="C4250" s="1">
        <v>8000</v>
      </c>
      <c r="D4250" s="1">
        <v>20</v>
      </c>
      <c r="E4250" s="1">
        <v>14</v>
      </c>
      <c r="F4250" s="1">
        <v>2</v>
      </c>
      <c r="G4250" s="1" t="s">
        <v>23</v>
      </c>
      <c r="H4250" s="1">
        <v>27.99</v>
      </c>
      <c r="I4250" s="1">
        <v>13.49</v>
      </c>
      <c r="J4250" s="1">
        <v>106.28</v>
      </c>
      <c r="K4250" s="1">
        <v>0.1</v>
      </c>
      <c r="L4250" s="1">
        <v>0.09</v>
      </c>
      <c r="M4250" s="3">
        <f>PI()*(D4250*0.0254)^2/4</f>
        <v>0.20268299163899911</v>
      </c>
      <c r="N4250" s="1">
        <f>ROUND(H4250*4.45,0)</f>
        <v>125</v>
      </c>
      <c r="O4250" s="1">
        <f>I4250*745.7</f>
        <v>10059.493</v>
      </c>
      <c r="P4250" s="5">
        <f>ROUND(N4250^(3/2)/O4250/SQRT(2*1.28*M4250)*100,0)</f>
        <v>19</v>
      </c>
      <c r="Q4250" s="4">
        <f>E4250/D4250</f>
        <v>0.7</v>
      </c>
      <c r="R4250" s="1">
        <f>ROUND(L4250^(3/2)/K4250*100*SQRT(2/PI()),0)</f>
        <v>22</v>
      </c>
      <c r="S4250" s="1" t="str">
        <f>IF(AND(R4250&gt;=R4249,R4250&gt;R4251),"YES","NO")</f>
        <v>NO</v>
      </c>
      <c r="T4250" s="1">
        <f>IF(C4250&lt;C4249,0,IF(T4249=1,1,IF(S4250="YES",1,0)))</f>
        <v>1</v>
      </c>
      <c r="U4250" s="1" t="str">
        <f>IF(AND(T4249=0,T4250=1),"YES","NO")</f>
        <v>NO</v>
      </c>
    </row>
    <row r="4251" spans="1:21" x14ac:dyDescent="0.3">
      <c r="A4251" s="1">
        <v>4251</v>
      </c>
      <c r="B4251" s="1">
        <v>285</v>
      </c>
      <c r="C4251" s="1">
        <v>9000</v>
      </c>
      <c r="D4251" s="1">
        <v>20</v>
      </c>
      <c r="E4251" s="1">
        <v>14</v>
      </c>
      <c r="F4251" s="1">
        <v>2</v>
      </c>
      <c r="G4251" s="1" t="s">
        <v>23</v>
      </c>
      <c r="H4251" s="1">
        <v>34.409999999999997</v>
      </c>
      <c r="I4251" s="1">
        <v>15.17</v>
      </c>
      <c r="J4251" s="1">
        <v>106.23</v>
      </c>
      <c r="K4251" s="1">
        <v>0.08</v>
      </c>
      <c r="L4251" s="1">
        <v>0.08</v>
      </c>
      <c r="M4251" s="3">
        <f>PI()*(D4251*0.0254)^2/4</f>
        <v>0.20268299163899911</v>
      </c>
      <c r="N4251" s="1">
        <f>ROUND(H4251*4.45,0)</f>
        <v>153</v>
      </c>
      <c r="O4251" s="1">
        <f>I4251*745.7</f>
        <v>11312.269</v>
      </c>
      <c r="P4251" s="5">
        <f>ROUND(N4251^(3/2)/O4251/SQRT(2*1.28*M4251)*100,0)</f>
        <v>23</v>
      </c>
      <c r="Q4251" s="4">
        <f>E4251/D4251</f>
        <v>0.7</v>
      </c>
      <c r="R4251" s="1">
        <f>ROUND(L4251^(3/2)/K4251*100*SQRT(2/PI()),0)</f>
        <v>23</v>
      </c>
      <c r="S4251" s="1" t="str">
        <f>IF(AND(R4251&gt;=R4250,R4251&gt;R4252),"YES","NO")</f>
        <v>NO</v>
      </c>
      <c r="T4251" s="1">
        <f>IF(C4251&lt;C4250,0,IF(T4250=1,1,IF(S4251="YES",1,0)))</f>
        <v>1</v>
      </c>
      <c r="U4251" s="1" t="str">
        <f>IF(AND(T4250=0,T4251=1),"YES","NO")</f>
        <v>NO</v>
      </c>
    </row>
    <row r="4252" spans="1:21" x14ac:dyDescent="0.3">
      <c r="A4252" s="1">
        <v>4252</v>
      </c>
      <c r="B4252" s="1">
        <v>285</v>
      </c>
      <c r="C4252" s="1">
        <v>10000</v>
      </c>
      <c r="D4252" s="1">
        <v>20</v>
      </c>
      <c r="E4252" s="1">
        <v>14</v>
      </c>
      <c r="F4252" s="1">
        <v>2</v>
      </c>
      <c r="G4252" s="1" t="s">
        <v>23</v>
      </c>
      <c r="H4252" s="1">
        <v>41.2</v>
      </c>
      <c r="I4252" s="1">
        <v>10.41</v>
      </c>
      <c r="J4252" s="1">
        <v>65.62</v>
      </c>
      <c r="K4252" s="1">
        <v>0.04</v>
      </c>
      <c r="L4252" s="1">
        <v>0.08</v>
      </c>
      <c r="M4252" s="3">
        <f>PI()*(D4252*0.0254)^2/4</f>
        <v>0.20268299163899911</v>
      </c>
      <c r="N4252" s="1">
        <f>ROUND(H4252*4.45,0)</f>
        <v>183</v>
      </c>
      <c r="O4252" s="1">
        <f>I4252*745.7</f>
        <v>7762.737000000001</v>
      </c>
      <c r="P4252" s="5">
        <f>ROUND(N4252^(3/2)/O4252/SQRT(2*1.28*M4252)*100,0)</f>
        <v>44</v>
      </c>
      <c r="Q4252" s="4">
        <f>E4252/D4252</f>
        <v>0.7</v>
      </c>
      <c r="R4252" s="1">
        <f>ROUND(L4252^(3/2)/K4252*100*SQRT(2/PI()),0)</f>
        <v>45</v>
      </c>
      <c r="S4252" s="1" t="str">
        <f>IF(AND(R4252&gt;=R4251,R4252&gt;R4253),"YES","NO")</f>
        <v>YES</v>
      </c>
      <c r="T4252" s="1">
        <f>IF(C4252&lt;C4251,0,IF(T4251=1,1,IF(S4252="YES",1,0)))</f>
        <v>1</v>
      </c>
      <c r="U4252" s="1" t="str">
        <f>IF(AND(T4251=0,T4252=1),"YES","NO")</f>
        <v>NO</v>
      </c>
    </row>
    <row r="4253" spans="1:21" x14ac:dyDescent="0.3">
      <c r="A4253" s="1">
        <v>4253</v>
      </c>
      <c r="B4253" s="1">
        <v>285</v>
      </c>
      <c r="C4253" s="1">
        <v>11000</v>
      </c>
      <c r="D4253" s="1">
        <v>20</v>
      </c>
      <c r="E4253" s="1">
        <v>14</v>
      </c>
      <c r="F4253" s="1">
        <v>2</v>
      </c>
      <c r="G4253" s="1" t="s">
        <v>23</v>
      </c>
      <c r="H4253" s="1">
        <v>51.31</v>
      </c>
      <c r="I4253" s="1">
        <v>31.77</v>
      </c>
      <c r="J4253" s="1">
        <v>182.01</v>
      </c>
      <c r="K4253" s="1">
        <v>0.09</v>
      </c>
      <c r="L4253" s="1">
        <v>0.08</v>
      </c>
      <c r="M4253" s="3">
        <f>PI()*(D4253*0.0254)^2/4</f>
        <v>0.20268299163899911</v>
      </c>
      <c r="N4253" s="1">
        <f>ROUND(H4253*4.45,0)</f>
        <v>228</v>
      </c>
      <c r="O4253" s="1">
        <f>I4253*745.7</f>
        <v>23690.889000000003</v>
      </c>
      <c r="P4253" s="5">
        <f>ROUND(N4253^(3/2)/O4253/SQRT(2*1.28*M4253)*100,0)</f>
        <v>20</v>
      </c>
      <c r="Q4253" s="4">
        <f>E4253/D4253</f>
        <v>0.7</v>
      </c>
      <c r="R4253" s="1">
        <f>ROUND(L4253^(3/2)/K4253*100*SQRT(2/PI()),0)</f>
        <v>20</v>
      </c>
      <c r="S4253" s="1" t="str">
        <f>IF(AND(R4253&gt;=R4252,R4253&gt;R4254),"YES","NO")</f>
        <v>NO</v>
      </c>
      <c r="T4253" s="1">
        <f>IF(C4253&lt;C4252,0,IF(T4252=1,1,IF(S4253="YES",1,0)))</f>
        <v>1</v>
      </c>
      <c r="U4253" s="1" t="str">
        <f>IF(AND(T4252=0,T4253=1),"YES","NO")</f>
        <v>NO</v>
      </c>
    </row>
    <row r="4254" spans="1:21" x14ac:dyDescent="0.3">
      <c r="A4254" s="1">
        <v>4254</v>
      </c>
      <c r="B4254" s="1">
        <v>286</v>
      </c>
      <c r="C4254" s="1">
        <v>1000</v>
      </c>
      <c r="D4254" s="1">
        <v>20</v>
      </c>
      <c r="E4254" s="1">
        <v>15</v>
      </c>
      <c r="F4254" s="1">
        <v>2</v>
      </c>
      <c r="G4254" s="1" t="s">
        <v>23</v>
      </c>
      <c r="H4254" s="1">
        <v>0.46</v>
      </c>
      <c r="I4254" s="1">
        <v>0.01</v>
      </c>
      <c r="J4254" s="1">
        <v>0.73</v>
      </c>
      <c r="K4254" s="1">
        <v>0.04</v>
      </c>
      <c r="L4254" s="1">
        <v>0.09</v>
      </c>
      <c r="M4254" s="3">
        <f>PI()*(D4254*0.0254)^2/4</f>
        <v>0.20268299163899911</v>
      </c>
      <c r="N4254" s="1">
        <f>ROUND(H4254*4.45,0)</f>
        <v>2</v>
      </c>
      <c r="O4254" s="1">
        <f>I4254*745.7</f>
        <v>7.4570000000000007</v>
      </c>
      <c r="P4254" s="5">
        <f>ROUND(N4254^(3/2)/O4254/SQRT(2*1.28*M4254)*100,0)</f>
        <v>53</v>
      </c>
      <c r="Q4254" s="4">
        <f>E4254/D4254</f>
        <v>0.75</v>
      </c>
      <c r="R4254" s="1">
        <f>ROUND(L4254^(3/2)/K4254*100*SQRT(2/PI()),0)</f>
        <v>54</v>
      </c>
      <c r="S4254" s="1" t="str">
        <f>IF(AND(R4254&gt;=R4253,R4254&gt;R4255),"YES","NO")</f>
        <v>NO</v>
      </c>
      <c r="T4254" s="1">
        <f>IF(C4254&lt;C4253,0,IF(T4253=1,1,IF(S4254="YES",1,0)))</f>
        <v>0</v>
      </c>
      <c r="U4254" s="1" t="str">
        <f>IF(AND(T4253=0,T4254=1),"YES","NO")</f>
        <v>NO</v>
      </c>
    </row>
    <row r="4255" spans="1:21" x14ac:dyDescent="0.3">
      <c r="A4255" s="1">
        <v>4255</v>
      </c>
      <c r="B4255" s="1">
        <v>286</v>
      </c>
      <c r="C4255" s="1">
        <v>2000</v>
      </c>
      <c r="D4255" s="1">
        <v>20</v>
      </c>
      <c r="E4255" s="1">
        <v>15</v>
      </c>
      <c r="F4255" s="1">
        <v>2</v>
      </c>
      <c r="G4255" s="1" t="s">
        <v>23</v>
      </c>
      <c r="H4255" s="1">
        <v>1.84</v>
      </c>
      <c r="I4255" s="1">
        <v>0.09</v>
      </c>
      <c r="J4255" s="1">
        <v>2.77</v>
      </c>
      <c r="K4255" s="1">
        <v>0.04</v>
      </c>
      <c r="L4255" s="1">
        <v>0.09</v>
      </c>
      <c r="M4255" s="3">
        <f>PI()*(D4255*0.0254)^2/4</f>
        <v>0.20268299163899911</v>
      </c>
      <c r="N4255" s="1">
        <f>ROUND(H4255*4.45,0)</f>
        <v>8</v>
      </c>
      <c r="O4255" s="1">
        <f>I4255*745.7</f>
        <v>67.113</v>
      </c>
      <c r="P4255" s="5">
        <f>ROUND(N4255^(3/2)/O4255/SQRT(2*1.28*M4255)*100,0)</f>
        <v>47</v>
      </c>
      <c r="Q4255" s="4">
        <f>E4255/D4255</f>
        <v>0.75</v>
      </c>
      <c r="R4255" s="1">
        <f>ROUND(L4255^(3/2)/K4255*100*SQRT(2/PI()),0)</f>
        <v>54</v>
      </c>
      <c r="S4255" s="1" t="str">
        <f>IF(AND(R4255&gt;=R4254,R4255&gt;R4256),"YES","NO")</f>
        <v>YES</v>
      </c>
      <c r="T4255" s="1">
        <f>IF(C4255&lt;C4254,0,IF(T4254=1,1,IF(S4255="YES",1,0)))</f>
        <v>1</v>
      </c>
      <c r="U4255" s="1" t="str">
        <f>IF(AND(T4254=0,T4255=1),"YES","NO")</f>
        <v>YES</v>
      </c>
    </row>
    <row r="4256" spans="1:21" x14ac:dyDescent="0.3">
      <c r="A4256" s="1">
        <v>4256</v>
      </c>
      <c r="B4256" s="1">
        <v>286</v>
      </c>
      <c r="C4256" s="1">
        <v>3000</v>
      </c>
      <c r="D4256" s="1">
        <v>20</v>
      </c>
      <c r="E4256" s="1">
        <v>15</v>
      </c>
      <c r="F4256" s="1">
        <v>2</v>
      </c>
      <c r="G4256" s="1" t="s">
        <v>23</v>
      </c>
      <c r="H4256" s="1">
        <v>4.17</v>
      </c>
      <c r="I4256" s="1">
        <v>0.35</v>
      </c>
      <c r="J4256" s="1">
        <v>7.31</v>
      </c>
      <c r="K4256" s="1">
        <v>0.05</v>
      </c>
      <c r="L4256" s="1">
        <v>0.09</v>
      </c>
      <c r="M4256" s="3">
        <f>PI()*(D4256*0.0254)^2/4</f>
        <v>0.20268299163899911</v>
      </c>
      <c r="N4256" s="1">
        <f>ROUND(H4256*4.45,0)</f>
        <v>19</v>
      </c>
      <c r="O4256" s="1">
        <f>I4256*745.7</f>
        <v>260.995</v>
      </c>
      <c r="P4256" s="5">
        <f>ROUND(N4256^(3/2)/O4256/SQRT(2*1.28*M4256)*100,0)</f>
        <v>44</v>
      </c>
      <c r="Q4256" s="4">
        <f>E4256/D4256</f>
        <v>0.75</v>
      </c>
      <c r="R4256" s="1">
        <f>ROUND(L4256^(3/2)/K4256*100*SQRT(2/PI()),0)</f>
        <v>43</v>
      </c>
      <c r="S4256" s="1" t="str">
        <f>IF(AND(R4256&gt;=R4255,R4256&gt;R4257),"YES","NO")</f>
        <v>NO</v>
      </c>
      <c r="T4256" s="1">
        <f>IF(C4256&lt;C4255,0,IF(T4255=1,1,IF(S4256="YES",1,0)))</f>
        <v>1</v>
      </c>
      <c r="U4256" s="1" t="str">
        <f>IF(AND(T4255=0,T4256=1),"YES","NO")</f>
        <v>NO</v>
      </c>
    </row>
    <row r="4257" spans="1:21" x14ac:dyDescent="0.3">
      <c r="A4257" s="1">
        <v>4257</v>
      </c>
      <c r="B4257" s="1">
        <v>286</v>
      </c>
      <c r="C4257" s="1">
        <v>4000</v>
      </c>
      <c r="D4257" s="1">
        <v>20</v>
      </c>
      <c r="E4257" s="1">
        <v>15</v>
      </c>
      <c r="F4257" s="1">
        <v>2</v>
      </c>
      <c r="G4257" s="1" t="s">
        <v>23</v>
      </c>
      <c r="H4257" s="1">
        <v>7.65</v>
      </c>
      <c r="I4257" s="1">
        <v>1.43</v>
      </c>
      <c r="J4257" s="1">
        <v>22.49</v>
      </c>
      <c r="K4257" s="1">
        <v>0.09</v>
      </c>
      <c r="L4257" s="1">
        <v>0.09</v>
      </c>
      <c r="M4257" s="3">
        <f>PI()*(D4257*0.0254)^2/4</f>
        <v>0.20268299163899911</v>
      </c>
      <c r="N4257" s="1">
        <f>ROUND(H4257*4.45,0)</f>
        <v>34</v>
      </c>
      <c r="O4257" s="1">
        <f>I4257*745.7</f>
        <v>1066.3510000000001</v>
      </c>
      <c r="P4257" s="5">
        <f>ROUND(N4257^(3/2)/O4257/SQRT(2*1.28*M4257)*100,0)</f>
        <v>26</v>
      </c>
      <c r="Q4257" s="4">
        <f>E4257/D4257</f>
        <v>0.75</v>
      </c>
      <c r="R4257" s="1">
        <f>ROUND(L4257^(3/2)/K4257*100*SQRT(2/PI()),0)</f>
        <v>24</v>
      </c>
      <c r="S4257" s="1" t="str">
        <f>IF(AND(R4257&gt;=R4256,R4257&gt;R4258),"YES","NO")</f>
        <v>NO</v>
      </c>
      <c r="T4257" s="1">
        <f>IF(C4257&lt;C4256,0,IF(T4256=1,1,IF(S4257="YES",1,0)))</f>
        <v>1</v>
      </c>
      <c r="U4257" s="1" t="str">
        <f>IF(AND(T4256=0,T4257=1),"YES","NO")</f>
        <v>NO</v>
      </c>
    </row>
    <row r="4258" spans="1:21" x14ac:dyDescent="0.3">
      <c r="A4258" s="1">
        <v>4258</v>
      </c>
      <c r="B4258" s="1">
        <v>286</v>
      </c>
      <c r="C4258" s="1">
        <v>5000</v>
      </c>
      <c r="D4258" s="1">
        <v>20</v>
      </c>
      <c r="E4258" s="1">
        <v>15</v>
      </c>
      <c r="F4258" s="1">
        <v>2</v>
      </c>
      <c r="G4258" s="1" t="s">
        <v>23</v>
      </c>
      <c r="H4258" s="1">
        <v>12.28</v>
      </c>
      <c r="I4258" s="1">
        <v>3.86</v>
      </c>
      <c r="J4258" s="1">
        <v>48.59</v>
      </c>
      <c r="K4258" s="1">
        <v>0.12</v>
      </c>
      <c r="L4258" s="1">
        <v>0.1</v>
      </c>
      <c r="M4258" s="3">
        <f>PI()*(D4258*0.0254)^2/4</f>
        <v>0.20268299163899911</v>
      </c>
      <c r="N4258" s="1">
        <f>ROUND(H4258*4.45,0)</f>
        <v>55</v>
      </c>
      <c r="O4258" s="1">
        <f>I4258*745.7</f>
        <v>2878.402</v>
      </c>
      <c r="P4258" s="5">
        <f>ROUND(N4258^(3/2)/O4258/SQRT(2*1.28*M4258)*100,0)</f>
        <v>20</v>
      </c>
      <c r="Q4258" s="4">
        <f>E4258/D4258</f>
        <v>0.75</v>
      </c>
      <c r="R4258" s="1">
        <f>ROUND(L4258^(3/2)/K4258*100*SQRT(2/PI()),0)</f>
        <v>21</v>
      </c>
      <c r="S4258" s="1" t="str">
        <f>IF(AND(R4258&gt;=R4257,R4258&gt;R4259),"YES","NO")</f>
        <v>NO</v>
      </c>
      <c r="T4258" s="1">
        <f>IF(C4258&lt;C4257,0,IF(T4257=1,1,IF(S4258="YES",1,0)))</f>
        <v>1</v>
      </c>
      <c r="U4258" s="1" t="str">
        <f>IF(AND(T4257=0,T4258=1),"YES","NO")</f>
        <v>NO</v>
      </c>
    </row>
    <row r="4259" spans="1:21" x14ac:dyDescent="0.3">
      <c r="A4259" s="1">
        <v>4259</v>
      </c>
      <c r="B4259" s="1">
        <v>286</v>
      </c>
      <c r="C4259" s="1">
        <v>6000</v>
      </c>
      <c r="D4259" s="1">
        <v>20</v>
      </c>
      <c r="E4259" s="1">
        <v>15</v>
      </c>
      <c r="F4259" s="1">
        <v>2</v>
      </c>
      <c r="G4259" s="1" t="s">
        <v>23</v>
      </c>
      <c r="H4259" s="1">
        <v>17.600000000000001</v>
      </c>
      <c r="I4259" s="1">
        <v>6.36</v>
      </c>
      <c r="J4259" s="1">
        <v>66.8</v>
      </c>
      <c r="K4259" s="1">
        <v>0.11</v>
      </c>
      <c r="L4259" s="1">
        <v>0.1</v>
      </c>
      <c r="M4259" s="3">
        <f>PI()*(D4259*0.0254)^2/4</f>
        <v>0.20268299163899911</v>
      </c>
      <c r="N4259" s="1">
        <f>ROUND(H4259*4.45,0)</f>
        <v>78</v>
      </c>
      <c r="O4259" s="1">
        <f>I4259*745.7</f>
        <v>4742.652000000001</v>
      </c>
      <c r="P4259" s="5">
        <f>ROUND(N4259^(3/2)/O4259/SQRT(2*1.28*M4259)*100,0)</f>
        <v>20</v>
      </c>
      <c r="Q4259" s="4">
        <f>E4259/D4259</f>
        <v>0.75</v>
      </c>
      <c r="R4259" s="1">
        <f>ROUND(L4259^(3/2)/K4259*100*SQRT(2/PI()),0)</f>
        <v>23</v>
      </c>
      <c r="S4259" s="1" t="str">
        <f>IF(AND(R4259&gt;=R4258,R4259&gt;R4260),"YES","NO")</f>
        <v>NO</v>
      </c>
      <c r="T4259" s="1">
        <f>IF(C4259&lt;C4258,0,IF(T4258=1,1,IF(S4259="YES",1,0)))</f>
        <v>1</v>
      </c>
      <c r="U4259" s="1" t="str">
        <f>IF(AND(T4258=0,T4259=1),"YES","NO")</f>
        <v>NO</v>
      </c>
    </row>
    <row r="4260" spans="1:21" x14ac:dyDescent="0.3">
      <c r="A4260" s="1">
        <v>4260</v>
      </c>
      <c r="B4260" s="1">
        <v>286</v>
      </c>
      <c r="C4260" s="1">
        <v>7000</v>
      </c>
      <c r="D4260" s="1">
        <v>20</v>
      </c>
      <c r="E4260" s="1">
        <v>15</v>
      </c>
      <c r="F4260" s="1">
        <v>2</v>
      </c>
      <c r="G4260" s="1" t="s">
        <v>23</v>
      </c>
      <c r="H4260" s="1">
        <v>23.29</v>
      </c>
      <c r="I4260" s="1">
        <v>6.97</v>
      </c>
      <c r="J4260" s="1">
        <v>62.77</v>
      </c>
      <c r="K4260" s="1">
        <v>0.08</v>
      </c>
      <c r="L4260" s="1">
        <v>0.09</v>
      </c>
      <c r="M4260" s="3">
        <f>PI()*(D4260*0.0254)^2/4</f>
        <v>0.20268299163899911</v>
      </c>
      <c r="N4260" s="1">
        <f>ROUND(H4260*4.45,0)</f>
        <v>104</v>
      </c>
      <c r="O4260" s="1">
        <f>I4260*745.7</f>
        <v>5197.5290000000005</v>
      </c>
      <c r="P4260" s="5">
        <f>ROUND(N4260^(3/2)/O4260/SQRT(2*1.28*M4260)*100,0)</f>
        <v>28</v>
      </c>
      <c r="Q4260" s="4">
        <f>E4260/D4260</f>
        <v>0.75</v>
      </c>
      <c r="R4260" s="1">
        <f>ROUND(L4260^(3/2)/K4260*100*SQRT(2/PI()),0)</f>
        <v>27</v>
      </c>
      <c r="S4260" s="1" t="str">
        <f>IF(AND(R4260&gt;=R4259,R4260&gt;R4261),"YES","NO")</f>
        <v>NO</v>
      </c>
      <c r="T4260" s="1">
        <f>IF(C4260&lt;C4259,0,IF(T4259=1,1,IF(S4260="YES",1,0)))</f>
        <v>1</v>
      </c>
      <c r="U4260" s="1" t="str">
        <f>IF(AND(T4259=0,T4260=1),"YES","NO")</f>
        <v>NO</v>
      </c>
    </row>
    <row r="4261" spans="1:21" x14ac:dyDescent="0.3">
      <c r="A4261" s="1">
        <v>4261</v>
      </c>
      <c r="B4261" s="1">
        <v>286</v>
      </c>
      <c r="C4261" s="1">
        <v>8000</v>
      </c>
      <c r="D4261" s="1">
        <v>20</v>
      </c>
      <c r="E4261" s="1">
        <v>15</v>
      </c>
      <c r="F4261" s="1">
        <v>2</v>
      </c>
      <c r="G4261" s="1" t="s">
        <v>23</v>
      </c>
      <c r="H4261" s="1">
        <v>29.56</v>
      </c>
      <c r="I4261" s="1">
        <v>5.6</v>
      </c>
      <c r="J4261" s="1">
        <v>44.14</v>
      </c>
      <c r="K4261" s="1">
        <v>0.04</v>
      </c>
      <c r="L4261" s="1">
        <v>0.09</v>
      </c>
      <c r="M4261" s="3">
        <f>PI()*(D4261*0.0254)^2/4</f>
        <v>0.20268299163899911</v>
      </c>
      <c r="N4261" s="1">
        <f>ROUND(H4261*4.45,0)</f>
        <v>132</v>
      </c>
      <c r="O4261" s="1">
        <f>I4261*745.7</f>
        <v>4175.92</v>
      </c>
      <c r="P4261" s="5">
        <f>ROUND(N4261^(3/2)/O4261/SQRT(2*1.28*M4261)*100,0)</f>
        <v>50</v>
      </c>
      <c r="Q4261" s="4">
        <f>E4261/D4261</f>
        <v>0.75</v>
      </c>
      <c r="R4261" s="1">
        <f>ROUND(L4261^(3/2)/K4261*100*SQRT(2/PI()),0)</f>
        <v>54</v>
      </c>
      <c r="S4261" s="1" t="str">
        <f>IF(AND(R4261&gt;=R4260,R4261&gt;R4262),"YES","NO")</f>
        <v>NO</v>
      </c>
      <c r="T4261" s="1">
        <f>IF(C4261&lt;C4260,0,IF(T4260=1,1,IF(S4261="YES",1,0)))</f>
        <v>1</v>
      </c>
      <c r="U4261" s="1" t="str">
        <f>IF(AND(T4260=0,T4261=1),"YES","NO")</f>
        <v>NO</v>
      </c>
    </row>
    <row r="4262" spans="1:21" x14ac:dyDescent="0.3">
      <c r="A4262" s="1">
        <v>4262</v>
      </c>
      <c r="B4262" s="1">
        <v>286</v>
      </c>
      <c r="C4262" s="1">
        <v>9000</v>
      </c>
      <c r="D4262" s="1">
        <v>20</v>
      </c>
      <c r="E4262" s="1">
        <v>15</v>
      </c>
      <c r="F4262" s="1">
        <v>2</v>
      </c>
      <c r="G4262" s="1" t="s">
        <v>23</v>
      </c>
      <c r="H4262" s="1">
        <v>37.380000000000003</v>
      </c>
      <c r="I4262" s="1">
        <v>7.82</v>
      </c>
      <c r="J4262" s="1">
        <v>54.78</v>
      </c>
      <c r="K4262" s="1">
        <v>0.04</v>
      </c>
      <c r="L4262" s="1">
        <v>0.09</v>
      </c>
      <c r="M4262" s="3">
        <f>PI()*(D4262*0.0254)^2/4</f>
        <v>0.20268299163899911</v>
      </c>
      <c r="N4262" s="1">
        <f>ROUND(H4262*4.45,0)</f>
        <v>166</v>
      </c>
      <c r="O4262" s="1">
        <f>I4262*745.7</f>
        <v>5831.3740000000007</v>
      </c>
      <c r="P4262" s="5">
        <f>ROUND(N4262^(3/2)/O4262/SQRT(2*1.28*M4262)*100,0)</f>
        <v>51</v>
      </c>
      <c r="Q4262" s="4">
        <f>E4262/D4262</f>
        <v>0.75</v>
      </c>
      <c r="R4262" s="1">
        <f>ROUND(L4262^(3/2)/K4262*100*SQRT(2/PI()),0)</f>
        <v>54</v>
      </c>
      <c r="S4262" s="1" t="str">
        <f>IF(AND(R4262&gt;=R4261,R4262&gt;R4263),"YES","NO")</f>
        <v>YES</v>
      </c>
      <c r="T4262" s="1">
        <f>IF(C4262&lt;C4261,0,IF(T4261=1,1,IF(S4262="YES",1,0)))</f>
        <v>1</v>
      </c>
      <c r="U4262" s="1" t="str">
        <f>IF(AND(T4261=0,T4262=1),"YES","NO")</f>
        <v>NO</v>
      </c>
    </row>
    <row r="4263" spans="1:21" x14ac:dyDescent="0.3">
      <c r="A4263" s="1">
        <v>4263</v>
      </c>
      <c r="B4263" s="1">
        <v>286</v>
      </c>
      <c r="C4263" s="1">
        <v>10000</v>
      </c>
      <c r="D4263" s="1">
        <v>20</v>
      </c>
      <c r="E4263" s="1">
        <v>15</v>
      </c>
      <c r="F4263" s="1">
        <v>2</v>
      </c>
      <c r="G4263" s="1" t="s">
        <v>23</v>
      </c>
      <c r="H4263" s="1">
        <v>46.56</v>
      </c>
      <c r="I4263" s="1">
        <v>14.52</v>
      </c>
      <c r="J4263" s="1">
        <v>91.5</v>
      </c>
      <c r="K4263" s="1">
        <v>0.06</v>
      </c>
      <c r="L4263" s="1">
        <v>0.09</v>
      </c>
      <c r="M4263" s="3">
        <f>PI()*(D4263*0.0254)^2/4</f>
        <v>0.20268299163899911</v>
      </c>
      <c r="N4263" s="1">
        <f>ROUND(H4263*4.45,0)</f>
        <v>207</v>
      </c>
      <c r="O4263" s="1">
        <f>I4263*745.7</f>
        <v>10827.564</v>
      </c>
      <c r="P4263" s="5">
        <f>ROUND(N4263^(3/2)/O4263/SQRT(2*1.28*M4263)*100,0)</f>
        <v>38</v>
      </c>
      <c r="Q4263" s="4">
        <f>E4263/D4263</f>
        <v>0.75</v>
      </c>
      <c r="R4263" s="1">
        <f>ROUND(L4263^(3/2)/K4263*100*SQRT(2/PI()),0)</f>
        <v>36</v>
      </c>
      <c r="S4263" s="1" t="str">
        <f>IF(AND(R4263&gt;=R4262,R4263&gt;R4264),"YES","NO")</f>
        <v>NO</v>
      </c>
      <c r="T4263" s="1">
        <f>IF(C4263&lt;C4262,0,IF(T4262=1,1,IF(S4263="YES",1,0)))</f>
        <v>1</v>
      </c>
      <c r="U4263" s="1" t="str">
        <f>IF(AND(T4262=0,T4263=1),"YES","NO")</f>
        <v>NO</v>
      </c>
    </row>
    <row r="4264" spans="1:21" x14ac:dyDescent="0.3">
      <c r="A4264" s="1">
        <v>4264</v>
      </c>
      <c r="B4264" s="1">
        <v>287</v>
      </c>
      <c r="C4264" s="1">
        <v>1000</v>
      </c>
      <c r="D4264" s="1">
        <v>20</v>
      </c>
      <c r="E4264" s="1">
        <v>15</v>
      </c>
      <c r="F4264" s="1">
        <v>2</v>
      </c>
      <c r="G4264" s="1" t="s">
        <v>16</v>
      </c>
      <c r="H4264" s="1">
        <v>0.42</v>
      </c>
      <c r="I4264" s="1">
        <v>0.01</v>
      </c>
      <c r="J4264" s="1">
        <v>0.66</v>
      </c>
      <c r="K4264" s="1">
        <v>0.04</v>
      </c>
      <c r="L4264" s="1">
        <v>0.08</v>
      </c>
      <c r="M4264" s="3">
        <f>PI()*(D4264*0.0254)^2/4</f>
        <v>0.20268299163899911</v>
      </c>
      <c r="N4264" s="1">
        <f>ROUND(H4264*4.45,0)</f>
        <v>2</v>
      </c>
      <c r="O4264" s="1">
        <f>I4264*745.7</f>
        <v>7.4570000000000007</v>
      </c>
      <c r="P4264" s="5">
        <f>ROUND(N4264^(3/2)/O4264/SQRT(2*1.28*M4264)*100,0)</f>
        <v>53</v>
      </c>
      <c r="Q4264" s="4">
        <f>E4264/D4264</f>
        <v>0.75</v>
      </c>
      <c r="R4264" s="1">
        <f>ROUND(L4264^(3/2)/K4264*100*SQRT(2/PI()),0)</f>
        <v>45</v>
      </c>
      <c r="S4264" s="1" t="str">
        <f>IF(AND(R4264&gt;=R4263,R4264&gt;R4265),"YES","NO")</f>
        <v>NO</v>
      </c>
      <c r="T4264" s="1">
        <f>IF(C4264&lt;C4263,0,IF(T4263=1,1,IF(S4264="YES",1,0)))</f>
        <v>0</v>
      </c>
      <c r="U4264" s="1" t="str">
        <f>IF(AND(T4263=0,T4264=1),"YES","NO")</f>
        <v>NO</v>
      </c>
    </row>
    <row r="4265" spans="1:21" x14ac:dyDescent="0.3">
      <c r="A4265" s="1">
        <v>4265</v>
      </c>
      <c r="B4265" s="1">
        <v>287</v>
      </c>
      <c r="C4265" s="1">
        <v>2000</v>
      </c>
      <c r="D4265" s="1">
        <v>20</v>
      </c>
      <c r="E4265" s="1">
        <v>15</v>
      </c>
      <c r="F4265" s="1">
        <v>2</v>
      </c>
      <c r="G4265" s="1" t="s">
        <v>16</v>
      </c>
      <c r="H4265" s="1">
        <v>1.69</v>
      </c>
      <c r="I4265" s="1">
        <v>0.08</v>
      </c>
      <c r="J4265" s="1">
        <v>2.5499999999999998</v>
      </c>
      <c r="K4265" s="1">
        <v>0.04</v>
      </c>
      <c r="L4265" s="1">
        <v>0.08</v>
      </c>
      <c r="M4265" s="3">
        <f>PI()*(D4265*0.0254)^2/4</f>
        <v>0.20268299163899911</v>
      </c>
      <c r="N4265" s="1">
        <f>ROUND(H4265*4.45,0)</f>
        <v>8</v>
      </c>
      <c r="O4265" s="1">
        <f>I4265*745.7</f>
        <v>59.656000000000006</v>
      </c>
      <c r="P4265" s="5">
        <f>ROUND(N4265^(3/2)/O4265/SQRT(2*1.28*M4265)*100,0)</f>
        <v>53</v>
      </c>
      <c r="Q4265" s="4">
        <f>E4265/D4265</f>
        <v>0.75</v>
      </c>
      <c r="R4265" s="1">
        <f>ROUND(L4265^(3/2)/K4265*100*SQRT(2/PI()),0)</f>
        <v>45</v>
      </c>
      <c r="S4265" s="1" t="str">
        <f>IF(AND(R4265&gt;=R4264,R4265&gt;R4266),"YES","NO")</f>
        <v>NO</v>
      </c>
      <c r="T4265" s="1">
        <f>IF(C4265&lt;C4264,0,IF(T4264=1,1,IF(S4265="YES",1,0)))</f>
        <v>0</v>
      </c>
      <c r="U4265" s="1" t="str">
        <f>IF(AND(T4264=0,T4265=1),"YES","NO")</f>
        <v>NO</v>
      </c>
    </row>
    <row r="4266" spans="1:21" x14ac:dyDescent="0.3">
      <c r="A4266" s="1">
        <v>4266</v>
      </c>
      <c r="B4266" s="1">
        <v>287</v>
      </c>
      <c r="C4266" s="1">
        <v>3000</v>
      </c>
      <c r="D4266" s="1">
        <v>20</v>
      </c>
      <c r="E4266" s="1">
        <v>15</v>
      </c>
      <c r="F4266" s="1">
        <v>2</v>
      </c>
      <c r="G4266" s="1" t="s">
        <v>16</v>
      </c>
      <c r="H4266" s="1">
        <v>3.77</v>
      </c>
      <c r="I4266" s="1">
        <v>0.23</v>
      </c>
      <c r="J4266" s="1">
        <v>4.9000000000000004</v>
      </c>
      <c r="K4266" s="1">
        <v>0.03</v>
      </c>
      <c r="L4266" s="1">
        <v>0.08</v>
      </c>
      <c r="M4266" s="3">
        <f>PI()*(D4266*0.0254)^2/4</f>
        <v>0.20268299163899911</v>
      </c>
      <c r="N4266" s="1">
        <f>ROUND(H4266*4.45,0)</f>
        <v>17</v>
      </c>
      <c r="O4266" s="1">
        <f>I4266*745.7</f>
        <v>171.51100000000002</v>
      </c>
      <c r="P4266" s="5">
        <f>ROUND(N4266^(3/2)/O4266/SQRT(2*1.28*M4266)*100,0)</f>
        <v>57</v>
      </c>
      <c r="Q4266" s="4">
        <f>E4266/D4266</f>
        <v>0.75</v>
      </c>
      <c r="R4266" s="1">
        <f>ROUND(L4266^(3/2)/K4266*100*SQRT(2/PI()),0)</f>
        <v>60</v>
      </c>
      <c r="S4266" s="1" t="str">
        <f>IF(AND(R4266&gt;=R4265,R4266&gt;R4267),"YES","NO")</f>
        <v>YES</v>
      </c>
      <c r="T4266" s="1">
        <f>IF(C4266&lt;C4265,0,IF(T4265=1,1,IF(S4266="YES",1,0)))</f>
        <v>1</v>
      </c>
      <c r="U4266" s="1" t="str">
        <f>IF(AND(T4265=0,T4266=1),"YES","NO")</f>
        <v>YES</v>
      </c>
    </row>
    <row r="4267" spans="1:21" x14ac:dyDescent="0.3">
      <c r="A4267" s="1">
        <v>4267</v>
      </c>
      <c r="B4267" s="1">
        <v>287</v>
      </c>
      <c r="C4267" s="1">
        <v>4000</v>
      </c>
      <c r="D4267" s="1">
        <v>20</v>
      </c>
      <c r="E4267" s="1">
        <v>15</v>
      </c>
      <c r="F4267" s="1">
        <v>2</v>
      </c>
      <c r="G4267" s="1" t="s">
        <v>16</v>
      </c>
      <c r="H4267" s="1">
        <v>7.06</v>
      </c>
      <c r="I4267" s="1">
        <v>1.34</v>
      </c>
      <c r="J4267" s="1">
        <v>21.16</v>
      </c>
      <c r="K4267" s="1">
        <v>0.08</v>
      </c>
      <c r="L4267" s="1">
        <v>0.09</v>
      </c>
      <c r="M4267" s="3">
        <f>PI()*(D4267*0.0254)^2/4</f>
        <v>0.20268299163899911</v>
      </c>
      <c r="N4267" s="1">
        <f>ROUND(H4267*4.45,0)</f>
        <v>31</v>
      </c>
      <c r="O4267" s="1">
        <f>I4267*745.7</f>
        <v>999.23800000000017</v>
      </c>
      <c r="P4267" s="5">
        <f>ROUND(N4267^(3/2)/O4267/SQRT(2*1.28*M4267)*100,0)</f>
        <v>24</v>
      </c>
      <c r="Q4267" s="4">
        <f>E4267/D4267</f>
        <v>0.75</v>
      </c>
      <c r="R4267" s="1">
        <f>ROUND(L4267^(3/2)/K4267*100*SQRT(2/PI()),0)</f>
        <v>27</v>
      </c>
      <c r="S4267" s="1" t="str">
        <f>IF(AND(R4267&gt;=R4266,R4267&gt;R4268),"YES","NO")</f>
        <v>NO</v>
      </c>
      <c r="T4267" s="1">
        <f>IF(C4267&lt;C4266,0,IF(T4266=1,1,IF(S4267="YES",1,0)))</f>
        <v>1</v>
      </c>
      <c r="U4267" s="1" t="str">
        <f>IF(AND(T4266=0,T4267=1),"YES","NO")</f>
        <v>NO</v>
      </c>
    </row>
    <row r="4268" spans="1:21" x14ac:dyDescent="0.3">
      <c r="A4268" s="1">
        <v>4268</v>
      </c>
      <c r="B4268" s="1">
        <v>287</v>
      </c>
      <c r="C4268" s="1">
        <v>5000</v>
      </c>
      <c r="D4268" s="1">
        <v>20</v>
      </c>
      <c r="E4268" s="1">
        <v>15</v>
      </c>
      <c r="F4268" s="1">
        <v>2</v>
      </c>
      <c r="G4268" s="1" t="s">
        <v>16</v>
      </c>
      <c r="H4268" s="1">
        <v>11.51</v>
      </c>
      <c r="I4268" s="1">
        <v>4.04</v>
      </c>
      <c r="J4268" s="1">
        <v>50.91</v>
      </c>
      <c r="K4268" s="1">
        <v>0.13</v>
      </c>
      <c r="L4268" s="1">
        <v>0.09</v>
      </c>
      <c r="M4268" s="3">
        <f>PI()*(D4268*0.0254)^2/4</f>
        <v>0.20268299163899911</v>
      </c>
      <c r="N4268" s="1">
        <f>ROUND(H4268*4.45,0)</f>
        <v>51</v>
      </c>
      <c r="O4268" s="1">
        <f>I4268*745.7</f>
        <v>3012.6280000000002</v>
      </c>
      <c r="P4268" s="5">
        <f>ROUND(N4268^(3/2)/O4268/SQRT(2*1.28*M4268)*100,0)</f>
        <v>17</v>
      </c>
      <c r="Q4268" s="4">
        <f>E4268/D4268</f>
        <v>0.75</v>
      </c>
      <c r="R4268" s="1">
        <f>ROUND(L4268^(3/2)/K4268*100*SQRT(2/PI()),0)</f>
        <v>17</v>
      </c>
      <c r="S4268" s="1" t="str">
        <f>IF(AND(R4268&gt;=R4267,R4268&gt;R4269),"YES","NO")</f>
        <v>NO</v>
      </c>
      <c r="T4268" s="1">
        <f>IF(C4268&lt;C4267,0,IF(T4267=1,1,IF(S4268="YES",1,0)))</f>
        <v>1</v>
      </c>
      <c r="U4268" s="1" t="str">
        <f>IF(AND(T4267=0,T4268=1),"YES","NO")</f>
        <v>NO</v>
      </c>
    </row>
    <row r="4269" spans="1:21" x14ac:dyDescent="0.3">
      <c r="A4269" s="1">
        <v>4269</v>
      </c>
      <c r="B4269" s="1">
        <v>287</v>
      </c>
      <c r="C4269" s="1">
        <v>6000</v>
      </c>
      <c r="D4269" s="1">
        <v>20</v>
      </c>
      <c r="E4269" s="1">
        <v>15</v>
      </c>
      <c r="F4269" s="1">
        <v>2</v>
      </c>
      <c r="G4269" s="1" t="s">
        <v>16</v>
      </c>
      <c r="H4269" s="1">
        <v>17.190000000000001</v>
      </c>
      <c r="I4269" s="1">
        <v>9.3000000000000007</v>
      </c>
      <c r="J4269" s="1">
        <v>97.64</v>
      </c>
      <c r="K4269" s="1">
        <v>0.17</v>
      </c>
      <c r="L4269" s="1">
        <v>0.09</v>
      </c>
      <c r="M4269" s="3">
        <f>PI()*(D4269*0.0254)^2/4</f>
        <v>0.20268299163899911</v>
      </c>
      <c r="N4269" s="1">
        <f>ROUND(H4269*4.45,0)</f>
        <v>76</v>
      </c>
      <c r="O4269" s="1">
        <f>I4269*745.7</f>
        <v>6935.0100000000011</v>
      </c>
      <c r="P4269" s="5">
        <f>ROUND(N4269^(3/2)/O4269/SQRT(2*1.28*M4269)*100,0)</f>
        <v>13</v>
      </c>
      <c r="Q4269" s="4">
        <f>E4269/D4269</f>
        <v>0.75</v>
      </c>
      <c r="R4269" s="1">
        <f>ROUND(L4269^(3/2)/K4269*100*SQRT(2/PI()),0)</f>
        <v>13</v>
      </c>
      <c r="S4269" s="1" t="str">
        <f>IF(AND(R4269&gt;=R4268,R4269&gt;R4270),"YES","NO")</f>
        <v>NO</v>
      </c>
      <c r="T4269" s="1">
        <f>IF(C4269&lt;C4268,0,IF(T4268=1,1,IF(S4269="YES",1,0)))</f>
        <v>1</v>
      </c>
      <c r="U4269" s="1" t="str">
        <f>IF(AND(T4268=0,T4269=1),"YES","NO")</f>
        <v>NO</v>
      </c>
    </row>
    <row r="4270" spans="1:21" x14ac:dyDescent="0.3">
      <c r="A4270" s="1">
        <v>4270</v>
      </c>
      <c r="B4270" s="1">
        <v>287</v>
      </c>
      <c r="C4270" s="1">
        <v>7000</v>
      </c>
      <c r="D4270" s="1">
        <v>20</v>
      </c>
      <c r="E4270" s="1">
        <v>15</v>
      </c>
      <c r="F4270" s="1">
        <v>2</v>
      </c>
      <c r="G4270" s="1" t="s">
        <v>16</v>
      </c>
      <c r="H4270" s="1">
        <v>22.5</v>
      </c>
      <c r="I4270" s="1">
        <v>11.22</v>
      </c>
      <c r="J4270" s="1">
        <v>101.04</v>
      </c>
      <c r="K4270" s="1">
        <v>0.13</v>
      </c>
      <c r="L4270" s="1">
        <v>0.09</v>
      </c>
      <c r="M4270" s="3">
        <f>PI()*(D4270*0.0254)^2/4</f>
        <v>0.20268299163899911</v>
      </c>
      <c r="N4270" s="1">
        <f>ROUND(H4270*4.45,0)</f>
        <v>100</v>
      </c>
      <c r="O4270" s="1">
        <f>I4270*745.7</f>
        <v>8366.7540000000008</v>
      </c>
      <c r="P4270" s="5">
        <f>ROUND(N4270^(3/2)/O4270/SQRT(2*1.28*M4270)*100,0)</f>
        <v>17</v>
      </c>
      <c r="Q4270" s="4">
        <f>E4270/D4270</f>
        <v>0.75</v>
      </c>
      <c r="R4270" s="1">
        <f>ROUND(L4270^(3/2)/K4270*100*SQRT(2/PI()),0)</f>
        <v>17</v>
      </c>
      <c r="S4270" s="1" t="str">
        <f>IF(AND(R4270&gt;=R4269,R4270&gt;R4271),"YES","NO")</f>
        <v>NO</v>
      </c>
      <c r="T4270" s="1">
        <f>IF(C4270&lt;C4269,0,IF(T4269=1,1,IF(S4270="YES",1,0)))</f>
        <v>1</v>
      </c>
      <c r="U4270" s="1" t="str">
        <f>IF(AND(T4269=0,T4270=1),"YES","NO")</f>
        <v>NO</v>
      </c>
    </row>
    <row r="4271" spans="1:21" x14ac:dyDescent="0.3">
      <c r="A4271" s="1">
        <v>4271</v>
      </c>
      <c r="B4271" s="1">
        <v>287</v>
      </c>
      <c r="C4271" s="1">
        <v>8000</v>
      </c>
      <c r="D4271" s="1">
        <v>20</v>
      </c>
      <c r="E4271" s="1">
        <v>15</v>
      </c>
      <c r="F4271" s="1">
        <v>2</v>
      </c>
      <c r="G4271" s="1" t="s">
        <v>16</v>
      </c>
      <c r="H4271" s="1">
        <v>28.1</v>
      </c>
      <c r="I4271" s="1">
        <v>10.76</v>
      </c>
      <c r="J4271" s="1">
        <v>84.77</v>
      </c>
      <c r="K4271" s="1">
        <v>0.08</v>
      </c>
      <c r="L4271" s="1">
        <v>0.09</v>
      </c>
      <c r="M4271" s="3">
        <f>PI()*(D4271*0.0254)^2/4</f>
        <v>0.20268299163899911</v>
      </c>
      <c r="N4271" s="1">
        <f>ROUND(H4271*4.45,0)</f>
        <v>125</v>
      </c>
      <c r="O4271" s="1">
        <f>I4271*745.7</f>
        <v>8023.732</v>
      </c>
      <c r="P4271" s="5">
        <f>ROUND(N4271^(3/2)/O4271/SQRT(2*1.28*M4271)*100,0)</f>
        <v>24</v>
      </c>
      <c r="Q4271" s="4">
        <f>E4271/D4271</f>
        <v>0.75</v>
      </c>
      <c r="R4271" s="1">
        <f>ROUND(L4271^(3/2)/K4271*100*SQRT(2/PI()),0)</f>
        <v>27</v>
      </c>
      <c r="S4271" s="1" t="str">
        <f>IF(AND(R4271&gt;=R4270,R4271&gt;R4272),"YES","NO")</f>
        <v>NO</v>
      </c>
      <c r="T4271" s="1">
        <f>IF(C4271&lt;C4270,0,IF(T4270=1,1,IF(S4271="YES",1,0)))</f>
        <v>1</v>
      </c>
      <c r="U4271" s="1" t="str">
        <f>IF(AND(T4270=0,T4271=1),"YES","NO")</f>
        <v>NO</v>
      </c>
    </row>
    <row r="4272" spans="1:21" x14ac:dyDescent="0.3">
      <c r="A4272" s="1">
        <v>4272</v>
      </c>
      <c r="B4272" s="1">
        <v>287</v>
      </c>
      <c r="C4272" s="1">
        <v>9000</v>
      </c>
      <c r="D4272" s="1">
        <v>20</v>
      </c>
      <c r="E4272" s="1">
        <v>15</v>
      </c>
      <c r="F4272" s="1">
        <v>2</v>
      </c>
      <c r="G4272" s="1" t="s">
        <v>16</v>
      </c>
      <c r="H4272" s="1">
        <v>34.25</v>
      </c>
      <c r="I4272" s="1">
        <v>9.6300000000000008</v>
      </c>
      <c r="J4272" s="1">
        <v>67.41</v>
      </c>
      <c r="K4272" s="1">
        <v>0.05</v>
      </c>
      <c r="L4272" s="1">
        <v>0.08</v>
      </c>
      <c r="M4272" s="3">
        <f>PI()*(D4272*0.0254)^2/4</f>
        <v>0.20268299163899911</v>
      </c>
      <c r="N4272" s="1">
        <f>ROUND(H4272*4.45,0)</f>
        <v>152</v>
      </c>
      <c r="O4272" s="1">
        <f>I4272*745.7</f>
        <v>7181.0910000000013</v>
      </c>
      <c r="P4272" s="5">
        <f>ROUND(N4272^(3/2)/O4272/SQRT(2*1.28*M4272)*100,0)</f>
        <v>36</v>
      </c>
      <c r="Q4272" s="4">
        <f>E4272/D4272</f>
        <v>0.75</v>
      </c>
      <c r="R4272" s="1">
        <f>ROUND(L4272^(3/2)/K4272*100*SQRT(2/PI()),0)</f>
        <v>36</v>
      </c>
      <c r="S4272" s="1" t="str">
        <f>IF(AND(R4272&gt;=R4271,R4272&gt;R4273),"YES","NO")</f>
        <v>YES</v>
      </c>
      <c r="T4272" s="1">
        <f>IF(C4272&lt;C4271,0,IF(T4271=1,1,IF(S4272="YES",1,0)))</f>
        <v>1</v>
      </c>
      <c r="U4272" s="1" t="str">
        <f>IF(AND(T4271=0,T4272=1),"YES","NO")</f>
        <v>NO</v>
      </c>
    </row>
    <row r="4273" spans="1:21" x14ac:dyDescent="0.3">
      <c r="A4273" s="1">
        <v>4273</v>
      </c>
      <c r="B4273" s="1">
        <v>287</v>
      </c>
      <c r="C4273" s="1">
        <v>10000</v>
      </c>
      <c r="D4273" s="1">
        <v>20</v>
      </c>
      <c r="E4273" s="1">
        <v>15</v>
      </c>
      <c r="F4273" s="1">
        <v>2</v>
      </c>
      <c r="G4273" s="1" t="s">
        <v>16</v>
      </c>
      <c r="H4273" s="1">
        <v>42.8</v>
      </c>
      <c r="I4273" s="1">
        <v>18.53</v>
      </c>
      <c r="J4273" s="1">
        <v>116.8</v>
      </c>
      <c r="K4273" s="1">
        <v>7.0000000000000007E-2</v>
      </c>
      <c r="L4273" s="1">
        <v>0.08</v>
      </c>
      <c r="M4273" s="3">
        <f>PI()*(D4273*0.0254)^2/4</f>
        <v>0.20268299163899911</v>
      </c>
      <c r="N4273" s="1">
        <f>ROUND(H4273*4.45,0)</f>
        <v>190</v>
      </c>
      <c r="O4273" s="1">
        <f>I4273*745.7</f>
        <v>13817.821000000002</v>
      </c>
      <c r="P4273" s="5">
        <f>ROUND(N4273^(3/2)/O4273/SQRT(2*1.28*M4273)*100,0)</f>
        <v>26</v>
      </c>
      <c r="Q4273" s="4">
        <f>E4273/D4273</f>
        <v>0.75</v>
      </c>
      <c r="R4273" s="1">
        <f>ROUND(L4273^(3/2)/K4273*100*SQRT(2/PI()),0)</f>
        <v>26</v>
      </c>
      <c r="S4273" s="1" t="str">
        <f>IF(AND(R4273&gt;=R4272,R4273&gt;R4274),"YES","NO")</f>
        <v>NO</v>
      </c>
      <c r="T4273" s="1">
        <f>IF(C4273&lt;C4272,0,IF(T4272=1,1,IF(S4273="YES",1,0)))</f>
        <v>1</v>
      </c>
      <c r="U4273" s="1" t="str">
        <f>IF(AND(T4272=0,T4273=1),"YES","NO")</f>
        <v>NO</v>
      </c>
    </row>
    <row r="4274" spans="1:21" x14ac:dyDescent="0.3">
      <c r="A4274" s="1">
        <v>4274</v>
      </c>
      <c r="B4274" s="1">
        <v>287</v>
      </c>
      <c r="C4274" s="1">
        <v>11000</v>
      </c>
      <c r="D4274" s="1">
        <v>20</v>
      </c>
      <c r="E4274" s="1">
        <v>15</v>
      </c>
      <c r="F4274" s="1">
        <v>2</v>
      </c>
      <c r="G4274" s="1" t="s">
        <v>16</v>
      </c>
      <c r="H4274" s="1">
        <v>51.98</v>
      </c>
      <c r="I4274" s="1">
        <v>25.2</v>
      </c>
      <c r="J4274" s="1">
        <v>144.4</v>
      </c>
      <c r="K4274" s="1">
        <v>7.0000000000000007E-2</v>
      </c>
      <c r="L4274" s="1">
        <v>0.08</v>
      </c>
      <c r="M4274" s="3">
        <f>PI()*(D4274*0.0254)^2/4</f>
        <v>0.20268299163899911</v>
      </c>
      <c r="N4274" s="1">
        <f>ROUND(H4274*4.45,0)</f>
        <v>231</v>
      </c>
      <c r="O4274" s="1">
        <f>I4274*745.7</f>
        <v>18791.64</v>
      </c>
      <c r="P4274" s="5">
        <f>ROUND(N4274^(3/2)/O4274/SQRT(2*1.28*M4274)*100,0)</f>
        <v>26</v>
      </c>
      <c r="Q4274" s="4">
        <f>E4274/D4274</f>
        <v>0.75</v>
      </c>
      <c r="R4274" s="1">
        <f>ROUND(L4274^(3/2)/K4274*100*SQRT(2/PI()),0)</f>
        <v>26</v>
      </c>
      <c r="S4274" s="1" t="str">
        <f>IF(AND(R4274&gt;=R4273,R4274&gt;R4275),"YES","NO")</f>
        <v>NO</v>
      </c>
      <c r="T4274" s="1">
        <f>IF(C4274&lt;C4273,0,IF(T4273=1,1,IF(S4274="YES",1,0)))</f>
        <v>1</v>
      </c>
      <c r="U4274" s="1" t="str">
        <f>IF(AND(T4273=0,T4274=1),"YES","NO")</f>
        <v>NO</v>
      </c>
    </row>
    <row r="4275" spans="1:21" x14ac:dyDescent="0.3">
      <c r="A4275" s="1">
        <v>4275</v>
      </c>
      <c r="B4275" s="1">
        <v>288</v>
      </c>
      <c r="C4275" s="1">
        <v>1000</v>
      </c>
      <c r="D4275" s="1">
        <v>20</v>
      </c>
      <c r="E4275" s="1">
        <v>15</v>
      </c>
      <c r="F4275" s="1">
        <v>2</v>
      </c>
      <c r="G4275" s="1" t="s">
        <v>4</v>
      </c>
      <c r="H4275" s="1">
        <v>0.48</v>
      </c>
      <c r="I4275" s="1">
        <v>0.01</v>
      </c>
      <c r="J4275" s="1">
        <v>0.73</v>
      </c>
      <c r="K4275" s="1">
        <v>0.04</v>
      </c>
      <c r="L4275" s="1">
        <v>0.09</v>
      </c>
      <c r="M4275" s="3">
        <f>PI()*(D4275*0.0254)^2/4</f>
        <v>0.20268299163899911</v>
      </c>
      <c r="N4275" s="1">
        <f>ROUND(H4275*4.45,0)</f>
        <v>2</v>
      </c>
      <c r="O4275" s="1">
        <f>I4275*745.7</f>
        <v>7.4570000000000007</v>
      </c>
      <c r="P4275" s="5">
        <f>ROUND(N4275^(3/2)/O4275/SQRT(2*1.28*M4275)*100,0)</f>
        <v>53</v>
      </c>
      <c r="Q4275" s="4">
        <f>E4275/D4275</f>
        <v>0.75</v>
      </c>
      <c r="R4275" s="1">
        <f>ROUND(L4275^(3/2)/K4275*100*SQRT(2/PI()),0)</f>
        <v>54</v>
      </c>
      <c r="S4275" s="1" t="str">
        <f>IF(AND(R4275&gt;=R4274,R4275&gt;R4276),"YES","NO")</f>
        <v>NO</v>
      </c>
      <c r="T4275" s="1">
        <f>IF(C4275&lt;C4274,0,IF(T4274=1,1,IF(S4275="YES",1,0)))</f>
        <v>0</v>
      </c>
      <c r="U4275" s="1" t="str">
        <f>IF(AND(T4274=0,T4275=1),"YES","NO")</f>
        <v>NO</v>
      </c>
    </row>
    <row r="4276" spans="1:21" x14ac:dyDescent="0.3">
      <c r="A4276" s="1">
        <v>4276</v>
      </c>
      <c r="B4276" s="1">
        <v>288</v>
      </c>
      <c r="C4276" s="1">
        <v>2000</v>
      </c>
      <c r="D4276" s="1">
        <v>20</v>
      </c>
      <c r="E4276" s="1">
        <v>15</v>
      </c>
      <c r="F4276" s="1">
        <v>2</v>
      </c>
      <c r="G4276" s="1" t="s">
        <v>4</v>
      </c>
      <c r="H4276" s="1">
        <v>1.92</v>
      </c>
      <c r="I4276" s="1">
        <v>0.09</v>
      </c>
      <c r="J4276" s="1">
        <v>2.77</v>
      </c>
      <c r="K4276" s="1">
        <v>0.04</v>
      </c>
      <c r="L4276" s="1">
        <v>0.09</v>
      </c>
      <c r="M4276" s="3">
        <f>PI()*(D4276*0.0254)^2/4</f>
        <v>0.20268299163899911</v>
      </c>
      <c r="N4276" s="1">
        <f>ROUND(H4276*4.45,0)</f>
        <v>9</v>
      </c>
      <c r="O4276" s="1">
        <f>I4276*745.7</f>
        <v>67.113</v>
      </c>
      <c r="P4276" s="5">
        <f>ROUND(N4276^(3/2)/O4276/SQRT(2*1.28*M4276)*100,0)</f>
        <v>56</v>
      </c>
      <c r="Q4276" s="4">
        <f>E4276/D4276</f>
        <v>0.75</v>
      </c>
      <c r="R4276" s="1">
        <f>ROUND(L4276^(3/2)/K4276*100*SQRT(2/PI()),0)</f>
        <v>54</v>
      </c>
      <c r="S4276" s="1" t="str">
        <f>IF(AND(R4276&gt;=R4275,R4276&gt;R4277),"YES","NO")</f>
        <v>YES</v>
      </c>
      <c r="T4276" s="1">
        <f>IF(C4276&lt;C4275,0,IF(T4275=1,1,IF(S4276="YES",1,0)))</f>
        <v>1</v>
      </c>
      <c r="U4276" s="1" t="str">
        <f>IF(AND(T4275=0,T4276=1),"YES","NO")</f>
        <v>YES</v>
      </c>
    </row>
    <row r="4277" spans="1:21" x14ac:dyDescent="0.3">
      <c r="A4277" s="1">
        <v>4277</v>
      </c>
      <c r="B4277" s="1">
        <v>288</v>
      </c>
      <c r="C4277" s="1">
        <v>3000</v>
      </c>
      <c r="D4277" s="1">
        <v>20</v>
      </c>
      <c r="E4277" s="1">
        <v>15</v>
      </c>
      <c r="F4277" s="1">
        <v>2</v>
      </c>
      <c r="G4277" s="1" t="s">
        <v>4</v>
      </c>
      <c r="H4277" s="1">
        <v>4.34</v>
      </c>
      <c r="I4277" s="1">
        <v>0.34</v>
      </c>
      <c r="J4277" s="1">
        <v>7.1</v>
      </c>
      <c r="K4277" s="1">
        <v>0.05</v>
      </c>
      <c r="L4277" s="1">
        <v>0.09</v>
      </c>
      <c r="M4277" s="3">
        <f>PI()*(D4277*0.0254)^2/4</f>
        <v>0.20268299163899911</v>
      </c>
      <c r="N4277" s="1">
        <f>ROUND(H4277*4.45,0)</f>
        <v>19</v>
      </c>
      <c r="O4277" s="1">
        <f>I4277*745.7</f>
        <v>253.53800000000004</v>
      </c>
      <c r="P4277" s="5">
        <f>ROUND(N4277^(3/2)/O4277/SQRT(2*1.28*M4277)*100,0)</f>
        <v>45</v>
      </c>
      <c r="Q4277" s="4">
        <f>E4277/D4277</f>
        <v>0.75</v>
      </c>
      <c r="R4277" s="1">
        <f>ROUND(L4277^(3/2)/K4277*100*SQRT(2/PI()),0)</f>
        <v>43</v>
      </c>
      <c r="S4277" s="1" t="str">
        <f>IF(AND(R4277&gt;=R4276,R4277&gt;R4278),"YES","NO")</f>
        <v>NO</v>
      </c>
      <c r="T4277" s="1">
        <f>IF(C4277&lt;C4276,0,IF(T4276=1,1,IF(S4277="YES",1,0)))</f>
        <v>1</v>
      </c>
      <c r="U4277" s="1" t="str">
        <f>IF(AND(T4276=0,T4277=1),"YES","NO")</f>
        <v>NO</v>
      </c>
    </row>
    <row r="4278" spans="1:21" x14ac:dyDescent="0.3">
      <c r="A4278" s="1">
        <v>4278</v>
      </c>
      <c r="B4278" s="1">
        <v>288</v>
      </c>
      <c r="C4278" s="1">
        <v>4000</v>
      </c>
      <c r="D4278" s="1">
        <v>20</v>
      </c>
      <c r="E4278" s="1">
        <v>15</v>
      </c>
      <c r="F4278" s="1">
        <v>2</v>
      </c>
      <c r="G4278" s="1" t="s">
        <v>4</v>
      </c>
      <c r="H4278" s="1">
        <v>8.0500000000000007</v>
      </c>
      <c r="I4278" s="1">
        <v>1.51</v>
      </c>
      <c r="J4278" s="1">
        <v>23.8</v>
      </c>
      <c r="K4278" s="1">
        <v>0.09</v>
      </c>
      <c r="L4278" s="1">
        <v>0.1</v>
      </c>
      <c r="M4278" s="3">
        <f>PI()*(D4278*0.0254)^2/4</f>
        <v>0.20268299163899911</v>
      </c>
      <c r="N4278" s="1">
        <f>ROUND(H4278*4.45,0)</f>
        <v>36</v>
      </c>
      <c r="O4278" s="1">
        <f>I4278*745.7</f>
        <v>1126.0070000000001</v>
      </c>
      <c r="P4278" s="5">
        <f>ROUND(N4278^(3/2)/O4278/SQRT(2*1.28*M4278)*100,0)</f>
        <v>27</v>
      </c>
      <c r="Q4278" s="4">
        <f>E4278/D4278</f>
        <v>0.75</v>
      </c>
      <c r="R4278" s="1">
        <f>ROUND(L4278^(3/2)/K4278*100*SQRT(2/PI()),0)</f>
        <v>28</v>
      </c>
      <c r="S4278" s="1" t="str">
        <f>IF(AND(R4278&gt;=R4277,R4278&gt;R4279),"YES","NO")</f>
        <v>NO</v>
      </c>
      <c r="T4278" s="1">
        <f>IF(C4278&lt;C4277,0,IF(T4277=1,1,IF(S4278="YES",1,0)))</f>
        <v>1</v>
      </c>
      <c r="U4278" s="1" t="str">
        <f>IF(AND(T4277=0,T4278=1),"YES","NO")</f>
        <v>NO</v>
      </c>
    </row>
    <row r="4279" spans="1:21" x14ac:dyDescent="0.3">
      <c r="A4279" s="1">
        <v>4279</v>
      </c>
      <c r="B4279" s="1">
        <v>288</v>
      </c>
      <c r="C4279" s="1">
        <v>5000</v>
      </c>
      <c r="D4279" s="1">
        <v>20</v>
      </c>
      <c r="E4279" s="1">
        <v>15</v>
      </c>
      <c r="F4279" s="1">
        <v>2</v>
      </c>
      <c r="G4279" s="1" t="s">
        <v>4</v>
      </c>
      <c r="H4279" s="1">
        <v>13.02</v>
      </c>
      <c r="I4279" s="1">
        <v>4.16</v>
      </c>
      <c r="J4279" s="1">
        <v>52.42</v>
      </c>
      <c r="K4279" s="1">
        <v>0.13</v>
      </c>
      <c r="L4279" s="1">
        <v>0.1</v>
      </c>
      <c r="M4279" s="3">
        <f>PI()*(D4279*0.0254)^2/4</f>
        <v>0.20268299163899911</v>
      </c>
      <c r="N4279" s="1">
        <f>ROUND(H4279*4.45,0)</f>
        <v>58</v>
      </c>
      <c r="O4279" s="1">
        <f>I4279*745.7</f>
        <v>3102.1120000000001</v>
      </c>
      <c r="P4279" s="5">
        <f>ROUND(N4279^(3/2)/O4279/SQRT(2*1.28*M4279)*100,0)</f>
        <v>20</v>
      </c>
      <c r="Q4279" s="4">
        <f>E4279/D4279</f>
        <v>0.75</v>
      </c>
      <c r="R4279" s="1">
        <f>ROUND(L4279^(3/2)/K4279*100*SQRT(2/PI()),0)</f>
        <v>19</v>
      </c>
      <c r="S4279" s="1" t="str">
        <f>IF(AND(R4279&gt;=R4278,R4279&gt;R4280),"YES","NO")</f>
        <v>NO</v>
      </c>
      <c r="T4279" s="1">
        <f>IF(C4279&lt;C4278,0,IF(T4278=1,1,IF(S4279="YES",1,0)))</f>
        <v>1</v>
      </c>
      <c r="U4279" s="1" t="str">
        <f>IF(AND(T4278=0,T4279=1),"YES","NO")</f>
        <v>NO</v>
      </c>
    </row>
    <row r="4280" spans="1:21" x14ac:dyDescent="0.3">
      <c r="A4280" s="1">
        <v>4280</v>
      </c>
      <c r="B4280" s="1">
        <v>288</v>
      </c>
      <c r="C4280" s="1">
        <v>6000</v>
      </c>
      <c r="D4280" s="1">
        <v>20</v>
      </c>
      <c r="E4280" s="1">
        <v>15</v>
      </c>
      <c r="F4280" s="1">
        <v>2</v>
      </c>
      <c r="G4280" s="1" t="s">
        <v>4</v>
      </c>
      <c r="H4280" s="1">
        <v>18.75</v>
      </c>
      <c r="I4280" s="1">
        <v>7.27</v>
      </c>
      <c r="J4280" s="1">
        <v>76.349999999999994</v>
      </c>
      <c r="K4280" s="1">
        <v>0.13</v>
      </c>
      <c r="L4280" s="1">
        <v>0.1</v>
      </c>
      <c r="M4280" s="3">
        <f>PI()*(D4280*0.0254)^2/4</f>
        <v>0.20268299163899911</v>
      </c>
      <c r="N4280" s="1">
        <f>ROUND(H4280*4.45,0)</f>
        <v>83</v>
      </c>
      <c r="O4280" s="1">
        <f>I4280*745.7</f>
        <v>5421.2389999999996</v>
      </c>
      <c r="P4280" s="5">
        <f>ROUND(N4280^(3/2)/O4280/SQRT(2*1.28*M4280)*100,0)</f>
        <v>19</v>
      </c>
      <c r="Q4280" s="4">
        <f>E4280/D4280</f>
        <v>0.75</v>
      </c>
      <c r="R4280" s="1">
        <f>ROUND(L4280^(3/2)/K4280*100*SQRT(2/PI()),0)</f>
        <v>19</v>
      </c>
      <c r="S4280" s="1" t="str">
        <f>IF(AND(R4280&gt;=R4279,R4280&gt;R4281),"YES","NO")</f>
        <v>NO</v>
      </c>
      <c r="T4280" s="1">
        <f>IF(C4280&lt;C4279,0,IF(T4279=1,1,IF(S4280="YES",1,0)))</f>
        <v>1</v>
      </c>
      <c r="U4280" s="1" t="str">
        <f>IF(AND(T4279=0,T4280=1),"YES","NO")</f>
        <v>NO</v>
      </c>
    </row>
    <row r="4281" spans="1:21" x14ac:dyDescent="0.3">
      <c r="A4281" s="1">
        <v>4281</v>
      </c>
      <c r="B4281" s="1">
        <v>288</v>
      </c>
      <c r="C4281" s="1">
        <v>7000</v>
      </c>
      <c r="D4281" s="1">
        <v>20</v>
      </c>
      <c r="E4281" s="1">
        <v>15</v>
      </c>
      <c r="F4281" s="1">
        <v>2</v>
      </c>
      <c r="G4281" s="1" t="s">
        <v>4</v>
      </c>
      <c r="H4281" s="1">
        <v>24.58</v>
      </c>
      <c r="I4281" s="1">
        <v>7.93</v>
      </c>
      <c r="J4281" s="1">
        <v>71.41</v>
      </c>
      <c r="K4281" s="1">
        <v>0.09</v>
      </c>
      <c r="L4281" s="1">
        <v>0.1</v>
      </c>
      <c r="M4281" s="3">
        <f>PI()*(D4281*0.0254)^2/4</f>
        <v>0.20268299163899911</v>
      </c>
      <c r="N4281" s="1">
        <f>ROUND(H4281*4.45,0)</f>
        <v>109</v>
      </c>
      <c r="O4281" s="1">
        <f>I4281*745.7</f>
        <v>5913.4009999999998</v>
      </c>
      <c r="P4281" s="5">
        <f>ROUND(N4281^(3/2)/O4281/SQRT(2*1.28*M4281)*100,0)</f>
        <v>27</v>
      </c>
      <c r="Q4281" s="4">
        <f>E4281/D4281</f>
        <v>0.75</v>
      </c>
      <c r="R4281" s="1">
        <f>ROUND(L4281^(3/2)/K4281*100*SQRT(2/PI()),0)</f>
        <v>28</v>
      </c>
      <c r="S4281" s="1" t="str">
        <f>IF(AND(R4281&gt;=R4280,R4281&gt;R4282),"YES","NO")</f>
        <v>NO</v>
      </c>
      <c r="T4281" s="1">
        <f>IF(C4281&lt;C4280,0,IF(T4280=1,1,IF(S4281="YES",1,0)))</f>
        <v>1</v>
      </c>
      <c r="U4281" s="1" t="str">
        <f>IF(AND(T4280=0,T4281=1),"YES","NO")</f>
        <v>NO</v>
      </c>
    </row>
    <row r="4282" spans="1:21" x14ac:dyDescent="0.3">
      <c r="A4282" s="1">
        <v>4282</v>
      </c>
      <c r="B4282" s="1">
        <v>288</v>
      </c>
      <c r="C4282" s="1">
        <v>8000</v>
      </c>
      <c r="D4282" s="1">
        <v>20</v>
      </c>
      <c r="E4282" s="1">
        <v>15</v>
      </c>
      <c r="F4282" s="1">
        <v>2</v>
      </c>
      <c r="G4282" s="1" t="s">
        <v>4</v>
      </c>
      <c r="H4282" s="1">
        <v>30.91</v>
      </c>
      <c r="I4282" s="1">
        <v>6.37</v>
      </c>
      <c r="J4282" s="1">
        <v>50.17</v>
      </c>
      <c r="K4282" s="1">
        <v>0.05</v>
      </c>
      <c r="L4282" s="1">
        <v>0.09</v>
      </c>
      <c r="M4282" s="3">
        <f>PI()*(D4282*0.0254)^2/4</f>
        <v>0.20268299163899911</v>
      </c>
      <c r="N4282" s="1">
        <f>ROUND(H4282*4.45,0)</f>
        <v>138</v>
      </c>
      <c r="O4282" s="1">
        <f>I4282*745.7</f>
        <v>4750.1090000000004</v>
      </c>
      <c r="P4282" s="5">
        <f>ROUND(N4282^(3/2)/O4282/SQRT(2*1.28*M4282)*100,0)</f>
        <v>47</v>
      </c>
      <c r="Q4282" s="4">
        <f>E4282/D4282</f>
        <v>0.75</v>
      </c>
      <c r="R4282" s="1">
        <f>ROUND(L4282^(3/2)/K4282*100*SQRT(2/PI()),0)</f>
        <v>43</v>
      </c>
      <c r="S4282" s="1" t="str">
        <f>IF(AND(R4282&gt;=R4281,R4282&gt;R4283),"YES","NO")</f>
        <v>NO</v>
      </c>
      <c r="T4282" s="1">
        <f>IF(C4282&lt;C4281,0,IF(T4281=1,1,IF(S4282="YES",1,0)))</f>
        <v>1</v>
      </c>
      <c r="U4282" s="1" t="str">
        <f>IF(AND(T4281=0,T4282=1),"YES","NO")</f>
        <v>NO</v>
      </c>
    </row>
    <row r="4283" spans="1:21" x14ac:dyDescent="0.3">
      <c r="A4283" s="1">
        <v>4283</v>
      </c>
      <c r="B4283" s="1">
        <v>288</v>
      </c>
      <c r="C4283" s="1">
        <v>9000</v>
      </c>
      <c r="D4283" s="1">
        <v>20</v>
      </c>
      <c r="E4283" s="1">
        <v>15</v>
      </c>
      <c r="F4283" s="1">
        <v>2</v>
      </c>
      <c r="G4283" s="1" t="s">
        <v>4</v>
      </c>
      <c r="H4283" s="1">
        <v>38.85</v>
      </c>
      <c r="I4283" s="1">
        <v>7.89</v>
      </c>
      <c r="J4283" s="1">
        <v>55.21</v>
      </c>
      <c r="K4283" s="1">
        <v>0.04</v>
      </c>
      <c r="L4283" s="1">
        <v>0.09</v>
      </c>
      <c r="M4283" s="3">
        <f>PI()*(D4283*0.0254)^2/4</f>
        <v>0.20268299163899911</v>
      </c>
      <c r="N4283" s="1">
        <f>ROUND(H4283*4.45,0)</f>
        <v>173</v>
      </c>
      <c r="O4283" s="1">
        <f>I4283*745.7</f>
        <v>5883.5730000000003</v>
      </c>
      <c r="P4283" s="5">
        <f>ROUND(N4283^(3/2)/O4283/SQRT(2*1.28*M4283)*100,0)</f>
        <v>54</v>
      </c>
      <c r="Q4283" s="4">
        <f>E4283/D4283</f>
        <v>0.75</v>
      </c>
      <c r="R4283" s="1">
        <f>ROUND(L4283^(3/2)/K4283*100*SQRT(2/PI()),0)</f>
        <v>54</v>
      </c>
      <c r="S4283" s="1" t="str">
        <f>IF(AND(R4283&gt;=R4282,R4283&gt;R4284),"YES","NO")</f>
        <v>YES</v>
      </c>
      <c r="T4283" s="1">
        <f>IF(C4283&lt;C4282,0,IF(T4282=1,1,IF(S4283="YES",1,0)))</f>
        <v>1</v>
      </c>
      <c r="U4283" s="1" t="str">
        <f>IF(AND(T4282=0,T4283=1),"YES","NO")</f>
        <v>NO</v>
      </c>
    </row>
    <row r="4284" spans="1:21" x14ac:dyDescent="0.3">
      <c r="A4284" s="1">
        <v>4284</v>
      </c>
      <c r="B4284" s="1">
        <v>288</v>
      </c>
      <c r="C4284" s="1">
        <v>11000</v>
      </c>
      <c r="D4284" s="1">
        <v>20</v>
      </c>
      <c r="E4284" s="1">
        <v>15</v>
      </c>
      <c r="F4284" s="1">
        <v>2</v>
      </c>
      <c r="G4284" s="1" t="s">
        <v>4</v>
      </c>
      <c r="H4284" s="1">
        <v>58.59</v>
      </c>
      <c r="I4284" s="1">
        <v>20.82</v>
      </c>
      <c r="J4284" s="1">
        <v>119.27</v>
      </c>
      <c r="K4284" s="1">
        <v>0.06</v>
      </c>
      <c r="L4284" s="1">
        <v>0.09</v>
      </c>
      <c r="M4284" s="3">
        <f>PI()*(D4284*0.0254)^2/4</f>
        <v>0.20268299163899911</v>
      </c>
      <c r="N4284" s="1">
        <f>ROUND(H4284*4.45,0)</f>
        <v>261</v>
      </c>
      <c r="O4284" s="1">
        <f>I4284*745.7</f>
        <v>15525.474000000002</v>
      </c>
      <c r="P4284" s="5">
        <f>ROUND(N4284^(3/2)/O4284/SQRT(2*1.28*M4284)*100,0)</f>
        <v>38</v>
      </c>
      <c r="Q4284" s="4">
        <f>E4284/D4284</f>
        <v>0.75</v>
      </c>
      <c r="R4284" s="1">
        <f>ROUND(L4284^(3/2)/K4284*100*SQRT(2/PI()),0)</f>
        <v>36</v>
      </c>
      <c r="S4284" s="1" t="str">
        <f>IF(AND(R4284&gt;=R4283,R4284&gt;R4285),"YES","NO")</f>
        <v>NO</v>
      </c>
      <c r="T4284" s="1">
        <f>IF(C4284&lt;C4283,0,IF(T4283=1,1,IF(S4284="YES",1,0)))</f>
        <v>1</v>
      </c>
      <c r="U4284" s="1" t="str">
        <f>IF(AND(T4283=0,T4284=1),"YES","NO")</f>
        <v>NO</v>
      </c>
    </row>
    <row r="4285" spans="1:21" x14ac:dyDescent="0.3">
      <c r="A4285" s="1">
        <v>4285</v>
      </c>
      <c r="B4285" s="1">
        <v>289</v>
      </c>
      <c r="C4285" s="1">
        <v>1000</v>
      </c>
      <c r="D4285" s="1">
        <v>20</v>
      </c>
      <c r="E4285" s="1">
        <v>16</v>
      </c>
      <c r="F4285" s="1">
        <v>2</v>
      </c>
      <c r="G4285" s="1" t="s">
        <v>23</v>
      </c>
      <c r="H4285" s="1">
        <v>0.45</v>
      </c>
      <c r="I4285" s="1">
        <v>0.01</v>
      </c>
      <c r="J4285" s="1">
        <v>0.78</v>
      </c>
      <c r="K4285" s="1">
        <v>0.05</v>
      </c>
      <c r="L4285" s="1">
        <v>0.09</v>
      </c>
      <c r="M4285" s="3">
        <f>PI()*(D4285*0.0254)^2/4</f>
        <v>0.20268299163899911</v>
      </c>
      <c r="N4285" s="1">
        <f>ROUND(H4285*4.45,0)</f>
        <v>2</v>
      </c>
      <c r="O4285" s="1">
        <f>I4285*745.7</f>
        <v>7.4570000000000007</v>
      </c>
      <c r="P4285" s="5">
        <f>ROUND(N4285^(3/2)/O4285/SQRT(2*1.28*M4285)*100,0)</f>
        <v>53</v>
      </c>
      <c r="Q4285" s="4">
        <f>E4285/D4285</f>
        <v>0.8</v>
      </c>
      <c r="R4285" s="1">
        <f>ROUND(L4285^(3/2)/K4285*100*SQRT(2/PI()),0)</f>
        <v>43</v>
      </c>
      <c r="S4285" s="1" t="str">
        <f>IF(AND(R4285&gt;=R4284,R4285&gt;R4286),"YES","NO")</f>
        <v>NO</v>
      </c>
      <c r="T4285" s="1">
        <f>IF(C4285&lt;C4284,0,IF(T4284=1,1,IF(S4285="YES",1,0)))</f>
        <v>0</v>
      </c>
      <c r="U4285" s="1" t="str">
        <f>IF(AND(T4284=0,T4285=1),"YES","NO")</f>
        <v>NO</v>
      </c>
    </row>
    <row r="4286" spans="1:21" x14ac:dyDescent="0.3">
      <c r="A4286" s="1">
        <v>4286</v>
      </c>
      <c r="B4286" s="1">
        <v>289</v>
      </c>
      <c r="C4286" s="1">
        <v>2000</v>
      </c>
      <c r="D4286" s="1">
        <v>20</v>
      </c>
      <c r="E4286" s="1">
        <v>16</v>
      </c>
      <c r="F4286" s="1">
        <v>2</v>
      </c>
      <c r="G4286" s="1" t="s">
        <v>23</v>
      </c>
      <c r="H4286" s="1">
        <v>1.8</v>
      </c>
      <c r="I4286" s="1">
        <v>0.1</v>
      </c>
      <c r="J4286" s="1">
        <v>3.02</v>
      </c>
      <c r="K4286" s="1">
        <v>0.05</v>
      </c>
      <c r="L4286" s="1">
        <v>0.09</v>
      </c>
      <c r="M4286" s="3">
        <f>PI()*(D4286*0.0254)^2/4</f>
        <v>0.20268299163899911</v>
      </c>
      <c r="N4286" s="1">
        <f>ROUND(H4286*4.45,0)</f>
        <v>8</v>
      </c>
      <c r="O4286" s="1">
        <f>I4286*745.7</f>
        <v>74.570000000000007</v>
      </c>
      <c r="P4286" s="5">
        <f>ROUND(N4286^(3/2)/O4286/SQRT(2*1.28*M4286)*100,0)</f>
        <v>42</v>
      </c>
      <c r="Q4286" s="4">
        <f>E4286/D4286</f>
        <v>0.8</v>
      </c>
      <c r="R4286" s="1">
        <f>ROUND(L4286^(3/2)/K4286*100*SQRT(2/PI()),0)</f>
        <v>43</v>
      </c>
      <c r="S4286" s="1" t="str">
        <f>IF(AND(R4286&gt;=R4285,R4286&gt;R4287),"YES","NO")</f>
        <v>NO</v>
      </c>
      <c r="T4286" s="1">
        <f>IF(C4286&lt;C4285,0,IF(T4285=1,1,IF(S4286="YES",1,0)))</f>
        <v>0</v>
      </c>
      <c r="U4286" s="1" t="str">
        <f>IF(AND(T4285=0,T4286=1),"YES","NO")</f>
        <v>NO</v>
      </c>
    </row>
    <row r="4287" spans="1:21" x14ac:dyDescent="0.3">
      <c r="A4287" s="1">
        <v>4287</v>
      </c>
      <c r="B4287" s="1">
        <v>289</v>
      </c>
      <c r="C4287" s="1">
        <v>3000</v>
      </c>
      <c r="D4287" s="1">
        <v>20</v>
      </c>
      <c r="E4287" s="1">
        <v>16</v>
      </c>
      <c r="F4287" s="1">
        <v>2</v>
      </c>
      <c r="G4287" s="1" t="s">
        <v>23</v>
      </c>
      <c r="H4287" s="1">
        <v>4.0199999999999996</v>
      </c>
      <c r="I4287" s="1">
        <v>0.27</v>
      </c>
      <c r="J4287" s="1">
        <v>5.73</v>
      </c>
      <c r="K4287" s="1">
        <v>0.04</v>
      </c>
      <c r="L4287" s="1">
        <v>0.09</v>
      </c>
      <c r="M4287" s="3">
        <f>PI()*(D4287*0.0254)^2/4</f>
        <v>0.20268299163899911</v>
      </c>
      <c r="N4287" s="1">
        <f>ROUND(H4287*4.45,0)</f>
        <v>18</v>
      </c>
      <c r="O4287" s="1">
        <f>I4287*745.7</f>
        <v>201.33900000000003</v>
      </c>
      <c r="P4287" s="5">
        <f>ROUND(N4287^(3/2)/O4287/SQRT(2*1.28*M4287)*100,0)</f>
        <v>53</v>
      </c>
      <c r="Q4287" s="4">
        <f>E4287/D4287</f>
        <v>0.8</v>
      </c>
      <c r="R4287" s="1">
        <f>ROUND(L4287^(3/2)/K4287*100*SQRT(2/PI()),0)</f>
        <v>54</v>
      </c>
      <c r="S4287" s="1" t="str">
        <f>IF(AND(R4287&gt;=R4286,R4287&gt;R4288),"YES","NO")</f>
        <v>YES</v>
      </c>
      <c r="T4287" s="1">
        <f>IF(C4287&lt;C4286,0,IF(T4286=1,1,IF(S4287="YES",1,0)))</f>
        <v>1</v>
      </c>
      <c r="U4287" s="1" t="str">
        <f>IF(AND(T4286=0,T4287=1),"YES","NO")</f>
        <v>YES</v>
      </c>
    </row>
    <row r="4288" spans="1:21" x14ac:dyDescent="0.3">
      <c r="A4288" s="1">
        <v>4288</v>
      </c>
      <c r="B4288" s="1">
        <v>289</v>
      </c>
      <c r="C4288" s="1">
        <v>4000</v>
      </c>
      <c r="D4288" s="1">
        <v>20</v>
      </c>
      <c r="E4288" s="1">
        <v>16</v>
      </c>
      <c r="F4288" s="1">
        <v>2</v>
      </c>
      <c r="G4288" s="1" t="s">
        <v>23</v>
      </c>
      <c r="H4288" s="1">
        <v>7.59</v>
      </c>
      <c r="I4288" s="1">
        <v>1.71</v>
      </c>
      <c r="J4288" s="1">
        <v>26.9</v>
      </c>
      <c r="K4288" s="1">
        <v>0.1</v>
      </c>
      <c r="L4288" s="1">
        <v>0.09</v>
      </c>
      <c r="M4288" s="3">
        <f>PI()*(D4288*0.0254)^2/4</f>
        <v>0.20268299163899911</v>
      </c>
      <c r="N4288" s="1">
        <f>ROUND(H4288*4.45,0)</f>
        <v>34</v>
      </c>
      <c r="O4288" s="1">
        <f>I4288*745.7</f>
        <v>1275.1470000000002</v>
      </c>
      <c r="P4288" s="5">
        <f>ROUND(N4288^(3/2)/O4288/SQRT(2*1.28*M4288)*100,0)</f>
        <v>22</v>
      </c>
      <c r="Q4288" s="4">
        <f>E4288/D4288</f>
        <v>0.8</v>
      </c>
      <c r="R4288" s="1">
        <f>ROUND(L4288^(3/2)/K4288*100*SQRT(2/PI()),0)</f>
        <v>22</v>
      </c>
      <c r="S4288" s="1" t="str">
        <f>IF(AND(R4288&gt;=R4287,R4288&gt;R4289),"YES","NO")</f>
        <v>NO</v>
      </c>
      <c r="T4288" s="1">
        <f>IF(C4288&lt;C4287,0,IF(T4287=1,1,IF(S4288="YES",1,0)))</f>
        <v>1</v>
      </c>
      <c r="U4288" s="1" t="str">
        <f>IF(AND(T4287=0,T4288=1),"YES","NO")</f>
        <v>NO</v>
      </c>
    </row>
    <row r="4289" spans="1:21" x14ac:dyDescent="0.3">
      <c r="A4289" s="1">
        <v>4289</v>
      </c>
      <c r="B4289" s="1">
        <v>289</v>
      </c>
      <c r="C4289" s="1">
        <v>5000</v>
      </c>
      <c r="D4289" s="1">
        <v>20</v>
      </c>
      <c r="E4289" s="1">
        <v>16</v>
      </c>
      <c r="F4289" s="1">
        <v>2</v>
      </c>
      <c r="G4289" s="1" t="s">
        <v>23</v>
      </c>
      <c r="H4289" s="1">
        <v>12.48</v>
      </c>
      <c r="I4289" s="1">
        <v>5.26</v>
      </c>
      <c r="J4289" s="1">
        <v>66.33</v>
      </c>
      <c r="K4289" s="1">
        <v>0.16</v>
      </c>
      <c r="L4289" s="1">
        <v>0.1</v>
      </c>
      <c r="M4289" s="3">
        <f>PI()*(D4289*0.0254)^2/4</f>
        <v>0.20268299163899911</v>
      </c>
      <c r="N4289" s="1">
        <f>ROUND(H4289*4.45,0)</f>
        <v>56</v>
      </c>
      <c r="O4289" s="1">
        <f>I4289*745.7</f>
        <v>3922.3820000000001</v>
      </c>
      <c r="P4289" s="5">
        <f>ROUND(N4289^(3/2)/O4289/SQRT(2*1.28*M4289)*100,0)</f>
        <v>15</v>
      </c>
      <c r="Q4289" s="4">
        <f>E4289/D4289</f>
        <v>0.8</v>
      </c>
      <c r="R4289" s="1">
        <f>ROUND(L4289^(3/2)/K4289*100*SQRT(2/PI()),0)</f>
        <v>16</v>
      </c>
      <c r="S4289" s="1" t="str">
        <f>IF(AND(R4289&gt;=R4288,R4289&gt;R4290),"YES","NO")</f>
        <v>NO</v>
      </c>
      <c r="T4289" s="1">
        <f>IF(C4289&lt;C4288,0,IF(T4288=1,1,IF(S4289="YES",1,0)))</f>
        <v>1</v>
      </c>
      <c r="U4289" s="1" t="str">
        <f>IF(AND(T4288=0,T4289=1),"YES","NO")</f>
        <v>NO</v>
      </c>
    </row>
    <row r="4290" spans="1:21" x14ac:dyDescent="0.3">
      <c r="A4290" s="1">
        <v>4290</v>
      </c>
      <c r="B4290" s="1">
        <v>289</v>
      </c>
      <c r="C4290" s="1">
        <v>6000</v>
      </c>
      <c r="D4290" s="1">
        <v>20</v>
      </c>
      <c r="E4290" s="1">
        <v>16</v>
      </c>
      <c r="F4290" s="1">
        <v>2</v>
      </c>
      <c r="G4290" s="1" t="s">
        <v>23</v>
      </c>
      <c r="H4290" s="1">
        <v>18.78</v>
      </c>
      <c r="I4290" s="1">
        <v>12.18</v>
      </c>
      <c r="J4290" s="1">
        <v>127.96</v>
      </c>
      <c r="K4290" s="1">
        <v>0.22</v>
      </c>
      <c r="L4290" s="1">
        <v>0.1</v>
      </c>
      <c r="M4290" s="3">
        <f>PI()*(D4290*0.0254)^2/4</f>
        <v>0.20268299163899911</v>
      </c>
      <c r="N4290" s="1">
        <f>ROUND(H4290*4.45,0)</f>
        <v>84</v>
      </c>
      <c r="O4290" s="1">
        <f>I4290*745.7</f>
        <v>9082.6260000000002</v>
      </c>
      <c r="P4290" s="5">
        <f>ROUND(N4290^(3/2)/O4290/SQRT(2*1.28*M4290)*100,0)</f>
        <v>12</v>
      </c>
      <c r="Q4290" s="4">
        <f>E4290/D4290</f>
        <v>0.8</v>
      </c>
      <c r="R4290" s="1">
        <f>ROUND(L4290^(3/2)/K4290*100*SQRT(2/PI()),0)</f>
        <v>11</v>
      </c>
      <c r="S4290" s="1" t="str">
        <f>IF(AND(R4290&gt;=R4289,R4290&gt;R4291),"YES","NO")</f>
        <v>NO</v>
      </c>
      <c r="T4290" s="1">
        <f>IF(C4290&lt;C4289,0,IF(T4289=1,1,IF(S4290="YES",1,0)))</f>
        <v>1</v>
      </c>
      <c r="U4290" s="1" t="str">
        <f>IF(AND(T4289=0,T4290=1),"YES","NO")</f>
        <v>NO</v>
      </c>
    </row>
    <row r="4291" spans="1:21" x14ac:dyDescent="0.3">
      <c r="A4291" s="1">
        <v>4291</v>
      </c>
      <c r="B4291" s="1">
        <v>289</v>
      </c>
      <c r="C4291" s="1">
        <v>7000</v>
      </c>
      <c r="D4291" s="1">
        <v>20</v>
      </c>
      <c r="E4291" s="1">
        <v>16</v>
      </c>
      <c r="F4291" s="1">
        <v>2</v>
      </c>
      <c r="G4291" s="1" t="s">
        <v>23</v>
      </c>
      <c r="H4291" s="1">
        <v>24.44</v>
      </c>
      <c r="I4291" s="1">
        <v>14.73</v>
      </c>
      <c r="J4291" s="1">
        <v>132.59</v>
      </c>
      <c r="K4291" s="1">
        <v>0.17</v>
      </c>
      <c r="L4291" s="1">
        <v>0.1</v>
      </c>
      <c r="M4291" s="3">
        <f>PI()*(D4291*0.0254)^2/4</f>
        <v>0.20268299163899911</v>
      </c>
      <c r="N4291" s="1">
        <f>ROUND(H4291*4.45,0)</f>
        <v>109</v>
      </c>
      <c r="O4291" s="1">
        <f>I4291*745.7</f>
        <v>10984.161000000002</v>
      </c>
      <c r="P4291" s="5">
        <f>ROUND(N4291^(3/2)/O4291/SQRT(2*1.28*M4291)*100,0)</f>
        <v>14</v>
      </c>
      <c r="Q4291" s="4">
        <f>E4291/D4291</f>
        <v>0.8</v>
      </c>
      <c r="R4291" s="1">
        <f>ROUND(L4291^(3/2)/K4291*100*SQRT(2/PI()),0)</f>
        <v>15</v>
      </c>
      <c r="S4291" s="1" t="str">
        <f>IF(AND(R4291&gt;=R4290,R4291&gt;R4292),"YES","NO")</f>
        <v>NO</v>
      </c>
      <c r="T4291" s="1">
        <f>IF(C4291&lt;C4290,0,IF(T4290=1,1,IF(S4291="YES",1,0)))</f>
        <v>1</v>
      </c>
      <c r="U4291" s="1" t="str">
        <f>IF(AND(T4290=0,T4291=1),"YES","NO")</f>
        <v>NO</v>
      </c>
    </row>
    <row r="4292" spans="1:21" x14ac:dyDescent="0.3">
      <c r="A4292" s="1">
        <v>4292</v>
      </c>
      <c r="B4292" s="1">
        <v>289</v>
      </c>
      <c r="C4292" s="1">
        <v>8000</v>
      </c>
      <c r="D4292" s="1">
        <v>20</v>
      </c>
      <c r="E4292" s="1">
        <v>16</v>
      </c>
      <c r="F4292" s="1">
        <v>2</v>
      </c>
      <c r="G4292" s="1" t="s">
        <v>23</v>
      </c>
      <c r="H4292" s="1">
        <v>30.27</v>
      </c>
      <c r="I4292" s="1">
        <v>14</v>
      </c>
      <c r="J4292" s="1">
        <v>110.28</v>
      </c>
      <c r="K4292" s="1">
        <v>0.11</v>
      </c>
      <c r="L4292" s="1">
        <v>0.09</v>
      </c>
      <c r="M4292" s="3">
        <f>PI()*(D4292*0.0254)^2/4</f>
        <v>0.20268299163899911</v>
      </c>
      <c r="N4292" s="1">
        <f>ROUND(H4292*4.45,0)</f>
        <v>135</v>
      </c>
      <c r="O4292" s="1">
        <f>I4292*745.7</f>
        <v>10439.800000000001</v>
      </c>
      <c r="P4292" s="5">
        <f>ROUND(N4292^(3/2)/O4292/SQRT(2*1.28*M4292)*100,0)</f>
        <v>21</v>
      </c>
      <c r="Q4292" s="4">
        <f>E4292/D4292</f>
        <v>0.8</v>
      </c>
      <c r="R4292" s="1">
        <f>ROUND(L4292^(3/2)/K4292*100*SQRT(2/PI()),0)</f>
        <v>20</v>
      </c>
      <c r="S4292" s="1" t="str">
        <f>IF(AND(R4292&gt;=R4291,R4292&gt;R4293),"YES","NO")</f>
        <v>NO</v>
      </c>
      <c r="T4292" s="1">
        <f>IF(C4292&lt;C4291,0,IF(T4291=1,1,IF(S4292="YES",1,0)))</f>
        <v>1</v>
      </c>
      <c r="U4292" s="1" t="str">
        <f>IF(AND(T4291=0,T4292=1),"YES","NO")</f>
        <v>NO</v>
      </c>
    </row>
    <row r="4293" spans="1:21" x14ac:dyDescent="0.3">
      <c r="A4293" s="1">
        <v>4293</v>
      </c>
      <c r="B4293" s="1">
        <v>289</v>
      </c>
      <c r="C4293" s="1">
        <v>9000</v>
      </c>
      <c r="D4293" s="1">
        <v>20</v>
      </c>
      <c r="E4293" s="1">
        <v>16</v>
      </c>
      <c r="F4293" s="1">
        <v>2</v>
      </c>
      <c r="G4293" s="1" t="s">
        <v>23</v>
      </c>
      <c r="H4293" s="1">
        <v>37.11</v>
      </c>
      <c r="I4293" s="1">
        <v>16.95</v>
      </c>
      <c r="J4293" s="1">
        <v>118.72</v>
      </c>
      <c r="K4293" s="1">
        <v>0.09</v>
      </c>
      <c r="L4293" s="1">
        <v>0.09</v>
      </c>
      <c r="M4293" s="3">
        <f>PI()*(D4293*0.0254)^2/4</f>
        <v>0.20268299163899911</v>
      </c>
      <c r="N4293" s="1">
        <f>ROUND(H4293*4.45,0)</f>
        <v>165</v>
      </c>
      <c r="O4293" s="1">
        <f>I4293*745.7</f>
        <v>12639.615</v>
      </c>
      <c r="P4293" s="5">
        <f>ROUND(N4293^(3/2)/O4293/SQRT(2*1.28*M4293)*100,0)</f>
        <v>23</v>
      </c>
      <c r="Q4293" s="4">
        <f>E4293/D4293</f>
        <v>0.8</v>
      </c>
      <c r="R4293" s="1">
        <f>ROUND(L4293^(3/2)/K4293*100*SQRT(2/PI()),0)</f>
        <v>24</v>
      </c>
      <c r="S4293" s="1" t="str">
        <f>IF(AND(R4293&gt;=R4292,R4293&gt;R4294),"YES","NO")</f>
        <v>YES</v>
      </c>
      <c r="T4293" s="1">
        <f>IF(C4293&lt;C4292,0,IF(T4292=1,1,IF(S4293="YES",1,0)))</f>
        <v>1</v>
      </c>
      <c r="U4293" s="1" t="str">
        <f>IF(AND(T4292=0,T4293=1),"YES","NO")</f>
        <v>NO</v>
      </c>
    </row>
    <row r="4294" spans="1:21" x14ac:dyDescent="0.3">
      <c r="A4294" s="1">
        <v>4294</v>
      </c>
      <c r="B4294" s="1">
        <v>289</v>
      </c>
      <c r="C4294" s="1">
        <v>10000</v>
      </c>
      <c r="D4294" s="1">
        <v>20</v>
      </c>
      <c r="E4294" s="1">
        <v>16</v>
      </c>
      <c r="F4294" s="1">
        <v>2</v>
      </c>
      <c r="G4294" s="1" t="s">
        <v>23</v>
      </c>
      <c r="H4294" s="1">
        <v>46.69</v>
      </c>
      <c r="I4294" s="1">
        <v>29.57</v>
      </c>
      <c r="J4294" s="1">
        <v>186.37</v>
      </c>
      <c r="K4294" s="1">
        <v>0.11</v>
      </c>
      <c r="L4294" s="1">
        <v>0.09</v>
      </c>
      <c r="M4294" s="3">
        <f>PI()*(D4294*0.0254)^2/4</f>
        <v>0.20268299163899911</v>
      </c>
      <c r="N4294" s="1">
        <f>ROUND(H4294*4.45,0)</f>
        <v>208</v>
      </c>
      <c r="O4294" s="1">
        <f>I4294*745.7</f>
        <v>22050.349000000002</v>
      </c>
      <c r="P4294" s="5">
        <f>ROUND(N4294^(3/2)/O4294/SQRT(2*1.28*M4294)*100,0)</f>
        <v>19</v>
      </c>
      <c r="Q4294" s="4">
        <f>E4294/D4294</f>
        <v>0.8</v>
      </c>
      <c r="R4294" s="1">
        <f>ROUND(L4294^(3/2)/K4294*100*SQRT(2/PI()),0)</f>
        <v>20</v>
      </c>
      <c r="S4294" s="1" t="str">
        <f>IF(AND(R4294&gt;=R4293,R4294&gt;R4295),"YES","NO")</f>
        <v>NO</v>
      </c>
      <c r="T4294" s="1">
        <f>IF(C4294&lt;C4293,0,IF(T4293=1,1,IF(S4294="YES",1,0)))</f>
        <v>1</v>
      </c>
      <c r="U4294" s="1" t="str">
        <f>IF(AND(T4293=0,T4294=1),"YES","NO")</f>
        <v>NO</v>
      </c>
    </row>
    <row r="4295" spans="1:21" x14ac:dyDescent="0.3">
      <c r="A4295" s="1">
        <v>4295</v>
      </c>
      <c r="B4295" s="1">
        <v>289</v>
      </c>
      <c r="C4295" s="1">
        <v>11000</v>
      </c>
      <c r="D4295" s="1">
        <v>20</v>
      </c>
      <c r="E4295" s="1">
        <v>16</v>
      </c>
      <c r="F4295" s="1">
        <v>2</v>
      </c>
      <c r="G4295" s="1" t="s">
        <v>23</v>
      </c>
      <c r="H4295" s="1">
        <v>52.37</v>
      </c>
      <c r="I4295" s="1">
        <v>21.58</v>
      </c>
      <c r="J4295" s="1">
        <v>123.67</v>
      </c>
      <c r="K4295" s="1">
        <v>0.06</v>
      </c>
      <c r="L4295" s="1">
        <v>0.08</v>
      </c>
      <c r="M4295" s="3">
        <f>PI()*(D4295*0.0254)^2/4</f>
        <v>0.20268299163899911</v>
      </c>
      <c r="N4295" s="1">
        <f>ROUND(H4295*4.45,0)</f>
        <v>233</v>
      </c>
      <c r="O4295" s="1">
        <f>I4295*745.7</f>
        <v>16092.206</v>
      </c>
      <c r="P4295" s="5">
        <f>ROUND(N4295^(3/2)/O4295/SQRT(2*1.28*M4295)*100,0)</f>
        <v>31</v>
      </c>
      <c r="Q4295" s="4">
        <f>E4295/D4295</f>
        <v>0.8</v>
      </c>
      <c r="R4295" s="1">
        <f>ROUND(L4295^(3/2)/K4295*100*SQRT(2/PI()),0)</f>
        <v>30</v>
      </c>
      <c r="S4295" s="1" t="str">
        <f>IF(AND(R4295&gt;=R4294,R4295&gt;R4296),"YES","NO")</f>
        <v>NO</v>
      </c>
      <c r="T4295" s="1">
        <f>IF(C4295&lt;C4294,0,IF(T4294=1,1,IF(S4295="YES",1,0)))</f>
        <v>1</v>
      </c>
      <c r="U4295" s="1" t="str">
        <f>IF(AND(T4294=0,T4295=1),"YES","NO")</f>
        <v>NO</v>
      </c>
    </row>
    <row r="4296" spans="1:21" x14ac:dyDescent="0.3">
      <c r="A4296" s="1">
        <v>4296</v>
      </c>
      <c r="B4296" s="1">
        <v>290</v>
      </c>
      <c r="C4296" s="1">
        <v>1000</v>
      </c>
      <c r="D4296" s="1">
        <v>20</v>
      </c>
      <c r="E4296" s="1">
        <v>18</v>
      </c>
      <c r="F4296" s="1">
        <v>2</v>
      </c>
      <c r="G4296" s="1" t="s">
        <v>23</v>
      </c>
      <c r="H4296" s="1">
        <v>0.5</v>
      </c>
      <c r="I4296" s="1">
        <v>0.01</v>
      </c>
      <c r="J4296" s="1">
        <v>0.81</v>
      </c>
      <c r="K4296" s="1">
        <v>0.05</v>
      </c>
      <c r="L4296" s="1">
        <v>0.1</v>
      </c>
      <c r="M4296" s="3">
        <f>PI()*(D4296*0.0254)^2/4</f>
        <v>0.20268299163899911</v>
      </c>
      <c r="N4296" s="1">
        <f>ROUND(H4296*4.45,0)</f>
        <v>2</v>
      </c>
      <c r="O4296" s="1">
        <f>I4296*745.7</f>
        <v>7.4570000000000007</v>
      </c>
      <c r="P4296" s="5">
        <f>ROUND(N4296^(3/2)/O4296/SQRT(2*1.28*M4296)*100,0)</f>
        <v>53</v>
      </c>
      <c r="Q4296" s="4">
        <f>E4296/D4296</f>
        <v>0.9</v>
      </c>
      <c r="R4296" s="1">
        <f>ROUND(L4296^(3/2)/K4296*100*SQRT(2/PI()),0)</f>
        <v>50</v>
      </c>
      <c r="S4296" s="1" t="str">
        <f>IF(AND(R4296&gt;=R4295,R4296&gt;R4297),"YES","NO")</f>
        <v>NO</v>
      </c>
      <c r="T4296" s="1">
        <f>IF(C4296&lt;C4295,0,IF(T4295=1,1,IF(S4296="YES",1,0)))</f>
        <v>0</v>
      </c>
      <c r="U4296" s="1" t="str">
        <f>IF(AND(T4295=0,T4296=1),"YES","NO")</f>
        <v>NO</v>
      </c>
    </row>
    <row r="4297" spans="1:21" x14ac:dyDescent="0.3">
      <c r="A4297" s="1">
        <v>4297</v>
      </c>
      <c r="B4297" s="1">
        <v>290</v>
      </c>
      <c r="C4297" s="1">
        <v>2000</v>
      </c>
      <c r="D4297" s="1">
        <v>20</v>
      </c>
      <c r="E4297" s="1">
        <v>18</v>
      </c>
      <c r="F4297" s="1">
        <v>2</v>
      </c>
      <c r="G4297" s="1" t="s">
        <v>23</v>
      </c>
      <c r="H4297" s="1">
        <v>1.98</v>
      </c>
      <c r="I4297" s="1">
        <v>0.1</v>
      </c>
      <c r="J4297" s="1">
        <v>3.06</v>
      </c>
      <c r="K4297" s="1">
        <v>0.05</v>
      </c>
      <c r="L4297" s="1">
        <v>0.1</v>
      </c>
      <c r="M4297" s="3">
        <f>PI()*(D4297*0.0254)^2/4</f>
        <v>0.20268299163899911</v>
      </c>
      <c r="N4297" s="1">
        <f>ROUND(H4297*4.45,0)</f>
        <v>9</v>
      </c>
      <c r="O4297" s="1">
        <f>I4297*745.7</f>
        <v>74.570000000000007</v>
      </c>
      <c r="P4297" s="5">
        <f>ROUND(N4297^(3/2)/O4297/SQRT(2*1.28*M4297)*100,0)</f>
        <v>50</v>
      </c>
      <c r="Q4297" s="4">
        <f>E4297/D4297</f>
        <v>0.9</v>
      </c>
      <c r="R4297" s="1">
        <f>ROUND(L4297^(3/2)/K4297*100*SQRT(2/PI()),0)</f>
        <v>50</v>
      </c>
      <c r="S4297" s="1" t="str">
        <f>IF(AND(R4297&gt;=R4296,R4297&gt;R4298),"YES","NO")</f>
        <v>YES</v>
      </c>
      <c r="T4297" s="1">
        <f>IF(C4297&lt;C4296,0,IF(T4296=1,1,IF(S4297="YES",1,0)))</f>
        <v>1</v>
      </c>
      <c r="U4297" s="1" t="str">
        <f>IF(AND(T4296=0,T4297=1),"YES","NO")</f>
        <v>YES</v>
      </c>
    </row>
    <row r="4298" spans="1:21" x14ac:dyDescent="0.3">
      <c r="A4298" s="1">
        <v>4298</v>
      </c>
      <c r="B4298" s="1">
        <v>290</v>
      </c>
      <c r="C4298" s="1">
        <v>3000</v>
      </c>
      <c r="D4298" s="1">
        <v>20</v>
      </c>
      <c r="E4298" s="1">
        <v>18</v>
      </c>
      <c r="F4298" s="1">
        <v>2</v>
      </c>
      <c r="G4298" s="1" t="s">
        <v>23</v>
      </c>
      <c r="H4298" s="1">
        <v>4.51</v>
      </c>
      <c r="I4298" s="1">
        <v>0.42</v>
      </c>
      <c r="J4298" s="1">
        <v>8.83</v>
      </c>
      <c r="K4298" s="1">
        <v>0.06</v>
      </c>
      <c r="L4298" s="1">
        <v>0.1</v>
      </c>
      <c r="M4298" s="3">
        <f>PI()*(D4298*0.0254)^2/4</f>
        <v>0.20268299163899911</v>
      </c>
      <c r="N4298" s="1">
        <f>ROUND(H4298*4.45,0)</f>
        <v>20</v>
      </c>
      <c r="O4298" s="1">
        <f>I4298*745.7</f>
        <v>313.19400000000002</v>
      </c>
      <c r="P4298" s="5">
        <f>ROUND(N4298^(3/2)/O4298/SQRT(2*1.28*M4298)*100,0)</f>
        <v>40</v>
      </c>
      <c r="Q4298" s="4">
        <f>E4298/D4298</f>
        <v>0.9</v>
      </c>
      <c r="R4298" s="1">
        <f>ROUND(L4298^(3/2)/K4298*100*SQRT(2/PI()),0)</f>
        <v>42</v>
      </c>
      <c r="S4298" s="1" t="str">
        <f>IF(AND(R4298&gt;=R4297,R4298&gt;R4299),"YES","NO")</f>
        <v>NO</v>
      </c>
      <c r="T4298" s="1">
        <f>IF(C4298&lt;C4297,0,IF(T4297=1,1,IF(S4298="YES",1,0)))</f>
        <v>1</v>
      </c>
      <c r="U4298" s="1" t="str">
        <f>IF(AND(T4297=0,T4298=1),"YES","NO")</f>
        <v>NO</v>
      </c>
    </row>
    <row r="4299" spans="1:21" x14ac:dyDescent="0.3">
      <c r="A4299" s="1">
        <v>4299</v>
      </c>
      <c r="B4299" s="1">
        <v>290</v>
      </c>
      <c r="C4299" s="1">
        <v>4000</v>
      </c>
      <c r="D4299" s="1">
        <v>20</v>
      </c>
      <c r="E4299" s="1">
        <v>18</v>
      </c>
      <c r="F4299" s="1">
        <v>2</v>
      </c>
      <c r="G4299" s="1" t="s">
        <v>23</v>
      </c>
      <c r="H4299" s="1">
        <v>8.3800000000000008</v>
      </c>
      <c r="I4299" s="1">
        <v>1.87</v>
      </c>
      <c r="J4299" s="1">
        <v>29.44</v>
      </c>
      <c r="K4299" s="1">
        <v>0.11</v>
      </c>
      <c r="L4299" s="1">
        <v>0.1</v>
      </c>
      <c r="M4299" s="3">
        <f>PI()*(D4299*0.0254)^2/4</f>
        <v>0.20268299163899911</v>
      </c>
      <c r="N4299" s="1">
        <f>ROUND(H4299*4.45,0)</f>
        <v>37</v>
      </c>
      <c r="O4299" s="1">
        <f>I4299*745.7</f>
        <v>1394.4590000000001</v>
      </c>
      <c r="P4299" s="5">
        <f>ROUND(N4299^(3/2)/O4299/SQRT(2*1.28*M4299)*100,0)</f>
        <v>22</v>
      </c>
      <c r="Q4299" s="4">
        <f>E4299/D4299</f>
        <v>0.9</v>
      </c>
      <c r="R4299" s="1">
        <f>ROUND(L4299^(3/2)/K4299*100*SQRT(2/PI()),0)</f>
        <v>23</v>
      </c>
      <c r="S4299" s="1" t="str">
        <f>IF(AND(R4299&gt;=R4298,R4299&gt;R4300),"YES","NO")</f>
        <v>NO</v>
      </c>
      <c r="T4299" s="1">
        <f>IF(C4299&lt;C4298,0,IF(T4298=1,1,IF(S4299="YES",1,0)))</f>
        <v>1</v>
      </c>
      <c r="U4299" s="1" t="str">
        <f>IF(AND(T4298=0,T4299=1),"YES","NO")</f>
        <v>NO</v>
      </c>
    </row>
    <row r="4300" spans="1:21" x14ac:dyDescent="0.3">
      <c r="A4300" s="1">
        <v>4300</v>
      </c>
      <c r="B4300" s="1">
        <v>290</v>
      </c>
      <c r="C4300" s="1">
        <v>5000</v>
      </c>
      <c r="D4300" s="1">
        <v>20</v>
      </c>
      <c r="E4300" s="1">
        <v>18</v>
      </c>
      <c r="F4300" s="1">
        <v>2</v>
      </c>
      <c r="G4300" s="1" t="s">
        <v>23</v>
      </c>
      <c r="H4300" s="1">
        <v>13.59</v>
      </c>
      <c r="I4300" s="1">
        <v>5.13</v>
      </c>
      <c r="J4300" s="1">
        <v>64.650000000000006</v>
      </c>
      <c r="K4300" s="1">
        <v>0.16</v>
      </c>
      <c r="L4300" s="1">
        <v>0.11</v>
      </c>
      <c r="M4300" s="3">
        <f>PI()*(D4300*0.0254)^2/4</f>
        <v>0.20268299163899911</v>
      </c>
      <c r="N4300" s="1">
        <f>ROUND(H4300*4.45,0)</f>
        <v>60</v>
      </c>
      <c r="O4300" s="1">
        <f>I4300*745.7</f>
        <v>3825.4410000000003</v>
      </c>
      <c r="P4300" s="5">
        <f>ROUND(N4300^(3/2)/O4300/SQRT(2*1.28*M4300)*100,0)</f>
        <v>17</v>
      </c>
      <c r="Q4300" s="4">
        <f>E4300/D4300</f>
        <v>0.9</v>
      </c>
      <c r="R4300" s="1">
        <f>ROUND(L4300^(3/2)/K4300*100*SQRT(2/PI()),0)</f>
        <v>18</v>
      </c>
      <c r="S4300" s="1" t="str">
        <f>IF(AND(R4300&gt;=R4299,R4300&gt;R4301),"YES","NO")</f>
        <v>NO</v>
      </c>
      <c r="T4300" s="1">
        <f>IF(C4300&lt;C4299,0,IF(T4299=1,1,IF(S4300="YES",1,0)))</f>
        <v>1</v>
      </c>
      <c r="U4300" s="1" t="str">
        <f>IF(AND(T4299=0,T4300=1),"YES","NO")</f>
        <v>NO</v>
      </c>
    </row>
    <row r="4301" spans="1:21" x14ac:dyDescent="0.3">
      <c r="A4301" s="1">
        <v>4301</v>
      </c>
      <c r="B4301" s="1">
        <v>290</v>
      </c>
      <c r="C4301" s="1">
        <v>6000</v>
      </c>
      <c r="D4301" s="1">
        <v>20</v>
      </c>
      <c r="E4301" s="1">
        <v>18</v>
      </c>
      <c r="F4301" s="1">
        <v>2</v>
      </c>
      <c r="G4301" s="1" t="s">
        <v>23</v>
      </c>
      <c r="H4301" s="1">
        <v>19.309999999999999</v>
      </c>
      <c r="I4301" s="1">
        <v>8.0299999999999994</v>
      </c>
      <c r="J4301" s="1">
        <v>84.39</v>
      </c>
      <c r="K4301" s="1">
        <v>0.14000000000000001</v>
      </c>
      <c r="L4301" s="1">
        <v>0.11</v>
      </c>
      <c r="M4301" s="3">
        <f>PI()*(D4301*0.0254)^2/4</f>
        <v>0.20268299163899911</v>
      </c>
      <c r="N4301" s="1">
        <f>ROUND(H4301*4.45,0)</f>
        <v>86</v>
      </c>
      <c r="O4301" s="1">
        <f>I4301*745.7</f>
        <v>5987.9709999999995</v>
      </c>
      <c r="P4301" s="5">
        <f>ROUND(N4301^(3/2)/O4301/SQRT(2*1.28*M4301)*100,0)</f>
        <v>18</v>
      </c>
      <c r="Q4301" s="4">
        <f>E4301/D4301</f>
        <v>0.9</v>
      </c>
      <c r="R4301" s="1">
        <f>ROUND(L4301^(3/2)/K4301*100*SQRT(2/PI()),0)</f>
        <v>21</v>
      </c>
      <c r="S4301" s="1" t="str">
        <f>IF(AND(R4301&gt;=R4300,R4301&gt;R4302),"YES","NO")</f>
        <v>NO</v>
      </c>
      <c r="T4301" s="1">
        <f>IF(C4301&lt;C4300,0,IF(T4300=1,1,IF(S4301="YES",1,0)))</f>
        <v>1</v>
      </c>
      <c r="U4301" s="1" t="str">
        <f>IF(AND(T4300=0,T4301=1),"YES","NO")</f>
        <v>NO</v>
      </c>
    </row>
    <row r="4302" spans="1:21" x14ac:dyDescent="0.3">
      <c r="A4302" s="1">
        <v>4302</v>
      </c>
      <c r="B4302" s="1">
        <v>290</v>
      </c>
      <c r="C4302" s="1">
        <v>7000</v>
      </c>
      <c r="D4302" s="1">
        <v>20</v>
      </c>
      <c r="E4302" s="1">
        <v>18</v>
      </c>
      <c r="F4302" s="1">
        <v>2</v>
      </c>
      <c r="G4302" s="1" t="s">
        <v>23</v>
      </c>
      <c r="H4302" s="1">
        <v>25.19</v>
      </c>
      <c r="I4302" s="1">
        <v>8.24</v>
      </c>
      <c r="J4302" s="1">
        <v>74.209999999999994</v>
      </c>
      <c r="K4302" s="1">
        <v>0.09</v>
      </c>
      <c r="L4302" s="1">
        <v>0.1</v>
      </c>
      <c r="M4302" s="3">
        <f>PI()*(D4302*0.0254)^2/4</f>
        <v>0.20268299163899911</v>
      </c>
      <c r="N4302" s="1">
        <f>ROUND(H4302*4.45,0)</f>
        <v>112</v>
      </c>
      <c r="O4302" s="1">
        <f>I4302*745.7</f>
        <v>6144.5680000000002</v>
      </c>
      <c r="P4302" s="5">
        <f>ROUND(N4302^(3/2)/O4302/SQRT(2*1.28*M4302)*100,0)</f>
        <v>27</v>
      </c>
      <c r="Q4302" s="4">
        <f>E4302/D4302</f>
        <v>0.9</v>
      </c>
      <c r="R4302" s="1">
        <f>ROUND(L4302^(3/2)/K4302*100*SQRT(2/PI()),0)</f>
        <v>28</v>
      </c>
      <c r="S4302" s="1" t="str">
        <f>IF(AND(R4302&gt;=R4301,R4302&gt;R4303),"YES","NO")</f>
        <v>NO</v>
      </c>
      <c r="T4302" s="1">
        <f>IF(C4302&lt;C4301,0,IF(T4301=1,1,IF(S4302="YES",1,0)))</f>
        <v>1</v>
      </c>
      <c r="U4302" s="1" t="str">
        <f>IF(AND(T4301=0,T4302=1),"YES","NO")</f>
        <v>NO</v>
      </c>
    </row>
    <row r="4303" spans="1:21" x14ac:dyDescent="0.3">
      <c r="A4303" s="1">
        <v>4303</v>
      </c>
      <c r="B4303" s="1">
        <v>290</v>
      </c>
      <c r="C4303" s="1">
        <v>8000</v>
      </c>
      <c r="D4303" s="1">
        <v>20</v>
      </c>
      <c r="E4303" s="1">
        <v>18</v>
      </c>
      <c r="F4303" s="1">
        <v>2</v>
      </c>
      <c r="G4303" s="1" t="s">
        <v>23</v>
      </c>
      <c r="H4303" s="1">
        <v>31.57</v>
      </c>
      <c r="I4303" s="1">
        <v>5.76</v>
      </c>
      <c r="J4303" s="1">
        <v>45.34</v>
      </c>
      <c r="K4303" s="1">
        <v>0.04</v>
      </c>
      <c r="L4303" s="1">
        <v>0.1</v>
      </c>
      <c r="M4303" s="3">
        <f>PI()*(D4303*0.0254)^2/4</f>
        <v>0.20268299163899911</v>
      </c>
      <c r="N4303" s="1">
        <f>ROUND(H4303*4.45,0)</f>
        <v>140</v>
      </c>
      <c r="O4303" s="1">
        <f>I4303*745.7</f>
        <v>4295.232</v>
      </c>
      <c r="P4303" s="5">
        <f>ROUND(N4303^(3/2)/O4303/SQRT(2*1.28*M4303)*100,0)</f>
        <v>54</v>
      </c>
      <c r="Q4303" s="4">
        <f>E4303/D4303</f>
        <v>0.9</v>
      </c>
      <c r="R4303" s="1">
        <f>ROUND(L4303^(3/2)/K4303*100*SQRT(2/PI()),0)</f>
        <v>63</v>
      </c>
      <c r="S4303" s="1" t="str">
        <f>IF(AND(R4303&gt;=R4302,R4303&gt;R4304),"YES","NO")</f>
        <v>YES</v>
      </c>
      <c r="T4303" s="1">
        <f>IF(C4303&lt;C4302,0,IF(T4302=1,1,IF(S4303="YES",1,0)))</f>
        <v>1</v>
      </c>
      <c r="U4303" s="1" t="str">
        <f>IF(AND(T4302=0,T4303=1),"YES","NO")</f>
        <v>NO</v>
      </c>
    </row>
    <row r="4304" spans="1:21" x14ac:dyDescent="0.3">
      <c r="A4304" s="1">
        <v>4304</v>
      </c>
      <c r="B4304" s="1">
        <v>290</v>
      </c>
      <c r="C4304" s="1">
        <v>9000</v>
      </c>
      <c r="D4304" s="1">
        <v>20</v>
      </c>
      <c r="E4304" s="1">
        <v>18</v>
      </c>
      <c r="F4304" s="1">
        <v>2</v>
      </c>
      <c r="G4304" s="1" t="s">
        <v>23</v>
      </c>
      <c r="H4304" s="1">
        <v>39.99</v>
      </c>
      <c r="I4304" s="1">
        <v>8.51</v>
      </c>
      <c r="J4304" s="1">
        <v>59.56</v>
      </c>
      <c r="K4304" s="1">
        <v>0.05</v>
      </c>
      <c r="L4304" s="1">
        <v>0.1</v>
      </c>
      <c r="M4304" s="3">
        <f>PI()*(D4304*0.0254)^2/4</f>
        <v>0.20268299163899911</v>
      </c>
      <c r="N4304" s="1">
        <f>ROUND(H4304*4.45,0)</f>
        <v>178</v>
      </c>
      <c r="O4304" s="1">
        <f>I4304*745.7</f>
        <v>6345.9070000000002</v>
      </c>
      <c r="P4304" s="5">
        <f>ROUND(N4304^(3/2)/O4304/SQRT(2*1.28*M4304)*100,0)</f>
        <v>52</v>
      </c>
      <c r="Q4304" s="4">
        <f>E4304/D4304</f>
        <v>0.9</v>
      </c>
      <c r="R4304" s="1">
        <f>ROUND(L4304^(3/2)/K4304*100*SQRT(2/PI()),0)</f>
        <v>50</v>
      </c>
      <c r="S4304" s="1" t="str">
        <f>IF(AND(R4304&gt;=R4303,R4304&gt;R4305),"YES","NO")</f>
        <v>NO</v>
      </c>
      <c r="T4304" s="1">
        <f>IF(C4304&lt;C4303,0,IF(T4303=1,1,IF(S4304="YES",1,0)))</f>
        <v>1</v>
      </c>
      <c r="U4304" s="1" t="str">
        <f>IF(AND(T4303=0,T4304=1),"YES","NO")</f>
        <v>NO</v>
      </c>
    </row>
    <row r="4305" spans="1:21" x14ac:dyDescent="0.3">
      <c r="A4305" s="1">
        <v>4305</v>
      </c>
      <c r="B4305" s="1">
        <v>290</v>
      </c>
      <c r="C4305" s="1">
        <v>10000</v>
      </c>
      <c r="D4305" s="1">
        <v>20</v>
      </c>
      <c r="E4305" s="1">
        <v>18</v>
      </c>
      <c r="F4305" s="1">
        <v>2</v>
      </c>
      <c r="G4305" s="1" t="s">
        <v>23</v>
      </c>
      <c r="H4305" s="1">
        <v>49.5</v>
      </c>
      <c r="I4305" s="1">
        <v>16.03</v>
      </c>
      <c r="J4305" s="1">
        <v>101</v>
      </c>
      <c r="K4305" s="1">
        <v>0.06</v>
      </c>
      <c r="L4305" s="1">
        <v>0.1</v>
      </c>
      <c r="M4305" s="3">
        <f>PI()*(D4305*0.0254)^2/4</f>
        <v>0.20268299163899911</v>
      </c>
      <c r="N4305" s="1">
        <f>ROUND(H4305*4.45,0)</f>
        <v>220</v>
      </c>
      <c r="O4305" s="1">
        <f>I4305*745.7</f>
        <v>11953.571000000002</v>
      </c>
      <c r="P4305" s="5">
        <f>ROUND(N4305^(3/2)/O4305/SQRT(2*1.28*M4305)*100,0)</f>
        <v>38</v>
      </c>
      <c r="Q4305" s="4">
        <f>E4305/D4305</f>
        <v>0.9</v>
      </c>
      <c r="R4305" s="1">
        <f>ROUND(L4305^(3/2)/K4305*100*SQRT(2/PI()),0)</f>
        <v>42</v>
      </c>
      <c r="S4305" s="1" t="str">
        <f>IF(AND(R4305&gt;=R4304,R4305&gt;R4306),"YES","NO")</f>
        <v>NO</v>
      </c>
      <c r="T4305" s="1">
        <f>IF(C4305&lt;C4304,0,IF(T4304=1,1,IF(S4305="YES",1,0)))</f>
        <v>1</v>
      </c>
      <c r="U4305" s="1" t="str">
        <f>IF(AND(T4304=0,T4305=1),"YES","NO")</f>
        <v>NO</v>
      </c>
    </row>
    <row r="4306" spans="1:21" x14ac:dyDescent="0.3">
      <c r="A4306" s="1">
        <v>4306</v>
      </c>
      <c r="B4306" s="1">
        <v>291</v>
      </c>
      <c r="C4306" s="1">
        <v>1000</v>
      </c>
      <c r="D4306" s="1">
        <v>20</v>
      </c>
      <c r="E4306" s="1">
        <v>18</v>
      </c>
      <c r="F4306" s="1">
        <v>2</v>
      </c>
      <c r="G4306" s="1" t="s">
        <v>23</v>
      </c>
      <c r="H4306" s="1">
        <v>0.45</v>
      </c>
      <c r="I4306" s="1">
        <v>0.01</v>
      </c>
      <c r="J4306" s="1">
        <v>0.82</v>
      </c>
      <c r="K4306" s="1">
        <v>0.05</v>
      </c>
      <c r="L4306" s="1">
        <v>0.09</v>
      </c>
      <c r="M4306" s="3">
        <f>PI()*(D4306*0.0254)^2/4</f>
        <v>0.20268299163899911</v>
      </c>
      <c r="N4306" s="1">
        <f>ROUND(H4306*4.45,0)</f>
        <v>2</v>
      </c>
      <c r="O4306" s="1">
        <f>I4306*745.7</f>
        <v>7.4570000000000007</v>
      </c>
      <c r="P4306" s="5">
        <f>ROUND(N4306^(3/2)/O4306/SQRT(2*1.28*M4306)*100,0)</f>
        <v>53</v>
      </c>
      <c r="Q4306" s="4">
        <f>E4306/D4306</f>
        <v>0.9</v>
      </c>
      <c r="R4306" s="1">
        <f>ROUND(L4306^(3/2)/K4306*100*SQRT(2/PI()),0)</f>
        <v>43</v>
      </c>
      <c r="S4306" s="1" t="str">
        <f>IF(AND(R4306&gt;=R4305,R4306&gt;R4307),"YES","NO")</f>
        <v>NO</v>
      </c>
      <c r="T4306" s="1">
        <f>IF(C4306&lt;C4305,0,IF(T4305=1,1,IF(S4306="YES",1,0)))</f>
        <v>0</v>
      </c>
      <c r="U4306" s="1" t="str">
        <f>IF(AND(T4305=0,T4306=1),"YES","NO")</f>
        <v>NO</v>
      </c>
    </row>
    <row r="4307" spans="1:21" x14ac:dyDescent="0.3">
      <c r="A4307" s="1">
        <v>4307</v>
      </c>
      <c r="B4307" s="1">
        <v>291</v>
      </c>
      <c r="C4307" s="1">
        <v>2000</v>
      </c>
      <c r="D4307" s="1">
        <v>20</v>
      </c>
      <c r="E4307" s="1">
        <v>18</v>
      </c>
      <c r="F4307" s="1">
        <v>2</v>
      </c>
      <c r="G4307" s="1" t="s">
        <v>23</v>
      </c>
      <c r="H4307" s="1">
        <v>1.8</v>
      </c>
      <c r="I4307" s="1">
        <v>0.1</v>
      </c>
      <c r="J4307" s="1">
        <v>3.19</v>
      </c>
      <c r="K4307" s="1">
        <v>0.05</v>
      </c>
      <c r="L4307" s="1">
        <v>0.09</v>
      </c>
      <c r="M4307" s="3">
        <f>PI()*(D4307*0.0254)^2/4</f>
        <v>0.20268299163899911</v>
      </c>
      <c r="N4307" s="1">
        <f>ROUND(H4307*4.45,0)</f>
        <v>8</v>
      </c>
      <c r="O4307" s="1">
        <f>I4307*745.7</f>
        <v>74.570000000000007</v>
      </c>
      <c r="P4307" s="5">
        <f>ROUND(N4307^(3/2)/O4307/SQRT(2*1.28*M4307)*100,0)</f>
        <v>42</v>
      </c>
      <c r="Q4307" s="4">
        <f>E4307/D4307</f>
        <v>0.9</v>
      </c>
      <c r="R4307" s="1">
        <f>ROUND(L4307^(3/2)/K4307*100*SQRT(2/PI()),0)</f>
        <v>43</v>
      </c>
      <c r="S4307" s="1" t="str">
        <f>IF(AND(R4307&gt;=R4306,R4307&gt;R4308),"YES","NO")</f>
        <v>NO</v>
      </c>
      <c r="T4307" s="1">
        <f>IF(C4307&lt;C4306,0,IF(T4306=1,1,IF(S4307="YES",1,0)))</f>
        <v>0</v>
      </c>
      <c r="U4307" s="1" t="str">
        <f>IF(AND(T4306=0,T4307=1),"YES","NO")</f>
        <v>NO</v>
      </c>
    </row>
    <row r="4308" spans="1:21" x14ac:dyDescent="0.3">
      <c r="A4308" s="1">
        <v>4308</v>
      </c>
      <c r="B4308" s="1">
        <v>291</v>
      </c>
      <c r="C4308" s="1">
        <v>3000</v>
      </c>
      <c r="D4308" s="1">
        <v>20</v>
      </c>
      <c r="E4308" s="1">
        <v>18</v>
      </c>
      <c r="F4308" s="1">
        <v>2</v>
      </c>
      <c r="G4308" s="1" t="s">
        <v>23</v>
      </c>
      <c r="H4308" s="1">
        <v>4.0199999999999996</v>
      </c>
      <c r="I4308" s="1">
        <v>0.28000000000000003</v>
      </c>
      <c r="J4308" s="1">
        <v>5.97</v>
      </c>
      <c r="K4308" s="1">
        <v>0.04</v>
      </c>
      <c r="L4308" s="1">
        <v>0.09</v>
      </c>
      <c r="M4308" s="3">
        <f>PI()*(D4308*0.0254)^2/4</f>
        <v>0.20268299163899911</v>
      </c>
      <c r="N4308" s="1">
        <f>ROUND(H4308*4.45,0)</f>
        <v>18</v>
      </c>
      <c r="O4308" s="1">
        <f>I4308*745.7</f>
        <v>208.79600000000002</v>
      </c>
      <c r="P4308" s="5">
        <f>ROUND(N4308^(3/2)/O4308/SQRT(2*1.28*M4308)*100,0)</f>
        <v>51</v>
      </c>
      <c r="Q4308" s="4">
        <f>E4308/D4308</f>
        <v>0.9</v>
      </c>
      <c r="R4308" s="1">
        <f>ROUND(L4308^(3/2)/K4308*100*SQRT(2/PI()),0)</f>
        <v>54</v>
      </c>
      <c r="S4308" s="1" t="str">
        <f>IF(AND(R4308&gt;=R4307,R4308&gt;R4309),"YES","NO")</f>
        <v>YES</v>
      </c>
      <c r="T4308" s="1">
        <f>IF(C4308&lt;C4307,0,IF(T4307=1,1,IF(S4308="YES",1,0)))</f>
        <v>1</v>
      </c>
      <c r="U4308" s="1" t="str">
        <f>IF(AND(T4307=0,T4308=1),"YES","NO")</f>
        <v>YES</v>
      </c>
    </row>
    <row r="4309" spans="1:21" x14ac:dyDescent="0.3">
      <c r="A4309" s="1">
        <v>4309</v>
      </c>
      <c r="B4309" s="1">
        <v>291</v>
      </c>
      <c r="C4309" s="1">
        <v>4000</v>
      </c>
      <c r="D4309" s="1">
        <v>20</v>
      </c>
      <c r="E4309" s="1">
        <v>18</v>
      </c>
      <c r="F4309" s="1">
        <v>2</v>
      </c>
      <c r="G4309" s="1" t="s">
        <v>23</v>
      </c>
      <c r="H4309" s="1">
        <v>7.63</v>
      </c>
      <c r="I4309" s="1">
        <v>1.89</v>
      </c>
      <c r="J4309" s="1">
        <v>29.86</v>
      </c>
      <c r="K4309" s="1">
        <v>0.12</v>
      </c>
      <c r="L4309" s="1">
        <v>0.09</v>
      </c>
      <c r="M4309" s="3">
        <f>PI()*(D4309*0.0254)^2/4</f>
        <v>0.20268299163899911</v>
      </c>
      <c r="N4309" s="1">
        <f>ROUND(H4309*4.45,0)</f>
        <v>34</v>
      </c>
      <c r="O4309" s="1">
        <f>I4309*745.7</f>
        <v>1409.373</v>
      </c>
      <c r="P4309" s="5">
        <f>ROUND(N4309^(3/2)/O4309/SQRT(2*1.28*M4309)*100,0)</f>
        <v>20</v>
      </c>
      <c r="Q4309" s="4">
        <f>E4309/D4309</f>
        <v>0.9</v>
      </c>
      <c r="R4309" s="1">
        <f>ROUND(L4309^(3/2)/K4309*100*SQRT(2/PI()),0)</f>
        <v>18</v>
      </c>
      <c r="S4309" s="1" t="str">
        <f>IF(AND(R4309&gt;=R4308,R4309&gt;R4310),"YES","NO")</f>
        <v>NO</v>
      </c>
      <c r="T4309" s="1">
        <f>IF(C4309&lt;C4308,0,IF(T4308=1,1,IF(S4309="YES",1,0)))</f>
        <v>1</v>
      </c>
      <c r="U4309" s="1" t="str">
        <f>IF(AND(T4308=0,T4309=1),"YES","NO")</f>
        <v>NO</v>
      </c>
    </row>
    <row r="4310" spans="1:21" x14ac:dyDescent="0.3">
      <c r="A4310" s="1">
        <v>4310</v>
      </c>
      <c r="B4310" s="1">
        <v>291</v>
      </c>
      <c r="C4310" s="1">
        <v>5000</v>
      </c>
      <c r="D4310" s="1">
        <v>20</v>
      </c>
      <c r="E4310" s="1">
        <v>18</v>
      </c>
      <c r="F4310" s="1">
        <v>2</v>
      </c>
      <c r="G4310" s="1" t="s">
        <v>23</v>
      </c>
      <c r="H4310" s="1">
        <v>12.62</v>
      </c>
      <c r="I4310" s="1">
        <v>5.91</v>
      </c>
      <c r="J4310" s="1">
        <v>74.55</v>
      </c>
      <c r="K4310" s="1">
        <v>0.18</v>
      </c>
      <c r="L4310" s="1">
        <v>0.1</v>
      </c>
      <c r="M4310" s="3">
        <f>PI()*(D4310*0.0254)^2/4</f>
        <v>0.20268299163899911</v>
      </c>
      <c r="N4310" s="1">
        <f>ROUND(H4310*4.45,0)</f>
        <v>56</v>
      </c>
      <c r="O4310" s="1">
        <f>I4310*745.7</f>
        <v>4407.0870000000004</v>
      </c>
      <c r="P4310" s="5">
        <f>ROUND(N4310^(3/2)/O4310/SQRT(2*1.28*M4310)*100,0)</f>
        <v>13</v>
      </c>
      <c r="Q4310" s="4">
        <f>E4310/D4310</f>
        <v>0.9</v>
      </c>
      <c r="R4310" s="1">
        <f>ROUND(L4310^(3/2)/K4310*100*SQRT(2/PI()),0)</f>
        <v>14</v>
      </c>
      <c r="S4310" s="1" t="str">
        <f>IF(AND(R4310&gt;=R4309,R4310&gt;R4311),"YES","NO")</f>
        <v>NO</v>
      </c>
      <c r="T4310" s="1">
        <f>IF(C4310&lt;C4309,0,IF(T4309=1,1,IF(S4310="YES",1,0)))</f>
        <v>1</v>
      </c>
      <c r="U4310" s="1" t="str">
        <f>IF(AND(T4309=0,T4310=1),"YES","NO")</f>
        <v>NO</v>
      </c>
    </row>
    <row r="4311" spans="1:21" x14ac:dyDescent="0.3">
      <c r="A4311" s="1">
        <v>4311</v>
      </c>
      <c r="B4311" s="1">
        <v>291</v>
      </c>
      <c r="C4311" s="1">
        <v>6000</v>
      </c>
      <c r="D4311" s="1">
        <v>20</v>
      </c>
      <c r="E4311" s="1">
        <v>18</v>
      </c>
      <c r="F4311" s="1">
        <v>2</v>
      </c>
      <c r="G4311" s="1" t="s">
        <v>23</v>
      </c>
      <c r="H4311" s="1">
        <v>19.07</v>
      </c>
      <c r="I4311" s="1">
        <v>13.76</v>
      </c>
      <c r="J4311" s="1">
        <v>144.49</v>
      </c>
      <c r="K4311" s="1">
        <v>0.25</v>
      </c>
      <c r="L4311" s="1">
        <v>0.1</v>
      </c>
      <c r="M4311" s="3">
        <f>PI()*(D4311*0.0254)^2/4</f>
        <v>0.20268299163899911</v>
      </c>
      <c r="N4311" s="1">
        <f>ROUND(H4311*4.45,0)</f>
        <v>85</v>
      </c>
      <c r="O4311" s="1">
        <f>I4311*745.7</f>
        <v>10260.832</v>
      </c>
      <c r="P4311" s="5">
        <f>ROUND(N4311^(3/2)/O4311/SQRT(2*1.28*M4311)*100,0)</f>
        <v>11</v>
      </c>
      <c r="Q4311" s="4">
        <f>E4311/D4311</f>
        <v>0.9</v>
      </c>
      <c r="R4311" s="1">
        <f>ROUND(L4311^(3/2)/K4311*100*SQRT(2/PI()),0)</f>
        <v>10</v>
      </c>
      <c r="S4311" s="1" t="str">
        <f>IF(AND(R4311&gt;=R4310,R4311&gt;R4312),"YES","NO")</f>
        <v>NO</v>
      </c>
      <c r="T4311" s="1">
        <f>IF(C4311&lt;C4310,0,IF(T4310=1,1,IF(S4311="YES",1,0)))</f>
        <v>1</v>
      </c>
      <c r="U4311" s="1" t="str">
        <f>IF(AND(T4310=0,T4311=1),"YES","NO")</f>
        <v>NO</v>
      </c>
    </row>
    <row r="4312" spans="1:21" x14ac:dyDescent="0.3">
      <c r="A4312" s="1">
        <v>4312</v>
      </c>
      <c r="B4312" s="1">
        <v>291</v>
      </c>
      <c r="C4312" s="1">
        <v>7000</v>
      </c>
      <c r="D4312" s="1">
        <v>20</v>
      </c>
      <c r="E4312" s="1">
        <v>18</v>
      </c>
      <c r="F4312" s="1">
        <v>2</v>
      </c>
      <c r="G4312" s="1" t="s">
        <v>23</v>
      </c>
      <c r="H4312" s="1">
        <v>24.72</v>
      </c>
      <c r="I4312" s="1">
        <v>16.53</v>
      </c>
      <c r="J4312" s="1">
        <v>148.81</v>
      </c>
      <c r="K4312" s="1">
        <v>0.19</v>
      </c>
      <c r="L4312" s="1">
        <v>0.1</v>
      </c>
      <c r="M4312" s="3">
        <f>PI()*(D4312*0.0254)^2/4</f>
        <v>0.20268299163899911</v>
      </c>
      <c r="N4312" s="1">
        <f>ROUND(H4312*4.45,0)</f>
        <v>110</v>
      </c>
      <c r="O4312" s="1">
        <f>I4312*745.7</f>
        <v>12326.421000000002</v>
      </c>
      <c r="P4312" s="5">
        <f>ROUND(N4312^(3/2)/O4312/SQRT(2*1.28*M4312)*100,0)</f>
        <v>13</v>
      </c>
      <c r="Q4312" s="4">
        <f>E4312/D4312</f>
        <v>0.9</v>
      </c>
      <c r="R4312" s="1">
        <f>ROUND(L4312^(3/2)/K4312*100*SQRT(2/PI()),0)</f>
        <v>13</v>
      </c>
      <c r="S4312" s="1" t="str">
        <f>IF(AND(R4312&gt;=R4311,R4312&gt;R4313),"YES","NO")</f>
        <v>NO</v>
      </c>
      <c r="T4312" s="1">
        <f>IF(C4312&lt;C4311,0,IF(T4311=1,1,IF(S4312="YES",1,0)))</f>
        <v>1</v>
      </c>
      <c r="U4312" s="1" t="str">
        <f>IF(AND(T4311=0,T4312=1),"YES","NO")</f>
        <v>NO</v>
      </c>
    </row>
    <row r="4313" spans="1:21" x14ac:dyDescent="0.3">
      <c r="A4313" s="1">
        <v>4313</v>
      </c>
      <c r="B4313" s="1">
        <v>291</v>
      </c>
      <c r="C4313" s="1">
        <v>8000</v>
      </c>
      <c r="D4313" s="1">
        <v>20</v>
      </c>
      <c r="E4313" s="1">
        <v>18</v>
      </c>
      <c r="F4313" s="1">
        <v>2</v>
      </c>
      <c r="G4313" s="1" t="s">
        <v>23</v>
      </c>
      <c r="H4313" s="1">
        <v>30.45</v>
      </c>
      <c r="I4313" s="1">
        <v>15.48</v>
      </c>
      <c r="J4313" s="1">
        <v>121.91</v>
      </c>
      <c r="K4313" s="1">
        <v>0.12</v>
      </c>
      <c r="L4313" s="1">
        <v>0.09</v>
      </c>
      <c r="M4313" s="3">
        <f>PI()*(D4313*0.0254)^2/4</f>
        <v>0.20268299163899911</v>
      </c>
      <c r="N4313" s="1">
        <f>ROUND(H4313*4.45,0)</f>
        <v>136</v>
      </c>
      <c r="O4313" s="1">
        <f>I4313*745.7</f>
        <v>11543.436000000002</v>
      </c>
      <c r="P4313" s="5">
        <f>ROUND(N4313^(3/2)/O4313/SQRT(2*1.28*M4313)*100,0)</f>
        <v>19</v>
      </c>
      <c r="Q4313" s="4">
        <f>E4313/D4313</f>
        <v>0.9</v>
      </c>
      <c r="R4313" s="1">
        <f>ROUND(L4313^(3/2)/K4313*100*SQRT(2/PI()),0)</f>
        <v>18</v>
      </c>
      <c r="S4313" s="1" t="str">
        <f>IF(AND(R4313&gt;=R4312,R4313&gt;R4314),"YES","NO")</f>
        <v>NO</v>
      </c>
      <c r="T4313" s="1">
        <f>IF(C4313&lt;C4312,0,IF(T4312=1,1,IF(S4313="YES",1,0)))</f>
        <v>1</v>
      </c>
      <c r="U4313" s="1" t="str">
        <f>IF(AND(T4312=0,T4313=1),"YES","NO")</f>
        <v>NO</v>
      </c>
    </row>
    <row r="4314" spans="1:21" x14ac:dyDescent="0.3">
      <c r="A4314" s="1">
        <v>4314</v>
      </c>
      <c r="B4314" s="1">
        <v>291</v>
      </c>
      <c r="C4314" s="1">
        <v>9000</v>
      </c>
      <c r="D4314" s="1">
        <v>20</v>
      </c>
      <c r="E4314" s="1">
        <v>18</v>
      </c>
      <c r="F4314" s="1">
        <v>2</v>
      </c>
      <c r="G4314" s="1" t="s">
        <v>23</v>
      </c>
      <c r="H4314" s="1">
        <v>37.32</v>
      </c>
      <c r="I4314" s="1">
        <v>19.3</v>
      </c>
      <c r="J4314" s="1">
        <v>135.13</v>
      </c>
      <c r="K4314" s="1">
        <v>0.1</v>
      </c>
      <c r="L4314" s="1">
        <v>0.09</v>
      </c>
      <c r="M4314" s="3">
        <f>PI()*(D4314*0.0254)^2/4</f>
        <v>0.20268299163899911</v>
      </c>
      <c r="N4314" s="1">
        <f>ROUND(H4314*4.45,0)</f>
        <v>166</v>
      </c>
      <c r="O4314" s="1">
        <f>I4314*745.7</f>
        <v>14392.010000000002</v>
      </c>
      <c r="P4314" s="5">
        <f>ROUND(N4314^(3/2)/O4314/SQRT(2*1.28*M4314)*100,0)</f>
        <v>21</v>
      </c>
      <c r="Q4314" s="4">
        <f>E4314/D4314</f>
        <v>0.9</v>
      </c>
      <c r="R4314" s="1">
        <f>ROUND(L4314^(3/2)/K4314*100*SQRT(2/PI()),0)</f>
        <v>22</v>
      </c>
      <c r="S4314" s="1" t="str">
        <f>IF(AND(R4314&gt;=R4313,R4314&gt;R4315),"YES","NO")</f>
        <v>NO</v>
      </c>
      <c r="T4314" s="1">
        <f>IF(C4314&lt;C4313,0,IF(T4313=1,1,IF(S4314="YES",1,0)))</f>
        <v>1</v>
      </c>
      <c r="U4314" s="1" t="str">
        <f>IF(AND(T4313=0,T4314=1),"YES","NO")</f>
        <v>NO</v>
      </c>
    </row>
    <row r="4315" spans="1:21" x14ac:dyDescent="0.3">
      <c r="A4315" s="1">
        <v>4315</v>
      </c>
      <c r="B4315" s="1">
        <v>292</v>
      </c>
      <c r="C4315" s="1">
        <v>1000</v>
      </c>
      <c r="D4315" s="1">
        <v>20</v>
      </c>
      <c r="E4315" s="1">
        <v>22</v>
      </c>
      <c r="F4315" s="1">
        <v>2</v>
      </c>
      <c r="G4315" s="1" t="s">
        <v>7</v>
      </c>
      <c r="H4315" s="1">
        <v>0.54</v>
      </c>
      <c r="I4315" s="1">
        <v>0.02</v>
      </c>
      <c r="J4315" s="1">
        <v>1.05</v>
      </c>
      <c r="K4315" s="1">
        <v>0.06</v>
      </c>
      <c r="L4315" s="1">
        <v>0.11</v>
      </c>
      <c r="M4315" s="3">
        <f>PI()*(D4315*0.0254)^2/4</f>
        <v>0.20268299163899911</v>
      </c>
      <c r="N4315" s="1">
        <f>ROUND(H4315*4.45,0)</f>
        <v>2</v>
      </c>
      <c r="O4315" s="1">
        <f>I4315*745.7</f>
        <v>14.914000000000001</v>
      </c>
      <c r="P4315" s="5">
        <f>ROUND(N4315^(3/2)/O4315/SQRT(2*1.28*M4315)*100,0)</f>
        <v>26</v>
      </c>
      <c r="Q4315" s="4">
        <f>E4315/D4315</f>
        <v>1.1000000000000001</v>
      </c>
      <c r="R4315" s="1">
        <f>ROUND(L4315^(3/2)/K4315*100*SQRT(2/PI()),0)</f>
        <v>49</v>
      </c>
      <c r="S4315" s="1" t="str">
        <f>IF(AND(R4315&gt;=R4314,R4315&gt;R4316),"YES","NO")</f>
        <v>NO</v>
      </c>
      <c r="T4315" s="1">
        <f>IF(C4315&lt;C4314,0,IF(T4314=1,1,IF(S4315="YES",1,0)))</f>
        <v>0</v>
      </c>
      <c r="U4315" s="1" t="str">
        <f>IF(AND(T4314=0,T4315=1),"YES","NO")</f>
        <v>NO</v>
      </c>
    </row>
    <row r="4316" spans="1:21" x14ac:dyDescent="0.3">
      <c r="A4316" s="1">
        <v>4316</v>
      </c>
      <c r="B4316" s="1">
        <v>292</v>
      </c>
      <c r="C4316" s="1">
        <v>2000</v>
      </c>
      <c r="D4316" s="1">
        <v>20</v>
      </c>
      <c r="E4316" s="1">
        <v>22</v>
      </c>
      <c r="F4316" s="1">
        <v>2</v>
      </c>
      <c r="G4316" s="1" t="s">
        <v>7</v>
      </c>
      <c r="H4316" s="1">
        <v>2.14</v>
      </c>
      <c r="I4316" s="1">
        <v>0.12</v>
      </c>
      <c r="J4316" s="1">
        <v>3.68</v>
      </c>
      <c r="K4316" s="1">
        <v>0.06</v>
      </c>
      <c r="L4316" s="1">
        <v>0.11</v>
      </c>
      <c r="M4316" s="3">
        <f>PI()*(D4316*0.0254)^2/4</f>
        <v>0.20268299163899911</v>
      </c>
      <c r="N4316" s="1">
        <f>ROUND(H4316*4.45,0)</f>
        <v>10</v>
      </c>
      <c r="O4316" s="1">
        <f>I4316*745.7</f>
        <v>89.484000000000009</v>
      </c>
      <c r="P4316" s="5">
        <f>ROUND(N4316^(3/2)/O4316/SQRT(2*1.28*M4316)*100,0)</f>
        <v>49</v>
      </c>
      <c r="Q4316" s="4">
        <f>E4316/D4316</f>
        <v>1.1000000000000001</v>
      </c>
      <c r="R4316" s="1">
        <f>ROUND(L4316^(3/2)/K4316*100*SQRT(2/PI()),0)</f>
        <v>49</v>
      </c>
      <c r="S4316" s="1" t="str">
        <f>IF(AND(R4316&gt;=R4315,R4316&gt;R4317),"YES","NO")</f>
        <v>YES</v>
      </c>
      <c r="T4316" s="1">
        <f>IF(C4316&lt;C4315,0,IF(T4315=1,1,IF(S4316="YES",1,0)))</f>
        <v>1</v>
      </c>
      <c r="U4316" s="1" t="str">
        <f>IF(AND(T4315=0,T4316=1),"YES","NO")</f>
        <v>YES</v>
      </c>
    </row>
    <row r="4317" spans="1:21" x14ac:dyDescent="0.3">
      <c r="A4317" s="1">
        <v>4317</v>
      </c>
      <c r="B4317" s="1">
        <v>292</v>
      </c>
      <c r="C4317" s="1">
        <v>3000</v>
      </c>
      <c r="D4317" s="1">
        <v>20</v>
      </c>
      <c r="E4317" s="1">
        <v>22</v>
      </c>
      <c r="F4317" s="1">
        <v>2</v>
      </c>
      <c r="G4317" s="1" t="s">
        <v>7</v>
      </c>
      <c r="H4317" s="1">
        <v>5.0999999999999996</v>
      </c>
      <c r="I4317" s="1">
        <v>0.84</v>
      </c>
      <c r="J4317" s="1">
        <v>17.66</v>
      </c>
      <c r="K4317" s="1">
        <v>0.12</v>
      </c>
      <c r="L4317" s="1">
        <v>0.11</v>
      </c>
      <c r="M4317" s="3">
        <f>PI()*(D4317*0.0254)^2/4</f>
        <v>0.20268299163899911</v>
      </c>
      <c r="N4317" s="1">
        <f>ROUND(H4317*4.45,0)</f>
        <v>23</v>
      </c>
      <c r="O4317" s="1">
        <f>I4317*745.7</f>
        <v>626.38800000000003</v>
      </c>
      <c r="P4317" s="5">
        <f>ROUND(N4317^(3/2)/O4317/SQRT(2*1.28*M4317)*100,0)</f>
        <v>24</v>
      </c>
      <c r="Q4317" s="4">
        <f>E4317/D4317</f>
        <v>1.1000000000000001</v>
      </c>
      <c r="R4317" s="1">
        <f>ROUND(L4317^(3/2)/K4317*100*SQRT(2/PI()),0)</f>
        <v>24</v>
      </c>
      <c r="S4317" s="1" t="str">
        <f>IF(AND(R4317&gt;=R4316,R4317&gt;R4318),"YES","NO")</f>
        <v>NO</v>
      </c>
      <c r="T4317" s="1">
        <f>IF(C4317&lt;C4316,0,IF(T4316=1,1,IF(S4317="YES",1,0)))</f>
        <v>1</v>
      </c>
      <c r="U4317" s="1" t="str">
        <f>IF(AND(T4316=0,T4317=1),"YES","NO")</f>
        <v>NO</v>
      </c>
    </row>
    <row r="4318" spans="1:21" x14ac:dyDescent="0.3">
      <c r="A4318" s="1">
        <v>4318</v>
      </c>
      <c r="B4318" s="1">
        <v>292</v>
      </c>
      <c r="C4318" s="1">
        <v>4000</v>
      </c>
      <c r="D4318" s="1">
        <v>20</v>
      </c>
      <c r="E4318" s="1">
        <v>22</v>
      </c>
      <c r="F4318" s="1">
        <v>2</v>
      </c>
      <c r="G4318" s="1" t="s">
        <v>7</v>
      </c>
      <c r="H4318" s="1">
        <v>9.83</v>
      </c>
      <c r="I4318" s="1">
        <v>3.64</v>
      </c>
      <c r="J4318" s="1">
        <v>57.35</v>
      </c>
      <c r="K4318" s="1">
        <v>0.22</v>
      </c>
      <c r="L4318" s="1">
        <v>0.12</v>
      </c>
      <c r="M4318" s="3">
        <f>PI()*(D4318*0.0254)^2/4</f>
        <v>0.20268299163899911</v>
      </c>
      <c r="N4318" s="1">
        <f>ROUND(H4318*4.45,0)</f>
        <v>44</v>
      </c>
      <c r="O4318" s="1">
        <f>I4318*745.7</f>
        <v>2714.3480000000004</v>
      </c>
      <c r="P4318" s="5">
        <f>ROUND(N4318^(3/2)/O4318/SQRT(2*1.28*M4318)*100,0)</f>
        <v>15</v>
      </c>
      <c r="Q4318" s="4">
        <f>E4318/D4318</f>
        <v>1.1000000000000001</v>
      </c>
      <c r="R4318" s="1">
        <f>ROUND(L4318^(3/2)/K4318*100*SQRT(2/PI()),0)</f>
        <v>15</v>
      </c>
      <c r="S4318" s="1" t="str">
        <f>IF(AND(R4318&gt;=R4317,R4318&gt;R4319),"YES","NO")</f>
        <v>NO</v>
      </c>
      <c r="T4318" s="1">
        <f>IF(C4318&lt;C4317,0,IF(T4317=1,1,IF(S4318="YES",1,0)))</f>
        <v>1</v>
      </c>
      <c r="U4318" s="1" t="str">
        <f>IF(AND(T4317=0,T4318=1),"YES","NO")</f>
        <v>NO</v>
      </c>
    </row>
    <row r="4319" spans="1:21" x14ac:dyDescent="0.3">
      <c r="A4319" s="1">
        <v>4319</v>
      </c>
      <c r="B4319" s="1">
        <v>292</v>
      </c>
      <c r="C4319" s="1">
        <v>5000</v>
      </c>
      <c r="D4319" s="1">
        <v>20</v>
      </c>
      <c r="E4319" s="1">
        <v>22</v>
      </c>
      <c r="F4319" s="1">
        <v>2</v>
      </c>
      <c r="G4319" s="1" t="s">
        <v>7</v>
      </c>
      <c r="H4319" s="1">
        <v>16.03</v>
      </c>
      <c r="I4319" s="1">
        <v>8.9700000000000006</v>
      </c>
      <c r="J4319" s="1">
        <v>113.09</v>
      </c>
      <c r="K4319" s="1">
        <v>0.28000000000000003</v>
      </c>
      <c r="L4319" s="1">
        <v>0.13</v>
      </c>
      <c r="M4319" s="3">
        <f>PI()*(D4319*0.0254)^2/4</f>
        <v>0.20268299163899911</v>
      </c>
      <c r="N4319" s="1">
        <f>ROUND(H4319*4.45,0)</f>
        <v>71</v>
      </c>
      <c r="O4319" s="1">
        <f>I4319*745.7</f>
        <v>6688.929000000001</v>
      </c>
      <c r="P4319" s="5">
        <f>ROUND(N4319^(3/2)/O4319/SQRT(2*1.28*M4319)*100,0)</f>
        <v>12</v>
      </c>
      <c r="Q4319" s="4">
        <f>E4319/D4319</f>
        <v>1.1000000000000001</v>
      </c>
      <c r="R4319" s="1">
        <f>ROUND(L4319^(3/2)/K4319*100*SQRT(2/PI()),0)</f>
        <v>13</v>
      </c>
      <c r="S4319" s="1" t="str">
        <f>IF(AND(R4319&gt;=R4318,R4319&gt;R4320),"YES","NO")</f>
        <v>NO</v>
      </c>
      <c r="T4319" s="1">
        <f>IF(C4319&lt;C4318,0,IF(T4318=1,1,IF(S4319="YES",1,0)))</f>
        <v>1</v>
      </c>
      <c r="U4319" s="1" t="str">
        <f>IF(AND(T4318=0,T4319=1),"YES","NO")</f>
        <v>NO</v>
      </c>
    </row>
    <row r="4320" spans="1:21" x14ac:dyDescent="0.3">
      <c r="A4320" s="1">
        <v>4320</v>
      </c>
      <c r="B4320" s="1">
        <v>292</v>
      </c>
      <c r="C4320" s="1">
        <v>6000</v>
      </c>
      <c r="D4320" s="1">
        <v>20</v>
      </c>
      <c r="E4320" s="1">
        <v>22</v>
      </c>
      <c r="F4320" s="1">
        <v>2</v>
      </c>
      <c r="G4320" s="1" t="s">
        <v>7</v>
      </c>
      <c r="H4320" s="1">
        <v>21.19</v>
      </c>
      <c r="I4320" s="1">
        <v>9.41</v>
      </c>
      <c r="J4320" s="1">
        <v>98.88</v>
      </c>
      <c r="K4320" s="1">
        <v>0.17</v>
      </c>
      <c r="L4320" s="1">
        <v>0.12</v>
      </c>
      <c r="M4320" s="3">
        <f>PI()*(D4320*0.0254)^2/4</f>
        <v>0.20268299163899911</v>
      </c>
      <c r="N4320" s="1">
        <f>ROUND(H4320*4.45,0)</f>
        <v>94</v>
      </c>
      <c r="O4320" s="1">
        <f>I4320*745.7</f>
        <v>7017.0370000000003</v>
      </c>
      <c r="P4320" s="5">
        <f>ROUND(N4320^(3/2)/O4320/SQRT(2*1.28*M4320)*100,0)</f>
        <v>18</v>
      </c>
      <c r="Q4320" s="4">
        <f>E4320/D4320</f>
        <v>1.1000000000000001</v>
      </c>
      <c r="R4320" s="1">
        <f>ROUND(L4320^(3/2)/K4320*100*SQRT(2/PI()),0)</f>
        <v>20</v>
      </c>
      <c r="S4320" s="1" t="str">
        <f>IF(AND(R4320&gt;=R4319,R4320&gt;R4321),"YES","NO")</f>
        <v>NO</v>
      </c>
      <c r="T4320" s="1">
        <f>IF(C4320&lt;C4319,0,IF(T4319=1,1,IF(S4320="YES",1,0)))</f>
        <v>1</v>
      </c>
      <c r="U4320" s="1" t="str">
        <f>IF(AND(T4319=0,T4320=1),"YES","NO")</f>
        <v>NO</v>
      </c>
    </row>
    <row r="4321" spans="1:21" x14ac:dyDescent="0.3">
      <c r="A4321" s="1">
        <v>4321</v>
      </c>
      <c r="B4321" s="1">
        <v>292</v>
      </c>
      <c r="C4321" s="1">
        <v>7000</v>
      </c>
      <c r="D4321" s="1">
        <v>20</v>
      </c>
      <c r="E4321" s="1">
        <v>22</v>
      </c>
      <c r="F4321" s="1">
        <v>2</v>
      </c>
      <c r="G4321" s="1" t="s">
        <v>7</v>
      </c>
      <c r="H4321" s="1">
        <v>26.54</v>
      </c>
      <c r="I4321" s="1">
        <v>6.11</v>
      </c>
      <c r="J4321" s="1">
        <v>54.99</v>
      </c>
      <c r="K4321" s="1">
        <v>7.0000000000000007E-2</v>
      </c>
      <c r="L4321" s="1">
        <v>0.11</v>
      </c>
      <c r="M4321" s="3">
        <f>PI()*(D4321*0.0254)^2/4</f>
        <v>0.20268299163899911</v>
      </c>
      <c r="N4321" s="1">
        <f>ROUND(H4321*4.45,0)</f>
        <v>118</v>
      </c>
      <c r="O4321" s="1">
        <f>I4321*745.7</f>
        <v>4556.2270000000008</v>
      </c>
      <c r="P4321" s="5">
        <f>ROUND(N4321^(3/2)/O4321/SQRT(2*1.28*M4321)*100,0)</f>
        <v>39</v>
      </c>
      <c r="Q4321" s="4">
        <f>E4321/D4321</f>
        <v>1.1000000000000001</v>
      </c>
      <c r="R4321" s="1">
        <f>ROUND(L4321^(3/2)/K4321*100*SQRT(2/PI()),0)</f>
        <v>42</v>
      </c>
      <c r="S4321" s="1" t="str">
        <f>IF(AND(R4321&gt;=R4320,R4321&gt;R4322),"YES","NO")</f>
        <v>NO</v>
      </c>
      <c r="T4321" s="1">
        <f>IF(C4321&lt;C4320,0,IF(T4320=1,1,IF(S4321="YES",1,0)))</f>
        <v>1</v>
      </c>
      <c r="U4321" s="1" t="str">
        <f>IF(AND(T4320=0,T4321=1),"YES","NO")</f>
        <v>NO</v>
      </c>
    </row>
    <row r="4322" spans="1:21" x14ac:dyDescent="0.3">
      <c r="A4322" s="1">
        <v>4322</v>
      </c>
      <c r="B4322" s="1">
        <v>292</v>
      </c>
      <c r="C4322" s="1">
        <v>8000</v>
      </c>
      <c r="D4322" s="1">
        <v>20</v>
      </c>
      <c r="E4322" s="1">
        <v>22</v>
      </c>
      <c r="F4322" s="1">
        <v>2</v>
      </c>
      <c r="G4322" s="1" t="s">
        <v>7</v>
      </c>
      <c r="H4322" s="1">
        <v>34.21</v>
      </c>
      <c r="I4322" s="1">
        <v>7.08</v>
      </c>
      <c r="J4322" s="1">
        <v>55.74</v>
      </c>
      <c r="K4322" s="1">
        <v>0.05</v>
      </c>
      <c r="L4322" s="1">
        <v>0.1</v>
      </c>
      <c r="M4322" s="3">
        <f>PI()*(D4322*0.0254)^2/4</f>
        <v>0.20268299163899911</v>
      </c>
      <c r="N4322" s="1">
        <f>ROUND(H4322*4.45,0)</f>
        <v>152</v>
      </c>
      <c r="O4322" s="1">
        <f>I4322*745.7</f>
        <v>5279.5560000000005</v>
      </c>
      <c r="P4322" s="5">
        <f>ROUND(N4322^(3/2)/O4322/SQRT(2*1.28*M4322)*100,0)</f>
        <v>49</v>
      </c>
      <c r="Q4322" s="4">
        <f>E4322/D4322</f>
        <v>1.1000000000000001</v>
      </c>
      <c r="R4322" s="1">
        <f>ROUND(L4322^(3/2)/K4322*100*SQRT(2/PI()),0)</f>
        <v>50</v>
      </c>
      <c r="S4322" s="1" t="str">
        <f>IF(AND(R4322&gt;=R4321,R4322&gt;R4323),"YES","NO")</f>
        <v>NO</v>
      </c>
      <c r="T4322" s="1">
        <f>IF(C4322&lt;C4321,0,IF(T4321=1,1,IF(S4322="YES",1,0)))</f>
        <v>1</v>
      </c>
      <c r="U4322" s="1" t="str">
        <f>IF(AND(T4321=0,T4322=1),"YES","NO")</f>
        <v>NO</v>
      </c>
    </row>
    <row r="4323" spans="1:21" x14ac:dyDescent="0.3">
      <c r="A4323" s="1">
        <v>4323</v>
      </c>
      <c r="B4323" s="1">
        <v>293</v>
      </c>
      <c r="C4323" s="1">
        <v>1000</v>
      </c>
      <c r="D4323" s="1">
        <v>20</v>
      </c>
      <c r="E4323" s="1">
        <v>8</v>
      </c>
      <c r="F4323" s="1">
        <v>2</v>
      </c>
      <c r="G4323" s="1" t="s">
        <v>23</v>
      </c>
      <c r="H4323" s="1">
        <v>0.39</v>
      </c>
      <c r="I4323" s="1">
        <v>0.01</v>
      </c>
      <c r="J4323" s="1">
        <v>0.43</v>
      </c>
      <c r="K4323" s="1">
        <v>0.03</v>
      </c>
      <c r="L4323" s="1">
        <v>0.08</v>
      </c>
      <c r="M4323" s="3">
        <f>PI()*(D4323*0.0254)^2/4</f>
        <v>0.20268299163899911</v>
      </c>
      <c r="N4323" s="1">
        <f>ROUND(H4323*4.45,0)</f>
        <v>2</v>
      </c>
      <c r="O4323" s="1">
        <f>I4323*745.7</f>
        <v>7.4570000000000007</v>
      </c>
      <c r="P4323" s="5">
        <f>ROUND(N4323^(3/2)/O4323/SQRT(2*1.28*M4323)*100,0)</f>
        <v>53</v>
      </c>
      <c r="Q4323" s="4">
        <f>E4323/D4323</f>
        <v>0.4</v>
      </c>
      <c r="R4323" s="1">
        <f>ROUND(L4323^(3/2)/K4323*100*SQRT(2/PI()),0)</f>
        <v>60</v>
      </c>
      <c r="S4323" s="1" t="str">
        <f>IF(AND(R4323&gt;=R4322,R4323&gt;R4324),"YES","NO")</f>
        <v>NO</v>
      </c>
      <c r="T4323" s="1">
        <f>IF(C4323&lt;C4322,0,IF(T4322=1,1,IF(S4323="YES",1,0)))</f>
        <v>0</v>
      </c>
      <c r="U4323" s="1" t="str">
        <f>IF(AND(T4322=0,T4323=1),"YES","NO")</f>
        <v>NO</v>
      </c>
    </row>
    <row r="4324" spans="1:21" x14ac:dyDescent="0.3">
      <c r="A4324" s="1">
        <v>4324</v>
      </c>
      <c r="B4324" s="1">
        <v>293</v>
      </c>
      <c r="C4324" s="1">
        <v>2000</v>
      </c>
      <c r="D4324" s="1">
        <v>20</v>
      </c>
      <c r="E4324" s="1">
        <v>8</v>
      </c>
      <c r="F4324" s="1">
        <v>2</v>
      </c>
      <c r="G4324" s="1" t="s">
        <v>23</v>
      </c>
      <c r="H4324" s="1">
        <v>1.55</v>
      </c>
      <c r="I4324" s="1">
        <v>0.05</v>
      </c>
      <c r="J4324" s="1">
        <v>1.71</v>
      </c>
      <c r="K4324" s="1">
        <v>0.03</v>
      </c>
      <c r="L4324" s="1">
        <v>0.08</v>
      </c>
      <c r="M4324" s="3">
        <f>PI()*(D4324*0.0254)^2/4</f>
        <v>0.20268299163899911</v>
      </c>
      <c r="N4324" s="1">
        <f>ROUND(H4324*4.45,0)</f>
        <v>7</v>
      </c>
      <c r="O4324" s="1">
        <f>I4324*745.7</f>
        <v>37.285000000000004</v>
      </c>
      <c r="P4324" s="5">
        <f>ROUND(N4324^(3/2)/O4324/SQRT(2*1.28*M4324)*100,0)</f>
        <v>69</v>
      </c>
      <c r="Q4324" s="4">
        <f>E4324/D4324</f>
        <v>0.4</v>
      </c>
      <c r="R4324" s="1">
        <f>ROUND(L4324^(3/2)/K4324*100*SQRT(2/PI()),0)</f>
        <v>60</v>
      </c>
      <c r="S4324" s="1" t="str">
        <f>IF(AND(R4324&gt;=R4323,R4324&gt;R4325),"YES","NO")</f>
        <v>NO</v>
      </c>
      <c r="T4324" s="1">
        <f>IF(C4324&lt;C4323,0,IF(T4323=1,1,IF(S4324="YES",1,0)))</f>
        <v>0</v>
      </c>
      <c r="U4324" s="1" t="str">
        <f>IF(AND(T4323=0,T4324=1),"YES","NO")</f>
        <v>NO</v>
      </c>
    </row>
    <row r="4325" spans="1:21" x14ac:dyDescent="0.3">
      <c r="A4325" s="1">
        <v>4325</v>
      </c>
      <c r="B4325" s="1">
        <v>293</v>
      </c>
      <c r="C4325" s="1">
        <v>3000</v>
      </c>
      <c r="D4325" s="1">
        <v>20</v>
      </c>
      <c r="E4325" s="1">
        <v>8</v>
      </c>
      <c r="F4325" s="1">
        <v>2</v>
      </c>
      <c r="G4325" s="1" t="s">
        <v>23</v>
      </c>
      <c r="H4325" s="1">
        <v>3.49</v>
      </c>
      <c r="I4325" s="1">
        <v>0.17</v>
      </c>
      <c r="J4325" s="1">
        <v>3.62</v>
      </c>
      <c r="K4325" s="1">
        <v>0.02</v>
      </c>
      <c r="L4325" s="1">
        <v>0.08</v>
      </c>
      <c r="M4325" s="3">
        <f>PI()*(D4325*0.0254)^2/4</f>
        <v>0.20268299163899911</v>
      </c>
      <c r="N4325" s="1">
        <f>ROUND(H4325*4.45,0)</f>
        <v>16</v>
      </c>
      <c r="O4325" s="1">
        <f>I4325*745.7</f>
        <v>126.76900000000002</v>
      </c>
      <c r="P4325" s="5">
        <f>ROUND(N4325^(3/2)/O4325/SQRT(2*1.28*M4325)*100,0)</f>
        <v>70</v>
      </c>
      <c r="Q4325" s="4">
        <f>E4325/D4325</f>
        <v>0.4</v>
      </c>
      <c r="R4325" s="1">
        <f>ROUND(L4325^(3/2)/K4325*100*SQRT(2/PI()),0)</f>
        <v>90</v>
      </c>
      <c r="S4325" s="1" t="str">
        <f>IF(AND(R4325&gt;=R4324,R4325&gt;R4326),"YES","NO")</f>
        <v>YES</v>
      </c>
      <c r="T4325" s="1">
        <f>IF(C4325&lt;C4324,0,IF(T4324=1,1,IF(S4325="YES",1,0)))</f>
        <v>1</v>
      </c>
      <c r="U4325" s="1" t="str">
        <f>IF(AND(T4324=0,T4325=1),"YES","NO")</f>
        <v>YES</v>
      </c>
    </row>
    <row r="4326" spans="1:21" x14ac:dyDescent="0.3">
      <c r="A4326" s="1">
        <v>4326</v>
      </c>
      <c r="B4326" s="1">
        <v>293</v>
      </c>
      <c r="C4326" s="1">
        <v>4000</v>
      </c>
      <c r="D4326" s="1">
        <v>20</v>
      </c>
      <c r="E4326" s="1">
        <v>8</v>
      </c>
      <c r="F4326" s="1">
        <v>2</v>
      </c>
      <c r="G4326" s="1" t="s">
        <v>23</v>
      </c>
      <c r="H4326" s="1">
        <v>6.3</v>
      </c>
      <c r="I4326" s="1">
        <v>0.5</v>
      </c>
      <c r="J4326" s="1">
        <v>7.88</v>
      </c>
      <c r="K4326" s="1">
        <v>0.03</v>
      </c>
      <c r="L4326" s="1">
        <v>0.08</v>
      </c>
      <c r="M4326" s="3">
        <f>PI()*(D4326*0.0254)^2/4</f>
        <v>0.20268299163899911</v>
      </c>
      <c r="N4326" s="1">
        <f>ROUND(H4326*4.45,0)</f>
        <v>28</v>
      </c>
      <c r="O4326" s="1">
        <f>I4326*745.7</f>
        <v>372.85</v>
      </c>
      <c r="P4326" s="5">
        <f>ROUND(N4326^(3/2)/O4326/SQRT(2*1.28*M4326)*100,0)</f>
        <v>55</v>
      </c>
      <c r="Q4326" s="4">
        <f>E4326/D4326</f>
        <v>0.4</v>
      </c>
      <c r="R4326" s="1">
        <f>ROUND(L4326^(3/2)/K4326*100*SQRT(2/PI()),0)</f>
        <v>60</v>
      </c>
      <c r="S4326" s="1" t="str">
        <f>IF(AND(R4326&gt;=R4325,R4326&gt;R4327),"YES","NO")</f>
        <v>NO</v>
      </c>
      <c r="T4326" s="1">
        <f>IF(C4326&lt;C4325,0,IF(T4325=1,1,IF(S4326="YES",1,0)))</f>
        <v>1</v>
      </c>
      <c r="U4326" s="1" t="str">
        <f>IF(AND(T4325=0,T4326=1),"YES","NO")</f>
        <v>NO</v>
      </c>
    </row>
    <row r="4327" spans="1:21" x14ac:dyDescent="0.3">
      <c r="A4327" s="1">
        <v>4327</v>
      </c>
      <c r="B4327" s="1">
        <v>293</v>
      </c>
      <c r="C4327" s="1">
        <v>5000</v>
      </c>
      <c r="D4327" s="1">
        <v>20</v>
      </c>
      <c r="E4327" s="1">
        <v>8</v>
      </c>
      <c r="F4327" s="1">
        <v>2</v>
      </c>
      <c r="G4327" s="1" t="s">
        <v>23</v>
      </c>
      <c r="H4327" s="1">
        <v>10.029999999999999</v>
      </c>
      <c r="I4327" s="1">
        <v>1.23</v>
      </c>
      <c r="J4327" s="1">
        <v>15.47</v>
      </c>
      <c r="K4327" s="1">
        <v>0.04</v>
      </c>
      <c r="L4327" s="1">
        <v>0.08</v>
      </c>
      <c r="M4327" s="3">
        <f>PI()*(D4327*0.0254)^2/4</f>
        <v>0.20268299163899911</v>
      </c>
      <c r="N4327" s="1">
        <f>ROUND(H4327*4.45,0)</f>
        <v>45</v>
      </c>
      <c r="O4327" s="1">
        <f>I4327*745.7</f>
        <v>917.21100000000001</v>
      </c>
      <c r="P4327" s="5">
        <f>ROUND(N4327^(3/2)/O4327/SQRT(2*1.28*M4327)*100,0)</f>
        <v>46</v>
      </c>
      <c r="Q4327" s="4">
        <f>E4327/D4327</f>
        <v>0.4</v>
      </c>
      <c r="R4327" s="1">
        <f>ROUND(L4327^(3/2)/K4327*100*SQRT(2/PI()),0)</f>
        <v>45</v>
      </c>
      <c r="S4327" s="1" t="str">
        <f>IF(AND(R4327&gt;=R4326,R4327&gt;R4328),"YES","NO")</f>
        <v>NO</v>
      </c>
      <c r="T4327" s="1">
        <f>IF(C4327&lt;C4326,0,IF(T4326=1,1,IF(S4327="YES",1,0)))</f>
        <v>1</v>
      </c>
      <c r="U4327" s="1" t="str">
        <f>IF(AND(T4326=0,T4327=1),"YES","NO")</f>
        <v>NO</v>
      </c>
    </row>
    <row r="4328" spans="1:21" x14ac:dyDescent="0.3">
      <c r="A4328" s="1">
        <v>4328</v>
      </c>
      <c r="B4328" s="1">
        <v>293</v>
      </c>
      <c r="C4328" s="1">
        <v>6000</v>
      </c>
      <c r="D4328" s="1">
        <v>20</v>
      </c>
      <c r="E4328" s="1">
        <v>8</v>
      </c>
      <c r="F4328" s="1">
        <v>2</v>
      </c>
      <c r="G4328" s="1" t="s">
        <v>23</v>
      </c>
      <c r="H4328" s="1">
        <v>14.72</v>
      </c>
      <c r="I4328" s="1">
        <v>2.59</v>
      </c>
      <c r="J4328" s="1">
        <v>27.19</v>
      </c>
      <c r="K4328" s="1">
        <v>0.05</v>
      </c>
      <c r="L4328" s="1">
        <v>0.08</v>
      </c>
      <c r="M4328" s="3">
        <f>PI()*(D4328*0.0254)^2/4</f>
        <v>0.20268299163899911</v>
      </c>
      <c r="N4328" s="1">
        <f>ROUND(H4328*4.45,0)</f>
        <v>66</v>
      </c>
      <c r="O4328" s="1">
        <f>I4328*745.7</f>
        <v>1931.3630000000001</v>
      </c>
      <c r="P4328" s="5">
        <f>ROUND(N4328^(3/2)/O4328/SQRT(2*1.28*M4328)*100,0)</f>
        <v>39</v>
      </c>
      <c r="Q4328" s="4">
        <f>E4328/D4328</f>
        <v>0.4</v>
      </c>
      <c r="R4328" s="1">
        <f>ROUND(L4328^(3/2)/K4328*100*SQRT(2/PI()),0)</f>
        <v>36</v>
      </c>
      <c r="S4328" s="1" t="str">
        <f>IF(AND(R4328&gt;=R4327,R4328&gt;R4329),"YES","NO")</f>
        <v>NO</v>
      </c>
      <c r="T4328" s="1">
        <f>IF(C4328&lt;C4327,0,IF(T4327=1,1,IF(S4328="YES",1,0)))</f>
        <v>1</v>
      </c>
      <c r="U4328" s="1" t="str">
        <f>IF(AND(T4327=0,T4328=1),"YES","NO")</f>
        <v>NO</v>
      </c>
    </row>
    <row r="4329" spans="1:21" x14ac:dyDescent="0.3">
      <c r="A4329" s="1">
        <v>4329</v>
      </c>
      <c r="B4329" s="1">
        <v>293</v>
      </c>
      <c r="C4329" s="1">
        <v>7000</v>
      </c>
      <c r="D4329" s="1">
        <v>20</v>
      </c>
      <c r="E4329" s="1">
        <v>8</v>
      </c>
      <c r="F4329" s="1">
        <v>2</v>
      </c>
      <c r="G4329" s="1" t="s">
        <v>23</v>
      </c>
      <c r="H4329" s="1">
        <v>20.260000000000002</v>
      </c>
      <c r="I4329" s="1">
        <v>4.3099999999999996</v>
      </c>
      <c r="J4329" s="1">
        <v>38.78</v>
      </c>
      <c r="K4329" s="1">
        <v>0.05</v>
      </c>
      <c r="L4329" s="1">
        <v>0.08</v>
      </c>
      <c r="M4329" s="3">
        <f>PI()*(D4329*0.0254)^2/4</f>
        <v>0.20268299163899911</v>
      </c>
      <c r="N4329" s="1">
        <f>ROUND(H4329*4.45,0)</f>
        <v>90</v>
      </c>
      <c r="O4329" s="1">
        <f>I4329*745.7</f>
        <v>3213.9670000000001</v>
      </c>
      <c r="P4329" s="5">
        <f>ROUND(N4329^(3/2)/O4329/SQRT(2*1.28*M4329)*100,0)</f>
        <v>37</v>
      </c>
      <c r="Q4329" s="4">
        <f>E4329/D4329</f>
        <v>0.4</v>
      </c>
      <c r="R4329" s="1">
        <f>ROUND(L4329^(3/2)/K4329*100*SQRT(2/PI()),0)</f>
        <v>36</v>
      </c>
      <c r="S4329" s="1" t="str">
        <f>IF(AND(R4329&gt;=R4328,R4329&gt;R4330),"YES","NO")</f>
        <v>NO</v>
      </c>
      <c r="T4329" s="1">
        <f>IF(C4329&lt;C4328,0,IF(T4328=1,1,IF(S4329="YES",1,0)))</f>
        <v>1</v>
      </c>
      <c r="U4329" s="1" t="str">
        <f>IF(AND(T4328=0,T4329=1),"YES","NO")</f>
        <v>NO</v>
      </c>
    </row>
    <row r="4330" spans="1:21" x14ac:dyDescent="0.3">
      <c r="A4330" s="1">
        <v>4330</v>
      </c>
      <c r="B4330" s="1">
        <v>293</v>
      </c>
      <c r="C4330" s="1">
        <v>8000</v>
      </c>
      <c r="D4330" s="1">
        <v>20</v>
      </c>
      <c r="E4330" s="1">
        <v>8</v>
      </c>
      <c r="F4330" s="1">
        <v>2</v>
      </c>
      <c r="G4330" s="1" t="s">
        <v>23</v>
      </c>
      <c r="H4330" s="1">
        <v>26.44</v>
      </c>
      <c r="I4330" s="1">
        <v>5.64</v>
      </c>
      <c r="J4330" s="1">
        <v>44.42</v>
      </c>
      <c r="K4330" s="1">
        <v>0.04</v>
      </c>
      <c r="L4330" s="1">
        <v>0.08</v>
      </c>
      <c r="M4330" s="3">
        <f>PI()*(D4330*0.0254)^2/4</f>
        <v>0.20268299163899911</v>
      </c>
      <c r="N4330" s="1">
        <f>ROUND(H4330*4.45,0)</f>
        <v>118</v>
      </c>
      <c r="O4330" s="1">
        <f>I4330*745.7</f>
        <v>4205.7479999999996</v>
      </c>
      <c r="P4330" s="5">
        <f>ROUND(N4330^(3/2)/O4330/SQRT(2*1.28*M4330)*100,0)</f>
        <v>42</v>
      </c>
      <c r="Q4330" s="4">
        <f>E4330/D4330</f>
        <v>0.4</v>
      </c>
      <c r="R4330" s="1">
        <f>ROUND(L4330^(3/2)/K4330*100*SQRT(2/PI()),0)</f>
        <v>45</v>
      </c>
      <c r="S4330" s="1" t="str">
        <f>IF(AND(R4330&gt;=R4329,R4330&gt;R4331),"YES","NO")</f>
        <v>NO</v>
      </c>
      <c r="T4330" s="1">
        <f>IF(C4330&lt;C4329,0,IF(T4329=1,1,IF(S4330="YES",1,0)))</f>
        <v>1</v>
      </c>
      <c r="U4330" s="1" t="str">
        <f>IF(AND(T4329=0,T4330=1),"YES","NO")</f>
        <v>NO</v>
      </c>
    </row>
    <row r="4331" spans="1:21" x14ac:dyDescent="0.3">
      <c r="A4331" s="1">
        <v>4331</v>
      </c>
      <c r="B4331" s="1">
        <v>293</v>
      </c>
      <c r="C4331" s="1">
        <v>9000</v>
      </c>
      <c r="D4331" s="1">
        <v>20</v>
      </c>
      <c r="E4331" s="1">
        <v>8</v>
      </c>
      <c r="F4331" s="1">
        <v>2</v>
      </c>
      <c r="G4331" s="1" t="s">
        <v>23</v>
      </c>
      <c r="H4331" s="1">
        <v>33.549999999999997</v>
      </c>
      <c r="I4331" s="1">
        <v>7.23</v>
      </c>
      <c r="J4331" s="1">
        <v>50.62</v>
      </c>
      <c r="K4331" s="1">
        <v>0.04</v>
      </c>
      <c r="L4331" s="1">
        <v>0.08</v>
      </c>
      <c r="M4331" s="3">
        <f>PI()*(D4331*0.0254)^2/4</f>
        <v>0.20268299163899911</v>
      </c>
      <c r="N4331" s="1">
        <f>ROUND(H4331*4.45,0)</f>
        <v>149</v>
      </c>
      <c r="O4331" s="1">
        <f>I4331*745.7</f>
        <v>5391.411000000001</v>
      </c>
      <c r="P4331" s="5">
        <f>ROUND(N4331^(3/2)/O4331/SQRT(2*1.28*M4331)*100,0)</f>
        <v>47</v>
      </c>
      <c r="Q4331" s="4">
        <f>E4331/D4331</f>
        <v>0.4</v>
      </c>
      <c r="R4331" s="1">
        <f>ROUND(L4331^(3/2)/K4331*100*SQRT(2/PI()),0)</f>
        <v>45</v>
      </c>
      <c r="S4331" s="1" t="str">
        <f>IF(AND(R4331&gt;=R4330,R4331&gt;R4332),"YES","NO")</f>
        <v>NO</v>
      </c>
      <c r="T4331" s="1">
        <f>IF(C4331&lt;C4330,0,IF(T4330=1,1,IF(S4331="YES",1,0)))</f>
        <v>1</v>
      </c>
      <c r="U4331" s="1" t="str">
        <f>IF(AND(T4330=0,T4331=1),"YES","NO")</f>
        <v>NO</v>
      </c>
    </row>
    <row r="4332" spans="1:21" x14ac:dyDescent="0.3">
      <c r="A4332" s="1">
        <v>4332</v>
      </c>
      <c r="B4332" s="1">
        <v>293</v>
      </c>
      <c r="C4332" s="1">
        <v>10000</v>
      </c>
      <c r="D4332" s="1">
        <v>20</v>
      </c>
      <c r="E4332" s="1">
        <v>8</v>
      </c>
      <c r="F4332" s="1">
        <v>2</v>
      </c>
      <c r="G4332" s="1" t="s">
        <v>23</v>
      </c>
      <c r="H4332" s="1">
        <v>41.19</v>
      </c>
      <c r="I4332" s="1">
        <v>8.18</v>
      </c>
      <c r="J4332" s="1">
        <v>51.53</v>
      </c>
      <c r="K4332" s="1">
        <v>0.03</v>
      </c>
      <c r="L4332" s="1">
        <v>0.08</v>
      </c>
      <c r="M4332" s="3">
        <f>PI()*(D4332*0.0254)^2/4</f>
        <v>0.20268299163899911</v>
      </c>
      <c r="N4332" s="1">
        <f>ROUND(H4332*4.45,0)</f>
        <v>183</v>
      </c>
      <c r="O4332" s="1">
        <f>I4332*745.7</f>
        <v>6099.826</v>
      </c>
      <c r="P4332" s="5">
        <f>ROUND(N4332^(3/2)/O4332/SQRT(2*1.28*M4332)*100,0)</f>
        <v>56</v>
      </c>
      <c r="Q4332" s="4">
        <f>E4332/D4332</f>
        <v>0.4</v>
      </c>
      <c r="R4332" s="1">
        <f>ROUND(L4332^(3/2)/K4332*100*SQRT(2/PI()),0)</f>
        <v>60</v>
      </c>
      <c r="S4332" s="1" t="str">
        <f>IF(AND(R4332&gt;=R4331,R4332&gt;R4333),"YES","NO")</f>
        <v>YES</v>
      </c>
      <c r="T4332" s="1">
        <f>IF(C4332&lt;C4331,0,IF(T4331=1,1,IF(S4332="YES",1,0)))</f>
        <v>1</v>
      </c>
      <c r="U4332" s="1" t="str">
        <f>IF(AND(T4331=0,T4332=1),"YES","NO")</f>
        <v>NO</v>
      </c>
    </row>
    <row r="4333" spans="1:21" x14ac:dyDescent="0.3">
      <c r="A4333" s="1">
        <v>4333</v>
      </c>
      <c r="B4333" s="1">
        <v>293</v>
      </c>
      <c r="C4333" s="1">
        <v>11000</v>
      </c>
      <c r="D4333" s="1">
        <v>20</v>
      </c>
      <c r="E4333" s="1">
        <v>8</v>
      </c>
      <c r="F4333" s="1">
        <v>2</v>
      </c>
      <c r="G4333" s="1" t="s">
        <v>23</v>
      </c>
      <c r="H4333" s="1">
        <v>48.97</v>
      </c>
      <c r="I4333" s="1">
        <v>15.74</v>
      </c>
      <c r="J4333" s="1">
        <v>90.18</v>
      </c>
      <c r="K4333" s="1">
        <v>0.05</v>
      </c>
      <c r="L4333" s="1">
        <v>0.08</v>
      </c>
      <c r="M4333" s="3">
        <f>PI()*(D4333*0.0254)^2/4</f>
        <v>0.20268299163899911</v>
      </c>
      <c r="N4333" s="1">
        <f>ROUND(H4333*4.45,0)</f>
        <v>218</v>
      </c>
      <c r="O4333" s="1">
        <f>I4333*745.7</f>
        <v>11737.318000000001</v>
      </c>
      <c r="P4333" s="5">
        <f>ROUND(N4333^(3/2)/O4333/SQRT(2*1.28*M4333)*100,0)</f>
        <v>38</v>
      </c>
      <c r="Q4333" s="4">
        <f>E4333/D4333</f>
        <v>0.4</v>
      </c>
      <c r="R4333" s="1">
        <f>ROUND(L4333^(3/2)/K4333*100*SQRT(2/PI()),0)</f>
        <v>36</v>
      </c>
      <c r="S4333" s="1" t="str">
        <f>IF(AND(R4333&gt;=R4332,R4333&gt;R4334),"YES","NO")</f>
        <v>NO</v>
      </c>
      <c r="T4333" s="1">
        <f>IF(C4333&lt;C4332,0,IF(T4332=1,1,IF(S4333="YES",1,0)))</f>
        <v>1</v>
      </c>
      <c r="U4333" s="1" t="str">
        <f>IF(AND(T4332=0,T4333=1),"YES","NO")</f>
        <v>NO</v>
      </c>
    </row>
    <row r="4334" spans="1:21" x14ac:dyDescent="0.3">
      <c r="A4334" s="1">
        <v>4334</v>
      </c>
      <c r="B4334" s="1">
        <v>293</v>
      </c>
      <c r="C4334" s="1">
        <v>12000</v>
      </c>
      <c r="D4334" s="1">
        <v>20</v>
      </c>
      <c r="E4334" s="1">
        <v>8</v>
      </c>
      <c r="F4334" s="1">
        <v>2</v>
      </c>
      <c r="G4334" s="1" t="s">
        <v>23</v>
      </c>
      <c r="H4334" s="1">
        <v>55.41</v>
      </c>
      <c r="I4334" s="1">
        <v>21.87</v>
      </c>
      <c r="J4334" s="1">
        <v>114.85</v>
      </c>
      <c r="K4334" s="1">
        <v>0.05</v>
      </c>
      <c r="L4334" s="1">
        <v>0.08</v>
      </c>
      <c r="M4334" s="3">
        <f>PI()*(D4334*0.0254)^2/4</f>
        <v>0.20268299163899911</v>
      </c>
      <c r="N4334" s="1">
        <f>ROUND(H4334*4.45,0)</f>
        <v>247</v>
      </c>
      <c r="O4334" s="1">
        <f>I4334*745.7</f>
        <v>16308.459000000003</v>
      </c>
      <c r="P4334" s="5">
        <f>ROUND(N4334^(3/2)/O4334/SQRT(2*1.28*M4334)*100,0)</f>
        <v>33</v>
      </c>
      <c r="Q4334" s="4">
        <f>E4334/D4334</f>
        <v>0.4</v>
      </c>
      <c r="R4334" s="1">
        <f>ROUND(L4334^(3/2)/K4334*100*SQRT(2/PI()),0)</f>
        <v>36</v>
      </c>
      <c r="S4334" s="1" t="str">
        <f>IF(AND(R4334&gt;=R4333,R4334&gt;R4335),"YES","NO")</f>
        <v>NO</v>
      </c>
      <c r="T4334" s="1">
        <f>IF(C4334&lt;C4333,0,IF(T4333=1,1,IF(S4334="YES",1,0)))</f>
        <v>1</v>
      </c>
      <c r="U4334" s="1" t="str">
        <f>IF(AND(T4333=0,T4334=1),"YES","NO")</f>
        <v>NO</v>
      </c>
    </row>
    <row r="4335" spans="1:21" x14ac:dyDescent="0.3">
      <c r="A4335" s="1">
        <v>4335</v>
      </c>
      <c r="B4335" s="1">
        <v>294</v>
      </c>
      <c r="C4335" s="1">
        <v>1000</v>
      </c>
      <c r="D4335" s="1">
        <v>20</v>
      </c>
      <c r="E4335" s="1">
        <v>8</v>
      </c>
      <c r="F4335" s="1">
        <v>2</v>
      </c>
      <c r="G4335" s="1" t="s">
        <v>4</v>
      </c>
      <c r="H4335" s="1">
        <v>0.4</v>
      </c>
      <c r="I4335" s="1">
        <v>0.01</v>
      </c>
      <c r="J4335" s="1">
        <v>0.43</v>
      </c>
      <c r="K4335" s="1">
        <v>0.03</v>
      </c>
      <c r="L4335" s="1">
        <v>0.08</v>
      </c>
      <c r="M4335" s="3">
        <f>PI()*(D4335*0.0254)^2/4</f>
        <v>0.20268299163899911</v>
      </c>
      <c r="N4335" s="1">
        <f>ROUND(H4335*4.45,0)</f>
        <v>2</v>
      </c>
      <c r="O4335" s="1">
        <f>I4335*745.7</f>
        <v>7.4570000000000007</v>
      </c>
      <c r="P4335" s="5">
        <f>ROUND(N4335^(3/2)/O4335/SQRT(2*1.28*M4335)*100,0)</f>
        <v>53</v>
      </c>
      <c r="Q4335" s="4">
        <f>E4335/D4335</f>
        <v>0.4</v>
      </c>
      <c r="R4335" s="1">
        <f>ROUND(L4335^(3/2)/K4335*100*SQRT(2/PI()),0)</f>
        <v>60</v>
      </c>
      <c r="S4335" s="1" t="str">
        <f>IF(AND(R4335&gt;=R4334,R4335&gt;R4336),"YES","NO")</f>
        <v>NO</v>
      </c>
      <c r="T4335" s="1">
        <f>IF(C4335&lt;C4334,0,IF(T4334=1,1,IF(S4335="YES",1,0)))</f>
        <v>0</v>
      </c>
      <c r="U4335" s="1" t="str">
        <f>IF(AND(T4334=0,T4335=1),"YES","NO")</f>
        <v>NO</v>
      </c>
    </row>
    <row r="4336" spans="1:21" x14ac:dyDescent="0.3">
      <c r="A4336" s="1">
        <v>4336</v>
      </c>
      <c r="B4336" s="1">
        <v>294</v>
      </c>
      <c r="C4336" s="1">
        <v>2000</v>
      </c>
      <c r="D4336" s="1">
        <v>20</v>
      </c>
      <c r="E4336" s="1">
        <v>8</v>
      </c>
      <c r="F4336" s="1">
        <v>2</v>
      </c>
      <c r="G4336" s="1" t="s">
        <v>4</v>
      </c>
      <c r="H4336" s="1">
        <v>1.61</v>
      </c>
      <c r="I4336" s="1">
        <v>0.05</v>
      </c>
      <c r="J4336" s="1">
        <v>1.68</v>
      </c>
      <c r="K4336" s="1">
        <v>0.03</v>
      </c>
      <c r="L4336" s="1">
        <v>0.08</v>
      </c>
      <c r="M4336" s="3">
        <f>PI()*(D4336*0.0254)^2/4</f>
        <v>0.20268299163899911</v>
      </c>
      <c r="N4336" s="1">
        <f>ROUND(H4336*4.45,0)</f>
        <v>7</v>
      </c>
      <c r="O4336" s="1">
        <f>I4336*745.7</f>
        <v>37.285000000000004</v>
      </c>
      <c r="P4336" s="5">
        <f>ROUND(N4336^(3/2)/O4336/SQRT(2*1.28*M4336)*100,0)</f>
        <v>69</v>
      </c>
      <c r="Q4336" s="4">
        <f>E4336/D4336</f>
        <v>0.4</v>
      </c>
      <c r="R4336" s="1">
        <f>ROUND(L4336^(3/2)/K4336*100*SQRT(2/PI()),0)</f>
        <v>60</v>
      </c>
      <c r="S4336" s="1" t="str">
        <f>IF(AND(R4336&gt;=R4335,R4336&gt;R4337),"YES","NO")</f>
        <v>NO</v>
      </c>
      <c r="T4336" s="1">
        <f>IF(C4336&lt;C4335,0,IF(T4335=1,1,IF(S4336="YES",1,0)))</f>
        <v>0</v>
      </c>
      <c r="U4336" s="1" t="str">
        <f>IF(AND(T4335=0,T4336=1),"YES","NO")</f>
        <v>NO</v>
      </c>
    </row>
    <row r="4337" spans="1:21" x14ac:dyDescent="0.3">
      <c r="A4337" s="1">
        <v>4337</v>
      </c>
      <c r="B4337" s="1">
        <v>294</v>
      </c>
      <c r="C4337" s="1">
        <v>3000</v>
      </c>
      <c r="D4337" s="1">
        <v>20</v>
      </c>
      <c r="E4337" s="1">
        <v>8</v>
      </c>
      <c r="F4337" s="1">
        <v>2</v>
      </c>
      <c r="G4337" s="1" t="s">
        <v>4</v>
      </c>
      <c r="H4337" s="1">
        <v>3.62</v>
      </c>
      <c r="I4337" s="1">
        <v>0.18</v>
      </c>
      <c r="J4337" s="1">
        <v>3.72</v>
      </c>
      <c r="K4337" s="1">
        <v>0.03</v>
      </c>
      <c r="L4337" s="1">
        <v>0.08</v>
      </c>
      <c r="M4337" s="3">
        <f>PI()*(D4337*0.0254)^2/4</f>
        <v>0.20268299163899911</v>
      </c>
      <c r="N4337" s="1">
        <f>ROUND(H4337*4.45,0)</f>
        <v>16</v>
      </c>
      <c r="O4337" s="1">
        <f>I4337*745.7</f>
        <v>134.226</v>
      </c>
      <c r="P4337" s="5">
        <f>ROUND(N4337^(3/2)/O4337/SQRT(2*1.28*M4337)*100,0)</f>
        <v>66</v>
      </c>
      <c r="Q4337" s="4">
        <f>E4337/D4337</f>
        <v>0.4</v>
      </c>
      <c r="R4337" s="1">
        <f>ROUND(L4337^(3/2)/K4337*100*SQRT(2/PI()),0)</f>
        <v>60</v>
      </c>
      <c r="S4337" s="1" t="str">
        <f>IF(AND(R4337&gt;=R4336,R4337&gt;R4338),"YES","NO")</f>
        <v>NO</v>
      </c>
      <c r="T4337" s="1">
        <f>IF(C4337&lt;C4336,0,IF(T4336=1,1,IF(S4337="YES",1,0)))</f>
        <v>0</v>
      </c>
      <c r="U4337" s="1" t="str">
        <f>IF(AND(T4336=0,T4337=1),"YES","NO")</f>
        <v>NO</v>
      </c>
    </row>
    <row r="4338" spans="1:21" x14ac:dyDescent="0.3">
      <c r="A4338" s="1">
        <v>4338</v>
      </c>
      <c r="B4338" s="1">
        <v>294</v>
      </c>
      <c r="C4338" s="1">
        <v>4000</v>
      </c>
      <c r="D4338" s="1">
        <v>20</v>
      </c>
      <c r="E4338" s="1">
        <v>8</v>
      </c>
      <c r="F4338" s="1">
        <v>2</v>
      </c>
      <c r="G4338" s="1" t="s">
        <v>4</v>
      </c>
      <c r="H4338" s="1">
        <v>6.53</v>
      </c>
      <c r="I4338" s="1">
        <v>0.46</v>
      </c>
      <c r="J4338" s="1">
        <v>7.25</v>
      </c>
      <c r="K4338" s="1">
        <v>0.03</v>
      </c>
      <c r="L4338" s="1">
        <v>0.08</v>
      </c>
      <c r="M4338" s="3">
        <f>PI()*(D4338*0.0254)^2/4</f>
        <v>0.20268299163899911</v>
      </c>
      <c r="N4338" s="1">
        <f>ROUND(H4338*4.45,0)</f>
        <v>29</v>
      </c>
      <c r="O4338" s="1">
        <f>I4338*745.7</f>
        <v>343.02200000000005</v>
      </c>
      <c r="P4338" s="5">
        <f>ROUND(N4338^(3/2)/O4338/SQRT(2*1.28*M4338)*100,0)</f>
        <v>63</v>
      </c>
      <c r="Q4338" s="4">
        <f>E4338/D4338</f>
        <v>0.4</v>
      </c>
      <c r="R4338" s="1">
        <f>ROUND(L4338^(3/2)/K4338*100*SQRT(2/PI()),0)</f>
        <v>60</v>
      </c>
      <c r="S4338" s="1" t="str">
        <f>IF(AND(R4338&gt;=R4337,R4338&gt;R4339),"YES","NO")</f>
        <v>NO</v>
      </c>
      <c r="T4338" s="1">
        <f>IF(C4338&lt;C4337,0,IF(T4337=1,1,IF(S4338="YES",1,0)))</f>
        <v>0</v>
      </c>
      <c r="U4338" s="1" t="str">
        <f>IF(AND(T4337=0,T4338=1),"YES","NO")</f>
        <v>NO</v>
      </c>
    </row>
    <row r="4339" spans="1:21" x14ac:dyDescent="0.3">
      <c r="A4339" s="1">
        <v>4339</v>
      </c>
      <c r="B4339" s="1">
        <v>294</v>
      </c>
      <c r="C4339" s="1">
        <v>5000</v>
      </c>
      <c r="D4339" s="1">
        <v>20</v>
      </c>
      <c r="E4339" s="1">
        <v>8</v>
      </c>
      <c r="F4339" s="1">
        <v>2</v>
      </c>
      <c r="G4339" s="1" t="s">
        <v>4</v>
      </c>
      <c r="H4339" s="1">
        <v>10.37</v>
      </c>
      <c r="I4339" s="1">
        <v>0.97</v>
      </c>
      <c r="J4339" s="1">
        <v>12.22</v>
      </c>
      <c r="K4339" s="1">
        <v>0.03</v>
      </c>
      <c r="L4339" s="1">
        <v>0.08</v>
      </c>
      <c r="M4339" s="3">
        <f>PI()*(D4339*0.0254)^2/4</f>
        <v>0.20268299163899911</v>
      </c>
      <c r="N4339" s="1">
        <f>ROUND(H4339*4.45,0)</f>
        <v>46</v>
      </c>
      <c r="O4339" s="1">
        <f>I4339*745.7</f>
        <v>723.32900000000006</v>
      </c>
      <c r="P4339" s="5">
        <f>ROUND(N4339^(3/2)/O4339/SQRT(2*1.28*M4339)*100,0)</f>
        <v>60</v>
      </c>
      <c r="Q4339" s="4">
        <f>E4339/D4339</f>
        <v>0.4</v>
      </c>
      <c r="R4339" s="1">
        <f>ROUND(L4339^(3/2)/K4339*100*SQRT(2/PI()),0)</f>
        <v>60</v>
      </c>
      <c r="S4339" s="1" t="str">
        <f>IF(AND(R4339&gt;=R4338,R4339&gt;R4340),"YES","NO")</f>
        <v>NO</v>
      </c>
      <c r="T4339" s="1">
        <f>IF(C4339&lt;C4338,0,IF(T4338=1,1,IF(S4339="YES",1,0)))</f>
        <v>0</v>
      </c>
      <c r="U4339" s="1" t="str">
        <f>IF(AND(T4338=0,T4339=1),"YES","NO")</f>
        <v>NO</v>
      </c>
    </row>
    <row r="4340" spans="1:21" x14ac:dyDescent="0.3">
      <c r="A4340" s="1">
        <v>4340</v>
      </c>
      <c r="B4340" s="1">
        <v>294</v>
      </c>
      <c r="C4340" s="1">
        <v>6000</v>
      </c>
      <c r="D4340" s="1">
        <v>20</v>
      </c>
      <c r="E4340" s="1">
        <v>8</v>
      </c>
      <c r="F4340" s="1">
        <v>2</v>
      </c>
      <c r="G4340" s="1" t="s">
        <v>4</v>
      </c>
      <c r="H4340" s="1">
        <v>15.16</v>
      </c>
      <c r="I4340" s="1">
        <v>1.7</v>
      </c>
      <c r="J4340" s="1">
        <v>17.84</v>
      </c>
      <c r="K4340" s="1">
        <v>0.03</v>
      </c>
      <c r="L4340" s="1">
        <v>0.08</v>
      </c>
      <c r="M4340" s="3">
        <f>PI()*(D4340*0.0254)^2/4</f>
        <v>0.20268299163899911</v>
      </c>
      <c r="N4340" s="1">
        <f>ROUND(H4340*4.45,0)</f>
        <v>67</v>
      </c>
      <c r="O4340" s="1">
        <f>I4340*745.7</f>
        <v>1267.69</v>
      </c>
      <c r="P4340" s="5">
        <f>ROUND(N4340^(3/2)/O4340/SQRT(2*1.28*M4340)*100,0)</f>
        <v>60</v>
      </c>
      <c r="Q4340" s="4">
        <f>E4340/D4340</f>
        <v>0.4</v>
      </c>
      <c r="R4340" s="1">
        <f>ROUND(L4340^(3/2)/K4340*100*SQRT(2/PI()),0)</f>
        <v>60</v>
      </c>
      <c r="S4340" s="1" t="str">
        <f>IF(AND(R4340&gt;=R4339,R4340&gt;R4341),"YES","NO")</f>
        <v>NO</v>
      </c>
      <c r="T4340" s="1">
        <f>IF(C4340&lt;C4339,0,IF(T4339=1,1,IF(S4340="YES",1,0)))</f>
        <v>0</v>
      </c>
      <c r="U4340" s="1" t="str">
        <f>IF(AND(T4339=0,T4340=1),"YES","NO")</f>
        <v>NO</v>
      </c>
    </row>
    <row r="4341" spans="1:21" x14ac:dyDescent="0.3">
      <c r="A4341" s="1">
        <v>4341</v>
      </c>
      <c r="B4341" s="1">
        <v>294</v>
      </c>
      <c r="C4341" s="1">
        <v>7000</v>
      </c>
      <c r="D4341" s="1">
        <v>20</v>
      </c>
      <c r="E4341" s="1">
        <v>8</v>
      </c>
      <c r="F4341" s="1">
        <v>2</v>
      </c>
      <c r="G4341" s="1" t="s">
        <v>4</v>
      </c>
      <c r="H4341" s="1">
        <v>20.96</v>
      </c>
      <c r="I4341" s="1">
        <v>2.56</v>
      </c>
      <c r="J4341" s="1">
        <v>23.05</v>
      </c>
      <c r="K4341" s="1">
        <v>0.03</v>
      </c>
      <c r="L4341" s="1">
        <v>0.08</v>
      </c>
      <c r="M4341" s="3">
        <f>PI()*(D4341*0.0254)^2/4</f>
        <v>0.20268299163899911</v>
      </c>
      <c r="N4341" s="1">
        <f>ROUND(H4341*4.45,0)</f>
        <v>93</v>
      </c>
      <c r="O4341" s="1">
        <f>I4341*745.7</f>
        <v>1908.9920000000002</v>
      </c>
      <c r="P4341" s="5">
        <f>ROUND(N4341^(3/2)/O4341/SQRT(2*1.28*M4341)*100,0)</f>
        <v>65</v>
      </c>
      <c r="Q4341" s="4">
        <f>E4341/D4341</f>
        <v>0.4</v>
      </c>
      <c r="R4341" s="1">
        <f>ROUND(L4341^(3/2)/K4341*100*SQRT(2/PI()),0)</f>
        <v>60</v>
      </c>
      <c r="S4341" s="1" t="str">
        <f>IF(AND(R4341&gt;=R4340,R4341&gt;R4342),"YES","NO")</f>
        <v>NO</v>
      </c>
      <c r="T4341" s="1">
        <f>IF(C4341&lt;C4340,0,IF(T4340=1,1,IF(S4341="YES",1,0)))</f>
        <v>0</v>
      </c>
      <c r="U4341" s="1" t="str">
        <f>IF(AND(T4340=0,T4341=1),"YES","NO")</f>
        <v>NO</v>
      </c>
    </row>
    <row r="4342" spans="1:21" x14ac:dyDescent="0.3">
      <c r="A4342" s="1">
        <v>4342</v>
      </c>
      <c r="B4342" s="1">
        <v>294</v>
      </c>
      <c r="C4342" s="1">
        <v>8000</v>
      </c>
      <c r="D4342" s="1">
        <v>20</v>
      </c>
      <c r="E4342" s="1">
        <v>8</v>
      </c>
      <c r="F4342" s="1">
        <v>2</v>
      </c>
      <c r="G4342" s="1" t="s">
        <v>4</v>
      </c>
      <c r="H4342" s="1">
        <v>28</v>
      </c>
      <c r="I4342" s="1">
        <v>3.69</v>
      </c>
      <c r="J4342" s="1">
        <v>29.04</v>
      </c>
      <c r="K4342" s="1">
        <v>0.03</v>
      </c>
      <c r="L4342" s="1">
        <v>0.09</v>
      </c>
      <c r="M4342" s="3">
        <f>PI()*(D4342*0.0254)^2/4</f>
        <v>0.20268299163899911</v>
      </c>
      <c r="N4342" s="1">
        <f>ROUND(H4342*4.45,0)</f>
        <v>125</v>
      </c>
      <c r="O4342" s="1">
        <f>I4342*745.7</f>
        <v>2751.6330000000003</v>
      </c>
      <c r="P4342" s="5">
        <f>ROUND(N4342^(3/2)/O4342/SQRT(2*1.28*M4342)*100,0)</f>
        <v>71</v>
      </c>
      <c r="Q4342" s="4">
        <f>E4342/D4342</f>
        <v>0.4</v>
      </c>
      <c r="R4342" s="1">
        <f>ROUND(L4342^(3/2)/K4342*100*SQRT(2/PI()),0)</f>
        <v>72</v>
      </c>
      <c r="S4342" s="1" t="str">
        <f>IF(AND(R4342&gt;=R4341,R4342&gt;R4343),"YES","NO")</f>
        <v>NO</v>
      </c>
      <c r="T4342" s="1">
        <f>IF(C4342&lt;C4341,0,IF(T4341=1,1,IF(S4342="YES",1,0)))</f>
        <v>0</v>
      </c>
      <c r="U4342" s="1" t="str">
        <f>IF(AND(T4341=0,T4342=1),"YES","NO")</f>
        <v>NO</v>
      </c>
    </row>
    <row r="4343" spans="1:21" x14ac:dyDescent="0.3">
      <c r="A4343" s="1">
        <v>4343</v>
      </c>
      <c r="B4343" s="1">
        <v>294</v>
      </c>
      <c r="C4343" s="1">
        <v>9000</v>
      </c>
      <c r="D4343" s="1">
        <v>20</v>
      </c>
      <c r="E4343" s="1">
        <v>8</v>
      </c>
      <c r="F4343" s="1">
        <v>2</v>
      </c>
      <c r="G4343" s="1" t="s">
        <v>4</v>
      </c>
      <c r="H4343" s="1">
        <v>37.04</v>
      </c>
      <c r="I4343" s="1">
        <v>5.56</v>
      </c>
      <c r="J4343" s="1">
        <v>38.92</v>
      </c>
      <c r="K4343" s="1">
        <v>0.03</v>
      </c>
      <c r="L4343" s="1">
        <v>0.09</v>
      </c>
      <c r="M4343" s="3">
        <f>PI()*(D4343*0.0254)^2/4</f>
        <v>0.20268299163899911</v>
      </c>
      <c r="N4343" s="1">
        <f>ROUND(H4343*4.45,0)</f>
        <v>165</v>
      </c>
      <c r="O4343" s="1">
        <f>I4343*745.7</f>
        <v>4146.0919999999996</v>
      </c>
      <c r="P4343" s="5">
        <f>ROUND(N4343^(3/2)/O4343/SQRT(2*1.28*M4343)*100,0)</f>
        <v>71</v>
      </c>
      <c r="Q4343" s="4">
        <f>E4343/D4343</f>
        <v>0.4</v>
      </c>
      <c r="R4343" s="1">
        <f>ROUND(L4343^(3/2)/K4343*100*SQRT(2/PI()),0)</f>
        <v>72</v>
      </c>
      <c r="S4343" s="1" t="str">
        <f>IF(AND(R4343&gt;=R4342,R4343&gt;R4344),"YES","NO")</f>
        <v>YES</v>
      </c>
      <c r="T4343" s="1">
        <f>IF(C4343&lt;C4342,0,IF(T4342=1,1,IF(S4343="YES",1,0)))</f>
        <v>1</v>
      </c>
      <c r="U4343" s="1" t="str">
        <f>IF(AND(T4342=0,T4343=1),"YES","NO")</f>
        <v>YES</v>
      </c>
    </row>
    <row r="4344" spans="1:21" x14ac:dyDescent="0.3">
      <c r="A4344" s="1">
        <v>4344</v>
      </c>
      <c r="B4344" s="1">
        <v>294</v>
      </c>
      <c r="C4344" s="1">
        <v>11000</v>
      </c>
      <c r="D4344" s="1">
        <v>20</v>
      </c>
      <c r="E4344" s="1">
        <v>8</v>
      </c>
      <c r="F4344" s="1">
        <v>2</v>
      </c>
      <c r="G4344" s="1" t="s">
        <v>4</v>
      </c>
      <c r="H4344" s="1">
        <v>57.04</v>
      </c>
      <c r="I4344" s="1">
        <v>13.93</v>
      </c>
      <c r="J4344" s="1">
        <v>79.83</v>
      </c>
      <c r="K4344" s="1">
        <v>0.04</v>
      </c>
      <c r="L4344" s="1">
        <v>0.09</v>
      </c>
      <c r="M4344" s="3">
        <f>PI()*(D4344*0.0254)^2/4</f>
        <v>0.20268299163899911</v>
      </c>
      <c r="N4344" s="1">
        <f>ROUND(H4344*4.45,0)</f>
        <v>254</v>
      </c>
      <c r="O4344" s="1">
        <f>I4344*745.7</f>
        <v>10387.601000000001</v>
      </c>
      <c r="P4344" s="5">
        <f>ROUND(N4344^(3/2)/O4344/SQRT(2*1.28*M4344)*100,0)</f>
        <v>54</v>
      </c>
      <c r="Q4344" s="4">
        <f>E4344/D4344</f>
        <v>0.4</v>
      </c>
      <c r="R4344" s="1">
        <f>ROUND(L4344^(3/2)/K4344*100*SQRT(2/PI()),0)</f>
        <v>54</v>
      </c>
      <c r="S4344" s="1" t="str">
        <f>IF(AND(R4344&gt;=R4343,R4344&gt;R4345),"YES","NO")</f>
        <v>NO</v>
      </c>
      <c r="T4344" s="1">
        <f>IF(C4344&lt;C4343,0,IF(T4343=1,1,IF(S4344="YES",1,0)))</f>
        <v>1</v>
      </c>
      <c r="U4344" s="1" t="str">
        <f>IF(AND(T4343=0,T4344=1),"YES","NO")</f>
        <v>NO</v>
      </c>
    </row>
    <row r="4345" spans="1:21" x14ac:dyDescent="0.3">
      <c r="A4345" s="1">
        <v>4345</v>
      </c>
      <c r="B4345" s="1">
        <v>295</v>
      </c>
      <c r="C4345" s="1">
        <v>1000</v>
      </c>
      <c r="D4345" s="1">
        <v>20</v>
      </c>
      <c r="E4345" s="1">
        <v>8</v>
      </c>
      <c r="F4345" s="1">
        <v>2</v>
      </c>
      <c r="G4345" s="1" t="s">
        <v>10</v>
      </c>
      <c r="H4345" s="1">
        <v>0.46</v>
      </c>
      <c r="I4345" s="1">
        <v>0.01</v>
      </c>
      <c r="J4345" s="1">
        <v>0.52</v>
      </c>
      <c r="K4345" s="1">
        <v>0.03</v>
      </c>
      <c r="L4345" s="1">
        <v>0.09</v>
      </c>
      <c r="M4345" s="3">
        <f>PI()*(D4345*0.0254)^2/4</f>
        <v>0.20268299163899911</v>
      </c>
      <c r="N4345" s="1">
        <f>ROUND(H4345*4.45,0)</f>
        <v>2</v>
      </c>
      <c r="O4345" s="1">
        <f>I4345*745.7</f>
        <v>7.4570000000000007</v>
      </c>
      <c r="P4345" s="5">
        <f>ROUND(N4345^(3/2)/O4345/SQRT(2*1.28*M4345)*100,0)</f>
        <v>53</v>
      </c>
      <c r="Q4345" s="4">
        <f>E4345/D4345</f>
        <v>0.4</v>
      </c>
      <c r="R4345" s="1">
        <f>ROUND(L4345^(3/2)/K4345*100*SQRT(2/PI()),0)</f>
        <v>72</v>
      </c>
      <c r="S4345" s="1" t="str">
        <f>IF(AND(R4345&gt;=R4344,R4345&gt;R4346),"YES","NO")</f>
        <v>NO</v>
      </c>
      <c r="T4345" s="1">
        <f>IF(C4345&lt;C4344,0,IF(T4344=1,1,IF(S4345="YES",1,0)))</f>
        <v>0</v>
      </c>
      <c r="U4345" s="1" t="str">
        <f>IF(AND(T4344=0,T4345=1),"YES","NO")</f>
        <v>NO</v>
      </c>
    </row>
    <row r="4346" spans="1:21" x14ac:dyDescent="0.3">
      <c r="A4346" s="1">
        <v>4346</v>
      </c>
      <c r="B4346" s="1">
        <v>295</v>
      </c>
      <c r="C4346" s="1">
        <v>2000</v>
      </c>
      <c r="D4346" s="1">
        <v>20</v>
      </c>
      <c r="E4346" s="1">
        <v>8</v>
      </c>
      <c r="F4346" s="1">
        <v>2</v>
      </c>
      <c r="G4346" s="1" t="s">
        <v>10</v>
      </c>
      <c r="H4346" s="1">
        <v>1.83</v>
      </c>
      <c r="I4346" s="1">
        <v>0.06</v>
      </c>
      <c r="J4346" s="1">
        <v>1.99</v>
      </c>
      <c r="K4346" s="1">
        <v>0.03</v>
      </c>
      <c r="L4346" s="1">
        <v>0.09</v>
      </c>
      <c r="M4346" s="3">
        <f>PI()*(D4346*0.0254)^2/4</f>
        <v>0.20268299163899911</v>
      </c>
      <c r="N4346" s="1">
        <f>ROUND(H4346*4.45,0)</f>
        <v>8</v>
      </c>
      <c r="O4346" s="1">
        <f>I4346*745.7</f>
        <v>44.742000000000004</v>
      </c>
      <c r="P4346" s="5">
        <f>ROUND(N4346^(3/2)/O4346/SQRT(2*1.28*M4346)*100,0)</f>
        <v>70</v>
      </c>
      <c r="Q4346" s="4">
        <f>E4346/D4346</f>
        <v>0.4</v>
      </c>
      <c r="R4346" s="1">
        <f>ROUND(L4346^(3/2)/K4346*100*SQRT(2/PI()),0)</f>
        <v>72</v>
      </c>
      <c r="S4346" s="1" t="str">
        <f>IF(AND(R4346&gt;=R4345,R4346&gt;R4347),"YES","NO")</f>
        <v>NO</v>
      </c>
      <c r="T4346" s="1">
        <f>IF(C4346&lt;C4345,0,IF(T4345=1,1,IF(S4346="YES",1,0)))</f>
        <v>0</v>
      </c>
      <c r="U4346" s="1" t="str">
        <f>IF(AND(T4345=0,T4346=1),"YES","NO")</f>
        <v>NO</v>
      </c>
    </row>
    <row r="4347" spans="1:21" x14ac:dyDescent="0.3">
      <c r="A4347" s="1">
        <v>4347</v>
      </c>
      <c r="B4347" s="1">
        <v>295</v>
      </c>
      <c r="C4347" s="1">
        <v>3000</v>
      </c>
      <c r="D4347" s="1">
        <v>20</v>
      </c>
      <c r="E4347" s="1">
        <v>8</v>
      </c>
      <c r="F4347" s="1">
        <v>2</v>
      </c>
      <c r="G4347" s="1" t="s">
        <v>10</v>
      </c>
      <c r="H4347" s="1">
        <v>4.16</v>
      </c>
      <c r="I4347" s="1">
        <v>0.22</v>
      </c>
      <c r="J4347" s="1">
        <v>4.74</v>
      </c>
      <c r="K4347" s="1">
        <v>0.03</v>
      </c>
      <c r="L4347" s="1">
        <v>0.09</v>
      </c>
      <c r="M4347" s="3">
        <f>PI()*(D4347*0.0254)^2/4</f>
        <v>0.20268299163899911</v>
      </c>
      <c r="N4347" s="1">
        <f>ROUND(H4347*4.45,0)</f>
        <v>19</v>
      </c>
      <c r="O4347" s="1">
        <f>I4347*745.7</f>
        <v>164.054</v>
      </c>
      <c r="P4347" s="5">
        <f>ROUND(N4347^(3/2)/O4347/SQRT(2*1.28*M4347)*100,0)</f>
        <v>70</v>
      </c>
      <c r="Q4347" s="4">
        <f>E4347/D4347</f>
        <v>0.4</v>
      </c>
      <c r="R4347" s="1">
        <f>ROUND(L4347^(3/2)/K4347*100*SQRT(2/PI()),0)</f>
        <v>72</v>
      </c>
      <c r="S4347" s="1" t="str">
        <f>IF(AND(R4347&gt;=R4346,R4347&gt;R4348),"YES","NO")</f>
        <v>NO</v>
      </c>
      <c r="T4347" s="1">
        <f>IF(C4347&lt;C4346,0,IF(T4346=1,1,IF(S4347="YES",1,0)))</f>
        <v>0</v>
      </c>
      <c r="U4347" s="1" t="str">
        <f>IF(AND(T4346=0,T4347=1),"YES","NO")</f>
        <v>NO</v>
      </c>
    </row>
    <row r="4348" spans="1:21" x14ac:dyDescent="0.3">
      <c r="A4348" s="1">
        <v>4348</v>
      </c>
      <c r="B4348" s="1">
        <v>295</v>
      </c>
      <c r="C4348" s="1">
        <v>4000</v>
      </c>
      <c r="D4348" s="1">
        <v>20</v>
      </c>
      <c r="E4348" s="1">
        <v>8</v>
      </c>
      <c r="F4348" s="1">
        <v>2</v>
      </c>
      <c r="G4348" s="1" t="s">
        <v>10</v>
      </c>
      <c r="H4348" s="1">
        <v>7.49</v>
      </c>
      <c r="I4348" s="1">
        <v>0.56999999999999995</v>
      </c>
      <c r="J4348" s="1">
        <v>9.01</v>
      </c>
      <c r="K4348" s="1">
        <v>0.03</v>
      </c>
      <c r="L4348" s="1">
        <v>0.09</v>
      </c>
      <c r="M4348" s="3">
        <f>PI()*(D4348*0.0254)^2/4</f>
        <v>0.20268299163899911</v>
      </c>
      <c r="N4348" s="1">
        <f>ROUND(H4348*4.45,0)</f>
        <v>33</v>
      </c>
      <c r="O4348" s="1">
        <f>I4348*745.7</f>
        <v>425.04899999999998</v>
      </c>
      <c r="P4348" s="5">
        <f>ROUND(N4348^(3/2)/O4348/SQRT(2*1.28*M4348)*100,0)</f>
        <v>62</v>
      </c>
      <c r="Q4348" s="4">
        <f>E4348/D4348</f>
        <v>0.4</v>
      </c>
      <c r="R4348" s="1">
        <f>ROUND(L4348^(3/2)/K4348*100*SQRT(2/PI()),0)</f>
        <v>72</v>
      </c>
      <c r="S4348" s="1" t="str">
        <f>IF(AND(R4348&gt;=R4347,R4348&gt;R4349),"YES","NO")</f>
        <v>NO</v>
      </c>
      <c r="T4348" s="1">
        <f>IF(C4348&lt;C4347,0,IF(T4347=1,1,IF(S4348="YES",1,0)))</f>
        <v>0</v>
      </c>
      <c r="U4348" s="1" t="str">
        <f>IF(AND(T4347=0,T4348=1),"YES","NO")</f>
        <v>NO</v>
      </c>
    </row>
    <row r="4349" spans="1:21" x14ac:dyDescent="0.3">
      <c r="A4349" s="1">
        <v>4349</v>
      </c>
      <c r="B4349" s="1">
        <v>295</v>
      </c>
      <c r="C4349" s="1">
        <v>5000</v>
      </c>
      <c r="D4349" s="1">
        <v>20</v>
      </c>
      <c r="E4349" s="1">
        <v>8</v>
      </c>
      <c r="F4349" s="1">
        <v>2</v>
      </c>
      <c r="G4349" s="1" t="s">
        <v>10</v>
      </c>
      <c r="H4349" s="1">
        <v>11.81</v>
      </c>
      <c r="I4349" s="1">
        <v>1.0900000000000001</v>
      </c>
      <c r="J4349" s="1">
        <v>13.77</v>
      </c>
      <c r="K4349" s="1">
        <v>0.03</v>
      </c>
      <c r="L4349" s="1">
        <v>0.09</v>
      </c>
      <c r="M4349" s="3">
        <f>PI()*(D4349*0.0254)^2/4</f>
        <v>0.20268299163899911</v>
      </c>
      <c r="N4349" s="1">
        <f>ROUND(H4349*4.45,0)</f>
        <v>53</v>
      </c>
      <c r="O4349" s="1">
        <f>I4349*745.7</f>
        <v>812.8130000000001</v>
      </c>
      <c r="P4349" s="5">
        <f>ROUND(N4349^(3/2)/O4349/SQRT(2*1.28*M4349)*100,0)</f>
        <v>66</v>
      </c>
      <c r="Q4349" s="4">
        <f>E4349/D4349</f>
        <v>0.4</v>
      </c>
      <c r="R4349" s="1">
        <f>ROUND(L4349^(3/2)/K4349*100*SQRT(2/PI()),0)</f>
        <v>72</v>
      </c>
      <c r="S4349" s="1" t="str">
        <f>IF(AND(R4349&gt;=R4348,R4349&gt;R4350),"YES","NO")</f>
        <v>NO</v>
      </c>
      <c r="T4349" s="1">
        <f>IF(C4349&lt;C4348,0,IF(T4348=1,1,IF(S4349="YES",1,0)))</f>
        <v>0</v>
      </c>
      <c r="U4349" s="1" t="str">
        <f>IF(AND(T4348=0,T4349=1),"YES","NO")</f>
        <v>NO</v>
      </c>
    </row>
    <row r="4350" spans="1:21" x14ac:dyDescent="0.3">
      <c r="A4350" s="1">
        <v>4350</v>
      </c>
      <c r="B4350" s="1">
        <v>295</v>
      </c>
      <c r="C4350" s="1">
        <v>6000</v>
      </c>
      <c r="D4350" s="1">
        <v>20</v>
      </c>
      <c r="E4350" s="1">
        <v>8</v>
      </c>
      <c r="F4350" s="1">
        <v>2</v>
      </c>
      <c r="G4350" s="1" t="s">
        <v>10</v>
      </c>
      <c r="H4350" s="1">
        <v>17.22</v>
      </c>
      <c r="I4350" s="1">
        <v>1.79</v>
      </c>
      <c r="J4350" s="1">
        <v>18.82</v>
      </c>
      <c r="K4350" s="1">
        <v>0.03</v>
      </c>
      <c r="L4350" s="1">
        <v>0.09</v>
      </c>
      <c r="M4350" s="3">
        <f>PI()*(D4350*0.0254)^2/4</f>
        <v>0.20268299163899911</v>
      </c>
      <c r="N4350" s="1">
        <f>ROUND(H4350*4.45,0)</f>
        <v>77</v>
      </c>
      <c r="O4350" s="1">
        <f>I4350*745.7</f>
        <v>1334.8030000000001</v>
      </c>
      <c r="P4350" s="5">
        <f>ROUND(N4350^(3/2)/O4350/SQRT(2*1.28*M4350)*100,0)</f>
        <v>70</v>
      </c>
      <c r="Q4350" s="4">
        <f>E4350/D4350</f>
        <v>0.4</v>
      </c>
      <c r="R4350" s="1">
        <f>ROUND(L4350^(3/2)/K4350*100*SQRT(2/PI()),0)</f>
        <v>72</v>
      </c>
      <c r="S4350" s="1" t="str">
        <f>IF(AND(R4350&gt;=R4349,R4350&gt;R4351),"YES","NO")</f>
        <v>NO</v>
      </c>
      <c r="T4350" s="1">
        <f>IF(C4350&lt;C4349,0,IF(T4349=1,1,IF(S4350="YES",1,0)))</f>
        <v>0</v>
      </c>
      <c r="U4350" s="1" t="str">
        <f>IF(AND(T4349=0,T4350=1),"YES","NO")</f>
        <v>NO</v>
      </c>
    </row>
    <row r="4351" spans="1:21" x14ac:dyDescent="0.3">
      <c r="A4351" s="1">
        <v>4351</v>
      </c>
      <c r="B4351" s="1">
        <v>295</v>
      </c>
      <c r="C4351" s="1">
        <v>7000</v>
      </c>
      <c r="D4351" s="1">
        <v>20</v>
      </c>
      <c r="E4351" s="1">
        <v>8</v>
      </c>
      <c r="F4351" s="1">
        <v>2</v>
      </c>
      <c r="G4351" s="1" t="s">
        <v>10</v>
      </c>
      <c r="H4351" s="1">
        <v>23.91</v>
      </c>
      <c r="I4351" s="1">
        <v>2.85</v>
      </c>
      <c r="J4351" s="1">
        <v>25.7</v>
      </c>
      <c r="K4351" s="1">
        <v>0.03</v>
      </c>
      <c r="L4351" s="1">
        <v>0.1</v>
      </c>
      <c r="M4351" s="3">
        <f>PI()*(D4351*0.0254)^2/4</f>
        <v>0.20268299163899911</v>
      </c>
      <c r="N4351" s="1">
        <f>ROUND(H4351*4.45,0)</f>
        <v>106</v>
      </c>
      <c r="O4351" s="1">
        <f>I4351*745.7</f>
        <v>2125.2450000000003</v>
      </c>
      <c r="P4351" s="5">
        <f>ROUND(N4351^(3/2)/O4351/SQRT(2*1.28*M4351)*100,0)</f>
        <v>71</v>
      </c>
      <c r="Q4351" s="4">
        <f>E4351/D4351</f>
        <v>0.4</v>
      </c>
      <c r="R4351" s="1">
        <f>ROUND(L4351^(3/2)/K4351*100*SQRT(2/PI()),0)</f>
        <v>84</v>
      </c>
      <c r="S4351" s="1" t="str">
        <f>IF(AND(R4351&gt;=R4350,R4351&gt;R4352),"YES","NO")</f>
        <v>NO</v>
      </c>
      <c r="T4351" s="1">
        <f>IF(C4351&lt;C4350,0,IF(T4350=1,1,IF(S4351="YES",1,0)))</f>
        <v>0</v>
      </c>
      <c r="U4351" s="1" t="str">
        <f>IF(AND(T4350=0,T4351=1),"YES","NO")</f>
        <v>NO</v>
      </c>
    </row>
    <row r="4352" spans="1:21" x14ac:dyDescent="0.3">
      <c r="A4352" s="1">
        <v>4352</v>
      </c>
      <c r="B4352" s="1">
        <v>295</v>
      </c>
      <c r="C4352" s="1">
        <v>8000</v>
      </c>
      <c r="D4352" s="1">
        <v>20</v>
      </c>
      <c r="E4352" s="1">
        <v>8</v>
      </c>
      <c r="F4352" s="1">
        <v>2</v>
      </c>
      <c r="G4352" s="1" t="s">
        <v>10</v>
      </c>
      <c r="H4352" s="1">
        <v>32.130000000000003</v>
      </c>
      <c r="I4352" s="1">
        <v>4.45</v>
      </c>
      <c r="J4352" s="1">
        <v>35.049999999999997</v>
      </c>
      <c r="K4352" s="1">
        <v>0.03</v>
      </c>
      <c r="L4352" s="1">
        <v>0.1</v>
      </c>
      <c r="M4352" s="3">
        <f>PI()*(D4352*0.0254)^2/4</f>
        <v>0.20268299163899911</v>
      </c>
      <c r="N4352" s="1">
        <f>ROUND(H4352*4.45,0)</f>
        <v>143</v>
      </c>
      <c r="O4352" s="1">
        <f>I4352*745.7</f>
        <v>3318.3650000000002</v>
      </c>
      <c r="P4352" s="5">
        <f>ROUND(N4352^(3/2)/O4352/SQRT(2*1.28*M4352)*100,0)</f>
        <v>72</v>
      </c>
      <c r="Q4352" s="4">
        <f>E4352/D4352</f>
        <v>0.4</v>
      </c>
      <c r="R4352" s="1">
        <f>ROUND(L4352^(3/2)/K4352*100*SQRT(2/PI()),0)</f>
        <v>84</v>
      </c>
      <c r="S4352" s="1" t="str">
        <f>IF(AND(R4352&gt;=R4351,R4352&gt;R4353),"YES","NO")</f>
        <v>YES</v>
      </c>
      <c r="T4352" s="1">
        <f>IF(C4352&lt;C4351,0,IF(T4351=1,1,IF(S4352="YES",1,0)))</f>
        <v>1</v>
      </c>
      <c r="U4352" s="1" t="str">
        <f>IF(AND(T4351=0,T4352=1),"YES","NO")</f>
        <v>YES</v>
      </c>
    </row>
    <row r="4353" spans="1:21" x14ac:dyDescent="0.3">
      <c r="A4353" s="1">
        <v>4353</v>
      </c>
      <c r="B4353" s="1">
        <v>295</v>
      </c>
      <c r="C4353" s="1">
        <v>9000</v>
      </c>
      <c r="D4353" s="1">
        <v>20</v>
      </c>
      <c r="E4353" s="1">
        <v>8</v>
      </c>
      <c r="F4353" s="1">
        <v>2</v>
      </c>
      <c r="G4353" s="1" t="s">
        <v>10</v>
      </c>
      <c r="H4353" s="1">
        <v>42.74</v>
      </c>
      <c r="I4353" s="1">
        <v>6.93</v>
      </c>
      <c r="J4353" s="1">
        <v>48.51</v>
      </c>
      <c r="K4353" s="1">
        <v>0.04</v>
      </c>
      <c r="L4353" s="1">
        <v>0.1</v>
      </c>
      <c r="M4353" s="3">
        <f>PI()*(D4353*0.0254)^2/4</f>
        <v>0.20268299163899911</v>
      </c>
      <c r="N4353" s="1">
        <f>ROUND(H4353*4.45,0)</f>
        <v>190</v>
      </c>
      <c r="O4353" s="1">
        <f>I4353*745.7</f>
        <v>5167.701</v>
      </c>
      <c r="P4353" s="5">
        <f>ROUND(N4353^(3/2)/O4353/SQRT(2*1.28*M4353)*100,0)</f>
        <v>70</v>
      </c>
      <c r="Q4353" s="4">
        <f>E4353/D4353</f>
        <v>0.4</v>
      </c>
      <c r="R4353" s="1">
        <f>ROUND(L4353^(3/2)/K4353*100*SQRT(2/PI()),0)</f>
        <v>63</v>
      </c>
      <c r="S4353" s="1" t="str">
        <f>IF(AND(R4353&gt;=R4352,R4353&gt;R4354),"YES","NO")</f>
        <v>NO</v>
      </c>
      <c r="T4353" s="1">
        <f>IF(C4353&lt;C4352,0,IF(T4352=1,1,IF(S4353="YES",1,0)))</f>
        <v>1</v>
      </c>
      <c r="U4353" s="1" t="str">
        <f>IF(AND(T4352=0,T4353=1),"YES","NO")</f>
        <v>NO</v>
      </c>
    </row>
    <row r="4354" spans="1:21" x14ac:dyDescent="0.3">
      <c r="A4354" s="1">
        <v>4354</v>
      </c>
      <c r="B4354" s="1">
        <v>295</v>
      </c>
      <c r="C4354" s="1">
        <v>10000</v>
      </c>
      <c r="D4354" s="1">
        <v>20</v>
      </c>
      <c r="E4354" s="1">
        <v>8</v>
      </c>
      <c r="F4354" s="1">
        <v>2</v>
      </c>
      <c r="G4354" s="1" t="s">
        <v>10</v>
      </c>
      <c r="H4354" s="1">
        <v>54.91</v>
      </c>
      <c r="I4354" s="1">
        <v>12.61</v>
      </c>
      <c r="J4354" s="1">
        <v>79.5</v>
      </c>
      <c r="K4354" s="1">
        <v>0.05</v>
      </c>
      <c r="L4354" s="1">
        <v>0.11</v>
      </c>
      <c r="M4354" s="3">
        <f>PI()*(D4354*0.0254)^2/4</f>
        <v>0.20268299163899911</v>
      </c>
      <c r="N4354" s="1">
        <f>ROUND(H4354*4.45,0)</f>
        <v>244</v>
      </c>
      <c r="O4354" s="1">
        <f>I4354*745.7</f>
        <v>9403.277</v>
      </c>
      <c r="P4354" s="5">
        <f>ROUND(N4354^(3/2)/O4354/SQRT(2*1.28*M4354)*100,0)</f>
        <v>56</v>
      </c>
      <c r="Q4354" s="4">
        <f>E4354/D4354</f>
        <v>0.4</v>
      </c>
      <c r="R4354" s="1">
        <f>ROUND(L4354^(3/2)/K4354*100*SQRT(2/PI()),0)</f>
        <v>58</v>
      </c>
      <c r="S4354" s="1" t="str">
        <f>IF(AND(R4354&gt;=R4353,R4354&gt;R4355),"YES","NO")</f>
        <v>NO</v>
      </c>
      <c r="T4354" s="1">
        <f>IF(C4354&lt;C4353,0,IF(T4353=1,1,IF(S4354="YES",1,0)))</f>
        <v>1</v>
      </c>
      <c r="U4354" s="1" t="str">
        <f>IF(AND(T4353=0,T4354=1),"YES","NO")</f>
        <v>NO</v>
      </c>
    </row>
    <row r="4355" spans="1:21" x14ac:dyDescent="0.3">
      <c r="A4355" s="1">
        <v>4355</v>
      </c>
      <c r="B4355" s="1">
        <v>295</v>
      </c>
      <c r="C4355" s="1">
        <v>11000</v>
      </c>
      <c r="D4355" s="1">
        <v>20</v>
      </c>
      <c r="E4355" s="1">
        <v>8</v>
      </c>
      <c r="F4355" s="1">
        <v>2</v>
      </c>
      <c r="G4355" s="1" t="s">
        <v>10</v>
      </c>
      <c r="H4355" s="1">
        <v>64.849999999999994</v>
      </c>
      <c r="I4355" s="1">
        <v>19.04</v>
      </c>
      <c r="J4355" s="1">
        <v>109.08</v>
      </c>
      <c r="K4355" s="1">
        <v>0.06</v>
      </c>
      <c r="L4355" s="1">
        <v>0.11</v>
      </c>
      <c r="M4355" s="3">
        <f>PI()*(D4355*0.0254)^2/4</f>
        <v>0.20268299163899911</v>
      </c>
      <c r="N4355" s="1">
        <f>ROUND(H4355*4.45,0)</f>
        <v>289</v>
      </c>
      <c r="O4355" s="1">
        <f>I4355*745.7</f>
        <v>14198.128000000001</v>
      </c>
      <c r="P4355" s="5">
        <f>ROUND(N4355^(3/2)/O4355/SQRT(2*1.28*M4355)*100,0)</f>
        <v>48</v>
      </c>
      <c r="Q4355" s="4">
        <f>E4355/D4355</f>
        <v>0.4</v>
      </c>
      <c r="R4355" s="1">
        <f>ROUND(L4355^(3/2)/K4355*100*SQRT(2/PI()),0)</f>
        <v>49</v>
      </c>
      <c r="S4355" s="1" t="str">
        <f>IF(AND(R4355&gt;=R4354,R4355&gt;R4356),"YES","NO")</f>
        <v>NO</v>
      </c>
      <c r="T4355" s="1">
        <f>IF(C4355&lt;C4354,0,IF(T4354=1,1,IF(S4355="YES",1,0)))</f>
        <v>1</v>
      </c>
      <c r="U4355" s="1" t="str">
        <f>IF(AND(T4354=0,T4355=1),"YES","NO")</f>
        <v>NO</v>
      </c>
    </row>
    <row r="4356" spans="1:21" x14ac:dyDescent="0.3">
      <c r="A4356" s="1">
        <v>4356</v>
      </c>
      <c r="B4356" s="1">
        <v>296</v>
      </c>
      <c r="C4356" s="1">
        <v>1000</v>
      </c>
      <c r="D4356" s="1">
        <v>21.5</v>
      </c>
      <c r="E4356" s="1">
        <v>13</v>
      </c>
      <c r="F4356" s="1">
        <v>2</v>
      </c>
      <c r="G4356" s="1" t="s">
        <v>15</v>
      </c>
      <c r="H4356" s="1">
        <v>0.63</v>
      </c>
      <c r="I4356" s="1">
        <v>0.01</v>
      </c>
      <c r="J4356" s="1">
        <v>0.9</v>
      </c>
      <c r="K4356" s="1">
        <v>0.04</v>
      </c>
      <c r="L4356" s="1">
        <v>0.09</v>
      </c>
      <c r="M4356" s="3">
        <f>PI()*(D4356*0.0254)^2/4</f>
        <v>0.23422553221281833</v>
      </c>
      <c r="N4356" s="1">
        <f>ROUND(H4356*4.45,0)</f>
        <v>3</v>
      </c>
      <c r="O4356" s="1">
        <f>I4356*745.7</f>
        <v>7.4570000000000007</v>
      </c>
      <c r="P4356" s="5">
        <f>ROUND(N4356^(3/2)/O4356/SQRT(2*1.28*M4356)*100,0)</f>
        <v>90</v>
      </c>
      <c r="Q4356" s="4">
        <f>E4356/D4356</f>
        <v>0.60465116279069764</v>
      </c>
      <c r="R4356" s="1">
        <f>ROUND(L4356^(3/2)/K4356*100*SQRT(2/PI()),0)</f>
        <v>54</v>
      </c>
      <c r="S4356" s="1" t="str">
        <f>IF(AND(R4356&gt;=R4355,R4356&gt;R4357),"YES","NO")</f>
        <v>NO</v>
      </c>
      <c r="T4356" s="1">
        <f>IF(C4356&lt;C4355,0,IF(T4355=1,1,IF(S4356="YES",1,0)))</f>
        <v>0</v>
      </c>
      <c r="U4356" s="1" t="str">
        <f>IF(AND(T4355=0,T4356=1),"YES","NO")</f>
        <v>NO</v>
      </c>
    </row>
    <row r="4357" spans="1:21" x14ac:dyDescent="0.3">
      <c r="A4357" s="1">
        <v>4357</v>
      </c>
      <c r="B4357" s="1">
        <v>296</v>
      </c>
      <c r="C4357" s="1">
        <v>2000</v>
      </c>
      <c r="D4357" s="1">
        <v>21.5</v>
      </c>
      <c r="E4357" s="1">
        <v>13</v>
      </c>
      <c r="F4357" s="1">
        <v>2</v>
      </c>
      <c r="G4357" s="1" t="s">
        <v>15</v>
      </c>
      <c r="H4357" s="1">
        <v>2.54</v>
      </c>
      <c r="I4357" s="1">
        <v>0.11</v>
      </c>
      <c r="J4357" s="1">
        <v>3.37</v>
      </c>
      <c r="K4357" s="1">
        <v>0.04</v>
      </c>
      <c r="L4357" s="1">
        <v>0.09</v>
      </c>
      <c r="M4357" s="3">
        <f>PI()*(D4357*0.0254)^2/4</f>
        <v>0.23422553221281833</v>
      </c>
      <c r="N4357" s="1">
        <f>ROUND(H4357*4.45,0)</f>
        <v>11</v>
      </c>
      <c r="O4357" s="1">
        <f>I4357*745.7</f>
        <v>82.027000000000001</v>
      </c>
      <c r="P4357" s="5">
        <f>ROUND(N4357^(3/2)/O4357/SQRT(2*1.28*M4357)*100,0)</f>
        <v>57</v>
      </c>
      <c r="Q4357" s="4">
        <f>E4357/D4357</f>
        <v>0.60465116279069764</v>
      </c>
      <c r="R4357" s="1">
        <f>ROUND(L4357^(3/2)/K4357*100*SQRT(2/PI()),0)</f>
        <v>54</v>
      </c>
      <c r="S4357" s="1" t="str">
        <f>IF(AND(R4357&gt;=R4356,R4357&gt;R4358),"YES","NO")</f>
        <v>YES</v>
      </c>
      <c r="T4357" s="1">
        <f>IF(C4357&lt;C4356,0,IF(T4356=1,1,IF(S4357="YES",1,0)))</f>
        <v>1</v>
      </c>
      <c r="U4357" s="1" t="str">
        <f>IF(AND(T4356=0,T4357=1),"YES","NO")</f>
        <v>YES</v>
      </c>
    </row>
    <row r="4358" spans="1:21" x14ac:dyDescent="0.3">
      <c r="A4358" s="1">
        <v>4358</v>
      </c>
      <c r="B4358" s="1">
        <v>296</v>
      </c>
      <c r="C4358" s="1">
        <v>3000</v>
      </c>
      <c r="D4358" s="1">
        <v>21.5</v>
      </c>
      <c r="E4358" s="1">
        <v>13</v>
      </c>
      <c r="F4358" s="1">
        <v>2</v>
      </c>
      <c r="G4358" s="1" t="s">
        <v>15</v>
      </c>
      <c r="H4358" s="1">
        <v>5.8</v>
      </c>
      <c r="I4358" s="1">
        <v>0.5</v>
      </c>
      <c r="J4358" s="1">
        <v>10.58</v>
      </c>
      <c r="K4358" s="1">
        <v>0.05</v>
      </c>
      <c r="L4358" s="1">
        <v>0.09</v>
      </c>
      <c r="M4358" s="3">
        <f>PI()*(D4358*0.0254)^2/4</f>
        <v>0.23422553221281833</v>
      </c>
      <c r="N4358" s="1">
        <f>ROUND(H4358*4.45,0)</f>
        <v>26</v>
      </c>
      <c r="O4358" s="1">
        <f>I4358*745.7</f>
        <v>372.85</v>
      </c>
      <c r="P4358" s="5">
        <f>ROUND(N4358^(3/2)/O4358/SQRT(2*1.28*M4358)*100,0)</f>
        <v>46</v>
      </c>
      <c r="Q4358" s="4">
        <f>E4358/D4358</f>
        <v>0.60465116279069764</v>
      </c>
      <c r="R4358" s="1">
        <f>ROUND(L4358^(3/2)/K4358*100*SQRT(2/PI()),0)</f>
        <v>43</v>
      </c>
      <c r="S4358" s="1" t="str">
        <f>IF(AND(R4358&gt;=R4357,R4358&gt;R4359),"YES","NO")</f>
        <v>NO</v>
      </c>
      <c r="T4358" s="1">
        <f>IF(C4358&lt;C4357,0,IF(T4357=1,1,IF(S4358="YES",1,0)))</f>
        <v>1</v>
      </c>
      <c r="U4358" s="1" t="str">
        <f>IF(AND(T4357=0,T4358=1),"YES","NO")</f>
        <v>NO</v>
      </c>
    </row>
    <row r="4359" spans="1:21" x14ac:dyDescent="0.3">
      <c r="A4359" s="1">
        <v>4359</v>
      </c>
      <c r="B4359" s="1">
        <v>296</v>
      </c>
      <c r="C4359" s="1">
        <v>4000</v>
      </c>
      <c r="D4359" s="1">
        <v>21.5</v>
      </c>
      <c r="E4359" s="1">
        <v>13</v>
      </c>
      <c r="F4359" s="1">
        <v>2</v>
      </c>
      <c r="G4359" s="1" t="s">
        <v>15</v>
      </c>
      <c r="H4359" s="1">
        <v>10.59</v>
      </c>
      <c r="I4359" s="1">
        <v>1.73</v>
      </c>
      <c r="J4359" s="1">
        <v>27.24</v>
      </c>
      <c r="K4359" s="1">
        <v>7.0000000000000007E-2</v>
      </c>
      <c r="L4359" s="1">
        <v>0.1</v>
      </c>
      <c r="M4359" s="3">
        <f>PI()*(D4359*0.0254)^2/4</f>
        <v>0.23422553221281833</v>
      </c>
      <c r="N4359" s="1">
        <f>ROUND(H4359*4.45,0)</f>
        <v>47</v>
      </c>
      <c r="O4359" s="1">
        <f>I4359*745.7</f>
        <v>1290.0610000000001</v>
      </c>
      <c r="P4359" s="5">
        <f>ROUND(N4359^(3/2)/O4359/SQRT(2*1.28*M4359)*100,0)</f>
        <v>32</v>
      </c>
      <c r="Q4359" s="4">
        <f>E4359/D4359</f>
        <v>0.60465116279069764</v>
      </c>
      <c r="R4359" s="1">
        <f>ROUND(L4359^(3/2)/K4359*100*SQRT(2/PI()),0)</f>
        <v>36</v>
      </c>
      <c r="S4359" s="1" t="str">
        <f>IF(AND(R4359&gt;=R4358,R4359&gt;R4360),"YES","NO")</f>
        <v>NO</v>
      </c>
      <c r="T4359" s="1">
        <f>IF(C4359&lt;C4358,0,IF(T4358=1,1,IF(S4359="YES",1,0)))</f>
        <v>1</v>
      </c>
      <c r="U4359" s="1" t="str">
        <f>IF(AND(T4358=0,T4359=1),"YES","NO")</f>
        <v>NO</v>
      </c>
    </row>
    <row r="4360" spans="1:21" x14ac:dyDescent="0.3">
      <c r="A4360" s="1">
        <v>4360</v>
      </c>
      <c r="B4360" s="1">
        <v>296</v>
      </c>
      <c r="C4360" s="1">
        <v>5000</v>
      </c>
      <c r="D4360" s="1">
        <v>21.5</v>
      </c>
      <c r="E4360" s="1">
        <v>13</v>
      </c>
      <c r="F4360" s="1">
        <v>2</v>
      </c>
      <c r="G4360" s="1" t="s">
        <v>15</v>
      </c>
      <c r="H4360" s="1">
        <v>16.77</v>
      </c>
      <c r="I4360" s="1">
        <v>3.93</v>
      </c>
      <c r="J4360" s="1">
        <v>49.61</v>
      </c>
      <c r="K4360" s="1">
        <v>0.09</v>
      </c>
      <c r="L4360" s="1">
        <v>0.1</v>
      </c>
      <c r="M4360" s="3">
        <f>PI()*(D4360*0.0254)^2/4</f>
        <v>0.23422553221281833</v>
      </c>
      <c r="N4360" s="1">
        <f>ROUND(H4360*4.45,0)</f>
        <v>75</v>
      </c>
      <c r="O4360" s="1">
        <f>I4360*745.7</f>
        <v>2930.6010000000001</v>
      </c>
      <c r="P4360" s="5">
        <f>ROUND(N4360^(3/2)/O4360/SQRT(2*1.28*M4360)*100,0)</f>
        <v>29</v>
      </c>
      <c r="Q4360" s="4">
        <f>E4360/D4360</f>
        <v>0.60465116279069764</v>
      </c>
      <c r="R4360" s="1">
        <f>ROUND(L4360^(3/2)/K4360*100*SQRT(2/PI()),0)</f>
        <v>28</v>
      </c>
      <c r="S4360" s="1" t="str">
        <f>IF(AND(R4360&gt;=R4359,R4360&gt;R4361),"YES","NO")</f>
        <v>NO</v>
      </c>
      <c r="T4360" s="1">
        <f>IF(C4360&lt;C4359,0,IF(T4359=1,1,IF(S4360="YES",1,0)))</f>
        <v>1</v>
      </c>
      <c r="U4360" s="1" t="str">
        <f>IF(AND(T4359=0,T4360=1),"YES","NO")</f>
        <v>NO</v>
      </c>
    </row>
    <row r="4361" spans="1:21" x14ac:dyDescent="0.3">
      <c r="A4361" s="1">
        <v>4361</v>
      </c>
      <c r="B4361" s="1">
        <v>296</v>
      </c>
      <c r="C4361" s="1">
        <v>6000</v>
      </c>
      <c r="D4361" s="1">
        <v>21.5</v>
      </c>
      <c r="E4361" s="1">
        <v>13</v>
      </c>
      <c r="F4361" s="1">
        <v>2</v>
      </c>
      <c r="G4361" s="1" t="s">
        <v>15</v>
      </c>
      <c r="H4361" s="1">
        <v>23.59</v>
      </c>
      <c r="I4361" s="1">
        <v>4.93</v>
      </c>
      <c r="J4361" s="1">
        <v>51.79</v>
      </c>
      <c r="K4361" s="1">
        <v>0.06</v>
      </c>
      <c r="L4361" s="1">
        <v>0.1</v>
      </c>
      <c r="M4361" s="3">
        <f>PI()*(D4361*0.0254)^2/4</f>
        <v>0.23422553221281833</v>
      </c>
      <c r="N4361" s="1">
        <f>ROUND(H4361*4.45,0)</f>
        <v>105</v>
      </c>
      <c r="O4361" s="1">
        <f>I4361*745.7</f>
        <v>3676.3009999999999</v>
      </c>
      <c r="P4361" s="5">
        <f>ROUND(N4361^(3/2)/O4361/SQRT(2*1.28*M4361)*100,0)</f>
        <v>38</v>
      </c>
      <c r="Q4361" s="4">
        <f>E4361/D4361</f>
        <v>0.60465116279069764</v>
      </c>
      <c r="R4361" s="1">
        <f>ROUND(L4361^(3/2)/K4361*100*SQRT(2/PI()),0)</f>
        <v>42</v>
      </c>
      <c r="S4361" s="1" t="str">
        <f>IF(AND(R4361&gt;=R4360,R4361&gt;R4362),"YES","NO")</f>
        <v>NO</v>
      </c>
      <c r="T4361" s="1">
        <f>IF(C4361&lt;C4360,0,IF(T4360=1,1,IF(S4361="YES",1,0)))</f>
        <v>1</v>
      </c>
      <c r="U4361" s="1" t="str">
        <f>IF(AND(T4360=0,T4361=1),"YES","NO")</f>
        <v>NO</v>
      </c>
    </row>
    <row r="4362" spans="1:21" x14ac:dyDescent="0.3">
      <c r="A4362" s="1">
        <v>4362</v>
      </c>
      <c r="B4362" s="1">
        <v>296</v>
      </c>
      <c r="C4362" s="1">
        <v>7000</v>
      </c>
      <c r="D4362" s="1">
        <v>21.5</v>
      </c>
      <c r="E4362" s="1">
        <v>13</v>
      </c>
      <c r="F4362" s="1">
        <v>2</v>
      </c>
      <c r="G4362" s="1" t="s">
        <v>15</v>
      </c>
      <c r="H4362" s="1">
        <v>31.39</v>
      </c>
      <c r="I4362" s="1">
        <v>4.74</v>
      </c>
      <c r="J4362" s="1">
        <v>42.66</v>
      </c>
      <c r="K4362" s="1">
        <v>0.04</v>
      </c>
      <c r="L4362" s="1">
        <v>0.09</v>
      </c>
      <c r="M4362" s="3">
        <f>PI()*(D4362*0.0254)^2/4</f>
        <v>0.23422553221281833</v>
      </c>
      <c r="N4362" s="1">
        <f>ROUND(H4362*4.45,0)</f>
        <v>140</v>
      </c>
      <c r="O4362" s="1">
        <f>I4362*745.7</f>
        <v>3534.6180000000004</v>
      </c>
      <c r="P4362" s="5">
        <f>ROUND(N4362^(3/2)/O4362/SQRT(2*1.28*M4362)*100,0)</f>
        <v>61</v>
      </c>
      <c r="Q4362" s="4">
        <f>E4362/D4362</f>
        <v>0.60465116279069764</v>
      </c>
      <c r="R4362" s="1">
        <f>ROUND(L4362^(3/2)/K4362*100*SQRT(2/PI()),0)</f>
        <v>54</v>
      </c>
      <c r="S4362" s="1" t="str">
        <f>IF(AND(R4362&gt;=R4361,R4362&gt;R4363),"YES","NO")</f>
        <v>NO</v>
      </c>
      <c r="T4362" s="1">
        <f>IF(C4362&lt;C4361,0,IF(T4361=1,1,IF(S4362="YES",1,0)))</f>
        <v>1</v>
      </c>
      <c r="U4362" s="1" t="str">
        <f>IF(AND(T4361=0,T4362=1),"YES","NO")</f>
        <v>NO</v>
      </c>
    </row>
    <row r="4363" spans="1:21" x14ac:dyDescent="0.3">
      <c r="A4363" s="1">
        <v>4363</v>
      </c>
      <c r="B4363" s="1">
        <v>296</v>
      </c>
      <c r="C4363" s="1">
        <v>8000</v>
      </c>
      <c r="D4363" s="1">
        <v>21.5</v>
      </c>
      <c r="E4363" s="1">
        <v>13</v>
      </c>
      <c r="F4363" s="1">
        <v>2</v>
      </c>
      <c r="G4363" s="1" t="s">
        <v>15</v>
      </c>
      <c r="H4363" s="1">
        <v>41.05</v>
      </c>
      <c r="I4363" s="1">
        <v>6.91</v>
      </c>
      <c r="J4363" s="1">
        <v>54.45</v>
      </c>
      <c r="K4363" s="1">
        <v>0.04</v>
      </c>
      <c r="L4363" s="1">
        <v>0.09</v>
      </c>
      <c r="M4363" s="3">
        <f>PI()*(D4363*0.0254)^2/4</f>
        <v>0.23422553221281833</v>
      </c>
      <c r="N4363" s="1">
        <f>ROUND(H4363*4.45,0)</f>
        <v>183</v>
      </c>
      <c r="O4363" s="1">
        <f>I4363*745.7</f>
        <v>5152.7870000000003</v>
      </c>
      <c r="P4363" s="5">
        <f>ROUND(N4363^(3/2)/O4363/SQRT(2*1.28*M4363)*100,0)</f>
        <v>62</v>
      </c>
      <c r="Q4363" s="4">
        <f>E4363/D4363</f>
        <v>0.60465116279069764</v>
      </c>
      <c r="R4363" s="1">
        <f>ROUND(L4363^(3/2)/K4363*100*SQRT(2/PI()),0)</f>
        <v>54</v>
      </c>
      <c r="S4363" s="1" t="str">
        <f>IF(AND(R4363&gt;=R4362,R4363&gt;R4364),"YES","NO")</f>
        <v>YES</v>
      </c>
      <c r="T4363" s="1">
        <f>IF(C4363&lt;C4362,0,IF(T4362=1,1,IF(S4363="YES",1,0)))</f>
        <v>1</v>
      </c>
      <c r="U4363" s="1" t="str">
        <f>IF(AND(T4362=0,T4363=1),"YES","NO")</f>
        <v>NO</v>
      </c>
    </row>
    <row r="4364" spans="1:21" x14ac:dyDescent="0.3">
      <c r="A4364" s="1">
        <v>4364</v>
      </c>
      <c r="B4364" s="1">
        <v>296</v>
      </c>
      <c r="C4364" s="1">
        <v>9000</v>
      </c>
      <c r="D4364" s="1">
        <v>21.5</v>
      </c>
      <c r="E4364" s="1">
        <v>13</v>
      </c>
      <c r="F4364" s="1">
        <v>2</v>
      </c>
      <c r="G4364" s="1" t="s">
        <v>15</v>
      </c>
      <c r="H4364" s="1">
        <v>52.44</v>
      </c>
      <c r="I4364" s="1">
        <v>14.71</v>
      </c>
      <c r="J4364" s="1">
        <v>103.02</v>
      </c>
      <c r="K4364" s="1">
        <v>0.05</v>
      </c>
      <c r="L4364" s="1">
        <v>0.1</v>
      </c>
      <c r="M4364" s="3">
        <f>PI()*(D4364*0.0254)^2/4</f>
        <v>0.23422553221281833</v>
      </c>
      <c r="N4364" s="1">
        <f>ROUND(H4364*4.45,0)</f>
        <v>233</v>
      </c>
      <c r="O4364" s="1">
        <f>I4364*745.7</f>
        <v>10969.247000000001</v>
      </c>
      <c r="P4364" s="5">
        <f>ROUND(N4364^(3/2)/O4364/SQRT(2*1.28*M4364)*100,0)</f>
        <v>42</v>
      </c>
      <c r="Q4364" s="4">
        <f>E4364/D4364</f>
        <v>0.60465116279069764</v>
      </c>
      <c r="R4364" s="1">
        <f>ROUND(L4364^(3/2)/K4364*100*SQRT(2/PI()),0)</f>
        <v>50</v>
      </c>
      <c r="S4364" s="1" t="str">
        <f>IF(AND(R4364&gt;=R4363,R4364&gt;R4365),"YES","NO")</f>
        <v>NO</v>
      </c>
      <c r="T4364" s="1">
        <f>IF(C4364&lt;C4363,0,IF(T4363=1,1,IF(S4364="YES",1,0)))</f>
        <v>1</v>
      </c>
      <c r="U4364" s="1" t="str">
        <f>IF(AND(T4363=0,T4364=1),"YES","NO")</f>
        <v>NO</v>
      </c>
    </row>
    <row r="4365" spans="1:21" x14ac:dyDescent="0.3">
      <c r="A4365" s="1">
        <v>4365</v>
      </c>
      <c r="B4365" s="1">
        <v>296</v>
      </c>
      <c r="C4365" s="1">
        <v>10000</v>
      </c>
      <c r="D4365" s="1">
        <v>21.5</v>
      </c>
      <c r="E4365" s="1">
        <v>13</v>
      </c>
      <c r="F4365" s="1">
        <v>2</v>
      </c>
      <c r="G4365" s="1" t="s">
        <v>15</v>
      </c>
      <c r="H4365" s="1">
        <v>64.510000000000005</v>
      </c>
      <c r="I4365" s="1">
        <v>19.86</v>
      </c>
      <c r="J4365" s="1">
        <v>125.19</v>
      </c>
      <c r="K4365" s="1">
        <v>0.05</v>
      </c>
      <c r="L4365" s="1">
        <v>0.09</v>
      </c>
      <c r="M4365" s="3">
        <f>PI()*(D4365*0.0254)^2/4</f>
        <v>0.23422553221281833</v>
      </c>
      <c r="N4365" s="1">
        <f>ROUND(H4365*4.45,0)</f>
        <v>287</v>
      </c>
      <c r="O4365" s="1">
        <f>I4365*745.7</f>
        <v>14809.602000000001</v>
      </c>
      <c r="P4365" s="5">
        <f>ROUND(N4365^(3/2)/O4365/SQRT(2*1.28*M4365)*100,0)</f>
        <v>42</v>
      </c>
      <c r="Q4365" s="4">
        <f>E4365/D4365</f>
        <v>0.60465116279069764</v>
      </c>
      <c r="R4365" s="1">
        <f>ROUND(L4365^(3/2)/K4365*100*SQRT(2/PI()),0)</f>
        <v>43</v>
      </c>
      <c r="S4365" s="1" t="str">
        <f>IF(AND(R4365&gt;=R4364,R4365&gt;R4366),"YES","NO")</f>
        <v>NO</v>
      </c>
      <c r="T4365" s="1">
        <f>IF(C4365&lt;C4364,0,IF(T4364=1,1,IF(S4365="YES",1,0)))</f>
        <v>1</v>
      </c>
      <c r="U4365" s="1" t="str">
        <f>IF(AND(T4364=0,T4365=1),"YES","NO")</f>
        <v>NO</v>
      </c>
    </row>
    <row r="4366" spans="1:21" x14ac:dyDescent="0.3">
      <c r="A4366" s="1">
        <v>4366</v>
      </c>
      <c r="B4366" s="1">
        <v>297</v>
      </c>
      <c r="C4366" s="1">
        <v>1000</v>
      </c>
      <c r="D4366" s="1">
        <v>21</v>
      </c>
      <c r="E4366" s="1">
        <v>10.5</v>
      </c>
      <c r="F4366" s="1">
        <v>2</v>
      </c>
      <c r="G4366" s="1" t="s">
        <v>14</v>
      </c>
      <c r="H4366" s="1">
        <v>0.55000000000000004</v>
      </c>
      <c r="I4366" s="1">
        <v>0.01</v>
      </c>
      <c r="J4366" s="1">
        <v>0.68</v>
      </c>
      <c r="K4366" s="1">
        <v>0.03</v>
      </c>
      <c r="L4366" s="1">
        <v>0.09</v>
      </c>
      <c r="M4366" s="3">
        <f>PI()*(D4366*0.0254)^2/4</f>
        <v>0.2234579982819965</v>
      </c>
      <c r="N4366" s="1">
        <f>ROUND(H4366*4.45,0)</f>
        <v>2</v>
      </c>
      <c r="O4366" s="1">
        <f>I4366*745.7</f>
        <v>7.4570000000000007</v>
      </c>
      <c r="P4366" s="5">
        <f>ROUND(N4366^(3/2)/O4366/SQRT(2*1.28*M4366)*100,0)</f>
        <v>50</v>
      </c>
      <c r="Q4366" s="4">
        <f>E4366/D4366</f>
        <v>0.5</v>
      </c>
      <c r="R4366" s="1">
        <f>ROUND(L4366^(3/2)/K4366*100*SQRT(2/PI()),0)</f>
        <v>72</v>
      </c>
      <c r="S4366" s="1" t="str">
        <f>IF(AND(R4366&gt;=R4365,R4366&gt;R4367),"YES","NO")</f>
        <v>NO</v>
      </c>
      <c r="T4366" s="1">
        <f>IF(C4366&lt;C4365,0,IF(T4365=1,1,IF(S4366="YES",1,0)))</f>
        <v>0</v>
      </c>
      <c r="U4366" s="1" t="str">
        <f>IF(AND(T4365=0,T4366=1),"YES","NO")</f>
        <v>NO</v>
      </c>
    </row>
    <row r="4367" spans="1:21" x14ac:dyDescent="0.3">
      <c r="A4367" s="1">
        <v>4367</v>
      </c>
      <c r="B4367" s="1">
        <v>297</v>
      </c>
      <c r="C4367" s="1">
        <v>2000</v>
      </c>
      <c r="D4367" s="1">
        <v>21</v>
      </c>
      <c r="E4367" s="1">
        <v>10.5</v>
      </c>
      <c r="F4367" s="1">
        <v>2</v>
      </c>
      <c r="G4367" s="1" t="s">
        <v>14</v>
      </c>
      <c r="H4367" s="1">
        <v>2.2000000000000002</v>
      </c>
      <c r="I4367" s="1">
        <v>0.08</v>
      </c>
      <c r="J4367" s="1">
        <v>2.57</v>
      </c>
      <c r="K4367" s="1">
        <v>0.03</v>
      </c>
      <c r="L4367" s="1">
        <v>0.09</v>
      </c>
      <c r="M4367" s="3">
        <f>PI()*(D4367*0.0254)^2/4</f>
        <v>0.2234579982819965</v>
      </c>
      <c r="N4367" s="1">
        <f>ROUND(H4367*4.45,0)</f>
        <v>10</v>
      </c>
      <c r="O4367" s="1">
        <f>I4367*745.7</f>
        <v>59.656000000000006</v>
      </c>
      <c r="P4367" s="5">
        <f>ROUND(N4367^(3/2)/O4367/SQRT(2*1.28*M4367)*100,0)</f>
        <v>70</v>
      </c>
      <c r="Q4367" s="4">
        <f>E4367/D4367</f>
        <v>0.5</v>
      </c>
      <c r="R4367" s="1">
        <f>ROUND(L4367^(3/2)/K4367*100*SQRT(2/PI()),0)</f>
        <v>72</v>
      </c>
      <c r="S4367" s="1" t="str">
        <f>IF(AND(R4367&gt;=R4366,R4367&gt;R4368),"YES","NO")</f>
        <v>YES</v>
      </c>
      <c r="T4367" s="1">
        <f>IF(C4367&lt;C4366,0,IF(T4366=1,1,IF(S4367="YES",1,0)))</f>
        <v>1</v>
      </c>
      <c r="U4367" s="1" t="str">
        <f>IF(AND(T4366=0,T4367=1),"YES","NO")</f>
        <v>YES</v>
      </c>
    </row>
    <row r="4368" spans="1:21" x14ac:dyDescent="0.3">
      <c r="A4368" s="1">
        <v>4368</v>
      </c>
      <c r="B4368" s="1">
        <v>297</v>
      </c>
      <c r="C4368" s="1">
        <v>3000</v>
      </c>
      <c r="D4368" s="1">
        <v>21</v>
      </c>
      <c r="E4368" s="1">
        <v>10.5</v>
      </c>
      <c r="F4368" s="1">
        <v>2</v>
      </c>
      <c r="G4368" s="1" t="s">
        <v>14</v>
      </c>
      <c r="H4368" s="1">
        <v>5.03</v>
      </c>
      <c r="I4368" s="1">
        <v>0.35</v>
      </c>
      <c r="J4368" s="1">
        <v>7.39</v>
      </c>
      <c r="K4368" s="1">
        <v>0.04</v>
      </c>
      <c r="L4368" s="1">
        <v>0.09</v>
      </c>
      <c r="M4368" s="3">
        <f>PI()*(D4368*0.0254)^2/4</f>
        <v>0.2234579982819965</v>
      </c>
      <c r="N4368" s="1">
        <f>ROUND(H4368*4.45,0)</f>
        <v>22</v>
      </c>
      <c r="O4368" s="1">
        <f>I4368*745.7</f>
        <v>260.995</v>
      </c>
      <c r="P4368" s="5">
        <f>ROUND(N4368^(3/2)/O4368/SQRT(2*1.28*M4368)*100,0)</f>
        <v>52</v>
      </c>
      <c r="Q4368" s="4">
        <f>E4368/D4368</f>
        <v>0.5</v>
      </c>
      <c r="R4368" s="1">
        <f>ROUND(L4368^(3/2)/K4368*100*SQRT(2/PI()),0)</f>
        <v>54</v>
      </c>
      <c r="S4368" s="1" t="str">
        <f>IF(AND(R4368&gt;=R4367,R4368&gt;R4369),"YES","NO")</f>
        <v>NO</v>
      </c>
      <c r="T4368" s="1">
        <f>IF(C4368&lt;C4367,0,IF(T4367=1,1,IF(S4368="YES",1,0)))</f>
        <v>1</v>
      </c>
      <c r="U4368" s="1" t="str">
        <f>IF(AND(T4367=0,T4368=1),"YES","NO")</f>
        <v>NO</v>
      </c>
    </row>
    <row r="4369" spans="1:21" x14ac:dyDescent="0.3">
      <c r="A4369" s="1">
        <v>4369</v>
      </c>
      <c r="B4369" s="1">
        <v>297</v>
      </c>
      <c r="C4369" s="1">
        <v>4000</v>
      </c>
      <c r="D4369" s="1">
        <v>21</v>
      </c>
      <c r="E4369" s="1">
        <v>10.5</v>
      </c>
      <c r="F4369" s="1">
        <v>2</v>
      </c>
      <c r="G4369" s="1" t="s">
        <v>14</v>
      </c>
      <c r="H4369" s="1">
        <v>9.14</v>
      </c>
      <c r="I4369" s="1">
        <v>1.03</v>
      </c>
      <c r="J4369" s="1">
        <v>16.25</v>
      </c>
      <c r="K4369" s="1">
        <v>0.05</v>
      </c>
      <c r="L4369" s="1">
        <v>0.09</v>
      </c>
      <c r="M4369" s="3">
        <f>PI()*(D4369*0.0254)^2/4</f>
        <v>0.2234579982819965</v>
      </c>
      <c r="N4369" s="1">
        <f>ROUND(H4369*4.45,0)</f>
        <v>41</v>
      </c>
      <c r="O4369" s="1">
        <f>I4369*745.7</f>
        <v>768.07100000000003</v>
      </c>
      <c r="P4369" s="5">
        <f>ROUND(N4369^(3/2)/O4369/SQRT(2*1.28*M4369)*100,0)</f>
        <v>45</v>
      </c>
      <c r="Q4369" s="4">
        <f>E4369/D4369</f>
        <v>0.5</v>
      </c>
      <c r="R4369" s="1">
        <f>ROUND(L4369^(3/2)/K4369*100*SQRT(2/PI()),0)</f>
        <v>43</v>
      </c>
      <c r="S4369" s="1" t="str">
        <f>IF(AND(R4369&gt;=R4368,R4369&gt;R4370),"YES","NO")</f>
        <v>NO</v>
      </c>
      <c r="T4369" s="1">
        <f>IF(C4369&lt;C4368,0,IF(T4368=1,1,IF(S4369="YES",1,0)))</f>
        <v>1</v>
      </c>
      <c r="U4369" s="1" t="str">
        <f>IF(AND(T4368=0,T4369=1),"YES","NO")</f>
        <v>NO</v>
      </c>
    </row>
    <row r="4370" spans="1:21" x14ac:dyDescent="0.3">
      <c r="A4370" s="1">
        <v>4370</v>
      </c>
      <c r="B4370" s="1">
        <v>297</v>
      </c>
      <c r="C4370" s="1">
        <v>5000</v>
      </c>
      <c r="D4370" s="1">
        <v>21</v>
      </c>
      <c r="E4370" s="1">
        <v>10.5</v>
      </c>
      <c r="F4370" s="1">
        <v>2</v>
      </c>
      <c r="G4370" s="1" t="s">
        <v>14</v>
      </c>
      <c r="H4370" s="1">
        <v>14.36</v>
      </c>
      <c r="I4370" s="1">
        <v>1.88</v>
      </c>
      <c r="J4370" s="1">
        <v>23.69</v>
      </c>
      <c r="K4370" s="1">
        <v>0.05</v>
      </c>
      <c r="L4370" s="1">
        <v>0.09</v>
      </c>
      <c r="M4370" s="3">
        <f>PI()*(D4370*0.0254)^2/4</f>
        <v>0.2234579982819965</v>
      </c>
      <c r="N4370" s="1">
        <f>ROUND(H4370*4.45,0)</f>
        <v>64</v>
      </c>
      <c r="O4370" s="1">
        <f>I4370*745.7</f>
        <v>1401.9159999999999</v>
      </c>
      <c r="P4370" s="5">
        <f>ROUND(N4370^(3/2)/O4370/SQRT(2*1.28*M4370)*100,0)</f>
        <v>48</v>
      </c>
      <c r="Q4370" s="4">
        <f>E4370/D4370</f>
        <v>0.5</v>
      </c>
      <c r="R4370" s="1">
        <f>ROUND(L4370^(3/2)/K4370*100*SQRT(2/PI()),0)</f>
        <v>43</v>
      </c>
      <c r="S4370" s="1" t="str">
        <f>IF(AND(R4370&gt;=R4369,R4370&gt;R4371),"YES","NO")</f>
        <v>NO</v>
      </c>
      <c r="T4370" s="1">
        <f>IF(C4370&lt;C4369,0,IF(T4369=1,1,IF(S4370="YES",1,0)))</f>
        <v>1</v>
      </c>
      <c r="U4370" s="1" t="str">
        <f>IF(AND(T4369=0,T4370=1),"YES","NO")</f>
        <v>NO</v>
      </c>
    </row>
    <row r="4371" spans="1:21" x14ac:dyDescent="0.3">
      <c r="A4371" s="1">
        <v>4371</v>
      </c>
      <c r="B4371" s="1">
        <v>297</v>
      </c>
      <c r="C4371" s="1">
        <v>6000</v>
      </c>
      <c r="D4371" s="1">
        <v>21</v>
      </c>
      <c r="E4371" s="1">
        <v>10.5</v>
      </c>
      <c r="F4371" s="1">
        <v>2</v>
      </c>
      <c r="G4371" s="1" t="s">
        <v>14</v>
      </c>
      <c r="H4371" s="1">
        <v>20.69</v>
      </c>
      <c r="I4371" s="1">
        <v>2.58</v>
      </c>
      <c r="J4371" s="1">
        <v>27.1</v>
      </c>
      <c r="K4371" s="1">
        <v>0.04</v>
      </c>
      <c r="L4371" s="1">
        <v>0.09</v>
      </c>
      <c r="M4371" s="3">
        <f>PI()*(D4371*0.0254)^2/4</f>
        <v>0.2234579982819965</v>
      </c>
      <c r="N4371" s="1">
        <f>ROUND(H4371*4.45,0)</f>
        <v>92</v>
      </c>
      <c r="O4371" s="1">
        <f>I4371*745.7</f>
        <v>1923.9060000000002</v>
      </c>
      <c r="P4371" s="5">
        <f>ROUND(N4371^(3/2)/O4371/SQRT(2*1.28*M4371)*100,0)</f>
        <v>61</v>
      </c>
      <c r="Q4371" s="4">
        <f>E4371/D4371</f>
        <v>0.5</v>
      </c>
      <c r="R4371" s="1">
        <f>ROUND(L4371^(3/2)/K4371*100*SQRT(2/PI()),0)</f>
        <v>54</v>
      </c>
      <c r="S4371" s="1" t="str">
        <f>IF(AND(R4371&gt;=R4370,R4371&gt;R4372),"YES","NO")</f>
        <v>NO</v>
      </c>
      <c r="T4371" s="1">
        <f>IF(C4371&lt;C4370,0,IF(T4370=1,1,IF(S4371="YES",1,0)))</f>
        <v>1</v>
      </c>
      <c r="U4371" s="1" t="str">
        <f>IF(AND(T4370=0,T4371=1),"YES","NO")</f>
        <v>NO</v>
      </c>
    </row>
    <row r="4372" spans="1:21" x14ac:dyDescent="0.3">
      <c r="A4372" s="1">
        <v>4372</v>
      </c>
      <c r="B4372" s="1">
        <v>297</v>
      </c>
      <c r="C4372" s="1">
        <v>7000</v>
      </c>
      <c r="D4372" s="1">
        <v>21</v>
      </c>
      <c r="E4372" s="1">
        <v>10.5</v>
      </c>
      <c r="F4372" s="1">
        <v>2</v>
      </c>
      <c r="G4372" s="1" t="s">
        <v>14</v>
      </c>
      <c r="H4372" s="1">
        <v>28.54</v>
      </c>
      <c r="I4372" s="1">
        <v>3.69</v>
      </c>
      <c r="J4372" s="1">
        <v>33.25</v>
      </c>
      <c r="K4372" s="1">
        <v>0.03</v>
      </c>
      <c r="L4372" s="1">
        <v>0.09</v>
      </c>
      <c r="M4372" s="3">
        <f>PI()*(D4372*0.0254)^2/4</f>
        <v>0.2234579982819965</v>
      </c>
      <c r="N4372" s="1">
        <f>ROUND(H4372*4.45,0)</f>
        <v>127</v>
      </c>
      <c r="O4372" s="1">
        <f>I4372*745.7</f>
        <v>2751.6330000000003</v>
      </c>
      <c r="P4372" s="5">
        <f>ROUND(N4372^(3/2)/O4372/SQRT(2*1.28*M4372)*100,0)</f>
        <v>69</v>
      </c>
      <c r="Q4372" s="4">
        <f>E4372/D4372</f>
        <v>0.5</v>
      </c>
      <c r="R4372" s="1">
        <f>ROUND(L4372^(3/2)/K4372*100*SQRT(2/PI()),0)</f>
        <v>72</v>
      </c>
      <c r="S4372" s="1" t="str">
        <f>IF(AND(R4372&gt;=R4371,R4372&gt;R4373),"YES","NO")</f>
        <v>NO</v>
      </c>
      <c r="T4372" s="1">
        <f>IF(C4372&lt;C4371,0,IF(T4371=1,1,IF(S4372="YES",1,0)))</f>
        <v>1</v>
      </c>
      <c r="U4372" s="1" t="str">
        <f>IF(AND(T4371=0,T4372=1),"YES","NO")</f>
        <v>NO</v>
      </c>
    </row>
    <row r="4373" spans="1:21" x14ac:dyDescent="0.3">
      <c r="A4373" s="1">
        <v>4373</v>
      </c>
      <c r="B4373" s="1">
        <v>297</v>
      </c>
      <c r="C4373" s="1">
        <v>8000</v>
      </c>
      <c r="D4373" s="1">
        <v>21</v>
      </c>
      <c r="E4373" s="1">
        <v>10.5</v>
      </c>
      <c r="F4373" s="1">
        <v>2</v>
      </c>
      <c r="G4373" s="1" t="s">
        <v>14</v>
      </c>
      <c r="H4373" s="1">
        <v>38.299999999999997</v>
      </c>
      <c r="I4373" s="1">
        <v>5.77</v>
      </c>
      <c r="J4373" s="1">
        <v>45.46</v>
      </c>
      <c r="K4373" s="1">
        <v>0.03</v>
      </c>
      <c r="L4373" s="1">
        <v>0.1</v>
      </c>
      <c r="M4373" s="3">
        <f>PI()*(D4373*0.0254)^2/4</f>
        <v>0.2234579982819965</v>
      </c>
      <c r="N4373" s="1">
        <f>ROUND(H4373*4.45,0)</f>
        <v>170</v>
      </c>
      <c r="O4373" s="1">
        <f>I4373*745.7</f>
        <v>4302.6890000000003</v>
      </c>
      <c r="P4373" s="5">
        <f>ROUND(N4373^(3/2)/O4373/SQRT(2*1.28*M4373)*100,0)</f>
        <v>68</v>
      </c>
      <c r="Q4373" s="4">
        <f>E4373/D4373</f>
        <v>0.5</v>
      </c>
      <c r="R4373" s="1">
        <f>ROUND(L4373^(3/2)/K4373*100*SQRT(2/PI()),0)</f>
        <v>84</v>
      </c>
      <c r="S4373" s="1" t="str">
        <f>IF(AND(R4373&gt;=R4372,R4373&gt;R4374),"YES","NO")</f>
        <v>YES</v>
      </c>
      <c r="T4373" s="1">
        <f>IF(C4373&lt;C4372,0,IF(T4372=1,1,IF(S4373="YES",1,0)))</f>
        <v>1</v>
      </c>
      <c r="U4373" s="1" t="str">
        <f>IF(AND(T4372=0,T4373=1),"YES","NO")</f>
        <v>NO</v>
      </c>
    </row>
    <row r="4374" spans="1:21" x14ac:dyDescent="0.3">
      <c r="A4374" s="1">
        <v>4374</v>
      </c>
      <c r="B4374" s="1">
        <v>297</v>
      </c>
      <c r="C4374" s="1">
        <v>9000</v>
      </c>
      <c r="D4374" s="1">
        <v>21</v>
      </c>
      <c r="E4374" s="1">
        <v>10.5</v>
      </c>
      <c r="F4374" s="1">
        <v>2</v>
      </c>
      <c r="G4374" s="1" t="s">
        <v>14</v>
      </c>
      <c r="H4374" s="1">
        <v>49.4</v>
      </c>
      <c r="I4374" s="1">
        <v>9.6999999999999993</v>
      </c>
      <c r="J4374" s="1">
        <v>67.91</v>
      </c>
      <c r="K4374" s="1">
        <v>0.04</v>
      </c>
      <c r="L4374" s="1">
        <v>0.1</v>
      </c>
      <c r="M4374" s="3">
        <f>PI()*(D4374*0.0254)^2/4</f>
        <v>0.2234579982819965</v>
      </c>
      <c r="N4374" s="1">
        <f>ROUND(H4374*4.45,0)</f>
        <v>220</v>
      </c>
      <c r="O4374" s="1">
        <f>I4374*745.7</f>
        <v>7233.29</v>
      </c>
      <c r="P4374" s="5">
        <f>ROUND(N4374^(3/2)/O4374/SQRT(2*1.28*M4374)*100,0)</f>
        <v>60</v>
      </c>
      <c r="Q4374" s="4">
        <f>E4374/D4374</f>
        <v>0.5</v>
      </c>
      <c r="R4374" s="1">
        <f>ROUND(L4374^(3/2)/K4374*100*SQRT(2/PI()),0)</f>
        <v>63</v>
      </c>
      <c r="S4374" s="1" t="str">
        <f>IF(AND(R4374&gt;=R4373,R4374&gt;R4375),"YES","NO")</f>
        <v>NO</v>
      </c>
      <c r="T4374" s="1">
        <f>IF(C4374&lt;C4373,0,IF(T4373=1,1,IF(S4374="YES",1,0)))</f>
        <v>1</v>
      </c>
      <c r="U4374" s="1" t="str">
        <f>IF(AND(T4373=0,T4374=1),"YES","NO")</f>
        <v>NO</v>
      </c>
    </row>
    <row r="4375" spans="1:21" x14ac:dyDescent="0.3">
      <c r="A4375" s="1">
        <v>4375</v>
      </c>
      <c r="B4375" s="1">
        <v>297</v>
      </c>
      <c r="C4375" s="1">
        <v>10000</v>
      </c>
      <c r="D4375" s="1">
        <v>21</v>
      </c>
      <c r="E4375" s="1">
        <v>10.5</v>
      </c>
      <c r="F4375" s="1">
        <v>2</v>
      </c>
      <c r="G4375" s="1" t="s">
        <v>14</v>
      </c>
      <c r="H4375" s="1">
        <v>60.98</v>
      </c>
      <c r="I4375" s="1">
        <v>14.89</v>
      </c>
      <c r="J4375" s="1">
        <v>93.84</v>
      </c>
      <c r="K4375" s="1">
        <v>0.05</v>
      </c>
      <c r="L4375" s="1">
        <v>0.1</v>
      </c>
      <c r="M4375" s="3">
        <f>PI()*(D4375*0.0254)^2/4</f>
        <v>0.2234579982819965</v>
      </c>
      <c r="N4375" s="1">
        <f>ROUND(H4375*4.45,0)</f>
        <v>271</v>
      </c>
      <c r="O4375" s="1">
        <f>I4375*745.7</f>
        <v>11103.473000000002</v>
      </c>
      <c r="P4375" s="5">
        <f>ROUND(N4375^(3/2)/O4375/SQRT(2*1.28*M4375)*100,0)</f>
        <v>53</v>
      </c>
      <c r="Q4375" s="4">
        <f>E4375/D4375</f>
        <v>0.5</v>
      </c>
      <c r="R4375" s="1">
        <f>ROUND(L4375^(3/2)/K4375*100*SQRT(2/PI()),0)</f>
        <v>50</v>
      </c>
      <c r="S4375" s="1" t="str">
        <f>IF(AND(R4375&gt;=R4374,R4375&gt;R4376),"YES","NO")</f>
        <v>NO</v>
      </c>
      <c r="T4375" s="1">
        <f>IF(C4375&lt;C4374,0,IF(T4374=1,1,IF(S4375="YES",1,0)))</f>
        <v>1</v>
      </c>
      <c r="U4375" s="1" t="str">
        <f>IF(AND(T4374=0,T4375=1),"YES","NO")</f>
        <v>NO</v>
      </c>
    </row>
    <row r="4376" spans="1:21" x14ac:dyDescent="0.3">
      <c r="A4376" s="1">
        <v>4376</v>
      </c>
      <c r="B4376" s="1">
        <v>297</v>
      </c>
      <c r="C4376" s="1">
        <v>11000</v>
      </c>
      <c r="D4376" s="1">
        <v>21</v>
      </c>
      <c r="E4376" s="1">
        <v>10.5</v>
      </c>
      <c r="F4376" s="1">
        <v>2</v>
      </c>
      <c r="G4376" s="1" t="s">
        <v>14</v>
      </c>
      <c r="H4376" s="1">
        <v>72.64</v>
      </c>
      <c r="I4376" s="1">
        <v>21.59</v>
      </c>
      <c r="J4376" s="1">
        <v>123.72</v>
      </c>
      <c r="K4376" s="1">
        <v>0.05</v>
      </c>
      <c r="L4376" s="1">
        <v>0.1</v>
      </c>
      <c r="M4376" s="3">
        <f>PI()*(D4376*0.0254)^2/4</f>
        <v>0.2234579982819965</v>
      </c>
      <c r="N4376" s="1">
        <f>ROUND(H4376*4.45,0)</f>
        <v>323</v>
      </c>
      <c r="O4376" s="1">
        <f>I4376*745.7</f>
        <v>16099.663</v>
      </c>
      <c r="P4376" s="5">
        <f>ROUND(N4376^(3/2)/O4376/SQRT(2*1.28*M4376)*100,0)</f>
        <v>48</v>
      </c>
      <c r="Q4376" s="4">
        <f>E4376/D4376</f>
        <v>0.5</v>
      </c>
      <c r="R4376" s="1">
        <f>ROUND(L4376^(3/2)/K4376*100*SQRT(2/PI()),0)</f>
        <v>50</v>
      </c>
      <c r="S4376" s="1" t="str">
        <f>IF(AND(R4376&gt;=R4375,R4376&gt;R4377),"YES","NO")</f>
        <v>NO</v>
      </c>
      <c r="T4376" s="1">
        <f>IF(C4376&lt;C4375,0,IF(T4375=1,1,IF(S4376="YES",1,0)))</f>
        <v>1</v>
      </c>
      <c r="U4376" s="1" t="str">
        <f>IF(AND(T4375=0,T4376=1),"YES","NO")</f>
        <v>NO</v>
      </c>
    </row>
    <row r="4377" spans="1:21" x14ac:dyDescent="0.3">
      <c r="A4377" s="1">
        <v>4377</v>
      </c>
      <c r="B4377" s="1">
        <v>298</v>
      </c>
      <c r="C4377" s="1">
        <v>1000</v>
      </c>
      <c r="D4377" s="1">
        <v>21</v>
      </c>
      <c r="E4377" s="1">
        <v>10</v>
      </c>
      <c r="F4377" s="1">
        <v>2</v>
      </c>
      <c r="G4377" s="1" t="s">
        <v>14</v>
      </c>
      <c r="H4377" s="1">
        <v>0.56000000000000005</v>
      </c>
      <c r="I4377" s="1">
        <v>0.01</v>
      </c>
      <c r="J4377" s="1">
        <v>0.68</v>
      </c>
      <c r="K4377" s="1">
        <v>0.03</v>
      </c>
      <c r="L4377" s="1">
        <v>0.09</v>
      </c>
      <c r="M4377" s="3">
        <f>PI()*(D4377*0.0254)^2/4</f>
        <v>0.2234579982819965</v>
      </c>
      <c r="N4377" s="1">
        <f>ROUND(H4377*4.45,0)</f>
        <v>2</v>
      </c>
      <c r="O4377" s="1">
        <f>I4377*745.7</f>
        <v>7.4570000000000007</v>
      </c>
      <c r="P4377" s="5">
        <f>ROUND(N4377^(3/2)/O4377/SQRT(2*1.28*M4377)*100,0)</f>
        <v>50</v>
      </c>
      <c r="Q4377" s="4">
        <f>E4377/D4377</f>
        <v>0.47619047619047616</v>
      </c>
      <c r="R4377" s="1">
        <f>ROUND(L4377^(3/2)/K4377*100*SQRT(2/PI()),0)</f>
        <v>72</v>
      </c>
      <c r="S4377" s="1" t="str">
        <f>IF(AND(R4377&gt;=R4376,R4377&gt;R4378),"YES","NO")</f>
        <v>NO</v>
      </c>
      <c r="T4377" s="1">
        <f>IF(C4377&lt;C4376,0,IF(T4376=1,1,IF(S4377="YES",1,0)))</f>
        <v>0</v>
      </c>
      <c r="U4377" s="1" t="str">
        <f>IF(AND(T4376=0,T4377=1),"YES","NO")</f>
        <v>NO</v>
      </c>
    </row>
    <row r="4378" spans="1:21" x14ac:dyDescent="0.3">
      <c r="A4378" s="1">
        <v>4378</v>
      </c>
      <c r="B4378" s="1">
        <v>298</v>
      </c>
      <c r="C4378" s="1">
        <v>2000</v>
      </c>
      <c r="D4378" s="1">
        <v>21</v>
      </c>
      <c r="E4378" s="1">
        <v>10</v>
      </c>
      <c r="F4378" s="1">
        <v>2</v>
      </c>
      <c r="G4378" s="1" t="s">
        <v>14</v>
      </c>
      <c r="H4378" s="1">
        <v>2.23</v>
      </c>
      <c r="I4378" s="1">
        <v>0.08</v>
      </c>
      <c r="J4378" s="1">
        <v>2.57</v>
      </c>
      <c r="K4378" s="1">
        <v>0.03</v>
      </c>
      <c r="L4378" s="1">
        <v>0.09</v>
      </c>
      <c r="M4378" s="3">
        <f>PI()*(D4378*0.0254)^2/4</f>
        <v>0.2234579982819965</v>
      </c>
      <c r="N4378" s="1">
        <f>ROUND(H4378*4.45,0)</f>
        <v>10</v>
      </c>
      <c r="O4378" s="1">
        <f>I4378*745.7</f>
        <v>59.656000000000006</v>
      </c>
      <c r="P4378" s="5">
        <f>ROUND(N4378^(3/2)/O4378/SQRT(2*1.28*M4378)*100,0)</f>
        <v>70</v>
      </c>
      <c r="Q4378" s="4">
        <f>E4378/D4378</f>
        <v>0.47619047619047616</v>
      </c>
      <c r="R4378" s="1">
        <f>ROUND(L4378^(3/2)/K4378*100*SQRT(2/PI()),0)</f>
        <v>72</v>
      </c>
      <c r="S4378" s="1" t="str">
        <f>IF(AND(R4378&gt;=R4377,R4378&gt;R4379),"YES","NO")</f>
        <v>YES</v>
      </c>
      <c r="T4378" s="1">
        <f>IF(C4378&lt;C4377,0,IF(T4377=1,1,IF(S4378="YES",1,0)))</f>
        <v>1</v>
      </c>
      <c r="U4378" s="1" t="str">
        <f>IF(AND(T4377=0,T4378=1),"YES","NO")</f>
        <v>YES</v>
      </c>
    </row>
    <row r="4379" spans="1:21" x14ac:dyDescent="0.3">
      <c r="A4379" s="1">
        <v>4379</v>
      </c>
      <c r="B4379" s="1">
        <v>298</v>
      </c>
      <c r="C4379" s="1">
        <v>3000</v>
      </c>
      <c r="D4379" s="1">
        <v>21</v>
      </c>
      <c r="E4379" s="1">
        <v>10</v>
      </c>
      <c r="F4379" s="1">
        <v>2</v>
      </c>
      <c r="G4379" s="1" t="s">
        <v>14</v>
      </c>
      <c r="H4379" s="1">
        <v>5.09</v>
      </c>
      <c r="I4379" s="1">
        <v>0.35</v>
      </c>
      <c r="J4379" s="1">
        <v>7.31</v>
      </c>
      <c r="K4379" s="1">
        <v>0.04</v>
      </c>
      <c r="L4379" s="1">
        <v>0.09</v>
      </c>
      <c r="M4379" s="3">
        <f>PI()*(D4379*0.0254)^2/4</f>
        <v>0.2234579982819965</v>
      </c>
      <c r="N4379" s="1">
        <f>ROUND(H4379*4.45,0)</f>
        <v>23</v>
      </c>
      <c r="O4379" s="1">
        <f>I4379*745.7</f>
        <v>260.995</v>
      </c>
      <c r="P4379" s="5">
        <f>ROUND(N4379^(3/2)/O4379/SQRT(2*1.28*M4379)*100,0)</f>
        <v>56</v>
      </c>
      <c r="Q4379" s="4">
        <f>E4379/D4379</f>
        <v>0.47619047619047616</v>
      </c>
      <c r="R4379" s="1">
        <f>ROUND(L4379^(3/2)/K4379*100*SQRT(2/PI()),0)</f>
        <v>54</v>
      </c>
      <c r="S4379" s="1" t="str">
        <f>IF(AND(R4379&gt;=R4378,R4379&gt;R4380),"YES","NO")</f>
        <v>NO</v>
      </c>
      <c r="T4379" s="1">
        <f>IF(C4379&lt;C4378,0,IF(T4378=1,1,IF(S4379="YES",1,0)))</f>
        <v>1</v>
      </c>
      <c r="U4379" s="1" t="str">
        <f>IF(AND(T4378=0,T4379=1),"YES","NO")</f>
        <v>NO</v>
      </c>
    </row>
    <row r="4380" spans="1:21" x14ac:dyDescent="0.3">
      <c r="A4380" s="1">
        <v>4380</v>
      </c>
      <c r="B4380" s="1">
        <v>298</v>
      </c>
      <c r="C4380" s="1">
        <v>4000</v>
      </c>
      <c r="D4380" s="1">
        <v>21</v>
      </c>
      <c r="E4380" s="1">
        <v>10</v>
      </c>
      <c r="F4380" s="1">
        <v>2</v>
      </c>
      <c r="G4380" s="1" t="s">
        <v>14</v>
      </c>
      <c r="H4380" s="1">
        <v>9.24</v>
      </c>
      <c r="I4380" s="1">
        <v>0.99</v>
      </c>
      <c r="J4380" s="1">
        <v>15.54</v>
      </c>
      <c r="K4380" s="1">
        <v>0.05</v>
      </c>
      <c r="L4380" s="1">
        <v>0.09</v>
      </c>
      <c r="M4380" s="3">
        <f>PI()*(D4380*0.0254)^2/4</f>
        <v>0.2234579982819965</v>
      </c>
      <c r="N4380" s="1">
        <f>ROUND(H4380*4.45,0)</f>
        <v>41</v>
      </c>
      <c r="O4380" s="1">
        <f>I4380*745.7</f>
        <v>738.24300000000005</v>
      </c>
      <c r="P4380" s="5">
        <f>ROUND(N4380^(3/2)/O4380/SQRT(2*1.28*M4380)*100,0)</f>
        <v>47</v>
      </c>
      <c r="Q4380" s="4">
        <f>E4380/D4380</f>
        <v>0.47619047619047616</v>
      </c>
      <c r="R4380" s="1">
        <f>ROUND(L4380^(3/2)/K4380*100*SQRT(2/PI()),0)</f>
        <v>43</v>
      </c>
      <c r="S4380" s="1" t="str">
        <f>IF(AND(R4380&gt;=R4379,R4380&gt;R4381),"YES","NO")</f>
        <v>NO</v>
      </c>
      <c r="T4380" s="1">
        <f>IF(C4380&lt;C4379,0,IF(T4379=1,1,IF(S4380="YES",1,0)))</f>
        <v>1</v>
      </c>
      <c r="U4380" s="1" t="str">
        <f>IF(AND(T4379=0,T4380=1),"YES","NO")</f>
        <v>NO</v>
      </c>
    </row>
    <row r="4381" spans="1:21" x14ac:dyDescent="0.3">
      <c r="A4381" s="1">
        <v>4381</v>
      </c>
      <c r="B4381" s="1">
        <v>298</v>
      </c>
      <c r="C4381" s="1">
        <v>5000</v>
      </c>
      <c r="D4381" s="1">
        <v>21</v>
      </c>
      <c r="E4381" s="1">
        <v>10</v>
      </c>
      <c r="F4381" s="1">
        <v>2</v>
      </c>
      <c r="G4381" s="1" t="s">
        <v>14</v>
      </c>
      <c r="H4381" s="1">
        <v>14.46</v>
      </c>
      <c r="I4381" s="1">
        <v>1.7</v>
      </c>
      <c r="J4381" s="1">
        <v>21.4</v>
      </c>
      <c r="K4381" s="1">
        <v>0.04</v>
      </c>
      <c r="L4381" s="1">
        <v>0.09</v>
      </c>
      <c r="M4381" s="3">
        <f>PI()*(D4381*0.0254)^2/4</f>
        <v>0.2234579982819965</v>
      </c>
      <c r="N4381" s="1">
        <f>ROUND(H4381*4.45,0)</f>
        <v>64</v>
      </c>
      <c r="O4381" s="1">
        <f>I4381*745.7</f>
        <v>1267.69</v>
      </c>
      <c r="P4381" s="5">
        <f>ROUND(N4381^(3/2)/O4381/SQRT(2*1.28*M4381)*100,0)</f>
        <v>53</v>
      </c>
      <c r="Q4381" s="4">
        <f>E4381/D4381</f>
        <v>0.47619047619047616</v>
      </c>
      <c r="R4381" s="1">
        <f>ROUND(L4381^(3/2)/K4381*100*SQRT(2/PI()),0)</f>
        <v>54</v>
      </c>
      <c r="S4381" s="1" t="str">
        <f>IF(AND(R4381&gt;=R4380,R4381&gt;R4382),"YES","NO")</f>
        <v>NO</v>
      </c>
      <c r="T4381" s="1">
        <f>IF(C4381&lt;C4380,0,IF(T4380=1,1,IF(S4381="YES",1,0)))</f>
        <v>1</v>
      </c>
      <c r="U4381" s="1" t="str">
        <f>IF(AND(T4380=0,T4381=1),"YES","NO")</f>
        <v>NO</v>
      </c>
    </row>
    <row r="4382" spans="1:21" x14ac:dyDescent="0.3">
      <c r="A4382" s="1">
        <v>4382</v>
      </c>
      <c r="B4382" s="1">
        <v>298</v>
      </c>
      <c r="C4382" s="1">
        <v>6000</v>
      </c>
      <c r="D4382" s="1">
        <v>21</v>
      </c>
      <c r="E4382" s="1">
        <v>10</v>
      </c>
      <c r="F4382" s="1">
        <v>2</v>
      </c>
      <c r="G4382" s="1" t="s">
        <v>14</v>
      </c>
      <c r="H4382" s="1">
        <v>20.88</v>
      </c>
      <c r="I4382" s="1">
        <v>2.38</v>
      </c>
      <c r="J4382" s="1">
        <v>25.05</v>
      </c>
      <c r="K4382" s="1">
        <v>0.03</v>
      </c>
      <c r="L4382" s="1">
        <v>0.09</v>
      </c>
      <c r="M4382" s="3">
        <f>PI()*(D4382*0.0254)^2/4</f>
        <v>0.2234579982819965</v>
      </c>
      <c r="N4382" s="1">
        <f>ROUND(H4382*4.45,0)</f>
        <v>93</v>
      </c>
      <c r="O4382" s="1">
        <f>I4382*745.7</f>
        <v>1774.7660000000001</v>
      </c>
      <c r="P4382" s="5">
        <f>ROUND(N4382^(3/2)/O4382/SQRT(2*1.28*M4382)*100,0)</f>
        <v>67</v>
      </c>
      <c r="Q4382" s="4">
        <f>E4382/D4382</f>
        <v>0.47619047619047616</v>
      </c>
      <c r="R4382" s="1">
        <f>ROUND(L4382^(3/2)/K4382*100*SQRT(2/PI()),0)</f>
        <v>72</v>
      </c>
      <c r="S4382" s="1" t="str">
        <f>IF(AND(R4382&gt;=R4381,R4382&gt;R4383),"YES","NO")</f>
        <v>NO</v>
      </c>
      <c r="T4382" s="1">
        <f>IF(C4382&lt;C4381,0,IF(T4381=1,1,IF(S4382="YES",1,0)))</f>
        <v>1</v>
      </c>
      <c r="U4382" s="1" t="str">
        <f>IF(AND(T4381=0,T4382=1),"YES","NO")</f>
        <v>NO</v>
      </c>
    </row>
    <row r="4383" spans="1:21" x14ac:dyDescent="0.3">
      <c r="A4383" s="1">
        <v>4383</v>
      </c>
      <c r="B4383" s="1">
        <v>298</v>
      </c>
      <c r="C4383" s="1">
        <v>7000</v>
      </c>
      <c r="D4383" s="1">
        <v>21</v>
      </c>
      <c r="E4383" s="1">
        <v>10</v>
      </c>
      <c r="F4383" s="1">
        <v>2</v>
      </c>
      <c r="G4383" s="1" t="s">
        <v>14</v>
      </c>
      <c r="H4383" s="1">
        <v>28.96</v>
      </c>
      <c r="I4383" s="1">
        <v>3.71</v>
      </c>
      <c r="J4383" s="1">
        <v>33.369999999999997</v>
      </c>
      <c r="K4383" s="1">
        <v>0.03</v>
      </c>
      <c r="L4383" s="1">
        <v>0.1</v>
      </c>
      <c r="M4383" s="3">
        <f>PI()*(D4383*0.0254)^2/4</f>
        <v>0.2234579982819965</v>
      </c>
      <c r="N4383" s="1">
        <f>ROUND(H4383*4.45,0)</f>
        <v>129</v>
      </c>
      <c r="O4383" s="1">
        <f>I4383*745.7</f>
        <v>2766.547</v>
      </c>
      <c r="P4383" s="5">
        <f>ROUND(N4383^(3/2)/O4383/SQRT(2*1.28*M4383)*100,0)</f>
        <v>70</v>
      </c>
      <c r="Q4383" s="4">
        <f>E4383/D4383</f>
        <v>0.47619047619047616</v>
      </c>
      <c r="R4383" s="1">
        <f>ROUND(L4383^(3/2)/K4383*100*SQRT(2/PI()),0)</f>
        <v>84</v>
      </c>
      <c r="S4383" s="1" t="str">
        <f>IF(AND(R4383&gt;=R4382,R4383&gt;R4384),"YES","NO")</f>
        <v>NO</v>
      </c>
      <c r="T4383" s="1">
        <f>IF(C4383&lt;C4382,0,IF(T4382=1,1,IF(S4383="YES",1,0)))</f>
        <v>1</v>
      </c>
      <c r="U4383" s="1" t="str">
        <f>IF(AND(T4382=0,T4383=1),"YES","NO")</f>
        <v>NO</v>
      </c>
    </row>
    <row r="4384" spans="1:21" x14ac:dyDescent="0.3">
      <c r="A4384" s="1">
        <v>4384</v>
      </c>
      <c r="B4384" s="1">
        <v>298</v>
      </c>
      <c r="C4384" s="1">
        <v>8000</v>
      </c>
      <c r="D4384" s="1">
        <v>21</v>
      </c>
      <c r="E4384" s="1">
        <v>10</v>
      </c>
      <c r="F4384" s="1">
        <v>2</v>
      </c>
      <c r="G4384" s="1" t="s">
        <v>14</v>
      </c>
      <c r="H4384" s="1">
        <v>38.909999999999997</v>
      </c>
      <c r="I4384" s="1">
        <v>5.8</v>
      </c>
      <c r="J4384" s="1">
        <v>45.67</v>
      </c>
      <c r="K4384" s="1">
        <v>0.03</v>
      </c>
      <c r="L4384" s="1">
        <v>0.1</v>
      </c>
      <c r="M4384" s="3">
        <f>PI()*(D4384*0.0254)^2/4</f>
        <v>0.2234579982819965</v>
      </c>
      <c r="N4384" s="1">
        <f>ROUND(H4384*4.45,0)</f>
        <v>173</v>
      </c>
      <c r="O4384" s="1">
        <f>I4384*745.7</f>
        <v>4325.0600000000004</v>
      </c>
      <c r="P4384" s="5">
        <f>ROUND(N4384^(3/2)/O4384/SQRT(2*1.28*M4384)*100,0)</f>
        <v>70</v>
      </c>
      <c r="Q4384" s="4">
        <f>E4384/D4384</f>
        <v>0.47619047619047616</v>
      </c>
      <c r="R4384" s="1">
        <f>ROUND(L4384^(3/2)/K4384*100*SQRT(2/PI()),0)</f>
        <v>84</v>
      </c>
      <c r="S4384" s="1" t="str">
        <f>IF(AND(R4384&gt;=R4383,R4384&gt;R4385),"YES","NO")</f>
        <v>YES</v>
      </c>
      <c r="T4384" s="1">
        <f>IF(C4384&lt;C4383,0,IF(T4383=1,1,IF(S4384="YES",1,0)))</f>
        <v>1</v>
      </c>
      <c r="U4384" s="1" t="str">
        <f>IF(AND(T4383=0,T4384=1),"YES","NO")</f>
        <v>NO</v>
      </c>
    </row>
    <row r="4385" spans="1:21" x14ac:dyDescent="0.3">
      <c r="A4385" s="1">
        <v>4385</v>
      </c>
      <c r="B4385" s="1">
        <v>298</v>
      </c>
      <c r="C4385" s="1">
        <v>9000</v>
      </c>
      <c r="D4385" s="1">
        <v>21</v>
      </c>
      <c r="E4385" s="1">
        <v>10</v>
      </c>
      <c r="F4385" s="1">
        <v>2</v>
      </c>
      <c r="G4385" s="1" t="s">
        <v>14</v>
      </c>
      <c r="H4385" s="1">
        <v>51.49</v>
      </c>
      <c r="I4385" s="1">
        <v>9.77</v>
      </c>
      <c r="J4385" s="1">
        <v>68.38</v>
      </c>
      <c r="K4385" s="1">
        <v>0.04</v>
      </c>
      <c r="L4385" s="1">
        <v>0.1</v>
      </c>
      <c r="M4385" s="3">
        <f>PI()*(D4385*0.0254)^2/4</f>
        <v>0.2234579982819965</v>
      </c>
      <c r="N4385" s="1">
        <f>ROUND(H4385*4.45,0)</f>
        <v>229</v>
      </c>
      <c r="O4385" s="1">
        <f>I4385*745.7</f>
        <v>7285.4890000000005</v>
      </c>
      <c r="P4385" s="5">
        <f>ROUND(N4385^(3/2)/O4385/SQRT(2*1.28*M4385)*100,0)</f>
        <v>63</v>
      </c>
      <c r="Q4385" s="4">
        <f>E4385/D4385</f>
        <v>0.47619047619047616</v>
      </c>
      <c r="R4385" s="1">
        <f>ROUND(L4385^(3/2)/K4385*100*SQRT(2/PI()),0)</f>
        <v>63</v>
      </c>
      <c r="S4385" s="1" t="str">
        <f>IF(AND(R4385&gt;=R4384,R4385&gt;R4386),"YES","NO")</f>
        <v>NO</v>
      </c>
      <c r="T4385" s="1">
        <f>IF(C4385&lt;C4384,0,IF(T4384=1,1,IF(S4385="YES",1,0)))</f>
        <v>1</v>
      </c>
      <c r="U4385" s="1" t="str">
        <f>IF(AND(T4384=0,T4385=1),"YES","NO")</f>
        <v>NO</v>
      </c>
    </row>
    <row r="4386" spans="1:21" x14ac:dyDescent="0.3">
      <c r="A4386" s="1">
        <v>4386</v>
      </c>
      <c r="B4386" s="1">
        <v>298</v>
      </c>
      <c r="C4386" s="1">
        <v>10000</v>
      </c>
      <c r="D4386" s="1">
        <v>21</v>
      </c>
      <c r="E4386" s="1">
        <v>10</v>
      </c>
      <c r="F4386" s="1">
        <v>2</v>
      </c>
      <c r="G4386" s="1" t="s">
        <v>14</v>
      </c>
      <c r="H4386" s="1">
        <v>63.74</v>
      </c>
      <c r="I4386" s="1">
        <v>14.92</v>
      </c>
      <c r="J4386" s="1">
        <v>94.06</v>
      </c>
      <c r="K4386" s="1">
        <v>0.05</v>
      </c>
      <c r="L4386" s="1">
        <v>0.1</v>
      </c>
      <c r="M4386" s="3">
        <f>PI()*(D4386*0.0254)^2/4</f>
        <v>0.2234579982819965</v>
      </c>
      <c r="N4386" s="1">
        <f>ROUND(H4386*4.45,0)</f>
        <v>284</v>
      </c>
      <c r="O4386" s="1">
        <f>I4386*745.7</f>
        <v>11125.844000000001</v>
      </c>
      <c r="P4386" s="5">
        <f>ROUND(N4386^(3/2)/O4386/SQRT(2*1.28*M4386)*100,0)</f>
        <v>57</v>
      </c>
      <c r="Q4386" s="4">
        <f>E4386/D4386</f>
        <v>0.47619047619047616</v>
      </c>
      <c r="R4386" s="1">
        <f>ROUND(L4386^(3/2)/K4386*100*SQRT(2/PI()),0)</f>
        <v>50</v>
      </c>
      <c r="S4386" s="1" t="str">
        <f>IF(AND(R4386&gt;=R4385,R4386&gt;R4387),"YES","NO")</f>
        <v>NO</v>
      </c>
      <c r="T4386" s="1">
        <f>IF(C4386&lt;C4385,0,IF(T4385=1,1,IF(S4386="YES",1,0)))</f>
        <v>1</v>
      </c>
      <c r="U4386" s="1" t="str">
        <f>IF(AND(T4385=0,T4386=1),"YES","NO")</f>
        <v>NO</v>
      </c>
    </row>
    <row r="4387" spans="1:21" x14ac:dyDescent="0.3">
      <c r="A4387" s="1">
        <v>4387</v>
      </c>
      <c r="B4387" s="1">
        <v>298</v>
      </c>
      <c r="C4387" s="1">
        <v>11000</v>
      </c>
      <c r="D4387" s="1">
        <v>21</v>
      </c>
      <c r="E4387" s="1">
        <v>10</v>
      </c>
      <c r="F4387" s="1">
        <v>2</v>
      </c>
      <c r="G4387" s="1" t="s">
        <v>14</v>
      </c>
      <c r="H4387" s="1">
        <v>75.45</v>
      </c>
      <c r="I4387" s="1">
        <v>21.48</v>
      </c>
      <c r="J4387" s="1">
        <v>123.08</v>
      </c>
      <c r="K4387" s="1">
        <v>0.05</v>
      </c>
      <c r="L4387" s="1">
        <v>0.1</v>
      </c>
      <c r="M4387" s="3">
        <f>PI()*(D4387*0.0254)^2/4</f>
        <v>0.2234579982819965</v>
      </c>
      <c r="N4387" s="1">
        <f>ROUND(H4387*4.45,0)</f>
        <v>336</v>
      </c>
      <c r="O4387" s="1">
        <f>I4387*745.7</f>
        <v>16017.636</v>
      </c>
      <c r="P4387" s="5">
        <f>ROUND(N4387^(3/2)/O4387/SQRT(2*1.28*M4387)*100,0)</f>
        <v>51</v>
      </c>
      <c r="Q4387" s="4">
        <f>E4387/D4387</f>
        <v>0.47619047619047616</v>
      </c>
      <c r="R4387" s="1">
        <f>ROUND(L4387^(3/2)/K4387*100*SQRT(2/PI()),0)</f>
        <v>50</v>
      </c>
      <c r="S4387" s="1" t="str">
        <f>IF(AND(R4387&gt;=R4386,R4387&gt;R4388),"YES","NO")</f>
        <v>NO</v>
      </c>
      <c r="T4387" s="1">
        <f>IF(C4387&lt;C4386,0,IF(T4386=1,1,IF(S4387="YES",1,0)))</f>
        <v>1</v>
      </c>
      <c r="U4387" s="1" t="str">
        <f>IF(AND(T4386=0,T4387=1),"YES","NO")</f>
        <v>NO</v>
      </c>
    </row>
    <row r="4388" spans="1:21" x14ac:dyDescent="0.3">
      <c r="A4388" s="1">
        <v>4388</v>
      </c>
      <c r="B4388" s="1">
        <v>299</v>
      </c>
      <c r="C4388" s="1">
        <v>1000</v>
      </c>
      <c r="D4388" s="1">
        <v>21</v>
      </c>
      <c r="E4388" s="1">
        <v>10</v>
      </c>
      <c r="F4388" s="1">
        <v>2</v>
      </c>
      <c r="G4388" s="1" t="s">
        <v>10</v>
      </c>
      <c r="H4388" s="1">
        <v>0.61</v>
      </c>
      <c r="I4388" s="1">
        <v>0.01</v>
      </c>
      <c r="J4388" s="1">
        <v>0.78</v>
      </c>
      <c r="K4388" s="1">
        <v>0.04</v>
      </c>
      <c r="L4388" s="1">
        <v>0.1</v>
      </c>
      <c r="M4388" s="3">
        <f>PI()*(D4388*0.0254)^2/4</f>
        <v>0.2234579982819965</v>
      </c>
      <c r="N4388" s="1">
        <f>ROUND(H4388*4.45,0)</f>
        <v>3</v>
      </c>
      <c r="O4388" s="1">
        <f>I4388*745.7</f>
        <v>7.4570000000000007</v>
      </c>
      <c r="P4388" s="5">
        <f>ROUND(N4388^(3/2)/O4388/SQRT(2*1.28*M4388)*100,0)</f>
        <v>92</v>
      </c>
      <c r="Q4388" s="4">
        <f>E4388/D4388</f>
        <v>0.47619047619047616</v>
      </c>
      <c r="R4388" s="1">
        <f>ROUND(L4388^(3/2)/K4388*100*SQRT(2/PI()),0)</f>
        <v>63</v>
      </c>
      <c r="S4388" s="1" t="str">
        <f>IF(AND(R4388&gt;=R4387,R4388&gt;R4389),"YES","NO")</f>
        <v>NO</v>
      </c>
      <c r="T4388" s="1">
        <f>IF(C4388&lt;C4387,0,IF(T4387=1,1,IF(S4388="YES",1,0)))</f>
        <v>0</v>
      </c>
      <c r="U4388" s="1" t="str">
        <f>IF(AND(T4387=0,T4388=1),"YES","NO")</f>
        <v>NO</v>
      </c>
    </row>
    <row r="4389" spans="1:21" x14ac:dyDescent="0.3">
      <c r="A4389" s="1">
        <v>4389</v>
      </c>
      <c r="B4389" s="1">
        <v>299</v>
      </c>
      <c r="C4389" s="1">
        <v>2000</v>
      </c>
      <c r="D4389" s="1">
        <v>21</v>
      </c>
      <c r="E4389" s="1">
        <v>10</v>
      </c>
      <c r="F4389" s="1">
        <v>2</v>
      </c>
      <c r="G4389" s="1" t="s">
        <v>10</v>
      </c>
      <c r="H4389" s="1">
        <v>2.4300000000000002</v>
      </c>
      <c r="I4389" s="1">
        <v>0.09</v>
      </c>
      <c r="J4389" s="1">
        <v>2.97</v>
      </c>
      <c r="K4389" s="1">
        <v>0.04</v>
      </c>
      <c r="L4389" s="1">
        <v>0.1</v>
      </c>
      <c r="M4389" s="3">
        <f>PI()*(D4389*0.0254)^2/4</f>
        <v>0.2234579982819965</v>
      </c>
      <c r="N4389" s="1">
        <f>ROUND(H4389*4.45,0)</f>
        <v>11</v>
      </c>
      <c r="O4389" s="1">
        <f>I4389*745.7</f>
        <v>67.113</v>
      </c>
      <c r="P4389" s="5">
        <f>ROUND(N4389^(3/2)/O4389/SQRT(2*1.28*M4389)*100,0)</f>
        <v>72</v>
      </c>
      <c r="Q4389" s="4">
        <f>E4389/D4389</f>
        <v>0.47619047619047616</v>
      </c>
      <c r="R4389" s="1">
        <f>ROUND(L4389^(3/2)/K4389*100*SQRT(2/PI()),0)</f>
        <v>63</v>
      </c>
      <c r="S4389" s="1" t="str">
        <f>IF(AND(R4389&gt;=R4388,R4389&gt;R4390),"YES","NO")</f>
        <v>NO</v>
      </c>
      <c r="T4389" s="1">
        <f>IF(C4389&lt;C4388,0,IF(T4388=1,1,IF(S4389="YES",1,0)))</f>
        <v>0</v>
      </c>
      <c r="U4389" s="1" t="str">
        <f>IF(AND(T4388=0,T4389=1),"YES","NO")</f>
        <v>NO</v>
      </c>
    </row>
    <row r="4390" spans="1:21" x14ac:dyDescent="0.3">
      <c r="A4390" s="1">
        <v>4390</v>
      </c>
      <c r="B4390" s="1">
        <v>299</v>
      </c>
      <c r="C4390" s="1">
        <v>3000</v>
      </c>
      <c r="D4390" s="1">
        <v>21</v>
      </c>
      <c r="E4390" s="1">
        <v>10</v>
      </c>
      <c r="F4390" s="1">
        <v>2</v>
      </c>
      <c r="G4390" s="1" t="s">
        <v>10</v>
      </c>
      <c r="H4390" s="1">
        <v>5.56</v>
      </c>
      <c r="I4390" s="1">
        <v>0.4</v>
      </c>
      <c r="J4390" s="1">
        <v>8.31</v>
      </c>
      <c r="K4390" s="1">
        <v>0.04</v>
      </c>
      <c r="L4390" s="1">
        <v>0.1</v>
      </c>
      <c r="M4390" s="3">
        <f>PI()*(D4390*0.0254)^2/4</f>
        <v>0.2234579982819965</v>
      </c>
      <c r="N4390" s="1">
        <f>ROUND(H4390*4.45,0)</f>
        <v>25</v>
      </c>
      <c r="O4390" s="1">
        <f>I4390*745.7</f>
        <v>298.28000000000003</v>
      </c>
      <c r="P4390" s="5">
        <f>ROUND(N4390^(3/2)/O4390/SQRT(2*1.28*M4390)*100,0)</f>
        <v>55</v>
      </c>
      <c r="Q4390" s="4">
        <f>E4390/D4390</f>
        <v>0.47619047619047616</v>
      </c>
      <c r="R4390" s="1">
        <f>ROUND(L4390^(3/2)/K4390*100*SQRT(2/PI()),0)</f>
        <v>63</v>
      </c>
      <c r="S4390" s="1" t="str">
        <f>IF(AND(R4390&gt;=R4389,R4390&gt;R4391),"YES","NO")</f>
        <v>YES</v>
      </c>
      <c r="T4390" s="1">
        <f>IF(C4390&lt;C4389,0,IF(T4389=1,1,IF(S4390="YES",1,0)))</f>
        <v>1</v>
      </c>
      <c r="U4390" s="1" t="str">
        <f>IF(AND(T4389=0,T4390=1),"YES","NO")</f>
        <v>YES</v>
      </c>
    </row>
    <row r="4391" spans="1:21" x14ac:dyDescent="0.3">
      <c r="A4391" s="1">
        <v>4391</v>
      </c>
      <c r="B4391" s="1">
        <v>299</v>
      </c>
      <c r="C4391" s="1">
        <v>4000</v>
      </c>
      <c r="D4391" s="1">
        <v>21</v>
      </c>
      <c r="E4391" s="1">
        <v>10</v>
      </c>
      <c r="F4391" s="1">
        <v>2</v>
      </c>
      <c r="G4391" s="1" t="s">
        <v>10</v>
      </c>
      <c r="H4391" s="1">
        <v>10.039999999999999</v>
      </c>
      <c r="I4391" s="1">
        <v>1.06</v>
      </c>
      <c r="J4391" s="1">
        <v>16.760000000000002</v>
      </c>
      <c r="K4391" s="1">
        <v>0.05</v>
      </c>
      <c r="L4391" s="1">
        <v>0.1</v>
      </c>
      <c r="M4391" s="3">
        <f>PI()*(D4391*0.0254)^2/4</f>
        <v>0.2234579982819965</v>
      </c>
      <c r="N4391" s="1">
        <f>ROUND(H4391*4.45,0)</f>
        <v>45</v>
      </c>
      <c r="O4391" s="1">
        <f>I4391*745.7</f>
        <v>790.44200000000012</v>
      </c>
      <c r="P4391" s="5">
        <f>ROUND(N4391^(3/2)/O4391/SQRT(2*1.28*M4391)*100,0)</f>
        <v>50</v>
      </c>
      <c r="Q4391" s="4">
        <f>E4391/D4391</f>
        <v>0.47619047619047616</v>
      </c>
      <c r="R4391" s="1">
        <f>ROUND(L4391^(3/2)/K4391*100*SQRT(2/PI()),0)</f>
        <v>50</v>
      </c>
      <c r="S4391" s="1" t="str">
        <f>IF(AND(R4391&gt;=R4390,R4391&gt;R4392),"YES","NO")</f>
        <v>NO</v>
      </c>
      <c r="T4391" s="1">
        <f>IF(C4391&lt;C4390,0,IF(T4390=1,1,IF(S4391="YES",1,0)))</f>
        <v>1</v>
      </c>
      <c r="U4391" s="1" t="str">
        <f>IF(AND(T4390=0,T4391=1),"YES","NO")</f>
        <v>NO</v>
      </c>
    </row>
    <row r="4392" spans="1:21" x14ac:dyDescent="0.3">
      <c r="A4392" s="1">
        <v>4392</v>
      </c>
      <c r="B4392" s="1">
        <v>299</v>
      </c>
      <c r="C4392" s="1">
        <v>5000</v>
      </c>
      <c r="D4392" s="1">
        <v>21</v>
      </c>
      <c r="E4392" s="1">
        <v>10</v>
      </c>
      <c r="F4392" s="1">
        <v>2</v>
      </c>
      <c r="G4392" s="1" t="s">
        <v>10</v>
      </c>
      <c r="H4392" s="1">
        <v>15.7</v>
      </c>
      <c r="I4392" s="1">
        <v>1.75</v>
      </c>
      <c r="J4392" s="1">
        <v>22.1</v>
      </c>
      <c r="K4392" s="1">
        <v>0.04</v>
      </c>
      <c r="L4392" s="1">
        <v>0.1</v>
      </c>
      <c r="M4392" s="3">
        <f>PI()*(D4392*0.0254)^2/4</f>
        <v>0.2234579982819965</v>
      </c>
      <c r="N4392" s="1">
        <f>ROUND(H4392*4.45,0)</f>
        <v>70</v>
      </c>
      <c r="O4392" s="1">
        <f>I4392*745.7</f>
        <v>1304.9750000000001</v>
      </c>
      <c r="P4392" s="5">
        <f>ROUND(N4392^(3/2)/O4392/SQRT(2*1.28*M4392)*100,0)</f>
        <v>59</v>
      </c>
      <c r="Q4392" s="4">
        <f>E4392/D4392</f>
        <v>0.47619047619047616</v>
      </c>
      <c r="R4392" s="1">
        <f>ROUND(L4392^(3/2)/K4392*100*SQRT(2/PI()),0)</f>
        <v>63</v>
      </c>
      <c r="S4392" s="1" t="str">
        <f>IF(AND(R4392&gt;=R4391,R4392&gt;R4393),"YES","NO")</f>
        <v>NO</v>
      </c>
      <c r="T4392" s="1">
        <f>IF(C4392&lt;C4391,0,IF(T4391=1,1,IF(S4392="YES",1,0)))</f>
        <v>1</v>
      </c>
      <c r="U4392" s="1" t="str">
        <f>IF(AND(T4391=0,T4392=1),"YES","NO")</f>
        <v>NO</v>
      </c>
    </row>
    <row r="4393" spans="1:21" x14ac:dyDescent="0.3">
      <c r="A4393" s="1">
        <v>4393</v>
      </c>
      <c r="B4393" s="1">
        <v>299</v>
      </c>
      <c r="C4393" s="1">
        <v>6000</v>
      </c>
      <c r="D4393" s="1">
        <v>21</v>
      </c>
      <c r="E4393" s="1">
        <v>10</v>
      </c>
      <c r="F4393" s="1">
        <v>2</v>
      </c>
      <c r="G4393" s="1" t="s">
        <v>10</v>
      </c>
      <c r="H4393" s="1">
        <v>22.8</v>
      </c>
      <c r="I4393" s="1">
        <v>2.65</v>
      </c>
      <c r="J4393" s="1">
        <v>27.86</v>
      </c>
      <c r="K4393" s="1">
        <v>0.04</v>
      </c>
      <c r="L4393" s="1">
        <v>0.1</v>
      </c>
      <c r="M4393" s="3">
        <f>PI()*(D4393*0.0254)^2/4</f>
        <v>0.2234579982819965</v>
      </c>
      <c r="N4393" s="1">
        <f>ROUND(H4393*4.45,0)</f>
        <v>101</v>
      </c>
      <c r="O4393" s="1">
        <f>I4393*745.7</f>
        <v>1976.105</v>
      </c>
      <c r="P4393" s="5">
        <f>ROUND(N4393^(3/2)/O4393/SQRT(2*1.28*M4393)*100,0)</f>
        <v>68</v>
      </c>
      <c r="Q4393" s="4">
        <f>E4393/D4393</f>
        <v>0.47619047619047616</v>
      </c>
      <c r="R4393" s="1">
        <f>ROUND(L4393^(3/2)/K4393*100*SQRT(2/PI()),0)</f>
        <v>63</v>
      </c>
      <c r="S4393" s="1" t="str">
        <f>IF(AND(R4393&gt;=R4392,R4393&gt;R4394),"YES","NO")</f>
        <v>NO</v>
      </c>
      <c r="T4393" s="1">
        <f>IF(C4393&lt;C4392,0,IF(T4392=1,1,IF(S4393="YES",1,0)))</f>
        <v>1</v>
      </c>
      <c r="U4393" s="1" t="str">
        <f>IF(AND(T4392=0,T4393=1),"YES","NO")</f>
        <v>NO</v>
      </c>
    </row>
    <row r="4394" spans="1:21" x14ac:dyDescent="0.3">
      <c r="A4394" s="1">
        <v>4394</v>
      </c>
      <c r="B4394" s="1">
        <v>299</v>
      </c>
      <c r="C4394" s="1">
        <v>7000</v>
      </c>
      <c r="D4394" s="1">
        <v>21</v>
      </c>
      <c r="E4394" s="1">
        <v>10</v>
      </c>
      <c r="F4394" s="1">
        <v>2</v>
      </c>
      <c r="G4394" s="1" t="s">
        <v>10</v>
      </c>
      <c r="H4394" s="1">
        <v>31.7</v>
      </c>
      <c r="I4394" s="1">
        <v>4.3600000000000003</v>
      </c>
      <c r="J4394" s="1">
        <v>39.229999999999997</v>
      </c>
      <c r="K4394" s="1">
        <v>0.04</v>
      </c>
      <c r="L4394" s="1">
        <v>0.1</v>
      </c>
      <c r="M4394" s="3">
        <f>PI()*(D4394*0.0254)^2/4</f>
        <v>0.2234579982819965</v>
      </c>
      <c r="N4394" s="1">
        <f>ROUND(H4394*4.45,0)</f>
        <v>141</v>
      </c>
      <c r="O4394" s="1">
        <f>I4394*745.7</f>
        <v>3251.2520000000004</v>
      </c>
      <c r="P4394" s="5">
        <f>ROUND(N4394^(3/2)/O4394/SQRT(2*1.28*M4394)*100,0)</f>
        <v>68</v>
      </c>
      <c r="Q4394" s="4">
        <f>E4394/D4394</f>
        <v>0.47619047619047616</v>
      </c>
      <c r="R4394" s="1">
        <f>ROUND(L4394^(3/2)/K4394*100*SQRT(2/PI()),0)</f>
        <v>63</v>
      </c>
      <c r="S4394" s="1" t="str">
        <f>IF(AND(R4394&gt;=R4393,R4394&gt;R4395),"YES","NO")</f>
        <v>NO</v>
      </c>
      <c r="T4394" s="1">
        <f>IF(C4394&lt;C4393,0,IF(T4393=1,1,IF(S4394="YES",1,0)))</f>
        <v>1</v>
      </c>
      <c r="U4394" s="1" t="str">
        <f>IF(AND(T4393=0,T4394=1),"YES","NO")</f>
        <v>NO</v>
      </c>
    </row>
    <row r="4395" spans="1:21" x14ac:dyDescent="0.3">
      <c r="A4395" s="1">
        <v>4395</v>
      </c>
      <c r="B4395" s="1">
        <v>299</v>
      </c>
      <c r="C4395" s="1">
        <v>8000</v>
      </c>
      <c r="D4395" s="1">
        <v>21</v>
      </c>
      <c r="E4395" s="1">
        <v>10</v>
      </c>
      <c r="F4395" s="1">
        <v>2</v>
      </c>
      <c r="G4395" s="1" t="s">
        <v>10</v>
      </c>
      <c r="H4395" s="1">
        <v>42.3</v>
      </c>
      <c r="I4395" s="1">
        <v>6.76</v>
      </c>
      <c r="J4395" s="1">
        <v>53.29</v>
      </c>
      <c r="K4395" s="1">
        <v>0.04</v>
      </c>
      <c r="L4395" s="1">
        <v>0.11</v>
      </c>
      <c r="M4395" s="3">
        <f>PI()*(D4395*0.0254)^2/4</f>
        <v>0.2234579982819965</v>
      </c>
      <c r="N4395" s="1">
        <f>ROUND(H4395*4.45,0)</f>
        <v>188</v>
      </c>
      <c r="O4395" s="1">
        <f>I4395*745.7</f>
        <v>5040.9319999999998</v>
      </c>
      <c r="P4395" s="5">
        <f>ROUND(N4395^(3/2)/O4395/SQRT(2*1.28*M4395)*100,0)</f>
        <v>68</v>
      </c>
      <c r="Q4395" s="4">
        <f>E4395/D4395</f>
        <v>0.47619047619047616</v>
      </c>
      <c r="R4395" s="1">
        <f>ROUND(L4395^(3/2)/K4395*100*SQRT(2/PI()),0)</f>
        <v>73</v>
      </c>
      <c r="S4395" s="1" t="str">
        <f>IF(AND(R4395&gt;=R4394,R4395&gt;R4396),"YES","NO")</f>
        <v>YES</v>
      </c>
      <c r="T4395" s="1">
        <f>IF(C4395&lt;C4394,0,IF(T4394=1,1,IF(S4395="YES",1,0)))</f>
        <v>1</v>
      </c>
      <c r="U4395" s="1" t="str">
        <f>IF(AND(T4394=0,T4395=1),"YES","NO")</f>
        <v>NO</v>
      </c>
    </row>
    <row r="4396" spans="1:21" x14ac:dyDescent="0.3">
      <c r="A4396" s="1">
        <v>4396</v>
      </c>
      <c r="B4396" s="1">
        <v>299</v>
      </c>
      <c r="C4396" s="1">
        <v>9000</v>
      </c>
      <c r="D4396" s="1">
        <v>21</v>
      </c>
      <c r="E4396" s="1">
        <v>10</v>
      </c>
      <c r="F4396" s="1">
        <v>2</v>
      </c>
      <c r="G4396" s="1" t="s">
        <v>10</v>
      </c>
      <c r="H4396" s="1">
        <v>54.05</v>
      </c>
      <c r="I4396" s="1">
        <v>12.19</v>
      </c>
      <c r="J4396" s="1">
        <v>85.33</v>
      </c>
      <c r="K4396" s="1">
        <v>0.05</v>
      </c>
      <c r="L4396" s="1">
        <v>0.11</v>
      </c>
      <c r="M4396" s="3">
        <f>PI()*(D4396*0.0254)^2/4</f>
        <v>0.2234579982819965</v>
      </c>
      <c r="N4396" s="1">
        <f>ROUND(H4396*4.45,0)</f>
        <v>241</v>
      </c>
      <c r="O4396" s="1">
        <f>I4396*745.7</f>
        <v>9090.0830000000005</v>
      </c>
      <c r="P4396" s="5">
        <f>ROUND(N4396^(3/2)/O4396/SQRT(2*1.28*M4396)*100,0)</f>
        <v>54</v>
      </c>
      <c r="Q4396" s="4">
        <f>E4396/D4396</f>
        <v>0.47619047619047616</v>
      </c>
      <c r="R4396" s="1">
        <f>ROUND(L4396^(3/2)/K4396*100*SQRT(2/PI()),0)</f>
        <v>58</v>
      </c>
      <c r="S4396" s="1" t="str">
        <f>IF(AND(R4396&gt;=R4395,R4396&gt;R4397),"YES","NO")</f>
        <v>NO</v>
      </c>
      <c r="T4396" s="1">
        <f>IF(C4396&lt;C4395,0,IF(T4395=1,1,IF(S4396="YES",1,0)))</f>
        <v>1</v>
      </c>
      <c r="U4396" s="1" t="str">
        <f>IF(AND(T4395=0,T4396=1),"YES","NO")</f>
        <v>NO</v>
      </c>
    </row>
    <row r="4397" spans="1:21" x14ac:dyDescent="0.3">
      <c r="A4397" s="1">
        <v>4397</v>
      </c>
      <c r="B4397" s="1">
        <v>299</v>
      </c>
      <c r="C4397" s="1">
        <v>11000</v>
      </c>
      <c r="D4397" s="1">
        <v>21</v>
      </c>
      <c r="E4397" s="1">
        <v>10</v>
      </c>
      <c r="F4397" s="1">
        <v>2</v>
      </c>
      <c r="G4397" s="1" t="s">
        <v>10</v>
      </c>
      <c r="H4397" s="1">
        <v>78.34</v>
      </c>
      <c r="I4397" s="1">
        <v>26.82</v>
      </c>
      <c r="J4397" s="1">
        <v>153.65</v>
      </c>
      <c r="K4397" s="1">
        <v>0.06</v>
      </c>
      <c r="L4397" s="1">
        <v>0.1</v>
      </c>
      <c r="M4397" s="3">
        <f>PI()*(D4397*0.0254)^2/4</f>
        <v>0.2234579982819965</v>
      </c>
      <c r="N4397" s="1">
        <f>ROUND(H4397*4.45,0)</f>
        <v>349</v>
      </c>
      <c r="O4397" s="1">
        <f>I4397*745.7</f>
        <v>19999.674000000003</v>
      </c>
      <c r="P4397" s="5">
        <f>ROUND(N4397^(3/2)/O4397/SQRT(2*1.28*M4397)*100,0)</f>
        <v>43</v>
      </c>
      <c r="Q4397" s="4">
        <f>E4397/D4397</f>
        <v>0.47619047619047616</v>
      </c>
      <c r="R4397" s="1">
        <f>ROUND(L4397^(3/2)/K4397*100*SQRT(2/PI()),0)</f>
        <v>42</v>
      </c>
      <c r="S4397" s="1" t="str">
        <f>IF(AND(R4397&gt;=R4396,R4397&gt;R4398),"YES","NO")</f>
        <v>NO</v>
      </c>
      <c r="T4397" s="1">
        <f>IF(C4397&lt;C4396,0,IF(T4396=1,1,IF(S4397="YES",1,0)))</f>
        <v>1</v>
      </c>
      <c r="U4397" s="1" t="str">
        <f>IF(AND(T4396=0,T4397=1),"YES","NO")</f>
        <v>NO</v>
      </c>
    </row>
    <row r="4398" spans="1:21" x14ac:dyDescent="0.3">
      <c r="A4398" s="1">
        <v>4398</v>
      </c>
      <c r="B4398" s="1">
        <v>300</v>
      </c>
      <c r="C4398" s="1">
        <v>1000</v>
      </c>
      <c r="D4398" s="1">
        <v>21</v>
      </c>
      <c r="E4398" s="1">
        <v>10</v>
      </c>
      <c r="F4398" s="1">
        <v>2</v>
      </c>
      <c r="G4398" s="1" t="s">
        <v>13</v>
      </c>
      <c r="H4398" s="1">
        <v>0.55000000000000004</v>
      </c>
      <c r="I4398" s="1">
        <v>0.01</v>
      </c>
      <c r="J4398" s="1">
        <v>0.68</v>
      </c>
      <c r="K4398" s="1">
        <v>0.03</v>
      </c>
      <c r="L4398" s="1">
        <v>0.09</v>
      </c>
      <c r="M4398" s="3">
        <f>PI()*(D4398*0.0254)^2/4</f>
        <v>0.2234579982819965</v>
      </c>
      <c r="N4398" s="1">
        <f>ROUND(H4398*4.45,0)</f>
        <v>2</v>
      </c>
      <c r="O4398" s="1">
        <f>I4398*745.7</f>
        <v>7.4570000000000007</v>
      </c>
      <c r="P4398" s="5">
        <f>ROUND(N4398^(3/2)/O4398/SQRT(2*1.28*M4398)*100,0)</f>
        <v>50</v>
      </c>
      <c r="Q4398" s="4">
        <f>E4398/D4398</f>
        <v>0.47619047619047616</v>
      </c>
      <c r="R4398" s="1">
        <f>ROUND(L4398^(3/2)/K4398*100*SQRT(2/PI()),0)</f>
        <v>72</v>
      </c>
      <c r="S4398" s="1" t="str">
        <f>IF(AND(R4398&gt;=R4397,R4398&gt;R4399),"YES","NO")</f>
        <v>NO</v>
      </c>
      <c r="T4398" s="1">
        <f>IF(C4398&lt;C4397,0,IF(T4397=1,1,IF(S4398="YES",1,0)))</f>
        <v>0</v>
      </c>
      <c r="U4398" s="1" t="str">
        <f>IF(AND(T4397=0,T4398=1),"YES","NO")</f>
        <v>NO</v>
      </c>
    </row>
    <row r="4399" spans="1:21" x14ac:dyDescent="0.3">
      <c r="A4399" s="1">
        <v>4399</v>
      </c>
      <c r="B4399" s="1">
        <v>300</v>
      </c>
      <c r="C4399" s="1">
        <v>2000</v>
      </c>
      <c r="D4399" s="1">
        <v>21</v>
      </c>
      <c r="E4399" s="1">
        <v>10</v>
      </c>
      <c r="F4399" s="1">
        <v>2</v>
      </c>
      <c r="G4399" s="1" t="s">
        <v>13</v>
      </c>
      <c r="H4399" s="1">
        <v>2.21</v>
      </c>
      <c r="I4399" s="1">
        <v>0.08</v>
      </c>
      <c r="J4399" s="1">
        <v>2.58</v>
      </c>
      <c r="K4399" s="1">
        <v>0.03</v>
      </c>
      <c r="L4399" s="1">
        <v>0.09</v>
      </c>
      <c r="M4399" s="3">
        <f>PI()*(D4399*0.0254)^2/4</f>
        <v>0.2234579982819965</v>
      </c>
      <c r="N4399" s="1">
        <f>ROUND(H4399*4.45,0)</f>
        <v>10</v>
      </c>
      <c r="O4399" s="1">
        <f>I4399*745.7</f>
        <v>59.656000000000006</v>
      </c>
      <c r="P4399" s="5">
        <f>ROUND(N4399^(3/2)/O4399/SQRT(2*1.28*M4399)*100,0)</f>
        <v>70</v>
      </c>
      <c r="Q4399" s="4">
        <f>E4399/D4399</f>
        <v>0.47619047619047616</v>
      </c>
      <c r="R4399" s="1">
        <f>ROUND(L4399^(3/2)/K4399*100*SQRT(2/PI()),0)</f>
        <v>72</v>
      </c>
      <c r="S4399" s="1" t="str">
        <f>IF(AND(R4399&gt;=R4398,R4399&gt;R4400),"YES","NO")</f>
        <v>YES</v>
      </c>
      <c r="T4399" s="1">
        <f>IF(C4399&lt;C4398,0,IF(T4398=1,1,IF(S4399="YES",1,0)))</f>
        <v>1</v>
      </c>
      <c r="U4399" s="1" t="str">
        <f>IF(AND(T4398=0,T4399=1),"YES","NO")</f>
        <v>YES</v>
      </c>
    </row>
    <row r="4400" spans="1:21" x14ac:dyDescent="0.3">
      <c r="A4400" s="1">
        <v>4400</v>
      </c>
      <c r="B4400" s="1">
        <v>300</v>
      </c>
      <c r="C4400" s="1">
        <v>3000</v>
      </c>
      <c r="D4400" s="1">
        <v>21</v>
      </c>
      <c r="E4400" s="1">
        <v>10</v>
      </c>
      <c r="F4400" s="1">
        <v>2</v>
      </c>
      <c r="G4400" s="1" t="s">
        <v>13</v>
      </c>
      <c r="H4400" s="1">
        <v>5.0599999999999996</v>
      </c>
      <c r="I4400" s="1">
        <v>0.34</v>
      </c>
      <c r="J4400" s="1">
        <v>7.15</v>
      </c>
      <c r="K4400" s="1">
        <v>0.04</v>
      </c>
      <c r="L4400" s="1">
        <v>0.09</v>
      </c>
      <c r="M4400" s="3">
        <f>PI()*(D4400*0.0254)^2/4</f>
        <v>0.2234579982819965</v>
      </c>
      <c r="N4400" s="1">
        <f>ROUND(H4400*4.45,0)</f>
        <v>23</v>
      </c>
      <c r="O4400" s="1">
        <f>I4400*745.7</f>
        <v>253.53800000000004</v>
      </c>
      <c r="P4400" s="5">
        <f>ROUND(N4400^(3/2)/O4400/SQRT(2*1.28*M4400)*100,0)</f>
        <v>58</v>
      </c>
      <c r="Q4400" s="4">
        <f>E4400/D4400</f>
        <v>0.47619047619047616</v>
      </c>
      <c r="R4400" s="1">
        <f>ROUND(L4400^(3/2)/K4400*100*SQRT(2/PI()),0)</f>
        <v>54</v>
      </c>
      <c r="S4400" s="1" t="str">
        <f>IF(AND(R4400&gt;=R4399,R4400&gt;R4401),"YES","NO")</f>
        <v>NO</v>
      </c>
      <c r="T4400" s="1">
        <f>IF(C4400&lt;C4399,0,IF(T4399=1,1,IF(S4400="YES",1,0)))</f>
        <v>1</v>
      </c>
      <c r="U4400" s="1" t="str">
        <f>IF(AND(T4399=0,T4400=1),"YES","NO")</f>
        <v>NO</v>
      </c>
    </row>
    <row r="4401" spans="1:21" x14ac:dyDescent="0.3">
      <c r="A4401" s="1">
        <v>4401</v>
      </c>
      <c r="B4401" s="1">
        <v>300</v>
      </c>
      <c r="C4401" s="1">
        <v>4000</v>
      </c>
      <c r="D4401" s="1">
        <v>21</v>
      </c>
      <c r="E4401" s="1">
        <v>10</v>
      </c>
      <c r="F4401" s="1">
        <v>2</v>
      </c>
      <c r="G4401" s="1" t="s">
        <v>13</v>
      </c>
      <c r="H4401" s="1">
        <v>9.1999999999999993</v>
      </c>
      <c r="I4401" s="1">
        <v>0.99</v>
      </c>
      <c r="J4401" s="1">
        <v>15.62</v>
      </c>
      <c r="K4401" s="1">
        <v>0.05</v>
      </c>
      <c r="L4401" s="1">
        <v>0.09</v>
      </c>
      <c r="M4401" s="3">
        <f>PI()*(D4401*0.0254)^2/4</f>
        <v>0.2234579982819965</v>
      </c>
      <c r="N4401" s="1">
        <f>ROUND(H4401*4.45,0)</f>
        <v>41</v>
      </c>
      <c r="O4401" s="1">
        <f>I4401*745.7</f>
        <v>738.24300000000005</v>
      </c>
      <c r="P4401" s="5">
        <f>ROUND(N4401^(3/2)/O4401/SQRT(2*1.28*M4401)*100,0)</f>
        <v>47</v>
      </c>
      <c r="Q4401" s="4">
        <f>E4401/D4401</f>
        <v>0.47619047619047616</v>
      </c>
      <c r="R4401" s="1">
        <f>ROUND(L4401^(3/2)/K4401*100*SQRT(2/PI()),0)</f>
        <v>43</v>
      </c>
      <c r="S4401" s="1" t="str">
        <f>IF(AND(R4401&gt;=R4400,R4401&gt;R4402),"YES","NO")</f>
        <v>NO</v>
      </c>
      <c r="T4401" s="1">
        <f>IF(C4401&lt;C4400,0,IF(T4400=1,1,IF(S4401="YES",1,0)))</f>
        <v>1</v>
      </c>
      <c r="U4401" s="1" t="str">
        <f>IF(AND(T4400=0,T4401=1),"YES","NO")</f>
        <v>NO</v>
      </c>
    </row>
    <row r="4402" spans="1:21" x14ac:dyDescent="0.3">
      <c r="A4402" s="1">
        <v>4402</v>
      </c>
      <c r="B4402" s="1">
        <v>300</v>
      </c>
      <c r="C4402" s="1">
        <v>5000</v>
      </c>
      <c r="D4402" s="1">
        <v>21</v>
      </c>
      <c r="E4402" s="1">
        <v>10</v>
      </c>
      <c r="F4402" s="1">
        <v>2</v>
      </c>
      <c r="G4402" s="1" t="s">
        <v>13</v>
      </c>
      <c r="H4402" s="1">
        <v>14.52</v>
      </c>
      <c r="I4402" s="1">
        <v>1.91</v>
      </c>
      <c r="J4402" s="1">
        <v>24.11</v>
      </c>
      <c r="K4402" s="1">
        <v>0.05</v>
      </c>
      <c r="L4402" s="1">
        <v>0.09</v>
      </c>
      <c r="M4402" s="3">
        <f>PI()*(D4402*0.0254)^2/4</f>
        <v>0.2234579982819965</v>
      </c>
      <c r="N4402" s="1">
        <f>ROUND(H4402*4.45,0)</f>
        <v>65</v>
      </c>
      <c r="O4402" s="1">
        <f>I4402*745.7</f>
        <v>1424.287</v>
      </c>
      <c r="P4402" s="5">
        <f>ROUND(N4402^(3/2)/O4402/SQRT(2*1.28*M4402)*100,0)</f>
        <v>49</v>
      </c>
      <c r="Q4402" s="4">
        <f>E4402/D4402</f>
        <v>0.47619047619047616</v>
      </c>
      <c r="R4402" s="1">
        <f>ROUND(L4402^(3/2)/K4402*100*SQRT(2/PI()),0)</f>
        <v>43</v>
      </c>
      <c r="S4402" s="1" t="str">
        <f>IF(AND(R4402&gt;=R4401,R4402&gt;R4403),"YES","NO")</f>
        <v>NO</v>
      </c>
      <c r="T4402" s="1">
        <f>IF(C4402&lt;C4401,0,IF(T4401=1,1,IF(S4402="YES",1,0)))</f>
        <v>1</v>
      </c>
      <c r="U4402" s="1" t="str">
        <f>IF(AND(T4401=0,T4402=1),"YES","NO")</f>
        <v>NO</v>
      </c>
    </row>
    <row r="4403" spans="1:21" x14ac:dyDescent="0.3">
      <c r="A4403" s="1">
        <v>4403</v>
      </c>
      <c r="B4403" s="1">
        <v>300</v>
      </c>
      <c r="C4403" s="1">
        <v>6000</v>
      </c>
      <c r="D4403" s="1">
        <v>21</v>
      </c>
      <c r="E4403" s="1">
        <v>10</v>
      </c>
      <c r="F4403" s="1">
        <v>2</v>
      </c>
      <c r="G4403" s="1" t="s">
        <v>13</v>
      </c>
      <c r="H4403" s="1">
        <v>20.88</v>
      </c>
      <c r="I4403" s="1">
        <v>2.67</v>
      </c>
      <c r="J4403" s="1">
        <v>28</v>
      </c>
      <c r="K4403" s="1">
        <v>0.04</v>
      </c>
      <c r="L4403" s="1">
        <v>0.09</v>
      </c>
      <c r="M4403" s="3">
        <f>PI()*(D4403*0.0254)^2/4</f>
        <v>0.2234579982819965</v>
      </c>
      <c r="N4403" s="1">
        <f>ROUND(H4403*4.45,0)</f>
        <v>93</v>
      </c>
      <c r="O4403" s="1">
        <f>I4403*745.7</f>
        <v>1991.019</v>
      </c>
      <c r="P4403" s="5">
        <f>ROUND(N4403^(3/2)/O4403/SQRT(2*1.28*M4403)*100,0)</f>
        <v>60</v>
      </c>
      <c r="Q4403" s="4">
        <f>E4403/D4403</f>
        <v>0.47619047619047616</v>
      </c>
      <c r="R4403" s="1">
        <f>ROUND(L4403^(3/2)/K4403*100*SQRT(2/PI()),0)</f>
        <v>54</v>
      </c>
      <c r="S4403" s="1" t="str">
        <f>IF(AND(R4403&gt;=R4402,R4403&gt;R4404),"YES","NO")</f>
        <v>NO</v>
      </c>
      <c r="T4403" s="1">
        <f>IF(C4403&lt;C4402,0,IF(T4402=1,1,IF(S4403="YES",1,0)))</f>
        <v>1</v>
      </c>
      <c r="U4403" s="1" t="str">
        <f>IF(AND(T4402=0,T4403=1),"YES","NO")</f>
        <v>NO</v>
      </c>
    </row>
    <row r="4404" spans="1:21" x14ac:dyDescent="0.3">
      <c r="A4404" s="1">
        <v>4404</v>
      </c>
      <c r="B4404" s="1">
        <v>300</v>
      </c>
      <c r="C4404" s="1">
        <v>7000</v>
      </c>
      <c r="D4404" s="1">
        <v>21</v>
      </c>
      <c r="E4404" s="1">
        <v>10</v>
      </c>
      <c r="F4404" s="1">
        <v>2</v>
      </c>
      <c r="G4404" s="1" t="s">
        <v>13</v>
      </c>
      <c r="H4404" s="1">
        <v>28.72</v>
      </c>
      <c r="I4404" s="1">
        <v>3.65</v>
      </c>
      <c r="J4404" s="1">
        <v>32.89</v>
      </c>
      <c r="K4404" s="1">
        <v>0.03</v>
      </c>
      <c r="L4404" s="1">
        <v>0.09</v>
      </c>
      <c r="M4404" s="3">
        <f>PI()*(D4404*0.0254)^2/4</f>
        <v>0.2234579982819965</v>
      </c>
      <c r="N4404" s="1">
        <f>ROUND(H4404*4.45,0)</f>
        <v>128</v>
      </c>
      <c r="O4404" s="1">
        <f>I4404*745.7</f>
        <v>2721.8050000000003</v>
      </c>
      <c r="P4404" s="5">
        <f>ROUND(N4404^(3/2)/O4404/SQRT(2*1.28*M4404)*100,0)</f>
        <v>70</v>
      </c>
      <c r="Q4404" s="4">
        <f>E4404/D4404</f>
        <v>0.47619047619047616</v>
      </c>
      <c r="R4404" s="1">
        <f>ROUND(L4404^(3/2)/K4404*100*SQRT(2/PI()),0)</f>
        <v>72</v>
      </c>
      <c r="S4404" s="1" t="str">
        <f>IF(AND(R4404&gt;=R4403,R4404&gt;R4405),"YES","NO")</f>
        <v>NO</v>
      </c>
      <c r="T4404" s="1">
        <f>IF(C4404&lt;C4403,0,IF(T4403=1,1,IF(S4404="YES",1,0)))</f>
        <v>1</v>
      </c>
      <c r="U4404" s="1" t="str">
        <f>IF(AND(T4403=0,T4404=1),"YES","NO")</f>
        <v>NO</v>
      </c>
    </row>
    <row r="4405" spans="1:21" x14ac:dyDescent="0.3">
      <c r="A4405" s="1">
        <v>4405</v>
      </c>
      <c r="B4405" s="1">
        <v>300</v>
      </c>
      <c r="C4405" s="1">
        <v>8000</v>
      </c>
      <c r="D4405" s="1">
        <v>21</v>
      </c>
      <c r="E4405" s="1">
        <v>10</v>
      </c>
      <c r="F4405" s="1">
        <v>2</v>
      </c>
      <c r="G4405" s="1" t="s">
        <v>13</v>
      </c>
      <c r="H4405" s="1">
        <v>38.54</v>
      </c>
      <c r="I4405" s="1">
        <v>5.71</v>
      </c>
      <c r="J4405" s="1">
        <v>44.98</v>
      </c>
      <c r="K4405" s="1">
        <v>0.03</v>
      </c>
      <c r="L4405" s="1">
        <v>0.1</v>
      </c>
      <c r="M4405" s="3">
        <f>PI()*(D4405*0.0254)^2/4</f>
        <v>0.2234579982819965</v>
      </c>
      <c r="N4405" s="1">
        <f>ROUND(H4405*4.45,0)</f>
        <v>172</v>
      </c>
      <c r="O4405" s="1">
        <f>I4405*745.7</f>
        <v>4257.9470000000001</v>
      </c>
      <c r="P4405" s="5">
        <f>ROUND(N4405^(3/2)/O4405/SQRT(2*1.28*M4405)*100,0)</f>
        <v>70</v>
      </c>
      <c r="Q4405" s="4">
        <f>E4405/D4405</f>
        <v>0.47619047619047616</v>
      </c>
      <c r="R4405" s="1">
        <f>ROUND(L4405^(3/2)/K4405*100*SQRT(2/PI()),0)</f>
        <v>84</v>
      </c>
      <c r="S4405" s="1" t="str">
        <f>IF(AND(R4405&gt;=R4404,R4405&gt;R4406),"YES","NO")</f>
        <v>YES</v>
      </c>
      <c r="T4405" s="1">
        <f>IF(C4405&lt;C4404,0,IF(T4404=1,1,IF(S4405="YES",1,0)))</f>
        <v>1</v>
      </c>
      <c r="U4405" s="1" t="str">
        <f>IF(AND(T4404=0,T4405=1),"YES","NO")</f>
        <v>NO</v>
      </c>
    </row>
    <row r="4406" spans="1:21" x14ac:dyDescent="0.3">
      <c r="A4406" s="1">
        <v>4406</v>
      </c>
      <c r="B4406" s="1">
        <v>300</v>
      </c>
      <c r="C4406" s="1">
        <v>9000</v>
      </c>
      <c r="D4406" s="1">
        <v>21</v>
      </c>
      <c r="E4406" s="1">
        <v>10</v>
      </c>
      <c r="F4406" s="1">
        <v>2</v>
      </c>
      <c r="G4406" s="1" t="s">
        <v>13</v>
      </c>
      <c r="H4406" s="1">
        <v>51.43</v>
      </c>
      <c r="I4406" s="1">
        <v>9</v>
      </c>
      <c r="J4406" s="1">
        <v>63.04</v>
      </c>
      <c r="K4406" s="1">
        <v>0.04</v>
      </c>
      <c r="L4406" s="1">
        <v>0.1</v>
      </c>
      <c r="M4406" s="3">
        <f>PI()*(D4406*0.0254)^2/4</f>
        <v>0.2234579982819965</v>
      </c>
      <c r="N4406" s="1">
        <f>ROUND(H4406*4.45,0)</f>
        <v>229</v>
      </c>
      <c r="O4406" s="1">
        <f>I4406*745.7</f>
        <v>6711.3</v>
      </c>
      <c r="P4406" s="5">
        <f>ROUND(N4406^(3/2)/O4406/SQRT(2*1.28*M4406)*100,0)</f>
        <v>68</v>
      </c>
      <c r="Q4406" s="4">
        <f>E4406/D4406</f>
        <v>0.47619047619047616</v>
      </c>
      <c r="R4406" s="1">
        <f>ROUND(L4406^(3/2)/K4406*100*SQRT(2/PI()),0)</f>
        <v>63</v>
      </c>
      <c r="S4406" s="1" t="str">
        <f>IF(AND(R4406&gt;=R4405,R4406&gt;R4407),"YES","NO")</f>
        <v>NO</v>
      </c>
      <c r="T4406" s="1">
        <f>IF(C4406&lt;C4405,0,IF(T4405=1,1,IF(S4406="YES",1,0)))</f>
        <v>1</v>
      </c>
      <c r="U4406" s="1" t="str">
        <f>IF(AND(T4405=0,T4406=1),"YES","NO")</f>
        <v>NO</v>
      </c>
    </row>
    <row r="4407" spans="1:21" x14ac:dyDescent="0.3">
      <c r="A4407" s="1">
        <v>4407</v>
      </c>
      <c r="B4407" s="1">
        <v>300</v>
      </c>
      <c r="C4407" s="1">
        <v>10000</v>
      </c>
      <c r="D4407" s="1">
        <v>21</v>
      </c>
      <c r="E4407" s="1">
        <v>10</v>
      </c>
      <c r="F4407" s="1">
        <v>2</v>
      </c>
      <c r="G4407" s="1" t="s">
        <v>13</v>
      </c>
      <c r="H4407" s="1">
        <v>64.569999999999993</v>
      </c>
      <c r="I4407" s="1">
        <v>15.05</v>
      </c>
      <c r="J4407" s="1">
        <v>94.86</v>
      </c>
      <c r="K4407" s="1">
        <v>0.05</v>
      </c>
      <c r="L4407" s="1">
        <v>0.1</v>
      </c>
      <c r="M4407" s="3">
        <f>PI()*(D4407*0.0254)^2/4</f>
        <v>0.2234579982819965</v>
      </c>
      <c r="N4407" s="1">
        <f>ROUND(H4407*4.45,0)</f>
        <v>287</v>
      </c>
      <c r="O4407" s="1">
        <f>I4407*745.7</f>
        <v>11222.785000000002</v>
      </c>
      <c r="P4407" s="5">
        <f>ROUND(N4407^(3/2)/O4407/SQRT(2*1.28*M4407)*100,0)</f>
        <v>57</v>
      </c>
      <c r="Q4407" s="4">
        <f>E4407/D4407</f>
        <v>0.47619047619047616</v>
      </c>
      <c r="R4407" s="1">
        <f>ROUND(L4407^(3/2)/K4407*100*SQRT(2/PI()),0)</f>
        <v>50</v>
      </c>
      <c r="S4407" s="1" t="str">
        <f>IF(AND(R4407&gt;=R4406,R4407&gt;R4408),"YES","NO")</f>
        <v>NO</v>
      </c>
      <c r="T4407" s="1">
        <f>IF(C4407&lt;C4406,0,IF(T4406=1,1,IF(S4407="YES",1,0)))</f>
        <v>1</v>
      </c>
      <c r="U4407" s="1" t="str">
        <f>IF(AND(T4406=0,T4407=1),"YES","NO")</f>
        <v>NO</v>
      </c>
    </row>
    <row r="4408" spans="1:21" x14ac:dyDescent="0.3">
      <c r="A4408" s="1">
        <v>4408</v>
      </c>
      <c r="B4408" s="1">
        <v>300</v>
      </c>
      <c r="C4408" s="1">
        <v>11000</v>
      </c>
      <c r="D4408" s="1">
        <v>21</v>
      </c>
      <c r="E4408" s="1">
        <v>10</v>
      </c>
      <c r="F4408" s="1">
        <v>2</v>
      </c>
      <c r="G4408" s="1" t="s">
        <v>13</v>
      </c>
      <c r="H4408" s="1">
        <v>75.14</v>
      </c>
      <c r="I4408" s="1">
        <v>21.08</v>
      </c>
      <c r="J4408" s="1">
        <v>120.75</v>
      </c>
      <c r="K4408" s="1">
        <v>0.05</v>
      </c>
      <c r="L4408" s="1">
        <v>0.1</v>
      </c>
      <c r="M4408" s="3">
        <f>PI()*(D4408*0.0254)^2/4</f>
        <v>0.2234579982819965</v>
      </c>
      <c r="N4408" s="1">
        <f>ROUND(H4408*4.45,0)</f>
        <v>334</v>
      </c>
      <c r="O4408" s="1">
        <f>I4408*745.7</f>
        <v>15719.356</v>
      </c>
      <c r="P4408" s="5">
        <f>ROUND(N4408^(3/2)/O4408/SQRT(2*1.28*M4408)*100,0)</f>
        <v>51</v>
      </c>
      <c r="Q4408" s="4">
        <f>E4408/D4408</f>
        <v>0.47619047619047616</v>
      </c>
      <c r="R4408" s="1">
        <f>ROUND(L4408^(3/2)/K4408*100*SQRT(2/PI()),0)</f>
        <v>50</v>
      </c>
      <c r="S4408" s="1" t="str">
        <f>IF(AND(R4408&gt;=R4407,R4408&gt;R4409),"YES","NO")</f>
        <v>NO</v>
      </c>
      <c r="T4408" s="1">
        <f>IF(C4408&lt;C4407,0,IF(T4407=1,1,IF(S4408="YES",1,0)))</f>
        <v>1</v>
      </c>
      <c r="U4408" s="1" t="str">
        <f>IF(AND(T4407=0,T4408=1),"YES","NO")</f>
        <v>NO</v>
      </c>
    </row>
    <row r="4409" spans="1:21" x14ac:dyDescent="0.3">
      <c r="A4409" s="1">
        <v>4409</v>
      </c>
      <c r="B4409" s="1">
        <v>301</v>
      </c>
      <c r="C4409" s="1">
        <v>1000</v>
      </c>
      <c r="D4409" s="1">
        <v>21</v>
      </c>
      <c r="E4409" s="1">
        <v>12</v>
      </c>
      <c r="F4409" s="1">
        <v>2</v>
      </c>
      <c r="G4409" s="1" t="s">
        <v>12</v>
      </c>
      <c r="H4409" s="1">
        <v>0.62</v>
      </c>
      <c r="I4409" s="1">
        <v>0.01</v>
      </c>
      <c r="J4409" s="1">
        <v>0.85</v>
      </c>
      <c r="K4409" s="1">
        <v>0.04</v>
      </c>
      <c r="L4409" s="1">
        <v>0.1</v>
      </c>
      <c r="M4409" s="3">
        <f>PI()*(D4409*0.0254)^2/4</f>
        <v>0.2234579982819965</v>
      </c>
      <c r="N4409" s="1">
        <f>ROUND(H4409*4.45,0)</f>
        <v>3</v>
      </c>
      <c r="O4409" s="1">
        <f>I4409*745.7</f>
        <v>7.4570000000000007</v>
      </c>
      <c r="P4409" s="5">
        <f>ROUND(N4409^(3/2)/O4409/SQRT(2*1.28*M4409)*100,0)</f>
        <v>92</v>
      </c>
      <c r="Q4409" s="4">
        <f>E4409/D4409</f>
        <v>0.5714285714285714</v>
      </c>
      <c r="R4409" s="1">
        <f>ROUND(L4409^(3/2)/K4409*100*SQRT(2/PI()),0)</f>
        <v>63</v>
      </c>
      <c r="S4409" s="1" t="str">
        <f>IF(AND(R4409&gt;=R4408,R4409&gt;R4410),"YES","NO")</f>
        <v>NO</v>
      </c>
      <c r="T4409" s="1">
        <f>IF(C4409&lt;C4408,0,IF(T4408=1,1,IF(S4409="YES",1,0)))</f>
        <v>0</v>
      </c>
      <c r="U4409" s="1" t="str">
        <f>IF(AND(T4408=0,T4409=1),"YES","NO")</f>
        <v>NO</v>
      </c>
    </row>
    <row r="4410" spans="1:21" x14ac:dyDescent="0.3">
      <c r="A4410" s="1">
        <v>4410</v>
      </c>
      <c r="B4410" s="1">
        <v>301</v>
      </c>
      <c r="C4410" s="1">
        <v>2000</v>
      </c>
      <c r="D4410" s="1">
        <v>21</v>
      </c>
      <c r="E4410" s="1">
        <v>12</v>
      </c>
      <c r="F4410" s="1">
        <v>2</v>
      </c>
      <c r="G4410" s="1" t="s">
        <v>12</v>
      </c>
      <c r="H4410" s="1">
        <v>2.4700000000000002</v>
      </c>
      <c r="I4410" s="1">
        <v>0.1</v>
      </c>
      <c r="J4410" s="1">
        <v>3.19</v>
      </c>
      <c r="K4410" s="1">
        <v>0.04</v>
      </c>
      <c r="L4410" s="1">
        <v>0.1</v>
      </c>
      <c r="M4410" s="3">
        <f>PI()*(D4410*0.0254)^2/4</f>
        <v>0.2234579982819965</v>
      </c>
      <c r="N4410" s="1">
        <f>ROUND(H4410*4.45,0)</f>
        <v>11</v>
      </c>
      <c r="O4410" s="1">
        <f>I4410*745.7</f>
        <v>74.570000000000007</v>
      </c>
      <c r="P4410" s="5">
        <f>ROUND(N4410^(3/2)/O4410/SQRT(2*1.28*M4410)*100,0)</f>
        <v>65</v>
      </c>
      <c r="Q4410" s="4">
        <f>E4410/D4410</f>
        <v>0.5714285714285714</v>
      </c>
      <c r="R4410" s="1">
        <f>ROUND(L4410^(3/2)/K4410*100*SQRT(2/PI()),0)</f>
        <v>63</v>
      </c>
      <c r="S4410" s="1" t="str">
        <f>IF(AND(R4410&gt;=R4409,R4410&gt;R4411),"YES","NO")</f>
        <v>YES</v>
      </c>
      <c r="T4410" s="1">
        <f>IF(C4410&lt;C4409,0,IF(T4409=1,1,IF(S4410="YES",1,0)))</f>
        <v>1</v>
      </c>
      <c r="U4410" s="1" t="str">
        <f>IF(AND(T4409=0,T4410=1),"YES","NO")</f>
        <v>YES</v>
      </c>
    </row>
    <row r="4411" spans="1:21" x14ac:dyDescent="0.3">
      <c r="A4411" s="1">
        <v>4411</v>
      </c>
      <c r="B4411" s="1">
        <v>301</v>
      </c>
      <c r="C4411" s="1">
        <v>3000</v>
      </c>
      <c r="D4411" s="1">
        <v>21</v>
      </c>
      <c r="E4411" s="1">
        <v>12</v>
      </c>
      <c r="F4411" s="1">
        <v>2</v>
      </c>
      <c r="G4411" s="1" t="s">
        <v>12</v>
      </c>
      <c r="H4411" s="1">
        <v>5.66</v>
      </c>
      <c r="I4411" s="1">
        <v>0.46</v>
      </c>
      <c r="J4411" s="1">
        <v>9.65</v>
      </c>
      <c r="K4411" s="1">
        <v>0.05</v>
      </c>
      <c r="L4411" s="1">
        <v>0.1</v>
      </c>
      <c r="M4411" s="3">
        <f>PI()*(D4411*0.0254)^2/4</f>
        <v>0.2234579982819965</v>
      </c>
      <c r="N4411" s="1">
        <f>ROUND(H4411*4.45,0)</f>
        <v>25</v>
      </c>
      <c r="O4411" s="1">
        <f>I4411*745.7</f>
        <v>343.02200000000005</v>
      </c>
      <c r="P4411" s="5">
        <f>ROUND(N4411^(3/2)/O4411/SQRT(2*1.28*M4411)*100,0)</f>
        <v>48</v>
      </c>
      <c r="Q4411" s="4">
        <f>E4411/D4411</f>
        <v>0.5714285714285714</v>
      </c>
      <c r="R4411" s="1">
        <f>ROUND(L4411^(3/2)/K4411*100*SQRT(2/PI()),0)</f>
        <v>50</v>
      </c>
      <c r="S4411" s="1" t="str">
        <f>IF(AND(R4411&gt;=R4410,R4411&gt;R4412),"YES","NO")</f>
        <v>NO</v>
      </c>
      <c r="T4411" s="1">
        <f>IF(C4411&lt;C4410,0,IF(T4410=1,1,IF(S4411="YES",1,0)))</f>
        <v>1</v>
      </c>
      <c r="U4411" s="1" t="str">
        <f>IF(AND(T4410=0,T4411=1),"YES","NO")</f>
        <v>NO</v>
      </c>
    </row>
    <row r="4412" spans="1:21" x14ac:dyDescent="0.3">
      <c r="A4412" s="1">
        <v>4412</v>
      </c>
      <c r="B4412" s="1">
        <v>301</v>
      </c>
      <c r="C4412" s="1">
        <v>4000</v>
      </c>
      <c r="D4412" s="1">
        <v>21</v>
      </c>
      <c r="E4412" s="1">
        <v>12</v>
      </c>
      <c r="F4412" s="1">
        <v>2</v>
      </c>
      <c r="G4412" s="1" t="s">
        <v>12</v>
      </c>
      <c r="H4412" s="1">
        <v>10.3</v>
      </c>
      <c r="I4412" s="1">
        <v>1.46</v>
      </c>
      <c r="J4412" s="1">
        <v>23.07</v>
      </c>
      <c r="K4412" s="1">
        <v>7.0000000000000007E-2</v>
      </c>
      <c r="L4412" s="1">
        <v>0.1</v>
      </c>
      <c r="M4412" s="3">
        <f>PI()*(D4412*0.0254)^2/4</f>
        <v>0.2234579982819965</v>
      </c>
      <c r="N4412" s="1">
        <f>ROUND(H4412*4.45,0)</f>
        <v>46</v>
      </c>
      <c r="O4412" s="1">
        <f>I4412*745.7</f>
        <v>1088.722</v>
      </c>
      <c r="P4412" s="5">
        <f>ROUND(N4412^(3/2)/O4412/SQRT(2*1.28*M4412)*100,0)</f>
        <v>38</v>
      </c>
      <c r="Q4412" s="4">
        <f>E4412/D4412</f>
        <v>0.5714285714285714</v>
      </c>
      <c r="R4412" s="1">
        <f>ROUND(L4412^(3/2)/K4412*100*SQRT(2/PI()),0)</f>
        <v>36</v>
      </c>
      <c r="S4412" s="1" t="str">
        <f>IF(AND(R4412&gt;=R4411,R4412&gt;R4413),"YES","NO")</f>
        <v>NO</v>
      </c>
      <c r="T4412" s="1">
        <f>IF(C4412&lt;C4411,0,IF(T4411=1,1,IF(S4412="YES",1,0)))</f>
        <v>1</v>
      </c>
      <c r="U4412" s="1" t="str">
        <f>IF(AND(T4411=0,T4412=1),"YES","NO")</f>
        <v>NO</v>
      </c>
    </row>
    <row r="4413" spans="1:21" x14ac:dyDescent="0.3">
      <c r="A4413" s="1">
        <v>4413</v>
      </c>
      <c r="B4413" s="1">
        <v>301</v>
      </c>
      <c r="C4413" s="1">
        <v>5000</v>
      </c>
      <c r="D4413" s="1">
        <v>21</v>
      </c>
      <c r="E4413" s="1">
        <v>12</v>
      </c>
      <c r="F4413" s="1">
        <v>2</v>
      </c>
      <c r="G4413" s="1" t="s">
        <v>12</v>
      </c>
      <c r="H4413" s="1">
        <v>16.21</v>
      </c>
      <c r="I4413" s="1">
        <v>3</v>
      </c>
      <c r="J4413" s="1">
        <v>37.799999999999997</v>
      </c>
      <c r="K4413" s="1">
        <v>7.0000000000000007E-2</v>
      </c>
      <c r="L4413" s="1">
        <v>0.1</v>
      </c>
      <c r="M4413" s="3">
        <f>PI()*(D4413*0.0254)^2/4</f>
        <v>0.2234579982819965</v>
      </c>
      <c r="N4413" s="1">
        <f>ROUND(H4413*4.45,0)</f>
        <v>72</v>
      </c>
      <c r="O4413" s="1">
        <f>I4413*745.7</f>
        <v>2237.1000000000004</v>
      </c>
      <c r="P4413" s="5">
        <f>ROUND(N4413^(3/2)/O4413/SQRT(2*1.28*M4413)*100,0)</f>
        <v>36</v>
      </c>
      <c r="Q4413" s="4">
        <f>E4413/D4413</f>
        <v>0.5714285714285714</v>
      </c>
      <c r="R4413" s="1">
        <f>ROUND(L4413^(3/2)/K4413*100*SQRT(2/PI()),0)</f>
        <v>36</v>
      </c>
      <c r="S4413" s="1" t="str">
        <f>IF(AND(R4413&gt;=R4412,R4413&gt;R4414),"YES","NO")</f>
        <v>NO</v>
      </c>
      <c r="T4413" s="1">
        <f>IF(C4413&lt;C4412,0,IF(T4412=1,1,IF(S4413="YES",1,0)))</f>
        <v>1</v>
      </c>
      <c r="U4413" s="1" t="str">
        <f>IF(AND(T4412=0,T4413=1),"YES","NO")</f>
        <v>NO</v>
      </c>
    </row>
    <row r="4414" spans="1:21" x14ac:dyDescent="0.3">
      <c r="A4414" s="1">
        <v>4414</v>
      </c>
      <c r="B4414" s="1">
        <v>301</v>
      </c>
      <c r="C4414" s="1">
        <v>6000</v>
      </c>
      <c r="D4414" s="1">
        <v>21</v>
      </c>
      <c r="E4414" s="1">
        <v>12</v>
      </c>
      <c r="F4414" s="1">
        <v>2</v>
      </c>
      <c r="G4414" s="1" t="s">
        <v>12</v>
      </c>
      <c r="H4414" s="1">
        <v>22.94</v>
      </c>
      <c r="I4414" s="1">
        <v>3.87</v>
      </c>
      <c r="J4414" s="1">
        <v>40.65</v>
      </c>
      <c r="K4414" s="1">
        <v>0.05</v>
      </c>
      <c r="L4414" s="1">
        <v>0.1</v>
      </c>
      <c r="M4414" s="3">
        <f>PI()*(D4414*0.0254)^2/4</f>
        <v>0.2234579982819965</v>
      </c>
      <c r="N4414" s="1">
        <f>ROUND(H4414*4.45,0)</f>
        <v>102</v>
      </c>
      <c r="O4414" s="1">
        <f>I4414*745.7</f>
        <v>2885.8590000000004</v>
      </c>
      <c r="P4414" s="5">
        <f>ROUND(N4414^(3/2)/O4414/SQRT(2*1.28*M4414)*100,0)</f>
        <v>47</v>
      </c>
      <c r="Q4414" s="4">
        <f>E4414/D4414</f>
        <v>0.5714285714285714</v>
      </c>
      <c r="R4414" s="1">
        <f>ROUND(L4414^(3/2)/K4414*100*SQRT(2/PI()),0)</f>
        <v>50</v>
      </c>
      <c r="S4414" s="1" t="str">
        <f>IF(AND(R4414&gt;=R4413,R4414&gt;R4415),"YES","NO")</f>
        <v>NO</v>
      </c>
      <c r="T4414" s="1">
        <f>IF(C4414&lt;C4413,0,IF(T4413=1,1,IF(S4414="YES",1,0)))</f>
        <v>1</v>
      </c>
      <c r="U4414" s="1" t="str">
        <f>IF(AND(T4413=0,T4414=1),"YES","NO")</f>
        <v>NO</v>
      </c>
    </row>
    <row r="4415" spans="1:21" x14ac:dyDescent="0.3">
      <c r="A4415" s="1">
        <v>4415</v>
      </c>
      <c r="B4415" s="1">
        <v>301</v>
      </c>
      <c r="C4415" s="1">
        <v>7000</v>
      </c>
      <c r="D4415" s="1">
        <v>21</v>
      </c>
      <c r="E4415" s="1">
        <v>12</v>
      </c>
      <c r="F4415" s="1">
        <v>2</v>
      </c>
      <c r="G4415" s="1" t="s">
        <v>12</v>
      </c>
      <c r="H4415" s="1">
        <v>30.79</v>
      </c>
      <c r="I4415" s="1">
        <v>4.3600000000000003</v>
      </c>
      <c r="J4415" s="1">
        <v>39.29</v>
      </c>
      <c r="K4415" s="1">
        <v>0.04</v>
      </c>
      <c r="L4415" s="1">
        <v>0.1</v>
      </c>
      <c r="M4415" s="3">
        <f>PI()*(D4415*0.0254)^2/4</f>
        <v>0.2234579982819965</v>
      </c>
      <c r="N4415" s="1">
        <f>ROUND(H4415*4.45,0)</f>
        <v>137</v>
      </c>
      <c r="O4415" s="1">
        <f>I4415*745.7</f>
        <v>3251.2520000000004</v>
      </c>
      <c r="P4415" s="5">
        <f>ROUND(N4415^(3/2)/O4415/SQRT(2*1.28*M4415)*100,0)</f>
        <v>65</v>
      </c>
      <c r="Q4415" s="4">
        <f>E4415/D4415</f>
        <v>0.5714285714285714</v>
      </c>
      <c r="R4415" s="1">
        <f>ROUND(L4415^(3/2)/K4415*100*SQRT(2/PI()),0)</f>
        <v>63</v>
      </c>
      <c r="S4415" s="1" t="str">
        <f>IF(AND(R4415&gt;=R4414,R4415&gt;R4416),"YES","NO")</f>
        <v>NO</v>
      </c>
      <c r="T4415" s="1">
        <f>IF(C4415&lt;C4414,0,IF(T4414=1,1,IF(S4415="YES",1,0)))</f>
        <v>1</v>
      </c>
      <c r="U4415" s="1" t="str">
        <f>IF(AND(T4414=0,T4415=1),"YES","NO")</f>
        <v>NO</v>
      </c>
    </row>
    <row r="4416" spans="1:21" x14ac:dyDescent="0.3">
      <c r="A4416" s="1">
        <v>4416</v>
      </c>
      <c r="B4416" s="1">
        <v>301</v>
      </c>
      <c r="C4416" s="1">
        <v>8000</v>
      </c>
      <c r="D4416" s="1">
        <v>21</v>
      </c>
      <c r="E4416" s="1">
        <v>12</v>
      </c>
      <c r="F4416" s="1">
        <v>2</v>
      </c>
      <c r="G4416" s="1" t="s">
        <v>12</v>
      </c>
      <c r="H4416" s="1">
        <v>40.380000000000003</v>
      </c>
      <c r="I4416" s="1">
        <v>6.65</v>
      </c>
      <c r="J4416" s="1">
        <v>52.39</v>
      </c>
      <c r="K4416" s="1">
        <v>0.04</v>
      </c>
      <c r="L4416" s="1">
        <v>0.1</v>
      </c>
      <c r="M4416" s="3">
        <f>PI()*(D4416*0.0254)^2/4</f>
        <v>0.2234579982819965</v>
      </c>
      <c r="N4416" s="1">
        <f>ROUND(H4416*4.45,0)</f>
        <v>180</v>
      </c>
      <c r="O4416" s="1">
        <f>I4416*745.7</f>
        <v>4958.9050000000007</v>
      </c>
      <c r="P4416" s="5">
        <f>ROUND(N4416^(3/2)/O4416/SQRT(2*1.28*M4416)*100,0)</f>
        <v>64</v>
      </c>
      <c r="Q4416" s="4">
        <f>E4416/D4416</f>
        <v>0.5714285714285714</v>
      </c>
      <c r="R4416" s="1">
        <f>ROUND(L4416^(3/2)/K4416*100*SQRT(2/PI()),0)</f>
        <v>63</v>
      </c>
      <c r="S4416" s="1" t="str">
        <f>IF(AND(R4416&gt;=R4415,R4416&gt;R4417),"YES","NO")</f>
        <v>YES</v>
      </c>
      <c r="T4416" s="1">
        <f>IF(C4416&lt;C4415,0,IF(T4415=1,1,IF(S4416="YES",1,0)))</f>
        <v>1</v>
      </c>
      <c r="U4416" s="1" t="str">
        <f>IF(AND(T4415=0,T4416=1),"YES","NO")</f>
        <v>NO</v>
      </c>
    </row>
    <row r="4417" spans="1:21" x14ac:dyDescent="0.3">
      <c r="A4417" s="1">
        <v>4417</v>
      </c>
      <c r="B4417" s="1">
        <v>301</v>
      </c>
      <c r="C4417" s="1">
        <v>9000</v>
      </c>
      <c r="D4417" s="1">
        <v>21</v>
      </c>
      <c r="E4417" s="1">
        <v>12</v>
      </c>
      <c r="F4417" s="1">
        <v>2</v>
      </c>
      <c r="G4417" s="1" t="s">
        <v>12</v>
      </c>
      <c r="H4417" s="1">
        <v>51.44</v>
      </c>
      <c r="I4417" s="1">
        <v>11.48</v>
      </c>
      <c r="J4417" s="1">
        <v>80.37</v>
      </c>
      <c r="K4417" s="1">
        <v>0.05</v>
      </c>
      <c r="L4417" s="1">
        <v>0.1</v>
      </c>
      <c r="M4417" s="3">
        <f>PI()*(D4417*0.0254)^2/4</f>
        <v>0.2234579982819965</v>
      </c>
      <c r="N4417" s="1">
        <f>ROUND(H4417*4.45,0)</f>
        <v>229</v>
      </c>
      <c r="O4417" s="1">
        <f>I4417*745.7</f>
        <v>8560.6360000000004</v>
      </c>
      <c r="P4417" s="5">
        <f>ROUND(N4417^(3/2)/O4417/SQRT(2*1.28*M4417)*100,0)</f>
        <v>54</v>
      </c>
      <c r="Q4417" s="4">
        <f>E4417/D4417</f>
        <v>0.5714285714285714</v>
      </c>
      <c r="R4417" s="1">
        <f>ROUND(L4417^(3/2)/K4417*100*SQRT(2/PI()),0)</f>
        <v>50</v>
      </c>
      <c r="S4417" s="1" t="str">
        <f>IF(AND(R4417&gt;=R4416,R4417&gt;R4418),"YES","NO")</f>
        <v>NO</v>
      </c>
      <c r="T4417" s="1">
        <f>IF(C4417&lt;C4416,0,IF(T4416=1,1,IF(S4417="YES",1,0)))</f>
        <v>1</v>
      </c>
      <c r="U4417" s="1" t="str">
        <f>IF(AND(T4416=0,T4417=1),"YES","NO")</f>
        <v>NO</v>
      </c>
    </row>
    <row r="4418" spans="1:21" x14ac:dyDescent="0.3">
      <c r="A4418" s="1">
        <v>4418</v>
      </c>
      <c r="B4418" s="1">
        <v>301</v>
      </c>
      <c r="C4418" s="1">
        <v>10000</v>
      </c>
      <c r="D4418" s="1">
        <v>21</v>
      </c>
      <c r="E4418" s="1">
        <v>12</v>
      </c>
      <c r="F4418" s="1">
        <v>2</v>
      </c>
      <c r="G4418" s="1" t="s">
        <v>12</v>
      </c>
      <c r="H4418" s="1">
        <v>63.81</v>
      </c>
      <c r="I4418" s="1">
        <v>20.21</v>
      </c>
      <c r="J4418" s="1">
        <v>127.38</v>
      </c>
      <c r="K4418" s="1">
        <v>0.06</v>
      </c>
      <c r="L4418" s="1">
        <v>0.1</v>
      </c>
      <c r="M4418" s="3">
        <f>PI()*(D4418*0.0254)^2/4</f>
        <v>0.2234579982819965</v>
      </c>
      <c r="N4418" s="1">
        <f>ROUND(H4418*4.45,0)</f>
        <v>284</v>
      </c>
      <c r="O4418" s="1">
        <f>I4418*745.7</f>
        <v>15070.597000000002</v>
      </c>
      <c r="P4418" s="5">
        <f>ROUND(N4418^(3/2)/O4418/SQRT(2*1.28*M4418)*100,0)</f>
        <v>42</v>
      </c>
      <c r="Q4418" s="4">
        <f>E4418/D4418</f>
        <v>0.5714285714285714</v>
      </c>
      <c r="R4418" s="1">
        <f>ROUND(L4418^(3/2)/K4418*100*SQRT(2/PI()),0)</f>
        <v>42</v>
      </c>
      <c r="S4418" s="1" t="str">
        <f>IF(AND(R4418&gt;=R4417,R4418&gt;R4419),"YES","NO")</f>
        <v>NO</v>
      </c>
      <c r="T4418" s="1">
        <f>IF(C4418&lt;C4417,0,IF(T4417=1,1,IF(S4418="YES",1,0)))</f>
        <v>1</v>
      </c>
      <c r="U4418" s="1" t="str">
        <f>IF(AND(T4417=0,T4418=1),"YES","NO")</f>
        <v>NO</v>
      </c>
    </row>
    <row r="4419" spans="1:21" x14ac:dyDescent="0.3">
      <c r="A4419" s="1">
        <v>4419</v>
      </c>
      <c r="B4419" s="1">
        <v>301</v>
      </c>
      <c r="C4419" s="1">
        <v>11000</v>
      </c>
      <c r="D4419" s="1">
        <v>21</v>
      </c>
      <c r="E4419" s="1">
        <v>12</v>
      </c>
      <c r="F4419" s="1">
        <v>2</v>
      </c>
      <c r="G4419" s="1" t="s">
        <v>12</v>
      </c>
      <c r="H4419" s="1">
        <v>76.86</v>
      </c>
      <c r="I4419" s="1">
        <v>29</v>
      </c>
      <c r="J4419" s="1">
        <v>166.13</v>
      </c>
      <c r="K4419" s="1">
        <v>7.0000000000000007E-2</v>
      </c>
      <c r="L4419" s="1">
        <v>0.1</v>
      </c>
      <c r="M4419" s="3">
        <f>PI()*(D4419*0.0254)^2/4</f>
        <v>0.2234579982819965</v>
      </c>
      <c r="N4419" s="1">
        <f>ROUND(H4419*4.45,0)</f>
        <v>342</v>
      </c>
      <c r="O4419" s="1">
        <f>I4419*745.7</f>
        <v>21625.300000000003</v>
      </c>
      <c r="P4419" s="5">
        <f>ROUND(N4419^(3/2)/O4419/SQRT(2*1.28*M4419)*100,0)</f>
        <v>39</v>
      </c>
      <c r="Q4419" s="4">
        <f>E4419/D4419</f>
        <v>0.5714285714285714</v>
      </c>
      <c r="R4419" s="1">
        <f>ROUND(L4419^(3/2)/K4419*100*SQRT(2/PI()),0)</f>
        <v>36</v>
      </c>
      <c r="S4419" s="1" t="str">
        <f>IF(AND(R4419&gt;=R4418,R4419&gt;R4420),"YES","NO")</f>
        <v>NO</v>
      </c>
      <c r="T4419" s="1">
        <f>IF(C4419&lt;C4418,0,IF(T4418=1,1,IF(S4419="YES",1,0)))</f>
        <v>1</v>
      </c>
      <c r="U4419" s="1" t="str">
        <f>IF(AND(T4418=0,T4419=1),"YES","NO")</f>
        <v>NO</v>
      </c>
    </row>
    <row r="4420" spans="1:21" x14ac:dyDescent="0.3">
      <c r="A4420" s="1">
        <v>4420</v>
      </c>
      <c r="B4420" s="1">
        <v>302</v>
      </c>
      <c r="C4420" s="1">
        <v>1000</v>
      </c>
      <c r="D4420" s="1">
        <v>21</v>
      </c>
      <c r="E4420" s="1">
        <v>13.5</v>
      </c>
      <c r="F4420" s="1">
        <v>2</v>
      </c>
      <c r="G4420" s="1" t="s">
        <v>15</v>
      </c>
      <c r="H4420" s="1">
        <v>0.59</v>
      </c>
      <c r="I4420" s="1">
        <v>0.01</v>
      </c>
      <c r="J4420" s="1">
        <v>0.85</v>
      </c>
      <c r="K4420" s="1">
        <v>0.04</v>
      </c>
      <c r="L4420" s="1">
        <v>0.09</v>
      </c>
      <c r="M4420" s="3">
        <f>PI()*(D4420*0.0254)^2/4</f>
        <v>0.2234579982819965</v>
      </c>
      <c r="N4420" s="1">
        <f>ROUND(H4420*4.45,0)</f>
        <v>3</v>
      </c>
      <c r="O4420" s="1">
        <f>I4420*745.7</f>
        <v>7.4570000000000007</v>
      </c>
      <c r="P4420" s="5">
        <f>ROUND(N4420^(3/2)/O4420/SQRT(2*1.28*M4420)*100,0)</f>
        <v>92</v>
      </c>
      <c r="Q4420" s="4">
        <f>E4420/D4420</f>
        <v>0.6428571428571429</v>
      </c>
      <c r="R4420" s="1">
        <f>ROUND(L4420^(3/2)/K4420*100*SQRT(2/PI()),0)</f>
        <v>54</v>
      </c>
      <c r="S4420" s="1" t="str">
        <f>IF(AND(R4420&gt;=R4419,R4420&gt;R4421),"YES","NO")</f>
        <v>NO</v>
      </c>
      <c r="T4420" s="1">
        <f>IF(C4420&lt;C4419,0,IF(T4419=1,1,IF(S4420="YES",1,0)))</f>
        <v>0</v>
      </c>
      <c r="U4420" s="1" t="str">
        <f>IF(AND(T4419=0,T4420=1),"YES","NO")</f>
        <v>NO</v>
      </c>
    </row>
    <row r="4421" spans="1:21" x14ac:dyDescent="0.3">
      <c r="A4421" s="1">
        <v>4421</v>
      </c>
      <c r="B4421" s="1">
        <v>302</v>
      </c>
      <c r="C4421" s="1">
        <v>2000</v>
      </c>
      <c r="D4421" s="1">
        <v>21</v>
      </c>
      <c r="E4421" s="1">
        <v>13.5</v>
      </c>
      <c r="F4421" s="1">
        <v>2</v>
      </c>
      <c r="G4421" s="1" t="s">
        <v>15</v>
      </c>
      <c r="H4421" s="1">
        <v>2.34</v>
      </c>
      <c r="I4421" s="1">
        <v>0.1</v>
      </c>
      <c r="J4421" s="1">
        <v>3.17</v>
      </c>
      <c r="K4421" s="1">
        <v>0.04</v>
      </c>
      <c r="L4421" s="1">
        <v>0.09</v>
      </c>
      <c r="M4421" s="3">
        <f>PI()*(D4421*0.0254)^2/4</f>
        <v>0.2234579982819965</v>
      </c>
      <c r="N4421" s="1">
        <f>ROUND(H4421*4.45,0)</f>
        <v>10</v>
      </c>
      <c r="O4421" s="1">
        <f>I4421*745.7</f>
        <v>74.570000000000007</v>
      </c>
      <c r="P4421" s="5">
        <f>ROUND(N4421^(3/2)/O4421/SQRT(2*1.28*M4421)*100,0)</f>
        <v>56</v>
      </c>
      <c r="Q4421" s="4">
        <f>E4421/D4421</f>
        <v>0.6428571428571429</v>
      </c>
      <c r="R4421" s="1">
        <f>ROUND(L4421^(3/2)/K4421*100*SQRT(2/PI()),0)</f>
        <v>54</v>
      </c>
      <c r="S4421" s="1" t="str">
        <f>IF(AND(R4421&gt;=R4420,R4421&gt;R4422),"YES","NO")</f>
        <v>YES</v>
      </c>
      <c r="T4421" s="1">
        <f>IF(C4421&lt;C4420,0,IF(T4420=1,1,IF(S4421="YES",1,0)))</f>
        <v>1</v>
      </c>
      <c r="U4421" s="1" t="str">
        <f>IF(AND(T4420=0,T4421=1),"YES","NO")</f>
        <v>YES</v>
      </c>
    </row>
    <row r="4422" spans="1:21" x14ac:dyDescent="0.3">
      <c r="A4422" s="1">
        <v>4422</v>
      </c>
      <c r="B4422" s="1">
        <v>302</v>
      </c>
      <c r="C4422" s="1">
        <v>3000</v>
      </c>
      <c r="D4422" s="1">
        <v>21</v>
      </c>
      <c r="E4422" s="1">
        <v>13.5</v>
      </c>
      <c r="F4422" s="1">
        <v>2</v>
      </c>
      <c r="G4422" s="1" t="s">
        <v>15</v>
      </c>
      <c r="H4422" s="1">
        <v>5.36</v>
      </c>
      <c r="I4422" s="1">
        <v>0.47</v>
      </c>
      <c r="J4422" s="1">
        <v>9.8800000000000008</v>
      </c>
      <c r="K4422" s="1">
        <v>0.05</v>
      </c>
      <c r="L4422" s="1">
        <v>0.1</v>
      </c>
      <c r="M4422" s="3">
        <f>PI()*(D4422*0.0254)^2/4</f>
        <v>0.2234579982819965</v>
      </c>
      <c r="N4422" s="1">
        <f>ROUND(H4422*4.45,0)</f>
        <v>24</v>
      </c>
      <c r="O4422" s="1">
        <f>I4422*745.7</f>
        <v>350.47899999999998</v>
      </c>
      <c r="P4422" s="5">
        <f>ROUND(N4422^(3/2)/O4422/SQRT(2*1.28*M4422)*100,0)</f>
        <v>44</v>
      </c>
      <c r="Q4422" s="4">
        <f>E4422/D4422</f>
        <v>0.6428571428571429</v>
      </c>
      <c r="R4422" s="1">
        <f>ROUND(L4422^(3/2)/K4422*100*SQRT(2/PI()),0)</f>
        <v>50</v>
      </c>
      <c r="S4422" s="1" t="str">
        <f>IF(AND(R4422&gt;=R4421,R4422&gt;R4423),"YES","NO")</f>
        <v>NO</v>
      </c>
      <c r="T4422" s="1">
        <f>IF(C4422&lt;C4421,0,IF(T4421=1,1,IF(S4422="YES",1,0)))</f>
        <v>1</v>
      </c>
      <c r="U4422" s="1" t="str">
        <f>IF(AND(T4421=0,T4422=1),"YES","NO")</f>
        <v>NO</v>
      </c>
    </row>
    <row r="4423" spans="1:21" x14ac:dyDescent="0.3">
      <c r="A4423" s="1">
        <v>4423</v>
      </c>
      <c r="B4423" s="1">
        <v>302</v>
      </c>
      <c r="C4423" s="1">
        <v>4000</v>
      </c>
      <c r="D4423" s="1">
        <v>21</v>
      </c>
      <c r="E4423" s="1">
        <v>13.5</v>
      </c>
      <c r="F4423" s="1">
        <v>2</v>
      </c>
      <c r="G4423" s="1" t="s">
        <v>15</v>
      </c>
      <c r="H4423" s="1">
        <v>9.81</v>
      </c>
      <c r="I4423" s="1">
        <v>1.7</v>
      </c>
      <c r="J4423" s="1">
        <v>26.72</v>
      </c>
      <c r="K4423" s="1">
        <v>0.08</v>
      </c>
      <c r="L4423" s="1">
        <v>0.1</v>
      </c>
      <c r="M4423" s="3">
        <f>PI()*(D4423*0.0254)^2/4</f>
        <v>0.2234579982819965</v>
      </c>
      <c r="N4423" s="1">
        <f>ROUND(H4423*4.45,0)</f>
        <v>44</v>
      </c>
      <c r="O4423" s="1">
        <f>I4423*745.7</f>
        <v>1267.69</v>
      </c>
      <c r="P4423" s="5">
        <f>ROUND(N4423^(3/2)/O4423/SQRT(2*1.28*M4423)*100,0)</f>
        <v>30</v>
      </c>
      <c r="Q4423" s="4">
        <f>E4423/D4423</f>
        <v>0.6428571428571429</v>
      </c>
      <c r="R4423" s="1">
        <f>ROUND(L4423^(3/2)/K4423*100*SQRT(2/PI()),0)</f>
        <v>32</v>
      </c>
      <c r="S4423" s="1" t="str">
        <f>IF(AND(R4423&gt;=R4422,R4423&gt;R4424),"YES","NO")</f>
        <v>NO</v>
      </c>
      <c r="T4423" s="1">
        <f>IF(C4423&lt;C4422,0,IF(T4422=1,1,IF(S4423="YES",1,0)))</f>
        <v>1</v>
      </c>
      <c r="U4423" s="1" t="str">
        <f>IF(AND(T4422=0,T4423=1),"YES","NO")</f>
        <v>NO</v>
      </c>
    </row>
    <row r="4424" spans="1:21" x14ac:dyDescent="0.3">
      <c r="A4424" s="1">
        <v>4424</v>
      </c>
      <c r="B4424" s="1">
        <v>302</v>
      </c>
      <c r="C4424" s="1">
        <v>5000</v>
      </c>
      <c r="D4424" s="1">
        <v>21</v>
      </c>
      <c r="E4424" s="1">
        <v>13.5</v>
      </c>
      <c r="F4424" s="1">
        <v>2</v>
      </c>
      <c r="G4424" s="1" t="s">
        <v>15</v>
      </c>
      <c r="H4424" s="1">
        <v>15.68</v>
      </c>
      <c r="I4424" s="1">
        <v>4.28</v>
      </c>
      <c r="J4424" s="1">
        <v>53.95</v>
      </c>
      <c r="K4424" s="1">
        <v>0.1</v>
      </c>
      <c r="L4424" s="1">
        <v>0.1</v>
      </c>
      <c r="M4424" s="3">
        <f>PI()*(D4424*0.0254)^2/4</f>
        <v>0.2234579982819965</v>
      </c>
      <c r="N4424" s="1">
        <f>ROUND(H4424*4.45,0)</f>
        <v>70</v>
      </c>
      <c r="O4424" s="1">
        <f>I4424*745.7</f>
        <v>3191.5960000000005</v>
      </c>
      <c r="P4424" s="5">
        <f>ROUND(N4424^(3/2)/O4424/SQRT(2*1.28*M4424)*100,0)</f>
        <v>24</v>
      </c>
      <c r="Q4424" s="4">
        <f>E4424/D4424</f>
        <v>0.6428571428571429</v>
      </c>
      <c r="R4424" s="1">
        <f>ROUND(L4424^(3/2)/K4424*100*SQRT(2/PI()),0)</f>
        <v>25</v>
      </c>
      <c r="S4424" s="1" t="str">
        <f>IF(AND(R4424&gt;=R4423,R4424&gt;R4425),"YES","NO")</f>
        <v>NO</v>
      </c>
      <c r="T4424" s="1">
        <f>IF(C4424&lt;C4423,0,IF(T4423=1,1,IF(S4424="YES",1,0)))</f>
        <v>1</v>
      </c>
      <c r="U4424" s="1" t="str">
        <f>IF(AND(T4423=0,T4424=1),"YES","NO")</f>
        <v>NO</v>
      </c>
    </row>
    <row r="4425" spans="1:21" x14ac:dyDescent="0.3">
      <c r="A4425" s="1">
        <v>4425</v>
      </c>
      <c r="B4425" s="1">
        <v>302</v>
      </c>
      <c r="C4425" s="1">
        <v>6000</v>
      </c>
      <c r="D4425" s="1">
        <v>21</v>
      </c>
      <c r="E4425" s="1">
        <v>13.5</v>
      </c>
      <c r="F4425" s="1">
        <v>2</v>
      </c>
      <c r="G4425" s="1" t="s">
        <v>15</v>
      </c>
      <c r="H4425" s="1">
        <v>21.96</v>
      </c>
      <c r="I4425" s="1">
        <v>5.35</v>
      </c>
      <c r="J4425" s="1">
        <v>56.22</v>
      </c>
      <c r="K4425" s="1">
        <v>0.08</v>
      </c>
      <c r="L4425" s="1">
        <v>0.1</v>
      </c>
      <c r="M4425" s="3">
        <f>PI()*(D4425*0.0254)^2/4</f>
        <v>0.2234579982819965</v>
      </c>
      <c r="N4425" s="1">
        <f>ROUND(H4425*4.45,0)</f>
        <v>98</v>
      </c>
      <c r="O4425" s="1">
        <f>I4425*745.7</f>
        <v>3989.4949999999999</v>
      </c>
      <c r="P4425" s="5">
        <f>ROUND(N4425^(3/2)/O4425/SQRT(2*1.28*M4425)*100,0)</f>
        <v>32</v>
      </c>
      <c r="Q4425" s="4">
        <f>E4425/D4425</f>
        <v>0.6428571428571429</v>
      </c>
      <c r="R4425" s="1">
        <f>ROUND(L4425^(3/2)/K4425*100*SQRT(2/PI()),0)</f>
        <v>32</v>
      </c>
      <c r="S4425" s="1" t="str">
        <f>IF(AND(R4425&gt;=R4424,R4425&gt;R4426),"YES","NO")</f>
        <v>NO</v>
      </c>
      <c r="T4425" s="1">
        <f>IF(C4425&lt;C4424,0,IF(T4424=1,1,IF(S4425="YES",1,0)))</f>
        <v>1</v>
      </c>
      <c r="U4425" s="1" t="str">
        <f>IF(AND(T4424=0,T4425=1),"YES","NO")</f>
        <v>NO</v>
      </c>
    </row>
    <row r="4426" spans="1:21" x14ac:dyDescent="0.3">
      <c r="A4426" s="1">
        <v>4426</v>
      </c>
      <c r="B4426" s="1">
        <v>302</v>
      </c>
      <c r="C4426" s="1">
        <v>7000</v>
      </c>
      <c r="D4426" s="1">
        <v>21</v>
      </c>
      <c r="E4426" s="1">
        <v>13.5</v>
      </c>
      <c r="F4426" s="1">
        <v>2</v>
      </c>
      <c r="G4426" s="1" t="s">
        <v>15</v>
      </c>
      <c r="H4426" s="1">
        <v>29.1</v>
      </c>
      <c r="I4426" s="1">
        <v>5.26</v>
      </c>
      <c r="J4426" s="1">
        <v>47.33</v>
      </c>
      <c r="K4426" s="1">
        <v>0.05</v>
      </c>
      <c r="L4426" s="1">
        <v>0.1</v>
      </c>
      <c r="M4426" s="3">
        <f>PI()*(D4426*0.0254)^2/4</f>
        <v>0.2234579982819965</v>
      </c>
      <c r="N4426" s="1">
        <f>ROUND(H4426*4.45,0)</f>
        <v>129</v>
      </c>
      <c r="O4426" s="1">
        <f>I4426*745.7</f>
        <v>3922.3820000000001</v>
      </c>
      <c r="P4426" s="5">
        <f>ROUND(N4426^(3/2)/O4426/SQRT(2*1.28*M4426)*100,0)</f>
        <v>49</v>
      </c>
      <c r="Q4426" s="4">
        <f>E4426/D4426</f>
        <v>0.6428571428571429</v>
      </c>
      <c r="R4426" s="1">
        <f>ROUND(L4426^(3/2)/K4426*100*SQRT(2/PI()),0)</f>
        <v>50</v>
      </c>
      <c r="S4426" s="1" t="str">
        <f>IF(AND(R4426&gt;=R4425,R4426&gt;R4427),"YES","NO")</f>
        <v>NO</v>
      </c>
      <c r="T4426" s="1">
        <f>IF(C4426&lt;C4425,0,IF(T4425=1,1,IF(S4426="YES",1,0)))</f>
        <v>1</v>
      </c>
      <c r="U4426" s="1" t="str">
        <f>IF(AND(T4425=0,T4426=1),"YES","NO")</f>
        <v>NO</v>
      </c>
    </row>
    <row r="4427" spans="1:21" x14ac:dyDescent="0.3">
      <c r="A4427" s="1">
        <v>4427</v>
      </c>
      <c r="B4427" s="1">
        <v>302</v>
      </c>
      <c r="C4427" s="1">
        <v>8000</v>
      </c>
      <c r="D4427" s="1">
        <v>21</v>
      </c>
      <c r="E4427" s="1">
        <v>13.5</v>
      </c>
      <c r="F4427" s="1">
        <v>2</v>
      </c>
      <c r="G4427" s="1" t="s">
        <v>15</v>
      </c>
      <c r="H4427" s="1">
        <v>37.76</v>
      </c>
      <c r="I4427" s="1">
        <v>6.37</v>
      </c>
      <c r="J4427" s="1">
        <v>50.21</v>
      </c>
      <c r="K4427" s="1">
        <v>0.04</v>
      </c>
      <c r="L4427" s="1">
        <v>0.1</v>
      </c>
      <c r="M4427" s="3">
        <f>PI()*(D4427*0.0254)^2/4</f>
        <v>0.2234579982819965</v>
      </c>
      <c r="N4427" s="1">
        <f>ROUND(H4427*4.45,0)</f>
        <v>168</v>
      </c>
      <c r="O4427" s="1">
        <f>I4427*745.7</f>
        <v>4750.1090000000004</v>
      </c>
      <c r="P4427" s="5">
        <f>ROUND(N4427^(3/2)/O4427/SQRT(2*1.28*M4427)*100,0)</f>
        <v>61</v>
      </c>
      <c r="Q4427" s="4">
        <f>E4427/D4427</f>
        <v>0.6428571428571429</v>
      </c>
      <c r="R4427" s="1">
        <f>ROUND(L4427^(3/2)/K4427*100*SQRT(2/PI()),0)</f>
        <v>63</v>
      </c>
      <c r="S4427" s="1" t="str">
        <f>IF(AND(R4427&gt;=R4426,R4427&gt;R4428),"YES","NO")</f>
        <v>YES</v>
      </c>
      <c r="T4427" s="1">
        <f>IF(C4427&lt;C4426,0,IF(T4426=1,1,IF(S4427="YES",1,0)))</f>
        <v>1</v>
      </c>
      <c r="U4427" s="1" t="str">
        <f>IF(AND(T4426=0,T4427=1),"YES","NO")</f>
        <v>NO</v>
      </c>
    </row>
    <row r="4428" spans="1:21" x14ac:dyDescent="0.3">
      <c r="A4428" s="1">
        <v>4428</v>
      </c>
      <c r="B4428" s="1">
        <v>302</v>
      </c>
      <c r="C4428" s="1">
        <v>9000</v>
      </c>
      <c r="D4428" s="1">
        <v>21</v>
      </c>
      <c r="E4428" s="1">
        <v>13.5</v>
      </c>
      <c r="F4428" s="1">
        <v>2</v>
      </c>
      <c r="G4428" s="1" t="s">
        <v>15</v>
      </c>
      <c r="H4428" s="1">
        <v>48.07</v>
      </c>
      <c r="I4428" s="1">
        <v>11.76</v>
      </c>
      <c r="J4428" s="1">
        <v>82.37</v>
      </c>
      <c r="K4428" s="1">
        <v>0.05</v>
      </c>
      <c r="L4428" s="1">
        <v>0.1</v>
      </c>
      <c r="M4428" s="3">
        <f>PI()*(D4428*0.0254)^2/4</f>
        <v>0.2234579982819965</v>
      </c>
      <c r="N4428" s="1">
        <f>ROUND(H4428*4.45,0)</f>
        <v>214</v>
      </c>
      <c r="O4428" s="1">
        <f>I4428*745.7</f>
        <v>8769.4320000000007</v>
      </c>
      <c r="P4428" s="5">
        <f>ROUND(N4428^(3/2)/O4428/SQRT(2*1.28*M4428)*100,0)</f>
        <v>47</v>
      </c>
      <c r="Q4428" s="4">
        <f>E4428/D4428</f>
        <v>0.6428571428571429</v>
      </c>
      <c r="R4428" s="1">
        <f>ROUND(L4428^(3/2)/K4428*100*SQRT(2/PI()),0)</f>
        <v>50</v>
      </c>
      <c r="S4428" s="1" t="str">
        <f>IF(AND(R4428&gt;=R4427,R4428&gt;R4429),"YES","NO")</f>
        <v>NO</v>
      </c>
      <c r="T4428" s="1">
        <f>IF(C4428&lt;C4427,0,IF(T4427=1,1,IF(S4428="YES",1,0)))</f>
        <v>1</v>
      </c>
      <c r="U4428" s="1" t="str">
        <f>IF(AND(T4427=0,T4428=1),"YES","NO")</f>
        <v>NO</v>
      </c>
    </row>
    <row r="4429" spans="1:21" x14ac:dyDescent="0.3">
      <c r="A4429" s="1">
        <v>4429</v>
      </c>
      <c r="B4429" s="1">
        <v>302</v>
      </c>
      <c r="C4429" s="1">
        <v>10000</v>
      </c>
      <c r="D4429" s="1">
        <v>21</v>
      </c>
      <c r="E4429" s="1">
        <v>13.5</v>
      </c>
      <c r="F4429" s="1">
        <v>2</v>
      </c>
      <c r="G4429" s="1" t="s">
        <v>15</v>
      </c>
      <c r="H4429" s="1">
        <v>59.86</v>
      </c>
      <c r="I4429" s="1">
        <v>21.89</v>
      </c>
      <c r="J4429" s="1">
        <v>137.94</v>
      </c>
      <c r="K4429" s="1">
        <v>7.0000000000000007E-2</v>
      </c>
      <c r="L4429" s="1">
        <v>0.1</v>
      </c>
      <c r="M4429" s="3">
        <f>PI()*(D4429*0.0254)^2/4</f>
        <v>0.2234579982819965</v>
      </c>
      <c r="N4429" s="1">
        <f>ROUND(H4429*4.45,0)</f>
        <v>266</v>
      </c>
      <c r="O4429" s="1">
        <f>I4429*745.7</f>
        <v>16323.373000000001</v>
      </c>
      <c r="P4429" s="5">
        <f>ROUND(N4429^(3/2)/O4429/SQRT(2*1.28*M4429)*100,0)</f>
        <v>35</v>
      </c>
      <c r="Q4429" s="4">
        <f>E4429/D4429</f>
        <v>0.6428571428571429</v>
      </c>
      <c r="R4429" s="1">
        <f>ROUND(L4429^(3/2)/K4429*100*SQRT(2/PI()),0)</f>
        <v>36</v>
      </c>
      <c r="S4429" s="1" t="str">
        <f>IF(AND(R4429&gt;=R4428,R4429&gt;R4430),"YES","NO")</f>
        <v>NO</v>
      </c>
      <c r="T4429" s="1">
        <f>IF(C4429&lt;C4428,0,IF(T4428=1,1,IF(S4429="YES",1,0)))</f>
        <v>1</v>
      </c>
      <c r="U4429" s="1" t="str">
        <f>IF(AND(T4428=0,T4429=1),"YES","NO")</f>
        <v>NO</v>
      </c>
    </row>
    <row r="4430" spans="1:21" x14ac:dyDescent="0.3">
      <c r="A4430" s="1">
        <v>4430</v>
      </c>
      <c r="B4430" s="1">
        <v>302</v>
      </c>
      <c r="C4430" s="1">
        <v>11000</v>
      </c>
      <c r="D4430" s="1">
        <v>21</v>
      </c>
      <c r="E4430" s="1">
        <v>13.5</v>
      </c>
      <c r="F4430" s="1">
        <v>2</v>
      </c>
      <c r="G4430" s="1" t="s">
        <v>15</v>
      </c>
      <c r="H4430" s="1">
        <v>72.72</v>
      </c>
      <c r="I4430" s="1">
        <v>32.25</v>
      </c>
      <c r="J4430" s="1">
        <v>184.79</v>
      </c>
      <c r="K4430" s="1">
        <v>7.0000000000000007E-2</v>
      </c>
      <c r="L4430" s="1">
        <v>0.1</v>
      </c>
      <c r="M4430" s="3">
        <f>PI()*(D4430*0.0254)^2/4</f>
        <v>0.2234579982819965</v>
      </c>
      <c r="N4430" s="1">
        <f>ROUND(H4430*4.45,0)</f>
        <v>324</v>
      </c>
      <c r="O4430" s="1">
        <f>I4430*745.7</f>
        <v>24048.825000000001</v>
      </c>
      <c r="P4430" s="5">
        <f>ROUND(N4430^(3/2)/O4430/SQRT(2*1.28*M4430)*100,0)</f>
        <v>32</v>
      </c>
      <c r="Q4430" s="4">
        <f>E4430/D4430</f>
        <v>0.6428571428571429</v>
      </c>
      <c r="R4430" s="1">
        <f>ROUND(L4430^(3/2)/K4430*100*SQRT(2/PI()),0)</f>
        <v>36</v>
      </c>
      <c r="S4430" s="1" t="str">
        <f>IF(AND(R4430&gt;=R4429,R4430&gt;R4431),"YES","NO")</f>
        <v>NO</v>
      </c>
      <c r="T4430" s="1">
        <f>IF(C4430&lt;C4429,0,IF(T4429=1,1,IF(S4430="YES",1,0)))</f>
        <v>1</v>
      </c>
      <c r="U4430" s="1" t="str">
        <f>IF(AND(T4429=0,T4430=1),"YES","NO")</f>
        <v>NO</v>
      </c>
    </row>
    <row r="4431" spans="1:21" x14ac:dyDescent="0.3">
      <c r="A4431" s="1">
        <v>4431</v>
      </c>
      <c r="B4431" s="1">
        <v>303</v>
      </c>
      <c r="C4431" s="1">
        <v>1000</v>
      </c>
      <c r="D4431" s="1">
        <v>21</v>
      </c>
      <c r="E4431" s="1">
        <v>13</v>
      </c>
      <c r="F4431" s="1">
        <v>2</v>
      </c>
      <c r="G4431" s="1" t="s">
        <v>4</v>
      </c>
      <c r="H4431" s="1">
        <v>0.57999999999999996</v>
      </c>
      <c r="I4431" s="1">
        <v>0.01</v>
      </c>
      <c r="J4431" s="1">
        <v>0.81</v>
      </c>
      <c r="K4431" s="1">
        <v>0.04</v>
      </c>
      <c r="L4431" s="1">
        <v>0.09</v>
      </c>
      <c r="M4431" s="3">
        <f>PI()*(D4431*0.0254)^2/4</f>
        <v>0.2234579982819965</v>
      </c>
      <c r="N4431" s="1">
        <f>ROUND(H4431*4.45,0)</f>
        <v>3</v>
      </c>
      <c r="O4431" s="1">
        <f>I4431*745.7</f>
        <v>7.4570000000000007</v>
      </c>
      <c r="P4431" s="5">
        <f>ROUND(N4431^(3/2)/O4431/SQRT(2*1.28*M4431)*100,0)</f>
        <v>92</v>
      </c>
      <c r="Q4431" s="4">
        <f>E4431/D4431</f>
        <v>0.61904761904761907</v>
      </c>
      <c r="R4431" s="1">
        <f>ROUND(L4431^(3/2)/K4431*100*SQRT(2/PI()),0)</f>
        <v>54</v>
      </c>
      <c r="S4431" s="1" t="str">
        <f>IF(AND(R4431&gt;=R4430,R4431&gt;R4432),"YES","NO")</f>
        <v>NO</v>
      </c>
      <c r="T4431" s="1">
        <f>IF(C4431&lt;C4430,0,IF(T4430=1,1,IF(S4431="YES",1,0)))</f>
        <v>0</v>
      </c>
      <c r="U4431" s="1" t="str">
        <f>IF(AND(T4430=0,T4431=1),"YES","NO")</f>
        <v>NO</v>
      </c>
    </row>
    <row r="4432" spans="1:21" x14ac:dyDescent="0.3">
      <c r="A4432" s="1">
        <v>4432</v>
      </c>
      <c r="B4432" s="1">
        <v>303</v>
      </c>
      <c r="C4432" s="1">
        <v>2000</v>
      </c>
      <c r="D4432" s="1">
        <v>21</v>
      </c>
      <c r="E4432" s="1">
        <v>13</v>
      </c>
      <c r="F4432" s="1">
        <v>2</v>
      </c>
      <c r="G4432" s="1" t="s">
        <v>4</v>
      </c>
      <c r="H4432" s="1">
        <v>2.2999999999999998</v>
      </c>
      <c r="I4432" s="1">
        <v>0.1</v>
      </c>
      <c r="J4432" s="1">
        <v>3.07</v>
      </c>
      <c r="K4432" s="1">
        <v>0.04</v>
      </c>
      <c r="L4432" s="1">
        <v>0.09</v>
      </c>
      <c r="M4432" s="3">
        <f>PI()*(D4432*0.0254)^2/4</f>
        <v>0.2234579982819965</v>
      </c>
      <c r="N4432" s="1">
        <f>ROUND(H4432*4.45,0)</f>
        <v>10</v>
      </c>
      <c r="O4432" s="1">
        <f>I4432*745.7</f>
        <v>74.570000000000007</v>
      </c>
      <c r="P4432" s="5">
        <f>ROUND(N4432^(3/2)/O4432/SQRT(2*1.28*M4432)*100,0)</f>
        <v>56</v>
      </c>
      <c r="Q4432" s="4">
        <f>E4432/D4432</f>
        <v>0.61904761904761907</v>
      </c>
      <c r="R4432" s="1">
        <f>ROUND(L4432^(3/2)/K4432*100*SQRT(2/PI()),0)</f>
        <v>54</v>
      </c>
      <c r="S4432" s="1" t="str">
        <f>IF(AND(R4432&gt;=R4431,R4432&gt;R4433),"YES","NO")</f>
        <v>YES</v>
      </c>
      <c r="T4432" s="1">
        <f>IF(C4432&lt;C4431,0,IF(T4431=1,1,IF(S4432="YES",1,0)))</f>
        <v>1</v>
      </c>
      <c r="U4432" s="1" t="str">
        <f>IF(AND(T4431=0,T4432=1),"YES","NO")</f>
        <v>YES</v>
      </c>
    </row>
    <row r="4433" spans="1:21" x14ac:dyDescent="0.3">
      <c r="A4433" s="1">
        <v>4433</v>
      </c>
      <c r="B4433" s="1">
        <v>303</v>
      </c>
      <c r="C4433" s="1">
        <v>3000</v>
      </c>
      <c r="D4433" s="1">
        <v>21</v>
      </c>
      <c r="E4433" s="1">
        <v>13</v>
      </c>
      <c r="F4433" s="1">
        <v>2</v>
      </c>
      <c r="G4433" s="1" t="s">
        <v>4</v>
      </c>
      <c r="H4433" s="1">
        <v>5.26</v>
      </c>
      <c r="I4433" s="1">
        <v>0.43</v>
      </c>
      <c r="J4433" s="1">
        <v>9.07</v>
      </c>
      <c r="K4433" s="1">
        <v>0.05</v>
      </c>
      <c r="L4433" s="1">
        <v>0.09</v>
      </c>
      <c r="M4433" s="3">
        <f>PI()*(D4433*0.0254)^2/4</f>
        <v>0.2234579982819965</v>
      </c>
      <c r="N4433" s="1">
        <f>ROUND(H4433*4.45,0)</f>
        <v>23</v>
      </c>
      <c r="O4433" s="1">
        <f>I4433*745.7</f>
        <v>320.65100000000001</v>
      </c>
      <c r="P4433" s="5">
        <f>ROUND(N4433^(3/2)/O4433/SQRT(2*1.28*M4433)*100,0)</f>
        <v>45</v>
      </c>
      <c r="Q4433" s="4">
        <f>E4433/D4433</f>
        <v>0.61904761904761907</v>
      </c>
      <c r="R4433" s="1">
        <f>ROUND(L4433^(3/2)/K4433*100*SQRT(2/PI()),0)</f>
        <v>43</v>
      </c>
      <c r="S4433" s="1" t="str">
        <f>IF(AND(R4433&gt;=R4432,R4433&gt;R4434),"YES","NO")</f>
        <v>NO</v>
      </c>
      <c r="T4433" s="1">
        <f>IF(C4433&lt;C4432,0,IF(T4432=1,1,IF(S4433="YES",1,0)))</f>
        <v>1</v>
      </c>
      <c r="U4433" s="1" t="str">
        <f>IF(AND(T4432=0,T4433=1),"YES","NO")</f>
        <v>NO</v>
      </c>
    </row>
    <row r="4434" spans="1:21" x14ac:dyDescent="0.3">
      <c r="A4434" s="1">
        <v>4434</v>
      </c>
      <c r="B4434" s="1">
        <v>303</v>
      </c>
      <c r="C4434" s="1">
        <v>4000</v>
      </c>
      <c r="D4434" s="1">
        <v>21</v>
      </c>
      <c r="E4434" s="1">
        <v>13</v>
      </c>
      <c r="F4434" s="1">
        <v>2</v>
      </c>
      <c r="G4434" s="1" t="s">
        <v>4</v>
      </c>
      <c r="H4434" s="1">
        <v>9.61</v>
      </c>
      <c r="I4434" s="1">
        <v>1.55</v>
      </c>
      <c r="J4434" s="1">
        <v>24.47</v>
      </c>
      <c r="K4434" s="1">
        <v>7.0000000000000007E-2</v>
      </c>
      <c r="L4434" s="1">
        <v>0.1</v>
      </c>
      <c r="M4434" s="3">
        <f>PI()*(D4434*0.0254)^2/4</f>
        <v>0.2234579982819965</v>
      </c>
      <c r="N4434" s="1">
        <f>ROUND(H4434*4.45,0)</f>
        <v>43</v>
      </c>
      <c r="O4434" s="1">
        <f>I4434*745.7</f>
        <v>1155.835</v>
      </c>
      <c r="P4434" s="5">
        <f>ROUND(N4434^(3/2)/O4434/SQRT(2*1.28*M4434)*100,0)</f>
        <v>32</v>
      </c>
      <c r="Q4434" s="4">
        <f>E4434/D4434</f>
        <v>0.61904761904761907</v>
      </c>
      <c r="R4434" s="1">
        <f>ROUND(L4434^(3/2)/K4434*100*SQRT(2/PI()),0)</f>
        <v>36</v>
      </c>
      <c r="S4434" s="1" t="str">
        <f>IF(AND(R4434&gt;=R4433,R4434&gt;R4435),"YES","NO")</f>
        <v>NO</v>
      </c>
      <c r="T4434" s="1">
        <f>IF(C4434&lt;C4433,0,IF(T4433=1,1,IF(S4434="YES",1,0)))</f>
        <v>1</v>
      </c>
      <c r="U4434" s="1" t="str">
        <f>IF(AND(T4433=0,T4434=1),"YES","NO")</f>
        <v>NO</v>
      </c>
    </row>
    <row r="4435" spans="1:21" x14ac:dyDescent="0.3">
      <c r="A4435" s="1">
        <v>4435</v>
      </c>
      <c r="B4435" s="1">
        <v>303</v>
      </c>
      <c r="C4435" s="1">
        <v>5000</v>
      </c>
      <c r="D4435" s="1">
        <v>21</v>
      </c>
      <c r="E4435" s="1">
        <v>13</v>
      </c>
      <c r="F4435" s="1">
        <v>2</v>
      </c>
      <c r="G4435" s="1" t="s">
        <v>4</v>
      </c>
      <c r="H4435" s="1">
        <v>15.38</v>
      </c>
      <c r="I4435" s="1">
        <v>4</v>
      </c>
      <c r="J4435" s="1">
        <v>50.43</v>
      </c>
      <c r="K4435" s="1">
        <v>0.1</v>
      </c>
      <c r="L4435" s="1">
        <v>0.1</v>
      </c>
      <c r="M4435" s="3">
        <f>PI()*(D4435*0.0254)^2/4</f>
        <v>0.2234579982819965</v>
      </c>
      <c r="N4435" s="1">
        <f>ROUND(H4435*4.45,0)</f>
        <v>68</v>
      </c>
      <c r="O4435" s="1">
        <f>I4435*745.7</f>
        <v>2982.8</v>
      </c>
      <c r="P4435" s="5">
        <f>ROUND(N4435^(3/2)/O4435/SQRT(2*1.28*M4435)*100,0)</f>
        <v>25</v>
      </c>
      <c r="Q4435" s="4">
        <f>E4435/D4435</f>
        <v>0.61904761904761907</v>
      </c>
      <c r="R4435" s="1">
        <f>ROUND(L4435^(3/2)/K4435*100*SQRT(2/PI()),0)</f>
        <v>25</v>
      </c>
      <c r="S4435" s="1" t="str">
        <f>IF(AND(R4435&gt;=R4434,R4435&gt;R4436),"YES","NO")</f>
        <v>NO</v>
      </c>
      <c r="T4435" s="1">
        <f>IF(C4435&lt;C4434,0,IF(T4434=1,1,IF(S4435="YES",1,0)))</f>
        <v>1</v>
      </c>
      <c r="U4435" s="1" t="str">
        <f>IF(AND(T4434=0,T4435=1),"YES","NO")</f>
        <v>NO</v>
      </c>
    </row>
    <row r="4436" spans="1:21" x14ac:dyDescent="0.3">
      <c r="A4436" s="1">
        <v>4436</v>
      </c>
      <c r="B4436" s="1">
        <v>303</v>
      </c>
      <c r="C4436" s="1">
        <v>6000</v>
      </c>
      <c r="D4436" s="1">
        <v>21</v>
      </c>
      <c r="E4436" s="1">
        <v>13</v>
      </c>
      <c r="F4436" s="1">
        <v>2</v>
      </c>
      <c r="G4436" s="1" t="s">
        <v>4</v>
      </c>
      <c r="H4436" s="1">
        <v>21.65</v>
      </c>
      <c r="I4436" s="1">
        <v>5.28</v>
      </c>
      <c r="J4436" s="1">
        <v>55.45</v>
      </c>
      <c r="K4436" s="1">
        <v>7.0000000000000007E-2</v>
      </c>
      <c r="L4436" s="1">
        <v>0.1</v>
      </c>
      <c r="M4436" s="3">
        <f>PI()*(D4436*0.0254)^2/4</f>
        <v>0.2234579982819965</v>
      </c>
      <c r="N4436" s="1">
        <f>ROUND(H4436*4.45,0)</f>
        <v>96</v>
      </c>
      <c r="O4436" s="1">
        <f>I4436*745.7</f>
        <v>3937.2960000000003</v>
      </c>
      <c r="P4436" s="5">
        <f>ROUND(N4436^(3/2)/O4436/SQRT(2*1.28*M4436)*100,0)</f>
        <v>32</v>
      </c>
      <c r="Q4436" s="4">
        <f>E4436/D4436</f>
        <v>0.61904761904761907</v>
      </c>
      <c r="R4436" s="1">
        <f>ROUND(L4436^(3/2)/K4436*100*SQRT(2/PI()),0)</f>
        <v>36</v>
      </c>
      <c r="S4436" s="1" t="str">
        <f>IF(AND(R4436&gt;=R4435,R4436&gt;R4437),"YES","NO")</f>
        <v>NO</v>
      </c>
      <c r="T4436" s="1">
        <f>IF(C4436&lt;C4435,0,IF(T4435=1,1,IF(S4436="YES",1,0)))</f>
        <v>1</v>
      </c>
      <c r="U4436" s="1" t="str">
        <f>IF(AND(T4435=0,T4436=1),"YES","NO")</f>
        <v>NO</v>
      </c>
    </row>
    <row r="4437" spans="1:21" x14ac:dyDescent="0.3">
      <c r="A4437" s="1">
        <v>4437</v>
      </c>
      <c r="B4437" s="1">
        <v>303</v>
      </c>
      <c r="C4437" s="1">
        <v>7000</v>
      </c>
      <c r="D4437" s="1">
        <v>21</v>
      </c>
      <c r="E4437" s="1">
        <v>13</v>
      </c>
      <c r="F4437" s="1">
        <v>2</v>
      </c>
      <c r="G4437" s="1" t="s">
        <v>4</v>
      </c>
      <c r="H4437" s="1">
        <v>28.74</v>
      </c>
      <c r="I4437" s="1">
        <v>5.47</v>
      </c>
      <c r="J4437" s="1">
        <v>49.27</v>
      </c>
      <c r="K4437" s="1">
        <v>0.05</v>
      </c>
      <c r="L4437" s="1">
        <v>0.09</v>
      </c>
      <c r="M4437" s="3">
        <f>PI()*(D4437*0.0254)^2/4</f>
        <v>0.2234579982819965</v>
      </c>
      <c r="N4437" s="1">
        <f>ROUND(H4437*4.45,0)</f>
        <v>128</v>
      </c>
      <c r="O4437" s="1">
        <f>I4437*745.7</f>
        <v>4078.9790000000003</v>
      </c>
      <c r="P4437" s="5">
        <f>ROUND(N4437^(3/2)/O4437/SQRT(2*1.28*M4437)*100,0)</f>
        <v>47</v>
      </c>
      <c r="Q4437" s="4">
        <f>E4437/D4437</f>
        <v>0.61904761904761907</v>
      </c>
      <c r="R4437" s="1">
        <f>ROUND(L4437^(3/2)/K4437*100*SQRT(2/PI()),0)</f>
        <v>43</v>
      </c>
      <c r="S4437" s="1" t="str">
        <f>IF(AND(R4437&gt;=R4436,R4437&gt;R4438),"YES","NO")</f>
        <v>NO</v>
      </c>
      <c r="T4437" s="1">
        <f>IF(C4437&lt;C4436,0,IF(T4436=1,1,IF(S4437="YES",1,0)))</f>
        <v>1</v>
      </c>
      <c r="U4437" s="1" t="str">
        <f>IF(AND(T4436=0,T4437=1),"YES","NO")</f>
        <v>NO</v>
      </c>
    </row>
    <row r="4438" spans="1:21" x14ac:dyDescent="0.3">
      <c r="A4438" s="1">
        <v>4438</v>
      </c>
      <c r="B4438" s="1">
        <v>303</v>
      </c>
      <c r="C4438" s="1">
        <v>8000</v>
      </c>
      <c r="D4438" s="1">
        <v>21</v>
      </c>
      <c r="E4438" s="1">
        <v>13</v>
      </c>
      <c r="F4438" s="1">
        <v>2</v>
      </c>
      <c r="G4438" s="1" t="s">
        <v>4</v>
      </c>
      <c r="H4438" s="1">
        <v>37.17</v>
      </c>
      <c r="I4438" s="1">
        <v>6.16</v>
      </c>
      <c r="J4438" s="1">
        <v>48.52</v>
      </c>
      <c r="K4438" s="1">
        <v>0.04</v>
      </c>
      <c r="L4438" s="1">
        <v>0.09</v>
      </c>
      <c r="M4438" s="3">
        <f>PI()*(D4438*0.0254)^2/4</f>
        <v>0.2234579982819965</v>
      </c>
      <c r="N4438" s="1">
        <f>ROUND(H4438*4.45,0)</f>
        <v>165</v>
      </c>
      <c r="O4438" s="1">
        <f>I4438*745.7</f>
        <v>4593.5120000000006</v>
      </c>
      <c r="P4438" s="5">
        <f>ROUND(N4438^(3/2)/O4438/SQRT(2*1.28*M4438)*100,0)</f>
        <v>61</v>
      </c>
      <c r="Q4438" s="4">
        <f>E4438/D4438</f>
        <v>0.61904761904761907</v>
      </c>
      <c r="R4438" s="1">
        <f>ROUND(L4438^(3/2)/K4438*100*SQRT(2/PI()),0)</f>
        <v>54</v>
      </c>
      <c r="S4438" s="1" t="str">
        <f>IF(AND(R4438&gt;=R4437,R4438&gt;R4439),"YES","NO")</f>
        <v>YES</v>
      </c>
      <c r="T4438" s="1">
        <f>IF(C4438&lt;C4437,0,IF(T4437=1,1,IF(S4438="YES",1,0)))</f>
        <v>1</v>
      </c>
      <c r="U4438" s="1" t="str">
        <f>IF(AND(T4437=0,T4438=1),"YES","NO")</f>
        <v>NO</v>
      </c>
    </row>
    <row r="4439" spans="1:21" x14ac:dyDescent="0.3">
      <c r="A4439" s="1">
        <v>4439</v>
      </c>
      <c r="B4439" s="1">
        <v>303</v>
      </c>
      <c r="C4439" s="1">
        <v>9000</v>
      </c>
      <c r="D4439" s="1">
        <v>21</v>
      </c>
      <c r="E4439" s="1">
        <v>13</v>
      </c>
      <c r="F4439" s="1">
        <v>2</v>
      </c>
      <c r="G4439" s="1" t="s">
        <v>4</v>
      </c>
      <c r="H4439" s="1">
        <v>47.3</v>
      </c>
      <c r="I4439" s="1">
        <v>11.08</v>
      </c>
      <c r="J4439" s="1">
        <v>77.62</v>
      </c>
      <c r="K4439" s="1">
        <v>0.05</v>
      </c>
      <c r="L4439" s="1">
        <v>0.09</v>
      </c>
      <c r="M4439" s="3">
        <f>PI()*(D4439*0.0254)^2/4</f>
        <v>0.2234579982819965</v>
      </c>
      <c r="N4439" s="1">
        <f>ROUND(H4439*4.45,0)</f>
        <v>210</v>
      </c>
      <c r="O4439" s="1">
        <f>I4439*745.7</f>
        <v>8262.3559999999998</v>
      </c>
      <c r="P4439" s="5">
        <f>ROUND(N4439^(3/2)/O4439/SQRT(2*1.28*M4439)*100,0)</f>
        <v>49</v>
      </c>
      <c r="Q4439" s="4">
        <f>E4439/D4439</f>
        <v>0.61904761904761907</v>
      </c>
      <c r="R4439" s="1">
        <f>ROUND(L4439^(3/2)/K4439*100*SQRT(2/PI()),0)</f>
        <v>43</v>
      </c>
      <c r="S4439" s="1" t="str">
        <f>IF(AND(R4439&gt;=R4438,R4439&gt;R4440),"YES","NO")</f>
        <v>NO</v>
      </c>
      <c r="T4439" s="1">
        <f>IF(C4439&lt;C4438,0,IF(T4438=1,1,IF(S4439="YES",1,0)))</f>
        <v>1</v>
      </c>
      <c r="U4439" s="1" t="str">
        <f>IF(AND(T4438=0,T4439=1),"YES","NO")</f>
        <v>NO</v>
      </c>
    </row>
    <row r="4440" spans="1:21" x14ac:dyDescent="0.3">
      <c r="A4440" s="1">
        <v>4440</v>
      </c>
      <c r="B4440" s="1">
        <v>303</v>
      </c>
      <c r="C4440" s="1">
        <v>10000</v>
      </c>
      <c r="D4440" s="1">
        <v>21</v>
      </c>
      <c r="E4440" s="1">
        <v>13</v>
      </c>
      <c r="F4440" s="1">
        <v>2</v>
      </c>
      <c r="G4440" s="1" t="s">
        <v>4</v>
      </c>
      <c r="H4440" s="1">
        <v>58.83</v>
      </c>
      <c r="I4440" s="1">
        <v>20.56</v>
      </c>
      <c r="J4440" s="1">
        <v>129.6</v>
      </c>
      <c r="K4440" s="1">
        <v>0.06</v>
      </c>
      <c r="L4440" s="1">
        <v>0.09</v>
      </c>
      <c r="M4440" s="3">
        <f>PI()*(D4440*0.0254)^2/4</f>
        <v>0.2234579982819965</v>
      </c>
      <c r="N4440" s="1">
        <f>ROUND(H4440*4.45,0)</f>
        <v>262</v>
      </c>
      <c r="O4440" s="1">
        <f>I4440*745.7</f>
        <v>15331.592000000001</v>
      </c>
      <c r="P4440" s="5">
        <f>ROUND(N4440^(3/2)/O4440/SQRT(2*1.28*M4440)*100,0)</f>
        <v>37</v>
      </c>
      <c r="Q4440" s="4">
        <f>E4440/D4440</f>
        <v>0.61904761904761907</v>
      </c>
      <c r="R4440" s="1">
        <f>ROUND(L4440^(3/2)/K4440*100*SQRT(2/PI()),0)</f>
        <v>36</v>
      </c>
      <c r="S4440" s="1" t="str">
        <f>IF(AND(R4440&gt;=R4439,R4440&gt;R4441),"YES","NO")</f>
        <v>NO</v>
      </c>
      <c r="T4440" s="1">
        <f>IF(C4440&lt;C4439,0,IF(T4439=1,1,IF(S4440="YES",1,0)))</f>
        <v>1</v>
      </c>
      <c r="U4440" s="1" t="str">
        <f>IF(AND(T4439=0,T4440=1),"YES","NO")</f>
        <v>NO</v>
      </c>
    </row>
    <row r="4441" spans="1:21" x14ac:dyDescent="0.3">
      <c r="A4441" s="1">
        <v>4441</v>
      </c>
      <c r="B4441" s="1">
        <v>303</v>
      </c>
      <c r="C4441" s="1">
        <v>11000</v>
      </c>
      <c r="D4441" s="1">
        <v>21</v>
      </c>
      <c r="E4441" s="1">
        <v>13</v>
      </c>
      <c r="F4441" s="1">
        <v>2</v>
      </c>
      <c r="G4441" s="1" t="s">
        <v>4</v>
      </c>
      <c r="H4441" s="1">
        <v>71.099999999999994</v>
      </c>
      <c r="I4441" s="1">
        <v>28.9</v>
      </c>
      <c r="J4441" s="1">
        <v>165.6</v>
      </c>
      <c r="K4441" s="1">
        <v>7.0000000000000007E-2</v>
      </c>
      <c r="L4441" s="1">
        <v>0.09</v>
      </c>
      <c r="M4441" s="3">
        <f>PI()*(D4441*0.0254)^2/4</f>
        <v>0.2234579982819965</v>
      </c>
      <c r="N4441" s="1">
        <f>ROUND(H4441*4.45,0)</f>
        <v>316</v>
      </c>
      <c r="O4441" s="1">
        <f>I4441*745.7</f>
        <v>21550.73</v>
      </c>
      <c r="P4441" s="5">
        <f>ROUND(N4441^(3/2)/O4441/SQRT(2*1.28*M4441)*100,0)</f>
        <v>34</v>
      </c>
      <c r="Q4441" s="4">
        <f>E4441/D4441</f>
        <v>0.61904761904761907</v>
      </c>
      <c r="R4441" s="1">
        <f>ROUND(L4441^(3/2)/K4441*100*SQRT(2/PI()),0)</f>
        <v>31</v>
      </c>
      <c r="S4441" s="1" t="str">
        <f>IF(AND(R4441&gt;=R4440,R4441&gt;R4442),"YES","NO")</f>
        <v>NO</v>
      </c>
      <c r="T4441" s="1">
        <f>IF(C4441&lt;C4440,0,IF(T4440=1,1,IF(S4441="YES",1,0)))</f>
        <v>1</v>
      </c>
      <c r="U4441" s="1" t="str">
        <f>IF(AND(T4440=0,T4441=1),"YES","NO")</f>
        <v>NO</v>
      </c>
    </row>
    <row r="4442" spans="1:21" x14ac:dyDescent="0.3">
      <c r="A4442" s="1">
        <v>4442</v>
      </c>
      <c r="B4442" s="1">
        <v>304</v>
      </c>
      <c r="C4442" s="1">
        <v>1000</v>
      </c>
      <c r="D4442" s="1">
        <v>21</v>
      </c>
      <c r="E4442" s="1">
        <v>13</v>
      </c>
      <c r="F4442" s="1">
        <v>2</v>
      </c>
      <c r="G4442" s="1" t="s">
        <v>12</v>
      </c>
      <c r="H4442" s="1">
        <v>0.63</v>
      </c>
      <c r="I4442" s="1">
        <v>0.01</v>
      </c>
      <c r="J4442" s="1">
        <v>0.9</v>
      </c>
      <c r="K4442" s="1">
        <v>0.04</v>
      </c>
      <c r="L4442" s="1">
        <v>0.1</v>
      </c>
      <c r="M4442" s="3">
        <f>PI()*(D4442*0.0254)^2/4</f>
        <v>0.2234579982819965</v>
      </c>
      <c r="N4442" s="1">
        <f>ROUND(H4442*4.45,0)</f>
        <v>3</v>
      </c>
      <c r="O4442" s="1">
        <f>I4442*745.7</f>
        <v>7.4570000000000007</v>
      </c>
      <c r="P4442" s="5">
        <f>ROUND(N4442^(3/2)/O4442/SQRT(2*1.28*M4442)*100,0)</f>
        <v>92</v>
      </c>
      <c r="Q4442" s="4">
        <f>E4442/D4442</f>
        <v>0.61904761904761907</v>
      </c>
      <c r="R4442" s="1">
        <f>ROUND(L4442^(3/2)/K4442*100*SQRT(2/PI()),0)</f>
        <v>63</v>
      </c>
      <c r="S4442" s="1" t="str">
        <f>IF(AND(R4442&gt;=R4441,R4442&gt;R4443),"YES","NO")</f>
        <v>NO</v>
      </c>
      <c r="T4442" s="1">
        <f>IF(C4442&lt;C4441,0,IF(T4441=1,1,IF(S4442="YES",1,0)))</f>
        <v>0</v>
      </c>
      <c r="U4442" s="1" t="str">
        <f>IF(AND(T4441=0,T4442=1),"YES","NO")</f>
        <v>NO</v>
      </c>
    </row>
    <row r="4443" spans="1:21" x14ac:dyDescent="0.3">
      <c r="A4443" s="1">
        <v>4443</v>
      </c>
      <c r="B4443" s="1">
        <v>304</v>
      </c>
      <c r="C4443" s="1">
        <v>2000</v>
      </c>
      <c r="D4443" s="1">
        <v>21</v>
      </c>
      <c r="E4443" s="1">
        <v>13</v>
      </c>
      <c r="F4443" s="1">
        <v>2</v>
      </c>
      <c r="G4443" s="1" t="s">
        <v>12</v>
      </c>
      <c r="H4443" s="1">
        <v>2.5</v>
      </c>
      <c r="I4443" s="1">
        <v>0.11</v>
      </c>
      <c r="J4443" s="1">
        <v>3.35</v>
      </c>
      <c r="K4443" s="1">
        <v>0.04</v>
      </c>
      <c r="L4443" s="1">
        <v>0.1</v>
      </c>
      <c r="M4443" s="3">
        <f>PI()*(D4443*0.0254)^2/4</f>
        <v>0.2234579982819965</v>
      </c>
      <c r="N4443" s="1">
        <f>ROUND(H4443*4.45,0)</f>
        <v>11</v>
      </c>
      <c r="O4443" s="1">
        <f>I4443*745.7</f>
        <v>82.027000000000001</v>
      </c>
      <c r="P4443" s="5">
        <f>ROUND(N4443^(3/2)/O4443/SQRT(2*1.28*M4443)*100,0)</f>
        <v>59</v>
      </c>
      <c r="Q4443" s="4">
        <f>E4443/D4443</f>
        <v>0.61904761904761907</v>
      </c>
      <c r="R4443" s="1">
        <f>ROUND(L4443^(3/2)/K4443*100*SQRT(2/PI()),0)</f>
        <v>63</v>
      </c>
      <c r="S4443" s="1" t="str">
        <f>IF(AND(R4443&gt;=R4442,R4443&gt;R4444),"YES","NO")</f>
        <v>YES</v>
      </c>
      <c r="T4443" s="1">
        <f>IF(C4443&lt;C4442,0,IF(T4442=1,1,IF(S4443="YES",1,0)))</f>
        <v>1</v>
      </c>
      <c r="U4443" s="1" t="str">
        <f>IF(AND(T4442=0,T4443=1),"YES","NO")</f>
        <v>YES</v>
      </c>
    </row>
    <row r="4444" spans="1:21" x14ac:dyDescent="0.3">
      <c r="A4444" s="1">
        <v>4444</v>
      </c>
      <c r="B4444" s="1">
        <v>304</v>
      </c>
      <c r="C4444" s="1">
        <v>3000</v>
      </c>
      <c r="D4444" s="1">
        <v>21</v>
      </c>
      <c r="E4444" s="1">
        <v>13</v>
      </c>
      <c r="F4444" s="1">
        <v>2</v>
      </c>
      <c r="G4444" s="1" t="s">
        <v>12</v>
      </c>
      <c r="H4444" s="1">
        <v>5.75</v>
      </c>
      <c r="I4444" s="1">
        <v>0.53</v>
      </c>
      <c r="J4444" s="1">
        <v>11.1</v>
      </c>
      <c r="K4444" s="1">
        <v>0.06</v>
      </c>
      <c r="L4444" s="1">
        <v>0.1</v>
      </c>
      <c r="M4444" s="3">
        <f>PI()*(D4444*0.0254)^2/4</f>
        <v>0.2234579982819965</v>
      </c>
      <c r="N4444" s="1">
        <f>ROUND(H4444*4.45,0)</f>
        <v>26</v>
      </c>
      <c r="O4444" s="1">
        <f>I4444*745.7</f>
        <v>395.22100000000006</v>
      </c>
      <c r="P4444" s="5">
        <f>ROUND(N4444^(3/2)/O4444/SQRT(2*1.28*M4444)*100,0)</f>
        <v>44</v>
      </c>
      <c r="Q4444" s="4">
        <f>E4444/D4444</f>
        <v>0.61904761904761907</v>
      </c>
      <c r="R4444" s="1">
        <f>ROUND(L4444^(3/2)/K4444*100*SQRT(2/PI()),0)</f>
        <v>42</v>
      </c>
      <c r="S4444" s="1" t="str">
        <f>IF(AND(R4444&gt;=R4443,R4444&gt;R4445),"YES","NO")</f>
        <v>NO</v>
      </c>
      <c r="T4444" s="1">
        <f>IF(C4444&lt;C4443,0,IF(T4443=1,1,IF(S4444="YES",1,0)))</f>
        <v>1</v>
      </c>
      <c r="U4444" s="1" t="str">
        <f>IF(AND(T4443=0,T4444=1),"YES","NO")</f>
        <v>NO</v>
      </c>
    </row>
    <row r="4445" spans="1:21" x14ac:dyDescent="0.3">
      <c r="A4445" s="1">
        <v>4445</v>
      </c>
      <c r="B4445" s="1">
        <v>304</v>
      </c>
      <c r="C4445" s="1">
        <v>4000</v>
      </c>
      <c r="D4445" s="1">
        <v>21</v>
      </c>
      <c r="E4445" s="1">
        <v>13</v>
      </c>
      <c r="F4445" s="1">
        <v>2</v>
      </c>
      <c r="G4445" s="1" t="s">
        <v>12</v>
      </c>
      <c r="H4445" s="1">
        <v>10.51</v>
      </c>
      <c r="I4445" s="1">
        <v>1.78</v>
      </c>
      <c r="J4445" s="1">
        <v>28.04</v>
      </c>
      <c r="K4445" s="1">
        <v>0.08</v>
      </c>
      <c r="L4445" s="1">
        <v>0.11</v>
      </c>
      <c r="M4445" s="3">
        <f>PI()*(D4445*0.0254)^2/4</f>
        <v>0.2234579982819965</v>
      </c>
      <c r="N4445" s="1">
        <f>ROUND(H4445*4.45,0)</f>
        <v>47</v>
      </c>
      <c r="O4445" s="1">
        <f>I4445*745.7</f>
        <v>1327.346</v>
      </c>
      <c r="P4445" s="5">
        <f>ROUND(N4445^(3/2)/O4445/SQRT(2*1.28*M4445)*100,0)</f>
        <v>32</v>
      </c>
      <c r="Q4445" s="4">
        <f>E4445/D4445</f>
        <v>0.61904761904761907</v>
      </c>
      <c r="R4445" s="1">
        <f>ROUND(L4445^(3/2)/K4445*100*SQRT(2/PI()),0)</f>
        <v>36</v>
      </c>
      <c r="S4445" s="1" t="str">
        <f>IF(AND(R4445&gt;=R4444,R4445&gt;R4446),"YES","NO")</f>
        <v>NO</v>
      </c>
      <c r="T4445" s="1">
        <f>IF(C4445&lt;C4444,0,IF(T4444=1,1,IF(S4445="YES",1,0)))</f>
        <v>1</v>
      </c>
      <c r="U4445" s="1" t="str">
        <f>IF(AND(T4444=0,T4445=1),"YES","NO")</f>
        <v>NO</v>
      </c>
    </row>
    <row r="4446" spans="1:21" x14ac:dyDescent="0.3">
      <c r="A4446" s="1">
        <v>4446</v>
      </c>
      <c r="B4446" s="1">
        <v>304</v>
      </c>
      <c r="C4446" s="1">
        <v>5000</v>
      </c>
      <c r="D4446" s="1">
        <v>21</v>
      </c>
      <c r="E4446" s="1">
        <v>13</v>
      </c>
      <c r="F4446" s="1">
        <v>2</v>
      </c>
      <c r="G4446" s="1" t="s">
        <v>12</v>
      </c>
      <c r="H4446" s="1">
        <v>16.48</v>
      </c>
      <c r="I4446" s="1">
        <v>3.64</v>
      </c>
      <c r="J4446" s="1">
        <v>45.85</v>
      </c>
      <c r="K4446" s="1">
        <v>0.09</v>
      </c>
      <c r="L4446" s="1">
        <v>0.11</v>
      </c>
      <c r="M4446" s="3">
        <f>PI()*(D4446*0.0254)^2/4</f>
        <v>0.2234579982819965</v>
      </c>
      <c r="N4446" s="1">
        <f>ROUND(H4446*4.45,0)</f>
        <v>73</v>
      </c>
      <c r="O4446" s="1">
        <f>I4446*745.7</f>
        <v>2714.3480000000004</v>
      </c>
      <c r="P4446" s="5">
        <f>ROUND(N4446^(3/2)/O4446/SQRT(2*1.28*M4446)*100,0)</f>
        <v>30</v>
      </c>
      <c r="Q4446" s="4">
        <f>E4446/D4446</f>
        <v>0.61904761904761907</v>
      </c>
      <c r="R4446" s="1">
        <f>ROUND(L4446^(3/2)/K4446*100*SQRT(2/PI()),0)</f>
        <v>32</v>
      </c>
      <c r="S4446" s="1" t="str">
        <f>IF(AND(R4446&gt;=R4445,R4446&gt;R4447),"YES","NO")</f>
        <v>NO</v>
      </c>
      <c r="T4446" s="1">
        <f>IF(C4446&lt;C4445,0,IF(T4445=1,1,IF(S4446="YES",1,0)))</f>
        <v>1</v>
      </c>
      <c r="U4446" s="1" t="str">
        <f>IF(AND(T4445=0,T4446=1),"YES","NO")</f>
        <v>NO</v>
      </c>
    </row>
    <row r="4447" spans="1:21" x14ac:dyDescent="0.3">
      <c r="A4447" s="1">
        <v>4447</v>
      </c>
      <c r="B4447" s="1">
        <v>304</v>
      </c>
      <c r="C4447" s="1">
        <v>6000</v>
      </c>
      <c r="D4447" s="1">
        <v>21</v>
      </c>
      <c r="E4447" s="1">
        <v>13</v>
      </c>
      <c r="F4447" s="1">
        <v>2</v>
      </c>
      <c r="G4447" s="1" t="s">
        <v>12</v>
      </c>
      <c r="H4447" s="1">
        <v>23.14</v>
      </c>
      <c r="I4447" s="1">
        <v>4.4000000000000004</v>
      </c>
      <c r="J4447" s="1">
        <v>46.24</v>
      </c>
      <c r="K4447" s="1">
        <v>0.06</v>
      </c>
      <c r="L4447" s="1">
        <v>0.1</v>
      </c>
      <c r="M4447" s="3">
        <f>PI()*(D4447*0.0254)^2/4</f>
        <v>0.2234579982819965</v>
      </c>
      <c r="N4447" s="1">
        <f>ROUND(H4447*4.45,0)</f>
        <v>103</v>
      </c>
      <c r="O4447" s="1">
        <f>I4447*745.7</f>
        <v>3281.0800000000004</v>
      </c>
      <c r="P4447" s="5">
        <f>ROUND(N4447^(3/2)/O4447/SQRT(2*1.28*M4447)*100,0)</f>
        <v>42</v>
      </c>
      <c r="Q4447" s="4">
        <f>E4447/D4447</f>
        <v>0.61904761904761907</v>
      </c>
      <c r="R4447" s="1">
        <f>ROUND(L4447^(3/2)/K4447*100*SQRT(2/PI()),0)</f>
        <v>42</v>
      </c>
      <c r="S4447" s="1" t="str">
        <f>IF(AND(R4447&gt;=R4446,R4447&gt;R4448),"YES","NO")</f>
        <v>NO</v>
      </c>
      <c r="T4447" s="1">
        <f>IF(C4447&lt;C4446,0,IF(T4446=1,1,IF(S4447="YES",1,0)))</f>
        <v>1</v>
      </c>
      <c r="U4447" s="1" t="str">
        <f>IF(AND(T4446=0,T4447=1),"YES","NO")</f>
        <v>NO</v>
      </c>
    </row>
    <row r="4448" spans="1:21" x14ac:dyDescent="0.3">
      <c r="A4448" s="1">
        <v>4448</v>
      </c>
      <c r="B4448" s="1">
        <v>304</v>
      </c>
      <c r="C4448" s="1">
        <v>7000</v>
      </c>
      <c r="D4448" s="1">
        <v>21</v>
      </c>
      <c r="E4448" s="1">
        <v>13</v>
      </c>
      <c r="F4448" s="1">
        <v>2</v>
      </c>
      <c r="G4448" s="1" t="s">
        <v>12</v>
      </c>
      <c r="H4448" s="1">
        <v>30.88</v>
      </c>
      <c r="I4448" s="1">
        <v>4.5199999999999996</v>
      </c>
      <c r="J4448" s="1">
        <v>40.67</v>
      </c>
      <c r="K4448" s="1">
        <v>0.04</v>
      </c>
      <c r="L4448" s="1">
        <v>0.1</v>
      </c>
      <c r="M4448" s="3">
        <f>PI()*(D4448*0.0254)^2/4</f>
        <v>0.2234579982819965</v>
      </c>
      <c r="N4448" s="1">
        <f>ROUND(H4448*4.45,0)</f>
        <v>137</v>
      </c>
      <c r="O4448" s="1">
        <f>I4448*745.7</f>
        <v>3370.5639999999999</v>
      </c>
      <c r="P4448" s="5">
        <f>ROUND(N4448^(3/2)/O4448/SQRT(2*1.28*M4448)*100,0)</f>
        <v>63</v>
      </c>
      <c r="Q4448" s="4">
        <f>E4448/D4448</f>
        <v>0.61904761904761907</v>
      </c>
      <c r="R4448" s="1">
        <f>ROUND(L4448^(3/2)/K4448*100*SQRT(2/PI()),0)</f>
        <v>63</v>
      </c>
      <c r="S4448" s="1" t="str">
        <f>IF(AND(R4448&gt;=R4447,R4448&gt;R4449),"YES","NO")</f>
        <v>NO</v>
      </c>
      <c r="T4448" s="1">
        <f>IF(C4448&lt;C4447,0,IF(T4447=1,1,IF(S4448="YES",1,0)))</f>
        <v>1</v>
      </c>
      <c r="U4448" s="1" t="str">
        <f>IF(AND(T4447=0,T4448=1),"YES","NO")</f>
        <v>NO</v>
      </c>
    </row>
    <row r="4449" spans="1:21" x14ac:dyDescent="0.3">
      <c r="A4449" s="1">
        <v>4449</v>
      </c>
      <c r="B4449" s="1">
        <v>304</v>
      </c>
      <c r="C4449" s="1">
        <v>8000</v>
      </c>
      <c r="D4449" s="1">
        <v>21</v>
      </c>
      <c r="E4449" s="1">
        <v>13</v>
      </c>
      <c r="F4449" s="1">
        <v>2</v>
      </c>
      <c r="G4449" s="1" t="s">
        <v>12</v>
      </c>
      <c r="H4449" s="1">
        <v>40.44</v>
      </c>
      <c r="I4449" s="1">
        <v>6.89</v>
      </c>
      <c r="J4449" s="1">
        <v>54.3</v>
      </c>
      <c r="K4449" s="1">
        <v>0.04</v>
      </c>
      <c r="L4449" s="1">
        <v>0.1</v>
      </c>
      <c r="M4449" s="3">
        <f>PI()*(D4449*0.0254)^2/4</f>
        <v>0.2234579982819965</v>
      </c>
      <c r="N4449" s="1">
        <f>ROUND(H4449*4.45,0)</f>
        <v>180</v>
      </c>
      <c r="O4449" s="1">
        <f>I4449*745.7</f>
        <v>5137.8730000000005</v>
      </c>
      <c r="P4449" s="5">
        <f>ROUND(N4449^(3/2)/O4449/SQRT(2*1.28*M4449)*100,0)</f>
        <v>62</v>
      </c>
      <c r="Q4449" s="4">
        <f>E4449/D4449</f>
        <v>0.61904761904761907</v>
      </c>
      <c r="R4449" s="1">
        <f>ROUND(L4449^(3/2)/K4449*100*SQRT(2/PI()),0)</f>
        <v>63</v>
      </c>
      <c r="S4449" s="1" t="str">
        <f>IF(AND(R4449&gt;=R4448,R4449&gt;R4450),"YES","NO")</f>
        <v>YES</v>
      </c>
      <c r="T4449" s="1">
        <f>IF(C4449&lt;C4448,0,IF(T4448=1,1,IF(S4449="YES",1,0)))</f>
        <v>1</v>
      </c>
      <c r="U4449" s="1" t="str">
        <f>IF(AND(T4448=0,T4449=1),"YES","NO")</f>
        <v>NO</v>
      </c>
    </row>
    <row r="4450" spans="1:21" x14ac:dyDescent="0.3">
      <c r="A4450" s="1">
        <v>4450</v>
      </c>
      <c r="B4450" s="1">
        <v>304</v>
      </c>
      <c r="C4450" s="1">
        <v>9000</v>
      </c>
      <c r="D4450" s="1">
        <v>21</v>
      </c>
      <c r="E4450" s="1">
        <v>13</v>
      </c>
      <c r="F4450" s="1">
        <v>2</v>
      </c>
      <c r="G4450" s="1" t="s">
        <v>12</v>
      </c>
      <c r="H4450" s="1">
        <v>51.48</v>
      </c>
      <c r="I4450" s="1">
        <v>12.23</v>
      </c>
      <c r="J4450" s="1">
        <v>85.61</v>
      </c>
      <c r="K4450" s="1">
        <v>0.05</v>
      </c>
      <c r="L4450" s="1">
        <v>0.1</v>
      </c>
      <c r="M4450" s="3">
        <f>PI()*(D4450*0.0254)^2/4</f>
        <v>0.2234579982819965</v>
      </c>
      <c r="N4450" s="1">
        <f>ROUND(H4450*4.45,0)</f>
        <v>229</v>
      </c>
      <c r="O4450" s="1">
        <f>I4450*745.7</f>
        <v>9119.9110000000001</v>
      </c>
      <c r="P4450" s="5">
        <f>ROUND(N4450^(3/2)/O4450/SQRT(2*1.28*M4450)*100,0)</f>
        <v>50</v>
      </c>
      <c r="Q4450" s="4">
        <f>E4450/D4450</f>
        <v>0.61904761904761907</v>
      </c>
      <c r="R4450" s="1">
        <f>ROUND(L4450^(3/2)/K4450*100*SQRT(2/PI()),0)</f>
        <v>50</v>
      </c>
      <c r="S4450" s="1" t="str">
        <f>IF(AND(R4450&gt;=R4449,R4450&gt;R4451),"YES","NO")</f>
        <v>NO</v>
      </c>
      <c r="T4450" s="1">
        <f>IF(C4450&lt;C4449,0,IF(T4449=1,1,IF(S4450="YES",1,0)))</f>
        <v>1</v>
      </c>
      <c r="U4450" s="1" t="str">
        <f>IF(AND(T4449=0,T4450=1),"YES","NO")</f>
        <v>NO</v>
      </c>
    </row>
    <row r="4451" spans="1:21" x14ac:dyDescent="0.3">
      <c r="A4451" s="1">
        <v>4451</v>
      </c>
      <c r="B4451" s="1">
        <v>304</v>
      </c>
      <c r="C4451" s="1">
        <v>10000</v>
      </c>
      <c r="D4451" s="1">
        <v>21</v>
      </c>
      <c r="E4451" s="1">
        <v>13</v>
      </c>
      <c r="F4451" s="1">
        <v>2</v>
      </c>
      <c r="G4451" s="1" t="s">
        <v>12</v>
      </c>
      <c r="H4451" s="1">
        <v>63.99</v>
      </c>
      <c r="I4451" s="1">
        <v>21.76</v>
      </c>
      <c r="J4451" s="1">
        <v>137.15</v>
      </c>
      <c r="K4451" s="1">
        <v>7.0000000000000007E-2</v>
      </c>
      <c r="L4451" s="1">
        <v>0.1</v>
      </c>
      <c r="M4451" s="3">
        <f>PI()*(D4451*0.0254)^2/4</f>
        <v>0.2234579982819965</v>
      </c>
      <c r="N4451" s="1">
        <f>ROUND(H4451*4.45,0)</f>
        <v>285</v>
      </c>
      <c r="O4451" s="1">
        <f>I4451*745.7</f>
        <v>16226.432000000003</v>
      </c>
      <c r="P4451" s="5">
        <f>ROUND(N4451^(3/2)/O4451/SQRT(2*1.28*M4451)*100,0)</f>
        <v>39</v>
      </c>
      <c r="Q4451" s="4">
        <f>E4451/D4451</f>
        <v>0.61904761904761907</v>
      </c>
      <c r="R4451" s="1">
        <f>ROUND(L4451^(3/2)/K4451*100*SQRT(2/PI()),0)</f>
        <v>36</v>
      </c>
      <c r="S4451" s="1" t="str">
        <f>IF(AND(R4451&gt;=R4450,R4451&gt;R4452),"YES","NO")</f>
        <v>NO</v>
      </c>
      <c r="T4451" s="1">
        <f>IF(C4451&lt;C4450,0,IF(T4450=1,1,IF(S4451="YES",1,0)))</f>
        <v>1</v>
      </c>
      <c r="U4451" s="1" t="str">
        <f>IF(AND(T4450=0,T4451=1),"YES","NO")</f>
        <v>NO</v>
      </c>
    </row>
    <row r="4452" spans="1:21" x14ac:dyDescent="0.3">
      <c r="A4452" s="1">
        <v>4452</v>
      </c>
      <c r="B4452" s="1">
        <v>304</v>
      </c>
      <c r="C4452" s="1">
        <v>11000</v>
      </c>
      <c r="D4452" s="1">
        <v>21</v>
      </c>
      <c r="E4452" s="1">
        <v>13</v>
      </c>
      <c r="F4452" s="1">
        <v>2</v>
      </c>
      <c r="G4452" s="1" t="s">
        <v>12</v>
      </c>
      <c r="H4452" s="1">
        <v>77.56</v>
      </c>
      <c r="I4452" s="1">
        <v>31.19</v>
      </c>
      <c r="J4452" s="1">
        <v>178.7</v>
      </c>
      <c r="K4452" s="1">
        <v>7.0000000000000007E-2</v>
      </c>
      <c r="L4452" s="1">
        <v>0.1</v>
      </c>
      <c r="M4452" s="3">
        <f>PI()*(D4452*0.0254)^2/4</f>
        <v>0.2234579982819965</v>
      </c>
      <c r="N4452" s="1">
        <f>ROUND(H4452*4.45,0)</f>
        <v>345</v>
      </c>
      <c r="O4452" s="1">
        <f>I4452*745.7</f>
        <v>23258.383000000002</v>
      </c>
      <c r="P4452" s="5">
        <f>ROUND(N4452^(3/2)/O4452/SQRT(2*1.28*M4452)*100,0)</f>
        <v>36</v>
      </c>
      <c r="Q4452" s="4">
        <f>E4452/D4452</f>
        <v>0.61904761904761907</v>
      </c>
      <c r="R4452" s="1">
        <f>ROUND(L4452^(3/2)/K4452*100*SQRT(2/PI()),0)</f>
        <v>36</v>
      </c>
      <c r="S4452" s="1" t="str">
        <f>IF(AND(R4452&gt;=R4451,R4452&gt;R4453),"YES","NO")</f>
        <v>NO</v>
      </c>
      <c r="T4452" s="1">
        <f>IF(C4452&lt;C4451,0,IF(T4451=1,1,IF(S4452="YES",1,0)))</f>
        <v>1</v>
      </c>
      <c r="U4452" s="1" t="str">
        <f>IF(AND(T4451=0,T4452=1),"YES","NO")</f>
        <v>NO</v>
      </c>
    </row>
    <row r="4453" spans="1:21" x14ac:dyDescent="0.3">
      <c r="A4453" s="1">
        <v>4453</v>
      </c>
      <c r="B4453" s="1">
        <v>305</v>
      </c>
      <c r="C4453" s="1">
        <v>1000</v>
      </c>
      <c r="D4453" s="1">
        <v>22</v>
      </c>
      <c r="E4453" s="1">
        <v>10</v>
      </c>
      <c r="F4453" s="1">
        <v>2</v>
      </c>
      <c r="G4453" s="1" t="s">
        <v>23</v>
      </c>
      <c r="H4453" s="1">
        <v>0.57999999999999996</v>
      </c>
      <c r="I4453" s="1">
        <v>0.01</v>
      </c>
      <c r="J4453" s="1">
        <v>0.76</v>
      </c>
      <c r="K4453" s="1">
        <v>0.03</v>
      </c>
      <c r="L4453" s="1">
        <v>0.08</v>
      </c>
      <c r="M4453" s="3">
        <f>PI()*(D4453*0.0254)^2/4</f>
        <v>0.24524641988318885</v>
      </c>
      <c r="N4453" s="1">
        <f>ROUND(H4453*4.45,0)</f>
        <v>3</v>
      </c>
      <c r="O4453" s="1">
        <f>I4453*745.7</f>
        <v>7.4570000000000007</v>
      </c>
      <c r="P4453" s="5">
        <f>ROUND(N4453^(3/2)/O4453/SQRT(2*1.28*M4453)*100,0)</f>
        <v>88</v>
      </c>
      <c r="Q4453" s="4">
        <f>E4453/D4453</f>
        <v>0.45454545454545453</v>
      </c>
      <c r="R4453" s="1">
        <f>ROUND(L4453^(3/2)/K4453*100*SQRT(2/PI()),0)</f>
        <v>60</v>
      </c>
      <c r="S4453" s="1" t="str">
        <f>IF(AND(R4453&gt;=R4452,R4453&gt;R4454),"YES","NO")</f>
        <v>NO</v>
      </c>
      <c r="T4453" s="1">
        <f>IF(C4453&lt;C4452,0,IF(T4452=1,1,IF(S4453="YES",1,0)))</f>
        <v>0</v>
      </c>
      <c r="U4453" s="1" t="str">
        <f>IF(AND(T4452=0,T4453=1),"YES","NO")</f>
        <v>NO</v>
      </c>
    </row>
    <row r="4454" spans="1:21" x14ac:dyDescent="0.3">
      <c r="A4454" s="1">
        <v>4454</v>
      </c>
      <c r="B4454" s="1">
        <v>305</v>
      </c>
      <c r="C4454" s="1">
        <v>2000</v>
      </c>
      <c r="D4454" s="1">
        <v>22</v>
      </c>
      <c r="E4454" s="1">
        <v>10</v>
      </c>
      <c r="F4454" s="1">
        <v>2</v>
      </c>
      <c r="G4454" s="1" t="s">
        <v>23</v>
      </c>
      <c r="H4454" s="1">
        <v>2.34</v>
      </c>
      <c r="I4454" s="1">
        <v>0.09</v>
      </c>
      <c r="J4454" s="1">
        <v>2.93</v>
      </c>
      <c r="K4454" s="1">
        <v>0.03</v>
      </c>
      <c r="L4454" s="1">
        <v>0.08</v>
      </c>
      <c r="M4454" s="3">
        <f>PI()*(D4454*0.0254)^2/4</f>
        <v>0.24524641988318885</v>
      </c>
      <c r="N4454" s="1">
        <f>ROUND(H4454*4.45,0)</f>
        <v>10</v>
      </c>
      <c r="O4454" s="1">
        <f>I4454*745.7</f>
        <v>67.113</v>
      </c>
      <c r="P4454" s="5">
        <f>ROUND(N4454^(3/2)/O4454/SQRT(2*1.28*M4454)*100,0)</f>
        <v>59</v>
      </c>
      <c r="Q4454" s="4">
        <f>E4454/D4454</f>
        <v>0.45454545454545453</v>
      </c>
      <c r="R4454" s="1">
        <f>ROUND(L4454^(3/2)/K4454*100*SQRT(2/PI()),0)</f>
        <v>60</v>
      </c>
      <c r="S4454" s="1" t="str">
        <f>IF(AND(R4454&gt;=R4453,R4454&gt;R4455),"YES","NO")</f>
        <v>NO</v>
      </c>
      <c r="T4454" s="1">
        <f>IF(C4454&lt;C4453,0,IF(T4453=1,1,IF(S4454="YES",1,0)))</f>
        <v>0</v>
      </c>
      <c r="U4454" s="1" t="str">
        <f>IF(AND(T4453=0,T4454=1),"YES","NO")</f>
        <v>NO</v>
      </c>
    </row>
    <row r="4455" spans="1:21" x14ac:dyDescent="0.3">
      <c r="A4455" s="1">
        <v>4455</v>
      </c>
      <c r="B4455" s="1">
        <v>305</v>
      </c>
      <c r="C4455" s="1">
        <v>3000</v>
      </c>
      <c r="D4455" s="1">
        <v>22</v>
      </c>
      <c r="E4455" s="1">
        <v>10</v>
      </c>
      <c r="F4455" s="1">
        <v>2</v>
      </c>
      <c r="G4455" s="1" t="s">
        <v>23</v>
      </c>
      <c r="H4455" s="1">
        <v>5.31</v>
      </c>
      <c r="I4455" s="1">
        <v>0.35</v>
      </c>
      <c r="J4455" s="1">
        <v>7.41</v>
      </c>
      <c r="K4455" s="1">
        <v>0.03</v>
      </c>
      <c r="L4455" s="1">
        <v>0.08</v>
      </c>
      <c r="M4455" s="3">
        <f>PI()*(D4455*0.0254)^2/4</f>
        <v>0.24524641988318885</v>
      </c>
      <c r="N4455" s="1">
        <f>ROUND(H4455*4.45,0)</f>
        <v>24</v>
      </c>
      <c r="O4455" s="1">
        <f>I4455*745.7</f>
        <v>260.995</v>
      </c>
      <c r="P4455" s="5">
        <f>ROUND(N4455^(3/2)/O4455/SQRT(2*1.28*M4455)*100,0)</f>
        <v>57</v>
      </c>
      <c r="Q4455" s="4">
        <f>E4455/D4455</f>
        <v>0.45454545454545453</v>
      </c>
      <c r="R4455" s="1">
        <f>ROUND(L4455^(3/2)/K4455*100*SQRT(2/PI()),0)</f>
        <v>60</v>
      </c>
      <c r="S4455" s="1" t="str">
        <f>IF(AND(R4455&gt;=R4454,R4455&gt;R4456),"YES","NO")</f>
        <v>YES</v>
      </c>
      <c r="T4455" s="1">
        <f>IF(C4455&lt;C4454,0,IF(T4454=1,1,IF(S4455="YES",1,0)))</f>
        <v>1</v>
      </c>
      <c r="U4455" s="1" t="str">
        <f>IF(AND(T4454=0,T4455=1),"YES","NO")</f>
        <v>YES</v>
      </c>
    </row>
    <row r="4456" spans="1:21" x14ac:dyDescent="0.3">
      <c r="A4456" s="1">
        <v>4456</v>
      </c>
      <c r="B4456" s="1">
        <v>305</v>
      </c>
      <c r="C4456" s="1">
        <v>4000</v>
      </c>
      <c r="D4456" s="1">
        <v>22</v>
      </c>
      <c r="E4456" s="1">
        <v>10</v>
      </c>
      <c r="F4456" s="1">
        <v>2</v>
      </c>
      <c r="G4456" s="1" t="s">
        <v>23</v>
      </c>
      <c r="H4456" s="1">
        <v>9.65</v>
      </c>
      <c r="I4456" s="1">
        <v>1.25</v>
      </c>
      <c r="J4456" s="1">
        <v>19.63</v>
      </c>
      <c r="K4456" s="1">
        <v>0.05</v>
      </c>
      <c r="L4456" s="1">
        <v>0.08</v>
      </c>
      <c r="M4456" s="3">
        <f>PI()*(D4456*0.0254)^2/4</f>
        <v>0.24524641988318885</v>
      </c>
      <c r="N4456" s="1">
        <f>ROUND(H4456*4.45,0)</f>
        <v>43</v>
      </c>
      <c r="O4456" s="1">
        <f>I4456*745.7</f>
        <v>932.125</v>
      </c>
      <c r="P4456" s="5">
        <f>ROUND(N4456^(3/2)/O4456/SQRT(2*1.28*M4456)*100,0)</f>
        <v>38</v>
      </c>
      <c r="Q4456" s="4">
        <f>E4456/D4456</f>
        <v>0.45454545454545453</v>
      </c>
      <c r="R4456" s="1">
        <f>ROUND(L4456^(3/2)/K4456*100*SQRT(2/PI()),0)</f>
        <v>36</v>
      </c>
      <c r="S4456" s="1" t="str">
        <f>IF(AND(R4456&gt;=R4455,R4456&gt;R4457),"YES","NO")</f>
        <v>NO</v>
      </c>
      <c r="T4456" s="1">
        <f>IF(C4456&lt;C4455,0,IF(T4455=1,1,IF(S4456="YES",1,0)))</f>
        <v>1</v>
      </c>
      <c r="U4456" s="1" t="str">
        <f>IF(AND(T4455=0,T4456=1),"YES","NO")</f>
        <v>NO</v>
      </c>
    </row>
    <row r="4457" spans="1:21" x14ac:dyDescent="0.3">
      <c r="A4457" s="1">
        <v>4457</v>
      </c>
      <c r="B4457" s="1">
        <v>305</v>
      </c>
      <c r="C4457" s="1">
        <v>5000</v>
      </c>
      <c r="D4457" s="1">
        <v>22</v>
      </c>
      <c r="E4457" s="1">
        <v>10</v>
      </c>
      <c r="F4457" s="1">
        <v>2</v>
      </c>
      <c r="G4457" s="1" t="s">
        <v>23</v>
      </c>
      <c r="H4457" s="1">
        <v>15.41</v>
      </c>
      <c r="I4457" s="1">
        <v>3.21</v>
      </c>
      <c r="J4457" s="1">
        <v>40.51</v>
      </c>
      <c r="K4457" s="1">
        <v>0.06</v>
      </c>
      <c r="L4457" s="1">
        <v>0.08</v>
      </c>
      <c r="M4457" s="3">
        <f>PI()*(D4457*0.0254)^2/4</f>
        <v>0.24524641988318885</v>
      </c>
      <c r="N4457" s="1">
        <f>ROUND(H4457*4.45,0)</f>
        <v>69</v>
      </c>
      <c r="O4457" s="1">
        <f>I4457*745.7</f>
        <v>2393.6970000000001</v>
      </c>
      <c r="P4457" s="5">
        <f>ROUND(N4457^(3/2)/O4457/SQRT(2*1.28*M4457)*100,0)</f>
        <v>30</v>
      </c>
      <c r="Q4457" s="4">
        <f>E4457/D4457</f>
        <v>0.45454545454545453</v>
      </c>
      <c r="R4457" s="1">
        <f>ROUND(L4457^(3/2)/K4457*100*SQRT(2/PI()),0)</f>
        <v>30</v>
      </c>
      <c r="S4457" s="1" t="str">
        <f>IF(AND(R4457&gt;=R4456,R4457&gt;R4458),"YES","NO")</f>
        <v>NO</v>
      </c>
      <c r="T4457" s="1">
        <f>IF(C4457&lt;C4456,0,IF(T4456=1,1,IF(S4457="YES",1,0)))</f>
        <v>1</v>
      </c>
      <c r="U4457" s="1" t="str">
        <f>IF(AND(T4456=0,T4457=1),"YES","NO")</f>
        <v>NO</v>
      </c>
    </row>
    <row r="4458" spans="1:21" x14ac:dyDescent="0.3">
      <c r="A4458" s="1">
        <v>4458</v>
      </c>
      <c r="B4458" s="1">
        <v>305</v>
      </c>
      <c r="C4458" s="1">
        <v>6000</v>
      </c>
      <c r="D4458" s="1">
        <v>22</v>
      </c>
      <c r="E4458" s="1">
        <v>10</v>
      </c>
      <c r="F4458" s="1">
        <v>2</v>
      </c>
      <c r="G4458" s="1" t="s">
        <v>23</v>
      </c>
      <c r="H4458" s="1">
        <v>22.18</v>
      </c>
      <c r="I4458" s="1">
        <v>5.31</v>
      </c>
      <c r="J4458" s="1">
        <v>55.79</v>
      </c>
      <c r="K4458" s="1">
        <v>0.06</v>
      </c>
      <c r="L4458" s="1">
        <v>0.08</v>
      </c>
      <c r="M4458" s="3">
        <f>PI()*(D4458*0.0254)^2/4</f>
        <v>0.24524641988318885</v>
      </c>
      <c r="N4458" s="1">
        <f>ROUND(H4458*4.45,0)</f>
        <v>99</v>
      </c>
      <c r="O4458" s="1">
        <f>I4458*745.7</f>
        <v>3959.6669999999999</v>
      </c>
      <c r="P4458" s="5">
        <f>ROUND(N4458^(3/2)/O4458/SQRT(2*1.28*M4458)*100,0)</f>
        <v>31</v>
      </c>
      <c r="Q4458" s="4">
        <f>E4458/D4458</f>
        <v>0.45454545454545453</v>
      </c>
      <c r="R4458" s="1">
        <f>ROUND(L4458^(3/2)/K4458*100*SQRT(2/PI()),0)</f>
        <v>30</v>
      </c>
      <c r="S4458" s="1" t="str">
        <f>IF(AND(R4458&gt;=R4457,R4458&gt;R4459),"YES","NO")</f>
        <v>NO</v>
      </c>
      <c r="T4458" s="1">
        <f>IF(C4458&lt;C4457,0,IF(T4457=1,1,IF(S4458="YES",1,0)))</f>
        <v>1</v>
      </c>
      <c r="U4458" s="1" t="str">
        <f>IF(AND(T4457=0,T4458=1),"YES","NO")</f>
        <v>NO</v>
      </c>
    </row>
    <row r="4459" spans="1:21" x14ac:dyDescent="0.3">
      <c r="A4459" s="1">
        <v>4459</v>
      </c>
      <c r="B4459" s="1">
        <v>305</v>
      </c>
      <c r="C4459" s="1">
        <v>7000</v>
      </c>
      <c r="D4459" s="1">
        <v>22</v>
      </c>
      <c r="E4459" s="1">
        <v>10</v>
      </c>
      <c r="F4459" s="1">
        <v>2</v>
      </c>
      <c r="G4459" s="1" t="s">
        <v>23</v>
      </c>
      <c r="H4459" s="1">
        <v>29.79</v>
      </c>
      <c r="I4459" s="1">
        <v>6.35</v>
      </c>
      <c r="J4459" s="1">
        <v>57.21</v>
      </c>
      <c r="K4459" s="1">
        <v>0.04</v>
      </c>
      <c r="L4459" s="1">
        <v>0.08</v>
      </c>
      <c r="M4459" s="3">
        <f>PI()*(D4459*0.0254)^2/4</f>
        <v>0.24524641988318885</v>
      </c>
      <c r="N4459" s="1">
        <f>ROUND(H4459*4.45,0)</f>
        <v>133</v>
      </c>
      <c r="O4459" s="1">
        <f>I4459*745.7</f>
        <v>4735.1949999999997</v>
      </c>
      <c r="P4459" s="5">
        <f>ROUND(N4459^(3/2)/O4459/SQRT(2*1.28*M4459)*100,0)</f>
        <v>41</v>
      </c>
      <c r="Q4459" s="4">
        <f>E4459/D4459</f>
        <v>0.45454545454545453</v>
      </c>
      <c r="R4459" s="1">
        <f>ROUND(L4459^(3/2)/K4459*100*SQRT(2/PI()),0)</f>
        <v>45</v>
      </c>
      <c r="S4459" s="1" t="str">
        <f>IF(AND(R4459&gt;=R4458,R4459&gt;R4460),"YES","NO")</f>
        <v>NO</v>
      </c>
      <c r="T4459" s="1">
        <f>IF(C4459&lt;C4458,0,IF(T4458=1,1,IF(S4459="YES",1,0)))</f>
        <v>1</v>
      </c>
      <c r="U4459" s="1" t="str">
        <f>IF(AND(T4458=0,T4459=1),"YES","NO")</f>
        <v>NO</v>
      </c>
    </row>
    <row r="4460" spans="1:21" x14ac:dyDescent="0.3">
      <c r="A4460" s="1">
        <v>4460</v>
      </c>
      <c r="B4460" s="1">
        <v>305</v>
      </c>
      <c r="C4460" s="1">
        <v>8000</v>
      </c>
      <c r="D4460" s="1">
        <v>22</v>
      </c>
      <c r="E4460" s="1">
        <v>10</v>
      </c>
      <c r="F4460" s="1">
        <v>2</v>
      </c>
      <c r="G4460" s="1" t="s">
        <v>23</v>
      </c>
      <c r="H4460" s="1">
        <v>38.53</v>
      </c>
      <c r="I4460" s="1">
        <v>6.94</v>
      </c>
      <c r="J4460" s="1">
        <v>54.68</v>
      </c>
      <c r="K4460" s="1">
        <v>0.03</v>
      </c>
      <c r="L4460" s="1">
        <v>0.08</v>
      </c>
      <c r="M4460" s="3">
        <f>PI()*(D4460*0.0254)^2/4</f>
        <v>0.24524641988318885</v>
      </c>
      <c r="N4460" s="1">
        <f>ROUND(H4460*4.45,0)</f>
        <v>171</v>
      </c>
      <c r="O4460" s="1">
        <f>I4460*745.7</f>
        <v>5175.1580000000004</v>
      </c>
      <c r="P4460" s="5">
        <f>ROUND(N4460^(3/2)/O4460/SQRT(2*1.28*M4460)*100,0)</f>
        <v>55</v>
      </c>
      <c r="Q4460" s="4">
        <f>E4460/D4460</f>
        <v>0.45454545454545453</v>
      </c>
      <c r="R4460" s="1">
        <f>ROUND(L4460^(3/2)/K4460*100*SQRT(2/PI()),0)</f>
        <v>60</v>
      </c>
      <c r="S4460" s="1" t="str">
        <f>IF(AND(R4460&gt;=R4459,R4460&gt;R4461),"YES","NO")</f>
        <v>YES</v>
      </c>
      <c r="T4460" s="1">
        <f>IF(C4460&lt;C4459,0,IF(T4459=1,1,IF(S4460="YES",1,0)))</f>
        <v>1</v>
      </c>
      <c r="U4460" s="1" t="str">
        <f>IF(AND(T4459=0,T4460=1),"YES","NO")</f>
        <v>NO</v>
      </c>
    </row>
    <row r="4461" spans="1:21" x14ac:dyDescent="0.3">
      <c r="A4461" s="1">
        <v>4461</v>
      </c>
      <c r="B4461" s="1">
        <v>305</v>
      </c>
      <c r="C4461" s="1">
        <v>9000</v>
      </c>
      <c r="D4461" s="1">
        <v>22</v>
      </c>
      <c r="E4461" s="1">
        <v>10</v>
      </c>
      <c r="F4461" s="1">
        <v>2</v>
      </c>
      <c r="G4461" s="1" t="s">
        <v>23</v>
      </c>
      <c r="H4461" s="1">
        <v>49.07</v>
      </c>
      <c r="I4461" s="1">
        <v>13.17</v>
      </c>
      <c r="J4461" s="1">
        <v>92.2</v>
      </c>
      <c r="K4461" s="1">
        <v>0.04</v>
      </c>
      <c r="L4461" s="1">
        <v>0.08</v>
      </c>
      <c r="M4461" s="3">
        <f>PI()*(D4461*0.0254)^2/4</f>
        <v>0.24524641988318885</v>
      </c>
      <c r="N4461" s="1">
        <f>ROUND(H4461*4.45,0)</f>
        <v>218</v>
      </c>
      <c r="O4461" s="1">
        <f>I4461*745.7</f>
        <v>9820.8690000000006</v>
      </c>
      <c r="P4461" s="5">
        <f>ROUND(N4461^(3/2)/O4461/SQRT(2*1.28*M4461)*100,0)</f>
        <v>41</v>
      </c>
      <c r="Q4461" s="4">
        <f>E4461/D4461</f>
        <v>0.45454545454545453</v>
      </c>
      <c r="R4461" s="1">
        <f>ROUND(L4461^(3/2)/K4461*100*SQRT(2/PI()),0)</f>
        <v>45</v>
      </c>
      <c r="S4461" s="1" t="str">
        <f>IF(AND(R4461&gt;=R4460,R4461&gt;R4462),"YES","NO")</f>
        <v>NO</v>
      </c>
      <c r="T4461" s="1">
        <f>IF(C4461&lt;C4460,0,IF(T4460=1,1,IF(S4461="YES",1,0)))</f>
        <v>1</v>
      </c>
      <c r="U4461" s="1" t="str">
        <f>IF(AND(T4460=0,T4461=1),"YES","NO")</f>
        <v>NO</v>
      </c>
    </row>
    <row r="4462" spans="1:21" x14ac:dyDescent="0.3">
      <c r="A4462" s="1">
        <v>4462</v>
      </c>
      <c r="B4462" s="1">
        <v>305</v>
      </c>
      <c r="C4462" s="1">
        <v>10000</v>
      </c>
      <c r="D4462" s="1">
        <v>22</v>
      </c>
      <c r="E4462" s="1">
        <v>10</v>
      </c>
      <c r="F4462" s="1">
        <v>2</v>
      </c>
      <c r="G4462" s="1" t="s">
        <v>23</v>
      </c>
      <c r="H4462" s="1">
        <v>59.76</v>
      </c>
      <c r="I4462" s="1">
        <v>20.68</v>
      </c>
      <c r="J4462" s="1">
        <v>130.32</v>
      </c>
      <c r="K4462" s="1">
        <v>0.05</v>
      </c>
      <c r="L4462" s="1">
        <v>0.08</v>
      </c>
      <c r="M4462" s="3">
        <f>PI()*(D4462*0.0254)^2/4</f>
        <v>0.24524641988318885</v>
      </c>
      <c r="N4462" s="1">
        <f>ROUND(H4462*4.45,0)</f>
        <v>266</v>
      </c>
      <c r="O4462" s="1">
        <f>I4462*745.7</f>
        <v>15421.076000000001</v>
      </c>
      <c r="P4462" s="5">
        <f>ROUND(N4462^(3/2)/O4462/SQRT(2*1.28*M4462)*100,0)</f>
        <v>36</v>
      </c>
      <c r="Q4462" s="4">
        <f>E4462/D4462</f>
        <v>0.45454545454545453</v>
      </c>
      <c r="R4462" s="1">
        <f>ROUND(L4462^(3/2)/K4462*100*SQRT(2/PI()),0)</f>
        <v>36</v>
      </c>
      <c r="S4462" s="1" t="str">
        <f>IF(AND(R4462&gt;=R4461,R4462&gt;R4463),"YES","NO")</f>
        <v>NO</v>
      </c>
      <c r="T4462" s="1">
        <f>IF(C4462&lt;C4461,0,IF(T4461=1,1,IF(S4462="YES",1,0)))</f>
        <v>1</v>
      </c>
      <c r="U4462" s="1" t="str">
        <f>IF(AND(T4461=0,T4462=1),"YES","NO")</f>
        <v>NO</v>
      </c>
    </row>
    <row r="4463" spans="1:21" x14ac:dyDescent="0.3">
      <c r="A4463" s="1">
        <v>4463</v>
      </c>
      <c r="B4463" s="1">
        <v>306</v>
      </c>
      <c r="C4463" s="1">
        <v>1000</v>
      </c>
      <c r="D4463" s="1">
        <v>22</v>
      </c>
      <c r="E4463" s="1">
        <v>10</v>
      </c>
      <c r="F4463" s="1">
        <v>2</v>
      </c>
      <c r="G4463" s="1" t="s">
        <v>4</v>
      </c>
      <c r="H4463" s="1">
        <v>0.63</v>
      </c>
      <c r="I4463" s="1">
        <v>0.01</v>
      </c>
      <c r="J4463" s="1">
        <v>0.78</v>
      </c>
      <c r="K4463" s="1">
        <v>0.03</v>
      </c>
      <c r="L4463" s="1">
        <v>0.08</v>
      </c>
      <c r="M4463" s="3">
        <f>PI()*(D4463*0.0254)^2/4</f>
        <v>0.24524641988318885</v>
      </c>
      <c r="N4463" s="1">
        <f>ROUND(H4463*4.45,0)</f>
        <v>3</v>
      </c>
      <c r="O4463" s="1">
        <f>I4463*745.7</f>
        <v>7.4570000000000007</v>
      </c>
      <c r="P4463" s="5">
        <f>ROUND(N4463^(3/2)/O4463/SQRT(2*1.28*M4463)*100,0)</f>
        <v>88</v>
      </c>
      <c r="Q4463" s="4">
        <f>E4463/D4463</f>
        <v>0.45454545454545453</v>
      </c>
      <c r="R4463" s="1">
        <f>ROUND(L4463^(3/2)/K4463*100*SQRT(2/PI()),0)</f>
        <v>60</v>
      </c>
      <c r="S4463" s="1" t="str">
        <f>IF(AND(R4463&gt;=R4462,R4463&gt;R4464),"YES","NO")</f>
        <v>NO</v>
      </c>
      <c r="T4463" s="1">
        <f>IF(C4463&lt;C4462,0,IF(T4462=1,1,IF(S4463="YES",1,0)))</f>
        <v>0</v>
      </c>
      <c r="U4463" s="1" t="str">
        <f>IF(AND(T4462=0,T4463=1),"YES","NO")</f>
        <v>NO</v>
      </c>
    </row>
    <row r="4464" spans="1:21" x14ac:dyDescent="0.3">
      <c r="A4464" s="1">
        <v>4464</v>
      </c>
      <c r="B4464" s="1">
        <v>306</v>
      </c>
      <c r="C4464" s="1">
        <v>2000</v>
      </c>
      <c r="D4464" s="1">
        <v>22</v>
      </c>
      <c r="E4464" s="1">
        <v>10</v>
      </c>
      <c r="F4464" s="1">
        <v>2</v>
      </c>
      <c r="G4464" s="1" t="s">
        <v>4</v>
      </c>
      <c r="H4464" s="1">
        <v>2.52</v>
      </c>
      <c r="I4464" s="1">
        <v>0.09</v>
      </c>
      <c r="J4464" s="1">
        <v>3</v>
      </c>
      <c r="K4464" s="1">
        <v>0.03</v>
      </c>
      <c r="L4464" s="1">
        <v>0.08</v>
      </c>
      <c r="M4464" s="3">
        <f>PI()*(D4464*0.0254)^2/4</f>
        <v>0.24524641988318885</v>
      </c>
      <c r="N4464" s="1">
        <f>ROUND(H4464*4.45,0)</f>
        <v>11</v>
      </c>
      <c r="O4464" s="1">
        <f>I4464*745.7</f>
        <v>67.113</v>
      </c>
      <c r="P4464" s="5">
        <f>ROUND(N4464^(3/2)/O4464/SQRT(2*1.28*M4464)*100,0)</f>
        <v>69</v>
      </c>
      <c r="Q4464" s="4">
        <f>E4464/D4464</f>
        <v>0.45454545454545453</v>
      </c>
      <c r="R4464" s="1">
        <f>ROUND(L4464^(3/2)/K4464*100*SQRT(2/PI()),0)</f>
        <v>60</v>
      </c>
      <c r="S4464" s="1" t="str">
        <f>IF(AND(R4464&gt;=R4463,R4464&gt;R4465),"YES","NO")</f>
        <v>NO</v>
      </c>
      <c r="T4464" s="1">
        <f>IF(C4464&lt;C4463,0,IF(T4463=1,1,IF(S4464="YES",1,0)))</f>
        <v>0</v>
      </c>
      <c r="U4464" s="1" t="str">
        <f>IF(AND(T4463=0,T4464=1),"YES","NO")</f>
        <v>NO</v>
      </c>
    </row>
    <row r="4465" spans="1:21" x14ac:dyDescent="0.3">
      <c r="A4465" s="1">
        <v>4465</v>
      </c>
      <c r="B4465" s="1">
        <v>306</v>
      </c>
      <c r="C4465" s="1">
        <v>3000</v>
      </c>
      <c r="D4465" s="1">
        <v>22</v>
      </c>
      <c r="E4465" s="1">
        <v>10</v>
      </c>
      <c r="F4465" s="1">
        <v>2</v>
      </c>
      <c r="G4465" s="1" t="s">
        <v>4</v>
      </c>
      <c r="H4465" s="1">
        <v>5.73</v>
      </c>
      <c r="I4465" s="1">
        <v>0.36</v>
      </c>
      <c r="J4465" s="1">
        <v>7.61</v>
      </c>
      <c r="K4465" s="1">
        <v>0.03</v>
      </c>
      <c r="L4465" s="1">
        <v>0.09</v>
      </c>
      <c r="M4465" s="3">
        <f>PI()*(D4465*0.0254)^2/4</f>
        <v>0.24524641988318885</v>
      </c>
      <c r="N4465" s="1">
        <f>ROUND(H4465*4.45,0)</f>
        <v>25</v>
      </c>
      <c r="O4465" s="1">
        <f>I4465*745.7</f>
        <v>268.452</v>
      </c>
      <c r="P4465" s="5">
        <f>ROUND(N4465^(3/2)/O4465/SQRT(2*1.28*M4465)*100,0)</f>
        <v>59</v>
      </c>
      <c r="Q4465" s="4">
        <f>E4465/D4465</f>
        <v>0.45454545454545453</v>
      </c>
      <c r="R4465" s="1">
        <f>ROUND(L4465^(3/2)/K4465*100*SQRT(2/PI()),0)</f>
        <v>72</v>
      </c>
      <c r="S4465" s="1" t="str">
        <f>IF(AND(R4465&gt;=R4464,R4465&gt;R4466),"YES","NO")</f>
        <v>YES</v>
      </c>
      <c r="T4465" s="1">
        <f>IF(C4465&lt;C4464,0,IF(T4464=1,1,IF(S4465="YES",1,0)))</f>
        <v>1</v>
      </c>
      <c r="U4465" s="1" t="str">
        <f>IF(AND(T4464=0,T4465=1),"YES","NO")</f>
        <v>YES</v>
      </c>
    </row>
    <row r="4466" spans="1:21" x14ac:dyDescent="0.3">
      <c r="A4466" s="1">
        <v>4466</v>
      </c>
      <c r="B4466" s="1">
        <v>306</v>
      </c>
      <c r="C4466" s="1">
        <v>4000</v>
      </c>
      <c r="D4466" s="1">
        <v>22</v>
      </c>
      <c r="E4466" s="1">
        <v>10</v>
      </c>
      <c r="F4466" s="1">
        <v>2</v>
      </c>
      <c r="G4466" s="1" t="s">
        <v>4</v>
      </c>
      <c r="H4466" s="1">
        <v>10.39</v>
      </c>
      <c r="I4466" s="1">
        <v>1</v>
      </c>
      <c r="J4466" s="1">
        <v>15.72</v>
      </c>
      <c r="K4466" s="1">
        <v>0.04</v>
      </c>
      <c r="L4466" s="1">
        <v>0.09</v>
      </c>
      <c r="M4466" s="3">
        <f>PI()*(D4466*0.0254)^2/4</f>
        <v>0.24524641988318885</v>
      </c>
      <c r="N4466" s="1">
        <f>ROUND(H4466*4.45,0)</f>
        <v>46</v>
      </c>
      <c r="O4466" s="1">
        <f>I4466*745.7</f>
        <v>745.7</v>
      </c>
      <c r="P4466" s="5">
        <f>ROUND(N4466^(3/2)/O4466/SQRT(2*1.28*M4466)*100,0)</f>
        <v>53</v>
      </c>
      <c r="Q4466" s="4">
        <f>E4466/D4466</f>
        <v>0.45454545454545453</v>
      </c>
      <c r="R4466" s="1">
        <f>ROUND(L4466^(3/2)/K4466*100*SQRT(2/PI()),0)</f>
        <v>54</v>
      </c>
      <c r="S4466" s="1" t="str">
        <f>IF(AND(R4466&gt;=R4465,R4466&gt;R4467),"YES","NO")</f>
        <v>NO</v>
      </c>
      <c r="T4466" s="1">
        <f>IF(C4466&lt;C4465,0,IF(T4465=1,1,IF(S4466="YES",1,0)))</f>
        <v>1</v>
      </c>
      <c r="U4466" s="1" t="str">
        <f>IF(AND(T4465=0,T4466=1),"YES","NO")</f>
        <v>NO</v>
      </c>
    </row>
    <row r="4467" spans="1:21" x14ac:dyDescent="0.3">
      <c r="A4467" s="1">
        <v>4467</v>
      </c>
      <c r="B4467" s="1">
        <v>306</v>
      </c>
      <c r="C4467" s="1">
        <v>5000</v>
      </c>
      <c r="D4467" s="1">
        <v>22</v>
      </c>
      <c r="E4467" s="1">
        <v>10</v>
      </c>
      <c r="F4467" s="1">
        <v>2</v>
      </c>
      <c r="G4467" s="1" t="s">
        <v>4</v>
      </c>
      <c r="H4467" s="1">
        <v>16.47</v>
      </c>
      <c r="I4467" s="1">
        <v>2</v>
      </c>
      <c r="J4467" s="1">
        <v>25.25</v>
      </c>
      <c r="K4467" s="1">
        <v>0.04</v>
      </c>
      <c r="L4467" s="1">
        <v>0.09</v>
      </c>
      <c r="M4467" s="3">
        <f>PI()*(D4467*0.0254)^2/4</f>
        <v>0.24524641988318885</v>
      </c>
      <c r="N4467" s="1">
        <f>ROUND(H4467*4.45,0)</f>
        <v>73</v>
      </c>
      <c r="O4467" s="1">
        <f>I4467*745.7</f>
        <v>1491.4</v>
      </c>
      <c r="P4467" s="5">
        <f>ROUND(N4467^(3/2)/O4467/SQRT(2*1.28*M4467)*100,0)</f>
        <v>53</v>
      </c>
      <c r="Q4467" s="4">
        <f>E4467/D4467</f>
        <v>0.45454545454545453</v>
      </c>
      <c r="R4467" s="1">
        <f>ROUND(L4467^(3/2)/K4467*100*SQRT(2/PI()),0)</f>
        <v>54</v>
      </c>
      <c r="S4467" s="1" t="str">
        <f>IF(AND(R4467&gt;=R4466,R4467&gt;R4468),"YES","NO")</f>
        <v>NO</v>
      </c>
      <c r="T4467" s="1">
        <f>IF(C4467&lt;C4466,0,IF(T4466=1,1,IF(S4467="YES",1,0)))</f>
        <v>1</v>
      </c>
      <c r="U4467" s="1" t="str">
        <f>IF(AND(T4466=0,T4467=1),"YES","NO")</f>
        <v>NO</v>
      </c>
    </row>
    <row r="4468" spans="1:21" x14ac:dyDescent="0.3">
      <c r="A4468" s="1">
        <v>4468</v>
      </c>
      <c r="B4468" s="1">
        <v>306</v>
      </c>
      <c r="C4468" s="1">
        <v>6000</v>
      </c>
      <c r="D4468" s="1">
        <v>22</v>
      </c>
      <c r="E4468" s="1">
        <v>10</v>
      </c>
      <c r="F4468" s="1">
        <v>2</v>
      </c>
      <c r="G4468" s="1" t="s">
        <v>4</v>
      </c>
      <c r="H4468" s="1">
        <v>23.96</v>
      </c>
      <c r="I4468" s="1">
        <v>3.07</v>
      </c>
      <c r="J4468" s="1">
        <v>32.19</v>
      </c>
      <c r="K4468" s="1">
        <v>0.03</v>
      </c>
      <c r="L4468" s="1">
        <v>0.09</v>
      </c>
      <c r="M4468" s="3">
        <f>PI()*(D4468*0.0254)^2/4</f>
        <v>0.24524641988318885</v>
      </c>
      <c r="N4468" s="1">
        <f>ROUND(H4468*4.45,0)</f>
        <v>107</v>
      </c>
      <c r="O4468" s="1">
        <f>I4468*745.7</f>
        <v>2289.299</v>
      </c>
      <c r="P4468" s="5">
        <f>ROUND(N4468^(3/2)/O4468/SQRT(2*1.28*M4468)*100,0)</f>
        <v>61</v>
      </c>
      <c r="Q4468" s="4">
        <f>E4468/D4468</f>
        <v>0.45454545454545453</v>
      </c>
      <c r="R4468" s="1">
        <f>ROUND(L4468^(3/2)/K4468*100*SQRT(2/PI()),0)</f>
        <v>72</v>
      </c>
      <c r="S4468" s="1" t="str">
        <f>IF(AND(R4468&gt;=R4467,R4468&gt;R4469),"YES","NO")</f>
        <v>NO</v>
      </c>
      <c r="T4468" s="1">
        <f>IF(C4468&lt;C4467,0,IF(T4467=1,1,IF(S4468="YES",1,0)))</f>
        <v>1</v>
      </c>
      <c r="U4468" s="1" t="str">
        <f>IF(AND(T4467=0,T4468=1),"YES","NO")</f>
        <v>NO</v>
      </c>
    </row>
    <row r="4469" spans="1:21" x14ac:dyDescent="0.3">
      <c r="A4469" s="1">
        <v>4469</v>
      </c>
      <c r="B4469" s="1">
        <v>306</v>
      </c>
      <c r="C4469" s="1">
        <v>7000</v>
      </c>
      <c r="D4469" s="1">
        <v>22</v>
      </c>
      <c r="E4469" s="1">
        <v>10</v>
      </c>
      <c r="F4469" s="1">
        <v>2</v>
      </c>
      <c r="G4469" s="1" t="s">
        <v>4</v>
      </c>
      <c r="H4469" s="1">
        <v>33.229999999999997</v>
      </c>
      <c r="I4469" s="1">
        <v>4.4000000000000004</v>
      </c>
      <c r="J4469" s="1">
        <v>39.65</v>
      </c>
      <c r="K4469" s="1">
        <v>0.03</v>
      </c>
      <c r="L4469" s="1">
        <v>0.09</v>
      </c>
      <c r="M4469" s="3">
        <f>PI()*(D4469*0.0254)^2/4</f>
        <v>0.24524641988318885</v>
      </c>
      <c r="N4469" s="1">
        <f>ROUND(H4469*4.45,0)</f>
        <v>148</v>
      </c>
      <c r="O4469" s="1">
        <f>I4469*745.7</f>
        <v>3281.0800000000004</v>
      </c>
      <c r="P4469" s="5">
        <f>ROUND(N4469^(3/2)/O4469/SQRT(2*1.28*M4469)*100,0)</f>
        <v>69</v>
      </c>
      <c r="Q4469" s="4">
        <f>E4469/D4469</f>
        <v>0.45454545454545453</v>
      </c>
      <c r="R4469" s="1">
        <f>ROUND(L4469^(3/2)/K4469*100*SQRT(2/PI()),0)</f>
        <v>72</v>
      </c>
      <c r="S4469" s="1" t="str">
        <f>IF(AND(R4469&gt;=R4468,R4469&gt;R4470),"YES","NO")</f>
        <v>NO</v>
      </c>
      <c r="T4469" s="1">
        <f>IF(C4469&lt;C4468,0,IF(T4468=1,1,IF(S4469="YES",1,0)))</f>
        <v>1</v>
      </c>
      <c r="U4469" s="1" t="str">
        <f>IF(AND(T4468=0,T4469=1),"YES","NO")</f>
        <v>NO</v>
      </c>
    </row>
    <row r="4470" spans="1:21" x14ac:dyDescent="0.3">
      <c r="A4470" s="1">
        <v>4470</v>
      </c>
      <c r="B4470" s="1">
        <v>306</v>
      </c>
      <c r="C4470" s="1">
        <v>8000</v>
      </c>
      <c r="D4470" s="1">
        <v>22</v>
      </c>
      <c r="E4470" s="1">
        <v>10</v>
      </c>
      <c r="F4470" s="1">
        <v>2</v>
      </c>
      <c r="G4470" s="1" t="s">
        <v>4</v>
      </c>
      <c r="H4470" s="1">
        <v>44.52</v>
      </c>
      <c r="I4470" s="1">
        <v>6.89</v>
      </c>
      <c r="J4470" s="1">
        <v>54.27</v>
      </c>
      <c r="K4470" s="1">
        <v>0.03</v>
      </c>
      <c r="L4470" s="1">
        <v>0.09</v>
      </c>
      <c r="M4470" s="3">
        <f>PI()*(D4470*0.0254)^2/4</f>
        <v>0.24524641988318885</v>
      </c>
      <c r="N4470" s="1">
        <f>ROUND(H4470*4.45,0)</f>
        <v>198</v>
      </c>
      <c r="O4470" s="1">
        <f>I4470*745.7</f>
        <v>5137.8730000000005</v>
      </c>
      <c r="P4470" s="5">
        <f>ROUND(N4470^(3/2)/O4470/SQRT(2*1.28*M4470)*100,0)</f>
        <v>68</v>
      </c>
      <c r="Q4470" s="4">
        <f>E4470/D4470</f>
        <v>0.45454545454545453</v>
      </c>
      <c r="R4470" s="1">
        <f>ROUND(L4470^(3/2)/K4470*100*SQRT(2/PI()),0)</f>
        <v>72</v>
      </c>
      <c r="S4470" s="1" t="str">
        <f>IF(AND(R4470&gt;=R4469,R4470&gt;R4471),"YES","NO")</f>
        <v>YES</v>
      </c>
      <c r="T4470" s="1">
        <f>IF(C4470&lt;C4469,0,IF(T4469=1,1,IF(S4470="YES",1,0)))</f>
        <v>1</v>
      </c>
      <c r="U4470" s="1" t="str">
        <f>IF(AND(T4469=0,T4470=1),"YES","NO")</f>
        <v>NO</v>
      </c>
    </row>
    <row r="4471" spans="1:21" x14ac:dyDescent="0.3">
      <c r="A4471" s="1">
        <v>4471</v>
      </c>
      <c r="B4471" s="1">
        <v>306</v>
      </c>
      <c r="C4471" s="1">
        <v>9000</v>
      </c>
      <c r="D4471" s="1">
        <v>22</v>
      </c>
      <c r="E4471" s="1">
        <v>10</v>
      </c>
      <c r="F4471" s="1">
        <v>2</v>
      </c>
      <c r="G4471" s="1" t="s">
        <v>4</v>
      </c>
      <c r="H4471" s="1">
        <v>56.92</v>
      </c>
      <c r="I4471" s="1">
        <v>12.23</v>
      </c>
      <c r="J4471" s="1">
        <v>85.61</v>
      </c>
      <c r="K4471" s="1">
        <v>0.04</v>
      </c>
      <c r="L4471" s="1">
        <v>0.09</v>
      </c>
      <c r="M4471" s="3">
        <f>PI()*(D4471*0.0254)^2/4</f>
        <v>0.24524641988318885</v>
      </c>
      <c r="N4471" s="1">
        <f>ROUND(H4471*4.45,0)</f>
        <v>253</v>
      </c>
      <c r="O4471" s="1">
        <f>I4471*745.7</f>
        <v>9119.9110000000001</v>
      </c>
      <c r="P4471" s="5">
        <f>ROUND(N4471^(3/2)/O4471/SQRT(2*1.28*M4471)*100,0)</f>
        <v>56</v>
      </c>
      <c r="Q4471" s="4">
        <f>E4471/D4471</f>
        <v>0.45454545454545453</v>
      </c>
      <c r="R4471" s="1">
        <f>ROUND(L4471^(3/2)/K4471*100*SQRT(2/PI()),0)</f>
        <v>54</v>
      </c>
      <c r="S4471" s="1" t="str">
        <f>IF(AND(R4471&gt;=R4470,R4471&gt;R4472),"YES","NO")</f>
        <v>NO</v>
      </c>
      <c r="T4471" s="1">
        <f>IF(C4471&lt;C4470,0,IF(T4470=1,1,IF(S4471="YES",1,0)))</f>
        <v>1</v>
      </c>
      <c r="U4471" s="1" t="str">
        <f>IF(AND(T4470=0,T4471=1),"YES","NO")</f>
        <v>NO</v>
      </c>
    </row>
    <row r="4472" spans="1:21" x14ac:dyDescent="0.3">
      <c r="A4472" s="1">
        <v>4472</v>
      </c>
      <c r="B4472" s="1">
        <v>306</v>
      </c>
      <c r="C4472" s="1">
        <v>10000</v>
      </c>
      <c r="D4472" s="1">
        <v>22</v>
      </c>
      <c r="E4472" s="1">
        <v>10</v>
      </c>
      <c r="F4472" s="1">
        <v>2</v>
      </c>
      <c r="G4472" s="1" t="s">
        <v>4</v>
      </c>
      <c r="H4472" s="1">
        <v>69.099999999999994</v>
      </c>
      <c r="I4472" s="1">
        <v>17.86</v>
      </c>
      <c r="J4472" s="1">
        <v>112.54</v>
      </c>
      <c r="K4472" s="1">
        <v>0.04</v>
      </c>
      <c r="L4472" s="1">
        <v>0.09</v>
      </c>
      <c r="M4472" s="3">
        <f>PI()*(D4472*0.0254)^2/4</f>
        <v>0.24524641988318885</v>
      </c>
      <c r="N4472" s="1">
        <f>ROUND(H4472*4.45,0)</f>
        <v>307</v>
      </c>
      <c r="O4472" s="1">
        <f>I4472*745.7</f>
        <v>13318.202000000001</v>
      </c>
      <c r="P4472" s="5">
        <f>ROUND(N4472^(3/2)/O4472/SQRT(2*1.28*M4472)*100,0)</f>
        <v>51</v>
      </c>
      <c r="Q4472" s="4">
        <f>E4472/D4472</f>
        <v>0.45454545454545453</v>
      </c>
      <c r="R4472" s="1">
        <f>ROUND(L4472^(3/2)/K4472*100*SQRT(2/PI()),0)</f>
        <v>54</v>
      </c>
      <c r="S4472" s="1" t="str">
        <f>IF(AND(R4472&gt;=R4471,R4472&gt;R4473),"YES","NO")</f>
        <v>NO</v>
      </c>
      <c r="T4472" s="1">
        <f>IF(C4472&lt;C4471,0,IF(T4471=1,1,IF(S4472="YES",1,0)))</f>
        <v>1</v>
      </c>
      <c r="U4472" s="1" t="str">
        <f>IF(AND(T4471=0,T4472=1),"YES","NO")</f>
        <v>NO</v>
      </c>
    </row>
    <row r="4473" spans="1:21" x14ac:dyDescent="0.3">
      <c r="A4473" s="1">
        <v>4473</v>
      </c>
      <c r="B4473" s="1">
        <v>307</v>
      </c>
      <c r="C4473" s="1">
        <v>1000</v>
      </c>
      <c r="D4473" s="1">
        <v>22</v>
      </c>
      <c r="E4473" s="1">
        <v>11</v>
      </c>
      <c r="F4473" s="1">
        <v>2</v>
      </c>
      <c r="G4473" s="1" t="s">
        <v>4</v>
      </c>
      <c r="H4473" s="1">
        <v>0.66</v>
      </c>
      <c r="I4473" s="1">
        <v>0.01</v>
      </c>
      <c r="J4473" s="1">
        <v>0.86</v>
      </c>
      <c r="K4473" s="1">
        <v>0.03</v>
      </c>
      <c r="L4473" s="1">
        <v>0.09</v>
      </c>
      <c r="M4473" s="3">
        <f>PI()*(D4473*0.0254)^2/4</f>
        <v>0.24524641988318885</v>
      </c>
      <c r="N4473" s="1">
        <f>ROUND(H4473*4.45,0)</f>
        <v>3</v>
      </c>
      <c r="O4473" s="1">
        <f>I4473*745.7</f>
        <v>7.4570000000000007</v>
      </c>
      <c r="P4473" s="5">
        <f>ROUND(N4473^(3/2)/O4473/SQRT(2*1.28*M4473)*100,0)</f>
        <v>88</v>
      </c>
      <c r="Q4473" s="4">
        <f>E4473/D4473</f>
        <v>0.5</v>
      </c>
      <c r="R4473" s="1">
        <f>ROUND(L4473^(3/2)/K4473*100*SQRT(2/PI()),0)</f>
        <v>72</v>
      </c>
      <c r="S4473" s="1" t="str">
        <f>IF(AND(R4473&gt;=R4472,R4473&gt;R4474),"YES","NO")</f>
        <v>NO</v>
      </c>
      <c r="T4473" s="1">
        <f>IF(C4473&lt;C4472,0,IF(T4472=1,1,IF(S4473="YES",1,0)))</f>
        <v>0</v>
      </c>
      <c r="U4473" s="1" t="str">
        <f>IF(AND(T4472=0,T4473=1),"YES","NO")</f>
        <v>NO</v>
      </c>
    </row>
    <row r="4474" spans="1:21" x14ac:dyDescent="0.3">
      <c r="A4474" s="1">
        <v>4474</v>
      </c>
      <c r="B4474" s="1">
        <v>307</v>
      </c>
      <c r="C4474" s="1">
        <v>2000</v>
      </c>
      <c r="D4474" s="1">
        <v>22</v>
      </c>
      <c r="E4474" s="1">
        <v>11</v>
      </c>
      <c r="F4474" s="1">
        <v>2</v>
      </c>
      <c r="G4474" s="1" t="s">
        <v>4</v>
      </c>
      <c r="H4474" s="1">
        <v>2.65</v>
      </c>
      <c r="I4474" s="1">
        <v>0.1</v>
      </c>
      <c r="J4474" s="1">
        <v>3.28</v>
      </c>
      <c r="K4474" s="1">
        <v>0.03</v>
      </c>
      <c r="L4474" s="1">
        <v>0.09</v>
      </c>
      <c r="M4474" s="3">
        <f>PI()*(D4474*0.0254)^2/4</f>
        <v>0.24524641988318885</v>
      </c>
      <c r="N4474" s="1">
        <f>ROUND(H4474*4.45,0)</f>
        <v>12</v>
      </c>
      <c r="O4474" s="1">
        <f>I4474*745.7</f>
        <v>74.570000000000007</v>
      </c>
      <c r="P4474" s="5">
        <f>ROUND(N4474^(3/2)/O4474/SQRT(2*1.28*M4474)*100,0)</f>
        <v>70</v>
      </c>
      <c r="Q4474" s="4">
        <f>E4474/D4474</f>
        <v>0.5</v>
      </c>
      <c r="R4474" s="1">
        <f>ROUND(L4474^(3/2)/K4474*100*SQRT(2/PI()),0)</f>
        <v>72</v>
      </c>
      <c r="S4474" s="1" t="str">
        <f>IF(AND(R4474&gt;=R4473,R4474&gt;R4475),"YES","NO")</f>
        <v>YES</v>
      </c>
      <c r="T4474" s="1">
        <f>IF(C4474&lt;C4473,0,IF(T4473=1,1,IF(S4474="YES",1,0)))</f>
        <v>1</v>
      </c>
      <c r="U4474" s="1" t="str">
        <f>IF(AND(T4473=0,T4474=1),"YES","NO")</f>
        <v>YES</v>
      </c>
    </row>
    <row r="4475" spans="1:21" x14ac:dyDescent="0.3">
      <c r="A4475" s="1">
        <v>4475</v>
      </c>
      <c r="B4475" s="1">
        <v>307</v>
      </c>
      <c r="C4475" s="1">
        <v>3000</v>
      </c>
      <c r="D4475" s="1">
        <v>22</v>
      </c>
      <c r="E4475" s="1">
        <v>11</v>
      </c>
      <c r="F4475" s="1">
        <v>2</v>
      </c>
      <c r="G4475" s="1" t="s">
        <v>4</v>
      </c>
      <c r="H4475" s="1">
        <v>6.04</v>
      </c>
      <c r="I4475" s="1">
        <v>0.42</v>
      </c>
      <c r="J4475" s="1">
        <v>8.8000000000000007</v>
      </c>
      <c r="K4475" s="1">
        <v>0.04</v>
      </c>
      <c r="L4475" s="1">
        <v>0.09</v>
      </c>
      <c r="M4475" s="3">
        <f>PI()*(D4475*0.0254)^2/4</f>
        <v>0.24524641988318885</v>
      </c>
      <c r="N4475" s="1">
        <f>ROUND(H4475*4.45,0)</f>
        <v>27</v>
      </c>
      <c r="O4475" s="1">
        <f>I4475*745.7</f>
        <v>313.19400000000002</v>
      </c>
      <c r="P4475" s="5">
        <f>ROUND(N4475^(3/2)/O4475/SQRT(2*1.28*M4475)*100,0)</f>
        <v>57</v>
      </c>
      <c r="Q4475" s="4">
        <f>E4475/D4475</f>
        <v>0.5</v>
      </c>
      <c r="R4475" s="1">
        <f>ROUND(L4475^(3/2)/K4475*100*SQRT(2/PI()),0)</f>
        <v>54</v>
      </c>
      <c r="S4475" s="1" t="str">
        <f>IF(AND(R4475&gt;=R4474,R4475&gt;R4476),"YES","NO")</f>
        <v>NO</v>
      </c>
      <c r="T4475" s="1">
        <f>IF(C4475&lt;C4474,0,IF(T4474=1,1,IF(S4475="YES",1,0)))</f>
        <v>1</v>
      </c>
      <c r="U4475" s="1" t="str">
        <f>IF(AND(T4474=0,T4475=1),"YES","NO")</f>
        <v>NO</v>
      </c>
    </row>
    <row r="4476" spans="1:21" x14ac:dyDescent="0.3">
      <c r="A4476" s="1">
        <v>4476</v>
      </c>
      <c r="B4476" s="1">
        <v>307</v>
      </c>
      <c r="C4476" s="1">
        <v>4000</v>
      </c>
      <c r="D4476" s="1">
        <v>22</v>
      </c>
      <c r="E4476" s="1">
        <v>11</v>
      </c>
      <c r="F4476" s="1">
        <v>2</v>
      </c>
      <c r="G4476" s="1" t="s">
        <v>4</v>
      </c>
      <c r="H4476" s="1">
        <v>10.95</v>
      </c>
      <c r="I4476" s="1">
        <v>1.23</v>
      </c>
      <c r="J4476" s="1">
        <v>19.309999999999999</v>
      </c>
      <c r="K4476" s="1">
        <v>0.05</v>
      </c>
      <c r="L4476" s="1">
        <v>0.09</v>
      </c>
      <c r="M4476" s="3">
        <f>PI()*(D4476*0.0254)^2/4</f>
        <v>0.24524641988318885</v>
      </c>
      <c r="N4476" s="1">
        <f>ROUND(H4476*4.45,0)</f>
        <v>49</v>
      </c>
      <c r="O4476" s="1">
        <f>I4476*745.7</f>
        <v>917.21100000000001</v>
      </c>
      <c r="P4476" s="5">
        <f>ROUND(N4476^(3/2)/O4476/SQRT(2*1.28*M4476)*100,0)</f>
        <v>47</v>
      </c>
      <c r="Q4476" s="4">
        <f>E4476/D4476</f>
        <v>0.5</v>
      </c>
      <c r="R4476" s="1">
        <f>ROUND(L4476^(3/2)/K4476*100*SQRT(2/PI()),0)</f>
        <v>43</v>
      </c>
      <c r="S4476" s="1" t="str">
        <f>IF(AND(R4476&gt;=R4475,R4476&gt;R4477),"YES","NO")</f>
        <v>NO</v>
      </c>
      <c r="T4476" s="1">
        <f>IF(C4476&lt;C4475,0,IF(T4475=1,1,IF(S4476="YES",1,0)))</f>
        <v>1</v>
      </c>
      <c r="U4476" s="1" t="str">
        <f>IF(AND(T4475=0,T4476=1),"YES","NO")</f>
        <v>NO</v>
      </c>
    </row>
    <row r="4477" spans="1:21" x14ac:dyDescent="0.3">
      <c r="A4477" s="1">
        <v>4477</v>
      </c>
      <c r="B4477" s="1">
        <v>307</v>
      </c>
      <c r="C4477" s="1">
        <v>5000</v>
      </c>
      <c r="D4477" s="1">
        <v>22</v>
      </c>
      <c r="E4477" s="1">
        <v>11</v>
      </c>
      <c r="F4477" s="1">
        <v>2</v>
      </c>
      <c r="G4477" s="1" t="s">
        <v>4</v>
      </c>
      <c r="H4477" s="1">
        <v>17.350000000000001</v>
      </c>
      <c r="I4477" s="1">
        <v>2.5099999999999998</v>
      </c>
      <c r="J4477" s="1">
        <v>31.61</v>
      </c>
      <c r="K4477" s="1">
        <v>0.05</v>
      </c>
      <c r="L4477" s="1">
        <v>0.09</v>
      </c>
      <c r="M4477" s="3">
        <f>PI()*(D4477*0.0254)^2/4</f>
        <v>0.24524641988318885</v>
      </c>
      <c r="N4477" s="1">
        <f>ROUND(H4477*4.45,0)</f>
        <v>77</v>
      </c>
      <c r="O4477" s="1">
        <f>I4477*745.7</f>
        <v>1871.7069999999999</v>
      </c>
      <c r="P4477" s="5">
        <f>ROUND(N4477^(3/2)/O4477/SQRT(2*1.28*M4477)*100,0)</f>
        <v>46</v>
      </c>
      <c r="Q4477" s="4">
        <f>E4477/D4477</f>
        <v>0.5</v>
      </c>
      <c r="R4477" s="1">
        <f>ROUND(L4477^(3/2)/K4477*100*SQRT(2/PI()),0)</f>
        <v>43</v>
      </c>
      <c r="S4477" s="1" t="str">
        <f>IF(AND(R4477&gt;=R4476,R4477&gt;R4478),"YES","NO")</f>
        <v>NO</v>
      </c>
      <c r="T4477" s="1">
        <f>IF(C4477&lt;C4476,0,IF(T4476=1,1,IF(S4477="YES",1,0)))</f>
        <v>1</v>
      </c>
      <c r="U4477" s="1" t="str">
        <f>IF(AND(T4476=0,T4477=1),"YES","NO")</f>
        <v>NO</v>
      </c>
    </row>
    <row r="4478" spans="1:21" x14ac:dyDescent="0.3">
      <c r="A4478" s="1">
        <v>4478</v>
      </c>
      <c r="B4478" s="1">
        <v>307</v>
      </c>
      <c r="C4478" s="1">
        <v>6000</v>
      </c>
      <c r="D4478" s="1">
        <v>22</v>
      </c>
      <c r="E4478" s="1">
        <v>11</v>
      </c>
      <c r="F4478" s="1">
        <v>2</v>
      </c>
      <c r="G4478" s="1" t="s">
        <v>4</v>
      </c>
      <c r="H4478" s="1">
        <v>25</v>
      </c>
      <c r="I4478" s="1">
        <v>3.62</v>
      </c>
      <c r="J4478" s="1">
        <v>38.01</v>
      </c>
      <c r="K4478" s="1">
        <v>0.04</v>
      </c>
      <c r="L4478" s="1">
        <v>0.09</v>
      </c>
      <c r="M4478" s="3">
        <f>PI()*(D4478*0.0254)^2/4</f>
        <v>0.24524641988318885</v>
      </c>
      <c r="N4478" s="1">
        <f>ROUND(H4478*4.45,0)</f>
        <v>111</v>
      </c>
      <c r="O4478" s="1">
        <f>I4478*745.7</f>
        <v>2699.4340000000002</v>
      </c>
      <c r="P4478" s="5">
        <f>ROUND(N4478^(3/2)/O4478/SQRT(2*1.28*M4478)*100,0)</f>
        <v>55</v>
      </c>
      <c r="Q4478" s="4">
        <f>E4478/D4478</f>
        <v>0.5</v>
      </c>
      <c r="R4478" s="1">
        <f>ROUND(L4478^(3/2)/K4478*100*SQRT(2/PI()),0)</f>
        <v>54</v>
      </c>
      <c r="S4478" s="1" t="str">
        <f>IF(AND(R4478&gt;=R4477,R4478&gt;R4479),"YES","NO")</f>
        <v>NO</v>
      </c>
      <c r="T4478" s="1">
        <f>IF(C4478&lt;C4477,0,IF(T4477=1,1,IF(S4478="YES",1,0)))</f>
        <v>1</v>
      </c>
      <c r="U4478" s="1" t="str">
        <f>IF(AND(T4477=0,T4478=1),"YES","NO")</f>
        <v>NO</v>
      </c>
    </row>
    <row r="4479" spans="1:21" x14ac:dyDescent="0.3">
      <c r="A4479" s="1">
        <v>4479</v>
      </c>
      <c r="B4479" s="1">
        <v>307</v>
      </c>
      <c r="C4479" s="1">
        <v>7000</v>
      </c>
      <c r="D4479" s="1">
        <v>22</v>
      </c>
      <c r="E4479" s="1">
        <v>11</v>
      </c>
      <c r="F4479" s="1">
        <v>2</v>
      </c>
      <c r="G4479" s="1" t="s">
        <v>4</v>
      </c>
      <c r="H4479" s="1">
        <v>33.99</v>
      </c>
      <c r="I4479" s="1">
        <v>4.68</v>
      </c>
      <c r="J4479" s="1">
        <v>42.1</v>
      </c>
      <c r="K4479" s="1">
        <v>0.03</v>
      </c>
      <c r="L4479" s="1">
        <v>0.09</v>
      </c>
      <c r="M4479" s="3">
        <f>PI()*(D4479*0.0254)^2/4</f>
        <v>0.24524641988318885</v>
      </c>
      <c r="N4479" s="1">
        <f>ROUND(H4479*4.45,0)</f>
        <v>151</v>
      </c>
      <c r="O4479" s="1">
        <f>I4479*745.7</f>
        <v>3489.8760000000002</v>
      </c>
      <c r="P4479" s="5">
        <f>ROUND(N4479^(3/2)/O4479/SQRT(2*1.28*M4479)*100,0)</f>
        <v>67</v>
      </c>
      <c r="Q4479" s="4">
        <f>E4479/D4479</f>
        <v>0.5</v>
      </c>
      <c r="R4479" s="1">
        <f>ROUND(L4479^(3/2)/K4479*100*SQRT(2/PI()),0)</f>
        <v>72</v>
      </c>
      <c r="S4479" s="1" t="str">
        <f>IF(AND(R4479&gt;=R4478,R4479&gt;R4480),"YES","NO")</f>
        <v>NO</v>
      </c>
      <c r="T4479" s="1">
        <f>IF(C4479&lt;C4478,0,IF(T4478=1,1,IF(S4479="YES",1,0)))</f>
        <v>1</v>
      </c>
      <c r="U4479" s="1" t="str">
        <f>IF(AND(T4478=0,T4479=1),"YES","NO")</f>
        <v>NO</v>
      </c>
    </row>
    <row r="4480" spans="1:21" x14ac:dyDescent="0.3">
      <c r="A4480" s="1">
        <v>4480</v>
      </c>
      <c r="B4480" s="1">
        <v>307</v>
      </c>
      <c r="C4480" s="1">
        <v>8000</v>
      </c>
      <c r="D4480" s="1">
        <v>22</v>
      </c>
      <c r="E4480" s="1">
        <v>11</v>
      </c>
      <c r="F4480" s="1">
        <v>2</v>
      </c>
      <c r="G4480" s="1" t="s">
        <v>4</v>
      </c>
      <c r="H4480" s="1">
        <v>44.7</v>
      </c>
      <c r="I4480" s="1">
        <v>7.18</v>
      </c>
      <c r="J4480" s="1">
        <v>56.54</v>
      </c>
      <c r="K4480" s="1">
        <v>0.03</v>
      </c>
      <c r="L4480" s="1">
        <v>0.09</v>
      </c>
      <c r="M4480" s="3">
        <f>PI()*(D4480*0.0254)^2/4</f>
        <v>0.24524641988318885</v>
      </c>
      <c r="N4480" s="1">
        <f>ROUND(H4480*4.45,0)</f>
        <v>199</v>
      </c>
      <c r="O4480" s="1">
        <f>I4480*745.7</f>
        <v>5354.1260000000002</v>
      </c>
      <c r="P4480" s="5">
        <f>ROUND(N4480^(3/2)/O4480/SQRT(2*1.28*M4480)*100,0)</f>
        <v>66</v>
      </c>
      <c r="Q4480" s="4">
        <f>E4480/D4480</f>
        <v>0.5</v>
      </c>
      <c r="R4480" s="1">
        <f>ROUND(L4480^(3/2)/K4480*100*SQRT(2/PI()),0)</f>
        <v>72</v>
      </c>
      <c r="S4480" s="1" t="str">
        <f>IF(AND(R4480&gt;=R4479,R4480&gt;R4481),"YES","NO")</f>
        <v>YES</v>
      </c>
      <c r="T4480" s="1">
        <f>IF(C4480&lt;C4479,0,IF(T4479=1,1,IF(S4480="YES",1,0)))</f>
        <v>1</v>
      </c>
      <c r="U4480" s="1" t="str">
        <f>IF(AND(T4479=0,T4480=1),"YES","NO")</f>
        <v>NO</v>
      </c>
    </row>
    <row r="4481" spans="1:21" x14ac:dyDescent="0.3">
      <c r="A4481" s="1">
        <v>4481</v>
      </c>
      <c r="B4481" s="1">
        <v>307</v>
      </c>
      <c r="C4481" s="1">
        <v>9000</v>
      </c>
      <c r="D4481" s="1">
        <v>22</v>
      </c>
      <c r="E4481" s="1">
        <v>11</v>
      </c>
      <c r="F4481" s="1">
        <v>2</v>
      </c>
      <c r="G4481" s="1" t="s">
        <v>4</v>
      </c>
      <c r="H4481" s="1">
        <v>57.03</v>
      </c>
      <c r="I4481" s="1">
        <v>13.33</v>
      </c>
      <c r="J4481" s="1">
        <v>93.36</v>
      </c>
      <c r="K4481" s="1">
        <v>0.04</v>
      </c>
      <c r="L4481" s="1">
        <v>0.09</v>
      </c>
      <c r="M4481" s="3">
        <f>PI()*(D4481*0.0254)^2/4</f>
        <v>0.24524641988318885</v>
      </c>
      <c r="N4481" s="1">
        <f>ROUND(H4481*4.45,0)</f>
        <v>254</v>
      </c>
      <c r="O4481" s="1">
        <f>I4481*745.7</f>
        <v>9940.1810000000005</v>
      </c>
      <c r="P4481" s="5">
        <f>ROUND(N4481^(3/2)/O4481/SQRT(2*1.28*M4481)*100,0)</f>
        <v>51</v>
      </c>
      <c r="Q4481" s="4">
        <f>E4481/D4481</f>
        <v>0.5</v>
      </c>
      <c r="R4481" s="1">
        <f>ROUND(L4481^(3/2)/K4481*100*SQRT(2/PI()),0)</f>
        <v>54</v>
      </c>
      <c r="S4481" s="1" t="str">
        <f>IF(AND(R4481&gt;=R4480,R4481&gt;R4482),"YES","NO")</f>
        <v>NO</v>
      </c>
      <c r="T4481" s="1">
        <f>IF(C4481&lt;C4480,0,IF(T4480=1,1,IF(S4481="YES",1,0)))</f>
        <v>1</v>
      </c>
      <c r="U4481" s="1" t="str">
        <f>IF(AND(T4480=0,T4481=1),"YES","NO")</f>
        <v>NO</v>
      </c>
    </row>
    <row r="4482" spans="1:21" x14ac:dyDescent="0.3">
      <c r="A4482" s="1">
        <v>4482</v>
      </c>
      <c r="B4482" s="1">
        <v>307</v>
      </c>
      <c r="C4482" s="1">
        <v>10000</v>
      </c>
      <c r="D4482" s="1">
        <v>22</v>
      </c>
      <c r="E4482" s="1">
        <v>11</v>
      </c>
      <c r="F4482" s="1">
        <v>2</v>
      </c>
      <c r="G4482" s="1" t="s">
        <v>4</v>
      </c>
      <c r="H4482" s="1">
        <v>69.5</v>
      </c>
      <c r="I4482" s="1">
        <v>19.510000000000002</v>
      </c>
      <c r="J4482" s="1">
        <v>122.96</v>
      </c>
      <c r="K4482" s="1">
        <v>0.05</v>
      </c>
      <c r="L4482" s="1">
        <v>0.09</v>
      </c>
      <c r="M4482" s="3">
        <f>PI()*(D4482*0.0254)^2/4</f>
        <v>0.24524641988318885</v>
      </c>
      <c r="N4482" s="1">
        <f>ROUND(H4482*4.45,0)</f>
        <v>309</v>
      </c>
      <c r="O4482" s="1">
        <f>I4482*745.7</f>
        <v>14548.607000000002</v>
      </c>
      <c r="P4482" s="5">
        <f>ROUND(N4482^(3/2)/O4482/SQRT(2*1.28*M4482)*100,0)</f>
        <v>47</v>
      </c>
      <c r="Q4482" s="4">
        <f>E4482/D4482</f>
        <v>0.5</v>
      </c>
      <c r="R4482" s="1">
        <f>ROUND(L4482^(3/2)/K4482*100*SQRT(2/PI()),0)</f>
        <v>43</v>
      </c>
      <c r="S4482" s="1" t="str">
        <f>IF(AND(R4482&gt;=R4481,R4482&gt;R4483),"YES","NO")</f>
        <v>NO</v>
      </c>
      <c r="T4482" s="1">
        <f>IF(C4482&lt;C4481,0,IF(T4481=1,1,IF(S4482="YES",1,0)))</f>
        <v>1</v>
      </c>
      <c r="U4482" s="1" t="str">
        <f>IF(AND(T4481=0,T4482=1),"YES","NO")</f>
        <v>NO</v>
      </c>
    </row>
    <row r="4483" spans="1:21" x14ac:dyDescent="0.3">
      <c r="A4483" s="1">
        <v>4483</v>
      </c>
      <c r="B4483" s="1">
        <v>308</v>
      </c>
      <c r="C4483" s="1">
        <v>1000</v>
      </c>
      <c r="D4483" s="1">
        <v>22</v>
      </c>
      <c r="E4483" s="1">
        <v>12</v>
      </c>
      <c r="F4483" s="1">
        <v>2</v>
      </c>
      <c r="G4483" s="1" t="s">
        <v>4</v>
      </c>
      <c r="H4483" s="1">
        <v>0.68</v>
      </c>
      <c r="I4483" s="1">
        <v>0.02</v>
      </c>
      <c r="J4483" s="1">
        <v>0.93</v>
      </c>
      <c r="K4483" s="1">
        <v>0.04</v>
      </c>
      <c r="L4483" s="1">
        <v>0.09</v>
      </c>
      <c r="M4483" s="3">
        <f>PI()*(D4483*0.0254)^2/4</f>
        <v>0.24524641988318885</v>
      </c>
      <c r="N4483" s="1">
        <f>ROUND(H4483*4.45,0)</f>
        <v>3</v>
      </c>
      <c r="O4483" s="1">
        <f>I4483*745.7</f>
        <v>14.914000000000001</v>
      </c>
      <c r="P4483" s="5">
        <f>ROUND(N4483^(3/2)/O4483/SQRT(2*1.28*M4483)*100,0)</f>
        <v>44</v>
      </c>
      <c r="Q4483" s="4">
        <f>E4483/D4483</f>
        <v>0.54545454545454541</v>
      </c>
      <c r="R4483" s="1">
        <f>ROUND(L4483^(3/2)/K4483*100*SQRT(2/PI()),0)</f>
        <v>54</v>
      </c>
      <c r="S4483" s="1" t="str">
        <f>IF(AND(R4483&gt;=R4482,R4483&gt;R4484),"YES","NO")</f>
        <v>NO</v>
      </c>
      <c r="T4483" s="1">
        <f>IF(C4483&lt;C4482,0,IF(T4482=1,1,IF(S4483="YES",1,0)))</f>
        <v>0</v>
      </c>
      <c r="U4483" s="1" t="str">
        <f>IF(AND(T4482=0,T4483=1),"YES","NO")</f>
        <v>NO</v>
      </c>
    </row>
    <row r="4484" spans="1:21" x14ac:dyDescent="0.3">
      <c r="A4484" s="1">
        <v>4484</v>
      </c>
      <c r="B4484" s="1">
        <v>308</v>
      </c>
      <c r="C4484" s="1">
        <v>2000</v>
      </c>
      <c r="D4484" s="1">
        <v>22</v>
      </c>
      <c r="E4484" s="1">
        <v>12</v>
      </c>
      <c r="F4484" s="1">
        <v>2</v>
      </c>
      <c r="G4484" s="1" t="s">
        <v>4</v>
      </c>
      <c r="H4484" s="1">
        <v>2.72</v>
      </c>
      <c r="I4484" s="1">
        <v>0.11</v>
      </c>
      <c r="J4484" s="1">
        <v>3.52</v>
      </c>
      <c r="K4484" s="1">
        <v>0.03</v>
      </c>
      <c r="L4484" s="1">
        <v>0.09</v>
      </c>
      <c r="M4484" s="3">
        <f>PI()*(D4484*0.0254)^2/4</f>
        <v>0.24524641988318885</v>
      </c>
      <c r="N4484" s="1">
        <f>ROUND(H4484*4.45,0)</f>
        <v>12</v>
      </c>
      <c r="O4484" s="1">
        <f>I4484*745.7</f>
        <v>82.027000000000001</v>
      </c>
      <c r="P4484" s="5">
        <f>ROUND(N4484^(3/2)/O4484/SQRT(2*1.28*M4484)*100,0)</f>
        <v>64</v>
      </c>
      <c r="Q4484" s="4">
        <f>E4484/D4484</f>
        <v>0.54545454545454541</v>
      </c>
      <c r="R4484" s="1">
        <f>ROUND(L4484^(3/2)/K4484*100*SQRT(2/PI()),0)</f>
        <v>72</v>
      </c>
      <c r="S4484" s="1" t="str">
        <f>IF(AND(R4484&gt;=R4483,R4484&gt;R4485),"YES","NO")</f>
        <v>YES</v>
      </c>
      <c r="T4484" s="1">
        <f>IF(C4484&lt;C4483,0,IF(T4483=1,1,IF(S4484="YES",1,0)))</f>
        <v>1</v>
      </c>
      <c r="U4484" s="1" t="str">
        <f>IF(AND(T4483=0,T4484=1),"YES","NO")</f>
        <v>YES</v>
      </c>
    </row>
    <row r="4485" spans="1:21" x14ac:dyDescent="0.3">
      <c r="A4485" s="1">
        <v>4485</v>
      </c>
      <c r="B4485" s="1">
        <v>308</v>
      </c>
      <c r="C4485" s="1">
        <v>3000</v>
      </c>
      <c r="D4485" s="1">
        <v>22</v>
      </c>
      <c r="E4485" s="1">
        <v>12</v>
      </c>
      <c r="F4485" s="1">
        <v>2</v>
      </c>
      <c r="G4485" s="1" t="s">
        <v>4</v>
      </c>
      <c r="H4485" s="1">
        <v>6.23</v>
      </c>
      <c r="I4485" s="1">
        <v>0.5</v>
      </c>
      <c r="J4485" s="1">
        <v>10.59</v>
      </c>
      <c r="K4485" s="1">
        <v>0.05</v>
      </c>
      <c r="L4485" s="1">
        <v>0.09</v>
      </c>
      <c r="M4485" s="3">
        <f>PI()*(D4485*0.0254)^2/4</f>
        <v>0.24524641988318885</v>
      </c>
      <c r="N4485" s="1">
        <f>ROUND(H4485*4.45,0)</f>
        <v>28</v>
      </c>
      <c r="O4485" s="1">
        <f>I4485*745.7</f>
        <v>372.85</v>
      </c>
      <c r="P4485" s="5">
        <f>ROUND(N4485^(3/2)/O4485/SQRT(2*1.28*M4485)*100,0)</f>
        <v>50</v>
      </c>
      <c r="Q4485" s="4">
        <f>E4485/D4485</f>
        <v>0.54545454545454541</v>
      </c>
      <c r="R4485" s="1">
        <f>ROUND(L4485^(3/2)/K4485*100*SQRT(2/PI()),0)</f>
        <v>43</v>
      </c>
      <c r="S4485" s="1" t="str">
        <f>IF(AND(R4485&gt;=R4484,R4485&gt;R4486),"YES","NO")</f>
        <v>NO</v>
      </c>
      <c r="T4485" s="1">
        <f>IF(C4485&lt;C4484,0,IF(T4484=1,1,IF(S4485="YES",1,0)))</f>
        <v>1</v>
      </c>
      <c r="U4485" s="1" t="str">
        <f>IF(AND(T4484=0,T4485=1),"YES","NO")</f>
        <v>NO</v>
      </c>
    </row>
    <row r="4486" spans="1:21" x14ac:dyDescent="0.3">
      <c r="A4486" s="1">
        <v>4486</v>
      </c>
      <c r="B4486" s="1">
        <v>308</v>
      </c>
      <c r="C4486" s="1">
        <v>4000</v>
      </c>
      <c r="D4486" s="1">
        <v>22</v>
      </c>
      <c r="E4486" s="1">
        <v>12</v>
      </c>
      <c r="F4486" s="1">
        <v>2</v>
      </c>
      <c r="G4486" s="1" t="s">
        <v>4</v>
      </c>
      <c r="H4486" s="1">
        <v>11.35</v>
      </c>
      <c r="I4486" s="1">
        <v>1.61</v>
      </c>
      <c r="J4486" s="1">
        <v>25.35</v>
      </c>
      <c r="K4486" s="1">
        <v>0.06</v>
      </c>
      <c r="L4486" s="1">
        <v>0.09</v>
      </c>
      <c r="M4486" s="3">
        <f>PI()*(D4486*0.0254)^2/4</f>
        <v>0.24524641988318885</v>
      </c>
      <c r="N4486" s="1">
        <f>ROUND(H4486*4.45,0)</f>
        <v>51</v>
      </c>
      <c r="O4486" s="1">
        <f>I4486*745.7</f>
        <v>1200.5770000000002</v>
      </c>
      <c r="P4486" s="5">
        <f>ROUND(N4486^(3/2)/O4486/SQRT(2*1.28*M4486)*100,0)</f>
        <v>38</v>
      </c>
      <c r="Q4486" s="4">
        <f>E4486/D4486</f>
        <v>0.54545454545454541</v>
      </c>
      <c r="R4486" s="1">
        <f>ROUND(L4486^(3/2)/K4486*100*SQRT(2/PI()),0)</f>
        <v>36</v>
      </c>
      <c r="S4486" s="1" t="str">
        <f>IF(AND(R4486&gt;=R4485,R4486&gt;R4487),"YES","NO")</f>
        <v>NO</v>
      </c>
      <c r="T4486" s="1">
        <f>IF(C4486&lt;C4485,0,IF(T4485=1,1,IF(S4486="YES",1,0)))</f>
        <v>1</v>
      </c>
      <c r="U4486" s="1" t="str">
        <f>IF(AND(T4485=0,T4486=1),"YES","NO")</f>
        <v>NO</v>
      </c>
    </row>
    <row r="4487" spans="1:21" x14ac:dyDescent="0.3">
      <c r="A4487" s="1">
        <v>4487</v>
      </c>
      <c r="B4487" s="1">
        <v>308</v>
      </c>
      <c r="C4487" s="1">
        <v>5000</v>
      </c>
      <c r="D4487" s="1">
        <v>22</v>
      </c>
      <c r="E4487" s="1">
        <v>12</v>
      </c>
      <c r="F4487" s="1">
        <v>2</v>
      </c>
      <c r="G4487" s="1" t="s">
        <v>4</v>
      </c>
      <c r="H4487" s="1">
        <v>17.86</v>
      </c>
      <c r="I4487" s="1">
        <v>3.29</v>
      </c>
      <c r="J4487" s="1">
        <v>41.5</v>
      </c>
      <c r="K4487" s="1">
        <v>0.06</v>
      </c>
      <c r="L4487" s="1">
        <v>0.1</v>
      </c>
      <c r="M4487" s="3">
        <f>PI()*(D4487*0.0254)^2/4</f>
        <v>0.24524641988318885</v>
      </c>
      <c r="N4487" s="1">
        <f>ROUND(H4487*4.45,0)</f>
        <v>79</v>
      </c>
      <c r="O4487" s="1">
        <f>I4487*745.7</f>
        <v>2453.3530000000001</v>
      </c>
      <c r="P4487" s="5">
        <f>ROUND(N4487^(3/2)/O4487/SQRT(2*1.28*M4487)*100,0)</f>
        <v>36</v>
      </c>
      <c r="Q4487" s="4">
        <f>E4487/D4487</f>
        <v>0.54545454545454541</v>
      </c>
      <c r="R4487" s="1">
        <f>ROUND(L4487^(3/2)/K4487*100*SQRT(2/PI()),0)</f>
        <v>42</v>
      </c>
      <c r="S4487" s="1" t="str">
        <f>IF(AND(R4487&gt;=R4486,R4487&gt;R4488),"YES","NO")</f>
        <v>NO</v>
      </c>
      <c r="T4487" s="1">
        <f>IF(C4487&lt;C4486,0,IF(T4486=1,1,IF(S4487="YES",1,0)))</f>
        <v>1</v>
      </c>
      <c r="U4487" s="1" t="str">
        <f>IF(AND(T4486=0,T4487=1),"YES","NO")</f>
        <v>NO</v>
      </c>
    </row>
    <row r="4488" spans="1:21" x14ac:dyDescent="0.3">
      <c r="A4488" s="1">
        <v>4488</v>
      </c>
      <c r="B4488" s="1">
        <v>308</v>
      </c>
      <c r="C4488" s="1">
        <v>6000</v>
      </c>
      <c r="D4488" s="1">
        <v>22</v>
      </c>
      <c r="E4488" s="1">
        <v>12</v>
      </c>
      <c r="F4488" s="1">
        <v>2</v>
      </c>
      <c r="G4488" s="1" t="s">
        <v>4</v>
      </c>
      <c r="H4488" s="1">
        <v>25.35</v>
      </c>
      <c r="I4488" s="1">
        <v>4.2699999999999996</v>
      </c>
      <c r="J4488" s="1">
        <v>44.88</v>
      </c>
      <c r="K4488" s="1">
        <v>0.05</v>
      </c>
      <c r="L4488" s="1">
        <v>0.09</v>
      </c>
      <c r="M4488" s="3">
        <f>PI()*(D4488*0.0254)^2/4</f>
        <v>0.24524641988318885</v>
      </c>
      <c r="N4488" s="1">
        <f>ROUND(H4488*4.45,0)</f>
        <v>113</v>
      </c>
      <c r="O4488" s="1">
        <f>I4488*745.7</f>
        <v>3184.1389999999997</v>
      </c>
      <c r="P4488" s="5">
        <f>ROUND(N4488^(3/2)/O4488/SQRT(2*1.28*M4488)*100,0)</f>
        <v>48</v>
      </c>
      <c r="Q4488" s="4">
        <f>E4488/D4488</f>
        <v>0.54545454545454541</v>
      </c>
      <c r="R4488" s="1">
        <f>ROUND(L4488^(3/2)/K4488*100*SQRT(2/PI()),0)</f>
        <v>43</v>
      </c>
      <c r="S4488" s="1" t="str">
        <f>IF(AND(R4488&gt;=R4487,R4488&gt;R4489),"YES","NO")</f>
        <v>NO</v>
      </c>
      <c r="T4488" s="1">
        <f>IF(C4488&lt;C4487,0,IF(T4487=1,1,IF(S4488="YES",1,0)))</f>
        <v>1</v>
      </c>
      <c r="U4488" s="1" t="str">
        <f>IF(AND(T4487=0,T4488=1),"YES","NO")</f>
        <v>NO</v>
      </c>
    </row>
    <row r="4489" spans="1:21" x14ac:dyDescent="0.3">
      <c r="A4489" s="1">
        <v>4489</v>
      </c>
      <c r="B4489" s="1">
        <v>308</v>
      </c>
      <c r="C4489" s="1">
        <v>7000</v>
      </c>
      <c r="D4489" s="1">
        <v>22</v>
      </c>
      <c r="E4489" s="1">
        <v>12</v>
      </c>
      <c r="F4489" s="1">
        <v>2</v>
      </c>
      <c r="G4489" s="1" t="s">
        <v>4</v>
      </c>
      <c r="H4489" s="1">
        <v>34.11</v>
      </c>
      <c r="I4489" s="1">
        <v>4.87</v>
      </c>
      <c r="J4489" s="1">
        <v>43.81</v>
      </c>
      <c r="K4489" s="1">
        <v>0.03</v>
      </c>
      <c r="L4489" s="1">
        <v>0.09</v>
      </c>
      <c r="M4489" s="3">
        <f>PI()*(D4489*0.0254)^2/4</f>
        <v>0.24524641988318885</v>
      </c>
      <c r="N4489" s="1">
        <f>ROUND(H4489*4.45,0)</f>
        <v>152</v>
      </c>
      <c r="O4489" s="1">
        <f>I4489*745.7</f>
        <v>3631.5590000000002</v>
      </c>
      <c r="P4489" s="5">
        <f>ROUND(N4489^(3/2)/O4489/SQRT(2*1.28*M4489)*100,0)</f>
        <v>65</v>
      </c>
      <c r="Q4489" s="4">
        <f>E4489/D4489</f>
        <v>0.54545454545454541</v>
      </c>
      <c r="R4489" s="1">
        <f>ROUND(L4489^(3/2)/K4489*100*SQRT(2/PI()),0)</f>
        <v>72</v>
      </c>
      <c r="S4489" s="1" t="str">
        <f>IF(AND(R4489&gt;=R4488,R4489&gt;R4490),"YES","NO")</f>
        <v>YES</v>
      </c>
      <c r="T4489" s="1">
        <f>IF(C4489&lt;C4488,0,IF(T4488=1,1,IF(S4489="YES",1,0)))</f>
        <v>1</v>
      </c>
      <c r="U4489" s="1" t="str">
        <f>IF(AND(T4488=0,T4489=1),"YES","NO")</f>
        <v>NO</v>
      </c>
    </row>
    <row r="4490" spans="1:21" x14ac:dyDescent="0.3">
      <c r="A4490" s="1">
        <v>4490</v>
      </c>
      <c r="B4490" s="1">
        <v>308</v>
      </c>
      <c r="C4490" s="1">
        <v>8000</v>
      </c>
      <c r="D4490" s="1">
        <v>22</v>
      </c>
      <c r="E4490" s="1">
        <v>12</v>
      </c>
      <c r="F4490" s="1">
        <v>2</v>
      </c>
      <c r="G4490" s="1" t="s">
        <v>4</v>
      </c>
      <c r="H4490" s="1">
        <v>44.75</v>
      </c>
      <c r="I4490" s="1">
        <v>7.47</v>
      </c>
      <c r="J4490" s="1">
        <v>58.89</v>
      </c>
      <c r="K4490" s="1">
        <v>0.04</v>
      </c>
      <c r="L4490" s="1">
        <v>0.09</v>
      </c>
      <c r="M4490" s="3">
        <f>PI()*(D4490*0.0254)^2/4</f>
        <v>0.24524641988318885</v>
      </c>
      <c r="N4490" s="1">
        <f>ROUND(H4490*4.45,0)</f>
        <v>199</v>
      </c>
      <c r="O4490" s="1">
        <f>I4490*745.7</f>
        <v>5570.3789999999999</v>
      </c>
      <c r="P4490" s="5">
        <f>ROUND(N4490^(3/2)/O4490/SQRT(2*1.28*M4490)*100,0)</f>
        <v>64</v>
      </c>
      <c r="Q4490" s="4">
        <f>E4490/D4490</f>
        <v>0.54545454545454541</v>
      </c>
      <c r="R4490" s="1">
        <f>ROUND(L4490^(3/2)/K4490*100*SQRT(2/PI()),0)</f>
        <v>54</v>
      </c>
      <c r="S4490" s="1" t="str">
        <f>IF(AND(R4490&gt;=R4489,R4490&gt;R4491),"YES","NO")</f>
        <v>NO</v>
      </c>
      <c r="T4490" s="1">
        <f>IF(C4490&lt;C4489,0,IF(T4489=1,1,IF(S4490="YES",1,0)))</f>
        <v>1</v>
      </c>
      <c r="U4490" s="1" t="str">
        <f>IF(AND(T4489=0,T4490=1),"YES","NO")</f>
        <v>NO</v>
      </c>
    </row>
    <row r="4491" spans="1:21" x14ac:dyDescent="0.3">
      <c r="A4491" s="1">
        <v>4491</v>
      </c>
      <c r="B4491" s="1">
        <v>308</v>
      </c>
      <c r="C4491" s="1">
        <v>9000</v>
      </c>
      <c r="D4491" s="1">
        <v>22</v>
      </c>
      <c r="E4491" s="1">
        <v>12</v>
      </c>
      <c r="F4491" s="1">
        <v>2</v>
      </c>
      <c r="G4491" s="1" t="s">
        <v>4</v>
      </c>
      <c r="H4491" s="1">
        <v>57.03</v>
      </c>
      <c r="I4491" s="1">
        <v>14.01</v>
      </c>
      <c r="J4491" s="1">
        <v>98.09</v>
      </c>
      <c r="K4491" s="1">
        <v>0.05</v>
      </c>
      <c r="L4491" s="1">
        <v>0.09</v>
      </c>
      <c r="M4491" s="3">
        <f>PI()*(D4491*0.0254)^2/4</f>
        <v>0.24524641988318885</v>
      </c>
      <c r="N4491" s="1">
        <f>ROUND(H4491*4.45,0)</f>
        <v>254</v>
      </c>
      <c r="O4491" s="1">
        <f>I4491*745.7</f>
        <v>10447.257</v>
      </c>
      <c r="P4491" s="5">
        <f>ROUND(N4491^(3/2)/O4491/SQRT(2*1.28*M4491)*100,0)</f>
        <v>49</v>
      </c>
      <c r="Q4491" s="4">
        <f>E4491/D4491</f>
        <v>0.54545454545454541</v>
      </c>
      <c r="R4491" s="1">
        <f>ROUND(L4491^(3/2)/K4491*100*SQRT(2/PI()),0)</f>
        <v>43</v>
      </c>
      <c r="S4491" s="1" t="str">
        <f>IF(AND(R4491&gt;=R4490,R4491&gt;R4492),"YES","NO")</f>
        <v>NO</v>
      </c>
      <c r="T4491" s="1">
        <f>IF(C4491&lt;C4490,0,IF(T4490=1,1,IF(S4491="YES",1,0)))</f>
        <v>1</v>
      </c>
      <c r="U4491" s="1" t="str">
        <f>IF(AND(T4490=0,T4491=1),"YES","NO")</f>
        <v>NO</v>
      </c>
    </row>
    <row r="4492" spans="1:21" x14ac:dyDescent="0.3">
      <c r="A4492" s="1">
        <v>4492</v>
      </c>
      <c r="B4492" s="1">
        <v>308</v>
      </c>
      <c r="C4492" s="1">
        <v>10000</v>
      </c>
      <c r="D4492" s="1">
        <v>22</v>
      </c>
      <c r="E4492" s="1">
        <v>12</v>
      </c>
      <c r="F4492" s="1">
        <v>2</v>
      </c>
      <c r="G4492" s="1" t="s">
        <v>4</v>
      </c>
      <c r="H4492" s="1">
        <v>69.83</v>
      </c>
      <c r="I4492" s="1">
        <v>20.12</v>
      </c>
      <c r="J4492" s="1">
        <v>126.81</v>
      </c>
      <c r="K4492" s="1">
        <v>0.05</v>
      </c>
      <c r="L4492" s="1">
        <v>0.09</v>
      </c>
      <c r="M4492" s="3">
        <f>PI()*(D4492*0.0254)^2/4</f>
        <v>0.24524641988318885</v>
      </c>
      <c r="N4492" s="1">
        <f>ROUND(H4492*4.45,0)</f>
        <v>311</v>
      </c>
      <c r="O4492" s="1">
        <f>I4492*745.7</f>
        <v>15003.484000000002</v>
      </c>
      <c r="P4492" s="5">
        <f>ROUND(N4492^(3/2)/O4492/SQRT(2*1.28*M4492)*100,0)</f>
        <v>46</v>
      </c>
      <c r="Q4492" s="4">
        <f>E4492/D4492</f>
        <v>0.54545454545454541</v>
      </c>
      <c r="R4492" s="1">
        <f>ROUND(L4492^(3/2)/K4492*100*SQRT(2/PI()),0)</f>
        <v>43</v>
      </c>
      <c r="S4492" s="1" t="str">
        <f>IF(AND(R4492&gt;=R4491,R4492&gt;R4493),"YES","NO")</f>
        <v>NO</v>
      </c>
      <c r="T4492" s="1">
        <f>IF(C4492&lt;C4491,0,IF(T4491=1,1,IF(S4492="YES",1,0)))</f>
        <v>1</v>
      </c>
      <c r="U4492" s="1" t="str">
        <f>IF(AND(T4491=0,T4492=1),"YES","NO")</f>
        <v>NO</v>
      </c>
    </row>
    <row r="4493" spans="1:21" x14ac:dyDescent="0.3">
      <c r="A4493" s="1">
        <v>4493</v>
      </c>
      <c r="B4493" s="1">
        <v>309</v>
      </c>
      <c r="C4493" s="1">
        <v>1000</v>
      </c>
      <c r="D4493" s="1">
        <v>22</v>
      </c>
      <c r="E4493" s="1">
        <v>12</v>
      </c>
      <c r="F4493" s="1">
        <v>2</v>
      </c>
      <c r="G4493" s="1" t="s">
        <v>12</v>
      </c>
      <c r="H4493" s="1">
        <v>0.8</v>
      </c>
      <c r="I4493" s="1">
        <v>0.02</v>
      </c>
      <c r="J4493" s="1">
        <v>1.1599999999999999</v>
      </c>
      <c r="K4493" s="1">
        <v>0.04</v>
      </c>
      <c r="L4493" s="1">
        <v>0.11</v>
      </c>
      <c r="M4493" s="3">
        <f>PI()*(D4493*0.0254)^2/4</f>
        <v>0.24524641988318885</v>
      </c>
      <c r="N4493" s="1">
        <f>ROUND(H4493*4.45,0)</f>
        <v>4</v>
      </c>
      <c r="O4493" s="1">
        <f>I4493*745.7</f>
        <v>14.914000000000001</v>
      </c>
      <c r="P4493" s="5">
        <f>ROUND(N4493^(3/2)/O4493/SQRT(2*1.28*M4493)*100,0)</f>
        <v>68</v>
      </c>
      <c r="Q4493" s="4">
        <f>E4493/D4493</f>
        <v>0.54545454545454541</v>
      </c>
      <c r="R4493" s="1">
        <f>ROUND(L4493^(3/2)/K4493*100*SQRT(2/PI()),0)</f>
        <v>73</v>
      </c>
      <c r="S4493" s="1" t="str">
        <f>IF(AND(R4493&gt;=R4492,R4493&gt;R4494),"YES","NO")</f>
        <v>NO</v>
      </c>
      <c r="T4493" s="1">
        <f>IF(C4493&lt;C4492,0,IF(T4492=1,1,IF(S4493="YES",1,0)))</f>
        <v>0</v>
      </c>
      <c r="U4493" s="1" t="str">
        <f>IF(AND(T4492=0,T4493=1),"YES","NO")</f>
        <v>NO</v>
      </c>
    </row>
    <row r="4494" spans="1:21" x14ac:dyDescent="0.3">
      <c r="A4494" s="1">
        <v>4494</v>
      </c>
      <c r="B4494" s="1">
        <v>309</v>
      </c>
      <c r="C4494" s="1">
        <v>2000</v>
      </c>
      <c r="D4494" s="1">
        <v>22</v>
      </c>
      <c r="E4494" s="1">
        <v>12</v>
      </c>
      <c r="F4494" s="1">
        <v>2</v>
      </c>
      <c r="G4494" s="1" t="s">
        <v>12</v>
      </c>
      <c r="H4494" s="1">
        <v>3.2</v>
      </c>
      <c r="I4494" s="1">
        <v>0.15</v>
      </c>
      <c r="J4494" s="1">
        <v>4.6500000000000004</v>
      </c>
      <c r="K4494" s="1">
        <v>0.04</v>
      </c>
      <c r="L4494" s="1">
        <v>0.11</v>
      </c>
      <c r="M4494" s="3">
        <f>PI()*(D4494*0.0254)^2/4</f>
        <v>0.24524641988318885</v>
      </c>
      <c r="N4494" s="1">
        <f>ROUND(H4494*4.45,0)</f>
        <v>14</v>
      </c>
      <c r="O4494" s="1">
        <f>I4494*745.7</f>
        <v>111.855</v>
      </c>
      <c r="P4494" s="5">
        <f>ROUND(N4494^(3/2)/O4494/SQRT(2*1.28*M4494)*100,0)</f>
        <v>59</v>
      </c>
      <c r="Q4494" s="4">
        <f>E4494/D4494</f>
        <v>0.54545454545454541</v>
      </c>
      <c r="R4494" s="1">
        <f>ROUND(L4494^(3/2)/K4494*100*SQRT(2/PI()),0)</f>
        <v>73</v>
      </c>
      <c r="S4494" s="1" t="str">
        <f>IF(AND(R4494&gt;=R4493,R4494&gt;R4495),"YES","NO")</f>
        <v>YES</v>
      </c>
      <c r="T4494" s="1">
        <f>IF(C4494&lt;C4493,0,IF(T4493=1,1,IF(S4494="YES",1,0)))</f>
        <v>1</v>
      </c>
      <c r="U4494" s="1" t="str">
        <f>IF(AND(T4493=0,T4494=1),"YES","NO")</f>
        <v>YES</v>
      </c>
    </row>
    <row r="4495" spans="1:21" x14ac:dyDescent="0.3">
      <c r="A4495" s="1">
        <v>4495</v>
      </c>
      <c r="B4495" s="1">
        <v>309</v>
      </c>
      <c r="C4495" s="1">
        <v>3000</v>
      </c>
      <c r="D4495" s="1">
        <v>22</v>
      </c>
      <c r="E4495" s="1">
        <v>12</v>
      </c>
      <c r="F4495" s="1">
        <v>2</v>
      </c>
      <c r="G4495" s="1" t="s">
        <v>12</v>
      </c>
      <c r="H4495" s="1">
        <v>7.37</v>
      </c>
      <c r="I4495" s="1">
        <v>0.68</v>
      </c>
      <c r="J4495" s="1">
        <v>14.32</v>
      </c>
      <c r="K4495" s="1">
        <v>0.06</v>
      </c>
      <c r="L4495" s="1">
        <v>0.11</v>
      </c>
      <c r="M4495" s="3">
        <f>PI()*(D4495*0.0254)^2/4</f>
        <v>0.24524641988318885</v>
      </c>
      <c r="N4495" s="1">
        <f>ROUND(H4495*4.45,0)</f>
        <v>33</v>
      </c>
      <c r="O4495" s="1">
        <f>I4495*745.7</f>
        <v>507.07600000000008</v>
      </c>
      <c r="P4495" s="5">
        <f>ROUND(N4495^(3/2)/O4495/SQRT(2*1.28*M4495)*100,0)</f>
        <v>47</v>
      </c>
      <c r="Q4495" s="4">
        <f>E4495/D4495</f>
        <v>0.54545454545454541</v>
      </c>
      <c r="R4495" s="1">
        <f>ROUND(L4495^(3/2)/K4495*100*SQRT(2/PI()),0)</f>
        <v>49</v>
      </c>
      <c r="S4495" s="1" t="str">
        <f>IF(AND(R4495&gt;=R4494,R4495&gt;R4496),"YES","NO")</f>
        <v>NO</v>
      </c>
      <c r="T4495" s="1">
        <f>IF(C4495&lt;C4494,0,IF(T4494=1,1,IF(S4495="YES",1,0)))</f>
        <v>1</v>
      </c>
      <c r="U4495" s="1" t="str">
        <f>IF(AND(T4494=0,T4495=1),"YES","NO")</f>
        <v>NO</v>
      </c>
    </row>
    <row r="4496" spans="1:21" x14ac:dyDescent="0.3">
      <c r="A4496" s="1">
        <v>4496</v>
      </c>
      <c r="B4496" s="1">
        <v>309</v>
      </c>
      <c r="C4496" s="1">
        <v>4000</v>
      </c>
      <c r="D4496" s="1">
        <v>22</v>
      </c>
      <c r="E4496" s="1">
        <v>12</v>
      </c>
      <c r="F4496" s="1">
        <v>2</v>
      </c>
      <c r="G4496" s="1" t="s">
        <v>12</v>
      </c>
      <c r="H4496" s="1">
        <v>13.26</v>
      </c>
      <c r="I4496" s="1">
        <v>1.71</v>
      </c>
      <c r="J4496" s="1">
        <v>26.96</v>
      </c>
      <c r="K4496" s="1">
        <v>0.06</v>
      </c>
      <c r="L4496" s="1">
        <v>0.11</v>
      </c>
      <c r="M4496" s="3">
        <f>PI()*(D4496*0.0254)^2/4</f>
        <v>0.24524641988318885</v>
      </c>
      <c r="N4496" s="1">
        <f>ROUND(H4496*4.45,0)</f>
        <v>59</v>
      </c>
      <c r="O4496" s="1">
        <f>I4496*745.7</f>
        <v>1275.1470000000002</v>
      </c>
      <c r="P4496" s="5">
        <f>ROUND(N4496^(3/2)/O4496/SQRT(2*1.28*M4496)*100,0)</f>
        <v>45</v>
      </c>
      <c r="Q4496" s="4">
        <f>E4496/D4496</f>
        <v>0.54545454545454541</v>
      </c>
      <c r="R4496" s="1">
        <f>ROUND(L4496^(3/2)/K4496*100*SQRT(2/PI()),0)</f>
        <v>49</v>
      </c>
      <c r="S4496" s="1" t="str">
        <f>IF(AND(R4496&gt;=R4495,R4496&gt;R4497),"YES","NO")</f>
        <v>NO</v>
      </c>
      <c r="T4496" s="1">
        <f>IF(C4496&lt;C4495,0,IF(T4495=1,1,IF(S4496="YES",1,0)))</f>
        <v>1</v>
      </c>
      <c r="U4496" s="1" t="str">
        <f>IF(AND(T4495=0,T4496=1),"YES","NO")</f>
        <v>NO</v>
      </c>
    </row>
    <row r="4497" spans="1:21" x14ac:dyDescent="0.3">
      <c r="A4497" s="1">
        <v>4497</v>
      </c>
      <c r="B4497" s="1">
        <v>309</v>
      </c>
      <c r="C4497" s="1">
        <v>5000</v>
      </c>
      <c r="D4497" s="1">
        <v>22</v>
      </c>
      <c r="E4497" s="1">
        <v>12</v>
      </c>
      <c r="F4497" s="1">
        <v>2</v>
      </c>
      <c r="G4497" s="1" t="s">
        <v>12</v>
      </c>
      <c r="H4497" s="1">
        <v>20.56</v>
      </c>
      <c r="I4497" s="1">
        <v>2.54</v>
      </c>
      <c r="J4497" s="1">
        <v>32.01</v>
      </c>
      <c r="K4497" s="1">
        <v>0.05</v>
      </c>
      <c r="L4497" s="1">
        <v>0.11</v>
      </c>
      <c r="M4497" s="3">
        <f>PI()*(D4497*0.0254)^2/4</f>
        <v>0.24524641988318885</v>
      </c>
      <c r="N4497" s="1">
        <f>ROUND(H4497*4.45,0)</f>
        <v>91</v>
      </c>
      <c r="O4497" s="1">
        <f>I4497*745.7</f>
        <v>1894.0780000000002</v>
      </c>
      <c r="P4497" s="5">
        <f>ROUND(N4497^(3/2)/O4497/SQRT(2*1.28*M4497)*100,0)</f>
        <v>58</v>
      </c>
      <c r="Q4497" s="4">
        <f>E4497/D4497</f>
        <v>0.54545454545454541</v>
      </c>
      <c r="R4497" s="1">
        <f>ROUND(L4497^(3/2)/K4497*100*SQRT(2/PI()),0)</f>
        <v>58</v>
      </c>
      <c r="S4497" s="1" t="str">
        <f>IF(AND(R4497&gt;=R4496,R4497&gt;R4498),"YES","NO")</f>
        <v>NO</v>
      </c>
      <c r="T4497" s="1">
        <f>IF(C4497&lt;C4496,0,IF(T4496=1,1,IF(S4497="YES",1,0)))</f>
        <v>1</v>
      </c>
      <c r="U4497" s="1" t="str">
        <f>IF(AND(T4496=0,T4497=1),"YES","NO")</f>
        <v>NO</v>
      </c>
    </row>
    <row r="4498" spans="1:21" x14ac:dyDescent="0.3">
      <c r="A4498" s="1">
        <v>4498</v>
      </c>
      <c r="B4498" s="1">
        <v>309</v>
      </c>
      <c r="C4498" s="1">
        <v>6000</v>
      </c>
      <c r="D4498" s="1">
        <v>22</v>
      </c>
      <c r="E4498" s="1">
        <v>12</v>
      </c>
      <c r="F4498" s="1">
        <v>2</v>
      </c>
      <c r="G4498" s="1" t="s">
        <v>12</v>
      </c>
      <c r="H4498" s="1">
        <v>29.8</v>
      </c>
      <c r="I4498" s="1">
        <v>3.88</v>
      </c>
      <c r="J4498" s="1">
        <v>40.81</v>
      </c>
      <c r="K4498" s="1">
        <v>0.04</v>
      </c>
      <c r="L4498" s="1">
        <v>0.11</v>
      </c>
      <c r="M4498" s="3">
        <f>PI()*(D4498*0.0254)^2/4</f>
        <v>0.24524641988318885</v>
      </c>
      <c r="N4498" s="1">
        <f>ROUND(H4498*4.45,0)</f>
        <v>133</v>
      </c>
      <c r="O4498" s="1">
        <f>I4498*745.7</f>
        <v>2893.3160000000003</v>
      </c>
      <c r="P4498" s="5">
        <f>ROUND(N4498^(3/2)/O4498/SQRT(2*1.28*M4498)*100,0)</f>
        <v>67</v>
      </c>
      <c r="Q4498" s="4">
        <f>E4498/D4498</f>
        <v>0.54545454545454541</v>
      </c>
      <c r="R4498" s="1">
        <f>ROUND(L4498^(3/2)/K4498*100*SQRT(2/PI()),0)</f>
        <v>73</v>
      </c>
      <c r="S4498" s="1" t="str">
        <f>IF(AND(R4498&gt;=R4497,R4498&gt;R4499),"YES","NO")</f>
        <v>NO</v>
      </c>
      <c r="T4498" s="1">
        <f>IF(C4498&lt;C4497,0,IF(T4497=1,1,IF(S4498="YES",1,0)))</f>
        <v>1</v>
      </c>
      <c r="U4498" s="1" t="str">
        <f>IF(AND(T4497=0,T4498=1),"YES","NO")</f>
        <v>NO</v>
      </c>
    </row>
    <row r="4499" spans="1:21" x14ac:dyDescent="0.3">
      <c r="A4499" s="1">
        <v>4499</v>
      </c>
      <c r="B4499" s="1">
        <v>309</v>
      </c>
      <c r="C4499" s="1">
        <v>7000</v>
      </c>
      <c r="D4499" s="1">
        <v>22</v>
      </c>
      <c r="E4499" s="1">
        <v>12</v>
      </c>
      <c r="F4499" s="1">
        <v>2</v>
      </c>
      <c r="G4499" s="1" t="s">
        <v>12</v>
      </c>
      <c r="H4499" s="1">
        <v>41.1</v>
      </c>
      <c r="I4499" s="1">
        <v>6.34</v>
      </c>
      <c r="J4499" s="1">
        <v>57.04</v>
      </c>
      <c r="K4499" s="1">
        <v>0.04</v>
      </c>
      <c r="L4499" s="1">
        <v>0.11</v>
      </c>
      <c r="M4499" s="3">
        <f>PI()*(D4499*0.0254)^2/4</f>
        <v>0.24524641988318885</v>
      </c>
      <c r="N4499" s="1">
        <f>ROUND(H4499*4.45,0)</f>
        <v>183</v>
      </c>
      <c r="O4499" s="1">
        <f>I4499*745.7</f>
        <v>4727.7380000000003</v>
      </c>
      <c r="P4499" s="5">
        <f>ROUND(N4499^(3/2)/O4499/SQRT(2*1.28*M4499)*100,0)</f>
        <v>66</v>
      </c>
      <c r="Q4499" s="4">
        <f>E4499/D4499</f>
        <v>0.54545454545454541</v>
      </c>
      <c r="R4499" s="1">
        <f>ROUND(L4499^(3/2)/K4499*100*SQRT(2/PI()),0)</f>
        <v>73</v>
      </c>
      <c r="S4499" s="1" t="str">
        <f>IF(AND(R4499&gt;=R4498,R4499&gt;R4500),"YES","NO")</f>
        <v>YES</v>
      </c>
      <c r="T4499" s="1">
        <f>IF(C4499&lt;C4498,0,IF(T4498=1,1,IF(S4499="YES",1,0)))</f>
        <v>1</v>
      </c>
      <c r="U4499" s="1" t="str">
        <f>IF(AND(T4498=0,T4499=1),"YES","NO")</f>
        <v>NO</v>
      </c>
    </row>
    <row r="4500" spans="1:21" x14ac:dyDescent="0.3">
      <c r="A4500" s="1">
        <v>4500</v>
      </c>
      <c r="B4500" s="1">
        <v>309</v>
      </c>
      <c r="C4500" s="1">
        <v>8000</v>
      </c>
      <c r="D4500" s="1">
        <v>22</v>
      </c>
      <c r="E4500" s="1">
        <v>12</v>
      </c>
      <c r="F4500" s="1">
        <v>2</v>
      </c>
      <c r="G4500" s="1" t="s">
        <v>12</v>
      </c>
      <c r="H4500" s="1">
        <v>54.27</v>
      </c>
      <c r="I4500" s="1">
        <v>9.7899999999999991</v>
      </c>
      <c r="J4500" s="1">
        <v>77.11</v>
      </c>
      <c r="K4500" s="1">
        <v>0.05</v>
      </c>
      <c r="L4500" s="1">
        <v>0.11</v>
      </c>
      <c r="M4500" s="3">
        <f>PI()*(D4500*0.0254)^2/4</f>
        <v>0.24524641988318885</v>
      </c>
      <c r="N4500" s="1">
        <f>ROUND(H4500*4.45,0)</f>
        <v>242</v>
      </c>
      <c r="O4500" s="1">
        <f>I4500*745.7</f>
        <v>7300.4030000000002</v>
      </c>
      <c r="P4500" s="5">
        <f>ROUND(N4500^(3/2)/O4500/SQRT(2*1.28*M4500)*100,0)</f>
        <v>65</v>
      </c>
      <c r="Q4500" s="4">
        <f>E4500/D4500</f>
        <v>0.54545454545454541</v>
      </c>
      <c r="R4500" s="1">
        <f>ROUND(L4500^(3/2)/K4500*100*SQRT(2/PI()),0)</f>
        <v>58</v>
      </c>
      <c r="S4500" s="1" t="str">
        <f>IF(AND(R4500&gt;=R4499,R4500&gt;R4501),"YES","NO")</f>
        <v>NO</v>
      </c>
      <c r="T4500" s="1">
        <f>IF(C4500&lt;C4499,0,IF(T4499=1,1,IF(S4500="YES",1,0)))</f>
        <v>1</v>
      </c>
      <c r="U4500" s="1" t="str">
        <f>IF(AND(T4499=0,T4500=1),"YES","NO")</f>
        <v>NO</v>
      </c>
    </row>
    <row r="4501" spans="1:21" x14ac:dyDescent="0.3">
      <c r="A4501" s="1">
        <v>4501</v>
      </c>
      <c r="B4501" s="1">
        <v>310</v>
      </c>
      <c r="C4501" s="1">
        <v>1000</v>
      </c>
      <c r="D4501" s="1">
        <v>22</v>
      </c>
      <c r="E4501" s="1">
        <v>8</v>
      </c>
      <c r="F4501" s="1">
        <v>2</v>
      </c>
      <c r="G4501" s="1" t="s">
        <v>23</v>
      </c>
      <c r="H4501" s="1">
        <v>0.55000000000000004</v>
      </c>
      <c r="I4501" s="1">
        <v>0.01</v>
      </c>
      <c r="J4501" s="1">
        <v>0.64</v>
      </c>
      <c r="K4501" s="1">
        <v>0.02</v>
      </c>
      <c r="L4501" s="1">
        <v>7.0000000000000007E-2</v>
      </c>
      <c r="M4501" s="3">
        <f>PI()*(D4501*0.0254)^2/4</f>
        <v>0.24524641988318885</v>
      </c>
      <c r="N4501" s="1">
        <f>ROUND(H4501*4.45,0)</f>
        <v>2</v>
      </c>
      <c r="O4501" s="1">
        <f>I4501*745.7</f>
        <v>7.4570000000000007</v>
      </c>
      <c r="P4501" s="5">
        <f>ROUND(N4501^(3/2)/O4501/SQRT(2*1.28*M4501)*100,0)</f>
        <v>48</v>
      </c>
      <c r="Q4501" s="4">
        <f>E4501/D4501</f>
        <v>0.36363636363636365</v>
      </c>
      <c r="R4501" s="1">
        <f>ROUND(L4501^(3/2)/K4501*100*SQRT(2/PI()),0)</f>
        <v>74</v>
      </c>
      <c r="S4501" s="1" t="str">
        <f>IF(AND(R4501&gt;=R4500,R4501&gt;R4502),"YES","NO")</f>
        <v>NO</v>
      </c>
      <c r="T4501" s="1">
        <f>IF(C4501&lt;C4500,0,IF(T4500=1,1,IF(S4501="YES",1,0)))</f>
        <v>0</v>
      </c>
      <c r="U4501" s="1" t="str">
        <f>IF(AND(T4500=0,T4501=1),"YES","NO")</f>
        <v>NO</v>
      </c>
    </row>
    <row r="4502" spans="1:21" x14ac:dyDescent="0.3">
      <c r="A4502" s="1">
        <v>4502</v>
      </c>
      <c r="B4502" s="1">
        <v>310</v>
      </c>
      <c r="C4502" s="1">
        <v>2000</v>
      </c>
      <c r="D4502" s="1">
        <v>22</v>
      </c>
      <c r="E4502" s="1">
        <v>8</v>
      </c>
      <c r="F4502" s="1">
        <v>2</v>
      </c>
      <c r="G4502" s="1" t="s">
        <v>23</v>
      </c>
      <c r="H4502" s="1">
        <v>2.19</v>
      </c>
      <c r="I4502" s="1">
        <v>0.08</v>
      </c>
      <c r="J4502" s="1">
        <v>2.5</v>
      </c>
      <c r="K4502" s="1">
        <v>0.02</v>
      </c>
      <c r="L4502" s="1">
        <v>7.0000000000000007E-2</v>
      </c>
      <c r="M4502" s="3">
        <f>PI()*(D4502*0.0254)^2/4</f>
        <v>0.24524641988318885</v>
      </c>
      <c r="N4502" s="1">
        <f>ROUND(H4502*4.45,0)</f>
        <v>10</v>
      </c>
      <c r="O4502" s="1">
        <f>I4502*745.7</f>
        <v>59.656000000000006</v>
      </c>
      <c r="P4502" s="5">
        <f>ROUND(N4502^(3/2)/O4502/SQRT(2*1.28*M4502)*100,0)</f>
        <v>67</v>
      </c>
      <c r="Q4502" s="4">
        <f>E4502/D4502</f>
        <v>0.36363636363636365</v>
      </c>
      <c r="R4502" s="1">
        <f>ROUND(L4502^(3/2)/K4502*100*SQRT(2/PI()),0)</f>
        <v>74</v>
      </c>
      <c r="S4502" s="1" t="str">
        <f>IF(AND(R4502&gt;=R4501,R4502&gt;R4503),"YES","NO")</f>
        <v>NO</v>
      </c>
      <c r="T4502" s="1">
        <f>IF(C4502&lt;C4501,0,IF(T4501=1,1,IF(S4502="YES",1,0)))</f>
        <v>0</v>
      </c>
      <c r="U4502" s="1" t="str">
        <f>IF(AND(T4501=0,T4502=1),"YES","NO")</f>
        <v>NO</v>
      </c>
    </row>
    <row r="4503" spans="1:21" x14ac:dyDescent="0.3">
      <c r="A4503" s="1">
        <v>4503</v>
      </c>
      <c r="B4503" s="1">
        <v>310</v>
      </c>
      <c r="C4503" s="1">
        <v>3000</v>
      </c>
      <c r="D4503" s="1">
        <v>22</v>
      </c>
      <c r="E4503" s="1">
        <v>8</v>
      </c>
      <c r="F4503" s="1">
        <v>2</v>
      </c>
      <c r="G4503" s="1" t="s">
        <v>23</v>
      </c>
      <c r="H4503" s="1">
        <v>4.97</v>
      </c>
      <c r="I4503" s="1">
        <v>0.28000000000000003</v>
      </c>
      <c r="J4503" s="1">
        <v>5.81</v>
      </c>
      <c r="K4503" s="1">
        <v>0.02</v>
      </c>
      <c r="L4503" s="1">
        <v>7.0000000000000007E-2</v>
      </c>
      <c r="M4503" s="3">
        <f>PI()*(D4503*0.0254)^2/4</f>
        <v>0.24524641988318885</v>
      </c>
      <c r="N4503" s="1">
        <f>ROUND(H4503*4.45,0)</f>
        <v>22</v>
      </c>
      <c r="O4503" s="1">
        <f>I4503*745.7</f>
        <v>208.79600000000002</v>
      </c>
      <c r="P4503" s="5">
        <f>ROUND(N4503^(3/2)/O4503/SQRT(2*1.28*M4503)*100,0)</f>
        <v>62</v>
      </c>
      <c r="Q4503" s="4">
        <f>E4503/D4503</f>
        <v>0.36363636363636365</v>
      </c>
      <c r="R4503" s="1">
        <f>ROUND(L4503^(3/2)/K4503*100*SQRT(2/PI()),0)</f>
        <v>74</v>
      </c>
      <c r="S4503" s="1" t="str">
        <f>IF(AND(R4503&gt;=R4502,R4503&gt;R4504),"YES","NO")</f>
        <v>YES</v>
      </c>
      <c r="T4503" s="1">
        <f>IF(C4503&lt;C4502,0,IF(T4502=1,1,IF(S4503="YES",1,0)))</f>
        <v>1</v>
      </c>
      <c r="U4503" s="1" t="str">
        <f>IF(AND(T4502=0,T4503=1),"YES","NO")</f>
        <v>YES</v>
      </c>
    </row>
    <row r="4504" spans="1:21" x14ac:dyDescent="0.3">
      <c r="A4504" s="1">
        <v>4504</v>
      </c>
      <c r="B4504" s="1">
        <v>310</v>
      </c>
      <c r="C4504" s="1">
        <v>4000</v>
      </c>
      <c r="D4504" s="1">
        <v>22</v>
      </c>
      <c r="E4504" s="1">
        <v>8</v>
      </c>
      <c r="F4504" s="1">
        <v>2</v>
      </c>
      <c r="G4504" s="1" t="s">
        <v>23</v>
      </c>
      <c r="H4504" s="1">
        <v>9.01</v>
      </c>
      <c r="I4504" s="1">
        <v>0.8</v>
      </c>
      <c r="J4504" s="1">
        <v>12.63</v>
      </c>
      <c r="K4504" s="1">
        <v>0.03</v>
      </c>
      <c r="L4504" s="1">
        <v>0.08</v>
      </c>
      <c r="M4504" s="3">
        <f>PI()*(D4504*0.0254)^2/4</f>
        <v>0.24524641988318885</v>
      </c>
      <c r="N4504" s="1">
        <f>ROUND(H4504*4.45,0)</f>
        <v>40</v>
      </c>
      <c r="O4504" s="1">
        <f>I4504*745.7</f>
        <v>596.56000000000006</v>
      </c>
      <c r="P4504" s="5">
        <f>ROUND(N4504^(3/2)/O4504/SQRT(2*1.28*M4504)*100,0)</f>
        <v>54</v>
      </c>
      <c r="Q4504" s="4">
        <f>E4504/D4504</f>
        <v>0.36363636363636365</v>
      </c>
      <c r="R4504" s="1">
        <f>ROUND(L4504^(3/2)/K4504*100*SQRT(2/PI()),0)</f>
        <v>60</v>
      </c>
      <c r="S4504" s="1" t="str">
        <f>IF(AND(R4504&gt;=R4503,R4504&gt;R4505),"YES","NO")</f>
        <v>NO</v>
      </c>
      <c r="T4504" s="1">
        <f>IF(C4504&lt;C4503,0,IF(T4503=1,1,IF(S4504="YES",1,0)))</f>
        <v>1</v>
      </c>
      <c r="U4504" s="1" t="str">
        <f>IF(AND(T4503=0,T4504=1),"YES","NO")</f>
        <v>NO</v>
      </c>
    </row>
    <row r="4505" spans="1:21" x14ac:dyDescent="0.3">
      <c r="A4505" s="1">
        <v>4505</v>
      </c>
      <c r="B4505" s="1">
        <v>310</v>
      </c>
      <c r="C4505" s="1">
        <v>5000</v>
      </c>
      <c r="D4505" s="1">
        <v>22</v>
      </c>
      <c r="E4505" s="1">
        <v>8</v>
      </c>
      <c r="F4505" s="1">
        <v>2</v>
      </c>
      <c r="G4505" s="1" t="s">
        <v>23</v>
      </c>
      <c r="H4505" s="1">
        <v>14.37</v>
      </c>
      <c r="I4505" s="1">
        <v>1.86</v>
      </c>
      <c r="J4505" s="1">
        <v>23.39</v>
      </c>
      <c r="K4505" s="1">
        <v>0.04</v>
      </c>
      <c r="L4505" s="1">
        <v>0.08</v>
      </c>
      <c r="M4505" s="3">
        <f>PI()*(D4505*0.0254)^2/4</f>
        <v>0.24524641988318885</v>
      </c>
      <c r="N4505" s="1">
        <f>ROUND(H4505*4.45,0)</f>
        <v>64</v>
      </c>
      <c r="O4505" s="1">
        <f>I4505*745.7</f>
        <v>1387.0020000000002</v>
      </c>
      <c r="P4505" s="5">
        <f>ROUND(N4505^(3/2)/O4505/SQRT(2*1.28*M4505)*100,0)</f>
        <v>47</v>
      </c>
      <c r="Q4505" s="4">
        <f>E4505/D4505</f>
        <v>0.36363636363636365</v>
      </c>
      <c r="R4505" s="1">
        <f>ROUND(L4505^(3/2)/K4505*100*SQRT(2/PI()),0)</f>
        <v>45</v>
      </c>
      <c r="S4505" s="1" t="str">
        <f>IF(AND(R4505&gt;=R4504,R4505&gt;R4506),"YES","NO")</f>
        <v>NO</v>
      </c>
      <c r="T4505" s="1">
        <f>IF(C4505&lt;C4504,0,IF(T4504=1,1,IF(S4505="YES",1,0)))</f>
        <v>1</v>
      </c>
      <c r="U4505" s="1" t="str">
        <f>IF(AND(T4504=0,T4505=1),"YES","NO")</f>
        <v>NO</v>
      </c>
    </row>
    <row r="4506" spans="1:21" x14ac:dyDescent="0.3">
      <c r="A4506" s="1">
        <v>4506</v>
      </c>
      <c r="B4506" s="1">
        <v>310</v>
      </c>
      <c r="C4506" s="1">
        <v>6000</v>
      </c>
      <c r="D4506" s="1">
        <v>22</v>
      </c>
      <c r="E4506" s="1">
        <v>8</v>
      </c>
      <c r="F4506" s="1">
        <v>2</v>
      </c>
      <c r="G4506" s="1" t="s">
        <v>23</v>
      </c>
      <c r="H4506" s="1">
        <v>20.99</v>
      </c>
      <c r="I4506" s="1">
        <v>3.19</v>
      </c>
      <c r="J4506" s="1">
        <v>33.53</v>
      </c>
      <c r="K4506" s="1">
        <v>0.04</v>
      </c>
      <c r="L4506" s="1">
        <v>0.08</v>
      </c>
      <c r="M4506" s="3">
        <f>PI()*(D4506*0.0254)^2/4</f>
        <v>0.24524641988318885</v>
      </c>
      <c r="N4506" s="1">
        <f>ROUND(H4506*4.45,0)</f>
        <v>93</v>
      </c>
      <c r="O4506" s="1">
        <f>I4506*745.7</f>
        <v>2378.7829999999999</v>
      </c>
      <c r="P4506" s="5">
        <f>ROUND(N4506^(3/2)/O4506/SQRT(2*1.28*M4506)*100,0)</f>
        <v>48</v>
      </c>
      <c r="Q4506" s="4">
        <f>E4506/D4506</f>
        <v>0.36363636363636365</v>
      </c>
      <c r="R4506" s="1">
        <f>ROUND(L4506^(3/2)/K4506*100*SQRT(2/PI()),0)</f>
        <v>45</v>
      </c>
      <c r="S4506" s="1" t="str">
        <f>IF(AND(R4506&gt;=R4505,R4506&gt;R4507),"YES","NO")</f>
        <v>NO</v>
      </c>
      <c r="T4506" s="1">
        <f>IF(C4506&lt;C4505,0,IF(T4505=1,1,IF(S4506="YES",1,0)))</f>
        <v>1</v>
      </c>
      <c r="U4506" s="1" t="str">
        <f>IF(AND(T4505=0,T4506=1),"YES","NO")</f>
        <v>NO</v>
      </c>
    </row>
    <row r="4507" spans="1:21" x14ac:dyDescent="0.3">
      <c r="A4507" s="1">
        <v>4507</v>
      </c>
      <c r="B4507" s="1">
        <v>310</v>
      </c>
      <c r="C4507" s="1">
        <v>7000</v>
      </c>
      <c r="D4507" s="1">
        <v>22</v>
      </c>
      <c r="E4507" s="1">
        <v>8</v>
      </c>
      <c r="F4507" s="1">
        <v>2</v>
      </c>
      <c r="G4507" s="1" t="s">
        <v>23</v>
      </c>
      <c r="H4507" s="1">
        <v>28.94</v>
      </c>
      <c r="I4507" s="1">
        <v>4.49</v>
      </c>
      <c r="J4507" s="1">
        <v>40.47</v>
      </c>
      <c r="K4507" s="1">
        <v>0.03</v>
      </c>
      <c r="L4507" s="1">
        <v>0.08</v>
      </c>
      <c r="M4507" s="3">
        <f>PI()*(D4507*0.0254)^2/4</f>
        <v>0.24524641988318885</v>
      </c>
      <c r="N4507" s="1">
        <f>ROUND(H4507*4.45,0)</f>
        <v>129</v>
      </c>
      <c r="O4507" s="1">
        <f>I4507*745.7</f>
        <v>3348.1930000000002</v>
      </c>
      <c r="P4507" s="5">
        <f>ROUND(N4507^(3/2)/O4507/SQRT(2*1.28*M4507)*100,0)</f>
        <v>55</v>
      </c>
      <c r="Q4507" s="4">
        <f>E4507/D4507</f>
        <v>0.36363636363636365</v>
      </c>
      <c r="R4507" s="1">
        <f>ROUND(L4507^(3/2)/K4507*100*SQRT(2/PI()),0)</f>
        <v>60</v>
      </c>
      <c r="S4507" s="1" t="str">
        <f>IF(AND(R4507&gt;=R4506,R4507&gt;R4508),"YES","NO")</f>
        <v>NO</v>
      </c>
      <c r="T4507" s="1">
        <f>IF(C4507&lt;C4506,0,IF(T4506=1,1,IF(S4507="YES",1,0)))</f>
        <v>1</v>
      </c>
      <c r="U4507" s="1" t="str">
        <f>IF(AND(T4506=0,T4507=1),"YES","NO")</f>
        <v>NO</v>
      </c>
    </row>
    <row r="4508" spans="1:21" x14ac:dyDescent="0.3">
      <c r="A4508" s="1">
        <v>4508</v>
      </c>
      <c r="B4508" s="1">
        <v>310</v>
      </c>
      <c r="C4508" s="1">
        <v>8000</v>
      </c>
      <c r="D4508" s="1">
        <v>22</v>
      </c>
      <c r="E4508" s="1">
        <v>8</v>
      </c>
      <c r="F4508" s="1">
        <v>2</v>
      </c>
      <c r="G4508" s="1" t="s">
        <v>23</v>
      </c>
      <c r="H4508" s="1">
        <v>38.130000000000003</v>
      </c>
      <c r="I4508" s="1">
        <v>5.68</v>
      </c>
      <c r="J4508" s="1">
        <v>44.79</v>
      </c>
      <c r="K4508" s="1">
        <v>0.03</v>
      </c>
      <c r="L4508" s="1">
        <v>0.08</v>
      </c>
      <c r="M4508" s="3">
        <f>PI()*(D4508*0.0254)^2/4</f>
        <v>0.24524641988318885</v>
      </c>
      <c r="N4508" s="1">
        <f>ROUND(H4508*4.45,0)</f>
        <v>170</v>
      </c>
      <c r="O4508" s="1">
        <f>I4508*745.7</f>
        <v>4235.576</v>
      </c>
      <c r="P4508" s="5">
        <f>ROUND(N4508^(3/2)/O4508/SQRT(2*1.28*M4508)*100,0)</f>
        <v>66</v>
      </c>
      <c r="Q4508" s="4">
        <f>E4508/D4508</f>
        <v>0.36363636363636365</v>
      </c>
      <c r="R4508" s="1">
        <f>ROUND(L4508^(3/2)/K4508*100*SQRT(2/PI()),0)</f>
        <v>60</v>
      </c>
      <c r="S4508" s="1" t="str">
        <f>IF(AND(R4508&gt;=R4507,R4508&gt;R4509),"YES","NO")</f>
        <v>YES</v>
      </c>
      <c r="T4508" s="1">
        <f>IF(C4508&lt;C4507,0,IF(T4507=1,1,IF(S4508="YES",1,0)))</f>
        <v>1</v>
      </c>
      <c r="U4508" s="1" t="str">
        <f>IF(AND(T4507=0,T4508=1),"YES","NO")</f>
        <v>NO</v>
      </c>
    </row>
    <row r="4509" spans="1:21" x14ac:dyDescent="0.3">
      <c r="A4509" s="1">
        <v>4509</v>
      </c>
      <c r="B4509" s="1">
        <v>310</v>
      </c>
      <c r="C4509" s="1">
        <v>9000</v>
      </c>
      <c r="D4509" s="1">
        <v>22</v>
      </c>
      <c r="E4509" s="1">
        <v>8</v>
      </c>
      <c r="F4509" s="1">
        <v>2</v>
      </c>
      <c r="G4509" s="1" t="s">
        <v>23</v>
      </c>
      <c r="H4509" s="1">
        <v>48.9</v>
      </c>
      <c r="I4509" s="1">
        <v>11.65</v>
      </c>
      <c r="J4509" s="1">
        <v>81.55</v>
      </c>
      <c r="K4509" s="1">
        <v>0.04</v>
      </c>
      <c r="L4509" s="1">
        <v>0.08</v>
      </c>
      <c r="M4509" s="3">
        <f>PI()*(D4509*0.0254)^2/4</f>
        <v>0.24524641988318885</v>
      </c>
      <c r="N4509" s="1">
        <f>ROUND(H4509*4.45,0)</f>
        <v>218</v>
      </c>
      <c r="O4509" s="1">
        <f>I4509*745.7</f>
        <v>8687.4050000000007</v>
      </c>
      <c r="P4509" s="5">
        <f>ROUND(N4509^(3/2)/O4509/SQRT(2*1.28*M4509)*100,0)</f>
        <v>47</v>
      </c>
      <c r="Q4509" s="4">
        <f>E4509/D4509</f>
        <v>0.36363636363636365</v>
      </c>
      <c r="R4509" s="1">
        <f>ROUND(L4509^(3/2)/K4509*100*SQRT(2/PI()),0)</f>
        <v>45</v>
      </c>
      <c r="S4509" s="1" t="str">
        <f>IF(AND(R4509&gt;=R4508,R4509&gt;R4510),"YES","NO")</f>
        <v>NO</v>
      </c>
      <c r="T4509" s="1">
        <f>IF(C4509&lt;C4508,0,IF(T4508=1,1,IF(S4509="YES",1,0)))</f>
        <v>1</v>
      </c>
      <c r="U4509" s="1" t="str">
        <f>IF(AND(T4508=0,T4509=1),"YES","NO")</f>
        <v>NO</v>
      </c>
    </row>
    <row r="4510" spans="1:21" x14ac:dyDescent="0.3">
      <c r="A4510" s="1">
        <v>4510</v>
      </c>
      <c r="B4510" s="1">
        <v>310</v>
      </c>
      <c r="C4510" s="1">
        <v>10000</v>
      </c>
      <c r="D4510" s="1">
        <v>22</v>
      </c>
      <c r="E4510" s="1">
        <v>8</v>
      </c>
      <c r="F4510" s="1">
        <v>2</v>
      </c>
      <c r="G4510" s="1" t="s">
        <v>23</v>
      </c>
      <c r="H4510" s="1">
        <v>58.47</v>
      </c>
      <c r="I4510" s="1">
        <v>17.96</v>
      </c>
      <c r="J4510" s="1">
        <v>113.19</v>
      </c>
      <c r="K4510" s="1">
        <v>0.04</v>
      </c>
      <c r="L4510" s="1">
        <v>0.08</v>
      </c>
      <c r="M4510" s="3">
        <f>PI()*(D4510*0.0254)^2/4</f>
        <v>0.24524641988318885</v>
      </c>
      <c r="N4510" s="1">
        <f>ROUND(H4510*4.45,0)</f>
        <v>260</v>
      </c>
      <c r="O4510" s="1">
        <f>I4510*745.7</f>
        <v>13392.772000000001</v>
      </c>
      <c r="P4510" s="5">
        <f>ROUND(N4510^(3/2)/O4510/SQRT(2*1.28*M4510)*100,0)</f>
        <v>40</v>
      </c>
      <c r="Q4510" s="4">
        <f>E4510/D4510</f>
        <v>0.36363636363636365</v>
      </c>
      <c r="R4510" s="1">
        <f>ROUND(L4510^(3/2)/K4510*100*SQRT(2/PI()),0)</f>
        <v>45</v>
      </c>
      <c r="S4510" s="1" t="str">
        <f>IF(AND(R4510&gt;=R4509,R4510&gt;R4511),"YES","NO")</f>
        <v>NO</v>
      </c>
      <c r="T4510" s="1">
        <f>IF(C4510&lt;C4509,0,IF(T4509=1,1,IF(S4510="YES",1,0)))</f>
        <v>1</v>
      </c>
      <c r="U4510" s="1" t="str">
        <f>IF(AND(T4509=0,T4510=1),"YES","NO")</f>
        <v>NO</v>
      </c>
    </row>
    <row r="4511" spans="1:21" x14ac:dyDescent="0.3">
      <c r="A4511" s="1">
        <v>4511</v>
      </c>
      <c r="B4511" s="1">
        <v>311</v>
      </c>
      <c r="C4511" s="1">
        <v>1000</v>
      </c>
      <c r="D4511" s="1">
        <v>24</v>
      </c>
      <c r="E4511" s="1">
        <v>12</v>
      </c>
      <c r="F4511" s="1">
        <v>2</v>
      </c>
      <c r="G4511" s="1" t="s">
        <v>4</v>
      </c>
      <c r="H4511" s="1">
        <v>0.94</v>
      </c>
      <c r="I4511" s="1">
        <v>0.02</v>
      </c>
      <c r="J4511" s="1">
        <v>1.35</v>
      </c>
      <c r="K4511" s="1">
        <v>0.03</v>
      </c>
      <c r="L4511" s="1">
        <v>0.09</v>
      </c>
      <c r="M4511" s="3">
        <f>PI()*(D4511*0.0254)^2/4</f>
        <v>0.29186350796015864</v>
      </c>
      <c r="N4511" s="1">
        <f>ROUND(H4511*4.45,0)</f>
        <v>4</v>
      </c>
      <c r="O4511" s="1">
        <f>I4511*745.7</f>
        <v>14.914000000000001</v>
      </c>
      <c r="P4511" s="5">
        <f>ROUND(N4511^(3/2)/O4511/SQRT(2*1.28*M4511)*100,0)</f>
        <v>62</v>
      </c>
      <c r="Q4511" s="4">
        <f>E4511/D4511</f>
        <v>0.5</v>
      </c>
      <c r="R4511" s="1">
        <f>ROUND(L4511^(3/2)/K4511*100*SQRT(2/PI()),0)</f>
        <v>72</v>
      </c>
      <c r="S4511" s="1" t="str">
        <f>IF(AND(R4511&gt;=R4510,R4511&gt;R4512),"YES","NO")</f>
        <v>NO</v>
      </c>
      <c r="T4511" s="1">
        <f>IF(C4511&lt;C4510,0,IF(T4510=1,1,IF(S4511="YES",1,0)))</f>
        <v>0</v>
      </c>
      <c r="U4511" s="1" t="str">
        <f>IF(AND(T4510=0,T4511=1),"YES","NO")</f>
        <v>NO</v>
      </c>
    </row>
    <row r="4512" spans="1:21" x14ac:dyDescent="0.3">
      <c r="A4512" s="1">
        <v>4512</v>
      </c>
      <c r="B4512" s="1">
        <v>311</v>
      </c>
      <c r="C4512" s="1">
        <v>2000</v>
      </c>
      <c r="D4512" s="1">
        <v>24</v>
      </c>
      <c r="E4512" s="1">
        <v>12</v>
      </c>
      <c r="F4512" s="1">
        <v>2</v>
      </c>
      <c r="G4512" s="1" t="s">
        <v>4</v>
      </c>
      <c r="H4512" s="1">
        <v>3.77</v>
      </c>
      <c r="I4512" s="1">
        <v>0.16</v>
      </c>
      <c r="J4512" s="1">
        <v>5.16</v>
      </c>
      <c r="K4512" s="1">
        <v>0.03</v>
      </c>
      <c r="L4512" s="1">
        <v>0.09</v>
      </c>
      <c r="M4512" s="3">
        <f>PI()*(D4512*0.0254)^2/4</f>
        <v>0.29186350796015864</v>
      </c>
      <c r="N4512" s="1">
        <f>ROUND(H4512*4.45,0)</f>
        <v>17</v>
      </c>
      <c r="O4512" s="1">
        <f>I4512*745.7</f>
        <v>119.31200000000001</v>
      </c>
      <c r="P4512" s="5">
        <f>ROUND(N4512^(3/2)/O4512/SQRT(2*1.28*M4512)*100,0)</f>
        <v>68</v>
      </c>
      <c r="Q4512" s="4">
        <f>E4512/D4512</f>
        <v>0.5</v>
      </c>
      <c r="R4512" s="1">
        <f>ROUND(L4512^(3/2)/K4512*100*SQRT(2/PI()),0)</f>
        <v>72</v>
      </c>
      <c r="S4512" s="1" t="str">
        <f>IF(AND(R4512&gt;=R4511,R4512&gt;R4513),"YES","NO")</f>
        <v>YES</v>
      </c>
      <c r="T4512" s="1">
        <f>IF(C4512&lt;C4511,0,IF(T4511=1,1,IF(S4512="YES",1,0)))</f>
        <v>1</v>
      </c>
      <c r="U4512" s="1" t="str">
        <f>IF(AND(T4511=0,T4512=1),"YES","NO")</f>
        <v>YES</v>
      </c>
    </row>
    <row r="4513" spans="1:21" x14ac:dyDescent="0.3">
      <c r="A4513" s="1">
        <v>4513</v>
      </c>
      <c r="B4513" s="1">
        <v>311</v>
      </c>
      <c r="C4513" s="1">
        <v>3000</v>
      </c>
      <c r="D4513" s="1">
        <v>24</v>
      </c>
      <c r="E4513" s="1">
        <v>12</v>
      </c>
      <c r="F4513" s="1">
        <v>2</v>
      </c>
      <c r="G4513" s="1" t="s">
        <v>4</v>
      </c>
      <c r="H4513" s="1">
        <v>8.68</v>
      </c>
      <c r="I4513" s="1">
        <v>0.76</v>
      </c>
      <c r="J4513" s="1">
        <v>15.88</v>
      </c>
      <c r="K4513" s="1">
        <v>0.04</v>
      </c>
      <c r="L4513" s="1">
        <v>0.09</v>
      </c>
      <c r="M4513" s="3">
        <f>PI()*(D4513*0.0254)^2/4</f>
        <v>0.29186350796015864</v>
      </c>
      <c r="N4513" s="1">
        <f>ROUND(H4513*4.45,0)</f>
        <v>39</v>
      </c>
      <c r="O4513" s="1">
        <f>I4513*745.7</f>
        <v>566.73200000000008</v>
      </c>
      <c r="P4513" s="5">
        <f>ROUND(N4513^(3/2)/O4513/SQRT(2*1.28*M4513)*100,0)</f>
        <v>50</v>
      </c>
      <c r="Q4513" s="4">
        <f>E4513/D4513</f>
        <v>0.5</v>
      </c>
      <c r="R4513" s="1">
        <f>ROUND(L4513^(3/2)/K4513*100*SQRT(2/PI()),0)</f>
        <v>54</v>
      </c>
      <c r="S4513" s="1" t="str">
        <f>IF(AND(R4513&gt;=R4512,R4513&gt;R4514),"YES","NO")</f>
        <v>NO</v>
      </c>
      <c r="T4513" s="1">
        <f>IF(C4513&lt;C4512,0,IF(T4512=1,1,IF(S4513="YES",1,0)))</f>
        <v>1</v>
      </c>
      <c r="U4513" s="1" t="str">
        <f>IF(AND(T4512=0,T4513=1),"YES","NO")</f>
        <v>NO</v>
      </c>
    </row>
    <row r="4514" spans="1:21" x14ac:dyDescent="0.3">
      <c r="A4514" s="1">
        <v>4514</v>
      </c>
      <c r="B4514" s="1">
        <v>311</v>
      </c>
      <c r="C4514" s="1">
        <v>4000</v>
      </c>
      <c r="D4514" s="1">
        <v>24</v>
      </c>
      <c r="E4514" s="1">
        <v>12</v>
      </c>
      <c r="F4514" s="1">
        <v>2</v>
      </c>
      <c r="G4514" s="1" t="s">
        <v>4</v>
      </c>
      <c r="H4514" s="1">
        <v>15.73</v>
      </c>
      <c r="I4514" s="1">
        <v>2.09</v>
      </c>
      <c r="J4514" s="1">
        <v>32.86</v>
      </c>
      <c r="K4514" s="1">
        <v>0.05</v>
      </c>
      <c r="L4514" s="1">
        <v>0.09</v>
      </c>
      <c r="M4514" s="3">
        <f>PI()*(D4514*0.0254)^2/4</f>
        <v>0.29186350796015864</v>
      </c>
      <c r="N4514" s="1">
        <f>ROUND(H4514*4.45,0)</f>
        <v>70</v>
      </c>
      <c r="O4514" s="1">
        <f>I4514*745.7</f>
        <v>1558.5129999999999</v>
      </c>
      <c r="P4514" s="5">
        <f>ROUND(N4514^(3/2)/O4514/SQRT(2*1.28*M4514)*100,0)</f>
        <v>43</v>
      </c>
      <c r="Q4514" s="4">
        <f>E4514/D4514</f>
        <v>0.5</v>
      </c>
      <c r="R4514" s="1">
        <f>ROUND(L4514^(3/2)/K4514*100*SQRT(2/PI()),0)</f>
        <v>43</v>
      </c>
      <c r="S4514" s="1" t="str">
        <f>IF(AND(R4514&gt;=R4513,R4514&gt;R4515),"YES","NO")</f>
        <v>NO</v>
      </c>
      <c r="T4514" s="1">
        <f>IF(C4514&lt;C4513,0,IF(T4513=1,1,IF(S4514="YES",1,0)))</f>
        <v>1</v>
      </c>
      <c r="U4514" s="1" t="str">
        <f>IF(AND(T4513=0,T4514=1),"YES","NO")</f>
        <v>NO</v>
      </c>
    </row>
    <row r="4515" spans="1:21" x14ac:dyDescent="0.3">
      <c r="A4515" s="1">
        <v>4515</v>
      </c>
      <c r="B4515" s="1">
        <v>311</v>
      </c>
      <c r="C4515" s="1">
        <v>5000</v>
      </c>
      <c r="D4515" s="1">
        <v>24</v>
      </c>
      <c r="E4515" s="1">
        <v>12</v>
      </c>
      <c r="F4515" s="1">
        <v>2</v>
      </c>
      <c r="G4515" s="1" t="s">
        <v>4</v>
      </c>
      <c r="H4515" s="1">
        <v>24.52</v>
      </c>
      <c r="I4515" s="1">
        <v>3.22</v>
      </c>
      <c r="J4515" s="1">
        <v>40.659999999999997</v>
      </c>
      <c r="K4515" s="1">
        <v>0.04</v>
      </c>
      <c r="L4515" s="1">
        <v>0.09</v>
      </c>
      <c r="M4515" s="3">
        <f>PI()*(D4515*0.0254)^2/4</f>
        <v>0.29186350796015864</v>
      </c>
      <c r="N4515" s="1">
        <f>ROUND(H4515*4.45,0)</f>
        <v>109</v>
      </c>
      <c r="O4515" s="1">
        <f>I4515*745.7</f>
        <v>2401.1540000000005</v>
      </c>
      <c r="P4515" s="5">
        <f>ROUND(N4515^(3/2)/O4515/SQRT(2*1.28*M4515)*100,0)</f>
        <v>55</v>
      </c>
      <c r="Q4515" s="4">
        <f>E4515/D4515</f>
        <v>0.5</v>
      </c>
      <c r="R4515" s="1">
        <f>ROUND(L4515^(3/2)/K4515*100*SQRT(2/PI()),0)</f>
        <v>54</v>
      </c>
      <c r="S4515" s="1" t="str">
        <f>IF(AND(R4515&gt;=R4514,R4515&gt;R4516),"YES","NO")</f>
        <v>NO</v>
      </c>
      <c r="T4515" s="1">
        <f>IF(C4515&lt;C4514,0,IF(T4514=1,1,IF(S4515="YES",1,0)))</f>
        <v>1</v>
      </c>
      <c r="U4515" s="1" t="str">
        <f>IF(AND(T4514=0,T4515=1),"YES","NO")</f>
        <v>NO</v>
      </c>
    </row>
    <row r="4516" spans="1:21" x14ac:dyDescent="0.3">
      <c r="A4516" s="1">
        <v>4516</v>
      </c>
      <c r="B4516" s="1">
        <v>311</v>
      </c>
      <c r="C4516" s="1">
        <v>6000</v>
      </c>
      <c r="D4516" s="1">
        <v>24</v>
      </c>
      <c r="E4516" s="1">
        <v>12</v>
      </c>
      <c r="F4516" s="1">
        <v>2</v>
      </c>
      <c r="G4516" s="1" t="s">
        <v>4</v>
      </c>
      <c r="H4516" s="1">
        <v>35.450000000000003</v>
      </c>
      <c r="I4516" s="1">
        <v>4.5599999999999996</v>
      </c>
      <c r="J4516" s="1">
        <v>47.86</v>
      </c>
      <c r="K4516" s="1">
        <v>0.03</v>
      </c>
      <c r="L4516" s="1">
        <v>0.09</v>
      </c>
      <c r="M4516" s="3">
        <f>PI()*(D4516*0.0254)^2/4</f>
        <v>0.29186350796015864</v>
      </c>
      <c r="N4516" s="1">
        <f>ROUND(H4516*4.45,0)</f>
        <v>158</v>
      </c>
      <c r="O4516" s="1">
        <f>I4516*745.7</f>
        <v>3400.3919999999998</v>
      </c>
      <c r="P4516" s="5">
        <f>ROUND(N4516^(3/2)/O4516/SQRT(2*1.28*M4516)*100,0)</f>
        <v>68</v>
      </c>
      <c r="Q4516" s="4">
        <f>E4516/D4516</f>
        <v>0.5</v>
      </c>
      <c r="R4516" s="1">
        <f>ROUND(L4516^(3/2)/K4516*100*SQRT(2/PI()),0)</f>
        <v>72</v>
      </c>
      <c r="S4516" s="1" t="str">
        <f>IF(AND(R4516&gt;=R4515,R4516&gt;R4517),"YES","NO")</f>
        <v>NO</v>
      </c>
      <c r="T4516" s="1">
        <f>IF(C4516&lt;C4515,0,IF(T4515=1,1,IF(S4516="YES",1,0)))</f>
        <v>1</v>
      </c>
      <c r="U4516" s="1" t="str">
        <f>IF(AND(T4515=0,T4516=1),"YES","NO")</f>
        <v>NO</v>
      </c>
    </row>
    <row r="4517" spans="1:21" x14ac:dyDescent="0.3">
      <c r="A4517" s="1">
        <v>4517</v>
      </c>
      <c r="B4517" s="1">
        <v>311</v>
      </c>
      <c r="C4517" s="1">
        <v>7000</v>
      </c>
      <c r="D4517" s="1">
        <v>24</v>
      </c>
      <c r="E4517" s="1">
        <v>12</v>
      </c>
      <c r="F4517" s="1">
        <v>2</v>
      </c>
      <c r="G4517" s="1" t="s">
        <v>4</v>
      </c>
      <c r="H4517" s="1">
        <v>48.68</v>
      </c>
      <c r="I4517" s="1">
        <v>7.42</v>
      </c>
      <c r="J4517" s="1">
        <v>66.819999999999993</v>
      </c>
      <c r="K4517" s="1">
        <v>0.03</v>
      </c>
      <c r="L4517" s="1">
        <v>0.09</v>
      </c>
      <c r="M4517" s="3">
        <f>PI()*(D4517*0.0254)^2/4</f>
        <v>0.29186350796015864</v>
      </c>
      <c r="N4517" s="1">
        <f>ROUND(H4517*4.45,0)</f>
        <v>217</v>
      </c>
      <c r="O4517" s="1">
        <f>I4517*745.7</f>
        <v>5533.0940000000001</v>
      </c>
      <c r="P4517" s="5">
        <f>ROUND(N4517^(3/2)/O4517/SQRT(2*1.28*M4517)*100,0)</f>
        <v>67</v>
      </c>
      <c r="Q4517" s="4">
        <f>E4517/D4517</f>
        <v>0.5</v>
      </c>
      <c r="R4517" s="1">
        <f>ROUND(L4517^(3/2)/K4517*100*SQRT(2/PI()),0)</f>
        <v>72</v>
      </c>
      <c r="S4517" s="1" t="str">
        <f>IF(AND(R4517&gt;=R4516,R4517&gt;R4518),"YES","NO")</f>
        <v>YES</v>
      </c>
      <c r="T4517" s="1">
        <f>IF(C4517&lt;C4516,0,IF(T4516=1,1,IF(S4517="YES",1,0)))</f>
        <v>1</v>
      </c>
      <c r="U4517" s="1" t="str">
        <f>IF(AND(T4516=0,T4517=1),"YES","NO")</f>
        <v>NO</v>
      </c>
    </row>
    <row r="4518" spans="1:21" x14ac:dyDescent="0.3">
      <c r="A4518" s="1">
        <v>4518</v>
      </c>
      <c r="B4518" s="1">
        <v>311</v>
      </c>
      <c r="C4518" s="1">
        <v>8000</v>
      </c>
      <c r="D4518" s="1">
        <v>24</v>
      </c>
      <c r="E4518" s="1">
        <v>12</v>
      </c>
      <c r="F4518" s="1">
        <v>2</v>
      </c>
      <c r="G4518" s="1" t="s">
        <v>4</v>
      </c>
      <c r="H4518" s="1">
        <v>64.239999999999995</v>
      </c>
      <c r="I4518" s="1">
        <v>14.63</v>
      </c>
      <c r="J4518" s="1">
        <v>115.25</v>
      </c>
      <c r="K4518" s="1">
        <v>0.04</v>
      </c>
      <c r="L4518" s="1">
        <v>0.09</v>
      </c>
      <c r="M4518" s="3">
        <f>PI()*(D4518*0.0254)^2/4</f>
        <v>0.29186350796015864</v>
      </c>
      <c r="N4518" s="1">
        <f>ROUND(H4518*4.45,0)</f>
        <v>286</v>
      </c>
      <c r="O4518" s="1">
        <f>I4518*745.7</f>
        <v>10909.591</v>
      </c>
      <c r="P4518" s="5">
        <f>ROUND(N4518^(3/2)/O4518/SQRT(2*1.28*M4518)*100,0)</f>
        <v>51</v>
      </c>
      <c r="Q4518" s="4">
        <f>E4518/D4518</f>
        <v>0.5</v>
      </c>
      <c r="R4518" s="1">
        <f>ROUND(L4518^(3/2)/K4518*100*SQRT(2/PI()),0)</f>
        <v>54</v>
      </c>
      <c r="S4518" s="1" t="str">
        <f>IF(AND(R4518&gt;=R4517,R4518&gt;R4519),"YES","NO")</f>
        <v>NO</v>
      </c>
      <c r="T4518" s="1">
        <f>IF(C4518&lt;C4517,0,IF(T4517=1,1,IF(S4518="YES",1,0)))</f>
        <v>1</v>
      </c>
      <c r="U4518" s="1" t="str">
        <f>IF(AND(T4517=0,T4518=1),"YES","NO")</f>
        <v>NO</v>
      </c>
    </row>
    <row r="4519" spans="1:21" x14ac:dyDescent="0.3">
      <c r="A4519" s="1">
        <v>4519</v>
      </c>
      <c r="B4519" s="1">
        <v>311</v>
      </c>
      <c r="C4519" s="1">
        <v>9000</v>
      </c>
      <c r="D4519" s="1">
        <v>24</v>
      </c>
      <c r="E4519" s="1">
        <v>12</v>
      </c>
      <c r="F4519" s="1">
        <v>2</v>
      </c>
      <c r="G4519" s="1" t="s">
        <v>4</v>
      </c>
      <c r="H4519" s="1">
        <v>80.62</v>
      </c>
      <c r="I4519" s="1">
        <v>21.47</v>
      </c>
      <c r="J4519" s="1">
        <v>150.35</v>
      </c>
      <c r="K4519" s="1">
        <v>0.05</v>
      </c>
      <c r="L4519" s="1">
        <v>0.09</v>
      </c>
      <c r="M4519" s="3">
        <f>PI()*(D4519*0.0254)^2/4</f>
        <v>0.29186350796015864</v>
      </c>
      <c r="N4519" s="1">
        <f>ROUND(H4519*4.45,0)</f>
        <v>359</v>
      </c>
      <c r="O4519" s="1">
        <f>I4519*745.7</f>
        <v>16010.179</v>
      </c>
      <c r="P4519" s="5">
        <f>ROUND(N4519^(3/2)/O4519/SQRT(2*1.28*M4519)*100,0)</f>
        <v>49</v>
      </c>
      <c r="Q4519" s="4">
        <f>E4519/D4519</f>
        <v>0.5</v>
      </c>
      <c r="R4519" s="1">
        <f>ROUND(L4519^(3/2)/K4519*100*SQRT(2/PI()),0)</f>
        <v>43</v>
      </c>
      <c r="S4519" s="1" t="str">
        <f>IF(AND(R4519&gt;=R4518,R4519&gt;R4520),"YES","NO")</f>
        <v>NO</v>
      </c>
      <c r="T4519" s="1">
        <f>IF(C4519&lt;C4518,0,IF(T4518=1,1,IF(S4519="YES",1,0)))</f>
        <v>1</v>
      </c>
      <c r="U4519" s="1" t="str">
        <f>IF(AND(T4518=0,T4519=1),"YES","NO")</f>
        <v>NO</v>
      </c>
    </row>
    <row r="4520" spans="1:21" x14ac:dyDescent="0.3">
      <c r="A4520" s="1">
        <v>4520</v>
      </c>
      <c r="B4520" s="1">
        <v>312</v>
      </c>
      <c r="C4520" s="1">
        <v>1000</v>
      </c>
      <c r="D4520" s="1">
        <v>25</v>
      </c>
      <c r="E4520" s="1">
        <v>12.5</v>
      </c>
      <c r="F4520" s="1">
        <v>2</v>
      </c>
      <c r="G4520" s="1" t="s">
        <v>4</v>
      </c>
      <c r="H4520" s="1">
        <v>1.1200000000000001</v>
      </c>
      <c r="I4520" s="1">
        <v>0.03</v>
      </c>
      <c r="J4520" s="1">
        <v>1.67</v>
      </c>
      <c r="K4520" s="1">
        <v>0.03</v>
      </c>
      <c r="L4520" s="1">
        <v>0.09</v>
      </c>
      <c r="M4520" s="3">
        <f>PI()*(D4520*0.0254)^2/4</f>
        <v>0.31669217443593606</v>
      </c>
      <c r="N4520" s="1">
        <f>ROUND(H4520*4.45,0)</f>
        <v>5</v>
      </c>
      <c r="O4520" s="1">
        <f>I4520*745.7</f>
        <v>22.371000000000002</v>
      </c>
      <c r="P4520" s="5">
        <f>ROUND(N4520^(3/2)/O4520/SQRT(2*1.28*M4520)*100,0)</f>
        <v>56</v>
      </c>
      <c r="Q4520" s="4">
        <f>E4520/D4520</f>
        <v>0.5</v>
      </c>
      <c r="R4520" s="1">
        <f>ROUND(L4520^(3/2)/K4520*100*SQRT(2/PI()),0)</f>
        <v>72</v>
      </c>
      <c r="S4520" s="1" t="str">
        <f>IF(AND(R4520&gt;=R4519,R4520&gt;R4521),"YES","NO")</f>
        <v>NO</v>
      </c>
      <c r="T4520" s="1">
        <f>IF(C4520&lt;C4519,0,IF(T4519=1,1,IF(S4520="YES",1,0)))</f>
        <v>0</v>
      </c>
      <c r="U4520" s="1" t="str">
        <f>IF(AND(T4519=0,T4520=1),"YES","NO")</f>
        <v>NO</v>
      </c>
    </row>
    <row r="4521" spans="1:21" x14ac:dyDescent="0.3">
      <c r="A4521" s="1">
        <v>4521</v>
      </c>
      <c r="B4521" s="1">
        <v>312</v>
      </c>
      <c r="C4521" s="1">
        <v>2000</v>
      </c>
      <c r="D4521" s="1">
        <v>25</v>
      </c>
      <c r="E4521" s="1">
        <v>12.5</v>
      </c>
      <c r="F4521" s="1">
        <v>2</v>
      </c>
      <c r="G4521" s="1" t="s">
        <v>4</v>
      </c>
      <c r="H4521" s="1">
        <v>4.49</v>
      </c>
      <c r="I4521" s="1">
        <v>0.22</v>
      </c>
      <c r="J4521" s="1">
        <v>6.89</v>
      </c>
      <c r="K4521" s="1">
        <v>0.03</v>
      </c>
      <c r="L4521" s="1">
        <v>0.09</v>
      </c>
      <c r="M4521" s="3">
        <f>PI()*(D4521*0.0254)^2/4</f>
        <v>0.31669217443593606</v>
      </c>
      <c r="N4521" s="1">
        <f>ROUND(H4521*4.45,0)</f>
        <v>20</v>
      </c>
      <c r="O4521" s="1">
        <f>I4521*745.7</f>
        <v>164.054</v>
      </c>
      <c r="P4521" s="5">
        <f>ROUND(N4521^(3/2)/O4521/SQRT(2*1.28*M4521)*100,0)</f>
        <v>61</v>
      </c>
      <c r="Q4521" s="4">
        <f>E4521/D4521</f>
        <v>0.5</v>
      </c>
      <c r="R4521" s="1">
        <f>ROUND(L4521^(3/2)/K4521*100*SQRT(2/PI()),0)</f>
        <v>72</v>
      </c>
      <c r="S4521" s="1" t="str">
        <f>IF(AND(R4521&gt;=R4520,R4521&gt;R4522),"YES","NO")</f>
        <v>YES</v>
      </c>
      <c r="T4521" s="1">
        <f>IF(C4521&lt;C4520,0,IF(T4520=1,1,IF(S4521="YES",1,0)))</f>
        <v>1</v>
      </c>
      <c r="U4521" s="1" t="str">
        <f>IF(AND(T4520=0,T4521=1),"YES","NO")</f>
        <v>YES</v>
      </c>
    </row>
    <row r="4522" spans="1:21" x14ac:dyDescent="0.3">
      <c r="A4522" s="1">
        <v>4522</v>
      </c>
      <c r="B4522" s="1">
        <v>312</v>
      </c>
      <c r="C4522" s="1">
        <v>3000</v>
      </c>
      <c r="D4522" s="1">
        <v>25</v>
      </c>
      <c r="E4522" s="1">
        <v>12.5</v>
      </c>
      <c r="F4522" s="1">
        <v>2</v>
      </c>
      <c r="G4522" s="1" t="s">
        <v>4</v>
      </c>
      <c r="H4522" s="1">
        <v>10.34</v>
      </c>
      <c r="I4522" s="1">
        <v>0.99</v>
      </c>
      <c r="J4522" s="1">
        <v>20.74</v>
      </c>
      <c r="K4522" s="1">
        <v>0.05</v>
      </c>
      <c r="L4522" s="1">
        <v>0.09</v>
      </c>
      <c r="M4522" s="3">
        <f>PI()*(D4522*0.0254)^2/4</f>
        <v>0.31669217443593606</v>
      </c>
      <c r="N4522" s="1">
        <f>ROUND(H4522*4.45,0)</f>
        <v>46</v>
      </c>
      <c r="O4522" s="1">
        <f>I4522*745.7</f>
        <v>738.24300000000005</v>
      </c>
      <c r="P4522" s="5">
        <f>ROUND(N4522^(3/2)/O4522/SQRT(2*1.28*M4522)*100,0)</f>
        <v>47</v>
      </c>
      <c r="Q4522" s="4">
        <f>E4522/D4522</f>
        <v>0.5</v>
      </c>
      <c r="R4522" s="1">
        <f>ROUND(L4522^(3/2)/K4522*100*SQRT(2/PI()),0)</f>
        <v>43</v>
      </c>
      <c r="S4522" s="1" t="str">
        <f>IF(AND(R4522&gt;=R4521,R4522&gt;R4523),"YES","NO")</f>
        <v>NO</v>
      </c>
      <c r="T4522" s="1">
        <f>IF(C4522&lt;C4521,0,IF(T4521=1,1,IF(S4522="YES",1,0)))</f>
        <v>1</v>
      </c>
      <c r="U4522" s="1" t="str">
        <f>IF(AND(T4521=0,T4522=1),"YES","NO")</f>
        <v>NO</v>
      </c>
    </row>
    <row r="4523" spans="1:21" x14ac:dyDescent="0.3">
      <c r="A4523" s="1">
        <v>4523</v>
      </c>
      <c r="B4523" s="1">
        <v>312</v>
      </c>
      <c r="C4523" s="1">
        <v>4000</v>
      </c>
      <c r="D4523" s="1">
        <v>25</v>
      </c>
      <c r="E4523" s="1">
        <v>12.5</v>
      </c>
      <c r="F4523" s="1">
        <v>2</v>
      </c>
      <c r="G4523" s="1" t="s">
        <v>4</v>
      </c>
      <c r="H4523" s="1">
        <v>18.57</v>
      </c>
      <c r="I4523" s="1">
        <v>2.3199999999999998</v>
      </c>
      <c r="J4523" s="1">
        <v>36.520000000000003</v>
      </c>
      <c r="K4523" s="1">
        <v>0.05</v>
      </c>
      <c r="L4523" s="1">
        <v>0.09</v>
      </c>
      <c r="M4523" s="3">
        <f>PI()*(D4523*0.0254)^2/4</f>
        <v>0.31669217443593606</v>
      </c>
      <c r="N4523" s="1">
        <f>ROUND(H4523*4.45,0)</f>
        <v>83</v>
      </c>
      <c r="O4523" s="1">
        <f>I4523*745.7</f>
        <v>1730.0239999999999</v>
      </c>
      <c r="P4523" s="5">
        <f>ROUND(N4523^(3/2)/O4523/SQRT(2*1.28*M4523)*100,0)</f>
        <v>49</v>
      </c>
      <c r="Q4523" s="4">
        <f>E4523/D4523</f>
        <v>0.5</v>
      </c>
      <c r="R4523" s="1">
        <f>ROUND(L4523^(3/2)/K4523*100*SQRT(2/PI()),0)</f>
        <v>43</v>
      </c>
      <c r="S4523" s="1" t="str">
        <f>IF(AND(R4523&gt;=R4522,R4523&gt;R4524),"YES","NO")</f>
        <v>NO</v>
      </c>
      <c r="T4523" s="1">
        <f>IF(C4523&lt;C4522,0,IF(T4522=1,1,IF(S4523="YES",1,0)))</f>
        <v>1</v>
      </c>
      <c r="U4523" s="1" t="str">
        <f>IF(AND(T4522=0,T4523=1),"YES","NO")</f>
        <v>NO</v>
      </c>
    </row>
    <row r="4524" spans="1:21" x14ac:dyDescent="0.3">
      <c r="A4524" s="1">
        <v>4524</v>
      </c>
      <c r="B4524" s="1">
        <v>312</v>
      </c>
      <c r="C4524" s="1">
        <v>5000</v>
      </c>
      <c r="D4524" s="1">
        <v>25</v>
      </c>
      <c r="E4524" s="1">
        <v>12.5</v>
      </c>
      <c r="F4524" s="1">
        <v>2</v>
      </c>
      <c r="G4524" s="1" t="s">
        <v>4</v>
      </c>
      <c r="H4524" s="1">
        <v>28.99</v>
      </c>
      <c r="I4524" s="1">
        <v>3.43</v>
      </c>
      <c r="J4524" s="1">
        <v>43.25</v>
      </c>
      <c r="K4524" s="1">
        <v>0.03</v>
      </c>
      <c r="L4524" s="1">
        <v>0.09</v>
      </c>
      <c r="M4524" s="3">
        <f>PI()*(D4524*0.0254)^2/4</f>
        <v>0.31669217443593606</v>
      </c>
      <c r="N4524" s="1">
        <f>ROUND(H4524*4.45,0)</f>
        <v>129</v>
      </c>
      <c r="O4524" s="1">
        <f>I4524*745.7</f>
        <v>2557.7510000000002</v>
      </c>
      <c r="P4524" s="5">
        <f>ROUND(N4524^(3/2)/O4524/SQRT(2*1.28*M4524)*100,0)</f>
        <v>64</v>
      </c>
      <c r="Q4524" s="4">
        <f>E4524/D4524</f>
        <v>0.5</v>
      </c>
      <c r="R4524" s="1">
        <f>ROUND(L4524^(3/2)/K4524*100*SQRT(2/PI()),0)</f>
        <v>72</v>
      </c>
      <c r="S4524" s="1" t="str">
        <f>IF(AND(R4524&gt;=R4523,R4524&gt;R4525),"YES","NO")</f>
        <v>NO</v>
      </c>
      <c r="T4524" s="1">
        <f>IF(C4524&lt;C4523,0,IF(T4523=1,1,IF(S4524="YES",1,0)))</f>
        <v>1</v>
      </c>
      <c r="U4524" s="1" t="str">
        <f>IF(AND(T4523=0,T4524=1),"YES","NO")</f>
        <v>NO</v>
      </c>
    </row>
    <row r="4525" spans="1:21" x14ac:dyDescent="0.3">
      <c r="A4525" s="1">
        <v>4525</v>
      </c>
      <c r="B4525" s="1">
        <v>312</v>
      </c>
      <c r="C4525" s="1">
        <v>6000</v>
      </c>
      <c r="D4525" s="1">
        <v>25</v>
      </c>
      <c r="E4525" s="1">
        <v>12.5</v>
      </c>
      <c r="F4525" s="1">
        <v>2</v>
      </c>
      <c r="G4525" s="1" t="s">
        <v>4</v>
      </c>
      <c r="H4525" s="1">
        <v>42.23</v>
      </c>
      <c r="I4525" s="1">
        <v>5.69</v>
      </c>
      <c r="J4525" s="1">
        <v>59.78</v>
      </c>
      <c r="K4525" s="1">
        <v>0.03</v>
      </c>
      <c r="L4525" s="1">
        <v>0.09</v>
      </c>
      <c r="M4525" s="3">
        <f>PI()*(D4525*0.0254)^2/4</f>
        <v>0.31669217443593606</v>
      </c>
      <c r="N4525" s="1">
        <f>ROUND(H4525*4.45,0)</f>
        <v>188</v>
      </c>
      <c r="O4525" s="1">
        <f>I4525*745.7</f>
        <v>4243.0330000000004</v>
      </c>
      <c r="P4525" s="5">
        <f>ROUND(N4525^(3/2)/O4525/SQRT(2*1.28*M4525)*100,0)</f>
        <v>67</v>
      </c>
      <c r="Q4525" s="4">
        <f>E4525/D4525</f>
        <v>0.5</v>
      </c>
      <c r="R4525" s="1">
        <f>ROUND(L4525^(3/2)/K4525*100*SQRT(2/PI()),0)</f>
        <v>72</v>
      </c>
      <c r="S4525" s="1" t="str">
        <f>IF(AND(R4525&gt;=R4524,R4525&gt;R4526),"YES","NO")</f>
        <v>NO</v>
      </c>
      <c r="T4525" s="1">
        <f>IF(C4525&lt;C4524,0,IF(T4524=1,1,IF(S4525="YES",1,0)))</f>
        <v>1</v>
      </c>
      <c r="U4525" s="1" t="str">
        <f>IF(AND(T4524=0,T4525=1),"YES","NO")</f>
        <v>NO</v>
      </c>
    </row>
    <row r="4526" spans="1:21" x14ac:dyDescent="0.3">
      <c r="A4526" s="1">
        <v>4526</v>
      </c>
      <c r="B4526" s="1">
        <v>312</v>
      </c>
      <c r="C4526" s="1">
        <v>7000</v>
      </c>
      <c r="D4526" s="1">
        <v>25</v>
      </c>
      <c r="E4526" s="1">
        <v>12.5</v>
      </c>
      <c r="F4526" s="1">
        <v>2</v>
      </c>
      <c r="G4526" s="1" t="s">
        <v>4</v>
      </c>
      <c r="H4526" s="1">
        <v>58.01</v>
      </c>
      <c r="I4526" s="1">
        <v>9.33</v>
      </c>
      <c r="J4526" s="1">
        <v>83.99</v>
      </c>
      <c r="K4526" s="1">
        <v>0.03</v>
      </c>
      <c r="L4526" s="1">
        <v>0.1</v>
      </c>
      <c r="M4526" s="3">
        <f>PI()*(D4526*0.0254)^2/4</f>
        <v>0.31669217443593606</v>
      </c>
      <c r="N4526" s="1">
        <f>ROUND(H4526*4.45,0)</f>
        <v>258</v>
      </c>
      <c r="O4526" s="1">
        <f>I4526*745.7</f>
        <v>6957.3810000000003</v>
      </c>
      <c r="P4526" s="5">
        <f>ROUND(N4526^(3/2)/O4526/SQRT(2*1.28*M4526)*100,0)</f>
        <v>66</v>
      </c>
      <c r="Q4526" s="4">
        <f>E4526/D4526</f>
        <v>0.5</v>
      </c>
      <c r="R4526" s="1">
        <f>ROUND(L4526^(3/2)/K4526*100*SQRT(2/PI()),0)</f>
        <v>84</v>
      </c>
      <c r="S4526" s="1" t="str">
        <f>IF(AND(R4526&gt;=R4525,R4526&gt;R4527),"YES","NO")</f>
        <v>YES</v>
      </c>
      <c r="T4526" s="1">
        <f>IF(C4526&lt;C4525,0,IF(T4525=1,1,IF(S4526="YES",1,0)))</f>
        <v>1</v>
      </c>
      <c r="U4526" s="1" t="str">
        <f>IF(AND(T4525=0,T4526=1),"YES","NO")</f>
        <v>NO</v>
      </c>
    </row>
    <row r="4527" spans="1:21" x14ac:dyDescent="0.3">
      <c r="A4527" s="1">
        <v>4527</v>
      </c>
      <c r="B4527" s="1">
        <v>312</v>
      </c>
      <c r="C4527" s="1">
        <v>8000</v>
      </c>
      <c r="D4527" s="1">
        <v>25</v>
      </c>
      <c r="E4527" s="1">
        <v>12.5</v>
      </c>
      <c r="F4527" s="1">
        <v>2</v>
      </c>
      <c r="G4527" s="1" t="s">
        <v>4</v>
      </c>
      <c r="H4527" s="1">
        <v>76.3</v>
      </c>
      <c r="I4527" s="1">
        <v>17.27</v>
      </c>
      <c r="J4527" s="1">
        <v>136.05000000000001</v>
      </c>
      <c r="K4527" s="1">
        <v>0.04</v>
      </c>
      <c r="L4527" s="1">
        <v>0.1</v>
      </c>
      <c r="M4527" s="3">
        <f>PI()*(D4527*0.0254)^2/4</f>
        <v>0.31669217443593606</v>
      </c>
      <c r="N4527" s="1">
        <f>ROUND(H4527*4.45,0)</f>
        <v>340</v>
      </c>
      <c r="O4527" s="1">
        <f>I4527*745.7</f>
        <v>12878.239</v>
      </c>
      <c r="P4527" s="5">
        <f>ROUND(N4527^(3/2)/O4527/SQRT(2*1.28*M4527)*100,0)</f>
        <v>54</v>
      </c>
      <c r="Q4527" s="4">
        <f>E4527/D4527</f>
        <v>0.5</v>
      </c>
      <c r="R4527" s="1">
        <f>ROUND(L4527^(3/2)/K4527*100*SQRT(2/PI()),0)</f>
        <v>63</v>
      </c>
      <c r="S4527" s="1" t="str">
        <f>IF(AND(R4527&gt;=R4526,R4527&gt;R4528),"YES","NO")</f>
        <v>NO</v>
      </c>
      <c r="T4527" s="1">
        <f>IF(C4527&lt;C4526,0,IF(T4526=1,1,IF(S4527="YES",1,0)))</f>
        <v>1</v>
      </c>
      <c r="U4527" s="1" t="str">
        <f>IF(AND(T4526=0,T4527=1),"YES","NO")</f>
        <v>NO</v>
      </c>
    </row>
    <row r="4528" spans="1:21" x14ac:dyDescent="0.3">
      <c r="A4528" s="1">
        <v>4528</v>
      </c>
      <c r="B4528" s="1">
        <v>312</v>
      </c>
      <c r="C4528" s="1">
        <v>9000</v>
      </c>
      <c r="D4528" s="1">
        <v>25</v>
      </c>
      <c r="E4528" s="1">
        <v>12.5</v>
      </c>
      <c r="F4528" s="1">
        <v>2</v>
      </c>
      <c r="G4528" s="1" t="s">
        <v>4</v>
      </c>
      <c r="H4528" s="1">
        <v>95.53</v>
      </c>
      <c r="I4528" s="1">
        <v>32.72</v>
      </c>
      <c r="J4528" s="1">
        <v>229.12</v>
      </c>
      <c r="K4528" s="1">
        <v>0.06</v>
      </c>
      <c r="L4528" s="1">
        <v>0.09</v>
      </c>
      <c r="M4528" s="3">
        <f>PI()*(D4528*0.0254)^2/4</f>
        <v>0.31669217443593606</v>
      </c>
      <c r="N4528" s="1">
        <f>ROUND(H4528*4.45,0)</f>
        <v>425</v>
      </c>
      <c r="O4528" s="1">
        <f>I4528*745.7</f>
        <v>24399.304</v>
      </c>
      <c r="P4528" s="5">
        <f>ROUND(N4528^(3/2)/O4528/SQRT(2*1.28*M4528)*100,0)</f>
        <v>40</v>
      </c>
      <c r="Q4528" s="4">
        <f>E4528/D4528</f>
        <v>0.5</v>
      </c>
      <c r="R4528" s="1">
        <f>ROUND(L4528^(3/2)/K4528*100*SQRT(2/PI()),0)</f>
        <v>36</v>
      </c>
      <c r="S4528" s="1" t="str">
        <f>IF(AND(R4528&gt;=R4527,R4528&gt;R4529),"YES","NO")</f>
        <v>NO</v>
      </c>
      <c r="T4528" s="1">
        <f>IF(C4528&lt;C4527,0,IF(T4527=1,1,IF(S4528="YES",1,0)))</f>
        <v>1</v>
      </c>
      <c r="U4528" s="1" t="str">
        <f>IF(AND(T4527=0,T4528=1),"YES","NO")</f>
        <v>NO</v>
      </c>
    </row>
    <row r="4529" spans="1:21" x14ac:dyDescent="0.3">
      <c r="A4529" s="1">
        <v>4529</v>
      </c>
      <c r="B4529" s="1">
        <v>313</v>
      </c>
      <c r="C4529" s="1">
        <v>1000</v>
      </c>
      <c r="D4529" s="1">
        <v>26</v>
      </c>
      <c r="E4529" s="1">
        <v>13</v>
      </c>
      <c r="F4529" s="1">
        <v>2</v>
      </c>
      <c r="G4529" s="1" t="s">
        <v>4</v>
      </c>
      <c r="H4529" s="1">
        <v>1.29</v>
      </c>
      <c r="I4529" s="1">
        <v>0.03</v>
      </c>
      <c r="J4529" s="1">
        <v>1.97</v>
      </c>
      <c r="K4529" s="1">
        <v>0.03</v>
      </c>
      <c r="L4529" s="1">
        <v>0.09</v>
      </c>
      <c r="M4529" s="3">
        <f>PI()*(D4529*0.0254)^2/4</f>
        <v>0.34253425586990843</v>
      </c>
      <c r="N4529" s="1">
        <f>ROUND(H4529*4.45,0)</f>
        <v>6</v>
      </c>
      <c r="O4529" s="1">
        <f>I4529*745.7</f>
        <v>22.371000000000002</v>
      </c>
      <c r="P4529" s="5">
        <f>ROUND(N4529^(3/2)/O4529/SQRT(2*1.28*M4529)*100,0)</f>
        <v>70</v>
      </c>
      <c r="Q4529" s="4">
        <f>E4529/D4529</f>
        <v>0.5</v>
      </c>
      <c r="R4529" s="1">
        <f>ROUND(L4529^(3/2)/K4529*100*SQRT(2/PI()),0)</f>
        <v>72</v>
      </c>
      <c r="S4529" s="1" t="str">
        <f>IF(AND(R4529&gt;=R4528,R4529&gt;R4530),"YES","NO")</f>
        <v>YES</v>
      </c>
      <c r="T4529" s="1">
        <f>IF(C4529&lt;C4528,0,IF(T4528=1,1,IF(S4529="YES",1,0)))</f>
        <v>0</v>
      </c>
      <c r="U4529" s="1" t="str">
        <f>IF(AND(T4528=0,T4529=1),"YES","NO")</f>
        <v>NO</v>
      </c>
    </row>
    <row r="4530" spans="1:21" x14ac:dyDescent="0.3">
      <c r="A4530" s="1">
        <v>4530</v>
      </c>
      <c r="B4530" s="1">
        <v>313</v>
      </c>
      <c r="C4530" s="1">
        <v>2000</v>
      </c>
      <c r="D4530" s="1">
        <v>26</v>
      </c>
      <c r="E4530" s="1">
        <v>13</v>
      </c>
      <c r="F4530" s="1">
        <v>2</v>
      </c>
      <c r="G4530" s="1" t="s">
        <v>4</v>
      </c>
      <c r="H4530" s="1">
        <v>5.19</v>
      </c>
      <c r="I4530" s="1">
        <v>0.27</v>
      </c>
      <c r="J4530" s="1">
        <v>8.51</v>
      </c>
      <c r="K4530" s="1">
        <v>0.04</v>
      </c>
      <c r="L4530" s="1">
        <v>0.09</v>
      </c>
      <c r="M4530" s="3">
        <f>PI()*(D4530*0.0254)^2/4</f>
        <v>0.34253425586990843</v>
      </c>
      <c r="N4530" s="1">
        <f>ROUND(H4530*4.45,0)</f>
        <v>23</v>
      </c>
      <c r="O4530" s="1">
        <f>I4530*745.7</f>
        <v>201.33900000000003</v>
      </c>
      <c r="P4530" s="5">
        <f>ROUND(N4530^(3/2)/O4530/SQRT(2*1.28*M4530)*100,0)</f>
        <v>59</v>
      </c>
      <c r="Q4530" s="4">
        <f>E4530/D4530</f>
        <v>0.5</v>
      </c>
      <c r="R4530" s="1">
        <f>ROUND(L4530^(3/2)/K4530*100*SQRT(2/PI()),0)</f>
        <v>54</v>
      </c>
      <c r="S4530" s="1" t="str">
        <f>IF(AND(R4530&gt;=R4529,R4530&gt;R4531),"YES","NO")</f>
        <v>NO</v>
      </c>
      <c r="T4530" s="1">
        <f>IF(C4530&lt;C4529,0,IF(T4529=1,1,IF(S4530="YES",1,0)))</f>
        <v>0</v>
      </c>
      <c r="U4530" s="1" t="str">
        <f>IF(AND(T4529=0,T4530=1),"YES","NO")</f>
        <v>NO</v>
      </c>
    </row>
    <row r="4531" spans="1:21" x14ac:dyDescent="0.3">
      <c r="A4531" s="1">
        <v>4531</v>
      </c>
      <c r="B4531" s="1">
        <v>313</v>
      </c>
      <c r="C4531" s="1">
        <v>3000</v>
      </c>
      <c r="D4531" s="1">
        <v>26</v>
      </c>
      <c r="E4531" s="1">
        <v>13</v>
      </c>
      <c r="F4531" s="1">
        <v>2</v>
      </c>
      <c r="G4531" s="1" t="s">
        <v>4</v>
      </c>
      <c r="H4531" s="1">
        <v>11.96</v>
      </c>
      <c r="I4531" s="1">
        <v>1.19</v>
      </c>
      <c r="J4531" s="1">
        <v>25.04</v>
      </c>
      <c r="K4531" s="1">
        <v>0.05</v>
      </c>
      <c r="L4531" s="1">
        <v>0.09</v>
      </c>
      <c r="M4531" s="3">
        <f>PI()*(D4531*0.0254)^2/4</f>
        <v>0.34253425586990843</v>
      </c>
      <c r="N4531" s="1">
        <f>ROUND(H4531*4.45,0)</f>
        <v>53</v>
      </c>
      <c r="O4531" s="1">
        <f>I4531*745.7</f>
        <v>887.38300000000004</v>
      </c>
      <c r="P4531" s="5">
        <f>ROUND(N4531^(3/2)/O4531/SQRT(2*1.28*M4531)*100,0)</f>
        <v>46</v>
      </c>
      <c r="Q4531" s="4">
        <f>E4531/D4531</f>
        <v>0.5</v>
      </c>
      <c r="R4531" s="1">
        <f>ROUND(L4531^(3/2)/K4531*100*SQRT(2/PI()),0)</f>
        <v>43</v>
      </c>
      <c r="S4531" s="1" t="str">
        <f>IF(AND(R4531&gt;=R4530,R4531&gt;R4532),"YES","NO")</f>
        <v>NO</v>
      </c>
      <c r="T4531" s="1">
        <f>IF(C4531&lt;C4530,0,IF(T4530=1,1,IF(S4531="YES",1,0)))</f>
        <v>0</v>
      </c>
      <c r="U4531" s="1" t="str">
        <f>IF(AND(T4530=0,T4531=1),"YES","NO")</f>
        <v>NO</v>
      </c>
    </row>
    <row r="4532" spans="1:21" x14ac:dyDescent="0.3">
      <c r="A4532" s="1">
        <v>4532</v>
      </c>
      <c r="B4532" s="1">
        <v>313</v>
      </c>
      <c r="C4532" s="1">
        <v>4000</v>
      </c>
      <c r="D4532" s="1">
        <v>26</v>
      </c>
      <c r="E4532" s="1">
        <v>13</v>
      </c>
      <c r="F4532" s="1">
        <v>2</v>
      </c>
      <c r="G4532" s="1" t="s">
        <v>4</v>
      </c>
      <c r="H4532" s="1">
        <v>21.36</v>
      </c>
      <c r="I4532" s="1">
        <v>2.5299999999999998</v>
      </c>
      <c r="J4532" s="1">
        <v>39.82</v>
      </c>
      <c r="K4532" s="1">
        <v>0.04</v>
      </c>
      <c r="L4532" s="1">
        <v>0.09</v>
      </c>
      <c r="M4532" s="3">
        <f>PI()*(D4532*0.0254)^2/4</f>
        <v>0.34253425586990843</v>
      </c>
      <c r="N4532" s="1">
        <f>ROUND(H4532*4.45,0)</f>
        <v>95</v>
      </c>
      <c r="O4532" s="1">
        <f>I4532*745.7</f>
        <v>1886.6209999999999</v>
      </c>
      <c r="P4532" s="5">
        <f>ROUND(N4532^(3/2)/O4532/SQRT(2*1.28*M4532)*100,0)</f>
        <v>52</v>
      </c>
      <c r="Q4532" s="4">
        <f>E4532/D4532</f>
        <v>0.5</v>
      </c>
      <c r="R4532" s="1">
        <f>ROUND(L4532^(3/2)/K4532*100*SQRT(2/PI()),0)</f>
        <v>54</v>
      </c>
      <c r="S4532" s="1" t="str">
        <f>IF(AND(R4532&gt;=R4531,R4532&gt;R4533),"YES","NO")</f>
        <v>NO</v>
      </c>
      <c r="T4532" s="1">
        <f>IF(C4532&lt;C4531,0,IF(T4531=1,1,IF(S4532="YES",1,0)))</f>
        <v>0</v>
      </c>
      <c r="U4532" s="1" t="str">
        <f>IF(AND(T4531=0,T4532=1),"YES","NO")</f>
        <v>NO</v>
      </c>
    </row>
    <row r="4533" spans="1:21" x14ac:dyDescent="0.3">
      <c r="A4533" s="1">
        <v>4533</v>
      </c>
      <c r="B4533" s="1">
        <v>313</v>
      </c>
      <c r="C4533" s="1">
        <v>5000</v>
      </c>
      <c r="D4533" s="1">
        <v>26</v>
      </c>
      <c r="E4533" s="1">
        <v>13</v>
      </c>
      <c r="F4533" s="1">
        <v>2</v>
      </c>
      <c r="G4533" s="1" t="s">
        <v>4</v>
      </c>
      <c r="H4533" s="1">
        <v>33.47</v>
      </c>
      <c r="I4533" s="1">
        <v>3.83</v>
      </c>
      <c r="J4533" s="1">
        <v>48.29</v>
      </c>
      <c r="K4533" s="1">
        <v>0.03</v>
      </c>
      <c r="L4533" s="1">
        <v>0.09</v>
      </c>
      <c r="M4533" s="3">
        <f>PI()*(D4533*0.0254)^2/4</f>
        <v>0.34253425586990843</v>
      </c>
      <c r="N4533" s="1">
        <f>ROUND(H4533*4.45,0)</f>
        <v>149</v>
      </c>
      <c r="O4533" s="1">
        <f>I4533*745.7</f>
        <v>2856.0310000000004</v>
      </c>
      <c r="P4533" s="5">
        <f>ROUND(N4533^(3/2)/O4533/SQRT(2*1.28*M4533)*100,0)</f>
        <v>68</v>
      </c>
      <c r="Q4533" s="4">
        <f>E4533/D4533</f>
        <v>0.5</v>
      </c>
      <c r="R4533" s="1">
        <f>ROUND(L4533^(3/2)/K4533*100*SQRT(2/PI()),0)</f>
        <v>72</v>
      </c>
      <c r="S4533" s="1" t="str">
        <f>IF(AND(R4533&gt;=R4532,R4533&gt;R4534),"YES","NO")</f>
        <v>NO</v>
      </c>
      <c r="T4533" s="1">
        <f>IF(C4533&lt;C4532,0,IF(T4532=1,1,IF(S4533="YES",1,0)))</f>
        <v>0</v>
      </c>
      <c r="U4533" s="1" t="str">
        <f>IF(AND(T4532=0,T4533=1),"YES","NO")</f>
        <v>NO</v>
      </c>
    </row>
    <row r="4534" spans="1:21" x14ac:dyDescent="0.3">
      <c r="A4534" s="1">
        <v>4534</v>
      </c>
      <c r="B4534" s="1">
        <v>313</v>
      </c>
      <c r="C4534" s="1">
        <v>6000</v>
      </c>
      <c r="D4534" s="1">
        <v>26</v>
      </c>
      <c r="E4534" s="1">
        <v>13</v>
      </c>
      <c r="F4534" s="1">
        <v>2</v>
      </c>
      <c r="G4534" s="1" t="s">
        <v>4</v>
      </c>
      <c r="H4534" s="1">
        <v>48.74</v>
      </c>
      <c r="I4534" s="1">
        <v>6.78</v>
      </c>
      <c r="J4534" s="1">
        <v>71.260000000000005</v>
      </c>
      <c r="K4534" s="1">
        <v>0.03</v>
      </c>
      <c r="L4534" s="1">
        <v>0.09</v>
      </c>
      <c r="M4534" s="3">
        <f>PI()*(D4534*0.0254)^2/4</f>
        <v>0.34253425586990843</v>
      </c>
      <c r="N4534" s="1">
        <f>ROUND(H4534*4.45,0)</f>
        <v>217</v>
      </c>
      <c r="O4534" s="1">
        <f>I4534*745.7</f>
        <v>5055.8460000000005</v>
      </c>
      <c r="P4534" s="5">
        <f>ROUND(N4534^(3/2)/O4534/SQRT(2*1.28*M4534)*100,0)</f>
        <v>68</v>
      </c>
      <c r="Q4534" s="4">
        <f>E4534/D4534</f>
        <v>0.5</v>
      </c>
      <c r="R4534" s="1">
        <f>ROUND(L4534^(3/2)/K4534*100*SQRT(2/PI()),0)</f>
        <v>72</v>
      </c>
      <c r="S4534" s="1" t="str">
        <f>IF(AND(R4534&gt;=R4533,R4534&gt;R4535),"YES","NO")</f>
        <v>YES</v>
      </c>
      <c r="T4534" s="1">
        <f>IF(C4534&lt;C4533,0,IF(T4533=1,1,IF(S4534="YES",1,0)))</f>
        <v>1</v>
      </c>
      <c r="U4534" s="1" t="str">
        <f>IF(AND(T4533=0,T4534=1),"YES","NO")</f>
        <v>YES</v>
      </c>
    </row>
    <row r="4535" spans="1:21" x14ac:dyDescent="0.3">
      <c r="A4535" s="1">
        <v>4535</v>
      </c>
      <c r="B4535" s="1">
        <v>313</v>
      </c>
      <c r="C4535" s="1">
        <v>7000</v>
      </c>
      <c r="D4535" s="1">
        <v>26</v>
      </c>
      <c r="E4535" s="1">
        <v>13</v>
      </c>
      <c r="F4535" s="1">
        <v>2</v>
      </c>
      <c r="G4535" s="1" t="s">
        <v>4</v>
      </c>
      <c r="H4535" s="1">
        <v>67.010000000000005</v>
      </c>
      <c r="I4535" s="1">
        <v>12.92</v>
      </c>
      <c r="J4535" s="1">
        <v>116.35</v>
      </c>
      <c r="K4535" s="1">
        <v>0.04</v>
      </c>
      <c r="L4535" s="1">
        <v>0.09</v>
      </c>
      <c r="M4535" s="3">
        <f>PI()*(D4535*0.0254)^2/4</f>
        <v>0.34253425586990843</v>
      </c>
      <c r="N4535" s="1">
        <f>ROUND(H4535*4.45,0)</f>
        <v>298</v>
      </c>
      <c r="O4535" s="1">
        <f>I4535*745.7</f>
        <v>9634.4440000000013</v>
      </c>
      <c r="P4535" s="5">
        <f>ROUND(N4535^(3/2)/O4535/SQRT(2*1.28*M4535)*100,0)</f>
        <v>57</v>
      </c>
      <c r="Q4535" s="4">
        <f>E4535/D4535</f>
        <v>0.5</v>
      </c>
      <c r="R4535" s="1">
        <f>ROUND(L4535^(3/2)/K4535*100*SQRT(2/PI()),0)</f>
        <v>54</v>
      </c>
      <c r="S4535" s="1" t="str">
        <f>IF(AND(R4535&gt;=R4534,R4535&gt;R4536),"YES","NO")</f>
        <v>NO</v>
      </c>
      <c r="T4535" s="1">
        <f>IF(C4535&lt;C4534,0,IF(T4534=1,1,IF(S4535="YES",1,0)))</f>
        <v>1</v>
      </c>
      <c r="U4535" s="1" t="str">
        <f>IF(AND(T4534=0,T4535=1),"YES","NO")</f>
        <v>NO</v>
      </c>
    </row>
    <row r="4536" spans="1:21" x14ac:dyDescent="0.3">
      <c r="A4536" s="1">
        <v>4536</v>
      </c>
      <c r="B4536" s="1">
        <v>313</v>
      </c>
      <c r="C4536" s="1">
        <v>8000</v>
      </c>
      <c r="D4536" s="1">
        <v>26</v>
      </c>
      <c r="E4536" s="1">
        <v>13</v>
      </c>
      <c r="F4536" s="1">
        <v>2</v>
      </c>
      <c r="G4536" s="1" t="s">
        <v>4</v>
      </c>
      <c r="H4536" s="1">
        <v>87.82</v>
      </c>
      <c r="I4536" s="1">
        <v>24.99</v>
      </c>
      <c r="J4536" s="1">
        <v>196.84</v>
      </c>
      <c r="K4536" s="1">
        <v>0.05</v>
      </c>
      <c r="L4536" s="1">
        <v>0.09</v>
      </c>
      <c r="M4536" s="3">
        <f>PI()*(D4536*0.0254)^2/4</f>
        <v>0.34253425586990843</v>
      </c>
      <c r="N4536" s="1">
        <f>ROUND(H4536*4.45,0)</f>
        <v>391</v>
      </c>
      <c r="O4536" s="1">
        <f>I4536*745.7</f>
        <v>18635.043000000001</v>
      </c>
      <c r="P4536" s="5">
        <f>ROUND(N4536^(3/2)/O4536/SQRT(2*1.28*M4536)*100,0)</f>
        <v>44</v>
      </c>
      <c r="Q4536" s="4">
        <f>E4536/D4536</f>
        <v>0.5</v>
      </c>
      <c r="R4536" s="1">
        <f>ROUND(L4536^(3/2)/K4536*100*SQRT(2/PI()),0)</f>
        <v>43</v>
      </c>
      <c r="S4536" s="1" t="str">
        <f>IF(AND(R4536&gt;=R4535,R4536&gt;R4537),"YES","NO")</f>
        <v>NO</v>
      </c>
      <c r="T4536" s="1">
        <f>IF(C4536&lt;C4535,0,IF(T4535=1,1,IF(S4536="YES",1,0)))</f>
        <v>1</v>
      </c>
      <c r="U4536" s="1" t="str">
        <f>IF(AND(T4535=0,T4536=1),"YES","NO")</f>
        <v>NO</v>
      </c>
    </row>
    <row r="4537" spans="1:21" x14ac:dyDescent="0.3">
      <c r="A4537" s="1">
        <v>4537</v>
      </c>
      <c r="B4537" s="1">
        <v>314</v>
      </c>
      <c r="C4537" s="1">
        <v>1000</v>
      </c>
      <c r="D4537" s="1">
        <v>26</v>
      </c>
      <c r="E4537" s="1">
        <v>15</v>
      </c>
      <c r="F4537" s="1">
        <v>2</v>
      </c>
      <c r="G4537" s="1" t="s">
        <v>4</v>
      </c>
      <c r="H4537" s="1">
        <v>1.35</v>
      </c>
      <c r="I4537" s="1">
        <v>0.04</v>
      </c>
      <c r="J4537" s="1">
        <v>2.27</v>
      </c>
      <c r="K4537" s="1">
        <v>0.04</v>
      </c>
      <c r="L4537" s="1">
        <v>0.09</v>
      </c>
      <c r="M4537" s="3">
        <f>PI()*(D4537*0.0254)^2/4</f>
        <v>0.34253425586990843</v>
      </c>
      <c r="N4537" s="1">
        <f>ROUND(H4537*4.45,0)</f>
        <v>6</v>
      </c>
      <c r="O4537" s="1">
        <f>I4537*745.7</f>
        <v>29.828000000000003</v>
      </c>
      <c r="P4537" s="5">
        <f>ROUND(N4537^(3/2)/O4537/SQRT(2*1.28*M4537)*100,0)</f>
        <v>53</v>
      </c>
      <c r="Q4537" s="4">
        <f>E4537/D4537</f>
        <v>0.57692307692307687</v>
      </c>
      <c r="R4537" s="1">
        <f>ROUND(L4537^(3/2)/K4537*100*SQRT(2/PI()),0)</f>
        <v>54</v>
      </c>
      <c r="S4537" s="1" t="str">
        <f>IF(AND(R4537&gt;=R4536,R4537&gt;R4538),"YES","NO")</f>
        <v>YES</v>
      </c>
      <c r="T4537" s="1">
        <f>IF(C4537&lt;C4536,0,IF(T4536=1,1,IF(S4537="YES",1,0)))</f>
        <v>0</v>
      </c>
      <c r="U4537" s="1" t="str">
        <f>IF(AND(T4536=0,T4537=1),"YES","NO")</f>
        <v>NO</v>
      </c>
    </row>
    <row r="4538" spans="1:21" x14ac:dyDescent="0.3">
      <c r="A4538" s="1">
        <v>4538</v>
      </c>
      <c r="B4538" s="1">
        <v>314</v>
      </c>
      <c r="C4538" s="1">
        <v>2000</v>
      </c>
      <c r="D4538" s="1">
        <v>26</v>
      </c>
      <c r="E4538" s="1">
        <v>15</v>
      </c>
      <c r="F4538" s="1">
        <v>2</v>
      </c>
      <c r="G4538" s="1" t="s">
        <v>4</v>
      </c>
      <c r="H4538" s="1">
        <v>5.46</v>
      </c>
      <c r="I4538" s="1">
        <v>0.35</v>
      </c>
      <c r="J4538" s="1">
        <v>10.99</v>
      </c>
      <c r="K4538" s="1">
        <v>0.05</v>
      </c>
      <c r="L4538" s="1">
        <v>0.09</v>
      </c>
      <c r="M4538" s="3">
        <f>PI()*(D4538*0.0254)^2/4</f>
        <v>0.34253425586990843</v>
      </c>
      <c r="N4538" s="1">
        <f>ROUND(H4538*4.45,0)</f>
        <v>24</v>
      </c>
      <c r="O4538" s="1">
        <f>I4538*745.7</f>
        <v>260.995</v>
      </c>
      <c r="P4538" s="5">
        <f>ROUND(N4538^(3/2)/O4538/SQRT(2*1.28*M4538)*100,0)</f>
        <v>48</v>
      </c>
      <c r="Q4538" s="4">
        <f>E4538/D4538</f>
        <v>0.57692307692307687</v>
      </c>
      <c r="R4538" s="1">
        <f>ROUND(L4538^(3/2)/K4538*100*SQRT(2/PI()),0)</f>
        <v>43</v>
      </c>
      <c r="S4538" s="1" t="str">
        <f>IF(AND(R4538&gt;=R4537,R4538&gt;R4539),"YES","NO")</f>
        <v>NO</v>
      </c>
      <c r="T4538" s="1">
        <f>IF(C4538&lt;C4537,0,IF(T4537=1,1,IF(S4538="YES",1,0)))</f>
        <v>0</v>
      </c>
      <c r="U4538" s="1" t="str">
        <f>IF(AND(T4537=0,T4538=1),"YES","NO")</f>
        <v>NO</v>
      </c>
    </row>
    <row r="4539" spans="1:21" x14ac:dyDescent="0.3">
      <c r="A4539" s="1">
        <v>4539</v>
      </c>
      <c r="B4539" s="1">
        <v>314</v>
      </c>
      <c r="C4539" s="1">
        <v>3000</v>
      </c>
      <c r="D4539" s="1">
        <v>26</v>
      </c>
      <c r="E4539" s="1">
        <v>15</v>
      </c>
      <c r="F4539" s="1">
        <v>2</v>
      </c>
      <c r="G4539" s="1" t="s">
        <v>4</v>
      </c>
      <c r="H4539" s="1">
        <v>12.69</v>
      </c>
      <c r="I4539" s="1">
        <v>1.85</v>
      </c>
      <c r="J4539" s="1">
        <v>38.75</v>
      </c>
      <c r="K4539" s="1">
        <v>7.0000000000000007E-2</v>
      </c>
      <c r="L4539" s="1">
        <v>0.1</v>
      </c>
      <c r="M4539" s="3">
        <f>PI()*(D4539*0.0254)^2/4</f>
        <v>0.34253425586990843</v>
      </c>
      <c r="N4539" s="1">
        <f>ROUND(H4539*4.45,0)</f>
        <v>56</v>
      </c>
      <c r="O4539" s="1">
        <f>I4539*745.7</f>
        <v>1379.5450000000001</v>
      </c>
      <c r="P4539" s="5">
        <f>ROUND(N4539^(3/2)/O4539/SQRT(2*1.28*M4539)*100,0)</f>
        <v>32</v>
      </c>
      <c r="Q4539" s="4">
        <f>E4539/D4539</f>
        <v>0.57692307692307687</v>
      </c>
      <c r="R4539" s="1">
        <f>ROUND(L4539^(3/2)/K4539*100*SQRT(2/PI()),0)</f>
        <v>36</v>
      </c>
      <c r="S4539" s="1" t="str">
        <f>IF(AND(R4539&gt;=R4538,R4539&gt;R4540),"YES","NO")</f>
        <v>NO</v>
      </c>
      <c r="T4539" s="1">
        <f>IF(C4539&lt;C4538,0,IF(T4538=1,1,IF(S4539="YES",1,0)))</f>
        <v>0</v>
      </c>
      <c r="U4539" s="1" t="str">
        <f>IF(AND(T4538=0,T4539=1),"YES","NO")</f>
        <v>NO</v>
      </c>
    </row>
    <row r="4540" spans="1:21" x14ac:dyDescent="0.3">
      <c r="A4540" s="1">
        <v>4540</v>
      </c>
      <c r="B4540" s="1">
        <v>314</v>
      </c>
      <c r="C4540" s="1">
        <v>4000</v>
      </c>
      <c r="D4540" s="1">
        <v>26</v>
      </c>
      <c r="E4540" s="1">
        <v>15</v>
      </c>
      <c r="F4540" s="1">
        <v>2</v>
      </c>
      <c r="G4540" s="1" t="s">
        <v>4</v>
      </c>
      <c r="H4540" s="1">
        <v>22.28</v>
      </c>
      <c r="I4540" s="1">
        <v>3.56</v>
      </c>
      <c r="J4540" s="1">
        <v>56.14</v>
      </c>
      <c r="K4540" s="1">
        <v>0.06</v>
      </c>
      <c r="L4540" s="1">
        <v>0.1</v>
      </c>
      <c r="M4540" s="3">
        <f>PI()*(D4540*0.0254)^2/4</f>
        <v>0.34253425586990843</v>
      </c>
      <c r="N4540" s="1">
        <f>ROUND(H4540*4.45,0)</f>
        <v>99</v>
      </c>
      <c r="O4540" s="1">
        <f>I4540*745.7</f>
        <v>2654.692</v>
      </c>
      <c r="P4540" s="5">
        <f>ROUND(N4540^(3/2)/O4540/SQRT(2*1.28*M4540)*100,0)</f>
        <v>40</v>
      </c>
      <c r="Q4540" s="4">
        <f>E4540/D4540</f>
        <v>0.57692307692307687</v>
      </c>
      <c r="R4540" s="1">
        <f>ROUND(L4540^(3/2)/K4540*100*SQRT(2/PI()),0)</f>
        <v>42</v>
      </c>
      <c r="S4540" s="1" t="str">
        <f>IF(AND(R4540&gt;=R4539,R4540&gt;R4541),"YES","NO")</f>
        <v>NO</v>
      </c>
      <c r="T4540" s="1">
        <f>IF(C4540&lt;C4539,0,IF(T4539=1,1,IF(S4540="YES",1,0)))</f>
        <v>0</v>
      </c>
      <c r="U4540" s="1" t="str">
        <f>IF(AND(T4539=0,T4540=1),"YES","NO")</f>
        <v>NO</v>
      </c>
    </row>
    <row r="4541" spans="1:21" x14ac:dyDescent="0.3">
      <c r="A4541" s="1">
        <v>4541</v>
      </c>
      <c r="B4541" s="1">
        <v>314</v>
      </c>
      <c r="C4541" s="1">
        <v>5000</v>
      </c>
      <c r="D4541" s="1">
        <v>26</v>
      </c>
      <c r="E4541" s="1">
        <v>15</v>
      </c>
      <c r="F4541" s="1">
        <v>2</v>
      </c>
      <c r="G4541" s="1" t="s">
        <v>4</v>
      </c>
      <c r="H4541" s="1">
        <v>34.049999999999997</v>
      </c>
      <c r="I4541" s="1">
        <v>4.1500000000000004</v>
      </c>
      <c r="J4541" s="1">
        <v>52.3</v>
      </c>
      <c r="K4541" s="1">
        <v>0.03</v>
      </c>
      <c r="L4541" s="1">
        <v>0.09</v>
      </c>
      <c r="M4541" s="3">
        <f>PI()*(D4541*0.0254)^2/4</f>
        <v>0.34253425586990843</v>
      </c>
      <c r="N4541" s="1">
        <f>ROUND(H4541*4.45,0)</f>
        <v>152</v>
      </c>
      <c r="O4541" s="1">
        <f>I4541*745.7</f>
        <v>3094.6550000000007</v>
      </c>
      <c r="P4541" s="5">
        <f>ROUND(N4541^(3/2)/O4541/SQRT(2*1.28*M4541)*100,0)</f>
        <v>65</v>
      </c>
      <c r="Q4541" s="4">
        <f>E4541/D4541</f>
        <v>0.57692307692307687</v>
      </c>
      <c r="R4541" s="1">
        <f>ROUND(L4541^(3/2)/K4541*100*SQRT(2/PI()),0)</f>
        <v>72</v>
      </c>
      <c r="S4541" s="1" t="str">
        <f>IF(AND(R4541&gt;=R4540,R4541&gt;R4542),"YES","NO")</f>
        <v>YES</v>
      </c>
      <c r="T4541" s="1">
        <f>IF(C4541&lt;C4540,0,IF(T4540=1,1,IF(S4541="YES",1,0)))</f>
        <v>1</v>
      </c>
      <c r="U4541" s="1" t="str">
        <f>IF(AND(T4540=0,T4541=1),"YES","NO")</f>
        <v>YES</v>
      </c>
    </row>
    <row r="4542" spans="1:21" x14ac:dyDescent="0.3">
      <c r="A4542" s="1">
        <v>4542</v>
      </c>
      <c r="B4542" s="1">
        <v>314</v>
      </c>
      <c r="C4542" s="1">
        <v>6000</v>
      </c>
      <c r="D4542" s="1">
        <v>26</v>
      </c>
      <c r="E4542" s="1">
        <v>15</v>
      </c>
      <c r="F4542" s="1">
        <v>2</v>
      </c>
      <c r="G4542" s="1" t="s">
        <v>4</v>
      </c>
      <c r="H4542" s="1">
        <v>49.21</v>
      </c>
      <c r="I4542" s="1">
        <v>7.32</v>
      </c>
      <c r="J4542" s="1">
        <v>76.930000000000007</v>
      </c>
      <c r="K4542" s="1">
        <v>0.04</v>
      </c>
      <c r="L4542" s="1">
        <v>0.09</v>
      </c>
      <c r="M4542" s="3">
        <f>PI()*(D4542*0.0254)^2/4</f>
        <v>0.34253425586990843</v>
      </c>
      <c r="N4542" s="1">
        <f>ROUND(H4542*4.45,0)</f>
        <v>219</v>
      </c>
      <c r="O4542" s="1">
        <f>I4542*745.7</f>
        <v>5458.5240000000003</v>
      </c>
      <c r="P4542" s="5">
        <f>ROUND(N4542^(3/2)/O4542/SQRT(2*1.28*M4542)*100,0)</f>
        <v>63</v>
      </c>
      <c r="Q4542" s="4">
        <f>E4542/D4542</f>
        <v>0.57692307692307687</v>
      </c>
      <c r="R4542" s="1">
        <f>ROUND(L4542^(3/2)/K4542*100*SQRT(2/PI()),0)</f>
        <v>54</v>
      </c>
      <c r="S4542" s="1" t="str">
        <f>IF(AND(R4542&gt;=R4541,R4542&gt;R4543),"YES","NO")</f>
        <v>NO</v>
      </c>
      <c r="T4542" s="1">
        <f>IF(C4542&lt;C4541,0,IF(T4541=1,1,IF(S4542="YES",1,0)))</f>
        <v>1</v>
      </c>
      <c r="U4542" s="1" t="str">
        <f>IF(AND(T4541=0,T4542=1),"YES","NO")</f>
        <v>NO</v>
      </c>
    </row>
    <row r="4543" spans="1:21" x14ac:dyDescent="0.3">
      <c r="A4543" s="1">
        <v>4543</v>
      </c>
      <c r="B4543" s="1">
        <v>314</v>
      </c>
      <c r="C4543" s="1">
        <v>7000</v>
      </c>
      <c r="D4543" s="1">
        <v>26</v>
      </c>
      <c r="E4543" s="1">
        <v>15</v>
      </c>
      <c r="F4543" s="1">
        <v>2</v>
      </c>
      <c r="G4543" s="1" t="s">
        <v>4</v>
      </c>
      <c r="H4543" s="1">
        <v>67.37</v>
      </c>
      <c r="I4543" s="1">
        <v>13.93</v>
      </c>
      <c r="J4543" s="1">
        <v>125.44</v>
      </c>
      <c r="K4543" s="1">
        <v>0.04</v>
      </c>
      <c r="L4543" s="1">
        <v>0.09</v>
      </c>
      <c r="M4543" s="3">
        <f>PI()*(D4543*0.0254)^2/4</f>
        <v>0.34253425586990843</v>
      </c>
      <c r="N4543" s="1">
        <f>ROUND(H4543*4.45,0)</f>
        <v>300</v>
      </c>
      <c r="O4543" s="1">
        <f>I4543*745.7</f>
        <v>10387.601000000001</v>
      </c>
      <c r="P4543" s="5">
        <f>ROUND(N4543^(3/2)/O4543/SQRT(2*1.28*M4543)*100,0)</f>
        <v>53</v>
      </c>
      <c r="Q4543" s="4">
        <f>E4543/D4543</f>
        <v>0.57692307692307687</v>
      </c>
      <c r="R4543" s="1">
        <f>ROUND(L4543^(3/2)/K4543*100*SQRT(2/PI()),0)</f>
        <v>54</v>
      </c>
      <c r="S4543" s="1" t="str">
        <f>IF(AND(R4543&gt;=R4542,R4543&gt;R4544),"YES","NO")</f>
        <v>NO</v>
      </c>
      <c r="T4543" s="1">
        <f>IF(C4543&lt;C4542,0,IF(T4542=1,1,IF(S4543="YES",1,0)))</f>
        <v>1</v>
      </c>
      <c r="U4543" s="1" t="str">
        <f>IF(AND(T4542=0,T4543=1),"YES","NO")</f>
        <v>NO</v>
      </c>
    </row>
    <row r="4544" spans="1:21" x14ac:dyDescent="0.3">
      <c r="A4544" s="1">
        <v>4544</v>
      </c>
      <c r="B4544" s="1">
        <v>315</v>
      </c>
      <c r="C4544" s="1">
        <v>1000</v>
      </c>
      <c r="D4544" s="1">
        <v>27</v>
      </c>
      <c r="E4544" s="1">
        <v>13</v>
      </c>
      <c r="F4544" s="1">
        <v>2</v>
      </c>
      <c r="G4544" s="1" t="s">
        <v>4</v>
      </c>
      <c r="H4544" s="1">
        <v>1.48</v>
      </c>
      <c r="I4544" s="1">
        <v>0.04</v>
      </c>
      <c r="J4544" s="1">
        <v>2.2999999999999998</v>
      </c>
      <c r="K4544" s="1">
        <v>0.03</v>
      </c>
      <c r="L4544" s="1">
        <v>0.09</v>
      </c>
      <c r="M4544" s="3">
        <f>PI()*(D4544*0.0254)^2/4</f>
        <v>0.36938975226207577</v>
      </c>
      <c r="N4544" s="1">
        <f>ROUND(H4544*4.45,0)</f>
        <v>7</v>
      </c>
      <c r="O4544" s="1">
        <f>I4544*745.7</f>
        <v>29.828000000000003</v>
      </c>
      <c r="P4544" s="5">
        <f>ROUND(N4544^(3/2)/O4544/SQRT(2*1.28*M4544)*100,0)</f>
        <v>64</v>
      </c>
      <c r="Q4544" s="4">
        <f>E4544/D4544</f>
        <v>0.48148148148148145</v>
      </c>
      <c r="R4544" s="1">
        <f>ROUND(L4544^(3/2)/K4544*100*SQRT(2/PI()),0)</f>
        <v>72</v>
      </c>
      <c r="S4544" s="1" t="str">
        <f>IF(AND(R4544&gt;=R4543,R4544&gt;R4545),"YES","NO")</f>
        <v>YES</v>
      </c>
      <c r="T4544" s="1">
        <f>IF(C4544&lt;C4543,0,IF(T4543=1,1,IF(S4544="YES",1,0)))</f>
        <v>0</v>
      </c>
      <c r="U4544" s="1" t="str">
        <f>IF(AND(T4543=0,T4544=1),"YES","NO")</f>
        <v>NO</v>
      </c>
    </row>
    <row r="4545" spans="1:21" x14ac:dyDescent="0.3">
      <c r="A4545" s="1">
        <v>4545</v>
      </c>
      <c r="B4545" s="1">
        <v>315</v>
      </c>
      <c r="C4545" s="1">
        <v>2000</v>
      </c>
      <c r="D4545" s="1">
        <v>27</v>
      </c>
      <c r="E4545" s="1">
        <v>13</v>
      </c>
      <c r="F4545" s="1">
        <v>2</v>
      </c>
      <c r="G4545" s="1" t="s">
        <v>4</v>
      </c>
      <c r="H4545" s="1">
        <v>5.98</v>
      </c>
      <c r="I4545" s="1">
        <v>0.33</v>
      </c>
      <c r="J4545" s="1">
        <v>10.33</v>
      </c>
      <c r="K4545" s="1">
        <v>0.04</v>
      </c>
      <c r="L4545" s="1">
        <v>0.09</v>
      </c>
      <c r="M4545" s="3">
        <f>PI()*(D4545*0.0254)^2/4</f>
        <v>0.36938975226207577</v>
      </c>
      <c r="N4545" s="1">
        <f>ROUND(H4545*4.45,0)</f>
        <v>27</v>
      </c>
      <c r="O4545" s="1">
        <f>I4545*745.7</f>
        <v>246.08100000000002</v>
      </c>
      <c r="P4545" s="5">
        <f>ROUND(N4545^(3/2)/O4545/SQRT(2*1.28*M4545)*100,0)</f>
        <v>59</v>
      </c>
      <c r="Q4545" s="4">
        <f>E4545/D4545</f>
        <v>0.48148148148148145</v>
      </c>
      <c r="R4545" s="1">
        <f>ROUND(L4545^(3/2)/K4545*100*SQRT(2/PI()),0)</f>
        <v>54</v>
      </c>
      <c r="S4545" s="1" t="str">
        <f>IF(AND(R4545&gt;=R4544,R4545&gt;R4546),"YES","NO")</f>
        <v>NO</v>
      </c>
      <c r="T4545" s="1">
        <f>IF(C4545&lt;C4544,0,IF(T4544=1,1,IF(S4545="YES",1,0)))</f>
        <v>0</v>
      </c>
      <c r="U4545" s="1" t="str">
        <f>IF(AND(T4544=0,T4545=1),"YES","NO")</f>
        <v>NO</v>
      </c>
    </row>
    <row r="4546" spans="1:21" x14ac:dyDescent="0.3">
      <c r="A4546" s="1">
        <v>4546</v>
      </c>
      <c r="B4546" s="1">
        <v>315</v>
      </c>
      <c r="C4546" s="1">
        <v>3000</v>
      </c>
      <c r="D4546" s="1">
        <v>27</v>
      </c>
      <c r="E4546" s="1">
        <v>13</v>
      </c>
      <c r="F4546" s="1">
        <v>2</v>
      </c>
      <c r="G4546" s="1" t="s">
        <v>4</v>
      </c>
      <c r="H4546" s="1">
        <v>13.75</v>
      </c>
      <c r="I4546" s="1">
        <v>1.39</v>
      </c>
      <c r="J4546" s="1">
        <v>29.17</v>
      </c>
      <c r="K4546" s="1">
        <v>0.04</v>
      </c>
      <c r="L4546" s="1">
        <v>0.09</v>
      </c>
      <c r="M4546" s="3">
        <f>PI()*(D4546*0.0254)^2/4</f>
        <v>0.36938975226207577</v>
      </c>
      <c r="N4546" s="1">
        <f>ROUND(H4546*4.45,0)</f>
        <v>61</v>
      </c>
      <c r="O4546" s="1">
        <f>I4546*745.7</f>
        <v>1036.5229999999999</v>
      </c>
      <c r="P4546" s="5">
        <f>ROUND(N4546^(3/2)/O4546/SQRT(2*1.28*M4546)*100,0)</f>
        <v>47</v>
      </c>
      <c r="Q4546" s="4">
        <f>E4546/D4546</f>
        <v>0.48148148148148145</v>
      </c>
      <c r="R4546" s="1">
        <f>ROUND(L4546^(3/2)/K4546*100*SQRT(2/PI()),0)</f>
        <v>54</v>
      </c>
      <c r="S4546" s="1" t="str">
        <f>IF(AND(R4546&gt;=R4545,R4546&gt;R4547),"YES","NO")</f>
        <v>NO</v>
      </c>
      <c r="T4546" s="1">
        <f>IF(C4546&lt;C4545,0,IF(T4545=1,1,IF(S4546="YES",1,0)))</f>
        <v>0</v>
      </c>
      <c r="U4546" s="1" t="str">
        <f>IF(AND(T4545=0,T4546=1),"YES","NO")</f>
        <v>NO</v>
      </c>
    </row>
    <row r="4547" spans="1:21" x14ac:dyDescent="0.3">
      <c r="A4547" s="1">
        <v>4547</v>
      </c>
      <c r="B4547" s="1">
        <v>315</v>
      </c>
      <c r="C4547" s="1">
        <v>4000</v>
      </c>
      <c r="D4547" s="1">
        <v>27</v>
      </c>
      <c r="E4547" s="1">
        <v>13</v>
      </c>
      <c r="F4547" s="1">
        <v>2</v>
      </c>
      <c r="G4547" s="1" t="s">
        <v>4</v>
      </c>
      <c r="H4547" s="1">
        <v>24.44</v>
      </c>
      <c r="I4547" s="1">
        <v>2.63</v>
      </c>
      <c r="J4547" s="1">
        <v>41.44</v>
      </c>
      <c r="K4547" s="1">
        <v>0.04</v>
      </c>
      <c r="L4547" s="1">
        <v>0.09</v>
      </c>
      <c r="M4547" s="3">
        <f>PI()*(D4547*0.0254)^2/4</f>
        <v>0.36938975226207577</v>
      </c>
      <c r="N4547" s="1">
        <f>ROUND(H4547*4.45,0)</f>
        <v>109</v>
      </c>
      <c r="O4547" s="1">
        <f>I4547*745.7</f>
        <v>1961.191</v>
      </c>
      <c r="P4547" s="5">
        <f>ROUND(N4547^(3/2)/O4547/SQRT(2*1.28*M4547)*100,0)</f>
        <v>60</v>
      </c>
      <c r="Q4547" s="4">
        <f>E4547/D4547</f>
        <v>0.48148148148148145</v>
      </c>
      <c r="R4547" s="1">
        <f>ROUND(L4547^(3/2)/K4547*100*SQRT(2/PI()),0)</f>
        <v>54</v>
      </c>
      <c r="S4547" s="1" t="str">
        <f>IF(AND(R4547&gt;=R4546,R4547&gt;R4548),"YES","NO")</f>
        <v>NO</v>
      </c>
      <c r="T4547" s="1">
        <f>IF(C4547&lt;C4546,0,IF(T4546=1,1,IF(S4547="YES",1,0)))</f>
        <v>0</v>
      </c>
      <c r="U4547" s="1" t="str">
        <f>IF(AND(T4546=0,T4547=1),"YES","NO")</f>
        <v>NO</v>
      </c>
    </row>
    <row r="4548" spans="1:21" x14ac:dyDescent="0.3">
      <c r="A4548" s="1">
        <v>4548</v>
      </c>
      <c r="B4548" s="1">
        <v>315</v>
      </c>
      <c r="C4548" s="1">
        <v>5000</v>
      </c>
      <c r="D4548" s="1">
        <v>27</v>
      </c>
      <c r="E4548" s="1">
        <v>13</v>
      </c>
      <c r="F4548" s="1">
        <v>2</v>
      </c>
      <c r="G4548" s="1" t="s">
        <v>4</v>
      </c>
      <c r="H4548" s="1">
        <v>38.78</v>
      </c>
      <c r="I4548" s="1">
        <v>4.57</v>
      </c>
      <c r="J4548" s="1">
        <v>57.58</v>
      </c>
      <c r="K4548" s="1">
        <v>0.03</v>
      </c>
      <c r="L4548" s="1">
        <v>0.09</v>
      </c>
      <c r="M4548" s="3">
        <f>PI()*(D4548*0.0254)^2/4</f>
        <v>0.36938975226207577</v>
      </c>
      <c r="N4548" s="1">
        <f>ROUND(H4548*4.45,0)</f>
        <v>173</v>
      </c>
      <c r="O4548" s="1">
        <f>I4548*745.7</f>
        <v>3407.8490000000006</v>
      </c>
      <c r="P4548" s="5">
        <f>ROUND(N4548^(3/2)/O4548/SQRT(2*1.28*M4548)*100,0)</f>
        <v>69</v>
      </c>
      <c r="Q4548" s="4">
        <f>E4548/D4548</f>
        <v>0.48148148148148145</v>
      </c>
      <c r="R4548" s="1">
        <f>ROUND(L4548^(3/2)/K4548*100*SQRT(2/PI()),0)</f>
        <v>72</v>
      </c>
      <c r="S4548" s="1" t="str">
        <f>IF(AND(R4548&gt;=R4547,R4548&gt;R4549),"YES","NO")</f>
        <v>NO</v>
      </c>
      <c r="T4548" s="1">
        <f>IF(C4548&lt;C4547,0,IF(T4547=1,1,IF(S4548="YES",1,0)))</f>
        <v>0</v>
      </c>
      <c r="U4548" s="1" t="str">
        <f>IF(AND(T4547=0,T4548=1),"YES","NO")</f>
        <v>NO</v>
      </c>
    </row>
    <row r="4549" spans="1:21" x14ac:dyDescent="0.3">
      <c r="A4549" s="1">
        <v>4549</v>
      </c>
      <c r="B4549" s="1">
        <v>315</v>
      </c>
      <c r="C4549" s="1">
        <v>6000</v>
      </c>
      <c r="D4549" s="1">
        <v>27</v>
      </c>
      <c r="E4549" s="1">
        <v>13</v>
      </c>
      <c r="F4549" s="1">
        <v>2</v>
      </c>
      <c r="G4549" s="1" t="s">
        <v>4</v>
      </c>
      <c r="H4549" s="1">
        <v>56.99</v>
      </c>
      <c r="I4549" s="1">
        <v>8.19</v>
      </c>
      <c r="J4549" s="1">
        <v>86.09</v>
      </c>
      <c r="K4549" s="1">
        <v>0.03</v>
      </c>
      <c r="L4549" s="1">
        <v>0.09</v>
      </c>
      <c r="M4549" s="3">
        <f>PI()*(D4549*0.0254)^2/4</f>
        <v>0.36938975226207577</v>
      </c>
      <c r="N4549" s="1">
        <f>ROUND(H4549*4.45,0)</f>
        <v>254</v>
      </c>
      <c r="O4549" s="1">
        <f>I4549*745.7</f>
        <v>6107.2830000000004</v>
      </c>
      <c r="P4549" s="5">
        <f>ROUND(N4549^(3/2)/O4549/SQRT(2*1.28*M4549)*100,0)</f>
        <v>68</v>
      </c>
      <c r="Q4549" s="4">
        <f>E4549/D4549</f>
        <v>0.48148148148148145</v>
      </c>
      <c r="R4549" s="1">
        <f>ROUND(L4549^(3/2)/K4549*100*SQRT(2/PI()),0)</f>
        <v>72</v>
      </c>
      <c r="S4549" s="1" t="str">
        <f>IF(AND(R4549&gt;=R4548,R4549&gt;R4550),"YES","NO")</f>
        <v>YES</v>
      </c>
      <c r="T4549" s="1">
        <f>IF(C4549&lt;C4548,0,IF(T4548=1,1,IF(S4549="YES",1,0)))</f>
        <v>1</v>
      </c>
      <c r="U4549" s="1" t="str">
        <f>IF(AND(T4548=0,T4549=1),"YES","NO")</f>
        <v>YES</v>
      </c>
    </row>
    <row r="4550" spans="1:21" x14ac:dyDescent="0.3">
      <c r="A4550" s="1">
        <v>4550</v>
      </c>
      <c r="B4550" s="1">
        <v>315</v>
      </c>
      <c r="C4550" s="1">
        <v>7000</v>
      </c>
      <c r="D4550" s="1">
        <v>27</v>
      </c>
      <c r="E4550" s="1">
        <v>13</v>
      </c>
      <c r="F4550" s="1">
        <v>2</v>
      </c>
      <c r="G4550" s="1" t="s">
        <v>4</v>
      </c>
      <c r="H4550" s="1">
        <v>78.430000000000007</v>
      </c>
      <c r="I4550" s="1">
        <v>15.32</v>
      </c>
      <c r="J4550" s="1">
        <v>137.94999999999999</v>
      </c>
      <c r="K4550" s="1">
        <v>0.04</v>
      </c>
      <c r="L4550" s="1">
        <v>0.09</v>
      </c>
      <c r="M4550" s="3">
        <f>PI()*(D4550*0.0254)^2/4</f>
        <v>0.36938975226207577</v>
      </c>
      <c r="N4550" s="1">
        <f>ROUND(H4550*4.45,0)</f>
        <v>349</v>
      </c>
      <c r="O4550" s="1">
        <f>I4550*745.7</f>
        <v>11424.124000000002</v>
      </c>
      <c r="P4550" s="5">
        <f>ROUND(N4550^(3/2)/O4550/SQRT(2*1.28*M4550)*100,0)</f>
        <v>59</v>
      </c>
      <c r="Q4550" s="4">
        <f>E4550/D4550</f>
        <v>0.48148148148148145</v>
      </c>
      <c r="R4550" s="1">
        <f>ROUND(L4550^(3/2)/K4550*100*SQRT(2/PI()),0)</f>
        <v>54</v>
      </c>
      <c r="S4550" s="1" t="str">
        <f>IF(AND(R4550&gt;=R4549,R4550&gt;R4551),"YES","NO")</f>
        <v>NO</v>
      </c>
      <c r="T4550" s="1">
        <f>IF(C4550&lt;C4549,0,IF(T4549=1,1,IF(S4550="YES",1,0)))</f>
        <v>1</v>
      </c>
      <c r="U4550" s="1" t="str">
        <f>IF(AND(T4549=0,T4550=1),"YES","NO")</f>
        <v>NO</v>
      </c>
    </row>
    <row r="4551" spans="1:21" x14ac:dyDescent="0.3">
      <c r="A4551" s="1">
        <v>4551</v>
      </c>
      <c r="B4551" s="1">
        <v>315</v>
      </c>
      <c r="C4551" s="1">
        <v>8000</v>
      </c>
      <c r="D4551" s="1">
        <v>27</v>
      </c>
      <c r="E4551" s="1">
        <v>13</v>
      </c>
      <c r="F4551" s="1">
        <v>2</v>
      </c>
      <c r="G4551" s="1" t="s">
        <v>4</v>
      </c>
      <c r="H4551" s="1">
        <v>101.71</v>
      </c>
      <c r="I4551" s="1">
        <v>26.73</v>
      </c>
      <c r="J4551" s="1">
        <v>210.56</v>
      </c>
      <c r="K4551" s="1">
        <v>0.05</v>
      </c>
      <c r="L4551" s="1">
        <v>0.09</v>
      </c>
      <c r="M4551" s="3">
        <f>PI()*(D4551*0.0254)^2/4</f>
        <v>0.36938975226207577</v>
      </c>
      <c r="N4551" s="1">
        <f>ROUND(H4551*4.45,0)</f>
        <v>453</v>
      </c>
      <c r="O4551" s="1">
        <f>I4551*745.7</f>
        <v>19932.561000000002</v>
      </c>
      <c r="P4551" s="5">
        <f>ROUND(N4551^(3/2)/O4551/SQRT(2*1.28*M4551)*100,0)</f>
        <v>50</v>
      </c>
      <c r="Q4551" s="4">
        <f>E4551/D4551</f>
        <v>0.48148148148148145</v>
      </c>
      <c r="R4551" s="1">
        <f>ROUND(L4551^(3/2)/K4551*100*SQRT(2/PI()),0)</f>
        <v>43</v>
      </c>
      <c r="S4551" s="1" t="str">
        <f>IF(AND(R4551&gt;=R4550,R4551&gt;R4552),"YES","NO")</f>
        <v>NO</v>
      </c>
      <c r="T4551" s="1">
        <f>IF(C4551&lt;C4550,0,IF(T4550=1,1,IF(S4551="YES",1,0)))</f>
        <v>1</v>
      </c>
      <c r="U4551" s="1" t="str">
        <f>IF(AND(T4550=0,T4551=1),"YES","NO")</f>
        <v>NO</v>
      </c>
    </row>
    <row r="4552" spans="1:21" x14ac:dyDescent="0.3">
      <c r="A4552" s="1">
        <v>4552</v>
      </c>
      <c r="B4552" s="1">
        <v>316</v>
      </c>
      <c r="C4552" s="1">
        <v>1000</v>
      </c>
      <c r="D4552" s="1">
        <v>4.0999999999999996</v>
      </c>
      <c r="E4552" s="1">
        <v>4.0999999999999996</v>
      </c>
      <c r="F4552" s="1">
        <v>2</v>
      </c>
      <c r="G4552" s="1" t="s">
        <v>4</v>
      </c>
      <c r="H4552" s="1">
        <v>0</v>
      </c>
      <c r="I4552" s="1">
        <v>0.01</v>
      </c>
      <c r="J4552" s="1">
        <v>0</v>
      </c>
      <c r="K4552" s="1">
        <v>0.09</v>
      </c>
      <c r="L4552" s="1">
        <v>0.13</v>
      </c>
      <c r="M4552" s="3">
        <f>PI()*(D4552*0.0254)^2/4</f>
        <v>8.5177527236289345E-3</v>
      </c>
      <c r="N4552" s="1">
        <f>ROUND(H4552*4.45,0)</f>
        <v>0</v>
      </c>
      <c r="O4552" s="1">
        <f>I4552*745.7</f>
        <v>7.4570000000000007</v>
      </c>
      <c r="P4552" s="5">
        <f>ROUND(N4552^(3/2)/O4552/SQRT(2*1.28*M4552)*100,0)</f>
        <v>0</v>
      </c>
      <c r="Q4552" s="4">
        <f>E4552/D4552</f>
        <v>1</v>
      </c>
      <c r="R4552" s="1">
        <f>ROUND(L4552^(3/2)/K4552*100*SQRT(2/PI()),0)</f>
        <v>42</v>
      </c>
      <c r="S4552" s="1" t="str">
        <f>IF(AND(R4552&gt;=R4551,R4552&gt;R4553),"YES","NO")</f>
        <v>NO</v>
      </c>
      <c r="T4552" s="1">
        <f>IF(C4552&lt;C4551,0,IF(T4551=1,1,IF(S4552="YES",1,0)))</f>
        <v>0</v>
      </c>
      <c r="U4552" s="1" t="str">
        <f>IF(AND(T4551=0,T4552=1),"YES","NO")</f>
        <v>NO</v>
      </c>
    </row>
    <row r="4553" spans="1:21" x14ac:dyDescent="0.3">
      <c r="A4553" s="1">
        <v>4553</v>
      </c>
      <c r="B4553" s="1">
        <v>316</v>
      </c>
      <c r="C4553" s="1">
        <v>2000</v>
      </c>
      <c r="D4553" s="1">
        <v>4.0999999999999996</v>
      </c>
      <c r="E4553" s="1">
        <v>4.0999999999999996</v>
      </c>
      <c r="F4553" s="1">
        <v>2</v>
      </c>
      <c r="G4553" s="1" t="s">
        <v>4</v>
      </c>
      <c r="H4553" s="1">
        <v>0</v>
      </c>
      <c r="I4553" s="1">
        <v>0.01</v>
      </c>
      <c r="J4553" s="1">
        <v>0</v>
      </c>
      <c r="K4553" s="1">
        <v>0.09</v>
      </c>
      <c r="L4553" s="1">
        <v>0.13</v>
      </c>
      <c r="M4553" s="3">
        <f>PI()*(D4553*0.0254)^2/4</f>
        <v>8.5177527236289345E-3</v>
      </c>
      <c r="N4553" s="1">
        <f>ROUND(H4553*4.45,0)</f>
        <v>0</v>
      </c>
      <c r="O4553" s="1">
        <f>I4553*745.7</f>
        <v>7.4570000000000007</v>
      </c>
      <c r="P4553" s="5">
        <f>ROUND(N4553^(3/2)/O4553/SQRT(2*1.28*M4553)*100,0)</f>
        <v>0</v>
      </c>
      <c r="Q4553" s="4">
        <f>E4553/D4553</f>
        <v>1</v>
      </c>
      <c r="R4553" s="1">
        <f>ROUND(L4553^(3/2)/K4553*100*SQRT(2/PI()),0)</f>
        <v>42</v>
      </c>
      <c r="S4553" s="1" t="str">
        <f>IF(AND(R4553&gt;=R4552,R4553&gt;R4554),"YES","NO")</f>
        <v>NO</v>
      </c>
      <c r="T4553" s="1">
        <f>IF(C4553&lt;C4552,0,IF(T4552=1,1,IF(S4553="YES",1,0)))</f>
        <v>0</v>
      </c>
      <c r="U4553" s="1" t="str">
        <f>IF(AND(T4552=0,T4553=1),"YES","NO")</f>
        <v>NO</v>
      </c>
    </row>
    <row r="4554" spans="1:21" x14ac:dyDescent="0.3">
      <c r="A4554" s="1">
        <v>4554</v>
      </c>
      <c r="B4554" s="1">
        <v>316</v>
      </c>
      <c r="C4554" s="1">
        <v>3000</v>
      </c>
      <c r="D4554" s="1">
        <v>4.0999999999999996</v>
      </c>
      <c r="E4554" s="1">
        <v>4.0999999999999996</v>
      </c>
      <c r="F4554" s="1">
        <v>2</v>
      </c>
      <c r="G4554" s="1" t="s">
        <v>4</v>
      </c>
      <c r="H4554" s="1">
        <v>0.01</v>
      </c>
      <c r="I4554" s="1">
        <v>0.01</v>
      </c>
      <c r="J4554" s="1">
        <v>0</v>
      </c>
      <c r="K4554" s="1">
        <v>0.09</v>
      </c>
      <c r="L4554" s="1">
        <v>0.13</v>
      </c>
      <c r="M4554" s="3">
        <f>PI()*(D4554*0.0254)^2/4</f>
        <v>8.5177527236289345E-3</v>
      </c>
      <c r="N4554" s="1">
        <f>ROUND(H4554*4.45,0)</f>
        <v>0</v>
      </c>
      <c r="O4554" s="1">
        <f>I4554*745.7</f>
        <v>7.4570000000000007</v>
      </c>
      <c r="P4554" s="5">
        <f>ROUND(N4554^(3/2)/O4554/SQRT(2*1.28*M4554)*100,0)</f>
        <v>0</v>
      </c>
      <c r="Q4554" s="4">
        <f>E4554/D4554</f>
        <v>1</v>
      </c>
      <c r="R4554" s="1">
        <f>ROUND(L4554^(3/2)/K4554*100*SQRT(2/PI()),0)</f>
        <v>42</v>
      </c>
      <c r="S4554" s="1" t="str">
        <f>IF(AND(R4554&gt;=R4553,R4554&gt;R4555),"YES","NO")</f>
        <v>NO</v>
      </c>
      <c r="T4554" s="1">
        <f>IF(C4554&lt;C4553,0,IF(T4553=1,1,IF(S4554="YES",1,0)))</f>
        <v>0</v>
      </c>
      <c r="U4554" s="1" t="str">
        <f>IF(AND(T4553=0,T4554=1),"YES","NO")</f>
        <v>NO</v>
      </c>
    </row>
    <row r="4555" spans="1:21" x14ac:dyDescent="0.3">
      <c r="A4555" s="1">
        <v>4555</v>
      </c>
      <c r="B4555" s="1">
        <v>316</v>
      </c>
      <c r="C4555" s="1">
        <v>4000</v>
      </c>
      <c r="D4555" s="1">
        <v>4.0999999999999996</v>
      </c>
      <c r="E4555" s="1">
        <v>4.0999999999999996</v>
      </c>
      <c r="F4555" s="1">
        <v>2</v>
      </c>
      <c r="G4555" s="1" t="s">
        <v>4</v>
      </c>
      <c r="H4555" s="1">
        <v>0.02</v>
      </c>
      <c r="I4555" s="1">
        <v>0.01</v>
      </c>
      <c r="J4555" s="1">
        <v>0.01</v>
      </c>
      <c r="K4555" s="1">
        <v>0.09</v>
      </c>
      <c r="L4555" s="1">
        <v>0.13</v>
      </c>
      <c r="M4555" s="3">
        <f>PI()*(D4555*0.0254)^2/4</f>
        <v>8.5177527236289345E-3</v>
      </c>
      <c r="N4555" s="1">
        <f>ROUND(H4555*4.45,0)</f>
        <v>0</v>
      </c>
      <c r="O4555" s="1">
        <f>I4555*745.7</f>
        <v>7.4570000000000007</v>
      </c>
      <c r="P4555" s="5">
        <f>ROUND(N4555^(3/2)/O4555/SQRT(2*1.28*M4555)*100,0)</f>
        <v>0</v>
      </c>
      <c r="Q4555" s="4">
        <f>E4555/D4555</f>
        <v>1</v>
      </c>
      <c r="R4555" s="1">
        <f>ROUND(L4555^(3/2)/K4555*100*SQRT(2/PI()),0)</f>
        <v>42</v>
      </c>
      <c r="S4555" s="1" t="str">
        <f>IF(AND(R4555&gt;=R4554,R4555&gt;R4556),"YES","NO")</f>
        <v>NO</v>
      </c>
      <c r="T4555" s="1">
        <f>IF(C4555&lt;C4554,0,IF(T4554=1,1,IF(S4555="YES",1,0)))</f>
        <v>0</v>
      </c>
      <c r="U4555" s="1" t="str">
        <f>IF(AND(T4554=0,T4555=1),"YES","NO")</f>
        <v>NO</v>
      </c>
    </row>
    <row r="4556" spans="1:21" x14ac:dyDescent="0.3">
      <c r="A4556" s="1">
        <v>4556</v>
      </c>
      <c r="B4556" s="1">
        <v>316</v>
      </c>
      <c r="C4556" s="1">
        <v>5000</v>
      </c>
      <c r="D4556" s="1">
        <v>4.0999999999999996</v>
      </c>
      <c r="E4556" s="1">
        <v>4.0999999999999996</v>
      </c>
      <c r="F4556" s="1">
        <v>2</v>
      </c>
      <c r="G4556" s="1" t="s">
        <v>4</v>
      </c>
      <c r="H4556" s="1">
        <v>0.03</v>
      </c>
      <c r="I4556" s="1">
        <v>0.01</v>
      </c>
      <c r="J4556" s="1">
        <v>0.01</v>
      </c>
      <c r="K4556" s="1">
        <v>0.09</v>
      </c>
      <c r="L4556" s="1">
        <v>0.13</v>
      </c>
      <c r="M4556" s="3">
        <f>PI()*(D4556*0.0254)^2/4</f>
        <v>8.5177527236289345E-3</v>
      </c>
      <c r="N4556" s="1">
        <f>ROUND(H4556*4.45,0)</f>
        <v>0</v>
      </c>
      <c r="O4556" s="1">
        <f>I4556*745.7</f>
        <v>7.4570000000000007</v>
      </c>
      <c r="P4556" s="5">
        <f>ROUND(N4556^(3/2)/O4556/SQRT(2*1.28*M4556)*100,0)</f>
        <v>0</v>
      </c>
      <c r="Q4556" s="4">
        <f>E4556/D4556</f>
        <v>1</v>
      </c>
      <c r="R4556" s="1">
        <f>ROUND(L4556^(3/2)/K4556*100*SQRT(2/PI()),0)</f>
        <v>42</v>
      </c>
      <c r="S4556" s="1" t="str">
        <f>IF(AND(R4556&gt;=R4555,R4556&gt;R4557),"YES","NO")</f>
        <v>NO</v>
      </c>
      <c r="T4556" s="1">
        <f>IF(C4556&lt;C4555,0,IF(T4555=1,1,IF(S4556="YES",1,0)))</f>
        <v>0</v>
      </c>
      <c r="U4556" s="1" t="str">
        <f>IF(AND(T4555=0,T4556=1),"YES","NO")</f>
        <v>NO</v>
      </c>
    </row>
    <row r="4557" spans="1:21" x14ac:dyDescent="0.3">
      <c r="A4557" s="1">
        <v>4557</v>
      </c>
      <c r="B4557" s="1">
        <v>316</v>
      </c>
      <c r="C4557" s="1">
        <v>6000</v>
      </c>
      <c r="D4557" s="1">
        <v>4.0999999999999996</v>
      </c>
      <c r="E4557" s="1">
        <v>4.0999999999999996</v>
      </c>
      <c r="F4557" s="1">
        <v>2</v>
      </c>
      <c r="G4557" s="1" t="s">
        <v>4</v>
      </c>
      <c r="H4557" s="1">
        <v>0.04</v>
      </c>
      <c r="I4557" s="1">
        <v>0.01</v>
      </c>
      <c r="J4557" s="1">
        <v>0.02</v>
      </c>
      <c r="K4557" s="1">
        <v>0.09</v>
      </c>
      <c r="L4557" s="1">
        <v>0.13</v>
      </c>
      <c r="M4557" s="3">
        <f>PI()*(D4557*0.0254)^2/4</f>
        <v>8.5177527236289345E-3</v>
      </c>
      <c r="N4557" s="1">
        <f>ROUND(H4557*4.45,0)</f>
        <v>0</v>
      </c>
      <c r="O4557" s="1">
        <f>I4557*745.7</f>
        <v>7.4570000000000007</v>
      </c>
      <c r="P4557" s="5">
        <f>ROUND(N4557^(3/2)/O4557/SQRT(2*1.28*M4557)*100,0)</f>
        <v>0</v>
      </c>
      <c r="Q4557" s="4">
        <f>E4557/D4557</f>
        <v>1</v>
      </c>
      <c r="R4557" s="1">
        <f>ROUND(L4557^(3/2)/K4557*100*SQRT(2/PI()),0)</f>
        <v>42</v>
      </c>
      <c r="S4557" s="1" t="str">
        <f>IF(AND(R4557&gt;=R4556,R4557&gt;R4558),"YES","NO")</f>
        <v>NO</v>
      </c>
      <c r="T4557" s="1">
        <f>IF(C4557&lt;C4556,0,IF(T4556=1,1,IF(S4557="YES",1,0)))</f>
        <v>0</v>
      </c>
      <c r="U4557" s="1" t="str">
        <f>IF(AND(T4556=0,T4557=1),"YES","NO")</f>
        <v>NO</v>
      </c>
    </row>
    <row r="4558" spans="1:21" x14ac:dyDescent="0.3">
      <c r="A4558" s="1">
        <v>4558</v>
      </c>
      <c r="B4558" s="1">
        <v>316</v>
      </c>
      <c r="C4558" s="1">
        <v>7000</v>
      </c>
      <c r="D4558" s="1">
        <v>4.0999999999999996</v>
      </c>
      <c r="E4558" s="1">
        <v>4.0999999999999996</v>
      </c>
      <c r="F4558" s="1">
        <v>2</v>
      </c>
      <c r="G4558" s="1" t="s">
        <v>4</v>
      </c>
      <c r="H4558" s="1">
        <v>0.06</v>
      </c>
      <c r="I4558" s="1">
        <v>0.01</v>
      </c>
      <c r="J4558" s="1">
        <v>0.03</v>
      </c>
      <c r="K4558" s="1">
        <v>0.09</v>
      </c>
      <c r="L4558" s="1">
        <v>0.13</v>
      </c>
      <c r="M4558" s="3">
        <f>PI()*(D4558*0.0254)^2/4</f>
        <v>8.5177527236289345E-3</v>
      </c>
      <c r="N4558" s="1">
        <f>ROUND(H4558*4.45,0)</f>
        <v>0</v>
      </c>
      <c r="O4558" s="1">
        <f>I4558*745.7</f>
        <v>7.4570000000000007</v>
      </c>
      <c r="P4558" s="5">
        <f>ROUND(N4558^(3/2)/O4558/SQRT(2*1.28*M4558)*100,0)</f>
        <v>0</v>
      </c>
      <c r="Q4558" s="4">
        <f>E4558/D4558</f>
        <v>1</v>
      </c>
      <c r="R4558" s="1">
        <f>ROUND(L4558^(3/2)/K4558*100*SQRT(2/PI()),0)</f>
        <v>42</v>
      </c>
      <c r="S4558" s="1" t="str">
        <f>IF(AND(R4558&gt;=R4557,R4558&gt;R4559),"YES","NO")</f>
        <v>NO</v>
      </c>
      <c r="T4558" s="1">
        <f>IF(C4558&lt;C4557,0,IF(T4557=1,1,IF(S4558="YES",1,0)))</f>
        <v>0</v>
      </c>
      <c r="U4558" s="1" t="str">
        <f>IF(AND(T4557=0,T4558=1),"YES","NO")</f>
        <v>NO</v>
      </c>
    </row>
    <row r="4559" spans="1:21" x14ac:dyDescent="0.3">
      <c r="A4559" s="1">
        <v>4559</v>
      </c>
      <c r="B4559" s="1">
        <v>316</v>
      </c>
      <c r="C4559" s="1">
        <v>8000</v>
      </c>
      <c r="D4559" s="1">
        <v>4.0999999999999996</v>
      </c>
      <c r="E4559" s="1">
        <v>4.0999999999999996</v>
      </c>
      <c r="F4559" s="1">
        <v>2</v>
      </c>
      <c r="G4559" s="1" t="s">
        <v>4</v>
      </c>
      <c r="H4559" s="1">
        <v>0.08</v>
      </c>
      <c r="I4559" s="1">
        <v>0.01</v>
      </c>
      <c r="J4559" s="1">
        <v>0.03</v>
      </c>
      <c r="K4559" s="1">
        <v>0.09</v>
      </c>
      <c r="L4559" s="1">
        <v>0.13</v>
      </c>
      <c r="M4559" s="3">
        <f>PI()*(D4559*0.0254)^2/4</f>
        <v>8.5177527236289345E-3</v>
      </c>
      <c r="N4559" s="1">
        <f>ROUND(H4559*4.45,0)</f>
        <v>0</v>
      </c>
      <c r="O4559" s="1">
        <f>I4559*745.7</f>
        <v>7.4570000000000007</v>
      </c>
      <c r="P4559" s="5">
        <f>ROUND(N4559^(3/2)/O4559/SQRT(2*1.28*M4559)*100,0)</f>
        <v>0</v>
      </c>
      <c r="Q4559" s="4">
        <f>E4559/D4559</f>
        <v>1</v>
      </c>
      <c r="R4559" s="1">
        <f>ROUND(L4559^(3/2)/K4559*100*SQRT(2/PI()),0)</f>
        <v>42</v>
      </c>
      <c r="S4559" s="1" t="str">
        <f>IF(AND(R4559&gt;=R4558,R4559&gt;R4560),"YES","NO")</f>
        <v>NO</v>
      </c>
      <c r="T4559" s="1">
        <f>IF(C4559&lt;C4558,0,IF(T4558=1,1,IF(S4559="YES",1,0)))</f>
        <v>0</v>
      </c>
      <c r="U4559" s="1" t="str">
        <f>IF(AND(T4558=0,T4559=1),"YES","NO")</f>
        <v>NO</v>
      </c>
    </row>
    <row r="4560" spans="1:21" x14ac:dyDescent="0.3">
      <c r="A4560" s="1">
        <v>4560</v>
      </c>
      <c r="B4560" s="1">
        <v>316</v>
      </c>
      <c r="C4560" s="1">
        <v>9000</v>
      </c>
      <c r="D4560" s="1">
        <v>4.0999999999999996</v>
      </c>
      <c r="E4560" s="1">
        <v>4.0999999999999996</v>
      </c>
      <c r="F4560" s="1">
        <v>2</v>
      </c>
      <c r="G4560" s="1" t="s">
        <v>4</v>
      </c>
      <c r="H4560" s="1">
        <v>0.1</v>
      </c>
      <c r="I4560" s="1">
        <v>0.01</v>
      </c>
      <c r="J4560" s="1">
        <v>0.04</v>
      </c>
      <c r="K4560" s="1">
        <v>0.09</v>
      </c>
      <c r="L4560" s="1">
        <v>0.13</v>
      </c>
      <c r="M4560" s="3">
        <f>PI()*(D4560*0.0254)^2/4</f>
        <v>8.5177527236289345E-3</v>
      </c>
      <c r="N4560" s="1">
        <f>ROUND(H4560*4.45,0)</f>
        <v>0</v>
      </c>
      <c r="O4560" s="1">
        <f>I4560*745.7</f>
        <v>7.4570000000000007</v>
      </c>
      <c r="P4560" s="5">
        <f>ROUND(N4560^(3/2)/O4560/SQRT(2*1.28*M4560)*100,0)</f>
        <v>0</v>
      </c>
      <c r="Q4560" s="4">
        <f>E4560/D4560</f>
        <v>1</v>
      </c>
      <c r="R4560" s="1">
        <f>ROUND(L4560^(3/2)/K4560*100*SQRT(2/PI()),0)</f>
        <v>42</v>
      </c>
      <c r="S4560" s="1" t="str">
        <f>IF(AND(R4560&gt;=R4559,R4560&gt;R4561),"YES","NO")</f>
        <v>NO</v>
      </c>
      <c r="T4560" s="1">
        <f>IF(C4560&lt;C4559,0,IF(T4559=1,1,IF(S4560="YES",1,0)))</f>
        <v>0</v>
      </c>
      <c r="U4560" s="1" t="str">
        <f>IF(AND(T4559=0,T4560=1),"YES","NO")</f>
        <v>NO</v>
      </c>
    </row>
    <row r="4561" spans="1:21" x14ac:dyDescent="0.3">
      <c r="A4561" s="1">
        <v>4561</v>
      </c>
      <c r="B4561" s="1">
        <v>316</v>
      </c>
      <c r="C4561" s="1">
        <v>10000</v>
      </c>
      <c r="D4561" s="1">
        <v>4.0999999999999996</v>
      </c>
      <c r="E4561" s="1">
        <v>4.0999999999999996</v>
      </c>
      <c r="F4561" s="1">
        <v>2</v>
      </c>
      <c r="G4561" s="1" t="s">
        <v>4</v>
      </c>
      <c r="H4561" s="1">
        <v>0.12</v>
      </c>
      <c r="I4561" s="1">
        <v>0.01</v>
      </c>
      <c r="J4561" s="1">
        <v>0.05</v>
      </c>
      <c r="K4561" s="1">
        <v>0.09</v>
      </c>
      <c r="L4561" s="1">
        <v>0.13</v>
      </c>
      <c r="M4561" s="3">
        <f>PI()*(D4561*0.0254)^2/4</f>
        <v>8.5177527236289345E-3</v>
      </c>
      <c r="N4561" s="1">
        <f>ROUND(H4561*4.45,0)</f>
        <v>1</v>
      </c>
      <c r="O4561" s="1">
        <f>I4561*745.7</f>
        <v>7.4570000000000007</v>
      </c>
      <c r="P4561" s="5">
        <f>ROUND(N4561^(3/2)/O4561/SQRT(2*1.28*M4561)*100,0)</f>
        <v>91</v>
      </c>
      <c r="Q4561" s="4">
        <f>E4561/D4561</f>
        <v>1</v>
      </c>
      <c r="R4561" s="1">
        <f>ROUND(L4561^(3/2)/K4561*100*SQRT(2/PI()),0)</f>
        <v>42</v>
      </c>
      <c r="S4561" s="1" t="str">
        <f>IF(AND(R4561&gt;=R4560,R4561&gt;R4562),"YES","NO")</f>
        <v>NO</v>
      </c>
      <c r="T4561" s="1">
        <f>IF(C4561&lt;C4560,0,IF(T4560=1,1,IF(S4561="YES",1,0)))</f>
        <v>0</v>
      </c>
      <c r="U4561" s="1" t="str">
        <f>IF(AND(T4560=0,T4561=1),"YES","NO")</f>
        <v>NO</v>
      </c>
    </row>
    <row r="4562" spans="1:21" x14ac:dyDescent="0.3">
      <c r="A4562" s="1">
        <v>4562</v>
      </c>
      <c r="B4562" s="1">
        <v>316</v>
      </c>
      <c r="C4562" s="1">
        <v>11000</v>
      </c>
      <c r="D4562" s="1">
        <v>4.0999999999999996</v>
      </c>
      <c r="E4562" s="1">
        <v>4.0999999999999996</v>
      </c>
      <c r="F4562" s="1">
        <v>2</v>
      </c>
      <c r="G4562" s="1" t="s">
        <v>4</v>
      </c>
      <c r="H4562" s="1">
        <v>0.15</v>
      </c>
      <c r="I4562" s="1">
        <v>0.01</v>
      </c>
      <c r="J4562" s="1">
        <v>0.06</v>
      </c>
      <c r="K4562" s="1">
        <v>0.09</v>
      </c>
      <c r="L4562" s="1">
        <v>0.13</v>
      </c>
      <c r="M4562" s="3">
        <f>PI()*(D4562*0.0254)^2/4</f>
        <v>8.5177527236289345E-3</v>
      </c>
      <c r="N4562" s="1">
        <f>ROUND(H4562*4.45,0)</f>
        <v>1</v>
      </c>
      <c r="O4562" s="1">
        <f>I4562*745.7</f>
        <v>7.4570000000000007</v>
      </c>
      <c r="P4562" s="5">
        <f>ROUND(N4562^(3/2)/O4562/SQRT(2*1.28*M4562)*100,0)</f>
        <v>91</v>
      </c>
      <c r="Q4562" s="4">
        <f>E4562/D4562</f>
        <v>1</v>
      </c>
      <c r="R4562" s="1">
        <f>ROUND(L4562^(3/2)/K4562*100*SQRT(2/PI()),0)</f>
        <v>42</v>
      </c>
      <c r="S4562" s="1" t="str">
        <f>IF(AND(R4562&gt;=R4561,R4562&gt;R4563),"YES","NO")</f>
        <v>NO</v>
      </c>
      <c r="T4562" s="1">
        <f>IF(C4562&lt;C4561,0,IF(T4561=1,1,IF(S4562="YES",1,0)))</f>
        <v>0</v>
      </c>
      <c r="U4562" s="1" t="str">
        <f>IF(AND(T4561=0,T4562=1),"YES","NO")</f>
        <v>NO</v>
      </c>
    </row>
    <row r="4563" spans="1:21" x14ac:dyDescent="0.3">
      <c r="A4563" s="1">
        <v>4563</v>
      </c>
      <c r="B4563" s="1">
        <v>316</v>
      </c>
      <c r="C4563" s="1">
        <v>12000</v>
      </c>
      <c r="D4563" s="1">
        <v>4.0999999999999996</v>
      </c>
      <c r="E4563" s="1">
        <v>4.0999999999999996</v>
      </c>
      <c r="F4563" s="1">
        <v>2</v>
      </c>
      <c r="G4563" s="1" t="s">
        <v>4</v>
      </c>
      <c r="H4563" s="1">
        <v>0.17</v>
      </c>
      <c r="I4563" s="1">
        <v>0.01</v>
      </c>
      <c r="J4563" s="1">
        <v>7.0000000000000007E-2</v>
      </c>
      <c r="K4563" s="1">
        <v>0.09</v>
      </c>
      <c r="L4563" s="1">
        <v>0.13</v>
      </c>
      <c r="M4563" s="3">
        <f>PI()*(D4563*0.0254)^2/4</f>
        <v>8.5177527236289345E-3</v>
      </c>
      <c r="N4563" s="1">
        <f>ROUND(H4563*4.45,0)</f>
        <v>1</v>
      </c>
      <c r="O4563" s="1">
        <f>I4563*745.7</f>
        <v>7.4570000000000007</v>
      </c>
      <c r="P4563" s="5">
        <f>ROUND(N4563^(3/2)/O4563/SQRT(2*1.28*M4563)*100,0)</f>
        <v>91</v>
      </c>
      <c r="Q4563" s="4">
        <f>E4563/D4563</f>
        <v>1</v>
      </c>
      <c r="R4563" s="1">
        <f>ROUND(L4563^(3/2)/K4563*100*SQRT(2/PI()),0)</f>
        <v>42</v>
      </c>
      <c r="S4563" s="1" t="str">
        <f>IF(AND(R4563&gt;=R4562,R4563&gt;R4564),"YES","NO")</f>
        <v>NO</v>
      </c>
      <c r="T4563" s="1">
        <f>IF(C4563&lt;C4562,0,IF(T4562=1,1,IF(S4563="YES",1,0)))</f>
        <v>0</v>
      </c>
      <c r="U4563" s="1" t="str">
        <f>IF(AND(T4562=0,T4563=1),"YES","NO")</f>
        <v>NO</v>
      </c>
    </row>
    <row r="4564" spans="1:21" x14ac:dyDescent="0.3">
      <c r="A4564" s="1">
        <v>4564</v>
      </c>
      <c r="B4564" s="1">
        <v>316</v>
      </c>
      <c r="C4564" s="1">
        <v>13000</v>
      </c>
      <c r="D4564" s="1">
        <v>4.0999999999999996</v>
      </c>
      <c r="E4564" s="1">
        <v>4.0999999999999996</v>
      </c>
      <c r="F4564" s="1">
        <v>2</v>
      </c>
      <c r="G4564" s="1" t="s">
        <v>4</v>
      </c>
      <c r="H4564" s="1">
        <v>0.2</v>
      </c>
      <c r="I4564" s="1">
        <v>0.02</v>
      </c>
      <c r="J4564" s="1">
        <v>0.09</v>
      </c>
      <c r="K4564" s="1">
        <v>0.09</v>
      </c>
      <c r="L4564" s="1">
        <v>0.13</v>
      </c>
      <c r="M4564" s="3">
        <f>PI()*(D4564*0.0254)^2/4</f>
        <v>8.5177527236289345E-3</v>
      </c>
      <c r="N4564" s="1">
        <f>ROUND(H4564*4.45,0)</f>
        <v>1</v>
      </c>
      <c r="O4564" s="1">
        <f>I4564*745.7</f>
        <v>14.914000000000001</v>
      </c>
      <c r="P4564" s="5">
        <f>ROUND(N4564^(3/2)/O4564/SQRT(2*1.28*M4564)*100,0)</f>
        <v>45</v>
      </c>
      <c r="Q4564" s="4">
        <f>E4564/D4564</f>
        <v>1</v>
      </c>
      <c r="R4564" s="1">
        <f>ROUND(L4564^(3/2)/K4564*100*SQRT(2/PI()),0)</f>
        <v>42</v>
      </c>
      <c r="S4564" s="1" t="str">
        <f>IF(AND(R4564&gt;=R4563,R4564&gt;R4565),"YES","NO")</f>
        <v>NO</v>
      </c>
      <c r="T4564" s="1">
        <f>IF(C4564&lt;C4563,0,IF(T4563=1,1,IF(S4564="YES",1,0)))</f>
        <v>0</v>
      </c>
      <c r="U4564" s="1" t="str">
        <f>IF(AND(T4563=0,T4564=1),"YES","NO")</f>
        <v>NO</v>
      </c>
    </row>
    <row r="4565" spans="1:21" x14ac:dyDescent="0.3">
      <c r="A4565" s="1">
        <v>4565</v>
      </c>
      <c r="B4565" s="1">
        <v>316</v>
      </c>
      <c r="C4565" s="1">
        <v>13999</v>
      </c>
      <c r="D4565" s="1">
        <v>4.0999999999999996</v>
      </c>
      <c r="E4565" s="1">
        <v>4.0999999999999996</v>
      </c>
      <c r="F4565" s="1">
        <v>2</v>
      </c>
      <c r="G4565" s="1" t="s">
        <v>4</v>
      </c>
      <c r="H4565" s="1">
        <v>0.24</v>
      </c>
      <c r="I4565" s="1">
        <v>0.02</v>
      </c>
      <c r="J4565" s="1">
        <v>0.1</v>
      </c>
      <c r="K4565" s="1">
        <v>0.09</v>
      </c>
      <c r="L4565" s="1">
        <v>0.13</v>
      </c>
      <c r="M4565" s="3">
        <f>PI()*(D4565*0.0254)^2/4</f>
        <v>8.5177527236289345E-3</v>
      </c>
      <c r="N4565" s="1">
        <f>ROUND(H4565*4.45,0)</f>
        <v>1</v>
      </c>
      <c r="O4565" s="1">
        <f>I4565*745.7</f>
        <v>14.914000000000001</v>
      </c>
      <c r="P4565" s="5">
        <f>ROUND(N4565^(3/2)/O4565/SQRT(2*1.28*M4565)*100,0)</f>
        <v>45</v>
      </c>
      <c r="Q4565" s="4">
        <f>E4565/D4565</f>
        <v>1</v>
      </c>
      <c r="R4565" s="1">
        <f>ROUND(L4565^(3/2)/K4565*100*SQRT(2/PI()),0)</f>
        <v>42</v>
      </c>
      <c r="S4565" s="1" t="str">
        <f>IF(AND(R4565&gt;=R4564,R4565&gt;R4566),"YES","NO")</f>
        <v>NO</v>
      </c>
      <c r="T4565" s="1">
        <f>IF(C4565&lt;C4564,0,IF(T4564=1,1,IF(S4565="YES",1,0)))</f>
        <v>0</v>
      </c>
      <c r="U4565" s="1" t="str">
        <f>IF(AND(T4564=0,T4565=1),"YES","NO")</f>
        <v>NO</v>
      </c>
    </row>
    <row r="4566" spans="1:21" x14ac:dyDescent="0.3">
      <c r="A4566" s="1">
        <v>4566</v>
      </c>
      <c r="B4566" s="1">
        <v>316</v>
      </c>
      <c r="C4566" s="1">
        <v>15000</v>
      </c>
      <c r="D4566" s="1">
        <v>4.0999999999999996</v>
      </c>
      <c r="E4566" s="1">
        <v>4.0999999999999996</v>
      </c>
      <c r="F4566" s="1">
        <v>2</v>
      </c>
      <c r="G4566" s="1" t="s">
        <v>4</v>
      </c>
      <c r="H4566" s="1">
        <v>0.27</v>
      </c>
      <c r="I4566" s="1">
        <v>0.03</v>
      </c>
      <c r="J4566" s="1">
        <v>0.12</v>
      </c>
      <c r="K4566" s="1">
        <v>0.09</v>
      </c>
      <c r="L4566" s="1">
        <v>0.13</v>
      </c>
      <c r="M4566" s="3">
        <f>PI()*(D4566*0.0254)^2/4</f>
        <v>8.5177527236289345E-3</v>
      </c>
      <c r="N4566" s="1">
        <f>ROUND(H4566*4.45,0)</f>
        <v>1</v>
      </c>
      <c r="O4566" s="1">
        <f>I4566*745.7</f>
        <v>22.371000000000002</v>
      </c>
      <c r="P4566" s="5">
        <f>ROUND(N4566^(3/2)/O4566/SQRT(2*1.28*M4566)*100,0)</f>
        <v>30</v>
      </c>
      <c r="Q4566" s="4">
        <f>E4566/D4566</f>
        <v>1</v>
      </c>
      <c r="R4566" s="1">
        <f>ROUND(L4566^(3/2)/K4566*100*SQRT(2/PI()),0)</f>
        <v>42</v>
      </c>
      <c r="S4566" s="1" t="str">
        <f>IF(AND(R4566&gt;=R4565,R4566&gt;R4567),"YES","NO")</f>
        <v>NO</v>
      </c>
      <c r="T4566" s="1">
        <f>IF(C4566&lt;C4565,0,IF(T4565=1,1,IF(S4566="YES",1,0)))</f>
        <v>0</v>
      </c>
      <c r="U4566" s="1" t="str">
        <f>IF(AND(T4565=0,T4566=1),"YES","NO")</f>
        <v>NO</v>
      </c>
    </row>
    <row r="4567" spans="1:21" x14ac:dyDescent="0.3">
      <c r="A4567" s="1">
        <v>4567</v>
      </c>
      <c r="B4567" s="1">
        <v>316</v>
      </c>
      <c r="C4567" s="1">
        <v>16000</v>
      </c>
      <c r="D4567" s="1">
        <v>4.0999999999999996</v>
      </c>
      <c r="E4567" s="1">
        <v>4.0999999999999996</v>
      </c>
      <c r="F4567" s="1">
        <v>2</v>
      </c>
      <c r="G4567" s="1" t="s">
        <v>4</v>
      </c>
      <c r="H4567" s="1">
        <v>0.31</v>
      </c>
      <c r="I4567" s="1">
        <v>0.03</v>
      </c>
      <c r="J4567" s="1">
        <v>0.13</v>
      </c>
      <c r="K4567" s="1">
        <v>0.09</v>
      </c>
      <c r="L4567" s="1">
        <v>0.13</v>
      </c>
      <c r="M4567" s="3">
        <f>PI()*(D4567*0.0254)^2/4</f>
        <v>8.5177527236289345E-3</v>
      </c>
      <c r="N4567" s="1">
        <f>ROUND(H4567*4.45,0)</f>
        <v>1</v>
      </c>
      <c r="O4567" s="1">
        <f>I4567*745.7</f>
        <v>22.371000000000002</v>
      </c>
      <c r="P4567" s="5">
        <f>ROUND(N4567^(3/2)/O4567/SQRT(2*1.28*M4567)*100,0)</f>
        <v>30</v>
      </c>
      <c r="Q4567" s="4">
        <f>E4567/D4567</f>
        <v>1</v>
      </c>
      <c r="R4567" s="1">
        <f>ROUND(L4567^(3/2)/K4567*100*SQRT(2/PI()),0)</f>
        <v>42</v>
      </c>
      <c r="S4567" s="1" t="str">
        <f>IF(AND(R4567&gt;=R4566,R4567&gt;R4568),"YES","NO")</f>
        <v>NO</v>
      </c>
      <c r="T4567" s="1">
        <f>IF(C4567&lt;C4566,0,IF(T4566=1,1,IF(S4567="YES",1,0)))</f>
        <v>0</v>
      </c>
      <c r="U4567" s="1" t="str">
        <f>IF(AND(T4566=0,T4567=1),"YES","NO")</f>
        <v>NO</v>
      </c>
    </row>
    <row r="4568" spans="1:21" x14ac:dyDescent="0.3">
      <c r="A4568" s="1">
        <v>4568</v>
      </c>
      <c r="B4568" s="1">
        <v>316</v>
      </c>
      <c r="C4568" s="1">
        <v>17000</v>
      </c>
      <c r="D4568" s="1">
        <v>4.0999999999999996</v>
      </c>
      <c r="E4568" s="1">
        <v>4.0999999999999996</v>
      </c>
      <c r="F4568" s="1">
        <v>2</v>
      </c>
      <c r="G4568" s="1" t="s">
        <v>4</v>
      </c>
      <c r="H4568" s="1">
        <v>0.35</v>
      </c>
      <c r="I4568" s="1">
        <v>0.04</v>
      </c>
      <c r="J4568" s="1">
        <v>0.15</v>
      </c>
      <c r="K4568" s="1">
        <v>0.09</v>
      </c>
      <c r="L4568" s="1">
        <v>0.13</v>
      </c>
      <c r="M4568" s="3">
        <f>PI()*(D4568*0.0254)^2/4</f>
        <v>8.5177527236289345E-3</v>
      </c>
      <c r="N4568" s="1">
        <f>ROUND(H4568*4.45,0)</f>
        <v>2</v>
      </c>
      <c r="O4568" s="1">
        <f>I4568*745.7</f>
        <v>29.828000000000003</v>
      </c>
      <c r="P4568" s="5">
        <f>ROUND(N4568^(3/2)/O4568/SQRT(2*1.28*M4568)*100,0)</f>
        <v>64</v>
      </c>
      <c r="Q4568" s="4">
        <f>E4568/D4568</f>
        <v>1</v>
      </c>
      <c r="R4568" s="1">
        <f>ROUND(L4568^(3/2)/K4568*100*SQRT(2/PI()),0)</f>
        <v>42</v>
      </c>
      <c r="S4568" s="1" t="str">
        <f>IF(AND(R4568&gt;=R4567,R4568&gt;R4569),"YES","NO")</f>
        <v>NO</v>
      </c>
      <c r="T4568" s="1">
        <f>IF(C4568&lt;C4567,0,IF(T4567=1,1,IF(S4568="YES",1,0)))</f>
        <v>0</v>
      </c>
      <c r="U4568" s="1" t="str">
        <f>IF(AND(T4567=0,T4568=1),"YES","NO")</f>
        <v>NO</v>
      </c>
    </row>
    <row r="4569" spans="1:21" x14ac:dyDescent="0.3">
      <c r="A4569" s="1">
        <v>4569</v>
      </c>
      <c r="B4569" s="1">
        <v>316</v>
      </c>
      <c r="C4569" s="1">
        <v>18000</v>
      </c>
      <c r="D4569" s="1">
        <v>4.0999999999999996</v>
      </c>
      <c r="E4569" s="1">
        <v>4.0999999999999996</v>
      </c>
      <c r="F4569" s="1">
        <v>2</v>
      </c>
      <c r="G4569" s="1" t="s">
        <v>4</v>
      </c>
      <c r="H4569" s="1">
        <v>0.39</v>
      </c>
      <c r="I4569" s="1">
        <v>0.05</v>
      </c>
      <c r="J4569" s="1">
        <v>0.17</v>
      </c>
      <c r="K4569" s="1">
        <v>0.09</v>
      </c>
      <c r="L4569" s="1">
        <v>0.13</v>
      </c>
      <c r="M4569" s="3">
        <f>PI()*(D4569*0.0254)^2/4</f>
        <v>8.5177527236289345E-3</v>
      </c>
      <c r="N4569" s="1">
        <f>ROUND(H4569*4.45,0)</f>
        <v>2</v>
      </c>
      <c r="O4569" s="1">
        <f>I4569*745.7</f>
        <v>37.285000000000004</v>
      </c>
      <c r="P4569" s="5">
        <f>ROUND(N4569^(3/2)/O4569/SQRT(2*1.28*M4569)*100,0)</f>
        <v>51</v>
      </c>
      <c r="Q4569" s="4">
        <f>E4569/D4569</f>
        <v>1</v>
      </c>
      <c r="R4569" s="1">
        <f>ROUND(L4569^(3/2)/K4569*100*SQRT(2/PI()),0)</f>
        <v>42</v>
      </c>
      <c r="S4569" s="1" t="str">
        <f>IF(AND(R4569&gt;=R4568,R4569&gt;R4570),"YES","NO")</f>
        <v>NO</v>
      </c>
      <c r="T4569" s="1">
        <f>IF(C4569&lt;C4568,0,IF(T4568=1,1,IF(S4569="YES",1,0)))</f>
        <v>0</v>
      </c>
      <c r="U4569" s="1" t="str">
        <f>IF(AND(T4568=0,T4569=1),"YES","NO")</f>
        <v>NO</v>
      </c>
    </row>
    <row r="4570" spans="1:21" x14ac:dyDescent="0.3">
      <c r="A4570" s="1">
        <v>4570</v>
      </c>
      <c r="B4570" s="1">
        <v>316</v>
      </c>
      <c r="C4570" s="1">
        <v>19000</v>
      </c>
      <c r="D4570" s="1">
        <v>4.0999999999999996</v>
      </c>
      <c r="E4570" s="1">
        <v>4.0999999999999996</v>
      </c>
      <c r="F4570" s="1">
        <v>2</v>
      </c>
      <c r="G4570" s="1" t="s">
        <v>4</v>
      </c>
      <c r="H4570" s="1">
        <v>0.44</v>
      </c>
      <c r="I4570" s="1">
        <v>0.06</v>
      </c>
      <c r="J4570" s="1">
        <v>0.19</v>
      </c>
      <c r="K4570" s="1">
        <v>0.09</v>
      </c>
      <c r="L4570" s="1">
        <v>0.13</v>
      </c>
      <c r="M4570" s="3">
        <f>PI()*(D4570*0.0254)^2/4</f>
        <v>8.5177527236289345E-3</v>
      </c>
      <c r="N4570" s="1">
        <f>ROUND(H4570*4.45,0)</f>
        <v>2</v>
      </c>
      <c r="O4570" s="1">
        <f>I4570*745.7</f>
        <v>44.742000000000004</v>
      </c>
      <c r="P4570" s="5">
        <f>ROUND(N4570^(3/2)/O4570/SQRT(2*1.28*M4570)*100,0)</f>
        <v>43</v>
      </c>
      <c r="Q4570" s="4">
        <f>E4570/D4570</f>
        <v>1</v>
      </c>
      <c r="R4570" s="1">
        <f>ROUND(L4570^(3/2)/K4570*100*SQRT(2/PI()),0)</f>
        <v>42</v>
      </c>
      <c r="S4570" s="1" t="str">
        <f>IF(AND(R4570&gt;=R4569,R4570&gt;R4571),"YES","NO")</f>
        <v>NO</v>
      </c>
      <c r="T4570" s="1">
        <f>IF(C4570&lt;C4569,0,IF(T4569=1,1,IF(S4570="YES",1,0)))</f>
        <v>0</v>
      </c>
      <c r="U4570" s="1" t="str">
        <f>IF(AND(T4569=0,T4570=1),"YES","NO")</f>
        <v>NO</v>
      </c>
    </row>
    <row r="4571" spans="1:21" x14ac:dyDescent="0.3">
      <c r="A4571" s="1">
        <v>4571</v>
      </c>
      <c r="B4571" s="1">
        <v>316</v>
      </c>
      <c r="C4571" s="1">
        <v>20000</v>
      </c>
      <c r="D4571" s="1">
        <v>4.0999999999999996</v>
      </c>
      <c r="E4571" s="1">
        <v>4.0999999999999996</v>
      </c>
      <c r="F4571" s="1">
        <v>2</v>
      </c>
      <c r="G4571" s="1" t="s">
        <v>4</v>
      </c>
      <c r="H4571" s="1">
        <v>0.48</v>
      </c>
      <c r="I4571" s="1">
        <v>7.0000000000000007E-2</v>
      </c>
      <c r="J4571" s="1">
        <v>0.21</v>
      </c>
      <c r="K4571" s="1">
        <v>0.09</v>
      </c>
      <c r="L4571" s="1">
        <v>0.13</v>
      </c>
      <c r="M4571" s="3">
        <f>PI()*(D4571*0.0254)^2/4</f>
        <v>8.5177527236289345E-3</v>
      </c>
      <c r="N4571" s="1">
        <f>ROUND(H4571*4.45,0)</f>
        <v>2</v>
      </c>
      <c r="O4571" s="1">
        <f>I4571*745.7</f>
        <v>52.199000000000005</v>
      </c>
      <c r="P4571" s="5">
        <f>ROUND(N4571^(3/2)/O4571/SQRT(2*1.28*M4571)*100,0)</f>
        <v>37</v>
      </c>
      <c r="Q4571" s="4">
        <f>E4571/D4571</f>
        <v>1</v>
      </c>
      <c r="R4571" s="1">
        <f>ROUND(L4571^(3/2)/K4571*100*SQRT(2/PI()),0)</f>
        <v>42</v>
      </c>
      <c r="S4571" s="1" t="str">
        <f>IF(AND(R4571&gt;=R4570,R4571&gt;R4572),"YES","NO")</f>
        <v>NO</v>
      </c>
      <c r="T4571" s="1">
        <f>IF(C4571&lt;C4570,0,IF(T4570=1,1,IF(S4571="YES",1,0)))</f>
        <v>0</v>
      </c>
      <c r="U4571" s="1" t="str">
        <f>IF(AND(T4570=0,T4571=1),"YES","NO")</f>
        <v>NO</v>
      </c>
    </row>
    <row r="4572" spans="1:21" x14ac:dyDescent="0.3">
      <c r="A4572" s="1">
        <v>4572</v>
      </c>
      <c r="B4572" s="1">
        <v>316</v>
      </c>
      <c r="C4572" s="1">
        <v>21000</v>
      </c>
      <c r="D4572" s="1">
        <v>4.0999999999999996</v>
      </c>
      <c r="E4572" s="1">
        <v>4.0999999999999996</v>
      </c>
      <c r="F4572" s="1">
        <v>2</v>
      </c>
      <c r="G4572" s="1" t="s">
        <v>4</v>
      </c>
      <c r="H4572" s="1">
        <v>0.53</v>
      </c>
      <c r="I4572" s="1">
        <v>0.08</v>
      </c>
      <c r="J4572" s="1">
        <v>0.23</v>
      </c>
      <c r="K4572" s="1">
        <v>0.09</v>
      </c>
      <c r="L4572" s="1">
        <v>0.13</v>
      </c>
      <c r="M4572" s="3">
        <f>PI()*(D4572*0.0254)^2/4</f>
        <v>8.5177527236289345E-3</v>
      </c>
      <c r="N4572" s="1">
        <f>ROUND(H4572*4.45,0)</f>
        <v>2</v>
      </c>
      <c r="O4572" s="1">
        <f>I4572*745.7</f>
        <v>59.656000000000006</v>
      </c>
      <c r="P4572" s="5">
        <f>ROUND(N4572^(3/2)/O4572/SQRT(2*1.28*M4572)*100,0)</f>
        <v>32</v>
      </c>
      <c r="Q4572" s="4">
        <f>E4572/D4572</f>
        <v>1</v>
      </c>
      <c r="R4572" s="1">
        <f>ROUND(L4572^(3/2)/K4572*100*SQRT(2/PI()),0)</f>
        <v>42</v>
      </c>
      <c r="S4572" s="1" t="str">
        <f>IF(AND(R4572&gt;=R4571,R4572&gt;R4573),"YES","NO")</f>
        <v>NO</v>
      </c>
      <c r="T4572" s="1">
        <f>IF(C4572&lt;C4571,0,IF(T4571=1,1,IF(S4572="YES",1,0)))</f>
        <v>0</v>
      </c>
      <c r="U4572" s="1" t="str">
        <f>IF(AND(T4571=0,T4572=1),"YES","NO")</f>
        <v>NO</v>
      </c>
    </row>
    <row r="4573" spans="1:21" x14ac:dyDescent="0.3">
      <c r="A4573" s="1">
        <v>4573</v>
      </c>
      <c r="B4573" s="1">
        <v>316</v>
      </c>
      <c r="C4573" s="1">
        <v>22000</v>
      </c>
      <c r="D4573" s="1">
        <v>4.0999999999999996</v>
      </c>
      <c r="E4573" s="1">
        <v>4.0999999999999996</v>
      </c>
      <c r="F4573" s="1">
        <v>2</v>
      </c>
      <c r="G4573" s="1" t="s">
        <v>4</v>
      </c>
      <c r="H4573" s="1">
        <v>0.57999999999999996</v>
      </c>
      <c r="I4573" s="1">
        <v>0.09</v>
      </c>
      <c r="J4573" s="1">
        <v>0.25</v>
      </c>
      <c r="K4573" s="1">
        <v>0.09</v>
      </c>
      <c r="L4573" s="1">
        <v>0.13</v>
      </c>
      <c r="M4573" s="3">
        <f>PI()*(D4573*0.0254)^2/4</f>
        <v>8.5177527236289345E-3</v>
      </c>
      <c r="N4573" s="1">
        <f>ROUND(H4573*4.45,0)</f>
        <v>3</v>
      </c>
      <c r="O4573" s="1">
        <f>I4573*745.7</f>
        <v>67.113</v>
      </c>
      <c r="P4573" s="5">
        <f>ROUND(N4573^(3/2)/O4573/SQRT(2*1.28*M4573)*100,0)</f>
        <v>52</v>
      </c>
      <c r="Q4573" s="4">
        <f>E4573/D4573</f>
        <v>1</v>
      </c>
      <c r="R4573" s="1">
        <f>ROUND(L4573^(3/2)/K4573*100*SQRT(2/PI()),0)</f>
        <v>42</v>
      </c>
      <c r="S4573" s="1" t="str">
        <f>IF(AND(R4573&gt;=R4572,R4573&gt;R4574),"YES","NO")</f>
        <v>NO</v>
      </c>
      <c r="T4573" s="1">
        <f>IF(C4573&lt;C4572,0,IF(T4572=1,1,IF(S4573="YES",1,0)))</f>
        <v>0</v>
      </c>
      <c r="U4573" s="1" t="str">
        <f>IF(AND(T4572=0,T4573=1),"YES","NO")</f>
        <v>NO</v>
      </c>
    </row>
    <row r="4574" spans="1:21" x14ac:dyDescent="0.3">
      <c r="A4574" s="1">
        <v>4574</v>
      </c>
      <c r="B4574" s="1">
        <v>316</v>
      </c>
      <c r="C4574" s="1">
        <v>23000</v>
      </c>
      <c r="D4574" s="1">
        <v>4.0999999999999996</v>
      </c>
      <c r="E4574" s="1">
        <v>4.0999999999999996</v>
      </c>
      <c r="F4574" s="1">
        <v>2</v>
      </c>
      <c r="G4574" s="1" t="s">
        <v>4</v>
      </c>
      <c r="H4574" s="1">
        <v>0.64</v>
      </c>
      <c r="I4574" s="1">
        <v>0.1</v>
      </c>
      <c r="J4574" s="1">
        <v>0.28000000000000003</v>
      </c>
      <c r="K4574" s="1">
        <v>0.09</v>
      </c>
      <c r="L4574" s="1">
        <v>0.13</v>
      </c>
      <c r="M4574" s="3">
        <f>PI()*(D4574*0.0254)^2/4</f>
        <v>8.5177527236289345E-3</v>
      </c>
      <c r="N4574" s="1">
        <f>ROUND(H4574*4.45,0)</f>
        <v>3</v>
      </c>
      <c r="O4574" s="1">
        <f>I4574*745.7</f>
        <v>74.570000000000007</v>
      </c>
      <c r="P4574" s="5">
        <f>ROUND(N4574^(3/2)/O4574/SQRT(2*1.28*M4574)*100,0)</f>
        <v>47</v>
      </c>
      <c r="Q4574" s="4">
        <f>E4574/D4574</f>
        <v>1</v>
      </c>
      <c r="R4574" s="1">
        <f>ROUND(L4574^(3/2)/K4574*100*SQRT(2/PI()),0)</f>
        <v>42</v>
      </c>
      <c r="S4574" s="1" t="str">
        <f>IF(AND(R4574&gt;=R4573,R4574&gt;R4575),"YES","NO")</f>
        <v>NO</v>
      </c>
      <c r="T4574" s="1">
        <f>IF(C4574&lt;C4573,0,IF(T4573=1,1,IF(S4574="YES",1,0)))</f>
        <v>0</v>
      </c>
      <c r="U4574" s="1" t="str">
        <f>IF(AND(T4573=0,T4574=1),"YES","NO")</f>
        <v>NO</v>
      </c>
    </row>
    <row r="4575" spans="1:21" x14ac:dyDescent="0.3">
      <c r="A4575" s="1">
        <v>4575</v>
      </c>
      <c r="B4575" s="1">
        <v>316</v>
      </c>
      <c r="C4575" s="1">
        <v>24000</v>
      </c>
      <c r="D4575" s="1">
        <v>4.0999999999999996</v>
      </c>
      <c r="E4575" s="1">
        <v>4.0999999999999996</v>
      </c>
      <c r="F4575" s="1">
        <v>2</v>
      </c>
      <c r="G4575" s="1" t="s">
        <v>4</v>
      </c>
      <c r="H4575" s="1">
        <v>0.7</v>
      </c>
      <c r="I4575" s="1">
        <v>0.12</v>
      </c>
      <c r="J4575" s="1">
        <v>0.3</v>
      </c>
      <c r="K4575" s="1">
        <v>0.09</v>
      </c>
      <c r="L4575" s="1">
        <v>0.13</v>
      </c>
      <c r="M4575" s="3">
        <f>PI()*(D4575*0.0254)^2/4</f>
        <v>8.5177527236289345E-3</v>
      </c>
      <c r="N4575" s="1">
        <f>ROUND(H4575*4.45,0)</f>
        <v>3</v>
      </c>
      <c r="O4575" s="1">
        <f>I4575*745.7</f>
        <v>89.484000000000009</v>
      </c>
      <c r="P4575" s="5">
        <f>ROUND(N4575^(3/2)/O4575/SQRT(2*1.28*M4575)*100,0)</f>
        <v>39</v>
      </c>
      <c r="Q4575" s="4">
        <f>E4575/D4575</f>
        <v>1</v>
      </c>
      <c r="R4575" s="1">
        <f>ROUND(L4575^(3/2)/K4575*100*SQRT(2/PI()),0)</f>
        <v>42</v>
      </c>
      <c r="S4575" s="1" t="str">
        <f>IF(AND(R4575&gt;=R4574,R4575&gt;R4576),"YES","NO")</f>
        <v>NO</v>
      </c>
      <c r="T4575" s="1">
        <f>IF(C4575&lt;C4574,0,IF(T4574=1,1,IF(S4575="YES",1,0)))</f>
        <v>0</v>
      </c>
      <c r="U4575" s="1" t="str">
        <f>IF(AND(T4574=0,T4575=1),"YES","NO")</f>
        <v>NO</v>
      </c>
    </row>
    <row r="4576" spans="1:21" x14ac:dyDescent="0.3">
      <c r="A4576" s="1">
        <v>4576</v>
      </c>
      <c r="B4576" s="1">
        <v>316</v>
      </c>
      <c r="C4576" s="1">
        <v>25000</v>
      </c>
      <c r="D4576" s="1">
        <v>4.0999999999999996</v>
      </c>
      <c r="E4576" s="1">
        <v>4.0999999999999996</v>
      </c>
      <c r="F4576" s="1">
        <v>2</v>
      </c>
      <c r="G4576" s="1" t="s">
        <v>4</v>
      </c>
      <c r="H4576" s="1">
        <v>0.76</v>
      </c>
      <c r="I4576" s="1">
        <v>0.13</v>
      </c>
      <c r="J4576" s="1">
        <v>0.33</v>
      </c>
      <c r="K4576" s="1">
        <v>0.09</v>
      </c>
      <c r="L4576" s="1">
        <v>0.13</v>
      </c>
      <c r="M4576" s="3">
        <f>PI()*(D4576*0.0254)^2/4</f>
        <v>8.5177527236289345E-3</v>
      </c>
      <c r="N4576" s="1">
        <f>ROUND(H4576*4.45,0)</f>
        <v>3</v>
      </c>
      <c r="O4576" s="1">
        <f>I4576*745.7</f>
        <v>96.941000000000003</v>
      </c>
      <c r="P4576" s="5">
        <f>ROUND(N4576^(3/2)/O4576/SQRT(2*1.28*M4576)*100,0)</f>
        <v>36</v>
      </c>
      <c r="Q4576" s="4">
        <f>E4576/D4576</f>
        <v>1</v>
      </c>
      <c r="R4576" s="1">
        <f>ROUND(L4576^(3/2)/K4576*100*SQRT(2/PI()),0)</f>
        <v>42</v>
      </c>
      <c r="S4576" s="1" t="str">
        <f>IF(AND(R4576&gt;=R4575,R4576&gt;R4577),"YES","NO")</f>
        <v>NO</v>
      </c>
      <c r="T4576" s="1">
        <f>IF(C4576&lt;C4575,0,IF(T4575=1,1,IF(S4576="YES",1,0)))</f>
        <v>0</v>
      </c>
      <c r="U4576" s="1" t="str">
        <f>IF(AND(T4575=0,T4576=1),"YES","NO")</f>
        <v>NO</v>
      </c>
    </row>
    <row r="4577" spans="1:21" x14ac:dyDescent="0.3">
      <c r="A4577" s="1">
        <v>4577</v>
      </c>
      <c r="B4577" s="1">
        <v>316</v>
      </c>
      <c r="C4577" s="1">
        <v>26000</v>
      </c>
      <c r="D4577" s="1">
        <v>4.0999999999999996</v>
      </c>
      <c r="E4577" s="1">
        <v>4.0999999999999996</v>
      </c>
      <c r="F4577" s="1">
        <v>2</v>
      </c>
      <c r="G4577" s="1" t="s">
        <v>4</v>
      </c>
      <c r="H4577" s="1">
        <v>0.82</v>
      </c>
      <c r="I4577" s="1">
        <v>0.15</v>
      </c>
      <c r="J4577" s="1">
        <v>0.35</v>
      </c>
      <c r="K4577" s="1">
        <v>0.09</v>
      </c>
      <c r="L4577" s="1">
        <v>0.13</v>
      </c>
      <c r="M4577" s="3">
        <f>PI()*(D4577*0.0254)^2/4</f>
        <v>8.5177527236289345E-3</v>
      </c>
      <c r="N4577" s="1">
        <f>ROUND(H4577*4.45,0)</f>
        <v>4</v>
      </c>
      <c r="O4577" s="1">
        <f>I4577*745.7</f>
        <v>111.855</v>
      </c>
      <c r="P4577" s="5">
        <f>ROUND(N4577^(3/2)/O4577/SQRT(2*1.28*M4577)*100,0)</f>
        <v>48</v>
      </c>
      <c r="Q4577" s="4">
        <f>E4577/D4577</f>
        <v>1</v>
      </c>
      <c r="R4577" s="1">
        <f>ROUND(L4577^(3/2)/K4577*100*SQRT(2/PI()),0)</f>
        <v>42</v>
      </c>
      <c r="S4577" s="1" t="str">
        <f>IF(AND(R4577&gt;=R4576,R4577&gt;R4578),"YES","NO")</f>
        <v>NO</v>
      </c>
      <c r="T4577" s="1">
        <f>IF(C4577&lt;C4576,0,IF(T4576=1,1,IF(S4577="YES",1,0)))</f>
        <v>0</v>
      </c>
      <c r="U4577" s="1" t="str">
        <f>IF(AND(T4576=0,T4577=1),"YES","NO")</f>
        <v>NO</v>
      </c>
    </row>
    <row r="4578" spans="1:21" x14ac:dyDescent="0.3">
      <c r="A4578" s="1">
        <v>4578</v>
      </c>
      <c r="B4578" s="1">
        <v>316</v>
      </c>
      <c r="C4578" s="1">
        <v>26999</v>
      </c>
      <c r="D4578" s="1">
        <v>4.0999999999999996</v>
      </c>
      <c r="E4578" s="1">
        <v>4.0999999999999996</v>
      </c>
      <c r="F4578" s="1">
        <v>2</v>
      </c>
      <c r="G4578" s="1" t="s">
        <v>4</v>
      </c>
      <c r="H4578" s="1">
        <v>0.88</v>
      </c>
      <c r="I4578" s="1">
        <v>0.17</v>
      </c>
      <c r="J4578" s="1">
        <v>0.38</v>
      </c>
      <c r="K4578" s="1">
        <v>0.09</v>
      </c>
      <c r="L4578" s="1">
        <v>0.13</v>
      </c>
      <c r="M4578" s="3">
        <f>PI()*(D4578*0.0254)^2/4</f>
        <v>8.5177527236289345E-3</v>
      </c>
      <c r="N4578" s="1">
        <f>ROUND(H4578*4.45,0)</f>
        <v>4</v>
      </c>
      <c r="O4578" s="1">
        <f>I4578*745.7</f>
        <v>126.76900000000002</v>
      </c>
      <c r="P4578" s="5">
        <f>ROUND(N4578^(3/2)/O4578/SQRT(2*1.28*M4578)*100,0)</f>
        <v>43</v>
      </c>
      <c r="Q4578" s="4">
        <f>E4578/D4578</f>
        <v>1</v>
      </c>
      <c r="R4578" s="1">
        <f>ROUND(L4578^(3/2)/K4578*100*SQRT(2/PI()),0)</f>
        <v>42</v>
      </c>
      <c r="S4578" s="1" t="str">
        <f>IF(AND(R4578&gt;=R4577,R4578&gt;R4579),"YES","NO")</f>
        <v>NO</v>
      </c>
      <c r="T4578" s="1">
        <f>IF(C4578&lt;C4577,0,IF(T4577=1,1,IF(S4578="YES",1,0)))</f>
        <v>0</v>
      </c>
      <c r="U4578" s="1" t="str">
        <f>IF(AND(T4577=0,T4578=1),"YES","NO")</f>
        <v>NO</v>
      </c>
    </row>
    <row r="4579" spans="1:21" x14ac:dyDescent="0.3">
      <c r="A4579" s="1">
        <v>4579</v>
      </c>
      <c r="B4579" s="1">
        <v>316</v>
      </c>
      <c r="C4579" s="1">
        <v>28000</v>
      </c>
      <c r="D4579" s="1">
        <v>4.0999999999999996</v>
      </c>
      <c r="E4579" s="1">
        <v>4.0999999999999996</v>
      </c>
      <c r="F4579" s="1">
        <v>2</v>
      </c>
      <c r="G4579" s="1" t="s">
        <v>4</v>
      </c>
      <c r="H4579" s="1">
        <v>0.95</v>
      </c>
      <c r="I4579" s="1">
        <v>0.18</v>
      </c>
      <c r="J4579" s="1">
        <v>0.41</v>
      </c>
      <c r="K4579" s="1">
        <v>0.09</v>
      </c>
      <c r="L4579" s="1">
        <v>0.13</v>
      </c>
      <c r="M4579" s="3">
        <f>PI()*(D4579*0.0254)^2/4</f>
        <v>8.5177527236289345E-3</v>
      </c>
      <c r="N4579" s="1">
        <f>ROUND(H4579*4.45,0)</f>
        <v>4</v>
      </c>
      <c r="O4579" s="1">
        <f>I4579*745.7</f>
        <v>134.226</v>
      </c>
      <c r="P4579" s="5">
        <f>ROUND(N4579^(3/2)/O4579/SQRT(2*1.28*M4579)*100,0)</f>
        <v>40</v>
      </c>
      <c r="Q4579" s="4">
        <f>E4579/D4579</f>
        <v>1</v>
      </c>
      <c r="R4579" s="1">
        <f>ROUND(L4579^(3/2)/K4579*100*SQRT(2/PI()),0)</f>
        <v>42</v>
      </c>
      <c r="S4579" s="1" t="str">
        <f>IF(AND(R4579&gt;=R4578,R4579&gt;R4580),"YES","NO")</f>
        <v>NO</v>
      </c>
      <c r="T4579" s="1">
        <f>IF(C4579&lt;C4578,0,IF(T4578=1,1,IF(S4579="YES",1,0)))</f>
        <v>0</v>
      </c>
      <c r="U4579" s="1" t="str">
        <f>IF(AND(T4578=0,T4579=1),"YES","NO")</f>
        <v>NO</v>
      </c>
    </row>
    <row r="4580" spans="1:21" x14ac:dyDescent="0.3">
      <c r="A4580" s="1">
        <v>4580</v>
      </c>
      <c r="B4580" s="1">
        <v>316</v>
      </c>
      <c r="C4580" s="1">
        <v>29000</v>
      </c>
      <c r="D4580" s="1">
        <v>4.0999999999999996</v>
      </c>
      <c r="E4580" s="1">
        <v>4.0999999999999996</v>
      </c>
      <c r="F4580" s="1">
        <v>2</v>
      </c>
      <c r="G4580" s="1" t="s">
        <v>4</v>
      </c>
      <c r="H4580" s="1">
        <v>1.02</v>
      </c>
      <c r="I4580" s="1">
        <v>0.2</v>
      </c>
      <c r="J4580" s="1">
        <v>0.44</v>
      </c>
      <c r="K4580" s="1">
        <v>0.09</v>
      </c>
      <c r="L4580" s="1">
        <v>0.13</v>
      </c>
      <c r="M4580" s="3">
        <f>PI()*(D4580*0.0254)^2/4</f>
        <v>8.5177527236289345E-3</v>
      </c>
      <c r="N4580" s="1">
        <f>ROUND(H4580*4.45,0)</f>
        <v>5</v>
      </c>
      <c r="O4580" s="1">
        <f>I4580*745.7</f>
        <v>149.14000000000001</v>
      </c>
      <c r="P4580" s="5">
        <f>ROUND(N4580^(3/2)/O4580/SQRT(2*1.28*M4580)*100,0)</f>
        <v>51</v>
      </c>
      <c r="Q4580" s="4">
        <f>E4580/D4580</f>
        <v>1</v>
      </c>
      <c r="R4580" s="1">
        <f>ROUND(L4580^(3/2)/K4580*100*SQRT(2/PI()),0)</f>
        <v>42</v>
      </c>
      <c r="S4580" s="1" t="str">
        <f>IF(AND(R4580&gt;=R4579,R4580&gt;R4581),"YES","NO")</f>
        <v>NO</v>
      </c>
      <c r="T4580" s="1">
        <f>IF(C4580&lt;C4579,0,IF(T4579=1,1,IF(S4580="YES",1,0)))</f>
        <v>0</v>
      </c>
      <c r="U4580" s="1" t="str">
        <f>IF(AND(T4579=0,T4580=1),"YES","NO")</f>
        <v>NO</v>
      </c>
    </row>
    <row r="4581" spans="1:21" x14ac:dyDescent="0.3">
      <c r="A4581" s="1">
        <v>4581</v>
      </c>
      <c r="B4581" s="1">
        <v>316</v>
      </c>
      <c r="C4581" s="1">
        <v>30000</v>
      </c>
      <c r="D4581" s="1">
        <v>4.0999999999999996</v>
      </c>
      <c r="E4581" s="1">
        <v>4.0999999999999996</v>
      </c>
      <c r="F4581" s="1">
        <v>2</v>
      </c>
      <c r="G4581" s="1" t="s">
        <v>4</v>
      </c>
      <c r="H4581" s="1">
        <v>1.0900000000000001</v>
      </c>
      <c r="I4581" s="1">
        <v>0.22</v>
      </c>
      <c r="J4581" s="1">
        <v>0.46</v>
      </c>
      <c r="K4581" s="1">
        <v>0.09</v>
      </c>
      <c r="L4581" s="1">
        <v>0.13</v>
      </c>
      <c r="M4581" s="3">
        <f>PI()*(D4581*0.0254)^2/4</f>
        <v>8.5177527236289345E-3</v>
      </c>
      <c r="N4581" s="1">
        <f>ROUND(H4581*4.45,0)</f>
        <v>5</v>
      </c>
      <c r="O4581" s="1">
        <f>I4581*745.7</f>
        <v>164.054</v>
      </c>
      <c r="P4581" s="5">
        <f>ROUND(N4581^(3/2)/O4581/SQRT(2*1.28*M4581)*100,0)</f>
        <v>46</v>
      </c>
      <c r="Q4581" s="4">
        <f>E4581/D4581</f>
        <v>1</v>
      </c>
      <c r="R4581" s="1">
        <f>ROUND(L4581^(3/2)/K4581*100*SQRT(2/PI()),0)</f>
        <v>42</v>
      </c>
      <c r="S4581" s="1" t="str">
        <f>IF(AND(R4581&gt;=R4580,R4581&gt;R4582),"YES","NO")</f>
        <v>NO</v>
      </c>
      <c r="T4581" s="1">
        <f>IF(C4581&lt;C4580,0,IF(T4580=1,1,IF(S4581="YES",1,0)))</f>
        <v>0</v>
      </c>
      <c r="U4581" s="1" t="str">
        <f>IF(AND(T4580=0,T4581=1),"YES","NO")</f>
        <v>NO</v>
      </c>
    </row>
    <row r="4582" spans="1:21" x14ac:dyDescent="0.3">
      <c r="A4582" s="1">
        <v>4582</v>
      </c>
      <c r="B4582" s="1">
        <v>316</v>
      </c>
      <c r="C4582" s="1">
        <v>31000</v>
      </c>
      <c r="D4582" s="1">
        <v>4.0999999999999996</v>
      </c>
      <c r="E4582" s="1">
        <v>4.0999999999999996</v>
      </c>
      <c r="F4582" s="1">
        <v>2</v>
      </c>
      <c r="G4582" s="1" t="s">
        <v>4</v>
      </c>
      <c r="H4582" s="1">
        <v>1.1599999999999999</v>
      </c>
      <c r="I4582" s="1">
        <v>0.24</v>
      </c>
      <c r="J4582" s="1">
        <v>0.49</v>
      </c>
      <c r="K4582" s="1">
        <v>0.09</v>
      </c>
      <c r="L4582" s="1">
        <v>0.13</v>
      </c>
      <c r="M4582" s="3">
        <f>PI()*(D4582*0.0254)^2/4</f>
        <v>8.5177527236289345E-3</v>
      </c>
      <c r="N4582" s="1">
        <f>ROUND(H4582*4.45,0)</f>
        <v>5</v>
      </c>
      <c r="O4582" s="1">
        <f>I4582*745.7</f>
        <v>178.96800000000002</v>
      </c>
      <c r="P4582" s="5">
        <f>ROUND(N4582^(3/2)/O4582/SQRT(2*1.28*M4582)*100,0)</f>
        <v>42</v>
      </c>
      <c r="Q4582" s="4">
        <f>E4582/D4582</f>
        <v>1</v>
      </c>
      <c r="R4582" s="1">
        <f>ROUND(L4582^(3/2)/K4582*100*SQRT(2/PI()),0)</f>
        <v>42</v>
      </c>
      <c r="S4582" s="1" t="str">
        <f>IF(AND(R4582&gt;=R4581,R4582&gt;R4583),"YES","NO")</f>
        <v>NO</v>
      </c>
      <c r="T4582" s="1">
        <f>IF(C4582&lt;C4581,0,IF(T4581=1,1,IF(S4582="YES",1,0)))</f>
        <v>0</v>
      </c>
      <c r="U4582" s="1" t="str">
        <f>IF(AND(T4581=0,T4582=1),"YES","NO")</f>
        <v>NO</v>
      </c>
    </row>
    <row r="4583" spans="1:21" x14ac:dyDescent="0.3">
      <c r="A4583" s="1">
        <v>4583</v>
      </c>
      <c r="B4583" s="1">
        <v>316</v>
      </c>
      <c r="C4583" s="1">
        <v>32000</v>
      </c>
      <c r="D4583" s="1">
        <v>4.0999999999999996</v>
      </c>
      <c r="E4583" s="1">
        <v>4.0999999999999996</v>
      </c>
      <c r="F4583" s="1">
        <v>2</v>
      </c>
      <c r="G4583" s="1" t="s">
        <v>4</v>
      </c>
      <c r="H4583" s="1">
        <v>1.24</v>
      </c>
      <c r="I4583" s="1">
        <v>0.26</v>
      </c>
      <c r="J4583" s="1">
        <v>0.52</v>
      </c>
      <c r="K4583" s="1">
        <v>0.09</v>
      </c>
      <c r="L4583" s="1">
        <v>0.13</v>
      </c>
      <c r="M4583" s="3">
        <f>PI()*(D4583*0.0254)^2/4</f>
        <v>8.5177527236289345E-3</v>
      </c>
      <c r="N4583" s="1">
        <f>ROUND(H4583*4.45,0)</f>
        <v>6</v>
      </c>
      <c r="O4583" s="1">
        <f>I4583*745.7</f>
        <v>193.88200000000001</v>
      </c>
      <c r="P4583" s="5">
        <f>ROUND(N4583^(3/2)/O4583/SQRT(2*1.28*M4583)*100,0)</f>
        <v>51</v>
      </c>
      <c r="Q4583" s="4">
        <f>E4583/D4583</f>
        <v>1</v>
      </c>
      <c r="R4583" s="1">
        <f>ROUND(L4583^(3/2)/K4583*100*SQRT(2/PI()),0)</f>
        <v>42</v>
      </c>
      <c r="S4583" s="1" t="str">
        <f>IF(AND(R4583&gt;=R4582,R4583&gt;R4584),"YES","NO")</f>
        <v>NO</v>
      </c>
      <c r="T4583" s="1">
        <f>IF(C4583&lt;C4582,0,IF(T4582=1,1,IF(S4583="YES",1,0)))</f>
        <v>0</v>
      </c>
      <c r="U4583" s="1" t="str">
        <f>IF(AND(T4582=0,T4583=1),"YES","NO")</f>
        <v>NO</v>
      </c>
    </row>
    <row r="4584" spans="1:21" x14ac:dyDescent="0.3">
      <c r="A4584" s="1">
        <v>4584</v>
      </c>
      <c r="B4584" s="1">
        <v>316</v>
      </c>
      <c r="C4584" s="1">
        <v>33000</v>
      </c>
      <c r="D4584" s="1">
        <v>4.0999999999999996</v>
      </c>
      <c r="E4584" s="1">
        <v>4.0999999999999996</v>
      </c>
      <c r="F4584" s="1">
        <v>2</v>
      </c>
      <c r="G4584" s="1" t="s">
        <v>4</v>
      </c>
      <c r="H4584" s="1">
        <v>1.31</v>
      </c>
      <c r="I4584" s="1">
        <v>0.28999999999999998</v>
      </c>
      <c r="J4584" s="1">
        <v>0.55000000000000004</v>
      </c>
      <c r="K4584" s="1">
        <v>0.09</v>
      </c>
      <c r="L4584" s="1">
        <v>0.13</v>
      </c>
      <c r="M4584" s="3">
        <f>PI()*(D4584*0.0254)^2/4</f>
        <v>8.5177527236289345E-3</v>
      </c>
      <c r="N4584" s="1">
        <f>ROUND(H4584*4.45,0)</f>
        <v>6</v>
      </c>
      <c r="O4584" s="1">
        <f>I4584*745.7</f>
        <v>216.25299999999999</v>
      </c>
      <c r="P4584" s="5">
        <f>ROUND(N4584^(3/2)/O4584/SQRT(2*1.28*M4584)*100,0)</f>
        <v>46</v>
      </c>
      <c r="Q4584" s="4">
        <f>E4584/D4584</f>
        <v>1</v>
      </c>
      <c r="R4584" s="1">
        <f>ROUND(L4584^(3/2)/K4584*100*SQRT(2/PI()),0)</f>
        <v>42</v>
      </c>
      <c r="S4584" s="1" t="str">
        <f>IF(AND(R4584&gt;=R4583,R4584&gt;R4585),"YES","NO")</f>
        <v>NO</v>
      </c>
      <c r="T4584" s="1">
        <f>IF(C4584&lt;C4583,0,IF(T4583=1,1,IF(S4584="YES",1,0)))</f>
        <v>0</v>
      </c>
      <c r="U4584" s="1" t="str">
        <f>IF(AND(T4583=0,T4584=1),"YES","NO")</f>
        <v>NO</v>
      </c>
    </row>
    <row r="4585" spans="1:21" x14ac:dyDescent="0.3">
      <c r="A4585" s="1">
        <v>4585</v>
      </c>
      <c r="B4585" s="1">
        <v>316</v>
      </c>
      <c r="C4585" s="1">
        <v>34000</v>
      </c>
      <c r="D4585" s="1">
        <v>4.0999999999999996</v>
      </c>
      <c r="E4585" s="1">
        <v>4.0999999999999996</v>
      </c>
      <c r="F4585" s="1">
        <v>2</v>
      </c>
      <c r="G4585" s="1" t="s">
        <v>4</v>
      </c>
      <c r="H4585" s="1">
        <v>1.39</v>
      </c>
      <c r="I4585" s="1">
        <v>0.31</v>
      </c>
      <c r="J4585" s="1">
        <v>0.56999999999999995</v>
      </c>
      <c r="K4585" s="1">
        <v>0.08</v>
      </c>
      <c r="L4585" s="1">
        <v>0.13</v>
      </c>
      <c r="M4585" s="3">
        <f>PI()*(D4585*0.0254)^2/4</f>
        <v>8.5177527236289345E-3</v>
      </c>
      <c r="N4585" s="1">
        <f>ROUND(H4585*4.45,0)</f>
        <v>6</v>
      </c>
      <c r="O4585" s="1">
        <f>I4585*745.7</f>
        <v>231.167</v>
      </c>
      <c r="P4585" s="5">
        <f>ROUND(N4585^(3/2)/O4585/SQRT(2*1.28*M4585)*100,0)</f>
        <v>43</v>
      </c>
      <c r="Q4585" s="4">
        <f>E4585/D4585</f>
        <v>1</v>
      </c>
      <c r="R4585" s="1">
        <f>ROUND(L4585^(3/2)/K4585*100*SQRT(2/PI()),0)</f>
        <v>47</v>
      </c>
      <c r="S4585" s="1" t="str">
        <f>IF(AND(R4585&gt;=R4584,R4585&gt;R4586),"YES","NO")</f>
        <v>NO</v>
      </c>
      <c r="T4585" s="1">
        <f>IF(C4585&lt;C4584,0,IF(T4584=1,1,IF(S4585="YES",1,0)))</f>
        <v>0</v>
      </c>
      <c r="U4585" s="1" t="str">
        <f>IF(AND(T4584=0,T4585=1),"YES","NO")</f>
        <v>NO</v>
      </c>
    </row>
    <row r="4586" spans="1:21" x14ac:dyDescent="0.3">
      <c r="A4586" s="1">
        <v>4586</v>
      </c>
      <c r="B4586" s="1">
        <v>316</v>
      </c>
      <c r="C4586" s="1">
        <v>35000</v>
      </c>
      <c r="D4586" s="1">
        <v>4.0999999999999996</v>
      </c>
      <c r="E4586" s="1">
        <v>4.0999999999999996</v>
      </c>
      <c r="F4586" s="1">
        <v>2</v>
      </c>
      <c r="G4586" s="1" t="s">
        <v>4</v>
      </c>
      <c r="H4586" s="1">
        <v>1.48</v>
      </c>
      <c r="I4586" s="1">
        <v>0.34</v>
      </c>
      <c r="J4586" s="1">
        <v>0.61</v>
      </c>
      <c r="K4586" s="1">
        <v>0.08</v>
      </c>
      <c r="L4586" s="1">
        <v>0.13</v>
      </c>
      <c r="M4586" s="3">
        <f>PI()*(D4586*0.0254)^2/4</f>
        <v>8.5177527236289345E-3</v>
      </c>
      <c r="N4586" s="1">
        <f>ROUND(H4586*4.45,0)</f>
        <v>7</v>
      </c>
      <c r="O4586" s="1">
        <f>I4586*745.7</f>
        <v>253.53800000000004</v>
      </c>
      <c r="P4586" s="5">
        <f>ROUND(N4586^(3/2)/O4586/SQRT(2*1.28*M4586)*100,0)</f>
        <v>49</v>
      </c>
      <c r="Q4586" s="4">
        <f>E4586/D4586</f>
        <v>1</v>
      </c>
      <c r="R4586" s="1">
        <f>ROUND(L4586^(3/2)/K4586*100*SQRT(2/PI()),0)</f>
        <v>47</v>
      </c>
      <c r="S4586" s="1" t="str">
        <f>IF(AND(R4586&gt;=R4585,R4586&gt;R4587),"YES","NO")</f>
        <v>NO</v>
      </c>
      <c r="T4586" s="1">
        <f>IF(C4586&lt;C4585,0,IF(T4585=1,1,IF(S4586="YES",1,0)))</f>
        <v>0</v>
      </c>
      <c r="U4586" s="1" t="str">
        <f>IF(AND(T4585=0,T4586=1),"YES","NO")</f>
        <v>NO</v>
      </c>
    </row>
    <row r="4587" spans="1:21" x14ac:dyDescent="0.3">
      <c r="A4587" s="1">
        <v>4587</v>
      </c>
      <c r="B4587" s="1">
        <v>316</v>
      </c>
      <c r="C4587" s="1">
        <v>36000</v>
      </c>
      <c r="D4587" s="1">
        <v>4.0999999999999996</v>
      </c>
      <c r="E4587" s="1">
        <v>4.0999999999999996</v>
      </c>
      <c r="F4587" s="1">
        <v>2</v>
      </c>
      <c r="G4587" s="1" t="s">
        <v>4</v>
      </c>
      <c r="H4587" s="1">
        <v>1.56</v>
      </c>
      <c r="I4587" s="1">
        <v>0.36</v>
      </c>
      <c r="J4587" s="1">
        <v>0.63</v>
      </c>
      <c r="K4587" s="1">
        <v>0.08</v>
      </c>
      <c r="L4587" s="1">
        <v>0.13</v>
      </c>
      <c r="M4587" s="3">
        <f>PI()*(D4587*0.0254)^2/4</f>
        <v>8.5177527236289345E-3</v>
      </c>
      <c r="N4587" s="1">
        <f>ROUND(H4587*4.45,0)</f>
        <v>7</v>
      </c>
      <c r="O4587" s="1">
        <f>I4587*745.7</f>
        <v>268.452</v>
      </c>
      <c r="P4587" s="5">
        <f>ROUND(N4587^(3/2)/O4587/SQRT(2*1.28*M4587)*100,0)</f>
        <v>47</v>
      </c>
      <c r="Q4587" s="4">
        <f>E4587/D4587</f>
        <v>1</v>
      </c>
      <c r="R4587" s="1">
        <f>ROUND(L4587^(3/2)/K4587*100*SQRT(2/PI()),0)</f>
        <v>47</v>
      </c>
      <c r="S4587" s="1" t="str">
        <f>IF(AND(R4587&gt;=R4586,R4587&gt;R4588),"YES","NO")</f>
        <v>NO</v>
      </c>
      <c r="T4587" s="1">
        <f>IF(C4587&lt;C4586,0,IF(T4586=1,1,IF(S4587="YES",1,0)))</f>
        <v>0</v>
      </c>
      <c r="U4587" s="1" t="str">
        <f>IF(AND(T4586=0,T4587=1),"YES","NO")</f>
        <v>NO</v>
      </c>
    </row>
    <row r="4588" spans="1:21" x14ac:dyDescent="0.3">
      <c r="A4588" s="1">
        <v>4588</v>
      </c>
      <c r="B4588" s="1">
        <v>316</v>
      </c>
      <c r="C4588" s="1">
        <v>37000</v>
      </c>
      <c r="D4588" s="1">
        <v>4.0999999999999996</v>
      </c>
      <c r="E4588" s="1">
        <v>4.0999999999999996</v>
      </c>
      <c r="F4588" s="1">
        <v>2</v>
      </c>
      <c r="G4588" s="1" t="s">
        <v>4</v>
      </c>
      <c r="H4588" s="1">
        <v>1.65</v>
      </c>
      <c r="I4588" s="1">
        <v>0.39</v>
      </c>
      <c r="J4588" s="1">
        <v>0.67</v>
      </c>
      <c r="K4588" s="1">
        <v>0.08</v>
      </c>
      <c r="L4588" s="1">
        <v>0.13</v>
      </c>
      <c r="M4588" s="3">
        <f>PI()*(D4588*0.0254)^2/4</f>
        <v>8.5177527236289345E-3</v>
      </c>
      <c r="N4588" s="1">
        <f>ROUND(H4588*4.45,0)</f>
        <v>7</v>
      </c>
      <c r="O4588" s="1">
        <f>I4588*745.7</f>
        <v>290.82300000000004</v>
      </c>
      <c r="P4588" s="5">
        <f>ROUND(N4588^(3/2)/O4588/SQRT(2*1.28*M4588)*100,0)</f>
        <v>43</v>
      </c>
      <c r="Q4588" s="4">
        <f>E4588/D4588</f>
        <v>1</v>
      </c>
      <c r="R4588" s="1">
        <f>ROUND(L4588^(3/2)/K4588*100*SQRT(2/PI()),0)</f>
        <v>47</v>
      </c>
      <c r="S4588" s="1" t="str">
        <f>IF(AND(R4588&gt;=R4587,R4588&gt;R4589),"YES","NO")</f>
        <v>NO</v>
      </c>
      <c r="T4588" s="1">
        <f>IF(C4588&lt;C4587,0,IF(T4587=1,1,IF(S4588="YES",1,0)))</f>
        <v>0</v>
      </c>
      <c r="U4588" s="1" t="str">
        <f>IF(AND(T4587=0,T4588=1),"YES","NO")</f>
        <v>NO</v>
      </c>
    </row>
    <row r="4589" spans="1:21" x14ac:dyDescent="0.3">
      <c r="A4589" s="1">
        <v>4589</v>
      </c>
      <c r="B4589" s="1">
        <v>316</v>
      </c>
      <c r="C4589" s="1">
        <v>38000</v>
      </c>
      <c r="D4589" s="1">
        <v>4.0999999999999996</v>
      </c>
      <c r="E4589" s="1">
        <v>4.0999999999999996</v>
      </c>
      <c r="F4589" s="1">
        <v>2</v>
      </c>
      <c r="G4589" s="1" t="s">
        <v>4</v>
      </c>
      <c r="H4589" s="1">
        <v>1.74</v>
      </c>
      <c r="I4589" s="1">
        <v>0.42</v>
      </c>
      <c r="J4589" s="1">
        <v>0.7</v>
      </c>
      <c r="K4589" s="1">
        <v>0.08</v>
      </c>
      <c r="L4589" s="1">
        <v>0.13</v>
      </c>
      <c r="M4589" s="3">
        <f>PI()*(D4589*0.0254)^2/4</f>
        <v>8.5177527236289345E-3</v>
      </c>
      <c r="N4589" s="1">
        <f>ROUND(H4589*4.45,0)</f>
        <v>8</v>
      </c>
      <c r="O4589" s="1">
        <f>I4589*745.7</f>
        <v>313.19400000000002</v>
      </c>
      <c r="P4589" s="5">
        <f>ROUND(N4589^(3/2)/O4589/SQRT(2*1.28*M4589)*100,0)</f>
        <v>49</v>
      </c>
      <c r="Q4589" s="4">
        <f>E4589/D4589</f>
        <v>1</v>
      </c>
      <c r="R4589" s="1">
        <f>ROUND(L4589^(3/2)/K4589*100*SQRT(2/PI()),0)</f>
        <v>47</v>
      </c>
      <c r="S4589" s="1" t="str">
        <f>IF(AND(R4589&gt;=R4588,R4589&gt;R4590),"YES","NO")</f>
        <v>NO</v>
      </c>
      <c r="T4589" s="1">
        <f>IF(C4589&lt;C4588,0,IF(T4588=1,1,IF(S4589="YES",1,0)))</f>
        <v>0</v>
      </c>
      <c r="U4589" s="1" t="str">
        <f>IF(AND(T4588=0,T4589=1),"YES","NO")</f>
        <v>NO</v>
      </c>
    </row>
    <row r="4590" spans="1:21" x14ac:dyDescent="0.3">
      <c r="A4590" s="1">
        <v>4590</v>
      </c>
      <c r="B4590" s="1">
        <v>316</v>
      </c>
      <c r="C4590" s="1">
        <v>39000</v>
      </c>
      <c r="D4590" s="1">
        <v>4.0999999999999996</v>
      </c>
      <c r="E4590" s="1">
        <v>4.0999999999999996</v>
      </c>
      <c r="F4590" s="1">
        <v>2</v>
      </c>
      <c r="G4590" s="1" t="s">
        <v>4</v>
      </c>
      <c r="H4590" s="1">
        <v>1.83</v>
      </c>
      <c r="I4590" s="1">
        <v>0.45</v>
      </c>
      <c r="J4590" s="1">
        <v>0.73</v>
      </c>
      <c r="K4590" s="1">
        <v>0.08</v>
      </c>
      <c r="L4590" s="1">
        <v>0.13</v>
      </c>
      <c r="M4590" s="3">
        <f>PI()*(D4590*0.0254)^2/4</f>
        <v>8.5177527236289345E-3</v>
      </c>
      <c r="N4590" s="1">
        <f>ROUND(H4590*4.45,0)</f>
        <v>8</v>
      </c>
      <c r="O4590" s="1">
        <f>I4590*745.7</f>
        <v>335.56500000000005</v>
      </c>
      <c r="P4590" s="5">
        <f>ROUND(N4590^(3/2)/O4590/SQRT(2*1.28*M4590)*100,0)</f>
        <v>46</v>
      </c>
      <c r="Q4590" s="4">
        <f>E4590/D4590</f>
        <v>1</v>
      </c>
      <c r="R4590" s="1">
        <f>ROUND(L4590^(3/2)/K4590*100*SQRT(2/PI()),0)</f>
        <v>47</v>
      </c>
      <c r="S4590" s="1" t="str">
        <f>IF(AND(R4590&gt;=R4589,R4590&gt;R4591),"YES","NO")</f>
        <v>NO</v>
      </c>
      <c r="T4590" s="1">
        <f>IF(C4590&lt;C4589,0,IF(T4589=1,1,IF(S4590="YES",1,0)))</f>
        <v>0</v>
      </c>
      <c r="U4590" s="1" t="str">
        <f>IF(AND(T4589=0,T4590=1),"YES","NO")</f>
        <v>NO</v>
      </c>
    </row>
    <row r="4591" spans="1:21" x14ac:dyDescent="0.3">
      <c r="A4591" s="1">
        <v>4591</v>
      </c>
      <c r="B4591" s="1">
        <v>316</v>
      </c>
      <c r="C4591" s="1">
        <v>40000</v>
      </c>
      <c r="D4591" s="1">
        <v>4.0999999999999996</v>
      </c>
      <c r="E4591" s="1">
        <v>4.0999999999999996</v>
      </c>
      <c r="F4591" s="1">
        <v>2</v>
      </c>
      <c r="G4591" s="1" t="s">
        <v>4</v>
      </c>
      <c r="H4591" s="1">
        <v>1.92</v>
      </c>
      <c r="I4591" s="1">
        <v>0.49</v>
      </c>
      <c r="J4591" s="1">
        <v>0.77</v>
      </c>
      <c r="K4591" s="1">
        <v>0.08</v>
      </c>
      <c r="L4591" s="1">
        <v>0.13</v>
      </c>
      <c r="M4591" s="3">
        <f>PI()*(D4591*0.0254)^2/4</f>
        <v>8.5177527236289345E-3</v>
      </c>
      <c r="N4591" s="1">
        <f>ROUND(H4591*4.45,0)</f>
        <v>9</v>
      </c>
      <c r="O4591" s="1">
        <f>I4591*745.7</f>
        <v>365.39300000000003</v>
      </c>
      <c r="P4591" s="5">
        <f>ROUND(N4591^(3/2)/O4591/SQRT(2*1.28*M4591)*100,0)</f>
        <v>50</v>
      </c>
      <c r="Q4591" s="4">
        <f>E4591/D4591</f>
        <v>1</v>
      </c>
      <c r="R4591" s="1">
        <f>ROUND(L4591^(3/2)/K4591*100*SQRT(2/PI()),0)</f>
        <v>47</v>
      </c>
      <c r="S4591" s="1" t="str">
        <f>IF(AND(R4591&gt;=R4590,R4591&gt;R4592),"YES","NO")</f>
        <v>NO</v>
      </c>
      <c r="T4591" s="1">
        <f>IF(C4591&lt;C4590,0,IF(T4590=1,1,IF(S4591="YES",1,0)))</f>
        <v>0</v>
      </c>
      <c r="U4591" s="1" t="str">
        <f>IF(AND(T4590=0,T4591=1),"YES","NO")</f>
        <v>NO</v>
      </c>
    </row>
    <row r="4592" spans="1:21" x14ac:dyDescent="0.3">
      <c r="A4592" s="1">
        <v>4592</v>
      </c>
      <c r="B4592" s="1">
        <v>316</v>
      </c>
      <c r="C4592" s="1">
        <v>41000</v>
      </c>
      <c r="D4592" s="1">
        <v>4.0999999999999996</v>
      </c>
      <c r="E4592" s="1">
        <v>4.0999999999999996</v>
      </c>
      <c r="F4592" s="1">
        <v>2</v>
      </c>
      <c r="G4592" s="1" t="s">
        <v>4</v>
      </c>
      <c r="H4592" s="1">
        <v>2.02</v>
      </c>
      <c r="I4592" s="1">
        <v>0.52</v>
      </c>
      <c r="J4592" s="1">
        <v>0.81</v>
      </c>
      <c r="K4592" s="1">
        <v>0.08</v>
      </c>
      <c r="L4592" s="1">
        <v>0.13</v>
      </c>
      <c r="M4592" s="3">
        <f>PI()*(D4592*0.0254)^2/4</f>
        <v>8.5177527236289345E-3</v>
      </c>
      <c r="N4592" s="1">
        <f>ROUND(H4592*4.45,0)</f>
        <v>9</v>
      </c>
      <c r="O4592" s="1">
        <f>I4592*745.7</f>
        <v>387.76400000000001</v>
      </c>
      <c r="P4592" s="5">
        <f>ROUND(N4592^(3/2)/O4592/SQRT(2*1.28*M4592)*100,0)</f>
        <v>47</v>
      </c>
      <c r="Q4592" s="4">
        <f>E4592/D4592</f>
        <v>1</v>
      </c>
      <c r="R4592" s="1">
        <f>ROUND(L4592^(3/2)/K4592*100*SQRT(2/PI()),0)</f>
        <v>47</v>
      </c>
      <c r="S4592" s="1" t="str">
        <f>IF(AND(R4592&gt;=R4591,R4592&gt;R4593),"YES","NO")</f>
        <v>YES</v>
      </c>
      <c r="T4592" s="1">
        <f>IF(C4592&lt;C4591,0,IF(T4591=1,1,IF(S4592="YES",1,0)))</f>
        <v>1</v>
      </c>
      <c r="U4592" s="1" t="str">
        <f>IF(AND(T4591=0,T4592=1),"YES","NO")</f>
        <v>YES</v>
      </c>
    </row>
    <row r="4593" spans="1:21" x14ac:dyDescent="0.3">
      <c r="A4593" s="1">
        <v>4593</v>
      </c>
      <c r="B4593" s="1">
        <v>316</v>
      </c>
      <c r="C4593" s="1">
        <v>42000</v>
      </c>
      <c r="D4593" s="1">
        <v>4.0999999999999996</v>
      </c>
      <c r="E4593" s="1">
        <v>4.0999999999999996</v>
      </c>
      <c r="F4593" s="1">
        <v>2</v>
      </c>
      <c r="G4593" s="1" t="s">
        <v>4</v>
      </c>
      <c r="H4593" s="1">
        <v>2.12</v>
      </c>
      <c r="I4593" s="1">
        <v>0.59</v>
      </c>
      <c r="J4593" s="1">
        <v>0.88</v>
      </c>
      <c r="K4593" s="1">
        <v>0.09</v>
      </c>
      <c r="L4593" s="1">
        <v>0.13</v>
      </c>
      <c r="M4593" s="3">
        <f>PI()*(D4593*0.0254)^2/4</f>
        <v>8.5177527236289345E-3</v>
      </c>
      <c r="N4593" s="1">
        <f>ROUND(H4593*4.45,0)</f>
        <v>9</v>
      </c>
      <c r="O4593" s="1">
        <f>I4593*745.7</f>
        <v>439.96300000000002</v>
      </c>
      <c r="P4593" s="5">
        <f>ROUND(N4593^(3/2)/O4593/SQRT(2*1.28*M4593)*100,0)</f>
        <v>42</v>
      </c>
      <c r="Q4593" s="4">
        <f>E4593/D4593</f>
        <v>1</v>
      </c>
      <c r="R4593" s="1">
        <f>ROUND(L4593^(3/2)/K4593*100*SQRT(2/PI()),0)</f>
        <v>42</v>
      </c>
      <c r="S4593" s="1" t="str">
        <f>IF(AND(R4593&gt;=R4592,R4593&gt;R4594),"YES","NO")</f>
        <v>NO</v>
      </c>
      <c r="T4593" s="1">
        <f>IF(C4593&lt;C4592,0,IF(T4592=1,1,IF(S4593="YES",1,0)))</f>
        <v>1</v>
      </c>
      <c r="U4593" s="1" t="str">
        <f>IF(AND(T4592=0,T4593=1),"YES","NO")</f>
        <v>NO</v>
      </c>
    </row>
    <row r="4594" spans="1:21" x14ac:dyDescent="0.3">
      <c r="A4594" s="1">
        <v>4594</v>
      </c>
      <c r="B4594" s="1">
        <v>316</v>
      </c>
      <c r="C4594" s="1">
        <v>43000</v>
      </c>
      <c r="D4594" s="1">
        <v>4.0999999999999996</v>
      </c>
      <c r="E4594" s="1">
        <v>4.0999999999999996</v>
      </c>
      <c r="F4594" s="1">
        <v>2</v>
      </c>
      <c r="G4594" s="1" t="s">
        <v>4</v>
      </c>
      <c r="H4594" s="1">
        <v>2.2400000000000002</v>
      </c>
      <c r="I4594" s="1">
        <v>0.77</v>
      </c>
      <c r="J4594" s="1">
        <v>1.1200000000000001</v>
      </c>
      <c r="K4594" s="1">
        <v>0.1</v>
      </c>
      <c r="L4594" s="1">
        <v>0.13</v>
      </c>
      <c r="M4594" s="3">
        <f>PI()*(D4594*0.0254)^2/4</f>
        <v>8.5177527236289345E-3</v>
      </c>
      <c r="N4594" s="1">
        <f>ROUND(H4594*4.45,0)</f>
        <v>10</v>
      </c>
      <c r="O4594" s="1">
        <f>I4594*745.7</f>
        <v>574.18900000000008</v>
      </c>
      <c r="P4594" s="5">
        <f>ROUND(N4594^(3/2)/O4594/SQRT(2*1.28*M4594)*100,0)</f>
        <v>37</v>
      </c>
      <c r="Q4594" s="4">
        <f>E4594/D4594</f>
        <v>1</v>
      </c>
      <c r="R4594" s="1">
        <f>ROUND(L4594^(3/2)/K4594*100*SQRT(2/PI()),0)</f>
        <v>37</v>
      </c>
      <c r="S4594" s="1" t="str">
        <f>IF(AND(R4594&gt;=R4593,R4594&gt;R4595),"YES","NO")</f>
        <v>NO</v>
      </c>
      <c r="T4594" s="1">
        <f>IF(C4594&lt;C4593,0,IF(T4593=1,1,IF(S4594="YES",1,0)))</f>
        <v>1</v>
      </c>
      <c r="U4594" s="1" t="str">
        <f>IF(AND(T4593=0,T4594=1),"YES","NO")</f>
        <v>NO</v>
      </c>
    </row>
    <row r="4595" spans="1:21" x14ac:dyDescent="0.3">
      <c r="A4595" s="1">
        <v>4595</v>
      </c>
      <c r="B4595" s="1">
        <v>317</v>
      </c>
      <c r="C4595" s="1">
        <v>1000</v>
      </c>
      <c r="D4595" s="1">
        <v>4.2</v>
      </c>
      <c r="E4595" s="1">
        <v>2</v>
      </c>
      <c r="F4595" s="1">
        <v>2</v>
      </c>
      <c r="G4595" s="1" t="s">
        <v>23</v>
      </c>
      <c r="H4595" s="1">
        <v>0</v>
      </c>
      <c r="I4595" s="1">
        <v>0.01</v>
      </c>
      <c r="J4595" s="1">
        <v>0</v>
      </c>
      <c r="K4595" s="1">
        <v>0.05</v>
      </c>
      <c r="L4595" s="1">
        <v>0.12</v>
      </c>
      <c r="M4595" s="3">
        <f>PI()*(D4595*0.0254)^2/4</f>
        <v>8.9383199312798606E-3</v>
      </c>
      <c r="N4595" s="1">
        <f>ROUND(H4595*4.45,0)</f>
        <v>0</v>
      </c>
      <c r="O4595" s="1">
        <f>I4595*745.7</f>
        <v>7.4570000000000007</v>
      </c>
      <c r="P4595" s="5">
        <f>ROUND(N4595^(3/2)/O4595/SQRT(2*1.28*M4595)*100,0)</f>
        <v>0</v>
      </c>
      <c r="Q4595" s="4">
        <f>E4595/D4595</f>
        <v>0.47619047619047616</v>
      </c>
      <c r="R4595" s="1">
        <f>ROUND(L4595^(3/2)/K4595*100*SQRT(2/PI()),0)</f>
        <v>66</v>
      </c>
      <c r="S4595" s="1" t="str">
        <f>IF(AND(R4595&gt;=R4594,R4595&gt;R4596),"YES","NO")</f>
        <v>NO</v>
      </c>
      <c r="T4595" s="1">
        <f>IF(C4595&lt;C4594,0,IF(T4594=1,1,IF(S4595="YES",1,0)))</f>
        <v>0</v>
      </c>
      <c r="U4595" s="1" t="str">
        <f>IF(AND(T4594=0,T4595=1),"YES","NO")</f>
        <v>NO</v>
      </c>
    </row>
    <row r="4596" spans="1:21" x14ac:dyDescent="0.3">
      <c r="A4596" s="1">
        <v>4596</v>
      </c>
      <c r="B4596" s="1">
        <v>317</v>
      </c>
      <c r="C4596" s="1">
        <v>2000</v>
      </c>
      <c r="D4596" s="1">
        <v>4.2</v>
      </c>
      <c r="E4596" s="1">
        <v>2</v>
      </c>
      <c r="F4596" s="1">
        <v>2</v>
      </c>
      <c r="G4596" s="1" t="s">
        <v>23</v>
      </c>
      <c r="H4596" s="1">
        <v>0</v>
      </c>
      <c r="I4596" s="1">
        <v>0.01</v>
      </c>
      <c r="J4596" s="1">
        <v>0</v>
      </c>
      <c r="K4596" s="1">
        <v>0.05</v>
      </c>
      <c r="L4596" s="1">
        <v>0.12</v>
      </c>
      <c r="M4596" s="3">
        <f>PI()*(D4596*0.0254)^2/4</f>
        <v>8.9383199312798606E-3</v>
      </c>
      <c r="N4596" s="1">
        <f>ROUND(H4596*4.45,0)</f>
        <v>0</v>
      </c>
      <c r="O4596" s="1">
        <f>I4596*745.7</f>
        <v>7.4570000000000007</v>
      </c>
      <c r="P4596" s="5">
        <f>ROUND(N4596^(3/2)/O4596/SQRT(2*1.28*M4596)*100,0)</f>
        <v>0</v>
      </c>
      <c r="Q4596" s="4">
        <f>E4596/D4596</f>
        <v>0.47619047619047616</v>
      </c>
      <c r="R4596" s="1">
        <f>ROUND(L4596^(3/2)/K4596*100*SQRT(2/PI()),0)</f>
        <v>66</v>
      </c>
      <c r="S4596" s="1" t="str">
        <f>IF(AND(R4596&gt;=R4595,R4596&gt;R4597),"YES","NO")</f>
        <v>NO</v>
      </c>
      <c r="T4596" s="1">
        <f>IF(C4596&lt;C4595,0,IF(T4595=1,1,IF(S4596="YES",1,0)))</f>
        <v>0</v>
      </c>
      <c r="U4596" s="1" t="str">
        <f>IF(AND(T4595=0,T4596=1),"YES","NO")</f>
        <v>NO</v>
      </c>
    </row>
    <row r="4597" spans="1:21" x14ac:dyDescent="0.3">
      <c r="A4597" s="1">
        <v>4597</v>
      </c>
      <c r="B4597" s="1">
        <v>317</v>
      </c>
      <c r="C4597" s="1">
        <v>3000</v>
      </c>
      <c r="D4597" s="1">
        <v>4.2</v>
      </c>
      <c r="E4597" s="1">
        <v>2</v>
      </c>
      <c r="F4597" s="1">
        <v>2</v>
      </c>
      <c r="G4597" s="1" t="s">
        <v>23</v>
      </c>
      <c r="H4597" s="1">
        <v>0.01</v>
      </c>
      <c r="I4597" s="1">
        <v>0.01</v>
      </c>
      <c r="J4597" s="1">
        <v>0</v>
      </c>
      <c r="K4597" s="1">
        <v>0.05</v>
      </c>
      <c r="L4597" s="1">
        <v>0.12</v>
      </c>
      <c r="M4597" s="3">
        <f>PI()*(D4597*0.0254)^2/4</f>
        <v>8.9383199312798606E-3</v>
      </c>
      <c r="N4597" s="1">
        <f>ROUND(H4597*4.45,0)</f>
        <v>0</v>
      </c>
      <c r="O4597" s="1">
        <f>I4597*745.7</f>
        <v>7.4570000000000007</v>
      </c>
      <c r="P4597" s="5">
        <f>ROUND(N4597^(3/2)/O4597/SQRT(2*1.28*M4597)*100,0)</f>
        <v>0</v>
      </c>
      <c r="Q4597" s="4">
        <f>E4597/D4597</f>
        <v>0.47619047619047616</v>
      </c>
      <c r="R4597" s="1">
        <f>ROUND(L4597^(3/2)/K4597*100*SQRT(2/PI()),0)</f>
        <v>66</v>
      </c>
      <c r="S4597" s="1" t="str">
        <f>IF(AND(R4597&gt;=R4596,R4597&gt;R4598),"YES","NO")</f>
        <v>NO</v>
      </c>
      <c r="T4597" s="1">
        <f>IF(C4597&lt;C4596,0,IF(T4596=1,1,IF(S4597="YES",1,0)))</f>
        <v>0</v>
      </c>
      <c r="U4597" s="1" t="str">
        <f>IF(AND(T4596=0,T4597=1),"YES","NO")</f>
        <v>NO</v>
      </c>
    </row>
    <row r="4598" spans="1:21" x14ac:dyDescent="0.3">
      <c r="A4598" s="1">
        <v>4598</v>
      </c>
      <c r="B4598" s="1">
        <v>317</v>
      </c>
      <c r="C4598" s="1">
        <v>4000</v>
      </c>
      <c r="D4598" s="1">
        <v>4.2</v>
      </c>
      <c r="E4598" s="1">
        <v>2</v>
      </c>
      <c r="F4598" s="1">
        <v>2</v>
      </c>
      <c r="G4598" s="1" t="s">
        <v>23</v>
      </c>
      <c r="H4598" s="1">
        <v>0.02</v>
      </c>
      <c r="I4598" s="1">
        <v>0.01</v>
      </c>
      <c r="J4598" s="1">
        <v>0</v>
      </c>
      <c r="K4598" s="1">
        <v>0.05</v>
      </c>
      <c r="L4598" s="1">
        <v>0.12</v>
      </c>
      <c r="M4598" s="3">
        <f>PI()*(D4598*0.0254)^2/4</f>
        <v>8.9383199312798606E-3</v>
      </c>
      <c r="N4598" s="1">
        <f>ROUND(H4598*4.45,0)</f>
        <v>0</v>
      </c>
      <c r="O4598" s="1">
        <f>I4598*745.7</f>
        <v>7.4570000000000007</v>
      </c>
      <c r="P4598" s="5">
        <f>ROUND(N4598^(3/2)/O4598/SQRT(2*1.28*M4598)*100,0)</f>
        <v>0</v>
      </c>
      <c r="Q4598" s="4">
        <f>E4598/D4598</f>
        <v>0.47619047619047616</v>
      </c>
      <c r="R4598" s="1">
        <f>ROUND(L4598^(3/2)/K4598*100*SQRT(2/PI()),0)</f>
        <v>66</v>
      </c>
      <c r="S4598" s="1" t="str">
        <f>IF(AND(R4598&gt;=R4597,R4598&gt;R4599),"YES","NO")</f>
        <v>NO</v>
      </c>
      <c r="T4598" s="1">
        <f>IF(C4598&lt;C4597,0,IF(T4597=1,1,IF(S4598="YES",1,0)))</f>
        <v>0</v>
      </c>
      <c r="U4598" s="1" t="str">
        <f>IF(AND(T4597=0,T4598=1),"YES","NO")</f>
        <v>NO</v>
      </c>
    </row>
    <row r="4599" spans="1:21" x14ac:dyDescent="0.3">
      <c r="A4599" s="1">
        <v>4599</v>
      </c>
      <c r="B4599" s="1">
        <v>317</v>
      </c>
      <c r="C4599" s="1">
        <v>5000</v>
      </c>
      <c r="D4599" s="1">
        <v>4.2</v>
      </c>
      <c r="E4599" s="1">
        <v>2</v>
      </c>
      <c r="F4599" s="1">
        <v>2</v>
      </c>
      <c r="G4599" s="1" t="s">
        <v>23</v>
      </c>
      <c r="H4599" s="1">
        <v>0.03</v>
      </c>
      <c r="I4599" s="1">
        <v>0.01</v>
      </c>
      <c r="J4599" s="1">
        <v>0.01</v>
      </c>
      <c r="K4599" s="1">
        <v>0.05</v>
      </c>
      <c r="L4599" s="1">
        <v>0.12</v>
      </c>
      <c r="M4599" s="3">
        <f>PI()*(D4599*0.0254)^2/4</f>
        <v>8.9383199312798606E-3</v>
      </c>
      <c r="N4599" s="1">
        <f>ROUND(H4599*4.45,0)</f>
        <v>0</v>
      </c>
      <c r="O4599" s="1">
        <f>I4599*745.7</f>
        <v>7.4570000000000007</v>
      </c>
      <c r="P4599" s="5">
        <f>ROUND(N4599^(3/2)/O4599/SQRT(2*1.28*M4599)*100,0)</f>
        <v>0</v>
      </c>
      <c r="Q4599" s="4">
        <f>E4599/D4599</f>
        <v>0.47619047619047616</v>
      </c>
      <c r="R4599" s="1">
        <f>ROUND(L4599^(3/2)/K4599*100*SQRT(2/PI()),0)</f>
        <v>66</v>
      </c>
      <c r="S4599" s="1" t="str">
        <f>IF(AND(R4599&gt;=R4598,R4599&gt;R4600),"YES","NO")</f>
        <v>NO</v>
      </c>
      <c r="T4599" s="1">
        <f>IF(C4599&lt;C4598,0,IF(T4598=1,1,IF(S4599="YES",1,0)))</f>
        <v>0</v>
      </c>
      <c r="U4599" s="1" t="str">
        <f>IF(AND(T4598=0,T4599=1),"YES","NO")</f>
        <v>NO</v>
      </c>
    </row>
    <row r="4600" spans="1:21" x14ac:dyDescent="0.3">
      <c r="A4600" s="1">
        <v>4600</v>
      </c>
      <c r="B4600" s="1">
        <v>317</v>
      </c>
      <c r="C4600" s="1">
        <v>6000</v>
      </c>
      <c r="D4600" s="1">
        <v>4.2</v>
      </c>
      <c r="E4600" s="1">
        <v>2</v>
      </c>
      <c r="F4600" s="1">
        <v>2</v>
      </c>
      <c r="G4600" s="1" t="s">
        <v>23</v>
      </c>
      <c r="H4600" s="1">
        <v>0.04</v>
      </c>
      <c r="I4600" s="1">
        <v>0.01</v>
      </c>
      <c r="J4600" s="1">
        <v>0.01</v>
      </c>
      <c r="K4600" s="1">
        <v>0.05</v>
      </c>
      <c r="L4600" s="1">
        <v>0.12</v>
      </c>
      <c r="M4600" s="3">
        <f>PI()*(D4600*0.0254)^2/4</f>
        <v>8.9383199312798606E-3</v>
      </c>
      <c r="N4600" s="1">
        <f>ROUND(H4600*4.45,0)</f>
        <v>0</v>
      </c>
      <c r="O4600" s="1">
        <f>I4600*745.7</f>
        <v>7.4570000000000007</v>
      </c>
      <c r="P4600" s="5">
        <f>ROUND(N4600^(3/2)/O4600/SQRT(2*1.28*M4600)*100,0)</f>
        <v>0</v>
      </c>
      <c r="Q4600" s="4">
        <f>E4600/D4600</f>
        <v>0.47619047619047616</v>
      </c>
      <c r="R4600" s="1">
        <f>ROUND(L4600^(3/2)/K4600*100*SQRT(2/PI()),0)</f>
        <v>66</v>
      </c>
      <c r="S4600" s="1" t="str">
        <f>IF(AND(R4600&gt;=R4599,R4600&gt;R4601),"YES","NO")</f>
        <v>NO</v>
      </c>
      <c r="T4600" s="1">
        <f>IF(C4600&lt;C4599,0,IF(T4599=1,1,IF(S4600="YES",1,0)))</f>
        <v>0</v>
      </c>
      <c r="U4600" s="1" t="str">
        <f>IF(AND(T4599=0,T4600=1),"YES","NO")</f>
        <v>NO</v>
      </c>
    </row>
    <row r="4601" spans="1:21" x14ac:dyDescent="0.3">
      <c r="A4601" s="1">
        <v>4601</v>
      </c>
      <c r="B4601" s="1">
        <v>317</v>
      </c>
      <c r="C4601" s="1">
        <v>7000</v>
      </c>
      <c r="D4601" s="1">
        <v>4.2</v>
      </c>
      <c r="E4601" s="1">
        <v>2</v>
      </c>
      <c r="F4601" s="1">
        <v>2</v>
      </c>
      <c r="G4601" s="1" t="s">
        <v>23</v>
      </c>
      <c r="H4601" s="1">
        <v>0.06</v>
      </c>
      <c r="I4601" s="1">
        <v>0.01</v>
      </c>
      <c r="J4601" s="1">
        <v>0.02</v>
      </c>
      <c r="K4601" s="1">
        <v>0.05</v>
      </c>
      <c r="L4601" s="1">
        <v>0.12</v>
      </c>
      <c r="M4601" s="3">
        <f>PI()*(D4601*0.0254)^2/4</f>
        <v>8.9383199312798606E-3</v>
      </c>
      <c r="N4601" s="1">
        <f>ROUND(H4601*4.45,0)</f>
        <v>0</v>
      </c>
      <c r="O4601" s="1">
        <f>I4601*745.7</f>
        <v>7.4570000000000007</v>
      </c>
      <c r="P4601" s="5">
        <f>ROUND(N4601^(3/2)/O4601/SQRT(2*1.28*M4601)*100,0)</f>
        <v>0</v>
      </c>
      <c r="Q4601" s="4">
        <f>E4601/D4601</f>
        <v>0.47619047619047616</v>
      </c>
      <c r="R4601" s="1">
        <f>ROUND(L4601^(3/2)/K4601*100*SQRT(2/PI()),0)</f>
        <v>66</v>
      </c>
      <c r="S4601" s="1" t="str">
        <f>IF(AND(R4601&gt;=R4600,R4601&gt;R4602),"YES","NO")</f>
        <v>NO</v>
      </c>
      <c r="T4601" s="1">
        <f>IF(C4601&lt;C4600,0,IF(T4600=1,1,IF(S4601="YES",1,0)))</f>
        <v>0</v>
      </c>
      <c r="U4601" s="1" t="str">
        <f>IF(AND(T4600=0,T4601=1),"YES","NO")</f>
        <v>NO</v>
      </c>
    </row>
    <row r="4602" spans="1:21" x14ac:dyDescent="0.3">
      <c r="A4602" s="1">
        <v>4602</v>
      </c>
      <c r="B4602" s="1">
        <v>317</v>
      </c>
      <c r="C4602" s="1">
        <v>8000</v>
      </c>
      <c r="D4602" s="1">
        <v>4.2</v>
      </c>
      <c r="E4602" s="1">
        <v>2</v>
      </c>
      <c r="F4602" s="1">
        <v>2</v>
      </c>
      <c r="G4602" s="1" t="s">
        <v>23</v>
      </c>
      <c r="H4602" s="1">
        <v>7.0000000000000007E-2</v>
      </c>
      <c r="I4602" s="1">
        <v>0.01</v>
      </c>
      <c r="J4602" s="1">
        <v>0.02</v>
      </c>
      <c r="K4602" s="1">
        <v>0.05</v>
      </c>
      <c r="L4602" s="1">
        <v>0.12</v>
      </c>
      <c r="M4602" s="3">
        <f>PI()*(D4602*0.0254)^2/4</f>
        <v>8.9383199312798606E-3</v>
      </c>
      <c r="N4602" s="1">
        <f>ROUND(H4602*4.45,0)</f>
        <v>0</v>
      </c>
      <c r="O4602" s="1">
        <f>I4602*745.7</f>
        <v>7.4570000000000007</v>
      </c>
      <c r="P4602" s="5">
        <f>ROUND(N4602^(3/2)/O4602/SQRT(2*1.28*M4602)*100,0)</f>
        <v>0</v>
      </c>
      <c r="Q4602" s="4">
        <f>E4602/D4602</f>
        <v>0.47619047619047616</v>
      </c>
      <c r="R4602" s="1">
        <f>ROUND(L4602^(3/2)/K4602*100*SQRT(2/PI()),0)</f>
        <v>66</v>
      </c>
      <c r="S4602" s="1" t="str">
        <f>IF(AND(R4602&gt;=R4601,R4602&gt;R4603),"YES","NO")</f>
        <v>NO</v>
      </c>
      <c r="T4602" s="1">
        <f>IF(C4602&lt;C4601,0,IF(T4601=1,1,IF(S4602="YES",1,0)))</f>
        <v>0</v>
      </c>
      <c r="U4602" s="1" t="str">
        <f>IF(AND(T4601=0,T4602=1),"YES","NO")</f>
        <v>NO</v>
      </c>
    </row>
    <row r="4603" spans="1:21" x14ac:dyDescent="0.3">
      <c r="A4603" s="1">
        <v>4603</v>
      </c>
      <c r="B4603" s="1">
        <v>317</v>
      </c>
      <c r="C4603" s="1">
        <v>9000</v>
      </c>
      <c r="D4603" s="1">
        <v>4.2</v>
      </c>
      <c r="E4603" s="1">
        <v>2</v>
      </c>
      <c r="F4603" s="1">
        <v>2</v>
      </c>
      <c r="G4603" s="1" t="s">
        <v>23</v>
      </c>
      <c r="H4603" s="1">
        <v>0.09</v>
      </c>
      <c r="I4603" s="1">
        <v>0.01</v>
      </c>
      <c r="J4603" s="1">
        <v>0.03</v>
      </c>
      <c r="K4603" s="1">
        <v>0.05</v>
      </c>
      <c r="L4603" s="1">
        <v>0.12</v>
      </c>
      <c r="M4603" s="3">
        <f>PI()*(D4603*0.0254)^2/4</f>
        <v>8.9383199312798606E-3</v>
      </c>
      <c r="N4603" s="1">
        <f>ROUND(H4603*4.45,0)</f>
        <v>0</v>
      </c>
      <c r="O4603" s="1">
        <f>I4603*745.7</f>
        <v>7.4570000000000007</v>
      </c>
      <c r="P4603" s="5">
        <f>ROUND(N4603^(3/2)/O4603/SQRT(2*1.28*M4603)*100,0)</f>
        <v>0</v>
      </c>
      <c r="Q4603" s="4">
        <f>E4603/D4603</f>
        <v>0.47619047619047616</v>
      </c>
      <c r="R4603" s="1">
        <f>ROUND(L4603^(3/2)/K4603*100*SQRT(2/PI()),0)</f>
        <v>66</v>
      </c>
      <c r="S4603" s="1" t="str">
        <f>IF(AND(R4603&gt;=R4602,R4603&gt;R4604),"YES","NO")</f>
        <v>NO</v>
      </c>
      <c r="T4603" s="1">
        <f>IF(C4603&lt;C4602,0,IF(T4602=1,1,IF(S4603="YES",1,0)))</f>
        <v>0</v>
      </c>
      <c r="U4603" s="1" t="str">
        <f>IF(AND(T4602=0,T4603=1),"YES","NO")</f>
        <v>NO</v>
      </c>
    </row>
    <row r="4604" spans="1:21" x14ac:dyDescent="0.3">
      <c r="A4604" s="1">
        <v>4604</v>
      </c>
      <c r="B4604" s="1">
        <v>317</v>
      </c>
      <c r="C4604" s="1">
        <v>10000</v>
      </c>
      <c r="D4604" s="1">
        <v>4.2</v>
      </c>
      <c r="E4604" s="1">
        <v>2</v>
      </c>
      <c r="F4604" s="1">
        <v>2</v>
      </c>
      <c r="G4604" s="1" t="s">
        <v>23</v>
      </c>
      <c r="H4604" s="1">
        <v>0.11</v>
      </c>
      <c r="I4604" s="1">
        <v>0.01</v>
      </c>
      <c r="J4604" s="1">
        <v>0.03</v>
      </c>
      <c r="K4604" s="1">
        <v>0.05</v>
      </c>
      <c r="L4604" s="1">
        <v>0.12</v>
      </c>
      <c r="M4604" s="3">
        <f>PI()*(D4604*0.0254)^2/4</f>
        <v>8.9383199312798606E-3</v>
      </c>
      <c r="N4604" s="1">
        <f>ROUND(H4604*4.45,0)</f>
        <v>0</v>
      </c>
      <c r="O4604" s="1">
        <f>I4604*745.7</f>
        <v>7.4570000000000007</v>
      </c>
      <c r="P4604" s="5">
        <f>ROUND(N4604^(3/2)/O4604/SQRT(2*1.28*M4604)*100,0)</f>
        <v>0</v>
      </c>
      <c r="Q4604" s="4">
        <f>E4604/D4604</f>
        <v>0.47619047619047616</v>
      </c>
      <c r="R4604" s="1">
        <f>ROUND(L4604^(3/2)/K4604*100*SQRT(2/PI()),0)</f>
        <v>66</v>
      </c>
      <c r="S4604" s="1" t="str">
        <f>IF(AND(R4604&gt;=R4603,R4604&gt;R4605),"YES","NO")</f>
        <v>NO</v>
      </c>
      <c r="T4604" s="1">
        <f>IF(C4604&lt;C4603,0,IF(T4603=1,1,IF(S4604="YES",1,0)))</f>
        <v>0</v>
      </c>
      <c r="U4604" s="1" t="str">
        <f>IF(AND(T4603=0,T4604=1),"YES","NO")</f>
        <v>NO</v>
      </c>
    </row>
    <row r="4605" spans="1:21" x14ac:dyDescent="0.3">
      <c r="A4605" s="1">
        <v>4605</v>
      </c>
      <c r="B4605" s="1">
        <v>317</v>
      </c>
      <c r="C4605" s="1">
        <v>11000</v>
      </c>
      <c r="D4605" s="1">
        <v>4.2</v>
      </c>
      <c r="E4605" s="1">
        <v>2</v>
      </c>
      <c r="F4605" s="1">
        <v>2</v>
      </c>
      <c r="G4605" s="1" t="s">
        <v>23</v>
      </c>
      <c r="H4605" s="1">
        <v>0.14000000000000001</v>
      </c>
      <c r="I4605" s="1">
        <v>0.01</v>
      </c>
      <c r="J4605" s="1">
        <v>0.04</v>
      </c>
      <c r="K4605" s="1">
        <v>0.05</v>
      </c>
      <c r="L4605" s="1">
        <v>0.12</v>
      </c>
      <c r="M4605" s="3">
        <f>PI()*(D4605*0.0254)^2/4</f>
        <v>8.9383199312798606E-3</v>
      </c>
      <c r="N4605" s="1">
        <f>ROUND(H4605*4.45,0)</f>
        <v>1</v>
      </c>
      <c r="O4605" s="1">
        <f>I4605*745.7</f>
        <v>7.4570000000000007</v>
      </c>
      <c r="P4605" s="5">
        <f>ROUND(N4605^(3/2)/O4605/SQRT(2*1.28*M4605)*100,0)</f>
        <v>89</v>
      </c>
      <c r="Q4605" s="4">
        <f>E4605/D4605</f>
        <v>0.47619047619047616</v>
      </c>
      <c r="R4605" s="1">
        <f>ROUND(L4605^(3/2)/K4605*100*SQRT(2/PI()),0)</f>
        <v>66</v>
      </c>
      <c r="S4605" s="1" t="str">
        <f>IF(AND(R4605&gt;=R4604,R4605&gt;R4606),"YES","NO")</f>
        <v>NO</v>
      </c>
      <c r="T4605" s="1">
        <f>IF(C4605&lt;C4604,0,IF(T4604=1,1,IF(S4605="YES",1,0)))</f>
        <v>0</v>
      </c>
      <c r="U4605" s="1" t="str">
        <f>IF(AND(T4604=0,T4605=1),"YES","NO")</f>
        <v>NO</v>
      </c>
    </row>
    <row r="4606" spans="1:21" x14ac:dyDescent="0.3">
      <c r="A4606" s="1">
        <v>4606</v>
      </c>
      <c r="B4606" s="1">
        <v>317</v>
      </c>
      <c r="C4606" s="1">
        <v>12000</v>
      </c>
      <c r="D4606" s="1">
        <v>4.2</v>
      </c>
      <c r="E4606" s="1">
        <v>2</v>
      </c>
      <c r="F4606" s="1">
        <v>2</v>
      </c>
      <c r="G4606" s="1" t="s">
        <v>23</v>
      </c>
      <c r="H4606" s="1">
        <v>0.16</v>
      </c>
      <c r="I4606" s="1">
        <v>0.01</v>
      </c>
      <c r="J4606" s="1">
        <v>0.05</v>
      </c>
      <c r="K4606" s="1">
        <v>0.05</v>
      </c>
      <c r="L4606" s="1">
        <v>0.12</v>
      </c>
      <c r="M4606" s="3">
        <f>PI()*(D4606*0.0254)^2/4</f>
        <v>8.9383199312798606E-3</v>
      </c>
      <c r="N4606" s="1">
        <f>ROUND(H4606*4.45,0)</f>
        <v>1</v>
      </c>
      <c r="O4606" s="1">
        <f>I4606*745.7</f>
        <v>7.4570000000000007</v>
      </c>
      <c r="P4606" s="5">
        <f>ROUND(N4606^(3/2)/O4606/SQRT(2*1.28*M4606)*100,0)</f>
        <v>89</v>
      </c>
      <c r="Q4606" s="4">
        <f>E4606/D4606</f>
        <v>0.47619047619047616</v>
      </c>
      <c r="R4606" s="1">
        <f>ROUND(L4606^(3/2)/K4606*100*SQRT(2/PI()),0)</f>
        <v>66</v>
      </c>
      <c r="S4606" s="1" t="str">
        <f>IF(AND(R4606&gt;=R4605,R4606&gt;R4607),"YES","NO")</f>
        <v>NO</v>
      </c>
      <c r="T4606" s="1">
        <f>IF(C4606&lt;C4605,0,IF(T4605=1,1,IF(S4606="YES",1,0)))</f>
        <v>0</v>
      </c>
      <c r="U4606" s="1" t="str">
        <f>IF(AND(T4605=0,T4606=1),"YES","NO")</f>
        <v>NO</v>
      </c>
    </row>
    <row r="4607" spans="1:21" x14ac:dyDescent="0.3">
      <c r="A4607" s="1">
        <v>4607</v>
      </c>
      <c r="B4607" s="1">
        <v>317</v>
      </c>
      <c r="C4607" s="1">
        <v>13000</v>
      </c>
      <c r="D4607" s="1">
        <v>4.2</v>
      </c>
      <c r="E4607" s="1">
        <v>2</v>
      </c>
      <c r="F4607" s="1">
        <v>2</v>
      </c>
      <c r="G4607" s="1" t="s">
        <v>23</v>
      </c>
      <c r="H4607" s="1">
        <v>0.19</v>
      </c>
      <c r="I4607" s="1">
        <v>0.01</v>
      </c>
      <c r="J4607" s="1">
        <v>0.05</v>
      </c>
      <c r="K4607" s="1">
        <v>0.05</v>
      </c>
      <c r="L4607" s="1">
        <v>0.12</v>
      </c>
      <c r="M4607" s="3">
        <f>PI()*(D4607*0.0254)^2/4</f>
        <v>8.9383199312798606E-3</v>
      </c>
      <c r="N4607" s="1">
        <f>ROUND(H4607*4.45,0)</f>
        <v>1</v>
      </c>
      <c r="O4607" s="1">
        <f>I4607*745.7</f>
        <v>7.4570000000000007</v>
      </c>
      <c r="P4607" s="5">
        <f>ROUND(N4607^(3/2)/O4607/SQRT(2*1.28*M4607)*100,0)</f>
        <v>89</v>
      </c>
      <c r="Q4607" s="4">
        <f>E4607/D4607</f>
        <v>0.47619047619047616</v>
      </c>
      <c r="R4607" s="1">
        <f>ROUND(L4607^(3/2)/K4607*100*SQRT(2/PI()),0)</f>
        <v>66</v>
      </c>
      <c r="S4607" s="1" t="str">
        <f>IF(AND(R4607&gt;=R4606,R4607&gt;R4608),"YES","NO")</f>
        <v>NO</v>
      </c>
      <c r="T4607" s="1">
        <f>IF(C4607&lt;C4606,0,IF(T4606=1,1,IF(S4607="YES",1,0)))</f>
        <v>0</v>
      </c>
      <c r="U4607" s="1" t="str">
        <f>IF(AND(T4606=0,T4607=1),"YES","NO")</f>
        <v>NO</v>
      </c>
    </row>
    <row r="4608" spans="1:21" x14ac:dyDescent="0.3">
      <c r="A4608" s="1">
        <v>4608</v>
      </c>
      <c r="B4608" s="1">
        <v>317</v>
      </c>
      <c r="C4608" s="1">
        <v>13999</v>
      </c>
      <c r="D4608" s="1">
        <v>4.2</v>
      </c>
      <c r="E4608" s="1">
        <v>2</v>
      </c>
      <c r="F4608" s="1">
        <v>2</v>
      </c>
      <c r="G4608" s="1" t="s">
        <v>23</v>
      </c>
      <c r="H4608" s="1">
        <v>0.22</v>
      </c>
      <c r="I4608" s="1">
        <v>0.01</v>
      </c>
      <c r="J4608" s="1">
        <v>0.06</v>
      </c>
      <c r="K4608" s="1">
        <v>0.05</v>
      </c>
      <c r="L4608" s="1">
        <v>0.12</v>
      </c>
      <c r="M4608" s="3">
        <f>PI()*(D4608*0.0254)^2/4</f>
        <v>8.9383199312798606E-3</v>
      </c>
      <c r="N4608" s="1">
        <f>ROUND(H4608*4.45,0)</f>
        <v>1</v>
      </c>
      <c r="O4608" s="1">
        <f>I4608*745.7</f>
        <v>7.4570000000000007</v>
      </c>
      <c r="P4608" s="5">
        <f>ROUND(N4608^(3/2)/O4608/SQRT(2*1.28*M4608)*100,0)</f>
        <v>89</v>
      </c>
      <c r="Q4608" s="4">
        <f>E4608/D4608</f>
        <v>0.47619047619047616</v>
      </c>
      <c r="R4608" s="1">
        <f>ROUND(L4608^(3/2)/K4608*100*SQRT(2/PI()),0)</f>
        <v>66</v>
      </c>
      <c r="S4608" s="1" t="str">
        <f>IF(AND(R4608&gt;=R4607,R4608&gt;R4609),"YES","NO")</f>
        <v>NO</v>
      </c>
      <c r="T4608" s="1">
        <f>IF(C4608&lt;C4607,0,IF(T4607=1,1,IF(S4608="YES",1,0)))</f>
        <v>0</v>
      </c>
      <c r="U4608" s="1" t="str">
        <f>IF(AND(T4607=0,T4608=1),"YES","NO")</f>
        <v>NO</v>
      </c>
    </row>
    <row r="4609" spans="1:21" x14ac:dyDescent="0.3">
      <c r="A4609" s="1">
        <v>4609</v>
      </c>
      <c r="B4609" s="1">
        <v>317</v>
      </c>
      <c r="C4609" s="1">
        <v>15000</v>
      </c>
      <c r="D4609" s="1">
        <v>4.2</v>
      </c>
      <c r="E4609" s="1">
        <v>2</v>
      </c>
      <c r="F4609" s="1">
        <v>2</v>
      </c>
      <c r="G4609" s="1" t="s">
        <v>23</v>
      </c>
      <c r="H4609" s="1">
        <v>0.25</v>
      </c>
      <c r="I4609" s="1">
        <v>0.02</v>
      </c>
      <c r="J4609" s="1">
        <v>7.0000000000000007E-2</v>
      </c>
      <c r="K4609" s="1">
        <v>0.05</v>
      </c>
      <c r="L4609" s="1">
        <v>0.12</v>
      </c>
      <c r="M4609" s="3">
        <f>PI()*(D4609*0.0254)^2/4</f>
        <v>8.9383199312798606E-3</v>
      </c>
      <c r="N4609" s="1">
        <f>ROUND(H4609*4.45,0)</f>
        <v>1</v>
      </c>
      <c r="O4609" s="1">
        <f>I4609*745.7</f>
        <v>14.914000000000001</v>
      </c>
      <c r="P4609" s="5">
        <f>ROUND(N4609^(3/2)/O4609/SQRT(2*1.28*M4609)*100,0)</f>
        <v>44</v>
      </c>
      <c r="Q4609" s="4">
        <f>E4609/D4609</f>
        <v>0.47619047619047616</v>
      </c>
      <c r="R4609" s="1">
        <f>ROUND(L4609^(3/2)/K4609*100*SQRT(2/PI()),0)</f>
        <v>66</v>
      </c>
      <c r="S4609" s="1" t="str">
        <f>IF(AND(R4609&gt;=R4608,R4609&gt;R4610),"YES","NO")</f>
        <v>NO</v>
      </c>
      <c r="T4609" s="1">
        <f>IF(C4609&lt;C4608,0,IF(T4608=1,1,IF(S4609="YES",1,0)))</f>
        <v>0</v>
      </c>
      <c r="U4609" s="1" t="str">
        <f>IF(AND(T4608=0,T4609=1),"YES","NO")</f>
        <v>NO</v>
      </c>
    </row>
    <row r="4610" spans="1:21" x14ac:dyDescent="0.3">
      <c r="A4610" s="1">
        <v>4610</v>
      </c>
      <c r="B4610" s="1">
        <v>317</v>
      </c>
      <c r="C4610" s="1">
        <v>16000</v>
      </c>
      <c r="D4610" s="1">
        <v>4.2</v>
      </c>
      <c r="E4610" s="1">
        <v>2</v>
      </c>
      <c r="F4610" s="1">
        <v>2</v>
      </c>
      <c r="G4610" s="1" t="s">
        <v>23</v>
      </c>
      <c r="H4610" s="1">
        <v>0.28999999999999998</v>
      </c>
      <c r="I4610" s="1">
        <v>0.02</v>
      </c>
      <c r="J4610" s="1">
        <v>0.08</v>
      </c>
      <c r="K4610" s="1">
        <v>0.05</v>
      </c>
      <c r="L4610" s="1">
        <v>0.12</v>
      </c>
      <c r="M4610" s="3">
        <f>PI()*(D4610*0.0254)^2/4</f>
        <v>8.9383199312798606E-3</v>
      </c>
      <c r="N4610" s="1">
        <f>ROUND(H4610*4.45,0)</f>
        <v>1</v>
      </c>
      <c r="O4610" s="1">
        <f>I4610*745.7</f>
        <v>14.914000000000001</v>
      </c>
      <c r="P4610" s="5">
        <f>ROUND(N4610^(3/2)/O4610/SQRT(2*1.28*M4610)*100,0)</f>
        <v>44</v>
      </c>
      <c r="Q4610" s="4">
        <f>E4610/D4610</f>
        <v>0.47619047619047616</v>
      </c>
      <c r="R4610" s="1">
        <f>ROUND(L4610^(3/2)/K4610*100*SQRT(2/PI()),0)</f>
        <v>66</v>
      </c>
      <c r="S4610" s="1" t="str">
        <f>IF(AND(R4610&gt;=R4609,R4610&gt;R4611),"YES","NO")</f>
        <v>NO</v>
      </c>
      <c r="T4610" s="1">
        <f>IF(C4610&lt;C4609,0,IF(T4609=1,1,IF(S4610="YES",1,0)))</f>
        <v>0</v>
      </c>
      <c r="U4610" s="1" t="str">
        <f>IF(AND(T4609=0,T4610=1),"YES","NO")</f>
        <v>NO</v>
      </c>
    </row>
    <row r="4611" spans="1:21" x14ac:dyDescent="0.3">
      <c r="A4611" s="1">
        <v>4611</v>
      </c>
      <c r="B4611" s="1">
        <v>317</v>
      </c>
      <c r="C4611" s="1">
        <v>17000</v>
      </c>
      <c r="D4611" s="1">
        <v>4.2</v>
      </c>
      <c r="E4611" s="1">
        <v>2</v>
      </c>
      <c r="F4611" s="1">
        <v>2</v>
      </c>
      <c r="G4611" s="1" t="s">
        <v>23</v>
      </c>
      <c r="H4611" s="1">
        <v>0.33</v>
      </c>
      <c r="I4611" s="1">
        <v>0.03</v>
      </c>
      <c r="J4611" s="1">
        <v>0.09</v>
      </c>
      <c r="K4611" s="1">
        <v>0.05</v>
      </c>
      <c r="L4611" s="1">
        <v>0.12</v>
      </c>
      <c r="M4611" s="3">
        <f>PI()*(D4611*0.0254)^2/4</f>
        <v>8.9383199312798606E-3</v>
      </c>
      <c r="N4611" s="1">
        <f>ROUND(H4611*4.45,0)</f>
        <v>1</v>
      </c>
      <c r="O4611" s="1">
        <f>I4611*745.7</f>
        <v>22.371000000000002</v>
      </c>
      <c r="P4611" s="5">
        <f>ROUND(N4611^(3/2)/O4611/SQRT(2*1.28*M4611)*100,0)</f>
        <v>30</v>
      </c>
      <c r="Q4611" s="4">
        <f>E4611/D4611</f>
        <v>0.47619047619047616</v>
      </c>
      <c r="R4611" s="1">
        <f>ROUND(L4611^(3/2)/K4611*100*SQRT(2/PI()),0)</f>
        <v>66</v>
      </c>
      <c r="S4611" s="1" t="str">
        <f>IF(AND(R4611&gt;=R4610,R4611&gt;R4612),"YES","NO")</f>
        <v>NO</v>
      </c>
      <c r="T4611" s="1">
        <f>IF(C4611&lt;C4610,0,IF(T4610=1,1,IF(S4611="YES",1,0)))</f>
        <v>0</v>
      </c>
      <c r="U4611" s="1" t="str">
        <f>IF(AND(T4610=0,T4611=1),"YES","NO")</f>
        <v>NO</v>
      </c>
    </row>
    <row r="4612" spans="1:21" x14ac:dyDescent="0.3">
      <c r="A4612" s="1">
        <v>4612</v>
      </c>
      <c r="B4612" s="1">
        <v>317</v>
      </c>
      <c r="C4612" s="1">
        <v>18000</v>
      </c>
      <c r="D4612" s="1">
        <v>4.2</v>
      </c>
      <c r="E4612" s="1">
        <v>2</v>
      </c>
      <c r="F4612" s="1">
        <v>2</v>
      </c>
      <c r="G4612" s="1" t="s">
        <v>23</v>
      </c>
      <c r="H4612" s="1">
        <v>0.37</v>
      </c>
      <c r="I4612" s="1">
        <v>0.03</v>
      </c>
      <c r="J4612" s="1">
        <v>0.1</v>
      </c>
      <c r="K4612" s="1">
        <v>0.05</v>
      </c>
      <c r="L4612" s="1">
        <v>0.12</v>
      </c>
      <c r="M4612" s="3">
        <f>PI()*(D4612*0.0254)^2/4</f>
        <v>8.9383199312798606E-3</v>
      </c>
      <c r="N4612" s="1">
        <f>ROUND(H4612*4.45,0)</f>
        <v>2</v>
      </c>
      <c r="O4612" s="1">
        <f>I4612*745.7</f>
        <v>22.371000000000002</v>
      </c>
      <c r="P4612" s="5">
        <f>ROUND(N4612^(3/2)/O4612/SQRT(2*1.28*M4612)*100,0)</f>
        <v>84</v>
      </c>
      <c r="Q4612" s="4">
        <f>E4612/D4612</f>
        <v>0.47619047619047616</v>
      </c>
      <c r="R4612" s="1">
        <f>ROUND(L4612^(3/2)/K4612*100*SQRT(2/PI()),0)</f>
        <v>66</v>
      </c>
      <c r="S4612" s="1" t="str">
        <f>IF(AND(R4612&gt;=R4611,R4612&gt;R4613),"YES","NO")</f>
        <v>NO</v>
      </c>
      <c r="T4612" s="1">
        <f>IF(C4612&lt;C4611,0,IF(T4611=1,1,IF(S4612="YES",1,0)))</f>
        <v>0</v>
      </c>
      <c r="U4612" s="1" t="str">
        <f>IF(AND(T4611=0,T4612=1),"YES","NO")</f>
        <v>NO</v>
      </c>
    </row>
    <row r="4613" spans="1:21" x14ac:dyDescent="0.3">
      <c r="A4613" s="1">
        <v>4613</v>
      </c>
      <c r="B4613" s="1">
        <v>317</v>
      </c>
      <c r="C4613" s="1">
        <v>19000</v>
      </c>
      <c r="D4613" s="1">
        <v>4.2</v>
      </c>
      <c r="E4613" s="1">
        <v>2</v>
      </c>
      <c r="F4613" s="1">
        <v>2</v>
      </c>
      <c r="G4613" s="1" t="s">
        <v>23</v>
      </c>
      <c r="H4613" s="1">
        <v>0.41</v>
      </c>
      <c r="I4613" s="1">
        <v>0.04</v>
      </c>
      <c r="J4613" s="1">
        <v>0.12</v>
      </c>
      <c r="K4613" s="1">
        <v>0.05</v>
      </c>
      <c r="L4613" s="1">
        <v>0.12</v>
      </c>
      <c r="M4613" s="3">
        <f>PI()*(D4613*0.0254)^2/4</f>
        <v>8.9383199312798606E-3</v>
      </c>
      <c r="N4613" s="1">
        <f>ROUND(H4613*4.45,0)</f>
        <v>2</v>
      </c>
      <c r="O4613" s="1">
        <f>I4613*745.7</f>
        <v>29.828000000000003</v>
      </c>
      <c r="P4613" s="5">
        <f>ROUND(N4613^(3/2)/O4613/SQRT(2*1.28*M4613)*100,0)</f>
        <v>63</v>
      </c>
      <c r="Q4613" s="4">
        <f>E4613/D4613</f>
        <v>0.47619047619047616</v>
      </c>
      <c r="R4613" s="1">
        <f>ROUND(L4613^(3/2)/K4613*100*SQRT(2/PI()),0)</f>
        <v>66</v>
      </c>
      <c r="S4613" s="1" t="str">
        <f>IF(AND(R4613&gt;=R4612,R4613&gt;R4614),"YES","NO")</f>
        <v>NO</v>
      </c>
      <c r="T4613" s="1">
        <f>IF(C4613&lt;C4612,0,IF(T4612=1,1,IF(S4613="YES",1,0)))</f>
        <v>0</v>
      </c>
      <c r="U4613" s="1" t="str">
        <f>IF(AND(T4612=0,T4613=1),"YES","NO")</f>
        <v>NO</v>
      </c>
    </row>
    <row r="4614" spans="1:21" x14ac:dyDescent="0.3">
      <c r="A4614" s="1">
        <v>4614</v>
      </c>
      <c r="B4614" s="1">
        <v>317</v>
      </c>
      <c r="C4614" s="1">
        <v>20000</v>
      </c>
      <c r="D4614" s="1">
        <v>4.2</v>
      </c>
      <c r="E4614" s="1">
        <v>2</v>
      </c>
      <c r="F4614" s="1">
        <v>2</v>
      </c>
      <c r="G4614" s="1" t="s">
        <v>23</v>
      </c>
      <c r="H4614" s="1">
        <v>0.46</v>
      </c>
      <c r="I4614" s="1">
        <v>0.04</v>
      </c>
      <c r="J4614" s="1">
        <v>0.13</v>
      </c>
      <c r="K4614" s="1">
        <v>0.05</v>
      </c>
      <c r="L4614" s="1">
        <v>0.12</v>
      </c>
      <c r="M4614" s="3">
        <f>PI()*(D4614*0.0254)^2/4</f>
        <v>8.9383199312798606E-3</v>
      </c>
      <c r="N4614" s="1">
        <f>ROUND(H4614*4.45,0)</f>
        <v>2</v>
      </c>
      <c r="O4614" s="1">
        <f>I4614*745.7</f>
        <v>29.828000000000003</v>
      </c>
      <c r="P4614" s="5">
        <f>ROUND(N4614^(3/2)/O4614/SQRT(2*1.28*M4614)*100,0)</f>
        <v>63</v>
      </c>
      <c r="Q4614" s="4">
        <f>E4614/D4614</f>
        <v>0.47619047619047616</v>
      </c>
      <c r="R4614" s="1">
        <f>ROUND(L4614^(3/2)/K4614*100*SQRT(2/PI()),0)</f>
        <v>66</v>
      </c>
      <c r="S4614" s="1" t="str">
        <f>IF(AND(R4614&gt;=R4613,R4614&gt;R4615),"YES","NO")</f>
        <v>NO</v>
      </c>
      <c r="T4614" s="1">
        <f>IF(C4614&lt;C4613,0,IF(T4613=1,1,IF(S4614="YES",1,0)))</f>
        <v>0</v>
      </c>
      <c r="U4614" s="1" t="str">
        <f>IF(AND(T4613=0,T4614=1),"YES","NO")</f>
        <v>NO</v>
      </c>
    </row>
    <row r="4615" spans="1:21" x14ac:dyDescent="0.3">
      <c r="A4615" s="1">
        <v>4615</v>
      </c>
      <c r="B4615" s="1">
        <v>317</v>
      </c>
      <c r="C4615" s="1">
        <v>21000</v>
      </c>
      <c r="D4615" s="1">
        <v>4.2</v>
      </c>
      <c r="E4615" s="1">
        <v>2</v>
      </c>
      <c r="F4615" s="1">
        <v>2</v>
      </c>
      <c r="G4615" s="1" t="s">
        <v>23</v>
      </c>
      <c r="H4615" s="1">
        <v>0.5</v>
      </c>
      <c r="I4615" s="1">
        <v>0.05</v>
      </c>
      <c r="J4615" s="1">
        <v>0.14000000000000001</v>
      </c>
      <c r="K4615" s="1">
        <v>0.05</v>
      </c>
      <c r="L4615" s="1">
        <v>0.12</v>
      </c>
      <c r="M4615" s="3">
        <f>PI()*(D4615*0.0254)^2/4</f>
        <v>8.9383199312798606E-3</v>
      </c>
      <c r="N4615" s="1">
        <f>ROUND(H4615*4.45,0)</f>
        <v>2</v>
      </c>
      <c r="O4615" s="1">
        <f>I4615*745.7</f>
        <v>37.285000000000004</v>
      </c>
      <c r="P4615" s="5">
        <f>ROUND(N4615^(3/2)/O4615/SQRT(2*1.28*M4615)*100,0)</f>
        <v>50</v>
      </c>
      <c r="Q4615" s="4">
        <f>E4615/D4615</f>
        <v>0.47619047619047616</v>
      </c>
      <c r="R4615" s="1">
        <f>ROUND(L4615^(3/2)/K4615*100*SQRT(2/PI()),0)</f>
        <v>66</v>
      </c>
      <c r="S4615" s="1" t="str">
        <f>IF(AND(R4615&gt;=R4614,R4615&gt;R4616),"YES","NO")</f>
        <v>NO</v>
      </c>
      <c r="T4615" s="1">
        <f>IF(C4615&lt;C4614,0,IF(T4614=1,1,IF(S4615="YES",1,0)))</f>
        <v>0</v>
      </c>
      <c r="U4615" s="1" t="str">
        <f>IF(AND(T4614=0,T4615=1),"YES","NO")</f>
        <v>NO</v>
      </c>
    </row>
    <row r="4616" spans="1:21" x14ac:dyDescent="0.3">
      <c r="A4616" s="1">
        <v>4616</v>
      </c>
      <c r="B4616" s="1">
        <v>317</v>
      </c>
      <c r="C4616" s="1">
        <v>22000</v>
      </c>
      <c r="D4616" s="1">
        <v>4.2</v>
      </c>
      <c r="E4616" s="1">
        <v>2</v>
      </c>
      <c r="F4616" s="1">
        <v>2</v>
      </c>
      <c r="G4616" s="1" t="s">
        <v>23</v>
      </c>
      <c r="H4616" s="1">
        <v>0.56000000000000005</v>
      </c>
      <c r="I4616" s="1">
        <v>0.05</v>
      </c>
      <c r="J4616" s="1">
        <v>0.16</v>
      </c>
      <c r="K4616" s="1">
        <v>0.05</v>
      </c>
      <c r="L4616" s="1">
        <v>0.12</v>
      </c>
      <c r="M4616" s="3">
        <f>PI()*(D4616*0.0254)^2/4</f>
        <v>8.9383199312798606E-3</v>
      </c>
      <c r="N4616" s="1">
        <f>ROUND(H4616*4.45,0)</f>
        <v>2</v>
      </c>
      <c r="O4616" s="1">
        <f>I4616*745.7</f>
        <v>37.285000000000004</v>
      </c>
      <c r="P4616" s="5">
        <f>ROUND(N4616^(3/2)/O4616/SQRT(2*1.28*M4616)*100,0)</f>
        <v>50</v>
      </c>
      <c r="Q4616" s="4">
        <f>E4616/D4616</f>
        <v>0.47619047619047616</v>
      </c>
      <c r="R4616" s="1">
        <f>ROUND(L4616^(3/2)/K4616*100*SQRT(2/PI()),0)</f>
        <v>66</v>
      </c>
      <c r="S4616" s="1" t="str">
        <f>IF(AND(R4616&gt;=R4615,R4616&gt;R4617),"YES","NO")</f>
        <v>NO</v>
      </c>
      <c r="T4616" s="1">
        <f>IF(C4616&lt;C4615,0,IF(T4615=1,1,IF(S4616="YES",1,0)))</f>
        <v>0</v>
      </c>
      <c r="U4616" s="1" t="str">
        <f>IF(AND(T4615=0,T4616=1),"YES","NO")</f>
        <v>NO</v>
      </c>
    </row>
    <row r="4617" spans="1:21" x14ac:dyDescent="0.3">
      <c r="A4617" s="1">
        <v>4617</v>
      </c>
      <c r="B4617" s="1">
        <v>317</v>
      </c>
      <c r="C4617" s="1">
        <v>23000</v>
      </c>
      <c r="D4617" s="1">
        <v>4.2</v>
      </c>
      <c r="E4617" s="1">
        <v>2</v>
      </c>
      <c r="F4617" s="1">
        <v>2</v>
      </c>
      <c r="G4617" s="1" t="s">
        <v>23</v>
      </c>
      <c r="H4617" s="1">
        <v>0.61</v>
      </c>
      <c r="I4617" s="1">
        <v>0.06</v>
      </c>
      <c r="J4617" s="1">
        <v>0.17</v>
      </c>
      <c r="K4617" s="1">
        <v>0.05</v>
      </c>
      <c r="L4617" s="1">
        <v>0.12</v>
      </c>
      <c r="M4617" s="3">
        <f>PI()*(D4617*0.0254)^2/4</f>
        <v>8.9383199312798606E-3</v>
      </c>
      <c r="N4617" s="1">
        <f>ROUND(H4617*4.45,0)</f>
        <v>3</v>
      </c>
      <c r="O4617" s="1">
        <f>I4617*745.7</f>
        <v>44.742000000000004</v>
      </c>
      <c r="P4617" s="5">
        <f>ROUND(N4617^(3/2)/O4617/SQRT(2*1.28*M4617)*100,0)</f>
        <v>77</v>
      </c>
      <c r="Q4617" s="4">
        <f>E4617/D4617</f>
        <v>0.47619047619047616</v>
      </c>
      <c r="R4617" s="1">
        <f>ROUND(L4617^(3/2)/K4617*100*SQRT(2/PI()),0)</f>
        <v>66</v>
      </c>
      <c r="S4617" s="1" t="str">
        <f>IF(AND(R4617&gt;=R4616,R4617&gt;R4618),"YES","NO")</f>
        <v>NO</v>
      </c>
      <c r="T4617" s="1">
        <f>IF(C4617&lt;C4616,0,IF(T4616=1,1,IF(S4617="YES",1,0)))</f>
        <v>0</v>
      </c>
      <c r="U4617" s="1" t="str">
        <f>IF(AND(T4616=0,T4617=1),"YES","NO")</f>
        <v>NO</v>
      </c>
    </row>
    <row r="4618" spans="1:21" x14ac:dyDescent="0.3">
      <c r="A4618" s="1">
        <v>4618</v>
      </c>
      <c r="B4618" s="1">
        <v>317</v>
      </c>
      <c r="C4618" s="1">
        <v>24000</v>
      </c>
      <c r="D4618" s="1">
        <v>4.2</v>
      </c>
      <c r="E4618" s="1">
        <v>2</v>
      </c>
      <c r="F4618" s="1">
        <v>2</v>
      </c>
      <c r="G4618" s="1" t="s">
        <v>23</v>
      </c>
      <c r="H4618" s="1">
        <v>0.66</v>
      </c>
      <c r="I4618" s="1">
        <v>7.0000000000000007E-2</v>
      </c>
      <c r="J4618" s="1">
        <v>0.19</v>
      </c>
      <c r="K4618" s="1">
        <v>0.05</v>
      </c>
      <c r="L4618" s="1">
        <v>0.12</v>
      </c>
      <c r="M4618" s="3">
        <f>PI()*(D4618*0.0254)^2/4</f>
        <v>8.9383199312798606E-3</v>
      </c>
      <c r="N4618" s="1">
        <f>ROUND(H4618*4.45,0)</f>
        <v>3</v>
      </c>
      <c r="O4618" s="1">
        <f>I4618*745.7</f>
        <v>52.199000000000005</v>
      </c>
      <c r="P4618" s="5">
        <f>ROUND(N4618^(3/2)/O4618/SQRT(2*1.28*M4618)*100,0)</f>
        <v>66</v>
      </c>
      <c r="Q4618" s="4">
        <f>E4618/D4618</f>
        <v>0.47619047619047616</v>
      </c>
      <c r="R4618" s="1">
        <f>ROUND(L4618^(3/2)/K4618*100*SQRT(2/PI()),0)</f>
        <v>66</v>
      </c>
      <c r="S4618" s="1" t="str">
        <f>IF(AND(R4618&gt;=R4617,R4618&gt;R4619),"YES","NO")</f>
        <v>NO</v>
      </c>
      <c r="T4618" s="1">
        <f>IF(C4618&lt;C4617,0,IF(T4617=1,1,IF(S4618="YES",1,0)))</f>
        <v>0</v>
      </c>
      <c r="U4618" s="1" t="str">
        <f>IF(AND(T4617=0,T4618=1),"YES","NO")</f>
        <v>NO</v>
      </c>
    </row>
    <row r="4619" spans="1:21" x14ac:dyDescent="0.3">
      <c r="A4619" s="1">
        <v>4619</v>
      </c>
      <c r="B4619" s="1">
        <v>317</v>
      </c>
      <c r="C4619" s="1">
        <v>25000</v>
      </c>
      <c r="D4619" s="1">
        <v>4.2</v>
      </c>
      <c r="E4619" s="1">
        <v>2</v>
      </c>
      <c r="F4619" s="1">
        <v>2</v>
      </c>
      <c r="G4619" s="1" t="s">
        <v>23</v>
      </c>
      <c r="H4619" s="1">
        <v>0.72</v>
      </c>
      <c r="I4619" s="1">
        <v>0.08</v>
      </c>
      <c r="J4619" s="1">
        <v>0.2</v>
      </c>
      <c r="K4619" s="1">
        <v>0.05</v>
      </c>
      <c r="L4619" s="1">
        <v>0.12</v>
      </c>
      <c r="M4619" s="3">
        <f>PI()*(D4619*0.0254)^2/4</f>
        <v>8.9383199312798606E-3</v>
      </c>
      <c r="N4619" s="1">
        <f>ROUND(H4619*4.45,0)</f>
        <v>3</v>
      </c>
      <c r="O4619" s="1">
        <f>I4619*745.7</f>
        <v>59.656000000000006</v>
      </c>
      <c r="P4619" s="5">
        <f>ROUND(N4619^(3/2)/O4619/SQRT(2*1.28*M4619)*100,0)</f>
        <v>58</v>
      </c>
      <c r="Q4619" s="4">
        <f>E4619/D4619</f>
        <v>0.47619047619047616</v>
      </c>
      <c r="R4619" s="1">
        <f>ROUND(L4619^(3/2)/K4619*100*SQRT(2/PI()),0)</f>
        <v>66</v>
      </c>
      <c r="S4619" s="1" t="str">
        <f>IF(AND(R4619&gt;=R4618,R4619&gt;R4620),"YES","NO")</f>
        <v>NO</v>
      </c>
      <c r="T4619" s="1">
        <f>IF(C4619&lt;C4618,0,IF(T4618=1,1,IF(S4619="YES",1,0)))</f>
        <v>0</v>
      </c>
      <c r="U4619" s="1" t="str">
        <f>IF(AND(T4618=0,T4619=1),"YES","NO")</f>
        <v>NO</v>
      </c>
    </row>
    <row r="4620" spans="1:21" x14ac:dyDescent="0.3">
      <c r="A4620" s="1">
        <v>4620</v>
      </c>
      <c r="B4620" s="1">
        <v>317</v>
      </c>
      <c r="C4620" s="1">
        <v>26000</v>
      </c>
      <c r="D4620" s="1">
        <v>4.2</v>
      </c>
      <c r="E4620" s="1">
        <v>2</v>
      </c>
      <c r="F4620" s="1">
        <v>2</v>
      </c>
      <c r="G4620" s="1" t="s">
        <v>23</v>
      </c>
      <c r="H4620" s="1">
        <v>0.78</v>
      </c>
      <c r="I4620" s="1">
        <v>0.09</v>
      </c>
      <c r="J4620" s="1">
        <v>0.22</v>
      </c>
      <c r="K4620" s="1">
        <v>0.05</v>
      </c>
      <c r="L4620" s="1">
        <v>0.12</v>
      </c>
      <c r="M4620" s="3">
        <f>PI()*(D4620*0.0254)^2/4</f>
        <v>8.9383199312798606E-3</v>
      </c>
      <c r="N4620" s="1">
        <f>ROUND(H4620*4.45,0)</f>
        <v>3</v>
      </c>
      <c r="O4620" s="1">
        <f>I4620*745.7</f>
        <v>67.113</v>
      </c>
      <c r="P4620" s="5">
        <f>ROUND(N4620^(3/2)/O4620/SQRT(2*1.28*M4620)*100,0)</f>
        <v>51</v>
      </c>
      <c r="Q4620" s="4">
        <f>E4620/D4620</f>
        <v>0.47619047619047616</v>
      </c>
      <c r="R4620" s="1">
        <f>ROUND(L4620^(3/2)/K4620*100*SQRT(2/PI()),0)</f>
        <v>66</v>
      </c>
      <c r="S4620" s="1" t="str">
        <f>IF(AND(R4620&gt;=R4619,R4620&gt;R4621),"YES","NO")</f>
        <v>NO</v>
      </c>
      <c r="T4620" s="1">
        <f>IF(C4620&lt;C4619,0,IF(T4619=1,1,IF(S4620="YES",1,0)))</f>
        <v>0</v>
      </c>
      <c r="U4620" s="1" t="str">
        <f>IF(AND(T4619=0,T4620=1),"YES","NO")</f>
        <v>NO</v>
      </c>
    </row>
    <row r="4621" spans="1:21" x14ac:dyDescent="0.3">
      <c r="A4621" s="1">
        <v>4621</v>
      </c>
      <c r="B4621" s="1">
        <v>317</v>
      </c>
      <c r="C4621" s="1">
        <v>26999</v>
      </c>
      <c r="D4621" s="1">
        <v>4.2</v>
      </c>
      <c r="E4621" s="1">
        <v>2</v>
      </c>
      <c r="F4621" s="1">
        <v>2</v>
      </c>
      <c r="G4621" s="1" t="s">
        <v>23</v>
      </c>
      <c r="H4621" s="1">
        <v>0.85</v>
      </c>
      <c r="I4621" s="1">
        <v>0.1</v>
      </c>
      <c r="J4621" s="1">
        <v>0.24</v>
      </c>
      <c r="K4621" s="1">
        <v>0.05</v>
      </c>
      <c r="L4621" s="1">
        <v>0.12</v>
      </c>
      <c r="M4621" s="3">
        <f>PI()*(D4621*0.0254)^2/4</f>
        <v>8.9383199312798606E-3</v>
      </c>
      <c r="N4621" s="1">
        <f>ROUND(H4621*4.45,0)</f>
        <v>4</v>
      </c>
      <c r="O4621" s="1">
        <f>I4621*745.7</f>
        <v>74.570000000000007</v>
      </c>
      <c r="P4621" s="5">
        <f>ROUND(N4621^(3/2)/O4621/SQRT(2*1.28*M4621)*100,0)</f>
        <v>71</v>
      </c>
      <c r="Q4621" s="4">
        <f>E4621/D4621</f>
        <v>0.47619047619047616</v>
      </c>
      <c r="R4621" s="1">
        <f>ROUND(L4621^(3/2)/K4621*100*SQRT(2/PI()),0)</f>
        <v>66</v>
      </c>
      <c r="S4621" s="1" t="str">
        <f>IF(AND(R4621&gt;=R4620,R4621&gt;R4622),"YES","NO")</f>
        <v>NO</v>
      </c>
      <c r="T4621" s="1">
        <f>IF(C4621&lt;C4620,0,IF(T4620=1,1,IF(S4621="YES",1,0)))</f>
        <v>0</v>
      </c>
      <c r="U4621" s="1" t="str">
        <f>IF(AND(T4620=0,T4621=1),"YES","NO")</f>
        <v>NO</v>
      </c>
    </row>
    <row r="4622" spans="1:21" x14ac:dyDescent="0.3">
      <c r="A4622" s="1">
        <v>4622</v>
      </c>
      <c r="B4622" s="1">
        <v>317</v>
      </c>
      <c r="C4622" s="1">
        <v>28000</v>
      </c>
      <c r="D4622" s="1">
        <v>4.2</v>
      </c>
      <c r="E4622" s="1">
        <v>2</v>
      </c>
      <c r="F4622" s="1">
        <v>2</v>
      </c>
      <c r="G4622" s="1" t="s">
        <v>23</v>
      </c>
      <c r="H4622" s="1">
        <v>0.92</v>
      </c>
      <c r="I4622" s="1">
        <v>0.11</v>
      </c>
      <c r="J4622" s="1">
        <v>0.25</v>
      </c>
      <c r="K4622" s="1">
        <v>0.05</v>
      </c>
      <c r="L4622" s="1">
        <v>0.12</v>
      </c>
      <c r="M4622" s="3">
        <f>PI()*(D4622*0.0254)^2/4</f>
        <v>8.9383199312798606E-3</v>
      </c>
      <c r="N4622" s="1">
        <f>ROUND(H4622*4.45,0)</f>
        <v>4</v>
      </c>
      <c r="O4622" s="1">
        <f>I4622*745.7</f>
        <v>82.027000000000001</v>
      </c>
      <c r="P4622" s="5">
        <f>ROUND(N4622^(3/2)/O4622/SQRT(2*1.28*M4622)*100,0)</f>
        <v>64</v>
      </c>
      <c r="Q4622" s="4">
        <f>E4622/D4622</f>
        <v>0.47619047619047616</v>
      </c>
      <c r="R4622" s="1">
        <f>ROUND(L4622^(3/2)/K4622*100*SQRT(2/PI()),0)</f>
        <v>66</v>
      </c>
      <c r="S4622" s="1" t="str">
        <f>IF(AND(R4622&gt;=R4621,R4622&gt;R4623),"YES","NO")</f>
        <v>NO</v>
      </c>
      <c r="T4622" s="1">
        <f>IF(C4622&lt;C4621,0,IF(T4621=1,1,IF(S4622="YES",1,0)))</f>
        <v>0</v>
      </c>
      <c r="U4622" s="1" t="str">
        <f>IF(AND(T4621=0,T4622=1),"YES","NO")</f>
        <v>NO</v>
      </c>
    </row>
    <row r="4623" spans="1:21" x14ac:dyDescent="0.3">
      <c r="A4623" s="1">
        <v>4623</v>
      </c>
      <c r="B4623" s="1">
        <v>317</v>
      </c>
      <c r="C4623" s="1">
        <v>29000</v>
      </c>
      <c r="D4623" s="1">
        <v>4.2</v>
      </c>
      <c r="E4623" s="1">
        <v>2</v>
      </c>
      <c r="F4623" s="1">
        <v>2</v>
      </c>
      <c r="G4623" s="1" t="s">
        <v>23</v>
      </c>
      <c r="H4623" s="1">
        <v>0.98</v>
      </c>
      <c r="I4623" s="1">
        <v>0.13</v>
      </c>
      <c r="J4623" s="1">
        <v>0.27</v>
      </c>
      <c r="K4623" s="1">
        <v>0.05</v>
      </c>
      <c r="L4623" s="1">
        <v>0.12</v>
      </c>
      <c r="M4623" s="3">
        <f>PI()*(D4623*0.0254)^2/4</f>
        <v>8.9383199312798606E-3</v>
      </c>
      <c r="N4623" s="1">
        <f>ROUND(H4623*4.45,0)</f>
        <v>4</v>
      </c>
      <c r="O4623" s="1">
        <f>I4623*745.7</f>
        <v>96.941000000000003</v>
      </c>
      <c r="P4623" s="5">
        <f>ROUND(N4623^(3/2)/O4623/SQRT(2*1.28*M4623)*100,0)</f>
        <v>55</v>
      </c>
      <c r="Q4623" s="4">
        <f>E4623/D4623</f>
        <v>0.47619047619047616</v>
      </c>
      <c r="R4623" s="1">
        <f>ROUND(L4623^(3/2)/K4623*100*SQRT(2/PI()),0)</f>
        <v>66</v>
      </c>
      <c r="S4623" s="1" t="str">
        <f>IF(AND(R4623&gt;=R4622,R4623&gt;R4624),"YES","NO")</f>
        <v>NO</v>
      </c>
      <c r="T4623" s="1">
        <f>IF(C4623&lt;C4622,0,IF(T4622=1,1,IF(S4623="YES",1,0)))</f>
        <v>0</v>
      </c>
      <c r="U4623" s="1" t="str">
        <f>IF(AND(T4622=0,T4623=1),"YES","NO")</f>
        <v>NO</v>
      </c>
    </row>
    <row r="4624" spans="1:21" x14ac:dyDescent="0.3">
      <c r="A4624" s="1">
        <v>4624</v>
      </c>
      <c r="B4624" s="1">
        <v>317</v>
      </c>
      <c r="C4624" s="1">
        <v>30000</v>
      </c>
      <c r="D4624" s="1">
        <v>4.2</v>
      </c>
      <c r="E4624" s="1">
        <v>2</v>
      </c>
      <c r="F4624" s="1">
        <v>2</v>
      </c>
      <c r="G4624" s="1" t="s">
        <v>23</v>
      </c>
      <c r="H4624" s="1">
        <v>1.06</v>
      </c>
      <c r="I4624" s="1">
        <v>0.14000000000000001</v>
      </c>
      <c r="J4624" s="1">
        <v>0.28999999999999998</v>
      </c>
      <c r="K4624" s="1">
        <v>0.05</v>
      </c>
      <c r="L4624" s="1">
        <v>0.12</v>
      </c>
      <c r="M4624" s="3">
        <f>PI()*(D4624*0.0254)^2/4</f>
        <v>8.9383199312798606E-3</v>
      </c>
      <c r="N4624" s="1">
        <f>ROUND(H4624*4.45,0)</f>
        <v>5</v>
      </c>
      <c r="O4624" s="1">
        <f>I4624*745.7</f>
        <v>104.39800000000001</v>
      </c>
      <c r="P4624" s="5">
        <f>ROUND(N4624^(3/2)/O4624/SQRT(2*1.28*M4624)*100,0)</f>
        <v>71</v>
      </c>
      <c r="Q4624" s="4">
        <f>E4624/D4624</f>
        <v>0.47619047619047616</v>
      </c>
      <c r="R4624" s="1">
        <f>ROUND(L4624^(3/2)/K4624*100*SQRT(2/PI()),0)</f>
        <v>66</v>
      </c>
      <c r="S4624" s="1" t="str">
        <f>IF(AND(R4624&gt;=R4623,R4624&gt;R4625),"YES","NO")</f>
        <v>NO</v>
      </c>
      <c r="T4624" s="1">
        <f>IF(C4624&lt;C4623,0,IF(T4623=1,1,IF(S4624="YES",1,0)))</f>
        <v>0</v>
      </c>
      <c r="U4624" s="1" t="str">
        <f>IF(AND(T4623=0,T4624=1),"YES","NO")</f>
        <v>NO</v>
      </c>
    </row>
    <row r="4625" spans="1:21" x14ac:dyDescent="0.3">
      <c r="A4625" s="1">
        <v>4625</v>
      </c>
      <c r="B4625" s="1">
        <v>317</v>
      </c>
      <c r="C4625" s="1">
        <v>31000</v>
      </c>
      <c r="D4625" s="1">
        <v>4.2</v>
      </c>
      <c r="E4625" s="1">
        <v>2</v>
      </c>
      <c r="F4625" s="1">
        <v>2</v>
      </c>
      <c r="G4625" s="1" t="s">
        <v>23</v>
      </c>
      <c r="H4625" s="1">
        <v>1.1299999999999999</v>
      </c>
      <c r="I4625" s="1">
        <v>0.16</v>
      </c>
      <c r="J4625" s="1">
        <v>0.31</v>
      </c>
      <c r="K4625" s="1">
        <v>0.05</v>
      </c>
      <c r="L4625" s="1">
        <v>0.12</v>
      </c>
      <c r="M4625" s="3">
        <f>PI()*(D4625*0.0254)^2/4</f>
        <v>8.9383199312798606E-3</v>
      </c>
      <c r="N4625" s="1">
        <f>ROUND(H4625*4.45,0)</f>
        <v>5</v>
      </c>
      <c r="O4625" s="1">
        <f>I4625*745.7</f>
        <v>119.31200000000001</v>
      </c>
      <c r="P4625" s="5">
        <f>ROUND(N4625^(3/2)/O4625/SQRT(2*1.28*M4625)*100,0)</f>
        <v>62</v>
      </c>
      <c r="Q4625" s="4">
        <f>E4625/D4625</f>
        <v>0.47619047619047616</v>
      </c>
      <c r="R4625" s="1">
        <f>ROUND(L4625^(3/2)/K4625*100*SQRT(2/PI()),0)</f>
        <v>66</v>
      </c>
      <c r="S4625" s="1" t="str">
        <f>IF(AND(R4625&gt;=R4624,R4625&gt;R4626),"YES","NO")</f>
        <v>NO</v>
      </c>
      <c r="T4625" s="1">
        <f>IF(C4625&lt;C4624,0,IF(T4624=1,1,IF(S4625="YES",1,0)))</f>
        <v>0</v>
      </c>
      <c r="U4625" s="1" t="str">
        <f>IF(AND(T4624=0,T4625=1),"YES","NO")</f>
        <v>NO</v>
      </c>
    </row>
    <row r="4626" spans="1:21" x14ac:dyDescent="0.3">
      <c r="A4626" s="1">
        <v>4626</v>
      </c>
      <c r="B4626" s="1">
        <v>317</v>
      </c>
      <c r="C4626" s="1">
        <v>32000</v>
      </c>
      <c r="D4626" s="1">
        <v>4.2</v>
      </c>
      <c r="E4626" s="1">
        <v>2</v>
      </c>
      <c r="F4626" s="1">
        <v>2</v>
      </c>
      <c r="G4626" s="1" t="s">
        <v>23</v>
      </c>
      <c r="H4626" s="1">
        <v>1.21</v>
      </c>
      <c r="I4626" s="1">
        <v>0.17</v>
      </c>
      <c r="J4626" s="1">
        <v>0.34</v>
      </c>
      <c r="K4626" s="1">
        <v>0.05</v>
      </c>
      <c r="L4626" s="1">
        <v>0.12</v>
      </c>
      <c r="M4626" s="3">
        <f>PI()*(D4626*0.0254)^2/4</f>
        <v>8.9383199312798606E-3</v>
      </c>
      <c r="N4626" s="1">
        <f>ROUND(H4626*4.45,0)</f>
        <v>5</v>
      </c>
      <c r="O4626" s="1">
        <f>I4626*745.7</f>
        <v>126.76900000000002</v>
      </c>
      <c r="P4626" s="5">
        <f>ROUND(N4626^(3/2)/O4626/SQRT(2*1.28*M4626)*100,0)</f>
        <v>58</v>
      </c>
      <c r="Q4626" s="4">
        <f>E4626/D4626</f>
        <v>0.47619047619047616</v>
      </c>
      <c r="R4626" s="1">
        <f>ROUND(L4626^(3/2)/K4626*100*SQRT(2/PI()),0)</f>
        <v>66</v>
      </c>
      <c r="S4626" s="1" t="str">
        <f>IF(AND(R4626&gt;=R4625,R4626&gt;R4627),"YES","NO")</f>
        <v>NO</v>
      </c>
      <c r="T4626" s="1">
        <f>IF(C4626&lt;C4625,0,IF(T4625=1,1,IF(S4626="YES",1,0)))</f>
        <v>0</v>
      </c>
      <c r="U4626" s="1" t="str">
        <f>IF(AND(T4625=0,T4626=1),"YES","NO")</f>
        <v>NO</v>
      </c>
    </row>
    <row r="4627" spans="1:21" x14ac:dyDescent="0.3">
      <c r="A4627" s="1">
        <v>4627</v>
      </c>
      <c r="B4627" s="1">
        <v>317</v>
      </c>
      <c r="C4627" s="1">
        <v>33000</v>
      </c>
      <c r="D4627" s="1">
        <v>4.2</v>
      </c>
      <c r="E4627" s="1">
        <v>2</v>
      </c>
      <c r="F4627" s="1">
        <v>2</v>
      </c>
      <c r="G4627" s="1" t="s">
        <v>23</v>
      </c>
      <c r="H4627" s="1">
        <v>1.29</v>
      </c>
      <c r="I4627" s="1">
        <v>0.19</v>
      </c>
      <c r="J4627" s="1">
        <v>0.36</v>
      </c>
      <c r="K4627" s="1">
        <v>0.05</v>
      </c>
      <c r="L4627" s="1">
        <v>0.12</v>
      </c>
      <c r="M4627" s="3">
        <f>PI()*(D4627*0.0254)^2/4</f>
        <v>8.9383199312798606E-3</v>
      </c>
      <c r="N4627" s="1">
        <f>ROUND(H4627*4.45,0)</f>
        <v>6</v>
      </c>
      <c r="O4627" s="1">
        <f>I4627*745.7</f>
        <v>141.68300000000002</v>
      </c>
      <c r="P4627" s="5">
        <f>ROUND(N4627^(3/2)/O4627/SQRT(2*1.28*M4627)*100,0)</f>
        <v>69</v>
      </c>
      <c r="Q4627" s="4">
        <f>E4627/D4627</f>
        <v>0.47619047619047616</v>
      </c>
      <c r="R4627" s="1">
        <f>ROUND(L4627^(3/2)/K4627*100*SQRT(2/PI()),0)</f>
        <v>66</v>
      </c>
      <c r="S4627" s="1" t="str">
        <f>IF(AND(R4627&gt;=R4626,R4627&gt;R4628),"YES","NO")</f>
        <v>NO</v>
      </c>
      <c r="T4627" s="1">
        <f>IF(C4627&lt;C4626,0,IF(T4626=1,1,IF(S4627="YES",1,0)))</f>
        <v>0</v>
      </c>
      <c r="U4627" s="1" t="str">
        <f>IF(AND(T4626=0,T4627=1),"YES","NO")</f>
        <v>NO</v>
      </c>
    </row>
    <row r="4628" spans="1:21" x14ac:dyDescent="0.3">
      <c r="A4628" s="1">
        <v>4628</v>
      </c>
      <c r="B4628" s="1">
        <v>317</v>
      </c>
      <c r="C4628" s="1">
        <v>34000</v>
      </c>
      <c r="D4628" s="1">
        <v>4.2</v>
      </c>
      <c r="E4628" s="1">
        <v>2</v>
      </c>
      <c r="F4628" s="1">
        <v>2</v>
      </c>
      <c r="G4628" s="1" t="s">
        <v>23</v>
      </c>
      <c r="H4628" s="1">
        <v>1.38</v>
      </c>
      <c r="I4628" s="1">
        <v>0.21</v>
      </c>
      <c r="J4628" s="1">
        <v>0.38</v>
      </c>
      <c r="K4628" s="1">
        <v>0.05</v>
      </c>
      <c r="L4628" s="1">
        <v>0.12</v>
      </c>
      <c r="M4628" s="3">
        <f>PI()*(D4628*0.0254)^2/4</f>
        <v>8.9383199312798606E-3</v>
      </c>
      <c r="N4628" s="1">
        <f>ROUND(H4628*4.45,0)</f>
        <v>6</v>
      </c>
      <c r="O4628" s="1">
        <f>I4628*745.7</f>
        <v>156.59700000000001</v>
      </c>
      <c r="P4628" s="5">
        <f>ROUND(N4628^(3/2)/O4628/SQRT(2*1.28*M4628)*100,0)</f>
        <v>62</v>
      </c>
      <c r="Q4628" s="4">
        <f>E4628/D4628</f>
        <v>0.47619047619047616</v>
      </c>
      <c r="R4628" s="1">
        <f>ROUND(L4628^(3/2)/K4628*100*SQRT(2/PI()),0)</f>
        <v>66</v>
      </c>
      <c r="S4628" s="1" t="str">
        <f>IF(AND(R4628&gt;=R4627,R4628&gt;R4629),"YES","NO")</f>
        <v>NO</v>
      </c>
      <c r="T4628" s="1">
        <f>IF(C4628&lt;C4627,0,IF(T4627=1,1,IF(S4628="YES",1,0)))</f>
        <v>0</v>
      </c>
      <c r="U4628" s="1" t="str">
        <f>IF(AND(T4627=0,T4628=1),"YES","NO")</f>
        <v>NO</v>
      </c>
    </row>
    <row r="4629" spans="1:21" x14ac:dyDescent="0.3">
      <c r="A4629" s="1">
        <v>4629</v>
      </c>
      <c r="B4629" s="1">
        <v>317</v>
      </c>
      <c r="C4629" s="1">
        <v>35000</v>
      </c>
      <c r="D4629" s="1">
        <v>4.2</v>
      </c>
      <c r="E4629" s="1">
        <v>2</v>
      </c>
      <c r="F4629" s="1">
        <v>2</v>
      </c>
      <c r="G4629" s="1" t="s">
        <v>23</v>
      </c>
      <c r="H4629" s="1">
        <v>1.47</v>
      </c>
      <c r="I4629" s="1">
        <v>0.23</v>
      </c>
      <c r="J4629" s="1">
        <v>0.41</v>
      </c>
      <c r="K4629" s="1">
        <v>0.05</v>
      </c>
      <c r="L4629" s="1">
        <v>0.12</v>
      </c>
      <c r="M4629" s="3">
        <f>PI()*(D4629*0.0254)^2/4</f>
        <v>8.9383199312798606E-3</v>
      </c>
      <c r="N4629" s="1">
        <f>ROUND(H4629*4.45,0)</f>
        <v>7</v>
      </c>
      <c r="O4629" s="1">
        <f>I4629*745.7</f>
        <v>171.51100000000002</v>
      </c>
      <c r="P4629" s="5">
        <f>ROUND(N4629^(3/2)/O4629/SQRT(2*1.28*M4629)*100,0)</f>
        <v>71</v>
      </c>
      <c r="Q4629" s="4">
        <f>E4629/D4629</f>
        <v>0.47619047619047616</v>
      </c>
      <c r="R4629" s="1">
        <f>ROUND(L4629^(3/2)/K4629*100*SQRT(2/PI()),0)</f>
        <v>66</v>
      </c>
      <c r="S4629" s="1" t="str">
        <f>IF(AND(R4629&gt;=R4628,R4629&gt;R4630),"YES","NO")</f>
        <v>NO</v>
      </c>
      <c r="T4629" s="1">
        <f>IF(C4629&lt;C4628,0,IF(T4628=1,1,IF(S4629="YES",1,0)))</f>
        <v>0</v>
      </c>
      <c r="U4629" s="1" t="str">
        <f>IF(AND(T4628=0,T4629=1),"YES","NO")</f>
        <v>NO</v>
      </c>
    </row>
    <row r="4630" spans="1:21" x14ac:dyDescent="0.3">
      <c r="A4630" s="1">
        <v>4630</v>
      </c>
      <c r="B4630" s="1">
        <v>317</v>
      </c>
      <c r="C4630" s="1">
        <v>36000</v>
      </c>
      <c r="D4630" s="1">
        <v>4.2</v>
      </c>
      <c r="E4630" s="1">
        <v>2</v>
      </c>
      <c r="F4630" s="1">
        <v>2</v>
      </c>
      <c r="G4630" s="1" t="s">
        <v>23</v>
      </c>
      <c r="H4630" s="1">
        <v>1.56</v>
      </c>
      <c r="I4630" s="1">
        <v>0.25</v>
      </c>
      <c r="J4630" s="1">
        <v>0.43</v>
      </c>
      <c r="K4630" s="1">
        <v>0.05</v>
      </c>
      <c r="L4630" s="1">
        <v>0.12</v>
      </c>
      <c r="M4630" s="3">
        <f>PI()*(D4630*0.0254)^2/4</f>
        <v>8.9383199312798606E-3</v>
      </c>
      <c r="N4630" s="1">
        <f>ROUND(H4630*4.45,0)</f>
        <v>7</v>
      </c>
      <c r="O4630" s="1">
        <f>I4630*745.7</f>
        <v>186.42500000000001</v>
      </c>
      <c r="P4630" s="5">
        <f>ROUND(N4630^(3/2)/O4630/SQRT(2*1.28*M4630)*100,0)</f>
        <v>66</v>
      </c>
      <c r="Q4630" s="4">
        <f>E4630/D4630</f>
        <v>0.47619047619047616</v>
      </c>
      <c r="R4630" s="1">
        <f>ROUND(L4630^(3/2)/K4630*100*SQRT(2/PI()),0)</f>
        <v>66</v>
      </c>
      <c r="S4630" s="1" t="str">
        <f>IF(AND(R4630&gt;=R4629,R4630&gt;R4631),"YES","NO")</f>
        <v>NO</v>
      </c>
      <c r="T4630" s="1">
        <f>IF(C4630&lt;C4629,0,IF(T4629=1,1,IF(S4630="YES",1,0)))</f>
        <v>0</v>
      </c>
      <c r="U4630" s="1" t="str">
        <f>IF(AND(T4629=0,T4630=1),"YES","NO")</f>
        <v>NO</v>
      </c>
    </row>
    <row r="4631" spans="1:21" x14ac:dyDescent="0.3">
      <c r="A4631" s="1">
        <v>4631</v>
      </c>
      <c r="B4631" s="1">
        <v>317</v>
      </c>
      <c r="C4631" s="1">
        <v>37000</v>
      </c>
      <c r="D4631" s="1">
        <v>4.2</v>
      </c>
      <c r="E4631" s="1">
        <v>2</v>
      </c>
      <c r="F4631" s="1">
        <v>2</v>
      </c>
      <c r="G4631" s="1" t="s">
        <v>23</v>
      </c>
      <c r="H4631" s="1">
        <v>1.66</v>
      </c>
      <c r="I4631" s="1">
        <v>0.27</v>
      </c>
      <c r="J4631" s="1">
        <v>0.46</v>
      </c>
      <c r="K4631" s="1">
        <v>0.05</v>
      </c>
      <c r="L4631" s="1">
        <v>0.12</v>
      </c>
      <c r="M4631" s="3">
        <f>PI()*(D4631*0.0254)^2/4</f>
        <v>8.9383199312798606E-3</v>
      </c>
      <c r="N4631" s="1">
        <f>ROUND(H4631*4.45,0)</f>
        <v>7</v>
      </c>
      <c r="O4631" s="1">
        <f>I4631*745.7</f>
        <v>201.33900000000003</v>
      </c>
      <c r="P4631" s="5">
        <f>ROUND(N4631^(3/2)/O4631/SQRT(2*1.28*M4631)*100,0)</f>
        <v>61</v>
      </c>
      <c r="Q4631" s="4">
        <f>E4631/D4631</f>
        <v>0.47619047619047616</v>
      </c>
      <c r="R4631" s="1">
        <f>ROUND(L4631^(3/2)/K4631*100*SQRT(2/PI()),0)</f>
        <v>66</v>
      </c>
      <c r="S4631" s="1" t="str">
        <f>IF(AND(R4631&gt;=R4630,R4631&gt;R4632),"YES","NO")</f>
        <v>NO</v>
      </c>
      <c r="T4631" s="1">
        <f>IF(C4631&lt;C4630,0,IF(T4630=1,1,IF(S4631="YES",1,0)))</f>
        <v>0</v>
      </c>
      <c r="U4631" s="1" t="str">
        <f>IF(AND(T4630=0,T4631=1),"YES","NO")</f>
        <v>NO</v>
      </c>
    </row>
    <row r="4632" spans="1:21" x14ac:dyDescent="0.3">
      <c r="A4632" s="1">
        <v>4632</v>
      </c>
      <c r="B4632" s="1">
        <v>317</v>
      </c>
      <c r="C4632" s="1">
        <v>38000</v>
      </c>
      <c r="D4632" s="1">
        <v>4.2</v>
      </c>
      <c r="E4632" s="1">
        <v>2</v>
      </c>
      <c r="F4632" s="1">
        <v>2</v>
      </c>
      <c r="G4632" s="1" t="s">
        <v>23</v>
      </c>
      <c r="H4632" s="1">
        <v>1.76</v>
      </c>
      <c r="I4632" s="1">
        <v>0.28999999999999998</v>
      </c>
      <c r="J4632" s="1">
        <v>0.49</v>
      </c>
      <c r="K4632" s="1">
        <v>0.05</v>
      </c>
      <c r="L4632" s="1">
        <v>0.12</v>
      </c>
      <c r="M4632" s="3">
        <f>PI()*(D4632*0.0254)^2/4</f>
        <v>8.9383199312798606E-3</v>
      </c>
      <c r="N4632" s="1">
        <f>ROUND(H4632*4.45,0)</f>
        <v>8</v>
      </c>
      <c r="O4632" s="1">
        <f>I4632*745.7</f>
        <v>216.25299999999999</v>
      </c>
      <c r="P4632" s="5">
        <f>ROUND(N4632^(3/2)/O4632/SQRT(2*1.28*M4632)*100,0)</f>
        <v>69</v>
      </c>
      <c r="Q4632" s="4">
        <f>E4632/D4632</f>
        <v>0.47619047619047616</v>
      </c>
      <c r="R4632" s="1">
        <f>ROUND(L4632^(3/2)/K4632*100*SQRT(2/PI()),0)</f>
        <v>66</v>
      </c>
      <c r="S4632" s="1" t="str">
        <f>IF(AND(R4632&gt;=R4631,R4632&gt;R4633),"YES","NO")</f>
        <v>NO</v>
      </c>
      <c r="T4632" s="1">
        <f>IF(C4632&lt;C4631,0,IF(T4631=1,1,IF(S4632="YES",1,0)))</f>
        <v>0</v>
      </c>
      <c r="U4632" s="1" t="str">
        <f>IF(AND(T4631=0,T4632=1),"YES","NO")</f>
        <v>NO</v>
      </c>
    </row>
    <row r="4633" spans="1:21" x14ac:dyDescent="0.3">
      <c r="A4633" s="1">
        <v>4633</v>
      </c>
      <c r="B4633" s="1">
        <v>317</v>
      </c>
      <c r="C4633" s="1">
        <v>39000</v>
      </c>
      <c r="D4633" s="1">
        <v>4.2</v>
      </c>
      <c r="E4633" s="1">
        <v>2</v>
      </c>
      <c r="F4633" s="1">
        <v>2</v>
      </c>
      <c r="G4633" s="1" t="s">
        <v>23</v>
      </c>
      <c r="H4633" s="1">
        <v>1.87</v>
      </c>
      <c r="I4633" s="1">
        <v>0.32</v>
      </c>
      <c r="J4633" s="1">
        <v>0.52</v>
      </c>
      <c r="K4633" s="1">
        <v>0.05</v>
      </c>
      <c r="L4633" s="1">
        <v>0.13</v>
      </c>
      <c r="M4633" s="3">
        <f>PI()*(D4633*0.0254)^2/4</f>
        <v>8.9383199312798606E-3</v>
      </c>
      <c r="N4633" s="1">
        <f>ROUND(H4633*4.45,0)</f>
        <v>8</v>
      </c>
      <c r="O4633" s="1">
        <f>I4633*745.7</f>
        <v>238.62400000000002</v>
      </c>
      <c r="P4633" s="5">
        <f>ROUND(N4633^(3/2)/O4633/SQRT(2*1.28*M4633)*100,0)</f>
        <v>63</v>
      </c>
      <c r="Q4633" s="4">
        <f>E4633/D4633</f>
        <v>0.47619047619047616</v>
      </c>
      <c r="R4633" s="1">
        <f>ROUND(L4633^(3/2)/K4633*100*SQRT(2/PI()),0)</f>
        <v>75</v>
      </c>
      <c r="S4633" s="1" t="str">
        <f>IF(AND(R4633&gt;=R4632,R4633&gt;R4634),"YES","NO")</f>
        <v>NO</v>
      </c>
      <c r="T4633" s="1">
        <f>IF(C4633&lt;C4632,0,IF(T4632=1,1,IF(S4633="YES",1,0)))</f>
        <v>0</v>
      </c>
      <c r="U4633" s="1" t="str">
        <f>IF(AND(T4632=0,T4633=1),"YES","NO")</f>
        <v>NO</v>
      </c>
    </row>
    <row r="4634" spans="1:21" x14ac:dyDescent="0.3">
      <c r="A4634" s="1">
        <v>4634</v>
      </c>
      <c r="B4634" s="1">
        <v>317</v>
      </c>
      <c r="C4634" s="1">
        <v>40000</v>
      </c>
      <c r="D4634" s="1">
        <v>4.2</v>
      </c>
      <c r="E4634" s="1">
        <v>2</v>
      </c>
      <c r="F4634" s="1">
        <v>2</v>
      </c>
      <c r="G4634" s="1" t="s">
        <v>23</v>
      </c>
      <c r="H4634" s="1">
        <v>1.98</v>
      </c>
      <c r="I4634" s="1">
        <v>0.35</v>
      </c>
      <c r="J4634" s="1">
        <v>0.55000000000000004</v>
      </c>
      <c r="K4634" s="1">
        <v>0.05</v>
      </c>
      <c r="L4634" s="1">
        <v>0.13</v>
      </c>
      <c r="M4634" s="3">
        <f>PI()*(D4634*0.0254)^2/4</f>
        <v>8.9383199312798606E-3</v>
      </c>
      <c r="N4634" s="1">
        <f>ROUND(H4634*4.45,0)</f>
        <v>9</v>
      </c>
      <c r="O4634" s="1">
        <f>I4634*745.7</f>
        <v>260.995</v>
      </c>
      <c r="P4634" s="5">
        <f>ROUND(N4634^(3/2)/O4634/SQRT(2*1.28*M4634)*100,0)</f>
        <v>68</v>
      </c>
      <c r="Q4634" s="4">
        <f>E4634/D4634</f>
        <v>0.47619047619047616</v>
      </c>
      <c r="R4634" s="1">
        <f>ROUND(L4634^(3/2)/K4634*100*SQRT(2/PI()),0)</f>
        <v>75</v>
      </c>
      <c r="S4634" s="1" t="str">
        <f>IF(AND(R4634&gt;=R4633,R4634&gt;R4635),"YES","NO")</f>
        <v>NO</v>
      </c>
      <c r="T4634" s="1">
        <f>IF(C4634&lt;C4633,0,IF(T4633=1,1,IF(S4634="YES",1,0)))</f>
        <v>0</v>
      </c>
      <c r="U4634" s="1" t="str">
        <f>IF(AND(T4633=0,T4634=1),"YES","NO")</f>
        <v>NO</v>
      </c>
    </row>
    <row r="4635" spans="1:21" x14ac:dyDescent="0.3">
      <c r="A4635" s="1">
        <v>4635</v>
      </c>
      <c r="B4635" s="1">
        <v>317</v>
      </c>
      <c r="C4635" s="1">
        <v>41000</v>
      </c>
      <c r="D4635" s="1">
        <v>4.2</v>
      </c>
      <c r="E4635" s="1">
        <v>2</v>
      </c>
      <c r="F4635" s="1">
        <v>2</v>
      </c>
      <c r="G4635" s="1" t="s">
        <v>23</v>
      </c>
      <c r="H4635" s="1">
        <v>2.1</v>
      </c>
      <c r="I4635" s="1">
        <v>0.38</v>
      </c>
      <c r="J4635" s="1">
        <v>0.57999999999999996</v>
      </c>
      <c r="K4635" s="1">
        <v>0.05</v>
      </c>
      <c r="L4635" s="1">
        <v>0.13</v>
      </c>
      <c r="M4635" s="3">
        <f>PI()*(D4635*0.0254)^2/4</f>
        <v>8.9383199312798606E-3</v>
      </c>
      <c r="N4635" s="1">
        <f>ROUND(H4635*4.45,0)</f>
        <v>9</v>
      </c>
      <c r="O4635" s="1">
        <f>I4635*745.7</f>
        <v>283.36600000000004</v>
      </c>
      <c r="P4635" s="5">
        <f>ROUND(N4635^(3/2)/O4635/SQRT(2*1.28*M4635)*100,0)</f>
        <v>63</v>
      </c>
      <c r="Q4635" s="4">
        <f>E4635/D4635</f>
        <v>0.47619047619047616</v>
      </c>
      <c r="R4635" s="1">
        <f>ROUND(L4635^(3/2)/K4635*100*SQRT(2/PI()),0)</f>
        <v>75</v>
      </c>
      <c r="S4635" s="1" t="str">
        <f>IF(AND(R4635&gt;=R4634,R4635&gt;R4636),"YES","NO")</f>
        <v>YES</v>
      </c>
      <c r="T4635" s="1">
        <f>IF(C4635&lt;C4634,0,IF(T4634=1,1,IF(S4635="YES",1,0)))</f>
        <v>1</v>
      </c>
      <c r="U4635" s="1" t="str">
        <f>IF(AND(T4634=0,T4635=1),"YES","NO")</f>
        <v>YES</v>
      </c>
    </row>
    <row r="4636" spans="1:21" x14ac:dyDescent="0.3">
      <c r="A4636" s="1">
        <v>4636</v>
      </c>
      <c r="B4636" s="1">
        <v>317</v>
      </c>
      <c r="C4636" s="1">
        <v>42000</v>
      </c>
      <c r="D4636" s="1">
        <v>4.2</v>
      </c>
      <c r="E4636" s="1">
        <v>2</v>
      </c>
      <c r="F4636" s="1">
        <v>2</v>
      </c>
      <c r="G4636" s="1" t="s">
        <v>23</v>
      </c>
      <c r="H4636" s="1">
        <v>2.23</v>
      </c>
      <c r="I4636" s="1">
        <v>0.42</v>
      </c>
      <c r="J4636" s="1">
        <v>0.63</v>
      </c>
      <c r="K4636" s="1">
        <v>0.06</v>
      </c>
      <c r="L4636" s="1">
        <v>0.13</v>
      </c>
      <c r="M4636" s="3">
        <f>PI()*(D4636*0.0254)^2/4</f>
        <v>8.9383199312798606E-3</v>
      </c>
      <c r="N4636" s="1">
        <f>ROUND(H4636*4.45,0)</f>
        <v>10</v>
      </c>
      <c r="O4636" s="1">
        <f>I4636*745.7</f>
        <v>313.19400000000002</v>
      </c>
      <c r="P4636" s="5">
        <f>ROUND(N4636^(3/2)/O4636/SQRT(2*1.28*M4636)*100,0)</f>
        <v>67</v>
      </c>
      <c r="Q4636" s="4">
        <f>E4636/D4636</f>
        <v>0.47619047619047616</v>
      </c>
      <c r="R4636" s="1">
        <f>ROUND(L4636^(3/2)/K4636*100*SQRT(2/PI()),0)</f>
        <v>62</v>
      </c>
      <c r="S4636" s="1" t="str">
        <f>IF(AND(R4636&gt;=R4635,R4636&gt;R4637),"YES","NO")</f>
        <v>NO</v>
      </c>
      <c r="T4636" s="1">
        <f>IF(C4636&lt;C4635,0,IF(T4635=1,1,IF(S4636="YES",1,0)))</f>
        <v>1</v>
      </c>
      <c r="U4636" s="1" t="str">
        <f>IF(AND(T4635=0,T4636=1),"YES","NO")</f>
        <v>NO</v>
      </c>
    </row>
    <row r="4637" spans="1:21" x14ac:dyDescent="0.3">
      <c r="A4637" s="1">
        <v>4637</v>
      </c>
      <c r="B4637" s="1">
        <v>317</v>
      </c>
      <c r="C4637" s="1">
        <v>43000</v>
      </c>
      <c r="D4637" s="1">
        <v>4.2</v>
      </c>
      <c r="E4637" s="1">
        <v>2</v>
      </c>
      <c r="F4637" s="1">
        <v>2</v>
      </c>
      <c r="G4637" s="1" t="s">
        <v>23</v>
      </c>
      <c r="H4637" s="1">
        <v>2.38</v>
      </c>
      <c r="I4637" s="1">
        <v>0.49</v>
      </c>
      <c r="J4637" s="1">
        <v>0.71</v>
      </c>
      <c r="K4637" s="1">
        <v>0.06</v>
      </c>
      <c r="L4637" s="1">
        <v>0.13</v>
      </c>
      <c r="M4637" s="3">
        <f>PI()*(D4637*0.0254)^2/4</f>
        <v>8.9383199312798606E-3</v>
      </c>
      <c r="N4637" s="1">
        <f>ROUND(H4637*4.45,0)</f>
        <v>11</v>
      </c>
      <c r="O4637" s="1">
        <f>I4637*745.7</f>
        <v>365.39300000000003</v>
      </c>
      <c r="P4637" s="5">
        <f>ROUND(N4637^(3/2)/O4637/SQRT(2*1.28*M4637)*100,0)</f>
        <v>66</v>
      </c>
      <c r="Q4637" s="4">
        <f>E4637/D4637</f>
        <v>0.47619047619047616</v>
      </c>
      <c r="R4637" s="1">
        <f>ROUND(L4637^(3/2)/K4637*100*SQRT(2/PI()),0)</f>
        <v>62</v>
      </c>
      <c r="S4637" s="1" t="str">
        <f>IF(AND(R4637&gt;=R4636,R4637&gt;R4638),"YES","NO")</f>
        <v>NO</v>
      </c>
      <c r="T4637" s="1">
        <f>IF(C4637&lt;C4636,0,IF(T4636=1,1,IF(S4637="YES",1,0)))</f>
        <v>1</v>
      </c>
      <c r="U4637" s="1" t="str">
        <f>IF(AND(T4636=0,T4637=1),"YES","NO")</f>
        <v>NO</v>
      </c>
    </row>
    <row r="4638" spans="1:21" x14ac:dyDescent="0.3">
      <c r="A4638" s="1">
        <v>4638</v>
      </c>
      <c r="B4638" s="1">
        <v>317</v>
      </c>
      <c r="C4638" s="1">
        <v>44000</v>
      </c>
      <c r="D4638" s="1">
        <v>4.2</v>
      </c>
      <c r="E4638" s="1">
        <v>2</v>
      </c>
      <c r="F4638" s="1">
        <v>2</v>
      </c>
      <c r="G4638" s="1" t="s">
        <v>23</v>
      </c>
      <c r="H4638" s="1">
        <v>2.5099999999999998</v>
      </c>
      <c r="I4638" s="1">
        <v>0.55000000000000004</v>
      </c>
      <c r="J4638" s="1">
        <v>0.79</v>
      </c>
      <c r="K4638" s="1">
        <v>0.06</v>
      </c>
      <c r="L4638" s="1">
        <v>0.13</v>
      </c>
      <c r="M4638" s="3">
        <f>PI()*(D4638*0.0254)^2/4</f>
        <v>8.9383199312798606E-3</v>
      </c>
      <c r="N4638" s="1">
        <f>ROUND(H4638*4.45,0)</f>
        <v>11</v>
      </c>
      <c r="O4638" s="1">
        <f>I4638*745.7</f>
        <v>410.13500000000005</v>
      </c>
      <c r="P4638" s="5">
        <f>ROUND(N4638^(3/2)/O4638/SQRT(2*1.28*M4638)*100,0)</f>
        <v>59</v>
      </c>
      <c r="Q4638" s="4">
        <f>E4638/D4638</f>
        <v>0.47619047619047616</v>
      </c>
      <c r="R4638" s="1">
        <f>ROUND(L4638^(3/2)/K4638*100*SQRT(2/PI()),0)</f>
        <v>62</v>
      </c>
      <c r="S4638" s="1" t="str">
        <f>IF(AND(R4638&gt;=R4637,R4638&gt;R4639),"YES","NO")</f>
        <v>YES</v>
      </c>
      <c r="T4638" s="1">
        <f>IF(C4638&lt;C4637,0,IF(T4637=1,1,IF(S4638="YES",1,0)))</f>
        <v>1</v>
      </c>
      <c r="U4638" s="1" t="str">
        <f>IF(AND(T4637=0,T4638=1),"YES","NO")</f>
        <v>NO</v>
      </c>
    </row>
    <row r="4639" spans="1:21" x14ac:dyDescent="0.3">
      <c r="A4639" s="1">
        <v>4639</v>
      </c>
      <c r="B4639" s="1">
        <v>317</v>
      </c>
      <c r="C4639" s="1">
        <v>45000</v>
      </c>
      <c r="D4639" s="1">
        <v>4.2</v>
      </c>
      <c r="E4639" s="1">
        <v>2</v>
      </c>
      <c r="F4639" s="1">
        <v>2</v>
      </c>
      <c r="G4639" s="1" t="s">
        <v>23</v>
      </c>
      <c r="H4639" s="1">
        <v>2.64</v>
      </c>
      <c r="I4639" s="1">
        <v>0.65</v>
      </c>
      <c r="J4639" s="1">
        <v>0.91</v>
      </c>
      <c r="K4639" s="1">
        <v>7.0000000000000007E-2</v>
      </c>
      <c r="L4639" s="1">
        <v>0.13</v>
      </c>
      <c r="M4639" s="3">
        <f>PI()*(D4639*0.0254)^2/4</f>
        <v>8.9383199312798606E-3</v>
      </c>
      <c r="N4639" s="1">
        <f>ROUND(H4639*4.45,0)</f>
        <v>12</v>
      </c>
      <c r="O4639" s="1">
        <f>I4639*745.7</f>
        <v>484.70500000000004</v>
      </c>
      <c r="P4639" s="5">
        <f>ROUND(N4639^(3/2)/O4639/SQRT(2*1.28*M4639)*100,0)</f>
        <v>57</v>
      </c>
      <c r="Q4639" s="4">
        <f>E4639/D4639</f>
        <v>0.47619047619047616</v>
      </c>
      <c r="R4639" s="1">
        <f>ROUND(L4639^(3/2)/K4639*100*SQRT(2/PI()),0)</f>
        <v>53</v>
      </c>
      <c r="S4639" s="1" t="str">
        <f>IF(AND(R4639&gt;=R4638,R4639&gt;R4640),"YES","NO")</f>
        <v>NO</v>
      </c>
      <c r="T4639" s="1">
        <f>IF(C4639&lt;C4638,0,IF(T4638=1,1,IF(S4639="YES",1,0)))</f>
        <v>1</v>
      </c>
      <c r="U4639" s="1" t="str">
        <f>IF(AND(T4638=0,T4639=1),"YES","NO")</f>
        <v>NO</v>
      </c>
    </row>
    <row r="4640" spans="1:21" x14ac:dyDescent="0.3">
      <c r="A4640" s="1">
        <v>4640</v>
      </c>
      <c r="B4640" s="1">
        <v>318</v>
      </c>
      <c r="C4640" s="1">
        <v>1000</v>
      </c>
      <c r="D4640" s="1">
        <v>4.2</v>
      </c>
      <c r="E4640" s="1">
        <v>4</v>
      </c>
      <c r="F4640" s="1">
        <v>2</v>
      </c>
      <c r="G4640" s="1" t="s">
        <v>23</v>
      </c>
      <c r="H4640" s="1">
        <v>0</v>
      </c>
      <c r="I4640" s="1">
        <v>0.01</v>
      </c>
      <c r="J4640" s="1">
        <v>0</v>
      </c>
      <c r="K4640" s="1">
        <v>0.08</v>
      </c>
      <c r="L4640" s="1">
        <v>0.13</v>
      </c>
      <c r="M4640" s="3">
        <f>PI()*(D4640*0.0254)^2/4</f>
        <v>8.9383199312798606E-3</v>
      </c>
      <c r="N4640" s="1">
        <f>ROUND(H4640*4.45,0)</f>
        <v>0</v>
      </c>
      <c r="O4640" s="1">
        <f>I4640*745.7</f>
        <v>7.4570000000000007</v>
      </c>
      <c r="P4640" s="5">
        <f>ROUND(N4640^(3/2)/O4640/SQRT(2*1.28*M4640)*100,0)</f>
        <v>0</v>
      </c>
      <c r="Q4640" s="4">
        <f>E4640/D4640</f>
        <v>0.95238095238095233</v>
      </c>
      <c r="R4640" s="1">
        <f>ROUND(L4640^(3/2)/K4640*100*SQRT(2/PI()),0)</f>
        <v>47</v>
      </c>
      <c r="S4640" s="1" t="str">
        <f>IF(AND(R4640&gt;=R4639,R4640&gt;R4641),"YES","NO")</f>
        <v>NO</v>
      </c>
      <c r="T4640" s="1">
        <f>IF(C4640&lt;C4639,0,IF(T4639=1,1,IF(S4640="YES",1,0)))</f>
        <v>0</v>
      </c>
      <c r="U4640" s="1" t="str">
        <f>IF(AND(T4639=0,T4640=1),"YES","NO")</f>
        <v>NO</v>
      </c>
    </row>
    <row r="4641" spans="1:21" x14ac:dyDescent="0.3">
      <c r="A4641" s="1">
        <v>4641</v>
      </c>
      <c r="B4641" s="1">
        <v>318</v>
      </c>
      <c r="C4641" s="1">
        <v>2000</v>
      </c>
      <c r="D4641" s="1">
        <v>4.2</v>
      </c>
      <c r="E4641" s="1">
        <v>4</v>
      </c>
      <c r="F4641" s="1">
        <v>2</v>
      </c>
      <c r="G4641" s="1" t="s">
        <v>23</v>
      </c>
      <c r="H4641" s="1">
        <v>0</v>
      </c>
      <c r="I4641" s="1">
        <v>0.01</v>
      </c>
      <c r="J4641" s="1">
        <v>0</v>
      </c>
      <c r="K4641" s="1">
        <v>0.08</v>
      </c>
      <c r="L4641" s="1">
        <v>0.13</v>
      </c>
      <c r="M4641" s="3">
        <f>PI()*(D4641*0.0254)^2/4</f>
        <v>8.9383199312798606E-3</v>
      </c>
      <c r="N4641" s="1">
        <f>ROUND(H4641*4.45,0)</f>
        <v>0</v>
      </c>
      <c r="O4641" s="1">
        <f>I4641*745.7</f>
        <v>7.4570000000000007</v>
      </c>
      <c r="P4641" s="5">
        <f>ROUND(N4641^(3/2)/O4641/SQRT(2*1.28*M4641)*100,0)</f>
        <v>0</v>
      </c>
      <c r="Q4641" s="4">
        <f>E4641/D4641</f>
        <v>0.95238095238095233</v>
      </c>
      <c r="R4641" s="1">
        <f>ROUND(L4641^(3/2)/K4641*100*SQRT(2/PI()),0)</f>
        <v>47</v>
      </c>
      <c r="S4641" s="1" t="str">
        <f>IF(AND(R4641&gt;=R4640,R4641&gt;R4642),"YES","NO")</f>
        <v>NO</v>
      </c>
      <c r="T4641" s="1">
        <f>IF(C4641&lt;C4640,0,IF(T4640=1,1,IF(S4641="YES",1,0)))</f>
        <v>0</v>
      </c>
      <c r="U4641" s="1" t="str">
        <f>IF(AND(T4640=0,T4641=1),"YES","NO")</f>
        <v>NO</v>
      </c>
    </row>
    <row r="4642" spans="1:21" x14ac:dyDescent="0.3">
      <c r="A4642" s="1">
        <v>4642</v>
      </c>
      <c r="B4642" s="1">
        <v>318</v>
      </c>
      <c r="C4642" s="1">
        <v>3000</v>
      </c>
      <c r="D4642" s="1">
        <v>4.2</v>
      </c>
      <c r="E4642" s="1">
        <v>4</v>
      </c>
      <c r="F4642" s="1">
        <v>2</v>
      </c>
      <c r="G4642" s="1" t="s">
        <v>23</v>
      </c>
      <c r="H4642" s="1">
        <v>0.01</v>
      </c>
      <c r="I4642" s="1">
        <v>0.01</v>
      </c>
      <c r="J4642" s="1">
        <v>0</v>
      </c>
      <c r="K4642" s="1">
        <v>0.08</v>
      </c>
      <c r="L4642" s="1">
        <v>0.13</v>
      </c>
      <c r="M4642" s="3">
        <f>PI()*(D4642*0.0254)^2/4</f>
        <v>8.9383199312798606E-3</v>
      </c>
      <c r="N4642" s="1">
        <f>ROUND(H4642*4.45,0)</f>
        <v>0</v>
      </c>
      <c r="O4642" s="1">
        <f>I4642*745.7</f>
        <v>7.4570000000000007</v>
      </c>
      <c r="P4642" s="5">
        <f>ROUND(N4642^(3/2)/O4642/SQRT(2*1.28*M4642)*100,0)</f>
        <v>0</v>
      </c>
      <c r="Q4642" s="4">
        <f>E4642/D4642</f>
        <v>0.95238095238095233</v>
      </c>
      <c r="R4642" s="1">
        <f>ROUND(L4642^(3/2)/K4642*100*SQRT(2/PI()),0)</f>
        <v>47</v>
      </c>
      <c r="S4642" s="1" t="str">
        <f>IF(AND(R4642&gt;=R4641,R4642&gt;R4643),"YES","NO")</f>
        <v>NO</v>
      </c>
      <c r="T4642" s="1">
        <f>IF(C4642&lt;C4641,0,IF(T4641=1,1,IF(S4642="YES",1,0)))</f>
        <v>0</v>
      </c>
      <c r="U4642" s="1" t="str">
        <f>IF(AND(T4641=0,T4642=1),"YES","NO")</f>
        <v>NO</v>
      </c>
    </row>
    <row r="4643" spans="1:21" x14ac:dyDescent="0.3">
      <c r="A4643" s="1">
        <v>4643</v>
      </c>
      <c r="B4643" s="1">
        <v>318</v>
      </c>
      <c r="C4643" s="1">
        <v>4000</v>
      </c>
      <c r="D4643" s="1">
        <v>4.2</v>
      </c>
      <c r="E4643" s="1">
        <v>4</v>
      </c>
      <c r="F4643" s="1">
        <v>2</v>
      </c>
      <c r="G4643" s="1" t="s">
        <v>23</v>
      </c>
      <c r="H4643" s="1">
        <v>0.02</v>
      </c>
      <c r="I4643" s="1">
        <v>0.01</v>
      </c>
      <c r="J4643" s="1">
        <v>0.01</v>
      </c>
      <c r="K4643" s="1">
        <v>0.08</v>
      </c>
      <c r="L4643" s="1">
        <v>0.13</v>
      </c>
      <c r="M4643" s="3">
        <f>PI()*(D4643*0.0254)^2/4</f>
        <v>8.9383199312798606E-3</v>
      </c>
      <c r="N4643" s="1">
        <f>ROUND(H4643*4.45,0)</f>
        <v>0</v>
      </c>
      <c r="O4643" s="1">
        <f>I4643*745.7</f>
        <v>7.4570000000000007</v>
      </c>
      <c r="P4643" s="5">
        <f>ROUND(N4643^(3/2)/O4643/SQRT(2*1.28*M4643)*100,0)</f>
        <v>0</v>
      </c>
      <c r="Q4643" s="4">
        <f>E4643/D4643</f>
        <v>0.95238095238095233</v>
      </c>
      <c r="R4643" s="1">
        <f>ROUND(L4643^(3/2)/K4643*100*SQRT(2/PI()),0)</f>
        <v>47</v>
      </c>
      <c r="S4643" s="1" t="str">
        <f>IF(AND(R4643&gt;=R4642,R4643&gt;R4644),"YES","NO")</f>
        <v>NO</v>
      </c>
      <c r="T4643" s="1">
        <f>IF(C4643&lt;C4642,0,IF(T4642=1,1,IF(S4643="YES",1,0)))</f>
        <v>0</v>
      </c>
      <c r="U4643" s="1" t="str">
        <f>IF(AND(T4642=0,T4643=1),"YES","NO")</f>
        <v>NO</v>
      </c>
    </row>
    <row r="4644" spans="1:21" x14ac:dyDescent="0.3">
      <c r="A4644" s="1">
        <v>4644</v>
      </c>
      <c r="B4644" s="1">
        <v>318</v>
      </c>
      <c r="C4644" s="1">
        <v>5000</v>
      </c>
      <c r="D4644" s="1">
        <v>4.2</v>
      </c>
      <c r="E4644" s="1">
        <v>4</v>
      </c>
      <c r="F4644" s="1">
        <v>2</v>
      </c>
      <c r="G4644" s="1" t="s">
        <v>23</v>
      </c>
      <c r="H4644" s="1">
        <v>0.03</v>
      </c>
      <c r="I4644" s="1">
        <v>0.01</v>
      </c>
      <c r="J4644" s="1">
        <v>0.01</v>
      </c>
      <c r="K4644" s="1">
        <v>0.08</v>
      </c>
      <c r="L4644" s="1">
        <v>0.13</v>
      </c>
      <c r="M4644" s="3">
        <f>PI()*(D4644*0.0254)^2/4</f>
        <v>8.9383199312798606E-3</v>
      </c>
      <c r="N4644" s="1">
        <f>ROUND(H4644*4.45,0)</f>
        <v>0</v>
      </c>
      <c r="O4644" s="1">
        <f>I4644*745.7</f>
        <v>7.4570000000000007</v>
      </c>
      <c r="P4644" s="5">
        <f>ROUND(N4644^(3/2)/O4644/SQRT(2*1.28*M4644)*100,0)</f>
        <v>0</v>
      </c>
      <c r="Q4644" s="4">
        <f>E4644/D4644</f>
        <v>0.95238095238095233</v>
      </c>
      <c r="R4644" s="1">
        <f>ROUND(L4644^(3/2)/K4644*100*SQRT(2/PI()),0)</f>
        <v>47</v>
      </c>
      <c r="S4644" s="1" t="str">
        <f>IF(AND(R4644&gt;=R4643,R4644&gt;R4645),"YES","NO")</f>
        <v>NO</v>
      </c>
      <c r="T4644" s="1">
        <f>IF(C4644&lt;C4643,0,IF(T4643=1,1,IF(S4644="YES",1,0)))</f>
        <v>0</v>
      </c>
      <c r="U4644" s="1" t="str">
        <f>IF(AND(T4643=0,T4644=1),"YES","NO")</f>
        <v>NO</v>
      </c>
    </row>
    <row r="4645" spans="1:21" x14ac:dyDescent="0.3">
      <c r="A4645" s="1">
        <v>4645</v>
      </c>
      <c r="B4645" s="1">
        <v>318</v>
      </c>
      <c r="C4645" s="1">
        <v>6000</v>
      </c>
      <c r="D4645" s="1">
        <v>4.2</v>
      </c>
      <c r="E4645" s="1">
        <v>4</v>
      </c>
      <c r="F4645" s="1">
        <v>2</v>
      </c>
      <c r="G4645" s="1" t="s">
        <v>23</v>
      </c>
      <c r="H4645" s="1">
        <v>0.05</v>
      </c>
      <c r="I4645" s="1">
        <v>0.01</v>
      </c>
      <c r="J4645" s="1">
        <v>0.02</v>
      </c>
      <c r="K4645" s="1">
        <v>0.08</v>
      </c>
      <c r="L4645" s="1">
        <v>0.13</v>
      </c>
      <c r="M4645" s="3">
        <f>PI()*(D4645*0.0254)^2/4</f>
        <v>8.9383199312798606E-3</v>
      </c>
      <c r="N4645" s="1">
        <f>ROUND(H4645*4.45,0)</f>
        <v>0</v>
      </c>
      <c r="O4645" s="1">
        <f>I4645*745.7</f>
        <v>7.4570000000000007</v>
      </c>
      <c r="P4645" s="5">
        <f>ROUND(N4645^(3/2)/O4645/SQRT(2*1.28*M4645)*100,0)</f>
        <v>0</v>
      </c>
      <c r="Q4645" s="4">
        <f>E4645/D4645</f>
        <v>0.95238095238095233</v>
      </c>
      <c r="R4645" s="1">
        <f>ROUND(L4645^(3/2)/K4645*100*SQRT(2/PI()),0)</f>
        <v>47</v>
      </c>
      <c r="S4645" s="1" t="str">
        <f>IF(AND(R4645&gt;=R4644,R4645&gt;R4646),"YES","NO")</f>
        <v>NO</v>
      </c>
      <c r="T4645" s="1">
        <f>IF(C4645&lt;C4644,0,IF(T4644=1,1,IF(S4645="YES",1,0)))</f>
        <v>0</v>
      </c>
      <c r="U4645" s="1" t="str">
        <f>IF(AND(T4644=0,T4645=1),"YES","NO")</f>
        <v>NO</v>
      </c>
    </row>
    <row r="4646" spans="1:21" x14ac:dyDescent="0.3">
      <c r="A4646" s="1">
        <v>4646</v>
      </c>
      <c r="B4646" s="1">
        <v>318</v>
      </c>
      <c r="C4646" s="1">
        <v>7000</v>
      </c>
      <c r="D4646" s="1">
        <v>4.2</v>
      </c>
      <c r="E4646" s="1">
        <v>4</v>
      </c>
      <c r="F4646" s="1">
        <v>2</v>
      </c>
      <c r="G4646" s="1" t="s">
        <v>23</v>
      </c>
      <c r="H4646" s="1">
        <v>0.06</v>
      </c>
      <c r="I4646" s="1">
        <v>0.01</v>
      </c>
      <c r="J4646" s="1">
        <v>0.03</v>
      </c>
      <c r="K4646" s="1">
        <v>0.08</v>
      </c>
      <c r="L4646" s="1">
        <v>0.13</v>
      </c>
      <c r="M4646" s="3">
        <f>PI()*(D4646*0.0254)^2/4</f>
        <v>8.9383199312798606E-3</v>
      </c>
      <c r="N4646" s="1">
        <f>ROUND(H4646*4.45,0)</f>
        <v>0</v>
      </c>
      <c r="O4646" s="1">
        <f>I4646*745.7</f>
        <v>7.4570000000000007</v>
      </c>
      <c r="P4646" s="5">
        <f>ROUND(N4646^(3/2)/O4646/SQRT(2*1.28*M4646)*100,0)</f>
        <v>0</v>
      </c>
      <c r="Q4646" s="4">
        <f>E4646/D4646</f>
        <v>0.95238095238095233</v>
      </c>
      <c r="R4646" s="1">
        <f>ROUND(L4646^(3/2)/K4646*100*SQRT(2/PI()),0)</f>
        <v>47</v>
      </c>
      <c r="S4646" s="1" t="str">
        <f>IF(AND(R4646&gt;=R4645,R4646&gt;R4647),"YES","NO")</f>
        <v>NO</v>
      </c>
      <c r="T4646" s="1">
        <f>IF(C4646&lt;C4645,0,IF(T4645=1,1,IF(S4646="YES",1,0)))</f>
        <v>0</v>
      </c>
      <c r="U4646" s="1" t="str">
        <f>IF(AND(T4645=0,T4646=1),"YES","NO")</f>
        <v>NO</v>
      </c>
    </row>
    <row r="4647" spans="1:21" x14ac:dyDescent="0.3">
      <c r="A4647" s="1">
        <v>4647</v>
      </c>
      <c r="B4647" s="1">
        <v>318</v>
      </c>
      <c r="C4647" s="1">
        <v>8000</v>
      </c>
      <c r="D4647" s="1">
        <v>4.2</v>
      </c>
      <c r="E4647" s="1">
        <v>4</v>
      </c>
      <c r="F4647" s="1">
        <v>2</v>
      </c>
      <c r="G4647" s="1" t="s">
        <v>23</v>
      </c>
      <c r="H4647" s="1">
        <v>0.08</v>
      </c>
      <c r="I4647" s="1">
        <v>0.01</v>
      </c>
      <c r="J4647" s="1">
        <v>0.03</v>
      </c>
      <c r="K4647" s="1">
        <v>0.08</v>
      </c>
      <c r="L4647" s="1">
        <v>0.13</v>
      </c>
      <c r="M4647" s="3">
        <f>PI()*(D4647*0.0254)^2/4</f>
        <v>8.9383199312798606E-3</v>
      </c>
      <c r="N4647" s="1">
        <f>ROUND(H4647*4.45,0)</f>
        <v>0</v>
      </c>
      <c r="O4647" s="1">
        <f>I4647*745.7</f>
        <v>7.4570000000000007</v>
      </c>
      <c r="P4647" s="5">
        <f>ROUND(N4647^(3/2)/O4647/SQRT(2*1.28*M4647)*100,0)</f>
        <v>0</v>
      </c>
      <c r="Q4647" s="4">
        <f>E4647/D4647</f>
        <v>0.95238095238095233</v>
      </c>
      <c r="R4647" s="1">
        <f>ROUND(L4647^(3/2)/K4647*100*SQRT(2/PI()),0)</f>
        <v>47</v>
      </c>
      <c r="S4647" s="1" t="str">
        <f>IF(AND(R4647&gt;=R4646,R4647&gt;R4648),"YES","NO")</f>
        <v>NO</v>
      </c>
      <c r="T4647" s="1">
        <f>IF(C4647&lt;C4646,0,IF(T4646=1,1,IF(S4647="YES",1,0)))</f>
        <v>0</v>
      </c>
      <c r="U4647" s="1" t="str">
        <f>IF(AND(T4646=0,T4647=1),"YES","NO")</f>
        <v>NO</v>
      </c>
    </row>
    <row r="4648" spans="1:21" x14ac:dyDescent="0.3">
      <c r="A4648" s="1">
        <v>4648</v>
      </c>
      <c r="B4648" s="1">
        <v>318</v>
      </c>
      <c r="C4648" s="1">
        <v>9000</v>
      </c>
      <c r="D4648" s="1">
        <v>4.2</v>
      </c>
      <c r="E4648" s="1">
        <v>4</v>
      </c>
      <c r="F4648" s="1">
        <v>2</v>
      </c>
      <c r="G4648" s="1" t="s">
        <v>23</v>
      </c>
      <c r="H4648" s="1">
        <v>0.11</v>
      </c>
      <c r="I4648" s="1">
        <v>0.01</v>
      </c>
      <c r="J4648" s="1">
        <v>0.04</v>
      </c>
      <c r="K4648" s="1">
        <v>0.08</v>
      </c>
      <c r="L4648" s="1">
        <v>0.13</v>
      </c>
      <c r="M4648" s="3">
        <f>PI()*(D4648*0.0254)^2/4</f>
        <v>8.9383199312798606E-3</v>
      </c>
      <c r="N4648" s="1">
        <f>ROUND(H4648*4.45,0)</f>
        <v>0</v>
      </c>
      <c r="O4648" s="1">
        <f>I4648*745.7</f>
        <v>7.4570000000000007</v>
      </c>
      <c r="P4648" s="5">
        <f>ROUND(N4648^(3/2)/O4648/SQRT(2*1.28*M4648)*100,0)</f>
        <v>0</v>
      </c>
      <c r="Q4648" s="4">
        <f>E4648/D4648</f>
        <v>0.95238095238095233</v>
      </c>
      <c r="R4648" s="1">
        <f>ROUND(L4648^(3/2)/K4648*100*SQRT(2/PI()),0)</f>
        <v>47</v>
      </c>
      <c r="S4648" s="1" t="str">
        <f>IF(AND(R4648&gt;=R4647,R4648&gt;R4649),"YES","NO")</f>
        <v>NO</v>
      </c>
      <c r="T4648" s="1">
        <f>IF(C4648&lt;C4647,0,IF(T4647=1,1,IF(S4648="YES",1,0)))</f>
        <v>0</v>
      </c>
      <c r="U4648" s="1" t="str">
        <f>IF(AND(T4647=0,T4648=1),"YES","NO")</f>
        <v>NO</v>
      </c>
    </row>
    <row r="4649" spans="1:21" x14ac:dyDescent="0.3">
      <c r="A4649" s="1">
        <v>4649</v>
      </c>
      <c r="B4649" s="1">
        <v>318</v>
      </c>
      <c r="C4649" s="1">
        <v>10000</v>
      </c>
      <c r="D4649" s="1">
        <v>4.2</v>
      </c>
      <c r="E4649" s="1">
        <v>4</v>
      </c>
      <c r="F4649" s="1">
        <v>2</v>
      </c>
      <c r="G4649" s="1" t="s">
        <v>23</v>
      </c>
      <c r="H4649" s="1">
        <v>0.13</v>
      </c>
      <c r="I4649" s="1">
        <v>0.01</v>
      </c>
      <c r="J4649" s="1">
        <v>0.05</v>
      </c>
      <c r="K4649" s="1">
        <v>0.08</v>
      </c>
      <c r="L4649" s="1">
        <v>0.13</v>
      </c>
      <c r="M4649" s="3">
        <f>PI()*(D4649*0.0254)^2/4</f>
        <v>8.9383199312798606E-3</v>
      </c>
      <c r="N4649" s="1">
        <f>ROUND(H4649*4.45,0)</f>
        <v>1</v>
      </c>
      <c r="O4649" s="1">
        <f>I4649*745.7</f>
        <v>7.4570000000000007</v>
      </c>
      <c r="P4649" s="5">
        <f>ROUND(N4649^(3/2)/O4649/SQRT(2*1.28*M4649)*100,0)</f>
        <v>89</v>
      </c>
      <c r="Q4649" s="4">
        <f>E4649/D4649</f>
        <v>0.95238095238095233</v>
      </c>
      <c r="R4649" s="1">
        <f>ROUND(L4649^(3/2)/K4649*100*SQRT(2/PI()),0)</f>
        <v>47</v>
      </c>
      <c r="S4649" s="1" t="str">
        <f>IF(AND(R4649&gt;=R4648,R4649&gt;R4650),"YES","NO")</f>
        <v>NO</v>
      </c>
      <c r="T4649" s="1">
        <f>IF(C4649&lt;C4648,0,IF(T4648=1,1,IF(S4649="YES",1,0)))</f>
        <v>0</v>
      </c>
      <c r="U4649" s="1" t="str">
        <f>IF(AND(T4648=0,T4649=1),"YES","NO")</f>
        <v>NO</v>
      </c>
    </row>
    <row r="4650" spans="1:21" x14ac:dyDescent="0.3">
      <c r="A4650" s="1">
        <v>4650</v>
      </c>
      <c r="B4650" s="1">
        <v>318</v>
      </c>
      <c r="C4650" s="1">
        <v>11000</v>
      </c>
      <c r="D4650" s="1">
        <v>4.2</v>
      </c>
      <c r="E4650" s="1">
        <v>4</v>
      </c>
      <c r="F4650" s="1">
        <v>2</v>
      </c>
      <c r="G4650" s="1" t="s">
        <v>23</v>
      </c>
      <c r="H4650" s="1">
        <v>0.16</v>
      </c>
      <c r="I4650" s="1">
        <v>0.01</v>
      </c>
      <c r="J4650" s="1">
        <v>0.06</v>
      </c>
      <c r="K4650" s="1">
        <v>0.08</v>
      </c>
      <c r="L4650" s="1">
        <v>0.13</v>
      </c>
      <c r="M4650" s="3">
        <f>PI()*(D4650*0.0254)^2/4</f>
        <v>8.9383199312798606E-3</v>
      </c>
      <c r="N4650" s="1">
        <f>ROUND(H4650*4.45,0)</f>
        <v>1</v>
      </c>
      <c r="O4650" s="1">
        <f>I4650*745.7</f>
        <v>7.4570000000000007</v>
      </c>
      <c r="P4650" s="5">
        <f>ROUND(N4650^(3/2)/O4650/SQRT(2*1.28*M4650)*100,0)</f>
        <v>89</v>
      </c>
      <c r="Q4650" s="4">
        <f>E4650/D4650</f>
        <v>0.95238095238095233</v>
      </c>
      <c r="R4650" s="1">
        <f>ROUND(L4650^(3/2)/K4650*100*SQRT(2/PI()),0)</f>
        <v>47</v>
      </c>
      <c r="S4650" s="1" t="str">
        <f>IF(AND(R4650&gt;=R4649,R4650&gt;R4651),"YES","NO")</f>
        <v>NO</v>
      </c>
      <c r="T4650" s="1">
        <f>IF(C4650&lt;C4649,0,IF(T4649=1,1,IF(S4650="YES",1,0)))</f>
        <v>0</v>
      </c>
      <c r="U4650" s="1" t="str">
        <f>IF(AND(T4649=0,T4650=1),"YES","NO")</f>
        <v>NO</v>
      </c>
    </row>
    <row r="4651" spans="1:21" x14ac:dyDescent="0.3">
      <c r="A4651" s="1">
        <v>4651</v>
      </c>
      <c r="B4651" s="1">
        <v>318</v>
      </c>
      <c r="C4651" s="1">
        <v>12000</v>
      </c>
      <c r="D4651" s="1">
        <v>4.2</v>
      </c>
      <c r="E4651" s="1">
        <v>4</v>
      </c>
      <c r="F4651" s="1">
        <v>2</v>
      </c>
      <c r="G4651" s="1" t="s">
        <v>23</v>
      </c>
      <c r="H4651" s="1">
        <v>0.19</v>
      </c>
      <c r="I4651" s="1">
        <v>0.02</v>
      </c>
      <c r="J4651" s="1">
        <v>0.08</v>
      </c>
      <c r="K4651" s="1">
        <v>0.08</v>
      </c>
      <c r="L4651" s="1">
        <v>0.13</v>
      </c>
      <c r="M4651" s="3">
        <f>PI()*(D4651*0.0254)^2/4</f>
        <v>8.9383199312798606E-3</v>
      </c>
      <c r="N4651" s="1">
        <f>ROUND(H4651*4.45,0)</f>
        <v>1</v>
      </c>
      <c r="O4651" s="1">
        <f>I4651*745.7</f>
        <v>14.914000000000001</v>
      </c>
      <c r="P4651" s="5">
        <f>ROUND(N4651^(3/2)/O4651/SQRT(2*1.28*M4651)*100,0)</f>
        <v>44</v>
      </c>
      <c r="Q4651" s="4">
        <f>E4651/D4651</f>
        <v>0.95238095238095233</v>
      </c>
      <c r="R4651" s="1">
        <f>ROUND(L4651^(3/2)/K4651*100*SQRT(2/PI()),0)</f>
        <v>47</v>
      </c>
      <c r="S4651" s="1" t="str">
        <f>IF(AND(R4651&gt;=R4650,R4651&gt;R4652),"YES","NO")</f>
        <v>NO</v>
      </c>
      <c r="T4651" s="1">
        <f>IF(C4651&lt;C4650,0,IF(T4650=1,1,IF(S4651="YES",1,0)))</f>
        <v>0</v>
      </c>
      <c r="U4651" s="1" t="str">
        <f>IF(AND(T4650=0,T4651=1),"YES","NO")</f>
        <v>NO</v>
      </c>
    </row>
    <row r="4652" spans="1:21" x14ac:dyDescent="0.3">
      <c r="A4652" s="1">
        <v>4652</v>
      </c>
      <c r="B4652" s="1">
        <v>318</v>
      </c>
      <c r="C4652" s="1">
        <v>13000</v>
      </c>
      <c r="D4652" s="1">
        <v>4.2</v>
      </c>
      <c r="E4652" s="1">
        <v>4</v>
      </c>
      <c r="F4652" s="1">
        <v>2</v>
      </c>
      <c r="G4652" s="1" t="s">
        <v>23</v>
      </c>
      <c r="H4652" s="1">
        <v>0.22</v>
      </c>
      <c r="I4652" s="1">
        <v>0.02</v>
      </c>
      <c r="J4652" s="1">
        <v>0.09</v>
      </c>
      <c r="K4652" s="1">
        <v>0.08</v>
      </c>
      <c r="L4652" s="1">
        <v>0.13</v>
      </c>
      <c r="M4652" s="3">
        <f>PI()*(D4652*0.0254)^2/4</f>
        <v>8.9383199312798606E-3</v>
      </c>
      <c r="N4652" s="1">
        <f>ROUND(H4652*4.45,0)</f>
        <v>1</v>
      </c>
      <c r="O4652" s="1">
        <f>I4652*745.7</f>
        <v>14.914000000000001</v>
      </c>
      <c r="P4652" s="5">
        <f>ROUND(N4652^(3/2)/O4652/SQRT(2*1.28*M4652)*100,0)</f>
        <v>44</v>
      </c>
      <c r="Q4652" s="4">
        <f>E4652/D4652</f>
        <v>0.95238095238095233</v>
      </c>
      <c r="R4652" s="1">
        <f>ROUND(L4652^(3/2)/K4652*100*SQRT(2/PI()),0)</f>
        <v>47</v>
      </c>
      <c r="S4652" s="1" t="str">
        <f>IF(AND(R4652&gt;=R4651,R4652&gt;R4653),"YES","NO")</f>
        <v>NO</v>
      </c>
      <c r="T4652" s="1">
        <f>IF(C4652&lt;C4651,0,IF(T4651=1,1,IF(S4652="YES",1,0)))</f>
        <v>0</v>
      </c>
      <c r="U4652" s="1" t="str">
        <f>IF(AND(T4651=0,T4652=1),"YES","NO")</f>
        <v>NO</v>
      </c>
    </row>
    <row r="4653" spans="1:21" x14ac:dyDescent="0.3">
      <c r="A4653" s="1">
        <v>4653</v>
      </c>
      <c r="B4653" s="1">
        <v>318</v>
      </c>
      <c r="C4653" s="1">
        <v>13999</v>
      </c>
      <c r="D4653" s="1">
        <v>4.2</v>
      </c>
      <c r="E4653" s="1">
        <v>4</v>
      </c>
      <c r="F4653" s="1">
        <v>2</v>
      </c>
      <c r="G4653" s="1" t="s">
        <v>23</v>
      </c>
      <c r="H4653" s="1">
        <v>0.26</v>
      </c>
      <c r="I4653" s="1">
        <v>0.02</v>
      </c>
      <c r="J4653" s="1">
        <v>0.1</v>
      </c>
      <c r="K4653" s="1">
        <v>0.08</v>
      </c>
      <c r="L4653" s="1">
        <v>0.13</v>
      </c>
      <c r="M4653" s="3">
        <f>PI()*(D4653*0.0254)^2/4</f>
        <v>8.9383199312798606E-3</v>
      </c>
      <c r="N4653" s="1">
        <f>ROUND(H4653*4.45,0)</f>
        <v>1</v>
      </c>
      <c r="O4653" s="1">
        <f>I4653*745.7</f>
        <v>14.914000000000001</v>
      </c>
      <c r="P4653" s="5">
        <f>ROUND(N4653^(3/2)/O4653/SQRT(2*1.28*M4653)*100,0)</f>
        <v>44</v>
      </c>
      <c r="Q4653" s="4">
        <f>E4653/D4653</f>
        <v>0.95238095238095233</v>
      </c>
      <c r="R4653" s="1">
        <f>ROUND(L4653^(3/2)/K4653*100*SQRT(2/PI()),0)</f>
        <v>47</v>
      </c>
      <c r="S4653" s="1" t="str">
        <f>IF(AND(R4653&gt;=R4652,R4653&gt;R4654),"YES","NO")</f>
        <v>NO</v>
      </c>
      <c r="T4653" s="1">
        <f>IF(C4653&lt;C4652,0,IF(T4652=1,1,IF(S4653="YES",1,0)))</f>
        <v>0</v>
      </c>
      <c r="U4653" s="1" t="str">
        <f>IF(AND(T4652=0,T4653=1),"YES","NO")</f>
        <v>NO</v>
      </c>
    </row>
    <row r="4654" spans="1:21" x14ac:dyDescent="0.3">
      <c r="A4654" s="1">
        <v>4654</v>
      </c>
      <c r="B4654" s="1">
        <v>318</v>
      </c>
      <c r="C4654" s="1">
        <v>15000</v>
      </c>
      <c r="D4654" s="1">
        <v>4.2</v>
      </c>
      <c r="E4654" s="1">
        <v>4</v>
      </c>
      <c r="F4654" s="1">
        <v>2</v>
      </c>
      <c r="G4654" s="1" t="s">
        <v>23</v>
      </c>
      <c r="H4654" s="1">
        <v>0.28999999999999998</v>
      </c>
      <c r="I4654" s="1">
        <v>0.03</v>
      </c>
      <c r="J4654" s="1">
        <v>0.12</v>
      </c>
      <c r="K4654" s="1">
        <v>0.08</v>
      </c>
      <c r="L4654" s="1">
        <v>0.13</v>
      </c>
      <c r="M4654" s="3">
        <f>PI()*(D4654*0.0254)^2/4</f>
        <v>8.9383199312798606E-3</v>
      </c>
      <c r="N4654" s="1">
        <f>ROUND(H4654*4.45,0)</f>
        <v>1</v>
      </c>
      <c r="O4654" s="1">
        <f>I4654*745.7</f>
        <v>22.371000000000002</v>
      </c>
      <c r="P4654" s="5">
        <f>ROUND(N4654^(3/2)/O4654/SQRT(2*1.28*M4654)*100,0)</f>
        <v>30</v>
      </c>
      <c r="Q4654" s="4">
        <f>E4654/D4654</f>
        <v>0.95238095238095233</v>
      </c>
      <c r="R4654" s="1">
        <f>ROUND(L4654^(3/2)/K4654*100*SQRT(2/PI()),0)</f>
        <v>47</v>
      </c>
      <c r="S4654" s="1" t="str">
        <f>IF(AND(R4654&gt;=R4653,R4654&gt;R4655),"YES","NO")</f>
        <v>NO</v>
      </c>
      <c r="T4654" s="1">
        <f>IF(C4654&lt;C4653,0,IF(T4653=1,1,IF(S4654="YES",1,0)))</f>
        <v>0</v>
      </c>
      <c r="U4654" s="1" t="str">
        <f>IF(AND(T4653=0,T4654=1),"YES","NO")</f>
        <v>NO</v>
      </c>
    </row>
    <row r="4655" spans="1:21" x14ac:dyDescent="0.3">
      <c r="A4655" s="1">
        <v>4655</v>
      </c>
      <c r="B4655" s="1">
        <v>318</v>
      </c>
      <c r="C4655" s="1">
        <v>16000</v>
      </c>
      <c r="D4655" s="1">
        <v>4.2</v>
      </c>
      <c r="E4655" s="1">
        <v>4</v>
      </c>
      <c r="F4655" s="1">
        <v>2</v>
      </c>
      <c r="G4655" s="1" t="s">
        <v>23</v>
      </c>
      <c r="H4655" s="1">
        <v>0.33</v>
      </c>
      <c r="I4655" s="1">
        <v>0.04</v>
      </c>
      <c r="J4655" s="1">
        <v>0.14000000000000001</v>
      </c>
      <c r="K4655" s="1">
        <v>0.08</v>
      </c>
      <c r="L4655" s="1">
        <v>0.13</v>
      </c>
      <c r="M4655" s="3">
        <f>PI()*(D4655*0.0254)^2/4</f>
        <v>8.9383199312798606E-3</v>
      </c>
      <c r="N4655" s="1">
        <f>ROUND(H4655*4.45,0)</f>
        <v>1</v>
      </c>
      <c r="O4655" s="1">
        <f>I4655*745.7</f>
        <v>29.828000000000003</v>
      </c>
      <c r="P4655" s="5">
        <f>ROUND(N4655^(3/2)/O4655/SQRT(2*1.28*M4655)*100,0)</f>
        <v>22</v>
      </c>
      <c r="Q4655" s="4">
        <f>E4655/D4655</f>
        <v>0.95238095238095233</v>
      </c>
      <c r="R4655" s="1">
        <f>ROUND(L4655^(3/2)/K4655*100*SQRT(2/PI()),0)</f>
        <v>47</v>
      </c>
      <c r="S4655" s="1" t="str">
        <f>IF(AND(R4655&gt;=R4654,R4655&gt;R4656),"YES","NO")</f>
        <v>NO</v>
      </c>
      <c r="T4655" s="1">
        <f>IF(C4655&lt;C4654,0,IF(T4654=1,1,IF(S4655="YES",1,0)))</f>
        <v>0</v>
      </c>
      <c r="U4655" s="1" t="str">
        <f>IF(AND(T4654=0,T4655=1),"YES","NO")</f>
        <v>NO</v>
      </c>
    </row>
    <row r="4656" spans="1:21" x14ac:dyDescent="0.3">
      <c r="A4656" s="1">
        <v>4656</v>
      </c>
      <c r="B4656" s="1">
        <v>318</v>
      </c>
      <c r="C4656" s="1">
        <v>17000</v>
      </c>
      <c r="D4656" s="1">
        <v>4.2</v>
      </c>
      <c r="E4656" s="1">
        <v>4</v>
      </c>
      <c r="F4656" s="1">
        <v>2</v>
      </c>
      <c r="G4656" s="1" t="s">
        <v>23</v>
      </c>
      <c r="H4656" s="1">
        <v>0.38</v>
      </c>
      <c r="I4656" s="1">
        <v>0.04</v>
      </c>
      <c r="J4656" s="1">
        <v>0.16</v>
      </c>
      <c r="K4656" s="1">
        <v>0.08</v>
      </c>
      <c r="L4656" s="1">
        <v>0.13</v>
      </c>
      <c r="M4656" s="3">
        <f>PI()*(D4656*0.0254)^2/4</f>
        <v>8.9383199312798606E-3</v>
      </c>
      <c r="N4656" s="1">
        <f>ROUND(H4656*4.45,0)</f>
        <v>2</v>
      </c>
      <c r="O4656" s="1">
        <f>I4656*745.7</f>
        <v>29.828000000000003</v>
      </c>
      <c r="P4656" s="5">
        <f>ROUND(N4656^(3/2)/O4656/SQRT(2*1.28*M4656)*100,0)</f>
        <v>63</v>
      </c>
      <c r="Q4656" s="4">
        <f>E4656/D4656</f>
        <v>0.95238095238095233</v>
      </c>
      <c r="R4656" s="1">
        <f>ROUND(L4656^(3/2)/K4656*100*SQRT(2/PI()),0)</f>
        <v>47</v>
      </c>
      <c r="S4656" s="1" t="str">
        <f>IF(AND(R4656&gt;=R4655,R4656&gt;R4657),"YES","NO")</f>
        <v>NO</v>
      </c>
      <c r="T4656" s="1">
        <f>IF(C4656&lt;C4655,0,IF(T4655=1,1,IF(S4656="YES",1,0)))</f>
        <v>0</v>
      </c>
      <c r="U4656" s="1" t="str">
        <f>IF(AND(T4655=0,T4656=1),"YES","NO")</f>
        <v>NO</v>
      </c>
    </row>
    <row r="4657" spans="1:21" x14ac:dyDescent="0.3">
      <c r="A4657" s="1">
        <v>4657</v>
      </c>
      <c r="B4657" s="1">
        <v>318</v>
      </c>
      <c r="C4657" s="1">
        <v>18000</v>
      </c>
      <c r="D4657" s="1">
        <v>4.2</v>
      </c>
      <c r="E4657" s="1">
        <v>4</v>
      </c>
      <c r="F4657" s="1">
        <v>2</v>
      </c>
      <c r="G4657" s="1" t="s">
        <v>23</v>
      </c>
      <c r="H4657" s="1">
        <v>0.42</v>
      </c>
      <c r="I4657" s="1">
        <v>0.05</v>
      </c>
      <c r="J4657" s="1">
        <v>0.17</v>
      </c>
      <c r="K4657" s="1">
        <v>0.08</v>
      </c>
      <c r="L4657" s="1">
        <v>0.13</v>
      </c>
      <c r="M4657" s="3">
        <f>PI()*(D4657*0.0254)^2/4</f>
        <v>8.9383199312798606E-3</v>
      </c>
      <c r="N4657" s="1">
        <f>ROUND(H4657*4.45,0)</f>
        <v>2</v>
      </c>
      <c r="O4657" s="1">
        <f>I4657*745.7</f>
        <v>37.285000000000004</v>
      </c>
      <c r="P4657" s="5">
        <f>ROUND(N4657^(3/2)/O4657/SQRT(2*1.28*M4657)*100,0)</f>
        <v>50</v>
      </c>
      <c r="Q4657" s="4">
        <f>E4657/D4657</f>
        <v>0.95238095238095233</v>
      </c>
      <c r="R4657" s="1">
        <f>ROUND(L4657^(3/2)/K4657*100*SQRT(2/PI()),0)</f>
        <v>47</v>
      </c>
      <c r="S4657" s="1" t="str">
        <f>IF(AND(R4657&gt;=R4656,R4657&gt;R4658),"YES","NO")</f>
        <v>NO</v>
      </c>
      <c r="T4657" s="1">
        <f>IF(C4657&lt;C4656,0,IF(T4656=1,1,IF(S4657="YES",1,0)))</f>
        <v>0</v>
      </c>
      <c r="U4657" s="1" t="str">
        <f>IF(AND(T4656=0,T4657=1),"YES","NO")</f>
        <v>NO</v>
      </c>
    </row>
    <row r="4658" spans="1:21" x14ac:dyDescent="0.3">
      <c r="A4658" s="1">
        <v>4658</v>
      </c>
      <c r="B4658" s="1">
        <v>318</v>
      </c>
      <c r="C4658" s="1">
        <v>19000</v>
      </c>
      <c r="D4658" s="1">
        <v>4.2</v>
      </c>
      <c r="E4658" s="1">
        <v>4</v>
      </c>
      <c r="F4658" s="1">
        <v>2</v>
      </c>
      <c r="G4658" s="1" t="s">
        <v>23</v>
      </c>
      <c r="H4658" s="1">
        <v>0.47</v>
      </c>
      <c r="I4658" s="1">
        <v>0.06</v>
      </c>
      <c r="J4658" s="1">
        <v>0.19</v>
      </c>
      <c r="K4658" s="1">
        <v>0.08</v>
      </c>
      <c r="L4658" s="1">
        <v>0.13</v>
      </c>
      <c r="M4658" s="3">
        <f>PI()*(D4658*0.0254)^2/4</f>
        <v>8.9383199312798606E-3</v>
      </c>
      <c r="N4658" s="1">
        <f>ROUND(H4658*4.45,0)</f>
        <v>2</v>
      </c>
      <c r="O4658" s="1">
        <f>I4658*745.7</f>
        <v>44.742000000000004</v>
      </c>
      <c r="P4658" s="5">
        <f>ROUND(N4658^(3/2)/O4658/SQRT(2*1.28*M4658)*100,0)</f>
        <v>42</v>
      </c>
      <c r="Q4658" s="4">
        <f>E4658/D4658</f>
        <v>0.95238095238095233</v>
      </c>
      <c r="R4658" s="1">
        <f>ROUND(L4658^(3/2)/K4658*100*SQRT(2/PI()),0)</f>
        <v>47</v>
      </c>
      <c r="S4658" s="1" t="str">
        <f>IF(AND(R4658&gt;=R4657,R4658&gt;R4659),"YES","NO")</f>
        <v>NO</v>
      </c>
      <c r="T4658" s="1">
        <f>IF(C4658&lt;C4657,0,IF(T4657=1,1,IF(S4658="YES",1,0)))</f>
        <v>0</v>
      </c>
      <c r="U4658" s="1" t="str">
        <f>IF(AND(T4657=0,T4658=1),"YES","NO")</f>
        <v>NO</v>
      </c>
    </row>
    <row r="4659" spans="1:21" x14ac:dyDescent="0.3">
      <c r="A4659" s="1">
        <v>4659</v>
      </c>
      <c r="B4659" s="1">
        <v>318</v>
      </c>
      <c r="C4659" s="1">
        <v>20000</v>
      </c>
      <c r="D4659" s="1">
        <v>4.2</v>
      </c>
      <c r="E4659" s="1">
        <v>4</v>
      </c>
      <c r="F4659" s="1">
        <v>2</v>
      </c>
      <c r="G4659" s="1" t="s">
        <v>23</v>
      </c>
      <c r="H4659" s="1">
        <v>0.52</v>
      </c>
      <c r="I4659" s="1">
        <v>7.0000000000000007E-2</v>
      </c>
      <c r="J4659" s="1">
        <v>0.22</v>
      </c>
      <c r="K4659" s="1">
        <v>0.08</v>
      </c>
      <c r="L4659" s="1">
        <v>0.13</v>
      </c>
      <c r="M4659" s="3">
        <f>PI()*(D4659*0.0254)^2/4</f>
        <v>8.9383199312798606E-3</v>
      </c>
      <c r="N4659" s="1">
        <f>ROUND(H4659*4.45,0)</f>
        <v>2</v>
      </c>
      <c r="O4659" s="1">
        <f>I4659*745.7</f>
        <v>52.199000000000005</v>
      </c>
      <c r="P4659" s="5">
        <f>ROUND(N4659^(3/2)/O4659/SQRT(2*1.28*M4659)*100,0)</f>
        <v>36</v>
      </c>
      <c r="Q4659" s="4">
        <f>E4659/D4659</f>
        <v>0.95238095238095233</v>
      </c>
      <c r="R4659" s="1">
        <f>ROUND(L4659^(3/2)/K4659*100*SQRT(2/PI()),0)</f>
        <v>47</v>
      </c>
      <c r="S4659" s="1" t="str">
        <f>IF(AND(R4659&gt;=R4658,R4659&gt;R4660),"YES","NO")</f>
        <v>NO</v>
      </c>
      <c r="T4659" s="1">
        <f>IF(C4659&lt;C4658,0,IF(T4658=1,1,IF(S4659="YES",1,0)))</f>
        <v>0</v>
      </c>
      <c r="U4659" s="1" t="str">
        <f>IF(AND(T4658=0,T4659=1),"YES","NO")</f>
        <v>NO</v>
      </c>
    </row>
    <row r="4660" spans="1:21" x14ac:dyDescent="0.3">
      <c r="A4660" s="1">
        <v>4660</v>
      </c>
      <c r="B4660" s="1">
        <v>318</v>
      </c>
      <c r="C4660" s="1">
        <v>21000</v>
      </c>
      <c r="D4660" s="1">
        <v>4.2</v>
      </c>
      <c r="E4660" s="1">
        <v>4</v>
      </c>
      <c r="F4660" s="1">
        <v>2</v>
      </c>
      <c r="G4660" s="1" t="s">
        <v>23</v>
      </c>
      <c r="H4660" s="1">
        <v>0.57999999999999996</v>
      </c>
      <c r="I4660" s="1">
        <v>0.08</v>
      </c>
      <c r="J4660" s="1">
        <v>0.24</v>
      </c>
      <c r="K4660" s="1">
        <v>0.08</v>
      </c>
      <c r="L4660" s="1">
        <v>0.13</v>
      </c>
      <c r="M4660" s="3">
        <f>PI()*(D4660*0.0254)^2/4</f>
        <v>8.9383199312798606E-3</v>
      </c>
      <c r="N4660" s="1">
        <f>ROUND(H4660*4.45,0)</f>
        <v>3</v>
      </c>
      <c r="O4660" s="1">
        <f>I4660*745.7</f>
        <v>59.656000000000006</v>
      </c>
      <c r="P4660" s="5">
        <f>ROUND(N4660^(3/2)/O4660/SQRT(2*1.28*M4660)*100,0)</f>
        <v>58</v>
      </c>
      <c r="Q4660" s="4">
        <f>E4660/D4660</f>
        <v>0.95238095238095233</v>
      </c>
      <c r="R4660" s="1">
        <f>ROUND(L4660^(3/2)/K4660*100*SQRT(2/PI()),0)</f>
        <v>47</v>
      </c>
      <c r="S4660" s="1" t="str">
        <f>IF(AND(R4660&gt;=R4659,R4660&gt;R4661),"YES","NO")</f>
        <v>NO</v>
      </c>
      <c r="T4660" s="1">
        <f>IF(C4660&lt;C4659,0,IF(T4659=1,1,IF(S4660="YES",1,0)))</f>
        <v>0</v>
      </c>
      <c r="U4660" s="1" t="str">
        <f>IF(AND(T4659=0,T4660=1),"YES","NO")</f>
        <v>NO</v>
      </c>
    </row>
    <row r="4661" spans="1:21" x14ac:dyDescent="0.3">
      <c r="A4661" s="1">
        <v>4661</v>
      </c>
      <c r="B4661" s="1">
        <v>318</v>
      </c>
      <c r="C4661" s="1">
        <v>22000</v>
      </c>
      <c r="D4661" s="1">
        <v>4.2</v>
      </c>
      <c r="E4661" s="1">
        <v>4</v>
      </c>
      <c r="F4661" s="1">
        <v>2</v>
      </c>
      <c r="G4661" s="1" t="s">
        <v>23</v>
      </c>
      <c r="H4661" s="1">
        <v>0.63</v>
      </c>
      <c r="I4661" s="1">
        <v>0.09</v>
      </c>
      <c r="J4661" s="1">
        <v>0.26</v>
      </c>
      <c r="K4661" s="1">
        <v>0.08</v>
      </c>
      <c r="L4661" s="1">
        <v>0.13</v>
      </c>
      <c r="M4661" s="3">
        <f>PI()*(D4661*0.0254)^2/4</f>
        <v>8.9383199312798606E-3</v>
      </c>
      <c r="N4661" s="1">
        <f>ROUND(H4661*4.45,0)</f>
        <v>3</v>
      </c>
      <c r="O4661" s="1">
        <f>I4661*745.7</f>
        <v>67.113</v>
      </c>
      <c r="P4661" s="5">
        <f>ROUND(N4661^(3/2)/O4661/SQRT(2*1.28*M4661)*100,0)</f>
        <v>51</v>
      </c>
      <c r="Q4661" s="4">
        <f>E4661/D4661</f>
        <v>0.95238095238095233</v>
      </c>
      <c r="R4661" s="1">
        <f>ROUND(L4661^(3/2)/K4661*100*SQRT(2/PI()),0)</f>
        <v>47</v>
      </c>
      <c r="S4661" s="1" t="str">
        <f>IF(AND(R4661&gt;=R4660,R4661&gt;R4662),"YES","NO")</f>
        <v>NO</v>
      </c>
      <c r="T4661" s="1">
        <f>IF(C4661&lt;C4660,0,IF(T4660=1,1,IF(S4661="YES",1,0)))</f>
        <v>0</v>
      </c>
      <c r="U4661" s="1" t="str">
        <f>IF(AND(T4660=0,T4661=1),"YES","NO")</f>
        <v>NO</v>
      </c>
    </row>
    <row r="4662" spans="1:21" x14ac:dyDescent="0.3">
      <c r="A4662" s="1">
        <v>4662</v>
      </c>
      <c r="B4662" s="1">
        <v>318</v>
      </c>
      <c r="C4662" s="1">
        <v>23000</v>
      </c>
      <c r="D4662" s="1">
        <v>4.2</v>
      </c>
      <c r="E4662" s="1">
        <v>4</v>
      </c>
      <c r="F4662" s="1">
        <v>2</v>
      </c>
      <c r="G4662" s="1" t="s">
        <v>23</v>
      </c>
      <c r="H4662" s="1">
        <v>0.69</v>
      </c>
      <c r="I4662" s="1">
        <v>0.1</v>
      </c>
      <c r="J4662" s="1">
        <v>0.28999999999999998</v>
      </c>
      <c r="K4662" s="1">
        <v>0.08</v>
      </c>
      <c r="L4662" s="1">
        <v>0.13</v>
      </c>
      <c r="M4662" s="3">
        <f>PI()*(D4662*0.0254)^2/4</f>
        <v>8.9383199312798606E-3</v>
      </c>
      <c r="N4662" s="1">
        <f>ROUND(H4662*4.45,0)</f>
        <v>3</v>
      </c>
      <c r="O4662" s="1">
        <f>I4662*745.7</f>
        <v>74.570000000000007</v>
      </c>
      <c r="P4662" s="5">
        <f>ROUND(N4662^(3/2)/O4662/SQRT(2*1.28*M4662)*100,0)</f>
        <v>46</v>
      </c>
      <c r="Q4662" s="4">
        <f>E4662/D4662</f>
        <v>0.95238095238095233</v>
      </c>
      <c r="R4662" s="1">
        <f>ROUND(L4662^(3/2)/K4662*100*SQRT(2/PI()),0)</f>
        <v>47</v>
      </c>
      <c r="S4662" s="1" t="str">
        <f>IF(AND(R4662&gt;=R4661,R4662&gt;R4663),"YES","NO")</f>
        <v>NO</v>
      </c>
      <c r="T4662" s="1">
        <f>IF(C4662&lt;C4661,0,IF(T4661=1,1,IF(S4662="YES",1,0)))</f>
        <v>0</v>
      </c>
      <c r="U4662" s="1" t="str">
        <f>IF(AND(T4661=0,T4662=1),"YES","NO")</f>
        <v>NO</v>
      </c>
    </row>
    <row r="4663" spans="1:21" x14ac:dyDescent="0.3">
      <c r="A4663" s="1">
        <v>4663</v>
      </c>
      <c r="B4663" s="1">
        <v>318</v>
      </c>
      <c r="C4663" s="1">
        <v>24000</v>
      </c>
      <c r="D4663" s="1">
        <v>4.2</v>
      </c>
      <c r="E4663" s="1">
        <v>4</v>
      </c>
      <c r="F4663" s="1">
        <v>2</v>
      </c>
      <c r="G4663" s="1" t="s">
        <v>23</v>
      </c>
      <c r="H4663" s="1">
        <v>0.75</v>
      </c>
      <c r="I4663" s="1">
        <v>0.12</v>
      </c>
      <c r="J4663" s="1">
        <v>0.31</v>
      </c>
      <c r="K4663" s="1">
        <v>0.08</v>
      </c>
      <c r="L4663" s="1">
        <v>0.13</v>
      </c>
      <c r="M4663" s="3">
        <f>PI()*(D4663*0.0254)^2/4</f>
        <v>8.9383199312798606E-3</v>
      </c>
      <c r="N4663" s="1">
        <f>ROUND(H4663*4.45,0)</f>
        <v>3</v>
      </c>
      <c r="O4663" s="1">
        <f>I4663*745.7</f>
        <v>89.484000000000009</v>
      </c>
      <c r="P4663" s="5">
        <f>ROUND(N4663^(3/2)/O4663/SQRT(2*1.28*M4663)*100,0)</f>
        <v>38</v>
      </c>
      <c r="Q4663" s="4">
        <f>E4663/D4663</f>
        <v>0.95238095238095233</v>
      </c>
      <c r="R4663" s="1">
        <f>ROUND(L4663^(3/2)/K4663*100*SQRT(2/PI()),0)</f>
        <v>47</v>
      </c>
      <c r="S4663" s="1" t="str">
        <f>IF(AND(R4663&gt;=R4662,R4663&gt;R4664),"YES","NO")</f>
        <v>NO</v>
      </c>
      <c r="T4663" s="1">
        <f>IF(C4663&lt;C4662,0,IF(T4662=1,1,IF(S4663="YES",1,0)))</f>
        <v>0</v>
      </c>
      <c r="U4663" s="1" t="str">
        <f>IF(AND(T4662=0,T4663=1),"YES","NO")</f>
        <v>NO</v>
      </c>
    </row>
    <row r="4664" spans="1:21" x14ac:dyDescent="0.3">
      <c r="A4664" s="1">
        <v>4664</v>
      </c>
      <c r="B4664" s="1">
        <v>318</v>
      </c>
      <c r="C4664" s="1">
        <v>25000</v>
      </c>
      <c r="D4664" s="1">
        <v>4.2</v>
      </c>
      <c r="E4664" s="1">
        <v>4</v>
      </c>
      <c r="F4664" s="1">
        <v>2</v>
      </c>
      <c r="G4664" s="1" t="s">
        <v>23</v>
      </c>
      <c r="H4664" s="1">
        <v>0.82</v>
      </c>
      <c r="I4664" s="1">
        <v>0.14000000000000001</v>
      </c>
      <c r="J4664" s="1">
        <v>0.34</v>
      </c>
      <c r="K4664" s="1">
        <v>0.08</v>
      </c>
      <c r="L4664" s="1">
        <v>0.13</v>
      </c>
      <c r="M4664" s="3">
        <f>PI()*(D4664*0.0254)^2/4</f>
        <v>8.9383199312798606E-3</v>
      </c>
      <c r="N4664" s="1">
        <f>ROUND(H4664*4.45,0)</f>
        <v>4</v>
      </c>
      <c r="O4664" s="1">
        <f>I4664*745.7</f>
        <v>104.39800000000001</v>
      </c>
      <c r="P4664" s="5">
        <f>ROUND(N4664^(3/2)/O4664/SQRT(2*1.28*M4664)*100,0)</f>
        <v>51</v>
      </c>
      <c r="Q4664" s="4">
        <f>E4664/D4664</f>
        <v>0.95238095238095233</v>
      </c>
      <c r="R4664" s="1">
        <f>ROUND(L4664^(3/2)/K4664*100*SQRT(2/PI()),0)</f>
        <v>47</v>
      </c>
      <c r="S4664" s="1" t="str">
        <f>IF(AND(R4664&gt;=R4663,R4664&gt;R4665),"YES","NO")</f>
        <v>NO</v>
      </c>
      <c r="T4664" s="1">
        <f>IF(C4664&lt;C4663,0,IF(T4663=1,1,IF(S4664="YES",1,0)))</f>
        <v>0</v>
      </c>
      <c r="U4664" s="1" t="str">
        <f>IF(AND(T4663=0,T4664=1),"YES","NO")</f>
        <v>NO</v>
      </c>
    </row>
    <row r="4665" spans="1:21" x14ac:dyDescent="0.3">
      <c r="A4665" s="1">
        <v>4665</v>
      </c>
      <c r="B4665" s="1">
        <v>318</v>
      </c>
      <c r="C4665" s="1">
        <v>26000</v>
      </c>
      <c r="D4665" s="1">
        <v>4.2</v>
      </c>
      <c r="E4665" s="1">
        <v>4</v>
      </c>
      <c r="F4665" s="1">
        <v>2</v>
      </c>
      <c r="G4665" s="1" t="s">
        <v>23</v>
      </c>
      <c r="H4665" s="1">
        <v>0.88</v>
      </c>
      <c r="I4665" s="1">
        <v>0.15</v>
      </c>
      <c r="J4665" s="1">
        <v>0.36</v>
      </c>
      <c r="K4665" s="1">
        <v>0.08</v>
      </c>
      <c r="L4665" s="1">
        <v>0.13</v>
      </c>
      <c r="M4665" s="3">
        <f>PI()*(D4665*0.0254)^2/4</f>
        <v>8.9383199312798606E-3</v>
      </c>
      <c r="N4665" s="1">
        <f>ROUND(H4665*4.45,0)</f>
        <v>4</v>
      </c>
      <c r="O4665" s="1">
        <f>I4665*745.7</f>
        <v>111.855</v>
      </c>
      <c r="P4665" s="5">
        <f>ROUND(N4665^(3/2)/O4665/SQRT(2*1.28*M4665)*100,0)</f>
        <v>47</v>
      </c>
      <c r="Q4665" s="4">
        <f>E4665/D4665</f>
        <v>0.95238095238095233</v>
      </c>
      <c r="R4665" s="1">
        <f>ROUND(L4665^(3/2)/K4665*100*SQRT(2/PI()),0)</f>
        <v>47</v>
      </c>
      <c r="S4665" s="1" t="str">
        <f>IF(AND(R4665&gt;=R4664,R4665&gt;R4666),"YES","NO")</f>
        <v>NO</v>
      </c>
      <c r="T4665" s="1">
        <f>IF(C4665&lt;C4664,0,IF(T4664=1,1,IF(S4665="YES",1,0)))</f>
        <v>0</v>
      </c>
      <c r="U4665" s="1" t="str">
        <f>IF(AND(T4664=0,T4665=1),"YES","NO")</f>
        <v>NO</v>
      </c>
    </row>
    <row r="4666" spans="1:21" x14ac:dyDescent="0.3">
      <c r="A4666" s="1">
        <v>4666</v>
      </c>
      <c r="B4666" s="1">
        <v>318</v>
      </c>
      <c r="C4666" s="1">
        <v>26999</v>
      </c>
      <c r="D4666" s="1">
        <v>4.2</v>
      </c>
      <c r="E4666" s="1">
        <v>4</v>
      </c>
      <c r="F4666" s="1">
        <v>2</v>
      </c>
      <c r="G4666" s="1" t="s">
        <v>23</v>
      </c>
      <c r="H4666" s="1">
        <v>0.95</v>
      </c>
      <c r="I4666" s="1">
        <v>0.17</v>
      </c>
      <c r="J4666" s="1">
        <v>0.39</v>
      </c>
      <c r="K4666" s="1">
        <v>0.08</v>
      </c>
      <c r="L4666" s="1">
        <v>0.13</v>
      </c>
      <c r="M4666" s="3">
        <f>PI()*(D4666*0.0254)^2/4</f>
        <v>8.9383199312798606E-3</v>
      </c>
      <c r="N4666" s="1">
        <f>ROUND(H4666*4.45,0)</f>
        <v>4</v>
      </c>
      <c r="O4666" s="1">
        <f>I4666*745.7</f>
        <v>126.76900000000002</v>
      </c>
      <c r="P4666" s="5">
        <f>ROUND(N4666^(3/2)/O4666/SQRT(2*1.28*M4666)*100,0)</f>
        <v>42</v>
      </c>
      <c r="Q4666" s="4">
        <f>E4666/D4666</f>
        <v>0.95238095238095233</v>
      </c>
      <c r="R4666" s="1">
        <f>ROUND(L4666^(3/2)/K4666*100*SQRT(2/PI()),0)</f>
        <v>47</v>
      </c>
      <c r="S4666" s="1" t="str">
        <f>IF(AND(R4666&gt;=R4665,R4666&gt;R4667),"YES","NO")</f>
        <v>NO</v>
      </c>
      <c r="T4666" s="1">
        <f>IF(C4666&lt;C4665,0,IF(T4665=1,1,IF(S4666="YES",1,0)))</f>
        <v>0</v>
      </c>
      <c r="U4666" s="1" t="str">
        <f>IF(AND(T4665=0,T4666=1),"YES","NO")</f>
        <v>NO</v>
      </c>
    </row>
    <row r="4667" spans="1:21" x14ac:dyDescent="0.3">
      <c r="A4667" s="1">
        <v>4667</v>
      </c>
      <c r="B4667" s="1">
        <v>318</v>
      </c>
      <c r="C4667" s="1">
        <v>28000</v>
      </c>
      <c r="D4667" s="1">
        <v>4.2</v>
      </c>
      <c r="E4667" s="1">
        <v>4</v>
      </c>
      <c r="F4667" s="1">
        <v>2</v>
      </c>
      <c r="G4667" s="1" t="s">
        <v>23</v>
      </c>
      <c r="H4667" s="1">
        <v>1.02</v>
      </c>
      <c r="I4667" s="1">
        <v>0.18</v>
      </c>
      <c r="J4667" s="1">
        <v>0.41</v>
      </c>
      <c r="K4667" s="1">
        <v>0.08</v>
      </c>
      <c r="L4667" s="1">
        <v>0.13</v>
      </c>
      <c r="M4667" s="3">
        <f>PI()*(D4667*0.0254)^2/4</f>
        <v>8.9383199312798606E-3</v>
      </c>
      <c r="N4667" s="1">
        <f>ROUND(H4667*4.45,0)</f>
        <v>5</v>
      </c>
      <c r="O4667" s="1">
        <f>I4667*745.7</f>
        <v>134.226</v>
      </c>
      <c r="P4667" s="5">
        <f>ROUND(N4667^(3/2)/O4667/SQRT(2*1.28*M4667)*100,0)</f>
        <v>55</v>
      </c>
      <c r="Q4667" s="4">
        <f>E4667/D4667</f>
        <v>0.95238095238095233</v>
      </c>
      <c r="R4667" s="1">
        <f>ROUND(L4667^(3/2)/K4667*100*SQRT(2/PI()),0)</f>
        <v>47</v>
      </c>
      <c r="S4667" s="1" t="str">
        <f>IF(AND(R4667&gt;=R4666,R4667&gt;R4668),"YES","NO")</f>
        <v>NO</v>
      </c>
      <c r="T4667" s="1">
        <f>IF(C4667&lt;C4666,0,IF(T4666=1,1,IF(S4667="YES",1,0)))</f>
        <v>0</v>
      </c>
      <c r="U4667" s="1" t="str">
        <f>IF(AND(T4666=0,T4667=1),"YES","NO")</f>
        <v>NO</v>
      </c>
    </row>
    <row r="4668" spans="1:21" x14ac:dyDescent="0.3">
      <c r="A4668" s="1">
        <v>4668</v>
      </c>
      <c r="B4668" s="1">
        <v>318</v>
      </c>
      <c r="C4668" s="1">
        <v>29000</v>
      </c>
      <c r="D4668" s="1">
        <v>4.2</v>
      </c>
      <c r="E4668" s="1">
        <v>4</v>
      </c>
      <c r="F4668" s="1">
        <v>2</v>
      </c>
      <c r="G4668" s="1" t="s">
        <v>23</v>
      </c>
      <c r="H4668" s="1">
        <v>1.1000000000000001</v>
      </c>
      <c r="I4668" s="1">
        <v>0.2</v>
      </c>
      <c r="J4668" s="1">
        <v>0.44</v>
      </c>
      <c r="K4668" s="1">
        <v>0.08</v>
      </c>
      <c r="L4668" s="1">
        <v>0.13</v>
      </c>
      <c r="M4668" s="3">
        <f>PI()*(D4668*0.0254)^2/4</f>
        <v>8.9383199312798606E-3</v>
      </c>
      <c r="N4668" s="1">
        <f>ROUND(H4668*4.45,0)</f>
        <v>5</v>
      </c>
      <c r="O4668" s="1">
        <f>I4668*745.7</f>
        <v>149.14000000000001</v>
      </c>
      <c r="P4668" s="5">
        <f>ROUND(N4668^(3/2)/O4668/SQRT(2*1.28*M4668)*100,0)</f>
        <v>50</v>
      </c>
      <c r="Q4668" s="4">
        <f>E4668/D4668</f>
        <v>0.95238095238095233</v>
      </c>
      <c r="R4668" s="1">
        <f>ROUND(L4668^(3/2)/K4668*100*SQRT(2/PI()),0)</f>
        <v>47</v>
      </c>
      <c r="S4668" s="1" t="str">
        <f>IF(AND(R4668&gt;=R4667,R4668&gt;R4669),"YES","NO")</f>
        <v>NO</v>
      </c>
      <c r="T4668" s="1">
        <f>IF(C4668&lt;C4667,0,IF(T4667=1,1,IF(S4668="YES",1,0)))</f>
        <v>0</v>
      </c>
      <c r="U4668" s="1" t="str">
        <f>IF(AND(T4667=0,T4668=1),"YES","NO")</f>
        <v>NO</v>
      </c>
    </row>
    <row r="4669" spans="1:21" x14ac:dyDescent="0.3">
      <c r="A4669" s="1">
        <v>4669</v>
      </c>
      <c r="B4669" s="1">
        <v>318</v>
      </c>
      <c r="C4669" s="1">
        <v>30000</v>
      </c>
      <c r="D4669" s="1">
        <v>4.2</v>
      </c>
      <c r="E4669" s="1">
        <v>4</v>
      </c>
      <c r="F4669" s="1">
        <v>2</v>
      </c>
      <c r="G4669" s="1" t="s">
        <v>23</v>
      </c>
      <c r="H4669" s="1">
        <v>1.17</v>
      </c>
      <c r="I4669" s="1">
        <v>0.22</v>
      </c>
      <c r="J4669" s="1">
        <v>0.47</v>
      </c>
      <c r="K4669" s="1">
        <v>0.08</v>
      </c>
      <c r="L4669" s="1">
        <v>0.13</v>
      </c>
      <c r="M4669" s="3">
        <f>PI()*(D4669*0.0254)^2/4</f>
        <v>8.9383199312798606E-3</v>
      </c>
      <c r="N4669" s="1">
        <f>ROUND(H4669*4.45,0)</f>
        <v>5</v>
      </c>
      <c r="O4669" s="1">
        <f>I4669*745.7</f>
        <v>164.054</v>
      </c>
      <c r="P4669" s="5">
        <f>ROUND(N4669^(3/2)/O4669/SQRT(2*1.28*M4669)*100,0)</f>
        <v>45</v>
      </c>
      <c r="Q4669" s="4">
        <f>E4669/D4669</f>
        <v>0.95238095238095233</v>
      </c>
      <c r="R4669" s="1">
        <f>ROUND(L4669^(3/2)/K4669*100*SQRT(2/PI()),0)</f>
        <v>47</v>
      </c>
      <c r="S4669" s="1" t="str">
        <f>IF(AND(R4669&gt;=R4668,R4669&gt;R4670),"YES","NO")</f>
        <v>NO</v>
      </c>
      <c r="T4669" s="1">
        <f>IF(C4669&lt;C4668,0,IF(T4668=1,1,IF(S4669="YES",1,0)))</f>
        <v>0</v>
      </c>
      <c r="U4669" s="1" t="str">
        <f>IF(AND(T4668=0,T4669=1),"YES","NO")</f>
        <v>NO</v>
      </c>
    </row>
    <row r="4670" spans="1:21" x14ac:dyDescent="0.3">
      <c r="A4670" s="1">
        <v>4670</v>
      </c>
      <c r="B4670" s="1">
        <v>318</v>
      </c>
      <c r="C4670" s="1">
        <v>31000</v>
      </c>
      <c r="D4670" s="1">
        <v>4.2</v>
      </c>
      <c r="E4670" s="1">
        <v>4</v>
      </c>
      <c r="F4670" s="1">
        <v>2</v>
      </c>
      <c r="G4670" s="1" t="s">
        <v>23</v>
      </c>
      <c r="H4670" s="1">
        <v>1.25</v>
      </c>
      <c r="I4670" s="1">
        <v>0.24</v>
      </c>
      <c r="J4670" s="1">
        <v>0.49</v>
      </c>
      <c r="K4670" s="1">
        <v>0.08</v>
      </c>
      <c r="L4670" s="1">
        <v>0.13</v>
      </c>
      <c r="M4670" s="3">
        <f>PI()*(D4670*0.0254)^2/4</f>
        <v>8.9383199312798606E-3</v>
      </c>
      <c r="N4670" s="1">
        <f>ROUND(H4670*4.45,0)</f>
        <v>6</v>
      </c>
      <c r="O4670" s="1">
        <f>I4670*745.7</f>
        <v>178.96800000000002</v>
      </c>
      <c r="P4670" s="5">
        <f>ROUND(N4670^(3/2)/O4670/SQRT(2*1.28*M4670)*100,0)</f>
        <v>54</v>
      </c>
      <c r="Q4670" s="4">
        <f>E4670/D4670</f>
        <v>0.95238095238095233</v>
      </c>
      <c r="R4670" s="1">
        <f>ROUND(L4670^(3/2)/K4670*100*SQRT(2/PI()),0)</f>
        <v>47</v>
      </c>
      <c r="S4670" s="1" t="str">
        <f>IF(AND(R4670&gt;=R4669,R4670&gt;R4671),"YES","NO")</f>
        <v>NO</v>
      </c>
      <c r="T4670" s="1">
        <f>IF(C4670&lt;C4669,0,IF(T4669=1,1,IF(S4670="YES",1,0)))</f>
        <v>0</v>
      </c>
      <c r="U4670" s="1" t="str">
        <f>IF(AND(T4669=0,T4670=1),"YES","NO")</f>
        <v>NO</v>
      </c>
    </row>
    <row r="4671" spans="1:21" x14ac:dyDescent="0.3">
      <c r="A4671" s="1">
        <v>4671</v>
      </c>
      <c r="B4671" s="1">
        <v>318</v>
      </c>
      <c r="C4671" s="1">
        <v>32000</v>
      </c>
      <c r="D4671" s="1">
        <v>4.2</v>
      </c>
      <c r="E4671" s="1">
        <v>4</v>
      </c>
      <c r="F4671" s="1">
        <v>2</v>
      </c>
      <c r="G4671" s="1" t="s">
        <v>23</v>
      </c>
      <c r="H4671" s="1">
        <v>1.33</v>
      </c>
      <c r="I4671" s="1">
        <v>0.26</v>
      </c>
      <c r="J4671" s="1">
        <v>0.52</v>
      </c>
      <c r="K4671" s="1">
        <v>0.08</v>
      </c>
      <c r="L4671" s="1">
        <v>0.13</v>
      </c>
      <c r="M4671" s="3">
        <f>PI()*(D4671*0.0254)^2/4</f>
        <v>8.9383199312798606E-3</v>
      </c>
      <c r="N4671" s="1">
        <f>ROUND(H4671*4.45,0)</f>
        <v>6</v>
      </c>
      <c r="O4671" s="1">
        <f>I4671*745.7</f>
        <v>193.88200000000001</v>
      </c>
      <c r="P4671" s="5">
        <f>ROUND(N4671^(3/2)/O4671/SQRT(2*1.28*M4671)*100,0)</f>
        <v>50</v>
      </c>
      <c r="Q4671" s="4">
        <f>E4671/D4671</f>
        <v>0.95238095238095233</v>
      </c>
      <c r="R4671" s="1">
        <f>ROUND(L4671^(3/2)/K4671*100*SQRT(2/PI()),0)</f>
        <v>47</v>
      </c>
      <c r="S4671" s="1" t="str">
        <f>IF(AND(R4671&gt;=R4670,R4671&gt;R4672),"YES","NO")</f>
        <v>NO</v>
      </c>
      <c r="T4671" s="1">
        <f>IF(C4671&lt;C4670,0,IF(T4670=1,1,IF(S4671="YES",1,0)))</f>
        <v>0</v>
      </c>
      <c r="U4671" s="1" t="str">
        <f>IF(AND(T4670=0,T4671=1),"YES","NO")</f>
        <v>NO</v>
      </c>
    </row>
    <row r="4672" spans="1:21" x14ac:dyDescent="0.3">
      <c r="A4672" s="1">
        <v>4672</v>
      </c>
      <c r="B4672" s="1">
        <v>318</v>
      </c>
      <c r="C4672" s="1">
        <v>33000</v>
      </c>
      <c r="D4672" s="1">
        <v>4.2</v>
      </c>
      <c r="E4672" s="1">
        <v>4</v>
      </c>
      <c r="F4672" s="1">
        <v>2</v>
      </c>
      <c r="G4672" s="1" t="s">
        <v>23</v>
      </c>
      <c r="H4672" s="1">
        <v>1.42</v>
      </c>
      <c r="I4672" s="1">
        <v>0.28999999999999998</v>
      </c>
      <c r="J4672" s="1">
        <v>0.55000000000000004</v>
      </c>
      <c r="K4672" s="1">
        <v>0.08</v>
      </c>
      <c r="L4672" s="1">
        <v>0.13</v>
      </c>
      <c r="M4672" s="3">
        <f>PI()*(D4672*0.0254)^2/4</f>
        <v>8.9383199312798606E-3</v>
      </c>
      <c r="N4672" s="1">
        <f>ROUND(H4672*4.45,0)</f>
        <v>6</v>
      </c>
      <c r="O4672" s="1">
        <f>I4672*745.7</f>
        <v>216.25299999999999</v>
      </c>
      <c r="P4672" s="5">
        <f>ROUND(N4672^(3/2)/O4672/SQRT(2*1.28*M4672)*100,0)</f>
        <v>45</v>
      </c>
      <c r="Q4672" s="4">
        <f>E4672/D4672</f>
        <v>0.95238095238095233</v>
      </c>
      <c r="R4672" s="1">
        <f>ROUND(L4672^(3/2)/K4672*100*SQRT(2/PI()),0)</f>
        <v>47</v>
      </c>
      <c r="S4672" s="1" t="str">
        <f>IF(AND(R4672&gt;=R4671,R4672&gt;R4673),"YES","NO")</f>
        <v>NO</v>
      </c>
      <c r="T4672" s="1">
        <f>IF(C4672&lt;C4671,0,IF(T4671=1,1,IF(S4672="YES",1,0)))</f>
        <v>0</v>
      </c>
      <c r="U4672" s="1" t="str">
        <f>IF(AND(T4671=0,T4672=1),"YES","NO")</f>
        <v>NO</v>
      </c>
    </row>
    <row r="4673" spans="1:21" x14ac:dyDescent="0.3">
      <c r="A4673" s="1">
        <v>4673</v>
      </c>
      <c r="B4673" s="1">
        <v>318</v>
      </c>
      <c r="C4673" s="1">
        <v>34000</v>
      </c>
      <c r="D4673" s="1">
        <v>4.2</v>
      </c>
      <c r="E4673" s="1">
        <v>4</v>
      </c>
      <c r="F4673" s="1">
        <v>2</v>
      </c>
      <c r="G4673" s="1" t="s">
        <v>23</v>
      </c>
      <c r="H4673" s="1">
        <v>1.5</v>
      </c>
      <c r="I4673" s="1">
        <v>0.31</v>
      </c>
      <c r="J4673" s="1">
        <v>0.57999999999999996</v>
      </c>
      <c r="K4673" s="1">
        <v>0.08</v>
      </c>
      <c r="L4673" s="1">
        <v>0.13</v>
      </c>
      <c r="M4673" s="3">
        <f>PI()*(D4673*0.0254)^2/4</f>
        <v>8.9383199312798606E-3</v>
      </c>
      <c r="N4673" s="1">
        <f>ROUND(H4673*4.45,0)</f>
        <v>7</v>
      </c>
      <c r="O4673" s="1">
        <f>I4673*745.7</f>
        <v>231.167</v>
      </c>
      <c r="P4673" s="5">
        <f>ROUND(N4673^(3/2)/O4673/SQRT(2*1.28*M4673)*100,0)</f>
        <v>53</v>
      </c>
      <c r="Q4673" s="4">
        <f>E4673/D4673</f>
        <v>0.95238095238095233</v>
      </c>
      <c r="R4673" s="1">
        <f>ROUND(L4673^(3/2)/K4673*100*SQRT(2/PI()),0)</f>
        <v>47</v>
      </c>
      <c r="S4673" s="1" t="str">
        <f>IF(AND(R4673&gt;=R4672,R4673&gt;R4674),"YES","NO")</f>
        <v>NO</v>
      </c>
      <c r="T4673" s="1">
        <f>IF(C4673&lt;C4672,0,IF(T4672=1,1,IF(S4673="YES",1,0)))</f>
        <v>0</v>
      </c>
      <c r="U4673" s="1" t="str">
        <f>IF(AND(T4672=0,T4673=1),"YES","NO")</f>
        <v>NO</v>
      </c>
    </row>
    <row r="4674" spans="1:21" x14ac:dyDescent="0.3">
      <c r="A4674" s="1">
        <v>4674</v>
      </c>
      <c r="B4674" s="1">
        <v>318</v>
      </c>
      <c r="C4674" s="1">
        <v>35000</v>
      </c>
      <c r="D4674" s="1">
        <v>4.2</v>
      </c>
      <c r="E4674" s="1">
        <v>4</v>
      </c>
      <c r="F4674" s="1">
        <v>2</v>
      </c>
      <c r="G4674" s="1" t="s">
        <v>23</v>
      </c>
      <c r="H4674" s="1">
        <v>1.59</v>
      </c>
      <c r="I4674" s="1">
        <v>0.34</v>
      </c>
      <c r="J4674" s="1">
        <v>0.61</v>
      </c>
      <c r="K4674" s="1">
        <v>0.08</v>
      </c>
      <c r="L4674" s="1">
        <v>0.13</v>
      </c>
      <c r="M4674" s="3">
        <f>PI()*(D4674*0.0254)^2/4</f>
        <v>8.9383199312798606E-3</v>
      </c>
      <c r="N4674" s="1">
        <f>ROUND(H4674*4.45,0)</f>
        <v>7</v>
      </c>
      <c r="O4674" s="1">
        <f>I4674*745.7</f>
        <v>253.53800000000004</v>
      </c>
      <c r="P4674" s="5">
        <f>ROUND(N4674^(3/2)/O4674/SQRT(2*1.28*M4674)*100,0)</f>
        <v>48</v>
      </c>
      <c r="Q4674" s="4">
        <f>E4674/D4674</f>
        <v>0.95238095238095233</v>
      </c>
      <c r="R4674" s="1">
        <f>ROUND(L4674^(3/2)/K4674*100*SQRT(2/PI()),0)</f>
        <v>47</v>
      </c>
      <c r="S4674" s="1" t="str">
        <f>IF(AND(R4674&gt;=R4673,R4674&gt;R4675),"YES","NO")</f>
        <v>NO</v>
      </c>
      <c r="T4674" s="1">
        <f>IF(C4674&lt;C4673,0,IF(T4673=1,1,IF(S4674="YES",1,0)))</f>
        <v>0</v>
      </c>
      <c r="U4674" s="1" t="str">
        <f>IF(AND(T4673=0,T4674=1),"YES","NO")</f>
        <v>NO</v>
      </c>
    </row>
    <row r="4675" spans="1:21" x14ac:dyDescent="0.3">
      <c r="A4675" s="1">
        <v>4675</v>
      </c>
      <c r="B4675" s="1">
        <v>318</v>
      </c>
      <c r="C4675" s="1">
        <v>36000</v>
      </c>
      <c r="D4675" s="1">
        <v>4.2</v>
      </c>
      <c r="E4675" s="1">
        <v>4</v>
      </c>
      <c r="F4675" s="1">
        <v>2</v>
      </c>
      <c r="G4675" s="1" t="s">
        <v>23</v>
      </c>
      <c r="H4675" s="1">
        <v>1.68</v>
      </c>
      <c r="I4675" s="1">
        <v>0.37</v>
      </c>
      <c r="J4675" s="1">
        <v>0.64</v>
      </c>
      <c r="K4675" s="1">
        <v>0.08</v>
      </c>
      <c r="L4675" s="1">
        <v>0.13</v>
      </c>
      <c r="M4675" s="3">
        <f>PI()*(D4675*0.0254)^2/4</f>
        <v>8.9383199312798606E-3</v>
      </c>
      <c r="N4675" s="1">
        <f>ROUND(H4675*4.45,0)</f>
        <v>7</v>
      </c>
      <c r="O4675" s="1">
        <f>I4675*745.7</f>
        <v>275.90899999999999</v>
      </c>
      <c r="P4675" s="5">
        <f>ROUND(N4675^(3/2)/O4675/SQRT(2*1.28*M4675)*100,0)</f>
        <v>44</v>
      </c>
      <c r="Q4675" s="4">
        <f>E4675/D4675</f>
        <v>0.95238095238095233</v>
      </c>
      <c r="R4675" s="1">
        <f>ROUND(L4675^(3/2)/K4675*100*SQRT(2/PI()),0)</f>
        <v>47</v>
      </c>
      <c r="S4675" s="1" t="str">
        <f>IF(AND(R4675&gt;=R4674,R4675&gt;R4676),"YES","NO")</f>
        <v>NO</v>
      </c>
      <c r="T4675" s="1">
        <f>IF(C4675&lt;C4674,0,IF(T4674=1,1,IF(S4675="YES",1,0)))</f>
        <v>0</v>
      </c>
      <c r="U4675" s="1" t="str">
        <f>IF(AND(T4674=0,T4675=1),"YES","NO")</f>
        <v>NO</v>
      </c>
    </row>
    <row r="4676" spans="1:21" x14ac:dyDescent="0.3">
      <c r="A4676" s="1">
        <v>4676</v>
      </c>
      <c r="B4676" s="1">
        <v>318</v>
      </c>
      <c r="C4676" s="1">
        <v>37000</v>
      </c>
      <c r="D4676" s="1">
        <v>4.2</v>
      </c>
      <c r="E4676" s="1">
        <v>4</v>
      </c>
      <c r="F4676" s="1">
        <v>2</v>
      </c>
      <c r="G4676" s="1" t="s">
        <v>23</v>
      </c>
      <c r="H4676" s="1">
        <v>1.78</v>
      </c>
      <c r="I4676" s="1">
        <v>0.39</v>
      </c>
      <c r="J4676" s="1">
        <v>0.67</v>
      </c>
      <c r="K4676" s="1">
        <v>0.08</v>
      </c>
      <c r="L4676" s="1">
        <v>0.13</v>
      </c>
      <c r="M4676" s="3">
        <f>PI()*(D4676*0.0254)^2/4</f>
        <v>8.9383199312798606E-3</v>
      </c>
      <c r="N4676" s="1">
        <f>ROUND(H4676*4.45,0)</f>
        <v>8</v>
      </c>
      <c r="O4676" s="1">
        <f>I4676*745.7</f>
        <v>290.82300000000004</v>
      </c>
      <c r="P4676" s="5">
        <f>ROUND(N4676^(3/2)/O4676/SQRT(2*1.28*M4676)*100,0)</f>
        <v>51</v>
      </c>
      <c r="Q4676" s="4">
        <f>E4676/D4676</f>
        <v>0.95238095238095233</v>
      </c>
      <c r="R4676" s="1">
        <f>ROUND(L4676^(3/2)/K4676*100*SQRT(2/PI()),0)</f>
        <v>47</v>
      </c>
      <c r="S4676" s="1" t="str">
        <f>IF(AND(R4676&gt;=R4675,R4676&gt;R4677),"YES","NO")</f>
        <v>NO</v>
      </c>
      <c r="T4676" s="1">
        <f>IF(C4676&lt;C4675,0,IF(T4675=1,1,IF(S4676="YES",1,0)))</f>
        <v>0</v>
      </c>
      <c r="U4676" s="1" t="str">
        <f>IF(AND(T4675=0,T4676=1),"YES","NO")</f>
        <v>NO</v>
      </c>
    </row>
    <row r="4677" spans="1:21" x14ac:dyDescent="0.3">
      <c r="A4677" s="1">
        <v>4677</v>
      </c>
      <c r="B4677" s="1">
        <v>318</v>
      </c>
      <c r="C4677" s="1">
        <v>38000</v>
      </c>
      <c r="D4677" s="1">
        <v>4.2</v>
      </c>
      <c r="E4677" s="1">
        <v>4</v>
      </c>
      <c r="F4677" s="1">
        <v>2</v>
      </c>
      <c r="G4677" s="1" t="s">
        <v>23</v>
      </c>
      <c r="H4677" s="1">
        <v>1.87</v>
      </c>
      <c r="I4677" s="1">
        <v>0.42</v>
      </c>
      <c r="J4677" s="1">
        <v>0.7</v>
      </c>
      <c r="K4677" s="1">
        <v>0.08</v>
      </c>
      <c r="L4677" s="1">
        <v>0.13</v>
      </c>
      <c r="M4677" s="3">
        <f>PI()*(D4677*0.0254)^2/4</f>
        <v>8.9383199312798606E-3</v>
      </c>
      <c r="N4677" s="1">
        <f>ROUND(H4677*4.45,0)</f>
        <v>8</v>
      </c>
      <c r="O4677" s="1">
        <f>I4677*745.7</f>
        <v>313.19400000000002</v>
      </c>
      <c r="P4677" s="5">
        <f>ROUND(N4677^(3/2)/O4677/SQRT(2*1.28*M4677)*100,0)</f>
        <v>48</v>
      </c>
      <c r="Q4677" s="4">
        <f>E4677/D4677</f>
        <v>0.95238095238095233</v>
      </c>
      <c r="R4677" s="1">
        <f>ROUND(L4677^(3/2)/K4677*100*SQRT(2/PI()),0)</f>
        <v>47</v>
      </c>
      <c r="S4677" s="1" t="str">
        <f>IF(AND(R4677&gt;=R4676,R4677&gt;R4678),"YES","NO")</f>
        <v>NO</v>
      </c>
      <c r="T4677" s="1">
        <f>IF(C4677&lt;C4676,0,IF(T4676=1,1,IF(S4677="YES",1,0)))</f>
        <v>0</v>
      </c>
      <c r="U4677" s="1" t="str">
        <f>IF(AND(T4676=0,T4677=1),"YES","NO")</f>
        <v>NO</v>
      </c>
    </row>
    <row r="4678" spans="1:21" x14ac:dyDescent="0.3">
      <c r="A4678" s="1">
        <v>4678</v>
      </c>
      <c r="B4678" s="1">
        <v>318</v>
      </c>
      <c r="C4678" s="1">
        <v>39000</v>
      </c>
      <c r="D4678" s="1">
        <v>4.2</v>
      </c>
      <c r="E4678" s="1">
        <v>4</v>
      </c>
      <c r="F4678" s="1">
        <v>2</v>
      </c>
      <c r="G4678" s="1" t="s">
        <v>23</v>
      </c>
      <c r="H4678" s="1">
        <v>1.97</v>
      </c>
      <c r="I4678" s="1">
        <v>0.46</v>
      </c>
      <c r="J4678" s="1">
        <v>0.74</v>
      </c>
      <c r="K4678" s="1">
        <v>7.0000000000000007E-2</v>
      </c>
      <c r="L4678" s="1">
        <v>0.13</v>
      </c>
      <c r="M4678" s="3">
        <f>PI()*(D4678*0.0254)^2/4</f>
        <v>8.9383199312798606E-3</v>
      </c>
      <c r="N4678" s="1">
        <f>ROUND(H4678*4.45,0)</f>
        <v>9</v>
      </c>
      <c r="O4678" s="1">
        <f>I4678*745.7</f>
        <v>343.02200000000005</v>
      </c>
      <c r="P4678" s="5">
        <f>ROUND(N4678^(3/2)/O4678/SQRT(2*1.28*M4678)*100,0)</f>
        <v>52</v>
      </c>
      <c r="Q4678" s="4">
        <f>E4678/D4678</f>
        <v>0.95238095238095233</v>
      </c>
      <c r="R4678" s="1">
        <f>ROUND(L4678^(3/2)/K4678*100*SQRT(2/PI()),0)</f>
        <v>53</v>
      </c>
      <c r="S4678" s="1" t="str">
        <f>IF(AND(R4678&gt;=R4677,R4678&gt;R4679),"YES","NO")</f>
        <v>NO</v>
      </c>
      <c r="T4678" s="1">
        <f>IF(C4678&lt;C4677,0,IF(T4677=1,1,IF(S4678="YES",1,0)))</f>
        <v>0</v>
      </c>
      <c r="U4678" s="1" t="str">
        <f>IF(AND(T4677=0,T4678=1),"YES","NO")</f>
        <v>NO</v>
      </c>
    </row>
    <row r="4679" spans="1:21" x14ac:dyDescent="0.3">
      <c r="A4679" s="1">
        <v>4679</v>
      </c>
      <c r="B4679" s="1">
        <v>318</v>
      </c>
      <c r="C4679" s="1">
        <v>40000</v>
      </c>
      <c r="D4679" s="1">
        <v>4.2</v>
      </c>
      <c r="E4679" s="1">
        <v>4</v>
      </c>
      <c r="F4679" s="1">
        <v>2</v>
      </c>
      <c r="G4679" s="1" t="s">
        <v>23</v>
      </c>
      <c r="H4679" s="1">
        <v>2.0699999999999998</v>
      </c>
      <c r="I4679" s="1">
        <v>0.49</v>
      </c>
      <c r="J4679" s="1">
        <v>0.77</v>
      </c>
      <c r="K4679" s="1">
        <v>7.0000000000000007E-2</v>
      </c>
      <c r="L4679" s="1">
        <v>0.13</v>
      </c>
      <c r="M4679" s="3">
        <f>PI()*(D4679*0.0254)^2/4</f>
        <v>8.9383199312798606E-3</v>
      </c>
      <c r="N4679" s="1">
        <f>ROUND(H4679*4.45,0)</f>
        <v>9</v>
      </c>
      <c r="O4679" s="1">
        <f>I4679*745.7</f>
        <v>365.39300000000003</v>
      </c>
      <c r="P4679" s="5">
        <f>ROUND(N4679^(3/2)/O4679/SQRT(2*1.28*M4679)*100,0)</f>
        <v>49</v>
      </c>
      <c r="Q4679" s="4">
        <f>E4679/D4679</f>
        <v>0.95238095238095233</v>
      </c>
      <c r="R4679" s="1">
        <f>ROUND(L4679^(3/2)/K4679*100*SQRT(2/PI()),0)</f>
        <v>53</v>
      </c>
      <c r="S4679" s="1" t="str">
        <f>IF(AND(R4679&gt;=R4678,R4679&gt;R4680),"YES","NO")</f>
        <v>YES</v>
      </c>
      <c r="T4679" s="1">
        <f>IF(C4679&lt;C4678,0,IF(T4678=1,1,IF(S4679="YES",1,0)))</f>
        <v>1</v>
      </c>
      <c r="U4679" s="1" t="str">
        <f>IF(AND(T4678=0,T4679=1),"YES","NO")</f>
        <v>YES</v>
      </c>
    </row>
    <row r="4680" spans="1:21" x14ac:dyDescent="0.3">
      <c r="A4680" s="1">
        <v>4680</v>
      </c>
      <c r="B4680" s="1">
        <v>318</v>
      </c>
      <c r="C4680" s="1">
        <v>41000</v>
      </c>
      <c r="D4680" s="1">
        <v>4.2</v>
      </c>
      <c r="E4680" s="1">
        <v>4</v>
      </c>
      <c r="F4680" s="1">
        <v>2</v>
      </c>
      <c r="G4680" s="1" t="s">
        <v>23</v>
      </c>
      <c r="H4680" s="1">
        <v>2.1800000000000002</v>
      </c>
      <c r="I4680" s="1">
        <v>0.54</v>
      </c>
      <c r="J4680" s="1">
        <v>0.82</v>
      </c>
      <c r="K4680" s="1">
        <v>0.08</v>
      </c>
      <c r="L4680" s="1">
        <v>0.13</v>
      </c>
      <c r="M4680" s="3">
        <f>PI()*(D4680*0.0254)^2/4</f>
        <v>8.9383199312798606E-3</v>
      </c>
      <c r="N4680" s="1">
        <f>ROUND(H4680*4.45,0)</f>
        <v>10</v>
      </c>
      <c r="O4680" s="1">
        <f>I4680*745.7</f>
        <v>402.67800000000005</v>
      </c>
      <c r="P4680" s="5">
        <f>ROUND(N4680^(3/2)/O4680/SQRT(2*1.28*M4680)*100,0)</f>
        <v>52</v>
      </c>
      <c r="Q4680" s="4">
        <f>E4680/D4680</f>
        <v>0.95238095238095233</v>
      </c>
      <c r="R4680" s="1">
        <f>ROUND(L4680^(3/2)/K4680*100*SQRT(2/PI()),0)</f>
        <v>47</v>
      </c>
      <c r="S4680" s="1" t="str">
        <f>IF(AND(R4680&gt;=R4679,R4680&gt;R4681),"YES","NO")</f>
        <v>NO</v>
      </c>
      <c r="T4680" s="1">
        <f>IF(C4680&lt;C4679,0,IF(T4679=1,1,IF(S4680="YES",1,0)))</f>
        <v>1</v>
      </c>
      <c r="U4680" s="1" t="str">
        <f>IF(AND(T4679=0,T4680=1),"YES","NO")</f>
        <v>NO</v>
      </c>
    </row>
    <row r="4681" spans="1:21" x14ac:dyDescent="0.3">
      <c r="A4681" s="1">
        <v>4681</v>
      </c>
      <c r="B4681" s="1">
        <v>318</v>
      </c>
      <c r="C4681" s="1">
        <v>42000</v>
      </c>
      <c r="D4681" s="1">
        <v>4.2</v>
      </c>
      <c r="E4681" s="1">
        <v>4</v>
      </c>
      <c r="F4681" s="1">
        <v>2</v>
      </c>
      <c r="G4681" s="1" t="s">
        <v>23</v>
      </c>
      <c r="H4681" s="1">
        <v>2.31</v>
      </c>
      <c r="I4681" s="1">
        <v>0.74</v>
      </c>
      <c r="J4681" s="1">
        <v>1.1100000000000001</v>
      </c>
      <c r="K4681" s="1">
        <v>0.1</v>
      </c>
      <c r="L4681" s="1">
        <v>0.13</v>
      </c>
      <c r="M4681" s="3">
        <f>PI()*(D4681*0.0254)^2/4</f>
        <v>8.9383199312798606E-3</v>
      </c>
      <c r="N4681" s="1">
        <f>ROUND(H4681*4.45,0)</f>
        <v>10</v>
      </c>
      <c r="O4681" s="1">
        <f>I4681*745.7</f>
        <v>551.81799999999998</v>
      </c>
      <c r="P4681" s="5">
        <f>ROUND(N4681^(3/2)/O4681/SQRT(2*1.28*M4681)*100,0)</f>
        <v>38</v>
      </c>
      <c r="Q4681" s="4">
        <f>E4681/D4681</f>
        <v>0.95238095238095233</v>
      </c>
      <c r="R4681" s="1">
        <f>ROUND(L4681^(3/2)/K4681*100*SQRT(2/PI()),0)</f>
        <v>37</v>
      </c>
      <c r="S4681" s="1" t="str">
        <f>IF(AND(R4681&gt;=R4680,R4681&gt;R4682),"YES","NO")</f>
        <v>NO</v>
      </c>
      <c r="T4681" s="1">
        <f>IF(C4681&lt;C4680,0,IF(T4680=1,1,IF(S4681="YES",1,0)))</f>
        <v>1</v>
      </c>
      <c r="U4681" s="1" t="str">
        <f>IF(AND(T4680=0,T4681=1),"YES","NO")</f>
        <v>NO</v>
      </c>
    </row>
    <row r="4682" spans="1:21" x14ac:dyDescent="0.3">
      <c r="A4682" s="1">
        <v>4682</v>
      </c>
      <c r="B4682" s="1">
        <v>318</v>
      </c>
      <c r="C4682" s="1">
        <v>43000</v>
      </c>
      <c r="D4682" s="1">
        <v>4.2</v>
      </c>
      <c r="E4682" s="1">
        <v>4</v>
      </c>
      <c r="F4682" s="1">
        <v>2</v>
      </c>
      <c r="G4682" s="1" t="s">
        <v>23</v>
      </c>
      <c r="H4682" s="1">
        <v>2.46</v>
      </c>
      <c r="I4682" s="1">
        <v>1</v>
      </c>
      <c r="J4682" s="1">
        <v>1.47</v>
      </c>
      <c r="K4682" s="1">
        <v>0.12</v>
      </c>
      <c r="L4682" s="1">
        <v>0.14000000000000001</v>
      </c>
      <c r="M4682" s="3">
        <f>PI()*(D4682*0.0254)^2/4</f>
        <v>8.9383199312798606E-3</v>
      </c>
      <c r="N4682" s="1">
        <f>ROUND(H4682*4.45,0)</f>
        <v>11</v>
      </c>
      <c r="O4682" s="1">
        <f>I4682*745.7</f>
        <v>745.7</v>
      </c>
      <c r="P4682" s="5">
        <f>ROUND(N4682^(3/2)/O4682/SQRT(2*1.28*M4682)*100,0)</f>
        <v>32</v>
      </c>
      <c r="Q4682" s="4">
        <f>E4682/D4682</f>
        <v>0.95238095238095233</v>
      </c>
      <c r="R4682" s="1">
        <f>ROUND(L4682^(3/2)/K4682*100*SQRT(2/PI()),0)</f>
        <v>35</v>
      </c>
      <c r="S4682" s="1" t="str">
        <f>IF(AND(R4682&gt;=R4681,R4682&gt;R4683),"YES","NO")</f>
        <v>NO</v>
      </c>
      <c r="T4682" s="1">
        <f>IF(C4682&lt;C4681,0,IF(T4681=1,1,IF(S4682="YES",1,0)))</f>
        <v>1</v>
      </c>
      <c r="U4682" s="1" t="str">
        <f>IF(AND(T4681=0,T4682=1),"YES","NO")</f>
        <v>NO</v>
      </c>
    </row>
    <row r="4683" spans="1:21" x14ac:dyDescent="0.3">
      <c r="A4683" s="1">
        <v>4683</v>
      </c>
      <c r="B4683" s="1">
        <v>318</v>
      </c>
      <c r="C4683" s="1">
        <v>44000</v>
      </c>
      <c r="D4683" s="1">
        <v>4.2</v>
      </c>
      <c r="E4683" s="1">
        <v>4</v>
      </c>
      <c r="F4683" s="1">
        <v>2</v>
      </c>
      <c r="G4683" s="1" t="s">
        <v>23</v>
      </c>
      <c r="H4683" s="1">
        <v>2.61</v>
      </c>
      <c r="I4683" s="1">
        <v>1.29</v>
      </c>
      <c r="J4683" s="1">
        <v>1.84</v>
      </c>
      <c r="K4683" s="1">
        <v>0.15</v>
      </c>
      <c r="L4683" s="1">
        <v>0.14000000000000001</v>
      </c>
      <c r="M4683" s="3">
        <f>PI()*(D4683*0.0254)^2/4</f>
        <v>8.9383199312798606E-3</v>
      </c>
      <c r="N4683" s="1">
        <f>ROUND(H4683*4.45,0)</f>
        <v>12</v>
      </c>
      <c r="O4683" s="1">
        <f>I4683*745.7</f>
        <v>961.95300000000009</v>
      </c>
      <c r="P4683" s="5">
        <f>ROUND(N4683^(3/2)/O4683/SQRT(2*1.28*M4683)*100,0)</f>
        <v>29</v>
      </c>
      <c r="Q4683" s="4">
        <f>E4683/D4683</f>
        <v>0.95238095238095233</v>
      </c>
      <c r="R4683" s="1">
        <f>ROUND(L4683^(3/2)/K4683*100*SQRT(2/PI()),0)</f>
        <v>28</v>
      </c>
      <c r="S4683" s="1" t="str">
        <f>IF(AND(R4683&gt;=R4682,R4683&gt;R4684),"YES","NO")</f>
        <v>NO</v>
      </c>
      <c r="T4683" s="1">
        <f>IF(C4683&lt;C4682,0,IF(T4682=1,1,IF(S4683="YES",1,0)))</f>
        <v>1</v>
      </c>
      <c r="U4683" s="1" t="str">
        <f>IF(AND(T4682=0,T4683=1),"YES","NO")</f>
        <v>NO</v>
      </c>
    </row>
    <row r="4684" spans="1:21" x14ac:dyDescent="0.3">
      <c r="A4684" s="1">
        <v>4684</v>
      </c>
      <c r="B4684" s="1">
        <v>319</v>
      </c>
      <c r="C4684" s="1">
        <v>1000</v>
      </c>
      <c r="D4684" s="1">
        <v>4.4000000000000004</v>
      </c>
      <c r="E4684" s="1">
        <v>4</v>
      </c>
      <c r="F4684" s="1">
        <v>2</v>
      </c>
      <c r="G4684" s="1" t="s">
        <v>23</v>
      </c>
      <c r="H4684" s="1">
        <v>0</v>
      </c>
      <c r="I4684" s="1">
        <v>0.01</v>
      </c>
      <c r="J4684" s="1">
        <v>0</v>
      </c>
      <c r="K4684" s="1">
        <v>0.08</v>
      </c>
      <c r="L4684" s="1">
        <v>0.14000000000000001</v>
      </c>
      <c r="M4684" s="3">
        <f>PI()*(D4684*0.0254)^2/4</f>
        <v>9.809856795327556E-3</v>
      </c>
      <c r="N4684" s="1">
        <f>ROUND(H4684*4.45,0)</f>
        <v>0</v>
      </c>
      <c r="O4684" s="1">
        <f>I4684*745.7</f>
        <v>7.4570000000000007</v>
      </c>
      <c r="P4684" s="5">
        <f>ROUND(N4684^(3/2)/O4684/SQRT(2*1.28*M4684)*100,0)</f>
        <v>0</v>
      </c>
      <c r="Q4684" s="4">
        <f>E4684/D4684</f>
        <v>0.90909090909090906</v>
      </c>
      <c r="R4684" s="1">
        <f>ROUND(L4684^(3/2)/K4684*100*SQRT(2/PI()),0)</f>
        <v>52</v>
      </c>
      <c r="S4684" s="1" t="str">
        <f>IF(AND(R4684&gt;=R4683,R4684&gt;R4685),"YES","NO")</f>
        <v>NO</v>
      </c>
      <c r="T4684" s="1">
        <f>IF(C4684&lt;C4683,0,IF(T4683=1,1,IF(S4684="YES",1,0)))</f>
        <v>0</v>
      </c>
      <c r="U4684" s="1" t="str">
        <f>IF(AND(T4683=0,T4684=1),"YES","NO")</f>
        <v>NO</v>
      </c>
    </row>
    <row r="4685" spans="1:21" x14ac:dyDescent="0.3">
      <c r="A4685" s="1">
        <v>4685</v>
      </c>
      <c r="B4685" s="1">
        <v>319</v>
      </c>
      <c r="C4685" s="1">
        <v>2000</v>
      </c>
      <c r="D4685" s="1">
        <v>4.4000000000000004</v>
      </c>
      <c r="E4685" s="1">
        <v>4</v>
      </c>
      <c r="F4685" s="1">
        <v>2</v>
      </c>
      <c r="G4685" s="1" t="s">
        <v>23</v>
      </c>
      <c r="H4685" s="1">
        <v>0.01</v>
      </c>
      <c r="I4685" s="1">
        <v>0.01</v>
      </c>
      <c r="J4685" s="1">
        <v>0</v>
      </c>
      <c r="K4685" s="1">
        <v>0.08</v>
      </c>
      <c r="L4685" s="1">
        <v>0.14000000000000001</v>
      </c>
      <c r="M4685" s="3">
        <f>PI()*(D4685*0.0254)^2/4</f>
        <v>9.809856795327556E-3</v>
      </c>
      <c r="N4685" s="1">
        <f>ROUND(H4685*4.45,0)</f>
        <v>0</v>
      </c>
      <c r="O4685" s="1">
        <f>I4685*745.7</f>
        <v>7.4570000000000007</v>
      </c>
      <c r="P4685" s="5">
        <f>ROUND(N4685^(3/2)/O4685/SQRT(2*1.28*M4685)*100,0)</f>
        <v>0</v>
      </c>
      <c r="Q4685" s="4">
        <f>E4685/D4685</f>
        <v>0.90909090909090906</v>
      </c>
      <c r="R4685" s="1">
        <f>ROUND(L4685^(3/2)/K4685*100*SQRT(2/PI()),0)</f>
        <v>52</v>
      </c>
      <c r="S4685" s="1" t="str">
        <f>IF(AND(R4685&gt;=R4684,R4685&gt;R4686),"YES","NO")</f>
        <v>NO</v>
      </c>
      <c r="T4685" s="1">
        <f>IF(C4685&lt;C4684,0,IF(T4684=1,1,IF(S4685="YES",1,0)))</f>
        <v>0</v>
      </c>
      <c r="U4685" s="1" t="str">
        <f>IF(AND(T4684=0,T4685=1),"YES","NO")</f>
        <v>NO</v>
      </c>
    </row>
    <row r="4686" spans="1:21" x14ac:dyDescent="0.3">
      <c r="A4686" s="1">
        <v>4686</v>
      </c>
      <c r="B4686" s="1">
        <v>319</v>
      </c>
      <c r="C4686" s="1">
        <v>3000</v>
      </c>
      <c r="D4686" s="1">
        <v>4.4000000000000004</v>
      </c>
      <c r="E4686" s="1">
        <v>4</v>
      </c>
      <c r="F4686" s="1">
        <v>2</v>
      </c>
      <c r="G4686" s="1" t="s">
        <v>23</v>
      </c>
      <c r="H4686" s="1">
        <v>0.02</v>
      </c>
      <c r="I4686" s="1">
        <v>0.01</v>
      </c>
      <c r="J4686" s="1">
        <v>0.01</v>
      </c>
      <c r="K4686" s="1">
        <v>0.08</v>
      </c>
      <c r="L4686" s="1">
        <v>0.14000000000000001</v>
      </c>
      <c r="M4686" s="3">
        <f>PI()*(D4686*0.0254)^2/4</f>
        <v>9.809856795327556E-3</v>
      </c>
      <c r="N4686" s="1">
        <f>ROUND(H4686*4.45,0)</f>
        <v>0</v>
      </c>
      <c r="O4686" s="1">
        <f>I4686*745.7</f>
        <v>7.4570000000000007</v>
      </c>
      <c r="P4686" s="5">
        <f>ROUND(N4686^(3/2)/O4686/SQRT(2*1.28*M4686)*100,0)</f>
        <v>0</v>
      </c>
      <c r="Q4686" s="4">
        <f>E4686/D4686</f>
        <v>0.90909090909090906</v>
      </c>
      <c r="R4686" s="1">
        <f>ROUND(L4686^(3/2)/K4686*100*SQRT(2/PI()),0)</f>
        <v>52</v>
      </c>
      <c r="S4686" s="1" t="str">
        <f>IF(AND(R4686&gt;=R4685,R4686&gt;R4687),"YES","NO")</f>
        <v>NO</v>
      </c>
      <c r="T4686" s="1">
        <f>IF(C4686&lt;C4685,0,IF(T4685=1,1,IF(S4686="YES",1,0)))</f>
        <v>0</v>
      </c>
      <c r="U4686" s="1" t="str">
        <f>IF(AND(T4685=0,T4686=1),"YES","NO")</f>
        <v>NO</v>
      </c>
    </row>
    <row r="4687" spans="1:21" x14ac:dyDescent="0.3">
      <c r="A4687" s="1">
        <v>4687</v>
      </c>
      <c r="B4687" s="1">
        <v>319</v>
      </c>
      <c r="C4687" s="1">
        <v>4000</v>
      </c>
      <c r="D4687" s="1">
        <v>4.4000000000000004</v>
      </c>
      <c r="E4687" s="1">
        <v>4</v>
      </c>
      <c r="F4687" s="1">
        <v>2</v>
      </c>
      <c r="G4687" s="1" t="s">
        <v>23</v>
      </c>
      <c r="H4687" s="1">
        <v>0.03</v>
      </c>
      <c r="I4687" s="1">
        <v>0.01</v>
      </c>
      <c r="J4687" s="1">
        <v>0.01</v>
      </c>
      <c r="K4687" s="1">
        <v>0.08</v>
      </c>
      <c r="L4687" s="1">
        <v>0.14000000000000001</v>
      </c>
      <c r="M4687" s="3">
        <f>PI()*(D4687*0.0254)^2/4</f>
        <v>9.809856795327556E-3</v>
      </c>
      <c r="N4687" s="1">
        <f>ROUND(H4687*4.45,0)</f>
        <v>0</v>
      </c>
      <c r="O4687" s="1">
        <f>I4687*745.7</f>
        <v>7.4570000000000007</v>
      </c>
      <c r="P4687" s="5">
        <f>ROUND(N4687^(3/2)/O4687/SQRT(2*1.28*M4687)*100,0)</f>
        <v>0</v>
      </c>
      <c r="Q4687" s="4">
        <f>E4687/D4687</f>
        <v>0.90909090909090906</v>
      </c>
      <c r="R4687" s="1">
        <f>ROUND(L4687^(3/2)/K4687*100*SQRT(2/PI()),0)</f>
        <v>52</v>
      </c>
      <c r="S4687" s="1" t="str">
        <f>IF(AND(R4687&gt;=R4686,R4687&gt;R4688),"YES","NO")</f>
        <v>NO</v>
      </c>
      <c r="T4687" s="1">
        <f>IF(C4687&lt;C4686,0,IF(T4686=1,1,IF(S4687="YES",1,0)))</f>
        <v>0</v>
      </c>
      <c r="U4687" s="1" t="str">
        <f>IF(AND(T4686=0,T4687=1),"YES","NO")</f>
        <v>NO</v>
      </c>
    </row>
    <row r="4688" spans="1:21" x14ac:dyDescent="0.3">
      <c r="A4688" s="1">
        <v>4688</v>
      </c>
      <c r="B4688" s="1">
        <v>319</v>
      </c>
      <c r="C4688" s="1">
        <v>5000</v>
      </c>
      <c r="D4688" s="1">
        <v>4.4000000000000004</v>
      </c>
      <c r="E4688" s="1">
        <v>4</v>
      </c>
      <c r="F4688" s="1">
        <v>2</v>
      </c>
      <c r="G4688" s="1" t="s">
        <v>23</v>
      </c>
      <c r="H4688" s="1">
        <v>0.04</v>
      </c>
      <c r="I4688" s="1">
        <v>0.01</v>
      </c>
      <c r="J4688" s="1">
        <v>0.02</v>
      </c>
      <c r="K4688" s="1">
        <v>0.08</v>
      </c>
      <c r="L4688" s="1">
        <v>0.14000000000000001</v>
      </c>
      <c r="M4688" s="3">
        <f>PI()*(D4688*0.0254)^2/4</f>
        <v>9.809856795327556E-3</v>
      </c>
      <c r="N4688" s="1">
        <f>ROUND(H4688*4.45,0)</f>
        <v>0</v>
      </c>
      <c r="O4688" s="1">
        <f>I4688*745.7</f>
        <v>7.4570000000000007</v>
      </c>
      <c r="P4688" s="5">
        <f>ROUND(N4688^(3/2)/O4688/SQRT(2*1.28*M4688)*100,0)</f>
        <v>0</v>
      </c>
      <c r="Q4688" s="4">
        <f>E4688/D4688</f>
        <v>0.90909090909090906</v>
      </c>
      <c r="R4688" s="1">
        <f>ROUND(L4688^(3/2)/K4688*100*SQRT(2/PI()),0)</f>
        <v>52</v>
      </c>
      <c r="S4688" s="1" t="str">
        <f>IF(AND(R4688&gt;=R4687,R4688&gt;R4689),"YES","NO")</f>
        <v>NO</v>
      </c>
      <c r="T4688" s="1">
        <f>IF(C4688&lt;C4687,0,IF(T4687=1,1,IF(S4688="YES",1,0)))</f>
        <v>0</v>
      </c>
      <c r="U4688" s="1" t="str">
        <f>IF(AND(T4687=0,T4688=1),"YES","NO")</f>
        <v>NO</v>
      </c>
    </row>
    <row r="4689" spans="1:21" x14ac:dyDescent="0.3">
      <c r="A4689" s="1">
        <v>4689</v>
      </c>
      <c r="B4689" s="1">
        <v>319</v>
      </c>
      <c r="C4689" s="1">
        <v>6000</v>
      </c>
      <c r="D4689" s="1">
        <v>4.4000000000000004</v>
      </c>
      <c r="E4689" s="1">
        <v>4</v>
      </c>
      <c r="F4689" s="1">
        <v>2</v>
      </c>
      <c r="G4689" s="1" t="s">
        <v>23</v>
      </c>
      <c r="H4689" s="1">
        <v>0.06</v>
      </c>
      <c r="I4689" s="1">
        <v>0.01</v>
      </c>
      <c r="J4689" s="1">
        <v>0.02</v>
      </c>
      <c r="K4689" s="1">
        <v>0.08</v>
      </c>
      <c r="L4689" s="1">
        <v>0.14000000000000001</v>
      </c>
      <c r="M4689" s="3">
        <f>PI()*(D4689*0.0254)^2/4</f>
        <v>9.809856795327556E-3</v>
      </c>
      <c r="N4689" s="1">
        <f>ROUND(H4689*4.45,0)</f>
        <v>0</v>
      </c>
      <c r="O4689" s="1">
        <f>I4689*745.7</f>
        <v>7.4570000000000007</v>
      </c>
      <c r="P4689" s="5">
        <f>ROUND(N4689^(3/2)/O4689/SQRT(2*1.28*M4689)*100,0)</f>
        <v>0</v>
      </c>
      <c r="Q4689" s="4">
        <f>E4689/D4689</f>
        <v>0.90909090909090906</v>
      </c>
      <c r="R4689" s="1">
        <f>ROUND(L4689^(3/2)/K4689*100*SQRT(2/PI()),0)</f>
        <v>52</v>
      </c>
      <c r="S4689" s="1" t="str">
        <f>IF(AND(R4689&gt;=R4688,R4689&gt;R4690),"YES","NO")</f>
        <v>NO</v>
      </c>
      <c r="T4689" s="1">
        <f>IF(C4689&lt;C4688,0,IF(T4688=1,1,IF(S4689="YES",1,0)))</f>
        <v>0</v>
      </c>
      <c r="U4689" s="1" t="str">
        <f>IF(AND(T4688=0,T4689=1),"YES","NO")</f>
        <v>NO</v>
      </c>
    </row>
    <row r="4690" spans="1:21" x14ac:dyDescent="0.3">
      <c r="A4690" s="1">
        <v>4690</v>
      </c>
      <c r="B4690" s="1">
        <v>319</v>
      </c>
      <c r="C4690" s="1">
        <v>7000</v>
      </c>
      <c r="D4690" s="1">
        <v>4.4000000000000004</v>
      </c>
      <c r="E4690" s="1">
        <v>4</v>
      </c>
      <c r="F4690" s="1">
        <v>2</v>
      </c>
      <c r="G4690" s="1" t="s">
        <v>23</v>
      </c>
      <c r="H4690" s="1">
        <v>0.08</v>
      </c>
      <c r="I4690" s="1">
        <v>0.01</v>
      </c>
      <c r="J4690" s="1">
        <v>0.03</v>
      </c>
      <c r="K4690" s="1">
        <v>0.08</v>
      </c>
      <c r="L4690" s="1">
        <v>0.14000000000000001</v>
      </c>
      <c r="M4690" s="3">
        <f>PI()*(D4690*0.0254)^2/4</f>
        <v>9.809856795327556E-3</v>
      </c>
      <c r="N4690" s="1">
        <f>ROUND(H4690*4.45,0)</f>
        <v>0</v>
      </c>
      <c r="O4690" s="1">
        <f>I4690*745.7</f>
        <v>7.4570000000000007</v>
      </c>
      <c r="P4690" s="5">
        <f>ROUND(N4690^(3/2)/O4690/SQRT(2*1.28*M4690)*100,0)</f>
        <v>0</v>
      </c>
      <c r="Q4690" s="4">
        <f>E4690/D4690</f>
        <v>0.90909090909090906</v>
      </c>
      <c r="R4690" s="1">
        <f>ROUND(L4690^(3/2)/K4690*100*SQRT(2/PI()),0)</f>
        <v>52</v>
      </c>
      <c r="S4690" s="1" t="str">
        <f>IF(AND(R4690&gt;=R4689,R4690&gt;R4691),"YES","NO")</f>
        <v>NO</v>
      </c>
      <c r="T4690" s="1">
        <f>IF(C4690&lt;C4689,0,IF(T4689=1,1,IF(S4690="YES",1,0)))</f>
        <v>0</v>
      </c>
      <c r="U4690" s="1" t="str">
        <f>IF(AND(T4689=0,T4690=1),"YES","NO")</f>
        <v>NO</v>
      </c>
    </row>
    <row r="4691" spans="1:21" x14ac:dyDescent="0.3">
      <c r="A4691" s="1">
        <v>4691</v>
      </c>
      <c r="B4691" s="1">
        <v>319</v>
      </c>
      <c r="C4691" s="1">
        <v>8000</v>
      </c>
      <c r="D4691" s="1">
        <v>4.4000000000000004</v>
      </c>
      <c r="E4691" s="1">
        <v>4</v>
      </c>
      <c r="F4691" s="1">
        <v>2</v>
      </c>
      <c r="G4691" s="1" t="s">
        <v>23</v>
      </c>
      <c r="H4691" s="1">
        <v>0.1</v>
      </c>
      <c r="I4691" s="1">
        <v>0.01</v>
      </c>
      <c r="J4691" s="1">
        <v>0.04</v>
      </c>
      <c r="K4691" s="1">
        <v>0.08</v>
      </c>
      <c r="L4691" s="1">
        <v>0.14000000000000001</v>
      </c>
      <c r="M4691" s="3">
        <f>PI()*(D4691*0.0254)^2/4</f>
        <v>9.809856795327556E-3</v>
      </c>
      <c r="N4691" s="1">
        <f>ROUND(H4691*4.45,0)</f>
        <v>0</v>
      </c>
      <c r="O4691" s="1">
        <f>I4691*745.7</f>
        <v>7.4570000000000007</v>
      </c>
      <c r="P4691" s="5">
        <f>ROUND(N4691^(3/2)/O4691/SQRT(2*1.28*M4691)*100,0)</f>
        <v>0</v>
      </c>
      <c r="Q4691" s="4">
        <f>E4691/D4691</f>
        <v>0.90909090909090906</v>
      </c>
      <c r="R4691" s="1">
        <f>ROUND(L4691^(3/2)/K4691*100*SQRT(2/PI()),0)</f>
        <v>52</v>
      </c>
      <c r="S4691" s="1" t="str">
        <f>IF(AND(R4691&gt;=R4690,R4691&gt;R4692),"YES","NO")</f>
        <v>NO</v>
      </c>
      <c r="T4691" s="1">
        <f>IF(C4691&lt;C4690,0,IF(T4690=1,1,IF(S4691="YES",1,0)))</f>
        <v>0</v>
      </c>
      <c r="U4691" s="1" t="str">
        <f>IF(AND(T4690=0,T4691=1),"YES","NO")</f>
        <v>NO</v>
      </c>
    </row>
    <row r="4692" spans="1:21" x14ac:dyDescent="0.3">
      <c r="A4692" s="1">
        <v>4692</v>
      </c>
      <c r="B4692" s="1">
        <v>319</v>
      </c>
      <c r="C4692" s="1">
        <v>9000</v>
      </c>
      <c r="D4692" s="1">
        <v>4.4000000000000004</v>
      </c>
      <c r="E4692" s="1">
        <v>4</v>
      </c>
      <c r="F4692" s="1">
        <v>2</v>
      </c>
      <c r="G4692" s="1" t="s">
        <v>23</v>
      </c>
      <c r="H4692" s="1">
        <v>0.13</v>
      </c>
      <c r="I4692" s="1">
        <v>0.01</v>
      </c>
      <c r="J4692" s="1">
        <v>0.05</v>
      </c>
      <c r="K4692" s="1">
        <v>0.08</v>
      </c>
      <c r="L4692" s="1">
        <v>0.14000000000000001</v>
      </c>
      <c r="M4692" s="3">
        <f>PI()*(D4692*0.0254)^2/4</f>
        <v>9.809856795327556E-3</v>
      </c>
      <c r="N4692" s="1">
        <f>ROUND(H4692*4.45,0)</f>
        <v>1</v>
      </c>
      <c r="O4692" s="1">
        <f>I4692*745.7</f>
        <v>7.4570000000000007</v>
      </c>
      <c r="P4692" s="5">
        <f>ROUND(N4692^(3/2)/O4692/SQRT(2*1.28*M4692)*100,0)</f>
        <v>85</v>
      </c>
      <c r="Q4692" s="4">
        <f>E4692/D4692</f>
        <v>0.90909090909090906</v>
      </c>
      <c r="R4692" s="1">
        <f>ROUND(L4692^(3/2)/K4692*100*SQRT(2/PI()),0)</f>
        <v>52</v>
      </c>
      <c r="S4692" s="1" t="str">
        <f>IF(AND(R4692&gt;=R4691,R4692&gt;R4693),"YES","NO")</f>
        <v>NO</v>
      </c>
      <c r="T4692" s="1">
        <f>IF(C4692&lt;C4691,0,IF(T4691=1,1,IF(S4692="YES",1,0)))</f>
        <v>0</v>
      </c>
      <c r="U4692" s="1" t="str">
        <f>IF(AND(T4691=0,T4692=1),"YES","NO")</f>
        <v>NO</v>
      </c>
    </row>
    <row r="4693" spans="1:21" x14ac:dyDescent="0.3">
      <c r="A4693" s="1">
        <v>4693</v>
      </c>
      <c r="B4693" s="1">
        <v>319</v>
      </c>
      <c r="C4693" s="1">
        <v>10000</v>
      </c>
      <c r="D4693" s="1">
        <v>4.4000000000000004</v>
      </c>
      <c r="E4693" s="1">
        <v>4</v>
      </c>
      <c r="F4693" s="1">
        <v>2</v>
      </c>
      <c r="G4693" s="1" t="s">
        <v>23</v>
      </c>
      <c r="H4693" s="1">
        <v>0.17</v>
      </c>
      <c r="I4693" s="1">
        <v>0.01</v>
      </c>
      <c r="J4693" s="1">
        <v>7.0000000000000007E-2</v>
      </c>
      <c r="K4693" s="1">
        <v>0.08</v>
      </c>
      <c r="L4693" s="1">
        <v>0.14000000000000001</v>
      </c>
      <c r="M4693" s="3">
        <f>PI()*(D4693*0.0254)^2/4</f>
        <v>9.809856795327556E-3</v>
      </c>
      <c r="N4693" s="1">
        <f>ROUND(H4693*4.45,0)</f>
        <v>1</v>
      </c>
      <c r="O4693" s="1">
        <f>I4693*745.7</f>
        <v>7.4570000000000007</v>
      </c>
      <c r="P4693" s="5">
        <f>ROUND(N4693^(3/2)/O4693/SQRT(2*1.28*M4693)*100,0)</f>
        <v>85</v>
      </c>
      <c r="Q4693" s="4">
        <f>E4693/D4693</f>
        <v>0.90909090909090906</v>
      </c>
      <c r="R4693" s="1">
        <f>ROUND(L4693^(3/2)/K4693*100*SQRT(2/PI()),0)</f>
        <v>52</v>
      </c>
      <c r="S4693" s="1" t="str">
        <f>IF(AND(R4693&gt;=R4692,R4693&gt;R4694),"YES","NO")</f>
        <v>NO</v>
      </c>
      <c r="T4693" s="1">
        <f>IF(C4693&lt;C4692,0,IF(T4692=1,1,IF(S4693="YES",1,0)))</f>
        <v>0</v>
      </c>
      <c r="U4693" s="1" t="str">
        <f>IF(AND(T4692=0,T4693=1),"YES","NO")</f>
        <v>NO</v>
      </c>
    </row>
    <row r="4694" spans="1:21" x14ac:dyDescent="0.3">
      <c r="A4694" s="1">
        <v>4694</v>
      </c>
      <c r="B4694" s="1">
        <v>319</v>
      </c>
      <c r="C4694" s="1">
        <v>11000</v>
      </c>
      <c r="D4694" s="1">
        <v>4.4000000000000004</v>
      </c>
      <c r="E4694" s="1">
        <v>4</v>
      </c>
      <c r="F4694" s="1">
        <v>2</v>
      </c>
      <c r="G4694" s="1" t="s">
        <v>23</v>
      </c>
      <c r="H4694" s="1">
        <v>0.2</v>
      </c>
      <c r="I4694" s="1">
        <v>0.01</v>
      </c>
      <c r="J4694" s="1">
        <v>0.08</v>
      </c>
      <c r="K4694" s="1">
        <v>0.08</v>
      </c>
      <c r="L4694" s="1">
        <v>0.14000000000000001</v>
      </c>
      <c r="M4694" s="3">
        <f>PI()*(D4694*0.0254)^2/4</f>
        <v>9.809856795327556E-3</v>
      </c>
      <c r="N4694" s="1">
        <f>ROUND(H4694*4.45,0)</f>
        <v>1</v>
      </c>
      <c r="O4694" s="1">
        <f>I4694*745.7</f>
        <v>7.4570000000000007</v>
      </c>
      <c r="P4694" s="5">
        <f>ROUND(N4694^(3/2)/O4694/SQRT(2*1.28*M4694)*100,0)</f>
        <v>85</v>
      </c>
      <c r="Q4694" s="4">
        <f>E4694/D4694</f>
        <v>0.90909090909090906</v>
      </c>
      <c r="R4694" s="1">
        <f>ROUND(L4694^(3/2)/K4694*100*SQRT(2/PI()),0)</f>
        <v>52</v>
      </c>
      <c r="S4694" s="1" t="str">
        <f>IF(AND(R4694&gt;=R4693,R4694&gt;R4695),"YES","NO")</f>
        <v>NO</v>
      </c>
      <c r="T4694" s="1">
        <f>IF(C4694&lt;C4693,0,IF(T4693=1,1,IF(S4694="YES",1,0)))</f>
        <v>0</v>
      </c>
      <c r="U4694" s="1" t="str">
        <f>IF(AND(T4693=0,T4694=1),"YES","NO")</f>
        <v>NO</v>
      </c>
    </row>
    <row r="4695" spans="1:21" x14ac:dyDescent="0.3">
      <c r="A4695" s="1">
        <v>4695</v>
      </c>
      <c r="B4695" s="1">
        <v>319</v>
      </c>
      <c r="C4695" s="1">
        <v>12000</v>
      </c>
      <c r="D4695" s="1">
        <v>4.4000000000000004</v>
      </c>
      <c r="E4695" s="1">
        <v>4</v>
      </c>
      <c r="F4695" s="1">
        <v>2</v>
      </c>
      <c r="G4695" s="1" t="s">
        <v>23</v>
      </c>
      <c r="H4695" s="1">
        <v>0.24</v>
      </c>
      <c r="I4695" s="1">
        <v>0.02</v>
      </c>
      <c r="J4695" s="1">
        <v>0.09</v>
      </c>
      <c r="K4695" s="1">
        <v>0.08</v>
      </c>
      <c r="L4695" s="1">
        <v>0.14000000000000001</v>
      </c>
      <c r="M4695" s="3">
        <f>PI()*(D4695*0.0254)^2/4</f>
        <v>9.809856795327556E-3</v>
      </c>
      <c r="N4695" s="1">
        <f>ROUND(H4695*4.45,0)</f>
        <v>1</v>
      </c>
      <c r="O4695" s="1">
        <f>I4695*745.7</f>
        <v>14.914000000000001</v>
      </c>
      <c r="P4695" s="5">
        <f>ROUND(N4695^(3/2)/O4695/SQRT(2*1.28*M4695)*100,0)</f>
        <v>42</v>
      </c>
      <c r="Q4695" s="4">
        <f>E4695/D4695</f>
        <v>0.90909090909090906</v>
      </c>
      <c r="R4695" s="1">
        <f>ROUND(L4695^(3/2)/K4695*100*SQRT(2/PI()),0)</f>
        <v>52</v>
      </c>
      <c r="S4695" s="1" t="str">
        <f>IF(AND(R4695&gt;=R4694,R4695&gt;R4696),"YES","NO")</f>
        <v>NO</v>
      </c>
      <c r="T4695" s="1">
        <f>IF(C4695&lt;C4694,0,IF(T4694=1,1,IF(S4695="YES",1,0)))</f>
        <v>0</v>
      </c>
      <c r="U4695" s="1" t="str">
        <f>IF(AND(T4694=0,T4695=1),"YES","NO")</f>
        <v>NO</v>
      </c>
    </row>
    <row r="4696" spans="1:21" x14ac:dyDescent="0.3">
      <c r="A4696" s="1">
        <v>4696</v>
      </c>
      <c r="B4696" s="1">
        <v>319</v>
      </c>
      <c r="C4696" s="1">
        <v>13000</v>
      </c>
      <c r="D4696" s="1">
        <v>4.4000000000000004</v>
      </c>
      <c r="E4696" s="1">
        <v>4</v>
      </c>
      <c r="F4696" s="1">
        <v>2</v>
      </c>
      <c r="G4696" s="1" t="s">
        <v>23</v>
      </c>
      <c r="H4696" s="1">
        <v>0.28000000000000003</v>
      </c>
      <c r="I4696" s="1">
        <v>0.02</v>
      </c>
      <c r="J4696" s="1">
        <v>0.11</v>
      </c>
      <c r="K4696" s="1">
        <v>0.08</v>
      </c>
      <c r="L4696" s="1">
        <v>0.14000000000000001</v>
      </c>
      <c r="M4696" s="3">
        <f>PI()*(D4696*0.0254)^2/4</f>
        <v>9.809856795327556E-3</v>
      </c>
      <c r="N4696" s="1">
        <f>ROUND(H4696*4.45,0)</f>
        <v>1</v>
      </c>
      <c r="O4696" s="1">
        <f>I4696*745.7</f>
        <v>14.914000000000001</v>
      </c>
      <c r="P4696" s="5">
        <f>ROUND(N4696^(3/2)/O4696/SQRT(2*1.28*M4696)*100,0)</f>
        <v>42</v>
      </c>
      <c r="Q4696" s="4">
        <f>E4696/D4696</f>
        <v>0.90909090909090906</v>
      </c>
      <c r="R4696" s="1">
        <f>ROUND(L4696^(3/2)/K4696*100*SQRT(2/PI()),0)</f>
        <v>52</v>
      </c>
      <c r="S4696" s="1" t="str">
        <f>IF(AND(R4696&gt;=R4695,R4696&gt;R4697),"YES","NO")</f>
        <v>NO</v>
      </c>
      <c r="T4696" s="1">
        <f>IF(C4696&lt;C4695,0,IF(T4695=1,1,IF(S4696="YES",1,0)))</f>
        <v>0</v>
      </c>
      <c r="U4696" s="1" t="str">
        <f>IF(AND(T4695=0,T4696=1),"YES","NO")</f>
        <v>NO</v>
      </c>
    </row>
    <row r="4697" spans="1:21" x14ac:dyDescent="0.3">
      <c r="A4697" s="1">
        <v>4697</v>
      </c>
      <c r="B4697" s="1">
        <v>319</v>
      </c>
      <c r="C4697" s="1">
        <v>13999</v>
      </c>
      <c r="D4697" s="1">
        <v>4.4000000000000004</v>
      </c>
      <c r="E4697" s="1">
        <v>4</v>
      </c>
      <c r="F4697" s="1">
        <v>2</v>
      </c>
      <c r="G4697" s="1" t="s">
        <v>23</v>
      </c>
      <c r="H4697" s="1">
        <v>0.32</v>
      </c>
      <c r="I4697" s="1">
        <v>0.03</v>
      </c>
      <c r="J4697" s="1">
        <v>0.13</v>
      </c>
      <c r="K4697" s="1">
        <v>0.08</v>
      </c>
      <c r="L4697" s="1">
        <v>0.14000000000000001</v>
      </c>
      <c r="M4697" s="3">
        <f>PI()*(D4697*0.0254)^2/4</f>
        <v>9.809856795327556E-3</v>
      </c>
      <c r="N4697" s="1">
        <f>ROUND(H4697*4.45,0)</f>
        <v>1</v>
      </c>
      <c r="O4697" s="1">
        <f>I4697*745.7</f>
        <v>22.371000000000002</v>
      </c>
      <c r="P4697" s="5">
        <f>ROUND(N4697^(3/2)/O4697/SQRT(2*1.28*M4697)*100,0)</f>
        <v>28</v>
      </c>
      <c r="Q4697" s="4">
        <f>E4697/D4697</f>
        <v>0.90909090909090906</v>
      </c>
      <c r="R4697" s="1">
        <f>ROUND(L4697^(3/2)/K4697*100*SQRT(2/PI()),0)</f>
        <v>52</v>
      </c>
      <c r="S4697" s="1" t="str">
        <f>IF(AND(R4697&gt;=R4696,R4697&gt;R4698),"YES","NO")</f>
        <v>NO</v>
      </c>
      <c r="T4697" s="1">
        <f>IF(C4697&lt;C4696,0,IF(T4696=1,1,IF(S4697="YES",1,0)))</f>
        <v>0</v>
      </c>
      <c r="U4697" s="1" t="str">
        <f>IF(AND(T4696=0,T4697=1),"YES","NO")</f>
        <v>NO</v>
      </c>
    </row>
    <row r="4698" spans="1:21" x14ac:dyDescent="0.3">
      <c r="A4698" s="1">
        <v>4698</v>
      </c>
      <c r="B4698" s="1">
        <v>319</v>
      </c>
      <c r="C4698" s="1">
        <v>15000</v>
      </c>
      <c r="D4698" s="1">
        <v>4.4000000000000004</v>
      </c>
      <c r="E4698" s="1">
        <v>4</v>
      </c>
      <c r="F4698" s="1">
        <v>2</v>
      </c>
      <c r="G4698" s="1" t="s">
        <v>23</v>
      </c>
      <c r="H4698" s="1">
        <v>0.37</v>
      </c>
      <c r="I4698" s="1">
        <v>0.04</v>
      </c>
      <c r="J4698" s="1">
        <v>0.15</v>
      </c>
      <c r="K4698" s="1">
        <v>0.08</v>
      </c>
      <c r="L4698" s="1">
        <v>0.14000000000000001</v>
      </c>
      <c r="M4698" s="3">
        <f>PI()*(D4698*0.0254)^2/4</f>
        <v>9.809856795327556E-3</v>
      </c>
      <c r="N4698" s="1">
        <f>ROUND(H4698*4.45,0)</f>
        <v>2</v>
      </c>
      <c r="O4698" s="1">
        <f>I4698*745.7</f>
        <v>29.828000000000003</v>
      </c>
      <c r="P4698" s="5">
        <f>ROUND(N4698^(3/2)/O4698/SQRT(2*1.28*M4698)*100,0)</f>
        <v>60</v>
      </c>
      <c r="Q4698" s="4">
        <f>E4698/D4698</f>
        <v>0.90909090909090906</v>
      </c>
      <c r="R4698" s="1">
        <f>ROUND(L4698^(3/2)/K4698*100*SQRT(2/PI()),0)</f>
        <v>52</v>
      </c>
      <c r="S4698" s="1" t="str">
        <f>IF(AND(R4698&gt;=R4697,R4698&gt;R4699),"YES","NO")</f>
        <v>NO</v>
      </c>
      <c r="T4698" s="1">
        <f>IF(C4698&lt;C4697,0,IF(T4697=1,1,IF(S4698="YES",1,0)))</f>
        <v>0</v>
      </c>
      <c r="U4698" s="1" t="str">
        <f>IF(AND(T4697=0,T4698=1),"YES","NO")</f>
        <v>NO</v>
      </c>
    </row>
    <row r="4699" spans="1:21" x14ac:dyDescent="0.3">
      <c r="A4699" s="1">
        <v>4699</v>
      </c>
      <c r="B4699" s="1">
        <v>319</v>
      </c>
      <c r="C4699" s="1">
        <v>16000</v>
      </c>
      <c r="D4699" s="1">
        <v>4.4000000000000004</v>
      </c>
      <c r="E4699" s="1">
        <v>4</v>
      </c>
      <c r="F4699" s="1">
        <v>2</v>
      </c>
      <c r="G4699" s="1" t="s">
        <v>23</v>
      </c>
      <c r="H4699" s="1">
        <v>0.42</v>
      </c>
      <c r="I4699" s="1">
        <v>0.04</v>
      </c>
      <c r="J4699" s="1">
        <v>0.17</v>
      </c>
      <c r="K4699" s="1">
        <v>0.08</v>
      </c>
      <c r="L4699" s="1">
        <v>0.14000000000000001</v>
      </c>
      <c r="M4699" s="3">
        <f>PI()*(D4699*0.0254)^2/4</f>
        <v>9.809856795327556E-3</v>
      </c>
      <c r="N4699" s="1">
        <f>ROUND(H4699*4.45,0)</f>
        <v>2</v>
      </c>
      <c r="O4699" s="1">
        <f>I4699*745.7</f>
        <v>29.828000000000003</v>
      </c>
      <c r="P4699" s="5">
        <f>ROUND(N4699^(3/2)/O4699/SQRT(2*1.28*M4699)*100,0)</f>
        <v>60</v>
      </c>
      <c r="Q4699" s="4">
        <f>E4699/D4699</f>
        <v>0.90909090909090906</v>
      </c>
      <c r="R4699" s="1">
        <f>ROUND(L4699^(3/2)/K4699*100*SQRT(2/PI()),0)</f>
        <v>52</v>
      </c>
      <c r="S4699" s="1" t="str">
        <f>IF(AND(R4699&gt;=R4698,R4699&gt;R4700),"YES","NO")</f>
        <v>NO</v>
      </c>
      <c r="T4699" s="1">
        <f>IF(C4699&lt;C4698,0,IF(T4698=1,1,IF(S4699="YES",1,0)))</f>
        <v>0</v>
      </c>
      <c r="U4699" s="1" t="str">
        <f>IF(AND(T4698=0,T4699=1),"YES","NO")</f>
        <v>NO</v>
      </c>
    </row>
    <row r="4700" spans="1:21" x14ac:dyDescent="0.3">
      <c r="A4700" s="1">
        <v>4700</v>
      </c>
      <c r="B4700" s="1">
        <v>319</v>
      </c>
      <c r="C4700" s="1">
        <v>17000</v>
      </c>
      <c r="D4700" s="1">
        <v>4.4000000000000004</v>
      </c>
      <c r="E4700" s="1">
        <v>4</v>
      </c>
      <c r="F4700" s="1">
        <v>2</v>
      </c>
      <c r="G4700" s="1" t="s">
        <v>23</v>
      </c>
      <c r="H4700" s="1">
        <v>0.48</v>
      </c>
      <c r="I4700" s="1">
        <v>0.05</v>
      </c>
      <c r="J4700" s="1">
        <v>0.19</v>
      </c>
      <c r="K4700" s="1">
        <v>0.08</v>
      </c>
      <c r="L4700" s="1">
        <v>0.14000000000000001</v>
      </c>
      <c r="M4700" s="3">
        <f>PI()*(D4700*0.0254)^2/4</f>
        <v>9.809856795327556E-3</v>
      </c>
      <c r="N4700" s="1">
        <f>ROUND(H4700*4.45,0)</f>
        <v>2</v>
      </c>
      <c r="O4700" s="1">
        <f>I4700*745.7</f>
        <v>37.285000000000004</v>
      </c>
      <c r="P4700" s="5">
        <f>ROUND(N4700^(3/2)/O4700/SQRT(2*1.28*M4700)*100,0)</f>
        <v>48</v>
      </c>
      <c r="Q4700" s="4">
        <f>E4700/D4700</f>
        <v>0.90909090909090906</v>
      </c>
      <c r="R4700" s="1">
        <f>ROUND(L4700^(3/2)/K4700*100*SQRT(2/PI()),0)</f>
        <v>52</v>
      </c>
      <c r="S4700" s="1" t="str">
        <f>IF(AND(R4700&gt;=R4699,R4700&gt;R4701),"YES","NO")</f>
        <v>NO</v>
      </c>
      <c r="T4700" s="1">
        <f>IF(C4700&lt;C4699,0,IF(T4699=1,1,IF(S4700="YES",1,0)))</f>
        <v>0</v>
      </c>
      <c r="U4700" s="1" t="str">
        <f>IF(AND(T4699=0,T4700=1),"YES","NO")</f>
        <v>NO</v>
      </c>
    </row>
    <row r="4701" spans="1:21" x14ac:dyDescent="0.3">
      <c r="A4701" s="1">
        <v>4701</v>
      </c>
      <c r="B4701" s="1">
        <v>319</v>
      </c>
      <c r="C4701" s="1">
        <v>18000</v>
      </c>
      <c r="D4701" s="1">
        <v>4.4000000000000004</v>
      </c>
      <c r="E4701" s="1">
        <v>4</v>
      </c>
      <c r="F4701" s="1">
        <v>2</v>
      </c>
      <c r="G4701" s="1" t="s">
        <v>23</v>
      </c>
      <c r="H4701" s="1">
        <v>0.54</v>
      </c>
      <c r="I4701" s="1">
        <v>0.06</v>
      </c>
      <c r="J4701" s="1">
        <v>0.22</v>
      </c>
      <c r="K4701" s="1">
        <v>0.08</v>
      </c>
      <c r="L4701" s="1">
        <v>0.14000000000000001</v>
      </c>
      <c r="M4701" s="3">
        <f>PI()*(D4701*0.0254)^2/4</f>
        <v>9.809856795327556E-3</v>
      </c>
      <c r="N4701" s="1">
        <f>ROUND(H4701*4.45,0)</f>
        <v>2</v>
      </c>
      <c r="O4701" s="1">
        <f>I4701*745.7</f>
        <v>44.742000000000004</v>
      </c>
      <c r="P4701" s="5">
        <f>ROUND(N4701^(3/2)/O4701/SQRT(2*1.28*M4701)*100,0)</f>
        <v>40</v>
      </c>
      <c r="Q4701" s="4">
        <f>E4701/D4701</f>
        <v>0.90909090909090906</v>
      </c>
      <c r="R4701" s="1">
        <f>ROUND(L4701^(3/2)/K4701*100*SQRT(2/PI()),0)</f>
        <v>52</v>
      </c>
      <c r="S4701" s="1" t="str">
        <f>IF(AND(R4701&gt;=R4700,R4701&gt;R4702),"YES","NO")</f>
        <v>NO</v>
      </c>
      <c r="T4701" s="1">
        <f>IF(C4701&lt;C4700,0,IF(T4700=1,1,IF(S4701="YES",1,0)))</f>
        <v>0</v>
      </c>
      <c r="U4701" s="1" t="str">
        <f>IF(AND(T4700=0,T4701=1),"YES","NO")</f>
        <v>NO</v>
      </c>
    </row>
    <row r="4702" spans="1:21" x14ac:dyDescent="0.3">
      <c r="A4702" s="1">
        <v>4702</v>
      </c>
      <c r="B4702" s="1">
        <v>319</v>
      </c>
      <c r="C4702" s="1">
        <v>19000</v>
      </c>
      <c r="D4702" s="1">
        <v>4.4000000000000004</v>
      </c>
      <c r="E4702" s="1">
        <v>4</v>
      </c>
      <c r="F4702" s="1">
        <v>2</v>
      </c>
      <c r="G4702" s="1" t="s">
        <v>23</v>
      </c>
      <c r="H4702" s="1">
        <v>0.6</v>
      </c>
      <c r="I4702" s="1">
        <v>7.0000000000000007E-2</v>
      </c>
      <c r="J4702" s="1">
        <v>0.24</v>
      </c>
      <c r="K4702" s="1">
        <v>0.08</v>
      </c>
      <c r="L4702" s="1">
        <v>0.14000000000000001</v>
      </c>
      <c r="M4702" s="3">
        <f>PI()*(D4702*0.0254)^2/4</f>
        <v>9.809856795327556E-3</v>
      </c>
      <c r="N4702" s="1">
        <f>ROUND(H4702*4.45,0)</f>
        <v>3</v>
      </c>
      <c r="O4702" s="1">
        <f>I4702*745.7</f>
        <v>52.199000000000005</v>
      </c>
      <c r="P4702" s="5">
        <f>ROUND(N4702^(3/2)/O4702/SQRT(2*1.28*M4702)*100,0)</f>
        <v>63</v>
      </c>
      <c r="Q4702" s="4">
        <f>E4702/D4702</f>
        <v>0.90909090909090906</v>
      </c>
      <c r="R4702" s="1">
        <f>ROUND(L4702^(3/2)/K4702*100*SQRT(2/PI()),0)</f>
        <v>52</v>
      </c>
      <c r="S4702" s="1" t="str">
        <f>IF(AND(R4702&gt;=R4701,R4702&gt;R4703),"YES","NO")</f>
        <v>NO</v>
      </c>
      <c r="T4702" s="1">
        <f>IF(C4702&lt;C4701,0,IF(T4701=1,1,IF(S4702="YES",1,0)))</f>
        <v>0</v>
      </c>
      <c r="U4702" s="1" t="str">
        <f>IF(AND(T4701=0,T4702=1),"YES","NO")</f>
        <v>NO</v>
      </c>
    </row>
    <row r="4703" spans="1:21" x14ac:dyDescent="0.3">
      <c r="A4703" s="1">
        <v>4703</v>
      </c>
      <c r="B4703" s="1">
        <v>319</v>
      </c>
      <c r="C4703" s="1">
        <v>20000</v>
      </c>
      <c r="D4703" s="1">
        <v>4.4000000000000004</v>
      </c>
      <c r="E4703" s="1">
        <v>4</v>
      </c>
      <c r="F4703" s="1">
        <v>2</v>
      </c>
      <c r="G4703" s="1" t="s">
        <v>23</v>
      </c>
      <c r="H4703" s="1">
        <v>0.66</v>
      </c>
      <c r="I4703" s="1">
        <v>0.09</v>
      </c>
      <c r="J4703" s="1">
        <v>0.27</v>
      </c>
      <c r="K4703" s="1">
        <v>0.08</v>
      </c>
      <c r="L4703" s="1">
        <v>0.14000000000000001</v>
      </c>
      <c r="M4703" s="3">
        <f>PI()*(D4703*0.0254)^2/4</f>
        <v>9.809856795327556E-3</v>
      </c>
      <c r="N4703" s="1">
        <f>ROUND(H4703*4.45,0)</f>
        <v>3</v>
      </c>
      <c r="O4703" s="1">
        <f>I4703*745.7</f>
        <v>67.113</v>
      </c>
      <c r="P4703" s="5">
        <f>ROUND(N4703^(3/2)/O4703/SQRT(2*1.28*M4703)*100,0)</f>
        <v>49</v>
      </c>
      <c r="Q4703" s="4">
        <f>E4703/D4703</f>
        <v>0.90909090909090906</v>
      </c>
      <c r="R4703" s="1">
        <f>ROUND(L4703^(3/2)/K4703*100*SQRT(2/PI()),0)</f>
        <v>52</v>
      </c>
      <c r="S4703" s="1" t="str">
        <f>IF(AND(R4703&gt;=R4702,R4703&gt;R4704),"YES","NO")</f>
        <v>NO</v>
      </c>
      <c r="T4703" s="1">
        <f>IF(C4703&lt;C4702,0,IF(T4702=1,1,IF(S4703="YES",1,0)))</f>
        <v>0</v>
      </c>
      <c r="U4703" s="1" t="str">
        <f>IF(AND(T4702=0,T4703=1),"YES","NO")</f>
        <v>NO</v>
      </c>
    </row>
    <row r="4704" spans="1:21" x14ac:dyDescent="0.3">
      <c r="A4704" s="1">
        <v>4704</v>
      </c>
      <c r="B4704" s="1">
        <v>319</v>
      </c>
      <c r="C4704" s="1">
        <v>21000</v>
      </c>
      <c r="D4704" s="1">
        <v>4.4000000000000004</v>
      </c>
      <c r="E4704" s="1">
        <v>4</v>
      </c>
      <c r="F4704" s="1">
        <v>2</v>
      </c>
      <c r="G4704" s="1" t="s">
        <v>23</v>
      </c>
      <c r="H4704" s="1">
        <v>0.73</v>
      </c>
      <c r="I4704" s="1">
        <v>0.1</v>
      </c>
      <c r="J4704" s="1">
        <v>0.28999999999999998</v>
      </c>
      <c r="K4704" s="1">
        <v>0.08</v>
      </c>
      <c r="L4704" s="1">
        <v>0.14000000000000001</v>
      </c>
      <c r="M4704" s="3">
        <f>PI()*(D4704*0.0254)^2/4</f>
        <v>9.809856795327556E-3</v>
      </c>
      <c r="N4704" s="1">
        <f>ROUND(H4704*4.45,0)</f>
        <v>3</v>
      </c>
      <c r="O4704" s="1">
        <f>I4704*745.7</f>
        <v>74.570000000000007</v>
      </c>
      <c r="P4704" s="5">
        <f>ROUND(N4704^(3/2)/O4704/SQRT(2*1.28*M4704)*100,0)</f>
        <v>44</v>
      </c>
      <c r="Q4704" s="4">
        <f>E4704/D4704</f>
        <v>0.90909090909090906</v>
      </c>
      <c r="R4704" s="1">
        <f>ROUND(L4704^(3/2)/K4704*100*SQRT(2/PI()),0)</f>
        <v>52</v>
      </c>
      <c r="S4704" s="1" t="str">
        <f>IF(AND(R4704&gt;=R4703,R4704&gt;R4705),"YES","NO")</f>
        <v>NO</v>
      </c>
      <c r="T4704" s="1">
        <f>IF(C4704&lt;C4703,0,IF(T4703=1,1,IF(S4704="YES",1,0)))</f>
        <v>0</v>
      </c>
      <c r="U4704" s="1" t="str">
        <f>IF(AND(T4703=0,T4704=1),"YES","NO")</f>
        <v>NO</v>
      </c>
    </row>
    <row r="4705" spans="1:21" x14ac:dyDescent="0.3">
      <c r="A4705" s="1">
        <v>4705</v>
      </c>
      <c r="B4705" s="1">
        <v>319</v>
      </c>
      <c r="C4705" s="1">
        <v>22000</v>
      </c>
      <c r="D4705" s="1">
        <v>4.4000000000000004</v>
      </c>
      <c r="E4705" s="1">
        <v>4</v>
      </c>
      <c r="F4705" s="1">
        <v>2</v>
      </c>
      <c r="G4705" s="1" t="s">
        <v>23</v>
      </c>
      <c r="H4705" s="1">
        <v>0.8</v>
      </c>
      <c r="I4705" s="1">
        <v>0.11</v>
      </c>
      <c r="J4705" s="1">
        <v>0.32</v>
      </c>
      <c r="K4705" s="1">
        <v>0.08</v>
      </c>
      <c r="L4705" s="1">
        <v>0.14000000000000001</v>
      </c>
      <c r="M4705" s="3">
        <f>PI()*(D4705*0.0254)^2/4</f>
        <v>9.809856795327556E-3</v>
      </c>
      <c r="N4705" s="1">
        <f>ROUND(H4705*4.45,0)</f>
        <v>4</v>
      </c>
      <c r="O4705" s="1">
        <f>I4705*745.7</f>
        <v>82.027000000000001</v>
      </c>
      <c r="P4705" s="5">
        <f>ROUND(N4705^(3/2)/O4705/SQRT(2*1.28*M4705)*100,0)</f>
        <v>62</v>
      </c>
      <c r="Q4705" s="4">
        <f>E4705/D4705</f>
        <v>0.90909090909090906</v>
      </c>
      <c r="R4705" s="1">
        <f>ROUND(L4705^(3/2)/K4705*100*SQRT(2/PI()),0)</f>
        <v>52</v>
      </c>
      <c r="S4705" s="1" t="str">
        <f>IF(AND(R4705&gt;=R4704,R4705&gt;R4706),"YES","NO")</f>
        <v>NO</v>
      </c>
      <c r="T4705" s="1">
        <f>IF(C4705&lt;C4704,0,IF(T4704=1,1,IF(S4705="YES",1,0)))</f>
        <v>0</v>
      </c>
      <c r="U4705" s="1" t="str">
        <f>IF(AND(T4704=0,T4705=1),"YES","NO")</f>
        <v>NO</v>
      </c>
    </row>
    <row r="4706" spans="1:21" x14ac:dyDescent="0.3">
      <c r="A4706" s="1">
        <v>4706</v>
      </c>
      <c r="B4706" s="1">
        <v>319</v>
      </c>
      <c r="C4706" s="1">
        <v>23000</v>
      </c>
      <c r="D4706" s="1">
        <v>4.4000000000000004</v>
      </c>
      <c r="E4706" s="1">
        <v>4</v>
      </c>
      <c r="F4706" s="1">
        <v>2</v>
      </c>
      <c r="G4706" s="1" t="s">
        <v>23</v>
      </c>
      <c r="H4706" s="1">
        <v>0.87</v>
      </c>
      <c r="I4706" s="1">
        <v>0.13</v>
      </c>
      <c r="J4706" s="1">
        <v>0.35</v>
      </c>
      <c r="K4706" s="1">
        <v>0.08</v>
      </c>
      <c r="L4706" s="1">
        <v>0.14000000000000001</v>
      </c>
      <c r="M4706" s="3">
        <f>PI()*(D4706*0.0254)^2/4</f>
        <v>9.809856795327556E-3</v>
      </c>
      <c r="N4706" s="1">
        <f>ROUND(H4706*4.45,0)</f>
        <v>4</v>
      </c>
      <c r="O4706" s="1">
        <f>I4706*745.7</f>
        <v>96.941000000000003</v>
      </c>
      <c r="P4706" s="5">
        <f>ROUND(N4706^(3/2)/O4706/SQRT(2*1.28*M4706)*100,0)</f>
        <v>52</v>
      </c>
      <c r="Q4706" s="4">
        <f>E4706/D4706</f>
        <v>0.90909090909090906</v>
      </c>
      <c r="R4706" s="1">
        <f>ROUND(L4706^(3/2)/K4706*100*SQRT(2/PI()),0)</f>
        <v>52</v>
      </c>
      <c r="S4706" s="1" t="str">
        <f>IF(AND(R4706&gt;=R4705,R4706&gt;R4707),"YES","NO")</f>
        <v>NO</v>
      </c>
      <c r="T4706" s="1">
        <f>IF(C4706&lt;C4705,0,IF(T4705=1,1,IF(S4706="YES",1,0)))</f>
        <v>0</v>
      </c>
      <c r="U4706" s="1" t="str">
        <f>IF(AND(T4705=0,T4706=1),"YES","NO")</f>
        <v>NO</v>
      </c>
    </row>
    <row r="4707" spans="1:21" x14ac:dyDescent="0.3">
      <c r="A4707" s="1">
        <v>4707</v>
      </c>
      <c r="B4707" s="1">
        <v>319</v>
      </c>
      <c r="C4707" s="1">
        <v>24000</v>
      </c>
      <c r="D4707" s="1">
        <v>4.4000000000000004</v>
      </c>
      <c r="E4707" s="1">
        <v>4</v>
      </c>
      <c r="F4707" s="1">
        <v>2</v>
      </c>
      <c r="G4707" s="1" t="s">
        <v>23</v>
      </c>
      <c r="H4707" s="1">
        <v>0.95</v>
      </c>
      <c r="I4707" s="1">
        <v>0.15</v>
      </c>
      <c r="J4707" s="1">
        <v>0.38</v>
      </c>
      <c r="K4707" s="1">
        <v>0.08</v>
      </c>
      <c r="L4707" s="1">
        <v>0.14000000000000001</v>
      </c>
      <c r="M4707" s="3">
        <f>PI()*(D4707*0.0254)^2/4</f>
        <v>9.809856795327556E-3</v>
      </c>
      <c r="N4707" s="1">
        <f>ROUND(H4707*4.45,0)</f>
        <v>4</v>
      </c>
      <c r="O4707" s="1">
        <f>I4707*745.7</f>
        <v>111.855</v>
      </c>
      <c r="P4707" s="5">
        <f>ROUND(N4707^(3/2)/O4707/SQRT(2*1.28*M4707)*100,0)</f>
        <v>45</v>
      </c>
      <c r="Q4707" s="4">
        <f>E4707/D4707</f>
        <v>0.90909090909090906</v>
      </c>
      <c r="R4707" s="1">
        <f>ROUND(L4707^(3/2)/K4707*100*SQRT(2/PI()),0)</f>
        <v>52</v>
      </c>
      <c r="S4707" s="1" t="str">
        <f>IF(AND(R4707&gt;=R4706,R4707&gt;R4708),"YES","NO")</f>
        <v>NO</v>
      </c>
      <c r="T4707" s="1">
        <f>IF(C4707&lt;C4706,0,IF(T4706=1,1,IF(S4707="YES",1,0)))</f>
        <v>0</v>
      </c>
      <c r="U4707" s="1" t="str">
        <f>IF(AND(T4706=0,T4707=1),"YES","NO")</f>
        <v>NO</v>
      </c>
    </row>
    <row r="4708" spans="1:21" x14ac:dyDescent="0.3">
      <c r="A4708" s="1">
        <v>4708</v>
      </c>
      <c r="B4708" s="1">
        <v>319</v>
      </c>
      <c r="C4708" s="1">
        <v>25000</v>
      </c>
      <c r="D4708" s="1">
        <v>4.4000000000000004</v>
      </c>
      <c r="E4708" s="1">
        <v>4</v>
      </c>
      <c r="F4708" s="1">
        <v>2</v>
      </c>
      <c r="G4708" s="1" t="s">
        <v>23</v>
      </c>
      <c r="H4708" s="1">
        <v>1.03</v>
      </c>
      <c r="I4708" s="1">
        <v>0.16</v>
      </c>
      <c r="J4708" s="1">
        <v>0.41</v>
      </c>
      <c r="K4708" s="1">
        <v>0.08</v>
      </c>
      <c r="L4708" s="1">
        <v>0.14000000000000001</v>
      </c>
      <c r="M4708" s="3">
        <f>PI()*(D4708*0.0254)^2/4</f>
        <v>9.809856795327556E-3</v>
      </c>
      <c r="N4708" s="1">
        <f>ROUND(H4708*4.45,0)</f>
        <v>5</v>
      </c>
      <c r="O4708" s="1">
        <f>I4708*745.7</f>
        <v>119.31200000000001</v>
      </c>
      <c r="P4708" s="5">
        <f>ROUND(N4708^(3/2)/O4708/SQRT(2*1.28*M4708)*100,0)</f>
        <v>59</v>
      </c>
      <c r="Q4708" s="4">
        <f>E4708/D4708</f>
        <v>0.90909090909090906</v>
      </c>
      <c r="R4708" s="1">
        <f>ROUND(L4708^(3/2)/K4708*100*SQRT(2/PI()),0)</f>
        <v>52</v>
      </c>
      <c r="S4708" s="1" t="str">
        <f>IF(AND(R4708&gt;=R4707,R4708&gt;R4709),"YES","NO")</f>
        <v>NO</v>
      </c>
      <c r="T4708" s="1">
        <f>IF(C4708&lt;C4707,0,IF(T4707=1,1,IF(S4708="YES",1,0)))</f>
        <v>0</v>
      </c>
      <c r="U4708" s="1" t="str">
        <f>IF(AND(T4707=0,T4708=1),"YES","NO")</f>
        <v>NO</v>
      </c>
    </row>
    <row r="4709" spans="1:21" x14ac:dyDescent="0.3">
      <c r="A4709" s="1">
        <v>4709</v>
      </c>
      <c r="B4709" s="1">
        <v>319</v>
      </c>
      <c r="C4709" s="1">
        <v>26000</v>
      </c>
      <c r="D4709" s="1">
        <v>4.4000000000000004</v>
      </c>
      <c r="E4709" s="1">
        <v>4</v>
      </c>
      <c r="F4709" s="1">
        <v>2</v>
      </c>
      <c r="G4709" s="1" t="s">
        <v>23</v>
      </c>
      <c r="H4709" s="1">
        <v>1.1200000000000001</v>
      </c>
      <c r="I4709" s="1">
        <v>0.18</v>
      </c>
      <c r="J4709" s="1">
        <v>0.44</v>
      </c>
      <c r="K4709" s="1">
        <v>0.08</v>
      </c>
      <c r="L4709" s="1">
        <v>0.14000000000000001</v>
      </c>
      <c r="M4709" s="3">
        <f>PI()*(D4709*0.0254)^2/4</f>
        <v>9.809856795327556E-3</v>
      </c>
      <c r="N4709" s="1">
        <f>ROUND(H4709*4.45,0)</f>
        <v>5</v>
      </c>
      <c r="O4709" s="1">
        <f>I4709*745.7</f>
        <v>134.226</v>
      </c>
      <c r="P4709" s="5">
        <f>ROUND(N4709^(3/2)/O4709/SQRT(2*1.28*M4709)*100,0)</f>
        <v>53</v>
      </c>
      <c r="Q4709" s="4">
        <f>E4709/D4709</f>
        <v>0.90909090909090906</v>
      </c>
      <c r="R4709" s="1">
        <f>ROUND(L4709^(3/2)/K4709*100*SQRT(2/PI()),0)</f>
        <v>52</v>
      </c>
      <c r="S4709" s="1" t="str">
        <f>IF(AND(R4709&gt;=R4708,R4709&gt;R4710),"YES","NO")</f>
        <v>NO</v>
      </c>
      <c r="T4709" s="1">
        <f>IF(C4709&lt;C4708,0,IF(T4708=1,1,IF(S4709="YES",1,0)))</f>
        <v>0</v>
      </c>
      <c r="U4709" s="1" t="str">
        <f>IF(AND(T4708=0,T4709=1),"YES","NO")</f>
        <v>NO</v>
      </c>
    </row>
    <row r="4710" spans="1:21" x14ac:dyDescent="0.3">
      <c r="A4710" s="1">
        <v>4710</v>
      </c>
      <c r="B4710" s="1">
        <v>319</v>
      </c>
      <c r="C4710" s="1">
        <v>26999</v>
      </c>
      <c r="D4710" s="1">
        <v>4.4000000000000004</v>
      </c>
      <c r="E4710" s="1">
        <v>4</v>
      </c>
      <c r="F4710" s="1">
        <v>2</v>
      </c>
      <c r="G4710" s="1" t="s">
        <v>23</v>
      </c>
      <c r="H4710" s="1">
        <v>1.2</v>
      </c>
      <c r="I4710" s="1">
        <v>0.2</v>
      </c>
      <c r="J4710" s="1">
        <v>0.47</v>
      </c>
      <c r="K4710" s="1">
        <v>0.08</v>
      </c>
      <c r="L4710" s="1">
        <v>0.14000000000000001</v>
      </c>
      <c r="M4710" s="3">
        <f>PI()*(D4710*0.0254)^2/4</f>
        <v>9.809856795327556E-3</v>
      </c>
      <c r="N4710" s="1">
        <f>ROUND(H4710*4.45,0)</f>
        <v>5</v>
      </c>
      <c r="O4710" s="1">
        <f>I4710*745.7</f>
        <v>149.14000000000001</v>
      </c>
      <c r="P4710" s="5">
        <f>ROUND(N4710^(3/2)/O4710/SQRT(2*1.28*M4710)*100,0)</f>
        <v>47</v>
      </c>
      <c r="Q4710" s="4">
        <f>E4710/D4710</f>
        <v>0.90909090909090906</v>
      </c>
      <c r="R4710" s="1">
        <f>ROUND(L4710^(3/2)/K4710*100*SQRT(2/PI()),0)</f>
        <v>52</v>
      </c>
      <c r="S4710" s="1" t="str">
        <f>IF(AND(R4710&gt;=R4709,R4710&gt;R4711),"YES","NO")</f>
        <v>NO</v>
      </c>
      <c r="T4710" s="1">
        <f>IF(C4710&lt;C4709,0,IF(T4709=1,1,IF(S4710="YES",1,0)))</f>
        <v>0</v>
      </c>
      <c r="U4710" s="1" t="str">
        <f>IF(AND(T4709=0,T4710=1),"YES","NO")</f>
        <v>NO</v>
      </c>
    </row>
    <row r="4711" spans="1:21" x14ac:dyDescent="0.3">
      <c r="A4711" s="1">
        <v>4711</v>
      </c>
      <c r="B4711" s="1">
        <v>319</v>
      </c>
      <c r="C4711" s="1">
        <v>28000</v>
      </c>
      <c r="D4711" s="1">
        <v>4.4000000000000004</v>
      </c>
      <c r="E4711" s="1">
        <v>4</v>
      </c>
      <c r="F4711" s="1">
        <v>2</v>
      </c>
      <c r="G4711" s="1" t="s">
        <v>23</v>
      </c>
      <c r="H4711" s="1">
        <v>1.29</v>
      </c>
      <c r="I4711" s="1">
        <v>0.22</v>
      </c>
      <c r="J4711" s="1">
        <v>0.5</v>
      </c>
      <c r="K4711" s="1">
        <v>0.08</v>
      </c>
      <c r="L4711" s="1">
        <v>0.14000000000000001</v>
      </c>
      <c r="M4711" s="3">
        <f>PI()*(D4711*0.0254)^2/4</f>
        <v>9.809856795327556E-3</v>
      </c>
      <c r="N4711" s="1">
        <f>ROUND(H4711*4.45,0)</f>
        <v>6</v>
      </c>
      <c r="O4711" s="1">
        <f>I4711*745.7</f>
        <v>164.054</v>
      </c>
      <c r="P4711" s="5">
        <f>ROUND(N4711^(3/2)/O4711/SQRT(2*1.28*M4711)*100,0)</f>
        <v>57</v>
      </c>
      <c r="Q4711" s="4">
        <f>E4711/D4711</f>
        <v>0.90909090909090906</v>
      </c>
      <c r="R4711" s="1">
        <f>ROUND(L4711^(3/2)/K4711*100*SQRT(2/PI()),0)</f>
        <v>52</v>
      </c>
      <c r="S4711" s="1" t="str">
        <f>IF(AND(R4711&gt;=R4710,R4711&gt;R4712),"YES","NO")</f>
        <v>NO</v>
      </c>
      <c r="T4711" s="1">
        <f>IF(C4711&lt;C4710,0,IF(T4710=1,1,IF(S4711="YES",1,0)))</f>
        <v>0</v>
      </c>
      <c r="U4711" s="1" t="str">
        <f>IF(AND(T4710=0,T4711=1),"YES","NO")</f>
        <v>NO</v>
      </c>
    </row>
    <row r="4712" spans="1:21" x14ac:dyDescent="0.3">
      <c r="A4712" s="1">
        <v>4712</v>
      </c>
      <c r="B4712" s="1">
        <v>319</v>
      </c>
      <c r="C4712" s="1">
        <v>29000</v>
      </c>
      <c r="D4712" s="1">
        <v>4.4000000000000004</v>
      </c>
      <c r="E4712" s="1">
        <v>4</v>
      </c>
      <c r="F4712" s="1">
        <v>2</v>
      </c>
      <c r="G4712" s="1" t="s">
        <v>23</v>
      </c>
      <c r="H4712" s="1">
        <v>1.38</v>
      </c>
      <c r="I4712" s="1">
        <v>0.25</v>
      </c>
      <c r="J4712" s="1">
        <v>0.54</v>
      </c>
      <c r="K4712" s="1">
        <v>0.08</v>
      </c>
      <c r="L4712" s="1">
        <v>0.14000000000000001</v>
      </c>
      <c r="M4712" s="3">
        <f>PI()*(D4712*0.0254)^2/4</f>
        <v>9.809856795327556E-3</v>
      </c>
      <c r="N4712" s="1">
        <f>ROUND(H4712*4.45,0)</f>
        <v>6</v>
      </c>
      <c r="O4712" s="1">
        <f>I4712*745.7</f>
        <v>186.42500000000001</v>
      </c>
      <c r="P4712" s="5">
        <f>ROUND(N4712^(3/2)/O4712/SQRT(2*1.28*M4712)*100,0)</f>
        <v>50</v>
      </c>
      <c r="Q4712" s="4">
        <f>E4712/D4712</f>
        <v>0.90909090909090906</v>
      </c>
      <c r="R4712" s="1">
        <f>ROUND(L4712^(3/2)/K4712*100*SQRT(2/PI()),0)</f>
        <v>52</v>
      </c>
      <c r="S4712" s="1" t="str">
        <f>IF(AND(R4712&gt;=R4711,R4712&gt;R4713),"YES","NO")</f>
        <v>NO</v>
      </c>
      <c r="T4712" s="1">
        <f>IF(C4712&lt;C4711,0,IF(T4711=1,1,IF(S4712="YES",1,0)))</f>
        <v>0</v>
      </c>
      <c r="U4712" s="1" t="str">
        <f>IF(AND(T4711=0,T4712=1),"YES","NO")</f>
        <v>NO</v>
      </c>
    </row>
    <row r="4713" spans="1:21" x14ac:dyDescent="0.3">
      <c r="A4713" s="1">
        <v>4713</v>
      </c>
      <c r="B4713" s="1">
        <v>319</v>
      </c>
      <c r="C4713" s="1">
        <v>30000</v>
      </c>
      <c r="D4713" s="1">
        <v>4.4000000000000004</v>
      </c>
      <c r="E4713" s="1">
        <v>4</v>
      </c>
      <c r="F4713" s="1">
        <v>2</v>
      </c>
      <c r="G4713" s="1" t="s">
        <v>23</v>
      </c>
      <c r="H4713" s="1">
        <v>1.48</v>
      </c>
      <c r="I4713" s="1">
        <v>0.27</v>
      </c>
      <c r="J4713" s="1">
        <v>0.56999999999999995</v>
      </c>
      <c r="K4713" s="1">
        <v>0.08</v>
      </c>
      <c r="L4713" s="1">
        <v>0.14000000000000001</v>
      </c>
      <c r="M4713" s="3">
        <f>PI()*(D4713*0.0254)^2/4</f>
        <v>9.809856795327556E-3</v>
      </c>
      <c r="N4713" s="1">
        <f>ROUND(H4713*4.45,0)</f>
        <v>7</v>
      </c>
      <c r="O4713" s="1">
        <f>I4713*745.7</f>
        <v>201.33900000000003</v>
      </c>
      <c r="P4713" s="5">
        <f>ROUND(N4713^(3/2)/O4713/SQRT(2*1.28*M4713)*100,0)</f>
        <v>58</v>
      </c>
      <c r="Q4713" s="4">
        <f>E4713/D4713</f>
        <v>0.90909090909090906</v>
      </c>
      <c r="R4713" s="1">
        <f>ROUND(L4713^(3/2)/K4713*100*SQRT(2/PI()),0)</f>
        <v>52</v>
      </c>
      <c r="S4713" s="1" t="str">
        <f>IF(AND(R4713&gt;=R4712,R4713&gt;R4714),"YES","NO")</f>
        <v>NO</v>
      </c>
      <c r="T4713" s="1">
        <f>IF(C4713&lt;C4712,0,IF(T4712=1,1,IF(S4713="YES",1,0)))</f>
        <v>0</v>
      </c>
      <c r="U4713" s="1" t="str">
        <f>IF(AND(T4712=0,T4713=1),"YES","NO")</f>
        <v>NO</v>
      </c>
    </row>
    <row r="4714" spans="1:21" x14ac:dyDescent="0.3">
      <c r="A4714" s="1">
        <v>4714</v>
      </c>
      <c r="B4714" s="1">
        <v>319</v>
      </c>
      <c r="C4714" s="1">
        <v>31000</v>
      </c>
      <c r="D4714" s="1">
        <v>4.4000000000000004</v>
      </c>
      <c r="E4714" s="1">
        <v>4</v>
      </c>
      <c r="F4714" s="1">
        <v>2</v>
      </c>
      <c r="G4714" s="1" t="s">
        <v>23</v>
      </c>
      <c r="H4714" s="1">
        <v>1.58</v>
      </c>
      <c r="I4714" s="1">
        <v>0.3</v>
      </c>
      <c r="J4714" s="1">
        <v>0.61</v>
      </c>
      <c r="K4714" s="1">
        <v>0.08</v>
      </c>
      <c r="L4714" s="1">
        <v>0.14000000000000001</v>
      </c>
      <c r="M4714" s="3">
        <f>PI()*(D4714*0.0254)^2/4</f>
        <v>9.809856795327556E-3</v>
      </c>
      <c r="N4714" s="1">
        <f>ROUND(H4714*4.45,0)</f>
        <v>7</v>
      </c>
      <c r="O4714" s="1">
        <f>I4714*745.7</f>
        <v>223.71</v>
      </c>
      <c r="P4714" s="5">
        <f>ROUND(N4714^(3/2)/O4714/SQRT(2*1.28*M4714)*100,0)</f>
        <v>52</v>
      </c>
      <c r="Q4714" s="4">
        <f>E4714/D4714</f>
        <v>0.90909090909090906</v>
      </c>
      <c r="R4714" s="1">
        <f>ROUND(L4714^(3/2)/K4714*100*SQRT(2/PI()),0)</f>
        <v>52</v>
      </c>
      <c r="S4714" s="1" t="str">
        <f>IF(AND(R4714&gt;=R4713,R4714&gt;R4715),"YES","NO")</f>
        <v>NO</v>
      </c>
      <c r="T4714" s="1">
        <f>IF(C4714&lt;C4713,0,IF(T4713=1,1,IF(S4714="YES",1,0)))</f>
        <v>0</v>
      </c>
      <c r="U4714" s="1" t="str">
        <f>IF(AND(T4713=0,T4714=1),"YES","NO")</f>
        <v>NO</v>
      </c>
    </row>
    <row r="4715" spans="1:21" x14ac:dyDescent="0.3">
      <c r="A4715" s="1">
        <v>4715</v>
      </c>
      <c r="B4715" s="1">
        <v>319</v>
      </c>
      <c r="C4715" s="1">
        <v>32000</v>
      </c>
      <c r="D4715" s="1">
        <v>4.4000000000000004</v>
      </c>
      <c r="E4715" s="1">
        <v>4</v>
      </c>
      <c r="F4715" s="1">
        <v>2</v>
      </c>
      <c r="G4715" s="1" t="s">
        <v>23</v>
      </c>
      <c r="H4715" s="1">
        <v>1.68</v>
      </c>
      <c r="I4715" s="1">
        <v>0.32</v>
      </c>
      <c r="J4715" s="1">
        <v>0.64</v>
      </c>
      <c r="K4715" s="1">
        <v>0.08</v>
      </c>
      <c r="L4715" s="1">
        <v>0.14000000000000001</v>
      </c>
      <c r="M4715" s="3">
        <f>PI()*(D4715*0.0254)^2/4</f>
        <v>9.809856795327556E-3</v>
      </c>
      <c r="N4715" s="1">
        <f>ROUND(H4715*4.45,0)</f>
        <v>7</v>
      </c>
      <c r="O4715" s="1">
        <f>I4715*745.7</f>
        <v>238.62400000000002</v>
      </c>
      <c r="P4715" s="5">
        <f>ROUND(N4715^(3/2)/O4715/SQRT(2*1.28*M4715)*100,0)</f>
        <v>49</v>
      </c>
      <c r="Q4715" s="4">
        <f>E4715/D4715</f>
        <v>0.90909090909090906</v>
      </c>
      <c r="R4715" s="1">
        <f>ROUND(L4715^(3/2)/K4715*100*SQRT(2/PI()),0)</f>
        <v>52</v>
      </c>
      <c r="S4715" s="1" t="str">
        <f>IF(AND(R4715&gt;=R4714,R4715&gt;R4716),"YES","NO")</f>
        <v>NO</v>
      </c>
      <c r="T4715" s="1">
        <f>IF(C4715&lt;C4714,0,IF(T4714=1,1,IF(S4715="YES",1,0)))</f>
        <v>0</v>
      </c>
      <c r="U4715" s="1" t="str">
        <f>IF(AND(T4714=0,T4715=1),"YES","NO")</f>
        <v>NO</v>
      </c>
    </row>
    <row r="4716" spans="1:21" x14ac:dyDescent="0.3">
      <c r="A4716" s="1">
        <v>4716</v>
      </c>
      <c r="B4716" s="1">
        <v>319</v>
      </c>
      <c r="C4716" s="1">
        <v>33000</v>
      </c>
      <c r="D4716" s="1">
        <v>4.4000000000000004</v>
      </c>
      <c r="E4716" s="1">
        <v>4</v>
      </c>
      <c r="F4716" s="1">
        <v>2</v>
      </c>
      <c r="G4716" s="1" t="s">
        <v>23</v>
      </c>
      <c r="H4716" s="1">
        <v>1.79</v>
      </c>
      <c r="I4716" s="1">
        <v>0.35</v>
      </c>
      <c r="J4716" s="1">
        <v>0.68</v>
      </c>
      <c r="K4716" s="1">
        <v>0.08</v>
      </c>
      <c r="L4716" s="1">
        <v>0.14000000000000001</v>
      </c>
      <c r="M4716" s="3">
        <f>PI()*(D4716*0.0254)^2/4</f>
        <v>9.809856795327556E-3</v>
      </c>
      <c r="N4716" s="1">
        <f>ROUND(H4716*4.45,0)</f>
        <v>8</v>
      </c>
      <c r="O4716" s="1">
        <f>I4716*745.7</f>
        <v>260.995</v>
      </c>
      <c r="P4716" s="5">
        <f>ROUND(N4716^(3/2)/O4716/SQRT(2*1.28*M4716)*100,0)</f>
        <v>55</v>
      </c>
      <c r="Q4716" s="4">
        <f>E4716/D4716</f>
        <v>0.90909090909090906</v>
      </c>
      <c r="R4716" s="1">
        <f>ROUND(L4716^(3/2)/K4716*100*SQRT(2/PI()),0)</f>
        <v>52</v>
      </c>
      <c r="S4716" s="1" t="str">
        <f>IF(AND(R4716&gt;=R4715,R4716&gt;R4717),"YES","NO")</f>
        <v>NO</v>
      </c>
      <c r="T4716" s="1">
        <f>IF(C4716&lt;C4715,0,IF(T4715=1,1,IF(S4716="YES",1,0)))</f>
        <v>0</v>
      </c>
      <c r="U4716" s="1" t="str">
        <f>IF(AND(T4715=0,T4716=1),"YES","NO")</f>
        <v>NO</v>
      </c>
    </row>
    <row r="4717" spans="1:21" x14ac:dyDescent="0.3">
      <c r="A4717" s="1">
        <v>4717</v>
      </c>
      <c r="B4717" s="1">
        <v>319</v>
      </c>
      <c r="C4717" s="1">
        <v>34000</v>
      </c>
      <c r="D4717" s="1">
        <v>4.4000000000000004</v>
      </c>
      <c r="E4717" s="1">
        <v>4</v>
      </c>
      <c r="F4717" s="1">
        <v>2</v>
      </c>
      <c r="G4717" s="1" t="s">
        <v>23</v>
      </c>
      <c r="H4717" s="1">
        <v>1.9</v>
      </c>
      <c r="I4717" s="1">
        <v>0.38</v>
      </c>
      <c r="J4717" s="1">
        <v>0.71</v>
      </c>
      <c r="K4717" s="1">
        <v>0.08</v>
      </c>
      <c r="L4717" s="1">
        <v>0.14000000000000001</v>
      </c>
      <c r="M4717" s="3">
        <f>PI()*(D4717*0.0254)^2/4</f>
        <v>9.809856795327556E-3</v>
      </c>
      <c r="N4717" s="1">
        <f>ROUND(H4717*4.45,0)</f>
        <v>8</v>
      </c>
      <c r="O4717" s="1">
        <f>I4717*745.7</f>
        <v>283.36600000000004</v>
      </c>
      <c r="P4717" s="5">
        <f>ROUND(N4717^(3/2)/O4717/SQRT(2*1.28*M4717)*100,0)</f>
        <v>50</v>
      </c>
      <c r="Q4717" s="4">
        <f>E4717/D4717</f>
        <v>0.90909090909090906</v>
      </c>
      <c r="R4717" s="1">
        <f>ROUND(L4717^(3/2)/K4717*100*SQRT(2/PI()),0)</f>
        <v>52</v>
      </c>
      <c r="S4717" s="1" t="str">
        <f>IF(AND(R4717&gt;=R4716,R4717&gt;R4718),"YES","NO")</f>
        <v>NO</v>
      </c>
      <c r="T4717" s="1">
        <f>IF(C4717&lt;C4716,0,IF(T4716=1,1,IF(S4717="YES",1,0)))</f>
        <v>0</v>
      </c>
      <c r="U4717" s="1" t="str">
        <f>IF(AND(T4716=0,T4717=1),"YES","NO")</f>
        <v>NO</v>
      </c>
    </row>
    <row r="4718" spans="1:21" x14ac:dyDescent="0.3">
      <c r="A4718" s="1">
        <v>4718</v>
      </c>
      <c r="B4718" s="1">
        <v>319</v>
      </c>
      <c r="C4718" s="1">
        <v>35000</v>
      </c>
      <c r="D4718" s="1">
        <v>4.4000000000000004</v>
      </c>
      <c r="E4718" s="1">
        <v>4</v>
      </c>
      <c r="F4718" s="1">
        <v>2</v>
      </c>
      <c r="G4718" s="1" t="s">
        <v>23</v>
      </c>
      <c r="H4718" s="1">
        <v>2.0099999999999998</v>
      </c>
      <c r="I4718" s="1">
        <v>0.42</v>
      </c>
      <c r="J4718" s="1">
        <v>0.75</v>
      </c>
      <c r="K4718" s="1">
        <v>0.08</v>
      </c>
      <c r="L4718" s="1">
        <v>0.14000000000000001</v>
      </c>
      <c r="M4718" s="3">
        <f>PI()*(D4718*0.0254)^2/4</f>
        <v>9.809856795327556E-3</v>
      </c>
      <c r="N4718" s="1">
        <f>ROUND(H4718*4.45,0)</f>
        <v>9</v>
      </c>
      <c r="O4718" s="1">
        <f>I4718*745.7</f>
        <v>313.19400000000002</v>
      </c>
      <c r="P4718" s="5">
        <f>ROUND(N4718^(3/2)/O4718/SQRT(2*1.28*M4718)*100,0)</f>
        <v>54</v>
      </c>
      <c r="Q4718" s="4">
        <f>E4718/D4718</f>
        <v>0.90909090909090906</v>
      </c>
      <c r="R4718" s="1">
        <f>ROUND(L4718^(3/2)/K4718*100*SQRT(2/PI()),0)</f>
        <v>52</v>
      </c>
      <c r="S4718" s="1" t="str">
        <f>IF(AND(R4718&gt;=R4717,R4718&gt;R4719),"YES","NO")</f>
        <v>NO</v>
      </c>
      <c r="T4718" s="1">
        <f>IF(C4718&lt;C4717,0,IF(T4717=1,1,IF(S4718="YES",1,0)))</f>
        <v>0</v>
      </c>
      <c r="U4718" s="1" t="str">
        <f>IF(AND(T4717=0,T4718=1),"YES","NO")</f>
        <v>NO</v>
      </c>
    </row>
    <row r="4719" spans="1:21" x14ac:dyDescent="0.3">
      <c r="A4719" s="1">
        <v>4719</v>
      </c>
      <c r="B4719" s="1">
        <v>319</v>
      </c>
      <c r="C4719" s="1">
        <v>36000</v>
      </c>
      <c r="D4719" s="1">
        <v>4.4000000000000004</v>
      </c>
      <c r="E4719" s="1">
        <v>4</v>
      </c>
      <c r="F4719" s="1">
        <v>2</v>
      </c>
      <c r="G4719" s="1" t="s">
        <v>23</v>
      </c>
      <c r="H4719" s="1">
        <v>2.13</v>
      </c>
      <c r="I4719" s="1">
        <v>0.45</v>
      </c>
      <c r="J4719" s="1">
        <v>0.79</v>
      </c>
      <c r="K4719" s="1">
        <v>0.08</v>
      </c>
      <c r="L4719" s="1">
        <v>0.14000000000000001</v>
      </c>
      <c r="M4719" s="3">
        <f>PI()*(D4719*0.0254)^2/4</f>
        <v>9.809856795327556E-3</v>
      </c>
      <c r="N4719" s="1">
        <f>ROUND(H4719*4.45,0)</f>
        <v>9</v>
      </c>
      <c r="O4719" s="1">
        <f>I4719*745.7</f>
        <v>335.56500000000005</v>
      </c>
      <c r="P4719" s="5">
        <f>ROUND(N4719^(3/2)/O4719/SQRT(2*1.28*M4719)*100,0)</f>
        <v>51</v>
      </c>
      <c r="Q4719" s="4">
        <f>E4719/D4719</f>
        <v>0.90909090909090906</v>
      </c>
      <c r="R4719" s="1">
        <f>ROUND(L4719^(3/2)/K4719*100*SQRT(2/PI()),0)</f>
        <v>52</v>
      </c>
      <c r="S4719" s="1" t="str">
        <f>IF(AND(R4719&gt;=R4718,R4719&gt;R4720),"YES","NO")</f>
        <v>NO</v>
      </c>
      <c r="T4719" s="1">
        <f>IF(C4719&lt;C4718,0,IF(T4718=1,1,IF(S4719="YES",1,0)))</f>
        <v>0</v>
      </c>
      <c r="U4719" s="1" t="str">
        <f>IF(AND(T4718=0,T4719=1),"YES","NO")</f>
        <v>NO</v>
      </c>
    </row>
    <row r="4720" spans="1:21" x14ac:dyDescent="0.3">
      <c r="A4720" s="1">
        <v>4720</v>
      </c>
      <c r="B4720" s="1">
        <v>319</v>
      </c>
      <c r="C4720" s="1">
        <v>37000</v>
      </c>
      <c r="D4720" s="1">
        <v>4.4000000000000004</v>
      </c>
      <c r="E4720" s="1">
        <v>4</v>
      </c>
      <c r="F4720" s="1">
        <v>2</v>
      </c>
      <c r="G4720" s="1" t="s">
        <v>23</v>
      </c>
      <c r="H4720" s="1">
        <v>2.25</v>
      </c>
      <c r="I4720" s="1">
        <v>0.49</v>
      </c>
      <c r="J4720" s="1">
        <v>0.83</v>
      </c>
      <c r="K4720" s="1">
        <v>7.0000000000000007E-2</v>
      </c>
      <c r="L4720" s="1">
        <v>0.14000000000000001</v>
      </c>
      <c r="M4720" s="3">
        <f>PI()*(D4720*0.0254)^2/4</f>
        <v>9.809856795327556E-3</v>
      </c>
      <c r="N4720" s="1">
        <f>ROUND(H4720*4.45,0)</f>
        <v>10</v>
      </c>
      <c r="O4720" s="1">
        <f>I4720*745.7</f>
        <v>365.39300000000003</v>
      </c>
      <c r="P4720" s="5">
        <f>ROUND(N4720^(3/2)/O4720/SQRT(2*1.28*M4720)*100,0)</f>
        <v>55</v>
      </c>
      <c r="Q4720" s="4">
        <f>E4720/D4720</f>
        <v>0.90909090909090906</v>
      </c>
      <c r="R4720" s="1">
        <f>ROUND(L4720^(3/2)/K4720*100*SQRT(2/PI()),0)</f>
        <v>60</v>
      </c>
      <c r="S4720" s="1" t="str">
        <f>IF(AND(R4720&gt;=R4719,R4720&gt;R4721),"YES","NO")</f>
        <v>NO</v>
      </c>
      <c r="T4720" s="1">
        <f>IF(C4720&lt;C4719,0,IF(T4719=1,1,IF(S4720="YES",1,0)))</f>
        <v>0</v>
      </c>
      <c r="U4720" s="1" t="str">
        <f>IF(AND(T4719=0,T4720=1),"YES","NO")</f>
        <v>NO</v>
      </c>
    </row>
    <row r="4721" spans="1:21" x14ac:dyDescent="0.3">
      <c r="A4721" s="1">
        <v>4721</v>
      </c>
      <c r="B4721" s="1">
        <v>319</v>
      </c>
      <c r="C4721" s="1">
        <v>38000</v>
      </c>
      <c r="D4721" s="1">
        <v>4.4000000000000004</v>
      </c>
      <c r="E4721" s="1">
        <v>4</v>
      </c>
      <c r="F4721" s="1">
        <v>2</v>
      </c>
      <c r="G4721" s="1" t="s">
        <v>23</v>
      </c>
      <c r="H4721" s="1">
        <v>2.37</v>
      </c>
      <c r="I4721" s="1">
        <v>0.53</v>
      </c>
      <c r="J4721" s="1">
        <v>0.87</v>
      </c>
      <c r="K4721" s="1">
        <v>7.0000000000000007E-2</v>
      </c>
      <c r="L4721" s="1">
        <v>0.14000000000000001</v>
      </c>
      <c r="M4721" s="3">
        <f>PI()*(D4721*0.0254)^2/4</f>
        <v>9.809856795327556E-3</v>
      </c>
      <c r="N4721" s="1">
        <f>ROUND(H4721*4.45,0)</f>
        <v>11</v>
      </c>
      <c r="O4721" s="1">
        <f>I4721*745.7</f>
        <v>395.22100000000006</v>
      </c>
      <c r="P4721" s="5">
        <f>ROUND(N4721^(3/2)/O4721/SQRT(2*1.28*M4721)*100,0)</f>
        <v>58</v>
      </c>
      <c r="Q4721" s="4">
        <f>E4721/D4721</f>
        <v>0.90909090909090906</v>
      </c>
      <c r="R4721" s="1">
        <f>ROUND(L4721^(3/2)/K4721*100*SQRT(2/PI()),0)</f>
        <v>60</v>
      </c>
      <c r="S4721" s="1" t="str">
        <f>IF(AND(R4721&gt;=R4720,R4721&gt;R4722),"YES","NO")</f>
        <v>YES</v>
      </c>
      <c r="T4721" s="1">
        <f>IF(C4721&lt;C4720,0,IF(T4720=1,1,IF(S4721="YES",1,0)))</f>
        <v>1</v>
      </c>
      <c r="U4721" s="1" t="str">
        <f>IF(AND(T4720=0,T4721=1),"YES","NO")</f>
        <v>YES</v>
      </c>
    </row>
    <row r="4722" spans="1:21" x14ac:dyDescent="0.3">
      <c r="A4722" s="1">
        <v>4722</v>
      </c>
      <c r="B4722" s="1">
        <v>319</v>
      </c>
      <c r="C4722" s="1">
        <v>39000</v>
      </c>
      <c r="D4722" s="1">
        <v>4.4000000000000004</v>
      </c>
      <c r="E4722" s="1">
        <v>4</v>
      </c>
      <c r="F4722" s="1">
        <v>2</v>
      </c>
      <c r="G4722" s="1" t="s">
        <v>23</v>
      </c>
      <c r="H4722" s="1">
        <v>2.5099999999999998</v>
      </c>
      <c r="I4722" s="1">
        <v>0.64</v>
      </c>
      <c r="J4722" s="1">
        <v>1.03</v>
      </c>
      <c r="K4722" s="1">
        <v>0.08</v>
      </c>
      <c r="L4722" s="1">
        <v>0.14000000000000001</v>
      </c>
      <c r="M4722" s="3">
        <f>PI()*(D4722*0.0254)^2/4</f>
        <v>9.809856795327556E-3</v>
      </c>
      <c r="N4722" s="1">
        <f>ROUND(H4722*4.45,0)</f>
        <v>11</v>
      </c>
      <c r="O4722" s="1">
        <f>I4722*745.7</f>
        <v>477.24800000000005</v>
      </c>
      <c r="P4722" s="5">
        <f>ROUND(N4722^(3/2)/O4722/SQRT(2*1.28*M4722)*100,0)</f>
        <v>48</v>
      </c>
      <c r="Q4722" s="4">
        <f>E4722/D4722</f>
        <v>0.90909090909090906</v>
      </c>
      <c r="R4722" s="1">
        <f>ROUND(L4722^(3/2)/K4722*100*SQRT(2/PI()),0)</f>
        <v>52</v>
      </c>
      <c r="S4722" s="1" t="str">
        <f>IF(AND(R4722&gt;=R4721,R4722&gt;R4723),"YES","NO")</f>
        <v>NO</v>
      </c>
      <c r="T4722" s="1">
        <f>IF(C4722&lt;C4721,0,IF(T4721=1,1,IF(S4722="YES",1,0)))</f>
        <v>1</v>
      </c>
      <c r="U4722" s="1" t="str">
        <f>IF(AND(T4721=0,T4722=1),"YES","NO")</f>
        <v>NO</v>
      </c>
    </row>
    <row r="4723" spans="1:21" x14ac:dyDescent="0.3">
      <c r="A4723" s="1">
        <v>4723</v>
      </c>
      <c r="B4723" s="1">
        <v>319</v>
      </c>
      <c r="C4723" s="1">
        <v>40000</v>
      </c>
      <c r="D4723" s="1">
        <v>4.4000000000000004</v>
      </c>
      <c r="E4723" s="1">
        <v>4</v>
      </c>
      <c r="F4723" s="1">
        <v>2</v>
      </c>
      <c r="G4723" s="1" t="s">
        <v>23</v>
      </c>
      <c r="H4723" s="1">
        <v>2.66</v>
      </c>
      <c r="I4723" s="1">
        <v>0.77</v>
      </c>
      <c r="J4723" s="1">
        <v>1.21</v>
      </c>
      <c r="K4723" s="1">
        <v>0.09</v>
      </c>
      <c r="L4723" s="1">
        <v>0.14000000000000001</v>
      </c>
      <c r="M4723" s="3">
        <f>PI()*(D4723*0.0254)^2/4</f>
        <v>9.809856795327556E-3</v>
      </c>
      <c r="N4723" s="1">
        <f>ROUND(H4723*4.45,0)</f>
        <v>12</v>
      </c>
      <c r="O4723" s="1">
        <f>I4723*745.7</f>
        <v>574.18900000000008</v>
      </c>
      <c r="P4723" s="5">
        <f>ROUND(N4723^(3/2)/O4723/SQRT(2*1.28*M4723)*100,0)</f>
        <v>46</v>
      </c>
      <c r="Q4723" s="4">
        <f>E4723/D4723</f>
        <v>0.90909090909090906</v>
      </c>
      <c r="R4723" s="1">
        <f>ROUND(L4723^(3/2)/K4723*100*SQRT(2/PI()),0)</f>
        <v>46</v>
      </c>
      <c r="S4723" s="1" t="str">
        <f>IF(AND(R4723&gt;=R4722,R4723&gt;R4724),"YES","NO")</f>
        <v>NO</v>
      </c>
      <c r="T4723" s="1">
        <f>IF(C4723&lt;C4722,0,IF(T4722=1,1,IF(S4723="YES",1,0)))</f>
        <v>1</v>
      </c>
      <c r="U4723" s="1" t="str">
        <f>IF(AND(T4722=0,T4723=1),"YES","NO")</f>
        <v>NO</v>
      </c>
    </row>
    <row r="4724" spans="1:21" x14ac:dyDescent="0.3">
      <c r="A4724" s="1">
        <v>4724</v>
      </c>
      <c r="B4724" s="1">
        <v>319</v>
      </c>
      <c r="C4724" s="1">
        <v>41000</v>
      </c>
      <c r="D4724" s="1">
        <v>4.4000000000000004</v>
      </c>
      <c r="E4724" s="1">
        <v>4</v>
      </c>
      <c r="F4724" s="1">
        <v>2</v>
      </c>
      <c r="G4724" s="1" t="s">
        <v>23</v>
      </c>
      <c r="H4724" s="1">
        <v>2.81</v>
      </c>
      <c r="I4724" s="1">
        <v>0.92</v>
      </c>
      <c r="J4724" s="1">
        <v>1.41</v>
      </c>
      <c r="K4724" s="1">
        <v>0.1</v>
      </c>
      <c r="L4724" s="1">
        <v>0.14000000000000001</v>
      </c>
      <c r="M4724" s="3">
        <f>PI()*(D4724*0.0254)^2/4</f>
        <v>9.809856795327556E-3</v>
      </c>
      <c r="N4724" s="1">
        <f>ROUND(H4724*4.45,0)</f>
        <v>13</v>
      </c>
      <c r="O4724" s="1">
        <f>I4724*745.7</f>
        <v>686.0440000000001</v>
      </c>
      <c r="P4724" s="5">
        <f>ROUND(N4724^(3/2)/O4724/SQRT(2*1.28*M4724)*100,0)</f>
        <v>43</v>
      </c>
      <c r="Q4724" s="4">
        <f>E4724/D4724</f>
        <v>0.90909090909090906</v>
      </c>
      <c r="R4724" s="1">
        <f>ROUND(L4724^(3/2)/K4724*100*SQRT(2/PI()),0)</f>
        <v>42</v>
      </c>
      <c r="S4724" s="1" t="str">
        <f>IF(AND(R4724&gt;=R4723,R4724&gt;R4725),"YES","NO")</f>
        <v>NO</v>
      </c>
      <c r="T4724" s="1">
        <f>IF(C4724&lt;C4723,0,IF(T4723=1,1,IF(S4724="YES",1,0)))</f>
        <v>1</v>
      </c>
      <c r="U4724" s="1" t="str">
        <f>IF(AND(T4723=0,T4724=1),"YES","NO")</f>
        <v>NO</v>
      </c>
    </row>
    <row r="4725" spans="1:21" x14ac:dyDescent="0.3">
      <c r="A4725" s="1">
        <v>4725</v>
      </c>
      <c r="B4725" s="1">
        <v>319</v>
      </c>
      <c r="C4725" s="1">
        <v>42000</v>
      </c>
      <c r="D4725" s="1">
        <v>4.4000000000000004</v>
      </c>
      <c r="E4725" s="1">
        <v>4</v>
      </c>
      <c r="F4725" s="1">
        <v>2</v>
      </c>
      <c r="G4725" s="1" t="s">
        <v>23</v>
      </c>
      <c r="H4725" s="1">
        <v>2.97</v>
      </c>
      <c r="I4725" s="1">
        <v>1.0900000000000001</v>
      </c>
      <c r="J4725" s="1">
        <v>1.64</v>
      </c>
      <c r="K4725" s="1">
        <v>0.11</v>
      </c>
      <c r="L4725" s="1">
        <v>0.14000000000000001</v>
      </c>
      <c r="M4725" s="3">
        <f>PI()*(D4725*0.0254)^2/4</f>
        <v>9.809856795327556E-3</v>
      </c>
      <c r="N4725" s="1">
        <f>ROUND(H4725*4.45,0)</f>
        <v>13</v>
      </c>
      <c r="O4725" s="1">
        <f>I4725*745.7</f>
        <v>812.8130000000001</v>
      </c>
      <c r="P4725" s="5">
        <f>ROUND(N4725^(3/2)/O4725/SQRT(2*1.28*M4725)*100,0)</f>
        <v>36</v>
      </c>
      <c r="Q4725" s="4">
        <f>E4725/D4725</f>
        <v>0.90909090909090906</v>
      </c>
      <c r="R4725" s="1">
        <f>ROUND(L4725^(3/2)/K4725*100*SQRT(2/PI()),0)</f>
        <v>38</v>
      </c>
      <c r="S4725" s="1" t="str">
        <f>IF(AND(R4725&gt;=R4724,R4725&gt;R4726),"YES","NO")</f>
        <v>NO</v>
      </c>
      <c r="T4725" s="1">
        <f>IF(C4725&lt;C4724,0,IF(T4724=1,1,IF(S4725="YES",1,0)))</f>
        <v>1</v>
      </c>
      <c r="U4725" s="1" t="str">
        <f>IF(AND(T4724=0,T4725=1),"YES","NO")</f>
        <v>NO</v>
      </c>
    </row>
    <row r="4726" spans="1:21" x14ac:dyDescent="0.3">
      <c r="A4726" s="1">
        <v>4726</v>
      </c>
      <c r="B4726" s="1">
        <v>319</v>
      </c>
      <c r="C4726" s="1">
        <v>43000</v>
      </c>
      <c r="D4726" s="1">
        <v>4.4000000000000004</v>
      </c>
      <c r="E4726" s="1">
        <v>4</v>
      </c>
      <c r="F4726" s="1">
        <v>2</v>
      </c>
      <c r="G4726" s="1" t="s">
        <v>23</v>
      </c>
      <c r="H4726" s="1">
        <v>3.14</v>
      </c>
      <c r="I4726" s="1">
        <v>1.3</v>
      </c>
      <c r="J4726" s="1">
        <v>1.91</v>
      </c>
      <c r="K4726" s="1">
        <v>0.13</v>
      </c>
      <c r="L4726" s="1">
        <v>0.15</v>
      </c>
      <c r="M4726" s="3">
        <f>PI()*(D4726*0.0254)^2/4</f>
        <v>9.809856795327556E-3</v>
      </c>
      <c r="N4726" s="1">
        <f>ROUND(H4726*4.45,0)</f>
        <v>14</v>
      </c>
      <c r="O4726" s="1">
        <f>I4726*745.7</f>
        <v>969.41000000000008</v>
      </c>
      <c r="P4726" s="5">
        <f>ROUND(N4726^(3/2)/O4726/SQRT(2*1.28*M4726)*100,0)</f>
        <v>34</v>
      </c>
      <c r="Q4726" s="4">
        <f>E4726/D4726</f>
        <v>0.90909090909090906</v>
      </c>
      <c r="R4726" s="1">
        <f>ROUND(L4726^(3/2)/K4726*100*SQRT(2/PI()),0)</f>
        <v>36</v>
      </c>
      <c r="S4726" s="1" t="str">
        <f>IF(AND(R4726&gt;=R4725,R4726&gt;R4727),"YES","NO")</f>
        <v>NO</v>
      </c>
      <c r="T4726" s="1">
        <f>IF(C4726&lt;C4725,0,IF(T4725=1,1,IF(S4726="YES",1,0)))</f>
        <v>1</v>
      </c>
      <c r="U4726" s="1" t="str">
        <f>IF(AND(T4725=0,T4726=1),"YES","NO")</f>
        <v>NO</v>
      </c>
    </row>
    <row r="4727" spans="1:21" x14ac:dyDescent="0.3">
      <c r="A4727" s="1">
        <v>4727</v>
      </c>
      <c r="B4727" s="1">
        <v>319</v>
      </c>
      <c r="C4727" s="1">
        <v>44000</v>
      </c>
      <c r="D4727" s="1">
        <v>4.4000000000000004</v>
      </c>
      <c r="E4727" s="1">
        <v>4</v>
      </c>
      <c r="F4727" s="1">
        <v>2</v>
      </c>
      <c r="G4727" s="1" t="s">
        <v>23</v>
      </c>
      <c r="H4727" s="1">
        <v>3.32</v>
      </c>
      <c r="I4727" s="1">
        <v>1.57</v>
      </c>
      <c r="J4727" s="1">
        <v>2.2400000000000002</v>
      </c>
      <c r="K4727" s="1">
        <v>0.14000000000000001</v>
      </c>
      <c r="L4727" s="1">
        <v>0.15</v>
      </c>
      <c r="M4727" s="3">
        <f>PI()*(D4727*0.0254)^2/4</f>
        <v>9.809856795327556E-3</v>
      </c>
      <c r="N4727" s="1">
        <f>ROUND(H4727*4.45,0)</f>
        <v>15</v>
      </c>
      <c r="O4727" s="1">
        <f>I4727*745.7</f>
        <v>1170.749</v>
      </c>
      <c r="P4727" s="5">
        <f>ROUND(N4727^(3/2)/O4727/SQRT(2*1.28*M4727)*100,0)</f>
        <v>31</v>
      </c>
      <c r="Q4727" s="4">
        <f>E4727/D4727</f>
        <v>0.90909090909090906</v>
      </c>
      <c r="R4727" s="1">
        <f>ROUND(L4727^(3/2)/K4727*100*SQRT(2/PI()),0)</f>
        <v>33</v>
      </c>
      <c r="S4727" s="1" t="str">
        <f>IF(AND(R4727&gt;=R4726,R4727&gt;R4728),"YES","NO")</f>
        <v>NO</v>
      </c>
      <c r="T4727" s="1">
        <f>IF(C4727&lt;C4726,0,IF(T4726=1,1,IF(S4727="YES",1,0)))</f>
        <v>1</v>
      </c>
      <c r="U4727" s="1" t="str">
        <f>IF(AND(T4726=0,T4727=1),"YES","NO")</f>
        <v>NO</v>
      </c>
    </row>
    <row r="4728" spans="1:21" x14ac:dyDescent="0.3">
      <c r="A4728" s="1">
        <v>4728</v>
      </c>
      <c r="B4728" s="1">
        <v>319</v>
      </c>
      <c r="C4728" s="1">
        <v>45000</v>
      </c>
      <c r="D4728" s="1">
        <v>4.4000000000000004</v>
      </c>
      <c r="E4728" s="1">
        <v>4</v>
      </c>
      <c r="F4728" s="1">
        <v>2</v>
      </c>
      <c r="G4728" s="1" t="s">
        <v>23</v>
      </c>
      <c r="H4728" s="1">
        <v>3.53</v>
      </c>
      <c r="I4728" s="1">
        <v>2.08</v>
      </c>
      <c r="J4728" s="1">
        <v>2.91</v>
      </c>
      <c r="K4728" s="1">
        <v>0.18</v>
      </c>
      <c r="L4728" s="1">
        <v>0.15</v>
      </c>
      <c r="M4728" s="3">
        <f>PI()*(D4728*0.0254)^2/4</f>
        <v>9.809856795327556E-3</v>
      </c>
      <c r="N4728" s="1">
        <f>ROUND(H4728*4.45,0)</f>
        <v>16</v>
      </c>
      <c r="O4728" s="1">
        <f>I4728*745.7</f>
        <v>1551.056</v>
      </c>
      <c r="P4728" s="5">
        <f>ROUND(N4728^(3/2)/O4728/SQRT(2*1.28*M4728)*100,0)</f>
        <v>26</v>
      </c>
      <c r="Q4728" s="4">
        <f>E4728/D4728</f>
        <v>0.90909090909090906</v>
      </c>
      <c r="R4728" s="1">
        <f>ROUND(L4728^(3/2)/K4728*100*SQRT(2/PI()),0)</f>
        <v>26</v>
      </c>
      <c r="S4728" s="1" t="str">
        <f>IF(AND(R4728&gt;=R4727,R4728&gt;R4729),"YES","NO")</f>
        <v>NO</v>
      </c>
      <c r="T4728" s="1">
        <f>IF(C4728&lt;C4727,0,IF(T4727=1,1,IF(S4728="YES",1,0)))</f>
        <v>1</v>
      </c>
      <c r="U4728" s="1" t="str">
        <f>IF(AND(T4727=0,T4728=1),"YES","NO")</f>
        <v>NO</v>
      </c>
    </row>
    <row r="4729" spans="1:21" x14ac:dyDescent="0.3">
      <c r="A4729" s="1">
        <v>4729</v>
      </c>
      <c r="B4729" s="1">
        <v>320</v>
      </c>
      <c r="C4729" s="1">
        <v>1000</v>
      </c>
      <c r="D4729" s="1">
        <v>4.5</v>
      </c>
      <c r="E4729" s="1">
        <v>3.5</v>
      </c>
      <c r="F4729" s="1">
        <v>2</v>
      </c>
      <c r="G4729" s="1" t="s">
        <v>23</v>
      </c>
      <c r="H4729" s="1">
        <v>0</v>
      </c>
      <c r="I4729" s="1">
        <v>0.01</v>
      </c>
      <c r="J4729" s="1">
        <v>0</v>
      </c>
      <c r="K4729" s="1">
        <v>0.08</v>
      </c>
      <c r="L4729" s="1">
        <v>0.14000000000000001</v>
      </c>
      <c r="M4729" s="3">
        <f>PI()*(D4729*0.0254)^2/4</f>
        <v>1.0260826451724329E-2</v>
      </c>
      <c r="N4729" s="1">
        <f>ROUND(H4729*4.45,0)</f>
        <v>0</v>
      </c>
      <c r="O4729" s="1">
        <f>I4729*745.7</f>
        <v>7.4570000000000007</v>
      </c>
      <c r="P4729" s="5">
        <f>ROUND(N4729^(3/2)/O4729/SQRT(2*1.28*M4729)*100,0)</f>
        <v>0</v>
      </c>
      <c r="Q4729" s="4">
        <f>E4729/D4729</f>
        <v>0.77777777777777779</v>
      </c>
      <c r="R4729" s="1">
        <f>ROUND(L4729^(3/2)/K4729*100*SQRT(2/PI()),0)</f>
        <v>52</v>
      </c>
      <c r="S4729" s="1" t="str">
        <f>IF(AND(R4729&gt;=R4728,R4729&gt;R4730),"YES","NO")</f>
        <v>NO</v>
      </c>
      <c r="T4729" s="1">
        <f>IF(C4729&lt;C4728,0,IF(T4728=1,1,IF(S4729="YES",1,0)))</f>
        <v>0</v>
      </c>
      <c r="U4729" s="1" t="str">
        <f>IF(AND(T4728=0,T4729=1),"YES","NO")</f>
        <v>NO</v>
      </c>
    </row>
    <row r="4730" spans="1:21" x14ac:dyDescent="0.3">
      <c r="A4730" s="1">
        <v>4730</v>
      </c>
      <c r="B4730" s="1">
        <v>320</v>
      </c>
      <c r="C4730" s="1">
        <v>2000</v>
      </c>
      <c r="D4730" s="1">
        <v>4.5</v>
      </c>
      <c r="E4730" s="1">
        <v>3.5</v>
      </c>
      <c r="F4730" s="1">
        <v>2</v>
      </c>
      <c r="G4730" s="1" t="s">
        <v>23</v>
      </c>
      <c r="H4730" s="1">
        <v>0.01</v>
      </c>
      <c r="I4730" s="1">
        <v>0.01</v>
      </c>
      <c r="J4730" s="1">
        <v>0</v>
      </c>
      <c r="K4730" s="1">
        <v>0.08</v>
      </c>
      <c r="L4730" s="1">
        <v>0.14000000000000001</v>
      </c>
      <c r="M4730" s="3">
        <f>PI()*(D4730*0.0254)^2/4</f>
        <v>1.0260826451724329E-2</v>
      </c>
      <c r="N4730" s="1">
        <f>ROUND(H4730*4.45,0)</f>
        <v>0</v>
      </c>
      <c r="O4730" s="1">
        <f>I4730*745.7</f>
        <v>7.4570000000000007</v>
      </c>
      <c r="P4730" s="5">
        <f>ROUND(N4730^(3/2)/O4730/SQRT(2*1.28*M4730)*100,0)</f>
        <v>0</v>
      </c>
      <c r="Q4730" s="4">
        <f>E4730/D4730</f>
        <v>0.77777777777777779</v>
      </c>
      <c r="R4730" s="1">
        <f>ROUND(L4730^(3/2)/K4730*100*SQRT(2/PI()),0)</f>
        <v>52</v>
      </c>
      <c r="S4730" s="1" t="str">
        <f>IF(AND(R4730&gt;=R4729,R4730&gt;R4731),"YES","NO")</f>
        <v>NO</v>
      </c>
      <c r="T4730" s="1">
        <f>IF(C4730&lt;C4729,0,IF(T4729=1,1,IF(S4730="YES",1,0)))</f>
        <v>0</v>
      </c>
      <c r="U4730" s="1" t="str">
        <f>IF(AND(T4729=0,T4730=1),"YES","NO")</f>
        <v>NO</v>
      </c>
    </row>
    <row r="4731" spans="1:21" x14ac:dyDescent="0.3">
      <c r="A4731" s="1">
        <v>4731</v>
      </c>
      <c r="B4731" s="1">
        <v>320</v>
      </c>
      <c r="C4731" s="1">
        <v>3000</v>
      </c>
      <c r="D4731" s="1">
        <v>4.5</v>
      </c>
      <c r="E4731" s="1">
        <v>3.5</v>
      </c>
      <c r="F4731" s="1">
        <v>2</v>
      </c>
      <c r="G4731" s="1" t="s">
        <v>23</v>
      </c>
      <c r="H4731" s="1">
        <v>0.02</v>
      </c>
      <c r="I4731" s="1">
        <v>0.01</v>
      </c>
      <c r="J4731" s="1">
        <v>0.01</v>
      </c>
      <c r="K4731" s="1">
        <v>0.08</v>
      </c>
      <c r="L4731" s="1">
        <v>0.14000000000000001</v>
      </c>
      <c r="M4731" s="3">
        <f>PI()*(D4731*0.0254)^2/4</f>
        <v>1.0260826451724329E-2</v>
      </c>
      <c r="N4731" s="1">
        <f>ROUND(H4731*4.45,0)</f>
        <v>0</v>
      </c>
      <c r="O4731" s="1">
        <f>I4731*745.7</f>
        <v>7.4570000000000007</v>
      </c>
      <c r="P4731" s="5">
        <f>ROUND(N4731^(3/2)/O4731/SQRT(2*1.28*M4731)*100,0)</f>
        <v>0</v>
      </c>
      <c r="Q4731" s="4">
        <f>E4731/D4731</f>
        <v>0.77777777777777779</v>
      </c>
      <c r="R4731" s="1">
        <f>ROUND(L4731^(3/2)/K4731*100*SQRT(2/PI()),0)</f>
        <v>52</v>
      </c>
      <c r="S4731" s="1" t="str">
        <f>IF(AND(R4731&gt;=R4730,R4731&gt;R4732),"YES","NO")</f>
        <v>NO</v>
      </c>
      <c r="T4731" s="1">
        <f>IF(C4731&lt;C4730,0,IF(T4730=1,1,IF(S4731="YES",1,0)))</f>
        <v>0</v>
      </c>
      <c r="U4731" s="1" t="str">
        <f>IF(AND(T4730=0,T4731=1),"YES","NO")</f>
        <v>NO</v>
      </c>
    </row>
    <row r="4732" spans="1:21" x14ac:dyDescent="0.3">
      <c r="A4732" s="1">
        <v>4732</v>
      </c>
      <c r="B4732" s="1">
        <v>320</v>
      </c>
      <c r="C4732" s="1">
        <v>4000</v>
      </c>
      <c r="D4732" s="1">
        <v>4.5</v>
      </c>
      <c r="E4732" s="1">
        <v>3.5</v>
      </c>
      <c r="F4732" s="1">
        <v>2</v>
      </c>
      <c r="G4732" s="1" t="s">
        <v>23</v>
      </c>
      <c r="H4732" s="1">
        <v>0.03</v>
      </c>
      <c r="I4732" s="1">
        <v>0.01</v>
      </c>
      <c r="J4732" s="1">
        <v>0.01</v>
      </c>
      <c r="K4732" s="1">
        <v>0.08</v>
      </c>
      <c r="L4732" s="1">
        <v>0.14000000000000001</v>
      </c>
      <c r="M4732" s="3">
        <f>PI()*(D4732*0.0254)^2/4</f>
        <v>1.0260826451724329E-2</v>
      </c>
      <c r="N4732" s="1">
        <f>ROUND(H4732*4.45,0)</f>
        <v>0</v>
      </c>
      <c r="O4732" s="1">
        <f>I4732*745.7</f>
        <v>7.4570000000000007</v>
      </c>
      <c r="P4732" s="5">
        <f>ROUND(N4732^(3/2)/O4732/SQRT(2*1.28*M4732)*100,0)</f>
        <v>0</v>
      </c>
      <c r="Q4732" s="4">
        <f>E4732/D4732</f>
        <v>0.77777777777777779</v>
      </c>
      <c r="R4732" s="1">
        <f>ROUND(L4732^(3/2)/K4732*100*SQRT(2/PI()),0)</f>
        <v>52</v>
      </c>
      <c r="S4732" s="1" t="str">
        <f>IF(AND(R4732&gt;=R4731,R4732&gt;R4733),"YES","NO")</f>
        <v>NO</v>
      </c>
      <c r="T4732" s="1">
        <f>IF(C4732&lt;C4731,0,IF(T4731=1,1,IF(S4732="YES",1,0)))</f>
        <v>0</v>
      </c>
      <c r="U4732" s="1" t="str">
        <f>IF(AND(T4731=0,T4732=1),"YES","NO")</f>
        <v>NO</v>
      </c>
    </row>
    <row r="4733" spans="1:21" x14ac:dyDescent="0.3">
      <c r="A4733" s="1">
        <v>4733</v>
      </c>
      <c r="B4733" s="1">
        <v>320</v>
      </c>
      <c r="C4733" s="1">
        <v>5000</v>
      </c>
      <c r="D4733" s="1">
        <v>4.5</v>
      </c>
      <c r="E4733" s="1">
        <v>3.5</v>
      </c>
      <c r="F4733" s="1">
        <v>2</v>
      </c>
      <c r="G4733" s="1" t="s">
        <v>23</v>
      </c>
      <c r="H4733" s="1">
        <v>0.05</v>
      </c>
      <c r="I4733" s="1">
        <v>0.01</v>
      </c>
      <c r="J4733" s="1">
        <v>0.02</v>
      </c>
      <c r="K4733" s="1">
        <v>0.08</v>
      </c>
      <c r="L4733" s="1">
        <v>0.14000000000000001</v>
      </c>
      <c r="M4733" s="3">
        <f>PI()*(D4733*0.0254)^2/4</f>
        <v>1.0260826451724329E-2</v>
      </c>
      <c r="N4733" s="1">
        <f>ROUND(H4733*4.45,0)</f>
        <v>0</v>
      </c>
      <c r="O4733" s="1">
        <f>I4733*745.7</f>
        <v>7.4570000000000007</v>
      </c>
      <c r="P4733" s="5">
        <f>ROUND(N4733^(3/2)/O4733/SQRT(2*1.28*M4733)*100,0)</f>
        <v>0</v>
      </c>
      <c r="Q4733" s="4">
        <f>E4733/D4733</f>
        <v>0.77777777777777779</v>
      </c>
      <c r="R4733" s="1">
        <f>ROUND(L4733^(3/2)/K4733*100*SQRT(2/PI()),0)</f>
        <v>52</v>
      </c>
      <c r="S4733" s="1" t="str">
        <f>IF(AND(R4733&gt;=R4732,R4733&gt;R4734),"YES","NO")</f>
        <v>NO</v>
      </c>
      <c r="T4733" s="1">
        <f>IF(C4733&lt;C4732,0,IF(T4732=1,1,IF(S4733="YES",1,0)))</f>
        <v>0</v>
      </c>
      <c r="U4733" s="1" t="str">
        <f>IF(AND(T4732=0,T4733=1),"YES","NO")</f>
        <v>NO</v>
      </c>
    </row>
    <row r="4734" spans="1:21" x14ac:dyDescent="0.3">
      <c r="A4734" s="1">
        <v>4734</v>
      </c>
      <c r="B4734" s="1">
        <v>320</v>
      </c>
      <c r="C4734" s="1">
        <v>6000</v>
      </c>
      <c r="D4734" s="1">
        <v>4.5</v>
      </c>
      <c r="E4734" s="1">
        <v>3.5</v>
      </c>
      <c r="F4734" s="1">
        <v>2</v>
      </c>
      <c r="G4734" s="1" t="s">
        <v>23</v>
      </c>
      <c r="H4734" s="1">
        <v>7.0000000000000007E-2</v>
      </c>
      <c r="I4734" s="1">
        <v>0.01</v>
      </c>
      <c r="J4734" s="1">
        <v>0.03</v>
      </c>
      <c r="K4734" s="1">
        <v>0.08</v>
      </c>
      <c r="L4734" s="1">
        <v>0.14000000000000001</v>
      </c>
      <c r="M4734" s="3">
        <f>PI()*(D4734*0.0254)^2/4</f>
        <v>1.0260826451724329E-2</v>
      </c>
      <c r="N4734" s="1">
        <f>ROUND(H4734*4.45,0)</f>
        <v>0</v>
      </c>
      <c r="O4734" s="1">
        <f>I4734*745.7</f>
        <v>7.4570000000000007</v>
      </c>
      <c r="P4734" s="5">
        <f>ROUND(N4734^(3/2)/O4734/SQRT(2*1.28*M4734)*100,0)</f>
        <v>0</v>
      </c>
      <c r="Q4734" s="4">
        <f>E4734/D4734</f>
        <v>0.77777777777777779</v>
      </c>
      <c r="R4734" s="1">
        <f>ROUND(L4734^(3/2)/K4734*100*SQRT(2/PI()),0)</f>
        <v>52</v>
      </c>
      <c r="S4734" s="1" t="str">
        <f>IF(AND(R4734&gt;=R4733,R4734&gt;R4735),"YES","NO")</f>
        <v>NO</v>
      </c>
      <c r="T4734" s="1">
        <f>IF(C4734&lt;C4733,0,IF(T4733=1,1,IF(S4734="YES",1,0)))</f>
        <v>0</v>
      </c>
      <c r="U4734" s="1" t="str">
        <f>IF(AND(T4733=0,T4734=1),"YES","NO")</f>
        <v>NO</v>
      </c>
    </row>
    <row r="4735" spans="1:21" x14ac:dyDescent="0.3">
      <c r="A4735" s="1">
        <v>4735</v>
      </c>
      <c r="B4735" s="1">
        <v>320</v>
      </c>
      <c r="C4735" s="1">
        <v>7000</v>
      </c>
      <c r="D4735" s="1">
        <v>4.5</v>
      </c>
      <c r="E4735" s="1">
        <v>3.5</v>
      </c>
      <c r="F4735" s="1">
        <v>2</v>
      </c>
      <c r="G4735" s="1" t="s">
        <v>23</v>
      </c>
      <c r="H4735" s="1">
        <v>0.09</v>
      </c>
      <c r="I4735" s="1">
        <v>0.01</v>
      </c>
      <c r="J4735" s="1">
        <v>0.04</v>
      </c>
      <c r="K4735" s="1">
        <v>0.08</v>
      </c>
      <c r="L4735" s="1">
        <v>0.14000000000000001</v>
      </c>
      <c r="M4735" s="3">
        <f>PI()*(D4735*0.0254)^2/4</f>
        <v>1.0260826451724329E-2</v>
      </c>
      <c r="N4735" s="1">
        <f>ROUND(H4735*4.45,0)</f>
        <v>0</v>
      </c>
      <c r="O4735" s="1">
        <f>I4735*745.7</f>
        <v>7.4570000000000007</v>
      </c>
      <c r="P4735" s="5">
        <f>ROUND(N4735^(3/2)/O4735/SQRT(2*1.28*M4735)*100,0)</f>
        <v>0</v>
      </c>
      <c r="Q4735" s="4">
        <f>E4735/D4735</f>
        <v>0.77777777777777779</v>
      </c>
      <c r="R4735" s="1">
        <f>ROUND(L4735^(3/2)/K4735*100*SQRT(2/PI()),0)</f>
        <v>52</v>
      </c>
      <c r="S4735" s="1" t="str">
        <f>IF(AND(R4735&gt;=R4734,R4735&gt;R4736),"YES","NO")</f>
        <v>NO</v>
      </c>
      <c r="T4735" s="1">
        <f>IF(C4735&lt;C4734,0,IF(T4734=1,1,IF(S4735="YES",1,0)))</f>
        <v>0</v>
      </c>
      <c r="U4735" s="1" t="str">
        <f>IF(AND(T4734=0,T4735=1),"YES","NO")</f>
        <v>NO</v>
      </c>
    </row>
    <row r="4736" spans="1:21" x14ac:dyDescent="0.3">
      <c r="A4736" s="1">
        <v>4736</v>
      </c>
      <c r="B4736" s="1">
        <v>320</v>
      </c>
      <c r="C4736" s="1">
        <v>8000</v>
      </c>
      <c r="D4736" s="1">
        <v>4.5</v>
      </c>
      <c r="E4736" s="1">
        <v>3.5</v>
      </c>
      <c r="F4736" s="1">
        <v>2</v>
      </c>
      <c r="G4736" s="1" t="s">
        <v>23</v>
      </c>
      <c r="H4736" s="1">
        <v>0.12</v>
      </c>
      <c r="I4736" s="1">
        <v>0.01</v>
      </c>
      <c r="J4736" s="1">
        <v>0.05</v>
      </c>
      <c r="K4736" s="1">
        <v>0.08</v>
      </c>
      <c r="L4736" s="1">
        <v>0.14000000000000001</v>
      </c>
      <c r="M4736" s="3">
        <f>PI()*(D4736*0.0254)^2/4</f>
        <v>1.0260826451724329E-2</v>
      </c>
      <c r="N4736" s="1">
        <f>ROUND(H4736*4.45,0)</f>
        <v>1</v>
      </c>
      <c r="O4736" s="1">
        <f>I4736*745.7</f>
        <v>7.4570000000000007</v>
      </c>
      <c r="P4736" s="5">
        <f>ROUND(N4736^(3/2)/O4736/SQRT(2*1.28*M4736)*100,0)</f>
        <v>83</v>
      </c>
      <c r="Q4736" s="4">
        <f>E4736/D4736</f>
        <v>0.77777777777777779</v>
      </c>
      <c r="R4736" s="1">
        <f>ROUND(L4736^(3/2)/K4736*100*SQRT(2/PI()),0)</f>
        <v>52</v>
      </c>
      <c r="S4736" s="1" t="str">
        <f>IF(AND(R4736&gt;=R4735,R4736&gt;R4737),"YES","NO")</f>
        <v>NO</v>
      </c>
      <c r="T4736" s="1">
        <f>IF(C4736&lt;C4735,0,IF(T4735=1,1,IF(S4736="YES",1,0)))</f>
        <v>0</v>
      </c>
      <c r="U4736" s="1" t="str">
        <f>IF(AND(T4735=0,T4736=1),"YES","NO")</f>
        <v>NO</v>
      </c>
    </row>
    <row r="4737" spans="1:21" x14ac:dyDescent="0.3">
      <c r="A4737" s="1">
        <v>4737</v>
      </c>
      <c r="B4737" s="1">
        <v>320</v>
      </c>
      <c r="C4737" s="1">
        <v>9000</v>
      </c>
      <c r="D4737" s="1">
        <v>4.5</v>
      </c>
      <c r="E4737" s="1">
        <v>3.5</v>
      </c>
      <c r="F4737" s="1">
        <v>2</v>
      </c>
      <c r="G4737" s="1" t="s">
        <v>23</v>
      </c>
      <c r="H4737" s="1">
        <v>0.15</v>
      </c>
      <c r="I4737" s="1">
        <v>0.01</v>
      </c>
      <c r="J4737" s="1">
        <v>0.06</v>
      </c>
      <c r="K4737" s="1">
        <v>0.08</v>
      </c>
      <c r="L4737" s="1">
        <v>0.14000000000000001</v>
      </c>
      <c r="M4737" s="3">
        <f>PI()*(D4737*0.0254)^2/4</f>
        <v>1.0260826451724329E-2</v>
      </c>
      <c r="N4737" s="1">
        <f>ROUND(H4737*4.45,0)</f>
        <v>1</v>
      </c>
      <c r="O4737" s="1">
        <f>I4737*745.7</f>
        <v>7.4570000000000007</v>
      </c>
      <c r="P4737" s="5">
        <f>ROUND(N4737^(3/2)/O4737/SQRT(2*1.28*M4737)*100,0)</f>
        <v>83</v>
      </c>
      <c r="Q4737" s="4">
        <f>E4737/D4737</f>
        <v>0.77777777777777779</v>
      </c>
      <c r="R4737" s="1">
        <f>ROUND(L4737^(3/2)/K4737*100*SQRT(2/PI()),0)</f>
        <v>52</v>
      </c>
      <c r="S4737" s="1" t="str">
        <f>IF(AND(R4737&gt;=R4736,R4737&gt;R4738),"YES","NO")</f>
        <v>NO</v>
      </c>
      <c r="T4737" s="1">
        <f>IF(C4737&lt;C4736,0,IF(T4736=1,1,IF(S4737="YES",1,0)))</f>
        <v>0</v>
      </c>
      <c r="U4737" s="1" t="str">
        <f>IF(AND(T4736=0,T4737=1),"YES","NO")</f>
        <v>NO</v>
      </c>
    </row>
    <row r="4738" spans="1:21" x14ac:dyDescent="0.3">
      <c r="A4738" s="1">
        <v>4738</v>
      </c>
      <c r="B4738" s="1">
        <v>320</v>
      </c>
      <c r="C4738" s="1">
        <v>10000</v>
      </c>
      <c r="D4738" s="1">
        <v>4.5</v>
      </c>
      <c r="E4738" s="1">
        <v>3.5</v>
      </c>
      <c r="F4738" s="1">
        <v>2</v>
      </c>
      <c r="G4738" s="1" t="s">
        <v>23</v>
      </c>
      <c r="H4738" s="1">
        <v>0.18</v>
      </c>
      <c r="I4738" s="1">
        <v>0.01</v>
      </c>
      <c r="J4738" s="1">
        <v>7.0000000000000007E-2</v>
      </c>
      <c r="K4738" s="1">
        <v>0.08</v>
      </c>
      <c r="L4738" s="1">
        <v>0.14000000000000001</v>
      </c>
      <c r="M4738" s="3">
        <f>PI()*(D4738*0.0254)^2/4</f>
        <v>1.0260826451724329E-2</v>
      </c>
      <c r="N4738" s="1">
        <f>ROUND(H4738*4.45,0)</f>
        <v>1</v>
      </c>
      <c r="O4738" s="1">
        <f>I4738*745.7</f>
        <v>7.4570000000000007</v>
      </c>
      <c r="P4738" s="5">
        <f>ROUND(N4738^(3/2)/O4738/SQRT(2*1.28*M4738)*100,0)</f>
        <v>83</v>
      </c>
      <c r="Q4738" s="4">
        <f>E4738/D4738</f>
        <v>0.77777777777777779</v>
      </c>
      <c r="R4738" s="1">
        <f>ROUND(L4738^(3/2)/K4738*100*SQRT(2/PI()),0)</f>
        <v>52</v>
      </c>
      <c r="S4738" s="1" t="str">
        <f>IF(AND(R4738&gt;=R4737,R4738&gt;R4739),"YES","NO")</f>
        <v>NO</v>
      </c>
      <c r="T4738" s="1">
        <f>IF(C4738&lt;C4737,0,IF(T4737=1,1,IF(S4738="YES",1,0)))</f>
        <v>0</v>
      </c>
      <c r="U4738" s="1" t="str">
        <f>IF(AND(T4737=0,T4738=1),"YES","NO")</f>
        <v>NO</v>
      </c>
    </row>
    <row r="4739" spans="1:21" x14ac:dyDescent="0.3">
      <c r="A4739" s="1">
        <v>4739</v>
      </c>
      <c r="B4739" s="1">
        <v>320</v>
      </c>
      <c r="C4739" s="1">
        <v>11000</v>
      </c>
      <c r="D4739" s="1">
        <v>4.5</v>
      </c>
      <c r="E4739" s="1">
        <v>3.5</v>
      </c>
      <c r="F4739" s="1">
        <v>2</v>
      </c>
      <c r="G4739" s="1" t="s">
        <v>23</v>
      </c>
      <c r="H4739" s="1">
        <v>0.22</v>
      </c>
      <c r="I4739" s="1">
        <v>0.02</v>
      </c>
      <c r="J4739" s="1">
        <v>0.09</v>
      </c>
      <c r="K4739" s="1">
        <v>0.08</v>
      </c>
      <c r="L4739" s="1">
        <v>0.14000000000000001</v>
      </c>
      <c r="M4739" s="3">
        <f>PI()*(D4739*0.0254)^2/4</f>
        <v>1.0260826451724329E-2</v>
      </c>
      <c r="N4739" s="1">
        <f>ROUND(H4739*4.45,0)</f>
        <v>1</v>
      </c>
      <c r="O4739" s="1">
        <f>I4739*745.7</f>
        <v>14.914000000000001</v>
      </c>
      <c r="P4739" s="5">
        <f>ROUND(N4739^(3/2)/O4739/SQRT(2*1.28*M4739)*100,0)</f>
        <v>41</v>
      </c>
      <c r="Q4739" s="4">
        <f>E4739/D4739</f>
        <v>0.77777777777777779</v>
      </c>
      <c r="R4739" s="1">
        <f>ROUND(L4739^(3/2)/K4739*100*SQRT(2/PI()),0)</f>
        <v>52</v>
      </c>
      <c r="S4739" s="1" t="str">
        <f>IF(AND(R4739&gt;=R4738,R4739&gt;R4740),"YES","NO")</f>
        <v>NO</v>
      </c>
      <c r="T4739" s="1">
        <f>IF(C4739&lt;C4738,0,IF(T4738=1,1,IF(S4739="YES",1,0)))</f>
        <v>0</v>
      </c>
      <c r="U4739" s="1" t="str">
        <f>IF(AND(T4738=0,T4739=1),"YES","NO")</f>
        <v>NO</v>
      </c>
    </row>
    <row r="4740" spans="1:21" x14ac:dyDescent="0.3">
      <c r="A4740" s="1">
        <v>4740</v>
      </c>
      <c r="B4740" s="1">
        <v>320</v>
      </c>
      <c r="C4740" s="1">
        <v>12000</v>
      </c>
      <c r="D4740" s="1">
        <v>4.5</v>
      </c>
      <c r="E4740" s="1">
        <v>3.5</v>
      </c>
      <c r="F4740" s="1">
        <v>2</v>
      </c>
      <c r="G4740" s="1" t="s">
        <v>23</v>
      </c>
      <c r="H4740" s="1">
        <v>0.26</v>
      </c>
      <c r="I4740" s="1">
        <v>0.02</v>
      </c>
      <c r="J4740" s="1">
        <v>0.1</v>
      </c>
      <c r="K4740" s="1">
        <v>0.08</v>
      </c>
      <c r="L4740" s="1">
        <v>0.14000000000000001</v>
      </c>
      <c r="M4740" s="3">
        <f>PI()*(D4740*0.0254)^2/4</f>
        <v>1.0260826451724329E-2</v>
      </c>
      <c r="N4740" s="1">
        <f>ROUND(H4740*4.45,0)</f>
        <v>1</v>
      </c>
      <c r="O4740" s="1">
        <f>I4740*745.7</f>
        <v>14.914000000000001</v>
      </c>
      <c r="P4740" s="5">
        <f>ROUND(N4740^(3/2)/O4740/SQRT(2*1.28*M4740)*100,0)</f>
        <v>41</v>
      </c>
      <c r="Q4740" s="4">
        <f>E4740/D4740</f>
        <v>0.77777777777777779</v>
      </c>
      <c r="R4740" s="1">
        <f>ROUND(L4740^(3/2)/K4740*100*SQRT(2/PI()),0)</f>
        <v>52</v>
      </c>
      <c r="S4740" s="1" t="str">
        <f>IF(AND(R4740&gt;=R4739,R4740&gt;R4741),"YES","NO")</f>
        <v>NO</v>
      </c>
      <c r="T4740" s="1">
        <f>IF(C4740&lt;C4739,0,IF(T4739=1,1,IF(S4740="YES",1,0)))</f>
        <v>0</v>
      </c>
      <c r="U4740" s="1" t="str">
        <f>IF(AND(T4739=0,T4740=1),"YES","NO")</f>
        <v>NO</v>
      </c>
    </row>
    <row r="4741" spans="1:21" x14ac:dyDescent="0.3">
      <c r="A4741" s="1">
        <v>4741</v>
      </c>
      <c r="B4741" s="1">
        <v>320</v>
      </c>
      <c r="C4741" s="1">
        <v>13000</v>
      </c>
      <c r="D4741" s="1">
        <v>4.5</v>
      </c>
      <c r="E4741" s="1">
        <v>3.5</v>
      </c>
      <c r="F4741" s="1">
        <v>2</v>
      </c>
      <c r="G4741" s="1" t="s">
        <v>23</v>
      </c>
      <c r="H4741" s="1">
        <v>0.31</v>
      </c>
      <c r="I4741" s="1">
        <v>0.03</v>
      </c>
      <c r="J4741" s="1">
        <v>0.12</v>
      </c>
      <c r="K4741" s="1">
        <v>0.08</v>
      </c>
      <c r="L4741" s="1">
        <v>0.14000000000000001</v>
      </c>
      <c r="M4741" s="3">
        <f>PI()*(D4741*0.0254)^2/4</f>
        <v>1.0260826451724329E-2</v>
      </c>
      <c r="N4741" s="1">
        <f>ROUND(H4741*4.45,0)</f>
        <v>1</v>
      </c>
      <c r="O4741" s="1">
        <f>I4741*745.7</f>
        <v>22.371000000000002</v>
      </c>
      <c r="P4741" s="5">
        <f>ROUND(N4741^(3/2)/O4741/SQRT(2*1.28*M4741)*100,0)</f>
        <v>28</v>
      </c>
      <c r="Q4741" s="4">
        <f>E4741/D4741</f>
        <v>0.77777777777777779</v>
      </c>
      <c r="R4741" s="1">
        <f>ROUND(L4741^(3/2)/K4741*100*SQRT(2/PI()),0)</f>
        <v>52</v>
      </c>
      <c r="S4741" s="1" t="str">
        <f>IF(AND(R4741&gt;=R4740,R4741&gt;R4742),"YES","NO")</f>
        <v>NO</v>
      </c>
      <c r="T4741" s="1">
        <f>IF(C4741&lt;C4740,0,IF(T4740=1,1,IF(S4741="YES",1,0)))</f>
        <v>0</v>
      </c>
      <c r="U4741" s="1" t="str">
        <f>IF(AND(T4740=0,T4741=1),"YES","NO")</f>
        <v>NO</v>
      </c>
    </row>
    <row r="4742" spans="1:21" x14ac:dyDescent="0.3">
      <c r="A4742" s="1">
        <v>4742</v>
      </c>
      <c r="B4742" s="1">
        <v>320</v>
      </c>
      <c r="C4742" s="1">
        <v>13999</v>
      </c>
      <c r="D4742" s="1">
        <v>4.5</v>
      </c>
      <c r="E4742" s="1">
        <v>3.5</v>
      </c>
      <c r="F4742" s="1">
        <v>2</v>
      </c>
      <c r="G4742" s="1" t="s">
        <v>23</v>
      </c>
      <c r="H4742" s="1">
        <v>0.36</v>
      </c>
      <c r="I4742" s="1">
        <v>0.03</v>
      </c>
      <c r="J4742" s="1">
        <v>0.14000000000000001</v>
      </c>
      <c r="K4742" s="1">
        <v>0.08</v>
      </c>
      <c r="L4742" s="1">
        <v>0.14000000000000001</v>
      </c>
      <c r="M4742" s="3">
        <f>PI()*(D4742*0.0254)^2/4</f>
        <v>1.0260826451724329E-2</v>
      </c>
      <c r="N4742" s="1">
        <f>ROUND(H4742*4.45,0)</f>
        <v>2</v>
      </c>
      <c r="O4742" s="1">
        <f>I4742*745.7</f>
        <v>22.371000000000002</v>
      </c>
      <c r="P4742" s="5">
        <f>ROUND(N4742^(3/2)/O4742/SQRT(2*1.28*M4742)*100,0)</f>
        <v>78</v>
      </c>
      <c r="Q4742" s="4">
        <f>E4742/D4742</f>
        <v>0.77777777777777779</v>
      </c>
      <c r="R4742" s="1">
        <f>ROUND(L4742^(3/2)/K4742*100*SQRT(2/PI()),0)</f>
        <v>52</v>
      </c>
      <c r="S4742" s="1" t="str">
        <f>IF(AND(R4742&gt;=R4741,R4742&gt;R4743),"YES","NO")</f>
        <v>NO</v>
      </c>
      <c r="T4742" s="1">
        <f>IF(C4742&lt;C4741,0,IF(T4741=1,1,IF(S4742="YES",1,0)))</f>
        <v>0</v>
      </c>
      <c r="U4742" s="1" t="str">
        <f>IF(AND(T4741=0,T4742=1),"YES","NO")</f>
        <v>NO</v>
      </c>
    </row>
    <row r="4743" spans="1:21" x14ac:dyDescent="0.3">
      <c r="A4743" s="1">
        <v>4743</v>
      </c>
      <c r="B4743" s="1">
        <v>320</v>
      </c>
      <c r="C4743" s="1">
        <v>15000</v>
      </c>
      <c r="D4743" s="1">
        <v>4.5</v>
      </c>
      <c r="E4743" s="1">
        <v>3.5</v>
      </c>
      <c r="F4743" s="1">
        <v>2</v>
      </c>
      <c r="G4743" s="1" t="s">
        <v>23</v>
      </c>
      <c r="H4743" s="1">
        <v>0.41</v>
      </c>
      <c r="I4743" s="1">
        <v>0.04</v>
      </c>
      <c r="J4743" s="1">
        <v>0.16</v>
      </c>
      <c r="K4743" s="1">
        <v>0.08</v>
      </c>
      <c r="L4743" s="1">
        <v>0.14000000000000001</v>
      </c>
      <c r="M4743" s="3">
        <f>PI()*(D4743*0.0254)^2/4</f>
        <v>1.0260826451724329E-2</v>
      </c>
      <c r="N4743" s="1">
        <f>ROUND(H4743*4.45,0)</f>
        <v>2</v>
      </c>
      <c r="O4743" s="1">
        <f>I4743*745.7</f>
        <v>29.828000000000003</v>
      </c>
      <c r="P4743" s="5">
        <f>ROUND(N4743^(3/2)/O4743/SQRT(2*1.28*M4743)*100,0)</f>
        <v>59</v>
      </c>
      <c r="Q4743" s="4">
        <f>E4743/D4743</f>
        <v>0.77777777777777779</v>
      </c>
      <c r="R4743" s="1">
        <f>ROUND(L4743^(3/2)/K4743*100*SQRT(2/PI()),0)</f>
        <v>52</v>
      </c>
      <c r="S4743" s="1" t="str">
        <f>IF(AND(R4743&gt;=R4742,R4743&gt;R4744),"YES","NO")</f>
        <v>NO</v>
      </c>
      <c r="T4743" s="1">
        <f>IF(C4743&lt;C4742,0,IF(T4742=1,1,IF(S4743="YES",1,0)))</f>
        <v>0</v>
      </c>
      <c r="U4743" s="1" t="str">
        <f>IF(AND(T4742=0,T4743=1),"YES","NO")</f>
        <v>NO</v>
      </c>
    </row>
    <row r="4744" spans="1:21" x14ac:dyDescent="0.3">
      <c r="A4744" s="1">
        <v>4744</v>
      </c>
      <c r="B4744" s="1">
        <v>320</v>
      </c>
      <c r="C4744" s="1">
        <v>16000</v>
      </c>
      <c r="D4744" s="1">
        <v>4.5</v>
      </c>
      <c r="E4744" s="1">
        <v>3.5</v>
      </c>
      <c r="F4744" s="1">
        <v>2</v>
      </c>
      <c r="G4744" s="1" t="s">
        <v>23</v>
      </c>
      <c r="H4744" s="1">
        <v>0.47</v>
      </c>
      <c r="I4744" s="1">
        <v>0.05</v>
      </c>
      <c r="J4744" s="1">
        <v>0.19</v>
      </c>
      <c r="K4744" s="1">
        <v>0.08</v>
      </c>
      <c r="L4744" s="1">
        <v>0.14000000000000001</v>
      </c>
      <c r="M4744" s="3">
        <f>PI()*(D4744*0.0254)^2/4</f>
        <v>1.0260826451724329E-2</v>
      </c>
      <c r="N4744" s="1">
        <f>ROUND(H4744*4.45,0)</f>
        <v>2</v>
      </c>
      <c r="O4744" s="1">
        <f>I4744*745.7</f>
        <v>37.285000000000004</v>
      </c>
      <c r="P4744" s="5">
        <f>ROUND(N4744^(3/2)/O4744/SQRT(2*1.28*M4744)*100,0)</f>
        <v>47</v>
      </c>
      <c r="Q4744" s="4">
        <f>E4744/D4744</f>
        <v>0.77777777777777779</v>
      </c>
      <c r="R4744" s="1">
        <f>ROUND(L4744^(3/2)/K4744*100*SQRT(2/PI()),0)</f>
        <v>52</v>
      </c>
      <c r="S4744" s="1" t="str">
        <f>IF(AND(R4744&gt;=R4743,R4744&gt;R4745),"YES","NO")</f>
        <v>NO</v>
      </c>
      <c r="T4744" s="1">
        <f>IF(C4744&lt;C4743,0,IF(T4743=1,1,IF(S4744="YES",1,0)))</f>
        <v>0</v>
      </c>
      <c r="U4744" s="1" t="str">
        <f>IF(AND(T4743=0,T4744=1),"YES","NO")</f>
        <v>NO</v>
      </c>
    </row>
    <row r="4745" spans="1:21" x14ac:dyDescent="0.3">
      <c r="A4745" s="1">
        <v>4745</v>
      </c>
      <c r="B4745" s="1">
        <v>320</v>
      </c>
      <c r="C4745" s="1">
        <v>17000</v>
      </c>
      <c r="D4745" s="1">
        <v>4.5</v>
      </c>
      <c r="E4745" s="1">
        <v>3.5</v>
      </c>
      <c r="F4745" s="1">
        <v>2</v>
      </c>
      <c r="G4745" s="1" t="s">
        <v>23</v>
      </c>
      <c r="H4745" s="1">
        <v>0.53</v>
      </c>
      <c r="I4745" s="1">
        <v>0.06</v>
      </c>
      <c r="J4745" s="1">
        <v>0.21</v>
      </c>
      <c r="K4745" s="1">
        <v>0.08</v>
      </c>
      <c r="L4745" s="1">
        <v>0.14000000000000001</v>
      </c>
      <c r="M4745" s="3">
        <f>PI()*(D4745*0.0254)^2/4</f>
        <v>1.0260826451724329E-2</v>
      </c>
      <c r="N4745" s="1">
        <f>ROUND(H4745*4.45,0)</f>
        <v>2</v>
      </c>
      <c r="O4745" s="1">
        <f>I4745*745.7</f>
        <v>44.742000000000004</v>
      </c>
      <c r="P4745" s="5">
        <f>ROUND(N4745^(3/2)/O4745/SQRT(2*1.28*M4745)*100,0)</f>
        <v>39</v>
      </c>
      <c r="Q4745" s="4">
        <f>E4745/D4745</f>
        <v>0.77777777777777779</v>
      </c>
      <c r="R4745" s="1">
        <f>ROUND(L4745^(3/2)/K4745*100*SQRT(2/PI()),0)</f>
        <v>52</v>
      </c>
      <c r="S4745" s="1" t="str">
        <f>IF(AND(R4745&gt;=R4744,R4745&gt;R4746),"YES","NO")</f>
        <v>NO</v>
      </c>
      <c r="T4745" s="1">
        <f>IF(C4745&lt;C4744,0,IF(T4744=1,1,IF(S4745="YES",1,0)))</f>
        <v>0</v>
      </c>
      <c r="U4745" s="1" t="str">
        <f>IF(AND(T4744=0,T4745=1),"YES","NO")</f>
        <v>NO</v>
      </c>
    </row>
    <row r="4746" spans="1:21" x14ac:dyDescent="0.3">
      <c r="A4746" s="1">
        <v>4746</v>
      </c>
      <c r="B4746" s="1">
        <v>320</v>
      </c>
      <c r="C4746" s="1">
        <v>18000</v>
      </c>
      <c r="D4746" s="1">
        <v>4.5</v>
      </c>
      <c r="E4746" s="1">
        <v>3.5</v>
      </c>
      <c r="F4746" s="1">
        <v>2</v>
      </c>
      <c r="G4746" s="1" t="s">
        <v>23</v>
      </c>
      <c r="H4746" s="1">
        <v>0.6</v>
      </c>
      <c r="I4746" s="1">
        <v>7.0000000000000007E-2</v>
      </c>
      <c r="J4746" s="1">
        <v>0.24</v>
      </c>
      <c r="K4746" s="1">
        <v>0.08</v>
      </c>
      <c r="L4746" s="1">
        <v>0.14000000000000001</v>
      </c>
      <c r="M4746" s="3">
        <f>PI()*(D4746*0.0254)^2/4</f>
        <v>1.0260826451724329E-2</v>
      </c>
      <c r="N4746" s="1">
        <f>ROUND(H4746*4.45,0)</f>
        <v>3</v>
      </c>
      <c r="O4746" s="1">
        <f>I4746*745.7</f>
        <v>52.199000000000005</v>
      </c>
      <c r="P4746" s="5">
        <f>ROUND(N4746^(3/2)/O4746/SQRT(2*1.28*M4746)*100,0)</f>
        <v>61</v>
      </c>
      <c r="Q4746" s="4">
        <f>E4746/D4746</f>
        <v>0.77777777777777779</v>
      </c>
      <c r="R4746" s="1">
        <f>ROUND(L4746^(3/2)/K4746*100*SQRT(2/PI()),0)</f>
        <v>52</v>
      </c>
      <c r="S4746" s="1" t="str">
        <f>IF(AND(R4746&gt;=R4745,R4746&gt;R4747),"YES","NO")</f>
        <v>NO</v>
      </c>
      <c r="T4746" s="1">
        <f>IF(C4746&lt;C4745,0,IF(T4745=1,1,IF(S4746="YES",1,0)))</f>
        <v>0</v>
      </c>
      <c r="U4746" s="1" t="str">
        <f>IF(AND(T4745=0,T4746=1),"YES","NO")</f>
        <v>NO</v>
      </c>
    </row>
    <row r="4747" spans="1:21" x14ac:dyDescent="0.3">
      <c r="A4747" s="1">
        <v>4747</v>
      </c>
      <c r="B4747" s="1">
        <v>320</v>
      </c>
      <c r="C4747" s="1">
        <v>19000</v>
      </c>
      <c r="D4747" s="1">
        <v>4.5</v>
      </c>
      <c r="E4747" s="1">
        <v>3.5</v>
      </c>
      <c r="F4747" s="1">
        <v>2</v>
      </c>
      <c r="G4747" s="1" t="s">
        <v>23</v>
      </c>
      <c r="H4747" s="1">
        <v>0.66</v>
      </c>
      <c r="I4747" s="1">
        <v>0.08</v>
      </c>
      <c r="J4747" s="1">
        <v>0.27</v>
      </c>
      <c r="K4747" s="1">
        <v>0.08</v>
      </c>
      <c r="L4747" s="1">
        <v>0.14000000000000001</v>
      </c>
      <c r="M4747" s="3">
        <f>PI()*(D4747*0.0254)^2/4</f>
        <v>1.0260826451724329E-2</v>
      </c>
      <c r="N4747" s="1">
        <f>ROUND(H4747*4.45,0)</f>
        <v>3</v>
      </c>
      <c r="O4747" s="1">
        <f>I4747*745.7</f>
        <v>59.656000000000006</v>
      </c>
      <c r="P4747" s="5">
        <f>ROUND(N4747^(3/2)/O4747/SQRT(2*1.28*M4747)*100,0)</f>
        <v>54</v>
      </c>
      <c r="Q4747" s="4">
        <f>E4747/D4747</f>
        <v>0.77777777777777779</v>
      </c>
      <c r="R4747" s="1">
        <f>ROUND(L4747^(3/2)/K4747*100*SQRT(2/PI()),0)</f>
        <v>52</v>
      </c>
      <c r="S4747" s="1" t="str">
        <f>IF(AND(R4747&gt;=R4746,R4747&gt;R4748),"YES","NO")</f>
        <v>NO</v>
      </c>
      <c r="T4747" s="1">
        <f>IF(C4747&lt;C4746,0,IF(T4746=1,1,IF(S4747="YES",1,0)))</f>
        <v>0</v>
      </c>
      <c r="U4747" s="1" t="str">
        <f>IF(AND(T4746=0,T4747=1),"YES","NO")</f>
        <v>NO</v>
      </c>
    </row>
    <row r="4748" spans="1:21" x14ac:dyDescent="0.3">
      <c r="A4748" s="1">
        <v>4748</v>
      </c>
      <c r="B4748" s="1">
        <v>320</v>
      </c>
      <c r="C4748" s="1">
        <v>20000</v>
      </c>
      <c r="D4748" s="1">
        <v>4.5</v>
      </c>
      <c r="E4748" s="1">
        <v>3.5</v>
      </c>
      <c r="F4748" s="1">
        <v>2</v>
      </c>
      <c r="G4748" s="1" t="s">
        <v>23</v>
      </c>
      <c r="H4748" s="1">
        <v>0.74</v>
      </c>
      <c r="I4748" s="1">
        <v>0.09</v>
      </c>
      <c r="J4748" s="1">
        <v>0.28999999999999998</v>
      </c>
      <c r="K4748" s="1">
        <v>0.08</v>
      </c>
      <c r="L4748" s="1">
        <v>0.14000000000000001</v>
      </c>
      <c r="M4748" s="3">
        <f>PI()*(D4748*0.0254)^2/4</f>
        <v>1.0260826451724329E-2</v>
      </c>
      <c r="N4748" s="1">
        <f>ROUND(H4748*4.45,0)</f>
        <v>3</v>
      </c>
      <c r="O4748" s="1">
        <f>I4748*745.7</f>
        <v>67.113</v>
      </c>
      <c r="P4748" s="5">
        <f>ROUND(N4748^(3/2)/O4748/SQRT(2*1.28*M4748)*100,0)</f>
        <v>48</v>
      </c>
      <c r="Q4748" s="4">
        <f>E4748/D4748</f>
        <v>0.77777777777777779</v>
      </c>
      <c r="R4748" s="1">
        <f>ROUND(L4748^(3/2)/K4748*100*SQRT(2/PI()),0)</f>
        <v>52</v>
      </c>
      <c r="S4748" s="1" t="str">
        <f>IF(AND(R4748&gt;=R4747,R4748&gt;R4749),"YES","NO")</f>
        <v>NO</v>
      </c>
      <c r="T4748" s="1">
        <f>IF(C4748&lt;C4747,0,IF(T4747=1,1,IF(S4748="YES",1,0)))</f>
        <v>0</v>
      </c>
      <c r="U4748" s="1" t="str">
        <f>IF(AND(T4747=0,T4748=1),"YES","NO")</f>
        <v>NO</v>
      </c>
    </row>
    <row r="4749" spans="1:21" x14ac:dyDescent="0.3">
      <c r="A4749" s="1">
        <v>4749</v>
      </c>
      <c r="B4749" s="1">
        <v>320</v>
      </c>
      <c r="C4749" s="1">
        <v>21000</v>
      </c>
      <c r="D4749" s="1">
        <v>4.5</v>
      </c>
      <c r="E4749" s="1">
        <v>3.5</v>
      </c>
      <c r="F4749" s="1">
        <v>2</v>
      </c>
      <c r="G4749" s="1" t="s">
        <v>23</v>
      </c>
      <c r="H4749" s="1">
        <v>0.81</v>
      </c>
      <c r="I4749" s="1">
        <v>0.11</v>
      </c>
      <c r="J4749" s="1">
        <v>0.32</v>
      </c>
      <c r="K4749" s="1">
        <v>0.08</v>
      </c>
      <c r="L4749" s="1">
        <v>0.14000000000000001</v>
      </c>
      <c r="M4749" s="3">
        <f>PI()*(D4749*0.0254)^2/4</f>
        <v>1.0260826451724329E-2</v>
      </c>
      <c r="N4749" s="1">
        <f>ROUND(H4749*4.45,0)</f>
        <v>4</v>
      </c>
      <c r="O4749" s="1">
        <f>I4749*745.7</f>
        <v>82.027000000000001</v>
      </c>
      <c r="P4749" s="5">
        <f>ROUND(N4749^(3/2)/O4749/SQRT(2*1.28*M4749)*100,0)</f>
        <v>60</v>
      </c>
      <c r="Q4749" s="4">
        <f>E4749/D4749</f>
        <v>0.77777777777777779</v>
      </c>
      <c r="R4749" s="1">
        <f>ROUND(L4749^(3/2)/K4749*100*SQRT(2/PI()),0)</f>
        <v>52</v>
      </c>
      <c r="S4749" s="1" t="str">
        <f>IF(AND(R4749&gt;=R4748,R4749&gt;R4750),"YES","NO")</f>
        <v>NO</v>
      </c>
      <c r="T4749" s="1">
        <f>IF(C4749&lt;C4748,0,IF(T4748=1,1,IF(S4749="YES",1,0)))</f>
        <v>0</v>
      </c>
      <c r="U4749" s="1" t="str">
        <f>IF(AND(T4748=0,T4749=1),"YES","NO")</f>
        <v>NO</v>
      </c>
    </row>
    <row r="4750" spans="1:21" x14ac:dyDescent="0.3">
      <c r="A4750" s="1">
        <v>4750</v>
      </c>
      <c r="B4750" s="1">
        <v>320</v>
      </c>
      <c r="C4750" s="1">
        <v>22000</v>
      </c>
      <c r="D4750" s="1">
        <v>4.5</v>
      </c>
      <c r="E4750" s="1">
        <v>3.5</v>
      </c>
      <c r="F4750" s="1">
        <v>2</v>
      </c>
      <c r="G4750" s="1" t="s">
        <v>23</v>
      </c>
      <c r="H4750" s="1">
        <v>0.89</v>
      </c>
      <c r="I4750" s="1">
        <v>0.12</v>
      </c>
      <c r="J4750" s="1">
        <v>0.35</v>
      </c>
      <c r="K4750" s="1">
        <v>0.08</v>
      </c>
      <c r="L4750" s="1">
        <v>0.14000000000000001</v>
      </c>
      <c r="M4750" s="3">
        <f>PI()*(D4750*0.0254)^2/4</f>
        <v>1.0260826451724329E-2</v>
      </c>
      <c r="N4750" s="1">
        <f>ROUND(H4750*4.45,0)</f>
        <v>4</v>
      </c>
      <c r="O4750" s="1">
        <f>I4750*745.7</f>
        <v>89.484000000000009</v>
      </c>
      <c r="P4750" s="5">
        <f>ROUND(N4750^(3/2)/O4750/SQRT(2*1.28*M4750)*100,0)</f>
        <v>55</v>
      </c>
      <c r="Q4750" s="4">
        <f>E4750/D4750</f>
        <v>0.77777777777777779</v>
      </c>
      <c r="R4750" s="1">
        <f>ROUND(L4750^(3/2)/K4750*100*SQRT(2/PI()),0)</f>
        <v>52</v>
      </c>
      <c r="S4750" s="1" t="str">
        <f>IF(AND(R4750&gt;=R4749,R4750&gt;R4751),"YES","NO")</f>
        <v>NO</v>
      </c>
      <c r="T4750" s="1">
        <f>IF(C4750&lt;C4749,0,IF(T4749=1,1,IF(S4750="YES",1,0)))</f>
        <v>0</v>
      </c>
      <c r="U4750" s="1" t="str">
        <f>IF(AND(T4749=0,T4750=1),"YES","NO")</f>
        <v>NO</v>
      </c>
    </row>
    <row r="4751" spans="1:21" x14ac:dyDescent="0.3">
      <c r="A4751" s="1">
        <v>4751</v>
      </c>
      <c r="B4751" s="1">
        <v>320</v>
      </c>
      <c r="C4751" s="1">
        <v>23000</v>
      </c>
      <c r="D4751" s="1">
        <v>4.5</v>
      </c>
      <c r="E4751" s="1">
        <v>3.5</v>
      </c>
      <c r="F4751" s="1">
        <v>2</v>
      </c>
      <c r="G4751" s="1" t="s">
        <v>23</v>
      </c>
      <c r="H4751" s="1">
        <v>0.97</v>
      </c>
      <c r="I4751" s="1">
        <v>0.14000000000000001</v>
      </c>
      <c r="J4751" s="1">
        <v>0.38</v>
      </c>
      <c r="K4751" s="1">
        <v>0.08</v>
      </c>
      <c r="L4751" s="1">
        <v>0.14000000000000001</v>
      </c>
      <c r="M4751" s="3">
        <f>PI()*(D4751*0.0254)^2/4</f>
        <v>1.0260826451724329E-2</v>
      </c>
      <c r="N4751" s="1">
        <f>ROUND(H4751*4.45,0)</f>
        <v>4</v>
      </c>
      <c r="O4751" s="1">
        <f>I4751*745.7</f>
        <v>104.39800000000001</v>
      </c>
      <c r="P4751" s="5">
        <f>ROUND(N4751^(3/2)/O4751/SQRT(2*1.28*M4751)*100,0)</f>
        <v>47</v>
      </c>
      <c r="Q4751" s="4">
        <f>E4751/D4751</f>
        <v>0.77777777777777779</v>
      </c>
      <c r="R4751" s="1">
        <f>ROUND(L4751^(3/2)/K4751*100*SQRT(2/PI()),0)</f>
        <v>52</v>
      </c>
      <c r="S4751" s="1" t="str">
        <f>IF(AND(R4751&gt;=R4750,R4751&gt;R4752),"YES","NO")</f>
        <v>NO</v>
      </c>
      <c r="T4751" s="1">
        <f>IF(C4751&lt;C4750,0,IF(T4750=1,1,IF(S4751="YES",1,0)))</f>
        <v>0</v>
      </c>
      <c r="U4751" s="1" t="str">
        <f>IF(AND(T4750=0,T4751=1),"YES","NO")</f>
        <v>NO</v>
      </c>
    </row>
    <row r="4752" spans="1:21" x14ac:dyDescent="0.3">
      <c r="A4752" s="1">
        <v>4752</v>
      </c>
      <c r="B4752" s="1">
        <v>320</v>
      </c>
      <c r="C4752" s="1">
        <v>24000</v>
      </c>
      <c r="D4752" s="1">
        <v>4.5</v>
      </c>
      <c r="E4752" s="1">
        <v>3.5</v>
      </c>
      <c r="F4752" s="1">
        <v>2</v>
      </c>
      <c r="G4752" s="1" t="s">
        <v>23</v>
      </c>
      <c r="H4752" s="1">
        <v>1.06</v>
      </c>
      <c r="I4752" s="1">
        <v>0.16</v>
      </c>
      <c r="J4752" s="1">
        <v>0.41</v>
      </c>
      <c r="K4752" s="1">
        <v>0.08</v>
      </c>
      <c r="L4752" s="1">
        <v>0.14000000000000001</v>
      </c>
      <c r="M4752" s="3">
        <f>PI()*(D4752*0.0254)^2/4</f>
        <v>1.0260826451724329E-2</v>
      </c>
      <c r="N4752" s="1">
        <f>ROUND(H4752*4.45,0)</f>
        <v>5</v>
      </c>
      <c r="O4752" s="1">
        <f>I4752*745.7</f>
        <v>119.31200000000001</v>
      </c>
      <c r="P4752" s="5">
        <f>ROUND(N4752^(3/2)/O4752/SQRT(2*1.28*M4752)*100,0)</f>
        <v>58</v>
      </c>
      <c r="Q4752" s="4">
        <f>E4752/D4752</f>
        <v>0.77777777777777779</v>
      </c>
      <c r="R4752" s="1">
        <f>ROUND(L4752^(3/2)/K4752*100*SQRT(2/PI()),0)</f>
        <v>52</v>
      </c>
      <c r="S4752" s="1" t="str">
        <f>IF(AND(R4752&gt;=R4751,R4752&gt;R4753),"YES","NO")</f>
        <v>NO</v>
      </c>
      <c r="T4752" s="1">
        <f>IF(C4752&lt;C4751,0,IF(T4751=1,1,IF(S4752="YES",1,0)))</f>
        <v>0</v>
      </c>
      <c r="U4752" s="1" t="str">
        <f>IF(AND(T4751=0,T4752=1),"YES","NO")</f>
        <v>NO</v>
      </c>
    </row>
    <row r="4753" spans="1:21" x14ac:dyDescent="0.3">
      <c r="A4753" s="1">
        <v>4753</v>
      </c>
      <c r="B4753" s="1">
        <v>320</v>
      </c>
      <c r="C4753" s="1">
        <v>25000</v>
      </c>
      <c r="D4753" s="1">
        <v>4.5</v>
      </c>
      <c r="E4753" s="1">
        <v>3.5</v>
      </c>
      <c r="F4753" s="1">
        <v>2</v>
      </c>
      <c r="G4753" s="1" t="s">
        <v>23</v>
      </c>
      <c r="H4753" s="1">
        <v>1.1499999999999999</v>
      </c>
      <c r="I4753" s="1">
        <v>0.18</v>
      </c>
      <c r="J4753" s="1">
        <v>0.44</v>
      </c>
      <c r="K4753" s="1">
        <v>0.08</v>
      </c>
      <c r="L4753" s="1">
        <v>0.14000000000000001</v>
      </c>
      <c r="M4753" s="3">
        <f>PI()*(D4753*0.0254)^2/4</f>
        <v>1.0260826451724329E-2</v>
      </c>
      <c r="N4753" s="1">
        <f>ROUND(H4753*4.45,0)</f>
        <v>5</v>
      </c>
      <c r="O4753" s="1">
        <f>I4753*745.7</f>
        <v>134.226</v>
      </c>
      <c r="P4753" s="5">
        <f>ROUND(N4753^(3/2)/O4753/SQRT(2*1.28*M4753)*100,0)</f>
        <v>51</v>
      </c>
      <c r="Q4753" s="4">
        <f>E4753/D4753</f>
        <v>0.77777777777777779</v>
      </c>
      <c r="R4753" s="1">
        <f>ROUND(L4753^(3/2)/K4753*100*SQRT(2/PI()),0)</f>
        <v>52</v>
      </c>
      <c r="S4753" s="1" t="str">
        <f>IF(AND(R4753&gt;=R4752,R4753&gt;R4754),"YES","NO")</f>
        <v>NO</v>
      </c>
      <c r="T4753" s="1">
        <f>IF(C4753&lt;C4752,0,IF(T4752=1,1,IF(S4753="YES",1,0)))</f>
        <v>0</v>
      </c>
      <c r="U4753" s="1" t="str">
        <f>IF(AND(T4752=0,T4753=1),"YES","NO")</f>
        <v>NO</v>
      </c>
    </row>
    <row r="4754" spans="1:21" x14ac:dyDescent="0.3">
      <c r="A4754" s="1">
        <v>4754</v>
      </c>
      <c r="B4754" s="1">
        <v>320</v>
      </c>
      <c r="C4754" s="1">
        <v>26000</v>
      </c>
      <c r="D4754" s="1">
        <v>4.5</v>
      </c>
      <c r="E4754" s="1">
        <v>3.5</v>
      </c>
      <c r="F4754" s="1">
        <v>2</v>
      </c>
      <c r="G4754" s="1" t="s">
        <v>23</v>
      </c>
      <c r="H4754" s="1">
        <v>1.24</v>
      </c>
      <c r="I4754" s="1">
        <v>0.2</v>
      </c>
      <c r="J4754" s="1">
        <v>0.48</v>
      </c>
      <c r="K4754" s="1">
        <v>0.08</v>
      </c>
      <c r="L4754" s="1">
        <v>0.14000000000000001</v>
      </c>
      <c r="M4754" s="3">
        <f>PI()*(D4754*0.0254)^2/4</f>
        <v>1.0260826451724329E-2</v>
      </c>
      <c r="N4754" s="1">
        <f>ROUND(H4754*4.45,0)</f>
        <v>6</v>
      </c>
      <c r="O4754" s="1">
        <f>I4754*745.7</f>
        <v>149.14000000000001</v>
      </c>
      <c r="P4754" s="5">
        <f>ROUND(N4754^(3/2)/O4754/SQRT(2*1.28*M4754)*100,0)</f>
        <v>61</v>
      </c>
      <c r="Q4754" s="4">
        <f>E4754/D4754</f>
        <v>0.77777777777777779</v>
      </c>
      <c r="R4754" s="1">
        <f>ROUND(L4754^(3/2)/K4754*100*SQRT(2/PI()),0)</f>
        <v>52</v>
      </c>
      <c r="S4754" s="1" t="str">
        <f>IF(AND(R4754&gt;=R4753,R4754&gt;R4755),"YES","NO")</f>
        <v>NO</v>
      </c>
      <c r="T4754" s="1">
        <f>IF(C4754&lt;C4753,0,IF(T4753=1,1,IF(S4754="YES",1,0)))</f>
        <v>0</v>
      </c>
      <c r="U4754" s="1" t="str">
        <f>IF(AND(T4753=0,T4754=1),"YES","NO")</f>
        <v>NO</v>
      </c>
    </row>
    <row r="4755" spans="1:21" x14ac:dyDescent="0.3">
      <c r="A4755" s="1">
        <v>4755</v>
      </c>
      <c r="B4755" s="1">
        <v>320</v>
      </c>
      <c r="C4755" s="1">
        <v>26999</v>
      </c>
      <c r="D4755" s="1">
        <v>4.5</v>
      </c>
      <c r="E4755" s="1">
        <v>3.5</v>
      </c>
      <c r="F4755" s="1">
        <v>2</v>
      </c>
      <c r="G4755" s="1" t="s">
        <v>23</v>
      </c>
      <c r="H4755" s="1">
        <v>1.34</v>
      </c>
      <c r="I4755" s="1">
        <v>0.22</v>
      </c>
      <c r="J4755" s="1">
        <v>0.51</v>
      </c>
      <c r="K4755" s="1">
        <v>7.0000000000000007E-2</v>
      </c>
      <c r="L4755" s="1">
        <v>0.14000000000000001</v>
      </c>
      <c r="M4755" s="3">
        <f>PI()*(D4755*0.0254)^2/4</f>
        <v>1.0260826451724329E-2</v>
      </c>
      <c r="N4755" s="1">
        <f>ROUND(H4755*4.45,0)</f>
        <v>6</v>
      </c>
      <c r="O4755" s="1">
        <f>I4755*745.7</f>
        <v>164.054</v>
      </c>
      <c r="P4755" s="5">
        <f>ROUND(N4755^(3/2)/O4755/SQRT(2*1.28*M4755)*100,0)</f>
        <v>55</v>
      </c>
      <c r="Q4755" s="4">
        <f>E4755/D4755</f>
        <v>0.77777777777777779</v>
      </c>
      <c r="R4755" s="1">
        <f>ROUND(L4755^(3/2)/K4755*100*SQRT(2/PI()),0)</f>
        <v>60</v>
      </c>
      <c r="S4755" s="1" t="str">
        <f>IF(AND(R4755&gt;=R4754,R4755&gt;R4756),"YES","NO")</f>
        <v>NO</v>
      </c>
      <c r="T4755" s="1">
        <f>IF(C4755&lt;C4754,0,IF(T4754=1,1,IF(S4755="YES",1,0)))</f>
        <v>0</v>
      </c>
      <c r="U4755" s="1" t="str">
        <f>IF(AND(T4754=0,T4755=1),"YES","NO")</f>
        <v>NO</v>
      </c>
    </row>
    <row r="4756" spans="1:21" x14ac:dyDescent="0.3">
      <c r="A4756" s="1">
        <v>4756</v>
      </c>
      <c r="B4756" s="1">
        <v>320</v>
      </c>
      <c r="C4756" s="1">
        <v>28000</v>
      </c>
      <c r="D4756" s="1">
        <v>4.5</v>
      </c>
      <c r="E4756" s="1">
        <v>3.5</v>
      </c>
      <c r="F4756" s="1">
        <v>2</v>
      </c>
      <c r="G4756" s="1" t="s">
        <v>23</v>
      </c>
      <c r="H4756" s="1">
        <v>1.44</v>
      </c>
      <c r="I4756" s="1">
        <v>0.24</v>
      </c>
      <c r="J4756" s="1">
        <v>0.55000000000000004</v>
      </c>
      <c r="K4756" s="1">
        <v>7.0000000000000007E-2</v>
      </c>
      <c r="L4756" s="1">
        <v>0.14000000000000001</v>
      </c>
      <c r="M4756" s="3">
        <f>PI()*(D4756*0.0254)^2/4</f>
        <v>1.0260826451724329E-2</v>
      </c>
      <c r="N4756" s="1">
        <f>ROUND(H4756*4.45,0)</f>
        <v>6</v>
      </c>
      <c r="O4756" s="1">
        <f>I4756*745.7</f>
        <v>178.96800000000002</v>
      </c>
      <c r="P4756" s="5">
        <f>ROUND(N4756^(3/2)/O4756/SQRT(2*1.28*M4756)*100,0)</f>
        <v>51</v>
      </c>
      <c r="Q4756" s="4">
        <f>E4756/D4756</f>
        <v>0.77777777777777779</v>
      </c>
      <c r="R4756" s="1">
        <f>ROUND(L4756^(3/2)/K4756*100*SQRT(2/PI()),0)</f>
        <v>60</v>
      </c>
      <c r="S4756" s="1" t="str">
        <f>IF(AND(R4756&gt;=R4755,R4756&gt;R4757),"YES","NO")</f>
        <v>NO</v>
      </c>
      <c r="T4756" s="1">
        <f>IF(C4756&lt;C4755,0,IF(T4755=1,1,IF(S4756="YES",1,0)))</f>
        <v>0</v>
      </c>
      <c r="U4756" s="1" t="str">
        <f>IF(AND(T4755=0,T4756=1),"YES","NO")</f>
        <v>NO</v>
      </c>
    </row>
    <row r="4757" spans="1:21" x14ac:dyDescent="0.3">
      <c r="A4757" s="1">
        <v>4757</v>
      </c>
      <c r="B4757" s="1">
        <v>320</v>
      </c>
      <c r="C4757" s="1">
        <v>29000</v>
      </c>
      <c r="D4757" s="1">
        <v>4.5</v>
      </c>
      <c r="E4757" s="1">
        <v>3.5</v>
      </c>
      <c r="F4757" s="1">
        <v>2</v>
      </c>
      <c r="G4757" s="1" t="s">
        <v>23</v>
      </c>
      <c r="H4757" s="1">
        <v>1.54</v>
      </c>
      <c r="I4757" s="1">
        <v>0.27</v>
      </c>
      <c r="J4757" s="1">
        <v>0.57999999999999996</v>
      </c>
      <c r="K4757" s="1">
        <v>7.0000000000000007E-2</v>
      </c>
      <c r="L4757" s="1">
        <v>0.14000000000000001</v>
      </c>
      <c r="M4757" s="3">
        <f>PI()*(D4757*0.0254)^2/4</f>
        <v>1.0260826451724329E-2</v>
      </c>
      <c r="N4757" s="1">
        <f>ROUND(H4757*4.45,0)</f>
        <v>7</v>
      </c>
      <c r="O4757" s="1">
        <f>I4757*745.7</f>
        <v>201.33900000000003</v>
      </c>
      <c r="P4757" s="5">
        <f>ROUND(N4757^(3/2)/O4757/SQRT(2*1.28*M4757)*100,0)</f>
        <v>57</v>
      </c>
      <c r="Q4757" s="4">
        <f>E4757/D4757</f>
        <v>0.77777777777777779</v>
      </c>
      <c r="R4757" s="1">
        <f>ROUND(L4757^(3/2)/K4757*100*SQRT(2/PI()),0)</f>
        <v>60</v>
      </c>
      <c r="S4757" s="1" t="str">
        <f>IF(AND(R4757&gt;=R4756,R4757&gt;R4758),"YES","NO")</f>
        <v>NO</v>
      </c>
      <c r="T4757" s="1">
        <f>IF(C4757&lt;C4756,0,IF(T4756=1,1,IF(S4757="YES",1,0)))</f>
        <v>0</v>
      </c>
      <c r="U4757" s="1" t="str">
        <f>IF(AND(T4756=0,T4757=1),"YES","NO")</f>
        <v>NO</v>
      </c>
    </row>
    <row r="4758" spans="1:21" x14ac:dyDescent="0.3">
      <c r="A4758" s="1">
        <v>4758</v>
      </c>
      <c r="B4758" s="1">
        <v>320</v>
      </c>
      <c r="C4758" s="1">
        <v>30000</v>
      </c>
      <c r="D4758" s="1">
        <v>4.5</v>
      </c>
      <c r="E4758" s="1">
        <v>3.5</v>
      </c>
      <c r="F4758" s="1">
        <v>2</v>
      </c>
      <c r="G4758" s="1" t="s">
        <v>23</v>
      </c>
      <c r="H4758" s="1">
        <v>1.65</v>
      </c>
      <c r="I4758" s="1">
        <v>0.28999999999999998</v>
      </c>
      <c r="J4758" s="1">
        <v>0.62</v>
      </c>
      <c r="K4758" s="1">
        <v>7.0000000000000007E-2</v>
      </c>
      <c r="L4758" s="1">
        <v>0.14000000000000001</v>
      </c>
      <c r="M4758" s="3">
        <f>PI()*(D4758*0.0254)^2/4</f>
        <v>1.0260826451724329E-2</v>
      </c>
      <c r="N4758" s="1">
        <f>ROUND(H4758*4.45,0)</f>
        <v>7</v>
      </c>
      <c r="O4758" s="1">
        <f>I4758*745.7</f>
        <v>216.25299999999999</v>
      </c>
      <c r="P4758" s="5">
        <f>ROUND(N4758^(3/2)/O4758/SQRT(2*1.28*M4758)*100,0)</f>
        <v>53</v>
      </c>
      <c r="Q4758" s="4">
        <f>E4758/D4758</f>
        <v>0.77777777777777779</v>
      </c>
      <c r="R4758" s="1">
        <f>ROUND(L4758^(3/2)/K4758*100*SQRT(2/PI()),0)</f>
        <v>60</v>
      </c>
      <c r="S4758" s="1" t="str">
        <f>IF(AND(R4758&gt;=R4757,R4758&gt;R4759),"YES","NO")</f>
        <v>NO</v>
      </c>
      <c r="T4758" s="1">
        <f>IF(C4758&lt;C4757,0,IF(T4757=1,1,IF(S4758="YES",1,0)))</f>
        <v>0</v>
      </c>
      <c r="U4758" s="1" t="str">
        <f>IF(AND(T4757=0,T4758=1),"YES","NO")</f>
        <v>NO</v>
      </c>
    </row>
    <row r="4759" spans="1:21" x14ac:dyDescent="0.3">
      <c r="A4759" s="1">
        <v>4759</v>
      </c>
      <c r="B4759" s="1">
        <v>320</v>
      </c>
      <c r="C4759" s="1">
        <v>31000</v>
      </c>
      <c r="D4759" s="1">
        <v>4.5</v>
      </c>
      <c r="E4759" s="1">
        <v>3.5</v>
      </c>
      <c r="F4759" s="1">
        <v>2</v>
      </c>
      <c r="G4759" s="1" t="s">
        <v>23</v>
      </c>
      <c r="H4759" s="1">
        <v>1.76</v>
      </c>
      <c r="I4759" s="1">
        <v>0.32</v>
      </c>
      <c r="J4759" s="1">
        <v>0.65</v>
      </c>
      <c r="K4759" s="1">
        <v>7.0000000000000007E-2</v>
      </c>
      <c r="L4759" s="1">
        <v>0.14000000000000001</v>
      </c>
      <c r="M4759" s="3">
        <f>PI()*(D4759*0.0254)^2/4</f>
        <v>1.0260826451724329E-2</v>
      </c>
      <c r="N4759" s="1">
        <f>ROUND(H4759*4.45,0)</f>
        <v>8</v>
      </c>
      <c r="O4759" s="1">
        <f>I4759*745.7</f>
        <v>238.62400000000002</v>
      </c>
      <c r="P4759" s="5">
        <f>ROUND(N4759^(3/2)/O4759/SQRT(2*1.28*M4759)*100,0)</f>
        <v>59</v>
      </c>
      <c r="Q4759" s="4">
        <f>E4759/D4759</f>
        <v>0.77777777777777779</v>
      </c>
      <c r="R4759" s="1">
        <f>ROUND(L4759^(3/2)/K4759*100*SQRT(2/PI()),0)</f>
        <v>60</v>
      </c>
      <c r="S4759" s="1" t="str">
        <f>IF(AND(R4759&gt;=R4758,R4759&gt;R4760),"YES","NO")</f>
        <v>NO</v>
      </c>
      <c r="T4759" s="1">
        <f>IF(C4759&lt;C4758,0,IF(T4758=1,1,IF(S4759="YES",1,0)))</f>
        <v>0</v>
      </c>
      <c r="U4759" s="1" t="str">
        <f>IF(AND(T4758=0,T4759=1),"YES","NO")</f>
        <v>NO</v>
      </c>
    </row>
    <row r="4760" spans="1:21" x14ac:dyDescent="0.3">
      <c r="A4760" s="1">
        <v>4760</v>
      </c>
      <c r="B4760" s="1">
        <v>320</v>
      </c>
      <c r="C4760" s="1">
        <v>32000</v>
      </c>
      <c r="D4760" s="1">
        <v>4.5</v>
      </c>
      <c r="E4760" s="1">
        <v>3.5</v>
      </c>
      <c r="F4760" s="1">
        <v>2</v>
      </c>
      <c r="G4760" s="1" t="s">
        <v>23</v>
      </c>
      <c r="H4760" s="1">
        <v>1.88</v>
      </c>
      <c r="I4760" s="1">
        <v>0.35</v>
      </c>
      <c r="J4760" s="1">
        <v>0.69</v>
      </c>
      <c r="K4760" s="1">
        <v>7.0000000000000007E-2</v>
      </c>
      <c r="L4760" s="1">
        <v>0.14000000000000001</v>
      </c>
      <c r="M4760" s="3">
        <f>PI()*(D4760*0.0254)^2/4</f>
        <v>1.0260826451724329E-2</v>
      </c>
      <c r="N4760" s="1">
        <f>ROUND(H4760*4.45,0)</f>
        <v>8</v>
      </c>
      <c r="O4760" s="1">
        <f>I4760*745.7</f>
        <v>260.995</v>
      </c>
      <c r="P4760" s="5">
        <f>ROUND(N4760^(3/2)/O4760/SQRT(2*1.28*M4760)*100,0)</f>
        <v>53</v>
      </c>
      <c r="Q4760" s="4">
        <f>E4760/D4760</f>
        <v>0.77777777777777779</v>
      </c>
      <c r="R4760" s="1">
        <f>ROUND(L4760^(3/2)/K4760*100*SQRT(2/PI()),0)</f>
        <v>60</v>
      </c>
      <c r="S4760" s="1" t="str">
        <f>IF(AND(R4760&gt;=R4759,R4760&gt;R4761),"YES","NO")</f>
        <v>NO</v>
      </c>
      <c r="T4760" s="1">
        <f>IF(C4760&lt;C4759,0,IF(T4759=1,1,IF(S4760="YES",1,0)))</f>
        <v>0</v>
      </c>
      <c r="U4760" s="1" t="str">
        <f>IF(AND(T4759=0,T4760=1),"YES","NO")</f>
        <v>NO</v>
      </c>
    </row>
    <row r="4761" spans="1:21" x14ac:dyDescent="0.3">
      <c r="A4761" s="1">
        <v>4761</v>
      </c>
      <c r="B4761" s="1">
        <v>320</v>
      </c>
      <c r="C4761" s="1">
        <v>33000</v>
      </c>
      <c r="D4761" s="1">
        <v>4.5</v>
      </c>
      <c r="E4761" s="1">
        <v>3.5</v>
      </c>
      <c r="F4761" s="1">
        <v>2</v>
      </c>
      <c r="G4761" s="1" t="s">
        <v>23</v>
      </c>
      <c r="H4761" s="1">
        <v>1.99</v>
      </c>
      <c r="I4761" s="1">
        <v>0.38</v>
      </c>
      <c r="J4761" s="1">
        <v>0.73</v>
      </c>
      <c r="K4761" s="1">
        <v>7.0000000000000007E-2</v>
      </c>
      <c r="L4761" s="1">
        <v>0.14000000000000001</v>
      </c>
      <c r="M4761" s="3">
        <f>PI()*(D4761*0.0254)^2/4</f>
        <v>1.0260826451724329E-2</v>
      </c>
      <c r="N4761" s="1">
        <f>ROUND(H4761*4.45,0)</f>
        <v>9</v>
      </c>
      <c r="O4761" s="1">
        <f>I4761*745.7</f>
        <v>283.36600000000004</v>
      </c>
      <c r="P4761" s="5">
        <f>ROUND(N4761^(3/2)/O4761/SQRT(2*1.28*M4761)*100,0)</f>
        <v>59</v>
      </c>
      <c r="Q4761" s="4">
        <f>E4761/D4761</f>
        <v>0.77777777777777779</v>
      </c>
      <c r="R4761" s="1">
        <f>ROUND(L4761^(3/2)/K4761*100*SQRT(2/PI()),0)</f>
        <v>60</v>
      </c>
      <c r="S4761" s="1" t="str">
        <f>IF(AND(R4761&gt;=R4760,R4761&gt;R4762),"YES","NO")</f>
        <v>NO</v>
      </c>
      <c r="T4761" s="1">
        <f>IF(C4761&lt;C4760,0,IF(T4760=1,1,IF(S4761="YES",1,0)))</f>
        <v>0</v>
      </c>
      <c r="U4761" s="1" t="str">
        <f>IF(AND(T4760=0,T4761=1),"YES","NO")</f>
        <v>NO</v>
      </c>
    </row>
    <row r="4762" spans="1:21" x14ac:dyDescent="0.3">
      <c r="A4762" s="1">
        <v>4762</v>
      </c>
      <c r="B4762" s="1">
        <v>320</v>
      </c>
      <c r="C4762" s="1">
        <v>34000</v>
      </c>
      <c r="D4762" s="1">
        <v>4.5</v>
      </c>
      <c r="E4762" s="1">
        <v>3.5</v>
      </c>
      <c r="F4762" s="1">
        <v>2</v>
      </c>
      <c r="G4762" s="1" t="s">
        <v>23</v>
      </c>
      <c r="H4762" s="1">
        <v>2.12</v>
      </c>
      <c r="I4762" s="1">
        <v>0.43</v>
      </c>
      <c r="J4762" s="1">
        <v>0.8</v>
      </c>
      <c r="K4762" s="1">
        <v>7.0000000000000007E-2</v>
      </c>
      <c r="L4762" s="1">
        <v>0.14000000000000001</v>
      </c>
      <c r="M4762" s="3">
        <f>PI()*(D4762*0.0254)^2/4</f>
        <v>1.0260826451724329E-2</v>
      </c>
      <c r="N4762" s="1">
        <f>ROUND(H4762*4.45,0)</f>
        <v>9</v>
      </c>
      <c r="O4762" s="1">
        <f>I4762*745.7</f>
        <v>320.65100000000001</v>
      </c>
      <c r="P4762" s="5">
        <f>ROUND(N4762^(3/2)/O4762/SQRT(2*1.28*M4762)*100,0)</f>
        <v>52</v>
      </c>
      <c r="Q4762" s="4">
        <f>E4762/D4762</f>
        <v>0.77777777777777779</v>
      </c>
      <c r="R4762" s="1">
        <f>ROUND(L4762^(3/2)/K4762*100*SQRT(2/PI()),0)</f>
        <v>60</v>
      </c>
      <c r="S4762" s="1" t="str">
        <f>IF(AND(R4762&gt;=R4761,R4762&gt;R4763),"YES","NO")</f>
        <v>YES</v>
      </c>
      <c r="T4762" s="1">
        <f>IF(C4762&lt;C4761,0,IF(T4761=1,1,IF(S4762="YES",1,0)))</f>
        <v>1</v>
      </c>
      <c r="U4762" s="1" t="str">
        <f>IF(AND(T4761=0,T4762=1),"YES","NO")</f>
        <v>YES</v>
      </c>
    </row>
    <row r="4763" spans="1:21" x14ac:dyDescent="0.3">
      <c r="A4763" s="1">
        <v>4763</v>
      </c>
      <c r="B4763" s="1">
        <v>320</v>
      </c>
      <c r="C4763" s="1">
        <v>35000</v>
      </c>
      <c r="D4763" s="1">
        <v>4.5</v>
      </c>
      <c r="E4763" s="1">
        <v>3.5</v>
      </c>
      <c r="F4763" s="1">
        <v>2</v>
      </c>
      <c r="G4763" s="1" t="s">
        <v>23</v>
      </c>
      <c r="H4763" s="1">
        <v>2.2599999999999998</v>
      </c>
      <c r="I4763" s="1">
        <v>0.52</v>
      </c>
      <c r="J4763" s="1">
        <v>0.94</v>
      </c>
      <c r="K4763" s="1">
        <v>0.08</v>
      </c>
      <c r="L4763" s="1">
        <v>0.14000000000000001</v>
      </c>
      <c r="M4763" s="3">
        <f>PI()*(D4763*0.0254)^2/4</f>
        <v>1.0260826451724329E-2</v>
      </c>
      <c r="N4763" s="1">
        <f>ROUND(H4763*4.45,0)</f>
        <v>10</v>
      </c>
      <c r="O4763" s="1">
        <f>I4763*745.7</f>
        <v>387.76400000000001</v>
      </c>
      <c r="P4763" s="5">
        <f>ROUND(N4763^(3/2)/O4763/SQRT(2*1.28*M4763)*100,0)</f>
        <v>50</v>
      </c>
      <c r="Q4763" s="4">
        <f>E4763/D4763</f>
        <v>0.77777777777777779</v>
      </c>
      <c r="R4763" s="1">
        <f>ROUND(L4763^(3/2)/K4763*100*SQRT(2/PI()),0)</f>
        <v>52</v>
      </c>
      <c r="S4763" s="1" t="str">
        <f>IF(AND(R4763&gt;=R4762,R4763&gt;R4764),"YES","NO")</f>
        <v>NO</v>
      </c>
      <c r="T4763" s="1">
        <f>IF(C4763&lt;C4762,0,IF(T4762=1,1,IF(S4763="YES",1,0)))</f>
        <v>1</v>
      </c>
      <c r="U4763" s="1" t="str">
        <f>IF(AND(T4762=0,T4763=1),"YES","NO")</f>
        <v>NO</v>
      </c>
    </row>
    <row r="4764" spans="1:21" x14ac:dyDescent="0.3">
      <c r="A4764" s="1">
        <v>4764</v>
      </c>
      <c r="B4764" s="1">
        <v>320</v>
      </c>
      <c r="C4764" s="1">
        <v>36000</v>
      </c>
      <c r="D4764" s="1">
        <v>4.5</v>
      </c>
      <c r="E4764" s="1">
        <v>3.5</v>
      </c>
      <c r="F4764" s="1">
        <v>2</v>
      </c>
      <c r="G4764" s="1" t="s">
        <v>23</v>
      </c>
      <c r="H4764" s="1">
        <v>2.4</v>
      </c>
      <c r="I4764" s="1">
        <v>0.63</v>
      </c>
      <c r="J4764" s="1">
        <v>1.1000000000000001</v>
      </c>
      <c r="K4764" s="1">
        <v>0.09</v>
      </c>
      <c r="L4764" s="1">
        <v>0.14000000000000001</v>
      </c>
      <c r="M4764" s="3">
        <f>PI()*(D4764*0.0254)^2/4</f>
        <v>1.0260826451724329E-2</v>
      </c>
      <c r="N4764" s="1">
        <f>ROUND(H4764*4.45,0)</f>
        <v>11</v>
      </c>
      <c r="O4764" s="1">
        <f>I4764*745.7</f>
        <v>469.79100000000005</v>
      </c>
      <c r="P4764" s="5">
        <f>ROUND(N4764^(3/2)/O4764/SQRT(2*1.28*M4764)*100,0)</f>
        <v>48</v>
      </c>
      <c r="Q4764" s="4">
        <f>E4764/D4764</f>
        <v>0.77777777777777779</v>
      </c>
      <c r="R4764" s="1">
        <f>ROUND(L4764^(3/2)/K4764*100*SQRT(2/PI()),0)</f>
        <v>46</v>
      </c>
      <c r="S4764" s="1" t="str">
        <f>IF(AND(R4764&gt;=R4763,R4764&gt;R4765),"YES","NO")</f>
        <v>NO</v>
      </c>
      <c r="T4764" s="1">
        <f>IF(C4764&lt;C4763,0,IF(T4763=1,1,IF(S4764="YES",1,0)))</f>
        <v>1</v>
      </c>
      <c r="U4764" s="1" t="str">
        <f>IF(AND(T4763=0,T4764=1),"YES","NO")</f>
        <v>NO</v>
      </c>
    </row>
    <row r="4765" spans="1:21" x14ac:dyDescent="0.3">
      <c r="A4765" s="1">
        <v>4765</v>
      </c>
      <c r="B4765" s="1">
        <v>320</v>
      </c>
      <c r="C4765" s="1">
        <v>37000</v>
      </c>
      <c r="D4765" s="1">
        <v>4.5</v>
      </c>
      <c r="E4765" s="1">
        <v>3.5</v>
      </c>
      <c r="F4765" s="1">
        <v>2</v>
      </c>
      <c r="G4765" s="1" t="s">
        <v>23</v>
      </c>
      <c r="H4765" s="1">
        <v>2.56</v>
      </c>
      <c r="I4765" s="1">
        <v>0.75</v>
      </c>
      <c r="J4765" s="1">
        <v>1.28</v>
      </c>
      <c r="K4765" s="1">
        <v>0.1</v>
      </c>
      <c r="L4765" s="1">
        <v>0.14000000000000001</v>
      </c>
      <c r="M4765" s="3">
        <f>PI()*(D4765*0.0254)^2/4</f>
        <v>1.0260826451724329E-2</v>
      </c>
      <c r="N4765" s="1">
        <f>ROUND(H4765*4.45,0)</f>
        <v>11</v>
      </c>
      <c r="O4765" s="1">
        <f>I4765*745.7</f>
        <v>559.27500000000009</v>
      </c>
      <c r="P4765" s="5">
        <f>ROUND(N4765^(3/2)/O4765/SQRT(2*1.28*M4765)*100,0)</f>
        <v>40</v>
      </c>
      <c r="Q4765" s="4">
        <f>E4765/D4765</f>
        <v>0.77777777777777779</v>
      </c>
      <c r="R4765" s="1">
        <f>ROUND(L4765^(3/2)/K4765*100*SQRT(2/PI()),0)</f>
        <v>42</v>
      </c>
      <c r="S4765" s="1" t="str">
        <f>IF(AND(R4765&gt;=R4764,R4765&gt;R4766),"YES","NO")</f>
        <v>NO</v>
      </c>
      <c r="T4765" s="1">
        <f>IF(C4765&lt;C4764,0,IF(T4764=1,1,IF(S4765="YES",1,0)))</f>
        <v>1</v>
      </c>
      <c r="U4765" s="1" t="str">
        <f>IF(AND(T4764=0,T4765=1),"YES","NO")</f>
        <v>NO</v>
      </c>
    </row>
    <row r="4766" spans="1:21" x14ac:dyDescent="0.3">
      <c r="A4766" s="1">
        <v>4766</v>
      </c>
      <c r="B4766" s="1">
        <v>320</v>
      </c>
      <c r="C4766" s="1">
        <v>38000</v>
      </c>
      <c r="D4766" s="1">
        <v>4.5</v>
      </c>
      <c r="E4766" s="1">
        <v>3.5</v>
      </c>
      <c r="F4766" s="1">
        <v>2</v>
      </c>
      <c r="G4766" s="1" t="s">
        <v>23</v>
      </c>
      <c r="H4766" s="1">
        <v>2.71</v>
      </c>
      <c r="I4766" s="1">
        <v>0.9</v>
      </c>
      <c r="J4766" s="1">
        <v>1.49</v>
      </c>
      <c r="K4766" s="1">
        <v>0.11</v>
      </c>
      <c r="L4766" s="1">
        <v>0.14000000000000001</v>
      </c>
      <c r="M4766" s="3">
        <f>PI()*(D4766*0.0254)^2/4</f>
        <v>1.0260826451724329E-2</v>
      </c>
      <c r="N4766" s="1">
        <f>ROUND(H4766*4.45,0)</f>
        <v>12</v>
      </c>
      <c r="O4766" s="1">
        <f>I4766*745.7</f>
        <v>671.13000000000011</v>
      </c>
      <c r="P4766" s="5">
        <f>ROUND(N4766^(3/2)/O4766/SQRT(2*1.28*M4766)*100,0)</f>
        <v>38</v>
      </c>
      <c r="Q4766" s="4">
        <f>E4766/D4766</f>
        <v>0.77777777777777779</v>
      </c>
      <c r="R4766" s="1">
        <f>ROUND(L4766^(3/2)/K4766*100*SQRT(2/PI()),0)</f>
        <v>38</v>
      </c>
      <c r="S4766" s="1" t="str">
        <f>IF(AND(R4766&gt;=R4765,R4766&gt;R4767),"YES","NO")</f>
        <v>NO</v>
      </c>
      <c r="T4766" s="1">
        <f>IF(C4766&lt;C4765,0,IF(T4765=1,1,IF(S4766="YES",1,0)))</f>
        <v>1</v>
      </c>
      <c r="U4766" s="1" t="str">
        <f>IF(AND(T4765=0,T4766=1),"YES","NO")</f>
        <v>NO</v>
      </c>
    </row>
    <row r="4767" spans="1:21" x14ac:dyDescent="0.3">
      <c r="A4767" s="1">
        <v>4767</v>
      </c>
      <c r="B4767" s="1">
        <v>320</v>
      </c>
      <c r="C4767" s="1">
        <v>39000</v>
      </c>
      <c r="D4767" s="1">
        <v>4.5</v>
      </c>
      <c r="E4767" s="1">
        <v>3.5</v>
      </c>
      <c r="F4767" s="1">
        <v>2</v>
      </c>
      <c r="G4767" s="1" t="s">
        <v>23</v>
      </c>
      <c r="H4767" s="1">
        <v>2.88</v>
      </c>
      <c r="I4767" s="1">
        <v>1.1000000000000001</v>
      </c>
      <c r="J4767" s="1">
        <v>1.77</v>
      </c>
      <c r="K4767" s="1">
        <v>0.12</v>
      </c>
      <c r="L4767" s="1">
        <v>0.14000000000000001</v>
      </c>
      <c r="M4767" s="3">
        <f>PI()*(D4767*0.0254)^2/4</f>
        <v>1.0260826451724329E-2</v>
      </c>
      <c r="N4767" s="1">
        <f>ROUND(H4767*4.45,0)</f>
        <v>13</v>
      </c>
      <c r="O4767" s="1">
        <f>I4767*745.7</f>
        <v>820.2700000000001</v>
      </c>
      <c r="P4767" s="5">
        <f>ROUND(N4767^(3/2)/O4767/SQRT(2*1.28*M4767)*100,0)</f>
        <v>35</v>
      </c>
      <c r="Q4767" s="4">
        <f>E4767/D4767</f>
        <v>0.77777777777777779</v>
      </c>
      <c r="R4767" s="1">
        <f>ROUND(L4767^(3/2)/K4767*100*SQRT(2/PI()),0)</f>
        <v>35</v>
      </c>
      <c r="S4767" s="1" t="str">
        <f>IF(AND(R4767&gt;=R4766,R4767&gt;R4768),"YES","NO")</f>
        <v>NO</v>
      </c>
      <c r="T4767" s="1">
        <f>IF(C4767&lt;C4766,0,IF(T4766=1,1,IF(S4767="YES",1,0)))</f>
        <v>1</v>
      </c>
      <c r="U4767" s="1" t="str">
        <f>IF(AND(T4766=0,T4767=1),"YES","NO")</f>
        <v>NO</v>
      </c>
    </row>
    <row r="4768" spans="1:21" x14ac:dyDescent="0.3">
      <c r="A4768" s="1">
        <v>4768</v>
      </c>
      <c r="B4768" s="1">
        <v>320</v>
      </c>
      <c r="C4768" s="1">
        <v>40000</v>
      </c>
      <c r="D4768" s="1">
        <v>4.5</v>
      </c>
      <c r="E4768" s="1">
        <v>3.5</v>
      </c>
      <c r="F4768" s="1">
        <v>2</v>
      </c>
      <c r="G4768" s="1" t="s">
        <v>23</v>
      </c>
      <c r="H4768" s="1">
        <v>3.07</v>
      </c>
      <c r="I4768" s="1">
        <v>1.42</v>
      </c>
      <c r="J4768" s="1">
        <v>2.23</v>
      </c>
      <c r="K4768" s="1">
        <v>0.15</v>
      </c>
      <c r="L4768" s="1">
        <v>0.15</v>
      </c>
      <c r="M4768" s="3">
        <f>PI()*(D4768*0.0254)^2/4</f>
        <v>1.0260826451724329E-2</v>
      </c>
      <c r="N4768" s="1">
        <f>ROUND(H4768*4.45,0)</f>
        <v>14</v>
      </c>
      <c r="O4768" s="1">
        <f>I4768*745.7</f>
        <v>1058.894</v>
      </c>
      <c r="P4768" s="5">
        <f>ROUND(N4768^(3/2)/O4768/SQRT(2*1.28*M4768)*100,0)</f>
        <v>31</v>
      </c>
      <c r="Q4768" s="4">
        <f>E4768/D4768</f>
        <v>0.77777777777777779</v>
      </c>
      <c r="R4768" s="1">
        <f>ROUND(L4768^(3/2)/K4768*100*SQRT(2/PI()),0)</f>
        <v>31</v>
      </c>
      <c r="S4768" s="1" t="str">
        <f>IF(AND(R4768&gt;=R4767,R4768&gt;R4769),"YES","NO")</f>
        <v>NO</v>
      </c>
      <c r="T4768" s="1">
        <f>IF(C4768&lt;C4767,0,IF(T4767=1,1,IF(S4768="YES",1,0)))</f>
        <v>1</v>
      </c>
      <c r="U4768" s="1" t="str">
        <f>IF(AND(T4767=0,T4768=1),"YES","NO")</f>
        <v>NO</v>
      </c>
    </row>
    <row r="4769" spans="1:21" x14ac:dyDescent="0.3">
      <c r="A4769" s="1">
        <v>4769</v>
      </c>
      <c r="B4769" s="1">
        <v>320</v>
      </c>
      <c r="C4769" s="1">
        <v>41000</v>
      </c>
      <c r="D4769" s="1">
        <v>4.5</v>
      </c>
      <c r="E4769" s="1">
        <v>3.5</v>
      </c>
      <c r="F4769" s="1">
        <v>2</v>
      </c>
      <c r="G4769" s="1" t="s">
        <v>23</v>
      </c>
      <c r="H4769" s="1">
        <v>3.25</v>
      </c>
      <c r="I4769" s="1">
        <v>1.71</v>
      </c>
      <c r="J4769" s="1">
        <v>2.63</v>
      </c>
      <c r="K4769" s="1">
        <v>0.17</v>
      </c>
      <c r="L4769" s="1">
        <v>0.15</v>
      </c>
      <c r="M4769" s="3">
        <f>PI()*(D4769*0.0254)^2/4</f>
        <v>1.0260826451724329E-2</v>
      </c>
      <c r="N4769" s="1">
        <f>ROUND(H4769*4.45,0)</f>
        <v>14</v>
      </c>
      <c r="O4769" s="1">
        <f>I4769*745.7</f>
        <v>1275.1470000000002</v>
      </c>
      <c r="P4769" s="5">
        <f>ROUND(N4769^(3/2)/O4769/SQRT(2*1.28*M4769)*100,0)</f>
        <v>25</v>
      </c>
      <c r="Q4769" s="4">
        <f>E4769/D4769</f>
        <v>0.77777777777777779</v>
      </c>
      <c r="R4769" s="1">
        <f>ROUND(L4769^(3/2)/K4769*100*SQRT(2/PI()),0)</f>
        <v>27</v>
      </c>
      <c r="S4769" s="1" t="str">
        <f>IF(AND(R4769&gt;=R4768,R4769&gt;R4770),"YES","NO")</f>
        <v>NO</v>
      </c>
      <c r="T4769" s="1">
        <f>IF(C4769&lt;C4768,0,IF(T4768=1,1,IF(S4769="YES",1,0)))</f>
        <v>1</v>
      </c>
      <c r="U4769" s="1" t="str">
        <f>IF(AND(T4768=0,T4769=1),"YES","NO")</f>
        <v>NO</v>
      </c>
    </row>
    <row r="4770" spans="1:21" x14ac:dyDescent="0.3">
      <c r="A4770" s="1">
        <v>4770</v>
      </c>
      <c r="B4770" s="1">
        <v>320</v>
      </c>
      <c r="C4770" s="1">
        <v>42000</v>
      </c>
      <c r="D4770" s="1">
        <v>4.5</v>
      </c>
      <c r="E4770" s="1">
        <v>3.5</v>
      </c>
      <c r="F4770" s="1">
        <v>2</v>
      </c>
      <c r="G4770" s="1" t="s">
        <v>23</v>
      </c>
      <c r="H4770" s="1">
        <v>3.47</v>
      </c>
      <c r="I4770" s="1">
        <v>2.19</v>
      </c>
      <c r="J4770" s="1">
        <v>3.28</v>
      </c>
      <c r="K4770" s="1">
        <v>0.2</v>
      </c>
      <c r="L4770" s="1">
        <v>0.15</v>
      </c>
      <c r="M4770" s="3">
        <f>PI()*(D4770*0.0254)^2/4</f>
        <v>1.0260826451724329E-2</v>
      </c>
      <c r="N4770" s="1">
        <f>ROUND(H4770*4.45,0)</f>
        <v>15</v>
      </c>
      <c r="O4770" s="1">
        <f>I4770*745.7</f>
        <v>1633.0830000000001</v>
      </c>
      <c r="P4770" s="5">
        <f>ROUND(N4770^(3/2)/O4770/SQRT(2*1.28*M4770)*100,0)</f>
        <v>22</v>
      </c>
      <c r="Q4770" s="4">
        <f>E4770/D4770</f>
        <v>0.77777777777777779</v>
      </c>
      <c r="R4770" s="1">
        <f>ROUND(L4770^(3/2)/K4770*100*SQRT(2/PI()),0)</f>
        <v>23</v>
      </c>
      <c r="S4770" s="1" t="str">
        <f>IF(AND(R4770&gt;=R4769,R4770&gt;R4771),"YES","NO")</f>
        <v>NO</v>
      </c>
      <c r="T4770" s="1">
        <f>IF(C4770&lt;C4769,0,IF(T4769=1,1,IF(S4770="YES",1,0)))</f>
        <v>1</v>
      </c>
      <c r="U4770" s="1" t="str">
        <f>IF(AND(T4769=0,T4770=1),"YES","NO")</f>
        <v>NO</v>
      </c>
    </row>
    <row r="4771" spans="1:21" x14ac:dyDescent="0.3">
      <c r="A4771" s="1">
        <v>4771</v>
      </c>
      <c r="B4771" s="1">
        <v>320</v>
      </c>
      <c r="C4771" s="1">
        <v>43000</v>
      </c>
      <c r="D4771" s="1">
        <v>4.5</v>
      </c>
      <c r="E4771" s="1">
        <v>3.5</v>
      </c>
      <c r="F4771" s="1">
        <v>2</v>
      </c>
      <c r="G4771" s="1" t="s">
        <v>23</v>
      </c>
      <c r="H4771" s="1">
        <v>3.64</v>
      </c>
      <c r="I4771" s="1">
        <v>2.29</v>
      </c>
      <c r="J4771" s="1">
        <v>3.36</v>
      </c>
      <c r="K4771" s="1">
        <v>0.19</v>
      </c>
      <c r="L4771" s="1">
        <v>0.15</v>
      </c>
      <c r="M4771" s="3">
        <f>PI()*(D4771*0.0254)^2/4</f>
        <v>1.0260826451724329E-2</v>
      </c>
      <c r="N4771" s="1">
        <f>ROUND(H4771*4.45,0)</f>
        <v>16</v>
      </c>
      <c r="O4771" s="1">
        <f>I4771*745.7</f>
        <v>1707.653</v>
      </c>
      <c r="P4771" s="5">
        <f>ROUND(N4771^(3/2)/O4771/SQRT(2*1.28*M4771)*100,0)</f>
        <v>23</v>
      </c>
      <c r="Q4771" s="4">
        <f>E4771/D4771</f>
        <v>0.77777777777777779</v>
      </c>
      <c r="R4771" s="1">
        <f>ROUND(L4771^(3/2)/K4771*100*SQRT(2/PI()),0)</f>
        <v>24</v>
      </c>
      <c r="S4771" s="1" t="str">
        <f>IF(AND(R4771&gt;=R4770,R4771&gt;R4772),"YES","NO")</f>
        <v>YES</v>
      </c>
      <c r="T4771" s="1">
        <f>IF(C4771&lt;C4770,0,IF(T4770=1,1,IF(S4771="YES",1,0)))</f>
        <v>1</v>
      </c>
      <c r="U4771" s="1" t="str">
        <f>IF(AND(T4770=0,T4771=1),"YES","NO")</f>
        <v>NO</v>
      </c>
    </row>
    <row r="4772" spans="1:21" x14ac:dyDescent="0.3">
      <c r="A4772" s="1">
        <v>4772</v>
      </c>
      <c r="B4772" s="1">
        <v>320</v>
      </c>
      <c r="C4772" s="1">
        <v>44000</v>
      </c>
      <c r="D4772" s="1">
        <v>4.5</v>
      </c>
      <c r="E4772" s="1">
        <v>3.5</v>
      </c>
      <c r="F4772" s="1">
        <v>2</v>
      </c>
      <c r="G4772" s="1" t="s">
        <v>23</v>
      </c>
      <c r="H4772" s="1">
        <v>3.83</v>
      </c>
      <c r="I4772" s="1">
        <v>2.5099999999999998</v>
      </c>
      <c r="J4772" s="1">
        <v>3.6</v>
      </c>
      <c r="K4772" s="1">
        <v>0.2</v>
      </c>
      <c r="L4772" s="1">
        <v>0.15</v>
      </c>
      <c r="M4772" s="3">
        <f>PI()*(D4772*0.0254)^2/4</f>
        <v>1.0260826451724329E-2</v>
      </c>
      <c r="N4772" s="1">
        <f>ROUND(H4772*4.45,0)</f>
        <v>17</v>
      </c>
      <c r="O4772" s="1">
        <f>I4772*745.7</f>
        <v>1871.7069999999999</v>
      </c>
      <c r="P4772" s="5">
        <f>ROUND(N4772^(3/2)/O4772/SQRT(2*1.28*M4772)*100,0)</f>
        <v>23</v>
      </c>
      <c r="Q4772" s="4">
        <f>E4772/D4772</f>
        <v>0.77777777777777779</v>
      </c>
      <c r="R4772" s="1">
        <f>ROUND(L4772^(3/2)/K4772*100*SQRT(2/PI()),0)</f>
        <v>23</v>
      </c>
      <c r="S4772" s="1" t="str">
        <f>IF(AND(R4772&gt;=R4771,R4772&gt;R4773),"YES","NO")</f>
        <v>NO</v>
      </c>
      <c r="T4772" s="1">
        <f>IF(C4772&lt;C4771,0,IF(T4771=1,1,IF(S4772="YES",1,0)))</f>
        <v>1</v>
      </c>
      <c r="U4772" s="1" t="str">
        <f>IF(AND(T4771=0,T4772=1),"YES","NO")</f>
        <v>NO</v>
      </c>
    </row>
    <row r="4773" spans="1:21" x14ac:dyDescent="0.3">
      <c r="A4773" s="1">
        <v>4773</v>
      </c>
      <c r="B4773" s="1">
        <v>320</v>
      </c>
      <c r="C4773" s="1">
        <v>45000</v>
      </c>
      <c r="D4773" s="1">
        <v>4.5</v>
      </c>
      <c r="E4773" s="1">
        <v>3.5</v>
      </c>
      <c r="F4773" s="1">
        <v>2</v>
      </c>
      <c r="G4773" s="1" t="s">
        <v>23</v>
      </c>
      <c r="H4773" s="1">
        <v>4.1100000000000003</v>
      </c>
      <c r="I4773" s="1">
        <v>3.49</v>
      </c>
      <c r="J4773" s="1">
        <v>4.88</v>
      </c>
      <c r="K4773" s="1">
        <v>0.26</v>
      </c>
      <c r="L4773" s="1">
        <v>0.16</v>
      </c>
      <c r="M4773" s="3">
        <f>PI()*(D4773*0.0254)^2/4</f>
        <v>1.0260826451724329E-2</v>
      </c>
      <c r="N4773" s="1">
        <f>ROUND(H4773*4.45,0)</f>
        <v>18</v>
      </c>
      <c r="O4773" s="1">
        <f>I4773*745.7</f>
        <v>2602.4930000000004</v>
      </c>
      <c r="P4773" s="5">
        <f>ROUND(N4773^(3/2)/O4773/SQRT(2*1.28*M4773)*100,0)</f>
        <v>18</v>
      </c>
      <c r="Q4773" s="4">
        <f>E4773/D4773</f>
        <v>0.77777777777777779</v>
      </c>
      <c r="R4773" s="1">
        <f>ROUND(L4773^(3/2)/K4773*100*SQRT(2/PI()),0)</f>
        <v>20</v>
      </c>
      <c r="S4773" s="1" t="str">
        <f>IF(AND(R4773&gt;=R4772,R4773&gt;R4774),"YES","NO")</f>
        <v>NO</v>
      </c>
      <c r="T4773" s="1">
        <f>IF(C4773&lt;C4772,0,IF(T4772=1,1,IF(S4773="YES",1,0)))</f>
        <v>1</v>
      </c>
      <c r="U4773" s="1" t="str">
        <f>IF(AND(T4772=0,T4773=1),"YES","NO")</f>
        <v>NO</v>
      </c>
    </row>
    <row r="4774" spans="1:21" x14ac:dyDescent="0.3">
      <c r="A4774" s="1">
        <v>4774</v>
      </c>
      <c r="B4774" s="1">
        <v>321</v>
      </c>
      <c r="C4774" s="1">
        <v>1000</v>
      </c>
      <c r="D4774" s="1">
        <v>4.5</v>
      </c>
      <c r="E4774" s="1">
        <v>4</v>
      </c>
      <c r="F4774" s="1">
        <v>2</v>
      </c>
      <c r="G4774" s="1" t="s">
        <v>23</v>
      </c>
      <c r="H4774" s="1">
        <v>0</v>
      </c>
      <c r="I4774" s="1">
        <v>0.01</v>
      </c>
      <c r="J4774" s="1">
        <v>0</v>
      </c>
      <c r="K4774" s="1">
        <v>0.08</v>
      </c>
      <c r="L4774" s="1">
        <v>0.14000000000000001</v>
      </c>
      <c r="M4774" s="3">
        <f>PI()*(D4774*0.0254)^2/4</f>
        <v>1.0260826451724329E-2</v>
      </c>
      <c r="N4774" s="1">
        <f>ROUND(H4774*4.45,0)</f>
        <v>0</v>
      </c>
      <c r="O4774" s="1">
        <f>I4774*745.7</f>
        <v>7.4570000000000007</v>
      </c>
      <c r="P4774" s="5">
        <f>ROUND(N4774^(3/2)/O4774/SQRT(2*1.28*M4774)*100,0)</f>
        <v>0</v>
      </c>
      <c r="Q4774" s="4">
        <f>E4774/D4774</f>
        <v>0.88888888888888884</v>
      </c>
      <c r="R4774" s="1">
        <f>ROUND(L4774^(3/2)/K4774*100*SQRT(2/PI()),0)</f>
        <v>52</v>
      </c>
      <c r="S4774" s="1" t="str">
        <f>IF(AND(R4774&gt;=R4773,R4774&gt;R4775),"YES","NO")</f>
        <v>NO</v>
      </c>
      <c r="T4774" s="1">
        <f>IF(C4774&lt;C4773,0,IF(T4773=1,1,IF(S4774="YES",1,0)))</f>
        <v>0</v>
      </c>
      <c r="U4774" s="1" t="str">
        <f>IF(AND(T4773=0,T4774=1),"YES","NO")</f>
        <v>NO</v>
      </c>
    </row>
    <row r="4775" spans="1:21" x14ac:dyDescent="0.3">
      <c r="A4775" s="1">
        <v>4775</v>
      </c>
      <c r="B4775" s="1">
        <v>321</v>
      </c>
      <c r="C4775" s="1">
        <v>2000</v>
      </c>
      <c r="D4775" s="1">
        <v>4.5</v>
      </c>
      <c r="E4775" s="1">
        <v>4</v>
      </c>
      <c r="F4775" s="1">
        <v>2</v>
      </c>
      <c r="G4775" s="1" t="s">
        <v>23</v>
      </c>
      <c r="H4775" s="1">
        <v>0.01</v>
      </c>
      <c r="I4775" s="1">
        <v>0.01</v>
      </c>
      <c r="J4775" s="1">
        <v>0</v>
      </c>
      <c r="K4775" s="1">
        <v>0.08</v>
      </c>
      <c r="L4775" s="1">
        <v>0.14000000000000001</v>
      </c>
      <c r="M4775" s="3">
        <f>PI()*(D4775*0.0254)^2/4</f>
        <v>1.0260826451724329E-2</v>
      </c>
      <c r="N4775" s="1">
        <f>ROUND(H4775*4.45,0)</f>
        <v>0</v>
      </c>
      <c r="O4775" s="1">
        <f>I4775*745.7</f>
        <v>7.4570000000000007</v>
      </c>
      <c r="P4775" s="5">
        <f>ROUND(N4775^(3/2)/O4775/SQRT(2*1.28*M4775)*100,0)</f>
        <v>0</v>
      </c>
      <c r="Q4775" s="4">
        <f>E4775/D4775</f>
        <v>0.88888888888888884</v>
      </c>
      <c r="R4775" s="1">
        <f>ROUND(L4775^(3/2)/K4775*100*SQRT(2/PI()),0)</f>
        <v>52</v>
      </c>
      <c r="S4775" s="1" t="str">
        <f>IF(AND(R4775&gt;=R4774,R4775&gt;R4776),"YES","NO")</f>
        <v>NO</v>
      </c>
      <c r="T4775" s="1">
        <f>IF(C4775&lt;C4774,0,IF(T4774=1,1,IF(S4775="YES",1,0)))</f>
        <v>0</v>
      </c>
      <c r="U4775" s="1" t="str">
        <f>IF(AND(T4774=0,T4775=1),"YES","NO")</f>
        <v>NO</v>
      </c>
    </row>
    <row r="4776" spans="1:21" x14ac:dyDescent="0.3">
      <c r="A4776" s="1">
        <v>4776</v>
      </c>
      <c r="B4776" s="1">
        <v>321</v>
      </c>
      <c r="C4776" s="1">
        <v>3000</v>
      </c>
      <c r="D4776" s="1">
        <v>4.5</v>
      </c>
      <c r="E4776" s="1">
        <v>4</v>
      </c>
      <c r="F4776" s="1">
        <v>2</v>
      </c>
      <c r="G4776" s="1" t="s">
        <v>23</v>
      </c>
      <c r="H4776" s="1">
        <v>0.02</v>
      </c>
      <c r="I4776" s="1">
        <v>0.01</v>
      </c>
      <c r="J4776" s="1">
        <v>0.01</v>
      </c>
      <c r="K4776" s="1">
        <v>0.08</v>
      </c>
      <c r="L4776" s="1">
        <v>0.14000000000000001</v>
      </c>
      <c r="M4776" s="3">
        <f>PI()*(D4776*0.0254)^2/4</f>
        <v>1.0260826451724329E-2</v>
      </c>
      <c r="N4776" s="1">
        <f>ROUND(H4776*4.45,0)</f>
        <v>0</v>
      </c>
      <c r="O4776" s="1">
        <f>I4776*745.7</f>
        <v>7.4570000000000007</v>
      </c>
      <c r="P4776" s="5">
        <f>ROUND(N4776^(3/2)/O4776/SQRT(2*1.28*M4776)*100,0)</f>
        <v>0</v>
      </c>
      <c r="Q4776" s="4">
        <f>E4776/D4776</f>
        <v>0.88888888888888884</v>
      </c>
      <c r="R4776" s="1">
        <f>ROUND(L4776^(3/2)/K4776*100*SQRT(2/PI()),0)</f>
        <v>52</v>
      </c>
      <c r="S4776" s="1" t="str">
        <f>IF(AND(R4776&gt;=R4775,R4776&gt;R4777),"YES","NO")</f>
        <v>NO</v>
      </c>
      <c r="T4776" s="1">
        <f>IF(C4776&lt;C4775,0,IF(T4775=1,1,IF(S4776="YES",1,0)))</f>
        <v>0</v>
      </c>
      <c r="U4776" s="1" t="str">
        <f>IF(AND(T4775=0,T4776=1),"YES","NO")</f>
        <v>NO</v>
      </c>
    </row>
    <row r="4777" spans="1:21" x14ac:dyDescent="0.3">
      <c r="A4777" s="1">
        <v>4777</v>
      </c>
      <c r="B4777" s="1">
        <v>321</v>
      </c>
      <c r="C4777" s="1">
        <v>4000</v>
      </c>
      <c r="D4777" s="1">
        <v>4.5</v>
      </c>
      <c r="E4777" s="1">
        <v>4</v>
      </c>
      <c r="F4777" s="1">
        <v>2</v>
      </c>
      <c r="G4777" s="1" t="s">
        <v>23</v>
      </c>
      <c r="H4777" s="1">
        <v>0.03</v>
      </c>
      <c r="I4777" s="1">
        <v>0.01</v>
      </c>
      <c r="J4777" s="1">
        <v>0.01</v>
      </c>
      <c r="K4777" s="1">
        <v>0.08</v>
      </c>
      <c r="L4777" s="1">
        <v>0.14000000000000001</v>
      </c>
      <c r="M4777" s="3">
        <f>PI()*(D4777*0.0254)^2/4</f>
        <v>1.0260826451724329E-2</v>
      </c>
      <c r="N4777" s="1">
        <f>ROUND(H4777*4.45,0)</f>
        <v>0</v>
      </c>
      <c r="O4777" s="1">
        <f>I4777*745.7</f>
        <v>7.4570000000000007</v>
      </c>
      <c r="P4777" s="5">
        <f>ROUND(N4777^(3/2)/O4777/SQRT(2*1.28*M4777)*100,0)</f>
        <v>0</v>
      </c>
      <c r="Q4777" s="4">
        <f>E4777/D4777</f>
        <v>0.88888888888888884</v>
      </c>
      <c r="R4777" s="1">
        <f>ROUND(L4777^(3/2)/K4777*100*SQRT(2/PI()),0)</f>
        <v>52</v>
      </c>
      <c r="S4777" s="1" t="str">
        <f>IF(AND(R4777&gt;=R4776,R4777&gt;R4778),"YES","NO")</f>
        <v>NO</v>
      </c>
      <c r="T4777" s="1">
        <f>IF(C4777&lt;C4776,0,IF(T4776=1,1,IF(S4777="YES",1,0)))</f>
        <v>0</v>
      </c>
      <c r="U4777" s="1" t="str">
        <f>IF(AND(T4776=0,T4777=1),"YES","NO")</f>
        <v>NO</v>
      </c>
    </row>
    <row r="4778" spans="1:21" x14ac:dyDescent="0.3">
      <c r="A4778" s="1">
        <v>4778</v>
      </c>
      <c r="B4778" s="1">
        <v>321</v>
      </c>
      <c r="C4778" s="1">
        <v>5000</v>
      </c>
      <c r="D4778" s="1">
        <v>4.5</v>
      </c>
      <c r="E4778" s="1">
        <v>4</v>
      </c>
      <c r="F4778" s="1">
        <v>2</v>
      </c>
      <c r="G4778" s="1" t="s">
        <v>23</v>
      </c>
      <c r="H4778" s="1">
        <v>0.05</v>
      </c>
      <c r="I4778" s="1">
        <v>0.01</v>
      </c>
      <c r="J4778" s="1">
        <v>0.02</v>
      </c>
      <c r="K4778" s="1">
        <v>0.08</v>
      </c>
      <c r="L4778" s="1">
        <v>0.14000000000000001</v>
      </c>
      <c r="M4778" s="3">
        <f>PI()*(D4778*0.0254)^2/4</f>
        <v>1.0260826451724329E-2</v>
      </c>
      <c r="N4778" s="1">
        <f>ROUND(H4778*4.45,0)</f>
        <v>0</v>
      </c>
      <c r="O4778" s="1">
        <f>I4778*745.7</f>
        <v>7.4570000000000007</v>
      </c>
      <c r="P4778" s="5">
        <f>ROUND(N4778^(3/2)/O4778/SQRT(2*1.28*M4778)*100,0)</f>
        <v>0</v>
      </c>
      <c r="Q4778" s="4">
        <f>E4778/D4778</f>
        <v>0.88888888888888884</v>
      </c>
      <c r="R4778" s="1">
        <f>ROUND(L4778^(3/2)/K4778*100*SQRT(2/PI()),0)</f>
        <v>52</v>
      </c>
      <c r="S4778" s="1" t="str">
        <f>IF(AND(R4778&gt;=R4777,R4778&gt;R4779),"YES","NO")</f>
        <v>NO</v>
      </c>
      <c r="T4778" s="1">
        <f>IF(C4778&lt;C4777,0,IF(T4777=1,1,IF(S4778="YES",1,0)))</f>
        <v>0</v>
      </c>
      <c r="U4778" s="1" t="str">
        <f>IF(AND(T4777=0,T4778=1),"YES","NO")</f>
        <v>NO</v>
      </c>
    </row>
    <row r="4779" spans="1:21" x14ac:dyDescent="0.3">
      <c r="A4779" s="1">
        <v>4779</v>
      </c>
      <c r="B4779" s="1">
        <v>321</v>
      </c>
      <c r="C4779" s="1">
        <v>6000</v>
      </c>
      <c r="D4779" s="1">
        <v>4.5</v>
      </c>
      <c r="E4779" s="1">
        <v>4</v>
      </c>
      <c r="F4779" s="1">
        <v>2</v>
      </c>
      <c r="G4779" s="1" t="s">
        <v>23</v>
      </c>
      <c r="H4779" s="1">
        <v>7.0000000000000007E-2</v>
      </c>
      <c r="I4779" s="1">
        <v>0.01</v>
      </c>
      <c r="J4779" s="1">
        <v>0.03</v>
      </c>
      <c r="K4779" s="1">
        <v>0.08</v>
      </c>
      <c r="L4779" s="1">
        <v>0.14000000000000001</v>
      </c>
      <c r="M4779" s="3">
        <f>PI()*(D4779*0.0254)^2/4</f>
        <v>1.0260826451724329E-2</v>
      </c>
      <c r="N4779" s="1">
        <f>ROUND(H4779*4.45,0)</f>
        <v>0</v>
      </c>
      <c r="O4779" s="1">
        <f>I4779*745.7</f>
        <v>7.4570000000000007</v>
      </c>
      <c r="P4779" s="5">
        <f>ROUND(N4779^(3/2)/O4779/SQRT(2*1.28*M4779)*100,0)</f>
        <v>0</v>
      </c>
      <c r="Q4779" s="4">
        <f>E4779/D4779</f>
        <v>0.88888888888888884</v>
      </c>
      <c r="R4779" s="1">
        <f>ROUND(L4779^(3/2)/K4779*100*SQRT(2/PI()),0)</f>
        <v>52</v>
      </c>
      <c r="S4779" s="1" t="str">
        <f>IF(AND(R4779&gt;=R4778,R4779&gt;R4780),"YES","NO")</f>
        <v>NO</v>
      </c>
      <c r="T4779" s="1">
        <f>IF(C4779&lt;C4778,0,IF(T4778=1,1,IF(S4779="YES",1,0)))</f>
        <v>0</v>
      </c>
      <c r="U4779" s="1" t="str">
        <f>IF(AND(T4778=0,T4779=1),"YES","NO")</f>
        <v>NO</v>
      </c>
    </row>
    <row r="4780" spans="1:21" x14ac:dyDescent="0.3">
      <c r="A4780" s="1">
        <v>4780</v>
      </c>
      <c r="B4780" s="1">
        <v>321</v>
      </c>
      <c r="C4780" s="1">
        <v>7000</v>
      </c>
      <c r="D4780" s="1">
        <v>4.5</v>
      </c>
      <c r="E4780" s="1">
        <v>4</v>
      </c>
      <c r="F4780" s="1">
        <v>2</v>
      </c>
      <c r="G4780" s="1" t="s">
        <v>23</v>
      </c>
      <c r="H4780" s="1">
        <v>0.09</v>
      </c>
      <c r="I4780" s="1">
        <v>0.01</v>
      </c>
      <c r="J4780" s="1">
        <v>0.04</v>
      </c>
      <c r="K4780" s="1">
        <v>0.08</v>
      </c>
      <c r="L4780" s="1">
        <v>0.14000000000000001</v>
      </c>
      <c r="M4780" s="3">
        <f>PI()*(D4780*0.0254)^2/4</f>
        <v>1.0260826451724329E-2</v>
      </c>
      <c r="N4780" s="1">
        <f>ROUND(H4780*4.45,0)</f>
        <v>0</v>
      </c>
      <c r="O4780" s="1">
        <f>I4780*745.7</f>
        <v>7.4570000000000007</v>
      </c>
      <c r="P4780" s="5">
        <f>ROUND(N4780^(3/2)/O4780/SQRT(2*1.28*M4780)*100,0)</f>
        <v>0</v>
      </c>
      <c r="Q4780" s="4">
        <f>E4780/D4780</f>
        <v>0.88888888888888884</v>
      </c>
      <c r="R4780" s="1">
        <f>ROUND(L4780^(3/2)/K4780*100*SQRT(2/PI()),0)</f>
        <v>52</v>
      </c>
      <c r="S4780" s="1" t="str">
        <f>IF(AND(R4780&gt;=R4779,R4780&gt;R4781),"YES","NO")</f>
        <v>NO</v>
      </c>
      <c r="T4780" s="1">
        <f>IF(C4780&lt;C4779,0,IF(T4779=1,1,IF(S4780="YES",1,0)))</f>
        <v>0</v>
      </c>
      <c r="U4780" s="1" t="str">
        <f>IF(AND(T4779=0,T4780=1),"YES","NO")</f>
        <v>NO</v>
      </c>
    </row>
    <row r="4781" spans="1:21" x14ac:dyDescent="0.3">
      <c r="A4781" s="1">
        <v>4781</v>
      </c>
      <c r="B4781" s="1">
        <v>321</v>
      </c>
      <c r="C4781" s="1">
        <v>8000</v>
      </c>
      <c r="D4781" s="1">
        <v>4.5</v>
      </c>
      <c r="E4781" s="1">
        <v>4</v>
      </c>
      <c r="F4781" s="1">
        <v>2</v>
      </c>
      <c r="G4781" s="1" t="s">
        <v>23</v>
      </c>
      <c r="H4781" s="1">
        <v>0.12</v>
      </c>
      <c r="I4781" s="1">
        <v>0.01</v>
      </c>
      <c r="J4781" s="1">
        <v>0.05</v>
      </c>
      <c r="K4781" s="1">
        <v>0.08</v>
      </c>
      <c r="L4781" s="1">
        <v>0.14000000000000001</v>
      </c>
      <c r="M4781" s="3">
        <f>PI()*(D4781*0.0254)^2/4</f>
        <v>1.0260826451724329E-2</v>
      </c>
      <c r="N4781" s="1">
        <f>ROUND(H4781*4.45,0)</f>
        <v>1</v>
      </c>
      <c r="O4781" s="1">
        <f>I4781*745.7</f>
        <v>7.4570000000000007</v>
      </c>
      <c r="P4781" s="5">
        <f>ROUND(N4781^(3/2)/O4781/SQRT(2*1.28*M4781)*100,0)</f>
        <v>83</v>
      </c>
      <c r="Q4781" s="4">
        <f>E4781/D4781</f>
        <v>0.88888888888888884</v>
      </c>
      <c r="R4781" s="1">
        <f>ROUND(L4781^(3/2)/K4781*100*SQRT(2/PI()),0)</f>
        <v>52</v>
      </c>
      <c r="S4781" s="1" t="str">
        <f>IF(AND(R4781&gt;=R4780,R4781&gt;R4782),"YES","NO")</f>
        <v>YES</v>
      </c>
      <c r="T4781" s="1">
        <f>IF(C4781&lt;C4780,0,IF(T4780=1,1,IF(S4781="YES",1,0)))</f>
        <v>1</v>
      </c>
      <c r="U4781" s="1" t="str">
        <f>IF(AND(T4780=0,T4781=1),"YES","NO")</f>
        <v>YES</v>
      </c>
    </row>
    <row r="4782" spans="1:21" x14ac:dyDescent="0.3">
      <c r="A4782" s="1">
        <v>4782</v>
      </c>
      <c r="B4782" s="1">
        <v>321</v>
      </c>
      <c r="C4782" s="1">
        <v>9000</v>
      </c>
      <c r="D4782" s="1">
        <v>4.5</v>
      </c>
      <c r="E4782" s="1">
        <v>4</v>
      </c>
      <c r="F4782" s="1">
        <v>2</v>
      </c>
      <c r="G4782" s="1" t="s">
        <v>23</v>
      </c>
      <c r="H4782" s="1">
        <v>0.15</v>
      </c>
      <c r="I4782" s="1">
        <v>0.01</v>
      </c>
      <c r="J4782" s="1">
        <v>0.06</v>
      </c>
      <c r="K4782" s="1">
        <v>0.09</v>
      </c>
      <c r="L4782" s="1">
        <v>0.14000000000000001</v>
      </c>
      <c r="M4782" s="3">
        <f>PI()*(D4782*0.0254)^2/4</f>
        <v>1.0260826451724329E-2</v>
      </c>
      <c r="N4782" s="1">
        <f>ROUND(H4782*4.45,0)</f>
        <v>1</v>
      </c>
      <c r="O4782" s="1">
        <f>I4782*745.7</f>
        <v>7.4570000000000007</v>
      </c>
      <c r="P4782" s="5">
        <f>ROUND(N4782^(3/2)/O4782/SQRT(2*1.28*M4782)*100,0)</f>
        <v>83</v>
      </c>
      <c r="Q4782" s="4">
        <f>E4782/D4782</f>
        <v>0.88888888888888884</v>
      </c>
      <c r="R4782" s="1">
        <f>ROUND(L4782^(3/2)/K4782*100*SQRT(2/PI()),0)</f>
        <v>46</v>
      </c>
      <c r="S4782" s="1" t="str">
        <f>IF(AND(R4782&gt;=R4781,R4782&gt;R4783),"YES","NO")</f>
        <v>NO</v>
      </c>
      <c r="T4782" s="1">
        <f>IF(C4782&lt;C4781,0,IF(T4781=1,1,IF(S4782="YES",1,0)))</f>
        <v>1</v>
      </c>
      <c r="U4782" s="1" t="str">
        <f>IF(AND(T4781=0,T4782=1),"YES","NO")</f>
        <v>NO</v>
      </c>
    </row>
    <row r="4783" spans="1:21" x14ac:dyDescent="0.3">
      <c r="A4783" s="1">
        <v>4783</v>
      </c>
      <c r="B4783" s="1">
        <v>321</v>
      </c>
      <c r="C4783" s="1">
        <v>10000</v>
      </c>
      <c r="D4783" s="1">
        <v>4.5</v>
      </c>
      <c r="E4783" s="1">
        <v>4</v>
      </c>
      <c r="F4783" s="1">
        <v>2</v>
      </c>
      <c r="G4783" s="1" t="s">
        <v>23</v>
      </c>
      <c r="H4783" s="1">
        <v>0.18</v>
      </c>
      <c r="I4783" s="1">
        <v>0.01</v>
      </c>
      <c r="J4783" s="1">
        <v>0.08</v>
      </c>
      <c r="K4783" s="1">
        <v>0.09</v>
      </c>
      <c r="L4783" s="1">
        <v>0.14000000000000001</v>
      </c>
      <c r="M4783" s="3">
        <f>PI()*(D4783*0.0254)^2/4</f>
        <v>1.0260826451724329E-2</v>
      </c>
      <c r="N4783" s="1">
        <f>ROUND(H4783*4.45,0)</f>
        <v>1</v>
      </c>
      <c r="O4783" s="1">
        <f>I4783*745.7</f>
        <v>7.4570000000000007</v>
      </c>
      <c r="P4783" s="5">
        <f>ROUND(N4783^(3/2)/O4783/SQRT(2*1.28*M4783)*100,0)</f>
        <v>83</v>
      </c>
      <c r="Q4783" s="4">
        <f>E4783/D4783</f>
        <v>0.88888888888888884</v>
      </c>
      <c r="R4783" s="1">
        <f>ROUND(L4783^(3/2)/K4783*100*SQRT(2/PI()),0)</f>
        <v>46</v>
      </c>
      <c r="S4783" s="1" t="str">
        <f>IF(AND(R4783&gt;=R4782,R4783&gt;R4784),"YES","NO")</f>
        <v>NO</v>
      </c>
      <c r="T4783" s="1">
        <f>IF(C4783&lt;C4782,0,IF(T4782=1,1,IF(S4783="YES",1,0)))</f>
        <v>1</v>
      </c>
      <c r="U4783" s="1" t="str">
        <f>IF(AND(T4782=0,T4783=1),"YES","NO")</f>
        <v>NO</v>
      </c>
    </row>
    <row r="4784" spans="1:21" x14ac:dyDescent="0.3">
      <c r="A4784" s="1">
        <v>4784</v>
      </c>
      <c r="B4784" s="1">
        <v>321</v>
      </c>
      <c r="C4784" s="1">
        <v>11000</v>
      </c>
      <c r="D4784" s="1">
        <v>4.5</v>
      </c>
      <c r="E4784" s="1">
        <v>4</v>
      </c>
      <c r="F4784" s="1">
        <v>2</v>
      </c>
      <c r="G4784" s="1" t="s">
        <v>23</v>
      </c>
      <c r="H4784" s="1">
        <v>0.22</v>
      </c>
      <c r="I4784" s="1">
        <v>0.02</v>
      </c>
      <c r="J4784" s="1">
        <v>0.1</v>
      </c>
      <c r="K4784" s="1">
        <v>0.09</v>
      </c>
      <c r="L4784" s="1">
        <v>0.14000000000000001</v>
      </c>
      <c r="M4784" s="3">
        <f>PI()*(D4784*0.0254)^2/4</f>
        <v>1.0260826451724329E-2</v>
      </c>
      <c r="N4784" s="1">
        <f>ROUND(H4784*4.45,0)</f>
        <v>1</v>
      </c>
      <c r="O4784" s="1">
        <f>I4784*745.7</f>
        <v>14.914000000000001</v>
      </c>
      <c r="P4784" s="5">
        <f>ROUND(N4784^(3/2)/O4784/SQRT(2*1.28*M4784)*100,0)</f>
        <v>41</v>
      </c>
      <c r="Q4784" s="4">
        <f>E4784/D4784</f>
        <v>0.88888888888888884</v>
      </c>
      <c r="R4784" s="1">
        <f>ROUND(L4784^(3/2)/K4784*100*SQRT(2/PI()),0)</f>
        <v>46</v>
      </c>
      <c r="S4784" s="1" t="str">
        <f>IF(AND(R4784&gt;=R4783,R4784&gt;R4785),"YES","NO")</f>
        <v>NO</v>
      </c>
      <c r="T4784" s="1">
        <f>IF(C4784&lt;C4783,0,IF(T4783=1,1,IF(S4784="YES",1,0)))</f>
        <v>1</v>
      </c>
      <c r="U4784" s="1" t="str">
        <f>IF(AND(T4783=0,T4784=1),"YES","NO")</f>
        <v>NO</v>
      </c>
    </row>
    <row r="4785" spans="1:21" x14ac:dyDescent="0.3">
      <c r="A4785" s="1">
        <v>4785</v>
      </c>
      <c r="B4785" s="1">
        <v>321</v>
      </c>
      <c r="C4785" s="1">
        <v>12000</v>
      </c>
      <c r="D4785" s="1">
        <v>4.5</v>
      </c>
      <c r="E4785" s="1">
        <v>4</v>
      </c>
      <c r="F4785" s="1">
        <v>2</v>
      </c>
      <c r="G4785" s="1" t="s">
        <v>23</v>
      </c>
      <c r="H4785" s="1">
        <v>0.26</v>
      </c>
      <c r="I4785" s="1">
        <v>0.02</v>
      </c>
      <c r="J4785" s="1">
        <v>0.12</v>
      </c>
      <c r="K4785" s="1">
        <v>0.09</v>
      </c>
      <c r="L4785" s="1">
        <v>0.14000000000000001</v>
      </c>
      <c r="M4785" s="3">
        <f>PI()*(D4785*0.0254)^2/4</f>
        <v>1.0260826451724329E-2</v>
      </c>
      <c r="N4785" s="1">
        <f>ROUND(H4785*4.45,0)</f>
        <v>1</v>
      </c>
      <c r="O4785" s="1">
        <f>I4785*745.7</f>
        <v>14.914000000000001</v>
      </c>
      <c r="P4785" s="5">
        <f>ROUND(N4785^(3/2)/O4785/SQRT(2*1.28*M4785)*100,0)</f>
        <v>41</v>
      </c>
      <c r="Q4785" s="4">
        <f>E4785/D4785</f>
        <v>0.88888888888888884</v>
      </c>
      <c r="R4785" s="1">
        <f>ROUND(L4785^(3/2)/K4785*100*SQRT(2/PI()),0)</f>
        <v>46</v>
      </c>
      <c r="S4785" s="1" t="str">
        <f>IF(AND(R4785&gt;=R4784,R4785&gt;R4786),"YES","NO")</f>
        <v>NO</v>
      </c>
      <c r="T4785" s="1">
        <f>IF(C4785&lt;C4784,0,IF(T4784=1,1,IF(S4785="YES",1,0)))</f>
        <v>1</v>
      </c>
      <c r="U4785" s="1" t="str">
        <f>IF(AND(T4784=0,T4785=1),"YES","NO")</f>
        <v>NO</v>
      </c>
    </row>
    <row r="4786" spans="1:21" x14ac:dyDescent="0.3">
      <c r="A4786" s="1">
        <v>4786</v>
      </c>
      <c r="B4786" s="1">
        <v>321</v>
      </c>
      <c r="C4786" s="1">
        <v>13000</v>
      </c>
      <c r="D4786" s="1">
        <v>4.5</v>
      </c>
      <c r="E4786" s="1">
        <v>4</v>
      </c>
      <c r="F4786" s="1">
        <v>2</v>
      </c>
      <c r="G4786" s="1" t="s">
        <v>23</v>
      </c>
      <c r="H4786" s="1">
        <v>0.31</v>
      </c>
      <c r="I4786" s="1">
        <v>0.03</v>
      </c>
      <c r="J4786" s="1">
        <v>0.14000000000000001</v>
      </c>
      <c r="K4786" s="1">
        <v>0.09</v>
      </c>
      <c r="L4786" s="1">
        <v>0.14000000000000001</v>
      </c>
      <c r="M4786" s="3">
        <f>PI()*(D4786*0.0254)^2/4</f>
        <v>1.0260826451724329E-2</v>
      </c>
      <c r="N4786" s="1">
        <f>ROUND(H4786*4.45,0)</f>
        <v>1</v>
      </c>
      <c r="O4786" s="1">
        <f>I4786*745.7</f>
        <v>22.371000000000002</v>
      </c>
      <c r="P4786" s="5">
        <f>ROUND(N4786^(3/2)/O4786/SQRT(2*1.28*M4786)*100,0)</f>
        <v>28</v>
      </c>
      <c r="Q4786" s="4">
        <f>E4786/D4786</f>
        <v>0.88888888888888884</v>
      </c>
      <c r="R4786" s="1">
        <f>ROUND(L4786^(3/2)/K4786*100*SQRT(2/PI()),0)</f>
        <v>46</v>
      </c>
      <c r="S4786" s="1" t="str">
        <f>IF(AND(R4786&gt;=R4785,R4786&gt;R4787),"YES","NO")</f>
        <v>NO</v>
      </c>
      <c r="T4786" s="1">
        <f>IF(C4786&lt;C4785,0,IF(T4785=1,1,IF(S4786="YES",1,0)))</f>
        <v>1</v>
      </c>
      <c r="U4786" s="1" t="str">
        <f>IF(AND(T4785=0,T4786=1),"YES","NO")</f>
        <v>NO</v>
      </c>
    </row>
    <row r="4787" spans="1:21" x14ac:dyDescent="0.3">
      <c r="A4787" s="1">
        <v>4787</v>
      </c>
      <c r="B4787" s="1">
        <v>321</v>
      </c>
      <c r="C4787" s="1">
        <v>13999</v>
      </c>
      <c r="D4787" s="1">
        <v>4.5</v>
      </c>
      <c r="E4787" s="1">
        <v>4</v>
      </c>
      <c r="F4787" s="1">
        <v>2</v>
      </c>
      <c r="G4787" s="1" t="s">
        <v>23</v>
      </c>
      <c r="H4787" s="1">
        <v>0.36</v>
      </c>
      <c r="I4787" s="1">
        <v>0.04</v>
      </c>
      <c r="J4787" s="1">
        <v>0.16</v>
      </c>
      <c r="K4787" s="1">
        <v>0.09</v>
      </c>
      <c r="L4787" s="1">
        <v>0.14000000000000001</v>
      </c>
      <c r="M4787" s="3">
        <f>PI()*(D4787*0.0254)^2/4</f>
        <v>1.0260826451724329E-2</v>
      </c>
      <c r="N4787" s="1">
        <f>ROUND(H4787*4.45,0)</f>
        <v>2</v>
      </c>
      <c r="O4787" s="1">
        <f>I4787*745.7</f>
        <v>29.828000000000003</v>
      </c>
      <c r="P4787" s="5">
        <f>ROUND(N4787^(3/2)/O4787/SQRT(2*1.28*M4787)*100,0)</f>
        <v>59</v>
      </c>
      <c r="Q4787" s="4">
        <f>E4787/D4787</f>
        <v>0.88888888888888884</v>
      </c>
      <c r="R4787" s="1">
        <f>ROUND(L4787^(3/2)/K4787*100*SQRT(2/PI()),0)</f>
        <v>46</v>
      </c>
      <c r="S4787" s="1" t="str">
        <f>IF(AND(R4787&gt;=R4786,R4787&gt;R4788),"YES","NO")</f>
        <v>NO</v>
      </c>
      <c r="T4787" s="1">
        <f>IF(C4787&lt;C4786,0,IF(T4786=1,1,IF(S4787="YES",1,0)))</f>
        <v>1</v>
      </c>
      <c r="U4787" s="1" t="str">
        <f>IF(AND(T4786=0,T4787=1),"YES","NO")</f>
        <v>NO</v>
      </c>
    </row>
    <row r="4788" spans="1:21" x14ac:dyDescent="0.3">
      <c r="A4788" s="1">
        <v>4788</v>
      </c>
      <c r="B4788" s="1">
        <v>321</v>
      </c>
      <c r="C4788" s="1">
        <v>15000</v>
      </c>
      <c r="D4788" s="1">
        <v>4.5</v>
      </c>
      <c r="E4788" s="1">
        <v>4</v>
      </c>
      <c r="F4788" s="1">
        <v>2</v>
      </c>
      <c r="G4788" s="1" t="s">
        <v>23</v>
      </c>
      <c r="H4788" s="1">
        <v>0.41</v>
      </c>
      <c r="I4788" s="1">
        <v>0.04</v>
      </c>
      <c r="J4788" s="1">
        <v>0.18</v>
      </c>
      <c r="K4788" s="1">
        <v>0.09</v>
      </c>
      <c r="L4788" s="1">
        <v>0.14000000000000001</v>
      </c>
      <c r="M4788" s="3">
        <f>PI()*(D4788*0.0254)^2/4</f>
        <v>1.0260826451724329E-2</v>
      </c>
      <c r="N4788" s="1">
        <f>ROUND(H4788*4.45,0)</f>
        <v>2</v>
      </c>
      <c r="O4788" s="1">
        <f>I4788*745.7</f>
        <v>29.828000000000003</v>
      </c>
      <c r="P4788" s="5">
        <f>ROUND(N4788^(3/2)/O4788/SQRT(2*1.28*M4788)*100,0)</f>
        <v>59</v>
      </c>
      <c r="Q4788" s="4">
        <f>E4788/D4788</f>
        <v>0.88888888888888884</v>
      </c>
      <c r="R4788" s="1">
        <f>ROUND(L4788^(3/2)/K4788*100*SQRT(2/PI()),0)</f>
        <v>46</v>
      </c>
      <c r="S4788" s="1" t="str">
        <f>IF(AND(R4788&gt;=R4787,R4788&gt;R4789),"YES","NO")</f>
        <v>NO</v>
      </c>
      <c r="T4788" s="1">
        <f>IF(C4788&lt;C4787,0,IF(T4787=1,1,IF(S4788="YES",1,0)))</f>
        <v>1</v>
      </c>
      <c r="U4788" s="1" t="str">
        <f>IF(AND(T4787=0,T4788=1),"YES","NO")</f>
        <v>NO</v>
      </c>
    </row>
    <row r="4789" spans="1:21" x14ac:dyDescent="0.3">
      <c r="A4789" s="1">
        <v>4789</v>
      </c>
      <c r="B4789" s="1">
        <v>321</v>
      </c>
      <c r="C4789" s="1">
        <v>16000</v>
      </c>
      <c r="D4789" s="1">
        <v>4.5</v>
      </c>
      <c r="E4789" s="1">
        <v>4</v>
      </c>
      <c r="F4789" s="1">
        <v>2</v>
      </c>
      <c r="G4789" s="1" t="s">
        <v>23</v>
      </c>
      <c r="H4789" s="1">
        <v>0.47</v>
      </c>
      <c r="I4789" s="1">
        <v>0.05</v>
      </c>
      <c r="J4789" s="1">
        <v>0.2</v>
      </c>
      <c r="K4789" s="1">
        <v>0.09</v>
      </c>
      <c r="L4789" s="1">
        <v>0.14000000000000001</v>
      </c>
      <c r="M4789" s="3">
        <f>PI()*(D4789*0.0254)^2/4</f>
        <v>1.0260826451724329E-2</v>
      </c>
      <c r="N4789" s="1">
        <f>ROUND(H4789*4.45,0)</f>
        <v>2</v>
      </c>
      <c r="O4789" s="1">
        <f>I4789*745.7</f>
        <v>37.285000000000004</v>
      </c>
      <c r="P4789" s="5">
        <f>ROUND(N4789^(3/2)/O4789/SQRT(2*1.28*M4789)*100,0)</f>
        <v>47</v>
      </c>
      <c r="Q4789" s="4">
        <f>E4789/D4789</f>
        <v>0.88888888888888884</v>
      </c>
      <c r="R4789" s="1">
        <f>ROUND(L4789^(3/2)/K4789*100*SQRT(2/PI()),0)</f>
        <v>46</v>
      </c>
      <c r="S4789" s="1" t="str">
        <f>IF(AND(R4789&gt;=R4788,R4789&gt;R4790),"YES","NO")</f>
        <v>NO</v>
      </c>
      <c r="T4789" s="1">
        <f>IF(C4789&lt;C4788,0,IF(T4788=1,1,IF(S4789="YES",1,0)))</f>
        <v>1</v>
      </c>
      <c r="U4789" s="1" t="str">
        <f>IF(AND(T4788=0,T4789=1),"YES","NO")</f>
        <v>NO</v>
      </c>
    </row>
    <row r="4790" spans="1:21" x14ac:dyDescent="0.3">
      <c r="A4790" s="1">
        <v>4790</v>
      </c>
      <c r="B4790" s="1">
        <v>321</v>
      </c>
      <c r="C4790" s="1">
        <v>17000</v>
      </c>
      <c r="D4790" s="1">
        <v>4.5</v>
      </c>
      <c r="E4790" s="1">
        <v>4</v>
      </c>
      <c r="F4790" s="1">
        <v>2</v>
      </c>
      <c r="G4790" s="1" t="s">
        <v>23</v>
      </c>
      <c r="H4790" s="1">
        <v>0.53</v>
      </c>
      <c r="I4790" s="1">
        <v>0.06</v>
      </c>
      <c r="J4790" s="1">
        <v>0.23</v>
      </c>
      <c r="K4790" s="1">
        <v>0.09</v>
      </c>
      <c r="L4790" s="1">
        <v>0.14000000000000001</v>
      </c>
      <c r="M4790" s="3">
        <f>PI()*(D4790*0.0254)^2/4</f>
        <v>1.0260826451724329E-2</v>
      </c>
      <c r="N4790" s="1">
        <f>ROUND(H4790*4.45,0)</f>
        <v>2</v>
      </c>
      <c r="O4790" s="1">
        <f>I4790*745.7</f>
        <v>44.742000000000004</v>
      </c>
      <c r="P4790" s="5">
        <f>ROUND(N4790^(3/2)/O4790/SQRT(2*1.28*M4790)*100,0)</f>
        <v>39</v>
      </c>
      <c r="Q4790" s="4">
        <f>E4790/D4790</f>
        <v>0.88888888888888884</v>
      </c>
      <c r="R4790" s="1">
        <f>ROUND(L4790^(3/2)/K4790*100*SQRT(2/PI()),0)</f>
        <v>46</v>
      </c>
      <c r="S4790" s="1" t="str">
        <f>IF(AND(R4790&gt;=R4789,R4790&gt;R4791),"YES","NO")</f>
        <v>NO</v>
      </c>
      <c r="T4790" s="1">
        <f>IF(C4790&lt;C4789,0,IF(T4789=1,1,IF(S4790="YES",1,0)))</f>
        <v>1</v>
      </c>
      <c r="U4790" s="1" t="str">
        <f>IF(AND(T4789=0,T4790=1),"YES","NO")</f>
        <v>NO</v>
      </c>
    </row>
    <row r="4791" spans="1:21" x14ac:dyDescent="0.3">
      <c r="A4791" s="1">
        <v>4791</v>
      </c>
      <c r="B4791" s="1">
        <v>321</v>
      </c>
      <c r="C4791" s="1">
        <v>18000</v>
      </c>
      <c r="D4791" s="1">
        <v>4.5</v>
      </c>
      <c r="E4791" s="1">
        <v>4</v>
      </c>
      <c r="F4791" s="1">
        <v>2</v>
      </c>
      <c r="G4791" s="1" t="s">
        <v>23</v>
      </c>
      <c r="H4791" s="1">
        <v>0.6</v>
      </c>
      <c r="I4791" s="1">
        <v>7.0000000000000007E-2</v>
      </c>
      <c r="J4791" s="1">
        <v>0.26</v>
      </c>
      <c r="K4791" s="1">
        <v>0.09</v>
      </c>
      <c r="L4791" s="1">
        <v>0.14000000000000001</v>
      </c>
      <c r="M4791" s="3">
        <f>PI()*(D4791*0.0254)^2/4</f>
        <v>1.0260826451724329E-2</v>
      </c>
      <c r="N4791" s="1">
        <f>ROUND(H4791*4.45,0)</f>
        <v>3</v>
      </c>
      <c r="O4791" s="1">
        <f>I4791*745.7</f>
        <v>52.199000000000005</v>
      </c>
      <c r="P4791" s="5">
        <f>ROUND(N4791^(3/2)/O4791/SQRT(2*1.28*M4791)*100,0)</f>
        <v>61</v>
      </c>
      <c r="Q4791" s="4">
        <f>E4791/D4791</f>
        <v>0.88888888888888884</v>
      </c>
      <c r="R4791" s="1">
        <f>ROUND(L4791^(3/2)/K4791*100*SQRT(2/PI()),0)</f>
        <v>46</v>
      </c>
      <c r="S4791" s="1" t="str">
        <f>IF(AND(R4791&gt;=R4790,R4791&gt;R4792),"YES","NO")</f>
        <v>NO</v>
      </c>
      <c r="T4791" s="1">
        <f>IF(C4791&lt;C4790,0,IF(T4790=1,1,IF(S4791="YES",1,0)))</f>
        <v>1</v>
      </c>
      <c r="U4791" s="1" t="str">
        <f>IF(AND(T4790=0,T4791=1),"YES","NO")</f>
        <v>NO</v>
      </c>
    </row>
    <row r="4792" spans="1:21" x14ac:dyDescent="0.3">
      <c r="A4792" s="1">
        <v>4792</v>
      </c>
      <c r="B4792" s="1">
        <v>321</v>
      </c>
      <c r="C4792" s="1">
        <v>19000</v>
      </c>
      <c r="D4792" s="1">
        <v>4.5</v>
      </c>
      <c r="E4792" s="1">
        <v>4</v>
      </c>
      <c r="F4792" s="1">
        <v>2</v>
      </c>
      <c r="G4792" s="1" t="s">
        <v>23</v>
      </c>
      <c r="H4792" s="1">
        <v>0.67</v>
      </c>
      <c r="I4792" s="1">
        <v>0.09</v>
      </c>
      <c r="J4792" s="1">
        <v>0.28999999999999998</v>
      </c>
      <c r="K4792" s="1">
        <v>0.09</v>
      </c>
      <c r="L4792" s="1">
        <v>0.14000000000000001</v>
      </c>
      <c r="M4792" s="3">
        <f>PI()*(D4792*0.0254)^2/4</f>
        <v>1.0260826451724329E-2</v>
      </c>
      <c r="N4792" s="1">
        <f>ROUND(H4792*4.45,0)</f>
        <v>3</v>
      </c>
      <c r="O4792" s="1">
        <f>I4792*745.7</f>
        <v>67.113</v>
      </c>
      <c r="P4792" s="5">
        <f>ROUND(N4792^(3/2)/O4792/SQRT(2*1.28*M4792)*100,0)</f>
        <v>48</v>
      </c>
      <c r="Q4792" s="4">
        <f>E4792/D4792</f>
        <v>0.88888888888888884</v>
      </c>
      <c r="R4792" s="1">
        <f>ROUND(L4792^(3/2)/K4792*100*SQRT(2/PI()),0)</f>
        <v>46</v>
      </c>
      <c r="S4792" s="1" t="str">
        <f>IF(AND(R4792&gt;=R4791,R4792&gt;R4793),"YES","NO")</f>
        <v>NO</v>
      </c>
      <c r="T4792" s="1">
        <f>IF(C4792&lt;C4791,0,IF(T4791=1,1,IF(S4792="YES",1,0)))</f>
        <v>1</v>
      </c>
      <c r="U4792" s="1" t="str">
        <f>IF(AND(T4791=0,T4792=1),"YES","NO")</f>
        <v>NO</v>
      </c>
    </row>
    <row r="4793" spans="1:21" x14ac:dyDescent="0.3">
      <c r="A4793" s="1">
        <v>4793</v>
      </c>
      <c r="B4793" s="1">
        <v>321</v>
      </c>
      <c r="C4793" s="1">
        <v>20000</v>
      </c>
      <c r="D4793" s="1">
        <v>4.5</v>
      </c>
      <c r="E4793" s="1">
        <v>4</v>
      </c>
      <c r="F4793" s="1">
        <v>2</v>
      </c>
      <c r="G4793" s="1" t="s">
        <v>23</v>
      </c>
      <c r="H4793" s="1">
        <v>0.74</v>
      </c>
      <c r="I4793" s="1">
        <v>0.1</v>
      </c>
      <c r="J4793" s="1">
        <v>0.32</v>
      </c>
      <c r="K4793" s="1">
        <v>0.09</v>
      </c>
      <c r="L4793" s="1">
        <v>0.14000000000000001</v>
      </c>
      <c r="M4793" s="3">
        <f>PI()*(D4793*0.0254)^2/4</f>
        <v>1.0260826451724329E-2</v>
      </c>
      <c r="N4793" s="1">
        <f>ROUND(H4793*4.45,0)</f>
        <v>3</v>
      </c>
      <c r="O4793" s="1">
        <f>I4793*745.7</f>
        <v>74.570000000000007</v>
      </c>
      <c r="P4793" s="5">
        <f>ROUND(N4793^(3/2)/O4793/SQRT(2*1.28*M4793)*100,0)</f>
        <v>43</v>
      </c>
      <c r="Q4793" s="4">
        <f>E4793/D4793</f>
        <v>0.88888888888888884</v>
      </c>
      <c r="R4793" s="1">
        <f>ROUND(L4793^(3/2)/K4793*100*SQRT(2/PI()),0)</f>
        <v>46</v>
      </c>
      <c r="S4793" s="1" t="str">
        <f>IF(AND(R4793&gt;=R4792,R4793&gt;R4794),"YES","NO")</f>
        <v>NO</v>
      </c>
      <c r="T4793" s="1">
        <f>IF(C4793&lt;C4792,0,IF(T4792=1,1,IF(S4793="YES",1,0)))</f>
        <v>1</v>
      </c>
      <c r="U4793" s="1" t="str">
        <f>IF(AND(T4792=0,T4793=1),"YES","NO")</f>
        <v>NO</v>
      </c>
    </row>
    <row r="4794" spans="1:21" x14ac:dyDescent="0.3">
      <c r="A4794" s="1">
        <v>4794</v>
      </c>
      <c r="B4794" s="1">
        <v>321</v>
      </c>
      <c r="C4794" s="1">
        <v>21000</v>
      </c>
      <c r="D4794" s="1">
        <v>4.5</v>
      </c>
      <c r="E4794" s="1">
        <v>4</v>
      </c>
      <c r="F4794" s="1">
        <v>2</v>
      </c>
      <c r="G4794" s="1" t="s">
        <v>23</v>
      </c>
      <c r="H4794" s="1">
        <v>0.81</v>
      </c>
      <c r="I4794" s="1">
        <v>0.12</v>
      </c>
      <c r="J4794" s="1">
        <v>0.35</v>
      </c>
      <c r="K4794" s="1">
        <v>0.09</v>
      </c>
      <c r="L4794" s="1">
        <v>0.14000000000000001</v>
      </c>
      <c r="M4794" s="3">
        <f>PI()*(D4794*0.0254)^2/4</f>
        <v>1.0260826451724329E-2</v>
      </c>
      <c r="N4794" s="1">
        <f>ROUND(H4794*4.45,0)</f>
        <v>4</v>
      </c>
      <c r="O4794" s="1">
        <f>I4794*745.7</f>
        <v>89.484000000000009</v>
      </c>
      <c r="P4794" s="5">
        <f>ROUND(N4794^(3/2)/O4794/SQRT(2*1.28*M4794)*100,0)</f>
        <v>55</v>
      </c>
      <c r="Q4794" s="4">
        <f>E4794/D4794</f>
        <v>0.88888888888888884</v>
      </c>
      <c r="R4794" s="1">
        <f>ROUND(L4794^(3/2)/K4794*100*SQRT(2/PI()),0)</f>
        <v>46</v>
      </c>
      <c r="S4794" s="1" t="str">
        <f>IF(AND(R4794&gt;=R4793,R4794&gt;R4795),"YES","NO")</f>
        <v>NO</v>
      </c>
      <c r="T4794" s="1">
        <f>IF(C4794&lt;C4793,0,IF(T4793=1,1,IF(S4794="YES",1,0)))</f>
        <v>1</v>
      </c>
      <c r="U4794" s="1" t="str">
        <f>IF(AND(T4793=0,T4794=1),"YES","NO")</f>
        <v>NO</v>
      </c>
    </row>
    <row r="4795" spans="1:21" x14ac:dyDescent="0.3">
      <c r="A4795" s="1">
        <v>4795</v>
      </c>
      <c r="B4795" s="1">
        <v>321</v>
      </c>
      <c r="C4795" s="1">
        <v>22000</v>
      </c>
      <c r="D4795" s="1">
        <v>4.5</v>
      </c>
      <c r="E4795" s="1">
        <v>4</v>
      </c>
      <c r="F4795" s="1">
        <v>2</v>
      </c>
      <c r="G4795" s="1" t="s">
        <v>23</v>
      </c>
      <c r="H4795" s="1">
        <v>0.89</v>
      </c>
      <c r="I4795" s="1">
        <v>0.13</v>
      </c>
      <c r="J4795" s="1">
        <v>0.38</v>
      </c>
      <c r="K4795" s="1">
        <v>0.08</v>
      </c>
      <c r="L4795" s="1">
        <v>0.14000000000000001</v>
      </c>
      <c r="M4795" s="3">
        <f>PI()*(D4795*0.0254)^2/4</f>
        <v>1.0260826451724329E-2</v>
      </c>
      <c r="N4795" s="1">
        <f>ROUND(H4795*4.45,0)</f>
        <v>4</v>
      </c>
      <c r="O4795" s="1">
        <f>I4795*745.7</f>
        <v>96.941000000000003</v>
      </c>
      <c r="P4795" s="5">
        <f>ROUND(N4795^(3/2)/O4795/SQRT(2*1.28*M4795)*100,0)</f>
        <v>51</v>
      </c>
      <c r="Q4795" s="4">
        <f>E4795/D4795</f>
        <v>0.88888888888888884</v>
      </c>
      <c r="R4795" s="1">
        <f>ROUND(L4795^(3/2)/K4795*100*SQRT(2/PI()),0)</f>
        <v>52</v>
      </c>
      <c r="S4795" s="1" t="str">
        <f>IF(AND(R4795&gt;=R4794,R4795&gt;R4796),"YES","NO")</f>
        <v>NO</v>
      </c>
      <c r="T4795" s="1">
        <f>IF(C4795&lt;C4794,0,IF(T4794=1,1,IF(S4795="YES",1,0)))</f>
        <v>1</v>
      </c>
      <c r="U4795" s="1" t="str">
        <f>IF(AND(T4794=0,T4795=1),"YES","NO")</f>
        <v>NO</v>
      </c>
    </row>
    <row r="4796" spans="1:21" x14ac:dyDescent="0.3">
      <c r="A4796" s="1">
        <v>4796</v>
      </c>
      <c r="B4796" s="1">
        <v>321</v>
      </c>
      <c r="C4796" s="1">
        <v>23000</v>
      </c>
      <c r="D4796" s="1">
        <v>4.5</v>
      </c>
      <c r="E4796" s="1">
        <v>4</v>
      </c>
      <c r="F4796" s="1">
        <v>2</v>
      </c>
      <c r="G4796" s="1" t="s">
        <v>23</v>
      </c>
      <c r="H4796" s="1">
        <v>0.97</v>
      </c>
      <c r="I4796" s="1">
        <v>0.15</v>
      </c>
      <c r="J4796" s="1">
        <v>0.41</v>
      </c>
      <c r="K4796" s="1">
        <v>0.08</v>
      </c>
      <c r="L4796" s="1">
        <v>0.14000000000000001</v>
      </c>
      <c r="M4796" s="3">
        <f>PI()*(D4796*0.0254)^2/4</f>
        <v>1.0260826451724329E-2</v>
      </c>
      <c r="N4796" s="1">
        <f>ROUND(H4796*4.45,0)</f>
        <v>4</v>
      </c>
      <c r="O4796" s="1">
        <f>I4796*745.7</f>
        <v>111.855</v>
      </c>
      <c r="P4796" s="5">
        <f>ROUND(N4796^(3/2)/O4796/SQRT(2*1.28*M4796)*100,0)</f>
        <v>44</v>
      </c>
      <c r="Q4796" s="4">
        <f>E4796/D4796</f>
        <v>0.88888888888888884</v>
      </c>
      <c r="R4796" s="1">
        <f>ROUND(L4796^(3/2)/K4796*100*SQRT(2/PI()),0)</f>
        <v>52</v>
      </c>
      <c r="S4796" s="1" t="str">
        <f>IF(AND(R4796&gt;=R4795,R4796&gt;R4797),"YES","NO")</f>
        <v>NO</v>
      </c>
      <c r="T4796" s="1">
        <f>IF(C4796&lt;C4795,0,IF(T4795=1,1,IF(S4796="YES",1,0)))</f>
        <v>1</v>
      </c>
      <c r="U4796" s="1" t="str">
        <f>IF(AND(T4795=0,T4796=1),"YES","NO")</f>
        <v>NO</v>
      </c>
    </row>
    <row r="4797" spans="1:21" x14ac:dyDescent="0.3">
      <c r="A4797" s="1">
        <v>4797</v>
      </c>
      <c r="B4797" s="1">
        <v>321</v>
      </c>
      <c r="C4797" s="1">
        <v>24000</v>
      </c>
      <c r="D4797" s="1">
        <v>4.5</v>
      </c>
      <c r="E4797" s="1">
        <v>4</v>
      </c>
      <c r="F4797" s="1">
        <v>2</v>
      </c>
      <c r="G4797" s="1" t="s">
        <v>23</v>
      </c>
      <c r="H4797" s="1">
        <v>1.06</v>
      </c>
      <c r="I4797" s="1">
        <v>0.17</v>
      </c>
      <c r="J4797" s="1">
        <v>0.45</v>
      </c>
      <c r="K4797" s="1">
        <v>0.08</v>
      </c>
      <c r="L4797" s="1">
        <v>0.14000000000000001</v>
      </c>
      <c r="M4797" s="3">
        <f>PI()*(D4797*0.0254)^2/4</f>
        <v>1.0260826451724329E-2</v>
      </c>
      <c r="N4797" s="1">
        <f>ROUND(H4797*4.45,0)</f>
        <v>5</v>
      </c>
      <c r="O4797" s="1">
        <f>I4797*745.7</f>
        <v>126.76900000000002</v>
      </c>
      <c r="P4797" s="5">
        <f>ROUND(N4797^(3/2)/O4797/SQRT(2*1.28*M4797)*100,0)</f>
        <v>54</v>
      </c>
      <c r="Q4797" s="4">
        <f>E4797/D4797</f>
        <v>0.88888888888888884</v>
      </c>
      <c r="R4797" s="1">
        <f>ROUND(L4797^(3/2)/K4797*100*SQRT(2/PI()),0)</f>
        <v>52</v>
      </c>
      <c r="S4797" s="1" t="str">
        <f>IF(AND(R4797&gt;=R4796,R4797&gt;R4798),"YES","NO")</f>
        <v>NO</v>
      </c>
      <c r="T4797" s="1">
        <f>IF(C4797&lt;C4796,0,IF(T4796=1,1,IF(S4797="YES",1,0)))</f>
        <v>1</v>
      </c>
      <c r="U4797" s="1" t="str">
        <f>IF(AND(T4796=0,T4797=1),"YES","NO")</f>
        <v>NO</v>
      </c>
    </row>
    <row r="4798" spans="1:21" x14ac:dyDescent="0.3">
      <c r="A4798" s="1">
        <v>4798</v>
      </c>
      <c r="B4798" s="1">
        <v>321</v>
      </c>
      <c r="C4798" s="1">
        <v>25000</v>
      </c>
      <c r="D4798" s="1">
        <v>4.5</v>
      </c>
      <c r="E4798" s="1">
        <v>4</v>
      </c>
      <c r="F4798" s="1">
        <v>2</v>
      </c>
      <c r="G4798" s="1" t="s">
        <v>23</v>
      </c>
      <c r="H4798" s="1">
        <v>1.1499999999999999</v>
      </c>
      <c r="I4798" s="1">
        <v>0.19</v>
      </c>
      <c r="J4798" s="1">
        <v>0.48</v>
      </c>
      <c r="K4798" s="1">
        <v>0.08</v>
      </c>
      <c r="L4798" s="1">
        <v>0.14000000000000001</v>
      </c>
      <c r="M4798" s="3">
        <f>PI()*(D4798*0.0254)^2/4</f>
        <v>1.0260826451724329E-2</v>
      </c>
      <c r="N4798" s="1">
        <f>ROUND(H4798*4.45,0)</f>
        <v>5</v>
      </c>
      <c r="O4798" s="1">
        <f>I4798*745.7</f>
        <v>141.68300000000002</v>
      </c>
      <c r="P4798" s="5">
        <f>ROUND(N4798^(3/2)/O4798/SQRT(2*1.28*M4798)*100,0)</f>
        <v>49</v>
      </c>
      <c r="Q4798" s="4">
        <f>E4798/D4798</f>
        <v>0.88888888888888884</v>
      </c>
      <c r="R4798" s="1">
        <f>ROUND(L4798^(3/2)/K4798*100*SQRT(2/PI()),0)</f>
        <v>52</v>
      </c>
      <c r="S4798" s="1" t="str">
        <f>IF(AND(R4798&gt;=R4797,R4798&gt;R4799),"YES","NO")</f>
        <v>NO</v>
      </c>
      <c r="T4798" s="1">
        <f>IF(C4798&lt;C4797,0,IF(T4797=1,1,IF(S4798="YES",1,0)))</f>
        <v>1</v>
      </c>
      <c r="U4798" s="1" t="str">
        <f>IF(AND(T4797=0,T4798=1),"YES","NO")</f>
        <v>NO</v>
      </c>
    </row>
    <row r="4799" spans="1:21" x14ac:dyDescent="0.3">
      <c r="A4799" s="1">
        <v>4799</v>
      </c>
      <c r="B4799" s="1">
        <v>321</v>
      </c>
      <c r="C4799" s="1">
        <v>26000</v>
      </c>
      <c r="D4799" s="1">
        <v>4.5</v>
      </c>
      <c r="E4799" s="1">
        <v>4</v>
      </c>
      <c r="F4799" s="1">
        <v>2</v>
      </c>
      <c r="G4799" s="1" t="s">
        <v>23</v>
      </c>
      <c r="H4799" s="1">
        <v>1.24</v>
      </c>
      <c r="I4799" s="1">
        <v>0.21</v>
      </c>
      <c r="J4799" s="1">
        <v>0.51</v>
      </c>
      <c r="K4799" s="1">
        <v>0.08</v>
      </c>
      <c r="L4799" s="1">
        <v>0.14000000000000001</v>
      </c>
      <c r="M4799" s="3">
        <f>PI()*(D4799*0.0254)^2/4</f>
        <v>1.0260826451724329E-2</v>
      </c>
      <c r="N4799" s="1">
        <f>ROUND(H4799*4.45,0)</f>
        <v>6</v>
      </c>
      <c r="O4799" s="1">
        <f>I4799*745.7</f>
        <v>156.59700000000001</v>
      </c>
      <c r="P4799" s="5">
        <f>ROUND(N4799^(3/2)/O4799/SQRT(2*1.28*M4799)*100,0)</f>
        <v>58</v>
      </c>
      <c r="Q4799" s="4">
        <f>E4799/D4799</f>
        <v>0.88888888888888884</v>
      </c>
      <c r="R4799" s="1">
        <f>ROUND(L4799^(3/2)/K4799*100*SQRT(2/PI()),0)</f>
        <v>52</v>
      </c>
      <c r="S4799" s="1" t="str">
        <f>IF(AND(R4799&gt;=R4798,R4799&gt;R4800),"YES","NO")</f>
        <v>NO</v>
      </c>
      <c r="T4799" s="1">
        <f>IF(C4799&lt;C4798,0,IF(T4798=1,1,IF(S4799="YES",1,0)))</f>
        <v>1</v>
      </c>
      <c r="U4799" s="1" t="str">
        <f>IF(AND(T4798=0,T4799=1),"YES","NO")</f>
        <v>NO</v>
      </c>
    </row>
    <row r="4800" spans="1:21" x14ac:dyDescent="0.3">
      <c r="A4800" s="1">
        <v>4800</v>
      </c>
      <c r="B4800" s="1">
        <v>321</v>
      </c>
      <c r="C4800" s="1">
        <v>26999</v>
      </c>
      <c r="D4800" s="1">
        <v>4.5</v>
      </c>
      <c r="E4800" s="1">
        <v>4</v>
      </c>
      <c r="F4800" s="1">
        <v>2</v>
      </c>
      <c r="G4800" s="1" t="s">
        <v>23</v>
      </c>
      <c r="H4800" s="1">
        <v>1.34</v>
      </c>
      <c r="I4800" s="1">
        <v>0.23</v>
      </c>
      <c r="J4800" s="1">
        <v>0.55000000000000004</v>
      </c>
      <c r="K4800" s="1">
        <v>0.08</v>
      </c>
      <c r="L4800" s="1">
        <v>0.14000000000000001</v>
      </c>
      <c r="M4800" s="3">
        <f>PI()*(D4800*0.0254)^2/4</f>
        <v>1.0260826451724329E-2</v>
      </c>
      <c r="N4800" s="1">
        <f>ROUND(H4800*4.45,0)</f>
        <v>6</v>
      </c>
      <c r="O4800" s="1">
        <f>I4800*745.7</f>
        <v>171.51100000000002</v>
      </c>
      <c r="P4800" s="5">
        <f>ROUND(N4800^(3/2)/O4800/SQRT(2*1.28*M4800)*100,0)</f>
        <v>53</v>
      </c>
      <c r="Q4800" s="4">
        <f>E4800/D4800</f>
        <v>0.88888888888888884</v>
      </c>
      <c r="R4800" s="1">
        <f>ROUND(L4800^(3/2)/K4800*100*SQRT(2/PI()),0)</f>
        <v>52</v>
      </c>
      <c r="S4800" s="1" t="str">
        <f>IF(AND(R4800&gt;=R4799,R4800&gt;R4801),"YES","NO")</f>
        <v>NO</v>
      </c>
      <c r="T4800" s="1">
        <f>IF(C4800&lt;C4799,0,IF(T4799=1,1,IF(S4800="YES",1,0)))</f>
        <v>1</v>
      </c>
      <c r="U4800" s="1" t="str">
        <f>IF(AND(T4799=0,T4800=1),"YES","NO")</f>
        <v>NO</v>
      </c>
    </row>
    <row r="4801" spans="1:21" x14ac:dyDescent="0.3">
      <c r="A4801" s="1">
        <v>4801</v>
      </c>
      <c r="B4801" s="1">
        <v>321</v>
      </c>
      <c r="C4801" s="1">
        <v>28000</v>
      </c>
      <c r="D4801" s="1">
        <v>4.5</v>
      </c>
      <c r="E4801" s="1">
        <v>4</v>
      </c>
      <c r="F4801" s="1">
        <v>2</v>
      </c>
      <c r="G4801" s="1" t="s">
        <v>23</v>
      </c>
      <c r="H4801" s="1">
        <v>1.44</v>
      </c>
      <c r="I4801" s="1">
        <v>0.26</v>
      </c>
      <c r="J4801" s="1">
        <v>0.59</v>
      </c>
      <c r="K4801" s="1">
        <v>0.08</v>
      </c>
      <c r="L4801" s="1">
        <v>0.14000000000000001</v>
      </c>
      <c r="M4801" s="3">
        <f>PI()*(D4801*0.0254)^2/4</f>
        <v>1.0260826451724329E-2</v>
      </c>
      <c r="N4801" s="1">
        <f>ROUND(H4801*4.45,0)</f>
        <v>6</v>
      </c>
      <c r="O4801" s="1">
        <f>I4801*745.7</f>
        <v>193.88200000000001</v>
      </c>
      <c r="P4801" s="5">
        <f>ROUND(N4801^(3/2)/O4801/SQRT(2*1.28*M4801)*100,0)</f>
        <v>47</v>
      </c>
      <c r="Q4801" s="4">
        <f>E4801/D4801</f>
        <v>0.88888888888888884</v>
      </c>
      <c r="R4801" s="1">
        <f>ROUND(L4801^(3/2)/K4801*100*SQRT(2/PI()),0)</f>
        <v>52</v>
      </c>
      <c r="S4801" s="1" t="str">
        <f>IF(AND(R4801&gt;=R4800,R4801&gt;R4802),"YES","NO")</f>
        <v>NO</v>
      </c>
      <c r="T4801" s="1">
        <f>IF(C4801&lt;C4800,0,IF(T4800=1,1,IF(S4801="YES",1,0)))</f>
        <v>1</v>
      </c>
      <c r="U4801" s="1" t="str">
        <f>IF(AND(T4800=0,T4801=1),"YES","NO")</f>
        <v>NO</v>
      </c>
    </row>
    <row r="4802" spans="1:21" x14ac:dyDescent="0.3">
      <c r="A4802" s="1">
        <v>4802</v>
      </c>
      <c r="B4802" s="1">
        <v>321</v>
      </c>
      <c r="C4802" s="1">
        <v>29000</v>
      </c>
      <c r="D4802" s="1">
        <v>4.5</v>
      </c>
      <c r="E4802" s="1">
        <v>4</v>
      </c>
      <c r="F4802" s="1">
        <v>2</v>
      </c>
      <c r="G4802" s="1" t="s">
        <v>23</v>
      </c>
      <c r="H4802" s="1">
        <v>1.54</v>
      </c>
      <c r="I4802" s="1">
        <v>0.28999999999999998</v>
      </c>
      <c r="J4802" s="1">
        <v>0.62</v>
      </c>
      <c r="K4802" s="1">
        <v>0.08</v>
      </c>
      <c r="L4802" s="1">
        <v>0.14000000000000001</v>
      </c>
      <c r="M4802" s="3">
        <f>PI()*(D4802*0.0254)^2/4</f>
        <v>1.0260826451724329E-2</v>
      </c>
      <c r="N4802" s="1">
        <f>ROUND(H4802*4.45,0)</f>
        <v>7</v>
      </c>
      <c r="O4802" s="1">
        <f>I4802*745.7</f>
        <v>216.25299999999999</v>
      </c>
      <c r="P4802" s="5">
        <f>ROUND(N4802^(3/2)/O4802/SQRT(2*1.28*M4802)*100,0)</f>
        <v>53</v>
      </c>
      <c r="Q4802" s="4">
        <f>E4802/D4802</f>
        <v>0.88888888888888884</v>
      </c>
      <c r="R4802" s="1">
        <f>ROUND(L4802^(3/2)/K4802*100*SQRT(2/PI()),0)</f>
        <v>52</v>
      </c>
      <c r="S4802" s="1" t="str">
        <f>IF(AND(R4802&gt;=R4801,R4802&gt;R4803),"YES","NO")</f>
        <v>NO</v>
      </c>
      <c r="T4802" s="1">
        <f>IF(C4802&lt;C4801,0,IF(T4801=1,1,IF(S4802="YES",1,0)))</f>
        <v>1</v>
      </c>
      <c r="U4802" s="1" t="str">
        <f>IF(AND(T4801=0,T4802=1),"YES","NO")</f>
        <v>NO</v>
      </c>
    </row>
    <row r="4803" spans="1:21" x14ac:dyDescent="0.3">
      <c r="A4803" s="1">
        <v>4803</v>
      </c>
      <c r="B4803" s="1">
        <v>321</v>
      </c>
      <c r="C4803" s="1">
        <v>30000</v>
      </c>
      <c r="D4803" s="1">
        <v>4.5</v>
      </c>
      <c r="E4803" s="1">
        <v>4</v>
      </c>
      <c r="F4803" s="1">
        <v>2</v>
      </c>
      <c r="G4803" s="1" t="s">
        <v>23</v>
      </c>
      <c r="H4803" s="1">
        <v>1.65</v>
      </c>
      <c r="I4803" s="1">
        <v>0.31</v>
      </c>
      <c r="J4803" s="1">
        <v>0.66</v>
      </c>
      <c r="K4803" s="1">
        <v>0.08</v>
      </c>
      <c r="L4803" s="1">
        <v>0.14000000000000001</v>
      </c>
      <c r="M4803" s="3">
        <f>PI()*(D4803*0.0254)^2/4</f>
        <v>1.0260826451724329E-2</v>
      </c>
      <c r="N4803" s="1">
        <f>ROUND(H4803*4.45,0)</f>
        <v>7</v>
      </c>
      <c r="O4803" s="1">
        <f>I4803*745.7</f>
        <v>231.167</v>
      </c>
      <c r="P4803" s="5">
        <f>ROUND(N4803^(3/2)/O4803/SQRT(2*1.28*M4803)*100,0)</f>
        <v>49</v>
      </c>
      <c r="Q4803" s="4">
        <f>E4803/D4803</f>
        <v>0.88888888888888884</v>
      </c>
      <c r="R4803" s="1">
        <f>ROUND(L4803^(3/2)/K4803*100*SQRT(2/PI()),0)</f>
        <v>52</v>
      </c>
      <c r="S4803" s="1" t="str">
        <f>IF(AND(R4803&gt;=R4802,R4803&gt;R4804),"YES","NO")</f>
        <v>NO</v>
      </c>
      <c r="T4803" s="1">
        <f>IF(C4803&lt;C4802,0,IF(T4802=1,1,IF(S4803="YES",1,0)))</f>
        <v>1</v>
      </c>
      <c r="U4803" s="1" t="str">
        <f>IF(AND(T4802=0,T4803=1),"YES","NO")</f>
        <v>NO</v>
      </c>
    </row>
    <row r="4804" spans="1:21" x14ac:dyDescent="0.3">
      <c r="A4804" s="1">
        <v>4804</v>
      </c>
      <c r="B4804" s="1">
        <v>321</v>
      </c>
      <c r="C4804" s="1">
        <v>31000</v>
      </c>
      <c r="D4804" s="1">
        <v>4.5</v>
      </c>
      <c r="E4804" s="1">
        <v>4</v>
      </c>
      <c r="F4804" s="1">
        <v>2</v>
      </c>
      <c r="G4804" s="1" t="s">
        <v>23</v>
      </c>
      <c r="H4804" s="1">
        <v>1.76</v>
      </c>
      <c r="I4804" s="1">
        <v>0.34</v>
      </c>
      <c r="J4804" s="1">
        <v>0.7</v>
      </c>
      <c r="K4804" s="1">
        <v>0.08</v>
      </c>
      <c r="L4804" s="1">
        <v>0.14000000000000001</v>
      </c>
      <c r="M4804" s="3">
        <f>PI()*(D4804*0.0254)^2/4</f>
        <v>1.0260826451724329E-2</v>
      </c>
      <c r="N4804" s="1">
        <f>ROUND(H4804*4.45,0)</f>
        <v>8</v>
      </c>
      <c r="O4804" s="1">
        <f>I4804*745.7</f>
        <v>253.53800000000004</v>
      </c>
      <c r="P4804" s="5">
        <f>ROUND(N4804^(3/2)/O4804/SQRT(2*1.28*M4804)*100,0)</f>
        <v>55</v>
      </c>
      <c r="Q4804" s="4">
        <f>E4804/D4804</f>
        <v>0.88888888888888884</v>
      </c>
      <c r="R4804" s="1">
        <f>ROUND(L4804^(3/2)/K4804*100*SQRT(2/PI()),0)</f>
        <v>52</v>
      </c>
      <c r="S4804" s="1" t="str">
        <f>IF(AND(R4804&gt;=R4803,R4804&gt;R4805),"YES","NO")</f>
        <v>NO</v>
      </c>
      <c r="T4804" s="1">
        <f>IF(C4804&lt;C4803,0,IF(T4803=1,1,IF(S4804="YES",1,0)))</f>
        <v>1</v>
      </c>
      <c r="U4804" s="1" t="str">
        <f>IF(AND(T4803=0,T4804=1),"YES","NO")</f>
        <v>NO</v>
      </c>
    </row>
    <row r="4805" spans="1:21" x14ac:dyDescent="0.3">
      <c r="A4805" s="1">
        <v>4805</v>
      </c>
      <c r="B4805" s="1">
        <v>321</v>
      </c>
      <c r="C4805" s="1">
        <v>32000</v>
      </c>
      <c r="D4805" s="1">
        <v>4.5</v>
      </c>
      <c r="E4805" s="1">
        <v>4</v>
      </c>
      <c r="F4805" s="1">
        <v>2</v>
      </c>
      <c r="G4805" s="1" t="s">
        <v>23</v>
      </c>
      <c r="H4805" s="1">
        <v>1.88</v>
      </c>
      <c r="I4805" s="1">
        <v>0.38</v>
      </c>
      <c r="J4805" s="1">
        <v>0.74</v>
      </c>
      <c r="K4805" s="1">
        <v>0.08</v>
      </c>
      <c r="L4805" s="1">
        <v>0.14000000000000001</v>
      </c>
      <c r="M4805" s="3">
        <f>PI()*(D4805*0.0254)^2/4</f>
        <v>1.0260826451724329E-2</v>
      </c>
      <c r="N4805" s="1">
        <f>ROUND(H4805*4.45,0)</f>
        <v>8</v>
      </c>
      <c r="O4805" s="1">
        <f>I4805*745.7</f>
        <v>283.36600000000004</v>
      </c>
      <c r="P4805" s="5">
        <f>ROUND(N4805^(3/2)/O4805/SQRT(2*1.28*M4805)*100,0)</f>
        <v>49</v>
      </c>
      <c r="Q4805" s="4">
        <f>E4805/D4805</f>
        <v>0.88888888888888884</v>
      </c>
      <c r="R4805" s="1">
        <f>ROUND(L4805^(3/2)/K4805*100*SQRT(2/PI()),0)</f>
        <v>52</v>
      </c>
      <c r="S4805" s="1" t="str">
        <f>IF(AND(R4805&gt;=R4804,R4805&gt;R4806),"YES","NO")</f>
        <v>NO</v>
      </c>
      <c r="T4805" s="1">
        <f>IF(C4805&lt;C4804,0,IF(T4804=1,1,IF(S4805="YES",1,0)))</f>
        <v>1</v>
      </c>
      <c r="U4805" s="1" t="str">
        <f>IF(AND(T4804=0,T4805=1),"YES","NO")</f>
        <v>NO</v>
      </c>
    </row>
    <row r="4806" spans="1:21" x14ac:dyDescent="0.3">
      <c r="A4806" s="1">
        <v>4806</v>
      </c>
      <c r="B4806" s="1">
        <v>321</v>
      </c>
      <c r="C4806" s="1">
        <v>33000</v>
      </c>
      <c r="D4806" s="1">
        <v>4.5</v>
      </c>
      <c r="E4806" s="1">
        <v>4</v>
      </c>
      <c r="F4806" s="1">
        <v>2</v>
      </c>
      <c r="G4806" s="1" t="s">
        <v>23</v>
      </c>
      <c r="H4806" s="1">
        <v>1.99</v>
      </c>
      <c r="I4806" s="1">
        <v>0.41</v>
      </c>
      <c r="J4806" s="1">
        <v>0.78</v>
      </c>
      <c r="K4806" s="1">
        <v>0.08</v>
      </c>
      <c r="L4806" s="1">
        <v>0.14000000000000001</v>
      </c>
      <c r="M4806" s="3">
        <f>PI()*(D4806*0.0254)^2/4</f>
        <v>1.0260826451724329E-2</v>
      </c>
      <c r="N4806" s="1">
        <f>ROUND(H4806*4.45,0)</f>
        <v>9</v>
      </c>
      <c r="O4806" s="1">
        <f>I4806*745.7</f>
        <v>305.73700000000002</v>
      </c>
      <c r="P4806" s="5">
        <f>ROUND(N4806^(3/2)/O4806/SQRT(2*1.28*M4806)*100,0)</f>
        <v>54</v>
      </c>
      <c r="Q4806" s="4">
        <f>E4806/D4806</f>
        <v>0.88888888888888884</v>
      </c>
      <c r="R4806" s="1">
        <f>ROUND(L4806^(3/2)/K4806*100*SQRT(2/PI()),0)</f>
        <v>52</v>
      </c>
      <c r="S4806" s="1" t="str">
        <f>IF(AND(R4806&gt;=R4805,R4806&gt;R4807),"YES","NO")</f>
        <v>NO</v>
      </c>
      <c r="T4806" s="1">
        <f>IF(C4806&lt;C4805,0,IF(T4805=1,1,IF(S4806="YES",1,0)))</f>
        <v>1</v>
      </c>
      <c r="U4806" s="1" t="str">
        <f>IF(AND(T4805=0,T4806=1),"YES","NO")</f>
        <v>NO</v>
      </c>
    </row>
    <row r="4807" spans="1:21" x14ac:dyDescent="0.3">
      <c r="A4807" s="1">
        <v>4807</v>
      </c>
      <c r="B4807" s="1">
        <v>321</v>
      </c>
      <c r="C4807" s="1">
        <v>34000</v>
      </c>
      <c r="D4807" s="1">
        <v>4.5</v>
      </c>
      <c r="E4807" s="1">
        <v>4</v>
      </c>
      <c r="F4807" s="1">
        <v>2</v>
      </c>
      <c r="G4807" s="1" t="s">
        <v>23</v>
      </c>
      <c r="H4807" s="1">
        <v>2.12</v>
      </c>
      <c r="I4807" s="1">
        <v>0.46</v>
      </c>
      <c r="J4807" s="1">
        <v>0.86</v>
      </c>
      <c r="K4807" s="1">
        <v>0.08</v>
      </c>
      <c r="L4807" s="1">
        <v>0.14000000000000001</v>
      </c>
      <c r="M4807" s="3">
        <f>PI()*(D4807*0.0254)^2/4</f>
        <v>1.0260826451724329E-2</v>
      </c>
      <c r="N4807" s="1">
        <f>ROUND(H4807*4.45,0)</f>
        <v>9</v>
      </c>
      <c r="O4807" s="1">
        <f>I4807*745.7</f>
        <v>343.02200000000005</v>
      </c>
      <c r="P4807" s="5">
        <f>ROUND(N4807^(3/2)/O4807/SQRT(2*1.28*M4807)*100,0)</f>
        <v>49</v>
      </c>
      <c r="Q4807" s="4">
        <f>E4807/D4807</f>
        <v>0.88888888888888884</v>
      </c>
      <c r="R4807" s="1">
        <f>ROUND(L4807^(3/2)/K4807*100*SQRT(2/PI()),0)</f>
        <v>52</v>
      </c>
      <c r="S4807" s="1" t="str">
        <f>IF(AND(R4807&gt;=R4806,R4807&gt;R4808),"YES","NO")</f>
        <v>YES</v>
      </c>
      <c r="T4807" s="1">
        <f>IF(C4807&lt;C4806,0,IF(T4806=1,1,IF(S4807="YES",1,0)))</f>
        <v>1</v>
      </c>
      <c r="U4807" s="1" t="str">
        <f>IF(AND(T4806=0,T4807=1),"YES","NO")</f>
        <v>NO</v>
      </c>
    </row>
    <row r="4808" spans="1:21" x14ac:dyDescent="0.3">
      <c r="A4808" s="1">
        <v>4808</v>
      </c>
      <c r="B4808" s="1">
        <v>321</v>
      </c>
      <c r="C4808" s="1">
        <v>35000</v>
      </c>
      <c r="D4808" s="1">
        <v>4.5</v>
      </c>
      <c r="E4808" s="1">
        <v>4</v>
      </c>
      <c r="F4808" s="1">
        <v>2</v>
      </c>
      <c r="G4808" s="1" t="s">
        <v>23</v>
      </c>
      <c r="H4808" s="1">
        <v>2.2599999999999998</v>
      </c>
      <c r="I4808" s="1">
        <v>0.57999999999999996</v>
      </c>
      <c r="J4808" s="1">
        <v>1.04</v>
      </c>
      <c r="K4808" s="1">
        <v>0.09</v>
      </c>
      <c r="L4808" s="1">
        <v>0.14000000000000001</v>
      </c>
      <c r="M4808" s="3">
        <f>PI()*(D4808*0.0254)^2/4</f>
        <v>1.0260826451724329E-2</v>
      </c>
      <c r="N4808" s="1">
        <f>ROUND(H4808*4.45,0)</f>
        <v>10</v>
      </c>
      <c r="O4808" s="1">
        <f>I4808*745.7</f>
        <v>432.50599999999997</v>
      </c>
      <c r="P4808" s="5">
        <f>ROUND(N4808^(3/2)/O4808/SQRT(2*1.28*M4808)*100,0)</f>
        <v>45</v>
      </c>
      <c r="Q4808" s="4">
        <f>E4808/D4808</f>
        <v>0.88888888888888884</v>
      </c>
      <c r="R4808" s="1">
        <f>ROUND(L4808^(3/2)/K4808*100*SQRT(2/PI()),0)</f>
        <v>46</v>
      </c>
      <c r="S4808" s="1" t="str">
        <f>IF(AND(R4808&gt;=R4807,R4808&gt;R4809),"YES","NO")</f>
        <v>NO</v>
      </c>
      <c r="T4808" s="1">
        <f>IF(C4808&lt;C4807,0,IF(T4807=1,1,IF(S4808="YES",1,0)))</f>
        <v>1</v>
      </c>
      <c r="U4808" s="1" t="str">
        <f>IF(AND(T4807=0,T4808=1),"YES","NO")</f>
        <v>NO</v>
      </c>
    </row>
    <row r="4809" spans="1:21" x14ac:dyDescent="0.3">
      <c r="A4809" s="1">
        <v>4809</v>
      </c>
      <c r="B4809" s="1">
        <v>321</v>
      </c>
      <c r="C4809" s="1">
        <v>36000</v>
      </c>
      <c r="D4809" s="1">
        <v>4.5</v>
      </c>
      <c r="E4809" s="1">
        <v>4</v>
      </c>
      <c r="F4809" s="1">
        <v>2</v>
      </c>
      <c r="G4809" s="1" t="s">
        <v>23</v>
      </c>
      <c r="H4809" s="1">
        <v>2.41</v>
      </c>
      <c r="I4809" s="1">
        <v>0.71</v>
      </c>
      <c r="J4809" s="1">
        <v>1.24</v>
      </c>
      <c r="K4809" s="1">
        <v>0.1</v>
      </c>
      <c r="L4809" s="1">
        <v>0.14000000000000001</v>
      </c>
      <c r="M4809" s="3">
        <f>PI()*(D4809*0.0254)^2/4</f>
        <v>1.0260826451724329E-2</v>
      </c>
      <c r="N4809" s="1">
        <f>ROUND(H4809*4.45,0)</f>
        <v>11</v>
      </c>
      <c r="O4809" s="1">
        <f>I4809*745.7</f>
        <v>529.447</v>
      </c>
      <c r="P4809" s="5">
        <f>ROUND(N4809^(3/2)/O4809/SQRT(2*1.28*M4809)*100,0)</f>
        <v>43</v>
      </c>
      <c r="Q4809" s="4">
        <f>E4809/D4809</f>
        <v>0.88888888888888884</v>
      </c>
      <c r="R4809" s="1">
        <f>ROUND(L4809^(3/2)/K4809*100*SQRT(2/PI()),0)</f>
        <v>42</v>
      </c>
      <c r="S4809" s="1" t="str">
        <f>IF(AND(R4809&gt;=R4808,R4809&gt;R4810),"YES","NO")</f>
        <v>NO</v>
      </c>
      <c r="T4809" s="1">
        <f>IF(C4809&lt;C4808,0,IF(T4808=1,1,IF(S4809="YES",1,0)))</f>
        <v>1</v>
      </c>
      <c r="U4809" s="1" t="str">
        <f>IF(AND(T4808=0,T4809=1),"YES","NO")</f>
        <v>NO</v>
      </c>
    </row>
    <row r="4810" spans="1:21" x14ac:dyDescent="0.3">
      <c r="A4810" s="1">
        <v>4810</v>
      </c>
      <c r="B4810" s="1">
        <v>321</v>
      </c>
      <c r="C4810" s="1">
        <v>37000</v>
      </c>
      <c r="D4810" s="1">
        <v>4.5</v>
      </c>
      <c r="E4810" s="1">
        <v>4</v>
      </c>
      <c r="F4810" s="1">
        <v>2</v>
      </c>
      <c r="G4810" s="1" t="s">
        <v>23</v>
      </c>
      <c r="H4810" s="1">
        <v>2.57</v>
      </c>
      <c r="I4810" s="1">
        <v>0.87</v>
      </c>
      <c r="J4810" s="1">
        <v>1.48</v>
      </c>
      <c r="K4810" s="1">
        <v>0.12</v>
      </c>
      <c r="L4810" s="1">
        <v>0.14000000000000001</v>
      </c>
      <c r="M4810" s="3">
        <f>PI()*(D4810*0.0254)^2/4</f>
        <v>1.0260826451724329E-2</v>
      </c>
      <c r="N4810" s="1">
        <f>ROUND(H4810*4.45,0)</f>
        <v>11</v>
      </c>
      <c r="O4810" s="1">
        <f>I4810*745.7</f>
        <v>648.75900000000001</v>
      </c>
      <c r="P4810" s="5">
        <f>ROUND(N4810^(3/2)/O4810/SQRT(2*1.28*M4810)*100,0)</f>
        <v>35</v>
      </c>
      <c r="Q4810" s="4">
        <f>E4810/D4810</f>
        <v>0.88888888888888884</v>
      </c>
      <c r="R4810" s="1">
        <f>ROUND(L4810^(3/2)/K4810*100*SQRT(2/PI()),0)</f>
        <v>35</v>
      </c>
      <c r="S4810" s="1" t="str">
        <f>IF(AND(R4810&gt;=R4809,R4810&gt;R4811),"YES","NO")</f>
        <v>NO</v>
      </c>
      <c r="T4810" s="1">
        <f>IF(C4810&lt;C4809,0,IF(T4809=1,1,IF(S4810="YES",1,0)))</f>
        <v>1</v>
      </c>
      <c r="U4810" s="1" t="str">
        <f>IF(AND(T4809=0,T4810=1),"YES","NO")</f>
        <v>NO</v>
      </c>
    </row>
    <row r="4811" spans="1:21" x14ac:dyDescent="0.3">
      <c r="A4811" s="1">
        <v>4811</v>
      </c>
      <c r="B4811" s="1">
        <v>321</v>
      </c>
      <c r="C4811" s="1">
        <v>38000</v>
      </c>
      <c r="D4811" s="1">
        <v>4.5</v>
      </c>
      <c r="E4811" s="1">
        <v>4</v>
      </c>
      <c r="F4811" s="1">
        <v>2</v>
      </c>
      <c r="G4811" s="1" t="s">
        <v>23</v>
      </c>
      <c r="H4811" s="1">
        <v>2.74</v>
      </c>
      <c r="I4811" s="1">
        <v>1.06</v>
      </c>
      <c r="J4811" s="1">
        <v>1.76</v>
      </c>
      <c r="K4811" s="1">
        <v>0.13</v>
      </c>
      <c r="L4811" s="1">
        <v>0.15</v>
      </c>
      <c r="M4811" s="3">
        <f>PI()*(D4811*0.0254)^2/4</f>
        <v>1.0260826451724329E-2</v>
      </c>
      <c r="N4811" s="1">
        <f>ROUND(H4811*4.45,0)</f>
        <v>12</v>
      </c>
      <c r="O4811" s="1">
        <f>I4811*745.7</f>
        <v>790.44200000000012</v>
      </c>
      <c r="P4811" s="5">
        <f>ROUND(N4811^(3/2)/O4811/SQRT(2*1.28*M4811)*100,0)</f>
        <v>32</v>
      </c>
      <c r="Q4811" s="4">
        <f>E4811/D4811</f>
        <v>0.88888888888888884</v>
      </c>
      <c r="R4811" s="1">
        <f>ROUND(L4811^(3/2)/K4811*100*SQRT(2/PI()),0)</f>
        <v>36</v>
      </c>
      <c r="S4811" s="1" t="str">
        <f>IF(AND(R4811&gt;=R4810,R4811&gt;R4812),"YES","NO")</f>
        <v>YES</v>
      </c>
      <c r="T4811" s="1">
        <f>IF(C4811&lt;C4810,0,IF(T4810=1,1,IF(S4811="YES",1,0)))</f>
        <v>1</v>
      </c>
      <c r="U4811" s="1" t="str">
        <f>IF(AND(T4810=0,T4811=1),"YES","NO")</f>
        <v>NO</v>
      </c>
    </row>
    <row r="4812" spans="1:21" x14ac:dyDescent="0.3">
      <c r="A4812" s="1">
        <v>4812</v>
      </c>
      <c r="B4812" s="1">
        <v>321</v>
      </c>
      <c r="C4812" s="1">
        <v>39000</v>
      </c>
      <c r="D4812" s="1">
        <v>4.5</v>
      </c>
      <c r="E4812" s="1">
        <v>4</v>
      </c>
      <c r="F4812" s="1">
        <v>2</v>
      </c>
      <c r="G4812" s="1" t="s">
        <v>23</v>
      </c>
      <c r="H4812" s="1">
        <v>2.93</v>
      </c>
      <c r="I4812" s="1">
        <v>1.4</v>
      </c>
      <c r="J4812" s="1">
        <v>2.27</v>
      </c>
      <c r="K4812" s="1">
        <v>0.16</v>
      </c>
      <c r="L4812" s="1">
        <v>0.15</v>
      </c>
      <c r="M4812" s="3">
        <f>PI()*(D4812*0.0254)^2/4</f>
        <v>1.0260826451724329E-2</v>
      </c>
      <c r="N4812" s="1">
        <f>ROUND(H4812*4.45,0)</f>
        <v>13</v>
      </c>
      <c r="O4812" s="1">
        <f>I4812*745.7</f>
        <v>1043.98</v>
      </c>
      <c r="P4812" s="5">
        <f>ROUND(N4812^(3/2)/O4812/SQRT(2*1.28*M4812)*100,0)</f>
        <v>28</v>
      </c>
      <c r="Q4812" s="4">
        <f>E4812/D4812</f>
        <v>0.88888888888888884</v>
      </c>
      <c r="R4812" s="1">
        <f>ROUND(L4812^(3/2)/K4812*100*SQRT(2/PI()),0)</f>
        <v>29</v>
      </c>
      <c r="S4812" s="1" t="str">
        <f>IF(AND(R4812&gt;=R4811,R4812&gt;R4813),"YES","NO")</f>
        <v>NO</v>
      </c>
      <c r="T4812" s="1">
        <f>IF(C4812&lt;C4811,0,IF(T4811=1,1,IF(S4812="YES",1,0)))</f>
        <v>1</v>
      </c>
      <c r="U4812" s="1" t="str">
        <f>IF(AND(T4811=0,T4812=1),"YES","NO")</f>
        <v>NO</v>
      </c>
    </row>
    <row r="4813" spans="1:21" x14ac:dyDescent="0.3">
      <c r="A4813" s="1">
        <v>4813</v>
      </c>
      <c r="B4813" s="1">
        <v>321</v>
      </c>
      <c r="C4813" s="1">
        <v>40000</v>
      </c>
      <c r="D4813" s="1">
        <v>4.5</v>
      </c>
      <c r="E4813" s="1">
        <v>4</v>
      </c>
      <c r="F4813" s="1">
        <v>2</v>
      </c>
      <c r="G4813" s="1" t="s">
        <v>23</v>
      </c>
      <c r="H4813" s="1">
        <v>3.13</v>
      </c>
      <c r="I4813" s="1">
        <v>1.84</v>
      </c>
      <c r="J4813" s="1">
        <v>2.9</v>
      </c>
      <c r="K4813" s="1">
        <v>0.19</v>
      </c>
      <c r="L4813" s="1">
        <v>0.15</v>
      </c>
      <c r="M4813" s="3">
        <f>PI()*(D4813*0.0254)^2/4</f>
        <v>1.0260826451724329E-2</v>
      </c>
      <c r="N4813" s="1">
        <f>ROUND(H4813*4.45,0)</f>
        <v>14</v>
      </c>
      <c r="O4813" s="1">
        <f>I4813*745.7</f>
        <v>1372.0880000000002</v>
      </c>
      <c r="P4813" s="5">
        <f>ROUND(N4813^(3/2)/O4813/SQRT(2*1.28*M4813)*100,0)</f>
        <v>24</v>
      </c>
      <c r="Q4813" s="4">
        <f>E4813/D4813</f>
        <v>0.88888888888888884</v>
      </c>
      <c r="R4813" s="1">
        <f>ROUND(L4813^(3/2)/K4813*100*SQRT(2/PI()),0)</f>
        <v>24</v>
      </c>
      <c r="S4813" s="1" t="str">
        <f>IF(AND(R4813&gt;=R4812,R4813&gt;R4814),"YES","NO")</f>
        <v>NO</v>
      </c>
      <c r="T4813" s="1">
        <f>IF(C4813&lt;C4812,0,IF(T4812=1,1,IF(S4813="YES",1,0)))</f>
        <v>1</v>
      </c>
      <c r="U4813" s="1" t="str">
        <f>IF(AND(T4812=0,T4813=1),"YES","NO")</f>
        <v>NO</v>
      </c>
    </row>
    <row r="4814" spans="1:21" x14ac:dyDescent="0.3">
      <c r="A4814" s="1">
        <v>4814</v>
      </c>
      <c r="B4814" s="1">
        <v>321</v>
      </c>
      <c r="C4814" s="1">
        <v>41000</v>
      </c>
      <c r="D4814" s="1">
        <v>4.5</v>
      </c>
      <c r="E4814" s="1">
        <v>4</v>
      </c>
      <c r="F4814" s="1">
        <v>2</v>
      </c>
      <c r="G4814" s="1" t="s">
        <v>23</v>
      </c>
      <c r="H4814" s="1">
        <v>3.32</v>
      </c>
      <c r="I4814" s="1">
        <v>2.11</v>
      </c>
      <c r="J4814" s="1">
        <v>3.24</v>
      </c>
      <c r="K4814" s="1">
        <v>0.21</v>
      </c>
      <c r="L4814" s="1">
        <v>0.15</v>
      </c>
      <c r="M4814" s="3">
        <f>PI()*(D4814*0.0254)^2/4</f>
        <v>1.0260826451724329E-2</v>
      </c>
      <c r="N4814" s="1">
        <f>ROUND(H4814*4.45,0)</f>
        <v>15</v>
      </c>
      <c r="O4814" s="1">
        <f>I4814*745.7</f>
        <v>1573.4269999999999</v>
      </c>
      <c r="P4814" s="5">
        <f>ROUND(N4814^(3/2)/O4814/SQRT(2*1.28*M4814)*100,0)</f>
        <v>23</v>
      </c>
      <c r="Q4814" s="4">
        <f>E4814/D4814</f>
        <v>0.88888888888888884</v>
      </c>
      <c r="R4814" s="1">
        <f>ROUND(L4814^(3/2)/K4814*100*SQRT(2/PI()),0)</f>
        <v>22</v>
      </c>
      <c r="S4814" s="1" t="str">
        <f>IF(AND(R4814&gt;=R4813,R4814&gt;R4815),"YES","NO")</f>
        <v>NO</v>
      </c>
      <c r="T4814" s="1">
        <f>IF(C4814&lt;C4813,0,IF(T4813=1,1,IF(S4814="YES",1,0)))</f>
        <v>1</v>
      </c>
      <c r="U4814" s="1" t="str">
        <f>IF(AND(T4813=0,T4814=1),"YES","NO")</f>
        <v>NO</v>
      </c>
    </row>
    <row r="4815" spans="1:21" x14ac:dyDescent="0.3">
      <c r="A4815" s="1">
        <v>4815</v>
      </c>
      <c r="B4815" s="1">
        <v>321</v>
      </c>
      <c r="C4815" s="1">
        <v>42000</v>
      </c>
      <c r="D4815" s="1">
        <v>4.5</v>
      </c>
      <c r="E4815" s="1">
        <v>4</v>
      </c>
      <c r="F4815" s="1">
        <v>2</v>
      </c>
      <c r="G4815" s="1" t="s">
        <v>23</v>
      </c>
      <c r="H4815" s="1">
        <v>3.53</v>
      </c>
      <c r="I4815" s="1">
        <v>2.59</v>
      </c>
      <c r="J4815" s="1">
        <v>3.89</v>
      </c>
      <c r="K4815" s="1">
        <v>0.24</v>
      </c>
      <c r="L4815" s="1">
        <v>0.15</v>
      </c>
      <c r="M4815" s="3">
        <f>PI()*(D4815*0.0254)^2/4</f>
        <v>1.0260826451724329E-2</v>
      </c>
      <c r="N4815" s="1">
        <f>ROUND(H4815*4.45,0)</f>
        <v>16</v>
      </c>
      <c r="O4815" s="1">
        <f>I4815*745.7</f>
        <v>1931.3630000000001</v>
      </c>
      <c r="P4815" s="5">
        <f>ROUND(N4815^(3/2)/O4815/SQRT(2*1.28*M4815)*100,0)</f>
        <v>20</v>
      </c>
      <c r="Q4815" s="4">
        <f>E4815/D4815</f>
        <v>0.88888888888888884</v>
      </c>
      <c r="R4815" s="1">
        <f>ROUND(L4815^(3/2)/K4815*100*SQRT(2/PI()),0)</f>
        <v>19</v>
      </c>
      <c r="S4815" s="1" t="str">
        <f>IF(AND(R4815&gt;=R4814,R4815&gt;R4816),"YES","NO")</f>
        <v>NO</v>
      </c>
      <c r="T4815" s="1">
        <f>IF(C4815&lt;C4814,0,IF(T4814=1,1,IF(S4815="YES",1,0)))</f>
        <v>1</v>
      </c>
      <c r="U4815" s="1" t="str">
        <f>IF(AND(T4814=0,T4815=1),"YES","NO")</f>
        <v>NO</v>
      </c>
    </row>
    <row r="4816" spans="1:21" x14ac:dyDescent="0.3">
      <c r="A4816" s="1">
        <v>4816</v>
      </c>
      <c r="B4816" s="1">
        <v>322</v>
      </c>
      <c r="C4816" s="1">
        <v>1000</v>
      </c>
      <c r="D4816" s="1">
        <v>4.5</v>
      </c>
      <c r="E4816" s="1">
        <v>4.0999999999999996</v>
      </c>
      <c r="F4816" s="1">
        <v>2</v>
      </c>
      <c r="G4816" s="1" t="s">
        <v>4</v>
      </c>
      <c r="H4816" s="1">
        <v>0</v>
      </c>
      <c r="I4816" s="1">
        <v>0.01</v>
      </c>
      <c r="J4816" s="1">
        <v>0</v>
      </c>
      <c r="K4816" s="1">
        <v>0.08</v>
      </c>
      <c r="L4816" s="1">
        <v>0.13</v>
      </c>
      <c r="M4816" s="3">
        <f>PI()*(D4816*0.0254)^2/4</f>
        <v>1.0260826451724329E-2</v>
      </c>
      <c r="N4816" s="1">
        <f>ROUND(H4816*4.45,0)</f>
        <v>0</v>
      </c>
      <c r="O4816" s="1">
        <f>I4816*745.7</f>
        <v>7.4570000000000007</v>
      </c>
      <c r="P4816" s="5">
        <f>ROUND(N4816^(3/2)/O4816/SQRT(2*1.28*M4816)*100,0)</f>
        <v>0</v>
      </c>
      <c r="Q4816" s="4">
        <f>E4816/D4816</f>
        <v>0.91111111111111098</v>
      </c>
      <c r="R4816" s="1">
        <f>ROUND(L4816^(3/2)/K4816*100*SQRT(2/PI()),0)</f>
        <v>47</v>
      </c>
      <c r="S4816" s="1" t="str">
        <f>IF(AND(R4816&gt;=R4815,R4816&gt;R4817),"YES","NO")</f>
        <v>NO</v>
      </c>
      <c r="T4816" s="1">
        <f>IF(C4816&lt;C4815,0,IF(T4815=1,1,IF(S4816="YES",1,0)))</f>
        <v>0</v>
      </c>
      <c r="U4816" s="1" t="str">
        <f>IF(AND(T4815=0,T4816=1),"YES","NO")</f>
        <v>NO</v>
      </c>
    </row>
    <row r="4817" spans="1:21" x14ac:dyDescent="0.3">
      <c r="A4817" s="1">
        <v>4817</v>
      </c>
      <c r="B4817" s="1">
        <v>322</v>
      </c>
      <c r="C4817" s="1">
        <v>2000</v>
      </c>
      <c r="D4817" s="1">
        <v>4.5</v>
      </c>
      <c r="E4817" s="1">
        <v>4.0999999999999996</v>
      </c>
      <c r="F4817" s="1">
        <v>2</v>
      </c>
      <c r="G4817" s="1" t="s">
        <v>4</v>
      </c>
      <c r="H4817" s="1">
        <v>0.01</v>
      </c>
      <c r="I4817" s="1">
        <v>0.01</v>
      </c>
      <c r="J4817" s="1">
        <v>0</v>
      </c>
      <c r="K4817" s="1">
        <v>0.08</v>
      </c>
      <c r="L4817" s="1">
        <v>0.13</v>
      </c>
      <c r="M4817" s="3">
        <f>PI()*(D4817*0.0254)^2/4</f>
        <v>1.0260826451724329E-2</v>
      </c>
      <c r="N4817" s="1">
        <f>ROUND(H4817*4.45,0)</f>
        <v>0</v>
      </c>
      <c r="O4817" s="1">
        <f>I4817*745.7</f>
        <v>7.4570000000000007</v>
      </c>
      <c r="P4817" s="5">
        <f>ROUND(N4817^(3/2)/O4817/SQRT(2*1.28*M4817)*100,0)</f>
        <v>0</v>
      </c>
      <c r="Q4817" s="4">
        <f>E4817/D4817</f>
        <v>0.91111111111111098</v>
      </c>
      <c r="R4817" s="1">
        <f>ROUND(L4817^(3/2)/K4817*100*SQRT(2/PI()),0)</f>
        <v>47</v>
      </c>
      <c r="S4817" s="1" t="str">
        <f>IF(AND(R4817&gt;=R4816,R4817&gt;R4818),"YES","NO")</f>
        <v>NO</v>
      </c>
      <c r="T4817" s="1">
        <f>IF(C4817&lt;C4816,0,IF(T4816=1,1,IF(S4817="YES",1,0)))</f>
        <v>0</v>
      </c>
      <c r="U4817" s="1" t="str">
        <f>IF(AND(T4816=0,T4817=1),"YES","NO")</f>
        <v>NO</v>
      </c>
    </row>
    <row r="4818" spans="1:21" x14ac:dyDescent="0.3">
      <c r="A4818" s="1">
        <v>4818</v>
      </c>
      <c r="B4818" s="1">
        <v>322</v>
      </c>
      <c r="C4818" s="1">
        <v>3000</v>
      </c>
      <c r="D4818" s="1">
        <v>4.5</v>
      </c>
      <c r="E4818" s="1">
        <v>4.0999999999999996</v>
      </c>
      <c r="F4818" s="1">
        <v>2</v>
      </c>
      <c r="G4818" s="1" t="s">
        <v>4</v>
      </c>
      <c r="H4818" s="1">
        <v>0.02</v>
      </c>
      <c r="I4818" s="1">
        <v>0.01</v>
      </c>
      <c r="J4818" s="1">
        <v>0.01</v>
      </c>
      <c r="K4818" s="1">
        <v>0.08</v>
      </c>
      <c r="L4818" s="1">
        <v>0.13</v>
      </c>
      <c r="M4818" s="3">
        <f>PI()*(D4818*0.0254)^2/4</f>
        <v>1.0260826451724329E-2</v>
      </c>
      <c r="N4818" s="1">
        <f>ROUND(H4818*4.45,0)</f>
        <v>0</v>
      </c>
      <c r="O4818" s="1">
        <f>I4818*745.7</f>
        <v>7.4570000000000007</v>
      </c>
      <c r="P4818" s="5">
        <f>ROUND(N4818^(3/2)/O4818/SQRT(2*1.28*M4818)*100,0)</f>
        <v>0</v>
      </c>
      <c r="Q4818" s="4">
        <f>E4818/D4818</f>
        <v>0.91111111111111098</v>
      </c>
      <c r="R4818" s="1">
        <f>ROUND(L4818^(3/2)/K4818*100*SQRT(2/PI()),0)</f>
        <v>47</v>
      </c>
      <c r="S4818" s="1" t="str">
        <f>IF(AND(R4818&gt;=R4817,R4818&gt;R4819),"YES","NO")</f>
        <v>NO</v>
      </c>
      <c r="T4818" s="1">
        <f>IF(C4818&lt;C4817,0,IF(T4817=1,1,IF(S4818="YES",1,0)))</f>
        <v>0</v>
      </c>
      <c r="U4818" s="1" t="str">
        <f>IF(AND(T4817=0,T4818=1),"YES","NO")</f>
        <v>NO</v>
      </c>
    </row>
    <row r="4819" spans="1:21" x14ac:dyDescent="0.3">
      <c r="A4819" s="1">
        <v>4819</v>
      </c>
      <c r="B4819" s="1">
        <v>322</v>
      </c>
      <c r="C4819" s="1">
        <v>4000</v>
      </c>
      <c r="D4819" s="1">
        <v>4.5</v>
      </c>
      <c r="E4819" s="1">
        <v>4.0999999999999996</v>
      </c>
      <c r="F4819" s="1">
        <v>2</v>
      </c>
      <c r="G4819" s="1" t="s">
        <v>4</v>
      </c>
      <c r="H4819" s="1">
        <v>0.03</v>
      </c>
      <c r="I4819" s="1">
        <v>0.01</v>
      </c>
      <c r="J4819" s="1">
        <v>0.01</v>
      </c>
      <c r="K4819" s="1">
        <v>0.08</v>
      </c>
      <c r="L4819" s="1">
        <v>0.13</v>
      </c>
      <c r="M4819" s="3">
        <f>PI()*(D4819*0.0254)^2/4</f>
        <v>1.0260826451724329E-2</v>
      </c>
      <c r="N4819" s="1">
        <f>ROUND(H4819*4.45,0)</f>
        <v>0</v>
      </c>
      <c r="O4819" s="1">
        <f>I4819*745.7</f>
        <v>7.4570000000000007</v>
      </c>
      <c r="P4819" s="5">
        <f>ROUND(N4819^(3/2)/O4819/SQRT(2*1.28*M4819)*100,0)</f>
        <v>0</v>
      </c>
      <c r="Q4819" s="4">
        <f>E4819/D4819</f>
        <v>0.91111111111111098</v>
      </c>
      <c r="R4819" s="1">
        <f>ROUND(L4819^(3/2)/K4819*100*SQRT(2/PI()),0)</f>
        <v>47</v>
      </c>
      <c r="S4819" s="1" t="str">
        <f>IF(AND(R4819&gt;=R4818,R4819&gt;R4820),"YES","NO")</f>
        <v>NO</v>
      </c>
      <c r="T4819" s="1">
        <f>IF(C4819&lt;C4818,0,IF(T4818=1,1,IF(S4819="YES",1,0)))</f>
        <v>0</v>
      </c>
      <c r="U4819" s="1" t="str">
        <f>IF(AND(T4818=0,T4819=1),"YES","NO")</f>
        <v>NO</v>
      </c>
    </row>
    <row r="4820" spans="1:21" x14ac:dyDescent="0.3">
      <c r="A4820" s="1">
        <v>4820</v>
      </c>
      <c r="B4820" s="1">
        <v>322</v>
      </c>
      <c r="C4820" s="1">
        <v>5000</v>
      </c>
      <c r="D4820" s="1">
        <v>4.5</v>
      </c>
      <c r="E4820" s="1">
        <v>4.0999999999999996</v>
      </c>
      <c r="F4820" s="1">
        <v>2</v>
      </c>
      <c r="G4820" s="1" t="s">
        <v>4</v>
      </c>
      <c r="H4820" s="1">
        <v>0.04</v>
      </c>
      <c r="I4820" s="1">
        <v>0.01</v>
      </c>
      <c r="J4820" s="1">
        <v>0.02</v>
      </c>
      <c r="K4820" s="1">
        <v>0.08</v>
      </c>
      <c r="L4820" s="1">
        <v>0.13</v>
      </c>
      <c r="M4820" s="3">
        <f>PI()*(D4820*0.0254)^2/4</f>
        <v>1.0260826451724329E-2</v>
      </c>
      <c r="N4820" s="1">
        <f>ROUND(H4820*4.45,0)</f>
        <v>0</v>
      </c>
      <c r="O4820" s="1">
        <f>I4820*745.7</f>
        <v>7.4570000000000007</v>
      </c>
      <c r="P4820" s="5">
        <f>ROUND(N4820^(3/2)/O4820/SQRT(2*1.28*M4820)*100,0)</f>
        <v>0</v>
      </c>
      <c r="Q4820" s="4">
        <f>E4820/D4820</f>
        <v>0.91111111111111098</v>
      </c>
      <c r="R4820" s="1">
        <f>ROUND(L4820^(3/2)/K4820*100*SQRT(2/PI()),0)</f>
        <v>47</v>
      </c>
      <c r="S4820" s="1" t="str">
        <f>IF(AND(R4820&gt;=R4819,R4820&gt;R4821),"YES","NO")</f>
        <v>NO</v>
      </c>
      <c r="T4820" s="1">
        <f>IF(C4820&lt;C4819,0,IF(T4819=1,1,IF(S4820="YES",1,0)))</f>
        <v>0</v>
      </c>
      <c r="U4820" s="1" t="str">
        <f>IF(AND(T4819=0,T4820=1),"YES","NO")</f>
        <v>NO</v>
      </c>
    </row>
    <row r="4821" spans="1:21" x14ac:dyDescent="0.3">
      <c r="A4821" s="1">
        <v>4821</v>
      </c>
      <c r="B4821" s="1">
        <v>322</v>
      </c>
      <c r="C4821" s="1">
        <v>6000</v>
      </c>
      <c r="D4821" s="1">
        <v>4.5</v>
      </c>
      <c r="E4821" s="1">
        <v>4.0999999999999996</v>
      </c>
      <c r="F4821" s="1">
        <v>2</v>
      </c>
      <c r="G4821" s="1" t="s">
        <v>4</v>
      </c>
      <c r="H4821" s="1">
        <v>0.06</v>
      </c>
      <c r="I4821" s="1">
        <v>0.01</v>
      </c>
      <c r="J4821" s="1">
        <v>0.03</v>
      </c>
      <c r="K4821" s="1">
        <v>0.08</v>
      </c>
      <c r="L4821" s="1">
        <v>0.13</v>
      </c>
      <c r="M4821" s="3">
        <f>PI()*(D4821*0.0254)^2/4</f>
        <v>1.0260826451724329E-2</v>
      </c>
      <c r="N4821" s="1">
        <f>ROUND(H4821*4.45,0)</f>
        <v>0</v>
      </c>
      <c r="O4821" s="1">
        <f>I4821*745.7</f>
        <v>7.4570000000000007</v>
      </c>
      <c r="P4821" s="5">
        <f>ROUND(N4821^(3/2)/O4821/SQRT(2*1.28*M4821)*100,0)</f>
        <v>0</v>
      </c>
      <c r="Q4821" s="4">
        <f>E4821/D4821</f>
        <v>0.91111111111111098</v>
      </c>
      <c r="R4821" s="1">
        <f>ROUND(L4821^(3/2)/K4821*100*SQRT(2/PI()),0)</f>
        <v>47</v>
      </c>
      <c r="S4821" s="1" t="str">
        <f>IF(AND(R4821&gt;=R4820,R4821&gt;R4822),"YES","NO")</f>
        <v>NO</v>
      </c>
      <c r="T4821" s="1">
        <f>IF(C4821&lt;C4820,0,IF(T4820=1,1,IF(S4821="YES",1,0)))</f>
        <v>0</v>
      </c>
      <c r="U4821" s="1" t="str">
        <f>IF(AND(T4820=0,T4821=1),"YES","NO")</f>
        <v>NO</v>
      </c>
    </row>
    <row r="4822" spans="1:21" x14ac:dyDescent="0.3">
      <c r="A4822" s="1">
        <v>4822</v>
      </c>
      <c r="B4822" s="1">
        <v>322</v>
      </c>
      <c r="C4822" s="1">
        <v>7000</v>
      </c>
      <c r="D4822" s="1">
        <v>4.5</v>
      </c>
      <c r="E4822" s="1">
        <v>4.0999999999999996</v>
      </c>
      <c r="F4822" s="1">
        <v>2</v>
      </c>
      <c r="G4822" s="1" t="s">
        <v>4</v>
      </c>
      <c r="H4822" s="1">
        <v>0.09</v>
      </c>
      <c r="I4822" s="1">
        <v>0.01</v>
      </c>
      <c r="J4822" s="1">
        <v>0.04</v>
      </c>
      <c r="K4822" s="1">
        <v>0.08</v>
      </c>
      <c r="L4822" s="1">
        <v>0.13</v>
      </c>
      <c r="M4822" s="3">
        <f>PI()*(D4822*0.0254)^2/4</f>
        <v>1.0260826451724329E-2</v>
      </c>
      <c r="N4822" s="1">
        <f>ROUND(H4822*4.45,0)</f>
        <v>0</v>
      </c>
      <c r="O4822" s="1">
        <f>I4822*745.7</f>
        <v>7.4570000000000007</v>
      </c>
      <c r="P4822" s="5">
        <f>ROUND(N4822^(3/2)/O4822/SQRT(2*1.28*M4822)*100,0)</f>
        <v>0</v>
      </c>
      <c r="Q4822" s="4">
        <f>E4822/D4822</f>
        <v>0.91111111111111098</v>
      </c>
      <c r="R4822" s="1">
        <f>ROUND(L4822^(3/2)/K4822*100*SQRT(2/PI()),0)</f>
        <v>47</v>
      </c>
      <c r="S4822" s="1" t="str">
        <f>IF(AND(R4822&gt;=R4821,R4822&gt;R4823),"YES","NO")</f>
        <v>NO</v>
      </c>
      <c r="T4822" s="1">
        <f>IF(C4822&lt;C4821,0,IF(T4821=1,1,IF(S4822="YES",1,0)))</f>
        <v>0</v>
      </c>
      <c r="U4822" s="1" t="str">
        <f>IF(AND(T4821=0,T4822=1),"YES","NO")</f>
        <v>NO</v>
      </c>
    </row>
    <row r="4823" spans="1:21" x14ac:dyDescent="0.3">
      <c r="A4823" s="1">
        <v>4823</v>
      </c>
      <c r="B4823" s="1">
        <v>322</v>
      </c>
      <c r="C4823" s="1">
        <v>8000</v>
      </c>
      <c r="D4823" s="1">
        <v>4.5</v>
      </c>
      <c r="E4823" s="1">
        <v>4.0999999999999996</v>
      </c>
      <c r="F4823" s="1">
        <v>2</v>
      </c>
      <c r="G4823" s="1" t="s">
        <v>4</v>
      </c>
      <c r="H4823" s="1">
        <v>0.11</v>
      </c>
      <c r="I4823" s="1">
        <v>0.01</v>
      </c>
      <c r="J4823" s="1">
        <v>0.05</v>
      </c>
      <c r="K4823" s="1">
        <v>0.08</v>
      </c>
      <c r="L4823" s="1">
        <v>0.13</v>
      </c>
      <c r="M4823" s="3">
        <f>PI()*(D4823*0.0254)^2/4</f>
        <v>1.0260826451724329E-2</v>
      </c>
      <c r="N4823" s="1">
        <f>ROUND(H4823*4.45,0)</f>
        <v>0</v>
      </c>
      <c r="O4823" s="1">
        <f>I4823*745.7</f>
        <v>7.4570000000000007</v>
      </c>
      <c r="P4823" s="5">
        <f>ROUND(N4823^(3/2)/O4823/SQRT(2*1.28*M4823)*100,0)</f>
        <v>0</v>
      </c>
      <c r="Q4823" s="4">
        <f>E4823/D4823</f>
        <v>0.91111111111111098</v>
      </c>
      <c r="R4823" s="1">
        <f>ROUND(L4823^(3/2)/K4823*100*SQRT(2/PI()),0)</f>
        <v>47</v>
      </c>
      <c r="S4823" s="1" t="str">
        <f>IF(AND(R4823&gt;=R4822,R4823&gt;R4824),"YES","NO")</f>
        <v>NO</v>
      </c>
      <c r="T4823" s="1">
        <f>IF(C4823&lt;C4822,0,IF(T4822=1,1,IF(S4823="YES",1,0)))</f>
        <v>0</v>
      </c>
      <c r="U4823" s="1" t="str">
        <f>IF(AND(T4822=0,T4823=1),"YES","NO")</f>
        <v>NO</v>
      </c>
    </row>
    <row r="4824" spans="1:21" x14ac:dyDescent="0.3">
      <c r="A4824" s="1">
        <v>4824</v>
      </c>
      <c r="B4824" s="1">
        <v>322</v>
      </c>
      <c r="C4824" s="1">
        <v>9000</v>
      </c>
      <c r="D4824" s="1">
        <v>4.5</v>
      </c>
      <c r="E4824" s="1">
        <v>4.0999999999999996</v>
      </c>
      <c r="F4824" s="1">
        <v>2</v>
      </c>
      <c r="G4824" s="1" t="s">
        <v>4</v>
      </c>
      <c r="H4824" s="1">
        <v>0.14000000000000001</v>
      </c>
      <c r="I4824" s="1">
        <v>0.01</v>
      </c>
      <c r="J4824" s="1">
        <v>0.06</v>
      </c>
      <c r="K4824" s="1">
        <v>0.08</v>
      </c>
      <c r="L4824" s="1">
        <v>0.13</v>
      </c>
      <c r="M4824" s="3">
        <f>PI()*(D4824*0.0254)^2/4</f>
        <v>1.0260826451724329E-2</v>
      </c>
      <c r="N4824" s="1">
        <f>ROUND(H4824*4.45,0)</f>
        <v>1</v>
      </c>
      <c r="O4824" s="1">
        <f>I4824*745.7</f>
        <v>7.4570000000000007</v>
      </c>
      <c r="P4824" s="5">
        <f>ROUND(N4824^(3/2)/O4824/SQRT(2*1.28*M4824)*100,0)</f>
        <v>83</v>
      </c>
      <c r="Q4824" s="4">
        <f>E4824/D4824</f>
        <v>0.91111111111111098</v>
      </c>
      <c r="R4824" s="1">
        <f>ROUND(L4824^(3/2)/K4824*100*SQRT(2/PI()),0)</f>
        <v>47</v>
      </c>
      <c r="S4824" s="1" t="str">
        <f>IF(AND(R4824&gt;=R4823,R4824&gt;R4825),"YES","NO")</f>
        <v>NO</v>
      </c>
      <c r="T4824" s="1">
        <f>IF(C4824&lt;C4823,0,IF(T4823=1,1,IF(S4824="YES",1,0)))</f>
        <v>0</v>
      </c>
      <c r="U4824" s="1" t="str">
        <f>IF(AND(T4823=0,T4824=1),"YES","NO")</f>
        <v>NO</v>
      </c>
    </row>
    <row r="4825" spans="1:21" x14ac:dyDescent="0.3">
      <c r="A4825" s="1">
        <v>4825</v>
      </c>
      <c r="B4825" s="1">
        <v>322</v>
      </c>
      <c r="C4825" s="1">
        <v>10000</v>
      </c>
      <c r="D4825" s="1">
        <v>4.5</v>
      </c>
      <c r="E4825" s="1">
        <v>4.0999999999999996</v>
      </c>
      <c r="F4825" s="1">
        <v>2</v>
      </c>
      <c r="G4825" s="1" t="s">
        <v>4</v>
      </c>
      <c r="H4825" s="1">
        <v>0.18</v>
      </c>
      <c r="I4825" s="1">
        <v>0.01</v>
      </c>
      <c r="J4825" s="1">
        <v>0.08</v>
      </c>
      <c r="K4825" s="1">
        <v>0.08</v>
      </c>
      <c r="L4825" s="1">
        <v>0.13</v>
      </c>
      <c r="M4825" s="3">
        <f>PI()*(D4825*0.0254)^2/4</f>
        <v>1.0260826451724329E-2</v>
      </c>
      <c r="N4825" s="1">
        <f>ROUND(H4825*4.45,0)</f>
        <v>1</v>
      </c>
      <c r="O4825" s="1">
        <f>I4825*745.7</f>
        <v>7.4570000000000007</v>
      </c>
      <c r="P4825" s="5">
        <f>ROUND(N4825^(3/2)/O4825/SQRT(2*1.28*M4825)*100,0)</f>
        <v>83</v>
      </c>
      <c r="Q4825" s="4">
        <f>E4825/D4825</f>
        <v>0.91111111111111098</v>
      </c>
      <c r="R4825" s="1">
        <f>ROUND(L4825^(3/2)/K4825*100*SQRT(2/PI()),0)</f>
        <v>47</v>
      </c>
      <c r="S4825" s="1" t="str">
        <f>IF(AND(R4825&gt;=R4824,R4825&gt;R4826),"YES","NO")</f>
        <v>NO</v>
      </c>
      <c r="T4825" s="1">
        <f>IF(C4825&lt;C4824,0,IF(T4824=1,1,IF(S4825="YES",1,0)))</f>
        <v>0</v>
      </c>
      <c r="U4825" s="1" t="str">
        <f>IF(AND(T4824=0,T4825=1),"YES","NO")</f>
        <v>NO</v>
      </c>
    </row>
    <row r="4826" spans="1:21" x14ac:dyDescent="0.3">
      <c r="A4826" s="1">
        <v>4826</v>
      </c>
      <c r="B4826" s="1">
        <v>322</v>
      </c>
      <c r="C4826" s="1">
        <v>11000</v>
      </c>
      <c r="D4826" s="1">
        <v>4.5</v>
      </c>
      <c r="E4826" s="1">
        <v>4.0999999999999996</v>
      </c>
      <c r="F4826" s="1">
        <v>2</v>
      </c>
      <c r="G4826" s="1" t="s">
        <v>4</v>
      </c>
      <c r="H4826" s="1">
        <v>0.21</v>
      </c>
      <c r="I4826" s="1">
        <v>0.02</v>
      </c>
      <c r="J4826" s="1">
        <v>0.09</v>
      </c>
      <c r="K4826" s="1">
        <v>0.08</v>
      </c>
      <c r="L4826" s="1">
        <v>0.13</v>
      </c>
      <c r="M4826" s="3">
        <f>PI()*(D4826*0.0254)^2/4</f>
        <v>1.0260826451724329E-2</v>
      </c>
      <c r="N4826" s="1">
        <f>ROUND(H4826*4.45,0)</f>
        <v>1</v>
      </c>
      <c r="O4826" s="1">
        <f>I4826*745.7</f>
        <v>14.914000000000001</v>
      </c>
      <c r="P4826" s="5">
        <f>ROUND(N4826^(3/2)/O4826/SQRT(2*1.28*M4826)*100,0)</f>
        <v>41</v>
      </c>
      <c r="Q4826" s="4">
        <f>E4826/D4826</f>
        <v>0.91111111111111098</v>
      </c>
      <c r="R4826" s="1">
        <f>ROUND(L4826^(3/2)/K4826*100*SQRT(2/PI()),0)</f>
        <v>47</v>
      </c>
      <c r="S4826" s="1" t="str">
        <f>IF(AND(R4826&gt;=R4825,R4826&gt;R4827),"YES","NO")</f>
        <v>NO</v>
      </c>
      <c r="T4826" s="1">
        <f>IF(C4826&lt;C4825,0,IF(T4825=1,1,IF(S4826="YES",1,0)))</f>
        <v>0</v>
      </c>
      <c r="U4826" s="1" t="str">
        <f>IF(AND(T4825=0,T4826=1),"YES","NO")</f>
        <v>NO</v>
      </c>
    </row>
    <row r="4827" spans="1:21" x14ac:dyDescent="0.3">
      <c r="A4827" s="1">
        <v>4827</v>
      </c>
      <c r="B4827" s="1">
        <v>322</v>
      </c>
      <c r="C4827" s="1">
        <v>12000</v>
      </c>
      <c r="D4827" s="1">
        <v>4.5</v>
      </c>
      <c r="E4827" s="1">
        <v>4.0999999999999996</v>
      </c>
      <c r="F4827" s="1">
        <v>2</v>
      </c>
      <c r="G4827" s="1" t="s">
        <v>4</v>
      </c>
      <c r="H4827" s="1">
        <v>0.25</v>
      </c>
      <c r="I4827" s="1">
        <v>0.02</v>
      </c>
      <c r="J4827" s="1">
        <v>0.11</v>
      </c>
      <c r="K4827" s="1">
        <v>0.08</v>
      </c>
      <c r="L4827" s="1">
        <v>0.13</v>
      </c>
      <c r="M4827" s="3">
        <f>PI()*(D4827*0.0254)^2/4</f>
        <v>1.0260826451724329E-2</v>
      </c>
      <c r="N4827" s="1">
        <f>ROUND(H4827*4.45,0)</f>
        <v>1</v>
      </c>
      <c r="O4827" s="1">
        <f>I4827*745.7</f>
        <v>14.914000000000001</v>
      </c>
      <c r="P4827" s="5">
        <f>ROUND(N4827^(3/2)/O4827/SQRT(2*1.28*M4827)*100,0)</f>
        <v>41</v>
      </c>
      <c r="Q4827" s="4">
        <f>E4827/D4827</f>
        <v>0.91111111111111098</v>
      </c>
      <c r="R4827" s="1">
        <f>ROUND(L4827^(3/2)/K4827*100*SQRT(2/PI()),0)</f>
        <v>47</v>
      </c>
      <c r="S4827" s="1" t="str">
        <f>IF(AND(R4827&gt;=R4826,R4827&gt;R4828),"YES","NO")</f>
        <v>NO</v>
      </c>
      <c r="T4827" s="1">
        <f>IF(C4827&lt;C4826,0,IF(T4826=1,1,IF(S4827="YES",1,0)))</f>
        <v>0</v>
      </c>
      <c r="U4827" s="1" t="str">
        <f>IF(AND(T4826=0,T4827=1),"YES","NO")</f>
        <v>NO</v>
      </c>
    </row>
    <row r="4828" spans="1:21" x14ac:dyDescent="0.3">
      <c r="A4828" s="1">
        <v>4828</v>
      </c>
      <c r="B4828" s="1">
        <v>322</v>
      </c>
      <c r="C4828" s="1">
        <v>13000</v>
      </c>
      <c r="D4828" s="1">
        <v>4.5</v>
      </c>
      <c r="E4828" s="1">
        <v>4.0999999999999996</v>
      </c>
      <c r="F4828" s="1">
        <v>2</v>
      </c>
      <c r="G4828" s="1" t="s">
        <v>4</v>
      </c>
      <c r="H4828" s="1">
        <v>0.3</v>
      </c>
      <c r="I4828" s="1">
        <v>0.03</v>
      </c>
      <c r="J4828" s="1">
        <v>0.13</v>
      </c>
      <c r="K4828" s="1">
        <v>0.08</v>
      </c>
      <c r="L4828" s="1">
        <v>0.13</v>
      </c>
      <c r="M4828" s="3">
        <f>PI()*(D4828*0.0254)^2/4</f>
        <v>1.0260826451724329E-2</v>
      </c>
      <c r="N4828" s="1">
        <f>ROUND(H4828*4.45,0)</f>
        <v>1</v>
      </c>
      <c r="O4828" s="1">
        <f>I4828*745.7</f>
        <v>22.371000000000002</v>
      </c>
      <c r="P4828" s="5">
        <f>ROUND(N4828^(3/2)/O4828/SQRT(2*1.28*M4828)*100,0)</f>
        <v>28</v>
      </c>
      <c r="Q4828" s="4">
        <f>E4828/D4828</f>
        <v>0.91111111111111098</v>
      </c>
      <c r="R4828" s="1">
        <f>ROUND(L4828^(3/2)/K4828*100*SQRT(2/PI()),0)</f>
        <v>47</v>
      </c>
      <c r="S4828" s="1" t="str">
        <f>IF(AND(R4828&gt;=R4827,R4828&gt;R4829),"YES","NO")</f>
        <v>NO</v>
      </c>
      <c r="T4828" s="1">
        <f>IF(C4828&lt;C4827,0,IF(T4827=1,1,IF(S4828="YES",1,0)))</f>
        <v>0</v>
      </c>
      <c r="U4828" s="1" t="str">
        <f>IF(AND(T4827=0,T4828=1),"YES","NO")</f>
        <v>NO</v>
      </c>
    </row>
    <row r="4829" spans="1:21" x14ac:dyDescent="0.3">
      <c r="A4829" s="1">
        <v>4829</v>
      </c>
      <c r="B4829" s="1">
        <v>322</v>
      </c>
      <c r="C4829" s="1">
        <v>13999</v>
      </c>
      <c r="D4829" s="1">
        <v>4.5</v>
      </c>
      <c r="E4829" s="1">
        <v>4.0999999999999996</v>
      </c>
      <c r="F4829" s="1">
        <v>2</v>
      </c>
      <c r="G4829" s="1" t="s">
        <v>4</v>
      </c>
      <c r="H4829" s="1">
        <v>0.34</v>
      </c>
      <c r="I4829" s="1">
        <v>0.03</v>
      </c>
      <c r="J4829" s="1">
        <v>0.15</v>
      </c>
      <c r="K4829" s="1">
        <v>0.08</v>
      </c>
      <c r="L4829" s="1">
        <v>0.13</v>
      </c>
      <c r="M4829" s="3">
        <f>PI()*(D4829*0.0254)^2/4</f>
        <v>1.0260826451724329E-2</v>
      </c>
      <c r="N4829" s="1">
        <f>ROUND(H4829*4.45,0)</f>
        <v>2</v>
      </c>
      <c r="O4829" s="1">
        <f>I4829*745.7</f>
        <v>22.371000000000002</v>
      </c>
      <c r="P4829" s="5">
        <f>ROUND(N4829^(3/2)/O4829/SQRT(2*1.28*M4829)*100,0)</f>
        <v>78</v>
      </c>
      <c r="Q4829" s="4">
        <f>E4829/D4829</f>
        <v>0.91111111111111098</v>
      </c>
      <c r="R4829" s="1">
        <f>ROUND(L4829^(3/2)/K4829*100*SQRT(2/PI()),0)</f>
        <v>47</v>
      </c>
      <c r="S4829" s="1" t="str">
        <f>IF(AND(R4829&gt;=R4828,R4829&gt;R4830),"YES","NO")</f>
        <v>NO</v>
      </c>
      <c r="T4829" s="1">
        <f>IF(C4829&lt;C4828,0,IF(T4828=1,1,IF(S4829="YES",1,0)))</f>
        <v>0</v>
      </c>
      <c r="U4829" s="1" t="str">
        <f>IF(AND(T4828=0,T4829=1),"YES","NO")</f>
        <v>NO</v>
      </c>
    </row>
    <row r="4830" spans="1:21" x14ac:dyDescent="0.3">
      <c r="A4830" s="1">
        <v>4830</v>
      </c>
      <c r="B4830" s="1">
        <v>322</v>
      </c>
      <c r="C4830" s="1">
        <v>15000</v>
      </c>
      <c r="D4830" s="1">
        <v>4.5</v>
      </c>
      <c r="E4830" s="1">
        <v>4.0999999999999996</v>
      </c>
      <c r="F4830" s="1">
        <v>2</v>
      </c>
      <c r="G4830" s="1" t="s">
        <v>4</v>
      </c>
      <c r="H4830" s="1">
        <v>0.4</v>
      </c>
      <c r="I4830" s="1">
        <v>0.04</v>
      </c>
      <c r="J4830" s="1">
        <v>0.17</v>
      </c>
      <c r="K4830" s="1">
        <v>0.08</v>
      </c>
      <c r="L4830" s="1">
        <v>0.13</v>
      </c>
      <c r="M4830" s="3">
        <f>PI()*(D4830*0.0254)^2/4</f>
        <v>1.0260826451724329E-2</v>
      </c>
      <c r="N4830" s="1">
        <f>ROUND(H4830*4.45,0)</f>
        <v>2</v>
      </c>
      <c r="O4830" s="1">
        <f>I4830*745.7</f>
        <v>29.828000000000003</v>
      </c>
      <c r="P4830" s="5">
        <f>ROUND(N4830^(3/2)/O4830/SQRT(2*1.28*M4830)*100,0)</f>
        <v>59</v>
      </c>
      <c r="Q4830" s="4">
        <f>E4830/D4830</f>
        <v>0.91111111111111098</v>
      </c>
      <c r="R4830" s="1">
        <f>ROUND(L4830^(3/2)/K4830*100*SQRT(2/PI()),0)</f>
        <v>47</v>
      </c>
      <c r="S4830" s="1" t="str">
        <f>IF(AND(R4830&gt;=R4829,R4830&gt;R4831),"YES","NO")</f>
        <v>NO</v>
      </c>
      <c r="T4830" s="1">
        <f>IF(C4830&lt;C4829,0,IF(T4829=1,1,IF(S4830="YES",1,0)))</f>
        <v>0</v>
      </c>
      <c r="U4830" s="1" t="str">
        <f>IF(AND(T4829=0,T4830=1),"YES","NO")</f>
        <v>NO</v>
      </c>
    </row>
    <row r="4831" spans="1:21" x14ac:dyDescent="0.3">
      <c r="A4831" s="1">
        <v>4831</v>
      </c>
      <c r="B4831" s="1">
        <v>322</v>
      </c>
      <c r="C4831" s="1">
        <v>16000</v>
      </c>
      <c r="D4831" s="1">
        <v>4.5</v>
      </c>
      <c r="E4831" s="1">
        <v>4.0999999999999996</v>
      </c>
      <c r="F4831" s="1">
        <v>2</v>
      </c>
      <c r="G4831" s="1" t="s">
        <v>4</v>
      </c>
      <c r="H4831" s="1">
        <v>0.45</v>
      </c>
      <c r="I4831" s="1">
        <v>0.05</v>
      </c>
      <c r="J4831" s="1">
        <v>0.2</v>
      </c>
      <c r="K4831" s="1">
        <v>0.08</v>
      </c>
      <c r="L4831" s="1">
        <v>0.13</v>
      </c>
      <c r="M4831" s="3">
        <f>PI()*(D4831*0.0254)^2/4</f>
        <v>1.0260826451724329E-2</v>
      </c>
      <c r="N4831" s="1">
        <f>ROUND(H4831*4.45,0)</f>
        <v>2</v>
      </c>
      <c r="O4831" s="1">
        <f>I4831*745.7</f>
        <v>37.285000000000004</v>
      </c>
      <c r="P4831" s="5">
        <f>ROUND(N4831^(3/2)/O4831/SQRT(2*1.28*M4831)*100,0)</f>
        <v>47</v>
      </c>
      <c r="Q4831" s="4">
        <f>E4831/D4831</f>
        <v>0.91111111111111098</v>
      </c>
      <c r="R4831" s="1">
        <f>ROUND(L4831^(3/2)/K4831*100*SQRT(2/PI()),0)</f>
        <v>47</v>
      </c>
      <c r="S4831" s="1" t="str">
        <f>IF(AND(R4831&gt;=R4830,R4831&gt;R4832),"YES","NO")</f>
        <v>NO</v>
      </c>
      <c r="T4831" s="1">
        <f>IF(C4831&lt;C4830,0,IF(T4830=1,1,IF(S4831="YES",1,0)))</f>
        <v>0</v>
      </c>
      <c r="U4831" s="1" t="str">
        <f>IF(AND(T4830=0,T4831=1),"YES","NO")</f>
        <v>NO</v>
      </c>
    </row>
    <row r="4832" spans="1:21" x14ac:dyDescent="0.3">
      <c r="A4832" s="1">
        <v>4832</v>
      </c>
      <c r="B4832" s="1">
        <v>322</v>
      </c>
      <c r="C4832" s="1">
        <v>17000</v>
      </c>
      <c r="D4832" s="1">
        <v>4.5</v>
      </c>
      <c r="E4832" s="1">
        <v>4.0999999999999996</v>
      </c>
      <c r="F4832" s="1">
        <v>2</v>
      </c>
      <c r="G4832" s="1" t="s">
        <v>4</v>
      </c>
      <c r="H4832" s="1">
        <v>0.51</v>
      </c>
      <c r="I4832" s="1">
        <v>0.06</v>
      </c>
      <c r="J4832" s="1">
        <v>0.22</v>
      </c>
      <c r="K4832" s="1">
        <v>0.08</v>
      </c>
      <c r="L4832" s="1">
        <v>0.13</v>
      </c>
      <c r="M4832" s="3">
        <f>PI()*(D4832*0.0254)^2/4</f>
        <v>1.0260826451724329E-2</v>
      </c>
      <c r="N4832" s="1">
        <f>ROUND(H4832*4.45,0)</f>
        <v>2</v>
      </c>
      <c r="O4832" s="1">
        <f>I4832*745.7</f>
        <v>44.742000000000004</v>
      </c>
      <c r="P4832" s="5">
        <f>ROUND(N4832^(3/2)/O4832/SQRT(2*1.28*M4832)*100,0)</f>
        <v>39</v>
      </c>
      <c r="Q4832" s="4">
        <f>E4832/D4832</f>
        <v>0.91111111111111098</v>
      </c>
      <c r="R4832" s="1">
        <f>ROUND(L4832^(3/2)/K4832*100*SQRT(2/PI()),0)</f>
        <v>47</v>
      </c>
      <c r="S4832" s="1" t="str">
        <f>IF(AND(R4832&gt;=R4831,R4832&gt;R4833),"YES","NO")</f>
        <v>NO</v>
      </c>
      <c r="T4832" s="1">
        <f>IF(C4832&lt;C4831,0,IF(T4831=1,1,IF(S4832="YES",1,0)))</f>
        <v>0</v>
      </c>
      <c r="U4832" s="1" t="str">
        <f>IF(AND(T4831=0,T4832=1),"YES","NO")</f>
        <v>NO</v>
      </c>
    </row>
    <row r="4833" spans="1:21" x14ac:dyDescent="0.3">
      <c r="A4833" s="1">
        <v>4833</v>
      </c>
      <c r="B4833" s="1">
        <v>322</v>
      </c>
      <c r="C4833" s="1">
        <v>18000</v>
      </c>
      <c r="D4833" s="1">
        <v>4.5</v>
      </c>
      <c r="E4833" s="1">
        <v>4.0999999999999996</v>
      </c>
      <c r="F4833" s="1">
        <v>2</v>
      </c>
      <c r="G4833" s="1" t="s">
        <v>4</v>
      </c>
      <c r="H4833" s="1">
        <v>0.56999999999999995</v>
      </c>
      <c r="I4833" s="1">
        <v>7.0000000000000007E-2</v>
      </c>
      <c r="J4833" s="1">
        <v>0.25</v>
      </c>
      <c r="K4833" s="1">
        <v>0.08</v>
      </c>
      <c r="L4833" s="1">
        <v>0.13</v>
      </c>
      <c r="M4833" s="3">
        <f>PI()*(D4833*0.0254)^2/4</f>
        <v>1.0260826451724329E-2</v>
      </c>
      <c r="N4833" s="1">
        <f>ROUND(H4833*4.45,0)</f>
        <v>3</v>
      </c>
      <c r="O4833" s="1">
        <f>I4833*745.7</f>
        <v>52.199000000000005</v>
      </c>
      <c r="P4833" s="5">
        <f>ROUND(N4833^(3/2)/O4833/SQRT(2*1.28*M4833)*100,0)</f>
        <v>61</v>
      </c>
      <c r="Q4833" s="4">
        <f>E4833/D4833</f>
        <v>0.91111111111111098</v>
      </c>
      <c r="R4833" s="1">
        <f>ROUND(L4833^(3/2)/K4833*100*SQRT(2/PI()),0)</f>
        <v>47</v>
      </c>
      <c r="S4833" s="1" t="str">
        <f>IF(AND(R4833&gt;=R4832,R4833&gt;R4834),"YES","NO")</f>
        <v>NO</v>
      </c>
      <c r="T4833" s="1">
        <f>IF(C4833&lt;C4832,0,IF(T4832=1,1,IF(S4833="YES",1,0)))</f>
        <v>0</v>
      </c>
      <c r="U4833" s="1" t="str">
        <f>IF(AND(T4832=0,T4833=1),"YES","NO")</f>
        <v>NO</v>
      </c>
    </row>
    <row r="4834" spans="1:21" x14ac:dyDescent="0.3">
      <c r="A4834" s="1">
        <v>4834</v>
      </c>
      <c r="B4834" s="1">
        <v>322</v>
      </c>
      <c r="C4834" s="1">
        <v>19000</v>
      </c>
      <c r="D4834" s="1">
        <v>4.5</v>
      </c>
      <c r="E4834" s="1">
        <v>4.0999999999999996</v>
      </c>
      <c r="F4834" s="1">
        <v>2</v>
      </c>
      <c r="G4834" s="1" t="s">
        <v>4</v>
      </c>
      <c r="H4834" s="1">
        <v>0.63</v>
      </c>
      <c r="I4834" s="1">
        <v>0.08</v>
      </c>
      <c r="J4834" s="1">
        <v>0.28000000000000003</v>
      </c>
      <c r="K4834" s="1">
        <v>0.08</v>
      </c>
      <c r="L4834" s="1">
        <v>0.13</v>
      </c>
      <c r="M4834" s="3">
        <f>PI()*(D4834*0.0254)^2/4</f>
        <v>1.0260826451724329E-2</v>
      </c>
      <c r="N4834" s="1">
        <f>ROUND(H4834*4.45,0)</f>
        <v>3</v>
      </c>
      <c r="O4834" s="1">
        <f>I4834*745.7</f>
        <v>59.656000000000006</v>
      </c>
      <c r="P4834" s="5">
        <f>ROUND(N4834^(3/2)/O4834/SQRT(2*1.28*M4834)*100,0)</f>
        <v>54</v>
      </c>
      <c r="Q4834" s="4">
        <f>E4834/D4834</f>
        <v>0.91111111111111098</v>
      </c>
      <c r="R4834" s="1">
        <f>ROUND(L4834^(3/2)/K4834*100*SQRT(2/PI()),0)</f>
        <v>47</v>
      </c>
      <c r="S4834" s="1" t="str">
        <f>IF(AND(R4834&gt;=R4833,R4834&gt;R4835),"YES","NO")</f>
        <v>NO</v>
      </c>
      <c r="T4834" s="1">
        <f>IF(C4834&lt;C4833,0,IF(T4833=1,1,IF(S4834="YES",1,0)))</f>
        <v>0</v>
      </c>
      <c r="U4834" s="1" t="str">
        <f>IF(AND(T4833=0,T4834=1),"YES","NO")</f>
        <v>NO</v>
      </c>
    </row>
    <row r="4835" spans="1:21" x14ac:dyDescent="0.3">
      <c r="A4835" s="1">
        <v>4835</v>
      </c>
      <c r="B4835" s="1">
        <v>322</v>
      </c>
      <c r="C4835" s="1">
        <v>20000</v>
      </c>
      <c r="D4835" s="1">
        <v>4.5</v>
      </c>
      <c r="E4835" s="1">
        <v>4.0999999999999996</v>
      </c>
      <c r="F4835" s="1">
        <v>2</v>
      </c>
      <c r="G4835" s="1" t="s">
        <v>4</v>
      </c>
      <c r="H4835" s="1">
        <v>0.7</v>
      </c>
      <c r="I4835" s="1">
        <v>0.1</v>
      </c>
      <c r="J4835" s="1">
        <v>0.31</v>
      </c>
      <c r="K4835" s="1">
        <v>0.08</v>
      </c>
      <c r="L4835" s="1">
        <v>0.13</v>
      </c>
      <c r="M4835" s="3">
        <f>PI()*(D4835*0.0254)^2/4</f>
        <v>1.0260826451724329E-2</v>
      </c>
      <c r="N4835" s="1">
        <f>ROUND(H4835*4.45,0)</f>
        <v>3</v>
      </c>
      <c r="O4835" s="1">
        <f>I4835*745.7</f>
        <v>74.570000000000007</v>
      </c>
      <c r="P4835" s="5">
        <f>ROUND(N4835^(3/2)/O4835/SQRT(2*1.28*M4835)*100,0)</f>
        <v>43</v>
      </c>
      <c r="Q4835" s="4">
        <f>E4835/D4835</f>
        <v>0.91111111111111098</v>
      </c>
      <c r="R4835" s="1">
        <f>ROUND(L4835^(3/2)/K4835*100*SQRT(2/PI()),0)</f>
        <v>47</v>
      </c>
      <c r="S4835" s="1" t="str">
        <f>IF(AND(R4835&gt;=R4834,R4835&gt;R4836),"YES","NO")</f>
        <v>NO</v>
      </c>
      <c r="T4835" s="1">
        <f>IF(C4835&lt;C4834,0,IF(T4834=1,1,IF(S4835="YES",1,0)))</f>
        <v>0</v>
      </c>
      <c r="U4835" s="1" t="str">
        <f>IF(AND(T4834=0,T4835=1),"YES","NO")</f>
        <v>NO</v>
      </c>
    </row>
    <row r="4836" spans="1:21" x14ac:dyDescent="0.3">
      <c r="A4836" s="1">
        <v>4836</v>
      </c>
      <c r="B4836" s="1">
        <v>322</v>
      </c>
      <c r="C4836" s="1">
        <v>21000</v>
      </c>
      <c r="D4836" s="1">
        <v>4.5</v>
      </c>
      <c r="E4836" s="1">
        <v>4.0999999999999996</v>
      </c>
      <c r="F4836" s="1">
        <v>2</v>
      </c>
      <c r="G4836" s="1" t="s">
        <v>4</v>
      </c>
      <c r="H4836" s="1">
        <v>0.78</v>
      </c>
      <c r="I4836" s="1">
        <v>0.11</v>
      </c>
      <c r="J4836" s="1">
        <v>0.34</v>
      </c>
      <c r="K4836" s="1">
        <v>0.08</v>
      </c>
      <c r="L4836" s="1">
        <v>0.13</v>
      </c>
      <c r="M4836" s="3">
        <f>PI()*(D4836*0.0254)^2/4</f>
        <v>1.0260826451724329E-2</v>
      </c>
      <c r="N4836" s="1">
        <f>ROUND(H4836*4.45,0)</f>
        <v>3</v>
      </c>
      <c r="O4836" s="1">
        <f>I4836*745.7</f>
        <v>82.027000000000001</v>
      </c>
      <c r="P4836" s="5">
        <f>ROUND(N4836^(3/2)/O4836/SQRT(2*1.28*M4836)*100,0)</f>
        <v>39</v>
      </c>
      <c r="Q4836" s="4">
        <f>E4836/D4836</f>
        <v>0.91111111111111098</v>
      </c>
      <c r="R4836" s="1">
        <f>ROUND(L4836^(3/2)/K4836*100*SQRT(2/PI()),0)</f>
        <v>47</v>
      </c>
      <c r="S4836" s="1" t="str">
        <f>IF(AND(R4836&gt;=R4835,R4836&gt;R4837),"YES","NO")</f>
        <v>NO</v>
      </c>
      <c r="T4836" s="1">
        <f>IF(C4836&lt;C4835,0,IF(T4835=1,1,IF(S4836="YES",1,0)))</f>
        <v>0</v>
      </c>
      <c r="U4836" s="1" t="str">
        <f>IF(AND(T4835=0,T4836=1),"YES","NO")</f>
        <v>NO</v>
      </c>
    </row>
    <row r="4837" spans="1:21" x14ac:dyDescent="0.3">
      <c r="A4837" s="1">
        <v>4837</v>
      </c>
      <c r="B4837" s="1">
        <v>322</v>
      </c>
      <c r="C4837" s="1">
        <v>22000</v>
      </c>
      <c r="D4837" s="1">
        <v>4.5</v>
      </c>
      <c r="E4837" s="1">
        <v>4.0999999999999996</v>
      </c>
      <c r="F4837" s="1">
        <v>2</v>
      </c>
      <c r="G4837" s="1" t="s">
        <v>4</v>
      </c>
      <c r="H4837" s="1">
        <v>0.85</v>
      </c>
      <c r="I4837" s="1">
        <v>0.13</v>
      </c>
      <c r="J4837" s="1">
        <v>0.38</v>
      </c>
      <c r="K4837" s="1">
        <v>0.08</v>
      </c>
      <c r="L4837" s="1">
        <v>0.13</v>
      </c>
      <c r="M4837" s="3">
        <f>PI()*(D4837*0.0254)^2/4</f>
        <v>1.0260826451724329E-2</v>
      </c>
      <c r="N4837" s="1">
        <f>ROUND(H4837*4.45,0)</f>
        <v>4</v>
      </c>
      <c r="O4837" s="1">
        <f>I4837*745.7</f>
        <v>96.941000000000003</v>
      </c>
      <c r="P4837" s="5">
        <f>ROUND(N4837^(3/2)/O4837/SQRT(2*1.28*M4837)*100,0)</f>
        <v>51</v>
      </c>
      <c r="Q4837" s="4">
        <f>E4837/D4837</f>
        <v>0.91111111111111098</v>
      </c>
      <c r="R4837" s="1">
        <f>ROUND(L4837^(3/2)/K4837*100*SQRT(2/PI()),0)</f>
        <v>47</v>
      </c>
      <c r="S4837" s="1" t="str">
        <f>IF(AND(R4837&gt;=R4836,R4837&gt;R4838),"YES","NO")</f>
        <v>NO</v>
      </c>
      <c r="T4837" s="1">
        <f>IF(C4837&lt;C4836,0,IF(T4836=1,1,IF(S4837="YES",1,0)))</f>
        <v>0</v>
      </c>
      <c r="U4837" s="1" t="str">
        <f>IF(AND(T4836=0,T4837=1),"YES","NO")</f>
        <v>NO</v>
      </c>
    </row>
    <row r="4838" spans="1:21" x14ac:dyDescent="0.3">
      <c r="A4838" s="1">
        <v>4838</v>
      </c>
      <c r="B4838" s="1">
        <v>322</v>
      </c>
      <c r="C4838" s="1">
        <v>23000</v>
      </c>
      <c r="D4838" s="1">
        <v>4.5</v>
      </c>
      <c r="E4838" s="1">
        <v>4.0999999999999996</v>
      </c>
      <c r="F4838" s="1">
        <v>2</v>
      </c>
      <c r="G4838" s="1" t="s">
        <v>4</v>
      </c>
      <c r="H4838" s="1">
        <v>0.93</v>
      </c>
      <c r="I4838" s="1">
        <v>0.15</v>
      </c>
      <c r="J4838" s="1">
        <v>0.41</v>
      </c>
      <c r="K4838" s="1">
        <v>0.08</v>
      </c>
      <c r="L4838" s="1">
        <v>0.13</v>
      </c>
      <c r="M4838" s="3">
        <f>PI()*(D4838*0.0254)^2/4</f>
        <v>1.0260826451724329E-2</v>
      </c>
      <c r="N4838" s="1">
        <f>ROUND(H4838*4.45,0)</f>
        <v>4</v>
      </c>
      <c r="O4838" s="1">
        <f>I4838*745.7</f>
        <v>111.855</v>
      </c>
      <c r="P4838" s="5">
        <f>ROUND(N4838^(3/2)/O4838/SQRT(2*1.28*M4838)*100,0)</f>
        <v>44</v>
      </c>
      <c r="Q4838" s="4">
        <f>E4838/D4838</f>
        <v>0.91111111111111098</v>
      </c>
      <c r="R4838" s="1">
        <f>ROUND(L4838^(3/2)/K4838*100*SQRT(2/PI()),0)</f>
        <v>47</v>
      </c>
      <c r="S4838" s="1" t="str">
        <f>IF(AND(R4838&gt;=R4837,R4838&gt;R4839),"YES","NO")</f>
        <v>NO</v>
      </c>
      <c r="T4838" s="1">
        <f>IF(C4838&lt;C4837,0,IF(T4837=1,1,IF(S4838="YES",1,0)))</f>
        <v>0</v>
      </c>
      <c r="U4838" s="1" t="str">
        <f>IF(AND(T4837=0,T4838=1),"YES","NO")</f>
        <v>NO</v>
      </c>
    </row>
    <row r="4839" spans="1:21" x14ac:dyDescent="0.3">
      <c r="A4839" s="1">
        <v>4839</v>
      </c>
      <c r="B4839" s="1">
        <v>322</v>
      </c>
      <c r="C4839" s="1">
        <v>24000</v>
      </c>
      <c r="D4839" s="1">
        <v>4.5</v>
      </c>
      <c r="E4839" s="1">
        <v>4.0999999999999996</v>
      </c>
      <c r="F4839" s="1">
        <v>2</v>
      </c>
      <c r="G4839" s="1" t="s">
        <v>4</v>
      </c>
      <c r="H4839" s="1">
        <v>1.01</v>
      </c>
      <c r="I4839" s="1">
        <v>0.17</v>
      </c>
      <c r="J4839" s="1">
        <v>0.44</v>
      </c>
      <c r="K4839" s="1">
        <v>0.08</v>
      </c>
      <c r="L4839" s="1">
        <v>0.13</v>
      </c>
      <c r="M4839" s="3">
        <f>PI()*(D4839*0.0254)^2/4</f>
        <v>1.0260826451724329E-2</v>
      </c>
      <c r="N4839" s="1">
        <f>ROUND(H4839*4.45,0)</f>
        <v>4</v>
      </c>
      <c r="O4839" s="1">
        <f>I4839*745.7</f>
        <v>126.76900000000002</v>
      </c>
      <c r="P4839" s="5">
        <f>ROUND(N4839^(3/2)/O4839/SQRT(2*1.28*M4839)*100,0)</f>
        <v>39</v>
      </c>
      <c r="Q4839" s="4">
        <f>E4839/D4839</f>
        <v>0.91111111111111098</v>
      </c>
      <c r="R4839" s="1">
        <f>ROUND(L4839^(3/2)/K4839*100*SQRT(2/PI()),0)</f>
        <v>47</v>
      </c>
      <c r="S4839" s="1" t="str">
        <f>IF(AND(R4839&gt;=R4838,R4839&gt;R4840),"YES","NO")</f>
        <v>NO</v>
      </c>
      <c r="T4839" s="1">
        <f>IF(C4839&lt;C4838,0,IF(T4838=1,1,IF(S4839="YES",1,0)))</f>
        <v>0</v>
      </c>
      <c r="U4839" s="1" t="str">
        <f>IF(AND(T4838=0,T4839=1),"YES","NO")</f>
        <v>NO</v>
      </c>
    </row>
    <row r="4840" spans="1:21" x14ac:dyDescent="0.3">
      <c r="A4840" s="1">
        <v>4840</v>
      </c>
      <c r="B4840" s="1">
        <v>322</v>
      </c>
      <c r="C4840" s="1">
        <v>25000</v>
      </c>
      <c r="D4840" s="1">
        <v>4.5</v>
      </c>
      <c r="E4840" s="1">
        <v>4.0999999999999996</v>
      </c>
      <c r="F4840" s="1">
        <v>2</v>
      </c>
      <c r="G4840" s="1" t="s">
        <v>4</v>
      </c>
      <c r="H4840" s="1">
        <v>1.1000000000000001</v>
      </c>
      <c r="I4840" s="1">
        <v>0.19</v>
      </c>
      <c r="J4840" s="1">
        <v>0.48</v>
      </c>
      <c r="K4840" s="1">
        <v>0.08</v>
      </c>
      <c r="L4840" s="1">
        <v>0.13</v>
      </c>
      <c r="M4840" s="3">
        <f>PI()*(D4840*0.0254)^2/4</f>
        <v>1.0260826451724329E-2</v>
      </c>
      <c r="N4840" s="1">
        <f>ROUND(H4840*4.45,0)</f>
        <v>5</v>
      </c>
      <c r="O4840" s="1">
        <f>I4840*745.7</f>
        <v>141.68300000000002</v>
      </c>
      <c r="P4840" s="5">
        <f>ROUND(N4840^(3/2)/O4840/SQRT(2*1.28*M4840)*100,0)</f>
        <v>49</v>
      </c>
      <c r="Q4840" s="4">
        <f>E4840/D4840</f>
        <v>0.91111111111111098</v>
      </c>
      <c r="R4840" s="1">
        <f>ROUND(L4840^(3/2)/K4840*100*SQRT(2/PI()),0)</f>
        <v>47</v>
      </c>
      <c r="S4840" s="1" t="str">
        <f>IF(AND(R4840&gt;=R4839,R4840&gt;R4841),"YES","NO")</f>
        <v>NO</v>
      </c>
      <c r="T4840" s="1">
        <f>IF(C4840&lt;C4839,0,IF(T4839=1,1,IF(S4840="YES",1,0)))</f>
        <v>0</v>
      </c>
      <c r="U4840" s="1" t="str">
        <f>IF(AND(T4839=0,T4840=1),"YES","NO")</f>
        <v>NO</v>
      </c>
    </row>
    <row r="4841" spans="1:21" x14ac:dyDescent="0.3">
      <c r="A4841" s="1">
        <v>4841</v>
      </c>
      <c r="B4841" s="1">
        <v>322</v>
      </c>
      <c r="C4841" s="1">
        <v>26000</v>
      </c>
      <c r="D4841" s="1">
        <v>4.5</v>
      </c>
      <c r="E4841" s="1">
        <v>4.0999999999999996</v>
      </c>
      <c r="F4841" s="1">
        <v>2</v>
      </c>
      <c r="G4841" s="1" t="s">
        <v>4</v>
      </c>
      <c r="H4841" s="1">
        <v>1.19</v>
      </c>
      <c r="I4841" s="1">
        <v>0.21</v>
      </c>
      <c r="J4841" s="1">
        <v>0.51</v>
      </c>
      <c r="K4841" s="1">
        <v>0.08</v>
      </c>
      <c r="L4841" s="1">
        <v>0.13</v>
      </c>
      <c r="M4841" s="3">
        <f>PI()*(D4841*0.0254)^2/4</f>
        <v>1.0260826451724329E-2</v>
      </c>
      <c r="N4841" s="1">
        <f>ROUND(H4841*4.45,0)</f>
        <v>5</v>
      </c>
      <c r="O4841" s="1">
        <f>I4841*745.7</f>
        <v>156.59700000000001</v>
      </c>
      <c r="P4841" s="5">
        <f>ROUND(N4841^(3/2)/O4841/SQRT(2*1.28*M4841)*100,0)</f>
        <v>44</v>
      </c>
      <c r="Q4841" s="4">
        <f>E4841/D4841</f>
        <v>0.91111111111111098</v>
      </c>
      <c r="R4841" s="1">
        <f>ROUND(L4841^(3/2)/K4841*100*SQRT(2/PI()),0)</f>
        <v>47</v>
      </c>
      <c r="S4841" s="1" t="str">
        <f>IF(AND(R4841&gt;=R4840,R4841&gt;R4842),"YES","NO")</f>
        <v>NO</v>
      </c>
      <c r="T4841" s="1">
        <f>IF(C4841&lt;C4840,0,IF(T4840=1,1,IF(S4841="YES",1,0)))</f>
        <v>0</v>
      </c>
      <c r="U4841" s="1" t="str">
        <f>IF(AND(T4840=0,T4841=1),"YES","NO")</f>
        <v>NO</v>
      </c>
    </row>
    <row r="4842" spans="1:21" x14ac:dyDescent="0.3">
      <c r="A4842" s="1">
        <v>4842</v>
      </c>
      <c r="B4842" s="1">
        <v>322</v>
      </c>
      <c r="C4842" s="1">
        <v>26999</v>
      </c>
      <c r="D4842" s="1">
        <v>4.5</v>
      </c>
      <c r="E4842" s="1">
        <v>4.0999999999999996</v>
      </c>
      <c r="F4842" s="1">
        <v>2</v>
      </c>
      <c r="G4842" s="1" t="s">
        <v>4</v>
      </c>
      <c r="H4842" s="1">
        <v>1.28</v>
      </c>
      <c r="I4842" s="1">
        <v>0.23</v>
      </c>
      <c r="J4842" s="1">
        <v>0.55000000000000004</v>
      </c>
      <c r="K4842" s="1">
        <v>0.08</v>
      </c>
      <c r="L4842" s="1">
        <v>0.13</v>
      </c>
      <c r="M4842" s="3">
        <f>PI()*(D4842*0.0254)^2/4</f>
        <v>1.0260826451724329E-2</v>
      </c>
      <c r="N4842" s="1">
        <f>ROUND(H4842*4.45,0)</f>
        <v>6</v>
      </c>
      <c r="O4842" s="1">
        <f>I4842*745.7</f>
        <v>171.51100000000002</v>
      </c>
      <c r="P4842" s="5">
        <f>ROUND(N4842^(3/2)/O4842/SQRT(2*1.28*M4842)*100,0)</f>
        <v>53</v>
      </c>
      <c r="Q4842" s="4">
        <f>E4842/D4842</f>
        <v>0.91111111111111098</v>
      </c>
      <c r="R4842" s="1">
        <f>ROUND(L4842^(3/2)/K4842*100*SQRT(2/PI()),0)</f>
        <v>47</v>
      </c>
      <c r="S4842" s="1" t="str">
        <f>IF(AND(R4842&gt;=R4841,R4842&gt;R4843),"YES","NO")</f>
        <v>NO</v>
      </c>
      <c r="T4842" s="1">
        <f>IF(C4842&lt;C4841,0,IF(T4841=1,1,IF(S4842="YES",1,0)))</f>
        <v>0</v>
      </c>
      <c r="U4842" s="1" t="str">
        <f>IF(AND(T4841=0,T4842=1),"YES","NO")</f>
        <v>NO</v>
      </c>
    </row>
    <row r="4843" spans="1:21" x14ac:dyDescent="0.3">
      <c r="A4843" s="1">
        <v>4843</v>
      </c>
      <c r="B4843" s="1">
        <v>322</v>
      </c>
      <c r="C4843" s="1">
        <v>28000</v>
      </c>
      <c r="D4843" s="1">
        <v>4.5</v>
      </c>
      <c r="E4843" s="1">
        <v>4.0999999999999996</v>
      </c>
      <c r="F4843" s="1">
        <v>2</v>
      </c>
      <c r="G4843" s="1" t="s">
        <v>4</v>
      </c>
      <c r="H4843" s="1">
        <v>1.38</v>
      </c>
      <c r="I4843" s="1">
        <v>0.26</v>
      </c>
      <c r="J4843" s="1">
        <v>0.57999999999999996</v>
      </c>
      <c r="K4843" s="1">
        <v>0.08</v>
      </c>
      <c r="L4843" s="1">
        <v>0.13</v>
      </c>
      <c r="M4843" s="3">
        <f>PI()*(D4843*0.0254)^2/4</f>
        <v>1.0260826451724329E-2</v>
      </c>
      <c r="N4843" s="1">
        <f>ROUND(H4843*4.45,0)</f>
        <v>6</v>
      </c>
      <c r="O4843" s="1">
        <f>I4843*745.7</f>
        <v>193.88200000000001</v>
      </c>
      <c r="P4843" s="5">
        <f>ROUND(N4843^(3/2)/O4843/SQRT(2*1.28*M4843)*100,0)</f>
        <v>47</v>
      </c>
      <c r="Q4843" s="4">
        <f>E4843/D4843</f>
        <v>0.91111111111111098</v>
      </c>
      <c r="R4843" s="1">
        <f>ROUND(L4843^(3/2)/K4843*100*SQRT(2/PI()),0)</f>
        <v>47</v>
      </c>
      <c r="S4843" s="1" t="str">
        <f>IF(AND(R4843&gt;=R4842,R4843&gt;R4844),"YES","NO")</f>
        <v>NO</v>
      </c>
      <c r="T4843" s="1">
        <f>IF(C4843&lt;C4842,0,IF(T4842=1,1,IF(S4843="YES",1,0)))</f>
        <v>0</v>
      </c>
      <c r="U4843" s="1" t="str">
        <f>IF(AND(T4842=0,T4843=1),"YES","NO")</f>
        <v>NO</v>
      </c>
    </row>
    <row r="4844" spans="1:21" x14ac:dyDescent="0.3">
      <c r="A4844" s="1">
        <v>4844</v>
      </c>
      <c r="B4844" s="1">
        <v>322</v>
      </c>
      <c r="C4844" s="1">
        <v>29000</v>
      </c>
      <c r="D4844" s="1">
        <v>4.5</v>
      </c>
      <c r="E4844" s="1">
        <v>4.0999999999999996</v>
      </c>
      <c r="F4844" s="1">
        <v>2</v>
      </c>
      <c r="G4844" s="1" t="s">
        <v>4</v>
      </c>
      <c r="H4844" s="1">
        <v>1.48</v>
      </c>
      <c r="I4844" s="1">
        <v>0.28000000000000003</v>
      </c>
      <c r="J4844" s="1">
        <v>0.62</v>
      </c>
      <c r="K4844" s="1">
        <v>0.08</v>
      </c>
      <c r="L4844" s="1">
        <v>0.13</v>
      </c>
      <c r="M4844" s="3">
        <f>PI()*(D4844*0.0254)^2/4</f>
        <v>1.0260826451724329E-2</v>
      </c>
      <c r="N4844" s="1">
        <f>ROUND(H4844*4.45,0)</f>
        <v>7</v>
      </c>
      <c r="O4844" s="1">
        <f>I4844*745.7</f>
        <v>208.79600000000002</v>
      </c>
      <c r="P4844" s="5">
        <f>ROUND(N4844^(3/2)/O4844/SQRT(2*1.28*M4844)*100,0)</f>
        <v>55</v>
      </c>
      <c r="Q4844" s="4">
        <f>E4844/D4844</f>
        <v>0.91111111111111098</v>
      </c>
      <c r="R4844" s="1">
        <f>ROUND(L4844^(3/2)/K4844*100*SQRT(2/PI()),0)</f>
        <v>47</v>
      </c>
      <c r="S4844" s="1" t="str">
        <f>IF(AND(R4844&gt;=R4843,R4844&gt;R4845),"YES","NO")</f>
        <v>NO</v>
      </c>
      <c r="T4844" s="1">
        <f>IF(C4844&lt;C4843,0,IF(T4843=1,1,IF(S4844="YES",1,0)))</f>
        <v>0</v>
      </c>
      <c r="U4844" s="1" t="str">
        <f>IF(AND(T4843=0,T4844=1),"YES","NO")</f>
        <v>NO</v>
      </c>
    </row>
    <row r="4845" spans="1:21" x14ac:dyDescent="0.3">
      <c r="A4845" s="1">
        <v>4845</v>
      </c>
      <c r="B4845" s="1">
        <v>322</v>
      </c>
      <c r="C4845" s="1">
        <v>30000</v>
      </c>
      <c r="D4845" s="1">
        <v>4.5</v>
      </c>
      <c r="E4845" s="1">
        <v>4.0999999999999996</v>
      </c>
      <c r="F4845" s="1">
        <v>2</v>
      </c>
      <c r="G4845" s="1" t="s">
        <v>4</v>
      </c>
      <c r="H4845" s="1">
        <v>1.58</v>
      </c>
      <c r="I4845" s="1">
        <v>0.31</v>
      </c>
      <c r="J4845" s="1">
        <v>0.65</v>
      </c>
      <c r="K4845" s="1">
        <v>0.08</v>
      </c>
      <c r="L4845" s="1">
        <v>0.13</v>
      </c>
      <c r="M4845" s="3">
        <f>PI()*(D4845*0.0254)^2/4</f>
        <v>1.0260826451724329E-2</v>
      </c>
      <c r="N4845" s="1">
        <f>ROUND(H4845*4.45,0)</f>
        <v>7</v>
      </c>
      <c r="O4845" s="1">
        <f>I4845*745.7</f>
        <v>231.167</v>
      </c>
      <c r="P4845" s="5">
        <f>ROUND(N4845^(3/2)/O4845/SQRT(2*1.28*M4845)*100,0)</f>
        <v>49</v>
      </c>
      <c r="Q4845" s="4">
        <f>E4845/D4845</f>
        <v>0.91111111111111098</v>
      </c>
      <c r="R4845" s="1">
        <f>ROUND(L4845^(3/2)/K4845*100*SQRT(2/PI()),0)</f>
        <v>47</v>
      </c>
      <c r="S4845" s="1" t="str">
        <f>IF(AND(R4845&gt;=R4844,R4845&gt;R4846),"YES","NO")</f>
        <v>NO</v>
      </c>
      <c r="T4845" s="1">
        <f>IF(C4845&lt;C4844,0,IF(T4844=1,1,IF(S4845="YES",1,0)))</f>
        <v>0</v>
      </c>
      <c r="U4845" s="1" t="str">
        <f>IF(AND(T4844=0,T4845=1),"YES","NO")</f>
        <v>NO</v>
      </c>
    </row>
    <row r="4846" spans="1:21" x14ac:dyDescent="0.3">
      <c r="A4846" s="1">
        <v>4846</v>
      </c>
      <c r="B4846" s="1">
        <v>322</v>
      </c>
      <c r="C4846" s="1">
        <v>31000</v>
      </c>
      <c r="D4846" s="1">
        <v>4.5</v>
      </c>
      <c r="E4846" s="1">
        <v>4.0999999999999996</v>
      </c>
      <c r="F4846" s="1">
        <v>2</v>
      </c>
      <c r="G4846" s="1" t="s">
        <v>4</v>
      </c>
      <c r="H4846" s="1">
        <v>1.68</v>
      </c>
      <c r="I4846" s="1">
        <v>0.34</v>
      </c>
      <c r="J4846" s="1">
        <v>0.69</v>
      </c>
      <c r="K4846" s="1">
        <v>0.08</v>
      </c>
      <c r="L4846" s="1">
        <v>0.13</v>
      </c>
      <c r="M4846" s="3">
        <f>PI()*(D4846*0.0254)^2/4</f>
        <v>1.0260826451724329E-2</v>
      </c>
      <c r="N4846" s="1">
        <f>ROUND(H4846*4.45,0)</f>
        <v>7</v>
      </c>
      <c r="O4846" s="1">
        <f>I4846*745.7</f>
        <v>253.53800000000004</v>
      </c>
      <c r="P4846" s="5">
        <f>ROUND(N4846^(3/2)/O4846/SQRT(2*1.28*M4846)*100,0)</f>
        <v>45</v>
      </c>
      <c r="Q4846" s="4">
        <f>E4846/D4846</f>
        <v>0.91111111111111098</v>
      </c>
      <c r="R4846" s="1">
        <f>ROUND(L4846^(3/2)/K4846*100*SQRT(2/PI()),0)</f>
        <v>47</v>
      </c>
      <c r="S4846" s="1" t="str">
        <f>IF(AND(R4846&gt;=R4845,R4846&gt;R4847),"YES","NO")</f>
        <v>NO</v>
      </c>
      <c r="T4846" s="1">
        <f>IF(C4846&lt;C4845,0,IF(T4845=1,1,IF(S4846="YES",1,0)))</f>
        <v>0</v>
      </c>
      <c r="U4846" s="1" t="str">
        <f>IF(AND(T4845=0,T4846=1),"YES","NO")</f>
        <v>NO</v>
      </c>
    </row>
    <row r="4847" spans="1:21" x14ac:dyDescent="0.3">
      <c r="A4847" s="1">
        <v>4847</v>
      </c>
      <c r="B4847" s="1">
        <v>322</v>
      </c>
      <c r="C4847" s="1">
        <v>32000</v>
      </c>
      <c r="D4847" s="1">
        <v>4.5</v>
      </c>
      <c r="E4847" s="1">
        <v>4.0999999999999996</v>
      </c>
      <c r="F4847" s="1">
        <v>2</v>
      </c>
      <c r="G4847" s="1" t="s">
        <v>4</v>
      </c>
      <c r="H4847" s="1">
        <v>1.79</v>
      </c>
      <c r="I4847" s="1">
        <v>0.37</v>
      </c>
      <c r="J4847" s="1">
        <v>0.73</v>
      </c>
      <c r="K4847" s="1">
        <v>0.08</v>
      </c>
      <c r="L4847" s="1">
        <v>0.13</v>
      </c>
      <c r="M4847" s="3">
        <f>PI()*(D4847*0.0254)^2/4</f>
        <v>1.0260826451724329E-2</v>
      </c>
      <c r="N4847" s="1">
        <f>ROUND(H4847*4.45,0)</f>
        <v>8</v>
      </c>
      <c r="O4847" s="1">
        <f>I4847*745.7</f>
        <v>275.90899999999999</v>
      </c>
      <c r="P4847" s="5">
        <f>ROUND(N4847^(3/2)/O4847/SQRT(2*1.28*M4847)*100,0)</f>
        <v>51</v>
      </c>
      <c r="Q4847" s="4">
        <f>E4847/D4847</f>
        <v>0.91111111111111098</v>
      </c>
      <c r="R4847" s="1">
        <f>ROUND(L4847^(3/2)/K4847*100*SQRT(2/PI()),0)</f>
        <v>47</v>
      </c>
      <c r="S4847" s="1" t="str">
        <f>IF(AND(R4847&gt;=R4846,R4847&gt;R4848),"YES","NO")</f>
        <v>NO</v>
      </c>
      <c r="T4847" s="1">
        <f>IF(C4847&lt;C4846,0,IF(T4846=1,1,IF(S4847="YES",1,0)))</f>
        <v>0</v>
      </c>
      <c r="U4847" s="1" t="str">
        <f>IF(AND(T4846=0,T4847=1),"YES","NO")</f>
        <v>NO</v>
      </c>
    </row>
    <row r="4848" spans="1:21" x14ac:dyDescent="0.3">
      <c r="A4848" s="1">
        <v>4848</v>
      </c>
      <c r="B4848" s="1">
        <v>322</v>
      </c>
      <c r="C4848" s="1">
        <v>33000</v>
      </c>
      <c r="D4848" s="1">
        <v>4.5</v>
      </c>
      <c r="E4848" s="1">
        <v>4.0999999999999996</v>
      </c>
      <c r="F4848" s="1">
        <v>2</v>
      </c>
      <c r="G4848" s="1" t="s">
        <v>4</v>
      </c>
      <c r="H4848" s="1">
        <v>1.91</v>
      </c>
      <c r="I4848" s="1">
        <v>0.41</v>
      </c>
      <c r="J4848" s="1">
        <v>0.77</v>
      </c>
      <c r="K4848" s="1">
        <v>0.08</v>
      </c>
      <c r="L4848" s="1">
        <v>0.13</v>
      </c>
      <c r="M4848" s="3">
        <f>PI()*(D4848*0.0254)^2/4</f>
        <v>1.0260826451724329E-2</v>
      </c>
      <c r="N4848" s="1">
        <f>ROUND(H4848*4.45,0)</f>
        <v>8</v>
      </c>
      <c r="O4848" s="1">
        <f>I4848*745.7</f>
        <v>305.73700000000002</v>
      </c>
      <c r="P4848" s="5">
        <f>ROUND(N4848^(3/2)/O4848/SQRT(2*1.28*M4848)*100,0)</f>
        <v>46</v>
      </c>
      <c r="Q4848" s="4">
        <f>E4848/D4848</f>
        <v>0.91111111111111098</v>
      </c>
      <c r="R4848" s="1">
        <f>ROUND(L4848^(3/2)/K4848*100*SQRT(2/PI()),0)</f>
        <v>47</v>
      </c>
      <c r="S4848" s="1" t="str">
        <f>IF(AND(R4848&gt;=R4847,R4848&gt;R4849),"YES","NO")</f>
        <v>NO</v>
      </c>
      <c r="T4848" s="1">
        <f>IF(C4848&lt;C4847,0,IF(T4847=1,1,IF(S4848="YES",1,0)))</f>
        <v>0</v>
      </c>
      <c r="U4848" s="1" t="str">
        <f>IF(AND(T4847=0,T4848=1),"YES","NO")</f>
        <v>NO</v>
      </c>
    </row>
    <row r="4849" spans="1:21" x14ac:dyDescent="0.3">
      <c r="A4849" s="1">
        <v>4849</v>
      </c>
      <c r="B4849" s="1">
        <v>322</v>
      </c>
      <c r="C4849" s="1">
        <v>34000</v>
      </c>
      <c r="D4849" s="1">
        <v>4.5</v>
      </c>
      <c r="E4849" s="1">
        <v>4.0999999999999996</v>
      </c>
      <c r="F4849" s="1">
        <v>2</v>
      </c>
      <c r="G4849" s="1" t="s">
        <v>4</v>
      </c>
      <c r="H4849" s="1">
        <v>2.02</v>
      </c>
      <c r="I4849" s="1">
        <v>0.44</v>
      </c>
      <c r="J4849" s="1">
        <v>0.82</v>
      </c>
      <c r="K4849" s="1">
        <v>0.08</v>
      </c>
      <c r="L4849" s="1">
        <v>0.13</v>
      </c>
      <c r="M4849" s="3">
        <f>PI()*(D4849*0.0254)^2/4</f>
        <v>1.0260826451724329E-2</v>
      </c>
      <c r="N4849" s="1">
        <f>ROUND(H4849*4.45,0)</f>
        <v>9</v>
      </c>
      <c r="O4849" s="1">
        <f>I4849*745.7</f>
        <v>328.108</v>
      </c>
      <c r="P4849" s="5">
        <f>ROUND(N4849^(3/2)/O4849/SQRT(2*1.28*M4849)*100,0)</f>
        <v>51</v>
      </c>
      <c r="Q4849" s="4">
        <f>E4849/D4849</f>
        <v>0.91111111111111098</v>
      </c>
      <c r="R4849" s="1">
        <f>ROUND(L4849^(3/2)/K4849*100*SQRT(2/PI()),0)</f>
        <v>47</v>
      </c>
      <c r="S4849" s="1" t="str">
        <f>IF(AND(R4849&gt;=R4848,R4849&gt;R4850),"YES","NO")</f>
        <v>NO</v>
      </c>
      <c r="T4849" s="1">
        <f>IF(C4849&lt;C4848,0,IF(T4848=1,1,IF(S4849="YES",1,0)))</f>
        <v>0</v>
      </c>
      <c r="U4849" s="1" t="str">
        <f>IF(AND(T4848=0,T4849=1),"YES","NO")</f>
        <v>NO</v>
      </c>
    </row>
    <row r="4850" spans="1:21" x14ac:dyDescent="0.3">
      <c r="A4850" s="1">
        <v>4850</v>
      </c>
      <c r="B4850" s="1">
        <v>322</v>
      </c>
      <c r="C4850" s="1">
        <v>35000</v>
      </c>
      <c r="D4850" s="1">
        <v>4.5</v>
      </c>
      <c r="E4850" s="1">
        <v>4.0999999999999996</v>
      </c>
      <c r="F4850" s="1">
        <v>2</v>
      </c>
      <c r="G4850" s="1" t="s">
        <v>4</v>
      </c>
      <c r="H4850" s="1">
        <v>2.14</v>
      </c>
      <c r="I4850" s="1">
        <v>0.48</v>
      </c>
      <c r="J4850" s="1">
        <v>0.86</v>
      </c>
      <c r="K4850" s="1">
        <v>0.08</v>
      </c>
      <c r="L4850" s="1">
        <v>0.13</v>
      </c>
      <c r="M4850" s="3">
        <f>PI()*(D4850*0.0254)^2/4</f>
        <v>1.0260826451724329E-2</v>
      </c>
      <c r="N4850" s="1">
        <f>ROUND(H4850*4.45,0)</f>
        <v>10</v>
      </c>
      <c r="O4850" s="1">
        <f>I4850*745.7</f>
        <v>357.93600000000004</v>
      </c>
      <c r="P4850" s="5">
        <f>ROUND(N4850^(3/2)/O4850/SQRT(2*1.28*M4850)*100,0)</f>
        <v>55</v>
      </c>
      <c r="Q4850" s="4">
        <f>E4850/D4850</f>
        <v>0.91111111111111098</v>
      </c>
      <c r="R4850" s="1">
        <f>ROUND(L4850^(3/2)/K4850*100*SQRT(2/PI()),0)</f>
        <v>47</v>
      </c>
      <c r="S4850" s="1" t="str">
        <f>IF(AND(R4850&gt;=R4849,R4850&gt;R4851),"YES","NO")</f>
        <v>NO</v>
      </c>
      <c r="T4850" s="1">
        <f>IF(C4850&lt;C4849,0,IF(T4849=1,1,IF(S4850="YES",1,0)))</f>
        <v>0</v>
      </c>
      <c r="U4850" s="1" t="str">
        <f>IF(AND(T4849=0,T4850=1),"YES","NO")</f>
        <v>NO</v>
      </c>
    </row>
    <row r="4851" spans="1:21" x14ac:dyDescent="0.3">
      <c r="A4851" s="1">
        <v>4851</v>
      </c>
      <c r="B4851" s="1">
        <v>322</v>
      </c>
      <c r="C4851" s="1">
        <v>36000</v>
      </c>
      <c r="D4851" s="1">
        <v>4.5</v>
      </c>
      <c r="E4851" s="1">
        <v>4.0999999999999996</v>
      </c>
      <c r="F4851" s="1">
        <v>2</v>
      </c>
      <c r="G4851" s="1" t="s">
        <v>4</v>
      </c>
      <c r="H4851" s="1">
        <v>2.27</v>
      </c>
      <c r="I4851" s="1">
        <v>0.52</v>
      </c>
      <c r="J4851" s="1">
        <v>0.9</v>
      </c>
      <c r="K4851" s="1">
        <v>7.0000000000000007E-2</v>
      </c>
      <c r="L4851" s="1">
        <v>0.13</v>
      </c>
      <c r="M4851" s="3">
        <f>PI()*(D4851*0.0254)^2/4</f>
        <v>1.0260826451724329E-2</v>
      </c>
      <c r="N4851" s="1">
        <f>ROUND(H4851*4.45,0)</f>
        <v>10</v>
      </c>
      <c r="O4851" s="1">
        <f>I4851*745.7</f>
        <v>387.76400000000001</v>
      </c>
      <c r="P4851" s="5">
        <f>ROUND(N4851^(3/2)/O4851/SQRT(2*1.28*M4851)*100,0)</f>
        <v>50</v>
      </c>
      <c r="Q4851" s="4">
        <f>E4851/D4851</f>
        <v>0.91111111111111098</v>
      </c>
      <c r="R4851" s="1">
        <f>ROUND(L4851^(3/2)/K4851*100*SQRT(2/PI()),0)</f>
        <v>53</v>
      </c>
      <c r="S4851" s="1" t="str">
        <f>IF(AND(R4851&gt;=R4850,R4851&gt;R4852),"YES","NO")</f>
        <v>NO</v>
      </c>
      <c r="T4851" s="1">
        <f>IF(C4851&lt;C4850,0,IF(T4850=1,1,IF(S4851="YES",1,0)))</f>
        <v>0</v>
      </c>
      <c r="U4851" s="1" t="str">
        <f>IF(AND(T4850=0,T4851=1),"YES","NO")</f>
        <v>NO</v>
      </c>
    </row>
    <row r="4852" spans="1:21" x14ac:dyDescent="0.3">
      <c r="A4852" s="1">
        <v>4852</v>
      </c>
      <c r="B4852" s="1">
        <v>322</v>
      </c>
      <c r="C4852" s="1">
        <v>37000</v>
      </c>
      <c r="D4852" s="1">
        <v>4.5</v>
      </c>
      <c r="E4852" s="1">
        <v>4.0999999999999996</v>
      </c>
      <c r="F4852" s="1">
        <v>2</v>
      </c>
      <c r="G4852" s="1" t="s">
        <v>4</v>
      </c>
      <c r="H4852" s="1">
        <v>2.39</v>
      </c>
      <c r="I4852" s="1">
        <v>0.56000000000000005</v>
      </c>
      <c r="J4852" s="1">
        <v>0.95</v>
      </c>
      <c r="K4852" s="1">
        <v>7.0000000000000007E-2</v>
      </c>
      <c r="L4852" s="1">
        <v>0.13</v>
      </c>
      <c r="M4852" s="3">
        <f>PI()*(D4852*0.0254)^2/4</f>
        <v>1.0260826451724329E-2</v>
      </c>
      <c r="N4852" s="1">
        <f>ROUND(H4852*4.45,0)</f>
        <v>11</v>
      </c>
      <c r="O4852" s="1">
        <f>I4852*745.7</f>
        <v>417.59200000000004</v>
      </c>
      <c r="P4852" s="5">
        <f>ROUND(N4852^(3/2)/O4852/SQRT(2*1.28*M4852)*100,0)</f>
        <v>54</v>
      </c>
      <c r="Q4852" s="4">
        <f>E4852/D4852</f>
        <v>0.91111111111111098</v>
      </c>
      <c r="R4852" s="1">
        <f>ROUND(L4852^(3/2)/K4852*100*SQRT(2/PI()),0)</f>
        <v>53</v>
      </c>
      <c r="S4852" s="1" t="str">
        <f>IF(AND(R4852&gt;=R4851,R4852&gt;R4853),"YES","NO")</f>
        <v>YES</v>
      </c>
      <c r="T4852" s="1">
        <f>IF(C4852&lt;C4851,0,IF(T4851=1,1,IF(S4852="YES",1,0)))</f>
        <v>1</v>
      </c>
      <c r="U4852" s="1" t="str">
        <f>IF(AND(T4851=0,T4852=1),"YES","NO")</f>
        <v>YES</v>
      </c>
    </row>
    <row r="4853" spans="1:21" x14ac:dyDescent="0.3">
      <c r="A4853" s="1">
        <v>4853</v>
      </c>
      <c r="B4853" s="1">
        <v>322</v>
      </c>
      <c r="C4853" s="1">
        <v>38000</v>
      </c>
      <c r="D4853" s="1">
        <v>4.5</v>
      </c>
      <c r="E4853" s="1">
        <v>4.0999999999999996</v>
      </c>
      <c r="F4853" s="1">
        <v>2</v>
      </c>
      <c r="G4853" s="1" t="s">
        <v>4</v>
      </c>
      <c r="H4853" s="1">
        <v>2.5299999999999998</v>
      </c>
      <c r="I4853" s="1">
        <v>0.64</v>
      </c>
      <c r="J4853" s="1">
        <v>1.06</v>
      </c>
      <c r="K4853" s="1">
        <v>0.08</v>
      </c>
      <c r="L4853" s="1">
        <v>0.13</v>
      </c>
      <c r="M4853" s="3">
        <f>PI()*(D4853*0.0254)^2/4</f>
        <v>1.0260826451724329E-2</v>
      </c>
      <c r="N4853" s="1">
        <f>ROUND(H4853*4.45,0)</f>
        <v>11</v>
      </c>
      <c r="O4853" s="1">
        <f>I4853*745.7</f>
        <v>477.24800000000005</v>
      </c>
      <c r="P4853" s="5">
        <f>ROUND(N4853^(3/2)/O4853/SQRT(2*1.28*M4853)*100,0)</f>
        <v>47</v>
      </c>
      <c r="Q4853" s="4">
        <f>E4853/D4853</f>
        <v>0.91111111111111098</v>
      </c>
      <c r="R4853" s="1">
        <f>ROUND(L4853^(3/2)/K4853*100*SQRT(2/PI()),0)</f>
        <v>47</v>
      </c>
      <c r="S4853" s="1" t="str">
        <f>IF(AND(R4853&gt;=R4852,R4853&gt;R4854),"YES","NO")</f>
        <v>NO</v>
      </c>
      <c r="T4853" s="1">
        <f>IF(C4853&lt;C4852,0,IF(T4852=1,1,IF(S4853="YES",1,0)))</f>
        <v>1</v>
      </c>
      <c r="U4853" s="1" t="str">
        <f>IF(AND(T4852=0,T4853=1),"YES","NO")</f>
        <v>NO</v>
      </c>
    </row>
    <row r="4854" spans="1:21" x14ac:dyDescent="0.3">
      <c r="A4854" s="1">
        <v>4854</v>
      </c>
      <c r="B4854" s="1">
        <v>322</v>
      </c>
      <c r="C4854" s="1">
        <v>39000</v>
      </c>
      <c r="D4854" s="1">
        <v>4.5</v>
      </c>
      <c r="E4854" s="1">
        <v>4.0999999999999996</v>
      </c>
      <c r="F4854" s="1">
        <v>2</v>
      </c>
      <c r="G4854" s="1" t="s">
        <v>4</v>
      </c>
      <c r="H4854" s="1">
        <v>2.7</v>
      </c>
      <c r="I4854" s="1">
        <v>0.86</v>
      </c>
      <c r="J4854" s="1">
        <v>1.39</v>
      </c>
      <c r="K4854" s="1">
        <v>0.1</v>
      </c>
      <c r="L4854" s="1">
        <v>0.14000000000000001</v>
      </c>
      <c r="M4854" s="3">
        <f>PI()*(D4854*0.0254)^2/4</f>
        <v>1.0260826451724329E-2</v>
      </c>
      <c r="N4854" s="1">
        <f>ROUND(H4854*4.45,0)</f>
        <v>12</v>
      </c>
      <c r="O4854" s="1">
        <f>I4854*745.7</f>
        <v>641.30200000000002</v>
      </c>
      <c r="P4854" s="5">
        <f>ROUND(N4854^(3/2)/O4854/SQRT(2*1.28*M4854)*100,0)</f>
        <v>40</v>
      </c>
      <c r="Q4854" s="4">
        <f>E4854/D4854</f>
        <v>0.91111111111111098</v>
      </c>
      <c r="R4854" s="1">
        <f>ROUND(L4854^(3/2)/K4854*100*SQRT(2/PI()),0)</f>
        <v>42</v>
      </c>
      <c r="S4854" s="1" t="str">
        <f>IF(AND(R4854&gt;=R4853,R4854&gt;R4855),"YES","NO")</f>
        <v>NO</v>
      </c>
      <c r="T4854" s="1">
        <f>IF(C4854&lt;C4853,0,IF(T4853=1,1,IF(S4854="YES",1,0)))</f>
        <v>1</v>
      </c>
      <c r="U4854" s="1" t="str">
        <f>IF(AND(T4853=0,T4854=1),"YES","NO")</f>
        <v>NO</v>
      </c>
    </row>
    <row r="4855" spans="1:21" x14ac:dyDescent="0.3">
      <c r="A4855" s="1">
        <v>4855</v>
      </c>
      <c r="B4855" s="1">
        <v>322</v>
      </c>
      <c r="C4855" s="1">
        <v>40000</v>
      </c>
      <c r="D4855" s="1">
        <v>4.5</v>
      </c>
      <c r="E4855" s="1">
        <v>4.0999999999999996</v>
      </c>
      <c r="F4855" s="1">
        <v>2</v>
      </c>
      <c r="G4855" s="1" t="s">
        <v>4</v>
      </c>
      <c r="H4855" s="1">
        <v>2.87</v>
      </c>
      <c r="I4855" s="1">
        <v>1.1399999999999999</v>
      </c>
      <c r="J4855" s="1">
        <v>1.8</v>
      </c>
      <c r="K4855" s="1">
        <v>0.12</v>
      </c>
      <c r="L4855" s="1">
        <v>0.14000000000000001</v>
      </c>
      <c r="M4855" s="3">
        <f>PI()*(D4855*0.0254)^2/4</f>
        <v>1.0260826451724329E-2</v>
      </c>
      <c r="N4855" s="1">
        <f>ROUND(H4855*4.45,0)</f>
        <v>13</v>
      </c>
      <c r="O4855" s="1">
        <f>I4855*745.7</f>
        <v>850.09799999999996</v>
      </c>
      <c r="P4855" s="5">
        <f>ROUND(N4855^(3/2)/O4855/SQRT(2*1.28*M4855)*100,0)</f>
        <v>34</v>
      </c>
      <c r="Q4855" s="4">
        <f>E4855/D4855</f>
        <v>0.91111111111111098</v>
      </c>
      <c r="R4855" s="1">
        <f>ROUND(L4855^(3/2)/K4855*100*SQRT(2/PI()),0)</f>
        <v>35</v>
      </c>
      <c r="S4855" s="1" t="str">
        <f>IF(AND(R4855&gt;=R4854,R4855&gt;R4856),"YES","NO")</f>
        <v>NO</v>
      </c>
      <c r="T4855" s="1">
        <f>IF(C4855&lt;C4854,0,IF(T4854=1,1,IF(S4855="YES",1,0)))</f>
        <v>1</v>
      </c>
      <c r="U4855" s="1" t="str">
        <f>IF(AND(T4854=0,T4855=1),"YES","NO")</f>
        <v>NO</v>
      </c>
    </row>
    <row r="4856" spans="1:21" x14ac:dyDescent="0.3">
      <c r="A4856" s="1">
        <v>4856</v>
      </c>
      <c r="B4856" s="1">
        <v>322</v>
      </c>
      <c r="C4856" s="1">
        <v>43000</v>
      </c>
      <c r="D4856" s="1">
        <v>4.5</v>
      </c>
      <c r="E4856" s="1">
        <v>4.0999999999999996</v>
      </c>
      <c r="F4856" s="1">
        <v>2</v>
      </c>
      <c r="G4856" s="1" t="s">
        <v>4</v>
      </c>
      <c r="H4856" s="1">
        <v>3.41</v>
      </c>
      <c r="I4856" s="1">
        <v>1.93</v>
      </c>
      <c r="J4856" s="1">
        <v>2.83</v>
      </c>
      <c r="K4856" s="1">
        <v>0.16</v>
      </c>
      <c r="L4856" s="1">
        <v>0.14000000000000001</v>
      </c>
      <c r="M4856" s="3">
        <f>PI()*(D4856*0.0254)^2/4</f>
        <v>1.0260826451724329E-2</v>
      </c>
      <c r="N4856" s="1">
        <f>ROUND(H4856*4.45,0)</f>
        <v>15</v>
      </c>
      <c r="O4856" s="1">
        <f>I4856*745.7</f>
        <v>1439.201</v>
      </c>
      <c r="P4856" s="5">
        <f>ROUND(N4856^(3/2)/O4856/SQRT(2*1.28*M4856)*100,0)</f>
        <v>25</v>
      </c>
      <c r="Q4856" s="4">
        <f>E4856/D4856</f>
        <v>0.91111111111111098</v>
      </c>
      <c r="R4856" s="1">
        <f>ROUND(L4856^(3/2)/K4856*100*SQRT(2/PI()),0)</f>
        <v>26</v>
      </c>
      <c r="S4856" s="1" t="str">
        <f>IF(AND(R4856&gt;=R4855,R4856&gt;R4857),"YES","NO")</f>
        <v>NO</v>
      </c>
      <c r="T4856" s="1">
        <f>IF(C4856&lt;C4855,0,IF(T4855=1,1,IF(S4856="YES",1,0)))</f>
        <v>1</v>
      </c>
      <c r="U4856" s="1" t="str">
        <f>IF(AND(T4855=0,T4856=1),"YES","NO")</f>
        <v>NO</v>
      </c>
    </row>
    <row r="4857" spans="1:21" x14ac:dyDescent="0.3">
      <c r="A4857" s="1">
        <v>4857</v>
      </c>
      <c r="B4857" s="1">
        <v>323</v>
      </c>
      <c r="C4857" s="1">
        <v>1000</v>
      </c>
      <c r="D4857" s="1">
        <v>4.5999999999999996</v>
      </c>
      <c r="E4857" s="1">
        <v>3</v>
      </c>
      <c r="F4857" s="1">
        <v>2</v>
      </c>
      <c r="G4857" s="1" t="s">
        <v>23</v>
      </c>
      <c r="H4857" s="1">
        <v>0</v>
      </c>
      <c r="I4857" s="1">
        <v>0.01</v>
      </c>
      <c r="J4857" s="1">
        <v>0</v>
      </c>
      <c r="K4857" s="1">
        <v>0.06</v>
      </c>
      <c r="L4857" s="1">
        <v>0.13</v>
      </c>
      <c r="M4857" s="3">
        <f>PI()*(D4857*0.0254)^2/4</f>
        <v>1.0721930257703049E-2</v>
      </c>
      <c r="N4857" s="1">
        <f>ROUND(H4857*4.45,0)</f>
        <v>0</v>
      </c>
      <c r="O4857" s="1">
        <f>I4857*745.7</f>
        <v>7.4570000000000007</v>
      </c>
      <c r="P4857" s="5">
        <f>ROUND(N4857^(3/2)/O4857/SQRT(2*1.28*M4857)*100,0)</f>
        <v>0</v>
      </c>
      <c r="Q4857" s="4">
        <f>E4857/D4857</f>
        <v>0.65217391304347827</v>
      </c>
      <c r="R4857" s="1">
        <f>ROUND(L4857^(3/2)/K4857*100*SQRT(2/PI()),0)</f>
        <v>62</v>
      </c>
      <c r="S4857" s="1" t="str">
        <f>IF(AND(R4857&gt;=R4856,R4857&gt;R4858),"YES","NO")</f>
        <v>NO</v>
      </c>
      <c r="T4857" s="1">
        <f>IF(C4857&lt;C4856,0,IF(T4856=1,1,IF(S4857="YES",1,0)))</f>
        <v>0</v>
      </c>
      <c r="U4857" s="1" t="str">
        <f>IF(AND(T4856=0,T4857=1),"YES","NO")</f>
        <v>NO</v>
      </c>
    </row>
    <row r="4858" spans="1:21" x14ac:dyDescent="0.3">
      <c r="A4858" s="1">
        <v>4858</v>
      </c>
      <c r="B4858" s="1">
        <v>323</v>
      </c>
      <c r="C4858" s="1">
        <v>2000</v>
      </c>
      <c r="D4858" s="1">
        <v>4.5999999999999996</v>
      </c>
      <c r="E4858" s="1">
        <v>3</v>
      </c>
      <c r="F4858" s="1">
        <v>2</v>
      </c>
      <c r="G4858" s="1" t="s">
        <v>23</v>
      </c>
      <c r="H4858" s="1">
        <v>0.01</v>
      </c>
      <c r="I4858" s="1">
        <v>0.01</v>
      </c>
      <c r="J4858" s="1">
        <v>0</v>
      </c>
      <c r="K4858" s="1">
        <v>0.06</v>
      </c>
      <c r="L4858" s="1">
        <v>0.13</v>
      </c>
      <c r="M4858" s="3">
        <f>PI()*(D4858*0.0254)^2/4</f>
        <v>1.0721930257703049E-2</v>
      </c>
      <c r="N4858" s="1">
        <f>ROUND(H4858*4.45,0)</f>
        <v>0</v>
      </c>
      <c r="O4858" s="1">
        <f>I4858*745.7</f>
        <v>7.4570000000000007</v>
      </c>
      <c r="P4858" s="5">
        <f>ROUND(N4858^(3/2)/O4858/SQRT(2*1.28*M4858)*100,0)</f>
        <v>0</v>
      </c>
      <c r="Q4858" s="4">
        <f>E4858/D4858</f>
        <v>0.65217391304347827</v>
      </c>
      <c r="R4858" s="1">
        <f>ROUND(L4858^(3/2)/K4858*100*SQRT(2/PI()),0)</f>
        <v>62</v>
      </c>
      <c r="S4858" s="1" t="str">
        <f>IF(AND(R4858&gt;=R4857,R4858&gt;R4859),"YES","NO")</f>
        <v>NO</v>
      </c>
      <c r="T4858" s="1">
        <f>IF(C4858&lt;C4857,0,IF(T4857=1,1,IF(S4858="YES",1,0)))</f>
        <v>0</v>
      </c>
      <c r="U4858" s="1" t="str">
        <f>IF(AND(T4857=0,T4858=1),"YES","NO")</f>
        <v>NO</v>
      </c>
    </row>
    <row r="4859" spans="1:21" x14ac:dyDescent="0.3">
      <c r="A4859" s="1">
        <v>4859</v>
      </c>
      <c r="B4859" s="1">
        <v>323</v>
      </c>
      <c r="C4859" s="1">
        <v>3000</v>
      </c>
      <c r="D4859" s="1">
        <v>4.5999999999999996</v>
      </c>
      <c r="E4859" s="1">
        <v>3</v>
      </c>
      <c r="F4859" s="1">
        <v>2</v>
      </c>
      <c r="G4859" s="1" t="s">
        <v>23</v>
      </c>
      <c r="H4859" s="1">
        <v>0.02</v>
      </c>
      <c r="I4859" s="1">
        <v>0.01</v>
      </c>
      <c r="J4859" s="1">
        <v>0.01</v>
      </c>
      <c r="K4859" s="1">
        <v>0.06</v>
      </c>
      <c r="L4859" s="1">
        <v>0.13</v>
      </c>
      <c r="M4859" s="3">
        <f>PI()*(D4859*0.0254)^2/4</f>
        <v>1.0721930257703049E-2</v>
      </c>
      <c r="N4859" s="1">
        <f>ROUND(H4859*4.45,0)</f>
        <v>0</v>
      </c>
      <c r="O4859" s="1">
        <f>I4859*745.7</f>
        <v>7.4570000000000007</v>
      </c>
      <c r="P4859" s="5">
        <f>ROUND(N4859^(3/2)/O4859/SQRT(2*1.28*M4859)*100,0)</f>
        <v>0</v>
      </c>
      <c r="Q4859" s="4">
        <f>E4859/D4859</f>
        <v>0.65217391304347827</v>
      </c>
      <c r="R4859" s="1">
        <f>ROUND(L4859^(3/2)/K4859*100*SQRT(2/PI()),0)</f>
        <v>62</v>
      </c>
      <c r="S4859" s="1" t="str">
        <f>IF(AND(R4859&gt;=R4858,R4859&gt;R4860),"YES","NO")</f>
        <v>NO</v>
      </c>
      <c r="T4859" s="1">
        <f>IF(C4859&lt;C4858,0,IF(T4858=1,1,IF(S4859="YES",1,0)))</f>
        <v>0</v>
      </c>
      <c r="U4859" s="1" t="str">
        <f>IF(AND(T4858=0,T4859=1),"YES","NO")</f>
        <v>NO</v>
      </c>
    </row>
    <row r="4860" spans="1:21" x14ac:dyDescent="0.3">
      <c r="A4860" s="1">
        <v>4860</v>
      </c>
      <c r="B4860" s="1">
        <v>323</v>
      </c>
      <c r="C4860" s="1">
        <v>4000</v>
      </c>
      <c r="D4860" s="1">
        <v>4.5999999999999996</v>
      </c>
      <c r="E4860" s="1">
        <v>3</v>
      </c>
      <c r="F4860" s="1">
        <v>2</v>
      </c>
      <c r="G4860" s="1" t="s">
        <v>23</v>
      </c>
      <c r="H4860" s="1">
        <v>0.03</v>
      </c>
      <c r="I4860" s="1">
        <v>0.01</v>
      </c>
      <c r="J4860" s="1">
        <v>0.01</v>
      </c>
      <c r="K4860" s="1">
        <v>0.06</v>
      </c>
      <c r="L4860" s="1">
        <v>0.13</v>
      </c>
      <c r="M4860" s="3">
        <f>PI()*(D4860*0.0254)^2/4</f>
        <v>1.0721930257703049E-2</v>
      </c>
      <c r="N4860" s="1">
        <f>ROUND(H4860*4.45,0)</f>
        <v>0</v>
      </c>
      <c r="O4860" s="1">
        <f>I4860*745.7</f>
        <v>7.4570000000000007</v>
      </c>
      <c r="P4860" s="5">
        <f>ROUND(N4860^(3/2)/O4860/SQRT(2*1.28*M4860)*100,0)</f>
        <v>0</v>
      </c>
      <c r="Q4860" s="4">
        <f>E4860/D4860</f>
        <v>0.65217391304347827</v>
      </c>
      <c r="R4860" s="1">
        <f>ROUND(L4860^(3/2)/K4860*100*SQRT(2/PI()),0)</f>
        <v>62</v>
      </c>
      <c r="S4860" s="1" t="str">
        <f>IF(AND(R4860&gt;=R4859,R4860&gt;R4861),"YES","NO")</f>
        <v>NO</v>
      </c>
      <c r="T4860" s="1">
        <f>IF(C4860&lt;C4859,0,IF(T4859=1,1,IF(S4860="YES",1,0)))</f>
        <v>0</v>
      </c>
      <c r="U4860" s="1" t="str">
        <f>IF(AND(T4859=0,T4860=1),"YES","NO")</f>
        <v>NO</v>
      </c>
    </row>
    <row r="4861" spans="1:21" x14ac:dyDescent="0.3">
      <c r="A4861" s="1">
        <v>4861</v>
      </c>
      <c r="B4861" s="1">
        <v>323</v>
      </c>
      <c r="C4861" s="1">
        <v>5000</v>
      </c>
      <c r="D4861" s="1">
        <v>4.5999999999999996</v>
      </c>
      <c r="E4861" s="1">
        <v>3</v>
      </c>
      <c r="F4861" s="1">
        <v>2</v>
      </c>
      <c r="G4861" s="1" t="s">
        <v>23</v>
      </c>
      <c r="H4861" s="1">
        <v>0.05</v>
      </c>
      <c r="I4861" s="1">
        <v>0.01</v>
      </c>
      <c r="J4861" s="1">
        <v>0.02</v>
      </c>
      <c r="K4861" s="1">
        <v>0.06</v>
      </c>
      <c r="L4861" s="1">
        <v>0.13</v>
      </c>
      <c r="M4861" s="3">
        <f>PI()*(D4861*0.0254)^2/4</f>
        <v>1.0721930257703049E-2</v>
      </c>
      <c r="N4861" s="1">
        <f>ROUND(H4861*4.45,0)</f>
        <v>0</v>
      </c>
      <c r="O4861" s="1">
        <f>I4861*745.7</f>
        <v>7.4570000000000007</v>
      </c>
      <c r="P4861" s="5">
        <f>ROUND(N4861^(3/2)/O4861/SQRT(2*1.28*M4861)*100,0)</f>
        <v>0</v>
      </c>
      <c r="Q4861" s="4">
        <f>E4861/D4861</f>
        <v>0.65217391304347827</v>
      </c>
      <c r="R4861" s="1">
        <f>ROUND(L4861^(3/2)/K4861*100*SQRT(2/PI()),0)</f>
        <v>62</v>
      </c>
      <c r="S4861" s="1" t="str">
        <f>IF(AND(R4861&gt;=R4860,R4861&gt;R4862),"YES","NO")</f>
        <v>NO</v>
      </c>
      <c r="T4861" s="1">
        <f>IF(C4861&lt;C4860,0,IF(T4860=1,1,IF(S4861="YES",1,0)))</f>
        <v>0</v>
      </c>
      <c r="U4861" s="1" t="str">
        <f>IF(AND(T4860=0,T4861=1),"YES","NO")</f>
        <v>NO</v>
      </c>
    </row>
    <row r="4862" spans="1:21" x14ac:dyDescent="0.3">
      <c r="A4862" s="1">
        <v>4862</v>
      </c>
      <c r="B4862" s="1">
        <v>323</v>
      </c>
      <c r="C4862" s="1">
        <v>6000</v>
      </c>
      <c r="D4862" s="1">
        <v>4.5999999999999996</v>
      </c>
      <c r="E4862" s="1">
        <v>3</v>
      </c>
      <c r="F4862" s="1">
        <v>2</v>
      </c>
      <c r="G4862" s="1" t="s">
        <v>23</v>
      </c>
      <c r="H4862" s="1">
        <v>7.0000000000000007E-2</v>
      </c>
      <c r="I4862" s="1">
        <v>0.01</v>
      </c>
      <c r="J4862" s="1">
        <v>0.02</v>
      </c>
      <c r="K4862" s="1">
        <v>0.06</v>
      </c>
      <c r="L4862" s="1">
        <v>0.13</v>
      </c>
      <c r="M4862" s="3">
        <f>PI()*(D4862*0.0254)^2/4</f>
        <v>1.0721930257703049E-2</v>
      </c>
      <c r="N4862" s="1">
        <f>ROUND(H4862*4.45,0)</f>
        <v>0</v>
      </c>
      <c r="O4862" s="1">
        <f>I4862*745.7</f>
        <v>7.4570000000000007</v>
      </c>
      <c r="P4862" s="5">
        <f>ROUND(N4862^(3/2)/O4862/SQRT(2*1.28*M4862)*100,0)</f>
        <v>0</v>
      </c>
      <c r="Q4862" s="4">
        <f>E4862/D4862</f>
        <v>0.65217391304347827</v>
      </c>
      <c r="R4862" s="1">
        <f>ROUND(L4862^(3/2)/K4862*100*SQRT(2/PI()),0)</f>
        <v>62</v>
      </c>
      <c r="S4862" s="1" t="str">
        <f>IF(AND(R4862&gt;=R4861,R4862&gt;R4863),"YES","NO")</f>
        <v>NO</v>
      </c>
      <c r="T4862" s="1">
        <f>IF(C4862&lt;C4861,0,IF(T4861=1,1,IF(S4862="YES",1,0)))</f>
        <v>0</v>
      </c>
      <c r="U4862" s="1" t="str">
        <f>IF(AND(T4861=0,T4862=1),"YES","NO")</f>
        <v>NO</v>
      </c>
    </row>
    <row r="4863" spans="1:21" x14ac:dyDescent="0.3">
      <c r="A4863" s="1">
        <v>4863</v>
      </c>
      <c r="B4863" s="1">
        <v>323</v>
      </c>
      <c r="C4863" s="1">
        <v>7000</v>
      </c>
      <c r="D4863" s="1">
        <v>4.5999999999999996</v>
      </c>
      <c r="E4863" s="1">
        <v>3</v>
      </c>
      <c r="F4863" s="1">
        <v>2</v>
      </c>
      <c r="G4863" s="1" t="s">
        <v>23</v>
      </c>
      <c r="H4863" s="1">
        <v>0.09</v>
      </c>
      <c r="I4863" s="1">
        <v>0.01</v>
      </c>
      <c r="J4863" s="1">
        <v>0.03</v>
      </c>
      <c r="K4863" s="1">
        <v>0.06</v>
      </c>
      <c r="L4863" s="1">
        <v>0.13</v>
      </c>
      <c r="M4863" s="3">
        <f>PI()*(D4863*0.0254)^2/4</f>
        <v>1.0721930257703049E-2</v>
      </c>
      <c r="N4863" s="1">
        <f>ROUND(H4863*4.45,0)</f>
        <v>0</v>
      </c>
      <c r="O4863" s="1">
        <f>I4863*745.7</f>
        <v>7.4570000000000007</v>
      </c>
      <c r="P4863" s="5">
        <f>ROUND(N4863^(3/2)/O4863/SQRT(2*1.28*M4863)*100,0)</f>
        <v>0</v>
      </c>
      <c r="Q4863" s="4">
        <f>E4863/D4863</f>
        <v>0.65217391304347827</v>
      </c>
      <c r="R4863" s="1">
        <f>ROUND(L4863^(3/2)/K4863*100*SQRT(2/PI()),0)</f>
        <v>62</v>
      </c>
      <c r="S4863" s="1" t="str">
        <f>IF(AND(R4863&gt;=R4862,R4863&gt;R4864),"YES","NO")</f>
        <v>NO</v>
      </c>
      <c r="T4863" s="1">
        <f>IF(C4863&lt;C4862,0,IF(T4862=1,1,IF(S4863="YES",1,0)))</f>
        <v>0</v>
      </c>
      <c r="U4863" s="1" t="str">
        <f>IF(AND(T4862=0,T4863=1),"YES","NO")</f>
        <v>NO</v>
      </c>
    </row>
    <row r="4864" spans="1:21" x14ac:dyDescent="0.3">
      <c r="A4864" s="1">
        <v>4864</v>
      </c>
      <c r="B4864" s="1">
        <v>323</v>
      </c>
      <c r="C4864" s="1">
        <v>8000</v>
      </c>
      <c r="D4864" s="1">
        <v>4.5999999999999996</v>
      </c>
      <c r="E4864" s="1">
        <v>3</v>
      </c>
      <c r="F4864" s="1">
        <v>2</v>
      </c>
      <c r="G4864" s="1" t="s">
        <v>23</v>
      </c>
      <c r="H4864" s="1">
        <v>0.12</v>
      </c>
      <c r="I4864" s="1">
        <v>0.01</v>
      </c>
      <c r="J4864" s="1">
        <v>0.04</v>
      </c>
      <c r="K4864" s="1">
        <v>0.06</v>
      </c>
      <c r="L4864" s="1">
        <v>0.13</v>
      </c>
      <c r="M4864" s="3">
        <f>PI()*(D4864*0.0254)^2/4</f>
        <v>1.0721930257703049E-2</v>
      </c>
      <c r="N4864" s="1">
        <f>ROUND(H4864*4.45,0)</f>
        <v>1</v>
      </c>
      <c r="O4864" s="1">
        <f>I4864*745.7</f>
        <v>7.4570000000000007</v>
      </c>
      <c r="P4864" s="5">
        <f>ROUND(N4864^(3/2)/O4864/SQRT(2*1.28*M4864)*100,0)</f>
        <v>81</v>
      </c>
      <c r="Q4864" s="4">
        <f>E4864/D4864</f>
        <v>0.65217391304347827</v>
      </c>
      <c r="R4864" s="1">
        <f>ROUND(L4864^(3/2)/K4864*100*SQRT(2/PI()),0)</f>
        <v>62</v>
      </c>
      <c r="S4864" s="1" t="str">
        <f>IF(AND(R4864&gt;=R4863,R4864&gt;R4865),"YES","NO")</f>
        <v>NO</v>
      </c>
      <c r="T4864" s="1">
        <f>IF(C4864&lt;C4863,0,IF(T4863=1,1,IF(S4864="YES",1,0)))</f>
        <v>0</v>
      </c>
      <c r="U4864" s="1" t="str">
        <f>IF(AND(T4863=0,T4864=1),"YES","NO")</f>
        <v>NO</v>
      </c>
    </row>
    <row r="4865" spans="1:21" x14ac:dyDescent="0.3">
      <c r="A4865" s="1">
        <v>4865</v>
      </c>
      <c r="B4865" s="1">
        <v>323</v>
      </c>
      <c r="C4865" s="1">
        <v>9000</v>
      </c>
      <c r="D4865" s="1">
        <v>4.5999999999999996</v>
      </c>
      <c r="E4865" s="1">
        <v>3</v>
      </c>
      <c r="F4865" s="1">
        <v>2</v>
      </c>
      <c r="G4865" s="1" t="s">
        <v>23</v>
      </c>
      <c r="H4865" s="1">
        <v>0.15</v>
      </c>
      <c r="I4865" s="1">
        <v>0.01</v>
      </c>
      <c r="J4865" s="1">
        <v>0.06</v>
      </c>
      <c r="K4865" s="1">
        <v>0.06</v>
      </c>
      <c r="L4865" s="1">
        <v>0.13</v>
      </c>
      <c r="M4865" s="3">
        <f>PI()*(D4865*0.0254)^2/4</f>
        <v>1.0721930257703049E-2</v>
      </c>
      <c r="N4865" s="1">
        <f>ROUND(H4865*4.45,0)</f>
        <v>1</v>
      </c>
      <c r="O4865" s="1">
        <f>I4865*745.7</f>
        <v>7.4570000000000007</v>
      </c>
      <c r="P4865" s="5">
        <f>ROUND(N4865^(3/2)/O4865/SQRT(2*1.28*M4865)*100,0)</f>
        <v>81</v>
      </c>
      <c r="Q4865" s="4">
        <f>E4865/D4865</f>
        <v>0.65217391304347827</v>
      </c>
      <c r="R4865" s="1">
        <f>ROUND(L4865^(3/2)/K4865*100*SQRT(2/PI()),0)</f>
        <v>62</v>
      </c>
      <c r="S4865" s="1" t="str">
        <f>IF(AND(R4865&gt;=R4864,R4865&gt;R4866),"YES","NO")</f>
        <v>NO</v>
      </c>
      <c r="T4865" s="1">
        <f>IF(C4865&lt;C4864,0,IF(T4864=1,1,IF(S4865="YES",1,0)))</f>
        <v>0</v>
      </c>
      <c r="U4865" s="1" t="str">
        <f>IF(AND(T4864=0,T4865=1),"YES","NO")</f>
        <v>NO</v>
      </c>
    </row>
    <row r="4866" spans="1:21" x14ac:dyDescent="0.3">
      <c r="A4866" s="1">
        <v>4866</v>
      </c>
      <c r="B4866" s="1">
        <v>323</v>
      </c>
      <c r="C4866" s="1">
        <v>10000</v>
      </c>
      <c r="D4866" s="1">
        <v>4.5999999999999996</v>
      </c>
      <c r="E4866" s="1">
        <v>3</v>
      </c>
      <c r="F4866" s="1">
        <v>2</v>
      </c>
      <c r="G4866" s="1" t="s">
        <v>23</v>
      </c>
      <c r="H4866" s="1">
        <v>0.19</v>
      </c>
      <c r="I4866" s="1">
        <v>0.01</v>
      </c>
      <c r="J4866" s="1">
        <v>7.0000000000000007E-2</v>
      </c>
      <c r="K4866" s="1">
        <v>0.06</v>
      </c>
      <c r="L4866" s="1">
        <v>0.13</v>
      </c>
      <c r="M4866" s="3">
        <f>PI()*(D4866*0.0254)^2/4</f>
        <v>1.0721930257703049E-2</v>
      </c>
      <c r="N4866" s="1">
        <f>ROUND(H4866*4.45,0)</f>
        <v>1</v>
      </c>
      <c r="O4866" s="1">
        <f>I4866*745.7</f>
        <v>7.4570000000000007</v>
      </c>
      <c r="P4866" s="5">
        <f>ROUND(N4866^(3/2)/O4866/SQRT(2*1.28*M4866)*100,0)</f>
        <v>81</v>
      </c>
      <c r="Q4866" s="4">
        <f>E4866/D4866</f>
        <v>0.65217391304347827</v>
      </c>
      <c r="R4866" s="1">
        <f>ROUND(L4866^(3/2)/K4866*100*SQRT(2/PI()),0)</f>
        <v>62</v>
      </c>
      <c r="S4866" s="1" t="str">
        <f>IF(AND(R4866&gt;=R4865,R4866&gt;R4867),"YES","NO")</f>
        <v>NO</v>
      </c>
      <c r="T4866" s="1">
        <f>IF(C4866&lt;C4865,0,IF(T4865=1,1,IF(S4866="YES",1,0)))</f>
        <v>0</v>
      </c>
      <c r="U4866" s="1" t="str">
        <f>IF(AND(T4865=0,T4866=1),"YES","NO")</f>
        <v>NO</v>
      </c>
    </row>
    <row r="4867" spans="1:21" x14ac:dyDescent="0.3">
      <c r="A4867" s="1">
        <v>4867</v>
      </c>
      <c r="B4867" s="1">
        <v>323</v>
      </c>
      <c r="C4867" s="1">
        <v>11000</v>
      </c>
      <c r="D4867" s="1">
        <v>4.5999999999999996</v>
      </c>
      <c r="E4867" s="1">
        <v>3</v>
      </c>
      <c r="F4867" s="1">
        <v>2</v>
      </c>
      <c r="G4867" s="1" t="s">
        <v>23</v>
      </c>
      <c r="H4867" s="1">
        <v>0.23</v>
      </c>
      <c r="I4867" s="1">
        <v>0.01</v>
      </c>
      <c r="J4867" s="1">
        <v>0.08</v>
      </c>
      <c r="K4867" s="1">
        <v>0.06</v>
      </c>
      <c r="L4867" s="1">
        <v>0.13</v>
      </c>
      <c r="M4867" s="3">
        <f>PI()*(D4867*0.0254)^2/4</f>
        <v>1.0721930257703049E-2</v>
      </c>
      <c r="N4867" s="1">
        <f>ROUND(H4867*4.45,0)</f>
        <v>1</v>
      </c>
      <c r="O4867" s="1">
        <f>I4867*745.7</f>
        <v>7.4570000000000007</v>
      </c>
      <c r="P4867" s="5">
        <f>ROUND(N4867^(3/2)/O4867/SQRT(2*1.28*M4867)*100,0)</f>
        <v>81</v>
      </c>
      <c r="Q4867" s="4">
        <f>E4867/D4867</f>
        <v>0.65217391304347827</v>
      </c>
      <c r="R4867" s="1">
        <f>ROUND(L4867^(3/2)/K4867*100*SQRT(2/PI()),0)</f>
        <v>62</v>
      </c>
      <c r="S4867" s="1" t="str">
        <f>IF(AND(R4867&gt;=R4866,R4867&gt;R4868),"YES","NO")</f>
        <v>NO</v>
      </c>
      <c r="T4867" s="1">
        <f>IF(C4867&lt;C4866,0,IF(T4866=1,1,IF(S4867="YES",1,0)))</f>
        <v>0</v>
      </c>
      <c r="U4867" s="1" t="str">
        <f>IF(AND(T4866=0,T4867=1),"YES","NO")</f>
        <v>NO</v>
      </c>
    </row>
    <row r="4868" spans="1:21" x14ac:dyDescent="0.3">
      <c r="A4868" s="1">
        <v>4868</v>
      </c>
      <c r="B4868" s="1">
        <v>323</v>
      </c>
      <c r="C4868" s="1">
        <v>12000</v>
      </c>
      <c r="D4868" s="1">
        <v>4.5999999999999996</v>
      </c>
      <c r="E4868" s="1">
        <v>3</v>
      </c>
      <c r="F4868" s="1">
        <v>2</v>
      </c>
      <c r="G4868" s="1" t="s">
        <v>23</v>
      </c>
      <c r="H4868" s="1">
        <v>0.27</v>
      </c>
      <c r="I4868" s="1">
        <v>0.02</v>
      </c>
      <c r="J4868" s="1">
        <v>0.1</v>
      </c>
      <c r="K4868" s="1">
        <v>0.06</v>
      </c>
      <c r="L4868" s="1">
        <v>0.13</v>
      </c>
      <c r="M4868" s="3">
        <f>PI()*(D4868*0.0254)^2/4</f>
        <v>1.0721930257703049E-2</v>
      </c>
      <c r="N4868" s="1">
        <f>ROUND(H4868*4.45,0)</f>
        <v>1</v>
      </c>
      <c r="O4868" s="1">
        <f>I4868*745.7</f>
        <v>14.914000000000001</v>
      </c>
      <c r="P4868" s="5">
        <f>ROUND(N4868^(3/2)/O4868/SQRT(2*1.28*M4868)*100,0)</f>
        <v>40</v>
      </c>
      <c r="Q4868" s="4">
        <f>E4868/D4868</f>
        <v>0.65217391304347827</v>
      </c>
      <c r="R4868" s="1">
        <f>ROUND(L4868^(3/2)/K4868*100*SQRT(2/PI()),0)</f>
        <v>62</v>
      </c>
      <c r="S4868" s="1" t="str">
        <f>IF(AND(R4868&gt;=R4867,R4868&gt;R4869),"YES","NO")</f>
        <v>NO</v>
      </c>
      <c r="T4868" s="1">
        <f>IF(C4868&lt;C4867,0,IF(T4867=1,1,IF(S4868="YES",1,0)))</f>
        <v>0</v>
      </c>
      <c r="U4868" s="1" t="str">
        <f>IF(AND(T4867=0,T4868=1),"YES","NO")</f>
        <v>NO</v>
      </c>
    </row>
    <row r="4869" spans="1:21" x14ac:dyDescent="0.3">
      <c r="A4869" s="1">
        <v>4869</v>
      </c>
      <c r="B4869" s="1">
        <v>323</v>
      </c>
      <c r="C4869" s="1">
        <v>13000</v>
      </c>
      <c r="D4869" s="1">
        <v>4.5999999999999996</v>
      </c>
      <c r="E4869" s="1">
        <v>3</v>
      </c>
      <c r="F4869" s="1">
        <v>2</v>
      </c>
      <c r="G4869" s="1" t="s">
        <v>23</v>
      </c>
      <c r="H4869" s="1">
        <v>0.32</v>
      </c>
      <c r="I4869" s="1">
        <v>0.02</v>
      </c>
      <c r="J4869" s="1">
        <v>0.12</v>
      </c>
      <c r="K4869" s="1">
        <v>0.06</v>
      </c>
      <c r="L4869" s="1">
        <v>0.13</v>
      </c>
      <c r="M4869" s="3">
        <f>PI()*(D4869*0.0254)^2/4</f>
        <v>1.0721930257703049E-2</v>
      </c>
      <c r="N4869" s="1">
        <f>ROUND(H4869*4.45,0)</f>
        <v>1</v>
      </c>
      <c r="O4869" s="1">
        <f>I4869*745.7</f>
        <v>14.914000000000001</v>
      </c>
      <c r="P4869" s="5">
        <f>ROUND(N4869^(3/2)/O4869/SQRT(2*1.28*M4869)*100,0)</f>
        <v>40</v>
      </c>
      <c r="Q4869" s="4">
        <f>E4869/D4869</f>
        <v>0.65217391304347827</v>
      </c>
      <c r="R4869" s="1">
        <f>ROUND(L4869^(3/2)/K4869*100*SQRT(2/PI()),0)</f>
        <v>62</v>
      </c>
      <c r="S4869" s="1" t="str">
        <f>IF(AND(R4869&gt;=R4868,R4869&gt;R4870),"YES","NO")</f>
        <v>NO</v>
      </c>
      <c r="T4869" s="1">
        <f>IF(C4869&lt;C4868,0,IF(T4868=1,1,IF(S4869="YES",1,0)))</f>
        <v>0</v>
      </c>
      <c r="U4869" s="1" t="str">
        <f>IF(AND(T4868=0,T4869=1),"YES","NO")</f>
        <v>NO</v>
      </c>
    </row>
    <row r="4870" spans="1:21" x14ac:dyDescent="0.3">
      <c r="A4870" s="1">
        <v>4870</v>
      </c>
      <c r="B4870" s="1">
        <v>323</v>
      </c>
      <c r="C4870" s="1">
        <v>13999</v>
      </c>
      <c r="D4870" s="1">
        <v>4.5999999999999996</v>
      </c>
      <c r="E4870" s="1">
        <v>3</v>
      </c>
      <c r="F4870" s="1">
        <v>2</v>
      </c>
      <c r="G4870" s="1" t="s">
        <v>23</v>
      </c>
      <c r="H4870" s="1">
        <v>0.37</v>
      </c>
      <c r="I4870" s="1">
        <v>0.03</v>
      </c>
      <c r="J4870" s="1">
        <v>0.13</v>
      </c>
      <c r="K4870" s="1">
        <v>0.06</v>
      </c>
      <c r="L4870" s="1">
        <v>0.13</v>
      </c>
      <c r="M4870" s="3">
        <f>PI()*(D4870*0.0254)^2/4</f>
        <v>1.0721930257703049E-2</v>
      </c>
      <c r="N4870" s="1">
        <f>ROUND(H4870*4.45,0)</f>
        <v>2</v>
      </c>
      <c r="O4870" s="1">
        <f>I4870*745.7</f>
        <v>22.371000000000002</v>
      </c>
      <c r="P4870" s="5">
        <f>ROUND(N4870^(3/2)/O4870/SQRT(2*1.28*M4870)*100,0)</f>
        <v>76</v>
      </c>
      <c r="Q4870" s="4">
        <f>E4870/D4870</f>
        <v>0.65217391304347827</v>
      </c>
      <c r="R4870" s="1">
        <f>ROUND(L4870^(3/2)/K4870*100*SQRT(2/PI()),0)</f>
        <v>62</v>
      </c>
      <c r="S4870" s="1" t="str">
        <f>IF(AND(R4870&gt;=R4869,R4870&gt;R4871),"YES","NO")</f>
        <v>NO</v>
      </c>
      <c r="T4870" s="1">
        <f>IF(C4870&lt;C4869,0,IF(T4869=1,1,IF(S4870="YES",1,0)))</f>
        <v>0</v>
      </c>
      <c r="U4870" s="1" t="str">
        <f>IF(AND(T4869=0,T4870=1),"YES","NO")</f>
        <v>NO</v>
      </c>
    </row>
    <row r="4871" spans="1:21" x14ac:dyDescent="0.3">
      <c r="A4871" s="1">
        <v>4871</v>
      </c>
      <c r="B4871" s="1">
        <v>323</v>
      </c>
      <c r="C4871" s="1">
        <v>15000</v>
      </c>
      <c r="D4871" s="1">
        <v>4.5999999999999996</v>
      </c>
      <c r="E4871" s="1">
        <v>3</v>
      </c>
      <c r="F4871" s="1">
        <v>2</v>
      </c>
      <c r="G4871" s="1" t="s">
        <v>23</v>
      </c>
      <c r="H4871" s="1">
        <v>0.43</v>
      </c>
      <c r="I4871" s="1">
        <v>0.04</v>
      </c>
      <c r="J4871" s="1">
        <v>0.15</v>
      </c>
      <c r="K4871" s="1">
        <v>0.06</v>
      </c>
      <c r="L4871" s="1">
        <v>0.13</v>
      </c>
      <c r="M4871" s="3">
        <f>PI()*(D4871*0.0254)^2/4</f>
        <v>1.0721930257703049E-2</v>
      </c>
      <c r="N4871" s="1">
        <f>ROUND(H4871*4.45,0)</f>
        <v>2</v>
      </c>
      <c r="O4871" s="1">
        <f>I4871*745.7</f>
        <v>29.828000000000003</v>
      </c>
      <c r="P4871" s="5">
        <f>ROUND(N4871^(3/2)/O4871/SQRT(2*1.28*M4871)*100,0)</f>
        <v>57</v>
      </c>
      <c r="Q4871" s="4">
        <f>E4871/D4871</f>
        <v>0.65217391304347827</v>
      </c>
      <c r="R4871" s="1">
        <f>ROUND(L4871^(3/2)/K4871*100*SQRT(2/PI()),0)</f>
        <v>62</v>
      </c>
      <c r="S4871" s="1" t="str">
        <f>IF(AND(R4871&gt;=R4870,R4871&gt;R4872),"YES","NO")</f>
        <v>NO</v>
      </c>
      <c r="T4871" s="1">
        <f>IF(C4871&lt;C4870,0,IF(T4870=1,1,IF(S4871="YES",1,0)))</f>
        <v>0</v>
      </c>
      <c r="U4871" s="1" t="str">
        <f>IF(AND(T4870=0,T4871=1),"YES","NO")</f>
        <v>NO</v>
      </c>
    </row>
    <row r="4872" spans="1:21" x14ac:dyDescent="0.3">
      <c r="A4872" s="1">
        <v>4872</v>
      </c>
      <c r="B4872" s="1">
        <v>323</v>
      </c>
      <c r="C4872" s="1">
        <v>16000</v>
      </c>
      <c r="D4872" s="1">
        <v>4.5999999999999996</v>
      </c>
      <c r="E4872" s="1">
        <v>3</v>
      </c>
      <c r="F4872" s="1">
        <v>2</v>
      </c>
      <c r="G4872" s="1" t="s">
        <v>23</v>
      </c>
      <c r="H4872" s="1">
        <v>0.49</v>
      </c>
      <c r="I4872" s="1">
        <v>0.04</v>
      </c>
      <c r="J4872" s="1">
        <v>0.17</v>
      </c>
      <c r="K4872" s="1">
        <v>0.06</v>
      </c>
      <c r="L4872" s="1">
        <v>0.13</v>
      </c>
      <c r="M4872" s="3">
        <f>PI()*(D4872*0.0254)^2/4</f>
        <v>1.0721930257703049E-2</v>
      </c>
      <c r="N4872" s="1">
        <f>ROUND(H4872*4.45,0)</f>
        <v>2</v>
      </c>
      <c r="O4872" s="1">
        <f>I4872*745.7</f>
        <v>29.828000000000003</v>
      </c>
      <c r="P4872" s="5">
        <f>ROUND(N4872^(3/2)/O4872/SQRT(2*1.28*M4872)*100,0)</f>
        <v>57</v>
      </c>
      <c r="Q4872" s="4">
        <f>E4872/D4872</f>
        <v>0.65217391304347827</v>
      </c>
      <c r="R4872" s="1">
        <f>ROUND(L4872^(3/2)/K4872*100*SQRT(2/PI()),0)</f>
        <v>62</v>
      </c>
      <c r="S4872" s="1" t="str">
        <f>IF(AND(R4872&gt;=R4871,R4872&gt;R4873),"YES","NO")</f>
        <v>NO</v>
      </c>
      <c r="T4872" s="1">
        <f>IF(C4872&lt;C4871,0,IF(T4871=1,1,IF(S4872="YES",1,0)))</f>
        <v>0</v>
      </c>
      <c r="U4872" s="1" t="str">
        <f>IF(AND(T4871=0,T4872=1),"YES","NO")</f>
        <v>NO</v>
      </c>
    </row>
    <row r="4873" spans="1:21" x14ac:dyDescent="0.3">
      <c r="A4873" s="1">
        <v>4873</v>
      </c>
      <c r="B4873" s="1">
        <v>323</v>
      </c>
      <c r="C4873" s="1">
        <v>17000</v>
      </c>
      <c r="D4873" s="1">
        <v>4.5999999999999996</v>
      </c>
      <c r="E4873" s="1">
        <v>3</v>
      </c>
      <c r="F4873" s="1">
        <v>2</v>
      </c>
      <c r="G4873" s="1" t="s">
        <v>23</v>
      </c>
      <c r="H4873" s="1">
        <v>0.55000000000000004</v>
      </c>
      <c r="I4873" s="1">
        <v>0.05</v>
      </c>
      <c r="J4873" s="1">
        <v>0.2</v>
      </c>
      <c r="K4873" s="1">
        <v>0.06</v>
      </c>
      <c r="L4873" s="1">
        <v>0.13</v>
      </c>
      <c r="M4873" s="3">
        <f>PI()*(D4873*0.0254)^2/4</f>
        <v>1.0721930257703049E-2</v>
      </c>
      <c r="N4873" s="1">
        <f>ROUND(H4873*4.45,0)</f>
        <v>2</v>
      </c>
      <c r="O4873" s="1">
        <f>I4873*745.7</f>
        <v>37.285000000000004</v>
      </c>
      <c r="P4873" s="5">
        <f>ROUND(N4873^(3/2)/O4873/SQRT(2*1.28*M4873)*100,0)</f>
        <v>46</v>
      </c>
      <c r="Q4873" s="4">
        <f>E4873/D4873</f>
        <v>0.65217391304347827</v>
      </c>
      <c r="R4873" s="1">
        <f>ROUND(L4873^(3/2)/K4873*100*SQRT(2/PI()),0)</f>
        <v>62</v>
      </c>
      <c r="S4873" s="1" t="str">
        <f>IF(AND(R4873&gt;=R4872,R4873&gt;R4874),"YES","NO")</f>
        <v>NO</v>
      </c>
      <c r="T4873" s="1">
        <f>IF(C4873&lt;C4872,0,IF(T4872=1,1,IF(S4873="YES",1,0)))</f>
        <v>0</v>
      </c>
      <c r="U4873" s="1" t="str">
        <f>IF(AND(T4872=0,T4873=1),"YES","NO")</f>
        <v>NO</v>
      </c>
    </row>
    <row r="4874" spans="1:21" x14ac:dyDescent="0.3">
      <c r="A4874" s="1">
        <v>4874</v>
      </c>
      <c r="B4874" s="1">
        <v>323</v>
      </c>
      <c r="C4874" s="1">
        <v>18000</v>
      </c>
      <c r="D4874" s="1">
        <v>4.5999999999999996</v>
      </c>
      <c r="E4874" s="1">
        <v>3</v>
      </c>
      <c r="F4874" s="1">
        <v>2</v>
      </c>
      <c r="G4874" s="1" t="s">
        <v>23</v>
      </c>
      <c r="H4874" s="1">
        <v>0.62</v>
      </c>
      <c r="I4874" s="1">
        <v>0.06</v>
      </c>
      <c r="J4874" s="1">
        <v>0.22</v>
      </c>
      <c r="K4874" s="1">
        <v>0.06</v>
      </c>
      <c r="L4874" s="1">
        <v>0.13</v>
      </c>
      <c r="M4874" s="3">
        <f>PI()*(D4874*0.0254)^2/4</f>
        <v>1.0721930257703049E-2</v>
      </c>
      <c r="N4874" s="1">
        <f>ROUND(H4874*4.45,0)</f>
        <v>3</v>
      </c>
      <c r="O4874" s="1">
        <f>I4874*745.7</f>
        <v>44.742000000000004</v>
      </c>
      <c r="P4874" s="5">
        <f>ROUND(N4874^(3/2)/O4874/SQRT(2*1.28*M4874)*100,0)</f>
        <v>70</v>
      </c>
      <c r="Q4874" s="4">
        <f>E4874/D4874</f>
        <v>0.65217391304347827</v>
      </c>
      <c r="R4874" s="1">
        <f>ROUND(L4874^(3/2)/K4874*100*SQRT(2/PI()),0)</f>
        <v>62</v>
      </c>
      <c r="S4874" s="1" t="str">
        <f>IF(AND(R4874&gt;=R4873,R4874&gt;R4875),"YES","NO")</f>
        <v>NO</v>
      </c>
      <c r="T4874" s="1">
        <f>IF(C4874&lt;C4873,0,IF(T4873=1,1,IF(S4874="YES",1,0)))</f>
        <v>0</v>
      </c>
      <c r="U4874" s="1" t="str">
        <f>IF(AND(T4873=0,T4874=1),"YES","NO")</f>
        <v>NO</v>
      </c>
    </row>
    <row r="4875" spans="1:21" x14ac:dyDescent="0.3">
      <c r="A4875" s="1">
        <v>4875</v>
      </c>
      <c r="B4875" s="1">
        <v>323</v>
      </c>
      <c r="C4875" s="1">
        <v>19000</v>
      </c>
      <c r="D4875" s="1">
        <v>4.5999999999999996</v>
      </c>
      <c r="E4875" s="1">
        <v>3</v>
      </c>
      <c r="F4875" s="1">
        <v>2</v>
      </c>
      <c r="G4875" s="1" t="s">
        <v>23</v>
      </c>
      <c r="H4875" s="1">
        <v>0.69</v>
      </c>
      <c r="I4875" s="1">
        <v>0.08</v>
      </c>
      <c r="J4875" s="1">
        <v>0.25</v>
      </c>
      <c r="K4875" s="1">
        <v>0.06</v>
      </c>
      <c r="L4875" s="1">
        <v>0.13</v>
      </c>
      <c r="M4875" s="3">
        <f>PI()*(D4875*0.0254)^2/4</f>
        <v>1.0721930257703049E-2</v>
      </c>
      <c r="N4875" s="1">
        <f>ROUND(H4875*4.45,0)</f>
        <v>3</v>
      </c>
      <c r="O4875" s="1">
        <f>I4875*745.7</f>
        <v>59.656000000000006</v>
      </c>
      <c r="P4875" s="5">
        <f>ROUND(N4875^(3/2)/O4875/SQRT(2*1.28*M4875)*100,0)</f>
        <v>53</v>
      </c>
      <c r="Q4875" s="4">
        <f>E4875/D4875</f>
        <v>0.65217391304347827</v>
      </c>
      <c r="R4875" s="1">
        <f>ROUND(L4875^(3/2)/K4875*100*SQRT(2/PI()),0)</f>
        <v>62</v>
      </c>
      <c r="S4875" s="1" t="str">
        <f>IF(AND(R4875&gt;=R4874,R4875&gt;R4876),"YES","NO")</f>
        <v>NO</v>
      </c>
      <c r="T4875" s="1">
        <f>IF(C4875&lt;C4874,0,IF(T4874=1,1,IF(S4875="YES",1,0)))</f>
        <v>0</v>
      </c>
      <c r="U4875" s="1" t="str">
        <f>IF(AND(T4874=0,T4875=1),"YES","NO")</f>
        <v>NO</v>
      </c>
    </row>
    <row r="4876" spans="1:21" x14ac:dyDescent="0.3">
      <c r="A4876" s="1">
        <v>4876</v>
      </c>
      <c r="B4876" s="1">
        <v>323</v>
      </c>
      <c r="C4876" s="1">
        <v>20000</v>
      </c>
      <c r="D4876" s="1">
        <v>4.5999999999999996</v>
      </c>
      <c r="E4876" s="1">
        <v>3</v>
      </c>
      <c r="F4876" s="1">
        <v>2</v>
      </c>
      <c r="G4876" s="1" t="s">
        <v>23</v>
      </c>
      <c r="H4876" s="1">
        <v>0.76</v>
      </c>
      <c r="I4876" s="1">
        <v>0.09</v>
      </c>
      <c r="J4876" s="1">
        <v>0.28000000000000003</v>
      </c>
      <c r="K4876" s="1">
        <v>0.06</v>
      </c>
      <c r="L4876" s="1">
        <v>0.13</v>
      </c>
      <c r="M4876" s="3">
        <f>PI()*(D4876*0.0254)^2/4</f>
        <v>1.0721930257703049E-2</v>
      </c>
      <c r="N4876" s="1">
        <f>ROUND(H4876*4.45,0)</f>
        <v>3</v>
      </c>
      <c r="O4876" s="1">
        <f>I4876*745.7</f>
        <v>67.113</v>
      </c>
      <c r="P4876" s="5">
        <f>ROUND(N4876^(3/2)/O4876/SQRT(2*1.28*M4876)*100,0)</f>
        <v>47</v>
      </c>
      <c r="Q4876" s="4">
        <f>E4876/D4876</f>
        <v>0.65217391304347827</v>
      </c>
      <c r="R4876" s="1">
        <f>ROUND(L4876^(3/2)/K4876*100*SQRT(2/PI()),0)</f>
        <v>62</v>
      </c>
      <c r="S4876" s="1" t="str">
        <f>IF(AND(R4876&gt;=R4875,R4876&gt;R4877),"YES","NO")</f>
        <v>NO</v>
      </c>
      <c r="T4876" s="1">
        <f>IF(C4876&lt;C4875,0,IF(T4875=1,1,IF(S4876="YES",1,0)))</f>
        <v>0</v>
      </c>
      <c r="U4876" s="1" t="str">
        <f>IF(AND(T4875=0,T4876=1),"YES","NO")</f>
        <v>NO</v>
      </c>
    </row>
    <row r="4877" spans="1:21" x14ac:dyDescent="0.3">
      <c r="A4877" s="1">
        <v>4877</v>
      </c>
      <c r="B4877" s="1">
        <v>323</v>
      </c>
      <c r="C4877" s="1">
        <v>21000</v>
      </c>
      <c r="D4877" s="1">
        <v>4.5999999999999996</v>
      </c>
      <c r="E4877" s="1">
        <v>3</v>
      </c>
      <c r="F4877" s="1">
        <v>2</v>
      </c>
      <c r="G4877" s="1" t="s">
        <v>23</v>
      </c>
      <c r="H4877" s="1">
        <v>0.84</v>
      </c>
      <c r="I4877" s="1">
        <v>0.1</v>
      </c>
      <c r="J4877" s="1">
        <v>0.3</v>
      </c>
      <c r="K4877" s="1">
        <v>0.06</v>
      </c>
      <c r="L4877" s="1">
        <v>0.13</v>
      </c>
      <c r="M4877" s="3">
        <f>PI()*(D4877*0.0254)^2/4</f>
        <v>1.0721930257703049E-2</v>
      </c>
      <c r="N4877" s="1">
        <f>ROUND(H4877*4.45,0)</f>
        <v>4</v>
      </c>
      <c r="O4877" s="1">
        <f>I4877*745.7</f>
        <v>74.570000000000007</v>
      </c>
      <c r="P4877" s="5">
        <f>ROUND(N4877^(3/2)/O4877/SQRT(2*1.28*M4877)*100,0)</f>
        <v>65</v>
      </c>
      <c r="Q4877" s="4">
        <f>E4877/D4877</f>
        <v>0.65217391304347827</v>
      </c>
      <c r="R4877" s="1">
        <f>ROUND(L4877^(3/2)/K4877*100*SQRT(2/PI()),0)</f>
        <v>62</v>
      </c>
      <c r="S4877" s="1" t="str">
        <f>IF(AND(R4877&gt;=R4876,R4877&gt;R4878),"YES","NO")</f>
        <v>NO</v>
      </c>
      <c r="T4877" s="1">
        <f>IF(C4877&lt;C4876,0,IF(T4876=1,1,IF(S4877="YES",1,0)))</f>
        <v>0</v>
      </c>
      <c r="U4877" s="1" t="str">
        <f>IF(AND(T4876=0,T4877=1),"YES","NO")</f>
        <v>NO</v>
      </c>
    </row>
    <row r="4878" spans="1:21" x14ac:dyDescent="0.3">
      <c r="A4878" s="1">
        <v>4878</v>
      </c>
      <c r="B4878" s="1">
        <v>323</v>
      </c>
      <c r="C4878" s="1">
        <v>22000</v>
      </c>
      <c r="D4878" s="1">
        <v>4.5999999999999996</v>
      </c>
      <c r="E4878" s="1">
        <v>3</v>
      </c>
      <c r="F4878" s="1">
        <v>2</v>
      </c>
      <c r="G4878" s="1" t="s">
        <v>23</v>
      </c>
      <c r="H4878" s="1">
        <v>0.92</v>
      </c>
      <c r="I4878" s="1">
        <v>0.12</v>
      </c>
      <c r="J4878" s="1">
        <v>0.33</v>
      </c>
      <c r="K4878" s="1">
        <v>0.06</v>
      </c>
      <c r="L4878" s="1">
        <v>0.13</v>
      </c>
      <c r="M4878" s="3">
        <f>PI()*(D4878*0.0254)^2/4</f>
        <v>1.0721930257703049E-2</v>
      </c>
      <c r="N4878" s="1">
        <f>ROUND(H4878*4.45,0)</f>
        <v>4</v>
      </c>
      <c r="O4878" s="1">
        <f>I4878*745.7</f>
        <v>89.484000000000009</v>
      </c>
      <c r="P4878" s="5">
        <f>ROUND(N4878^(3/2)/O4878/SQRT(2*1.28*M4878)*100,0)</f>
        <v>54</v>
      </c>
      <c r="Q4878" s="4">
        <f>E4878/D4878</f>
        <v>0.65217391304347827</v>
      </c>
      <c r="R4878" s="1">
        <f>ROUND(L4878^(3/2)/K4878*100*SQRT(2/PI()),0)</f>
        <v>62</v>
      </c>
      <c r="S4878" s="1" t="str">
        <f>IF(AND(R4878&gt;=R4877,R4878&gt;R4879),"YES","NO")</f>
        <v>NO</v>
      </c>
      <c r="T4878" s="1">
        <f>IF(C4878&lt;C4877,0,IF(T4877=1,1,IF(S4878="YES",1,0)))</f>
        <v>0</v>
      </c>
      <c r="U4878" s="1" t="str">
        <f>IF(AND(T4877=0,T4878=1),"YES","NO")</f>
        <v>NO</v>
      </c>
    </row>
    <row r="4879" spans="1:21" x14ac:dyDescent="0.3">
      <c r="A4879" s="1">
        <v>4879</v>
      </c>
      <c r="B4879" s="1">
        <v>323</v>
      </c>
      <c r="C4879" s="1">
        <v>23000</v>
      </c>
      <c r="D4879" s="1">
        <v>4.5999999999999996</v>
      </c>
      <c r="E4879" s="1">
        <v>3</v>
      </c>
      <c r="F4879" s="1">
        <v>2</v>
      </c>
      <c r="G4879" s="1" t="s">
        <v>23</v>
      </c>
      <c r="H4879" s="1">
        <v>1.01</v>
      </c>
      <c r="I4879" s="1">
        <v>0.13</v>
      </c>
      <c r="J4879" s="1">
        <v>0.36</v>
      </c>
      <c r="K4879" s="1">
        <v>0.06</v>
      </c>
      <c r="L4879" s="1">
        <v>0.13</v>
      </c>
      <c r="M4879" s="3">
        <f>PI()*(D4879*0.0254)^2/4</f>
        <v>1.0721930257703049E-2</v>
      </c>
      <c r="N4879" s="1">
        <f>ROUND(H4879*4.45,0)</f>
        <v>4</v>
      </c>
      <c r="O4879" s="1">
        <f>I4879*745.7</f>
        <v>96.941000000000003</v>
      </c>
      <c r="P4879" s="5">
        <f>ROUND(N4879^(3/2)/O4879/SQRT(2*1.28*M4879)*100,0)</f>
        <v>50</v>
      </c>
      <c r="Q4879" s="4">
        <f>E4879/D4879</f>
        <v>0.65217391304347827</v>
      </c>
      <c r="R4879" s="1">
        <f>ROUND(L4879^(3/2)/K4879*100*SQRT(2/PI()),0)</f>
        <v>62</v>
      </c>
      <c r="S4879" s="1" t="str">
        <f>IF(AND(R4879&gt;=R4878,R4879&gt;R4880),"YES","NO")</f>
        <v>NO</v>
      </c>
      <c r="T4879" s="1">
        <f>IF(C4879&lt;C4878,0,IF(T4878=1,1,IF(S4879="YES",1,0)))</f>
        <v>0</v>
      </c>
      <c r="U4879" s="1" t="str">
        <f>IF(AND(T4878=0,T4879=1),"YES","NO")</f>
        <v>NO</v>
      </c>
    </row>
    <row r="4880" spans="1:21" x14ac:dyDescent="0.3">
      <c r="A4880" s="1">
        <v>4880</v>
      </c>
      <c r="B4880" s="1">
        <v>323</v>
      </c>
      <c r="C4880" s="1">
        <v>24000</v>
      </c>
      <c r="D4880" s="1">
        <v>4.5999999999999996</v>
      </c>
      <c r="E4880" s="1">
        <v>3</v>
      </c>
      <c r="F4880" s="1">
        <v>2</v>
      </c>
      <c r="G4880" s="1" t="s">
        <v>23</v>
      </c>
      <c r="H4880" s="1">
        <v>1.1000000000000001</v>
      </c>
      <c r="I4880" s="1">
        <v>0.15</v>
      </c>
      <c r="J4880" s="1">
        <v>0.39</v>
      </c>
      <c r="K4880" s="1">
        <v>0.06</v>
      </c>
      <c r="L4880" s="1">
        <v>0.13</v>
      </c>
      <c r="M4880" s="3">
        <f>PI()*(D4880*0.0254)^2/4</f>
        <v>1.0721930257703049E-2</v>
      </c>
      <c r="N4880" s="1">
        <f>ROUND(H4880*4.45,0)</f>
        <v>5</v>
      </c>
      <c r="O4880" s="1">
        <f>I4880*745.7</f>
        <v>111.855</v>
      </c>
      <c r="P4880" s="5">
        <f>ROUND(N4880^(3/2)/O4880/SQRT(2*1.28*M4880)*100,0)</f>
        <v>60</v>
      </c>
      <c r="Q4880" s="4">
        <f>E4880/D4880</f>
        <v>0.65217391304347827</v>
      </c>
      <c r="R4880" s="1">
        <f>ROUND(L4880^(3/2)/K4880*100*SQRT(2/PI()),0)</f>
        <v>62</v>
      </c>
      <c r="S4880" s="1" t="str">
        <f>IF(AND(R4880&gt;=R4879,R4880&gt;R4881),"YES","NO")</f>
        <v>NO</v>
      </c>
      <c r="T4880" s="1">
        <f>IF(C4880&lt;C4879,0,IF(T4879=1,1,IF(S4880="YES",1,0)))</f>
        <v>0</v>
      </c>
      <c r="U4880" s="1" t="str">
        <f>IF(AND(T4879=0,T4880=1),"YES","NO")</f>
        <v>NO</v>
      </c>
    </row>
    <row r="4881" spans="1:21" x14ac:dyDescent="0.3">
      <c r="A4881" s="1">
        <v>4881</v>
      </c>
      <c r="B4881" s="1">
        <v>323</v>
      </c>
      <c r="C4881" s="1">
        <v>25000</v>
      </c>
      <c r="D4881" s="1">
        <v>4.5999999999999996</v>
      </c>
      <c r="E4881" s="1">
        <v>3</v>
      </c>
      <c r="F4881" s="1">
        <v>2</v>
      </c>
      <c r="G4881" s="1" t="s">
        <v>23</v>
      </c>
      <c r="H4881" s="1">
        <v>1.19</v>
      </c>
      <c r="I4881" s="1">
        <v>0.17</v>
      </c>
      <c r="J4881" s="1">
        <v>0.42</v>
      </c>
      <c r="K4881" s="1">
        <v>0.06</v>
      </c>
      <c r="L4881" s="1">
        <v>0.13</v>
      </c>
      <c r="M4881" s="3">
        <f>PI()*(D4881*0.0254)^2/4</f>
        <v>1.0721930257703049E-2</v>
      </c>
      <c r="N4881" s="1">
        <f>ROUND(H4881*4.45,0)</f>
        <v>5</v>
      </c>
      <c r="O4881" s="1">
        <f>I4881*745.7</f>
        <v>126.76900000000002</v>
      </c>
      <c r="P4881" s="5">
        <f>ROUND(N4881^(3/2)/O4881/SQRT(2*1.28*M4881)*100,0)</f>
        <v>53</v>
      </c>
      <c r="Q4881" s="4">
        <f>E4881/D4881</f>
        <v>0.65217391304347827</v>
      </c>
      <c r="R4881" s="1">
        <f>ROUND(L4881^(3/2)/K4881*100*SQRT(2/PI()),0)</f>
        <v>62</v>
      </c>
      <c r="S4881" s="1" t="str">
        <f>IF(AND(R4881&gt;=R4880,R4881&gt;R4882),"YES","NO")</f>
        <v>NO</v>
      </c>
      <c r="T4881" s="1">
        <f>IF(C4881&lt;C4880,0,IF(T4880=1,1,IF(S4881="YES",1,0)))</f>
        <v>0</v>
      </c>
      <c r="U4881" s="1" t="str">
        <f>IF(AND(T4880=0,T4881=1),"YES","NO")</f>
        <v>NO</v>
      </c>
    </row>
    <row r="4882" spans="1:21" x14ac:dyDescent="0.3">
      <c r="A4882" s="1">
        <v>4882</v>
      </c>
      <c r="B4882" s="1">
        <v>323</v>
      </c>
      <c r="C4882" s="1">
        <v>26000</v>
      </c>
      <c r="D4882" s="1">
        <v>4.5999999999999996</v>
      </c>
      <c r="E4882" s="1">
        <v>3</v>
      </c>
      <c r="F4882" s="1">
        <v>2</v>
      </c>
      <c r="G4882" s="1" t="s">
        <v>23</v>
      </c>
      <c r="H4882" s="1">
        <v>1.29</v>
      </c>
      <c r="I4882" s="1">
        <v>0.19</v>
      </c>
      <c r="J4882" s="1">
        <v>0.46</v>
      </c>
      <c r="K4882" s="1">
        <v>0.06</v>
      </c>
      <c r="L4882" s="1">
        <v>0.13</v>
      </c>
      <c r="M4882" s="3">
        <f>PI()*(D4882*0.0254)^2/4</f>
        <v>1.0721930257703049E-2</v>
      </c>
      <c r="N4882" s="1">
        <f>ROUND(H4882*4.45,0)</f>
        <v>6</v>
      </c>
      <c r="O4882" s="1">
        <f>I4882*745.7</f>
        <v>141.68300000000002</v>
      </c>
      <c r="P4882" s="5">
        <f>ROUND(N4882^(3/2)/O4882/SQRT(2*1.28*M4882)*100,0)</f>
        <v>63</v>
      </c>
      <c r="Q4882" s="4">
        <f>E4882/D4882</f>
        <v>0.65217391304347827</v>
      </c>
      <c r="R4882" s="1">
        <f>ROUND(L4882^(3/2)/K4882*100*SQRT(2/PI()),0)</f>
        <v>62</v>
      </c>
      <c r="S4882" s="1" t="str">
        <f>IF(AND(R4882&gt;=R4881,R4882&gt;R4883),"YES","NO")</f>
        <v>NO</v>
      </c>
      <c r="T4882" s="1">
        <f>IF(C4882&lt;C4881,0,IF(T4881=1,1,IF(S4882="YES",1,0)))</f>
        <v>0</v>
      </c>
      <c r="U4882" s="1" t="str">
        <f>IF(AND(T4881=0,T4882=1),"YES","NO")</f>
        <v>NO</v>
      </c>
    </row>
    <row r="4883" spans="1:21" x14ac:dyDescent="0.3">
      <c r="A4883" s="1">
        <v>4883</v>
      </c>
      <c r="B4883" s="1">
        <v>323</v>
      </c>
      <c r="C4883" s="1">
        <v>26999</v>
      </c>
      <c r="D4883" s="1">
        <v>4.5999999999999996</v>
      </c>
      <c r="E4883" s="1">
        <v>3</v>
      </c>
      <c r="F4883" s="1">
        <v>2</v>
      </c>
      <c r="G4883" s="1" t="s">
        <v>23</v>
      </c>
      <c r="H4883" s="1">
        <v>1.4</v>
      </c>
      <c r="I4883" s="1">
        <v>0.21</v>
      </c>
      <c r="J4883" s="1">
        <v>0.49</v>
      </c>
      <c r="K4883" s="1">
        <v>0.06</v>
      </c>
      <c r="L4883" s="1">
        <v>0.13</v>
      </c>
      <c r="M4883" s="3">
        <f>PI()*(D4883*0.0254)^2/4</f>
        <v>1.0721930257703049E-2</v>
      </c>
      <c r="N4883" s="1">
        <f>ROUND(H4883*4.45,0)</f>
        <v>6</v>
      </c>
      <c r="O4883" s="1">
        <f>I4883*745.7</f>
        <v>156.59700000000001</v>
      </c>
      <c r="P4883" s="5">
        <f>ROUND(N4883^(3/2)/O4883/SQRT(2*1.28*M4883)*100,0)</f>
        <v>57</v>
      </c>
      <c r="Q4883" s="4">
        <f>E4883/D4883</f>
        <v>0.65217391304347827</v>
      </c>
      <c r="R4883" s="1">
        <f>ROUND(L4883^(3/2)/K4883*100*SQRT(2/PI()),0)</f>
        <v>62</v>
      </c>
      <c r="S4883" s="1" t="str">
        <f>IF(AND(R4883&gt;=R4882,R4883&gt;R4884),"YES","NO")</f>
        <v>NO</v>
      </c>
      <c r="T4883" s="1">
        <f>IF(C4883&lt;C4882,0,IF(T4882=1,1,IF(S4883="YES",1,0)))</f>
        <v>0</v>
      </c>
      <c r="U4883" s="1" t="str">
        <f>IF(AND(T4882=0,T4883=1),"YES","NO")</f>
        <v>NO</v>
      </c>
    </row>
    <row r="4884" spans="1:21" x14ac:dyDescent="0.3">
      <c r="A4884" s="1">
        <v>4884</v>
      </c>
      <c r="B4884" s="1">
        <v>323</v>
      </c>
      <c r="C4884" s="1">
        <v>28000</v>
      </c>
      <c r="D4884" s="1">
        <v>4.5999999999999996</v>
      </c>
      <c r="E4884" s="1">
        <v>3</v>
      </c>
      <c r="F4884" s="1">
        <v>2</v>
      </c>
      <c r="G4884" s="1" t="s">
        <v>23</v>
      </c>
      <c r="H4884" s="1">
        <v>1.5</v>
      </c>
      <c r="I4884" s="1">
        <v>0.23</v>
      </c>
      <c r="J4884" s="1">
        <v>0.52</v>
      </c>
      <c r="K4884" s="1">
        <v>0.06</v>
      </c>
      <c r="L4884" s="1">
        <v>0.13</v>
      </c>
      <c r="M4884" s="3">
        <f>PI()*(D4884*0.0254)^2/4</f>
        <v>1.0721930257703049E-2</v>
      </c>
      <c r="N4884" s="1">
        <f>ROUND(H4884*4.45,0)</f>
        <v>7</v>
      </c>
      <c r="O4884" s="1">
        <f>I4884*745.7</f>
        <v>171.51100000000002</v>
      </c>
      <c r="P4884" s="5">
        <f>ROUND(N4884^(3/2)/O4884/SQRT(2*1.28*M4884)*100,0)</f>
        <v>65</v>
      </c>
      <c r="Q4884" s="4">
        <f>E4884/D4884</f>
        <v>0.65217391304347827</v>
      </c>
      <c r="R4884" s="1">
        <f>ROUND(L4884^(3/2)/K4884*100*SQRT(2/PI()),0)</f>
        <v>62</v>
      </c>
      <c r="S4884" s="1" t="str">
        <f>IF(AND(R4884&gt;=R4883,R4884&gt;R4885),"YES","NO")</f>
        <v>NO</v>
      </c>
      <c r="T4884" s="1">
        <f>IF(C4884&lt;C4883,0,IF(T4883=1,1,IF(S4884="YES",1,0)))</f>
        <v>0</v>
      </c>
      <c r="U4884" s="1" t="str">
        <f>IF(AND(T4883=0,T4884=1),"YES","NO")</f>
        <v>NO</v>
      </c>
    </row>
    <row r="4885" spans="1:21" x14ac:dyDescent="0.3">
      <c r="A4885" s="1">
        <v>4885</v>
      </c>
      <c r="B4885" s="1">
        <v>323</v>
      </c>
      <c r="C4885" s="1">
        <v>29000</v>
      </c>
      <c r="D4885" s="1">
        <v>4.5999999999999996</v>
      </c>
      <c r="E4885" s="1">
        <v>3</v>
      </c>
      <c r="F4885" s="1">
        <v>2</v>
      </c>
      <c r="G4885" s="1" t="s">
        <v>23</v>
      </c>
      <c r="H4885" s="1">
        <v>1.61</v>
      </c>
      <c r="I4885" s="1">
        <v>0.26</v>
      </c>
      <c r="J4885" s="1">
        <v>0.56000000000000005</v>
      </c>
      <c r="K4885" s="1">
        <v>0.06</v>
      </c>
      <c r="L4885" s="1">
        <v>0.13</v>
      </c>
      <c r="M4885" s="3">
        <f>PI()*(D4885*0.0254)^2/4</f>
        <v>1.0721930257703049E-2</v>
      </c>
      <c r="N4885" s="1">
        <f>ROUND(H4885*4.45,0)</f>
        <v>7</v>
      </c>
      <c r="O4885" s="1">
        <f>I4885*745.7</f>
        <v>193.88200000000001</v>
      </c>
      <c r="P4885" s="5">
        <f>ROUND(N4885^(3/2)/O4885/SQRT(2*1.28*M4885)*100,0)</f>
        <v>58</v>
      </c>
      <c r="Q4885" s="4">
        <f>E4885/D4885</f>
        <v>0.65217391304347827</v>
      </c>
      <c r="R4885" s="1">
        <f>ROUND(L4885^(3/2)/K4885*100*SQRT(2/PI()),0)</f>
        <v>62</v>
      </c>
      <c r="S4885" s="1" t="str">
        <f>IF(AND(R4885&gt;=R4884,R4885&gt;R4886),"YES","NO")</f>
        <v>NO</v>
      </c>
      <c r="T4885" s="1">
        <f>IF(C4885&lt;C4884,0,IF(T4884=1,1,IF(S4885="YES",1,0)))</f>
        <v>0</v>
      </c>
      <c r="U4885" s="1" t="str">
        <f>IF(AND(T4884=0,T4885=1),"YES","NO")</f>
        <v>NO</v>
      </c>
    </row>
    <row r="4886" spans="1:21" x14ac:dyDescent="0.3">
      <c r="A4886" s="1">
        <v>4886</v>
      </c>
      <c r="B4886" s="1">
        <v>323</v>
      </c>
      <c r="C4886" s="1">
        <v>30000</v>
      </c>
      <c r="D4886" s="1">
        <v>4.5999999999999996</v>
      </c>
      <c r="E4886" s="1">
        <v>3</v>
      </c>
      <c r="F4886" s="1">
        <v>2</v>
      </c>
      <c r="G4886" s="1" t="s">
        <v>23</v>
      </c>
      <c r="H4886" s="1">
        <v>1.73</v>
      </c>
      <c r="I4886" s="1">
        <v>0.28000000000000003</v>
      </c>
      <c r="J4886" s="1">
        <v>0.6</v>
      </c>
      <c r="K4886" s="1">
        <v>0.06</v>
      </c>
      <c r="L4886" s="1">
        <v>0.13</v>
      </c>
      <c r="M4886" s="3">
        <f>PI()*(D4886*0.0254)^2/4</f>
        <v>1.0721930257703049E-2</v>
      </c>
      <c r="N4886" s="1">
        <f>ROUND(H4886*4.45,0)</f>
        <v>8</v>
      </c>
      <c r="O4886" s="1">
        <f>I4886*745.7</f>
        <v>208.79600000000002</v>
      </c>
      <c r="P4886" s="5">
        <f>ROUND(N4886^(3/2)/O4886/SQRT(2*1.28*M4886)*100,0)</f>
        <v>65</v>
      </c>
      <c r="Q4886" s="4">
        <f>E4886/D4886</f>
        <v>0.65217391304347827</v>
      </c>
      <c r="R4886" s="1">
        <f>ROUND(L4886^(3/2)/K4886*100*SQRT(2/PI()),0)</f>
        <v>62</v>
      </c>
      <c r="S4886" s="1" t="str">
        <f>IF(AND(R4886&gt;=R4885,R4886&gt;R4887),"YES","NO")</f>
        <v>NO</v>
      </c>
      <c r="T4886" s="1">
        <f>IF(C4886&lt;C4885,0,IF(T4885=1,1,IF(S4886="YES",1,0)))</f>
        <v>0</v>
      </c>
      <c r="U4886" s="1" t="str">
        <f>IF(AND(T4885=0,T4886=1),"YES","NO")</f>
        <v>NO</v>
      </c>
    </row>
    <row r="4887" spans="1:21" x14ac:dyDescent="0.3">
      <c r="A4887" s="1">
        <v>4887</v>
      </c>
      <c r="B4887" s="1">
        <v>323</v>
      </c>
      <c r="C4887" s="1">
        <v>31000</v>
      </c>
      <c r="D4887" s="1">
        <v>4.5999999999999996</v>
      </c>
      <c r="E4887" s="1">
        <v>3</v>
      </c>
      <c r="F4887" s="1">
        <v>2</v>
      </c>
      <c r="G4887" s="1" t="s">
        <v>23</v>
      </c>
      <c r="H4887" s="1">
        <v>1.85</v>
      </c>
      <c r="I4887" s="1">
        <v>0.31</v>
      </c>
      <c r="J4887" s="1">
        <v>0.64</v>
      </c>
      <c r="K4887" s="1">
        <v>0.06</v>
      </c>
      <c r="L4887" s="1">
        <v>0.13</v>
      </c>
      <c r="M4887" s="3">
        <f>PI()*(D4887*0.0254)^2/4</f>
        <v>1.0721930257703049E-2</v>
      </c>
      <c r="N4887" s="1">
        <f>ROUND(H4887*4.45,0)</f>
        <v>8</v>
      </c>
      <c r="O4887" s="1">
        <f>I4887*745.7</f>
        <v>231.167</v>
      </c>
      <c r="P4887" s="5">
        <f>ROUND(N4887^(3/2)/O4887/SQRT(2*1.28*M4887)*100,0)</f>
        <v>59</v>
      </c>
      <c r="Q4887" s="4">
        <f>E4887/D4887</f>
        <v>0.65217391304347827</v>
      </c>
      <c r="R4887" s="1">
        <f>ROUND(L4887^(3/2)/K4887*100*SQRT(2/PI()),0)</f>
        <v>62</v>
      </c>
      <c r="S4887" s="1" t="str">
        <f>IF(AND(R4887&gt;=R4886,R4887&gt;R4888),"YES","NO")</f>
        <v>NO</v>
      </c>
      <c r="T4887" s="1">
        <f>IF(C4887&lt;C4886,0,IF(T4886=1,1,IF(S4887="YES",1,0)))</f>
        <v>0</v>
      </c>
      <c r="U4887" s="1" t="str">
        <f>IF(AND(T4886=0,T4887=1),"YES","NO")</f>
        <v>NO</v>
      </c>
    </row>
    <row r="4888" spans="1:21" x14ac:dyDescent="0.3">
      <c r="A4888" s="1">
        <v>4888</v>
      </c>
      <c r="B4888" s="1">
        <v>323</v>
      </c>
      <c r="C4888" s="1">
        <v>32000</v>
      </c>
      <c r="D4888" s="1">
        <v>4.5999999999999996</v>
      </c>
      <c r="E4888" s="1">
        <v>3</v>
      </c>
      <c r="F4888" s="1">
        <v>2</v>
      </c>
      <c r="G4888" s="1" t="s">
        <v>23</v>
      </c>
      <c r="H4888" s="1">
        <v>1.97</v>
      </c>
      <c r="I4888" s="1">
        <v>0.34</v>
      </c>
      <c r="J4888" s="1">
        <v>0.68</v>
      </c>
      <c r="K4888" s="1">
        <v>0.06</v>
      </c>
      <c r="L4888" s="1">
        <v>0.13</v>
      </c>
      <c r="M4888" s="3">
        <f>PI()*(D4888*0.0254)^2/4</f>
        <v>1.0721930257703049E-2</v>
      </c>
      <c r="N4888" s="1">
        <f>ROUND(H4888*4.45,0)</f>
        <v>9</v>
      </c>
      <c r="O4888" s="1">
        <f>I4888*745.7</f>
        <v>253.53800000000004</v>
      </c>
      <c r="P4888" s="5">
        <f>ROUND(N4888^(3/2)/O4888/SQRT(2*1.28*M4888)*100,0)</f>
        <v>64</v>
      </c>
      <c r="Q4888" s="4">
        <f>E4888/D4888</f>
        <v>0.65217391304347827</v>
      </c>
      <c r="R4888" s="1">
        <f>ROUND(L4888^(3/2)/K4888*100*SQRT(2/PI()),0)</f>
        <v>62</v>
      </c>
      <c r="S4888" s="1" t="str">
        <f>IF(AND(R4888&gt;=R4887,R4888&gt;R4889),"YES","NO")</f>
        <v>NO</v>
      </c>
      <c r="T4888" s="1">
        <f>IF(C4888&lt;C4887,0,IF(T4887=1,1,IF(S4888="YES",1,0)))</f>
        <v>0</v>
      </c>
      <c r="U4888" s="1" t="str">
        <f>IF(AND(T4887=0,T4888=1),"YES","NO")</f>
        <v>NO</v>
      </c>
    </row>
    <row r="4889" spans="1:21" x14ac:dyDescent="0.3">
      <c r="A4889" s="1">
        <v>4889</v>
      </c>
      <c r="B4889" s="1">
        <v>323</v>
      </c>
      <c r="C4889" s="1">
        <v>33000</v>
      </c>
      <c r="D4889" s="1">
        <v>4.5999999999999996</v>
      </c>
      <c r="E4889" s="1">
        <v>3</v>
      </c>
      <c r="F4889" s="1">
        <v>2</v>
      </c>
      <c r="G4889" s="1" t="s">
        <v>23</v>
      </c>
      <c r="H4889" s="1">
        <v>2.1</v>
      </c>
      <c r="I4889" s="1">
        <v>0.38</v>
      </c>
      <c r="J4889" s="1">
        <v>0.72</v>
      </c>
      <c r="K4889" s="1">
        <v>0.06</v>
      </c>
      <c r="L4889" s="1">
        <v>0.13</v>
      </c>
      <c r="M4889" s="3">
        <f>PI()*(D4889*0.0254)^2/4</f>
        <v>1.0721930257703049E-2</v>
      </c>
      <c r="N4889" s="1">
        <f>ROUND(H4889*4.45,0)</f>
        <v>9</v>
      </c>
      <c r="O4889" s="1">
        <f>I4889*745.7</f>
        <v>283.36600000000004</v>
      </c>
      <c r="P4889" s="5">
        <f>ROUND(N4889^(3/2)/O4889/SQRT(2*1.28*M4889)*100,0)</f>
        <v>58</v>
      </c>
      <c r="Q4889" s="4">
        <f>E4889/D4889</f>
        <v>0.65217391304347827</v>
      </c>
      <c r="R4889" s="1">
        <f>ROUND(L4889^(3/2)/K4889*100*SQRT(2/PI()),0)</f>
        <v>62</v>
      </c>
      <c r="S4889" s="1" t="str">
        <f>IF(AND(R4889&gt;=R4888,R4889&gt;R4890),"YES","NO")</f>
        <v>NO</v>
      </c>
      <c r="T4889" s="1">
        <f>IF(C4889&lt;C4888,0,IF(T4888=1,1,IF(S4889="YES",1,0)))</f>
        <v>0</v>
      </c>
      <c r="U4889" s="1" t="str">
        <f>IF(AND(T4888=0,T4889=1),"YES","NO")</f>
        <v>NO</v>
      </c>
    </row>
    <row r="4890" spans="1:21" x14ac:dyDescent="0.3">
      <c r="A4890" s="1">
        <v>4890</v>
      </c>
      <c r="B4890" s="1">
        <v>323</v>
      </c>
      <c r="C4890" s="1">
        <v>34000</v>
      </c>
      <c r="D4890" s="1">
        <v>4.5999999999999996</v>
      </c>
      <c r="E4890" s="1">
        <v>3</v>
      </c>
      <c r="F4890" s="1">
        <v>2</v>
      </c>
      <c r="G4890" s="1" t="s">
        <v>23</v>
      </c>
      <c r="H4890" s="1">
        <v>2.23</v>
      </c>
      <c r="I4890" s="1">
        <v>0.42</v>
      </c>
      <c r="J4890" s="1">
        <v>0.77</v>
      </c>
      <c r="K4890" s="1">
        <v>0.06</v>
      </c>
      <c r="L4890" s="1">
        <v>0.13</v>
      </c>
      <c r="M4890" s="3">
        <f>PI()*(D4890*0.0254)^2/4</f>
        <v>1.0721930257703049E-2</v>
      </c>
      <c r="N4890" s="1">
        <f>ROUND(H4890*4.45,0)</f>
        <v>10</v>
      </c>
      <c r="O4890" s="1">
        <f>I4890*745.7</f>
        <v>313.19400000000002</v>
      </c>
      <c r="P4890" s="5">
        <f>ROUND(N4890^(3/2)/O4890/SQRT(2*1.28*M4890)*100,0)</f>
        <v>61</v>
      </c>
      <c r="Q4890" s="4">
        <f>E4890/D4890</f>
        <v>0.65217391304347827</v>
      </c>
      <c r="R4890" s="1">
        <f>ROUND(L4890^(3/2)/K4890*100*SQRT(2/PI()),0)</f>
        <v>62</v>
      </c>
      <c r="S4890" s="1" t="str">
        <f>IF(AND(R4890&gt;=R4889,R4890&gt;R4891),"YES","NO")</f>
        <v>YES</v>
      </c>
      <c r="T4890" s="1">
        <f>IF(C4890&lt;C4889,0,IF(T4889=1,1,IF(S4890="YES",1,0)))</f>
        <v>1</v>
      </c>
      <c r="U4890" s="1" t="str">
        <f>IF(AND(T4889=0,T4890=1),"YES","NO")</f>
        <v>YES</v>
      </c>
    </row>
    <row r="4891" spans="1:21" x14ac:dyDescent="0.3">
      <c r="A4891" s="1">
        <v>4891</v>
      </c>
      <c r="B4891" s="1">
        <v>323</v>
      </c>
      <c r="C4891" s="1">
        <v>35000</v>
      </c>
      <c r="D4891" s="1">
        <v>4.5999999999999996</v>
      </c>
      <c r="E4891" s="1">
        <v>3</v>
      </c>
      <c r="F4891" s="1">
        <v>2</v>
      </c>
      <c r="G4891" s="1" t="s">
        <v>23</v>
      </c>
      <c r="H4891" s="1">
        <v>2.37</v>
      </c>
      <c r="I4891" s="1">
        <v>0.49</v>
      </c>
      <c r="J4891" s="1">
        <v>0.89</v>
      </c>
      <c r="K4891" s="1">
        <v>7.0000000000000007E-2</v>
      </c>
      <c r="L4891" s="1">
        <v>0.13</v>
      </c>
      <c r="M4891" s="3">
        <f>PI()*(D4891*0.0254)^2/4</f>
        <v>1.0721930257703049E-2</v>
      </c>
      <c r="N4891" s="1">
        <f>ROUND(H4891*4.45,0)</f>
        <v>11</v>
      </c>
      <c r="O4891" s="1">
        <f>I4891*745.7</f>
        <v>365.39300000000003</v>
      </c>
      <c r="P4891" s="5">
        <f>ROUND(N4891^(3/2)/O4891/SQRT(2*1.28*M4891)*100,0)</f>
        <v>60</v>
      </c>
      <c r="Q4891" s="4">
        <f>E4891/D4891</f>
        <v>0.65217391304347827</v>
      </c>
      <c r="R4891" s="1">
        <f>ROUND(L4891^(3/2)/K4891*100*SQRT(2/PI()),0)</f>
        <v>53</v>
      </c>
      <c r="S4891" s="1" t="str">
        <f>IF(AND(R4891&gt;=R4890,R4891&gt;R4892),"YES","NO")</f>
        <v>NO</v>
      </c>
      <c r="T4891" s="1">
        <f>IF(C4891&lt;C4890,0,IF(T4890=1,1,IF(S4891="YES",1,0)))</f>
        <v>1</v>
      </c>
      <c r="U4891" s="1" t="str">
        <f>IF(AND(T4890=0,T4891=1),"YES","NO")</f>
        <v>NO</v>
      </c>
    </row>
    <row r="4892" spans="1:21" x14ac:dyDescent="0.3">
      <c r="A4892" s="1">
        <v>4892</v>
      </c>
      <c r="B4892" s="1">
        <v>323</v>
      </c>
      <c r="C4892" s="1">
        <v>36000</v>
      </c>
      <c r="D4892" s="1">
        <v>4.5999999999999996</v>
      </c>
      <c r="E4892" s="1">
        <v>3</v>
      </c>
      <c r="F4892" s="1">
        <v>2</v>
      </c>
      <c r="G4892" s="1" t="s">
        <v>23</v>
      </c>
      <c r="H4892" s="1">
        <v>2.52</v>
      </c>
      <c r="I4892" s="1">
        <v>0.57999999999999996</v>
      </c>
      <c r="J4892" s="1">
        <v>1.01</v>
      </c>
      <c r="K4892" s="1">
        <v>7.0000000000000007E-2</v>
      </c>
      <c r="L4892" s="1">
        <v>0.13</v>
      </c>
      <c r="M4892" s="3">
        <f>PI()*(D4892*0.0254)^2/4</f>
        <v>1.0721930257703049E-2</v>
      </c>
      <c r="N4892" s="1">
        <f>ROUND(H4892*4.45,0)</f>
        <v>11</v>
      </c>
      <c r="O4892" s="1">
        <f>I4892*745.7</f>
        <v>432.50599999999997</v>
      </c>
      <c r="P4892" s="5">
        <f>ROUND(N4892^(3/2)/O4892/SQRT(2*1.28*M4892)*100,0)</f>
        <v>51</v>
      </c>
      <c r="Q4892" s="4">
        <f>E4892/D4892</f>
        <v>0.65217391304347827</v>
      </c>
      <c r="R4892" s="1">
        <f>ROUND(L4892^(3/2)/K4892*100*SQRT(2/PI()),0)</f>
        <v>53</v>
      </c>
      <c r="S4892" s="1" t="str">
        <f>IF(AND(R4892&gt;=R4891,R4892&gt;R4893),"YES","NO")</f>
        <v>YES</v>
      </c>
      <c r="T4892" s="1">
        <f>IF(C4892&lt;C4891,0,IF(T4891=1,1,IF(S4892="YES",1,0)))</f>
        <v>1</v>
      </c>
      <c r="U4892" s="1" t="str">
        <f>IF(AND(T4891=0,T4892=1),"YES","NO")</f>
        <v>NO</v>
      </c>
    </row>
    <row r="4893" spans="1:21" x14ac:dyDescent="0.3">
      <c r="A4893" s="1">
        <v>4893</v>
      </c>
      <c r="B4893" s="1">
        <v>323</v>
      </c>
      <c r="C4893" s="1">
        <v>37000</v>
      </c>
      <c r="D4893" s="1">
        <v>4.5999999999999996</v>
      </c>
      <c r="E4893" s="1">
        <v>3</v>
      </c>
      <c r="F4893" s="1">
        <v>2</v>
      </c>
      <c r="G4893" s="1" t="s">
        <v>23</v>
      </c>
      <c r="H4893" s="1">
        <v>2.68</v>
      </c>
      <c r="I4893" s="1">
        <v>0.68</v>
      </c>
      <c r="J4893" s="1">
        <v>1.1599999999999999</v>
      </c>
      <c r="K4893" s="1">
        <v>0.08</v>
      </c>
      <c r="L4893" s="1">
        <v>0.13</v>
      </c>
      <c r="M4893" s="3">
        <f>PI()*(D4893*0.0254)^2/4</f>
        <v>1.0721930257703049E-2</v>
      </c>
      <c r="N4893" s="1">
        <f>ROUND(H4893*4.45,0)</f>
        <v>12</v>
      </c>
      <c r="O4893" s="1">
        <f>I4893*745.7</f>
        <v>507.07600000000008</v>
      </c>
      <c r="P4893" s="5">
        <f>ROUND(N4893^(3/2)/O4893/SQRT(2*1.28*M4893)*100,0)</f>
        <v>49</v>
      </c>
      <c r="Q4893" s="4">
        <f>E4893/D4893</f>
        <v>0.65217391304347827</v>
      </c>
      <c r="R4893" s="1">
        <f>ROUND(L4893^(3/2)/K4893*100*SQRT(2/PI()),0)</f>
        <v>47</v>
      </c>
      <c r="S4893" s="1" t="str">
        <f>IF(AND(R4893&gt;=R4892,R4893&gt;R4894),"YES","NO")</f>
        <v>NO</v>
      </c>
      <c r="T4893" s="1">
        <f>IF(C4893&lt;C4892,0,IF(T4892=1,1,IF(S4893="YES",1,0)))</f>
        <v>1</v>
      </c>
      <c r="U4893" s="1" t="str">
        <f>IF(AND(T4892=0,T4893=1),"YES","NO")</f>
        <v>NO</v>
      </c>
    </row>
    <row r="4894" spans="1:21" x14ac:dyDescent="0.3">
      <c r="A4894" s="1">
        <v>4894</v>
      </c>
      <c r="B4894" s="1">
        <v>323</v>
      </c>
      <c r="C4894" s="1">
        <v>38000</v>
      </c>
      <c r="D4894" s="1">
        <v>4.5999999999999996</v>
      </c>
      <c r="E4894" s="1">
        <v>3</v>
      </c>
      <c r="F4894" s="1">
        <v>2</v>
      </c>
      <c r="G4894" s="1" t="s">
        <v>23</v>
      </c>
      <c r="H4894" s="1">
        <v>2.84</v>
      </c>
      <c r="I4894" s="1">
        <v>0.81</v>
      </c>
      <c r="J4894" s="1">
        <v>1.34</v>
      </c>
      <c r="K4894" s="1">
        <v>0.09</v>
      </c>
      <c r="L4894" s="1">
        <v>0.13</v>
      </c>
      <c r="M4894" s="3">
        <f>PI()*(D4894*0.0254)^2/4</f>
        <v>1.0721930257703049E-2</v>
      </c>
      <c r="N4894" s="1">
        <f>ROUND(H4894*4.45,0)</f>
        <v>13</v>
      </c>
      <c r="O4894" s="1">
        <f>I4894*745.7</f>
        <v>604.01700000000005</v>
      </c>
      <c r="P4894" s="5">
        <f>ROUND(N4894^(3/2)/O4894/SQRT(2*1.28*M4894)*100,0)</f>
        <v>47</v>
      </c>
      <c r="Q4894" s="4">
        <f>E4894/D4894</f>
        <v>0.65217391304347827</v>
      </c>
      <c r="R4894" s="1">
        <f>ROUND(L4894^(3/2)/K4894*100*SQRT(2/PI()),0)</f>
        <v>42</v>
      </c>
      <c r="S4894" s="1" t="str">
        <f>IF(AND(R4894&gt;=R4893,R4894&gt;R4895),"YES","NO")</f>
        <v>NO</v>
      </c>
      <c r="T4894" s="1">
        <f>IF(C4894&lt;C4893,0,IF(T4893=1,1,IF(S4894="YES",1,0)))</f>
        <v>1</v>
      </c>
      <c r="U4894" s="1" t="str">
        <f>IF(AND(T4893=0,T4894=1),"YES","NO")</f>
        <v>NO</v>
      </c>
    </row>
    <row r="4895" spans="1:21" x14ac:dyDescent="0.3">
      <c r="A4895" s="1">
        <v>4895</v>
      </c>
      <c r="B4895" s="1">
        <v>323</v>
      </c>
      <c r="C4895" s="1">
        <v>39000</v>
      </c>
      <c r="D4895" s="1">
        <v>4.5999999999999996</v>
      </c>
      <c r="E4895" s="1">
        <v>3</v>
      </c>
      <c r="F4895" s="1">
        <v>2</v>
      </c>
      <c r="G4895" s="1" t="s">
        <v>23</v>
      </c>
      <c r="H4895" s="1">
        <v>3.01</v>
      </c>
      <c r="I4895" s="1">
        <v>1.01</v>
      </c>
      <c r="J4895" s="1">
        <v>1.63</v>
      </c>
      <c r="K4895" s="1">
        <v>0.1</v>
      </c>
      <c r="L4895" s="1">
        <v>0.14000000000000001</v>
      </c>
      <c r="M4895" s="3">
        <f>PI()*(D4895*0.0254)^2/4</f>
        <v>1.0721930257703049E-2</v>
      </c>
      <c r="N4895" s="1">
        <f>ROUND(H4895*4.45,0)</f>
        <v>13</v>
      </c>
      <c r="O4895" s="1">
        <f>I4895*745.7</f>
        <v>753.15700000000004</v>
      </c>
      <c r="P4895" s="5">
        <f>ROUND(N4895^(3/2)/O4895/SQRT(2*1.28*M4895)*100,0)</f>
        <v>38</v>
      </c>
      <c r="Q4895" s="4">
        <f>E4895/D4895</f>
        <v>0.65217391304347827</v>
      </c>
      <c r="R4895" s="1">
        <f>ROUND(L4895^(3/2)/K4895*100*SQRT(2/PI()),0)</f>
        <v>42</v>
      </c>
      <c r="S4895" s="1" t="str">
        <f>IF(AND(R4895&gt;=R4894,R4895&gt;R4896),"YES","NO")</f>
        <v>YES</v>
      </c>
      <c r="T4895" s="1">
        <f>IF(C4895&lt;C4894,0,IF(T4894=1,1,IF(S4895="YES",1,0)))</f>
        <v>1</v>
      </c>
      <c r="U4895" s="1" t="str">
        <f>IF(AND(T4894=0,T4895=1),"YES","NO")</f>
        <v>NO</v>
      </c>
    </row>
    <row r="4896" spans="1:21" x14ac:dyDescent="0.3">
      <c r="A4896" s="1">
        <v>4896</v>
      </c>
      <c r="B4896" s="1">
        <v>323</v>
      </c>
      <c r="C4896" s="1">
        <v>40000</v>
      </c>
      <c r="D4896" s="1">
        <v>4.5999999999999996</v>
      </c>
      <c r="E4896" s="1">
        <v>3</v>
      </c>
      <c r="F4896" s="1">
        <v>2</v>
      </c>
      <c r="G4896" s="1" t="s">
        <v>23</v>
      </c>
      <c r="H4896" s="1">
        <v>3.19</v>
      </c>
      <c r="I4896" s="1">
        <v>1.26</v>
      </c>
      <c r="J4896" s="1">
        <v>1.99</v>
      </c>
      <c r="K4896" s="1">
        <v>0.12</v>
      </c>
      <c r="L4896" s="1">
        <v>0.14000000000000001</v>
      </c>
      <c r="M4896" s="3">
        <f>PI()*(D4896*0.0254)^2/4</f>
        <v>1.0721930257703049E-2</v>
      </c>
      <c r="N4896" s="1">
        <f>ROUND(H4896*4.45,0)</f>
        <v>14</v>
      </c>
      <c r="O4896" s="1">
        <f>I4896*745.7</f>
        <v>939.58200000000011</v>
      </c>
      <c r="P4896" s="5">
        <f>ROUND(N4896^(3/2)/O4896/SQRT(2*1.28*M4896)*100,0)</f>
        <v>34</v>
      </c>
      <c r="Q4896" s="4">
        <f>E4896/D4896</f>
        <v>0.65217391304347827</v>
      </c>
      <c r="R4896" s="1">
        <f>ROUND(L4896^(3/2)/K4896*100*SQRT(2/PI()),0)</f>
        <v>35</v>
      </c>
      <c r="S4896" s="1" t="str">
        <f>IF(AND(R4896&gt;=R4895,R4896&gt;R4897),"YES","NO")</f>
        <v>NO</v>
      </c>
      <c r="T4896" s="1">
        <f>IF(C4896&lt;C4895,0,IF(T4895=1,1,IF(S4896="YES",1,0)))</f>
        <v>1</v>
      </c>
      <c r="U4896" s="1" t="str">
        <f>IF(AND(T4895=0,T4896=1),"YES","NO")</f>
        <v>NO</v>
      </c>
    </row>
    <row r="4897" spans="1:21" x14ac:dyDescent="0.3">
      <c r="A4897" s="1">
        <v>4897</v>
      </c>
      <c r="B4897" s="1">
        <v>323</v>
      </c>
      <c r="C4897" s="1">
        <v>41000</v>
      </c>
      <c r="D4897" s="1">
        <v>4.5999999999999996</v>
      </c>
      <c r="E4897" s="1">
        <v>3</v>
      </c>
      <c r="F4897" s="1">
        <v>2</v>
      </c>
      <c r="G4897" s="1" t="s">
        <v>23</v>
      </c>
      <c r="H4897" s="1">
        <v>3.38</v>
      </c>
      <c r="I4897" s="1">
        <v>1.55</v>
      </c>
      <c r="J4897" s="1">
        <v>2.38</v>
      </c>
      <c r="K4897" s="1">
        <v>0.13</v>
      </c>
      <c r="L4897" s="1">
        <v>0.14000000000000001</v>
      </c>
      <c r="M4897" s="3">
        <f>PI()*(D4897*0.0254)^2/4</f>
        <v>1.0721930257703049E-2</v>
      </c>
      <c r="N4897" s="1">
        <f>ROUND(H4897*4.45,0)</f>
        <v>15</v>
      </c>
      <c r="O4897" s="1">
        <f>I4897*745.7</f>
        <v>1155.835</v>
      </c>
      <c r="P4897" s="5">
        <f>ROUND(N4897^(3/2)/O4897/SQRT(2*1.28*M4897)*100,0)</f>
        <v>30</v>
      </c>
      <c r="Q4897" s="4">
        <f>E4897/D4897</f>
        <v>0.65217391304347827</v>
      </c>
      <c r="R4897" s="1">
        <f>ROUND(L4897^(3/2)/K4897*100*SQRT(2/PI()),0)</f>
        <v>32</v>
      </c>
      <c r="S4897" s="1" t="str">
        <f>IF(AND(R4897&gt;=R4896,R4897&gt;R4898),"YES","NO")</f>
        <v>NO</v>
      </c>
      <c r="T4897" s="1">
        <f>IF(C4897&lt;C4896,0,IF(T4896=1,1,IF(S4897="YES",1,0)))</f>
        <v>1</v>
      </c>
      <c r="U4897" s="1" t="str">
        <f>IF(AND(T4896=0,T4897=1),"YES","NO")</f>
        <v>NO</v>
      </c>
    </row>
    <row r="4898" spans="1:21" x14ac:dyDescent="0.3">
      <c r="A4898" s="1">
        <v>4898</v>
      </c>
      <c r="B4898" s="1">
        <v>323</v>
      </c>
      <c r="C4898" s="1">
        <v>42000</v>
      </c>
      <c r="D4898" s="1">
        <v>4.5999999999999996</v>
      </c>
      <c r="E4898" s="1">
        <v>3</v>
      </c>
      <c r="F4898" s="1">
        <v>2</v>
      </c>
      <c r="G4898" s="1" t="s">
        <v>23</v>
      </c>
      <c r="H4898" s="1">
        <v>3.57</v>
      </c>
      <c r="I4898" s="1">
        <v>1.78</v>
      </c>
      <c r="J4898" s="1">
        <v>2.67</v>
      </c>
      <c r="K4898" s="1">
        <v>0.14000000000000001</v>
      </c>
      <c r="L4898" s="1">
        <v>0.14000000000000001</v>
      </c>
      <c r="M4898" s="3">
        <f>PI()*(D4898*0.0254)^2/4</f>
        <v>1.0721930257703049E-2</v>
      </c>
      <c r="N4898" s="1">
        <f>ROUND(H4898*4.45,0)</f>
        <v>16</v>
      </c>
      <c r="O4898" s="1">
        <f>I4898*745.7</f>
        <v>1327.346</v>
      </c>
      <c r="P4898" s="5">
        <f>ROUND(N4898^(3/2)/O4898/SQRT(2*1.28*M4898)*100,0)</f>
        <v>29</v>
      </c>
      <c r="Q4898" s="4">
        <f>E4898/D4898</f>
        <v>0.65217391304347827</v>
      </c>
      <c r="R4898" s="1">
        <f>ROUND(L4898^(3/2)/K4898*100*SQRT(2/PI()),0)</f>
        <v>30</v>
      </c>
      <c r="S4898" s="1" t="str">
        <f>IF(AND(R4898&gt;=R4897,R4898&gt;R4899),"YES","NO")</f>
        <v>NO</v>
      </c>
      <c r="T4898" s="1">
        <f>IF(C4898&lt;C4897,0,IF(T4897=1,1,IF(S4898="YES",1,0)))</f>
        <v>1</v>
      </c>
      <c r="U4898" s="1" t="str">
        <f>IF(AND(T4897=0,T4898=1),"YES","NO")</f>
        <v>NO</v>
      </c>
    </row>
    <row r="4899" spans="1:21" x14ac:dyDescent="0.3">
      <c r="A4899" s="1">
        <v>4899</v>
      </c>
      <c r="B4899" s="1">
        <v>323</v>
      </c>
      <c r="C4899" s="1">
        <v>43000</v>
      </c>
      <c r="D4899" s="1">
        <v>4.5999999999999996</v>
      </c>
      <c r="E4899" s="1">
        <v>3</v>
      </c>
      <c r="F4899" s="1">
        <v>2</v>
      </c>
      <c r="G4899" s="1" t="s">
        <v>23</v>
      </c>
      <c r="H4899" s="1">
        <v>3.76</v>
      </c>
      <c r="I4899" s="1">
        <v>2</v>
      </c>
      <c r="J4899" s="1">
        <v>2.93</v>
      </c>
      <c r="K4899" s="1">
        <v>0.15</v>
      </c>
      <c r="L4899" s="1">
        <v>0.14000000000000001</v>
      </c>
      <c r="M4899" s="3">
        <f>PI()*(D4899*0.0254)^2/4</f>
        <v>1.0721930257703049E-2</v>
      </c>
      <c r="N4899" s="1">
        <f>ROUND(H4899*4.45,0)</f>
        <v>17</v>
      </c>
      <c r="O4899" s="1">
        <f>I4899*745.7</f>
        <v>1491.4</v>
      </c>
      <c r="P4899" s="5">
        <f>ROUND(N4899^(3/2)/O4899/SQRT(2*1.28*M4899)*100,0)</f>
        <v>28</v>
      </c>
      <c r="Q4899" s="4">
        <f>E4899/D4899</f>
        <v>0.65217391304347827</v>
      </c>
      <c r="R4899" s="1">
        <f>ROUND(L4899^(3/2)/K4899*100*SQRT(2/PI()),0)</f>
        <v>28</v>
      </c>
      <c r="S4899" s="1" t="str">
        <f>IF(AND(R4899&gt;=R4898,R4899&gt;R4900),"YES","NO")</f>
        <v>NO</v>
      </c>
      <c r="T4899" s="1">
        <f>IF(C4899&lt;C4898,0,IF(T4898=1,1,IF(S4899="YES",1,0)))</f>
        <v>1</v>
      </c>
      <c r="U4899" s="1" t="str">
        <f>IF(AND(T4898=0,T4899=1),"YES","NO")</f>
        <v>NO</v>
      </c>
    </row>
    <row r="4900" spans="1:21" x14ac:dyDescent="0.3">
      <c r="A4900" s="1">
        <v>4900</v>
      </c>
      <c r="B4900" s="1">
        <v>323</v>
      </c>
      <c r="C4900" s="1">
        <v>44000</v>
      </c>
      <c r="D4900" s="1">
        <v>4.5999999999999996</v>
      </c>
      <c r="E4900" s="1">
        <v>3</v>
      </c>
      <c r="F4900" s="1">
        <v>2</v>
      </c>
      <c r="G4900" s="1" t="s">
        <v>23</v>
      </c>
      <c r="H4900" s="1">
        <v>3.99</v>
      </c>
      <c r="I4900" s="1">
        <v>2.5</v>
      </c>
      <c r="J4900" s="1">
        <v>3.58</v>
      </c>
      <c r="K4900" s="1">
        <v>0.17</v>
      </c>
      <c r="L4900" s="1">
        <v>0.14000000000000001</v>
      </c>
      <c r="M4900" s="3">
        <f>PI()*(D4900*0.0254)^2/4</f>
        <v>1.0721930257703049E-2</v>
      </c>
      <c r="N4900" s="1">
        <f>ROUND(H4900*4.45,0)</f>
        <v>18</v>
      </c>
      <c r="O4900" s="1">
        <f>I4900*745.7</f>
        <v>1864.25</v>
      </c>
      <c r="P4900" s="5">
        <f>ROUND(N4900^(3/2)/O4900/SQRT(2*1.28*M4900)*100,0)</f>
        <v>25</v>
      </c>
      <c r="Q4900" s="4">
        <f>E4900/D4900</f>
        <v>0.65217391304347827</v>
      </c>
      <c r="R4900" s="1">
        <f>ROUND(L4900^(3/2)/K4900*100*SQRT(2/PI()),0)</f>
        <v>25</v>
      </c>
      <c r="S4900" s="1" t="str">
        <f>IF(AND(R4900&gt;=R4899,R4900&gt;R4901),"YES","NO")</f>
        <v>NO</v>
      </c>
      <c r="T4900" s="1">
        <f>IF(C4900&lt;C4899,0,IF(T4899=1,1,IF(S4900="YES",1,0)))</f>
        <v>1</v>
      </c>
      <c r="U4900" s="1" t="str">
        <f>IF(AND(T4899=0,T4900=1),"YES","NO")</f>
        <v>NO</v>
      </c>
    </row>
    <row r="4901" spans="1:21" x14ac:dyDescent="0.3">
      <c r="A4901" s="1">
        <v>4901</v>
      </c>
      <c r="B4901" s="1">
        <v>324</v>
      </c>
      <c r="C4901" s="1">
        <v>1000</v>
      </c>
      <c r="D4901" s="1">
        <v>4.75</v>
      </c>
      <c r="E4901" s="1">
        <v>4</v>
      </c>
      <c r="F4901" s="1">
        <v>2</v>
      </c>
      <c r="G4901" s="1" t="s">
        <v>23</v>
      </c>
      <c r="H4901" s="1">
        <v>0</v>
      </c>
      <c r="I4901" s="1">
        <v>0.01</v>
      </c>
      <c r="J4901" s="1">
        <v>0</v>
      </c>
      <c r="K4901" s="1">
        <v>0.08</v>
      </c>
      <c r="L4901" s="1">
        <v>0.13</v>
      </c>
      <c r="M4901" s="3">
        <f>PI()*(D4901*0.0254)^2/4</f>
        <v>1.1432587497137292E-2</v>
      </c>
      <c r="N4901" s="1">
        <f>ROUND(H4901*4.45,0)</f>
        <v>0</v>
      </c>
      <c r="O4901" s="1">
        <f>I4901*745.7</f>
        <v>7.4570000000000007</v>
      </c>
      <c r="P4901" s="5">
        <f>ROUND(N4901^(3/2)/O4901/SQRT(2*1.28*M4901)*100,0)</f>
        <v>0</v>
      </c>
      <c r="Q4901" s="4">
        <f>E4901/D4901</f>
        <v>0.84210526315789469</v>
      </c>
      <c r="R4901" s="1">
        <f>ROUND(L4901^(3/2)/K4901*100*SQRT(2/PI()),0)</f>
        <v>47</v>
      </c>
      <c r="S4901" s="1" t="str">
        <f>IF(AND(R4901&gt;=R4900,R4901&gt;R4902),"YES","NO")</f>
        <v>NO</v>
      </c>
      <c r="T4901" s="1">
        <f>IF(C4901&lt;C4900,0,IF(T4900=1,1,IF(S4901="YES",1,0)))</f>
        <v>0</v>
      </c>
      <c r="U4901" s="1" t="str">
        <f>IF(AND(T4900=0,T4901=1),"YES","NO")</f>
        <v>NO</v>
      </c>
    </row>
    <row r="4902" spans="1:21" x14ac:dyDescent="0.3">
      <c r="A4902" s="1">
        <v>4902</v>
      </c>
      <c r="B4902" s="1">
        <v>324</v>
      </c>
      <c r="C4902" s="1">
        <v>2000</v>
      </c>
      <c r="D4902" s="1">
        <v>4.75</v>
      </c>
      <c r="E4902" s="1">
        <v>4</v>
      </c>
      <c r="F4902" s="1">
        <v>2</v>
      </c>
      <c r="G4902" s="1" t="s">
        <v>23</v>
      </c>
      <c r="H4902" s="1">
        <v>0.01</v>
      </c>
      <c r="I4902" s="1">
        <v>0.01</v>
      </c>
      <c r="J4902" s="1">
        <v>0</v>
      </c>
      <c r="K4902" s="1">
        <v>0.08</v>
      </c>
      <c r="L4902" s="1">
        <v>0.13</v>
      </c>
      <c r="M4902" s="3">
        <f>PI()*(D4902*0.0254)^2/4</f>
        <v>1.1432587497137292E-2</v>
      </c>
      <c r="N4902" s="1">
        <f>ROUND(H4902*4.45,0)</f>
        <v>0</v>
      </c>
      <c r="O4902" s="1">
        <f>I4902*745.7</f>
        <v>7.4570000000000007</v>
      </c>
      <c r="P4902" s="5">
        <f>ROUND(N4902^(3/2)/O4902/SQRT(2*1.28*M4902)*100,0)</f>
        <v>0</v>
      </c>
      <c r="Q4902" s="4">
        <f>E4902/D4902</f>
        <v>0.84210526315789469</v>
      </c>
      <c r="R4902" s="1">
        <f>ROUND(L4902^(3/2)/K4902*100*SQRT(2/PI()),0)</f>
        <v>47</v>
      </c>
      <c r="S4902" s="1" t="str">
        <f>IF(AND(R4902&gt;=R4901,R4902&gt;R4903),"YES","NO")</f>
        <v>NO</v>
      </c>
      <c r="T4902" s="1">
        <f>IF(C4902&lt;C4901,0,IF(T4901=1,1,IF(S4902="YES",1,0)))</f>
        <v>0</v>
      </c>
      <c r="U4902" s="1" t="str">
        <f>IF(AND(T4901=0,T4902=1),"YES","NO")</f>
        <v>NO</v>
      </c>
    </row>
    <row r="4903" spans="1:21" x14ac:dyDescent="0.3">
      <c r="A4903" s="1">
        <v>4903</v>
      </c>
      <c r="B4903" s="1">
        <v>324</v>
      </c>
      <c r="C4903" s="1">
        <v>3000</v>
      </c>
      <c r="D4903" s="1">
        <v>4.75</v>
      </c>
      <c r="E4903" s="1">
        <v>4</v>
      </c>
      <c r="F4903" s="1">
        <v>2</v>
      </c>
      <c r="G4903" s="1" t="s">
        <v>23</v>
      </c>
      <c r="H4903" s="1">
        <v>0.02</v>
      </c>
      <c r="I4903" s="1">
        <v>0.01</v>
      </c>
      <c r="J4903" s="1">
        <v>0.01</v>
      </c>
      <c r="K4903" s="1">
        <v>0.08</v>
      </c>
      <c r="L4903" s="1">
        <v>0.13</v>
      </c>
      <c r="M4903" s="3">
        <f>PI()*(D4903*0.0254)^2/4</f>
        <v>1.1432587497137292E-2</v>
      </c>
      <c r="N4903" s="1">
        <f>ROUND(H4903*4.45,0)</f>
        <v>0</v>
      </c>
      <c r="O4903" s="1">
        <f>I4903*745.7</f>
        <v>7.4570000000000007</v>
      </c>
      <c r="P4903" s="5">
        <f>ROUND(N4903^(3/2)/O4903/SQRT(2*1.28*M4903)*100,0)</f>
        <v>0</v>
      </c>
      <c r="Q4903" s="4">
        <f>E4903/D4903</f>
        <v>0.84210526315789469</v>
      </c>
      <c r="R4903" s="1">
        <f>ROUND(L4903^(3/2)/K4903*100*SQRT(2/PI()),0)</f>
        <v>47</v>
      </c>
      <c r="S4903" s="1" t="str">
        <f>IF(AND(R4903&gt;=R4902,R4903&gt;R4904),"YES","NO")</f>
        <v>NO</v>
      </c>
      <c r="T4903" s="1">
        <f>IF(C4903&lt;C4902,0,IF(T4902=1,1,IF(S4903="YES",1,0)))</f>
        <v>0</v>
      </c>
      <c r="U4903" s="1" t="str">
        <f>IF(AND(T4902=0,T4903=1),"YES","NO")</f>
        <v>NO</v>
      </c>
    </row>
    <row r="4904" spans="1:21" x14ac:dyDescent="0.3">
      <c r="A4904" s="1">
        <v>4904</v>
      </c>
      <c r="B4904" s="1">
        <v>324</v>
      </c>
      <c r="C4904" s="1">
        <v>4000</v>
      </c>
      <c r="D4904" s="1">
        <v>4.75</v>
      </c>
      <c r="E4904" s="1">
        <v>4</v>
      </c>
      <c r="F4904" s="1">
        <v>2</v>
      </c>
      <c r="G4904" s="1" t="s">
        <v>23</v>
      </c>
      <c r="H4904" s="1">
        <v>0.04</v>
      </c>
      <c r="I4904" s="1">
        <v>0.01</v>
      </c>
      <c r="J4904" s="1">
        <v>0.02</v>
      </c>
      <c r="K4904" s="1">
        <v>0.08</v>
      </c>
      <c r="L4904" s="1">
        <v>0.13</v>
      </c>
      <c r="M4904" s="3">
        <f>PI()*(D4904*0.0254)^2/4</f>
        <v>1.1432587497137292E-2</v>
      </c>
      <c r="N4904" s="1">
        <f>ROUND(H4904*4.45,0)</f>
        <v>0</v>
      </c>
      <c r="O4904" s="1">
        <f>I4904*745.7</f>
        <v>7.4570000000000007</v>
      </c>
      <c r="P4904" s="5">
        <f>ROUND(N4904^(3/2)/O4904/SQRT(2*1.28*M4904)*100,0)</f>
        <v>0</v>
      </c>
      <c r="Q4904" s="4">
        <f>E4904/D4904</f>
        <v>0.84210526315789469</v>
      </c>
      <c r="R4904" s="1">
        <f>ROUND(L4904^(3/2)/K4904*100*SQRT(2/PI()),0)</f>
        <v>47</v>
      </c>
      <c r="S4904" s="1" t="str">
        <f>IF(AND(R4904&gt;=R4903,R4904&gt;R4905),"YES","NO")</f>
        <v>NO</v>
      </c>
      <c r="T4904" s="1">
        <f>IF(C4904&lt;C4903,0,IF(T4903=1,1,IF(S4904="YES",1,0)))</f>
        <v>0</v>
      </c>
      <c r="U4904" s="1" t="str">
        <f>IF(AND(T4903=0,T4904=1),"YES","NO")</f>
        <v>NO</v>
      </c>
    </row>
    <row r="4905" spans="1:21" x14ac:dyDescent="0.3">
      <c r="A4905" s="1">
        <v>4905</v>
      </c>
      <c r="B4905" s="1">
        <v>324</v>
      </c>
      <c r="C4905" s="1">
        <v>5000</v>
      </c>
      <c r="D4905" s="1">
        <v>4.75</v>
      </c>
      <c r="E4905" s="1">
        <v>4</v>
      </c>
      <c r="F4905" s="1">
        <v>2</v>
      </c>
      <c r="G4905" s="1" t="s">
        <v>23</v>
      </c>
      <c r="H4905" s="1">
        <v>0.06</v>
      </c>
      <c r="I4905" s="1">
        <v>0.01</v>
      </c>
      <c r="J4905" s="1">
        <v>0.02</v>
      </c>
      <c r="K4905" s="1">
        <v>0.08</v>
      </c>
      <c r="L4905" s="1">
        <v>0.13</v>
      </c>
      <c r="M4905" s="3">
        <f>PI()*(D4905*0.0254)^2/4</f>
        <v>1.1432587497137292E-2</v>
      </c>
      <c r="N4905" s="1">
        <f>ROUND(H4905*4.45,0)</f>
        <v>0</v>
      </c>
      <c r="O4905" s="1">
        <f>I4905*745.7</f>
        <v>7.4570000000000007</v>
      </c>
      <c r="P4905" s="5">
        <f>ROUND(N4905^(3/2)/O4905/SQRT(2*1.28*M4905)*100,0)</f>
        <v>0</v>
      </c>
      <c r="Q4905" s="4">
        <f>E4905/D4905</f>
        <v>0.84210526315789469</v>
      </c>
      <c r="R4905" s="1">
        <f>ROUND(L4905^(3/2)/K4905*100*SQRT(2/PI()),0)</f>
        <v>47</v>
      </c>
      <c r="S4905" s="1" t="str">
        <f>IF(AND(R4905&gt;=R4904,R4905&gt;R4906),"YES","NO")</f>
        <v>NO</v>
      </c>
      <c r="T4905" s="1">
        <f>IF(C4905&lt;C4904,0,IF(T4904=1,1,IF(S4905="YES",1,0)))</f>
        <v>0</v>
      </c>
      <c r="U4905" s="1" t="str">
        <f>IF(AND(T4904=0,T4905=1),"YES","NO")</f>
        <v>NO</v>
      </c>
    </row>
    <row r="4906" spans="1:21" x14ac:dyDescent="0.3">
      <c r="A4906" s="1">
        <v>4906</v>
      </c>
      <c r="B4906" s="1">
        <v>324</v>
      </c>
      <c r="C4906" s="1">
        <v>6000</v>
      </c>
      <c r="D4906" s="1">
        <v>4.75</v>
      </c>
      <c r="E4906" s="1">
        <v>4</v>
      </c>
      <c r="F4906" s="1">
        <v>2</v>
      </c>
      <c r="G4906" s="1" t="s">
        <v>23</v>
      </c>
      <c r="H4906" s="1">
        <v>0.08</v>
      </c>
      <c r="I4906" s="1">
        <v>0.01</v>
      </c>
      <c r="J4906" s="1">
        <v>0.03</v>
      </c>
      <c r="K4906" s="1">
        <v>0.08</v>
      </c>
      <c r="L4906" s="1">
        <v>0.13</v>
      </c>
      <c r="M4906" s="3">
        <f>PI()*(D4906*0.0254)^2/4</f>
        <v>1.1432587497137292E-2</v>
      </c>
      <c r="N4906" s="1">
        <f>ROUND(H4906*4.45,0)</f>
        <v>0</v>
      </c>
      <c r="O4906" s="1">
        <f>I4906*745.7</f>
        <v>7.4570000000000007</v>
      </c>
      <c r="P4906" s="5">
        <f>ROUND(N4906^(3/2)/O4906/SQRT(2*1.28*M4906)*100,0)</f>
        <v>0</v>
      </c>
      <c r="Q4906" s="4">
        <f>E4906/D4906</f>
        <v>0.84210526315789469</v>
      </c>
      <c r="R4906" s="1">
        <f>ROUND(L4906^(3/2)/K4906*100*SQRT(2/PI()),0)</f>
        <v>47</v>
      </c>
      <c r="S4906" s="1" t="str">
        <f>IF(AND(R4906&gt;=R4905,R4906&gt;R4907),"YES","NO")</f>
        <v>NO</v>
      </c>
      <c r="T4906" s="1">
        <f>IF(C4906&lt;C4905,0,IF(T4905=1,1,IF(S4906="YES",1,0)))</f>
        <v>0</v>
      </c>
      <c r="U4906" s="1" t="str">
        <f>IF(AND(T4905=0,T4906=1),"YES","NO")</f>
        <v>NO</v>
      </c>
    </row>
    <row r="4907" spans="1:21" x14ac:dyDescent="0.3">
      <c r="A4907" s="1">
        <v>4907</v>
      </c>
      <c r="B4907" s="1">
        <v>324</v>
      </c>
      <c r="C4907" s="1">
        <v>7000</v>
      </c>
      <c r="D4907" s="1">
        <v>4.75</v>
      </c>
      <c r="E4907" s="1">
        <v>4</v>
      </c>
      <c r="F4907" s="1">
        <v>2</v>
      </c>
      <c r="G4907" s="1" t="s">
        <v>23</v>
      </c>
      <c r="H4907" s="1">
        <v>0.11</v>
      </c>
      <c r="I4907" s="1">
        <v>0.01</v>
      </c>
      <c r="J4907" s="1">
        <v>0.05</v>
      </c>
      <c r="K4907" s="1">
        <v>0.08</v>
      </c>
      <c r="L4907" s="1">
        <v>0.13</v>
      </c>
      <c r="M4907" s="3">
        <f>PI()*(D4907*0.0254)^2/4</f>
        <v>1.1432587497137292E-2</v>
      </c>
      <c r="N4907" s="1">
        <f>ROUND(H4907*4.45,0)</f>
        <v>0</v>
      </c>
      <c r="O4907" s="1">
        <f>I4907*745.7</f>
        <v>7.4570000000000007</v>
      </c>
      <c r="P4907" s="5">
        <f>ROUND(N4907^(3/2)/O4907/SQRT(2*1.28*M4907)*100,0)</f>
        <v>0</v>
      </c>
      <c r="Q4907" s="4">
        <f>E4907/D4907</f>
        <v>0.84210526315789469</v>
      </c>
      <c r="R4907" s="1">
        <f>ROUND(L4907^(3/2)/K4907*100*SQRT(2/PI()),0)</f>
        <v>47</v>
      </c>
      <c r="S4907" s="1" t="str">
        <f>IF(AND(R4907&gt;=R4906,R4907&gt;R4908),"YES","NO")</f>
        <v>NO</v>
      </c>
      <c r="T4907" s="1">
        <f>IF(C4907&lt;C4906,0,IF(T4906=1,1,IF(S4907="YES",1,0)))</f>
        <v>0</v>
      </c>
      <c r="U4907" s="1" t="str">
        <f>IF(AND(T4906=0,T4907=1),"YES","NO")</f>
        <v>NO</v>
      </c>
    </row>
    <row r="4908" spans="1:21" x14ac:dyDescent="0.3">
      <c r="A4908" s="1">
        <v>4908</v>
      </c>
      <c r="B4908" s="1">
        <v>324</v>
      </c>
      <c r="C4908" s="1">
        <v>8000</v>
      </c>
      <c r="D4908" s="1">
        <v>4.75</v>
      </c>
      <c r="E4908" s="1">
        <v>4</v>
      </c>
      <c r="F4908" s="1">
        <v>2</v>
      </c>
      <c r="G4908" s="1" t="s">
        <v>23</v>
      </c>
      <c r="H4908" s="1">
        <v>0.14000000000000001</v>
      </c>
      <c r="I4908" s="1">
        <v>0.01</v>
      </c>
      <c r="J4908" s="1">
        <v>0.06</v>
      </c>
      <c r="K4908" s="1">
        <v>0.08</v>
      </c>
      <c r="L4908" s="1">
        <v>0.13</v>
      </c>
      <c r="M4908" s="3">
        <f>PI()*(D4908*0.0254)^2/4</f>
        <v>1.1432587497137292E-2</v>
      </c>
      <c r="N4908" s="1">
        <f>ROUND(H4908*4.45,0)</f>
        <v>1</v>
      </c>
      <c r="O4908" s="1">
        <f>I4908*745.7</f>
        <v>7.4570000000000007</v>
      </c>
      <c r="P4908" s="5">
        <f>ROUND(N4908^(3/2)/O4908/SQRT(2*1.28*M4908)*100,0)</f>
        <v>78</v>
      </c>
      <c r="Q4908" s="4">
        <f>E4908/D4908</f>
        <v>0.84210526315789469</v>
      </c>
      <c r="R4908" s="1">
        <f>ROUND(L4908^(3/2)/K4908*100*SQRT(2/PI()),0)</f>
        <v>47</v>
      </c>
      <c r="S4908" s="1" t="str">
        <f>IF(AND(R4908&gt;=R4907,R4908&gt;R4909),"YES","NO")</f>
        <v>NO</v>
      </c>
      <c r="T4908" s="1">
        <f>IF(C4908&lt;C4907,0,IF(T4907=1,1,IF(S4908="YES",1,0)))</f>
        <v>0</v>
      </c>
      <c r="U4908" s="1" t="str">
        <f>IF(AND(T4907=0,T4908=1),"YES","NO")</f>
        <v>NO</v>
      </c>
    </row>
    <row r="4909" spans="1:21" x14ac:dyDescent="0.3">
      <c r="A4909" s="1">
        <v>4909</v>
      </c>
      <c r="B4909" s="1">
        <v>324</v>
      </c>
      <c r="C4909" s="1">
        <v>9000</v>
      </c>
      <c r="D4909" s="1">
        <v>4.75</v>
      </c>
      <c r="E4909" s="1">
        <v>4</v>
      </c>
      <c r="F4909" s="1">
        <v>2</v>
      </c>
      <c r="G4909" s="1" t="s">
        <v>23</v>
      </c>
      <c r="H4909" s="1">
        <v>0.18</v>
      </c>
      <c r="I4909" s="1">
        <v>0.01</v>
      </c>
      <c r="J4909" s="1">
        <v>0.08</v>
      </c>
      <c r="K4909" s="1">
        <v>0.08</v>
      </c>
      <c r="L4909" s="1">
        <v>0.13</v>
      </c>
      <c r="M4909" s="3">
        <f>PI()*(D4909*0.0254)^2/4</f>
        <v>1.1432587497137292E-2</v>
      </c>
      <c r="N4909" s="1">
        <f>ROUND(H4909*4.45,0)</f>
        <v>1</v>
      </c>
      <c r="O4909" s="1">
        <f>I4909*745.7</f>
        <v>7.4570000000000007</v>
      </c>
      <c r="P4909" s="5">
        <f>ROUND(N4909^(3/2)/O4909/SQRT(2*1.28*M4909)*100,0)</f>
        <v>78</v>
      </c>
      <c r="Q4909" s="4">
        <f>E4909/D4909</f>
        <v>0.84210526315789469</v>
      </c>
      <c r="R4909" s="1">
        <f>ROUND(L4909^(3/2)/K4909*100*SQRT(2/PI()),0)</f>
        <v>47</v>
      </c>
      <c r="S4909" s="1" t="str">
        <f>IF(AND(R4909&gt;=R4908,R4909&gt;R4910),"YES","NO")</f>
        <v>NO</v>
      </c>
      <c r="T4909" s="1">
        <f>IF(C4909&lt;C4908,0,IF(T4908=1,1,IF(S4909="YES",1,0)))</f>
        <v>0</v>
      </c>
      <c r="U4909" s="1" t="str">
        <f>IF(AND(T4908=0,T4909=1),"YES","NO")</f>
        <v>NO</v>
      </c>
    </row>
    <row r="4910" spans="1:21" x14ac:dyDescent="0.3">
      <c r="A4910" s="1">
        <v>4910</v>
      </c>
      <c r="B4910" s="1">
        <v>324</v>
      </c>
      <c r="C4910" s="1">
        <v>10000</v>
      </c>
      <c r="D4910" s="1">
        <v>4.75</v>
      </c>
      <c r="E4910" s="1">
        <v>4</v>
      </c>
      <c r="F4910" s="1">
        <v>2</v>
      </c>
      <c r="G4910" s="1" t="s">
        <v>23</v>
      </c>
      <c r="H4910" s="1">
        <v>0.22</v>
      </c>
      <c r="I4910" s="1">
        <v>0.02</v>
      </c>
      <c r="J4910" s="1">
        <v>0.09</v>
      </c>
      <c r="K4910" s="1">
        <v>0.08</v>
      </c>
      <c r="L4910" s="1">
        <v>0.13</v>
      </c>
      <c r="M4910" s="3">
        <f>PI()*(D4910*0.0254)^2/4</f>
        <v>1.1432587497137292E-2</v>
      </c>
      <c r="N4910" s="1">
        <f>ROUND(H4910*4.45,0)</f>
        <v>1</v>
      </c>
      <c r="O4910" s="1">
        <f>I4910*745.7</f>
        <v>14.914000000000001</v>
      </c>
      <c r="P4910" s="5">
        <f>ROUND(N4910^(3/2)/O4910/SQRT(2*1.28*M4910)*100,0)</f>
        <v>39</v>
      </c>
      <c r="Q4910" s="4">
        <f>E4910/D4910</f>
        <v>0.84210526315789469</v>
      </c>
      <c r="R4910" s="1">
        <f>ROUND(L4910^(3/2)/K4910*100*SQRT(2/PI()),0)</f>
        <v>47</v>
      </c>
      <c r="S4910" s="1" t="str">
        <f>IF(AND(R4910&gt;=R4909,R4910&gt;R4911),"YES","NO")</f>
        <v>NO</v>
      </c>
      <c r="T4910" s="1">
        <f>IF(C4910&lt;C4909,0,IF(T4909=1,1,IF(S4910="YES",1,0)))</f>
        <v>0</v>
      </c>
      <c r="U4910" s="1" t="str">
        <f>IF(AND(T4909=0,T4910=1),"YES","NO")</f>
        <v>NO</v>
      </c>
    </row>
    <row r="4911" spans="1:21" x14ac:dyDescent="0.3">
      <c r="A4911" s="1">
        <v>4911</v>
      </c>
      <c r="B4911" s="1">
        <v>324</v>
      </c>
      <c r="C4911" s="1">
        <v>11000</v>
      </c>
      <c r="D4911" s="1">
        <v>4.75</v>
      </c>
      <c r="E4911" s="1">
        <v>4</v>
      </c>
      <c r="F4911" s="1">
        <v>2</v>
      </c>
      <c r="G4911" s="1" t="s">
        <v>23</v>
      </c>
      <c r="H4911" s="1">
        <v>0.26</v>
      </c>
      <c r="I4911" s="1">
        <v>0.02</v>
      </c>
      <c r="J4911" s="1">
        <v>0.11</v>
      </c>
      <c r="K4911" s="1">
        <v>0.08</v>
      </c>
      <c r="L4911" s="1">
        <v>0.13</v>
      </c>
      <c r="M4911" s="3">
        <f>PI()*(D4911*0.0254)^2/4</f>
        <v>1.1432587497137292E-2</v>
      </c>
      <c r="N4911" s="1">
        <f>ROUND(H4911*4.45,0)</f>
        <v>1</v>
      </c>
      <c r="O4911" s="1">
        <f>I4911*745.7</f>
        <v>14.914000000000001</v>
      </c>
      <c r="P4911" s="5">
        <f>ROUND(N4911^(3/2)/O4911/SQRT(2*1.28*M4911)*100,0)</f>
        <v>39</v>
      </c>
      <c r="Q4911" s="4">
        <f>E4911/D4911</f>
        <v>0.84210526315789469</v>
      </c>
      <c r="R4911" s="1">
        <f>ROUND(L4911^(3/2)/K4911*100*SQRT(2/PI()),0)</f>
        <v>47</v>
      </c>
      <c r="S4911" s="1" t="str">
        <f>IF(AND(R4911&gt;=R4910,R4911&gt;R4912),"YES","NO")</f>
        <v>NO</v>
      </c>
      <c r="T4911" s="1">
        <f>IF(C4911&lt;C4910,0,IF(T4910=1,1,IF(S4911="YES",1,0)))</f>
        <v>0</v>
      </c>
      <c r="U4911" s="1" t="str">
        <f>IF(AND(T4910=0,T4911=1),"YES","NO")</f>
        <v>NO</v>
      </c>
    </row>
    <row r="4912" spans="1:21" x14ac:dyDescent="0.3">
      <c r="A4912" s="1">
        <v>4912</v>
      </c>
      <c r="B4912" s="1">
        <v>324</v>
      </c>
      <c r="C4912" s="1">
        <v>12000</v>
      </c>
      <c r="D4912" s="1">
        <v>4.75</v>
      </c>
      <c r="E4912" s="1">
        <v>4</v>
      </c>
      <c r="F4912" s="1">
        <v>2</v>
      </c>
      <c r="G4912" s="1" t="s">
        <v>23</v>
      </c>
      <c r="H4912" s="1">
        <v>0.31</v>
      </c>
      <c r="I4912" s="1">
        <v>0.03</v>
      </c>
      <c r="J4912" s="1">
        <v>0.14000000000000001</v>
      </c>
      <c r="K4912" s="1">
        <v>0.08</v>
      </c>
      <c r="L4912" s="1">
        <v>0.13</v>
      </c>
      <c r="M4912" s="3">
        <f>PI()*(D4912*0.0254)^2/4</f>
        <v>1.1432587497137292E-2</v>
      </c>
      <c r="N4912" s="1">
        <f>ROUND(H4912*4.45,0)</f>
        <v>1</v>
      </c>
      <c r="O4912" s="1">
        <f>I4912*745.7</f>
        <v>22.371000000000002</v>
      </c>
      <c r="P4912" s="5">
        <f>ROUND(N4912^(3/2)/O4912/SQRT(2*1.28*M4912)*100,0)</f>
        <v>26</v>
      </c>
      <c r="Q4912" s="4">
        <f>E4912/D4912</f>
        <v>0.84210526315789469</v>
      </c>
      <c r="R4912" s="1">
        <f>ROUND(L4912^(3/2)/K4912*100*SQRT(2/PI()),0)</f>
        <v>47</v>
      </c>
      <c r="S4912" s="1" t="str">
        <f>IF(AND(R4912&gt;=R4911,R4912&gt;R4913),"YES","NO")</f>
        <v>NO</v>
      </c>
      <c r="T4912" s="1">
        <f>IF(C4912&lt;C4911,0,IF(T4911=1,1,IF(S4912="YES",1,0)))</f>
        <v>0</v>
      </c>
      <c r="U4912" s="1" t="str">
        <f>IF(AND(T4911=0,T4912=1),"YES","NO")</f>
        <v>NO</v>
      </c>
    </row>
    <row r="4913" spans="1:21" x14ac:dyDescent="0.3">
      <c r="A4913" s="1">
        <v>4913</v>
      </c>
      <c r="B4913" s="1">
        <v>324</v>
      </c>
      <c r="C4913" s="1">
        <v>13000</v>
      </c>
      <c r="D4913" s="1">
        <v>4.75</v>
      </c>
      <c r="E4913" s="1">
        <v>4</v>
      </c>
      <c r="F4913" s="1">
        <v>2</v>
      </c>
      <c r="G4913" s="1" t="s">
        <v>23</v>
      </c>
      <c r="H4913" s="1">
        <v>0.37</v>
      </c>
      <c r="I4913" s="1">
        <v>0.03</v>
      </c>
      <c r="J4913" s="1">
        <v>0.16</v>
      </c>
      <c r="K4913" s="1">
        <v>0.08</v>
      </c>
      <c r="L4913" s="1">
        <v>0.13</v>
      </c>
      <c r="M4913" s="3">
        <f>PI()*(D4913*0.0254)^2/4</f>
        <v>1.1432587497137292E-2</v>
      </c>
      <c r="N4913" s="1">
        <f>ROUND(H4913*4.45,0)</f>
        <v>2</v>
      </c>
      <c r="O4913" s="1">
        <f>I4913*745.7</f>
        <v>22.371000000000002</v>
      </c>
      <c r="P4913" s="5">
        <f>ROUND(N4913^(3/2)/O4913/SQRT(2*1.28*M4913)*100,0)</f>
        <v>74</v>
      </c>
      <c r="Q4913" s="4">
        <f>E4913/D4913</f>
        <v>0.84210526315789469</v>
      </c>
      <c r="R4913" s="1">
        <f>ROUND(L4913^(3/2)/K4913*100*SQRT(2/PI()),0)</f>
        <v>47</v>
      </c>
      <c r="S4913" s="1" t="str">
        <f>IF(AND(R4913&gt;=R4912,R4913&gt;R4914),"YES","NO")</f>
        <v>NO</v>
      </c>
      <c r="T4913" s="1">
        <f>IF(C4913&lt;C4912,0,IF(T4912=1,1,IF(S4913="YES",1,0)))</f>
        <v>0</v>
      </c>
      <c r="U4913" s="1" t="str">
        <f>IF(AND(T4912=0,T4913=1),"YES","NO")</f>
        <v>NO</v>
      </c>
    </row>
    <row r="4914" spans="1:21" x14ac:dyDescent="0.3">
      <c r="A4914" s="1">
        <v>4914</v>
      </c>
      <c r="B4914" s="1">
        <v>324</v>
      </c>
      <c r="C4914" s="1">
        <v>13999</v>
      </c>
      <c r="D4914" s="1">
        <v>4.75</v>
      </c>
      <c r="E4914" s="1">
        <v>4</v>
      </c>
      <c r="F4914" s="1">
        <v>2</v>
      </c>
      <c r="G4914" s="1" t="s">
        <v>23</v>
      </c>
      <c r="H4914" s="1">
        <v>0.43</v>
      </c>
      <c r="I4914" s="1">
        <v>0.04</v>
      </c>
      <c r="J4914" s="1">
        <v>0.19</v>
      </c>
      <c r="K4914" s="1">
        <v>0.08</v>
      </c>
      <c r="L4914" s="1">
        <v>0.13</v>
      </c>
      <c r="M4914" s="3">
        <f>PI()*(D4914*0.0254)^2/4</f>
        <v>1.1432587497137292E-2</v>
      </c>
      <c r="N4914" s="1">
        <f>ROUND(H4914*4.45,0)</f>
        <v>2</v>
      </c>
      <c r="O4914" s="1">
        <f>I4914*745.7</f>
        <v>29.828000000000003</v>
      </c>
      <c r="P4914" s="5">
        <f>ROUND(N4914^(3/2)/O4914/SQRT(2*1.28*M4914)*100,0)</f>
        <v>55</v>
      </c>
      <c r="Q4914" s="4">
        <f>E4914/D4914</f>
        <v>0.84210526315789469</v>
      </c>
      <c r="R4914" s="1">
        <f>ROUND(L4914^(3/2)/K4914*100*SQRT(2/PI()),0)</f>
        <v>47</v>
      </c>
      <c r="S4914" s="1" t="str">
        <f>IF(AND(R4914&gt;=R4913,R4914&gt;R4915),"YES","NO")</f>
        <v>NO</v>
      </c>
      <c r="T4914" s="1">
        <f>IF(C4914&lt;C4913,0,IF(T4913=1,1,IF(S4914="YES",1,0)))</f>
        <v>0</v>
      </c>
      <c r="U4914" s="1" t="str">
        <f>IF(AND(T4913=0,T4914=1),"YES","NO")</f>
        <v>NO</v>
      </c>
    </row>
    <row r="4915" spans="1:21" x14ac:dyDescent="0.3">
      <c r="A4915" s="1">
        <v>4915</v>
      </c>
      <c r="B4915" s="1">
        <v>324</v>
      </c>
      <c r="C4915" s="1">
        <v>15000</v>
      </c>
      <c r="D4915" s="1">
        <v>4.75</v>
      </c>
      <c r="E4915" s="1">
        <v>4</v>
      </c>
      <c r="F4915" s="1">
        <v>2</v>
      </c>
      <c r="G4915" s="1" t="s">
        <v>23</v>
      </c>
      <c r="H4915" s="1">
        <v>0.49</v>
      </c>
      <c r="I4915" s="1">
        <v>0.05</v>
      </c>
      <c r="J4915" s="1">
        <v>0.21</v>
      </c>
      <c r="K4915" s="1">
        <v>0.08</v>
      </c>
      <c r="L4915" s="1">
        <v>0.13</v>
      </c>
      <c r="M4915" s="3">
        <f>PI()*(D4915*0.0254)^2/4</f>
        <v>1.1432587497137292E-2</v>
      </c>
      <c r="N4915" s="1">
        <f>ROUND(H4915*4.45,0)</f>
        <v>2</v>
      </c>
      <c r="O4915" s="1">
        <f>I4915*745.7</f>
        <v>37.285000000000004</v>
      </c>
      <c r="P4915" s="5">
        <f>ROUND(N4915^(3/2)/O4915/SQRT(2*1.28*M4915)*100,0)</f>
        <v>44</v>
      </c>
      <c r="Q4915" s="4">
        <f>E4915/D4915</f>
        <v>0.84210526315789469</v>
      </c>
      <c r="R4915" s="1">
        <f>ROUND(L4915^(3/2)/K4915*100*SQRT(2/PI()),0)</f>
        <v>47</v>
      </c>
      <c r="S4915" s="1" t="str">
        <f>IF(AND(R4915&gt;=R4914,R4915&gt;R4916),"YES","NO")</f>
        <v>NO</v>
      </c>
      <c r="T4915" s="1">
        <f>IF(C4915&lt;C4914,0,IF(T4914=1,1,IF(S4915="YES",1,0)))</f>
        <v>0</v>
      </c>
      <c r="U4915" s="1" t="str">
        <f>IF(AND(T4914=0,T4915=1),"YES","NO")</f>
        <v>NO</v>
      </c>
    </row>
    <row r="4916" spans="1:21" x14ac:dyDescent="0.3">
      <c r="A4916" s="1">
        <v>4916</v>
      </c>
      <c r="B4916" s="1">
        <v>324</v>
      </c>
      <c r="C4916" s="1">
        <v>16000</v>
      </c>
      <c r="D4916" s="1">
        <v>4.75</v>
      </c>
      <c r="E4916" s="1">
        <v>4</v>
      </c>
      <c r="F4916" s="1">
        <v>2</v>
      </c>
      <c r="G4916" s="1" t="s">
        <v>23</v>
      </c>
      <c r="H4916" s="1">
        <v>0.56000000000000005</v>
      </c>
      <c r="I4916" s="1">
        <v>0.06</v>
      </c>
      <c r="J4916" s="1">
        <v>0.24</v>
      </c>
      <c r="K4916" s="1">
        <v>0.08</v>
      </c>
      <c r="L4916" s="1">
        <v>0.13</v>
      </c>
      <c r="M4916" s="3">
        <f>PI()*(D4916*0.0254)^2/4</f>
        <v>1.1432587497137292E-2</v>
      </c>
      <c r="N4916" s="1">
        <f>ROUND(H4916*4.45,0)</f>
        <v>2</v>
      </c>
      <c r="O4916" s="1">
        <f>I4916*745.7</f>
        <v>44.742000000000004</v>
      </c>
      <c r="P4916" s="5">
        <f>ROUND(N4916^(3/2)/O4916/SQRT(2*1.28*M4916)*100,0)</f>
        <v>37</v>
      </c>
      <c r="Q4916" s="4">
        <f>E4916/D4916</f>
        <v>0.84210526315789469</v>
      </c>
      <c r="R4916" s="1">
        <f>ROUND(L4916^(3/2)/K4916*100*SQRT(2/PI()),0)</f>
        <v>47</v>
      </c>
      <c r="S4916" s="1" t="str">
        <f>IF(AND(R4916&gt;=R4915,R4916&gt;R4917),"YES","NO")</f>
        <v>NO</v>
      </c>
      <c r="T4916" s="1">
        <f>IF(C4916&lt;C4915,0,IF(T4915=1,1,IF(S4916="YES",1,0)))</f>
        <v>0</v>
      </c>
      <c r="U4916" s="1" t="str">
        <f>IF(AND(T4915=0,T4916=1),"YES","NO")</f>
        <v>NO</v>
      </c>
    </row>
    <row r="4917" spans="1:21" x14ac:dyDescent="0.3">
      <c r="A4917" s="1">
        <v>4917</v>
      </c>
      <c r="B4917" s="1">
        <v>324</v>
      </c>
      <c r="C4917" s="1">
        <v>17000</v>
      </c>
      <c r="D4917" s="1">
        <v>4.75</v>
      </c>
      <c r="E4917" s="1">
        <v>4</v>
      </c>
      <c r="F4917" s="1">
        <v>2</v>
      </c>
      <c r="G4917" s="1" t="s">
        <v>23</v>
      </c>
      <c r="H4917" s="1">
        <v>0.63</v>
      </c>
      <c r="I4917" s="1">
        <v>7.0000000000000007E-2</v>
      </c>
      <c r="J4917" s="1">
        <v>0.28000000000000003</v>
      </c>
      <c r="K4917" s="1">
        <v>0.08</v>
      </c>
      <c r="L4917" s="1">
        <v>0.13</v>
      </c>
      <c r="M4917" s="3">
        <f>PI()*(D4917*0.0254)^2/4</f>
        <v>1.1432587497137292E-2</v>
      </c>
      <c r="N4917" s="1">
        <f>ROUND(H4917*4.45,0)</f>
        <v>3</v>
      </c>
      <c r="O4917" s="1">
        <f>I4917*745.7</f>
        <v>52.199000000000005</v>
      </c>
      <c r="P4917" s="5">
        <f>ROUND(N4917^(3/2)/O4917/SQRT(2*1.28*M4917)*100,0)</f>
        <v>58</v>
      </c>
      <c r="Q4917" s="4">
        <f>E4917/D4917</f>
        <v>0.84210526315789469</v>
      </c>
      <c r="R4917" s="1">
        <f>ROUND(L4917^(3/2)/K4917*100*SQRT(2/PI()),0)</f>
        <v>47</v>
      </c>
      <c r="S4917" s="1" t="str">
        <f>IF(AND(R4917&gt;=R4916,R4917&gt;R4918),"YES","NO")</f>
        <v>NO</v>
      </c>
      <c r="T4917" s="1">
        <f>IF(C4917&lt;C4916,0,IF(T4916=1,1,IF(S4917="YES",1,0)))</f>
        <v>0</v>
      </c>
      <c r="U4917" s="1" t="str">
        <f>IF(AND(T4916=0,T4917=1),"YES","NO")</f>
        <v>NO</v>
      </c>
    </row>
    <row r="4918" spans="1:21" x14ac:dyDescent="0.3">
      <c r="A4918" s="1">
        <v>4918</v>
      </c>
      <c r="B4918" s="1">
        <v>324</v>
      </c>
      <c r="C4918" s="1">
        <v>18000</v>
      </c>
      <c r="D4918" s="1">
        <v>4.75</v>
      </c>
      <c r="E4918" s="1">
        <v>4</v>
      </c>
      <c r="F4918" s="1">
        <v>2</v>
      </c>
      <c r="G4918" s="1" t="s">
        <v>23</v>
      </c>
      <c r="H4918" s="1">
        <v>0.71</v>
      </c>
      <c r="I4918" s="1">
        <v>0.09</v>
      </c>
      <c r="J4918" s="1">
        <v>0.31</v>
      </c>
      <c r="K4918" s="1">
        <v>0.08</v>
      </c>
      <c r="L4918" s="1">
        <v>0.13</v>
      </c>
      <c r="M4918" s="3">
        <f>PI()*(D4918*0.0254)^2/4</f>
        <v>1.1432587497137292E-2</v>
      </c>
      <c r="N4918" s="1">
        <f>ROUND(H4918*4.45,0)</f>
        <v>3</v>
      </c>
      <c r="O4918" s="1">
        <f>I4918*745.7</f>
        <v>67.113</v>
      </c>
      <c r="P4918" s="5">
        <f>ROUND(N4918^(3/2)/O4918/SQRT(2*1.28*M4918)*100,0)</f>
        <v>45</v>
      </c>
      <c r="Q4918" s="4">
        <f>E4918/D4918</f>
        <v>0.84210526315789469</v>
      </c>
      <c r="R4918" s="1">
        <f>ROUND(L4918^(3/2)/K4918*100*SQRT(2/PI()),0)</f>
        <v>47</v>
      </c>
      <c r="S4918" s="1" t="str">
        <f>IF(AND(R4918&gt;=R4917,R4918&gt;R4919),"YES","NO")</f>
        <v>NO</v>
      </c>
      <c r="T4918" s="1">
        <f>IF(C4918&lt;C4917,0,IF(T4917=1,1,IF(S4918="YES",1,0)))</f>
        <v>0</v>
      </c>
      <c r="U4918" s="1" t="str">
        <f>IF(AND(T4917=0,T4918=1),"YES","NO")</f>
        <v>NO</v>
      </c>
    </row>
    <row r="4919" spans="1:21" x14ac:dyDescent="0.3">
      <c r="A4919" s="1">
        <v>4919</v>
      </c>
      <c r="B4919" s="1">
        <v>324</v>
      </c>
      <c r="C4919" s="1">
        <v>19000</v>
      </c>
      <c r="D4919" s="1">
        <v>4.75</v>
      </c>
      <c r="E4919" s="1">
        <v>4</v>
      </c>
      <c r="F4919" s="1">
        <v>2</v>
      </c>
      <c r="G4919" s="1" t="s">
        <v>23</v>
      </c>
      <c r="H4919" s="1">
        <v>0.79</v>
      </c>
      <c r="I4919" s="1">
        <v>0.1</v>
      </c>
      <c r="J4919" s="1">
        <v>0.35</v>
      </c>
      <c r="K4919" s="1">
        <v>0.08</v>
      </c>
      <c r="L4919" s="1">
        <v>0.14000000000000001</v>
      </c>
      <c r="M4919" s="3">
        <f>PI()*(D4919*0.0254)^2/4</f>
        <v>1.1432587497137292E-2</v>
      </c>
      <c r="N4919" s="1">
        <f>ROUND(H4919*4.45,0)</f>
        <v>4</v>
      </c>
      <c r="O4919" s="1">
        <f>I4919*745.7</f>
        <v>74.570000000000007</v>
      </c>
      <c r="P4919" s="5">
        <f>ROUND(N4919^(3/2)/O4919/SQRT(2*1.28*M4919)*100,0)</f>
        <v>63</v>
      </c>
      <c r="Q4919" s="4">
        <f>E4919/D4919</f>
        <v>0.84210526315789469</v>
      </c>
      <c r="R4919" s="1">
        <f>ROUND(L4919^(3/2)/K4919*100*SQRT(2/PI()),0)</f>
        <v>52</v>
      </c>
      <c r="S4919" s="1" t="str">
        <f>IF(AND(R4919&gt;=R4918,R4919&gt;R4920),"YES","NO")</f>
        <v>YES</v>
      </c>
      <c r="T4919" s="1">
        <f>IF(C4919&lt;C4918,0,IF(T4918=1,1,IF(S4919="YES",1,0)))</f>
        <v>1</v>
      </c>
      <c r="U4919" s="1" t="str">
        <f>IF(AND(T4918=0,T4919=1),"YES","NO")</f>
        <v>YES</v>
      </c>
    </row>
    <row r="4920" spans="1:21" x14ac:dyDescent="0.3">
      <c r="A4920" s="1">
        <v>4920</v>
      </c>
      <c r="B4920" s="1">
        <v>324</v>
      </c>
      <c r="C4920" s="1">
        <v>20000</v>
      </c>
      <c r="D4920" s="1">
        <v>4.75</v>
      </c>
      <c r="E4920" s="1">
        <v>4</v>
      </c>
      <c r="F4920" s="1">
        <v>2</v>
      </c>
      <c r="G4920" s="1" t="s">
        <v>23</v>
      </c>
      <c r="H4920" s="1">
        <v>0.88</v>
      </c>
      <c r="I4920" s="1">
        <v>0.12</v>
      </c>
      <c r="J4920" s="1">
        <v>0.38</v>
      </c>
      <c r="K4920" s="1">
        <v>0.08</v>
      </c>
      <c r="L4920" s="1">
        <v>0.13</v>
      </c>
      <c r="M4920" s="3">
        <f>PI()*(D4920*0.0254)^2/4</f>
        <v>1.1432587497137292E-2</v>
      </c>
      <c r="N4920" s="1">
        <f>ROUND(H4920*4.45,0)</f>
        <v>4</v>
      </c>
      <c r="O4920" s="1">
        <f>I4920*745.7</f>
        <v>89.484000000000009</v>
      </c>
      <c r="P4920" s="5">
        <f>ROUND(N4920^(3/2)/O4920/SQRT(2*1.28*M4920)*100,0)</f>
        <v>52</v>
      </c>
      <c r="Q4920" s="4">
        <f>E4920/D4920</f>
        <v>0.84210526315789469</v>
      </c>
      <c r="R4920" s="1">
        <f>ROUND(L4920^(3/2)/K4920*100*SQRT(2/PI()),0)</f>
        <v>47</v>
      </c>
      <c r="S4920" s="1" t="str">
        <f>IF(AND(R4920&gt;=R4919,R4920&gt;R4921),"YES","NO")</f>
        <v>NO</v>
      </c>
      <c r="T4920" s="1">
        <f>IF(C4920&lt;C4919,0,IF(T4919=1,1,IF(S4920="YES",1,0)))</f>
        <v>1</v>
      </c>
      <c r="U4920" s="1" t="str">
        <f>IF(AND(T4919=0,T4920=1),"YES","NO")</f>
        <v>NO</v>
      </c>
    </row>
    <row r="4921" spans="1:21" x14ac:dyDescent="0.3">
      <c r="A4921" s="1">
        <v>4921</v>
      </c>
      <c r="B4921" s="1">
        <v>324</v>
      </c>
      <c r="C4921" s="1">
        <v>21000</v>
      </c>
      <c r="D4921" s="1">
        <v>4.75</v>
      </c>
      <c r="E4921" s="1">
        <v>4</v>
      </c>
      <c r="F4921" s="1">
        <v>2</v>
      </c>
      <c r="G4921" s="1" t="s">
        <v>23</v>
      </c>
      <c r="H4921" s="1">
        <v>0.96</v>
      </c>
      <c r="I4921" s="1">
        <v>0.14000000000000001</v>
      </c>
      <c r="J4921" s="1">
        <v>0.42</v>
      </c>
      <c r="K4921" s="1">
        <v>0.08</v>
      </c>
      <c r="L4921" s="1">
        <v>0.13</v>
      </c>
      <c r="M4921" s="3">
        <f>PI()*(D4921*0.0254)^2/4</f>
        <v>1.1432587497137292E-2</v>
      </c>
      <c r="N4921" s="1">
        <f>ROUND(H4921*4.45,0)</f>
        <v>4</v>
      </c>
      <c r="O4921" s="1">
        <f>I4921*745.7</f>
        <v>104.39800000000001</v>
      </c>
      <c r="P4921" s="5">
        <f>ROUND(N4921^(3/2)/O4921/SQRT(2*1.28*M4921)*100,0)</f>
        <v>45</v>
      </c>
      <c r="Q4921" s="4">
        <f>E4921/D4921</f>
        <v>0.84210526315789469</v>
      </c>
      <c r="R4921" s="1">
        <f>ROUND(L4921^(3/2)/K4921*100*SQRT(2/PI()),0)</f>
        <v>47</v>
      </c>
      <c r="S4921" s="1" t="str">
        <f>IF(AND(R4921&gt;=R4920,R4921&gt;R4922),"YES","NO")</f>
        <v>NO</v>
      </c>
      <c r="T4921" s="1">
        <f>IF(C4921&lt;C4920,0,IF(T4920=1,1,IF(S4921="YES",1,0)))</f>
        <v>1</v>
      </c>
      <c r="U4921" s="1" t="str">
        <f>IF(AND(T4920=0,T4921=1),"YES","NO")</f>
        <v>NO</v>
      </c>
    </row>
    <row r="4922" spans="1:21" x14ac:dyDescent="0.3">
      <c r="A4922" s="1">
        <v>4922</v>
      </c>
      <c r="B4922" s="1">
        <v>324</v>
      </c>
      <c r="C4922" s="1">
        <v>22000</v>
      </c>
      <c r="D4922" s="1">
        <v>4.75</v>
      </c>
      <c r="E4922" s="1">
        <v>4</v>
      </c>
      <c r="F4922" s="1">
        <v>2</v>
      </c>
      <c r="G4922" s="1" t="s">
        <v>23</v>
      </c>
      <c r="H4922" s="1">
        <v>1.06</v>
      </c>
      <c r="I4922" s="1">
        <v>0.16</v>
      </c>
      <c r="J4922" s="1">
        <v>0.45</v>
      </c>
      <c r="K4922" s="1">
        <v>0.08</v>
      </c>
      <c r="L4922" s="1">
        <v>0.13</v>
      </c>
      <c r="M4922" s="3">
        <f>PI()*(D4922*0.0254)^2/4</f>
        <v>1.1432587497137292E-2</v>
      </c>
      <c r="N4922" s="1">
        <f>ROUND(H4922*4.45,0)</f>
        <v>5</v>
      </c>
      <c r="O4922" s="1">
        <f>I4922*745.7</f>
        <v>119.31200000000001</v>
      </c>
      <c r="P4922" s="5">
        <f>ROUND(N4922^(3/2)/O4922/SQRT(2*1.28*M4922)*100,0)</f>
        <v>55</v>
      </c>
      <c r="Q4922" s="4">
        <f>E4922/D4922</f>
        <v>0.84210526315789469</v>
      </c>
      <c r="R4922" s="1">
        <f>ROUND(L4922^(3/2)/K4922*100*SQRT(2/PI()),0)</f>
        <v>47</v>
      </c>
      <c r="S4922" s="1" t="str">
        <f>IF(AND(R4922&gt;=R4921,R4922&gt;R4923),"YES","NO")</f>
        <v>NO</v>
      </c>
      <c r="T4922" s="1">
        <f>IF(C4922&lt;C4921,0,IF(T4921=1,1,IF(S4922="YES",1,0)))</f>
        <v>1</v>
      </c>
      <c r="U4922" s="1" t="str">
        <f>IF(AND(T4921=0,T4922=1),"YES","NO")</f>
        <v>NO</v>
      </c>
    </row>
    <row r="4923" spans="1:21" x14ac:dyDescent="0.3">
      <c r="A4923" s="1">
        <v>4923</v>
      </c>
      <c r="B4923" s="1">
        <v>324</v>
      </c>
      <c r="C4923" s="1">
        <v>23000</v>
      </c>
      <c r="D4923" s="1">
        <v>4.75</v>
      </c>
      <c r="E4923" s="1">
        <v>4</v>
      </c>
      <c r="F4923" s="1">
        <v>2</v>
      </c>
      <c r="G4923" s="1" t="s">
        <v>23</v>
      </c>
      <c r="H4923" s="1">
        <v>1.1499999999999999</v>
      </c>
      <c r="I4923" s="1">
        <v>0.18</v>
      </c>
      <c r="J4923" s="1">
        <v>0.49</v>
      </c>
      <c r="K4923" s="1">
        <v>0.08</v>
      </c>
      <c r="L4923" s="1">
        <v>0.13</v>
      </c>
      <c r="M4923" s="3">
        <f>PI()*(D4923*0.0254)^2/4</f>
        <v>1.1432587497137292E-2</v>
      </c>
      <c r="N4923" s="1">
        <f>ROUND(H4923*4.45,0)</f>
        <v>5</v>
      </c>
      <c r="O4923" s="1">
        <f>I4923*745.7</f>
        <v>134.226</v>
      </c>
      <c r="P4923" s="5">
        <f>ROUND(N4923^(3/2)/O4923/SQRT(2*1.28*M4923)*100,0)</f>
        <v>49</v>
      </c>
      <c r="Q4923" s="4">
        <f>E4923/D4923</f>
        <v>0.84210526315789469</v>
      </c>
      <c r="R4923" s="1">
        <f>ROUND(L4923^(3/2)/K4923*100*SQRT(2/PI()),0)</f>
        <v>47</v>
      </c>
      <c r="S4923" s="1" t="str">
        <f>IF(AND(R4923&gt;=R4922,R4923&gt;R4924),"YES","NO")</f>
        <v>NO</v>
      </c>
      <c r="T4923" s="1">
        <f>IF(C4923&lt;C4922,0,IF(T4922=1,1,IF(S4923="YES",1,0)))</f>
        <v>1</v>
      </c>
      <c r="U4923" s="1" t="str">
        <f>IF(AND(T4922=0,T4923=1),"YES","NO")</f>
        <v>NO</v>
      </c>
    </row>
    <row r="4924" spans="1:21" x14ac:dyDescent="0.3">
      <c r="A4924" s="1">
        <v>4924</v>
      </c>
      <c r="B4924" s="1">
        <v>324</v>
      </c>
      <c r="C4924" s="1">
        <v>24000</v>
      </c>
      <c r="D4924" s="1">
        <v>4.75</v>
      </c>
      <c r="E4924" s="1">
        <v>4</v>
      </c>
      <c r="F4924" s="1">
        <v>2</v>
      </c>
      <c r="G4924" s="1" t="s">
        <v>23</v>
      </c>
      <c r="H4924" s="1">
        <v>1.26</v>
      </c>
      <c r="I4924" s="1">
        <v>0.2</v>
      </c>
      <c r="J4924" s="1">
        <v>0.53</v>
      </c>
      <c r="K4924" s="1">
        <v>7.0000000000000007E-2</v>
      </c>
      <c r="L4924" s="1">
        <v>0.13</v>
      </c>
      <c r="M4924" s="3">
        <f>PI()*(D4924*0.0254)^2/4</f>
        <v>1.1432587497137292E-2</v>
      </c>
      <c r="N4924" s="1">
        <f>ROUND(H4924*4.45,0)</f>
        <v>6</v>
      </c>
      <c r="O4924" s="1">
        <f>I4924*745.7</f>
        <v>149.14000000000001</v>
      </c>
      <c r="P4924" s="5">
        <f>ROUND(N4924^(3/2)/O4924/SQRT(2*1.28*M4924)*100,0)</f>
        <v>58</v>
      </c>
      <c r="Q4924" s="4">
        <f>E4924/D4924</f>
        <v>0.84210526315789469</v>
      </c>
      <c r="R4924" s="1">
        <f>ROUND(L4924^(3/2)/K4924*100*SQRT(2/PI()),0)</f>
        <v>53</v>
      </c>
      <c r="S4924" s="1" t="str">
        <f>IF(AND(R4924&gt;=R4923,R4924&gt;R4925),"YES","NO")</f>
        <v>NO</v>
      </c>
      <c r="T4924" s="1">
        <f>IF(C4924&lt;C4923,0,IF(T4923=1,1,IF(S4924="YES",1,0)))</f>
        <v>1</v>
      </c>
      <c r="U4924" s="1" t="str">
        <f>IF(AND(T4923=0,T4924=1),"YES","NO")</f>
        <v>NO</v>
      </c>
    </row>
    <row r="4925" spans="1:21" x14ac:dyDescent="0.3">
      <c r="A4925" s="1">
        <v>4925</v>
      </c>
      <c r="B4925" s="1">
        <v>324</v>
      </c>
      <c r="C4925" s="1">
        <v>25000</v>
      </c>
      <c r="D4925" s="1">
        <v>4.75</v>
      </c>
      <c r="E4925" s="1">
        <v>4</v>
      </c>
      <c r="F4925" s="1">
        <v>2</v>
      </c>
      <c r="G4925" s="1" t="s">
        <v>23</v>
      </c>
      <c r="H4925" s="1">
        <v>1.36</v>
      </c>
      <c r="I4925" s="1">
        <v>0.22</v>
      </c>
      <c r="J4925" s="1">
        <v>0.56999999999999995</v>
      </c>
      <c r="K4925" s="1">
        <v>7.0000000000000007E-2</v>
      </c>
      <c r="L4925" s="1">
        <v>0.13</v>
      </c>
      <c r="M4925" s="3">
        <f>PI()*(D4925*0.0254)^2/4</f>
        <v>1.1432587497137292E-2</v>
      </c>
      <c r="N4925" s="1">
        <f>ROUND(H4925*4.45,0)</f>
        <v>6</v>
      </c>
      <c r="O4925" s="1">
        <f>I4925*745.7</f>
        <v>164.054</v>
      </c>
      <c r="P4925" s="5">
        <f>ROUND(N4925^(3/2)/O4925/SQRT(2*1.28*M4925)*100,0)</f>
        <v>52</v>
      </c>
      <c r="Q4925" s="4">
        <f>E4925/D4925</f>
        <v>0.84210526315789469</v>
      </c>
      <c r="R4925" s="1">
        <f>ROUND(L4925^(3/2)/K4925*100*SQRT(2/PI()),0)</f>
        <v>53</v>
      </c>
      <c r="S4925" s="1" t="str">
        <f>IF(AND(R4925&gt;=R4924,R4925&gt;R4926),"YES","NO")</f>
        <v>NO</v>
      </c>
      <c r="T4925" s="1">
        <f>IF(C4925&lt;C4924,0,IF(T4924=1,1,IF(S4925="YES",1,0)))</f>
        <v>1</v>
      </c>
      <c r="U4925" s="1" t="str">
        <f>IF(AND(T4924=0,T4925=1),"YES","NO")</f>
        <v>NO</v>
      </c>
    </row>
    <row r="4926" spans="1:21" x14ac:dyDescent="0.3">
      <c r="A4926" s="1">
        <v>4926</v>
      </c>
      <c r="B4926" s="1">
        <v>324</v>
      </c>
      <c r="C4926" s="1">
        <v>26000</v>
      </c>
      <c r="D4926" s="1">
        <v>4.75</v>
      </c>
      <c r="E4926" s="1">
        <v>4</v>
      </c>
      <c r="F4926" s="1">
        <v>2</v>
      </c>
      <c r="G4926" s="1" t="s">
        <v>23</v>
      </c>
      <c r="H4926" s="1">
        <v>1.47</v>
      </c>
      <c r="I4926" s="1">
        <v>0.25</v>
      </c>
      <c r="J4926" s="1">
        <v>0.61</v>
      </c>
      <c r="K4926" s="1">
        <v>7.0000000000000007E-2</v>
      </c>
      <c r="L4926" s="1">
        <v>0.13</v>
      </c>
      <c r="M4926" s="3">
        <f>PI()*(D4926*0.0254)^2/4</f>
        <v>1.1432587497137292E-2</v>
      </c>
      <c r="N4926" s="1">
        <f>ROUND(H4926*4.45,0)</f>
        <v>7</v>
      </c>
      <c r="O4926" s="1">
        <f>I4926*745.7</f>
        <v>186.42500000000001</v>
      </c>
      <c r="P4926" s="5">
        <f>ROUND(N4926^(3/2)/O4926/SQRT(2*1.28*M4926)*100,0)</f>
        <v>58</v>
      </c>
      <c r="Q4926" s="4">
        <f>E4926/D4926</f>
        <v>0.84210526315789469</v>
      </c>
      <c r="R4926" s="1">
        <f>ROUND(L4926^(3/2)/K4926*100*SQRT(2/PI()),0)</f>
        <v>53</v>
      </c>
      <c r="S4926" s="1" t="str">
        <f>IF(AND(R4926&gt;=R4925,R4926&gt;R4927),"YES","NO")</f>
        <v>NO</v>
      </c>
      <c r="T4926" s="1">
        <f>IF(C4926&lt;C4925,0,IF(T4925=1,1,IF(S4926="YES",1,0)))</f>
        <v>1</v>
      </c>
      <c r="U4926" s="1" t="str">
        <f>IF(AND(T4925=0,T4926=1),"YES","NO")</f>
        <v>NO</v>
      </c>
    </row>
    <row r="4927" spans="1:21" x14ac:dyDescent="0.3">
      <c r="A4927" s="1">
        <v>4927</v>
      </c>
      <c r="B4927" s="1">
        <v>324</v>
      </c>
      <c r="C4927" s="1">
        <v>26999</v>
      </c>
      <c r="D4927" s="1">
        <v>4.75</v>
      </c>
      <c r="E4927" s="1">
        <v>4</v>
      </c>
      <c r="F4927" s="1">
        <v>2</v>
      </c>
      <c r="G4927" s="1" t="s">
        <v>23</v>
      </c>
      <c r="H4927" s="1">
        <v>1.59</v>
      </c>
      <c r="I4927" s="1">
        <v>0.28000000000000003</v>
      </c>
      <c r="J4927" s="1">
        <v>0.65</v>
      </c>
      <c r="K4927" s="1">
        <v>7.0000000000000007E-2</v>
      </c>
      <c r="L4927" s="1">
        <v>0.13</v>
      </c>
      <c r="M4927" s="3">
        <f>PI()*(D4927*0.0254)^2/4</f>
        <v>1.1432587497137292E-2</v>
      </c>
      <c r="N4927" s="1">
        <f>ROUND(H4927*4.45,0)</f>
        <v>7</v>
      </c>
      <c r="O4927" s="1">
        <f>I4927*745.7</f>
        <v>208.79600000000002</v>
      </c>
      <c r="P4927" s="5">
        <f>ROUND(N4927^(3/2)/O4927/SQRT(2*1.28*M4927)*100,0)</f>
        <v>52</v>
      </c>
      <c r="Q4927" s="4">
        <f>E4927/D4927</f>
        <v>0.84210526315789469</v>
      </c>
      <c r="R4927" s="1">
        <f>ROUND(L4927^(3/2)/K4927*100*SQRT(2/PI()),0)</f>
        <v>53</v>
      </c>
      <c r="S4927" s="1" t="str">
        <f>IF(AND(R4927&gt;=R4926,R4927&gt;R4928),"YES","NO")</f>
        <v>NO</v>
      </c>
      <c r="T4927" s="1">
        <f>IF(C4927&lt;C4926,0,IF(T4926=1,1,IF(S4927="YES",1,0)))</f>
        <v>1</v>
      </c>
      <c r="U4927" s="1" t="str">
        <f>IF(AND(T4926=0,T4927=1),"YES","NO")</f>
        <v>NO</v>
      </c>
    </row>
    <row r="4928" spans="1:21" x14ac:dyDescent="0.3">
      <c r="A4928" s="1">
        <v>4928</v>
      </c>
      <c r="B4928" s="1">
        <v>324</v>
      </c>
      <c r="C4928" s="1">
        <v>28000</v>
      </c>
      <c r="D4928" s="1">
        <v>4.75</v>
      </c>
      <c r="E4928" s="1">
        <v>4</v>
      </c>
      <c r="F4928" s="1">
        <v>2</v>
      </c>
      <c r="G4928" s="1" t="s">
        <v>23</v>
      </c>
      <c r="H4928" s="1">
        <v>1.71</v>
      </c>
      <c r="I4928" s="1">
        <v>0.31</v>
      </c>
      <c r="J4928" s="1">
        <v>0.69</v>
      </c>
      <c r="K4928" s="1">
        <v>7.0000000000000007E-2</v>
      </c>
      <c r="L4928" s="1">
        <v>0.13</v>
      </c>
      <c r="M4928" s="3">
        <f>PI()*(D4928*0.0254)^2/4</f>
        <v>1.1432587497137292E-2</v>
      </c>
      <c r="N4928" s="1">
        <f>ROUND(H4928*4.45,0)</f>
        <v>8</v>
      </c>
      <c r="O4928" s="1">
        <f>I4928*745.7</f>
        <v>231.167</v>
      </c>
      <c r="P4928" s="5">
        <f>ROUND(N4928^(3/2)/O4928/SQRT(2*1.28*M4928)*100,0)</f>
        <v>57</v>
      </c>
      <c r="Q4928" s="4">
        <f>E4928/D4928</f>
        <v>0.84210526315789469</v>
      </c>
      <c r="R4928" s="1">
        <f>ROUND(L4928^(3/2)/K4928*100*SQRT(2/PI()),0)</f>
        <v>53</v>
      </c>
      <c r="S4928" s="1" t="str">
        <f>IF(AND(R4928&gt;=R4927,R4928&gt;R4929),"YES","NO")</f>
        <v>NO</v>
      </c>
      <c r="T4928" s="1">
        <f>IF(C4928&lt;C4927,0,IF(T4927=1,1,IF(S4928="YES",1,0)))</f>
        <v>1</v>
      </c>
      <c r="U4928" s="1" t="str">
        <f>IF(AND(T4927=0,T4928=1),"YES","NO")</f>
        <v>NO</v>
      </c>
    </row>
    <row r="4929" spans="1:21" x14ac:dyDescent="0.3">
      <c r="A4929" s="1">
        <v>4929</v>
      </c>
      <c r="B4929" s="1">
        <v>324</v>
      </c>
      <c r="C4929" s="1">
        <v>29000</v>
      </c>
      <c r="D4929" s="1">
        <v>4.75</v>
      </c>
      <c r="E4929" s="1">
        <v>4</v>
      </c>
      <c r="F4929" s="1">
        <v>2</v>
      </c>
      <c r="G4929" s="1" t="s">
        <v>23</v>
      </c>
      <c r="H4929" s="1">
        <v>1.83</v>
      </c>
      <c r="I4929" s="1">
        <v>0.34</v>
      </c>
      <c r="J4929" s="1">
        <v>0.74</v>
      </c>
      <c r="K4929" s="1">
        <v>7.0000000000000007E-2</v>
      </c>
      <c r="L4929" s="1">
        <v>0.13</v>
      </c>
      <c r="M4929" s="3">
        <f>PI()*(D4929*0.0254)^2/4</f>
        <v>1.1432587497137292E-2</v>
      </c>
      <c r="N4929" s="1">
        <f>ROUND(H4929*4.45,0)</f>
        <v>8</v>
      </c>
      <c r="O4929" s="1">
        <f>I4929*745.7</f>
        <v>253.53800000000004</v>
      </c>
      <c r="P4929" s="5">
        <f>ROUND(N4929^(3/2)/O4929/SQRT(2*1.28*M4929)*100,0)</f>
        <v>52</v>
      </c>
      <c r="Q4929" s="4">
        <f>E4929/D4929</f>
        <v>0.84210526315789469</v>
      </c>
      <c r="R4929" s="1">
        <f>ROUND(L4929^(3/2)/K4929*100*SQRT(2/PI()),0)</f>
        <v>53</v>
      </c>
      <c r="S4929" s="1" t="str">
        <f>IF(AND(R4929&gt;=R4928,R4929&gt;R4930),"YES","NO")</f>
        <v>NO</v>
      </c>
      <c r="T4929" s="1">
        <f>IF(C4929&lt;C4928,0,IF(T4928=1,1,IF(S4929="YES",1,0)))</f>
        <v>1</v>
      </c>
      <c r="U4929" s="1" t="str">
        <f>IF(AND(T4928=0,T4929=1),"YES","NO")</f>
        <v>NO</v>
      </c>
    </row>
    <row r="4930" spans="1:21" x14ac:dyDescent="0.3">
      <c r="A4930" s="1">
        <v>4930</v>
      </c>
      <c r="B4930" s="1">
        <v>324</v>
      </c>
      <c r="C4930" s="1">
        <v>30000</v>
      </c>
      <c r="D4930" s="1">
        <v>4.75</v>
      </c>
      <c r="E4930" s="1">
        <v>4</v>
      </c>
      <c r="F4930" s="1">
        <v>2</v>
      </c>
      <c r="G4930" s="1" t="s">
        <v>23</v>
      </c>
      <c r="H4930" s="1">
        <v>1.96</v>
      </c>
      <c r="I4930" s="1">
        <v>0.37</v>
      </c>
      <c r="J4930" s="1">
        <v>0.78</v>
      </c>
      <c r="K4930" s="1">
        <v>7.0000000000000007E-2</v>
      </c>
      <c r="L4930" s="1">
        <v>0.13</v>
      </c>
      <c r="M4930" s="3">
        <f>PI()*(D4930*0.0254)^2/4</f>
        <v>1.1432587497137292E-2</v>
      </c>
      <c r="N4930" s="1">
        <f>ROUND(H4930*4.45,0)</f>
        <v>9</v>
      </c>
      <c r="O4930" s="1">
        <f>I4930*745.7</f>
        <v>275.90899999999999</v>
      </c>
      <c r="P4930" s="5">
        <f>ROUND(N4930^(3/2)/O4930/SQRT(2*1.28*M4930)*100,0)</f>
        <v>57</v>
      </c>
      <c r="Q4930" s="4">
        <f>E4930/D4930</f>
        <v>0.84210526315789469</v>
      </c>
      <c r="R4930" s="1">
        <f>ROUND(L4930^(3/2)/K4930*100*SQRT(2/PI()),0)</f>
        <v>53</v>
      </c>
      <c r="S4930" s="1" t="str">
        <f>IF(AND(R4930&gt;=R4929,R4930&gt;R4931),"YES","NO")</f>
        <v>NO</v>
      </c>
      <c r="T4930" s="1">
        <f>IF(C4930&lt;C4929,0,IF(T4929=1,1,IF(S4930="YES",1,0)))</f>
        <v>1</v>
      </c>
      <c r="U4930" s="1" t="str">
        <f>IF(AND(T4929=0,T4930=1),"YES","NO")</f>
        <v>NO</v>
      </c>
    </row>
    <row r="4931" spans="1:21" x14ac:dyDescent="0.3">
      <c r="A4931" s="1">
        <v>4931</v>
      </c>
      <c r="B4931" s="1">
        <v>324</v>
      </c>
      <c r="C4931" s="1">
        <v>31000</v>
      </c>
      <c r="D4931" s="1">
        <v>4.75</v>
      </c>
      <c r="E4931" s="1">
        <v>4</v>
      </c>
      <c r="F4931" s="1">
        <v>2</v>
      </c>
      <c r="G4931" s="1" t="s">
        <v>23</v>
      </c>
      <c r="H4931" s="1">
        <v>2.09</v>
      </c>
      <c r="I4931" s="1">
        <v>0.41</v>
      </c>
      <c r="J4931" s="1">
        <v>0.83</v>
      </c>
      <c r="K4931" s="1">
        <v>7.0000000000000007E-2</v>
      </c>
      <c r="L4931" s="1">
        <v>0.13</v>
      </c>
      <c r="M4931" s="3">
        <f>PI()*(D4931*0.0254)^2/4</f>
        <v>1.1432587497137292E-2</v>
      </c>
      <c r="N4931" s="1">
        <f>ROUND(H4931*4.45,0)</f>
        <v>9</v>
      </c>
      <c r="O4931" s="1">
        <f>I4931*745.7</f>
        <v>305.73700000000002</v>
      </c>
      <c r="P4931" s="5">
        <f>ROUND(N4931^(3/2)/O4931/SQRT(2*1.28*M4931)*100,0)</f>
        <v>52</v>
      </c>
      <c r="Q4931" s="4">
        <f>E4931/D4931</f>
        <v>0.84210526315789469</v>
      </c>
      <c r="R4931" s="1">
        <f>ROUND(L4931^(3/2)/K4931*100*SQRT(2/PI()),0)</f>
        <v>53</v>
      </c>
      <c r="S4931" s="1" t="str">
        <f>IF(AND(R4931&gt;=R4930,R4931&gt;R4932),"YES","NO")</f>
        <v>NO</v>
      </c>
      <c r="T4931" s="1">
        <f>IF(C4931&lt;C4930,0,IF(T4930=1,1,IF(S4931="YES",1,0)))</f>
        <v>1</v>
      </c>
      <c r="U4931" s="1" t="str">
        <f>IF(AND(T4930=0,T4931=1),"YES","NO")</f>
        <v>NO</v>
      </c>
    </row>
    <row r="4932" spans="1:21" x14ac:dyDescent="0.3">
      <c r="A4932" s="1">
        <v>4932</v>
      </c>
      <c r="B4932" s="1">
        <v>324</v>
      </c>
      <c r="C4932" s="1">
        <v>32000</v>
      </c>
      <c r="D4932" s="1">
        <v>4.75</v>
      </c>
      <c r="E4932" s="1">
        <v>4</v>
      </c>
      <c r="F4932" s="1">
        <v>2</v>
      </c>
      <c r="G4932" s="1" t="s">
        <v>23</v>
      </c>
      <c r="H4932" s="1">
        <v>2.23</v>
      </c>
      <c r="I4932" s="1">
        <v>0.45</v>
      </c>
      <c r="J4932" s="1">
        <v>0.88</v>
      </c>
      <c r="K4932" s="1">
        <v>7.0000000000000007E-2</v>
      </c>
      <c r="L4932" s="1">
        <v>0.13</v>
      </c>
      <c r="M4932" s="3">
        <f>PI()*(D4932*0.0254)^2/4</f>
        <v>1.1432587497137292E-2</v>
      </c>
      <c r="N4932" s="1">
        <f>ROUND(H4932*4.45,0)</f>
        <v>10</v>
      </c>
      <c r="O4932" s="1">
        <f>I4932*745.7</f>
        <v>335.56500000000005</v>
      </c>
      <c r="P4932" s="5">
        <f>ROUND(N4932^(3/2)/O4932/SQRT(2*1.28*M4932)*100,0)</f>
        <v>55</v>
      </c>
      <c r="Q4932" s="4">
        <f>E4932/D4932</f>
        <v>0.84210526315789469</v>
      </c>
      <c r="R4932" s="1">
        <f>ROUND(L4932^(3/2)/K4932*100*SQRT(2/PI()),0)</f>
        <v>53</v>
      </c>
      <c r="S4932" s="1" t="str">
        <f>IF(AND(R4932&gt;=R4931,R4932&gt;R4933),"YES","NO")</f>
        <v>YES</v>
      </c>
      <c r="T4932" s="1">
        <f>IF(C4932&lt;C4931,0,IF(T4931=1,1,IF(S4932="YES",1,0)))</f>
        <v>1</v>
      </c>
      <c r="U4932" s="1" t="str">
        <f>IF(AND(T4931=0,T4932=1),"YES","NO")</f>
        <v>NO</v>
      </c>
    </row>
    <row r="4933" spans="1:21" x14ac:dyDescent="0.3">
      <c r="A4933" s="1">
        <v>4933</v>
      </c>
      <c r="B4933" s="1">
        <v>324</v>
      </c>
      <c r="C4933" s="1">
        <v>33000</v>
      </c>
      <c r="D4933" s="1">
        <v>4.75</v>
      </c>
      <c r="E4933" s="1">
        <v>4</v>
      </c>
      <c r="F4933" s="1">
        <v>2</v>
      </c>
      <c r="G4933" s="1" t="s">
        <v>23</v>
      </c>
      <c r="H4933" s="1">
        <v>2.38</v>
      </c>
      <c r="I4933" s="1">
        <v>0.52</v>
      </c>
      <c r="J4933" s="1">
        <v>1</v>
      </c>
      <c r="K4933" s="1">
        <v>0.08</v>
      </c>
      <c r="L4933" s="1">
        <v>0.13</v>
      </c>
      <c r="M4933" s="3">
        <f>PI()*(D4933*0.0254)^2/4</f>
        <v>1.1432587497137292E-2</v>
      </c>
      <c r="N4933" s="1">
        <f>ROUND(H4933*4.45,0)</f>
        <v>11</v>
      </c>
      <c r="O4933" s="1">
        <f>I4933*745.7</f>
        <v>387.76400000000001</v>
      </c>
      <c r="P4933" s="5">
        <f>ROUND(N4933^(3/2)/O4933/SQRT(2*1.28*M4933)*100,0)</f>
        <v>55</v>
      </c>
      <c r="Q4933" s="4">
        <f>E4933/D4933</f>
        <v>0.84210526315789469</v>
      </c>
      <c r="R4933" s="1">
        <f>ROUND(L4933^(3/2)/K4933*100*SQRT(2/PI()),0)</f>
        <v>47</v>
      </c>
      <c r="S4933" s="1" t="str">
        <f>IF(AND(R4933&gt;=R4932,R4933&gt;R4934),"YES","NO")</f>
        <v>NO</v>
      </c>
      <c r="T4933" s="1">
        <f>IF(C4933&lt;C4932,0,IF(T4932=1,1,IF(S4933="YES",1,0)))</f>
        <v>1</v>
      </c>
      <c r="U4933" s="1" t="str">
        <f>IF(AND(T4932=0,T4933=1),"YES","NO")</f>
        <v>NO</v>
      </c>
    </row>
    <row r="4934" spans="1:21" x14ac:dyDescent="0.3">
      <c r="A4934" s="1">
        <v>4934</v>
      </c>
      <c r="B4934" s="1">
        <v>324</v>
      </c>
      <c r="C4934" s="1">
        <v>34000</v>
      </c>
      <c r="D4934" s="1">
        <v>4.75</v>
      </c>
      <c r="E4934" s="1">
        <v>4</v>
      </c>
      <c r="F4934" s="1">
        <v>2</v>
      </c>
      <c r="G4934" s="1" t="s">
        <v>23</v>
      </c>
      <c r="H4934" s="1">
        <v>2.54</v>
      </c>
      <c r="I4934" s="1">
        <v>0.65</v>
      </c>
      <c r="J4934" s="1">
        <v>1.21</v>
      </c>
      <c r="K4934" s="1">
        <v>0.09</v>
      </c>
      <c r="L4934" s="1">
        <v>0.14000000000000001</v>
      </c>
      <c r="M4934" s="3">
        <f>PI()*(D4934*0.0254)^2/4</f>
        <v>1.1432587497137292E-2</v>
      </c>
      <c r="N4934" s="1">
        <f>ROUND(H4934*4.45,0)</f>
        <v>11</v>
      </c>
      <c r="O4934" s="1">
        <f>I4934*745.7</f>
        <v>484.70500000000004</v>
      </c>
      <c r="P4934" s="5">
        <f>ROUND(N4934^(3/2)/O4934/SQRT(2*1.28*M4934)*100,0)</f>
        <v>44</v>
      </c>
      <c r="Q4934" s="4">
        <f>E4934/D4934</f>
        <v>0.84210526315789469</v>
      </c>
      <c r="R4934" s="1">
        <f>ROUND(L4934^(3/2)/K4934*100*SQRT(2/PI()),0)</f>
        <v>46</v>
      </c>
      <c r="S4934" s="1" t="str">
        <f>IF(AND(R4934&gt;=R4933,R4934&gt;R4935),"YES","NO")</f>
        <v>NO</v>
      </c>
      <c r="T4934" s="1">
        <f>IF(C4934&lt;C4933,0,IF(T4933=1,1,IF(S4934="YES",1,0)))</f>
        <v>1</v>
      </c>
      <c r="U4934" s="1" t="str">
        <f>IF(AND(T4933=0,T4934=1),"YES","NO")</f>
        <v>NO</v>
      </c>
    </row>
    <row r="4935" spans="1:21" x14ac:dyDescent="0.3">
      <c r="A4935" s="1">
        <v>4935</v>
      </c>
      <c r="B4935" s="1">
        <v>324</v>
      </c>
      <c r="C4935" s="1">
        <v>35000</v>
      </c>
      <c r="D4935" s="1">
        <v>4.75</v>
      </c>
      <c r="E4935" s="1">
        <v>4</v>
      </c>
      <c r="F4935" s="1">
        <v>2</v>
      </c>
      <c r="G4935" s="1" t="s">
        <v>23</v>
      </c>
      <c r="H4935" s="1">
        <v>2.71</v>
      </c>
      <c r="I4935" s="1">
        <v>0.8</v>
      </c>
      <c r="J4935" s="1">
        <v>1.44</v>
      </c>
      <c r="K4935" s="1">
        <v>0.1</v>
      </c>
      <c r="L4935" s="1">
        <v>0.14000000000000001</v>
      </c>
      <c r="M4935" s="3">
        <f>PI()*(D4935*0.0254)^2/4</f>
        <v>1.1432587497137292E-2</v>
      </c>
      <c r="N4935" s="1">
        <f>ROUND(H4935*4.45,0)</f>
        <v>12</v>
      </c>
      <c r="O4935" s="1">
        <f>I4935*745.7</f>
        <v>596.56000000000006</v>
      </c>
      <c r="P4935" s="5">
        <f>ROUND(N4935^(3/2)/O4935/SQRT(2*1.28*M4935)*100,0)</f>
        <v>41</v>
      </c>
      <c r="Q4935" s="4">
        <f>E4935/D4935</f>
        <v>0.84210526315789469</v>
      </c>
      <c r="R4935" s="1">
        <f>ROUND(L4935^(3/2)/K4935*100*SQRT(2/PI()),0)</f>
        <v>42</v>
      </c>
      <c r="S4935" s="1" t="str">
        <f>IF(AND(R4935&gt;=R4934,R4935&gt;R4936),"YES","NO")</f>
        <v>NO</v>
      </c>
      <c r="T4935" s="1">
        <f>IF(C4935&lt;C4934,0,IF(T4934=1,1,IF(S4935="YES",1,0)))</f>
        <v>1</v>
      </c>
      <c r="U4935" s="1" t="str">
        <f>IF(AND(T4934=0,T4935=1),"YES","NO")</f>
        <v>NO</v>
      </c>
    </row>
    <row r="4936" spans="1:21" x14ac:dyDescent="0.3">
      <c r="A4936" s="1">
        <v>4936</v>
      </c>
      <c r="B4936" s="1">
        <v>324</v>
      </c>
      <c r="C4936" s="1">
        <v>36000</v>
      </c>
      <c r="D4936" s="1">
        <v>4.75</v>
      </c>
      <c r="E4936" s="1">
        <v>4</v>
      </c>
      <c r="F4936" s="1">
        <v>2</v>
      </c>
      <c r="G4936" s="1" t="s">
        <v>23</v>
      </c>
      <c r="H4936" s="1">
        <v>2.89</v>
      </c>
      <c r="I4936" s="1">
        <v>0.98</v>
      </c>
      <c r="J4936" s="1">
        <v>1.72</v>
      </c>
      <c r="K4936" s="1">
        <v>0.11</v>
      </c>
      <c r="L4936" s="1">
        <v>0.14000000000000001</v>
      </c>
      <c r="M4936" s="3">
        <f>PI()*(D4936*0.0254)^2/4</f>
        <v>1.1432587497137292E-2</v>
      </c>
      <c r="N4936" s="1">
        <f>ROUND(H4936*4.45,0)</f>
        <v>13</v>
      </c>
      <c r="O4936" s="1">
        <f>I4936*745.7</f>
        <v>730.78600000000006</v>
      </c>
      <c r="P4936" s="5">
        <f>ROUND(N4936^(3/2)/O4936/SQRT(2*1.28*M4936)*100,0)</f>
        <v>37</v>
      </c>
      <c r="Q4936" s="4">
        <f>E4936/D4936</f>
        <v>0.84210526315789469</v>
      </c>
      <c r="R4936" s="1">
        <f>ROUND(L4936^(3/2)/K4936*100*SQRT(2/PI()),0)</f>
        <v>38</v>
      </c>
      <c r="S4936" s="1" t="str">
        <f>IF(AND(R4936&gt;=R4935,R4936&gt;R4937),"YES","NO")</f>
        <v>NO</v>
      </c>
      <c r="T4936" s="1">
        <f>IF(C4936&lt;C4935,0,IF(T4935=1,1,IF(S4936="YES",1,0)))</f>
        <v>1</v>
      </c>
      <c r="U4936" s="1" t="str">
        <f>IF(AND(T4935=0,T4936=1),"YES","NO")</f>
        <v>NO</v>
      </c>
    </row>
    <row r="4937" spans="1:21" x14ac:dyDescent="0.3">
      <c r="A4937" s="1">
        <v>4937</v>
      </c>
      <c r="B4937" s="1">
        <v>324</v>
      </c>
      <c r="C4937" s="1">
        <v>37000</v>
      </c>
      <c r="D4937" s="1">
        <v>4.75</v>
      </c>
      <c r="E4937" s="1">
        <v>4</v>
      </c>
      <c r="F4937" s="1">
        <v>2</v>
      </c>
      <c r="G4937" s="1" t="s">
        <v>23</v>
      </c>
      <c r="H4937" s="1">
        <v>3.08</v>
      </c>
      <c r="I4937" s="1">
        <v>1.21</v>
      </c>
      <c r="J4937" s="1">
        <v>2.06</v>
      </c>
      <c r="K4937" s="1">
        <v>0.12</v>
      </c>
      <c r="L4937" s="1">
        <v>0.14000000000000001</v>
      </c>
      <c r="M4937" s="3">
        <f>PI()*(D4937*0.0254)^2/4</f>
        <v>1.1432587497137292E-2</v>
      </c>
      <c r="N4937" s="1">
        <f>ROUND(H4937*4.45,0)</f>
        <v>14</v>
      </c>
      <c r="O4937" s="1">
        <f>I4937*745.7</f>
        <v>902.29700000000003</v>
      </c>
      <c r="P4937" s="5">
        <f>ROUND(N4937^(3/2)/O4937/SQRT(2*1.28*M4937)*100,0)</f>
        <v>34</v>
      </c>
      <c r="Q4937" s="4">
        <f>E4937/D4937</f>
        <v>0.84210526315789469</v>
      </c>
      <c r="R4937" s="1">
        <f>ROUND(L4937^(3/2)/K4937*100*SQRT(2/PI()),0)</f>
        <v>35</v>
      </c>
      <c r="S4937" s="1" t="str">
        <f>IF(AND(R4937&gt;=R4936,R4937&gt;R4938),"YES","NO")</f>
        <v>NO</v>
      </c>
      <c r="T4937" s="1">
        <f>IF(C4937&lt;C4936,0,IF(T4936=1,1,IF(S4937="YES",1,0)))</f>
        <v>1</v>
      </c>
      <c r="U4937" s="1" t="str">
        <f>IF(AND(T4936=0,T4937=1),"YES","NO")</f>
        <v>NO</v>
      </c>
    </row>
    <row r="4938" spans="1:21" x14ac:dyDescent="0.3">
      <c r="A4938" s="1">
        <v>4938</v>
      </c>
      <c r="B4938" s="1">
        <v>324</v>
      </c>
      <c r="C4938" s="1">
        <v>38000</v>
      </c>
      <c r="D4938" s="1">
        <v>4.75</v>
      </c>
      <c r="E4938" s="1">
        <v>4</v>
      </c>
      <c r="F4938" s="1">
        <v>2</v>
      </c>
      <c r="G4938" s="1" t="s">
        <v>23</v>
      </c>
      <c r="H4938" s="1">
        <v>3.3</v>
      </c>
      <c r="I4938" s="1">
        <v>1.6</v>
      </c>
      <c r="J4938" s="1">
        <v>2.65</v>
      </c>
      <c r="K4938" s="1">
        <v>0.15</v>
      </c>
      <c r="L4938" s="1">
        <v>0.14000000000000001</v>
      </c>
      <c r="M4938" s="3">
        <f>PI()*(D4938*0.0254)^2/4</f>
        <v>1.1432587497137292E-2</v>
      </c>
      <c r="N4938" s="1">
        <f>ROUND(H4938*4.45,0)</f>
        <v>15</v>
      </c>
      <c r="O4938" s="1">
        <f>I4938*745.7</f>
        <v>1193.1200000000001</v>
      </c>
      <c r="P4938" s="5">
        <f>ROUND(N4938^(3/2)/O4938/SQRT(2*1.28*M4938)*100,0)</f>
        <v>28</v>
      </c>
      <c r="Q4938" s="4">
        <f>E4938/D4938</f>
        <v>0.84210526315789469</v>
      </c>
      <c r="R4938" s="1">
        <f>ROUND(L4938^(3/2)/K4938*100*SQRT(2/PI()),0)</f>
        <v>28</v>
      </c>
      <c r="S4938" s="1" t="str">
        <f>IF(AND(R4938&gt;=R4937,R4938&gt;R4939),"YES","NO")</f>
        <v>NO</v>
      </c>
      <c r="T4938" s="1">
        <f>IF(C4938&lt;C4937,0,IF(T4937=1,1,IF(S4938="YES",1,0)))</f>
        <v>1</v>
      </c>
      <c r="U4938" s="1" t="str">
        <f>IF(AND(T4937=0,T4938=1),"YES","NO")</f>
        <v>NO</v>
      </c>
    </row>
    <row r="4939" spans="1:21" x14ac:dyDescent="0.3">
      <c r="A4939" s="1">
        <v>4939</v>
      </c>
      <c r="B4939" s="1">
        <v>324</v>
      </c>
      <c r="C4939" s="1">
        <v>39000</v>
      </c>
      <c r="D4939" s="1">
        <v>4.75</v>
      </c>
      <c r="E4939" s="1">
        <v>4</v>
      </c>
      <c r="F4939" s="1">
        <v>2</v>
      </c>
      <c r="G4939" s="1" t="s">
        <v>23</v>
      </c>
      <c r="H4939" s="1">
        <v>3.51</v>
      </c>
      <c r="I4939" s="1">
        <v>2</v>
      </c>
      <c r="J4939" s="1">
        <v>3.23</v>
      </c>
      <c r="K4939" s="1">
        <v>0.17</v>
      </c>
      <c r="L4939" s="1">
        <v>0.14000000000000001</v>
      </c>
      <c r="M4939" s="3">
        <f>PI()*(D4939*0.0254)^2/4</f>
        <v>1.1432587497137292E-2</v>
      </c>
      <c r="N4939" s="1">
        <f>ROUND(H4939*4.45,0)</f>
        <v>16</v>
      </c>
      <c r="O4939" s="1">
        <f>I4939*745.7</f>
        <v>1491.4</v>
      </c>
      <c r="P4939" s="5">
        <f>ROUND(N4939^(3/2)/O4939/SQRT(2*1.28*M4939)*100,0)</f>
        <v>25</v>
      </c>
      <c r="Q4939" s="4">
        <f>E4939/D4939</f>
        <v>0.84210526315789469</v>
      </c>
      <c r="R4939" s="1">
        <f>ROUND(L4939^(3/2)/K4939*100*SQRT(2/PI()),0)</f>
        <v>25</v>
      </c>
      <c r="S4939" s="1" t="str">
        <f>IF(AND(R4939&gt;=R4938,R4939&gt;R4940),"YES","NO")</f>
        <v>NO</v>
      </c>
      <c r="T4939" s="1">
        <f>IF(C4939&lt;C4938,0,IF(T4938=1,1,IF(S4939="YES",1,0)))</f>
        <v>1</v>
      </c>
      <c r="U4939" s="1" t="str">
        <f>IF(AND(T4938=0,T4939=1),"YES","NO")</f>
        <v>NO</v>
      </c>
    </row>
    <row r="4940" spans="1:21" x14ac:dyDescent="0.3">
      <c r="A4940" s="1">
        <v>4940</v>
      </c>
      <c r="B4940" s="1">
        <v>324</v>
      </c>
      <c r="C4940" s="1">
        <v>40000</v>
      </c>
      <c r="D4940" s="1">
        <v>4.75</v>
      </c>
      <c r="E4940" s="1">
        <v>4</v>
      </c>
      <c r="F4940" s="1">
        <v>2</v>
      </c>
      <c r="G4940" s="1" t="s">
        <v>23</v>
      </c>
      <c r="H4940" s="1">
        <v>3.76</v>
      </c>
      <c r="I4940" s="1">
        <v>2.54</v>
      </c>
      <c r="J4940" s="1">
        <v>4.01</v>
      </c>
      <c r="K4940" s="1">
        <v>0.2</v>
      </c>
      <c r="L4940" s="1">
        <v>0.14000000000000001</v>
      </c>
      <c r="M4940" s="3">
        <f>PI()*(D4940*0.0254)^2/4</f>
        <v>1.1432587497137292E-2</v>
      </c>
      <c r="N4940" s="1">
        <f>ROUND(H4940*4.45,0)</f>
        <v>17</v>
      </c>
      <c r="O4940" s="1">
        <f>I4940*745.7</f>
        <v>1894.0780000000002</v>
      </c>
      <c r="P4940" s="5">
        <f>ROUND(N4940^(3/2)/O4940/SQRT(2*1.28*M4940)*100,0)</f>
        <v>22</v>
      </c>
      <c r="Q4940" s="4">
        <f>E4940/D4940</f>
        <v>0.84210526315789469</v>
      </c>
      <c r="R4940" s="1">
        <f>ROUND(L4940^(3/2)/K4940*100*SQRT(2/PI()),0)</f>
        <v>21</v>
      </c>
      <c r="S4940" s="1" t="str">
        <f>IF(AND(R4940&gt;=R4939,R4940&gt;R4941),"YES","NO")</f>
        <v>NO</v>
      </c>
      <c r="T4940" s="1">
        <f>IF(C4940&lt;C4939,0,IF(T4939=1,1,IF(S4940="YES",1,0)))</f>
        <v>1</v>
      </c>
      <c r="U4940" s="1" t="str">
        <f>IF(AND(T4939=0,T4940=1),"YES","NO")</f>
        <v>NO</v>
      </c>
    </row>
    <row r="4941" spans="1:21" x14ac:dyDescent="0.3">
      <c r="A4941" s="1">
        <v>4941</v>
      </c>
      <c r="B4941" s="1">
        <v>324</v>
      </c>
      <c r="C4941" s="1">
        <v>41000</v>
      </c>
      <c r="D4941" s="1">
        <v>4.75</v>
      </c>
      <c r="E4941" s="1">
        <v>4</v>
      </c>
      <c r="F4941" s="1">
        <v>2</v>
      </c>
      <c r="G4941" s="1" t="s">
        <v>23</v>
      </c>
      <c r="H4941" s="1">
        <v>3.98</v>
      </c>
      <c r="I4941" s="1">
        <v>2.87</v>
      </c>
      <c r="J4941" s="1">
        <v>4.41</v>
      </c>
      <c r="K4941" s="1">
        <v>0.21</v>
      </c>
      <c r="L4941" s="1">
        <v>0.15</v>
      </c>
      <c r="M4941" s="3">
        <f>PI()*(D4941*0.0254)^2/4</f>
        <v>1.1432587497137292E-2</v>
      </c>
      <c r="N4941" s="1">
        <f>ROUND(H4941*4.45,0)</f>
        <v>18</v>
      </c>
      <c r="O4941" s="1">
        <f>I4941*745.7</f>
        <v>2140.1590000000001</v>
      </c>
      <c r="P4941" s="5">
        <f>ROUND(N4941^(3/2)/O4941/SQRT(2*1.28*M4941)*100,0)</f>
        <v>21</v>
      </c>
      <c r="Q4941" s="4">
        <f>E4941/D4941</f>
        <v>0.84210526315789469</v>
      </c>
      <c r="R4941" s="1">
        <f>ROUND(L4941^(3/2)/K4941*100*SQRT(2/PI()),0)</f>
        <v>22</v>
      </c>
      <c r="S4941" s="1" t="str">
        <f>IF(AND(R4941&gt;=R4940,R4941&gt;R4942),"YES","NO")</f>
        <v>NO</v>
      </c>
      <c r="T4941" s="1">
        <f>IF(C4941&lt;C4940,0,IF(T4940=1,1,IF(S4941="YES",1,0)))</f>
        <v>1</v>
      </c>
      <c r="U4941" s="1" t="str">
        <f>IF(AND(T4940=0,T4941=1),"YES","NO")</f>
        <v>NO</v>
      </c>
    </row>
    <row r="4942" spans="1:21" x14ac:dyDescent="0.3">
      <c r="A4942" s="1">
        <v>4942</v>
      </c>
      <c r="B4942" s="1">
        <v>324</v>
      </c>
      <c r="C4942" s="1">
        <v>42000</v>
      </c>
      <c r="D4942" s="1">
        <v>4.75</v>
      </c>
      <c r="E4942" s="1">
        <v>4</v>
      </c>
      <c r="F4942" s="1">
        <v>2</v>
      </c>
      <c r="G4942" s="1" t="s">
        <v>23</v>
      </c>
      <c r="H4942" s="1">
        <v>4.16</v>
      </c>
      <c r="I4942" s="1">
        <v>2.9</v>
      </c>
      <c r="J4942" s="1">
        <v>4.3499999999999996</v>
      </c>
      <c r="K4942" s="1">
        <v>0.2</v>
      </c>
      <c r="L4942" s="1">
        <v>0.15</v>
      </c>
      <c r="M4942" s="3">
        <f>PI()*(D4942*0.0254)^2/4</f>
        <v>1.1432587497137292E-2</v>
      </c>
      <c r="N4942" s="1">
        <f>ROUND(H4942*4.45,0)</f>
        <v>19</v>
      </c>
      <c r="O4942" s="1">
        <f>I4942*745.7</f>
        <v>2162.5300000000002</v>
      </c>
      <c r="P4942" s="5">
        <f>ROUND(N4942^(3/2)/O4942/SQRT(2*1.28*M4942)*100,0)</f>
        <v>22</v>
      </c>
      <c r="Q4942" s="4">
        <f>E4942/D4942</f>
        <v>0.84210526315789469</v>
      </c>
      <c r="R4942" s="1">
        <f>ROUND(L4942^(3/2)/K4942*100*SQRT(2/PI()),0)</f>
        <v>23</v>
      </c>
      <c r="S4942" s="1" t="str">
        <f>IF(AND(R4942&gt;=R4941,R4942&gt;R4943),"YES","NO")</f>
        <v>NO</v>
      </c>
      <c r="T4942" s="1">
        <f>IF(C4942&lt;C4941,0,IF(T4941=1,1,IF(S4942="YES",1,0)))</f>
        <v>1</v>
      </c>
      <c r="U4942" s="1" t="str">
        <f>IF(AND(T4941=0,T4942=1),"YES","NO")</f>
        <v>NO</v>
      </c>
    </row>
    <row r="4943" spans="1:21" x14ac:dyDescent="0.3">
      <c r="A4943" s="1">
        <v>4943</v>
      </c>
      <c r="B4943" s="1">
        <v>325</v>
      </c>
      <c r="C4943" s="1">
        <v>5000</v>
      </c>
      <c r="D4943" s="1">
        <v>4.75</v>
      </c>
      <c r="E4943" s="1">
        <v>4.5</v>
      </c>
      <c r="F4943" s="1">
        <v>2</v>
      </c>
      <c r="G4943" s="1" t="s">
        <v>4</v>
      </c>
      <c r="H4943" s="1">
        <v>0.05</v>
      </c>
      <c r="I4943" s="1">
        <v>0.01</v>
      </c>
      <c r="J4943" s="1">
        <v>0.02</v>
      </c>
      <c r="K4943" s="1">
        <v>7.0000000000000007E-2</v>
      </c>
      <c r="L4943" s="1">
        <v>0.12</v>
      </c>
      <c r="M4943" s="3">
        <f>PI()*(D4943*0.0254)^2/4</f>
        <v>1.1432587497137292E-2</v>
      </c>
      <c r="N4943" s="1">
        <f>ROUND(H4943*4.45,0)</f>
        <v>0</v>
      </c>
      <c r="O4943" s="1">
        <f>I4943*745.7</f>
        <v>7.4570000000000007</v>
      </c>
      <c r="P4943" s="5">
        <f>ROUND(N4943^(3/2)/O4943/SQRT(2*1.28*M4943)*100,0)</f>
        <v>0</v>
      </c>
      <c r="Q4943" s="4">
        <f>E4943/D4943</f>
        <v>0.94736842105263153</v>
      </c>
      <c r="R4943" s="1">
        <f>ROUND(L4943^(3/2)/K4943*100*SQRT(2/PI()),0)</f>
        <v>47</v>
      </c>
      <c r="S4943" s="1" t="str">
        <f>IF(AND(R4943&gt;=R4942,R4943&gt;R4944),"YES","NO")</f>
        <v>NO</v>
      </c>
      <c r="T4943" s="1">
        <f>IF(C4943&lt;C4942,0,IF(T4942=1,1,IF(S4943="YES",1,0)))</f>
        <v>0</v>
      </c>
      <c r="U4943" s="1" t="str">
        <f>IF(AND(T4942=0,T4943=1),"YES","NO")</f>
        <v>NO</v>
      </c>
    </row>
    <row r="4944" spans="1:21" x14ac:dyDescent="0.3">
      <c r="A4944" s="1">
        <v>4944</v>
      </c>
      <c r="B4944" s="1">
        <v>325</v>
      </c>
      <c r="C4944" s="1">
        <v>6000</v>
      </c>
      <c r="D4944" s="1">
        <v>4.75</v>
      </c>
      <c r="E4944" s="1">
        <v>4.5</v>
      </c>
      <c r="F4944" s="1">
        <v>2</v>
      </c>
      <c r="G4944" s="1" t="s">
        <v>4</v>
      </c>
      <c r="H4944" s="1">
        <v>7.0000000000000007E-2</v>
      </c>
      <c r="I4944" s="1">
        <v>0.01</v>
      </c>
      <c r="J4944" s="1">
        <v>0.03</v>
      </c>
      <c r="K4944" s="1">
        <v>7.0000000000000007E-2</v>
      </c>
      <c r="L4944" s="1">
        <v>0.12</v>
      </c>
      <c r="M4944" s="3">
        <f>PI()*(D4944*0.0254)^2/4</f>
        <v>1.1432587497137292E-2</v>
      </c>
      <c r="N4944" s="1">
        <f>ROUND(H4944*4.45,0)</f>
        <v>0</v>
      </c>
      <c r="O4944" s="1">
        <f>I4944*745.7</f>
        <v>7.4570000000000007</v>
      </c>
      <c r="P4944" s="5">
        <f>ROUND(N4944^(3/2)/O4944/SQRT(2*1.28*M4944)*100,0)</f>
        <v>0</v>
      </c>
      <c r="Q4944" s="4">
        <f>E4944/D4944</f>
        <v>0.94736842105263153</v>
      </c>
      <c r="R4944" s="1">
        <f>ROUND(L4944^(3/2)/K4944*100*SQRT(2/PI()),0)</f>
        <v>47</v>
      </c>
      <c r="S4944" s="1" t="str">
        <f>IF(AND(R4944&gt;=R4943,R4944&gt;R4945),"YES","NO")</f>
        <v>NO</v>
      </c>
      <c r="T4944" s="1">
        <f>IF(C4944&lt;C4943,0,IF(T4943=1,1,IF(S4944="YES",1,0)))</f>
        <v>0</v>
      </c>
      <c r="U4944" s="1" t="str">
        <f>IF(AND(T4943=0,T4944=1),"YES","NO")</f>
        <v>NO</v>
      </c>
    </row>
    <row r="4945" spans="1:21" x14ac:dyDescent="0.3">
      <c r="A4945" s="1">
        <v>4945</v>
      </c>
      <c r="B4945" s="1">
        <v>325</v>
      </c>
      <c r="C4945" s="1">
        <v>7000</v>
      </c>
      <c r="D4945" s="1">
        <v>4.75</v>
      </c>
      <c r="E4945" s="1">
        <v>4.5</v>
      </c>
      <c r="F4945" s="1">
        <v>2</v>
      </c>
      <c r="G4945" s="1" t="s">
        <v>4</v>
      </c>
      <c r="H4945" s="1">
        <v>0.09</v>
      </c>
      <c r="I4945" s="1">
        <v>0.01</v>
      </c>
      <c r="J4945" s="1">
        <v>0.04</v>
      </c>
      <c r="K4945" s="1">
        <v>7.0000000000000007E-2</v>
      </c>
      <c r="L4945" s="1">
        <v>0.12</v>
      </c>
      <c r="M4945" s="3">
        <f>PI()*(D4945*0.0254)^2/4</f>
        <v>1.1432587497137292E-2</v>
      </c>
      <c r="N4945" s="1">
        <f>ROUND(H4945*4.45,0)</f>
        <v>0</v>
      </c>
      <c r="O4945" s="1">
        <f>I4945*745.7</f>
        <v>7.4570000000000007</v>
      </c>
      <c r="P4945" s="5">
        <f>ROUND(N4945^(3/2)/O4945/SQRT(2*1.28*M4945)*100,0)</f>
        <v>0</v>
      </c>
      <c r="Q4945" s="4">
        <f>E4945/D4945</f>
        <v>0.94736842105263153</v>
      </c>
      <c r="R4945" s="1">
        <f>ROUND(L4945^(3/2)/K4945*100*SQRT(2/PI()),0)</f>
        <v>47</v>
      </c>
      <c r="S4945" s="1" t="str">
        <f>IF(AND(R4945&gt;=R4944,R4945&gt;R4946),"YES","NO")</f>
        <v>NO</v>
      </c>
      <c r="T4945" s="1">
        <f>IF(C4945&lt;C4944,0,IF(T4944=1,1,IF(S4945="YES",1,0)))</f>
        <v>0</v>
      </c>
      <c r="U4945" s="1" t="str">
        <f>IF(AND(T4944=0,T4945=1),"YES","NO")</f>
        <v>NO</v>
      </c>
    </row>
    <row r="4946" spans="1:21" x14ac:dyDescent="0.3">
      <c r="A4946" s="1">
        <v>4946</v>
      </c>
      <c r="B4946" s="1">
        <v>325</v>
      </c>
      <c r="C4946" s="1">
        <v>8000</v>
      </c>
      <c r="D4946" s="1">
        <v>4.75</v>
      </c>
      <c r="E4946" s="1">
        <v>4.5</v>
      </c>
      <c r="F4946" s="1">
        <v>2</v>
      </c>
      <c r="G4946" s="1" t="s">
        <v>4</v>
      </c>
      <c r="H4946" s="1">
        <v>0.12</v>
      </c>
      <c r="I4946" s="1">
        <v>0.01</v>
      </c>
      <c r="J4946" s="1">
        <v>0.06</v>
      </c>
      <c r="K4946" s="1">
        <v>7.0000000000000007E-2</v>
      </c>
      <c r="L4946" s="1">
        <v>0.12</v>
      </c>
      <c r="M4946" s="3">
        <f>PI()*(D4946*0.0254)^2/4</f>
        <v>1.1432587497137292E-2</v>
      </c>
      <c r="N4946" s="1">
        <f>ROUND(H4946*4.45,0)</f>
        <v>1</v>
      </c>
      <c r="O4946" s="1">
        <f>I4946*745.7</f>
        <v>7.4570000000000007</v>
      </c>
      <c r="P4946" s="5">
        <f>ROUND(N4946^(3/2)/O4946/SQRT(2*1.28*M4946)*100,0)</f>
        <v>78</v>
      </c>
      <c r="Q4946" s="4">
        <f>E4946/D4946</f>
        <v>0.94736842105263153</v>
      </c>
      <c r="R4946" s="1">
        <f>ROUND(L4946^(3/2)/K4946*100*SQRT(2/PI()),0)</f>
        <v>47</v>
      </c>
      <c r="S4946" s="1" t="str">
        <f>IF(AND(R4946&gt;=R4945,R4946&gt;R4947),"YES","NO")</f>
        <v>NO</v>
      </c>
      <c r="T4946" s="1">
        <f>IF(C4946&lt;C4945,0,IF(T4945=1,1,IF(S4946="YES",1,0)))</f>
        <v>0</v>
      </c>
      <c r="U4946" s="1" t="str">
        <f>IF(AND(T4945=0,T4946=1),"YES","NO")</f>
        <v>NO</v>
      </c>
    </row>
    <row r="4947" spans="1:21" x14ac:dyDescent="0.3">
      <c r="A4947" s="1">
        <v>4947</v>
      </c>
      <c r="B4947" s="1">
        <v>325</v>
      </c>
      <c r="C4947" s="1">
        <v>9000</v>
      </c>
      <c r="D4947" s="1">
        <v>4.75</v>
      </c>
      <c r="E4947" s="1">
        <v>4.5</v>
      </c>
      <c r="F4947" s="1">
        <v>2</v>
      </c>
      <c r="G4947" s="1" t="s">
        <v>4</v>
      </c>
      <c r="H4947" s="1">
        <v>0.16</v>
      </c>
      <c r="I4947" s="1">
        <v>0.01</v>
      </c>
      <c r="J4947" s="1">
        <v>7.0000000000000007E-2</v>
      </c>
      <c r="K4947" s="1">
        <v>7.0000000000000007E-2</v>
      </c>
      <c r="L4947" s="1">
        <v>0.12</v>
      </c>
      <c r="M4947" s="3">
        <f>PI()*(D4947*0.0254)^2/4</f>
        <v>1.1432587497137292E-2</v>
      </c>
      <c r="N4947" s="1">
        <f>ROUND(H4947*4.45,0)</f>
        <v>1</v>
      </c>
      <c r="O4947" s="1">
        <f>I4947*745.7</f>
        <v>7.4570000000000007</v>
      </c>
      <c r="P4947" s="5">
        <f>ROUND(N4947^(3/2)/O4947/SQRT(2*1.28*M4947)*100,0)</f>
        <v>78</v>
      </c>
      <c r="Q4947" s="4">
        <f>E4947/D4947</f>
        <v>0.94736842105263153</v>
      </c>
      <c r="R4947" s="1">
        <f>ROUND(L4947^(3/2)/K4947*100*SQRT(2/PI()),0)</f>
        <v>47</v>
      </c>
      <c r="S4947" s="1" t="str">
        <f>IF(AND(R4947&gt;=R4946,R4947&gt;R4948),"YES","NO")</f>
        <v>NO</v>
      </c>
      <c r="T4947" s="1">
        <f>IF(C4947&lt;C4946,0,IF(T4946=1,1,IF(S4947="YES",1,0)))</f>
        <v>0</v>
      </c>
      <c r="U4947" s="1" t="str">
        <f>IF(AND(T4946=0,T4947=1),"YES","NO")</f>
        <v>NO</v>
      </c>
    </row>
    <row r="4948" spans="1:21" x14ac:dyDescent="0.3">
      <c r="A4948" s="1">
        <v>4948</v>
      </c>
      <c r="B4948" s="1">
        <v>325</v>
      </c>
      <c r="C4948" s="1">
        <v>10000</v>
      </c>
      <c r="D4948" s="1">
        <v>4.75</v>
      </c>
      <c r="E4948" s="1">
        <v>4.5</v>
      </c>
      <c r="F4948" s="1">
        <v>2</v>
      </c>
      <c r="G4948" s="1" t="s">
        <v>4</v>
      </c>
      <c r="H4948" s="1">
        <v>0.19</v>
      </c>
      <c r="I4948" s="1">
        <v>0.01</v>
      </c>
      <c r="J4948" s="1">
        <v>0.09</v>
      </c>
      <c r="K4948" s="1">
        <v>7.0000000000000007E-2</v>
      </c>
      <c r="L4948" s="1">
        <v>0.12</v>
      </c>
      <c r="M4948" s="3">
        <f>PI()*(D4948*0.0254)^2/4</f>
        <v>1.1432587497137292E-2</v>
      </c>
      <c r="N4948" s="1">
        <f>ROUND(H4948*4.45,0)</f>
        <v>1</v>
      </c>
      <c r="O4948" s="1">
        <f>I4948*745.7</f>
        <v>7.4570000000000007</v>
      </c>
      <c r="P4948" s="5">
        <f>ROUND(N4948^(3/2)/O4948/SQRT(2*1.28*M4948)*100,0)</f>
        <v>78</v>
      </c>
      <c r="Q4948" s="4">
        <f>E4948/D4948</f>
        <v>0.94736842105263153</v>
      </c>
      <c r="R4948" s="1">
        <f>ROUND(L4948^(3/2)/K4948*100*SQRT(2/PI()),0)</f>
        <v>47</v>
      </c>
      <c r="S4948" s="1" t="str">
        <f>IF(AND(R4948&gt;=R4947,R4948&gt;R4949),"YES","NO")</f>
        <v>NO</v>
      </c>
      <c r="T4948" s="1">
        <f>IF(C4948&lt;C4947,0,IF(T4947=1,1,IF(S4948="YES",1,0)))</f>
        <v>0</v>
      </c>
      <c r="U4948" s="1" t="str">
        <f>IF(AND(T4947=0,T4948=1),"YES","NO")</f>
        <v>NO</v>
      </c>
    </row>
    <row r="4949" spans="1:21" x14ac:dyDescent="0.3">
      <c r="A4949" s="1">
        <v>4949</v>
      </c>
      <c r="B4949" s="1">
        <v>325</v>
      </c>
      <c r="C4949" s="1">
        <v>11000</v>
      </c>
      <c r="D4949" s="1">
        <v>4.75</v>
      </c>
      <c r="E4949" s="1">
        <v>4.5</v>
      </c>
      <c r="F4949" s="1">
        <v>2</v>
      </c>
      <c r="G4949" s="1" t="s">
        <v>4</v>
      </c>
      <c r="H4949" s="1">
        <v>0.23</v>
      </c>
      <c r="I4949" s="1">
        <v>0.02</v>
      </c>
      <c r="J4949" s="1">
        <v>0.1</v>
      </c>
      <c r="K4949" s="1">
        <v>7.0000000000000007E-2</v>
      </c>
      <c r="L4949" s="1">
        <v>0.12</v>
      </c>
      <c r="M4949" s="3">
        <f>PI()*(D4949*0.0254)^2/4</f>
        <v>1.1432587497137292E-2</v>
      </c>
      <c r="N4949" s="1">
        <f>ROUND(H4949*4.45,0)</f>
        <v>1</v>
      </c>
      <c r="O4949" s="1">
        <f>I4949*745.7</f>
        <v>14.914000000000001</v>
      </c>
      <c r="P4949" s="5">
        <f>ROUND(N4949^(3/2)/O4949/SQRT(2*1.28*M4949)*100,0)</f>
        <v>39</v>
      </c>
      <c r="Q4949" s="4">
        <f>E4949/D4949</f>
        <v>0.94736842105263153</v>
      </c>
      <c r="R4949" s="1">
        <f>ROUND(L4949^(3/2)/K4949*100*SQRT(2/PI()),0)</f>
        <v>47</v>
      </c>
      <c r="S4949" s="1" t="str">
        <f>IF(AND(R4949&gt;=R4948,R4949&gt;R4950),"YES","NO")</f>
        <v>NO</v>
      </c>
      <c r="T4949" s="1">
        <f>IF(C4949&lt;C4948,0,IF(T4948=1,1,IF(S4949="YES",1,0)))</f>
        <v>0</v>
      </c>
      <c r="U4949" s="1" t="str">
        <f>IF(AND(T4948=0,T4949=1),"YES","NO")</f>
        <v>NO</v>
      </c>
    </row>
    <row r="4950" spans="1:21" x14ac:dyDescent="0.3">
      <c r="A4950" s="1">
        <v>4950</v>
      </c>
      <c r="B4950" s="1">
        <v>325</v>
      </c>
      <c r="C4950" s="1">
        <v>12000</v>
      </c>
      <c r="D4950" s="1">
        <v>4.75</v>
      </c>
      <c r="E4950" s="1">
        <v>4.5</v>
      </c>
      <c r="F4950" s="1">
        <v>2</v>
      </c>
      <c r="G4950" s="1" t="s">
        <v>4</v>
      </c>
      <c r="H4950" s="1">
        <v>0.28000000000000003</v>
      </c>
      <c r="I4950" s="1">
        <v>0.02</v>
      </c>
      <c r="J4950" s="1">
        <v>0.12</v>
      </c>
      <c r="K4950" s="1">
        <v>7.0000000000000007E-2</v>
      </c>
      <c r="L4950" s="1">
        <v>0.12</v>
      </c>
      <c r="M4950" s="3">
        <f>PI()*(D4950*0.0254)^2/4</f>
        <v>1.1432587497137292E-2</v>
      </c>
      <c r="N4950" s="1">
        <f>ROUND(H4950*4.45,0)</f>
        <v>1</v>
      </c>
      <c r="O4950" s="1">
        <f>I4950*745.7</f>
        <v>14.914000000000001</v>
      </c>
      <c r="P4950" s="5">
        <f>ROUND(N4950^(3/2)/O4950/SQRT(2*1.28*M4950)*100,0)</f>
        <v>39</v>
      </c>
      <c r="Q4950" s="4">
        <f>E4950/D4950</f>
        <v>0.94736842105263153</v>
      </c>
      <c r="R4950" s="1">
        <f>ROUND(L4950^(3/2)/K4950*100*SQRT(2/PI()),0)</f>
        <v>47</v>
      </c>
      <c r="S4950" s="1" t="str">
        <f>IF(AND(R4950&gt;=R4949,R4950&gt;R4951),"YES","NO")</f>
        <v>NO</v>
      </c>
      <c r="T4950" s="1">
        <f>IF(C4950&lt;C4949,0,IF(T4949=1,1,IF(S4950="YES",1,0)))</f>
        <v>0</v>
      </c>
      <c r="U4950" s="1" t="str">
        <f>IF(AND(T4949=0,T4950=1),"YES","NO")</f>
        <v>NO</v>
      </c>
    </row>
    <row r="4951" spans="1:21" x14ac:dyDescent="0.3">
      <c r="A4951" s="1">
        <v>4951</v>
      </c>
      <c r="B4951" s="1">
        <v>325</v>
      </c>
      <c r="C4951" s="1">
        <v>13000</v>
      </c>
      <c r="D4951" s="1">
        <v>4.75</v>
      </c>
      <c r="E4951" s="1">
        <v>4.5</v>
      </c>
      <c r="F4951" s="1">
        <v>2</v>
      </c>
      <c r="G4951" s="1" t="s">
        <v>4</v>
      </c>
      <c r="H4951" s="1">
        <v>0.33</v>
      </c>
      <c r="I4951" s="1">
        <v>0.03</v>
      </c>
      <c r="J4951" s="1">
        <v>0.15</v>
      </c>
      <c r="K4951" s="1">
        <v>7.0000000000000007E-2</v>
      </c>
      <c r="L4951" s="1">
        <v>0.12</v>
      </c>
      <c r="M4951" s="3">
        <f>PI()*(D4951*0.0254)^2/4</f>
        <v>1.1432587497137292E-2</v>
      </c>
      <c r="N4951" s="1">
        <f>ROUND(H4951*4.45,0)</f>
        <v>1</v>
      </c>
      <c r="O4951" s="1">
        <f>I4951*745.7</f>
        <v>22.371000000000002</v>
      </c>
      <c r="P4951" s="5">
        <f>ROUND(N4951^(3/2)/O4951/SQRT(2*1.28*M4951)*100,0)</f>
        <v>26</v>
      </c>
      <c r="Q4951" s="4">
        <f>E4951/D4951</f>
        <v>0.94736842105263153</v>
      </c>
      <c r="R4951" s="1">
        <f>ROUND(L4951^(3/2)/K4951*100*SQRT(2/PI()),0)</f>
        <v>47</v>
      </c>
      <c r="S4951" s="1" t="str">
        <f>IF(AND(R4951&gt;=R4950,R4951&gt;R4952),"YES","NO")</f>
        <v>NO</v>
      </c>
      <c r="T4951" s="1">
        <f>IF(C4951&lt;C4950,0,IF(T4950=1,1,IF(S4951="YES",1,0)))</f>
        <v>0</v>
      </c>
      <c r="U4951" s="1" t="str">
        <f>IF(AND(T4950=0,T4951=1),"YES","NO")</f>
        <v>NO</v>
      </c>
    </row>
    <row r="4952" spans="1:21" x14ac:dyDescent="0.3">
      <c r="A4952" s="1">
        <v>4952</v>
      </c>
      <c r="B4952" s="1">
        <v>325</v>
      </c>
      <c r="C4952" s="1">
        <v>13999</v>
      </c>
      <c r="D4952" s="1">
        <v>4.75</v>
      </c>
      <c r="E4952" s="1">
        <v>4.5</v>
      </c>
      <c r="F4952" s="1">
        <v>2</v>
      </c>
      <c r="G4952" s="1" t="s">
        <v>4</v>
      </c>
      <c r="H4952" s="1">
        <v>0.38</v>
      </c>
      <c r="I4952" s="1">
        <v>0.04</v>
      </c>
      <c r="J4952" s="1">
        <v>0.17</v>
      </c>
      <c r="K4952" s="1">
        <v>7.0000000000000007E-2</v>
      </c>
      <c r="L4952" s="1">
        <v>0.12</v>
      </c>
      <c r="M4952" s="3">
        <f>PI()*(D4952*0.0254)^2/4</f>
        <v>1.1432587497137292E-2</v>
      </c>
      <c r="N4952" s="1">
        <f>ROUND(H4952*4.45,0)</f>
        <v>2</v>
      </c>
      <c r="O4952" s="1">
        <f>I4952*745.7</f>
        <v>29.828000000000003</v>
      </c>
      <c r="P4952" s="5">
        <f>ROUND(N4952^(3/2)/O4952/SQRT(2*1.28*M4952)*100,0)</f>
        <v>55</v>
      </c>
      <c r="Q4952" s="4">
        <f>E4952/D4952</f>
        <v>0.94736842105263153</v>
      </c>
      <c r="R4952" s="1">
        <f>ROUND(L4952^(3/2)/K4952*100*SQRT(2/PI()),0)</f>
        <v>47</v>
      </c>
      <c r="S4952" s="1" t="str">
        <f>IF(AND(R4952&gt;=R4951,R4952&gt;R4953),"YES","NO")</f>
        <v>NO</v>
      </c>
      <c r="T4952" s="1">
        <f>IF(C4952&lt;C4951,0,IF(T4951=1,1,IF(S4952="YES",1,0)))</f>
        <v>0</v>
      </c>
      <c r="U4952" s="1" t="str">
        <f>IF(AND(T4951=0,T4952=1),"YES","NO")</f>
        <v>NO</v>
      </c>
    </row>
    <row r="4953" spans="1:21" x14ac:dyDescent="0.3">
      <c r="A4953" s="1">
        <v>4953</v>
      </c>
      <c r="B4953" s="1">
        <v>325</v>
      </c>
      <c r="C4953" s="1">
        <v>15000</v>
      </c>
      <c r="D4953" s="1">
        <v>4.75</v>
      </c>
      <c r="E4953" s="1">
        <v>4.5</v>
      </c>
      <c r="F4953" s="1">
        <v>2</v>
      </c>
      <c r="G4953" s="1" t="s">
        <v>4</v>
      </c>
      <c r="H4953" s="1">
        <v>0.44</v>
      </c>
      <c r="I4953" s="1">
        <v>0.05</v>
      </c>
      <c r="J4953" s="1">
        <v>0.2</v>
      </c>
      <c r="K4953" s="1">
        <v>7.0000000000000007E-2</v>
      </c>
      <c r="L4953" s="1">
        <v>0.12</v>
      </c>
      <c r="M4953" s="3">
        <f>PI()*(D4953*0.0254)^2/4</f>
        <v>1.1432587497137292E-2</v>
      </c>
      <c r="N4953" s="1">
        <f>ROUND(H4953*4.45,0)</f>
        <v>2</v>
      </c>
      <c r="O4953" s="1">
        <f>I4953*745.7</f>
        <v>37.285000000000004</v>
      </c>
      <c r="P4953" s="5">
        <f>ROUND(N4953^(3/2)/O4953/SQRT(2*1.28*M4953)*100,0)</f>
        <v>44</v>
      </c>
      <c r="Q4953" s="4">
        <f>E4953/D4953</f>
        <v>0.94736842105263153</v>
      </c>
      <c r="R4953" s="1">
        <f>ROUND(L4953^(3/2)/K4953*100*SQRT(2/PI()),0)</f>
        <v>47</v>
      </c>
      <c r="S4953" s="1" t="str">
        <f>IF(AND(R4953&gt;=R4952,R4953&gt;R4954),"YES","NO")</f>
        <v>NO</v>
      </c>
      <c r="T4953" s="1">
        <f>IF(C4953&lt;C4952,0,IF(T4952=1,1,IF(S4953="YES",1,0)))</f>
        <v>0</v>
      </c>
      <c r="U4953" s="1" t="str">
        <f>IF(AND(T4952=0,T4953=1),"YES","NO")</f>
        <v>NO</v>
      </c>
    </row>
    <row r="4954" spans="1:21" x14ac:dyDescent="0.3">
      <c r="A4954" s="1">
        <v>4954</v>
      </c>
      <c r="B4954" s="1">
        <v>325</v>
      </c>
      <c r="C4954" s="1">
        <v>16000</v>
      </c>
      <c r="D4954" s="1">
        <v>4.75</v>
      </c>
      <c r="E4954" s="1">
        <v>4.5</v>
      </c>
      <c r="F4954" s="1">
        <v>2</v>
      </c>
      <c r="G4954" s="1" t="s">
        <v>4</v>
      </c>
      <c r="H4954" s="1">
        <v>0.5</v>
      </c>
      <c r="I4954" s="1">
        <v>0.06</v>
      </c>
      <c r="J4954" s="1">
        <v>0.22</v>
      </c>
      <c r="K4954" s="1">
        <v>7.0000000000000007E-2</v>
      </c>
      <c r="L4954" s="1">
        <v>0.12</v>
      </c>
      <c r="M4954" s="3">
        <f>PI()*(D4954*0.0254)^2/4</f>
        <v>1.1432587497137292E-2</v>
      </c>
      <c r="N4954" s="1">
        <f>ROUND(H4954*4.45,0)</f>
        <v>2</v>
      </c>
      <c r="O4954" s="1">
        <f>I4954*745.7</f>
        <v>44.742000000000004</v>
      </c>
      <c r="P4954" s="5">
        <f>ROUND(N4954^(3/2)/O4954/SQRT(2*1.28*M4954)*100,0)</f>
        <v>37</v>
      </c>
      <c r="Q4954" s="4">
        <f>E4954/D4954</f>
        <v>0.94736842105263153</v>
      </c>
      <c r="R4954" s="1">
        <f>ROUND(L4954^(3/2)/K4954*100*SQRT(2/PI()),0)</f>
        <v>47</v>
      </c>
      <c r="S4954" s="1" t="str">
        <f>IF(AND(R4954&gt;=R4953,R4954&gt;R4955),"YES","NO")</f>
        <v>NO</v>
      </c>
      <c r="T4954" s="1">
        <f>IF(C4954&lt;C4953,0,IF(T4953=1,1,IF(S4954="YES",1,0)))</f>
        <v>0</v>
      </c>
      <c r="U4954" s="1" t="str">
        <f>IF(AND(T4953=0,T4954=1),"YES","NO")</f>
        <v>NO</v>
      </c>
    </row>
    <row r="4955" spans="1:21" x14ac:dyDescent="0.3">
      <c r="A4955" s="1">
        <v>4955</v>
      </c>
      <c r="B4955" s="1">
        <v>325</v>
      </c>
      <c r="C4955" s="1">
        <v>17000</v>
      </c>
      <c r="D4955" s="1">
        <v>4.75</v>
      </c>
      <c r="E4955" s="1">
        <v>4.5</v>
      </c>
      <c r="F4955" s="1">
        <v>2</v>
      </c>
      <c r="G4955" s="1" t="s">
        <v>4</v>
      </c>
      <c r="H4955" s="1">
        <v>0.56000000000000005</v>
      </c>
      <c r="I4955" s="1">
        <v>7.0000000000000007E-2</v>
      </c>
      <c r="J4955" s="1">
        <v>0.25</v>
      </c>
      <c r="K4955" s="1">
        <v>7.0000000000000007E-2</v>
      </c>
      <c r="L4955" s="1">
        <v>0.12</v>
      </c>
      <c r="M4955" s="3">
        <f>PI()*(D4955*0.0254)^2/4</f>
        <v>1.1432587497137292E-2</v>
      </c>
      <c r="N4955" s="1">
        <f>ROUND(H4955*4.45,0)</f>
        <v>2</v>
      </c>
      <c r="O4955" s="1">
        <f>I4955*745.7</f>
        <v>52.199000000000005</v>
      </c>
      <c r="P4955" s="5">
        <f>ROUND(N4955^(3/2)/O4955/SQRT(2*1.28*M4955)*100,0)</f>
        <v>32</v>
      </c>
      <c r="Q4955" s="4">
        <f>E4955/D4955</f>
        <v>0.94736842105263153</v>
      </c>
      <c r="R4955" s="1">
        <f>ROUND(L4955^(3/2)/K4955*100*SQRT(2/PI()),0)</f>
        <v>47</v>
      </c>
      <c r="S4955" s="1" t="str">
        <f>IF(AND(R4955&gt;=R4954,R4955&gt;R4956),"YES","NO")</f>
        <v>NO</v>
      </c>
      <c r="T4955" s="1">
        <f>IF(C4955&lt;C4954,0,IF(T4954=1,1,IF(S4955="YES",1,0)))</f>
        <v>0</v>
      </c>
      <c r="U4955" s="1" t="str">
        <f>IF(AND(T4954=0,T4955=1),"YES","NO")</f>
        <v>NO</v>
      </c>
    </row>
    <row r="4956" spans="1:21" x14ac:dyDescent="0.3">
      <c r="A4956" s="1">
        <v>4956</v>
      </c>
      <c r="B4956" s="1">
        <v>325</v>
      </c>
      <c r="C4956" s="1">
        <v>18000</v>
      </c>
      <c r="D4956" s="1">
        <v>4.75</v>
      </c>
      <c r="E4956" s="1">
        <v>4.5</v>
      </c>
      <c r="F4956" s="1">
        <v>2</v>
      </c>
      <c r="G4956" s="1" t="s">
        <v>4</v>
      </c>
      <c r="H4956" s="1">
        <v>0.63</v>
      </c>
      <c r="I4956" s="1">
        <v>0.08</v>
      </c>
      <c r="J4956" s="1">
        <v>0.28000000000000003</v>
      </c>
      <c r="K4956" s="1">
        <v>7.0000000000000007E-2</v>
      </c>
      <c r="L4956" s="1">
        <v>0.12</v>
      </c>
      <c r="M4956" s="3">
        <f>PI()*(D4956*0.0254)^2/4</f>
        <v>1.1432587497137292E-2</v>
      </c>
      <c r="N4956" s="1">
        <f>ROUND(H4956*4.45,0)</f>
        <v>3</v>
      </c>
      <c r="O4956" s="1">
        <f>I4956*745.7</f>
        <v>59.656000000000006</v>
      </c>
      <c r="P4956" s="5">
        <f>ROUND(N4956^(3/2)/O4956/SQRT(2*1.28*M4956)*100,0)</f>
        <v>51</v>
      </c>
      <c r="Q4956" s="4">
        <f>E4956/D4956</f>
        <v>0.94736842105263153</v>
      </c>
      <c r="R4956" s="1">
        <f>ROUND(L4956^(3/2)/K4956*100*SQRT(2/PI()),0)</f>
        <v>47</v>
      </c>
      <c r="S4956" s="1" t="str">
        <f>IF(AND(R4956&gt;=R4955,R4956&gt;R4957),"YES","NO")</f>
        <v>NO</v>
      </c>
      <c r="T4956" s="1">
        <f>IF(C4956&lt;C4955,0,IF(T4955=1,1,IF(S4956="YES",1,0)))</f>
        <v>0</v>
      </c>
      <c r="U4956" s="1" t="str">
        <f>IF(AND(T4955=0,T4956=1),"YES","NO")</f>
        <v>NO</v>
      </c>
    </row>
    <row r="4957" spans="1:21" x14ac:dyDescent="0.3">
      <c r="A4957" s="1">
        <v>4957</v>
      </c>
      <c r="B4957" s="1">
        <v>325</v>
      </c>
      <c r="C4957" s="1">
        <v>19000</v>
      </c>
      <c r="D4957" s="1">
        <v>4.75</v>
      </c>
      <c r="E4957" s="1">
        <v>4.5</v>
      </c>
      <c r="F4957" s="1">
        <v>2</v>
      </c>
      <c r="G4957" s="1" t="s">
        <v>4</v>
      </c>
      <c r="H4957" s="1">
        <v>0.7</v>
      </c>
      <c r="I4957" s="1">
        <v>0.1</v>
      </c>
      <c r="J4957" s="1">
        <v>0.32</v>
      </c>
      <c r="K4957" s="1">
        <v>7.0000000000000007E-2</v>
      </c>
      <c r="L4957" s="1">
        <v>0.12</v>
      </c>
      <c r="M4957" s="3">
        <f>PI()*(D4957*0.0254)^2/4</f>
        <v>1.1432587497137292E-2</v>
      </c>
      <c r="N4957" s="1">
        <f>ROUND(H4957*4.45,0)</f>
        <v>3</v>
      </c>
      <c r="O4957" s="1">
        <f>I4957*745.7</f>
        <v>74.570000000000007</v>
      </c>
      <c r="P4957" s="5">
        <f>ROUND(N4957^(3/2)/O4957/SQRT(2*1.28*M4957)*100,0)</f>
        <v>41</v>
      </c>
      <c r="Q4957" s="4">
        <f>E4957/D4957</f>
        <v>0.94736842105263153</v>
      </c>
      <c r="R4957" s="1">
        <f>ROUND(L4957^(3/2)/K4957*100*SQRT(2/PI()),0)</f>
        <v>47</v>
      </c>
      <c r="S4957" s="1" t="str">
        <f>IF(AND(R4957&gt;=R4956,R4957&gt;R4958),"YES","NO")</f>
        <v>NO</v>
      </c>
      <c r="T4957" s="1">
        <f>IF(C4957&lt;C4956,0,IF(T4956=1,1,IF(S4957="YES",1,0)))</f>
        <v>0</v>
      </c>
      <c r="U4957" s="1" t="str">
        <f>IF(AND(T4956=0,T4957=1),"YES","NO")</f>
        <v>NO</v>
      </c>
    </row>
    <row r="4958" spans="1:21" x14ac:dyDescent="0.3">
      <c r="A4958" s="1">
        <v>4958</v>
      </c>
      <c r="B4958" s="1">
        <v>325</v>
      </c>
      <c r="C4958" s="1">
        <v>20000</v>
      </c>
      <c r="D4958" s="1">
        <v>4.75</v>
      </c>
      <c r="E4958" s="1">
        <v>4.5</v>
      </c>
      <c r="F4958" s="1">
        <v>2</v>
      </c>
      <c r="G4958" s="1" t="s">
        <v>4</v>
      </c>
      <c r="H4958" s="1">
        <v>0.78</v>
      </c>
      <c r="I4958" s="1">
        <v>0.11</v>
      </c>
      <c r="J4958" s="1">
        <v>0.35</v>
      </c>
      <c r="K4958" s="1">
        <v>7.0000000000000007E-2</v>
      </c>
      <c r="L4958" s="1">
        <v>0.12</v>
      </c>
      <c r="M4958" s="3">
        <f>PI()*(D4958*0.0254)^2/4</f>
        <v>1.1432587497137292E-2</v>
      </c>
      <c r="N4958" s="1">
        <f>ROUND(H4958*4.45,0)</f>
        <v>3</v>
      </c>
      <c r="O4958" s="1">
        <f>I4958*745.7</f>
        <v>82.027000000000001</v>
      </c>
      <c r="P4958" s="5">
        <f>ROUND(N4958^(3/2)/O4958/SQRT(2*1.28*M4958)*100,0)</f>
        <v>37</v>
      </c>
      <c r="Q4958" s="4">
        <f>E4958/D4958</f>
        <v>0.94736842105263153</v>
      </c>
      <c r="R4958" s="1">
        <f>ROUND(L4958^(3/2)/K4958*100*SQRT(2/PI()),0)</f>
        <v>47</v>
      </c>
      <c r="S4958" s="1" t="str">
        <f>IF(AND(R4958&gt;=R4957,R4958&gt;R4959),"YES","NO")</f>
        <v>NO</v>
      </c>
      <c r="T4958" s="1">
        <f>IF(C4958&lt;C4957,0,IF(T4957=1,1,IF(S4958="YES",1,0)))</f>
        <v>0</v>
      </c>
      <c r="U4958" s="1" t="str">
        <f>IF(AND(T4957=0,T4958=1),"YES","NO")</f>
        <v>NO</v>
      </c>
    </row>
    <row r="4959" spans="1:21" x14ac:dyDescent="0.3">
      <c r="A4959" s="1">
        <v>4959</v>
      </c>
      <c r="B4959" s="1">
        <v>325</v>
      </c>
      <c r="C4959" s="1">
        <v>21000</v>
      </c>
      <c r="D4959" s="1">
        <v>4.75</v>
      </c>
      <c r="E4959" s="1">
        <v>4.5</v>
      </c>
      <c r="F4959" s="1">
        <v>2</v>
      </c>
      <c r="G4959" s="1" t="s">
        <v>4</v>
      </c>
      <c r="H4959" s="1">
        <v>0.86</v>
      </c>
      <c r="I4959" s="1">
        <v>0.13</v>
      </c>
      <c r="J4959" s="1">
        <v>0.39</v>
      </c>
      <c r="K4959" s="1">
        <v>7.0000000000000007E-2</v>
      </c>
      <c r="L4959" s="1">
        <v>0.12</v>
      </c>
      <c r="M4959" s="3">
        <f>PI()*(D4959*0.0254)^2/4</f>
        <v>1.1432587497137292E-2</v>
      </c>
      <c r="N4959" s="1">
        <f>ROUND(H4959*4.45,0)</f>
        <v>4</v>
      </c>
      <c r="O4959" s="1">
        <f>I4959*745.7</f>
        <v>96.941000000000003</v>
      </c>
      <c r="P4959" s="5">
        <f>ROUND(N4959^(3/2)/O4959/SQRT(2*1.28*M4959)*100,0)</f>
        <v>48</v>
      </c>
      <c r="Q4959" s="4">
        <f>E4959/D4959</f>
        <v>0.94736842105263153</v>
      </c>
      <c r="R4959" s="1">
        <f>ROUND(L4959^(3/2)/K4959*100*SQRT(2/PI()),0)</f>
        <v>47</v>
      </c>
      <c r="S4959" s="1" t="str">
        <f>IF(AND(R4959&gt;=R4958,R4959&gt;R4960),"YES","NO")</f>
        <v>NO</v>
      </c>
      <c r="T4959" s="1">
        <f>IF(C4959&lt;C4958,0,IF(T4958=1,1,IF(S4959="YES",1,0)))</f>
        <v>0</v>
      </c>
      <c r="U4959" s="1" t="str">
        <f>IF(AND(T4958=0,T4959=1),"YES","NO")</f>
        <v>NO</v>
      </c>
    </row>
    <row r="4960" spans="1:21" x14ac:dyDescent="0.3">
      <c r="A4960" s="1">
        <v>4960</v>
      </c>
      <c r="B4960" s="1">
        <v>325</v>
      </c>
      <c r="C4960" s="1">
        <v>22000</v>
      </c>
      <c r="D4960" s="1">
        <v>4.75</v>
      </c>
      <c r="E4960" s="1">
        <v>4.5</v>
      </c>
      <c r="F4960" s="1">
        <v>2</v>
      </c>
      <c r="G4960" s="1" t="s">
        <v>4</v>
      </c>
      <c r="H4960" s="1">
        <v>0.94</v>
      </c>
      <c r="I4960" s="1">
        <v>0.15</v>
      </c>
      <c r="J4960" s="1">
        <v>0.43</v>
      </c>
      <c r="K4960" s="1">
        <v>7.0000000000000007E-2</v>
      </c>
      <c r="L4960" s="1">
        <v>0.12</v>
      </c>
      <c r="M4960" s="3">
        <f>PI()*(D4960*0.0254)^2/4</f>
        <v>1.1432587497137292E-2</v>
      </c>
      <c r="N4960" s="1">
        <f>ROUND(H4960*4.45,0)</f>
        <v>4</v>
      </c>
      <c r="O4960" s="1">
        <f>I4960*745.7</f>
        <v>111.855</v>
      </c>
      <c r="P4960" s="5">
        <f>ROUND(N4960^(3/2)/O4960/SQRT(2*1.28*M4960)*100,0)</f>
        <v>42</v>
      </c>
      <c r="Q4960" s="4">
        <f>E4960/D4960</f>
        <v>0.94736842105263153</v>
      </c>
      <c r="R4960" s="1">
        <f>ROUND(L4960^(3/2)/K4960*100*SQRT(2/PI()),0)</f>
        <v>47</v>
      </c>
      <c r="S4960" s="1" t="str">
        <f>IF(AND(R4960&gt;=R4959,R4960&gt;R4961),"YES","NO")</f>
        <v>NO</v>
      </c>
      <c r="T4960" s="1">
        <f>IF(C4960&lt;C4959,0,IF(T4959=1,1,IF(S4960="YES",1,0)))</f>
        <v>0</v>
      </c>
      <c r="U4960" s="1" t="str">
        <f>IF(AND(T4959=0,T4960=1),"YES","NO")</f>
        <v>NO</v>
      </c>
    </row>
    <row r="4961" spans="1:21" x14ac:dyDescent="0.3">
      <c r="A4961" s="1">
        <v>4961</v>
      </c>
      <c r="B4961" s="1">
        <v>325</v>
      </c>
      <c r="C4961" s="1">
        <v>23000</v>
      </c>
      <c r="D4961" s="1">
        <v>4.75</v>
      </c>
      <c r="E4961" s="1">
        <v>4.5</v>
      </c>
      <c r="F4961" s="1">
        <v>2</v>
      </c>
      <c r="G4961" s="1" t="s">
        <v>4</v>
      </c>
      <c r="H4961" s="1">
        <v>1.03</v>
      </c>
      <c r="I4961" s="1">
        <v>0.17</v>
      </c>
      <c r="J4961" s="1">
        <v>0.47</v>
      </c>
      <c r="K4961" s="1">
        <v>7.0000000000000007E-2</v>
      </c>
      <c r="L4961" s="1">
        <v>0.12</v>
      </c>
      <c r="M4961" s="3">
        <f>PI()*(D4961*0.0254)^2/4</f>
        <v>1.1432587497137292E-2</v>
      </c>
      <c r="N4961" s="1">
        <f>ROUND(H4961*4.45,0)</f>
        <v>5</v>
      </c>
      <c r="O4961" s="1">
        <f>I4961*745.7</f>
        <v>126.76900000000002</v>
      </c>
      <c r="P4961" s="5">
        <f>ROUND(N4961^(3/2)/O4961/SQRT(2*1.28*M4961)*100,0)</f>
        <v>52</v>
      </c>
      <c r="Q4961" s="4">
        <f>E4961/D4961</f>
        <v>0.94736842105263153</v>
      </c>
      <c r="R4961" s="1">
        <f>ROUND(L4961^(3/2)/K4961*100*SQRT(2/PI()),0)</f>
        <v>47</v>
      </c>
      <c r="S4961" s="1" t="str">
        <f>IF(AND(R4961&gt;=R4960,R4961&gt;R4962),"YES","NO")</f>
        <v>NO</v>
      </c>
      <c r="T4961" s="1">
        <f>IF(C4961&lt;C4960,0,IF(T4960=1,1,IF(S4961="YES",1,0)))</f>
        <v>0</v>
      </c>
      <c r="U4961" s="1" t="str">
        <f>IF(AND(T4960=0,T4961=1),"YES","NO")</f>
        <v>NO</v>
      </c>
    </row>
    <row r="4962" spans="1:21" x14ac:dyDescent="0.3">
      <c r="A4962" s="1">
        <v>4962</v>
      </c>
      <c r="B4962" s="1">
        <v>325</v>
      </c>
      <c r="C4962" s="1">
        <v>24000</v>
      </c>
      <c r="D4962" s="1">
        <v>4.75</v>
      </c>
      <c r="E4962" s="1">
        <v>4.5</v>
      </c>
      <c r="F4962" s="1">
        <v>2</v>
      </c>
      <c r="G4962" s="1" t="s">
        <v>4</v>
      </c>
      <c r="H4962" s="1">
        <v>1.1200000000000001</v>
      </c>
      <c r="I4962" s="1">
        <v>0.19</v>
      </c>
      <c r="J4962" s="1">
        <v>0.51</v>
      </c>
      <c r="K4962" s="1">
        <v>7.0000000000000007E-2</v>
      </c>
      <c r="L4962" s="1">
        <v>0.12</v>
      </c>
      <c r="M4962" s="3">
        <f>PI()*(D4962*0.0254)^2/4</f>
        <v>1.1432587497137292E-2</v>
      </c>
      <c r="N4962" s="1">
        <f>ROUND(H4962*4.45,0)</f>
        <v>5</v>
      </c>
      <c r="O4962" s="1">
        <f>I4962*745.7</f>
        <v>141.68300000000002</v>
      </c>
      <c r="P4962" s="5">
        <f>ROUND(N4962^(3/2)/O4962/SQRT(2*1.28*M4962)*100,0)</f>
        <v>46</v>
      </c>
      <c r="Q4962" s="4">
        <f>E4962/D4962</f>
        <v>0.94736842105263153</v>
      </c>
      <c r="R4962" s="1">
        <f>ROUND(L4962^(3/2)/K4962*100*SQRT(2/PI()),0)</f>
        <v>47</v>
      </c>
      <c r="S4962" s="1" t="str">
        <f>IF(AND(R4962&gt;=R4961,R4962&gt;R4963),"YES","NO")</f>
        <v>NO</v>
      </c>
      <c r="T4962" s="1">
        <f>IF(C4962&lt;C4961,0,IF(T4961=1,1,IF(S4962="YES",1,0)))</f>
        <v>0</v>
      </c>
      <c r="U4962" s="1" t="str">
        <f>IF(AND(T4961=0,T4962=1),"YES","NO")</f>
        <v>NO</v>
      </c>
    </row>
    <row r="4963" spans="1:21" x14ac:dyDescent="0.3">
      <c r="A4963" s="1">
        <v>4963</v>
      </c>
      <c r="B4963" s="1">
        <v>325</v>
      </c>
      <c r="C4963" s="1">
        <v>25000</v>
      </c>
      <c r="D4963" s="1">
        <v>4.75</v>
      </c>
      <c r="E4963" s="1">
        <v>4.5</v>
      </c>
      <c r="F4963" s="1">
        <v>2</v>
      </c>
      <c r="G4963" s="1" t="s">
        <v>4</v>
      </c>
      <c r="H4963" s="1">
        <v>1.22</v>
      </c>
      <c r="I4963" s="1">
        <v>0.22</v>
      </c>
      <c r="J4963" s="1">
        <v>0.55000000000000004</v>
      </c>
      <c r="K4963" s="1">
        <v>7.0000000000000007E-2</v>
      </c>
      <c r="L4963" s="1">
        <v>0.12</v>
      </c>
      <c r="M4963" s="3">
        <f>PI()*(D4963*0.0254)^2/4</f>
        <v>1.1432587497137292E-2</v>
      </c>
      <c r="N4963" s="1">
        <f>ROUND(H4963*4.45,0)</f>
        <v>5</v>
      </c>
      <c r="O4963" s="1">
        <f>I4963*745.7</f>
        <v>164.054</v>
      </c>
      <c r="P4963" s="5">
        <f>ROUND(N4963^(3/2)/O4963/SQRT(2*1.28*M4963)*100,0)</f>
        <v>40</v>
      </c>
      <c r="Q4963" s="4">
        <f>E4963/D4963</f>
        <v>0.94736842105263153</v>
      </c>
      <c r="R4963" s="1">
        <f>ROUND(L4963^(3/2)/K4963*100*SQRT(2/PI()),0)</f>
        <v>47</v>
      </c>
      <c r="S4963" s="1" t="str">
        <f>IF(AND(R4963&gt;=R4962,R4963&gt;R4964),"YES","NO")</f>
        <v>NO</v>
      </c>
      <c r="T4963" s="1">
        <f>IF(C4963&lt;C4962,0,IF(T4962=1,1,IF(S4963="YES",1,0)))</f>
        <v>0</v>
      </c>
      <c r="U4963" s="1" t="str">
        <f>IF(AND(T4962=0,T4963=1),"YES","NO")</f>
        <v>NO</v>
      </c>
    </row>
    <row r="4964" spans="1:21" x14ac:dyDescent="0.3">
      <c r="A4964" s="1">
        <v>4964</v>
      </c>
      <c r="B4964" s="1">
        <v>325</v>
      </c>
      <c r="C4964" s="1">
        <v>26000</v>
      </c>
      <c r="D4964" s="1">
        <v>4.75</v>
      </c>
      <c r="E4964" s="1">
        <v>4.5</v>
      </c>
      <c r="F4964" s="1">
        <v>2</v>
      </c>
      <c r="G4964" s="1" t="s">
        <v>4</v>
      </c>
      <c r="H4964" s="1">
        <v>1.32</v>
      </c>
      <c r="I4964" s="1">
        <v>0.24</v>
      </c>
      <c r="J4964" s="1">
        <v>0.59</v>
      </c>
      <c r="K4964" s="1">
        <v>7.0000000000000007E-2</v>
      </c>
      <c r="L4964" s="1">
        <v>0.12</v>
      </c>
      <c r="M4964" s="3">
        <f>PI()*(D4964*0.0254)^2/4</f>
        <v>1.1432587497137292E-2</v>
      </c>
      <c r="N4964" s="1">
        <f>ROUND(H4964*4.45,0)</f>
        <v>6</v>
      </c>
      <c r="O4964" s="1">
        <f>I4964*745.7</f>
        <v>178.96800000000002</v>
      </c>
      <c r="P4964" s="5">
        <f>ROUND(N4964^(3/2)/O4964/SQRT(2*1.28*M4964)*100,0)</f>
        <v>48</v>
      </c>
      <c r="Q4964" s="4">
        <f>E4964/D4964</f>
        <v>0.94736842105263153</v>
      </c>
      <c r="R4964" s="1">
        <f>ROUND(L4964^(3/2)/K4964*100*SQRT(2/PI()),0)</f>
        <v>47</v>
      </c>
      <c r="S4964" s="1" t="str">
        <f>IF(AND(R4964&gt;=R4963,R4964&gt;R4965),"YES","NO")</f>
        <v>NO</v>
      </c>
      <c r="T4964" s="1">
        <f>IF(C4964&lt;C4963,0,IF(T4963=1,1,IF(S4964="YES",1,0)))</f>
        <v>0</v>
      </c>
      <c r="U4964" s="1" t="str">
        <f>IF(AND(T4963=0,T4964=1),"YES","NO")</f>
        <v>NO</v>
      </c>
    </row>
    <row r="4965" spans="1:21" x14ac:dyDescent="0.3">
      <c r="A4965" s="1">
        <v>4965</v>
      </c>
      <c r="B4965" s="1">
        <v>325</v>
      </c>
      <c r="C4965" s="1">
        <v>26999</v>
      </c>
      <c r="D4965" s="1">
        <v>4.75</v>
      </c>
      <c r="E4965" s="1">
        <v>4.5</v>
      </c>
      <c r="F4965" s="1">
        <v>2</v>
      </c>
      <c r="G4965" s="1" t="s">
        <v>4</v>
      </c>
      <c r="H4965" s="1">
        <v>1.42</v>
      </c>
      <c r="I4965" s="1">
        <v>0.27</v>
      </c>
      <c r="J4965" s="1">
        <v>0.63</v>
      </c>
      <c r="K4965" s="1">
        <v>7.0000000000000007E-2</v>
      </c>
      <c r="L4965" s="1">
        <v>0.12</v>
      </c>
      <c r="M4965" s="3">
        <f>PI()*(D4965*0.0254)^2/4</f>
        <v>1.1432587497137292E-2</v>
      </c>
      <c r="N4965" s="1">
        <f>ROUND(H4965*4.45,0)</f>
        <v>6</v>
      </c>
      <c r="O4965" s="1">
        <f>I4965*745.7</f>
        <v>201.33900000000003</v>
      </c>
      <c r="P4965" s="5">
        <f>ROUND(N4965^(3/2)/O4965/SQRT(2*1.28*M4965)*100,0)</f>
        <v>43</v>
      </c>
      <c r="Q4965" s="4">
        <f>E4965/D4965</f>
        <v>0.94736842105263153</v>
      </c>
      <c r="R4965" s="1">
        <f>ROUND(L4965^(3/2)/K4965*100*SQRT(2/PI()),0)</f>
        <v>47</v>
      </c>
      <c r="S4965" s="1" t="str">
        <f>IF(AND(R4965&gt;=R4964,R4965&gt;R4966),"YES","NO")</f>
        <v>NO</v>
      </c>
      <c r="T4965" s="1">
        <f>IF(C4965&lt;C4964,0,IF(T4964=1,1,IF(S4965="YES",1,0)))</f>
        <v>0</v>
      </c>
      <c r="U4965" s="1" t="str">
        <f>IF(AND(T4964=0,T4965=1),"YES","NO")</f>
        <v>NO</v>
      </c>
    </row>
    <row r="4966" spans="1:21" x14ac:dyDescent="0.3">
      <c r="A4966" s="1">
        <v>4966</v>
      </c>
      <c r="B4966" s="1">
        <v>325</v>
      </c>
      <c r="C4966" s="1">
        <v>28000</v>
      </c>
      <c r="D4966" s="1">
        <v>4.75</v>
      </c>
      <c r="E4966" s="1">
        <v>4.5</v>
      </c>
      <c r="F4966" s="1">
        <v>2</v>
      </c>
      <c r="G4966" s="1" t="s">
        <v>4</v>
      </c>
      <c r="H4966" s="1">
        <v>1.52</v>
      </c>
      <c r="I4966" s="1">
        <v>0.3</v>
      </c>
      <c r="J4966" s="1">
        <v>0.67</v>
      </c>
      <c r="K4966" s="1">
        <v>7.0000000000000007E-2</v>
      </c>
      <c r="L4966" s="1">
        <v>0.12</v>
      </c>
      <c r="M4966" s="3">
        <f>PI()*(D4966*0.0254)^2/4</f>
        <v>1.1432587497137292E-2</v>
      </c>
      <c r="N4966" s="1">
        <f>ROUND(H4966*4.45,0)</f>
        <v>7</v>
      </c>
      <c r="O4966" s="1">
        <f>I4966*745.7</f>
        <v>223.71</v>
      </c>
      <c r="P4966" s="5">
        <f>ROUND(N4966^(3/2)/O4966/SQRT(2*1.28*M4966)*100,0)</f>
        <v>48</v>
      </c>
      <c r="Q4966" s="4">
        <f>E4966/D4966</f>
        <v>0.94736842105263153</v>
      </c>
      <c r="R4966" s="1">
        <f>ROUND(L4966^(3/2)/K4966*100*SQRT(2/PI()),0)</f>
        <v>47</v>
      </c>
      <c r="S4966" s="1" t="str">
        <f>IF(AND(R4966&gt;=R4965,R4966&gt;R4967),"YES","NO")</f>
        <v>NO</v>
      </c>
      <c r="T4966" s="1">
        <f>IF(C4966&lt;C4965,0,IF(T4965=1,1,IF(S4966="YES",1,0)))</f>
        <v>0</v>
      </c>
      <c r="U4966" s="1" t="str">
        <f>IF(AND(T4965=0,T4966=1),"YES","NO")</f>
        <v>NO</v>
      </c>
    </row>
    <row r="4967" spans="1:21" x14ac:dyDescent="0.3">
      <c r="A4967" s="1">
        <v>4967</v>
      </c>
      <c r="B4967" s="1">
        <v>325</v>
      </c>
      <c r="C4967" s="1">
        <v>29000</v>
      </c>
      <c r="D4967" s="1">
        <v>4.75</v>
      </c>
      <c r="E4967" s="1">
        <v>4.5</v>
      </c>
      <c r="F4967" s="1">
        <v>2</v>
      </c>
      <c r="G4967" s="1" t="s">
        <v>4</v>
      </c>
      <c r="H4967" s="1">
        <v>1.63</v>
      </c>
      <c r="I4967" s="1">
        <v>0.33</v>
      </c>
      <c r="J4967" s="1">
        <v>0.71</v>
      </c>
      <c r="K4967" s="1">
        <v>7.0000000000000007E-2</v>
      </c>
      <c r="L4967" s="1">
        <v>0.12</v>
      </c>
      <c r="M4967" s="3">
        <f>PI()*(D4967*0.0254)^2/4</f>
        <v>1.1432587497137292E-2</v>
      </c>
      <c r="N4967" s="1">
        <f>ROUND(H4967*4.45,0)</f>
        <v>7</v>
      </c>
      <c r="O4967" s="1">
        <f>I4967*745.7</f>
        <v>246.08100000000002</v>
      </c>
      <c r="P4967" s="5">
        <f>ROUND(N4967^(3/2)/O4967/SQRT(2*1.28*M4967)*100,0)</f>
        <v>44</v>
      </c>
      <c r="Q4967" s="4">
        <f>E4967/D4967</f>
        <v>0.94736842105263153</v>
      </c>
      <c r="R4967" s="1">
        <f>ROUND(L4967^(3/2)/K4967*100*SQRT(2/PI()),0)</f>
        <v>47</v>
      </c>
      <c r="S4967" s="1" t="str">
        <f>IF(AND(R4967&gt;=R4966,R4967&gt;R4968),"YES","NO")</f>
        <v>NO</v>
      </c>
      <c r="T4967" s="1">
        <f>IF(C4967&lt;C4966,0,IF(T4966=1,1,IF(S4967="YES",1,0)))</f>
        <v>0</v>
      </c>
      <c r="U4967" s="1" t="str">
        <f>IF(AND(T4966=0,T4967=1),"YES","NO")</f>
        <v>NO</v>
      </c>
    </row>
    <row r="4968" spans="1:21" x14ac:dyDescent="0.3">
      <c r="A4968" s="1">
        <v>4968</v>
      </c>
      <c r="B4968" s="1">
        <v>325</v>
      </c>
      <c r="C4968" s="1">
        <v>30000</v>
      </c>
      <c r="D4968" s="1">
        <v>4.75</v>
      </c>
      <c r="E4968" s="1">
        <v>4.5</v>
      </c>
      <c r="F4968" s="1">
        <v>2</v>
      </c>
      <c r="G4968" s="1" t="s">
        <v>4</v>
      </c>
      <c r="H4968" s="1">
        <v>1.75</v>
      </c>
      <c r="I4968" s="1">
        <v>0.36</v>
      </c>
      <c r="J4968" s="1">
        <v>0.75</v>
      </c>
      <c r="K4968" s="1">
        <v>7.0000000000000007E-2</v>
      </c>
      <c r="L4968" s="1">
        <v>0.12</v>
      </c>
      <c r="M4968" s="3">
        <f>PI()*(D4968*0.0254)^2/4</f>
        <v>1.1432587497137292E-2</v>
      </c>
      <c r="N4968" s="1">
        <f>ROUND(H4968*4.45,0)</f>
        <v>8</v>
      </c>
      <c r="O4968" s="1">
        <f>I4968*745.7</f>
        <v>268.452</v>
      </c>
      <c r="P4968" s="5">
        <f>ROUND(N4968^(3/2)/O4968/SQRT(2*1.28*M4968)*100,0)</f>
        <v>49</v>
      </c>
      <c r="Q4968" s="4">
        <f>E4968/D4968</f>
        <v>0.94736842105263153</v>
      </c>
      <c r="R4968" s="1">
        <f>ROUND(L4968^(3/2)/K4968*100*SQRT(2/PI()),0)</f>
        <v>47</v>
      </c>
      <c r="S4968" s="1" t="str">
        <f>IF(AND(R4968&gt;=R4967,R4968&gt;R4969),"YES","NO")</f>
        <v>NO</v>
      </c>
      <c r="T4968" s="1">
        <f>IF(C4968&lt;C4967,0,IF(T4967=1,1,IF(S4968="YES",1,0)))</f>
        <v>0</v>
      </c>
      <c r="U4968" s="1" t="str">
        <f>IF(AND(T4967=0,T4968=1),"YES","NO")</f>
        <v>NO</v>
      </c>
    </row>
    <row r="4969" spans="1:21" x14ac:dyDescent="0.3">
      <c r="A4969" s="1">
        <v>4969</v>
      </c>
      <c r="B4969" s="1">
        <v>325</v>
      </c>
      <c r="C4969" s="1">
        <v>31000</v>
      </c>
      <c r="D4969" s="1">
        <v>4.75</v>
      </c>
      <c r="E4969" s="1">
        <v>4.5</v>
      </c>
      <c r="F4969" s="1">
        <v>2</v>
      </c>
      <c r="G4969" s="1" t="s">
        <v>4</v>
      </c>
      <c r="H4969" s="1">
        <v>1.87</v>
      </c>
      <c r="I4969" s="1">
        <v>0.39</v>
      </c>
      <c r="J4969" s="1">
        <v>0.8</v>
      </c>
      <c r="K4969" s="1">
        <v>7.0000000000000007E-2</v>
      </c>
      <c r="L4969" s="1">
        <v>0.12</v>
      </c>
      <c r="M4969" s="3">
        <f>PI()*(D4969*0.0254)^2/4</f>
        <v>1.1432587497137292E-2</v>
      </c>
      <c r="N4969" s="1">
        <f>ROUND(H4969*4.45,0)</f>
        <v>8</v>
      </c>
      <c r="O4969" s="1">
        <f>I4969*745.7</f>
        <v>290.82300000000004</v>
      </c>
      <c r="P4969" s="5">
        <f>ROUND(N4969^(3/2)/O4969/SQRT(2*1.28*M4969)*100,0)</f>
        <v>45</v>
      </c>
      <c r="Q4969" s="4">
        <f>E4969/D4969</f>
        <v>0.94736842105263153</v>
      </c>
      <c r="R4969" s="1">
        <f>ROUND(L4969^(3/2)/K4969*100*SQRT(2/PI()),0)</f>
        <v>47</v>
      </c>
      <c r="S4969" s="1" t="str">
        <f>IF(AND(R4969&gt;=R4968,R4969&gt;R4970),"YES","NO")</f>
        <v>NO</v>
      </c>
      <c r="T4969" s="1">
        <f>IF(C4969&lt;C4968,0,IF(T4968=1,1,IF(S4969="YES",1,0)))</f>
        <v>0</v>
      </c>
      <c r="U4969" s="1" t="str">
        <f>IF(AND(T4968=0,T4969=1),"YES","NO")</f>
        <v>NO</v>
      </c>
    </row>
    <row r="4970" spans="1:21" x14ac:dyDescent="0.3">
      <c r="A4970" s="1">
        <v>4970</v>
      </c>
      <c r="B4970" s="1">
        <v>325</v>
      </c>
      <c r="C4970" s="1">
        <v>32000</v>
      </c>
      <c r="D4970" s="1">
        <v>4.75</v>
      </c>
      <c r="E4970" s="1">
        <v>4.5</v>
      </c>
      <c r="F4970" s="1">
        <v>2</v>
      </c>
      <c r="G4970" s="1" t="s">
        <v>4</v>
      </c>
      <c r="H4970" s="1">
        <v>1.99</v>
      </c>
      <c r="I4970" s="1">
        <v>0.43</v>
      </c>
      <c r="J4970" s="1">
        <v>0.84</v>
      </c>
      <c r="K4970" s="1">
        <v>7.0000000000000007E-2</v>
      </c>
      <c r="L4970" s="1">
        <v>0.12</v>
      </c>
      <c r="M4970" s="3">
        <f>PI()*(D4970*0.0254)^2/4</f>
        <v>1.1432587497137292E-2</v>
      </c>
      <c r="N4970" s="1">
        <f>ROUND(H4970*4.45,0)</f>
        <v>9</v>
      </c>
      <c r="O4970" s="1">
        <f>I4970*745.7</f>
        <v>320.65100000000001</v>
      </c>
      <c r="P4970" s="5">
        <f>ROUND(N4970^(3/2)/O4970/SQRT(2*1.28*M4970)*100,0)</f>
        <v>49</v>
      </c>
      <c r="Q4970" s="4">
        <f>E4970/D4970</f>
        <v>0.94736842105263153</v>
      </c>
      <c r="R4970" s="1">
        <f>ROUND(L4970^(3/2)/K4970*100*SQRT(2/PI()),0)</f>
        <v>47</v>
      </c>
      <c r="S4970" s="1" t="str">
        <f>IF(AND(R4970&gt;=R4969,R4970&gt;R4971),"YES","NO")</f>
        <v>NO</v>
      </c>
      <c r="T4970" s="1">
        <f>IF(C4970&lt;C4969,0,IF(T4969=1,1,IF(S4970="YES",1,0)))</f>
        <v>0</v>
      </c>
      <c r="U4970" s="1" t="str">
        <f>IF(AND(T4969=0,T4970=1),"YES","NO")</f>
        <v>NO</v>
      </c>
    </row>
    <row r="4971" spans="1:21" x14ac:dyDescent="0.3">
      <c r="A4971" s="1">
        <v>4971</v>
      </c>
      <c r="B4971" s="1">
        <v>325</v>
      </c>
      <c r="C4971" s="1">
        <v>33000</v>
      </c>
      <c r="D4971" s="1">
        <v>4.75</v>
      </c>
      <c r="E4971" s="1">
        <v>4.5</v>
      </c>
      <c r="F4971" s="1">
        <v>2</v>
      </c>
      <c r="G4971" s="1" t="s">
        <v>4</v>
      </c>
      <c r="H4971" s="1">
        <v>2.11</v>
      </c>
      <c r="I4971" s="1">
        <v>0.47</v>
      </c>
      <c r="J4971" s="1">
        <v>0.89</v>
      </c>
      <c r="K4971" s="1">
        <v>7.0000000000000007E-2</v>
      </c>
      <c r="L4971" s="1">
        <v>0.12</v>
      </c>
      <c r="M4971" s="3">
        <f>PI()*(D4971*0.0254)^2/4</f>
        <v>1.1432587497137292E-2</v>
      </c>
      <c r="N4971" s="1">
        <f>ROUND(H4971*4.45,0)</f>
        <v>9</v>
      </c>
      <c r="O4971" s="1">
        <f>I4971*745.7</f>
        <v>350.47899999999998</v>
      </c>
      <c r="P4971" s="5">
        <f>ROUND(N4971^(3/2)/O4971/SQRT(2*1.28*M4971)*100,0)</f>
        <v>45</v>
      </c>
      <c r="Q4971" s="4">
        <f>E4971/D4971</f>
        <v>0.94736842105263153</v>
      </c>
      <c r="R4971" s="1">
        <f>ROUND(L4971^(3/2)/K4971*100*SQRT(2/PI()),0)</f>
        <v>47</v>
      </c>
      <c r="S4971" s="1" t="str">
        <f>IF(AND(R4971&gt;=R4970,R4971&gt;R4972),"YES","NO")</f>
        <v>NO</v>
      </c>
      <c r="T4971" s="1">
        <f>IF(C4971&lt;C4970,0,IF(T4970=1,1,IF(S4971="YES",1,0)))</f>
        <v>0</v>
      </c>
      <c r="U4971" s="1" t="str">
        <f>IF(AND(T4970=0,T4971=1),"YES","NO")</f>
        <v>NO</v>
      </c>
    </row>
    <row r="4972" spans="1:21" x14ac:dyDescent="0.3">
      <c r="A4972" s="1">
        <v>4972</v>
      </c>
      <c r="B4972" s="1">
        <v>325</v>
      </c>
      <c r="C4972" s="1">
        <v>34000</v>
      </c>
      <c r="D4972" s="1">
        <v>4.75</v>
      </c>
      <c r="E4972" s="1">
        <v>4.5</v>
      </c>
      <c r="F4972" s="1">
        <v>2</v>
      </c>
      <c r="G4972" s="1" t="s">
        <v>4</v>
      </c>
      <c r="H4972" s="1">
        <v>2.2400000000000002</v>
      </c>
      <c r="I4972" s="1">
        <v>0.51</v>
      </c>
      <c r="J4972" s="1">
        <v>0.94</v>
      </c>
      <c r="K4972" s="1">
        <v>7.0000000000000007E-2</v>
      </c>
      <c r="L4972" s="1">
        <v>0.12</v>
      </c>
      <c r="M4972" s="3">
        <f>PI()*(D4972*0.0254)^2/4</f>
        <v>1.1432587497137292E-2</v>
      </c>
      <c r="N4972" s="1">
        <f>ROUND(H4972*4.45,0)</f>
        <v>10</v>
      </c>
      <c r="O4972" s="1">
        <f>I4972*745.7</f>
        <v>380.30700000000002</v>
      </c>
      <c r="P4972" s="5">
        <f>ROUND(N4972^(3/2)/O4972/SQRT(2*1.28*M4972)*100,0)</f>
        <v>49</v>
      </c>
      <c r="Q4972" s="4">
        <f>E4972/D4972</f>
        <v>0.94736842105263153</v>
      </c>
      <c r="R4972" s="1">
        <f>ROUND(L4972^(3/2)/K4972*100*SQRT(2/PI()),0)</f>
        <v>47</v>
      </c>
      <c r="S4972" s="1" t="str">
        <f>IF(AND(R4972&gt;=R4971,R4972&gt;R4973),"YES","NO")</f>
        <v>NO</v>
      </c>
      <c r="T4972" s="1">
        <f>IF(C4972&lt;C4971,0,IF(T4971=1,1,IF(S4972="YES",1,0)))</f>
        <v>0</v>
      </c>
      <c r="U4972" s="1" t="str">
        <f>IF(AND(T4971=0,T4972=1),"YES","NO")</f>
        <v>NO</v>
      </c>
    </row>
    <row r="4973" spans="1:21" x14ac:dyDescent="0.3">
      <c r="A4973" s="1">
        <v>4973</v>
      </c>
      <c r="B4973" s="1">
        <v>325</v>
      </c>
      <c r="C4973" s="1">
        <v>35000</v>
      </c>
      <c r="D4973" s="1">
        <v>4.75</v>
      </c>
      <c r="E4973" s="1">
        <v>4.5</v>
      </c>
      <c r="F4973" s="1">
        <v>2</v>
      </c>
      <c r="G4973" s="1" t="s">
        <v>4</v>
      </c>
      <c r="H4973" s="1">
        <v>2.37</v>
      </c>
      <c r="I4973" s="1">
        <v>0.55000000000000004</v>
      </c>
      <c r="J4973" s="1">
        <v>0.99</v>
      </c>
      <c r="K4973" s="1">
        <v>7.0000000000000007E-2</v>
      </c>
      <c r="L4973" s="1">
        <v>0.12</v>
      </c>
      <c r="M4973" s="3">
        <f>PI()*(D4973*0.0254)^2/4</f>
        <v>1.1432587497137292E-2</v>
      </c>
      <c r="N4973" s="1">
        <f>ROUND(H4973*4.45,0)</f>
        <v>11</v>
      </c>
      <c r="O4973" s="1">
        <f>I4973*745.7</f>
        <v>410.13500000000005</v>
      </c>
      <c r="P4973" s="5">
        <f>ROUND(N4973^(3/2)/O4973/SQRT(2*1.28*M4973)*100,0)</f>
        <v>52</v>
      </c>
      <c r="Q4973" s="4">
        <f>E4973/D4973</f>
        <v>0.94736842105263153</v>
      </c>
      <c r="R4973" s="1">
        <f>ROUND(L4973^(3/2)/K4973*100*SQRT(2/PI()),0)</f>
        <v>47</v>
      </c>
      <c r="S4973" s="1" t="str">
        <f>IF(AND(R4973&gt;=R4972,R4973&gt;R4974),"YES","NO")</f>
        <v>NO</v>
      </c>
      <c r="T4973" s="1">
        <f>IF(C4973&lt;C4972,0,IF(T4972=1,1,IF(S4973="YES",1,0)))</f>
        <v>0</v>
      </c>
      <c r="U4973" s="1" t="str">
        <f>IF(AND(T4972=0,T4973=1),"YES","NO")</f>
        <v>NO</v>
      </c>
    </row>
    <row r="4974" spans="1:21" x14ac:dyDescent="0.3">
      <c r="A4974" s="1">
        <v>4974</v>
      </c>
      <c r="B4974" s="1">
        <v>325</v>
      </c>
      <c r="C4974" s="1">
        <v>36000</v>
      </c>
      <c r="D4974" s="1">
        <v>4.75</v>
      </c>
      <c r="E4974" s="1">
        <v>4.5</v>
      </c>
      <c r="F4974" s="1">
        <v>2</v>
      </c>
      <c r="G4974" s="1" t="s">
        <v>4</v>
      </c>
      <c r="H4974" s="1">
        <v>2.5099999999999998</v>
      </c>
      <c r="I4974" s="1">
        <v>0.6</v>
      </c>
      <c r="J4974" s="1">
        <v>1.04</v>
      </c>
      <c r="K4974" s="1">
        <v>7.0000000000000007E-2</v>
      </c>
      <c r="L4974" s="1">
        <v>0.12</v>
      </c>
      <c r="M4974" s="3">
        <f>PI()*(D4974*0.0254)^2/4</f>
        <v>1.1432587497137292E-2</v>
      </c>
      <c r="N4974" s="1">
        <f>ROUND(H4974*4.45,0)</f>
        <v>11</v>
      </c>
      <c r="O4974" s="1">
        <f>I4974*745.7</f>
        <v>447.42</v>
      </c>
      <c r="P4974" s="5">
        <f>ROUND(N4974^(3/2)/O4974/SQRT(2*1.28*M4974)*100,0)</f>
        <v>48</v>
      </c>
      <c r="Q4974" s="4">
        <f>E4974/D4974</f>
        <v>0.94736842105263153</v>
      </c>
      <c r="R4974" s="1">
        <f>ROUND(L4974^(3/2)/K4974*100*SQRT(2/PI()),0)</f>
        <v>47</v>
      </c>
      <c r="S4974" s="1" t="str">
        <f>IF(AND(R4974&gt;=R4973,R4974&gt;R4975),"YES","NO")</f>
        <v>NO</v>
      </c>
      <c r="T4974" s="1">
        <f>IF(C4974&lt;C4973,0,IF(T4973=1,1,IF(S4974="YES",1,0)))</f>
        <v>0</v>
      </c>
      <c r="U4974" s="1" t="str">
        <f>IF(AND(T4973=0,T4974=1),"YES","NO")</f>
        <v>NO</v>
      </c>
    </row>
    <row r="4975" spans="1:21" x14ac:dyDescent="0.3">
      <c r="A4975" s="1">
        <v>4975</v>
      </c>
      <c r="B4975" s="1">
        <v>325</v>
      </c>
      <c r="C4975" s="1">
        <v>37000</v>
      </c>
      <c r="D4975" s="1">
        <v>4.75</v>
      </c>
      <c r="E4975" s="1">
        <v>4.5</v>
      </c>
      <c r="F4975" s="1">
        <v>2</v>
      </c>
      <c r="G4975" s="1" t="s">
        <v>4</v>
      </c>
      <c r="H4975" s="1">
        <v>2.65</v>
      </c>
      <c r="I4975" s="1">
        <v>0.65</v>
      </c>
      <c r="J4975" s="1">
        <v>1.1000000000000001</v>
      </c>
      <c r="K4975" s="1">
        <v>7.0000000000000007E-2</v>
      </c>
      <c r="L4975" s="1">
        <v>0.12</v>
      </c>
      <c r="M4975" s="3">
        <f>PI()*(D4975*0.0254)^2/4</f>
        <v>1.1432587497137292E-2</v>
      </c>
      <c r="N4975" s="1">
        <f>ROUND(H4975*4.45,0)</f>
        <v>12</v>
      </c>
      <c r="O4975" s="1">
        <f>I4975*745.7</f>
        <v>484.70500000000004</v>
      </c>
      <c r="P4975" s="5">
        <f>ROUND(N4975^(3/2)/O4975/SQRT(2*1.28*M4975)*100,0)</f>
        <v>50</v>
      </c>
      <c r="Q4975" s="4">
        <f>E4975/D4975</f>
        <v>0.94736842105263153</v>
      </c>
      <c r="R4975" s="1">
        <f>ROUND(L4975^(3/2)/K4975*100*SQRT(2/PI()),0)</f>
        <v>47</v>
      </c>
      <c r="S4975" s="1" t="str">
        <f>IF(AND(R4975&gt;=R4974,R4975&gt;R4976),"YES","NO")</f>
        <v>NO</v>
      </c>
      <c r="T4975" s="1">
        <f>IF(C4975&lt;C4974,0,IF(T4974=1,1,IF(S4975="YES",1,0)))</f>
        <v>0</v>
      </c>
      <c r="U4975" s="1" t="str">
        <f>IF(AND(T4974=0,T4975=1),"YES","NO")</f>
        <v>NO</v>
      </c>
    </row>
    <row r="4976" spans="1:21" x14ac:dyDescent="0.3">
      <c r="A4976" s="1">
        <v>4976</v>
      </c>
      <c r="B4976" s="1">
        <v>325</v>
      </c>
      <c r="C4976" s="1">
        <v>38000</v>
      </c>
      <c r="D4976" s="1">
        <v>4.75</v>
      </c>
      <c r="E4976" s="1">
        <v>4.5</v>
      </c>
      <c r="F4976" s="1">
        <v>2</v>
      </c>
      <c r="G4976" s="1" t="s">
        <v>4</v>
      </c>
      <c r="H4976" s="1">
        <v>2.81</v>
      </c>
      <c r="I4976" s="1">
        <v>0.79</v>
      </c>
      <c r="J4976" s="1">
        <v>1.3</v>
      </c>
      <c r="K4976" s="1">
        <v>7.0000000000000007E-2</v>
      </c>
      <c r="L4976" s="1">
        <v>0.12</v>
      </c>
      <c r="M4976" s="3">
        <f>PI()*(D4976*0.0254)^2/4</f>
        <v>1.1432587497137292E-2</v>
      </c>
      <c r="N4976" s="1">
        <f>ROUND(H4976*4.45,0)</f>
        <v>13</v>
      </c>
      <c r="O4976" s="1">
        <f>I4976*745.7</f>
        <v>589.10300000000007</v>
      </c>
      <c r="P4976" s="5">
        <f>ROUND(N4976^(3/2)/O4976/SQRT(2*1.28*M4976)*100,0)</f>
        <v>47</v>
      </c>
      <c r="Q4976" s="4">
        <f>E4976/D4976</f>
        <v>0.94736842105263153</v>
      </c>
      <c r="R4976" s="1">
        <f>ROUND(L4976^(3/2)/K4976*100*SQRT(2/PI()),0)</f>
        <v>47</v>
      </c>
      <c r="S4976" s="1" t="str">
        <f>IF(AND(R4976&gt;=R4975,R4976&gt;R4977),"YES","NO")</f>
        <v>YES</v>
      </c>
      <c r="T4976" s="1">
        <f>IF(C4976&lt;C4975,0,IF(T4975=1,1,IF(S4976="YES",1,0)))</f>
        <v>1</v>
      </c>
      <c r="U4976" s="1" t="str">
        <f>IF(AND(T4975=0,T4976=1),"YES","NO")</f>
        <v>YES</v>
      </c>
    </row>
    <row r="4977" spans="1:21" x14ac:dyDescent="0.3">
      <c r="A4977" s="1">
        <v>4977</v>
      </c>
      <c r="B4977" s="1">
        <v>325</v>
      </c>
      <c r="C4977" s="1">
        <v>39000</v>
      </c>
      <c r="D4977" s="1">
        <v>4.75</v>
      </c>
      <c r="E4977" s="1">
        <v>4.5</v>
      </c>
      <c r="F4977" s="1">
        <v>2</v>
      </c>
      <c r="G4977" s="1" t="s">
        <v>4</v>
      </c>
      <c r="H4977" s="1">
        <v>2.99</v>
      </c>
      <c r="I4977" s="1">
        <v>1.06</v>
      </c>
      <c r="J4977" s="1">
        <v>1.72</v>
      </c>
      <c r="K4977" s="1">
        <v>0.09</v>
      </c>
      <c r="L4977" s="1">
        <v>0.12</v>
      </c>
      <c r="M4977" s="3">
        <f>PI()*(D4977*0.0254)^2/4</f>
        <v>1.1432587497137292E-2</v>
      </c>
      <c r="N4977" s="1">
        <f>ROUND(H4977*4.45,0)</f>
        <v>13</v>
      </c>
      <c r="O4977" s="1">
        <f>I4977*745.7</f>
        <v>790.44200000000012</v>
      </c>
      <c r="P4977" s="5">
        <f>ROUND(N4977^(3/2)/O4977/SQRT(2*1.28*M4977)*100,0)</f>
        <v>35</v>
      </c>
      <c r="Q4977" s="4">
        <f>E4977/D4977</f>
        <v>0.94736842105263153</v>
      </c>
      <c r="R4977" s="1">
        <f>ROUND(L4977^(3/2)/K4977*100*SQRT(2/PI()),0)</f>
        <v>37</v>
      </c>
      <c r="S4977" s="1" t="str">
        <f>IF(AND(R4977&gt;=R4976,R4977&gt;R4978),"YES","NO")</f>
        <v>NO</v>
      </c>
      <c r="T4977" s="1">
        <f>IF(C4977&lt;C4976,0,IF(T4976=1,1,IF(S4977="YES",1,0)))</f>
        <v>1</v>
      </c>
      <c r="U4977" s="1" t="str">
        <f>IF(AND(T4976=0,T4977=1),"YES","NO")</f>
        <v>NO</v>
      </c>
    </row>
    <row r="4978" spans="1:21" x14ac:dyDescent="0.3">
      <c r="A4978" s="1">
        <v>4978</v>
      </c>
      <c r="B4978" s="1">
        <v>325</v>
      </c>
      <c r="C4978" s="1">
        <v>40000</v>
      </c>
      <c r="D4978" s="1">
        <v>4.75</v>
      </c>
      <c r="E4978" s="1">
        <v>4.5</v>
      </c>
      <c r="F4978" s="1">
        <v>2</v>
      </c>
      <c r="G4978" s="1" t="s">
        <v>4</v>
      </c>
      <c r="H4978" s="1">
        <v>3.16</v>
      </c>
      <c r="I4978" s="1">
        <v>1.23</v>
      </c>
      <c r="J4978" s="1">
        <v>1.94</v>
      </c>
      <c r="K4978" s="1">
        <v>0.1</v>
      </c>
      <c r="L4978" s="1">
        <v>0.12</v>
      </c>
      <c r="M4978" s="3">
        <f>PI()*(D4978*0.0254)^2/4</f>
        <v>1.1432587497137292E-2</v>
      </c>
      <c r="N4978" s="1">
        <f>ROUND(H4978*4.45,0)</f>
        <v>14</v>
      </c>
      <c r="O4978" s="1">
        <f>I4978*745.7</f>
        <v>917.21100000000001</v>
      </c>
      <c r="P4978" s="5">
        <f>ROUND(N4978^(3/2)/O4978/SQRT(2*1.28*M4978)*100,0)</f>
        <v>33</v>
      </c>
      <c r="Q4978" s="4">
        <f>E4978/D4978</f>
        <v>0.94736842105263153</v>
      </c>
      <c r="R4978" s="1">
        <f>ROUND(L4978^(3/2)/K4978*100*SQRT(2/PI()),0)</f>
        <v>33</v>
      </c>
      <c r="S4978" s="1" t="str">
        <f>IF(AND(R4978&gt;=R4977,R4978&gt;R4979),"YES","NO")</f>
        <v>NO</v>
      </c>
      <c r="T4978" s="1">
        <f>IF(C4978&lt;C4977,0,IF(T4977=1,1,IF(S4978="YES",1,0)))</f>
        <v>1</v>
      </c>
      <c r="U4978" s="1" t="str">
        <f>IF(AND(T4977=0,T4978=1),"YES","NO")</f>
        <v>NO</v>
      </c>
    </row>
    <row r="4979" spans="1:21" x14ac:dyDescent="0.3">
      <c r="A4979" s="1">
        <v>4979</v>
      </c>
      <c r="B4979" s="1">
        <v>325</v>
      </c>
      <c r="C4979" s="1">
        <v>45000</v>
      </c>
      <c r="D4979" s="1">
        <v>4.75</v>
      </c>
      <c r="E4979" s="1">
        <v>4.5</v>
      </c>
      <c r="F4979" s="1">
        <v>2</v>
      </c>
      <c r="G4979" s="1" t="s">
        <v>4</v>
      </c>
      <c r="H4979" s="1">
        <v>4.18</v>
      </c>
      <c r="I4979" s="1">
        <v>2.78</v>
      </c>
      <c r="J4979" s="1">
        <v>3.89</v>
      </c>
      <c r="K4979" s="1">
        <v>0.16</v>
      </c>
      <c r="L4979" s="1">
        <v>0.13</v>
      </c>
      <c r="M4979" s="3">
        <f>PI()*(D4979*0.0254)^2/4</f>
        <v>1.1432587497137292E-2</v>
      </c>
      <c r="N4979" s="1">
        <f>ROUND(H4979*4.45,0)</f>
        <v>19</v>
      </c>
      <c r="O4979" s="1">
        <f>I4979*745.7</f>
        <v>2073.0459999999998</v>
      </c>
      <c r="P4979" s="5">
        <f>ROUND(N4979^(3/2)/O4979/SQRT(2*1.28*M4979)*100,0)</f>
        <v>23</v>
      </c>
      <c r="Q4979" s="4">
        <f>E4979/D4979</f>
        <v>0.94736842105263153</v>
      </c>
      <c r="R4979" s="1">
        <f>ROUND(L4979^(3/2)/K4979*100*SQRT(2/PI()),0)</f>
        <v>23</v>
      </c>
      <c r="S4979" s="1" t="str">
        <f>IF(AND(R4979&gt;=R4978,R4979&gt;R4980),"YES","NO")</f>
        <v>NO</v>
      </c>
      <c r="T4979" s="1">
        <f>IF(C4979&lt;C4978,0,IF(T4978=1,1,IF(S4979="YES",1,0)))</f>
        <v>1</v>
      </c>
      <c r="U4979" s="1" t="str">
        <f>IF(AND(T4978=0,T4979=1),"YES","NO")</f>
        <v>NO</v>
      </c>
    </row>
    <row r="4980" spans="1:21" x14ac:dyDescent="0.3">
      <c r="A4980" s="1">
        <v>4980</v>
      </c>
      <c r="B4980" s="1">
        <v>326</v>
      </c>
      <c r="C4980" s="1">
        <v>5000</v>
      </c>
      <c r="D4980" s="1">
        <v>4.75</v>
      </c>
      <c r="E4980" s="1">
        <v>4.5</v>
      </c>
      <c r="F4980" s="1">
        <v>2</v>
      </c>
      <c r="G4980" s="1" t="s">
        <v>17</v>
      </c>
      <c r="H4980" s="1">
        <v>0.05</v>
      </c>
      <c r="I4980" s="1">
        <v>0.01</v>
      </c>
      <c r="J4980" s="1">
        <v>0.02</v>
      </c>
      <c r="K4980" s="1">
        <v>7.0000000000000007E-2</v>
      </c>
      <c r="L4980" s="1">
        <v>0.12</v>
      </c>
      <c r="M4980" s="3">
        <f>PI()*(D4980*0.0254)^2/4</f>
        <v>1.1432587497137292E-2</v>
      </c>
      <c r="N4980" s="1">
        <f>ROUND(H4980*4.45,0)</f>
        <v>0</v>
      </c>
      <c r="O4980" s="1">
        <f>I4980*745.7</f>
        <v>7.4570000000000007</v>
      </c>
      <c r="P4980" s="5">
        <f>ROUND(N4980^(3/2)/O4980/SQRT(2*1.28*M4980)*100,0)</f>
        <v>0</v>
      </c>
      <c r="Q4980" s="4">
        <f>E4980/D4980</f>
        <v>0.94736842105263153</v>
      </c>
      <c r="R4980" s="1">
        <f>ROUND(L4980^(3/2)/K4980*100*SQRT(2/PI()),0)</f>
        <v>47</v>
      </c>
      <c r="S4980" s="1" t="str">
        <f>IF(AND(R4980&gt;=R4979,R4980&gt;R4981),"YES","NO")</f>
        <v>NO</v>
      </c>
      <c r="T4980" s="1">
        <f>IF(C4980&lt;C4979,0,IF(T4979=1,1,IF(S4980="YES",1,0)))</f>
        <v>0</v>
      </c>
      <c r="U4980" s="1" t="str">
        <f>IF(AND(T4979=0,T4980=1),"YES","NO")</f>
        <v>NO</v>
      </c>
    </row>
    <row r="4981" spans="1:21" x14ac:dyDescent="0.3">
      <c r="A4981" s="1">
        <v>4981</v>
      </c>
      <c r="B4981" s="1">
        <v>326</v>
      </c>
      <c r="C4981" s="1">
        <v>6000</v>
      </c>
      <c r="D4981" s="1">
        <v>4.75</v>
      </c>
      <c r="E4981" s="1">
        <v>4.5</v>
      </c>
      <c r="F4981" s="1">
        <v>2</v>
      </c>
      <c r="G4981" s="1" t="s">
        <v>17</v>
      </c>
      <c r="H4981" s="1">
        <v>7.0000000000000007E-2</v>
      </c>
      <c r="I4981" s="1">
        <v>0.01</v>
      </c>
      <c r="J4981" s="1">
        <v>0.03</v>
      </c>
      <c r="K4981" s="1">
        <v>7.0000000000000007E-2</v>
      </c>
      <c r="L4981" s="1">
        <v>0.12</v>
      </c>
      <c r="M4981" s="3">
        <f>PI()*(D4981*0.0254)^2/4</f>
        <v>1.1432587497137292E-2</v>
      </c>
      <c r="N4981" s="1">
        <f>ROUND(H4981*4.45,0)</f>
        <v>0</v>
      </c>
      <c r="O4981" s="1">
        <f>I4981*745.7</f>
        <v>7.4570000000000007</v>
      </c>
      <c r="P4981" s="5">
        <f>ROUND(N4981^(3/2)/O4981/SQRT(2*1.28*M4981)*100,0)</f>
        <v>0</v>
      </c>
      <c r="Q4981" s="4">
        <f>E4981/D4981</f>
        <v>0.94736842105263153</v>
      </c>
      <c r="R4981" s="1">
        <f>ROUND(L4981^(3/2)/K4981*100*SQRT(2/PI()),0)</f>
        <v>47</v>
      </c>
      <c r="S4981" s="1" t="str">
        <f>IF(AND(R4981&gt;=R4980,R4981&gt;R4982),"YES","NO")</f>
        <v>NO</v>
      </c>
      <c r="T4981" s="1">
        <f>IF(C4981&lt;C4980,0,IF(T4980=1,1,IF(S4981="YES",1,0)))</f>
        <v>0</v>
      </c>
      <c r="U4981" s="1" t="str">
        <f>IF(AND(T4980=0,T4981=1),"YES","NO")</f>
        <v>NO</v>
      </c>
    </row>
    <row r="4982" spans="1:21" x14ac:dyDescent="0.3">
      <c r="A4982" s="1">
        <v>4982</v>
      </c>
      <c r="B4982" s="1">
        <v>326</v>
      </c>
      <c r="C4982" s="1">
        <v>7000</v>
      </c>
      <c r="D4982" s="1">
        <v>4.75</v>
      </c>
      <c r="E4982" s="1">
        <v>4.5</v>
      </c>
      <c r="F4982" s="1">
        <v>2</v>
      </c>
      <c r="G4982" s="1" t="s">
        <v>17</v>
      </c>
      <c r="H4982" s="1">
        <v>0.09</v>
      </c>
      <c r="I4982" s="1">
        <v>0.01</v>
      </c>
      <c r="J4982" s="1">
        <v>0.04</v>
      </c>
      <c r="K4982" s="1">
        <v>7.0000000000000007E-2</v>
      </c>
      <c r="L4982" s="1">
        <v>0.12</v>
      </c>
      <c r="M4982" s="3">
        <f>PI()*(D4982*0.0254)^2/4</f>
        <v>1.1432587497137292E-2</v>
      </c>
      <c r="N4982" s="1">
        <f>ROUND(H4982*4.45,0)</f>
        <v>0</v>
      </c>
      <c r="O4982" s="1">
        <f>I4982*745.7</f>
        <v>7.4570000000000007</v>
      </c>
      <c r="P4982" s="5">
        <f>ROUND(N4982^(3/2)/O4982/SQRT(2*1.28*M4982)*100,0)</f>
        <v>0</v>
      </c>
      <c r="Q4982" s="4">
        <f>E4982/D4982</f>
        <v>0.94736842105263153</v>
      </c>
      <c r="R4982" s="1">
        <f>ROUND(L4982^(3/2)/K4982*100*SQRT(2/PI()),0)</f>
        <v>47</v>
      </c>
      <c r="S4982" s="1" t="str">
        <f>IF(AND(R4982&gt;=R4981,R4982&gt;R4983),"YES","NO")</f>
        <v>NO</v>
      </c>
      <c r="T4982" s="1">
        <f>IF(C4982&lt;C4981,0,IF(T4981=1,1,IF(S4982="YES",1,0)))</f>
        <v>0</v>
      </c>
      <c r="U4982" s="1" t="str">
        <f>IF(AND(T4981=0,T4982=1),"YES","NO")</f>
        <v>NO</v>
      </c>
    </row>
    <row r="4983" spans="1:21" x14ac:dyDescent="0.3">
      <c r="A4983" s="1">
        <v>4983</v>
      </c>
      <c r="B4983" s="1">
        <v>326</v>
      </c>
      <c r="C4983" s="1">
        <v>8000</v>
      </c>
      <c r="D4983" s="1">
        <v>4.75</v>
      </c>
      <c r="E4983" s="1">
        <v>4.5</v>
      </c>
      <c r="F4983" s="1">
        <v>2</v>
      </c>
      <c r="G4983" s="1" t="s">
        <v>17</v>
      </c>
      <c r="H4983" s="1">
        <v>0.12</v>
      </c>
      <c r="I4983" s="1">
        <v>0.01</v>
      </c>
      <c r="J4983" s="1">
        <v>0.06</v>
      </c>
      <c r="K4983" s="1">
        <v>7.0000000000000007E-2</v>
      </c>
      <c r="L4983" s="1">
        <v>0.12</v>
      </c>
      <c r="M4983" s="3">
        <f>PI()*(D4983*0.0254)^2/4</f>
        <v>1.1432587497137292E-2</v>
      </c>
      <c r="N4983" s="1">
        <f>ROUND(H4983*4.45,0)</f>
        <v>1</v>
      </c>
      <c r="O4983" s="1">
        <f>I4983*745.7</f>
        <v>7.4570000000000007</v>
      </c>
      <c r="P4983" s="5">
        <f>ROUND(N4983^(3/2)/O4983/SQRT(2*1.28*M4983)*100,0)</f>
        <v>78</v>
      </c>
      <c r="Q4983" s="4">
        <f>E4983/D4983</f>
        <v>0.94736842105263153</v>
      </c>
      <c r="R4983" s="1">
        <f>ROUND(L4983^(3/2)/K4983*100*SQRT(2/PI()),0)</f>
        <v>47</v>
      </c>
      <c r="S4983" s="1" t="str">
        <f>IF(AND(R4983&gt;=R4982,R4983&gt;R4984),"YES","NO")</f>
        <v>NO</v>
      </c>
      <c r="T4983" s="1">
        <f>IF(C4983&lt;C4982,0,IF(T4982=1,1,IF(S4983="YES",1,0)))</f>
        <v>0</v>
      </c>
      <c r="U4983" s="1" t="str">
        <f>IF(AND(T4982=0,T4983=1),"YES","NO")</f>
        <v>NO</v>
      </c>
    </row>
    <row r="4984" spans="1:21" x14ac:dyDescent="0.3">
      <c r="A4984" s="1">
        <v>4984</v>
      </c>
      <c r="B4984" s="1">
        <v>326</v>
      </c>
      <c r="C4984" s="1">
        <v>9000</v>
      </c>
      <c r="D4984" s="1">
        <v>4.75</v>
      </c>
      <c r="E4984" s="1">
        <v>4.5</v>
      </c>
      <c r="F4984" s="1">
        <v>2</v>
      </c>
      <c r="G4984" s="1" t="s">
        <v>17</v>
      </c>
      <c r="H4984" s="1">
        <v>0.16</v>
      </c>
      <c r="I4984" s="1">
        <v>0.01</v>
      </c>
      <c r="J4984" s="1">
        <v>7.0000000000000007E-2</v>
      </c>
      <c r="K4984" s="1">
        <v>7.0000000000000007E-2</v>
      </c>
      <c r="L4984" s="1">
        <v>0.12</v>
      </c>
      <c r="M4984" s="3">
        <f>PI()*(D4984*0.0254)^2/4</f>
        <v>1.1432587497137292E-2</v>
      </c>
      <c r="N4984" s="1">
        <f>ROUND(H4984*4.45,0)</f>
        <v>1</v>
      </c>
      <c r="O4984" s="1">
        <f>I4984*745.7</f>
        <v>7.4570000000000007</v>
      </c>
      <c r="P4984" s="5">
        <f>ROUND(N4984^(3/2)/O4984/SQRT(2*1.28*M4984)*100,0)</f>
        <v>78</v>
      </c>
      <c r="Q4984" s="4">
        <f>E4984/D4984</f>
        <v>0.94736842105263153</v>
      </c>
      <c r="R4984" s="1">
        <f>ROUND(L4984^(3/2)/K4984*100*SQRT(2/PI()),0)</f>
        <v>47</v>
      </c>
      <c r="S4984" s="1" t="str">
        <f>IF(AND(R4984&gt;=R4983,R4984&gt;R4985),"YES","NO")</f>
        <v>NO</v>
      </c>
      <c r="T4984" s="1">
        <f>IF(C4984&lt;C4983,0,IF(T4983=1,1,IF(S4984="YES",1,0)))</f>
        <v>0</v>
      </c>
      <c r="U4984" s="1" t="str">
        <f>IF(AND(T4983=0,T4984=1),"YES","NO")</f>
        <v>NO</v>
      </c>
    </row>
    <row r="4985" spans="1:21" x14ac:dyDescent="0.3">
      <c r="A4985" s="1">
        <v>4985</v>
      </c>
      <c r="B4985" s="1">
        <v>326</v>
      </c>
      <c r="C4985" s="1">
        <v>10000</v>
      </c>
      <c r="D4985" s="1">
        <v>4.75</v>
      </c>
      <c r="E4985" s="1">
        <v>4.5</v>
      </c>
      <c r="F4985" s="1">
        <v>2</v>
      </c>
      <c r="G4985" s="1" t="s">
        <v>17</v>
      </c>
      <c r="H4985" s="1">
        <v>0.19</v>
      </c>
      <c r="I4985" s="1">
        <v>0.01</v>
      </c>
      <c r="J4985" s="1">
        <v>0.09</v>
      </c>
      <c r="K4985" s="1">
        <v>7.0000000000000007E-2</v>
      </c>
      <c r="L4985" s="1">
        <v>0.12</v>
      </c>
      <c r="M4985" s="3">
        <f>PI()*(D4985*0.0254)^2/4</f>
        <v>1.1432587497137292E-2</v>
      </c>
      <c r="N4985" s="1">
        <f>ROUND(H4985*4.45,0)</f>
        <v>1</v>
      </c>
      <c r="O4985" s="1">
        <f>I4985*745.7</f>
        <v>7.4570000000000007</v>
      </c>
      <c r="P4985" s="5">
        <f>ROUND(N4985^(3/2)/O4985/SQRT(2*1.28*M4985)*100,0)</f>
        <v>78</v>
      </c>
      <c r="Q4985" s="4">
        <f>E4985/D4985</f>
        <v>0.94736842105263153</v>
      </c>
      <c r="R4985" s="1">
        <f>ROUND(L4985^(3/2)/K4985*100*SQRT(2/PI()),0)</f>
        <v>47</v>
      </c>
      <c r="S4985" s="1" t="str">
        <f>IF(AND(R4985&gt;=R4984,R4985&gt;R4986),"YES","NO")</f>
        <v>NO</v>
      </c>
      <c r="T4985" s="1">
        <f>IF(C4985&lt;C4984,0,IF(T4984=1,1,IF(S4985="YES",1,0)))</f>
        <v>0</v>
      </c>
      <c r="U4985" s="1" t="str">
        <f>IF(AND(T4984=0,T4985=1),"YES","NO")</f>
        <v>NO</v>
      </c>
    </row>
    <row r="4986" spans="1:21" x14ac:dyDescent="0.3">
      <c r="A4986" s="1">
        <v>4986</v>
      </c>
      <c r="B4986" s="1">
        <v>326</v>
      </c>
      <c r="C4986" s="1">
        <v>11000</v>
      </c>
      <c r="D4986" s="1">
        <v>4.75</v>
      </c>
      <c r="E4986" s="1">
        <v>4.5</v>
      </c>
      <c r="F4986" s="1">
        <v>2</v>
      </c>
      <c r="G4986" s="1" t="s">
        <v>17</v>
      </c>
      <c r="H4986" s="1">
        <v>0.23</v>
      </c>
      <c r="I4986" s="1">
        <v>0.02</v>
      </c>
      <c r="J4986" s="1">
        <v>0.1</v>
      </c>
      <c r="K4986" s="1">
        <v>7.0000000000000007E-2</v>
      </c>
      <c r="L4986" s="1">
        <v>0.12</v>
      </c>
      <c r="M4986" s="3">
        <f>PI()*(D4986*0.0254)^2/4</f>
        <v>1.1432587497137292E-2</v>
      </c>
      <c r="N4986" s="1">
        <f>ROUND(H4986*4.45,0)</f>
        <v>1</v>
      </c>
      <c r="O4986" s="1">
        <f>I4986*745.7</f>
        <v>14.914000000000001</v>
      </c>
      <c r="P4986" s="5">
        <f>ROUND(N4986^(3/2)/O4986/SQRT(2*1.28*M4986)*100,0)</f>
        <v>39</v>
      </c>
      <c r="Q4986" s="4">
        <f>E4986/D4986</f>
        <v>0.94736842105263153</v>
      </c>
      <c r="R4986" s="1">
        <f>ROUND(L4986^(3/2)/K4986*100*SQRT(2/PI()),0)</f>
        <v>47</v>
      </c>
      <c r="S4986" s="1" t="str">
        <f>IF(AND(R4986&gt;=R4985,R4986&gt;R4987),"YES","NO")</f>
        <v>NO</v>
      </c>
      <c r="T4986" s="1">
        <f>IF(C4986&lt;C4985,0,IF(T4985=1,1,IF(S4986="YES",1,0)))</f>
        <v>0</v>
      </c>
      <c r="U4986" s="1" t="str">
        <f>IF(AND(T4985=0,T4986=1),"YES","NO")</f>
        <v>NO</v>
      </c>
    </row>
    <row r="4987" spans="1:21" x14ac:dyDescent="0.3">
      <c r="A4987" s="1">
        <v>4987</v>
      </c>
      <c r="B4987" s="1">
        <v>326</v>
      </c>
      <c r="C4987" s="1">
        <v>12000</v>
      </c>
      <c r="D4987" s="1">
        <v>4.75</v>
      </c>
      <c r="E4987" s="1">
        <v>4.5</v>
      </c>
      <c r="F4987" s="1">
        <v>2</v>
      </c>
      <c r="G4987" s="1" t="s">
        <v>17</v>
      </c>
      <c r="H4987" s="1">
        <v>0.28000000000000003</v>
      </c>
      <c r="I4987" s="1">
        <v>0.02</v>
      </c>
      <c r="J4987" s="1">
        <v>0.12</v>
      </c>
      <c r="K4987" s="1">
        <v>7.0000000000000007E-2</v>
      </c>
      <c r="L4987" s="1">
        <v>0.12</v>
      </c>
      <c r="M4987" s="3">
        <f>PI()*(D4987*0.0254)^2/4</f>
        <v>1.1432587497137292E-2</v>
      </c>
      <c r="N4987" s="1">
        <f>ROUND(H4987*4.45,0)</f>
        <v>1</v>
      </c>
      <c r="O4987" s="1">
        <f>I4987*745.7</f>
        <v>14.914000000000001</v>
      </c>
      <c r="P4987" s="5">
        <f>ROUND(N4987^(3/2)/O4987/SQRT(2*1.28*M4987)*100,0)</f>
        <v>39</v>
      </c>
      <c r="Q4987" s="4">
        <f>E4987/D4987</f>
        <v>0.94736842105263153</v>
      </c>
      <c r="R4987" s="1">
        <f>ROUND(L4987^(3/2)/K4987*100*SQRT(2/PI()),0)</f>
        <v>47</v>
      </c>
      <c r="S4987" s="1" t="str">
        <f>IF(AND(R4987&gt;=R4986,R4987&gt;R4988),"YES","NO")</f>
        <v>NO</v>
      </c>
      <c r="T4987" s="1">
        <f>IF(C4987&lt;C4986,0,IF(T4986=1,1,IF(S4987="YES",1,0)))</f>
        <v>0</v>
      </c>
      <c r="U4987" s="1" t="str">
        <f>IF(AND(T4986=0,T4987=1),"YES","NO")</f>
        <v>NO</v>
      </c>
    </row>
    <row r="4988" spans="1:21" x14ac:dyDescent="0.3">
      <c r="A4988" s="1">
        <v>4988</v>
      </c>
      <c r="B4988" s="1">
        <v>326</v>
      </c>
      <c r="C4988" s="1">
        <v>13000</v>
      </c>
      <c r="D4988" s="1">
        <v>4.75</v>
      </c>
      <c r="E4988" s="1">
        <v>4.5</v>
      </c>
      <c r="F4988" s="1">
        <v>2</v>
      </c>
      <c r="G4988" s="1" t="s">
        <v>17</v>
      </c>
      <c r="H4988" s="1">
        <v>0.33</v>
      </c>
      <c r="I4988" s="1">
        <v>0.03</v>
      </c>
      <c r="J4988" s="1">
        <v>0.15</v>
      </c>
      <c r="K4988" s="1">
        <v>7.0000000000000007E-2</v>
      </c>
      <c r="L4988" s="1">
        <v>0.12</v>
      </c>
      <c r="M4988" s="3">
        <f>PI()*(D4988*0.0254)^2/4</f>
        <v>1.1432587497137292E-2</v>
      </c>
      <c r="N4988" s="1">
        <f>ROUND(H4988*4.45,0)</f>
        <v>1</v>
      </c>
      <c r="O4988" s="1">
        <f>I4988*745.7</f>
        <v>22.371000000000002</v>
      </c>
      <c r="P4988" s="5">
        <f>ROUND(N4988^(3/2)/O4988/SQRT(2*1.28*M4988)*100,0)</f>
        <v>26</v>
      </c>
      <c r="Q4988" s="4">
        <f>E4988/D4988</f>
        <v>0.94736842105263153</v>
      </c>
      <c r="R4988" s="1">
        <f>ROUND(L4988^(3/2)/K4988*100*SQRT(2/PI()),0)</f>
        <v>47</v>
      </c>
      <c r="S4988" s="1" t="str">
        <f>IF(AND(R4988&gt;=R4987,R4988&gt;R4989),"YES","NO")</f>
        <v>NO</v>
      </c>
      <c r="T4988" s="1">
        <f>IF(C4988&lt;C4987,0,IF(T4987=1,1,IF(S4988="YES",1,0)))</f>
        <v>0</v>
      </c>
      <c r="U4988" s="1" t="str">
        <f>IF(AND(T4987=0,T4988=1),"YES","NO")</f>
        <v>NO</v>
      </c>
    </row>
    <row r="4989" spans="1:21" x14ac:dyDescent="0.3">
      <c r="A4989" s="1">
        <v>4989</v>
      </c>
      <c r="B4989" s="1">
        <v>326</v>
      </c>
      <c r="C4989" s="1">
        <v>13999</v>
      </c>
      <c r="D4989" s="1">
        <v>4.75</v>
      </c>
      <c r="E4989" s="1">
        <v>4.5</v>
      </c>
      <c r="F4989" s="1">
        <v>2</v>
      </c>
      <c r="G4989" s="1" t="s">
        <v>17</v>
      </c>
      <c r="H4989" s="1">
        <v>0.38</v>
      </c>
      <c r="I4989" s="1">
        <v>0.04</v>
      </c>
      <c r="J4989" s="1">
        <v>0.17</v>
      </c>
      <c r="K4989" s="1">
        <v>7.0000000000000007E-2</v>
      </c>
      <c r="L4989" s="1">
        <v>0.12</v>
      </c>
      <c r="M4989" s="3">
        <f>PI()*(D4989*0.0254)^2/4</f>
        <v>1.1432587497137292E-2</v>
      </c>
      <c r="N4989" s="1">
        <f>ROUND(H4989*4.45,0)</f>
        <v>2</v>
      </c>
      <c r="O4989" s="1">
        <f>I4989*745.7</f>
        <v>29.828000000000003</v>
      </c>
      <c r="P4989" s="5">
        <f>ROUND(N4989^(3/2)/O4989/SQRT(2*1.28*M4989)*100,0)</f>
        <v>55</v>
      </c>
      <c r="Q4989" s="4">
        <f>E4989/D4989</f>
        <v>0.94736842105263153</v>
      </c>
      <c r="R4989" s="1">
        <f>ROUND(L4989^(3/2)/K4989*100*SQRT(2/PI()),0)</f>
        <v>47</v>
      </c>
      <c r="S4989" s="1" t="str">
        <f>IF(AND(R4989&gt;=R4988,R4989&gt;R4990),"YES","NO")</f>
        <v>NO</v>
      </c>
      <c r="T4989" s="1">
        <f>IF(C4989&lt;C4988,0,IF(T4988=1,1,IF(S4989="YES",1,0)))</f>
        <v>0</v>
      </c>
      <c r="U4989" s="1" t="str">
        <f>IF(AND(T4988=0,T4989=1),"YES","NO")</f>
        <v>NO</v>
      </c>
    </row>
    <row r="4990" spans="1:21" x14ac:dyDescent="0.3">
      <c r="A4990" s="1">
        <v>4990</v>
      </c>
      <c r="B4990" s="1">
        <v>326</v>
      </c>
      <c r="C4990" s="1">
        <v>15000</v>
      </c>
      <c r="D4990" s="1">
        <v>4.75</v>
      </c>
      <c r="E4990" s="1">
        <v>4.5</v>
      </c>
      <c r="F4990" s="1">
        <v>2</v>
      </c>
      <c r="G4990" s="1" t="s">
        <v>17</v>
      </c>
      <c r="H4990" s="1">
        <v>0.44</v>
      </c>
      <c r="I4990" s="1">
        <v>0.05</v>
      </c>
      <c r="J4990" s="1">
        <v>0.2</v>
      </c>
      <c r="K4990" s="1">
        <v>7.0000000000000007E-2</v>
      </c>
      <c r="L4990" s="1">
        <v>0.12</v>
      </c>
      <c r="M4990" s="3">
        <f>PI()*(D4990*0.0254)^2/4</f>
        <v>1.1432587497137292E-2</v>
      </c>
      <c r="N4990" s="1">
        <f>ROUND(H4990*4.45,0)</f>
        <v>2</v>
      </c>
      <c r="O4990" s="1">
        <f>I4990*745.7</f>
        <v>37.285000000000004</v>
      </c>
      <c r="P4990" s="5">
        <f>ROUND(N4990^(3/2)/O4990/SQRT(2*1.28*M4990)*100,0)</f>
        <v>44</v>
      </c>
      <c r="Q4990" s="4">
        <f>E4990/D4990</f>
        <v>0.94736842105263153</v>
      </c>
      <c r="R4990" s="1">
        <f>ROUND(L4990^(3/2)/K4990*100*SQRT(2/PI()),0)</f>
        <v>47</v>
      </c>
      <c r="S4990" s="1" t="str">
        <f>IF(AND(R4990&gt;=R4989,R4990&gt;R4991),"YES","NO")</f>
        <v>NO</v>
      </c>
      <c r="T4990" s="1">
        <f>IF(C4990&lt;C4989,0,IF(T4989=1,1,IF(S4990="YES",1,0)))</f>
        <v>0</v>
      </c>
      <c r="U4990" s="1" t="str">
        <f>IF(AND(T4989=0,T4990=1),"YES","NO")</f>
        <v>NO</v>
      </c>
    </row>
    <row r="4991" spans="1:21" x14ac:dyDescent="0.3">
      <c r="A4991" s="1">
        <v>4991</v>
      </c>
      <c r="B4991" s="1">
        <v>326</v>
      </c>
      <c r="C4991" s="1">
        <v>16000</v>
      </c>
      <c r="D4991" s="1">
        <v>4.75</v>
      </c>
      <c r="E4991" s="1">
        <v>4.5</v>
      </c>
      <c r="F4991" s="1">
        <v>2</v>
      </c>
      <c r="G4991" s="1" t="s">
        <v>17</v>
      </c>
      <c r="H4991" s="1">
        <v>0.5</v>
      </c>
      <c r="I4991" s="1">
        <v>0.06</v>
      </c>
      <c r="J4991" s="1">
        <v>0.22</v>
      </c>
      <c r="K4991" s="1">
        <v>7.0000000000000007E-2</v>
      </c>
      <c r="L4991" s="1">
        <v>0.12</v>
      </c>
      <c r="M4991" s="3">
        <f>PI()*(D4991*0.0254)^2/4</f>
        <v>1.1432587497137292E-2</v>
      </c>
      <c r="N4991" s="1">
        <f>ROUND(H4991*4.45,0)</f>
        <v>2</v>
      </c>
      <c r="O4991" s="1">
        <f>I4991*745.7</f>
        <v>44.742000000000004</v>
      </c>
      <c r="P4991" s="5">
        <f>ROUND(N4991^(3/2)/O4991/SQRT(2*1.28*M4991)*100,0)</f>
        <v>37</v>
      </c>
      <c r="Q4991" s="4">
        <f>E4991/D4991</f>
        <v>0.94736842105263153</v>
      </c>
      <c r="R4991" s="1">
        <f>ROUND(L4991^(3/2)/K4991*100*SQRT(2/PI()),0)</f>
        <v>47</v>
      </c>
      <c r="S4991" s="1" t="str">
        <f>IF(AND(R4991&gt;=R4990,R4991&gt;R4992),"YES","NO")</f>
        <v>NO</v>
      </c>
      <c r="T4991" s="1">
        <f>IF(C4991&lt;C4990,0,IF(T4990=1,1,IF(S4991="YES",1,0)))</f>
        <v>0</v>
      </c>
      <c r="U4991" s="1" t="str">
        <f>IF(AND(T4990=0,T4991=1),"YES","NO")</f>
        <v>NO</v>
      </c>
    </row>
    <row r="4992" spans="1:21" x14ac:dyDescent="0.3">
      <c r="A4992" s="1">
        <v>4992</v>
      </c>
      <c r="B4992" s="1">
        <v>326</v>
      </c>
      <c r="C4992" s="1">
        <v>17000</v>
      </c>
      <c r="D4992" s="1">
        <v>4.75</v>
      </c>
      <c r="E4992" s="1">
        <v>4.5</v>
      </c>
      <c r="F4992" s="1">
        <v>2</v>
      </c>
      <c r="G4992" s="1" t="s">
        <v>17</v>
      </c>
      <c r="H4992" s="1">
        <v>0.56000000000000005</v>
      </c>
      <c r="I4992" s="1">
        <v>7.0000000000000007E-2</v>
      </c>
      <c r="J4992" s="1">
        <v>0.25</v>
      </c>
      <c r="K4992" s="1">
        <v>7.0000000000000007E-2</v>
      </c>
      <c r="L4992" s="1">
        <v>0.12</v>
      </c>
      <c r="M4992" s="3">
        <f>PI()*(D4992*0.0254)^2/4</f>
        <v>1.1432587497137292E-2</v>
      </c>
      <c r="N4992" s="1">
        <f>ROUND(H4992*4.45,0)</f>
        <v>2</v>
      </c>
      <c r="O4992" s="1">
        <f>I4992*745.7</f>
        <v>52.199000000000005</v>
      </c>
      <c r="P4992" s="5">
        <f>ROUND(N4992^(3/2)/O4992/SQRT(2*1.28*M4992)*100,0)</f>
        <v>32</v>
      </c>
      <c r="Q4992" s="4">
        <f>E4992/D4992</f>
        <v>0.94736842105263153</v>
      </c>
      <c r="R4992" s="1">
        <f>ROUND(L4992^(3/2)/K4992*100*SQRT(2/PI()),0)</f>
        <v>47</v>
      </c>
      <c r="S4992" s="1" t="str">
        <f>IF(AND(R4992&gt;=R4991,R4992&gt;R4993),"YES","NO")</f>
        <v>NO</v>
      </c>
      <c r="T4992" s="1">
        <f>IF(C4992&lt;C4991,0,IF(T4991=1,1,IF(S4992="YES",1,0)))</f>
        <v>0</v>
      </c>
      <c r="U4992" s="1" t="str">
        <f>IF(AND(T4991=0,T4992=1),"YES","NO")</f>
        <v>NO</v>
      </c>
    </row>
    <row r="4993" spans="1:21" x14ac:dyDescent="0.3">
      <c r="A4993" s="1">
        <v>4993</v>
      </c>
      <c r="B4993" s="1">
        <v>326</v>
      </c>
      <c r="C4993" s="1">
        <v>18000</v>
      </c>
      <c r="D4993" s="1">
        <v>4.75</v>
      </c>
      <c r="E4993" s="1">
        <v>4.5</v>
      </c>
      <c r="F4993" s="1">
        <v>2</v>
      </c>
      <c r="G4993" s="1" t="s">
        <v>17</v>
      </c>
      <c r="H4993" s="1">
        <v>0.63</v>
      </c>
      <c r="I4993" s="1">
        <v>0.08</v>
      </c>
      <c r="J4993" s="1">
        <v>0.28000000000000003</v>
      </c>
      <c r="K4993" s="1">
        <v>7.0000000000000007E-2</v>
      </c>
      <c r="L4993" s="1">
        <v>0.12</v>
      </c>
      <c r="M4993" s="3">
        <f>PI()*(D4993*0.0254)^2/4</f>
        <v>1.1432587497137292E-2</v>
      </c>
      <c r="N4993" s="1">
        <f>ROUND(H4993*4.45,0)</f>
        <v>3</v>
      </c>
      <c r="O4993" s="1">
        <f>I4993*745.7</f>
        <v>59.656000000000006</v>
      </c>
      <c r="P4993" s="5">
        <f>ROUND(N4993^(3/2)/O4993/SQRT(2*1.28*M4993)*100,0)</f>
        <v>51</v>
      </c>
      <c r="Q4993" s="4">
        <f>E4993/D4993</f>
        <v>0.94736842105263153</v>
      </c>
      <c r="R4993" s="1">
        <f>ROUND(L4993^(3/2)/K4993*100*SQRT(2/PI()),0)</f>
        <v>47</v>
      </c>
      <c r="S4993" s="1" t="str">
        <f>IF(AND(R4993&gt;=R4992,R4993&gt;R4994),"YES","NO")</f>
        <v>NO</v>
      </c>
      <c r="T4993" s="1">
        <f>IF(C4993&lt;C4992,0,IF(T4992=1,1,IF(S4993="YES",1,0)))</f>
        <v>0</v>
      </c>
      <c r="U4993" s="1" t="str">
        <f>IF(AND(T4992=0,T4993=1),"YES","NO")</f>
        <v>NO</v>
      </c>
    </row>
    <row r="4994" spans="1:21" x14ac:dyDescent="0.3">
      <c r="A4994" s="1">
        <v>4994</v>
      </c>
      <c r="B4994" s="1">
        <v>326</v>
      </c>
      <c r="C4994" s="1">
        <v>19000</v>
      </c>
      <c r="D4994" s="1">
        <v>4.75</v>
      </c>
      <c r="E4994" s="1">
        <v>4.5</v>
      </c>
      <c r="F4994" s="1">
        <v>2</v>
      </c>
      <c r="G4994" s="1" t="s">
        <v>17</v>
      </c>
      <c r="H4994" s="1">
        <v>0.7</v>
      </c>
      <c r="I4994" s="1">
        <v>0.1</v>
      </c>
      <c r="J4994" s="1">
        <v>0.32</v>
      </c>
      <c r="K4994" s="1">
        <v>7.0000000000000007E-2</v>
      </c>
      <c r="L4994" s="1">
        <v>0.12</v>
      </c>
      <c r="M4994" s="3">
        <f>PI()*(D4994*0.0254)^2/4</f>
        <v>1.1432587497137292E-2</v>
      </c>
      <c r="N4994" s="1">
        <f>ROUND(H4994*4.45,0)</f>
        <v>3</v>
      </c>
      <c r="O4994" s="1">
        <f>I4994*745.7</f>
        <v>74.570000000000007</v>
      </c>
      <c r="P4994" s="5">
        <f>ROUND(N4994^(3/2)/O4994/SQRT(2*1.28*M4994)*100,0)</f>
        <v>41</v>
      </c>
      <c r="Q4994" s="4">
        <f>E4994/D4994</f>
        <v>0.94736842105263153</v>
      </c>
      <c r="R4994" s="1">
        <f>ROUND(L4994^(3/2)/K4994*100*SQRT(2/PI()),0)</f>
        <v>47</v>
      </c>
      <c r="S4994" s="1" t="str">
        <f>IF(AND(R4994&gt;=R4993,R4994&gt;R4995),"YES","NO")</f>
        <v>NO</v>
      </c>
      <c r="T4994" s="1">
        <f>IF(C4994&lt;C4993,0,IF(T4993=1,1,IF(S4994="YES",1,0)))</f>
        <v>0</v>
      </c>
      <c r="U4994" s="1" t="str">
        <f>IF(AND(T4993=0,T4994=1),"YES","NO")</f>
        <v>NO</v>
      </c>
    </row>
    <row r="4995" spans="1:21" x14ac:dyDescent="0.3">
      <c r="A4995" s="1">
        <v>4995</v>
      </c>
      <c r="B4995" s="1">
        <v>326</v>
      </c>
      <c r="C4995" s="1">
        <v>20000</v>
      </c>
      <c r="D4995" s="1">
        <v>4.75</v>
      </c>
      <c r="E4995" s="1">
        <v>4.5</v>
      </c>
      <c r="F4995" s="1">
        <v>2</v>
      </c>
      <c r="G4995" s="1" t="s">
        <v>17</v>
      </c>
      <c r="H4995" s="1">
        <v>0.78</v>
      </c>
      <c r="I4995" s="1">
        <v>0.11</v>
      </c>
      <c r="J4995" s="1">
        <v>0.35</v>
      </c>
      <c r="K4995" s="1">
        <v>7.0000000000000007E-2</v>
      </c>
      <c r="L4995" s="1">
        <v>0.12</v>
      </c>
      <c r="M4995" s="3">
        <f>PI()*(D4995*0.0254)^2/4</f>
        <v>1.1432587497137292E-2</v>
      </c>
      <c r="N4995" s="1">
        <f>ROUND(H4995*4.45,0)</f>
        <v>3</v>
      </c>
      <c r="O4995" s="1">
        <f>I4995*745.7</f>
        <v>82.027000000000001</v>
      </c>
      <c r="P4995" s="5">
        <f>ROUND(N4995^(3/2)/O4995/SQRT(2*1.28*M4995)*100,0)</f>
        <v>37</v>
      </c>
      <c r="Q4995" s="4">
        <f>E4995/D4995</f>
        <v>0.94736842105263153</v>
      </c>
      <c r="R4995" s="1">
        <f>ROUND(L4995^(3/2)/K4995*100*SQRT(2/PI()),0)</f>
        <v>47</v>
      </c>
      <c r="S4995" s="1" t="str">
        <f>IF(AND(R4995&gt;=R4994,R4995&gt;R4996),"YES","NO")</f>
        <v>NO</v>
      </c>
      <c r="T4995" s="1">
        <f>IF(C4995&lt;C4994,0,IF(T4994=1,1,IF(S4995="YES",1,0)))</f>
        <v>0</v>
      </c>
      <c r="U4995" s="1" t="str">
        <f>IF(AND(T4994=0,T4995=1),"YES","NO")</f>
        <v>NO</v>
      </c>
    </row>
    <row r="4996" spans="1:21" x14ac:dyDescent="0.3">
      <c r="A4996" s="1">
        <v>4996</v>
      </c>
      <c r="B4996" s="1">
        <v>326</v>
      </c>
      <c r="C4996" s="1">
        <v>21000</v>
      </c>
      <c r="D4996" s="1">
        <v>4.75</v>
      </c>
      <c r="E4996" s="1">
        <v>4.5</v>
      </c>
      <c r="F4996" s="1">
        <v>2</v>
      </c>
      <c r="G4996" s="1" t="s">
        <v>17</v>
      </c>
      <c r="H4996" s="1">
        <v>0.86</v>
      </c>
      <c r="I4996" s="1">
        <v>0.13</v>
      </c>
      <c r="J4996" s="1">
        <v>0.39</v>
      </c>
      <c r="K4996" s="1">
        <v>7.0000000000000007E-2</v>
      </c>
      <c r="L4996" s="1">
        <v>0.12</v>
      </c>
      <c r="M4996" s="3">
        <f>PI()*(D4996*0.0254)^2/4</f>
        <v>1.1432587497137292E-2</v>
      </c>
      <c r="N4996" s="1">
        <f>ROUND(H4996*4.45,0)</f>
        <v>4</v>
      </c>
      <c r="O4996" s="1">
        <f>I4996*745.7</f>
        <v>96.941000000000003</v>
      </c>
      <c r="P4996" s="5">
        <f>ROUND(N4996^(3/2)/O4996/SQRT(2*1.28*M4996)*100,0)</f>
        <v>48</v>
      </c>
      <c r="Q4996" s="4">
        <f>E4996/D4996</f>
        <v>0.94736842105263153</v>
      </c>
      <c r="R4996" s="1">
        <f>ROUND(L4996^(3/2)/K4996*100*SQRT(2/PI()),0)</f>
        <v>47</v>
      </c>
      <c r="S4996" s="1" t="str">
        <f>IF(AND(R4996&gt;=R4995,R4996&gt;R4997),"YES","NO")</f>
        <v>NO</v>
      </c>
      <c r="T4996" s="1">
        <f>IF(C4996&lt;C4995,0,IF(T4995=1,1,IF(S4996="YES",1,0)))</f>
        <v>0</v>
      </c>
      <c r="U4996" s="1" t="str">
        <f>IF(AND(T4995=0,T4996=1),"YES","NO")</f>
        <v>NO</v>
      </c>
    </row>
    <row r="4997" spans="1:21" x14ac:dyDescent="0.3">
      <c r="A4997" s="1">
        <v>4997</v>
      </c>
      <c r="B4997" s="1">
        <v>326</v>
      </c>
      <c r="C4997" s="1">
        <v>22000</v>
      </c>
      <c r="D4997" s="1">
        <v>4.75</v>
      </c>
      <c r="E4997" s="1">
        <v>4.5</v>
      </c>
      <c r="F4997" s="1">
        <v>2</v>
      </c>
      <c r="G4997" s="1" t="s">
        <v>17</v>
      </c>
      <c r="H4997" s="1">
        <v>0.94</v>
      </c>
      <c r="I4997" s="1">
        <v>0.15</v>
      </c>
      <c r="J4997" s="1">
        <v>0.43</v>
      </c>
      <c r="K4997" s="1">
        <v>7.0000000000000007E-2</v>
      </c>
      <c r="L4997" s="1">
        <v>0.12</v>
      </c>
      <c r="M4997" s="3">
        <f>PI()*(D4997*0.0254)^2/4</f>
        <v>1.1432587497137292E-2</v>
      </c>
      <c r="N4997" s="1">
        <f>ROUND(H4997*4.45,0)</f>
        <v>4</v>
      </c>
      <c r="O4997" s="1">
        <f>I4997*745.7</f>
        <v>111.855</v>
      </c>
      <c r="P4997" s="5">
        <f>ROUND(N4997^(3/2)/O4997/SQRT(2*1.28*M4997)*100,0)</f>
        <v>42</v>
      </c>
      <c r="Q4997" s="4">
        <f>E4997/D4997</f>
        <v>0.94736842105263153</v>
      </c>
      <c r="R4997" s="1">
        <f>ROUND(L4997^(3/2)/K4997*100*SQRT(2/PI()),0)</f>
        <v>47</v>
      </c>
      <c r="S4997" s="1" t="str">
        <f>IF(AND(R4997&gt;=R4996,R4997&gt;R4998),"YES","NO")</f>
        <v>NO</v>
      </c>
      <c r="T4997" s="1">
        <f>IF(C4997&lt;C4996,0,IF(T4996=1,1,IF(S4997="YES",1,0)))</f>
        <v>0</v>
      </c>
      <c r="U4997" s="1" t="str">
        <f>IF(AND(T4996=0,T4997=1),"YES","NO")</f>
        <v>NO</v>
      </c>
    </row>
    <row r="4998" spans="1:21" x14ac:dyDescent="0.3">
      <c r="A4998" s="1">
        <v>4998</v>
      </c>
      <c r="B4998" s="1">
        <v>326</v>
      </c>
      <c r="C4998" s="1">
        <v>23000</v>
      </c>
      <c r="D4998" s="1">
        <v>4.75</v>
      </c>
      <c r="E4998" s="1">
        <v>4.5</v>
      </c>
      <c r="F4998" s="1">
        <v>2</v>
      </c>
      <c r="G4998" s="1" t="s">
        <v>17</v>
      </c>
      <c r="H4998" s="1">
        <v>1.03</v>
      </c>
      <c r="I4998" s="1">
        <v>0.17</v>
      </c>
      <c r="J4998" s="1">
        <v>0.47</v>
      </c>
      <c r="K4998" s="1">
        <v>7.0000000000000007E-2</v>
      </c>
      <c r="L4998" s="1">
        <v>0.12</v>
      </c>
      <c r="M4998" s="3">
        <f>PI()*(D4998*0.0254)^2/4</f>
        <v>1.1432587497137292E-2</v>
      </c>
      <c r="N4998" s="1">
        <f>ROUND(H4998*4.45,0)</f>
        <v>5</v>
      </c>
      <c r="O4998" s="1">
        <f>I4998*745.7</f>
        <v>126.76900000000002</v>
      </c>
      <c r="P4998" s="5">
        <f>ROUND(N4998^(3/2)/O4998/SQRT(2*1.28*M4998)*100,0)</f>
        <v>52</v>
      </c>
      <c r="Q4998" s="4">
        <f>E4998/D4998</f>
        <v>0.94736842105263153</v>
      </c>
      <c r="R4998" s="1">
        <f>ROUND(L4998^(3/2)/K4998*100*SQRT(2/PI()),0)</f>
        <v>47</v>
      </c>
      <c r="S4998" s="1" t="str">
        <f>IF(AND(R4998&gt;=R4997,R4998&gt;R4999),"YES","NO")</f>
        <v>NO</v>
      </c>
      <c r="T4998" s="1">
        <f>IF(C4998&lt;C4997,0,IF(T4997=1,1,IF(S4998="YES",1,0)))</f>
        <v>0</v>
      </c>
      <c r="U4998" s="1" t="str">
        <f>IF(AND(T4997=0,T4998=1),"YES","NO")</f>
        <v>NO</v>
      </c>
    </row>
    <row r="4999" spans="1:21" x14ac:dyDescent="0.3">
      <c r="A4999" s="1">
        <v>4999</v>
      </c>
      <c r="B4999" s="1">
        <v>326</v>
      </c>
      <c r="C4999" s="1">
        <v>24000</v>
      </c>
      <c r="D4999" s="1">
        <v>4.75</v>
      </c>
      <c r="E4999" s="1">
        <v>4.5</v>
      </c>
      <c r="F4999" s="1">
        <v>2</v>
      </c>
      <c r="G4999" s="1" t="s">
        <v>17</v>
      </c>
      <c r="H4999" s="1">
        <v>1.1200000000000001</v>
      </c>
      <c r="I4999" s="1">
        <v>0.19</v>
      </c>
      <c r="J4999" s="1">
        <v>0.51</v>
      </c>
      <c r="K4999" s="1">
        <v>7.0000000000000007E-2</v>
      </c>
      <c r="L4999" s="1">
        <v>0.12</v>
      </c>
      <c r="M4999" s="3">
        <f>PI()*(D4999*0.0254)^2/4</f>
        <v>1.1432587497137292E-2</v>
      </c>
      <c r="N4999" s="1">
        <f>ROUND(H4999*4.45,0)</f>
        <v>5</v>
      </c>
      <c r="O4999" s="1">
        <f>I4999*745.7</f>
        <v>141.68300000000002</v>
      </c>
      <c r="P4999" s="5">
        <f>ROUND(N4999^(3/2)/O4999/SQRT(2*1.28*M4999)*100,0)</f>
        <v>46</v>
      </c>
      <c r="Q4999" s="4">
        <f>E4999/D4999</f>
        <v>0.94736842105263153</v>
      </c>
      <c r="R4999" s="1">
        <f>ROUND(L4999^(3/2)/K4999*100*SQRT(2/PI()),0)</f>
        <v>47</v>
      </c>
      <c r="S4999" s="1" t="str">
        <f>IF(AND(R4999&gt;=R4998,R4999&gt;R5000),"YES","NO")</f>
        <v>NO</v>
      </c>
      <c r="T4999" s="1">
        <f>IF(C4999&lt;C4998,0,IF(T4998=1,1,IF(S4999="YES",1,0)))</f>
        <v>0</v>
      </c>
      <c r="U4999" s="1" t="str">
        <f>IF(AND(T4998=0,T4999=1),"YES","NO")</f>
        <v>NO</v>
      </c>
    </row>
    <row r="5000" spans="1:21" x14ac:dyDescent="0.3">
      <c r="A5000" s="1">
        <v>5000</v>
      </c>
      <c r="B5000" s="1">
        <v>326</v>
      </c>
      <c r="C5000" s="1">
        <v>25000</v>
      </c>
      <c r="D5000" s="1">
        <v>4.75</v>
      </c>
      <c r="E5000" s="1">
        <v>4.5</v>
      </c>
      <c r="F5000" s="1">
        <v>2</v>
      </c>
      <c r="G5000" s="1" t="s">
        <v>17</v>
      </c>
      <c r="H5000" s="1">
        <v>1.22</v>
      </c>
      <c r="I5000" s="1">
        <v>0.22</v>
      </c>
      <c r="J5000" s="1">
        <v>0.55000000000000004</v>
      </c>
      <c r="K5000" s="1">
        <v>7.0000000000000007E-2</v>
      </c>
      <c r="L5000" s="1">
        <v>0.12</v>
      </c>
      <c r="M5000" s="3">
        <f>PI()*(D5000*0.0254)^2/4</f>
        <v>1.1432587497137292E-2</v>
      </c>
      <c r="N5000" s="1">
        <f>ROUND(H5000*4.45,0)</f>
        <v>5</v>
      </c>
      <c r="O5000" s="1">
        <f>I5000*745.7</f>
        <v>164.054</v>
      </c>
      <c r="P5000" s="5">
        <f>ROUND(N5000^(3/2)/O5000/SQRT(2*1.28*M5000)*100,0)</f>
        <v>40</v>
      </c>
      <c r="Q5000" s="4">
        <f>E5000/D5000</f>
        <v>0.94736842105263153</v>
      </c>
      <c r="R5000" s="1">
        <f>ROUND(L5000^(3/2)/K5000*100*SQRT(2/PI()),0)</f>
        <v>47</v>
      </c>
      <c r="S5000" s="1" t="str">
        <f>IF(AND(R5000&gt;=R4999,R5000&gt;R5001),"YES","NO")</f>
        <v>NO</v>
      </c>
      <c r="T5000" s="1">
        <f>IF(C5000&lt;C4999,0,IF(T4999=1,1,IF(S5000="YES",1,0)))</f>
        <v>0</v>
      </c>
      <c r="U5000" s="1" t="str">
        <f>IF(AND(T4999=0,T5000=1),"YES","NO")</f>
        <v>NO</v>
      </c>
    </row>
    <row r="5001" spans="1:21" x14ac:dyDescent="0.3">
      <c r="A5001" s="1">
        <v>5001</v>
      </c>
      <c r="B5001" s="1">
        <v>326</v>
      </c>
      <c r="C5001" s="1">
        <v>26000</v>
      </c>
      <c r="D5001" s="1">
        <v>4.75</v>
      </c>
      <c r="E5001" s="1">
        <v>4.5</v>
      </c>
      <c r="F5001" s="1">
        <v>2</v>
      </c>
      <c r="G5001" s="1" t="s">
        <v>17</v>
      </c>
      <c r="H5001" s="1">
        <v>1.32</v>
      </c>
      <c r="I5001" s="1">
        <v>0.24</v>
      </c>
      <c r="J5001" s="1">
        <v>0.59</v>
      </c>
      <c r="K5001" s="1">
        <v>7.0000000000000007E-2</v>
      </c>
      <c r="L5001" s="1">
        <v>0.12</v>
      </c>
      <c r="M5001" s="3">
        <f>PI()*(D5001*0.0254)^2/4</f>
        <v>1.1432587497137292E-2</v>
      </c>
      <c r="N5001" s="1">
        <f>ROUND(H5001*4.45,0)</f>
        <v>6</v>
      </c>
      <c r="O5001" s="1">
        <f>I5001*745.7</f>
        <v>178.96800000000002</v>
      </c>
      <c r="P5001" s="5">
        <f>ROUND(N5001^(3/2)/O5001/SQRT(2*1.28*M5001)*100,0)</f>
        <v>48</v>
      </c>
      <c r="Q5001" s="4">
        <f>E5001/D5001</f>
        <v>0.94736842105263153</v>
      </c>
      <c r="R5001" s="1">
        <f>ROUND(L5001^(3/2)/K5001*100*SQRT(2/PI()),0)</f>
        <v>47</v>
      </c>
      <c r="S5001" s="1" t="str">
        <f>IF(AND(R5001&gt;=R5000,R5001&gt;R5002),"YES","NO")</f>
        <v>NO</v>
      </c>
      <c r="T5001" s="1">
        <f>IF(C5001&lt;C5000,0,IF(T5000=1,1,IF(S5001="YES",1,0)))</f>
        <v>0</v>
      </c>
      <c r="U5001" s="1" t="str">
        <f>IF(AND(T5000=0,T5001=1),"YES","NO")</f>
        <v>NO</v>
      </c>
    </row>
    <row r="5002" spans="1:21" x14ac:dyDescent="0.3">
      <c r="A5002" s="1">
        <v>5002</v>
      </c>
      <c r="B5002" s="1">
        <v>326</v>
      </c>
      <c r="C5002" s="1">
        <v>26999</v>
      </c>
      <c r="D5002" s="1">
        <v>4.75</v>
      </c>
      <c r="E5002" s="1">
        <v>4.5</v>
      </c>
      <c r="F5002" s="1">
        <v>2</v>
      </c>
      <c r="G5002" s="1" t="s">
        <v>17</v>
      </c>
      <c r="H5002" s="1">
        <v>1.42</v>
      </c>
      <c r="I5002" s="1">
        <v>0.27</v>
      </c>
      <c r="J5002" s="1">
        <v>0.63</v>
      </c>
      <c r="K5002" s="1">
        <v>7.0000000000000007E-2</v>
      </c>
      <c r="L5002" s="1">
        <v>0.12</v>
      </c>
      <c r="M5002" s="3">
        <f>PI()*(D5002*0.0254)^2/4</f>
        <v>1.1432587497137292E-2</v>
      </c>
      <c r="N5002" s="1">
        <f>ROUND(H5002*4.45,0)</f>
        <v>6</v>
      </c>
      <c r="O5002" s="1">
        <f>I5002*745.7</f>
        <v>201.33900000000003</v>
      </c>
      <c r="P5002" s="5">
        <f>ROUND(N5002^(3/2)/O5002/SQRT(2*1.28*M5002)*100,0)</f>
        <v>43</v>
      </c>
      <c r="Q5002" s="4">
        <f>E5002/D5002</f>
        <v>0.94736842105263153</v>
      </c>
      <c r="R5002" s="1">
        <f>ROUND(L5002^(3/2)/K5002*100*SQRT(2/PI()),0)</f>
        <v>47</v>
      </c>
      <c r="S5002" s="1" t="str">
        <f>IF(AND(R5002&gt;=R5001,R5002&gt;R5003),"YES","NO")</f>
        <v>NO</v>
      </c>
      <c r="T5002" s="1">
        <f>IF(C5002&lt;C5001,0,IF(T5001=1,1,IF(S5002="YES",1,0)))</f>
        <v>0</v>
      </c>
      <c r="U5002" s="1" t="str">
        <f>IF(AND(T5001=0,T5002=1),"YES","NO")</f>
        <v>NO</v>
      </c>
    </row>
    <row r="5003" spans="1:21" x14ac:dyDescent="0.3">
      <c r="A5003" s="1">
        <v>5003</v>
      </c>
      <c r="B5003" s="1">
        <v>326</v>
      </c>
      <c r="C5003" s="1">
        <v>28000</v>
      </c>
      <c r="D5003" s="1">
        <v>4.75</v>
      </c>
      <c r="E5003" s="1">
        <v>4.5</v>
      </c>
      <c r="F5003" s="1">
        <v>2</v>
      </c>
      <c r="G5003" s="1" t="s">
        <v>17</v>
      </c>
      <c r="H5003" s="1">
        <v>1.52</v>
      </c>
      <c r="I5003" s="1">
        <v>0.3</v>
      </c>
      <c r="J5003" s="1">
        <v>0.67</v>
      </c>
      <c r="K5003" s="1">
        <v>7.0000000000000007E-2</v>
      </c>
      <c r="L5003" s="1">
        <v>0.12</v>
      </c>
      <c r="M5003" s="3">
        <f>PI()*(D5003*0.0254)^2/4</f>
        <v>1.1432587497137292E-2</v>
      </c>
      <c r="N5003" s="1">
        <f>ROUND(H5003*4.45,0)</f>
        <v>7</v>
      </c>
      <c r="O5003" s="1">
        <f>I5003*745.7</f>
        <v>223.71</v>
      </c>
      <c r="P5003" s="5">
        <f>ROUND(N5003^(3/2)/O5003/SQRT(2*1.28*M5003)*100,0)</f>
        <v>48</v>
      </c>
      <c r="Q5003" s="4">
        <f>E5003/D5003</f>
        <v>0.94736842105263153</v>
      </c>
      <c r="R5003" s="1">
        <f>ROUND(L5003^(3/2)/K5003*100*SQRT(2/PI()),0)</f>
        <v>47</v>
      </c>
      <c r="S5003" s="1" t="str">
        <f>IF(AND(R5003&gt;=R5002,R5003&gt;R5004),"YES","NO")</f>
        <v>NO</v>
      </c>
      <c r="T5003" s="1">
        <f>IF(C5003&lt;C5002,0,IF(T5002=1,1,IF(S5003="YES",1,0)))</f>
        <v>0</v>
      </c>
      <c r="U5003" s="1" t="str">
        <f>IF(AND(T5002=0,T5003=1),"YES","NO")</f>
        <v>NO</v>
      </c>
    </row>
    <row r="5004" spans="1:21" x14ac:dyDescent="0.3">
      <c r="A5004" s="1">
        <v>5004</v>
      </c>
      <c r="B5004" s="1">
        <v>326</v>
      </c>
      <c r="C5004" s="1">
        <v>29000</v>
      </c>
      <c r="D5004" s="1">
        <v>4.75</v>
      </c>
      <c r="E5004" s="1">
        <v>4.5</v>
      </c>
      <c r="F5004" s="1">
        <v>2</v>
      </c>
      <c r="G5004" s="1" t="s">
        <v>17</v>
      </c>
      <c r="H5004" s="1">
        <v>1.63</v>
      </c>
      <c r="I5004" s="1">
        <v>0.33</v>
      </c>
      <c r="J5004" s="1">
        <v>0.71</v>
      </c>
      <c r="K5004" s="1">
        <v>7.0000000000000007E-2</v>
      </c>
      <c r="L5004" s="1">
        <v>0.12</v>
      </c>
      <c r="M5004" s="3">
        <f>PI()*(D5004*0.0254)^2/4</f>
        <v>1.1432587497137292E-2</v>
      </c>
      <c r="N5004" s="1">
        <f>ROUND(H5004*4.45,0)</f>
        <v>7</v>
      </c>
      <c r="O5004" s="1">
        <f>I5004*745.7</f>
        <v>246.08100000000002</v>
      </c>
      <c r="P5004" s="5">
        <f>ROUND(N5004^(3/2)/O5004/SQRT(2*1.28*M5004)*100,0)</f>
        <v>44</v>
      </c>
      <c r="Q5004" s="4">
        <f>E5004/D5004</f>
        <v>0.94736842105263153</v>
      </c>
      <c r="R5004" s="1">
        <f>ROUND(L5004^(3/2)/K5004*100*SQRT(2/PI()),0)</f>
        <v>47</v>
      </c>
      <c r="S5004" s="1" t="str">
        <f>IF(AND(R5004&gt;=R5003,R5004&gt;R5005),"YES","NO")</f>
        <v>NO</v>
      </c>
      <c r="T5004" s="1">
        <f>IF(C5004&lt;C5003,0,IF(T5003=1,1,IF(S5004="YES",1,0)))</f>
        <v>0</v>
      </c>
      <c r="U5004" s="1" t="str">
        <f>IF(AND(T5003=0,T5004=1),"YES","NO")</f>
        <v>NO</v>
      </c>
    </row>
    <row r="5005" spans="1:21" x14ac:dyDescent="0.3">
      <c r="A5005" s="1">
        <v>5005</v>
      </c>
      <c r="B5005" s="1">
        <v>326</v>
      </c>
      <c r="C5005" s="1">
        <v>30000</v>
      </c>
      <c r="D5005" s="1">
        <v>4.75</v>
      </c>
      <c r="E5005" s="1">
        <v>4.5</v>
      </c>
      <c r="F5005" s="1">
        <v>2</v>
      </c>
      <c r="G5005" s="1" t="s">
        <v>17</v>
      </c>
      <c r="H5005" s="1">
        <v>1.75</v>
      </c>
      <c r="I5005" s="1">
        <v>0.36</v>
      </c>
      <c r="J5005" s="1">
        <v>0.75</v>
      </c>
      <c r="K5005" s="1">
        <v>7.0000000000000007E-2</v>
      </c>
      <c r="L5005" s="1">
        <v>0.12</v>
      </c>
      <c r="M5005" s="3">
        <f>PI()*(D5005*0.0254)^2/4</f>
        <v>1.1432587497137292E-2</v>
      </c>
      <c r="N5005" s="1">
        <f>ROUND(H5005*4.45,0)</f>
        <v>8</v>
      </c>
      <c r="O5005" s="1">
        <f>I5005*745.7</f>
        <v>268.452</v>
      </c>
      <c r="P5005" s="5">
        <f>ROUND(N5005^(3/2)/O5005/SQRT(2*1.28*M5005)*100,0)</f>
        <v>49</v>
      </c>
      <c r="Q5005" s="4">
        <f>E5005/D5005</f>
        <v>0.94736842105263153</v>
      </c>
      <c r="R5005" s="1">
        <f>ROUND(L5005^(3/2)/K5005*100*SQRT(2/PI()),0)</f>
        <v>47</v>
      </c>
      <c r="S5005" s="1" t="str">
        <f>IF(AND(R5005&gt;=R5004,R5005&gt;R5006),"YES","NO")</f>
        <v>NO</v>
      </c>
      <c r="T5005" s="1">
        <f>IF(C5005&lt;C5004,0,IF(T5004=1,1,IF(S5005="YES",1,0)))</f>
        <v>0</v>
      </c>
      <c r="U5005" s="1" t="str">
        <f>IF(AND(T5004=0,T5005=1),"YES","NO")</f>
        <v>NO</v>
      </c>
    </row>
    <row r="5006" spans="1:21" x14ac:dyDescent="0.3">
      <c r="A5006" s="1">
        <v>5006</v>
      </c>
      <c r="B5006" s="1">
        <v>326</v>
      </c>
      <c r="C5006" s="1">
        <v>31000</v>
      </c>
      <c r="D5006" s="1">
        <v>4.75</v>
      </c>
      <c r="E5006" s="1">
        <v>4.5</v>
      </c>
      <c r="F5006" s="1">
        <v>2</v>
      </c>
      <c r="G5006" s="1" t="s">
        <v>17</v>
      </c>
      <c r="H5006" s="1">
        <v>1.87</v>
      </c>
      <c r="I5006" s="1">
        <v>0.39</v>
      </c>
      <c r="J5006" s="1">
        <v>0.8</v>
      </c>
      <c r="K5006" s="1">
        <v>7.0000000000000007E-2</v>
      </c>
      <c r="L5006" s="1">
        <v>0.12</v>
      </c>
      <c r="M5006" s="3">
        <f>PI()*(D5006*0.0254)^2/4</f>
        <v>1.1432587497137292E-2</v>
      </c>
      <c r="N5006" s="1">
        <f>ROUND(H5006*4.45,0)</f>
        <v>8</v>
      </c>
      <c r="O5006" s="1">
        <f>I5006*745.7</f>
        <v>290.82300000000004</v>
      </c>
      <c r="P5006" s="5">
        <f>ROUND(N5006^(3/2)/O5006/SQRT(2*1.28*M5006)*100,0)</f>
        <v>45</v>
      </c>
      <c r="Q5006" s="4">
        <f>E5006/D5006</f>
        <v>0.94736842105263153</v>
      </c>
      <c r="R5006" s="1">
        <f>ROUND(L5006^(3/2)/K5006*100*SQRT(2/PI()),0)</f>
        <v>47</v>
      </c>
      <c r="S5006" s="1" t="str">
        <f>IF(AND(R5006&gt;=R5005,R5006&gt;R5007),"YES","NO")</f>
        <v>NO</v>
      </c>
      <c r="T5006" s="1">
        <f>IF(C5006&lt;C5005,0,IF(T5005=1,1,IF(S5006="YES",1,0)))</f>
        <v>0</v>
      </c>
      <c r="U5006" s="1" t="str">
        <f>IF(AND(T5005=0,T5006=1),"YES","NO")</f>
        <v>NO</v>
      </c>
    </row>
    <row r="5007" spans="1:21" x14ac:dyDescent="0.3">
      <c r="A5007" s="1">
        <v>5007</v>
      </c>
      <c r="B5007" s="1">
        <v>326</v>
      </c>
      <c r="C5007" s="1">
        <v>32000</v>
      </c>
      <c r="D5007" s="1">
        <v>4.75</v>
      </c>
      <c r="E5007" s="1">
        <v>4.5</v>
      </c>
      <c r="F5007" s="1">
        <v>2</v>
      </c>
      <c r="G5007" s="1" t="s">
        <v>17</v>
      </c>
      <c r="H5007" s="1">
        <v>1.99</v>
      </c>
      <c r="I5007" s="1">
        <v>0.43</v>
      </c>
      <c r="J5007" s="1">
        <v>0.84</v>
      </c>
      <c r="K5007" s="1">
        <v>7.0000000000000007E-2</v>
      </c>
      <c r="L5007" s="1">
        <v>0.12</v>
      </c>
      <c r="M5007" s="3">
        <f>PI()*(D5007*0.0254)^2/4</f>
        <v>1.1432587497137292E-2</v>
      </c>
      <c r="N5007" s="1">
        <f>ROUND(H5007*4.45,0)</f>
        <v>9</v>
      </c>
      <c r="O5007" s="1">
        <f>I5007*745.7</f>
        <v>320.65100000000001</v>
      </c>
      <c r="P5007" s="5">
        <f>ROUND(N5007^(3/2)/O5007/SQRT(2*1.28*M5007)*100,0)</f>
        <v>49</v>
      </c>
      <c r="Q5007" s="4">
        <f>E5007/D5007</f>
        <v>0.94736842105263153</v>
      </c>
      <c r="R5007" s="1">
        <f>ROUND(L5007^(3/2)/K5007*100*SQRT(2/PI()),0)</f>
        <v>47</v>
      </c>
      <c r="S5007" s="1" t="str">
        <f>IF(AND(R5007&gt;=R5006,R5007&gt;R5008),"YES","NO")</f>
        <v>NO</v>
      </c>
      <c r="T5007" s="1">
        <f>IF(C5007&lt;C5006,0,IF(T5006=1,1,IF(S5007="YES",1,0)))</f>
        <v>0</v>
      </c>
      <c r="U5007" s="1" t="str">
        <f>IF(AND(T5006=0,T5007=1),"YES","NO")</f>
        <v>NO</v>
      </c>
    </row>
    <row r="5008" spans="1:21" x14ac:dyDescent="0.3">
      <c r="A5008" s="1">
        <v>5008</v>
      </c>
      <c r="B5008" s="1">
        <v>326</v>
      </c>
      <c r="C5008" s="1">
        <v>33000</v>
      </c>
      <c r="D5008" s="1">
        <v>4.75</v>
      </c>
      <c r="E5008" s="1">
        <v>4.5</v>
      </c>
      <c r="F5008" s="1">
        <v>2</v>
      </c>
      <c r="G5008" s="1" t="s">
        <v>17</v>
      </c>
      <c r="H5008" s="1">
        <v>2.11</v>
      </c>
      <c r="I5008" s="1">
        <v>0.47</v>
      </c>
      <c r="J5008" s="1">
        <v>0.89</v>
      </c>
      <c r="K5008" s="1">
        <v>7.0000000000000007E-2</v>
      </c>
      <c r="L5008" s="1">
        <v>0.12</v>
      </c>
      <c r="M5008" s="3">
        <f>PI()*(D5008*0.0254)^2/4</f>
        <v>1.1432587497137292E-2</v>
      </c>
      <c r="N5008" s="1">
        <f>ROUND(H5008*4.45,0)</f>
        <v>9</v>
      </c>
      <c r="O5008" s="1">
        <f>I5008*745.7</f>
        <v>350.47899999999998</v>
      </c>
      <c r="P5008" s="5">
        <f>ROUND(N5008^(3/2)/O5008/SQRT(2*1.28*M5008)*100,0)</f>
        <v>45</v>
      </c>
      <c r="Q5008" s="4">
        <f>E5008/D5008</f>
        <v>0.94736842105263153</v>
      </c>
      <c r="R5008" s="1">
        <f>ROUND(L5008^(3/2)/K5008*100*SQRT(2/PI()),0)</f>
        <v>47</v>
      </c>
      <c r="S5008" s="1" t="str">
        <f>IF(AND(R5008&gt;=R5007,R5008&gt;R5009),"YES","NO")</f>
        <v>NO</v>
      </c>
      <c r="T5008" s="1">
        <f>IF(C5008&lt;C5007,0,IF(T5007=1,1,IF(S5008="YES",1,0)))</f>
        <v>0</v>
      </c>
      <c r="U5008" s="1" t="str">
        <f>IF(AND(T5007=0,T5008=1),"YES","NO")</f>
        <v>NO</v>
      </c>
    </row>
    <row r="5009" spans="1:21" x14ac:dyDescent="0.3">
      <c r="A5009" s="1">
        <v>5009</v>
      </c>
      <c r="B5009" s="1">
        <v>326</v>
      </c>
      <c r="C5009" s="1">
        <v>34000</v>
      </c>
      <c r="D5009" s="1">
        <v>4.75</v>
      </c>
      <c r="E5009" s="1">
        <v>4.5</v>
      </c>
      <c r="F5009" s="1">
        <v>2</v>
      </c>
      <c r="G5009" s="1" t="s">
        <v>17</v>
      </c>
      <c r="H5009" s="1">
        <v>2.2400000000000002</v>
      </c>
      <c r="I5009" s="1">
        <v>0.51</v>
      </c>
      <c r="J5009" s="1">
        <v>0.94</v>
      </c>
      <c r="K5009" s="1">
        <v>7.0000000000000007E-2</v>
      </c>
      <c r="L5009" s="1">
        <v>0.12</v>
      </c>
      <c r="M5009" s="3">
        <f>PI()*(D5009*0.0254)^2/4</f>
        <v>1.1432587497137292E-2</v>
      </c>
      <c r="N5009" s="1">
        <f>ROUND(H5009*4.45,0)</f>
        <v>10</v>
      </c>
      <c r="O5009" s="1">
        <f>I5009*745.7</f>
        <v>380.30700000000002</v>
      </c>
      <c r="P5009" s="5">
        <f>ROUND(N5009^(3/2)/O5009/SQRT(2*1.28*M5009)*100,0)</f>
        <v>49</v>
      </c>
      <c r="Q5009" s="4">
        <f>E5009/D5009</f>
        <v>0.94736842105263153</v>
      </c>
      <c r="R5009" s="1">
        <f>ROUND(L5009^(3/2)/K5009*100*SQRT(2/PI()),0)</f>
        <v>47</v>
      </c>
      <c r="S5009" s="1" t="str">
        <f>IF(AND(R5009&gt;=R5008,R5009&gt;R5010),"YES","NO")</f>
        <v>NO</v>
      </c>
      <c r="T5009" s="1">
        <f>IF(C5009&lt;C5008,0,IF(T5008=1,1,IF(S5009="YES",1,0)))</f>
        <v>0</v>
      </c>
      <c r="U5009" s="1" t="str">
        <f>IF(AND(T5008=0,T5009=1),"YES","NO")</f>
        <v>NO</v>
      </c>
    </row>
    <row r="5010" spans="1:21" x14ac:dyDescent="0.3">
      <c r="A5010" s="1">
        <v>5010</v>
      </c>
      <c r="B5010" s="1">
        <v>326</v>
      </c>
      <c r="C5010" s="1">
        <v>35000</v>
      </c>
      <c r="D5010" s="1">
        <v>4.75</v>
      </c>
      <c r="E5010" s="1">
        <v>4.5</v>
      </c>
      <c r="F5010" s="1">
        <v>2</v>
      </c>
      <c r="G5010" s="1" t="s">
        <v>17</v>
      </c>
      <c r="H5010" s="1">
        <v>2.37</v>
      </c>
      <c r="I5010" s="1">
        <v>0.55000000000000004</v>
      </c>
      <c r="J5010" s="1">
        <v>0.99</v>
      </c>
      <c r="K5010" s="1">
        <v>7.0000000000000007E-2</v>
      </c>
      <c r="L5010" s="1">
        <v>0.12</v>
      </c>
      <c r="M5010" s="3">
        <f>PI()*(D5010*0.0254)^2/4</f>
        <v>1.1432587497137292E-2</v>
      </c>
      <c r="N5010" s="1">
        <f>ROUND(H5010*4.45,0)</f>
        <v>11</v>
      </c>
      <c r="O5010" s="1">
        <f>I5010*745.7</f>
        <v>410.13500000000005</v>
      </c>
      <c r="P5010" s="5">
        <f>ROUND(N5010^(3/2)/O5010/SQRT(2*1.28*M5010)*100,0)</f>
        <v>52</v>
      </c>
      <c r="Q5010" s="4">
        <f>E5010/D5010</f>
        <v>0.94736842105263153</v>
      </c>
      <c r="R5010" s="1">
        <f>ROUND(L5010^(3/2)/K5010*100*SQRT(2/PI()),0)</f>
        <v>47</v>
      </c>
      <c r="S5010" s="1" t="str">
        <f>IF(AND(R5010&gt;=R5009,R5010&gt;R5011),"YES","NO")</f>
        <v>NO</v>
      </c>
      <c r="T5010" s="1">
        <f>IF(C5010&lt;C5009,0,IF(T5009=1,1,IF(S5010="YES",1,0)))</f>
        <v>0</v>
      </c>
      <c r="U5010" s="1" t="str">
        <f>IF(AND(T5009=0,T5010=1),"YES","NO")</f>
        <v>NO</v>
      </c>
    </row>
    <row r="5011" spans="1:21" x14ac:dyDescent="0.3">
      <c r="A5011" s="1">
        <v>5011</v>
      </c>
      <c r="B5011" s="1">
        <v>326</v>
      </c>
      <c r="C5011" s="1">
        <v>36000</v>
      </c>
      <c r="D5011" s="1">
        <v>4.75</v>
      </c>
      <c r="E5011" s="1">
        <v>4.5</v>
      </c>
      <c r="F5011" s="1">
        <v>2</v>
      </c>
      <c r="G5011" s="1" t="s">
        <v>17</v>
      </c>
      <c r="H5011" s="1">
        <v>2.5099999999999998</v>
      </c>
      <c r="I5011" s="1">
        <v>0.6</v>
      </c>
      <c r="J5011" s="1">
        <v>1.04</v>
      </c>
      <c r="K5011" s="1">
        <v>7.0000000000000007E-2</v>
      </c>
      <c r="L5011" s="1">
        <v>0.12</v>
      </c>
      <c r="M5011" s="3">
        <f>PI()*(D5011*0.0254)^2/4</f>
        <v>1.1432587497137292E-2</v>
      </c>
      <c r="N5011" s="1">
        <f>ROUND(H5011*4.45,0)</f>
        <v>11</v>
      </c>
      <c r="O5011" s="1">
        <f>I5011*745.7</f>
        <v>447.42</v>
      </c>
      <c r="P5011" s="5">
        <f>ROUND(N5011^(3/2)/O5011/SQRT(2*1.28*M5011)*100,0)</f>
        <v>48</v>
      </c>
      <c r="Q5011" s="4">
        <f>E5011/D5011</f>
        <v>0.94736842105263153</v>
      </c>
      <c r="R5011" s="1">
        <f>ROUND(L5011^(3/2)/K5011*100*SQRT(2/PI()),0)</f>
        <v>47</v>
      </c>
      <c r="S5011" s="1" t="str">
        <f>IF(AND(R5011&gt;=R5010,R5011&gt;R5012),"YES","NO")</f>
        <v>NO</v>
      </c>
      <c r="T5011" s="1">
        <f>IF(C5011&lt;C5010,0,IF(T5010=1,1,IF(S5011="YES",1,0)))</f>
        <v>0</v>
      </c>
      <c r="U5011" s="1" t="str">
        <f>IF(AND(T5010=0,T5011=1),"YES","NO")</f>
        <v>NO</v>
      </c>
    </row>
    <row r="5012" spans="1:21" x14ac:dyDescent="0.3">
      <c r="A5012" s="1">
        <v>5012</v>
      </c>
      <c r="B5012" s="1">
        <v>326</v>
      </c>
      <c r="C5012" s="1">
        <v>37000</v>
      </c>
      <c r="D5012" s="1">
        <v>4.75</v>
      </c>
      <c r="E5012" s="1">
        <v>4.5</v>
      </c>
      <c r="F5012" s="1">
        <v>2</v>
      </c>
      <c r="G5012" s="1" t="s">
        <v>17</v>
      </c>
      <c r="H5012" s="1">
        <v>2.65</v>
      </c>
      <c r="I5012" s="1">
        <v>0.65</v>
      </c>
      <c r="J5012" s="1">
        <v>1.1000000000000001</v>
      </c>
      <c r="K5012" s="1">
        <v>7.0000000000000007E-2</v>
      </c>
      <c r="L5012" s="1">
        <v>0.12</v>
      </c>
      <c r="M5012" s="3">
        <f>PI()*(D5012*0.0254)^2/4</f>
        <v>1.1432587497137292E-2</v>
      </c>
      <c r="N5012" s="1">
        <f>ROUND(H5012*4.45,0)</f>
        <v>12</v>
      </c>
      <c r="O5012" s="1">
        <f>I5012*745.7</f>
        <v>484.70500000000004</v>
      </c>
      <c r="P5012" s="5">
        <f>ROUND(N5012^(3/2)/O5012/SQRT(2*1.28*M5012)*100,0)</f>
        <v>50</v>
      </c>
      <c r="Q5012" s="4">
        <f>E5012/D5012</f>
        <v>0.94736842105263153</v>
      </c>
      <c r="R5012" s="1">
        <f>ROUND(L5012^(3/2)/K5012*100*SQRT(2/PI()),0)</f>
        <v>47</v>
      </c>
      <c r="S5012" s="1" t="str">
        <f>IF(AND(R5012&gt;=R5011,R5012&gt;R5013),"YES","NO")</f>
        <v>NO</v>
      </c>
      <c r="T5012" s="1">
        <f>IF(C5012&lt;C5011,0,IF(T5011=1,1,IF(S5012="YES",1,0)))</f>
        <v>0</v>
      </c>
      <c r="U5012" s="1" t="str">
        <f>IF(AND(T5011=0,T5012=1),"YES","NO")</f>
        <v>NO</v>
      </c>
    </row>
    <row r="5013" spans="1:21" x14ac:dyDescent="0.3">
      <c r="A5013" s="1">
        <v>5013</v>
      </c>
      <c r="B5013" s="1">
        <v>326</v>
      </c>
      <c r="C5013" s="1">
        <v>38000</v>
      </c>
      <c r="D5013" s="1">
        <v>4.75</v>
      </c>
      <c r="E5013" s="1">
        <v>4.5</v>
      </c>
      <c r="F5013" s="1">
        <v>2</v>
      </c>
      <c r="G5013" s="1" t="s">
        <v>17</v>
      </c>
      <c r="H5013" s="1">
        <v>2.81</v>
      </c>
      <c r="I5013" s="1">
        <v>0.79</v>
      </c>
      <c r="J5013" s="1">
        <v>1.3</v>
      </c>
      <c r="K5013" s="1">
        <v>7.0000000000000007E-2</v>
      </c>
      <c r="L5013" s="1">
        <v>0.12</v>
      </c>
      <c r="M5013" s="3">
        <f>PI()*(D5013*0.0254)^2/4</f>
        <v>1.1432587497137292E-2</v>
      </c>
      <c r="N5013" s="1">
        <f>ROUND(H5013*4.45,0)</f>
        <v>13</v>
      </c>
      <c r="O5013" s="1">
        <f>I5013*745.7</f>
        <v>589.10300000000007</v>
      </c>
      <c r="P5013" s="5">
        <f>ROUND(N5013^(3/2)/O5013/SQRT(2*1.28*M5013)*100,0)</f>
        <v>47</v>
      </c>
      <c r="Q5013" s="4">
        <f>E5013/D5013</f>
        <v>0.94736842105263153</v>
      </c>
      <c r="R5013" s="1">
        <f>ROUND(L5013^(3/2)/K5013*100*SQRT(2/PI()),0)</f>
        <v>47</v>
      </c>
      <c r="S5013" s="1" t="str">
        <f>IF(AND(R5013&gt;=R5012,R5013&gt;R5014),"YES","NO")</f>
        <v>YES</v>
      </c>
      <c r="T5013" s="1">
        <f>IF(C5013&lt;C5012,0,IF(T5012=1,1,IF(S5013="YES",1,0)))</f>
        <v>1</v>
      </c>
      <c r="U5013" s="1" t="str">
        <f>IF(AND(T5012=0,T5013=1),"YES","NO")</f>
        <v>YES</v>
      </c>
    </row>
    <row r="5014" spans="1:21" x14ac:dyDescent="0.3">
      <c r="A5014" s="1">
        <v>5014</v>
      </c>
      <c r="B5014" s="1">
        <v>326</v>
      </c>
      <c r="C5014" s="1">
        <v>39000</v>
      </c>
      <c r="D5014" s="1">
        <v>4.75</v>
      </c>
      <c r="E5014" s="1">
        <v>4.5</v>
      </c>
      <c r="F5014" s="1">
        <v>2</v>
      </c>
      <c r="G5014" s="1" t="s">
        <v>17</v>
      </c>
      <c r="H5014" s="1">
        <v>2.99</v>
      </c>
      <c r="I5014" s="1">
        <v>1.06</v>
      </c>
      <c r="J5014" s="1">
        <v>1.72</v>
      </c>
      <c r="K5014" s="1">
        <v>0.09</v>
      </c>
      <c r="L5014" s="1">
        <v>0.12</v>
      </c>
      <c r="M5014" s="3">
        <f>PI()*(D5014*0.0254)^2/4</f>
        <v>1.1432587497137292E-2</v>
      </c>
      <c r="N5014" s="1">
        <f>ROUND(H5014*4.45,0)</f>
        <v>13</v>
      </c>
      <c r="O5014" s="1">
        <f>I5014*745.7</f>
        <v>790.44200000000012</v>
      </c>
      <c r="P5014" s="5">
        <f>ROUND(N5014^(3/2)/O5014/SQRT(2*1.28*M5014)*100,0)</f>
        <v>35</v>
      </c>
      <c r="Q5014" s="4">
        <f>E5014/D5014</f>
        <v>0.94736842105263153</v>
      </c>
      <c r="R5014" s="1">
        <f>ROUND(L5014^(3/2)/K5014*100*SQRT(2/PI()),0)</f>
        <v>37</v>
      </c>
      <c r="S5014" s="1" t="str">
        <f>IF(AND(R5014&gt;=R5013,R5014&gt;R5015),"YES","NO")</f>
        <v>NO</v>
      </c>
      <c r="T5014" s="1">
        <f>IF(C5014&lt;C5013,0,IF(T5013=1,1,IF(S5014="YES",1,0)))</f>
        <v>1</v>
      </c>
      <c r="U5014" s="1" t="str">
        <f>IF(AND(T5013=0,T5014=1),"YES","NO")</f>
        <v>NO</v>
      </c>
    </row>
    <row r="5015" spans="1:21" x14ac:dyDescent="0.3">
      <c r="A5015" s="1">
        <v>5015</v>
      </c>
      <c r="B5015" s="1">
        <v>326</v>
      </c>
      <c r="C5015" s="1">
        <v>40000</v>
      </c>
      <c r="D5015" s="1">
        <v>4.75</v>
      </c>
      <c r="E5015" s="1">
        <v>4.5</v>
      </c>
      <c r="F5015" s="1">
        <v>2</v>
      </c>
      <c r="G5015" s="1" t="s">
        <v>17</v>
      </c>
      <c r="H5015" s="1">
        <v>3.16</v>
      </c>
      <c r="I5015" s="1">
        <v>1.23</v>
      </c>
      <c r="J5015" s="1">
        <v>1.94</v>
      </c>
      <c r="K5015" s="1">
        <v>0.1</v>
      </c>
      <c r="L5015" s="1">
        <v>0.12</v>
      </c>
      <c r="M5015" s="3">
        <f>PI()*(D5015*0.0254)^2/4</f>
        <v>1.1432587497137292E-2</v>
      </c>
      <c r="N5015" s="1">
        <f>ROUND(H5015*4.45,0)</f>
        <v>14</v>
      </c>
      <c r="O5015" s="1">
        <f>I5015*745.7</f>
        <v>917.21100000000001</v>
      </c>
      <c r="P5015" s="5">
        <f>ROUND(N5015^(3/2)/O5015/SQRT(2*1.28*M5015)*100,0)</f>
        <v>33</v>
      </c>
      <c r="Q5015" s="4">
        <f>E5015/D5015</f>
        <v>0.94736842105263153</v>
      </c>
      <c r="R5015" s="1">
        <f>ROUND(L5015^(3/2)/K5015*100*SQRT(2/PI()),0)</f>
        <v>33</v>
      </c>
      <c r="S5015" s="1" t="str">
        <f>IF(AND(R5015&gt;=R5014,R5015&gt;R5016),"YES","NO")</f>
        <v>NO</v>
      </c>
      <c r="T5015" s="1">
        <f>IF(C5015&lt;C5014,0,IF(T5014=1,1,IF(S5015="YES",1,0)))</f>
        <v>1</v>
      </c>
      <c r="U5015" s="1" t="str">
        <f>IF(AND(T5014=0,T5015=1),"YES","NO")</f>
        <v>NO</v>
      </c>
    </row>
    <row r="5016" spans="1:21" x14ac:dyDescent="0.3">
      <c r="A5016" s="1">
        <v>5016</v>
      </c>
      <c r="B5016" s="1">
        <v>326</v>
      </c>
      <c r="C5016" s="1">
        <v>45000</v>
      </c>
      <c r="D5016" s="1">
        <v>4.75</v>
      </c>
      <c r="E5016" s="1">
        <v>4.5</v>
      </c>
      <c r="F5016" s="1">
        <v>2</v>
      </c>
      <c r="G5016" s="1" t="s">
        <v>17</v>
      </c>
      <c r="H5016" s="1">
        <v>4.18</v>
      </c>
      <c r="I5016" s="1">
        <v>2.78</v>
      </c>
      <c r="J5016" s="1">
        <v>3.89</v>
      </c>
      <c r="K5016" s="1">
        <v>0.16</v>
      </c>
      <c r="L5016" s="1">
        <v>0.13</v>
      </c>
      <c r="M5016" s="3">
        <f>PI()*(D5016*0.0254)^2/4</f>
        <v>1.1432587497137292E-2</v>
      </c>
      <c r="N5016" s="1">
        <f>ROUND(H5016*4.45,0)</f>
        <v>19</v>
      </c>
      <c r="O5016" s="1">
        <f>I5016*745.7</f>
        <v>2073.0459999999998</v>
      </c>
      <c r="P5016" s="5">
        <f>ROUND(N5016^(3/2)/O5016/SQRT(2*1.28*M5016)*100,0)</f>
        <v>23</v>
      </c>
      <c r="Q5016" s="4">
        <f>E5016/D5016</f>
        <v>0.94736842105263153</v>
      </c>
      <c r="R5016" s="1">
        <f>ROUND(L5016^(3/2)/K5016*100*SQRT(2/PI()),0)</f>
        <v>23</v>
      </c>
      <c r="S5016" s="1" t="str">
        <f>IF(AND(R5016&gt;=R5015,R5016&gt;R5017),"YES","NO")</f>
        <v>NO</v>
      </c>
      <c r="T5016" s="1">
        <f>IF(C5016&lt;C5015,0,IF(T5015=1,1,IF(S5016="YES",1,0)))</f>
        <v>1</v>
      </c>
      <c r="U5016" s="1" t="str">
        <f>IF(AND(T5015=0,T5016=1),"YES","NO")</f>
        <v>NO</v>
      </c>
    </row>
    <row r="5017" spans="1:21" x14ac:dyDescent="0.3">
      <c r="A5017" s="1">
        <v>5017</v>
      </c>
      <c r="B5017" s="1">
        <v>327</v>
      </c>
      <c r="C5017" s="1">
        <v>5000</v>
      </c>
      <c r="D5017" s="1">
        <v>4.75</v>
      </c>
      <c r="E5017" s="1">
        <v>4.75</v>
      </c>
      <c r="F5017" s="1">
        <v>2</v>
      </c>
      <c r="G5017" s="1" t="s">
        <v>4</v>
      </c>
      <c r="H5017" s="1">
        <v>0.05</v>
      </c>
      <c r="I5017" s="1">
        <v>0.01</v>
      </c>
      <c r="J5017" s="1">
        <v>0.02</v>
      </c>
      <c r="K5017" s="1">
        <v>7.0000000000000007E-2</v>
      </c>
      <c r="L5017" s="1">
        <v>0.12</v>
      </c>
      <c r="M5017" s="3">
        <f>PI()*(D5017*0.0254)^2/4</f>
        <v>1.1432587497137292E-2</v>
      </c>
      <c r="N5017" s="1">
        <f>ROUND(H5017*4.45,0)</f>
        <v>0</v>
      </c>
      <c r="O5017" s="1">
        <f>I5017*745.7</f>
        <v>7.4570000000000007</v>
      </c>
      <c r="P5017" s="5">
        <f>ROUND(N5017^(3/2)/O5017/SQRT(2*1.28*M5017)*100,0)</f>
        <v>0</v>
      </c>
      <c r="Q5017" s="4">
        <f>E5017/D5017</f>
        <v>1</v>
      </c>
      <c r="R5017" s="1">
        <f>ROUND(L5017^(3/2)/K5017*100*SQRT(2/PI()),0)</f>
        <v>47</v>
      </c>
      <c r="S5017" s="1" t="str">
        <f>IF(AND(R5017&gt;=R5016,R5017&gt;R5018),"YES","NO")</f>
        <v>NO</v>
      </c>
      <c r="T5017" s="1">
        <f>IF(C5017&lt;C5016,0,IF(T5016=1,1,IF(S5017="YES",1,0)))</f>
        <v>0</v>
      </c>
      <c r="U5017" s="1" t="str">
        <f>IF(AND(T5016=0,T5017=1),"YES","NO")</f>
        <v>NO</v>
      </c>
    </row>
    <row r="5018" spans="1:21" x14ac:dyDescent="0.3">
      <c r="A5018" s="1">
        <v>5018</v>
      </c>
      <c r="B5018" s="1">
        <v>327</v>
      </c>
      <c r="C5018" s="1">
        <v>6000</v>
      </c>
      <c r="D5018" s="1">
        <v>4.75</v>
      </c>
      <c r="E5018" s="1">
        <v>4.75</v>
      </c>
      <c r="F5018" s="1">
        <v>2</v>
      </c>
      <c r="G5018" s="1" t="s">
        <v>4</v>
      </c>
      <c r="H5018" s="1">
        <v>7.0000000000000007E-2</v>
      </c>
      <c r="I5018" s="1">
        <v>0.01</v>
      </c>
      <c r="J5018" s="1">
        <v>0.03</v>
      </c>
      <c r="K5018" s="1">
        <v>7.0000000000000007E-2</v>
      </c>
      <c r="L5018" s="1">
        <v>0.12</v>
      </c>
      <c r="M5018" s="3">
        <f>PI()*(D5018*0.0254)^2/4</f>
        <v>1.1432587497137292E-2</v>
      </c>
      <c r="N5018" s="1">
        <f>ROUND(H5018*4.45,0)</f>
        <v>0</v>
      </c>
      <c r="O5018" s="1">
        <f>I5018*745.7</f>
        <v>7.4570000000000007</v>
      </c>
      <c r="P5018" s="5">
        <f>ROUND(N5018^(3/2)/O5018/SQRT(2*1.28*M5018)*100,0)</f>
        <v>0</v>
      </c>
      <c r="Q5018" s="4">
        <f>E5018/D5018</f>
        <v>1</v>
      </c>
      <c r="R5018" s="1">
        <f>ROUND(L5018^(3/2)/K5018*100*SQRT(2/PI()),0)</f>
        <v>47</v>
      </c>
      <c r="S5018" s="1" t="str">
        <f>IF(AND(R5018&gt;=R5017,R5018&gt;R5019),"YES","NO")</f>
        <v>NO</v>
      </c>
      <c r="T5018" s="1">
        <f>IF(C5018&lt;C5017,0,IF(T5017=1,1,IF(S5018="YES",1,0)))</f>
        <v>0</v>
      </c>
      <c r="U5018" s="1" t="str">
        <f>IF(AND(T5017=0,T5018=1),"YES","NO")</f>
        <v>NO</v>
      </c>
    </row>
    <row r="5019" spans="1:21" x14ac:dyDescent="0.3">
      <c r="A5019" s="1">
        <v>5019</v>
      </c>
      <c r="B5019" s="1">
        <v>327</v>
      </c>
      <c r="C5019" s="1">
        <v>7000</v>
      </c>
      <c r="D5019" s="1">
        <v>4.75</v>
      </c>
      <c r="E5019" s="1">
        <v>4.75</v>
      </c>
      <c r="F5019" s="1">
        <v>2</v>
      </c>
      <c r="G5019" s="1" t="s">
        <v>4</v>
      </c>
      <c r="H5019" s="1">
        <v>0.09</v>
      </c>
      <c r="I5019" s="1">
        <v>0.01</v>
      </c>
      <c r="J5019" s="1">
        <v>0.04</v>
      </c>
      <c r="K5019" s="1">
        <v>7.0000000000000007E-2</v>
      </c>
      <c r="L5019" s="1">
        <v>0.12</v>
      </c>
      <c r="M5019" s="3">
        <f>PI()*(D5019*0.0254)^2/4</f>
        <v>1.1432587497137292E-2</v>
      </c>
      <c r="N5019" s="1">
        <f>ROUND(H5019*4.45,0)</f>
        <v>0</v>
      </c>
      <c r="O5019" s="1">
        <f>I5019*745.7</f>
        <v>7.4570000000000007</v>
      </c>
      <c r="P5019" s="5">
        <f>ROUND(N5019^(3/2)/O5019/SQRT(2*1.28*M5019)*100,0)</f>
        <v>0</v>
      </c>
      <c r="Q5019" s="4">
        <f>E5019/D5019</f>
        <v>1</v>
      </c>
      <c r="R5019" s="1">
        <f>ROUND(L5019^(3/2)/K5019*100*SQRT(2/PI()),0)</f>
        <v>47</v>
      </c>
      <c r="S5019" s="1" t="str">
        <f>IF(AND(R5019&gt;=R5018,R5019&gt;R5020),"YES","NO")</f>
        <v>NO</v>
      </c>
      <c r="T5019" s="1">
        <f>IF(C5019&lt;C5018,0,IF(T5018=1,1,IF(S5019="YES",1,0)))</f>
        <v>0</v>
      </c>
      <c r="U5019" s="1" t="str">
        <f>IF(AND(T5018=0,T5019=1),"YES","NO")</f>
        <v>NO</v>
      </c>
    </row>
    <row r="5020" spans="1:21" x14ac:dyDescent="0.3">
      <c r="A5020" s="1">
        <v>5020</v>
      </c>
      <c r="B5020" s="1">
        <v>327</v>
      </c>
      <c r="C5020" s="1">
        <v>8000</v>
      </c>
      <c r="D5020" s="1">
        <v>4.75</v>
      </c>
      <c r="E5020" s="1">
        <v>4.75</v>
      </c>
      <c r="F5020" s="1">
        <v>2</v>
      </c>
      <c r="G5020" s="1" t="s">
        <v>4</v>
      </c>
      <c r="H5020" s="1">
        <v>0.12</v>
      </c>
      <c r="I5020" s="1">
        <v>0.01</v>
      </c>
      <c r="J5020" s="1">
        <v>0.06</v>
      </c>
      <c r="K5020" s="1">
        <v>7.0000000000000007E-2</v>
      </c>
      <c r="L5020" s="1">
        <v>0.12</v>
      </c>
      <c r="M5020" s="3">
        <f>PI()*(D5020*0.0254)^2/4</f>
        <v>1.1432587497137292E-2</v>
      </c>
      <c r="N5020" s="1">
        <f>ROUND(H5020*4.45,0)</f>
        <v>1</v>
      </c>
      <c r="O5020" s="1">
        <f>I5020*745.7</f>
        <v>7.4570000000000007</v>
      </c>
      <c r="P5020" s="5">
        <f>ROUND(N5020^(3/2)/O5020/SQRT(2*1.28*M5020)*100,0)</f>
        <v>78</v>
      </c>
      <c r="Q5020" s="4">
        <f>E5020/D5020</f>
        <v>1</v>
      </c>
      <c r="R5020" s="1">
        <f>ROUND(L5020^(3/2)/K5020*100*SQRT(2/PI()),0)</f>
        <v>47</v>
      </c>
      <c r="S5020" s="1" t="str">
        <f>IF(AND(R5020&gt;=R5019,R5020&gt;R5021),"YES","NO")</f>
        <v>NO</v>
      </c>
      <c r="T5020" s="1">
        <f>IF(C5020&lt;C5019,0,IF(T5019=1,1,IF(S5020="YES",1,0)))</f>
        <v>0</v>
      </c>
      <c r="U5020" s="1" t="str">
        <f>IF(AND(T5019=0,T5020=1),"YES","NO")</f>
        <v>NO</v>
      </c>
    </row>
    <row r="5021" spans="1:21" x14ac:dyDescent="0.3">
      <c r="A5021" s="1">
        <v>5021</v>
      </c>
      <c r="B5021" s="1">
        <v>327</v>
      </c>
      <c r="C5021" s="1">
        <v>9000</v>
      </c>
      <c r="D5021" s="1">
        <v>4.75</v>
      </c>
      <c r="E5021" s="1">
        <v>4.75</v>
      </c>
      <c r="F5021" s="1">
        <v>2</v>
      </c>
      <c r="G5021" s="1" t="s">
        <v>4</v>
      </c>
      <c r="H5021" s="1">
        <v>0.16</v>
      </c>
      <c r="I5021" s="1">
        <v>0.01</v>
      </c>
      <c r="J5021" s="1">
        <v>7.0000000000000007E-2</v>
      </c>
      <c r="K5021" s="1">
        <v>7.0000000000000007E-2</v>
      </c>
      <c r="L5021" s="1">
        <v>0.12</v>
      </c>
      <c r="M5021" s="3">
        <f>PI()*(D5021*0.0254)^2/4</f>
        <v>1.1432587497137292E-2</v>
      </c>
      <c r="N5021" s="1">
        <f>ROUND(H5021*4.45,0)</f>
        <v>1</v>
      </c>
      <c r="O5021" s="1">
        <f>I5021*745.7</f>
        <v>7.4570000000000007</v>
      </c>
      <c r="P5021" s="5">
        <f>ROUND(N5021^(3/2)/O5021/SQRT(2*1.28*M5021)*100,0)</f>
        <v>78</v>
      </c>
      <c r="Q5021" s="4">
        <f>E5021/D5021</f>
        <v>1</v>
      </c>
      <c r="R5021" s="1">
        <f>ROUND(L5021^(3/2)/K5021*100*SQRT(2/PI()),0)</f>
        <v>47</v>
      </c>
      <c r="S5021" s="1" t="str">
        <f>IF(AND(R5021&gt;=R5020,R5021&gt;R5022),"YES","NO")</f>
        <v>NO</v>
      </c>
      <c r="T5021" s="1">
        <f>IF(C5021&lt;C5020,0,IF(T5020=1,1,IF(S5021="YES",1,0)))</f>
        <v>0</v>
      </c>
      <c r="U5021" s="1" t="str">
        <f>IF(AND(T5020=0,T5021=1),"YES","NO")</f>
        <v>NO</v>
      </c>
    </row>
    <row r="5022" spans="1:21" x14ac:dyDescent="0.3">
      <c r="A5022" s="1">
        <v>5022</v>
      </c>
      <c r="B5022" s="1">
        <v>327</v>
      </c>
      <c r="C5022" s="1">
        <v>10000</v>
      </c>
      <c r="D5022" s="1">
        <v>4.75</v>
      </c>
      <c r="E5022" s="1">
        <v>4.75</v>
      </c>
      <c r="F5022" s="1">
        <v>2</v>
      </c>
      <c r="G5022" s="1" t="s">
        <v>4</v>
      </c>
      <c r="H5022" s="1">
        <v>0.19</v>
      </c>
      <c r="I5022" s="1">
        <v>0.01</v>
      </c>
      <c r="J5022" s="1">
        <v>0.09</v>
      </c>
      <c r="K5022" s="1">
        <v>7.0000000000000007E-2</v>
      </c>
      <c r="L5022" s="1">
        <v>0.12</v>
      </c>
      <c r="M5022" s="3">
        <f>PI()*(D5022*0.0254)^2/4</f>
        <v>1.1432587497137292E-2</v>
      </c>
      <c r="N5022" s="1">
        <f>ROUND(H5022*4.45,0)</f>
        <v>1</v>
      </c>
      <c r="O5022" s="1">
        <f>I5022*745.7</f>
        <v>7.4570000000000007</v>
      </c>
      <c r="P5022" s="5">
        <f>ROUND(N5022^(3/2)/O5022/SQRT(2*1.28*M5022)*100,0)</f>
        <v>78</v>
      </c>
      <c r="Q5022" s="4">
        <f>E5022/D5022</f>
        <v>1</v>
      </c>
      <c r="R5022" s="1">
        <f>ROUND(L5022^(3/2)/K5022*100*SQRT(2/PI()),0)</f>
        <v>47</v>
      </c>
      <c r="S5022" s="1" t="str">
        <f>IF(AND(R5022&gt;=R5021,R5022&gt;R5023),"YES","NO")</f>
        <v>NO</v>
      </c>
      <c r="T5022" s="1">
        <f>IF(C5022&lt;C5021,0,IF(T5021=1,1,IF(S5022="YES",1,0)))</f>
        <v>0</v>
      </c>
      <c r="U5022" s="1" t="str">
        <f>IF(AND(T5021=0,T5022=1),"YES","NO")</f>
        <v>NO</v>
      </c>
    </row>
    <row r="5023" spans="1:21" x14ac:dyDescent="0.3">
      <c r="A5023" s="1">
        <v>5023</v>
      </c>
      <c r="B5023" s="1">
        <v>327</v>
      </c>
      <c r="C5023" s="1">
        <v>11000</v>
      </c>
      <c r="D5023" s="1">
        <v>4.75</v>
      </c>
      <c r="E5023" s="1">
        <v>4.75</v>
      </c>
      <c r="F5023" s="1">
        <v>2</v>
      </c>
      <c r="G5023" s="1" t="s">
        <v>4</v>
      </c>
      <c r="H5023" s="1">
        <v>0.24</v>
      </c>
      <c r="I5023" s="1">
        <v>0.02</v>
      </c>
      <c r="J5023" s="1">
        <v>0.11</v>
      </c>
      <c r="K5023" s="1">
        <v>7.0000000000000007E-2</v>
      </c>
      <c r="L5023" s="1">
        <v>0.12</v>
      </c>
      <c r="M5023" s="3">
        <f>PI()*(D5023*0.0254)^2/4</f>
        <v>1.1432587497137292E-2</v>
      </c>
      <c r="N5023" s="1">
        <f>ROUND(H5023*4.45,0)</f>
        <v>1</v>
      </c>
      <c r="O5023" s="1">
        <f>I5023*745.7</f>
        <v>14.914000000000001</v>
      </c>
      <c r="P5023" s="5">
        <f>ROUND(N5023^(3/2)/O5023/SQRT(2*1.28*M5023)*100,0)</f>
        <v>39</v>
      </c>
      <c r="Q5023" s="4">
        <f>E5023/D5023</f>
        <v>1</v>
      </c>
      <c r="R5023" s="1">
        <f>ROUND(L5023^(3/2)/K5023*100*SQRT(2/PI()),0)</f>
        <v>47</v>
      </c>
      <c r="S5023" s="1" t="str">
        <f>IF(AND(R5023&gt;=R5022,R5023&gt;R5024),"YES","NO")</f>
        <v>NO</v>
      </c>
      <c r="T5023" s="1">
        <f>IF(C5023&lt;C5022,0,IF(T5022=1,1,IF(S5023="YES",1,0)))</f>
        <v>0</v>
      </c>
      <c r="U5023" s="1" t="str">
        <f>IF(AND(T5022=0,T5023=1),"YES","NO")</f>
        <v>NO</v>
      </c>
    </row>
    <row r="5024" spans="1:21" x14ac:dyDescent="0.3">
      <c r="A5024" s="1">
        <v>5024</v>
      </c>
      <c r="B5024" s="1">
        <v>327</v>
      </c>
      <c r="C5024" s="1">
        <v>12000</v>
      </c>
      <c r="D5024" s="1">
        <v>4.75</v>
      </c>
      <c r="E5024" s="1">
        <v>4.75</v>
      </c>
      <c r="F5024" s="1">
        <v>2</v>
      </c>
      <c r="G5024" s="1" t="s">
        <v>4</v>
      </c>
      <c r="H5024" s="1">
        <v>0.28000000000000003</v>
      </c>
      <c r="I5024" s="1">
        <v>0.02</v>
      </c>
      <c r="J5024" s="1">
        <v>0.13</v>
      </c>
      <c r="K5024" s="1">
        <v>7.0000000000000007E-2</v>
      </c>
      <c r="L5024" s="1">
        <v>0.12</v>
      </c>
      <c r="M5024" s="3">
        <f>PI()*(D5024*0.0254)^2/4</f>
        <v>1.1432587497137292E-2</v>
      </c>
      <c r="N5024" s="1">
        <f>ROUND(H5024*4.45,0)</f>
        <v>1</v>
      </c>
      <c r="O5024" s="1">
        <f>I5024*745.7</f>
        <v>14.914000000000001</v>
      </c>
      <c r="P5024" s="5">
        <f>ROUND(N5024^(3/2)/O5024/SQRT(2*1.28*M5024)*100,0)</f>
        <v>39</v>
      </c>
      <c r="Q5024" s="4">
        <f>E5024/D5024</f>
        <v>1</v>
      </c>
      <c r="R5024" s="1">
        <f>ROUND(L5024^(3/2)/K5024*100*SQRT(2/PI()),0)</f>
        <v>47</v>
      </c>
      <c r="S5024" s="1" t="str">
        <f>IF(AND(R5024&gt;=R5023,R5024&gt;R5025),"YES","NO")</f>
        <v>NO</v>
      </c>
      <c r="T5024" s="1">
        <f>IF(C5024&lt;C5023,0,IF(T5023=1,1,IF(S5024="YES",1,0)))</f>
        <v>0</v>
      </c>
      <c r="U5024" s="1" t="str">
        <f>IF(AND(T5023=0,T5024=1),"YES","NO")</f>
        <v>NO</v>
      </c>
    </row>
    <row r="5025" spans="1:21" x14ac:dyDescent="0.3">
      <c r="A5025" s="1">
        <v>5025</v>
      </c>
      <c r="B5025" s="1">
        <v>327</v>
      </c>
      <c r="C5025" s="1">
        <v>13000</v>
      </c>
      <c r="D5025" s="1">
        <v>4.75</v>
      </c>
      <c r="E5025" s="1">
        <v>4.75</v>
      </c>
      <c r="F5025" s="1">
        <v>2</v>
      </c>
      <c r="G5025" s="1" t="s">
        <v>4</v>
      </c>
      <c r="H5025" s="1">
        <v>0.33</v>
      </c>
      <c r="I5025" s="1">
        <v>0.03</v>
      </c>
      <c r="J5025" s="1">
        <v>0.15</v>
      </c>
      <c r="K5025" s="1">
        <v>7.0000000000000007E-2</v>
      </c>
      <c r="L5025" s="1">
        <v>0.12</v>
      </c>
      <c r="M5025" s="3">
        <f>PI()*(D5025*0.0254)^2/4</f>
        <v>1.1432587497137292E-2</v>
      </c>
      <c r="N5025" s="1">
        <f>ROUND(H5025*4.45,0)</f>
        <v>1</v>
      </c>
      <c r="O5025" s="1">
        <f>I5025*745.7</f>
        <v>22.371000000000002</v>
      </c>
      <c r="P5025" s="5">
        <f>ROUND(N5025^(3/2)/O5025/SQRT(2*1.28*M5025)*100,0)</f>
        <v>26</v>
      </c>
      <c r="Q5025" s="4">
        <f>E5025/D5025</f>
        <v>1</v>
      </c>
      <c r="R5025" s="1">
        <f>ROUND(L5025^(3/2)/K5025*100*SQRT(2/PI()),0)</f>
        <v>47</v>
      </c>
      <c r="S5025" s="1" t="str">
        <f>IF(AND(R5025&gt;=R5024,R5025&gt;R5026),"YES","NO")</f>
        <v>NO</v>
      </c>
      <c r="T5025" s="1">
        <f>IF(C5025&lt;C5024,0,IF(T5024=1,1,IF(S5025="YES",1,0)))</f>
        <v>0</v>
      </c>
      <c r="U5025" s="1" t="str">
        <f>IF(AND(T5024=0,T5025=1),"YES","NO")</f>
        <v>NO</v>
      </c>
    </row>
    <row r="5026" spans="1:21" x14ac:dyDescent="0.3">
      <c r="A5026" s="1">
        <v>5026</v>
      </c>
      <c r="B5026" s="1">
        <v>327</v>
      </c>
      <c r="C5026" s="1">
        <v>13999</v>
      </c>
      <c r="D5026" s="1">
        <v>4.75</v>
      </c>
      <c r="E5026" s="1">
        <v>4.75</v>
      </c>
      <c r="F5026" s="1">
        <v>2</v>
      </c>
      <c r="G5026" s="1" t="s">
        <v>4</v>
      </c>
      <c r="H5026" s="1">
        <v>0.38</v>
      </c>
      <c r="I5026" s="1">
        <v>0.04</v>
      </c>
      <c r="J5026" s="1">
        <v>0.18</v>
      </c>
      <c r="K5026" s="1">
        <v>7.0000000000000007E-2</v>
      </c>
      <c r="L5026" s="1">
        <v>0.12</v>
      </c>
      <c r="M5026" s="3">
        <f>PI()*(D5026*0.0254)^2/4</f>
        <v>1.1432587497137292E-2</v>
      </c>
      <c r="N5026" s="1">
        <f>ROUND(H5026*4.45,0)</f>
        <v>2</v>
      </c>
      <c r="O5026" s="1">
        <f>I5026*745.7</f>
        <v>29.828000000000003</v>
      </c>
      <c r="P5026" s="5">
        <f>ROUND(N5026^(3/2)/O5026/SQRT(2*1.28*M5026)*100,0)</f>
        <v>55</v>
      </c>
      <c r="Q5026" s="4">
        <f>E5026/D5026</f>
        <v>1</v>
      </c>
      <c r="R5026" s="1">
        <f>ROUND(L5026^(3/2)/K5026*100*SQRT(2/PI()),0)</f>
        <v>47</v>
      </c>
      <c r="S5026" s="1" t="str">
        <f>IF(AND(R5026&gt;=R5025,R5026&gt;R5027),"YES","NO")</f>
        <v>NO</v>
      </c>
      <c r="T5026" s="1">
        <f>IF(C5026&lt;C5025,0,IF(T5025=1,1,IF(S5026="YES",1,0)))</f>
        <v>0</v>
      </c>
      <c r="U5026" s="1" t="str">
        <f>IF(AND(T5025=0,T5026=1),"YES","NO")</f>
        <v>NO</v>
      </c>
    </row>
    <row r="5027" spans="1:21" x14ac:dyDescent="0.3">
      <c r="A5027" s="1">
        <v>5027</v>
      </c>
      <c r="B5027" s="1">
        <v>327</v>
      </c>
      <c r="C5027" s="1">
        <v>15000</v>
      </c>
      <c r="D5027" s="1">
        <v>4.75</v>
      </c>
      <c r="E5027" s="1">
        <v>4.75</v>
      </c>
      <c r="F5027" s="1">
        <v>2</v>
      </c>
      <c r="G5027" s="1" t="s">
        <v>4</v>
      </c>
      <c r="H5027" s="1">
        <v>0.44</v>
      </c>
      <c r="I5027" s="1">
        <v>0.05</v>
      </c>
      <c r="J5027" s="1">
        <v>0.2</v>
      </c>
      <c r="K5027" s="1">
        <v>7.0000000000000007E-2</v>
      </c>
      <c r="L5027" s="1">
        <v>0.12</v>
      </c>
      <c r="M5027" s="3">
        <f>PI()*(D5027*0.0254)^2/4</f>
        <v>1.1432587497137292E-2</v>
      </c>
      <c r="N5027" s="1">
        <f>ROUND(H5027*4.45,0)</f>
        <v>2</v>
      </c>
      <c r="O5027" s="1">
        <f>I5027*745.7</f>
        <v>37.285000000000004</v>
      </c>
      <c r="P5027" s="5">
        <f>ROUND(N5027^(3/2)/O5027/SQRT(2*1.28*M5027)*100,0)</f>
        <v>44</v>
      </c>
      <c r="Q5027" s="4">
        <f>E5027/D5027</f>
        <v>1</v>
      </c>
      <c r="R5027" s="1">
        <f>ROUND(L5027^(3/2)/K5027*100*SQRT(2/PI()),0)</f>
        <v>47</v>
      </c>
      <c r="S5027" s="1" t="str">
        <f>IF(AND(R5027&gt;=R5026,R5027&gt;R5028),"YES","NO")</f>
        <v>NO</v>
      </c>
      <c r="T5027" s="1">
        <f>IF(C5027&lt;C5026,0,IF(T5026=1,1,IF(S5027="YES",1,0)))</f>
        <v>0</v>
      </c>
      <c r="U5027" s="1" t="str">
        <f>IF(AND(T5026=0,T5027=1),"YES","NO")</f>
        <v>NO</v>
      </c>
    </row>
    <row r="5028" spans="1:21" x14ac:dyDescent="0.3">
      <c r="A5028" s="1">
        <v>5028</v>
      </c>
      <c r="B5028" s="1">
        <v>327</v>
      </c>
      <c r="C5028" s="1">
        <v>16000</v>
      </c>
      <c r="D5028" s="1">
        <v>4.75</v>
      </c>
      <c r="E5028" s="1">
        <v>4.75</v>
      </c>
      <c r="F5028" s="1">
        <v>2</v>
      </c>
      <c r="G5028" s="1" t="s">
        <v>4</v>
      </c>
      <c r="H5028" s="1">
        <v>0.5</v>
      </c>
      <c r="I5028" s="1">
        <v>0.06</v>
      </c>
      <c r="J5028" s="1">
        <v>0.23</v>
      </c>
      <c r="K5028" s="1">
        <v>7.0000000000000007E-2</v>
      </c>
      <c r="L5028" s="1">
        <v>0.12</v>
      </c>
      <c r="M5028" s="3">
        <f>PI()*(D5028*0.0254)^2/4</f>
        <v>1.1432587497137292E-2</v>
      </c>
      <c r="N5028" s="1">
        <f>ROUND(H5028*4.45,0)</f>
        <v>2</v>
      </c>
      <c r="O5028" s="1">
        <f>I5028*745.7</f>
        <v>44.742000000000004</v>
      </c>
      <c r="P5028" s="5">
        <f>ROUND(N5028^(3/2)/O5028/SQRT(2*1.28*M5028)*100,0)</f>
        <v>37</v>
      </c>
      <c r="Q5028" s="4">
        <f>E5028/D5028</f>
        <v>1</v>
      </c>
      <c r="R5028" s="1">
        <f>ROUND(L5028^(3/2)/K5028*100*SQRT(2/PI()),0)</f>
        <v>47</v>
      </c>
      <c r="S5028" s="1" t="str">
        <f>IF(AND(R5028&gt;=R5027,R5028&gt;R5029),"YES","NO")</f>
        <v>NO</v>
      </c>
      <c r="T5028" s="1">
        <f>IF(C5028&lt;C5027,0,IF(T5027=1,1,IF(S5028="YES",1,0)))</f>
        <v>0</v>
      </c>
      <c r="U5028" s="1" t="str">
        <f>IF(AND(T5027=0,T5028=1),"YES","NO")</f>
        <v>NO</v>
      </c>
    </row>
    <row r="5029" spans="1:21" x14ac:dyDescent="0.3">
      <c r="A5029" s="1">
        <v>5029</v>
      </c>
      <c r="B5029" s="1">
        <v>327</v>
      </c>
      <c r="C5029" s="1">
        <v>17000</v>
      </c>
      <c r="D5029" s="1">
        <v>4.75</v>
      </c>
      <c r="E5029" s="1">
        <v>4.75</v>
      </c>
      <c r="F5029" s="1">
        <v>2</v>
      </c>
      <c r="G5029" s="1" t="s">
        <v>4</v>
      </c>
      <c r="H5029" s="1">
        <v>0.56000000000000005</v>
      </c>
      <c r="I5029" s="1">
        <v>7.0000000000000007E-2</v>
      </c>
      <c r="J5029" s="1">
        <v>0.26</v>
      </c>
      <c r="K5029" s="1">
        <v>7.0000000000000007E-2</v>
      </c>
      <c r="L5029" s="1">
        <v>0.12</v>
      </c>
      <c r="M5029" s="3">
        <f>PI()*(D5029*0.0254)^2/4</f>
        <v>1.1432587497137292E-2</v>
      </c>
      <c r="N5029" s="1">
        <f>ROUND(H5029*4.45,0)</f>
        <v>2</v>
      </c>
      <c r="O5029" s="1">
        <f>I5029*745.7</f>
        <v>52.199000000000005</v>
      </c>
      <c r="P5029" s="5">
        <f>ROUND(N5029^(3/2)/O5029/SQRT(2*1.28*M5029)*100,0)</f>
        <v>32</v>
      </c>
      <c r="Q5029" s="4">
        <f>E5029/D5029</f>
        <v>1</v>
      </c>
      <c r="R5029" s="1">
        <f>ROUND(L5029^(3/2)/K5029*100*SQRT(2/PI()),0)</f>
        <v>47</v>
      </c>
      <c r="S5029" s="1" t="str">
        <f>IF(AND(R5029&gt;=R5028,R5029&gt;R5030),"YES","NO")</f>
        <v>NO</v>
      </c>
      <c r="T5029" s="1">
        <f>IF(C5029&lt;C5028,0,IF(T5028=1,1,IF(S5029="YES",1,0)))</f>
        <v>0</v>
      </c>
      <c r="U5029" s="1" t="str">
        <f>IF(AND(T5028=0,T5029=1),"YES","NO")</f>
        <v>NO</v>
      </c>
    </row>
    <row r="5030" spans="1:21" x14ac:dyDescent="0.3">
      <c r="A5030" s="1">
        <v>5030</v>
      </c>
      <c r="B5030" s="1">
        <v>327</v>
      </c>
      <c r="C5030" s="1">
        <v>18000</v>
      </c>
      <c r="D5030" s="1">
        <v>4.75</v>
      </c>
      <c r="E5030" s="1">
        <v>4.75</v>
      </c>
      <c r="F5030" s="1">
        <v>2</v>
      </c>
      <c r="G5030" s="1" t="s">
        <v>4</v>
      </c>
      <c r="H5030" s="1">
        <v>0.63</v>
      </c>
      <c r="I5030" s="1">
        <v>0.08</v>
      </c>
      <c r="J5030" s="1">
        <v>0.28999999999999998</v>
      </c>
      <c r="K5030" s="1">
        <v>7.0000000000000007E-2</v>
      </c>
      <c r="L5030" s="1">
        <v>0.12</v>
      </c>
      <c r="M5030" s="3">
        <f>PI()*(D5030*0.0254)^2/4</f>
        <v>1.1432587497137292E-2</v>
      </c>
      <c r="N5030" s="1">
        <f>ROUND(H5030*4.45,0)</f>
        <v>3</v>
      </c>
      <c r="O5030" s="1">
        <f>I5030*745.7</f>
        <v>59.656000000000006</v>
      </c>
      <c r="P5030" s="5">
        <f>ROUND(N5030^(3/2)/O5030/SQRT(2*1.28*M5030)*100,0)</f>
        <v>51</v>
      </c>
      <c r="Q5030" s="4">
        <f>E5030/D5030</f>
        <v>1</v>
      </c>
      <c r="R5030" s="1">
        <f>ROUND(L5030^(3/2)/K5030*100*SQRT(2/PI()),0)</f>
        <v>47</v>
      </c>
      <c r="S5030" s="1" t="str">
        <f>IF(AND(R5030&gt;=R5029,R5030&gt;R5031),"YES","NO")</f>
        <v>NO</v>
      </c>
      <c r="T5030" s="1">
        <f>IF(C5030&lt;C5029,0,IF(T5029=1,1,IF(S5030="YES",1,0)))</f>
        <v>0</v>
      </c>
      <c r="U5030" s="1" t="str">
        <f>IF(AND(T5029=0,T5030=1),"YES","NO")</f>
        <v>NO</v>
      </c>
    </row>
    <row r="5031" spans="1:21" x14ac:dyDescent="0.3">
      <c r="A5031" s="1">
        <v>5031</v>
      </c>
      <c r="B5031" s="1">
        <v>327</v>
      </c>
      <c r="C5031" s="1">
        <v>19000</v>
      </c>
      <c r="D5031" s="1">
        <v>4.75</v>
      </c>
      <c r="E5031" s="1">
        <v>4.75</v>
      </c>
      <c r="F5031" s="1">
        <v>2</v>
      </c>
      <c r="G5031" s="1" t="s">
        <v>4</v>
      </c>
      <c r="H5031" s="1">
        <v>0.7</v>
      </c>
      <c r="I5031" s="1">
        <v>0.1</v>
      </c>
      <c r="J5031" s="1">
        <v>0.33</v>
      </c>
      <c r="K5031" s="1">
        <v>7.0000000000000007E-2</v>
      </c>
      <c r="L5031" s="1">
        <v>0.12</v>
      </c>
      <c r="M5031" s="3">
        <f>PI()*(D5031*0.0254)^2/4</f>
        <v>1.1432587497137292E-2</v>
      </c>
      <c r="N5031" s="1">
        <f>ROUND(H5031*4.45,0)</f>
        <v>3</v>
      </c>
      <c r="O5031" s="1">
        <f>I5031*745.7</f>
        <v>74.570000000000007</v>
      </c>
      <c r="P5031" s="5">
        <f>ROUND(N5031^(3/2)/O5031/SQRT(2*1.28*M5031)*100,0)</f>
        <v>41</v>
      </c>
      <c r="Q5031" s="4">
        <f>E5031/D5031</f>
        <v>1</v>
      </c>
      <c r="R5031" s="1">
        <f>ROUND(L5031^(3/2)/K5031*100*SQRT(2/PI()),0)</f>
        <v>47</v>
      </c>
      <c r="S5031" s="1" t="str">
        <f>IF(AND(R5031&gt;=R5030,R5031&gt;R5032),"YES","NO")</f>
        <v>NO</v>
      </c>
      <c r="T5031" s="1">
        <f>IF(C5031&lt;C5030,0,IF(T5030=1,1,IF(S5031="YES",1,0)))</f>
        <v>0</v>
      </c>
      <c r="U5031" s="1" t="str">
        <f>IF(AND(T5030=0,T5031=1),"YES","NO")</f>
        <v>NO</v>
      </c>
    </row>
    <row r="5032" spans="1:21" x14ac:dyDescent="0.3">
      <c r="A5032" s="1">
        <v>5032</v>
      </c>
      <c r="B5032" s="1">
        <v>327</v>
      </c>
      <c r="C5032" s="1">
        <v>20000</v>
      </c>
      <c r="D5032" s="1">
        <v>4.75</v>
      </c>
      <c r="E5032" s="1">
        <v>4.75</v>
      </c>
      <c r="F5032" s="1">
        <v>2</v>
      </c>
      <c r="G5032" s="1" t="s">
        <v>4</v>
      </c>
      <c r="H5032" s="1">
        <v>0.78</v>
      </c>
      <c r="I5032" s="1">
        <v>0.12</v>
      </c>
      <c r="J5032" s="1">
        <v>0.37</v>
      </c>
      <c r="K5032" s="1">
        <v>7.0000000000000007E-2</v>
      </c>
      <c r="L5032" s="1">
        <v>0.12</v>
      </c>
      <c r="M5032" s="3">
        <f>PI()*(D5032*0.0254)^2/4</f>
        <v>1.1432587497137292E-2</v>
      </c>
      <c r="N5032" s="1">
        <f>ROUND(H5032*4.45,0)</f>
        <v>3</v>
      </c>
      <c r="O5032" s="1">
        <f>I5032*745.7</f>
        <v>89.484000000000009</v>
      </c>
      <c r="P5032" s="5">
        <f>ROUND(N5032^(3/2)/O5032/SQRT(2*1.28*M5032)*100,0)</f>
        <v>34</v>
      </c>
      <c r="Q5032" s="4">
        <f>E5032/D5032</f>
        <v>1</v>
      </c>
      <c r="R5032" s="1">
        <f>ROUND(L5032^(3/2)/K5032*100*SQRT(2/PI()),0)</f>
        <v>47</v>
      </c>
      <c r="S5032" s="1" t="str">
        <f>IF(AND(R5032&gt;=R5031,R5032&gt;R5033),"YES","NO")</f>
        <v>YES</v>
      </c>
      <c r="T5032" s="1">
        <f>IF(C5032&lt;C5031,0,IF(T5031=1,1,IF(S5032="YES",1,0)))</f>
        <v>1</v>
      </c>
      <c r="U5032" s="1" t="str">
        <f>IF(AND(T5031=0,T5032=1),"YES","NO")</f>
        <v>YES</v>
      </c>
    </row>
    <row r="5033" spans="1:21" x14ac:dyDescent="0.3">
      <c r="A5033" s="1">
        <v>5033</v>
      </c>
      <c r="B5033" s="1">
        <v>327</v>
      </c>
      <c r="C5033" s="1">
        <v>21000</v>
      </c>
      <c r="D5033" s="1">
        <v>4.75</v>
      </c>
      <c r="E5033" s="1">
        <v>4.75</v>
      </c>
      <c r="F5033" s="1">
        <v>2</v>
      </c>
      <c r="G5033" s="1" t="s">
        <v>4</v>
      </c>
      <c r="H5033" s="1">
        <v>0.86</v>
      </c>
      <c r="I5033" s="1">
        <v>0.14000000000000001</v>
      </c>
      <c r="J5033" s="1">
        <v>0.41</v>
      </c>
      <c r="K5033" s="1">
        <v>0.08</v>
      </c>
      <c r="L5033" s="1">
        <v>0.12</v>
      </c>
      <c r="M5033" s="3">
        <f>PI()*(D5033*0.0254)^2/4</f>
        <v>1.1432587497137292E-2</v>
      </c>
      <c r="N5033" s="1">
        <f>ROUND(H5033*4.45,0)</f>
        <v>4</v>
      </c>
      <c r="O5033" s="1">
        <f>I5033*745.7</f>
        <v>104.39800000000001</v>
      </c>
      <c r="P5033" s="5">
        <f>ROUND(N5033^(3/2)/O5033/SQRT(2*1.28*M5033)*100,0)</f>
        <v>45</v>
      </c>
      <c r="Q5033" s="4">
        <f>E5033/D5033</f>
        <v>1</v>
      </c>
      <c r="R5033" s="1">
        <f>ROUND(L5033^(3/2)/K5033*100*SQRT(2/PI()),0)</f>
        <v>41</v>
      </c>
      <c r="S5033" s="1" t="str">
        <f>IF(AND(R5033&gt;=R5032,R5033&gt;R5034),"YES","NO")</f>
        <v>NO</v>
      </c>
      <c r="T5033" s="1">
        <f>IF(C5033&lt;C5032,0,IF(T5032=1,1,IF(S5033="YES",1,0)))</f>
        <v>1</v>
      </c>
      <c r="U5033" s="1" t="str">
        <f>IF(AND(T5032=0,T5033=1),"YES","NO")</f>
        <v>NO</v>
      </c>
    </row>
    <row r="5034" spans="1:21" x14ac:dyDescent="0.3">
      <c r="A5034" s="1">
        <v>5034</v>
      </c>
      <c r="B5034" s="1">
        <v>327</v>
      </c>
      <c r="C5034" s="1">
        <v>22000</v>
      </c>
      <c r="D5034" s="1">
        <v>4.75</v>
      </c>
      <c r="E5034" s="1">
        <v>4.75</v>
      </c>
      <c r="F5034" s="1">
        <v>2</v>
      </c>
      <c r="G5034" s="1" t="s">
        <v>4</v>
      </c>
      <c r="H5034" s="1">
        <v>0.94</v>
      </c>
      <c r="I5034" s="1">
        <v>0.16</v>
      </c>
      <c r="J5034" s="1">
        <v>0.45</v>
      </c>
      <c r="K5034" s="1">
        <v>0.08</v>
      </c>
      <c r="L5034" s="1">
        <v>0.12</v>
      </c>
      <c r="M5034" s="3">
        <f>PI()*(D5034*0.0254)^2/4</f>
        <v>1.1432587497137292E-2</v>
      </c>
      <c r="N5034" s="1">
        <f>ROUND(H5034*4.45,0)</f>
        <v>4</v>
      </c>
      <c r="O5034" s="1">
        <f>I5034*745.7</f>
        <v>119.31200000000001</v>
      </c>
      <c r="P5034" s="5">
        <f>ROUND(N5034^(3/2)/O5034/SQRT(2*1.28*M5034)*100,0)</f>
        <v>39</v>
      </c>
      <c r="Q5034" s="4">
        <f>E5034/D5034</f>
        <v>1</v>
      </c>
      <c r="R5034" s="1">
        <f>ROUND(L5034^(3/2)/K5034*100*SQRT(2/PI()),0)</f>
        <v>41</v>
      </c>
      <c r="S5034" s="1" t="str">
        <f>IF(AND(R5034&gt;=R5033,R5034&gt;R5035),"YES","NO")</f>
        <v>NO</v>
      </c>
      <c r="T5034" s="1">
        <f>IF(C5034&lt;C5033,0,IF(T5033=1,1,IF(S5034="YES",1,0)))</f>
        <v>1</v>
      </c>
      <c r="U5034" s="1" t="str">
        <f>IF(AND(T5033=0,T5034=1),"YES","NO")</f>
        <v>NO</v>
      </c>
    </row>
    <row r="5035" spans="1:21" x14ac:dyDescent="0.3">
      <c r="A5035" s="1">
        <v>5035</v>
      </c>
      <c r="B5035" s="1">
        <v>327</v>
      </c>
      <c r="C5035" s="1">
        <v>23000</v>
      </c>
      <c r="D5035" s="1">
        <v>4.75</v>
      </c>
      <c r="E5035" s="1">
        <v>4.75</v>
      </c>
      <c r="F5035" s="1">
        <v>2</v>
      </c>
      <c r="G5035" s="1" t="s">
        <v>4</v>
      </c>
      <c r="H5035" s="1">
        <v>1.03</v>
      </c>
      <c r="I5035" s="1">
        <v>0.18</v>
      </c>
      <c r="J5035" s="1">
        <v>0.49</v>
      </c>
      <c r="K5035" s="1">
        <v>0.08</v>
      </c>
      <c r="L5035" s="1">
        <v>0.12</v>
      </c>
      <c r="M5035" s="3">
        <f>PI()*(D5035*0.0254)^2/4</f>
        <v>1.1432587497137292E-2</v>
      </c>
      <c r="N5035" s="1">
        <f>ROUND(H5035*4.45,0)</f>
        <v>5</v>
      </c>
      <c r="O5035" s="1">
        <f>I5035*745.7</f>
        <v>134.226</v>
      </c>
      <c r="P5035" s="5">
        <f>ROUND(N5035^(3/2)/O5035/SQRT(2*1.28*M5035)*100,0)</f>
        <v>49</v>
      </c>
      <c r="Q5035" s="4">
        <f>E5035/D5035</f>
        <v>1</v>
      </c>
      <c r="R5035" s="1">
        <f>ROUND(L5035^(3/2)/K5035*100*SQRT(2/PI()),0)</f>
        <v>41</v>
      </c>
      <c r="S5035" s="1" t="str">
        <f>IF(AND(R5035&gt;=R5034,R5035&gt;R5036),"YES","NO")</f>
        <v>NO</v>
      </c>
      <c r="T5035" s="1">
        <f>IF(C5035&lt;C5034,0,IF(T5034=1,1,IF(S5035="YES",1,0)))</f>
        <v>1</v>
      </c>
      <c r="U5035" s="1" t="str">
        <f>IF(AND(T5034=0,T5035=1),"YES","NO")</f>
        <v>NO</v>
      </c>
    </row>
    <row r="5036" spans="1:21" x14ac:dyDescent="0.3">
      <c r="A5036" s="1">
        <v>5036</v>
      </c>
      <c r="B5036" s="1">
        <v>327</v>
      </c>
      <c r="C5036" s="1">
        <v>24000</v>
      </c>
      <c r="D5036" s="1">
        <v>4.75</v>
      </c>
      <c r="E5036" s="1">
        <v>4.75</v>
      </c>
      <c r="F5036" s="1">
        <v>2</v>
      </c>
      <c r="G5036" s="1" t="s">
        <v>4</v>
      </c>
      <c r="H5036" s="1">
        <v>1.1200000000000001</v>
      </c>
      <c r="I5036" s="1">
        <v>0.2</v>
      </c>
      <c r="J5036" s="1">
        <v>0.53</v>
      </c>
      <c r="K5036" s="1">
        <v>7.0000000000000007E-2</v>
      </c>
      <c r="L5036" s="1">
        <v>0.12</v>
      </c>
      <c r="M5036" s="3">
        <f>PI()*(D5036*0.0254)^2/4</f>
        <v>1.1432587497137292E-2</v>
      </c>
      <c r="N5036" s="1">
        <f>ROUND(H5036*4.45,0)</f>
        <v>5</v>
      </c>
      <c r="O5036" s="1">
        <f>I5036*745.7</f>
        <v>149.14000000000001</v>
      </c>
      <c r="P5036" s="5">
        <f>ROUND(N5036^(3/2)/O5036/SQRT(2*1.28*M5036)*100,0)</f>
        <v>44</v>
      </c>
      <c r="Q5036" s="4">
        <f>E5036/D5036</f>
        <v>1</v>
      </c>
      <c r="R5036" s="1">
        <f>ROUND(L5036^(3/2)/K5036*100*SQRT(2/PI()),0)</f>
        <v>47</v>
      </c>
      <c r="S5036" s="1" t="str">
        <f>IF(AND(R5036&gt;=R5035,R5036&gt;R5037),"YES","NO")</f>
        <v>NO</v>
      </c>
      <c r="T5036" s="1">
        <f>IF(C5036&lt;C5035,0,IF(T5035=1,1,IF(S5036="YES",1,0)))</f>
        <v>1</v>
      </c>
      <c r="U5036" s="1" t="str">
        <f>IF(AND(T5035=0,T5036=1),"YES","NO")</f>
        <v>NO</v>
      </c>
    </row>
    <row r="5037" spans="1:21" x14ac:dyDescent="0.3">
      <c r="A5037" s="1">
        <v>5037</v>
      </c>
      <c r="B5037" s="1">
        <v>327</v>
      </c>
      <c r="C5037" s="1">
        <v>25000</v>
      </c>
      <c r="D5037" s="1">
        <v>4.75</v>
      </c>
      <c r="E5037" s="1">
        <v>4.75</v>
      </c>
      <c r="F5037" s="1">
        <v>2</v>
      </c>
      <c r="G5037" s="1" t="s">
        <v>4</v>
      </c>
      <c r="H5037" s="1">
        <v>1.22</v>
      </c>
      <c r="I5037" s="1">
        <v>0.22</v>
      </c>
      <c r="J5037" s="1">
        <v>0.56000000000000005</v>
      </c>
      <c r="K5037" s="1">
        <v>7.0000000000000007E-2</v>
      </c>
      <c r="L5037" s="1">
        <v>0.12</v>
      </c>
      <c r="M5037" s="3">
        <f>PI()*(D5037*0.0254)^2/4</f>
        <v>1.1432587497137292E-2</v>
      </c>
      <c r="N5037" s="1">
        <f>ROUND(H5037*4.45,0)</f>
        <v>5</v>
      </c>
      <c r="O5037" s="1">
        <f>I5037*745.7</f>
        <v>164.054</v>
      </c>
      <c r="P5037" s="5">
        <f>ROUND(N5037^(3/2)/O5037/SQRT(2*1.28*M5037)*100,0)</f>
        <v>40</v>
      </c>
      <c r="Q5037" s="4">
        <f>E5037/D5037</f>
        <v>1</v>
      </c>
      <c r="R5037" s="1">
        <f>ROUND(L5037^(3/2)/K5037*100*SQRT(2/PI()),0)</f>
        <v>47</v>
      </c>
      <c r="S5037" s="1" t="str">
        <f>IF(AND(R5037&gt;=R5036,R5037&gt;R5038),"YES","NO")</f>
        <v>NO</v>
      </c>
      <c r="T5037" s="1">
        <f>IF(C5037&lt;C5036,0,IF(T5036=1,1,IF(S5037="YES",1,0)))</f>
        <v>1</v>
      </c>
      <c r="U5037" s="1" t="str">
        <f>IF(AND(T5036=0,T5037=1),"YES","NO")</f>
        <v>NO</v>
      </c>
    </row>
    <row r="5038" spans="1:21" x14ac:dyDescent="0.3">
      <c r="A5038" s="1">
        <v>5038</v>
      </c>
      <c r="B5038" s="1">
        <v>327</v>
      </c>
      <c r="C5038" s="1">
        <v>26000</v>
      </c>
      <c r="D5038" s="1">
        <v>4.75</v>
      </c>
      <c r="E5038" s="1">
        <v>4.75</v>
      </c>
      <c r="F5038" s="1">
        <v>2</v>
      </c>
      <c r="G5038" s="1" t="s">
        <v>4</v>
      </c>
      <c r="H5038" s="1">
        <v>1.32</v>
      </c>
      <c r="I5038" s="1">
        <v>0.25</v>
      </c>
      <c r="J5038" s="1">
        <v>0.61</v>
      </c>
      <c r="K5038" s="1">
        <v>7.0000000000000007E-2</v>
      </c>
      <c r="L5038" s="1">
        <v>0.12</v>
      </c>
      <c r="M5038" s="3">
        <f>PI()*(D5038*0.0254)^2/4</f>
        <v>1.1432587497137292E-2</v>
      </c>
      <c r="N5038" s="1">
        <f>ROUND(H5038*4.45,0)</f>
        <v>6</v>
      </c>
      <c r="O5038" s="1">
        <f>I5038*745.7</f>
        <v>186.42500000000001</v>
      </c>
      <c r="P5038" s="5">
        <f>ROUND(N5038^(3/2)/O5038/SQRT(2*1.28*M5038)*100,0)</f>
        <v>46</v>
      </c>
      <c r="Q5038" s="4">
        <f>E5038/D5038</f>
        <v>1</v>
      </c>
      <c r="R5038" s="1">
        <f>ROUND(L5038^(3/2)/K5038*100*SQRT(2/PI()),0)</f>
        <v>47</v>
      </c>
      <c r="S5038" s="1" t="str">
        <f>IF(AND(R5038&gt;=R5037,R5038&gt;R5039),"YES","NO")</f>
        <v>NO</v>
      </c>
      <c r="T5038" s="1">
        <f>IF(C5038&lt;C5037,0,IF(T5037=1,1,IF(S5038="YES",1,0)))</f>
        <v>1</v>
      </c>
      <c r="U5038" s="1" t="str">
        <f>IF(AND(T5037=0,T5038=1),"YES","NO")</f>
        <v>NO</v>
      </c>
    </row>
    <row r="5039" spans="1:21" x14ac:dyDescent="0.3">
      <c r="A5039" s="1">
        <v>5039</v>
      </c>
      <c r="B5039" s="1">
        <v>327</v>
      </c>
      <c r="C5039" s="1">
        <v>26999</v>
      </c>
      <c r="D5039" s="1">
        <v>4.75</v>
      </c>
      <c r="E5039" s="1">
        <v>4.75</v>
      </c>
      <c r="F5039" s="1">
        <v>2</v>
      </c>
      <c r="G5039" s="1" t="s">
        <v>4</v>
      </c>
      <c r="H5039" s="1">
        <v>1.42</v>
      </c>
      <c r="I5039" s="1">
        <v>0.28000000000000003</v>
      </c>
      <c r="J5039" s="1">
        <v>0.65</v>
      </c>
      <c r="K5039" s="1">
        <v>7.0000000000000007E-2</v>
      </c>
      <c r="L5039" s="1">
        <v>0.12</v>
      </c>
      <c r="M5039" s="3">
        <f>PI()*(D5039*0.0254)^2/4</f>
        <v>1.1432587497137292E-2</v>
      </c>
      <c r="N5039" s="1">
        <f>ROUND(H5039*4.45,0)</f>
        <v>6</v>
      </c>
      <c r="O5039" s="1">
        <f>I5039*745.7</f>
        <v>208.79600000000002</v>
      </c>
      <c r="P5039" s="5">
        <f>ROUND(N5039^(3/2)/O5039/SQRT(2*1.28*M5039)*100,0)</f>
        <v>41</v>
      </c>
      <c r="Q5039" s="4">
        <f>E5039/D5039</f>
        <v>1</v>
      </c>
      <c r="R5039" s="1">
        <f>ROUND(L5039^(3/2)/K5039*100*SQRT(2/PI()),0)</f>
        <v>47</v>
      </c>
      <c r="S5039" s="1" t="str">
        <f>IF(AND(R5039&gt;=R5038,R5039&gt;R5040),"YES","NO")</f>
        <v>NO</v>
      </c>
      <c r="T5039" s="1">
        <f>IF(C5039&lt;C5038,0,IF(T5038=1,1,IF(S5039="YES",1,0)))</f>
        <v>1</v>
      </c>
      <c r="U5039" s="1" t="str">
        <f>IF(AND(T5038=0,T5039=1),"YES","NO")</f>
        <v>NO</v>
      </c>
    </row>
    <row r="5040" spans="1:21" x14ac:dyDescent="0.3">
      <c r="A5040" s="1">
        <v>5040</v>
      </c>
      <c r="B5040" s="1">
        <v>327</v>
      </c>
      <c r="C5040" s="1">
        <v>28000</v>
      </c>
      <c r="D5040" s="1">
        <v>4.75</v>
      </c>
      <c r="E5040" s="1">
        <v>4.75</v>
      </c>
      <c r="F5040" s="1">
        <v>2</v>
      </c>
      <c r="G5040" s="1" t="s">
        <v>4</v>
      </c>
      <c r="H5040" s="1">
        <v>1.52</v>
      </c>
      <c r="I5040" s="1">
        <v>0.31</v>
      </c>
      <c r="J5040" s="1">
        <v>0.69</v>
      </c>
      <c r="K5040" s="1">
        <v>7.0000000000000007E-2</v>
      </c>
      <c r="L5040" s="1">
        <v>0.12</v>
      </c>
      <c r="M5040" s="3">
        <f>PI()*(D5040*0.0254)^2/4</f>
        <v>1.1432587497137292E-2</v>
      </c>
      <c r="N5040" s="1">
        <f>ROUND(H5040*4.45,0)</f>
        <v>7</v>
      </c>
      <c r="O5040" s="1">
        <f>I5040*745.7</f>
        <v>231.167</v>
      </c>
      <c r="P5040" s="5">
        <f>ROUND(N5040^(3/2)/O5040/SQRT(2*1.28*M5040)*100,0)</f>
        <v>47</v>
      </c>
      <c r="Q5040" s="4">
        <f>E5040/D5040</f>
        <v>1</v>
      </c>
      <c r="R5040" s="1">
        <f>ROUND(L5040^(3/2)/K5040*100*SQRT(2/PI()),0)</f>
        <v>47</v>
      </c>
      <c r="S5040" s="1" t="str">
        <f>IF(AND(R5040&gt;=R5039,R5040&gt;R5041),"YES","NO")</f>
        <v>NO</v>
      </c>
      <c r="T5040" s="1">
        <f>IF(C5040&lt;C5039,0,IF(T5039=1,1,IF(S5040="YES",1,0)))</f>
        <v>1</v>
      </c>
      <c r="U5040" s="1" t="str">
        <f>IF(AND(T5039=0,T5040=1),"YES","NO")</f>
        <v>NO</v>
      </c>
    </row>
    <row r="5041" spans="1:21" x14ac:dyDescent="0.3">
      <c r="A5041" s="1">
        <v>5041</v>
      </c>
      <c r="B5041" s="1">
        <v>327</v>
      </c>
      <c r="C5041" s="1">
        <v>29000</v>
      </c>
      <c r="D5041" s="1">
        <v>4.75</v>
      </c>
      <c r="E5041" s="1">
        <v>4.75</v>
      </c>
      <c r="F5041" s="1">
        <v>2</v>
      </c>
      <c r="G5041" s="1" t="s">
        <v>4</v>
      </c>
      <c r="H5041" s="1">
        <v>1.63</v>
      </c>
      <c r="I5041" s="1">
        <v>0.34</v>
      </c>
      <c r="J5041" s="1">
        <v>0.73</v>
      </c>
      <c r="K5041" s="1">
        <v>7.0000000000000007E-2</v>
      </c>
      <c r="L5041" s="1">
        <v>0.12</v>
      </c>
      <c r="M5041" s="3">
        <f>PI()*(D5041*0.0254)^2/4</f>
        <v>1.1432587497137292E-2</v>
      </c>
      <c r="N5041" s="1">
        <f>ROUND(H5041*4.45,0)</f>
        <v>7</v>
      </c>
      <c r="O5041" s="1">
        <f>I5041*745.7</f>
        <v>253.53800000000004</v>
      </c>
      <c r="P5041" s="5">
        <f>ROUND(N5041^(3/2)/O5041/SQRT(2*1.28*M5041)*100,0)</f>
        <v>43</v>
      </c>
      <c r="Q5041" s="4">
        <f>E5041/D5041</f>
        <v>1</v>
      </c>
      <c r="R5041" s="1">
        <f>ROUND(L5041^(3/2)/K5041*100*SQRT(2/PI()),0)</f>
        <v>47</v>
      </c>
      <c r="S5041" s="1" t="str">
        <f>IF(AND(R5041&gt;=R5040,R5041&gt;R5042),"YES","NO")</f>
        <v>NO</v>
      </c>
      <c r="T5041" s="1">
        <f>IF(C5041&lt;C5040,0,IF(T5040=1,1,IF(S5041="YES",1,0)))</f>
        <v>1</v>
      </c>
      <c r="U5041" s="1" t="str">
        <f>IF(AND(T5040=0,T5041=1),"YES","NO")</f>
        <v>NO</v>
      </c>
    </row>
    <row r="5042" spans="1:21" x14ac:dyDescent="0.3">
      <c r="A5042" s="1">
        <v>5042</v>
      </c>
      <c r="B5042" s="1">
        <v>327</v>
      </c>
      <c r="C5042" s="1">
        <v>30000</v>
      </c>
      <c r="D5042" s="1">
        <v>4.75</v>
      </c>
      <c r="E5042" s="1">
        <v>4.75</v>
      </c>
      <c r="F5042" s="1">
        <v>2</v>
      </c>
      <c r="G5042" s="1" t="s">
        <v>4</v>
      </c>
      <c r="H5042" s="1">
        <v>1.75</v>
      </c>
      <c r="I5042" s="1">
        <v>0.37</v>
      </c>
      <c r="J5042" s="1">
        <v>0.78</v>
      </c>
      <c r="K5042" s="1">
        <v>7.0000000000000007E-2</v>
      </c>
      <c r="L5042" s="1">
        <v>0.12</v>
      </c>
      <c r="M5042" s="3">
        <f>PI()*(D5042*0.0254)^2/4</f>
        <v>1.1432587497137292E-2</v>
      </c>
      <c r="N5042" s="1">
        <f>ROUND(H5042*4.45,0)</f>
        <v>8</v>
      </c>
      <c r="O5042" s="1">
        <f>I5042*745.7</f>
        <v>275.90899999999999</v>
      </c>
      <c r="P5042" s="5">
        <f>ROUND(N5042^(3/2)/O5042/SQRT(2*1.28*M5042)*100,0)</f>
        <v>48</v>
      </c>
      <c r="Q5042" s="4">
        <f>E5042/D5042</f>
        <v>1</v>
      </c>
      <c r="R5042" s="1">
        <f>ROUND(L5042^(3/2)/K5042*100*SQRT(2/PI()),0)</f>
        <v>47</v>
      </c>
      <c r="S5042" s="1" t="str">
        <f>IF(AND(R5042&gt;=R5041,R5042&gt;R5043),"YES","NO")</f>
        <v>NO</v>
      </c>
      <c r="T5042" s="1">
        <f>IF(C5042&lt;C5041,0,IF(T5041=1,1,IF(S5042="YES",1,0)))</f>
        <v>1</v>
      </c>
      <c r="U5042" s="1" t="str">
        <f>IF(AND(T5041=0,T5042=1),"YES","NO")</f>
        <v>NO</v>
      </c>
    </row>
    <row r="5043" spans="1:21" x14ac:dyDescent="0.3">
      <c r="A5043" s="1">
        <v>5043</v>
      </c>
      <c r="B5043" s="1">
        <v>327</v>
      </c>
      <c r="C5043" s="1">
        <v>31000</v>
      </c>
      <c r="D5043" s="1">
        <v>4.75</v>
      </c>
      <c r="E5043" s="1">
        <v>4.75</v>
      </c>
      <c r="F5043" s="1">
        <v>2</v>
      </c>
      <c r="G5043" s="1" t="s">
        <v>4</v>
      </c>
      <c r="H5043" s="1">
        <v>1.87</v>
      </c>
      <c r="I5043" s="1">
        <v>0.4</v>
      </c>
      <c r="J5043" s="1">
        <v>0.82</v>
      </c>
      <c r="K5043" s="1">
        <v>7.0000000000000007E-2</v>
      </c>
      <c r="L5043" s="1">
        <v>0.12</v>
      </c>
      <c r="M5043" s="3">
        <f>PI()*(D5043*0.0254)^2/4</f>
        <v>1.1432587497137292E-2</v>
      </c>
      <c r="N5043" s="1">
        <f>ROUND(H5043*4.45,0)</f>
        <v>8</v>
      </c>
      <c r="O5043" s="1">
        <f>I5043*745.7</f>
        <v>298.28000000000003</v>
      </c>
      <c r="P5043" s="5">
        <f>ROUND(N5043^(3/2)/O5043/SQRT(2*1.28*M5043)*100,0)</f>
        <v>44</v>
      </c>
      <c r="Q5043" s="4">
        <f>E5043/D5043</f>
        <v>1</v>
      </c>
      <c r="R5043" s="1">
        <f>ROUND(L5043^(3/2)/K5043*100*SQRT(2/PI()),0)</f>
        <v>47</v>
      </c>
      <c r="S5043" s="1" t="str">
        <f>IF(AND(R5043&gt;=R5042,R5043&gt;R5044),"YES","NO")</f>
        <v>NO</v>
      </c>
      <c r="T5043" s="1">
        <f>IF(C5043&lt;C5042,0,IF(T5042=1,1,IF(S5043="YES",1,0)))</f>
        <v>1</v>
      </c>
      <c r="U5043" s="1" t="str">
        <f>IF(AND(T5042=0,T5043=1),"YES","NO")</f>
        <v>NO</v>
      </c>
    </row>
    <row r="5044" spans="1:21" x14ac:dyDescent="0.3">
      <c r="A5044" s="1">
        <v>5044</v>
      </c>
      <c r="B5044" s="1">
        <v>327</v>
      </c>
      <c r="C5044" s="1">
        <v>32000</v>
      </c>
      <c r="D5044" s="1">
        <v>4.75</v>
      </c>
      <c r="E5044" s="1">
        <v>4.75</v>
      </c>
      <c r="F5044" s="1">
        <v>2</v>
      </c>
      <c r="G5044" s="1" t="s">
        <v>4</v>
      </c>
      <c r="H5044" s="1">
        <v>1.99</v>
      </c>
      <c r="I5044" s="1">
        <v>0.44</v>
      </c>
      <c r="J5044" s="1">
        <v>0.87</v>
      </c>
      <c r="K5044" s="1">
        <v>7.0000000000000007E-2</v>
      </c>
      <c r="L5044" s="1">
        <v>0.12</v>
      </c>
      <c r="M5044" s="3">
        <f>PI()*(D5044*0.0254)^2/4</f>
        <v>1.1432587497137292E-2</v>
      </c>
      <c r="N5044" s="1">
        <f>ROUND(H5044*4.45,0)</f>
        <v>9</v>
      </c>
      <c r="O5044" s="1">
        <f>I5044*745.7</f>
        <v>328.108</v>
      </c>
      <c r="P5044" s="5">
        <f>ROUND(N5044^(3/2)/O5044/SQRT(2*1.28*M5044)*100,0)</f>
        <v>48</v>
      </c>
      <c r="Q5044" s="4">
        <f>E5044/D5044</f>
        <v>1</v>
      </c>
      <c r="R5044" s="1">
        <f>ROUND(L5044^(3/2)/K5044*100*SQRT(2/PI()),0)</f>
        <v>47</v>
      </c>
      <c r="S5044" s="1" t="str">
        <f>IF(AND(R5044&gt;=R5043,R5044&gt;R5045),"YES","NO")</f>
        <v>NO</v>
      </c>
      <c r="T5044" s="1">
        <f>IF(C5044&lt;C5043,0,IF(T5043=1,1,IF(S5044="YES",1,0)))</f>
        <v>1</v>
      </c>
      <c r="U5044" s="1" t="str">
        <f>IF(AND(T5043=0,T5044=1),"YES","NO")</f>
        <v>NO</v>
      </c>
    </row>
    <row r="5045" spans="1:21" x14ac:dyDescent="0.3">
      <c r="A5045" s="1">
        <v>5045</v>
      </c>
      <c r="B5045" s="1">
        <v>327</v>
      </c>
      <c r="C5045" s="1">
        <v>33000</v>
      </c>
      <c r="D5045" s="1">
        <v>4.75</v>
      </c>
      <c r="E5045" s="1">
        <v>4.75</v>
      </c>
      <c r="F5045" s="1">
        <v>2</v>
      </c>
      <c r="G5045" s="1" t="s">
        <v>4</v>
      </c>
      <c r="H5045" s="1">
        <v>2.11</v>
      </c>
      <c r="I5045" s="1">
        <v>0.48</v>
      </c>
      <c r="J5045" s="1">
        <v>0.92</v>
      </c>
      <c r="K5045" s="1">
        <v>7.0000000000000007E-2</v>
      </c>
      <c r="L5045" s="1">
        <v>0.12</v>
      </c>
      <c r="M5045" s="3">
        <f>PI()*(D5045*0.0254)^2/4</f>
        <v>1.1432587497137292E-2</v>
      </c>
      <c r="N5045" s="1">
        <f>ROUND(H5045*4.45,0)</f>
        <v>9</v>
      </c>
      <c r="O5045" s="1">
        <f>I5045*745.7</f>
        <v>357.93600000000004</v>
      </c>
      <c r="P5045" s="5">
        <f>ROUND(N5045^(3/2)/O5045/SQRT(2*1.28*M5045)*100,0)</f>
        <v>44</v>
      </c>
      <c r="Q5045" s="4">
        <f>E5045/D5045</f>
        <v>1</v>
      </c>
      <c r="R5045" s="1">
        <f>ROUND(L5045^(3/2)/K5045*100*SQRT(2/PI()),0)</f>
        <v>47</v>
      </c>
      <c r="S5045" s="1" t="str">
        <f>IF(AND(R5045&gt;=R5044,R5045&gt;R5046),"YES","NO")</f>
        <v>NO</v>
      </c>
      <c r="T5045" s="1">
        <f>IF(C5045&lt;C5044,0,IF(T5044=1,1,IF(S5045="YES",1,0)))</f>
        <v>1</v>
      </c>
      <c r="U5045" s="1" t="str">
        <f>IF(AND(T5044=0,T5045=1),"YES","NO")</f>
        <v>NO</v>
      </c>
    </row>
    <row r="5046" spans="1:21" x14ac:dyDescent="0.3">
      <c r="A5046" s="1">
        <v>5046</v>
      </c>
      <c r="B5046" s="1">
        <v>327</v>
      </c>
      <c r="C5046" s="1">
        <v>34000</v>
      </c>
      <c r="D5046" s="1">
        <v>4.75</v>
      </c>
      <c r="E5046" s="1">
        <v>4.75</v>
      </c>
      <c r="F5046" s="1">
        <v>2</v>
      </c>
      <c r="G5046" s="1" t="s">
        <v>4</v>
      </c>
      <c r="H5046" s="1">
        <v>2.2400000000000002</v>
      </c>
      <c r="I5046" s="1">
        <v>0.52</v>
      </c>
      <c r="J5046" s="1">
        <v>0.97</v>
      </c>
      <c r="K5046" s="1">
        <v>7.0000000000000007E-2</v>
      </c>
      <c r="L5046" s="1">
        <v>0.12</v>
      </c>
      <c r="M5046" s="3">
        <f>PI()*(D5046*0.0254)^2/4</f>
        <v>1.1432587497137292E-2</v>
      </c>
      <c r="N5046" s="1">
        <f>ROUND(H5046*4.45,0)</f>
        <v>10</v>
      </c>
      <c r="O5046" s="1">
        <f>I5046*745.7</f>
        <v>387.76400000000001</v>
      </c>
      <c r="P5046" s="5">
        <f>ROUND(N5046^(3/2)/O5046/SQRT(2*1.28*M5046)*100,0)</f>
        <v>48</v>
      </c>
      <c r="Q5046" s="4">
        <f>E5046/D5046</f>
        <v>1</v>
      </c>
      <c r="R5046" s="1">
        <f>ROUND(L5046^(3/2)/K5046*100*SQRT(2/PI()),0)</f>
        <v>47</v>
      </c>
      <c r="S5046" s="1" t="str">
        <f>IF(AND(R5046&gt;=R5045,R5046&gt;R5047),"YES","NO")</f>
        <v>NO</v>
      </c>
      <c r="T5046" s="1">
        <f>IF(C5046&lt;C5045,0,IF(T5045=1,1,IF(S5046="YES",1,0)))</f>
        <v>1</v>
      </c>
      <c r="U5046" s="1" t="str">
        <f>IF(AND(T5045=0,T5046=1),"YES","NO")</f>
        <v>NO</v>
      </c>
    </row>
    <row r="5047" spans="1:21" x14ac:dyDescent="0.3">
      <c r="A5047" s="1">
        <v>5047</v>
      </c>
      <c r="B5047" s="1">
        <v>327</v>
      </c>
      <c r="C5047" s="1">
        <v>35000</v>
      </c>
      <c r="D5047" s="1">
        <v>4.75</v>
      </c>
      <c r="E5047" s="1">
        <v>4.75</v>
      </c>
      <c r="F5047" s="1">
        <v>2</v>
      </c>
      <c r="G5047" s="1" t="s">
        <v>4</v>
      </c>
      <c r="H5047" s="1">
        <v>2.37</v>
      </c>
      <c r="I5047" s="1">
        <v>0.56000000000000005</v>
      </c>
      <c r="J5047" s="1">
        <v>1.02</v>
      </c>
      <c r="K5047" s="1">
        <v>7.0000000000000007E-2</v>
      </c>
      <c r="L5047" s="1">
        <v>0.12</v>
      </c>
      <c r="M5047" s="3">
        <f>PI()*(D5047*0.0254)^2/4</f>
        <v>1.1432587497137292E-2</v>
      </c>
      <c r="N5047" s="1">
        <f>ROUND(H5047*4.45,0)</f>
        <v>11</v>
      </c>
      <c r="O5047" s="1">
        <f>I5047*745.7</f>
        <v>417.59200000000004</v>
      </c>
      <c r="P5047" s="5">
        <f>ROUND(N5047^(3/2)/O5047/SQRT(2*1.28*M5047)*100,0)</f>
        <v>51</v>
      </c>
      <c r="Q5047" s="4">
        <f>E5047/D5047</f>
        <v>1</v>
      </c>
      <c r="R5047" s="1">
        <f>ROUND(L5047^(3/2)/K5047*100*SQRT(2/PI()),0)</f>
        <v>47</v>
      </c>
      <c r="S5047" s="1" t="str">
        <f>IF(AND(R5047&gt;=R5046,R5047&gt;R5048),"YES","NO")</f>
        <v>NO</v>
      </c>
      <c r="T5047" s="1">
        <f>IF(C5047&lt;C5046,0,IF(T5046=1,1,IF(S5047="YES",1,0)))</f>
        <v>1</v>
      </c>
      <c r="U5047" s="1" t="str">
        <f>IF(AND(T5046=0,T5047=1),"YES","NO")</f>
        <v>NO</v>
      </c>
    </row>
    <row r="5048" spans="1:21" x14ac:dyDescent="0.3">
      <c r="A5048" s="1">
        <v>5048</v>
      </c>
      <c r="B5048" s="1">
        <v>327</v>
      </c>
      <c r="C5048" s="1">
        <v>36000</v>
      </c>
      <c r="D5048" s="1">
        <v>4.75</v>
      </c>
      <c r="E5048" s="1">
        <v>4.75</v>
      </c>
      <c r="F5048" s="1">
        <v>2</v>
      </c>
      <c r="G5048" s="1" t="s">
        <v>4</v>
      </c>
      <c r="H5048" s="1">
        <v>2.5099999999999998</v>
      </c>
      <c r="I5048" s="1">
        <v>0.61</v>
      </c>
      <c r="J5048" s="1">
        <v>1.07</v>
      </c>
      <c r="K5048" s="1">
        <v>7.0000000000000007E-2</v>
      </c>
      <c r="L5048" s="1">
        <v>0.12</v>
      </c>
      <c r="M5048" s="3">
        <f>PI()*(D5048*0.0254)^2/4</f>
        <v>1.1432587497137292E-2</v>
      </c>
      <c r="N5048" s="1">
        <f>ROUND(H5048*4.45,0)</f>
        <v>11</v>
      </c>
      <c r="O5048" s="1">
        <f>I5048*745.7</f>
        <v>454.87700000000001</v>
      </c>
      <c r="P5048" s="5">
        <f>ROUND(N5048^(3/2)/O5048/SQRT(2*1.28*M5048)*100,0)</f>
        <v>47</v>
      </c>
      <c r="Q5048" s="4">
        <f>E5048/D5048</f>
        <v>1</v>
      </c>
      <c r="R5048" s="1">
        <f>ROUND(L5048^(3/2)/K5048*100*SQRT(2/PI()),0)</f>
        <v>47</v>
      </c>
      <c r="S5048" s="1" t="str">
        <f>IF(AND(R5048&gt;=R5047,R5048&gt;R5049),"YES","NO")</f>
        <v>NO</v>
      </c>
      <c r="T5048" s="1">
        <f>IF(C5048&lt;C5047,0,IF(T5047=1,1,IF(S5048="YES",1,0)))</f>
        <v>1</v>
      </c>
      <c r="U5048" s="1" t="str">
        <f>IF(AND(T5047=0,T5048=1),"YES","NO")</f>
        <v>NO</v>
      </c>
    </row>
    <row r="5049" spans="1:21" x14ac:dyDescent="0.3">
      <c r="A5049" s="1">
        <v>5049</v>
      </c>
      <c r="B5049" s="1">
        <v>327</v>
      </c>
      <c r="C5049" s="1">
        <v>37000</v>
      </c>
      <c r="D5049" s="1">
        <v>4.75</v>
      </c>
      <c r="E5049" s="1">
        <v>4.75</v>
      </c>
      <c r="F5049" s="1">
        <v>2</v>
      </c>
      <c r="G5049" s="1" t="s">
        <v>4</v>
      </c>
      <c r="H5049" s="1">
        <v>2.65</v>
      </c>
      <c r="I5049" s="1">
        <v>0.67</v>
      </c>
      <c r="J5049" s="1">
        <v>1.1399999999999999</v>
      </c>
      <c r="K5049" s="1">
        <v>7.0000000000000007E-2</v>
      </c>
      <c r="L5049" s="1">
        <v>0.12</v>
      </c>
      <c r="M5049" s="3">
        <f>PI()*(D5049*0.0254)^2/4</f>
        <v>1.1432587497137292E-2</v>
      </c>
      <c r="N5049" s="1">
        <f>ROUND(H5049*4.45,0)</f>
        <v>12</v>
      </c>
      <c r="O5049" s="1">
        <f>I5049*745.7</f>
        <v>499.61900000000009</v>
      </c>
      <c r="P5049" s="5">
        <f>ROUND(N5049^(3/2)/O5049/SQRT(2*1.28*M5049)*100,0)</f>
        <v>49</v>
      </c>
      <c r="Q5049" s="4">
        <f>E5049/D5049</f>
        <v>1</v>
      </c>
      <c r="R5049" s="1">
        <f>ROUND(L5049^(3/2)/K5049*100*SQRT(2/PI()),0)</f>
        <v>47</v>
      </c>
      <c r="S5049" s="1" t="str">
        <f>IF(AND(R5049&gt;=R5048,R5049&gt;R5050),"YES","NO")</f>
        <v>YES</v>
      </c>
      <c r="T5049" s="1">
        <f>IF(C5049&lt;C5048,0,IF(T5048=1,1,IF(S5049="YES",1,0)))</f>
        <v>1</v>
      </c>
      <c r="U5049" s="1" t="str">
        <f>IF(AND(T5048=0,T5049=1),"YES","NO")</f>
        <v>NO</v>
      </c>
    </row>
    <row r="5050" spans="1:21" x14ac:dyDescent="0.3">
      <c r="A5050" s="1">
        <v>5050</v>
      </c>
      <c r="B5050" s="1">
        <v>327</v>
      </c>
      <c r="C5050" s="1">
        <v>38000</v>
      </c>
      <c r="D5050" s="1">
        <v>4.75</v>
      </c>
      <c r="E5050" s="1">
        <v>4.75</v>
      </c>
      <c r="F5050" s="1">
        <v>2</v>
      </c>
      <c r="G5050" s="1" t="s">
        <v>4</v>
      </c>
      <c r="H5050" s="1">
        <v>2.81</v>
      </c>
      <c r="I5050" s="1">
        <v>0.83</v>
      </c>
      <c r="J5050" s="1">
        <v>1.38</v>
      </c>
      <c r="K5050" s="1">
        <v>0.08</v>
      </c>
      <c r="L5050" s="1">
        <v>0.12</v>
      </c>
      <c r="M5050" s="3">
        <f>PI()*(D5050*0.0254)^2/4</f>
        <v>1.1432587497137292E-2</v>
      </c>
      <c r="N5050" s="1">
        <f>ROUND(H5050*4.45,0)</f>
        <v>13</v>
      </c>
      <c r="O5050" s="1">
        <f>I5050*745.7</f>
        <v>618.93100000000004</v>
      </c>
      <c r="P5050" s="5">
        <f>ROUND(N5050^(3/2)/O5050/SQRT(2*1.28*M5050)*100,0)</f>
        <v>44</v>
      </c>
      <c r="Q5050" s="4">
        <f>E5050/D5050</f>
        <v>1</v>
      </c>
      <c r="R5050" s="1">
        <f>ROUND(L5050^(3/2)/K5050*100*SQRT(2/PI()),0)</f>
        <v>41</v>
      </c>
      <c r="S5050" s="1" t="str">
        <f>IF(AND(R5050&gt;=R5049,R5050&gt;R5051),"YES","NO")</f>
        <v>NO</v>
      </c>
      <c r="T5050" s="1">
        <f>IF(C5050&lt;C5049,0,IF(T5049=1,1,IF(S5050="YES",1,0)))</f>
        <v>1</v>
      </c>
      <c r="U5050" s="1" t="str">
        <f>IF(AND(T5049=0,T5050=1),"YES","NO")</f>
        <v>NO</v>
      </c>
    </row>
    <row r="5051" spans="1:21" x14ac:dyDescent="0.3">
      <c r="A5051" s="1">
        <v>5051</v>
      </c>
      <c r="B5051" s="1">
        <v>327</v>
      </c>
      <c r="C5051" s="1">
        <v>39000</v>
      </c>
      <c r="D5051" s="1">
        <v>4.75</v>
      </c>
      <c r="E5051" s="1">
        <v>4.75</v>
      </c>
      <c r="F5051" s="1">
        <v>2</v>
      </c>
      <c r="G5051" s="1" t="s">
        <v>4</v>
      </c>
      <c r="H5051" s="1">
        <v>3</v>
      </c>
      <c r="I5051" s="1">
        <v>1.1299999999999999</v>
      </c>
      <c r="J5051" s="1">
        <v>1.83</v>
      </c>
      <c r="K5051" s="1">
        <v>0.1</v>
      </c>
      <c r="L5051" s="1">
        <v>0.12</v>
      </c>
      <c r="M5051" s="3">
        <f>PI()*(D5051*0.0254)^2/4</f>
        <v>1.1432587497137292E-2</v>
      </c>
      <c r="N5051" s="1">
        <f>ROUND(H5051*4.45,0)</f>
        <v>13</v>
      </c>
      <c r="O5051" s="1">
        <f>I5051*745.7</f>
        <v>842.64099999999996</v>
      </c>
      <c r="P5051" s="5">
        <f>ROUND(N5051^(3/2)/O5051/SQRT(2*1.28*M5051)*100,0)</f>
        <v>33</v>
      </c>
      <c r="Q5051" s="4">
        <f>E5051/D5051</f>
        <v>1</v>
      </c>
      <c r="R5051" s="1">
        <f>ROUND(L5051^(3/2)/K5051*100*SQRT(2/PI()),0)</f>
        <v>33</v>
      </c>
      <c r="S5051" s="1" t="str">
        <f>IF(AND(R5051&gt;=R5050,R5051&gt;R5052),"YES","NO")</f>
        <v>NO</v>
      </c>
      <c r="T5051" s="1">
        <f>IF(C5051&lt;C5050,0,IF(T5050=1,1,IF(S5051="YES",1,0)))</f>
        <v>1</v>
      </c>
      <c r="U5051" s="1" t="str">
        <f>IF(AND(T5050=0,T5051=1),"YES","NO")</f>
        <v>NO</v>
      </c>
    </row>
    <row r="5052" spans="1:21" x14ac:dyDescent="0.3">
      <c r="A5052" s="1">
        <v>5052</v>
      </c>
      <c r="B5052" s="1">
        <v>327</v>
      </c>
      <c r="C5052" s="1">
        <v>40000</v>
      </c>
      <c r="D5052" s="1">
        <v>4.75</v>
      </c>
      <c r="E5052" s="1">
        <v>4.75</v>
      </c>
      <c r="F5052" s="1">
        <v>2</v>
      </c>
      <c r="G5052" s="1" t="s">
        <v>4</v>
      </c>
      <c r="H5052" s="1">
        <v>3.18</v>
      </c>
      <c r="I5052" s="1">
        <v>1.32</v>
      </c>
      <c r="J5052" s="1">
        <v>2.09</v>
      </c>
      <c r="K5052" s="1">
        <v>0.11</v>
      </c>
      <c r="L5052" s="1">
        <v>0.12</v>
      </c>
      <c r="M5052" s="3">
        <f>PI()*(D5052*0.0254)^2/4</f>
        <v>1.1432587497137292E-2</v>
      </c>
      <c r="N5052" s="1">
        <f>ROUND(H5052*4.45,0)</f>
        <v>14</v>
      </c>
      <c r="O5052" s="1">
        <f>I5052*745.7</f>
        <v>984.32400000000007</v>
      </c>
      <c r="P5052" s="5">
        <f>ROUND(N5052^(3/2)/O5052/SQRT(2*1.28*M5052)*100,0)</f>
        <v>31</v>
      </c>
      <c r="Q5052" s="4">
        <f>E5052/D5052</f>
        <v>1</v>
      </c>
      <c r="R5052" s="1">
        <f>ROUND(L5052^(3/2)/K5052*100*SQRT(2/PI()),0)</f>
        <v>30</v>
      </c>
      <c r="S5052" s="1" t="str">
        <f>IF(AND(R5052&gt;=R5051,R5052&gt;R5053),"YES","NO")</f>
        <v>NO</v>
      </c>
      <c r="T5052" s="1">
        <f>IF(C5052&lt;C5051,0,IF(T5051=1,1,IF(S5052="YES",1,0)))</f>
        <v>1</v>
      </c>
      <c r="U5052" s="1" t="str">
        <f>IF(AND(T5051=0,T5052=1),"YES","NO")</f>
        <v>NO</v>
      </c>
    </row>
    <row r="5053" spans="1:21" x14ac:dyDescent="0.3">
      <c r="A5053" s="1">
        <v>5053</v>
      </c>
      <c r="B5053" s="1">
        <v>327</v>
      </c>
      <c r="C5053" s="1">
        <v>41000</v>
      </c>
      <c r="D5053" s="1">
        <v>4.75</v>
      </c>
      <c r="E5053" s="1">
        <v>4.75</v>
      </c>
      <c r="F5053" s="1">
        <v>2</v>
      </c>
      <c r="G5053" s="1" t="s">
        <v>4</v>
      </c>
      <c r="H5053" s="1">
        <v>3.38</v>
      </c>
      <c r="I5053" s="1">
        <v>1.72</v>
      </c>
      <c r="J5053" s="1">
        <v>2.65</v>
      </c>
      <c r="K5053" s="1">
        <v>0.13</v>
      </c>
      <c r="L5053" s="1">
        <v>0.12</v>
      </c>
      <c r="M5053" s="3">
        <f>PI()*(D5053*0.0254)^2/4</f>
        <v>1.1432587497137292E-2</v>
      </c>
      <c r="N5053" s="1">
        <f>ROUND(H5053*4.45,0)</f>
        <v>15</v>
      </c>
      <c r="O5053" s="1">
        <f>I5053*745.7</f>
        <v>1282.604</v>
      </c>
      <c r="P5053" s="5">
        <f>ROUND(N5053^(3/2)/O5053/SQRT(2*1.28*M5053)*100,0)</f>
        <v>26</v>
      </c>
      <c r="Q5053" s="4">
        <f>E5053/D5053</f>
        <v>1</v>
      </c>
      <c r="R5053" s="1">
        <f>ROUND(L5053^(3/2)/K5053*100*SQRT(2/PI()),0)</f>
        <v>26</v>
      </c>
      <c r="S5053" s="1" t="str">
        <f>IF(AND(R5053&gt;=R5052,R5053&gt;R5054),"YES","NO")</f>
        <v>NO</v>
      </c>
      <c r="T5053" s="1">
        <f>IF(C5053&lt;C5052,0,IF(T5052=1,1,IF(S5053="YES",1,0)))</f>
        <v>1</v>
      </c>
      <c r="U5053" s="1" t="str">
        <f>IF(AND(T5052=0,T5053=1),"YES","NO")</f>
        <v>NO</v>
      </c>
    </row>
    <row r="5054" spans="1:21" x14ac:dyDescent="0.3">
      <c r="A5054" s="1">
        <v>5054</v>
      </c>
      <c r="B5054" s="1">
        <v>327</v>
      </c>
      <c r="C5054" s="1">
        <v>42000</v>
      </c>
      <c r="D5054" s="1">
        <v>4.75</v>
      </c>
      <c r="E5054" s="1">
        <v>4.75</v>
      </c>
      <c r="F5054" s="1">
        <v>2</v>
      </c>
      <c r="G5054" s="1" t="s">
        <v>4</v>
      </c>
      <c r="H5054" s="1">
        <v>3.57</v>
      </c>
      <c r="I5054" s="1">
        <v>1.89</v>
      </c>
      <c r="J5054" s="1">
        <v>2.84</v>
      </c>
      <c r="K5054" s="1">
        <v>0.13</v>
      </c>
      <c r="L5054" s="1">
        <v>0.12</v>
      </c>
      <c r="M5054" s="3">
        <f>PI()*(D5054*0.0254)^2/4</f>
        <v>1.1432587497137292E-2</v>
      </c>
      <c r="N5054" s="1">
        <f>ROUND(H5054*4.45,0)</f>
        <v>16</v>
      </c>
      <c r="O5054" s="1">
        <f>I5054*745.7</f>
        <v>1409.373</v>
      </c>
      <c r="P5054" s="5">
        <f>ROUND(N5054^(3/2)/O5054/SQRT(2*1.28*M5054)*100,0)</f>
        <v>27</v>
      </c>
      <c r="Q5054" s="4">
        <f>E5054/D5054</f>
        <v>1</v>
      </c>
      <c r="R5054" s="1">
        <f>ROUND(L5054^(3/2)/K5054*100*SQRT(2/PI()),0)</f>
        <v>26</v>
      </c>
      <c r="S5054" s="1" t="str">
        <f>IF(AND(R5054&gt;=R5053,R5054&gt;R5055),"YES","NO")</f>
        <v>YES</v>
      </c>
      <c r="T5054" s="1">
        <f>IF(C5054&lt;C5053,0,IF(T5053=1,1,IF(S5054="YES",1,0)))</f>
        <v>1</v>
      </c>
      <c r="U5054" s="1" t="str">
        <f>IF(AND(T5053=0,T5054=1),"YES","NO")</f>
        <v>NO</v>
      </c>
    </row>
    <row r="5055" spans="1:21" x14ac:dyDescent="0.3">
      <c r="A5055" s="1">
        <v>5055</v>
      </c>
      <c r="B5055" s="1">
        <v>327</v>
      </c>
      <c r="C5055" s="1">
        <v>43000</v>
      </c>
      <c r="D5055" s="1">
        <v>4.75</v>
      </c>
      <c r="E5055" s="1">
        <v>4.75</v>
      </c>
      <c r="F5055" s="1">
        <v>2</v>
      </c>
      <c r="G5055" s="1" t="s">
        <v>4</v>
      </c>
      <c r="H5055" s="1">
        <v>3.81</v>
      </c>
      <c r="I5055" s="1">
        <v>2.56</v>
      </c>
      <c r="J5055" s="1">
        <v>3.74</v>
      </c>
      <c r="K5055" s="1">
        <v>0.17</v>
      </c>
      <c r="L5055" s="1">
        <v>0.13</v>
      </c>
      <c r="M5055" s="3">
        <f>PI()*(D5055*0.0254)^2/4</f>
        <v>1.1432587497137292E-2</v>
      </c>
      <c r="N5055" s="1">
        <f>ROUND(H5055*4.45,0)</f>
        <v>17</v>
      </c>
      <c r="O5055" s="1">
        <f>I5055*745.7</f>
        <v>1908.9920000000002</v>
      </c>
      <c r="P5055" s="5">
        <f>ROUND(N5055^(3/2)/O5055/SQRT(2*1.28*M5055)*100,0)</f>
        <v>21</v>
      </c>
      <c r="Q5055" s="4">
        <f>E5055/D5055</f>
        <v>1</v>
      </c>
      <c r="R5055" s="1">
        <f>ROUND(L5055^(3/2)/K5055*100*SQRT(2/PI()),0)</f>
        <v>22</v>
      </c>
      <c r="S5055" s="1" t="str">
        <f>IF(AND(R5055&gt;=R5054,R5055&gt;R5056),"YES","NO")</f>
        <v>NO</v>
      </c>
      <c r="T5055" s="1">
        <f>IF(C5055&lt;C5054,0,IF(T5054=1,1,IF(S5055="YES",1,0)))</f>
        <v>1</v>
      </c>
      <c r="U5055" s="1" t="str">
        <f>IF(AND(T5054=0,T5055=1),"YES","NO")</f>
        <v>NO</v>
      </c>
    </row>
    <row r="5056" spans="1:21" x14ac:dyDescent="0.3">
      <c r="A5056" s="1">
        <v>5056</v>
      </c>
      <c r="B5056" s="1">
        <v>328</v>
      </c>
      <c r="C5056" s="1">
        <v>5000</v>
      </c>
      <c r="D5056" s="1">
        <v>4.75</v>
      </c>
      <c r="E5056" s="1">
        <v>4.75</v>
      </c>
      <c r="F5056" s="1">
        <v>2</v>
      </c>
      <c r="G5056" s="1" t="s">
        <v>17</v>
      </c>
      <c r="H5056" s="1">
        <v>0.05</v>
      </c>
      <c r="I5056" s="1">
        <v>0.01</v>
      </c>
      <c r="J5056" s="1">
        <v>0.02</v>
      </c>
      <c r="K5056" s="1">
        <v>7.0000000000000007E-2</v>
      </c>
      <c r="L5056" s="1">
        <v>0.12</v>
      </c>
      <c r="M5056" s="3">
        <f>PI()*(D5056*0.0254)^2/4</f>
        <v>1.1432587497137292E-2</v>
      </c>
      <c r="N5056" s="1">
        <f>ROUND(H5056*4.45,0)</f>
        <v>0</v>
      </c>
      <c r="O5056" s="1">
        <f>I5056*745.7</f>
        <v>7.4570000000000007</v>
      </c>
      <c r="P5056" s="5">
        <f>ROUND(N5056^(3/2)/O5056/SQRT(2*1.28*M5056)*100,0)</f>
        <v>0</v>
      </c>
      <c r="Q5056" s="4">
        <f>E5056/D5056</f>
        <v>1</v>
      </c>
      <c r="R5056" s="1">
        <f>ROUND(L5056^(3/2)/K5056*100*SQRT(2/PI()),0)</f>
        <v>47</v>
      </c>
      <c r="S5056" s="1" t="str">
        <f>IF(AND(R5056&gt;=R5055,R5056&gt;R5057),"YES","NO")</f>
        <v>NO</v>
      </c>
      <c r="T5056" s="1">
        <f>IF(C5056&lt;C5055,0,IF(T5055=1,1,IF(S5056="YES",1,0)))</f>
        <v>0</v>
      </c>
      <c r="U5056" s="1" t="str">
        <f>IF(AND(T5055=0,T5056=1),"YES","NO")</f>
        <v>NO</v>
      </c>
    </row>
    <row r="5057" spans="1:21" x14ac:dyDescent="0.3">
      <c r="A5057" s="1">
        <v>5057</v>
      </c>
      <c r="B5057" s="1">
        <v>328</v>
      </c>
      <c r="C5057" s="1">
        <v>6000</v>
      </c>
      <c r="D5057" s="1">
        <v>4.75</v>
      </c>
      <c r="E5057" s="1">
        <v>4.75</v>
      </c>
      <c r="F5057" s="1">
        <v>2</v>
      </c>
      <c r="G5057" s="1" t="s">
        <v>17</v>
      </c>
      <c r="H5057" s="1">
        <v>7.0000000000000007E-2</v>
      </c>
      <c r="I5057" s="1">
        <v>0.01</v>
      </c>
      <c r="J5057" s="1">
        <v>0.03</v>
      </c>
      <c r="K5057" s="1">
        <v>7.0000000000000007E-2</v>
      </c>
      <c r="L5057" s="1">
        <v>0.12</v>
      </c>
      <c r="M5057" s="3">
        <f>PI()*(D5057*0.0254)^2/4</f>
        <v>1.1432587497137292E-2</v>
      </c>
      <c r="N5057" s="1">
        <f>ROUND(H5057*4.45,0)</f>
        <v>0</v>
      </c>
      <c r="O5057" s="1">
        <f>I5057*745.7</f>
        <v>7.4570000000000007</v>
      </c>
      <c r="P5057" s="5">
        <f>ROUND(N5057^(3/2)/O5057/SQRT(2*1.28*M5057)*100,0)</f>
        <v>0</v>
      </c>
      <c r="Q5057" s="4">
        <f>E5057/D5057</f>
        <v>1</v>
      </c>
      <c r="R5057" s="1">
        <f>ROUND(L5057^(3/2)/K5057*100*SQRT(2/PI()),0)</f>
        <v>47</v>
      </c>
      <c r="S5057" s="1" t="str">
        <f>IF(AND(R5057&gt;=R5056,R5057&gt;R5058),"YES","NO")</f>
        <v>NO</v>
      </c>
      <c r="T5057" s="1">
        <f>IF(C5057&lt;C5056,0,IF(T5056=1,1,IF(S5057="YES",1,0)))</f>
        <v>0</v>
      </c>
      <c r="U5057" s="1" t="str">
        <f>IF(AND(T5056=0,T5057=1),"YES","NO")</f>
        <v>NO</v>
      </c>
    </row>
    <row r="5058" spans="1:21" x14ac:dyDescent="0.3">
      <c r="A5058" s="1">
        <v>5058</v>
      </c>
      <c r="B5058" s="1">
        <v>328</v>
      </c>
      <c r="C5058" s="1">
        <v>7000</v>
      </c>
      <c r="D5058" s="1">
        <v>4.75</v>
      </c>
      <c r="E5058" s="1">
        <v>4.75</v>
      </c>
      <c r="F5058" s="1">
        <v>2</v>
      </c>
      <c r="G5058" s="1" t="s">
        <v>17</v>
      </c>
      <c r="H5058" s="1">
        <v>0.09</v>
      </c>
      <c r="I5058" s="1">
        <v>0.01</v>
      </c>
      <c r="J5058" s="1">
        <v>0.04</v>
      </c>
      <c r="K5058" s="1">
        <v>7.0000000000000007E-2</v>
      </c>
      <c r="L5058" s="1">
        <v>0.12</v>
      </c>
      <c r="M5058" s="3">
        <f>PI()*(D5058*0.0254)^2/4</f>
        <v>1.1432587497137292E-2</v>
      </c>
      <c r="N5058" s="1">
        <f>ROUND(H5058*4.45,0)</f>
        <v>0</v>
      </c>
      <c r="O5058" s="1">
        <f>I5058*745.7</f>
        <v>7.4570000000000007</v>
      </c>
      <c r="P5058" s="5">
        <f>ROUND(N5058^(3/2)/O5058/SQRT(2*1.28*M5058)*100,0)</f>
        <v>0</v>
      </c>
      <c r="Q5058" s="4">
        <f>E5058/D5058</f>
        <v>1</v>
      </c>
      <c r="R5058" s="1">
        <f>ROUND(L5058^(3/2)/K5058*100*SQRT(2/PI()),0)</f>
        <v>47</v>
      </c>
      <c r="S5058" s="1" t="str">
        <f>IF(AND(R5058&gt;=R5057,R5058&gt;R5059),"YES","NO")</f>
        <v>NO</v>
      </c>
      <c r="T5058" s="1">
        <f>IF(C5058&lt;C5057,0,IF(T5057=1,1,IF(S5058="YES",1,0)))</f>
        <v>0</v>
      </c>
      <c r="U5058" s="1" t="str">
        <f>IF(AND(T5057=0,T5058=1),"YES","NO")</f>
        <v>NO</v>
      </c>
    </row>
    <row r="5059" spans="1:21" x14ac:dyDescent="0.3">
      <c r="A5059" s="1">
        <v>5059</v>
      </c>
      <c r="B5059" s="1">
        <v>328</v>
      </c>
      <c r="C5059" s="1">
        <v>8000</v>
      </c>
      <c r="D5059" s="1">
        <v>4.75</v>
      </c>
      <c r="E5059" s="1">
        <v>4.75</v>
      </c>
      <c r="F5059" s="1">
        <v>2</v>
      </c>
      <c r="G5059" s="1" t="s">
        <v>17</v>
      </c>
      <c r="H5059" s="1">
        <v>0.12</v>
      </c>
      <c r="I5059" s="1">
        <v>0.01</v>
      </c>
      <c r="J5059" s="1">
        <v>0.06</v>
      </c>
      <c r="K5059" s="1">
        <v>7.0000000000000007E-2</v>
      </c>
      <c r="L5059" s="1">
        <v>0.12</v>
      </c>
      <c r="M5059" s="3">
        <f>PI()*(D5059*0.0254)^2/4</f>
        <v>1.1432587497137292E-2</v>
      </c>
      <c r="N5059" s="1">
        <f>ROUND(H5059*4.45,0)</f>
        <v>1</v>
      </c>
      <c r="O5059" s="1">
        <f>I5059*745.7</f>
        <v>7.4570000000000007</v>
      </c>
      <c r="P5059" s="5">
        <f>ROUND(N5059^(3/2)/O5059/SQRT(2*1.28*M5059)*100,0)</f>
        <v>78</v>
      </c>
      <c r="Q5059" s="4">
        <f>E5059/D5059</f>
        <v>1</v>
      </c>
      <c r="R5059" s="1">
        <f>ROUND(L5059^(3/2)/K5059*100*SQRT(2/PI()),0)</f>
        <v>47</v>
      </c>
      <c r="S5059" s="1" t="str">
        <f>IF(AND(R5059&gt;=R5058,R5059&gt;R5060),"YES","NO")</f>
        <v>NO</v>
      </c>
      <c r="T5059" s="1">
        <f>IF(C5059&lt;C5058,0,IF(T5058=1,1,IF(S5059="YES",1,0)))</f>
        <v>0</v>
      </c>
      <c r="U5059" s="1" t="str">
        <f>IF(AND(T5058=0,T5059=1),"YES","NO")</f>
        <v>NO</v>
      </c>
    </row>
    <row r="5060" spans="1:21" x14ac:dyDescent="0.3">
      <c r="A5060" s="1">
        <v>5060</v>
      </c>
      <c r="B5060" s="1">
        <v>328</v>
      </c>
      <c r="C5060" s="1">
        <v>9000</v>
      </c>
      <c r="D5060" s="1">
        <v>4.75</v>
      </c>
      <c r="E5060" s="1">
        <v>4.75</v>
      </c>
      <c r="F5060" s="1">
        <v>2</v>
      </c>
      <c r="G5060" s="1" t="s">
        <v>17</v>
      </c>
      <c r="H5060" s="1">
        <v>0.16</v>
      </c>
      <c r="I5060" s="1">
        <v>0.01</v>
      </c>
      <c r="J5060" s="1">
        <v>7.0000000000000007E-2</v>
      </c>
      <c r="K5060" s="1">
        <v>7.0000000000000007E-2</v>
      </c>
      <c r="L5060" s="1">
        <v>0.12</v>
      </c>
      <c r="M5060" s="3">
        <f>PI()*(D5060*0.0254)^2/4</f>
        <v>1.1432587497137292E-2</v>
      </c>
      <c r="N5060" s="1">
        <f>ROUND(H5060*4.45,0)</f>
        <v>1</v>
      </c>
      <c r="O5060" s="1">
        <f>I5060*745.7</f>
        <v>7.4570000000000007</v>
      </c>
      <c r="P5060" s="5">
        <f>ROUND(N5060^(3/2)/O5060/SQRT(2*1.28*M5060)*100,0)</f>
        <v>78</v>
      </c>
      <c r="Q5060" s="4">
        <f>E5060/D5060</f>
        <v>1</v>
      </c>
      <c r="R5060" s="1">
        <f>ROUND(L5060^(3/2)/K5060*100*SQRT(2/PI()),0)</f>
        <v>47</v>
      </c>
      <c r="S5060" s="1" t="str">
        <f>IF(AND(R5060&gt;=R5059,R5060&gt;R5061),"YES","NO")</f>
        <v>NO</v>
      </c>
      <c r="T5060" s="1">
        <f>IF(C5060&lt;C5059,0,IF(T5059=1,1,IF(S5060="YES",1,0)))</f>
        <v>0</v>
      </c>
      <c r="U5060" s="1" t="str">
        <f>IF(AND(T5059=0,T5060=1),"YES","NO")</f>
        <v>NO</v>
      </c>
    </row>
    <row r="5061" spans="1:21" x14ac:dyDescent="0.3">
      <c r="A5061" s="1">
        <v>5061</v>
      </c>
      <c r="B5061" s="1">
        <v>328</v>
      </c>
      <c r="C5061" s="1">
        <v>10000</v>
      </c>
      <c r="D5061" s="1">
        <v>4.75</v>
      </c>
      <c r="E5061" s="1">
        <v>4.75</v>
      </c>
      <c r="F5061" s="1">
        <v>2</v>
      </c>
      <c r="G5061" s="1" t="s">
        <v>17</v>
      </c>
      <c r="H5061" s="1">
        <v>0.19</v>
      </c>
      <c r="I5061" s="1">
        <v>0.01</v>
      </c>
      <c r="J5061" s="1">
        <v>0.09</v>
      </c>
      <c r="K5061" s="1">
        <v>7.0000000000000007E-2</v>
      </c>
      <c r="L5061" s="1">
        <v>0.12</v>
      </c>
      <c r="M5061" s="3">
        <f>PI()*(D5061*0.0254)^2/4</f>
        <v>1.1432587497137292E-2</v>
      </c>
      <c r="N5061" s="1">
        <f>ROUND(H5061*4.45,0)</f>
        <v>1</v>
      </c>
      <c r="O5061" s="1">
        <f>I5061*745.7</f>
        <v>7.4570000000000007</v>
      </c>
      <c r="P5061" s="5">
        <f>ROUND(N5061^(3/2)/O5061/SQRT(2*1.28*M5061)*100,0)</f>
        <v>78</v>
      </c>
      <c r="Q5061" s="4">
        <f>E5061/D5061</f>
        <v>1</v>
      </c>
      <c r="R5061" s="1">
        <f>ROUND(L5061^(3/2)/K5061*100*SQRT(2/PI()),0)</f>
        <v>47</v>
      </c>
      <c r="S5061" s="1" t="str">
        <f>IF(AND(R5061&gt;=R5060,R5061&gt;R5062),"YES","NO")</f>
        <v>NO</v>
      </c>
      <c r="T5061" s="1">
        <f>IF(C5061&lt;C5060,0,IF(T5060=1,1,IF(S5061="YES",1,0)))</f>
        <v>0</v>
      </c>
      <c r="U5061" s="1" t="str">
        <f>IF(AND(T5060=0,T5061=1),"YES","NO")</f>
        <v>NO</v>
      </c>
    </row>
    <row r="5062" spans="1:21" x14ac:dyDescent="0.3">
      <c r="A5062" s="1">
        <v>5062</v>
      </c>
      <c r="B5062" s="1">
        <v>328</v>
      </c>
      <c r="C5062" s="1">
        <v>11000</v>
      </c>
      <c r="D5062" s="1">
        <v>4.75</v>
      </c>
      <c r="E5062" s="1">
        <v>4.75</v>
      </c>
      <c r="F5062" s="1">
        <v>2</v>
      </c>
      <c r="G5062" s="1" t="s">
        <v>17</v>
      </c>
      <c r="H5062" s="1">
        <v>0.24</v>
      </c>
      <c r="I5062" s="1">
        <v>0.02</v>
      </c>
      <c r="J5062" s="1">
        <v>0.11</v>
      </c>
      <c r="K5062" s="1">
        <v>7.0000000000000007E-2</v>
      </c>
      <c r="L5062" s="1">
        <v>0.12</v>
      </c>
      <c r="M5062" s="3">
        <f>PI()*(D5062*0.0254)^2/4</f>
        <v>1.1432587497137292E-2</v>
      </c>
      <c r="N5062" s="1">
        <f>ROUND(H5062*4.45,0)</f>
        <v>1</v>
      </c>
      <c r="O5062" s="1">
        <f>I5062*745.7</f>
        <v>14.914000000000001</v>
      </c>
      <c r="P5062" s="5">
        <f>ROUND(N5062^(3/2)/O5062/SQRT(2*1.28*M5062)*100,0)</f>
        <v>39</v>
      </c>
      <c r="Q5062" s="4">
        <f>E5062/D5062</f>
        <v>1</v>
      </c>
      <c r="R5062" s="1">
        <f>ROUND(L5062^(3/2)/K5062*100*SQRT(2/PI()),0)</f>
        <v>47</v>
      </c>
      <c r="S5062" s="1" t="str">
        <f>IF(AND(R5062&gt;=R5061,R5062&gt;R5063),"YES","NO")</f>
        <v>NO</v>
      </c>
      <c r="T5062" s="1">
        <f>IF(C5062&lt;C5061,0,IF(T5061=1,1,IF(S5062="YES",1,0)))</f>
        <v>0</v>
      </c>
      <c r="U5062" s="1" t="str">
        <f>IF(AND(T5061=0,T5062=1),"YES","NO")</f>
        <v>NO</v>
      </c>
    </row>
    <row r="5063" spans="1:21" x14ac:dyDescent="0.3">
      <c r="A5063" s="1">
        <v>5063</v>
      </c>
      <c r="B5063" s="1">
        <v>328</v>
      </c>
      <c r="C5063" s="1">
        <v>12000</v>
      </c>
      <c r="D5063" s="1">
        <v>4.75</v>
      </c>
      <c r="E5063" s="1">
        <v>4.75</v>
      </c>
      <c r="F5063" s="1">
        <v>2</v>
      </c>
      <c r="G5063" s="1" t="s">
        <v>17</v>
      </c>
      <c r="H5063" s="1">
        <v>0.28000000000000003</v>
      </c>
      <c r="I5063" s="1">
        <v>0.02</v>
      </c>
      <c r="J5063" s="1">
        <v>0.13</v>
      </c>
      <c r="K5063" s="1">
        <v>7.0000000000000007E-2</v>
      </c>
      <c r="L5063" s="1">
        <v>0.12</v>
      </c>
      <c r="M5063" s="3">
        <f>PI()*(D5063*0.0254)^2/4</f>
        <v>1.1432587497137292E-2</v>
      </c>
      <c r="N5063" s="1">
        <f>ROUND(H5063*4.45,0)</f>
        <v>1</v>
      </c>
      <c r="O5063" s="1">
        <f>I5063*745.7</f>
        <v>14.914000000000001</v>
      </c>
      <c r="P5063" s="5">
        <f>ROUND(N5063^(3/2)/O5063/SQRT(2*1.28*M5063)*100,0)</f>
        <v>39</v>
      </c>
      <c r="Q5063" s="4">
        <f>E5063/D5063</f>
        <v>1</v>
      </c>
      <c r="R5063" s="1">
        <f>ROUND(L5063^(3/2)/K5063*100*SQRT(2/PI()),0)</f>
        <v>47</v>
      </c>
      <c r="S5063" s="1" t="str">
        <f>IF(AND(R5063&gt;=R5062,R5063&gt;R5064),"YES","NO")</f>
        <v>NO</v>
      </c>
      <c r="T5063" s="1">
        <f>IF(C5063&lt;C5062,0,IF(T5062=1,1,IF(S5063="YES",1,0)))</f>
        <v>0</v>
      </c>
      <c r="U5063" s="1" t="str">
        <f>IF(AND(T5062=0,T5063=1),"YES","NO")</f>
        <v>NO</v>
      </c>
    </row>
    <row r="5064" spans="1:21" x14ac:dyDescent="0.3">
      <c r="A5064" s="1">
        <v>5064</v>
      </c>
      <c r="B5064" s="1">
        <v>328</v>
      </c>
      <c r="C5064" s="1">
        <v>13000</v>
      </c>
      <c r="D5064" s="1">
        <v>4.75</v>
      </c>
      <c r="E5064" s="1">
        <v>4.75</v>
      </c>
      <c r="F5064" s="1">
        <v>2</v>
      </c>
      <c r="G5064" s="1" t="s">
        <v>17</v>
      </c>
      <c r="H5064" s="1">
        <v>0.33</v>
      </c>
      <c r="I5064" s="1">
        <v>0.03</v>
      </c>
      <c r="J5064" s="1">
        <v>0.15</v>
      </c>
      <c r="K5064" s="1">
        <v>7.0000000000000007E-2</v>
      </c>
      <c r="L5064" s="1">
        <v>0.12</v>
      </c>
      <c r="M5064" s="3">
        <f>PI()*(D5064*0.0254)^2/4</f>
        <v>1.1432587497137292E-2</v>
      </c>
      <c r="N5064" s="1">
        <f>ROUND(H5064*4.45,0)</f>
        <v>1</v>
      </c>
      <c r="O5064" s="1">
        <f>I5064*745.7</f>
        <v>22.371000000000002</v>
      </c>
      <c r="P5064" s="5">
        <f>ROUND(N5064^(3/2)/O5064/SQRT(2*1.28*M5064)*100,0)</f>
        <v>26</v>
      </c>
      <c r="Q5064" s="4">
        <f>E5064/D5064</f>
        <v>1</v>
      </c>
      <c r="R5064" s="1">
        <f>ROUND(L5064^(3/2)/K5064*100*SQRT(2/PI()),0)</f>
        <v>47</v>
      </c>
      <c r="S5064" s="1" t="str">
        <f>IF(AND(R5064&gt;=R5063,R5064&gt;R5065),"YES","NO")</f>
        <v>NO</v>
      </c>
      <c r="T5064" s="1">
        <f>IF(C5064&lt;C5063,0,IF(T5063=1,1,IF(S5064="YES",1,0)))</f>
        <v>0</v>
      </c>
      <c r="U5064" s="1" t="str">
        <f>IF(AND(T5063=0,T5064=1),"YES","NO")</f>
        <v>NO</v>
      </c>
    </row>
    <row r="5065" spans="1:21" x14ac:dyDescent="0.3">
      <c r="A5065" s="1">
        <v>5065</v>
      </c>
      <c r="B5065" s="1">
        <v>328</v>
      </c>
      <c r="C5065" s="1">
        <v>13999</v>
      </c>
      <c r="D5065" s="1">
        <v>4.75</v>
      </c>
      <c r="E5065" s="1">
        <v>4.75</v>
      </c>
      <c r="F5065" s="1">
        <v>2</v>
      </c>
      <c r="G5065" s="1" t="s">
        <v>17</v>
      </c>
      <c r="H5065" s="1">
        <v>0.38</v>
      </c>
      <c r="I5065" s="1">
        <v>0.04</v>
      </c>
      <c r="J5065" s="1">
        <v>0.18</v>
      </c>
      <c r="K5065" s="1">
        <v>7.0000000000000007E-2</v>
      </c>
      <c r="L5065" s="1">
        <v>0.12</v>
      </c>
      <c r="M5065" s="3">
        <f>PI()*(D5065*0.0254)^2/4</f>
        <v>1.1432587497137292E-2</v>
      </c>
      <c r="N5065" s="1">
        <f>ROUND(H5065*4.45,0)</f>
        <v>2</v>
      </c>
      <c r="O5065" s="1">
        <f>I5065*745.7</f>
        <v>29.828000000000003</v>
      </c>
      <c r="P5065" s="5">
        <f>ROUND(N5065^(3/2)/O5065/SQRT(2*1.28*M5065)*100,0)</f>
        <v>55</v>
      </c>
      <c r="Q5065" s="4">
        <f>E5065/D5065</f>
        <v>1</v>
      </c>
      <c r="R5065" s="1">
        <f>ROUND(L5065^(3/2)/K5065*100*SQRT(2/PI()),0)</f>
        <v>47</v>
      </c>
      <c r="S5065" s="1" t="str">
        <f>IF(AND(R5065&gt;=R5064,R5065&gt;R5066),"YES","NO")</f>
        <v>NO</v>
      </c>
      <c r="T5065" s="1">
        <f>IF(C5065&lt;C5064,0,IF(T5064=1,1,IF(S5065="YES",1,0)))</f>
        <v>0</v>
      </c>
      <c r="U5065" s="1" t="str">
        <f>IF(AND(T5064=0,T5065=1),"YES","NO")</f>
        <v>NO</v>
      </c>
    </row>
    <row r="5066" spans="1:21" x14ac:dyDescent="0.3">
      <c r="A5066" s="1">
        <v>5066</v>
      </c>
      <c r="B5066" s="1">
        <v>328</v>
      </c>
      <c r="C5066" s="1">
        <v>15000</v>
      </c>
      <c r="D5066" s="1">
        <v>4.75</v>
      </c>
      <c r="E5066" s="1">
        <v>4.75</v>
      </c>
      <c r="F5066" s="1">
        <v>2</v>
      </c>
      <c r="G5066" s="1" t="s">
        <v>17</v>
      </c>
      <c r="H5066" s="1">
        <v>0.44</v>
      </c>
      <c r="I5066" s="1">
        <v>0.05</v>
      </c>
      <c r="J5066" s="1">
        <v>0.2</v>
      </c>
      <c r="K5066" s="1">
        <v>7.0000000000000007E-2</v>
      </c>
      <c r="L5066" s="1">
        <v>0.12</v>
      </c>
      <c r="M5066" s="3">
        <f>PI()*(D5066*0.0254)^2/4</f>
        <v>1.1432587497137292E-2</v>
      </c>
      <c r="N5066" s="1">
        <f>ROUND(H5066*4.45,0)</f>
        <v>2</v>
      </c>
      <c r="O5066" s="1">
        <f>I5066*745.7</f>
        <v>37.285000000000004</v>
      </c>
      <c r="P5066" s="5">
        <f>ROUND(N5066^(3/2)/O5066/SQRT(2*1.28*M5066)*100,0)</f>
        <v>44</v>
      </c>
      <c r="Q5066" s="4">
        <f>E5066/D5066</f>
        <v>1</v>
      </c>
      <c r="R5066" s="1">
        <f>ROUND(L5066^(3/2)/K5066*100*SQRT(2/PI()),0)</f>
        <v>47</v>
      </c>
      <c r="S5066" s="1" t="str">
        <f>IF(AND(R5066&gt;=R5065,R5066&gt;R5067),"YES","NO")</f>
        <v>NO</v>
      </c>
      <c r="T5066" s="1">
        <f>IF(C5066&lt;C5065,0,IF(T5065=1,1,IF(S5066="YES",1,0)))</f>
        <v>0</v>
      </c>
      <c r="U5066" s="1" t="str">
        <f>IF(AND(T5065=0,T5066=1),"YES","NO")</f>
        <v>NO</v>
      </c>
    </row>
    <row r="5067" spans="1:21" x14ac:dyDescent="0.3">
      <c r="A5067" s="1">
        <v>5067</v>
      </c>
      <c r="B5067" s="1">
        <v>328</v>
      </c>
      <c r="C5067" s="1">
        <v>16000</v>
      </c>
      <c r="D5067" s="1">
        <v>4.75</v>
      </c>
      <c r="E5067" s="1">
        <v>4.75</v>
      </c>
      <c r="F5067" s="1">
        <v>2</v>
      </c>
      <c r="G5067" s="1" t="s">
        <v>17</v>
      </c>
      <c r="H5067" s="1">
        <v>0.5</v>
      </c>
      <c r="I5067" s="1">
        <v>0.06</v>
      </c>
      <c r="J5067" s="1">
        <v>0.23</v>
      </c>
      <c r="K5067" s="1">
        <v>7.0000000000000007E-2</v>
      </c>
      <c r="L5067" s="1">
        <v>0.12</v>
      </c>
      <c r="M5067" s="3">
        <f>PI()*(D5067*0.0254)^2/4</f>
        <v>1.1432587497137292E-2</v>
      </c>
      <c r="N5067" s="1">
        <f>ROUND(H5067*4.45,0)</f>
        <v>2</v>
      </c>
      <c r="O5067" s="1">
        <f>I5067*745.7</f>
        <v>44.742000000000004</v>
      </c>
      <c r="P5067" s="5">
        <f>ROUND(N5067^(3/2)/O5067/SQRT(2*1.28*M5067)*100,0)</f>
        <v>37</v>
      </c>
      <c r="Q5067" s="4">
        <f>E5067/D5067</f>
        <v>1</v>
      </c>
      <c r="R5067" s="1">
        <f>ROUND(L5067^(3/2)/K5067*100*SQRT(2/PI()),0)</f>
        <v>47</v>
      </c>
      <c r="S5067" s="1" t="str">
        <f>IF(AND(R5067&gt;=R5066,R5067&gt;R5068),"YES","NO")</f>
        <v>NO</v>
      </c>
      <c r="T5067" s="1">
        <f>IF(C5067&lt;C5066,0,IF(T5066=1,1,IF(S5067="YES",1,0)))</f>
        <v>0</v>
      </c>
      <c r="U5067" s="1" t="str">
        <f>IF(AND(T5066=0,T5067=1),"YES","NO")</f>
        <v>NO</v>
      </c>
    </row>
    <row r="5068" spans="1:21" x14ac:dyDescent="0.3">
      <c r="A5068" s="1">
        <v>5068</v>
      </c>
      <c r="B5068" s="1">
        <v>328</v>
      </c>
      <c r="C5068" s="1">
        <v>17000</v>
      </c>
      <c r="D5068" s="1">
        <v>4.75</v>
      </c>
      <c r="E5068" s="1">
        <v>4.75</v>
      </c>
      <c r="F5068" s="1">
        <v>2</v>
      </c>
      <c r="G5068" s="1" t="s">
        <v>17</v>
      </c>
      <c r="H5068" s="1">
        <v>0.56000000000000005</v>
      </c>
      <c r="I5068" s="1">
        <v>7.0000000000000007E-2</v>
      </c>
      <c r="J5068" s="1">
        <v>0.26</v>
      </c>
      <c r="K5068" s="1">
        <v>7.0000000000000007E-2</v>
      </c>
      <c r="L5068" s="1">
        <v>0.12</v>
      </c>
      <c r="M5068" s="3">
        <f>PI()*(D5068*0.0254)^2/4</f>
        <v>1.1432587497137292E-2</v>
      </c>
      <c r="N5068" s="1">
        <f>ROUND(H5068*4.45,0)</f>
        <v>2</v>
      </c>
      <c r="O5068" s="1">
        <f>I5068*745.7</f>
        <v>52.199000000000005</v>
      </c>
      <c r="P5068" s="5">
        <f>ROUND(N5068^(3/2)/O5068/SQRT(2*1.28*M5068)*100,0)</f>
        <v>32</v>
      </c>
      <c r="Q5068" s="4">
        <f>E5068/D5068</f>
        <v>1</v>
      </c>
      <c r="R5068" s="1">
        <f>ROUND(L5068^(3/2)/K5068*100*SQRT(2/PI()),0)</f>
        <v>47</v>
      </c>
      <c r="S5068" s="1" t="str">
        <f>IF(AND(R5068&gt;=R5067,R5068&gt;R5069),"YES","NO")</f>
        <v>NO</v>
      </c>
      <c r="T5068" s="1">
        <f>IF(C5068&lt;C5067,0,IF(T5067=1,1,IF(S5068="YES",1,0)))</f>
        <v>0</v>
      </c>
      <c r="U5068" s="1" t="str">
        <f>IF(AND(T5067=0,T5068=1),"YES","NO")</f>
        <v>NO</v>
      </c>
    </row>
    <row r="5069" spans="1:21" x14ac:dyDescent="0.3">
      <c r="A5069" s="1">
        <v>5069</v>
      </c>
      <c r="B5069" s="1">
        <v>328</v>
      </c>
      <c r="C5069" s="1">
        <v>18000</v>
      </c>
      <c r="D5069" s="1">
        <v>4.75</v>
      </c>
      <c r="E5069" s="1">
        <v>4.75</v>
      </c>
      <c r="F5069" s="1">
        <v>2</v>
      </c>
      <c r="G5069" s="1" t="s">
        <v>17</v>
      </c>
      <c r="H5069" s="1">
        <v>0.63</v>
      </c>
      <c r="I5069" s="1">
        <v>0.08</v>
      </c>
      <c r="J5069" s="1">
        <v>0.28999999999999998</v>
      </c>
      <c r="K5069" s="1">
        <v>7.0000000000000007E-2</v>
      </c>
      <c r="L5069" s="1">
        <v>0.12</v>
      </c>
      <c r="M5069" s="3">
        <f>PI()*(D5069*0.0254)^2/4</f>
        <v>1.1432587497137292E-2</v>
      </c>
      <c r="N5069" s="1">
        <f>ROUND(H5069*4.45,0)</f>
        <v>3</v>
      </c>
      <c r="O5069" s="1">
        <f>I5069*745.7</f>
        <v>59.656000000000006</v>
      </c>
      <c r="P5069" s="5">
        <f>ROUND(N5069^(3/2)/O5069/SQRT(2*1.28*M5069)*100,0)</f>
        <v>51</v>
      </c>
      <c r="Q5069" s="4">
        <f>E5069/D5069</f>
        <v>1</v>
      </c>
      <c r="R5069" s="1">
        <f>ROUND(L5069^(3/2)/K5069*100*SQRT(2/PI()),0)</f>
        <v>47</v>
      </c>
      <c r="S5069" s="1" t="str">
        <f>IF(AND(R5069&gt;=R5068,R5069&gt;R5070),"YES","NO")</f>
        <v>NO</v>
      </c>
      <c r="T5069" s="1">
        <f>IF(C5069&lt;C5068,0,IF(T5068=1,1,IF(S5069="YES",1,0)))</f>
        <v>0</v>
      </c>
      <c r="U5069" s="1" t="str">
        <f>IF(AND(T5068=0,T5069=1),"YES","NO")</f>
        <v>NO</v>
      </c>
    </row>
    <row r="5070" spans="1:21" x14ac:dyDescent="0.3">
      <c r="A5070" s="1">
        <v>5070</v>
      </c>
      <c r="B5070" s="1">
        <v>328</v>
      </c>
      <c r="C5070" s="1">
        <v>19000</v>
      </c>
      <c r="D5070" s="1">
        <v>4.75</v>
      </c>
      <c r="E5070" s="1">
        <v>4.75</v>
      </c>
      <c r="F5070" s="1">
        <v>2</v>
      </c>
      <c r="G5070" s="1" t="s">
        <v>17</v>
      </c>
      <c r="H5070" s="1">
        <v>0.7</v>
      </c>
      <c r="I5070" s="1">
        <v>0.1</v>
      </c>
      <c r="J5070" s="1">
        <v>0.33</v>
      </c>
      <c r="K5070" s="1">
        <v>7.0000000000000007E-2</v>
      </c>
      <c r="L5070" s="1">
        <v>0.12</v>
      </c>
      <c r="M5070" s="3">
        <f>PI()*(D5070*0.0254)^2/4</f>
        <v>1.1432587497137292E-2</v>
      </c>
      <c r="N5070" s="1">
        <f>ROUND(H5070*4.45,0)</f>
        <v>3</v>
      </c>
      <c r="O5070" s="1">
        <f>I5070*745.7</f>
        <v>74.570000000000007</v>
      </c>
      <c r="P5070" s="5">
        <f>ROUND(N5070^(3/2)/O5070/SQRT(2*1.28*M5070)*100,0)</f>
        <v>41</v>
      </c>
      <c r="Q5070" s="4">
        <f>E5070/D5070</f>
        <v>1</v>
      </c>
      <c r="R5070" s="1">
        <f>ROUND(L5070^(3/2)/K5070*100*SQRT(2/PI()),0)</f>
        <v>47</v>
      </c>
      <c r="S5070" s="1" t="str">
        <f>IF(AND(R5070&gt;=R5069,R5070&gt;R5071),"YES","NO")</f>
        <v>NO</v>
      </c>
      <c r="T5070" s="1">
        <f>IF(C5070&lt;C5069,0,IF(T5069=1,1,IF(S5070="YES",1,0)))</f>
        <v>0</v>
      </c>
      <c r="U5070" s="1" t="str">
        <f>IF(AND(T5069=0,T5070=1),"YES","NO")</f>
        <v>NO</v>
      </c>
    </row>
    <row r="5071" spans="1:21" x14ac:dyDescent="0.3">
      <c r="A5071" s="1">
        <v>5071</v>
      </c>
      <c r="B5071" s="1">
        <v>328</v>
      </c>
      <c r="C5071" s="1">
        <v>20000</v>
      </c>
      <c r="D5071" s="1">
        <v>4.75</v>
      </c>
      <c r="E5071" s="1">
        <v>4.75</v>
      </c>
      <c r="F5071" s="1">
        <v>2</v>
      </c>
      <c r="G5071" s="1" t="s">
        <v>17</v>
      </c>
      <c r="H5071" s="1">
        <v>0.78</v>
      </c>
      <c r="I5071" s="1">
        <v>0.12</v>
      </c>
      <c r="J5071" s="1">
        <v>0.37</v>
      </c>
      <c r="K5071" s="1">
        <v>7.0000000000000007E-2</v>
      </c>
      <c r="L5071" s="1">
        <v>0.12</v>
      </c>
      <c r="M5071" s="3">
        <f>PI()*(D5071*0.0254)^2/4</f>
        <v>1.1432587497137292E-2</v>
      </c>
      <c r="N5071" s="1">
        <f>ROUND(H5071*4.45,0)</f>
        <v>3</v>
      </c>
      <c r="O5071" s="1">
        <f>I5071*745.7</f>
        <v>89.484000000000009</v>
      </c>
      <c r="P5071" s="5">
        <f>ROUND(N5071^(3/2)/O5071/SQRT(2*1.28*M5071)*100,0)</f>
        <v>34</v>
      </c>
      <c r="Q5071" s="4">
        <f>E5071/D5071</f>
        <v>1</v>
      </c>
      <c r="R5071" s="1">
        <f>ROUND(L5071^(3/2)/K5071*100*SQRT(2/PI()),0)</f>
        <v>47</v>
      </c>
      <c r="S5071" s="1" t="str">
        <f>IF(AND(R5071&gt;=R5070,R5071&gt;R5072),"YES","NO")</f>
        <v>YES</v>
      </c>
      <c r="T5071" s="1">
        <f>IF(C5071&lt;C5070,0,IF(T5070=1,1,IF(S5071="YES",1,0)))</f>
        <v>1</v>
      </c>
      <c r="U5071" s="1" t="str">
        <f>IF(AND(T5070=0,T5071=1),"YES","NO")</f>
        <v>YES</v>
      </c>
    </row>
    <row r="5072" spans="1:21" x14ac:dyDescent="0.3">
      <c r="A5072" s="1">
        <v>5072</v>
      </c>
      <c r="B5072" s="1">
        <v>328</v>
      </c>
      <c r="C5072" s="1">
        <v>21000</v>
      </c>
      <c r="D5072" s="1">
        <v>4.75</v>
      </c>
      <c r="E5072" s="1">
        <v>4.75</v>
      </c>
      <c r="F5072" s="1">
        <v>2</v>
      </c>
      <c r="G5072" s="1" t="s">
        <v>17</v>
      </c>
      <c r="H5072" s="1">
        <v>0.86</v>
      </c>
      <c r="I5072" s="1">
        <v>0.14000000000000001</v>
      </c>
      <c r="J5072" s="1">
        <v>0.41</v>
      </c>
      <c r="K5072" s="1">
        <v>0.08</v>
      </c>
      <c r="L5072" s="1">
        <v>0.12</v>
      </c>
      <c r="M5072" s="3">
        <f>PI()*(D5072*0.0254)^2/4</f>
        <v>1.1432587497137292E-2</v>
      </c>
      <c r="N5072" s="1">
        <f>ROUND(H5072*4.45,0)</f>
        <v>4</v>
      </c>
      <c r="O5072" s="1">
        <f>I5072*745.7</f>
        <v>104.39800000000001</v>
      </c>
      <c r="P5072" s="5">
        <f>ROUND(N5072^(3/2)/O5072/SQRT(2*1.28*M5072)*100,0)</f>
        <v>45</v>
      </c>
      <c r="Q5072" s="4">
        <f>E5072/D5072</f>
        <v>1</v>
      </c>
      <c r="R5072" s="1">
        <f>ROUND(L5072^(3/2)/K5072*100*SQRT(2/PI()),0)</f>
        <v>41</v>
      </c>
      <c r="S5072" s="1" t="str">
        <f>IF(AND(R5072&gt;=R5071,R5072&gt;R5073),"YES","NO")</f>
        <v>NO</v>
      </c>
      <c r="T5072" s="1">
        <f>IF(C5072&lt;C5071,0,IF(T5071=1,1,IF(S5072="YES",1,0)))</f>
        <v>1</v>
      </c>
      <c r="U5072" s="1" t="str">
        <f>IF(AND(T5071=0,T5072=1),"YES","NO")</f>
        <v>NO</v>
      </c>
    </row>
    <row r="5073" spans="1:21" x14ac:dyDescent="0.3">
      <c r="A5073" s="1">
        <v>5073</v>
      </c>
      <c r="B5073" s="1">
        <v>328</v>
      </c>
      <c r="C5073" s="1">
        <v>22000</v>
      </c>
      <c r="D5073" s="1">
        <v>4.75</v>
      </c>
      <c r="E5073" s="1">
        <v>4.75</v>
      </c>
      <c r="F5073" s="1">
        <v>2</v>
      </c>
      <c r="G5073" s="1" t="s">
        <v>17</v>
      </c>
      <c r="H5073" s="1">
        <v>0.94</v>
      </c>
      <c r="I5073" s="1">
        <v>0.16</v>
      </c>
      <c r="J5073" s="1">
        <v>0.45</v>
      </c>
      <c r="K5073" s="1">
        <v>0.08</v>
      </c>
      <c r="L5073" s="1">
        <v>0.12</v>
      </c>
      <c r="M5073" s="3">
        <f>PI()*(D5073*0.0254)^2/4</f>
        <v>1.1432587497137292E-2</v>
      </c>
      <c r="N5073" s="1">
        <f>ROUND(H5073*4.45,0)</f>
        <v>4</v>
      </c>
      <c r="O5073" s="1">
        <f>I5073*745.7</f>
        <v>119.31200000000001</v>
      </c>
      <c r="P5073" s="5">
        <f>ROUND(N5073^(3/2)/O5073/SQRT(2*1.28*M5073)*100,0)</f>
        <v>39</v>
      </c>
      <c r="Q5073" s="4">
        <f>E5073/D5073</f>
        <v>1</v>
      </c>
      <c r="R5073" s="1">
        <f>ROUND(L5073^(3/2)/K5073*100*SQRT(2/PI()),0)</f>
        <v>41</v>
      </c>
      <c r="S5073" s="1" t="str">
        <f>IF(AND(R5073&gt;=R5072,R5073&gt;R5074),"YES","NO")</f>
        <v>NO</v>
      </c>
      <c r="T5073" s="1">
        <f>IF(C5073&lt;C5072,0,IF(T5072=1,1,IF(S5073="YES",1,0)))</f>
        <v>1</v>
      </c>
      <c r="U5073" s="1" t="str">
        <f>IF(AND(T5072=0,T5073=1),"YES","NO")</f>
        <v>NO</v>
      </c>
    </row>
    <row r="5074" spans="1:21" x14ac:dyDescent="0.3">
      <c r="A5074" s="1">
        <v>5074</v>
      </c>
      <c r="B5074" s="1">
        <v>328</v>
      </c>
      <c r="C5074" s="1">
        <v>23000</v>
      </c>
      <c r="D5074" s="1">
        <v>4.75</v>
      </c>
      <c r="E5074" s="1">
        <v>4.75</v>
      </c>
      <c r="F5074" s="1">
        <v>2</v>
      </c>
      <c r="G5074" s="1" t="s">
        <v>17</v>
      </c>
      <c r="H5074" s="1">
        <v>1.03</v>
      </c>
      <c r="I5074" s="1">
        <v>0.18</v>
      </c>
      <c r="J5074" s="1">
        <v>0.49</v>
      </c>
      <c r="K5074" s="1">
        <v>0.08</v>
      </c>
      <c r="L5074" s="1">
        <v>0.12</v>
      </c>
      <c r="M5074" s="3">
        <f>PI()*(D5074*0.0254)^2/4</f>
        <v>1.1432587497137292E-2</v>
      </c>
      <c r="N5074" s="1">
        <f>ROUND(H5074*4.45,0)</f>
        <v>5</v>
      </c>
      <c r="O5074" s="1">
        <f>I5074*745.7</f>
        <v>134.226</v>
      </c>
      <c r="P5074" s="5">
        <f>ROUND(N5074^(3/2)/O5074/SQRT(2*1.28*M5074)*100,0)</f>
        <v>49</v>
      </c>
      <c r="Q5074" s="4">
        <f>E5074/D5074</f>
        <v>1</v>
      </c>
      <c r="R5074" s="1">
        <f>ROUND(L5074^(3/2)/K5074*100*SQRT(2/PI()),0)</f>
        <v>41</v>
      </c>
      <c r="S5074" s="1" t="str">
        <f>IF(AND(R5074&gt;=R5073,R5074&gt;R5075),"YES","NO")</f>
        <v>NO</v>
      </c>
      <c r="T5074" s="1">
        <f>IF(C5074&lt;C5073,0,IF(T5073=1,1,IF(S5074="YES",1,0)))</f>
        <v>1</v>
      </c>
      <c r="U5074" s="1" t="str">
        <f>IF(AND(T5073=0,T5074=1),"YES","NO")</f>
        <v>NO</v>
      </c>
    </row>
    <row r="5075" spans="1:21" x14ac:dyDescent="0.3">
      <c r="A5075" s="1">
        <v>5075</v>
      </c>
      <c r="B5075" s="1">
        <v>328</v>
      </c>
      <c r="C5075" s="1">
        <v>24000</v>
      </c>
      <c r="D5075" s="1">
        <v>4.75</v>
      </c>
      <c r="E5075" s="1">
        <v>4.75</v>
      </c>
      <c r="F5075" s="1">
        <v>2</v>
      </c>
      <c r="G5075" s="1" t="s">
        <v>17</v>
      </c>
      <c r="H5075" s="1">
        <v>1.1200000000000001</v>
      </c>
      <c r="I5075" s="1">
        <v>0.2</v>
      </c>
      <c r="J5075" s="1">
        <v>0.53</v>
      </c>
      <c r="K5075" s="1">
        <v>7.0000000000000007E-2</v>
      </c>
      <c r="L5075" s="1">
        <v>0.12</v>
      </c>
      <c r="M5075" s="3">
        <f>PI()*(D5075*0.0254)^2/4</f>
        <v>1.1432587497137292E-2</v>
      </c>
      <c r="N5075" s="1">
        <f>ROUND(H5075*4.45,0)</f>
        <v>5</v>
      </c>
      <c r="O5075" s="1">
        <f>I5075*745.7</f>
        <v>149.14000000000001</v>
      </c>
      <c r="P5075" s="5">
        <f>ROUND(N5075^(3/2)/O5075/SQRT(2*1.28*M5075)*100,0)</f>
        <v>44</v>
      </c>
      <c r="Q5075" s="4">
        <f>E5075/D5075</f>
        <v>1</v>
      </c>
      <c r="R5075" s="1">
        <f>ROUND(L5075^(3/2)/K5075*100*SQRT(2/PI()),0)</f>
        <v>47</v>
      </c>
      <c r="S5075" s="1" t="str">
        <f>IF(AND(R5075&gt;=R5074,R5075&gt;R5076),"YES","NO")</f>
        <v>NO</v>
      </c>
      <c r="T5075" s="1">
        <f>IF(C5075&lt;C5074,0,IF(T5074=1,1,IF(S5075="YES",1,0)))</f>
        <v>1</v>
      </c>
      <c r="U5075" s="1" t="str">
        <f>IF(AND(T5074=0,T5075=1),"YES","NO")</f>
        <v>NO</v>
      </c>
    </row>
    <row r="5076" spans="1:21" x14ac:dyDescent="0.3">
      <c r="A5076" s="1">
        <v>5076</v>
      </c>
      <c r="B5076" s="1">
        <v>328</v>
      </c>
      <c r="C5076" s="1">
        <v>25000</v>
      </c>
      <c r="D5076" s="1">
        <v>4.75</v>
      </c>
      <c r="E5076" s="1">
        <v>4.75</v>
      </c>
      <c r="F5076" s="1">
        <v>2</v>
      </c>
      <c r="G5076" s="1" t="s">
        <v>17</v>
      </c>
      <c r="H5076" s="1">
        <v>1.22</v>
      </c>
      <c r="I5076" s="1">
        <v>0.22</v>
      </c>
      <c r="J5076" s="1">
        <v>0.56000000000000005</v>
      </c>
      <c r="K5076" s="1">
        <v>7.0000000000000007E-2</v>
      </c>
      <c r="L5076" s="1">
        <v>0.12</v>
      </c>
      <c r="M5076" s="3">
        <f>PI()*(D5076*0.0254)^2/4</f>
        <v>1.1432587497137292E-2</v>
      </c>
      <c r="N5076" s="1">
        <f>ROUND(H5076*4.45,0)</f>
        <v>5</v>
      </c>
      <c r="O5076" s="1">
        <f>I5076*745.7</f>
        <v>164.054</v>
      </c>
      <c r="P5076" s="5">
        <f>ROUND(N5076^(3/2)/O5076/SQRT(2*1.28*M5076)*100,0)</f>
        <v>40</v>
      </c>
      <c r="Q5076" s="4">
        <f>E5076/D5076</f>
        <v>1</v>
      </c>
      <c r="R5076" s="1">
        <f>ROUND(L5076^(3/2)/K5076*100*SQRT(2/PI()),0)</f>
        <v>47</v>
      </c>
      <c r="S5076" s="1" t="str">
        <f>IF(AND(R5076&gt;=R5075,R5076&gt;R5077),"YES","NO")</f>
        <v>NO</v>
      </c>
      <c r="T5076" s="1">
        <f>IF(C5076&lt;C5075,0,IF(T5075=1,1,IF(S5076="YES",1,0)))</f>
        <v>1</v>
      </c>
      <c r="U5076" s="1" t="str">
        <f>IF(AND(T5075=0,T5076=1),"YES","NO")</f>
        <v>NO</v>
      </c>
    </row>
    <row r="5077" spans="1:21" x14ac:dyDescent="0.3">
      <c r="A5077" s="1">
        <v>5077</v>
      </c>
      <c r="B5077" s="1">
        <v>328</v>
      </c>
      <c r="C5077" s="1">
        <v>26000</v>
      </c>
      <c r="D5077" s="1">
        <v>4.75</v>
      </c>
      <c r="E5077" s="1">
        <v>4.75</v>
      </c>
      <c r="F5077" s="1">
        <v>2</v>
      </c>
      <c r="G5077" s="1" t="s">
        <v>17</v>
      </c>
      <c r="H5077" s="1">
        <v>1.32</v>
      </c>
      <c r="I5077" s="1">
        <v>0.25</v>
      </c>
      <c r="J5077" s="1">
        <v>0.61</v>
      </c>
      <c r="K5077" s="1">
        <v>7.0000000000000007E-2</v>
      </c>
      <c r="L5077" s="1">
        <v>0.12</v>
      </c>
      <c r="M5077" s="3">
        <f>PI()*(D5077*0.0254)^2/4</f>
        <v>1.1432587497137292E-2</v>
      </c>
      <c r="N5077" s="1">
        <f>ROUND(H5077*4.45,0)</f>
        <v>6</v>
      </c>
      <c r="O5077" s="1">
        <f>I5077*745.7</f>
        <v>186.42500000000001</v>
      </c>
      <c r="P5077" s="5">
        <f>ROUND(N5077^(3/2)/O5077/SQRT(2*1.28*M5077)*100,0)</f>
        <v>46</v>
      </c>
      <c r="Q5077" s="4">
        <f>E5077/D5077</f>
        <v>1</v>
      </c>
      <c r="R5077" s="1">
        <f>ROUND(L5077^(3/2)/K5077*100*SQRT(2/PI()),0)</f>
        <v>47</v>
      </c>
      <c r="S5077" s="1" t="str">
        <f>IF(AND(R5077&gt;=R5076,R5077&gt;R5078),"YES","NO")</f>
        <v>NO</v>
      </c>
      <c r="T5077" s="1">
        <f>IF(C5077&lt;C5076,0,IF(T5076=1,1,IF(S5077="YES",1,0)))</f>
        <v>1</v>
      </c>
      <c r="U5077" s="1" t="str">
        <f>IF(AND(T5076=0,T5077=1),"YES","NO")</f>
        <v>NO</v>
      </c>
    </row>
    <row r="5078" spans="1:21" x14ac:dyDescent="0.3">
      <c r="A5078" s="1">
        <v>5078</v>
      </c>
      <c r="B5078" s="1">
        <v>328</v>
      </c>
      <c r="C5078" s="1">
        <v>26999</v>
      </c>
      <c r="D5078" s="1">
        <v>4.75</v>
      </c>
      <c r="E5078" s="1">
        <v>4.75</v>
      </c>
      <c r="F5078" s="1">
        <v>2</v>
      </c>
      <c r="G5078" s="1" t="s">
        <v>17</v>
      </c>
      <c r="H5078" s="1">
        <v>1.42</v>
      </c>
      <c r="I5078" s="1">
        <v>0.28000000000000003</v>
      </c>
      <c r="J5078" s="1">
        <v>0.65</v>
      </c>
      <c r="K5078" s="1">
        <v>7.0000000000000007E-2</v>
      </c>
      <c r="L5078" s="1">
        <v>0.12</v>
      </c>
      <c r="M5078" s="3">
        <f>PI()*(D5078*0.0254)^2/4</f>
        <v>1.1432587497137292E-2</v>
      </c>
      <c r="N5078" s="1">
        <f>ROUND(H5078*4.45,0)</f>
        <v>6</v>
      </c>
      <c r="O5078" s="1">
        <f>I5078*745.7</f>
        <v>208.79600000000002</v>
      </c>
      <c r="P5078" s="5">
        <f>ROUND(N5078^(3/2)/O5078/SQRT(2*1.28*M5078)*100,0)</f>
        <v>41</v>
      </c>
      <c r="Q5078" s="4">
        <f>E5078/D5078</f>
        <v>1</v>
      </c>
      <c r="R5078" s="1">
        <f>ROUND(L5078^(3/2)/K5078*100*SQRT(2/PI()),0)</f>
        <v>47</v>
      </c>
      <c r="S5078" s="1" t="str">
        <f>IF(AND(R5078&gt;=R5077,R5078&gt;R5079),"YES","NO")</f>
        <v>NO</v>
      </c>
      <c r="T5078" s="1">
        <f>IF(C5078&lt;C5077,0,IF(T5077=1,1,IF(S5078="YES",1,0)))</f>
        <v>1</v>
      </c>
      <c r="U5078" s="1" t="str">
        <f>IF(AND(T5077=0,T5078=1),"YES","NO")</f>
        <v>NO</v>
      </c>
    </row>
    <row r="5079" spans="1:21" x14ac:dyDescent="0.3">
      <c r="A5079" s="1">
        <v>5079</v>
      </c>
      <c r="B5079" s="1">
        <v>328</v>
      </c>
      <c r="C5079" s="1">
        <v>28000</v>
      </c>
      <c r="D5079" s="1">
        <v>4.75</v>
      </c>
      <c r="E5079" s="1">
        <v>4.75</v>
      </c>
      <c r="F5079" s="1">
        <v>2</v>
      </c>
      <c r="G5079" s="1" t="s">
        <v>17</v>
      </c>
      <c r="H5079" s="1">
        <v>1.52</v>
      </c>
      <c r="I5079" s="1">
        <v>0.31</v>
      </c>
      <c r="J5079" s="1">
        <v>0.69</v>
      </c>
      <c r="K5079" s="1">
        <v>7.0000000000000007E-2</v>
      </c>
      <c r="L5079" s="1">
        <v>0.12</v>
      </c>
      <c r="M5079" s="3">
        <f>PI()*(D5079*0.0254)^2/4</f>
        <v>1.1432587497137292E-2</v>
      </c>
      <c r="N5079" s="1">
        <f>ROUND(H5079*4.45,0)</f>
        <v>7</v>
      </c>
      <c r="O5079" s="1">
        <f>I5079*745.7</f>
        <v>231.167</v>
      </c>
      <c r="P5079" s="5">
        <f>ROUND(N5079^(3/2)/O5079/SQRT(2*1.28*M5079)*100,0)</f>
        <v>47</v>
      </c>
      <c r="Q5079" s="4">
        <f>E5079/D5079</f>
        <v>1</v>
      </c>
      <c r="R5079" s="1">
        <f>ROUND(L5079^(3/2)/K5079*100*SQRT(2/PI()),0)</f>
        <v>47</v>
      </c>
      <c r="S5079" s="1" t="str">
        <f>IF(AND(R5079&gt;=R5078,R5079&gt;R5080),"YES","NO")</f>
        <v>NO</v>
      </c>
      <c r="T5079" s="1">
        <f>IF(C5079&lt;C5078,0,IF(T5078=1,1,IF(S5079="YES",1,0)))</f>
        <v>1</v>
      </c>
      <c r="U5079" s="1" t="str">
        <f>IF(AND(T5078=0,T5079=1),"YES","NO")</f>
        <v>NO</v>
      </c>
    </row>
    <row r="5080" spans="1:21" x14ac:dyDescent="0.3">
      <c r="A5080" s="1">
        <v>5080</v>
      </c>
      <c r="B5080" s="1">
        <v>328</v>
      </c>
      <c r="C5080" s="1">
        <v>29000</v>
      </c>
      <c r="D5080" s="1">
        <v>4.75</v>
      </c>
      <c r="E5080" s="1">
        <v>4.75</v>
      </c>
      <c r="F5080" s="1">
        <v>2</v>
      </c>
      <c r="G5080" s="1" t="s">
        <v>17</v>
      </c>
      <c r="H5080" s="1">
        <v>1.63</v>
      </c>
      <c r="I5080" s="1">
        <v>0.34</v>
      </c>
      <c r="J5080" s="1">
        <v>0.73</v>
      </c>
      <c r="K5080" s="1">
        <v>7.0000000000000007E-2</v>
      </c>
      <c r="L5080" s="1">
        <v>0.12</v>
      </c>
      <c r="M5080" s="3">
        <f>PI()*(D5080*0.0254)^2/4</f>
        <v>1.1432587497137292E-2</v>
      </c>
      <c r="N5080" s="1">
        <f>ROUND(H5080*4.45,0)</f>
        <v>7</v>
      </c>
      <c r="O5080" s="1">
        <f>I5080*745.7</f>
        <v>253.53800000000004</v>
      </c>
      <c r="P5080" s="5">
        <f>ROUND(N5080^(3/2)/O5080/SQRT(2*1.28*M5080)*100,0)</f>
        <v>43</v>
      </c>
      <c r="Q5080" s="4">
        <f>E5080/D5080</f>
        <v>1</v>
      </c>
      <c r="R5080" s="1">
        <f>ROUND(L5080^(3/2)/K5080*100*SQRT(2/PI()),0)</f>
        <v>47</v>
      </c>
      <c r="S5080" s="1" t="str">
        <f>IF(AND(R5080&gt;=R5079,R5080&gt;R5081),"YES","NO")</f>
        <v>NO</v>
      </c>
      <c r="T5080" s="1">
        <f>IF(C5080&lt;C5079,0,IF(T5079=1,1,IF(S5080="YES",1,0)))</f>
        <v>1</v>
      </c>
      <c r="U5080" s="1" t="str">
        <f>IF(AND(T5079=0,T5080=1),"YES","NO")</f>
        <v>NO</v>
      </c>
    </row>
    <row r="5081" spans="1:21" x14ac:dyDescent="0.3">
      <c r="A5081" s="1">
        <v>5081</v>
      </c>
      <c r="B5081" s="1">
        <v>328</v>
      </c>
      <c r="C5081" s="1">
        <v>30000</v>
      </c>
      <c r="D5081" s="1">
        <v>4.75</v>
      </c>
      <c r="E5081" s="1">
        <v>4.75</v>
      </c>
      <c r="F5081" s="1">
        <v>2</v>
      </c>
      <c r="G5081" s="1" t="s">
        <v>17</v>
      </c>
      <c r="H5081" s="1">
        <v>1.75</v>
      </c>
      <c r="I5081" s="1">
        <v>0.37</v>
      </c>
      <c r="J5081" s="1">
        <v>0.78</v>
      </c>
      <c r="K5081" s="1">
        <v>7.0000000000000007E-2</v>
      </c>
      <c r="L5081" s="1">
        <v>0.12</v>
      </c>
      <c r="M5081" s="3">
        <f>PI()*(D5081*0.0254)^2/4</f>
        <v>1.1432587497137292E-2</v>
      </c>
      <c r="N5081" s="1">
        <f>ROUND(H5081*4.45,0)</f>
        <v>8</v>
      </c>
      <c r="O5081" s="1">
        <f>I5081*745.7</f>
        <v>275.90899999999999</v>
      </c>
      <c r="P5081" s="5">
        <f>ROUND(N5081^(3/2)/O5081/SQRT(2*1.28*M5081)*100,0)</f>
        <v>48</v>
      </c>
      <c r="Q5081" s="4">
        <f>E5081/D5081</f>
        <v>1</v>
      </c>
      <c r="R5081" s="1">
        <f>ROUND(L5081^(3/2)/K5081*100*SQRT(2/PI()),0)</f>
        <v>47</v>
      </c>
      <c r="S5081" s="1" t="str">
        <f>IF(AND(R5081&gt;=R5080,R5081&gt;R5082),"YES","NO")</f>
        <v>NO</v>
      </c>
      <c r="T5081" s="1">
        <f>IF(C5081&lt;C5080,0,IF(T5080=1,1,IF(S5081="YES",1,0)))</f>
        <v>1</v>
      </c>
      <c r="U5081" s="1" t="str">
        <f>IF(AND(T5080=0,T5081=1),"YES","NO")</f>
        <v>NO</v>
      </c>
    </row>
    <row r="5082" spans="1:21" x14ac:dyDescent="0.3">
      <c r="A5082" s="1">
        <v>5082</v>
      </c>
      <c r="B5082" s="1">
        <v>328</v>
      </c>
      <c r="C5082" s="1">
        <v>31000</v>
      </c>
      <c r="D5082" s="1">
        <v>4.75</v>
      </c>
      <c r="E5082" s="1">
        <v>4.75</v>
      </c>
      <c r="F5082" s="1">
        <v>2</v>
      </c>
      <c r="G5082" s="1" t="s">
        <v>17</v>
      </c>
      <c r="H5082" s="1">
        <v>1.87</v>
      </c>
      <c r="I5082" s="1">
        <v>0.4</v>
      </c>
      <c r="J5082" s="1">
        <v>0.82</v>
      </c>
      <c r="K5082" s="1">
        <v>7.0000000000000007E-2</v>
      </c>
      <c r="L5082" s="1">
        <v>0.12</v>
      </c>
      <c r="M5082" s="3">
        <f>PI()*(D5082*0.0254)^2/4</f>
        <v>1.1432587497137292E-2</v>
      </c>
      <c r="N5082" s="1">
        <f>ROUND(H5082*4.45,0)</f>
        <v>8</v>
      </c>
      <c r="O5082" s="1">
        <f>I5082*745.7</f>
        <v>298.28000000000003</v>
      </c>
      <c r="P5082" s="5">
        <f>ROUND(N5082^(3/2)/O5082/SQRT(2*1.28*M5082)*100,0)</f>
        <v>44</v>
      </c>
      <c r="Q5082" s="4">
        <f>E5082/D5082</f>
        <v>1</v>
      </c>
      <c r="R5082" s="1">
        <f>ROUND(L5082^(3/2)/K5082*100*SQRT(2/PI()),0)</f>
        <v>47</v>
      </c>
      <c r="S5082" s="1" t="str">
        <f>IF(AND(R5082&gt;=R5081,R5082&gt;R5083),"YES","NO")</f>
        <v>NO</v>
      </c>
      <c r="T5082" s="1">
        <f>IF(C5082&lt;C5081,0,IF(T5081=1,1,IF(S5082="YES",1,0)))</f>
        <v>1</v>
      </c>
      <c r="U5082" s="1" t="str">
        <f>IF(AND(T5081=0,T5082=1),"YES","NO")</f>
        <v>NO</v>
      </c>
    </row>
    <row r="5083" spans="1:21" x14ac:dyDescent="0.3">
      <c r="A5083" s="1">
        <v>5083</v>
      </c>
      <c r="B5083" s="1">
        <v>328</v>
      </c>
      <c r="C5083" s="1">
        <v>32000</v>
      </c>
      <c r="D5083" s="1">
        <v>4.75</v>
      </c>
      <c r="E5083" s="1">
        <v>4.75</v>
      </c>
      <c r="F5083" s="1">
        <v>2</v>
      </c>
      <c r="G5083" s="1" t="s">
        <v>17</v>
      </c>
      <c r="H5083" s="1">
        <v>1.99</v>
      </c>
      <c r="I5083" s="1">
        <v>0.44</v>
      </c>
      <c r="J5083" s="1">
        <v>0.87</v>
      </c>
      <c r="K5083" s="1">
        <v>7.0000000000000007E-2</v>
      </c>
      <c r="L5083" s="1">
        <v>0.12</v>
      </c>
      <c r="M5083" s="3">
        <f>PI()*(D5083*0.0254)^2/4</f>
        <v>1.1432587497137292E-2</v>
      </c>
      <c r="N5083" s="1">
        <f>ROUND(H5083*4.45,0)</f>
        <v>9</v>
      </c>
      <c r="O5083" s="1">
        <f>I5083*745.7</f>
        <v>328.108</v>
      </c>
      <c r="P5083" s="5">
        <f>ROUND(N5083^(3/2)/O5083/SQRT(2*1.28*M5083)*100,0)</f>
        <v>48</v>
      </c>
      <c r="Q5083" s="4">
        <f>E5083/D5083</f>
        <v>1</v>
      </c>
      <c r="R5083" s="1">
        <f>ROUND(L5083^(3/2)/K5083*100*SQRT(2/PI()),0)</f>
        <v>47</v>
      </c>
      <c r="S5083" s="1" t="str">
        <f>IF(AND(R5083&gt;=R5082,R5083&gt;R5084),"YES","NO")</f>
        <v>NO</v>
      </c>
      <c r="T5083" s="1">
        <f>IF(C5083&lt;C5082,0,IF(T5082=1,1,IF(S5083="YES",1,0)))</f>
        <v>1</v>
      </c>
      <c r="U5083" s="1" t="str">
        <f>IF(AND(T5082=0,T5083=1),"YES","NO")</f>
        <v>NO</v>
      </c>
    </row>
    <row r="5084" spans="1:21" x14ac:dyDescent="0.3">
      <c r="A5084" s="1">
        <v>5084</v>
      </c>
      <c r="B5084" s="1">
        <v>328</v>
      </c>
      <c r="C5084" s="1">
        <v>33000</v>
      </c>
      <c r="D5084" s="1">
        <v>4.75</v>
      </c>
      <c r="E5084" s="1">
        <v>4.75</v>
      </c>
      <c r="F5084" s="1">
        <v>2</v>
      </c>
      <c r="G5084" s="1" t="s">
        <v>17</v>
      </c>
      <c r="H5084" s="1">
        <v>2.11</v>
      </c>
      <c r="I5084" s="1">
        <v>0.48</v>
      </c>
      <c r="J5084" s="1">
        <v>0.92</v>
      </c>
      <c r="K5084" s="1">
        <v>7.0000000000000007E-2</v>
      </c>
      <c r="L5084" s="1">
        <v>0.12</v>
      </c>
      <c r="M5084" s="3">
        <f>PI()*(D5084*0.0254)^2/4</f>
        <v>1.1432587497137292E-2</v>
      </c>
      <c r="N5084" s="1">
        <f>ROUND(H5084*4.45,0)</f>
        <v>9</v>
      </c>
      <c r="O5084" s="1">
        <f>I5084*745.7</f>
        <v>357.93600000000004</v>
      </c>
      <c r="P5084" s="5">
        <f>ROUND(N5084^(3/2)/O5084/SQRT(2*1.28*M5084)*100,0)</f>
        <v>44</v>
      </c>
      <c r="Q5084" s="4">
        <f>E5084/D5084</f>
        <v>1</v>
      </c>
      <c r="R5084" s="1">
        <f>ROUND(L5084^(3/2)/K5084*100*SQRT(2/PI()),0)</f>
        <v>47</v>
      </c>
      <c r="S5084" s="1" t="str">
        <f>IF(AND(R5084&gt;=R5083,R5084&gt;R5085),"YES","NO")</f>
        <v>NO</v>
      </c>
      <c r="T5084" s="1">
        <f>IF(C5084&lt;C5083,0,IF(T5083=1,1,IF(S5084="YES",1,0)))</f>
        <v>1</v>
      </c>
      <c r="U5084" s="1" t="str">
        <f>IF(AND(T5083=0,T5084=1),"YES","NO")</f>
        <v>NO</v>
      </c>
    </row>
    <row r="5085" spans="1:21" x14ac:dyDescent="0.3">
      <c r="A5085" s="1">
        <v>5085</v>
      </c>
      <c r="B5085" s="1">
        <v>328</v>
      </c>
      <c r="C5085" s="1">
        <v>34000</v>
      </c>
      <c r="D5085" s="1">
        <v>4.75</v>
      </c>
      <c r="E5085" s="1">
        <v>4.75</v>
      </c>
      <c r="F5085" s="1">
        <v>2</v>
      </c>
      <c r="G5085" s="1" t="s">
        <v>17</v>
      </c>
      <c r="H5085" s="1">
        <v>2.2400000000000002</v>
      </c>
      <c r="I5085" s="1">
        <v>0.52</v>
      </c>
      <c r="J5085" s="1">
        <v>0.97</v>
      </c>
      <c r="K5085" s="1">
        <v>7.0000000000000007E-2</v>
      </c>
      <c r="L5085" s="1">
        <v>0.12</v>
      </c>
      <c r="M5085" s="3">
        <f>PI()*(D5085*0.0254)^2/4</f>
        <v>1.1432587497137292E-2</v>
      </c>
      <c r="N5085" s="1">
        <f>ROUND(H5085*4.45,0)</f>
        <v>10</v>
      </c>
      <c r="O5085" s="1">
        <f>I5085*745.7</f>
        <v>387.76400000000001</v>
      </c>
      <c r="P5085" s="5">
        <f>ROUND(N5085^(3/2)/O5085/SQRT(2*1.28*M5085)*100,0)</f>
        <v>48</v>
      </c>
      <c r="Q5085" s="4">
        <f>E5085/D5085</f>
        <v>1</v>
      </c>
      <c r="R5085" s="1">
        <f>ROUND(L5085^(3/2)/K5085*100*SQRT(2/PI()),0)</f>
        <v>47</v>
      </c>
      <c r="S5085" s="1" t="str">
        <f>IF(AND(R5085&gt;=R5084,R5085&gt;R5086),"YES","NO")</f>
        <v>NO</v>
      </c>
      <c r="T5085" s="1">
        <f>IF(C5085&lt;C5084,0,IF(T5084=1,1,IF(S5085="YES",1,0)))</f>
        <v>1</v>
      </c>
      <c r="U5085" s="1" t="str">
        <f>IF(AND(T5084=0,T5085=1),"YES","NO")</f>
        <v>NO</v>
      </c>
    </row>
    <row r="5086" spans="1:21" x14ac:dyDescent="0.3">
      <c r="A5086" s="1">
        <v>5086</v>
      </c>
      <c r="B5086" s="1">
        <v>328</v>
      </c>
      <c r="C5086" s="1">
        <v>35000</v>
      </c>
      <c r="D5086" s="1">
        <v>4.75</v>
      </c>
      <c r="E5086" s="1">
        <v>4.75</v>
      </c>
      <c r="F5086" s="1">
        <v>2</v>
      </c>
      <c r="G5086" s="1" t="s">
        <v>17</v>
      </c>
      <c r="H5086" s="1">
        <v>2.37</v>
      </c>
      <c r="I5086" s="1">
        <v>0.56000000000000005</v>
      </c>
      <c r="J5086" s="1">
        <v>1.02</v>
      </c>
      <c r="K5086" s="1">
        <v>7.0000000000000007E-2</v>
      </c>
      <c r="L5086" s="1">
        <v>0.12</v>
      </c>
      <c r="M5086" s="3">
        <f>PI()*(D5086*0.0254)^2/4</f>
        <v>1.1432587497137292E-2</v>
      </c>
      <c r="N5086" s="1">
        <f>ROUND(H5086*4.45,0)</f>
        <v>11</v>
      </c>
      <c r="O5086" s="1">
        <f>I5086*745.7</f>
        <v>417.59200000000004</v>
      </c>
      <c r="P5086" s="5">
        <f>ROUND(N5086^(3/2)/O5086/SQRT(2*1.28*M5086)*100,0)</f>
        <v>51</v>
      </c>
      <c r="Q5086" s="4">
        <f>E5086/D5086</f>
        <v>1</v>
      </c>
      <c r="R5086" s="1">
        <f>ROUND(L5086^(3/2)/K5086*100*SQRT(2/PI()),0)</f>
        <v>47</v>
      </c>
      <c r="S5086" s="1" t="str">
        <f>IF(AND(R5086&gt;=R5085,R5086&gt;R5087),"YES","NO")</f>
        <v>NO</v>
      </c>
      <c r="T5086" s="1">
        <f>IF(C5086&lt;C5085,0,IF(T5085=1,1,IF(S5086="YES",1,0)))</f>
        <v>1</v>
      </c>
      <c r="U5086" s="1" t="str">
        <f>IF(AND(T5085=0,T5086=1),"YES","NO")</f>
        <v>NO</v>
      </c>
    </row>
    <row r="5087" spans="1:21" x14ac:dyDescent="0.3">
      <c r="A5087" s="1">
        <v>5087</v>
      </c>
      <c r="B5087" s="1">
        <v>328</v>
      </c>
      <c r="C5087" s="1">
        <v>36000</v>
      </c>
      <c r="D5087" s="1">
        <v>4.75</v>
      </c>
      <c r="E5087" s="1">
        <v>4.75</v>
      </c>
      <c r="F5087" s="1">
        <v>2</v>
      </c>
      <c r="G5087" s="1" t="s">
        <v>17</v>
      </c>
      <c r="H5087" s="1">
        <v>2.5099999999999998</v>
      </c>
      <c r="I5087" s="1">
        <v>0.61</v>
      </c>
      <c r="J5087" s="1">
        <v>1.07</v>
      </c>
      <c r="K5087" s="1">
        <v>7.0000000000000007E-2</v>
      </c>
      <c r="L5087" s="1">
        <v>0.12</v>
      </c>
      <c r="M5087" s="3">
        <f>PI()*(D5087*0.0254)^2/4</f>
        <v>1.1432587497137292E-2</v>
      </c>
      <c r="N5087" s="1">
        <f>ROUND(H5087*4.45,0)</f>
        <v>11</v>
      </c>
      <c r="O5087" s="1">
        <f>I5087*745.7</f>
        <v>454.87700000000001</v>
      </c>
      <c r="P5087" s="5">
        <f>ROUND(N5087^(3/2)/O5087/SQRT(2*1.28*M5087)*100,0)</f>
        <v>47</v>
      </c>
      <c r="Q5087" s="4">
        <f>E5087/D5087</f>
        <v>1</v>
      </c>
      <c r="R5087" s="1">
        <f>ROUND(L5087^(3/2)/K5087*100*SQRT(2/PI()),0)</f>
        <v>47</v>
      </c>
      <c r="S5087" s="1" t="str">
        <f>IF(AND(R5087&gt;=R5086,R5087&gt;R5088),"YES","NO")</f>
        <v>NO</v>
      </c>
      <c r="T5087" s="1">
        <f>IF(C5087&lt;C5086,0,IF(T5086=1,1,IF(S5087="YES",1,0)))</f>
        <v>1</v>
      </c>
      <c r="U5087" s="1" t="str">
        <f>IF(AND(T5086=0,T5087=1),"YES","NO")</f>
        <v>NO</v>
      </c>
    </row>
    <row r="5088" spans="1:21" x14ac:dyDescent="0.3">
      <c r="A5088" s="1">
        <v>5088</v>
      </c>
      <c r="B5088" s="1">
        <v>328</v>
      </c>
      <c r="C5088" s="1">
        <v>37000</v>
      </c>
      <c r="D5088" s="1">
        <v>4.75</v>
      </c>
      <c r="E5088" s="1">
        <v>4.75</v>
      </c>
      <c r="F5088" s="1">
        <v>2</v>
      </c>
      <c r="G5088" s="1" t="s">
        <v>17</v>
      </c>
      <c r="H5088" s="1">
        <v>2.65</v>
      </c>
      <c r="I5088" s="1">
        <v>0.67</v>
      </c>
      <c r="J5088" s="1">
        <v>1.1399999999999999</v>
      </c>
      <c r="K5088" s="1">
        <v>7.0000000000000007E-2</v>
      </c>
      <c r="L5088" s="1">
        <v>0.12</v>
      </c>
      <c r="M5088" s="3">
        <f>PI()*(D5088*0.0254)^2/4</f>
        <v>1.1432587497137292E-2</v>
      </c>
      <c r="N5088" s="1">
        <f>ROUND(H5088*4.45,0)</f>
        <v>12</v>
      </c>
      <c r="O5088" s="1">
        <f>I5088*745.7</f>
        <v>499.61900000000009</v>
      </c>
      <c r="P5088" s="5">
        <f>ROUND(N5088^(3/2)/O5088/SQRT(2*1.28*M5088)*100,0)</f>
        <v>49</v>
      </c>
      <c r="Q5088" s="4">
        <f>E5088/D5088</f>
        <v>1</v>
      </c>
      <c r="R5088" s="1">
        <f>ROUND(L5088^(3/2)/K5088*100*SQRT(2/PI()),0)</f>
        <v>47</v>
      </c>
      <c r="S5088" s="1" t="str">
        <f>IF(AND(R5088&gt;=R5087,R5088&gt;R5089),"YES","NO")</f>
        <v>YES</v>
      </c>
      <c r="T5088" s="1">
        <f>IF(C5088&lt;C5087,0,IF(T5087=1,1,IF(S5088="YES",1,0)))</f>
        <v>1</v>
      </c>
      <c r="U5088" s="1" t="str">
        <f>IF(AND(T5087=0,T5088=1),"YES","NO")</f>
        <v>NO</v>
      </c>
    </row>
    <row r="5089" spans="1:21" x14ac:dyDescent="0.3">
      <c r="A5089" s="1">
        <v>5089</v>
      </c>
      <c r="B5089" s="1">
        <v>328</v>
      </c>
      <c r="C5089" s="1">
        <v>38000</v>
      </c>
      <c r="D5089" s="1">
        <v>4.75</v>
      </c>
      <c r="E5089" s="1">
        <v>4.75</v>
      </c>
      <c r="F5089" s="1">
        <v>2</v>
      </c>
      <c r="G5089" s="1" t="s">
        <v>17</v>
      </c>
      <c r="H5089" s="1">
        <v>2.81</v>
      </c>
      <c r="I5089" s="1">
        <v>0.83</v>
      </c>
      <c r="J5089" s="1">
        <v>1.38</v>
      </c>
      <c r="K5089" s="1">
        <v>0.08</v>
      </c>
      <c r="L5089" s="1">
        <v>0.12</v>
      </c>
      <c r="M5089" s="3">
        <f>PI()*(D5089*0.0254)^2/4</f>
        <v>1.1432587497137292E-2</v>
      </c>
      <c r="N5089" s="1">
        <f>ROUND(H5089*4.45,0)</f>
        <v>13</v>
      </c>
      <c r="O5089" s="1">
        <f>I5089*745.7</f>
        <v>618.93100000000004</v>
      </c>
      <c r="P5089" s="5">
        <f>ROUND(N5089^(3/2)/O5089/SQRT(2*1.28*M5089)*100,0)</f>
        <v>44</v>
      </c>
      <c r="Q5089" s="4">
        <f>E5089/D5089</f>
        <v>1</v>
      </c>
      <c r="R5089" s="1">
        <f>ROUND(L5089^(3/2)/K5089*100*SQRT(2/PI()),0)</f>
        <v>41</v>
      </c>
      <c r="S5089" s="1" t="str">
        <f>IF(AND(R5089&gt;=R5088,R5089&gt;R5090),"YES","NO")</f>
        <v>NO</v>
      </c>
      <c r="T5089" s="1">
        <f>IF(C5089&lt;C5088,0,IF(T5088=1,1,IF(S5089="YES",1,0)))</f>
        <v>1</v>
      </c>
      <c r="U5089" s="1" t="str">
        <f>IF(AND(T5088=0,T5089=1),"YES","NO")</f>
        <v>NO</v>
      </c>
    </row>
    <row r="5090" spans="1:21" x14ac:dyDescent="0.3">
      <c r="A5090" s="1">
        <v>5090</v>
      </c>
      <c r="B5090" s="1">
        <v>328</v>
      </c>
      <c r="C5090" s="1">
        <v>39000</v>
      </c>
      <c r="D5090" s="1">
        <v>4.75</v>
      </c>
      <c r="E5090" s="1">
        <v>4.75</v>
      </c>
      <c r="F5090" s="1">
        <v>2</v>
      </c>
      <c r="G5090" s="1" t="s">
        <v>17</v>
      </c>
      <c r="H5090" s="1">
        <v>3</v>
      </c>
      <c r="I5090" s="1">
        <v>1.1299999999999999</v>
      </c>
      <c r="J5090" s="1">
        <v>1.83</v>
      </c>
      <c r="K5090" s="1">
        <v>0.1</v>
      </c>
      <c r="L5090" s="1">
        <v>0.12</v>
      </c>
      <c r="M5090" s="3">
        <f>PI()*(D5090*0.0254)^2/4</f>
        <v>1.1432587497137292E-2</v>
      </c>
      <c r="N5090" s="1">
        <f>ROUND(H5090*4.45,0)</f>
        <v>13</v>
      </c>
      <c r="O5090" s="1">
        <f>I5090*745.7</f>
        <v>842.64099999999996</v>
      </c>
      <c r="P5090" s="5">
        <f>ROUND(N5090^(3/2)/O5090/SQRT(2*1.28*M5090)*100,0)</f>
        <v>33</v>
      </c>
      <c r="Q5090" s="4">
        <f>E5090/D5090</f>
        <v>1</v>
      </c>
      <c r="R5090" s="1">
        <f>ROUND(L5090^(3/2)/K5090*100*SQRT(2/PI()),0)</f>
        <v>33</v>
      </c>
      <c r="S5090" s="1" t="str">
        <f>IF(AND(R5090&gt;=R5089,R5090&gt;R5091),"YES","NO")</f>
        <v>NO</v>
      </c>
      <c r="T5090" s="1">
        <f>IF(C5090&lt;C5089,0,IF(T5089=1,1,IF(S5090="YES",1,0)))</f>
        <v>1</v>
      </c>
      <c r="U5090" s="1" t="str">
        <f>IF(AND(T5089=0,T5090=1),"YES","NO")</f>
        <v>NO</v>
      </c>
    </row>
    <row r="5091" spans="1:21" x14ac:dyDescent="0.3">
      <c r="A5091" s="1">
        <v>5091</v>
      </c>
      <c r="B5091" s="1">
        <v>328</v>
      </c>
      <c r="C5091" s="1">
        <v>40000</v>
      </c>
      <c r="D5091" s="1">
        <v>4.75</v>
      </c>
      <c r="E5091" s="1">
        <v>4.75</v>
      </c>
      <c r="F5091" s="1">
        <v>2</v>
      </c>
      <c r="G5091" s="1" t="s">
        <v>17</v>
      </c>
      <c r="H5091" s="1">
        <v>3.18</v>
      </c>
      <c r="I5091" s="1">
        <v>1.32</v>
      </c>
      <c r="J5091" s="1">
        <v>2.09</v>
      </c>
      <c r="K5091" s="1">
        <v>0.11</v>
      </c>
      <c r="L5091" s="1">
        <v>0.12</v>
      </c>
      <c r="M5091" s="3">
        <f>PI()*(D5091*0.0254)^2/4</f>
        <v>1.1432587497137292E-2</v>
      </c>
      <c r="N5091" s="1">
        <f>ROUND(H5091*4.45,0)</f>
        <v>14</v>
      </c>
      <c r="O5091" s="1">
        <f>I5091*745.7</f>
        <v>984.32400000000007</v>
      </c>
      <c r="P5091" s="5">
        <f>ROUND(N5091^(3/2)/O5091/SQRT(2*1.28*M5091)*100,0)</f>
        <v>31</v>
      </c>
      <c r="Q5091" s="4">
        <f>E5091/D5091</f>
        <v>1</v>
      </c>
      <c r="R5091" s="1">
        <f>ROUND(L5091^(3/2)/K5091*100*SQRT(2/PI()),0)</f>
        <v>30</v>
      </c>
      <c r="S5091" s="1" t="str">
        <f>IF(AND(R5091&gt;=R5090,R5091&gt;R5092),"YES","NO")</f>
        <v>NO</v>
      </c>
      <c r="T5091" s="1">
        <f>IF(C5091&lt;C5090,0,IF(T5090=1,1,IF(S5091="YES",1,0)))</f>
        <v>1</v>
      </c>
      <c r="U5091" s="1" t="str">
        <f>IF(AND(T5090=0,T5091=1),"YES","NO")</f>
        <v>NO</v>
      </c>
    </row>
    <row r="5092" spans="1:21" x14ac:dyDescent="0.3">
      <c r="A5092" s="1">
        <v>5092</v>
      </c>
      <c r="B5092" s="1">
        <v>328</v>
      </c>
      <c r="C5092" s="1">
        <v>41000</v>
      </c>
      <c r="D5092" s="1">
        <v>4.75</v>
      </c>
      <c r="E5092" s="1">
        <v>4.75</v>
      </c>
      <c r="F5092" s="1">
        <v>2</v>
      </c>
      <c r="G5092" s="1" t="s">
        <v>17</v>
      </c>
      <c r="H5092" s="1">
        <v>3.38</v>
      </c>
      <c r="I5092" s="1">
        <v>1.72</v>
      </c>
      <c r="J5092" s="1">
        <v>2.65</v>
      </c>
      <c r="K5092" s="1">
        <v>0.13</v>
      </c>
      <c r="L5092" s="1">
        <v>0.12</v>
      </c>
      <c r="M5092" s="3">
        <f>PI()*(D5092*0.0254)^2/4</f>
        <v>1.1432587497137292E-2</v>
      </c>
      <c r="N5092" s="1">
        <f>ROUND(H5092*4.45,0)</f>
        <v>15</v>
      </c>
      <c r="O5092" s="1">
        <f>I5092*745.7</f>
        <v>1282.604</v>
      </c>
      <c r="P5092" s="5">
        <f>ROUND(N5092^(3/2)/O5092/SQRT(2*1.28*M5092)*100,0)</f>
        <v>26</v>
      </c>
      <c r="Q5092" s="4">
        <f>E5092/D5092</f>
        <v>1</v>
      </c>
      <c r="R5092" s="1">
        <f>ROUND(L5092^(3/2)/K5092*100*SQRT(2/PI()),0)</f>
        <v>26</v>
      </c>
      <c r="S5092" s="1" t="str">
        <f>IF(AND(R5092&gt;=R5091,R5092&gt;R5093),"YES","NO")</f>
        <v>NO</v>
      </c>
      <c r="T5092" s="1">
        <f>IF(C5092&lt;C5091,0,IF(T5091=1,1,IF(S5092="YES",1,0)))</f>
        <v>1</v>
      </c>
      <c r="U5092" s="1" t="str">
        <f>IF(AND(T5091=0,T5092=1),"YES","NO")</f>
        <v>NO</v>
      </c>
    </row>
    <row r="5093" spans="1:21" x14ac:dyDescent="0.3">
      <c r="A5093" s="1">
        <v>5093</v>
      </c>
      <c r="B5093" s="1">
        <v>328</v>
      </c>
      <c r="C5093" s="1">
        <v>42000</v>
      </c>
      <c r="D5093" s="1">
        <v>4.75</v>
      </c>
      <c r="E5093" s="1">
        <v>4.75</v>
      </c>
      <c r="F5093" s="1">
        <v>2</v>
      </c>
      <c r="G5093" s="1" t="s">
        <v>17</v>
      </c>
      <c r="H5093" s="1">
        <v>3.57</v>
      </c>
      <c r="I5093" s="1">
        <v>1.89</v>
      </c>
      <c r="J5093" s="1">
        <v>2.84</v>
      </c>
      <c r="K5093" s="1">
        <v>0.13</v>
      </c>
      <c r="L5093" s="1">
        <v>0.12</v>
      </c>
      <c r="M5093" s="3">
        <f>PI()*(D5093*0.0254)^2/4</f>
        <v>1.1432587497137292E-2</v>
      </c>
      <c r="N5093" s="1">
        <f>ROUND(H5093*4.45,0)</f>
        <v>16</v>
      </c>
      <c r="O5093" s="1">
        <f>I5093*745.7</f>
        <v>1409.373</v>
      </c>
      <c r="P5093" s="5">
        <f>ROUND(N5093^(3/2)/O5093/SQRT(2*1.28*M5093)*100,0)</f>
        <v>27</v>
      </c>
      <c r="Q5093" s="4">
        <f>E5093/D5093</f>
        <v>1</v>
      </c>
      <c r="R5093" s="1">
        <f>ROUND(L5093^(3/2)/K5093*100*SQRT(2/PI()),0)</f>
        <v>26</v>
      </c>
      <c r="S5093" s="1" t="str">
        <f>IF(AND(R5093&gt;=R5092,R5093&gt;R5094),"YES","NO")</f>
        <v>YES</v>
      </c>
      <c r="T5093" s="1">
        <f>IF(C5093&lt;C5092,0,IF(T5092=1,1,IF(S5093="YES",1,0)))</f>
        <v>1</v>
      </c>
      <c r="U5093" s="1" t="str">
        <f>IF(AND(T5092=0,T5093=1),"YES","NO")</f>
        <v>NO</v>
      </c>
    </row>
    <row r="5094" spans="1:21" x14ac:dyDescent="0.3">
      <c r="A5094" s="1">
        <v>5094</v>
      </c>
      <c r="B5094" s="1">
        <v>328</v>
      </c>
      <c r="C5094" s="1">
        <v>43000</v>
      </c>
      <c r="D5094" s="1">
        <v>4.75</v>
      </c>
      <c r="E5094" s="1">
        <v>4.75</v>
      </c>
      <c r="F5094" s="1">
        <v>2</v>
      </c>
      <c r="G5094" s="1" t="s">
        <v>17</v>
      </c>
      <c r="H5094" s="1">
        <v>3.81</v>
      </c>
      <c r="I5094" s="1">
        <v>2.56</v>
      </c>
      <c r="J5094" s="1">
        <v>3.74</v>
      </c>
      <c r="K5094" s="1">
        <v>0.17</v>
      </c>
      <c r="L5094" s="1">
        <v>0.13</v>
      </c>
      <c r="M5094" s="3">
        <f>PI()*(D5094*0.0254)^2/4</f>
        <v>1.1432587497137292E-2</v>
      </c>
      <c r="N5094" s="1">
        <f>ROUND(H5094*4.45,0)</f>
        <v>17</v>
      </c>
      <c r="O5094" s="1">
        <f>I5094*745.7</f>
        <v>1908.9920000000002</v>
      </c>
      <c r="P5094" s="5">
        <f>ROUND(N5094^(3/2)/O5094/SQRT(2*1.28*M5094)*100,0)</f>
        <v>21</v>
      </c>
      <c r="Q5094" s="4">
        <f>E5094/D5094</f>
        <v>1</v>
      </c>
      <c r="R5094" s="1">
        <f>ROUND(L5094^(3/2)/K5094*100*SQRT(2/PI()),0)</f>
        <v>22</v>
      </c>
      <c r="S5094" s="1" t="str">
        <f>IF(AND(R5094&gt;=R5093,R5094&gt;R5095),"YES","NO")</f>
        <v>NO</v>
      </c>
      <c r="T5094" s="1">
        <f>IF(C5094&lt;C5093,0,IF(T5093=1,1,IF(S5094="YES",1,0)))</f>
        <v>1</v>
      </c>
      <c r="U5094" s="1" t="str">
        <f>IF(AND(T5093=0,T5094=1),"YES","NO")</f>
        <v>NO</v>
      </c>
    </row>
    <row r="5095" spans="1:21" x14ac:dyDescent="0.3">
      <c r="A5095" s="1">
        <v>5095</v>
      </c>
      <c r="B5095" s="1">
        <v>329</v>
      </c>
      <c r="C5095" s="1">
        <v>2000</v>
      </c>
      <c r="D5095" s="1">
        <v>4.75</v>
      </c>
      <c r="E5095" s="1">
        <v>4.75</v>
      </c>
      <c r="F5095" s="1">
        <v>2</v>
      </c>
      <c r="G5095" s="1" t="s">
        <v>4</v>
      </c>
      <c r="H5095" s="1">
        <v>0.01</v>
      </c>
      <c r="I5095" s="1">
        <v>0.01</v>
      </c>
      <c r="J5095" s="1">
        <v>0</v>
      </c>
      <c r="K5095" s="1">
        <v>0.08</v>
      </c>
      <c r="L5095" s="1">
        <v>0.12</v>
      </c>
      <c r="M5095" s="3">
        <f>PI()*(D5095*0.0254)^2/4</f>
        <v>1.1432587497137292E-2</v>
      </c>
      <c r="N5095" s="1">
        <f>ROUND(H5095*4.45,0)</f>
        <v>0</v>
      </c>
      <c r="O5095" s="1">
        <f>I5095*745.7</f>
        <v>7.4570000000000007</v>
      </c>
      <c r="P5095" s="5">
        <f>ROUND(N5095^(3/2)/O5095/SQRT(2*1.28*M5095)*100,0)</f>
        <v>0</v>
      </c>
      <c r="Q5095" s="4">
        <f>E5095/D5095</f>
        <v>1</v>
      </c>
      <c r="R5095" s="1">
        <f>ROUND(L5095^(3/2)/K5095*100*SQRT(2/PI()),0)</f>
        <v>41</v>
      </c>
      <c r="S5095" s="1" t="str">
        <f>IF(AND(R5095&gt;=R5094,R5095&gt;R5096),"YES","NO")</f>
        <v>NO</v>
      </c>
      <c r="T5095" s="1">
        <f>IF(C5095&lt;C5094,0,IF(T5094=1,1,IF(S5095="YES",1,0)))</f>
        <v>0</v>
      </c>
      <c r="U5095" s="1" t="str">
        <f>IF(AND(T5094=0,T5095=1),"YES","NO")</f>
        <v>NO</v>
      </c>
    </row>
    <row r="5096" spans="1:21" x14ac:dyDescent="0.3">
      <c r="A5096" s="1">
        <v>5096</v>
      </c>
      <c r="B5096" s="1">
        <v>329</v>
      </c>
      <c r="C5096" s="1">
        <v>3000</v>
      </c>
      <c r="D5096" s="1">
        <v>4.75</v>
      </c>
      <c r="E5096" s="1">
        <v>4.75</v>
      </c>
      <c r="F5096" s="1">
        <v>2</v>
      </c>
      <c r="G5096" s="1" t="s">
        <v>4</v>
      </c>
      <c r="H5096" s="1">
        <v>0.02</v>
      </c>
      <c r="I5096" s="1">
        <v>0.01</v>
      </c>
      <c r="J5096" s="1">
        <v>0.01</v>
      </c>
      <c r="K5096" s="1">
        <v>0.08</v>
      </c>
      <c r="L5096" s="1">
        <v>0.12</v>
      </c>
      <c r="M5096" s="3">
        <f>PI()*(D5096*0.0254)^2/4</f>
        <v>1.1432587497137292E-2</v>
      </c>
      <c r="N5096" s="1">
        <f>ROUND(H5096*4.45,0)</f>
        <v>0</v>
      </c>
      <c r="O5096" s="1">
        <f>I5096*745.7</f>
        <v>7.4570000000000007</v>
      </c>
      <c r="P5096" s="5">
        <f>ROUND(N5096^(3/2)/O5096/SQRT(2*1.28*M5096)*100,0)</f>
        <v>0</v>
      </c>
      <c r="Q5096" s="4">
        <f>E5096/D5096</f>
        <v>1</v>
      </c>
      <c r="R5096" s="1">
        <f>ROUND(L5096^(3/2)/K5096*100*SQRT(2/PI()),0)</f>
        <v>41</v>
      </c>
      <c r="S5096" s="1" t="str">
        <f>IF(AND(R5096&gt;=R5095,R5096&gt;R5097),"YES","NO")</f>
        <v>NO</v>
      </c>
      <c r="T5096" s="1">
        <f>IF(C5096&lt;C5095,0,IF(T5095=1,1,IF(S5096="YES",1,0)))</f>
        <v>0</v>
      </c>
      <c r="U5096" s="1" t="str">
        <f>IF(AND(T5095=0,T5096=1),"YES","NO")</f>
        <v>NO</v>
      </c>
    </row>
    <row r="5097" spans="1:21" x14ac:dyDescent="0.3">
      <c r="A5097" s="1">
        <v>5097</v>
      </c>
      <c r="B5097" s="1">
        <v>329</v>
      </c>
      <c r="C5097" s="1">
        <v>4000</v>
      </c>
      <c r="D5097" s="1">
        <v>4.75</v>
      </c>
      <c r="E5097" s="1">
        <v>4.75</v>
      </c>
      <c r="F5097" s="1">
        <v>2</v>
      </c>
      <c r="G5097" s="1" t="s">
        <v>4</v>
      </c>
      <c r="H5097" s="1">
        <v>0.03</v>
      </c>
      <c r="I5097" s="1">
        <v>0.01</v>
      </c>
      <c r="J5097" s="1">
        <v>0.02</v>
      </c>
      <c r="K5097" s="1">
        <v>0.08</v>
      </c>
      <c r="L5097" s="1">
        <v>0.12</v>
      </c>
      <c r="M5097" s="3">
        <f>PI()*(D5097*0.0254)^2/4</f>
        <v>1.1432587497137292E-2</v>
      </c>
      <c r="N5097" s="1">
        <f>ROUND(H5097*4.45,0)</f>
        <v>0</v>
      </c>
      <c r="O5097" s="1">
        <f>I5097*745.7</f>
        <v>7.4570000000000007</v>
      </c>
      <c r="P5097" s="5">
        <f>ROUND(N5097^(3/2)/O5097/SQRT(2*1.28*M5097)*100,0)</f>
        <v>0</v>
      </c>
      <c r="Q5097" s="4">
        <f>E5097/D5097</f>
        <v>1</v>
      </c>
      <c r="R5097" s="1">
        <f>ROUND(L5097^(3/2)/K5097*100*SQRT(2/PI()),0)</f>
        <v>41</v>
      </c>
      <c r="S5097" s="1" t="str">
        <f>IF(AND(R5097&gt;=R5096,R5097&gt;R5098),"YES","NO")</f>
        <v>NO</v>
      </c>
      <c r="T5097" s="1">
        <f>IF(C5097&lt;C5096,0,IF(T5096=1,1,IF(S5097="YES",1,0)))</f>
        <v>0</v>
      </c>
      <c r="U5097" s="1" t="str">
        <f>IF(AND(T5096=0,T5097=1),"YES","NO")</f>
        <v>NO</v>
      </c>
    </row>
    <row r="5098" spans="1:21" x14ac:dyDescent="0.3">
      <c r="A5098" s="1">
        <v>5098</v>
      </c>
      <c r="B5098" s="1">
        <v>329</v>
      </c>
      <c r="C5098" s="1">
        <v>5000</v>
      </c>
      <c r="D5098" s="1">
        <v>4.75</v>
      </c>
      <c r="E5098" s="1">
        <v>4.75</v>
      </c>
      <c r="F5098" s="1">
        <v>2</v>
      </c>
      <c r="G5098" s="1" t="s">
        <v>4</v>
      </c>
      <c r="H5098" s="1">
        <v>0.05</v>
      </c>
      <c r="I5098" s="1">
        <v>0.01</v>
      </c>
      <c r="J5098" s="1">
        <v>0.02</v>
      </c>
      <c r="K5098" s="1">
        <v>0.08</v>
      </c>
      <c r="L5098" s="1">
        <v>0.12</v>
      </c>
      <c r="M5098" s="3">
        <f>PI()*(D5098*0.0254)^2/4</f>
        <v>1.1432587497137292E-2</v>
      </c>
      <c r="N5098" s="1">
        <f>ROUND(H5098*4.45,0)</f>
        <v>0</v>
      </c>
      <c r="O5098" s="1">
        <f>I5098*745.7</f>
        <v>7.4570000000000007</v>
      </c>
      <c r="P5098" s="5">
        <f>ROUND(N5098^(3/2)/O5098/SQRT(2*1.28*M5098)*100,0)</f>
        <v>0</v>
      </c>
      <c r="Q5098" s="4">
        <f>E5098/D5098</f>
        <v>1</v>
      </c>
      <c r="R5098" s="1">
        <f>ROUND(L5098^(3/2)/K5098*100*SQRT(2/PI()),0)</f>
        <v>41</v>
      </c>
      <c r="S5098" s="1" t="str">
        <f>IF(AND(R5098&gt;=R5097,R5098&gt;R5099),"YES","NO")</f>
        <v>NO</v>
      </c>
      <c r="T5098" s="1">
        <f>IF(C5098&lt;C5097,0,IF(T5097=1,1,IF(S5098="YES",1,0)))</f>
        <v>0</v>
      </c>
      <c r="U5098" s="1" t="str">
        <f>IF(AND(T5097=0,T5098=1),"YES","NO")</f>
        <v>NO</v>
      </c>
    </row>
    <row r="5099" spans="1:21" x14ac:dyDescent="0.3">
      <c r="A5099" s="1">
        <v>5099</v>
      </c>
      <c r="B5099" s="1">
        <v>329</v>
      </c>
      <c r="C5099" s="1">
        <v>6000</v>
      </c>
      <c r="D5099" s="1">
        <v>4.75</v>
      </c>
      <c r="E5099" s="1">
        <v>4.75</v>
      </c>
      <c r="F5099" s="1">
        <v>2</v>
      </c>
      <c r="G5099" s="1" t="s">
        <v>4</v>
      </c>
      <c r="H5099" s="1">
        <v>7.0000000000000007E-2</v>
      </c>
      <c r="I5099" s="1">
        <v>0.01</v>
      </c>
      <c r="J5099" s="1">
        <v>0.04</v>
      </c>
      <c r="K5099" s="1">
        <v>0.08</v>
      </c>
      <c r="L5099" s="1">
        <v>0.12</v>
      </c>
      <c r="M5099" s="3">
        <f>PI()*(D5099*0.0254)^2/4</f>
        <v>1.1432587497137292E-2</v>
      </c>
      <c r="N5099" s="1">
        <f>ROUND(H5099*4.45,0)</f>
        <v>0</v>
      </c>
      <c r="O5099" s="1">
        <f>I5099*745.7</f>
        <v>7.4570000000000007</v>
      </c>
      <c r="P5099" s="5">
        <f>ROUND(N5099^(3/2)/O5099/SQRT(2*1.28*M5099)*100,0)</f>
        <v>0</v>
      </c>
      <c r="Q5099" s="4">
        <f>E5099/D5099</f>
        <v>1</v>
      </c>
      <c r="R5099" s="1">
        <f>ROUND(L5099^(3/2)/K5099*100*SQRT(2/PI()),0)</f>
        <v>41</v>
      </c>
      <c r="S5099" s="1" t="str">
        <f>IF(AND(R5099&gt;=R5098,R5099&gt;R5100),"YES","NO")</f>
        <v>NO</v>
      </c>
      <c r="T5099" s="1">
        <f>IF(C5099&lt;C5098,0,IF(T5098=1,1,IF(S5099="YES",1,0)))</f>
        <v>0</v>
      </c>
      <c r="U5099" s="1" t="str">
        <f>IF(AND(T5098=0,T5099=1),"YES","NO")</f>
        <v>NO</v>
      </c>
    </row>
    <row r="5100" spans="1:21" x14ac:dyDescent="0.3">
      <c r="A5100" s="1">
        <v>5100</v>
      </c>
      <c r="B5100" s="1">
        <v>329</v>
      </c>
      <c r="C5100" s="1">
        <v>7000</v>
      </c>
      <c r="D5100" s="1">
        <v>4.75</v>
      </c>
      <c r="E5100" s="1">
        <v>4.75</v>
      </c>
      <c r="F5100" s="1">
        <v>2</v>
      </c>
      <c r="G5100" s="1" t="s">
        <v>4</v>
      </c>
      <c r="H5100" s="1">
        <v>0.1</v>
      </c>
      <c r="I5100" s="1">
        <v>0.01</v>
      </c>
      <c r="J5100" s="1">
        <v>0.05</v>
      </c>
      <c r="K5100" s="1">
        <v>0.08</v>
      </c>
      <c r="L5100" s="1">
        <v>0.12</v>
      </c>
      <c r="M5100" s="3">
        <f>PI()*(D5100*0.0254)^2/4</f>
        <v>1.1432587497137292E-2</v>
      </c>
      <c r="N5100" s="1">
        <f>ROUND(H5100*4.45,0)</f>
        <v>0</v>
      </c>
      <c r="O5100" s="1">
        <f>I5100*745.7</f>
        <v>7.4570000000000007</v>
      </c>
      <c r="P5100" s="5">
        <f>ROUND(N5100^(3/2)/O5100/SQRT(2*1.28*M5100)*100,0)</f>
        <v>0</v>
      </c>
      <c r="Q5100" s="4">
        <f>E5100/D5100</f>
        <v>1</v>
      </c>
      <c r="R5100" s="1">
        <f>ROUND(L5100^(3/2)/K5100*100*SQRT(2/PI()),0)</f>
        <v>41</v>
      </c>
      <c r="S5100" s="1" t="str">
        <f>IF(AND(R5100&gt;=R5099,R5100&gt;R5101),"YES","NO")</f>
        <v>NO</v>
      </c>
      <c r="T5100" s="1">
        <f>IF(C5100&lt;C5099,0,IF(T5099=1,1,IF(S5100="YES",1,0)))</f>
        <v>0</v>
      </c>
      <c r="U5100" s="1" t="str">
        <f>IF(AND(T5099=0,T5100=1),"YES","NO")</f>
        <v>NO</v>
      </c>
    </row>
    <row r="5101" spans="1:21" x14ac:dyDescent="0.3">
      <c r="A5101" s="1">
        <v>5101</v>
      </c>
      <c r="B5101" s="1">
        <v>329</v>
      </c>
      <c r="C5101" s="1">
        <v>8000</v>
      </c>
      <c r="D5101" s="1">
        <v>4.75</v>
      </c>
      <c r="E5101" s="1">
        <v>4.75</v>
      </c>
      <c r="F5101" s="1">
        <v>2</v>
      </c>
      <c r="G5101" s="1" t="s">
        <v>4</v>
      </c>
      <c r="H5101" s="1">
        <v>0.12</v>
      </c>
      <c r="I5101" s="1">
        <v>0.01</v>
      </c>
      <c r="J5101" s="1">
        <v>0.06</v>
      </c>
      <c r="K5101" s="1">
        <v>0.08</v>
      </c>
      <c r="L5101" s="1">
        <v>0.12</v>
      </c>
      <c r="M5101" s="3">
        <f>PI()*(D5101*0.0254)^2/4</f>
        <v>1.1432587497137292E-2</v>
      </c>
      <c r="N5101" s="1">
        <f>ROUND(H5101*4.45,0)</f>
        <v>1</v>
      </c>
      <c r="O5101" s="1">
        <f>I5101*745.7</f>
        <v>7.4570000000000007</v>
      </c>
      <c r="P5101" s="5">
        <f>ROUND(N5101^(3/2)/O5101/SQRT(2*1.28*M5101)*100,0)</f>
        <v>78</v>
      </c>
      <c r="Q5101" s="4">
        <f>E5101/D5101</f>
        <v>1</v>
      </c>
      <c r="R5101" s="1">
        <f>ROUND(L5101^(3/2)/K5101*100*SQRT(2/PI()),0)</f>
        <v>41</v>
      </c>
      <c r="S5101" s="1" t="str">
        <f>IF(AND(R5101&gt;=R5100,R5101&gt;R5102),"YES","NO")</f>
        <v>NO</v>
      </c>
      <c r="T5101" s="1">
        <f>IF(C5101&lt;C5100,0,IF(T5100=1,1,IF(S5101="YES",1,0)))</f>
        <v>0</v>
      </c>
      <c r="U5101" s="1" t="str">
        <f>IF(AND(T5100=0,T5101=1),"YES","NO")</f>
        <v>NO</v>
      </c>
    </row>
    <row r="5102" spans="1:21" x14ac:dyDescent="0.3">
      <c r="A5102" s="1">
        <v>5102</v>
      </c>
      <c r="B5102" s="1">
        <v>329</v>
      </c>
      <c r="C5102" s="1">
        <v>9000</v>
      </c>
      <c r="D5102" s="1">
        <v>4.75</v>
      </c>
      <c r="E5102" s="1">
        <v>4.75</v>
      </c>
      <c r="F5102" s="1">
        <v>2</v>
      </c>
      <c r="G5102" s="1" t="s">
        <v>4</v>
      </c>
      <c r="H5102" s="1">
        <v>0.16</v>
      </c>
      <c r="I5102" s="1">
        <v>0.01</v>
      </c>
      <c r="J5102" s="1">
        <v>0.08</v>
      </c>
      <c r="K5102" s="1">
        <v>0.08</v>
      </c>
      <c r="L5102" s="1">
        <v>0.12</v>
      </c>
      <c r="M5102" s="3">
        <f>PI()*(D5102*0.0254)^2/4</f>
        <v>1.1432587497137292E-2</v>
      </c>
      <c r="N5102" s="1">
        <f>ROUND(H5102*4.45,0)</f>
        <v>1</v>
      </c>
      <c r="O5102" s="1">
        <f>I5102*745.7</f>
        <v>7.4570000000000007</v>
      </c>
      <c r="P5102" s="5">
        <f>ROUND(N5102^(3/2)/O5102/SQRT(2*1.28*M5102)*100,0)</f>
        <v>78</v>
      </c>
      <c r="Q5102" s="4">
        <f>E5102/D5102</f>
        <v>1</v>
      </c>
      <c r="R5102" s="1">
        <f>ROUND(L5102^(3/2)/K5102*100*SQRT(2/PI()),0)</f>
        <v>41</v>
      </c>
      <c r="S5102" s="1" t="str">
        <f>IF(AND(R5102&gt;=R5101,R5102&gt;R5103),"YES","NO")</f>
        <v>NO</v>
      </c>
      <c r="T5102" s="1">
        <f>IF(C5102&lt;C5101,0,IF(T5101=1,1,IF(S5102="YES",1,0)))</f>
        <v>0</v>
      </c>
      <c r="U5102" s="1" t="str">
        <f>IF(AND(T5101=0,T5102=1),"YES","NO")</f>
        <v>NO</v>
      </c>
    </row>
    <row r="5103" spans="1:21" x14ac:dyDescent="0.3">
      <c r="A5103" s="1">
        <v>5103</v>
      </c>
      <c r="B5103" s="1">
        <v>329</v>
      </c>
      <c r="C5103" s="1">
        <v>10000</v>
      </c>
      <c r="D5103" s="1">
        <v>4.75</v>
      </c>
      <c r="E5103" s="1">
        <v>4.75</v>
      </c>
      <c r="F5103" s="1">
        <v>2</v>
      </c>
      <c r="G5103" s="1" t="s">
        <v>4</v>
      </c>
      <c r="H5103" s="1">
        <v>0.19</v>
      </c>
      <c r="I5103" s="1">
        <v>0.02</v>
      </c>
      <c r="J5103" s="1">
        <v>0.1</v>
      </c>
      <c r="K5103" s="1">
        <v>0.08</v>
      </c>
      <c r="L5103" s="1">
        <v>0.12</v>
      </c>
      <c r="M5103" s="3">
        <f>PI()*(D5103*0.0254)^2/4</f>
        <v>1.1432587497137292E-2</v>
      </c>
      <c r="N5103" s="1">
        <f>ROUND(H5103*4.45,0)</f>
        <v>1</v>
      </c>
      <c r="O5103" s="1">
        <f>I5103*745.7</f>
        <v>14.914000000000001</v>
      </c>
      <c r="P5103" s="5">
        <f>ROUND(N5103^(3/2)/O5103/SQRT(2*1.28*M5103)*100,0)</f>
        <v>39</v>
      </c>
      <c r="Q5103" s="4">
        <f>E5103/D5103</f>
        <v>1</v>
      </c>
      <c r="R5103" s="1">
        <f>ROUND(L5103^(3/2)/K5103*100*SQRT(2/PI()),0)</f>
        <v>41</v>
      </c>
      <c r="S5103" s="1" t="str">
        <f>IF(AND(R5103&gt;=R5102,R5103&gt;R5104),"YES","NO")</f>
        <v>NO</v>
      </c>
      <c r="T5103" s="1">
        <f>IF(C5103&lt;C5102,0,IF(T5102=1,1,IF(S5103="YES",1,0)))</f>
        <v>0</v>
      </c>
      <c r="U5103" s="1" t="str">
        <f>IF(AND(T5102=0,T5103=1),"YES","NO")</f>
        <v>NO</v>
      </c>
    </row>
    <row r="5104" spans="1:21" x14ac:dyDescent="0.3">
      <c r="A5104" s="1">
        <v>5104</v>
      </c>
      <c r="B5104" s="1">
        <v>329</v>
      </c>
      <c r="C5104" s="1">
        <v>11000</v>
      </c>
      <c r="D5104" s="1">
        <v>4.75</v>
      </c>
      <c r="E5104" s="1">
        <v>4.75</v>
      </c>
      <c r="F5104" s="1">
        <v>2</v>
      </c>
      <c r="G5104" s="1" t="s">
        <v>4</v>
      </c>
      <c r="H5104" s="1">
        <v>0.24</v>
      </c>
      <c r="I5104" s="1">
        <v>0.02</v>
      </c>
      <c r="J5104" s="1">
        <v>0.12</v>
      </c>
      <c r="K5104" s="1">
        <v>0.08</v>
      </c>
      <c r="L5104" s="1">
        <v>0.12</v>
      </c>
      <c r="M5104" s="3">
        <f>PI()*(D5104*0.0254)^2/4</f>
        <v>1.1432587497137292E-2</v>
      </c>
      <c r="N5104" s="1">
        <f>ROUND(H5104*4.45,0)</f>
        <v>1</v>
      </c>
      <c r="O5104" s="1">
        <f>I5104*745.7</f>
        <v>14.914000000000001</v>
      </c>
      <c r="P5104" s="5">
        <f>ROUND(N5104^(3/2)/O5104/SQRT(2*1.28*M5104)*100,0)</f>
        <v>39</v>
      </c>
      <c r="Q5104" s="4">
        <f>E5104/D5104</f>
        <v>1</v>
      </c>
      <c r="R5104" s="1">
        <f>ROUND(L5104^(3/2)/K5104*100*SQRT(2/PI()),0)</f>
        <v>41</v>
      </c>
      <c r="S5104" s="1" t="str">
        <f>IF(AND(R5104&gt;=R5103,R5104&gt;R5105),"YES","NO")</f>
        <v>NO</v>
      </c>
      <c r="T5104" s="1">
        <f>IF(C5104&lt;C5103,0,IF(T5103=1,1,IF(S5104="YES",1,0)))</f>
        <v>0</v>
      </c>
      <c r="U5104" s="1" t="str">
        <f>IF(AND(T5103=0,T5104=1),"YES","NO")</f>
        <v>NO</v>
      </c>
    </row>
    <row r="5105" spans="1:21" x14ac:dyDescent="0.3">
      <c r="A5105" s="1">
        <v>5105</v>
      </c>
      <c r="B5105" s="1">
        <v>329</v>
      </c>
      <c r="C5105" s="1">
        <v>12000</v>
      </c>
      <c r="D5105" s="1">
        <v>4.75</v>
      </c>
      <c r="E5105" s="1">
        <v>4.75</v>
      </c>
      <c r="F5105" s="1">
        <v>2</v>
      </c>
      <c r="G5105" s="1" t="s">
        <v>4</v>
      </c>
      <c r="H5105" s="1">
        <v>0.28000000000000003</v>
      </c>
      <c r="I5105" s="1">
        <v>0.03</v>
      </c>
      <c r="J5105" s="1">
        <v>0.14000000000000001</v>
      </c>
      <c r="K5105" s="1">
        <v>0.08</v>
      </c>
      <c r="L5105" s="1">
        <v>0.12</v>
      </c>
      <c r="M5105" s="3">
        <f>PI()*(D5105*0.0254)^2/4</f>
        <v>1.1432587497137292E-2</v>
      </c>
      <c r="N5105" s="1">
        <f>ROUND(H5105*4.45,0)</f>
        <v>1</v>
      </c>
      <c r="O5105" s="1">
        <f>I5105*745.7</f>
        <v>22.371000000000002</v>
      </c>
      <c r="P5105" s="5">
        <f>ROUND(N5105^(3/2)/O5105/SQRT(2*1.28*M5105)*100,0)</f>
        <v>26</v>
      </c>
      <c r="Q5105" s="4">
        <f>E5105/D5105</f>
        <v>1</v>
      </c>
      <c r="R5105" s="1">
        <f>ROUND(L5105^(3/2)/K5105*100*SQRT(2/PI()),0)</f>
        <v>41</v>
      </c>
      <c r="S5105" s="1" t="str">
        <f>IF(AND(R5105&gt;=R5104,R5105&gt;R5106),"YES","NO")</f>
        <v>NO</v>
      </c>
      <c r="T5105" s="1">
        <f>IF(C5105&lt;C5104,0,IF(T5104=1,1,IF(S5105="YES",1,0)))</f>
        <v>0</v>
      </c>
      <c r="U5105" s="1" t="str">
        <f>IF(AND(T5104=0,T5105=1),"YES","NO")</f>
        <v>NO</v>
      </c>
    </row>
    <row r="5106" spans="1:21" x14ac:dyDescent="0.3">
      <c r="A5106" s="1">
        <v>5106</v>
      </c>
      <c r="B5106" s="1">
        <v>329</v>
      </c>
      <c r="C5106" s="1">
        <v>13000</v>
      </c>
      <c r="D5106" s="1">
        <v>4.75</v>
      </c>
      <c r="E5106" s="1">
        <v>4.75</v>
      </c>
      <c r="F5106" s="1">
        <v>2</v>
      </c>
      <c r="G5106" s="1" t="s">
        <v>4</v>
      </c>
      <c r="H5106" s="1">
        <v>0.33</v>
      </c>
      <c r="I5106" s="1">
        <v>0.04</v>
      </c>
      <c r="J5106" s="1">
        <v>0.17</v>
      </c>
      <c r="K5106" s="1">
        <v>0.08</v>
      </c>
      <c r="L5106" s="1">
        <v>0.12</v>
      </c>
      <c r="M5106" s="3">
        <f>PI()*(D5106*0.0254)^2/4</f>
        <v>1.1432587497137292E-2</v>
      </c>
      <c r="N5106" s="1">
        <f>ROUND(H5106*4.45,0)</f>
        <v>1</v>
      </c>
      <c r="O5106" s="1">
        <f>I5106*745.7</f>
        <v>29.828000000000003</v>
      </c>
      <c r="P5106" s="5">
        <f>ROUND(N5106^(3/2)/O5106/SQRT(2*1.28*M5106)*100,0)</f>
        <v>20</v>
      </c>
      <c r="Q5106" s="4">
        <f>E5106/D5106</f>
        <v>1</v>
      </c>
      <c r="R5106" s="1">
        <f>ROUND(L5106^(3/2)/K5106*100*SQRT(2/PI()),0)</f>
        <v>41</v>
      </c>
      <c r="S5106" s="1" t="str">
        <f>IF(AND(R5106&gt;=R5105,R5106&gt;R5107),"YES","NO")</f>
        <v>NO</v>
      </c>
      <c r="T5106" s="1">
        <f>IF(C5106&lt;C5105,0,IF(T5105=1,1,IF(S5106="YES",1,0)))</f>
        <v>0</v>
      </c>
      <c r="U5106" s="1" t="str">
        <f>IF(AND(T5105=0,T5106=1),"YES","NO")</f>
        <v>NO</v>
      </c>
    </row>
    <row r="5107" spans="1:21" x14ac:dyDescent="0.3">
      <c r="A5107" s="1">
        <v>5107</v>
      </c>
      <c r="B5107" s="1">
        <v>329</v>
      </c>
      <c r="C5107" s="1">
        <v>13999</v>
      </c>
      <c r="D5107" s="1">
        <v>4.75</v>
      </c>
      <c r="E5107" s="1">
        <v>4.75</v>
      </c>
      <c r="F5107" s="1">
        <v>2</v>
      </c>
      <c r="G5107" s="1" t="s">
        <v>4</v>
      </c>
      <c r="H5107" s="1">
        <v>0.38</v>
      </c>
      <c r="I5107" s="1">
        <v>0.04</v>
      </c>
      <c r="J5107" s="1">
        <v>0.19</v>
      </c>
      <c r="K5107" s="1">
        <v>0.08</v>
      </c>
      <c r="L5107" s="1">
        <v>0.12</v>
      </c>
      <c r="M5107" s="3">
        <f>PI()*(D5107*0.0254)^2/4</f>
        <v>1.1432587497137292E-2</v>
      </c>
      <c r="N5107" s="1">
        <f>ROUND(H5107*4.45,0)</f>
        <v>2</v>
      </c>
      <c r="O5107" s="1">
        <f>I5107*745.7</f>
        <v>29.828000000000003</v>
      </c>
      <c r="P5107" s="5">
        <f>ROUND(N5107^(3/2)/O5107/SQRT(2*1.28*M5107)*100,0)</f>
        <v>55</v>
      </c>
      <c r="Q5107" s="4">
        <f>E5107/D5107</f>
        <v>1</v>
      </c>
      <c r="R5107" s="1">
        <f>ROUND(L5107^(3/2)/K5107*100*SQRT(2/PI()),0)</f>
        <v>41</v>
      </c>
      <c r="S5107" s="1" t="str">
        <f>IF(AND(R5107&gt;=R5106,R5107&gt;R5108),"YES","NO")</f>
        <v>NO</v>
      </c>
      <c r="T5107" s="1">
        <f>IF(C5107&lt;C5106,0,IF(T5106=1,1,IF(S5107="YES",1,0)))</f>
        <v>0</v>
      </c>
      <c r="U5107" s="1" t="str">
        <f>IF(AND(T5106=0,T5107=1),"YES","NO")</f>
        <v>NO</v>
      </c>
    </row>
    <row r="5108" spans="1:21" x14ac:dyDescent="0.3">
      <c r="A5108" s="1">
        <v>5108</v>
      </c>
      <c r="B5108" s="1">
        <v>329</v>
      </c>
      <c r="C5108" s="1">
        <v>15000</v>
      </c>
      <c r="D5108" s="1">
        <v>4.75</v>
      </c>
      <c r="E5108" s="1">
        <v>4.75</v>
      </c>
      <c r="F5108" s="1">
        <v>2</v>
      </c>
      <c r="G5108" s="1" t="s">
        <v>4</v>
      </c>
      <c r="H5108" s="1">
        <v>0.44</v>
      </c>
      <c r="I5108" s="1">
        <v>0.05</v>
      </c>
      <c r="J5108" s="1">
        <v>0.22</v>
      </c>
      <c r="K5108" s="1">
        <v>0.08</v>
      </c>
      <c r="L5108" s="1">
        <v>0.12</v>
      </c>
      <c r="M5108" s="3">
        <f>PI()*(D5108*0.0254)^2/4</f>
        <v>1.1432587497137292E-2</v>
      </c>
      <c r="N5108" s="1">
        <f>ROUND(H5108*4.45,0)</f>
        <v>2</v>
      </c>
      <c r="O5108" s="1">
        <f>I5108*745.7</f>
        <v>37.285000000000004</v>
      </c>
      <c r="P5108" s="5">
        <f>ROUND(N5108^(3/2)/O5108/SQRT(2*1.28*M5108)*100,0)</f>
        <v>44</v>
      </c>
      <c r="Q5108" s="4">
        <f>E5108/D5108</f>
        <v>1</v>
      </c>
      <c r="R5108" s="1">
        <f>ROUND(L5108^(3/2)/K5108*100*SQRT(2/PI()),0)</f>
        <v>41</v>
      </c>
      <c r="S5108" s="1" t="str">
        <f>IF(AND(R5108&gt;=R5107,R5108&gt;R5109),"YES","NO")</f>
        <v>NO</v>
      </c>
      <c r="T5108" s="1">
        <f>IF(C5108&lt;C5107,0,IF(T5107=1,1,IF(S5108="YES",1,0)))</f>
        <v>0</v>
      </c>
      <c r="U5108" s="1" t="str">
        <f>IF(AND(T5107=0,T5108=1),"YES","NO")</f>
        <v>NO</v>
      </c>
    </row>
    <row r="5109" spans="1:21" x14ac:dyDescent="0.3">
      <c r="A5109" s="1">
        <v>5109</v>
      </c>
      <c r="B5109" s="1">
        <v>329</v>
      </c>
      <c r="C5109" s="1">
        <v>16000</v>
      </c>
      <c r="D5109" s="1">
        <v>4.75</v>
      </c>
      <c r="E5109" s="1">
        <v>4.75</v>
      </c>
      <c r="F5109" s="1">
        <v>2</v>
      </c>
      <c r="G5109" s="1" t="s">
        <v>4</v>
      </c>
      <c r="H5109" s="1">
        <v>0.5</v>
      </c>
      <c r="I5109" s="1">
        <v>0.06</v>
      </c>
      <c r="J5109" s="1">
        <v>0.25</v>
      </c>
      <c r="K5109" s="1">
        <v>0.08</v>
      </c>
      <c r="L5109" s="1">
        <v>0.12</v>
      </c>
      <c r="M5109" s="3">
        <f>PI()*(D5109*0.0254)^2/4</f>
        <v>1.1432587497137292E-2</v>
      </c>
      <c r="N5109" s="1">
        <f>ROUND(H5109*4.45,0)</f>
        <v>2</v>
      </c>
      <c r="O5109" s="1">
        <f>I5109*745.7</f>
        <v>44.742000000000004</v>
      </c>
      <c r="P5109" s="5">
        <f>ROUND(N5109^(3/2)/O5109/SQRT(2*1.28*M5109)*100,0)</f>
        <v>37</v>
      </c>
      <c r="Q5109" s="4">
        <f>E5109/D5109</f>
        <v>1</v>
      </c>
      <c r="R5109" s="1">
        <f>ROUND(L5109^(3/2)/K5109*100*SQRT(2/PI()),0)</f>
        <v>41</v>
      </c>
      <c r="S5109" s="1" t="str">
        <f>IF(AND(R5109&gt;=R5108,R5109&gt;R5110),"YES","NO")</f>
        <v>NO</v>
      </c>
      <c r="T5109" s="1">
        <f>IF(C5109&lt;C5108,0,IF(T5108=1,1,IF(S5109="YES",1,0)))</f>
        <v>0</v>
      </c>
      <c r="U5109" s="1" t="str">
        <f>IF(AND(T5108=0,T5109=1),"YES","NO")</f>
        <v>NO</v>
      </c>
    </row>
    <row r="5110" spans="1:21" x14ac:dyDescent="0.3">
      <c r="A5110" s="1">
        <v>5110</v>
      </c>
      <c r="B5110" s="1">
        <v>329</v>
      </c>
      <c r="C5110" s="1">
        <v>17000</v>
      </c>
      <c r="D5110" s="1">
        <v>4.75</v>
      </c>
      <c r="E5110" s="1">
        <v>4.75</v>
      </c>
      <c r="F5110" s="1">
        <v>2</v>
      </c>
      <c r="G5110" s="1" t="s">
        <v>4</v>
      </c>
      <c r="H5110" s="1">
        <v>0.56000000000000005</v>
      </c>
      <c r="I5110" s="1">
        <v>0.08</v>
      </c>
      <c r="J5110" s="1">
        <v>0.28999999999999998</v>
      </c>
      <c r="K5110" s="1">
        <v>0.08</v>
      </c>
      <c r="L5110" s="1">
        <v>0.12</v>
      </c>
      <c r="M5110" s="3">
        <f>PI()*(D5110*0.0254)^2/4</f>
        <v>1.1432587497137292E-2</v>
      </c>
      <c r="N5110" s="1">
        <f>ROUND(H5110*4.45,0)</f>
        <v>2</v>
      </c>
      <c r="O5110" s="1">
        <f>I5110*745.7</f>
        <v>59.656000000000006</v>
      </c>
      <c r="P5110" s="5">
        <f>ROUND(N5110^(3/2)/O5110/SQRT(2*1.28*M5110)*100,0)</f>
        <v>28</v>
      </c>
      <c r="Q5110" s="4">
        <f>E5110/D5110</f>
        <v>1</v>
      </c>
      <c r="R5110" s="1">
        <f>ROUND(L5110^(3/2)/K5110*100*SQRT(2/PI()),0)</f>
        <v>41</v>
      </c>
      <c r="S5110" s="1" t="str">
        <f>IF(AND(R5110&gt;=R5109,R5110&gt;R5111),"YES","NO")</f>
        <v>NO</v>
      </c>
      <c r="T5110" s="1">
        <f>IF(C5110&lt;C5109,0,IF(T5109=1,1,IF(S5110="YES",1,0)))</f>
        <v>0</v>
      </c>
      <c r="U5110" s="1" t="str">
        <f>IF(AND(T5109=0,T5110=1),"YES","NO")</f>
        <v>NO</v>
      </c>
    </row>
    <row r="5111" spans="1:21" x14ac:dyDescent="0.3">
      <c r="A5111" s="1">
        <v>5111</v>
      </c>
      <c r="B5111" s="1">
        <v>329</v>
      </c>
      <c r="C5111" s="1">
        <v>18000</v>
      </c>
      <c r="D5111" s="1">
        <v>4.75</v>
      </c>
      <c r="E5111" s="1">
        <v>4.75</v>
      </c>
      <c r="F5111" s="1">
        <v>2</v>
      </c>
      <c r="G5111" s="1" t="s">
        <v>4</v>
      </c>
      <c r="H5111" s="1">
        <v>0.63</v>
      </c>
      <c r="I5111" s="1">
        <v>0.09</v>
      </c>
      <c r="J5111" s="1">
        <v>0.32</v>
      </c>
      <c r="K5111" s="1">
        <v>0.08</v>
      </c>
      <c r="L5111" s="1">
        <v>0.12</v>
      </c>
      <c r="M5111" s="3">
        <f>PI()*(D5111*0.0254)^2/4</f>
        <v>1.1432587497137292E-2</v>
      </c>
      <c r="N5111" s="1">
        <f>ROUND(H5111*4.45,0)</f>
        <v>3</v>
      </c>
      <c r="O5111" s="1">
        <f>I5111*745.7</f>
        <v>67.113</v>
      </c>
      <c r="P5111" s="5">
        <f>ROUND(N5111^(3/2)/O5111/SQRT(2*1.28*M5111)*100,0)</f>
        <v>45</v>
      </c>
      <c r="Q5111" s="4">
        <f>E5111/D5111</f>
        <v>1</v>
      </c>
      <c r="R5111" s="1">
        <f>ROUND(L5111^(3/2)/K5111*100*SQRT(2/PI()),0)</f>
        <v>41</v>
      </c>
      <c r="S5111" s="1" t="str">
        <f>IF(AND(R5111&gt;=R5110,R5111&gt;R5112),"YES","NO")</f>
        <v>NO</v>
      </c>
      <c r="T5111" s="1">
        <f>IF(C5111&lt;C5110,0,IF(T5110=1,1,IF(S5111="YES",1,0)))</f>
        <v>0</v>
      </c>
      <c r="U5111" s="1" t="str">
        <f>IF(AND(T5110=0,T5111=1),"YES","NO")</f>
        <v>NO</v>
      </c>
    </row>
    <row r="5112" spans="1:21" x14ac:dyDescent="0.3">
      <c r="A5112" s="1">
        <v>5112</v>
      </c>
      <c r="B5112" s="1">
        <v>329</v>
      </c>
      <c r="C5112" s="1">
        <v>19000</v>
      </c>
      <c r="D5112" s="1">
        <v>4.75</v>
      </c>
      <c r="E5112" s="1">
        <v>4.75</v>
      </c>
      <c r="F5112" s="1">
        <v>2</v>
      </c>
      <c r="G5112" s="1" t="s">
        <v>4</v>
      </c>
      <c r="H5112" s="1">
        <v>0.71</v>
      </c>
      <c r="I5112" s="1">
        <v>0.11</v>
      </c>
      <c r="J5112" s="1">
        <v>0.36</v>
      </c>
      <c r="K5112" s="1">
        <v>0.08</v>
      </c>
      <c r="L5112" s="1">
        <v>0.12</v>
      </c>
      <c r="M5112" s="3">
        <f>PI()*(D5112*0.0254)^2/4</f>
        <v>1.1432587497137292E-2</v>
      </c>
      <c r="N5112" s="1">
        <f>ROUND(H5112*4.45,0)</f>
        <v>3</v>
      </c>
      <c r="O5112" s="1">
        <f>I5112*745.7</f>
        <v>82.027000000000001</v>
      </c>
      <c r="P5112" s="5">
        <f>ROUND(N5112^(3/2)/O5112/SQRT(2*1.28*M5112)*100,0)</f>
        <v>37</v>
      </c>
      <c r="Q5112" s="4">
        <f>E5112/D5112</f>
        <v>1</v>
      </c>
      <c r="R5112" s="1">
        <f>ROUND(L5112^(3/2)/K5112*100*SQRT(2/PI()),0)</f>
        <v>41</v>
      </c>
      <c r="S5112" s="1" t="str">
        <f>IF(AND(R5112&gt;=R5111,R5112&gt;R5113),"YES","NO")</f>
        <v>NO</v>
      </c>
      <c r="T5112" s="1">
        <f>IF(C5112&lt;C5111,0,IF(T5111=1,1,IF(S5112="YES",1,0)))</f>
        <v>0</v>
      </c>
      <c r="U5112" s="1" t="str">
        <f>IF(AND(T5111=0,T5112=1),"YES","NO")</f>
        <v>NO</v>
      </c>
    </row>
    <row r="5113" spans="1:21" x14ac:dyDescent="0.3">
      <c r="A5113" s="1">
        <v>5113</v>
      </c>
      <c r="B5113" s="1">
        <v>329</v>
      </c>
      <c r="C5113" s="1">
        <v>20000</v>
      </c>
      <c r="D5113" s="1">
        <v>4.75</v>
      </c>
      <c r="E5113" s="1">
        <v>4.75</v>
      </c>
      <c r="F5113" s="1">
        <v>2</v>
      </c>
      <c r="G5113" s="1" t="s">
        <v>4</v>
      </c>
      <c r="H5113" s="1">
        <v>0.78</v>
      </c>
      <c r="I5113" s="1">
        <v>0.13</v>
      </c>
      <c r="J5113" s="1">
        <v>0.4</v>
      </c>
      <c r="K5113" s="1">
        <v>0.08</v>
      </c>
      <c r="L5113" s="1">
        <v>0.12</v>
      </c>
      <c r="M5113" s="3">
        <f>PI()*(D5113*0.0254)^2/4</f>
        <v>1.1432587497137292E-2</v>
      </c>
      <c r="N5113" s="1">
        <f>ROUND(H5113*4.45,0)</f>
        <v>3</v>
      </c>
      <c r="O5113" s="1">
        <f>I5113*745.7</f>
        <v>96.941000000000003</v>
      </c>
      <c r="P5113" s="5">
        <f>ROUND(N5113^(3/2)/O5113/SQRT(2*1.28*M5113)*100,0)</f>
        <v>31</v>
      </c>
      <c r="Q5113" s="4">
        <f>E5113/D5113</f>
        <v>1</v>
      </c>
      <c r="R5113" s="1">
        <f>ROUND(L5113^(3/2)/K5113*100*SQRT(2/PI()),0)</f>
        <v>41</v>
      </c>
      <c r="S5113" s="1" t="str">
        <f>IF(AND(R5113&gt;=R5112,R5113&gt;R5114),"YES","NO")</f>
        <v>NO</v>
      </c>
      <c r="T5113" s="1">
        <f>IF(C5113&lt;C5112,0,IF(T5112=1,1,IF(S5113="YES",1,0)))</f>
        <v>0</v>
      </c>
      <c r="U5113" s="1" t="str">
        <f>IF(AND(T5112=0,T5113=1),"YES","NO")</f>
        <v>NO</v>
      </c>
    </row>
    <row r="5114" spans="1:21" x14ac:dyDescent="0.3">
      <c r="A5114" s="1">
        <v>5114</v>
      </c>
      <c r="B5114" s="1">
        <v>329</v>
      </c>
      <c r="C5114" s="1">
        <v>21000</v>
      </c>
      <c r="D5114" s="1">
        <v>4.75</v>
      </c>
      <c r="E5114" s="1">
        <v>4.75</v>
      </c>
      <c r="F5114" s="1">
        <v>2</v>
      </c>
      <c r="G5114" s="1" t="s">
        <v>4</v>
      </c>
      <c r="H5114" s="1">
        <v>0.86</v>
      </c>
      <c r="I5114" s="1">
        <v>0.15</v>
      </c>
      <c r="J5114" s="1">
        <v>0.45</v>
      </c>
      <c r="K5114" s="1">
        <v>0.08</v>
      </c>
      <c r="L5114" s="1">
        <v>0.12</v>
      </c>
      <c r="M5114" s="3">
        <f>PI()*(D5114*0.0254)^2/4</f>
        <v>1.1432587497137292E-2</v>
      </c>
      <c r="N5114" s="1">
        <f>ROUND(H5114*4.45,0)</f>
        <v>4</v>
      </c>
      <c r="O5114" s="1">
        <f>I5114*745.7</f>
        <v>111.855</v>
      </c>
      <c r="P5114" s="5">
        <f>ROUND(N5114^(3/2)/O5114/SQRT(2*1.28*M5114)*100,0)</f>
        <v>42</v>
      </c>
      <c r="Q5114" s="4">
        <f>E5114/D5114</f>
        <v>1</v>
      </c>
      <c r="R5114" s="1">
        <f>ROUND(L5114^(3/2)/K5114*100*SQRT(2/PI()),0)</f>
        <v>41</v>
      </c>
      <c r="S5114" s="1" t="str">
        <f>IF(AND(R5114&gt;=R5113,R5114&gt;R5115),"YES","NO")</f>
        <v>NO</v>
      </c>
      <c r="T5114" s="1">
        <f>IF(C5114&lt;C5113,0,IF(T5113=1,1,IF(S5114="YES",1,0)))</f>
        <v>0</v>
      </c>
      <c r="U5114" s="1" t="str">
        <f>IF(AND(T5113=0,T5114=1),"YES","NO")</f>
        <v>NO</v>
      </c>
    </row>
    <row r="5115" spans="1:21" x14ac:dyDescent="0.3">
      <c r="A5115" s="1">
        <v>5115</v>
      </c>
      <c r="B5115" s="1">
        <v>329</v>
      </c>
      <c r="C5115" s="1">
        <v>22000</v>
      </c>
      <c r="D5115" s="1">
        <v>4.75</v>
      </c>
      <c r="E5115" s="1">
        <v>4.75</v>
      </c>
      <c r="F5115" s="1">
        <v>2</v>
      </c>
      <c r="G5115" s="1" t="s">
        <v>4</v>
      </c>
      <c r="H5115" s="1">
        <v>0.95</v>
      </c>
      <c r="I5115" s="1">
        <v>0.17</v>
      </c>
      <c r="J5115" s="1">
        <v>0.49</v>
      </c>
      <c r="K5115" s="1">
        <v>0.08</v>
      </c>
      <c r="L5115" s="1">
        <v>0.12</v>
      </c>
      <c r="M5115" s="3">
        <f>PI()*(D5115*0.0254)^2/4</f>
        <v>1.1432587497137292E-2</v>
      </c>
      <c r="N5115" s="1">
        <f>ROUND(H5115*4.45,0)</f>
        <v>4</v>
      </c>
      <c r="O5115" s="1">
        <f>I5115*745.7</f>
        <v>126.76900000000002</v>
      </c>
      <c r="P5115" s="5">
        <f>ROUND(N5115^(3/2)/O5115/SQRT(2*1.28*M5115)*100,0)</f>
        <v>37</v>
      </c>
      <c r="Q5115" s="4">
        <f>E5115/D5115</f>
        <v>1</v>
      </c>
      <c r="R5115" s="1">
        <f>ROUND(L5115^(3/2)/K5115*100*SQRT(2/PI()),0)</f>
        <v>41</v>
      </c>
      <c r="S5115" s="1" t="str">
        <f>IF(AND(R5115&gt;=R5114,R5115&gt;R5116),"YES","NO")</f>
        <v>NO</v>
      </c>
      <c r="T5115" s="1">
        <f>IF(C5115&lt;C5114,0,IF(T5114=1,1,IF(S5115="YES",1,0)))</f>
        <v>0</v>
      </c>
      <c r="U5115" s="1" t="str">
        <f>IF(AND(T5114=0,T5115=1),"YES","NO")</f>
        <v>NO</v>
      </c>
    </row>
    <row r="5116" spans="1:21" x14ac:dyDescent="0.3">
      <c r="A5116" s="1">
        <v>5116</v>
      </c>
      <c r="B5116" s="1">
        <v>329</v>
      </c>
      <c r="C5116" s="1">
        <v>23000</v>
      </c>
      <c r="D5116" s="1">
        <v>4.75</v>
      </c>
      <c r="E5116" s="1">
        <v>4.75</v>
      </c>
      <c r="F5116" s="1">
        <v>2</v>
      </c>
      <c r="G5116" s="1" t="s">
        <v>4</v>
      </c>
      <c r="H5116" s="1">
        <v>1.03</v>
      </c>
      <c r="I5116" s="1">
        <v>0.2</v>
      </c>
      <c r="J5116" s="1">
        <v>0.54</v>
      </c>
      <c r="K5116" s="1">
        <v>0.08</v>
      </c>
      <c r="L5116" s="1">
        <v>0.12</v>
      </c>
      <c r="M5116" s="3">
        <f>PI()*(D5116*0.0254)^2/4</f>
        <v>1.1432587497137292E-2</v>
      </c>
      <c r="N5116" s="1">
        <f>ROUND(H5116*4.45,0)</f>
        <v>5</v>
      </c>
      <c r="O5116" s="1">
        <f>I5116*745.7</f>
        <v>149.14000000000001</v>
      </c>
      <c r="P5116" s="5">
        <f>ROUND(N5116^(3/2)/O5116/SQRT(2*1.28*M5116)*100,0)</f>
        <v>44</v>
      </c>
      <c r="Q5116" s="4">
        <f>E5116/D5116</f>
        <v>1</v>
      </c>
      <c r="R5116" s="1">
        <f>ROUND(L5116^(3/2)/K5116*100*SQRT(2/PI()),0)</f>
        <v>41</v>
      </c>
      <c r="S5116" s="1" t="str">
        <f>IF(AND(R5116&gt;=R5115,R5116&gt;R5117),"YES","NO")</f>
        <v>NO</v>
      </c>
      <c r="T5116" s="1">
        <f>IF(C5116&lt;C5115,0,IF(T5115=1,1,IF(S5116="YES",1,0)))</f>
        <v>0</v>
      </c>
      <c r="U5116" s="1" t="str">
        <f>IF(AND(T5115=0,T5116=1),"YES","NO")</f>
        <v>NO</v>
      </c>
    </row>
    <row r="5117" spans="1:21" x14ac:dyDescent="0.3">
      <c r="A5117" s="1">
        <v>5117</v>
      </c>
      <c r="B5117" s="1">
        <v>329</v>
      </c>
      <c r="C5117" s="1">
        <v>24000</v>
      </c>
      <c r="D5117" s="1">
        <v>4.75</v>
      </c>
      <c r="E5117" s="1">
        <v>4.75</v>
      </c>
      <c r="F5117" s="1">
        <v>2</v>
      </c>
      <c r="G5117" s="1" t="s">
        <v>4</v>
      </c>
      <c r="H5117" s="1">
        <v>1.1299999999999999</v>
      </c>
      <c r="I5117" s="1">
        <v>0.22</v>
      </c>
      <c r="J5117" s="1">
        <v>0.57999999999999996</v>
      </c>
      <c r="K5117" s="1">
        <v>0.08</v>
      </c>
      <c r="L5117" s="1">
        <v>0.12</v>
      </c>
      <c r="M5117" s="3">
        <f>PI()*(D5117*0.0254)^2/4</f>
        <v>1.1432587497137292E-2</v>
      </c>
      <c r="N5117" s="1">
        <f>ROUND(H5117*4.45,0)</f>
        <v>5</v>
      </c>
      <c r="O5117" s="1">
        <f>I5117*745.7</f>
        <v>164.054</v>
      </c>
      <c r="P5117" s="5">
        <f>ROUND(N5117^(3/2)/O5117/SQRT(2*1.28*M5117)*100,0)</f>
        <v>40</v>
      </c>
      <c r="Q5117" s="4">
        <f>E5117/D5117</f>
        <v>1</v>
      </c>
      <c r="R5117" s="1">
        <f>ROUND(L5117^(3/2)/K5117*100*SQRT(2/PI()),0)</f>
        <v>41</v>
      </c>
      <c r="S5117" s="1" t="str">
        <f>IF(AND(R5117&gt;=R5116,R5117&gt;R5118),"YES","NO")</f>
        <v>NO</v>
      </c>
      <c r="T5117" s="1">
        <f>IF(C5117&lt;C5116,0,IF(T5116=1,1,IF(S5117="YES",1,0)))</f>
        <v>0</v>
      </c>
      <c r="U5117" s="1" t="str">
        <f>IF(AND(T5116=0,T5117=1),"YES","NO")</f>
        <v>NO</v>
      </c>
    </row>
    <row r="5118" spans="1:21" x14ac:dyDescent="0.3">
      <c r="A5118" s="1">
        <v>5118</v>
      </c>
      <c r="B5118" s="1">
        <v>329</v>
      </c>
      <c r="C5118" s="1">
        <v>25000</v>
      </c>
      <c r="D5118" s="1">
        <v>4.75</v>
      </c>
      <c r="E5118" s="1">
        <v>4.75</v>
      </c>
      <c r="F5118" s="1">
        <v>2</v>
      </c>
      <c r="G5118" s="1" t="s">
        <v>4</v>
      </c>
      <c r="H5118" s="1">
        <v>1.22</v>
      </c>
      <c r="I5118" s="1">
        <v>0.25</v>
      </c>
      <c r="J5118" s="1">
        <v>0.62</v>
      </c>
      <c r="K5118" s="1">
        <v>0.08</v>
      </c>
      <c r="L5118" s="1">
        <v>0.12</v>
      </c>
      <c r="M5118" s="3">
        <f>PI()*(D5118*0.0254)^2/4</f>
        <v>1.1432587497137292E-2</v>
      </c>
      <c r="N5118" s="1">
        <f>ROUND(H5118*4.45,0)</f>
        <v>5</v>
      </c>
      <c r="O5118" s="1">
        <f>I5118*745.7</f>
        <v>186.42500000000001</v>
      </c>
      <c r="P5118" s="5">
        <f>ROUND(N5118^(3/2)/O5118/SQRT(2*1.28*M5118)*100,0)</f>
        <v>35</v>
      </c>
      <c r="Q5118" s="4">
        <f>E5118/D5118</f>
        <v>1</v>
      </c>
      <c r="R5118" s="1">
        <f>ROUND(L5118^(3/2)/K5118*100*SQRT(2/PI()),0)</f>
        <v>41</v>
      </c>
      <c r="S5118" s="1" t="str">
        <f>IF(AND(R5118&gt;=R5117,R5118&gt;R5119),"YES","NO")</f>
        <v>NO</v>
      </c>
      <c r="T5118" s="1">
        <f>IF(C5118&lt;C5117,0,IF(T5117=1,1,IF(S5118="YES",1,0)))</f>
        <v>0</v>
      </c>
      <c r="U5118" s="1" t="str">
        <f>IF(AND(T5117=0,T5118=1),"YES","NO")</f>
        <v>NO</v>
      </c>
    </row>
    <row r="5119" spans="1:21" x14ac:dyDescent="0.3">
      <c r="A5119" s="1">
        <v>5119</v>
      </c>
      <c r="B5119" s="1">
        <v>329</v>
      </c>
      <c r="C5119" s="1">
        <v>26000</v>
      </c>
      <c r="D5119" s="1">
        <v>4.75</v>
      </c>
      <c r="E5119" s="1">
        <v>4.75</v>
      </c>
      <c r="F5119" s="1">
        <v>2</v>
      </c>
      <c r="G5119" s="1" t="s">
        <v>4</v>
      </c>
      <c r="H5119" s="1">
        <v>1.32</v>
      </c>
      <c r="I5119" s="1">
        <v>0.27</v>
      </c>
      <c r="J5119" s="1">
        <v>0.66</v>
      </c>
      <c r="K5119" s="1">
        <v>0.08</v>
      </c>
      <c r="L5119" s="1">
        <v>0.12</v>
      </c>
      <c r="M5119" s="3">
        <f>PI()*(D5119*0.0254)^2/4</f>
        <v>1.1432587497137292E-2</v>
      </c>
      <c r="N5119" s="1">
        <f>ROUND(H5119*4.45,0)</f>
        <v>6</v>
      </c>
      <c r="O5119" s="1">
        <f>I5119*745.7</f>
        <v>201.33900000000003</v>
      </c>
      <c r="P5119" s="5">
        <f>ROUND(N5119^(3/2)/O5119/SQRT(2*1.28*M5119)*100,0)</f>
        <v>43</v>
      </c>
      <c r="Q5119" s="4">
        <f>E5119/D5119</f>
        <v>1</v>
      </c>
      <c r="R5119" s="1">
        <f>ROUND(L5119^(3/2)/K5119*100*SQRT(2/PI()),0)</f>
        <v>41</v>
      </c>
      <c r="S5119" s="1" t="str">
        <f>IF(AND(R5119&gt;=R5118,R5119&gt;R5120),"YES","NO")</f>
        <v>NO</v>
      </c>
      <c r="T5119" s="1">
        <f>IF(C5119&lt;C5118,0,IF(T5118=1,1,IF(S5119="YES",1,0)))</f>
        <v>0</v>
      </c>
      <c r="U5119" s="1" t="str">
        <f>IF(AND(T5118=0,T5119=1),"YES","NO")</f>
        <v>NO</v>
      </c>
    </row>
    <row r="5120" spans="1:21" x14ac:dyDescent="0.3">
      <c r="A5120" s="1">
        <v>5120</v>
      </c>
      <c r="B5120" s="1">
        <v>329</v>
      </c>
      <c r="C5120" s="1">
        <v>26999</v>
      </c>
      <c r="D5120" s="1">
        <v>4.75</v>
      </c>
      <c r="E5120" s="1">
        <v>4.75</v>
      </c>
      <c r="F5120" s="1">
        <v>2</v>
      </c>
      <c r="G5120" s="1" t="s">
        <v>4</v>
      </c>
      <c r="H5120" s="1">
        <v>1.42</v>
      </c>
      <c r="I5120" s="1">
        <v>0.3</v>
      </c>
      <c r="J5120" s="1">
        <v>0.7</v>
      </c>
      <c r="K5120" s="1">
        <v>0.08</v>
      </c>
      <c r="L5120" s="1">
        <v>0.12</v>
      </c>
      <c r="M5120" s="3">
        <f>PI()*(D5120*0.0254)^2/4</f>
        <v>1.1432587497137292E-2</v>
      </c>
      <c r="N5120" s="1">
        <f>ROUND(H5120*4.45,0)</f>
        <v>6</v>
      </c>
      <c r="O5120" s="1">
        <f>I5120*745.7</f>
        <v>223.71</v>
      </c>
      <c r="P5120" s="5">
        <f>ROUND(N5120^(3/2)/O5120/SQRT(2*1.28*M5120)*100,0)</f>
        <v>38</v>
      </c>
      <c r="Q5120" s="4">
        <f>E5120/D5120</f>
        <v>1</v>
      </c>
      <c r="R5120" s="1">
        <f>ROUND(L5120^(3/2)/K5120*100*SQRT(2/PI()),0)</f>
        <v>41</v>
      </c>
      <c r="S5120" s="1" t="str">
        <f>IF(AND(R5120&gt;=R5119,R5120&gt;R5121),"YES","NO")</f>
        <v>NO</v>
      </c>
      <c r="T5120" s="1">
        <f>IF(C5120&lt;C5119,0,IF(T5119=1,1,IF(S5120="YES",1,0)))</f>
        <v>0</v>
      </c>
      <c r="U5120" s="1" t="str">
        <f>IF(AND(T5119=0,T5120=1),"YES","NO")</f>
        <v>NO</v>
      </c>
    </row>
    <row r="5121" spans="1:21" x14ac:dyDescent="0.3">
      <c r="A5121" s="1">
        <v>5121</v>
      </c>
      <c r="B5121" s="1">
        <v>329</v>
      </c>
      <c r="C5121" s="1">
        <v>28000</v>
      </c>
      <c r="D5121" s="1">
        <v>4.75</v>
      </c>
      <c r="E5121" s="1">
        <v>4.75</v>
      </c>
      <c r="F5121" s="1">
        <v>2</v>
      </c>
      <c r="G5121" s="1" t="s">
        <v>4</v>
      </c>
      <c r="H5121" s="1">
        <v>1.53</v>
      </c>
      <c r="I5121" s="1">
        <v>0.33</v>
      </c>
      <c r="J5121" s="1">
        <v>0.75</v>
      </c>
      <c r="K5121" s="1">
        <v>0.08</v>
      </c>
      <c r="L5121" s="1">
        <v>0.12</v>
      </c>
      <c r="M5121" s="3">
        <f>PI()*(D5121*0.0254)^2/4</f>
        <v>1.1432587497137292E-2</v>
      </c>
      <c r="N5121" s="1">
        <f>ROUND(H5121*4.45,0)</f>
        <v>7</v>
      </c>
      <c r="O5121" s="1">
        <f>I5121*745.7</f>
        <v>246.08100000000002</v>
      </c>
      <c r="P5121" s="5">
        <f>ROUND(N5121^(3/2)/O5121/SQRT(2*1.28*M5121)*100,0)</f>
        <v>44</v>
      </c>
      <c r="Q5121" s="4">
        <f>E5121/D5121</f>
        <v>1</v>
      </c>
      <c r="R5121" s="1">
        <f>ROUND(L5121^(3/2)/K5121*100*SQRT(2/PI()),0)</f>
        <v>41</v>
      </c>
      <c r="S5121" s="1" t="str">
        <f>IF(AND(R5121&gt;=R5120,R5121&gt;R5122),"YES","NO")</f>
        <v>NO</v>
      </c>
      <c r="T5121" s="1">
        <f>IF(C5121&lt;C5120,0,IF(T5120=1,1,IF(S5121="YES",1,0)))</f>
        <v>0</v>
      </c>
      <c r="U5121" s="1" t="str">
        <f>IF(AND(T5120=0,T5121=1),"YES","NO")</f>
        <v>NO</v>
      </c>
    </row>
    <row r="5122" spans="1:21" x14ac:dyDescent="0.3">
      <c r="A5122" s="1">
        <v>5122</v>
      </c>
      <c r="B5122" s="1">
        <v>329</v>
      </c>
      <c r="C5122" s="1">
        <v>29000</v>
      </c>
      <c r="D5122" s="1">
        <v>4.75</v>
      </c>
      <c r="E5122" s="1">
        <v>4.75</v>
      </c>
      <c r="F5122" s="1">
        <v>2</v>
      </c>
      <c r="G5122" s="1" t="s">
        <v>4</v>
      </c>
      <c r="H5122" s="1">
        <v>1.64</v>
      </c>
      <c r="I5122" s="1">
        <v>0.37</v>
      </c>
      <c r="J5122" s="1">
        <v>0.8</v>
      </c>
      <c r="K5122" s="1">
        <v>0.08</v>
      </c>
      <c r="L5122" s="1">
        <v>0.12</v>
      </c>
      <c r="M5122" s="3">
        <f>PI()*(D5122*0.0254)^2/4</f>
        <v>1.1432587497137292E-2</v>
      </c>
      <c r="N5122" s="1">
        <f>ROUND(H5122*4.45,0)</f>
        <v>7</v>
      </c>
      <c r="O5122" s="1">
        <f>I5122*745.7</f>
        <v>275.90899999999999</v>
      </c>
      <c r="P5122" s="5">
        <f>ROUND(N5122^(3/2)/O5122/SQRT(2*1.28*M5122)*100,0)</f>
        <v>39</v>
      </c>
      <c r="Q5122" s="4">
        <f>E5122/D5122</f>
        <v>1</v>
      </c>
      <c r="R5122" s="1">
        <f>ROUND(L5122^(3/2)/K5122*100*SQRT(2/PI()),0)</f>
        <v>41</v>
      </c>
      <c r="S5122" s="1" t="str">
        <f>IF(AND(R5122&gt;=R5121,R5122&gt;R5123),"YES","NO")</f>
        <v>NO</v>
      </c>
      <c r="T5122" s="1">
        <f>IF(C5122&lt;C5121,0,IF(T5121=1,1,IF(S5122="YES",1,0)))</f>
        <v>0</v>
      </c>
      <c r="U5122" s="1" t="str">
        <f>IF(AND(T5121=0,T5122=1),"YES","NO")</f>
        <v>NO</v>
      </c>
    </row>
    <row r="5123" spans="1:21" x14ac:dyDescent="0.3">
      <c r="A5123" s="1">
        <v>5123</v>
      </c>
      <c r="B5123" s="1">
        <v>329</v>
      </c>
      <c r="C5123" s="1">
        <v>31000</v>
      </c>
      <c r="D5123" s="1">
        <v>4.75</v>
      </c>
      <c r="E5123" s="1">
        <v>4.75</v>
      </c>
      <c r="F5123" s="1">
        <v>2</v>
      </c>
      <c r="G5123" s="1" t="s">
        <v>4</v>
      </c>
      <c r="H5123" s="1">
        <v>1.87</v>
      </c>
      <c r="I5123" s="1">
        <v>0.44</v>
      </c>
      <c r="J5123" s="1">
        <v>0.89</v>
      </c>
      <c r="K5123" s="1">
        <v>0.08</v>
      </c>
      <c r="L5123" s="1">
        <v>0.12</v>
      </c>
      <c r="M5123" s="3">
        <f>PI()*(D5123*0.0254)^2/4</f>
        <v>1.1432587497137292E-2</v>
      </c>
      <c r="N5123" s="1">
        <f>ROUND(H5123*4.45,0)</f>
        <v>8</v>
      </c>
      <c r="O5123" s="1">
        <f>I5123*745.7</f>
        <v>328.108</v>
      </c>
      <c r="P5123" s="5">
        <f>ROUND(N5123^(3/2)/O5123/SQRT(2*1.28*M5123)*100,0)</f>
        <v>40</v>
      </c>
      <c r="Q5123" s="4">
        <f>E5123/D5123</f>
        <v>1</v>
      </c>
      <c r="R5123" s="1">
        <f>ROUND(L5123^(3/2)/K5123*100*SQRT(2/PI()),0)</f>
        <v>41</v>
      </c>
      <c r="S5123" s="1" t="str">
        <f>IF(AND(R5123&gt;=R5122,R5123&gt;R5124),"YES","NO")</f>
        <v>NO</v>
      </c>
      <c r="T5123" s="1">
        <f>IF(C5123&lt;C5122,0,IF(T5122=1,1,IF(S5123="YES",1,0)))</f>
        <v>0</v>
      </c>
      <c r="U5123" s="1" t="str">
        <f>IF(AND(T5122=0,T5123=1),"YES","NO")</f>
        <v>NO</v>
      </c>
    </row>
    <row r="5124" spans="1:21" x14ac:dyDescent="0.3">
      <c r="A5124" s="1">
        <v>5124</v>
      </c>
      <c r="B5124" s="1">
        <v>329</v>
      </c>
      <c r="C5124" s="1">
        <v>32000</v>
      </c>
      <c r="D5124" s="1">
        <v>4.75</v>
      </c>
      <c r="E5124" s="1">
        <v>4.75</v>
      </c>
      <c r="F5124" s="1">
        <v>2</v>
      </c>
      <c r="G5124" s="1" t="s">
        <v>4</v>
      </c>
      <c r="H5124" s="1">
        <v>1.99</v>
      </c>
      <c r="I5124" s="1">
        <v>0.48</v>
      </c>
      <c r="J5124" s="1">
        <v>0.94</v>
      </c>
      <c r="K5124" s="1">
        <v>7.0000000000000007E-2</v>
      </c>
      <c r="L5124" s="1">
        <v>0.12</v>
      </c>
      <c r="M5124" s="3">
        <f>PI()*(D5124*0.0254)^2/4</f>
        <v>1.1432587497137292E-2</v>
      </c>
      <c r="N5124" s="1">
        <f>ROUND(H5124*4.45,0)</f>
        <v>9</v>
      </c>
      <c r="O5124" s="1">
        <f>I5124*745.7</f>
        <v>357.93600000000004</v>
      </c>
      <c r="P5124" s="5">
        <f>ROUND(N5124^(3/2)/O5124/SQRT(2*1.28*M5124)*100,0)</f>
        <v>44</v>
      </c>
      <c r="Q5124" s="4">
        <f>E5124/D5124</f>
        <v>1</v>
      </c>
      <c r="R5124" s="1">
        <f>ROUND(L5124^(3/2)/K5124*100*SQRT(2/PI()),0)</f>
        <v>47</v>
      </c>
      <c r="S5124" s="1" t="str">
        <f>IF(AND(R5124&gt;=R5123,R5124&gt;R5125),"YES","NO")</f>
        <v>NO</v>
      </c>
      <c r="T5124" s="1">
        <f>IF(C5124&lt;C5123,0,IF(T5123=1,1,IF(S5124="YES",1,0)))</f>
        <v>0</v>
      </c>
      <c r="U5124" s="1" t="str">
        <f>IF(AND(T5123=0,T5124=1),"YES","NO")</f>
        <v>NO</v>
      </c>
    </row>
    <row r="5125" spans="1:21" x14ac:dyDescent="0.3">
      <c r="A5125" s="1">
        <v>5125</v>
      </c>
      <c r="B5125" s="1">
        <v>329</v>
      </c>
      <c r="C5125" s="1">
        <v>33000</v>
      </c>
      <c r="D5125" s="1">
        <v>4.75</v>
      </c>
      <c r="E5125" s="1">
        <v>4.75</v>
      </c>
      <c r="F5125" s="1">
        <v>2</v>
      </c>
      <c r="G5125" s="1" t="s">
        <v>4</v>
      </c>
      <c r="H5125" s="1">
        <v>2.12</v>
      </c>
      <c r="I5125" s="1">
        <v>0.52</v>
      </c>
      <c r="J5125" s="1">
        <v>0.99</v>
      </c>
      <c r="K5125" s="1">
        <v>7.0000000000000007E-2</v>
      </c>
      <c r="L5125" s="1">
        <v>0.12</v>
      </c>
      <c r="M5125" s="3">
        <f>PI()*(D5125*0.0254)^2/4</f>
        <v>1.1432587497137292E-2</v>
      </c>
      <c r="N5125" s="1">
        <f>ROUND(H5125*4.45,0)</f>
        <v>9</v>
      </c>
      <c r="O5125" s="1">
        <f>I5125*745.7</f>
        <v>387.76400000000001</v>
      </c>
      <c r="P5125" s="5">
        <f>ROUND(N5125^(3/2)/O5125/SQRT(2*1.28*M5125)*100,0)</f>
        <v>41</v>
      </c>
      <c r="Q5125" s="4">
        <f>E5125/D5125</f>
        <v>1</v>
      </c>
      <c r="R5125" s="1">
        <f>ROUND(L5125^(3/2)/K5125*100*SQRT(2/PI()),0)</f>
        <v>47</v>
      </c>
      <c r="S5125" s="1" t="str">
        <f>IF(AND(R5125&gt;=R5124,R5125&gt;R5126),"YES","NO")</f>
        <v>NO</v>
      </c>
      <c r="T5125" s="1">
        <f>IF(C5125&lt;C5124,0,IF(T5124=1,1,IF(S5125="YES",1,0)))</f>
        <v>0</v>
      </c>
      <c r="U5125" s="1" t="str">
        <f>IF(AND(T5124=0,T5125=1),"YES","NO")</f>
        <v>NO</v>
      </c>
    </row>
    <row r="5126" spans="1:21" x14ac:dyDescent="0.3">
      <c r="A5126" s="1">
        <v>5126</v>
      </c>
      <c r="B5126" s="1">
        <v>329</v>
      </c>
      <c r="C5126" s="1">
        <v>34000</v>
      </c>
      <c r="D5126" s="1">
        <v>4.75</v>
      </c>
      <c r="E5126" s="1">
        <v>4.75</v>
      </c>
      <c r="F5126" s="1">
        <v>2</v>
      </c>
      <c r="G5126" s="1" t="s">
        <v>4</v>
      </c>
      <c r="H5126" s="1">
        <v>2.2400000000000002</v>
      </c>
      <c r="I5126" s="1">
        <v>0.56000000000000005</v>
      </c>
      <c r="J5126" s="1">
        <v>1.04</v>
      </c>
      <c r="K5126" s="1">
        <v>7.0000000000000007E-2</v>
      </c>
      <c r="L5126" s="1">
        <v>0.12</v>
      </c>
      <c r="M5126" s="3">
        <f>PI()*(D5126*0.0254)^2/4</f>
        <v>1.1432587497137292E-2</v>
      </c>
      <c r="N5126" s="1">
        <f>ROUND(H5126*4.45,0)</f>
        <v>10</v>
      </c>
      <c r="O5126" s="1">
        <f>I5126*745.7</f>
        <v>417.59200000000004</v>
      </c>
      <c r="P5126" s="5">
        <f>ROUND(N5126^(3/2)/O5126/SQRT(2*1.28*M5126)*100,0)</f>
        <v>44</v>
      </c>
      <c r="Q5126" s="4">
        <f>E5126/D5126</f>
        <v>1</v>
      </c>
      <c r="R5126" s="1">
        <f>ROUND(L5126^(3/2)/K5126*100*SQRT(2/PI()),0)</f>
        <v>47</v>
      </c>
      <c r="S5126" s="1" t="str">
        <f>IF(AND(R5126&gt;=R5125,R5126&gt;R5127),"YES","NO")</f>
        <v>NO</v>
      </c>
      <c r="T5126" s="1">
        <f>IF(C5126&lt;C5125,0,IF(T5125=1,1,IF(S5126="YES",1,0)))</f>
        <v>0</v>
      </c>
      <c r="U5126" s="1" t="str">
        <f>IF(AND(T5125=0,T5126=1),"YES","NO")</f>
        <v>NO</v>
      </c>
    </row>
    <row r="5127" spans="1:21" x14ac:dyDescent="0.3">
      <c r="A5127" s="1">
        <v>5127</v>
      </c>
      <c r="B5127" s="1">
        <v>329</v>
      </c>
      <c r="C5127" s="1">
        <v>35000</v>
      </c>
      <c r="D5127" s="1">
        <v>4.75</v>
      </c>
      <c r="E5127" s="1">
        <v>4.75</v>
      </c>
      <c r="F5127" s="1">
        <v>2</v>
      </c>
      <c r="G5127" s="1" t="s">
        <v>4</v>
      </c>
      <c r="H5127" s="1">
        <v>2.38</v>
      </c>
      <c r="I5127" s="1">
        <v>0.61</v>
      </c>
      <c r="J5127" s="1">
        <v>1.0900000000000001</v>
      </c>
      <c r="K5127" s="1">
        <v>7.0000000000000007E-2</v>
      </c>
      <c r="L5127" s="1">
        <v>0.12</v>
      </c>
      <c r="M5127" s="3">
        <f>PI()*(D5127*0.0254)^2/4</f>
        <v>1.1432587497137292E-2</v>
      </c>
      <c r="N5127" s="1">
        <f>ROUND(H5127*4.45,0)</f>
        <v>11</v>
      </c>
      <c r="O5127" s="1">
        <f>I5127*745.7</f>
        <v>454.87700000000001</v>
      </c>
      <c r="P5127" s="5">
        <f>ROUND(N5127^(3/2)/O5127/SQRT(2*1.28*M5127)*100,0)</f>
        <v>47</v>
      </c>
      <c r="Q5127" s="4">
        <f>E5127/D5127</f>
        <v>1</v>
      </c>
      <c r="R5127" s="1">
        <f>ROUND(L5127^(3/2)/K5127*100*SQRT(2/PI()),0)</f>
        <v>47</v>
      </c>
      <c r="S5127" s="1" t="str">
        <f>IF(AND(R5127&gt;=R5126,R5127&gt;R5128),"YES","NO")</f>
        <v>NO</v>
      </c>
      <c r="T5127" s="1">
        <f>IF(C5127&lt;C5126,0,IF(T5126=1,1,IF(S5127="YES",1,0)))</f>
        <v>0</v>
      </c>
      <c r="U5127" s="1" t="str">
        <f>IF(AND(T5126=0,T5127=1),"YES","NO")</f>
        <v>NO</v>
      </c>
    </row>
    <row r="5128" spans="1:21" x14ac:dyDescent="0.3">
      <c r="A5128" s="1">
        <v>5128</v>
      </c>
      <c r="B5128" s="1">
        <v>329</v>
      </c>
      <c r="C5128" s="1">
        <v>36000</v>
      </c>
      <c r="D5128" s="1">
        <v>4.75</v>
      </c>
      <c r="E5128" s="1">
        <v>4.75</v>
      </c>
      <c r="F5128" s="1">
        <v>2</v>
      </c>
      <c r="G5128" s="1" t="s">
        <v>4</v>
      </c>
      <c r="H5128" s="1">
        <v>2.5099999999999998</v>
      </c>
      <c r="I5128" s="1">
        <v>0.66</v>
      </c>
      <c r="J5128" s="1">
        <v>1.1499999999999999</v>
      </c>
      <c r="K5128" s="1">
        <v>7.0000000000000007E-2</v>
      </c>
      <c r="L5128" s="1">
        <v>0.12</v>
      </c>
      <c r="M5128" s="3">
        <f>PI()*(D5128*0.0254)^2/4</f>
        <v>1.1432587497137292E-2</v>
      </c>
      <c r="N5128" s="1">
        <f>ROUND(H5128*4.45,0)</f>
        <v>11</v>
      </c>
      <c r="O5128" s="1">
        <f>I5128*745.7</f>
        <v>492.16200000000003</v>
      </c>
      <c r="P5128" s="5">
        <f>ROUND(N5128^(3/2)/O5128/SQRT(2*1.28*M5128)*100,0)</f>
        <v>43</v>
      </c>
      <c r="Q5128" s="4">
        <f>E5128/D5128</f>
        <v>1</v>
      </c>
      <c r="R5128" s="1">
        <f>ROUND(L5128^(3/2)/K5128*100*SQRT(2/PI()),0)</f>
        <v>47</v>
      </c>
      <c r="S5128" s="1" t="str">
        <f>IF(AND(R5128&gt;=R5127,R5128&gt;R5129),"YES","NO")</f>
        <v>NO</v>
      </c>
      <c r="T5128" s="1">
        <f>IF(C5128&lt;C5127,0,IF(T5127=1,1,IF(S5128="YES",1,0)))</f>
        <v>0</v>
      </c>
      <c r="U5128" s="1" t="str">
        <f>IF(AND(T5127=0,T5128=1),"YES","NO")</f>
        <v>NO</v>
      </c>
    </row>
    <row r="5129" spans="1:21" x14ac:dyDescent="0.3">
      <c r="A5129" s="1">
        <v>5129</v>
      </c>
      <c r="B5129" s="1">
        <v>329</v>
      </c>
      <c r="C5129" s="1">
        <v>37000</v>
      </c>
      <c r="D5129" s="1">
        <v>4.75</v>
      </c>
      <c r="E5129" s="1">
        <v>4.75</v>
      </c>
      <c r="F5129" s="1">
        <v>2</v>
      </c>
      <c r="G5129" s="1" t="s">
        <v>4</v>
      </c>
      <c r="H5129" s="1">
        <v>2.66</v>
      </c>
      <c r="I5129" s="1">
        <v>0.73</v>
      </c>
      <c r="J5129" s="1">
        <v>1.24</v>
      </c>
      <c r="K5129" s="1">
        <v>7.0000000000000007E-2</v>
      </c>
      <c r="L5129" s="1">
        <v>0.12</v>
      </c>
      <c r="M5129" s="3">
        <f>PI()*(D5129*0.0254)^2/4</f>
        <v>1.1432587497137292E-2</v>
      </c>
      <c r="N5129" s="1">
        <f>ROUND(H5129*4.45,0)</f>
        <v>12</v>
      </c>
      <c r="O5129" s="1">
        <f>I5129*745.7</f>
        <v>544.36099999999999</v>
      </c>
      <c r="P5129" s="5">
        <f>ROUND(N5129^(3/2)/O5129/SQRT(2*1.28*M5129)*100,0)</f>
        <v>45</v>
      </c>
      <c r="Q5129" s="4">
        <f>E5129/D5129</f>
        <v>1</v>
      </c>
      <c r="R5129" s="1">
        <f>ROUND(L5129^(3/2)/K5129*100*SQRT(2/PI()),0)</f>
        <v>47</v>
      </c>
      <c r="S5129" s="1" t="str">
        <f>IF(AND(R5129&gt;=R5128,R5129&gt;R5130),"YES","NO")</f>
        <v>YES</v>
      </c>
      <c r="T5129" s="1">
        <f>IF(C5129&lt;C5128,0,IF(T5128=1,1,IF(S5129="YES",1,0)))</f>
        <v>1</v>
      </c>
      <c r="U5129" s="1" t="str">
        <f>IF(AND(T5128=0,T5129=1),"YES","NO")</f>
        <v>YES</v>
      </c>
    </row>
    <row r="5130" spans="1:21" x14ac:dyDescent="0.3">
      <c r="A5130" s="1">
        <v>5130</v>
      </c>
      <c r="B5130" s="1">
        <v>329</v>
      </c>
      <c r="C5130" s="1">
        <v>38000</v>
      </c>
      <c r="D5130" s="1">
        <v>4.75</v>
      </c>
      <c r="E5130" s="1">
        <v>4.75</v>
      </c>
      <c r="F5130" s="1">
        <v>2</v>
      </c>
      <c r="G5130" s="1" t="s">
        <v>4</v>
      </c>
      <c r="H5130" s="1">
        <v>2.82</v>
      </c>
      <c r="I5130" s="1">
        <v>0.93</v>
      </c>
      <c r="J5130" s="1">
        <v>1.54</v>
      </c>
      <c r="K5130" s="1">
        <v>0.09</v>
      </c>
      <c r="L5130" s="1">
        <v>0.12</v>
      </c>
      <c r="M5130" s="3">
        <f>PI()*(D5130*0.0254)^2/4</f>
        <v>1.1432587497137292E-2</v>
      </c>
      <c r="N5130" s="1">
        <f>ROUND(H5130*4.45,0)</f>
        <v>13</v>
      </c>
      <c r="O5130" s="1">
        <f>I5130*745.7</f>
        <v>693.50100000000009</v>
      </c>
      <c r="P5130" s="5">
        <f>ROUND(N5130^(3/2)/O5130/SQRT(2*1.28*M5130)*100,0)</f>
        <v>40</v>
      </c>
      <c r="Q5130" s="4">
        <f>E5130/D5130</f>
        <v>1</v>
      </c>
      <c r="R5130" s="1">
        <f>ROUND(L5130^(3/2)/K5130*100*SQRT(2/PI()),0)</f>
        <v>37</v>
      </c>
      <c r="S5130" s="1" t="str">
        <f>IF(AND(R5130&gt;=R5129,R5130&gt;R5131),"YES","NO")</f>
        <v>NO</v>
      </c>
      <c r="T5130" s="1">
        <f>IF(C5130&lt;C5129,0,IF(T5129=1,1,IF(S5130="YES",1,0)))</f>
        <v>1</v>
      </c>
      <c r="U5130" s="1" t="str">
        <f>IF(AND(T5129=0,T5130=1),"YES","NO")</f>
        <v>NO</v>
      </c>
    </row>
    <row r="5131" spans="1:21" x14ac:dyDescent="0.3">
      <c r="A5131" s="1">
        <v>5131</v>
      </c>
      <c r="B5131" s="1">
        <v>329</v>
      </c>
      <c r="C5131" s="1">
        <v>43000</v>
      </c>
      <c r="D5131" s="1">
        <v>4.75</v>
      </c>
      <c r="E5131" s="1">
        <v>4.75</v>
      </c>
      <c r="F5131" s="1">
        <v>2</v>
      </c>
      <c r="G5131" s="1" t="s">
        <v>4</v>
      </c>
      <c r="H5131" s="1">
        <v>3.86</v>
      </c>
      <c r="I5131" s="1">
        <v>2.93</v>
      </c>
      <c r="J5131" s="1">
        <v>4.29</v>
      </c>
      <c r="K5131" s="1">
        <v>0.19</v>
      </c>
      <c r="L5131" s="1">
        <v>0.13</v>
      </c>
      <c r="M5131" s="3">
        <f>PI()*(D5131*0.0254)^2/4</f>
        <v>1.1432587497137292E-2</v>
      </c>
      <c r="N5131" s="1">
        <f>ROUND(H5131*4.45,0)</f>
        <v>17</v>
      </c>
      <c r="O5131" s="1">
        <f>I5131*745.7</f>
        <v>2184.9010000000003</v>
      </c>
      <c r="P5131" s="5">
        <f>ROUND(N5131^(3/2)/O5131/SQRT(2*1.28*M5131)*100,0)</f>
        <v>19</v>
      </c>
      <c r="Q5131" s="4">
        <f>E5131/D5131</f>
        <v>1</v>
      </c>
      <c r="R5131" s="1">
        <f>ROUND(L5131^(3/2)/K5131*100*SQRT(2/PI()),0)</f>
        <v>20</v>
      </c>
      <c r="S5131" s="1" t="str">
        <f>IF(AND(R5131&gt;=R5130,R5131&gt;R5132),"YES","NO")</f>
        <v>NO</v>
      </c>
      <c r="T5131" s="1">
        <f>IF(C5131&lt;C5130,0,IF(T5130=1,1,IF(S5131="YES",1,0)))</f>
        <v>1</v>
      </c>
      <c r="U5131" s="1" t="str">
        <f>IF(AND(T5130=0,T5131=1),"YES","NO")</f>
        <v>NO</v>
      </c>
    </row>
    <row r="5132" spans="1:21" x14ac:dyDescent="0.3">
      <c r="A5132" s="1">
        <v>5132</v>
      </c>
      <c r="B5132" s="1">
        <v>330</v>
      </c>
      <c r="C5132" s="1">
        <v>6000</v>
      </c>
      <c r="D5132" s="1">
        <v>4.7</v>
      </c>
      <c r="E5132" s="1">
        <v>4.2</v>
      </c>
      <c r="F5132" s="1">
        <v>2</v>
      </c>
      <c r="G5132" s="1" t="s">
        <v>4</v>
      </c>
      <c r="H5132" s="1">
        <v>7.0000000000000007E-2</v>
      </c>
      <c r="I5132" s="1">
        <v>0.01</v>
      </c>
      <c r="J5132" s="1">
        <v>0.03</v>
      </c>
      <c r="K5132" s="1">
        <v>7.0000000000000007E-2</v>
      </c>
      <c r="L5132" s="1">
        <v>0.12</v>
      </c>
      <c r="M5132" s="3">
        <f>PI()*(D5132*0.0254)^2/4</f>
        <v>1.1193168213263724E-2</v>
      </c>
      <c r="N5132" s="1">
        <f>ROUND(H5132*4.45,0)</f>
        <v>0</v>
      </c>
      <c r="O5132" s="1">
        <f>I5132*745.7</f>
        <v>7.4570000000000007</v>
      </c>
      <c r="P5132" s="5">
        <f>ROUND(N5132^(3/2)/O5132/SQRT(2*1.28*M5132)*100,0)</f>
        <v>0</v>
      </c>
      <c r="Q5132" s="4">
        <f>E5132/D5132</f>
        <v>0.8936170212765957</v>
      </c>
      <c r="R5132" s="1">
        <f>ROUND(L5132^(3/2)/K5132*100*SQRT(2/PI()),0)</f>
        <v>47</v>
      </c>
      <c r="S5132" s="1" t="str">
        <f>IF(AND(R5132&gt;=R5131,R5132&gt;R5133),"YES","NO")</f>
        <v>NO</v>
      </c>
      <c r="T5132" s="1">
        <f>IF(C5132&lt;C5131,0,IF(T5131=1,1,IF(S5132="YES",1,0)))</f>
        <v>0</v>
      </c>
      <c r="U5132" s="1" t="str">
        <f>IF(AND(T5131=0,T5132=1),"YES","NO")</f>
        <v>NO</v>
      </c>
    </row>
    <row r="5133" spans="1:21" x14ac:dyDescent="0.3">
      <c r="A5133" s="1">
        <v>5133</v>
      </c>
      <c r="B5133" s="1">
        <v>330</v>
      </c>
      <c r="C5133" s="1">
        <v>7000</v>
      </c>
      <c r="D5133" s="1">
        <v>4.7</v>
      </c>
      <c r="E5133" s="1">
        <v>4.2</v>
      </c>
      <c r="F5133" s="1">
        <v>2</v>
      </c>
      <c r="G5133" s="1" t="s">
        <v>4</v>
      </c>
      <c r="H5133" s="1">
        <v>0.1</v>
      </c>
      <c r="I5133" s="1">
        <v>0.01</v>
      </c>
      <c r="J5133" s="1">
        <v>0.04</v>
      </c>
      <c r="K5133" s="1">
        <v>7.0000000000000007E-2</v>
      </c>
      <c r="L5133" s="1">
        <v>0.12</v>
      </c>
      <c r="M5133" s="3">
        <f>PI()*(D5133*0.0254)^2/4</f>
        <v>1.1193168213263724E-2</v>
      </c>
      <c r="N5133" s="1">
        <f>ROUND(H5133*4.45,0)</f>
        <v>0</v>
      </c>
      <c r="O5133" s="1">
        <f>I5133*745.7</f>
        <v>7.4570000000000007</v>
      </c>
      <c r="P5133" s="5">
        <f>ROUND(N5133^(3/2)/O5133/SQRT(2*1.28*M5133)*100,0)</f>
        <v>0</v>
      </c>
      <c r="Q5133" s="4">
        <f>E5133/D5133</f>
        <v>0.8936170212765957</v>
      </c>
      <c r="R5133" s="1">
        <f>ROUND(L5133^(3/2)/K5133*100*SQRT(2/PI()),0)</f>
        <v>47</v>
      </c>
      <c r="S5133" s="1" t="str">
        <f>IF(AND(R5133&gt;=R5132,R5133&gt;R5134),"YES","NO")</f>
        <v>NO</v>
      </c>
      <c r="T5133" s="1">
        <f>IF(C5133&lt;C5132,0,IF(T5132=1,1,IF(S5133="YES",1,0)))</f>
        <v>0</v>
      </c>
      <c r="U5133" s="1" t="str">
        <f>IF(AND(T5132=0,T5133=1),"YES","NO")</f>
        <v>NO</v>
      </c>
    </row>
    <row r="5134" spans="1:21" x14ac:dyDescent="0.3">
      <c r="A5134" s="1">
        <v>5134</v>
      </c>
      <c r="B5134" s="1">
        <v>330</v>
      </c>
      <c r="C5134" s="1">
        <v>8000</v>
      </c>
      <c r="D5134" s="1">
        <v>4.7</v>
      </c>
      <c r="E5134" s="1">
        <v>4.2</v>
      </c>
      <c r="F5134" s="1">
        <v>2</v>
      </c>
      <c r="G5134" s="1" t="s">
        <v>4</v>
      </c>
      <c r="H5134" s="1">
        <v>0.13</v>
      </c>
      <c r="I5134" s="1">
        <v>0.01</v>
      </c>
      <c r="J5134" s="1">
        <v>0.06</v>
      </c>
      <c r="K5134" s="1">
        <v>7.0000000000000007E-2</v>
      </c>
      <c r="L5134" s="1">
        <v>0.12</v>
      </c>
      <c r="M5134" s="3">
        <f>PI()*(D5134*0.0254)^2/4</f>
        <v>1.1193168213263724E-2</v>
      </c>
      <c r="N5134" s="1">
        <f>ROUND(H5134*4.45,0)</f>
        <v>1</v>
      </c>
      <c r="O5134" s="1">
        <f>I5134*745.7</f>
        <v>7.4570000000000007</v>
      </c>
      <c r="P5134" s="5">
        <f>ROUND(N5134^(3/2)/O5134/SQRT(2*1.28*M5134)*100,0)</f>
        <v>79</v>
      </c>
      <c r="Q5134" s="4">
        <f>E5134/D5134</f>
        <v>0.8936170212765957</v>
      </c>
      <c r="R5134" s="1">
        <f>ROUND(L5134^(3/2)/K5134*100*SQRT(2/PI()),0)</f>
        <v>47</v>
      </c>
      <c r="S5134" s="1" t="str">
        <f>IF(AND(R5134&gt;=R5133,R5134&gt;R5135),"YES","NO")</f>
        <v>NO</v>
      </c>
      <c r="T5134" s="1">
        <f>IF(C5134&lt;C5133,0,IF(T5133=1,1,IF(S5134="YES",1,0)))</f>
        <v>0</v>
      </c>
      <c r="U5134" s="1" t="str">
        <f>IF(AND(T5133=0,T5134=1),"YES","NO")</f>
        <v>NO</v>
      </c>
    </row>
    <row r="5135" spans="1:21" x14ac:dyDescent="0.3">
      <c r="A5135" s="1">
        <v>5135</v>
      </c>
      <c r="B5135" s="1">
        <v>330</v>
      </c>
      <c r="C5135" s="1">
        <v>9000</v>
      </c>
      <c r="D5135" s="1">
        <v>4.7</v>
      </c>
      <c r="E5135" s="1">
        <v>4.2</v>
      </c>
      <c r="F5135" s="1">
        <v>2</v>
      </c>
      <c r="G5135" s="1" t="s">
        <v>4</v>
      </c>
      <c r="H5135" s="1">
        <v>0.16</v>
      </c>
      <c r="I5135" s="1">
        <v>0.01</v>
      </c>
      <c r="J5135" s="1">
        <v>7.0000000000000007E-2</v>
      </c>
      <c r="K5135" s="1">
        <v>7.0000000000000007E-2</v>
      </c>
      <c r="L5135" s="1">
        <v>0.12</v>
      </c>
      <c r="M5135" s="3">
        <f>PI()*(D5135*0.0254)^2/4</f>
        <v>1.1193168213263724E-2</v>
      </c>
      <c r="N5135" s="1">
        <f>ROUND(H5135*4.45,0)</f>
        <v>1</v>
      </c>
      <c r="O5135" s="1">
        <f>I5135*745.7</f>
        <v>7.4570000000000007</v>
      </c>
      <c r="P5135" s="5">
        <f>ROUND(N5135^(3/2)/O5135/SQRT(2*1.28*M5135)*100,0)</f>
        <v>79</v>
      </c>
      <c r="Q5135" s="4">
        <f>E5135/D5135</f>
        <v>0.8936170212765957</v>
      </c>
      <c r="R5135" s="1">
        <f>ROUND(L5135^(3/2)/K5135*100*SQRT(2/PI()),0)</f>
        <v>47</v>
      </c>
      <c r="S5135" s="1" t="str">
        <f>IF(AND(R5135&gt;=R5134,R5135&gt;R5136),"YES","NO")</f>
        <v>NO</v>
      </c>
      <c r="T5135" s="1">
        <f>IF(C5135&lt;C5134,0,IF(T5134=1,1,IF(S5135="YES",1,0)))</f>
        <v>0</v>
      </c>
      <c r="U5135" s="1" t="str">
        <f>IF(AND(T5134=0,T5135=1),"YES","NO")</f>
        <v>NO</v>
      </c>
    </row>
    <row r="5136" spans="1:21" x14ac:dyDescent="0.3">
      <c r="A5136" s="1">
        <v>5136</v>
      </c>
      <c r="B5136" s="1">
        <v>330</v>
      </c>
      <c r="C5136" s="1">
        <v>10000</v>
      </c>
      <c r="D5136" s="1">
        <v>4.7</v>
      </c>
      <c r="E5136" s="1">
        <v>4.2</v>
      </c>
      <c r="F5136" s="1">
        <v>2</v>
      </c>
      <c r="G5136" s="1" t="s">
        <v>4</v>
      </c>
      <c r="H5136" s="1">
        <v>0.2</v>
      </c>
      <c r="I5136" s="1">
        <v>0.01</v>
      </c>
      <c r="J5136" s="1">
        <v>0.09</v>
      </c>
      <c r="K5136" s="1">
        <v>7.0000000000000007E-2</v>
      </c>
      <c r="L5136" s="1">
        <v>0.12</v>
      </c>
      <c r="M5136" s="3">
        <f>PI()*(D5136*0.0254)^2/4</f>
        <v>1.1193168213263724E-2</v>
      </c>
      <c r="N5136" s="1">
        <f>ROUND(H5136*4.45,0)</f>
        <v>1</v>
      </c>
      <c r="O5136" s="1">
        <f>I5136*745.7</f>
        <v>7.4570000000000007</v>
      </c>
      <c r="P5136" s="5">
        <f>ROUND(N5136^(3/2)/O5136/SQRT(2*1.28*M5136)*100,0)</f>
        <v>79</v>
      </c>
      <c r="Q5136" s="4">
        <f>E5136/D5136</f>
        <v>0.8936170212765957</v>
      </c>
      <c r="R5136" s="1">
        <f>ROUND(L5136^(3/2)/K5136*100*SQRT(2/PI()),0)</f>
        <v>47</v>
      </c>
      <c r="S5136" s="1" t="str">
        <f>IF(AND(R5136&gt;=R5135,R5136&gt;R5137),"YES","NO")</f>
        <v>NO</v>
      </c>
      <c r="T5136" s="1">
        <f>IF(C5136&lt;C5135,0,IF(T5135=1,1,IF(S5136="YES",1,0)))</f>
        <v>0</v>
      </c>
      <c r="U5136" s="1" t="str">
        <f>IF(AND(T5135=0,T5136=1),"YES","NO")</f>
        <v>NO</v>
      </c>
    </row>
    <row r="5137" spans="1:21" x14ac:dyDescent="0.3">
      <c r="A5137" s="1">
        <v>5137</v>
      </c>
      <c r="B5137" s="1">
        <v>330</v>
      </c>
      <c r="C5137" s="1">
        <v>11000</v>
      </c>
      <c r="D5137" s="1">
        <v>4.7</v>
      </c>
      <c r="E5137" s="1">
        <v>4.2</v>
      </c>
      <c r="F5137" s="1">
        <v>2</v>
      </c>
      <c r="G5137" s="1" t="s">
        <v>4</v>
      </c>
      <c r="H5137" s="1">
        <v>0.24</v>
      </c>
      <c r="I5137" s="1">
        <v>0.02</v>
      </c>
      <c r="J5137" s="1">
        <v>0.1</v>
      </c>
      <c r="K5137" s="1">
        <v>7.0000000000000007E-2</v>
      </c>
      <c r="L5137" s="1">
        <v>0.12</v>
      </c>
      <c r="M5137" s="3">
        <f>PI()*(D5137*0.0254)^2/4</f>
        <v>1.1193168213263724E-2</v>
      </c>
      <c r="N5137" s="1">
        <f>ROUND(H5137*4.45,0)</f>
        <v>1</v>
      </c>
      <c r="O5137" s="1">
        <f>I5137*745.7</f>
        <v>14.914000000000001</v>
      </c>
      <c r="P5137" s="5">
        <f>ROUND(N5137^(3/2)/O5137/SQRT(2*1.28*M5137)*100,0)</f>
        <v>40</v>
      </c>
      <c r="Q5137" s="4">
        <f>E5137/D5137</f>
        <v>0.8936170212765957</v>
      </c>
      <c r="R5137" s="1">
        <f>ROUND(L5137^(3/2)/K5137*100*SQRT(2/PI()),0)</f>
        <v>47</v>
      </c>
      <c r="S5137" s="1" t="str">
        <f>IF(AND(R5137&gt;=R5136,R5137&gt;R5138),"YES","NO")</f>
        <v>NO</v>
      </c>
      <c r="T5137" s="1">
        <f>IF(C5137&lt;C5136,0,IF(T5136=1,1,IF(S5137="YES",1,0)))</f>
        <v>0</v>
      </c>
      <c r="U5137" s="1" t="str">
        <f>IF(AND(T5136=0,T5137=1),"YES","NO")</f>
        <v>NO</v>
      </c>
    </row>
    <row r="5138" spans="1:21" x14ac:dyDescent="0.3">
      <c r="A5138" s="1">
        <v>5138</v>
      </c>
      <c r="B5138" s="1">
        <v>330</v>
      </c>
      <c r="C5138" s="1">
        <v>12000</v>
      </c>
      <c r="D5138" s="1">
        <v>4.7</v>
      </c>
      <c r="E5138" s="1">
        <v>4.2</v>
      </c>
      <c r="F5138" s="1">
        <v>2</v>
      </c>
      <c r="G5138" s="1" t="s">
        <v>4</v>
      </c>
      <c r="H5138" s="1">
        <v>0.28000000000000003</v>
      </c>
      <c r="I5138" s="1">
        <v>0.02</v>
      </c>
      <c r="J5138" s="1">
        <v>0.12</v>
      </c>
      <c r="K5138" s="1">
        <v>7.0000000000000007E-2</v>
      </c>
      <c r="L5138" s="1">
        <v>0.12</v>
      </c>
      <c r="M5138" s="3">
        <f>PI()*(D5138*0.0254)^2/4</f>
        <v>1.1193168213263724E-2</v>
      </c>
      <c r="N5138" s="1">
        <f>ROUND(H5138*4.45,0)</f>
        <v>1</v>
      </c>
      <c r="O5138" s="1">
        <f>I5138*745.7</f>
        <v>14.914000000000001</v>
      </c>
      <c r="P5138" s="5">
        <f>ROUND(N5138^(3/2)/O5138/SQRT(2*1.28*M5138)*100,0)</f>
        <v>40</v>
      </c>
      <c r="Q5138" s="4">
        <f>E5138/D5138</f>
        <v>0.8936170212765957</v>
      </c>
      <c r="R5138" s="1">
        <f>ROUND(L5138^(3/2)/K5138*100*SQRT(2/PI()),0)</f>
        <v>47</v>
      </c>
      <c r="S5138" s="1" t="str">
        <f>IF(AND(R5138&gt;=R5137,R5138&gt;R5139),"YES","NO")</f>
        <v>NO</v>
      </c>
      <c r="T5138" s="1">
        <f>IF(C5138&lt;C5137,0,IF(T5137=1,1,IF(S5138="YES",1,0)))</f>
        <v>0</v>
      </c>
      <c r="U5138" s="1" t="str">
        <f>IF(AND(T5137=0,T5138=1),"YES","NO")</f>
        <v>NO</v>
      </c>
    </row>
    <row r="5139" spans="1:21" x14ac:dyDescent="0.3">
      <c r="A5139" s="1">
        <v>5139</v>
      </c>
      <c r="B5139" s="1">
        <v>330</v>
      </c>
      <c r="C5139" s="1">
        <v>13000</v>
      </c>
      <c r="D5139" s="1">
        <v>4.7</v>
      </c>
      <c r="E5139" s="1">
        <v>4.2</v>
      </c>
      <c r="F5139" s="1">
        <v>2</v>
      </c>
      <c r="G5139" s="1" t="s">
        <v>4</v>
      </c>
      <c r="H5139" s="1">
        <v>0.34</v>
      </c>
      <c r="I5139" s="1">
        <v>0.03</v>
      </c>
      <c r="J5139" s="1">
        <v>0.15</v>
      </c>
      <c r="K5139" s="1">
        <v>7.0000000000000007E-2</v>
      </c>
      <c r="L5139" s="1">
        <v>0.12</v>
      </c>
      <c r="M5139" s="3">
        <f>PI()*(D5139*0.0254)^2/4</f>
        <v>1.1193168213263724E-2</v>
      </c>
      <c r="N5139" s="1">
        <f>ROUND(H5139*4.45,0)</f>
        <v>2</v>
      </c>
      <c r="O5139" s="1">
        <f>I5139*745.7</f>
        <v>22.371000000000002</v>
      </c>
      <c r="P5139" s="5">
        <f>ROUND(N5139^(3/2)/O5139/SQRT(2*1.28*M5139)*100,0)</f>
        <v>75</v>
      </c>
      <c r="Q5139" s="4">
        <f>E5139/D5139</f>
        <v>0.8936170212765957</v>
      </c>
      <c r="R5139" s="1">
        <f>ROUND(L5139^(3/2)/K5139*100*SQRT(2/PI()),0)</f>
        <v>47</v>
      </c>
      <c r="S5139" s="1" t="str">
        <f>IF(AND(R5139&gt;=R5138,R5139&gt;R5140),"YES","NO")</f>
        <v>NO</v>
      </c>
      <c r="T5139" s="1">
        <f>IF(C5139&lt;C5138,0,IF(T5138=1,1,IF(S5139="YES",1,0)))</f>
        <v>0</v>
      </c>
      <c r="U5139" s="1" t="str">
        <f>IF(AND(T5138=0,T5139=1),"YES","NO")</f>
        <v>NO</v>
      </c>
    </row>
    <row r="5140" spans="1:21" x14ac:dyDescent="0.3">
      <c r="A5140" s="1">
        <v>5140</v>
      </c>
      <c r="B5140" s="1">
        <v>330</v>
      </c>
      <c r="C5140" s="1">
        <v>13999</v>
      </c>
      <c r="D5140" s="1">
        <v>4.7</v>
      </c>
      <c r="E5140" s="1">
        <v>4.2</v>
      </c>
      <c r="F5140" s="1">
        <v>2</v>
      </c>
      <c r="G5140" s="1" t="s">
        <v>4</v>
      </c>
      <c r="H5140" s="1">
        <v>0.39</v>
      </c>
      <c r="I5140" s="1">
        <v>0.04</v>
      </c>
      <c r="J5140" s="1">
        <v>0.17</v>
      </c>
      <c r="K5140" s="1">
        <v>7.0000000000000007E-2</v>
      </c>
      <c r="L5140" s="1">
        <v>0.12</v>
      </c>
      <c r="M5140" s="3">
        <f>PI()*(D5140*0.0254)^2/4</f>
        <v>1.1193168213263724E-2</v>
      </c>
      <c r="N5140" s="1">
        <f>ROUND(H5140*4.45,0)</f>
        <v>2</v>
      </c>
      <c r="O5140" s="1">
        <f>I5140*745.7</f>
        <v>29.828000000000003</v>
      </c>
      <c r="P5140" s="5">
        <f>ROUND(N5140^(3/2)/O5140/SQRT(2*1.28*M5140)*100,0)</f>
        <v>56</v>
      </c>
      <c r="Q5140" s="4">
        <f>E5140/D5140</f>
        <v>0.8936170212765957</v>
      </c>
      <c r="R5140" s="1">
        <f>ROUND(L5140^(3/2)/K5140*100*SQRT(2/PI()),0)</f>
        <v>47</v>
      </c>
      <c r="S5140" s="1" t="str">
        <f>IF(AND(R5140&gt;=R5139,R5140&gt;R5141),"YES","NO")</f>
        <v>NO</v>
      </c>
      <c r="T5140" s="1">
        <f>IF(C5140&lt;C5139,0,IF(T5139=1,1,IF(S5140="YES",1,0)))</f>
        <v>0</v>
      </c>
      <c r="U5140" s="1" t="str">
        <f>IF(AND(T5139=0,T5140=1),"YES","NO")</f>
        <v>NO</v>
      </c>
    </row>
    <row r="5141" spans="1:21" x14ac:dyDescent="0.3">
      <c r="A5141" s="1">
        <v>5141</v>
      </c>
      <c r="B5141" s="1">
        <v>330</v>
      </c>
      <c r="C5141" s="1">
        <v>15000</v>
      </c>
      <c r="D5141" s="1">
        <v>4.7</v>
      </c>
      <c r="E5141" s="1">
        <v>4.2</v>
      </c>
      <c r="F5141" s="1">
        <v>2</v>
      </c>
      <c r="G5141" s="1" t="s">
        <v>4</v>
      </c>
      <c r="H5141" s="1">
        <v>0.45</v>
      </c>
      <c r="I5141" s="1">
        <v>0.05</v>
      </c>
      <c r="J5141" s="1">
        <v>0.19</v>
      </c>
      <c r="K5141" s="1">
        <v>7.0000000000000007E-2</v>
      </c>
      <c r="L5141" s="1">
        <v>0.12</v>
      </c>
      <c r="M5141" s="3">
        <f>PI()*(D5141*0.0254)^2/4</f>
        <v>1.1193168213263724E-2</v>
      </c>
      <c r="N5141" s="1">
        <f>ROUND(H5141*4.45,0)</f>
        <v>2</v>
      </c>
      <c r="O5141" s="1">
        <f>I5141*745.7</f>
        <v>37.285000000000004</v>
      </c>
      <c r="P5141" s="5">
        <f>ROUND(N5141^(3/2)/O5141/SQRT(2*1.28*M5141)*100,0)</f>
        <v>45</v>
      </c>
      <c r="Q5141" s="4">
        <f>E5141/D5141</f>
        <v>0.8936170212765957</v>
      </c>
      <c r="R5141" s="1">
        <f>ROUND(L5141^(3/2)/K5141*100*SQRT(2/PI()),0)</f>
        <v>47</v>
      </c>
      <c r="S5141" s="1" t="str">
        <f>IF(AND(R5141&gt;=R5140,R5141&gt;R5142),"YES","NO")</f>
        <v>NO</v>
      </c>
      <c r="T5141" s="1">
        <f>IF(C5141&lt;C5140,0,IF(T5140=1,1,IF(S5141="YES",1,0)))</f>
        <v>0</v>
      </c>
      <c r="U5141" s="1" t="str">
        <f>IF(AND(T5140=0,T5141=1),"YES","NO")</f>
        <v>NO</v>
      </c>
    </row>
    <row r="5142" spans="1:21" x14ac:dyDescent="0.3">
      <c r="A5142" s="1">
        <v>5142</v>
      </c>
      <c r="B5142" s="1">
        <v>330</v>
      </c>
      <c r="C5142" s="1">
        <v>16000</v>
      </c>
      <c r="D5142" s="1">
        <v>4.7</v>
      </c>
      <c r="E5142" s="1">
        <v>4.2</v>
      </c>
      <c r="F5142" s="1">
        <v>2</v>
      </c>
      <c r="G5142" s="1" t="s">
        <v>4</v>
      </c>
      <c r="H5142" s="1">
        <v>0.51</v>
      </c>
      <c r="I5142" s="1">
        <v>0.06</v>
      </c>
      <c r="J5142" s="1">
        <v>0.22</v>
      </c>
      <c r="K5142" s="1">
        <v>7.0000000000000007E-2</v>
      </c>
      <c r="L5142" s="1">
        <v>0.12</v>
      </c>
      <c r="M5142" s="3">
        <f>PI()*(D5142*0.0254)^2/4</f>
        <v>1.1193168213263724E-2</v>
      </c>
      <c r="N5142" s="1">
        <f>ROUND(H5142*4.45,0)</f>
        <v>2</v>
      </c>
      <c r="O5142" s="1">
        <f>I5142*745.7</f>
        <v>44.742000000000004</v>
      </c>
      <c r="P5142" s="5">
        <f>ROUND(N5142^(3/2)/O5142/SQRT(2*1.28*M5142)*100,0)</f>
        <v>37</v>
      </c>
      <c r="Q5142" s="4">
        <f>E5142/D5142</f>
        <v>0.8936170212765957</v>
      </c>
      <c r="R5142" s="1">
        <f>ROUND(L5142^(3/2)/K5142*100*SQRT(2/PI()),0)</f>
        <v>47</v>
      </c>
      <c r="S5142" s="1" t="str">
        <f>IF(AND(R5142&gt;=R5141,R5142&gt;R5143),"YES","NO")</f>
        <v>NO</v>
      </c>
      <c r="T5142" s="1">
        <f>IF(C5142&lt;C5141,0,IF(T5141=1,1,IF(S5142="YES",1,0)))</f>
        <v>0</v>
      </c>
      <c r="U5142" s="1" t="str">
        <f>IF(AND(T5141=0,T5142=1),"YES","NO")</f>
        <v>NO</v>
      </c>
    </row>
    <row r="5143" spans="1:21" x14ac:dyDescent="0.3">
      <c r="A5143" s="1">
        <v>5143</v>
      </c>
      <c r="B5143" s="1">
        <v>330</v>
      </c>
      <c r="C5143" s="1">
        <v>17000</v>
      </c>
      <c r="D5143" s="1">
        <v>4.7</v>
      </c>
      <c r="E5143" s="1">
        <v>4.2</v>
      </c>
      <c r="F5143" s="1">
        <v>2</v>
      </c>
      <c r="G5143" s="1" t="s">
        <v>4</v>
      </c>
      <c r="H5143" s="1">
        <v>0.56999999999999995</v>
      </c>
      <c r="I5143" s="1">
        <v>7.0000000000000007E-2</v>
      </c>
      <c r="J5143" s="1">
        <v>0.25</v>
      </c>
      <c r="K5143" s="1">
        <v>7.0000000000000007E-2</v>
      </c>
      <c r="L5143" s="1">
        <v>0.12</v>
      </c>
      <c r="M5143" s="3">
        <f>PI()*(D5143*0.0254)^2/4</f>
        <v>1.1193168213263724E-2</v>
      </c>
      <c r="N5143" s="1">
        <f>ROUND(H5143*4.45,0)</f>
        <v>3</v>
      </c>
      <c r="O5143" s="1">
        <f>I5143*745.7</f>
        <v>52.199000000000005</v>
      </c>
      <c r="P5143" s="5">
        <f>ROUND(N5143^(3/2)/O5143/SQRT(2*1.28*M5143)*100,0)</f>
        <v>59</v>
      </c>
      <c r="Q5143" s="4">
        <f>E5143/D5143</f>
        <v>0.8936170212765957</v>
      </c>
      <c r="R5143" s="1">
        <f>ROUND(L5143^(3/2)/K5143*100*SQRT(2/PI()),0)</f>
        <v>47</v>
      </c>
      <c r="S5143" s="1" t="str">
        <f>IF(AND(R5143&gt;=R5142,R5143&gt;R5144),"YES","NO")</f>
        <v>NO</v>
      </c>
      <c r="T5143" s="1">
        <f>IF(C5143&lt;C5142,0,IF(T5142=1,1,IF(S5143="YES",1,0)))</f>
        <v>0</v>
      </c>
      <c r="U5143" s="1" t="str">
        <f>IF(AND(T5142=0,T5143=1),"YES","NO")</f>
        <v>NO</v>
      </c>
    </row>
    <row r="5144" spans="1:21" x14ac:dyDescent="0.3">
      <c r="A5144" s="1">
        <v>5144</v>
      </c>
      <c r="B5144" s="1">
        <v>330</v>
      </c>
      <c r="C5144" s="1">
        <v>18000</v>
      </c>
      <c r="D5144" s="1">
        <v>4.7</v>
      </c>
      <c r="E5144" s="1">
        <v>4.2</v>
      </c>
      <c r="F5144" s="1">
        <v>2</v>
      </c>
      <c r="G5144" s="1" t="s">
        <v>4</v>
      </c>
      <c r="H5144" s="1">
        <v>0.64</v>
      </c>
      <c r="I5144" s="1">
        <v>0.08</v>
      </c>
      <c r="J5144" s="1">
        <v>0.28000000000000003</v>
      </c>
      <c r="K5144" s="1">
        <v>7.0000000000000007E-2</v>
      </c>
      <c r="L5144" s="1">
        <v>0.12</v>
      </c>
      <c r="M5144" s="3">
        <f>PI()*(D5144*0.0254)^2/4</f>
        <v>1.1193168213263724E-2</v>
      </c>
      <c r="N5144" s="1">
        <f>ROUND(H5144*4.45,0)</f>
        <v>3</v>
      </c>
      <c r="O5144" s="1">
        <f>I5144*745.7</f>
        <v>59.656000000000006</v>
      </c>
      <c r="P5144" s="5">
        <f>ROUND(N5144^(3/2)/O5144/SQRT(2*1.28*M5144)*100,0)</f>
        <v>51</v>
      </c>
      <c r="Q5144" s="4">
        <f>E5144/D5144</f>
        <v>0.8936170212765957</v>
      </c>
      <c r="R5144" s="1">
        <f>ROUND(L5144^(3/2)/K5144*100*SQRT(2/PI()),0)</f>
        <v>47</v>
      </c>
      <c r="S5144" s="1" t="str">
        <f>IF(AND(R5144&gt;=R5143,R5144&gt;R5145),"YES","NO")</f>
        <v>NO</v>
      </c>
      <c r="T5144" s="1">
        <f>IF(C5144&lt;C5143,0,IF(T5143=1,1,IF(S5144="YES",1,0)))</f>
        <v>0</v>
      </c>
      <c r="U5144" s="1" t="str">
        <f>IF(AND(T5143=0,T5144=1),"YES","NO")</f>
        <v>NO</v>
      </c>
    </row>
    <row r="5145" spans="1:21" x14ac:dyDescent="0.3">
      <c r="A5145" s="1">
        <v>5145</v>
      </c>
      <c r="B5145" s="1">
        <v>330</v>
      </c>
      <c r="C5145" s="1">
        <v>19000</v>
      </c>
      <c r="D5145" s="1">
        <v>4.7</v>
      </c>
      <c r="E5145" s="1">
        <v>4.2</v>
      </c>
      <c r="F5145" s="1">
        <v>2</v>
      </c>
      <c r="G5145" s="1" t="s">
        <v>4</v>
      </c>
      <c r="H5145" s="1">
        <v>0.72</v>
      </c>
      <c r="I5145" s="1">
        <v>0.09</v>
      </c>
      <c r="J5145" s="1">
        <v>0.32</v>
      </c>
      <c r="K5145" s="1">
        <v>7.0000000000000007E-2</v>
      </c>
      <c r="L5145" s="1">
        <v>0.12</v>
      </c>
      <c r="M5145" s="3">
        <f>PI()*(D5145*0.0254)^2/4</f>
        <v>1.1193168213263724E-2</v>
      </c>
      <c r="N5145" s="1">
        <f>ROUND(H5145*4.45,0)</f>
        <v>3</v>
      </c>
      <c r="O5145" s="1">
        <f>I5145*745.7</f>
        <v>67.113</v>
      </c>
      <c r="P5145" s="5">
        <f>ROUND(N5145^(3/2)/O5145/SQRT(2*1.28*M5145)*100,0)</f>
        <v>46</v>
      </c>
      <c r="Q5145" s="4">
        <f>E5145/D5145</f>
        <v>0.8936170212765957</v>
      </c>
      <c r="R5145" s="1">
        <f>ROUND(L5145^(3/2)/K5145*100*SQRT(2/PI()),0)</f>
        <v>47</v>
      </c>
      <c r="S5145" s="1" t="str">
        <f>IF(AND(R5145&gt;=R5144,R5145&gt;R5146),"YES","NO")</f>
        <v>NO</v>
      </c>
      <c r="T5145" s="1">
        <f>IF(C5145&lt;C5144,0,IF(T5144=1,1,IF(S5145="YES",1,0)))</f>
        <v>0</v>
      </c>
      <c r="U5145" s="1" t="str">
        <f>IF(AND(T5144=0,T5145=1),"YES","NO")</f>
        <v>NO</v>
      </c>
    </row>
    <row r="5146" spans="1:21" x14ac:dyDescent="0.3">
      <c r="A5146" s="1">
        <v>5146</v>
      </c>
      <c r="B5146" s="1">
        <v>330</v>
      </c>
      <c r="C5146" s="1">
        <v>20000</v>
      </c>
      <c r="D5146" s="1">
        <v>4.7</v>
      </c>
      <c r="E5146" s="1">
        <v>4.2</v>
      </c>
      <c r="F5146" s="1">
        <v>2</v>
      </c>
      <c r="G5146" s="1" t="s">
        <v>4</v>
      </c>
      <c r="H5146" s="1">
        <v>0.79</v>
      </c>
      <c r="I5146" s="1">
        <v>0.11</v>
      </c>
      <c r="J5146" s="1">
        <v>0.35</v>
      </c>
      <c r="K5146" s="1">
        <v>7.0000000000000007E-2</v>
      </c>
      <c r="L5146" s="1">
        <v>0.12</v>
      </c>
      <c r="M5146" s="3">
        <f>PI()*(D5146*0.0254)^2/4</f>
        <v>1.1193168213263724E-2</v>
      </c>
      <c r="N5146" s="1">
        <f>ROUND(H5146*4.45,0)</f>
        <v>4</v>
      </c>
      <c r="O5146" s="1">
        <f>I5146*745.7</f>
        <v>82.027000000000001</v>
      </c>
      <c r="P5146" s="5">
        <f>ROUND(N5146^(3/2)/O5146/SQRT(2*1.28*M5146)*100,0)</f>
        <v>58</v>
      </c>
      <c r="Q5146" s="4">
        <f>E5146/D5146</f>
        <v>0.8936170212765957</v>
      </c>
      <c r="R5146" s="1">
        <f>ROUND(L5146^(3/2)/K5146*100*SQRT(2/PI()),0)</f>
        <v>47</v>
      </c>
      <c r="S5146" s="1" t="str">
        <f>IF(AND(R5146&gt;=R5145,R5146&gt;R5147),"YES","NO")</f>
        <v>NO</v>
      </c>
      <c r="T5146" s="1">
        <f>IF(C5146&lt;C5145,0,IF(T5145=1,1,IF(S5146="YES",1,0)))</f>
        <v>0</v>
      </c>
      <c r="U5146" s="1" t="str">
        <f>IF(AND(T5145=0,T5146=1),"YES","NO")</f>
        <v>NO</v>
      </c>
    </row>
    <row r="5147" spans="1:21" x14ac:dyDescent="0.3">
      <c r="A5147" s="1">
        <v>5147</v>
      </c>
      <c r="B5147" s="1">
        <v>330</v>
      </c>
      <c r="C5147" s="1">
        <v>21000</v>
      </c>
      <c r="D5147" s="1">
        <v>4.7</v>
      </c>
      <c r="E5147" s="1">
        <v>4.2</v>
      </c>
      <c r="F5147" s="1">
        <v>2</v>
      </c>
      <c r="G5147" s="1" t="s">
        <v>4</v>
      </c>
      <c r="H5147" s="1">
        <v>0.87</v>
      </c>
      <c r="I5147" s="1">
        <v>0.13</v>
      </c>
      <c r="J5147" s="1">
        <v>0.39</v>
      </c>
      <c r="K5147" s="1">
        <v>7.0000000000000007E-2</v>
      </c>
      <c r="L5147" s="1">
        <v>0.12</v>
      </c>
      <c r="M5147" s="3">
        <f>PI()*(D5147*0.0254)^2/4</f>
        <v>1.1193168213263724E-2</v>
      </c>
      <c r="N5147" s="1">
        <f>ROUND(H5147*4.45,0)</f>
        <v>4</v>
      </c>
      <c r="O5147" s="1">
        <f>I5147*745.7</f>
        <v>96.941000000000003</v>
      </c>
      <c r="P5147" s="5">
        <f>ROUND(N5147^(3/2)/O5147/SQRT(2*1.28*M5147)*100,0)</f>
        <v>49</v>
      </c>
      <c r="Q5147" s="4">
        <f>E5147/D5147</f>
        <v>0.8936170212765957</v>
      </c>
      <c r="R5147" s="1">
        <f>ROUND(L5147^(3/2)/K5147*100*SQRT(2/PI()),0)</f>
        <v>47</v>
      </c>
      <c r="S5147" s="1" t="str">
        <f>IF(AND(R5147&gt;=R5146,R5147&gt;R5148),"YES","NO")</f>
        <v>NO</v>
      </c>
      <c r="T5147" s="1">
        <f>IF(C5147&lt;C5146,0,IF(T5146=1,1,IF(S5147="YES",1,0)))</f>
        <v>0</v>
      </c>
      <c r="U5147" s="1" t="str">
        <f>IF(AND(T5146=0,T5147=1),"YES","NO")</f>
        <v>NO</v>
      </c>
    </row>
    <row r="5148" spans="1:21" x14ac:dyDescent="0.3">
      <c r="A5148" s="1">
        <v>5148</v>
      </c>
      <c r="B5148" s="1">
        <v>330</v>
      </c>
      <c r="C5148" s="1">
        <v>22000</v>
      </c>
      <c r="D5148" s="1">
        <v>4.7</v>
      </c>
      <c r="E5148" s="1">
        <v>4.2</v>
      </c>
      <c r="F5148" s="1">
        <v>2</v>
      </c>
      <c r="G5148" s="1" t="s">
        <v>4</v>
      </c>
      <c r="H5148" s="1">
        <v>0.96</v>
      </c>
      <c r="I5148" s="1">
        <v>0.15</v>
      </c>
      <c r="J5148" s="1">
        <v>0.43</v>
      </c>
      <c r="K5148" s="1">
        <v>7.0000000000000007E-2</v>
      </c>
      <c r="L5148" s="1">
        <v>0.12</v>
      </c>
      <c r="M5148" s="3">
        <f>PI()*(D5148*0.0254)^2/4</f>
        <v>1.1193168213263724E-2</v>
      </c>
      <c r="N5148" s="1">
        <f>ROUND(H5148*4.45,0)</f>
        <v>4</v>
      </c>
      <c r="O5148" s="1">
        <f>I5148*745.7</f>
        <v>111.855</v>
      </c>
      <c r="P5148" s="5">
        <f>ROUND(N5148^(3/2)/O5148/SQRT(2*1.28*M5148)*100,0)</f>
        <v>42</v>
      </c>
      <c r="Q5148" s="4">
        <f>E5148/D5148</f>
        <v>0.8936170212765957</v>
      </c>
      <c r="R5148" s="1">
        <f>ROUND(L5148^(3/2)/K5148*100*SQRT(2/PI()),0)</f>
        <v>47</v>
      </c>
      <c r="S5148" s="1" t="str">
        <f>IF(AND(R5148&gt;=R5147,R5148&gt;R5149),"YES","NO")</f>
        <v>NO</v>
      </c>
      <c r="T5148" s="1">
        <f>IF(C5148&lt;C5147,0,IF(T5147=1,1,IF(S5148="YES",1,0)))</f>
        <v>0</v>
      </c>
      <c r="U5148" s="1" t="str">
        <f>IF(AND(T5147=0,T5148=1),"YES","NO")</f>
        <v>NO</v>
      </c>
    </row>
    <row r="5149" spans="1:21" x14ac:dyDescent="0.3">
      <c r="A5149" s="1">
        <v>5149</v>
      </c>
      <c r="B5149" s="1">
        <v>330</v>
      </c>
      <c r="C5149" s="1">
        <v>23000</v>
      </c>
      <c r="D5149" s="1">
        <v>4.7</v>
      </c>
      <c r="E5149" s="1">
        <v>4.2</v>
      </c>
      <c r="F5149" s="1">
        <v>2</v>
      </c>
      <c r="G5149" s="1" t="s">
        <v>4</v>
      </c>
      <c r="H5149" s="1">
        <v>1.05</v>
      </c>
      <c r="I5149" s="1">
        <v>0.17</v>
      </c>
      <c r="J5149" s="1">
        <v>0.47</v>
      </c>
      <c r="K5149" s="1">
        <v>7.0000000000000007E-2</v>
      </c>
      <c r="L5149" s="1">
        <v>0.12</v>
      </c>
      <c r="M5149" s="3">
        <f>PI()*(D5149*0.0254)^2/4</f>
        <v>1.1193168213263724E-2</v>
      </c>
      <c r="N5149" s="1">
        <f>ROUND(H5149*4.45,0)</f>
        <v>5</v>
      </c>
      <c r="O5149" s="1">
        <f>I5149*745.7</f>
        <v>126.76900000000002</v>
      </c>
      <c r="P5149" s="5">
        <f>ROUND(N5149^(3/2)/O5149/SQRT(2*1.28*M5149)*100,0)</f>
        <v>52</v>
      </c>
      <c r="Q5149" s="4">
        <f>E5149/D5149</f>
        <v>0.8936170212765957</v>
      </c>
      <c r="R5149" s="1">
        <f>ROUND(L5149^(3/2)/K5149*100*SQRT(2/PI()),0)</f>
        <v>47</v>
      </c>
      <c r="S5149" s="1" t="str">
        <f>IF(AND(R5149&gt;=R5148,R5149&gt;R5150),"YES","NO")</f>
        <v>NO</v>
      </c>
      <c r="T5149" s="1">
        <f>IF(C5149&lt;C5148,0,IF(T5148=1,1,IF(S5149="YES",1,0)))</f>
        <v>0</v>
      </c>
      <c r="U5149" s="1" t="str">
        <f>IF(AND(T5148=0,T5149=1),"YES","NO")</f>
        <v>NO</v>
      </c>
    </row>
    <row r="5150" spans="1:21" x14ac:dyDescent="0.3">
      <c r="A5150" s="1">
        <v>5150</v>
      </c>
      <c r="B5150" s="1">
        <v>330</v>
      </c>
      <c r="C5150" s="1">
        <v>24000</v>
      </c>
      <c r="D5150" s="1">
        <v>4.7</v>
      </c>
      <c r="E5150" s="1">
        <v>4.2</v>
      </c>
      <c r="F5150" s="1">
        <v>2</v>
      </c>
      <c r="G5150" s="1" t="s">
        <v>4</v>
      </c>
      <c r="H5150" s="1">
        <v>1.1399999999999999</v>
      </c>
      <c r="I5150" s="1">
        <v>0.19</v>
      </c>
      <c r="J5150" s="1">
        <v>0.5</v>
      </c>
      <c r="K5150" s="1">
        <v>7.0000000000000007E-2</v>
      </c>
      <c r="L5150" s="1">
        <v>0.12</v>
      </c>
      <c r="M5150" s="3">
        <f>PI()*(D5150*0.0254)^2/4</f>
        <v>1.1193168213263724E-2</v>
      </c>
      <c r="N5150" s="1">
        <f>ROUND(H5150*4.45,0)</f>
        <v>5</v>
      </c>
      <c r="O5150" s="1">
        <f>I5150*745.7</f>
        <v>141.68300000000002</v>
      </c>
      <c r="P5150" s="5">
        <f>ROUND(N5150^(3/2)/O5150/SQRT(2*1.28*M5150)*100,0)</f>
        <v>47</v>
      </c>
      <c r="Q5150" s="4">
        <f>E5150/D5150</f>
        <v>0.8936170212765957</v>
      </c>
      <c r="R5150" s="1">
        <f>ROUND(L5150^(3/2)/K5150*100*SQRT(2/PI()),0)</f>
        <v>47</v>
      </c>
      <c r="S5150" s="1" t="str">
        <f>IF(AND(R5150&gt;=R5149,R5150&gt;R5151),"YES","NO")</f>
        <v>NO</v>
      </c>
      <c r="T5150" s="1">
        <f>IF(C5150&lt;C5149,0,IF(T5149=1,1,IF(S5150="YES",1,0)))</f>
        <v>0</v>
      </c>
      <c r="U5150" s="1" t="str">
        <f>IF(AND(T5149=0,T5150=1),"YES","NO")</f>
        <v>NO</v>
      </c>
    </row>
    <row r="5151" spans="1:21" x14ac:dyDescent="0.3">
      <c r="A5151" s="1">
        <v>5151</v>
      </c>
      <c r="B5151" s="1">
        <v>330</v>
      </c>
      <c r="C5151" s="1">
        <v>25000</v>
      </c>
      <c r="D5151" s="1">
        <v>4.7</v>
      </c>
      <c r="E5151" s="1">
        <v>4.2</v>
      </c>
      <c r="F5151" s="1">
        <v>2</v>
      </c>
      <c r="G5151" s="1" t="s">
        <v>4</v>
      </c>
      <c r="H5151" s="1">
        <v>1.24</v>
      </c>
      <c r="I5151" s="1">
        <v>0.21</v>
      </c>
      <c r="J5151" s="1">
        <v>0.54</v>
      </c>
      <c r="K5151" s="1">
        <v>7.0000000000000007E-2</v>
      </c>
      <c r="L5151" s="1">
        <v>0.12</v>
      </c>
      <c r="M5151" s="3">
        <f>PI()*(D5151*0.0254)^2/4</f>
        <v>1.1193168213263724E-2</v>
      </c>
      <c r="N5151" s="1">
        <f>ROUND(H5151*4.45,0)</f>
        <v>6</v>
      </c>
      <c r="O5151" s="1">
        <f>I5151*745.7</f>
        <v>156.59700000000001</v>
      </c>
      <c r="P5151" s="5">
        <f>ROUND(N5151^(3/2)/O5151/SQRT(2*1.28*M5151)*100,0)</f>
        <v>55</v>
      </c>
      <c r="Q5151" s="4">
        <f>E5151/D5151</f>
        <v>0.8936170212765957</v>
      </c>
      <c r="R5151" s="1">
        <f>ROUND(L5151^(3/2)/K5151*100*SQRT(2/PI()),0)</f>
        <v>47</v>
      </c>
      <c r="S5151" s="1" t="str">
        <f>IF(AND(R5151&gt;=R5150,R5151&gt;R5152),"YES","NO")</f>
        <v>NO</v>
      </c>
      <c r="T5151" s="1">
        <f>IF(C5151&lt;C5150,0,IF(T5150=1,1,IF(S5151="YES",1,0)))</f>
        <v>0</v>
      </c>
      <c r="U5151" s="1" t="str">
        <f>IF(AND(T5150=0,T5151=1),"YES","NO")</f>
        <v>NO</v>
      </c>
    </row>
    <row r="5152" spans="1:21" x14ac:dyDescent="0.3">
      <c r="A5152" s="1">
        <v>5152</v>
      </c>
      <c r="B5152" s="1">
        <v>330</v>
      </c>
      <c r="C5152" s="1">
        <v>26000</v>
      </c>
      <c r="D5152" s="1">
        <v>4.7</v>
      </c>
      <c r="E5152" s="1">
        <v>4.2</v>
      </c>
      <c r="F5152" s="1">
        <v>2</v>
      </c>
      <c r="G5152" s="1" t="s">
        <v>4</v>
      </c>
      <c r="H5152" s="1">
        <v>1.34</v>
      </c>
      <c r="I5152" s="1">
        <v>0.24</v>
      </c>
      <c r="J5152" s="1">
        <v>0.57999999999999996</v>
      </c>
      <c r="K5152" s="1">
        <v>7.0000000000000007E-2</v>
      </c>
      <c r="L5152" s="1">
        <v>0.12</v>
      </c>
      <c r="M5152" s="3">
        <f>PI()*(D5152*0.0254)^2/4</f>
        <v>1.1193168213263724E-2</v>
      </c>
      <c r="N5152" s="1">
        <f>ROUND(H5152*4.45,0)</f>
        <v>6</v>
      </c>
      <c r="O5152" s="1">
        <f>I5152*745.7</f>
        <v>178.96800000000002</v>
      </c>
      <c r="P5152" s="5">
        <f>ROUND(N5152^(3/2)/O5152/SQRT(2*1.28*M5152)*100,0)</f>
        <v>49</v>
      </c>
      <c r="Q5152" s="4">
        <f>E5152/D5152</f>
        <v>0.8936170212765957</v>
      </c>
      <c r="R5152" s="1">
        <f>ROUND(L5152^(3/2)/K5152*100*SQRT(2/PI()),0)</f>
        <v>47</v>
      </c>
      <c r="S5152" s="1" t="str">
        <f>IF(AND(R5152&gt;=R5151,R5152&gt;R5153),"YES","NO")</f>
        <v>NO</v>
      </c>
      <c r="T5152" s="1">
        <f>IF(C5152&lt;C5151,0,IF(T5151=1,1,IF(S5152="YES",1,0)))</f>
        <v>0</v>
      </c>
      <c r="U5152" s="1" t="str">
        <f>IF(AND(T5151=0,T5152=1),"YES","NO")</f>
        <v>NO</v>
      </c>
    </row>
    <row r="5153" spans="1:21" x14ac:dyDescent="0.3">
      <c r="A5153" s="1">
        <v>5153</v>
      </c>
      <c r="B5153" s="1">
        <v>330</v>
      </c>
      <c r="C5153" s="1">
        <v>26999</v>
      </c>
      <c r="D5153" s="1">
        <v>4.7</v>
      </c>
      <c r="E5153" s="1">
        <v>4.2</v>
      </c>
      <c r="F5153" s="1">
        <v>2</v>
      </c>
      <c r="G5153" s="1" t="s">
        <v>4</v>
      </c>
      <c r="H5153" s="1">
        <v>1.44</v>
      </c>
      <c r="I5153" s="1">
        <v>0.26</v>
      </c>
      <c r="J5153" s="1">
        <v>0.62</v>
      </c>
      <c r="K5153" s="1">
        <v>7.0000000000000007E-2</v>
      </c>
      <c r="L5153" s="1">
        <v>0.12</v>
      </c>
      <c r="M5153" s="3">
        <f>PI()*(D5153*0.0254)^2/4</f>
        <v>1.1193168213263724E-2</v>
      </c>
      <c r="N5153" s="1">
        <f>ROUND(H5153*4.45,0)</f>
        <v>6</v>
      </c>
      <c r="O5153" s="1">
        <f>I5153*745.7</f>
        <v>193.88200000000001</v>
      </c>
      <c r="P5153" s="5">
        <f>ROUND(N5153^(3/2)/O5153/SQRT(2*1.28*M5153)*100,0)</f>
        <v>45</v>
      </c>
      <c r="Q5153" s="4">
        <f>E5153/D5153</f>
        <v>0.8936170212765957</v>
      </c>
      <c r="R5153" s="1">
        <f>ROUND(L5153^(3/2)/K5153*100*SQRT(2/PI()),0)</f>
        <v>47</v>
      </c>
      <c r="S5153" s="1" t="str">
        <f>IF(AND(R5153&gt;=R5152,R5153&gt;R5154),"YES","NO")</f>
        <v>NO</v>
      </c>
      <c r="T5153" s="1">
        <f>IF(C5153&lt;C5152,0,IF(T5152=1,1,IF(S5153="YES",1,0)))</f>
        <v>0</v>
      </c>
      <c r="U5153" s="1" t="str">
        <f>IF(AND(T5152=0,T5153=1),"YES","NO")</f>
        <v>NO</v>
      </c>
    </row>
    <row r="5154" spans="1:21" x14ac:dyDescent="0.3">
      <c r="A5154" s="1">
        <v>5154</v>
      </c>
      <c r="B5154" s="1">
        <v>330</v>
      </c>
      <c r="C5154" s="1">
        <v>28000</v>
      </c>
      <c r="D5154" s="1">
        <v>4.7</v>
      </c>
      <c r="E5154" s="1">
        <v>4.2</v>
      </c>
      <c r="F5154" s="1">
        <v>2</v>
      </c>
      <c r="G5154" s="1" t="s">
        <v>4</v>
      </c>
      <c r="H5154" s="1">
        <v>1.55</v>
      </c>
      <c r="I5154" s="1">
        <v>0.28999999999999998</v>
      </c>
      <c r="J5154" s="1">
        <v>0.66</v>
      </c>
      <c r="K5154" s="1">
        <v>7.0000000000000007E-2</v>
      </c>
      <c r="L5154" s="1">
        <v>0.12</v>
      </c>
      <c r="M5154" s="3">
        <f>PI()*(D5154*0.0254)^2/4</f>
        <v>1.1193168213263724E-2</v>
      </c>
      <c r="N5154" s="1">
        <f>ROUND(H5154*4.45,0)</f>
        <v>7</v>
      </c>
      <c r="O5154" s="1">
        <f>I5154*745.7</f>
        <v>216.25299999999999</v>
      </c>
      <c r="P5154" s="5">
        <f>ROUND(N5154^(3/2)/O5154/SQRT(2*1.28*M5154)*100,0)</f>
        <v>51</v>
      </c>
      <c r="Q5154" s="4">
        <f>E5154/D5154</f>
        <v>0.8936170212765957</v>
      </c>
      <c r="R5154" s="1">
        <f>ROUND(L5154^(3/2)/K5154*100*SQRT(2/PI()),0)</f>
        <v>47</v>
      </c>
      <c r="S5154" s="1" t="str">
        <f>IF(AND(R5154&gt;=R5153,R5154&gt;R5155),"YES","NO")</f>
        <v>NO</v>
      </c>
      <c r="T5154" s="1">
        <f>IF(C5154&lt;C5153,0,IF(T5153=1,1,IF(S5154="YES",1,0)))</f>
        <v>0</v>
      </c>
      <c r="U5154" s="1" t="str">
        <f>IF(AND(T5153=0,T5154=1),"YES","NO")</f>
        <v>NO</v>
      </c>
    </row>
    <row r="5155" spans="1:21" x14ac:dyDescent="0.3">
      <c r="A5155" s="1">
        <v>5155</v>
      </c>
      <c r="B5155" s="1">
        <v>330</v>
      </c>
      <c r="C5155" s="1">
        <v>29000</v>
      </c>
      <c r="D5155" s="1">
        <v>4.7</v>
      </c>
      <c r="E5155" s="1">
        <v>4.2</v>
      </c>
      <c r="F5155" s="1">
        <v>2</v>
      </c>
      <c r="G5155" s="1" t="s">
        <v>4</v>
      </c>
      <c r="H5155" s="1">
        <v>1.66</v>
      </c>
      <c r="I5155" s="1">
        <v>0.32</v>
      </c>
      <c r="J5155" s="1">
        <v>0.7</v>
      </c>
      <c r="K5155" s="1">
        <v>7.0000000000000007E-2</v>
      </c>
      <c r="L5155" s="1">
        <v>0.12</v>
      </c>
      <c r="M5155" s="3">
        <f>PI()*(D5155*0.0254)^2/4</f>
        <v>1.1193168213263724E-2</v>
      </c>
      <c r="N5155" s="1">
        <f>ROUND(H5155*4.45,0)</f>
        <v>7</v>
      </c>
      <c r="O5155" s="1">
        <f>I5155*745.7</f>
        <v>238.62400000000002</v>
      </c>
      <c r="P5155" s="5">
        <f>ROUND(N5155^(3/2)/O5155/SQRT(2*1.28*M5155)*100,0)</f>
        <v>46</v>
      </c>
      <c r="Q5155" s="4">
        <f>E5155/D5155</f>
        <v>0.8936170212765957</v>
      </c>
      <c r="R5155" s="1">
        <f>ROUND(L5155^(3/2)/K5155*100*SQRT(2/PI()),0)</f>
        <v>47</v>
      </c>
      <c r="S5155" s="1" t="str">
        <f>IF(AND(R5155&gt;=R5154,R5155&gt;R5156),"YES","NO")</f>
        <v>NO</v>
      </c>
      <c r="T5155" s="1">
        <f>IF(C5155&lt;C5154,0,IF(T5154=1,1,IF(S5155="YES",1,0)))</f>
        <v>0</v>
      </c>
      <c r="U5155" s="1" t="str">
        <f>IF(AND(T5154=0,T5155=1),"YES","NO")</f>
        <v>NO</v>
      </c>
    </row>
    <row r="5156" spans="1:21" x14ac:dyDescent="0.3">
      <c r="A5156" s="1">
        <v>5156</v>
      </c>
      <c r="B5156" s="1">
        <v>330</v>
      </c>
      <c r="C5156" s="1">
        <v>30000</v>
      </c>
      <c r="D5156" s="1">
        <v>4.7</v>
      </c>
      <c r="E5156" s="1">
        <v>4.2</v>
      </c>
      <c r="F5156" s="1">
        <v>2</v>
      </c>
      <c r="G5156" s="1" t="s">
        <v>4</v>
      </c>
      <c r="H5156" s="1">
        <v>1.78</v>
      </c>
      <c r="I5156" s="1">
        <v>0.35</v>
      </c>
      <c r="J5156" s="1">
        <v>0.75</v>
      </c>
      <c r="K5156" s="1">
        <v>7.0000000000000007E-2</v>
      </c>
      <c r="L5156" s="1">
        <v>0.12</v>
      </c>
      <c r="M5156" s="3">
        <f>PI()*(D5156*0.0254)^2/4</f>
        <v>1.1193168213263724E-2</v>
      </c>
      <c r="N5156" s="1">
        <f>ROUND(H5156*4.45,0)</f>
        <v>8</v>
      </c>
      <c r="O5156" s="1">
        <f>I5156*745.7</f>
        <v>260.995</v>
      </c>
      <c r="P5156" s="5">
        <f>ROUND(N5156^(3/2)/O5156/SQRT(2*1.28*M5156)*100,0)</f>
        <v>51</v>
      </c>
      <c r="Q5156" s="4">
        <f>E5156/D5156</f>
        <v>0.8936170212765957</v>
      </c>
      <c r="R5156" s="1">
        <f>ROUND(L5156^(3/2)/K5156*100*SQRT(2/PI()),0)</f>
        <v>47</v>
      </c>
      <c r="S5156" s="1" t="str">
        <f>IF(AND(R5156&gt;=R5155,R5156&gt;R5157),"YES","NO")</f>
        <v>NO</v>
      </c>
      <c r="T5156" s="1">
        <f>IF(C5156&lt;C5155,0,IF(T5155=1,1,IF(S5156="YES",1,0)))</f>
        <v>0</v>
      </c>
      <c r="U5156" s="1" t="str">
        <f>IF(AND(T5155=0,T5156=1),"YES","NO")</f>
        <v>NO</v>
      </c>
    </row>
    <row r="5157" spans="1:21" x14ac:dyDescent="0.3">
      <c r="A5157" s="1">
        <v>5157</v>
      </c>
      <c r="B5157" s="1">
        <v>330</v>
      </c>
      <c r="C5157" s="1">
        <v>31000</v>
      </c>
      <c r="D5157" s="1">
        <v>4.7</v>
      </c>
      <c r="E5157" s="1">
        <v>4.2</v>
      </c>
      <c r="F5157" s="1">
        <v>2</v>
      </c>
      <c r="G5157" s="1" t="s">
        <v>4</v>
      </c>
      <c r="H5157" s="1">
        <v>1.9</v>
      </c>
      <c r="I5157" s="1">
        <v>0.39</v>
      </c>
      <c r="J5157" s="1">
        <v>0.79</v>
      </c>
      <c r="K5157" s="1">
        <v>7.0000000000000007E-2</v>
      </c>
      <c r="L5157" s="1">
        <v>0.12</v>
      </c>
      <c r="M5157" s="3">
        <f>PI()*(D5157*0.0254)^2/4</f>
        <v>1.1193168213263724E-2</v>
      </c>
      <c r="N5157" s="1">
        <f>ROUND(H5157*4.45,0)</f>
        <v>8</v>
      </c>
      <c r="O5157" s="1">
        <f>I5157*745.7</f>
        <v>290.82300000000004</v>
      </c>
      <c r="P5157" s="5">
        <f>ROUND(N5157^(3/2)/O5157/SQRT(2*1.28*M5157)*100,0)</f>
        <v>46</v>
      </c>
      <c r="Q5157" s="4">
        <f>E5157/D5157</f>
        <v>0.8936170212765957</v>
      </c>
      <c r="R5157" s="1">
        <f>ROUND(L5157^(3/2)/K5157*100*SQRT(2/PI()),0)</f>
        <v>47</v>
      </c>
      <c r="S5157" s="1" t="str">
        <f>IF(AND(R5157&gt;=R5156,R5157&gt;R5158),"YES","NO")</f>
        <v>NO</v>
      </c>
      <c r="T5157" s="1">
        <f>IF(C5157&lt;C5156,0,IF(T5156=1,1,IF(S5157="YES",1,0)))</f>
        <v>0</v>
      </c>
      <c r="U5157" s="1" t="str">
        <f>IF(AND(T5156=0,T5157=1),"YES","NO")</f>
        <v>NO</v>
      </c>
    </row>
    <row r="5158" spans="1:21" x14ac:dyDescent="0.3">
      <c r="A5158" s="1">
        <v>5158</v>
      </c>
      <c r="B5158" s="1">
        <v>330</v>
      </c>
      <c r="C5158" s="1">
        <v>32000</v>
      </c>
      <c r="D5158" s="1">
        <v>4.7</v>
      </c>
      <c r="E5158" s="1">
        <v>4.2</v>
      </c>
      <c r="F5158" s="1">
        <v>2</v>
      </c>
      <c r="G5158" s="1" t="s">
        <v>4</v>
      </c>
      <c r="H5158" s="1">
        <v>2.02</v>
      </c>
      <c r="I5158" s="1">
        <v>0.42</v>
      </c>
      <c r="J5158" s="1">
        <v>0.83</v>
      </c>
      <c r="K5158" s="1">
        <v>7.0000000000000007E-2</v>
      </c>
      <c r="L5158" s="1">
        <v>0.12</v>
      </c>
      <c r="M5158" s="3">
        <f>PI()*(D5158*0.0254)^2/4</f>
        <v>1.1193168213263724E-2</v>
      </c>
      <c r="N5158" s="1">
        <f>ROUND(H5158*4.45,0)</f>
        <v>9</v>
      </c>
      <c r="O5158" s="1">
        <f>I5158*745.7</f>
        <v>313.19400000000002</v>
      </c>
      <c r="P5158" s="5">
        <f>ROUND(N5158^(3/2)/O5158/SQRT(2*1.28*M5158)*100,0)</f>
        <v>51</v>
      </c>
      <c r="Q5158" s="4">
        <f>E5158/D5158</f>
        <v>0.8936170212765957</v>
      </c>
      <c r="R5158" s="1">
        <f>ROUND(L5158^(3/2)/K5158*100*SQRT(2/PI()),0)</f>
        <v>47</v>
      </c>
      <c r="S5158" s="1" t="str">
        <f>IF(AND(R5158&gt;=R5157,R5158&gt;R5159),"YES","NO")</f>
        <v>NO</v>
      </c>
      <c r="T5158" s="1">
        <f>IF(C5158&lt;C5157,0,IF(T5157=1,1,IF(S5158="YES",1,0)))</f>
        <v>0</v>
      </c>
      <c r="U5158" s="1" t="str">
        <f>IF(AND(T5157=0,T5158=1),"YES","NO")</f>
        <v>NO</v>
      </c>
    </row>
    <row r="5159" spans="1:21" x14ac:dyDescent="0.3">
      <c r="A5159" s="1">
        <v>5159</v>
      </c>
      <c r="B5159" s="1">
        <v>330</v>
      </c>
      <c r="C5159" s="1">
        <v>33000</v>
      </c>
      <c r="D5159" s="1">
        <v>4.7</v>
      </c>
      <c r="E5159" s="1">
        <v>4.2</v>
      </c>
      <c r="F5159" s="1">
        <v>2</v>
      </c>
      <c r="G5159" s="1" t="s">
        <v>4</v>
      </c>
      <c r="H5159" s="1">
        <v>2.15</v>
      </c>
      <c r="I5159" s="1">
        <v>0.46</v>
      </c>
      <c r="J5159" s="1">
        <v>0.88</v>
      </c>
      <c r="K5159" s="1">
        <v>7.0000000000000007E-2</v>
      </c>
      <c r="L5159" s="1">
        <v>0.12</v>
      </c>
      <c r="M5159" s="3">
        <f>PI()*(D5159*0.0254)^2/4</f>
        <v>1.1193168213263724E-2</v>
      </c>
      <c r="N5159" s="1">
        <f>ROUND(H5159*4.45,0)</f>
        <v>10</v>
      </c>
      <c r="O5159" s="1">
        <f>I5159*745.7</f>
        <v>343.02200000000005</v>
      </c>
      <c r="P5159" s="5">
        <f>ROUND(N5159^(3/2)/O5159/SQRT(2*1.28*M5159)*100,0)</f>
        <v>54</v>
      </c>
      <c r="Q5159" s="4">
        <f>E5159/D5159</f>
        <v>0.8936170212765957</v>
      </c>
      <c r="R5159" s="1">
        <f>ROUND(L5159^(3/2)/K5159*100*SQRT(2/PI()),0)</f>
        <v>47</v>
      </c>
      <c r="S5159" s="1" t="str">
        <f>IF(AND(R5159&gt;=R5158,R5159&gt;R5160),"YES","NO")</f>
        <v>NO</v>
      </c>
      <c r="T5159" s="1">
        <f>IF(C5159&lt;C5158,0,IF(T5158=1,1,IF(S5159="YES",1,0)))</f>
        <v>0</v>
      </c>
      <c r="U5159" s="1" t="str">
        <f>IF(AND(T5158=0,T5159=1),"YES","NO")</f>
        <v>NO</v>
      </c>
    </row>
    <row r="5160" spans="1:21" x14ac:dyDescent="0.3">
      <c r="A5160" s="1">
        <v>5160</v>
      </c>
      <c r="B5160" s="1">
        <v>330</v>
      </c>
      <c r="C5160" s="1">
        <v>34000</v>
      </c>
      <c r="D5160" s="1">
        <v>4.7</v>
      </c>
      <c r="E5160" s="1">
        <v>4.2</v>
      </c>
      <c r="F5160" s="1">
        <v>2</v>
      </c>
      <c r="G5160" s="1" t="s">
        <v>4</v>
      </c>
      <c r="H5160" s="1">
        <v>2.2799999999999998</v>
      </c>
      <c r="I5160" s="1">
        <v>0.5</v>
      </c>
      <c r="J5160" s="1">
        <v>0.93</v>
      </c>
      <c r="K5160" s="1">
        <v>7.0000000000000007E-2</v>
      </c>
      <c r="L5160" s="1">
        <v>0.12</v>
      </c>
      <c r="M5160" s="3">
        <f>PI()*(D5160*0.0254)^2/4</f>
        <v>1.1193168213263724E-2</v>
      </c>
      <c r="N5160" s="1">
        <f>ROUND(H5160*4.45,0)</f>
        <v>10</v>
      </c>
      <c r="O5160" s="1">
        <f>I5160*745.7</f>
        <v>372.85</v>
      </c>
      <c r="P5160" s="5">
        <f>ROUND(N5160^(3/2)/O5160/SQRT(2*1.28*M5160)*100,0)</f>
        <v>50</v>
      </c>
      <c r="Q5160" s="4">
        <f>E5160/D5160</f>
        <v>0.8936170212765957</v>
      </c>
      <c r="R5160" s="1">
        <f>ROUND(L5160^(3/2)/K5160*100*SQRT(2/PI()),0)</f>
        <v>47</v>
      </c>
      <c r="S5160" s="1" t="str">
        <f>IF(AND(R5160&gt;=R5159,R5160&gt;R5161),"YES","NO")</f>
        <v>NO</v>
      </c>
      <c r="T5160" s="1">
        <f>IF(C5160&lt;C5159,0,IF(T5159=1,1,IF(S5160="YES",1,0)))</f>
        <v>0</v>
      </c>
      <c r="U5160" s="1" t="str">
        <f>IF(AND(T5159=0,T5160=1),"YES","NO")</f>
        <v>NO</v>
      </c>
    </row>
    <row r="5161" spans="1:21" x14ac:dyDescent="0.3">
      <c r="A5161" s="1">
        <v>5161</v>
      </c>
      <c r="B5161" s="1">
        <v>330</v>
      </c>
      <c r="C5161" s="1">
        <v>35000</v>
      </c>
      <c r="D5161" s="1">
        <v>4.7</v>
      </c>
      <c r="E5161" s="1">
        <v>4.2</v>
      </c>
      <c r="F5161" s="1">
        <v>2</v>
      </c>
      <c r="G5161" s="1" t="s">
        <v>4</v>
      </c>
      <c r="H5161" s="1">
        <v>2.41</v>
      </c>
      <c r="I5161" s="1">
        <v>0.54</v>
      </c>
      <c r="J5161" s="1">
        <v>0.98</v>
      </c>
      <c r="K5161" s="1">
        <v>7.0000000000000007E-2</v>
      </c>
      <c r="L5161" s="1">
        <v>0.12</v>
      </c>
      <c r="M5161" s="3">
        <f>PI()*(D5161*0.0254)^2/4</f>
        <v>1.1193168213263724E-2</v>
      </c>
      <c r="N5161" s="1">
        <f>ROUND(H5161*4.45,0)</f>
        <v>11</v>
      </c>
      <c r="O5161" s="1">
        <f>I5161*745.7</f>
        <v>402.67800000000005</v>
      </c>
      <c r="P5161" s="5">
        <f>ROUND(N5161^(3/2)/O5161/SQRT(2*1.28*M5161)*100,0)</f>
        <v>54</v>
      </c>
      <c r="Q5161" s="4">
        <f>E5161/D5161</f>
        <v>0.8936170212765957</v>
      </c>
      <c r="R5161" s="1">
        <f>ROUND(L5161^(3/2)/K5161*100*SQRT(2/PI()),0)</f>
        <v>47</v>
      </c>
      <c r="S5161" s="1" t="str">
        <f>IF(AND(R5161&gt;=R5160,R5161&gt;R5162),"YES","NO")</f>
        <v>NO</v>
      </c>
      <c r="T5161" s="1">
        <f>IF(C5161&lt;C5160,0,IF(T5160=1,1,IF(S5161="YES",1,0)))</f>
        <v>0</v>
      </c>
      <c r="U5161" s="1" t="str">
        <f>IF(AND(T5160=0,T5161=1),"YES","NO")</f>
        <v>NO</v>
      </c>
    </row>
    <row r="5162" spans="1:21" x14ac:dyDescent="0.3">
      <c r="A5162" s="1">
        <v>5162</v>
      </c>
      <c r="B5162" s="1">
        <v>330</v>
      </c>
      <c r="C5162" s="1">
        <v>36000</v>
      </c>
      <c r="D5162" s="1">
        <v>4.7</v>
      </c>
      <c r="E5162" s="1">
        <v>4.2</v>
      </c>
      <c r="F5162" s="1">
        <v>2</v>
      </c>
      <c r="G5162" s="1" t="s">
        <v>4</v>
      </c>
      <c r="H5162" s="1">
        <v>2.5499999999999998</v>
      </c>
      <c r="I5162" s="1">
        <v>0.59</v>
      </c>
      <c r="J5162" s="1">
        <v>1.03</v>
      </c>
      <c r="K5162" s="1">
        <v>0.06</v>
      </c>
      <c r="L5162" s="1">
        <v>0.12</v>
      </c>
      <c r="M5162" s="3">
        <f>PI()*(D5162*0.0254)^2/4</f>
        <v>1.1193168213263724E-2</v>
      </c>
      <c r="N5162" s="1">
        <f>ROUND(H5162*4.45,0)</f>
        <v>11</v>
      </c>
      <c r="O5162" s="1">
        <f>I5162*745.7</f>
        <v>439.96300000000002</v>
      </c>
      <c r="P5162" s="5">
        <f>ROUND(N5162^(3/2)/O5162/SQRT(2*1.28*M5162)*100,0)</f>
        <v>49</v>
      </c>
      <c r="Q5162" s="4">
        <f>E5162/D5162</f>
        <v>0.8936170212765957</v>
      </c>
      <c r="R5162" s="1">
        <f>ROUND(L5162^(3/2)/K5162*100*SQRT(2/PI()),0)</f>
        <v>55</v>
      </c>
      <c r="S5162" s="1" t="str">
        <f>IF(AND(R5162&gt;=R5161,R5162&gt;R5163),"YES","NO")</f>
        <v>NO</v>
      </c>
      <c r="T5162" s="1">
        <f>IF(C5162&lt;C5161,0,IF(T5161=1,1,IF(S5162="YES",1,0)))</f>
        <v>0</v>
      </c>
      <c r="U5162" s="1" t="str">
        <f>IF(AND(T5161=0,T5162=1),"YES","NO")</f>
        <v>NO</v>
      </c>
    </row>
    <row r="5163" spans="1:21" x14ac:dyDescent="0.3">
      <c r="A5163" s="1">
        <v>5163</v>
      </c>
      <c r="B5163" s="1">
        <v>330</v>
      </c>
      <c r="C5163" s="1">
        <v>37000</v>
      </c>
      <c r="D5163" s="1">
        <v>4.7</v>
      </c>
      <c r="E5163" s="1">
        <v>4.2</v>
      </c>
      <c r="F5163" s="1">
        <v>2</v>
      </c>
      <c r="G5163" s="1" t="s">
        <v>4</v>
      </c>
      <c r="H5163" s="1">
        <v>2.7</v>
      </c>
      <c r="I5163" s="1">
        <v>0.64</v>
      </c>
      <c r="J5163" s="1">
        <v>1.0900000000000001</v>
      </c>
      <c r="K5163" s="1">
        <v>0.06</v>
      </c>
      <c r="L5163" s="1">
        <v>0.12</v>
      </c>
      <c r="M5163" s="3">
        <f>PI()*(D5163*0.0254)^2/4</f>
        <v>1.1193168213263724E-2</v>
      </c>
      <c r="N5163" s="1">
        <f>ROUND(H5163*4.45,0)</f>
        <v>12</v>
      </c>
      <c r="O5163" s="1">
        <f>I5163*745.7</f>
        <v>477.24800000000005</v>
      </c>
      <c r="P5163" s="5">
        <f>ROUND(N5163^(3/2)/O5163/SQRT(2*1.28*M5163)*100,0)</f>
        <v>51</v>
      </c>
      <c r="Q5163" s="4">
        <f>E5163/D5163</f>
        <v>0.8936170212765957</v>
      </c>
      <c r="R5163" s="1">
        <f>ROUND(L5163^(3/2)/K5163*100*SQRT(2/PI()),0)</f>
        <v>55</v>
      </c>
      <c r="S5163" s="1" t="str">
        <f>IF(AND(R5163&gt;=R5162,R5163&gt;R5164),"YES","NO")</f>
        <v>YES</v>
      </c>
      <c r="T5163" s="1">
        <f>IF(C5163&lt;C5162,0,IF(T5162=1,1,IF(S5163="YES",1,0)))</f>
        <v>1</v>
      </c>
      <c r="U5163" s="1" t="str">
        <f>IF(AND(T5162=0,T5163=1),"YES","NO")</f>
        <v>YES</v>
      </c>
    </row>
    <row r="5164" spans="1:21" x14ac:dyDescent="0.3">
      <c r="A5164" s="1">
        <v>5164</v>
      </c>
      <c r="B5164" s="1">
        <v>330</v>
      </c>
      <c r="C5164" s="1">
        <v>38000</v>
      </c>
      <c r="D5164" s="1">
        <v>4.7</v>
      </c>
      <c r="E5164" s="1">
        <v>4.2</v>
      </c>
      <c r="F5164" s="1">
        <v>2</v>
      </c>
      <c r="G5164" s="1" t="s">
        <v>4</v>
      </c>
      <c r="H5164" s="1">
        <v>2.86</v>
      </c>
      <c r="I5164" s="1">
        <v>0.81</v>
      </c>
      <c r="J5164" s="1">
        <v>1.35</v>
      </c>
      <c r="K5164" s="1">
        <v>0.08</v>
      </c>
      <c r="L5164" s="1">
        <v>0.12</v>
      </c>
      <c r="M5164" s="3">
        <f>PI()*(D5164*0.0254)^2/4</f>
        <v>1.1193168213263724E-2</v>
      </c>
      <c r="N5164" s="1">
        <f>ROUND(H5164*4.45,0)</f>
        <v>13</v>
      </c>
      <c r="O5164" s="1">
        <f>I5164*745.7</f>
        <v>604.01700000000005</v>
      </c>
      <c r="P5164" s="5">
        <f>ROUND(N5164^(3/2)/O5164/SQRT(2*1.28*M5164)*100,0)</f>
        <v>46</v>
      </c>
      <c r="Q5164" s="4">
        <f>E5164/D5164</f>
        <v>0.8936170212765957</v>
      </c>
      <c r="R5164" s="1">
        <f>ROUND(L5164^(3/2)/K5164*100*SQRT(2/PI()),0)</f>
        <v>41</v>
      </c>
      <c r="S5164" s="1" t="str">
        <f>IF(AND(R5164&gt;=R5163,R5164&gt;R5165),"YES","NO")</f>
        <v>NO</v>
      </c>
      <c r="T5164" s="1">
        <f>IF(C5164&lt;C5163,0,IF(T5163=1,1,IF(S5164="YES",1,0)))</f>
        <v>1</v>
      </c>
      <c r="U5164" s="1" t="str">
        <f>IF(AND(T5163=0,T5164=1),"YES","NO")</f>
        <v>NO</v>
      </c>
    </row>
    <row r="5165" spans="1:21" x14ac:dyDescent="0.3">
      <c r="A5165" s="1">
        <v>5165</v>
      </c>
      <c r="B5165" s="1">
        <v>330</v>
      </c>
      <c r="C5165" s="1">
        <v>39000</v>
      </c>
      <c r="D5165" s="1">
        <v>4.7</v>
      </c>
      <c r="E5165" s="1">
        <v>4.2</v>
      </c>
      <c r="F5165" s="1">
        <v>2</v>
      </c>
      <c r="G5165" s="1" t="s">
        <v>4</v>
      </c>
      <c r="H5165" s="1">
        <v>3.05</v>
      </c>
      <c r="I5165" s="1">
        <v>1.1100000000000001</v>
      </c>
      <c r="J5165" s="1">
        <v>1.79</v>
      </c>
      <c r="K5165" s="1">
        <v>0.1</v>
      </c>
      <c r="L5165" s="1">
        <v>0.12</v>
      </c>
      <c r="M5165" s="3">
        <f>PI()*(D5165*0.0254)^2/4</f>
        <v>1.1193168213263724E-2</v>
      </c>
      <c r="N5165" s="1">
        <f>ROUND(H5165*4.45,0)</f>
        <v>14</v>
      </c>
      <c r="O5165" s="1">
        <f>I5165*745.7</f>
        <v>827.72700000000009</v>
      </c>
      <c r="P5165" s="5">
        <f>ROUND(N5165^(3/2)/O5165/SQRT(2*1.28*M5165)*100,0)</f>
        <v>37</v>
      </c>
      <c r="Q5165" s="4">
        <f>E5165/D5165</f>
        <v>0.8936170212765957</v>
      </c>
      <c r="R5165" s="1">
        <f>ROUND(L5165^(3/2)/K5165*100*SQRT(2/PI()),0)</f>
        <v>33</v>
      </c>
      <c r="S5165" s="1" t="str">
        <f>IF(AND(R5165&gt;=R5164,R5165&gt;R5166),"YES","NO")</f>
        <v>NO</v>
      </c>
      <c r="T5165" s="1">
        <f>IF(C5165&lt;C5164,0,IF(T5164=1,1,IF(S5165="YES",1,0)))</f>
        <v>1</v>
      </c>
      <c r="U5165" s="1" t="str">
        <f>IF(AND(T5164=0,T5165=1),"YES","NO")</f>
        <v>NO</v>
      </c>
    </row>
    <row r="5166" spans="1:21" x14ac:dyDescent="0.3">
      <c r="A5166" s="1">
        <v>5166</v>
      </c>
      <c r="B5166" s="1">
        <v>330</v>
      </c>
      <c r="C5166" s="1">
        <v>42000</v>
      </c>
      <c r="D5166" s="1">
        <v>4.7</v>
      </c>
      <c r="E5166" s="1">
        <v>4.2</v>
      </c>
      <c r="F5166" s="1">
        <v>2</v>
      </c>
      <c r="G5166" s="1" t="s">
        <v>4</v>
      </c>
      <c r="H5166" s="1">
        <v>3.63</v>
      </c>
      <c r="I5166" s="1">
        <v>1.89</v>
      </c>
      <c r="J5166" s="1">
        <v>2.84</v>
      </c>
      <c r="K5166" s="1">
        <v>0.13</v>
      </c>
      <c r="L5166" s="1">
        <v>0.13</v>
      </c>
      <c r="M5166" s="3">
        <f>PI()*(D5166*0.0254)^2/4</f>
        <v>1.1193168213263724E-2</v>
      </c>
      <c r="N5166" s="1">
        <f>ROUND(H5166*4.45,0)</f>
        <v>16</v>
      </c>
      <c r="O5166" s="1">
        <f>I5166*745.7</f>
        <v>1409.373</v>
      </c>
      <c r="P5166" s="5">
        <f>ROUND(N5166^(3/2)/O5166/SQRT(2*1.28*M5166)*100,0)</f>
        <v>27</v>
      </c>
      <c r="Q5166" s="4">
        <f>E5166/D5166</f>
        <v>0.8936170212765957</v>
      </c>
      <c r="R5166" s="1">
        <f>ROUND(L5166^(3/2)/K5166*100*SQRT(2/PI()),0)</f>
        <v>29</v>
      </c>
      <c r="S5166" s="1" t="str">
        <f>IF(AND(R5166&gt;=R5165,R5166&gt;R5167),"YES","NO")</f>
        <v>NO</v>
      </c>
      <c r="T5166" s="1">
        <f>IF(C5166&lt;C5165,0,IF(T5165=1,1,IF(S5166="YES",1,0)))</f>
        <v>1</v>
      </c>
      <c r="U5166" s="1" t="str">
        <f>IF(AND(T5165=0,T5166=1),"YES","NO")</f>
        <v>NO</v>
      </c>
    </row>
    <row r="5167" spans="1:21" x14ac:dyDescent="0.3">
      <c r="A5167" s="1">
        <v>5167</v>
      </c>
      <c r="B5167" s="1">
        <v>330</v>
      </c>
      <c r="C5167" s="1">
        <v>43000</v>
      </c>
      <c r="D5167" s="1">
        <v>4.7</v>
      </c>
      <c r="E5167" s="1">
        <v>4.2</v>
      </c>
      <c r="F5167" s="1">
        <v>2</v>
      </c>
      <c r="G5167" s="1" t="s">
        <v>4</v>
      </c>
      <c r="H5167" s="1">
        <v>3.87</v>
      </c>
      <c r="I5167" s="1">
        <v>2.5</v>
      </c>
      <c r="J5167" s="1">
        <v>3.67</v>
      </c>
      <c r="K5167" s="1">
        <v>0.16</v>
      </c>
      <c r="L5167" s="1">
        <v>0.13</v>
      </c>
      <c r="M5167" s="3">
        <f>PI()*(D5167*0.0254)^2/4</f>
        <v>1.1193168213263724E-2</v>
      </c>
      <c r="N5167" s="1">
        <f>ROUND(H5167*4.45,0)</f>
        <v>17</v>
      </c>
      <c r="O5167" s="1">
        <f>I5167*745.7</f>
        <v>1864.25</v>
      </c>
      <c r="P5167" s="5">
        <f>ROUND(N5167^(3/2)/O5167/SQRT(2*1.28*M5167)*100,0)</f>
        <v>22</v>
      </c>
      <c r="Q5167" s="4">
        <f>E5167/D5167</f>
        <v>0.8936170212765957</v>
      </c>
      <c r="R5167" s="1">
        <f>ROUND(L5167^(3/2)/K5167*100*SQRT(2/PI()),0)</f>
        <v>23</v>
      </c>
      <c r="S5167" s="1" t="str">
        <f>IF(AND(R5167&gt;=R5166,R5167&gt;R5168),"YES","NO")</f>
        <v>NO</v>
      </c>
      <c r="T5167" s="1">
        <f>IF(C5167&lt;C5166,0,IF(T5166=1,1,IF(S5167="YES",1,0)))</f>
        <v>1</v>
      </c>
      <c r="U5167" s="1" t="str">
        <f>IF(AND(T5166=0,T5167=1),"YES","NO")</f>
        <v>NO</v>
      </c>
    </row>
    <row r="5168" spans="1:21" x14ac:dyDescent="0.3">
      <c r="A5168" s="1">
        <v>5168</v>
      </c>
      <c r="B5168" s="1">
        <v>330</v>
      </c>
      <c r="C5168" s="1">
        <v>44000</v>
      </c>
      <c r="D5168" s="1">
        <v>4.7</v>
      </c>
      <c r="E5168" s="1">
        <v>4.2</v>
      </c>
      <c r="F5168" s="1">
        <v>2</v>
      </c>
      <c r="G5168" s="1" t="s">
        <v>4</v>
      </c>
      <c r="H5168" s="1">
        <v>4.07</v>
      </c>
      <c r="I5168" s="1">
        <v>2.77</v>
      </c>
      <c r="J5168" s="1">
        <v>3.96</v>
      </c>
      <c r="K5168" s="1">
        <v>0.17</v>
      </c>
      <c r="L5168" s="1">
        <v>0.13</v>
      </c>
      <c r="M5168" s="3">
        <f>PI()*(D5168*0.0254)^2/4</f>
        <v>1.1193168213263724E-2</v>
      </c>
      <c r="N5168" s="1">
        <f>ROUND(H5168*4.45,0)</f>
        <v>18</v>
      </c>
      <c r="O5168" s="1">
        <f>I5168*745.7</f>
        <v>2065.5889999999999</v>
      </c>
      <c r="P5168" s="5">
        <f>ROUND(N5168^(3/2)/O5168/SQRT(2*1.28*M5168)*100,0)</f>
        <v>22</v>
      </c>
      <c r="Q5168" s="4">
        <f>E5168/D5168</f>
        <v>0.8936170212765957</v>
      </c>
      <c r="R5168" s="1">
        <f>ROUND(L5168^(3/2)/K5168*100*SQRT(2/PI()),0)</f>
        <v>22</v>
      </c>
      <c r="S5168" s="1" t="str">
        <f>IF(AND(R5168&gt;=R5167,R5168&gt;R5169),"YES","NO")</f>
        <v>NO</v>
      </c>
      <c r="T5168" s="1">
        <f>IF(C5168&lt;C5167,0,IF(T5167=1,1,IF(S5168="YES",1,0)))</f>
        <v>1</v>
      </c>
      <c r="U5168" s="1" t="str">
        <f>IF(AND(T5167=0,T5168=1),"YES","NO")</f>
        <v>NO</v>
      </c>
    </row>
    <row r="5169" spans="1:21" x14ac:dyDescent="0.3">
      <c r="A5169" s="1">
        <v>5169</v>
      </c>
      <c r="B5169" s="1">
        <v>330</v>
      </c>
      <c r="C5169" s="1">
        <v>45000</v>
      </c>
      <c r="D5169" s="1">
        <v>4.7</v>
      </c>
      <c r="E5169" s="1">
        <v>4.2</v>
      </c>
      <c r="F5169" s="1">
        <v>2</v>
      </c>
      <c r="G5169" s="1" t="s">
        <v>4</v>
      </c>
      <c r="H5169" s="1">
        <v>4.24</v>
      </c>
      <c r="I5169" s="1">
        <v>2.66</v>
      </c>
      <c r="J5169" s="1">
        <v>3.72</v>
      </c>
      <c r="K5169" s="1">
        <v>0.15</v>
      </c>
      <c r="L5169" s="1">
        <v>0.13</v>
      </c>
      <c r="M5169" s="3">
        <f>PI()*(D5169*0.0254)^2/4</f>
        <v>1.1193168213263724E-2</v>
      </c>
      <c r="N5169" s="1">
        <f>ROUND(H5169*4.45,0)</f>
        <v>19</v>
      </c>
      <c r="O5169" s="1">
        <f>I5169*745.7</f>
        <v>1983.5620000000001</v>
      </c>
      <c r="P5169" s="5">
        <f>ROUND(N5169^(3/2)/O5169/SQRT(2*1.28*M5169)*100,0)</f>
        <v>25</v>
      </c>
      <c r="Q5169" s="4">
        <f>E5169/D5169</f>
        <v>0.8936170212765957</v>
      </c>
      <c r="R5169" s="1">
        <f>ROUND(L5169^(3/2)/K5169*100*SQRT(2/PI()),0)</f>
        <v>25</v>
      </c>
      <c r="S5169" s="1" t="str">
        <f>IF(AND(R5169&gt;=R5168,R5169&gt;R5170),"YES","NO")</f>
        <v>NO</v>
      </c>
      <c r="T5169" s="1">
        <f>IF(C5169&lt;C5168,0,IF(T5168=1,1,IF(S5169="YES",1,0)))</f>
        <v>1</v>
      </c>
      <c r="U5169" s="1" t="str">
        <f>IF(AND(T5168=0,T5169=1),"YES","NO")</f>
        <v>NO</v>
      </c>
    </row>
    <row r="5170" spans="1:21" x14ac:dyDescent="0.3">
      <c r="A5170" s="1">
        <v>5170</v>
      </c>
      <c r="B5170" s="1">
        <v>331</v>
      </c>
      <c r="C5170" s="1">
        <v>5000</v>
      </c>
      <c r="D5170" s="1">
        <v>4</v>
      </c>
      <c r="E5170" s="1">
        <v>3.3</v>
      </c>
      <c r="F5170" s="1">
        <v>2</v>
      </c>
      <c r="G5170" s="1" t="s">
        <v>4</v>
      </c>
      <c r="H5170" s="1">
        <v>0.04</v>
      </c>
      <c r="I5170" s="1">
        <v>0.01</v>
      </c>
      <c r="J5170" s="1">
        <v>0.01</v>
      </c>
      <c r="K5170" s="1">
        <v>0.1</v>
      </c>
      <c r="L5170" s="1">
        <v>0.18</v>
      </c>
      <c r="M5170" s="3">
        <f>PI()*(D5170*0.0254)^2/4</f>
        <v>8.107319665559963E-3</v>
      </c>
      <c r="N5170" s="1">
        <f>ROUND(H5170*4.45,0)</f>
        <v>0</v>
      </c>
      <c r="O5170" s="1">
        <f>I5170*745.7</f>
        <v>7.4570000000000007</v>
      </c>
      <c r="P5170" s="5">
        <f>ROUND(N5170^(3/2)/O5170/SQRT(2*1.28*M5170)*100,0)</f>
        <v>0</v>
      </c>
      <c r="Q5170" s="4">
        <f>E5170/D5170</f>
        <v>0.82499999999999996</v>
      </c>
      <c r="R5170" s="1">
        <f>ROUND(L5170^(3/2)/K5170*100*SQRT(2/PI()),0)</f>
        <v>61</v>
      </c>
      <c r="S5170" s="1" t="str">
        <f>IF(AND(R5170&gt;=R5169,R5170&gt;R5171),"YES","NO")</f>
        <v>NO</v>
      </c>
      <c r="T5170" s="1">
        <f>IF(C5170&lt;C5169,0,IF(T5169=1,1,IF(S5170="YES",1,0)))</f>
        <v>0</v>
      </c>
      <c r="U5170" s="1" t="str">
        <f>IF(AND(T5169=0,T5170=1),"YES","NO")</f>
        <v>NO</v>
      </c>
    </row>
    <row r="5171" spans="1:21" x14ac:dyDescent="0.3">
      <c r="A5171" s="1">
        <v>5171</v>
      </c>
      <c r="B5171" s="1">
        <v>331</v>
      </c>
      <c r="C5171" s="1">
        <v>6000</v>
      </c>
      <c r="D5171" s="1">
        <v>4</v>
      </c>
      <c r="E5171" s="1">
        <v>3.3</v>
      </c>
      <c r="F5171" s="1">
        <v>2</v>
      </c>
      <c r="G5171" s="1" t="s">
        <v>4</v>
      </c>
      <c r="H5171" s="1">
        <v>0.05</v>
      </c>
      <c r="I5171" s="1">
        <v>0.01</v>
      </c>
      <c r="J5171" s="1">
        <v>0.02</v>
      </c>
      <c r="K5171" s="1">
        <v>0.1</v>
      </c>
      <c r="L5171" s="1">
        <v>0.18</v>
      </c>
      <c r="M5171" s="3">
        <f>PI()*(D5171*0.0254)^2/4</f>
        <v>8.107319665559963E-3</v>
      </c>
      <c r="N5171" s="1">
        <f>ROUND(H5171*4.45,0)</f>
        <v>0</v>
      </c>
      <c r="O5171" s="1">
        <f>I5171*745.7</f>
        <v>7.4570000000000007</v>
      </c>
      <c r="P5171" s="5">
        <f>ROUND(N5171^(3/2)/O5171/SQRT(2*1.28*M5171)*100,0)</f>
        <v>0</v>
      </c>
      <c r="Q5171" s="4">
        <f>E5171/D5171</f>
        <v>0.82499999999999996</v>
      </c>
      <c r="R5171" s="1">
        <f>ROUND(L5171^(3/2)/K5171*100*SQRT(2/PI()),0)</f>
        <v>61</v>
      </c>
      <c r="S5171" s="1" t="str">
        <f>IF(AND(R5171&gt;=R5170,R5171&gt;R5172),"YES","NO")</f>
        <v>NO</v>
      </c>
      <c r="T5171" s="1">
        <f>IF(C5171&lt;C5170,0,IF(T5170=1,1,IF(S5171="YES",1,0)))</f>
        <v>0</v>
      </c>
      <c r="U5171" s="1" t="str">
        <f>IF(AND(T5170=0,T5171=1),"YES","NO")</f>
        <v>NO</v>
      </c>
    </row>
    <row r="5172" spans="1:21" x14ac:dyDescent="0.3">
      <c r="A5172" s="1">
        <v>5172</v>
      </c>
      <c r="B5172" s="1">
        <v>331</v>
      </c>
      <c r="C5172" s="1">
        <v>7000</v>
      </c>
      <c r="D5172" s="1">
        <v>4</v>
      </c>
      <c r="E5172" s="1">
        <v>3.3</v>
      </c>
      <c r="F5172" s="1">
        <v>2</v>
      </c>
      <c r="G5172" s="1" t="s">
        <v>4</v>
      </c>
      <c r="H5172" s="1">
        <v>7.0000000000000007E-2</v>
      </c>
      <c r="I5172" s="1">
        <v>0.01</v>
      </c>
      <c r="J5172" s="1">
        <v>0.03</v>
      </c>
      <c r="K5172" s="1">
        <v>0.1</v>
      </c>
      <c r="L5172" s="1">
        <v>0.18</v>
      </c>
      <c r="M5172" s="3">
        <f>PI()*(D5172*0.0254)^2/4</f>
        <v>8.107319665559963E-3</v>
      </c>
      <c r="N5172" s="1">
        <f>ROUND(H5172*4.45,0)</f>
        <v>0</v>
      </c>
      <c r="O5172" s="1">
        <f>I5172*745.7</f>
        <v>7.4570000000000007</v>
      </c>
      <c r="P5172" s="5">
        <f>ROUND(N5172^(3/2)/O5172/SQRT(2*1.28*M5172)*100,0)</f>
        <v>0</v>
      </c>
      <c r="Q5172" s="4">
        <f>E5172/D5172</f>
        <v>0.82499999999999996</v>
      </c>
      <c r="R5172" s="1">
        <f>ROUND(L5172^(3/2)/K5172*100*SQRT(2/PI()),0)</f>
        <v>61</v>
      </c>
      <c r="S5172" s="1" t="str">
        <f>IF(AND(R5172&gt;=R5171,R5172&gt;R5173),"YES","NO")</f>
        <v>NO</v>
      </c>
      <c r="T5172" s="1">
        <f>IF(C5172&lt;C5171,0,IF(T5171=1,1,IF(S5172="YES",1,0)))</f>
        <v>0</v>
      </c>
      <c r="U5172" s="1" t="str">
        <f>IF(AND(T5171=0,T5172=1),"YES","NO")</f>
        <v>NO</v>
      </c>
    </row>
    <row r="5173" spans="1:21" x14ac:dyDescent="0.3">
      <c r="A5173" s="1">
        <v>5173</v>
      </c>
      <c r="B5173" s="1">
        <v>331</v>
      </c>
      <c r="C5173" s="1">
        <v>8000</v>
      </c>
      <c r="D5173" s="1">
        <v>4</v>
      </c>
      <c r="E5173" s="1">
        <v>3.3</v>
      </c>
      <c r="F5173" s="1">
        <v>2</v>
      </c>
      <c r="G5173" s="1" t="s">
        <v>4</v>
      </c>
      <c r="H5173" s="1">
        <v>0.09</v>
      </c>
      <c r="I5173" s="1">
        <v>0.01</v>
      </c>
      <c r="J5173" s="1">
        <v>0.03</v>
      </c>
      <c r="K5173" s="1">
        <v>0.1</v>
      </c>
      <c r="L5173" s="1">
        <v>0.18</v>
      </c>
      <c r="M5173" s="3">
        <f>PI()*(D5173*0.0254)^2/4</f>
        <v>8.107319665559963E-3</v>
      </c>
      <c r="N5173" s="1">
        <f>ROUND(H5173*4.45,0)</f>
        <v>0</v>
      </c>
      <c r="O5173" s="1">
        <f>I5173*745.7</f>
        <v>7.4570000000000007</v>
      </c>
      <c r="P5173" s="5">
        <f>ROUND(N5173^(3/2)/O5173/SQRT(2*1.28*M5173)*100,0)</f>
        <v>0</v>
      </c>
      <c r="Q5173" s="4">
        <f>E5173/D5173</f>
        <v>0.82499999999999996</v>
      </c>
      <c r="R5173" s="1">
        <f>ROUND(L5173^(3/2)/K5173*100*SQRT(2/PI()),0)</f>
        <v>61</v>
      </c>
      <c r="S5173" s="1" t="str">
        <f>IF(AND(R5173&gt;=R5172,R5173&gt;R5174),"YES","NO")</f>
        <v>NO</v>
      </c>
      <c r="T5173" s="1">
        <f>IF(C5173&lt;C5172,0,IF(T5172=1,1,IF(S5173="YES",1,0)))</f>
        <v>0</v>
      </c>
      <c r="U5173" s="1" t="str">
        <f>IF(AND(T5172=0,T5173=1),"YES","NO")</f>
        <v>NO</v>
      </c>
    </row>
    <row r="5174" spans="1:21" x14ac:dyDescent="0.3">
      <c r="A5174" s="1">
        <v>5174</v>
      </c>
      <c r="B5174" s="1">
        <v>331</v>
      </c>
      <c r="C5174" s="1">
        <v>9000</v>
      </c>
      <c r="D5174" s="1">
        <v>4</v>
      </c>
      <c r="E5174" s="1">
        <v>3.3</v>
      </c>
      <c r="F5174" s="1">
        <v>2</v>
      </c>
      <c r="G5174" s="1" t="s">
        <v>4</v>
      </c>
      <c r="H5174" s="1">
        <v>0.12</v>
      </c>
      <c r="I5174" s="1">
        <v>0.01</v>
      </c>
      <c r="J5174" s="1">
        <v>0.04</v>
      </c>
      <c r="K5174" s="1">
        <v>0.1</v>
      </c>
      <c r="L5174" s="1">
        <v>0.18</v>
      </c>
      <c r="M5174" s="3">
        <f>PI()*(D5174*0.0254)^2/4</f>
        <v>8.107319665559963E-3</v>
      </c>
      <c r="N5174" s="1">
        <f>ROUND(H5174*4.45,0)</f>
        <v>1</v>
      </c>
      <c r="O5174" s="1">
        <f>I5174*745.7</f>
        <v>7.4570000000000007</v>
      </c>
      <c r="P5174" s="5">
        <f>ROUND(N5174^(3/2)/O5174/SQRT(2*1.28*M5174)*100,0)</f>
        <v>93</v>
      </c>
      <c r="Q5174" s="4">
        <f>E5174/D5174</f>
        <v>0.82499999999999996</v>
      </c>
      <c r="R5174" s="1">
        <f>ROUND(L5174^(3/2)/K5174*100*SQRT(2/PI()),0)</f>
        <v>61</v>
      </c>
      <c r="S5174" s="1" t="str">
        <f>IF(AND(R5174&gt;=R5173,R5174&gt;R5175),"YES","NO")</f>
        <v>NO</v>
      </c>
      <c r="T5174" s="1">
        <f>IF(C5174&lt;C5173,0,IF(T5173=1,1,IF(S5174="YES",1,0)))</f>
        <v>0</v>
      </c>
      <c r="U5174" s="1" t="str">
        <f>IF(AND(T5173=0,T5174=1),"YES","NO")</f>
        <v>NO</v>
      </c>
    </row>
    <row r="5175" spans="1:21" x14ac:dyDescent="0.3">
      <c r="A5175" s="1">
        <v>5175</v>
      </c>
      <c r="B5175" s="1">
        <v>331</v>
      </c>
      <c r="C5175" s="1">
        <v>10000</v>
      </c>
      <c r="D5175" s="1">
        <v>4</v>
      </c>
      <c r="E5175" s="1">
        <v>3.3</v>
      </c>
      <c r="F5175" s="1">
        <v>2</v>
      </c>
      <c r="G5175" s="1" t="s">
        <v>4</v>
      </c>
      <c r="H5175" s="1">
        <v>0.14000000000000001</v>
      </c>
      <c r="I5175" s="1">
        <v>0.01</v>
      </c>
      <c r="J5175" s="1">
        <v>0.05</v>
      </c>
      <c r="K5175" s="1">
        <v>0.1</v>
      </c>
      <c r="L5175" s="1">
        <v>0.18</v>
      </c>
      <c r="M5175" s="3">
        <f>PI()*(D5175*0.0254)^2/4</f>
        <v>8.107319665559963E-3</v>
      </c>
      <c r="N5175" s="1">
        <f>ROUND(H5175*4.45,0)</f>
        <v>1</v>
      </c>
      <c r="O5175" s="1">
        <f>I5175*745.7</f>
        <v>7.4570000000000007</v>
      </c>
      <c r="P5175" s="5">
        <f>ROUND(N5175^(3/2)/O5175/SQRT(2*1.28*M5175)*100,0)</f>
        <v>93</v>
      </c>
      <c r="Q5175" s="4">
        <f>E5175/D5175</f>
        <v>0.82499999999999996</v>
      </c>
      <c r="R5175" s="1">
        <f>ROUND(L5175^(3/2)/K5175*100*SQRT(2/PI()),0)</f>
        <v>61</v>
      </c>
      <c r="S5175" s="1" t="str">
        <f>IF(AND(R5175&gt;=R5174,R5175&gt;R5176),"YES","NO")</f>
        <v>NO</v>
      </c>
      <c r="T5175" s="1">
        <f>IF(C5175&lt;C5174,0,IF(T5174=1,1,IF(S5175="YES",1,0)))</f>
        <v>0</v>
      </c>
      <c r="U5175" s="1" t="str">
        <f>IF(AND(T5174=0,T5175=1),"YES","NO")</f>
        <v>NO</v>
      </c>
    </row>
    <row r="5176" spans="1:21" x14ac:dyDescent="0.3">
      <c r="A5176" s="1">
        <v>5176</v>
      </c>
      <c r="B5176" s="1">
        <v>331</v>
      </c>
      <c r="C5176" s="1">
        <v>11000</v>
      </c>
      <c r="D5176" s="1">
        <v>4</v>
      </c>
      <c r="E5176" s="1">
        <v>3.3</v>
      </c>
      <c r="F5176" s="1">
        <v>2</v>
      </c>
      <c r="G5176" s="1" t="s">
        <v>4</v>
      </c>
      <c r="H5176" s="1">
        <v>0.17</v>
      </c>
      <c r="I5176" s="1">
        <v>0.01</v>
      </c>
      <c r="J5176" s="1">
        <v>0.06</v>
      </c>
      <c r="K5176" s="1">
        <v>0.1</v>
      </c>
      <c r="L5176" s="1">
        <v>0.18</v>
      </c>
      <c r="M5176" s="3">
        <f>PI()*(D5176*0.0254)^2/4</f>
        <v>8.107319665559963E-3</v>
      </c>
      <c r="N5176" s="1">
        <f>ROUND(H5176*4.45,0)</f>
        <v>1</v>
      </c>
      <c r="O5176" s="1">
        <f>I5176*745.7</f>
        <v>7.4570000000000007</v>
      </c>
      <c r="P5176" s="5">
        <f>ROUND(N5176^(3/2)/O5176/SQRT(2*1.28*M5176)*100,0)</f>
        <v>93</v>
      </c>
      <c r="Q5176" s="4">
        <f>E5176/D5176</f>
        <v>0.82499999999999996</v>
      </c>
      <c r="R5176" s="1">
        <f>ROUND(L5176^(3/2)/K5176*100*SQRT(2/PI()),0)</f>
        <v>61</v>
      </c>
      <c r="S5176" s="1" t="str">
        <f>IF(AND(R5176&gt;=R5175,R5176&gt;R5177),"YES","NO")</f>
        <v>NO</v>
      </c>
      <c r="T5176" s="1">
        <f>IF(C5176&lt;C5175,0,IF(T5175=1,1,IF(S5176="YES",1,0)))</f>
        <v>0</v>
      </c>
      <c r="U5176" s="1" t="str">
        <f>IF(AND(T5175=0,T5176=1),"YES","NO")</f>
        <v>NO</v>
      </c>
    </row>
    <row r="5177" spans="1:21" x14ac:dyDescent="0.3">
      <c r="A5177" s="1">
        <v>5177</v>
      </c>
      <c r="B5177" s="1">
        <v>331</v>
      </c>
      <c r="C5177" s="1">
        <v>12000</v>
      </c>
      <c r="D5177" s="1">
        <v>4</v>
      </c>
      <c r="E5177" s="1">
        <v>3.3</v>
      </c>
      <c r="F5177" s="1">
        <v>2</v>
      </c>
      <c r="G5177" s="1" t="s">
        <v>4</v>
      </c>
      <c r="H5177" s="1">
        <v>0.21</v>
      </c>
      <c r="I5177" s="1">
        <v>0.02</v>
      </c>
      <c r="J5177" s="1">
        <v>0.08</v>
      </c>
      <c r="K5177" s="1">
        <v>0.1</v>
      </c>
      <c r="L5177" s="1">
        <v>0.18</v>
      </c>
      <c r="M5177" s="3">
        <f>PI()*(D5177*0.0254)^2/4</f>
        <v>8.107319665559963E-3</v>
      </c>
      <c r="N5177" s="1">
        <f>ROUND(H5177*4.45,0)</f>
        <v>1</v>
      </c>
      <c r="O5177" s="1">
        <f>I5177*745.7</f>
        <v>14.914000000000001</v>
      </c>
      <c r="P5177" s="5">
        <f>ROUND(N5177^(3/2)/O5177/SQRT(2*1.28*M5177)*100,0)</f>
        <v>47</v>
      </c>
      <c r="Q5177" s="4">
        <f>E5177/D5177</f>
        <v>0.82499999999999996</v>
      </c>
      <c r="R5177" s="1">
        <f>ROUND(L5177^(3/2)/K5177*100*SQRT(2/PI()),0)</f>
        <v>61</v>
      </c>
      <c r="S5177" s="1" t="str">
        <f>IF(AND(R5177&gt;=R5176,R5177&gt;R5178),"YES","NO")</f>
        <v>NO</v>
      </c>
      <c r="T5177" s="1">
        <f>IF(C5177&lt;C5176,0,IF(T5176=1,1,IF(S5177="YES",1,0)))</f>
        <v>0</v>
      </c>
      <c r="U5177" s="1" t="str">
        <f>IF(AND(T5176=0,T5177=1),"YES","NO")</f>
        <v>NO</v>
      </c>
    </row>
    <row r="5178" spans="1:21" x14ac:dyDescent="0.3">
      <c r="A5178" s="1">
        <v>5178</v>
      </c>
      <c r="B5178" s="1">
        <v>331</v>
      </c>
      <c r="C5178" s="1">
        <v>13000</v>
      </c>
      <c r="D5178" s="1">
        <v>4</v>
      </c>
      <c r="E5178" s="1">
        <v>3.3</v>
      </c>
      <c r="F5178" s="1">
        <v>2</v>
      </c>
      <c r="G5178" s="1" t="s">
        <v>4</v>
      </c>
      <c r="H5178" s="1">
        <v>0.24</v>
      </c>
      <c r="I5178" s="1">
        <v>0.02</v>
      </c>
      <c r="J5178" s="1">
        <v>0.09</v>
      </c>
      <c r="K5178" s="1">
        <v>0.1</v>
      </c>
      <c r="L5178" s="1">
        <v>0.18</v>
      </c>
      <c r="M5178" s="3">
        <f>PI()*(D5178*0.0254)^2/4</f>
        <v>8.107319665559963E-3</v>
      </c>
      <c r="N5178" s="1">
        <f>ROUND(H5178*4.45,0)</f>
        <v>1</v>
      </c>
      <c r="O5178" s="1">
        <f>I5178*745.7</f>
        <v>14.914000000000001</v>
      </c>
      <c r="P5178" s="5">
        <f>ROUND(N5178^(3/2)/O5178/SQRT(2*1.28*M5178)*100,0)</f>
        <v>47</v>
      </c>
      <c r="Q5178" s="4">
        <f>E5178/D5178</f>
        <v>0.82499999999999996</v>
      </c>
      <c r="R5178" s="1">
        <f>ROUND(L5178^(3/2)/K5178*100*SQRT(2/PI()),0)</f>
        <v>61</v>
      </c>
      <c r="S5178" s="1" t="str">
        <f>IF(AND(R5178&gt;=R5177,R5178&gt;R5179),"YES","NO")</f>
        <v>NO</v>
      </c>
      <c r="T5178" s="1">
        <f>IF(C5178&lt;C5177,0,IF(T5177=1,1,IF(S5178="YES",1,0)))</f>
        <v>0</v>
      </c>
      <c r="U5178" s="1" t="str">
        <f>IF(AND(T5177=0,T5178=1),"YES","NO")</f>
        <v>NO</v>
      </c>
    </row>
    <row r="5179" spans="1:21" x14ac:dyDescent="0.3">
      <c r="A5179" s="1">
        <v>5179</v>
      </c>
      <c r="B5179" s="1">
        <v>331</v>
      </c>
      <c r="C5179" s="1">
        <v>14000</v>
      </c>
      <c r="D5179" s="1">
        <v>4</v>
      </c>
      <c r="E5179" s="1">
        <v>3.3</v>
      </c>
      <c r="F5179" s="1">
        <v>2</v>
      </c>
      <c r="G5179" s="1" t="s">
        <v>4</v>
      </c>
      <c r="H5179" s="1">
        <v>0.28000000000000003</v>
      </c>
      <c r="I5179" s="1">
        <v>0.02</v>
      </c>
      <c r="J5179" s="1">
        <v>0.11</v>
      </c>
      <c r="K5179" s="1">
        <v>0.1</v>
      </c>
      <c r="L5179" s="1">
        <v>0.18</v>
      </c>
      <c r="M5179" s="3">
        <f>PI()*(D5179*0.0254)^2/4</f>
        <v>8.107319665559963E-3</v>
      </c>
      <c r="N5179" s="1">
        <f>ROUND(H5179*4.45,0)</f>
        <v>1</v>
      </c>
      <c r="O5179" s="1">
        <f>I5179*745.7</f>
        <v>14.914000000000001</v>
      </c>
      <c r="P5179" s="5">
        <f>ROUND(N5179^(3/2)/O5179/SQRT(2*1.28*M5179)*100,0)</f>
        <v>47</v>
      </c>
      <c r="Q5179" s="4">
        <f>E5179/D5179</f>
        <v>0.82499999999999996</v>
      </c>
      <c r="R5179" s="1">
        <f>ROUND(L5179^(3/2)/K5179*100*SQRT(2/PI()),0)</f>
        <v>61</v>
      </c>
      <c r="S5179" s="1" t="str">
        <f>IF(AND(R5179&gt;=R5178,R5179&gt;R5180),"YES","NO")</f>
        <v>NO</v>
      </c>
      <c r="T5179" s="1">
        <f>IF(C5179&lt;C5178,0,IF(T5178=1,1,IF(S5179="YES",1,0)))</f>
        <v>0</v>
      </c>
      <c r="U5179" s="1" t="str">
        <f>IF(AND(T5178=0,T5179=1),"YES","NO")</f>
        <v>NO</v>
      </c>
    </row>
    <row r="5180" spans="1:21" x14ac:dyDescent="0.3">
      <c r="A5180" s="1">
        <v>5180</v>
      </c>
      <c r="B5180" s="1">
        <v>331</v>
      </c>
      <c r="C5180" s="1">
        <v>15000</v>
      </c>
      <c r="D5180" s="1">
        <v>4</v>
      </c>
      <c r="E5180" s="1">
        <v>3.3</v>
      </c>
      <c r="F5180" s="1">
        <v>2</v>
      </c>
      <c r="G5180" s="1" t="s">
        <v>4</v>
      </c>
      <c r="H5180" s="1">
        <v>0.32</v>
      </c>
      <c r="I5180" s="1">
        <v>0.03</v>
      </c>
      <c r="J5180" s="1">
        <v>0.12</v>
      </c>
      <c r="K5180" s="1">
        <v>0.1</v>
      </c>
      <c r="L5180" s="1">
        <v>0.18</v>
      </c>
      <c r="M5180" s="3">
        <f>PI()*(D5180*0.0254)^2/4</f>
        <v>8.107319665559963E-3</v>
      </c>
      <c r="N5180" s="1">
        <f>ROUND(H5180*4.45,0)</f>
        <v>1</v>
      </c>
      <c r="O5180" s="1">
        <f>I5180*745.7</f>
        <v>22.371000000000002</v>
      </c>
      <c r="P5180" s="5">
        <f>ROUND(N5180^(3/2)/O5180/SQRT(2*1.28*M5180)*100,0)</f>
        <v>31</v>
      </c>
      <c r="Q5180" s="4">
        <f>E5180/D5180</f>
        <v>0.82499999999999996</v>
      </c>
      <c r="R5180" s="1">
        <f>ROUND(L5180^(3/2)/K5180*100*SQRT(2/PI()),0)</f>
        <v>61</v>
      </c>
      <c r="S5180" s="1" t="str">
        <f>IF(AND(R5180&gt;=R5179,R5180&gt;R5181),"YES","NO")</f>
        <v>NO</v>
      </c>
      <c r="T5180" s="1">
        <f>IF(C5180&lt;C5179,0,IF(T5179=1,1,IF(S5180="YES",1,0)))</f>
        <v>0</v>
      </c>
      <c r="U5180" s="1" t="str">
        <f>IF(AND(T5179=0,T5180=1),"YES","NO")</f>
        <v>NO</v>
      </c>
    </row>
    <row r="5181" spans="1:21" x14ac:dyDescent="0.3">
      <c r="A5181" s="1">
        <v>5181</v>
      </c>
      <c r="B5181" s="1">
        <v>331</v>
      </c>
      <c r="C5181" s="1">
        <v>16000</v>
      </c>
      <c r="D5181" s="1">
        <v>4</v>
      </c>
      <c r="E5181" s="1">
        <v>3.3</v>
      </c>
      <c r="F5181" s="1">
        <v>2</v>
      </c>
      <c r="G5181" s="1" t="s">
        <v>4</v>
      </c>
      <c r="H5181" s="1">
        <v>0.37</v>
      </c>
      <c r="I5181" s="1">
        <v>0.04</v>
      </c>
      <c r="J5181" s="1">
        <v>0.14000000000000001</v>
      </c>
      <c r="K5181" s="1">
        <v>0.1</v>
      </c>
      <c r="L5181" s="1">
        <v>0.18</v>
      </c>
      <c r="M5181" s="3">
        <f>PI()*(D5181*0.0254)^2/4</f>
        <v>8.107319665559963E-3</v>
      </c>
      <c r="N5181" s="1">
        <f>ROUND(H5181*4.45,0)</f>
        <v>2</v>
      </c>
      <c r="O5181" s="1">
        <f>I5181*745.7</f>
        <v>29.828000000000003</v>
      </c>
      <c r="P5181" s="5">
        <f>ROUND(N5181^(3/2)/O5181/SQRT(2*1.28*M5181)*100,0)</f>
        <v>66</v>
      </c>
      <c r="Q5181" s="4">
        <f>E5181/D5181</f>
        <v>0.82499999999999996</v>
      </c>
      <c r="R5181" s="1">
        <f>ROUND(L5181^(3/2)/K5181*100*SQRT(2/PI()),0)</f>
        <v>61</v>
      </c>
      <c r="S5181" s="1" t="str">
        <f>IF(AND(R5181&gt;=R5180,R5181&gt;R5182),"YES","NO")</f>
        <v>YES</v>
      </c>
      <c r="T5181" s="1">
        <f>IF(C5181&lt;C5180,0,IF(T5180=1,1,IF(S5181="YES",1,0)))</f>
        <v>1</v>
      </c>
      <c r="U5181" s="1" t="str">
        <f>IF(AND(T5180=0,T5181=1),"YES","NO")</f>
        <v>YES</v>
      </c>
    </row>
    <row r="5182" spans="1:21" x14ac:dyDescent="0.3">
      <c r="A5182" s="1">
        <v>5182</v>
      </c>
      <c r="B5182" s="1">
        <v>331</v>
      </c>
      <c r="C5182" s="1">
        <v>17000</v>
      </c>
      <c r="D5182" s="1">
        <v>4</v>
      </c>
      <c r="E5182" s="1">
        <v>3.3</v>
      </c>
      <c r="F5182" s="1">
        <v>2</v>
      </c>
      <c r="G5182" s="1" t="s">
        <v>4</v>
      </c>
      <c r="H5182" s="1">
        <v>0.41</v>
      </c>
      <c r="I5182" s="1">
        <v>0.04</v>
      </c>
      <c r="J5182" s="1">
        <v>0.16</v>
      </c>
      <c r="K5182" s="1">
        <v>0.11</v>
      </c>
      <c r="L5182" s="1">
        <v>0.18</v>
      </c>
      <c r="M5182" s="3">
        <f>PI()*(D5182*0.0254)^2/4</f>
        <v>8.107319665559963E-3</v>
      </c>
      <c r="N5182" s="1">
        <f>ROUND(H5182*4.45,0)</f>
        <v>2</v>
      </c>
      <c r="O5182" s="1">
        <f>I5182*745.7</f>
        <v>29.828000000000003</v>
      </c>
      <c r="P5182" s="5">
        <f>ROUND(N5182^(3/2)/O5182/SQRT(2*1.28*M5182)*100,0)</f>
        <v>66</v>
      </c>
      <c r="Q5182" s="4">
        <f>E5182/D5182</f>
        <v>0.82499999999999996</v>
      </c>
      <c r="R5182" s="1">
        <f>ROUND(L5182^(3/2)/K5182*100*SQRT(2/PI()),0)</f>
        <v>55</v>
      </c>
      <c r="S5182" s="1" t="str">
        <f>IF(AND(R5182&gt;=R5181,R5182&gt;R5183),"YES","NO")</f>
        <v>NO</v>
      </c>
      <c r="T5182" s="1">
        <f>IF(C5182&lt;C5181,0,IF(T5181=1,1,IF(S5182="YES",1,0)))</f>
        <v>1</v>
      </c>
      <c r="U5182" s="1" t="str">
        <f>IF(AND(T5181=0,T5182=1),"YES","NO")</f>
        <v>NO</v>
      </c>
    </row>
    <row r="5183" spans="1:21" x14ac:dyDescent="0.3">
      <c r="A5183" s="1">
        <v>5183</v>
      </c>
      <c r="B5183" s="1">
        <v>331</v>
      </c>
      <c r="C5183" s="1">
        <v>18000</v>
      </c>
      <c r="D5183" s="1">
        <v>4</v>
      </c>
      <c r="E5183" s="1">
        <v>3.3</v>
      </c>
      <c r="F5183" s="1">
        <v>2</v>
      </c>
      <c r="G5183" s="1" t="s">
        <v>4</v>
      </c>
      <c r="H5183" s="1">
        <v>0.47</v>
      </c>
      <c r="I5183" s="1">
        <v>0.05</v>
      </c>
      <c r="J5183" s="1">
        <v>0.18</v>
      </c>
      <c r="K5183" s="1">
        <v>0.11</v>
      </c>
      <c r="L5183" s="1">
        <v>0.18</v>
      </c>
      <c r="M5183" s="3">
        <f>PI()*(D5183*0.0254)^2/4</f>
        <v>8.107319665559963E-3</v>
      </c>
      <c r="N5183" s="1">
        <f>ROUND(H5183*4.45,0)</f>
        <v>2</v>
      </c>
      <c r="O5183" s="1">
        <f>I5183*745.7</f>
        <v>37.285000000000004</v>
      </c>
      <c r="P5183" s="5">
        <f>ROUND(N5183^(3/2)/O5183/SQRT(2*1.28*M5183)*100,0)</f>
        <v>53</v>
      </c>
      <c r="Q5183" s="4">
        <f>E5183/D5183</f>
        <v>0.82499999999999996</v>
      </c>
      <c r="R5183" s="1">
        <f>ROUND(L5183^(3/2)/K5183*100*SQRT(2/PI()),0)</f>
        <v>55</v>
      </c>
      <c r="S5183" s="1" t="str">
        <f>IF(AND(R5183&gt;=R5182,R5183&gt;R5184),"YES","NO")</f>
        <v>NO</v>
      </c>
      <c r="T5183" s="1">
        <f>IF(C5183&lt;C5182,0,IF(T5182=1,1,IF(S5183="YES",1,0)))</f>
        <v>1</v>
      </c>
      <c r="U5183" s="1" t="str">
        <f>IF(AND(T5182=0,T5183=1),"YES","NO")</f>
        <v>NO</v>
      </c>
    </row>
    <row r="5184" spans="1:21" x14ac:dyDescent="0.3">
      <c r="A5184" s="1">
        <v>5184</v>
      </c>
      <c r="B5184" s="1">
        <v>331</v>
      </c>
      <c r="C5184" s="1">
        <v>19000</v>
      </c>
      <c r="D5184" s="1">
        <v>4</v>
      </c>
      <c r="E5184" s="1">
        <v>3.3</v>
      </c>
      <c r="F5184" s="1">
        <v>2</v>
      </c>
      <c r="G5184" s="1" t="s">
        <v>4</v>
      </c>
      <c r="H5184" s="1">
        <v>0.52</v>
      </c>
      <c r="I5184" s="1">
        <v>0.06</v>
      </c>
      <c r="J5184" s="1">
        <v>0.2</v>
      </c>
      <c r="K5184" s="1">
        <v>0.11</v>
      </c>
      <c r="L5184" s="1">
        <v>0.18</v>
      </c>
      <c r="M5184" s="3">
        <f>PI()*(D5184*0.0254)^2/4</f>
        <v>8.107319665559963E-3</v>
      </c>
      <c r="N5184" s="1">
        <f>ROUND(H5184*4.45,0)</f>
        <v>2</v>
      </c>
      <c r="O5184" s="1">
        <f>I5184*745.7</f>
        <v>44.742000000000004</v>
      </c>
      <c r="P5184" s="5">
        <f>ROUND(N5184^(3/2)/O5184/SQRT(2*1.28*M5184)*100,0)</f>
        <v>44</v>
      </c>
      <c r="Q5184" s="4">
        <f>E5184/D5184</f>
        <v>0.82499999999999996</v>
      </c>
      <c r="R5184" s="1">
        <f>ROUND(L5184^(3/2)/K5184*100*SQRT(2/PI()),0)</f>
        <v>55</v>
      </c>
      <c r="S5184" s="1" t="str">
        <f>IF(AND(R5184&gt;=R5183,R5184&gt;R5185),"YES","NO")</f>
        <v>NO</v>
      </c>
      <c r="T5184" s="1">
        <f>IF(C5184&lt;C5183,0,IF(T5183=1,1,IF(S5184="YES",1,0)))</f>
        <v>1</v>
      </c>
      <c r="U5184" s="1" t="str">
        <f>IF(AND(T5183=0,T5184=1),"YES","NO")</f>
        <v>NO</v>
      </c>
    </row>
    <row r="5185" spans="1:21" x14ac:dyDescent="0.3">
      <c r="A5185" s="1">
        <v>5185</v>
      </c>
      <c r="B5185" s="1">
        <v>331</v>
      </c>
      <c r="C5185" s="1">
        <v>20000</v>
      </c>
      <c r="D5185" s="1">
        <v>4</v>
      </c>
      <c r="E5185" s="1">
        <v>3.3</v>
      </c>
      <c r="F5185" s="1">
        <v>2</v>
      </c>
      <c r="G5185" s="1" t="s">
        <v>4</v>
      </c>
      <c r="H5185" s="1">
        <v>0.57999999999999996</v>
      </c>
      <c r="I5185" s="1">
        <v>7.0000000000000007E-2</v>
      </c>
      <c r="J5185" s="1">
        <v>0.22</v>
      </c>
      <c r="K5185" s="1">
        <v>0.11</v>
      </c>
      <c r="L5185" s="1">
        <v>0.18</v>
      </c>
      <c r="M5185" s="3">
        <f>PI()*(D5185*0.0254)^2/4</f>
        <v>8.107319665559963E-3</v>
      </c>
      <c r="N5185" s="1">
        <f>ROUND(H5185*4.45,0)</f>
        <v>3</v>
      </c>
      <c r="O5185" s="1">
        <f>I5185*745.7</f>
        <v>52.199000000000005</v>
      </c>
      <c r="P5185" s="5">
        <f>ROUND(N5185^(3/2)/O5185/SQRT(2*1.28*M5185)*100,0)</f>
        <v>69</v>
      </c>
      <c r="Q5185" s="4">
        <f>E5185/D5185</f>
        <v>0.82499999999999996</v>
      </c>
      <c r="R5185" s="1">
        <f>ROUND(L5185^(3/2)/K5185*100*SQRT(2/PI()),0)</f>
        <v>55</v>
      </c>
      <c r="S5185" s="1" t="str">
        <f>IF(AND(R5185&gt;=R5184,R5185&gt;R5186),"YES","NO")</f>
        <v>NO</v>
      </c>
      <c r="T5185" s="1">
        <f>IF(C5185&lt;C5184,0,IF(T5184=1,1,IF(S5185="YES",1,0)))</f>
        <v>1</v>
      </c>
      <c r="U5185" s="1" t="str">
        <f>IF(AND(T5184=0,T5185=1),"YES","NO")</f>
        <v>NO</v>
      </c>
    </row>
    <row r="5186" spans="1:21" x14ac:dyDescent="0.3">
      <c r="A5186" s="1">
        <v>5186</v>
      </c>
      <c r="B5186" s="1">
        <v>331</v>
      </c>
      <c r="C5186" s="1">
        <v>21000</v>
      </c>
      <c r="D5186" s="1">
        <v>4</v>
      </c>
      <c r="E5186" s="1">
        <v>3.3</v>
      </c>
      <c r="F5186" s="1">
        <v>2</v>
      </c>
      <c r="G5186" s="1" t="s">
        <v>4</v>
      </c>
      <c r="H5186" s="1">
        <v>0.63</v>
      </c>
      <c r="I5186" s="1">
        <v>0.08</v>
      </c>
      <c r="J5186" s="1">
        <v>0.24</v>
      </c>
      <c r="K5186" s="1">
        <v>0.11</v>
      </c>
      <c r="L5186" s="1">
        <v>0.18</v>
      </c>
      <c r="M5186" s="3">
        <f>PI()*(D5186*0.0254)^2/4</f>
        <v>8.107319665559963E-3</v>
      </c>
      <c r="N5186" s="1">
        <f>ROUND(H5186*4.45,0)</f>
        <v>3</v>
      </c>
      <c r="O5186" s="1">
        <f>I5186*745.7</f>
        <v>59.656000000000006</v>
      </c>
      <c r="P5186" s="5">
        <f>ROUND(N5186^(3/2)/O5186/SQRT(2*1.28*M5186)*100,0)</f>
        <v>60</v>
      </c>
      <c r="Q5186" s="4">
        <f>E5186/D5186</f>
        <v>0.82499999999999996</v>
      </c>
      <c r="R5186" s="1">
        <f>ROUND(L5186^(3/2)/K5186*100*SQRT(2/PI()),0)</f>
        <v>55</v>
      </c>
      <c r="S5186" s="1" t="str">
        <f>IF(AND(R5186&gt;=R5185,R5186&gt;R5187),"YES","NO")</f>
        <v>NO</v>
      </c>
      <c r="T5186" s="1">
        <f>IF(C5186&lt;C5185,0,IF(T5185=1,1,IF(S5186="YES",1,0)))</f>
        <v>1</v>
      </c>
      <c r="U5186" s="1" t="str">
        <f>IF(AND(T5185=0,T5186=1),"YES","NO")</f>
        <v>NO</v>
      </c>
    </row>
    <row r="5187" spans="1:21" x14ac:dyDescent="0.3">
      <c r="A5187" s="1">
        <v>5187</v>
      </c>
      <c r="B5187" s="1">
        <v>331</v>
      </c>
      <c r="C5187" s="1">
        <v>22000</v>
      </c>
      <c r="D5187" s="1">
        <v>4</v>
      </c>
      <c r="E5187" s="1">
        <v>3.3</v>
      </c>
      <c r="F5187" s="1">
        <v>2</v>
      </c>
      <c r="G5187" s="1" t="s">
        <v>4</v>
      </c>
      <c r="H5187" s="1">
        <v>0.7</v>
      </c>
      <c r="I5187" s="1">
        <v>0.09</v>
      </c>
      <c r="J5187" s="1">
        <v>0.26</v>
      </c>
      <c r="K5187" s="1">
        <v>0.1</v>
      </c>
      <c r="L5187" s="1">
        <v>0.18</v>
      </c>
      <c r="M5187" s="3">
        <f>PI()*(D5187*0.0254)^2/4</f>
        <v>8.107319665559963E-3</v>
      </c>
      <c r="N5187" s="1">
        <f>ROUND(H5187*4.45,0)</f>
        <v>3</v>
      </c>
      <c r="O5187" s="1">
        <f>I5187*745.7</f>
        <v>67.113</v>
      </c>
      <c r="P5187" s="5">
        <f>ROUND(N5187^(3/2)/O5187/SQRT(2*1.28*M5187)*100,0)</f>
        <v>54</v>
      </c>
      <c r="Q5187" s="4">
        <f>E5187/D5187</f>
        <v>0.82499999999999996</v>
      </c>
      <c r="R5187" s="1">
        <f>ROUND(L5187^(3/2)/K5187*100*SQRT(2/PI()),0)</f>
        <v>61</v>
      </c>
      <c r="S5187" s="1" t="str">
        <f>IF(AND(R5187&gt;=R5186,R5187&gt;R5188),"YES","NO")</f>
        <v>NO</v>
      </c>
      <c r="T5187" s="1">
        <f>IF(C5187&lt;C5186,0,IF(T5186=1,1,IF(S5187="YES",1,0)))</f>
        <v>1</v>
      </c>
      <c r="U5187" s="1" t="str">
        <f>IF(AND(T5186=0,T5187=1),"YES","NO")</f>
        <v>NO</v>
      </c>
    </row>
    <row r="5188" spans="1:21" x14ac:dyDescent="0.3">
      <c r="A5188" s="1">
        <v>5188</v>
      </c>
      <c r="B5188" s="1">
        <v>331</v>
      </c>
      <c r="C5188" s="1">
        <v>23000</v>
      </c>
      <c r="D5188" s="1">
        <v>4</v>
      </c>
      <c r="E5188" s="1">
        <v>3.3</v>
      </c>
      <c r="F5188" s="1">
        <v>2</v>
      </c>
      <c r="G5188" s="1" t="s">
        <v>4</v>
      </c>
      <c r="H5188" s="1">
        <v>0.76</v>
      </c>
      <c r="I5188" s="1">
        <v>0.1</v>
      </c>
      <c r="J5188" s="1">
        <v>0.28999999999999998</v>
      </c>
      <c r="K5188" s="1">
        <v>0.1</v>
      </c>
      <c r="L5188" s="1">
        <v>0.18</v>
      </c>
      <c r="M5188" s="3">
        <f>PI()*(D5188*0.0254)^2/4</f>
        <v>8.107319665559963E-3</v>
      </c>
      <c r="N5188" s="1">
        <f>ROUND(H5188*4.45,0)</f>
        <v>3</v>
      </c>
      <c r="O5188" s="1">
        <f>I5188*745.7</f>
        <v>74.570000000000007</v>
      </c>
      <c r="P5188" s="5">
        <f>ROUND(N5188^(3/2)/O5188/SQRT(2*1.28*M5188)*100,0)</f>
        <v>48</v>
      </c>
      <c r="Q5188" s="4">
        <f>E5188/D5188</f>
        <v>0.82499999999999996</v>
      </c>
      <c r="R5188" s="1">
        <f>ROUND(L5188^(3/2)/K5188*100*SQRT(2/PI()),0)</f>
        <v>61</v>
      </c>
      <c r="S5188" s="1" t="str">
        <f>IF(AND(R5188&gt;=R5187,R5188&gt;R5189),"YES","NO")</f>
        <v>NO</v>
      </c>
      <c r="T5188" s="1">
        <f>IF(C5188&lt;C5187,0,IF(T5187=1,1,IF(S5188="YES",1,0)))</f>
        <v>1</v>
      </c>
      <c r="U5188" s="1" t="str">
        <f>IF(AND(T5187=0,T5188=1),"YES","NO")</f>
        <v>NO</v>
      </c>
    </row>
    <row r="5189" spans="1:21" x14ac:dyDescent="0.3">
      <c r="A5189" s="1">
        <v>5189</v>
      </c>
      <c r="B5189" s="1">
        <v>331</v>
      </c>
      <c r="C5189" s="1">
        <v>24000</v>
      </c>
      <c r="D5189" s="1">
        <v>4</v>
      </c>
      <c r="E5189" s="1">
        <v>3.3</v>
      </c>
      <c r="F5189" s="1">
        <v>2</v>
      </c>
      <c r="G5189" s="1" t="s">
        <v>4</v>
      </c>
      <c r="H5189" s="1">
        <v>0.83</v>
      </c>
      <c r="I5189" s="1">
        <v>0.12</v>
      </c>
      <c r="J5189" s="1">
        <v>0.31</v>
      </c>
      <c r="K5189" s="1">
        <v>0.1</v>
      </c>
      <c r="L5189" s="1">
        <v>0.18</v>
      </c>
      <c r="M5189" s="3">
        <f>PI()*(D5189*0.0254)^2/4</f>
        <v>8.107319665559963E-3</v>
      </c>
      <c r="N5189" s="1">
        <f>ROUND(H5189*4.45,0)</f>
        <v>4</v>
      </c>
      <c r="O5189" s="1">
        <f>I5189*745.7</f>
        <v>89.484000000000009</v>
      </c>
      <c r="P5189" s="5">
        <f>ROUND(N5189^(3/2)/O5189/SQRT(2*1.28*M5189)*100,0)</f>
        <v>62</v>
      </c>
      <c r="Q5189" s="4">
        <f>E5189/D5189</f>
        <v>0.82499999999999996</v>
      </c>
      <c r="R5189" s="1">
        <f>ROUND(L5189^(3/2)/K5189*100*SQRT(2/PI()),0)</f>
        <v>61</v>
      </c>
      <c r="S5189" s="1" t="str">
        <f>IF(AND(R5189&gt;=R5188,R5189&gt;R5190),"YES","NO")</f>
        <v>NO</v>
      </c>
      <c r="T5189" s="1">
        <f>IF(C5189&lt;C5188,0,IF(T5188=1,1,IF(S5189="YES",1,0)))</f>
        <v>1</v>
      </c>
      <c r="U5189" s="1" t="str">
        <f>IF(AND(T5188=0,T5189=1),"YES","NO")</f>
        <v>NO</v>
      </c>
    </row>
    <row r="5190" spans="1:21" x14ac:dyDescent="0.3">
      <c r="A5190" s="1">
        <v>5190</v>
      </c>
      <c r="B5190" s="1">
        <v>331</v>
      </c>
      <c r="C5190" s="1">
        <v>25000</v>
      </c>
      <c r="D5190" s="1">
        <v>4</v>
      </c>
      <c r="E5190" s="1">
        <v>3.3</v>
      </c>
      <c r="F5190" s="1">
        <v>2</v>
      </c>
      <c r="G5190" s="1" t="s">
        <v>4</v>
      </c>
      <c r="H5190" s="1">
        <v>0.9</v>
      </c>
      <c r="I5190" s="1">
        <v>0.13</v>
      </c>
      <c r="J5190" s="1">
        <v>0.34</v>
      </c>
      <c r="K5190" s="1">
        <v>0.1</v>
      </c>
      <c r="L5190" s="1">
        <v>0.18</v>
      </c>
      <c r="M5190" s="3">
        <f>PI()*(D5190*0.0254)^2/4</f>
        <v>8.107319665559963E-3</v>
      </c>
      <c r="N5190" s="1">
        <f>ROUND(H5190*4.45,0)</f>
        <v>4</v>
      </c>
      <c r="O5190" s="1">
        <f>I5190*745.7</f>
        <v>96.941000000000003</v>
      </c>
      <c r="P5190" s="5">
        <f>ROUND(N5190^(3/2)/O5190/SQRT(2*1.28*M5190)*100,0)</f>
        <v>57</v>
      </c>
      <c r="Q5190" s="4">
        <f>E5190/D5190</f>
        <v>0.82499999999999996</v>
      </c>
      <c r="R5190" s="1">
        <f>ROUND(L5190^(3/2)/K5190*100*SQRT(2/PI()),0)</f>
        <v>61</v>
      </c>
      <c r="S5190" s="1" t="str">
        <f>IF(AND(R5190&gt;=R5189,R5190&gt;R5191),"YES","NO")</f>
        <v>NO</v>
      </c>
      <c r="T5190" s="1">
        <f>IF(C5190&lt;C5189,0,IF(T5189=1,1,IF(S5190="YES",1,0)))</f>
        <v>1</v>
      </c>
      <c r="U5190" s="1" t="str">
        <f>IF(AND(T5189=0,T5190=1),"YES","NO")</f>
        <v>NO</v>
      </c>
    </row>
    <row r="5191" spans="1:21" x14ac:dyDescent="0.3">
      <c r="A5191" s="1">
        <v>5191</v>
      </c>
      <c r="B5191" s="1">
        <v>331</v>
      </c>
      <c r="C5191" s="1">
        <v>26000</v>
      </c>
      <c r="D5191" s="1">
        <v>4</v>
      </c>
      <c r="E5191" s="1">
        <v>3.3</v>
      </c>
      <c r="F5191" s="1">
        <v>2</v>
      </c>
      <c r="G5191" s="1" t="s">
        <v>4</v>
      </c>
      <c r="H5191" s="1">
        <v>0.98</v>
      </c>
      <c r="I5191" s="1">
        <v>0.15</v>
      </c>
      <c r="J5191" s="1">
        <v>0.36</v>
      </c>
      <c r="K5191" s="1">
        <v>0.1</v>
      </c>
      <c r="L5191" s="1">
        <v>0.18</v>
      </c>
      <c r="M5191" s="3">
        <f>PI()*(D5191*0.0254)^2/4</f>
        <v>8.107319665559963E-3</v>
      </c>
      <c r="N5191" s="1">
        <f>ROUND(H5191*4.45,0)</f>
        <v>4</v>
      </c>
      <c r="O5191" s="1">
        <f>I5191*745.7</f>
        <v>111.855</v>
      </c>
      <c r="P5191" s="5">
        <f>ROUND(N5191^(3/2)/O5191/SQRT(2*1.28*M5191)*100,0)</f>
        <v>50</v>
      </c>
      <c r="Q5191" s="4">
        <f>E5191/D5191</f>
        <v>0.82499999999999996</v>
      </c>
      <c r="R5191" s="1">
        <f>ROUND(L5191^(3/2)/K5191*100*SQRT(2/PI()),0)</f>
        <v>61</v>
      </c>
      <c r="S5191" s="1" t="str">
        <f>IF(AND(R5191&gt;=R5190,R5191&gt;R5192),"YES","NO")</f>
        <v>NO</v>
      </c>
      <c r="T5191" s="1">
        <f>IF(C5191&lt;C5190,0,IF(T5190=1,1,IF(S5191="YES",1,0)))</f>
        <v>1</v>
      </c>
      <c r="U5191" s="1" t="str">
        <f>IF(AND(T5190=0,T5191=1),"YES","NO")</f>
        <v>NO</v>
      </c>
    </row>
    <row r="5192" spans="1:21" x14ac:dyDescent="0.3">
      <c r="A5192" s="1">
        <v>5192</v>
      </c>
      <c r="B5192" s="1">
        <v>331</v>
      </c>
      <c r="C5192" s="1">
        <v>27000</v>
      </c>
      <c r="D5192" s="1">
        <v>4</v>
      </c>
      <c r="E5192" s="1">
        <v>3.3</v>
      </c>
      <c r="F5192" s="1">
        <v>2</v>
      </c>
      <c r="G5192" s="1" t="s">
        <v>4</v>
      </c>
      <c r="H5192" s="1">
        <v>1.05</v>
      </c>
      <c r="I5192" s="1">
        <v>0.17</v>
      </c>
      <c r="J5192" s="1">
        <v>0.39</v>
      </c>
      <c r="K5192" s="1">
        <v>0.1</v>
      </c>
      <c r="L5192" s="1">
        <v>0.18</v>
      </c>
      <c r="M5192" s="3">
        <f>PI()*(D5192*0.0254)^2/4</f>
        <v>8.107319665559963E-3</v>
      </c>
      <c r="N5192" s="1">
        <f>ROUND(H5192*4.45,0)</f>
        <v>5</v>
      </c>
      <c r="O5192" s="1">
        <f>I5192*745.7</f>
        <v>126.76900000000002</v>
      </c>
      <c r="P5192" s="5">
        <f>ROUND(N5192^(3/2)/O5192/SQRT(2*1.28*M5192)*100,0)</f>
        <v>61</v>
      </c>
      <c r="Q5192" s="4">
        <f>E5192/D5192</f>
        <v>0.82499999999999996</v>
      </c>
      <c r="R5192" s="1">
        <f>ROUND(L5192^(3/2)/K5192*100*SQRT(2/PI()),0)</f>
        <v>61</v>
      </c>
      <c r="S5192" s="1" t="str">
        <f>IF(AND(R5192&gt;=R5191,R5192&gt;R5193),"YES","NO")</f>
        <v>NO</v>
      </c>
      <c r="T5192" s="1">
        <f>IF(C5192&lt;C5191,0,IF(T5191=1,1,IF(S5192="YES",1,0)))</f>
        <v>1</v>
      </c>
      <c r="U5192" s="1" t="str">
        <f>IF(AND(T5191=0,T5192=1),"YES","NO")</f>
        <v>NO</v>
      </c>
    </row>
    <row r="5193" spans="1:21" x14ac:dyDescent="0.3">
      <c r="A5193" s="1">
        <v>5193</v>
      </c>
      <c r="B5193" s="1">
        <v>331</v>
      </c>
      <c r="C5193" s="1">
        <v>28000</v>
      </c>
      <c r="D5193" s="1">
        <v>4</v>
      </c>
      <c r="E5193" s="1">
        <v>3.3</v>
      </c>
      <c r="F5193" s="1">
        <v>2</v>
      </c>
      <c r="G5193" s="1" t="s">
        <v>4</v>
      </c>
      <c r="H5193" s="1">
        <v>1.1299999999999999</v>
      </c>
      <c r="I5193" s="1">
        <v>0.18</v>
      </c>
      <c r="J5193" s="1">
        <v>0.41</v>
      </c>
      <c r="K5193" s="1">
        <v>0.1</v>
      </c>
      <c r="L5193" s="1">
        <v>0.18</v>
      </c>
      <c r="M5193" s="3">
        <f>PI()*(D5193*0.0254)^2/4</f>
        <v>8.107319665559963E-3</v>
      </c>
      <c r="N5193" s="1">
        <f>ROUND(H5193*4.45,0)</f>
        <v>5</v>
      </c>
      <c r="O5193" s="1">
        <f>I5193*745.7</f>
        <v>134.226</v>
      </c>
      <c r="P5193" s="5">
        <f>ROUND(N5193^(3/2)/O5193/SQRT(2*1.28*M5193)*100,0)</f>
        <v>58</v>
      </c>
      <c r="Q5193" s="4">
        <f>E5193/D5193</f>
        <v>0.82499999999999996</v>
      </c>
      <c r="R5193" s="1">
        <f>ROUND(L5193^(3/2)/K5193*100*SQRT(2/PI()),0)</f>
        <v>61</v>
      </c>
      <c r="S5193" s="1" t="str">
        <f>IF(AND(R5193&gt;=R5192,R5193&gt;R5194),"YES","NO")</f>
        <v>NO</v>
      </c>
      <c r="T5193" s="1">
        <f>IF(C5193&lt;C5192,0,IF(T5192=1,1,IF(S5193="YES",1,0)))</f>
        <v>1</v>
      </c>
      <c r="U5193" s="1" t="str">
        <f>IF(AND(T5192=0,T5193=1),"YES","NO")</f>
        <v>NO</v>
      </c>
    </row>
    <row r="5194" spans="1:21" x14ac:dyDescent="0.3">
      <c r="A5194" s="1">
        <v>5194</v>
      </c>
      <c r="B5194" s="1">
        <v>331</v>
      </c>
      <c r="C5194" s="1">
        <v>29000</v>
      </c>
      <c r="D5194" s="1">
        <v>4</v>
      </c>
      <c r="E5194" s="1">
        <v>3.3</v>
      </c>
      <c r="F5194" s="1">
        <v>2</v>
      </c>
      <c r="G5194" s="1" t="s">
        <v>4</v>
      </c>
      <c r="H5194" s="1">
        <v>1.21</v>
      </c>
      <c r="I5194" s="1">
        <v>0.2</v>
      </c>
      <c r="J5194" s="1">
        <v>0.44</v>
      </c>
      <c r="K5194" s="1">
        <v>0.1</v>
      </c>
      <c r="L5194" s="1">
        <v>0.18</v>
      </c>
      <c r="M5194" s="3">
        <f>PI()*(D5194*0.0254)^2/4</f>
        <v>8.107319665559963E-3</v>
      </c>
      <c r="N5194" s="1">
        <f>ROUND(H5194*4.45,0)</f>
        <v>5</v>
      </c>
      <c r="O5194" s="1">
        <f>I5194*745.7</f>
        <v>149.14000000000001</v>
      </c>
      <c r="P5194" s="5">
        <f>ROUND(N5194^(3/2)/O5194/SQRT(2*1.28*M5194)*100,0)</f>
        <v>52</v>
      </c>
      <c r="Q5194" s="4">
        <f>E5194/D5194</f>
        <v>0.82499999999999996</v>
      </c>
      <c r="R5194" s="1">
        <f>ROUND(L5194^(3/2)/K5194*100*SQRT(2/PI()),0)</f>
        <v>61</v>
      </c>
      <c r="S5194" s="1" t="str">
        <f>IF(AND(R5194&gt;=R5193,R5194&gt;R5195),"YES","NO")</f>
        <v>NO</v>
      </c>
      <c r="T5194" s="1">
        <f>IF(C5194&lt;C5193,0,IF(T5193=1,1,IF(S5194="YES",1,0)))</f>
        <v>1</v>
      </c>
      <c r="U5194" s="1" t="str">
        <f>IF(AND(T5193=0,T5194=1),"YES","NO")</f>
        <v>NO</v>
      </c>
    </row>
    <row r="5195" spans="1:21" x14ac:dyDescent="0.3">
      <c r="A5195" s="1">
        <v>5195</v>
      </c>
      <c r="B5195" s="1">
        <v>331</v>
      </c>
      <c r="C5195" s="1">
        <v>30000</v>
      </c>
      <c r="D5195" s="1">
        <v>4</v>
      </c>
      <c r="E5195" s="1">
        <v>3.3</v>
      </c>
      <c r="F5195" s="1">
        <v>2</v>
      </c>
      <c r="G5195" s="1" t="s">
        <v>4</v>
      </c>
      <c r="H5195" s="1">
        <v>1.3</v>
      </c>
      <c r="I5195" s="1">
        <v>0.22</v>
      </c>
      <c r="J5195" s="1">
        <v>0.47</v>
      </c>
      <c r="K5195" s="1">
        <v>0.1</v>
      </c>
      <c r="L5195" s="1">
        <v>0.18</v>
      </c>
      <c r="M5195" s="3">
        <f>PI()*(D5195*0.0254)^2/4</f>
        <v>8.107319665559963E-3</v>
      </c>
      <c r="N5195" s="1">
        <f>ROUND(H5195*4.45,0)</f>
        <v>6</v>
      </c>
      <c r="O5195" s="1">
        <f>I5195*745.7</f>
        <v>164.054</v>
      </c>
      <c r="P5195" s="5">
        <f>ROUND(N5195^(3/2)/O5195/SQRT(2*1.28*M5195)*100,0)</f>
        <v>62</v>
      </c>
      <c r="Q5195" s="4">
        <f>E5195/D5195</f>
        <v>0.82499999999999996</v>
      </c>
      <c r="R5195" s="1">
        <f>ROUND(L5195^(3/2)/K5195*100*SQRT(2/PI()),0)</f>
        <v>61</v>
      </c>
      <c r="S5195" s="1" t="str">
        <f>IF(AND(R5195&gt;=R5194,R5195&gt;R5196),"YES","NO")</f>
        <v>NO</v>
      </c>
      <c r="T5195" s="1">
        <f>IF(C5195&lt;C5194,0,IF(T5194=1,1,IF(S5195="YES",1,0)))</f>
        <v>1</v>
      </c>
      <c r="U5195" s="1" t="str">
        <f>IF(AND(T5194=0,T5195=1),"YES","NO")</f>
        <v>NO</v>
      </c>
    </row>
    <row r="5196" spans="1:21" x14ac:dyDescent="0.3">
      <c r="A5196" s="1">
        <v>5196</v>
      </c>
      <c r="B5196" s="1">
        <v>331</v>
      </c>
      <c r="C5196" s="1">
        <v>31000</v>
      </c>
      <c r="D5196" s="1">
        <v>4</v>
      </c>
      <c r="E5196" s="1">
        <v>3.3</v>
      </c>
      <c r="F5196" s="1">
        <v>2</v>
      </c>
      <c r="G5196" s="1" t="s">
        <v>4</v>
      </c>
      <c r="H5196" s="1">
        <v>1.39</v>
      </c>
      <c r="I5196" s="1">
        <v>0.25</v>
      </c>
      <c r="J5196" s="1">
        <v>0.5</v>
      </c>
      <c r="K5196" s="1">
        <v>0.1</v>
      </c>
      <c r="L5196" s="1">
        <v>0.18</v>
      </c>
      <c r="M5196" s="3">
        <f>PI()*(D5196*0.0254)^2/4</f>
        <v>8.107319665559963E-3</v>
      </c>
      <c r="N5196" s="1">
        <f>ROUND(H5196*4.45,0)</f>
        <v>6</v>
      </c>
      <c r="O5196" s="1">
        <f>I5196*745.7</f>
        <v>186.42500000000001</v>
      </c>
      <c r="P5196" s="5">
        <f>ROUND(N5196^(3/2)/O5196/SQRT(2*1.28*M5196)*100,0)</f>
        <v>55</v>
      </c>
      <c r="Q5196" s="4">
        <f>E5196/D5196</f>
        <v>0.82499999999999996</v>
      </c>
      <c r="R5196" s="1">
        <f>ROUND(L5196^(3/2)/K5196*100*SQRT(2/PI()),0)</f>
        <v>61</v>
      </c>
      <c r="S5196" s="1" t="str">
        <f>IF(AND(R5196&gt;=R5195,R5196&gt;R5197),"YES","NO")</f>
        <v>NO</v>
      </c>
      <c r="T5196" s="1">
        <f>IF(C5196&lt;C5195,0,IF(T5195=1,1,IF(S5196="YES",1,0)))</f>
        <v>1</v>
      </c>
      <c r="U5196" s="1" t="str">
        <f>IF(AND(T5195=0,T5196=1),"YES","NO")</f>
        <v>NO</v>
      </c>
    </row>
    <row r="5197" spans="1:21" x14ac:dyDescent="0.3">
      <c r="A5197" s="1">
        <v>5197</v>
      </c>
      <c r="B5197" s="1">
        <v>331</v>
      </c>
      <c r="C5197" s="1">
        <v>32000</v>
      </c>
      <c r="D5197" s="1">
        <v>4</v>
      </c>
      <c r="E5197" s="1">
        <v>3.3</v>
      </c>
      <c r="F5197" s="1">
        <v>2</v>
      </c>
      <c r="G5197" s="1" t="s">
        <v>4</v>
      </c>
      <c r="H5197" s="1">
        <v>1.48</v>
      </c>
      <c r="I5197" s="1">
        <v>0.27</v>
      </c>
      <c r="J5197" s="1">
        <v>0.53</v>
      </c>
      <c r="K5197" s="1">
        <v>0.1</v>
      </c>
      <c r="L5197" s="1">
        <v>0.18</v>
      </c>
      <c r="M5197" s="3">
        <f>PI()*(D5197*0.0254)^2/4</f>
        <v>8.107319665559963E-3</v>
      </c>
      <c r="N5197" s="1">
        <f>ROUND(H5197*4.45,0)</f>
        <v>7</v>
      </c>
      <c r="O5197" s="1">
        <f>I5197*745.7</f>
        <v>201.33900000000003</v>
      </c>
      <c r="P5197" s="5">
        <f>ROUND(N5197^(3/2)/O5197/SQRT(2*1.28*M5197)*100,0)</f>
        <v>64</v>
      </c>
      <c r="Q5197" s="4">
        <f>E5197/D5197</f>
        <v>0.82499999999999996</v>
      </c>
      <c r="R5197" s="1">
        <f>ROUND(L5197^(3/2)/K5197*100*SQRT(2/PI()),0)</f>
        <v>61</v>
      </c>
      <c r="S5197" s="1" t="str">
        <f>IF(AND(R5197&gt;=R5196,R5197&gt;R5198),"YES","NO")</f>
        <v>NO</v>
      </c>
      <c r="T5197" s="1">
        <f>IF(C5197&lt;C5196,0,IF(T5196=1,1,IF(S5197="YES",1,0)))</f>
        <v>1</v>
      </c>
      <c r="U5197" s="1" t="str">
        <f>IF(AND(T5196=0,T5197=1),"YES","NO")</f>
        <v>NO</v>
      </c>
    </row>
    <row r="5198" spans="1:21" x14ac:dyDescent="0.3">
      <c r="A5198" s="1">
        <v>5198</v>
      </c>
      <c r="B5198" s="1">
        <v>331</v>
      </c>
      <c r="C5198" s="1">
        <v>33000</v>
      </c>
      <c r="D5198" s="1">
        <v>4</v>
      </c>
      <c r="E5198" s="1">
        <v>3.3</v>
      </c>
      <c r="F5198" s="1">
        <v>2</v>
      </c>
      <c r="G5198" s="1" t="s">
        <v>4</v>
      </c>
      <c r="H5198" s="1">
        <v>1.58</v>
      </c>
      <c r="I5198" s="1">
        <v>0.28999999999999998</v>
      </c>
      <c r="J5198" s="1">
        <v>0.56000000000000005</v>
      </c>
      <c r="K5198" s="1">
        <v>0.1</v>
      </c>
      <c r="L5198" s="1">
        <v>0.18</v>
      </c>
      <c r="M5198" s="3">
        <f>PI()*(D5198*0.0254)^2/4</f>
        <v>8.107319665559963E-3</v>
      </c>
      <c r="N5198" s="1">
        <f>ROUND(H5198*4.45,0)</f>
        <v>7</v>
      </c>
      <c r="O5198" s="1">
        <f>I5198*745.7</f>
        <v>216.25299999999999</v>
      </c>
      <c r="P5198" s="5">
        <f>ROUND(N5198^(3/2)/O5198/SQRT(2*1.28*M5198)*100,0)</f>
        <v>59</v>
      </c>
      <c r="Q5198" s="4">
        <f>E5198/D5198</f>
        <v>0.82499999999999996</v>
      </c>
      <c r="R5198" s="1">
        <f>ROUND(L5198^(3/2)/K5198*100*SQRT(2/PI()),0)</f>
        <v>61</v>
      </c>
      <c r="S5198" s="1" t="str">
        <f>IF(AND(R5198&gt;=R5197,R5198&gt;R5199),"YES","NO")</f>
        <v>NO</v>
      </c>
      <c r="T5198" s="1">
        <f>IF(C5198&lt;C5197,0,IF(T5197=1,1,IF(S5198="YES",1,0)))</f>
        <v>1</v>
      </c>
      <c r="U5198" s="1" t="str">
        <f>IF(AND(T5197=0,T5198=1),"YES","NO")</f>
        <v>NO</v>
      </c>
    </row>
    <row r="5199" spans="1:21" x14ac:dyDescent="0.3">
      <c r="A5199" s="1">
        <v>5199</v>
      </c>
      <c r="B5199" s="1">
        <v>331</v>
      </c>
      <c r="C5199" s="1">
        <v>34000</v>
      </c>
      <c r="D5199" s="1">
        <v>4</v>
      </c>
      <c r="E5199" s="1">
        <v>3.3</v>
      </c>
      <c r="F5199" s="1">
        <v>2</v>
      </c>
      <c r="G5199" s="1" t="s">
        <v>4</v>
      </c>
      <c r="H5199" s="1">
        <v>1.67</v>
      </c>
      <c r="I5199" s="1">
        <v>0.32</v>
      </c>
      <c r="J5199" s="1">
        <v>0.6</v>
      </c>
      <c r="K5199" s="1">
        <v>0.1</v>
      </c>
      <c r="L5199" s="1">
        <v>0.18</v>
      </c>
      <c r="M5199" s="3">
        <f>PI()*(D5199*0.0254)^2/4</f>
        <v>8.107319665559963E-3</v>
      </c>
      <c r="N5199" s="1">
        <f>ROUND(H5199*4.45,0)</f>
        <v>7</v>
      </c>
      <c r="O5199" s="1">
        <f>I5199*745.7</f>
        <v>238.62400000000002</v>
      </c>
      <c r="P5199" s="5">
        <f>ROUND(N5199^(3/2)/O5199/SQRT(2*1.28*M5199)*100,0)</f>
        <v>54</v>
      </c>
      <c r="Q5199" s="4">
        <f>E5199/D5199</f>
        <v>0.82499999999999996</v>
      </c>
      <c r="R5199" s="1">
        <f>ROUND(L5199^(3/2)/K5199*100*SQRT(2/PI()),0)</f>
        <v>61</v>
      </c>
      <c r="S5199" s="1" t="str">
        <f>IF(AND(R5199&gt;=R5198,R5199&gt;R5200),"YES","NO")</f>
        <v>NO</v>
      </c>
      <c r="T5199" s="1">
        <f>IF(C5199&lt;C5198,0,IF(T5198=1,1,IF(S5199="YES",1,0)))</f>
        <v>1</v>
      </c>
      <c r="U5199" s="1" t="str">
        <f>IF(AND(T5198=0,T5199=1),"YES","NO")</f>
        <v>NO</v>
      </c>
    </row>
    <row r="5200" spans="1:21" x14ac:dyDescent="0.3">
      <c r="A5200" s="1">
        <v>5200</v>
      </c>
      <c r="B5200" s="1">
        <v>331</v>
      </c>
      <c r="C5200" s="1">
        <v>35000</v>
      </c>
      <c r="D5200" s="1">
        <v>4</v>
      </c>
      <c r="E5200" s="1">
        <v>3.3</v>
      </c>
      <c r="F5200" s="1">
        <v>2</v>
      </c>
      <c r="G5200" s="1" t="s">
        <v>4</v>
      </c>
      <c r="H5200" s="1">
        <v>1.78</v>
      </c>
      <c r="I5200" s="1">
        <v>0.37</v>
      </c>
      <c r="J5200" s="1">
        <v>0.66</v>
      </c>
      <c r="K5200" s="1">
        <v>0.1</v>
      </c>
      <c r="L5200" s="1">
        <v>0.18</v>
      </c>
      <c r="M5200" s="3">
        <f>PI()*(D5200*0.0254)^2/4</f>
        <v>8.107319665559963E-3</v>
      </c>
      <c r="N5200" s="1">
        <f>ROUND(H5200*4.45,0)</f>
        <v>8</v>
      </c>
      <c r="O5200" s="1">
        <f>I5200*745.7</f>
        <v>275.90899999999999</v>
      </c>
      <c r="P5200" s="5">
        <f>ROUND(N5200^(3/2)/O5200/SQRT(2*1.28*M5200)*100,0)</f>
        <v>57</v>
      </c>
      <c r="Q5200" s="4">
        <f>E5200/D5200</f>
        <v>0.82499999999999996</v>
      </c>
      <c r="R5200" s="1">
        <f>ROUND(L5200^(3/2)/K5200*100*SQRT(2/PI()),0)</f>
        <v>61</v>
      </c>
      <c r="S5200" s="1" t="str">
        <f>IF(AND(R5200&gt;=R5199,R5200&gt;R5201),"YES","NO")</f>
        <v>YES</v>
      </c>
      <c r="T5200" s="1">
        <f>IF(C5200&lt;C5199,0,IF(T5199=1,1,IF(S5200="YES",1,0)))</f>
        <v>1</v>
      </c>
      <c r="U5200" s="1" t="str">
        <f>IF(AND(T5199=0,T5200=1),"YES","NO")</f>
        <v>NO</v>
      </c>
    </row>
    <row r="5201" spans="1:21" x14ac:dyDescent="0.3">
      <c r="A5201" s="1">
        <v>5201</v>
      </c>
      <c r="B5201" s="1">
        <v>331</v>
      </c>
      <c r="C5201" s="1">
        <v>36000</v>
      </c>
      <c r="D5201" s="1">
        <v>4</v>
      </c>
      <c r="E5201" s="1">
        <v>3.3</v>
      </c>
      <c r="F5201" s="1">
        <v>2</v>
      </c>
      <c r="G5201" s="1" t="s">
        <v>4</v>
      </c>
      <c r="H5201" s="1">
        <v>1.9</v>
      </c>
      <c r="I5201" s="1">
        <v>0.43</v>
      </c>
      <c r="J5201" s="1">
        <v>0.75</v>
      </c>
      <c r="K5201" s="1">
        <v>0.11</v>
      </c>
      <c r="L5201" s="1">
        <v>0.18</v>
      </c>
      <c r="M5201" s="3">
        <f>PI()*(D5201*0.0254)^2/4</f>
        <v>8.107319665559963E-3</v>
      </c>
      <c r="N5201" s="1">
        <f>ROUND(H5201*4.45,0)</f>
        <v>8</v>
      </c>
      <c r="O5201" s="1">
        <f>I5201*745.7</f>
        <v>320.65100000000001</v>
      </c>
      <c r="P5201" s="5">
        <f>ROUND(N5201^(3/2)/O5201/SQRT(2*1.28*M5201)*100,0)</f>
        <v>49</v>
      </c>
      <c r="Q5201" s="4">
        <f>E5201/D5201</f>
        <v>0.82499999999999996</v>
      </c>
      <c r="R5201" s="1">
        <f>ROUND(L5201^(3/2)/K5201*100*SQRT(2/PI()),0)</f>
        <v>55</v>
      </c>
      <c r="S5201" s="1" t="str">
        <f>IF(AND(R5201&gt;=R5200,R5201&gt;R5202),"YES","NO")</f>
        <v>NO</v>
      </c>
      <c r="T5201" s="1">
        <f>IF(C5201&lt;C5200,0,IF(T5200=1,1,IF(S5201="YES",1,0)))</f>
        <v>1</v>
      </c>
      <c r="U5201" s="1" t="str">
        <f>IF(AND(T5200=0,T5201=1),"YES","NO")</f>
        <v>NO</v>
      </c>
    </row>
    <row r="5202" spans="1:21" x14ac:dyDescent="0.3">
      <c r="A5202" s="1">
        <v>5202</v>
      </c>
      <c r="B5202" s="1">
        <v>331</v>
      </c>
      <c r="C5202" s="1">
        <v>37000</v>
      </c>
      <c r="D5202" s="1">
        <v>4</v>
      </c>
      <c r="E5202" s="1">
        <v>3.3</v>
      </c>
      <c r="F5202" s="1">
        <v>2</v>
      </c>
      <c r="G5202" s="1" t="s">
        <v>4</v>
      </c>
      <c r="H5202" s="1">
        <v>2.02</v>
      </c>
      <c r="I5202" s="1">
        <v>0.5</v>
      </c>
      <c r="J5202" s="1">
        <v>0.85</v>
      </c>
      <c r="K5202" s="1">
        <v>0.12</v>
      </c>
      <c r="L5202" s="1">
        <v>0.18</v>
      </c>
      <c r="M5202" s="3">
        <f>PI()*(D5202*0.0254)^2/4</f>
        <v>8.107319665559963E-3</v>
      </c>
      <c r="N5202" s="1">
        <f>ROUND(H5202*4.45,0)</f>
        <v>9</v>
      </c>
      <c r="O5202" s="1">
        <f>I5202*745.7</f>
        <v>372.85</v>
      </c>
      <c r="P5202" s="5">
        <f>ROUND(N5202^(3/2)/O5202/SQRT(2*1.28*M5202)*100,0)</f>
        <v>50</v>
      </c>
      <c r="Q5202" s="4">
        <f>E5202/D5202</f>
        <v>0.82499999999999996</v>
      </c>
      <c r="R5202" s="1">
        <f>ROUND(L5202^(3/2)/K5202*100*SQRT(2/PI()),0)</f>
        <v>51</v>
      </c>
      <c r="S5202" s="1" t="str">
        <f>IF(AND(R5202&gt;=R5201,R5202&gt;R5203),"YES","NO")</f>
        <v>NO</v>
      </c>
      <c r="T5202" s="1">
        <f>IF(C5202&lt;C5201,0,IF(T5201=1,1,IF(S5202="YES",1,0)))</f>
        <v>1</v>
      </c>
      <c r="U5202" s="1" t="str">
        <f>IF(AND(T5201=0,T5202=1),"YES","NO")</f>
        <v>NO</v>
      </c>
    </row>
    <row r="5203" spans="1:21" x14ac:dyDescent="0.3">
      <c r="A5203" s="1">
        <v>5203</v>
      </c>
      <c r="B5203" s="1">
        <v>331</v>
      </c>
      <c r="C5203" s="1">
        <v>38000</v>
      </c>
      <c r="D5203" s="1">
        <v>4</v>
      </c>
      <c r="E5203" s="1">
        <v>3.3</v>
      </c>
      <c r="F5203" s="1">
        <v>2</v>
      </c>
      <c r="G5203" s="1" t="s">
        <v>4</v>
      </c>
      <c r="H5203" s="1">
        <v>2.14</v>
      </c>
      <c r="I5203" s="1">
        <v>0.56999999999999995</v>
      </c>
      <c r="J5203" s="1">
        <v>0.95</v>
      </c>
      <c r="K5203" s="1">
        <v>0.13</v>
      </c>
      <c r="L5203" s="1">
        <v>0.18</v>
      </c>
      <c r="M5203" s="3">
        <f>PI()*(D5203*0.0254)^2/4</f>
        <v>8.107319665559963E-3</v>
      </c>
      <c r="N5203" s="1">
        <f>ROUND(H5203*4.45,0)</f>
        <v>10</v>
      </c>
      <c r="O5203" s="1">
        <f>I5203*745.7</f>
        <v>425.04899999999998</v>
      </c>
      <c r="P5203" s="5">
        <f>ROUND(N5203^(3/2)/O5203/SQRT(2*1.28*M5203)*100,0)</f>
        <v>52</v>
      </c>
      <c r="Q5203" s="4">
        <f>E5203/D5203</f>
        <v>0.82499999999999996</v>
      </c>
      <c r="R5203" s="1">
        <f>ROUND(L5203^(3/2)/K5203*100*SQRT(2/PI()),0)</f>
        <v>47</v>
      </c>
      <c r="S5203" s="1" t="str">
        <f>IF(AND(R5203&gt;=R5202,R5203&gt;R5204),"YES","NO")</f>
        <v>NO</v>
      </c>
      <c r="T5203" s="1">
        <f>IF(C5203&lt;C5202,0,IF(T5202=1,1,IF(S5203="YES",1,0)))</f>
        <v>1</v>
      </c>
      <c r="U5203" s="1" t="str">
        <f>IF(AND(T5202=0,T5203=1),"YES","NO")</f>
        <v>NO</v>
      </c>
    </row>
    <row r="5204" spans="1:21" x14ac:dyDescent="0.3">
      <c r="A5204" s="1">
        <v>5204</v>
      </c>
      <c r="B5204" s="1">
        <v>331</v>
      </c>
      <c r="C5204" s="1">
        <v>39000</v>
      </c>
      <c r="D5204" s="1">
        <v>4</v>
      </c>
      <c r="E5204" s="1">
        <v>3.3</v>
      </c>
      <c r="F5204" s="1">
        <v>2</v>
      </c>
      <c r="G5204" s="1" t="s">
        <v>4</v>
      </c>
      <c r="H5204" s="1">
        <v>2.27</v>
      </c>
      <c r="I5204" s="1">
        <v>0.66</v>
      </c>
      <c r="J5204" s="1">
        <v>1.07</v>
      </c>
      <c r="K5204" s="1">
        <v>0.14000000000000001</v>
      </c>
      <c r="L5204" s="1">
        <v>0.18</v>
      </c>
      <c r="M5204" s="3">
        <f>PI()*(D5204*0.0254)^2/4</f>
        <v>8.107319665559963E-3</v>
      </c>
      <c r="N5204" s="1">
        <f>ROUND(H5204*4.45,0)</f>
        <v>10</v>
      </c>
      <c r="O5204" s="1">
        <f>I5204*745.7</f>
        <v>492.16200000000003</v>
      </c>
      <c r="P5204" s="5">
        <f>ROUND(N5204^(3/2)/O5204/SQRT(2*1.28*M5204)*100,0)</f>
        <v>45</v>
      </c>
      <c r="Q5204" s="4">
        <f>E5204/D5204</f>
        <v>0.82499999999999996</v>
      </c>
      <c r="R5204" s="1">
        <f>ROUND(L5204^(3/2)/K5204*100*SQRT(2/PI()),0)</f>
        <v>44</v>
      </c>
      <c r="S5204" s="1" t="str">
        <f>IF(AND(R5204&gt;=R5203,R5204&gt;R5205),"YES","NO")</f>
        <v>NO</v>
      </c>
      <c r="T5204" s="1">
        <f>IF(C5204&lt;C5203,0,IF(T5203=1,1,IF(S5204="YES",1,0)))</f>
        <v>1</v>
      </c>
      <c r="U5204" s="1" t="str">
        <f>IF(AND(T5203=0,T5204=1),"YES","NO")</f>
        <v>NO</v>
      </c>
    </row>
    <row r="5205" spans="1:21" x14ac:dyDescent="0.3">
      <c r="A5205" s="1">
        <v>5205</v>
      </c>
      <c r="B5205" s="1">
        <v>331</v>
      </c>
      <c r="C5205" s="1">
        <v>40000</v>
      </c>
      <c r="D5205" s="1">
        <v>4</v>
      </c>
      <c r="E5205" s="1">
        <v>3.3</v>
      </c>
      <c r="F5205" s="1">
        <v>2</v>
      </c>
      <c r="G5205" s="1" t="s">
        <v>4</v>
      </c>
      <c r="H5205" s="1">
        <v>2.4</v>
      </c>
      <c r="I5205" s="1">
        <v>0.76</v>
      </c>
      <c r="J5205" s="1">
        <v>1.19</v>
      </c>
      <c r="K5205" s="1">
        <v>0.14000000000000001</v>
      </c>
      <c r="L5205" s="1">
        <v>0.18</v>
      </c>
      <c r="M5205" s="3">
        <f>PI()*(D5205*0.0254)^2/4</f>
        <v>8.107319665559963E-3</v>
      </c>
      <c r="N5205" s="1">
        <f>ROUND(H5205*4.45,0)</f>
        <v>11</v>
      </c>
      <c r="O5205" s="1">
        <f>I5205*745.7</f>
        <v>566.73200000000008</v>
      </c>
      <c r="P5205" s="5">
        <f>ROUND(N5205^(3/2)/O5205/SQRT(2*1.28*M5205)*100,0)</f>
        <v>45</v>
      </c>
      <c r="Q5205" s="4">
        <f>E5205/D5205</f>
        <v>0.82499999999999996</v>
      </c>
      <c r="R5205" s="1">
        <f>ROUND(L5205^(3/2)/K5205*100*SQRT(2/PI()),0)</f>
        <v>44</v>
      </c>
      <c r="S5205" s="1" t="str">
        <f>IF(AND(R5205&gt;=R5204,R5205&gt;R5206),"YES","NO")</f>
        <v>NO</v>
      </c>
      <c r="T5205" s="1">
        <f>IF(C5205&lt;C5204,0,IF(T5204=1,1,IF(S5205="YES",1,0)))</f>
        <v>1</v>
      </c>
      <c r="U5205" s="1" t="str">
        <f>IF(AND(T5204=0,T5205=1),"YES","NO")</f>
        <v>NO</v>
      </c>
    </row>
    <row r="5206" spans="1:21" x14ac:dyDescent="0.3">
      <c r="A5206" s="1">
        <v>5206</v>
      </c>
      <c r="B5206" s="1">
        <v>331</v>
      </c>
      <c r="C5206" s="1">
        <v>41000</v>
      </c>
      <c r="D5206" s="1">
        <v>4</v>
      </c>
      <c r="E5206" s="1">
        <v>3.3</v>
      </c>
      <c r="F5206" s="1">
        <v>2</v>
      </c>
      <c r="G5206" s="1" t="s">
        <v>4</v>
      </c>
      <c r="H5206" s="1">
        <v>2.54</v>
      </c>
      <c r="I5206" s="1">
        <v>0.86</v>
      </c>
      <c r="J5206" s="1">
        <v>1.33</v>
      </c>
      <c r="K5206" s="1">
        <v>0.15</v>
      </c>
      <c r="L5206" s="1">
        <v>0.19</v>
      </c>
      <c r="M5206" s="3">
        <f>PI()*(D5206*0.0254)^2/4</f>
        <v>8.107319665559963E-3</v>
      </c>
      <c r="N5206" s="1">
        <f>ROUND(H5206*4.45,0)</f>
        <v>11</v>
      </c>
      <c r="O5206" s="1">
        <f>I5206*745.7</f>
        <v>641.30200000000002</v>
      </c>
      <c r="P5206" s="5">
        <f>ROUND(N5206^(3/2)/O5206/SQRT(2*1.28*M5206)*100,0)</f>
        <v>39</v>
      </c>
      <c r="Q5206" s="4">
        <f>E5206/D5206</f>
        <v>0.82499999999999996</v>
      </c>
      <c r="R5206" s="1">
        <f>ROUND(L5206^(3/2)/K5206*100*SQRT(2/PI()),0)</f>
        <v>44</v>
      </c>
      <c r="S5206" s="1" t="str">
        <f>IF(AND(R5206&gt;=R5205,R5206&gt;R5207),"YES","NO")</f>
        <v>YES</v>
      </c>
      <c r="T5206" s="1">
        <f>IF(C5206&lt;C5205,0,IF(T5205=1,1,IF(S5206="YES",1,0)))</f>
        <v>1</v>
      </c>
      <c r="U5206" s="1" t="str">
        <f>IF(AND(T5205=0,T5206=1),"YES","NO")</f>
        <v>NO</v>
      </c>
    </row>
    <row r="5207" spans="1:21" x14ac:dyDescent="0.3">
      <c r="A5207" s="1">
        <v>5207</v>
      </c>
      <c r="B5207" s="1">
        <v>331</v>
      </c>
      <c r="C5207" s="1">
        <v>42000</v>
      </c>
      <c r="D5207" s="1">
        <v>4</v>
      </c>
      <c r="E5207" s="1">
        <v>3.3</v>
      </c>
      <c r="F5207" s="1">
        <v>2</v>
      </c>
      <c r="G5207" s="1" t="s">
        <v>4</v>
      </c>
      <c r="H5207" s="1">
        <v>2.68</v>
      </c>
      <c r="I5207" s="1">
        <v>0.98</v>
      </c>
      <c r="J5207" s="1">
        <v>1.47</v>
      </c>
      <c r="K5207" s="1">
        <v>0.16</v>
      </c>
      <c r="L5207" s="1">
        <v>0.19</v>
      </c>
      <c r="M5207" s="3">
        <f>PI()*(D5207*0.0254)^2/4</f>
        <v>8.107319665559963E-3</v>
      </c>
      <c r="N5207" s="1">
        <f>ROUND(H5207*4.45,0)</f>
        <v>12</v>
      </c>
      <c r="O5207" s="1">
        <f>I5207*745.7</f>
        <v>730.78600000000006</v>
      </c>
      <c r="P5207" s="5">
        <f>ROUND(N5207^(3/2)/O5207/SQRT(2*1.28*M5207)*100,0)</f>
        <v>39</v>
      </c>
      <c r="Q5207" s="4">
        <f>E5207/D5207</f>
        <v>0.82499999999999996</v>
      </c>
      <c r="R5207" s="1">
        <f>ROUND(L5207^(3/2)/K5207*100*SQRT(2/PI()),0)</f>
        <v>41</v>
      </c>
      <c r="S5207" s="1" t="str">
        <f>IF(AND(R5207&gt;=R5206,R5207&gt;R5208),"YES","NO")</f>
        <v>NO</v>
      </c>
      <c r="T5207" s="1">
        <f>IF(C5207&lt;C5206,0,IF(T5206=1,1,IF(S5207="YES",1,0)))</f>
        <v>1</v>
      </c>
      <c r="U5207" s="1" t="str">
        <f>IF(AND(T5206=0,T5207=1),"YES","NO")</f>
        <v>NO</v>
      </c>
    </row>
    <row r="5208" spans="1:21" x14ac:dyDescent="0.3">
      <c r="A5208" s="1">
        <v>5208</v>
      </c>
      <c r="B5208" s="1">
        <v>331</v>
      </c>
      <c r="C5208" s="1">
        <v>43000</v>
      </c>
      <c r="D5208" s="1">
        <v>4</v>
      </c>
      <c r="E5208" s="1">
        <v>3.3</v>
      </c>
      <c r="F5208" s="1">
        <v>2</v>
      </c>
      <c r="G5208" s="1" t="s">
        <v>4</v>
      </c>
      <c r="H5208" s="1">
        <v>2.83</v>
      </c>
      <c r="I5208" s="1">
        <v>1.1100000000000001</v>
      </c>
      <c r="J5208" s="1">
        <v>1.63</v>
      </c>
      <c r="K5208" s="1">
        <v>0.17</v>
      </c>
      <c r="L5208" s="1">
        <v>0.19</v>
      </c>
      <c r="M5208" s="3">
        <f>PI()*(D5208*0.0254)^2/4</f>
        <v>8.107319665559963E-3</v>
      </c>
      <c r="N5208" s="1">
        <f>ROUND(H5208*4.45,0)</f>
        <v>13</v>
      </c>
      <c r="O5208" s="1">
        <f>I5208*745.7</f>
        <v>827.72700000000009</v>
      </c>
      <c r="P5208" s="5">
        <f>ROUND(N5208^(3/2)/O5208/SQRT(2*1.28*M5208)*100,0)</f>
        <v>39</v>
      </c>
      <c r="Q5208" s="4">
        <f>E5208/D5208</f>
        <v>0.82499999999999996</v>
      </c>
      <c r="R5208" s="1">
        <f>ROUND(L5208^(3/2)/K5208*100*SQRT(2/PI()),0)</f>
        <v>39</v>
      </c>
      <c r="S5208" s="1" t="str">
        <f>IF(AND(R5208&gt;=R5207,R5208&gt;R5209),"YES","NO")</f>
        <v>NO</v>
      </c>
      <c r="T5208" s="1">
        <f>IF(C5208&lt;C5207,0,IF(T5207=1,1,IF(S5208="YES",1,0)))</f>
        <v>1</v>
      </c>
      <c r="U5208" s="1" t="str">
        <f>IF(AND(T5207=0,T5208=1),"YES","NO")</f>
        <v>NO</v>
      </c>
    </row>
    <row r="5209" spans="1:21" x14ac:dyDescent="0.3">
      <c r="A5209" s="1">
        <v>5209</v>
      </c>
      <c r="B5209" s="1">
        <v>331</v>
      </c>
      <c r="C5209" s="1">
        <v>44000</v>
      </c>
      <c r="D5209" s="1">
        <v>4</v>
      </c>
      <c r="E5209" s="1">
        <v>3.3</v>
      </c>
      <c r="F5209" s="1">
        <v>2</v>
      </c>
      <c r="G5209" s="1" t="s">
        <v>4</v>
      </c>
      <c r="H5209" s="1">
        <v>2.99</v>
      </c>
      <c r="I5209" s="1">
        <v>1.26</v>
      </c>
      <c r="J5209" s="1">
        <v>1.81</v>
      </c>
      <c r="K5209" s="1">
        <v>0.18</v>
      </c>
      <c r="L5209" s="1">
        <v>0.19</v>
      </c>
      <c r="M5209" s="3">
        <f>PI()*(D5209*0.0254)^2/4</f>
        <v>8.107319665559963E-3</v>
      </c>
      <c r="N5209" s="1">
        <f>ROUND(H5209*4.45,0)</f>
        <v>13</v>
      </c>
      <c r="O5209" s="1">
        <f>I5209*745.7</f>
        <v>939.58200000000011</v>
      </c>
      <c r="P5209" s="5">
        <f>ROUND(N5209^(3/2)/O5209/SQRT(2*1.28*M5209)*100,0)</f>
        <v>35</v>
      </c>
      <c r="Q5209" s="4">
        <f>E5209/D5209</f>
        <v>0.82499999999999996</v>
      </c>
      <c r="R5209" s="1">
        <f>ROUND(L5209^(3/2)/K5209*100*SQRT(2/PI()),0)</f>
        <v>37</v>
      </c>
      <c r="S5209" s="1" t="str">
        <f>IF(AND(R5209&gt;=R5208,R5209&gt;R5210),"YES","NO")</f>
        <v>NO</v>
      </c>
      <c r="T5209" s="1">
        <f>IF(C5209&lt;C5208,0,IF(T5208=1,1,IF(S5209="YES",1,0)))</f>
        <v>1</v>
      </c>
      <c r="U5209" s="1" t="str">
        <f>IF(AND(T5208=0,T5209=1),"YES","NO")</f>
        <v>NO</v>
      </c>
    </row>
    <row r="5210" spans="1:21" x14ac:dyDescent="0.3">
      <c r="A5210" s="1">
        <v>5210</v>
      </c>
      <c r="B5210" s="1">
        <v>331</v>
      </c>
      <c r="C5210" s="1">
        <v>45000</v>
      </c>
      <c r="D5210" s="1">
        <v>4</v>
      </c>
      <c r="E5210" s="1">
        <v>3.3</v>
      </c>
      <c r="F5210" s="1">
        <v>2</v>
      </c>
      <c r="G5210" s="1" t="s">
        <v>4</v>
      </c>
      <c r="H5210" s="1">
        <v>3.15</v>
      </c>
      <c r="I5210" s="1">
        <v>1.43</v>
      </c>
      <c r="J5210" s="1">
        <v>2.0099999999999998</v>
      </c>
      <c r="K5210" s="1">
        <v>0.19</v>
      </c>
      <c r="L5210" s="1">
        <v>0.19</v>
      </c>
      <c r="M5210" s="3">
        <f>PI()*(D5210*0.0254)^2/4</f>
        <v>8.107319665559963E-3</v>
      </c>
      <c r="N5210" s="1">
        <f>ROUND(H5210*4.45,0)</f>
        <v>14</v>
      </c>
      <c r="O5210" s="1">
        <f>I5210*745.7</f>
        <v>1066.3510000000001</v>
      </c>
      <c r="P5210" s="5">
        <f>ROUND(N5210^(3/2)/O5210/SQRT(2*1.28*M5210)*100,0)</f>
        <v>34</v>
      </c>
      <c r="Q5210" s="4">
        <f>E5210/D5210</f>
        <v>0.82499999999999996</v>
      </c>
      <c r="R5210" s="1">
        <f>ROUND(L5210^(3/2)/K5210*100*SQRT(2/PI()),0)</f>
        <v>35</v>
      </c>
      <c r="S5210" s="1" t="str">
        <f>IF(AND(R5210&gt;=R5209,R5210&gt;R5211),"YES","NO")</f>
        <v>NO</v>
      </c>
      <c r="T5210" s="1">
        <f>IF(C5210&lt;C5209,0,IF(T5209=1,1,IF(S5210="YES",1,0)))</f>
        <v>1</v>
      </c>
      <c r="U5210" s="1" t="str">
        <f>IF(AND(T5209=0,T5210=1),"YES","NO")</f>
        <v>NO</v>
      </c>
    </row>
    <row r="5211" spans="1:21" x14ac:dyDescent="0.3">
      <c r="A5211" s="1">
        <v>5211</v>
      </c>
      <c r="B5211" s="1">
        <v>332</v>
      </c>
      <c r="C5211" s="1">
        <v>6000</v>
      </c>
      <c r="D5211" s="1">
        <v>4</v>
      </c>
      <c r="E5211" s="1">
        <v>4.5</v>
      </c>
      <c r="F5211" s="1">
        <v>2</v>
      </c>
      <c r="G5211" s="1" t="s">
        <v>4</v>
      </c>
      <c r="H5211" s="1">
        <v>0.06</v>
      </c>
      <c r="I5211" s="1">
        <v>0.01</v>
      </c>
      <c r="J5211" s="1">
        <v>0.03</v>
      </c>
      <c r="K5211" s="1">
        <v>0.14000000000000001</v>
      </c>
      <c r="L5211" s="1">
        <v>0.2</v>
      </c>
      <c r="M5211" s="3">
        <f>PI()*(D5211*0.0254)^2/4</f>
        <v>8.107319665559963E-3</v>
      </c>
      <c r="N5211" s="1">
        <f>ROUND(H5211*4.45,0)</f>
        <v>0</v>
      </c>
      <c r="O5211" s="1">
        <f>I5211*745.7</f>
        <v>7.4570000000000007</v>
      </c>
      <c r="P5211" s="5">
        <f>ROUND(N5211^(3/2)/O5211/SQRT(2*1.28*M5211)*100,0)</f>
        <v>0</v>
      </c>
      <c r="Q5211" s="4">
        <f>E5211/D5211</f>
        <v>1.125</v>
      </c>
      <c r="R5211" s="1">
        <f>ROUND(L5211^(3/2)/K5211*100*SQRT(2/PI()),0)</f>
        <v>51</v>
      </c>
      <c r="S5211" s="1" t="str">
        <f>IF(AND(R5211&gt;=R5210,R5211&gt;R5212),"YES","NO")</f>
        <v>NO</v>
      </c>
      <c r="T5211" s="1">
        <f>IF(C5211&lt;C5210,0,IF(T5210=1,1,IF(S5211="YES",1,0)))</f>
        <v>0</v>
      </c>
      <c r="U5211" s="1" t="str">
        <f>IF(AND(T5210=0,T5211=1),"YES","NO")</f>
        <v>NO</v>
      </c>
    </row>
    <row r="5212" spans="1:21" x14ac:dyDescent="0.3">
      <c r="A5212" s="1">
        <v>5212</v>
      </c>
      <c r="B5212" s="1">
        <v>332</v>
      </c>
      <c r="C5212" s="1">
        <v>7000</v>
      </c>
      <c r="D5212" s="1">
        <v>4</v>
      </c>
      <c r="E5212" s="1">
        <v>4.5</v>
      </c>
      <c r="F5212" s="1">
        <v>2</v>
      </c>
      <c r="G5212" s="1" t="s">
        <v>4</v>
      </c>
      <c r="H5212" s="1">
        <v>0.08</v>
      </c>
      <c r="I5212" s="1">
        <v>0.01</v>
      </c>
      <c r="J5212" s="1">
        <v>0.04</v>
      </c>
      <c r="K5212" s="1">
        <v>0.14000000000000001</v>
      </c>
      <c r="L5212" s="1">
        <v>0.2</v>
      </c>
      <c r="M5212" s="3">
        <f>PI()*(D5212*0.0254)^2/4</f>
        <v>8.107319665559963E-3</v>
      </c>
      <c r="N5212" s="1">
        <f>ROUND(H5212*4.45,0)</f>
        <v>0</v>
      </c>
      <c r="O5212" s="1">
        <f>I5212*745.7</f>
        <v>7.4570000000000007</v>
      </c>
      <c r="P5212" s="5">
        <f>ROUND(N5212^(3/2)/O5212/SQRT(2*1.28*M5212)*100,0)</f>
        <v>0</v>
      </c>
      <c r="Q5212" s="4">
        <f>E5212/D5212</f>
        <v>1.125</v>
      </c>
      <c r="R5212" s="1">
        <f>ROUND(L5212^(3/2)/K5212*100*SQRT(2/PI()),0)</f>
        <v>51</v>
      </c>
      <c r="S5212" s="1" t="str">
        <f>IF(AND(R5212&gt;=R5211,R5212&gt;R5213),"YES","NO")</f>
        <v>NO</v>
      </c>
      <c r="T5212" s="1">
        <f>IF(C5212&lt;C5211,0,IF(T5211=1,1,IF(S5212="YES",1,0)))</f>
        <v>0</v>
      </c>
      <c r="U5212" s="1" t="str">
        <f>IF(AND(T5211=0,T5212=1),"YES","NO")</f>
        <v>NO</v>
      </c>
    </row>
    <row r="5213" spans="1:21" x14ac:dyDescent="0.3">
      <c r="A5213" s="1">
        <v>5213</v>
      </c>
      <c r="B5213" s="1">
        <v>332</v>
      </c>
      <c r="C5213" s="1">
        <v>8000</v>
      </c>
      <c r="D5213" s="1">
        <v>4</v>
      </c>
      <c r="E5213" s="1">
        <v>4.5</v>
      </c>
      <c r="F5213" s="1">
        <v>2</v>
      </c>
      <c r="G5213" s="1" t="s">
        <v>4</v>
      </c>
      <c r="H5213" s="1">
        <v>0.1</v>
      </c>
      <c r="I5213" s="1">
        <v>0.01</v>
      </c>
      <c r="J5213" s="1">
        <v>0.05</v>
      </c>
      <c r="K5213" s="1">
        <v>0.14000000000000001</v>
      </c>
      <c r="L5213" s="1">
        <v>0.2</v>
      </c>
      <c r="M5213" s="3">
        <f>PI()*(D5213*0.0254)^2/4</f>
        <v>8.107319665559963E-3</v>
      </c>
      <c r="N5213" s="1">
        <f>ROUND(H5213*4.45,0)</f>
        <v>0</v>
      </c>
      <c r="O5213" s="1">
        <f>I5213*745.7</f>
        <v>7.4570000000000007</v>
      </c>
      <c r="P5213" s="5">
        <f>ROUND(N5213^(3/2)/O5213/SQRT(2*1.28*M5213)*100,0)</f>
        <v>0</v>
      </c>
      <c r="Q5213" s="4">
        <f>E5213/D5213</f>
        <v>1.125</v>
      </c>
      <c r="R5213" s="1">
        <f>ROUND(L5213^(3/2)/K5213*100*SQRT(2/PI()),0)</f>
        <v>51</v>
      </c>
      <c r="S5213" s="1" t="str">
        <f>IF(AND(R5213&gt;=R5212,R5213&gt;R5214),"YES","NO")</f>
        <v>NO</v>
      </c>
      <c r="T5213" s="1">
        <f>IF(C5213&lt;C5212,0,IF(T5212=1,1,IF(S5213="YES",1,0)))</f>
        <v>0</v>
      </c>
      <c r="U5213" s="1" t="str">
        <f>IF(AND(T5212=0,T5213=1),"YES","NO")</f>
        <v>NO</v>
      </c>
    </row>
    <row r="5214" spans="1:21" x14ac:dyDescent="0.3">
      <c r="A5214" s="1">
        <v>5214</v>
      </c>
      <c r="B5214" s="1">
        <v>332</v>
      </c>
      <c r="C5214" s="1">
        <v>9000</v>
      </c>
      <c r="D5214" s="1">
        <v>4</v>
      </c>
      <c r="E5214" s="1">
        <v>4.5</v>
      </c>
      <c r="F5214" s="1">
        <v>2</v>
      </c>
      <c r="G5214" s="1" t="s">
        <v>4</v>
      </c>
      <c r="H5214" s="1">
        <v>0.13</v>
      </c>
      <c r="I5214" s="1">
        <v>0.01</v>
      </c>
      <c r="J5214" s="1">
        <v>0.06</v>
      </c>
      <c r="K5214" s="1">
        <v>0.14000000000000001</v>
      </c>
      <c r="L5214" s="1">
        <v>0.2</v>
      </c>
      <c r="M5214" s="3">
        <f>PI()*(D5214*0.0254)^2/4</f>
        <v>8.107319665559963E-3</v>
      </c>
      <c r="N5214" s="1">
        <f>ROUND(H5214*4.45,0)</f>
        <v>1</v>
      </c>
      <c r="O5214" s="1">
        <f>I5214*745.7</f>
        <v>7.4570000000000007</v>
      </c>
      <c r="P5214" s="5">
        <f>ROUND(N5214^(3/2)/O5214/SQRT(2*1.28*M5214)*100,0)</f>
        <v>93</v>
      </c>
      <c r="Q5214" s="4">
        <f>E5214/D5214</f>
        <v>1.125</v>
      </c>
      <c r="R5214" s="1">
        <f>ROUND(L5214^(3/2)/K5214*100*SQRT(2/PI()),0)</f>
        <v>51</v>
      </c>
      <c r="S5214" s="1" t="str">
        <f>IF(AND(R5214&gt;=R5213,R5214&gt;R5215),"YES","NO")</f>
        <v>NO</v>
      </c>
      <c r="T5214" s="1">
        <f>IF(C5214&lt;C5213,0,IF(T5213=1,1,IF(S5214="YES",1,0)))</f>
        <v>0</v>
      </c>
      <c r="U5214" s="1" t="str">
        <f>IF(AND(T5213=0,T5214=1),"YES","NO")</f>
        <v>NO</v>
      </c>
    </row>
    <row r="5215" spans="1:21" x14ac:dyDescent="0.3">
      <c r="A5215" s="1">
        <v>5215</v>
      </c>
      <c r="B5215" s="1">
        <v>332</v>
      </c>
      <c r="C5215" s="1">
        <v>10000</v>
      </c>
      <c r="D5215" s="1">
        <v>4</v>
      </c>
      <c r="E5215" s="1">
        <v>4.5</v>
      </c>
      <c r="F5215" s="1">
        <v>2</v>
      </c>
      <c r="G5215" s="1" t="s">
        <v>4</v>
      </c>
      <c r="H5215" s="1">
        <v>0.16</v>
      </c>
      <c r="I5215" s="1">
        <v>0.01</v>
      </c>
      <c r="J5215" s="1">
        <v>7.0000000000000007E-2</v>
      </c>
      <c r="K5215" s="1">
        <v>0.14000000000000001</v>
      </c>
      <c r="L5215" s="1">
        <v>0.2</v>
      </c>
      <c r="M5215" s="3">
        <f>PI()*(D5215*0.0254)^2/4</f>
        <v>8.107319665559963E-3</v>
      </c>
      <c r="N5215" s="1">
        <f>ROUND(H5215*4.45,0)</f>
        <v>1</v>
      </c>
      <c r="O5215" s="1">
        <f>I5215*745.7</f>
        <v>7.4570000000000007</v>
      </c>
      <c r="P5215" s="5">
        <f>ROUND(N5215^(3/2)/O5215/SQRT(2*1.28*M5215)*100,0)</f>
        <v>93</v>
      </c>
      <c r="Q5215" s="4">
        <f>E5215/D5215</f>
        <v>1.125</v>
      </c>
      <c r="R5215" s="1">
        <f>ROUND(L5215^(3/2)/K5215*100*SQRT(2/PI()),0)</f>
        <v>51</v>
      </c>
      <c r="S5215" s="1" t="str">
        <f>IF(AND(R5215&gt;=R5214,R5215&gt;R5216),"YES","NO")</f>
        <v>NO</v>
      </c>
      <c r="T5215" s="1">
        <f>IF(C5215&lt;C5214,0,IF(T5214=1,1,IF(S5215="YES",1,0)))</f>
        <v>0</v>
      </c>
      <c r="U5215" s="1" t="str">
        <f>IF(AND(T5214=0,T5215=1),"YES","NO")</f>
        <v>NO</v>
      </c>
    </row>
    <row r="5216" spans="1:21" x14ac:dyDescent="0.3">
      <c r="A5216" s="1">
        <v>5216</v>
      </c>
      <c r="B5216" s="1">
        <v>332</v>
      </c>
      <c r="C5216" s="1">
        <v>11000</v>
      </c>
      <c r="D5216" s="1">
        <v>4</v>
      </c>
      <c r="E5216" s="1">
        <v>4.5</v>
      </c>
      <c r="F5216" s="1">
        <v>2</v>
      </c>
      <c r="G5216" s="1" t="s">
        <v>4</v>
      </c>
      <c r="H5216" s="1">
        <v>0.2</v>
      </c>
      <c r="I5216" s="1">
        <v>0.02</v>
      </c>
      <c r="J5216" s="1">
        <v>0.09</v>
      </c>
      <c r="K5216" s="1">
        <v>0.14000000000000001</v>
      </c>
      <c r="L5216" s="1">
        <v>0.2</v>
      </c>
      <c r="M5216" s="3">
        <f>PI()*(D5216*0.0254)^2/4</f>
        <v>8.107319665559963E-3</v>
      </c>
      <c r="N5216" s="1">
        <f>ROUND(H5216*4.45,0)</f>
        <v>1</v>
      </c>
      <c r="O5216" s="1">
        <f>I5216*745.7</f>
        <v>14.914000000000001</v>
      </c>
      <c r="P5216" s="5">
        <f>ROUND(N5216^(3/2)/O5216/SQRT(2*1.28*M5216)*100,0)</f>
        <v>47</v>
      </c>
      <c r="Q5216" s="4">
        <f>E5216/D5216</f>
        <v>1.125</v>
      </c>
      <c r="R5216" s="1">
        <f>ROUND(L5216^(3/2)/K5216*100*SQRT(2/PI()),0)</f>
        <v>51</v>
      </c>
      <c r="S5216" s="1" t="str">
        <f>IF(AND(R5216&gt;=R5215,R5216&gt;R5217),"YES","NO")</f>
        <v>NO</v>
      </c>
      <c r="T5216" s="1">
        <f>IF(C5216&lt;C5215,0,IF(T5215=1,1,IF(S5216="YES",1,0)))</f>
        <v>0</v>
      </c>
      <c r="U5216" s="1" t="str">
        <f>IF(AND(T5215=0,T5216=1),"YES","NO")</f>
        <v>NO</v>
      </c>
    </row>
    <row r="5217" spans="1:21" x14ac:dyDescent="0.3">
      <c r="A5217" s="1">
        <v>5217</v>
      </c>
      <c r="B5217" s="1">
        <v>332</v>
      </c>
      <c r="C5217" s="1">
        <v>12000</v>
      </c>
      <c r="D5217" s="1">
        <v>4</v>
      </c>
      <c r="E5217" s="1">
        <v>4.5</v>
      </c>
      <c r="F5217" s="1">
        <v>2</v>
      </c>
      <c r="G5217" s="1" t="s">
        <v>4</v>
      </c>
      <c r="H5217" s="1">
        <v>0.24</v>
      </c>
      <c r="I5217" s="1">
        <v>0.02</v>
      </c>
      <c r="J5217" s="1">
        <v>0.11</v>
      </c>
      <c r="K5217" s="1">
        <v>0.14000000000000001</v>
      </c>
      <c r="L5217" s="1">
        <v>0.2</v>
      </c>
      <c r="M5217" s="3">
        <f>PI()*(D5217*0.0254)^2/4</f>
        <v>8.107319665559963E-3</v>
      </c>
      <c r="N5217" s="1">
        <f>ROUND(H5217*4.45,0)</f>
        <v>1</v>
      </c>
      <c r="O5217" s="1">
        <f>I5217*745.7</f>
        <v>14.914000000000001</v>
      </c>
      <c r="P5217" s="5">
        <f>ROUND(N5217^(3/2)/O5217/SQRT(2*1.28*M5217)*100,0)</f>
        <v>47</v>
      </c>
      <c r="Q5217" s="4">
        <f>E5217/D5217</f>
        <v>1.125</v>
      </c>
      <c r="R5217" s="1">
        <f>ROUND(L5217^(3/2)/K5217*100*SQRT(2/PI()),0)</f>
        <v>51</v>
      </c>
      <c r="S5217" s="1" t="str">
        <f>IF(AND(R5217&gt;=R5216,R5217&gt;R5218),"YES","NO")</f>
        <v>NO</v>
      </c>
      <c r="T5217" s="1">
        <f>IF(C5217&lt;C5216,0,IF(T5216=1,1,IF(S5217="YES",1,0)))</f>
        <v>0</v>
      </c>
      <c r="U5217" s="1" t="str">
        <f>IF(AND(T5216=0,T5217=1),"YES","NO")</f>
        <v>NO</v>
      </c>
    </row>
    <row r="5218" spans="1:21" x14ac:dyDescent="0.3">
      <c r="A5218" s="1">
        <v>5218</v>
      </c>
      <c r="B5218" s="1">
        <v>332</v>
      </c>
      <c r="C5218" s="1">
        <v>13000</v>
      </c>
      <c r="D5218" s="1">
        <v>4</v>
      </c>
      <c r="E5218" s="1">
        <v>4.5</v>
      </c>
      <c r="F5218" s="1">
        <v>2</v>
      </c>
      <c r="G5218" s="1" t="s">
        <v>4</v>
      </c>
      <c r="H5218" s="1">
        <v>0.28000000000000003</v>
      </c>
      <c r="I5218" s="1">
        <v>0.03</v>
      </c>
      <c r="J5218" s="1">
        <v>0.13</v>
      </c>
      <c r="K5218" s="1">
        <v>0.14000000000000001</v>
      </c>
      <c r="L5218" s="1">
        <v>0.2</v>
      </c>
      <c r="M5218" s="3">
        <f>PI()*(D5218*0.0254)^2/4</f>
        <v>8.107319665559963E-3</v>
      </c>
      <c r="N5218" s="1">
        <f>ROUND(H5218*4.45,0)</f>
        <v>1</v>
      </c>
      <c r="O5218" s="1">
        <f>I5218*745.7</f>
        <v>22.371000000000002</v>
      </c>
      <c r="P5218" s="5">
        <f>ROUND(N5218^(3/2)/O5218/SQRT(2*1.28*M5218)*100,0)</f>
        <v>31</v>
      </c>
      <c r="Q5218" s="4">
        <f>E5218/D5218</f>
        <v>1.125</v>
      </c>
      <c r="R5218" s="1">
        <f>ROUND(L5218^(3/2)/K5218*100*SQRT(2/PI()),0)</f>
        <v>51</v>
      </c>
      <c r="S5218" s="1" t="str">
        <f>IF(AND(R5218&gt;=R5217,R5218&gt;R5219),"YES","NO")</f>
        <v>NO</v>
      </c>
      <c r="T5218" s="1">
        <f>IF(C5218&lt;C5217,0,IF(T5217=1,1,IF(S5218="YES",1,0)))</f>
        <v>0</v>
      </c>
      <c r="U5218" s="1" t="str">
        <f>IF(AND(T5217=0,T5218=1),"YES","NO")</f>
        <v>NO</v>
      </c>
    </row>
    <row r="5219" spans="1:21" x14ac:dyDescent="0.3">
      <c r="A5219" s="1">
        <v>5219</v>
      </c>
      <c r="B5219" s="1">
        <v>332</v>
      </c>
      <c r="C5219" s="1">
        <v>14000</v>
      </c>
      <c r="D5219" s="1">
        <v>4</v>
      </c>
      <c r="E5219" s="1">
        <v>4.5</v>
      </c>
      <c r="F5219" s="1">
        <v>2</v>
      </c>
      <c r="G5219" s="1" t="s">
        <v>4</v>
      </c>
      <c r="H5219" s="1">
        <v>0.32</v>
      </c>
      <c r="I5219" s="1">
        <v>0.03</v>
      </c>
      <c r="J5219" s="1">
        <v>0.15</v>
      </c>
      <c r="K5219" s="1">
        <v>0.14000000000000001</v>
      </c>
      <c r="L5219" s="1">
        <v>0.2</v>
      </c>
      <c r="M5219" s="3">
        <f>PI()*(D5219*0.0254)^2/4</f>
        <v>8.107319665559963E-3</v>
      </c>
      <c r="N5219" s="1">
        <f>ROUND(H5219*4.45,0)</f>
        <v>1</v>
      </c>
      <c r="O5219" s="1">
        <f>I5219*745.7</f>
        <v>22.371000000000002</v>
      </c>
      <c r="P5219" s="5">
        <f>ROUND(N5219^(3/2)/O5219/SQRT(2*1.28*M5219)*100,0)</f>
        <v>31</v>
      </c>
      <c r="Q5219" s="4">
        <f>E5219/D5219</f>
        <v>1.125</v>
      </c>
      <c r="R5219" s="1">
        <f>ROUND(L5219^(3/2)/K5219*100*SQRT(2/PI()),0)</f>
        <v>51</v>
      </c>
      <c r="S5219" s="1" t="str">
        <f>IF(AND(R5219&gt;=R5218,R5219&gt;R5220),"YES","NO")</f>
        <v>NO</v>
      </c>
      <c r="T5219" s="1">
        <f>IF(C5219&lt;C5218,0,IF(T5218=1,1,IF(S5219="YES",1,0)))</f>
        <v>0</v>
      </c>
      <c r="U5219" s="1" t="str">
        <f>IF(AND(T5218=0,T5219=1),"YES","NO")</f>
        <v>NO</v>
      </c>
    </row>
    <row r="5220" spans="1:21" x14ac:dyDescent="0.3">
      <c r="A5220" s="1">
        <v>5220</v>
      </c>
      <c r="B5220" s="1">
        <v>332</v>
      </c>
      <c r="C5220" s="1">
        <v>15000</v>
      </c>
      <c r="D5220" s="1">
        <v>4</v>
      </c>
      <c r="E5220" s="1">
        <v>4.5</v>
      </c>
      <c r="F5220" s="1">
        <v>2</v>
      </c>
      <c r="G5220" s="1" t="s">
        <v>4</v>
      </c>
      <c r="H5220" s="1">
        <v>0.37</v>
      </c>
      <c r="I5220" s="1">
        <v>0.04</v>
      </c>
      <c r="J5220" s="1">
        <v>0.17</v>
      </c>
      <c r="K5220" s="1">
        <v>0.14000000000000001</v>
      </c>
      <c r="L5220" s="1">
        <v>0.2</v>
      </c>
      <c r="M5220" s="3">
        <f>PI()*(D5220*0.0254)^2/4</f>
        <v>8.107319665559963E-3</v>
      </c>
      <c r="N5220" s="1">
        <f>ROUND(H5220*4.45,0)</f>
        <v>2</v>
      </c>
      <c r="O5220" s="1">
        <f>I5220*745.7</f>
        <v>29.828000000000003</v>
      </c>
      <c r="P5220" s="5">
        <f>ROUND(N5220^(3/2)/O5220/SQRT(2*1.28*M5220)*100,0)</f>
        <v>66</v>
      </c>
      <c r="Q5220" s="4">
        <f>E5220/D5220</f>
        <v>1.125</v>
      </c>
      <c r="R5220" s="1">
        <f>ROUND(L5220^(3/2)/K5220*100*SQRT(2/PI()),0)</f>
        <v>51</v>
      </c>
      <c r="S5220" s="1" t="str">
        <f>IF(AND(R5220&gt;=R5219,R5220&gt;R5221),"YES","NO")</f>
        <v>NO</v>
      </c>
      <c r="T5220" s="1">
        <f>IF(C5220&lt;C5219,0,IF(T5219=1,1,IF(S5220="YES",1,0)))</f>
        <v>0</v>
      </c>
      <c r="U5220" s="1" t="str">
        <f>IF(AND(T5219=0,T5220=1),"YES","NO")</f>
        <v>NO</v>
      </c>
    </row>
    <row r="5221" spans="1:21" x14ac:dyDescent="0.3">
      <c r="A5221" s="1">
        <v>5221</v>
      </c>
      <c r="B5221" s="1">
        <v>332</v>
      </c>
      <c r="C5221" s="1">
        <v>16000</v>
      </c>
      <c r="D5221" s="1">
        <v>4</v>
      </c>
      <c r="E5221" s="1">
        <v>4.5</v>
      </c>
      <c r="F5221" s="1">
        <v>2</v>
      </c>
      <c r="G5221" s="1" t="s">
        <v>4</v>
      </c>
      <c r="H5221" s="1">
        <v>0.42</v>
      </c>
      <c r="I5221" s="1">
        <v>0.05</v>
      </c>
      <c r="J5221" s="1">
        <v>0.19</v>
      </c>
      <c r="K5221" s="1">
        <v>0.14000000000000001</v>
      </c>
      <c r="L5221" s="1">
        <v>0.2</v>
      </c>
      <c r="M5221" s="3">
        <f>PI()*(D5221*0.0254)^2/4</f>
        <v>8.107319665559963E-3</v>
      </c>
      <c r="N5221" s="1">
        <f>ROUND(H5221*4.45,0)</f>
        <v>2</v>
      </c>
      <c r="O5221" s="1">
        <f>I5221*745.7</f>
        <v>37.285000000000004</v>
      </c>
      <c r="P5221" s="5">
        <f>ROUND(N5221^(3/2)/O5221/SQRT(2*1.28*M5221)*100,0)</f>
        <v>53</v>
      </c>
      <c r="Q5221" s="4">
        <f>E5221/D5221</f>
        <v>1.125</v>
      </c>
      <c r="R5221" s="1">
        <f>ROUND(L5221^(3/2)/K5221*100*SQRT(2/PI()),0)</f>
        <v>51</v>
      </c>
      <c r="S5221" s="1" t="str">
        <f>IF(AND(R5221&gt;=R5220,R5221&gt;R5222),"YES","NO")</f>
        <v>YES</v>
      </c>
      <c r="T5221" s="1">
        <f>IF(C5221&lt;C5220,0,IF(T5220=1,1,IF(S5221="YES",1,0)))</f>
        <v>1</v>
      </c>
      <c r="U5221" s="1" t="str">
        <f>IF(AND(T5220=0,T5221=1),"YES","NO")</f>
        <v>YES</v>
      </c>
    </row>
    <row r="5222" spans="1:21" x14ac:dyDescent="0.3">
      <c r="A5222" s="1">
        <v>5222</v>
      </c>
      <c r="B5222" s="1">
        <v>332</v>
      </c>
      <c r="C5222" s="1">
        <v>17000</v>
      </c>
      <c r="D5222" s="1">
        <v>4</v>
      </c>
      <c r="E5222" s="1">
        <v>4.5</v>
      </c>
      <c r="F5222" s="1">
        <v>2</v>
      </c>
      <c r="G5222" s="1" t="s">
        <v>4</v>
      </c>
      <c r="H5222" s="1">
        <v>0.48</v>
      </c>
      <c r="I5222" s="1">
        <v>0.06</v>
      </c>
      <c r="J5222" s="1">
        <v>0.22</v>
      </c>
      <c r="K5222" s="1">
        <v>0.15</v>
      </c>
      <c r="L5222" s="1">
        <v>0.2</v>
      </c>
      <c r="M5222" s="3">
        <f>PI()*(D5222*0.0254)^2/4</f>
        <v>8.107319665559963E-3</v>
      </c>
      <c r="N5222" s="1">
        <f>ROUND(H5222*4.45,0)</f>
        <v>2</v>
      </c>
      <c r="O5222" s="1">
        <f>I5222*745.7</f>
        <v>44.742000000000004</v>
      </c>
      <c r="P5222" s="5">
        <f>ROUND(N5222^(3/2)/O5222/SQRT(2*1.28*M5222)*100,0)</f>
        <v>44</v>
      </c>
      <c r="Q5222" s="4">
        <f>E5222/D5222</f>
        <v>1.125</v>
      </c>
      <c r="R5222" s="1">
        <f>ROUND(L5222^(3/2)/K5222*100*SQRT(2/PI()),0)</f>
        <v>48</v>
      </c>
      <c r="S5222" s="1" t="str">
        <f>IF(AND(R5222&gt;=R5221,R5222&gt;R5223),"YES","NO")</f>
        <v>NO</v>
      </c>
      <c r="T5222" s="1">
        <f>IF(C5222&lt;C5221,0,IF(T5221=1,1,IF(S5222="YES",1,0)))</f>
        <v>1</v>
      </c>
      <c r="U5222" s="1" t="str">
        <f>IF(AND(T5221=0,T5222=1),"YES","NO")</f>
        <v>NO</v>
      </c>
    </row>
    <row r="5223" spans="1:21" x14ac:dyDescent="0.3">
      <c r="A5223" s="1">
        <v>5223</v>
      </c>
      <c r="B5223" s="1">
        <v>332</v>
      </c>
      <c r="C5223" s="1">
        <v>18000</v>
      </c>
      <c r="D5223" s="1">
        <v>4</v>
      </c>
      <c r="E5223" s="1">
        <v>4.5</v>
      </c>
      <c r="F5223" s="1">
        <v>2</v>
      </c>
      <c r="G5223" s="1" t="s">
        <v>4</v>
      </c>
      <c r="H5223" s="1">
        <v>0.53</v>
      </c>
      <c r="I5223" s="1">
        <v>7.0000000000000007E-2</v>
      </c>
      <c r="J5223" s="1">
        <v>0.24</v>
      </c>
      <c r="K5223" s="1">
        <v>0.15</v>
      </c>
      <c r="L5223" s="1">
        <v>0.2</v>
      </c>
      <c r="M5223" s="3">
        <f>PI()*(D5223*0.0254)^2/4</f>
        <v>8.107319665559963E-3</v>
      </c>
      <c r="N5223" s="1">
        <f>ROUND(H5223*4.45,0)</f>
        <v>2</v>
      </c>
      <c r="O5223" s="1">
        <f>I5223*745.7</f>
        <v>52.199000000000005</v>
      </c>
      <c r="P5223" s="5">
        <f>ROUND(N5223^(3/2)/O5223/SQRT(2*1.28*M5223)*100,0)</f>
        <v>38</v>
      </c>
      <c r="Q5223" s="4">
        <f>E5223/D5223</f>
        <v>1.125</v>
      </c>
      <c r="R5223" s="1">
        <f>ROUND(L5223^(3/2)/K5223*100*SQRT(2/PI()),0)</f>
        <v>48</v>
      </c>
      <c r="S5223" s="1" t="str">
        <f>IF(AND(R5223&gt;=R5222,R5223&gt;R5224),"YES","NO")</f>
        <v>NO</v>
      </c>
      <c r="T5223" s="1">
        <f>IF(C5223&lt;C5222,0,IF(T5222=1,1,IF(S5223="YES",1,0)))</f>
        <v>1</v>
      </c>
      <c r="U5223" s="1" t="str">
        <f>IF(AND(T5222=0,T5223=1),"YES","NO")</f>
        <v>NO</v>
      </c>
    </row>
    <row r="5224" spans="1:21" x14ac:dyDescent="0.3">
      <c r="A5224" s="1">
        <v>5224</v>
      </c>
      <c r="B5224" s="1">
        <v>332</v>
      </c>
      <c r="C5224" s="1">
        <v>19000</v>
      </c>
      <c r="D5224" s="1">
        <v>4</v>
      </c>
      <c r="E5224" s="1">
        <v>4.5</v>
      </c>
      <c r="F5224" s="1">
        <v>2</v>
      </c>
      <c r="G5224" s="1" t="s">
        <v>4</v>
      </c>
      <c r="H5224" s="1">
        <v>0.59</v>
      </c>
      <c r="I5224" s="1">
        <v>0.08</v>
      </c>
      <c r="J5224" s="1">
        <v>0.27</v>
      </c>
      <c r="K5224" s="1">
        <v>0.14000000000000001</v>
      </c>
      <c r="L5224" s="1">
        <v>0.2</v>
      </c>
      <c r="M5224" s="3">
        <f>PI()*(D5224*0.0254)^2/4</f>
        <v>8.107319665559963E-3</v>
      </c>
      <c r="N5224" s="1">
        <f>ROUND(H5224*4.45,0)</f>
        <v>3</v>
      </c>
      <c r="O5224" s="1">
        <f>I5224*745.7</f>
        <v>59.656000000000006</v>
      </c>
      <c r="P5224" s="5">
        <f>ROUND(N5224^(3/2)/O5224/SQRT(2*1.28*M5224)*100,0)</f>
        <v>60</v>
      </c>
      <c r="Q5224" s="4">
        <f>E5224/D5224</f>
        <v>1.125</v>
      </c>
      <c r="R5224" s="1">
        <f>ROUND(L5224^(3/2)/K5224*100*SQRT(2/PI()),0)</f>
        <v>51</v>
      </c>
      <c r="S5224" s="1" t="str">
        <f>IF(AND(R5224&gt;=R5223,R5224&gt;R5225),"YES","NO")</f>
        <v>NO</v>
      </c>
      <c r="T5224" s="1">
        <f>IF(C5224&lt;C5223,0,IF(T5223=1,1,IF(S5224="YES",1,0)))</f>
        <v>1</v>
      </c>
      <c r="U5224" s="1" t="str">
        <f>IF(AND(T5223=0,T5224=1),"YES","NO")</f>
        <v>NO</v>
      </c>
    </row>
    <row r="5225" spans="1:21" x14ac:dyDescent="0.3">
      <c r="A5225" s="1">
        <v>5225</v>
      </c>
      <c r="B5225" s="1">
        <v>332</v>
      </c>
      <c r="C5225" s="1">
        <v>20000</v>
      </c>
      <c r="D5225" s="1">
        <v>4</v>
      </c>
      <c r="E5225" s="1">
        <v>4.5</v>
      </c>
      <c r="F5225" s="1">
        <v>2</v>
      </c>
      <c r="G5225" s="1" t="s">
        <v>4</v>
      </c>
      <c r="H5225" s="1">
        <v>0.66</v>
      </c>
      <c r="I5225" s="1">
        <v>0.09</v>
      </c>
      <c r="J5225" s="1">
        <v>0.3</v>
      </c>
      <c r="K5225" s="1">
        <v>0.14000000000000001</v>
      </c>
      <c r="L5225" s="1">
        <v>0.2</v>
      </c>
      <c r="M5225" s="3">
        <f>PI()*(D5225*0.0254)^2/4</f>
        <v>8.107319665559963E-3</v>
      </c>
      <c r="N5225" s="1">
        <f>ROUND(H5225*4.45,0)</f>
        <v>3</v>
      </c>
      <c r="O5225" s="1">
        <f>I5225*745.7</f>
        <v>67.113</v>
      </c>
      <c r="P5225" s="5">
        <f>ROUND(N5225^(3/2)/O5225/SQRT(2*1.28*M5225)*100,0)</f>
        <v>54</v>
      </c>
      <c r="Q5225" s="4">
        <f>E5225/D5225</f>
        <v>1.125</v>
      </c>
      <c r="R5225" s="1">
        <f>ROUND(L5225^(3/2)/K5225*100*SQRT(2/PI()),0)</f>
        <v>51</v>
      </c>
      <c r="S5225" s="1" t="str">
        <f>IF(AND(R5225&gt;=R5224,R5225&gt;R5226),"YES","NO")</f>
        <v>NO</v>
      </c>
      <c r="T5225" s="1">
        <f>IF(C5225&lt;C5224,0,IF(T5224=1,1,IF(S5225="YES",1,0)))</f>
        <v>1</v>
      </c>
      <c r="U5225" s="1" t="str">
        <f>IF(AND(T5224=0,T5225=1),"YES","NO")</f>
        <v>NO</v>
      </c>
    </row>
    <row r="5226" spans="1:21" x14ac:dyDescent="0.3">
      <c r="A5226" s="1">
        <v>5226</v>
      </c>
      <c r="B5226" s="1">
        <v>332</v>
      </c>
      <c r="C5226" s="1">
        <v>21000</v>
      </c>
      <c r="D5226" s="1">
        <v>4</v>
      </c>
      <c r="E5226" s="1">
        <v>4.5</v>
      </c>
      <c r="F5226" s="1">
        <v>2</v>
      </c>
      <c r="G5226" s="1" t="s">
        <v>4</v>
      </c>
      <c r="H5226" s="1">
        <v>0.73</v>
      </c>
      <c r="I5226" s="1">
        <v>0.11</v>
      </c>
      <c r="J5226" s="1">
        <v>0.32</v>
      </c>
      <c r="K5226" s="1">
        <v>0.14000000000000001</v>
      </c>
      <c r="L5226" s="1">
        <v>0.2</v>
      </c>
      <c r="M5226" s="3">
        <f>PI()*(D5226*0.0254)^2/4</f>
        <v>8.107319665559963E-3</v>
      </c>
      <c r="N5226" s="1">
        <f>ROUND(H5226*4.45,0)</f>
        <v>3</v>
      </c>
      <c r="O5226" s="1">
        <f>I5226*745.7</f>
        <v>82.027000000000001</v>
      </c>
      <c r="P5226" s="5">
        <f>ROUND(N5226^(3/2)/O5226/SQRT(2*1.28*M5226)*100,0)</f>
        <v>44</v>
      </c>
      <c r="Q5226" s="4">
        <f>E5226/D5226</f>
        <v>1.125</v>
      </c>
      <c r="R5226" s="1">
        <f>ROUND(L5226^(3/2)/K5226*100*SQRT(2/PI()),0)</f>
        <v>51</v>
      </c>
      <c r="S5226" s="1" t="str">
        <f>IF(AND(R5226&gt;=R5225,R5226&gt;R5227),"YES","NO")</f>
        <v>NO</v>
      </c>
      <c r="T5226" s="1">
        <f>IF(C5226&lt;C5225,0,IF(T5225=1,1,IF(S5226="YES",1,0)))</f>
        <v>1</v>
      </c>
      <c r="U5226" s="1" t="str">
        <f>IF(AND(T5225=0,T5226=1),"YES","NO")</f>
        <v>NO</v>
      </c>
    </row>
    <row r="5227" spans="1:21" x14ac:dyDescent="0.3">
      <c r="A5227" s="1">
        <v>5227</v>
      </c>
      <c r="B5227" s="1">
        <v>332</v>
      </c>
      <c r="C5227" s="1">
        <v>22000</v>
      </c>
      <c r="D5227" s="1">
        <v>4</v>
      </c>
      <c r="E5227" s="1">
        <v>4.5</v>
      </c>
      <c r="F5227" s="1">
        <v>2</v>
      </c>
      <c r="G5227" s="1" t="s">
        <v>4</v>
      </c>
      <c r="H5227" s="1">
        <v>0.8</v>
      </c>
      <c r="I5227" s="1">
        <v>0.12</v>
      </c>
      <c r="J5227" s="1">
        <v>0.35</v>
      </c>
      <c r="K5227" s="1">
        <v>0.14000000000000001</v>
      </c>
      <c r="L5227" s="1">
        <v>0.2</v>
      </c>
      <c r="M5227" s="3">
        <f>PI()*(D5227*0.0254)^2/4</f>
        <v>8.107319665559963E-3</v>
      </c>
      <c r="N5227" s="1">
        <f>ROUND(H5227*4.45,0)</f>
        <v>4</v>
      </c>
      <c r="O5227" s="1">
        <f>I5227*745.7</f>
        <v>89.484000000000009</v>
      </c>
      <c r="P5227" s="5">
        <f>ROUND(N5227^(3/2)/O5227/SQRT(2*1.28*M5227)*100,0)</f>
        <v>62</v>
      </c>
      <c r="Q5227" s="4">
        <f>E5227/D5227</f>
        <v>1.125</v>
      </c>
      <c r="R5227" s="1">
        <f>ROUND(L5227^(3/2)/K5227*100*SQRT(2/PI()),0)</f>
        <v>51</v>
      </c>
      <c r="S5227" s="1" t="str">
        <f>IF(AND(R5227&gt;=R5226,R5227&gt;R5228),"YES","NO")</f>
        <v>NO</v>
      </c>
      <c r="T5227" s="1">
        <f>IF(C5227&lt;C5226,0,IF(T5226=1,1,IF(S5227="YES",1,0)))</f>
        <v>1</v>
      </c>
      <c r="U5227" s="1" t="str">
        <f>IF(AND(T5226=0,T5227=1),"YES","NO")</f>
        <v>NO</v>
      </c>
    </row>
    <row r="5228" spans="1:21" x14ac:dyDescent="0.3">
      <c r="A5228" s="1">
        <v>5228</v>
      </c>
      <c r="B5228" s="1">
        <v>332</v>
      </c>
      <c r="C5228" s="1">
        <v>23000</v>
      </c>
      <c r="D5228" s="1">
        <v>4</v>
      </c>
      <c r="E5228" s="1">
        <v>4.5</v>
      </c>
      <c r="F5228" s="1">
        <v>2</v>
      </c>
      <c r="G5228" s="1" t="s">
        <v>4</v>
      </c>
      <c r="H5228" s="1">
        <v>0.87</v>
      </c>
      <c r="I5228" s="1">
        <v>0.14000000000000001</v>
      </c>
      <c r="J5228" s="1">
        <v>0.38</v>
      </c>
      <c r="K5228" s="1">
        <v>0.14000000000000001</v>
      </c>
      <c r="L5228" s="1">
        <v>0.2</v>
      </c>
      <c r="M5228" s="3">
        <f>PI()*(D5228*0.0254)^2/4</f>
        <v>8.107319665559963E-3</v>
      </c>
      <c r="N5228" s="1">
        <f>ROUND(H5228*4.45,0)</f>
        <v>4</v>
      </c>
      <c r="O5228" s="1">
        <f>I5228*745.7</f>
        <v>104.39800000000001</v>
      </c>
      <c r="P5228" s="5">
        <f>ROUND(N5228^(3/2)/O5228/SQRT(2*1.28*M5228)*100,0)</f>
        <v>53</v>
      </c>
      <c r="Q5228" s="4">
        <f>E5228/D5228</f>
        <v>1.125</v>
      </c>
      <c r="R5228" s="1">
        <f>ROUND(L5228^(3/2)/K5228*100*SQRT(2/PI()),0)</f>
        <v>51</v>
      </c>
      <c r="S5228" s="1" t="str">
        <f>IF(AND(R5228&gt;=R5227,R5228&gt;R5229),"YES","NO")</f>
        <v>NO</v>
      </c>
      <c r="T5228" s="1">
        <f>IF(C5228&lt;C5227,0,IF(T5227=1,1,IF(S5228="YES",1,0)))</f>
        <v>1</v>
      </c>
      <c r="U5228" s="1" t="str">
        <f>IF(AND(T5227=0,T5228=1),"YES","NO")</f>
        <v>NO</v>
      </c>
    </row>
    <row r="5229" spans="1:21" x14ac:dyDescent="0.3">
      <c r="A5229" s="1">
        <v>5229</v>
      </c>
      <c r="B5229" s="1">
        <v>332</v>
      </c>
      <c r="C5229" s="1">
        <v>24000</v>
      </c>
      <c r="D5229" s="1">
        <v>4</v>
      </c>
      <c r="E5229" s="1">
        <v>4.5</v>
      </c>
      <c r="F5229" s="1">
        <v>2</v>
      </c>
      <c r="G5229" s="1" t="s">
        <v>4</v>
      </c>
      <c r="H5229" s="1">
        <v>0.94</v>
      </c>
      <c r="I5229" s="1">
        <v>0.16</v>
      </c>
      <c r="J5229" s="1">
        <v>0.41</v>
      </c>
      <c r="K5229" s="1">
        <v>0.14000000000000001</v>
      </c>
      <c r="L5229" s="1">
        <v>0.2</v>
      </c>
      <c r="M5229" s="3">
        <f>PI()*(D5229*0.0254)^2/4</f>
        <v>8.107319665559963E-3</v>
      </c>
      <c r="N5229" s="1">
        <f>ROUND(H5229*4.45,0)</f>
        <v>4</v>
      </c>
      <c r="O5229" s="1">
        <f>I5229*745.7</f>
        <v>119.31200000000001</v>
      </c>
      <c r="P5229" s="5">
        <f>ROUND(N5229^(3/2)/O5229/SQRT(2*1.28*M5229)*100,0)</f>
        <v>47</v>
      </c>
      <c r="Q5229" s="4">
        <f>E5229/D5229</f>
        <v>1.125</v>
      </c>
      <c r="R5229" s="1">
        <f>ROUND(L5229^(3/2)/K5229*100*SQRT(2/PI()),0)</f>
        <v>51</v>
      </c>
      <c r="S5229" s="1" t="str">
        <f>IF(AND(R5229&gt;=R5228,R5229&gt;R5230),"YES","NO")</f>
        <v>NO</v>
      </c>
      <c r="T5229" s="1">
        <f>IF(C5229&lt;C5228,0,IF(T5228=1,1,IF(S5229="YES",1,0)))</f>
        <v>1</v>
      </c>
      <c r="U5229" s="1" t="str">
        <f>IF(AND(T5228=0,T5229=1),"YES","NO")</f>
        <v>NO</v>
      </c>
    </row>
    <row r="5230" spans="1:21" x14ac:dyDescent="0.3">
      <c r="A5230" s="1">
        <v>5230</v>
      </c>
      <c r="B5230" s="1">
        <v>332</v>
      </c>
      <c r="C5230" s="1">
        <v>25000</v>
      </c>
      <c r="D5230" s="1">
        <v>4</v>
      </c>
      <c r="E5230" s="1">
        <v>4.5</v>
      </c>
      <c r="F5230" s="1">
        <v>2</v>
      </c>
      <c r="G5230" s="1" t="s">
        <v>4</v>
      </c>
      <c r="H5230" s="1">
        <v>1.02</v>
      </c>
      <c r="I5230" s="1">
        <v>0.18</v>
      </c>
      <c r="J5230" s="1">
        <v>0.44</v>
      </c>
      <c r="K5230" s="1">
        <v>0.14000000000000001</v>
      </c>
      <c r="L5230" s="1">
        <v>0.2</v>
      </c>
      <c r="M5230" s="3">
        <f>PI()*(D5230*0.0254)^2/4</f>
        <v>8.107319665559963E-3</v>
      </c>
      <c r="N5230" s="1">
        <f>ROUND(H5230*4.45,0)</f>
        <v>5</v>
      </c>
      <c r="O5230" s="1">
        <f>I5230*745.7</f>
        <v>134.226</v>
      </c>
      <c r="P5230" s="5">
        <f>ROUND(N5230^(3/2)/O5230/SQRT(2*1.28*M5230)*100,0)</f>
        <v>58</v>
      </c>
      <c r="Q5230" s="4">
        <f>E5230/D5230</f>
        <v>1.125</v>
      </c>
      <c r="R5230" s="1">
        <f>ROUND(L5230^(3/2)/K5230*100*SQRT(2/PI()),0)</f>
        <v>51</v>
      </c>
      <c r="S5230" s="1" t="str">
        <f>IF(AND(R5230&gt;=R5229,R5230&gt;R5231),"YES","NO")</f>
        <v>NO</v>
      </c>
      <c r="T5230" s="1">
        <f>IF(C5230&lt;C5229,0,IF(T5229=1,1,IF(S5230="YES",1,0)))</f>
        <v>1</v>
      </c>
      <c r="U5230" s="1" t="str">
        <f>IF(AND(T5229=0,T5230=1),"YES","NO")</f>
        <v>NO</v>
      </c>
    </row>
    <row r="5231" spans="1:21" x14ac:dyDescent="0.3">
      <c r="A5231" s="1">
        <v>5231</v>
      </c>
      <c r="B5231" s="1">
        <v>332</v>
      </c>
      <c r="C5231" s="1">
        <v>26000</v>
      </c>
      <c r="D5231" s="1">
        <v>4</v>
      </c>
      <c r="E5231" s="1">
        <v>4.5</v>
      </c>
      <c r="F5231" s="1">
        <v>2</v>
      </c>
      <c r="G5231" s="1" t="s">
        <v>4</v>
      </c>
      <c r="H5231" s="1">
        <v>1.1100000000000001</v>
      </c>
      <c r="I5231" s="1">
        <v>0.2</v>
      </c>
      <c r="J5231" s="1">
        <v>0.47</v>
      </c>
      <c r="K5231" s="1">
        <v>0.14000000000000001</v>
      </c>
      <c r="L5231" s="1">
        <v>0.2</v>
      </c>
      <c r="M5231" s="3">
        <f>PI()*(D5231*0.0254)^2/4</f>
        <v>8.107319665559963E-3</v>
      </c>
      <c r="N5231" s="1">
        <f>ROUND(H5231*4.45,0)</f>
        <v>5</v>
      </c>
      <c r="O5231" s="1">
        <f>I5231*745.7</f>
        <v>149.14000000000001</v>
      </c>
      <c r="P5231" s="5">
        <f>ROUND(N5231^(3/2)/O5231/SQRT(2*1.28*M5231)*100,0)</f>
        <v>52</v>
      </c>
      <c r="Q5231" s="4">
        <f>E5231/D5231</f>
        <v>1.125</v>
      </c>
      <c r="R5231" s="1">
        <f>ROUND(L5231^(3/2)/K5231*100*SQRT(2/PI()),0)</f>
        <v>51</v>
      </c>
      <c r="S5231" s="1" t="str">
        <f>IF(AND(R5231&gt;=R5230,R5231&gt;R5232),"YES","NO")</f>
        <v>NO</v>
      </c>
      <c r="T5231" s="1">
        <f>IF(C5231&lt;C5230,0,IF(T5230=1,1,IF(S5231="YES",1,0)))</f>
        <v>1</v>
      </c>
      <c r="U5231" s="1" t="str">
        <f>IF(AND(T5230=0,T5231=1),"YES","NO")</f>
        <v>NO</v>
      </c>
    </row>
    <row r="5232" spans="1:21" x14ac:dyDescent="0.3">
      <c r="A5232" s="1">
        <v>5232</v>
      </c>
      <c r="B5232" s="1">
        <v>332</v>
      </c>
      <c r="C5232" s="1">
        <v>27000</v>
      </c>
      <c r="D5232" s="1">
        <v>4</v>
      </c>
      <c r="E5232" s="1">
        <v>4.5</v>
      </c>
      <c r="F5232" s="1">
        <v>2</v>
      </c>
      <c r="G5232" s="1" t="s">
        <v>4</v>
      </c>
      <c r="H5232" s="1">
        <v>1.2</v>
      </c>
      <c r="I5232" s="1">
        <v>0.22</v>
      </c>
      <c r="J5232" s="1">
        <v>0.51</v>
      </c>
      <c r="K5232" s="1">
        <v>0.13</v>
      </c>
      <c r="L5232" s="1">
        <v>0.2</v>
      </c>
      <c r="M5232" s="3">
        <f>PI()*(D5232*0.0254)^2/4</f>
        <v>8.107319665559963E-3</v>
      </c>
      <c r="N5232" s="1">
        <f>ROUND(H5232*4.45,0)</f>
        <v>5</v>
      </c>
      <c r="O5232" s="1">
        <f>I5232*745.7</f>
        <v>164.054</v>
      </c>
      <c r="P5232" s="5">
        <f>ROUND(N5232^(3/2)/O5232/SQRT(2*1.28*M5232)*100,0)</f>
        <v>47</v>
      </c>
      <c r="Q5232" s="4">
        <f>E5232/D5232</f>
        <v>1.125</v>
      </c>
      <c r="R5232" s="1">
        <f>ROUND(L5232^(3/2)/K5232*100*SQRT(2/PI()),0)</f>
        <v>55</v>
      </c>
      <c r="S5232" s="1" t="str">
        <f>IF(AND(R5232&gt;=R5231,R5232&gt;R5233),"YES","NO")</f>
        <v>NO</v>
      </c>
      <c r="T5232" s="1">
        <f>IF(C5232&lt;C5231,0,IF(T5231=1,1,IF(S5232="YES",1,0)))</f>
        <v>1</v>
      </c>
      <c r="U5232" s="1" t="str">
        <f>IF(AND(T5231=0,T5232=1),"YES","NO")</f>
        <v>NO</v>
      </c>
    </row>
    <row r="5233" spans="1:21" x14ac:dyDescent="0.3">
      <c r="A5233" s="1">
        <v>5233</v>
      </c>
      <c r="B5233" s="1">
        <v>332</v>
      </c>
      <c r="C5233" s="1">
        <v>28000</v>
      </c>
      <c r="D5233" s="1">
        <v>4</v>
      </c>
      <c r="E5233" s="1">
        <v>4.5</v>
      </c>
      <c r="F5233" s="1">
        <v>2</v>
      </c>
      <c r="G5233" s="1" t="s">
        <v>4</v>
      </c>
      <c r="H5233" s="1">
        <v>1.28</v>
      </c>
      <c r="I5233" s="1">
        <v>0.24</v>
      </c>
      <c r="J5233" s="1">
        <v>0.54</v>
      </c>
      <c r="K5233" s="1">
        <v>0.13</v>
      </c>
      <c r="L5233" s="1">
        <v>0.2</v>
      </c>
      <c r="M5233" s="3">
        <f>PI()*(D5233*0.0254)^2/4</f>
        <v>8.107319665559963E-3</v>
      </c>
      <c r="N5233" s="1">
        <f>ROUND(H5233*4.45,0)</f>
        <v>6</v>
      </c>
      <c r="O5233" s="1">
        <f>I5233*745.7</f>
        <v>178.96800000000002</v>
      </c>
      <c r="P5233" s="5">
        <f>ROUND(N5233^(3/2)/O5233/SQRT(2*1.28*M5233)*100,0)</f>
        <v>57</v>
      </c>
      <c r="Q5233" s="4">
        <f>E5233/D5233</f>
        <v>1.125</v>
      </c>
      <c r="R5233" s="1">
        <f>ROUND(L5233^(3/2)/K5233*100*SQRT(2/PI()),0)</f>
        <v>55</v>
      </c>
      <c r="S5233" s="1" t="str">
        <f>IF(AND(R5233&gt;=R5232,R5233&gt;R5234),"YES","NO")</f>
        <v>NO</v>
      </c>
      <c r="T5233" s="1">
        <f>IF(C5233&lt;C5232,0,IF(T5232=1,1,IF(S5233="YES",1,0)))</f>
        <v>1</v>
      </c>
      <c r="U5233" s="1" t="str">
        <f>IF(AND(T5232=0,T5233=1),"YES","NO")</f>
        <v>NO</v>
      </c>
    </row>
    <row r="5234" spans="1:21" x14ac:dyDescent="0.3">
      <c r="A5234" s="1">
        <v>5234</v>
      </c>
      <c r="B5234" s="1">
        <v>332</v>
      </c>
      <c r="C5234" s="1">
        <v>29000</v>
      </c>
      <c r="D5234" s="1">
        <v>4</v>
      </c>
      <c r="E5234" s="1">
        <v>4.5</v>
      </c>
      <c r="F5234" s="1">
        <v>2</v>
      </c>
      <c r="G5234" s="1" t="s">
        <v>4</v>
      </c>
      <c r="H5234" s="1">
        <v>1.38</v>
      </c>
      <c r="I5234" s="1">
        <v>0.26</v>
      </c>
      <c r="J5234" s="1">
        <v>0.57999999999999996</v>
      </c>
      <c r="K5234" s="1">
        <v>0.13</v>
      </c>
      <c r="L5234" s="1">
        <v>0.2</v>
      </c>
      <c r="M5234" s="3">
        <f>PI()*(D5234*0.0254)^2/4</f>
        <v>8.107319665559963E-3</v>
      </c>
      <c r="N5234" s="1">
        <f>ROUND(H5234*4.45,0)</f>
        <v>6</v>
      </c>
      <c r="O5234" s="1">
        <f>I5234*745.7</f>
        <v>193.88200000000001</v>
      </c>
      <c r="P5234" s="5">
        <f>ROUND(N5234^(3/2)/O5234/SQRT(2*1.28*M5234)*100,0)</f>
        <v>53</v>
      </c>
      <c r="Q5234" s="4">
        <f>E5234/D5234</f>
        <v>1.125</v>
      </c>
      <c r="R5234" s="1">
        <f>ROUND(L5234^(3/2)/K5234*100*SQRT(2/PI()),0)</f>
        <v>55</v>
      </c>
      <c r="S5234" s="1" t="str">
        <f>IF(AND(R5234&gt;=R5233,R5234&gt;R5235),"YES","NO")</f>
        <v>NO</v>
      </c>
      <c r="T5234" s="1">
        <f>IF(C5234&lt;C5233,0,IF(T5233=1,1,IF(S5234="YES",1,0)))</f>
        <v>1</v>
      </c>
      <c r="U5234" s="1" t="str">
        <f>IF(AND(T5233=0,T5234=1),"YES","NO")</f>
        <v>NO</v>
      </c>
    </row>
    <row r="5235" spans="1:21" x14ac:dyDescent="0.3">
      <c r="A5235" s="1">
        <v>5235</v>
      </c>
      <c r="B5235" s="1">
        <v>332</v>
      </c>
      <c r="C5235" s="1">
        <v>30000</v>
      </c>
      <c r="D5235" s="1">
        <v>4</v>
      </c>
      <c r="E5235" s="1">
        <v>4.5</v>
      </c>
      <c r="F5235" s="1">
        <v>2</v>
      </c>
      <c r="G5235" s="1" t="s">
        <v>4</v>
      </c>
      <c r="H5235" s="1">
        <v>1.47</v>
      </c>
      <c r="I5235" s="1">
        <v>0.28999999999999998</v>
      </c>
      <c r="J5235" s="1">
        <v>0.61</v>
      </c>
      <c r="K5235" s="1">
        <v>0.13</v>
      </c>
      <c r="L5235" s="1">
        <v>0.2</v>
      </c>
      <c r="M5235" s="3">
        <f>PI()*(D5235*0.0254)^2/4</f>
        <v>8.107319665559963E-3</v>
      </c>
      <c r="N5235" s="1">
        <f>ROUND(H5235*4.45,0)</f>
        <v>7</v>
      </c>
      <c r="O5235" s="1">
        <f>I5235*745.7</f>
        <v>216.25299999999999</v>
      </c>
      <c r="P5235" s="5">
        <f>ROUND(N5235^(3/2)/O5235/SQRT(2*1.28*M5235)*100,0)</f>
        <v>59</v>
      </c>
      <c r="Q5235" s="4">
        <f>E5235/D5235</f>
        <v>1.125</v>
      </c>
      <c r="R5235" s="1">
        <f>ROUND(L5235^(3/2)/K5235*100*SQRT(2/PI()),0)</f>
        <v>55</v>
      </c>
      <c r="S5235" s="1" t="str">
        <f>IF(AND(R5235&gt;=R5234,R5235&gt;R5236),"YES","NO")</f>
        <v>YES</v>
      </c>
      <c r="T5235" s="1">
        <f>IF(C5235&lt;C5234,0,IF(T5234=1,1,IF(S5235="YES",1,0)))</f>
        <v>1</v>
      </c>
      <c r="U5235" s="1" t="str">
        <f>IF(AND(T5234=0,T5235=1),"YES","NO")</f>
        <v>NO</v>
      </c>
    </row>
    <row r="5236" spans="1:21" x14ac:dyDescent="0.3">
      <c r="A5236" s="1">
        <v>5236</v>
      </c>
      <c r="B5236" s="1">
        <v>332</v>
      </c>
      <c r="C5236" s="1">
        <v>31000</v>
      </c>
      <c r="D5236" s="1">
        <v>4</v>
      </c>
      <c r="E5236" s="1">
        <v>4.5</v>
      </c>
      <c r="F5236" s="1">
        <v>2</v>
      </c>
      <c r="G5236" s="1" t="s">
        <v>4</v>
      </c>
      <c r="H5236" s="1">
        <v>1.58</v>
      </c>
      <c r="I5236" s="1">
        <v>0.33</v>
      </c>
      <c r="J5236" s="1">
        <v>0.68</v>
      </c>
      <c r="K5236" s="1">
        <v>0.14000000000000001</v>
      </c>
      <c r="L5236" s="1">
        <v>0.2</v>
      </c>
      <c r="M5236" s="3">
        <f>PI()*(D5236*0.0254)^2/4</f>
        <v>8.107319665559963E-3</v>
      </c>
      <c r="N5236" s="1">
        <f>ROUND(H5236*4.45,0)</f>
        <v>7</v>
      </c>
      <c r="O5236" s="1">
        <f>I5236*745.7</f>
        <v>246.08100000000002</v>
      </c>
      <c r="P5236" s="5">
        <f>ROUND(N5236^(3/2)/O5236/SQRT(2*1.28*M5236)*100,0)</f>
        <v>52</v>
      </c>
      <c r="Q5236" s="4">
        <f>E5236/D5236</f>
        <v>1.125</v>
      </c>
      <c r="R5236" s="1">
        <f>ROUND(L5236^(3/2)/K5236*100*SQRT(2/PI()),0)</f>
        <v>51</v>
      </c>
      <c r="S5236" s="1" t="str">
        <f>IF(AND(R5236&gt;=R5235,R5236&gt;R5237),"YES","NO")</f>
        <v>NO</v>
      </c>
      <c r="T5236" s="1">
        <f>IF(C5236&lt;C5235,0,IF(T5235=1,1,IF(S5236="YES",1,0)))</f>
        <v>1</v>
      </c>
      <c r="U5236" s="1" t="str">
        <f>IF(AND(T5235=0,T5236=1),"YES","NO")</f>
        <v>NO</v>
      </c>
    </row>
    <row r="5237" spans="1:21" x14ac:dyDescent="0.3">
      <c r="A5237" s="1">
        <v>5237</v>
      </c>
      <c r="B5237" s="1">
        <v>332</v>
      </c>
      <c r="C5237" s="1">
        <v>32000</v>
      </c>
      <c r="D5237" s="1">
        <v>4</v>
      </c>
      <c r="E5237" s="1">
        <v>4.5</v>
      </c>
      <c r="F5237" s="1">
        <v>2</v>
      </c>
      <c r="G5237" s="1" t="s">
        <v>4</v>
      </c>
      <c r="H5237" s="1">
        <v>1.7</v>
      </c>
      <c r="I5237" s="1">
        <v>0.41</v>
      </c>
      <c r="J5237" s="1">
        <v>0.8</v>
      </c>
      <c r="K5237" s="1">
        <v>0.15</v>
      </c>
      <c r="L5237" s="1">
        <v>0.2</v>
      </c>
      <c r="M5237" s="3">
        <f>PI()*(D5237*0.0254)^2/4</f>
        <v>8.107319665559963E-3</v>
      </c>
      <c r="N5237" s="1">
        <f>ROUND(H5237*4.45,0)</f>
        <v>8</v>
      </c>
      <c r="O5237" s="1">
        <f>I5237*745.7</f>
        <v>305.73700000000002</v>
      </c>
      <c r="P5237" s="5">
        <f>ROUND(N5237^(3/2)/O5237/SQRT(2*1.28*M5237)*100,0)</f>
        <v>51</v>
      </c>
      <c r="Q5237" s="4">
        <f>E5237/D5237</f>
        <v>1.125</v>
      </c>
      <c r="R5237" s="1">
        <f>ROUND(L5237^(3/2)/K5237*100*SQRT(2/PI()),0)</f>
        <v>48</v>
      </c>
      <c r="S5237" s="1" t="str">
        <f>IF(AND(R5237&gt;=R5236,R5237&gt;R5238),"YES","NO")</f>
        <v>NO</v>
      </c>
      <c r="T5237" s="1">
        <f>IF(C5237&lt;C5236,0,IF(T5236=1,1,IF(S5237="YES",1,0)))</f>
        <v>1</v>
      </c>
      <c r="U5237" s="1" t="str">
        <f>IF(AND(T5236=0,T5237=1),"YES","NO")</f>
        <v>NO</v>
      </c>
    </row>
    <row r="5238" spans="1:21" x14ac:dyDescent="0.3">
      <c r="A5238" s="1">
        <v>5238</v>
      </c>
      <c r="B5238" s="1">
        <v>332</v>
      </c>
      <c r="C5238" s="1">
        <v>33000</v>
      </c>
      <c r="D5238" s="1">
        <v>4</v>
      </c>
      <c r="E5238" s="1">
        <v>4.5</v>
      </c>
      <c r="F5238" s="1">
        <v>2</v>
      </c>
      <c r="G5238" s="1" t="s">
        <v>4</v>
      </c>
      <c r="H5238" s="1">
        <v>1.82</v>
      </c>
      <c r="I5238" s="1">
        <v>0.49</v>
      </c>
      <c r="J5238" s="1">
        <v>0.94</v>
      </c>
      <c r="K5238" s="1">
        <v>0.17</v>
      </c>
      <c r="L5238" s="1">
        <v>0.21</v>
      </c>
      <c r="M5238" s="3">
        <f>PI()*(D5238*0.0254)^2/4</f>
        <v>8.107319665559963E-3</v>
      </c>
      <c r="N5238" s="1">
        <f>ROUND(H5238*4.45,0)</f>
        <v>8</v>
      </c>
      <c r="O5238" s="1">
        <f>I5238*745.7</f>
        <v>365.39300000000003</v>
      </c>
      <c r="P5238" s="5">
        <f>ROUND(N5238^(3/2)/O5238/SQRT(2*1.28*M5238)*100,0)</f>
        <v>43</v>
      </c>
      <c r="Q5238" s="4">
        <f>E5238/D5238</f>
        <v>1.125</v>
      </c>
      <c r="R5238" s="1">
        <f>ROUND(L5238^(3/2)/K5238*100*SQRT(2/PI()),0)</f>
        <v>45</v>
      </c>
      <c r="S5238" s="1" t="str">
        <f>IF(AND(R5238&gt;=R5237,R5238&gt;R5239),"YES","NO")</f>
        <v>NO</v>
      </c>
      <c r="T5238" s="1">
        <f>IF(C5238&lt;C5237,0,IF(T5237=1,1,IF(S5238="YES",1,0)))</f>
        <v>1</v>
      </c>
      <c r="U5238" s="1" t="str">
        <f>IF(AND(T5237=0,T5238=1),"YES","NO")</f>
        <v>NO</v>
      </c>
    </row>
    <row r="5239" spans="1:21" x14ac:dyDescent="0.3">
      <c r="A5239" s="1">
        <v>5239</v>
      </c>
      <c r="B5239" s="1">
        <v>332</v>
      </c>
      <c r="C5239" s="1">
        <v>34000</v>
      </c>
      <c r="D5239" s="1">
        <v>4</v>
      </c>
      <c r="E5239" s="1">
        <v>4.5</v>
      </c>
      <c r="F5239" s="1">
        <v>2</v>
      </c>
      <c r="G5239" s="1" t="s">
        <v>4</v>
      </c>
      <c r="H5239" s="1">
        <v>1.95</v>
      </c>
      <c r="I5239" s="1">
        <v>0.59</v>
      </c>
      <c r="J5239" s="1">
        <v>1.0900000000000001</v>
      </c>
      <c r="K5239" s="1">
        <v>0.18</v>
      </c>
      <c r="L5239" s="1">
        <v>0.21</v>
      </c>
      <c r="M5239" s="3">
        <f>PI()*(D5239*0.0254)^2/4</f>
        <v>8.107319665559963E-3</v>
      </c>
      <c r="N5239" s="1">
        <f>ROUND(H5239*4.45,0)</f>
        <v>9</v>
      </c>
      <c r="O5239" s="1">
        <f>I5239*745.7</f>
        <v>439.96300000000002</v>
      </c>
      <c r="P5239" s="5">
        <f>ROUND(N5239^(3/2)/O5239/SQRT(2*1.28*M5239)*100,0)</f>
        <v>43</v>
      </c>
      <c r="Q5239" s="4">
        <f>E5239/D5239</f>
        <v>1.125</v>
      </c>
      <c r="R5239" s="1">
        <f>ROUND(L5239^(3/2)/K5239*100*SQRT(2/PI()),0)</f>
        <v>43</v>
      </c>
      <c r="S5239" s="1" t="str">
        <f>IF(AND(R5239&gt;=R5238,R5239&gt;R5240),"YES","NO")</f>
        <v>NO</v>
      </c>
      <c r="T5239" s="1">
        <f>IF(C5239&lt;C5238,0,IF(T5238=1,1,IF(S5239="YES",1,0)))</f>
        <v>1</v>
      </c>
      <c r="U5239" s="1" t="str">
        <f>IF(AND(T5238=0,T5239=1),"YES","NO")</f>
        <v>NO</v>
      </c>
    </row>
    <row r="5240" spans="1:21" x14ac:dyDescent="0.3">
      <c r="A5240" s="1">
        <v>5240</v>
      </c>
      <c r="B5240" s="1">
        <v>332</v>
      </c>
      <c r="C5240" s="1">
        <v>35000</v>
      </c>
      <c r="D5240" s="1">
        <v>4</v>
      </c>
      <c r="E5240" s="1">
        <v>4.5</v>
      </c>
      <c r="F5240" s="1">
        <v>2</v>
      </c>
      <c r="G5240" s="1" t="s">
        <v>4</v>
      </c>
      <c r="H5240" s="1">
        <v>2.09</v>
      </c>
      <c r="I5240" s="1">
        <v>0.69</v>
      </c>
      <c r="J5240" s="1">
        <v>1.25</v>
      </c>
      <c r="K5240" s="1">
        <v>0.2</v>
      </c>
      <c r="L5240" s="1">
        <v>0.21</v>
      </c>
      <c r="M5240" s="3">
        <f>PI()*(D5240*0.0254)^2/4</f>
        <v>8.107319665559963E-3</v>
      </c>
      <c r="N5240" s="1">
        <f>ROUND(H5240*4.45,0)</f>
        <v>9</v>
      </c>
      <c r="O5240" s="1">
        <f>I5240*745.7</f>
        <v>514.53300000000002</v>
      </c>
      <c r="P5240" s="5">
        <f>ROUND(N5240^(3/2)/O5240/SQRT(2*1.28*M5240)*100,0)</f>
        <v>36</v>
      </c>
      <c r="Q5240" s="4">
        <f>E5240/D5240</f>
        <v>1.125</v>
      </c>
      <c r="R5240" s="1">
        <f>ROUND(L5240^(3/2)/K5240*100*SQRT(2/PI()),0)</f>
        <v>38</v>
      </c>
      <c r="S5240" s="1" t="str">
        <f>IF(AND(R5240&gt;=R5239,R5240&gt;R5241),"YES","NO")</f>
        <v>NO</v>
      </c>
      <c r="T5240" s="1">
        <f>IF(C5240&lt;C5239,0,IF(T5239=1,1,IF(S5240="YES",1,0)))</f>
        <v>1</v>
      </c>
      <c r="U5240" s="1" t="str">
        <f>IF(AND(T5239=0,T5240=1),"YES","NO")</f>
        <v>NO</v>
      </c>
    </row>
    <row r="5241" spans="1:21" x14ac:dyDescent="0.3">
      <c r="A5241" s="1">
        <v>5241</v>
      </c>
      <c r="B5241" s="1">
        <v>332</v>
      </c>
      <c r="C5241" s="1">
        <v>36000</v>
      </c>
      <c r="D5241" s="1">
        <v>4</v>
      </c>
      <c r="E5241" s="1">
        <v>4.5</v>
      </c>
      <c r="F5241" s="1">
        <v>2</v>
      </c>
      <c r="G5241" s="1" t="s">
        <v>4</v>
      </c>
      <c r="H5241" s="1">
        <v>2.23</v>
      </c>
      <c r="I5241" s="1">
        <v>0.82</v>
      </c>
      <c r="J5241" s="1">
        <v>1.43</v>
      </c>
      <c r="K5241" s="1">
        <v>0.21</v>
      </c>
      <c r="L5241" s="1">
        <v>0.21</v>
      </c>
      <c r="M5241" s="3">
        <f>PI()*(D5241*0.0254)^2/4</f>
        <v>8.107319665559963E-3</v>
      </c>
      <c r="N5241" s="1">
        <f>ROUND(H5241*4.45,0)</f>
        <v>10</v>
      </c>
      <c r="O5241" s="1">
        <f>I5241*745.7</f>
        <v>611.47400000000005</v>
      </c>
      <c r="P5241" s="5">
        <f>ROUND(N5241^(3/2)/O5241/SQRT(2*1.28*M5241)*100,0)</f>
        <v>36</v>
      </c>
      <c r="Q5241" s="4">
        <f>E5241/D5241</f>
        <v>1.125</v>
      </c>
      <c r="R5241" s="1">
        <f>ROUND(L5241^(3/2)/K5241*100*SQRT(2/PI()),0)</f>
        <v>37</v>
      </c>
      <c r="S5241" s="1" t="str">
        <f>IF(AND(R5241&gt;=R5240,R5241&gt;R5242),"YES","NO")</f>
        <v>NO</v>
      </c>
      <c r="T5241" s="1">
        <f>IF(C5241&lt;C5240,0,IF(T5240=1,1,IF(S5241="YES",1,0)))</f>
        <v>1</v>
      </c>
      <c r="U5241" s="1" t="str">
        <f>IF(AND(T5240=0,T5241=1),"YES","NO")</f>
        <v>NO</v>
      </c>
    </row>
    <row r="5242" spans="1:21" x14ac:dyDescent="0.3">
      <c r="A5242" s="1">
        <v>5242</v>
      </c>
      <c r="B5242" s="1">
        <v>332</v>
      </c>
      <c r="C5242" s="1">
        <v>37000</v>
      </c>
      <c r="D5242" s="1">
        <v>4</v>
      </c>
      <c r="E5242" s="1">
        <v>4.5</v>
      </c>
      <c r="F5242" s="1">
        <v>2</v>
      </c>
      <c r="G5242" s="1" t="s">
        <v>4</v>
      </c>
      <c r="H5242" s="1">
        <v>2.38</v>
      </c>
      <c r="I5242" s="1">
        <v>0.95</v>
      </c>
      <c r="J5242" s="1">
        <v>1.62</v>
      </c>
      <c r="K5242" s="1">
        <v>0.23</v>
      </c>
      <c r="L5242" s="1">
        <v>0.21</v>
      </c>
      <c r="M5242" s="3">
        <f>PI()*(D5242*0.0254)^2/4</f>
        <v>8.107319665559963E-3</v>
      </c>
      <c r="N5242" s="1">
        <f>ROUND(H5242*4.45,0)</f>
        <v>11</v>
      </c>
      <c r="O5242" s="1">
        <f>I5242*745.7</f>
        <v>708.41499999999996</v>
      </c>
      <c r="P5242" s="5">
        <f>ROUND(N5242^(3/2)/O5242/SQRT(2*1.28*M5242)*100,0)</f>
        <v>36</v>
      </c>
      <c r="Q5242" s="4">
        <f>E5242/D5242</f>
        <v>1.125</v>
      </c>
      <c r="R5242" s="1">
        <f>ROUND(L5242^(3/2)/K5242*100*SQRT(2/PI()),0)</f>
        <v>33</v>
      </c>
      <c r="S5242" s="1" t="str">
        <f>IF(AND(R5242&gt;=R5241,R5242&gt;R5243),"YES","NO")</f>
        <v>NO</v>
      </c>
      <c r="T5242" s="1">
        <f>IF(C5242&lt;C5241,0,IF(T5241=1,1,IF(S5242="YES",1,0)))</f>
        <v>1</v>
      </c>
      <c r="U5242" s="1" t="str">
        <f>IF(AND(T5241=0,T5242=1),"YES","NO")</f>
        <v>NO</v>
      </c>
    </row>
    <row r="5243" spans="1:21" x14ac:dyDescent="0.3">
      <c r="A5243" s="1">
        <v>5243</v>
      </c>
      <c r="B5243" s="1">
        <v>332</v>
      </c>
      <c r="C5243" s="1">
        <v>38000</v>
      </c>
      <c r="D5243" s="1">
        <v>4</v>
      </c>
      <c r="E5243" s="1">
        <v>4.5</v>
      </c>
      <c r="F5243" s="1">
        <v>2</v>
      </c>
      <c r="G5243" s="1" t="s">
        <v>4</v>
      </c>
      <c r="H5243" s="1">
        <v>2.5299999999999998</v>
      </c>
      <c r="I5243" s="1">
        <v>1.1000000000000001</v>
      </c>
      <c r="J5243" s="1">
        <v>1.83</v>
      </c>
      <c r="K5243" s="1">
        <v>0.24</v>
      </c>
      <c r="L5243" s="1">
        <v>0.21</v>
      </c>
      <c r="M5243" s="3">
        <f>PI()*(D5243*0.0254)^2/4</f>
        <v>8.107319665559963E-3</v>
      </c>
      <c r="N5243" s="1">
        <f>ROUND(H5243*4.45,0)</f>
        <v>11</v>
      </c>
      <c r="O5243" s="1">
        <f>I5243*745.7</f>
        <v>820.2700000000001</v>
      </c>
      <c r="P5243" s="5">
        <f>ROUND(N5243^(3/2)/O5243/SQRT(2*1.28*M5243)*100,0)</f>
        <v>31</v>
      </c>
      <c r="Q5243" s="4">
        <f>E5243/D5243</f>
        <v>1.125</v>
      </c>
      <c r="R5243" s="1">
        <f>ROUND(L5243^(3/2)/K5243*100*SQRT(2/PI()),0)</f>
        <v>32</v>
      </c>
      <c r="S5243" s="1" t="str">
        <f>IF(AND(R5243&gt;=R5242,R5243&gt;R5244),"YES","NO")</f>
        <v>NO</v>
      </c>
      <c r="T5243" s="1">
        <f>IF(C5243&lt;C5242,0,IF(T5242=1,1,IF(S5243="YES",1,0)))</f>
        <v>1</v>
      </c>
      <c r="U5243" s="1" t="str">
        <f>IF(AND(T5242=0,T5243=1),"YES","NO")</f>
        <v>NO</v>
      </c>
    </row>
    <row r="5244" spans="1:21" x14ac:dyDescent="0.3">
      <c r="A5244" s="1">
        <v>5244</v>
      </c>
      <c r="B5244" s="1">
        <v>332</v>
      </c>
      <c r="C5244" s="1">
        <v>39000</v>
      </c>
      <c r="D5244" s="1">
        <v>4</v>
      </c>
      <c r="E5244" s="1">
        <v>4.5</v>
      </c>
      <c r="F5244" s="1">
        <v>2</v>
      </c>
      <c r="G5244" s="1" t="s">
        <v>4</v>
      </c>
      <c r="H5244" s="1">
        <v>2.69</v>
      </c>
      <c r="I5244" s="1">
        <v>1.27</v>
      </c>
      <c r="J5244" s="1">
        <v>2.0499999999999998</v>
      </c>
      <c r="K5244" s="1">
        <v>0.26</v>
      </c>
      <c r="L5244" s="1">
        <v>0.22</v>
      </c>
      <c r="M5244" s="3">
        <f>PI()*(D5244*0.0254)^2/4</f>
        <v>8.107319665559963E-3</v>
      </c>
      <c r="N5244" s="1">
        <f>ROUND(H5244*4.45,0)</f>
        <v>12</v>
      </c>
      <c r="O5244" s="1">
        <f>I5244*745.7</f>
        <v>947.0390000000001</v>
      </c>
      <c r="P5244" s="5">
        <f>ROUND(N5244^(3/2)/O5244/SQRT(2*1.28*M5244)*100,0)</f>
        <v>30</v>
      </c>
      <c r="Q5244" s="4">
        <f>E5244/D5244</f>
        <v>1.125</v>
      </c>
      <c r="R5244" s="1">
        <f>ROUND(L5244^(3/2)/K5244*100*SQRT(2/PI()),0)</f>
        <v>32</v>
      </c>
      <c r="S5244" s="1" t="str">
        <f>IF(AND(R5244&gt;=R5243,R5244&gt;R5245),"YES","NO")</f>
        <v>YES</v>
      </c>
      <c r="T5244" s="1">
        <f>IF(C5244&lt;C5243,0,IF(T5243=1,1,IF(S5244="YES",1,0)))</f>
        <v>1</v>
      </c>
      <c r="U5244" s="1" t="str">
        <f>IF(AND(T5243=0,T5244=1),"YES","NO")</f>
        <v>NO</v>
      </c>
    </row>
    <row r="5245" spans="1:21" x14ac:dyDescent="0.3">
      <c r="A5245" s="1">
        <v>5245</v>
      </c>
      <c r="B5245" s="1">
        <v>332</v>
      </c>
      <c r="C5245" s="1">
        <v>40000</v>
      </c>
      <c r="D5245" s="1">
        <v>4</v>
      </c>
      <c r="E5245" s="1">
        <v>4.5</v>
      </c>
      <c r="F5245" s="1">
        <v>2</v>
      </c>
      <c r="G5245" s="1" t="s">
        <v>4</v>
      </c>
      <c r="H5245" s="1">
        <v>2.85</v>
      </c>
      <c r="I5245" s="1">
        <v>1.46</v>
      </c>
      <c r="J5245" s="1">
        <v>2.2999999999999998</v>
      </c>
      <c r="K5245" s="1">
        <v>0.28000000000000003</v>
      </c>
      <c r="L5245" s="1">
        <v>0.22</v>
      </c>
      <c r="M5245" s="3">
        <f>PI()*(D5245*0.0254)^2/4</f>
        <v>8.107319665559963E-3</v>
      </c>
      <c r="N5245" s="1">
        <f>ROUND(H5245*4.45,0)</f>
        <v>13</v>
      </c>
      <c r="O5245" s="1">
        <f>I5245*745.7</f>
        <v>1088.722</v>
      </c>
      <c r="P5245" s="5">
        <f>ROUND(N5245^(3/2)/O5245/SQRT(2*1.28*M5245)*100,0)</f>
        <v>30</v>
      </c>
      <c r="Q5245" s="4">
        <f>E5245/D5245</f>
        <v>1.125</v>
      </c>
      <c r="R5245" s="1">
        <f>ROUND(L5245^(3/2)/K5245*100*SQRT(2/PI()),0)</f>
        <v>29</v>
      </c>
      <c r="S5245" s="1" t="str">
        <f>IF(AND(R5245&gt;=R5244,R5245&gt;R5246),"YES","NO")</f>
        <v>NO</v>
      </c>
      <c r="T5245" s="1">
        <f>IF(C5245&lt;C5244,0,IF(T5244=1,1,IF(S5245="YES",1,0)))</f>
        <v>1</v>
      </c>
      <c r="U5245" s="1" t="str">
        <f>IF(AND(T5244=0,T5245=1),"YES","NO")</f>
        <v>NO</v>
      </c>
    </row>
    <row r="5246" spans="1:21" x14ac:dyDescent="0.3">
      <c r="A5246" s="1">
        <v>5246</v>
      </c>
      <c r="B5246" s="1">
        <v>332</v>
      </c>
      <c r="C5246" s="1">
        <v>41000</v>
      </c>
      <c r="D5246" s="1">
        <v>4</v>
      </c>
      <c r="E5246" s="1">
        <v>4.5</v>
      </c>
      <c r="F5246" s="1">
        <v>2</v>
      </c>
      <c r="G5246" s="1" t="s">
        <v>4</v>
      </c>
      <c r="H5246" s="1">
        <v>3.03</v>
      </c>
      <c r="I5246" s="1">
        <v>1.66</v>
      </c>
      <c r="J5246" s="1">
        <v>2.56</v>
      </c>
      <c r="K5246" s="1">
        <v>0.28999999999999998</v>
      </c>
      <c r="L5246" s="1">
        <v>0.22</v>
      </c>
      <c r="M5246" s="3">
        <f>PI()*(D5246*0.0254)^2/4</f>
        <v>8.107319665559963E-3</v>
      </c>
      <c r="N5246" s="1">
        <f>ROUND(H5246*4.45,0)</f>
        <v>13</v>
      </c>
      <c r="O5246" s="1">
        <f>I5246*745.7</f>
        <v>1237.8620000000001</v>
      </c>
      <c r="P5246" s="5">
        <f>ROUND(N5246^(3/2)/O5246/SQRT(2*1.28*M5246)*100,0)</f>
        <v>26</v>
      </c>
      <c r="Q5246" s="4">
        <f>E5246/D5246</f>
        <v>1.125</v>
      </c>
      <c r="R5246" s="1">
        <f>ROUND(L5246^(3/2)/K5246*100*SQRT(2/PI()),0)</f>
        <v>28</v>
      </c>
      <c r="S5246" s="1" t="str">
        <f>IF(AND(R5246&gt;=R5245,R5246&gt;R5247),"YES","NO")</f>
        <v>NO</v>
      </c>
      <c r="T5246" s="1">
        <f>IF(C5246&lt;C5245,0,IF(T5245=1,1,IF(S5246="YES",1,0)))</f>
        <v>1</v>
      </c>
      <c r="U5246" s="1" t="str">
        <f>IF(AND(T5245=0,T5246=1),"YES","NO")</f>
        <v>NO</v>
      </c>
    </row>
    <row r="5247" spans="1:21" x14ac:dyDescent="0.3">
      <c r="A5247" s="1">
        <v>5247</v>
      </c>
      <c r="B5247" s="1">
        <v>332</v>
      </c>
      <c r="C5247" s="1">
        <v>42000</v>
      </c>
      <c r="D5247" s="1">
        <v>4</v>
      </c>
      <c r="E5247" s="1">
        <v>4.5</v>
      </c>
      <c r="F5247" s="1">
        <v>2</v>
      </c>
      <c r="G5247" s="1" t="s">
        <v>4</v>
      </c>
      <c r="H5247" s="1">
        <v>3.2</v>
      </c>
      <c r="I5247" s="1">
        <v>1.9</v>
      </c>
      <c r="J5247" s="1">
        <v>2.85</v>
      </c>
      <c r="K5247" s="1">
        <v>0.31</v>
      </c>
      <c r="L5247" s="1">
        <v>0.22</v>
      </c>
      <c r="M5247" s="3">
        <f>PI()*(D5247*0.0254)^2/4</f>
        <v>8.107319665559963E-3</v>
      </c>
      <c r="N5247" s="1">
        <f>ROUND(H5247*4.45,0)</f>
        <v>14</v>
      </c>
      <c r="O5247" s="1">
        <f>I5247*745.7</f>
        <v>1416.83</v>
      </c>
      <c r="P5247" s="5">
        <f>ROUND(N5247^(3/2)/O5247/SQRT(2*1.28*M5247)*100,0)</f>
        <v>26</v>
      </c>
      <c r="Q5247" s="4">
        <f>E5247/D5247</f>
        <v>1.125</v>
      </c>
      <c r="R5247" s="1">
        <f>ROUND(L5247^(3/2)/K5247*100*SQRT(2/PI()),0)</f>
        <v>27</v>
      </c>
      <c r="S5247" s="1" t="str">
        <f>IF(AND(R5247&gt;=R5246,R5247&gt;R5248),"YES","NO")</f>
        <v>NO</v>
      </c>
      <c r="T5247" s="1">
        <f>IF(C5247&lt;C5246,0,IF(T5246=1,1,IF(S5247="YES",1,0)))</f>
        <v>1</v>
      </c>
      <c r="U5247" s="1" t="str">
        <f>IF(AND(T5246=0,T5247=1),"YES","NO")</f>
        <v>NO</v>
      </c>
    </row>
    <row r="5248" spans="1:21" x14ac:dyDescent="0.3">
      <c r="A5248" s="1">
        <v>5248</v>
      </c>
      <c r="B5248" s="1">
        <v>332</v>
      </c>
      <c r="C5248" s="1">
        <v>43000</v>
      </c>
      <c r="D5248" s="1">
        <v>4</v>
      </c>
      <c r="E5248" s="1">
        <v>4.5</v>
      </c>
      <c r="F5248" s="1">
        <v>2</v>
      </c>
      <c r="G5248" s="1" t="s">
        <v>4</v>
      </c>
      <c r="H5248" s="1">
        <v>3.39</v>
      </c>
      <c r="I5248" s="1">
        <v>2.16</v>
      </c>
      <c r="J5248" s="1">
        <v>3.17</v>
      </c>
      <c r="K5248" s="1">
        <v>0.33</v>
      </c>
      <c r="L5248" s="1">
        <v>0.22</v>
      </c>
      <c r="M5248" s="3">
        <f>PI()*(D5248*0.0254)^2/4</f>
        <v>8.107319665559963E-3</v>
      </c>
      <c r="N5248" s="1">
        <f>ROUND(H5248*4.45,0)</f>
        <v>15</v>
      </c>
      <c r="O5248" s="1">
        <f>I5248*745.7</f>
        <v>1610.7120000000002</v>
      </c>
      <c r="P5248" s="5">
        <f>ROUND(N5248^(3/2)/O5248/SQRT(2*1.28*M5248)*100,0)</f>
        <v>25</v>
      </c>
      <c r="Q5248" s="4">
        <f>E5248/D5248</f>
        <v>1.125</v>
      </c>
      <c r="R5248" s="1">
        <f>ROUND(L5248^(3/2)/K5248*100*SQRT(2/PI()),0)</f>
        <v>25</v>
      </c>
      <c r="S5248" s="1" t="str">
        <f>IF(AND(R5248&gt;=R5247,R5248&gt;R5249),"YES","NO")</f>
        <v>NO</v>
      </c>
      <c r="T5248" s="1">
        <f>IF(C5248&lt;C5247,0,IF(T5247=1,1,IF(S5248="YES",1,0)))</f>
        <v>1</v>
      </c>
      <c r="U5248" s="1" t="str">
        <f>IF(AND(T5247=0,T5248=1),"YES","NO")</f>
        <v>NO</v>
      </c>
    </row>
    <row r="5249" spans="1:21" x14ac:dyDescent="0.3">
      <c r="A5249" s="1">
        <v>5249</v>
      </c>
      <c r="B5249" s="1">
        <v>332</v>
      </c>
      <c r="C5249" s="1">
        <v>44000</v>
      </c>
      <c r="D5249" s="1">
        <v>4</v>
      </c>
      <c r="E5249" s="1">
        <v>4.5</v>
      </c>
      <c r="F5249" s="1">
        <v>2</v>
      </c>
      <c r="G5249" s="1" t="s">
        <v>4</v>
      </c>
      <c r="H5249" s="1">
        <v>3.59</v>
      </c>
      <c r="I5249" s="1">
        <v>2.46</v>
      </c>
      <c r="J5249" s="1">
        <v>3.53</v>
      </c>
      <c r="K5249" s="1">
        <v>0.35</v>
      </c>
      <c r="L5249" s="1">
        <v>0.23</v>
      </c>
      <c r="M5249" s="3">
        <f>PI()*(D5249*0.0254)^2/4</f>
        <v>8.107319665559963E-3</v>
      </c>
      <c r="N5249" s="1">
        <f>ROUND(H5249*4.45,0)</f>
        <v>16</v>
      </c>
      <c r="O5249" s="1">
        <f>I5249*745.7</f>
        <v>1834.422</v>
      </c>
      <c r="P5249" s="5">
        <f>ROUND(N5249^(3/2)/O5249/SQRT(2*1.28*M5249)*100,0)</f>
        <v>24</v>
      </c>
      <c r="Q5249" s="4">
        <f>E5249/D5249</f>
        <v>1.125</v>
      </c>
      <c r="R5249" s="1">
        <f>ROUND(L5249^(3/2)/K5249*100*SQRT(2/PI()),0)</f>
        <v>25</v>
      </c>
      <c r="S5249" s="1" t="str">
        <f>IF(AND(R5249&gt;=R5248,R5249&gt;R5250),"YES","NO")</f>
        <v>YES</v>
      </c>
      <c r="T5249" s="1">
        <f>IF(C5249&lt;C5248,0,IF(T5248=1,1,IF(S5249="YES",1,0)))</f>
        <v>1</v>
      </c>
      <c r="U5249" s="1" t="str">
        <f>IF(AND(T5248=0,T5249=1),"YES","NO")</f>
        <v>NO</v>
      </c>
    </row>
    <row r="5250" spans="1:21" x14ac:dyDescent="0.3">
      <c r="A5250" s="1">
        <v>5250</v>
      </c>
      <c r="B5250" s="1">
        <v>332</v>
      </c>
      <c r="C5250" s="1">
        <v>45000</v>
      </c>
      <c r="D5250" s="1">
        <v>4</v>
      </c>
      <c r="E5250" s="1">
        <v>4.5</v>
      </c>
      <c r="F5250" s="1">
        <v>2</v>
      </c>
      <c r="G5250" s="1" t="s">
        <v>4</v>
      </c>
      <c r="H5250" s="1">
        <v>3.79</v>
      </c>
      <c r="I5250" s="1">
        <v>2.8</v>
      </c>
      <c r="J5250" s="1">
        <v>3.92</v>
      </c>
      <c r="K5250" s="1">
        <v>0.37</v>
      </c>
      <c r="L5250" s="1">
        <v>0.23</v>
      </c>
      <c r="M5250" s="3">
        <f>PI()*(D5250*0.0254)^2/4</f>
        <v>8.107319665559963E-3</v>
      </c>
      <c r="N5250" s="1">
        <f>ROUND(H5250*4.45,0)</f>
        <v>17</v>
      </c>
      <c r="O5250" s="1">
        <f>I5250*745.7</f>
        <v>2087.96</v>
      </c>
      <c r="P5250" s="5">
        <f>ROUND(N5250^(3/2)/O5250/SQRT(2*1.28*M5250)*100,0)</f>
        <v>23</v>
      </c>
      <c r="Q5250" s="4">
        <f>E5250/D5250</f>
        <v>1.125</v>
      </c>
      <c r="R5250" s="1">
        <f>ROUND(L5250^(3/2)/K5250*100*SQRT(2/PI()),0)</f>
        <v>24</v>
      </c>
      <c r="S5250" s="1" t="str">
        <f>IF(AND(R5250&gt;=R5249,R5250&gt;R5251),"YES","NO")</f>
        <v>NO</v>
      </c>
      <c r="T5250" s="1">
        <f>IF(C5250&lt;C5249,0,IF(T5249=1,1,IF(S5250="YES",1,0)))</f>
        <v>1</v>
      </c>
      <c r="U5250" s="1" t="str">
        <f>IF(AND(T5249=0,T5250=1),"YES","NO")</f>
        <v>NO</v>
      </c>
    </row>
    <row r="5251" spans="1:21" x14ac:dyDescent="0.3">
      <c r="A5251" s="1">
        <v>5251</v>
      </c>
      <c r="B5251" s="1">
        <v>333</v>
      </c>
      <c r="C5251" s="1">
        <v>6000</v>
      </c>
      <c r="D5251" s="1">
        <v>4</v>
      </c>
      <c r="E5251" s="1">
        <v>4</v>
      </c>
      <c r="F5251" s="1">
        <v>3</v>
      </c>
      <c r="G5251" s="1" t="s">
        <v>4</v>
      </c>
      <c r="H5251" s="1">
        <v>0.08</v>
      </c>
      <c r="I5251" s="1">
        <v>0.01</v>
      </c>
      <c r="J5251" s="1">
        <v>0.04</v>
      </c>
      <c r="K5251" s="1">
        <v>0.2</v>
      </c>
      <c r="L5251" s="1">
        <v>0.28000000000000003</v>
      </c>
      <c r="M5251" s="3">
        <f>PI()*(D5251*0.0254)^2/4</f>
        <v>8.107319665559963E-3</v>
      </c>
      <c r="N5251" s="1">
        <f>ROUND(H5251*4.45,0)</f>
        <v>0</v>
      </c>
      <c r="O5251" s="1">
        <f>I5251*745.7</f>
        <v>7.4570000000000007</v>
      </c>
      <c r="P5251" s="5">
        <f>ROUND(N5251^(3/2)/O5251/SQRT(2*1.28*M5251)*100,0)</f>
        <v>0</v>
      </c>
      <c r="Q5251" s="4">
        <f>E5251/D5251</f>
        <v>1</v>
      </c>
      <c r="R5251" s="1">
        <f>ROUND(L5251^(3/2)/K5251*100*SQRT(2/PI()),0)</f>
        <v>59</v>
      </c>
      <c r="S5251" s="1" t="str">
        <f>IF(AND(R5251&gt;=R5250,R5251&gt;R5252),"YES","NO")</f>
        <v>NO</v>
      </c>
      <c r="T5251" s="1">
        <f>IF(C5251&lt;C5250,0,IF(T5250=1,1,IF(S5251="YES",1,0)))</f>
        <v>0</v>
      </c>
      <c r="U5251" s="1" t="str">
        <f>IF(AND(T5250=0,T5251=1),"YES","NO")</f>
        <v>NO</v>
      </c>
    </row>
    <row r="5252" spans="1:21" x14ac:dyDescent="0.3">
      <c r="A5252" s="1">
        <v>5252</v>
      </c>
      <c r="B5252" s="1">
        <v>333</v>
      </c>
      <c r="C5252" s="1">
        <v>7000</v>
      </c>
      <c r="D5252" s="1">
        <v>4</v>
      </c>
      <c r="E5252" s="1">
        <v>4</v>
      </c>
      <c r="F5252" s="1">
        <v>3</v>
      </c>
      <c r="G5252" s="1" t="s">
        <v>4</v>
      </c>
      <c r="H5252" s="1">
        <v>0.11</v>
      </c>
      <c r="I5252" s="1">
        <v>0.01</v>
      </c>
      <c r="J5252" s="1">
        <v>0.05</v>
      </c>
      <c r="K5252" s="1">
        <v>0.2</v>
      </c>
      <c r="L5252" s="1">
        <v>0.28000000000000003</v>
      </c>
      <c r="M5252" s="3">
        <f>PI()*(D5252*0.0254)^2/4</f>
        <v>8.107319665559963E-3</v>
      </c>
      <c r="N5252" s="1">
        <f>ROUND(H5252*4.45,0)</f>
        <v>0</v>
      </c>
      <c r="O5252" s="1">
        <f>I5252*745.7</f>
        <v>7.4570000000000007</v>
      </c>
      <c r="P5252" s="5">
        <f>ROUND(N5252^(3/2)/O5252/SQRT(2*1.28*M5252)*100,0)</f>
        <v>0</v>
      </c>
      <c r="Q5252" s="4">
        <f>E5252/D5252</f>
        <v>1</v>
      </c>
      <c r="R5252" s="1">
        <f>ROUND(L5252^(3/2)/K5252*100*SQRT(2/PI()),0)</f>
        <v>59</v>
      </c>
      <c r="S5252" s="1" t="str">
        <f>IF(AND(R5252&gt;=R5251,R5252&gt;R5253),"YES","NO")</f>
        <v>NO</v>
      </c>
      <c r="T5252" s="1">
        <f>IF(C5252&lt;C5251,0,IF(T5251=1,1,IF(S5252="YES",1,0)))</f>
        <v>0</v>
      </c>
      <c r="U5252" s="1" t="str">
        <f>IF(AND(T5251=0,T5252=1),"YES","NO")</f>
        <v>NO</v>
      </c>
    </row>
    <row r="5253" spans="1:21" x14ac:dyDescent="0.3">
      <c r="A5253" s="1">
        <v>5253</v>
      </c>
      <c r="B5253" s="1">
        <v>333</v>
      </c>
      <c r="C5253" s="1">
        <v>8000</v>
      </c>
      <c r="D5253" s="1">
        <v>4</v>
      </c>
      <c r="E5253" s="1">
        <v>4</v>
      </c>
      <c r="F5253" s="1">
        <v>3</v>
      </c>
      <c r="G5253" s="1" t="s">
        <v>4</v>
      </c>
      <c r="H5253" s="1">
        <v>0.14000000000000001</v>
      </c>
      <c r="I5253" s="1">
        <v>0.01</v>
      </c>
      <c r="J5253" s="1">
        <v>0.06</v>
      </c>
      <c r="K5253" s="1">
        <v>0.2</v>
      </c>
      <c r="L5253" s="1">
        <v>0.28000000000000003</v>
      </c>
      <c r="M5253" s="3">
        <f>PI()*(D5253*0.0254)^2/4</f>
        <v>8.107319665559963E-3</v>
      </c>
      <c r="N5253" s="1">
        <f>ROUND(H5253*4.45,0)</f>
        <v>1</v>
      </c>
      <c r="O5253" s="1">
        <f>I5253*745.7</f>
        <v>7.4570000000000007</v>
      </c>
      <c r="P5253" s="5">
        <f>ROUND(N5253^(3/2)/O5253/SQRT(2*1.28*M5253)*100,0)</f>
        <v>93</v>
      </c>
      <c r="Q5253" s="4">
        <f>E5253/D5253</f>
        <v>1</v>
      </c>
      <c r="R5253" s="1">
        <f>ROUND(L5253^(3/2)/K5253*100*SQRT(2/PI()),0)</f>
        <v>59</v>
      </c>
      <c r="S5253" s="1" t="str">
        <f>IF(AND(R5253&gt;=R5252,R5253&gt;R5254),"YES","NO")</f>
        <v>NO</v>
      </c>
      <c r="T5253" s="1">
        <f>IF(C5253&lt;C5252,0,IF(T5252=1,1,IF(S5253="YES",1,0)))</f>
        <v>0</v>
      </c>
      <c r="U5253" s="1" t="str">
        <f>IF(AND(T5252=0,T5253=1),"YES","NO")</f>
        <v>NO</v>
      </c>
    </row>
    <row r="5254" spans="1:21" x14ac:dyDescent="0.3">
      <c r="A5254" s="1">
        <v>5254</v>
      </c>
      <c r="B5254" s="1">
        <v>333</v>
      </c>
      <c r="C5254" s="1">
        <v>9000</v>
      </c>
      <c r="D5254" s="1">
        <v>4</v>
      </c>
      <c r="E5254" s="1">
        <v>4</v>
      </c>
      <c r="F5254" s="1">
        <v>3</v>
      </c>
      <c r="G5254" s="1" t="s">
        <v>4</v>
      </c>
      <c r="H5254" s="1">
        <v>0.18</v>
      </c>
      <c r="I5254" s="1">
        <v>0.01</v>
      </c>
      <c r="J5254" s="1">
        <v>0.08</v>
      </c>
      <c r="K5254" s="1">
        <v>0.2</v>
      </c>
      <c r="L5254" s="1">
        <v>0.28000000000000003</v>
      </c>
      <c r="M5254" s="3">
        <f>PI()*(D5254*0.0254)^2/4</f>
        <v>8.107319665559963E-3</v>
      </c>
      <c r="N5254" s="1">
        <f>ROUND(H5254*4.45,0)</f>
        <v>1</v>
      </c>
      <c r="O5254" s="1">
        <f>I5254*745.7</f>
        <v>7.4570000000000007</v>
      </c>
      <c r="P5254" s="5">
        <f>ROUND(N5254^(3/2)/O5254/SQRT(2*1.28*M5254)*100,0)</f>
        <v>93</v>
      </c>
      <c r="Q5254" s="4">
        <f>E5254/D5254</f>
        <v>1</v>
      </c>
      <c r="R5254" s="1">
        <f>ROUND(L5254^(3/2)/K5254*100*SQRT(2/PI()),0)</f>
        <v>59</v>
      </c>
      <c r="S5254" s="1" t="str">
        <f>IF(AND(R5254&gt;=R5253,R5254&gt;R5255),"YES","NO")</f>
        <v>NO</v>
      </c>
      <c r="T5254" s="1">
        <f>IF(C5254&lt;C5253,0,IF(T5253=1,1,IF(S5254="YES",1,0)))</f>
        <v>0</v>
      </c>
      <c r="U5254" s="1" t="str">
        <f>IF(AND(T5253=0,T5254=1),"YES","NO")</f>
        <v>NO</v>
      </c>
    </row>
    <row r="5255" spans="1:21" x14ac:dyDescent="0.3">
      <c r="A5255" s="1">
        <v>5255</v>
      </c>
      <c r="B5255" s="1">
        <v>333</v>
      </c>
      <c r="C5255" s="1">
        <v>10000</v>
      </c>
      <c r="D5255" s="1">
        <v>4</v>
      </c>
      <c r="E5255" s="1">
        <v>4</v>
      </c>
      <c r="F5255" s="1">
        <v>3</v>
      </c>
      <c r="G5255" s="1" t="s">
        <v>4</v>
      </c>
      <c r="H5255" s="1">
        <v>0.23</v>
      </c>
      <c r="I5255" s="1">
        <v>0.02</v>
      </c>
      <c r="J5255" s="1">
        <v>0.1</v>
      </c>
      <c r="K5255" s="1">
        <v>0.2</v>
      </c>
      <c r="L5255" s="1">
        <v>0.28000000000000003</v>
      </c>
      <c r="M5255" s="3">
        <f>PI()*(D5255*0.0254)^2/4</f>
        <v>8.107319665559963E-3</v>
      </c>
      <c r="N5255" s="1">
        <f>ROUND(H5255*4.45,0)</f>
        <v>1</v>
      </c>
      <c r="O5255" s="1">
        <f>I5255*745.7</f>
        <v>14.914000000000001</v>
      </c>
      <c r="P5255" s="5">
        <f>ROUND(N5255^(3/2)/O5255/SQRT(2*1.28*M5255)*100,0)</f>
        <v>47</v>
      </c>
      <c r="Q5255" s="4">
        <f>E5255/D5255</f>
        <v>1</v>
      </c>
      <c r="R5255" s="1">
        <f>ROUND(L5255^(3/2)/K5255*100*SQRT(2/PI()),0)</f>
        <v>59</v>
      </c>
      <c r="S5255" s="1" t="str">
        <f>IF(AND(R5255&gt;=R5254,R5255&gt;R5256),"YES","NO")</f>
        <v>NO</v>
      </c>
      <c r="T5255" s="1">
        <f>IF(C5255&lt;C5254,0,IF(T5254=1,1,IF(S5255="YES",1,0)))</f>
        <v>0</v>
      </c>
      <c r="U5255" s="1" t="str">
        <f>IF(AND(T5254=0,T5255=1),"YES","NO")</f>
        <v>NO</v>
      </c>
    </row>
    <row r="5256" spans="1:21" x14ac:dyDescent="0.3">
      <c r="A5256" s="1">
        <v>5256</v>
      </c>
      <c r="B5256" s="1">
        <v>333</v>
      </c>
      <c r="C5256" s="1">
        <v>11000</v>
      </c>
      <c r="D5256" s="1">
        <v>4</v>
      </c>
      <c r="E5256" s="1">
        <v>4</v>
      </c>
      <c r="F5256" s="1">
        <v>3</v>
      </c>
      <c r="G5256" s="1" t="s">
        <v>4</v>
      </c>
      <c r="H5256" s="1">
        <v>0.27</v>
      </c>
      <c r="I5256" s="1">
        <v>0.02</v>
      </c>
      <c r="J5256" s="1">
        <v>0.12</v>
      </c>
      <c r="K5256" s="1">
        <v>0.2</v>
      </c>
      <c r="L5256" s="1">
        <v>0.28000000000000003</v>
      </c>
      <c r="M5256" s="3">
        <f>PI()*(D5256*0.0254)^2/4</f>
        <v>8.107319665559963E-3</v>
      </c>
      <c r="N5256" s="1">
        <f>ROUND(H5256*4.45,0)</f>
        <v>1</v>
      </c>
      <c r="O5256" s="1">
        <f>I5256*745.7</f>
        <v>14.914000000000001</v>
      </c>
      <c r="P5256" s="5">
        <f>ROUND(N5256^(3/2)/O5256/SQRT(2*1.28*M5256)*100,0)</f>
        <v>47</v>
      </c>
      <c r="Q5256" s="4">
        <f>E5256/D5256</f>
        <v>1</v>
      </c>
      <c r="R5256" s="1">
        <f>ROUND(L5256^(3/2)/K5256*100*SQRT(2/PI()),0)</f>
        <v>59</v>
      </c>
      <c r="S5256" s="1" t="str">
        <f>IF(AND(R5256&gt;=R5255,R5256&gt;R5257),"YES","NO")</f>
        <v>NO</v>
      </c>
      <c r="T5256" s="1">
        <f>IF(C5256&lt;C5255,0,IF(T5255=1,1,IF(S5256="YES",1,0)))</f>
        <v>0</v>
      </c>
      <c r="U5256" s="1" t="str">
        <f>IF(AND(T5255=0,T5256=1),"YES","NO")</f>
        <v>NO</v>
      </c>
    </row>
    <row r="5257" spans="1:21" x14ac:dyDescent="0.3">
      <c r="A5257" s="1">
        <v>5257</v>
      </c>
      <c r="B5257" s="1">
        <v>333</v>
      </c>
      <c r="C5257" s="1">
        <v>12000</v>
      </c>
      <c r="D5257" s="1">
        <v>4</v>
      </c>
      <c r="E5257" s="1">
        <v>4</v>
      </c>
      <c r="F5257" s="1">
        <v>3</v>
      </c>
      <c r="G5257" s="1" t="s">
        <v>4</v>
      </c>
      <c r="H5257" s="1">
        <v>0.33</v>
      </c>
      <c r="I5257" s="1">
        <v>0.03</v>
      </c>
      <c r="J5257" s="1">
        <v>0.15</v>
      </c>
      <c r="K5257" s="1">
        <v>0.2</v>
      </c>
      <c r="L5257" s="1">
        <v>0.28000000000000003</v>
      </c>
      <c r="M5257" s="3">
        <f>PI()*(D5257*0.0254)^2/4</f>
        <v>8.107319665559963E-3</v>
      </c>
      <c r="N5257" s="1">
        <f>ROUND(H5257*4.45,0)</f>
        <v>1</v>
      </c>
      <c r="O5257" s="1">
        <f>I5257*745.7</f>
        <v>22.371000000000002</v>
      </c>
      <c r="P5257" s="5">
        <f>ROUND(N5257^(3/2)/O5257/SQRT(2*1.28*M5257)*100,0)</f>
        <v>31</v>
      </c>
      <c r="Q5257" s="4">
        <f>E5257/D5257</f>
        <v>1</v>
      </c>
      <c r="R5257" s="1">
        <f>ROUND(L5257^(3/2)/K5257*100*SQRT(2/PI()),0)</f>
        <v>59</v>
      </c>
      <c r="S5257" s="1" t="str">
        <f>IF(AND(R5257&gt;=R5256,R5257&gt;R5258),"YES","NO")</f>
        <v>NO</v>
      </c>
      <c r="T5257" s="1">
        <f>IF(C5257&lt;C5256,0,IF(T5256=1,1,IF(S5257="YES",1,0)))</f>
        <v>0</v>
      </c>
      <c r="U5257" s="1" t="str">
        <f>IF(AND(T5256=0,T5257=1),"YES","NO")</f>
        <v>NO</v>
      </c>
    </row>
    <row r="5258" spans="1:21" x14ac:dyDescent="0.3">
      <c r="A5258" s="1">
        <v>5258</v>
      </c>
      <c r="B5258" s="1">
        <v>333</v>
      </c>
      <c r="C5258" s="1">
        <v>13000</v>
      </c>
      <c r="D5258" s="1">
        <v>4</v>
      </c>
      <c r="E5258" s="1">
        <v>4</v>
      </c>
      <c r="F5258" s="1">
        <v>3</v>
      </c>
      <c r="G5258" s="1" t="s">
        <v>4</v>
      </c>
      <c r="H5258" s="1">
        <v>0.38</v>
      </c>
      <c r="I5258" s="1">
        <v>0.04</v>
      </c>
      <c r="J5258" s="1">
        <v>0.17</v>
      </c>
      <c r="K5258" s="1">
        <v>0.2</v>
      </c>
      <c r="L5258" s="1">
        <v>0.28000000000000003</v>
      </c>
      <c r="M5258" s="3">
        <f>PI()*(D5258*0.0254)^2/4</f>
        <v>8.107319665559963E-3</v>
      </c>
      <c r="N5258" s="1">
        <f>ROUND(H5258*4.45,0)</f>
        <v>2</v>
      </c>
      <c r="O5258" s="1">
        <f>I5258*745.7</f>
        <v>29.828000000000003</v>
      </c>
      <c r="P5258" s="5">
        <f>ROUND(N5258^(3/2)/O5258/SQRT(2*1.28*M5258)*100,0)</f>
        <v>66</v>
      </c>
      <c r="Q5258" s="4">
        <f>E5258/D5258</f>
        <v>1</v>
      </c>
      <c r="R5258" s="1">
        <f>ROUND(L5258^(3/2)/K5258*100*SQRT(2/PI()),0)</f>
        <v>59</v>
      </c>
      <c r="S5258" s="1" t="str">
        <f>IF(AND(R5258&gt;=R5257,R5258&gt;R5259),"YES","NO")</f>
        <v>NO</v>
      </c>
      <c r="T5258" s="1">
        <f>IF(C5258&lt;C5257,0,IF(T5257=1,1,IF(S5258="YES",1,0)))</f>
        <v>0</v>
      </c>
      <c r="U5258" s="1" t="str">
        <f>IF(AND(T5257=0,T5258=1),"YES","NO")</f>
        <v>NO</v>
      </c>
    </row>
    <row r="5259" spans="1:21" x14ac:dyDescent="0.3">
      <c r="A5259" s="1">
        <v>5259</v>
      </c>
      <c r="B5259" s="1">
        <v>333</v>
      </c>
      <c r="C5259" s="1">
        <v>14000</v>
      </c>
      <c r="D5259" s="1">
        <v>4</v>
      </c>
      <c r="E5259" s="1">
        <v>4</v>
      </c>
      <c r="F5259" s="1">
        <v>3</v>
      </c>
      <c r="G5259" s="1" t="s">
        <v>4</v>
      </c>
      <c r="H5259" s="1">
        <v>0.44</v>
      </c>
      <c r="I5259" s="1">
        <v>0.05</v>
      </c>
      <c r="J5259" s="1">
        <v>0.2</v>
      </c>
      <c r="K5259" s="1">
        <v>0.2</v>
      </c>
      <c r="L5259" s="1">
        <v>0.28000000000000003</v>
      </c>
      <c r="M5259" s="3">
        <f>PI()*(D5259*0.0254)^2/4</f>
        <v>8.107319665559963E-3</v>
      </c>
      <c r="N5259" s="1">
        <f>ROUND(H5259*4.45,0)</f>
        <v>2</v>
      </c>
      <c r="O5259" s="1">
        <f>I5259*745.7</f>
        <v>37.285000000000004</v>
      </c>
      <c r="P5259" s="5">
        <f>ROUND(N5259^(3/2)/O5259/SQRT(2*1.28*M5259)*100,0)</f>
        <v>53</v>
      </c>
      <c r="Q5259" s="4">
        <f>E5259/D5259</f>
        <v>1</v>
      </c>
      <c r="R5259" s="1">
        <f>ROUND(L5259^(3/2)/K5259*100*SQRT(2/PI()),0)</f>
        <v>59</v>
      </c>
      <c r="S5259" s="1" t="str">
        <f>IF(AND(R5259&gt;=R5258,R5259&gt;R5260),"YES","NO")</f>
        <v>NO</v>
      </c>
      <c r="T5259" s="1">
        <f>IF(C5259&lt;C5258,0,IF(T5258=1,1,IF(S5259="YES",1,0)))</f>
        <v>0</v>
      </c>
      <c r="U5259" s="1" t="str">
        <f>IF(AND(T5258=0,T5259=1),"YES","NO")</f>
        <v>NO</v>
      </c>
    </row>
    <row r="5260" spans="1:21" x14ac:dyDescent="0.3">
      <c r="A5260" s="1">
        <v>5260</v>
      </c>
      <c r="B5260" s="1">
        <v>333</v>
      </c>
      <c r="C5260" s="1">
        <v>15000</v>
      </c>
      <c r="D5260" s="1">
        <v>4</v>
      </c>
      <c r="E5260" s="1">
        <v>4</v>
      </c>
      <c r="F5260" s="1">
        <v>3</v>
      </c>
      <c r="G5260" s="1" t="s">
        <v>4</v>
      </c>
      <c r="H5260" s="1">
        <v>0.51</v>
      </c>
      <c r="I5260" s="1">
        <v>0.06</v>
      </c>
      <c r="J5260" s="1">
        <v>0.23</v>
      </c>
      <c r="K5260" s="1">
        <v>0.2</v>
      </c>
      <c r="L5260" s="1">
        <v>0.28000000000000003</v>
      </c>
      <c r="M5260" s="3">
        <f>PI()*(D5260*0.0254)^2/4</f>
        <v>8.107319665559963E-3</v>
      </c>
      <c r="N5260" s="1">
        <f>ROUND(H5260*4.45,0)</f>
        <v>2</v>
      </c>
      <c r="O5260" s="1">
        <f>I5260*745.7</f>
        <v>44.742000000000004</v>
      </c>
      <c r="P5260" s="5">
        <f>ROUND(N5260^(3/2)/O5260/SQRT(2*1.28*M5260)*100,0)</f>
        <v>44</v>
      </c>
      <c r="Q5260" s="4">
        <f>E5260/D5260</f>
        <v>1</v>
      </c>
      <c r="R5260" s="1">
        <f>ROUND(L5260^(3/2)/K5260*100*SQRT(2/PI()),0)</f>
        <v>59</v>
      </c>
      <c r="S5260" s="1" t="str">
        <f>IF(AND(R5260&gt;=R5259,R5260&gt;R5261),"YES","NO")</f>
        <v>NO</v>
      </c>
      <c r="T5260" s="1">
        <f>IF(C5260&lt;C5259,0,IF(T5259=1,1,IF(S5260="YES",1,0)))</f>
        <v>0</v>
      </c>
      <c r="U5260" s="1" t="str">
        <f>IF(AND(T5259=0,T5260=1),"YES","NO")</f>
        <v>NO</v>
      </c>
    </row>
    <row r="5261" spans="1:21" x14ac:dyDescent="0.3">
      <c r="A5261" s="1">
        <v>5261</v>
      </c>
      <c r="B5261" s="1">
        <v>333</v>
      </c>
      <c r="C5261" s="1">
        <v>16000</v>
      </c>
      <c r="D5261" s="1">
        <v>4</v>
      </c>
      <c r="E5261" s="1">
        <v>4</v>
      </c>
      <c r="F5261" s="1">
        <v>3</v>
      </c>
      <c r="G5261" s="1" t="s">
        <v>4</v>
      </c>
      <c r="H5261" s="1">
        <v>0.57999999999999996</v>
      </c>
      <c r="I5261" s="1">
        <v>7.0000000000000007E-2</v>
      </c>
      <c r="J5261" s="1">
        <v>0.26</v>
      </c>
      <c r="K5261" s="1">
        <v>0.2</v>
      </c>
      <c r="L5261" s="1">
        <v>0.28000000000000003</v>
      </c>
      <c r="M5261" s="3">
        <f>PI()*(D5261*0.0254)^2/4</f>
        <v>8.107319665559963E-3</v>
      </c>
      <c r="N5261" s="1">
        <f>ROUND(H5261*4.45,0)</f>
        <v>3</v>
      </c>
      <c r="O5261" s="1">
        <f>I5261*745.7</f>
        <v>52.199000000000005</v>
      </c>
      <c r="P5261" s="5">
        <f>ROUND(N5261^(3/2)/O5261/SQRT(2*1.28*M5261)*100,0)</f>
        <v>69</v>
      </c>
      <c r="Q5261" s="4">
        <f>E5261/D5261</f>
        <v>1</v>
      </c>
      <c r="R5261" s="1">
        <f>ROUND(L5261^(3/2)/K5261*100*SQRT(2/PI()),0)</f>
        <v>59</v>
      </c>
      <c r="S5261" s="1" t="str">
        <f>IF(AND(R5261&gt;=R5260,R5261&gt;R5262),"YES","NO")</f>
        <v>NO</v>
      </c>
      <c r="T5261" s="1">
        <f>IF(C5261&lt;C5260,0,IF(T5260=1,1,IF(S5261="YES",1,0)))</f>
        <v>0</v>
      </c>
      <c r="U5261" s="1" t="str">
        <f>IF(AND(T5260=0,T5261=1),"YES","NO")</f>
        <v>NO</v>
      </c>
    </row>
    <row r="5262" spans="1:21" x14ac:dyDescent="0.3">
      <c r="A5262" s="1">
        <v>5262</v>
      </c>
      <c r="B5262" s="1">
        <v>333</v>
      </c>
      <c r="C5262" s="1">
        <v>17000</v>
      </c>
      <c r="D5262" s="1">
        <v>4</v>
      </c>
      <c r="E5262" s="1">
        <v>4</v>
      </c>
      <c r="F5262" s="1">
        <v>3</v>
      </c>
      <c r="G5262" s="1" t="s">
        <v>4</v>
      </c>
      <c r="H5262" s="1">
        <v>0.66</v>
      </c>
      <c r="I5262" s="1">
        <v>0.08</v>
      </c>
      <c r="J5262" s="1">
        <v>0.3</v>
      </c>
      <c r="K5262" s="1">
        <v>0.2</v>
      </c>
      <c r="L5262" s="1">
        <v>0.28000000000000003</v>
      </c>
      <c r="M5262" s="3">
        <f>PI()*(D5262*0.0254)^2/4</f>
        <v>8.107319665559963E-3</v>
      </c>
      <c r="N5262" s="1">
        <f>ROUND(H5262*4.45,0)</f>
        <v>3</v>
      </c>
      <c r="O5262" s="1">
        <f>I5262*745.7</f>
        <v>59.656000000000006</v>
      </c>
      <c r="P5262" s="5">
        <f>ROUND(N5262^(3/2)/O5262/SQRT(2*1.28*M5262)*100,0)</f>
        <v>60</v>
      </c>
      <c r="Q5262" s="4">
        <f>E5262/D5262</f>
        <v>1</v>
      </c>
      <c r="R5262" s="1">
        <f>ROUND(L5262^(3/2)/K5262*100*SQRT(2/PI()),0)</f>
        <v>59</v>
      </c>
      <c r="S5262" s="1" t="str">
        <f>IF(AND(R5262&gt;=R5261,R5262&gt;R5263),"YES","NO")</f>
        <v>NO</v>
      </c>
      <c r="T5262" s="1">
        <f>IF(C5262&lt;C5261,0,IF(T5261=1,1,IF(S5262="YES",1,0)))</f>
        <v>0</v>
      </c>
      <c r="U5262" s="1" t="str">
        <f>IF(AND(T5261=0,T5262=1),"YES","NO")</f>
        <v>NO</v>
      </c>
    </row>
    <row r="5263" spans="1:21" x14ac:dyDescent="0.3">
      <c r="A5263" s="1">
        <v>5263</v>
      </c>
      <c r="B5263" s="1">
        <v>333</v>
      </c>
      <c r="C5263" s="1">
        <v>18000</v>
      </c>
      <c r="D5263" s="1">
        <v>4</v>
      </c>
      <c r="E5263" s="1">
        <v>4</v>
      </c>
      <c r="F5263" s="1">
        <v>3</v>
      </c>
      <c r="G5263" s="1" t="s">
        <v>4</v>
      </c>
      <c r="H5263" s="1">
        <v>0.74</v>
      </c>
      <c r="I5263" s="1">
        <v>0.09</v>
      </c>
      <c r="J5263" s="1">
        <v>0.33</v>
      </c>
      <c r="K5263" s="1">
        <v>0.2</v>
      </c>
      <c r="L5263" s="1">
        <v>0.28000000000000003</v>
      </c>
      <c r="M5263" s="3">
        <f>PI()*(D5263*0.0254)^2/4</f>
        <v>8.107319665559963E-3</v>
      </c>
      <c r="N5263" s="1">
        <f>ROUND(H5263*4.45,0)</f>
        <v>3</v>
      </c>
      <c r="O5263" s="1">
        <f>I5263*745.7</f>
        <v>67.113</v>
      </c>
      <c r="P5263" s="5">
        <f>ROUND(N5263^(3/2)/O5263/SQRT(2*1.28*M5263)*100,0)</f>
        <v>54</v>
      </c>
      <c r="Q5263" s="4">
        <f>E5263/D5263</f>
        <v>1</v>
      </c>
      <c r="R5263" s="1">
        <f>ROUND(L5263^(3/2)/K5263*100*SQRT(2/PI()),0)</f>
        <v>59</v>
      </c>
      <c r="S5263" s="1" t="str">
        <f>IF(AND(R5263&gt;=R5262,R5263&gt;R5264),"YES","NO")</f>
        <v>NO</v>
      </c>
      <c r="T5263" s="1">
        <f>IF(C5263&lt;C5262,0,IF(T5262=1,1,IF(S5263="YES",1,0)))</f>
        <v>0</v>
      </c>
      <c r="U5263" s="1" t="str">
        <f>IF(AND(T5262=0,T5263=1),"YES","NO")</f>
        <v>NO</v>
      </c>
    </row>
    <row r="5264" spans="1:21" x14ac:dyDescent="0.3">
      <c r="A5264" s="1">
        <v>5264</v>
      </c>
      <c r="B5264" s="1">
        <v>333</v>
      </c>
      <c r="C5264" s="1">
        <v>19000</v>
      </c>
      <c r="D5264" s="1">
        <v>4</v>
      </c>
      <c r="E5264" s="1">
        <v>4</v>
      </c>
      <c r="F5264" s="1">
        <v>3</v>
      </c>
      <c r="G5264" s="1" t="s">
        <v>4</v>
      </c>
      <c r="H5264" s="1">
        <v>0.82</v>
      </c>
      <c r="I5264" s="1">
        <v>0.11</v>
      </c>
      <c r="J5264" s="1">
        <v>0.37</v>
      </c>
      <c r="K5264" s="1">
        <v>0.2</v>
      </c>
      <c r="L5264" s="1">
        <v>0.28000000000000003</v>
      </c>
      <c r="M5264" s="3">
        <f>PI()*(D5264*0.0254)^2/4</f>
        <v>8.107319665559963E-3</v>
      </c>
      <c r="N5264" s="1">
        <f>ROUND(H5264*4.45,0)</f>
        <v>4</v>
      </c>
      <c r="O5264" s="1">
        <f>I5264*745.7</f>
        <v>82.027000000000001</v>
      </c>
      <c r="P5264" s="5">
        <f>ROUND(N5264^(3/2)/O5264/SQRT(2*1.28*M5264)*100,0)</f>
        <v>68</v>
      </c>
      <c r="Q5264" s="4">
        <f>E5264/D5264</f>
        <v>1</v>
      </c>
      <c r="R5264" s="1">
        <f>ROUND(L5264^(3/2)/K5264*100*SQRT(2/PI()),0)</f>
        <v>59</v>
      </c>
      <c r="S5264" s="1" t="str">
        <f>IF(AND(R5264&gt;=R5263,R5264&gt;R5265),"YES","NO")</f>
        <v>NO</v>
      </c>
      <c r="T5264" s="1">
        <f>IF(C5264&lt;C5263,0,IF(T5263=1,1,IF(S5264="YES",1,0)))</f>
        <v>0</v>
      </c>
      <c r="U5264" s="1" t="str">
        <f>IF(AND(T5263=0,T5264=1),"YES","NO")</f>
        <v>NO</v>
      </c>
    </row>
    <row r="5265" spans="1:21" x14ac:dyDescent="0.3">
      <c r="A5265" s="1">
        <v>5265</v>
      </c>
      <c r="B5265" s="1">
        <v>333</v>
      </c>
      <c r="C5265" s="1">
        <v>20000</v>
      </c>
      <c r="D5265" s="1">
        <v>4</v>
      </c>
      <c r="E5265" s="1">
        <v>4</v>
      </c>
      <c r="F5265" s="1">
        <v>3</v>
      </c>
      <c r="G5265" s="1" t="s">
        <v>4</v>
      </c>
      <c r="H5265" s="1">
        <v>0.91</v>
      </c>
      <c r="I5265" s="1">
        <v>0.13</v>
      </c>
      <c r="J5265" s="1">
        <v>0.41</v>
      </c>
      <c r="K5265" s="1">
        <v>0.2</v>
      </c>
      <c r="L5265" s="1">
        <v>0.28000000000000003</v>
      </c>
      <c r="M5265" s="3">
        <f>PI()*(D5265*0.0254)^2/4</f>
        <v>8.107319665559963E-3</v>
      </c>
      <c r="N5265" s="1">
        <f>ROUND(H5265*4.45,0)</f>
        <v>4</v>
      </c>
      <c r="O5265" s="1">
        <f>I5265*745.7</f>
        <v>96.941000000000003</v>
      </c>
      <c r="P5265" s="5">
        <f>ROUND(N5265^(3/2)/O5265/SQRT(2*1.28*M5265)*100,0)</f>
        <v>57</v>
      </c>
      <c r="Q5265" s="4">
        <f>E5265/D5265</f>
        <v>1</v>
      </c>
      <c r="R5265" s="1">
        <f>ROUND(L5265^(3/2)/K5265*100*SQRT(2/PI()),0)</f>
        <v>59</v>
      </c>
      <c r="S5265" s="1" t="str">
        <f>IF(AND(R5265&gt;=R5264,R5265&gt;R5266),"YES","NO")</f>
        <v>NO</v>
      </c>
      <c r="T5265" s="1">
        <f>IF(C5265&lt;C5264,0,IF(T5264=1,1,IF(S5265="YES",1,0)))</f>
        <v>0</v>
      </c>
      <c r="U5265" s="1" t="str">
        <f>IF(AND(T5264=0,T5265=1),"YES","NO")</f>
        <v>NO</v>
      </c>
    </row>
    <row r="5266" spans="1:21" x14ac:dyDescent="0.3">
      <c r="A5266" s="1">
        <v>5266</v>
      </c>
      <c r="B5266" s="1">
        <v>333</v>
      </c>
      <c r="C5266" s="1">
        <v>21000</v>
      </c>
      <c r="D5266" s="1">
        <v>4</v>
      </c>
      <c r="E5266" s="1">
        <v>4</v>
      </c>
      <c r="F5266" s="1">
        <v>3</v>
      </c>
      <c r="G5266" s="1" t="s">
        <v>4</v>
      </c>
      <c r="H5266" s="1">
        <v>1</v>
      </c>
      <c r="I5266" s="1">
        <v>0.15</v>
      </c>
      <c r="J5266" s="1">
        <v>0.45</v>
      </c>
      <c r="K5266" s="1">
        <v>0.2</v>
      </c>
      <c r="L5266" s="1">
        <v>0.28000000000000003</v>
      </c>
      <c r="M5266" s="3">
        <f>PI()*(D5266*0.0254)^2/4</f>
        <v>8.107319665559963E-3</v>
      </c>
      <c r="N5266" s="1">
        <f>ROUND(H5266*4.45,0)</f>
        <v>4</v>
      </c>
      <c r="O5266" s="1">
        <f>I5266*745.7</f>
        <v>111.855</v>
      </c>
      <c r="P5266" s="5">
        <f>ROUND(N5266^(3/2)/O5266/SQRT(2*1.28*M5266)*100,0)</f>
        <v>50</v>
      </c>
      <c r="Q5266" s="4">
        <f>E5266/D5266</f>
        <v>1</v>
      </c>
      <c r="R5266" s="1">
        <f>ROUND(L5266^(3/2)/K5266*100*SQRT(2/PI()),0)</f>
        <v>59</v>
      </c>
      <c r="S5266" s="1" t="str">
        <f>IF(AND(R5266&gt;=R5265,R5266&gt;R5267),"YES","NO")</f>
        <v>NO</v>
      </c>
      <c r="T5266" s="1">
        <f>IF(C5266&lt;C5265,0,IF(T5265=1,1,IF(S5266="YES",1,0)))</f>
        <v>0</v>
      </c>
      <c r="U5266" s="1" t="str">
        <f>IF(AND(T5265=0,T5266=1),"YES","NO")</f>
        <v>NO</v>
      </c>
    </row>
    <row r="5267" spans="1:21" x14ac:dyDescent="0.3">
      <c r="A5267" s="1">
        <v>5267</v>
      </c>
      <c r="B5267" s="1">
        <v>333</v>
      </c>
      <c r="C5267" s="1">
        <v>22000</v>
      </c>
      <c r="D5267" s="1">
        <v>4</v>
      </c>
      <c r="E5267" s="1">
        <v>4</v>
      </c>
      <c r="F5267" s="1">
        <v>3</v>
      </c>
      <c r="G5267" s="1" t="s">
        <v>4</v>
      </c>
      <c r="H5267" s="1">
        <v>1.1000000000000001</v>
      </c>
      <c r="I5267" s="1">
        <v>0.17</v>
      </c>
      <c r="J5267" s="1">
        <v>0.49</v>
      </c>
      <c r="K5267" s="1">
        <v>0.19</v>
      </c>
      <c r="L5267" s="1">
        <v>0.28000000000000003</v>
      </c>
      <c r="M5267" s="3">
        <f>PI()*(D5267*0.0254)^2/4</f>
        <v>8.107319665559963E-3</v>
      </c>
      <c r="N5267" s="1">
        <f>ROUND(H5267*4.45,0)</f>
        <v>5</v>
      </c>
      <c r="O5267" s="1">
        <f>I5267*745.7</f>
        <v>126.76900000000002</v>
      </c>
      <c r="P5267" s="5">
        <f>ROUND(N5267^(3/2)/O5267/SQRT(2*1.28*M5267)*100,0)</f>
        <v>61</v>
      </c>
      <c r="Q5267" s="4">
        <f>E5267/D5267</f>
        <v>1</v>
      </c>
      <c r="R5267" s="1">
        <f>ROUND(L5267^(3/2)/K5267*100*SQRT(2/PI()),0)</f>
        <v>62</v>
      </c>
      <c r="S5267" s="1" t="str">
        <f>IF(AND(R5267&gt;=R5266,R5267&gt;R5268),"YES","NO")</f>
        <v>NO</v>
      </c>
      <c r="T5267" s="1">
        <f>IF(C5267&lt;C5266,0,IF(T5266=1,1,IF(S5267="YES",1,0)))</f>
        <v>0</v>
      </c>
      <c r="U5267" s="1" t="str">
        <f>IF(AND(T5266=0,T5267=1),"YES","NO")</f>
        <v>NO</v>
      </c>
    </row>
    <row r="5268" spans="1:21" x14ac:dyDescent="0.3">
      <c r="A5268" s="1">
        <v>5268</v>
      </c>
      <c r="B5268" s="1">
        <v>333</v>
      </c>
      <c r="C5268" s="1">
        <v>23000</v>
      </c>
      <c r="D5268" s="1">
        <v>4</v>
      </c>
      <c r="E5268" s="1">
        <v>4</v>
      </c>
      <c r="F5268" s="1">
        <v>3</v>
      </c>
      <c r="G5268" s="1" t="s">
        <v>4</v>
      </c>
      <c r="H5268" s="1">
        <v>1.2</v>
      </c>
      <c r="I5268" s="1">
        <v>0.19</v>
      </c>
      <c r="J5268" s="1">
        <v>0.53</v>
      </c>
      <c r="K5268" s="1">
        <v>0.19</v>
      </c>
      <c r="L5268" s="1">
        <v>0.28000000000000003</v>
      </c>
      <c r="M5268" s="3">
        <f>PI()*(D5268*0.0254)^2/4</f>
        <v>8.107319665559963E-3</v>
      </c>
      <c r="N5268" s="1">
        <f>ROUND(H5268*4.45,0)</f>
        <v>5</v>
      </c>
      <c r="O5268" s="1">
        <f>I5268*745.7</f>
        <v>141.68300000000002</v>
      </c>
      <c r="P5268" s="5">
        <f>ROUND(N5268^(3/2)/O5268/SQRT(2*1.28*M5268)*100,0)</f>
        <v>55</v>
      </c>
      <c r="Q5268" s="4">
        <f>E5268/D5268</f>
        <v>1</v>
      </c>
      <c r="R5268" s="1">
        <f>ROUND(L5268^(3/2)/K5268*100*SQRT(2/PI()),0)</f>
        <v>62</v>
      </c>
      <c r="S5268" s="1" t="str">
        <f>IF(AND(R5268&gt;=R5267,R5268&gt;R5269),"YES","NO")</f>
        <v>NO</v>
      </c>
      <c r="T5268" s="1">
        <f>IF(C5268&lt;C5267,0,IF(T5267=1,1,IF(S5268="YES",1,0)))</f>
        <v>0</v>
      </c>
      <c r="U5268" s="1" t="str">
        <f>IF(AND(T5267=0,T5268=1),"YES","NO")</f>
        <v>NO</v>
      </c>
    </row>
    <row r="5269" spans="1:21" x14ac:dyDescent="0.3">
      <c r="A5269" s="1">
        <v>5269</v>
      </c>
      <c r="B5269" s="1">
        <v>333</v>
      </c>
      <c r="C5269" s="1">
        <v>24000</v>
      </c>
      <c r="D5269" s="1">
        <v>4</v>
      </c>
      <c r="E5269" s="1">
        <v>4</v>
      </c>
      <c r="F5269" s="1">
        <v>3</v>
      </c>
      <c r="G5269" s="1" t="s">
        <v>4</v>
      </c>
      <c r="H5269" s="1">
        <v>1.3</v>
      </c>
      <c r="I5269" s="1">
        <v>0.22</v>
      </c>
      <c r="J5269" s="1">
        <v>0.56999999999999995</v>
      </c>
      <c r="K5269" s="1">
        <v>0.19</v>
      </c>
      <c r="L5269" s="1">
        <v>0.28000000000000003</v>
      </c>
      <c r="M5269" s="3">
        <f>PI()*(D5269*0.0254)^2/4</f>
        <v>8.107319665559963E-3</v>
      </c>
      <c r="N5269" s="1">
        <f>ROUND(H5269*4.45,0)</f>
        <v>6</v>
      </c>
      <c r="O5269" s="1">
        <f>I5269*745.7</f>
        <v>164.054</v>
      </c>
      <c r="P5269" s="5">
        <f>ROUND(N5269^(3/2)/O5269/SQRT(2*1.28*M5269)*100,0)</f>
        <v>62</v>
      </c>
      <c r="Q5269" s="4">
        <f>E5269/D5269</f>
        <v>1</v>
      </c>
      <c r="R5269" s="1">
        <f>ROUND(L5269^(3/2)/K5269*100*SQRT(2/PI()),0)</f>
        <v>62</v>
      </c>
      <c r="S5269" s="1" t="str">
        <f>IF(AND(R5269&gt;=R5268,R5269&gt;R5270),"YES","NO")</f>
        <v>NO</v>
      </c>
      <c r="T5269" s="1">
        <f>IF(C5269&lt;C5268,0,IF(T5268=1,1,IF(S5269="YES",1,0)))</f>
        <v>0</v>
      </c>
      <c r="U5269" s="1" t="str">
        <f>IF(AND(T5268=0,T5269=1),"YES","NO")</f>
        <v>NO</v>
      </c>
    </row>
    <row r="5270" spans="1:21" x14ac:dyDescent="0.3">
      <c r="A5270" s="1">
        <v>5270</v>
      </c>
      <c r="B5270" s="1">
        <v>333</v>
      </c>
      <c r="C5270" s="1">
        <v>25000</v>
      </c>
      <c r="D5270" s="1">
        <v>4</v>
      </c>
      <c r="E5270" s="1">
        <v>4</v>
      </c>
      <c r="F5270" s="1">
        <v>3</v>
      </c>
      <c r="G5270" s="1" t="s">
        <v>4</v>
      </c>
      <c r="H5270" s="1">
        <v>1.42</v>
      </c>
      <c r="I5270" s="1">
        <v>0.25</v>
      </c>
      <c r="J5270" s="1">
        <v>0.62</v>
      </c>
      <c r="K5270" s="1">
        <v>0.19</v>
      </c>
      <c r="L5270" s="1">
        <v>0.28000000000000003</v>
      </c>
      <c r="M5270" s="3">
        <f>PI()*(D5270*0.0254)^2/4</f>
        <v>8.107319665559963E-3</v>
      </c>
      <c r="N5270" s="1">
        <f>ROUND(H5270*4.45,0)</f>
        <v>6</v>
      </c>
      <c r="O5270" s="1">
        <f>I5270*745.7</f>
        <v>186.42500000000001</v>
      </c>
      <c r="P5270" s="5">
        <f>ROUND(N5270^(3/2)/O5270/SQRT(2*1.28*M5270)*100,0)</f>
        <v>55</v>
      </c>
      <c r="Q5270" s="4">
        <f>E5270/D5270</f>
        <v>1</v>
      </c>
      <c r="R5270" s="1">
        <f>ROUND(L5270^(3/2)/K5270*100*SQRT(2/PI()),0)</f>
        <v>62</v>
      </c>
      <c r="S5270" s="1" t="str">
        <f>IF(AND(R5270&gt;=R5269,R5270&gt;R5271),"YES","NO")</f>
        <v>NO</v>
      </c>
      <c r="T5270" s="1">
        <f>IF(C5270&lt;C5269,0,IF(T5269=1,1,IF(S5270="YES",1,0)))</f>
        <v>0</v>
      </c>
      <c r="U5270" s="1" t="str">
        <f>IF(AND(T5269=0,T5270=1),"YES","NO")</f>
        <v>NO</v>
      </c>
    </row>
    <row r="5271" spans="1:21" x14ac:dyDescent="0.3">
      <c r="A5271" s="1">
        <v>5271</v>
      </c>
      <c r="B5271" s="1">
        <v>333</v>
      </c>
      <c r="C5271" s="1">
        <v>26000</v>
      </c>
      <c r="D5271" s="1">
        <v>4</v>
      </c>
      <c r="E5271" s="1">
        <v>4</v>
      </c>
      <c r="F5271" s="1">
        <v>3</v>
      </c>
      <c r="G5271" s="1" t="s">
        <v>4</v>
      </c>
      <c r="H5271" s="1">
        <v>1.53</v>
      </c>
      <c r="I5271" s="1">
        <v>0.27</v>
      </c>
      <c r="J5271" s="1">
        <v>0.67</v>
      </c>
      <c r="K5271" s="1">
        <v>0.19</v>
      </c>
      <c r="L5271" s="1">
        <v>0.28000000000000003</v>
      </c>
      <c r="M5271" s="3">
        <f>PI()*(D5271*0.0254)^2/4</f>
        <v>8.107319665559963E-3</v>
      </c>
      <c r="N5271" s="1">
        <f>ROUND(H5271*4.45,0)</f>
        <v>7</v>
      </c>
      <c r="O5271" s="1">
        <f>I5271*745.7</f>
        <v>201.33900000000003</v>
      </c>
      <c r="P5271" s="5">
        <f>ROUND(N5271^(3/2)/O5271/SQRT(2*1.28*M5271)*100,0)</f>
        <v>64</v>
      </c>
      <c r="Q5271" s="4">
        <f>E5271/D5271</f>
        <v>1</v>
      </c>
      <c r="R5271" s="1">
        <f>ROUND(L5271^(3/2)/K5271*100*SQRT(2/PI()),0)</f>
        <v>62</v>
      </c>
      <c r="S5271" s="1" t="str">
        <f>IF(AND(R5271&gt;=R5270,R5271&gt;R5272),"YES","NO")</f>
        <v>NO</v>
      </c>
      <c r="T5271" s="1">
        <f>IF(C5271&lt;C5270,0,IF(T5270=1,1,IF(S5271="YES",1,0)))</f>
        <v>0</v>
      </c>
      <c r="U5271" s="1" t="str">
        <f>IF(AND(T5270=0,T5271=1),"YES","NO")</f>
        <v>NO</v>
      </c>
    </row>
    <row r="5272" spans="1:21" x14ac:dyDescent="0.3">
      <c r="A5272" s="1">
        <v>5272</v>
      </c>
      <c r="B5272" s="1">
        <v>333</v>
      </c>
      <c r="C5272" s="1">
        <v>27000</v>
      </c>
      <c r="D5272" s="1">
        <v>4</v>
      </c>
      <c r="E5272" s="1">
        <v>4</v>
      </c>
      <c r="F5272" s="1">
        <v>3</v>
      </c>
      <c r="G5272" s="1" t="s">
        <v>4</v>
      </c>
      <c r="H5272" s="1">
        <v>1.65</v>
      </c>
      <c r="I5272" s="1">
        <v>0.31</v>
      </c>
      <c r="J5272" s="1">
        <v>0.71</v>
      </c>
      <c r="K5272" s="1">
        <v>0.19</v>
      </c>
      <c r="L5272" s="1">
        <v>0.28000000000000003</v>
      </c>
      <c r="M5272" s="3">
        <f>PI()*(D5272*0.0254)^2/4</f>
        <v>8.107319665559963E-3</v>
      </c>
      <c r="N5272" s="1">
        <f>ROUND(H5272*4.45,0)</f>
        <v>7</v>
      </c>
      <c r="O5272" s="1">
        <f>I5272*745.7</f>
        <v>231.167</v>
      </c>
      <c r="P5272" s="5">
        <f>ROUND(N5272^(3/2)/O5272/SQRT(2*1.28*M5272)*100,0)</f>
        <v>56</v>
      </c>
      <c r="Q5272" s="4">
        <f>E5272/D5272</f>
        <v>1</v>
      </c>
      <c r="R5272" s="1">
        <f>ROUND(L5272^(3/2)/K5272*100*SQRT(2/PI()),0)</f>
        <v>62</v>
      </c>
      <c r="S5272" s="1" t="str">
        <f>IF(AND(R5272&gt;=R5271,R5272&gt;R5273),"YES","NO")</f>
        <v>NO</v>
      </c>
      <c r="T5272" s="1">
        <f>IF(C5272&lt;C5271,0,IF(T5271=1,1,IF(S5272="YES",1,0)))</f>
        <v>0</v>
      </c>
      <c r="U5272" s="1" t="str">
        <f>IF(AND(T5271=0,T5272=1),"YES","NO")</f>
        <v>NO</v>
      </c>
    </row>
    <row r="5273" spans="1:21" x14ac:dyDescent="0.3">
      <c r="A5273" s="1">
        <v>5273</v>
      </c>
      <c r="B5273" s="1">
        <v>333</v>
      </c>
      <c r="C5273" s="1">
        <v>28000</v>
      </c>
      <c r="D5273" s="1">
        <v>4</v>
      </c>
      <c r="E5273" s="1">
        <v>4</v>
      </c>
      <c r="F5273" s="1">
        <v>3</v>
      </c>
      <c r="G5273" s="1" t="s">
        <v>4</v>
      </c>
      <c r="H5273" s="1">
        <v>1.77</v>
      </c>
      <c r="I5273" s="1">
        <v>0.34</v>
      </c>
      <c r="J5273" s="1">
        <v>0.76</v>
      </c>
      <c r="K5273" s="1">
        <v>0.19</v>
      </c>
      <c r="L5273" s="1">
        <v>0.28000000000000003</v>
      </c>
      <c r="M5273" s="3">
        <f>PI()*(D5273*0.0254)^2/4</f>
        <v>8.107319665559963E-3</v>
      </c>
      <c r="N5273" s="1">
        <f>ROUND(H5273*4.45,0)</f>
        <v>8</v>
      </c>
      <c r="O5273" s="1">
        <f>I5273*745.7</f>
        <v>253.53800000000004</v>
      </c>
      <c r="P5273" s="5">
        <f>ROUND(N5273^(3/2)/O5273/SQRT(2*1.28*M5273)*100,0)</f>
        <v>62</v>
      </c>
      <c r="Q5273" s="4">
        <f>E5273/D5273</f>
        <v>1</v>
      </c>
      <c r="R5273" s="1">
        <f>ROUND(L5273^(3/2)/K5273*100*SQRT(2/PI()),0)</f>
        <v>62</v>
      </c>
      <c r="S5273" s="1" t="str">
        <f>IF(AND(R5273&gt;=R5272,R5273&gt;R5274),"YES","NO")</f>
        <v>NO</v>
      </c>
      <c r="T5273" s="1">
        <f>IF(C5273&lt;C5272,0,IF(T5272=1,1,IF(S5273="YES",1,0)))</f>
        <v>0</v>
      </c>
      <c r="U5273" s="1" t="str">
        <f>IF(AND(T5272=0,T5273=1),"YES","NO")</f>
        <v>NO</v>
      </c>
    </row>
    <row r="5274" spans="1:21" x14ac:dyDescent="0.3">
      <c r="A5274" s="1">
        <v>5274</v>
      </c>
      <c r="B5274" s="1">
        <v>333</v>
      </c>
      <c r="C5274" s="1">
        <v>29000</v>
      </c>
      <c r="D5274" s="1">
        <v>4</v>
      </c>
      <c r="E5274" s="1">
        <v>4</v>
      </c>
      <c r="F5274" s="1">
        <v>3</v>
      </c>
      <c r="G5274" s="1" t="s">
        <v>4</v>
      </c>
      <c r="H5274" s="1">
        <v>1.9</v>
      </c>
      <c r="I5274" s="1">
        <v>0.38</v>
      </c>
      <c r="J5274" s="1">
        <v>0.81</v>
      </c>
      <c r="K5274" s="1">
        <v>0.19</v>
      </c>
      <c r="L5274" s="1">
        <v>0.28000000000000003</v>
      </c>
      <c r="M5274" s="3">
        <f>PI()*(D5274*0.0254)^2/4</f>
        <v>8.107319665559963E-3</v>
      </c>
      <c r="N5274" s="1">
        <f>ROUND(H5274*4.45,0)</f>
        <v>8</v>
      </c>
      <c r="O5274" s="1">
        <f>I5274*745.7</f>
        <v>283.36600000000004</v>
      </c>
      <c r="P5274" s="5">
        <f>ROUND(N5274^(3/2)/O5274/SQRT(2*1.28*M5274)*100,0)</f>
        <v>55</v>
      </c>
      <c r="Q5274" s="4">
        <f>E5274/D5274</f>
        <v>1</v>
      </c>
      <c r="R5274" s="1">
        <f>ROUND(L5274^(3/2)/K5274*100*SQRT(2/PI()),0)</f>
        <v>62</v>
      </c>
      <c r="S5274" s="1" t="str">
        <f>IF(AND(R5274&gt;=R5273,R5274&gt;R5275),"YES","NO")</f>
        <v>NO</v>
      </c>
      <c r="T5274" s="1">
        <f>IF(C5274&lt;C5273,0,IF(T5273=1,1,IF(S5274="YES",1,0)))</f>
        <v>0</v>
      </c>
      <c r="U5274" s="1" t="str">
        <f>IF(AND(T5273=0,T5274=1),"YES","NO")</f>
        <v>NO</v>
      </c>
    </row>
    <row r="5275" spans="1:21" x14ac:dyDescent="0.3">
      <c r="A5275" s="1">
        <v>5275</v>
      </c>
      <c r="B5275" s="1">
        <v>333</v>
      </c>
      <c r="C5275" s="1">
        <v>30000</v>
      </c>
      <c r="D5275" s="1">
        <v>4</v>
      </c>
      <c r="E5275" s="1">
        <v>4</v>
      </c>
      <c r="F5275" s="1">
        <v>3</v>
      </c>
      <c r="G5275" s="1" t="s">
        <v>4</v>
      </c>
      <c r="H5275" s="1">
        <v>2.04</v>
      </c>
      <c r="I5275" s="1">
        <v>0.41</v>
      </c>
      <c r="J5275" s="1">
        <v>0.87</v>
      </c>
      <c r="K5275" s="1">
        <v>0.19</v>
      </c>
      <c r="L5275" s="1">
        <v>0.28000000000000003</v>
      </c>
      <c r="M5275" s="3">
        <f>PI()*(D5275*0.0254)^2/4</f>
        <v>8.107319665559963E-3</v>
      </c>
      <c r="N5275" s="1">
        <f>ROUND(H5275*4.45,0)</f>
        <v>9</v>
      </c>
      <c r="O5275" s="1">
        <f>I5275*745.7</f>
        <v>305.73700000000002</v>
      </c>
      <c r="P5275" s="5">
        <f>ROUND(N5275^(3/2)/O5275/SQRT(2*1.28*M5275)*100,0)</f>
        <v>61</v>
      </c>
      <c r="Q5275" s="4">
        <f>E5275/D5275</f>
        <v>1</v>
      </c>
      <c r="R5275" s="1">
        <f>ROUND(L5275^(3/2)/K5275*100*SQRT(2/PI()),0)</f>
        <v>62</v>
      </c>
      <c r="S5275" s="1" t="str">
        <f>IF(AND(R5275&gt;=R5274,R5275&gt;R5276),"YES","NO")</f>
        <v>NO</v>
      </c>
      <c r="T5275" s="1">
        <f>IF(C5275&lt;C5274,0,IF(T5274=1,1,IF(S5275="YES",1,0)))</f>
        <v>0</v>
      </c>
      <c r="U5275" s="1" t="str">
        <f>IF(AND(T5274=0,T5275=1),"YES","NO")</f>
        <v>NO</v>
      </c>
    </row>
    <row r="5276" spans="1:21" x14ac:dyDescent="0.3">
      <c r="A5276" s="1">
        <v>5276</v>
      </c>
      <c r="B5276" s="1">
        <v>333</v>
      </c>
      <c r="C5276" s="1">
        <v>31000</v>
      </c>
      <c r="D5276" s="1">
        <v>4</v>
      </c>
      <c r="E5276" s="1">
        <v>4</v>
      </c>
      <c r="F5276" s="1">
        <v>3</v>
      </c>
      <c r="G5276" s="1" t="s">
        <v>4</v>
      </c>
      <c r="H5276" s="1">
        <v>2.17</v>
      </c>
      <c r="I5276" s="1">
        <v>0.45</v>
      </c>
      <c r="J5276" s="1">
        <v>0.92</v>
      </c>
      <c r="K5276" s="1">
        <v>0.18</v>
      </c>
      <c r="L5276" s="1">
        <v>0.28000000000000003</v>
      </c>
      <c r="M5276" s="3">
        <f>PI()*(D5276*0.0254)^2/4</f>
        <v>8.107319665559963E-3</v>
      </c>
      <c r="N5276" s="1">
        <f>ROUND(H5276*4.45,0)</f>
        <v>10</v>
      </c>
      <c r="O5276" s="1">
        <f>I5276*745.7</f>
        <v>335.56500000000005</v>
      </c>
      <c r="P5276" s="5">
        <f>ROUND(N5276^(3/2)/O5276/SQRT(2*1.28*M5276)*100,0)</f>
        <v>65</v>
      </c>
      <c r="Q5276" s="4">
        <f>E5276/D5276</f>
        <v>1</v>
      </c>
      <c r="R5276" s="1">
        <f>ROUND(L5276^(3/2)/K5276*100*SQRT(2/PI()),0)</f>
        <v>66</v>
      </c>
      <c r="S5276" s="1" t="str">
        <f>IF(AND(R5276&gt;=R5275,R5276&gt;R5277),"YES","NO")</f>
        <v>YES</v>
      </c>
      <c r="T5276" s="1">
        <f>IF(C5276&lt;C5275,0,IF(T5275=1,1,IF(S5276="YES",1,0)))</f>
        <v>1</v>
      </c>
      <c r="U5276" s="1" t="str">
        <f>IF(AND(T5275=0,T5276=1),"YES","NO")</f>
        <v>YES</v>
      </c>
    </row>
    <row r="5277" spans="1:21" x14ac:dyDescent="0.3">
      <c r="A5277" s="1">
        <v>5277</v>
      </c>
      <c r="B5277" s="1">
        <v>333</v>
      </c>
      <c r="C5277" s="1">
        <v>32000</v>
      </c>
      <c r="D5277" s="1">
        <v>4</v>
      </c>
      <c r="E5277" s="1">
        <v>4</v>
      </c>
      <c r="F5277" s="1">
        <v>3</v>
      </c>
      <c r="G5277" s="1" t="s">
        <v>4</v>
      </c>
      <c r="H5277" s="1">
        <v>2.33</v>
      </c>
      <c r="I5277" s="1">
        <v>0.52</v>
      </c>
      <c r="J5277" s="1">
        <v>1.02</v>
      </c>
      <c r="K5277" s="1">
        <v>0.19</v>
      </c>
      <c r="L5277" s="1">
        <v>0.28000000000000003</v>
      </c>
      <c r="M5277" s="3">
        <f>PI()*(D5277*0.0254)^2/4</f>
        <v>8.107319665559963E-3</v>
      </c>
      <c r="N5277" s="1">
        <f>ROUND(H5277*4.45,0)</f>
        <v>10</v>
      </c>
      <c r="O5277" s="1">
        <f>I5277*745.7</f>
        <v>387.76400000000001</v>
      </c>
      <c r="P5277" s="5">
        <f>ROUND(N5277^(3/2)/O5277/SQRT(2*1.28*M5277)*100,0)</f>
        <v>57</v>
      </c>
      <c r="Q5277" s="4">
        <f>E5277/D5277</f>
        <v>1</v>
      </c>
      <c r="R5277" s="1">
        <f>ROUND(L5277^(3/2)/K5277*100*SQRT(2/PI()),0)</f>
        <v>62</v>
      </c>
      <c r="S5277" s="1" t="str">
        <f>IF(AND(R5277&gt;=R5276,R5277&gt;R5278),"YES","NO")</f>
        <v>NO</v>
      </c>
      <c r="T5277" s="1">
        <f>IF(C5277&lt;C5276,0,IF(T5276=1,1,IF(S5277="YES",1,0)))</f>
        <v>1</v>
      </c>
      <c r="U5277" s="1" t="str">
        <f>IF(AND(T5276=0,T5277=1),"YES","NO")</f>
        <v>NO</v>
      </c>
    </row>
    <row r="5278" spans="1:21" x14ac:dyDescent="0.3">
      <c r="A5278" s="1">
        <v>5278</v>
      </c>
      <c r="B5278" s="1">
        <v>333</v>
      </c>
      <c r="C5278" s="1">
        <v>33000</v>
      </c>
      <c r="D5278" s="1">
        <v>4</v>
      </c>
      <c r="E5278" s="1">
        <v>4</v>
      </c>
      <c r="F5278" s="1">
        <v>3</v>
      </c>
      <c r="G5278" s="1" t="s">
        <v>4</v>
      </c>
      <c r="H5278" s="1">
        <v>2.4900000000000002</v>
      </c>
      <c r="I5278" s="1">
        <v>0.61</v>
      </c>
      <c r="J5278" s="1">
        <v>1.17</v>
      </c>
      <c r="K5278" s="1">
        <v>0.21</v>
      </c>
      <c r="L5278" s="1">
        <v>0.28000000000000003</v>
      </c>
      <c r="M5278" s="3">
        <f>PI()*(D5278*0.0254)^2/4</f>
        <v>8.107319665559963E-3</v>
      </c>
      <c r="N5278" s="1">
        <f>ROUND(H5278*4.45,0)</f>
        <v>11</v>
      </c>
      <c r="O5278" s="1">
        <f>I5278*745.7</f>
        <v>454.87700000000001</v>
      </c>
      <c r="P5278" s="5">
        <f>ROUND(N5278^(3/2)/O5278/SQRT(2*1.28*M5278)*100,0)</f>
        <v>56</v>
      </c>
      <c r="Q5278" s="4">
        <f>E5278/D5278</f>
        <v>1</v>
      </c>
      <c r="R5278" s="1">
        <f>ROUND(L5278^(3/2)/K5278*100*SQRT(2/PI()),0)</f>
        <v>56</v>
      </c>
      <c r="S5278" s="1" t="str">
        <f>IF(AND(R5278&gt;=R5277,R5278&gt;R5279),"YES","NO")</f>
        <v>NO</v>
      </c>
      <c r="T5278" s="1">
        <f>IF(C5278&lt;C5277,0,IF(T5277=1,1,IF(S5278="YES",1,0)))</f>
        <v>1</v>
      </c>
      <c r="U5278" s="1" t="str">
        <f>IF(AND(T5277=0,T5278=1),"YES","NO")</f>
        <v>NO</v>
      </c>
    </row>
    <row r="5279" spans="1:21" x14ac:dyDescent="0.3">
      <c r="A5279" s="1">
        <v>5279</v>
      </c>
      <c r="B5279" s="1">
        <v>333</v>
      </c>
      <c r="C5279" s="1">
        <v>34000</v>
      </c>
      <c r="D5279" s="1">
        <v>4</v>
      </c>
      <c r="E5279" s="1">
        <v>4</v>
      </c>
      <c r="F5279" s="1">
        <v>3</v>
      </c>
      <c r="G5279" s="1" t="s">
        <v>4</v>
      </c>
      <c r="H5279" s="1">
        <v>2.66</v>
      </c>
      <c r="I5279" s="1">
        <v>0.71</v>
      </c>
      <c r="J5279" s="1">
        <v>1.32</v>
      </c>
      <c r="K5279" s="1">
        <v>0.22</v>
      </c>
      <c r="L5279" s="1">
        <v>0.28000000000000003</v>
      </c>
      <c r="M5279" s="3">
        <f>PI()*(D5279*0.0254)^2/4</f>
        <v>8.107319665559963E-3</v>
      </c>
      <c r="N5279" s="1">
        <f>ROUND(H5279*4.45,0)</f>
        <v>12</v>
      </c>
      <c r="O5279" s="1">
        <f>I5279*745.7</f>
        <v>529.447</v>
      </c>
      <c r="P5279" s="5">
        <f>ROUND(N5279^(3/2)/O5279/SQRT(2*1.28*M5279)*100,0)</f>
        <v>54</v>
      </c>
      <c r="Q5279" s="4">
        <f>E5279/D5279</f>
        <v>1</v>
      </c>
      <c r="R5279" s="1">
        <f>ROUND(L5279^(3/2)/K5279*100*SQRT(2/PI()),0)</f>
        <v>54</v>
      </c>
      <c r="S5279" s="1" t="str">
        <f>IF(AND(R5279&gt;=R5278,R5279&gt;R5280),"YES","NO")</f>
        <v>NO</v>
      </c>
      <c r="T5279" s="1">
        <f>IF(C5279&lt;C5278,0,IF(T5278=1,1,IF(S5279="YES",1,0)))</f>
        <v>1</v>
      </c>
      <c r="U5279" s="1" t="str">
        <f>IF(AND(T5278=0,T5279=1),"YES","NO")</f>
        <v>NO</v>
      </c>
    </row>
    <row r="5280" spans="1:21" x14ac:dyDescent="0.3">
      <c r="A5280" s="1">
        <v>5280</v>
      </c>
      <c r="B5280" s="1">
        <v>333</v>
      </c>
      <c r="C5280" s="1">
        <v>35000</v>
      </c>
      <c r="D5280" s="1">
        <v>4</v>
      </c>
      <c r="E5280" s="1">
        <v>4</v>
      </c>
      <c r="F5280" s="1">
        <v>3</v>
      </c>
      <c r="G5280" s="1" t="s">
        <v>4</v>
      </c>
      <c r="H5280" s="1">
        <v>2.84</v>
      </c>
      <c r="I5280" s="1">
        <v>0.83</v>
      </c>
      <c r="J5280" s="1">
        <v>1.5</v>
      </c>
      <c r="K5280" s="1">
        <v>0.24</v>
      </c>
      <c r="L5280" s="1">
        <v>0.28000000000000003</v>
      </c>
      <c r="M5280" s="3">
        <f>PI()*(D5280*0.0254)^2/4</f>
        <v>8.107319665559963E-3</v>
      </c>
      <c r="N5280" s="1">
        <f>ROUND(H5280*4.45,0)</f>
        <v>13</v>
      </c>
      <c r="O5280" s="1">
        <f>I5280*745.7</f>
        <v>618.93100000000004</v>
      </c>
      <c r="P5280" s="5">
        <f>ROUND(N5280^(3/2)/O5280/SQRT(2*1.28*M5280)*100,0)</f>
        <v>53</v>
      </c>
      <c r="Q5280" s="4">
        <f>E5280/D5280</f>
        <v>1</v>
      </c>
      <c r="R5280" s="1">
        <f>ROUND(L5280^(3/2)/K5280*100*SQRT(2/PI()),0)</f>
        <v>49</v>
      </c>
      <c r="S5280" s="1" t="str">
        <f>IF(AND(R5280&gt;=R5279,R5280&gt;R5281),"YES","NO")</f>
        <v>NO</v>
      </c>
      <c r="T5280" s="1">
        <f>IF(C5280&lt;C5279,0,IF(T5279=1,1,IF(S5280="YES",1,0)))</f>
        <v>1</v>
      </c>
      <c r="U5280" s="1" t="str">
        <f>IF(AND(T5279=0,T5280=1),"YES","NO")</f>
        <v>NO</v>
      </c>
    </row>
    <row r="5281" spans="1:21" x14ac:dyDescent="0.3">
      <c r="A5281" s="1">
        <v>5281</v>
      </c>
      <c r="B5281" s="1">
        <v>333</v>
      </c>
      <c r="C5281" s="1">
        <v>36000</v>
      </c>
      <c r="D5281" s="1">
        <v>4</v>
      </c>
      <c r="E5281" s="1">
        <v>4</v>
      </c>
      <c r="F5281" s="1">
        <v>3</v>
      </c>
      <c r="G5281" s="1" t="s">
        <v>4</v>
      </c>
      <c r="H5281" s="1">
        <v>3.02</v>
      </c>
      <c r="I5281" s="1">
        <v>0.96</v>
      </c>
      <c r="J5281" s="1">
        <v>1.68</v>
      </c>
      <c r="K5281" s="1">
        <v>0.25</v>
      </c>
      <c r="L5281" s="1">
        <v>0.28999999999999998</v>
      </c>
      <c r="M5281" s="3">
        <f>PI()*(D5281*0.0254)^2/4</f>
        <v>8.107319665559963E-3</v>
      </c>
      <c r="N5281" s="1">
        <f>ROUND(H5281*4.45,0)</f>
        <v>13</v>
      </c>
      <c r="O5281" s="1">
        <f>I5281*745.7</f>
        <v>715.87200000000007</v>
      </c>
      <c r="P5281" s="5">
        <f>ROUND(N5281^(3/2)/O5281/SQRT(2*1.28*M5281)*100,0)</f>
        <v>45</v>
      </c>
      <c r="Q5281" s="4">
        <f>E5281/D5281</f>
        <v>1</v>
      </c>
      <c r="R5281" s="1">
        <f>ROUND(L5281^(3/2)/K5281*100*SQRT(2/PI()),0)</f>
        <v>50</v>
      </c>
      <c r="S5281" s="1" t="str">
        <f>IF(AND(R5281&gt;=R5280,R5281&gt;R5282),"YES","NO")</f>
        <v>YES</v>
      </c>
      <c r="T5281" s="1">
        <f>IF(C5281&lt;C5280,0,IF(T5280=1,1,IF(S5281="YES",1,0)))</f>
        <v>1</v>
      </c>
      <c r="U5281" s="1" t="str">
        <f>IF(AND(T5280=0,T5281=1),"YES","NO")</f>
        <v>NO</v>
      </c>
    </row>
    <row r="5282" spans="1:21" x14ac:dyDescent="0.3">
      <c r="A5282" s="1">
        <v>5282</v>
      </c>
      <c r="B5282" s="1">
        <v>333</v>
      </c>
      <c r="C5282" s="1">
        <v>37000</v>
      </c>
      <c r="D5282" s="1">
        <v>4</v>
      </c>
      <c r="E5282" s="1">
        <v>4</v>
      </c>
      <c r="F5282" s="1">
        <v>3</v>
      </c>
      <c r="G5282" s="1" t="s">
        <v>4</v>
      </c>
      <c r="H5282" s="1">
        <v>3.21</v>
      </c>
      <c r="I5282" s="1">
        <v>1.1100000000000001</v>
      </c>
      <c r="J5282" s="1">
        <v>1.89</v>
      </c>
      <c r="K5282" s="1">
        <v>0.27</v>
      </c>
      <c r="L5282" s="1">
        <v>0.28999999999999998</v>
      </c>
      <c r="M5282" s="3">
        <f>PI()*(D5282*0.0254)^2/4</f>
        <v>8.107319665559963E-3</v>
      </c>
      <c r="N5282" s="1">
        <f>ROUND(H5282*4.45,0)</f>
        <v>14</v>
      </c>
      <c r="O5282" s="1">
        <f>I5282*745.7</f>
        <v>827.72700000000009</v>
      </c>
      <c r="P5282" s="5">
        <f>ROUND(N5282^(3/2)/O5282/SQRT(2*1.28*M5282)*100,0)</f>
        <v>44</v>
      </c>
      <c r="Q5282" s="4">
        <f>E5282/D5282</f>
        <v>1</v>
      </c>
      <c r="R5282" s="1">
        <f>ROUND(L5282^(3/2)/K5282*100*SQRT(2/PI()),0)</f>
        <v>46</v>
      </c>
      <c r="S5282" s="1" t="str">
        <f>IF(AND(R5282&gt;=R5281,R5282&gt;R5283),"YES","NO")</f>
        <v>NO</v>
      </c>
      <c r="T5282" s="1">
        <f>IF(C5282&lt;C5281,0,IF(T5281=1,1,IF(S5282="YES",1,0)))</f>
        <v>1</v>
      </c>
      <c r="U5282" s="1" t="str">
        <f>IF(AND(T5281=0,T5282=1),"YES","NO")</f>
        <v>NO</v>
      </c>
    </row>
    <row r="5283" spans="1:21" x14ac:dyDescent="0.3">
      <c r="A5283" s="1">
        <v>5283</v>
      </c>
      <c r="B5283" s="1">
        <v>333</v>
      </c>
      <c r="C5283" s="1">
        <v>38000</v>
      </c>
      <c r="D5283" s="1">
        <v>4</v>
      </c>
      <c r="E5283" s="1">
        <v>4</v>
      </c>
      <c r="F5283" s="1">
        <v>3</v>
      </c>
      <c r="G5283" s="1" t="s">
        <v>4</v>
      </c>
      <c r="H5283" s="1">
        <v>3.41</v>
      </c>
      <c r="I5283" s="1">
        <v>1.27</v>
      </c>
      <c r="J5283" s="1">
        <v>2.1</v>
      </c>
      <c r="K5283" s="1">
        <v>0.28000000000000003</v>
      </c>
      <c r="L5283" s="1">
        <v>0.28999999999999998</v>
      </c>
      <c r="M5283" s="3">
        <f>PI()*(D5283*0.0254)^2/4</f>
        <v>8.107319665559963E-3</v>
      </c>
      <c r="N5283" s="1">
        <f>ROUND(H5283*4.45,0)</f>
        <v>15</v>
      </c>
      <c r="O5283" s="1">
        <f>I5283*745.7</f>
        <v>947.0390000000001</v>
      </c>
      <c r="P5283" s="5">
        <f>ROUND(N5283^(3/2)/O5283/SQRT(2*1.28*M5283)*100,0)</f>
        <v>43</v>
      </c>
      <c r="Q5283" s="4">
        <f>E5283/D5283</f>
        <v>1</v>
      </c>
      <c r="R5283" s="1">
        <f>ROUND(L5283^(3/2)/K5283*100*SQRT(2/PI()),0)</f>
        <v>45</v>
      </c>
      <c r="S5283" s="1" t="str">
        <f>IF(AND(R5283&gt;=R5282,R5283&gt;R5284),"YES","NO")</f>
        <v>NO</v>
      </c>
      <c r="T5283" s="1">
        <f>IF(C5283&lt;C5282,0,IF(T5282=1,1,IF(S5283="YES",1,0)))</f>
        <v>1</v>
      </c>
      <c r="U5283" s="1" t="str">
        <f>IF(AND(T5282=0,T5283=1),"YES","NO")</f>
        <v>NO</v>
      </c>
    </row>
    <row r="5284" spans="1:21" x14ac:dyDescent="0.3">
      <c r="A5284" s="1">
        <v>5284</v>
      </c>
      <c r="B5284" s="1">
        <v>333</v>
      </c>
      <c r="C5284" s="1">
        <v>39000</v>
      </c>
      <c r="D5284" s="1">
        <v>4</v>
      </c>
      <c r="E5284" s="1">
        <v>4</v>
      </c>
      <c r="F5284" s="1">
        <v>3</v>
      </c>
      <c r="G5284" s="1" t="s">
        <v>4</v>
      </c>
      <c r="H5284" s="1">
        <v>3.62</v>
      </c>
      <c r="I5284" s="1">
        <v>1.45</v>
      </c>
      <c r="J5284" s="1">
        <v>2.34</v>
      </c>
      <c r="K5284" s="1">
        <v>0.3</v>
      </c>
      <c r="L5284" s="1">
        <v>0.28999999999999998</v>
      </c>
      <c r="M5284" s="3">
        <f>PI()*(D5284*0.0254)^2/4</f>
        <v>8.107319665559963E-3</v>
      </c>
      <c r="N5284" s="1">
        <f>ROUND(H5284*4.45,0)</f>
        <v>16</v>
      </c>
      <c r="O5284" s="1">
        <f>I5284*745.7</f>
        <v>1081.2650000000001</v>
      </c>
      <c r="P5284" s="5">
        <f>ROUND(N5284^(3/2)/O5284/SQRT(2*1.28*M5284)*100,0)</f>
        <v>41</v>
      </c>
      <c r="Q5284" s="4">
        <f>E5284/D5284</f>
        <v>1</v>
      </c>
      <c r="R5284" s="1">
        <f>ROUND(L5284^(3/2)/K5284*100*SQRT(2/PI()),0)</f>
        <v>42</v>
      </c>
      <c r="S5284" s="1" t="str">
        <f>IF(AND(R5284&gt;=R5283,R5284&gt;R5285),"YES","NO")</f>
        <v>NO</v>
      </c>
      <c r="T5284" s="1">
        <f>IF(C5284&lt;C5283,0,IF(T5283=1,1,IF(S5284="YES",1,0)))</f>
        <v>1</v>
      </c>
      <c r="U5284" s="1" t="str">
        <f>IF(AND(T5283=0,T5284=1),"YES","NO")</f>
        <v>NO</v>
      </c>
    </row>
    <row r="5285" spans="1:21" x14ac:dyDescent="0.3">
      <c r="A5285" s="1">
        <v>5285</v>
      </c>
      <c r="B5285" s="1">
        <v>333</v>
      </c>
      <c r="C5285" s="1">
        <v>40000</v>
      </c>
      <c r="D5285" s="1">
        <v>4</v>
      </c>
      <c r="E5285" s="1">
        <v>4</v>
      </c>
      <c r="F5285" s="1">
        <v>3</v>
      </c>
      <c r="G5285" s="1" t="s">
        <v>4</v>
      </c>
      <c r="H5285" s="1">
        <v>3.83</v>
      </c>
      <c r="I5285" s="1">
        <v>1.65</v>
      </c>
      <c r="J5285" s="1">
        <v>2.6</v>
      </c>
      <c r="K5285" s="1">
        <v>0.31</v>
      </c>
      <c r="L5285" s="1">
        <v>0.28999999999999998</v>
      </c>
      <c r="M5285" s="3">
        <f>PI()*(D5285*0.0254)^2/4</f>
        <v>8.107319665559963E-3</v>
      </c>
      <c r="N5285" s="1">
        <f>ROUND(H5285*4.45,0)</f>
        <v>17</v>
      </c>
      <c r="O5285" s="1">
        <f>I5285*745.7</f>
        <v>1230.405</v>
      </c>
      <c r="P5285" s="5">
        <f>ROUND(N5285^(3/2)/O5285/SQRT(2*1.28*M5285)*100,0)</f>
        <v>40</v>
      </c>
      <c r="Q5285" s="4">
        <f>E5285/D5285</f>
        <v>1</v>
      </c>
      <c r="R5285" s="1">
        <f>ROUND(L5285^(3/2)/K5285*100*SQRT(2/PI()),0)</f>
        <v>40</v>
      </c>
      <c r="S5285" s="1" t="str">
        <f>IF(AND(R5285&gt;=R5284,R5285&gt;R5286),"YES","NO")</f>
        <v>NO</v>
      </c>
      <c r="T5285" s="1">
        <f>IF(C5285&lt;C5284,0,IF(T5284=1,1,IF(S5285="YES",1,0)))</f>
        <v>1</v>
      </c>
      <c r="U5285" s="1" t="str">
        <f>IF(AND(T5284=0,T5285=1),"YES","NO")</f>
        <v>NO</v>
      </c>
    </row>
    <row r="5286" spans="1:21" x14ac:dyDescent="0.3">
      <c r="A5286" s="1">
        <v>5286</v>
      </c>
      <c r="B5286" s="1">
        <v>333</v>
      </c>
      <c r="C5286" s="1">
        <v>41000</v>
      </c>
      <c r="D5286" s="1">
        <v>4</v>
      </c>
      <c r="E5286" s="1">
        <v>4</v>
      </c>
      <c r="F5286" s="1">
        <v>3</v>
      </c>
      <c r="G5286" s="1" t="s">
        <v>4</v>
      </c>
      <c r="H5286" s="1">
        <v>4.0599999999999996</v>
      </c>
      <c r="I5286" s="1">
        <v>1.87</v>
      </c>
      <c r="J5286" s="1">
        <v>2.88</v>
      </c>
      <c r="K5286" s="1">
        <v>0.33</v>
      </c>
      <c r="L5286" s="1">
        <v>0.3</v>
      </c>
      <c r="M5286" s="3">
        <f>PI()*(D5286*0.0254)^2/4</f>
        <v>8.107319665559963E-3</v>
      </c>
      <c r="N5286" s="1">
        <f>ROUND(H5286*4.45,0)</f>
        <v>18</v>
      </c>
      <c r="O5286" s="1">
        <f>I5286*745.7</f>
        <v>1394.4590000000001</v>
      </c>
      <c r="P5286" s="5">
        <f>ROUND(N5286^(3/2)/O5286/SQRT(2*1.28*M5286)*100,0)</f>
        <v>38</v>
      </c>
      <c r="Q5286" s="4">
        <f>E5286/D5286</f>
        <v>1</v>
      </c>
      <c r="R5286" s="1">
        <f>ROUND(L5286^(3/2)/K5286*100*SQRT(2/PI()),0)</f>
        <v>40</v>
      </c>
      <c r="S5286" s="1" t="str">
        <f>IF(AND(R5286&gt;=R5285,R5286&gt;R5287),"YES","NO")</f>
        <v>YES</v>
      </c>
      <c r="T5286" s="1">
        <f>IF(C5286&lt;C5285,0,IF(T5285=1,1,IF(S5286="YES",1,0)))</f>
        <v>1</v>
      </c>
      <c r="U5286" s="1" t="str">
        <f>IF(AND(T5285=0,T5286=1),"YES","NO")</f>
        <v>NO</v>
      </c>
    </row>
    <row r="5287" spans="1:21" x14ac:dyDescent="0.3">
      <c r="A5287" s="1">
        <v>5287</v>
      </c>
      <c r="B5287" s="1">
        <v>333</v>
      </c>
      <c r="C5287" s="1">
        <v>42000</v>
      </c>
      <c r="D5287" s="1">
        <v>4</v>
      </c>
      <c r="E5287" s="1">
        <v>4</v>
      </c>
      <c r="F5287" s="1">
        <v>3</v>
      </c>
      <c r="G5287" s="1" t="s">
        <v>4</v>
      </c>
      <c r="H5287" s="1">
        <v>4.29</v>
      </c>
      <c r="I5287" s="1">
        <v>2.13</v>
      </c>
      <c r="J5287" s="1">
        <v>3.19</v>
      </c>
      <c r="K5287" s="1">
        <v>0.35</v>
      </c>
      <c r="L5287" s="1">
        <v>0.3</v>
      </c>
      <c r="M5287" s="3">
        <f>PI()*(D5287*0.0254)^2/4</f>
        <v>8.107319665559963E-3</v>
      </c>
      <c r="N5287" s="1">
        <f>ROUND(H5287*4.45,0)</f>
        <v>19</v>
      </c>
      <c r="O5287" s="1">
        <f>I5287*745.7</f>
        <v>1588.3410000000001</v>
      </c>
      <c r="P5287" s="5">
        <f>ROUND(N5287^(3/2)/O5287/SQRT(2*1.28*M5287)*100,0)</f>
        <v>36</v>
      </c>
      <c r="Q5287" s="4">
        <f>E5287/D5287</f>
        <v>1</v>
      </c>
      <c r="R5287" s="1">
        <f>ROUND(L5287^(3/2)/K5287*100*SQRT(2/PI()),0)</f>
        <v>37</v>
      </c>
      <c r="S5287" s="1" t="str">
        <f>IF(AND(R5287&gt;=R5286,R5287&gt;R5288),"YES","NO")</f>
        <v>NO</v>
      </c>
      <c r="T5287" s="1">
        <f>IF(C5287&lt;C5286,0,IF(T5286=1,1,IF(S5287="YES",1,0)))</f>
        <v>1</v>
      </c>
      <c r="U5287" s="1" t="str">
        <f>IF(AND(T5286=0,T5287=1),"YES","NO")</f>
        <v>NO</v>
      </c>
    </row>
    <row r="5288" spans="1:21" x14ac:dyDescent="0.3">
      <c r="A5288" s="1">
        <v>5288</v>
      </c>
      <c r="B5288" s="1">
        <v>333</v>
      </c>
      <c r="C5288" s="1">
        <v>43000</v>
      </c>
      <c r="D5288" s="1">
        <v>4</v>
      </c>
      <c r="E5288" s="1">
        <v>4</v>
      </c>
      <c r="F5288" s="1">
        <v>3</v>
      </c>
      <c r="G5288" s="1" t="s">
        <v>4</v>
      </c>
      <c r="H5288" s="1">
        <v>4.53</v>
      </c>
      <c r="I5288" s="1">
        <v>2.41</v>
      </c>
      <c r="J5288" s="1">
        <v>3.54</v>
      </c>
      <c r="K5288" s="1">
        <v>0.37</v>
      </c>
      <c r="L5288" s="1">
        <v>0.3</v>
      </c>
      <c r="M5288" s="3">
        <f>PI()*(D5288*0.0254)^2/4</f>
        <v>8.107319665559963E-3</v>
      </c>
      <c r="N5288" s="1">
        <f>ROUND(H5288*4.45,0)</f>
        <v>20</v>
      </c>
      <c r="O5288" s="1">
        <f>I5288*745.7</f>
        <v>1797.1370000000002</v>
      </c>
      <c r="P5288" s="5">
        <f>ROUND(N5288^(3/2)/O5288/SQRT(2*1.28*M5288)*100,0)</f>
        <v>35</v>
      </c>
      <c r="Q5288" s="4">
        <f>E5288/D5288</f>
        <v>1</v>
      </c>
      <c r="R5288" s="1">
        <f>ROUND(L5288^(3/2)/K5288*100*SQRT(2/PI()),0)</f>
        <v>35</v>
      </c>
      <c r="S5288" s="1" t="str">
        <f>IF(AND(R5288&gt;=R5287,R5288&gt;R5289),"YES","NO")</f>
        <v>NO</v>
      </c>
      <c r="T5288" s="1">
        <f>IF(C5288&lt;C5287,0,IF(T5287=1,1,IF(S5288="YES",1,0)))</f>
        <v>1</v>
      </c>
      <c r="U5288" s="1" t="str">
        <f>IF(AND(T5287=0,T5288=1),"YES","NO")</f>
        <v>NO</v>
      </c>
    </row>
    <row r="5289" spans="1:21" x14ac:dyDescent="0.3">
      <c r="A5289" s="1">
        <v>5289</v>
      </c>
      <c r="B5289" s="1">
        <v>333</v>
      </c>
      <c r="C5289" s="1">
        <v>44000</v>
      </c>
      <c r="D5289" s="1">
        <v>4</v>
      </c>
      <c r="E5289" s="1">
        <v>4</v>
      </c>
      <c r="F5289" s="1">
        <v>3</v>
      </c>
      <c r="G5289" s="1" t="s">
        <v>4</v>
      </c>
      <c r="H5289" s="1">
        <v>4.78</v>
      </c>
      <c r="I5289" s="1">
        <v>2.74</v>
      </c>
      <c r="J5289" s="1">
        <v>3.93</v>
      </c>
      <c r="K5289" s="1">
        <v>0.39</v>
      </c>
      <c r="L5289" s="1">
        <v>0.3</v>
      </c>
      <c r="M5289" s="3">
        <f>PI()*(D5289*0.0254)^2/4</f>
        <v>8.107319665559963E-3</v>
      </c>
      <c r="N5289" s="1">
        <f>ROUND(H5289*4.45,0)</f>
        <v>21</v>
      </c>
      <c r="O5289" s="1">
        <f>I5289*745.7</f>
        <v>2043.2180000000003</v>
      </c>
      <c r="P5289" s="5">
        <f>ROUND(N5289^(3/2)/O5289/SQRT(2*1.28*M5289)*100,0)</f>
        <v>33</v>
      </c>
      <c r="Q5289" s="4">
        <f>E5289/D5289</f>
        <v>1</v>
      </c>
      <c r="R5289" s="1">
        <f>ROUND(L5289^(3/2)/K5289*100*SQRT(2/PI()),0)</f>
        <v>34</v>
      </c>
      <c r="S5289" s="1" t="str">
        <f>IF(AND(R5289&gt;=R5288,R5289&gt;R5290),"YES","NO")</f>
        <v>NO</v>
      </c>
      <c r="T5289" s="1">
        <f>IF(C5289&lt;C5288,0,IF(T5288=1,1,IF(S5289="YES",1,0)))</f>
        <v>1</v>
      </c>
      <c r="U5289" s="1" t="str">
        <f>IF(AND(T5288=0,T5289=1),"YES","NO")</f>
        <v>NO</v>
      </c>
    </row>
    <row r="5290" spans="1:21" x14ac:dyDescent="0.3">
      <c r="A5290" s="1">
        <v>5290</v>
      </c>
      <c r="B5290" s="1">
        <v>333</v>
      </c>
      <c r="C5290" s="1">
        <v>45000</v>
      </c>
      <c r="D5290" s="1">
        <v>4</v>
      </c>
      <c r="E5290" s="1">
        <v>4</v>
      </c>
      <c r="F5290" s="1">
        <v>3</v>
      </c>
      <c r="G5290" s="1" t="s">
        <v>4</v>
      </c>
      <c r="H5290" s="1">
        <v>5.05</v>
      </c>
      <c r="I5290" s="1">
        <v>3.13</v>
      </c>
      <c r="J5290" s="1">
        <v>4.3899999999999997</v>
      </c>
      <c r="K5290" s="1">
        <v>0.42</v>
      </c>
      <c r="L5290" s="1">
        <v>0.31</v>
      </c>
      <c r="M5290" s="3">
        <f>PI()*(D5290*0.0254)^2/4</f>
        <v>8.107319665559963E-3</v>
      </c>
      <c r="N5290" s="1">
        <f>ROUND(H5290*4.45,0)</f>
        <v>22</v>
      </c>
      <c r="O5290" s="1">
        <f>I5290*745.7</f>
        <v>2334.0410000000002</v>
      </c>
      <c r="P5290" s="5">
        <f>ROUND(N5290^(3/2)/O5290/SQRT(2*1.28*M5290)*100,0)</f>
        <v>31</v>
      </c>
      <c r="Q5290" s="4">
        <f>E5290/D5290</f>
        <v>1</v>
      </c>
      <c r="R5290" s="1">
        <f>ROUND(L5290^(3/2)/K5290*100*SQRT(2/PI()),0)</f>
        <v>33</v>
      </c>
      <c r="S5290" s="1" t="str">
        <f>IF(AND(R5290&gt;=R5289,R5290&gt;R5291),"YES","NO")</f>
        <v>NO</v>
      </c>
      <c r="T5290" s="1">
        <f>IF(C5290&lt;C5289,0,IF(T5289=1,1,IF(S5290="YES",1,0)))</f>
        <v>1</v>
      </c>
      <c r="U5290" s="1" t="str">
        <f>IF(AND(T5289=0,T5290=1),"YES","NO")</f>
        <v>NO</v>
      </c>
    </row>
    <row r="5291" spans="1:21" x14ac:dyDescent="0.3">
      <c r="A5291" s="1">
        <v>5291</v>
      </c>
      <c r="B5291" s="1">
        <v>334</v>
      </c>
      <c r="C5291" s="1">
        <v>3000</v>
      </c>
      <c r="D5291" s="1">
        <v>5.0999999999999996</v>
      </c>
      <c r="E5291" s="1">
        <v>4.5</v>
      </c>
      <c r="F5291" s="1">
        <v>2</v>
      </c>
      <c r="G5291" s="1" t="s">
        <v>4</v>
      </c>
      <c r="H5291" s="1">
        <v>0.03</v>
      </c>
      <c r="I5291" s="1">
        <v>0.01</v>
      </c>
      <c r="J5291" s="1">
        <v>0.02</v>
      </c>
      <c r="K5291" s="1">
        <v>0.1</v>
      </c>
      <c r="L5291" s="1">
        <v>0.17</v>
      </c>
      <c r="M5291" s="3">
        <f>PI()*(D5291*0.0254)^2/4</f>
        <v>1.3179461531325916E-2</v>
      </c>
      <c r="N5291" s="1">
        <f>ROUND(H5291*4.45,0)</f>
        <v>0</v>
      </c>
      <c r="O5291" s="1">
        <f>I5291*745.7</f>
        <v>7.4570000000000007</v>
      </c>
      <c r="P5291" s="5">
        <f>ROUND(N5291^(3/2)/O5291/SQRT(2*1.28*M5291)*100,0)</f>
        <v>0</v>
      </c>
      <c r="Q5291" s="4">
        <f>E5291/D5291</f>
        <v>0.88235294117647067</v>
      </c>
      <c r="R5291" s="1">
        <f>ROUND(L5291^(3/2)/K5291*100*SQRT(2/PI()),0)</f>
        <v>56</v>
      </c>
      <c r="S5291" s="1" t="str">
        <f>IF(AND(R5291&gt;=R5290,R5291&gt;R5292),"YES","NO")</f>
        <v>YES</v>
      </c>
      <c r="T5291" s="1">
        <f>IF(C5291&lt;C5290,0,IF(T5290=1,1,IF(S5291="YES",1,0)))</f>
        <v>0</v>
      </c>
      <c r="U5291" s="1" t="str">
        <f>IF(AND(T5290=0,T5291=1),"YES","NO")</f>
        <v>NO</v>
      </c>
    </row>
    <row r="5292" spans="1:21" x14ac:dyDescent="0.3">
      <c r="A5292" s="1">
        <v>5292</v>
      </c>
      <c r="B5292" s="1">
        <v>334</v>
      </c>
      <c r="C5292" s="1">
        <v>4000</v>
      </c>
      <c r="D5292" s="1">
        <v>5.0999999999999996</v>
      </c>
      <c r="E5292" s="1">
        <v>4.5</v>
      </c>
      <c r="F5292" s="1">
        <v>2</v>
      </c>
      <c r="G5292" s="1" t="s">
        <v>4</v>
      </c>
      <c r="H5292" s="1">
        <v>0.06</v>
      </c>
      <c r="I5292" s="1">
        <v>0.01</v>
      </c>
      <c r="J5292" s="1">
        <v>0.03</v>
      </c>
      <c r="K5292" s="1">
        <v>0.11</v>
      </c>
      <c r="L5292" s="1">
        <v>0.17</v>
      </c>
      <c r="M5292" s="3">
        <f>PI()*(D5292*0.0254)^2/4</f>
        <v>1.3179461531325916E-2</v>
      </c>
      <c r="N5292" s="1">
        <f>ROUND(H5292*4.45,0)</f>
        <v>0</v>
      </c>
      <c r="O5292" s="1">
        <f>I5292*745.7</f>
        <v>7.4570000000000007</v>
      </c>
      <c r="P5292" s="5">
        <f>ROUND(N5292^(3/2)/O5292/SQRT(2*1.28*M5292)*100,0)</f>
        <v>0</v>
      </c>
      <c r="Q5292" s="4">
        <f>E5292/D5292</f>
        <v>0.88235294117647067</v>
      </c>
      <c r="R5292" s="1">
        <f>ROUND(L5292^(3/2)/K5292*100*SQRT(2/PI()),0)</f>
        <v>51</v>
      </c>
      <c r="S5292" s="1" t="str">
        <f>IF(AND(R5292&gt;=R5291,R5292&gt;R5293),"YES","NO")</f>
        <v>NO</v>
      </c>
      <c r="T5292" s="1">
        <f>IF(C5292&lt;C5291,0,IF(T5291=1,1,IF(S5292="YES",1,0)))</f>
        <v>0</v>
      </c>
      <c r="U5292" s="1" t="str">
        <f>IF(AND(T5291=0,T5292=1),"YES","NO")</f>
        <v>NO</v>
      </c>
    </row>
    <row r="5293" spans="1:21" x14ac:dyDescent="0.3">
      <c r="A5293" s="1">
        <v>5293</v>
      </c>
      <c r="B5293" s="1">
        <v>334</v>
      </c>
      <c r="C5293" s="1">
        <v>5000</v>
      </c>
      <c r="D5293" s="1">
        <v>5.0999999999999996</v>
      </c>
      <c r="E5293" s="1">
        <v>4.5</v>
      </c>
      <c r="F5293" s="1">
        <v>2</v>
      </c>
      <c r="G5293" s="1" t="s">
        <v>4</v>
      </c>
      <c r="H5293" s="1">
        <v>0.09</v>
      </c>
      <c r="I5293" s="1">
        <v>0.01</v>
      </c>
      <c r="J5293" s="1">
        <v>0.05</v>
      </c>
      <c r="K5293" s="1">
        <v>0.11</v>
      </c>
      <c r="L5293" s="1">
        <v>0.18</v>
      </c>
      <c r="M5293" s="3">
        <f>PI()*(D5293*0.0254)^2/4</f>
        <v>1.3179461531325916E-2</v>
      </c>
      <c r="N5293" s="1">
        <f>ROUND(H5293*4.45,0)</f>
        <v>0</v>
      </c>
      <c r="O5293" s="1">
        <f>I5293*745.7</f>
        <v>7.4570000000000007</v>
      </c>
      <c r="P5293" s="5">
        <f>ROUND(N5293^(3/2)/O5293/SQRT(2*1.28*M5293)*100,0)</f>
        <v>0</v>
      </c>
      <c r="Q5293" s="4">
        <f>E5293/D5293</f>
        <v>0.88235294117647067</v>
      </c>
      <c r="R5293" s="1">
        <f>ROUND(L5293^(3/2)/K5293*100*SQRT(2/PI()),0)</f>
        <v>55</v>
      </c>
      <c r="S5293" s="1" t="str">
        <f>IF(AND(R5293&gt;=R5292,R5293&gt;R5294),"YES","NO")</f>
        <v>NO</v>
      </c>
      <c r="T5293" s="1">
        <f>IF(C5293&lt;C5292,0,IF(T5292=1,1,IF(S5293="YES",1,0)))</f>
        <v>0</v>
      </c>
      <c r="U5293" s="1" t="str">
        <f>IF(AND(T5292=0,T5293=1),"YES","NO")</f>
        <v>NO</v>
      </c>
    </row>
    <row r="5294" spans="1:21" x14ac:dyDescent="0.3">
      <c r="A5294" s="1">
        <v>5294</v>
      </c>
      <c r="B5294" s="1">
        <v>334</v>
      </c>
      <c r="C5294" s="1">
        <v>6000</v>
      </c>
      <c r="D5294" s="1">
        <v>5.0999999999999996</v>
      </c>
      <c r="E5294" s="1">
        <v>4.5</v>
      </c>
      <c r="F5294" s="1">
        <v>2</v>
      </c>
      <c r="G5294" s="1" t="s">
        <v>4</v>
      </c>
      <c r="H5294" s="1">
        <v>0.14000000000000001</v>
      </c>
      <c r="I5294" s="1">
        <v>0.01</v>
      </c>
      <c r="J5294" s="1">
        <v>7.0000000000000007E-2</v>
      </c>
      <c r="K5294" s="1">
        <v>0.11</v>
      </c>
      <c r="L5294" s="1">
        <v>0.18</v>
      </c>
      <c r="M5294" s="3">
        <f>PI()*(D5294*0.0254)^2/4</f>
        <v>1.3179461531325916E-2</v>
      </c>
      <c r="N5294" s="1">
        <f>ROUND(H5294*4.45,0)</f>
        <v>1</v>
      </c>
      <c r="O5294" s="1">
        <f>I5294*745.7</f>
        <v>7.4570000000000007</v>
      </c>
      <c r="P5294" s="5">
        <f>ROUND(N5294^(3/2)/O5294/SQRT(2*1.28*M5294)*100,0)</f>
        <v>73</v>
      </c>
      <c r="Q5294" s="4">
        <f>E5294/D5294</f>
        <v>0.88235294117647067</v>
      </c>
      <c r="R5294" s="1">
        <f>ROUND(L5294^(3/2)/K5294*100*SQRT(2/PI()),0)</f>
        <v>55</v>
      </c>
      <c r="S5294" s="1" t="str">
        <f>IF(AND(R5294&gt;=R5293,R5294&gt;R5295),"YES","NO")</f>
        <v>NO</v>
      </c>
      <c r="T5294" s="1">
        <f>IF(C5294&lt;C5293,0,IF(T5293=1,1,IF(S5294="YES",1,0)))</f>
        <v>0</v>
      </c>
      <c r="U5294" s="1" t="str">
        <f>IF(AND(T5293=0,T5294=1),"YES","NO")</f>
        <v>NO</v>
      </c>
    </row>
    <row r="5295" spans="1:21" x14ac:dyDescent="0.3">
      <c r="A5295" s="1">
        <v>5295</v>
      </c>
      <c r="B5295" s="1">
        <v>334</v>
      </c>
      <c r="C5295" s="1">
        <v>7000</v>
      </c>
      <c r="D5295" s="1">
        <v>5.0999999999999996</v>
      </c>
      <c r="E5295" s="1">
        <v>4.5</v>
      </c>
      <c r="F5295" s="1">
        <v>2</v>
      </c>
      <c r="G5295" s="1" t="s">
        <v>4</v>
      </c>
      <c r="H5295" s="1">
        <v>0.19</v>
      </c>
      <c r="I5295" s="1">
        <v>0.01</v>
      </c>
      <c r="J5295" s="1">
        <v>0.09</v>
      </c>
      <c r="K5295" s="1">
        <v>0.11</v>
      </c>
      <c r="L5295" s="1">
        <v>0.18</v>
      </c>
      <c r="M5295" s="3">
        <f>PI()*(D5295*0.0254)^2/4</f>
        <v>1.3179461531325916E-2</v>
      </c>
      <c r="N5295" s="1">
        <f>ROUND(H5295*4.45,0)</f>
        <v>1</v>
      </c>
      <c r="O5295" s="1">
        <f>I5295*745.7</f>
        <v>7.4570000000000007</v>
      </c>
      <c r="P5295" s="5">
        <f>ROUND(N5295^(3/2)/O5295/SQRT(2*1.28*M5295)*100,0)</f>
        <v>73</v>
      </c>
      <c r="Q5295" s="4">
        <f>E5295/D5295</f>
        <v>0.88235294117647067</v>
      </c>
      <c r="R5295" s="1">
        <f>ROUND(L5295^(3/2)/K5295*100*SQRT(2/PI()),0)</f>
        <v>55</v>
      </c>
      <c r="S5295" s="1" t="str">
        <f>IF(AND(R5295&gt;=R5294,R5295&gt;R5296),"YES","NO")</f>
        <v>NO</v>
      </c>
      <c r="T5295" s="1">
        <f>IF(C5295&lt;C5294,0,IF(T5294=1,1,IF(S5295="YES",1,0)))</f>
        <v>0</v>
      </c>
      <c r="U5295" s="1" t="str">
        <f>IF(AND(T5294=0,T5295=1),"YES","NO")</f>
        <v>NO</v>
      </c>
    </row>
    <row r="5296" spans="1:21" x14ac:dyDescent="0.3">
      <c r="A5296" s="1">
        <v>5296</v>
      </c>
      <c r="B5296" s="1">
        <v>334</v>
      </c>
      <c r="C5296" s="1">
        <v>8000</v>
      </c>
      <c r="D5296" s="1">
        <v>5.0999999999999996</v>
      </c>
      <c r="E5296" s="1">
        <v>4.5</v>
      </c>
      <c r="F5296" s="1">
        <v>2</v>
      </c>
      <c r="G5296" s="1" t="s">
        <v>4</v>
      </c>
      <c r="H5296" s="1">
        <v>0.24</v>
      </c>
      <c r="I5296" s="1">
        <v>0.02</v>
      </c>
      <c r="J5296" s="1">
        <v>0.12</v>
      </c>
      <c r="K5296" s="1">
        <v>0.11</v>
      </c>
      <c r="L5296" s="1">
        <v>0.18</v>
      </c>
      <c r="M5296" s="3">
        <f>PI()*(D5296*0.0254)^2/4</f>
        <v>1.3179461531325916E-2</v>
      </c>
      <c r="N5296" s="1">
        <f>ROUND(H5296*4.45,0)</f>
        <v>1</v>
      </c>
      <c r="O5296" s="1">
        <f>I5296*745.7</f>
        <v>14.914000000000001</v>
      </c>
      <c r="P5296" s="5">
        <f>ROUND(N5296^(3/2)/O5296/SQRT(2*1.28*M5296)*100,0)</f>
        <v>37</v>
      </c>
      <c r="Q5296" s="4">
        <f>E5296/D5296</f>
        <v>0.88235294117647067</v>
      </c>
      <c r="R5296" s="1">
        <f>ROUND(L5296^(3/2)/K5296*100*SQRT(2/PI()),0)</f>
        <v>55</v>
      </c>
      <c r="S5296" s="1" t="str">
        <f>IF(AND(R5296&gt;=R5295,R5296&gt;R5297),"YES","NO")</f>
        <v>NO</v>
      </c>
      <c r="T5296" s="1">
        <f>IF(C5296&lt;C5295,0,IF(T5295=1,1,IF(S5296="YES",1,0)))</f>
        <v>0</v>
      </c>
      <c r="U5296" s="1" t="str">
        <f>IF(AND(T5295=0,T5296=1),"YES","NO")</f>
        <v>NO</v>
      </c>
    </row>
    <row r="5297" spans="1:21" x14ac:dyDescent="0.3">
      <c r="A5297" s="1">
        <v>5297</v>
      </c>
      <c r="B5297" s="1">
        <v>334</v>
      </c>
      <c r="C5297" s="1">
        <v>9000</v>
      </c>
      <c r="D5297" s="1">
        <v>5.0999999999999996</v>
      </c>
      <c r="E5297" s="1">
        <v>4.5</v>
      </c>
      <c r="F5297" s="1">
        <v>2</v>
      </c>
      <c r="G5297" s="1" t="s">
        <v>4</v>
      </c>
      <c r="H5297" s="1">
        <v>0.31</v>
      </c>
      <c r="I5297" s="1">
        <v>0.02</v>
      </c>
      <c r="J5297" s="1">
        <v>0.16</v>
      </c>
      <c r="K5297" s="1">
        <v>0.11</v>
      </c>
      <c r="L5297" s="1">
        <v>0.18</v>
      </c>
      <c r="M5297" s="3">
        <f>PI()*(D5297*0.0254)^2/4</f>
        <v>1.3179461531325916E-2</v>
      </c>
      <c r="N5297" s="1">
        <f>ROUND(H5297*4.45,0)</f>
        <v>1</v>
      </c>
      <c r="O5297" s="1">
        <f>I5297*745.7</f>
        <v>14.914000000000001</v>
      </c>
      <c r="P5297" s="5">
        <f>ROUND(N5297^(3/2)/O5297/SQRT(2*1.28*M5297)*100,0)</f>
        <v>37</v>
      </c>
      <c r="Q5297" s="4">
        <f>E5297/D5297</f>
        <v>0.88235294117647067</v>
      </c>
      <c r="R5297" s="1">
        <f>ROUND(L5297^(3/2)/K5297*100*SQRT(2/PI()),0)</f>
        <v>55</v>
      </c>
      <c r="S5297" s="1" t="str">
        <f>IF(AND(R5297&gt;=R5296,R5297&gt;R5298),"YES","NO")</f>
        <v>NO</v>
      </c>
      <c r="T5297" s="1">
        <f>IF(C5297&lt;C5296,0,IF(T5296=1,1,IF(S5297="YES",1,0)))</f>
        <v>0</v>
      </c>
      <c r="U5297" s="1" t="str">
        <f>IF(AND(T5296=0,T5297=1),"YES","NO")</f>
        <v>NO</v>
      </c>
    </row>
    <row r="5298" spans="1:21" x14ac:dyDescent="0.3">
      <c r="A5298" s="1">
        <v>5298</v>
      </c>
      <c r="B5298" s="1">
        <v>334</v>
      </c>
      <c r="C5298" s="1">
        <v>10000</v>
      </c>
      <c r="D5298" s="1">
        <v>5.0999999999999996</v>
      </c>
      <c r="E5298" s="1">
        <v>4.5</v>
      </c>
      <c r="F5298" s="1">
        <v>2</v>
      </c>
      <c r="G5298" s="1" t="s">
        <v>4</v>
      </c>
      <c r="H5298" s="1">
        <v>0.38</v>
      </c>
      <c r="I5298" s="1">
        <v>0.03</v>
      </c>
      <c r="J5298" s="1">
        <v>0.19</v>
      </c>
      <c r="K5298" s="1">
        <v>0.11</v>
      </c>
      <c r="L5298" s="1">
        <v>0.18</v>
      </c>
      <c r="M5298" s="3">
        <f>PI()*(D5298*0.0254)^2/4</f>
        <v>1.3179461531325916E-2</v>
      </c>
      <c r="N5298" s="1">
        <f>ROUND(H5298*4.45,0)</f>
        <v>2</v>
      </c>
      <c r="O5298" s="1">
        <f>I5298*745.7</f>
        <v>22.371000000000002</v>
      </c>
      <c r="P5298" s="5">
        <f>ROUND(N5298^(3/2)/O5298/SQRT(2*1.28*M5298)*100,0)</f>
        <v>69</v>
      </c>
      <c r="Q5298" s="4">
        <f>E5298/D5298</f>
        <v>0.88235294117647067</v>
      </c>
      <c r="R5298" s="1">
        <f>ROUND(L5298^(3/2)/K5298*100*SQRT(2/PI()),0)</f>
        <v>55</v>
      </c>
      <c r="S5298" s="1" t="str">
        <f>IF(AND(R5298&gt;=R5297,R5298&gt;R5299),"YES","NO")</f>
        <v>NO</v>
      </c>
      <c r="T5298" s="1">
        <f>IF(C5298&lt;C5297,0,IF(T5297=1,1,IF(S5298="YES",1,0)))</f>
        <v>0</v>
      </c>
      <c r="U5298" s="1" t="str">
        <f>IF(AND(T5297=0,T5298=1),"YES","NO")</f>
        <v>NO</v>
      </c>
    </row>
    <row r="5299" spans="1:21" x14ac:dyDescent="0.3">
      <c r="A5299" s="1">
        <v>5299</v>
      </c>
      <c r="B5299" s="1">
        <v>334</v>
      </c>
      <c r="C5299" s="1">
        <v>11000</v>
      </c>
      <c r="D5299" s="1">
        <v>5.0999999999999996</v>
      </c>
      <c r="E5299" s="1">
        <v>4.5</v>
      </c>
      <c r="F5299" s="1">
        <v>2</v>
      </c>
      <c r="G5299" s="1" t="s">
        <v>4</v>
      </c>
      <c r="H5299" s="1">
        <v>0.46</v>
      </c>
      <c r="I5299" s="1">
        <v>0.04</v>
      </c>
      <c r="J5299" s="1">
        <v>0.24</v>
      </c>
      <c r="K5299" s="1">
        <v>0.11</v>
      </c>
      <c r="L5299" s="1">
        <v>0.18</v>
      </c>
      <c r="M5299" s="3">
        <f>PI()*(D5299*0.0254)^2/4</f>
        <v>1.3179461531325916E-2</v>
      </c>
      <c r="N5299" s="1">
        <f>ROUND(H5299*4.45,0)</f>
        <v>2</v>
      </c>
      <c r="O5299" s="1">
        <f>I5299*745.7</f>
        <v>29.828000000000003</v>
      </c>
      <c r="P5299" s="5">
        <f>ROUND(N5299^(3/2)/O5299/SQRT(2*1.28*M5299)*100,0)</f>
        <v>52</v>
      </c>
      <c r="Q5299" s="4">
        <f>E5299/D5299</f>
        <v>0.88235294117647067</v>
      </c>
      <c r="R5299" s="1">
        <f>ROUND(L5299^(3/2)/K5299*100*SQRT(2/PI()),0)</f>
        <v>55</v>
      </c>
      <c r="S5299" s="1" t="str">
        <f>IF(AND(R5299&gt;=R5298,R5299&gt;R5300),"YES","NO")</f>
        <v>NO</v>
      </c>
      <c r="T5299" s="1">
        <f>IF(C5299&lt;C5298,0,IF(T5298=1,1,IF(S5299="YES",1,0)))</f>
        <v>0</v>
      </c>
      <c r="U5299" s="1" t="str">
        <f>IF(AND(T5298=0,T5299=1),"YES","NO")</f>
        <v>NO</v>
      </c>
    </row>
    <row r="5300" spans="1:21" x14ac:dyDescent="0.3">
      <c r="A5300" s="1">
        <v>5300</v>
      </c>
      <c r="B5300" s="1">
        <v>334</v>
      </c>
      <c r="C5300" s="1">
        <v>12000</v>
      </c>
      <c r="D5300" s="1">
        <v>5.0999999999999996</v>
      </c>
      <c r="E5300" s="1">
        <v>4.5</v>
      </c>
      <c r="F5300" s="1">
        <v>2</v>
      </c>
      <c r="G5300" s="1" t="s">
        <v>4</v>
      </c>
      <c r="H5300" s="1">
        <v>0.55000000000000004</v>
      </c>
      <c r="I5300" s="1">
        <v>0.05</v>
      </c>
      <c r="J5300" s="1">
        <v>0.28000000000000003</v>
      </c>
      <c r="K5300" s="1">
        <v>0.11</v>
      </c>
      <c r="L5300" s="1">
        <v>0.18</v>
      </c>
      <c r="M5300" s="3">
        <f>PI()*(D5300*0.0254)^2/4</f>
        <v>1.3179461531325916E-2</v>
      </c>
      <c r="N5300" s="1">
        <f>ROUND(H5300*4.45,0)</f>
        <v>2</v>
      </c>
      <c r="O5300" s="1">
        <f>I5300*745.7</f>
        <v>37.285000000000004</v>
      </c>
      <c r="P5300" s="5">
        <f>ROUND(N5300^(3/2)/O5300/SQRT(2*1.28*M5300)*100,0)</f>
        <v>41</v>
      </c>
      <c r="Q5300" s="4">
        <f>E5300/D5300</f>
        <v>0.88235294117647067</v>
      </c>
      <c r="R5300" s="1">
        <f>ROUND(L5300^(3/2)/K5300*100*SQRT(2/PI()),0)</f>
        <v>55</v>
      </c>
      <c r="S5300" s="1" t="str">
        <f>IF(AND(R5300&gt;=R5299,R5300&gt;R5301),"YES","NO")</f>
        <v>NO</v>
      </c>
      <c r="T5300" s="1">
        <f>IF(C5300&lt;C5299,0,IF(T5299=1,1,IF(S5300="YES",1,0)))</f>
        <v>0</v>
      </c>
      <c r="U5300" s="1" t="str">
        <f>IF(AND(T5299=0,T5300=1),"YES","NO")</f>
        <v>NO</v>
      </c>
    </row>
    <row r="5301" spans="1:21" x14ac:dyDescent="0.3">
      <c r="A5301" s="1">
        <v>5301</v>
      </c>
      <c r="B5301" s="1">
        <v>334</v>
      </c>
      <c r="C5301" s="1">
        <v>13000</v>
      </c>
      <c r="D5301" s="1">
        <v>5.0999999999999996</v>
      </c>
      <c r="E5301" s="1">
        <v>4.5</v>
      </c>
      <c r="F5301" s="1">
        <v>2</v>
      </c>
      <c r="G5301" s="1" t="s">
        <v>4</v>
      </c>
      <c r="H5301" s="1">
        <v>0.64</v>
      </c>
      <c r="I5301" s="1">
        <v>7.0000000000000007E-2</v>
      </c>
      <c r="J5301" s="1">
        <v>0.32</v>
      </c>
      <c r="K5301" s="1">
        <v>0.11</v>
      </c>
      <c r="L5301" s="1">
        <v>0.18</v>
      </c>
      <c r="M5301" s="3">
        <f>PI()*(D5301*0.0254)^2/4</f>
        <v>1.3179461531325916E-2</v>
      </c>
      <c r="N5301" s="1">
        <f>ROUND(H5301*4.45,0)</f>
        <v>3</v>
      </c>
      <c r="O5301" s="1">
        <f>I5301*745.7</f>
        <v>52.199000000000005</v>
      </c>
      <c r="P5301" s="5">
        <f>ROUND(N5301^(3/2)/O5301/SQRT(2*1.28*M5301)*100,0)</f>
        <v>54</v>
      </c>
      <c r="Q5301" s="4">
        <f>E5301/D5301</f>
        <v>0.88235294117647067</v>
      </c>
      <c r="R5301" s="1">
        <f>ROUND(L5301^(3/2)/K5301*100*SQRT(2/PI()),0)</f>
        <v>55</v>
      </c>
      <c r="S5301" s="1" t="str">
        <f>IF(AND(R5301&gt;=R5300,R5301&gt;R5302),"YES","NO")</f>
        <v>NO</v>
      </c>
      <c r="T5301" s="1">
        <f>IF(C5301&lt;C5300,0,IF(T5300=1,1,IF(S5301="YES",1,0)))</f>
        <v>0</v>
      </c>
      <c r="U5301" s="1" t="str">
        <f>IF(AND(T5300=0,T5301=1),"YES","NO")</f>
        <v>NO</v>
      </c>
    </row>
    <row r="5302" spans="1:21" x14ac:dyDescent="0.3">
      <c r="A5302" s="1">
        <v>5302</v>
      </c>
      <c r="B5302" s="1">
        <v>334</v>
      </c>
      <c r="C5302" s="1">
        <v>13999</v>
      </c>
      <c r="D5302" s="1">
        <v>5.0999999999999996</v>
      </c>
      <c r="E5302" s="1">
        <v>4.5</v>
      </c>
      <c r="F5302" s="1">
        <v>2</v>
      </c>
      <c r="G5302" s="1" t="s">
        <v>4</v>
      </c>
      <c r="H5302" s="1">
        <v>0.74</v>
      </c>
      <c r="I5302" s="1">
        <v>0.08</v>
      </c>
      <c r="J5302" s="1">
        <v>0.37</v>
      </c>
      <c r="K5302" s="1">
        <v>0.11</v>
      </c>
      <c r="L5302" s="1">
        <v>0.18</v>
      </c>
      <c r="M5302" s="3">
        <f>PI()*(D5302*0.0254)^2/4</f>
        <v>1.3179461531325916E-2</v>
      </c>
      <c r="N5302" s="1">
        <f>ROUND(H5302*4.45,0)</f>
        <v>3</v>
      </c>
      <c r="O5302" s="1">
        <f>I5302*745.7</f>
        <v>59.656000000000006</v>
      </c>
      <c r="P5302" s="5">
        <f>ROUND(N5302^(3/2)/O5302/SQRT(2*1.28*M5302)*100,0)</f>
        <v>47</v>
      </c>
      <c r="Q5302" s="4">
        <f>E5302/D5302</f>
        <v>0.88235294117647067</v>
      </c>
      <c r="R5302" s="1">
        <f>ROUND(L5302^(3/2)/K5302*100*SQRT(2/PI()),0)</f>
        <v>55</v>
      </c>
      <c r="S5302" s="1" t="str">
        <f>IF(AND(R5302&gt;=R5301,R5302&gt;R5303),"YES","NO")</f>
        <v>NO</v>
      </c>
      <c r="T5302" s="1">
        <f>IF(C5302&lt;C5301,0,IF(T5301=1,1,IF(S5302="YES",1,0)))</f>
        <v>0</v>
      </c>
      <c r="U5302" s="1" t="str">
        <f>IF(AND(T5301=0,T5302=1),"YES","NO")</f>
        <v>NO</v>
      </c>
    </row>
    <row r="5303" spans="1:21" x14ac:dyDescent="0.3">
      <c r="A5303" s="1">
        <v>5303</v>
      </c>
      <c r="B5303" s="1">
        <v>334</v>
      </c>
      <c r="C5303" s="1">
        <v>15000</v>
      </c>
      <c r="D5303" s="1">
        <v>5.0999999999999996</v>
      </c>
      <c r="E5303" s="1">
        <v>4.5</v>
      </c>
      <c r="F5303" s="1">
        <v>2</v>
      </c>
      <c r="G5303" s="1" t="s">
        <v>4</v>
      </c>
      <c r="H5303" s="1">
        <v>0.85</v>
      </c>
      <c r="I5303" s="1">
        <v>0.1</v>
      </c>
      <c r="J5303" s="1">
        <v>0.42</v>
      </c>
      <c r="K5303" s="1">
        <v>0.11</v>
      </c>
      <c r="L5303" s="1">
        <v>0.18</v>
      </c>
      <c r="M5303" s="3">
        <f>PI()*(D5303*0.0254)^2/4</f>
        <v>1.3179461531325916E-2</v>
      </c>
      <c r="N5303" s="1">
        <f>ROUND(H5303*4.45,0)</f>
        <v>4</v>
      </c>
      <c r="O5303" s="1">
        <f>I5303*745.7</f>
        <v>74.570000000000007</v>
      </c>
      <c r="P5303" s="5">
        <f>ROUND(N5303^(3/2)/O5303/SQRT(2*1.28*M5303)*100,0)</f>
        <v>58</v>
      </c>
      <c r="Q5303" s="4">
        <f>E5303/D5303</f>
        <v>0.88235294117647067</v>
      </c>
      <c r="R5303" s="1">
        <f>ROUND(L5303^(3/2)/K5303*100*SQRT(2/PI()),0)</f>
        <v>55</v>
      </c>
      <c r="S5303" s="1" t="str">
        <f>IF(AND(R5303&gt;=R5302,R5303&gt;R5304),"YES","NO")</f>
        <v>NO</v>
      </c>
      <c r="T5303" s="1">
        <f>IF(C5303&lt;C5302,0,IF(T5302=1,1,IF(S5303="YES",1,0)))</f>
        <v>0</v>
      </c>
      <c r="U5303" s="1" t="str">
        <f>IF(AND(T5302=0,T5303=1),"YES","NO")</f>
        <v>NO</v>
      </c>
    </row>
    <row r="5304" spans="1:21" x14ac:dyDescent="0.3">
      <c r="A5304" s="1">
        <v>5304</v>
      </c>
      <c r="B5304" s="1">
        <v>334</v>
      </c>
      <c r="C5304" s="1">
        <v>16000</v>
      </c>
      <c r="D5304" s="1">
        <v>5.0999999999999996</v>
      </c>
      <c r="E5304" s="1">
        <v>4.5</v>
      </c>
      <c r="F5304" s="1">
        <v>2</v>
      </c>
      <c r="G5304" s="1" t="s">
        <v>4</v>
      </c>
      <c r="H5304" s="1">
        <v>0.97</v>
      </c>
      <c r="I5304" s="1">
        <v>0.12</v>
      </c>
      <c r="J5304" s="1">
        <v>0.47</v>
      </c>
      <c r="K5304" s="1">
        <v>0.11</v>
      </c>
      <c r="L5304" s="1">
        <v>0.18</v>
      </c>
      <c r="M5304" s="3">
        <f>PI()*(D5304*0.0254)^2/4</f>
        <v>1.3179461531325916E-2</v>
      </c>
      <c r="N5304" s="1">
        <f>ROUND(H5304*4.45,0)</f>
        <v>4</v>
      </c>
      <c r="O5304" s="1">
        <f>I5304*745.7</f>
        <v>89.484000000000009</v>
      </c>
      <c r="P5304" s="5">
        <f>ROUND(N5304^(3/2)/O5304/SQRT(2*1.28*M5304)*100,0)</f>
        <v>49</v>
      </c>
      <c r="Q5304" s="4">
        <f>E5304/D5304</f>
        <v>0.88235294117647067</v>
      </c>
      <c r="R5304" s="1">
        <f>ROUND(L5304^(3/2)/K5304*100*SQRT(2/PI()),0)</f>
        <v>55</v>
      </c>
      <c r="S5304" s="1" t="str">
        <f>IF(AND(R5304&gt;=R5303,R5304&gt;R5305),"YES","NO")</f>
        <v>NO</v>
      </c>
      <c r="T5304" s="1">
        <f>IF(C5304&lt;C5303,0,IF(T5303=1,1,IF(S5304="YES",1,0)))</f>
        <v>0</v>
      </c>
      <c r="U5304" s="1" t="str">
        <f>IF(AND(T5303=0,T5304=1),"YES","NO")</f>
        <v>NO</v>
      </c>
    </row>
    <row r="5305" spans="1:21" x14ac:dyDescent="0.3">
      <c r="A5305" s="1">
        <v>5305</v>
      </c>
      <c r="B5305" s="1">
        <v>334</v>
      </c>
      <c r="C5305" s="1">
        <v>17000</v>
      </c>
      <c r="D5305" s="1">
        <v>5.0999999999999996</v>
      </c>
      <c r="E5305" s="1">
        <v>4.5</v>
      </c>
      <c r="F5305" s="1">
        <v>2</v>
      </c>
      <c r="G5305" s="1" t="s">
        <v>4</v>
      </c>
      <c r="H5305" s="1">
        <v>1.0900000000000001</v>
      </c>
      <c r="I5305" s="1">
        <v>0.14000000000000001</v>
      </c>
      <c r="J5305" s="1">
        <v>0.53</v>
      </c>
      <c r="K5305" s="1">
        <v>0.1</v>
      </c>
      <c r="L5305" s="1">
        <v>0.18</v>
      </c>
      <c r="M5305" s="3">
        <f>PI()*(D5305*0.0254)^2/4</f>
        <v>1.3179461531325916E-2</v>
      </c>
      <c r="N5305" s="1">
        <f>ROUND(H5305*4.45,0)</f>
        <v>5</v>
      </c>
      <c r="O5305" s="1">
        <f>I5305*745.7</f>
        <v>104.39800000000001</v>
      </c>
      <c r="P5305" s="5">
        <f>ROUND(N5305^(3/2)/O5305/SQRT(2*1.28*M5305)*100,0)</f>
        <v>58</v>
      </c>
      <c r="Q5305" s="4">
        <f>E5305/D5305</f>
        <v>0.88235294117647067</v>
      </c>
      <c r="R5305" s="1">
        <f>ROUND(L5305^(3/2)/K5305*100*SQRT(2/PI()),0)</f>
        <v>61</v>
      </c>
      <c r="S5305" s="1" t="str">
        <f>IF(AND(R5305&gt;=R5304,R5305&gt;R5306),"YES","NO")</f>
        <v>NO</v>
      </c>
      <c r="T5305" s="1">
        <f>IF(C5305&lt;C5304,0,IF(T5304=1,1,IF(S5305="YES",1,0)))</f>
        <v>0</v>
      </c>
      <c r="U5305" s="1" t="str">
        <f>IF(AND(T5304=0,T5305=1),"YES","NO")</f>
        <v>NO</v>
      </c>
    </row>
    <row r="5306" spans="1:21" x14ac:dyDescent="0.3">
      <c r="A5306" s="1">
        <v>5306</v>
      </c>
      <c r="B5306" s="1">
        <v>334</v>
      </c>
      <c r="C5306" s="1">
        <v>18000</v>
      </c>
      <c r="D5306" s="1">
        <v>5.0999999999999996</v>
      </c>
      <c r="E5306" s="1">
        <v>4.5</v>
      </c>
      <c r="F5306" s="1">
        <v>2</v>
      </c>
      <c r="G5306" s="1" t="s">
        <v>4</v>
      </c>
      <c r="H5306" s="1">
        <v>1.22</v>
      </c>
      <c r="I5306" s="1">
        <v>0.17</v>
      </c>
      <c r="J5306" s="1">
        <v>0.57999999999999996</v>
      </c>
      <c r="K5306" s="1">
        <v>0.1</v>
      </c>
      <c r="L5306" s="1">
        <v>0.18</v>
      </c>
      <c r="M5306" s="3">
        <f>PI()*(D5306*0.0254)^2/4</f>
        <v>1.3179461531325916E-2</v>
      </c>
      <c r="N5306" s="1">
        <f>ROUND(H5306*4.45,0)</f>
        <v>5</v>
      </c>
      <c r="O5306" s="1">
        <f>I5306*745.7</f>
        <v>126.76900000000002</v>
      </c>
      <c r="P5306" s="5">
        <f>ROUND(N5306^(3/2)/O5306/SQRT(2*1.28*M5306)*100,0)</f>
        <v>48</v>
      </c>
      <c r="Q5306" s="4">
        <f>E5306/D5306</f>
        <v>0.88235294117647067</v>
      </c>
      <c r="R5306" s="1">
        <f>ROUND(L5306^(3/2)/K5306*100*SQRT(2/PI()),0)</f>
        <v>61</v>
      </c>
      <c r="S5306" s="1" t="str">
        <f>IF(AND(R5306&gt;=R5305,R5306&gt;R5307),"YES","NO")</f>
        <v>NO</v>
      </c>
      <c r="T5306" s="1">
        <f>IF(C5306&lt;C5305,0,IF(T5305=1,1,IF(S5306="YES",1,0)))</f>
        <v>0</v>
      </c>
      <c r="U5306" s="1" t="str">
        <f>IF(AND(T5305=0,T5306=1),"YES","NO")</f>
        <v>NO</v>
      </c>
    </row>
    <row r="5307" spans="1:21" x14ac:dyDescent="0.3">
      <c r="A5307" s="1">
        <v>5307</v>
      </c>
      <c r="B5307" s="1">
        <v>334</v>
      </c>
      <c r="C5307" s="1">
        <v>19000</v>
      </c>
      <c r="D5307" s="1">
        <v>5.0999999999999996</v>
      </c>
      <c r="E5307" s="1">
        <v>4.5</v>
      </c>
      <c r="F5307" s="1">
        <v>2</v>
      </c>
      <c r="G5307" s="1" t="s">
        <v>4</v>
      </c>
      <c r="H5307" s="1">
        <v>1.36</v>
      </c>
      <c r="I5307" s="1">
        <v>0.19</v>
      </c>
      <c r="J5307" s="1">
        <v>0.64</v>
      </c>
      <c r="K5307" s="1">
        <v>0.1</v>
      </c>
      <c r="L5307" s="1">
        <v>0.18</v>
      </c>
      <c r="M5307" s="3">
        <f>PI()*(D5307*0.0254)^2/4</f>
        <v>1.3179461531325916E-2</v>
      </c>
      <c r="N5307" s="1">
        <f>ROUND(H5307*4.45,0)</f>
        <v>6</v>
      </c>
      <c r="O5307" s="1">
        <f>I5307*745.7</f>
        <v>141.68300000000002</v>
      </c>
      <c r="P5307" s="5">
        <f>ROUND(N5307^(3/2)/O5307/SQRT(2*1.28*M5307)*100,0)</f>
        <v>56</v>
      </c>
      <c r="Q5307" s="4">
        <f>E5307/D5307</f>
        <v>0.88235294117647067</v>
      </c>
      <c r="R5307" s="1">
        <f>ROUND(L5307^(3/2)/K5307*100*SQRT(2/PI()),0)</f>
        <v>61</v>
      </c>
      <c r="S5307" s="1" t="str">
        <f>IF(AND(R5307&gt;=R5306,R5307&gt;R5308),"YES","NO")</f>
        <v>YES</v>
      </c>
      <c r="T5307" s="1">
        <f>IF(C5307&lt;C5306,0,IF(T5306=1,1,IF(S5307="YES",1,0)))</f>
        <v>1</v>
      </c>
      <c r="U5307" s="1" t="str">
        <f>IF(AND(T5306=0,T5307=1),"YES","NO")</f>
        <v>YES</v>
      </c>
    </row>
    <row r="5308" spans="1:21" x14ac:dyDescent="0.3">
      <c r="A5308" s="1">
        <v>5308</v>
      </c>
      <c r="B5308" s="1">
        <v>334</v>
      </c>
      <c r="C5308" s="1">
        <v>20000</v>
      </c>
      <c r="D5308" s="1">
        <v>5.0999999999999996</v>
      </c>
      <c r="E5308" s="1">
        <v>4.5</v>
      </c>
      <c r="F5308" s="1">
        <v>2</v>
      </c>
      <c r="G5308" s="1" t="s">
        <v>4</v>
      </c>
      <c r="H5308" s="1">
        <v>1.51</v>
      </c>
      <c r="I5308" s="1">
        <v>0.24</v>
      </c>
      <c r="J5308" s="1">
        <v>0.74</v>
      </c>
      <c r="K5308" s="1">
        <v>0.11</v>
      </c>
      <c r="L5308" s="1">
        <v>0.18</v>
      </c>
      <c r="M5308" s="3">
        <f>PI()*(D5308*0.0254)^2/4</f>
        <v>1.3179461531325916E-2</v>
      </c>
      <c r="N5308" s="1">
        <f>ROUND(H5308*4.45,0)</f>
        <v>7</v>
      </c>
      <c r="O5308" s="1">
        <f>I5308*745.7</f>
        <v>178.96800000000002</v>
      </c>
      <c r="P5308" s="5">
        <f>ROUND(N5308^(3/2)/O5308/SQRT(2*1.28*M5308)*100,0)</f>
        <v>56</v>
      </c>
      <c r="Q5308" s="4">
        <f>E5308/D5308</f>
        <v>0.88235294117647067</v>
      </c>
      <c r="R5308" s="1">
        <f>ROUND(L5308^(3/2)/K5308*100*SQRT(2/PI()),0)</f>
        <v>55</v>
      </c>
      <c r="S5308" s="1" t="str">
        <f>IF(AND(R5308&gt;=R5307,R5308&gt;R5309),"YES","NO")</f>
        <v>NO</v>
      </c>
      <c r="T5308" s="1">
        <f>IF(C5308&lt;C5307,0,IF(T5307=1,1,IF(S5308="YES",1,0)))</f>
        <v>1</v>
      </c>
      <c r="U5308" s="1" t="str">
        <f>IF(AND(T5307=0,T5308=1),"YES","NO")</f>
        <v>NO</v>
      </c>
    </row>
    <row r="5309" spans="1:21" x14ac:dyDescent="0.3">
      <c r="A5309" s="1">
        <v>5309</v>
      </c>
      <c r="B5309" s="1">
        <v>334</v>
      </c>
      <c r="C5309" s="1">
        <v>21000</v>
      </c>
      <c r="D5309" s="1">
        <v>5.0999999999999996</v>
      </c>
      <c r="E5309" s="1">
        <v>4.5</v>
      </c>
      <c r="F5309" s="1">
        <v>2</v>
      </c>
      <c r="G5309" s="1" t="s">
        <v>4</v>
      </c>
      <c r="H5309" s="1">
        <v>1.68</v>
      </c>
      <c r="I5309" s="1">
        <v>0.31</v>
      </c>
      <c r="J5309" s="1">
        <v>0.94</v>
      </c>
      <c r="K5309" s="1">
        <v>0.12</v>
      </c>
      <c r="L5309" s="1">
        <v>0.18</v>
      </c>
      <c r="M5309" s="3">
        <f>PI()*(D5309*0.0254)^2/4</f>
        <v>1.3179461531325916E-2</v>
      </c>
      <c r="N5309" s="1">
        <f>ROUND(H5309*4.45,0)</f>
        <v>7</v>
      </c>
      <c r="O5309" s="1">
        <f>I5309*745.7</f>
        <v>231.167</v>
      </c>
      <c r="P5309" s="5">
        <f>ROUND(N5309^(3/2)/O5309/SQRT(2*1.28*M5309)*100,0)</f>
        <v>44</v>
      </c>
      <c r="Q5309" s="4">
        <f>E5309/D5309</f>
        <v>0.88235294117647067</v>
      </c>
      <c r="R5309" s="1">
        <f>ROUND(L5309^(3/2)/K5309*100*SQRT(2/PI()),0)</f>
        <v>51</v>
      </c>
      <c r="S5309" s="1" t="str">
        <f>IF(AND(R5309&gt;=R5308,R5309&gt;R5310),"YES","NO")</f>
        <v>NO</v>
      </c>
      <c r="T5309" s="1">
        <f>IF(C5309&lt;C5308,0,IF(T5308=1,1,IF(S5309="YES",1,0)))</f>
        <v>1</v>
      </c>
      <c r="U5309" s="1" t="str">
        <f>IF(AND(T5308=0,T5309=1),"YES","NO")</f>
        <v>NO</v>
      </c>
    </row>
    <row r="5310" spans="1:21" x14ac:dyDescent="0.3">
      <c r="A5310" s="1">
        <v>5310</v>
      </c>
      <c r="B5310" s="1">
        <v>334</v>
      </c>
      <c r="C5310" s="1">
        <v>32000</v>
      </c>
      <c r="D5310" s="1">
        <v>5.0999999999999996</v>
      </c>
      <c r="E5310" s="1">
        <v>4.5</v>
      </c>
      <c r="F5310" s="1">
        <v>2</v>
      </c>
      <c r="G5310" s="1" t="s">
        <v>4</v>
      </c>
      <c r="H5310" s="1">
        <v>4.32</v>
      </c>
      <c r="I5310" s="1">
        <v>2.63</v>
      </c>
      <c r="J5310" s="1">
        <v>5.18</v>
      </c>
      <c r="K5310" s="1">
        <v>0.28999999999999998</v>
      </c>
      <c r="L5310" s="1">
        <v>0.2</v>
      </c>
      <c r="M5310" s="3">
        <f>PI()*(D5310*0.0254)^2/4</f>
        <v>1.3179461531325916E-2</v>
      </c>
      <c r="N5310" s="1">
        <f>ROUND(H5310*4.45,0)</f>
        <v>19</v>
      </c>
      <c r="O5310" s="1">
        <f>I5310*745.7</f>
        <v>1961.191</v>
      </c>
      <c r="P5310" s="5">
        <f>ROUND(N5310^(3/2)/O5310/SQRT(2*1.28*M5310)*100,0)</f>
        <v>23</v>
      </c>
      <c r="Q5310" s="4">
        <f>E5310/D5310</f>
        <v>0.88235294117647067</v>
      </c>
      <c r="R5310" s="1">
        <f>ROUND(L5310^(3/2)/K5310*100*SQRT(2/PI()),0)</f>
        <v>25</v>
      </c>
      <c r="S5310" s="1" t="str">
        <f>IF(AND(R5310&gt;=R5309,R5310&gt;R5311),"YES","NO")</f>
        <v>NO</v>
      </c>
      <c r="T5310" s="1">
        <f>IF(C5310&lt;C5309,0,IF(T5309=1,1,IF(S5310="YES",1,0)))</f>
        <v>1</v>
      </c>
      <c r="U5310" s="1" t="str">
        <f>IF(AND(T5309=0,T5310=1),"YES","NO")</f>
        <v>NO</v>
      </c>
    </row>
    <row r="5311" spans="1:21" x14ac:dyDescent="0.3">
      <c r="A5311" s="1">
        <v>5311</v>
      </c>
      <c r="B5311" s="1">
        <v>334</v>
      </c>
      <c r="C5311" s="1">
        <v>33000</v>
      </c>
      <c r="D5311" s="1">
        <v>5.0999999999999996</v>
      </c>
      <c r="E5311" s="1">
        <v>4.5</v>
      </c>
      <c r="F5311" s="1">
        <v>2</v>
      </c>
      <c r="G5311" s="1" t="s">
        <v>4</v>
      </c>
      <c r="H5311" s="1">
        <v>4.6399999999999997</v>
      </c>
      <c r="I5311" s="1">
        <v>3.08</v>
      </c>
      <c r="J5311" s="1">
        <v>5.89</v>
      </c>
      <c r="K5311" s="1">
        <v>0.31</v>
      </c>
      <c r="L5311" s="1">
        <v>0.2</v>
      </c>
      <c r="M5311" s="3">
        <f>PI()*(D5311*0.0254)^2/4</f>
        <v>1.3179461531325916E-2</v>
      </c>
      <c r="N5311" s="1">
        <f>ROUND(H5311*4.45,0)</f>
        <v>21</v>
      </c>
      <c r="O5311" s="1">
        <f>I5311*745.7</f>
        <v>2296.7560000000003</v>
      </c>
      <c r="P5311" s="5">
        <f>ROUND(N5311^(3/2)/O5311/SQRT(2*1.28*M5311)*100,0)</f>
        <v>23</v>
      </c>
      <c r="Q5311" s="4">
        <f>E5311/D5311</f>
        <v>0.88235294117647067</v>
      </c>
      <c r="R5311" s="1">
        <f>ROUND(L5311^(3/2)/K5311*100*SQRT(2/PI()),0)</f>
        <v>23</v>
      </c>
      <c r="S5311" s="1" t="str">
        <f>IF(AND(R5311&gt;=R5310,R5311&gt;R5312),"YES","NO")</f>
        <v>NO</v>
      </c>
      <c r="T5311" s="1">
        <f>IF(C5311&lt;C5310,0,IF(T5310=1,1,IF(S5311="YES",1,0)))</f>
        <v>1</v>
      </c>
      <c r="U5311" s="1" t="str">
        <f>IF(AND(T5310=0,T5311=1),"YES","NO")</f>
        <v>NO</v>
      </c>
    </row>
    <row r="5312" spans="1:21" x14ac:dyDescent="0.3">
      <c r="A5312" s="1">
        <v>5312</v>
      </c>
      <c r="B5312" s="1">
        <v>335</v>
      </c>
      <c r="C5312" s="1">
        <v>6000</v>
      </c>
      <c r="D5312" s="1">
        <v>5.25</v>
      </c>
      <c r="E5312" s="1">
        <v>4.75</v>
      </c>
      <c r="F5312" s="1">
        <v>2</v>
      </c>
      <c r="G5312" s="1" t="s">
        <v>4</v>
      </c>
      <c r="H5312" s="1">
        <v>0.1</v>
      </c>
      <c r="I5312" s="1">
        <v>0.01</v>
      </c>
      <c r="J5312" s="1">
        <v>0.05</v>
      </c>
      <c r="K5312" s="1">
        <v>7.0000000000000007E-2</v>
      </c>
      <c r="L5312" s="1">
        <v>0.12</v>
      </c>
      <c r="M5312" s="3">
        <f>PI()*(D5312*0.0254)^2/4</f>
        <v>1.3966124892624781E-2</v>
      </c>
      <c r="N5312" s="1">
        <f>ROUND(H5312*4.45,0)</f>
        <v>0</v>
      </c>
      <c r="O5312" s="1">
        <f>I5312*745.7</f>
        <v>7.4570000000000007</v>
      </c>
      <c r="P5312" s="5">
        <f>ROUND(N5312^(3/2)/O5312/SQRT(2*1.28*M5312)*100,0)</f>
        <v>0</v>
      </c>
      <c r="Q5312" s="4">
        <f>E5312/D5312</f>
        <v>0.90476190476190477</v>
      </c>
      <c r="R5312" s="1">
        <f>ROUND(L5312^(3/2)/K5312*100*SQRT(2/PI()),0)</f>
        <v>47</v>
      </c>
      <c r="S5312" s="1" t="str">
        <f>IF(AND(R5312&gt;=R5311,R5312&gt;R5313),"YES","NO")</f>
        <v>NO</v>
      </c>
      <c r="T5312" s="1">
        <f>IF(C5312&lt;C5311,0,IF(T5311=1,1,IF(S5312="YES",1,0)))</f>
        <v>0</v>
      </c>
      <c r="U5312" s="1" t="str">
        <f>IF(AND(T5311=0,T5312=1),"YES","NO")</f>
        <v>NO</v>
      </c>
    </row>
    <row r="5313" spans="1:21" x14ac:dyDescent="0.3">
      <c r="A5313" s="1">
        <v>5313</v>
      </c>
      <c r="B5313" s="1">
        <v>335</v>
      </c>
      <c r="C5313" s="1">
        <v>7000</v>
      </c>
      <c r="D5313" s="1">
        <v>5.25</v>
      </c>
      <c r="E5313" s="1">
        <v>4.75</v>
      </c>
      <c r="F5313" s="1">
        <v>2</v>
      </c>
      <c r="G5313" s="1" t="s">
        <v>4</v>
      </c>
      <c r="H5313" s="1">
        <v>0.14000000000000001</v>
      </c>
      <c r="I5313" s="1">
        <v>0.01</v>
      </c>
      <c r="J5313" s="1">
        <v>7.0000000000000007E-2</v>
      </c>
      <c r="K5313" s="1">
        <v>7.0000000000000007E-2</v>
      </c>
      <c r="L5313" s="1">
        <v>0.12</v>
      </c>
      <c r="M5313" s="3">
        <f>PI()*(D5313*0.0254)^2/4</f>
        <v>1.3966124892624781E-2</v>
      </c>
      <c r="N5313" s="1">
        <f>ROUND(H5313*4.45,0)</f>
        <v>1</v>
      </c>
      <c r="O5313" s="1">
        <f>I5313*745.7</f>
        <v>7.4570000000000007</v>
      </c>
      <c r="P5313" s="5">
        <f>ROUND(N5313^(3/2)/O5313/SQRT(2*1.28*M5313)*100,0)</f>
        <v>71</v>
      </c>
      <c r="Q5313" s="4">
        <f>E5313/D5313</f>
        <v>0.90476190476190477</v>
      </c>
      <c r="R5313" s="1">
        <f>ROUND(L5313^(3/2)/K5313*100*SQRT(2/PI()),0)</f>
        <v>47</v>
      </c>
      <c r="S5313" s="1" t="str">
        <f>IF(AND(R5313&gt;=R5312,R5313&gt;R5314),"YES","NO")</f>
        <v>NO</v>
      </c>
      <c r="T5313" s="1">
        <f>IF(C5313&lt;C5312,0,IF(T5312=1,1,IF(S5313="YES",1,0)))</f>
        <v>0</v>
      </c>
      <c r="U5313" s="1" t="str">
        <f>IF(AND(T5312=0,T5313=1),"YES","NO")</f>
        <v>NO</v>
      </c>
    </row>
    <row r="5314" spans="1:21" x14ac:dyDescent="0.3">
      <c r="A5314" s="1">
        <v>5314</v>
      </c>
      <c r="B5314" s="1">
        <v>335</v>
      </c>
      <c r="C5314" s="1">
        <v>8000</v>
      </c>
      <c r="D5314" s="1">
        <v>5.25</v>
      </c>
      <c r="E5314" s="1">
        <v>4.75</v>
      </c>
      <c r="F5314" s="1">
        <v>2</v>
      </c>
      <c r="G5314" s="1" t="s">
        <v>4</v>
      </c>
      <c r="H5314" s="1">
        <v>0.19</v>
      </c>
      <c r="I5314" s="1">
        <v>0.01</v>
      </c>
      <c r="J5314" s="1">
        <v>0.09</v>
      </c>
      <c r="K5314" s="1">
        <v>7.0000000000000007E-2</v>
      </c>
      <c r="L5314" s="1">
        <v>0.12</v>
      </c>
      <c r="M5314" s="3">
        <f>PI()*(D5314*0.0254)^2/4</f>
        <v>1.3966124892624781E-2</v>
      </c>
      <c r="N5314" s="1">
        <f>ROUND(H5314*4.45,0)</f>
        <v>1</v>
      </c>
      <c r="O5314" s="1">
        <f>I5314*745.7</f>
        <v>7.4570000000000007</v>
      </c>
      <c r="P5314" s="5">
        <f>ROUND(N5314^(3/2)/O5314/SQRT(2*1.28*M5314)*100,0)</f>
        <v>71</v>
      </c>
      <c r="Q5314" s="4">
        <f>E5314/D5314</f>
        <v>0.90476190476190477</v>
      </c>
      <c r="R5314" s="1">
        <f>ROUND(L5314^(3/2)/K5314*100*SQRT(2/PI()),0)</f>
        <v>47</v>
      </c>
      <c r="S5314" s="1" t="str">
        <f>IF(AND(R5314&gt;=R5313,R5314&gt;R5315),"YES","NO")</f>
        <v>NO</v>
      </c>
      <c r="T5314" s="1">
        <f>IF(C5314&lt;C5313,0,IF(T5313=1,1,IF(S5314="YES",1,0)))</f>
        <v>0</v>
      </c>
      <c r="U5314" s="1" t="str">
        <f>IF(AND(T5313=0,T5314=1),"YES","NO")</f>
        <v>NO</v>
      </c>
    </row>
    <row r="5315" spans="1:21" x14ac:dyDescent="0.3">
      <c r="A5315" s="1">
        <v>5315</v>
      </c>
      <c r="B5315" s="1">
        <v>335</v>
      </c>
      <c r="C5315" s="1">
        <v>9000</v>
      </c>
      <c r="D5315" s="1">
        <v>5.25</v>
      </c>
      <c r="E5315" s="1">
        <v>4.75</v>
      </c>
      <c r="F5315" s="1">
        <v>2</v>
      </c>
      <c r="G5315" s="1" t="s">
        <v>4</v>
      </c>
      <c r="H5315" s="1">
        <v>0.24</v>
      </c>
      <c r="I5315" s="1">
        <v>0.02</v>
      </c>
      <c r="J5315" s="1">
        <v>0.11</v>
      </c>
      <c r="K5315" s="1">
        <v>7.0000000000000007E-2</v>
      </c>
      <c r="L5315" s="1">
        <v>0.12</v>
      </c>
      <c r="M5315" s="3">
        <f>PI()*(D5315*0.0254)^2/4</f>
        <v>1.3966124892624781E-2</v>
      </c>
      <c r="N5315" s="1">
        <f>ROUND(H5315*4.45,0)</f>
        <v>1</v>
      </c>
      <c r="O5315" s="1">
        <f>I5315*745.7</f>
        <v>14.914000000000001</v>
      </c>
      <c r="P5315" s="5">
        <f>ROUND(N5315^(3/2)/O5315/SQRT(2*1.28*M5315)*100,0)</f>
        <v>35</v>
      </c>
      <c r="Q5315" s="4">
        <f>E5315/D5315</f>
        <v>0.90476190476190477</v>
      </c>
      <c r="R5315" s="1">
        <f>ROUND(L5315^(3/2)/K5315*100*SQRT(2/PI()),0)</f>
        <v>47</v>
      </c>
      <c r="S5315" s="1" t="str">
        <f>IF(AND(R5315&gt;=R5314,R5315&gt;R5316),"YES","NO")</f>
        <v>NO</v>
      </c>
      <c r="T5315" s="1">
        <f>IF(C5315&lt;C5314,0,IF(T5314=1,1,IF(S5315="YES",1,0)))</f>
        <v>0</v>
      </c>
      <c r="U5315" s="1" t="str">
        <f>IF(AND(T5314=0,T5315=1),"YES","NO")</f>
        <v>NO</v>
      </c>
    </row>
    <row r="5316" spans="1:21" x14ac:dyDescent="0.3">
      <c r="A5316" s="1">
        <v>5316</v>
      </c>
      <c r="B5316" s="1">
        <v>335</v>
      </c>
      <c r="C5316" s="1">
        <v>10000</v>
      </c>
      <c r="D5316" s="1">
        <v>5.25</v>
      </c>
      <c r="E5316" s="1">
        <v>4.75</v>
      </c>
      <c r="F5316" s="1">
        <v>2</v>
      </c>
      <c r="G5316" s="1" t="s">
        <v>4</v>
      </c>
      <c r="H5316" s="1">
        <v>0.28999999999999998</v>
      </c>
      <c r="I5316" s="1">
        <v>0.02</v>
      </c>
      <c r="J5316" s="1">
        <v>0.14000000000000001</v>
      </c>
      <c r="K5316" s="1">
        <v>7.0000000000000007E-2</v>
      </c>
      <c r="L5316" s="1">
        <v>0.12</v>
      </c>
      <c r="M5316" s="3">
        <f>PI()*(D5316*0.0254)^2/4</f>
        <v>1.3966124892624781E-2</v>
      </c>
      <c r="N5316" s="1">
        <f>ROUND(H5316*4.45,0)</f>
        <v>1</v>
      </c>
      <c r="O5316" s="1">
        <f>I5316*745.7</f>
        <v>14.914000000000001</v>
      </c>
      <c r="P5316" s="5">
        <f>ROUND(N5316^(3/2)/O5316/SQRT(2*1.28*M5316)*100,0)</f>
        <v>35</v>
      </c>
      <c r="Q5316" s="4">
        <f>E5316/D5316</f>
        <v>0.90476190476190477</v>
      </c>
      <c r="R5316" s="1">
        <f>ROUND(L5316^(3/2)/K5316*100*SQRT(2/PI()),0)</f>
        <v>47</v>
      </c>
      <c r="S5316" s="1" t="str">
        <f>IF(AND(R5316&gt;=R5315,R5316&gt;R5317),"YES","NO")</f>
        <v>NO</v>
      </c>
      <c r="T5316" s="1">
        <f>IF(C5316&lt;C5315,0,IF(T5315=1,1,IF(S5316="YES",1,0)))</f>
        <v>0</v>
      </c>
      <c r="U5316" s="1" t="str">
        <f>IF(AND(T5315=0,T5316=1),"YES","NO")</f>
        <v>NO</v>
      </c>
    </row>
    <row r="5317" spans="1:21" x14ac:dyDescent="0.3">
      <c r="A5317" s="1">
        <v>5317</v>
      </c>
      <c r="B5317" s="1">
        <v>335</v>
      </c>
      <c r="C5317" s="1">
        <v>11000</v>
      </c>
      <c r="D5317" s="1">
        <v>5.25</v>
      </c>
      <c r="E5317" s="1">
        <v>4.75</v>
      </c>
      <c r="F5317" s="1">
        <v>2</v>
      </c>
      <c r="G5317" s="1" t="s">
        <v>4</v>
      </c>
      <c r="H5317" s="1">
        <v>0.35</v>
      </c>
      <c r="I5317" s="1">
        <v>0.03</v>
      </c>
      <c r="J5317" s="1">
        <v>0.17</v>
      </c>
      <c r="K5317" s="1">
        <v>7.0000000000000007E-2</v>
      </c>
      <c r="L5317" s="1">
        <v>0.12</v>
      </c>
      <c r="M5317" s="3">
        <f>PI()*(D5317*0.0254)^2/4</f>
        <v>1.3966124892624781E-2</v>
      </c>
      <c r="N5317" s="1">
        <f>ROUND(H5317*4.45,0)</f>
        <v>2</v>
      </c>
      <c r="O5317" s="1">
        <f>I5317*745.7</f>
        <v>22.371000000000002</v>
      </c>
      <c r="P5317" s="5">
        <f>ROUND(N5317^(3/2)/O5317/SQRT(2*1.28*M5317)*100,0)</f>
        <v>67</v>
      </c>
      <c r="Q5317" s="4">
        <f>E5317/D5317</f>
        <v>0.90476190476190477</v>
      </c>
      <c r="R5317" s="1">
        <f>ROUND(L5317^(3/2)/K5317*100*SQRT(2/PI()),0)</f>
        <v>47</v>
      </c>
      <c r="S5317" s="1" t="str">
        <f>IF(AND(R5317&gt;=R5316,R5317&gt;R5318),"YES","NO")</f>
        <v>NO</v>
      </c>
      <c r="T5317" s="1">
        <f>IF(C5317&lt;C5316,0,IF(T5316=1,1,IF(S5317="YES",1,0)))</f>
        <v>0</v>
      </c>
      <c r="U5317" s="1" t="str">
        <f>IF(AND(T5316=0,T5317=1),"YES","NO")</f>
        <v>NO</v>
      </c>
    </row>
    <row r="5318" spans="1:21" x14ac:dyDescent="0.3">
      <c r="A5318" s="1">
        <v>5318</v>
      </c>
      <c r="B5318" s="1">
        <v>335</v>
      </c>
      <c r="C5318" s="1">
        <v>12000</v>
      </c>
      <c r="D5318" s="1">
        <v>5.25</v>
      </c>
      <c r="E5318" s="1">
        <v>4.75</v>
      </c>
      <c r="F5318" s="1">
        <v>2</v>
      </c>
      <c r="G5318" s="1" t="s">
        <v>4</v>
      </c>
      <c r="H5318" s="1">
        <v>0.42</v>
      </c>
      <c r="I5318" s="1">
        <v>0.04</v>
      </c>
      <c r="J5318" s="1">
        <v>0.2</v>
      </c>
      <c r="K5318" s="1">
        <v>7.0000000000000007E-2</v>
      </c>
      <c r="L5318" s="1">
        <v>0.12</v>
      </c>
      <c r="M5318" s="3">
        <f>PI()*(D5318*0.0254)^2/4</f>
        <v>1.3966124892624781E-2</v>
      </c>
      <c r="N5318" s="1">
        <f>ROUND(H5318*4.45,0)</f>
        <v>2</v>
      </c>
      <c r="O5318" s="1">
        <f>I5318*745.7</f>
        <v>29.828000000000003</v>
      </c>
      <c r="P5318" s="5">
        <f>ROUND(N5318^(3/2)/O5318/SQRT(2*1.28*M5318)*100,0)</f>
        <v>50</v>
      </c>
      <c r="Q5318" s="4">
        <f>E5318/D5318</f>
        <v>0.90476190476190477</v>
      </c>
      <c r="R5318" s="1">
        <f>ROUND(L5318^(3/2)/K5318*100*SQRT(2/PI()),0)</f>
        <v>47</v>
      </c>
      <c r="S5318" s="1" t="str">
        <f>IF(AND(R5318&gt;=R5317,R5318&gt;R5319),"YES","NO")</f>
        <v>NO</v>
      </c>
      <c r="T5318" s="1">
        <f>IF(C5318&lt;C5317,0,IF(T5317=1,1,IF(S5318="YES",1,0)))</f>
        <v>0</v>
      </c>
      <c r="U5318" s="1" t="str">
        <f>IF(AND(T5317=0,T5318=1),"YES","NO")</f>
        <v>NO</v>
      </c>
    </row>
    <row r="5319" spans="1:21" x14ac:dyDescent="0.3">
      <c r="A5319" s="1">
        <v>5319</v>
      </c>
      <c r="B5319" s="1">
        <v>335</v>
      </c>
      <c r="C5319" s="1">
        <v>13000</v>
      </c>
      <c r="D5319" s="1">
        <v>5.25</v>
      </c>
      <c r="E5319" s="1">
        <v>4.75</v>
      </c>
      <c r="F5319" s="1">
        <v>2</v>
      </c>
      <c r="G5319" s="1" t="s">
        <v>4</v>
      </c>
      <c r="H5319" s="1">
        <v>0.5</v>
      </c>
      <c r="I5319" s="1">
        <v>0.05</v>
      </c>
      <c r="J5319" s="1">
        <v>0.24</v>
      </c>
      <c r="K5319" s="1">
        <v>7.0000000000000007E-2</v>
      </c>
      <c r="L5319" s="1">
        <v>0.12</v>
      </c>
      <c r="M5319" s="3">
        <f>PI()*(D5319*0.0254)^2/4</f>
        <v>1.3966124892624781E-2</v>
      </c>
      <c r="N5319" s="1">
        <f>ROUND(H5319*4.45,0)</f>
        <v>2</v>
      </c>
      <c r="O5319" s="1">
        <f>I5319*745.7</f>
        <v>37.285000000000004</v>
      </c>
      <c r="P5319" s="5">
        <f>ROUND(N5319^(3/2)/O5319/SQRT(2*1.28*M5319)*100,0)</f>
        <v>40</v>
      </c>
      <c r="Q5319" s="4">
        <f>E5319/D5319</f>
        <v>0.90476190476190477</v>
      </c>
      <c r="R5319" s="1">
        <f>ROUND(L5319^(3/2)/K5319*100*SQRT(2/PI()),0)</f>
        <v>47</v>
      </c>
      <c r="S5319" s="1" t="str">
        <f>IF(AND(R5319&gt;=R5318,R5319&gt;R5320),"YES","NO")</f>
        <v>NO</v>
      </c>
      <c r="T5319" s="1">
        <f>IF(C5319&lt;C5318,0,IF(T5318=1,1,IF(S5319="YES",1,0)))</f>
        <v>0</v>
      </c>
      <c r="U5319" s="1" t="str">
        <f>IF(AND(T5318=0,T5319=1),"YES","NO")</f>
        <v>NO</v>
      </c>
    </row>
    <row r="5320" spans="1:21" x14ac:dyDescent="0.3">
      <c r="A5320" s="1">
        <v>5320</v>
      </c>
      <c r="B5320" s="1">
        <v>335</v>
      </c>
      <c r="C5320" s="1">
        <v>13999</v>
      </c>
      <c r="D5320" s="1">
        <v>5.25</v>
      </c>
      <c r="E5320" s="1">
        <v>4.75</v>
      </c>
      <c r="F5320" s="1">
        <v>2</v>
      </c>
      <c r="G5320" s="1" t="s">
        <v>4</v>
      </c>
      <c r="H5320" s="1">
        <v>0.56999999999999995</v>
      </c>
      <c r="I5320" s="1">
        <v>0.06</v>
      </c>
      <c r="J5320" s="1">
        <v>0.28000000000000003</v>
      </c>
      <c r="K5320" s="1">
        <v>7.0000000000000007E-2</v>
      </c>
      <c r="L5320" s="1">
        <v>0.12</v>
      </c>
      <c r="M5320" s="3">
        <f>PI()*(D5320*0.0254)^2/4</f>
        <v>1.3966124892624781E-2</v>
      </c>
      <c r="N5320" s="1">
        <f>ROUND(H5320*4.45,0)</f>
        <v>3</v>
      </c>
      <c r="O5320" s="1">
        <f>I5320*745.7</f>
        <v>44.742000000000004</v>
      </c>
      <c r="P5320" s="5">
        <f>ROUND(N5320^(3/2)/O5320/SQRT(2*1.28*M5320)*100,0)</f>
        <v>61</v>
      </c>
      <c r="Q5320" s="4">
        <f>E5320/D5320</f>
        <v>0.90476190476190477</v>
      </c>
      <c r="R5320" s="1">
        <f>ROUND(L5320^(3/2)/K5320*100*SQRT(2/PI()),0)</f>
        <v>47</v>
      </c>
      <c r="S5320" s="1" t="str">
        <f>IF(AND(R5320&gt;=R5319,R5320&gt;R5321),"YES","NO")</f>
        <v>NO</v>
      </c>
      <c r="T5320" s="1">
        <f>IF(C5320&lt;C5319,0,IF(T5319=1,1,IF(S5320="YES",1,0)))</f>
        <v>0</v>
      </c>
      <c r="U5320" s="1" t="str">
        <f>IF(AND(T5319=0,T5320=1),"YES","NO")</f>
        <v>NO</v>
      </c>
    </row>
    <row r="5321" spans="1:21" x14ac:dyDescent="0.3">
      <c r="A5321" s="1">
        <v>5321</v>
      </c>
      <c r="B5321" s="1">
        <v>335</v>
      </c>
      <c r="C5321" s="1">
        <v>15000</v>
      </c>
      <c r="D5321" s="1">
        <v>5.25</v>
      </c>
      <c r="E5321" s="1">
        <v>4.75</v>
      </c>
      <c r="F5321" s="1">
        <v>2</v>
      </c>
      <c r="G5321" s="1" t="s">
        <v>4</v>
      </c>
      <c r="H5321" s="1">
        <v>0.66</v>
      </c>
      <c r="I5321" s="1">
        <v>0.08</v>
      </c>
      <c r="J5321" s="1">
        <v>0.32</v>
      </c>
      <c r="K5321" s="1">
        <v>7.0000000000000007E-2</v>
      </c>
      <c r="L5321" s="1">
        <v>0.12</v>
      </c>
      <c r="M5321" s="3">
        <f>PI()*(D5321*0.0254)^2/4</f>
        <v>1.3966124892624781E-2</v>
      </c>
      <c r="N5321" s="1">
        <f>ROUND(H5321*4.45,0)</f>
        <v>3</v>
      </c>
      <c r="O5321" s="1">
        <f>I5321*745.7</f>
        <v>59.656000000000006</v>
      </c>
      <c r="P5321" s="5">
        <f>ROUND(N5321^(3/2)/O5321/SQRT(2*1.28*M5321)*100,0)</f>
        <v>46</v>
      </c>
      <c r="Q5321" s="4">
        <f>E5321/D5321</f>
        <v>0.90476190476190477</v>
      </c>
      <c r="R5321" s="1">
        <f>ROUND(L5321^(3/2)/K5321*100*SQRT(2/PI()),0)</f>
        <v>47</v>
      </c>
      <c r="S5321" s="1" t="str">
        <f>IF(AND(R5321&gt;=R5320,R5321&gt;R5322),"YES","NO")</f>
        <v>NO</v>
      </c>
      <c r="T5321" s="1">
        <f>IF(C5321&lt;C5320,0,IF(T5320=1,1,IF(S5321="YES",1,0)))</f>
        <v>0</v>
      </c>
      <c r="U5321" s="1" t="str">
        <f>IF(AND(T5320=0,T5321=1),"YES","NO")</f>
        <v>NO</v>
      </c>
    </row>
    <row r="5322" spans="1:21" x14ac:dyDescent="0.3">
      <c r="A5322" s="1">
        <v>5322</v>
      </c>
      <c r="B5322" s="1">
        <v>335</v>
      </c>
      <c r="C5322" s="1">
        <v>16000</v>
      </c>
      <c r="D5322" s="1">
        <v>5.25</v>
      </c>
      <c r="E5322" s="1">
        <v>4.75</v>
      </c>
      <c r="F5322" s="1">
        <v>2</v>
      </c>
      <c r="G5322" s="1" t="s">
        <v>4</v>
      </c>
      <c r="H5322" s="1">
        <v>0.75</v>
      </c>
      <c r="I5322" s="1">
        <v>0.09</v>
      </c>
      <c r="J5322" s="1">
        <v>0.36</v>
      </c>
      <c r="K5322" s="1">
        <v>7.0000000000000007E-2</v>
      </c>
      <c r="L5322" s="1">
        <v>0.12</v>
      </c>
      <c r="M5322" s="3">
        <f>PI()*(D5322*0.0254)^2/4</f>
        <v>1.3966124892624781E-2</v>
      </c>
      <c r="N5322" s="1">
        <f>ROUND(H5322*4.45,0)</f>
        <v>3</v>
      </c>
      <c r="O5322" s="1">
        <f>I5322*745.7</f>
        <v>67.113</v>
      </c>
      <c r="P5322" s="5">
        <f>ROUND(N5322^(3/2)/O5322/SQRT(2*1.28*M5322)*100,0)</f>
        <v>41</v>
      </c>
      <c r="Q5322" s="4">
        <f>E5322/D5322</f>
        <v>0.90476190476190477</v>
      </c>
      <c r="R5322" s="1">
        <f>ROUND(L5322^(3/2)/K5322*100*SQRT(2/PI()),0)</f>
        <v>47</v>
      </c>
      <c r="S5322" s="1" t="str">
        <f>IF(AND(R5322&gt;=R5321,R5322&gt;R5323),"YES","NO")</f>
        <v>NO</v>
      </c>
      <c r="T5322" s="1">
        <f>IF(C5322&lt;C5321,0,IF(T5321=1,1,IF(S5322="YES",1,0)))</f>
        <v>0</v>
      </c>
      <c r="U5322" s="1" t="str">
        <f>IF(AND(T5321=0,T5322=1),"YES","NO")</f>
        <v>NO</v>
      </c>
    </row>
    <row r="5323" spans="1:21" x14ac:dyDescent="0.3">
      <c r="A5323" s="1">
        <v>5323</v>
      </c>
      <c r="B5323" s="1">
        <v>335</v>
      </c>
      <c r="C5323" s="1">
        <v>17000</v>
      </c>
      <c r="D5323" s="1">
        <v>5.25</v>
      </c>
      <c r="E5323" s="1">
        <v>4.75</v>
      </c>
      <c r="F5323" s="1">
        <v>2</v>
      </c>
      <c r="G5323" s="1" t="s">
        <v>4</v>
      </c>
      <c r="H5323" s="1">
        <v>0.85</v>
      </c>
      <c r="I5323" s="1">
        <v>0.11</v>
      </c>
      <c r="J5323" s="1">
        <v>0.41</v>
      </c>
      <c r="K5323" s="1">
        <v>7.0000000000000007E-2</v>
      </c>
      <c r="L5323" s="1">
        <v>0.12</v>
      </c>
      <c r="M5323" s="3">
        <f>PI()*(D5323*0.0254)^2/4</f>
        <v>1.3966124892624781E-2</v>
      </c>
      <c r="N5323" s="1">
        <f>ROUND(H5323*4.45,0)</f>
        <v>4</v>
      </c>
      <c r="O5323" s="1">
        <f>I5323*745.7</f>
        <v>82.027000000000001</v>
      </c>
      <c r="P5323" s="5">
        <f>ROUND(N5323^(3/2)/O5323/SQRT(2*1.28*M5323)*100,0)</f>
        <v>52</v>
      </c>
      <c r="Q5323" s="4">
        <f>E5323/D5323</f>
        <v>0.90476190476190477</v>
      </c>
      <c r="R5323" s="1">
        <f>ROUND(L5323^(3/2)/K5323*100*SQRT(2/PI()),0)</f>
        <v>47</v>
      </c>
      <c r="S5323" s="1" t="str">
        <f>IF(AND(R5323&gt;=R5322,R5323&gt;R5324),"YES","NO")</f>
        <v>NO</v>
      </c>
      <c r="T5323" s="1">
        <f>IF(C5323&lt;C5322,0,IF(T5322=1,1,IF(S5323="YES",1,0)))</f>
        <v>0</v>
      </c>
      <c r="U5323" s="1" t="str">
        <f>IF(AND(T5322=0,T5323=1),"YES","NO")</f>
        <v>NO</v>
      </c>
    </row>
    <row r="5324" spans="1:21" x14ac:dyDescent="0.3">
      <c r="A5324" s="1">
        <v>5324</v>
      </c>
      <c r="B5324" s="1">
        <v>335</v>
      </c>
      <c r="C5324" s="1">
        <v>18000</v>
      </c>
      <c r="D5324" s="1">
        <v>5.25</v>
      </c>
      <c r="E5324" s="1">
        <v>4.75</v>
      </c>
      <c r="F5324" s="1">
        <v>2</v>
      </c>
      <c r="G5324" s="1" t="s">
        <v>4</v>
      </c>
      <c r="H5324" s="1">
        <v>0.95</v>
      </c>
      <c r="I5324" s="1">
        <v>0.13</v>
      </c>
      <c r="J5324" s="1">
        <v>0.46</v>
      </c>
      <c r="K5324" s="1">
        <v>7.0000000000000007E-2</v>
      </c>
      <c r="L5324" s="1">
        <v>0.12</v>
      </c>
      <c r="M5324" s="3">
        <f>PI()*(D5324*0.0254)^2/4</f>
        <v>1.3966124892624781E-2</v>
      </c>
      <c r="N5324" s="1">
        <f>ROUND(H5324*4.45,0)</f>
        <v>4</v>
      </c>
      <c r="O5324" s="1">
        <f>I5324*745.7</f>
        <v>96.941000000000003</v>
      </c>
      <c r="P5324" s="5">
        <f>ROUND(N5324^(3/2)/O5324/SQRT(2*1.28*M5324)*100,0)</f>
        <v>44</v>
      </c>
      <c r="Q5324" s="4">
        <f>E5324/D5324</f>
        <v>0.90476190476190477</v>
      </c>
      <c r="R5324" s="1">
        <f>ROUND(L5324^(3/2)/K5324*100*SQRT(2/PI()),0)</f>
        <v>47</v>
      </c>
      <c r="S5324" s="1" t="str">
        <f>IF(AND(R5324&gt;=R5323,R5324&gt;R5325),"YES","NO")</f>
        <v>NO</v>
      </c>
      <c r="T5324" s="1">
        <f>IF(C5324&lt;C5323,0,IF(T5323=1,1,IF(S5324="YES",1,0)))</f>
        <v>0</v>
      </c>
      <c r="U5324" s="1" t="str">
        <f>IF(AND(T5323=0,T5324=1),"YES","NO")</f>
        <v>NO</v>
      </c>
    </row>
    <row r="5325" spans="1:21" x14ac:dyDescent="0.3">
      <c r="A5325" s="1">
        <v>5325</v>
      </c>
      <c r="B5325" s="1">
        <v>335</v>
      </c>
      <c r="C5325" s="1">
        <v>19000</v>
      </c>
      <c r="D5325" s="1">
        <v>5.25</v>
      </c>
      <c r="E5325" s="1">
        <v>4.75</v>
      </c>
      <c r="F5325" s="1">
        <v>2</v>
      </c>
      <c r="G5325" s="1" t="s">
        <v>4</v>
      </c>
      <c r="H5325" s="1">
        <v>1.06</v>
      </c>
      <c r="I5325" s="1">
        <v>0.16</v>
      </c>
      <c r="J5325" s="1">
        <v>0.51</v>
      </c>
      <c r="K5325" s="1">
        <v>7.0000000000000007E-2</v>
      </c>
      <c r="L5325" s="1">
        <v>0.12</v>
      </c>
      <c r="M5325" s="3">
        <f>PI()*(D5325*0.0254)^2/4</f>
        <v>1.3966124892624781E-2</v>
      </c>
      <c r="N5325" s="1">
        <f>ROUND(H5325*4.45,0)</f>
        <v>5</v>
      </c>
      <c r="O5325" s="1">
        <f>I5325*745.7</f>
        <v>119.31200000000001</v>
      </c>
      <c r="P5325" s="5">
        <f>ROUND(N5325^(3/2)/O5325/SQRT(2*1.28*M5325)*100,0)</f>
        <v>50</v>
      </c>
      <c r="Q5325" s="4">
        <f>E5325/D5325</f>
        <v>0.90476190476190477</v>
      </c>
      <c r="R5325" s="1">
        <f>ROUND(L5325^(3/2)/K5325*100*SQRT(2/PI()),0)</f>
        <v>47</v>
      </c>
      <c r="S5325" s="1" t="str">
        <f>IF(AND(R5325&gt;=R5324,R5325&gt;R5326),"YES","NO")</f>
        <v>NO</v>
      </c>
      <c r="T5325" s="1">
        <f>IF(C5325&lt;C5324,0,IF(T5324=1,1,IF(S5325="YES",1,0)))</f>
        <v>0</v>
      </c>
      <c r="U5325" s="1" t="str">
        <f>IF(AND(T5324=0,T5325=1),"YES","NO")</f>
        <v>NO</v>
      </c>
    </row>
    <row r="5326" spans="1:21" x14ac:dyDescent="0.3">
      <c r="A5326" s="1">
        <v>5326</v>
      </c>
      <c r="B5326" s="1">
        <v>335</v>
      </c>
      <c r="C5326" s="1">
        <v>20000</v>
      </c>
      <c r="D5326" s="1">
        <v>5.25</v>
      </c>
      <c r="E5326" s="1">
        <v>4.75</v>
      </c>
      <c r="F5326" s="1">
        <v>2</v>
      </c>
      <c r="G5326" s="1" t="s">
        <v>4</v>
      </c>
      <c r="H5326" s="1">
        <v>1.17</v>
      </c>
      <c r="I5326" s="1">
        <v>0.18</v>
      </c>
      <c r="J5326" s="1">
        <v>0.56000000000000005</v>
      </c>
      <c r="K5326" s="1">
        <v>7.0000000000000007E-2</v>
      </c>
      <c r="L5326" s="1">
        <v>0.12</v>
      </c>
      <c r="M5326" s="3">
        <f>PI()*(D5326*0.0254)^2/4</f>
        <v>1.3966124892624781E-2</v>
      </c>
      <c r="N5326" s="1">
        <f>ROUND(H5326*4.45,0)</f>
        <v>5</v>
      </c>
      <c r="O5326" s="1">
        <f>I5326*745.7</f>
        <v>134.226</v>
      </c>
      <c r="P5326" s="5">
        <f>ROUND(N5326^(3/2)/O5326/SQRT(2*1.28*M5326)*100,0)</f>
        <v>44</v>
      </c>
      <c r="Q5326" s="4">
        <f>E5326/D5326</f>
        <v>0.90476190476190477</v>
      </c>
      <c r="R5326" s="1">
        <f>ROUND(L5326^(3/2)/K5326*100*SQRT(2/PI()),0)</f>
        <v>47</v>
      </c>
      <c r="S5326" s="1" t="str">
        <f>IF(AND(R5326&gt;=R5325,R5326&gt;R5327),"YES","NO")</f>
        <v>NO</v>
      </c>
      <c r="T5326" s="1">
        <f>IF(C5326&lt;C5325,0,IF(T5325=1,1,IF(S5326="YES",1,0)))</f>
        <v>0</v>
      </c>
      <c r="U5326" s="1" t="str">
        <f>IF(AND(T5325=0,T5326=1),"YES","NO")</f>
        <v>NO</v>
      </c>
    </row>
    <row r="5327" spans="1:21" x14ac:dyDescent="0.3">
      <c r="A5327" s="1">
        <v>5327</v>
      </c>
      <c r="B5327" s="1">
        <v>335</v>
      </c>
      <c r="C5327" s="1">
        <v>21000</v>
      </c>
      <c r="D5327" s="1">
        <v>5.25</v>
      </c>
      <c r="E5327" s="1">
        <v>4.75</v>
      </c>
      <c r="F5327" s="1">
        <v>2</v>
      </c>
      <c r="G5327" s="1" t="s">
        <v>4</v>
      </c>
      <c r="H5327" s="1">
        <v>1.29</v>
      </c>
      <c r="I5327" s="1">
        <v>0.2</v>
      </c>
      <c r="J5327" s="1">
        <v>0.61</v>
      </c>
      <c r="K5327" s="1">
        <v>7.0000000000000007E-2</v>
      </c>
      <c r="L5327" s="1">
        <v>0.12</v>
      </c>
      <c r="M5327" s="3">
        <f>PI()*(D5327*0.0254)^2/4</f>
        <v>1.3966124892624781E-2</v>
      </c>
      <c r="N5327" s="1">
        <f>ROUND(H5327*4.45,0)</f>
        <v>6</v>
      </c>
      <c r="O5327" s="1">
        <f>I5327*745.7</f>
        <v>149.14000000000001</v>
      </c>
      <c r="P5327" s="5">
        <f>ROUND(N5327^(3/2)/O5327/SQRT(2*1.28*M5327)*100,0)</f>
        <v>52</v>
      </c>
      <c r="Q5327" s="4">
        <f>E5327/D5327</f>
        <v>0.90476190476190477</v>
      </c>
      <c r="R5327" s="1">
        <f>ROUND(L5327^(3/2)/K5327*100*SQRT(2/PI()),0)</f>
        <v>47</v>
      </c>
      <c r="S5327" s="1" t="str">
        <f>IF(AND(R5327&gt;=R5326,R5327&gt;R5328),"YES","NO")</f>
        <v>NO</v>
      </c>
      <c r="T5327" s="1">
        <f>IF(C5327&lt;C5326,0,IF(T5326=1,1,IF(S5327="YES",1,0)))</f>
        <v>0</v>
      </c>
      <c r="U5327" s="1" t="str">
        <f>IF(AND(T5326=0,T5327=1),"YES","NO")</f>
        <v>NO</v>
      </c>
    </row>
    <row r="5328" spans="1:21" x14ac:dyDescent="0.3">
      <c r="A5328" s="1">
        <v>5328</v>
      </c>
      <c r="B5328" s="1">
        <v>335</v>
      </c>
      <c r="C5328" s="1">
        <v>22000</v>
      </c>
      <c r="D5328" s="1">
        <v>5.25</v>
      </c>
      <c r="E5328" s="1">
        <v>4.75</v>
      </c>
      <c r="F5328" s="1">
        <v>2</v>
      </c>
      <c r="G5328" s="1" t="s">
        <v>4</v>
      </c>
      <c r="H5328" s="1">
        <v>1.41</v>
      </c>
      <c r="I5328" s="1">
        <v>0.23</v>
      </c>
      <c r="J5328" s="1">
        <v>0.66</v>
      </c>
      <c r="K5328" s="1">
        <v>7.0000000000000007E-2</v>
      </c>
      <c r="L5328" s="1">
        <v>0.12</v>
      </c>
      <c r="M5328" s="3">
        <f>PI()*(D5328*0.0254)^2/4</f>
        <v>1.3966124892624781E-2</v>
      </c>
      <c r="N5328" s="1">
        <f>ROUND(H5328*4.45,0)</f>
        <v>6</v>
      </c>
      <c r="O5328" s="1">
        <f>I5328*745.7</f>
        <v>171.51100000000002</v>
      </c>
      <c r="P5328" s="5">
        <f>ROUND(N5328^(3/2)/O5328/SQRT(2*1.28*M5328)*100,0)</f>
        <v>45</v>
      </c>
      <c r="Q5328" s="4">
        <f>E5328/D5328</f>
        <v>0.90476190476190477</v>
      </c>
      <c r="R5328" s="1">
        <f>ROUND(L5328^(3/2)/K5328*100*SQRT(2/PI()),0)</f>
        <v>47</v>
      </c>
      <c r="S5328" s="1" t="str">
        <f>IF(AND(R5328&gt;=R5327,R5328&gt;R5329),"YES","NO")</f>
        <v>NO</v>
      </c>
      <c r="T5328" s="1">
        <f>IF(C5328&lt;C5327,0,IF(T5327=1,1,IF(S5328="YES",1,0)))</f>
        <v>0</v>
      </c>
      <c r="U5328" s="1" t="str">
        <f>IF(AND(T5327=0,T5328=1),"YES","NO")</f>
        <v>NO</v>
      </c>
    </row>
    <row r="5329" spans="1:21" x14ac:dyDescent="0.3">
      <c r="A5329" s="1">
        <v>5329</v>
      </c>
      <c r="B5329" s="1">
        <v>335</v>
      </c>
      <c r="C5329" s="1">
        <v>23000</v>
      </c>
      <c r="D5329" s="1">
        <v>5.25</v>
      </c>
      <c r="E5329" s="1">
        <v>4.75</v>
      </c>
      <c r="F5329" s="1">
        <v>2</v>
      </c>
      <c r="G5329" s="1" t="s">
        <v>4</v>
      </c>
      <c r="H5329" s="1">
        <v>1.54</v>
      </c>
      <c r="I5329" s="1">
        <v>0.26</v>
      </c>
      <c r="J5329" s="1">
        <v>0.72</v>
      </c>
      <c r="K5329" s="1">
        <v>7.0000000000000007E-2</v>
      </c>
      <c r="L5329" s="1">
        <v>0.12</v>
      </c>
      <c r="M5329" s="3">
        <f>PI()*(D5329*0.0254)^2/4</f>
        <v>1.3966124892624781E-2</v>
      </c>
      <c r="N5329" s="1">
        <f>ROUND(H5329*4.45,0)</f>
        <v>7</v>
      </c>
      <c r="O5329" s="1">
        <f>I5329*745.7</f>
        <v>193.88200000000001</v>
      </c>
      <c r="P5329" s="5">
        <f>ROUND(N5329^(3/2)/O5329/SQRT(2*1.28*M5329)*100,0)</f>
        <v>51</v>
      </c>
      <c r="Q5329" s="4">
        <f>E5329/D5329</f>
        <v>0.90476190476190477</v>
      </c>
      <c r="R5329" s="1">
        <f>ROUND(L5329^(3/2)/K5329*100*SQRT(2/PI()),0)</f>
        <v>47</v>
      </c>
      <c r="S5329" s="1" t="str">
        <f>IF(AND(R5329&gt;=R5328,R5329&gt;R5330),"YES","NO")</f>
        <v>NO</v>
      </c>
      <c r="T5329" s="1">
        <f>IF(C5329&lt;C5328,0,IF(T5328=1,1,IF(S5329="YES",1,0)))</f>
        <v>0</v>
      </c>
      <c r="U5329" s="1" t="str">
        <f>IF(AND(T5328=0,T5329=1),"YES","NO")</f>
        <v>NO</v>
      </c>
    </row>
    <row r="5330" spans="1:21" x14ac:dyDescent="0.3">
      <c r="A5330" s="1">
        <v>5330</v>
      </c>
      <c r="B5330" s="1">
        <v>335</v>
      </c>
      <c r="C5330" s="1">
        <v>24000</v>
      </c>
      <c r="D5330" s="1">
        <v>5.25</v>
      </c>
      <c r="E5330" s="1">
        <v>4.75</v>
      </c>
      <c r="F5330" s="1">
        <v>2</v>
      </c>
      <c r="G5330" s="1" t="s">
        <v>4</v>
      </c>
      <c r="H5330" s="1">
        <v>1.68</v>
      </c>
      <c r="I5330" s="1">
        <v>0.28999999999999998</v>
      </c>
      <c r="J5330" s="1">
        <v>0.77</v>
      </c>
      <c r="K5330" s="1">
        <v>7.0000000000000007E-2</v>
      </c>
      <c r="L5330" s="1">
        <v>0.12</v>
      </c>
      <c r="M5330" s="3">
        <f>PI()*(D5330*0.0254)^2/4</f>
        <v>1.3966124892624781E-2</v>
      </c>
      <c r="N5330" s="1">
        <f>ROUND(H5330*4.45,0)</f>
        <v>7</v>
      </c>
      <c r="O5330" s="1">
        <f>I5330*745.7</f>
        <v>216.25299999999999</v>
      </c>
      <c r="P5330" s="5">
        <f>ROUND(N5330^(3/2)/O5330/SQRT(2*1.28*M5330)*100,0)</f>
        <v>45</v>
      </c>
      <c r="Q5330" s="4">
        <f>E5330/D5330</f>
        <v>0.90476190476190477</v>
      </c>
      <c r="R5330" s="1">
        <f>ROUND(L5330^(3/2)/K5330*100*SQRT(2/PI()),0)</f>
        <v>47</v>
      </c>
      <c r="S5330" s="1" t="str">
        <f>IF(AND(R5330&gt;=R5329,R5330&gt;R5331),"YES","NO")</f>
        <v>NO</v>
      </c>
      <c r="T5330" s="1">
        <f>IF(C5330&lt;C5329,0,IF(T5329=1,1,IF(S5330="YES",1,0)))</f>
        <v>0</v>
      </c>
      <c r="U5330" s="1" t="str">
        <f>IF(AND(T5329=0,T5330=1),"YES","NO")</f>
        <v>NO</v>
      </c>
    </row>
    <row r="5331" spans="1:21" x14ac:dyDescent="0.3">
      <c r="A5331" s="1">
        <v>5331</v>
      </c>
      <c r="B5331" s="1">
        <v>335</v>
      </c>
      <c r="C5331" s="1">
        <v>25000</v>
      </c>
      <c r="D5331" s="1">
        <v>5.25</v>
      </c>
      <c r="E5331" s="1">
        <v>4.75</v>
      </c>
      <c r="F5331" s="1">
        <v>2</v>
      </c>
      <c r="G5331" s="1" t="s">
        <v>4</v>
      </c>
      <c r="H5331" s="1">
        <v>1.82</v>
      </c>
      <c r="I5331" s="1">
        <v>0.33</v>
      </c>
      <c r="J5331" s="1">
        <v>0.83</v>
      </c>
      <c r="K5331" s="1">
        <v>7.0000000000000007E-2</v>
      </c>
      <c r="L5331" s="1">
        <v>0.12</v>
      </c>
      <c r="M5331" s="3">
        <f>PI()*(D5331*0.0254)^2/4</f>
        <v>1.3966124892624781E-2</v>
      </c>
      <c r="N5331" s="1">
        <f>ROUND(H5331*4.45,0)</f>
        <v>8</v>
      </c>
      <c r="O5331" s="1">
        <f>I5331*745.7</f>
        <v>246.08100000000002</v>
      </c>
      <c r="P5331" s="5">
        <f>ROUND(N5331^(3/2)/O5331/SQRT(2*1.28*M5331)*100,0)</f>
        <v>49</v>
      </c>
      <c r="Q5331" s="4">
        <f>E5331/D5331</f>
        <v>0.90476190476190477</v>
      </c>
      <c r="R5331" s="1">
        <f>ROUND(L5331^(3/2)/K5331*100*SQRT(2/PI()),0)</f>
        <v>47</v>
      </c>
      <c r="S5331" s="1" t="str">
        <f>IF(AND(R5331&gt;=R5330,R5331&gt;R5332),"YES","NO")</f>
        <v>NO</v>
      </c>
      <c r="T5331" s="1">
        <f>IF(C5331&lt;C5330,0,IF(T5330=1,1,IF(S5331="YES",1,0)))</f>
        <v>0</v>
      </c>
      <c r="U5331" s="1" t="str">
        <f>IF(AND(T5330=0,T5331=1),"YES","NO")</f>
        <v>NO</v>
      </c>
    </row>
    <row r="5332" spans="1:21" x14ac:dyDescent="0.3">
      <c r="A5332" s="1">
        <v>5332</v>
      </c>
      <c r="B5332" s="1">
        <v>335</v>
      </c>
      <c r="C5332" s="1">
        <v>26000</v>
      </c>
      <c r="D5332" s="1">
        <v>5.25</v>
      </c>
      <c r="E5332" s="1">
        <v>4.75</v>
      </c>
      <c r="F5332" s="1">
        <v>2</v>
      </c>
      <c r="G5332" s="1" t="s">
        <v>4</v>
      </c>
      <c r="H5332" s="1">
        <v>1.97</v>
      </c>
      <c r="I5332" s="1">
        <v>0.37</v>
      </c>
      <c r="J5332" s="1">
        <v>0.89</v>
      </c>
      <c r="K5332" s="1">
        <v>0.06</v>
      </c>
      <c r="L5332" s="1">
        <v>0.12</v>
      </c>
      <c r="M5332" s="3">
        <f>PI()*(D5332*0.0254)^2/4</f>
        <v>1.3966124892624781E-2</v>
      </c>
      <c r="N5332" s="1">
        <f>ROUND(H5332*4.45,0)</f>
        <v>9</v>
      </c>
      <c r="O5332" s="1">
        <f>I5332*745.7</f>
        <v>275.90899999999999</v>
      </c>
      <c r="P5332" s="5">
        <f>ROUND(N5332^(3/2)/O5332/SQRT(2*1.28*M5332)*100,0)</f>
        <v>52</v>
      </c>
      <c r="Q5332" s="4">
        <f>E5332/D5332</f>
        <v>0.90476190476190477</v>
      </c>
      <c r="R5332" s="1">
        <f>ROUND(L5332^(3/2)/K5332*100*SQRT(2/PI()),0)</f>
        <v>55</v>
      </c>
      <c r="S5332" s="1" t="str">
        <f>IF(AND(R5332&gt;=R5331,R5332&gt;R5333),"YES","NO")</f>
        <v>NO</v>
      </c>
      <c r="T5332" s="1">
        <f>IF(C5332&lt;C5331,0,IF(T5331=1,1,IF(S5332="YES",1,0)))</f>
        <v>0</v>
      </c>
      <c r="U5332" s="1" t="str">
        <f>IF(AND(T5331=0,T5332=1),"YES","NO")</f>
        <v>NO</v>
      </c>
    </row>
    <row r="5333" spans="1:21" x14ac:dyDescent="0.3">
      <c r="A5333" s="1">
        <v>5333</v>
      </c>
      <c r="B5333" s="1">
        <v>335</v>
      </c>
      <c r="C5333" s="1">
        <v>26999</v>
      </c>
      <c r="D5333" s="1">
        <v>5.25</v>
      </c>
      <c r="E5333" s="1">
        <v>4.75</v>
      </c>
      <c r="F5333" s="1">
        <v>2</v>
      </c>
      <c r="G5333" s="1" t="s">
        <v>4</v>
      </c>
      <c r="H5333" s="1">
        <v>2.12</v>
      </c>
      <c r="I5333" s="1">
        <v>0.41</v>
      </c>
      <c r="J5333" s="1">
        <v>0.95</v>
      </c>
      <c r="K5333" s="1">
        <v>0.06</v>
      </c>
      <c r="L5333" s="1">
        <v>0.12</v>
      </c>
      <c r="M5333" s="3">
        <f>PI()*(D5333*0.0254)^2/4</f>
        <v>1.3966124892624781E-2</v>
      </c>
      <c r="N5333" s="1">
        <f>ROUND(H5333*4.45,0)</f>
        <v>9</v>
      </c>
      <c r="O5333" s="1">
        <f>I5333*745.7</f>
        <v>305.73700000000002</v>
      </c>
      <c r="P5333" s="5">
        <f>ROUND(N5333^(3/2)/O5333/SQRT(2*1.28*M5333)*100,0)</f>
        <v>47</v>
      </c>
      <c r="Q5333" s="4">
        <f>E5333/D5333</f>
        <v>0.90476190476190477</v>
      </c>
      <c r="R5333" s="1">
        <f>ROUND(L5333^(3/2)/K5333*100*SQRT(2/PI()),0)</f>
        <v>55</v>
      </c>
      <c r="S5333" s="1" t="str">
        <f>IF(AND(R5333&gt;=R5332,R5333&gt;R5334),"YES","NO")</f>
        <v>NO</v>
      </c>
      <c r="T5333" s="1">
        <f>IF(C5333&lt;C5332,0,IF(T5332=1,1,IF(S5333="YES",1,0)))</f>
        <v>0</v>
      </c>
      <c r="U5333" s="1" t="str">
        <f>IF(AND(T5332=0,T5333=1),"YES","NO")</f>
        <v>NO</v>
      </c>
    </row>
    <row r="5334" spans="1:21" x14ac:dyDescent="0.3">
      <c r="A5334" s="1">
        <v>5334</v>
      </c>
      <c r="B5334" s="1">
        <v>335</v>
      </c>
      <c r="C5334" s="1">
        <v>28000</v>
      </c>
      <c r="D5334" s="1">
        <v>5.25</v>
      </c>
      <c r="E5334" s="1">
        <v>4.75</v>
      </c>
      <c r="F5334" s="1">
        <v>2</v>
      </c>
      <c r="G5334" s="1" t="s">
        <v>4</v>
      </c>
      <c r="H5334" s="1">
        <v>2.2799999999999998</v>
      </c>
      <c r="I5334" s="1">
        <v>0.45</v>
      </c>
      <c r="J5334" s="1">
        <v>1.01</v>
      </c>
      <c r="K5334" s="1">
        <v>0.06</v>
      </c>
      <c r="L5334" s="1">
        <v>0.12</v>
      </c>
      <c r="M5334" s="3">
        <f>PI()*(D5334*0.0254)^2/4</f>
        <v>1.3966124892624781E-2</v>
      </c>
      <c r="N5334" s="1">
        <f>ROUND(H5334*4.45,0)</f>
        <v>10</v>
      </c>
      <c r="O5334" s="1">
        <f>I5334*745.7</f>
        <v>335.56500000000005</v>
      </c>
      <c r="P5334" s="5">
        <f>ROUND(N5334^(3/2)/O5334/SQRT(2*1.28*M5334)*100,0)</f>
        <v>50</v>
      </c>
      <c r="Q5334" s="4">
        <f>E5334/D5334</f>
        <v>0.90476190476190477</v>
      </c>
      <c r="R5334" s="1">
        <f>ROUND(L5334^(3/2)/K5334*100*SQRT(2/PI()),0)</f>
        <v>55</v>
      </c>
      <c r="S5334" s="1" t="str">
        <f>IF(AND(R5334&gt;=R5333,R5334&gt;R5335),"YES","NO")</f>
        <v>NO</v>
      </c>
      <c r="T5334" s="1">
        <f>IF(C5334&lt;C5333,0,IF(T5333=1,1,IF(S5334="YES",1,0)))</f>
        <v>0</v>
      </c>
      <c r="U5334" s="1" t="str">
        <f>IF(AND(T5333=0,T5334=1),"YES","NO")</f>
        <v>NO</v>
      </c>
    </row>
    <row r="5335" spans="1:21" x14ac:dyDescent="0.3">
      <c r="A5335" s="1">
        <v>5335</v>
      </c>
      <c r="B5335" s="1">
        <v>335</v>
      </c>
      <c r="C5335" s="1">
        <v>29000</v>
      </c>
      <c r="D5335" s="1">
        <v>5.25</v>
      </c>
      <c r="E5335" s="1">
        <v>4.75</v>
      </c>
      <c r="F5335" s="1">
        <v>2</v>
      </c>
      <c r="G5335" s="1" t="s">
        <v>4</v>
      </c>
      <c r="H5335" s="1">
        <v>2.4500000000000002</v>
      </c>
      <c r="I5335" s="1">
        <v>0.49</v>
      </c>
      <c r="J5335" s="1">
        <v>1.07</v>
      </c>
      <c r="K5335" s="1">
        <v>0.06</v>
      </c>
      <c r="L5335" s="1">
        <v>0.12</v>
      </c>
      <c r="M5335" s="3">
        <f>PI()*(D5335*0.0254)^2/4</f>
        <v>1.3966124892624781E-2</v>
      </c>
      <c r="N5335" s="1">
        <f>ROUND(H5335*4.45,0)</f>
        <v>11</v>
      </c>
      <c r="O5335" s="1">
        <f>I5335*745.7</f>
        <v>365.39300000000003</v>
      </c>
      <c r="P5335" s="5">
        <f>ROUND(N5335^(3/2)/O5335/SQRT(2*1.28*M5335)*100,0)</f>
        <v>53</v>
      </c>
      <c r="Q5335" s="4">
        <f>E5335/D5335</f>
        <v>0.90476190476190477</v>
      </c>
      <c r="R5335" s="1">
        <f>ROUND(L5335^(3/2)/K5335*100*SQRT(2/PI()),0)</f>
        <v>55</v>
      </c>
      <c r="S5335" s="1" t="str">
        <f>IF(AND(R5335&gt;=R5334,R5335&gt;R5336),"YES","NO")</f>
        <v>NO</v>
      </c>
      <c r="T5335" s="1">
        <f>IF(C5335&lt;C5334,0,IF(T5334=1,1,IF(S5335="YES",1,0)))</f>
        <v>0</v>
      </c>
      <c r="U5335" s="1" t="str">
        <f>IF(AND(T5334=0,T5335=1),"YES","NO")</f>
        <v>NO</v>
      </c>
    </row>
    <row r="5336" spans="1:21" x14ac:dyDescent="0.3">
      <c r="A5336" s="1">
        <v>5336</v>
      </c>
      <c r="B5336" s="1">
        <v>335</v>
      </c>
      <c r="C5336" s="1">
        <v>30000</v>
      </c>
      <c r="D5336" s="1">
        <v>5.25</v>
      </c>
      <c r="E5336" s="1">
        <v>4.75</v>
      </c>
      <c r="F5336" s="1">
        <v>2</v>
      </c>
      <c r="G5336" s="1" t="s">
        <v>4</v>
      </c>
      <c r="H5336" s="1">
        <v>2.62</v>
      </c>
      <c r="I5336" s="1">
        <v>0.54</v>
      </c>
      <c r="J5336" s="1">
        <v>1.1399999999999999</v>
      </c>
      <c r="K5336" s="1">
        <v>0.06</v>
      </c>
      <c r="L5336" s="1">
        <v>0.12</v>
      </c>
      <c r="M5336" s="3">
        <f>PI()*(D5336*0.0254)^2/4</f>
        <v>1.3966124892624781E-2</v>
      </c>
      <c r="N5336" s="1">
        <f>ROUND(H5336*4.45,0)</f>
        <v>12</v>
      </c>
      <c r="O5336" s="1">
        <f>I5336*745.7</f>
        <v>402.67800000000005</v>
      </c>
      <c r="P5336" s="5">
        <f>ROUND(N5336^(3/2)/O5336/SQRT(2*1.28*M5336)*100,0)</f>
        <v>55</v>
      </c>
      <c r="Q5336" s="4">
        <f>E5336/D5336</f>
        <v>0.90476190476190477</v>
      </c>
      <c r="R5336" s="1">
        <f>ROUND(L5336^(3/2)/K5336*100*SQRT(2/PI()),0)</f>
        <v>55</v>
      </c>
      <c r="S5336" s="1" t="str">
        <f>IF(AND(R5336&gt;=R5335,R5336&gt;R5337),"YES","NO")</f>
        <v>NO</v>
      </c>
      <c r="T5336" s="1">
        <f>IF(C5336&lt;C5335,0,IF(T5335=1,1,IF(S5336="YES",1,0)))</f>
        <v>0</v>
      </c>
      <c r="U5336" s="1" t="str">
        <f>IF(AND(T5335=0,T5336=1),"YES","NO")</f>
        <v>NO</v>
      </c>
    </row>
    <row r="5337" spans="1:21" x14ac:dyDescent="0.3">
      <c r="A5337" s="1">
        <v>5337</v>
      </c>
      <c r="B5337" s="1">
        <v>335</v>
      </c>
      <c r="C5337" s="1">
        <v>31000</v>
      </c>
      <c r="D5337" s="1">
        <v>5.25</v>
      </c>
      <c r="E5337" s="1">
        <v>4.75</v>
      </c>
      <c r="F5337" s="1">
        <v>2</v>
      </c>
      <c r="G5337" s="1" t="s">
        <v>4</v>
      </c>
      <c r="H5337" s="1">
        <v>2.79</v>
      </c>
      <c r="I5337" s="1">
        <v>0.59</v>
      </c>
      <c r="J5337" s="1">
        <v>1.2</v>
      </c>
      <c r="K5337" s="1">
        <v>0.06</v>
      </c>
      <c r="L5337" s="1">
        <v>0.12</v>
      </c>
      <c r="M5337" s="3">
        <f>PI()*(D5337*0.0254)^2/4</f>
        <v>1.3966124892624781E-2</v>
      </c>
      <c r="N5337" s="1">
        <f>ROUND(H5337*4.45,0)</f>
        <v>12</v>
      </c>
      <c r="O5337" s="1">
        <f>I5337*745.7</f>
        <v>439.96300000000002</v>
      </c>
      <c r="P5337" s="5">
        <f>ROUND(N5337^(3/2)/O5337/SQRT(2*1.28*M5337)*100,0)</f>
        <v>50</v>
      </c>
      <c r="Q5337" s="4">
        <f>E5337/D5337</f>
        <v>0.90476190476190477</v>
      </c>
      <c r="R5337" s="1">
        <f>ROUND(L5337^(3/2)/K5337*100*SQRT(2/PI()),0)</f>
        <v>55</v>
      </c>
      <c r="S5337" s="1" t="str">
        <f>IF(AND(R5337&gt;=R5336,R5337&gt;R5338),"YES","NO")</f>
        <v>YES</v>
      </c>
      <c r="T5337" s="1">
        <f>IF(C5337&lt;C5336,0,IF(T5336=1,1,IF(S5337="YES",1,0)))</f>
        <v>1</v>
      </c>
      <c r="U5337" s="1" t="str">
        <f>IF(AND(T5336=0,T5337=1),"YES","NO")</f>
        <v>YES</v>
      </c>
    </row>
    <row r="5338" spans="1:21" x14ac:dyDescent="0.3">
      <c r="A5338" s="1">
        <v>5338</v>
      </c>
      <c r="B5338" s="1">
        <v>335</v>
      </c>
      <c r="C5338" s="1">
        <v>32000</v>
      </c>
      <c r="D5338" s="1">
        <v>5.25</v>
      </c>
      <c r="E5338" s="1">
        <v>4.75</v>
      </c>
      <c r="F5338" s="1">
        <v>2</v>
      </c>
      <c r="G5338" s="1" t="s">
        <v>4</v>
      </c>
      <c r="H5338" s="1">
        <v>3</v>
      </c>
      <c r="I5338" s="1">
        <v>0.75</v>
      </c>
      <c r="J5338" s="1">
        <v>1.48</v>
      </c>
      <c r="K5338" s="1">
        <v>7.0000000000000007E-2</v>
      </c>
      <c r="L5338" s="1">
        <v>0.12</v>
      </c>
      <c r="M5338" s="3">
        <f>PI()*(D5338*0.0254)^2/4</f>
        <v>1.3966124892624781E-2</v>
      </c>
      <c r="N5338" s="1">
        <f>ROUND(H5338*4.45,0)</f>
        <v>13</v>
      </c>
      <c r="O5338" s="1">
        <f>I5338*745.7</f>
        <v>559.27500000000009</v>
      </c>
      <c r="P5338" s="5">
        <f>ROUND(N5338^(3/2)/O5338/SQRT(2*1.28*M5338)*100,0)</f>
        <v>44</v>
      </c>
      <c r="Q5338" s="4">
        <f>E5338/D5338</f>
        <v>0.90476190476190477</v>
      </c>
      <c r="R5338" s="1">
        <f>ROUND(L5338^(3/2)/K5338*100*SQRT(2/PI()),0)</f>
        <v>47</v>
      </c>
      <c r="S5338" s="1" t="str">
        <f>IF(AND(R5338&gt;=R5337,R5338&gt;R5339),"YES","NO")</f>
        <v>NO</v>
      </c>
      <c r="T5338" s="1">
        <f>IF(C5338&lt;C5337,0,IF(T5337=1,1,IF(S5338="YES",1,0)))</f>
        <v>1</v>
      </c>
      <c r="U5338" s="1" t="str">
        <f>IF(AND(T5337=0,T5338=1),"YES","NO")</f>
        <v>NO</v>
      </c>
    </row>
    <row r="5339" spans="1:21" x14ac:dyDescent="0.3">
      <c r="A5339" s="1">
        <v>5339</v>
      </c>
      <c r="B5339" s="1">
        <v>335</v>
      </c>
      <c r="C5339" s="1">
        <v>33000</v>
      </c>
      <c r="D5339" s="1">
        <v>5.25</v>
      </c>
      <c r="E5339" s="1">
        <v>4.75</v>
      </c>
      <c r="F5339" s="1">
        <v>2</v>
      </c>
      <c r="G5339" s="1" t="s">
        <v>4</v>
      </c>
      <c r="H5339" s="1">
        <v>3.22</v>
      </c>
      <c r="I5339" s="1">
        <v>0.97</v>
      </c>
      <c r="J5339" s="1">
        <v>1.85</v>
      </c>
      <c r="K5339" s="1">
        <v>0.08</v>
      </c>
      <c r="L5339" s="1">
        <v>0.12</v>
      </c>
      <c r="M5339" s="3">
        <f>PI()*(D5339*0.0254)^2/4</f>
        <v>1.3966124892624781E-2</v>
      </c>
      <c r="N5339" s="1">
        <f>ROUND(H5339*4.45,0)</f>
        <v>14</v>
      </c>
      <c r="O5339" s="1">
        <f>I5339*745.7</f>
        <v>723.32900000000006</v>
      </c>
      <c r="P5339" s="5">
        <f>ROUND(N5339^(3/2)/O5339/SQRT(2*1.28*M5339)*100,0)</f>
        <v>38</v>
      </c>
      <c r="Q5339" s="4">
        <f>E5339/D5339</f>
        <v>0.90476190476190477</v>
      </c>
      <c r="R5339" s="1">
        <f>ROUND(L5339^(3/2)/K5339*100*SQRT(2/PI()),0)</f>
        <v>41</v>
      </c>
      <c r="S5339" s="1" t="str">
        <f>IF(AND(R5339&gt;=R5338,R5339&gt;R5340),"YES","NO")</f>
        <v>NO</v>
      </c>
      <c r="T5339" s="1">
        <f>IF(C5339&lt;C5338,0,IF(T5338=1,1,IF(S5339="YES",1,0)))</f>
        <v>1</v>
      </c>
      <c r="U5339" s="1" t="str">
        <f>IF(AND(T5338=0,T5339=1),"YES","NO")</f>
        <v>NO</v>
      </c>
    </row>
    <row r="5340" spans="1:21" x14ac:dyDescent="0.3">
      <c r="A5340" s="1">
        <v>5340</v>
      </c>
      <c r="B5340" s="1">
        <v>335</v>
      </c>
      <c r="C5340" s="1">
        <v>34000</v>
      </c>
      <c r="D5340" s="1">
        <v>5.25</v>
      </c>
      <c r="E5340" s="1">
        <v>4.75</v>
      </c>
      <c r="F5340" s="1">
        <v>2</v>
      </c>
      <c r="G5340" s="1" t="s">
        <v>4</v>
      </c>
      <c r="H5340" s="1">
        <v>3.45</v>
      </c>
      <c r="I5340" s="1">
        <v>1.28</v>
      </c>
      <c r="J5340" s="1">
        <v>2.37</v>
      </c>
      <c r="K5340" s="1">
        <v>0.1</v>
      </c>
      <c r="L5340" s="1">
        <v>0.12</v>
      </c>
      <c r="M5340" s="3">
        <f>PI()*(D5340*0.0254)^2/4</f>
        <v>1.3966124892624781E-2</v>
      </c>
      <c r="N5340" s="1">
        <f>ROUND(H5340*4.45,0)</f>
        <v>15</v>
      </c>
      <c r="O5340" s="1">
        <f>I5340*745.7</f>
        <v>954.49600000000009</v>
      </c>
      <c r="P5340" s="5">
        <f>ROUND(N5340^(3/2)/O5340/SQRT(2*1.28*M5340)*100,0)</f>
        <v>32</v>
      </c>
      <c r="Q5340" s="4">
        <f>E5340/D5340</f>
        <v>0.90476190476190477</v>
      </c>
      <c r="R5340" s="1">
        <f>ROUND(L5340^(3/2)/K5340*100*SQRT(2/PI()),0)</f>
        <v>33</v>
      </c>
      <c r="S5340" s="1" t="str">
        <f>IF(AND(R5340&gt;=R5339,R5340&gt;R5341),"YES","NO")</f>
        <v>NO</v>
      </c>
      <c r="T5340" s="1">
        <f>IF(C5340&lt;C5339,0,IF(T5339=1,1,IF(S5340="YES",1,0)))</f>
        <v>1</v>
      </c>
      <c r="U5340" s="1" t="str">
        <f>IF(AND(T5339=0,T5340=1),"YES","NO")</f>
        <v>NO</v>
      </c>
    </row>
    <row r="5341" spans="1:21" x14ac:dyDescent="0.3">
      <c r="A5341" s="1">
        <v>5341</v>
      </c>
      <c r="B5341" s="1">
        <v>335</v>
      </c>
      <c r="C5341" s="1">
        <v>35000</v>
      </c>
      <c r="D5341" s="1">
        <v>5.25</v>
      </c>
      <c r="E5341" s="1">
        <v>4.75</v>
      </c>
      <c r="F5341" s="1">
        <v>2</v>
      </c>
      <c r="G5341" s="1" t="s">
        <v>4</v>
      </c>
      <c r="H5341" s="1">
        <v>3.71</v>
      </c>
      <c r="I5341" s="1">
        <v>1.7</v>
      </c>
      <c r="J5341" s="1">
        <v>3.06</v>
      </c>
      <c r="K5341" s="1">
        <v>0.12</v>
      </c>
      <c r="L5341" s="1">
        <v>0.13</v>
      </c>
      <c r="M5341" s="3">
        <f>PI()*(D5341*0.0254)^2/4</f>
        <v>1.3966124892624781E-2</v>
      </c>
      <c r="N5341" s="1">
        <f>ROUND(H5341*4.45,0)</f>
        <v>17</v>
      </c>
      <c r="O5341" s="1">
        <f>I5341*745.7</f>
        <v>1267.69</v>
      </c>
      <c r="P5341" s="5">
        <f>ROUND(N5341^(3/2)/O5341/SQRT(2*1.28*M5341)*100,0)</f>
        <v>29</v>
      </c>
      <c r="Q5341" s="4">
        <f>E5341/D5341</f>
        <v>0.90476190476190477</v>
      </c>
      <c r="R5341" s="1">
        <f>ROUND(L5341^(3/2)/K5341*100*SQRT(2/PI()),0)</f>
        <v>31</v>
      </c>
      <c r="S5341" s="1" t="str">
        <f>IF(AND(R5341&gt;=R5340,R5341&gt;R5342),"YES","NO")</f>
        <v>NO</v>
      </c>
      <c r="T5341" s="1">
        <f>IF(C5341&lt;C5340,0,IF(T5340=1,1,IF(S5341="YES",1,0)))</f>
        <v>1</v>
      </c>
      <c r="U5341" s="1" t="str">
        <f>IF(AND(T5340=0,T5341=1),"YES","NO")</f>
        <v>NO</v>
      </c>
    </row>
    <row r="5342" spans="1:21" x14ac:dyDescent="0.3">
      <c r="A5342" s="1">
        <v>5342</v>
      </c>
      <c r="B5342" s="1">
        <v>335</v>
      </c>
      <c r="C5342" s="1">
        <v>36000</v>
      </c>
      <c r="D5342" s="1">
        <v>5.25</v>
      </c>
      <c r="E5342" s="1">
        <v>4.75</v>
      </c>
      <c r="F5342" s="1">
        <v>2</v>
      </c>
      <c r="G5342" s="1" t="s">
        <v>4</v>
      </c>
      <c r="H5342" s="1">
        <v>3.97</v>
      </c>
      <c r="I5342" s="1">
        <v>2.09</v>
      </c>
      <c r="J5342" s="1">
        <v>3.66</v>
      </c>
      <c r="K5342" s="1">
        <v>0.14000000000000001</v>
      </c>
      <c r="L5342" s="1">
        <v>0.13</v>
      </c>
      <c r="M5342" s="3">
        <f>PI()*(D5342*0.0254)^2/4</f>
        <v>1.3966124892624781E-2</v>
      </c>
      <c r="N5342" s="1">
        <f>ROUND(H5342*4.45,0)</f>
        <v>18</v>
      </c>
      <c r="O5342" s="1">
        <f>I5342*745.7</f>
        <v>1558.5129999999999</v>
      </c>
      <c r="P5342" s="5">
        <f>ROUND(N5342^(3/2)/O5342/SQRT(2*1.28*M5342)*100,0)</f>
        <v>26</v>
      </c>
      <c r="Q5342" s="4">
        <f>E5342/D5342</f>
        <v>0.90476190476190477</v>
      </c>
      <c r="R5342" s="1">
        <f>ROUND(L5342^(3/2)/K5342*100*SQRT(2/PI()),0)</f>
        <v>27</v>
      </c>
      <c r="S5342" s="1" t="str">
        <f>IF(AND(R5342&gt;=R5341,R5342&gt;R5343),"YES","NO")</f>
        <v>NO</v>
      </c>
      <c r="T5342" s="1">
        <f>IF(C5342&lt;C5341,0,IF(T5341=1,1,IF(S5342="YES",1,0)))</f>
        <v>1</v>
      </c>
      <c r="U5342" s="1" t="str">
        <f>IF(AND(T5341=0,T5342=1),"YES","NO")</f>
        <v>NO</v>
      </c>
    </row>
    <row r="5343" spans="1:21" x14ac:dyDescent="0.3">
      <c r="A5343" s="1">
        <v>5343</v>
      </c>
      <c r="B5343" s="1">
        <v>335</v>
      </c>
      <c r="C5343" s="1">
        <v>37000</v>
      </c>
      <c r="D5343" s="1">
        <v>5.25</v>
      </c>
      <c r="E5343" s="1">
        <v>4.75</v>
      </c>
      <c r="F5343" s="1">
        <v>2</v>
      </c>
      <c r="G5343" s="1" t="s">
        <v>4</v>
      </c>
      <c r="H5343" s="1">
        <v>4.26</v>
      </c>
      <c r="I5343" s="1">
        <v>2.78</v>
      </c>
      <c r="J5343" s="1">
        <v>4.7300000000000004</v>
      </c>
      <c r="K5343" s="1">
        <v>0.17</v>
      </c>
      <c r="L5343" s="1">
        <v>0.13</v>
      </c>
      <c r="M5343" s="3">
        <f>PI()*(D5343*0.0254)^2/4</f>
        <v>1.3966124892624781E-2</v>
      </c>
      <c r="N5343" s="1">
        <f>ROUND(H5343*4.45,0)</f>
        <v>19</v>
      </c>
      <c r="O5343" s="1">
        <f>I5343*745.7</f>
        <v>2073.0459999999998</v>
      </c>
      <c r="P5343" s="5">
        <f>ROUND(N5343^(3/2)/O5343/SQRT(2*1.28*M5343)*100,0)</f>
        <v>21</v>
      </c>
      <c r="Q5343" s="4">
        <f>E5343/D5343</f>
        <v>0.90476190476190477</v>
      </c>
      <c r="R5343" s="1">
        <f>ROUND(L5343^(3/2)/K5343*100*SQRT(2/PI()),0)</f>
        <v>22</v>
      </c>
      <c r="S5343" s="1" t="str">
        <f>IF(AND(R5343&gt;=R5342,R5343&gt;R5344),"YES","NO")</f>
        <v>NO</v>
      </c>
      <c r="T5343" s="1">
        <f>IF(C5343&lt;C5342,0,IF(T5342=1,1,IF(S5343="YES",1,0)))</f>
        <v>1</v>
      </c>
      <c r="U5343" s="1" t="str">
        <f>IF(AND(T5342=0,T5343=1),"YES","NO")</f>
        <v>NO</v>
      </c>
    </row>
    <row r="5344" spans="1:21" x14ac:dyDescent="0.3">
      <c r="A5344" s="1">
        <v>5344</v>
      </c>
      <c r="B5344" s="1">
        <v>335</v>
      </c>
      <c r="C5344" s="1">
        <v>38000</v>
      </c>
      <c r="D5344" s="1">
        <v>5.25</v>
      </c>
      <c r="E5344" s="1">
        <v>4.75</v>
      </c>
      <c r="F5344" s="1">
        <v>2</v>
      </c>
      <c r="G5344" s="1" t="s">
        <v>4</v>
      </c>
      <c r="H5344" s="1">
        <v>4.5199999999999996</v>
      </c>
      <c r="I5344" s="1">
        <v>3.07</v>
      </c>
      <c r="J5344" s="1">
        <v>5.0999999999999996</v>
      </c>
      <c r="K5344" s="1">
        <v>0.17</v>
      </c>
      <c r="L5344" s="1">
        <v>0.13</v>
      </c>
      <c r="M5344" s="3">
        <f>PI()*(D5344*0.0254)^2/4</f>
        <v>1.3966124892624781E-2</v>
      </c>
      <c r="N5344" s="1">
        <f>ROUND(H5344*4.45,0)</f>
        <v>20</v>
      </c>
      <c r="O5344" s="1">
        <f>I5344*745.7</f>
        <v>2289.299</v>
      </c>
      <c r="P5344" s="5">
        <f>ROUND(N5344^(3/2)/O5344/SQRT(2*1.28*M5344)*100,0)</f>
        <v>21</v>
      </c>
      <c r="Q5344" s="4">
        <f>E5344/D5344</f>
        <v>0.90476190476190477</v>
      </c>
      <c r="R5344" s="1">
        <f>ROUND(L5344^(3/2)/K5344*100*SQRT(2/PI()),0)</f>
        <v>22</v>
      </c>
      <c r="S5344" s="1" t="str">
        <f>IF(AND(R5344&gt;=R5343,R5344&gt;R5345),"YES","NO")</f>
        <v>YES</v>
      </c>
      <c r="T5344" s="1">
        <f>IF(C5344&lt;C5343,0,IF(T5343=1,1,IF(S5344="YES",1,0)))</f>
        <v>1</v>
      </c>
      <c r="U5344" s="1" t="str">
        <f>IF(AND(T5343=0,T5344=1),"YES","NO")</f>
        <v>NO</v>
      </c>
    </row>
    <row r="5345" spans="1:21" x14ac:dyDescent="0.3">
      <c r="A5345" s="1">
        <v>5345</v>
      </c>
      <c r="B5345" s="1">
        <v>335</v>
      </c>
      <c r="C5345" s="1">
        <v>40000</v>
      </c>
      <c r="D5345" s="1">
        <v>5.25</v>
      </c>
      <c r="E5345" s="1">
        <v>4.75</v>
      </c>
      <c r="F5345" s="1">
        <v>2</v>
      </c>
      <c r="G5345" s="1" t="s">
        <v>4</v>
      </c>
      <c r="H5345" s="1">
        <v>5.16</v>
      </c>
      <c r="I5345" s="1">
        <v>4.62</v>
      </c>
      <c r="J5345" s="1">
        <v>7.28</v>
      </c>
      <c r="K5345" s="1">
        <v>0.23</v>
      </c>
      <c r="L5345" s="1">
        <v>0.13</v>
      </c>
      <c r="M5345" s="3">
        <f>PI()*(D5345*0.0254)^2/4</f>
        <v>1.3966124892624781E-2</v>
      </c>
      <c r="N5345" s="1">
        <f>ROUND(H5345*4.45,0)</f>
        <v>23</v>
      </c>
      <c r="O5345" s="1">
        <f>I5345*745.7</f>
        <v>3445.1340000000005</v>
      </c>
      <c r="P5345" s="5">
        <f>ROUND(N5345^(3/2)/O5345/SQRT(2*1.28*M5345)*100,0)</f>
        <v>17</v>
      </c>
      <c r="Q5345" s="4">
        <f>E5345/D5345</f>
        <v>0.90476190476190477</v>
      </c>
      <c r="R5345" s="1">
        <f>ROUND(L5345^(3/2)/K5345*100*SQRT(2/PI()),0)</f>
        <v>16</v>
      </c>
      <c r="S5345" s="1" t="str">
        <f>IF(AND(R5345&gt;=R5344,R5345&gt;R5346),"YES","NO")</f>
        <v>NO</v>
      </c>
      <c r="T5345" s="1">
        <f>IF(C5345&lt;C5344,0,IF(T5344=1,1,IF(S5345="YES",1,0)))</f>
        <v>1</v>
      </c>
      <c r="U5345" s="1" t="str">
        <f>IF(AND(T5344=0,T5345=1),"YES","NO")</f>
        <v>NO</v>
      </c>
    </row>
    <row r="5346" spans="1:21" x14ac:dyDescent="0.3">
      <c r="A5346" s="1">
        <v>5346</v>
      </c>
      <c r="B5346" s="1">
        <v>335</v>
      </c>
      <c r="C5346" s="1">
        <v>41000</v>
      </c>
      <c r="D5346" s="1">
        <v>5.25</v>
      </c>
      <c r="E5346" s="1">
        <v>4.75</v>
      </c>
      <c r="F5346" s="1">
        <v>2</v>
      </c>
      <c r="G5346" s="1" t="s">
        <v>4</v>
      </c>
      <c r="H5346" s="1">
        <v>5.35</v>
      </c>
      <c r="I5346" s="1">
        <v>4.18</v>
      </c>
      <c r="J5346" s="1">
        <v>6.42</v>
      </c>
      <c r="K5346" s="1">
        <v>0.19</v>
      </c>
      <c r="L5346" s="1">
        <v>0.13</v>
      </c>
      <c r="M5346" s="3">
        <f>PI()*(D5346*0.0254)^2/4</f>
        <v>1.3966124892624781E-2</v>
      </c>
      <c r="N5346" s="1">
        <f>ROUND(H5346*4.45,0)</f>
        <v>24</v>
      </c>
      <c r="O5346" s="1">
        <f>I5346*745.7</f>
        <v>3117.0259999999998</v>
      </c>
      <c r="P5346" s="5">
        <f>ROUND(N5346^(3/2)/O5346/SQRT(2*1.28*M5346)*100,0)</f>
        <v>20</v>
      </c>
      <c r="Q5346" s="4">
        <f>E5346/D5346</f>
        <v>0.90476190476190477</v>
      </c>
      <c r="R5346" s="1">
        <f>ROUND(L5346^(3/2)/K5346*100*SQRT(2/PI()),0)</f>
        <v>20</v>
      </c>
      <c r="S5346" s="1" t="str">
        <f>IF(AND(R5346&gt;=R5345,R5346&gt;R5347),"YES","NO")</f>
        <v>NO</v>
      </c>
      <c r="T5346" s="1">
        <f>IF(C5346&lt;C5345,0,IF(T5345=1,1,IF(S5346="YES",1,0)))</f>
        <v>1</v>
      </c>
      <c r="U5346" s="1" t="str">
        <f>IF(AND(T5345=0,T5346=1),"YES","NO")</f>
        <v>NO</v>
      </c>
    </row>
    <row r="5347" spans="1:21" x14ac:dyDescent="0.3">
      <c r="A5347" s="1">
        <v>5347</v>
      </c>
      <c r="B5347" s="1">
        <v>336</v>
      </c>
      <c r="C5347" s="1">
        <v>6000</v>
      </c>
      <c r="D5347" s="1">
        <v>5.25</v>
      </c>
      <c r="E5347" s="1">
        <v>6.25</v>
      </c>
      <c r="F5347" s="1">
        <v>2</v>
      </c>
      <c r="G5347" s="1" t="s">
        <v>4</v>
      </c>
      <c r="H5347" s="1">
        <v>0.11</v>
      </c>
      <c r="I5347" s="1">
        <v>0.01</v>
      </c>
      <c r="J5347" s="1">
        <v>0.06</v>
      </c>
      <c r="K5347" s="1">
        <v>0.08</v>
      </c>
      <c r="L5347" s="1">
        <v>0.12</v>
      </c>
      <c r="M5347" s="3">
        <f>PI()*(D5347*0.0254)^2/4</f>
        <v>1.3966124892624781E-2</v>
      </c>
      <c r="N5347" s="1">
        <f>ROUND(H5347*4.45,0)</f>
        <v>0</v>
      </c>
      <c r="O5347" s="1">
        <f>I5347*745.7</f>
        <v>7.4570000000000007</v>
      </c>
      <c r="P5347" s="5">
        <f>ROUND(N5347^(3/2)/O5347/SQRT(2*1.28*M5347)*100,0)</f>
        <v>0</v>
      </c>
      <c r="Q5347" s="4">
        <f>E5347/D5347</f>
        <v>1.1904761904761905</v>
      </c>
      <c r="R5347" s="1">
        <f>ROUND(L5347^(3/2)/K5347*100*SQRT(2/PI()),0)</f>
        <v>41</v>
      </c>
      <c r="S5347" s="1" t="str">
        <f>IF(AND(R5347&gt;=R5346,R5347&gt;R5348),"YES","NO")</f>
        <v>NO</v>
      </c>
      <c r="T5347" s="1">
        <f>IF(C5347&lt;C5346,0,IF(T5346=1,1,IF(S5347="YES",1,0)))</f>
        <v>0</v>
      </c>
      <c r="U5347" s="1" t="str">
        <f>IF(AND(T5346=0,T5347=1),"YES","NO")</f>
        <v>NO</v>
      </c>
    </row>
    <row r="5348" spans="1:21" x14ac:dyDescent="0.3">
      <c r="A5348" s="1">
        <v>5348</v>
      </c>
      <c r="B5348" s="1">
        <v>336</v>
      </c>
      <c r="C5348" s="1">
        <v>7000</v>
      </c>
      <c r="D5348" s="1">
        <v>5.25</v>
      </c>
      <c r="E5348" s="1">
        <v>6.25</v>
      </c>
      <c r="F5348" s="1">
        <v>2</v>
      </c>
      <c r="G5348" s="1" t="s">
        <v>4</v>
      </c>
      <c r="H5348" s="1">
        <v>0.14000000000000001</v>
      </c>
      <c r="I5348" s="1">
        <v>0.01</v>
      </c>
      <c r="J5348" s="1">
        <v>0.08</v>
      </c>
      <c r="K5348" s="1">
        <v>0.08</v>
      </c>
      <c r="L5348" s="1">
        <v>0.12</v>
      </c>
      <c r="M5348" s="3">
        <f>PI()*(D5348*0.0254)^2/4</f>
        <v>1.3966124892624781E-2</v>
      </c>
      <c r="N5348" s="1">
        <f>ROUND(H5348*4.45,0)</f>
        <v>1</v>
      </c>
      <c r="O5348" s="1">
        <f>I5348*745.7</f>
        <v>7.4570000000000007</v>
      </c>
      <c r="P5348" s="5">
        <f>ROUND(N5348^(3/2)/O5348/SQRT(2*1.28*M5348)*100,0)</f>
        <v>71</v>
      </c>
      <c r="Q5348" s="4">
        <f>E5348/D5348</f>
        <v>1.1904761904761905</v>
      </c>
      <c r="R5348" s="1">
        <f>ROUND(L5348^(3/2)/K5348*100*SQRT(2/PI()),0)</f>
        <v>41</v>
      </c>
      <c r="S5348" s="1" t="str">
        <f>IF(AND(R5348&gt;=R5347,R5348&gt;R5349),"YES","NO")</f>
        <v>NO</v>
      </c>
      <c r="T5348" s="1">
        <f>IF(C5348&lt;C5347,0,IF(T5347=1,1,IF(S5348="YES",1,0)))</f>
        <v>0</v>
      </c>
      <c r="U5348" s="1" t="str">
        <f>IF(AND(T5347=0,T5348=1),"YES","NO")</f>
        <v>NO</v>
      </c>
    </row>
    <row r="5349" spans="1:21" x14ac:dyDescent="0.3">
      <c r="A5349" s="1">
        <v>5349</v>
      </c>
      <c r="B5349" s="1">
        <v>336</v>
      </c>
      <c r="C5349" s="1">
        <v>8000</v>
      </c>
      <c r="D5349" s="1">
        <v>5.25</v>
      </c>
      <c r="E5349" s="1">
        <v>6.25</v>
      </c>
      <c r="F5349" s="1">
        <v>2</v>
      </c>
      <c r="G5349" s="1" t="s">
        <v>4</v>
      </c>
      <c r="H5349" s="1">
        <v>0.19</v>
      </c>
      <c r="I5349" s="1">
        <v>0.01</v>
      </c>
      <c r="J5349" s="1">
        <v>0.1</v>
      </c>
      <c r="K5349" s="1">
        <v>0.08</v>
      </c>
      <c r="L5349" s="1">
        <v>0.12</v>
      </c>
      <c r="M5349" s="3">
        <f>PI()*(D5349*0.0254)^2/4</f>
        <v>1.3966124892624781E-2</v>
      </c>
      <c r="N5349" s="1">
        <f>ROUND(H5349*4.45,0)</f>
        <v>1</v>
      </c>
      <c r="O5349" s="1">
        <f>I5349*745.7</f>
        <v>7.4570000000000007</v>
      </c>
      <c r="P5349" s="5">
        <f>ROUND(N5349^(3/2)/O5349/SQRT(2*1.28*M5349)*100,0)</f>
        <v>71</v>
      </c>
      <c r="Q5349" s="4">
        <f>E5349/D5349</f>
        <v>1.1904761904761905</v>
      </c>
      <c r="R5349" s="1">
        <f>ROUND(L5349^(3/2)/K5349*100*SQRT(2/PI()),0)</f>
        <v>41</v>
      </c>
      <c r="S5349" s="1" t="str">
        <f>IF(AND(R5349&gt;=R5348,R5349&gt;R5350),"YES","NO")</f>
        <v>NO</v>
      </c>
      <c r="T5349" s="1">
        <f>IF(C5349&lt;C5348,0,IF(T5348=1,1,IF(S5349="YES",1,0)))</f>
        <v>0</v>
      </c>
      <c r="U5349" s="1" t="str">
        <f>IF(AND(T5348=0,T5349=1),"YES","NO")</f>
        <v>NO</v>
      </c>
    </row>
    <row r="5350" spans="1:21" x14ac:dyDescent="0.3">
      <c r="A5350" s="1">
        <v>5350</v>
      </c>
      <c r="B5350" s="1">
        <v>336</v>
      </c>
      <c r="C5350" s="1">
        <v>9000</v>
      </c>
      <c r="D5350" s="1">
        <v>5.25</v>
      </c>
      <c r="E5350" s="1">
        <v>6.25</v>
      </c>
      <c r="F5350" s="1">
        <v>2</v>
      </c>
      <c r="G5350" s="1" t="s">
        <v>4</v>
      </c>
      <c r="H5350" s="1">
        <v>0.24</v>
      </c>
      <c r="I5350" s="1">
        <v>0.02</v>
      </c>
      <c r="J5350" s="1">
        <v>0.13</v>
      </c>
      <c r="K5350" s="1">
        <v>0.08</v>
      </c>
      <c r="L5350" s="1">
        <v>0.12</v>
      </c>
      <c r="M5350" s="3">
        <f>PI()*(D5350*0.0254)^2/4</f>
        <v>1.3966124892624781E-2</v>
      </c>
      <c r="N5350" s="1">
        <f>ROUND(H5350*4.45,0)</f>
        <v>1</v>
      </c>
      <c r="O5350" s="1">
        <f>I5350*745.7</f>
        <v>14.914000000000001</v>
      </c>
      <c r="P5350" s="5">
        <f>ROUND(N5350^(3/2)/O5350/SQRT(2*1.28*M5350)*100,0)</f>
        <v>35</v>
      </c>
      <c r="Q5350" s="4">
        <f>E5350/D5350</f>
        <v>1.1904761904761905</v>
      </c>
      <c r="R5350" s="1">
        <f>ROUND(L5350^(3/2)/K5350*100*SQRT(2/PI()),0)</f>
        <v>41</v>
      </c>
      <c r="S5350" s="1" t="str">
        <f>IF(AND(R5350&gt;=R5349,R5350&gt;R5351),"YES","NO")</f>
        <v>NO</v>
      </c>
      <c r="T5350" s="1">
        <f>IF(C5350&lt;C5349,0,IF(T5349=1,1,IF(S5350="YES",1,0)))</f>
        <v>0</v>
      </c>
      <c r="U5350" s="1" t="str">
        <f>IF(AND(T5349=0,T5350=1),"YES","NO")</f>
        <v>NO</v>
      </c>
    </row>
    <row r="5351" spans="1:21" x14ac:dyDescent="0.3">
      <c r="A5351" s="1">
        <v>5351</v>
      </c>
      <c r="B5351" s="1">
        <v>336</v>
      </c>
      <c r="C5351" s="1">
        <v>10000</v>
      </c>
      <c r="D5351" s="1">
        <v>5.25</v>
      </c>
      <c r="E5351" s="1">
        <v>6.25</v>
      </c>
      <c r="F5351" s="1">
        <v>2</v>
      </c>
      <c r="G5351" s="1" t="s">
        <v>4</v>
      </c>
      <c r="H5351" s="1">
        <v>0.28999999999999998</v>
      </c>
      <c r="I5351" s="1">
        <v>0.03</v>
      </c>
      <c r="J5351" s="1">
        <v>0.16</v>
      </c>
      <c r="K5351" s="1">
        <v>0.08</v>
      </c>
      <c r="L5351" s="1">
        <v>0.12</v>
      </c>
      <c r="M5351" s="3">
        <f>PI()*(D5351*0.0254)^2/4</f>
        <v>1.3966124892624781E-2</v>
      </c>
      <c r="N5351" s="1">
        <f>ROUND(H5351*4.45,0)</f>
        <v>1</v>
      </c>
      <c r="O5351" s="1">
        <f>I5351*745.7</f>
        <v>22.371000000000002</v>
      </c>
      <c r="P5351" s="5">
        <f>ROUND(N5351^(3/2)/O5351/SQRT(2*1.28*M5351)*100,0)</f>
        <v>24</v>
      </c>
      <c r="Q5351" s="4">
        <f>E5351/D5351</f>
        <v>1.1904761904761905</v>
      </c>
      <c r="R5351" s="1">
        <f>ROUND(L5351^(3/2)/K5351*100*SQRT(2/PI()),0)</f>
        <v>41</v>
      </c>
      <c r="S5351" s="1" t="str">
        <f>IF(AND(R5351&gt;=R5350,R5351&gt;R5352),"YES","NO")</f>
        <v>NO</v>
      </c>
      <c r="T5351" s="1">
        <f>IF(C5351&lt;C5350,0,IF(T5350=1,1,IF(S5351="YES",1,0)))</f>
        <v>0</v>
      </c>
      <c r="U5351" s="1" t="str">
        <f>IF(AND(T5350=0,T5351=1),"YES","NO")</f>
        <v>NO</v>
      </c>
    </row>
    <row r="5352" spans="1:21" x14ac:dyDescent="0.3">
      <c r="A5352" s="1">
        <v>5352</v>
      </c>
      <c r="B5352" s="1">
        <v>336</v>
      </c>
      <c r="C5352" s="1">
        <v>11000</v>
      </c>
      <c r="D5352" s="1">
        <v>5.25</v>
      </c>
      <c r="E5352" s="1">
        <v>6.25</v>
      </c>
      <c r="F5352" s="1">
        <v>2</v>
      </c>
      <c r="G5352" s="1" t="s">
        <v>4</v>
      </c>
      <c r="H5352" s="1">
        <v>0.35</v>
      </c>
      <c r="I5352" s="1">
        <v>0.04</v>
      </c>
      <c r="J5352" s="1">
        <v>0.2</v>
      </c>
      <c r="K5352" s="1">
        <v>0.08</v>
      </c>
      <c r="L5352" s="1">
        <v>0.12</v>
      </c>
      <c r="M5352" s="3">
        <f>PI()*(D5352*0.0254)^2/4</f>
        <v>1.3966124892624781E-2</v>
      </c>
      <c r="N5352" s="1">
        <f>ROUND(H5352*4.45,0)</f>
        <v>2</v>
      </c>
      <c r="O5352" s="1">
        <f>I5352*745.7</f>
        <v>29.828000000000003</v>
      </c>
      <c r="P5352" s="5">
        <f>ROUND(N5352^(3/2)/O5352/SQRT(2*1.28*M5352)*100,0)</f>
        <v>50</v>
      </c>
      <c r="Q5352" s="4">
        <f>E5352/D5352</f>
        <v>1.1904761904761905</v>
      </c>
      <c r="R5352" s="1">
        <f>ROUND(L5352^(3/2)/K5352*100*SQRT(2/PI()),0)</f>
        <v>41</v>
      </c>
      <c r="S5352" s="1" t="str">
        <f>IF(AND(R5352&gt;=R5351,R5352&gt;R5353),"YES","NO")</f>
        <v>NO</v>
      </c>
      <c r="T5352" s="1">
        <f>IF(C5352&lt;C5351,0,IF(T5351=1,1,IF(S5352="YES",1,0)))</f>
        <v>0</v>
      </c>
      <c r="U5352" s="1" t="str">
        <f>IF(AND(T5351=0,T5352=1),"YES","NO")</f>
        <v>NO</v>
      </c>
    </row>
    <row r="5353" spans="1:21" x14ac:dyDescent="0.3">
      <c r="A5353" s="1">
        <v>5353</v>
      </c>
      <c r="B5353" s="1">
        <v>336</v>
      </c>
      <c r="C5353" s="1">
        <v>12000</v>
      </c>
      <c r="D5353" s="1">
        <v>5.25</v>
      </c>
      <c r="E5353" s="1">
        <v>6.25</v>
      </c>
      <c r="F5353" s="1">
        <v>2</v>
      </c>
      <c r="G5353" s="1" t="s">
        <v>4</v>
      </c>
      <c r="H5353" s="1">
        <v>0.42</v>
      </c>
      <c r="I5353" s="1">
        <v>0.05</v>
      </c>
      <c r="J5353" s="1">
        <v>0.24</v>
      </c>
      <c r="K5353" s="1">
        <v>0.08</v>
      </c>
      <c r="L5353" s="1">
        <v>0.12</v>
      </c>
      <c r="M5353" s="3">
        <f>PI()*(D5353*0.0254)^2/4</f>
        <v>1.3966124892624781E-2</v>
      </c>
      <c r="N5353" s="1">
        <f>ROUND(H5353*4.45,0)</f>
        <v>2</v>
      </c>
      <c r="O5353" s="1">
        <f>I5353*745.7</f>
        <v>37.285000000000004</v>
      </c>
      <c r="P5353" s="5">
        <f>ROUND(N5353^(3/2)/O5353/SQRT(2*1.28*M5353)*100,0)</f>
        <v>40</v>
      </c>
      <c r="Q5353" s="4">
        <f>E5353/D5353</f>
        <v>1.1904761904761905</v>
      </c>
      <c r="R5353" s="1">
        <f>ROUND(L5353^(3/2)/K5353*100*SQRT(2/PI()),0)</f>
        <v>41</v>
      </c>
      <c r="S5353" s="1" t="str">
        <f>IF(AND(R5353&gt;=R5352,R5353&gt;R5354),"YES","NO")</f>
        <v>NO</v>
      </c>
      <c r="T5353" s="1">
        <f>IF(C5353&lt;C5352,0,IF(T5352=1,1,IF(S5353="YES",1,0)))</f>
        <v>0</v>
      </c>
      <c r="U5353" s="1" t="str">
        <f>IF(AND(T5352=0,T5353=1),"YES","NO")</f>
        <v>NO</v>
      </c>
    </row>
    <row r="5354" spans="1:21" x14ac:dyDescent="0.3">
      <c r="A5354" s="1">
        <v>5354</v>
      </c>
      <c r="B5354" s="1">
        <v>336</v>
      </c>
      <c r="C5354" s="1">
        <v>13000</v>
      </c>
      <c r="D5354" s="1">
        <v>5.25</v>
      </c>
      <c r="E5354" s="1">
        <v>6.25</v>
      </c>
      <c r="F5354" s="1">
        <v>2</v>
      </c>
      <c r="G5354" s="1" t="s">
        <v>4</v>
      </c>
      <c r="H5354" s="1">
        <v>0.5</v>
      </c>
      <c r="I5354" s="1">
        <v>0.06</v>
      </c>
      <c r="J5354" s="1">
        <v>0.28000000000000003</v>
      </c>
      <c r="K5354" s="1">
        <v>0.08</v>
      </c>
      <c r="L5354" s="1">
        <v>0.12</v>
      </c>
      <c r="M5354" s="3">
        <f>PI()*(D5354*0.0254)^2/4</f>
        <v>1.3966124892624781E-2</v>
      </c>
      <c r="N5354" s="1">
        <f>ROUND(H5354*4.45,0)</f>
        <v>2</v>
      </c>
      <c r="O5354" s="1">
        <f>I5354*745.7</f>
        <v>44.742000000000004</v>
      </c>
      <c r="P5354" s="5">
        <f>ROUND(N5354^(3/2)/O5354/SQRT(2*1.28*M5354)*100,0)</f>
        <v>33</v>
      </c>
      <c r="Q5354" s="4">
        <f>E5354/D5354</f>
        <v>1.1904761904761905</v>
      </c>
      <c r="R5354" s="1">
        <f>ROUND(L5354^(3/2)/K5354*100*SQRT(2/PI()),0)</f>
        <v>41</v>
      </c>
      <c r="S5354" s="1" t="str">
        <f>IF(AND(R5354&gt;=R5353,R5354&gt;R5355),"YES","NO")</f>
        <v>NO</v>
      </c>
      <c r="T5354" s="1">
        <f>IF(C5354&lt;C5353,0,IF(T5353=1,1,IF(S5354="YES",1,0)))</f>
        <v>0</v>
      </c>
      <c r="U5354" s="1" t="str">
        <f>IF(AND(T5353=0,T5354=1),"YES","NO")</f>
        <v>NO</v>
      </c>
    </row>
    <row r="5355" spans="1:21" x14ac:dyDescent="0.3">
      <c r="A5355" s="1">
        <v>5355</v>
      </c>
      <c r="B5355" s="1">
        <v>336</v>
      </c>
      <c r="C5355" s="1">
        <v>13999</v>
      </c>
      <c r="D5355" s="1">
        <v>5.25</v>
      </c>
      <c r="E5355" s="1">
        <v>6.25</v>
      </c>
      <c r="F5355" s="1">
        <v>2</v>
      </c>
      <c r="G5355" s="1" t="s">
        <v>4</v>
      </c>
      <c r="H5355" s="1">
        <v>0.57999999999999996</v>
      </c>
      <c r="I5355" s="1">
        <v>7.0000000000000007E-2</v>
      </c>
      <c r="J5355" s="1">
        <v>0.32</v>
      </c>
      <c r="K5355" s="1">
        <v>0.08</v>
      </c>
      <c r="L5355" s="1">
        <v>0.12</v>
      </c>
      <c r="M5355" s="3">
        <f>PI()*(D5355*0.0254)^2/4</f>
        <v>1.3966124892624781E-2</v>
      </c>
      <c r="N5355" s="1">
        <f>ROUND(H5355*4.45,0)</f>
        <v>3</v>
      </c>
      <c r="O5355" s="1">
        <f>I5355*745.7</f>
        <v>52.199000000000005</v>
      </c>
      <c r="P5355" s="5">
        <f>ROUND(N5355^(3/2)/O5355/SQRT(2*1.28*M5355)*100,0)</f>
        <v>53</v>
      </c>
      <c r="Q5355" s="4">
        <f>E5355/D5355</f>
        <v>1.1904761904761905</v>
      </c>
      <c r="R5355" s="1">
        <f>ROUND(L5355^(3/2)/K5355*100*SQRT(2/PI()),0)</f>
        <v>41</v>
      </c>
      <c r="S5355" s="1" t="str">
        <f>IF(AND(R5355&gt;=R5354,R5355&gt;R5356),"YES","NO")</f>
        <v>NO</v>
      </c>
      <c r="T5355" s="1">
        <f>IF(C5355&lt;C5354,0,IF(T5354=1,1,IF(S5355="YES",1,0)))</f>
        <v>0</v>
      </c>
      <c r="U5355" s="1" t="str">
        <f>IF(AND(T5354=0,T5355=1),"YES","NO")</f>
        <v>NO</v>
      </c>
    </row>
    <row r="5356" spans="1:21" x14ac:dyDescent="0.3">
      <c r="A5356" s="1">
        <v>5356</v>
      </c>
      <c r="B5356" s="1">
        <v>336</v>
      </c>
      <c r="C5356" s="1">
        <v>15000</v>
      </c>
      <c r="D5356" s="1">
        <v>5.25</v>
      </c>
      <c r="E5356" s="1">
        <v>6.25</v>
      </c>
      <c r="F5356" s="1">
        <v>2</v>
      </c>
      <c r="G5356" s="1" t="s">
        <v>4</v>
      </c>
      <c r="H5356" s="1">
        <v>0.66</v>
      </c>
      <c r="I5356" s="1">
        <v>0.09</v>
      </c>
      <c r="J5356" s="1">
        <v>0.37</v>
      </c>
      <c r="K5356" s="1">
        <v>0.08</v>
      </c>
      <c r="L5356" s="1">
        <v>0.12</v>
      </c>
      <c r="M5356" s="3">
        <f>PI()*(D5356*0.0254)^2/4</f>
        <v>1.3966124892624781E-2</v>
      </c>
      <c r="N5356" s="1">
        <f>ROUND(H5356*4.45,0)</f>
        <v>3</v>
      </c>
      <c r="O5356" s="1">
        <f>I5356*745.7</f>
        <v>67.113</v>
      </c>
      <c r="P5356" s="5">
        <f>ROUND(N5356^(3/2)/O5356/SQRT(2*1.28*M5356)*100,0)</f>
        <v>41</v>
      </c>
      <c r="Q5356" s="4">
        <f>E5356/D5356</f>
        <v>1.1904761904761905</v>
      </c>
      <c r="R5356" s="1">
        <f>ROUND(L5356^(3/2)/K5356*100*SQRT(2/PI()),0)</f>
        <v>41</v>
      </c>
      <c r="S5356" s="1" t="str">
        <f>IF(AND(R5356&gt;=R5355,R5356&gt;R5357),"YES","NO")</f>
        <v>NO</v>
      </c>
      <c r="T5356" s="1">
        <f>IF(C5356&lt;C5355,0,IF(T5355=1,1,IF(S5356="YES",1,0)))</f>
        <v>0</v>
      </c>
      <c r="U5356" s="1" t="str">
        <f>IF(AND(T5355=0,T5356=1),"YES","NO")</f>
        <v>NO</v>
      </c>
    </row>
    <row r="5357" spans="1:21" x14ac:dyDescent="0.3">
      <c r="A5357" s="1">
        <v>5357</v>
      </c>
      <c r="B5357" s="1">
        <v>336</v>
      </c>
      <c r="C5357" s="1">
        <v>16000</v>
      </c>
      <c r="D5357" s="1">
        <v>5.25</v>
      </c>
      <c r="E5357" s="1">
        <v>6.25</v>
      </c>
      <c r="F5357" s="1">
        <v>2</v>
      </c>
      <c r="G5357" s="1" t="s">
        <v>4</v>
      </c>
      <c r="H5357" s="1">
        <v>0.75</v>
      </c>
      <c r="I5357" s="1">
        <v>0.11</v>
      </c>
      <c r="J5357" s="1">
        <v>0.43</v>
      </c>
      <c r="K5357" s="1">
        <v>0.08</v>
      </c>
      <c r="L5357" s="1">
        <v>0.12</v>
      </c>
      <c r="M5357" s="3">
        <f>PI()*(D5357*0.0254)^2/4</f>
        <v>1.3966124892624781E-2</v>
      </c>
      <c r="N5357" s="1">
        <f>ROUND(H5357*4.45,0)</f>
        <v>3</v>
      </c>
      <c r="O5357" s="1">
        <f>I5357*745.7</f>
        <v>82.027000000000001</v>
      </c>
      <c r="P5357" s="5">
        <f>ROUND(N5357^(3/2)/O5357/SQRT(2*1.28*M5357)*100,0)</f>
        <v>34</v>
      </c>
      <c r="Q5357" s="4">
        <f>E5357/D5357</f>
        <v>1.1904761904761905</v>
      </c>
      <c r="R5357" s="1">
        <f>ROUND(L5357^(3/2)/K5357*100*SQRT(2/PI()),0)</f>
        <v>41</v>
      </c>
      <c r="S5357" s="1" t="str">
        <f>IF(AND(R5357&gt;=R5356,R5357&gt;R5358),"YES","NO")</f>
        <v>NO</v>
      </c>
      <c r="T5357" s="1">
        <f>IF(C5357&lt;C5356,0,IF(T5356=1,1,IF(S5357="YES",1,0)))</f>
        <v>0</v>
      </c>
      <c r="U5357" s="1" t="str">
        <f>IF(AND(T5356=0,T5357=1),"YES","NO")</f>
        <v>NO</v>
      </c>
    </row>
    <row r="5358" spans="1:21" x14ac:dyDescent="0.3">
      <c r="A5358" s="1">
        <v>5358</v>
      </c>
      <c r="B5358" s="1">
        <v>336</v>
      </c>
      <c r="C5358" s="1">
        <v>17000</v>
      </c>
      <c r="D5358" s="1">
        <v>5.25</v>
      </c>
      <c r="E5358" s="1">
        <v>6.25</v>
      </c>
      <c r="F5358" s="1">
        <v>2</v>
      </c>
      <c r="G5358" s="1" t="s">
        <v>4</v>
      </c>
      <c r="H5358" s="1">
        <v>0.85</v>
      </c>
      <c r="I5358" s="1">
        <v>0.13</v>
      </c>
      <c r="J5358" s="1">
        <v>0.48</v>
      </c>
      <c r="K5358" s="1">
        <v>0.08</v>
      </c>
      <c r="L5358" s="1">
        <v>0.12</v>
      </c>
      <c r="M5358" s="3">
        <f>PI()*(D5358*0.0254)^2/4</f>
        <v>1.3966124892624781E-2</v>
      </c>
      <c r="N5358" s="1">
        <f>ROUND(H5358*4.45,0)</f>
        <v>4</v>
      </c>
      <c r="O5358" s="1">
        <f>I5358*745.7</f>
        <v>96.941000000000003</v>
      </c>
      <c r="P5358" s="5">
        <f>ROUND(N5358^(3/2)/O5358/SQRT(2*1.28*M5358)*100,0)</f>
        <v>44</v>
      </c>
      <c r="Q5358" s="4">
        <f>E5358/D5358</f>
        <v>1.1904761904761905</v>
      </c>
      <c r="R5358" s="1">
        <f>ROUND(L5358^(3/2)/K5358*100*SQRT(2/PI()),0)</f>
        <v>41</v>
      </c>
      <c r="S5358" s="1" t="str">
        <f>IF(AND(R5358&gt;=R5357,R5358&gt;R5359),"YES","NO")</f>
        <v>NO</v>
      </c>
      <c r="T5358" s="1">
        <f>IF(C5358&lt;C5357,0,IF(T5357=1,1,IF(S5358="YES",1,0)))</f>
        <v>0</v>
      </c>
      <c r="U5358" s="1" t="str">
        <f>IF(AND(T5357=0,T5358=1),"YES","NO")</f>
        <v>NO</v>
      </c>
    </row>
    <row r="5359" spans="1:21" x14ac:dyDescent="0.3">
      <c r="A5359" s="1">
        <v>5359</v>
      </c>
      <c r="B5359" s="1">
        <v>336</v>
      </c>
      <c r="C5359" s="1">
        <v>18000</v>
      </c>
      <c r="D5359" s="1">
        <v>5.25</v>
      </c>
      <c r="E5359" s="1">
        <v>6.25</v>
      </c>
      <c r="F5359" s="1">
        <v>2</v>
      </c>
      <c r="G5359" s="1" t="s">
        <v>4</v>
      </c>
      <c r="H5359" s="1">
        <v>0.95</v>
      </c>
      <c r="I5359" s="1">
        <v>0.16</v>
      </c>
      <c r="J5359" s="1">
        <v>0.54</v>
      </c>
      <c r="K5359" s="1">
        <v>0.08</v>
      </c>
      <c r="L5359" s="1">
        <v>0.12</v>
      </c>
      <c r="M5359" s="3">
        <f>PI()*(D5359*0.0254)^2/4</f>
        <v>1.3966124892624781E-2</v>
      </c>
      <c r="N5359" s="1">
        <f>ROUND(H5359*4.45,0)</f>
        <v>4</v>
      </c>
      <c r="O5359" s="1">
        <f>I5359*745.7</f>
        <v>119.31200000000001</v>
      </c>
      <c r="P5359" s="5">
        <f>ROUND(N5359^(3/2)/O5359/SQRT(2*1.28*M5359)*100,0)</f>
        <v>35</v>
      </c>
      <c r="Q5359" s="4">
        <f>E5359/D5359</f>
        <v>1.1904761904761905</v>
      </c>
      <c r="R5359" s="1">
        <f>ROUND(L5359^(3/2)/K5359*100*SQRT(2/PI()),0)</f>
        <v>41</v>
      </c>
      <c r="S5359" s="1" t="str">
        <f>IF(AND(R5359&gt;=R5358,R5359&gt;R5360),"YES","NO")</f>
        <v>NO</v>
      </c>
      <c r="T5359" s="1">
        <f>IF(C5359&lt;C5358,0,IF(T5358=1,1,IF(S5359="YES",1,0)))</f>
        <v>0</v>
      </c>
      <c r="U5359" s="1" t="str">
        <f>IF(AND(T5358=0,T5359=1),"YES","NO")</f>
        <v>NO</v>
      </c>
    </row>
    <row r="5360" spans="1:21" x14ac:dyDescent="0.3">
      <c r="A5360" s="1">
        <v>5360</v>
      </c>
      <c r="B5360" s="1">
        <v>336</v>
      </c>
      <c r="C5360" s="1">
        <v>19000</v>
      </c>
      <c r="D5360" s="1">
        <v>5.25</v>
      </c>
      <c r="E5360" s="1">
        <v>6.25</v>
      </c>
      <c r="F5360" s="1">
        <v>2</v>
      </c>
      <c r="G5360" s="1" t="s">
        <v>4</v>
      </c>
      <c r="H5360" s="1">
        <v>1.06</v>
      </c>
      <c r="I5360" s="1">
        <v>0.18</v>
      </c>
      <c r="J5360" s="1">
        <v>0.6</v>
      </c>
      <c r="K5360" s="1">
        <v>0.08</v>
      </c>
      <c r="L5360" s="1">
        <v>0.12</v>
      </c>
      <c r="M5360" s="3">
        <f>PI()*(D5360*0.0254)^2/4</f>
        <v>1.3966124892624781E-2</v>
      </c>
      <c r="N5360" s="1">
        <f>ROUND(H5360*4.45,0)</f>
        <v>5</v>
      </c>
      <c r="O5360" s="1">
        <f>I5360*745.7</f>
        <v>134.226</v>
      </c>
      <c r="P5360" s="5">
        <f>ROUND(N5360^(3/2)/O5360/SQRT(2*1.28*M5360)*100,0)</f>
        <v>44</v>
      </c>
      <c r="Q5360" s="4">
        <f>E5360/D5360</f>
        <v>1.1904761904761905</v>
      </c>
      <c r="R5360" s="1">
        <f>ROUND(L5360^(3/2)/K5360*100*SQRT(2/PI()),0)</f>
        <v>41</v>
      </c>
      <c r="S5360" s="1" t="str">
        <f>IF(AND(R5360&gt;=R5359,R5360&gt;R5361),"YES","NO")</f>
        <v>NO</v>
      </c>
      <c r="T5360" s="1">
        <f>IF(C5360&lt;C5359,0,IF(T5359=1,1,IF(S5360="YES",1,0)))</f>
        <v>0</v>
      </c>
      <c r="U5360" s="1" t="str">
        <f>IF(AND(T5359=0,T5360=1),"YES","NO")</f>
        <v>NO</v>
      </c>
    </row>
    <row r="5361" spans="1:21" x14ac:dyDescent="0.3">
      <c r="A5361" s="1">
        <v>5361</v>
      </c>
      <c r="B5361" s="1">
        <v>336</v>
      </c>
      <c r="C5361" s="1">
        <v>21000</v>
      </c>
      <c r="D5361" s="1">
        <v>5.25</v>
      </c>
      <c r="E5361" s="1">
        <v>6.25</v>
      </c>
      <c r="F5361" s="1">
        <v>2</v>
      </c>
      <c r="G5361" s="1" t="s">
        <v>4</v>
      </c>
      <c r="H5361" s="1">
        <v>1.29</v>
      </c>
      <c r="I5361" s="1">
        <v>0.24</v>
      </c>
      <c r="J5361" s="1">
        <v>0.71</v>
      </c>
      <c r="K5361" s="1">
        <v>0.08</v>
      </c>
      <c r="L5361" s="1">
        <v>0.12</v>
      </c>
      <c r="M5361" s="3">
        <f>PI()*(D5361*0.0254)^2/4</f>
        <v>1.3966124892624781E-2</v>
      </c>
      <c r="N5361" s="1">
        <f>ROUND(H5361*4.45,0)</f>
        <v>6</v>
      </c>
      <c r="O5361" s="1">
        <f>I5361*745.7</f>
        <v>178.96800000000002</v>
      </c>
      <c r="P5361" s="5">
        <f>ROUND(N5361^(3/2)/O5361/SQRT(2*1.28*M5361)*100,0)</f>
        <v>43</v>
      </c>
      <c r="Q5361" s="4">
        <f>E5361/D5361</f>
        <v>1.1904761904761905</v>
      </c>
      <c r="R5361" s="1">
        <f>ROUND(L5361^(3/2)/K5361*100*SQRT(2/PI()),0)</f>
        <v>41</v>
      </c>
      <c r="S5361" s="1" t="str">
        <f>IF(AND(R5361&gt;=R5360,R5361&gt;R5362),"YES","NO")</f>
        <v>NO</v>
      </c>
      <c r="T5361" s="1">
        <f>IF(C5361&lt;C5360,0,IF(T5360=1,1,IF(S5361="YES",1,0)))</f>
        <v>0</v>
      </c>
      <c r="U5361" s="1" t="str">
        <f>IF(AND(T5360=0,T5361=1),"YES","NO")</f>
        <v>NO</v>
      </c>
    </row>
    <row r="5362" spans="1:21" x14ac:dyDescent="0.3">
      <c r="A5362" s="1">
        <v>5362</v>
      </c>
      <c r="B5362" s="1">
        <v>336</v>
      </c>
      <c r="C5362" s="1">
        <v>22000</v>
      </c>
      <c r="D5362" s="1">
        <v>5.25</v>
      </c>
      <c r="E5362" s="1">
        <v>6.25</v>
      </c>
      <c r="F5362" s="1">
        <v>2</v>
      </c>
      <c r="G5362" s="1" t="s">
        <v>4</v>
      </c>
      <c r="H5362" s="1">
        <v>1.42</v>
      </c>
      <c r="I5362" s="1">
        <v>0.27</v>
      </c>
      <c r="J5362" s="1">
        <v>0.77</v>
      </c>
      <c r="K5362" s="1">
        <v>0.08</v>
      </c>
      <c r="L5362" s="1">
        <v>0.12</v>
      </c>
      <c r="M5362" s="3">
        <f>PI()*(D5362*0.0254)^2/4</f>
        <v>1.3966124892624781E-2</v>
      </c>
      <c r="N5362" s="1">
        <f>ROUND(H5362*4.45,0)</f>
        <v>6</v>
      </c>
      <c r="O5362" s="1">
        <f>I5362*745.7</f>
        <v>201.33900000000003</v>
      </c>
      <c r="P5362" s="5">
        <f>ROUND(N5362^(3/2)/O5362/SQRT(2*1.28*M5362)*100,0)</f>
        <v>39</v>
      </c>
      <c r="Q5362" s="4">
        <f>E5362/D5362</f>
        <v>1.1904761904761905</v>
      </c>
      <c r="R5362" s="1">
        <f>ROUND(L5362^(3/2)/K5362*100*SQRT(2/PI()),0)</f>
        <v>41</v>
      </c>
      <c r="S5362" s="1" t="str">
        <f>IF(AND(R5362&gt;=R5361,R5362&gt;R5363),"YES","NO")</f>
        <v>NO</v>
      </c>
      <c r="T5362" s="1">
        <f>IF(C5362&lt;C5361,0,IF(T5361=1,1,IF(S5362="YES",1,0)))</f>
        <v>0</v>
      </c>
      <c r="U5362" s="1" t="str">
        <f>IF(AND(T5361=0,T5362=1),"YES","NO")</f>
        <v>NO</v>
      </c>
    </row>
    <row r="5363" spans="1:21" x14ac:dyDescent="0.3">
      <c r="A5363" s="1">
        <v>5363</v>
      </c>
      <c r="B5363" s="1">
        <v>336</v>
      </c>
      <c r="C5363" s="1">
        <v>24000</v>
      </c>
      <c r="D5363" s="1">
        <v>5.25</v>
      </c>
      <c r="E5363" s="1">
        <v>6.25</v>
      </c>
      <c r="F5363" s="1">
        <v>2</v>
      </c>
      <c r="G5363" s="1" t="s">
        <v>4</v>
      </c>
      <c r="H5363" s="1">
        <v>1.68</v>
      </c>
      <c r="I5363" s="1">
        <v>0.34</v>
      </c>
      <c r="J5363" s="1">
        <v>0.89</v>
      </c>
      <c r="K5363" s="1">
        <v>0.08</v>
      </c>
      <c r="L5363" s="1">
        <v>0.12</v>
      </c>
      <c r="M5363" s="3">
        <f>PI()*(D5363*0.0254)^2/4</f>
        <v>1.3966124892624781E-2</v>
      </c>
      <c r="N5363" s="1">
        <f>ROUND(H5363*4.45,0)</f>
        <v>7</v>
      </c>
      <c r="O5363" s="1">
        <f>I5363*745.7</f>
        <v>253.53800000000004</v>
      </c>
      <c r="P5363" s="5">
        <f>ROUND(N5363^(3/2)/O5363/SQRT(2*1.28*M5363)*100,0)</f>
        <v>39</v>
      </c>
      <c r="Q5363" s="4">
        <f>E5363/D5363</f>
        <v>1.1904761904761905</v>
      </c>
      <c r="R5363" s="1">
        <f>ROUND(L5363^(3/2)/K5363*100*SQRT(2/PI()),0)</f>
        <v>41</v>
      </c>
      <c r="S5363" s="1" t="str">
        <f>IF(AND(R5363&gt;=R5362,R5363&gt;R5364),"YES","NO")</f>
        <v>NO</v>
      </c>
      <c r="T5363" s="1">
        <f>IF(C5363&lt;C5362,0,IF(T5362=1,1,IF(S5363="YES",1,0)))</f>
        <v>0</v>
      </c>
      <c r="U5363" s="1" t="str">
        <f>IF(AND(T5362=0,T5363=1),"YES","NO")</f>
        <v>NO</v>
      </c>
    </row>
    <row r="5364" spans="1:21" x14ac:dyDescent="0.3">
      <c r="A5364" s="1">
        <v>5364</v>
      </c>
      <c r="B5364" s="1">
        <v>336</v>
      </c>
      <c r="C5364" s="1">
        <v>25000</v>
      </c>
      <c r="D5364" s="1">
        <v>5.25</v>
      </c>
      <c r="E5364" s="1">
        <v>6.25</v>
      </c>
      <c r="F5364" s="1">
        <v>2</v>
      </c>
      <c r="G5364" s="1" t="s">
        <v>4</v>
      </c>
      <c r="H5364" s="1">
        <v>1.83</v>
      </c>
      <c r="I5364" s="1">
        <v>0.38</v>
      </c>
      <c r="J5364" s="1">
        <v>0.95</v>
      </c>
      <c r="K5364" s="1">
        <v>0.08</v>
      </c>
      <c r="L5364" s="1">
        <v>0.12</v>
      </c>
      <c r="M5364" s="3">
        <f>PI()*(D5364*0.0254)^2/4</f>
        <v>1.3966124892624781E-2</v>
      </c>
      <c r="N5364" s="1">
        <f>ROUND(H5364*4.45,0)</f>
        <v>8</v>
      </c>
      <c r="O5364" s="1">
        <f>I5364*745.7</f>
        <v>283.36600000000004</v>
      </c>
      <c r="P5364" s="5">
        <f>ROUND(N5364^(3/2)/O5364/SQRT(2*1.28*M5364)*100,0)</f>
        <v>42</v>
      </c>
      <c r="Q5364" s="4">
        <f>E5364/D5364</f>
        <v>1.1904761904761905</v>
      </c>
      <c r="R5364" s="1">
        <f>ROUND(L5364^(3/2)/K5364*100*SQRT(2/PI()),0)</f>
        <v>41</v>
      </c>
      <c r="S5364" s="1" t="str">
        <f>IF(AND(R5364&gt;=R5363,R5364&gt;R5365),"YES","NO")</f>
        <v>NO</v>
      </c>
      <c r="T5364" s="1">
        <f>IF(C5364&lt;C5363,0,IF(T5363=1,1,IF(S5364="YES",1,0)))</f>
        <v>0</v>
      </c>
      <c r="U5364" s="1" t="str">
        <f>IF(AND(T5363=0,T5364=1),"YES","NO")</f>
        <v>NO</v>
      </c>
    </row>
    <row r="5365" spans="1:21" x14ac:dyDescent="0.3">
      <c r="A5365" s="1">
        <v>5365</v>
      </c>
      <c r="B5365" s="1">
        <v>336</v>
      </c>
      <c r="C5365" s="1">
        <v>26000</v>
      </c>
      <c r="D5365" s="1">
        <v>5.25</v>
      </c>
      <c r="E5365" s="1">
        <v>6.25</v>
      </c>
      <c r="F5365" s="1">
        <v>2</v>
      </c>
      <c r="G5365" s="1" t="s">
        <v>4</v>
      </c>
      <c r="H5365" s="1">
        <v>1.97</v>
      </c>
      <c r="I5365" s="1">
        <v>0.42</v>
      </c>
      <c r="J5365" s="1">
        <v>1.02</v>
      </c>
      <c r="K5365" s="1">
        <v>7.0000000000000007E-2</v>
      </c>
      <c r="L5365" s="1">
        <v>0.12</v>
      </c>
      <c r="M5365" s="3">
        <f>PI()*(D5365*0.0254)^2/4</f>
        <v>1.3966124892624781E-2</v>
      </c>
      <c r="N5365" s="1">
        <f>ROUND(H5365*4.45,0)</f>
        <v>9</v>
      </c>
      <c r="O5365" s="1">
        <f>I5365*745.7</f>
        <v>313.19400000000002</v>
      </c>
      <c r="P5365" s="5">
        <f>ROUND(N5365^(3/2)/O5365/SQRT(2*1.28*M5365)*100,0)</f>
        <v>46</v>
      </c>
      <c r="Q5365" s="4">
        <f>E5365/D5365</f>
        <v>1.1904761904761905</v>
      </c>
      <c r="R5365" s="1">
        <f>ROUND(L5365^(3/2)/K5365*100*SQRT(2/PI()),0)</f>
        <v>47</v>
      </c>
      <c r="S5365" s="1" t="str">
        <f>IF(AND(R5365&gt;=R5364,R5365&gt;R5366),"YES","NO")</f>
        <v>NO</v>
      </c>
      <c r="T5365" s="1">
        <f>IF(C5365&lt;C5364,0,IF(T5364=1,1,IF(S5365="YES",1,0)))</f>
        <v>0</v>
      </c>
      <c r="U5365" s="1" t="str">
        <f>IF(AND(T5364=0,T5365=1),"YES","NO")</f>
        <v>NO</v>
      </c>
    </row>
    <row r="5366" spans="1:21" x14ac:dyDescent="0.3">
      <c r="A5366" s="1">
        <v>5366</v>
      </c>
      <c r="B5366" s="1">
        <v>336</v>
      </c>
      <c r="C5366" s="1">
        <v>26999</v>
      </c>
      <c r="D5366" s="1">
        <v>5.25</v>
      </c>
      <c r="E5366" s="1">
        <v>6.25</v>
      </c>
      <c r="F5366" s="1">
        <v>2</v>
      </c>
      <c r="G5366" s="1" t="s">
        <v>4</v>
      </c>
      <c r="H5366" s="1">
        <v>2.13</v>
      </c>
      <c r="I5366" s="1">
        <v>0.46</v>
      </c>
      <c r="J5366" s="1">
        <v>1.08</v>
      </c>
      <c r="K5366" s="1">
        <v>7.0000000000000007E-2</v>
      </c>
      <c r="L5366" s="1">
        <v>0.12</v>
      </c>
      <c r="M5366" s="3">
        <f>PI()*(D5366*0.0254)^2/4</f>
        <v>1.3966124892624781E-2</v>
      </c>
      <c r="N5366" s="1">
        <f>ROUND(H5366*4.45,0)</f>
        <v>9</v>
      </c>
      <c r="O5366" s="1">
        <f>I5366*745.7</f>
        <v>343.02200000000005</v>
      </c>
      <c r="P5366" s="5">
        <f>ROUND(N5366^(3/2)/O5366/SQRT(2*1.28*M5366)*100,0)</f>
        <v>42</v>
      </c>
      <c r="Q5366" s="4">
        <f>E5366/D5366</f>
        <v>1.1904761904761905</v>
      </c>
      <c r="R5366" s="1">
        <f>ROUND(L5366^(3/2)/K5366*100*SQRT(2/PI()),0)</f>
        <v>47</v>
      </c>
      <c r="S5366" s="1" t="str">
        <f>IF(AND(R5366&gt;=R5365,R5366&gt;R5367),"YES","NO")</f>
        <v>NO</v>
      </c>
      <c r="T5366" s="1">
        <f>IF(C5366&lt;C5365,0,IF(T5365=1,1,IF(S5366="YES",1,0)))</f>
        <v>0</v>
      </c>
      <c r="U5366" s="1" t="str">
        <f>IF(AND(T5365=0,T5366=1),"YES","NO")</f>
        <v>NO</v>
      </c>
    </row>
    <row r="5367" spans="1:21" x14ac:dyDescent="0.3">
      <c r="A5367" s="1">
        <v>5367</v>
      </c>
      <c r="B5367" s="1">
        <v>336</v>
      </c>
      <c r="C5367" s="1">
        <v>28000</v>
      </c>
      <c r="D5367" s="1">
        <v>5.25</v>
      </c>
      <c r="E5367" s="1">
        <v>6.25</v>
      </c>
      <c r="F5367" s="1">
        <v>2</v>
      </c>
      <c r="G5367" s="1" t="s">
        <v>4</v>
      </c>
      <c r="H5367" s="1">
        <v>2.29</v>
      </c>
      <c r="I5367" s="1">
        <v>0.51</v>
      </c>
      <c r="J5367" s="1">
        <v>1.1499999999999999</v>
      </c>
      <c r="K5367" s="1">
        <v>7.0000000000000007E-2</v>
      </c>
      <c r="L5367" s="1">
        <v>0.12</v>
      </c>
      <c r="M5367" s="3">
        <f>PI()*(D5367*0.0254)^2/4</f>
        <v>1.3966124892624781E-2</v>
      </c>
      <c r="N5367" s="1">
        <f>ROUND(H5367*4.45,0)</f>
        <v>10</v>
      </c>
      <c r="O5367" s="1">
        <f>I5367*745.7</f>
        <v>380.30700000000002</v>
      </c>
      <c r="P5367" s="5">
        <f>ROUND(N5367^(3/2)/O5367/SQRT(2*1.28*M5367)*100,0)</f>
        <v>44</v>
      </c>
      <c r="Q5367" s="4">
        <f>E5367/D5367</f>
        <v>1.1904761904761905</v>
      </c>
      <c r="R5367" s="1">
        <f>ROUND(L5367^(3/2)/K5367*100*SQRT(2/PI()),0)</f>
        <v>47</v>
      </c>
      <c r="S5367" s="1" t="str">
        <f>IF(AND(R5367&gt;=R5366,R5367&gt;R5368),"YES","NO")</f>
        <v>NO</v>
      </c>
      <c r="T5367" s="1">
        <f>IF(C5367&lt;C5366,0,IF(T5366=1,1,IF(S5367="YES",1,0)))</f>
        <v>0</v>
      </c>
      <c r="U5367" s="1" t="str">
        <f>IF(AND(T5366=0,T5367=1),"YES","NO")</f>
        <v>NO</v>
      </c>
    </row>
    <row r="5368" spans="1:21" x14ac:dyDescent="0.3">
      <c r="A5368" s="1">
        <v>5368</v>
      </c>
      <c r="B5368" s="1">
        <v>336</v>
      </c>
      <c r="C5368" s="1">
        <v>29000</v>
      </c>
      <c r="D5368" s="1">
        <v>5.25</v>
      </c>
      <c r="E5368" s="1">
        <v>6.25</v>
      </c>
      <c r="F5368" s="1">
        <v>2</v>
      </c>
      <c r="G5368" s="1" t="s">
        <v>4</v>
      </c>
      <c r="H5368" s="1">
        <v>2.4500000000000002</v>
      </c>
      <c r="I5368" s="1">
        <v>0.56000000000000005</v>
      </c>
      <c r="J5368" s="1">
        <v>1.22</v>
      </c>
      <c r="K5368" s="1">
        <v>7.0000000000000007E-2</v>
      </c>
      <c r="L5368" s="1">
        <v>0.12</v>
      </c>
      <c r="M5368" s="3">
        <f>PI()*(D5368*0.0254)^2/4</f>
        <v>1.3966124892624781E-2</v>
      </c>
      <c r="N5368" s="1">
        <f>ROUND(H5368*4.45,0)</f>
        <v>11</v>
      </c>
      <c r="O5368" s="1">
        <f>I5368*745.7</f>
        <v>417.59200000000004</v>
      </c>
      <c r="P5368" s="5">
        <f>ROUND(N5368^(3/2)/O5368/SQRT(2*1.28*M5368)*100,0)</f>
        <v>46</v>
      </c>
      <c r="Q5368" s="4">
        <f>E5368/D5368</f>
        <v>1.1904761904761905</v>
      </c>
      <c r="R5368" s="1">
        <f>ROUND(L5368^(3/2)/K5368*100*SQRT(2/PI()),0)</f>
        <v>47</v>
      </c>
      <c r="S5368" s="1" t="str">
        <f>IF(AND(R5368&gt;=R5367,R5368&gt;R5369),"YES","NO")</f>
        <v>NO</v>
      </c>
      <c r="T5368" s="1">
        <f>IF(C5368&lt;C5367,0,IF(T5367=1,1,IF(S5368="YES",1,0)))</f>
        <v>0</v>
      </c>
      <c r="U5368" s="1" t="str">
        <f>IF(AND(T5367=0,T5368=1),"YES","NO")</f>
        <v>NO</v>
      </c>
    </row>
    <row r="5369" spans="1:21" x14ac:dyDescent="0.3">
      <c r="A5369" s="1">
        <v>5369</v>
      </c>
      <c r="B5369" s="1">
        <v>336</v>
      </c>
      <c r="C5369" s="1">
        <v>30000</v>
      </c>
      <c r="D5369" s="1">
        <v>5.25</v>
      </c>
      <c r="E5369" s="1">
        <v>6.25</v>
      </c>
      <c r="F5369" s="1">
        <v>2</v>
      </c>
      <c r="G5369" s="1" t="s">
        <v>4</v>
      </c>
      <c r="H5369" s="1">
        <v>2.62</v>
      </c>
      <c r="I5369" s="1">
        <v>0.61</v>
      </c>
      <c r="J5369" s="1">
        <v>1.28</v>
      </c>
      <c r="K5369" s="1">
        <v>7.0000000000000007E-2</v>
      </c>
      <c r="L5369" s="1">
        <v>0.12</v>
      </c>
      <c r="M5369" s="3">
        <f>PI()*(D5369*0.0254)^2/4</f>
        <v>1.3966124892624781E-2</v>
      </c>
      <c r="N5369" s="1">
        <f>ROUND(H5369*4.45,0)</f>
        <v>12</v>
      </c>
      <c r="O5369" s="1">
        <f>I5369*745.7</f>
        <v>454.87700000000001</v>
      </c>
      <c r="P5369" s="5">
        <f>ROUND(N5369^(3/2)/O5369/SQRT(2*1.28*M5369)*100,0)</f>
        <v>48</v>
      </c>
      <c r="Q5369" s="4">
        <f>E5369/D5369</f>
        <v>1.1904761904761905</v>
      </c>
      <c r="R5369" s="1">
        <f>ROUND(L5369^(3/2)/K5369*100*SQRT(2/PI()),0)</f>
        <v>47</v>
      </c>
      <c r="S5369" s="1" t="str">
        <f>IF(AND(R5369&gt;=R5368,R5369&gt;R5370),"YES","NO")</f>
        <v>YES</v>
      </c>
      <c r="T5369" s="1">
        <f>IF(C5369&lt;C5368,0,IF(T5368=1,1,IF(S5369="YES",1,0)))</f>
        <v>1</v>
      </c>
      <c r="U5369" s="1" t="str">
        <f>IF(AND(T5368=0,T5369=1),"YES","NO")</f>
        <v>YES</v>
      </c>
    </row>
    <row r="5370" spans="1:21" x14ac:dyDescent="0.3">
      <c r="A5370" s="1">
        <v>5370</v>
      </c>
      <c r="B5370" s="1">
        <v>336</v>
      </c>
      <c r="C5370" s="1">
        <v>32000</v>
      </c>
      <c r="D5370" s="1">
        <v>5.25</v>
      </c>
      <c r="E5370" s="1">
        <v>6.25</v>
      </c>
      <c r="F5370" s="1">
        <v>2</v>
      </c>
      <c r="G5370" s="1" t="s">
        <v>4</v>
      </c>
      <c r="H5370" s="1">
        <v>3.01</v>
      </c>
      <c r="I5370" s="1">
        <v>0.88</v>
      </c>
      <c r="J5370" s="1">
        <v>1.74</v>
      </c>
      <c r="K5370" s="1">
        <v>0.08</v>
      </c>
      <c r="L5370" s="1">
        <v>0.12</v>
      </c>
      <c r="M5370" s="3">
        <f>PI()*(D5370*0.0254)^2/4</f>
        <v>1.3966124892624781E-2</v>
      </c>
      <c r="N5370" s="1">
        <f>ROUND(H5370*4.45,0)</f>
        <v>13</v>
      </c>
      <c r="O5370" s="1">
        <f>I5370*745.7</f>
        <v>656.21600000000001</v>
      </c>
      <c r="P5370" s="5">
        <f>ROUND(N5370^(3/2)/O5370/SQRT(2*1.28*M5370)*100,0)</f>
        <v>38</v>
      </c>
      <c r="Q5370" s="4">
        <f>E5370/D5370</f>
        <v>1.1904761904761905</v>
      </c>
      <c r="R5370" s="1">
        <f>ROUND(L5370^(3/2)/K5370*100*SQRT(2/PI()),0)</f>
        <v>41</v>
      </c>
      <c r="S5370" s="1" t="str">
        <f>IF(AND(R5370&gt;=R5369,R5370&gt;R5371),"YES","NO")</f>
        <v>NO</v>
      </c>
      <c r="T5370" s="1">
        <f>IF(C5370&lt;C5369,0,IF(T5369=1,1,IF(S5370="YES",1,0)))</f>
        <v>1</v>
      </c>
      <c r="U5370" s="1" t="str">
        <f>IF(AND(T5369=0,T5370=1),"YES","NO")</f>
        <v>NO</v>
      </c>
    </row>
    <row r="5371" spans="1:21" x14ac:dyDescent="0.3">
      <c r="A5371" s="1">
        <v>5371</v>
      </c>
      <c r="B5371" s="1">
        <v>337</v>
      </c>
      <c r="C5371" s="1">
        <v>1000</v>
      </c>
      <c r="D5371" s="1">
        <v>5.5</v>
      </c>
      <c r="E5371" s="1">
        <v>2</v>
      </c>
      <c r="F5371" s="1">
        <v>2</v>
      </c>
      <c r="G5371" s="1" t="s">
        <v>23</v>
      </c>
      <c r="H5371" s="1">
        <v>0</v>
      </c>
      <c r="I5371" s="1">
        <v>0.01</v>
      </c>
      <c r="J5371" s="1">
        <v>0</v>
      </c>
      <c r="K5371" s="1">
        <v>0.03</v>
      </c>
      <c r="L5371" s="1">
        <v>0.09</v>
      </c>
      <c r="M5371" s="3">
        <f>PI()*(D5371*0.0254)^2/4</f>
        <v>1.5327901242699303E-2</v>
      </c>
      <c r="N5371" s="1">
        <f>ROUND(H5371*4.45,0)</f>
        <v>0</v>
      </c>
      <c r="O5371" s="1">
        <f>I5371*745.7</f>
        <v>7.4570000000000007</v>
      </c>
      <c r="P5371" s="5">
        <f>ROUND(N5371^(3/2)/O5371/SQRT(2*1.28*M5371)*100,0)</f>
        <v>0</v>
      </c>
      <c r="Q5371" s="4">
        <f>E5371/D5371</f>
        <v>0.36363636363636365</v>
      </c>
      <c r="R5371" s="1">
        <f>ROUND(L5371^(3/2)/K5371*100*SQRT(2/PI()),0)</f>
        <v>72</v>
      </c>
      <c r="S5371" s="1" t="str">
        <f>IF(AND(R5371&gt;=R5370,R5371&gt;R5372),"YES","NO")</f>
        <v>NO</v>
      </c>
      <c r="T5371" s="1">
        <f>IF(C5371&lt;C5370,0,IF(T5370=1,1,IF(S5371="YES",1,0)))</f>
        <v>0</v>
      </c>
      <c r="U5371" s="1" t="str">
        <f>IF(AND(T5370=0,T5371=1),"YES","NO")</f>
        <v>NO</v>
      </c>
    </row>
    <row r="5372" spans="1:21" x14ac:dyDescent="0.3">
      <c r="A5372" s="1">
        <v>5372</v>
      </c>
      <c r="B5372" s="1">
        <v>337</v>
      </c>
      <c r="C5372" s="1">
        <v>2000</v>
      </c>
      <c r="D5372" s="1">
        <v>5.5</v>
      </c>
      <c r="E5372" s="1">
        <v>2</v>
      </c>
      <c r="F5372" s="1">
        <v>2</v>
      </c>
      <c r="G5372" s="1" t="s">
        <v>23</v>
      </c>
      <c r="H5372" s="1">
        <v>0.01</v>
      </c>
      <c r="I5372" s="1">
        <v>0.01</v>
      </c>
      <c r="J5372" s="1">
        <v>0</v>
      </c>
      <c r="K5372" s="1">
        <v>0.03</v>
      </c>
      <c r="L5372" s="1">
        <v>0.09</v>
      </c>
      <c r="M5372" s="3">
        <f>PI()*(D5372*0.0254)^2/4</f>
        <v>1.5327901242699303E-2</v>
      </c>
      <c r="N5372" s="1">
        <f>ROUND(H5372*4.45,0)</f>
        <v>0</v>
      </c>
      <c r="O5372" s="1">
        <f>I5372*745.7</f>
        <v>7.4570000000000007</v>
      </c>
      <c r="P5372" s="5">
        <f>ROUND(N5372^(3/2)/O5372/SQRT(2*1.28*M5372)*100,0)</f>
        <v>0</v>
      </c>
      <c r="Q5372" s="4">
        <f>E5372/D5372</f>
        <v>0.36363636363636365</v>
      </c>
      <c r="R5372" s="1">
        <f>ROUND(L5372^(3/2)/K5372*100*SQRT(2/PI()),0)</f>
        <v>72</v>
      </c>
      <c r="S5372" s="1" t="str">
        <f>IF(AND(R5372&gt;=R5371,R5372&gt;R5373),"YES","NO")</f>
        <v>NO</v>
      </c>
      <c r="T5372" s="1">
        <f>IF(C5372&lt;C5371,0,IF(T5371=1,1,IF(S5372="YES",1,0)))</f>
        <v>0</v>
      </c>
      <c r="U5372" s="1" t="str">
        <f>IF(AND(T5371=0,T5372=1),"YES","NO")</f>
        <v>NO</v>
      </c>
    </row>
    <row r="5373" spans="1:21" x14ac:dyDescent="0.3">
      <c r="A5373" s="1">
        <v>5373</v>
      </c>
      <c r="B5373" s="1">
        <v>337</v>
      </c>
      <c r="C5373" s="1">
        <v>3000</v>
      </c>
      <c r="D5373" s="1">
        <v>5.5</v>
      </c>
      <c r="E5373" s="1">
        <v>2</v>
      </c>
      <c r="F5373" s="1">
        <v>2</v>
      </c>
      <c r="G5373" s="1" t="s">
        <v>23</v>
      </c>
      <c r="H5373" s="1">
        <v>0.02</v>
      </c>
      <c r="I5373" s="1">
        <v>0.01</v>
      </c>
      <c r="J5373" s="1">
        <v>0.01</v>
      </c>
      <c r="K5373" s="1">
        <v>0.03</v>
      </c>
      <c r="L5373" s="1">
        <v>0.09</v>
      </c>
      <c r="M5373" s="3">
        <f>PI()*(D5373*0.0254)^2/4</f>
        <v>1.5327901242699303E-2</v>
      </c>
      <c r="N5373" s="1">
        <f>ROUND(H5373*4.45,0)</f>
        <v>0</v>
      </c>
      <c r="O5373" s="1">
        <f>I5373*745.7</f>
        <v>7.4570000000000007</v>
      </c>
      <c r="P5373" s="5">
        <f>ROUND(N5373^(3/2)/O5373/SQRT(2*1.28*M5373)*100,0)</f>
        <v>0</v>
      </c>
      <c r="Q5373" s="4">
        <f>E5373/D5373</f>
        <v>0.36363636363636365</v>
      </c>
      <c r="R5373" s="1">
        <f>ROUND(L5373^(3/2)/K5373*100*SQRT(2/PI()),0)</f>
        <v>72</v>
      </c>
      <c r="S5373" s="1" t="str">
        <f>IF(AND(R5373&gt;=R5372,R5373&gt;R5374),"YES","NO")</f>
        <v>NO</v>
      </c>
      <c r="T5373" s="1">
        <f>IF(C5373&lt;C5372,0,IF(T5372=1,1,IF(S5373="YES",1,0)))</f>
        <v>0</v>
      </c>
      <c r="U5373" s="1" t="str">
        <f>IF(AND(T5372=0,T5373=1),"YES","NO")</f>
        <v>NO</v>
      </c>
    </row>
    <row r="5374" spans="1:21" x14ac:dyDescent="0.3">
      <c r="A5374" s="1">
        <v>5374</v>
      </c>
      <c r="B5374" s="1">
        <v>337</v>
      </c>
      <c r="C5374" s="1">
        <v>4000</v>
      </c>
      <c r="D5374" s="1">
        <v>5.5</v>
      </c>
      <c r="E5374" s="1">
        <v>2</v>
      </c>
      <c r="F5374" s="1">
        <v>2</v>
      </c>
      <c r="G5374" s="1" t="s">
        <v>23</v>
      </c>
      <c r="H5374" s="1">
        <v>0.04</v>
      </c>
      <c r="I5374" s="1">
        <v>0.01</v>
      </c>
      <c r="J5374" s="1">
        <v>0.01</v>
      </c>
      <c r="K5374" s="1">
        <v>0.03</v>
      </c>
      <c r="L5374" s="1">
        <v>0.09</v>
      </c>
      <c r="M5374" s="3">
        <f>PI()*(D5374*0.0254)^2/4</f>
        <v>1.5327901242699303E-2</v>
      </c>
      <c r="N5374" s="1">
        <f>ROUND(H5374*4.45,0)</f>
        <v>0</v>
      </c>
      <c r="O5374" s="1">
        <f>I5374*745.7</f>
        <v>7.4570000000000007</v>
      </c>
      <c r="P5374" s="5">
        <f>ROUND(N5374^(3/2)/O5374/SQRT(2*1.28*M5374)*100,0)</f>
        <v>0</v>
      </c>
      <c r="Q5374" s="4">
        <f>E5374/D5374</f>
        <v>0.36363636363636365</v>
      </c>
      <c r="R5374" s="1">
        <f>ROUND(L5374^(3/2)/K5374*100*SQRT(2/PI()),0)</f>
        <v>72</v>
      </c>
      <c r="S5374" s="1" t="str">
        <f>IF(AND(R5374&gt;=R5373,R5374&gt;R5375),"YES","NO")</f>
        <v>NO</v>
      </c>
      <c r="T5374" s="1">
        <f>IF(C5374&lt;C5373,0,IF(T5373=1,1,IF(S5374="YES",1,0)))</f>
        <v>0</v>
      </c>
      <c r="U5374" s="1" t="str">
        <f>IF(AND(T5373=0,T5374=1),"YES","NO")</f>
        <v>NO</v>
      </c>
    </row>
    <row r="5375" spans="1:21" x14ac:dyDescent="0.3">
      <c r="A5375" s="1">
        <v>5375</v>
      </c>
      <c r="B5375" s="1">
        <v>337</v>
      </c>
      <c r="C5375" s="1">
        <v>5000</v>
      </c>
      <c r="D5375" s="1">
        <v>5.5</v>
      </c>
      <c r="E5375" s="1">
        <v>2</v>
      </c>
      <c r="F5375" s="1">
        <v>2</v>
      </c>
      <c r="G5375" s="1" t="s">
        <v>23</v>
      </c>
      <c r="H5375" s="1">
        <v>7.0000000000000007E-2</v>
      </c>
      <c r="I5375" s="1">
        <v>0.01</v>
      </c>
      <c r="J5375" s="1">
        <v>0.02</v>
      </c>
      <c r="K5375" s="1">
        <v>0.03</v>
      </c>
      <c r="L5375" s="1">
        <v>0.09</v>
      </c>
      <c r="M5375" s="3">
        <f>PI()*(D5375*0.0254)^2/4</f>
        <v>1.5327901242699303E-2</v>
      </c>
      <c r="N5375" s="1">
        <f>ROUND(H5375*4.45,0)</f>
        <v>0</v>
      </c>
      <c r="O5375" s="1">
        <f>I5375*745.7</f>
        <v>7.4570000000000007</v>
      </c>
      <c r="P5375" s="5">
        <f>ROUND(N5375^(3/2)/O5375/SQRT(2*1.28*M5375)*100,0)</f>
        <v>0</v>
      </c>
      <c r="Q5375" s="4">
        <f>E5375/D5375</f>
        <v>0.36363636363636365</v>
      </c>
      <c r="R5375" s="1">
        <f>ROUND(L5375^(3/2)/K5375*100*SQRT(2/PI()),0)</f>
        <v>72</v>
      </c>
      <c r="S5375" s="1" t="str">
        <f>IF(AND(R5375&gt;=R5374,R5375&gt;R5376),"YES","NO")</f>
        <v>NO</v>
      </c>
      <c r="T5375" s="1">
        <f>IF(C5375&lt;C5374,0,IF(T5374=1,1,IF(S5375="YES",1,0)))</f>
        <v>0</v>
      </c>
      <c r="U5375" s="1" t="str">
        <f>IF(AND(T5374=0,T5375=1),"YES","NO")</f>
        <v>NO</v>
      </c>
    </row>
    <row r="5376" spans="1:21" x14ac:dyDescent="0.3">
      <c r="A5376" s="1">
        <v>5376</v>
      </c>
      <c r="B5376" s="1">
        <v>337</v>
      </c>
      <c r="C5376" s="1">
        <v>6000</v>
      </c>
      <c r="D5376" s="1">
        <v>5.5</v>
      </c>
      <c r="E5376" s="1">
        <v>2</v>
      </c>
      <c r="F5376" s="1">
        <v>2</v>
      </c>
      <c r="G5376" s="1" t="s">
        <v>23</v>
      </c>
      <c r="H5376" s="1">
        <v>0.1</v>
      </c>
      <c r="I5376" s="1">
        <v>0.01</v>
      </c>
      <c r="J5376" s="1">
        <v>0.03</v>
      </c>
      <c r="K5376" s="1">
        <v>0.03</v>
      </c>
      <c r="L5376" s="1">
        <v>0.09</v>
      </c>
      <c r="M5376" s="3">
        <f>PI()*(D5376*0.0254)^2/4</f>
        <v>1.5327901242699303E-2</v>
      </c>
      <c r="N5376" s="1">
        <f>ROUND(H5376*4.45,0)</f>
        <v>0</v>
      </c>
      <c r="O5376" s="1">
        <f>I5376*745.7</f>
        <v>7.4570000000000007</v>
      </c>
      <c r="P5376" s="5">
        <f>ROUND(N5376^(3/2)/O5376/SQRT(2*1.28*M5376)*100,0)</f>
        <v>0</v>
      </c>
      <c r="Q5376" s="4">
        <f>E5376/D5376</f>
        <v>0.36363636363636365</v>
      </c>
      <c r="R5376" s="1">
        <f>ROUND(L5376^(3/2)/K5376*100*SQRT(2/PI()),0)</f>
        <v>72</v>
      </c>
      <c r="S5376" s="1" t="str">
        <f>IF(AND(R5376&gt;=R5375,R5376&gt;R5377),"YES","NO")</f>
        <v>NO</v>
      </c>
      <c r="T5376" s="1">
        <f>IF(C5376&lt;C5375,0,IF(T5375=1,1,IF(S5376="YES",1,0)))</f>
        <v>0</v>
      </c>
      <c r="U5376" s="1" t="str">
        <f>IF(AND(T5375=0,T5376=1),"YES","NO")</f>
        <v>NO</v>
      </c>
    </row>
    <row r="5377" spans="1:21" x14ac:dyDescent="0.3">
      <c r="A5377" s="1">
        <v>5377</v>
      </c>
      <c r="B5377" s="1">
        <v>337</v>
      </c>
      <c r="C5377" s="1">
        <v>7000</v>
      </c>
      <c r="D5377" s="1">
        <v>5.5</v>
      </c>
      <c r="E5377" s="1">
        <v>2</v>
      </c>
      <c r="F5377" s="1">
        <v>2</v>
      </c>
      <c r="G5377" s="1" t="s">
        <v>23</v>
      </c>
      <c r="H5377" s="1">
        <v>0.13</v>
      </c>
      <c r="I5377" s="1">
        <v>0.01</v>
      </c>
      <c r="J5377" s="1">
        <v>0.04</v>
      </c>
      <c r="K5377" s="1">
        <v>0.03</v>
      </c>
      <c r="L5377" s="1">
        <v>0.09</v>
      </c>
      <c r="M5377" s="3">
        <f>PI()*(D5377*0.0254)^2/4</f>
        <v>1.5327901242699303E-2</v>
      </c>
      <c r="N5377" s="1">
        <f>ROUND(H5377*4.45,0)</f>
        <v>1</v>
      </c>
      <c r="O5377" s="1">
        <f>I5377*745.7</f>
        <v>7.4570000000000007</v>
      </c>
      <c r="P5377" s="5">
        <f>ROUND(N5377^(3/2)/O5377/SQRT(2*1.28*M5377)*100,0)</f>
        <v>68</v>
      </c>
      <c r="Q5377" s="4">
        <f>E5377/D5377</f>
        <v>0.36363636363636365</v>
      </c>
      <c r="R5377" s="1">
        <f>ROUND(L5377^(3/2)/K5377*100*SQRT(2/PI()),0)</f>
        <v>72</v>
      </c>
      <c r="S5377" s="1" t="str">
        <f>IF(AND(R5377&gt;=R5376,R5377&gt;R5378),"YES","NO")</f>
        <v>NO</v>
      </c>
      <c r="T5377" s="1">
        <f>IF(C5377&lt;C5376,0,IF(T5376=1,1,IF(S5377="YES",1,0)))</f>
        <v>0</v>
      </c>
      <c r="U5377" s="1" t="str">
        <f>IF(AND(T5376=0,T5377=1),"YES","NO")</f>
        <v>NO</v>
      </c>
    </row>
    <row r="5378" spans="1:21" x14ac:dyDescent="0.3">
      <c r="A5378" s="1">
        <v>5378</v>
      </c>
      <c r="B5378" s="1">
        <v>337</v>
      </c>
      <c r="C5378" s="1">
        <v>8000</v>
      </c>
      <c r="D5378" s="1">
        <v>5.5</v>
      </c>
      <c r="E5378" s="1">
        <v>2</v>
      </c>
      <c r="F5378" s="1">
        <v>2</v>
      </c>
      <c r="G5378" s="1" t="s">
        <v>23</v>
      </c>
      <c r="H5378" s="1">
        <v>0.17</v>
      </c>
      <c r="I5378" s="1">
        <v>0.01</v>
      </c>
      <c r="J5378" s="1">
        <v>0.05</v>
      </c>
      <c r="K5378" s="1">
        <v>0.03</v>
      </c>
      <c r="L5378" s="1">
        <v>0.09</v>
      </c>
      <c r="M5378" s="3">
        <f>PI()*(D5378*0.0254)^2/4</f>
        <v>1.5327901242699303E-2</v>
      </c>
      <c r="N5378" s="1">
        <f>ROUND(H5378*4.45,0)</f>
        <v>1</v>
      </c>
      <c r="O5378" s="1">
        <f>I5378*745.7</f>
        <v>7.4570000000000007</v>
      </c>
      <c r="P5378" s="5">
        <f>ROUND(N5378^(3/2)/O5378/SQRT(2*1.28*M5378)*100,0)</f>
        <v>68</v>
      </c>
      <c r="Q5378" s="4">
        <f>E5378/D5378</f>
        <v>0.36363636363636365</v>
      </c>
      <c r="R5378" s="1">
        <f>ROUND(L5378^(3/2)/K5378*100*SQRT(2/PI()),0)</f>
        <v>72</v>
      </c>
      <c r="S5378" s="1" t="str">
        <f>IF(AND(R5378&gt;=R5377,R5378&gt;R5379),"YES","NO")</f>
        <v>NO</v>
      </c>
      <c r="T5378" s="1">
        <f>IF(C5378&lt;C5377,0,IF(T5377=1,1,IF(S5378="YES",1,0)))</f>
        <v>0</v>
      </c>
      <c r="U5378" s="1" t="str">
        <f>IF(AND(T5377=0,T5378=1),"YES","NO")</f>
        <v>NO</v>
      </c>
    </row>
    <row r="5379" spans="1:21" x14ac:dyDescent="0.3">
      <c r="A5379" s="1">
        <v>5379</v>
      </c>
      <c r="B5379" s="1">
        <v>337</v>
      </c>
      <c r="C5379" s="1">
        <v>9000</v>
      </c>
      <c r="D5379" s="1">
        <v>5.5</v>
      </c>
      <c r="E5379" s="1">
        <v>2</v>
      </c>
      <c r="F5379" s="1">
        <v>2</v>
      </c>
      <c r="G5379" s="1" t="s">
        <v>23</v>
      </c>
      <c r="H5379" s="1">
        <v>0.22</v>
      </c>
      <c r="I5379" s="1">
        <v>0.01</v>
      </c>
      <c r="J5379" s="1">
        <v>7.0000000000000007E-2</v>
      </c>
      <c r="K5379" s="1">
        <v>0.03</v>
      </c>
      <c r="L5379" s="1">
        <v>0.09</v>
      </c>
      <c r="M5379" s="3">
        <f>PI()*(D5379*0.0254)^2/4</f>
        <v>1.5327901242699303E-2</v>
      </c>
      <c r="N5379" s="1">
        <f>ROUND(H5379*4.45,0)</f>
        <v>1</v>
      </c>
      <c r="O5379" s="1">
        <f>I5379*745.7</f>
        <v>7.4570000000000007</v>
      </c>
      <c r="P5379" s="5">
        <f>ROUND(N5379^(3/2)/O5379/SQRT(2*1.28*M5379)*100,0)</f>
        <v>68</v>
      </c>
      <c r="Q5379" s="4">
        <f>E5379/D5379</f>
        <v>0.36363636363636365</v>
      </c>
      <c r="R5379" s="1">
        <f>ROUND(L5379^(3/2)/K5379*100*SQRT(2/PI()),0)</f>
        <v>72</v>
      </c>
      <c r="S5379" s="1" t="str">
        <f>IF(AND(R5379&gt;=R5378,R5379&gt;R5380),"YES","NO")</f>
        <v>NO</v>
      </c>
      <c r="T5379" s="1">
        <f>IF(C5379&lt;C5378,0,IF(T5378=1,1,IF(S5379="YES",1,0)))</f>
        <v>0</v>
      </c>
      <c r="U5379" s="1" t="str">
        <f>IF(AND(T5378=0,T5379=1),"YES","NO")</f>
        <v>NO</v>
      </c>
    </row>
    <row r="5380" spans="1:21" x14ac:dyDescent="0.3">
      <c r="A5380" s="1">
        <v>5380</v>
      </c>
      <c r="B5380" s="1">
        <v>337</v>
      </c>
      <c r="C5380" s="1">
        <v>10000</v>
      </c>
      <c r="D5380" s="1">
        <v>5.5</v>
      </c>
      <c r="E5380" s="1">
        <v>2</v>
      </c>
      <c r="F5380" s="1">
        <v>2</v>
      </c>
      <c r="G5380" s="1" t="s">
        <v>23</v>
      </c>
      <c r="H5380" s="1">
        <v>0.27</v>
      </c>
      <c r="I5380" s="1">
        <v>0.01</v>
      </c>
      <c r="J5380" s="1">
        <v>0.09</v>
      </c>
      <c r="K5380" s="1">
        <v>0.03</v>
      </c>
      <c r="L5380" s="1">
        <v>0.09</v>
      </c>
      <c r="M5380" s="3">
        <f>PI()*(D5380*0.0254)^2/4</f>
        <v>1.5327901242699303E-2</v>
      </c>
      <c r="N5380" s="1">
        <f>ROUND(H5380*4.45,0)</f>
        <v>1</v>
      </c>
      <c r="O5380" s="1">
        <f>I5380*745.7</f>
        <v>7.4570000000000007</v>
      </c>
      <c r="P5380" s="5">
        <f>ROUND(N5380^(3/2)/O5380/SQRT(2*1.28*M5380)*100,0)</f>
        <v>68</v>
      </c>
      <c r="Q5380" s="4">
        <f>E5380/D5380</f>
        <v>0.36363636363636365</v>
      </c>
      <c r="R5380" s="1">
        <f>ROUND(L5380^(3/2)/K5380*100*SQRT(2/PI()),0)</f>
        <v>72</v>
      </c>
      <c r="S5380" s="1" t="str">
        <f>IF(AND(R5380&gt;=R5379,R5380&gt;R5381),"YES","NO")</f>
        <v>NO</v>
      </c>
      <c r="T5380" s="1">
        <f>IF(C5380&lt;C5379,0,IF(T5379=1,1,IF(S5380="YES",1,0)))</f>
        <v>0</v>
      </c>
      <c r="U5380" s="1" t="str">
        <f>IF(AND(T5379=0,T5380=1),"YES","NO")</f>
        <v>NO</v>
      </c>
    </row>
    <row r="5381" spans="1:21" x14ac:dyDescent="0.3">
      <c r="A5381" s="1">
        <v>5381</v>
      </c>
      <c r="B5381" s="1">
        <v>337</v>
      </c>
      <c r="C5381" s="1">
        <v>11000</v>
      </c>
      <c r="D5381" s="1">
        <v>5.5</v>
      </c>
      <c r="E5381" s="1">
        <v>2</v>
      </c>
      <c r="F5381" s="1">
        <v>2</v>
      </c>
      <c r="G5381" s="1" t="s">
        <v>23</v>
      </c>
      <c r="H5381" s="1">
        <v>0.32</v>
      </c>
      <c r="I5381" s="1">
        <v>0.02</v>
      </c>
      <c r="J5381" s="1">
        <v>0.1</v>
      </c>
      <c r="K5381" s="1">
        <v>0.03</v>
      </c>
      <c r="L5381" s="1">
        <v>0.09</v>
      </c>
      <c r="M5381" s="3">
        <f>PI()*(D5381*0.0254)^2/4</f>
        <v>1.5327901242699303E-2</v>
      </c>
      <c r="N5381" s="1">
        <f>ROUND(H5381*4.45,0)</f>
        <v>1</v>
      </c>
      <c r="O5381" s="1">
        <f>I5381*745.7</f>
        <v>14.914000000000001</v>
      </c>
      <c r="P5381" s="5">
        <f>ROUND(N5381^(3/2)/O5381/SQRT(2*1.28*M5381)*100,0)</f>
        <v>34</v>
      </c>
      <c r="Q5381" s="4">
        <f>E5381/D5381</f>
        <v>0.36363636363636365</v>
      </c>
      <c r="R5381" s="1">
        <f>ROUND(L5381^(3/2)/K5381*100*SQRT(2/PI()),0)</f>
        <v>72</v>
      </c>
      <c r="S5381" s="1" t="str">
        <f>IF(AND(R5381&gt;=R5380,R5381&gt;R5382),"YES","NO")</f>
        <v>NO</v>
      </c>
      <c r="T5381" s="1">
        <f>IF(C5381&lt;C5380,0,IF(T5380=1,1,IF(S5381="YES",1,0)))</f>
        <v>0</v>
      </c>
      <c r="U5381" s="1" t="str">
        <f>IF(AND(T5380=0,T5381=1),"YES","NO")</f>
        <v>NO</v>
      </c>
    </row>
    <row r="5382" spans="1:21" x14ac:dyDescent="0.3">
      <c r="A5382" s="1">
        <v>5382</v>
      </c>
      <c r="B5382" s="1">
        <v>337</v>
      </c>
      <c r="C5382" s="1">
        <v>12000</v>
      </c>
      <c r="D5382" s="1">
        <v>5.5</v>
      </c>
      <c r="E5382" s="1">
        <v>2</v>
      </c>
      <c r="F5382" s="1">
        <v>2</v>
      </c>
      <c r="G5382" s="1" t="s">
        <v>23</v>
      </c>
      <c r="H5382" s="1">
        <v>0.39</v>
      </c>
      <c r="I5382" s="1">
        <v>0.02</v>
      </c>
      <c r="J5382" s="1">
        <v>0.12</v>
      </c>
      <c r="K5382" s="1">
        <v>0.03</v>
      </c>
      <c r="L5382" s="1">
        <v>0.09</v>
      </c>
      <c r="M5382" s="3">
        <f>PI()*(D5382*0.0254)^2/4</f>
        <v>1.5327901242699303E-2</v>
      </c>
      <c r="N5382" s="1">
        <f>ROUND(H5382*4.45,0)</f>
        <v>2</v>
      </c>
      <c r="O5382" s="1">
        <f>I5382*745.7</f>
        <v>14.914000000000001</v>
      </c>
      <c r="P5382" s="5">
        <f>ROUND(N5382^(3/2)/O5382/SQRT(2*1.28*M5382)*100,0)</f>
        <v>96</v>
      </c>
      <c r="Q5382" s="4">
        <f>E5382/D5382</f>
        <v>0.36363636363636365</v>
      </c>
      <c r="R5382" s="1">
        <f>ROUND(L5382^(3/2)/K5382*100*SQRT(2/PI()),0)</f>
        <v>72</v>
      </c>
      <c r="S5382" s="1" t="str">
        <f>IF(AND(R5382&gt;=R5381,R5382&gt;R5383),"YES","NO")</f>
        <v>NO</v>
      </c>
      <c r="T5382" s="1">
        <f>IF(C5382&lt;C5381,0,IF(T5381=1,1,IF(S5382="YES",1,0)))</f>
        <v>0</v>
      </c>
      <c r="U5382" s="1" t="str">
        <f>IF(AND(T5381=0,T5382=1),"YES","NO")</f>
        <v>NO</v>
      </c>
    </row>
    <row r="5383" spans="1:21" x14ac:dyDescent="0.3">
      <c r="A5383" s="1">
        <v>5383</v>
      </c>
      <c r="B5383" s="1">
        <v>337</v>
      </c>
      <c r="C5383" s="1">
        <v>13000</v>
      </c>
      <c r="D5383" s="1">
        <v>5.5</v>
      </c>
      <c r="E5383" s="1">
        <v>2</v>
      </c>
      <c r="F5383" s="1">
        <v>2</v>
      </c>
      <c r="G5383" s="1" t="s">
        <v>23</v>
      </c>
      <c r="H5383" s="1">
        <v>0.46</v>
      </c>
      <c r="I5383" s="1">
        <v>0.03</v>
      </c>
      <c r="J5383" s="1">
        <v>0.14000000000000001</v>
      </c>
      <c r="K5383" s="1">
        <v>0.03</v>
      </c>
      <c r="L5383" s="1">
        <v>0.09</v>
      </c>
      <c r="M5383" s="3">
        <f>PI()*(D5383*0.0254)^2/4</f>
        <v>1.5327901242699303E-2</v>
      </c>
      <c r="N5383" s="1">
        <f>ROUND(H5383*4.45,0)</f>
        <v>2</v>
      </c>
      <c r="O5383" s="1">
        <f>I5383*745.7</f>
        <v>22.371000000000002</v>
      </c>
      <c r="P5383" s="5">
        <f>ROUND(N5383^(3/2)/O5383/SQRT(2*1.28*M5383)*100,0)</f>
        <v>64</v>
      </c>
      <c r="Q5383" s="4">
        <f>E5383/D5383</f>
        <v>0.36363636363636365</v>
      </c>
      <c r="R5383" s="1">
        <f>ROUND(L5383^(3/2)/K5383*100*SQRT(2/PI()),0)</f>
        <v>72</v>
      </c>
      <c r="S5383" s="1" t="str">
        <f>IF(AND(R5383&gt;=R5382,R5383&gt;R5384),"YES","NO")</f>
        <v>NO</v>
      </c>
      <c r="T5383" s="1">
        <f>IF(C5383&lt;C5382,0,IF(T5382=1,1,IF(S5383="YES",1,0)))</f>
        <v>0</v>
      </c>
      <c r="U5383" s="1" t="str">
        <f>IF(AND(T5382=0,T5383=1),"YES","NO")</f>
        <v>NO</v>
      </c>
    </row>
    <row r="5384" spans="1:21" x14ac:dyDescent="0.3">
      <c r="A5384" s="1">
        <v>5384</v>
      </c>
      <c r="B5384" s="1">
        <v>337</v>
      </c>
      <c r="C5384" s="1">
        <v>13999</v>
      </c>
      <c r="D5384" s="1">
        <v>5.5</v>
      </c>
      <c r="E5384" s="1">
        <v>2</v>
      </c>
      <c r="F5384" s="1">
        <v>2</v>
      </c>
      <c r="G5384" s="1" t="s">
        <v>23</v>
      </c>
      <c r="H5384" s="1">
        <v>0.53</v>
      </c>
      <c r="I5384" s="1">
        <v>0.04</v>
      </c>
      <c r="J5384" s="1">
        <v>0.17</v>
      </c>
      <c r="K5384" s="1">
        <v>0.03</v>
      </c>
      <c r="L5384" s="1">
        <v>0.09</v>
      </c>
      <c r="M5384" s="3">
        <f>PI()*(D5384*0.0254)^2/4</f>
        <v>1.5327901242699303E-2</v>
      </c>
      <c r="N5384" s="1">
        <f>ROUND(H5384*4.45,0)</f>
        <v>2</v>
      </c>
      <c r="O5384" s="1">
        <f>I5384*745.7</f>
        <v>29.828000000000003</v>
      </c>
      <c r="P5384" s="5">
        <f>ROUND(N5384^(3/2)/O5384/SQRT(2*1.28*M5384)*100,0)</f>
        <v>48</v>
      </c>
      <c r="Q5384" s="4">
        <f>E5384/D5384</f>
        <v>0.36363636363636365</v>
      </c>
      <c r="R5384" s="1">
        <f>ROUND(L5384^(3/2)/K5384*100*SQRT(2/PI()),0)</f>
        <v>72</v>
      </c>
      <c r="S5384" s="1" t="str">
        <f>IF(AND(R5384&gt;=R5383,R5384&gt;R5385),"YES","NO")</f>
        <v>NO</v>
      </c>
      <c r="T5384" s="1">
        <f>IF(C5384&lt;C5383,0,IF(T5383=1,1,IF(S5384="YES",1,0)))</f>
        <v>0</v>
      </c>
      <c r="U5384" s="1" t="str">
        <f>IF(AND(T5383=0,T5384=1),"YES","NO")</f>
        <v>NO</v>
      </c>
    </row>
    <row r="5385" spans="1:21" x14ac:dyDescent="0.3">
      <c r="A5385" s="1">
        <v>5385</v>
      </c>
      <c r="B5385" s="1">
        <v>337</v>
      </c>
      <c r="C5385" s="1">
        <v>15000</v>
      </c>
      <c r="D5385" s="1">
        <v>5.5</v>
      </c>
      <c r="E5385" s="1">
        <v>2</v>
      </c>
      <c r="F5385" s="1">
        <v>2</v>
      </c>
      <c r="G5385" s="1" t="s">
        <v>23</v>
      </c>
      <c r="H5385" s="1">
        <v>0.61</v>
      </c>
      <c r="I5385" s="1">
        <v>0.05</v>
      </c>
      <c r="J5385" s="1">
        <v>0.19</v>
      </c>
      <c r="K5385" s="1">
        <v>0.03</v>
      </c>
      <c r="L5385" s="1">
        <v>0.09</v>
      </c>
      <c r="M5385" s="3">
        <f>PI()*(D5385*0.0254)^2/4</f>
        <v>1.5327901242699303E-2</v>
      </c>
      <c r="N5385" s="1">
        <f>ROUND(H5385*4.45,0)</f>
        <v>3</v>
      </c>
      <c r="O5385" s="1">
        <f>I5385*745.7</f>
        <v>37.285000000000004</v>
      </c>
      <c r="P5385" s="5">
        <f>ROUND(N5385^(3/2)/O5385/SQRT(2*1.28*M5385)*100,0)</f>
        <v>70</v>
      </c>
      <c r="Q5385" s="4">
        <f>E5385/D5385</f>
        <v>0.36363636363636365</v>
      </c>
      <c r="R5385" s="1">
        <f>ROUND(L5385^(3/2)/K5385*100*SQRT(2/PI()),0)</f>
        <v>72</v>
      </c>
      <c r="S5385" s="1" t="str">
        <f>IF(AND(R5385&gt;=R5384,R5385&gt;R5386),"YES","NO")</f>
        <v>NO</v>
      </c>
      <c r="T5385" s="1">
        <f>IF(C5385&lt;C5384,0,IF(T5384=1,1,IF(S5385="YES",1,0)))</f>
        <v>0</v>
      </c>
      <c r="U5385" s="1" t="str">
        <f>IF(AND(T5384=0,T5385=1),"YES","NO")</f>
        <v>NO</v>
      </c>
    </row>
    <row r="5386" spans="1:21" x14ac:dyDescent="0.3">
      <c r="A5386" s="1">
        <v>5386</v>
      </c>
      <c r="B5386" s="1">
        <v>337</v>
      </c>
      <c r="C5386" s="1">
        <v>16000</v>
      </c>
      <c r="D5386" s="1">
        <v>5.5</v>
      </c>
      <c r="E5386" s="1">
        <v>2</v>
      </c>
      <c r="F5386" s="1">
        <v>2</v>
      </c>
      <c r="G5386" s="1" t="s">
        <v>23</v>
      </c>
      <c r="H5386" s="1">
        <v>0.69</v>
      </c>
      <c r="I5386" s="1">
        <v>0.06</v>
      </c>
      <c r="J5386" s="1">
        <v>0.22</v>
      </c>
      <c r="K5386" s="1">
        <v>0.03</v>
      </c>
      <c r="L5386" s="1">
        <v>0.09</v>
      </c>
      <c r="M5386" s="3">
        <f>PI()*(D5386*0.0254)^2/4</f>
        <v>1.5327901242699303E-2</v>
      </c>
      <c r="N5386" s="1">
        <f>ROUND(H5386*4.45,0)</f>
        <v>3</v>
      </c>
      <c r="O5386" s="1">
        <f>I5386*745.7</f>
        <v>44.742000000000004</v>
      </c>
      <c r="P5386" s="5">
        <f>ROUND(N5386^(3/2)/O5386/SQRT(2*1.28*M5386)*100,0)</f>
        <v>59</v>
      </c>
      <c r="Q5386" s="4">
        <f>E5386/D5386</f>
        <v>0.36363636363636365</v>
      </c>
      <c r="R5386" s="1">
        <f>ROUND(L5386^(3/2)/K5386*100*SQRT(2/PI()),0)</f>
        <v>72</v>
      </c>
      <c r="S5386" s="1" t="str">
        <f>IF(AND(R5386&gt;=R5385,R5386&gt;R5387),"YES","NO")</f>
        <v>NO</v>
      </c>
      <c r="T5386" s="1">
        <f>IF(C5386&lt;C5385,0,IF(T5385=1,1,IF(S5386="YES",1,0)))</f>
        <v>0</v>
      </c>
      <c r="U5386" s="1" t="str">
        <f>IF(AND(T5385=0,T5386=1),"YES","NO")</f>
        <v>NO</v>
      </c>
    </row>
    <row r="5387" spans="1:21" x14ac:dyDescent="0.3">
      <c r="A5387" s="1">
        <v>5387</v>
      </c>
      <c r="B5387" s="1">
        <v>337</v>
      </c>
      <c r="C5387" s="1">
        <v>17000</v>
      </c>
      <c r="D5387" s="1">
        <v>5.5</v>
      </c>
      <c r="E5387" s="1">
        <v>2</v>
      </c>
      <c r="F5387" s="1">
        <v>2</v>
      </c>
      <c r="G5387" s="1" t="s">
        <v>23</v>
      </c>
      <c r="H5387" s="1">
        <v>0.79</v>
      </c>
      <c r="I5387" s="1">
        <v>7.0000000000000007E-2</v>
      </c>
      <c r="J5387" s="1">
        <v>0.25</v>
      </c>
      <c r="K5387" s="1">
        <v>0.03</v>
      </c>
      <c r="L5387" s="1">
        <v>0.09</v>
      </c>
      <c r="M5387" s="3">
        <f>PI()*(D5387*0.0254)^2/4</f>
        <v>1.5327901242699303E-2</v>
      </c>
      <c r="N5387" s="1">
        <f>ROUND(H5387*4.45,0)</f>
        <v>4</v>
      </c>
      <c r="O5387" s="1">
        <f>I5387*745.7</f>
        <v>52.199000000000005</v>
      </c>
      <c r="P5387" s="5">
        <f>ROUND(N5387^(3/2)/O5387/SQRT(2*1.28*M5387)*100,0)</f>
        <v>77</v>
      </c>
      <c r="Q5387" s="4">
        <f>E5387/D5387</f>
        <v>0.36363636363636365</v>
      </c>
      <c r="R5387" s="1">
        <f>ROUND(L5387^(3/2)/K5387*100*SQRT(2/PI()),0)</f>
        <v>72</v>
      </c>
      <c r="S5387" s="1" t="str">
        <f>IF(AND(R5387&gt;=R5386,R5387&gt;R5388),"YES","NO")</f>
        <v>NO</v>
      </c>
      <c r="T5387" s="1">
        <f>IF(C5387&lt;C5386,0,IF(T5386=1,1,IF(S5387="YES",1,0)))</f>
        <v>0</v>
      </c>
      <c r="U5387" s="1" t="str">
        <f>IF(AND(T5386=0,T5387=1),"YES","NO")</f>
        <v>NO</v>
      </c>
    </row>
    <row r="5388" spans="1:21" x14ac:dyDescent="0.3">
      <c r="A5388" s="1">
        <v>5388</v>
      </c>
      <c r="B5388" s="1">
        <v>337</v>
      </c>
      <c r="C5388" s="1">
        <v>18000</v>
      </c>
      <c r="D5388" s="1">
        <v>5.5</v>
      </c>
      <c r="E5388" s="1">
        <v>2</v>
      </c>
      <c r="F5388" s="1">
        <v>2</v>
      </c>
      <c r="G5388" s="1" t="s">
        <v>23</v>
      </c>
      <c r="H5388" s="1">
        <v>0.88</v>
      </c>
      <c r="I5388" s="1">
        <v>0.08</v>
      </c>
      <c r="J5388" s="1">
        <v>0.28000000000000003</v>
      </c>
      <c r="K5388" s="1">
        <v>0.03</v>
      </c>
      <c r="L5388" s="1">
        <v>0.09</v>
      </c>
      <c r="M5388" s="3">
        <f>PI()*(D5388*0.0254)^2/4</f>
        <v>1.5327901242699303E-2</v>
      </c>
      <c r="N5388" s="1">
        <f>ROUND(H5388*4.45,0)</f>
        <v>4</v>
      </c>
      <c r="O5388" s="1">
        <f>I5388*745.7</f>
        <v>59.656000000000006</v>
      </c>
      <c r="P5388" s="5">
        <f>ROUND(N5388^(3/2)/O5388/SQRT(2*1.28*M5388)*100,0)</f>
        <v>68</v>
      </c>
      <c r="Q5388" s="4">
        <f>E5388/D5388</f>
        <v>0.36363636363636365</v>
      </c>
      <c r="R5388" s="1">
        <f>ROUND(L5388^(3/2)/K5388*100*SQRT(2/PI()),0)</f>
        <v>72</v>
      </c>
      <c r="S5388" s="1" t="str">
        <f>IF(AND(R5388&gt;=R5387,R5388&gt;R5389),"YES","NO")</f>
        <v>NO</v>
      </c>
      <c r="T5388" s="1">
        <f>IF(C5388&lt;C5387,0,IF(T5387=1,1,IF(S5388="YES",1,0)))</f>
        <v>0</v>
      </c>
      <c r="U5388" s="1" t="str">
        <f>IF(AND(T5387=0,T5388=1),"YES","NO")</f>
        <v>NO</v>
      </c>
    </row>
    <row r="5389" spans="1:21" x14ac:dyDescent="0.3">
      <c r="A5389" s="1">
        <v>5389</v>
      </c>
      <c r="B5389" s="1">
        <v>337</v>
      </c>
      <c r="C5389" s="1">
        <v>19000</v>
      </c>
      <c r="D5389" s="1">
        <v>5.5</v>
      </c>
      <c r="E5389" s="1">
        <v>2</v>
      </c>
      <c r="F5389" s="1">
        <v>2</v>
      </c>
      <c r="G5389" s="1" t="s">
        <v>23</v>
      </c>
      <c r="H5389" s="1">
        <v>0.99</v>
      </c>
      <c r="I5389" s="1">
        <v>0.09</v>
      </c>
      <c r="J5389" s="1">
        <v>0.31</v>
      </c>
      <c r="K5389" s="1">
        <v>0.03</v>
      </c>
      <c r="L5389" s="1">
        <v>0.09</v>
      </c>
      <c r="M5389" s="3">
        <f>PI()*(D5389*0.0254)^2/4</f>
        <v>1.5327901242699303E-2</v>
      </c>
      <c r="N5389" s="1">
        <f>ROUND(H5389*4.45,0)</f>
        <v>4</v>
      </c>
      <c r="O5389" s="1">
        <f>I5389*745.7</f>
        <v>67.113</v>
      </c>
      <c r="P5389" s="5">
        <f>ROUND(N5389^(3/2)/O5389/SQRT(2*1.28*M5389)*100,0)</f>
        <v>60</v>
      </c>
      <c r="Q5389" s="4">
        <f>E5389/D5389</f>
        <v>0.36363636363636365</v>
      </c>
      <c r="R5389" s="1">
        <f>ROUND(L5389^(3/2)/K5389*100*SQRT(2/PI()),0)</f>
        <v>72</v>
      </c>
      <c r="S5389" s="1" t="str">
        <f>IF(AND(R5389&gt;=R5388,R5389&gt;R5390),"YES","NO")</f>
        <v>NO</v>
      </c>
      <c r="T5389" s="1">
        <f>IF(C5389&lt;C5388,0,IF(T5388=1,1,IF(S5389="YES",1,0)))</f>
        <v>0</v>
      </c>
      <c r="U5389" s="1" t="str">
        <f>IF(AND(T5388=0,T5389=1),"YES","NO")</f>
        <v>NO</v>
      </c>
    </row>
    <row r="5390" spans="1:21" x14ac:dyDescent="0.3">
      <c r="A5390" s="1">
        <v>5390</v>
      </c>
      <c r="B5390" s="1">
        <v>337</v>
      </c>
      <c r="C5390" s="1">
        <v>20000</v>
      </c>
      <c r="D5390" s="1">
        <v>5.5</v>
      </c>
      <c r="E5390" s="1">
        <v>2</v>
      </c>
      <c r="F5390" s="1">
        <v>2</v>
      </c>
      <c r="G5390" s="1" t="s">
        <v>23</v>
      </c>
      <c r="H5390" s="1">
        <v>1.1000000000000001</v>
      </c>
      <c r="I5390" s="1">
        <v>0.11</v>
      </c>
      <c r="J5390" s="1">
        <v>0.34</v>
      </c>
      <c r="K5390" s="1">
        <v>0.03</v>
      </c>
      <c r="L5390" s="1">
        <v>0.09</v>
      </c>
      <c r="M5390" s="3">
        <f>PI()*(D5390*0.0254)^2/4</f>
        <v>1.5327901242699303E-2</v>
      </c>
      <c r="N5390" s="1">
        <f>ROUND(H5390*4.45,0)</f>
        <v>5</v>
      </c>
      <c r="O5390" s="1">
        <f>I5390*745.7</f>
        <v>82.027000000000001</v>
      </c>
      <c r="P5390" s="5">
        <f>ROUND(N5390^(3/2)/O5390/SQRT(2*1.28*M5390)*100,0)</f>
        <v>69</v>
      </c>
      <c r="Q5390" s="4">
        <f>E5390/D5390</f>
        <v>0.36363636363636365</v>
      </c>
      <c r="R5390" s="1">
        <f>ROUND(L5390^(3/2)/K5390*100*SQRT(2/PI()),0)</f>
        <v>72</v>
      </c>
      <c r="S5390" s="1" t="str">
        <f>IF(AND(R5390&gt;=R5389,R5390&gt;R5391),"YES","NO")</f>
        <v>NO</v>
      </c>
      <c r="T5390" s="1">
        <f>IF(C5390&lt;C5389,0,IF(T5389=1,1,IF(S5390="YES",1,0)))</f>
        <v>0</v>
      </c>
      <c r="U5390" s="1" t="str">
        <f>IF(AND(T5389=0,T5390=1),"YES","NO")</f>
        <v>NO</v>
      </c>
    </row>
    <row r="5391" spans="1:21" x14ac:dyDescent="0.3">
      <c r="A5391" s="1">
        <v>5391</v>
      </c>
      <c r="B5391" s="1">
        <v>337</v>
      </c>
      <c r="C5391" s="1">
        <v>21000</v>
      </c>
      <c r="D5391" s="1">
        <v>5.5</v>
      </c>
      <c r="E5391" s="1">
        <v>2</v>
      </c>
      <c r="F5391" s="1">
        <v>2</v>
      </c>
      <c r="G5391" s="1" t="s">
        <v>23</v>
      </c>
      <c r="H5391" s="1">
        <v>1.22</v>
      </c>
      <c r="I5391" s="1">
        <v>0.12</v>
      </c>
      <c r="J5391" s="1">
        <v>0.38</v>
      </c>
      <c r="K5391" s="1">
        <v>0.03</v>
      </c>
      <c r="L5391" s="1">
        <v>0.09</v>
      </c>
      <c r="M5391" s="3">
        <f>PI()*(D5391*0.0254)^2/4</f>
        <v>1.5327901242699303E-2</v>
      </c>
      <c r="N5391" s="1">
        <f>ROUND(H5391*4.45,0)</f>
        <v>5</v>
      </c>
      <c r="O5391" s="1">
        <f>I5391*745.7</f>
        <v>89.484000000000009</v>
      </c>
      <c r="P5391" s="5">
        <f>ROUND(N5391^(3/2)/O5391/SQRT(2*1.28*M5391)*100,0)</f>
        <v>63</v>
      </c>
      <c r="Q5391" s="4">
        <f>E5391/D5391</f>
        <v>0.36363636363636365</v>
      </c>
      <c r="R5391" s="1">
        <f>ROUND(L5391^(3/2)/K5391*100*SQRT(2/PI()),0)</f>
        <v>72</v>
      </c>
      <c r="S5391" s="1" t="str">
        <f>IF(AND(R5391&gt;=R5390,R5391&gt;R5392),"YES","NO")</f>
        <v>NO</v>
      </c>
      <c r="T5391" s="1">
        <f>IF(C5391&lt;C5390,0,IF(T5390=1,1,IF(S5391="YES",1,0)))</f>
        <v>0</v>
      </c>
      <c r="U5391" s="1" t="str">
        <f>IF(AND(T5390=0,T5391=1),"YES","NO")</f>
        <v>NO</v>
      </c>
    </row>
    <row r="5392" spans="1:21" x14ac:dyDescent="0.3">
      <c r="A5392" s="1">
        <v>5392</v>
      </c>
      <c r="B5392" s="1">
        <v>337</v>
      </c>
      <c r="C5392" s="1">
        <v>22000</v>
      </c>
      <c r="D5392" s="1">
        <v>5.5</v>
      </c>
      <c r="E5392" s="1">
        <v>2</v>
      </c>
      <c r="F5392" s="1">
        <v>2</v>
      </c>
      <c r="G5392" s="1" t="s">
        <v>23</v>
      </c>
      <c r="H5392" s="1">
        <v>1.34</v>
      </c>
      <c r="I5392" s="1">
        <v>0.14000000000000001</v>
      </c>
      <c r="J5392" s="1">
        <v>0.41</v>
      </c>
      <c r="K5392" s="1">
        <v>0.03</v>
      </c>
      <c r="L5392" s="1">
        <v>0.1</v>
      </c>
      <c r="M5392" s="3">
        <f>PI()*(D5392*0.0254)^2/4</f>
        <v>1.5327901242699303E-2</v>
      </c>
      <c r="N5392" s="1">
        <f>ROUND(H5392*4.45,0)</f>
        <v>6</v>
      </c>
      <c r="O5392" s="1">
        <f>I5392*745.7</f>
        <v>104.39800000000001</v>
      </c>
      <c r="P5392" s="5">
        <f>ROUND(N5392^(3/2)/O5392/SQRT(2*1.28*M5392)*100,0)</f>
        <v>71</v>
      </c>
      <c r="Q5392" s="4">
        <f>E5392/D5392</f>
        <v>0.36363636363636365</v>
      </c>
      <c r="R5392" s="1">
        <f>ROUND(L5392^(3/2)/K5392*100*SQRT(2/PI()),0)</f>
        <v>84</v>
      </c>
      <c r="S5392" s="1" t="str">
        <f>IF(AND(R5392&gt;=R5391,R5392&gt;R5393),"YES","NO")</f>
        <v>NO</v>
      </c>
      <c r="T5392" s="1">
        <f>IF(C5392&lt;C5391,0,IF(T5391=1,1,IF(S5392="YES",1,0)))</f>
        <v>0</v>
      </c>
      <c r="U5392" s="1" t="str">
        <f>IF(AND(T5391=0,T5392=1),"YES","NO")</f>
        <v>NO</v>
      </c>
    </row>
    <row r="5393" spans="1:21" x14ac:dyDescent="0.3">
      <c r="A5393" s="1">
        <v>5393</v>
      </c>
      <c r="B5393" s="1">
        <v>337</v>
      </c>
      <c r="C5393" s="1">
        <v>23000</v>
      </c>
      <c r="D5393" s="1">
        <v>5.5</v>
      </c>
      <c r="E5393" s="1">
        <v>2</v>
      </c>
      <c r="F5393" s="1">
        <v>2</v>
      </c>
      <c r="G5393" s="1" t="s">
        <v>23</v>
      </c>
      <c r="H5393" s="1">
        <v>1.48</v>
      </c>
      <c r="I5393" s="1">
        <v>0.17</v>
      </c>
      <c r="J5393" s="1">
        <v>0.45</v>
      </c>
      <c r="K5393" s="1">
        <v>0.03</v>
      </c>
      <c r="L5393" s="1">
        <v>0.1</v>
      </c>
      <c r="M5393" s="3">
        <f>PI()*(D5393*0.0254)^2/4</f>
        <v>1.5327901242699303E-2</v>
      </c>
      <c r="N5393" s="1">
        <f>ROUND(H5393*4.45,0)</f>
        <v>7</v>
      </c>
      <c r="O5393" s="1">
        <f>I5393*745.7</f>
        <v>126.76900000000002</v>
      </c>
      <c r="P5393" s="5">
        <f>ROUND(N5393^(3/2)/O5393/SQRT(2*1.28*M5393)*100,0)</f>
        <v>74</v>
      </c>
      <c r="Q5393" s="4">
        <f>E5393/D5393</f>
        <v>0.36363636363636365</v>
      </c>
      <c r="R5393" s="1">
        <f>ROUND(L5393^(3/2)/K5393*100*SQRT(2/PI()),0)</f>
        <v>84</v>
      </c>
      <c r="S5393" s="1" t="str">
        <f>IF(AND(R5393&gt;=R5392,R5393&gt;R5394),"YES","NO")</f>
        <v>NO</v>
      </c>
      <c r="T5393" s="1">
        <f>IF(C5393&lt;C5392,0,IF(T5392=1,1,IF(S5393="YES",1,0)))</f>
        <v>0</v>
      </c>
      <c r="U5393" s="1" t="str">
        <f>IF(AND(T5392=0,T5393=1),"YES","NO")</f>
        <v>NO</v>
      </c>
    </row>
    <row r="5394" spans="1:21" x14ac:dyDescent="0.3">
      <c r="A5394" s="1">
        <v>5394</v>
      </c>
      <c r="B5394" s="1">
        <v>337</v>
      </c>
      <c r="C5394" s="1">
        <v>24000</v>
      </c>
      <c r="D5394" s="1">
        <v>5.5</v>
      </c>
      <c r="E5394" s="1">
        <v>2</v>
      </c>
      <c r="F5394" s="1">
        <v>2</v>
      </c>
      <c r="G5394" s="1" t="s">
        <v>23</v>
      </c>
      <c r="H5394" s="1">
        <v>1.62</v>
      </c>
      <c r="I5394" s="1">
        <v>0.19</v>
      </c>
      <c r="J5394" s="1">
        <v>0.49</v>
      </c>
      <c r="K5394" s="1">
        <v>0.03</v>
      </c>
      <c r="L5394" s="1">
        <v>0.1</v>
      </c>
      <c r="M5394" s="3">
        <f>PI()*(D5394*0.0254)^2/4</f>
        <v>1.5327901242699303E-2</v>
      </c>
      <c r="N5394" s="1">
        <f>ROUND(H5394*4.45,0)</f>
        <v>7</v>
      </c>
      <c r="O5394" s="1">
        <f>I5394*745.7</f>
        <v>141.68300000000002</v>
      </c>
      <c r="P5394" s="5">
        <f>ROUND(N5394^(3/2)/O5394/SQRT(2*1.28*M5394)*100,0)</f>
        <v>66</v>
      </c>
      <c r="Q5394" s="4">
        <f>E5394/D5394</f>
        <v>0.36363636363636365</v>
      </c>
      <c r="R5394" s="1">
        <f>ROUND(L5394^(3/2)/K5394*100*SQRT(2/PI()),0)</f>
        <v>84</v>
      </c>
      <c r="S5394" s="1" t="str">
        <f>IF(AND(R5394&gt;=R5393,R5394&gt;R5395),"YES","NO")</f>
        <v>NO</v>
      </c>
      <c r="T5394" s="1">
        <f>IF(C5394&lt;C5393,0,IF(T5393=1,1,IF(S5394="YES",1,0)))</f>
        <v>0</v>
      </c>
      <c r="U5394" s="1" t="str">
        <f>IF(AND(T5393=0,T5394=1),"YES","NO")</f>
        <v>NO</v>
      </c>
    </row>
    <row r="5395" spans="1:21" x14ac:dyDescent="0.3">
      <c r="A5395" s="1">
        <v>5395</v>
      </c>
      <c r="B5395" s="1">
        <v>337</v>
      </c>
      <c r="C5395" s="1">
        <v>25000</v>
      </c>
      <c r="D5395" s="1">
        <v>5.5</v>
      </c>
      <c r="E5395" s="1">
        <v>2</v>
      </c>
      <c r="F5395" s="1">
        <v>2</v>
      </c>
      <c r="G5395" s="1" t="s">
        <v>23</v>
      </c>
      <c r="H5395" s="1">
        <v>1.76</v>
      </c>
      <c r="I5395" s="1">
        <v>0.21</v>
      </c>
      <c r="J5395" s="1">
        <v>0.54</v>
      </c>
      <c r="K5395" s="1">
        <v>0.03</v>
      </c>
      <c r="L5395" s="1">
        <v>0.1</v>
      </c>
      <c r="M5395" s="3">
        <f>PI()*(D5395*0.0254)^2/4</f>
        <v>1.5327901242699303E-2</v>
      </c>
      <c r="N5395" s="1">
        <f>ROUND(H5395*4.45,0)</f>
        <v>8</v>
      </c>
      <c r="O5395" s="1">
        <f>I5395*745.7</f>
        <v>156.59700000000001</v>
      </c>
      <c r="P5395" s="5">
        <f>ROUND(N5395^(3/2)/O5395/SQRT(2*1.28*M5395)*100,0)</f>
        <v>73</v>
      </c>
      <c r="Q5395" s="4">
        <f>E5395/D5395</f>
        <v>0.36363636363636365</v>
      </c>
      <c r="R5395" s="1">
        <f>ROUND(L5395^(3/2)/K5395*100*SQRT(2/PI()),0)</f>
        <v>84</v>
      </c>
      <c r="S5395" s="1" t="str">
        <f>IF(AND(R5395&gt;=R5394,R5395&gt;R5396),"YES","NO")</f>
        <v>NO</v>
      </c>
      <c r="T5395" s="1">
        <f>IF(C5395&lt;C5394,0,IF(T5394=1,1,IF(S5395="YES",1,0)))</f>
        <v>0</v>
      </c>
      <c r="U5395" s="1" t="str">
        <f>IF(AND(T5394=0,T5395=1),"YES","NO")</f>
        <v>NO</v>
      </c>
    </row>
    <row r="5396" spans="1:21" x14ac:dyDescent="0.3">
      <c r="A5396" s="1">
        <v>5396</v>
      </c>
      <c r="B5396" s="1">
        <v>337</v>
      </c>
      <c r="C5396" s="1">
        <v>26000</v>
      </c>
      <c r="D5396" s="1">
        <v>5.5</v>
      </c>
      <c r="E5396" s="1">
        <v>2</v>
      </c>
      <c r="F5396" s="1">
        <v>2</v>
      </c>
      <c r="G5396" s="1" t="s">
        <v>23</v>
      </c>
      <c r="H5396" s="1">
        <v>1.92</v>
      </c>
      <c r="I5396" s="1">
        <v>0.24</v>
      </c>
      <c r="J5396" s="1">
        <v>0.57999999999999996</v>
      </c>
      <c r="K5396" s="1">
        <v>0.03</v>
      </c>
      <c r="L5396" s="1">
        <v>0.1</v>
      </c>
      <c r="M5396" s="3">
        <f>PI()*(D5396*0.0254)^2/4</f>
        <v>1.5327901242699303E-2</v>
      </c>
      <c r="N5396" s="1">
        <f>ROUND(H5396*4.45,0)</f>
        <v>9</v>
      </c>
      <c r="O5396" s="1">
        <f>I5396*745.7</f>
        <v>178.96800000000002</v>
      </c>
      <c r="P5396" s="5">
        <f>ROUND(N5396^(3/2)/O5396/SQRT(2*1.28*M5396)*100,0)</f>
        <v>76</v>
      </c>
      <c r="Q5396" s="4">
        <f>E5396/D5396</f>
        <v>0.36363636363636365</v>
      </c>
      <c r="R5396" s="1">
        <f>ROUND(L5396^(3/2)/K5396*100*SQRT(2/PI()),0)</f>
        <v>84</v>
      </c>
      <c r="S5396" s="1" t="str">
        <f>IF(AND(R5396&gt;=R5395,R5396&gt;R5397),"YES","NO")</f>
        <v>NO</v>
      </c>
      <c r="T5396" s="1">
        <f>IF(C5396&lt;C5395,0,IF(T5395=1,1,IF(S5396="YES",1,0)))</f>
        <v>0</v>
      </c>
      <c r="U5396" s="1" t="str">
        <f>IF(AND(T5395=0,T5396=1),"YES","NO")</f>
        <v>NO</v>
      </c>
    </row>
    <row r="5397" spans="1:21" x14ac:dyDescent="0.3">
      <c r="A5397" s="1">
        <v>5397</v>
      </c>
      <c r="B5397" s="1">
        <v>337</v>
      </c>
      <c r="C5397" s="1">
        <v>26999</v>
      </c>
      <c r="D5397" s="1">
        <v>5.5</v>
      </c>
      <c r="E5397" s="1">
        <v>2</v>
      </c>
      <c r="F5397" s="1">
        <v>2</v>
      </c>
      <c r="G5397" s="1" t="s">
        <v>23</v>
      </c>
      <c r="H5397" s="1">
        <v>2.08</v>
      </c>
      <c r="I5397" s="1">
        <v>0.27</v>
      </c>
      <c r="J5397" s="1">
        <v>0.63</v>
      </c>
      <c r="K5397" s="1">
        <v>0.03</v>
      </c>
      <c r="L5397" s="1">
        <v>0.1</v>
      </c>
      <c r="M5397" s="3">
        <f>PI()*(D5397*0.0254)^2/4</f>
        <v>1.5327901242699303E-2</v>
      </c>
      <c r="N5397" s="1">
        <f>ROUND(H5397*4.45,0)</f>
        <v>9</v>
      </c>
      <c r="O5397" s="1">
        <f>I5397*745.7</f>
        <v>201.33900000000003</v>
      </c>
      <c r="P5397" s="5">
        <f>ROUND(N5397^(3/2)/O5397/SQRT(2*1.28*M5397)*100,0)</f>
        <v>68</v>
      </c>
      <c r="Q5397" s="4">
        <f>E5397/D5397</f>
        <v>0.36363636363636365</v>
      </c>
      <c r="R5397" s="1">
        <f>ROUND(L5397^(3/2)/K5397*100*SQRT(2/PI()),0)</f>
        <v>84</v>
      </c>
      <c r="S5397" s="1" t="str">
        <f>IF(AND(R5397&gt;=R5396,R5397&gt;R5398),"YES","NO")</f>
        <v>NO</v>
      </c>
      <c r="T5397" s="1">
        <f>IF(C5397&lt;C5396,0,IF(T5396=1,1,IF(S5397="YES",1,0)))</f>
        <v>0</v>
      </c>
      <c r="U5397" s="1" t="str">
        <f>IF(AND(T5396=0,T5397=1),"YES","NO")</f>
        <v>NO</v>
      </c>
    </row>
    <row r="5398" spans="1:21" x14ac:dyDescent="0.3">
      <c r="A5398" s="1">
        <v>5398</v>
      </c>
      <c r="B5398" s="1">
        <v>337</v>
      </c>
      <c r="C5398" s="1">
        <v>28000</v>
      </c>
      <c r="D5398" s="1">
        <v>5.5</v>
      </c>
      <c r="E5398" s="1">
        <v>2</v>
      </c>
      <c r="F5398" s="1">
        <v>2</v>
      </c>
      <c r="G5398" s="1" t="s">
        <v>23</v>
      </c>
      <c r="H5398" s="1">
        <v>2.25</v>
      </c>
      <c r="I5398" s="1">
        <v>0.3</v>
      </c>
      <c r="J5398" s="1">
        <v>0.68</v>
      </c>
      <c r="K5398" s="1">
        <v>0.03</v>
      </c>
      <c r="L5398" s="1">
        <v>0.1</v>
      </c>
      <c r="M5398" s="3">
        <f>PI()*(D5398*0.0254)^2/4</f>
        <v>1.5327901242699303E-2</v>
      </c>
      <c r="N5398" s="1">
        <f>ROUND(H5398*4.45,0)</f>
        <v>10</v>
      </c>
      <c r="O5398" s="1">
        <f>I5398*745.7</f>
        <v>223.71</v>
      </c>
      <c r="P5398" s="5">
        <f>ROUND(N5398^(3/2)/O5398/SQRT(2*1.28*M5398)*100,0)</f>
        <v>71</v>
      </c>
      <c r="Q5398" s="4">
        <f>E5398/D5398</f>
        <v>0.36363636363636365</v>
      </c>
      <c r="R5398" s="1">
        <f>ROUND(L5398^(3/2)/K5398*100*SQRT(2/PI()),0)</f>
        <v>84</v>
      </c>
      <c r="S5398" s="1" t="str">
        <f>IF(AND(R5398&gt;=R5397,R5398&gt;R5399),"YES","NO")</f>
        <v>NO</v>
      </c>
      <c r="T5398" s="1">
        <f>IF(C5398&lt;C5397,0,IF(T5397=1,1,IF(S5398="YES",1,0)))</f>
        <v>0</v>
      </c>
      <c r="U5398" s="1" t="str">
        <f>IF(AND(T5397=0,T5398=1),"YES","NO")</f>
        <v>NO</v>
      </c>
    </row>
    <row r="5399" spans="1:21" x14ac:dyDescent="0.3">
      <c r="A5399" s="1">
        <v>5399</v>
      </c>
      <c r="B5399" s="1">
        <v>337</v>
      </c>
      <c r="C5399" s="1">
        <v>29000</v>
      </c>
      <c r="D5399" s="1">
        <v>5.5</v>
      </c>
      <c r="E5399" s="1">
        <v>2</v>
      </c>
      <c r="F5399" s="1">
        <v>2</v>
      </c>
      <c r="G5399" s="1" t="s">
        <v>23</v>
      </c>
      <c r="H5399" s="1">
        <v>2.44</v>
      </c>
      <c r="I5399" s="1">
        <v>0.34</v>
      </c>
      <c r="J5399" s="1">
        <v>0.74</v>
      </c>
      <c r="K5399" s="1">
        <v>0.03</v>
      </c>
      <c r="L5399" s="1">
        <v>0.1</v>
      </c>
      <c r="M5399" s="3">
        <f>PI()*(D5399*0.0254)^2/4</f>
        <v>1.5327901242699303E-2</v>
      </c>
      <c r="N5399" s="1">
        <f>ROUND(H5399*4.45,0)</f>
        <v>11</v>
      </c>
      <c r="O5399" s="1">
        <f>I5399*745.7</f>
        <v>253.53800000000004</v>
      </c>
      <c r="P5399" s="5">
        <f>ROUND(N5399^(3/2)/O5399/SQRT(2*1.28*M5399)*100,0)</f>
        <v>73</v>
      </c>
      <c r="Q5399" s="4">
        <f>E5399/D5399</f>
        <v>0.36363636363636365</v>
      </c>
      <c r="R5399" s="1">
        <f>ROUND(L5399^(3/2)/K5399*100*SQRT(2/PI()),0)</f>
        <v>84</v>
      </c>
      <c r="S5399" s="1" t="str">
        <f>IF(AND(R5399&gt;=R5398,R5399&gt;R5400),"YES","NO")</f>
        <v>YES</v>
      </c>
      <c r="T5399" s="1">
        <f>IF(C5399&lt;C5398,0,IF(T5398=1,1,IF(S5399="YES",1,0)))</f>
        <v>1</v>
      </c>
      <c r="U5399" s="1" t="str">
        <f>IF(AND(T5398=0,T5399=1),"YES","NO")</f>
        <v>YES</v>
      </c>
    </row>
    <row r="5400" spans="1:21" x14ac:dyDescent="0.3">
      <c r="A5400" s="1">
        <v>5400</v>
      </c>
      <c r="B5400" s="1">
        <v>337</v>
      </c>
      <c r="C5400" s="1">
        <v>30000</v>
      </c>
      <c r="D5400" s="1">
        <v>5.5</v>
      </c>
      <c r="E5400" s="1">
        <v>2</v>
      </c>
      <c r="F5400" s="1">
        <v>2</v>
      </c>
      <c r="G5400" s="1" t="s">
        <v>23</v>
      </c>
      <c r="H5400" s="1">
        <v>2.63</v>
      </c>
      <c r="I5400" s="1">
        <v>0.38</v>
      </c>
      <c r="J5400" s="1">
        <v>0.81</v>
      </c>
      <c r="K5400" s="1">
        <v>0.04</v>
      </c>
      <c r="L5400" s="1">
        <v>0.1</v>
      </c>
      <c r="M5400" s="3">
        <f>PI()*(D5400*0.0254)^2/4</f>
        <v>1.5327901242699303E-2</v>
      </c>
      <c r="N5400" s="1">
        <f>ROUND(H5400*4.45,0)</f>
        <v>12</v>
      </c>
      <c r="O5400" s="1">
        <f>I5400*745.7</f>
        <v>283.36600000000004</v>
      </c>
      <c r="P5400" s="5">
        <f>ROUND(N5400^(3/2)/O5400/SQRT(2*1.28*M5400)*100,0)</f>
        <v>74</v>
      </c>
      <c r="Q5400" s="4">
        <f>E5400/D5400</f>
        <v>0.36363636363636365</v>
      </c>
      <c r="R5400" s="1">
        <f>ROUND(L5400^(3/2)/K5400*100*SQRT(2/PI()),0)</f>
        <v>63</v>
      </c>
      <c r="S5400" s="1" t="str">
        <f>IF(AND(R5400&gt;=R5399,R5400&gt;R5401),"YES","NO")</f>
        <v>NO</v>
      </c>
      <c r="T5400" s="1">
        <f>IF(C5400&lt;C5399,0,IF(T5399=1,1,IF(S5400="YES",1,0)))</f>
        <v>1</v>
      </c>
      <c r="U5400" s="1" t="str">
        <f>IF(AND(T5399=0,T5400=1),"YES","NO")</f>
        <v>NO</v>
      </c>
    </row>
    <row r="5401" spans="1:21" x14ac:dyDescent="0.3">
      <c r="A5401" s="1">
        <v>5401</v>
      </c>
      <c r="B5401" s="1">
        <v>337</v>
      </c>
      <c r="C5401" s="1">
        <v>31000</v>
      </c>
      <c r="D5401" s="1">
        <v>5.5</v>
      </c>
      <c r="E5401" s="1">
        <v>2</v>
      </c>
      <c r="F5401" s="1">
        <v>2</v>
      </c>
      <c r="G5401" s="1" t="s">
        <v>23</v>
      </c>
      <c r="H5401" s="1">
        <v>2.84</v>
      </c>
      <c r="I5401" s="1">
        <v>0.43</v>
      </c>
      <c r="J5401" s="1">
        <v>0.88</v>
      </c>
      <c r="K5401" s="1">
        <v>0.04</v>
      </c>
      <c r="L5401" s="1">
        <v>0.1</v>
      </c>
      <c r="M5401" s="3">
        <f>PI()*(D5401*0.0254)^2/4</f>
        <v>1.5327901242699303E-2</v>
      </c>
      <c r="N5401" s="1">
        <f>ROUND(H5401*4.45,0)</f>
        <v>13</v>
      </c>
      <c r="O5401" s="1">
        <f>I5401*745.7</f>
        <v>320.65100000000001</v>
      </c>
      <c r="P5401" s="5">
        <f>ROUND(N5401^(3/2)/O5401/SQRT(2*1.28*M5401)*100,0)</f>
        <v>74</v>
      </c>
      <c r="Q5401" s="4">
        <f>E5401/D5401</f>
        <v>0.36363636363636365</v>
      </c>
      <c r="R5401" s="1">
        <f>ROUND(L5401^(3/2)/K5401*100*SQRT(2/PI()),0)</f>
        <v>63</v>
      </c>
      <c r="S5401" s="1" t="str">
        <f>IF(AND(R5401&gt;=R5400,R5401&gt;R5402),"YES","NO")</f>
        <v>NO</v>
      </c>
      <c r="T5401" s="1">
        <f>IF(C5401&lt;C5400,0,IF(T5400=1,1,IF(S5401="YES",1,0)))</f>
        <v>1</v>
      </c>
      <c r="U5401" s="1" t="str">
        <f>IF(AND(T5400=0,T5401=1),"YES","NO")</f>
        <v>NO</v>
      </c>
    </row>
    <row r="5402" spans="1:21" x14ac:dyDescent="0.3">
      <c r="A5402" s="1">
        <v>5402</v>
      </c>
      <c r="B5402" s="1">
        <v>337</v>
      </c>
      <c r="C5402" s="1">
        <v>32000</v>
      </c>
      <c r="D5402" s="1">
        <v>5.5</v>
      </c>
      <c r="E5402" s="1">
        <v>2</v>
      </c>
      <c r="F5402" s="1">
        <v>2</v>
      </c>
      <c r="G5402" s="1" t="s">
        <v>23</v>
      </c>
      <c r="H5402" s="1">
        <v>3.05</v>
      </c>
      <c r="I5402" s="1">
        <v>0.48</v>
      </c>
      <c r="J5402" s="1">
        <v>0.95</v>
      </c>
      <c r="K5402" s="1">
        <v>0.04</v>
      </c>
      <c r="L5402" s="1">
        <v>0.1</v>
      </c>
      <c r="M5402" s="3">
        <f>PI()*(D5402*0.0254)^2/4</f>
        <v>1.5327901242699303E-2</v>
      </c>
      <c r="N5402" s="1">
        <f>ROUND(H5402*4.45,0)</f>
        <v>14</v>
      </c>
      <c r="O5402" s="1">
        <f>I5402*745.7</f>
        <v>357.93600000000004</v>
      </c>
      <c r="P5402" s="5">
        <f>ROUND(N5402^(3/2)/O5402/SQRT(2*1.28*M5402)*100,0)</f>
        <v>74</v>
      </c>
      <c r="Q5402" s="4">
        <f>E5402/D5402</f>
        <v>0.36363636363636365</v>
      </c>
      <c r="R5402" s="1">
        <f>ROUND(L5402^(3/2)/K5402*100*SQRT(2/PI()),0)</f>
        <v>63</v>
      </c>
      <c r="S5402" s="1" t="str">
        <f>IF(AND(R5402&gt;=R5401,R5402&gt;R5403),"YES","NO")</f>
        <v>NO</v>
      </c>
      <c r="T5402" s="1">
        <f>IF(C5402&lt;C5401,0,IF(T5401=1,1,IF(S5402="YES",1,0)))</f>
        <v>1</v>
      </c>
      <c r="U5402" s="1" t="str">
        <f>IF(AND(T5401=0,T5402=1),"YES","NO")</f>
        <v>NO</v>
      </c>
    </row>
    <row r="5403" spans="1:21" x14ac:dyDescent="0.3">
      <c r="A5403" s="1">
        <v>5403</v>
      </c>
      <c r="B5403" s="1">
        <v>337</v>
      </c>
      <c r="C5403" s="1">
        <v>33000</v>
      </c>
      <c r="D5403" s="1">
        <v>5.5</v>
      </c>
      <c r="E5403" s="1">
        <v>2</v>
      </c>
      <c r="F5403" s="1">
        <v>2</v>
      </c>
      <c r="G5403" s="1" t="s">
        <v>23</v>
      </c>
      <c r="H5403" s="1">
        <v>3.29</v>
      </c>
      <c r="I5403" s="1">
        <v>0.54</v>
      </c>
      <c r="J5403" s="1">
        <v>1.03</v>
      </c>
      <c r="K5403" s="1">
        <v>0.04</v>
      </c>
      <c r="L5403" s="1">
        <v>0.1</v>
      </c>
      <c r="M5403" s="3">
        <f>PI()*(D5403*0.0254)^2/4</f>
        <v>1.5327901242699303E-2</v>
      </c>
      <c r="N5403" s="1">
        <f>ROUND(H5403*4.45,0)</f>
        <v>15</v>
      </c>
      <c r="O5403" s="1">
        <f>I5403*745.7</f>
        <v>402.67800000000005</v>
      </c>
      <c r="P5403" s="5">
        <f>ROUND(N5403^(3/2)/O5403/SQRT(2*1.28*M5403)*100,0)</f>
        <v>73</v>
      </c>
      <c r="Q5403" s="4">
        <f>E5403/D5403</f>
        <v>0.36363636363636365</v>
      </c>
      <c r="R5403" s="1">
        <f>ROUND(L5403^(3/2)/K5403*100*SQRT(2/PI()),0)</f>
        <v>63</v>
      </c>
      <c r="S5403" s="1" t="str">
        <f>IF(AND(R5403&gt;=R5402,R5403&gt;R5404),"YES","NO")</f>
        <v>NO</v>
      </c>
      <c r="T5403" s="1">
        <f>IF(C5403&lt;C5402,0,IF(T5402=1,1,IF(S5403="YES",1,0)))</f>
        <v>1</v>
      </c>
      <c r="U5403" s="1" t="str">
        <f>IF(AND(T5402=0,T5403=1),"YES","NO")</f>
        <v>NO</v>
      </c>
    </row>
    <row r="5404" spans="1:21" x14ac:dyDescent="0.3">
      <c r="A5404" s="1">
        <v>5404</v>
      </c>
      <c r="B5404" s="1">
        <v>337</v>
      </c>
      <c r="C5404" s="1">
        <v>34000</v>
      </c>
      <c r="D5404" s="1">
        <v>5.5</v>
      </c>
      <c r="E5404" s="1">
        <v>2</v>
      </c>
      <c r="F5404" s="1">
        <v>2</v>
      </c>
      <c r="G5404" s="1" t="s">
        <v>23</v>
      </c>
      <c r="H5404" s="1">
        <v>3.55</v>
      </c>
      <c r="I5404" s="1">
        <v>0.61</v>
      </c>
      <c r="J5404" s="1">
        <v>1.1299999999999999</v>
      </c>
      <c r="K5404" s="1">
        <v>0.04</v>
      </c>
      <c r="L5404" s="1">
        <v>0.11</v>
      </c>
      <c r="M5404" s="3">
        <f>PI()*(D5404*0.0254)^2/4</f>
        <v>1.5327901242699303E-2</v>
      </c>
      <c r="N5404" s="1">
        <f>ROUND(H5404*4.45,0)</f>
        <v>16</v>
      </c>
      <c r="O5404" s="1">
        <f>I5404*745.7</f>
        <v>454.87700000000001</v>
      </c>
      <c r="P5404" s="5">
        <f>ROUND(N5404^(3/2)/O5404/SQRT(2*1.28*M5404)*100,0)</f>
        <v>71</v>
      </c>
      <c r="Q5404" s="4">
        <f>E5404/D5404</f>
        <v>0.36363636363636365</v>
      </c>
      <c r="R5404" s="1">
        <f>ROUND(L5404^(3/2)/K5404*100*SQRT(2/PI()),0)</f>
        <v>73</v>
      </c>
      <c r="S5404" s="1" t="str">
        <f>IF(AND(R5404&gt;=R5403,R5404&gt;R5405),"YES","NO")</f>
        <v>NO</v>
      </c>
      <c r="T5404" s="1">
        <f>IF(C5404&lt;C5403,0,IF(T5403=1,1,IF(S5404="YES",1,0)))</f>
        <v>1</v>
      </c>
      <c r="U5404" s="1" t="str">
        <f>IF(AND(T5403=0,T5404=1),"YES","NO")</f>
        <v>NO</v>
      </c>
    </row>
    <row r="5405" spans="1:21" x14ac:dyDescent="0.3">
      <c r="A5405" s="1">
        <v>5405</v>
      </c>
      <c r="B5405" s="1">
        <v>337</v>
      </c>
      <c r="C5405" s="1">
        <v>35000</v>
      </c>
      <c r="D5405" s="1">
        <v>5.5</v>
      </c>
      <c r="E5405" s="1">
        <v>2</v>
      </c>
      <c r="F5405" s="1">
        <v>2</v>
      </c>
      <c r="G5405" s="1" t="s">
        <v>23</v>
      </c>
      <c r="H5405" s="1">
        <v>3.84</v>
      </c>
      <c r="I5405" s="1">
        <v>0.69</v>
      </c>
      <c r="J5405" s="1">
        <v>1.24</v>
      </c>
      <c r="K5405" s="1">
        <v>0.04</v>
      </c>
      <c r="L5405" s="1">
        <v>0.11</v>
      </c>
      <c r="M5405" s="3">
        <f>PI()*(D5405*0.0254)^2/4</f>
        <v>1.5327901242699303E-2</v>
      </c>
      <c r="N5405" s="1">
        <f>ROUND(H5405*4.45,0)</f>
        <v>17</v>
      </c>
      <c r="O5405" s="1">
        <f>I5405*745.7</f>
        <v>514.53300000000002</v>
      </c>
      <c r="P5405" s="5">
        <f>ROUND(N5405^(3/2)/O5405/SQRT(2*1.28*M5405)*100,0)</f>
        <v>69</v>
      </c>
      <c r="Q5405" s="4">
        <f>E5405/D5405</f>
        <v>0.36363636363636365</v>
      </c>
      <c r="R5405" s="1">
        <f>ROUND(L5405^(3/2)/K5405*100*SQRT(2/PI()),0)</f>
        <v>73</v>
      </c>
      <c r="S5405" s="1" t="str">
        <f>IF(AND(R5405&gt;=R5404,R5405&gt;R5406),"YES","NO")</f>
        <v>NO</v>
      </c>
      <c r="T5405" s="1">
        <f>IF(C5405&lt;C5404,0,IF(T5404=1,1,IF(S5405="YES",1,0)))</f>
        <v>1</v>
      </c>
      <c r="U5405" s="1" t="str">
        <f>IF(AND(T5404=0,T5405=1),"YES","NO")</f>
        <v>NO</v>
      </c>
    </row>
    <row r="5406" spans="1:21" x14ac:dyDescent="0.3">
      <c r="A5406" s="1">
        <v>5406</v>
      </c>
      <c r="B5406" s="1">
        <v>337</v>
      </c>
      <c r="C5406" s="1">
        <v>36000</v>
      </c>
      <c r="D5406" s="1">
        <v>5.5</v>
      </c>
      <c r="E5406" s="1">
        <v>2</v>
      </c>
      <c r="F5406" s="1">
        <v>2</v>
      </c>
      <c r="G5406" s="1" t="s">
        <v>23</v>
      </c>
      <c r="H5406" s="1">
        <v>4.2300000000000004</v>
      </c>
      <c r="I5406" s="1">
        <v>0.82</v>
      </c>
      <c r="J5406" s="1">
        <v>1.44</v>
      </c>
      <c r="K5406" s="1">
        <v>0.04</v>
      </c>
      <c r="L5406" s="1">
        <v>0.11</v>
      </c>
      <c r="M5406" s="3">
        <f>PI()*(D5406*0.0254)^2/4</f>
        <v>1.5327901242699303E-2</v>
      </c>
      <c r="N5406" s="1">
        <f>ROUND(H5406*4.45,0)</f>
        <v>19</v>
      </c>
      <c r="O5406" s="1">
        <f>I5406*745.7</f>
        <v>611.47400000000005</v>
      </c>
      <c r="P5406" s="5">
        <f>ROUND(N5406^(3/2)/O5406/SQRT(2*1.28*M5406)*100,0)</f>
        <v>68</v>
      </c>
      <c r="Q5406" s="4">
        <f>E5406/D5406</f>
        <v>0.36363636363636365</v>
      </c>
      <c r="R5406" s="1">
        <f>ROUND(L5406^(3/2)/K5406*100*SQRT(2/PI()),0)</f>
        <v>73</v>
      </c>
      <c r="S5406" s="1" t="str">
        <f>IF(AND(R5406&gt;=R5405,R5406&gt;R5407),"YES","NO")</f>
        <v>YES</v>
      </c>
      <c r="T5406" s="1">
        <f>IF(C5406&lt;C5405,0,IF(T5405=1,1,IF(S5406="YES",1,0)))</f>
        <v>1</v>
      </c>
      <c r="U5406" s="1" t="str">
        <f>IF(AND(T5405=0,T5406=1),"YES","NO")</f>
        <v>NO</v>
      </c>
    </row>
    <row r="5407" spans="1:21" x14ac:dyDescent="0.3">
      <c r="A5407" s="1">
        <v>5407</v>
      </c>
      <c r="B5407" s="1">
        <v>337</v>
      </c>
      <c r="C5407" s="1">
        <v>37000</v>
      </c>
      <c r="D5407" s="1">
        <v>5.5</v>
      </c>
      <c r="E5407" s="1">
        <v>2</v>
      </c>
      <c r="F5407" s="1">
        <v>2</v>
      </c>
      <c r="G5407" s="1" t="s">
        <v>23</v>
      </c>
      <c r="H5407" s="1">
        <v>4.66</v>
      </c>
      <c r="I5407" s="1">
        <v>1.01</v>
      </c>
      <c r="J5407" s="1">
        <v>1.72</v>
      </c>
      <c r="K5407" s="1">
        <v>0.05</v>
      </c>
      <c r="L5407" s="1">
        <v>0.12</v>
      </c>
      <c r="M5407" s="3">
        <f>PI()*(D5407*0.0254)^2/4</f>
        <v>1.5327901242699303E-2</v>
      </c>
      <c r="N5407" s="1">
        <f>ROUND(H5407*4.45,0)</f>
        <v>21</v>
      </c>
      <c r="O5407" s="1">
        <f>I5407*745.7</f>
        <v>753.15700000000004</v>
      </c>
      <c r="P5407" s="5">
        <f>ROUND(N5407^(3/2)/O5407/SQRT(2*1.28*M5407)*100,0)</f>
        <v>65</v>
      </c>
      <c r="Q5407" s="4">
        <f>E5407/D5407</f>
        <v>0.36363636363636365</v>
      </c>
      <c r="R5407" s="1">
        <f>ROUND(L5407^(3/2)/K5407*100*SQRT(2/PI()),0)</f>
        <v>66</v>
      </c>
      <c r="S5407" s="1" t="str">
        <f>IF(AND(R5407&gt;=R5406,R5407&gt;R5408),"YES","NO")</f>
        <v>NO</v>
      </c>
      <c r="T5407" s="1">
        <f>IF(C5407&lt;C5406,0,IF(T5406=1,1,IF(S5407="YES",1,0)))</f>
        <v>1</v>
      </c>
      <c r="U5407" s="1" t="str">
        <f>IF(AND(T5406=0,T5407=1),"YES","NO")</f>
        <v>NO</v>
      </c>
    </row>
    <row r="5408" spans="1:21" x14ac:dyDescent="0.3">
      <c r="A5408" s="1">
        <v>5408</v>
      </c>
      <c r="B5408" s="1">
        <v>337</v>
      </c>
      <c r="C5408" s="1">
        <v>38000</v>
      </c>
      <c r="D5408" s="1">
        <v>5.5</v>
      </c>
      <c r="E5408" s="1">
        <v>2</v>
      </c>
      <c r="F5408" s="1">
        <v>2</v>
      </c>
      <c r="G5408" s="1" t="s">
        <v>23</v>
      </c>
      <c r="H5408" s="1">
        <v>5.0599999999999996</v>
      </c>
      <c r="I5408" s="1">
        <v>1.39</v>
      </c>
      <c r="J5408" s="1">
        <v>2.2999999999999998</v>
      </c>
      <c r="K5408" s="1">
        <v>0.06</v>
      </c>
      <c r="L5408" s="1">
        <v>0.12</v>
      </c>
      <c r="M5408" s="3">
        <f>PI()*(D5408*0.0254)^2/4</f>
        <v>1.5327901242699303E-2</v>
      </c>
      <c r="N5408" s="1">
        <f>ROUND(H5408*4.45,0)</f>
        <v>23</v>
      </c>
      <c r="O5408" s="1">
        <f>I5408*745.7</f>
        <v>1036.5229999999999</v>
      </c>
      <c r="P5408" s="5">
        <f>ROUND(N5408^(3/2)/O5408/SQRT(2*1.28*M5408)*100,0)</f>
        <v>54</v>
      </c>
      <c r="Q5408" s="4">
        <f>E5408/D5408</f>
        <v>0.36363636363636365</v>
      </c>
      <c r="R5408" s="1">
        <f>ROUND(L5408^(3/2)/K5408*100*SQRT(2/PI()),0)</f>
        <v>55</v>
      </c>
      <c r="S5408" s="1" t="str">
        <f>IF(AND(R5408&gt;=R5407,R5408&gt;R5409),"YES","NO")</f>
        <v>NO</v>
      </c>
      <c r="T5408" s="1">
        <f>IF(C5408&lt;C5407,0,IF(T5407=1,1,IF(S5408="YES",1,0)))</f>
        <v>1</v>
      </c>
      <c r="U5408" s="1" t="str">
        <f>IF(AND(T5407=0,T5408=1),"YES","NO")</f>
        <v>NO</v>
      </c>
    </row>
    <row r="5409" spans="1:21" x14ac:dyDescent="0.3">
      <c r="A5409" s="1">
        <v>5409</v>
      </c>
      <c r="B5409" s="1">
        <v>337</v>
      </c>
      <c r="C5409" s="1">
        <v>39000</v>
      </c>
      <c r="D5409" s="1">
        <v>5.5</v>
      </c>
      <c r="E5409" s="1">
        <v>2</v>
      </c>
      <c r="F5409" s="1">
        <v>2</v>
      </c>
      <c r="G5409" s="1" t="s">
        <v>23</v>
      </c>
      <c r="H5409" s="1">
        <v>5.32</v>
      </c>
      <c r="I5409" s="1">
        <v>1.56</v>
      </c>
      <c r="J5409" s="1">
        <v>2.52</v>
      </c>
      <c r="K5409" s="1">
        <v>0.06</v>
      </c>
      <c r="L5409" s="1">
        <v>0.12</v>
      </c>
      <c r="M5409" s="3">
        <f>PI()*(D5409*0.0254)^2/4</f>
        <v>1.5327901242699303E-2</v>
      </c>
      <c r="N5409" s="1">
        <f>ROUND(H5409*4.45,0)</f>
        <v>24</v>
      </c>
      <c r="O5409" s="1">
        <f>I5409*745.7</f>
        <v>1163.2920000000001</v>
      </c>
      <c r="P5409" s="5">
        <f>ROUND(N5409^(3/2)/O5409/SQRT(2*1.28*M5409)*100,0)</f>
        <v>51</v>
      </c>
      <c r="Q5409" s="4">
        <f>E5409/D5409</f>
        <v>0.36363636363636365</v>
      </c>
      <c r="R5409" s="1">
        <f>ROUND(L5409^(3/2)/K5409*100*SQRT(2/PI()),0)</f>
        <v>55</v>
      </c>
      <c r="S5409" s="1" t="str">
        <f>IF(AND(R5409&gt;=R5408,R5409&gt;R5410),"YES","NO")</f>
        <v>YES</v>
      </c>
      <c r="T5409" s="1">
        <f>IF(C5409&lt;C5408,0,IF(T5408=1,1,IF(S5409="YES",1,0)))</f>
        <v>1</v>
      </c>
      <c r="U5409" s="1" t="str">
        <f>IF(AND(T5408=0,T5409=1),"YES","NO")</f>
        <v>NO</v>
      </c>
    </row>
    <row r="5410" spans="1:21" x14ac:dyDescent="0.3">
      <c r="A5410" s="1">
        <v>5410</v>
      </c>
      <c r="B5410" s="1">
        <v>337</v>
      </c>
      <c r="C5410" s="1">
        <v>40000</v>
      </c>
      <c r="D5410" s="1">
        <v>5.5</v>
      </c>
      <c r="E5410" s="1">
        <v>2</v>
      </c>
      <c r="F5410" s="1">
        <v>2</v>
      </c>
      <c r="G5410" s="1" t="s">
        <v>23</v>
      </c>
      <c r="H5410" s="1">
        <v>5.53</v>
      </c>
      <c r="I5410" s="1">
        <v>1.78</v>
      </c>
      <c r="J5410" s="1">
        <v>2.81</v>
      </c>
      <c r="K5410" s="1">
        <v>7.0000000000000007E-2</v>
      </c>
      <c r="L5410" s="1">
        <v>0.12</v>
      </c>
      <c r="M5410" s="3">
        <f>PI()*(D5410*0.0254)^2/4</f>
        <v>1.5327901242699303E-2</v>
      </c>
      <c r="N5410" s="1">
        <f>ROUND(H5410*4.45,0)</f>
        <v>25</v>
      </c>
      <c r="O5410" s="1">
        <f>I5410*745.7</f>
        <v>1327.346</v>
      </c>
      <c r="P5410" s="5">
        <f>ROUND(N5410^(3/2)/O5410/SQRT(2*1.28*M5410)*100,0)</f>
        <v>48</v>
      </c>
      <c r="Q5410" s="4">
        <f>E5410/D5410</f>
        <v>0.36363636363636365</v>
      </c>
      <c r="R5410" s="1">
        <f>ROUND(L5410^(3/2)/K5410*100*SQRT(2/PI()),0)</f>
        <v>47</v>
      </c>
      <c r="S5410" s="1" t="str">
        <f>IF(AND(R5410&gt;=R5409,R5410&gt;R5411),"YES","NO")</f>
        <v>NO</v>
      </c>
      <c r="T5410" s="1">
        <f>IF(C5410&lt;C5409,0,IF(T5409=1,1,IF(S5410="YES",1,0)))</f>
        <v>1</v>
      </c>
      <c r="U5410" s="1" t="str">
        <f>IF(AND(T5409=0,T5410=1),"YES","NO")</f>
        <v>NO</v>
      </c>
    </row>
    <row r="5411" spans="1:21" x14ac:dyDescent="0.3">
      <c r="A5411" s="1">
        <v>5411</v>
      </c>
      <c r="B5411" s="1">
        <v>337</v>
      </c>
      <c r="C5411" s="1">
        <v>41000</v>
      </c>
      <c r="D5411" s="1">
        <v>5.5</v>
      </c>
      <c r="E5411" s="1">
        <v>2</v>
      </c>
      <c r="F5411" s="1">
        <v>2</v>
      </c>
      <c r="G5411" s="1" t="s">
        <v>23</v>
      </c>
      <c r="H5411" s="1">
        <v>5.72</v>
      </c>
      <c r="I5411" s="1">
        <v>2.11</v>
      </c>
      <c r="J5411" s="1">
        <v>3.24</v>
      </c>
      <c r="K5411" s="1">
        <v>0.08</v>
      </c>
      <c r="L5411" s="1">
        <v>0.12</v>
      </c>
      <c r="M5411" s="3">
        <f>PI()*(D5411*0.0254)^2/4</f>
        <v>1.5327901242699303E-2</v>
      </c>
      <c r="N5411" s="1">
        <f>ROUND(H5411*4.45,0)</f>
        <v>25</v>
      </c>
      <c r="O5411" s="1">
        <f>I5411*745.7</f>
        <v>1573.4269999999999</v>
      </c>
      <c r="P5411" s="5">
        <f>ROUND(N5411^(3/2)/O5411/SQRT(2*1.28*M5411)*100,0)</f>
        <v>40</v>
      </c>
      <c r="Q5411" s="4">
        <f>E5411/D5411</f>
        <v>0.36363636363636365</v>
      </c>
      <c r="R5411" s="1">
        <f>ROUND(L5411^(3/2)/K5411*100*SQRT(2/PI()),0)</f>
        <v>41</v>
      </c>
      <c r="S5411" s="1" t="str">
        <f>IF(AND(R5411&gt;=R5410,R5411&gt;R5412),"YES","NO")</f>
        <v>NO</v>
      </c>
      <c r="T5411" s="1">
        <f>IF(C5411&lt;C5410,0,IF(T5410=1,1,IF(S5411="YES",1,0)))</f>
        <v>1</v>
      </c>
      <c r="U5411" s="1" t="str">
        <f>IF(AND(T5410=0,T5411=1),"YES","NO")</f>
        <v>NO</v>
      </c>
    </row>
    <row r="5412" spans="1:21" x14ac:dyDescent="0.3">
      <c r="A5412" s="1">
        <v>5412</v>
      </c>
      <c r="B5412" s="1">
        <v>337</v>
      </c>
      <c r="C5412" s="1">
        <v>42000</v>
      </c>
      <c r="D5412" s="1">
        <v>5.5</v>
      </c>
      <c r="E5412" s="1">
        <v>2</v>
      </c>
      <c r="F5412" s="1">
        <v>2</v>
      </c>
      <c r="G5412" s="1" t="s">
        <v>23</v>
      </c>
      <c r="H5412" s="1">
        <v>5.85</v>
      </c>
      <c r="I5412" s="1">
        <v>2.23</v>
      </c>
      <c r="J5412" s="1">
        <v>3.35</v>
      </c>
      <c r="K5412" s="1">
        <v>7.0000000000000007E-2</v>
      </c>
      <c r="L5412" s="1">
        <v>0.11</v>
      </c>
      <c r="M5412" s="3">
        <f>PI()*(D5412*0.0254)^2/4</f>
        <v>1.5327901242699303E-2</v>
      </c>
      <c r="N5412" s="1">
        <f>ROUND(H5412*4.45,0)</f>
        <v>26</v>
      </c>
      <c r="O5412" s="1">
        <f>I5412*745.7</f>
        <v>1662.9110000000001</v>
      </c>
      <c r="P5412" s="5">
        <f>ROUND(N5412^(3/2)/O5412/SQRT(2*1.28*M5412)*100,0)</f>
        <v>40</v>
      </c>
      <c r="Q5412" s="4">
        <f>E5412/D5412</f>
        <v>0.36363636363636365</v>
      </c>
      <c r="R5412" s="1">
        <f>ROUND(L5412^(3/2)/K5412*100*SQRT(2/PI()),0)</f>
        <v>42</v>
      </c>
      <c r="S5412" s="1" t="str">
        <f>IF(AND(R5412&gt;=R5411,R5412&gt;R5413),"YES","NO")</f>
        <v>YES</v>
      </c>
      <c r="T5412" s="1">
        <f>IF(C5412&lt;C5411,0,IF(T5411=1,1,IF(S5412="YES",1,0)))</f>
        <v>1</v>
      </c>
      <c r="U5412" s="1" t="str">
        <f>IF(AND(T5411=0,T5412=1),"YES","NO")</f>
        <v>NO</v>
      </c>
    </row>
    <row r="5413" spans="1:21" x14ac:dyDescent="0.3">
      <c r="A5413" s="1">
        <v>5413</v>
      </c>
      <c r="B5413" s="1">
        <v>337</v>
      </c>
      <c r="C5413" s="1">
        <v>43000</v>
      </c>
      <c r="D5413" s="1">
        <v>5.5</v>
      </c>
      <c r="E5413" s="1">
        <v>2</v>
      </c>
      <c r="F5413" s="1">
        <v>2</v>
      </c>
      <c r="G5413" s="1" t="s">
        <v>23</v>
      </c>
      <c r="H5413" s="1">
        <v>5.98</v>
      </c>
      <c r="I5413" s="1">
        <v>2.5299999999999998</v>
      </c>
      <c r="J5413" s="1">
        <v>3.71</v>
      </c>
      <c r="K5413" s="1">
        <v>0.08</v>
      </c>
      <c r="L5413" s="1">
        <v>0.11</v>
      </c>
      <c r="M5413" s="3">
        <f>PI()*(D5413*0.0254)^2/4</f>
        <v>1.5327901242699303E-2</v>
      </c>
      <c r="N5413" s="1">
        <f>ROUND(H5413*4.45,0)</f>
        <v>27</v>
      </c>
      <c r="O5413" s="1">
        <f>I5413*745.7</f>
        <v>1886.6209999999999</v>
      </c>
      <c r="P5413" s="5">
        <f>ROUND(N5413^(3/2)/O5413/SQRT(2*1.28*M5413)*100,0)</f>
        <v>38</v>
      </c>
      <c r="Q5413" s="4">
        <f>E5413/D5413</f>
        <v>0.36363636363636365</v>
      </c>
      <c r="R5413" s="1">
        <f>ROUND(L5413^(3/2)/K5413*100*SQRT(2/PI()),0)</f>
        <v>36</v>
      </c>
      <c r="S5413" s="1" t="str">
        <f>IF(AND(R5413&gt;=R5412,R5413&gt;R5414),"YES","NO")</f>
        <v>NO</v>
      </c>
      <c r="T5413" s="1">
        <f>IF(C5413&lt;C5412,0,IF(T5412=1,1,IF(S5413="YES",1,0)))</f>
        <v>1</v>
      </c>
      <c r="U5413" s="1" t="str">
        <f>IF(AND(T5412=0,T5413=1),"YES","NO")</f>
        <v>NO</v>
      </c>
    </row>
    <row r="5414" spans="1:21" x14ac:dyDescent="0.3">
      <c r="A5414" s="1">
        <v>5414</v>
      </c>
      <c r="B5414" s="1">
        <v>337</v>
      </c>
      <c r="C5414" s="1">
        <v>44000</v>
      </c>
      <c r="D5414" s="1">
        <v>5.5</v>
      </c>
      <c r="E5414" s="1">
        <v>2</v>
      </c>
      <c r="F5414" s="1">
        <v>2</v>
      </c>
      <c r="G5414" s="1" t="s">
        <v>23</v>
      </c>
      <c r="H5414" s="1">
        <v>6.14</v>
      </c>
      <c r="I5414" s="1">
        <v>2.93</v>
      </c>
      <c r="J5414" s="1">
        <v>4.1900000000000004</v>
      </c>
      <c r="K5414" s="1">
        <v>0.08</v>
      </c>
      <c r="L5414" s="1">
        <v>0.11</v>
      </c>
      <c r="M5414" s="3">
        <f>PI()*(D5414*0.0254)^2/4</f>
        <v>1.5327901242699303E-2</v>
      </c>
      <c r="N5414" s="1">
        <f>ROUND(H5414*4.45,0)</f>
        <v>27</v>
      </c>
      <c r="O5414" s="1">
        <f>I5414*745.7</f>
        <v>2184.9010000000003</v>
      </c>
      <c r="P5414" s="5">
        <f>ROUND(N5414^(3/2)/O5414/SQRT(2*1.28*M5414)*100,0)</f>
        <v>32</v>
      </c>
      <c r="Q5414" s="4">
        <f>E5414/D5414</f>
        <v>0.36363636363636365</v>
      </c>
      <c r="R5414" s="1">
        <f>ROUND(L5414^(3/2)/K5414*100*SQRT(2/PI()),0)</f>
        <v>36</v>
      </c>
      <c r="S5414" s="1" t="str">
        <f>IF(AND(R5414&gt;=R5413,R5414&gt;R5415),"YES","NO")</f>
        <v>NO</v>
      </c>
      <c r="T5414" s="1">
        <f>IF(C5414&lt;C5413,0,IF(T5413=1,1,IF(S5414="YES",1,0)))</f>
        <v>1</v>
      </c>
      <c r="U5414" s="1" t="str">
        <f>IF(AND(T5413=0,T5414=1),"YES","NO")</f>
        <v>NO</v>
      </c>
    </row>
    <row r="5415" spans="1:21" x14ac:dyDescent="0.3">
      <c r="A5415" s="1">
        <v>5415</v>
      </c>
      <c r="B5415" s="1">
        <v>337</v>
      </c>
      <c r="C5415" s="1">
        <v>45000</v>
      </c>
      <c r="D5415" s="1">
        <v>5.5</v>
      </c>
      <c r="E5415" s="1">
        <v>2</v>
      </c>
      <c r="F5415" s="1">
        <v>2</v>
      </c>
      <c r="G5415" s="1" t="s">
        <v>23</v>
      </c>
      <c r="H5415" s="1">
        <v>6.25</v>
      </c>
      <c r="I5415" s="1">
        <v>3.05</v>
      </c>
      <c r="J5415" s="1">
        <v>4.28</v>
      </c>
      <c r="K5415" s="1">
        <v>0.08</v>
      </c>
      <c r="L5415" s="1">
        <v>0.11</v>
      </c>
      <c r="M5415" s="3">
        <f>PI()*(D5415*0.0254)^2/4</f>
        <v>1.5327901242699303E-2</v>
      </c>
      <c r="N5415" s="1">
        <f>ROUND(H5415*4.45,0)</f>
        <v>28</v>
      </c>
      <c r="O5415" s="1">
        <f>I5415*745.7</f>
        <v>2274.3850000000002</v>
      </c>
      <c r="P5415" s="5">
        <f>ROUND(N5415^(3/2)/O5415/SQRT(2*1.28*M5415)*100,0)</f>
        <v>33</v>
      </c>
      <c r="Q5415" s="4">
        <f>E5415/D5415</f>
        <v>0.36363636363636365</v>
      </c>
      <c r="R5415" s="1">
        <f>ROUND(L5415^(3/2)/K5415*100*SQRT(2/PI()),0)</f>
        <v>36</v>
      </c>
      <c r="S5415" s="1" t="str">
        <f>IF(AND(R5415&gt;=R5414,R5415&gt;R5416),"YES","NO")</f>
        <v>NO</v>
      </c>
      <c r="T5415" s="1">
        <f>IF(C5415&lt;C5414,0,IF(T5414=1,1,IF(S5415="YES",1,0)))</f>
        <v>1</v>
      </c>
      <c r="U5415" s="1" t="str">
        <f>IF(AND(T5414=0,T5415=1),"YES","NO")</f>
        <v>NO</v>
      </c>
    </row>
    <row r="5416" spans="1:21" x14ac:dyDescent="0.3">
      <c r="A5416" s="1">
        <v>5416</v>
      </c>
      <c r="B5416" s="1">
        <v>338</v>
      </c>
      <c r="C5416" s="1">
        <v>1000</v>
      </c>
      <c r="D5416" s="1">
        <v>5.5</v>
      </c>
      <c r="E5416" s="1">
        <v>2.5</v>
      </c>
      <c r="F5416" s="1">
        <v>2</v>
      </c>
      <c r="G5416" s="1" t="s">
        <v>23</v>
      </c>
      <c r="H5416" s="1">
        <v>0</v>
      </c>
      <c r="I5416" s="1">
        <v>0.01</v>
      </c>
      <c r="J5416" s="1">
        <v>0</v>
      </c>
      <c r="K5416" s="1">
        <v>0.04</v>
      </c>
      <c r="L5416" s="1">
        <v>0.1</v>
      </c>
      <c r="M5416" s="3">
        <f>PI()*(D5416*0.0254)^2/4</f>
        <v>1.5327901242699303E-2</v>
      </c>
      <c r="N5416" s="1">
        <f>ROUND(H5416*4.45,0)</f>
        <v>0</v>
      </c>
      <c r="O5416" s="1">
        <f>I5416*745.7</f>
        <v>7.4570000000000007</v>
      </c>
      <c r="P5416" s="5">
        <f>ROUND(N5416^(3/2)/O5416/SQRT(2*1.28*M5416)*100,0)</f>
        <v>0</v>
      </c>
      <c r="Q5416" s="4">
        <f>E5416/D5416</f>
        <v>0.45454545454545453</v>
      </c>
      <c r="R5416" s="1">
        <f>ROUND(L5416^(3/2)/K5416*100*SQRT(2/PI()),0)</f>
        <v>63</v>
      </c>
      <c r="S5416" s="1" t="str">
        <f>IF(AND(R5416&gt;=R5415,R5416&gt;R5417),"YES","NO")</f>
        <v>NO</v>
      </c>
      <c r="T5416" s="1">
        <f>IF(C5416&lt;C5415,0,IF(T5415=1,1,IF(S5416="YES",1,0)))</f>
        <v>0</v>
      </c>
      <c r="U5416" s="1" t="str">
        <f>IF(AND(T5415=0,T5416=1),"YES","NO")</f>
        <v>NO</v>
      </c>
    </row>
    <row r="5417" spans="1:21" x14ac:dyDescent="0.3">
      <c r="A5417" s="1">
        <v>5417</v>
      </c>
      <c r="B5417" s="1">
        <v>338</v>
      </c>
      <c r="C5417" s="1">
        <v>2000</v>
      </c>
      <c r="D5417" s="1">
        <v>5.5</v>
      </c>
      <c r="E5417" s="1">
        <v>2.5</v>
      </c>
      <c r="F5417" s="1">
        <v>2</v>
      </c>
      <c r="G5417" s="1" t="s">
        <v>23</v>
      </c>
      <c r="H5417" s="1">
        <v>0.01</v>
      </c>
      <c r="I5417" s="1">
        <v>0.01</v>
      </c>
      <c r="J5417" s="1">
        <v>0</v>
      </c>
      <c r="K5417" s="1">
        <v>0.04</v>
      </c>
      <c r="L5417" s="1">
        <v>0.1</v>
      </c>
      <c r="M5417" s="3">
        <f>PI()*(D5417*0.0254)^2/4</f>
        <v>1.5327901242699303E-2</v>
      </c>
      <c r="N5417" s="1">
        <f>ROUND(H5417*4.45,0)</f>
        <v>0</v>
      </c>
      <c r="O5417" s="1">
        <f>I5417*745.7</f>
        <v>7.4570000000000007</v>
      </c>
      <c r="P5417" s="5">
        <f>ROUND(N5417^(3/2)/O5417/SQRT(2*1.28*M5417)*100,0)</f>
        <v>0</v>
      </c>
      <c r="Q5417" s="4">
        <f>E5417/D5417</f>
        <v>0.45454545454545453</v>
      </c>
      <c r="R5417" s="1">
        <f>ROUND(L5417^(3/2)/K5417*100*SQRT(2/PI()),0)</f>
        <v>63</v>
      </c>
      <c r="S5417" s="1" t="str">
        <f>IF(AND(R5417&gt;=R5416,R5417&gt;R5418),"YES","NO")</f>
        <v>NO</v>
      </c>
      <c r="T5417" s="1">
        <f>IF(C5417&lt;C5416,0,IF(T5416=1,1,IF(S5417="YES",1,0)))</f>
        <v>0</v>
      </c>
      <c r="U5417" s="1" t="str">
        <f>IF(AND(T5416=0,T5417=1),"YES","NO")</f>
        <v>NO</v>
      </c>
    </row>
    <row r="5418" spans="1:21" x14ac:dyDescent="0.3">
      <c r="A5418" s="1">
        <v>5418</v>
      </c>
      <c r="B5418" s="1">
        <v>338</v>
      </c>
      <c r="C5418" s="1">
        <v>3000</v>
      </c>
      <c r="D5418" s="1">
        <v>5.5</v>
      </c>
      <c r="E5418" s="1">
        <v>2.5</v>
      </c>
      <c r="F5418" s="1">
        <v>2</v>
      </c>
      <c r="G5418" s="1" t="s">
        <v>23</v>
      </c>
      <c r="H5418" s="1">
        <v>0.03</v>
      </c>
      <c r="I5418" s="1">
        <v>0.01</v>
      </c>
      <c r="J5418" s="1">
        <v>0.01</v>
      </c>
      <c r="K5418" s="1">
        <v>0.04</v>
      </c>
      <c r="L5418" s="1">
        <v>0.1</v>
      </c>
      <c r="M5418" s="3">
        <f>PI()*(D5418*0.0254)^2/4</f>
        <v>1.5327901242699303E-2</v>
      </c>
      <c r="N5418" s="1">
        <f>ROUND(H5418*4.45,0)</f>
        <v>0</v>
      </c>
      <c r="O5418" s="1">
        <f>I5418*745.7</f>
        <v>7.4570000000000007</v>
      </c>
      <c r="P5418" s="5">
        <f>ROUND(N5418^(3/2)/O5418/SQRT(2*1.28*M5418)*100,0)</f>
        <v>0</v>
      </c>
      <c r="Q5418" s="4">
        <f>E5418/D5418</f>
        <v>0.45454545454545453</v>
      </c>
      <c r="R5418" s="1">
        <f>ROUND(L5418^(3/2)/K5418*100*SQRT(2/PI()),0)</f>
        <v>63</v>
      </c>
      <c r="S5418" s="1" t="str">
        <f>IF(AND(R5418&gt;=R5417,R5418&gt;R5419),"YES","NO")</f>
        <v>NO</v>
      </c>
      <c r="T5418" s="1">
        <f>IF(C5418&lt;C5417,0,IF(T5417=1,1,IF(S5418="YES",1,0)))</f>
        <v>0</v>
      </c>
      <c r="U5418" s="1" t="str">
        <f>IF(AND(T5417=0,T5418=1),"YES","NO")</f>
        <v>NO</v>
      </c>
    </row>
    <row r="5419" spans="1:21" x14ac:dyDescent="0.3">
      <c r="A5419" s="1">
        <v>5419</v>
      </c>
      <c r="B5419" s="1">
        <v>338</v>
      </c>
      <c r="C5419" s="1">
        <v>4000</v>
      </c>
      <c r="D5419" s="1">
        <v>5.5</v>
      </c>
      <c r="E5419" s="1">
        <v>2.5</v>
      </c>
      <c r="F5419" s="1">
        <v>2</v>
      </c>
      <c r="G5419" s="1" t="s">
        <v>23</v>
      </c>
      <c r="H5419" s="1">
        <v>0.05</v>
      </c>
      <c r="I5419" s="1">
        <v>0.01</v>
      </c>
      <c r="J5419" s="1">
        <v>0.02</v>
      </c>
      <c r="K5419" s="1">
        <v>0.04</v>
      </c>
      <c r="L5419" s="1">
        <v>0.1</v>
      </c>
      <c r="M5419" s="3">
        <f>PI()*(D5419*0.0254)^2/4</f>
        <v>1.5327901242699303E-2</v>
      </c>
      <c r="N5419" s="1">
        <f>ROUND(H5419*4.45,0)</f>
        <v>0</v>
      </c>
      <c r="O5419" s="1">
        <f>I5419*745.7</f>
        <v>7.4570000000000007</v>
      </c>
      <c r="P5419" s="5">
        <f>ROUND(N5419^(3/2)/O5419/SQRT(2*1.28*M5419)*100,0)</f>
        <v>0</v>
      </c>
      <c r="Q5419" s="4">
        <f>E5419/D5419</f>
        <v>0.45454545454545453</v>
      </c>
      <c r="R5419" s="1">
        <f>ROUND(L5419^(3/2)/K5419*100*SQRT(2/PI()),0)</f>
        <v>63</v>
      </c>
      <c r="S5419" s="1" t="str">
        <f>IF(AND(R5419&gt;=R5418,R5419&gt;R5420),"YES","NO")</f>
        <v>NO</v>
      </c>
      <c r="T5419" s="1">
        <f>IF(C5419&lt;C5418,0,IF(T5418=1,1,IF(S5419="YES",1,0)))</f>
        <v>0</v>
      </c>
      <c r="U5419" s="1" t="str">
        <f>IF(AND(T5418=0,T5419=1),"YES","NO")</f>
        <v>NO</v>
      </c>
    </row>
    <row r="5420" spans="1:21" x14ac:dyDescent="0.3">
      <c r="A5420" s="1">
        <v>5420</v>
      </c>
      <c r="B5420" s="1">
        <v>338</v>
      </c>
      <c r="C5420" s="1">
        <v>5000</v>
      </c>
      <c r="D5420" s="1">
        <v>5.5</v>
      </c>
      <c r="E5420" s="1">
        <v>2.5</v>
      </c>
      <c r="F5420" s="1">
        <v>2</v>
      </c>
      <c r="G5420" s="1" t="s">
        <v>23</v>
      </c>
      <c r="H5420" s="1">
        <v>0.08</v>
      </c>
      <c r="I5420" s="1">
        <v>0.01</v>
      </c>
      <c r="J5420" s="1">
        <v>0.03</v>
      </c>
      <c r="K5420" s="1">
        <v>0.04</v>
      </c>
      <c r="L5420" s="1">
        <v>0.1</v>
      </c>
      <c r="M5420" s="3">
        <f>PI()*(D5420*0.0254)^2/4</f>
        <v>1.5327901242699303E-2</v>
      </c>
      <c r="N5420" s="1">
        <f>ROUND(H5420*4.45,0)</f>
        <v>0</v>
      </c>
      <c r="O5420" s="1">
        <f>I5420*745.7</f>
        <v>7.4570000000000007</v>
      </c>
      <c r="P5420" s="5">
        <f>ROUND(N5420^(3/2)/O5420/SQRT(2*1.28*M5420)*100,0)</f>
        <v>0</v>
      </c>
      <c r="Q5420" s="4">
        <f>E5420/D5420</f>
        <v>0.45454545454545453</v>
      </c>
      <c r="R5420" s="1">
        <f>ROUND(L5420^(3/2)/K5420*100*SQRT(2/PI()),0)</f>
        <v>63</v>
      </c>
      <c r="S5420" s="1" t="str">
        <f>IF(AND(R5420&gt;=R5419,R5420&gt;R5421),"YES","NO")</f>
        <v>NO</v>
      </c>
      <c r="T5420" s="1">
        <f>IF(C5420&lt;C5419,0,IF(T5419=1,1,IF(S5420="YES",1,0)))</f>
        <v>0</v>
      </c>
      <c r="U5420" s="1" t="str">
        <f>IF(AND(T5419=0,T5420=1),"YES","NO")</f>
        <v>NO</v>
      </c>
    </row>
    <row r="5421" spans="1:21" x14ac:dyDescent="0.3">
      <c r="A5421" s="1">
        <v>5421</v>
      </c>
      <c r="B5421" s="1">
        <v>338</v>
      </c>
      <c r="C5421" s="1">
        <v>6000</v>
      </c>
      <c r="D5421" s="1">
        <v>5.5</v>
      </c>
      <c r="E5421" s="1">
        <v>2.5</v>
      </c>
      <c r="F5421" s="1">
        <v>2</v>
      </c>
      <c r="G5421" s="1" t="s">
        <v>23</v>
      </c>
      <c r="H5421" s="1">
        <v>0.11</v>
      </c>
      <c r="I5421" s="1">
        <v>0.01</v>
      </c>
      <c r="J5421" s="1">
        <v>0.04</v>
      </c>
      <c r="K5421" s="1">
        <v>0.04</v>
      </c>
      <c r="L5421" s="1">
        <v>0.1</v>
      </c>
      <c r="M5421" s="3">
        <f>PI()*(D5421*0.0254)^2/4</f>
        <v>1.5327901242699303E-2</v>
      </c>
      <c r="N5421" s="1">
        <f>ROUND(H5421*4.45,0)</f>
        <v>0</v>
      </c>
      <c r="O5421" s="1">
        <f>I5421*745.7</f>
        <v>7.4570000000000007</v>
      </c>
      <c r="P5421" s="5">
        <f>ROUND(N5421^(3/2)/O5421/SQRT(2*1.28*M5421)*100,0)</f>
        <v>0</v>
      </c>
      <c r="Q5421" s="4">
        <f>E5421/D5421</f>
        <v>0.45454545454545453</v>
      </c>
      <c r="R5421" s="1">
        <f>ROUND(L5421^(3/2)/K5421*100*SQRT(2/PI()),0)</f>
        <v>63</v>
      </c>
      <c r="S5421" s="1" t="str">
        <f>IF(AND(R5421&gt;=R5420,R5421&gt;R5422),"YES","NO")</f>
        <v>NO</v>
      </c>
      <c r="T5421" s="1">
        <f>IF(C5421&lt;C5420,0,IF(T5420=1,1,IF(S5421="YES",1,0)))</f>
        <v>0</v>
      </c>
      <c r="U5421" s="1" t="str">
        <f>IF(AND(T5420=0,T5421=1),"YES","NO")</f>
        <v>NO</v>
      </c>
    </row>
    <row r="5422" spans="1:21" x14ac:dyDescent="0.3">
      <c r="A5422" s="1">
        <v>5422</v>
      </c>
      <c r="B5422" s="1">
        <v>338</v>
      </c>
      <c r="C5422" s="1">
        <v>7000</v>
      </c>
      <c r="D5422" s="1">
        <v>5.5</v>
      </c>
      <c r="E5422" s="1">
        <v>2.5</v>
      </c>
      <c r="F5422" s="1">
        <v>2</v>
      </c>
      <c r="G5422" s="1" t="s">
        <v>23</v>
      </c>
      <c r="H5422" s="1">
        <v>0.15</v>
      </c>
      <c r="I5422" s="1">
        <v>0.01</v>
      </c>
      <c r="J5422" s="1">
        <v>0.05</v>
      </c>
      <c r="K5422" s="1">
        <v>0.04</v>
      </c>
      <c r="L5422" s="1">
        <v>0.1</v>
      </c>
      <c r="M5422" s="3">
        <f>PI()*(D5422*0.0254)^2/4</f>
        <v>1.5327901242699303E-2</v>
      </c>
      <c r="N5422" s="1">
        <f>ROUND(H5422*4.45,0)</f>
        <v>1</v>
      </c>
      <c r="O5422" s="1">
        <f>I5422*745.7</f>
        <v>7.4570000000000007</v>
      </c>
      <c r="P5422" s="5">
        <f>ROUND(N5422^(3/2)/O5422/SQRT(2*1.28*M5422)*100,0)</f>
        <v>68</v>
      </c>
      <c r="Q5422" s="4">
        <f>E5422/D5422</f>
        <v>0.45454545454545453</v>
      </c>
      <c r="R5422" s="1">
        <f>ROUND(L5422^(3/2)/K5422*100*SQRT(2/PI()),0)</f>
        <v>63</v>
      </c>
      <c r="S5422" s="1" t="str">
        <f>IF(AND(R5422&gt;=R5421,R5422&gt;R5423),"YES","NO")</f>
        <v>NO</v>
      </c>
      <c r="T5422" s="1">
        <f>IF(C5422&lt;C5421,0,IF(T5421=1,1,IF(S5422="YES",1,0)))</f>
        <v>0</v>
      </c>
      <c r="U5422" s="1" t="str">
        <f>IF(AND(T5421=0,T5422=1),"YES","NO")</f>
        <v>NO</v>
      </c>
    </row>
    <row r="5423" spans="1:21" x14ac:dyDescent="0.3">
      <c r="A5423" s="1">
        <v>5423</v>
      </c>
      <c r="B5423" s="1">
        <v>338</v>
      </c>
      <c r="C5423" s="1">
        <v>8000</v>
      </c>
      <c r="D5423" s="1">
        <v>5.5</v>
      </c>
      <c r="E5423" s="1">
        <v>2.5</v>
      </c>
      <c r="F5423" s="1">
        <v>2</v>
      </c>
      <c r="G5423" s="1" t="s">
        <v>23</v>
      </c>
      <c r="H5423" s="1">
        <v>0.19</v>
      </c>
      <c r="I5423" s="1">
        <v>0.01</v>
      </c>
      <c r="J5423" s="1">
        <v>7.0000000000000007E-2</v>
      </c>
      <c r="K5423" s="1">
        <v>0.04</v>
      </c>
      <c r="L5423" s="1">
        <v>0.1</v>
      </c>
      <c r="M5423" s="3">
        <f>PI()*(D5423*0.0254)^2/4</f>
        <v>1.5327901242699303E-2</v>
      </c>
      <c r="N5423" s="1">
        <f>ROUND(H5423*4.45,0)</f>
        <v>1</v>
      </c>
      <c r="O5423" s="1">
        <f>I5423*745.7</f>
        <v>7.4570000000000007</v>
      </c>
      <c r="P5423" s="5">
        <f>ROUND(N5423^(3/2)/O5423/SQRT(2*1.28*M5423)*100,0)</f>
        <v>68</v>
      </c>
      <c r="Q5423" s="4">
        <f>E5423/D5423</f>
        <v>0.45454545454545453</v>
      </c>
      <c r="R5423" s="1">
        <f>ROUND(L5423^(3/2)/K5423*100*SQRT(2/PI()),0)</f>
        <v>63</v>
      </c>
      <c r="S5423" s="1" t="str">
        <f>IF(AND(R5423&gt;=R5422,R5423&gt;R5424),"YES","NO")</f>
        <v>NO</v>
      </c>
      <c r="T5423" s="1">
        <f>IF(C5423&lt;C5422,0,IF(T5422=1,1,IF(S5423="YES",1,0)))</f>
        <v>0</v>
      </c>
      <c r="U5423" s="1" t="str">
        <f>IF(AND(T5422=0,T5423=1),"YES","NO")</f>
        <v>NO</v>
      </c>
    </row>
    <row r="5424" spans="1:21" x14ac:dyDescent="0.3">
      <c r="A5424" s="1">
        <v>5424</v>
      </c>
      <c r="B5424" s="1">
        <v>338</v>
      </c>
      <c r="C5424" s="1">
        <v>9000</v>
      </c>
      <c r="D5424" s="1">
        <v>5.5</v>
      </c>
      <c r="E5424" s="1">
        <v>2.5</v>
      </c>
      <c r="F5424" s="1">
        <v>2</v>
      </c>
      <c r="G5424" s="1" t="s">
        <v>23</v>
      </c>
      <c r="H5424" s="1">
        <v>0.25</v>
      </c>
      <c r="I5424" s="1">
        <v>0.01</v>
      </c>
      <c r="J5424" s="1">
        <v>0.08</v>
      </c>
      <c r="K5424" s="1">
        <v>0.04</v>
      </c>
      <c r="L5424" s="1">
        <v>0.1</v>
      </c>
      <c r="M5424" s="3">
        <f>PI()*(D5424*0.0254)^2/4</f>
        <v>1.5327901242699303E-2</v>
      </c>
      <c r="N5424" s="1">
        <f>ROUND(H5424*4.45,0)</f>
        <v>1</v>
      </c>
      <c r="O5424" s="1">
        <f>I5424*745.7</f>
        <v>7.4570000000000007</v>
      </c>
      <c r="P5424" s="5">
        <f>ROUND(N5424^(3/2)/O5424/SQRT(2*1.28*M5424)*100,0)</f>
        <v>68</v>
      </c>
      <c r="Q5424" s="4">
        <f>E5424/D5424</f>
        <v>0.45454545454545453</v>
      </c>
      <c r="R5424" s="1">
        <f>ROUND(L5424^(3/2)/K5424*100*SQRT(2/PI()),0)</f>
        <v>63</v>
      </c>
      <c r="S5424" s="1" t="str">
        <f>IF(AND(R5424&gt;=R5423,R5424&gt;R5425),"YES","NO")</f>
        <v>NO</v>
      </c>
      <c r="T5424" s="1">
        <f>IF(C5424&lt;C5423,0,IF(T5423=1,1,IF(S5424="YES",1,0)))</f>
        <v>0</v>
      </c>
      <c r="U5424" s="1" t="str">
        <f>IF(AND(T5423=0,T5424=1),"YES","NO")</f>
        <v>NO</v>
      </c>
    </row>
    <row r="5425" spans="1:21" x14ac:dyDescent="0.3">
      <c r="A5425" s="1">
        <v>5425</v>
      </c>
      <c r="B5425" s="1">
        <v>338</v>
      </c>
      <c r="C5425" s="1">
        <v>10000</v>
      </c>
      <c r="D5425" s="1">
        <v>5.5</v>
      </c>
      <c r="E5425" s="1">
        <v>2.5</v>
      </c>
      <c r="F5425" s="1">
        <v>2</v>
      </c>
      <c r="G5425" s="1" t="s">
        <v>23</v>
      </c>
      <c r="H5425" s="1">
        <v>0.31</v>
      </c>
      <c r="I5425" s="1">
        <v>0.02</v>
      </c>
      <c r="J5425" s="1">
        <v>0.1</v>
      </c>
      <c r="K5425" s="1">
        <v>0.04</v>
      </c>
      <c r="L5425" s="1">
        <v>0.1</v>
      </c>
      <c r="M5425" s="3">
        <f>PI()*(D5425*0.0254)^2/4</f>
        <v>1.5327901242699303E-2</v>
      </c>
      <c r="N5425" s="1">
        <f>ROUND(H5425*4.45,0)</f>
        <v>1</v>
      </c>
      <c r="O5425" s="1">
        <f>I5425*745.7</f>
        <v>14.914000000000001</v>
      </c>
      <c r="P5425" s="5">
        <f>ROUND(N5425^(3/2)/O5425/SQRT(2*1.28*M5425)*100,0)</f>
        <v>34</v>
      </c>
      <c r="Q5425" s="4">
        <f>E5425/D5425</f>
        <v>0.45454545454545453</v>
      </c>
      <c r="R5425" s="1">
        <f>ROUND(L5425^(3/2)/K5425*100*SQRT(2/PI()),0)</f>
        <v>63</v>
      </c>
      <c r="S5425" s="1" t="str">
        <f>IF(AND(R5425&gt;=R5424,R5425&gt;R5426),"YES","NO")</f>
        <v>NO</v>
      </c>
      <c r="T5425" s="1">
        <f>IF(C5425&lt;C5424,0,IF(T5424=1,1,IF(S5425="YES",1,0)))</f>
        <v>0</v>
      </c>
      <c r="U5425" s="1" t="str">
        <f>IF(AND(T5424=0,T5425=1),"YES","NO")</f>
        <v>NO</v>
      </c>
    </row>
    <row r="5426" spans="1:21" x14ac:dyDescent="0.3">
      <c r="A5426" s="1">
        <v>5426</v>
      </c>
      <c r="B5426" s="1">
        <v>338</v>
      </c>
      <c r="C5426" s="1">
        <v>11000</v>
      </c>
      <c r="D5426" s="1">
        <v>5.5</v>
      </c>
      <c r="E5426" s="1">
        <v>2.5</v>
      </c>
      <c r="F5426" s="1">
        <v>2</v>
      </c>
      <c r="G5426" s="1" t="s">
        <v>23</v>
      </c>
      <c r="H5426" s="1">
        <v>0.37</v>
      </c>
      <c r="I5426" s="1">
        <v>0.02</v>
      </c>
      <c r="J5426" s="1">
        <v>0.13</v>
      </c>
      <c r="K5426" s="1">
        <v>0.04</v>
      </c>
      <c r="L5426" s="1">
        <v>0.1</v>
      </c>
      <c r="M5426" s="3">
        <f>PI()*(D5426*0.0254)^2/4</f>
        <v>1.5327901242699303E-2</v>
      </c>
      <c r="N5426" s="1">
        <f>ROUND(H5426*4.45,0)</f>
        <v>2</v>
      </c>
      <c r="O5426" s="1">
        <f>I5426*745.7</f>
        <v>14.914000000000001</v>
      </c>
      <c r="P5426" s="5">
        <f>ROUND(N5426^(3/2)/O5426/SQRT(2*1.28*M5426)*100,0)</f>
        <v>96</v>
      </c>
      <c r="Q5426" s="4">
        <f>E5426/D5426</f>
        <v>0.45454545454545453</v>
      </c>
      <c r="R5426" s="1">
        <f>ROUND(L5426^(3/2)/K5426*100*SQRT(2/PI()),0)</f>
        <v>63</v>
      </c>
      <c r="S5426" s="1" t="str">
        <f>IF(AND(R5426&gt;=R5425,R5426&gt;R5427),"YES","NO")</f>
        <v>NO</v>
      </c>
      <c r="T5426" s="1">
        <f>IF(C5426&lt;C5425,0,IF(T5425=1,1,IF(S5426="YES",1,0)))</f>
        <v>0</v>
      </c>
      <c r="U5426" s="1" t="str">
        <f>IF(AND(T5425=0,T5426=1),"YES","NO")</f>
        <v>NO</v>
      </c>
    </row>
    <row r="5427" spans="1:21" x14ac:dyDescent="0.3">
      <c r="A5427" s="1">
        <v>5427</v>
      </c>
      <c r="B5427" s="1">
        <v>338</v>
      </c>
      <c r="C5427" s="1">
        <v>12000</v>
      </c>
      <c r="D5427" s="1">
        <v>5.5</v>
      </c>
      <c r="E5427" s="1">
        <v>2.5</v>
      </c>
      <c r="F5427" s="1">
        <v>2</v>
      </c>
      <c r="G5427" s="1" t="s">
        <v>23</v>
      </c>
      <c r="H5427" s="1">
        <v>0.44</v>
      </c>
      <c r="I5427" s="1">
        <v>0.03</v>
      </c>
      <c r="J5427" s="1">
        <v>0.15</v>
      </c>
      <c r="K5427" s="1">
        <v>0.04</v>
      </c>
      <c r="L5427" s="1">
        <v>0.11</v>
      </c>
      <c r="M5427" s="3">
        <f>PI()*(D5427*0.0254)^2/4</f>
        <v>1.5327901242699303E-2</v>
      </c>
      <c r="N5427" s="1">
        <f>ROUND(H5427*4.45,0)</f>
        <v>2</v>
      </c>
      <c r="O5427" s="1">
        <f>I5427*745.7</f>
        <v>22.371000000000002</v>
      </c>
      <c r="P5427" s="5">
        <f>ROUND(N5427^(3/2)/O5427/SQRT(2*1.28*M5427)*100,0)</f>
        <v>64</v>
      </c>
      <c r="Q5427" s="4">
        <f>E5427/D5427</f>
        <v>0.45454545454545453</v>
      </c>
      <c r="R5427" s="1">
        <f>ROUND(L5427^(3/2)/K5427*100*SQRT(2/PI()),0)</f>
        <v>73</v>
      </c>
      <c r="S5427" s="1" t="str">
        <f>IF(AND(R5427&gt;=R5426,R5427&gt;R5428),"YES","NO")</f>
        <v>NO</v>
      </c>
      <c r="T5427" s="1">
        <f>IF(C5427&lt;C5426,0,IF(T5426=1,1,IF(S5427="YES",1,0)))</f>
        <v>0</v>
      </c>
      <c r="U5427" s="1" t="str">
        <f>IF(AND(T5426=0,T5427=1),"YES","NO")</f>
        <v>NO</v>
      </c>
    </row>
    <row r="5428" spans="1:21" x14ac:dyDescent="0.3">
      <c r="A5428" s="1">
        <v>5428</v>
      </c>
      <c r="B5428" s="1">
        <v>338</v>
      </c>
      <c r="C5428" s="1">
        <v>13000</v>
      </c>
      <c r="D5428" s="1">
        <v>5.5</v>
      </c>
      <c r="E5428" s="1">
        <v>2.5</v>
      </c>
      <c r="F5428" s="1">
        <v>2</v>
      </c>
      <c r="G5428" s="1" t="s">
        <v>23</v>
      </c>
      <c r="H5428" s="1">
        <v>0.52</v>
      </c>
      <c r="I5428" s="1">
        <v>0.04</v>
      </c>
      <c r="J5428" s="1">
        <v>0.18</v>
      </c>
      <c r="K5428" s="1">
        <v>0.04</v>
      </c>
      <c r="L5428" s="1">
        <v>0.11</v>
      </c>
      <c r="M5428" s="3">
        <f>PI()*(D5428*0.0254)^2/4</f>
        <v>1.5327901242699303E-2</v>
      </c>
      <c r="N5428" s="1">
        <f>ROUND(H5428*4.45,0)</f>
        <v>2</v>
      </c>
      <c r="O5428" s="1">
        <f>I5428*745.7</f>
        <v>29.828000000000003</v>
      </c>
      <c r="P5428" s="5">
        <f>ROUND(N5428^(3/2)/O5428/SQRT(2*1.28*M5428)*100,0)</f>
        <v>48</v>
      </c>
      <c r="Q5428" s="4">
        <f>E5428/D5428</f>
        <v>0.45454545454545453</v>
      </c>
      <c r="R5428" s="1">
        <f>ROUND(L5428^(3/2)/K5428*100*SQRT(2/PI()),0)</f>
        <v>73</v>
      </c>
      <c r="S5428" s="1" t="str">
        <f>IF(AND(R5428&gt;=R5427,R5428&gt;R5429),"YES","NO")</f>
        <v>NO</v>
      </c>
      <c r="T5428" s="1">
        <f>IF(C5428&lt;C5427,0,IF(T5427=1,1,IF(S5428="YES",1,0)))</f>
        <v>0</v>
      </c>
      <c r="U5428" s="1" t="str">
        <f>IF(AND(T5427=0,T5428=1),"YES","NO")</f>
        <v>NO</v>
      </c>
    </row>
    <row r="5429" spans="1:21" x14ac:dyDescent="0.3">
      <c r="A5429" s="1">
        <v>5429</v>
      </c>
      <c r="B5429" s="1">
        <v>338</v>
      </c>
      <c r="C5429" s="1">
        <v>13999</v>
      </c>
      <c r="D5429" s="1">
        <v>5.5</v>
      </c>
      <c r="E5429" s="1">
        <v>2.5</v>
      </c>
      <c r="F5429" s="1">
        <v>2</v>
      </c>
      <c r="G5429" s="1" t="s">
        <v>23</v>
      </c>
      <c r="H5429" s="1">
        <v>0.6</v>
      </c>
      <c r="I5429" s="1">
        <v>0.05</v>
      </c>
      <c r="J5429" s="1">
        <v>0.21</v>
      </c>
      <c r="K5429" s="1">
        <v>0.04</v>
      </c>
      <c r="L5429" s="1">
        <v>0.11</v>
      </c>
      <c r="M5429" s="3">
        <f>PI()*(D5429*0.0254)^2/4</f>
        <v>1.5327901242699303E-2</v>
      </c>
      <c r="N5429" s="1">
        <f>ROUND(H5429*4.45,0)</f>
        <v>3</v>
      </c>
      <c r="O5429" s="1">
        <f>I5429*745.7</f>
        <v>37.285000000000004</v>
      </c>
      <c r="P5429" s="5">
        <f>ROUND(N5429^(3/2)/O5429/SQRT(2*1.28*M5429)*100,0)</f>
        <v>70</v>
      </c>
      <c r="Q5429" s="4">
        <f>E5429/D5429</f>
        <v>0.45454545454545453</v>
      </c>
      <c r="R5429" s="1">
        <f>ROUND(L5429^(3/2)/K5429*100*SQRT(2/PI()),0)</f>
        <v>73</v>
      </c>
      <c r="S5429" s="1" t="str">
        <f>IF(AND(R5429&gt;=R5428,R5429&gt;R5430),"YES","NO")</f>
        <v>NO</v>
      </c>
      <c r="T5429" s="1">
        <f>IF(C5429&lt;C5428,0,IF(T5428=1,1,IF(S5429="YES",1,0)))</f>
        <v>0</v>
      </c>
      <c r="U5429" s="1" t="str">
        <f>IF(AND(T5428=0,T5429=1),"YES","NO")</f>
        <v>NO</v>
      </c>
    </row>
    <row r="5430" spans="1:21" x14ac:dyDescent="0.3">
      <c r="A5430" s="1">
        <v>5430</v>
      </c>
      <c r="B5430" s="1">
        <v>338</v>
      </c>
      <c r="C5430" s="1">
        <v>15000</v>
      </c>
      <c r="D5430" s="1">
        <v>5.5</v>
      </c>
      <c r="E5430" s="1">
        <v>2.5</v>
      </c>
      <c r="F5430" s="1">
        <v>2</v>
      </c>
      <c r="G5430" s="1" t="s">
        <v>23</v>
      </c>
      <c r="H5430" s="1">
        <v>0.69</v>
      </c>
      <c r="I5430" s="1">
        <v>0.06</v>
      </c>
      <c r="J5430" s="1">
        <v>0.24</v>
      </c>
      <c r="K5430" s="1">
        <v>0.04</v>
      </c>
      <c r="L5430" s="1">
        <v>0.11</v>
      </c>
      <c r="M5430" s="3">
        <f>PI()*(D5430*0.0254)^2/4</f>
        <v>1.5327901242699303E-2</v>
      </c>
      <c r="N5430" s="1">
        <f>ROUND(H5430*4.45,0)</f>
        <v>3</v>
      </c>
      <c r="O5430" s="1">
        <f>I5430*745.7</f>
        <v>44.742000000000004</v>
      </c>
      <c r="P5430" s="5">
        <f>ROUND(N5430^(3/2)/O5430/SQRT(2*1.28*M5430)*100,0)</f>
        <v>59</v>
      </c>
      <c r="Q5430" s="4">
        <f>E5430/D5430</f>
        <v>0.45454545454545453</v>
      </c>
      <c r="R5430" s="1">
        <f>ROUND(L5430^(3/2)/K5430*100*SQRT(2/PI()),0)</f>
        <v>73</v>
      </c>
      <c r="S5430" s="1" t="str">
        <f>IF(AND(R5430&gt;=R5429,R5430&gt;R5431),"YES","NO")</f>
        <v>NO</v>
      </c>
      <c r="T5430" s="1">
        <f>IF(C5430&lt;C5429,0,IF(T5429=1,1,IF(S5430="YES",1,0)))</f>
        <v>0</v>
      </c>
      <c r="U5430" s="1" t="str">
        <f>IF(AND(T5429=0,T5430=1),"YES","NO")</f>
        <v>NO</v>
      </c>
    </row>
    <row r="5431" spans="1:21" x14ac:dyDescent="0.3">
      <c r="A5431" s="1">
        <v>5431</v>
      </c>
      <c r="B5431" s="1">
        <v>338</v>
      </c>
      <c r="C5431" s="1">
        <v>16000</v>
      </c>
      <c r="D5431" s="1">
        <v>5.5</v>
      </c>
      <c r="E5431" s="1">
        <v>2.5</v>
      </c>
      <c r="F5431" s="1">
        <v>2</v>
      </c>
      <c r="G5431" s="1" t="s">
        <v>23</v>
      </c>
      <c r="H5431" s="1">
        <v>0.79</v>
      </c>
      <c r="I5431" s="1">
        <v>7.0000000000000007E-2</v>
      </c>
      <c r="J5431" s="1">
        <v>0.27</v>
      </c>
      <c r="K5431" s="1">
        <v>0.04</v>
      </c>
      <c r="L5431" s="1">
        <v>0.11</v>
      </c>
      <c r="M5431" s="3">
        <f>PI()*(D5431*0.0254)^2/4</f>
        <v>1.5327901242699303E-2</v>
      </c>
      <c r="N5431" s="1">
        <f>ROUND(H5431*4.45,0)</f>
        <v>4</v>
      </c>
      <c r="O5431" s="1">
        <f>I5431*745.7</f>
        <v>52.199000000000005</v>
      </c>
      <c r="P5431" s="5">
        <f>ROUND(N5431^(3/2)/O5431/SQRT(2*1.28*M5431)*100,0)</f>
        <v>77</v>
      </c>
      <c r="Q5431" s="4">
        <f>E5431/D5431</f>
        <v>0.45454545454545453</v>
      </c>
      <c r="R5431" s="1">
        <f>ROUND(L5431^(3/2)/K5431*100*SQRT(2/PI()),0)</f>
        <v>73</v>
      </c>
      <c r="S5431" s="1" t="str">
        <f>IF(AND(R5431&gt;=R5430,R5431&gt;R5432),"YES","NO")</f>
        <v>NO</v>
      </c>
      <c r="T5431" s="1">
        <f>IF(C5431&lt;C5430,0,IF(T5430=1,1,IF(S5431="YES",1,0)))</f>
        <v>0</v>
      </c>
      <c r="U5431" s="1" t="str">
        <f>IF(AND(T5430=0,T5431=1),"YES","NO")</f>
        <v>NO</v>
      </c>
    </row>
    <row r="5432" spans="1:21" x14ac:dyDescent="0.3">
      <c r="A5432" s="1">
        <v>5432</v>
      </c>
      <c r="B5432" s="1">
        <v>338</v>
      </c>
      <c r="C5432" s="1">
        <v>17000</v>
      </c>
      <c r="D5432" s="1">
        <v>5.5</v>
      </c>
      <c r="E5432" s="1">
        <v>2.5</v>
      </c>
      <c r="F5432" s="1">
        <v>2</v>
      </c>
      <c r="G5432" s="1" t="s">
        <v>23</v>
      </c>
      <c r="H5432" s="1">
        <v>0.9</v>
      </c>
      <c r="I5432" s="1">
        <v>0.08</v>
      </c>
      <c r="J5432" s="1">
        <v>0.31</v>
      </c>
      <c r="K5432" s="1">
        <v>0.04</v>
      </c>
      <c r="L5432" s="1">
        <v>0.11</v>
      </c>
      <c r="M5432" s="3">
        <f>PI()*(D5432*0.0254)^2/4</f>
        <v>1.5327901242699303E-2</v>
      </c>
      <c r="N5432" s="1">
        <f>ROUND(H5432*4.45,0)</f>
        <v>4</v>
      </c>
      <c r="O5432" s="1">
        <f>I5432*745.7</f>
        <v>59.656000000000006</v>
      </c>
      <c r="P5432" s="5">
        <f>ROUND(N5432^(3/2)/O5432/SQRT(2*1.28*M5432)*100,0)</f>
        <v>68</v>
      </c>
      <c r="Q5432" s="4">
        <f>E5432/D5432</f>
        <v>0.45454545454545453</v>
      </c>
      <c r="R5432" s="1">
        <f>ROUND(L5432^(3/2)/K5432*100*SQRT(2/PI()),0)</f>
        <v>73</v>
      </c>
      <c r="S5432" s="1" t="str">
        <f>IF(AND(R5432&gt;=R5431,R5432&gt;R5433),"YES","NO")</f>
        <v>NO</v>
      </c>
      <c r="T5432" s="1">
        <f>IF(C5432&lt;C5431,0,IF(T5431=1,1,IF(S5432="YES",1,0)))</f>
        <v>0</v>
      </c>
      <c r="U5432" s="1" t="str">
        <f>IF(AND(T5431=0,T5432=1),"YES","NO")</f>
        <v>NO</v>
      </c>
    </row>
    <row r="5433" spans="1:21" x14ac:dyDescent="0.3">
      <c r="A5433" s="1">
        <v>5433</v>
      </c>
      <c r="B5433" s="1">
        <v>338</v>
      </c>
      <c r="C5433" s="1">
        <v>18000</v>
      </c>
      <c r="D5433" s="1">
        <v>5.5</v>
      </c>
      <c r="E5433" s="1">
        <v>2.5</v>
      </c>
      <c r="F5433" s="1">
        <v>2</v>
      </c>
      <c r="G5433" s="1" t="s">
        <v>23</v>
      </c>
      <c r="H5433" s="1">
        <v>1.01</v>
      </c>
      <c r="I5433" s="1">
        <v>0.1</v>
      </c>
      <c r="J5433" s="1">
        <v>0.34</v>
      </c>
      <c r="K5433" s="1">
        <v>0.04</v>
      </c>
      <c r="L5433" s="1">
        <v>0.11</v>
      </c>
      <c r="M5433" s="3">
        <f>PI()*(D5433*0.0254)^2/4</f>
        <v>1.5327901242699303E-2</v>
      </c>
      <c r="N5433" s="1">
        <f>ROUND(H5433*4.45,0)</f>
        <v>4</v>
      </c>
      <c r="O5433" s="1">
        <f>I5433*745.7</f>
        <v>74.570000000000007</v>
      </c>
      <c r="P5433" s="5">
        <f>ROUND(N5433^(3/2)/O5433/SQRT(2*1.28*M5433)*100,0)</f>
        <v>54</v>
      </c>
      <c r="Q5433" s="4">
        <f>E5433/D5433</f>
        <v>0.45454545454545453</v>
      </c>
      <c r="R5433" s="1">
        <f>ROUND(L5433^(3/2)/K5433*100*SQRT(2/PI()),0)</f>
        <v>73</v>
      </c>
      <c r="S5433" s="1" t="str">
        <f>IF(AND(R5433&gt;=R5432,R5433&gt;R5434),"YES","NO")</f>
        <v>NO</v>
      </c>
      <c r="T5433" s="1">
        <f>IF(C5433&lt;C5432,0,IF(T5432=1,1,IF(S5433="YES",1,0)))</f>
        <v>0</v>
      </c>
      <c r="U5433" s="1" t="str">
        <f>IF(AND(T5432=0,T5433=1),"YES","NO")</f>
        <v>NO</v>
      </c>
    </row>
    <row r="5434" spans="1:21" x14ac:dyDescent="0.3">
      <c r="A5434" s="1">
        <v>5434</v>
      </c>
      <c r="B5434" s="1">
        <v>338</v>
      </c>
      <c r="C5434" s="1">
        <v>19000</v>
      </c>
      <c r="D5434" s="1">
        <v>5.5</v>
      </c>
      <c r="E5434" s="1">
        <v>2.5</v>
      </c>
      <c r="F5434" s="1">
        <v>2</v>
      </c>
      <c r="G5434" s="1" t="s">
        <v>23</v>
      </c>
      <c r="H5434" s="1">
        <v>1.1299999999999999</v>
      </c>
      <c r="I5434" s="1">
        <v>0.12</v>
      </c>
      <c r="J5434" s="1">
        <v>0.38</v>
      </c>
      <c r="K5434" s="1">
        <v>0.04</v>
      </c>
      <c r="L5434" s="1">
        <v>0.11</v>
      </c>
      <c r="M5434" s="3">
        <f>PI()*(D5434*0.0254)^2/4</f>
        <v>1.5327901242699303E-2</v>
      </c>
      <c r="N5434" s="1">
        <f>ROUND(H5434*4.45,0)</f>
        <v>5</v>
      </c>
      <c r="O5434" s="1">
        <f>I5434*745.7</f>
        <v>89.484000000000009</v>
      </c>
      <c r="P5434" s="5">
        <f>ROUND(N5434^(3/2)/O5434/SQRT(2*1.28*M5434)*100,0)</f>
        <v>63</v>
      </c>
      <c r="Q5434" s="4">
        <f>E5434/D5434</f>
        <v>0.45454545454545453</v>
      </c>
      <c r="R5434" s="1">
        <f>ROUND(L5434^(3/2)/K5434*100*SQRT(2/PI()),0)</f>
        <v>73</v>
      </c>
      <c r="S5434" s="1" t="str">
        <f>IF(AND(R5434&gt;=R5433,R5434&gt;R5435),"YES","NO")</f>
        <v>NO</v>
      </c>
      <c r="T5434" s="1">
        <f>IF(C5434&lt;C5433,0,IF(T5433=1,1,IF(S5434="YES",1,0)))</f>
        <v>0</v>
      </c>
      <c r="U5434" s="1" t="str">
        <f>IF(AND(T5433=0,T5434=1),"YES","NO")</f>
        <v>NO</v>
      </c>
    </row>
    <row r="5435" spans="1:21" x14ac:dyDescent="0.3">
      <c r="A5435" s="1">
        <v>5435</v>
      </c>
      <c r="B5435" s="1">
        <v>338</v>
      </c>
      <c r="C5435" s="1">
        <v>20000</v>
      </c>
      <c r="D5435" s="1">
        <v>5.5</v>
      </c>
      <c r="E5435" s="1">
        <v>2.5</v>
      </c>
      <c r="F5435" s="1">
        <v>2</v>
      </c>
      <c r="G5435" s="1" t="s">
        <v>23</v>
      </c>
      <c r="H5435" s="1">
        <v>1.25</v>
      </c>
      <c r="I5435" s="1">
        <v>0.13</v>
      </c>
      <c r="J5435" s="1">
        <v>0.42</v>
      </c>
      <c r="K5435" s="1">
        <v>0.04</v>
      </c>
      <c r="L5435" s="1">
        <v>0.11</v>
      </c>
      <c r="M5435" s="3">
        <f>PI()*(D5435*0.0254)^2/4</f>
        <v>1.5327901242699303E-2</v>
      </c>
      <c r="N5435" s="1">
        <f>ROUND(H5435*4.45,0)</f>
        <v>6</v>
      </c>
      <c r="O5435" s="1">
        <f>I5435*745.7</f>
        <v>96.941000000000003</v>
      </c>
      <c r="P5435" s="5">
        <f>ROUND(N5435^(3/2)/O5435/SQRT(2*1.28*M5435)*100,0)</f>
        <v>77</v>
      </c>
      <c r="Q5435" s="4">
        <f>E5435/D5435</f>
        <v>0.45454545454545453</v>
      </c>
      <c r="R5435" s="1">
        <f>ROUND(L5435^(3/2)/K5435*100*SQRT(2/PI()),0)</f>
        <v>73</v>
      </c>
      <c r="S5435" s="1" t="str">
        <f>IF(AND(R5435&gt;=R5434,R5435&gt;R5436),"YES","NO")</f>
        <v>NO</v>
      </c>
      <c r="T5435" s="1">
        <f>IF(C5435&lt;C5434,0,IF(T5434=1,1,IF(S5435="YES",1,0)))</f>
        <v>0</v>
      </c>
      <c r="U5435" s="1" t="str">
        <f>IF(AND(T5434=0,T5435=1),"YES","NO")</f>
        <v>NO</v>
      </c>
    </row>
    <row r="5436" spans="1:21" x14ac:dyDescent="0.3">
      <c r="A5436" s="1">
        <v>5436</v>
      </c>
      <c r="B5436" s="1">
        <v>338</v>
      </c>
      <c r="C5436" s="1">
        <v>21000</v>
      </c>
      <c r="D5436" s="1">
        <v>5.5</v>
      </c>
      <c r="E5436" s="1">
        <v>2.5</v>
      </c>
      <c r="F5436" s="1">
        <v>2</v>
      </c>
      <c r="G5436" s="1" t="s">
        <v>23</v>
      </c>
      <c r="H5436" s="1">
        <v>1.38</v>
      </c>
      <c r="I5436" s="1">
        <v>0.16</v>
      </c>
      <c r="J5436" s="1">
        <v>0.46</v>
      </c>
      <c r="K5436" s="1">
        <v>0.04</v>
      </c>
      <c r="L5436" s="1">
        <v>0.11</v>
      </c>
      <c r="M5436" s="3">
        <f>PI()*(D5436*0.0254)^2/4</f>
        <v>1.5327901242699303E-2</v>
      </c>
      <c r="N5436" s="1">
        <f>ROUND(H5436*4.45,0)</f>
        <v>6</v>
      </c>
      <c r="O5436" s="1">
        <f>I5436*745.7</f>
        <v>119.31200000000001</v>
      </c>
      <c r="P5436" s="5">
        <f>ROUND(N5436^(3/2)/O5436/SQRT(2*1.28*M5436)*100,0)</f>
        <v>62</v>
      </c>
      <c r="Q5436" s="4">
        <f>E5436/D5436</f>
        <v>0.45454545454545453</v>
      </c>
      <c r="R5436" s="1">
        <f>ROUND(L5436^(3/2)/K5436*100*SQRT(2/PI()),0)</f>
        <v>73</v>
      </c>
      <c r="S5436" s="1" t="str">
        <f>IF(AND(R5436&gt;=R5435,R5436&gt;R5437),"YES","NO")</f>
        <v>NO</v>
      </c>
      <c r="T5436" s="1">
        <f>IF(C5436&lt;C5435,0,IF(T5435=1,1,IF(S5436="YES",1,0)))</f>
        <v>0</v>
      </c>
      <c r="U5436" s="1" t="str">
        <f>IF(AND(T5435=0,T5436=1),"YES","NO")</f>
        <v>NO</v>
      </c>
    </row>
    <row r="5437" spans="1:21" x14ac:dyDescent="0.3">
      <c r="A5437" s="1">
        <v>5437</v>
      </c>
      <c r="B5437" s="1">
        <v>338</v>
      </c>
      <c r="C5437" s="1">
        <v>22000</v>
      </c>
      <c r="D5437" s="1">
        <v>5.5</v>
      </c>
      <c r="E5437" s="1">
        <v>2.5</v>
      </c>
      <c r="F5437" s="1">
        <v>2</v>
      </c>
      <c r="G5437" s="1" t="s">
        <v>23</v>
      </c>
      <c r="H5437" s="1">
        <v>1.53</v>
      </c>
      <c r="I5437" s="1">
        <v>0.18</v>
      </c>
      <c r="J5437" s="1">
        <v>0.51</v>
      </c>
      <c r="K5437" s="1">
        <v>0.04</v>
      </c>
      <c r="L5437" s="1">
        <v>0.11</v>
      </c>
      <c r="M5437" s="3">
        <f>PI()*(D5437*0.0254)^2/4</f>
        <v>1.5327901242699303E-2</v>
      </c>
      <c r="N5437" s="1">
        <f>ROUND(H5437*4.45,0)</f>
        <v>7</v>
      </c>
      <c r="O5437" s="1">
        <f>I5437*745.7</f>
        <v>134.226</v>
      </c>
      <c r="P5437" s="5">
        <f>ROUND(N5437^(3/2)/O5437/SQRT(2*1.28*M5437)*100,0)</f>
        <v>70</v>
      </c>
      <c r="Q5437" s="4">
        <f>E5437/D5437</f>
        <v>0.45454545454545453</v>
      </c>
      <c r="R5437" s="1">
        <f>ROUND(L5437^(3/2)/K5437*100*SQRT(2/PI()),0)</f>
        <v>73</v>
      </c>
      <c r="S5437" s="1" t="str">
        <f>IF(AND(R5437&gt;=R5436,R5437&gt;R5438),"YES","NO")</f>
        <v>NO</v>
      </c>
      <c r="T5437" s="1">
        <f>IF(C5437&lt;C5436,0,IF(T5436=1,1,IF(S5437="YES",1,0)))</f>
        <v>0</v>
      </c>
      <c r="U5437" s="1" t="str">
        <f>IF(AND(T5436=0,T5437=1),"YES","NO")</f>
        <v>NO</v>
      </c>
    </row>
    <row r="5438" spans="1:21" x14ac:dyDescent="0.3">
      <c r="A5438" s="1">
        <v>5438</v>
      </c>
      <c r="B5438" s="1">
        <v>338</v>
      </c>
      <c r="C5438" s="1">
        <v>23000</v>
      </c>
      <c r="D5438" s="1">
        <v>5.5</v>
      </c>
      <c r="E5438" s="1">
        <v>2.5</v>
      </c>
      <c r="F5438" s="1">
        <v>2</v>
      </c>
      <c r="G5438" s="1" t="s">
        <v>23</v>
      </c>
      <c r="H5438" s="1">
        <v>1.68</v>
      </c>
      <c r="I5438" s="1">
        <v>0.2</v>
      </c>
      <c r="J5438" s="1">
        <v>0.56000000000000005</v>
      </c>
      <c r="K5438" s="1">
        <v>0.04</v>
      </c>
      <c r="L5438" s="1">
        <v>0.11</v>
      </c>
      <c r="M5438" s="3">
        <f>PI()*(D5438*0.0254)^2/4</f>
        <v>1.5327901242699303E-2</v>
      </c>
      <c r="N5438" s="1">
        <f>ROUND(H5438*4.45,0)</f>
        <v>7</v>
      </c>
      <c r="O5438" s="1">
        <f>I5438*745.7</f>
        <v>149.14000000000001</v>
      </c>
      <c r="P5438" s="5">
        <f>ROUND(N5438^(3/2)/O5438/SQRT(2*1.28*M5438)*100,0)</f>
        <v>63</v>
      </c>
      <c r="Q5438" s="4">
        <f>E5438/D5438</f>
        <v>0.45454545454545453</v>
      </c>
      <c r="R5438" s="1">
        <f>ROUND(L5438^(3/2)/K5438*100*SQRT(2/PI()),0)</f>
        <v>73</v>
      </c>
      <c r="S5438" s="1" t="str">
        <f>IF(AND(R5438&gt;=R5437,R5438&gt;R5439),"YES","NO")</f>
        <v>NO</v>
      </c>
      <c r="T5438" s="1">
        <f>IF(C5438&lt;C5437,0,IF(T5437=1,1,IF(S5438="YES",1,0)))</f>
        <v>0</v>
      </c>
      <c r="U5438" s="1" t="str">
        <f>IF(AND(T5437=0,T5438=1),"YES","NO")</f>
        <v>NO</v>
      </c>
    </row>
    <row r="5439" spans="1:21" x14ac:dyDescent="0.3">
      <c r="A5439" s="1">
        <v>5439</v>
      </c>
      <c r="B5439" s="1">
        <v>338</v>
      </c>
      <c r="C5439" s="1">
        <v>24000</v>
      </c>
      <c r="D5439" s="1">
        <v>5.5</v>
      </c>
      <c r="E5439" s="1">
        <v>2.5</v>
      </c>
      <c r="F5439" s="1">
        <v>2</v>
      </c>
      <c r="G5439" s="1" t="s">
        <v>23</v>
      </c>
      <c r="H5439" s="1">
        <v>1.83</v>
      </c>
      <c r="I5439" s="1">
        <v>0.23</v>
      </c>
      <c r="J5439" s="1">
        <v>0.61</v>
      </c>
      <c r="K5439" s="1">
        <v>0.04</v>
      </c>
      <c r="L5439" s="1">
        <v>0.11</v>
      </c>
      <c r="M5439" s="3">
        <f>PI()*(D5439*0.0254)^2/4</f>
        <v>1.5327901242699303E-2</v>
      </c>
      <c r="N5439" s="1">
        <f>ROUND(H5439*4.45,0)</f>
        <v>8</v>
      </c>
      <c r="O5439" s="1">
        <f>I5439*745.7</f>
        <v>171.51100000000002</v>
      </c>
      <c r="P5439" s="5">
        <f>ROUND(N5439^(3/2)/O5439/SQRT(2*1.28*M5439)*100,0)</f>
        <v>67</v>
      </c>
      <c r="Q5439" s="4">
        <f>E5439/D5439</f>
        <v>0.45454545454545453</v>
      </c>
      <c r="R5439" s="1">
        <f>ROUND(L5439^(3/2)/K5439*100*SQRT(2/PI()),0)</f>
        <v>73</v>
      </c>
      <c r="S5439" s="1" t="str">
        <f>IF(AND(R5439&gt;=R5438,R5439&gt;R5440),"YES","NO")</f>
        <v>NO</v>
      </c>
      <c r="T5439" s="1">
        <f>IF(C5439&lt;C5438,0,IF(T5438=1,1,IF(S5439="YES",1,0)))</f>
        <v>0</v>
      </c>
      <c r="U5439" s="1" t="str">
        <f>IF(AND(T5438=0,T5439=1),"YES","NO")</f>
        <v>NO</v>
      </c>
    </row>
    <row r="5440" spans="1:21" x14ac:dyDescent="0.3">
      <c r="A5440" s="1">
        <v>5440</v>
      </c>
      <c r="B5440" s="1">
        <v>338</v>
      </c>
      <c r="C5440" s="1">
        <v>25000</v>
      </c>
      <c r="D5440" s="1">
        <v>5.5</v>
      </c>
      <c r="E5440" s="1">
        <v>2.5</v>
      </c>
      <c r="F5440" s="1">
        <v>2</v>
      </c>
      <c r="G5440" s="1" t="s">
        <v>23</v>
      </c>
      <c r="H5440" s="1">
        <v>2</v>
      </c>
      <c r="I5440" s="1">
        <v>0.26</v>
      </c>
      <c r="J5440" s="1">
        <v>0.66</v>
      </c>
      <c r="K5440" s="1">
        <v>0.04</v>
      </c>
      <c r="L5440" s="1">
        <v>0.11</v>
      </c>
      <c r="M5440" s="3">
        <f>PI()*(D5440*0.0254)^2/4</f>
        <v>1.5327901242699303E-2</v>
      </c>
      <c r="N5440" s="1">
        <f>ROUND(H5440*4.45,0)</f>
        <v>9</v>
      </c>
      <c r="O5440" s="1">
        <f>I5440*745.7</f>
        <v>193.88200000000001</v>
      </c>
      <c r="P5440" s="5">
        <f>ROUND(N5440^(3/2)/O5440/SQRT(2*1.28*M5440)*100,0)</f>
        <v>70</v>
      </c>
      <c r="Q5440" s="4">
        <f>E5440/D5440</f>
        <v>0.45454545454545453</v>
      </c>
      <c r="R5440" s="1">
        <f>ROUND(L5440^(3/2)/K5440*100*SQRT(2/PI()),0)</f>
        <v>73</v>
      </c>
      <c r="S5440" s="1" t="str">
        <f>IF(AND(R5440&gt;=R5439,R5440&gt;R5441),"YES","NO")</f>
        <v>NO</v>
      </c>
      <c r="T5440" s="1">
        <f>IF(C5440&lt;C5439,0,IF(T5439=1,1,IF(S5440="YES",1,0)))</f>
        <v>0</v>
      </c>
      <c r="U5440" s="1" t="str">
        <f>IF(AND(T5439=0,T5440=1),"YES","NO")</f>
        <v>NO</v>
      </c>
    </row>
    <row r="5441" spans="1:21" x14ac:dyDescent="0.3">
      <c r="A5441" s="1">
        <v>5441</v>
      </c>
      <c r="B5441" s="1">
        <v>338</v>
      </c>
      <c r="C5441" s="1">
        <v>26000</v>
      </c>
      <c r="D5441" s="1">
        <v>5.5</v>
      </c>
      <c r="E5441" s="1">
        <v>2.5</v>
      </c>
      <c r="F5441" s="1">
        <v>2</v>
      </c>
      <c r="G5441" s="1" t="s">
        <v>23</v>
      </c>
      <c r="H5441" s="1">
        <v>2.17</v>
      </c>
      <c r="I5441" s="1">
        <v>0.28999999999999998</v>
      </c>
      <c r="J5441" s="1">
        <v>0.71</v>
      </c>
      <c r="K5441" s="1">
        <v>0.04</v>
      </c>
      <c r="L5441" s="1">
        <v>0.11</v>
      </c>
      <c r="M5441" s="3">
        <f>PI()*(D5441*0.0254)^2/4</f>
        <v>1.5327901242699303E-2</v>
      </c>
      <c r="N5441" s="1">
        <f>ROUND(H5441*4.45,0)</f>
        <v>10</v>
      </c>
      <c r="O5441" s="1">
        <f>I5441*745.7</f>
        <v>216.25299999999999</v>
      </c>
      <c r="P5441" s="5">
        <f>ROUND(N5441^(3/2)/O5441/SQRT(2*1.28*M5441)*100,0)</f>
        <v>74</v>
      </c>
      <c r="Q5441" s="4">
        <f>E5441/D5441</f>
        <v>0.45454545454545453</v>
      </c>
      <c r="R5441" s="1">
        <f>ROUND(L5441^(3/2)/K5441*100*SQRT(2/PI()),0)</f>
        <v>73</v>
      </c>
      <c r="S5441" s="1" t="str">
        <f>IF(AND(R5441&gt;=R5440,R5441&gt;R5442),"YES","NO")</f>
        <v>NO</v>
      </c>
      <c r="T5441" s="1">
        <f>IF(C5441&lt;C5440,0,IF(T5440=1,1,IF(S5441="YES",1,0)))</f>
        <v>0</v>
      </c>
      <c r="U5441" s="1" t="str">
        <f>IF(AND(T5440=0,T5441=1),"YES","NO")</f>
        <v>NO</v>
      </c>
    </row>
    <row r="5442" spans="1:21" x14ac:dyDescent="0.3">
      <c r="A5442" s="1">
        <v>5442</v>
      </c>
      <c r="B5442" s="1">
        <v>338</v>
      </c>
      <c r="C5442" s="1">
        <v>26999</v>
      </c>
      <c r="D5442" s="1">
        <v>5.5</v>
      </c>
      <c r="E5442" s="1">
        <v>2.5</v>
      </c>
      <c r="F5442" s="1">
        <v>2</v>
      </c>
      <c r="G5442" s="1" t="s">
        <v>23</v>
      </c>
      <c r="H5442" s="1">
        <v>2.35</v>
      </c>
      <c r="I5442" s="1">
        <v>0.33</v>
      </c>
      <c r="J5442" s="1">
        <v>0.77</v>
      </c>
      <c r="K5442" s="1">
        <v>0.04</v>
      </c>
      <c r="L5442" s="1">
        <v>0.11</v>
      </c>
      <c r="M5442" s="3">
        <f>PI()*(D5442*0.0254)^2/4</f>
        <v>1.5327901242699303E-2</v>
      </c>
      <c r="N5442" s="1">
        <f>ROUND(H5442*4.45,0)</f>
        <v>10</v>
      </c>
      <c r="O5442" s="1">
        <f>I5442*745.7</f>
        <v>246.08100000000002</v>
      </c>
      <c r="P5442" s="5">
        <f>ROUND(N5442^(3/2)/O5442/SQRT(2*1.28*M5442)*100,0)</f>
        <v>65</v>
      </c>
      <c r="Q5442" s="4">
        <f>E5442/D5442</f>
        <v>0.45454545454545453</v>
      </c>
      <c r="R5442" s="1">
        <f>ROUND(L5442^(3/2)/K5442*100*SQRT(2/PI()),0)</f>
        <v>73</v>
      </c>
      <c r="S5442" s="1" t="str">
        <f>IF(AND(R5442&gt;=R5441,R5442&gt;R5443),"YES","NO")</f>
        <v>NO</v>
      </c>
      <c r="T5442" s="1">
        <f>IF(C5442&lt;C5441,0,IF(T5441=1,1,IF(S5442="YES",1,0)))</f>
        <v>0</v>
      </c>
      <c r="U5442" s="1" t="str">
        <f>IF(AND(T5441=0,T5442=1),"YES","NO")</f>
        <v>NO</v>
      </c>
    </row>
    <row r="5443" spans="1:21" x14ac:dyDescent="0.3">
      <c r="A5443" s="1">
        <v>5443</v>
      </c>
      <c r="B5443" s="1">
        <v>338</v>
      </c>
      <c r="C5443" s="1">
        <v>28000</v>
      </c>
      <c r="D5443" s="1">
        <v>5.5</v>
      </c>
      <c r="E5443" s="1">
        <v>2.5</v>
      </c>
      <c r="F5443" s="1">
        <v>2</v>
      </c>
      <c r="G5443" s="1" t="s">
        <v>23</v>
      </c>
      <c r="H5443" s="1">
        <v>2.5499999999999998</v>
      </c>
      <c r="I5443" s="1">
        <v>0.37</v>
      </c>
      <c r="J5443" s="1">
        <v>0.84</v>
      </c>
      <c r="K5443" s="1">
        <v>0.04</v>
      </c>
      <c r="L5443" s="1">
        <v>0.11</v>
      </c>
      <c r="M5443" s="3">
        <f>PI()*(D5443*0.0254)^2/4</f>
        <v>1.5327901242699303E-2</v>
      </c>
      <c r="N5443" s="1">
        <f>ROUND(H5443*4.45,0)</f>
        <v>11</v>
      </c>
      <c r="O5443" s="1">
        <f>I5443*745.7</f>
        <v>275.90899999999999</v>
      </c>
      <c r="P5443" s="5">
        <f>ROUND(N5443^(3/2)/O5443/SQRT(2*1.28*M5443)*100,0)</f>
        <v>67</v>
      </c>
      <c r="Q5443" s="4">
        <f>E5443/D5443</f>
        <v>0.45454545454545453</v>
      </c>
      <c r="R5443" s="1">
        <f>ROUND(L5443^(3/2)/K5443*100*SQRT(2/PI()),0)</f>
        <v>73</v>
      </c>
      <c r="S5443" s="1" t="str">
        <f>IF(AND(R5443&gt;=R5442,R5443&gt;R5444),"YES","NO")</f>
        <v>NO</v>
      </c>
      <c r="T5443" s="1">
        <f>IF(C5443&lt;C5442,0,IF(T5442=1,1,IF(S5443="YES",1,0)))</f>
        <v>0</v>
      </c>
      <c r="U5443" s="1" t="str">
        <f>IF(AND(T5442=0,T5443=1),"YES","NO")</f>
        <v>NO</v>
      </c>
    </row>
    <row r="5444" spans="1:21" x14ac:dyDescent="0.3">
      <c r="A5444" s="1">
        <v>5444</v>
      </c>
      <c r="B5444" s="1">
        <v>338</v>
      </c>
      <c r="C5444" s="1">
        <v>29000</v>
      </c>
      <c r="D5444" s="1">
        <v>5.5</v>
      </c>
      <c r="E5444" s="1">
        <v>2.5</v>
      </c>
      <c r="F5444" s="1">
        <v>2</v>
      </c>
      <c r="G5444" s="1" t="s">
        <v>23</v>
      </c>
      <c r="H5444" s="1">
        <v>2.75</v>
      </c>
      <c r="I5444" s="1">
        <v>0.43</v>
      </c>
      <c r="J5444" s="1">
        <v>0.94</v>
      </c>
      <c r="K5444" s="1">
        <v>0.04</v>
      </c>
      <c r="L5444" s="1">
        <v>0.11</v>
      </c>
      <c r="M5444" s="3">
        <f>PI()*(D5444*0.0254)^2/4</f>
        <v>1.5327901242699303E-2</v>
      </c>
      <c r="N5444" s="1">
        <f>ROUND(H5444*4.45,0)</f>
        <v>12</v>
      </c>
      <c r="O5444" s="1">
        <f>I5444*745.7</f>
        <v>320.65100000000001</v>
      </c>
      <c r="P5444" s="5">
        <f>ROUND(N5444^(3/2)/O5444/SQRT(2*1.28*M5444)*100,0)</f>
        <v>65</v>
      </c>
      <c r="Q5444" s="4">
        <f>E5444/D5444</f>
        <v>0.45454545454545453</v>
      </c>
      <c r="R5444" s="1">
        <f>ROUND(L5444^(3/2)/K5444*100*SQRT(2/PI()),0)</f>
        <v>73</v>
      </c>
      <c r="S5444" s="1" t="str">
        <f>IF(AND(R5444&gt;=R5443,R5444&gt;R5445),"YES","NO")</f>
        <v>YES</v>
      </c>
      <c r="T5444" s="1">
        <f>IF(C5444&lt;C5443,0,IF(T5443=1,1,IF(S5444="YES",1,0)))</f>
        <v>1</v>
      </c>
      <c r="U5444" s="1" t="str">
        <f>IF(AND(T5443=0,T5444=1),"YES","NO")</f>
        <v>YES</v>
      </c>
    </row>
    <row r="5445" spans="1:21" x14ac:dyDescent="0.3">
      <c r="A5445" s="1">
        <v>5445</v>
      </c>
      <c r="B5445" s="1">
        <v>338</v>
      </c>
      <c r="C5445" s="1">
        <v>30000</v>
      </c>
      <c r="D5445" s="1">
        <v>5.5</v>
      </c>
      <c r="E5445" s="1">
        <v>2.5</v>
      </c>
      <c r="F5445" s="1">
        <v>2</v>
      </c>
      <c r="G5445" s="1" t="s">
        <v>23</v>
      </c>
      <c r="H5445" s="1">
        <v>2.97</v>
      </c>
      <c r="I5445" s="1">
        <v>0.5</v>
      </c>
      <c r="J5445" s="1">
        <v>1.04</v>
      </c>
      <c r="K5445" s="1">
        <v>0.05</v>
      </c>
      <c r="L5445" s="1">
        <v>0.11</v>
      </c>
      <c r="M5445" s="3">
        <f>PI()*(D5445*0.0254)^2/4</f>
        <v>1.5327901242699303E-2</v>
      </c>
      <c r="N5445" s="1">
        <f>ROUND(H5445*4.45,0)</f>
        <v>13</v>
      </c>
      <c r="O5445" s="1">
        <f>I5445*745.7</f>
        <v>372.85</v>
      </c>
      <c r="P5445" s="5">
        <f>ROUND(N5445^(3/2)/O5445/SQRT(2*1.28*M5445)*100,0)</f>
        <v>63</v>
      </c>
      <c r="Q5445" s="4">
        <f>E5445/D5445</f>
        <v>0.45454545454545453</v>
      </c>
      <c r="R5445" s="1">
        <f>ROUND(L5445^(3/2)/K5445*100*SQRT(2/PI()),0)</f>
        <v>58</v>
      </c>
      <c r="S5445" s="1" t="str">
        <f>IF(AND(R5445&gt;=R5444,R5445&gt;R5446),"YES","NO")</f>
        <v>NO</v>
      </c>
      <c r="T5445" s="1">
        <f>IF(C5445&lt;C5444,0,IF(T5444=1,1,IF(S5445="YES",1,0)))</f>
        <v>1</v>
      </c>
      <c r="U5445" s="1" t="str">
        <f>IF(AND(T5444=0,T5445=1),"YES","NO")</f>
        <v>NO</v>
      </c>
    </row>
    <row r="5446" spans="1:21" x14ac:dyDescent="0.3">
      <c r="A5446" s="1">
        <v>5446</v>
      </c>
      <c r="B5446" s="1">
        <v>338</v>
      </c>
      <c r="C5446" s="1">
        <v>31000</v>
      </c>
      <c r="D5446" s="1">
        <v>5.5</v>
      </c>
      <c r="E5446" s="1">
        <v>2.5</v>
      </c>
      <c r="F5446" s="1">
        <v>2</v>
      </c>
      <c r="G5446" s="1" t="s">
        <v>23</v>
      </c>
      <c r="H5446" s="1">
        <v>3.19</v>
      </c>
      <c r="I5446" s="1">
        <v>0.56999999999999995</v>
      </c>
      <c r="J5446" s="1">
        <v>1.1599999999999999</v>
      </c>
      <c r="K5446" s="1">
        <v>0.05</v>
      </c>
      <c r="L5446" s="1">
        <v>0.11</v>
      </c>
      <c r="M5446" s="3">
        <f>PI()*(D5446*0.0254)^2/4</f>
        <v>1.5327901242699303E-2</v>
      </c>
      <c r="N5446" s="1">
        <f>ROUND(H5446*4.45,0)</f>
        <v>14</v>
      </c>
      <c r="O5446" s="1">
        <f>I5446*745.7</f>
        <v>425.04899999999998</v>
      </c>
      <c r="P5446" s="5">
        <f>ROUND(N5446^(3/2)/O5446/SQRT(2*1.28*M5446)*100,0)</f>
        <v>62</v>
      </c>
      <c r="Q5446" s="4">
        <f>E5446/D5446</f>
        <v>0.45454545454545453</v>
      </c>
      <c r="R5446" s="1">
        <f>ROUND(L5446^(3/2)/K5446*100*SQRT(2/PI()),0)</f>
        <v>58</v>
      </c>
      <c r="S5446" s="1" t="str">
        <f>IF(AND(R5446&gt;=R5445,R5446&gt;R5447),"YES","NO")</f>
        <v>NO</v>
      </c>
      <c r="T5446" s="1">
        <f>IF(C5446&lt;C5445,0,IF(T5445=1,1,IF(S5446="YES",1,0)))</f>
        <v>1</v>
      </c>
      <c r="U5446" s="1" t="str">
        <f>IF(AND(T5445=0,T5446=1),"YES","NO")</f>
        <v>NO</v>
      </c>
    </row>
    <row r="5447" spans="1:21" x14ac:dyDescent="0.3">
      <c r="A5447" s="1">
        <v>5447</v>
      </c>
      <c r="B5447" s="1">
        <v>338</v>
      </c>
      <c r="C5447" s="1">
        <v>32000</v>
      </c>
      <c r="D5447" s="1">
        <v>5.5</v>
      </c>
      <c r="E5447" s="1">
        <v>2.5</v>
      </c>
      <c r="F5447" s="1">
        <v>2</v>
      </c>
      <c r="G5447" s="1" t="s">
        <v>23</v>
      </c>
      <c r="H5447" s="1">
        <v>3.43</v>
      </c>
      <c r="I5447" s="1">
        <v>0.66</v>
      </c>
      <c r="J5447" s="1">
        <v>1.29</v>
      </c>
      <c r="K5447" s="1">
        <v>0.05</v>
      </c>
      <c r="L5447" s="1">
        <v>0.12</v>
      </c>
      <c r="M5447" s="3">
        <f>PI()*(D5447*0.0254)^2/4</f>
        <v>1.5327901242699303E-2</v>
      </c>
      <c r="N5447" s="1">
        <f>ROUND(H5447*4.45,0)</f>
        <v>15</v>
      </c>
      <c r="O5447" s="1">
        <f>I5447*745.7</f>
        <v>492.16200000000003</v>
      </c>
      <c r="P5447" s="5">
        <f>ROUND(N5447^(3/2)/O5447/SQRT(2*1.28*M5447)*100,0)</f>
        <v>60</v>
      </c>
      <c r="Q5447" s="4">
        <f>E5447/D5447</f>
        <v>0.45454545454545453</v>
      </c>
      <c r="R5447" s="1">
        <f>ROUND(L5447^(3/2)/K5447*100*SQRT(2/PI()),0)</f>
        <v>66</v>
      </c>
      <c r="S5447" s="1" t="str">
        <f>IF(AND(R5447&gt;=R5446,R5447&gt;R5448),"YES","NO")</f>
        <v>NO</v>
      </c>
      <c r="T5447" s="1">
        <f>IF(C5447&lt;C5446,0,IF(T5446=1,1,IF(S5447="YES",1,0)))</f>
        <v>1</v>
      </c>
      <c r="U5447" s="1" t="str">
        <f>IF(AND(T5446=0,T5447=1),"YES","NO")</f>
        <v>NO</v>
      </c>
    </row>
    <row r="5448" spans="1:21" x14ac:dyDescent="0.3">
      <c r="A5448" s="1">
        <v>5448</v>
      </c>
      <c r="B5448" s="1">
        <v>338</v>
      </c>
      <c r="C5448" s="1">
        <v>33000</v>
      </c>
      <c r="D5448" s="1">
        <v>5.5</v>
      </c>
      <c r="E5448" s="1">
        <v>2.5</v>
      </c>
      <c r="F5448" s="1">
        <v>2</v>
      </c>
      <c r="G5448" s="1" t="s">
        <v>23</v>
      </c>
      <c r="H5448" s="1">
        <v>3.7</v>
      </c>
      <c r="I5448" s="1">
        <v>0.76</v>
      </c>
      <c r="J5448" s="1">
        <v>1.45</v>
      </c>
      <c r="K5448" s="1">
        <v>0.05</v>
      </c>
      <c r="L5448" s="1">
        <v>0.12</v>
      </c>
      <c r="M5448" s="3">
        <f>PI()*(D5448*0.0254)^2/4</f>
        <v>1.5327901242699303E-2</v>
      </c>
      <c r="N5448" s="1">
        <f>ROUND(H5448*4.45,0)</f>
        <v>16</v>
      </c>
      <c r="O5448" s="1">
        <f>I5448*745.7</f>
        <v>566.73200000000008</v>
      </c>
      <c r="P5448" s="5">
        <f>ROUND(N5448^(3/2)/O5448/SQRT(2*1.28*M5448)*100,0)</f>
        <v>57</v>
      </c>
      <c r="Q5448" s="4">
        <f>E5448/D5448</f>
        <v>0.45454545454545453</v>
      </c>
      <c r="R5448" s="1">
        <f>ROUND(L5448^(3/2)/K5448*100*SQRT(2/PI()),0)</f>
        <v>66</v>
      </c>
      <c r="S5448" s="1" t="str">
        <f>IF(AND(R5448&gt;=R5447,R5448&gt;R5449),"YES","NO")</f>
        <v>YES</v>
      </c>
      <c r="T5448" s="1">
        <f>IF(C5448&lt;C5447,0,IF(T5447=1,1,IF(S5448="YES",1,0)))</f>
        <v>1</v>
      </c>
      <c r="U5448" s="1" t="str">
        <f>IF(AND(T5447=0,T5448=1),"YES","NO")</f>
        <v>NO</v>
      </c>
    </row>
    <row r="5449" spans="1:21" x14ac:dyDescent="0.3">
      <c r="A5449" s="1">
        <v>5449</v>
      </c>
      <c r="B5449" s="1">
        <v>338</v>
      </c>
      <c r="C5449" s="1">
        <v>34000</v>
      </c>
      <c r="D5449" s="1">
        <v>5.5</v>
      </c>
      <c r="E5449" s="1">
        <v>2.5</v>
      </c>
      <c r="F5449" s="1">
        <v>2</v>
      </c>
      <c r="G5449" s="1" t="s">
        <v>23</v>
      </c>
      <c r="H5449" s="1">
        <v>3.99</v>
      </c>
      <c r="I5449" s="1">
        <v>0.88</v>
      </c>
      <c r="J5449" s="1">
        <v>1.64</v>
      </c>
      <c r="K5449" s="1">
        <v>0.06</v>
      </c>
      <c r="L5449" s="1">
        <v>0.12</v>
      </c>
      <c r="M5449" s="3">
        <f>PI()*(D5449*0.0254)^2/4</f>
        <v>1.5327901242699303E-2</v>
      </c>
      <c r="N5449" s="1">
        <f>ROUND(H5449*4.45,0)</f>
        <v>18</v>
      </c>
      <c r="O5449" s="1">
        <f>I5449*745.7</f>
        <v>656.21600000000001</v>
      </c>
      <c r="P5449" s="5">
        <f>ROUND(N5449^(3/2)/O5449/SQRT(2*1.28*M5449)*100,0)</f>
        <v>59</v>
      </c>
      <c r="Q5449" s="4">
        <f>E5449/D5449</f>
        <v>0.45454545454545453</v>
      </c>
      <c r="R5449" s="1">
        <f>ROUND(L5449^(3/2)/K5449*100*SQRT(2/PI()),0)</f>
        <v>55</v>
      </c>
      <c r="S5449" s="1" t="str">
        <f>IF(AND(R5449&gt;=R5448,R5449&gt;R5450),"YES","NO")</f>
        <v>NO</v>
      </c>
      <c r="T5449" s="1">
        <f>IF(C5449&lt;C5448,0,IF(T5448=1,1,IF(S5449="YES",1,0)))</f>
        <v>1</v>
      </c>
      <c r="U5449" s="1" t="str">
        <f>IF(AND(T5448=0,T5449=1),"YES","NO")</f>
        <v>NO</v>
      </c>
    </row>
    <row r="5450" spans="1:21" x14ac:dyDescent="0.3">
      <c r="A5450" s="1">
        <v>5450</v>
      </c>
      <c r="B5450" s="1">
        <v>338</v>
      </c>
      <c r="C5450" s="1">
        <v>35000</v>
      </c>
      <c r="D5450" s="1">
        <v>5.5</v>
      </c>
      <c r="E5450" s="1">
        <v>2.5</v>
      </c>
      <c r="F5450" s="1">
        <v>2</v>
      </c>
      <c r="G5450" s="1" t="s">
        <v>23</v>
      </c>
      <c r="H5450" s="1">
        <v>4.34</v>
      </c>
      <c r="I5450" s="1">
        <v>1.08</v>
      </c>
      <c r="J5450" s="1">
        <v>1.94</v>
      </c>
      <c r="K5450" s="1">
        <v>0.06</v>
      </c>
      <c r="L5450" s="1">
        <v>0.12</v>
      </c>
      <c r="M5450" s="3">
        <f>PI()*(D5450*0.0254)^2/4</f>
        <v>1.5327901242699303E-2</v>
      </c>
      <c r="N5450" s="1">
        <f>ROUND(H5450*4.45,0)</f>
        <v>19</v>
      </c>
      <c r="O5450" s="1">
        <f>I5450*745.7</f>
        <v>805.35600000000011</v>
      </c>
      <c r="P5450" s="5">
        <f>ROUND(N5450^(3/2)/O5450/SQRT(2*1.28*M5450)*100,0)</f>
        <v>52</v>
      </c>
      <c r="Q5450" s="4">
        <f>E5450/D5450</f>
        <v>0.45454545454545453</v>
      </c>
      <c r="R5450" s="1">
        <f>ROUND(L5450^(3/2)/K5450*100*SQRT(2/PI()),0)</f>
        <v>55</v>
      </c>
      <c r="S5450" s="1" t="str">
        <f>IF(AND(R5450&gt;=R5449,R5450&gt;R5451),"YES","NO")</f>
        <v>YES</v>
      </c>
      <c r="T5450" s="1">
        <f>IF(C5450&lt;C5449,0,IF(T5449=1,1,IF(S5450="YES",1,0)))</f>
        <v>1</v>
      </c>
      <c r="U5450" s="1" t="str">
        <f>IF(AND(T5449=0,T5450=1),"YES","NO")</f>
        <v>NO</v>
      </c>
    </row>
    <row r="5451" spans="1:21" x14ac:dyDescent="0.3">
      <c r="A5451" s="1">
        <v>5451</v>
      </c>
      <c r="B5451" s="1">
        <v>338</v>
      </c>
      <c r="C5451" s="1">
        <v>36000</v>
      </c>
      <c r="D5451" s="1">
        <v>5.5</v>
      </c>
      <c r="E5451" s="1">
        <v>2.5</v>
      </c>
      <c r="F5451" s="1">
        <v>2</v>
      </c>
      <c r="G5451" s="1" t="s">
        <v>23</v>
      </c>
      <c r="H5451" s="1">
        <v>4.7</v>
      </c>
      <c r="I5451" s="1">
        <v>1.38</v>
      </c>
      <c r="J5451" s="1">
        <v>2.41</v>
      </c>
      <c r="K5451" s="1">
        <v>7.0000000000000007E-2</v>
      </c>
      <c r="L5451" s="1">
        <v>0.12</v>
      </c>
      <c r="M5451" s="3">
        <f>PI()*(D5451*0.0254)^2/4</f>
        <v>1.5327901242699303E-2</v>
      </c>
      <c r="N5451" s="1">
        <f>ROUND(H5451*4.45,0)</f>
        <v>21</v>
      </c>
      <c r="O5451" s="1">
        <f>I5451*745.7</f>
        <v>1029.066</v>
      </c>
      <c r="P5451" s="5">
        <f>ROUND(N5451^(3/2)/O5451/SQRT(2*1.28*M5451)*100,0)</f>
        <v>47</v>
      </c>
      <c r="Q5451" s="4">
        <f>E5451/D5451</f>
        <v>0.45454545454545453</v>
      </c>
      <c r="R5451" s="1">
        <f>ROUND(L5451^(3/2)/K5451*100*SQRT(2/PI()),0)</f>
        <v>47</v>
      </c>
      <c r="S5451" s="1" t="str">
        <f>IF(AND(R5451&gt;=R5450,R5451&gt;R5452),"YES","NO")</f>
        <v>NO</v>
      </c>
      <c r="T5451" s="1">
        <f>IF(C5451&lt;C5450,0,IF(T5450=1,1,IF(S5451="YES",1,0)))</f>
        <v>1</v>
      </c>
      <c r="U5451" s="1" t="str">
        <f>IF(AND(T5450=0,T5451=1),"YES","NO")</f>
        <v>NO</v>
      </c>
    </row>
    <row r="5452" spans="1:21" x14ac:dyDescent="0.3">
      <c r="A5452" s="1">
        <v>5452</v>
      </c>
      <c r="B5452" s="1">
        <v>338</v>
      </c>
      <c r="C5452" s="1">
        <v>37000</v>
      </c>
      <c r="D5452" s="1">
        <v>5.5</v>
      </c>
      <c r="E5452" s="1">
        <v>2.5</v>
      </c>
      <c r="F5452" s="1">
        <v>2</v>
      </c>
      <c r="G5452" s="1" t="s">
        <v>23</v>
      </c>
      <c r="H5452" s="1">
        <v>5.01</v>
      </c>
      <c r="I5452" s="1">
        <v>1.87</v>
      </c>
      <c r="J5452" s="1">
        <v>3.18</v>
      </c>
      <c r="K5452" s="1">
        <v>0.09</v>
      </c>
      <c r="L5452" s="1">
        <v>0.13</v>
      </c>
      <c r="M5452" s="3">
        <f>PI()*(D5452*0.0254)^2/4</f>
        <v>1.5327901242699303E-2</v>
      </c>
      <c r="N5452" s="1">
        <f>ROUND(H5452*4.45,0)</f>
        <v>22</v>
      </c>
      <c r="O5452" s="1">
        <f>I5452*745.7</f>
        <v>1394.4590000000001</v>
      </c>
      <c r="P5452" s="5">
        <f>ROUND(N5452^(3/2)/O5452/SQRT(2*1.28*M5452)*100,0)</f>
        <v>37</v>
      </c>
      <c r="Q5452" s="4">
        <f>E5452/D5452</f>
        <v>0.45454545454545453</v>
      </c>
      <c r="R5452" s="1">
        <f>ROUND(L5452^(3/2)/K5452*100*SQRT(2/PI()),0)</f>
        <v>42</v>
      </c>
      <c r="S5452" s="1" t="str">
        <f>IF(AND(R5452&gt;=R5451,R5452&gt;R5453),"YES","NO")</f>
        <v>NO</v>
      </c>
      <c r="T5452" s="1">
        <f>IF(C5452&lt;C5451,0,IF(T5451=1,1,IF(S5452="YES",1,0)))</f>
        <v>1</v>
      </c>
      <c r="U5452" s="1" t="str">
        <f>IF(AND(T5451=0,T5452=1),"YES","NO")</f>
        <v>NO</v>
      </c>
    </row>
    <row r="5453" spans="1:21" x14ac:dyDescent="0.3">
      <c r="A5453" s="1">
        <v>5453</v>
      </c>
      <c r="B5453" s="1">
        <v>338</v>
      </c>
      <c r="C5453" s="1">
        <v>38000</v>
      </c>
      <c r="D5453" s="1">
        <v>5.5</v>
      </c>
      <c r="E5453" s="1">
        <v>2.5</v>
      </c>
      <c r="F5453" s="1">
        <v>2</v>
      </c>
      <c r="G5453" s="1" t="s">
        <v>23</v>
      </c>
      <c r="H5453" s="1">
        <v>5.28</v>
      </c>
      <c r="I5453" s="1">
        <v>2.0699999999999998</v>
      </c>
      <c r="J5453" s="1">
        <v>3.43</v>
      </c>
      <c r="K5453" s="1">
        <v>0.09</v>
      </c>
      <c r="L5453" s="1">
        <v>0.13</v>
      </c>
      <c r="M5453" s="3">
        <f>PI()*(D5453*0.0254)^2/4</f>
        <v>1.5327901242699303E-2</v>
      </c>
      <c r="N5453" s="1">
        <f>ROUND(H5453*4.45,0)</f>
        <v>23</v>
      </c>
      <c r="O5453" s="1">
        <f>I5453*745.7</f>
        <v>1543.5989999999999</v>
      </c>
      <c r="P5453" s="5">
        <f>ROUND(N5453^(3/2)/O5453/SQRT(2*1.28*M5453)*100,0)</f>
        <v>36</v>
      </c>
      <c r="Q5453" s="4">
        <f>E5453/D5453</f>
        <v>0.45454545454545453</v>
      </c>
      <c r="R5453" s="1">
        <f>ROUND(L5453^(3/2)/K5453*100*SQRT(2/PI()),0)</f>
        <v>42</v>
      </c>
      <c r="S5453" s="1" t="str">
        <f>IF(AND(R5453&gt;=R5452,R5453&gt;R5454),"YES","NO")</f>
        <v>YES</v>
      </c>
      <c r="T5453" s="1">
        <f>IF(C5453&lt;C5452,0,IF(T5452=1,1,IF(S5453="YES",1,0)))</f>
        <v>1</v>
      </c>
      <c r="U5453" s="1" t="str">
        <f>IF(AND(T5452=0,T5453=1),"YES","NO")</f>
        <v>NO</v>
      </c>
    </row>
    <row r="5454" spans="1:21" x14ac:dyDescent="0.3">
      <c r="A5454" s="1">
        <v>5454</v>
      </c>
      <c r="B5454" s="1">
        <v>338</v>
      </c>
      <c r="C5454" s="1">
        <v>39000</v>
      </c>
      <c r="D5454" s="1">
        <v>5.5</v>
      </c>
      <c r="E5454" s="1">
        <v>2.5</v>
      </c>
      <c r="F5454" s="1">
        <v>2</v>
      </c>
      <c r="G5454" s="1" t="s">
        <v>23</v>
      </c>
      <c r="H5454" s="1">
        <v>5.55</v>
      </c>
      <c r="I5454" s="1">
        <v>2.7</v>
      </c>
      <c r="J5454" s="1">
        <v>4.3600000000000003</v>
      </c>
      <c r="K5454" s="1">
        <v>0.11</v>
      </c>
      <c r="L5454" s="1">
        <v>0.13</v>
      </c>
      <c r="M5454" s="3">
        <f>PI()*(D5454*0.0254)^2/4</f>
        <v>1.5327901242699303E-2</v>
      </c>
      <c r="N5454" s="1">
        <f>ROUND(H5454*4.45,0)</f>
        <v>25</v>
      </c>
      <c r="O5454" s="1">
        <f>I5454*745.7</f>
        <v>2013.3900000000003</v>
      </c>
      <c r="P5454" s="5">
        <f>ROUND(N5454^(3/2)/O5454/SQRT(2*1.28*M5454)*100,0)</f>
        <v>31</v>
      </c>
      <c r="Q5454" s="4">
        <f>E5454/D5454</f>
        <v>0.45454545454545453</v>
      </c>
      <c r="R5454" s="1">
        <f>ROUND(L5454^(3/2)/K5454*100*SQRT(2/PI()),0)</f>
        <v>34</v>
      </c>
      <c r="S5454" s="1" t="str">
        <f>IF(AND(R5454&gt;=R5453,R5454&gt;R5455),"YES","NO")</f>
        <v>NO</v>
      </c>
      <c r="T5454" s="1">
        <f>IF(C5454&lt;C5453,0,IF(T5453=1,1,IF(S5454="YES",1,0)))</f>
        <v>1</v>
      </c>
      <c r="U5454" s="1" t="str">
        <f>IF(AND(T5453=0,T5454=1),"YES","NO")</f>
        <v>NO</v>
      </c>
    </row>
    <row r="5455" spans="1:21" x14ac:dyDescent="0.3">
      <c r="A5455" s="1">
        <v>5455</v>
      </c>
      <c r="B5455" s="1">
        <v>338</v>
      </c>
      <c r="C5455" s="1">
        <v>40000</v>
      </c>
      <c r="D5455" s="1">
        <v>5.5</v>
      </c>
      <c r="E5455" s="1">
        <v>2.5</v>
      </c>
      <c r="F5455" s="1">
        <v>2</v>
      </c>
      <c r="G5455" s="1" t="s">
        <v>23</v>
      </c>
      <c r="H5455" s="1">
        <v>5.75</v>
      </c>
      <c r="I5455" s="1">
        <v>2.8</v>
      </c>
      <c r="J5455" s="1">
        <v>4.4000000000000004</v>
      </c>
      <c r="K5455" s="1">
        <v>0.11</v>
      </c>
      <c r="L5455" s="1">
        <v>0.12</v>
      </c>
      <c r="M5455" s="3">
        <f>PI()*(D5455*0.0254)^2/4</f>
        <v>1.5327901242699303E-2</v>
      </c>
      <c r="N5455" s="1">
        <f>ROUND(H5455*4.45,0)</f>
        <v>26</v>
      </c>
      <c r="O5455" s="1">
        <f>I5455*745.7</f>
        <v>2087.96</v>
      </c>
      <c r="P5455" s="5">
        <f>ROUND(N5455^(3/2)/O5455/SQRT(2*1.28*M5455)*100,0)</f>
        <v>32</v>
      </c>
      <c r="Q5455" s="4">
        <f>E5455/D5455</f>
        <v>0.45454545454545453</v>
      </c>
      <c r="R5455" s="1">
        <f>ROUND(L5455^(3/2)/K5455*100*SQRT(2/PI()),0)</f>
        <v>30</v>
      </c>
      <c r="S5455" s="1" t="str">
        <f>IF(AND(R5455&gt;=R5454,R5455&gt;R5456),"YES","NO")</f>
        <v>NO</v>
      </c>
      <c r="T5455" s="1">
        <f>IF(C5455&lt;C5454,0,IF(T5454=1,1,IF(S5455="YES",1,0)))</f>
        <v>1</v>
      </c>
      <c r="U5455" s="1" t="str">
        <f>IF(AND(T5454=0,T5455=1),"YES","NO")</f>
        <v>NO</v>
      </c>
    </row>
    <row r="5456" spans="1:21" x14ac:dyDescent="0.3">
      <c r="A5456" s="1">
        <v>5456</v>
      </c>
      <c r="B5456" s="1">
        <v>338</v>
      </c>
      <c r="C5456" s="1">
        <v>41000</v>
      </c>
      <c r="D5456" s="1">
        <v>5.5</v>
      </c>
      <c r="E5456" s="1">
        <v>2.5</v>
      </c>
      <c r="F5456" s="1">
        <v>2</v>
      </c>
      <c r="G5456" s="1" t="s">
        <v>23</v>
      </c>
      <c r="H5456" s="1">
        <v>5.93</v>
      </c>
      <c r="I5456" s="1">
        <v>2.87</v>
      </c>
      <c r="J5456" s="1">
        <v>4.41</v>
      </c>
      <c r="K5456" s="1">
        <v>0.1</v>
      </c>
      <c r="L5456" s="1">
        <v>0.12</v>
      </c>
      <c r="M5456" s="3">
        <f>PI()*(D5456*0.0254)^2/4</f>
        <v>1.5327901242699303E-2</v>
      </c>
      <c r="N5456" s="1">
        <f>ROUND(H5456*4.45,0)</f>
        <v>26</v>
      </c>
      <c r="O5456" s="1">
        <f>I5456*745.7</f>
        <v>2140.1590000000001</v>
      </c>
      <c r="P5456" s="5">
        <f>ROUND(N5456^(3/2)/O5456/SQRT(2*1.28*M5456)*100,0)</f>
        <v>31</v>
      </c>
      <c r="Q5456" s="4">
        <f>E5456/D5456</f>
        <v>0.45454545454545453</v>
      </c>
      <c r="R5456" s="1">
        <f>ROUND(L5456^(3/2)/K5456*100*SQRT(2/PI()),0)</f>
        <v>33</v>
      </c>
      <c r="S5456" s="1" t="str">
        <f>IF(AND(R5456&gt;=R5455,R5456&gt;R5457),"YES","NO")</f>
        <v>YES</v>
      </c>
      <c r="T5456" s="1">
        <f>IF(C5456&lt;C5455,0,IF(T5455=1,1,IF(S5456="YES",1,0)))</f>
        <v>1</v>
      </c>
      <c r="U5456" s="1" t="str">
        <f>IF(AND(T5455=0,T5456=1),"YES","NO")</f>
        <v>NO</v>
      </c>
    </row>
    <row r="5457" spans="1:21" x14ac:dyDescent="0.3">
      <c r="A5457" s="1">
        <v>5457</v>
      </c>
      <c r="B5457" s="1">
        <v>338</v>
      </c>
      <c r="C5457" s="1">
        <v>42000</v>
      </c>
      <c r="D5457" s="1">
        <v>5.5</v>
      </c>
      <c r="E5457" s="1">
        <v>2.5</v>
      </c>
      <c r="F5457" s="1">
        <v>2</v>
      </c>
      <c r="G5457" s="1" t="s">
        <v>23</v>
      </c>
      <c r="H5457" s="1">
        <v>6.14</v>
      </c>
      <c r="I5457" s="1">
        <v>3.29</v>
      </c>
      <c r="J5457" s="1">
        <v>4.9400000000000004</v>
      </c>
      <c r="K5457" s="1">
        <v>0.11</v>
      </c>
      <c r="L5457" s="1">
        <v>0.12</v>
      </c>
      <c r="M5457" s="3">
        <f>PI()*(D5457*0.0254)^2/4</f>
        <v>1.5327901242699303E-2</v>
      </c>
      <c r="N5457" s="1">
        <f>ROUND(H5457*4.45,0)</f>
        <v>27</v>
      </c>
      <c r="O5457" s="1">
        <f>I5457*745.7</f>
        <v>2453.3530000000001</v>
      </c>
      <c r="P5457" s="5">
        <f>ROUND(N5457^(3/2)/O5457/SQRT(2*1.28*M5457)*100,0)</f>
        <v>29</v>
      </c>
      <c r="Q5457" s="4">
        <f>E5457/D5457</f>
        <v>0.45454545454545453</v>
      </c>
      <c r="R5457" s="1">
        <f>ROUND(L5457^(3/2)/K5457*100*SQRT(2/PI()),0)</f>
        <v>30</v>
      </c>
      <c r="S5457" s="1" t="str">
        <f>IF(AND(R5457&gt;=R5456,R5457&gt;R5458),"YES","NO")</f>
        <v>NO</v>
      </c>
      <c r="T5457" s="1">
        <f>IF(C5457&lt;C5456,0,IF(T5456=1,1,IF(S5457="YES",1,0)))</f>
        <v>1</v>
      </c>
      <c r="U5457" s="1" t="str">
        <f>IF(AND(T5456=0,T5457=1),"YES","NO")</f>
        <v>NO</v>
      </c>
    </row>
    <row r="5458" spans="1:21" x14ac:dyDescent="0.3">
      <c r="A5458" s="1">
        <v>5458</v>
      </c>
      <c r="B5458" s="1">
        <v>339</v>
      </c>
      <c r="C5458" s="1">
        <v>1000</v>
      </c>
      <c r="D5458" s="1">
        <v>5.5</v>
      </c>
      <c r="E5458" s="1">
        <v>4.5</v>
      </c>
      <c r="F5458" s="1">
        <v>2</v>
      </c>
      <c r="G5458" s="1" t="s">
        <v>4</v>
      </c>
      <c r="H5458" s="1">
        <v>0</v>
      </c>
      <c r="I5458" s="1">
        <v>0.01</v>
      </c>
      <c r="J5458" s="1">
        <v>0</v>
      </c>
      <c r="K5458" s="1">
        <v>0.06</v>
      </c>
      <c r="L5458" s="1">
        <v>0.12</v>
      </c>
      <c r="M5458" s="3">
        <f>PI()*(D5458*0.0254)^2/4</f>
        <v>1.5327901242699303E-2</v>
      </c>
      <c r="N5458" s="1">
        <f>ROUND(H5458*4.45,0)</f>
        <v>0</v>
      </c>
      <c r="O5458" s="1">
        <f>I5458*745.7</f>
        <v>7.4570000000000007</v>
      </c>
      <c r="P5458" s="5">
        <f>ROUND(N5458^(3/2)/O5458/SQRT(2*1.28*M5458)*100,0)</f>
        <v>0</v>
      </c>
      <c r="Q5458" s="4">
        <f>E5458/D5458</f>
        <v>0.81818181818181823</v>
      </c>
      <c r="R5458" s="1">
        <f>ROUND(L5458^(3/2)/K5458*100*SQRT(2/PI()),0)</f>
        <v>55</v>
      </c>
      <c r="S5458" s="1" t="str">
        <f>IF(AND(R5458&gt;=R5457,R5458&gt;R5459),"YES","NO")</f>
        <v>NO</v>
      </c>
      <c r="T5458" s="1">
        <f>IF(C5458&lt;C5457,0,IF(T5457=1,1,IF(S5458="YES",1,0)))</f>
        <v>0</v>
      </c>
      <c r="U5458" s="1" t="str">
        <f>IF(AND(T5457=0,T5458=1),"YES","NO")</f>
        <v>NO</v>
      </c>
    </row>
    <row r="5459" spans="1:21" x14ac:dyDescent="0.3">
      <c r="A5459" s="1">
        <v>5459</v>
      </c>
      <c r="B5459" s="1">
        <v>339</v>
      </c>
      <c r="C5459" s="1">
        <v>2000</v>
      </c>
      <c r="D5459" s="1">
        <v>5.5</v>
      </c>
      <c r="E5459" s="1">
        <v>4.5</v>
      </c>
      <c r="F5459" s="1">
        <v>2</v>
      </c>
      <c r="G5459" s="1" t="s">
        <v>4</v>
      </c>
      <c r="H5459" s="1">
        <v>0.01</v>
      </c>
      <c r="I5459" s="1">
        <v>0.01</v>
      </c>
      <c r="J5459" s="1">
        <v>0.01</v>
      </c>
      <c r="K5459" s="1">
        <v>0.06</v>
      </c>
      <c r="L5459" s="1">
        <v>0.12</v>
      </c>
      <c r="M5459" s="3">
        <f>PI()*(D5459*0.0254)^2/4</f>
        <v>1.5327901242699303E-2</v>
      </c>
      <c r="N5459" s="1">
        <f>ROUND(H5459*4.45,0)</f>
        <v>0</v>
      </c>
      <c r="O5459" s="1">
        <f>I5459*745.7</f>
        <v>7.4570000000000007</v>
      </c>
      <c r="P5459" s="5">
        <f>ROUND(N5459^(3/2)/O5459/SQRT(2*1.28*M5459)*100,0)</f>
        <v>0</v>
      </c>
      <c r="Q5459" s="4">
        <f>E5459/D5459</f>
        <v>0.81818181818181823</v>
      </c>
      <c r="R5459" s="1">
        <f>ROUND(L5459^(3/2)/K5459*100*SQRT(2/PI()),0)</f>
        <v>55</v>
      </c>
      <c r="S5459" s="1" t="str">
        <f>IF(AND(R5459&gt;=R5458,R5459&gt;R5460),"YES","NO")</f>
        <v>NO</v>
      </c>
      <c r="T5459" s="1">
        <f>IF(C5459&lt;C5458,0,IF(T5458=1,1,IF(S5459="YES",1,0)))</f>
        <v>0</v>
      </c>
      <c r="U5459" s="1" t="str">
        <f>IF(AND(T5458=0,T5459=1),"YES","NO")</f>
        <v>NO</v>
      </c>
    </row>
    <row r="5460" spans="1:21" x14ac:dyDescent="0.3">
      <c r="A5460" s="1">
        <v>5460</v>
      </c>
      <c r="B5460" s="1">
        <v>339</v>
      </c>
      <c r="C5460" s="1">
        <v>3000</v>
      </c>
      <c r="D5460" s="1">
        <v>5.5</v>
      </c>
      <c r="E5460" s="1">
        <v>4.5</v>
      </c>
      <c r="F5460" s="1">
        <v>2</v>
      </c>
      <c r="G5460" s="1" t="s">
        <v>4</v>
      </c>
      <c r="H5460" s="1">
        <v>0.03</v>
      </c>
      <c r="I5460" s="1">
        <v>0.01</v>
      </c>
      <c r="J5460" s="1">
        <v>0.01</v>
      </c>
      <c r="K5460" s="1">
        <v>0.06</v>
      </c>
      <c r="L5460" s="1">
        <v>0.12</v>
      </c>
      <c r="M5460" s="3">
        <f>PI()*(D5460*0.0254)^2/4</f>
        <v>1.5327901242699303E-2</v>
      </c>
      <c r="N5460" s="1">
        <f>ROUND(H5460*4.45,0)</f>
        <v>0</v>
      </c>
      <c r="O5460" s="1">
        <f>I5460*745.7</f>
        <v>7.4570000000000007</v>
      </c>
      <c r="P5460" s="5">
        <f>ROUND(N5460^(3/2)/O5460/SQRT(2*1.28*M5460)*100,0)</f>
        <v>0</v>
      </c>
      <c r="Q5460" s="4">
        <f>E5460/D5460</f>
        <v>0.81818181818181823</v>
      </c>
      <c r="R5460" s="1">
        <f>ROUND(L5460^(3/2)/K5460*100*SQRT(2/PI()),0)</f>
        <v>55</v>
      </c>
      <c r="S5460" s="1" t="str">
        <f>IF(AND(R5460&gt;=R5459,R5460&gt;R5461),"YES","NO")</f>
        <v>NO</v>
      </c>
      <c r="T5460" s="1">
        <f>IF(C5460&lt;C5459,0,IF(T5459=1,1,IF(S5460="YES",1,0)))</f>
        <v>0</v>
      </c>
      <c r="U5460" s="1" t="str">
        <f>IF(AND(T5459=0,T5460=1),"YES","NO")</f>
        <v>NO</v>
      </c>
    </row>
    <row r="5461" spans="1:21" x14ac:dyDescent="0.3">
      <c r="A5461" s="1">
        <v>5461</v>
      </c>
      <c r="B5461" s="1">
        <v>339</v>
      </c>
      <c r="C5461" s="1">
        <v>4000</v>
      </c>
      <c r="D5461" s="1">
        <v>5.5</v>
      </c>
      <c r="E5461" s="1">
        <v>4.5</v>
      </c>
      <c r="F5461" s="1">
        <v>2</v>
      </c>
      <c r="G5461" s="1" t="s">
        <v>4</v>
      </c>
      <c r="H5461" s="1">
        <v>0.06</v>
      </c>
      <c r="I5461" s="1">
        <v>0.01</v>
      </c>
      <c r="J5461" s="1">
        <v>0.03</v>
      </c>
      <c r="K5461" s="1">
        <v>0.06</v>
      </c>
      <c r="L5461" s="1">
        <v>0.12</v>
      </c>
      <c r="M5461" s="3">
        <f>PI()*(D5461*0.0254)^2/4</f>
        <v>1.5327901242699303E-2</v>
      </c>
      <c r="N5461" s="1">
        <f>ROUND(H5461*4.45,0)</f>
        <v>0</v>
      </c>
      <c r="O5461" s="1">
        <f>I5461*745.7</f>
        <v>7.4570000000000007</v>
      </c>
      <c r="P5461" s="5">
        <f>ROUND(N5461^(3/2)/O5461/SQRT(2*1.28*M5461)*100,0)</f>
        <v>0</v>
      </c>
      <c r="Q5461" s="4">
        <f>E5461/D5461</f>
        <v>0.81818181818181823</v>
      </c>
      <c r="R5461" s="1">
        <f>ROUND(L5461^(3/2)/K5461*100*SQRT(2/PI()),0)</f>
        <v>55</v>
      </c>
      <c r="S5461" s="1" t="str">
        <f>IF(AND(R5461&gt;=R5460,R5461&gt;R5462),"YES","NO")</f>
        <v>NO</v>
      </c>
      <c r="T5461" s="1">
        <f>IF(C5461&lt;C5460,0,IF(T5460=1,1,IF(S5461="YES",1,0)))</f>
        <v>0</v>
      </c>
      <c r="U5461" s="1" t="str">
        <f>IF(AND(T5460=0,T5461=1),"YES","NO")</f>
        <v>NO</v>
      </c>
    </row>
    <row r="5462" spans="1:21" x14ac:dyDescent="0.3">
      <c r="A5462" s="1">
        <v>5462</v>
      </c>
      <c r="B5462" s="1">
        <v>339</v>
      </c>
      <c r="C5462" s="1">
        <v>5000</v>
      </c>
      <c r="D5462" s="1">
        <v>5.5</v>
      </c>
      <c r="E5462" s="1">
        <v>4.5</v>
      </c>
      <c r="F5462" s="1">
        <v>2</v>
      </c>
      <c r="G5462" s="1" t="s">
        <v>4</v>
      </c>
      <c r="H5462" s="1">
        <v>0.09</v>
      </c>
      <c r="I5462" s="1">
        <v>0.01</v>
      </c>
      <c r="J5462" s="1">
        <v>0.04</v>
      </c>
      <c r="K5462" s="1">
        <v>0.06</v>
      </c>
      <c r="L5462" s="1">
        <v>0.12</v>
      </c>
      <c r="M5462" s="3">
        <f>PI()*(D5462*0.0254)^2/4</f>
        <v>1.5327901242699303E-2</v>
      </c>
      <c r="N5462" s="1">
        <f>ROUND(H5462*4.45,0)</f>
        <v>0</v>
      </c>
      <c r="O5462" s="1">
        <f>I5462*745.7</f>
        <v>7.4570000000000007</v>
      </c>
      <c r="P5462" s="5">
        <f>ROUND(N5462^(3/2)/O5462/SQRT(2*1.28*M5462)*100,0)</f>
        <v>0</v>
      </c>
      <c r="Q5462" s="4">
        <f>E5462/D5462</f>
        <v>0.81818181818181823</v>
      </c>
      <c r="R5462" s="1">
        <f>ROUND(L5462^(3/2)/K5462*100*SQRT(2/PI()),0)</f>
        <v>55</v>
      </c>
      <c r="S5462" s="1" t="str">
        <f>IF(AND(R5462&gt;=R5461,R5462&gt;R5463),"YES","NO")</f>
        <v>NO</v>
      </c>
      <c r="T5462" s="1">
        <f>IF(C5462&lt;C5461,0,IF(T5461=1,1,IF(S5462="YES",1,0)))</f>
        <v>0</v>
      </c>
      <c r="U5462" s="1" t="str">
        <f>IF(AND(T5461=0,T5462=1),"YES","NO")</f>
        <v>NO</v>
      </c>
    </row>
    <row r="5463" spans="1:21" x14ac:dyDescent="0.3">
      <c r="A5463" s="1">
        <v>5463</v>
      </c>
      <c r="B5463" s="1">
        <v>339</v>
      </c>
      <c r="C5463" s="1">
        <v>6000</v>
      </c>
      <c r="D5463" s="1">
        <v>5.5</v>
      </c>
      <c r="E5463" s="1">
        <v>4.5</v>
      </c>
      <c r="F5463" s="1">
        <v>2</v>
      </c>
      <c r="G5463" s="1" t="s">
        <v>4</v>
      </c>
      <c r="H5463" s="1">
        <v>0.12</v>
      </c>
      <c r="I5463" s="1">
        <v>0.01</v>
      </c>
      <c r="J5463" s="1">
        <v>0.06</v>
      </c>
      <c r="K5463" s="1">
        <v>0.06</v>
      </c>
      <c r="L5463" s="1">
        <v>0.12</v>
      </c>
      <c r="M5463" s="3">
        <f>PI()*(D5463*0.0254)^2/4</f>
        <v>1.5327901242699303E-2</v>
      </c>
      <c r="N5463" s="1">
        <f>ROUND(H5463*4.45,0)</f>
        <v>1</v>
      </c>
      <c r="O5463" s="1">
        <f>I5463*745.7</f>
        <v>7.4570000000000007</v>
      </c>
      <c r="P5463" s="5">
        <f>ROUND(N5463^(3/2)/O5463/SQRT(2*1.28*M5463)*100,0)</f>
        <v>68</v>
      </c>
      <c r="Q5463" s="4">
        <f>E5463/D5463</f>
        <v>0.81818181818181823</v>
      </c>
      <c r="R5463" s="1">
        <f>ROUND(L5463^(3/2)/K5463*100*SQRT(2/PI()),0)</f>
        <v>55</v>
      </c>
      <c r="S5463" s="1" t="str">
        <f>IF(AND(R5463&gt;=R5462,R5463&gt;R5464),"YES","NO")</f>
        <v>NO</v>
      </c>
      <c r="T5463" s="1">
        <f>IF(C5463&lt;C5462,0,IF(T5462=1,1,IF(S5463="YES",1,0)))</f>
        <v>0</v>
      </c>
      <c r="U5463" s="1" t="str">
        <f>IF(AND(T5462=0,T5463=1),"YES","NO")</f>
        <v>NO</v>
      </c>
    </row>
    <row r="5464" spans="1:21" x14ac:dyDescent="0.3">
      <c r="A5464" s="1">
        <v>5464</v>
      </c>
      <c r="B5464" s="1">
        <v>339</v>
      </c>
      <c r="C5464" s="1">
        <v>7000</v>
      </c>
      <c r="D5464" s="1">
        <v>5.5</v>
      </c>
      <c r="E5464" s="1">
        <v>4.5</v>
      </c>
      <c r="F5464" s="1">
        <v>2</v>
      </c>
      <c r="G5464" s="1" t="s">
        <v>4</v>
      </c>
      <c r="H5464" s="1">
        <v>0.17</v>
      </c>
      <c r="I5464" s="1">
        <v>0.01</v>
      </c>
      <c r="J5464" s="1">
        <v>0.08</v>
      </c>
      <c r="K5464" s="1">
        <v>0.06</v>
      </c>
      <c r="L5464" s="1">
        <v>0.12</v>
      </c>
      <c r="M5464" s="3">
        <f>PI()*(D5464*0.0254)^2/4</f>
        <v>1.5327901242699303E-2</v>
      </c>
      <c r="N5464" s="1">
        <f>ROUND(H5464*4.45,0)</f>
        <v>1</v>
      </c>
      <c r="O5464" s="1">
        <f>I5464*745.7</f>
        <v>7.4570000000000007</v>
      </c>
      <c r="P5464" s="5">
        <f>ROUND(N5464^(3/2)/O5464/SQRT(2*1.28*M5464)*100,0)</f>
        <v>68</v>
      </c>
      <c r="Q5464" s="4">
        <f>E5464/D5464</f>
        <v>0.81818181818181823</v>
      </c>
      <c r="R5464" s="1">
        <f>ROUND(L5464^(3/2)/K5464*100*SQRT(2/PI()),0)</f>
        <v>55</v>
      </c>
      <c r="S5464" s="1" t="str">
        <f>IF(AND(R5464&gt;=R5463,R5464&gt;R5465),"YES","NO")</f>
        <v>NO</v>
      </c>
      <c r="T5464" s="1">
        <f>IF(C5464&lt;C5463,0,IF(T5463=1,1,IF(S5464="YES",1,0)))</f>
        <v>0</v>
      </c>
      <c r="U5464" s="1" t="str">
        <f>IF(AND(T5463=0,T5464=1),"YES","NO")</f>
        <v>NO</v>
      </c>
    </row>
    <row r="5465" spans="1:21" x14ac:dyDescent="0.3">
      <c r="A5465" s="1">
        <v>5465</v>
      </c>
      <c r="B5465" s="1">
        <v>339</v>
      </c>
      <c r="C5465" s="1">
        <v>8000</v>
      </c>
      <c r="D5465" s="1">
        <v>5.5</v>
      </c>
      <c r="E5465" s="1">
        <v>4.5</v>
      </c>
      <c r="F5465" s="1">
        <v>2</v>
      </c>
      <c r="G5465" s="1" t="s">
        <v>4</v>
      </c>
      <c r="H5465" s="1">
        <v>0.22</v>
      </c>
      <c r="I5465" s="1">
        <v>0.01</v>
      </c>
      <c r="J5465" s="1">
        <v>0.1</v>
      </c>
      <c r="K5465" s="1">
        <v>0.06</v>
      </c>
      <c r="L5465" s="1">
        <v>0.12</v>
      </c>
      <c r="M5465" s="3">
        <f>PI()*(D5465*0.0254)^2/4</f>
        <v>1.5327901242699303E-2</v>
      </c>
      <c r="N5465" s="1">
        <f>ROUND(H5465*4.45,0)</f>
        <v>1</v>
      </c>
      <c r="O5465" s="1">
        <f>I5465*745.7</f>
        <v>7.4570000000000007</v>
      </c>
      <c r="P5465" s="5">
        <f>ROUND(N5465^(3/2)/O5465/SQRT(2*1.28*M5465)*100,0)</f>
        <v>68</v>
      </c>
      <c r="Q5465" s="4">
        <f>E5465/D5465</f>
        <v>0.81818181818181823</v>
      </c>
      <c r="R5465" s="1">
        <f>ROUND(L5465^(3/2)/K5465*100*SQRT(2/PI()),0)</f>
        <v>55</v>
      </c>
      <c r="S5465" s="1" t="str">
        <f>IF(AND(R5465&gt;=R5464,R5465&gt;R5466),"YES","NO")</f>
        <v>NO</v>
      </c>
      <c r="T5465" s="1">
        <f>IF(C5465&lt;C5464,0,IF(T5464=1,1,IF(S5465="YES",1,0)))</f>
        <v>0</v>
      </c>
      <c r="U5465" s="1" t="str">
        <f>IF(AND(T5464=0,T5465=1),"YES","NO")</f>
        <v>NO</v>
      </c>
    </row>
    <row r="5466" spans="1:21" x14ac:dyDescent="0.3">
      <c r="A5466" s="1">
        <v>5466</v>
      </c>
      <c r="B5466" s="1">
        <v>339</v>
      </c>
      <c r="C5466" s="1">
        <v>9000</v>
      </c>
      <c r="D5466" s="1">
        <v>5.5</v>
      </c>
      <c r="E5466" s="1">
        <v>4.5</v>
      </c>
      <c r="F5466" s="1">
        <v>2</v>
      </c>
      <c r="G5466" s="1" t="s">
        <v>4</v>
      </c>
      <c r="H5466" s="1">
        <v>0.28000000000000003</v>
      </c>
      <c r="I5466" s="1">
        <v>0.02</v>
      </c>
      <c r="J5466" s="1">
        <v>0.13</v>
      </c>
      <c r="K5466" s="1">
        <v>0.06</v>
      </c>
      <c r="L5466" s="1">
        <v>0.12</v>
      </c>
      <c r="M5466" s="3">
        <f>PI()*(D5466*0.0254)^2/4</f>
        <v>1.5327901242699303E-2</v>
      </c>
      <c r="N5466" s="1">
        <f>ROUND(H5466*4.45,0)</f>
        <v>1</v>
      </c>
      <c r="O5466" s="1">
        <f>I5466*745.7</f>
        <v>14.914000000000001</v>
      </c>
      <c r="P5466" s="5">
        <f>ROUND(N5466^(3/2)/O5466/SQRT(2*1.28*M5466)*100,0)</f>
        <v>34</v>
      </c>
      <c r="Q5466" s="4">
        <f>E5466/D5466</f>
        <v>0.81818181818181823</v>
      </c>
      <c r="R5466" s="1">
        <f>ROUND(L5466^(3/2)/K5466*100*SQRT(2/PI()),0)</f>
        <v>55</v>
      </c>
      <c r="S5466" s="1" t="str">
        <f>IF(AND(R5466&gt;=R5465,R5466&gt;R5467),"YES","NO")</f>
        <v>NO</v>
      </c>
      <c r="T5466" s="1">
        <f>IF(C5466&lt;C5465,0,IF(T5465=1,1,IF(S5466="YES",1,0)))</f>
        <v>0</v>
      </c>
      <c r="U5466" s="1" t="str">
        <f>IF(AND(T5465=0,T5466=1),"YES","NO")</f>
        <v>NO</v>
      </c>
    </row>
    <row r="5467" spans="1:21" x14ac:dyDescent="0.3">
      <c r="A5467" s="1">
        <v>5467</v>
      </c>
      <c r="B5467" s="1">
        <v>339</v>
      </c>
      <c r="C5467" s="1">
        <v>10000</v>
      </c>
      <c r="D5467" s="1">
        <v>5.5</v>
      </c>
      <c r="E5467" s="1">
        <v>4.5</v>
      </c>
      <c r="F5467" s="1">
        <v>2</v>
      </c>
      <c r="G5467" s="1" t="s">
        <v>4</v>
      </c>
      <c r="H5467" s="1">
        <v>0.35</v>
      </c>
      <c r="I5467" s="1">
        <v>0.03</v>
      </c>
      <c r="J5467" s="1">
        <v>0.16</v>
      </c>
      <c r="K5467" s="1">
        <v>0.06</v>
      </c>
      <c r="L5467" s="1">
        <v>0.12</v>
      </c>
      <c r="M5467" s="3">
        <f>PI()*(D5467*0.0254)^2/4</f>
        <v>1.5327901242699303E-2</v>
      </c>
      <c r="N5467" s="1">
        <f>ROUND(H5467*4.45,0)</f>
        <v>2</v>
      </c>
      <c r="O5467" s="1">
        <f>I5467*745.7</f>
        <v>22.371000000000002</v>
      </c>
      <c r="P5467" s="5">
        <f>ROUND(N5467^(3/2)/O5467/SQRT(2*1.28*M5467)*100,0)</f>
        <v>64</v>
      </c>
      <c r="Q5467" s="4">
        <f>E5467/D5467</f>
        <v>0.81818181818181823</v>
      </c>
      <c r="R5467" s="1">
        <f>ROUND(L5467^(3/2)/K5467*100*SQRT(2/PI()),0)</f>
        <v>55</v>
      </c>
      <c r="S5467" s="1" t="str">
        <f>IF(AND(R5467&gt;=R5466,R5467&gt;R5468),"YES","NO")</f>
        <v>NO</v>
      </c>
      <c r="T5467" s="1">
        <f>IF(C5467&lt;C5466,0,IF(T5466=1,1,IF(S5467="YES",1,0)))</f>
        <v>0</v>
      </c>
      <c r="U5467" s="1" t="str">
        <f>IF(AND(T5466=0,T5467=1),"YES","NO")</f>
        <v>NO</v>
      </c>
    </row>
    <row r="5468" spans="1:21" x14ac:dyDescent="0.3">
      <c r="A5468" s="1">
        <v>5468</v>
      </c>
      <c r="B5468" s="1">
        <v>339</v>
      </c>
      <c r="C5468" s="1">
        <v>11000</v>
      </c>
      <c r="D5468" s="1">
        <v>5.5</v>
      </c>
      <c r="E5468" s="1">
        <v>4.5</v>
      </c>
      <c r="F5468" s="1">
        <v>2</v>
      </c>
      <c r="G5468" s="1" t="s">
        <v>4</v>
      </c>
      <c r="H5468" s="1">
        <v>0.42</v>
      </c>
      <c r="I5468" s="1">
        <v>0.03</v>
      </c>
      <c r="J5468" s="1">
        <v>0.2</v>
      </c>
      <c r="K5468" s="1">
        <v>0.06</v>
      </c>
      <c r="L5468" s="1">
        <v>0.12</v>
      </c>
      <c r="M5468" s="3">
        <f>PI()*(D5468*0.0254)^2/4</f>
        <v>1.5327901242699303E-2</v>
      </c>
      <c r="N5468" s="1">
        <f>ROUND(H5468*4.45,0)</f>
        <v>2</v>
      </c>
      <c r="O5468" s="1">
        <f>I5468*745.7</f>
        <v>22.371000000000002</v>
      </c>
      <c r="P5468" s="5">
        <f>ROUND(N5468^(3/2)/O5468/SQRT(2*1.28*M5468)*100,0)</f>
        <v>64</v>
      </c>
      <c r="Q5468" s="4">
        <f>E5468/D5468</f>
        <v>0.81818181818181823</v>
      </c>
      <c r="R5468" s="1">
        <f>ROUND(L5468^(3/2)/K5468*100*SQRT(2/PI()),0)</f>
        <v>55</v>
      </c>
      <c r="S5468" s="1" t="str">
        <f>IF(AND(R5468&gt;=R5467,R5468&gt;R5469),"YES","NO")</f>
        <v>NO</v>
      </c>
      <c r="T5468" s="1">
        <f>IF(C5468&lt;C5467,0,IF(T5467=1,1,IF(S5468="YES",1,0)))</f>
        <v>0</v>
      </c>
      <c r="U5468" s="1" t="str">
        <f>IF(AND(T5467=0,T5468=1),"YES","NO")</f>
        <v>NO</v>
      </c>
    </row>
    <row r="5469" spans="1:21" x14ac:dyDescent="0.3">
      <c r="A5469" s="1">
        <v>5469</v>
      </c>
      <c r="B5469" s="1">
        <v>339</v>
      </c>
      <c r="C5469" s="1">
        <v>12000</v>
      </c>
      <c r="D5469" s="1">
        <v>5.5</v>
      </c>
      <c r="E5469" s="1">
        <v>4.5</v>
      </c>
      <c r="F5469" s="1">
        <v>2</v>
      </c>
      <c r="G5469" s="1" t="s">
        <v>4</v>
      </c>
      <c r="H5469" s="1">
        <v>0.5</v>
      </c>
      <c r="I5469" s="1">
        <v>0.05</v>
      </c>
      <c r="J5469" s="1">
        <v>0.23</v>
      </c>
      <c r="K5469" s="1">
        <v>0.06</v>
      </c>
      <c r="L5469" s="1">
        <v>0.12</v>
      </c>
      <c r="M5469" s="3">
        <f>PI()*(D5469*0.0254)^2/4</f>
        <v>1.5327901242699303E-2</v>
      </c>
      <c r="N5469" s="1">
        <f>ROUND(H5469*4.45,0)</f>
        <v>2</v>
      </c>
      <c r="O5469" s="1">
        <f>I5469*745.7</f>
        <v>37.285000000000004</v>
      </c>
      <c r="P5469" s="5">
        <f>ROUND(N5469^(3/2)/O5469/SQRT(2*1.28*M5469)*100,0)</f>
        <v>38</v>
      </c>
      <c r="Q5469" s="4">
        <f>E5469/D5469</f>
        <v>0.81818181818181823</v>
      </c>
      <c r="R5469" s="1">
        <f>ROUND(L5469^(3/2)/K5469*100*SQRT(2/PI()),0)</f>
        <v>55</v>
      </c>
      <c r="S5469" s="1" t="str">
        <f>IF(AND(R5469&gt;=R5468,R5469&gt;R5470),"YES","NO")</f>
        <v>NO</v>
      </c>
      <c r="T5469" s="1">
        <f>IF(C5469&lt;C5468,0,IF(T5468=1,1,IF(S5469="YES",1,0)))</f>
        <v>0</v>
      </c>
      <c r="U5469" s="1" t="str">
        <f>IF(AND(T5468=0,T5469=1),"YES","NO")</f>
        <v>NO</v>
      </c>
    </row>
    <row r="5470" spans="1:21" x14ac:dyDescent="0.3">
      <c r="A5470" s="1">
        <v>5470</v>
      </c>
      <c r="B5470" s="1">
        <v>339</v>
      </c>
      <c r="C5470" s="1">
        <v>13000</v>
      </c>
      <c r="D5470" s="1">
        <v>5.5</v>
      </c>
      <c r="E5470" s="1">
        <v>4.5</v>
      </c>
      <c r="F5470" s="1">
        <v>2</v>
      </c>
      <c r="G5470" s="1" t="s">
        <v>4</v>
      </c>
      <c r="H5470" s="1">
        <v>0.59</v>
      </c>
      <c r="I5470" s="1">
        <v>0.06</v>
      </c>
      <c r="J5470" s="1">
        <v>0.28000000000000003</v>
      </c>
      <c r="K5470" s="1">
        <v>0.06</v>
      </c>
      <c r="L5470" s="1">
        <v>0.12</v>
      </c>
      <c r="M5470" s="3">
        <f>PI()*(D5470*0.0254)^2/4</f>
        <v>1.5327901242699303E-2</v>
      </c>
      <c r="N5470" s="1">
        <f>ROUND(H5470*4.45,0)</f>
        <v>3</v>
      </c>
      <c r="O5470" s="1">
        <f>I5470*745.7</f>
        <v>44.742000000000004</v>
      </c>
      <c r="P5470" s="5">
        <f>ROUND(N5470^(3/2)/O5470/SQRT(2*1.28*M5470)*100,0)</f>
        <v>59</v>
      </c>
      <c r="Q5470" s="4">
        <f>E5470/D5470</f>
        <v>0.81818181818181823</v>
      </c>
      <c r="R5470" s="1">
        <f>ROUND(L5470^(3/2)/K5470*100*SQRT(2/PI()),0)</f>
        <v>55</v>
      </c>
      <c r="S5470" s="1" t="str">
        <f>IF(AND(R5470&gt;=R5469,R5470&gt;R5471),"YES","NO")</f>
        <v>NO</v>
      </c>
      <c r="T5470" s="1">
        <f>IF(C5470&lt;C5469,0,IF(T5469=1,1,IF(S5470="YES",1,0)))</f>
        <v>0</v>
      </c>
      <c r="U5470" s="1" t="str">
        <f>IF(AND(T5469=0,T5470=1),"YES","NO")</f>
        <v>NO</v>
      </c>
    </row>
    <row r="5471" spans="1:21" x14ac:dyDescent="0.3">
      <c r="A5471" s="1">
        <v>5471</v>
      </c>
      <c r="B5471" s="1">
        <v>339</v>
      </c>
      <c r="C5471" s="1">
        <v>13999</v>
      </c>
      <c r="D5471" s="1">
        <v>5.5</v>
      </c>
      <c r="E5471" s="1">
        <v>4.5</v>
      </c>
      <c r="F5471" s="1">
        <v>2</v>
      </c>
      <c r="G5471" s="1" t="s">
        <v>4</v>
      </c>
      <c r="H5471" s="1">
        <v>0.68</v>
      </c>
      <c r="I5471" s="1">
        <v>7.0000000000000007E-2</v>
      </c>
      <c r="J5471" s="1">
        <v>0.32</v>
      </c>
      <c r="K5471" s="1">
        <v>0.06</v>
      </c>
      <c r="L5471" s="1">
        <v>0.12</v>
      </c>
      <c r="M5471" s="3">
        <f>PI()*(D5471*0.0254)^2/4</f>
        <v>1.5327901242699303E-2</v>
      </c>
      <c r="N5471" s="1">
        <f>ROUND(H5471*4.45,0)</f>
        <v>3</v>
      </c>
      <c r="O5471" s="1">
        <f>I5471*745.7</f>
        <v>52.199000000000005</v>
      </c>
      <c r="P5471" s="5">
        <f>ROUND(N5471^(3/2)/O5471/SQRT(2*1.28*M5471)*100,0)</f>
        <v>50</v>
      </c>
      <c r="Q5471" s="4">
        <f>E5471/D5471</f>
        <v>0.81818181818181823</v>
      </c>
      <c r="R5471" s="1">
        <f>ROUND(L5471^(3/2)/K5471*100*SQRT(2/PI()),0)</f>
        <v>55</v>
      </c>
      <c r="S5471" s="1" t="str">
        <f>IF(AND(R5471&gt;=R5470,R5471&gt;R5472),"YES","NO")</f>
        <v>NO</v>
      </c>
      <c r="T5471" s="1">
        <f>IF(C5471&lt;C5470,0,IF(T5470=1,1,IF(S5471="YES",1,0)))</f>
        <v>0</v>
      </c>
      <c r="U5471" s="1" t="str">
        <f>IF(AND(T5470=0,T5471=1),"YES","NO")</f>
        <v>NO</v>
      </c>
    </row>
    <row r="5472" spans="1:21" x14ac:dyDescent="0.3">
      <c r="A5472" s="1">
        <v>5472</v>
      </c>
      <c r="B5472" s="1">
        <v>339</v>
      </c>
      <c r="C5472" s="1">
        <v>15000</v>
      </c>
      <c r="D5472" s="1">
        <v>5.5</v>
      </c>
      <c r="E5472" s="1">
        <v>4.5</v>
      </c>
      <c r="F5472" s="1">
        <v>2</v>
      </c>
      <c r="G5472" s="1" t="s">
        <v>4</v>
      </c>
      <c r="H5472" s="1">
        <v>0.79</v>
      </c>
      <c r="I5472" s="1">
        <v>0.09</v>
      </c>
      <c r="J5472" s="1">
        <v>0.37</v>
      </c>
      <c r="K5472" s="1">
        <v>0.06</v>
      </c>
      <c r="L5472" s="1">
        <v>0.12</v>
      </c>
      <c r="M5472" s="3">
        <f>PI()*(D5472*0.0254)^2/4</f>
        <v>1.5327901242699303E-2</v>
      </c>
      <c r="N5472" s="1">
        <f>ROUND(H5472*4.45,0)</f>
        <v>4</v>
      </c>
      <c r="O5472" s="1">
        <f>I5472*745.7</f>
        <v>67.113</v>
      </c>
      <c r="P5472" s="5">
        <f>ROUND(N5472^(3/2)/O5472/SQRT(2*1.28*M5472)*100,0)</f>
        <v>60</v>
      </c>
      <c r="Q5472" s="4">
        <f>E5472/D5472</f>
        <v>0.81818181818181823</v>
      </c>
      <c r="R5472" s="1">
        <f>ROUND(L5472^(3/2)/K5472*100*SQRT(2/PI()),0)</f>
        <v>55</v>
      </c>
      <c r="S5472" s="1" t="str">
        <f>IF(AND(R5472&gt;=R5471,R5472&gt;R5473),"YES","NO")</f>
        <v>NO</v>
      </c>
      <c r="T5472" s="1">
        <f>IF(C5472&lt;C5471,0,IF(T5471=1,1,IF(S5472="YES",1,0)))</f>
        <v>0</v>
      </c>
      <c r="U5472" s="1" t="str">
        <f>IF(AND(T5471=0,T5472=1),"YES","NO")</f>
        <v>NO</v>
      </c>
    </row>
    <row r="5473" spans="1:21" x14ac:dyDescent="0.3">
      <c r="A5473" s="1">
        <v>5473</v>
      </c>
      <c r="B5473" s="1">
        <v>339</v>
      </c>
      <c r="C5473" s="1">
        <v>16000</v>
      </c>
      <c r="D5473" s="1">
        <v>5.5</v>
      </c>
      <c r="E5473" s="1">
        <v>4.5</v>
      </c>
      <c r="F5473" s="1">
        <v>2</v>
      </c>
      <c r="G5473" s="1" t="s">
        <v>4</v>
      </c>
      <c r="H5473" s="1">
        <v>0.89</v>
      </c>
      <c r="I5473" s="1">
        <v>0.11</v>
      </c>
      <c r="J5473" s="1">
        <v>0.42</v>
      </c>
      <c r="K5473" s="1">
        <v>0.06</v>
      </c>
      <c r="L5473" s="1">
        <v>0.12</v>
      </c>
      <c r="M5473" s="3">
        <f>PI()*(D5473*0.0254)^2/4</f>
        <v>1.5327901242699303E-2</v>
      </c>
      <c r="N5473" s="1">
        <f>ROUND(H5473*4.45,0)</f>
        <v>4</v>
      </c>
      <c r="O5473" s="1">
        <f>I5473*745.7</f>
        <v>82.027000000000001</v>
      </c>
      <c r="P5473" s="5">
        <f>ROUND(N5473^(3/2)/O5473/SQRT(2*1.28*M5473)*100,0)</f>
        <v>49</v>
      </c>
      <c r="Q5473" s="4">
        <f>E5473/D5473</f>
        <v>0.81818181818181823</v>
      </c>
      <c r="R5473" s="1">
        <f>ROUND(L5473^(3/2)/K5473*100*SQRT(2/PI()),0)</f>
        <v>55</v>
      </c>
      <c r="S5473" s="1" t="str">
        <f>IF(AND(R5473&gt;=R5472,R5473&gt;R5474),"YES","NO")</f>
        <v>NO</v>
      </c>
      <c r="T5473" s="1">
        <f>IF(C5473&lt;C5472,0,IF(T5472=1,1,IF(S5473="YES",1,0)))</f>
        <v>0</v>
      </c>
      <c r="U5473" s="1" t="str">
        <f>IF(AND(T5472=0,T5473=1),"YES","NO")</f>
        <v>NO</v>
      </c>
    </row>
    <row r="5474" spans="1:21" x14ac:dyDescent="0.3">
      <c r="A5474" s="1">
        <v>5474</v>
      </c>
      <c r="B5474" s="1">
        <v>339</v>
      </c>
      <c r="C5474" s="1">
        <v>17000</v>
      </c>
      <c r="D5474" s="1">
        <v>5.5</v>
      </c>
      <c r="E5474" s="1">
        <v>4.5</v>
      </c>
      <c r="F5474" s="1">
        <v>2</v>
      </c>
      <c r="G5474" s="1" t="s">
        <v>4</v>
      </c>
      <c r="H5474" s="1">
        <v>1.01</v>
      </c>
      <c r="I5474" s="1">
        <v>0.13</v>
      </c>
      <c r="J5474" s="1">
        <v>0.47</v>
      </c>
      <c r="K5474" s="1">
        <v>0.06</v>
      </c>
      <c r="L5474" s="1">
        <v>0.12</v>
      </c>
      <c r="M5474" s="3">
        <f>PI()*(D5474*0.0254)^2/4</f>
        <v>1.5327901242699303E-2</v>
      </c>
      <c r="N5474" s="1">
        <f>ROUND(H5474*4.45,0)</f>
        <v>4</v>
      </c>
      <c r="O5474" s="1">
        <f>I5474*745.7</f>
        <v>96.941000000000003</v>
      </c>
      <c r="P5474" s="5">
        <f>ROUND(N5474^(3/2)/O5474/SQRT(2*1.28*M5474)*100,0)</f>
        <v>42</v>
      </c>
      <c r="Q5474" s="4">
        <f>E5474/D5474</f>
        <v>0.81818181818181823</v>
      </c>
      <c r="R5474" s="1">
        <f>ROUND(L5474^(3/2)/K5474*100*SQRT(2/PI()),0)</f>
        <v>55</v>
      </c>
      <c r="S5474" s="1" t="str">
        <f>IF(AND(R5474&gt;=R5473,R5474&gt;R5475),"YES","NO")</f>
        <v>NO</v>
      </c>
      <c r="T5474" s="1">
        <f>IF(C5474&lt;C5473,0,IF(T5473=1,1,IF(S5474="YES",1,0)))</f>
        <v>0</v>
      </c>
      <c r="U5474" s="1" t="str">
        <f>IF(AND(T5473=0,T5474=1),"YES","NO")</f>
        <v>NO</v>
      </c>
    </row>
    <row r="5475" spans="1:21" x14ac:dyDescent="0.3">
      <c r="A5475" s="1">
        <v>5475</v>
      </c>
      <c r="B5475" s="1">
        <v>339</v>
      </c>
      <c r="C5475" s="1">
        <v>18000</v>
      </c>
      <c r="D5475" s="1">
        <v>5.5</v>
      </c>
      <c r="E5475" s="1">
        <v>4.5</v>
      </c>
      <c r="F5475" s="1">
        <v>2</v>
      </c>
      <c r="G5475" s="1" t="s">
        <v>4</v>
      </c>
      <c r="H5475" s="1">
        <v>1.1299999999999999</v>
      </c>
      <c r="I5475" s="1">
        <v>0.15</v>
      </c>
      <c r="J5475" s="1">
        <v>0.53</v>
      </c>
      <c r="K5475" s="1">
        <v>0.06</v>
      </c>
      <c r="L5475" s="1">
        <v>0.12</v>
      </c>
      <c r="M5475" s="3">
        <f>PI()*(D5475*0.0254)^2/4</f>
        <v>1.5327901242699303E-2</v>
      </c>
      <c r="N5475" s="1">
        <f>ROUND(H5475*4.45,0)</f>
        <v>5</v>
      </c>
      <c r="O5475" s="1">
        <f>I5475*745.7</f>
        <v>111.855</v>
      </c>
      <c r="P5475" s="5">
        <f>ROUND(N5475^(3/2)/O5475/SQRT(2*1.28*M5475)*100,0)</f>
        <v>50</v>
      </c>
      <c r="Q5475" s="4">
        <f>E5475/D5475</f>
        <v>0.81818181818181823</v>
      </c>
      <c r="R5475" s="1">
        <f>ROUND(L5475^(3/2)/K5475*100*SQRT(2/PI()),0)</f>
        <v>55</v>
      </c>
      <c r="S5475" s="1" t="str">
        <f>IF(AND(R5475&gt;=R5474,R5475&gt;R5476),"YES","NO")</f>
        <v>NO</v>
      </c>
      <c r="T5475" s="1">
        <f>IF(C5475&lt;C5474,0,IF(T5474=1,1,IF(S5475="YES",1,0)))</f>
        <v>0</v>
      </c>
      <c r="U5475" s="1" t="str">
        <f>IF(AND(T5474=0,T5475=1),"YES","NO")</f>
        <v>NO</v>
      </c>
    </row>
    <row r="5476" spans="1:21" x14ac:dyDescent="0.3">
      <c r="A5476" s="1">
        <v>5476</v>
      </c>
      <c r="B5476" s="1">
        <v>339</v>
      </c>
      <c r="C5476" s="1">
        <v>19000</v>
      </c>
      <c r="D5476" s="1">
        <v>5.5</v>
      </c>
      <c r="E5476" s="1">
        <v>4.5</v>
      </c>
      <c r="F5476" s="1">
        <v>2</v>
      </c>
      <c r="G5476" s="1" t="s">
        <v>4</v>
      </c>
      <c r="H5476" s="1">
        <v>1.26</v>
      </c>
      <c r="I5476" s="1">
        <v>0.17</v>
      </c>
      <c r="J5476" s="1">
        <v>0.57999999999999996</v>
      </c>
      <c r="K5476" s="1">
        <v>0.06</v>
      </c>
      <c r="L5476" s="1">
        <v>0.12</v>
      </c>
      <c r="M5476" s="3">
        <f>PI()*(D5476*0.0254)^2/4</f>
        <v>1.5327901242699303E-2</v>
      </c>
      <c r="N5476" s="1">
        <f>ROUND(H5476*4.45,0)</f>
        <v>6</v>
      </c>
      <c r="O5476" s="1">
        <f>I5476*745.7</f>
        <v>126.76900000000002</v>
      </c>
      <c r="P5476" s="5">
        <f>ROUND(N5476^(3/2)/O5476/SQRT(2*1.28*M5476)*100,0)</f>
        <v>59</v>
      </c>
      <c r="Q5476" s="4">
        <f>E5476/D5476</f>
        <v>0.81818181818181823</v>
      </c>
      <c r="R5476" s="1">
        <f>ROUND(L5476^(3/2)/K5476*100*SQRT(2/PI()),0)</f>
        <v>55</v>
      </c>
      <c r="S5476" s="1" t="str">
        <f>IF(AND(R5476&gt;=R5475,R5476&gt;R5477),"YES","NO")</f>
        <v>NO</v>
      </c>
      <c r="T5476" s="1">
        <f>IF(C5476&lt;C5475,0,IF(T5475=1,1,IF(S5476="YES",1,0)))</f>
        <v>0</v>
      </c>
      <c r="U5476" s="1" t="str">
        <f>IF(AND(T5475=0,T5476=1),"YES","NO")</f>
        <v>NO</v>
      </c>
    </row>
    <row r="5477" spans="1:21" x14ac:dyDescent="0.3">
      <c r="A5477" s="1">
        <v>5477</v>
      </c>
      <c r="B5477" s="1">
        <v>339</v>
      </c>
      <c r="C5477" s="1">
        <v>20000</v>
      </c>
      <c r="D5477" s="1">
        <v>5.5</v>
      </c>
      <c r="E5477" s="1">
        <v>4.5</v>
      </c>
      <c r="F5477" s="1">
        <v>2</v>
      </c>
      <c r="G5477" s="1" t="s">
        <v>4</v>
      </c>
      <c r="H5477" s="1">
        <v>1.39</v>
      </c>
      <c r="I5477" s="1">
        <v>0.2</v>
      </c>
      <c r="J5477" s="1">
        <v>0.63</v>
      </c>
      <c r="K5477" s="1">
        <v>0.06</v>
      </c>
      <c r="L5477" s="1">
        <v>0.12</v>
      </c>
      <c r="M5477" s="3">
        <f>PI()*(D5477*0.0254)^2/4</f>
        <v>1.5327901242699303E-2</v>
      </c>
      <c r="N5477" s="1">
        <f>ROUND(H5477*4.45,0)</f>
        <v>6</v>
      </c>
      <c r="O5477" s="1">
        <f>I5477*745.7</f>
        <v>149.14000000000001</v>
      </c>
      <c r="P5477" s="5">
        <f>ROUND(N5477^(3/2)/O5477/SQRT(2*1.28*M5477)*100,0)</f>
        <v>50</v>
      </c>
      <c r="Q5477" s="4">
        <f>E5477/D5477</f>
        <v>0.81818181818181823</v>
      </c>
      <c r="R5477" s="1">
        <f>ROUND(L5477^(3/2)/K5477*100*SQRT(2/PI()),0)</f>
        <v>55</v>
      </c>
      <c r="S5477" s="1" t="str">
        <f>IF(AND(R5477&gt;=R5476,R5477&gt;R5478),"YES","NO")</f>
        <v>NO</v>
      </c>
      <c r="T5477" s="1">
        <f>IF(C5477&lt;C5476,0,IF(T5476=1,1,IF(S5477="YES",1,0)))</f>
        <v>0</v>
      </c>
      <c r="U5477" s="1" t="str">
        <f>IF(AND(T5476=0,T5477=1),"YES","NO")</f>
        <v>NO</v>
      </c>
    </row>
    <row r="5478" spans="1:21" x14ac:dyDescent="0.3">
      <c r="A5478" s="1">
        <v>5478</v>
      </c>
      <c r="B5478" s="1">
        <v>339</v>
      </c>
      <c r="C5478" s="1">
        <v>21000</v>
      </c>
      <c r="D5478" s="1">
        <v>5.5</v>
      </c>
      <c r="E5478" s="1">
        <v>4.5</v>
      </c>
      <c r="F5478" s="1">
        <v>2</v>
      </c>
      <c r="G5478" s="1" t="s">
        <v>4</v>
      </c>
      <c r="H5478" s="1">
        <v>1.53</v>
      </c>
      <c r="I5478" s="1">
        <v>0.23</v>
      </c>
      <c r="J5478" s="1">
        <v>0.69</v>
      </c>
      <c r="K5478" s="1">
        <v>0.06</v>
      </c>
      <c r="L5478" s="1">
        <v>0.12</v>
      </c>
      <c r="M5478" s="3">
        <f>PI()*(D5478*0.0254)^2/4</f>
        <v>1.5327901242699303E-2</v>
      </c>
      <c r="N5478" s="1">
        <f>ROUND(H5478*4.45,0)</f>
        <v>7</v>
      </c>
      <c r="O5478" s="1">
        <f>I5478*745.7</f>
        <v>171.51100000000002</v>
      </c>
      <c r="P5478" s="5">
        <f>ROUND(N5478^(3/2)/O5478/SQRT(2*1.28*M5478)*100,0)</f>
        <v>55</v>
      </c>
      <c r="Q5478" s="4">
        <f>E5478/D5478</f>
        <v>0.81818181818181823</v>
      </c>
      <c r="R5478" s="1">
        <f>ROUND(L5478^(3/2)/K5478*100*SQRT(2/PI()),0)</f>
        <v>55</v>
      </c>
      <c r="S5478" s="1" t="str">
        <f>IF(AND(R5478&gt;=R5477,R5478&gt;R5479),"YES","NO")</f>
        <v>NO</v>
      </c>
      <c r="T5478" s="1">
        <f>IF(C5478&lt;C5477,0,IF(T5477=1,1,IF(S5478="YES",1,0)))</f>
        <v>0</v>
      </c>
      <c r="U5478" s="1" t="str">
        <f>IF(AND(T5477=0,T5478=1),"YES","NO")</f>
        <v>NO</v>
      </c>
    </row>
    <row r="5479" spans="1:21" x14ac:dyDescent="0.3">
      <c r="A5479" s="1">
        <v>5479</v>
      </c>
      <c r="B5479" s="1">
        <v>339</v>
      </c>
      <c r="C5479" s="1">
        <v>22000</v>
      </c>
      <c r="D5479" s="1">
        <v>5.5</v>
      </c>
      <c r="E5479" s="1">
        <v>4.5</v>
      </c>
      <c r="F5479" s="1">
        <v>2</v>
      </c>
      <c r="G5479" s="1" t="s">
        <v>4</v>
      </c>
      <c r="H5479" s="1">
        <v>1.68</v>
      </c>
      <c r="I5479" s="1">
        <v>0.26</v>
      </c>
      <c r="J5479" s="1">
        <v>0.75</v>
      </c>
      <c r="K5479" s="1">
        <v>0.06</v>
      </c>
      <c r="L5479" s="1">
        <v>0.12</v>
      </c>
      <c r="M5479" s="3">
        <f>PI()*(D5479*0.0254)^2/4</f>
        <v>1.5327901242699303E-2</v>
      </c>
      <c r="N5479" s="1">
        <f>ROUND(H5479*4.45,0)</f>
        <v>7</v>
      </c>
      <c r="O5479" s="1">
        <f>I5479*745.7</f>
        <v>193.88200000000001</v>
      </c>
      <c r="P5479" s="5">
        <f>ROUND(N5479^(3/2)/O5479/SQRT(2*1.28*M5479)*100,0)</f>
        <v>48</v>
      </c>
      <c r="Q5479" s="4">
        <f>E5479/D5479</f>
        <v>0.81818181818181823</v>
      </c>
      <c r="R5479" s="1">
        <f>ROUND(L5479^(3/2)/K5479*100*SQRT(2/PI()),0)</f>
        <v>55</v>
      </c>
      <c r="S5479" s="1" t="str">
        <f>IF(AND(R5479&gt;=R5478,R5479&gt;R5480),"YES","NO")</f>
        <v>NO</v>
      </c>
      <c r="T5479" s="1">
        <f>IF(C5479&lt;C5478,0,IF(T5478=1,1,IF(S5479="YES",1,0)))</f>
        <v>0</v>
      </c>
      <c r="U5479" s="1" t="str">
        <f>IF(AND(T5478=0,T5479=1),"YES","NO")</f>
        <v>NO</v>
      </c>
    </row>
    <row r="5480" spans="1:21" x14ac:dyDescent="0.3">
      <c r="A5480" s="1">
        <v>5480</v>
      </c>
      <c r="B5480" s="1">
        <v>339</v>
      </c>
      <c r="C5480" s="1">
        <v>23000</v>
      </c>
      <c r="D5480" s="1">
        <v>5.5</v>
      </c>
      <c r="E5480" s="1">
        <v>4.5</v>
      </c>
      <c r="F5480" s="1">
        <v>2</v>
      </c>
      <c r="G5480" s="1" t="s">
        <v>4</v>
      </c>
      <c r="H5480" s="1">
        <v>1.84</v>
      </c>
      <c r="I5480" s="1">
        <v>0.3</v>
      </c>
      <c r="J5480" s="1">
        <v>0.81</v>
      </c>
      <c r="K5480" s="1">
        <v>0.06</v>
      </c>
      <c r="L5480" s="1">
        <v>0.12</v>
      </c>
      <c r="M5480" s="3">
        <f>PI()*(D5480*0.0254)^2/4</f>
        <v>1.5327901242699303E-2</v>
      </c>
      <c r="N5480" s="1">
        <f>ROUND(H5480*4.45,0)</f>
        <v>8</v>
      </c>
      <c r="O5480" s="1">
        <f>I5480*745.7</f>
        <v>223.71</v>
      </c>
      <c r="P5480" s="5">
        <f>ROUND(N5480^(3/2)/O5480/SQRT(2*1.28*M5480)*100,0)</f>
        <v>51</v>
      </c>
      <c r="Q5480" s="4">
        <f>E5480/D5480</f>
        <v>0.81818181818181823</v>
      </c>
      <c r="R5480" s="1">
        <f>ROUND(L5480^(3/2)/K5480*100*SQRT(2/PI()),0)</f>
        <v>55</v>
      </c>
      <c r="S5480" s="1" t="str">
        <f>IF(AND(R5480&gt;=R5479,R5480&gt;R5481),"YES","NO")</f>
        <v>NO</v>
      </c>
      <c r="T5480" s="1">
        <f>IF(C5480&lt;C5479,0,IF(T5479=1,1,IF(S5480="YES",1,0)))</f>
        <v>0</v>
      </c>
      <c r="U5480" s="1" t="str">
        <f>IF(AND(T5479=0,T5480=1),"YES","NO")</f>
        <v>NO</v>
      </c>
    </row>
    <row r="5481" spans="1:21" x14ac:dyDescent="0.3">
      <c r="A5481" s="1">
        <v>5481</v>
      </c>
      <c r="B5481" s="1">
        <v>339</v>
      </c>
      <c r="C5481" s="1">
        <v>24000</v>
      </c>
      <c r="D5481" s="1">
        <v>5.5</v>
      </c>
      <c r="E5481" s="1">
        <v>4.5</v>
      </c>
      <c r="F5481" s="1">
        <v>2</v>
      </c>
      <c r="G5481" s="1" t="s">
        <v>4</v>
      </c>
      <c r="H5481" s="1">
        <v>2</v>
      </c>
      <c r="I5481" s="1">
        <v>0.34</v>
      </c>
      <c r="J5481" s="1">
        <v>0.88</v>
      </c>
      <c r="K5481" s="1">
        <v>0.06</v>
      </c>
      <c r="L5481" s="1">
        <v>0.12</v>
      </c>
      <c r="M5481" s="3">
        <f>PI()*(D5481*0.0254)^2/4</f>
        <v>1.5327901242699303E-2</v>
      </c>
      <c r="N5481" s="1">
        <f>ROUND(H5481*4.45,0)</f>
        <v>9</v>
      </c>
      <c r="O5481" s="1">
        <f>I5481*745.7</f>
        <v>253.53800000000004</v>
      </c>
      <c r="P5481" s="5">
        <f>ROUND(N5481^(3/2)/O5481/SQRT(2*1.28*M5481)*100,0)</f>
        <v>54</v>
      </c>
      <c r="Q5481" s="4">
        <f>E5481/D5481</f>
        <v>0.81818181818181823</v>
      </c>
      <c r="R5481" s="1">
        <f>ROUND(L5481^(3/2)/K5481*100*SQRT(2/PI()),0)</f>
        <v>55</v>
      </c>
      <c r="S5481" s="1" t="str">
        <f>IF(AND(R5481&gt;=R5480,R5481&gt;R5482),"YES","NO")</f>
        <v>NO</v>
      </c>
      <c r="T5481" s="1">
        <f>IF(C5481&lt;C5480,0,IF(T5480=1,1,IF(S5481="YES",1,0)))</f>
        <v>0</v>
      </c>
      <c r="U5481" s="1" t="str">
        <f>IF(AND(T5480=0,T5481=1),"YES","NO")</f>
        <v>NO</v>
      </c>
    </row>
    <row r="5482" spans="1:21" x14ac:dyDescent="0.3">
      <c r="A5482" s="1">
        <v>5482</v>
      </c>
      <c r="B5482" s="1">
        <v>339</v>
      </c>
      <c r="C5482" s="1">
        <v>25000</v>
      </c>
      <c r="D5482" s="1">
        <v>5.5</v>
      </c>
      <c r="E5482" s="1">
        <v>4.5</v>
      </c>
      <c r="F5482" s="1">
        <v>2</v>
      </c>
      <c r="G5482" s="1" t="s">
        <v>4</v>
      </c>
      <c r="H5482" s="1">
        <v>2.17</v>
      </c>
      <c r="I5482" s="1">
        <v>0.38</v>
      </c>
      <c r="J5482" s="1">
        <v>0.95</v>
      </c>
      <c r="K5482" s="1">
        <v>0.06</v>
      </c>
      <c r="L5482" s="1">
        <v>0.12</v>
      </c>
      <c r="M5482" s="3">
        <f>PI()*(D5482*0.0254)^2/4</f>
        <v>1.5327901242699303E-2</v>
      </c>
      <c r="N5482" s="1">
        <f>ROUND(H5482*4.45,0)</f>
        <v>10</v>
      </c>
      <c r="O5482" s="1">
        <f>I5482*745.7</f>
        <v>283.36600000000004</v>
      </c>
      <c r="P5482" s="5">
        <f>ROUND(N5482^(3/2)/O5482/SQRT(2*1.28*M5482)*100,0)</f>
        <v>56</v>
      </c>
      <c r="Q5482" s="4">
        <f>E5482/D5482</f>
        <v>0.81818181818181823</v>
      </c>
      <c r="R5482" s="1">
        <f>ROUND(L5482^(3/2)/K5482*100*SQRT(2/PI()),0)</f>
        <v>55</v>
      </c>
      <c r="S5482" s="1" t="str">
        <f>IF(AND(R5482&gt;=R5481,R5482&gt;R5483),"YES","NO")</f>
        <v>NO</v>
      </c>
      <c r="T5482" s="1">
        <f>IF(C5482&lt;C5481,0,IF(T5481=1,1,IF(S5482="YES",1,0)))</f>
        <v>0</v>
      </c>
      <c r="U5482" s="1" t="str">
        <f>IF(AND(T5481=0,T5482=1),"YES","NO")</f>
        <v>NO</v>
      </c>
    </row>
    <row r="5483" spans="1:21" x14ac:dyDescent="0.3">
      <c r="A5483" s="1">
        <v>5483</v>
      </c>
      <c r="B5483" s="1">
        <v>339</v>
      </c>
      <c r="C5483" s="1">
        <v>26000</v>
      </c>
      <c r="D5483" s="1">
        <v>5.5</v>
      </c>
      <c r="E5483" s="1">
        <v>4.5</v>
      </c>
      <c r="F5483" s="1">
        <v>2</v>
      </c>
      <c r="G5483" s="1" t="s">
        <v>4</v>
      </c>
      <c r="H5483" s="1">
        <v>2.35</v>
      </c>
      <c r="I5483" s="1">
        <v>0.42</v>
      </c>
      <c r="J5483" s="1">
        <v>1.01</v>
      </c>
      <c r="K5483" s="1">
        <v>0.06</v>
      </c>
      <c r="L5483" s="1">
        <v>0.12</v>
      </c>
      <c r="M5483" s="3">
        <f>PI()*(D5483*0.0254)^2/4</f>
        <v>1.5327901242699303E-2</v>
      </c>
      <c r="N5483" s="1">
        <f>ROUND(H5483*4.45,0)</f>
        <v>10</v>
      </c>
      <c r="O5483" s="1">
        <f>I5483*745.7</f>
        <v>313.19400000000002</v>
      </c>
      <c r="P5483" s="5">
        <f>ROUND(N5483^(3/2)/O5483/SQRT(2*1.28*M5483)*100,0)</f>
        <v>51</v>
      </c>
      <c r="Q5483" s="4">
        <f>E5483/D5483</f>
        <v>0.81818181818181823</v>
      </c>
      <c r="R5483" s="1">
        <f>ROUND(L5483^(3/2)/K5483*100*SQRT(2/PI()),0)</f>
        <v>55</v>
      </c>
      <c r="S5483" s="1" t="str">
        <f>IF(AND(R5483&gt;=R5482,R5483&gt;R5484),"YES","NO")</f>
        <v>NO</v>
      </c>
      <c r="T5483" s="1">
        <f>IF(C5483&lt;C5482,0,IF(T5482=1,1,IF(S5483="YES",1,0)))</f>
        <v>0</v>
      </c>
      <c r="U5483" s="1" t="str">
        <f>IF(AND(T5482=0,T5483=1),"YES","NO")</f>
        <v>NO</v>
      </c>
    </row>
    <row r="5484" spans="1:21" x14ac:dyDescent="0.3">
      <c r="A5484" s="1">
        <v>5484</v>
      </c>
      <c r="B5484" s="1">
        <v>339</v>
      </c>
      <c r="C5484" s="1">
        <v>26999</v>
      </c>
      <c r="D5484" s="1">
        <v>5.5</v>
      </c>
      <c r="E5484" s="1">
        <v>4.5</v>
      </c>
      <c r="F5484" s="1">
        <v>2</v>
      </c>
      <c r="G5484" s="1" t="s">
        <v>4</v>
      </c>
      <c r="H5484" s="1">
        <v>2.5299999999999998</v>
      </c>
      <c r="I5484" s="1">
        <v>0.47</v>
      </c>
      <c r="J5484" s="1">
        <v>1.08</v>
      </c>
      <c r="K5484" s="1">
        <v>0.06</v>
      </c>
      <c r="L5484" s="1">
        <v>0.12</v>
      </c>
      <c r="M5484" s="3">
        <f>PI()*(D5484*0.0254)^2/4</f>
        <v>1.5327901242699303E-2</v>
      </c>
      <c r="N5484" s="1">
        <f>ROUND(H5484*4.45,0)</f>
        <v>11</v>
      </c>
      <c r="O5484" s="1">
        <f>I5484*745.7</f>
        <v>350.47899999999998</v>
      </c>
      <c r="P5484" s="5">
        <f>ROUND(N5484^(3/2)/O5484/SQRT(2*1.28*M5484)*100,0)</f>
        <v>53</v>
      </c>
      <c r="Q5484" s="4">
        <f>E5484/D5484</f>
        <v>0.81818181818181823</v>
      </c>
      <c r="R5484" s="1">
        <f>ROUND(L5484^(3/2)/K5484*100*SQRT(2/PI()),0)</f>
        <v>55</v>
      </c>
      <c r="S5484" s="1" t="str">
        <f>IF(AND(R5484&gt;=R5483,R5484&gt;R5485),"YES","NO")</f>
        <v>NO</v>
      </c>
      <c r="T5484" s="1">
        <f>IF(C5484&lt;C5483,0,IF(T5483=1,1,IF(S5484="YES",1,0)))</f>
        <v>0</v>
      </c>
      <c r="U5484" s="1" t="str">
        <f>IF(AND(T5483=0,T5484=1),"YES","NO")</f>
        <v>NO</v>
      </c>
    </row>
    <row r="5485" spans="1:21" x14ac:dyDescent="0.3">
      <c r="A5485" s="1">
        <v>5485</v>
      </c>
      <c r="B5485" s="1">
        <v>339</v>
      </c>
      <c r="C5485" s="1">
        <v>28000</v>
      </c>
      <c r="D5485" s="1">
        <v>5.5</v>
      </c>
      <c r="E5485" s="1">
        <v>4.5</v>
      </c>
      <c r="F5485" s="1">
        <v>2</v>
      </c>
      <c r="G5485" s="1" t="s">
        <v>4</v>
      </c>
      <c r="H5485" s="1">
        <v>2.72</v>
      </c>
      <c r="I5485" s="1">
        <v>0.51</v>
      </c>
      <c r="J5485" s="1">
        <v>1.1599999999999999</v>
      </c>
      <c r="K5485" s="1">
        <v>0.06</v>
      </c>
      <c r="L5485" s="1">
        <v>0.12</v>
      </c>
      <c r="M5485" s="3">
        <f>PI()*(D5485*0.0254)^2/4</f>
        <v>1.5327901242699303E-2</v>
      </c>
      <c r="N5485" s="1">
        <f>ROUND(H5485*4.45,0)</f>
        <v>12</v>
      </c>
      <c r="O5485" s="1">
        <f>I5485*745.7</f>
        <v>380.30700000000002</v>
      </c>
      <c r="P5485" s="5">
        <f>ROUND(N5485^(3/2)/O5485/SQRT(2*1.28*M5485)*100,0)</f>
        <v>55</v>
      </c>
      <c r="Q5485" s="4">
        <f>E5485/D5485</f>
        <v>0.81818181818181823</v>
      </c>
      <c r="R5485" s="1">
        <f>ROUND(L5485^(3/2)/K5485*100*SQRT(2/PI()),0)</f>
        <v>55</v>
      </c>
      <c r="S5485" s="1" t="str">
        <f>IF(AND(R5485&gt;=R5484,R5485&gt;R5486),"YES","NO")</f>
        <v>NO</v>
      </c>
      <c r="T5485" s="1">
        <f>IF(C5485&lt;C5484,0,IF(T5484=1,1,IF(S5485="YES",1,0)))</f>
        <v>0</v>
      </c>
      <c r="U5485" s="1" t="str">
        <f>IF(AND(T5484=0,T5485=1),"YES","NO")</f>
        <v>NO</v>
      </c>
    </row>
    <row r="5486" spans="1:21" x14ac:dyDescent="0.3">
      <c r="A5486" s="1">
        <v>5486</v>
      </c>
      <c r="B5486" s="1">
        <v>339</v>
      </c>
      <c r="C5486" s="1">
        <v>29000</v>
      </c>
      <c r="D5486" s="1">
        <v>5.5</v>
      </c>
      <c r="E5486" s="1">
        <v>4.5</v>
      </c>
      <c r="F5486" s="1">
        <v>2</v>
      </c>
      <c r="G5486" s="1" t="s">
        <v>4</v>
      </c>
      <c r="H5486" s="1">
        <v>2.92</v>
      </c>
      <c r="I5486" s="1">
        <v>0.61</v>
      </c>
      <c r="J5486" s="1">
        <v>1.32</v>
      </c>
      <c r="K5486" s="1">
        <v>0.06</v>
      </c>
      <c r="L5486" s="1">
        <v>0.12</v>
      </c>
      <c r="M5486" s="3">
        <f>PI()*(D5486*0.0254)^2/4</f>
        <v>1.5327901242699303E-2</v>
      </c>
      <c r="N5486" s="1">
        <f>ROUND(H5486*4.45,0)</f>
        <v>13</v>
      </c>
      <c r="O5486" s="1">
        <f>I5486*745.7</f>
        <v>454.87700000000001</v>
      </c>
      <c r="P5486" s="5">
        <f>ROUND(N5486^(3/2)/O5486/SQRT(2*1.28*M5486)*100,0)</f>
        <v>52</v>
      </c>
      <c r="Q5486" s="4">
        <f>E5486/D5486</f>
        <v>0.81818181818181823</v>
      </c>
      <c r="R5486" s="1">
        <f>ROUND(L5486^(3/2)/K5486*100*SQRT(2/PI()),0)</f>
        <v>55</v>
      </c>
      <c r="S5486" s="1" t="str">
        <f>IF(AND(R5486&gt;=R5485,R5486&gt;R5487),"YES","NO")</f>
        <v>YES</v>
      </c>
      <c r="T5486" s="1">
        <f>IF(C5486&lt;C5485,0,IF(T5485=1,1,IF(S5486="YES",1,0)))</f>
        <v>1</v>
      </c>
      <c r="U5486" s="1" t="str">
        <f>IF(AND(T5485=0,T5486=1),"YES","NO")</f>
        <v>YES</v>
      </c>
    </row>
    <row r="5487" spans="1:21" x14ac:dyDescent="0.3">
      <c r="A5487" s="1">
        <v>5487</v>
      </c>
      <c r="B5487" s="1">
        <v>339</v>
      </c>
      <c r="C5487" s="1">
        <v>30000</v>
      </c>
      <c r="D5487" s="1">
        <v>5.5</v>
      </c>
      <c r="E5487" s="1">
        <v>4.5</v>
      </c>
      <c r="F5487" s="1">
        <v>2</v>
      </c>
      <c r="G5487" s="1" t="s">
        <v>4</v>
      </c>
      <c r="H5487" s="1">
        <v>3.15</v>
      </c>
      <c r="I5487" s="1">
        <v>0.77</v>
      </c>
      <c r="J5487" s="1">
        <v>1.62</v>
      </c>
      <c r="K5487" s="1">
        <v>7.0000000000000007E-2</v>
      </c>
      <c r="L5487" s="1">
        <v>0.12</v>
      </c>
      <c r="M5487" s="3">
        <f>PI()*(D5487*0.0254)^2/4</f>
        <v>1.5327901242699303E-2</v>
      </c>
      <c r="N5487" s="1">
        <f>ROUND(H5487*4.45,0)</f>
        <v>14</v>
      </c>
      <c r="O5487" s="1">
        <f>I5487*745.7</f>
        <v>574.18900000000008</v>
      </c>
      <c r="P5487" s="5">
        <f>ROUND(N5487^(3/2)/O5487/SQRT(2*1.28*M5487)*100,0)</f>
        <v>46</v>
      </c>
      <c r="Q5487" s="4">
        <f>E5487/D5487</f>
        <v>0.81818181818181823</v>
      </c>
      <c r="R5487" s="1">
        <f>ROUND(L5487^(3/2)/K5487*100*SQRT(2/PI()),0)</f>
        <v>47</v>
      </c>
      <c r="S5487" s="1" t="str">
        <f>IF(AND(R5487&gt;=R5486,R5487&gt;R5488),"YES","NO")</f>
        <v>NO</v>
      </c>
      <c r="T5487" s="1">
        <f>IF(C5487&lt;C5486,0,IF(T5486=1,1,IF(S5487="YES",1,0)))</f>
        <v>1</v>
      </c>
      <c r="U5487" s="1" t="str">
        <f>IF(AND(T5486=0,T5487=1),"YES","NO")</f>
        <v>NO</v>
      </c>
    </row>
    <row r="5488" spans="1:21" x14ac:dyDescent="0.3">
      <c r="A5488" s="1">
        <v>5488</v>
      </c>
      <c r="B5488" s="1">
        <v>339</v>
      </c>
      <c r="C5488" s="1">
        <v>31000</v>
      </c>
      <c r="D5488" s="1">
        <v>5.5</v>
      </c>
      <c r="E5488" s="1">
        <v>4.5</v>
      </c>
      <c r="F5488" s="1">
        <v>2</v>
      </c>
      <c r="G5488" s="1" t="s">
        <v>4</v>
      </c>
      <c r="H5488" s="1">
        <v>3.39</v>
      </c>
      <c r="I5488" s="1">
        <v>0.97</v>
      </c>
      <c r="J5488" s="1">
        <v>1.97</v>
      </c>
      <c r="K5488" s="1">
        <v>0.08</v>
      </c>
      <c r="L5488" s="1">
        <v>0.12</v>
      </c>
      <c r="M5488" s="3">
        <f>PI()*(D5488*0.0254)^2/4</f>
        <v>1.5327901242699303E-2</v>
      </c>
      <c r="N5488" s="1">
        <f>ROUND(H5488*4.45,0)</f>
        <v>15</v>
      </c>
      <c r="O5488" s="1">
        <f>I5488*745.7</f>
        <v>723.32900000000006</v>
      </c>
      <c r="P5488" s="5">
        <f>ROUND(N5488^(3/2)/O5488/SQRT(2*1.28*M5488)*100,0)</f>
        <v>41</v>
      </c>
      <c r="Q5488" s="4">
        <f>E5488/D5488</f>
        <v>0.81818181818181823</v>
      </c>
      <c r="R5488" s="1">
        <f>ROUND(L5488^(3/2)/K5488*100*SQRT(2/PI()),0)</f>
        <v>41</v>
      </c>
      <c r="S5488" s="1" t="str">
        <f>IF(AND(R5488&gt;=R5487,R5488&gt;R5489),"YES","NO")</f>
        <v>NO</v>
      </c>
      <c r="T5488" s="1">
        <f>IF(C5488&lt;C5487,0,IF(T5487=1,1,IF(S5488="YES",1,0)))</f>
        <v>1</v>
      </c>
      <c r="U5488" s="1" t="str">
        <f>IF(AND(T5487=0,T5488=1),"YES","NO")</f>
        <v>NO</v>
      </c>
    </row>
    <row r="5489" spans="1:21" x14ac:dyDescent="0.3">
      <c r="A5489" s="1">
        <v>5489</v>
      </c>
      <c r="B5489" s="1">
        <v>339</v>
      </c>
      <c r="C5489" s="1">
        <v>32000</v>
      </c>
      <c r="D5489" s="1">
        <v>5.5</v>
      </c>
      <c r="E5489" s="1">
        <v>4.5</v>
      </c>
      <c r="F5489" s="1">
        <v>2</v>
      </c>
      <c r="G5489" s="1" t="s">
        <v>4</v>
      </c>
      <c r="H5489" s="1">
        <v>3.64</v>
      </c>
      <c r="I5489" s="1">
        <v>1.22</v>
      </c>
      <c r="J5489" s="1">
        <v>2.41</v>
      </c>
      <c r="K5489" s="1">
        <v>0.09</v>
      </c>
      <c r="L5489" s="1">
        <v>0.12</v>
      </c>
      <c r="M5489" s="3">
        <f>PI()*(D5489*0.0254)^2/4</f>
        <v>1.5327901242699303E-2</v>
      </c>
      <c r="N5489" s="1">
        <f>ROUND(H5489*4.45,0)</f>
        <v>16</v>
      </c>
      <c r="O5489" s="1">
        <f>I5489*745.7</f>
        <v>909.75400000000002</v>
      </c>
      <c r="P5489" s="5">
        <f>ROUND(N5489^(3/2)/O5489/SQRT(2*1.28*M5489)*100,0)</f>
        <v>36</v>
      </c>
      <c r="Q5489" s="4">
        <f>E5489/D5489</f>
        <v>0.81818181818181823</v>
      </c>
      <c r="R5489" s="1">
        <f>ROUND(L5489^(3/2)/K5489*100*SQRT(2/PI()),0)</f>
        <v>37</v>
      </c>
      <c r="S5489" s="1" t="str">
        <f>IF(AND(R5489&gt;=R5488,R5489&gt;R5490),"YES","NO")</f>
        <v>NO</v>
      </c>
      <c r="T5489" s="1">
        <f>IF(C5489&lt;C5488,0,IF(T5488=1,1,IF(S5489="YES",1,0)))</f>
        <v>1</v>
      </c>
      <c r="U5489" s="1" t="str">
        <f>IF(AND(T5488=0,T5489=1),"YES","NO")</f>
        <v>NO</v>
      </c>
    </row>
    <row r="5490" spans="1:21" x14ac:dyDescent="0.3">
      <c r="A5490" s="1">
        <v>5490</v>
      </c>
      <c r="B5490" s="1">
        <v>339</v>
      </c>
      <c r="C5490" s="1">
        <v>33000</v>
      </c>
      <c r="D5490" s="1">
        <v>5.5</v>
      </c>
      <c r="E5490" s="1">
        <v>4.5</v>
      </c>
      <c r="F5490" s="1">
        <v>2</v>
      </c>
      <c r="G5490" s="1" t="s">
        <v>4</v>
      </c>
      <c r="H5490" s="1">
        <v>3.92</v>
      </c>
      <c r="I5490" s="1">
        <v>1.63</v>
      </c>
      <c r="J5490" s="1">
        <v>3.12</v>
      </c>
      <c r="K5490" s="1">
        <v>0.11</v>
      </c>
      <c r="L5490" s="1">
        <v>0.12</v>
      </c>
      <c r="M5490" s="3">
        <f>PI()*(D5490*0.0254)^2/4</f>
        <v>1.5327901242699303E-2</v>
      </c>
      <c r="N5490" s="1">
        <f>ROUND(H5490*4.45,0)</f>
        <v>17</v>
      </c>
      <c r="O5490" s="1">
        <f>I5490*745.7</f>
        <v>1215.491</v>
      </c>
      <c r="P5490" s="5">
        <f>ROUND(N5490^(3/2)/O5490/SQRT(2*1.28*M5490)*100,0)</f>
        <v>29</v>
      </c>
      <c r="Q5490" s="4">
        <f>E5490/D5490</f>
        <v>0.81818181818181823</v>
      </c>
      <c r="R5490" s="1">
        <f>ROUND(L5490^(3/2)/K5490*100*SQRT(2/PI()),0)</f>
        <v>30</v>
      </c>
      <c r="S5490" s="1" t="str">
        <f>IF(AND(R5490&gt;=R5489,R5490&gt;R5491),"YES","NO")</f>
        <v>NO</v>
      </c>
      <c r="T5490" s="1">
        <f>IF(C5490&lt;C5489,0,IF(T5489=1,1,IF(S5490="YES",1,0)))</f>
        <v>1</v>
      </c>
      <c r="U5490" s="1" t="str">
        <f>IF(AND(T5489=0,T5490=1),"YES","NO")</f>
        <v>NO</v>
      </c>
    </row>
    <row r="5491" spans="1:21" x14ac:dyDescent="0.3">
      <c r="A5491" s="1">
        <v>5491</v>
      </c>
      <c r="B5491" s="1">
        <v>339</v>
      </c>
      <c r="C5491" s="1">
        <v>34000</v>
      </c>
      <c r="D5491" s="1">
        <v>5.5</v>
      </c>
      <c r="E5491" s="1">
        <v>4.5</v>
      </c>
      <c r="F5491" s="1">
        <v>2</v>
      </c>
      <c r="G5491" s="1" t="s">
        <v>4</v>
      </c>
      <c r="H5491" s="1">
        <v>4.18</v>
      </c>
      <c r="I5491" s="1">
        <v>2.08</v>
      </c>
      <c r="J5491" s="1">
        <v>3.86</v>
      </c>
      <c r="K5491" s="1">
        <v>0.13</v>
      </c>
      <c r="L5491" s="1">
        <v>0.12</v>
      </c>
      <c r="M5491" s="3">
        <f>PI()*(D5491*0.0254)^2/4</f>
        <v>1.5327901242699303E-2</v>
      </c>
      <c r="N5491" s="1">
        <f>ROUND(H5491*4.45,0)</f>
        <v>19</v>
      </c>
      <c r="O5491" s="1">
        <f>I5491*745.7</f>
        <v>1551.056</v>
      </c>
      <c r="P5491" s="5">
        <f>ROUND(N5491^(3/2)/O5491/SQRT(2*1.28*M5491)*100,0)</f>
        <v>27</v>
      </c>
      <c r="Q5491" s="4">
        <f>E5491/D5491</f>
        <v>0.81818181818181823</v>
      </c>
      <c r="R5491" s="1">
        <f>ROUND(L5491^(3/2)/K5491*100*SQRT(2/PI()),0)</f>
        <v>26</v>
      </c>
      <c r="S5491" s="1" t="str">
        <f>IF(AND(R5491&gt;=R5490,R5491&gt;R5492),"YES","NO")</f>
        <v>NO</v>
      </c>
      <c r="T5491" s="1">
        <f>IF(C5491&lt;C5490,0,IF(T5490=1,1,IF(S5491="YES",1,0)))</f>
        <v>1</v>
      </c>
      <c r="U5491" s="1" t="str">
        <f>IF(AND(T5490=0,T5491=1),"YES","NO")</f>
        <v>NO</v>
      </c>
    </row>
    <row r="5492" spans="1:21" x14ac:dyDescent="0.3">
      <c r="A5492" s="1">
        <v>5492</v>
      </c>
      <c r="B5492" s="1">
        <v>339</v>
      </c>
      <c r="C5492" s="1">
        <v>35000</v>
      </c>
      <c r="D5492" s="1">
        <v>5.5</v>
      </c>
      <c r="E5492" s="1">
        <v>4.5</v>
      </c>
      <c r="F5492" s="1">
        <v>2</v>
      </c>
      <c r="G5492" s="1" t="s">
        <v>4</v>
      </c>
      <c r="H5492" s="1">
        <v>4.5</v>
      </c>
      <c r="I5492" s="1">
        <v>2.5299999999999998</v>
      </c>
      <c r="J5492" s="1">
        <v>4.5599999999999996</v>
      </c>
      <c r="K5492" s="1">
        <v>0.15</v>
      </c>
      <c r="L5492" s="1">
        <v>0.13</v>
      </c>
      <c r="M5492" s="3">
        <f>PI()*(D5492*0.0254)^2/4</f>
        <v>1.5327901242699303E-2</v>
      </c>
      <c r="N5492" s="1">
        <f>ROUND(H5492*4.45,0)</f>
        <v>20</v>
      </c>
      <c r="O5492" s="1">
        <f>I5492*745.7</f>
        <v>1886.6209999999999</v>
      </c>
      <c r="P5492" s="5">
        <f>ROUND(N5492^(3/2)/O5492/SQRT(2*1.28*M5492)*100,0)</f>
        <v>24</v>
      </c>
      <c r="Q5492" s="4">
        <f>E5492/D5492</f>
        <v>0.81818181818181823</v>
      </c>
      <c r="R5492" s="1">
        <f>ROUND(L5492^(3/2)/K5492*100*SQRT(2/PI()),0)</f>
        <v>25</v>
      </c>
      <c r="S5492" s="1" t="str">
        <f>IF(AND(R5492&gt;=R5491,R5492&gt;R5493),"YES","NO")</f>
        <v>NO</v>
      </c>
      <c r="T5492" s="1">
        <f>IF(C5492&lt;C5491,0,IF(T5491=1,1,IF(S5492="YES",1,0)))</f>
        <v>1</v>
      </c>
      <c r="U5492" s="1" t="str">
        <f>IF(AND(T5491=0,T5492=1),"YES","NO")</f>
        <v>NO</v>
      </c>
    </row>
    <row r="5493" spans="1:21" x14ac:dyDescent="0.3">
      <c r="A5493" s="1">
        <v>5493</v>
      </c>
      <c r="B5493" s="1">
        <v>339</v>
      </c>
      <c r="C5493" s="1">
        <v>36000</v>
      </c>
      <c r="D5493" s="1">
        <v>5.5</v>
      </c>
      <c r="E5493" s="1">
        <v>4.5</v>
      </c>
      <c r="F5493" s="1">
        <v>2</v>
      </c>
      <c r="G5493" s="1" t="s">
        <v>4</v>
      </c>
      <c r="H5493" s="1">
        <v>4.8099999999999996</v>
      </c>
      <c r="I5493" s="1">
        <v>3.08</v>
      </c>
      <c r="J5493" s="1">
        <v>5.39</v>
      </c>
      <c r="K5493" s="1">
        <v>0.16</v>
      </c>
      <c r="L5493" s="1">
        <v>0.13</v>
      </c>
      <c r="M5493" s="3">
        <f>PI()*(D5493*0.0254)^2/4</f>
        <v>1.5327901242699303E-2</v>
      </c>
      <c r="N5493" s="1">
        <f>ROUND(H5493*4.45,0)</f>
        <v>21</v>
      </c>
      <c r="O5493" s="1">
        <f>I5493*745.7</f>
        <v>2296.7560000000003</v>
      </c>
      <c r="P5493" s="5">
        <f>ROUND(N5493^(3/2)/O5493/SQRT(2*1.28*M5493)*100,0)</f>
        <v>21</v>
      </c>
      <c r="Q5493" s="4">
        <f>E5493/D5493</f>
        <v>0.81818181818181823</v>
      </c>
      <c r="R5493" s="1">
        <f>ROUND(L5493^(3/2)/K5493*100*SQRT(2/PI()),0)</f>
        <v>23</v>
      </c>
      <c r="S5493" s="1" t="str">
        <f>IF(AND(R5493&gt;=R5492,R5493&gt;R5494),"YES","NO")</f>
        <v>NO</v>
      </c>
      <c r="T5493" s="1">
        <f>IF(C5493&lt;C5492,0,IF(T5492=1,1,IF(S5493="YES",1,0)))</f>
        <v>1</v>
      </c>
      <c r="U5493" s="1" t="str">
        <f>IF(AND(T5492=0,T5493=1),"YES","NO")</f>
        <v>NO</v>
      </c>
    </row>
    <row r="5494" spans="1:21" x14ac:dyDescent="0.3">
      <c r="A5494" s="1">
        <v>5494</v>
      </c>
      <c r="B5494" s="1">
        <v>339</v>
      </c>
      <c r="C5494" s="1">
        <v>37000</v>
      </c>
      <c r="D5494" s="1">
        <v>5.5</v>
      </c>
      <c r="E5494" s="1">
        <v>4.5</v>
      </c>
      <c r="F5494" s="1">
        <v>2</v>
      </c>
      <c r="G5494" s="1" t="s">
        <v>4</v>
      </c>
      <c r="H5494" s="1">
        <v>5.09</v>
      </c>
      <c r="I5494" s="1">
        <v>3.27</v>
      </c>
      <c r="J5494" s="1">
        <v>5.57</v>
      </c>
      <c r="K5494" s="1">
        <v>0.16</v>
      </c>
      <c r="L5494" s="1">
        <v>0.13</v>
      </c>
      <c r="M5494" s="3">
        <f>PI()*(D5494*0.0254)^2/4</f>
        <v>1.5327901242699303E-2</v>
      </c>
      <c r="N5494" s="1">
        <f>ROUND(H5494*4.45,0)</f>
        <v>23</v>
      </c>
      <c r="O5494" s="1">
        <f>I5494*745.7</f>
        <v>2438.4390000000003</v>
      </c>
      <c r="P5494" s="5">
        <f>ROUND(N5494^(3/2)/O5494/SQRT(2*1.28*M5494)*100,0)</f>
        <v>23</v>
      </c>
      <c r="Q5494" s="4">
        <f>E5494/D5494</f>
        <v>0.81818181818181823</v>
      </c>
      <c r="R5494" s="1">
        <f>ROUND(L5494^(3/2)/K5494*100*SQRT(2/PI()),0)</f>
        <v>23</v>
      </c>
      <c r="S5494" s="1" t="str">
        <f>IF(AND(R5494&gt;=R5493,R5494&gt;R5495),"YES","NO")</f>
        <v>NO</v>
      </c>
      <c r="T5494" s="1">
        <f>IF(C5494&lt;C5493,0,IF(T5493=1,1,IF(S5494="YES",1,0)))</f>
        <v>1</v>
      </c>
      <c r="U5494" s="1" t="str">
        <f>IF(AND(T5493=0,T5494=1),"YES","NO")</f>
        <v>NO</v>
      </c>
    </row>
    <row r="5495" spans="1:21" x14ac:dyDescent="0.3">
      <c r="A5495" s="1">
        <v>5495</v>
      </c>
      <c r="B5495" s="1">
        <v>339</v>
      </c>
      <c r="C5495" s="1">
        <v>39000</v>
      </c>
      <c r="D5495" s="1">
        <v>5.5</v>
      </c>
      <c r="E5495" s="1">
        <v>4.5</v>
      </c>
      <c r="F5495" s="1">
        <v>2</v>
      </c>
      <c r="G5495" s="1" t="s">
        <v>4</v>
      </c>
      <c r="H5495" s="1">
        <v>5.69</v>
      </c>
      <c r="I5495" s="1">
        <v>3.92</v>
      </c>
      <c r="J5495" s="1">
        <v>6.34</v>
      </c>
      <c r="K5495" s="1">
        <v>0.16</v>
      </c>
      <c r="L5495" s="1">
        <v>0.13</v>
      </c>
      <c r="M5495" s="3">
        <f>PI()*(D5495*0.0254)^2/4</f>
        <v>1.5327901242699303E-2</v>
      </c>
      <c r="N5495" s="1">
        <f>ROUND(H5495*4.45,0)</f>
        <v>25</v>
      </c>
      <c r="O5495" s="1">
        <f>I5495*745.7</f>
        <v>2923.1440000000002</v>
      </c>
      <c r="P5495" s="5">
        <f>ROUND(N5495^(3/2)/O5495/SQRT(2*1.28*M5495)*100,0)</f>
        <v>22</v>
      </c>
      <c r="Q5495" s="4">
        <f>E5495/D5495</f>
        <v>0.81818181818181823</v>
      </c>
      <c r="R5495" s="1">
        <f>ROUND(L5495^(3/2)/K5495*100*SQRT(2/PI()),0)</f>
        <v>23</v>
      </c>
      <c r="S5495" s="1" t="str">
        <f>IF(AND(R5495&gt;=R5494,R5495&gt;R5496),"YES","NO")</f>
        <v>YES</v>
      </c>
      <c r="T5495" s="1">
        <f>IF(C5495&lt;C5494,0,IF(T5494=1,1,IF(S5495="YES",1,0)))</f>
        <v>1</v>
      </c>
      <c r="U5495" s="1" t="str">
        <f>IF(AND(T5494=0,T5495=1),"YES","NO")</f>
        <v>NO</v>
      </c>
    </row>
    <row r="5496" spans="1:21" x14ac:dyDescent="0.3">
      <c r="A5496" s="1">
        <v>5496</v>
      </c>
      <c r="B5496" s="1">
        <v>339</v>
      </c>
      <c r="C5496" s="1">
        <v>40000</v>
      </c>
      <c r="D5496" s="1">
        <v>5.5</v>
      </c>
      <c r="E5496" s="1">
        <v>4.5</v>
      </c>
      <c r="F5496" s="1">
        <v>2</v>
      </c>
      <c r="G5496" s="1" t="s">
        <v>4</v>
      </c>
      <c r="H5496" s="1">
        <v>6.05</v>
      </c>
      <c r="I5496" s="1">
        <v>4.62</v>
      </c>
      <c r="J5496" s="1">
        <v>7.27</v>
      </c>
      <c r="K5496" s="1">
        <v>0.18</v>
      </c>
      <c r="L5496" s="1">
        <v>0.13</v>
      </c>
      <c r="M5496" s="3">
        <f>PI()*(D5496*0.0254)^2/4</f>
        <v>1.5327901242699303E-2</v>
      </c>
      <c r="N5496" s="1">
        <f>ROUND(H5496*4.45,0)</f>
        <v>27</v>
      </c>
      <c r="O5496" s="1">
        <f>I5496*745.7</f>
        <v>3445.1340000000005</v>
      </c>
      <c r="P5496" s="5">
        <f>ROUND(N5496^(3/2)/O5496/SQRT(2*1.28*M5496)*100,0)</f>
        <v>21</v>
      </c>
      <c r="Q5496" s="4">
        <f>E5496/D5496</f>
        <v>0.81818181818181823</v>
      </c>
      <c r="R5496" s="1">
        <f>ROUND(L5496^(3/2)/K5496*100*SQRT(2/PI()),0)</f>
        <v>21</v>
      </c>
      <c r="S5496" s="1" t="str">
        <f>IF(AND(R5496&gt;=R5495,R5496&gt;R5497),"YES","NO")</f>
        <v>NO</v>
      </c>
      <c r="T5496" s="1">
        <f>IF(C5496&lt;C5495,0,IF(T5495=1,1,IF(S5496="YES",1,0)))</f>
        <v>1</v>
      </c>
      <c r="U5496" s="1" t="str">
        <f>IF(AND(T5495=0,T5496=1),"YES","NO")</f>
        <v>NO</v>
      </c>
    </row>
    <row r="5497" spans="1:21" x14ac:dyDescent="0.3">
      <c r="A5497" s="1">
        <v>5497</v>
      </c>
      <c r="B5497" s="1">
        <v>340</v>
      </c>
      <c r="C5497" s="1">
        <v>6000</v>
      </c>
      <c r="D5497" s="1">
        <v>5.5</v>
      </c>
      <c r="E5497" s="1">
        <v>6.5</v>
      </c>
      <c r="F5497" s="1">
        <v>2</v>
      </c>
      <c r="G5497" s="1" t="s">
        <v>4</v>
      </c>
      <c r="H5497" s="1">
        <v>0.13</v>
      </c>
      <c r="I5497" s="1">
        <v>0.01</v>
      </c>
      <c r="J5497" s="1">
        <v>7.0000000000000007E-2</v>
      </c>
      <c r="K5497" s="1">
        <v>0.08</v>
      </c>
      <c r="L5497" s="1">
        <v>0.12</v>
      </c>
      <c r="M5497" s="3">
        <f>PI()*(D5497*0.0254)^2/4</f>
        <v>1.5327901242699303E-2</v>
      </c>
      <c r="N5497" s="1">
        <f>ROUND(H5497*4.45,0)</f>
        <v>1</v>
      </c>
      <c r="O5497" s="1">
        <f>I5497*745.7</f>
        <v>7.4570000000000007</v>
      </c>
      <c r="P5497" s="5">
        <f>ROUND(N5497^(3/2)/O5497/SQRT(2*1.28*M5497)*100,0)</f>
        <v>68</v>
      </c>
      <c r="Q5497" s="4">
        <f>E5497/D5497</f>
        <v>1.1818181818181819</v>
      </c>
      <c r="R5497" s="1">
        <f>ROUND(L5497^(3/2)/K5497*100*SQRT(2/PI()),0)</f>
        <v>41</v>
      </c>
      <c r="S5497" s="1" t="str">
        <f>IF(AND(R5497&gt;=R5496,R5497&gt;R5498),"YES","NO")</f>
        <v>NO</v>
      </c>
      <c r="T5497" s="1">
        <f>IF(C5497&lt;C5496,0,IF(T5496=1,1,IF(S5497="YES",1,0)))</f>
        <v>0</v>
      </c>
      <c r="U5497" s="1" t="str">
        <f>IF(AND(T5496=0,T5497=1),"YES","NO")</f>
        <v>NO</v>
      </c>
    </row>
    <row r="5498" spans="1:21" x14ac:dyDescent="0.3">
      <c r="A5498" s="1">
        <v>5498</v>
      </c>
      <c r="B5498" s="1">
        <v>340</v>
      </c>
      <c r="C5498" s="1">
        <v>7000</v>
      </c>
      <c r="D5498" s="1">
        <v>5.5</v>
      </c>
      <c r="E5498" s="1">
        <v>6.5</v>
      </c>
      <c r="F5498" s="1">
        <v>2</v>
      </c>
      <c r="G5498" s="1" t="s">
        <v>4</v>
      </c>
      <c r="H5498" s="1">
        <v>0.17</v>
      </c>
      <c r="I5498" s="1">
        <v>0.01</v>
      </c>
      <c r="J5498" s="1">
        <v>0.1</v>
      </c>
      <c r="K5498" s="1">
        <v>0.08</v>
      </c>
      <c r="L5498" s="1">
        <v>0.12</v>
      </c>
      <c r="M5498" s="3">
        <f>PI()*(D5498*0.0254)^2/4</f>
        <v>1.5327901242699303E-2</v>
      </c>
      <c r="N5498" s="1">
        <f>ROUND(H5498*4.45,0)</f>
        <v>1</v>
      </c>
      <c r="O5498" s="1">
        <f>I5498*745.7</f>
        <v>7.4570000000000007</v>
      </c>
      <c r="P5498" s="5">
        <f>ROUND(N5498^(3/2)/O5498/SQRT(2*1.28*M5498)*100,0)</f>
        <v>68</v>
      </c>
      <c r="Q5498" s="4">
        <f>E5498/D5498</f>
        <v>1.1818181818181819</v>
      </c>
      <c r="R5498" s="1">
        <f>ROUND(L5498^(3/2)/K5498*100*SQRT(2/PI()),0)</f>
        <v>41</v>
      </c>
      <c r="S5498" s="1" t="str">
        <f>IF(AND(R5498&gt;=R5497,R5498&gt;R5499),"YES","NO")</f>
        <v>NO</v>
      </c>
      <c r="T5498" s="1">
        <f>IF(C5498&lt;C5497,0,IF(T5497=1,1,IF(S5498="YES",1,0)))</f>
        <v>0</v>
      </c>
      <c r="U5498" s="1" t="str">
        <f>IF(AND(T5497=0,T5498=1),"YES","NO")</f>
        <v>NO</v>
      </c>
    </row>
    <row r="5499" spans="1:21" x14ac:dyDescent="0.3">
      <c r="A5499" s="1">
        <v>5499</v>
      </c>
      <c r="B5499" s="1">
        <v>340</v>
      </c>
      <c r="C5499" s="1">
        <v>8000</v>
      </c>
      <c r="D5499" s="1">
        <v>5.5</v>
      </c>
      <c r="E5499" s="1">
        <v>6.5</v>
      </c>
      <c r="F5499" s="1">
        <v>2</v>
      </c>
      <c r="G5499" s="1" t="s">
        <v>4</v>
      </c>
      <c r="H5499" s="1">
        <v>0.23</v>
      </c>
      <c r="I5499" s="1">
        <v>0.02</v>
      </c>
      <c r="J5499" s="1">
        <v>0.13</v>
      </c>
      <c r="K5499" s="1">
        <v>0.08</v>
      </c>
      <c r="L5499" s="1">
        <v>0.12</v>
      </c>
      <c r="M5499" s="3">
        <f>PI()*(D5499*0.0254)^2/4</f>
        <v>1.5327901242699303E-2</v>
      </c>
      <c r="N5499" s="1">
        <f>ROUND(H5499*4.45,0)</f>
        <v>1</v>
      </c>
      <c r="O5499" s="1">
        <f>I5499*745.7</f>
        <v>14.914000000000001</v>
      </c>
      <c r="P5499" s="5">
        <f>ROUND(N5499^(3/2)/O5499/SQRT(2*1.28*M5499)*100,0)</f>
        <v>34</v>
      </c>
      <c r="Q5499" s="4">
        <f>E5499/D5499</f>
        <v>1.1818181818181819</v>
      </c>
      <c r="R5499" s="1">
        <f>ROUND(L5499^(3/2)/K5499*100*SQRT(2/PI()),0)</f>
        <v>41</v>
      </c>
      <c r="S5499" s="1" t="str">
        <f>IF(AND(R5499&gt;=R5498,R5499&gt;R5500),"YES","NO")</f>
        <v>NO</v>
      </c>
      <c r="T5499" s="1">
        <f>IF(C5499&lt;C5498,0,IF(T5498=1,1,IF(S5499="YES",1,0)))</f>
        <v>0</v>
      </c>
      <c r="U5499" s="1" t="str">
        <f>IF(AND(T5498=0,T5499=1),"YES","NO")</f>
        <v>NO</v>
      </c>
    </row>
    <row r="5500" spans="1:21" x14ac:dyDescent="0.3">
      <c r="A5500" s="1">
        <v>5500</v>
      </c>
      <c r="B5500" s="1">
        <v>340</v>
      </c>
      <c r="C5500" s="1">
        <v>9000</v>
      </c>
      <c r="D5500" s="1">
        <v>5.5</v>
      </c>
      <c r="E5500" s="1">
        <v>6.5</v>
      </c>
      <c r="F5500" s="1">
        <v>2</v>
      </c>
      <c r="G5500" s="1" t="s">
        <v>4</v>
      </c>
      <c r="H5500" s="1">
        <v>0.28999999999999998</v>
      </c>
      <c r="I5500" s="1">
        <v>0.02</v>
      </c>
      <c r="J5500" s="1">
        <v>0.17</v>
      </c>
      <c r="K5500" s="1">
        <v>0.08</v>
      </c>
      <c r="L5500" s="1">
        <v>0.12</v>
      </c>
      <c r="M5500" s="3">
        <f>PI()*(D5500*0.0254)^2/4</f>
        <v>1.5327901242699303E-2</v>
      </c>
      <c r="N5500" s="1">
        <f>ROUND(H5500*4.45,0)</f>
        <v>1</v>
      </c>
      <c r="O5500" s="1">
        <f>I5500*745.7</f>
        <v>14.914000000000001</v>
      </c>
      <c r="P5500" s="5">
        <f>ROUND(N5500^(3/2)/O5500/SQRT(2*1.28*M5500)*100,0)</f>
        <v>34</v>
      </c>
      <c r="Q5500" s="4">
        <f>E5500/D5500</f>
        <v>1.1818181818181819</v>
      </c>
      <c r="R5500" s="1">
        <f>ROUND(L5500^(3/2)/K5500*100*SQRT(2/PI()),0)</f>
        <v>41</v>
      </c>
      <c r="S5500" s="1" t="str">
        <f>IF(AND(R5500&gt;=R5499,R5500&gt;R5501),"YES","NO")</f>
        <v>NO</v>
      </c>
      <c r="T5500" s="1">
        <f>IF(C5500&lt;C5499,0,IF(T5499=1,1,IF(S5500="YES",1,0)))</f>
        <v>0</v>
      </c>
      <c r="U5500" s="1" t="str">
        <f>IF(AND(T5499=0,T5500=1),"YES","NO")</f>
        <v>NO</v>
      </c>
    </row>
    <row r="5501" spans="1:21" x14ac:dyDescent="0.3">
      <c r="A5501" s="1">
        <v>5501</v>
      </c>
      <c r="B5501" s="1">
        <v>340</v>
      </c>
      <c r="C5501" s="1">
        <v>10000</v>
      </c>
      <c r="D5501" s="1">
        <v>5.5</v>
      </c>
      <c r="E5501" s="1">
        <v>6.5</v>
      </c>
      <c r="F5501" s="1">
        <v>2</v>
      </c>
      <c r="G5501" s="1" t="s">
        <v>4</v>
      </c>
      <c r="H5501" s="1">
        <v>0.35</v>
      </c>
      <c r="I5501" s="1">
        <v>0.03</v>
      </c>
      <c r="J5501" s="1">
        <v>0.2</v>
      </c>
      <c r="K5501" s="1">
        <v>0.08</v>
      </c>
      <c r="L5501" s="1">
        <v>0.12</v>
      </c>
      <c r="M5501" s="3">
        <f>PI()*(D5501*0.0254)^2/4</f>
        <v>1.5327901242699303E-2</v>
      </c>
      <c r="N5501" s="1">
        <f>ROUND(H5501*4.45,0)</f>
        <v>2</v>
      </c>
      <c r="O5501" s="1">
        <f>I5501*745.7</f>
        <v>22.371000000000002</v>
      </c>
      <c r="P5501" s="5">
        <f>ROUND(N5501^(3/2)/O5501/SQRT(2*1.28*M5501)*100,0)</f>
        <v>64</v>
      </c>
      <c r="Q5501" s="4">
        <f>E5501/D5501</f>
        <v>1.1818181818181819</v>
      </c>
      <c r="R5501" s="1">
        <f>ROUND(L5501^(3/2)/K5501*100*SQRT(2/PI()),0)</f>
        <v>41</v>
      </c>
      <c r="S5501" s="1" t="str">
        <f>IF(AND(R5501&gt;=R5500,R5501&gt;R5502),"YES","NO")</f>
        <v>NO</v>
      </c>
      <c r="T5501" s="1">
        <f>IF(C5501&lt;C5500,0,IF(T5500=1,1,IF(S5501="YES",1,0)))</f>
        <v>0</v>
      </c>
      <c r="U5501" s="1" t="str">
        <f>IF(AND(T5500=0,T5501=1),"YES","NO")</f>
        <v>NO</v>
      </c>
    </row>
    <row r="5502" spans="1:21" x14ac:dyDescent="0.3">
      <c r="A5502" s="1">
        <v>5502</v>
      </c>
      <c r="B5502" s="1">
        <v>340</v>
      </c>
      <c r="C5502" s="1">
        <v>11000</v>
      </c>
      <c r="D5502" s="1">
        <v>5.5</v>
      </c>
      <c r="E5502" s="1">
        <v>6.5</v>
      </c>
      <c r="F5502" s="1">
        <v>2</v>
      </c>
      <c r="G5502" s="1" t="s">
        <v>4</v>
      </c>
      <c r="H5502" s="1">
        <v>0.43</v>
      </c>
      <c r="I5502" s="1">
        <v>0.04</v>
      </c>
      <c r="J5502" s="1">
        <v>0.25</v>
      </c>
      <c r="K5502" s="1">
        <v>0.08</v>
      </c>
      <c r="L5502" s="1">
        <v>0.12</v>
      </c>
      <c r="M5502" s="3">
        <f>PI()*(D5502*0.0254)^2/4</f>
        <v>1.5327901242699303E-2</v>
      </c>
      <c r="N5502" s="1">
        <f>ROUND(H5502*4.45,0)</f>
        <v>2</v>
      </c>
      <c r="O5502" s="1">
        <f>I5502*745.7</f>
        <v>29.828000000000003</v>
      </c>
      <c r="P5502" s="5">
        <f>ROUND(N5502^(3/2)/O5502/SQRT(2*1.28*M5502)*100,0)</f>
        <v>48</v>
      </c>
      <c r="Q5502" s="4">
        <f>E5502/D5502</f>
        <v>1.1818181818181819</v>
      </c>
      <c r="R5502" s="1">
        <f>ROUND(L5502^(3/2)/K5502*100*SQRT(2/PI()),0)</f>
        <v>41</v>
      </c>
      <c r="S5502" s="1" t="str">
        <f>IF(AND(R5502&gt;=R5501,R5502&gt;R5503),"YES","NO")</f>
        <v>NO</v>
      </c>
      <c r="T5502" s="1">
        <f>IF(C5502&lt;C5501,0,IF(T5501=1,1,IF(S5502="YES",1,0)))</f>
        <v>0</v>
      </c>
      <c r="U5502" s="1" t="str">
        <f>IF(AND(T5501=0,T5502=1),"YES","NO")</f>
        <v>NO</v>
      </c>
    </row>
    <row r="5503" spans="1:21" x14ac:dyDescent="0.3">
      <c r="A5503" s="1">
        <v>5503</v>
      </c>
      <c r="B5503" s="1">
        <v>340</v>
      </c>
      <c r="C5503" s="1">
        <v>12000</v>
      </c>
      <c r="D5503" s="1">
        <v>5.5</v>
      </c>
      <c r="E5503" s="1">
        <v>6.5</v>
      </c>
      <c r="F5503" s="1">
        <v>2</v>
      </c>
      <c r="G5503" s="1" t="s">
        <v>4</v>
      </c>
      <c r="H5503" s="1">
        <v>0.51</v>
      </c>
      <c r="I5503" s="1">
        <v>0.06</v>
      </c>
      <c r="J5503" s="1">
        <v>0.3</v>
      </c>
      <c r="K5503" s="1">
        <v>0.08</v>
      </c>
      <c r="L5503" s="1">
        <v>0.12</v>
      </c>
      <c r="M5503" s="3">
        <f>PI()*(D5503*0.0254)^2/4</f>
        <v>1.5327901242699303E-2</v>
      </c>
      <c r="N5503" s="1">
        <f>ROUND(H5503*4.45,0)</f>
        <v>2</v>
      </c>
      <c r="O5503" s="1">
        <f>I5503*745.7</f>
        <v>44.742000000000004</v>
      </c>
      <c r="P5503" s="5">
        <f>ROUND(N5503^(3/2)/O5503/SQRT(2*1.28*M5503)*100,0)</f>
        <v>32</v>
      </c>
      <c r="Q5503" s="4">
        <f>E5503/D5503</f>
        <v>1.1818181818181819</v>
      </c>
      <c r="R5503" s="1">
        <f>ROUND(L5503^(3/2)/K5503*100*SQRT(2/PI()),0)</f>
        <v>41</v>
      </c>
      <c r="S5503" s="1" t="str">
        <f>IF(AND(R5503&gt;=R5502,R5503&gt;R5504),"YES","NO")</f>
        <v>NO</v>
      </c>
      <c r="T5503" s="1">
        <f>IF(C5503&lt;C5502,0,IF(T5502=1,1,IF(S5503="YES",1,0)))</f>
        <v>0</v>
      </c>
      <c r="U5503" s="1" t="str">
        <f>IF(AND(T5502=0,T5503=1),"YES","NO")</f>
        <v>NO</v>
      </c>
    </row>
    <row r="5504" spans="1:21" x14ac:dyDescent="0.3">
      <c r="A5504" s="1">
        <v>5504</v>
      </c>
      <c r="B5504" s="1">
        <v>340</v>
      </c>
      <c r="C5504" s="1">
        <v>13000</v>
      </c>
      <c r="D5504" s="1">
        <v>5.5</v>
      </c>
      <c r="E5504" s="1">
        <v>6.5</v>
      </c>
      <c r="F5504" s="1">
        <v>2</v>
      </c>
      <c r="G5504" s="1" t="s">
        <v>4</v>
      </c>
      <c r="H5504" s="1">
        <v>0.6</v>
      </c>
      <c r="I5504" s="1">
        <v>7.0000000000000007E-2</v>
      </c>
      <c r="J5504" s="1">
        <v>0.35</v>
      </c>
      <c r="K5504" s="1">
        <v>0.08</v>
      </c>
      <c r="L5504" s="1">
        <v>0.12</v>
      </c>
      <c r="M5504" s="3">
        <f>PI()*(D5504*0.0254)^2/4</f>
        <v>1.5327901242699303E-2</v>
      </c>
      <c r="N5504" s="1">
        <f>ROUND(H5504*4.45,0)</f>
        <v>3</v>
      </c>
      <c r="O5504" s="1">
        <f>I5504*745.7</f>
        <v>52.199000000000005</v>
      </c>
      <c r="P5504" s="5">
        <f>ROUND(N5504^(3/2)/O5504/SQRT(2*1.28*M5504)*100,0)</f>
        <v>50</v>
      </c>
      <c r="Q5504" s="4">
        <f>E5504/D5504</f>
        <v>1.1818181818181819</v>
      </c>
      <c r="R5504" s="1">
        <f>ROUND(L5504^(3/2)/K5504*100*SQRT(2/PI()),0)</f>
        <v>41</v>
      </c>
      <c r="S5504" s="1" t="str">
        <f>IF(AND(R5504&gt;=R5503,R5504&gt;R5505),"YES","NO")</f>
        <v>NO</v>
      </c>
      <c r="T5504" s="1">
        <f>IF(C5504&lt;C5503,0,IF(T5503=1,1,IF(S5504="YES",1,0)))</f>
        <v>0</v>
      </c>
      <c r="U5504" s="1" t="str">
        <f>IF(AND(T5503=0,T5504=1),"YES","NO")</f>
        <v>NO</v>
      </c>
    </row>
    <row r="5505" spans="1:21" x14ac:dyDescent="0.3">
      <c r="A5505" s="1">
        <v>5505</v>
      </c>
      <c r="B5505" s="1">
        <v>340</v>
      </c>
      <c r="C5505" s="1">
        <v>13999</v>
      </c>
      <c r="D5505" s="1">
        <v>5.5</v>
      </c>
      <c r="E5505" s="1">
        <v>6.5</v>
      </c>
      <c r="F5505" s="1">
        <v>2</v>
      </c>
      <c r="G5505" s="1" t="s">
        <v>4</v>
      </c>
      <c r="H5505" s="1">
        <v>0.69</v>
      </c>
      <c r="I5505" s="1">
        <v>0.09</v>
      </c>
      <c r="J5505" s="1">
        <v>0.41</v>
      </c>
      <c r="K5505" s="1">
        <v>0.08</v>
      </c>
      <c r="L5505" s="1">
        <v>0.12</v>
      </c>
      <c r="M5505" s="3">
        <f>PI()*(D5505*0.0254)^2/4</f>
        <v>1.5327901242699303E-2</v>
      </c>
      <c r="N5505" s="1">
        <f>ROUND(H5505*4.45,0)</f>
        <v>3</v>
      </c>
      <c r="O5505" s="1">
        <f>I5505*745.7</f>
        <v>67.113</v>
      </c>
      <c r="P5505" s="5">
        <f>ROUND(N5505^(3/2)/O5505/SQRT(2*1.28*M5505)*100,0)</f>
        <v>39</v>
      </c>
      <c r="Q5505" s="4">
        <f>E5505/D5505</f>
        <v>1.1818181818181819</v>
      </c>
      <c r="R5505" s="1">
        <f>ROUND(L5505^(3/2)/K5505*100*SQRT(2/PI()),0)</f>
        <v>41</v>
      </c>
      <c r="S5505" s="1" t="str">
        <f>IF(AND(R5505&gt;=R5504,R5505&gt;R5506),"YES","NO")</f>
        <v>NO</v>
      </c>
      <c r="T5505" s="1">
        <f>IF(C5505&lt;C5504,0,IF(T5504=1,1,IF(S5505="YES",1,0)))</f>
        <v>0</v>
      </c>
      <c r="U5505" s="1" t="str">
        <f>IF(AND(T5504=0,T5505=1),"YES","NO")</f>
        <v>NO</v>
      </c>
    </row>
    <row r="5506" spans="1:21" x14ac:dyDescent="0.3">
      <c r="A5506" s="1">
        <v>5506</v>
      </c>
      <c r="B5506" s="1">
        <v>340</v>
      </c>
      <c r="C5506" s="1">
        <v>15000</v>
      </c>
      <c r="D5506" s="1">
        <v>5.5</v>
      </c>
      <c r="E5506" s="1">
        <v>6.5</v>
      </c>
      <c r="F5506" s="1">
        <v>2</v>
      </c>
      <c r="G5506" s="1" t="s">
        <v>4</v>
      </c>
      <c r="H5506" s="1">
        <v>0.8</v>
      </c>
      <c r="I5506" s="1">
        <v>0.11</v>
      </c>
      <c r="J5506" s="1">
        <v>0.47</v>
      </c>
      <c r="K5506" s="1">
        <v>0.08</v>
      </c>
      <c r="L5506" s="1">
        <v>0.12</v>
      </c>
      <c r="M5506" s="3">
        <f>PI()*(D5506*0.0254)^2/4</f>
        <v>1.5327901242699303E-2</v>
      </c>
      <c r="N5506" s="1">
        <f>ROUND(H5506*4.45,0)</f>
        <v>4</v>
      </c>
      <c r="O5506" s="1">
        <f>I5506*745.7</f>
        <v>82.027000000000001</v>
      </c>
      <c r="P5506" s="5">
        <f>ROUND(N5506^(3/2)/O5506/SQRT(2*1.28*M5506)*100,0)</f>
        <v>49</v>
      </c>
      <c r="Q5506" s="4">
        <f>E5506/D5506</f>
        <v>1.1818181818181819</v>
      </c>
      <c r="R5506" s="1">
        <f>ROUND(L5506^(3/2)/K5506*100*SQRT(2/PI()),0)</f>
        <v>41</v>
      </c>
      <c r="S5506" s="1" t="str">
        <f>IF(AND(R5506&gt;=R5505,R5506&gt;R5507),"YES","NO")</f>
        <v>NO</v>
      </c>
      <c r="T5506" s="1">
        <f>IF(C5506&lt;C5505,0,IF(T5505=1,1,IF(S5506="YES",1,0)))</f>
        <v>0</v>
      </c>
      <c r="U5506" s="1" t="str">
        <f>IF(AND(T5505=0,T5506=1),"YES","NO")</f>
        <v>NO</v>
      </c>
    </row>
    <row r="5507" spans="1:21" x14ac:dyDescent="0.3">
      <c r="A5507" s="1">
        <v>5507</v>
      </c>
      <c r="B5507" s="1">
        <v>340</v>
      </c>
      <c r="C5507" s="1">
        <v>16000</v>
      </c>
      <c r="D5507" s="1">
        <v>5.5</v>
      </c>
      <c r="E5507" s="1">
        <v>6.5</v>
      </c>
      <c r="F5507" s="1">
        <v>2</v>
      </c>
      <c r="G5507" s="1" t="s">
        <v>4</v>
      </c>
      <c r="H5507" s="1">
        <v>0.91</v>
      </c>
      <c r="I5507" s="1">
        <v>0.14000000000000001</v>
      </c>
      <c r="J5507" s="1">
        <v>0.54</v>
      </c>
      <c r="K5507" s="1">
        <v>0.08</v>
      </c>
      <c r="L5507" s="1">
        <v>0.12</v>
      </c>
      <c r="M5507" s="3">
        <f>PI()*(D5507*0.0254)^2/4</f>
        <v>1.5327901242699303E-2</v>
      </c>
      <c r="N5507" s="1">
        <f>ROUND(H5507*4.45,0)</f>
        <v>4</v>
      </c>
      <c r="O5507" s="1">
        <f>I5507*745.7</f>
        <v>104.39800000000001</v>
      </c>
      <c r="P5507" s="5">
        <f>ROUND(N5507^(3/2)/O5507/SQRT(2*1.28*M5507)*100,0)</f>
        <v>39</v>
      </c>
      <c r="Q5507" s="4">
        <f>E5507/D5507</f>
        <v>1.1818181818181819</v>
      </c>
      <c r="R5507" s="1">
        <f>ROUND(L5507^(3/2)/K5507*100*SQRT(2/PI()),0)</f>
        <v>41</v>
      </c>
      <c r="S5507" s="1" t="str">
        <f>IF(AND(R5507&gt;=R5506,R5507&gt;R5508),"YES","NO")</f>
        <v>NO</v>
      </c>
      <c r="T5507" s="1">
        <f>IF(C5507&lt;C5506,0,IF(T5506=1,1,IF(S5507="YES",1,0)))</f>
        <v>0</v>
      </c>
      <c r="U5507" s="1" t="str">
        <f>IF(AND(T5506=0,T5507=1),"YES","NO")</f>
        <v>NO</v>
      </c>
    </row>
    <row r="5508" spans="1:21" x14ac:dyDescent="0.3">
      <c r="A5508" s="1">
        <v>5508</v>
      </c>
      <c r="B5508" s="1">
        <v>340</v>
      </c>
      <c r="C5508" s="1">
        <v>17000</v>
      </c>
      <c r="D5508" s="1">
        <v>5.5</v>
      </c>
      <c r="E5508" s="1">
        <v>6.5</v>
      </c>
      <c r="F5508" s="1">
        <v>2</v>
      </c>
      <c r="G5508" s="1" t="s">
        <v>4</v>
      </c>
      <c r="H5508" s="1">
        <v>1.02</v>
      </c>
      <c r="I5508" s="1">
        <v>0.16</v>
      </c>
      <c r="J5508" s="1">
        <v>0.61</v>
      </c>
      <c r="K5508" s="1">
        <v>0.08</v>
      </c>
      <c r="L5508" s="1">
        <v>0.12</v>
      </c>
      <c r="M5508" s="3">
        <f>PI()*(D5508*0.0254)^2/4</f>
        <v>1.5327901242699303E-2</v>
      </c>
      <c r="N5508" s="1">
        <f>ROUND(H5508*4.45,0)</f>
        <v>5</v>
      </c>
      <c r="O5508" s="1">
        <f>I5508*745.7</f>
        <v>119.31200000000001</v>
      </c>
      <c r="P5508" s="5">
        <f>ROUND(N5508^(3/2)/O5508/SQRT(2*1.28*M5508)*100,0)</f>
        <v>47</v>
      </c>
      <c r="Q5508" s="4">
        <f>E5508/D5508</f>
        <v>1.1818181818181819</v>
      </c>
      <c r="R5508" s="1">
        <f>ROUND(L5508^(3/2)/K5508*100*SQRT(2/PI()),0)</f>
        <v>41</v>
      </c>
      <c r="S5508" s="1" t="str">
        <f>IF(AND(R5508&gt;=R5507,R5508&gt;R5509),"YES","NO")</f>
        <v>NO</v>
      </c>
      <c r="T5508" s="1">
        <f>IF(C5508&lt;C5507,0,IF(T5507=1,1,IF(S5508="YES",1,0)))</f>
        <v>0</v>
      </c>
      <c r="U5508" s="1" t="str">
        <f>IF(AND(T5507=0,T5508=1),"YES","NO")</f>
        <v>NO</v>
      </c>
    </row>
    <row r="5509" spans="1:21" x14ac:dyDescent="0.3">
      <c r="A5509" s="1">
        <v>5509</v>
      </c>
      <c r="B5509" s="1">
        <v>340</v>
      </c>
      <c r="C5509" s="1">
        <v>18000</v>
      </c>
      <c r="D5509" s="1">
        <v>5.5</v>
      </c>
      <c r="E5509" s="1">
        <v>6.5</v>
      </c>
      <c r="F5509" s="1">
        <v>2</v>
      </c>
      <c r="G5509" s="1" t="s">
        <v>4</v>
      </c>
      <c r="H5509" s="1">
        <v>1.1499999999999999</v>
      </c>
      <c r="I5509" s="1">
        <v>0.19</v>
      </c>
      <c r="J5509" s="1">
        <v>0.67</v>
      </c>
      <c r="K5509" s="1">
        <v>0.08</v>
      </c>
      <c r="L5509" s="1">
        <v>0.12</v>
      </c>
      <c r="M5509" s="3">
        <f>PI()*(D5509*0.0254)^2/4</f>
        <v>1.5327901242699303E-2</v>
      </c>
      <c r="N5509" s="1">
        <f>ROUND(H5509*4.45,0)</f>
        <v>5</v>
      </c>
      <c r="O5509" s="1">
        <f>I5509*745.7</f>
        <v>141.68300000000002</v>
      </c>
      <c r="P5509" s="5">
        <f>ROUND(N5509^(3/2)/O5509/SQRT(2*1.28*M5509)*100,0)</f>
        <v>40</v>
      </c>
      <c r="Q5509" s="4">
        <f>E5509/D5509</f>
        <v>1.1818181818181819</v>
      </c>
      <c r="R5509" s="1">
        <f>ROUND(L5509^(3/2)/K5509*100*SQRT(2/PI()),0)</f>
        <v>41</v>
      </c>
      <c r="S5509" s="1" t="str">
        <f>IF(AND(R5509&gt;=R5508,R5509&gt;R5510),"YES","NO")</f>
        <v>NO</v>
      </c>
      <c r="T5509" s="1">
        <f>IF(C5509&lt;C5508,0,IF(T5508=1,1,IF(S5509="YES",1,0)))</f>
        <v>0</v>
      </c>
      <c r="U5509" s="1" t="str">
        <f>IF(AND(T5508=0,T5509=1),"YES","NO")</f>
        <v>NO</v>
      </c>
    </row>
    <row r="5510" spans="1:21" x14ac:dyDescent="0.3">
      <c r="A5510" s="1">
        <v>5510</v>
      </c>
      <c r="B5510" s="1">
        <v>340</v>
      </c>
      <c r="C5510" s="1">
        <v>19000</v>
      </c>
      <c r="D5510" s="1">
        <v>5.5</v>
      </c>
      <c r="E5510" s="1">
        <v>6.5</v>
      </c>
      <c r="F5510" s="1">
        <v>2</v>
      </c>
      <c r="G5510" s="1" t="s">
        <v>4</v>
      </c>
      <c r="H5510" s="1">
        <v>1.28</v>
      </c>
      <c r="I5510" s="1">
        <v>0.22</v>
      </c>
      <c r="J5510" s="1">
        <v>0.73</v>
      </c>
      <c r="K5510" s="1">
        <v>0.08</v>
      </c>
      <c r="L5510" s="1">
        <v>0.12</v>
      </c>
      <c r="M5510" s="3">
        <f>PI()*(D5510*0.0254)^2/4</f>
        <v>1.5327901242699303E-2</v>
      </c>
      <c r="N5510" s="1">
        <f>ROUND(H5510*4.45,0)</f>
        <v>6</v>
      </c>
      <c r="O5510" s="1">
        <f>I5510*745.7</f>
        <v>164.054</v>
      </c>
      <c r="P5510" s="5">
        <f>ROUND(N5510^(3/2)/O5510/SQRT(2*1.28*M5510)*100,0)</f>
        <v>45</v>
      </c>
      <c r="Q5510" s="4">
        <f>E5510/D5510</f>
        <v>1.1818181818181819</v>
      </c>
      <c r="R5510" s="1">
        <f>ROUND(L5510^(3/2)/K5510*100*SQRT(2/PI()),0)</f>
        <v>41</v>
      </c>
      <c r="S5510" s="1" t="str">
        <f>IF(AND(R5510&gt;=R5509,R5510&gt;R5511),"YES","NO")</f>
        <v>NO</v>
      </c>
      <c r="T5510" s="1">
        <f>IF(C5510&lt;C5509,0,IF(T5509=1,1,IF(S5510="YES",1,0)))</f>
        <v>0</v>
      </c>
      <c r="U5510" s="1" t="str">
        <f>IF(AND(T5509=0,T5510=1),"YES","NO")</f>
        <v>NO</v>
      </c>
    </row>
    <row r="5511" spans="1:21" x14ac:dyDescent="0.3">
      <c r="A5511" s="1">
        <v>5511</v>
      </c>
      <c r="B5511" s="1">
        <v>340</v>
      </c>
      <c r="C5511" s="1">
        <v>20000</v>
      </c>
      <c r="D5511" s="1">
        <v>5.5</v>
      </c>
      <c r="E5511" s="1">
        <v>6.5</v>
      </c>
      <c r="F5511" s="1">
        <v>2</v>
      </c>
      <c r="G5511" s="1" t="s">
        <v>4</v>
      </c>
      <c r="H5511" s="1">
        <v>1.41</v>
      </c>
      <c r="I5511" s="1">
        <v>0.25</v>
      </c>
      <c r="J5511" s="1">
        <v>0.79</v>
      </c>
      <c r="K5511" s="1">
        <v>0.08</v>
      </c>
      <c r="L5511" s="1">
        <v>0.12</v>
      </c>
      <c r="M5511" s="3">
        <f>PI()*(D5511*0.0254)^2/4</f>
        <v>1.5327901242699303E-2</v>
      </c>
      <c r="N5511" s="1">
        <f>ROUND(H5511*4.45,0)</f>
        <v>6</v>
      </c>
      <c r="O5511" s="1">
        <f>I5511*745.7</f>
        <v>186.42500000000001</v>
      </c>
      <c r="P5511" s="5">
        <f>ROUND(N5511^(3/2)/O5511/SQRT(2*1.28*M5511)*100,0)</f>
        <v>40</v>
      </c>
      <c r="Q5511" s="4">
        <f>E5511/D5511</f>
        <v>1.1818181818181819</v>
      </c>
      <c r="R5511" s="1">
        <f>ROUND(L5511^(3/2)/K5511*100*SQRT(2/PI()),0)</f>
        <v>41</v>
      </c>
      <c r="S5511" s="1" t="str">
        <f>IF(AND(R5511&gt;=R5510,R5511&gt;R5512),"YES","NO")</f>
        <v>NO</v>
      </c>
      <c r="T5511" s="1">
        <f>IF(C5511&lt;C5510,0,IF(T5510=1,1,IF(S5511="YES",1,0)))</f>
        <v>0</v>
      </c>
      <c r="U5511" s="1" t="str">
        <f>IF(AND(T5510=0,T5511=1),"YES","NO")</f>
        <v>NO</v>
      </c>
    </row>
    <row r="5512" spans="1:21" x14ac:dyDescent="0.3">
      <c r="A5512" s="1">
        <v>5512</v>
      </c>
      <c r="B5512" s="1">
        <v>340</v>
      </c>
      <c r="C5512" s="1">
        <v>21000</v>
      </c>
      <c r="D5512" s="1">
        <v>5.5</v>
      </c>
      <c r="E5512" s="1">
        <v>6.5</v>
      </c>
      <c r="F5512" s="1">
        <v>2</v>
      </c>
      <c r="G5512" s="1" t="s">
        <v>4</v>
      </c>
      <c r="H5512" s="1">
        <v>1.55</v>
      </c>
      <c r="I5512" s="1">
        <v>0.28999999999999998</v>
      </c>
      <c r="J5512" s="1">
        <v>0.86</v>
      </c>
      <c r="K5512" s="1">
        <v>0.08</v>
      </c>
      <c r="L5512" s="1">
        <v>0.12</v>
      </c>
      <c r="M5512" s="3">
        <f>PI()*(D5512*0.0254)^2/4</f>
        <v>1.5327901242699303E-2</v>
      </c>
      <c r="N5512" s="1">
        <f>ROUND(H5512*4.45,0)</f>
        <v>7</v>
      </c>
      <c r="O5512" s="1">
        <f>I5512*745.7</f>
        <v>216.25299999999999</v>
      </c>
      <c r="P5512" s="5">
        <f>ROUND(N5512^(3/2)/O5512/SQRT(2*1.28*M5512)*100,0)</f>
        <v>43</v>
      </c>
      <c r="Q5512" s="4">
        <f>E5512/D5512</f>
        <v>1.1818181818181819</v>
      </c>
      <c r="R5512" s="1">
        <f>ROUND(L5512^(3/2)/K5512*100*SQRT(2/PI()),0)</f>
        <v>41</v>
      </c>
      <c r="S5512" s="1" t="str">
        <f>IF(AND(R5512&gt;=R5511,R5512&gt;R5513),"YES","NO")</f>
        <v>NO</v>
      </c>
      <c r="T5512" s="1">
        <f>IF(C5512&lt;C5511,0,IF(T5511=1,1,IF(S5512="YES",1,0)))</f>
        <v>0</v>
      </c>
      <c r="U5512" s="1" t="str">
        <f>IF(AND(T5511=0,T5512=1),"YES","NO")</f>
        <v>NO</v>
      </c>
    </row>
    <row r="5513" spans="1:21" x14ac:dyDescent="0.3">
      <c r="A5513" s="1">
        <v>5513</v>
      </c>
      <c r="B5513" s="1">
        <v>340</v>
      </c>
      <c r="C5513" s="1">
        <v>22000</v>
      </c>
      <c r="D5513" s="1">
        <v>5.5</v>
      </c>
      <c r="E5513" s="1">
        <v>6.5</v>
      </c>
      <c r="F5513" s="1">
        <v>2</v>
      </c>
      <c r="G5513" s="1" t="s">
        <v>4</v>
      </c>
      <c r="H5513" s="1">
        <v>1.71</v>
      </c>
      <c r="I5513" s="1">
        <v>0.32</v>
      </c>
      <c r="J5513" s="1">
        <v>0.93</v>
      </c>
      <c r="K5513" s="1">
        <v>0.08</v>
      </c>
      <c r="L5513" s="1">
        <v>0.12</v>
      </c>
      <c r="M5513" s="3">
        <f>PI()*(D5513*0.0254)^2/4</f>
        <v>1.5327901242699303E-2</v>
      </c>
      <c r="N5513" s="1">
        <f>ROUND(H5513*4.45,0)</f>
        <v>8</v>
      </c>
      <c r="O5513" s="1">
        <f>I5513*745.7</f>
        <v>238.62400000000002</v>
      </c>
      <c r="P5513" s="5">
        <f>ROUND(N5513^(3/2)/O5513/SQRT(2*1.28*M5513)*100,0)</f>
        <v>48</v>
      </c>
      <c r="Q5513" s="4">
        <f>E5513/D5513</f>
        <v>1.1818181818181819</v>
      </c>
      <c r="R5513" s="1">
        <f>ROUND(L5513^(3/2)/K5513*100*SQRT(2/PI()),0)</f>
        <v>41</v>
      </c>
      <c r="S5513" s="1" t="str">
        <f>IF(AND(R5513&gt;=R5512,R5513&gt;R5514),"YES","NO")</f>
        <v>NO</v>
      </c>
      <c r="T5513" s="1">
        <f>IF(C5513&lt;C5512,0,IF(T5512=1,1,IF(S5513="YES",1,0)))</f>
        <v>0</v>
      </c>
      <c r="U5513" s="1" t="str">
        <f>IF(AND(T5512=0,T5513=1),"YES","NO")</f>
        <v>NO</v>
      </c>
    </row>
    <row r="5514" spans="1:21" x14ac:dyDescent="0.3">
      <c r="A5514" s="1">
        <v>5514</v>
      </c>
      <c r="B5514" s="1">
        <v>340</v>
      </c>
      <c r="C5514" s="1">
        <v>23000</v>
      </c>
      <c r="D5514" s="1">
        <v>5.5</v>
      </c>
      <c r="E5514" s="1">
        <v>6.5</v>
      </c>
      <c r="F5514" s="1">
        <v>2</v>
      </c>
      <c r="G5514" s="1" t="s">
        <v>4</v>
      </c>
      <c r="H5514" s="1">
        <v>1.86</v>
      </c>
      <c r="I5514" s="1">
        <v>0.37</v>
      </c>
      <c r="J5514" s="1">
        <v>1</v>
      </c>
      <c r="K5514" s="1">
        <v>7.0000000000000007E-2</v>
      </c>
      <c r="L5514" s="1">
        <v>0.12</v>
      </c>
      <c r="M5514" s="3">
        <f>PI()*(D5514*0.0254)^2/4</f>
        <v>1.5327901242699303E-2</v>
      </c>
      <c r="N5514" s="1">
        <f>ROUND(H5514*4.45,0)</f>
        <v>8</v>
      </c>
      <c r="O5514" s="1">
        <f>I5514*745.7</f>
        <v>275.90899999999999</v>
      </c>
      <c r="P5514" s="5">
        <f>ROUND(N5514^(3/2)/O5514/SQRT(2*1.28*M5514)*100,0)</f>
        <v>41</v>
      </c>
      <c r="Q5514" s="4">
        <f>E5514/D5514</f>
        <v>1.1818181818181819</v>
      </c>
      <c r="R5514" s="1">
        <f>ROUND(L5514^(3/2)/K5514*100*SQRT(2/PI()),0)</f>
        <v>47</v>
      </c>
      <c r="S5514" s="1" t="str">
        <f>IF(AND(R5514&gt;=R5513,R5514&gt;R5515),"YES","NO")</f>
        <v>NO</v>
      </c>
      <c r="T5514" s="1">
        <f>IF(C5514&lt;C5513,0,IF(T5513=1,1,IF(S5514="YES",1,0)))</f>
        <v>0</v>
      </c>
      <c r="U5514" s="1" t="str">
        <f>IF(AND(T5513=0,T5514=1),"YES","NO")</f>
        <v>NO</v>
      </c>
    </row>
    <row r="5515" spans="1:21" x14ac:dyDescent="0.3">
      <c r="A5515" s="1">
        <v>5515</v>
      </c>
      <c r="B5515" s="1">
        <v>340</v>
      </c>
      <c r="C5515" s="1">
        <v>26000</v>
      </c>
      <c r="D5515" s="1">
        <v>5.5</v>
      </c>
      <c r="E5515" s="1">
        <v>6.5</v>
      </c>
      <c r="F5515" s="1">
        <v>2</v>
      </c>
      <c r="G5515" s="1" t="s">
        <v>4</v>
      </c>
      <c r="H5515" s="1">
        <v>2.37</v>
      </c>
      <c r="I5515" s="1">
        <v>0.5</v>
      </c>
      <c r="J5515" s="1">
        <v>1.22</v>
      </c>
      <c r="K5515" s="1">
        <v>7.0000000000000007E-2</v>
      </c>
      <c r="L5515" s="1">
        <v>0.12</v>
      </c>
      <c r="M5515" s="3">
        <f>PI()*(D5515*0.0254)^2/4</f>
        <v>1.5327901242699303E-2</v>
      </c>
      <c r="N5515" s="1">
        <f>ROUND(H5515*4.45,0)</f>
        <v>11</v>
      </c>
      <c r="O5515" s="1">
        <f>I5515*745.7</f>
        <v>372.85</v>
      </c>
      <c r="P5515" s="5">
        <f>ROUND(N5515^(3/2)/O5515/SQRT(2*1.28*M5515)*100,0)</f>
        <v>49</v>
      </c>
      <c r="Q5515" s="4">
        <f>E5515/D5515</f>
        <v>1.1818181818181819</v>
      </c>
      <c r="R5515" s="1">
        <f>ROUND(L5515^(3/2)/K5515*100*SQRT(2/PI()),0)</f>
        <v>47</v>
      </c>
      <c r="S5515" s="1" t="str">
        <f>IF(AND(R5515&gt;=R5514,R5515&gt;R5516),"YES","NO")</f>
        <v>NO</v>
      </c>
      <c r="T5515" s="1">
        <f>IF(C5515&lt;C5514,0,IF(T5514=1,1,IF(S5515="YES",1,0)))</f>
        <v>0</v>
      </c>
      <c r="U5515" s="1" t="str">
        <f>IF(AND(T5514=0,T5515=1),"YES","NO")</f>
        <v>NO</v>
      </c>
    </row>
    <row r="5516" spans="1:21" x14ac:dyDescent="0.3">
      <c r="A5516" s="1">
        <v>5516</v>
      </c>
      <c r="B5516" s="1">
        <v>340</v>
      </c>
      <c r="C5516" s="1">
        <v>26999</v>
      </c>
      <c r="D5516" s="1">
        <v>5.5</v>
      </c>
      <c r="E5516" s="1">
        <v>6.5</v>
      </c>
      <c r="F5516" s="1">
        <v>2</v>
      </c>
      <c r="G5516" s="1" t="s">
        <v>4</v>
      </c>
      <c r="H5516" s="1">
        <v>2.56</v>
      </c>
      <c r="I5516" s="1">
        <v>0.56000000000000005</v>
      </c>
      <c r="J5516" s="1">
        <v>1.3</v>
      </c>
      <c r="K5516" s="1">
        <v>7.0000000000000007E-2</v>
      </c>
      <c r="L5516" s="1">
        <v>0.12</v>
      </c>
      <c r="M5516" s="3">
        <f>PI()*(D5516*0.0254)^2/4</f>
        <v>1.5327901242699303E-2</v>
      </c>
      <c r="N5516" s="1">
        <f>ROUND(H5516*4.45,0)</f>
        <v>11</v>
      </c>
      <c r="O5516" s="1">
        <f>I5516*745.7</f>
        <v>417.59200000000004</v>
      </c>
      <c r="P5516" s="5">
        <f>ROUND(N5516^(3/2)/O5516/SQRT(2*1.28*M5516)*100,0)</f>
        <v>44</v>
      </c>
      <c r="Q5516" s="4">
        <f>E5516/D5516</f>
        <v>1.1818181818181819</v>
      </c>
      <c r="R5516" s="1">
        <f>ROUND(L5516^(3/2)/K5516*100*SQRT(2/PI()),0)</f>
        <v>47</v>
      </c>
      <c r="S5516" s="1" t="str">
        <f>IF(AND(R5516&gt;=R5515,R5516&gt;R5517),"YES","NO")</f>
        <v>NO</v>
      </c>
      <c r="T5516" s="1">
        <f>IF(C5516&lt;C5515,0,IF(T5515=1,1,IF(S5516="YES",1,0)))</f>
        <v>0</v>
      </c>
      <c r="U5516" s="1" t="str">
        <f>IF(AND(T5515=0,T5516=1),"YES","NO")</f>
        <v>NO</v>
      </c>
    </row>
    <row r="5517" spans="1:21" x14ac:dyDescent="0.3">
      <c r="A5517" s="1">
        <v>5517</v>
      </c>
      <c r="B5517" s="1">
        <v>340</v>
      </c>
      <c r="C5517" s="1">
        <v>28000</v>
      </c>
      <c r="D5517" s="1">
        <v>5.5</v>
      </c>
      <c r="E5517" s="1">
        <v>6.5</v>
      </c>
      <c r="F5517" s="1">
        <v>2</v>
      </c>
      <c r="G5517" s="1" t="s">
        <v>4</v>
      </c>
      <c r="H5517" s="1">
        <v>2.75</v>
      </c>
      <c r="I5517" s="1">
        <v>0.61</v>
      </c>
      <c r="J5517" s="1">
        <v>1.38</v>
      </c>
      <c r="K5517" s="1">
        <v>7.0000000000000007E-2</v>
      </c>
      <c r="L5517" s="1">
        <v>0.12</v>
      </c>
      <c r="M5517" s="3">
        <f>PI()*(D5517*0.0254)^2/4</f>
        <v>1.5327901242699303E-2</v>
      </c>
      <c r="N5517" s="1">
        <f>ROUND(H5517*4.45,0)</f>
        <v>12</v>
      </c>
      <c r="O5517" s="1">
        <f>I5517*745.7</f>
        <v>454.87700000000001</v>
      </c>
      <c r="P5517" s="5">
        <f>ROUND(N5517^(3/2)/O5517/SQRT(2*1.28*M5517)*100,0)</f>
        <v>46</v>
      </c>
      <c r="Q5517" s="4">
        <f>E5517/D5517</f>
        <v>1.1818181818181819</v>
      </c>
      <c r="R5517" s="1">
        <f>ROUND(L5517^(3/2)/K5517*100*SQRT(2/PI()),0)</f>
        <v>47</v>
      </c>
      <c r="S5517" s="1" t="str">
        <f>IF(AND(R5517&gt;=R5516,R5517&gt;R5518),"YES","NO")</f>
        <v>NO</v>
      </c>
      <c r="T5517" s="1">
        <f>IF(C5517&lt;C5516,0,IF(T5516=1,1,IF(S5517="YES",1,0)))</f>
        <v>0</v>
      </c>
      <c r="U5517" s="1" t="str">
        <f>IF(AND(T5516=0,T5517=1),"YES","NO")</f>
        <v>NO</v>
      </c>
    </row>
    <row r="5518" spans="1:21" x14ac:dyDescent="0.3">
      <c r="A5518" s="1">
        <v>5518</v>
      </c>
      <c r="B5518" s="1">
        <v>341</v>
      </c>
      <c r="C5518" s="1">
        <v>1000</v>
      </c>
      <c r="D5518" s="1">
        <v>5.7</v>
      </c>
      <c r="E5518" s="1">
        <v>3</v>
      </c>
      <c r="F5518" s="1">
        <v>2</v>
      </c>
      <c r="G5518" s="1" t="s">
        <v>23</v>
      </c>
      <c r="H5518" s="1">
        <v>0</v>
      </c>
      <c r="I5518" s="1">
        <v>0.01</v>
      </c>
      <c r="J5518" s="1">
        <v>0</v>
      </c>
      <c r="K5518" s="1">
        <v>0.04</v>
      </c>
      <c r="L5518" s="1">
        <v>0.11</v>
      </c>
      <c r="M5518" s="3">
        <f>PI()*(D5518*0.0254)^2/4</f>
        <v>1.64629259958777E-2</v>
      </c>
      <c r="N5518" s="1">
        <f>ROUND(H5518*4.45,0)</f>
        <v>0</v>
      </c>
      <c r="O5518" s="1">
        <f>I5518*745.7</f>
        <v>7.4570000000000007</v>
      </c>
      <c r="P5518" s="5">
        <f>ROUND(N5518^(3/2)/O5518/SQRT(2*1.28*M5518)*100,0)</f>
        <v>0</v>
      </c>
      <c r="Q5518" s="4">
        <f>E5518/D5518</f>
        <v>0.52631578947368418</v>
      </c>
      <c r="R5518" s="1">
        <f>ROUND(L5518^(3/2)/K5518*100*SQRT(2/PI()),0)</f>
        <v>73</v>
      </c>
      <c r="S5518" s="1" t="str">
        <f>IF(AND(R5518&gt;=R5517,R5518&gt;R5519),"YES","NO")</f>
        <v>NO</v>
      </c>
      <c r="T5518" s="1">
        <f>IF(C5518&lt;C5517,0,IF(T5517=1,1,IF(S5518="YES",1,0)))</f>
        <v>0</v>
      </c>
      <c r="U5518" s="1" t="str">
        <f>IF(AND(T5517=0,T5518=1),"YES","NO")</f>
        <v>NO</v>
      </c>
    </row>
    <row r="5519" spans="1:21" x14ac:dyDescent="0.3">
      <c r="A5519" s="1">
        <v>5519</v>
      </c>
      <c r="B5519" s="1">
        <v>341</v>
      </c>
      <c r="C5519" s="1">
        <v>2000</v>
      </c>
      <c r="D5519" s="1">
        <v>5.7</v>
      </c>
      <c r="E5519" s="1">
        <v>3</v>
      </c>
      <c r="F5519" s="1">
        <v>2</v>
      </c>
      <c r="G5519" s="1" t="s">
        <v>23</v>
      </c>
      <c r="H5519" s="1">
        <v>0.01</v>
      </c>
      <c r="I5519" s="1">
        <v>0.01</v>
      </c>
      <c r="J5519" s="1">
        <v>0</v>
      </c>
      <c r="K5519" s="1">
        <v>0.04</v>
      </c>
      <c r="L5519" s="1">
        <v>0.11</v>
      </c>
      <c r="M5519" s="3">
        <f>PI()*(D5519*0.0254)^2/4</f>
        <v>1.64629259958777E-2</v>
      </c>
      <c r="N5519" s="1">
        <f>ROUND(H5519*4.45,0)</f>
        <v>0</v>
      </c>
      <c r="O5519" s="1">
        <f>I5519*745.7</f>
        <v>7.4570000000000007</v>
      </c>
      <c r="P5519" s="5">
        <f>ROUND(N5519^(3/2)/O5519/SQRT(2*1.28*M5519)*100,0)</f>
        <v>0</v>
      </c>
      <c r="Q5519" s="4">
        <f>E5519/D5519</f>
        <v>0.52631578947368418</v>
      </c>
      <c r="R5519" s="1">
        <f>ROUND(L5519^(3/2)/K5519*100*SQRT(2/PI()),0)</f>
        <v>73</v>
      </c>
      <c r="S5519" s="1" t="str">
        <f>IF(AND(R5519&gt;=R5518,R5519&gt;R5520),"YES","NO")</f>
        <v>NO</v>
      </c>
      <c r="T5519" s="1">
        <f>IF(C5519&lt;C5518,0,IF(T5518=1,1,IF(S5519="YES",1,0)))</f>
        <v>0</v>
      </c>
      <c r="U5519" s="1" t="str">
        <f>IF(AND(T5518=0,T5519=1),"YES","NO")</f>
        <v>NO</v>
      </c>
    </row>
    <row r="5520" spans="1:21" x14ac:dyDescent="0.3">
      <c r="A5520" s="1">
        <v>5520</v>
      </c>
      <c r="B5520" s="1">
        <v>341</v>
      </c>
      <c r="C5520" s="1">
        <v>3000</v>
      </c>
      <c r="D5520" s="1">
        <v>5.7</v>
      </c>
      <c r="E5520" s="1">
        <v>3</v>
      </c>
      <c r="F5520" s="1">
        <v>2</v>
      </c>
      <c r="G5520" s="1" t="s">
        <v>23</v>
      </c>
      <c r="H5520" s="1">
        <v>0.03</v>
      </c>
      <c r="I5520" s="1">
        <v>0.01</v>
      </c>
      <c r="J5520" s="1">
        <v>0.01</v>
      </c>
      <c r="K5520" s="1">
        <v>0.04</v>
      </c>
      <c r="L5520" s="1">
        <v>0.11</v>
      </c>
      <c r="M5520" s="3">
        <f>PI()*(D5520*0.0254)^2/4</f>
        <v>1.64629259958777E-2</v>
      </c>
      <c r="N5520" s="1">
        <f>ROUND(H5520*4.45,0)</f>
        <v>0</v>
      </c>
      <c r="O5520" s="1">
        <f>I5520*745.7</f>
        <v>7.4570000000000007</v>
      </c>
      <c r="P5520" s="5">
        <f>ROUND(N5520^(3/2)/O5520/SQRT(2*1.28*M5520)*100,0)</f>
        <v>0</v>
      </c>
      <c r="Q5520" s="4">
        <f>E5520/D5520</f>
        <v>0.52631578947368418</v>
      </c>
      <c r="R5520" s="1">
        <f>ROUND(L5520^(3/2)/K5520*100*SQRT(2/PI()),0)</f>
        <v>73</v>
      </c>
      <c r="S5520" s="1" t="str">
        <f>IF(AND(R5520&gt;=R5519,R5520&gt;R5521),"YES","NO")</f>
        <v>NO</v>
      </c>
      <c r="T5520" s="1">
        <f>IF(C5520&lt;C5519,0,IF(T5519=1,1,IF(S5520="YES",1,0)))</f>
        <v>0</v>
      </c>
      <c r="U5520" s="1" t="str">
        <f>IF(AND(T5519=0,T5520=1),"YES","NO")</f>
        <v>NO</v>
      </c>
    </row>
    <row r="5521" spans="1:21" x14ac:dyDescent="0.3">
      <c r="A5521" s="1">
        <v>5521</v>
      </c>
      <c r="B5521" s="1">
        <v>341</v>
      </c>
      <c r="C5521" s="1">
        <v>4000</v>
      </c>
      <c r="D5521" s="1">
        <v>5.7</v>
      </c>
      <c r="E5521" s="1">
        <v>3</v>
      </c>
      <c r="F5521" s="1">
        <v>2</v>
      </c>
      <c r="G5521" s="1" t="s">
        <v>23</v>
      </c>
      <c r="H5521" s="1">
        <v>0.06</v>
      </c>
      <c r="I5521" s="1">
        <v>0.01</v>
      </c>
      <c r="J5521" s="1">
        <v>0.02</v>
      </c>
      <c r="K5521" s="1">
        <v>0.04</v>
      </c>
      <c r="L5521" s="1">
        <v>0.11</v>
      </c>
      <c r="M5521" s="3">
        <f>PI()*(D5521*0.0254)^2/4</f>
        <v>1.64629259958777E-2</v>
      </c>
      <c r="N5521" s="1">
        <f>ROUND(H5521*4.45,0)</f>
        <v>0</v>
      </c>
      <c r="O5521" s="1">
        <f>I5521*745.7</f>
        <v>7.4570000000000007</v>
      </c>
      <c r="P5521" s="5">
        <f>ROUND(N5521^(3/2)/O5521/SQRT(2*1.28*M5521)*100,0)</f>
        <v>0</v>
      </c>
      <c r="Q5521" s="4">
        <f>E5521/D5521</f>
        <v>0.52631578947368418</v>
      </c>
      <c r="R5521" s="1">
        <f>ROUND(L5521^(3/2)/K5521*100*SQRT(2/PI()),0)</f>
        <v>73</v>
      </c>
      <c r="S5521" s="1" t="str">
        <f>IF(AND(R5521&gt;=R5520,R5521&gt;R5522),"YES","NO")</f>
        <v>NO</v>
      </c>
      <c r="T5521" s="1">
        <f>IF(C5521&lt;C5520,0,IF(T5520=1,1,IF(S5521="YES",1,0)))</f>
        <v>0</v>
      </c>
      <c r="U5521" s="1" t="str">
        <f>IF(AND(T5520=0,T5521=1),"YES","NO")</f>
        <v>NO</v>
      </c>
    </row>
    <row r="5522" spans="1:21" x14ac:dyDescent="0.3">
      <c r="A5522" s="1">
        <v>5522</v>
      </c>
      <c r="B5522" s="1">
        <v>341</v>
      </c>
      <c r="C5522" s="1">
        <v>5000</v>
      </c>
      <c r="D5522" s="1">
        <v>5.7</v>
      </c>
      <c r="E5522" s="1">
        <v>3</v>
      </c>
      <c r="F5522" s="1">
        <v>2</v>
      </c>
      <c r="G5522" s="1" t="s">
        <v>23</v>
      </c>
      <c r="H5522" s="1">
        <v>0.09</v>
      </c>
      <c r="I5522" s="1">
        <v>0.01</v>
      </c>
      <c r="J5522" s="1">
        <v>0.03</v>
      </c>
      <c r="K5522" s="1">
        <v>0.04</v>
      </c>
      <c r="L5522" s="1">
        <v>0.11</v>
      </c>
      <c r="M5522" s="3">
        <f>PI()*(D5522*0.0254)^2/4</f>
        <v>1.64629259958777E-2</v>
      </c>
      <c r="N5522" s="1">
        <f>ROUND(H5522*4.45,0)</f>
        <v>0</v>
      </c>
      <c r="O5522" s="1">
        <f>I5522*745.7</f>
        <v>7.4570000000000007</v>
      </c>
      <c r="P5522" s="5">
        <f>ROUND(N5522^(3/2)/O5522/SQRT(2*1.28*M5522)*100,0)</f>
        <v>0</v>
      </c>
      <c r="Q5522" s="4">
        <f>E5522/D5522</f>
        <v>0.52631578947368418</v>
      </c>
      <c r="R5522" s="1">
        <f>ROUND(L5522^(3/2)/K5522*100*SQRT(2/PI()),0)</f>
        <v>73</v>
      </c>
      <c r="S5522" s="1" t="str">
        <f>IF(AND(R5522&gt;=R5521,R5522&gt;R5523),"YES","NO")</f>
        <v>NO</v>
      </c>
      <c r="T5522" s="1">
        <f>IF(C5522&lt;C5521,0,IF(T5521=1,1,IF(S5522="YES",1,0)))</f>
        <v>0</v>
      </c>
      <c r="U5522" s="1" t="str">
        <f>IF(AND(T5521=0,T5522=1),"YES","NO")</f>
        <v>NO</v>
      </c>
    </row>
    <row r="5523" spans="1:21" x14ac:dyDescent="0.3">
      <c r="A5523" s="1">
        <v>5523</v>
      </c>
      <c r="B5523" s="1">
        <v>341</v>
      </c>
      <c r="C5523" s="1">
        <v>6000</v>
      </c>
      <c r="D5523" s="1">
        <v>5.7</v>
      </c>
      <c r="E5523" s="1">
        <v>3</v>
      </c>
      <c r="F5523" s="1">
        <v>2</v>
      </c>
      <c r="G5523" s="1" t="s">
        <v>23</v>
      </c>
      <c r="H5523" s="1">
        <v>0.13</v>
      </c>
      <c r="I5523" s="1">
        <v>0.01</v>
      </c>
      <c r="J5523" s="1">
        <v>0.05</v>
      </c>
      <c r="K5523" s="1">
        <v>0.04</v>
      </c>
      <c r="L5523" s="1">
        <v>0.11</v>
      </c>
      <c r="M5523" s="3">
        <f>PI()*(D5523*0.0254)^2/4</f>
        <v>1.64629259958777E-2</v>
      </c>
      <c r="N5523" s="1">
        <f>ROUND(H5523*4.45,0)</f>
        <v>1</v>
      </c>
      <c r="O5523" s="1">
        <f>I5523*745.7</f>
        <v>7.4570000000000007</v>
      </c>
      <c r="P5523" s="5">
        <f>ROUND(N5523^(3/2)/O5523/SQRT(2*1.28*M5523)*100,0)</f>
        <v>65</v>
      </c>
      <c r="Q5523" s="4">
        <f>E5523/D5523</f>
        <v>0.52631578947368418</v>
      </c>
      <c r="R5523" s="1">
        <f>ROUND(L5523^(3/2)/K5523*100*SQRT(2/PI()),0)</f>
        <v>73</v>
      </c>
      <c r="S5523" s="1" t="str">
        <f>IF(AND(R5523&gt;=R5522,R5523&gt;R5524),"YES","NO")</f>
        <v>NO</v>
      </c>
      <c r="T5523" s="1">
        <f>IF(C5523&lt;C5522,0,IF(T5522=1,1,IF(S5523="YES",1,0)))</f>
        <v>0</v>
      </c>
      <c r="U5523" s="1" t="str">
        <f>IF(AND(T5522=0,T5523=1),"YES","NO")</f>
        <v>NO</v>
      </c>
    </row>
    <row r="5524" spans="1:21" x14ac:dyDescent="0.3">
      <c r="A5524" s="1">
        <v>5524</v>
      </c>
      <c r="B5524" s="1">
        <v>341</v>
      </c>
      <c r="C5524" s="1">
        <v>7000</v>
      </c>
      <c r="D5524" s="1">
        <v>5.7</v>
      </c>
      <c r="E5524" s="1">
        <v>3</v>
      </c>
      <c r="F5524" s="1">
        <v>2</v>
      </c>
      <c r="G5524" s="1" t="s">
        <v>23</v>
      </c>
      <c r="H5524" s="1">
        <v>0.18</v>
      </c>
      <c r="I5524" s="1">
        <v>0.01</v>
      </c>
      <c r="J5524" s="1">
        <v>7.0000000000000007E-2</v>
      </c>
      <c r="K5524" s="1">
        <v>0.04</v>
      </c>
      <c r="L5524" s="1">
        <v>0.11</v>
      </c>
      <c r="M5524" s="3">
        <f>PI()*(D5524*0.0254)^2/4</f>
        <v>1.64629259958777E-2</v>
      </c>
      <c r="N5524" s="1">
        <f>ROUND(H5524*4.45,0)</f>
        <v>1</v>
      </c>
      <c r="O5524" s="1">
        <f>I5524*745.7</f>
        <v>7.4570000000000007</v>
      </c>
      <c r="P5524" s="5">
        <f>ROUND(N5524^(3/2)/O5524/SQRT(2*1.28*M5524)*100,0)</f>
        <v>65</v>
      </c>
      <c r="Q5524" s="4">
        <f>E5524/D5524</f>
        <v>0.52631578947368418</v>
      </c>
      <c r="R5524" s="1">
        <f>ROUND(L5524^(3/2)/K5524*100*SQRT(2/PI()),0)</f>
        <v>73</v>
      </c>
      <c r="S5524" s="1" t="str">
        <f>IF(AND(R5524&gt;=R5523,R5524&gt;R5525),"YES","NO")</f>
        <v>NO</v>
      </c>
      <c r="T5524" s="1">
        <f>IF(C5524&lt;C5523,0,IF(T5523=1,1,IF(S5524="YES",1,0)))</f>
        <v>0</v>
      </c>
      <c r="U5524" s="1" t="str">
        <f>IF(AND(T5523=0,T5524=1),"YES","NO")</f>
        <v>NO</v>
      </c>
    </row>
    <row r="5525" spans="1:21" x14ac:dyDescent="0.3">
      <c r="A5525" s="1">
        <v>5525</v>
      </c>
      <c r="B5525" s="1">
        <v>341</v>
      </c>
      <c r="C5525" s="1">
        <v>8000</v>
      </c>
      <c r="D5525" s="1">
        <v>5.7</v>
      </c>
      <c r="E5525" s="1">
        <v>3</v>
      </c>
      <c r="F5525" s="1">
        <v>2</v>
      </c>
      <c r="G5525" s="1" t="s">
        <v>23</v>
      </c>
      <c r="H5525" s="1">
        <v>0.23</v>
      </c>
      <c r="I5525" s="1">
        <v>0.01</v>
      </c>
      <c r="J5525" s="1">
        <v>0.09</v>
      </c>
      <c r="K5525" s="1">
        <v>0.04</v>
      </c>
      <c r="L5525" s="1">
        <v>0.11</v>
      </c>
      <c r="M5525" s="3">
        <f>PI()*(D5525*0.0254)^2/4</f>
        <v>1.64629259958777E-2</v>
      </c>
      <c r="N5525" s="1">
        <f>ROUND(H5525*4.45,0)</f>
        <v>1</v>
      </c>
      <c r="O5525" s="1">
        <f>I5525*745.7</f>
        <v>7.4570000000000007</v>
      </c>
      <c r="P5525" s="5">
        <f>ROUND(N5525^(3/2)/O5525/SQRT(2*1.28*M5525)*100,0)</f>
        <v>65</v>
      </c>
      <c r="Q5525" s="4">
        <f>E5525/D5525</f>
        <v>0.52631578947368418</v>
      </c>
      <c r="R5525" s="1">
        <f>ROUND(L5525^(3/2)/K5525*100*SQRT(2/PI()),0)</f>
        <v>73</v>
      </c>
      <c r="S5525" s="1" t="str">
        <f>IF(AND(R5525&gt;=R5524,R5525&gt;R5526),"YES","NO")</f>
        <v>NO</v>
      </c>
      <c r="T5525" s="1">
        <f>IF(C5525&lt;C5524,0,IF(T5524=1,1,IF(S5525="YES",1,0)))</f>
        <v>0</v>
      </c>
      <c r="U5525" s="1" t="str">
        <f>IF(AND(T5524=0,T5525=1),"YES","NO")</f>
        <v>NO</v>
      </c>
    </row>
    <row r="5526" spans="1:21" x14ac:dyDescent="0.3">
      <c r="A5526" s="1">
        <v>5526</v>
      </c>
      <c r="B5526" s="1">
        <v>341</v>
      </c>
      <c r="C5526" s="1">
        <v>9000</v>
      </c>
      <c r="D5526" s="1">
        <v>5.7</v>
      </c>
      <c r="E5526" s="1">
        <v>3</v>
      </c>
      <c r="F5526" s="1">
        <v>2</v>
      </c>
      <c r="G5526" s="1" t="s">
        <v>23</v>
      </c>
      <c r="H5526" s="1">
        <v>0.28999999999999998</v>
      </c>
      <c r="I5526" s="1">
        <v>0.02</v>
      </c>
      <c r="J5526" s="1">
        <v>0.11</v>
      </c>
      <c r="K5526" s="1">
        <v>0.04</v>
      </c>
      <c r="L5526" s="1">
        <v>0.11</v>
      </c>
      <c r="M5526" s="3">
        <f>PI()*(D5526*0.0254)^2/4</f>
        <v>1.64629259958777E-2</v>
      </c>
      <c r="N5526" s="1">
        <f>ROUND(H5526*4.45,0)</f>
        <v>1</v>
      </c>
      <c r="O5526" s="1">
        <f>I5526*745.7</f>
        <v>14.914000000000001</v>
      </c>
      <c r="P5526" s="5">
        <f>ROUND(N5526^(3/2)/O5526/SQRT(2*1.28*M5526)*100,0)</f>
        <v>33</v>
      </c>
      <c r="Q5526" s="4">
        <f>E5526/D5526</f>
        <v>0.52631578947368418</v>
      </c>
      <c r="R5526" s="1">
        <f>ROUND(L5526^(3/2)/K5526*100*SQRT(2/PI()),0)</f>
        <v>73</v>
      </c>
      <c r="S5526" s="1" t="str">
        <f>IF(AND(R5526&gt;=R5525,R5526&gt;R5527),"YES","NO")</f>
        <v>NO</v>
      </c>
      <c r="T5526" s="1">
        <f>IF(C5526&lt;C5525,0,IF(T5525=1,1,IF(S5526="YES",1,0)))</f>
        <v>0</v>
      </c>
      <c r="U5526" s="1" t="str">
        <f>IF(AND(T5525=0,T5526=1),"YES","NO")</f>
        <v>NO</v>
      </c>
    </row>
    <row r="5527" spans="1:21" x14ac:dyDescent="0.3">
      <c r="A5527" s="1">
        <v>5527</v>
      </c>
      <c r="B5527" s="1">
        <v>341</v>
      </c>
      <c r="C5527" s="1">
        <v>10000</v>
      </c>
      <c r="D5527" s="1">
        <v>5.7</v>
      </c>
      <c r="E5527" s="1">
        <v>3</v>
      </c>
      <c r="F5527" s="1">
        <v>2</v>
      </c>
      <c r="G5527" s="1" t="s">
        <v>23</v>
      </c>
      <c r="H5527" s="1">
        <v>0.36</v>
      </c>
      <c r="I5527" s="1">
        <v>0.02</v>
      </c>
      <c r="J5527" s="1">
        <v>0.14000000000000001</v>
      </c>
      <c r="K5527" s="1">
        <v>0.04</v>
      </c>
      <c r="L5527" s="1">
        <v>0.11</v>
      </c>
      <c r="M5527" s="3">
        <f>PI()*(D5527*0.0254)^2/4</f>
        <v>1.64629259958777E-2</v>
      </c>
      <c r="N5527" s="1">
        <f>ROUND(H5527*4.45,0)</f>
        <v>2</v>
      </c>
      <c r="O5527" s="1">
        <f>I5527*745.7</f>
        <v>14.914000000000001</v>
      </c>
      <c r="P5527" s="5">
        <f>ROUND(N5527^(3/2)/O5527/SQRT(2*1.28*M5527)*100,0)</f>
        <v>92</v>
      </c>
      <c r="Q5527" s="4">
        <f>E5527/D5527</f>
        <v>0.52631578947368418</v>
      </c>
      <c r="R5527" s="1">
        <f>ROUND(L5527^(3/2)/K5527*100*SQRT(2/PI()),0)</f>
        <v>73</v>
      </c>
      <c r="S5527" s="1" t="str">
        <f>IF(AND(R5527&gt;=R5526,R5527&gt;R5528),"YES","NO")</f>
        <v>NO</v>
      </c>
      <c r="T5527" s="1">
        <f>IF(C5527&lt;C5526,0,IF(T5526=1,1,IF(S5527="YES",1,0)))</f>
        <v>0</v>
      </c>
      <c r="U5527" s="1" t="str">
        <f>IF(AND(T5526=0,T5527=1),"YES","NO")</f>
        <v>NO</v>
      </c>
    </row>
    <row r="5528" spans="1:21" x14ac:dyDescent="0.3">
      <c r="A5528" s="1">
        <v>5528</v>
      </c>
      <c r="B5528" s="1">
        <v>341</v>
      </c>
      <c r="C5528" s="1">
        <v>11000</v>
      </c>
      <c r="D5528" s="1">
        <v>5.7</v>
      </c>
      <c r="E5528" s="1">
        <v>3</v>
      </c>
      <c r="F5528" s="1">
        <v>2</v>
      </c>
      <c r="G5528" s="1" t="s">
        <v>23</v>
      </c>
      <c r="H5528" s="1">
        <v>0.44</v>
      </c>
      <c r="I5528" s="1">
        <v>0.03</v>
      </c>
      <c r="J5528" s="1">
        <v>0.16</v>
      </c>
      <c r="K5528" s="1">
        <v>0.04</v>
      </c>
      <c r="L5528" s="1">
        <v>0.11</v>
      </c>
      <c r="M5528" s="3">
        <f>PI()*(D5528*0.0254)^2/4</f>
        <v>1.64629259958777E-2</v>
      </c>
      <c r="N5528" s="1">
        <f>ROUND(H5528*4.45,0)</f>
        <v>2</v>
      </c>
      <c r="O5528" s="1">
        <f>I5528*745.7</f>
        <v>22.371000000000002</v>
      </c>
      <c r="P5528" s="5">
        <f>ROUND(N5528^(3/2)/O5528/SQRT(2*1.28*M5528)*100,0)</f>
        <v>62</v>
      </c>
      <c r="Q5528" s="4">
        <f>E5528/D5528</f>
        <v>0.52631578947368418</v>
      </c>
      <c r="R5528" s="1">
        <f>ROUND(L5528^(3/2)/K5528*100*SQRT(2/PI()),0)</f>
        <v>73</v>
      </c>
      <c r="S5528" s="1" t="str">
        <f>IF(AND(R5528&gt;=R5527,R5528&gt;R5529),"YES","NO")</f>
        <v>NO</v>
      </c>
      <c r="T5528" s="1">
        <f>IF(C5528&lt;C5527,0,IF(T5527=1,1,IF(S5528="YES",1,0)))</f>
        <v>0</v>
      </c>
      <c r="U5528" s="1" t="str">
        <f>IF(AND(T5527=0,T5528=1),"YES","NO")</f>
        <v>NO</v>
      </c>
    </row>
    <row r="5529" spans="1:21" x14ac:dyDescent="0.3">
      <c r="A5529" s="1">
        <v>5529</v>
      </c>
      <c r="B5529" s="1">
        <v>341</v>
      </c>
      <c r="C5529" s="1">
        <v>12000</v>
      </c>
      <c r="D5529" s="1">
        <v>5.7</v>
      </c>
      <c r="E5529" s="1">
        <v>3</v>
      </c>
      <c r="F5529" s="1">
        <v>2</v>
      </c>
      <c r="G5529" s="1" t="s">
        <v>23</v>
      </c>
      <c r="H5529" s="1">
        <v>0.53</v>
      </c>
      <c r="I5529" s="1">
        <v>0.04</v>
      </c>
      <c r="J5529" s="1">
        <v>0.2</v>
      </c>
      <c r="K5529" s="1">
        <v>0.04</v>
      </c>
      <c r="L5529" s="1">
        <v>0.11</v>
      </c>
      <c r="M5529" s="3">
        <f>PI()*(D5529*0.0254)^2/4</f>
        <v>1.64629259958777E-2</v>
      </c>
      <c r="N5529" s="1">
        <f>ROUND(H5529*4.45,0)</f>
        <v>2</v>
      </c>
      <c r="O5529" s="1">
        <f>I5529*745.7</f>
        <v>29.828000000000003</v>
      </c>
      <c r="P5529" s="5">
        <f>ROUND(N5529^(3/2)/O5529/SQRT(2*1.28*M5529)*100,0)</f>
        <v>46</v>
      </c>
      <c r="Q5529" s="4">
        <f>E5529/D5529</f>
        <v>0.52631578947368418</v>
      </c>
      <c r="R5529" s="1">
        <f>ROUND(L5529^(3/2)/K5529*100*SQRT(2/PI()),0)</f>
        <v>73</v>
      </c>
      <c r="S5529" s="1" t="str">
        <f>IF(AND(R5529&gt;=R5528,R5529&gt;R5530),"YES","NO")</f>
        <v>NO</v>
      </c>
      <c r="T5529" s="1">
        <f>IF(C5529&lt;C5528,0,IF(T5528=1,1,IF(S5529="YES",1,0)))</f>
        <v>0</v>
      </c>
      <c r="U5529" s="1" t="str">
        <f>IF(AND(T5528=0,T5529=1),"YES","NO")</f>
        <v>NO</v>
      </c>
    </row>
    <row r="5530" spans="1:21" x14ac:dyDescent="0.3">
      <c r="A5530" s="1">
        <v>5530</v>
      </c>
      <c r="B5530" s="1">
        <v>341</v>
      </c>
      <c r="C5530" s="1">
        <v>13000</v>
      </c>
      <c r="D5530" s="1">
        <v>5.7</v>
      </c>
      <c r="E5530" s="1">
        <v>3</v>
      </c>
      <c r="F5530" s="1">
        <v>2</v>
      </c>
      <c r="G5530" s="1" t="s">
        <v>23</v>
      </c>
      <c r="H5530" s="1">
        <v>0.62</v>
      </c>
      <c r="I5530" s="1">
        <v>0.05</v>
      </c>
      <c r="J5530" s="1">
        <v>0.23</v>
      </c>
      <c r="K5530" s="1">
        <v>0.04</v>
      </c>
      <c r="L5530" s="1">
        <v>0.11</v>
      </c>
      <c r="M5530" s="3">
        <f>PI()*(D5530*0.0254)^2/4</f>
        <v>1.64629259958777E-2</v>
      </c>
      <c r="N5530" s="1">
        <f>ROUND(H5530*4.45,0)</f>
        <v>3</v>
      </c>
      <c r="O5530" s="1">
        <f>I5530*745.7</f>
        <v>37.285000000000004</v>
      </c>
      <c r="P5530" s="5">
        <f>ROUND(N5530^(3/2)/O5530/SQRT(2*1.28*M5530)*100,0)</f>
        <v>68</v>
      </c>
      <c r="Q5530" s="4">
        <f>E5530/D5530</f>
        <v>0.52631578947368418</v>
      </c>
      <c r="R5530" s="1">
        <f>ROUND(L5530^(3/2)/K5530*100*SQRT(2/PI()),0)</f>
        <v>73</v>
      </c>
      <c r="S5530" s="1" t="str">
        <f>IF(AND(R5530&gt;=R5529,R5530&gt;R5531),"YES","NO")</f>
        <v>YES</v>
      </c>
      <c r="T5530" s="1">
        <f>IF(C5530&lt;C5529,0,IF(T5529=1,1,IF(S5530="YES",1,0)))</f>
        <v>1</v>
      </c>
      <c r="U5530" s="1" t="str">
        <f>IF(AND(T5529=0,T5530=1),"YES","NO")</f>
        <v>YES</v>
      </c>
    </row>
    <row r="5531" spans="1:21" x14ac:dyDescent="0.3">
      <c r="A5531" s="1">
        <v>5531</v>
      </c>
      <c r="B5531" s="1">
        <v>341</v>
      </c>
      <c r="C5531" s="1">
        <v>13999</v>
      </c>
      <c r="D5531" s="1">
        <v>5.7</v>
      </c>
      <c r="E5531" s="1">
        <v>3</v>
      </c>
      <c r="F5531" s="1">
        <v>2</v>
      </c>
      <c r="G5531" s="1" t="s">
        <v>23</v>
      </c>
      <c r="H5531" s="1">
        <v>0.72</v>
      </c>
      <c r="I5531" s="1">
        <v>0.06</v>
      </c>
      <c r="J5531" s="1">
        <v>0.27</v>
      </c>
      <c r="K5531" s="1">
        <v>0.05</v>
      </c>
      <c r="L5531" s="1">
        <v>0.11</v>
      </c>
      <c r="M5531" s="3">
        <f>PI()*(D5531*0.0254)^2/4</f>
        <v>1.64629259958777E-2</v>
      </c>
      <c r="N5531" s="1">
        <f>ROUND(H5531*4.45,0)</f>
        <v>3</v>
      </c>
      <c r="O5531" s="1">
        <f>I5531*745.7</f>
        <v>44.742000000000004</v>
      </c>
      <c r="P5531" s="5">
        <f>ROUND(N5531^(3/2)/O5531/SQRT(2*1.28*M5531)*100,0)</f>
        <v>57</v>
      </c>
      <c r="Q5531" s="4">
        <f>E5531/D5531</f>
        <v>0.52631578947368418</v>
      </c>
      <c r="R5531" s="1">
        <f>ROUND(L5531^(3/2)/K5531*100*SQRT(2/PI()),0)</f>
        <v>58</v>
      </c>
      <c r="S5531" s="1" t="str">
        <f>IF(AND(R5531&gt;=R5530,R5531&gt;R5532),"YES","NO")</f>
        <v>NO</v>
      </c>
      <c r="T5531" s="1">
        <f>IF(C5531&lt;C5530,0,IF(T5530=1,1,IF(S5531="YES",1,0)))</f>
        <v>1</v>
      </c>
      <c r="U5531" s="1" t="str">
        <f>IF(AND(T5530=0,T5531=1),"YES","NO")</f>
        <v>NO</v>
      </c>
    </row>
    <row r="5532" spans="1:21" x14ac:dyDescent="0.3">
      <c r="A5532" s="1">
        <v>5532</v>
      </c>
      <c r="B5532" s="1">
        <v>341</v>
      </c>
      <c r="C5532" s="1">
        <v>15000</v>
      </c>
      <c r="D5532" s="1">
        <v>5.7</v>
      </c>
      <c r="E5532" s="1">
        <v>3</v>
      </c>
      <c r="F5532" s="1">
        <v>2</v>
      </c>
      <c r="G5532" s="1" t="s">
        <v>23</v>
      </c>
      <c r="H5532" s="1">
        <v>0.83</v>
      </c>
      <c r="I5532" s="1">
        <v>7.0000000000000007E-2</v>
      </c>
      <c r="J5532" s="1">
        <v>0.31</v>
      </c>
      <c r="K5532" s="1">
        <v>0.05</v>
      </c>
      <c r="L5532" s="1">
        <v>0.11</v>
      </c>
      <c r="M5532" s="3">
        <f>PI()*(D5532*0.0254)^2/4</f>
        <v>1.64629259958777E-2</v>
      </c>
      <c r="N5532" s="1">
        <f>ROUND(H5532*4.45,0)</f>
        <v>4</v>
      </c>
      <c r="O5532" s="1">
        <f>I5532*745.7</f>
        <v>52.199000000000005</v>
      </c>
      <c r="P5532" s="5">
        <f>ROUND(N5532^(3/2)/O5532/SQRT(2*1.28*M5532)*100,0)</f>
        <v>75</v>
      </c>
      <c r="Q5532" s="4">
        <f>E5532/D5532</f>
        <v>0.52631578947368418</v>
      </c>
      <c r="R5532" s="1">
        <f>ROUND(L5532^(3/2)/K5532*100*SQRT(2/PI()),0)</f>
        <v>58</v>
      </c>
      <c r="S5532" s="1" t="str">
        <f>IF(AND(R5532&gt;=R5531,R5532&gt;R5533),"YES","NO")</f>
        <v>NO</v>
      </c>
      <c r="T5532" s="1">
        <f>IF(C5532&lt;C5531,0,IF(T5531=1,1,IF(S5532="YES",1,0)))</f>
        <v>1</v>
      </c>
      <c r="U5532" s="1" t="str">
        <f>IF(AND(T5531=0,T5532=1),"YES","NO")</f>
        <v>NO</v>
      </c>
    </row>
    <row r="5533" spans="1:21" x14ac:dyDescent="0.3">
      <c r="A5533" s="1">
        <v>5533</v>
      </c>
      <c r="B5533" s="1">
        <v>341</v>
      </c>
      <c r="C5533" s="1">
        <v>16000</v>
      </c>
      <c r="D5533" s="1">
        <v>5.7</v>
      </c>
      <c r="E5533" s="1">
        <v>3</v>
      </c>
      <c r="F5533" s="1">
        <v>2</v>
      </c>
      <c r="G5533" s="1" t="s">
        <v>23</v>
      </c>
      <c r="H5533" s="1">
        <v>0.94</v>
      </c>
      <c r="I5533" s="1">
        <v>0.09</v>
      </c>
      <c r="J5533" s="1">
        <v>0.35</v>
      </c>
      <c r="K5533" s="1">
        <v>0.05</v>
      </c>
      <c r="L5533" s="1">
        <v>0.11</v>
      </c>
      <c r="M5533" s="3">
        <f>PI()*(D5533*0.0254)^2/4</f>
        <v>1.64629259958777E-2</v>
      </c>
      <c r="N5533" s="1">
        <f>ROUND(H5533*4.45,0)</f>
        <v>4</v>
      </c>
      <c r="O5533" s="1">
        <f>I5533*745.7</f>
        <v>67.113</v>
      </c>
      <c r="P5533" s="5">
        <f>ROUND(N5533^(3/2)/O5533/SQRT(2*1.28*M5533)*100,0)</f>
        <v>58</v>
      </c>
      <c r="Q5533" s="4">
        <f>E5533/D5533</f>
        <v>0.52631578947368418</v>
      </c>
      <c r="R5533" s="1">
        <f>ROUND(L5533^(3/2)/K5533*100*SQRT(2/PI()),0)</f>
        <v>58</v>
      </c>
      <c r="S5533" s="1" t="str">
        <f>IF(AND(R5533&gt;=R5532,R5533&gt;R5534),"YES","NO")</f>
        <v>NO</v>
      </c>
      <c r="T5533" s="1">
        <f>IF(C5533&lt;C5532,0,IF(T5532=1,1,IF(S5533="YES",1,0)))</f>
        <v>1</v>
      </c>
      <c r="U5533" s="1" t="str">
        <f>IF(AND(T5532=0,T5533=1),"YES","NO")</f>
        <v>NO</v>
      </c>
    </row>
    <row r="5534" spans="1:21" x14ac:dyDescent="0.3">
      <c r="A5534" s="1">
        <v>5534</v>
      </c>
      <c r="B5534" s="1">
        <v>341</v>
      </c>
      <c r="C5534" s="1">
        <v>17000</v>
      </c>
      <c r="D5534" s="1">
        <v>5.7</v>
      </c>
      <c r="E5534" s="1">
        <v>3</v>
      </c>
      <c r="F5534" s="1">
        <v>2</v>
      </c>
      <c r="G5534" s="1" t="s">
        <v>23</v>
      </c>
      <c r="H5534" s="1">
        <v>1.07</v>
      </c>
      <c r="I5534" s="1">
        <v>0.11</v>
      </c>
      <c r="J5534" s="1">
        <v>0.4</v>
      </c>
      <c r="K5534" s="1">
        <v>0.04</v>
      </c>
      <c r="L5534" s="1">
        <v>0.11</v>
      </c>
      <c r="M5534" s="3">
        <f>PI()*(D5534*0.0254)^2/4</f>
        <v>1.64629259958777E-2</v>
      </c>
      <c r="N5534" s="1">
        <f>ROUND(H5534*4.45,0)</f>
        <v>5</v>
      </c>
      <c r="O5534" s="1">
        <f>I5534*745.7</f>
        <v>82.027000000000001</v>
      </c>
      <c r="P5534" s="5">
        <f>ROUND(N5534^(3/2)/O5534/SQRT(2*1.28*M5534)*100,0)</f>
        <v>66</v>
      </c>
      <c r="Q5534" s="4">
        <f>E5534/D5534</f>
        <v>0.52631578947368418</v>
      </c>
      <c r="R5534" s="1">
        <f>ROUND(L5534^(3/2)/K5534*100*SQRT(2/PI()),0)</f>
        <v>73</v>
      </c>
      <c r="S5534" s="1" t="str">
        <f>IF(AND(R5534&gt;=R5533,R5534&gt;R5535),"YES","NO")</f>
        <v>NO</v>
      </c>
      <c r="T5534" s="1">
        <f>IF(C5534&lt;C5533,0,IF(T5533=1,1,IF(S5534="YES",1,0)))</f>
        <v>1</v>
      </c>
      <c r="U5534" s="1" t="str">
        <f>IF(AND(T5533=0,T5534=1),"YES","NO")</f>
        <v>NO</v>
      </c>
    </row>
    <row r="5535" spans="1:21" x14ac:dyDescent="0.3">
      <c r="A5535" s="1">
        <v>5535</v>
      </c>
      <c r="B5535" s="1">
        <v>341</v>
      </c>
      <c r="C5535" s="1">
        <v>18000</v>
      </c>
      <c r="D5535" s="1">
        <v>5.7</v>
      </c>
      <c r="E5535" s="1">
        <v>3</v>
      </c>
      <c r="F5535" s="1">
        <v>2</v>
      </c>
      <c r="G5535" s="1" t="s">
        <v>23</v>
      </c>
      <c r="H5535" s="1">
        <v>1.2</v>
      </c>
      <c r="I5535" s="1">
        <v>0.13</v>
      </c>
      <c r="J5535" s="1">
        <v>0.44</v>
      </c>
      <c r="K5535" s="1">
        <v>0.04</v>
      </c>
      <c r="L5535" s="1">
        <v>0.11</v>
      </c>
      <c r="M5535" s="3">
        <f>PI()*(D5535*0.0254)^2/4</f>
        <v>1.64629259958777E-2</v>
      </c>
      <c r="N5535" s="1">
        <f>ROUND(H5535*4.45,0)</f>
        <v>5</v>
      </c>
      <c r="O5535" s="1">
        <f>I5535*745.7</f>
        <v>96.941000000000003</v>
      </c>
      <c r="P5535" s="5">
        <f>ROUND(N5535^(3/2)/O5535/SQRT(2*1.28*M5535)*100,0)</f>
        <v>56</v>
      </c>
      <c r="Q5535" s="4">
        <f>E5535/D5535</f>
        <v>0.52631578947368418</v>
      </c>
      <c r="R5535" s="1">
        <f>ROUND(L5535^(3/2)/K5535*100*SQRT(2/PI()),0)</f>
        <v>73</v>
      </c>
      <c r="S5535" s="1" t="str">
        <f>IF(AND(R5535&gt;=R5534,R5535&gt;R5536),"YES","NO")</f>
        <v>NO</v>
      </c>
      <c r="T5535" s="1">
        <f>IF(C5535&lt;C5534,0,IF(T5534=1,1,IF(S5535="YES",1,0)))</f>
        <v>1</v>
      </c>
      <c r="U5535" s="1" t="str">
        <f>IF(AND(T5534=0,T5535=1),"YES","NO")</f>
        <v>NO</v>
      </c>
    </row>
    <row r="5536" spans="1:21" x14ac:dyDescent="0.3">
      <c r="A5536" s="1">
        <v>5536</v>
      </c>
      <c r="B5536" s="1">
        <v>341</v>
      </c>
      <c r="C5536" s="1">
        <v>19000</v>
      </c>
      <c r="D5536" s="1">
        <v>5.7</v>
      </c>
      <c r="E5536" s="1">
        <v>3</v>
      </c>
      <c r="F5536" s="1">
        <v>2</v>
      </c>
      <c r="G5536" s="1" t="s">
        <v>23</v>
      </c>
      <c r="H5536" s="1">
        <v>1.34</v>
      </c>
      <c r="I5536" s="1">
        <v>0.15</v>
      </c>
      <c r="J5536" s="1">
        <v>0.49</v>
      </c>
      <c r="K5536" s="1">
        <v>0.04</v>
      </c>
      <c r="L5536" s="1">
        <v>0.11</v>
      </c>
      <c r="M5536" s="3">
        <f>PI()*(D5536*0.0254)^2/4</f>
        <v>1.64629259958777E-2</v>
      </c>
      <c r="N5536" s="1">
        <f>ROUND(H5536*4.45,0)</f>
        <v>6</v>
      </c>
      <c r="O5536" s="1">
        <f>I5536*745.7</f>
        <v>111.855</v>
      </c>
      <c r="P5536" s="5">
        <f>ROUND(N5536^(3/2)/O5536/SQRT(2*1.28*M5536)*100,0)</f>
        <v>64</v>
      </c>
      <c r="Q5536" s="4">
        <f>E5536/D5536</f>
        <v>0.52631578947368418</v>
      </c>
      <c r="R5536" s="1">
        <f>ROUND(L5536^(3/2)/K5536*100*SQRT(2/PI()),0)</f>
        <v>73</v>
      </c>
      <c r="S5536" s="1" t="str">
        <f>IF(AND(R5536&gt;=R5535,R5536&gt;R5537),"YES","NO")</f>
        <v>NO</v>
      </c>
      <c r="T5536" s="1">
        <f>IF(C5536&lt;C5535,0,IF(T5535=1,1,IF(S5536="YES",1,0)))</f>
        <v>1</v>
      </c>
      <c r="U5536" s="1" t="str">
        <f>IF(AND(T5535=0,T5536=1),"YES","NO")</f>
        <v>NO</v>
      </c>
    </row>
    <row r="5537" spans="1:21" x14ac:dyDescent="0.3">
      <c r="A5537" s="1">
        <v>5537</v>
      </c>
      <c r="B5537" s="1">
        <v>341</v>
      </c>
      <c r="C5537" s="1">
        <v>20000</v>
      </c>
      <c r="D5537" s="1">
        <v>5.7</v>
      </c>
      <c r="E5537" s="1">
        <v>3</v>
      </c>
      <c r="F5537" s="1">
        <v>2</v>
      </c>
      <c r="G5537" s="1" t="s">
        <v>23</v>
      </c>
      <c r="H5537" s="1">
        <v>1.49</v>
      </c>
      <c r="I5537" s="1">
        <v>0.17</v>
      </c>
      <c r="J5537" s="1">
        <v>0.54</v>
      </c>
      <c r="K5537" s="1">
        <v>0.04</v>
      </c>
      <c r="L5537" s="1">
        <v>0.11</v>
      </c>
      <c r="M5537" s="3">
        <f>PI()*(D5537*0.0254)^2/4</f>
        <v>1.64629259958777E-2</v>
      </c>
      <c r="N5537" s="1">
        <f>ROUND(H5537*4.45,0)</f>
        <v>7</v>
      </c>
      <c r="O5537" s="1">
        <f>I5537*745.7</f>
        <v>126.76900000000002</v>
      </c>
      <c r="P5537" s="5">
        <f>ROUND(N5537^(3/2)/O5537/SQRT(2*1.28*M5537)*100,0)</f>
        <v>71</v>
      </c>
      <c r="Q5537" s="4">
        <f>E5537/D5537</f>
        <v>0.52631578947368418</v>
      </c>
      <c r="R5537" s="1">
        <f>ROUND(L5537^(3/2)/K5537*100*SQRT(2/PI()),0)</f>
        <v>73</v>
      </c>
      <c r="S5537" s="1" t="str">
        <f>IF(AND(R5537&gt;=R5536,R5537&gt;R5538),"YES","NO")</f>
        <v>NO</v>
      </c>
      <c r="T5537" s="1">
        <f>IF(C5537&lt;C5536,0,IF(T5536=1,1,IF(S5537="YES",1,0)))</f>
        <v>1</v>
      </c>
      <c r="U5537" s="1" t="str">
        <f>IF(AND(T5536=0,T5537=1),"YES","NO")</f>
        <v>NO</v>
      </c>
    </row>
    <row r="5538" spans="1:21" x14ac:dyDescent="0.3">
      <c r="A5538" s="1">
        <v>5538</v>
      </c>
      <c r="B5538" s="1">
        <v>341</v>
      </c>
      <c r="C5538" s="1">
        <v>21000</v>
      </c>
      <c r="D5538" s="1">
        <v>5.7</v>
      </c>
      <c r="E5538" s="1">
        <v>3</v>
      </c>
      <c r="F5538" s="1">
        <v>2</v>
      </c>
      <c r="G5538" s="1" t="s">
        <v>23</v>
      </c>
      <c r="H5538" s="1">
        <v>1.64</v>
      </c>
      <c r="I5538" s="1">
        <v>0.2</v>
      </c>
      <c r="J5538" s="1">
        <v>0.6</v>
      </c>
      <c r="K5538" s="1">
        <v>0.04</v>
      </c>
      <c r="L5538" s="1">
        <v>0.11</v>
      </c>
      <c r="M5538" s="3">
        <f>PI()*(D5538*0.0254)^2/4</f>
        <v>1.64629259958777E-2</v>
      </c>
      <c r="N5538" s="1">
        <f>ROUND(H5538*4.45,0)</f>
        <v>7</v>
      </c>
      <c r="O5538" s="1">
        <f>I5538*745.7</f>
        <v>149.14000000000001</v>
      </c>
      <c r="P5538" s="5">
        <f>ROUND(N5538^(3/2)/O5538/SQRT(2*1.28*M5538)*100,0)</f>
        <v>60</v>
      </c>
      <c r="Q5538" s="4">
        <f>E5538/D5538</f>
        <v>0.52631578947368418</v>
      </c>
      <c r="R5538" s="1">
        <f>ROUND(L5538^(3/2)/K5538*100*SQRT(2/PI()),0)</f>
        <v>73</v>
      </c>
      <c r="S5538" s="1" t="str">
        <f>IF(AND(R5538&gt;=R5537,R5538&gt;R5539),"YES","NO")</f>
        <v>NO</v>
      </c>
      <c r="T5538" s="1">
        <f>IF(C5538&lt;C5537,0,IF(T5537=1,1,IF(S5538="YES",1,0)))</f>
        <v>1</v>
      </c>
      <c r="U5538" s="1" t="str">
        <f>IF(AND(T5537=0,T5538=1),"YES","NO")</f>
        <v>NO</v>
      </c>
    </row>
    <row r="5539" spans="1:21" x14ac:dyDescent="0.3">
      <c r="A5539" s="1">
        <v>5539</v>
      </c>
      <c r="B5539" s="1">
        <v>341</v>
      </c>
      <c r="C5539" s="1">
        <v>22000</v>
      </c>
      <c r="D5539" s="1">
        <v>5.7</v>
      </c>
      <c r="E5539" s="1">
        <v>3</v>
      </c>
      <c r="F5539" s="1">
        <v>2</v>
      </c>
      <c r="G5539" s="1" t="s">
        <v>23</v>
      </c>
      <c r="H5539" s="1">
        <v>1.81</v>
      </c>
      <c r="I5539" s="1">
        <v>0.23</v>
      </c>
      <c r="J5539" s="1">
        <v>0.65</v>
      </c>
      <c r="K5539" s="1">
        <v>0.04</v>
      </c>
      <c r="L5539" s="1">
        <v>0.11</v>
      </c>
      <c r="M5539" s="3">
        <f>PI()*(D5539*0.0254)^2/4</f>
        <v>1.64629259958777E-2</v>
      </c>
      <c r="N5539" s="1">
        <f>ROUND(H5539*4.45,0)</f>
        <v>8</v>
      </c>
      <c r="O5539" s="1">
        <f>I5539*745.7</f>
        <v>171.51100000000002</v>
      </c>
      <c r="P5539" s="5">
        <f>ROUND(N5539^(3/2)/O5539/SQRT(2*1.28*M5539)*100,0)</f>
        <v>64</v>
      </c>
      <c r="Q5539" s="4">
        <f>E5539/D5539</f>
        <v>0.52631578947368418</v>
      </c>
      <c r="R5539" s="1">
        <f>ROUND(L5539^(3/2)/K5539*100*SQRT(2/PI()),0)</f>
        <v>73</v>
      </c>
      <c r="S5539" s="1" t="str">
        <f>IF(AND(R5539&gt;=R5538,R5539&gt;R5540),"YES","NO")</f>
        <v>NO</v>
      </c>
      <c r="T5539" s="1">
        <f>IF(C5539&lt;C5538,0,IF(T5538=1,1,IF(S5539="YES",1,0)))</f>
        <v>1</v>
      </c>
      <c r="U5539" s="1" t="str">
        <f>IF(AND(T5538=0,T5539=1),"YES","NO")</f>
        <v>NO</v>
      </c>
    </row>
    <row r="5540" spans="1:21" x14ac:dyDescent="0.3">
      <c r="A5540" s="1">
        <v>5540</v>
      </c>
      <c r="B5540" s="1">
        <v>341</v>
      </c>
      <c r="C5540" s="1">
        <v>23000</v>
      </c>
      <c r="D5540" s="1">
        <v>5.7</v>
      </c>
      <c r="E5540" s="1">
        <v>3</v>
      </c>
      <c r="F5540" s="1">
        <v>2</v>
      </c>
      <c r="G5540" s="1" t="s">
        <v>23</v>
      </c>
      <c r="H5540" s="1">
        <v>1.99</v>
      </c>
      <c r="I5540" s="1">
        <v>0.26</v>
      </c>
      <c r="J5540" s="1">
        <v>0.71</v>
      </c>
      <c r="K5540" s="1">
        <v>0.04</v>
      </c>
      <c r="L5540" s="1">
        <v>0.11</v>
      </c>
      <c r="M5540" s="3">
        <f>PI()*(D5540*0.0254)^2/4</f>
        <v>1.64629259958777E-2</v>
      </c>
      <c r="N5540" s="1">
        <f>ROUND(H5540*4.45,0)</f>
        <v>9</v>
      </c>
      <c r="O5540" s="1">
        <f>I5540*745.7</f>
        <v>193.88200000000001</v>
      </c>
      <c r="P5540" s="5">
        <f>ROUND(N5540^(3/2)/O5540/SQRT(2*1.28*M5540)*100,0)</f>
        <v>68</v>
      </c>
      <c r="Q5540" s="4">
        <f>E5540/D5540</f>
        <v>0.52631578947368418</v>
      </c>
      <c r="R5540" s="1">
        <f>ROUND(L5540^(3/2)/K5540*100*SQRT(2/PI()),0)</f>
        <v>73</v>
      </c>
      <c r="S5540" s="1" t="str">
        <f>IF(AND(R5540&gt;=R5539,R5540&gt;R5541),"YES","NO")</f>
        <v>NO</v>
      </c>
      <c r="T5540" s="1">
        <f>IF(C5540&lt;C5539,0,IF(T5539=1,1,IF(S5540="YES",1,0)))</f>
        <v>1</v>
      </c>
      <c r="U5540" s="1" t="str">
        <f>IF(AND(T5539=0,T5540=1),"YES","NO")</f>
        <v>NO</v>
      </c>
    </row>
    <row r="5541" spans="1:21" x14ac:dyDescent="0.3">
      <c r="A5541" s="1">
        <v>5541</v>
      </c>
      <c r="B5541" s="1">
        <v>341</v>
      </c>
      <c r="C5541" s="1">
        <v>24000</v>
      </c>
      <c r="D5541" s="1">
        <v>5.7</v>
      </c>
      <c r="E5541" s="1">
        <v>3</v>
      </c>
      <c r="F5541" s="1">
        <v>2</v>
      </c>
      <c r="G5541" s="1" t="s">
        <v>23</v>
      </c>
      <c r="H5541" s="1">
        <v>2.17</v>
      </c>
      <c r="I5541" s="1">
        <v>0.3</v>
      </c>
      <c r="J5541" s="1">
        <v>0.78</v>
      </c>
      <c r="K5541" s="1">
        <v>0.04</v>
      </c>
      <c r="L5541" s="1">
        <v>0.11</v>
      </c>
      <c r="M5541" s="3">
        <f>PI()*(D5541*0.0254)^2/4</f>
        <v>1.64629259958777E-2</v>
      </c>
      <c r="N5541" s="1">
        <f>ROUND(H5541*4.45,0)</f>
        <v>10</v>
      </c>
      <c r="O5541" s="1">
        <f>I5541*745.7</f>
        <v>223.71</v>
      </c>
      <c r="P5541" s="5">
        <f>ROUND(N5541^(3/2)/O5541/SQRT(2*1.28*M5541)*100,0)</f>
        <v>69</v>
      </c>
      <c r="Q5541" s="4">
        <f>E5541/D5541</f>
        <v>0.52631578947368418</v>
      </c>
      <c r="R5541" s="1">
        <f>ROUND(L5541^(3/2)/K5541*100*SQRT(2/PI()),0)</f>
        <v>73</v>
      </c>
      <c r="S5541" s="1" t="str">
        <f>IF(AND(R5541&gt;=R5540,R5541&gt;R5542),"YES","NO")</f>
        <v>NO</v>
      </c>
      <c r="T5541" s="1">
        <f>IF(C5541&lt;C5540,0,IF(T5540=1,1,IF(S5541="YES",1,0)))</f>
        <v>1</v>
      </c>
      <c r="U5541" s="1" t="str">
        <f>IF(AND(T5540=0,T5541=1),"YES","NO")</f>
        <v>NO</v>
      </c>
    </row>
    <row r="5542" spans="1:21" x14ac:dyDescent="0.3">
      <c r="A5542" s="1">
        <v>5542</v>
      </c>
      <c r="B5542" s="1">
        <v>341</v>
      </c>
      <c r="C5542" s="1">
        <v>25000</v>
      </c>
      <c r="D5542" s="1">
        <v>5.7</v>
      </c>
      <c r="E5542" s="1">
        <v>3</v>
      </c>
      <c r="F5542" s="1">
        <v>2</v>
      </c>
      <c r="G5542" s="1" t="s">
        <v>23</v>
      </c>
      <c r="H5542" s="1">
        <v>2.36</v>
      </c>
      <c r="I5542" s="1">
        <v>0.33</v>
      </c>
      <c r="J5542" s="1">
        <v>0.84</v>
      </c>
      <c r="K5542" s="1">
        <v>0.04</v>
      </c>
      <c r="L5542" s="1">
        <v>0.11</v>
      </c>
      <c r="M5542" s="3">
        <f>PI()*(D5542*0.0254)^2/4</f>
        <v>1.64629259958777E-2</v>
      </c>
      <c r="N5542" s="1">
        <f>ROUND(H5542*4.45,0)</f>
        <v>11</v>
      </c>
      <c r="O5542" s="1">
        <f>I5542*745.7</f>
        <v>246.08100000000002</v>
      </c>
      <c r="P5542" s="5">
        <f>ROUND(N5542^(3/2)/O5542/SQRT(2*1.28*M5542)*100,0)</f>
        <v>72</v>
      </c>
      <c r="Q5542" s="4">
        <f>E5542/D5542</f>
        <v>0.52631578947368418</v>
      </c>
      <c r="R5542" s="1">
        <f>ROUND(L5542^(3/2)/K5542*100*SQRT(2/PI()),0)</f>
        <v>73</v>
      </c>
      <c r="S5542" s="1" t="str">
        <f>IF(AND(R5542&gt;=R5541,R5542&gt;R5543),"YES","NO")</f>
        <v>YES</v>
      </c>
      <c r="T5542" s="1">
        <f>IF(C5542&lt;C5541,0,IF(T5541=1,1,IF(S5542="YES",1,0)))</f>
        <v>1</v>
      </c>
      <c r="U5542" s="1" t="str">
        <f>IF(AND(T5541=0,T5542=1),"YES","NO")</f>
        <v>NO</v>
      </c>
    </row>
    <row r="5543" spans="1:21" x14ac:dyDescent="0.3">
      <c r="A5543" s="1">
        <v>5543</v>
      </c>
      <c r="B5543" s="1">
        <v>341</v>
      </c>
      <c r="C5543" s="1">
        <v>26000</v>
      </c>
      <c r="D5543" s="1">
        <v>5.7</v>
      </c>
      <c r="E5543" s="1">
        <v>3</v>
      </c>
      <c r="F5543" s="1">
        <v>2</v>
      </c>
      <c r="G5543" s="1" t="s">
        <v>23</v>
      </c>
      <c r="H5543" s="1">
        <v>2.57</v>
      </c>
      <c r="I5543" s="1">
        <v>0.39</v>
      </c>
      <c r="J5543" s="1">
        <v>0.94</v>
      </c>
      <c r="K5543" s="1">
        <v>0.05</v>
      </c>
      <c r="L5543" s="1">
        <v>0.11</v>
      </c>
      <c r="M5543" s="3">
        <f>PI()*(D5543*0.0254)^2/4</f>
        <v>1.64629259958777E-2</v>
      </c>
      <c r="N5543" s="1">
        <f>ROUND(H5543*4.45,0)</f>
        <v>11</v>
      </c>
      <c r="O5543" s="1">
        <f>I5543*745.7</f>
        <v>290.82300000000004</v>
      </c>
      <c r="P5543" s="5">
        <f>ROUND(N5543^(3/2)/O5543/SQRT(2*1.28*M5543)*100,0)</f>
        <v>61</v>
      </c>
      <c r="Q5543" s="4">
        <f>E5543/D5543</f>
        <v>0.52631578947368418</v>
      </c>
      <c r="R5543" s="1">
        <f>ROUND(L5543^(3/2)/K5543*100*SQRT(2/PI()),0)</f>
        <v>58</v>
      </c>
      <c r="S5543" s="1" t="str">
        <f>IF(AND(R5543&gt;=R5542,R5543&gt;R5544),"YES","NO")</f>
        <v>NO</v>
      </c>
      <c r="T5543" s="1">
        <f>IF(C5543&lt;C5542,0,IF(T5542=1,1,IF(S5543="YES",1,0)))</f>
        <v>1</v>
      </c>
      <c r="U5543" s="1" t="str">
        <f>IF(AND(T5542=0,T5543=1),"YES","NO")</f>
        <v>NO</v>
      </c>
    </row>
    <row r="5544" spans="1:21" x14ac:dyDescent="0.3">
      <c r="A5544" s="1">
        <v>5544</v>
      </c>
      <c r="B5544" s="1">
        <v>341</v>
      </c>
      <c r="C5544" s="1">
        <v>26999</v>
      </c>
      <c r="D5544" s="1">
        <v>5.7</v>
      </c>
      <c r="E5544" s="1">
        <v>3</v>
      </c>
      <c r="F5544" s="1">
        <v>2</v>
      </c>
      <c r="G5544" s="1" t="s">
        <v>23</v>
      </c>
      <c r="H5544" s="1">
        <v>2.79</v>
      </c>
      <c r="I5544" s="1">
        <v>0.46</v>
      </c>
      <c r="J5544" s="1">
        <v>1.08</v>
      </c>
      <c r="K5544" s="1">
        <v>0.05</v>
      </c>
      <c r="L5544" s="1">
        <v>0.11</v>
      </c>
      <c r="M5544" s="3">
        <f>PI()*(D5544*0.0254)^2/4</f>
        <v>1.64629259958777E-2</v>
      </c>
      <c r="N5544" s="1">
        <f>ROUND(H5544*4.45,0)</f>
        <v>12</v>
      </c>
      <c r="O5544" s="1">
        <f>I5544*745.7</f>
        <v>343.02200000000005</v>
      </c>
      <c r="P5544" s="5">
        <f>ROUND(N5544^(3/2)/O5544/SQRT(2*1.28*M5544)*100,0)</f>
        <v>59</v>
      </c>
      <c r="Q5544" s="4">
        <f>E5544/D5544</f>
        <v>0.52631578947368418</v>
      </c>
      <c r="R5544" s="1">
        <f>ROUND(L5544^(3/2)/K5544*100*SQRT(2/PI()),0)</f>
        <v>58</v>
      </c>
      <c r="S5544" s="1" t="str">
        <f>IF(AND(R5544&gt;=R5543,R5544&gt;R5545),"YES","NO")</f>
        <v>NO</v>
      </c>
      <c r="T5544" s="1">
        <f>IF(C5544&lt;C5543,0,IF(T5543=1,1,IF(S5544="YES",1,0)))</f>
        <v>1</v>
      </c>
      <c r="U5544" s="1" t="str">
        <f>IF(AND(T5543=0,T5544=1),"YES","NO")</f>
        <v>NO</v>
      </c>
    </row>
    <row r="5545" spans="1:21" x14ac:dyDescent="0.3">
      <c r="A5545" s="1">
        <v>5545</v>
      </c>
      <c r="B5545" s="1">
        <v>341</v>
      </c>
      <c r="C5545" s="1">
        <v>28000</v>
      </c>
      <c r="D5545" s="1">
        <v>5.7</v>
      </c>
      <c r="E5545" s="1">
        <v>3</v>
      </c>
      <c r="F5545" s="1">
        <v>2</v>
      </c>
      <c r="G5545" s="1" t="s">
        <v>23</v>
      </c>
      <c r="H5545" s="1">
        <v>3.02</v>
      </c>
      <c r="I5545" s="1">
        <v>0.55000000000000004</v>
      </c>
      <c r="J5545" s="1">
        <v>1.24</v>
      </c>
      <c r="K5545" s="1">
        <v>0.05</v>
      </c>
      <c r="L5545" s="1">
        <v>0.11</v>
      </c>
      <c r="M5545" s="3">
        <f>PI()*(D5545*0.0254)^2/4</f>
        <v>1.64629259958777E-2</v>
      </c>
      <c r="N5545" s="1">
        <f>ROUND(H5545*4.45,0)</f>
        <v>13</v>
      </c>
      <c r="O5545" s="1">
        <f>I5545*745.7</f>
        <v>410.13500000000005</v>
      </c>
      <c r="P5545" s="5">
        <f>ROUND(N5545^(3/2)/O5545/SQRT(2*1.28*M5545)*100,0)</f>
        <v>56</v>
      </c>
      <c r="Q5545" s="4">
        <f>E5545/D5545</f>
        <v>0.52631578947368418</v>
      </c>
      <c r="R5545" s="1">
        <f>ROUND(L5545^(3/2)/K5545*100*SQRT(2/PI()),0)</f>
        <v>58</v>
      </c>
      <c r="S5545" s="1" t="str">
        <f>IF(AND(R5545&gt;=R5544,R5545&gt;R5546),"YES","NO")</f>
        <v>YES</v>
      </c>
      <c r="T5545" s="1">
        <f>IF(C5545&lt;C5544,0,IF(T5544=1,1,IF(S5545="YES",1,0)))</f>
        <v>1</v>
      </c>
      <c r="U5545" s="1" t="str">
        <f>IF(AND(T5544=0,T5545=1),"YES","NO")</f>
        <v>NO</v>
      </c>
    </row>
    <row r="5546" spans="1:21" x14ac:dyDescent="0.3">
      <c r="A5546" s="1">
        <v>5546</v>
      </c>
      <c r="B5546" s="1">
        <v>341</v>
      </c>
      <c r="C5546" s="1">
        <v>29000</v>
      </c>
      <c r="D5546" s="1">
        <v>5.7</v>
      </c>
      <c r="E5546" s="1">
        <v>3</v>
      </c>
      <c r="F5546" s="1">
        <v>2</v>
      </c>
      <c r="G5546" s="1" t="s">
        <v>23</v>
      </c>
      <c r="H5546" s="1">
        <v>3.26</v>
      </c>
      <c r="I5546" s="1">
        <v>0.65</v>
      </c>
      <c r="J5546" s="1">
        <v>1.42</v>
      </c>
      <c r="K5546" s="1">
        <v>0.06</v>
      </c>
      <c r="L5546" s="1">
        <v>0.12</v>
      </c>
      <c r="M5546" s="3">
        <f>PI()*(D5546*0.0254)^2/4</f>
        <v>1.64629259958777E-2</v>
      </c>
      <c r="N5546" s="1">
        <f>ROUND(H5546*4.45,0)</f>
        <v>15</v>
      </c>
      <c r="O5546" s="1">
        <f>I5546*745.7</f>
        <v>484.70500000000004</v>
      </c>
      <c r="P5546" s="5">
        <f>ROUND(N5546^(3/2)/O5546/SQRT(2*1.28*M5546)*100,0)</f>
        <v>58</v>
      </c>
      <c r="Q5546" s="4">
        <f>E5546/D5546</f>
        <v>0.52631578947368418</v>
      </c>
      <c r="R5546" s="1">
        <f>ROUND(L5546^(3/2)/K5546*100*SQRT(2/PI()),0)</f>
        <v>55</v>
      </c>
      <c r="S5546" s="1" t="str">
        <f>IF(AND(R5546&gt;=R5545,R5546&gt;R5547),"YES","NO")</f>
        <v>NO</v>
      </c>
      <c r="T5546" s="1">
        <f>IF(C5546&lt;C5545,0,IF(T5545=1,1,IF(S5546="YES",1,0)))</f>
        <v>1</v>
      </c>
      <c r="U5546" s="1" t="str">
        <f>IF(AND(T5545=0,T5546=1),"YES","NO")</f>
        <v>NO</v>
      </c>
    </row>
    <row r="5547" spans="1:21" x14ac:dyDescent="0.3">
      <c r="A5547" s="1">
        <v>5547</v>
      </c>
      <c r="B5547" s="1">
        <v>341</v>
      </c>
      <c r="C5547" s="1">
        <v>30000</v>
      </c>
      <c r="D5547" s="1">
        <v>5.7</v>
      </c>
      <c r="E5547" s="1">
        <v>3</v>
      </c>
      <c r="F5547" s="1">
        <v>2</v>
      </c>
      <c r="G5547" s="1" t="s">
        <v>23</v>
      </c>
      <c r="H5547" s="1">
        <v>3.51</v>
      </c>
      <c r="I5547" s="1">
        <v>0.78</v>
      </c>
      <c r="J5547" s="1">
        <v>1.64</v>
      </c>
      <c r="K5547" s="1">
        <v>0.06</v>
      </c>
      <c r="L5547" s="1">
        <v>0.12</v>
      </c>
      <c r="M5547" s="3">
        <f>PI()*(D5547*0.0254)^2/4</f>
        <v>1.64629259958777E-2</v>
      </c>
      <c r="N5547" s="1">
        <f>ROUND(H5547*4.45,0)</f>
        <v>16</v>
      </c>
      <c r="O5547" s="1">
        <f>I5547*745.7</f>
        <v>581.64600000000007</v>
      </c>
      <c r="P5547" s="5">
        <f>ROUND(N5547^(3/2)/O5547/SQRT(2*1.28*M5547)*100,0)</f>
        <v>54</v>
      </c>
      <c r="Q5547" s="4">
        <f>E5547/D5547</f>
        <v>0.52631578947368418</v>
      </c>
      <c r="R5547" s="1">
        <f>ROUND(L5547^(3/2)/K5547*100*SQRT(2/PI()),0)</f>
        <v>55</v>
      </c>
      <c r="S5547" s="1" t="str">
        <f>IF(AND(R5547&gt;=R5546,R5547&gt;R5548),"YES","NO")</f>
        <v>YES</v>
      </c>
      <c r="T5547" s="1">
        <f>IF(C5547&lt;C5546,0,IF(T5546=1,1,IF(S5547="YES",1,0)))</f>
        <v>1</v>
      </c>
      <c r="U5547" s="1" t="str">
        <f>IF(AND(T5546=0,T5547=1),"YES","NO")</f>
        <v>NO</v>
      </c>
    </row>
    <row r="5548" spans="1:21" x14ac:dyDescent="0.3">
      <c r="A5548" s="1">
        <v>5548</v>
      </c>
      <c r="B5548" s="1">
        <v>341</v>
      </c>
      <c r="C5548" s="1">
        <v>31000</v>
      </c>
      <c r="D5548" s="1">
        <v>5.7</v>
      </c>
      <c r="E5548" s="1">
        <v>3</v>
      </c>
      <c r="F5548" s="1">
        <v>2</v>
      </c>
      <c r="G5548" s="1" t="s">
        <v>23</v>
      </c>
      <c r="H5548" s="1">
        <v>3.78</v>
      </c>
      <c r="I5548" s="1">
        <v>0.95</v>
      </c>
      <c r="J5548" s="1">
        <v>1.93</v>
      </c>
      <c r="K5548" s="1">
        <v>7.0000000000000007E-2</v>
      </c>
      <c r="L5548" s="1">
        <v>0.12</v>
      </c>
      <c r="M5548" s="3">
        <f>PI()*(D5548*0.0254)^2/4</f>
        <v>1.64629259958777E-2</v>
      </c>
      <c r="N5548" s="1">
        <f>ROUND(H5548*4.45,0)</f>
        <v>17</v>
      </c>
      <c r="O5548" s="1">
        <f>I5548*745.7</f>
        <v>708.41499999999996</v>
      </c>
      <c r="P5548" s="5">
        <f>ROUND(N5548^(3/2)/O5548/SQRT(2*1.28*M5548)*100,0)</f>
        <v>48</v>
      </c>
      <c r="Q5548" s="4">
        <f>E5548/D5548</f>
        <v>0.52631578947368418</v>
      </c>
      <c r="R5548" s="1">
        <f>ROUND(L5548^(3/2)/K5548*100*SQRT(2/PI()),0)</f>
        <v>47</v>
      </c>
      <c r="S5548" s="1" t="str">
        <f>IF(AND(R5548&gt;=R5547,R5548&gt;R5549),"YES","NO")</f>
        <v>NO</v>
      </c>
      <c r="T5548" s="1">
        <f>IF(C5548&lt;C5547,0,IF(T5547=1,1,IF(S5548="YES",1,0)))</f>
        <v>1</v>
      </c>
      <c r="U5548" s="1" t="str">
        <f>IF(AND(T5547=0,T5548=1),"YES","NO")</f>
        <v>NO</v>
      </c>
    </row>
    <row r="5549" spans="1:21" x14ac:dyDescent="0.3">
      <c r="A5549" s="1">
        <v>5549</v>
      </c>
      <c r="B5549" s="1">
        <v>341</v>
      </c>
      <c r="C5549" s="1">
        <v>32000</v>
      </c>
      <c r="D5549" s="1">
        <v>5.7</v>
      </c>
      <c r="E5549" s="1">
        <v>3</v>
      </c>
      <c r="F5549" s="1">
        <v>2</v>
      </c>
      <c r="G5549" s="1" t="s">
        <v>23</v>
      </c>
      <c r="H5549" s="1">
        <v>4.05</v>
      </c>
      <c r="I5549" s="1">
        <v>1.21</v>
      </c>
      <c r="J5549" s="1">
        <v>2.39</v>
      </c>
      <c r="K5549" s="1">
        <v>0.08</v>
      </c>
      <c r="L5549" s="1">
        <v>0.12</v>
      </c>
      <c r="M5549" s="3">
        <f>PI()*(D5549*0.0254)^2/4</f>
        <v>1.64629259958777E-2</v>
      </c>
      <c r="N5549" s="1">
        <f>ROUND(H5549*4.45,0)</f>
        <v>18</v>
      </c>
      <c r="O5549" s="1">
        <f>I5549*745.7</f>
        <v>902.29700000000003</v>
      </c>
      <c r="P5549" s="5">
        <f>ROUND(N5549^(3/2)/O5549/SQRT(2*1.28*M5549)*100,0)</f>
        <v>41</v>
      </c>
      <c r="Q5549" s="4">
        <f>E5549/D5549</f>
        <v>0.52631578947368418</v>
      </c>
      <c r="R5549" s="1">
        <f>ROUND(L5549^(3/2)/K5549*100*SQRT(2/PI()),0)</f>
        <v>41</v>
      </c>
      <c r="S5549" s="1" t="str">
        <f>IF(AND(R5549&gt;=R5548,R5549&gt;R5550),"YES","NO")</f>
        <v>NO</v>
      </c>
      <c r="T5549" s="1">
        <f>IF(C5549&lt;C5548,0,IF(T5548=1,1,IF(S5549="YES",1,0)))</f>
        <v>1</v>
      </c>
      <c r="U5549" s="1" t="str">
        <f>IF(AND(T5548=0,T5549=1),"YES","NO")</f>
        <v>NO</v>
      </c>
    </row>
    <row r="5550" spans="1:21" x14ac:dyDescent="0.3">
      <c r="A5550" s="1">
        <v>5550</v>
      </c>
      <c r="B5550" s="1">
        <v>341</v>
      </c>
      <c r="C5550" s="1">
        <v>33000</v>
      </c>
      <c r="D5550" s="1">
        <v>5.7</v>
      </c>
      <c r="E5550" s="1">
        <v>3</v>
      </c>
      <c r="F5550" s="1">
        <v>2</v>
      </c>
      <c r="G5550" s="1" t="s">
        <v>23</v>
      </c>
      <c r="H5550" s="1">
        <v>4.34</v>
      </c>
      <c r="I5550" s="1">
        <v>1.62</v>
      </c>
      <c r="J5550" s="1">
        <v>3.09</v>
      </c>
      <c r="K5550" s="1">
        <v>0.09</v>
      </c>
      <c r="L5550" s="1">
        <v>0.12</v>
      </c>
      <c r="M5550" s="3">
        <f>PI()*(D5550*0.0254)^2/4</f>
        <v>1.64629259958777E-2</v>
      </c>
      <c r="N5550" s="1">
        <f>ROUND(H5550*4.45,0)</f>
        <v>19</v>
      </c>
      <c r="O5550" s="1">
        <f>I5550*745.7</f>
        <v>1208.0340000000001</v>
      </c>
      <c r="P5550" s="5">
        <f>ROUND(N5550^(3/2)/O5550/SQRT(2*1.28*M5550)*100,0)</f>
        <v>33</v>
      </c>
      <c r="Q5550" s="4">
        <f>E5550/D5550</f>
        <v>0.52631578947368418</v>
      </c>
      <c r="R5550" s="1">
        <f>ROUND(L5550^(3/2)/K5550*100*SQRT(2/PI()),0)</f>
        <v>37</v>
      </c>
      <c r="S5550" s="1" t="str">
        <f>IF(AND(R5550&gt;=R5549,R5550&gt;R5551),"YES","NO")</f>
        <v>NO</v>
      </c>
      <c r="T5550" s="1">
        <f>IF(C5550&lt;C5549,0,IF(T5549=1,1,IF(S5550="YES",1,0)))</f>
        <v>1</v>
      </c>
      <c r="U5550" s="1" t="str">
        <f>IF(AND(T5549=0,T5550=1),"YES","NO")</f>
        <v>NO</v>
      </c>
    </row>
    <row r="5551" spans="1:21" x14ac:dyDescent="0.3">
      <c r="A5551" s="1">
        <v>5551</v>
      </c>
      <c r="B5551" s="1">
        <v>341</v>
      </c>
      <c r="C5551" s="1">
        <v>34000</v>
      </c>
      <c r="D5551" s="1">
        <v>5.7</v>
      </c>
      <c r="E5551" s="1">
        <v>3</v>
      </c>
      <c r="F5551" s="1">
        <v>2</v>
      </c>
      <c r="G5551" s="1" t="s">
        <v>23</v>
      </c>
      <c r="H5551" s="1">
        <v>4.62</v>
      </c>
      <c r="I5551" s="1">
        <v>1.85</v>
      </c>
      <c r="J5551" s="1">
        <v>3.42</v>
      </c>
      <c r="K5551" s="1">
        <v>0.1</v>
      </c>
      <c r="L5551" s="1">
        <v>0.12</v>
      </c>
      <c r="M5551" s="3">
        <f>PI()*(D5551*0.0254)^2/4</f>
        <v>1.64629259958777E-2</v>
      </c>
      <c r="N5551" s="1">
        <f>ROUND(H5551*4.45,0)</f>
        <v>21</v>
      </c>
      <c r="O5551" s="1">
        <f>I5551*745.7</f>
        <v>1379.5450000000001</v>
      </c>
      <c r="P5551" s="5">
        <f>ROUND(N5551^(3/2)/O5551/SQRT(2*1.28*M5551)*100,0)</f>
        <v>34</v>
      </c>
      <c r="Q5551" s="4">
        <f>E5551/D5551</f>
        <v>0.52631578947368418</v>
      </c>
      <c r="R5551" s="1">
        <f>ROUND(L5551^(3/2)/K5551*100*SQRT(2/PI()),0)</f>
        <v>33</v>
      </c>
      <c r="S5551" s="1" t="str">
        <f>IF(AND(R5551&gt;=R5550,R5551&gt;R5552),"YES","NO")</f>
        <v>NO</v>
      </c>
      <c r="T5551" s="1">
        <f>IF(C5551&lt;C5550,0,IF(T5550=1,1,IF(S5551="YES",1,0)))</f>
        <v>1</v>
      </c>
      <c r="U5551" s="1" t="str">
        <f>IF(AND(T5550=0,T5551=1),"YES","NO")</f>
        <v>NO</v>
      </c>
    </row>
    <row r="5552" spans="1:21" x14ac:dyDescent="0.3">
      <c r="A5552" s="1">
        <v>5552</v>
      </c>
      <c r="B5552" s="1">
        <v>341</v>
      </c>
      <c r="C5552" s="1">
        <v>35000</v>
      </c>
      <c r="D5552" s="1">
        <v>5.7</v>
      </c>
      <c r="E5552" s="1">
        <v>3</v>
      </c>
      <c r="F5552" s="1">
        <v>2</v>
      </c>
      <c r="G5552" s="1" t="s">
        <v>23</v>
      </c>
      <c r="H5552" s="1">
        <v>4.95</v>
      </c>
      <c r="I5552" s="1">
        <v>2.37</v>
      </c>
      <c r="J5552" s="1">
        <v>4.26</v>
      </c>
      <c r="K5552" s="1">
        <v>0.11</v>
      </c>
      <c r="L5552" s="1">
        <v>0.12</v>
      </c>
      <c r="M5552" s="3">
        <f>PI()*(D5552*0.0254)^2/4</f>
        <v>1.64629259958777E-2</v>
      </c>
      <c r="N5552" s="1">
        <f>ROUND(H5552*4.45,0)</f>
        <v>22</v>
      </c>
      <c r="O5552" s="1">
        <f>I5552*745.7</f>
        <v>1767.3090000000002</v>
      </c>
      <c r="P5552" s="5">
        <f>ROUND(N5552^(3/2)/O5552/SQRT(2*1.28*M5552)*100,0)</f>
        <v>28</v>
      </c>
      <c r="Q5552" s="4">
        <f>E5552/D5552</f>
        <v>0.52631578947368418</v>
      </c>
      <c r="R5552" s="1">
        <f>ROUND(L5552^(3/2)/K5552*100*SQRT(2/PI()),0)</f>
        <v>30</v>
      </c>
      <c r="S5552" s="1" t="str">
        <f>IF(AND(R5552&gt;=R5551,R5552&gt;R5553),"YES","NO")</f>
        <v>NO</v>
      </c>
      <c r="T5552" s="1">
        <f>IF(C5552&lt;C5551,0,IF(T5551=1,1,IF(S5552="YES",1,0)))</f>
        <v>1</v>
      </c>
      <c r="U5552" s="1" t="str">
        <f>IF(AND(T5551=0,T5552=1),"YES","NO")</f>
        <v>NO</v>
      </c>
    </row>
    <row r="5553" spans="1:21" x14ac:dyDescent="0.3">
      <c r="A5553" s="1">
        <v>5553</v>
      </c>
      <c r="B5553" s="1">
        <v>341</v>
      </c>
      <c r="C5553" s="1">
        <v>36000</v>
      </c>
      <c r="D5553" s="1">
        <v>5.7</v>
      </c>
      <c r="E5553" s="1">
        <v>3</v>
      </c>
      <c r="F5553" s="1">
        <v>2</v>
      </c>
      <c r="G5553" s="1" t="s">
        <v>23</v>
      </c>
      <c r="H5553" s="1">
        <v>5.25</v>
      </c>
      <c r="I5553" s="1">
        <v>2.69</v>
      </c>
      <c r="J5553" s="1">
        <v>4.72</v>
      </c>
      <c r="K5553" s="1">
        <v>0.12</v>
      </c>
      <c r="L5553" s="1">
        <v>0.12</v>
      </c>
      <c r="M5553" s="3">
        <f>PI()*(D5553*0.0254)^2/4</f>
        <v>1.64629259958777E-2</v>
      </c>
      <c r="N5553" s="1">
        <f>ROUND(H5553*4.45,0)</f>
        <v>23</v>
      </c>
      <c r="O5553" s="1">
        <f>I5553*745.7</f>
        <v>2005.933</v>
      </c>
      <c r="P5553" s="5">
        <f>ROUND(N5553^(3/2)/O5553/SQRT(2*1.28*M5553)*100,0)</f>
        <v>27</v>
      </c>
      <c r="Q5553" s="4">
        <f>E5553/D5553</f>
        <v>0.52631578947368418</v>
      </c>
      <c r="R5553" s="1">
        <f>ROUND(L5553^(3/2)/K5553*100*SQRT(2/PI()),0)</f>
        <v>28</v>
      </c>
      <c r="S5553" s="1" t="str">
        <f>IF(AND(R5553&gt;=R5552,R5553&gt;R5554),"YES","NO")</f>
        <v>NO</v>
      </c>
      <c r="T5553" s="1">
        <f>IF(C5553&lt;C5552,0,IF(T5552=1,1,IF(S5553="YES",1,0)))</f>
        <v>1</v>
      </c>
      <c r="U5553" s="1" t="str">
        <f>IF(AND(T5552=0,T5553=1),"YES","NO")</f>
        <v>NO</v>
      </c>
    </row>
    <row r="5554" spans="1:21" x14ac:dyDescent="0.3">
      <c r="A5554" s="1">
        <v>5554</v>
      </c>
      <c r="B5554" s="1">
        <v>341</v>
      </c>
      <c r="C5554" s="1">
        <v>38000</v>
      </c>
      <c r="D5554" s="1">
        <v>5.7</v>
      </c>
      <c r="E5554" s="1">
        <v>3</v>
      </c>
      <c r="F5554" s="1">
        <v>2</v>
      </c>
      <c r="G5554" s="1" t="s">
        <v>23</v>
      </c>
      <c r="H5554" s="1">
        <v>5.84</v>
      </c>
      <c r="I5554" s="1">
        <v>3.4</v>
      </c>
      <c r="J5554" s="1">
        <v>5.65</v>
      </c>
      <c r="K5554" s="1">
        <v>0.13</v>
      </c>
      <c r="L5554" s="1">
        <v>0.12</v>
      </c>
      <c r="M5554" s="3">
        <f>PI()*(D5554*0.0254)^2/4</f>
        <v>1.64629259958777E-2</v>
      </c>
      <c r="N5554" s="1">
        <f>ROUND(H5554*4.45,0)</f>
        <v>26</v>
      </c>
      <c r="O5554" s="1">
        <f>I5554*745.7</f>
        <v>2535.38</v>
      </c>
      <c r="P5554" s="5">
        <f>ROUND(N5554^(3/2)/O5554/SQRT(2*1.28*M5554)*100,0)</f>
        <v>25</v>
      </c>
      <c r="Q5554" s="4">
        <f>E5554/D5554</f>
        <v>0.52631578947368418</v>
      </c>
      <c r="R5554" s="1">
        <f>ROUND(L5554^(3/2)/K5554*100*SQRT(2/PI()),0)</f>
        <v>26</v>
      </c>
      <c r="S5554" s="1" t="str">
        <f>IF(AND(R5554&gt;=R5553,R5554&gt;R5555),"YES","NO")</f>
        <v>NO</v>
      </c>
      <c r="T5554" s="1">
        <f>IF(C5554&lt;C5553,0,IF(T5553=1,1,IF(S5554="YES",1,0)))</f>
        <v>1</v>
      </c>
      <c r="U5554" s="1" t="str">
        <f>IF(AND(T5553=0,T5554=1),"YES","NO")</f>
        <v>NO</v>
      </c>
    </row>
    <row r="5555" spans="1:21" x14ac:dyDescent="0.3">
      <c r="A5555" s="1">
        <v>5555</v>
      </c>
      <c r="B5555" s="1">
        <v>341</v>
      </c>
      <c r="C5555" s="1">
        <v>39000</v>
      </c>
      <c r="D5555" s="1">
        <v>5.7</v>
      </c>
      <c r="E5555" s="1">
        <v>3</v>
      </c>
      <c r="F5555" s="1">
        <v>2</v>
      </c>
      <c r="G5555" s="1" t="s">
        <v>23</v>
      </c>
      <c r="H5555" s="1">
        <v>6.21</v>
      </c>
      <c r="I5555" s="1">
        <v>4.42</v>
      </c>
      <c r="J5555" s="1">
        <v>7.14</v>
      </c>
      <c r="K5555" s="1">
        <v>0.15</v>
      </c>
      <c r="L5555" s="1">
        <v>0.12</v>
      </c>
      <c r="M5555" s="3">
        <f>PI()*(D5555*0.0254)^2/4</f>
        <v>1.64629259958777E-2</v>
      </c>
      <c r="N5555" s="1">
        <f>ROUND(H5555*4.45,0)</f>
        <v>28</v>
      </c>
      <c r="O5555" s="1">
        <f>I5555*745.7</f>
        <v>3295.9940000000001</v>
      </c>
      <c r="P5555" s="5">
        <f>ROUND(N5555^(3/2)/O5555/SQRT(2*1.28*M5555)*100,0)</f>
        <v>22</v>
      </c>
      <c r="Q5555" s="4">
        <f>E5555/D5555</f>
        <v>0.52631578947368418</v>
      </c>
      <c r="R5555" s="1">
        <f>ROUND(L5555^(3/2)/K5555*100*SQRT(2/PI()),0)</f>
        <v>22</v>
      </c>
      <c r="S5555" s="1" t="str">
        <f>IF(AND(R5555&gt;=R5554,R5555&gt;R5556),"YES","NO")</f>
        <v>NO</v>
      </c>
      <c r="T5555" s="1">
        <f>IF(C5555&lt;C5554,0,IF(T5554=1,1,IF(S5555="YES",1,0)))</f>
        <v>1</v>
      </c>
      <c r="U5555" s="1" t="str">
        <f>IF(AND(T5554=0,T5555=1),"YES","NO")</f>
        <v>NO</v>
      </c>
    </row>
    <row r="5556" spans="1:21" x14ac:dyDescent="0.3">
      <c r="A5556" s="1">
        <v>5556</v>
      </c>
      <c r="B5556" s="1">
        <v>342</v>
      </c>
      <c r="C5556" s="1">
        <v>1000</v>
      </c>
      <c r="D5556" s="1">
        <v>5</v>
      </c>
      <c r="E5556" s="1">
        <v>3</v>
      </c>
      <c r="F5556" s="1">
        <v>2</v>
      </c>
      <c r="G5556" s="1" t="s">
        <v>23</v>
      </c>
      <c r="H5556" s="1">
        <v>0</v>
      </c>
      <c r="I5556" s="1">
        <v>0.01</v>
      </c>
      <c r="J5556" s="1">
        <v>0</v>
      </c>
      <c r="K5556" s="1">
        <v>0.06</v>
      </c>
      <c r="L5556" s="1">
        <v>0.13</v>
      </c>
      <c r="M5556" s="3">
        <f>PI()*(D5556*0.0254)^2/4</f>
        <v>1.2667686977437444E-2</v>
      </c>
      <c r="N5556" s="1">
        <f>ROUND(H5556*4.45,0)</f>
        <v>0</v>
      </c>
      <c r="O5556" s="1">
        <f>I5556*745.7</f>
        <v>7.4570000000000007</v>
      </c>
      <c r="P5556" s="5">
        <f>ROUND(N5556^(3/2)/O5556/SQRT(2*1.28*M5556)*100,0)</f>
        <v>0</v>
      </c>
      <c r="Q5556" s="4">
        <f>E5556/D5556</f>
        <v>0.6</v>
      </c>
      <c r="R5556" s="1">
        <f>ROUND(L5556^(3/2)/K5556*100*SQRT(2/PI()),0)</f>
        <v>62</v>
      </c>
      <c r="S5556" s="1" t="str">
        <f>IF(AND(R5556&gt;=R5555,R5556&gt;R5557),"YES","NO")</f>
        <v>NO</v>
      </c>
      <c r="T5556" s="1">
        <f>IF(C5556&lt;C5555,0,IF(T5555=1,1,IF(S5556="YES",1,0)))</f>
        <v>0</v>
      </c>
      <c r="U5556" s="1" t="str">
        <f>IF(AND(T5555=0,T5556=1),"YES","NO")</f>
        <v>NO</v>
      </c>
    </row>
    <row r="5557" spans="1:21" x14ac:dyDescent="0.3">
      <c r="A5557" s="1">
        <v>5557</v>
      </c>
      <c r="B5557" s="1">
        <v>342</v>
      </c>
      <c r="C5557" s="1">
        <v>2000</v>
      </c>
      <c r="D5557" s="1">
        <v>5</v>
      </c>
      <c r="E5557" s="1">
        <v>3</v>
      </c>
      <c r="F5557" s="1">
        <v>2</v>
      </c>
      <c r="G5557" s="1" t="s">
        <v>23</v>
      </c>
      <c r="H5557" s="1">
        <v>0.01</v>
      </c>
      <c r="I5557" s="1">
        <v>0.01</v>
      </c>
      <c r="J5557" s="1">
        <v>0</v>
      </c>
      <c r="K5557" s="1">
        <v>0.06</v>
      </c>
      <c r="L5557" s="1">
        <v>0.13</v>
      </c>
      <c r="M5557" s="3">
        <f>PI()*(D5557*0.0254)^2/4</f>
        <v>1.2667686977437444E-2</v>
      </c>
      <c r="N5557" s="1">
        <f>ROUND(H5557*4.45,0)</f>
        <v>0</v>
      </c>
      <c r="O5557" s="1">
        <f>I5557*745.7</f>
        <v>7.4570000000000007</v>
      </c>
      <c r="P5557" s="5">
        <f>ROUND(N5557^(3/2)/O5557/SQRT(2*1.28*M5557)*100,0)</f>
        <v>0</v>
      </c>
      <c r="Q5557" s="4">
        <f>E5557/D5557</f>
        <v>0.6</v>
      </c>
      <c r="R5557" s="1">
        <f>ROUND(L5557^(3/2)/K5557*100*SQRT(2/PI()),0)</f>
        <v>62</v>
      </c>
      <c r="S5557" s="1" t="str">
        <f>IF(AND(R5557&gt;=R5556,R5557&gt;R5558),"YES","NO")</f>
        <v>NO</v>
      </c>
      <c r="T5557" s="1">
        <f>IF(C5557&lt;C5556,0,IF(T5556=1,1,IF(S5557="YES",1,0)))</f>
        <v>0</v>
      </c>
      <c r="U5557" s="1" t="str">
        <f>IF(AND(T5556=0,T5557=1),"YES","NO")</f>
        <v>NO</v>
      </c>
    </row>
    <row r="5558" spans="1:21" x14ac:dyDescent="0.3">
      <c r="A5558" s="1">
        <v>5558</v>
      </c>
      <c r="B5558" s="1">
        <v>342</v>
      </c>
      <c r="C5558" s="1">
        <v>3000</v>
      </c>
      <c r="D5558" s="1">
        <v>5</v>
      </c>
      <c r="E5558" s="1">
        <v>3</v>
      </c>
      <c r="F5558" s="1">
        <v>2</v>
      </c>
      <c r="G5558" s="1" t="s">
        <v>23</v>
      </c>
      <c r="H5558" s="1">
        <v>0.02</v>
      </c>
      <c r="I5558" s="1">
        <v>0.01</v>
      </c>
      <c r="J5558" s="1">
        <v>0.01</v>
      </c>
      <c r="K5558" s="1">
        <v>0.06</v>
      </c>
      <c r="L5558" s="1">
        <v>0.13</v>
      </c>
      <c r="M5558" s="3">
        <f>PI()*(D5558*0.0254)^2/4</f>
        <v>1.2667686977437444E-2</v>
      </c>
      <c r="N5558" s="1">
        <f>ROUND(H5558*4.45,0)</f>
        <v>0</v>
      </c>
      <c r="O5558" s="1">
        <f>I5558*745.7</f>
        <v>7.4570000000000007</v>
      </c>
      <c r="P5558" s="5">
        <f>ROUND(N5558^(3/2)/O5558/SQRT(2*1.28*M5558)*100,0)</f>
        <v>0</v>
      </c>
      <c r="Q5558" s="4">
        <f>E5558/D5558</f>
        <v>0.6</v>
      </c>
      <c r="R5558" s="1">
        <f>ROUND(L5558^(3/2)/K5558*100*SQRT(2/PI()),0)</f>
        <v>62</v>
      </c>
      <c r="S5558" s="1" t="str">
        <f>IF(AND(R5558&gt;=R5557,R5558&gt;R5559),"YES","NO")</f>
        <v>NO</v>
      </c>
      <c r="T5558" s="1">
        <f>IF(C5558&lt;C5557,0,IF(T5557=1,1,IF(S5558="YES",1,0)))</f>
        <v>0</v>
      </c>
      <c r="U5558" s="1" t="str">
        <f>IF(AND(T5557=0,T5558=1),"YES","NO")</f>
        <v>NO</v>
      </c>
    </row>
    <row r="5559" spans="1:21" x14ac:dyDescent="0.3">
      <c r="A5559" s="1">
        <v>5559</v>
      </c>
      <c r="B5559" s="1">
        <v>342</v>
      </c>
      <c r="C5559" s="1">
        <v>4000</v>
      </c>
      <c r="D5559" s="1">
        <v>5</v>
      </c>
      <c r="E5559" s="1">
        <v>3</v>
      </c>
      <c r="F5559" s="1">
        <v>2</v>
      </c>
      <c r="G5559" s="1" t="s">
        <v>23</v>
      </c>
      <c r="H5559" s="1">
        <v>0.04</v>
      </c>
      <c r="I5559" s="1">
        <v>0.01</v>
      </c>
      <c r="J5559" s="1">
        <v>0.02</v>
      </c>
      <c r="K5559" s="1">
        <v>0.06</v>
      </c>
      <c r="L5559" s="1">
        <v>0.13</v>
      </c>
      <c r="M5559" s="3">
        <f>PI()*(D5559*0.0254)^2/4</f>
        <v>1.2667686977437444E-2</v>
      </c>
      <c r="N5559" s="1">
        <f>ROUND(H5559*4.45,0)</f>
        <v>0</v>
      </c>
      <c r="O5559" s="1">
        <f>I5559*745.7</f>
        <v>7.4570000000000007</v>
      </c>
      <c r="P5559" s="5">
        <f>ROUND(N5559^(3/2)/O5559/SQRT(2*1.28*M5559)*100,0)</f>
        <v>0</v>
      </c>
      <c r="Q5559" s="4">
        <f>E5559/D5559</f>
        <v>0.6</v>
      </c>
      <c r="R5559" s="1">
        <f>ROUND(L5559^(3/2)/K5559*100*SQRT(2/PI()),0)</f>
        <v>62</v>
      </c>
      <c r="S5559" s="1" t="str">
        <f>IF(AND(R5559&gt;=R5558,R5559&gt;R5560),"YES","NO")</f>
        <v>NO</v>
      </c>
      <c r="T5559" s="1">
        <f>IF(C5559&lt;C5558,0,IF(T5558=1,1,IF(S5559="YES",1,0)))</f>
        <v>0</v>
      </c>
      <c r="U5559" s="1" t="str">
        <f>IF(AND(T5558=0,T5559=1),"YES","NO")</f>
        <v>NO</v>
      </c>
    </row>
    <row r="5560" spans="1:21" x14ac:dyDescent="0.3">
      <c r="A5560" s="1">
        <v>5560</v>
      </c>
      <c r="B5560" s="1">
        <v>342</v>
      </c>
      <c r="C5560" s="1">
        <v>5000</v>
      </c>
      <c r="D5560" s="1">
        <v>5</v>
      </c>
      <c r="E5560" s="1">
        <v>3</v>
      </c>
      <c r="F5560" s="1">
        <v>2</v>
      </c>
      <c r="G5560" s="1" t="s">
        <v>23</v>
      </c>
      <c r="H5560" s="1">
        <v>0.06</v>
      </c>
      <c r="I5560" s="1">
        <v>0.01</v>
      </c>
      <c r="J5560" s="1">
        <v>0.02</v>
      </c>
      <c r="K5560" s="1">
        <v>0.06</v>
      </c>
      <c r="L5560" s="1">
        <v>0.13</v>
      </c>
      <c r="M5560" s="3">
        <f>PI()*(D5560*0.0254)^2/4</f>
        <v>1.2667686977437444E-2</v>
      </c>
      <c r="N5560" s="1">
        <f>ROUND(H5560*4.45,0)</f>
        <v>0</v>
      </c>
      <c r="O5560" s="1">
        <f>I5560*745.7</f>
        <v>7.4570000000000007</v>
      </c>
      <c r="P5560" s="5">
        <f>ROUND(N5560^(3/2)/O5560/SQRT(2*1.28*M5560)*100,0)</f>
        <v>0</v>
      </c>
      <c r="Q5560" s="4">
        <f>E5560/D5560</f>
        <v>0.6</v>
      </c>
      <c r="R5560" s="1">
        <f>ROUND(L5560^(3/2)/K5560*100*SQRT(2/PI()),0)</f>
        <v>62</v>
      </c>
      <c r="S5560" s="1" t="str">
        <f>IF(AND(R5560&gt;=R5559,R5560&gt;R5561),"YES","NO")</f>
        <v>NO</v>
      </c>
      <c r="T5560" s="1">
        <f>IF(C5560&lt;C5559,0,IF(T5559=1,1,IF(S5560="YES",1,0)))</f>
        <v>0</v>
      </c>
      <c r="U5560" s="1" t="str">
        <f>IF(AND(T5559=0,T5560=1),"YES","NO")</f>
        <v>NO</v>
      </c>
    </row>
    <row r="5561" spans="1:21" x14ac:dyDescent="0.3">
      <c r="A5561" s="1">
        <v>5561</v>
      </c>
      <c r="B5561" s="1">
        <v>342</v>
      </c>
      <c r="C5561" s="1">
        <v>6000</v>
      </c>
      <c r="D5561" s="1">
        <v>5</v>
      </c>
      <c r="E5561" s="1">
        <v>3</v>
      </c>
      <c r="F5561" s="1">
        <v>2</v>
      </c>
      <c r="G5561" s="1" t="s">
        <v>23</v>
      </c>
      <c r="H5561" s="1">
        <v>0.09</v>
      </c>
      <c r="I5561" s="1">
        <v>0.01</v>
      </c>
      <c r="J5561" s="1">
        <v>0.03</v>
      </c>
      <c r="K5561" s="1">
        <v>0.06</v>
      </c>
      <c r="L5561" s="1">
        <v>0.13</v>
      </c>
      <c r="M5561" s="3">
        <f>PI()*(D5561*0.0254)^2/4</f>
        <v>1.2667686977437444E-2</v>
      </c>
      <c r="N5561" s="1">
        <f>ROUND(H5561*4.45,0)</f>
        <v>0</v>
      </c>
      <c r="O5561" s="1">
        <f>I5561*745.7</f>
        <v>7.4570000000000007</v>
      </c>
      <c r="P5561" s="5">
        <f>ROUND(N5561^(3/2)/O5561/SQRT(2*1.28*M5561)*100,0)</f>
        <v>0</v>
      </c>
      <c r="Q5561" s="4">
        <f>E5561/D5561</f>
        <v>0.6</v>
      </c>
      <c r="R5561" s="1">
        <f>ROUND(L5561^(3/2)/K5561*100*SQRT(2/PI()),0)</f>
        <v>62</v>
      </c>
      <c r="S5561" s="1" t="str">
        <f>IF(AND(R5561&gt;=R5560,R5561&gt;R5562),"YES","NO")</f>
        <v>NO</v>
      </c>
      <c r="T5561" s="1">
        <f>IF(C5561&lt;C5560,0,IF(T5560=1,1,IF(S5561="YES",1,0)))</f>
        <v>0</v>
      </c>
      <c r="U5561" s="1" t="str">
        <f>IF(AND(T5560=0,T5561=1),"YES","NO")</f>
        <v>NO</v>
      </c>
    </row>
    <row r="5562" spans="1:21" x14ac:dyDescent="0.3">
      <c r="A5562" s="1">
        <v>5562</v>
      </c>
      <c r="B5562" s="1">
        <v>342</v>
      </c>
      <c r="C5562" s="1">
        <v>7000</v>
      </c>
      <c r="D5562" s="1">
        <v>5</v>
      </c>
      <c r="E5562" s="1">
        <v>3</v>
      </c>
      <c r="F5562" s="1">
        <v>2</v>
      </c>
      <c r="G5562" s="1" t="s">
        <v>23</v>
      </c>
      <c r="H5562" s="1">
        <v>0.12</v>
      </c>
      <c r="I5562" s="1">
        <v>0.01</v>
      </c>
      <c r="J5562" s="1">
        <v>0.05</v>
      </c>
      <c r="K5562" s="1">
        <v>0.06</v>
      </c>
      <c r="L5562" s="1">
        <v>0.13</v>
      </c>
      <c r="M5562" s="3">
        <f>PI()*(D5562*0.0254)^2/4</f>
        <v>1.2667686977437444E-2</v>
      </c>
      <c r="N5562" s="1">
        <f>ROUND(H5562*4.45,0)</f>
        <v>1</v>
      </c>
      <c r="O5562" s="1">
        <f>I5562*745.7</f>
        <v>7.4570000000000007</v>
      </c>
      <c r="P5562" s="5">
        <f>ROUND(N5562^(3/2)/O5562/SQRT(2*1.28*M5562)*100,0)</f>
        <v>74</v>
      </c>
      <c r="Q5562" s="4">
        <f>E5562/D5562</f>
        <v>0.6</v>
      </c>
      <c r="R5562" s="1">
        <f>ROUND(L5562^(3/2)/K5562*100*SQRT(2/PI()),0)</f>
        <v>62</v>
      </c>
      <c r="S5562" s="1" t="str">
        <f>IF(AND(R5562&gt;=R5561,R5562&gt;R5563),"YES","NO")</f>
        <v>NO</v>
      </c>
      <c r="T5562" s="1">
        <f>IF(C5562&lt;C5561,0,IF(T5561=1,1,IF(S5562="YES",1,0)))</f>
        <v>0</v>
      </c>
      <c r="U5562" s="1" t="str">
        <f>IF(AND(T5561=0,T5562=1),"YES","NO")</f>
        <v>NO</v>
      </c>
    </row>
    <row r="5563" spans="1:21" x14ac:dyDescent="0.3">
      <c r="A5563" s="1">
        <v>5563</v>
      </c>
      <c r="B5563" s="1">
        <v>342</v>
      </c>
      <c r="C5563" s="1">
        <v>8000</v>
      </c>
      <c r="D5563" s="1">
        <v>5</v>
      </c>
      <c r="E5563" s="1">
        <v>3</v>
      </c>
      <c r="F5563" s="1">
        <v>2</v>
      </c>
      <c r="G5563" s="1" t="s">
        <v>23</v>
      </c>
      <c r="H5563" s="1">
        <v>0.16</v>
      </c>
      <c r="I5563" s="1">
        <v>0.01</v>
      </c>
      <c r="J5563" s="1">
        <v>0.06</v>
      </c>
      <c r="K5563" s="1">
        <v>0.06</v>
      </c>
      <c r="L5563" s="1">
        <v>0.13</v>
      </c>
      <c r="M5563" s="3">
        <f>PI()*(D5563*0.0254)^2/4</f>
        <v>1.2667686977437444E-2</v>
      </c>
      <c r="N5563" s="1">
        <f>ROUND(H5563*4.45,0)</f>
        <v>1</v>
      </c>
      <c r="O5563" s="1">
        <f>I5563*745.7</f>
        <v>7.4570000000000007</v>
      </c>
      <c r="P5563" s="5">
        <f>ROUND(N5563^(3/2)/O5563/SQRT(2*1.28*M5563)*100,0)</f>
        <v>74</v>
      </c>
      <c r="Q5563" s="4">
        <f>E5563/D5563</f>
        <v>0.6</v>
      </c>
      <c r="R5563" s="1">
        <f>ROUND(L5563^(3/2)/K5563*100*SQRT(2/PI()),0)</f>
        <v>62</v>
      </c>
      <c r="S5563" s="1" t="str">
        <f>IF(AND(R5563&gt;=R5562,R5563&gt;R5564),"YES","NO")</f>
        <v>NO</v>
      </c>
      <c r="T5563" s="1">
        <f>IF(C5563&lt;C5562,0,IF(T5562=1,1,IF(S5563="YES",1,0)))</f>
        <v>0</v>
      </c>
      <c r="U5563" s="1" t="str">
        <f>IF(AND(T5562=0,T5563=1),"YES","NO")</f>
        <v>NO</v>
      </c>
    </row>
    <row r="5564" spans="1:21" x14ac:dyDescent="0.3">
      <c r="A5564" s="1">
        <v>5564</v>
      </c>
      <c r="B5564" s="1">
        <v>342</v>
      </c>
      <c r="C5564" s="1">
        <v>9000</v>
      </c>
      <c r="D5564" s="1">
        <v>5</v>
      </c>
      <c r="E5564" s="1">
        <v>3</v>
      </c>
      <c r="F5564" s="1">
        <v>2</v>
      </c>
      <c r="G5564" s="1" t="s">
        <v>23</v>
      </c>
      <c r="H5564" s="1">
        <v>0.21</v>
      </c>
      <c r="I5564" s="1">
        <v>0.01</v>
      </c>
      <c r="J5564" s="1">
        <v>0.08</v>
      </c>
      <c r="K5564" s="1">
        <v>0.06</v>
      </c>
      <c r="L5564" s="1">
        <v>0.13</v>
      </c>
      <c r="M5564" s="3">
        <f>PI()*(D5564*0.0254)^2/4</f>
        <v>1.2667686977437444E-2</v>
      </c>
      <c r="N5564" s="1">
        <f>ROUND(H5564*4.45,0)</f>
        <v>1</v>
      </c>
      <c r="O5564" s="1">
        <f>I5564*745.7</f>
        <v>7.4570000000000007</v>
      </c>
      <c r="P5564" s="5">
        <f>ROUND(N5564^(3/2)/O5564/SQRT(2*1.28*M5564)*100,0)</f>
        <v>74</v>
      </c>
      <c r="Q5564" s="4">
        <f>E5564/D5564</f>
        <v>0.6</v>
      </c>
      <c r="R5564" s="1">
        <f>ROUND(L5564^(3/2)/K5564*100*SQRT(2/PI()),0)</f>
        <v>62</v>
      </c>
      <c r="S5564" s="1" t="str">
        <f>IF(AND(R5564&gt;=R5563,R5564&gt;R5565),"YES","NO")</f>
        <v>NO</v>
      </c>
      <c r="T5564" s="1">
        <f>IF(C5564&lt;C5563,0,IF(T5563=1,1,IF(S5564="YES",1,0)))</f>
        <v>0</v>
      </c>
      <c r="U5564" s="1" t="str">
        <f>IF(AND(T5563=0,T5564=1),"YES","NO")</f>
        <v>NO</v>
      </c>
    </row>
    <row r="5565" spans="1:21" x14ac:dyDescent="0.3">
      <c r="A5565" s="1">
        <v>5565</v>
      </c>
      <c r="B5565" s="1">
        <v>342</v>
      </c>
      <c r="C5565" s="1">
        <v>10000</v>
      </c>
      <c r="D5565" s="1">
        <v>5</v>
      </c>
      <c r="E5565" s="1">
        <v>3</v>
      </c>
      <c r="F5565" s="1">
        <v>2</v>
      </c>
      <c r="G5565" s="1" t="s">
        <v>23</v>
      </c>
      <c r="H5565" s="1">
        <v>0.25</v>
      </c>
      <c r="I5565" s="1">
        <v>0.02</v>
      </c>
      <c r="J5565" s="1">
        <v>0.09</v>
      </c>
      <c r="K5565" s="1">
        <v>0.06</v>
      </c>
      <c r="L5565" s="1">
        <v>0.13</v>
      </c>
      <c r="M5565" s="3">
        <f>PI()*(D5565*0.0254)^2/4</f>
        <v>1.2667686977437444E-2</v>
      </c>
      <c r="N5565" s="1">
        <f>ROUND(H5565*4.45,0)</f>
        <v>1</v>
      </c>
      <c r="O5565" s="1">
        <f>I5565*745.7</f>
        <v>14.914000000000001</v>
      </c>
      <c r="P5565" s="5">
        <f>ROUND(N5565^(3/2)/O5565/SQRT(2*1.28*M5565)*100,0)</f>
        <v>37</v>
      </c>
      <c r="Q5565" s="4">
        <f>E5565/D5565</f>
        <v>0.6</v>
      </c>
      <c r="R5565" s="1">
        <f>ROUND(L5565^(3/2)/K5565*100*SQRT(2/PI()),0)</f>
        <v>62</v>
      </c>
      <c r="S5565" s="1" t="str">
        <f>IF(AND(R5565&gt;=R5564,R5565&gt;R5566),"YES","NO")</f>
        <v>NO</v>
      </c>
      <c r="T5565" s="1">
        <f>IF(C5565&lt;C5564,0,IF(T5564=1,1,IF(S5565="YES",1,0)))</f>
        <v>0</v>
      </c>
      <c r="U5565" s="1" t="str">
        <f>IF(AND(T5564=0,T5565=1),"YES","NO")</f>
        <v>NO</v>
      </c>
    </row>
    <row r="5566" spans="1:21" x14ac:dyDescent="0.3">
      <c r="A5566" s="1">
        <v>5566</v>
      </c>
      <c r="B5566" s="1">
        <v>342</v>
      </c>
      <c r="C5566" s="1">
        <v>11000</v>
      </c>
      <c r="D5566" s="1">
        <v>5</v>
      </c>
      <c r="E5566" s="1">
        <v>3</v>
      </c>
      <c r="F5566" s="1">
        <v>2</v>
      </c>
      <c r="G5566" s="1" t="s">
        <v>23</v>
      </c>
      <c r="H5566" s="1">
        <v>0.31</v>
      </c>
      <c r="I5566" s="1">
        <v>0.02</v>
      </c>
      <c r="J5566" s="1">
        <v>0.12</v>
      </c>
      <c r="K5566" s="1">
        <v>0.06</v>
      </c>
      <c r="L5566" s="1">
        <v>0.13</v>
      </c>
      <c r="M5566" s="3">
        <f>PI()*(D5566*0.0254)^2/4</f>
        <v>1.2667686977437444E-2</v>
      </c>
      <c r="N5566" s="1">
        <f>ROUND(H5566*4.45,0)</f>
        <v>1</v>
      </c>
      <c r="O5566" s="1">
        <f>I5566*745.7</f>
        <v>14.914000000000001</v>
      </c>
      <c r="P5566" s="5">
        <f>ROUND(N5566^(3/2)/O5566/SQRT(2*1.28*M5566)*100,0)</f>
        <v>37</v>
      </c>
      <c r="Q5566" s="4">
        <f>E5566/D5566</f>
        <v>0.6</v>
      </c>
      <c r="R5566" s="1">
        <f>ROUND(L5566^(3/2)/K5566*100*SQRT(2/PI()),0)</f>
        <v>62</v>
      </c>
      <c r="S5566" s="1" t="str">
        <f>IF(AND(R5566&gt;=R5565,R5566&gt;R5567),"YES","NO")</f>
        <v>NO</v>
      </c>
      <c r="T5566" s="1">
        <f>IF(C5566&lt;C5565,0,IF(T5565=1,1,IF(S5566="YES",1,0)))</f>
        <v>0</v>
      </c>
      <c r="U5566" s="1" t="str">
        <f>IF(AND(T5565=0,T5566=1),"YES","NO")</f>
        <v>NO</v>
      </c>
    </row>
    <row r="5567" spans="1:21" x14ac:dyDescent="0.3">
      <c r="A5567" s="1">
        <v>5567</v>
      </c>
      <c r="B5567" s="1">
        <v>342</v>
      </c>
      <c r="C5567" s="1">
        <v>12000</v>
      </c>
      <c r="D5567" s="1">
        <v>5</v>
      </c>
      <c r="E5567" s="1">
        <v>3</v>
      </c>
      <c r="F5567" s="1">
        <v>2</v>
      </c>
      <c r="G5567" s="1" t="s">
        <v>23</v>
      </c>
      <c r="H5567" s="1">
        <v>0.37</v>
      </c>
      <c r="I5567" s="1">
        <v>0.03</v>
      </c>
      <c r="J5567" s="1">
        <v>0.14000000000000001</v>
      </c>
      <c r="K5567" s="1">
        <v>0.06</v>
      </c>
      <c r="L5567" s="1">
        <v>0.13</v>
      </c>
      <c r="M5567" s="3">
        <f>PI()*(D5567*0.0254)^2/4</f>
        <v>1.2667686977437444E-2</v>
      </c>
      <c r="N5567" s="1">
        <f>ROUND(H5567*4.45,0)</f>
        <v>2</v>
      </c>
      <c r="O5567" s="1">
        <f>I5567*745.7</f>
        <v>22.371000000000002</v>
      </c>
      <c r="P5567" s="5">
        <f>ROUND(N5567^(3/2)/O5567/SQRT(2*1.28*M5567)*100,0)</f>
        <v>70</v>
      </c>
      <c r="Q5567" s="4">
        <f>E5567/D5567</f>
        <v>0.6</v>
      </c>
      <c r="R5567" s="1">
        <f>ROUND(L5567^(3/2)/K5567*100*SQRT(2/PI()),0)</f>
        <v>62</v>
      </c>
      <c r="S5567" s="1" t="str">
        <f>IF(AND(R5567&gt;=R5566,R5567&gt;R5568),"YES","NO")</f>
        <v>NO</v>
      </c>
      <c r="T5567" s="1">
        <f>IF(C5567&lt;C5566,0,IF(T5566=1,1,IF(S5567="YES",1,0)))</f>
        <v>0</v>
      </c>
      <c r="U5567" s="1" t="str">
        <f>IF(AND(T5566=0,T5567=1),"YES","NO")</f>
        <v>NO</v>
      </c>
    </row>
    <row r="5568" spans="1:21" x14ac:dyDescent="0.3">
      <c r="A5568" s="1">
        <v>5568</v>
      </c>
      <c r="B5568" s="1">
        <v>342</v>
      </c>
      <c r="C5568" s="1">
        <v>13000</v>
      </c>
      <c r="D5568" s="1">
        <v>5</v>
      </c>
      <c r="E5568" s="1">
        <v>3</v>
      </c>
      <c r="F5568" s="1">
        <v>2</v>
      </c>
      <c r="G5568" s="1" t="s">
        <v>23</v>
      </c>
      <c r="H5568" s="1">
        <v>0.43</v>
      </c>
      <c r="I5568" s="1">
        <v>0.03</v>
      </c>
      <c r="J5568" s="1">
        <v>0.16</v>
      </c>
      <c r="K5568" s="1">
        <v>0.06</v>
      </c>
      <c r="L5568" s="1">
        <v>0.13</v>
      </c>
      <c r="M5568" s="3">
        <f>PI()*(D5568*0.0254)^2/4</f>
        <v>1.2667686977437444E-2</v>
      </c>
      <c r="N5568" s="1">
        <f>ROUND(H5568*4.45,0)</f>
        <v>2</v>
      </c>
      <c r="O5568" s="1">
        <f>I5568*745.7</f>
        <v>22.371000000000002</v>
      </c>
      <c r="P5568" s="5">
        <f>ROUND(N5568^(3/2)/O5568/SQRT(2*1.28*M5568)*100,0)</f>
        <v>70</v>
      </c>
      <c r="Q5568" s="4">
        <f>E5568/D5568</f>
        <v>0.6</v>
      </c>
      <c r="R5568" s="1">
        <f>ROUND(L5568^(3/2)/K5568*100*SQRT(2/PI()),0)</f>
        <v>62</v>
      </c>
      <c r="S5568" s="1" t="str">
        <f>IF(AND(R5568&gt;=R5567,R5568&gt;R5569),"YES","NO")</f>
        <v>NO</v>
      </c>
      <c r="T5568" s="1">
        <f>IF(C5568&lt;C5567,0,IF(T5567=1,1,IF(S5568="YES",1,0)))</f>
        <v>0</v>
      </c>
      <c r="U5568" s="1" t="str">
        <f>IF(AND(T5567=0,T5568=1),"YES","NO")</f>
        <v>NO</v>
      </c>
    </row>
    <row r="5569" spans="1:21" x14ac:dyDescent="0.3">
      <c r="A5569" s="1">
        <v>5569</v>
      </c>
      <c r="B5569" s="1">
        <v>342</v>
      </c>
      <c r="C5569" s="1">
        <v>13999</v>
      </c>
      <c r="D5569" s="1">
        <v>5</v>
      </c>
      <c r="E5569" s="1">
        <v>3</v>
      </c>
      <c r="F5569" s="1">
        <v>2</v>
      </c>
      <c r="G5569" s="1" t="s">
        <v>23</v>
      </c>
      <c r="H5569" s="1">
        <v>0.5</v>
      </c>
      <c r="I5569" s="1">
        <v>0.04</v>
      </c>
      <c r="J5569" s="1">
        <v>0.19</v>
      </c>
      <c r="K5569" s="1">
        <v>0.06</v>
      </c>
      <c r="L5569" s="1">
        <v>0.13</v>
      </c>
      <c r="M5569" s="3">
        <f>PI()*(D5569*0.0254)^2/4</f>
        <v>1.2667686977437444E-2</v>
      </c>
      <c r="N5569" s="1">
        <f>ROUND(H5569*4.45,0)</f>
        <v>2</v>
      </c>
      <c r="O5569" s="1">
        <f>I5569*745.7</f>
        <v>29.828000000000003</v>
      </c>
      <c r="P5569" s="5">
        <f>ROUND(N5569^(3/2)/O5569/SQRT(2*1.28*M5569)*100,0)</f>
        <v>53</v>
      </c>
      <c r="Q5569" s="4">
        <f>E5569/D5569</f>
        <v>0.6</v>
      </c>
      <c r="R5569" s="1">
        <f>ROUND(L5569^(3/2)/K5569*100*SQRT(2/PI()),0)</f>
        <v>62</v>
      </c>
      <c r="S5569" s="1" t="str">
        <f>IF(AND(R5569&gt;=R5568,R5569&gt;R5570),"YES","NO")</f>
        <v>NO</v>
      </c>
      <c r="T5569" s="1">
        <f>IF(C5569&lt;C5568,0,IF(T5568=1,1,IF(S5569="YES",1,0)))</f>
        <v>0</v>
      </c>
      <c r="U5569" s="1" t="str">
        <f>IF(AND(T5568=0,T5569=1),"YES","NO")</f>
        <v>NO</v>
      </c>
    </row>
    <row r="5570" spans="1:21" x14ac:dyDescent="0.3">
      <c r="A5570" s="1">
        <v>5570</v>
      </c>
      <c r="B5570" s="1">
        <v>342</v>
      </c>
      <c r="C5570" s="1">
        <v>15000</v>
      </c>
      <c r="D5570" s="1">
        <v>5</v>
      </c>
      <c r="E5570" s="1">
        <v>3</v>
      </c>
      <c r="F5570" s="1">
        <v>2</v>
      </c>
      <c r="G5570" s="1" t="s">
        <v>23</v>
      </c>
      <c r="H5570" s="1">
        <v>0.56999999999999995</v>
      </c>
      <c r="I5570" s="1">
        <v>0.05</v>
      </c>
      <c r="J5570" s="1">
        <v>0.22</v>
      </c>
      <c r="K5570" s="1">
        <v>0.06</v>
      </c>
      <c r="L5570" s="1">
        <v>0.13</v>
      </c>
      <c r="M5570" s="3">
        <f>PI()*(D5570*0.0254)^2/4</f>
        <v>1.2667686977437444E-2</v>
      </c>
      <c r="N5570" s="1">
        <f>ROUND(H5570*4.45,0)</f>
        <v>3</v>
      </c>
      <c r="O5570" s="1">
        <f>I5570*745.7</f>
        <v>37.285000000000004</v>
      </c>
      <c r="P5570" s="5">
        <f>ROUND(N5570^(3/2)/O5570/SQRT(2*1.28*M5570)*100,0)</f>
        <v>77</v>
      </c>
      <c r="Q5570" s="4">
        <f>E5570/D5570</f>
        <v>0.6</v>
      </c>
      <c r="R5570" s="1">
        <f>ROUND(L5570^(3/2)/K5570*100*SQRT(2/PI()),0)</f>
        <v>62</v>
      </c>
      <c r="S5570" s="1" t="str">
        <f>IF(AND(R5570&gt;=R5569,R5570&gt;R5571),"YES","NO")</f>
        <v>NO</v>
      </c>
      <c r="T5570" s="1">
        <f>IF(C5570&lt;C5569,0,IF(T5569=1,1,IF(S5570="YES",1,0)))</f>
        <v>0</v>
      </c>
      <c r="U5570" s="1" t="str">
        <f>IF(AND(T5569=0,T5570=1),"YES","NO")</f>
        <v>NO</v>
      </c>
    </row>
    <row r="5571" spans="1:21" x14ac:dyDescent="0.3">
      <c r="A5571" s="1">
        <v>5571</v>
      </c>
      <c r="B5571" s="1">
        <v>342</v>
      </c>
      <c r="C5571" s="1">
        <v>16000</v>
      </c>
      <c r="D5571" s="1">
        <v>5</v>
      </c>
      <c r="E5571" s="1">
        <v>3</v>
      </c>
      <c r="F5571" s="1">
        <v>2</v>
      </c>
      <c r="G5571" s="1" t="s">
        <v>23</v>
      </c>
      <c r="H5571" s="1">
        <v>0.65</v>
      </c>
      <c r="I5571" s="1">
        <v>0.06</v>
      </c>
      <c r="J5571" s="1">
        <v>0.25</v>
      </c>
      <c r="K5571" s="1">
        <v>0.06</v>
      </c>
      <c r="L5571" s="1">
        <v>0.13</v>
      </c>
      <c r="M5571" s="3">
        <f>PI()*(D5571*0.0254)^2/4</f>
        <v>1.2667686977437444E-2</v>
      </c>
      <c r="N5571" s="1">
        <f>ROUND(H5571*4.45,0)</f>
        <v>3</v>
      </c>
      <c r="O5571" s="1">
        <f>I5571*745.7</f>
        <v>44.742000000000004</v>
      </c>
      <c r="P5571" s="5">
        <f>ROUND(N5571^(3/2)/O5571/SQRT(2*1.28*M5571)*100,0)</f>
        <v>64</v>
      </c>
      <c r="Q5571" s="4">
        <f>E5571/D5571</f>
        <v>0.6</v>
      </c>
      <c r="R5571" s="1">
        <f>ROUND(L5571^(3/2)/K5571*100*SQRT(2/PI()),0)</f>
        <v>62</v>
      </c>
      <c r="S5571" s="1" t="str">
        <f>IF(AND(R5571&gt;=R5570,R5571&gt;R5572),"YES","NO")</f>
        <v>NO</v>
      </c>
      <c r="T5571" s="1">
        <f>IF(C5571&lt;C5570,0,IF(T5570=1,1,IF(S5571="YES",1,0)))</f>
        <v>0</v>
      </c>
      <c r="U5571" s="1" t="str">
        <f>IF(AND(T5570=0,T5571=1),"YES","NO")</f>
        <v>NO</v>
      </c>
    </row>
    <row r="5572" spans="1:21" x14ac:dyDescent="0.3">
      <c r="A5572" s="1">
        <v>5572</v>
      </c>
      <c r="B5572" s="1">
        <v>342</v>
      </c>
      <c r="C5572" s="1">
        <v>17000</v>
      </c>
      <c r="D5572" s="1">
        <v>5</v>
      </c>
      <c r="E5572" s="1">
        <v>3</v>
      </c>
      <c r="F5572" s="1">
        <v>2</v>
      </c>
      <c r="G5572" s="1" t="s">
        <v>23</v>
      </c>
      <c r="H5572" s="1">
        <v>0.74</v>
      </c>
      <c r="I5572" s="1">
        <v>0.08</v>
      </c>
      <c r="J5572" s="1">
        <v>0.28000000000000003</v>
      </c>
      <c r="K5572" s="1">
        <v>0.06</v>
      </c>
      <c r="L5572" s="1">
        <v>0.13</v>
      </c>
      <c r="M5572" s="3">
        <f>PI()*(D5572*0.0254)^2/4</f>
        <v>1.2667686977437444E-2</v>
      </c>
      <c r="N5572" s="1">
        <f>ROUND(H5572*4.45,0)</f>
        <v>3</v>
      </c>
      <c r="O5572" s="1">
        <f>I5572*745.7</f>
        <v>59.656000000000006</v>
      </c>
      <c r="P5572" s="5">
        <f>ROUND(N5572^(3/2)/O5572/SQRT(2*1.28*M5572)*100,0)</f>
        <v>48</v>
      </c>
      <c r="Q5572" s="4">
        <f>E5572/D5572</f>
        <v>0.6</v>
      </c>
      <c r="R5572" s="1">
        <f>ROUND(L5572^(3/2)/K5572*100*SQRT(2/PI()),0)</f>
        <v>62</v>
      </c>
      <c r="S5572" s="1" t="str">
        <f>IF(AND(R5572&gt;=R5571,R5572&gt;R5573),"YES","NO")</f>
        <v>NO</v>
      </c>
      <c r="T5572" s="1">
        <f>IF(C5572&lt;C5571,0,IF(T5571=1,1,IF(S5572="YES",1,0)))</f>
        <v>0</v>
      </c>
      <c r="U5572" s="1" t="str">
        <f>IF(AND(T5571=0,T5572=1),"YES","NO")</f>
        <v>NO</v>
      </c>
    </row>
    <row r="5573" spans="1:21" x14ac:dyDescent="0.3">
      <c r="A5573" s="1">
        <v>5573</v>
      </c>
      <c r="B5573" s="1">
        <v>342</v>
      </c>
      <c r="C5573" s="1">
        <v>18000</v>
      </c>
      <c r="D5573" s="1">
        <v>5</v>
      </c>
      <c r="E5573" s="1">
        <v>3</v>
      </c>
      <c r="F5573" s="1">
        <v>2</v>
      </c>
      <c r="G5573" s="1" t="s">
        <v>23</v>
      </c>
      <c r="H5573" s="1">
        <v>0.83</v>
      </c>
      <c r="I5573" s="1">
        <v>0.09</v>
      </c>
      <c r="J5573" s="1">
        <v>0.31</v>
      </c>
      <c r="K5573" s="1">
        <v>0.06</v>
      </c>
      <c r="L5573" s="1">
        <v>0.13</v>
      </c>
      <c r="M5573" s="3">
        <f>PI()*(D5573*0.0254)^2/4</f>
        <v>1.2667686977437444E-2</v>
      </c>
      <c r="N5573" s="1">
        <f>ROUND(H5573*4.45,0)</f>
        <v>4</v>
      </c>
      <c r="O5573" s="1">
        <f>I5573*745.7</f>
        <v>67.113</v>
      </c>
      <c r="P5573" s="5">
        <f>ROUND(N5573^(3/2)/O5573/SQRT(2*1.28*M5573)*100,0)</f>
        <v>66</v>
      </c>
      <c r="Q5573" s="4">
        <f>E5573/D5573</f>
        <v>0.6</v>
      </c>
      <c r="R5573" s="1">
        <f>ROUND(L5573^(3/2)/K5573*100*SQRT(2/PI()),0)</f>
        <v>62</v>
      </c>
      <c r="S5573" s="1" t="str">
        <f>IF(AND(R5573&gt;=R5572,R5573&gt;R5574),"YES","NO")</f>
        <v>NO</v>
      </c>
      <c r="T5573" s="1">
        <f>IF(C5573&lt;C5572,0,IF(T5572=1,1,IF(S5573="YES",1,0)))</f>
        <v>0</v>
      </c>
      <c r="U5573" s="1" t="str">
        <f>IF(AND(T5572=0,T5573=1),"YES","NO")</f>
        <v>NO</v>
      </c>
    </row>
    <row r="5574" spans="1:21" x14ac:dyDescent="0.3">
      <c r="A5574" s="1">
        <v>5574</v>
      </c>
      <c r="B5574" s="1">
        <v>342</v>
      </c>
      <c r="C5574" s="1">
        <v>19000</v>
      </c>
      <c r="D5574" s="1">
        <v>5</v>
      </c>
      <c r="E5574" s="1">
        <v>3</v>
      </c>
      <c r="F5574" s="1">
        <v>2</v>
      </c>
      <c r="G5574" s="1" t="s">
        <v>23</v>
      </c>
      <c r="H5574" s="1">
        <v>0.93</v>
      </c>
      <c r="I5574" s="1">
        <v>0.1</v>
      </c>
      <c r="J5574" s="1">
        <v>0.34</v>
      </c>
      <c r="K5574" s="1">
        <v>0.06</v>
      </c>
      <c r="L5574" s="1">
        <v>0.13</v>
      </c>
      <c r="M5574" s="3">
        <f>PI()*(D5574*0.0254)^2/4</f>
        <v>1.2667686977437444E-2</v>
      </c>
      <c r="N5574" s="1">
        <f>ROUND(H5574*4.45,0)</f>
        <v>4</v>
      </c>
      <c r="O5574" s="1">
        <f>I5574*745.7</f>
        <v>74.570000000000007</v>
      </c>
      <c r="P5574" s="5">
        <f>ROUND(N5574^(3/2)/O5574/SQRT(2*1.28*M5574)*100,0)</f>
        <v>60</v>
      </c>
      <c r="Q5574" s="4">
        <f>E5574/D5574</f>
        <v>0.6</v>
      </c>
      <c r="R5574" s="1">
        <f>ROUND(L5574^(3/2)/K5574*100*SQRT(2/PI()),0)</f>
        <v>62</v>
      </c>
      <c r="S5574" s="1" t="str">
        <f>IF(AND(R5574&gt;=R5573,R5574&gt;R5575),"YES","NO")</f>
        <v>NO</v>
      </c>
      <c r="T5574" s="1">
        <f>IF(C5574&lt;C5573,0,IF(T5573=1,1,IF(S5574="YES",1,0)))</f>
        <v>0</v>
      </c>
      <c r="U5574" s="1" t="str">
        <f>IF(AND(T5573=0,T5574=1),"YES","NO")</f>
        <v>NO</v>
      </c>
    </row>
    <row r="5575" spans="1:21" x14ac:dyDescent="0.3">
      <c r="A5575" s="1">
        <v>5575</v>
      </c>
      <c r="B5575" s="1">
        <v>342</v>
      </c>
      <c r="C5575" s="1">
        <v>20000</v>
      </c>
      <c r="D5575" s="1">
        <v>5</v>
      </c>
      <c r="E5575" s="1">
        <v>3</v>
      </c>
      <c r="F5575" s="1">
        <v>2</v>
      </c>
      <c r="G5575" s="1" t="s">
        <v>23</v>
      </c>
      <c r="H5575" s="1">
        <v>1.03</v>
      </c>
      <c r="I5575" s="1">
        <v>0.12</v>
      </c>
      <c r="J5575" s="1">
        <v>0.38</v>
      </c>
      <c r="K5575" s="1">
        <v>0.06</v>
      </c>
      <c r="L5575" s="1">
        <v>0.13</v>
      </c>
      <c r="M5575" s="3">
        <f>PI()*(D5575*0.0254)^2/4</f>
        <v>1.2667686977437444E-2</v>
      </c>
      <c r="N5575" s="1">
        <f>ROUND(H5575*4.45,0)</f>
        <v>5</v>
      </c>
      <c r="O5575" s="1">
        <f>I5575*745.7</f>
        <v>89.484000000000009</v>
      </c>
      <c r="P5575" s="5">
        <f>ROUND(N5575^(3/2)/O5575/SQRT(2*1.28*M5575)*100,0)</f>
        <v>69</v>
      </c>
      <c r="Q5575" s="4">
        <f>E5575/D5575</f>
        <v>0.6</v>
      </c>
      <c r="R5575" s="1">
        <f>ROUND(L5575^(3/2)/K5575*100*SQRT(2/PI()),0)</f>
        <v>62</v>
      </c>
      <c r="S5575" s="1" t="str">
        <f>IF(AND(R5575&gt;=R5574,R5575&gt;R5576),"YES","NO")</f>
        <v>NO</v>
      </c>
      <c r="T5575" s="1">
        <f>IF(C5575&lt;C5574,0,IF(T5574=1,1,IF(S5575="YES",1,0)))</f>
        <v>0</v>
      </c>
      <c r="U5575" s="1" t="str">
        <f>IF(AND(T5574=0,T5575=1),"YES","NO")</f>
        <v>NO</v>
      </c>
    </row>
    <row r="5576" spans="1:21" x14ac:dyDescent="0.3">
      <c r="A5576" s="1">
        <v>5576</v>
      </c>
      <c r="B5576" s="1">
        <v>342</v>
      </c>
      <c r="C5576" s="1">
        <v>21000</v>
      </c>
      <c r="D5576" s="1">
        <v>5</v>
      </c>
      <c r="E5576" s="1">
        <v>3</v>
      </c>
      <c r="F5576" s="1">
        <v>2</v>
      </c>
      <c r="G5576" s="1" t="s">
        <v>23</v>
      </c>
      <c r="H5576" s="1">
        <v>1.1299999999999999</v>
      </c>
      <c r="I5576" s="1">
        <v>0.14000000000000001</v>
      </c>
      <c r="J5576" s="1">
        <v>0.42</v>
      </c>
      <c r="K5576" s="1">
        <v>0.06</v>
      </c>
      <c r="L5576" s="1">
        <v>0.13</v>
      </c>
      <c r="M5576" s="3">
        <f>PI()*(D5576*0.0254)^2/4</f>
        <v>1.2667686977437444E-2</v>
      </c>
      <c r="N5576" s="1">
        <f>ROUND(H5576*4.45,0)</f>
        <v>5</v>
      </c>
      <c r="O5576" s="1">
        <f>I5576*745.7</f>
        <v>104.39800000000001</v>
      </c>
      <c r="P5576" s="5">
        <f>ROUND(N5576^(3/2)/O5576/SQRT(2*1.28*M5576)*100,0)</f>
        <v>59</v>
      </c>
      <c r="Q5576" s="4">
        <f>E5576/D5576</f>
        <v>0.6</v>
      </c>
      <c r="R5576" s="1">
        <f>ROUND(L5576^(3/2)/K5576*100*SQRT(2/PI()),0)</f>
        <v>62</v>
      </c>
      <c r="S5576" s="1" t="str">
        <f>IF(AND(R5576&gt;=R5575,R5576&gt;R5577),"YES","NO")</f>
        <v>NO</v>
      </c>
      <c r="T5576" s="1">
        <f>IF(C5576&lt;C5575,0,IF(T5575=1,1,IF(S5576="YES",1,0)))</f>
        <v>0</v>
      </c>
      <c r="U5576" s="1" t="str">
        <f>IF(AND(T5575=0,T5576=1),"YES","NO")</f>
        <v>NO</v>
      </c>
    </row>
    <row r="5577" spans="1:21" x14ac:dyDescent="0.3">
      <c r="A5577" s="1">
        <v>5577</v>
      </c>
      <c r="B5577" s="1">
        <v>342</v>
      </c>
      <c r="C5577" s="1">
        <v>22000</v>
      </c>
      <c r="D5577" s="1">
        <v>5</v>
      </c>
      <c r="E5577" s="1">
        <v>3</v>
      </c>
      <c r="F5577" s="1">
        <v>2</v>
      </c>
      <c r="G5577" s="1" t="s">
        <v>23</v>
      </c>
      <c r="H5577" s="1">
        <v>1.25</v>
      </c>
      <c r="I5577" s="1">
        <v>0.16</v>
      </c>
      <c r="J5577" s="1">
        <v>0.46</v>
      </c>
      <c r="K5577" s="1">
        <v>0.06</v>
      </c>
      <c r="L5577" s="1">
        <v>0.13</v>
      </c>
      <c r="M5577" s="3">
        <f>PI()*(D5577*0.0254)^2/4</f>
        <v>1.2667686977437444E-2</v>
      </c>
      <c r="N5577" s="1">
        <f>ROUND(H5577*4.45,0)</f>
        <v>6</v>
      </c>
      <c r="O5577" s="1">
        <f>I5577*745.7</f>
        <v>119.31200000000001</v>
      </c>
      <c r="P5577" s="5">
        <f>ROUND(N5577^(3/2)/O5577/SQRT(2*1.28*M5577)*100,0)</f>
        <v>68</v>
      </c>
      <c r="Q5577" s="4">
        <f>E5577/D5577</f>
        <v>0.6</v>
      </c>
      <c r="R5577" s="1">
        <f>ROUND(L5577^(3/2)/K5577*100*SQRT(2/PI()),0)</f>
        <v>62</v>
      </c>
      <c r="S5577" s="1" t="str">
        <f>IF(AND(R5577&gt;=R5576,R5577&gt;R5578),"YES","NO")</f>
        <v>NO</v>
      </c>
      <c r="T5577" s="1">
        <f>IF(C5577&lt;C5576,0,IF(T5576=1,1,IF(S5577="YES",1,0)))</f>
        <v>0</v>
      </c>
      <c r="U5577" s="1" t="str">
        <f>IF(AND(T5576=0,T5577=1),"YES","NO")</f>
        <v>NO</v>
      </c>
    </row>
    <row r="5578" spans="1:21" x14ac:dyDescent="0.3">
      <c r="A5578" s="1">
        <v>5578</v>
      </c>
      <c r="B5578" s="1">
        <v>342</v>
      </c>
      <c r="C5578" s="1">
        <v>23000</v>
      </c>
      <c r="D5578" s="1">
        <v>5</v>
      </c>
      <c r="E5578" s="1">
        <v>3</v>
      </c>
      <c r="F5578" s="1">
        <v>2</v>
      </c>
      <c r="G5578" s="1" t="s">
        <v>23</v>
      </c>
      <c r="H5578" s="1">
        <v>1.37</v>
      </c>
      <c r="I5578" s="1">
        <v>0.18</v>
      </c>
      <c r="J5578" s="1">
        <v>0.5</v>
      </c>
      <c r="K5578" s="1">
        <v>0.06</v>
      </c>
      <c r="L5578" s="1">
        <v>0.13</v>
      </c>
      <c r="M5578" s="3">
        <f>PI()*(D5578*0.0254)^2/4</f>
        <v>1.2667686977437444E-2</v>
      </c>
      <c r="N5578" s="1">
        <f>ROUND(H5578*4.45,0)</f>
        <v>6</v>
      </c>
      <c r="O5578" s="1">
        <f>I5578*745.7</f>
        <v>134.226</v>
      </c>
      <c r="P5578" s="5">
        <f>ROUND(N5578^(3/2)/O5578/SQRT(2*1.28*M5578)*100,0)</f>
        <v>61</v>
      </c>
      <c r="Q5578" s="4">
        <f>E5578/D5578</f>
        <v>0.6</v>
      </c>
      <c r="R5578" s="1">
        <f>ROUND(L5578^(3/2)/K5578*100*SQRT(2/PI()),0)</f>
        <v>62</v>
      </c>
      <c r="S5578" s="1" t="str">
        <f>IF(AND(R5578&gt;=R5577,R5578&gt;R5579),"YES","NO")</f>
        <v>NO</v>
      </c>
      <c r="T5578" s="1">
        <f>IF(C5578&lt;C5577,0,IF(T5577=1,1,IF(S5578="YES",1,0)))</f>
        <v>0</v>
      </c>
      <c r="U5578" s="1" t="str">
        <f>IF(AND(T5577=0,T5578=1),"YES","NO")</f>
        <v>NO</v>
      </c>
    </row>
    <row r="5579" spans="1:21" x14ac:dyDescent="0.3">
      <c r="A5579" s="1">
        <v>5579</v>
      </c>
      <c r="B5579" s="1">
        <v>342</v>
      </c>
      <c r="C5579" s="1">
        <v>24000</v>
      </c>
      <c r="D5579" s="1">
        <v>5</v>
      </c>
      <c r="E5579" s="1">
        <v>3</v>
      </c>
      <c r="F5579" s="1">
        <v>2</v>
      </c>
      <c r="G5579" s="1" t="s">
        <v>23</v>
      </c>
      <c r="H5579" s="1">
        <v>1.49</v>
      </c>
      <c r="I5579" s="1">
        <v>0.2</v>
      </c>
      <c r="J5579" s="1">
        <v>0.54</v>
      </c>
      <c r="K5579" s="1">
        <v>0.06</v>
      </c>
      <c r="L5579" s="1">
        <v>0.13</v>
      </c>
      <c r="M5579" s="3">
        <f>PI()*(D5579*0.0254)^2/4</f>
        <v>1.2667686977437444E-2</v>
      </c>
      <c r="N5579" s="1">
        <f>ROUND(H5579*4.45,0)</f>
        <v>7</v>
      </c>
      <c r="O5579" s="1">
        <f>I5579*745.7</f>
        <v>149.14000000000001</v>
      </c>
      <c r="P5579" s="5">
        <f>ROUND(N5579^(3/2)/O5579/SQRT(2*1.28*M5579)*100,0)</f>
        <v>69</v>
      </c>
      <c r="Q5579" s="4">
        <f>E5579/D5579</f>
        <v>0.6</v>
      </c>
      <c r="R5579" s="1">
        <f>ROUND(L5579^(3/2)/K5579*100*SQRT(2/PI()),0)</f>
        <v>62</v>
      </c>
      <c r="S5579" s="1" t="str">
        <f>IF(AND(R5579&gt;=R5578,R5579&gt;R5580),"YES","NO")</f>
        <v>NO</v>
      </c>
      <c r="T5579" s="1">
        <f>IF(C5579&lt;C5578,0,IF(T5578=1,1,IF(S5579="YES",1,0)))</f>
        <v>0</v>
      </c>
      <c r="U5579" s="1" t="str">
        <f>IF(AND(T5578=0,T5579=1),"YES","NO")</f>
        <v>NO</v>
      </c>
    </row>
    <row r="5580" spans="1:21" x14ac:dyDescent="0.3">
      <c r="A5580" s="1">
        <v>5580</v>
      </c>
      <c r="B5580" s="1">
        <v>342</v>
      </c>
      <c r="C5580" s="1">
        <v>25000</v>
      </c>
      <c r="D5580" s="1">
        <v>5</v>
      </c>
      <c r="E5580" s="1">
        <v>3</v>
      </c>
      <c r="F5580" s="1">
        <v>2</v>
      </c>
      <c r="G5580" s="1" t="s">
        <v>23</v>
      </c>
      <c r="H5580" s="1">
        <v>1.62</v>
      </c>
      <c r="I5580" s="1">
        <v>0.23</v>
      </c>
      <c r="J5580" s="1">
        <v>0.57999999999999996</v>
      </c>
      <c r="K5580" s="1">
        <v>0.06</v>
      </c>
      <c r="L5580" s="1">
        <v>0.13</v>
      </c>
      <c r="M5580" s="3">
        <f>PI()*(D5580*0.0254)^2/4</f>
        <v>1.2667686977437444E-2</v>
      </c>
      <c r="N5580" s="1">
        <f>ROUND(H5580*4.45,0)</f>
        <v>7</v>
      </c>
      <c r="O5580" s="1">
        <f>I5580*745.7</f>
        <v>171.51100000000002</v>
      </c>
      <c r="P5580" s="5">
        <f>ROUND(N5580^(3/2)/O5580/SQRT(2*1.28*M5580)*100,0)</f>
        <v>60</v>
      </c>
      <c r="Q5580" s="4">
        <f>E5580/D5580</f>
        <v>0.6</v>
      </c>
      <c r="R5580" s="1">
        <f>ROUND(L5580^(3/2)/K5580*100*SQRT(2/PI()),0)</f>
        <v>62</v>
      </c>
      <c r="S5580" s="1" t="str">
        <f>IF(AND(R5580&gt;=R5579,R5580&gt;R5581),"YES","NO")</f>
        <v>NO</v>
      </c>
      <c r="T5580" s="1">
        <f>IF(C5580&lt;C5579,0,IF(T5579=1,1,IF(S5580="YES",1,0)))</f>
        <v>0</v>
      </c>
      <c r="U5580" s="1" t="str">
        <f>IF(AND(T5579=0,T5580=1),"YES","NO")</f>
        <v>NO</v>
      </c>
    </row>
    <row r="5581" spans="1:21" x14ac:dyDescent="0.3">
      <c r="A5581" s="1">
        <v>5581</v>
      </c>
      <c r="B5581" s="1">
        <v>342</v>
      </c>
      <c r="C5581" s="1">
        <v>26000</v>
      </c>
      <c r="D5581" s="1">
        <v>5</v>
      </c>
      <c r="E5581" s="1">
        <v>3</v>
      </c>
      <c r="F5581" s="1">
        <v>2</v>
      </c>
      <c r="G5581" s="1" t="s">
        <v>23</v>
      </c>
      <c r="H5581" s="1">
        <v>1.75</v>
      </c>
      <c r="I5581" s="1">
        <v>0.26</v>
      </c>
      <c r="J5581" s="1">
        <v>0.63</v>
      </c>
      <c r="K5581" s="1">
        <v>0.06</v>
      </c>
      <c r="L5581" s="1">
        <v>0.13</v>
      </c>
      <c r="M5581" s="3">
        <f>PI()*(D5581*0.0254)^2/4</f>
        <v>1.2667686977437444E-2</v>
      </c>
      <c r="N5581" s="1">
        <f>ROUND(H5581*4.45,0)</f>
        <v>8</v>
      </c>
      <c r="O5581" s="1">
        <f>I5581*745.7</f>
        <v>193.88200000000001</v>
      </c>
      <c r="P5581" s="5">
        <f>ROUND(N5581^(3/2)/O5581/SQRT(2*1.28*M5581)*100,0)</f>
        <v>65</v>
      </c>
      <c r="Q5581" s="4">
        <f>E5581/D5581</f>
        <v>0.6</v>
      </c>
      <c r="R5581" s="1">
        <f>ROUND(L5581^(3/2)/K5581*100*SQRT(2/PI()),0)</f>
        <v>62</v>
      </c>
      <c r="S5581" s="1" t="str">
        <f>IF(AND(R5581&gt;=R5580,R5581&gt;R5582),"YES","NO")</f>
        <v>NO</v>
      </c>
      <c r="T5581" s="1">
        <f>IF(C5581&lt;C5580,0,IF(T5580=1,1,IF(S5581="YES",1,0)))</f>
        <v>0</v>
      </c>
      <c r="U5581" s="1" t="str">
        <f>IF(AND(T5580=0,T5581=1),"YES","NO")</f>
        <v>NO</v>
      </c>
    </row>
    <row r="5582" spans="1:21" x14ac:dyDescent="0.3">
      <c r="A5582" s="1">
        <v>5582</v>
      </c>
      <c r="B5582" s="1">
        <v>342</v>
      </c>
      <c r="C5582" s="1">
        <v>26999</v>
      </c>
      <c r="D5582" s="1">
        <v>5</v>
      </c>
      <c r="E5582" s="1">
        <v>3</v>
      </c>
      <c r="F5582" s="1">
        <v>2</v>
      </c>
      <c r="G5582" s="1" t="s">
        <v>23</v>
      </c>
      <c r="H5582" s="1">
        <v>1.9</v>
      </c>
      <c r="I5582" s="1">
        <v>0.28999999999999998</v>
      </c>
      <c r="J5582" s="1">
        <v>0.68</v>
      </c>
      <c r="K5582" s="1">
        <v>0.06</v>
      </c>
      <c r="L5582" s="1">
        <v>0.13</v>
      </c>
      <c r="M5582" s="3">
        <f>PI()*(D5582*0.0254)^2/4</f>
        <v>1.2667686977437444E-2</v>
      </c>
      <c r="N5582" s="1">
        <f>ROUND(H5582*4.45,0)</f>
        <v>8</v>
      </c>
      <c r="O5582" s="1">
        <f>I5582*745.7</f>
        <v>216.25299999999999</v>
      </c>
      <c r="P5582" s="5">
        <f>ROUND(N5582^(3/2)/O5582/SQRT(2*1.28*M5582)*100,0)</f>
        <v>58</v>
      </c>
      <c r="Q5582" s="4">
        <f>E5582/D5582</f>
        <v>0.6</v>
      </c>
      <c r="R5582" s="1">
        <f>ROUND(L5582^(3/2)/K5582*100*SQRT(2/PI()),0)</f>
        <v>62</v>
      </c>
      <c r="S5582" s="1" t="str">
        <f>IF(AND(R5582&gt;=R5581,R5582&gt;R5583),"YES","NO")</f>
        <v>NO</v>
      </c>
      <c r="T5582" s="1">
        <f>IF(C5582&lt;C5581,0,IF(T5581=1,1,IF(S5582="YES",1,0)))</f>
        <v>0</v>
      </c>
      <c r="U5582" s="1" t="str">
        <f>IF(AND(T5581=0,T5582=1),"YES","NO")</f>
        <v>NO</v>
      </c>
    </row>
    <row r="5583" spans="1:21" x14ac:dyDescent="0.3">
      <c r="A5583" s="1">
        <v>5583</v>
      </c>
      <c r="B5583" s="1">
        <v>342</v>
      </c>
      <c r="C5583" s="1">
        <v>28000</v>
      </c>
      <c r="D5583" s="1">
        <v>5</v>
      </c>
      <c r="E5583" s="1">
        <v>3</v>
      </c>
      <c r="F5583" s="1">
        <v>2</v>
      </c>
      <c r="G5583" s="1" t="s">
        <v>23</v>
      </c>
      <c r="H5583" s="1">
        <v>2.04</v>
      </c>
      <c r="I5583" s="1">
        <v>0.32</v>
      </c>
      <c r="J5583" s="1">
        <v>0.73</v>
      </c>
      <c r="K5583" s="1">
        <v>0.06</v>
      </c>
      <c r="L5583" s="1">
        <v>0.13</v>
      </c>
      <c r="M5583" s="3">
        <f>PI()*(D5583*0.0254)^2/4</f>
        <v>1.2667686977437444E-2</v>
      </c>
      <c r="N5583" s="1">
        <f>ROUND(H5583*4.45,0)</f>
        <v>9</v>
      </c>
      <c r="O5583" s="1">
        <f>I5583*745.7</f>
        <v>238.62400000000002</v>
      </c>
      <c r="P5583" s="5">
        <f>ROUND(N5583^(3/2)/O5583/SQRT(2*1.28*M5583)*100,0)</f>
        <v>63</v>
      </c>
      <c r="Q5583" s="4">
        <f>E5583/D5583</f>
        <v>0.6</v>
      </c>
      <c r="R5583" s="1">
        <f>ROUND(L5583^(3/2)/K5583*100*SQRT(2/PI()),0)</f>
        <v>62</v>
      </c>
      <c r="S5583" s="1" t="str">
        <f>IF(AND(R5583&gt;=R5582,R5583&gt;R5584),"YES","NO")</f>
        <v>NO</v>
      </c>
      <c r="T5583" s="1">
        <f>IF(C5583&lt;C5582,0,IF(T5582=1,1,IF(S5583="YES",1,0)))</f>
        <v>0</v>
      </c>
      <c r="U5583" s="1" t="str">
        <f>IF(AND(T5582=0,T5583=1),"YES","NO")</f>
        <v>NO</v>
      </c>
    </row>
    <row r="5584" spans="1:21" x14ac:dyDescent="0.3">
      <c r="A5584" s="1">
        <v>5584</v>
      </c>
      <c r="B5584" s="1">
        <v>342</v>
      </c>
      <c r="C5584" s="1">
        <v>29000</v>
      </c>
      <c r="D5584" s="1">
        <v>5</v>
      </c>
      <c r="E5584" s="1">
        <v>3</v>
      </c>
      <c r="F5584" s="1">
        <v>2</v>
      </c>
      <c r="G5584" s="1" t="s">
        <v>23</v>
      </c>
      <c r="H5584" s="1">
        <v>2.2000000000000002</v>
      </c>
      <c r="I5584" s="1">
        <v>0.36</v>
      </c>
      <c r="J5584" s="1">
        <v>0.78</v>
      </c>
      <c r="K5584" s="1">
        <v>0.06</v>
      </c>
      <c r="L5584" s="1">
        <v>0.13</v>
      </c>
      <c r="M5584" s="3">
        <f>PI()*(D5584*0.0254)^2/4</f>
        <v>1.2667686977437444E-2</v>
      </c>
      <c r="N5584" s="1">
        <f>ROUND(H5584*4.45,0)</f>
        <v>10</v>
      </c>
      <c r="O5584" s="1">
        <f>I5584*745.7</f>
        <v>268.452</v>
      </c>
      <c r="P5584" s="5">
        <f>ROUND(N5584^(3/2)/O5584/SQRT(2*1.28*M5584)*100,0)</f>
        <v>65</v>
      </c>
      <c r="Q5584" s="4">
        <f>E5584/D5584</f>
        <v>0.6</v>
      </c>
      <c r="R5584" s="1">
        <f>ROUND(L5584^(3/2)/K5584*100*SQRT(2/PI()),0)</f>
        <v>62</v>
      </c>
      <c r="S5584" s="1" t="str">
        <f>IF(AND(R5584&gt;=R5583,R5584&gt;R5585),"YES","NO")</f>
        <v>NO</v>
      </c>
      <c r="T5584" s="1">
        <f>IF(C5584&lt;C5583,0,IF(T5583=1,1,IF(S5584="YES",1,0)))</f>
        <v>0</v>
      </c>
      <c r="U5584" s="1" t="str">
        <f>IF(AND(T5583=0,T5584=1),"YES","NO")</f>
        <v>NO</v>
      </c>
    </row>
    <row r="5585" spans="1:21" x14ac:dyDescent="0.3">
      <c r="A5585" s="1">
        <v>5585</v>
      </c>
      <c r="B5585" s="1">
        <v>342</v>
      </c>
      <c r="C5585" s="1">
        <v>30000</v>
      </c>
      <c r="D5585" s="1">
        <v>5</v>
      </c>
      <c r="E5585" s="1">
        <v>3</v>
      </c>
      <c r="F5585" s="1">
        <v>2</v>
      </c>
      <c r="G5585" s="1" t="s">
        <v>23</v>
      </c>
      <c r="H5585" s="1">
        <v>2.36</v>
      </c>
      <c r="I5585" s="1">
        <v>0.43</v>
      </c>
      <c r="J5585" s="1">
        <v>0.9</v>
      </c>
      <c r="K5585" s="1">
        <v>0.06</v>
      </c>
      <c r="L5585" s="1">
        <v>0.13</v>
      </c>
      <c r="M5585" s="3">
        <f>PI()*(D5585*0.0254)^2/4</f>
        <v>1.2667686977437444E-2</v>
      </c>
      <c r="N5585" s="1">
        <f>ROUND(H5585*4.45,0)</f>
        <v>11</v>
      </c>
      <c r="O5585" s="1">
        <f>I5585*745.7</f>
        <v>320.65100000000001</v>
      </c>
      <c r="P5585" s="5">
        <f>ROUND(N5585^(3/2)/O5585/SQRT(2*1.28*M5585)*100,0)</f>
        <v>63</v>
      </c>
      <c r="Q5585" s="4">
        <f>E5585/D5585</f>
        <v>0.6</v>
      </c>
      <c r="R5585" s="1">
        <f>ROUND(L5585^(3/2)/K5585*100*SQRT(2/PI()),0)</f>
        <v>62</v>
      </c>
      <c r="S5585" s="1" t="str">
        <f>IF(AND(R5585&gt;=R5584,R5585&gt;R5586),"YES","NO")</f>
        <v>YES</v>
      </c>
      <c r="T5585" s="1">
        <f>IF(C5585&lt;C5584,0,IF(T5584=1,1,IF(S5585="YES",1,0)))</f>
        <v>1</v>
      </c>
      <c r="U5585" s="1" t="str">
        <f>IF(AND(T5584=0,T5585=1),"YES","NO")</f>
        <v>YES</v>
      </c>
    </row>
    <row r="5586" spans="1:21" x14ac:dyDescent="0.3">
      <c r="A5586" s="1">
        <v>5586</v>
      </c>
      <c r="B5586" s="1">
        <v>342</v>
      </c>
      <c r="C5586" s="1">
        <v>31000</v>
      </c>
      <c r="D5586" s="1">
        <v>5</v>
      </c>
      <c r="E5586" s="1">
        <v>3</v>
      </c>
      <c r="F5586" s="1">
        <v>2</v>
      </c>
      <c r="G5586" s="1" t="s">
        <v>23</v>
      </c>
      <c r="H5586" s="1">
        <v>2.54</v>
      </c>
      <c r="I5586" s="1">
        <v>0.51</v>
      </c>
      <c r="J5586" s="1">
        <v>1.03</v>
      </c>
      <c r="K5586" s="1">
        <v>7.0000000000000007E-2</v>
      </c>
      <c r="L5586" s="1">
        <v>0.13</v>
      </c>
      <c r="M5586" s="3">
        <f>PI()*(D5586*0.0254)^2/4</f>
        <v>1.2667686977437444E-2</v>
      </c>
      <c r="N5586" s="1">
        <f>ROUND(H5586*4.45,0)</f>
        <v>11</v>
      </c>
      <c r="O5586" s="1">
        <f>I5586*745.7</f>
        <v>380.30700000000002</v>
      </c>
      <c r="P5586" s="5">
        <f>ROUND(N5586^(3/2)/O5586/SQRT(2*1.28*M5586)*100,0)</f>
        <v>53</v>
      </c>
      <c r="Q5586" s="4">
        <f>E5586/D5586</f>
        <v>0.6</v>
      </c>
      <c r="R5586" s="1">
        <f>ROUND(L5586^(3/2)/K5586*100*SQRT(2/PI()),0)</f>
        <v>53</v>
      </c>
      <c r="S5586" s="1" t="str">
        <f>IF(AND(R5586&gt;=R5585,R5586&gt;R5587),"YES","NO")</f>
        <v>NO</v>
      </c>
      <c r="T5586" s="1">
        <f>IF(C5586&lt;C5585,0,IF(T5585=1,1,IF(S5586="YES",1,0)))</f>
        <v>1</v>
      </c>
      <c r="U5586" s="1" t="str">
        <f>IF(AND(T5585=0,T5586=1),"YES","NO")</f>
        <v>NO</v>
      </c>
    </row>
    <row r="5587" spans="1:21" x14ac:dyDescent="0.3">
      <c r="A5587" s="1">
        <v>5587</v>
      </c>
      <c r="B5587" s="1">
        <v>342</v>
      </c>
      <c r="C5587" s="1">
        <v>32000</v>
      </c>
      <c r="D5587" s="1">
        <v>5</v>
      </c>
      <c r="E5587" s="1">
        <v>3</v>
      </c>
      <c r="F5587" s="1">
        <v>2</v>
      </c>
      <c r="G5587" s="1" t="s">
        <v>23</v>
      </c>
      <c r="H5587" s="1">
        <v>2.72</v>
      </c>
      <c r="I5587" s="1">
        <v>0.6</v>
      </c>
      <c r="J5587" s="1">
        <v>1.17</v>
      </c>
      <c r="K5587" s="1">
        <v>7.0000000000000007E-2</v>
      </c>
      <c r="L5587" s="1">
        <v>0.13</v>
      </c>
      <c r="M5587" s="3">
        <f>PI()*(D5587*0.0254)^2/4</f>
        <v>1.2667686977437444E-2</v>
      </c>
      <c r="N5587" s="1">
        <f>ROUND(H5587*4.45,0)</f>
        <v>12</v>
      </c>
      <c r="O5587" s="1">
        <f>I5587*745.7</f>
        <v>447.42</v>
      </c>
      <c r="P5587" s="5">
        <f>ROUND(N5587^(3/2)/O5587/SQRT(2*1.28*M5587)*100,0)</f>
        <v>52</v>
      </c>
      <c r="Q5587" s="4">
        <f>E5587/D5587</f>
        <v>0.6</v>
      </c>
      <c r="R5587" s="1">
        <f>ROUND(L5587^(3/2)/K5587*100*SQRT(2/PI()),0)</f>
        <v>53</v>
      </c>
      <c r="S5587" s="1" t="str">
        <f>IF(AND(R5587&gt;=R5586,R5587&gt;R5588),"YES","NO")</f>
        <v>YES</v>
      </c>
      <c r="T5587" s="1">
        <f>IF(C5587&lt;C5586,0,IF(T5586=1,1,IF(S5587="YES",1,0)))</f>
        <v>1</v>
      </c>
      <c r="U5587" s="1" t="str">
        <f>IF(AND(T5586=0,T5587=1),"YES","NO")</f>
        <v>NO</v>
      </c>
    </row>
    <row r="5588" spans="1:21" x14ac:dyDescent="0.3">
      <c r="A5588" s="1">
        <v>5588</v>
      </c>
      <c r="B5588" s="1">
        <v>342</v>
      </c>
      <c r="C5588" s="1">
        <v>33000</v>
      </c>
      <c r="D5588" s="1">
        <v>5</v>
      </c>
      <c r="E5588" s="1">
        <v>3</v>
      </c>
      <c r="F5588" s="1">
        <v>2</v>
      </c>
      <c r="G5588" s="1" t="s">
        <v>23</v>
      </c>
      <c r="H5588" s="1">
        <v>2.91</v>
      </c>
      <c r="I5588" s="1">
        <v>0.7</v>
      </c>
      <c r="J5588" s="1">
        <v>1.34</v>
      </c>
      <c r="K5588" s="1">
        <v>0.08</v>
      </c>
      <c r="L5588" s="1">
        <v>0.13</v>
      </c>
      <c r="M5588" s="3">
        <f>PI()*(D5588*0.0254)^2/4</f>
        <v>1.2667686977437444E-2</v>
      </c>
      <c r="N5588" s="1">
        <f>ROUND(H5588*4.45,0)</f>
        <v>13</v>
      </c>
      <c r="O5588" s="1">
        <f>I5588*745.7</f>
        <v>521.99</v>
      </c>
      <c r="P5588" s="5">
        <f>ROUND(N5588^(3/2)/O5588/SQRT(2*1.28*M5588)*100,0)</f>
        <v>50</v>
      </c>
      <c r="Q5588" s="4">
        <f>E5588/D5588</f>
        <v>0.6</v>
      </c>
      <c r="R5588" s="1">
        <f>ROUND(L5588^(3/2)/K5588*100*SQRT(2/PI()),0)</f>
        <v>47</v>
      </c>
      <c r="S5588" s="1" t="str">
        <f>IF(AND(R5588&gt;=R5587,R5588&gt;R5589),"YES","NO")</f>
        <v>NO</v>
      </c>
      <c r="T5588" s="1">
        <f>IF(C5588&lt;C5587,0,IF(T5587=1,1,IF(S5588="YES",1,0)))</f>
        <v>1</v>
      </c>
      <c r="U5588" s="1" t="str">
        <f>IF(AND(T5587=0,T5588=1),"YES","NO")</f>
        <v>NO</v>
      </c>
    </row>
    <row r="5589" spans="1:21" x14ac:dyDescent="0.3">
      <c r="A5589" s="1">
        <v>5589</v>
      </c>
      <c r="B5589" s="1">
        <v>342</v>
      </c>
      <c r="C5589" s="1">
        <v>34000</v>
      </c>
      <c r="D5589" s="1">
        <v>5</v>
      </c>
      <c r="E5589" s="1">
        <v>3</v>
      </c>
      <c r="F5589" s="1">
        <v>2</v>
      </c>
      <c r="G5589" s="1" t="s">
        <v>23</v>
      </c>
      <c r="H5589" s="1">
        <v>3.11</v>
      </c>
      <c r="I5589" s="1">
        <v>0.83</v>
      </c>
      <c r="J5589" s="1">
        <v>1.53</v>
      </c>
      <c r="K5589" s="1">
        <v>0.08</v>
      </c>
      <c r="L5589" s="1">
        <v>0.14000000000000001</v>
      </c>
      <c r="M5589" s="3">
        <f>PI()*(D5589*0.0254)^2/4</f>
        <v>1.2667686977437444E-2</v>
      </c>
      <c r="N5589" s="1">
        <f>ROUND(H5589*4.45,0)</f>
        <v>14</v>
      </c>
      <c r="O5589" s="1">
        <f>I5589*745.7</f>
        <v>618.93100000000004</v>
      </c>
      <c r="P5589" s="5">
        <f>ROUND(N5589^(3/2)/O5589/SQRT(2*1.28*M5589)*100,0)</f>
        <v>47</v>
      </c>
      <c r="Q5589" s="4">
        <f>E5589/D5589</f>
        <v>0.6</v>
      </c>
      <c r="R5589" s="1">
        <f>ROUND(L5589^(3/2)/K5589*100*SQRT(2/PI()),0)</f>
        <v>52</v>
      </c>
      <c r="S5589" s="1" t="str">
        <f>IF(AND(R5589&gt;=R5588,R5589&gt;R5590),"YES","NO")</f>
        <v>YES</v>
      </c>
      <c r="T5589" s="1">
        <f>IF(C5589&lt;C5588,0,IF(T5588=1,1,IF(S5589="YES",1,0)))</f>
        <v>1</v>
      </c>
      <c r="U5589" s="1" t="str">
        <f>IF(AND(T5588=0,T5589=1),"YES","NO")</f>
        <v>NO</v>
      </c>
    </row>
    <row r="5590" spans="1:21" x14ac:dyDescent="0.3">
      <c r="A5590" s="1">
        <v>5590</v>
      </c>
      <c r="B5590" s="1">
        <v>342</v>
      </c>
      <c r="C5590" s="1">
        <v>35000</v>
      </c>
      <c r="D5590" s="1">
        <v>5</v>
      </c>
      <c r="E5590" s="1">
        <v>3</v>
      </c>
      <c r="F5590" s="1">
        <v>2</v>
      </c>
      <c r="G5590" s="1" t="s">
        <v>23</v>
      </c>
      <c r="H5590" s="1">
        <v>3.31</v>
      </c>
      <c r="I5590" s="1">
        <v>0.98</v>
      </c>
      <c r="J5590" s="1">
        <v>1.77</v>
      </c>
      <c r="K5590" s="1">
        <v>0.09</v>
      </c>
      <c r="L5590" s="1">
        <v>0.14000000000000001</v>
      </c>
      <c r="M5590" s="3">
        <f>PI()*(D5590*0.0254)^2/4</f>
        <v>1.2667686977437444E-2</v>
      </c>
      <c r="N5590" s="1">
        <f>ROUND(H5590*4.45,0)</f>
        <v>15</v>
      </c>
      <c r="O5590" s="1">
        <f>I5590*745.7</f>
        <v>730.78600000000006</v>
      </c>
      <c r="P5590" s="5">
        <f>ROUND(N5590^(3/2)/O5590/SQRT(2*1.28*M5590)*100,0)</f>
        <v>44</v>
      </c>
      <c r="Q5590" s="4">
        <f>E5590/D5590</f>
        <v>0.6</v>
      </c>
      <c r="R5590" s="1">
        <f>ROUND(L5590^(3/2)/K5590*100*SQRT(2/PI()),0)</f>
        <v>46</v>
      </c>
      <c r="S5590" s="1" t="str">
        <f>IF(AND(R5590&gt;=R5589,R5590&gt;R5591),"YES","NO")</f>
        <v>NO</v>
      </c>
      <c r="T5590" s="1">
        <f>IF(C5590&lt;C5589,0,IF(T5589=1,1,IF(S5590="YES",1,0)))</f>
        <v>1</v>
      </c>
      <c r="U5590" s="1" t="str">
        <f>IF(AND(T5589=0,T5590=1),"YES","NO")</f>
        <v>NO</v>
      </c>
    </row>
    <row r="5591" spans="1:21" x14ac:dyDescent="0.3">
      <c r="A5591" s="1">
        <v>5591</v>
      </c>
      <c r="B5591" s="1">
        <v>342</v>
      </c>
      <c r="C5591" s="1">
        <v>36000</v>
      </c>
      <c r="D5591" s="1">
        <v>5</v>
      </c>
      <c r="E5591" s="1">
        <v>3</v>
      </c>
      <c r="F5591" s="1">
        <v>2</v>
      </c>
      <c r="G5591" s="1" t="s">
        <v>23</v>
      </c>
      <c r="H5591" s="1">
        <v>3.53</v>
      </c>
      <c r="I5591" s="1">
        <v>1.23</v>
      </c>
      <c r="J5591" s="1">
        <v>2.16</v>
      </c>
      <c r="K5591" s="1">
        <v>0.11</v>
      </c>
      <c r="L5591" s="1">
        <v>0.14000000000000001</v>
      </c>
      <c r="M5591" s="3">
        <f>PI()*(D5591*0.0254)^2/4</f>
        <v>1.2667686977437444E-2</v>
      </c>
      <c r="N5591" s="1">
        <f>ROUND(H5591*4.45,0)</f>
        <v>16</v>
      </c>
      <c r="O5591" s="1">
        <f>I5591*745.7</f>
        <v>917.21100000000001</v>
      </c>
      <c r="P5591" s="5">
        <f>ROUND(N5591^(3/2)/O5591/SQRT(2*1.28*M5591)*100,0)</f>
        <v>39</v>
      </c>
      <c r="Q5591" s="4">
        <f>E5591/D5591</f>
        <v>0.6</v>
      </c>
      <c r="R5591" s="1">
        <f>ROUND(L5591^(3/2)/K5591*100*SQRT(2/PI()),0)</f>
        <v>38</v>
      </c>
      <c r="S5591" s="1" t="str">
        <f>IF(AND(R5591&gt;=R5590,R5591&gt;R5592),"YES","NO")</f>
        <v>NO</v>
      </c>
      <c r="T5591" s="1">
        <f>IF(C5591&lt;C5590,0,IF(T5590=1,1,IF(S5591="YES",1,0)))</f>
        <v>1</v>
      </c>
      <c r="U5591" s="1" t="str">
        <f>IF(AND(T5590=0,T5591=1),"YES","NO")</f>
        <v>NO</v>
      </c>
    </row>
    <row r="5592" spans="1:21" x14ac:dyDescent="0.3">
      <c r="A5592" s="1">
        <v>5592</v>
      </c>
      <c r="B5592" s="1">
        <v>342</v>
      </c>
      <c r="C5592" s="1">
        <v>37000</v>
      </c>
      <c r="D5592" s="1">
        <v>5</v>
      </c>
      <c r="E5592" s="1">
        <v>3</v>
      </c>
      <c r="F5592" s="1">
        <v>2</v>
      </c>
      <c r="G5592" s="1" t="s">
        <v>23</v>
      </c>
      <c r="H5592" s="1">
        <v>3.76</v>
      </c>
      <c r="I5592" s="1">
        <v>1.55</v>
      </c>
      <c r="J5592" s="1">
        <v>2.63</v>
      </c>
      <c r="K5592" s="1">
        <v>0.12</v>
      </c>
      <c r="L5592" s="1">
        <v>0.14000000000000001</v>
      </c>
      <c r="M5592" s="3">
        <f>PI()*(D5592*0.0254)^2/4</f>
        <v>1.2667686977437444E-2</v>
      </c>
      <c r="N5592" s="1">
        <f>ROUND(H5592*4.45,0)</f>
        <v>17</v>
      </c>
      <c r="O5592" s="1">
        <f>I5592*745.7</f>
        <v>1155.835</v>
      </c>
      <c r="P5592" s="5">
        <f>ROUND(N5592^(3/2)/O5592/SQRT(2*1.28*M5592)*100,0)</f>
        <v>34</v>
      </c>
      <c r="Q5592" s="4">
        <f>E5592/D5592</f>
        <v>0.6</v>
      </c>
      <c r="R5592" s="1">
        <f>ROUND(L5592^(3/2)/K5592*100*SQRT(2/PI()),0)</f>
        <v>35</v>
      </c>
      <c r="S5592" s="1" t="str">
        <f>IF(AND(R5592&gt;=R5591,R5592&gt;R5593),"YES","NO")</f>
        <v>NO</v>
      </c>
      <c r="T5592" s="1">
        <f>IF(C5592&lt;C5591,0,IF(T5591=1,1,IF(S5592="YES",1,0)))</f>
        <v>1</v>
      </c>
      <c r="U5592" s="1" t="str">
        <f>IF(AND(T5591=0,T5592=1),"YES","NO")</f>
        <v>NO</v>
      </c>
    </row>
    <row r="5593" spans="1:21" x14ac:dyDescent="0.3">
      <c r="A5593" s="1">
        <v>5593</v>
      </c>
      <c r="B5593" s="1">
        <v>342</v>
      </c>
      <c r="C5593" s="1">
        <v>38000</v>
      </c>
      <c r="D5593" s="1">
        <v>5</v>
      </c>
      <c r="E5593" s="1">
        <v>3</v>
      </c>
      <c r="F5593" s="1">
        <v>2</v>
      </c>
      <c r="G5593" s="1" t="s">
        <v>23</v>
      </c>
      <c r="H5593" s="1">
        <v>4.01</v>
      </c>
      <c r="I5593" s="1">
        <v>1.98</v>
      </c>
      <c r="J5593" s="1">
        <v>3.28</v>
      </c>
      <c r="K5593" s="1">
        <v>0.14000000000000001</v>
      </c>
      <c r="L5593" s="1">
        <v>0.14000000000000001</v>
      </c>
      <c r="M5593" s="3">
        <f>PI()*(D5593*0.0254)^2/4</f>
        <v>1.2667686977437444E-2</v>
      </c>
      <c r="N5593" s="1">
        <f>ROUND(H5593*4.45,0)</f>
        <v>18</v>
      </c>
      <c r="O5593" s="1">
        <f>I5593*745.7</f>
        <v>1476.4860000000001</v>
      </c>
      <c r="P5593" s="5">
        <f>ROUND(N5593^(3/2)/O5593/SQRT(2*1.28*M5593)*100,0)</f>
        <v>29</v>
      </c>
      <c r="Q5593" s="4">
        <f>E5593/D5593</f>
        <v>0.6</v>
      </c>
      <c r="R5593" s="1">
        <f>ROUND(L5593^(3/2)/K5593*100*SQRT(2/PI()),0)</f>
        <v>30</v>
      </c>
      <c r="S5593" s="1" t="str">
        <f>IF(AND(R5593&gt;=R5592,R5593&gt;R5594),"YES","NO")</f>
        <v>NO</v>
      </c>
      <c r="T5593" s="1">
        <f>IF(C5593&lt;C5592,0,IF(T5592=1,1,IF(S5593="YES",1,0)))</f>
        <v>1</v>
      </c>
      <c r="U5593" s="1" t="str">
        <f>IF(AND(T5592=0,T5593=1),"YES","NO")</f>
        <v>NO</v>
      </c>
    </row>
    <row r="5594" spans="1:21" x14ac:dyDescent="0.3">
      <c r="A5594" s="1">
        <v>5594</v>
      </c>
      <c r="B5594" s="1">
        <v>342</v>
      </c>
      <c r="C5594" s="1">
        <v>39000</v>
      </c>
      <c r="D5594" s="1">
        <v>5</v>
      </c>
      <c r="E5594" s="1">
        <v>3</v>
      </c>
      <c r="F5594" s="1">
        <v>2</v>
      </c>
      <c r="G5594" s="1" t="s">
        <v>23</v>
      </c>
      <c r="H5594" s="1">
        <v>4.24</v>
      </c>
      <c r="I5594" s="1">
        <v>2.23</v>
      </c>
      <c r="J5594" s="1">
        <v>3.61</v>
      </c>
      <c r="K5594" s="1">
        <v>0.15</v>
      </c>
      <c r="L5594" s="1">
        <v>0.14000000000000001</v>
      </c>
      <c r="M5594" s="3">
        <f>PI()*(D5594*0.0254)^2/4</f>
        <v>1.2667686977437444E-2</v>
      </c>
      <c r="N5594" s="1">
        <f>ROUND(H5594*4.45,0)</f>
        <v>19</v>
      </c>
      <c r="O5594" s="1">
        <f>I5594*745.7</f>
        <v>1662.9110000000001</v>
      </c>
      <c r="P5594" s="5">
        <f>ROUND(N5594^(3/2)/O5594/SQRT(2*1.28*M5594)*100,0)</f>
        <v>28</v>
      </c>
      <c r="Q5594" s="4">
        <f>E5594/D5594</f>
        <v>0.6</v>
      </c>
      <c r="R5594" s="1">
        <f>ROUND(L5594^(3/2)/K5594*100*SQRT(2/PI()),0)</f>
        <v>28</v>
      </c>
      <c r="S5594" s="1" t="str">
        <f>IF(AND(R5594&gt;=R5593,R5594&gt;R5595),"YES","NO")</f>
        <v>NO</v>
      </c>
      <c r="T5594" s="1">
        <f>IF(C5594&lt;C5593,0,IF(T5593=1,1,IF(S5594="YES",1,0)))</f>
        <v>1</v>
      </c>
      <c r="U5594" s="1" t="str">
        <f>IF(AND(T5593=0,T5594=1),"YES","NO")</f>
        <v>NO</v>
      </c>
    </row>
    <row r="5595" spans="1:21" x14ac:dyDescent="0.3">
      <c r="A5595" s="1">
        <v>5595</v>
      </c>
      <c r="B5595" s="1">
        <v>342</v>
      </c>
      <c r="C5595" s="1">
        <v>41000</v>
      </c>
      <c r="D5595" s="1">
        <v>5</v>
      </c>
      <c r="E5595" s="1">
        <v>3</v>
      </c>
      <c r="F5595" s="1">
        <v>2</v>
      </c>
      <c r="G5595" s="1" t="s">
        <v>23</v>
      </c>
      <c r="H5595" s="1">
        <v>4.7699999999999996</v>
      </c>
      <c r="I5595" s="1">
        <v>3.15</v>
      </c>
      <c r="J5595" s="1">
        <v>4.8499999999999996</v>
      </c>
      <c r="K5595" s="1">
        <v>0.18</v>
      </c>
      <c r="L5595" s="1">
        <v>0.14000000000000001</v>
      </c>
      <c r="M5595" s="3">
        <f>PI()*(D5595*0.0254)^2/4</f>
        <v>1.2667686977437444E-2</v>
      </c>
      <c r="N5595" s="1">
        <f>ROUND(H5595*4.45,0)</f>
        <v>21</v>
      </c>
      <c r="O5595" s="1">
        <f>I5595*745.7</f>
        <v>2348.9549999999999</v>
      </c>
      <c r="P5595" s="5">
        <f>ROUND(N5595^(3/2)/O5595/SQRT(2*1.28*M5595)*100,0)</f>
        <v>23</v>
      </c>
      <c r="Q5595" s="4">
        <f>E5595/D5595</f>
        <v>0.6</v>
      </c>
      <c r="R5595" s="1">
        <f>ROUND(L5595^(3/2)/K5595*100*SQRT(2/PI()),0)</f>
        <v>23</v>
      </c>
      <c r="S5595" s="1" t="str">
        <f>IF(AND(R5595&gt;=R5594,R5595&gt;R5596),"YES","NO")</f>
        <v>NO</v>
      </c>
      <c r="T5595" s="1">
        <f>IF(C5595&lt;C5594,0,IF(T5594=1,1,IF(S5595="YES",1,0)))</f>
        <v>1</v>
      </c>
      <c r="U5595" s="1" t="str">
        <f>IF(AND(T5594=0,T5595=1),"YES","NO")</f>
        <v>NO</v>
      </c>
    </row>
    <row r="5596" spans="1:21" x14ac:dyDescent="0.3">
      <c r="A5596" s="1">
        <v>5596</v>
      </c>
      <c r="B5596" s="1">
        <v>342</v>
      </c>
      <c r="C5596" s="1">
        <v>42000</v>
      </c>
      <c r="D5596" s="1">
        <v>5</v>
      </c>
      <c r="E5596" s="1">
        <v>3</v>
      </c>
      <c r="F5596" s="1">
        <v>2</v>
      </c>
      <c r="G5596" s="1" t="s">
        <v>23</v>
      </c>
      <c r="H5596" s="1">
        <v>4.96</v>
      </c>
      <c r="I5596" s="1">
        <v>2.95</v>
      </c>
      <c r="J5596" s="1">
        <v>4.43</v>
      </c>
      <c r="K5596" s="1">
        <v>0.16</v>
      </c>
      <c r="L5596" s="1">
        <v>0.14000000000000001</v>
      </c>
      <c r="M5596" s="3">
        <f>PI()*(D5596*0.0254)^2/4</f>
        <v>1.2667686977437444E-2</v>
      </c>
      <c r="N5596" s="1">
        <f>ROUND(H5596*4.45,0)</f>
        <v>22</v>
      </c>
      <c r="O5596" s="1">
        <f>I5596*745.7</f>
        <v>2199.8150000000001</v>
      </c>
      <c r="P5596" s="5">
        <f>ROUND(N5596^(3/2)/O5596/SQRT(2*1.28*M5596)*100,0)</f>
        <v>26</v>
      </c>
      <c r="Q5596" s="4">
        <f>E5596/D5596</f>
        <v>0.6</v>
      </c>
      <c r="R5596" s="1">
        <f>ROUND(L5596^(3/2)/K5596*100*SQRT(2/PI()),0)</f>
        <v>26</v>
      </c>
      <c r="S5596" s="1" t="str">
        <f>IF(AND(R5596&gt;=R5595,R5596&gt;R5597),"YES","NO")</f>
        <v>YES</v>
      </c>
      <c r="T5596" s="1">
        <f>IF(C5596&lt;C5595,0,IF(T5595=1,1,IF(S5596="YES",1,0)))</f>
        <v>1</v>
      </c>
      <c r="U5596" s="1" t="str">
        <f>IF(AND(T5595=0,T5596=1),"YES","NO")</f>
        <v>NO</v>
      </c>
    </row>
    <row r="5597" spans="1:21" x14ac:dyDescent="0.3">
      <c r="A5597" s="1">
        <v>5597</v>
      </c>
      <c r="B5597" s="1">
        <v>342</v>
      </c>
      <c r="C5597" s="1">
        <v>44000</v>
      </c>
      <c r="D5597" s="1">
        <v>5</v>
      </c>
      <c r="E5597" s="1">
        <v>3</v>
      </c>
      <c r="F5597" s="1">
        <v>2</v>
      </c>
      <c r="G5597" s="1" t="s">
        <v>23</v>
      </c>
      <c r="H5597" s="1">
        <v>5.58</v>
      </c>
      <c r="I5597" s="1">
        <v>4.6100000000000003</v>
      </c>
      <c r="J5597" s="1">
        <v>6.61</v>
      </c>
      <c r="K5597" s="1">
        <v>0.22</v>
      </c>
      <c r="L5597" s="1">
        <v>0.14000000000000001</v>
      </c>
      <c r="M5597" s="3">
        <f>PI()*(D5597*0.0254)^2/4</f>
        <v>1.2667686977437444E-2</v>
      </c>
      <c r="N5597" s="1">
        <f>ROUND(H5597*4.45,0)</f>
        <v>25</v>
      </c>
      <c r="O5597" s="1">
        <f>I5597*745.7</f>
        <v>3437.6770000000006</v>
      </c>
      <c r="P5597" s="5">
        <f>ROUND(N5597^(3/2)/O5597/SQRT(2*1.28*M5597)*100,0)</f>
        <v>20</v>
      </c>
      <c r="Q5597" s="4">
        <f>E5597/D5597</f>
        <v>0.6</v>
      </c>
      <c r="R5597" s="1">
        <f>ROUND(L5597^(3/2)/K5597*100*SQRT(2/PI()),0)</f>
        <v>19</v>
      </c>
      <c r="S5597" s="1" t="str">
        <f>IF(AND(R5597&gt;=R5596,R5597&gt;R5598),"YES","NO")</f>
        <v>NO</v>
      </c>
      <c r="T5597" s="1">
        <f>IF(C5597&lt;C5596,0,IF(T5596=1,1,IF(S5597="YES",1,0)))</f>
        <v>1</v>
      </c>
      <c r="U5597" s="1" t="str">
        <f>IF(AND(T5596=0,T5597=1),"YES","NO")</f>
        <v>NO</v>
      </c>
    </row>
    <row r="5598" spans="1:21" x14ac:dyDescent="0.3">
      <c r="A5598" s="1">
        <v>5598</v>
      </c>
      <c r="B5598" s="1">
        <v>343</v>
      </c>
      <c r="C5598" s="1">
        <v>1000</v>
      </c>
      <c r="D5598" s="1">
        <v>5</v>
      </c>
      <c r="E5598" s="1">
        <v>3</v>
      </c>
      <c r="F5598" s="1">
        <v>2</v>
      </c>
      <c r="G5598" s="1" t="s">
        <v>4</v>
      </c>
      <c r="H5598" s="1">
        <v>0</v>
      </c>
      <c r="I5598" s="1">
        <v>0.01</v>
      </c>
      <c r="J5598" s="1">
        <v>0</v>
      </c>
      <c r="K5598" s="1">
        <v>0.05</v>
      </c>
      <c r="L5598" s="1">
        <v>0.11</v>
      </c>
      <c r="M5598" s="3">
        <f>PI()*(D5598*0.0254)^2/4</f>
        <v>1.2667686977437444E-2</v>
      </c>
      <c r="N5598" s="1">
        <f>ROUND(H5598*4.45,0)</f>
        <v>0</v>
      </c>
      <c r="O5598" s="1">
        <f>I5598*745.7</f>
        <v>7.4570000000000007</v>
      </c>
      <c r="P5598" s="5">
        <f>ROUND(N5598^(3/2)/O5598/SQRT(2*1.28*M5598)*100,0)</f>
        <v>0</v>
      </c>
      <c r="Q5598" s="4">
        <f>E5598/D5598</f>
        <v>0.6</v>
      </c>
      <c r="R5598" s="1">
        <f>ROUND(L5598^(3/2)/K5598*100*SQRT(2/PI()),0)</f>
        <v>58</v>
      </c>
      <c r="S5598" s="1" t="str">
        <f>IF(AND(R5598&gt;=R5597,R5598&gt;R5599),"YES","NO")</f>
        <v>NO</v>
      </c>
      <c r="T5598" s="1">
        <f>IF(C5598&lt;C5597,0,IF(T5597=1,1,IF(S5598="YES",1,0)))</f>
        <v>0</v>
      </c>
      <c r="U5598" s="1" t="str">
        <f>IF(AND(T5597=0,T5598=1),"YES","NO")</f>
        <v>NO</v>
      </c>
    </row>
    <row r="5599" spans="1:21" x14ac:dyDescent="0.3">
      <c r="A5599" s="1">
        <v>5599</v>
      </c>
      <c r="B5599" s="1">
        <v>343</v>
      </c>
      <c r="C5599" s="1">
        <v>2000</v>
      </c>
      <c r="D5599" s="1">
        <v>5</v>
      </c>
      <c r="E5599" s="1">
        <v>3</v>
      </c>
      <c r="F5599" s="1">
        <v>2</v>
      </c>
      <c r="G5599" s="1" t="s">
        <v>4</v>
      </c>
      <c r="H5599" s="1">
        <v>0.01</v>
      </c>
      <c r="I5599" s="1">
        <v>0.01</v>
      </c>
      <c r="J5599" s="1">
        <v>0</v>
      </c>
      <c r="K5599" s="1">
        <v>0.05</v>
      </c>
      <c r="L5599" s="1">
        <v>0.11</v>
      </c>
      <c r="M5599" s="3">
        <f>PI()*(D5599*0.0254)^2/4</f>
        <v>1.2667686977437444E-2</v>
      </c>
      <c r="N5599" s="1">
        <f>ROUND(H5599*4.45,0)</f>
        <v>0</v>
      </c>
      <c r="O5599" s="1">
        <f>I5599*745.7</f>
        <v>7.4570000000000007</v>
      </c>
      <c r="P5599" s="5">
        <f>ROUND(N5599^(3/2)/O5599/SQRT(2*1.28*M5599)*100,0)</f>
        <v>0</v>
      </c>
      <c r="Q5599" s="4">
        <f>E5599/D5599</f>
        <v>0.6</v>
      </c>
      <c r="R5599" s="1">
        <f>ROUND(L5599^(3/2)/K5599*100*SQRT(2/PI()),0)</f>
        <v>58</v>
      </c>
      <c r="S5599" s="1" t="str">
        <f>IF(AND(R5599&gt;=R5598,R5599&gt;R5600),"YES","NO")</f>
        <v>NO</v>
      </c>
      <c r="T5599" s="1">
        <f>IF(C5599&lt;C5598,0,IF(T5598=1,1,IF(S5599="YES",1,0)))</f>
        <v>0</v>
      </c>
      <c r="U5599" s="1" t="str">
        <f>IF(AND(T5598=0,T5599=1),"YES","NO")</f>
        <v>NO</v>
      </c>
    </row>
    <row r="5600" spans="1:21" x14ac:dyDescent="0.3">
      <c r="A5600" s="1">
        <v>5600</v>
      </c>
      <c r="B5600" s="1">
        <v>343</v>
      </c>
      <c r="C5600" s="1">
        <v>3000</v>
      </c>
      <c r="D5600" s="1">
        <v>5</v>
      </c>
      <c r="E5600" s="1">
        <v>3</v>
      </c>
      <c r="F5600" s="1">
        <v>2</v>
      </c>
      <c r="G5600" s="1" t="s">
        <v>4</v>
      </c>
      <c r="H5600" s="1">
        <v>0.02</v>
      </c>
      <c r="I5600" s="1">
        <v>0.01</v>
      </c>
      <c r="J5600" s="1">
        <v>0.01</v>
      </c>
      <c r="K5600" s="1">
        <v>0.05</v>
      </c>
      <c r="L5600" s="1">
        <v>0.11</v>
      </c>
      <c r="M5600" s="3">
        <f>PI()*(D5600*0.0254)^2/4</f>
        <v>1.2667686977437444E-2</v>
      </c>
      <c r="N5600" s="1">
        <f>ROUND(H5600*4.45,0)</f>
        <v>0</v>
      </c>
      <c r="O5600" s="1">
        <f>I5600*745.7</f>
        <v>7.4570000000000007</v>
      </c>
      <c r="P5600" s="5">
        <f>ROUND(N5600^(3/2)/O5600/SQRT(2*1.28*M5600)*100,0)</f>
        <v>0</v>
      </c>
      <c r="Q5600" s="4">
        <f>E5600/D5600</f>
        <v>0.6</v>
      </c>
      <c r="R5600" s="1">
        <f>ROUND(L5600^(3/2)/K5600*100*SQRT(2/PI()),0)</f>
        <v>58</v>
      </c>
      <c r="S5600" s="1" t="str">
        <f>IF(AND(R5600&gt;=R5599,R5600&gt;R5601),"YES","NO")</f>
        <v>NO</v>
      </c>
      <c r="T5600" s="1">
        <f>IF(C5600&lt;C5599,0,IF(T5599=1,1,IF(S5600="YES",1,0)))</f>
        <v>0</v>
      </c>
      <c r="U5600" s="1" t="str">
        <f>IF(AND(T5599=0,T5600=1),"YES","NO")</f>
        <v>NO</v>
      </c>
    </row>
    <row r="5601" spans="1:21" x14ac:dyDescent="0.3">
      <c r="A5601" s="1">
        <v>5601</v>
      </c>
      <c r="B5601" s="1">
        <v>343</v>
      </c>
      <c r="C5601" s="1">
        <v>4000</v>
      </c>
      <c r="D5601" s="1">
        <v>5</v>
      </c>
      <c r="E5601" s="1">
        <v>3</v>
      </c>
      <c r="F5601" s="1">
        <v>2</v>
      </c>
      <c r="G5601" s="1" t="s">
        <v>4</v>
      </c>
      <c r="H5601" s="1">
        <v>0.04</v>
      </c>
      <c r="I5601" s="1">
        <v>0.01</v>
      </c>
      <c r="J5601" s="1">
        <v>0.01</v>
      </c>
      <c r="K5601" s="1">
        <v>0.05</v>
      </c>
      <c r="L5601" s="1">
        <v>0.11</v>
      </c>
      <c r="M5601" s="3">
        <f>PI()*(D5601*0.0254)^2/4</f>
        <v>1.2667686977437444E-2</v>
      </c>
      <c r="N5601" s="1">
        <f>ROUND(H5601*4.45,0)</f>
        <v>0</v>
      </c>
      <c r="O5601" s="1">
        <f>I5601*745.7</f>
        <v>7.4570000000000007</v>
      </c>
      <c r="P5601" s="5">
        <f>ROUND(N5601^(3/2)/O5601/SQRT(2*1.28*M5601)*100,0)</f>
        <v>0</v>
      </c>
      <c r="Q5601" s="4">
        <f>E5601/D5601</f>
        <v>0.6</v>
      </c>
      <c r="R5601" s="1">
        <f>ROUND(L5601^(3/2)/K5601*100*SQRT(2/PI()),0)</f>
        <v>58</v>
      </c>
      <c r="S5601" s="1" t="str">
        <f>IF(AND(R5601&gt;=R5600,R5601&gt;R5602),"YES","NO")</f>
        <v>NO</v>
      </c>
      <c r="T5601" s="1">
        <f>IF(C5601&lt;C5600,0,IF(T5600=1,1,IF(S5601="YES",1,0)))</f>
        <v>0</v>
      </c>
      <c r="U5601" s="1" t="str">
        <f>IF(AND(T5600=0,T5601=1),"YES","NO")</f>
        <v>NO</v>
      </c>
    </row>
    <row r="5602" spans="1:21" x14ac:dyDescent="0.3">
      <c r="A5602" s="1">
        <v>5602</v>
      </c>
      <c r="B5602" s="1">
        <v>343</v>
      </c>
      <c r="C5602" s="1">
        <v>5000</v>
      </c>
      <c r="D5602" s="1">
        <v>5</v>
      </c>
      <c r="E5602" s="1">
        <v>3</v>
      </c>
      <c r="F5602" s="1">
        <v>2</v>
      </c>
      <c r="G5602" s="1" t="s">
        <v>4</v>
      </c>
      <c r="H5602" s="1">
        <v>0.06</v>
      </c>
      <c r="I5602" s="1">
        <v>0.01</v>
      </c>
      <c r="J5602" s="1">
        <v>0.02</v>
      </c>
      <c r="K5602" s="1">
        <v>0.05</v>
      </c>
      <c r="L5602" s="1">
        <v>0.11</v>
      </c>
      <c r="M5602" s="3">
        <f>PI()*(D5602*0.0254)^2/4</f>
        <v>1.2667686977437444E-2</v>
      </c>
      <c r="N5602" s="1">
        <f>ROUND(H5602*4.45,0)</f>
        <v>0</v>
      </c>
      <c r="O5602" s="1">
        <f>I5602*745.7</f>
        <v>7.4570000000000007</v>
      </c>
      <c r="P5602" s="5">
        <f>ROUND(N5602^(3/2)/O5602/SQRT(2*1.28*M5602)*100,0)</f>
        <v>0</v>
      </c>
      <c r="Q5602" s="4">
        <f>E5602/D5602</f>
        <v>0.6</v>
      </c>
      <c r="R5602" s="1">
        <f>ROUND(L5602^(3/2)/K5602*100*SQRT(2/PI()),0)</f>
        <v>58</v>
      </c>
      <c r="S5602" s="1" t="str">
        <f>IF(AND(R5602&gt;=R5601,R5602&gt;R5603),"YES","NO")</f>
        <v>NO</v>
      </c>
      <c r="T5602" s="1">
        <f>IF(C5602&lt;C5601,0,IF(T5601=1,1,IF(S5602="YES",1,0)))</f>
        <v>0</v>
      </c>
      <c r="U5602" s="1" t="str">
        <f>IF(AND(T5601=0,T5602=1),"YES","NO")</f>
        <v>NO</v>
      </c>
    </row>
    <row r="5603" spans="1:21" x14ac:dyDescent="0.3">
      <c r="A5603" s="1">
        <v>5603</v>
      </c>
      <c r="B5603" s="1">
        <v>343</v>
      </c>
      <c r="C5603" s="1">
        <v>6000</v>
      </c>
      <c r="D5603" s="1">
        <v>5</v>
      </c>
      <c r="E5603" s="1">
        <v>3</v>
      </c>
      <c r="F5603" s="1">
        <v>2</v>
      </c>
      <c r="G5603" s="1" t="s">
        <v>4</v>
      </c>
      <c r="H5603" s="1">
        <v>0.08</v>
      </c>
      <c r="I5603" s="1">
        <v>0.01</v>
      </c>
      <c r="J5603" s="1">
        <v>0.03</v>
      </c>
      <c r="K5603" s="1">
        <v>0.05</v>
      </c>
      <c r="L5603" s="1">
        <v>0.11</v>
      </c>
      <c r="M5603" s="3">
        <f>PI()*(D5603*0.0254)^2/4</f>
        <v>1.2667686977437444E-2</v>
      </c>
      <c r="N5603" s="1">
        <f>ROUND(H5603*4.45,0)</f>
        <v>0</v>
      </c>
      <c r="O5603" s="1">
        <f>I5603*745.7</f>
        <v>7.4570000000000007</v>
      </c>
      <c r="P5603" s="5">
        <f>ROUND(N5603^(3/2)/O5603/SQRT(2*1.28*M5603)*100,0)</f>
        <v>0</v>
      </c>
      <c r="Q5603" s="4">
        <f>E5603/D5603</f>
        <v>0.6</v>
      </c>
      <c r="R5603" s="1">
        <f>ROUND(L5603^(3/2)/K5603*100*SQRT(2/PI()),0)</f>
        <v>58</v>
      </c>
      <c r="S5603" s="1" t="str">
        <f>IF(AND(R5603&gt;=R5602,R5603&gt;R5604),"YES","NO")</f>
        <v>NO</v>
      </c>
      <c r="T5603" s="1">
        <f>IF(C5603&lt;C5602,0,IF(T5602=1,1,IF(S5603="YES",1,0)))</f>
        <v>0</v>
      </c>
      <c r="U5603" s="1" t="str">
        <f>IF(AND(T5602=0,T5603=1),"YES","NO")</f>
        <v>NO</v>
      </c>
    </row>
    <row r="5604" spans="1:21" x14ac:dyDescent="0.3">
      <c r="A5604" s="1">
        <v>5604</v>
      </c>
      <c r="B5604" s="1">
        <v>343</v>
      </c>
      <c r="C5604" s="1">
        <v>7000</v>
      </c>
      <c r="D5604" s="1">
        <v>5</v>
      </c>
      <c r="E5604" s="1">
        <v>3</v>
      </c>
      <c r="F5604" s="1">
        <v>2</v>
      </c>
      <c r="G5604" s="1" t="s">
        <v>4</v>
      </c>
      <c r="H5604" s="1">
        <v>0.11</v>
      </c>
      <c r="I5604" s="1">
        <v>0.01</v>
      </c>
      <c r="J5604" s="1">
        <v>0.04</v>
      </c>
      <c r="K5604" s="1">
        <v>0.05</v>
      </c>
      <c r="L5604" s="1">
        <v>0.11</v>
      </c>
      <c r="M5604" s="3">
        <f>PI()*(D5604*0.0254)^2/4</f>
        <v>1.2667686977437444E-2</v>
      </c>
      <c r="N5604" s="1">
        <f>ROUND(H5604*4.45,0)</f>
        <v>0</v>
      </c>
      <c r="O5604" s="1">
        <f>I5604*745.7</f>
        <v>7.4570000000000007</v>
      </c>
      <c r="P5604" s="5">
        <f>ROUND(N5604^(3/2)/O5604/SQRT(2*1.28*M5604)*100,0)</f>
        <v>0</v>
      </c>
      <c r="Q5604" s="4">
        <f>E5604/D5604</f>
        <v>0.6</v>
      </c>
      <c r="R5604" s="1">
        <f>ROUND(L5604^(3/2)/K5604*100*SQRT(2/PI()),0)</f>
        <v>58</v>
      </c>
      <c r="S5604" s="1" t="str">
        <f>IF(AND(R5604&gt;=R5603,R5604&gt;R5605),"YES","NO")</f>
        <v>NO</v>
      </c>
      <c r="T5604" s="1">
        <f>IF(C5604&lt;C5603,0,IF(T5603=1,1,IF(S5604="YES",1,0)))</f>
        <v>0</v>
      </c>
      <c r="U5604" s="1" t="str">
        <f>IF(AND(T5603=0,T5604=1),"YES","NO")</f>
        <v>NO</v>
      </c>
    </row>
    <row r="5605" spans="1:21" x14ac:dyDescent="0.3">
      <c r="A5605" s="1">
        <v>5605</v>
      </c>
      <c r="B5605" s="1">
        <v>343</v>
      </c>
      <c r="C5605" s="1">
        <v>8000</v>
      </c>
      <c r="D5605" s="1">
        <v>5</v>
      </c>
      <c r="E5605" s="1">
        <v>3</v>
      </c>
      <c r="F5605" s="1">
        <v>2</v>
      </c>
      <c r="G5605" s="1" t="s">
        <v>4</v>
      </c>
      <c r="H5605" s="1">
        <v>0.15</v>
      </c>
      <c r="I5605" s="1">
        <v>0.01</v>
      </c>
      <c r="J5605" s="1">
        <v>0.05</v>
      </c>
      <c r="K5605" s="1">
        <v>0.05</v>
      </c>
      <c r="L5605" s="1">
        <v>0.11</v>
      </c>
      <c r="M5605" s="3">
        <f>PI()*(D5605*0.0254)^2/4</f>
        <v>1.2667686977437444E-2</v>
      </c>
      <c r="N5605" s="1">
        <f>ROUND(H5605*4.45,0)</f>
        <v>1</v>
      </c>
      <c r="O5605" s="1">
        <f>I5605*745.7</f>
        <v>7.4570000000000007</v>
      </c>
      <c r="P5605" s="5">
        <f>ROUND(N5605^(3/2)/O5605/SQRT(2*1.28*M5605)*100,0)</f>
        <v>74</v>
      </c>
      <c r="Q5605" s="4">
        <f>E5605/D5605</f>
        <v>0.6</v>
      </c>
      <c r="R5605" s="1">
        <f>ROUND(L5605^(3/2)/K5605*100*SQRT(2/PI()),0)</f>
        <v>58</v>
      </c>
      <c r="S5605" s="1" t="str">
        <f>IF(AND(R5605&gt;=R5604,R5605&gt;R5606),"YES","NO")</f>
        <v>NO</v>
      </c>
      <c r="T5605" s="1">
        <f>IF(C5605&lt;C5604,0,IF(T5604=1,1,IF(S5605="YES",1,0)))</f>
        <v>0</v>
      </c>
      <c r="U5605" s="1" t="str">
        <f>IF(AND(T5604=0,T5605=1),"YES","NO")</f>
        <v>NO</v>
      </c>
    </row>
    <row r="5606" spans="1:21" x14ac:dyDescent="0.3">
      <c r="A5606" s="1">
        <v>5606</v>
      </c>
      <c r="B5606" s="1">
        <v>343</v>
      </c>
      <c r="C5606" s="1">
        <v>9000</v>
      </c>
      <c r="D5606" s="1">
        <v>5</v>
      </c>
      <c r="E5606" s="1">
        <v>3</v>
      </c>
      <c r="F5606" s="1">
        <v>2</v>
      </c>
      <c r="G5606" s="1" t="s">
        <v>4</v>
      </c>
      <c r="H5606" s="1">
        <v>0.19</v>
      </c>
      <c r="I5606" s="1">
        <v>0.01</v>
      </c>
      <c r="J5606" s="1">
        <v>0.06</v>
      </c>
      <c r="K5606" s="1">
        <v>0.05</v>
      </c>
      <c r="L5606" s="1">
        <v>0.11</v>
      </c>
      <c r="M5606" s="3">
        <f>PI()*(D5606*0.0254)^2/4</f>
        <v>1.2667686977437444E-2</v>
      </c>
      <c r="N5606" s="1">
        <f>ROUND(H5606*4.45,0)</f>
        <v>1</v>
      </c>
      <c r="O5606" s="1">
        <f>I5606*745.7</f>
        <v>7.4570000000000007</v>
      </c>
      <c r="P5606" s="5">
        <f>ROUND(N5606^(3/2)/O5606/SQRT(2*1.28*M5606)*100,0)</f>
        <v>74</v>
      </c>
      <c r="Q5606" s="4">
        <f>E5606/D5606</f>
        <v>0.6</v>
      </c>
      <c r="R5606" s="1">
        <f>ROUND(L5606^(3/2)/K5606*100*SQRT(2/PI()),0)</f>
        <v>58</v>
      </c>
      <c r="S5606" s="1" t="str">
        <f>IF(AND(R5606&gt;=R5605,R5606&gt;R5607),"YES","NO")</f>
        <v>NO</v>
      </c>
      <c r="T5606" s="1">
        <f>IF(C5606&lt;C5605,0,IF(T5605=1,1,IF(S5606="YES",1,0)))</f>
        <v>0</v>
      </c>
      <c r="U5606" s="1" t="str">
        <f>IF(AND(T5605=0,T5606=1),"YES","NO")</f>
        <v>NO</v>
      </c>
    </row>
    <row r="5607" spans="1:21" x14ac:dyDescent="0.3">
      <c r="A5607" s="1">
        <v>5607</v>
      </c>
      <c r="B5607" s="1">
        <v>343</v>
      </c>
      <c r="C5607" s="1">
        <v>10000</v>
      </c>
      <c r="D5607" s="1">
        <v>5</v>
      </c>
      <c r="E5607" s="1">
        <v>3</v>
      </c>
      <c r="F5607" s="1">
        <v>2</v>
      </c>
      <c r="G5607" s="1" t="s">
        <v>4</v>
      </c>
      <c r="H5607" s="1">
        <v>0.23</v>
      </c>
      <c r="I5607" s="1">
        <v>0.01</v>
      </c>
      <c r="J5607" s="1">
        <v>0.08</v>
      </c>
      <c r="K5607" s="1">
        <v>0.05</v>
      </c>
      <c r="L5607" s="1">
        <v>0.11</v>
      </c>
      <c r="M5607" s="3">
        <f>PI()*(D5607*0.0254)^2/4</f>
        <v>1.2667686977437444E-2</v>
      </c>
      <c r="N5607" s="1">
        <f>ROUND(H5607*4.45,0)</f>
        <v>1</v>
      </c>
      <c r="O5607" s="1">
        <f>I5607*745.7</f>
        <v>7.4570000000000007</v>
      </c>
      <c r="P5607" s="5">
        <f>ROUND(N5607^(3/2)/O5607/SQRT(2*1.28*M5607)*100,0)</f>
        <v>74</v>
      </c>
      <c r="Q5607" s="4">
        <f>E5607/D5607</f>
        <v>0.6</v>
      </c>
      <c r="R5607" s="1">
        <f>ROUND(L5607^(3/2)/K5607*100*SQRT(2/PI()),0)</f>
        <v>58</v>
      </c>
      <c r="S5607" s="1" t="str">
        <f>IF(AND(R5607&gt;=R5606,R5607&gt;R5608),"YES","NO")</f>
        <v>NO</v>
      </c>
      <c r="T5607" s="1">
        <f>IF(C5607&lt;C5606,0,IF(T5606=1,1,IF(S5607="YES",1,0)))</f>
        <v>0</v>
      </c>
      <c r="U5607" s="1" t="str">
        <f>IF(AND(T5606=0,T5607=1),"YES","NO")</f>
        <v>NO</v>
      </c>
    </row>
    <row r="5608" spans="1:21" x14ac:dyDescent="0.3">
      <c r="A5608" s="1">
        <v>5608</v>
      </c>
      <c r="B5608" s="1">
        <v>343</v>
      </c>
      <c r="C5608" s="1">
        <v>11000</v>
      </c>
      <c r="D5608" s="1">
        <v>5</v>
      </c>
      <c r="E5608" s="1">
        <v>3</v>
      </c>
      <c r="F5608" s="1">
        <v>2</v>
      </c>
      <c r="G5608" s="1" t="s">
        <v>4</v>
      </c>
      <c r="H5608" s="1">
        <v>0.28000000000000003</v>
      </c>
      <c r="I5608" s="1">
        <v>0.02</v>
      </c>
      <c r="J5608" s="1">
        <v>0.1</v>
      </c>
      <c r="K5608" s="1">
        <v>0.05</v>
      </c>
      <c r="L5608" s="1">
        <v>0.11</v>
      </c>
      <c r="M5608" s="3">
        <f>PI()*(D5608*0.0254)^2/4</f>
        <v>1.2667686977437444E-2</v>
      </c>
      <c r="N5608" s="1">
        <f>ROUND(H5608*4.45,0)</f>
        <v>1</v>
      </c>
      <c r="O5608" s="1">
        <f>I5608*745.7</f>
        <v>14.914000000000001</v>
      </c>
      <c r="P5608" s="5">
        <f>ROUND(N5608^(3/2)/O5608/SQRT(2*1.28*M5608)*100,0)</f>
        <v>37</v>
      </c>
      <c r="Q5608" s="4">
        <f>E5608/D5608</f>
        <v>0.6</v>
      </c>
      <c r="R5608" s="1">
        <f>ROUND(L5608^(3/2)/K5608*100*SQRT(2/PI()),0)</f>
        <v>58</v>
      </c>
      <c r="S5608" s="1" t="str">
        <f>IF(AND(R5608&gt;=R5607,R5608&gt;R5609),"YES","NO")</f>
        <v>NO</v>
      </c>
      <c r="T5608" s="1">
        <f>IF(C5608&lt;C5607,0,IF(T5607=1,1,IF(S5608="YES",1,0)))</f>
        <v>0</v>
      </c>
      <c r="U5608" s="1" t="str">
        <f>IF(AND(T5607=0,T5608=1),"YES","NO")</f>
        <v>NO</v>
      </c>
    </row>
    <row r="5609" spans="1:21" x14ac:dyDescent="0.3">
      <c r="A5609" s="1">
        <v>5609</v>
      </c>
      <c r="B5609" s="1">
        <v>343</v>
      </c>
      <c r="C5609" s="1">
        <v>12000</v>
      </c>
      <c r="D5609" s="1">
        <v>5</v>
      </c>
      <c r="E5609" s="1">
        <v>3</v>
      </c>
      <c r="F5609" s="1">
        <v>2</v>
      </c>
      <c r="G5609" s="1" t="s">
        <v>4</v>
      </c>
      <c r="H5609" s="1">
        <v>0.33</v>
      </c>
      <c r="I5609" s="1">
        <v>0.02</v>
      </c>
      <c r="J5609" s="1">
        <v>0.12</v>
      </c>
      <c r="K5609" s="1">
        <v>0.05</v>
      </c>
      <c r="L5609" s="1">
        <v>0.11</v>
      </c>
      <c r="M5609" s="3">
        <f>PI()*(D5609*0.0254)^2/4</f>
        <v>1.2667686977437444E-2</v>
      </c>
      <c r="N5609" s="1">
        <f>ROUND(H5609*4.45,0)</f>
        <v>1</v>
      </c>
      <c r="O5609" s="1">
        <f>I5609*745.7</f>
        <v>14.914000000000001</v>
      </c>
      <c r="P5609" s="5">
        <f>ROUND(N5609^(3/2)/O5609/SQRT(2*1.28*M5609)*100,0)</f>
        <v>37</v>
      </c>
      <c r="Q5609" s="4">
        <f>E5609/D5609</f>
        <v>0.6</v>
      </c>
      <c r="R5609" s="1">
        <f>ROUND(L5609^(3/2)/K5609*100*SQRT(2/PI()),0)</f>
        <v>58</v>
      </c>
      <c r="S5609" s="1" t="str">
        <f>IF(AND(R5609&gt;=R5608,R5609&gt;R5610),"YES","NO")</f>
        <v>NO</v>
      </c>
      <c r="T5609" s="1">
        <f>IF(C5609&lt;C5608,0,IF(T5608=1,1,IF(S5609="YES",1,0)))</f>
        <v>0</v>
      </c>
      <c r="U5609" s="1" t="str">
        <f>IF(AND(T5608=0,T5609=1),"YES","NO")</f>
        <v>NO</v>
      </c>
    </row>
    <row r="5610" spans="1:21" x14ac:dyDescent="0.3">
      <c r="A5610" s="1">
        <v>5610</v>
      </c>
      <c r="B5610" s="1">
        <v>343</v>
      </c>
      <c r="C5610" s="1">
        <v>13000</v>
      </c>
      <c r="D5610" s="1">
        <v>5</v>
      </c>
      <c r="E5610" s="1">
        <v>3</v>
      </c>
      <c r="F5610" s="1">
        <v>2</v>
      </c>
      <c r="G5610" s="1" t="s">
        <v>4</v>
      </c>
      <c r="H5610" s="1">
        <v>0.39</v>
      </c>
      <c r="I5610" s="1">
        <v>0.03</v>
      </c>
      <c r="J5610" s="1">
        <v>0.14000000000000001</v>
      </c>
      <c r="K5610" s="1">
        <v>0.05</v>
      </c>
      <c r="L5610" s="1">
        <v>0.11</v>
      </c>
      <c r="M5610" s="3">
        <f>PI()*(D5610*0.0254)^2/4</f>
        <v>1.2667686977437444E-2</v>
      </c>
      <c r="N5610" s="1">
        <f>ROUND(H5610*4.45,0)</f>
        <v>2</v>
      </c>
      <c r="O5610" s="1">
        <f>I5610*745.7</f>
        <v>22.371000000000002</v>
      </c>
      <c r="P5610" s="5">
        <f>ROUND(N5610^(3/2)/O5610/SQRT(2*1.28*M5610)*100,0)</f>
        <v>70</v>
      </c>
      <c r="Q5610" s="4">
        <f>E5610/D5610</f>
        <v>0.6</v>
      </c>
      <c r="R5610" s="1">
        <f>ROUND(L5610^(3/2)/K5610*100*SQRT(2/PI()),0)</f>
        <v>58</v>
      </c>
      <c r="S5610" s="1" t="str">
        <f>IF(AND(R5610&gt;=R5609,R5610&gt;R5611),"YES","NO")</f>
        <v>NO</v>
      </c>
      <c r="T5610" s="1">
        <f>IF(C5610&lt;C5609,0,IF(T5609=1,1,IF(S5610="YES",1,0)))</f>
        <v>0</v>
      </c>
      <c r="U5610" s="1" t="str">
        <f>IF(AND(T5609=0,T5610=1),"YES","NO")</f>
        <v>NO</v>
      </c>
    </row>
    <row r="5611" spans="1:21" x14ac:dyDescent="0.3">
      <c r="A5611" s="1">
        <v>5611</v>
      </c>
      <c r="B5611" s="1">
        <v>343</v>
      </c>
      <c r="C5611" s="1">
        <v>13999</v>
      </c>
      <c r="D5611" s="1">
        <v>5</v>
      </c>
      <c r="E5611" s="1">
        <v>3</v>
      </c>
      <c r="F5611" s="1">
        <v>2</v>
      </c>
      <c r="G5611" s="1" t="s">
        <v>4</v>
      </c>
      <c r="H5611" s="1">
        <v>0.45</v>
      </c>
      <c r="I5611" s="1">
        <v>0.04</v>
      </c>
      <c r="J5611" s="1">
        <v>0.16</v>
      </c>
      <c r="K5611" s="1">
        <v>0.05</v>
      </c>
      <c r="L5611" s="1">
        <v>0.12</v>
      </c>
      <c r="M5611" s="3">
        <f>PI()*(D5611*0.0254)^2/4</f>
        <v>1.2667686977437444E-2</v>
      </c>
      <c r="N5611" s="1">
        <f>ROUND(H5611*4.45,0)</f>
        <v>2</v>
      </c>
      <c r="O5611" s="1">
        <f>I5611*745.7</f>
        <v>29.828000000000003</v>
      </c>
      <c r="P5611" s="5">
        <f>ROUND(N5611^(3/2)/O5611/SQRT(2*1.28*M5611)*100,0)</f>
        <v>53</v>
      </c>
      <c r="Q5611" s="4">
        <f>E5611/D5611</f>
        <v>0.6</v>
      </c>
      <c r="R5611" s="1">
        <f>ROUND(L5611^(3/2)/K5611*100*SQRT(2/PI()),0)</f>
        <v>66</v>
      </c>
      <c r="S5611" s="1" t="str">
        <f>IF(AND(R5611&gt;=R5610,R5611&gt;R5612),"YES","NO")</f>
        <v>NO</v>
      </c>
      <c r="T5611" s="1">
        <f>IF(C5611&lt;C5610,0,IF(T5610=1,1,IF(S5611="YES",1,0)))</f>
        <v>0</v>
      </c>
      <c r="U5611" s="1" t="str">
        <f>IF(AND(T5610=0,T5611=1),"YES","NO")</f>
        <v>NO</v>
      </c>
    </row>
    <row r="5612" spans="1:21" x14ac:dyDescent="0.3">
      <c r="A5612" s="1">
        <v>5612</v>
      </c>
      <c r="B5612" s="1">
        <v>343</v>
      </c>
      <c r="C5612" s="1">
        <v>15000</v>
      </c>
      <c r="D5612" s="1">
        <v>5</v>
      </c>
      <c r="E5612" s="1">
        <v>3</v>
      </c>
      <c r="F5612" s="1">
        <v>2</v>
      </c>
      <c r="G5612" s="1" t="s">
        <v>4</v>
      </c>
      <c r="H5612" s="1">
        <v>0.52</v>
      </c>
      <c r="I5612" s="1">
        <v>0.04</v>
      </c>
      <c r="J5612" s="1">
        <v>0.18</v>
      </c>
      <c r="K5612" s="1">
        <v>0.05</v>
      </c>
      <c r="L5612" s="1">
        <v>0.12</v>
      </c>
      <c r="M5612" s="3">
        <f>PI()*(D5612*0.0254)^2/4</f>
        <v>1.2667686977437444E-2</v>
      </c>
      <c r="N5612" s="1">
        <f>ROUND(H5612*4.45,0)</f>
        <v>2</v>
      </c>
      <c r="O5612" s="1">
        <f>I5612*745.7</f>
        <v>29.828000000000003</v>
      </c>
      <c r="P5612" s="5">
        <f>ROUND(N5612^(3/2)/O5612/SQRT(2*1.28*M5612)*100,0)</f>
        <v>53</v>
      </c>
      <c r="Q5612" s="4">
        <f>E5612/D5612</f>
        <v>0.6</v>
      </c>
      <c r="R5612" s="1">
        <f>ROUND(L5612^(3/2)/K5612*100*SQRT(2/PI()),0)</f>
        <v>66</v>
      </c>
      <c r="S5612" s="1" t="str">
        <f>IF(AND(R5612&gt;=R5611,R5612&gt;R5613),"YES","NO")</f>
        <v>NO</v>
      </c>
      <c r="T5612" s="1">
        <f>IF(C5612&lt;C5611,0,IF(T5611=1,1,IF(S5612="YES",1,0)))</f>
        <v>0</v>
      </c>
      <c r="U5612" s="1" t="str">
        <f>IF(AND(T5611=0,T5612=1),"YES","NO")</f>
        <v>NO</v>
      </c>
    </row>
    <row r="5613" spans="1:21" x14ac:dyDescent="0.3">
      <c r="A5613" s="1">
        <v>5613</v>
      </c>
      <c r="B5613" s="1">
        <v>343</v>
      </c>
      <c r="C5613" s="1">
        <v>16000</v>
      </c>
      <c r="D5613" s="1">
        <v>5</v>
      </c>
      <c r="E5613" s="1">
        <v>3</v>
      </c>
      <c r="F5613" s="1">
        <v>2</v>
      </c>
      <c r="G5613" s="1" t="s">
        <v>4</v>
      </c>
      <c r="H5613" s="1">
        <v>0.59</v>
      </c>
      <c r="I5613" s="1">
        <v>0.05</v>
      </c>
      <c r="J5613" s="1">
        <v>0.21</v>
      </c>
      <c r="K5613" s="1">
        <v>0.05</v>
      </c>
      <c r="L5613" s="1">
        <v>0.12</v>
      </c>
      <c r="M5613" s="3">
        <f>PI()*(D5613*0.0254)^2/4</f>
        <v>1.2667686977437444E-2</v>
      </c>
      <c r="N5613" s="1">
        <f>ROUND(H5613*4.45,0)</f>
        <v>3</v>
      </c>
      <c r="O5613" s="1">
        <f>I5613*745.7</f>
        <v>37.285000000000004</v>
      </c>
      <c r="P5613" s="5">
        <f>ROUND(N5613^(3/2)/O5613/SQRT(2*1.28*M5613)*100,0)</f>
        <v>77</v>
      </c>
      <c r="Q5613" s="4">
        <f>E5613/D5613</f>
        <v>0.6</v>
      </c>
      <c r="R5613" s="1">
        <f>ROUND(L5613^(3/2)/K5613*100*SQRT(2/PI()),0)</f>
        <v>66</v>
      </c>
      <c r="S5613" s="1" t="str">
        <f>IF(AND(R5613&gt;=R5612,R5613&gt;R5614),"YES","NO")</f>
        <v>NO</v>
      </c>
      <c r="T5613" s="1">
        <f>IF(C5613&lt;C5612,0,IF(T5612=1,1,IF(S5613="YES",1,0)))</f>
        <v>0</v>
      </c>
      <c r="U5613" s="1" t="str">
        <f>IF(AND(T5612=0,T5613=1),"YES","NO")</f>
        <v>NO</v>
      </c>
    </row>
    <row r="5614" spans="1:21" x14ac:dyDescent="0.3">
      <c r="A5614" s="1">
        <v>5614</v>
      </c>
      <c r="B5614" s="1">
        <v>343</v>
      </c>
      <c r="C5614" s="1">
        <v>17000</v>
      </c>
      <c r="D5614" s="1">
        <v>5</v>
      </c>
      <c r="E5614" s="1">
        <v>3</v>
      </c>
      <c r="F5614" s="1">
        <v>2</v>
      </c>
      <c r="G5614" s="1" t="s">
        <v>4</v>
      </c>
      <c r="H5614" s="1">
        <v>0.67</v>
      </c>
      <c r="I5614" s="1">
        <v>0.06</v>
      </c>
      <c r="J5614" s="1">
        <v>0.24</v>
      </c>
      <c r="K5614" s="1">
        <v>0.05</v>
      </c>
      <c r="L5614" s="1">
        <v>0.12</v>
      </c>
      <c r="M5614" s="3">
        <f>PI()*(D5614*0.0254)^2/4</f>
        <v>1.2667686977437444E-2</v>
      </c>
      <c r="N5614" s="1">
        <f>ROUND(H5614*4.45,0)</f>
        <v>3</v>
      </c>
      <c r="O5614" s="1">
        <f>I5614*745.7</f>
        <v>44.742000000000004</v>
      </c>
      <c r="P5614" s="5">
        <f>ROUND(N5614^(3/2)/O5614/SQRT(2*1.28*M5614)*100,0)</f>
        <v>64</v>
      </c>
      <c r="Q5614" s="4">
        <f>E5614/D5614</f>
        <v>0.6</v>
      </c>
      <c r="R5614" s="1">
        <f>ROUND(L5614^(3/2)/K5614*100*SQRT(2/PI()),0)</f>
        <v>66</v>
      </c>
      <c r="S5614" s="1" t="str">
        <f>IF(AND(R5614&gt;=R5613,R5614&gt;R5615),"YES","NO")</f>
        <v>NO</v>
      </c>
      <c r="T5614" s="1">
        <f>IF(C5614&lt;C5613,0,IF(T5613=1,1,IF(S5614="YES",1,0)))</f>
        <v>0</v>
      </c>
      <c r="U5614" s="1" t="str">
        <f>IF(AND(T5613=0,T5614=1),"YES","NO")</f>
        <v>NO</v>
      </c>
    </row>
    <row r="5615" spans="1:21" x14ac:dyDescent="0.3">
      <c r="A5615" s="1">
        <v>5615</v>
      </c>
      <c r="B5615" s="1">
        <v>343</v>
      </c>
      <c r="C5615" s="1">
        <v>18000</v>
      </c>
      <c r="D5615" s="1">
        <v>5</v>
      </c>
      <c r="E5615" s="1">
        <v>3</v>
      </c>
      <c r="F5615" s="1">
        <v>2</v>
      </c>
      <c r="G5615" s="1" t="s">
        <v>4</v>
      </c>
      <c r="H5615" s="1">
        <v>0.75</v>
      </c>
      <c r="I5615" s="1">
        <v>0.08</v>
      </c>
      <c r="J5615" s="1">
        <v>0.27</v>
      </c>
      <c r="K5615" s="1">
        <v>0.05</v>
      </c>
      <c r="L5615" s="1">
        <v>0.12</v>
      </c>
      <c r="M5615" s="3">
        <f>PI()*(D5615*0.0254)^2/4</f>
        <v>1.2667686977437444E-2</v>
      </c>
      <c r="N5615" s="1">
        <f>ROUND(H5615*4.45,0)</f>
        <v>3</v>
      </c>
      <c r="O5615" s="1">
        <f>I5615*745.7</f>
        <v>59.656000000000006</v>
      </c>
      <c r="P5615" s="5">
        <f>ROUND(N5615^(3/2)/O5615/SQRT(2*1.28*M5615)*100,0)</f>
        <v>48</v>
      </c>
      <c r="Q5615" s="4">
        <f>E5615/D5615</f>
        <v>0.6</v>
      </c>
      <c r="R5615" s="1">
        <f>ROUND(L5615^(3/2)/K5615*100*SQRT(2/PI()),0)</f>
        <v>66</v>
      </c>
      <c r="S5615" s="1" t="str">
        <f>IF(AND(R5615&gt;=R5614,R5615&gt;R5616),"YES","NO")</f>
        <v>NO</v>
      </c>
      <c r="T5615" s="1">
        <f>IF(C5615&lt;C5614,0,IF(T5614=1,1,IF(S5615="YES",1,0)))</f>
        <v>0</v>
      </c>
      <c r="U5615" s="1" t="str">
        <f>IF(AND(T5614=0,T5615=1),"YES","NO")</f>
        <v>NO</v>
      </c>
    </row>
    <row r="5616" spans="1:21" x14ac:dyDescent="0.3">
      <c r="A5616" s="1">
        <v>5616</v>
      </c>
      <c r="B5616" s="1">
        <v>343</v>
      </c>
      <c r="C5616" s="1">
        <v>19000</v>
      </c>
      <c r="D5616" s="1">
        <v>5</v>
      </c>
      <c r="E5616" s="1">
        <v>3</v>
      </c>
      <c r="F5616" s="1">
        <v>2</v>
      </c>
      <c r="G5616" s="1" t="s">
        <v>4</v>
      </c>
      <c r="H5616" s="1">
        <v>0.83</v>
      </c>
      <c r="I5616" s="1">
        <v>0.09</v>
      </c>
      <c r="J5616" s="1">
        <v>0.3</v>
      </c>
      <c r="K5616" s="1">
        <v>0.05</v>
      </c>
      <c r="L5616" s="1">
        <v>0.12</v>
      </c>
      <c r="M5616" s="3">
        <f>PI()*(D5616*0.0254)^2/4</f>
        <v>1.2667686977437444E-2</v>
      </c>
      <c r="N5616" s="1">
        <f>ROUND(H5616*4.45,0)</f>
        <v>4</v>
      </c>
      <c r="O5616" s="1">
        <f>I5616*745.7</f>
        <v>67.113</v>
      </c>
      <c r="P5616" s="5">
        <f>ROUND(N5616^(3/2)/O5616/SQRT(2*1.28*M5616)*100,0)</f>
        <v>66</v>
      </c>
      <c r="Q5616" s="4">
        <f>E5616/D5616</f>
        <v>0.6</v>
      </c>
      <c r="R5616" s="1">
        <f>ROUND(L5616^(3/2)/K5616*100*SQRT(2/PI()),0)</f>
        <v>66</v>
      </c>
      <c r="S5616" s="1" t="str">
        <f>IF(AND(R5616&gt;=R5615,R5616&gt;R5617),"YES","NO")</f>
        <v>NO</v>
      </c>
      <c r="T5616" s="1">
        <f>IF(C5616&lt;C5615,0,IF(T5615=1,1,IF(S5616="YES",1,0)))</f>
        <v>0</v>
      </c>
      <c r="U5616" s="1" t="str">
        <f>IF(AND(T5615=0,T5616=1),"YES","NO")</f>
        <v>NO</v>
      </c>
    </row>
    <row r="5617" spans="1:21" x14ac:dyDescent="0.3">
      <c r="A5617" s="1">
        <v>5617</v>
      </c>
      <c r="B5617" s="1">
        <v>343</v>
      </c>
      <c r="C5617" s="1">
        <v>20000</v>
      </c>
      <c r="D5617" s="1">
        <v>5</v>
      </c>
      <c r="E5617" s="1">
        <v>3</v>
      </c>
      <c r="F5617" s="1">
        <v>2</v>
      </c>
      <c r="G5617" s="1" t="s">
        <v>4</v>
      </c>
      <c r="H5617" s="1">
        <v>0.93</v>
      </c>
      <c r="I5617" s="1">
        <v>0.1</v>
      </c>
      <c r="J5617" s="1">
        <v>0.33</v>
      </c>
      <c r="K5617" s="1">
        <v>0.05</v>
      </c>
      <c r="L5617" s="1">
        <v>0.12</v>
      </c>
      <c r="M5617" s="3">
        <f>PI()*(D5617*0.0254)^2/4</f>
        <v>1.2667686977437444E-2</v>
      </c>
      <c r="N5617" s="1">
        <f>ROUND(H5617*4.45,0)</f>
        <v>4</v>
      </c>
      <c r="O5617" s="1">
        <f>I5617*745.7</f>
        <v>74.570000000000007</v>
      </c>
      <c r="P5617" s="5">
        <f>ROUND(N5617^(3/2)/O5617/SQRT(2*1.28*M5617)*100,0)</f>
        <v>60</v>
      </c>
      <c r="Q5617" s="4">
        <f>E5617/D5617</f>
        <v>0.6</v>
      </c>
      <c r="R5617" s="1">
        <f>ROUND(L5617^(3/2)/K5617*100*SQRT(2/PI()),0)</f>
        <v>66</v>
      </c>
      <c r="S5617" s="1" t="str">
        <f>IF(AND(R5617&gt;=R5616,R5617&gt;R5618),"YES","NO")</f>
        <v>NO</v>
      </c>
      <c r="T5617" s="1">
        <f>IF(C5617&lt;C5616,0,IF(T5616=1,1,IF(S5617="YES",1,0)))</f>
        <v>0</v>
      </c>
      <c r="U5617" s="1" t="str">
        <f>IF(AND(T5616=0,T5617=1),"YES","NO")</f>
        <v>NO</v>
      </c>
    </row>
    <row r="5618" spans="1:21" x14ac:dyDescent="0.3">
      <c r="A5618" s="1">
        <v>5618</v>
      </c>
      <c r="B5618" s="1">
        <v>343</v>
      </c>
      <c r="C5618" s="1">
        <v>21000</v>
      </c>
      <c r="D5618" s="1">
        <v>5</v>
      </c>
      <c r="E5618" s="1">
        <v>3</v>
      </c>
      <c r="F5618" s="1">
        <v>2</v>
      </c>
      <c r="G5618" s="1" t="s">
        <v>4</v>
      </c>
      <c r="H5618" s="1">
        <v>1.02</v>
      </c>
      <c r="I5618" s="1">
        <v>0.12</v>
      </c>
      <c r="J5618" s="1">
        <v>0.37</v>
      </c>
      <c r="K5618" s="1">
        <v>0.05</v>
      </c>
      <c r="L5618" s="1">
        <v>0.12</v>
      </c>
      <c r="M5618" s="3">
        <f>PI()*(D5618*0.0254)^2/4</f>
        <v>1.2667686977437444E-2</v>
      </c>
      <c r="N5618" s="1">
        <f>ROUND(H5618*4.45,0)</f>
        <v>5</v>
      </c>
      <c r="O5618" s="1">
        <f>I5618*745.7</f>
        <v>89.484000000000009</v>
      </c>
      <c r="P5618" s="5">
        <f>ROUND(N5618^(3/2)/O5618/SQRT(2*1.28*M5618)*100,0)</f>
        <v>69</v>
      </c>
      <c r="Q5618" s="4">
        <f>E5618/D5618</f>
        <v>0.6</v>
      </c>
      <c r="R5618" s="1">
        <f>ROUND(L5618^(3/2)/K5618*100*SQRT(2/PI()),0)</f>
        <v>66</v>
      </c>
      <c r="S5618" s="1" t="str">
        <f>IF(AND(R5618&gt;=R5617,R5618&gt;R5619),"YES","NO")</f>
        <v>NO</v>
      </c>
      <c r="T5618" s="1">
        <f>IF(C5618&lt;C5617,0,IF(T5617=1,1,IF(S5618="YES",1,0)))</f>
        <v>0</v>
      </c>
      <c r="U5618" s="1" t="str">
        <f>IF(AND(T5617=0,T5618=1),"YES","NO")</f>
        <v>NO</v>
      </c>
    </row>
    <row r="5619" spans="1:21" x14ac:dyDescent="0.3">
      <c r="A5619" s="1">
        <v>5619</v>
      </c>
      <c r="B5619" s="1">
        <v>343</v>
      </c>
      <c r="C5619" s="1">
        <v>22000</v>
      </c>
      <c r="D5619" s="1">
        <v>5</v>
      </c>
      <c r="E5619" s="1">
        <v>3</v>
      </c>
      <c r="F5619" s="1">
        <v>2</v>
      </c>
      <c r="G5619" s="1" t="s">
        <v>4</v>
      </c>
      <c r="H5619" s="1">
        <v>1.1200000000000001</v>
      </c>
      <c r="I5619" s="1">
        <v>0.14000000000000001</v>
      </c>
      <c r="J5619" s="1">
        <v>0.4</v>
      </c>
      <c r="K5619" s="1">
        <v>0.05</v>
      </c>
      <c r="L5619" s="1">
        <v>0.12</v>
      </c>
      <c r="M5619" s="3">
        <f>PI()*(D5619*0.0254)^2/4</f>
        <v>1.2667686977437444E-2</v>
      </c>
      <c r="N5619" s="1">
        <f>ROUND(H5619*4.45,0)</f>
        <v>5</v>
      </c>
      <c r="O5619" s="1">
        <f>I5619*745.7</f>
        <v>104.39800000000001</v>
      </c>
      <c r="P5619" s="5">
        <f>ROUND(N5619^(3/2)/O5619/SQRT(2*1.28*M5619)*100,0)</f>
        <v>59</v>
      </c>
      <c r="Q5619" s="4">
        <f>E5619/D5619</f>
        <v>0.6</v>
      </c>
      <c r="R5619" s="1">
        <f>ROUND(L5619^(3/2)/K5619*100*SQRT(2/PI()),0)</f>
        <v>66</v>
      </c>
      <c r="S5619" s="1" t="str">
        <f>IF(AND(R5619&gt;=R5618,R5619&gt;R5620),"YES","NO")</f>
        <v>NO</v>
      </c>
      <c r="T5619" s="1">
        <f>IF(C5619&lt;C5618,0,IF(T5618=1,1,IF(S5619="YES",1,0)))</f>
        <v>0</v>
      </c>
      <c r="U5619" s="1" t="str">
        <f>IF(AND(T5618=0,T5619=1),"YES","NO")</f>
        <v>NO</v>
      </c>
    </row>
    <row r="5620" spans="1:21" x14ac:dyDescent="0.3">
      <c r="A5620" s="1">
        <v>5620</v>
      </c>
      <c r="B5620" s="1">
        <v>343</v>
      </c>
      <c r="C5620" s="1">
        <v>23000</v>
      </c>
      <c r="D5620" s="1">
        <v>5</v>
      </c>
      <c r="E5620" s="1">
        <v>3</v>
      </c>
      <c r="F5620" s="1">
        <v>2</v>
      </c>
      <c r="G5620" s="1" t="s">
        <v>4</v>
      </c>
      <c r="H5620" s="1">
        <v>1.23</v>
      </c>
      <c r="I5620" s="1">
        <v>0.16</v>
      </c>
      <c r="J5620" s="1">
        <v>0.44</v>
      </c>
      <c r="K5620" s="1">
        <v>0.05</v>
      </c>
      <c r="L5620" s="1">
        <v>0.12</v>
      </c>
      <c r="M5620" s="3">
        <f>PI()*(D5620*0.0254)^2/4</f>
        <v>1.2667686977437444E-2</v>
      </c>
      <c r="N5620" s="1">
        <f>ROUND(H5620*4.45,0)</f>
        <v>5</v>
      </c>
      <c r="O5620" s="1">
        <f>I5620*745.7</f>
        <v>119.31200000000001</v>
      </c>
      <c r="P5620" s="5">
        <f>ROUND(N5620^(3/2)/O5620/SQRT(2*1.28*M5620)*100,0)</f>
        <v>52</v>
      </c>
      <c r="Q5620" s="4">
        <f>E5620/D5620</f>
        <v>0.6</v>
      </c>
      <c r="R5620" s="1">
        <f>ROUND(L5620^(3/2)/K5620*100*SQRT(2/PI()),0)</f>
        <v>66</v>
      </c>
      <c r="S5620" s="1" t="str">
        <f>IF(AND(R5620&gt;=R5619,R5620&gt;R5621),"YES","NO")</f>
        <v>NO</v>
      </c>
      <c r="T5620" s="1">
        <f>IF(C5620&lt;C5619,0,IF(T5619=1,1,IF(S5620="YES",1,0)))</f>
        <v>0</v>
      </c>
      <c r="U5620" s="1" t="str">
        <f>IF(AND(T5619=0,T5620=1),"YES","NO")</f>
        <v>NO</v>
      </c>
    </row>
    <row r="5621" spans="1:21" x14ac:dyDescent="0.3">
      <c r="A5621" s="1">
        <v>5621</v>
      </c>
      <c r="B5621" s="1">
        <v>343</v>
      </c>
      <c r="C5621" s="1">
        <v>24000</v>
      </c>
      <c r="D5621" s="1">
        <v>5</v>
      </c>
      <c r="E5621" s="1">
        <v>3</v>
      </c>
      <c r="F5621" s="1">
        <v>2</v>
      </c>
      <c r="G5621" s="1" t="s">
        <v>4</v>
      </c>
      <c r="H5621" s="1">
        <v>1.34</v>
      </c>
      <c r="I5621" s="1">
        <v>0.18</v>
      </c>
      <c r="J5621" s="1">
        <v>0.47</v>
      </c>
      <c r="K5621" s="1">
        <v>0.05</v>
      </c>
      <c r="L5621" s="1">
        <v>0.12</v>
      </c>
      <c r="M5621" s="3">
        <f>PI()*(D5621*0.0254)^2/4</f>
        <v>1.2667686977437444E-2</v>
      </c>
      <c r="N5621" s="1">
        <f>ROUND(H5621*4.45,0)</f>
        <v>6</v>
      </c>
      <c r="O5621" s="1">
        <f>I5621*745.7</f>
        <v>134.226</v>
      </c>
      <c r="P5621" s="5">
        <f>ROUND(N5621^(3/2)/O5621/SQRT(2*1.28*M5621)*100,0)</f>
        <v>61</v>
      </c>
      <c r="Q5621" s="4">
        <f>E5621/D5621</f>
        <v>0.6</v>
      </c>
      <c r="R5621" s="1">
        <f>ROUND(L5621^(3/2)/K5621*100*SQRT(2/PI()),0)</f>
        <v>66</v>
      </c>
      <c r="S5621" s="1" t="str">
        <f>IF(AND(R5621&gt;=R5620,R5621&gt;R5622),"YES","NO")</f>
        <v>NO</v>
      </c>
      <c r="T5621" s="1">
        <f>IF(C5621&lt;C5620,0,IF(T5620=1,1,IF(S5621="YES",1,0)))</f>
        <v>0</v>
      </c>
      <c r="U5621" s="1" t="str">
        <f>IF(AND(T5620=0,T5621=1),"YES","NO")</f>
        <v>NO</v>
      </c>
    </row>
    <row r="5622" spans="1:21" x14ac:dyDescent="0.3">
      <c r="A5622" s="1">
        <v>5622</v>
      </c>
      <c r="B5622" s="1">
        <v>343</v>
      </c>
      <c r="C5622" s="1">
        <v>25000</v>
      </c>
      <c r="D5622" s="1">
        <v>5</v>
      </c>
      <c r="E5622" s="1">
        <v>3</v>
      </c>
      <c r="F5622" s="1">
        <v>2</v>
      </c>
      <c r="G5622" s="1" t="s">
        <v>4</v>
      </c>
      <c r="H5622" s="1">
        <v>1.46</v>
      </c>
      <c r="I5622" s="1">
        <v>0.2</v>
      </c>
      <c r="J5622" s="1">
        <v>0.51</v>
      </c>
      <c r="K5622" s="1">
        <v>0.05</v>
      </c>
      <c r="L5622" s="1">
        <v>0.12</v>
      </c>
      <c r="M5622" s="3">
        <f>PI()*(D5622*0.0254)^2/4</f>
        <v>1.2667686977437444E-2</v>
      </c>
      <c r="N5622" s="1">
        <f>ROUND(H5622*4.45,0)</f>
        <v>6</v>
      </c>
      <c r="O5622" s="1">
        <f>I5622*745.7</f>
        <v>149.14000000000001</v>
      </c>
      <c r="P5622" s="5">
        <f>ROUND(N5622^(3/2)/O5622/SQRT(2*1.28*M5622)*100,0)</f>
        <v>55</v>
      </c>
      <c r="Q5622" s="4">
        <f>E5622/D5622</f>
        <v>0.6</v>
      </c>
      <c r="R5622" s="1">
        <f>ROUND(L5622^(3/2)/K5622*100*SQRT(2/PI()),0)</f>
        <v>66</v>
      </c>
      <c r="S5622" s="1" t="str">
        <f>IF(AND(R5622&gt;=R5621,R5622&gt;R5623),"YES","NO")</f>
        <v>NO</v>
      </c>
      <c r="T5622" s="1">
        <f>IF(C5622&lt;C5621,0,IF(T5621=1,1,IF(S5622="YES",1,0)))</f>
        <v>0</v>
      </c>
      <c r="U5622" s="1" t="str">
        <f>IF(AND(T5621=0,T5622=1),"YES","NO")</f>
        <v>NO</v>
      </c>
    </row>
    <row r="5623" spans="1:21" x14ac:dyDescent="0.3">
      <c r="A5623" s="1">
        <v>5623</v>
      </c>
      <c r="B5623" s="1">
        <v>343</v>
      </c>
      <c r="C5623" s="1">
        <v>26000</v>
      </c>
      <c r="D5623" s="1">
        <v>5</v>
      </c>
      <c r="E5623" s="1">
        <v>3</v>
      </c>
      <c r="F5623" s="1">
        <v>2</v>
      </c>
      <c r="G5623" s="1" t="s">
        <v>4</v>
      </c>
      <c r="H5623" s="1">
        <v>1.58</v>
      </c>
      <c r="I5623" s="1">
        <v>0.23</v>
      </c>
      <c r="J5623" s="1">
        <v>0.56000000000000005</v>
      </c>
      <c r="K5623" s="1">
        <v>0.05</v>
      </c>
      <c r="L5623" s="1">
        <v>0.12</v>
      </c>
      <c r="M5623" s="3">
        <f>PI()*(D5623*0.0254)^2/4</f>
        <v>1.2667686977437444E-2</v>
      </c>
      <c r="N5623" s="1">
        <f>ROUND(H5623*4.45,0)</f>
        <v>7</v>
      </c>
      <c r="O5623" s="1">
        <f>I5623*745.7</f>
        <v>171.51100000000002</v>
      </c>
      <c r="P5623" s="5">
        <f>ROUND(N5623^(3/2)/O5623/SQRT(2*1.28*M5623)*100,0)</f>
        <v>60</v>
      </c>
      <c r="Q5623" s="4">
        <f>E5623/D5623</f>
        <v>0.6</v>
      </c>
      <c r="R5623" s="1">
        <f>ROUND(L5623^(3/2)/K5623*100*SQRT(2/PI()),0)</f>
        <v>66</v>
      </c>
      <c r="S5623" s="1" t="str">
        <f>IF(AND(R5623&gt;=R5622,R5623&gt;R5624),"YES","NO")</f>
        <v>NO</v>
      </c>
      <c r="T5623" s="1">
        <f>IF(C5623&lt;C5622,0,IF(T5622=1,1,IF(S5623="YES",1,0)))</f>
        <v>0</v>
      </c>
      <c r="U5623" s="1" t="str">
        <f>IF(AND(T5622=0,T5623=1),"YES","NO")</f>
        <v>NO</v>
      </c>
    </row>
    <row r="5624" spans="1:21" x14ac:dyDescent="0.3">
      <c r="A5624" s="1">
        <v>5624</v>
      </c>
      <c r="B5624" s="1">
        <v>343</v>
      </c>
      <c r="C5624" s="1">
        <v>26999</v>
      </c>
      <c r="D5624" s="1">
        <v>5</v>
      </c>
      <c r="E5624" s="1">
        <v>3</v>
      </c>
      <c r="F5624" s="1">
        <v>2</v>
      </c>
      <c r="G5624" s="1" t="s">
        <v>4</v>
      </c>
      <c r="H5624" s="1">
        <v>1.71</v>
      </c>
      <c r="I5624" s="1">
        <v>0.26</v>
      </c>
      <c r="J5624" s="1">
        <v>0.6</v>
      </c>
      <c r="K5624" s="1">
        <v>0.05</v>
      </c>
      <c r="L5624" s="1">
        <v>0.12</v>
      </c>
      <c r="M5624" s="3">
        <f>PI()*(D5624*0.0254)^2/4</f>
        <v>1.2667686977437444E-2</v>
      </c>
      <c r="N5624" s="1">
        <f>ROUND(H5624*4.45,0)</f>
        <v>8</v>
      </c>
      <c r="O5624" s="1">
        <f>I5624*745.7</f>
        <v>193.88200000000001</v>
      </c>
      <c r="P5624" s="5">
        <f>ROUND(N5624^(3/2)/O5624/SQRT(2*1.28*M5624)*100,0)</f>
        <v>65</v>
      </c>
      <c r="Q5624" s="4">
        <f>E5624/D5624</f>
        <v>0.6</v>
      </c>
      <c r="R5624" s="1">
        <f>ROUND(L5624^(3/2)/K5624*100*SQRT(2/PI()),0)</f>
        <v>66</v>
      </c>
      <c r="S5624" s="1" t="str">
        <f>IF(AND(R5624&gt;=R5623,R5624&gt;R5625),"YES","NO")</f>
        <v>NO</v>
      </c>
      <c r="T5624" s="1">
        <f>IF(C5624&lt;C5623,0,IF(T5623=1,1,IF(S5624="YES",1,0)))</f>
        <v>0</v>
      </c>
      <c r="U5624" s="1" t="str">
        <f>IF(AND(T5623=0,T5624=1),"YES","NO")</f>
        <v>NO</v>
      </c>
    </row>
    <row r="5625" spans="1:21" x14ac:dyDescent="0.3">
      <c r="A5625" s="1">
        <v>5625</v>
      </c>
      <c r="B5625" s="1">
        <v>343</v>
      </c>
      <c r="C5625" s="1">
        <v>28000</v>
      </c>
      <c r="D5625" s="1">
        <v>5</v>
      </c>
      <c r="E5625" s="1">
        <v>3</v>
      </c>
      <c r="F5625" s="1">
        <v>2</v>
      </c>
      <c r="G5625" s="1" t="s">
        <v>4</v>
      </c>
      <c r="H5625" s="1">
        <v>1.84</v>
      </c>
      <c r="I5625" s="1">
        <v>0.28999999999999998</v>
      </c>
      <c r="J5625" s="1">
        <v>0.64</v>
      </c>
      <c r="K5625" s="1">
        <v>0.05</v>
      </c>
      <c r="L5625" s="1">
        <v>0.12</v>
      </c>
      <c r="M5625" s="3">
        <f>PI()*(D5625*0.0254)^2/4</f>
        <v>1.2667686977437444E-2</v>
      </c>
      <c r="N5625" s="1">
        <f>ROUND(H5625*4.45,0)</f>
        <v>8</v>
      </c>
      <c r="O5625" s="1">
        <f>I5625*745.7</f>
        <v>216.25299999999999</v>
      </c>
      <c r="P5625" s="5">
        <f>ROUND(N5625^(3/2)/O5625/SQRT(2*1.28*M5625)*100,0)</f>
        <v>58</v>
      </c>
      <c r="Q5625" s="4">
        <f>E5625/D5625</f>
        <v>0.6</v>
      </c>
      <c r="R5625" s="1">
        <f>ROUND(L5625^(3/2)/K5625*100*SQRT(2/PI()),0)</f>
        <v>66</v>
      </c>
      <c r="S5625" s="1" t="str">
        <f>IF(AND(R5625&gt;=R5624,R5625&gt;R5626),"YES","NO")</f>
        <v>NO</v>
      </c>
      <c r="T5625" s="1">
        <f>IF(C5625&lt;C5624,0,IF(T5624=1,1,IF(S5625="YES",1,0)))</f>
        <v>0</v>
      </c>
      <c r="U5625" s="1" t="str">
        <f>IF(AND(T5624=0,T5625=1),"YES","NO")</f>
        <v>NO</v>
      </c>
    </row>
    <row r="5626" spans="1:21" x14ac:dyDescent="0.3">
      <c r="A5626" s="1">
        <v>5626</v>
      </c>
      <c r="B5626" s="1">
        <v>343</v>
      </c>
      <c r="C5626" s="1">
        <v>29000</v>
      </c>
      <c r="D5626" s="1">
        <v>5</v>
      </c>
      <c r="E5626" s="1">
        <v>3</v>
      </c>
      <c r="F5626" s="1">
        <v>2</v>
      </c>
      <c r="G5626" s="1" t="s">
        <v>4</v>
      </c>
      <c r="H5626" s="1">
        <v>1.98</v>
      </c>
      <c r="I5626" s="1">
        <v>0.32</v>
      </c>
      <c r="J5626" s="1">
        <v>0.69</v>
      </c>
      <c r="K5626" s="1">
        <v>0.05</v>
      </c>
      <c r="L5626" s="1">
        <v>0.12</v>
      </c>
      <c r="M5626" s="3">
        <f>PI()*(D5626*0.0254)^2/4</f>
        <v>1.2667686977437444E-2</v>
      </c>
      <c r="N5626" s="1">
        <f>ROUND(H5626*4.45,0)</f>
        <v>9</v>
      </c>
      <c r="O5626" s="1">
        <f>I5626*745.7</f>
        <v>238.62400000000002</v>
      </c>
      <c r="P5626" s="5">
        <f>ROUND(N5626^(3/2)/O5626/SQRT(2*1.28*M5626)*100,0)</f>
        <v>63</v>
      </c>
      <c r="Q5626" s="4">
        <f>E5626/D5626</f>
        <v>0.6</v>
      </c>
      <c r="R5626" s="1">
        <f>ROUND(L5626^(3/2)/K5626*100*SQRT(2/PI()),0)</f>
        <v>66</v>
      </c>
      <c r="S5626" s="1" t="str">
        <f>IF(AND(R5626&gt;=R5625,R5626&gt;R5627),"YES","NO")</f>
        <v>NO</v>
      </c>
      <c r="T5626" s="1">
        <f>IF(C5626&lt;C5625,0,IF(T5625=1,1,IF(S5626="YES",1,0)))</f>
        <v>0</v>
      </c>
      <c r="U5626" s="1" t="str">
        <f>IF(AND(T5625=0,T5626=1),"YES","NO")</f>
        <v>NO</v>
      </c>
    </row>
    <row r="5627" spans="1:21" x14ac:dyDescent="0.3">
      <c r="A5627" s="1">
        <v>5627</v>
      </c>
      <c r="B5627" s="1">
        <v>343</v>
      </c>
      <c r="C5627" s="1">
        <v>30000</v>
      </c>
      <c r="D5627" s="1">
        <v>5</v>
      </c>
      <c r="E5627" s="1">
        <v>3</v>
      </c>
      <c r="F5627" s="1">
        <v>2</v>
      </c>
      <c r="G5627" s="1" t="s">
        <v>4</v>
      </c>
      <c r="H5627" s="1">
        <v>2.12</v>
      </c>
      <c r="I5627" s="1">
        <v>0.35</v>
      </c>
      <c r="J5627" s="1">
        <v>0.74</v>
      </c>
      <c r="K5627" s="1">
        <v>0.05</v>
      </c>
      <c r="L5627" s="1">
        <v>0.12</v>
      </c>
      <c r="M5627" s="3">
        <f>PI()*(D5627*0.0254)^2/4</f>
        <v>1.2667686977437444E-2</v>
      </c>
      <c r="N5627" s="1">
        <f>ROUND(H5627*4.45,0)</f>
        <v>9</v>
      </c>
      <c r="O5627" s="1">
        <f>I5627*745.7</f>
        <v>260.995</v>
      </c>
      <c r="P5627" s="5">
        <f>ROUND(N5627^(3/2)/O5627/SQRT(2*1.28*M5627)*100,0)</f>
        <v>57</v>
      </c>
      <c r="Q5627" s="4">
        <f>E5627/D5627</f>
        <v>0.6</v>
      </c>
      <c r="R5627" s="1">
        <f>ROUND(L5627^(3/2)/K5627*100*SQRT(2/PI()),0)</f>
        <v>66</v>
      </c>
      <c r="S5627" s="1" t="str">
        <f>IF(AND(R5627&gt;=R5626,R5627&gt;R5628),"YES","NO")</f>
        <v>NO</v>
      </c>
      <c r="T5627" s="1">
        <f>IF(C5627&lt;C5626,0,IF(T5626=1,1,IF(S5627="YES",1,0)))</f>
        <v>0</v>
      </c>
      <c r="U5627" s="1" t="str">
        <f>IF(AND(T5626=0,T5627=1),"YES","NO")</f>
        <v>NO</v>
      </c>
    </row>
    <row r="5628" spans="1:21" x14ac:dyDescent="0.3">
      <c r="A5628" s="1">
        <v>5628</v>
      </c>
      <c r="B5628" s="1">
        <v>343</v>
      </c>
      <c r="C5628" s="1">
        <v>31000</v>
      </c>
      <c r="D5628" s="1">
        <v>5</v>
      </c>
      <c r="E5628" s="1">
        <v>3</v>
      </c>
      <c r="F5628" s="1">
        <v>2</v>
      </c>
      <c r="G5628" s="1" t="s">
        <v>4</v>
      </c>
      <c r="H5628" s="1">
        <v>2.27</v>
      </c>
      <c r="I5628" s="1">
        <v>0.39</v>
      </c>
      <c r="J5628" s="1">
        <v>0.79</v>
      </c>
      <c r="K5628" s="1">
        <v>0.05</v>
      </c>
      <c r="L5628" s="1">
        <v>0.12</v>
      </c>
      <c r="M5628" s="3">
        <f>PI()*(D5628*0.0254)^2/4</f>
        <v>1.2667686977437444E-2</v>
      </c>
      <c r="N5628" s="1">
        <f>ROUND(H5628*4.45,0)</f>
        <v>10</v>
      </c>
      <c r="O5628" s="1">
        <f>I5628*745.7</f>
        <v>290.82300000000004</v>
      </c>
      <c r="P5628" s="5">
        <f>ROUND(N5628^(3/2)/O5628/SQRT(2*1.28*M5628)*100,0)</f>
        <v>60</v>
      </c>
      <c r="Q5628" s="4">
        <f>E5628/D5628</f>
        <v>0.6</v>
      </c>
      <c r="R5628" s="1">
        <f>ROUND(L5628^(3/2)/K5628*100*SQRT(2/PI()),0)</f>
        <v>66</v>
      </c>
      <c r="S5628" s="1" t="str">
        <f>IF(AND(R5628&gt;=R5627,R5628&gt;R5629),"YES","NO")</f>
        <v>NO</v>
      </c>
      <c r="T5628" s="1">
        <f>IF(C5628&lt;C5627,0,IF(T5627=1,1,IF(S5628="YES",1,0)))</f>
        <v>0</v>
      </c>
      <c r="U5628" s="1" t="str">
        <f>IF(AND(T5627=0,T5628=1),"YES","NO")</f>
        <v>NO</v>
      </c>
    </row>
    <row r="5629" spans="1:21" x14ac:dyDescent="0.3">
      <c r="A5629" s="1">
        <v>5629</v>
      </c>
      <c r="B5629" s="1">
        <v>343</v>
      </c>
      <c r="C5629" s="1">
        <v>32000</v>
      </c>
      <c r="D5629" s="1">
        <v>5</v>
      </c>
      <c r="E5629" s="1">
        <v>3</v>
      </c>
      <c r="F5629" s="1">
        <v>2</v>
      </c>
      <c r="G5629" s="1" t="s">
        <v>4</v>
      </c>
      <c r="H5629" s="1">
        <v>2.42</v>
      </c>
      <c r="I5629" s="1">
        <v>0.43</v>
      </c>
      <c r="J5629" s="1">
        <v>0.84</v>
      </c>
      <c r="K5629" s="1">
        <v>0.05</v>
      </c>
      <c r="L5629" s="1">
        <v>0.12</v>
      </c>
      <c r="M5629" s="3">
        <f>PI()*(D5629*0.0254)^2/4</f>
        <v>1.2667686977437444E-2</v>
      </c>
      <c r="N5629" s="1">
        <f>ROUND(H5629*4.45,0)</f>
        <v>11</v>
      </c>
      <c r="O5629" s="1">
        <f>I5629*745.7</f>
        <v>320.65100000000001</v>
      </c>
      <c r="P5629" s="5">
        <f>ROUND(N5629^(3/2)/O5629/SQRT(2*1.28*M5629)*100,0)</f>
        <v>63</v>
      </c>
      <c r="Q5629" s="4">
        <f>E5629/D5629</f>
        <v>0.6</v>
      </c>
      <c r="R5629" s="1">
        <f>ROUND(L5629^(3/2)/K5629*100*SQRT(2/PI()),0)</f>
        <v>66</v>
      </c>
      <c r="S5629" s="1" t="str">
        <f>IF(AND(R5629&gt;=R5628,R5629&gt;R5630),"YES","NO")</f>
        <v>NO</v>
      </c>
      <c r="T5629" s="1">
        <f>IF(C5629&lt;C5628,0,IF(T5628=1,1,IF(S5629="YES",1,0)))</f>
        <v>0</v>
      </c>
      <c r="U5629" s="1" t="str">
        <f>IF(AND(T5628=0,T5629=1),"YES","NO")</f>
        <v>NO</v>
      </c>
    </row>
    <row r="5630" spans="1:21" x14ac:dyDescent="0.3">
      <c r="A5630" s="1">
        <v>5630</v>
      </c>
      <c r="B5630" s="1">
        <v>343</v>
      </c>
      <c r="C5630" s="1">
        <v>33000</v>
      </c>
      <c r="D5630" s="1">
        <v>5</v>
      </c>
      <c r="E5630" s="1">
        <v>3</v>
      </c>
      <c r="F5630" s="1">
        <v>2</v>
      </c>
      <c r="G5630" s="1" t="s">
        <v>4</v>
      </c>
      <c r="H5630" s="1">
        <v>2.58</v>
      </c>
      <c r="I5630" s="1">
        <v>0.47</v>
      </c>
      <c r="J5630" s="1">
        <v>0.89</v>
      </c>
      <c r="K5630" s="1">
        <v>0.05</v>
      </c>
      <c r="L5630" s="1">
        <v>0.12</v>
      </c>
      <c r="M5630" s="3">
        <f>PI()*(D5630*0.0254)^2/4</f>
        <v>1.2667686977437444E-2</v>
      </c>
      <c r="N5630" s="1">
        <f>ROUND(H5630*4.45,0)</f>
        <v>11</v>
      </c>
      <c r="O5630" s="1">
        <f>I5630*745.7</f>
        <v>350.47899999999998</v>
      </c>
      <c r="P5630" s="5">
        <f>ROUND(N5630^(3/2)/O5630/SQRT(2*1.28*M5630)*100,0)</f>
        <v>58</v>
      </c>
      <c r="Q5630" s="4">
        <f>E5630/D5630</f>
        <v>0.6</v>
      </c>
      <c r="R5630" s="1">
        <f>ROUND(L5630^(3/2)/K5630*100*SQRT(2/PI()),0)</f>
        <v>66</v>
      </c>
      <c r="S5630" s="1" t="str">
        <f>IF(AND(R5630&gt;=R5629,R5630&gt;R5631),"YES","NO")</f>
        <v>NO</v>
      </c>
      <c r="T5630" s="1">
        <f>IF(C5630&lt;C5629,0,IF(T5629=1,1,IF(S5630="YES",1,0)))</f>
        <v>0</v>
      </c>
      <c r="U5630" s="1" t="str">
        <f>IF(AND(T5629=0,T5630=1),"YES","NO")</f>
        <v>NO</v>
      </c>
    </row>
    <row r="5631" spans="1:21" x14ac:dyDescent="0.3">
      <c r="A5631" s="1">
        <v>5631</v>
      </c>
      <c r="B5631" s="1">
        <v>343</v>
      </c>
      <c r="C5631" s="1">
        <v>34000</v>
      </c>
      <c r="D5631" s="1">
        <v>5</v>
      </c>
      <c r="E5631" s="1">
        <v>3</v>
      </c>
      <c r="F5631" s="1">
        <v>2</v>
      </c>
      <c r="G5631" s="1" t="s">
        <v>4</v>
      </c>
      <c r="H5631" s="1">
        <v>2.74</v>
      </c>
      <c r="I5631" s="1">
        <v>0.51</v>
      </c>
      <c r="J5631" s="1">
        <v>0.95</v>
      </c>
      <c r="K5631" s="1">
        <v>0.05</v>
      </c>
      <c r="L5631" s="1">
        <v>0.12</v>
      </c>
      <c r="M5631" s="3">
        <f>PI()*(D5631*0.0254)^2/4</f>
        <v>1.2667686977437444E-2</v>
      </c>
      <c r="N5631" s="1">
        <f>ROUND(H5631*4.45,0)</f>
        <v>12</v>
      </c>
      <c r="O5631" s="1">
        <f>I5631*745.7</f>
        <v>380.30700000000002</v>
      </c>
      <c r="P5631" s="5">
        <f>ROUND(N5631^(3/2)/O5631/SQRT(2*1.28*M5631)*100,0)</f>
        <v>61</v>
      </c>
      <c r="Q5631" s="4">
        <f>E5631/D5631</f>
        <v>0.6</v>
      </c>
      <c r="R5631" s="1">
        <f>ROUND(L5631^(3/2)/K5631*100*SQRT(2/PI()),0)</f>
        <v>66</v>
      </c>
      <c r="S5631" s="1" t="str">
        <f>IF(AND(R5631&gt;=R5630,R5631&gt;R5632),"YES","NO")</f>
        <v>NO</v>
      </c>
      <c r="T5631" s="1">
        <f>IF(C5631&lt;C5630,0,IF(T5630=1,1,IF(S5631="YES",1,0)))</f>
        <v>0</v>
      </c>
      <c r="U5631" s="1" t="str">
        <f>IF(AND(T5630=0,T5631=1),"YES","NO")</f>
        <v>NO</v>
      </c>
    </row>
    <row r="5632" spans="1:21" x14ac:dyDescent="0.3">
      <c r="A5632" s="1">
        <v>5632</v>
      </c>
      <c r="B5632" s="1">
        <v>343</v>
      </c>
      <c r="C5632" s="1">
        <v>35000</v>
      </c>
      <c r="D5632" s="1">
        <v>5</v>
      </c>
      <c r="E5632" s="1">
        <v>3</v>
      </c>
      <c r="F5632" s="1">
        <v>2</v>
      </c>
      <c r="G5632" s="1" t="s">
        <v>4</v>
      </c>
      <c r="H5632" s="1">
        <v>2.91</v>
      </c>
      <c r="I5632" s="1">
        <v>0.57999999999999996</v>
      </c>
      <c r="J5632" s="1">
        <v>1.04</v>
      </c>
      <c r="K5632" s="1">
        <v>0.05</v>
      </c>
      <c r="L5632" s="1">
        <v>0.12</v>
      </c>
      <c r="M5632" s="3">
        <f>PI()*(D5632*0.0254)^2/4</f>
        <v>1.2667686977437444E-2</v>
      </c>
      <c r="N5632" s="1">
        <f>ROUND(H5632*4.45,0)</f>
        <v>13</v>
      </c>
      <c r="O5632" s="1">
        <f>I5632*745.7</f>
        <v>432.50599999999997</v>
      </c>
      <c r="P5632" s="5">
        <f>ROUND(N5632^(3/2)/O5632/SQRT(2*1.28*M5632)*100,0)</f>
        <v>60</v>
      </c>
      <c r="Q5632" s="4">
        <f>E5632/D5632</f>
        <v>0.6</v>
      </c>
      <c r="R5632" s="1">
        <f>ROUND(L5632^(3/2)/K5632*100*SQRT(2/PI()),0)</f>
        <v>66</v>
      </c>
      <c r="S5632" s="1" t="str">
        <f>IF(AND(R5632&gt;=R5631,R5632&gt;R5633),"YES","NO")</f>
        <v>YES</v>
      </c>
      <c r="T5632" s="1">
        <f>IF(C5632&lt;C5631,0,IF(T5631=1,1,IF(S5632="YES",1,0)))</f>
        <v>1</v>
      </c>
      <c r="U5632" s="1" t="str">
        <f>IF(AND(T5631=0,T5632=1),"YES","NO")</f>
        <v>YES</v>
      </c>
    </row>
    <row r="5633" spans="1:21" x14ac:dyDescent="0.3">
      <c r="A5633" s="1">
        <v>5633</v>
      </c>
      <c r="B5633" s="1">
        <v>343</v>
      </c>
      <c r="C5633" s="1">
        <v>36000</v>
      </c>
      <c r="D5633" s="1">
        <v>5</v>
      </c>
      <c r="E5633" s="1">
        <v>3</v>
      </c>
      <c r="F5633" s="1">
        <v>2</v>
      </c>
      <c r="G5633" s="1" t="s">
        <v>4</v>
      </c>
      <c r="H5633" s="1">
        <v>3.09</v>
      </c>
      <c r="I5633" s="1">
        <v>0.7</v>
      </c>
      <c r="J5633" s="1">
        <v>1.22</v>
      </c>
      <c r="K5633" s="1">
        <v>0.06</v>
      </c>
      <c r="L5633" s="1">
        <v>0.12</v>
      </c>
      <c r="M5633" s="3">
        <f>PI()*(D5633*0.0254)^2/4</f>
        <v>1.2667686977437444E-2</v>
      </c>
      <c r="N5633" s="1">
        <f>ROUND(H5633*4.45,0)</f>
        <v>14</v>
      </c>
      <c r="O5633" s="1">
        <f>I5633*745.7</f>
        <v>521.99</v>
      </c>
      <c r="P5633" s="5">
        <f>ROUND(N5633^(3/2)/O5633/SQRT(2*1.28*M5633)*100,0)</f>
        <v>56</v>
      </c>
      <c r="Q5633" s="4">
        <f>E5633/D5633</f>
        <v>0.6</v>
      </c>
      <c r="R5633" s="1">
        <f>ROUND(L5633^(3/2)/K5633*100*SQRT(2/PI()),0)</f>
        <v>55</v>
      </c>
      <c r="S5633" s="1" t="str">
        <f>IF(AND(R5633&gt;=R5632,R5633&gt;R5634),"YES","NO")</f>
        <v>NO</v>
      </c>
      <c r="T5633" s="1">
        <f>IF(C5633&lt;C5632,0,IF(T5632=1,1,IF(S5633="YES",1,0)))</f>
        <v>1</v>
      </c>
      <c r="U5633" s="1" t="str">
        <f>IF(AND(T5632=0,T5633=1),"YES","NO")</f>
        <v>NO</v>
      </c>
    </row>
    <row r="5634" spans="1:21" x14ac:dyDescent="0.3">
      <c r="A5634" s="1">
        <v>5634</v>
      </c>
      <c r="B5634" s="1">
        <v>343</v>
      </c>
      <c r="C5634" s="1">
        <v>37000</v>
      </c>
      <c r="D5634" s="1">
        <v>5</v>
      </c>
      <c r="E5634" s="1">
        <v>3</v>
      </c>
      <c r="F5634" s="1">
        <v>2</v>
      </c>
      <c r="G5634" s="1" t="s">
        <v>4</v>
      </c>
      <c r="H5634" s="1">
        <v>3.27</v>
      </c>
      <c r="I5634" s="1">
        <v>0.84</v>
      </c>
      <c r="J5634" s="1">
        <v>1.44</v>
      </c>
      <c r="K5634" s="1">
        <v>7.0000000000000007E-2</v>
      </c>
      <c r="L5634" s="1">
        <v>0.12</v>
      </c>
      <c r="M5634" s="3">
        <f>PI()*(D5634*0.0254)^2/4</f>
        <v>1.2667686977437444E-2</v>
      </c>
      <c r="N5634" s="1">
        <f>ROUND(H5634*4.45,0)</f>
        <v>15</v>
      </c>
      <c r="O5634" s="1">
        <f>I5634*745.7</f>
        <v>626.38800000000003</v>
      </c>
      <c r="P5634" s="5">
        <f>ROUND(N5634^(3/2)/O5634/SQRT(2*1.28*M5634)*100,0)</f>
        <v>52</v>
      </c>
      <c r="Q5634" s="4">
        <f>E5634/D5634</f>
        <v>0.6</v>
      </c>
      <c r="R5634" s="1">
        <f>ROUND(L5634^(3/2)/K5634*100*SQRT(2/PI()),0)</f>
        <v>47</v>
      </c>
      <c r="S5634" s="1" t="str">
        <f>IF(AND(R5634&gt;=R5633,R5634&gt;R5635),"YES","NO")</f>
        <v>NO</v>
      </c>
      <c r="T5634" s="1">
        <f>IF(C5634&lt;C5633,0,IF(T5633=1,1,IF(S5634="YES",1,0)))</f>
        <v>1</v>
      </c>
      <c r="U5634" s="1" t="str">
        <f>IF(AND(T5633=0,T5634=1),"YES","NO")</f>
        <v>NO</v>
      </c>
    </row>
    <row r="5635" spans="1:21" x14ac:dyDescent="0.3">
      <c r="A5635" s="1">
        <v>5635</v>
      </c>
      <c r="B5635" s="1">
        <v>343</v>
      </c>
      <c r="C5635" s="1">
        <v>38000</v>
      </c>
      <c r="D5635" s="1">
        <v>5</v>
      </c>
      <c r="E5635" s="1">
        <v>3</v>
      </c>
      <c r="F5635" s="1">
        <v>2</v>
      </c>
      <c r="G5635" s="1" t="s">
        <v>4</v>
      </c>
      <c r="H5635" s="1">
        <v>3.47</v>
      </c>
      <c r="I5635" s="1">
        <v>1.02</v>
      </c>
      <c r="J5635" s="1">
        <v>1.69</v>
      </c>
      <c r="K5635" s="1">
        <v>7.0000000000000007E-2</v>
      </c>
      <c r="L5635" s="1">
        <v>0.12</v>
      </c>
      <c r="M5635" s="3">
        <f>PI()*(D5635*0.0254)^2/4</f>
        <v>1.2667686977437444E-2</v>
      </c>
      <c r="N5635" s="1">
        <f>ROUND(H5635*4.45,0)</f>
        <v>15</v>
      </c>
      <c r="O5635" s="1">
        <f>I5635*745.7</f>
        <v>760.61400000000003</v>
      </c>
      <c r="P5635" s="5">
        <f>ROUND(N5635^(3/2)/O5635/SQRT(2*1.28*M5635)*100,0)</f>
        <v>42</v>
      </c>
      <c r="Q5635" s="4">
        <f>E5635/D5635</f>
        <v>0.6</v>
      </c>
      <c r="R5635" s="1">
        <f>ROUND(L5635^(3/2)/K5635*100*SQRT(2/PI()),0)</f>
        <v>47</v>
      </c>
      <c r="S5635" s="1" t="str">
        <f>IF(AND(R5635&gt;=R5634,R5635&gt;R5636),"YES","NO")</f>
        <v>YES</v>
      </c>
      <c r="T5635" s="1">
        <f>IF(C5635&lt;C5634,0,IF(T5634=1,1,IF(S5635="YES",1,0)))</f>
        <v>1</v>
      </c>
      <c r="U5635" s="1" t="str">
        <f>IF(AND(T5634=0,T5635=1),"YES","NO")</f>
        <v>NO</v>
      </c>
    </row>
    <row r="5636" spans="1:21" x14ac:dyDescent="0.3">
      <c r="A5636" s="1">
        <v>5636</v>
      </c>
      <c r="B5636" s="1">
        <v>343</v>
      </c>
      <c r="C5636" s="1">
        <v>39000</v>
      </c>
      <c r="D5636" s="1">
        <v>5</v>
      </c>
      <c r="E5636" s="1">
        <v>3</v>
      </c>
      <c r="F5636" s="1">
        <v>2</v>
      </c>
      <c r="G5636" s="1" t="s">
        <v>4</v>
      </c>
      <c r="H5636" s="1">
        <v>3.67</v>
      </c>
      <c r="I5636" s="1">
        <v>1.2</v>
      </c>
      <c r="J5636" s="1">
        <v>1.94</v>
      </c>
      <c r="K5636" s="1">
        <v>0.08</v>
      </c>
      <c r="L5636" s="1">
        <v>0.12</v>
      </c>
      <c r="M5636" s="3">
        <f>PI()*(D5636*0.0254)^2/4</f>
        <v>1.2667686977437444E-2</v>
      </c>
      <c r="N5636" s="1">
        <f>ROUND(H5636*4.45,0)</f>
        <v>16</v>
      </c>
      <c r="O5636" s="1">
        <f>I5636*745.7</f>
        <v>894.84</v>
      </c>
      <c r="P5636" s="5">
        <f>ROUND(N5636^(3/2)/O5636/SQRT(2*1.28*M5636)*100,0)</f>
        <v>40</v>
      </c>
      <c r="Q5636" s="4">
        <f>E5636/D5636</f>
        <v>0.6</v>
      </c>
      <c r="R5636" s="1">
        <f>ROUND(L5636^(3/2)/K5636*100*SQRT(2/PI()),0)</f>
        <v>41</v>
      </c>
      <c r="S5636" s="1" t="str">
        <f>IF(AND(R5636&gt;=R5635,R5636&gt;R5637),"YES","NO")</f>
        <v>NO</v>
      </c>
      <c r="T5636" s="1">
        <f>IF(C5636&lt;C5635,0,IF(T5635=1,1,IF(S5636="YES",1,0)))</f>
        <v>1</v>
      </c>
      <c r="U5636" s="1" t="str">
        <f>IF(AND(T5635=0,T5636=1),"YES","NO")</f>
        <v>NO</v>
      </c>
    </row>
    <row r="5637" spans="1:21" x14ac:dyDescent="0.3">
      <c r="A5637" s="1">
        <v>5637</v>
      </c>
      <c r="B5637" s="1">
        <v>343</v>
      </c>
      <c r="C5637" s="1">
        <v>40000</v>
      </c>
      <c r="D5637" s="1">
        <v>5</v>
      </c>
      <c r="E5637" s="1">
        <v>3</v>
      </c>
      <c r="F5637" s="1">
        <v>2</v>
      </c>
      <c r="G5637" s="1" t="s">
        <v>4</v>
      </c>
      <c r="H5637" s="1">
        <v>3.87</v>
      </c>
      <c r="I5637" s="1">
        <v>1.32</v>
      </c>
      <c r="J5637" s="1">
        <v>2.08</v>
      </c>
      <c r="K5637" s="1">
        <v>0.08</v>
      </c>
      <c r="L5637" s="1">
        <v>0.12</v>
      </c>
      <c r="M5637" s="3">
        <f>PI()*(D5637*0.0254)^2/4</f>
        <v>1.2667686977437444E-2</v>
      </c>
      <c r="N5637" s="1">
        <f>ROUND(H5637*4.45,0)</f>
        <v>17</v>
      </c>
      <c r="O5637" s="1">
        <f>I5637*745.7</f>
        <v>984.32400000000007</v>
      </c>
      <c r="P5637" s="5">
        <f>ROUND(N5637^(3/2)/O5637/SQRT(2*1.28*M5637)*100,0)</f>
        <v>40</v>
      </c>
      <c r="Q5637" s="4">
        <f>E5637/D5637</f>
        <v>0.6</v>
      </c>
      <c r="R5637" s="1">
        <f>ROUND(L5637^(3/2)/K5637*100*SQRT(2/PI()),0)</f>
        <v>41</v>
      </c>
      <c r="S5637" s="1" t="str">
        <f>IF(AND(R5637&gt;=R5636,R5637&gt;R5638),"YES","NO")</f>
        <v>YES</v>
      </c>
      <c r="T5637" s="1">
        <f>IF(C5637&lt;C5636,0,IF(T5636=1,1,IF(S5637="YES",1,0)))</f>
        <v>1</v>
      </c>
      <c r="U5637" s="1" t="str">
        <f>IF(AND(T5636=0,T5637=1),"YES","NO")</f>
        <v>NO</v>
      </c>
    </row>
    <row r="5638" spans="1:21" x14ac:dyDescent="0.3">
      <c r="A5638" s="1">
        <v>5638</v>
      </c>
      <c r="B5638" s="1">
        <v>343</v>
      </c>
      <c r="C5638" s="1">
        <v>44000</v>
      </c>
      <c r="D5638" s="1">
        <v>5</v>
      </c>
      <c r="E5638" s="1">
        <v>3</v>
      </c>
      <c r="F5638" s="1">
        <v>2</v>
      </c>
      <c r="G5638" s="1" t="s">
        <v>4</v>
      </c>
      <c r="H5638" s="1">
        <v>4.7300000000000004</v>
      </c>
      <c r="I5638" s="1">
        <v>2.2999999999999998</v>
      </c>
      <c r="J5638" s="1">
        <v>3.3</v>
      </c>
      <c r="K5638" s="1">
        <v>0.11</v>
      </c>
      <c r="L5638" s="1">
        <v>0.12</v>
      </c>
      <c r="M5638" s="3">
        <f>PI()*(D5638*0.0254)^2/4</f>
        <v>1.2667686977437444E-2</v>
      </c>
      <c r="N5638" s="1">
        <f>ROUND(H5638*4.45,0)</f>
        <v>21</v>
      </c>
      <c r="O5638" s="1">
        <f>I5638*745.7</f>
        <v>1715.11</v>
      </c>
      <c r="P5638" s="5">
        <f>ROUND(N5638^(3/2)/O5638/SQRT(2*1.28*M5638)*100,0)</f>
        <v>31</v>
      </c>
      <c r="Q5638" s="4">
        <f>E5638/D5638</f>
        <v>0.6</v>
      </c>
      <c r="R5638" s="1">
        <f>ROUND(L5638^(3/2)/K5638*100*SQRT(2/PI()),0)</f>
        <v>30</v>
      </c>
      <c r="S5638" s="1" t="str">
        <f>IF(AND(R5638&gt;=R5637,R5638&gt;R5639),"YES","NO")</f>
        <v>NO</v>
      </c>
      <c r="T5638" s="1">
        <f>IF(C5638&lt;C5637,0,IF(T5637=1,1,IF(S5638="YES",1,0)))</f>
        <v>1</v>
      </c>
      <c r="U5638" s="1" t="str">
        <f>IF(AND(T5637=0,T5638=1),"YES","NO")</f>
        <v>NO</v>
      </c>
    </row>
    <row r="5639" spans="1:21" x14ac:dyDescent="0.3">
      <c r="A5639" s="1">
        <v>5639</v>
      </c>
      <c r="B5639" s="1">
        <v>343</v>
      </c>
      <c r="C5639" s="1">
        <v>45000</v>
      </c>
      <c r="D5639" s="1">
        <v>5</v>
      </c>
      <c r="E5639" s="1">
        <v>3</v>
      </c>
      <c r="F5639" s="1">
        <v>2</v>
      </c>
      <c r="G5639" s="1" t="s">
        <v>4</v>
      </c>
      <c r="H5639" s="1">
        <v>5</v>
      </c>
      <c r="I5639" s="1">
        <v>3.02</v>
      </c>
      <c r="J5639" s="1">
        <v>4.22</v>
      </c>
      <c r="K5639" s="1">
        <v>0.13</v>
      </c>
      <c r="L5639" s="1">
        <v>0.12</v>
      </c>
      <c r="M5639" s="3">
        <f>PI()*(D5639*0.0254)^2/4</f>
        <v>1.2667686977437444E-2</v>
      </c>
      <c r="N5639" s="1">
        <f>ROUND(H5639*4.45,0)</f>
        <v>22</v>
      </c>
      <c r="O5639" s="1">
        <f>I5639*745.7</f>
        <v>2252.0140000000001</v>
      </c>
      <c r="P5639" s="5">
        <f>ROUND(N5639^(3/2)/O5639/SQRT(2*1.28*M5639)*100,0)</f>
        <v>25</v>
      </c>
      <c r="Q5639" s="4">
        <f>E5639/D5639</f>
        <v>0.6</v>
      </c>
      <c r="R5639" s="1">
        <f>ROUND(L5639^(3/2)/K5639*100*SQRT(2/PI()),0)</f>
        <v>26</v>
      </c>
      <c r="S5639" s="1" t="str">
        <f>IF(AND(R5639&gt;=R5638,R5639&gt;R5640),"YES","NO")</f>
        <v>NO</v>
      </c>
      <c r="T5639" s="1">
        <f>IF(C5639&lt;C5638,0,IF(T5638=1,1,IF(S5639="YES",1,0)))</f>
        <v>1</v>
      </c>
      <c r="U5639" s="1" t="str">
        <f>IF(AND(T5638=0,T5639=1),"YES","NO")</f>
        <v>NO</v>
      </c>
    </row>
    <row r="5640" spans="1:21" x14ac:dyDescent="0.3">
      <c r="A5640" s="1">
        <v>5640</v>
      </c>
      <c r="B5640" s="1">
        <v>344</v>
      </c>
      <c r="C5640" s="1">
        <v>6000</v>
      </c>
      <c r="D5640" s="1">
        <v>5</v>
      </c>
      <c r="E5640" s="1">
        <v>4.3</v>
      </c>
      <c r="F5640" s="1">
        <v>2</v>
      </c>
      <c r="G5640" s="1" t="s">
        <v>4</v>
      </c>
      <c r="H5640" s="1">
        <v>0.13</v>
      </c>
      <c r="I5640" s="1">
        <v>0.01</v>
      </c>
      <c r="J5640" s="1">
        <v>0.06</v>
      </c>
      <c r="K5640" s="1">
        <v>0.11</v>
      </c>
      <c r="L5640" s="1">
        <v>0.18</v>
      </c>
      <c r="M5640" s="3">
        <f>PI()*(D5640*0.0254)^2/4</f>
        <v>1.2667686977437444E-2</v>
      </c>
      <c r="N5640" s="1">
        <f>ROUND(H5640*4.45,0)</f>
        <v>1</v>
      </c>
      <c r="O5640" s="1">
        <f>I5640*745.7</f>
        <v>7.4570000000000007</v>
      </c>
      <c r="P5640" s="5">
        <f>ROUND(N5640^(3/2)/O5640/SQRT(2*1.28*M5640)*100,0)</f>
        <v>74</v>
      </c>
      <c r="Q5640" s="4">
        <f>E5640/D5640</f>
        <v>0.86</v>
      </c>
      <c r="R5640" s="1">
        <f>ROUND(L5640^(3/2)/K5640*100*SQRT(2/PI()),0)</f>
        <v>55</v>
      </c>
      <c r="S5640" s="1" t="str">
        <f>IF(AND(R5640&gt;=R5639,R5640&gt;R5641),"YES","NO")</f>
        <v>NO</v>
      </c>
      <c r="T5640" s="1">
        <f>IF(C5640&lt;C5639,0,IF(T5639=1,1,IF(S5640="YES",1,0)))</f>
        <v>0</v>
      </c>
      <c r="U5640" s="1" t="str">
        <f>IF(AND(T5639=0,T5640=1),"YES","NO")</f>
        <v>NO</v>
      </c>
    </row>
    <row r="5641" spans="1:21" x14ac:dyDescent="0.3">
      <c r="A5641" s="1">
        <v>5641</v>
      </c>
      <c r="B5641" s="1">
        <v>344</v>
      </c>
      <c r="C5641" s="1">
        <v>7000</v>
      </c>
      <c r="D5641" s="1">
        <v>5</v>
      </c>
      <c r="E5641" s="1">
        <v>4.3</v>
      </c>
      <c r="F5641" s="1">
        <v>2</v>
      </c>
      <c r="G5641" s="1" t="s">
        <v>4</v>
      </c>
      <c r="H5641" s="1">
        <v>0.17</v>
      </c>
      <c r="I5641" s="1">
        <v>0.01</v>
      </c>
      <c r="J5641" s="1">
        <v>0.08</v>
      </c>
      <c r="K5641" s="1">
        <v>0.11</v>
      </c>
      <c r="L5641" s="1">
        <v>0.18</v>
      </c>
      <c r="M5641" s="3">
        <f>PI()*(D5641*0.0254)^2/4</f>
        <v>1.2667686977437444E-2</v>
      </c>
      <c r="N5641" s="1">
        <f>ROUND(H5641*4.45,0)</f>
        <v>1</v>
      </c>
      <c r="O5641" s="1">
        <f>I5641*745.7</f>
        <v>7.4570000000000007</v>
      </c>
      <c r="P5641" s="5">
        <f>ROUND(N5641^(3/2)/O5641/SQRT(2*1.28*M5641)*100,0)</f>
        <v>74</v>
      </c>
      <c r="Q5641" s="4">
        <f>E5641/D5641</f>
        <v>0.86</v>
      </c>
      <c r="R5641" s="1">
        <f>ROUND(L5641^(3/2)/K5641*100*SQRT(2/PI()),0)</f>
        <v>55</v>
      </c>
      <c r="S5641" s="1" t="str">
        <f>IF(AND(R5641&gt;=R5640,R5641&gt;R5642),"YES","NO")</f>
        <v>NO</v>
      </c>
      <c r="T5641" s="1">
        <f>IF(C5641&lt;C5640,0,IF(T5640=1,1,IF(S5641="YES",1,0)))</f>
        <v>0</v>
      </c>
      <c r="U5641" s="1" t="str">
        <f>IF(AND(T5640=0,T5641=1),"YES","NO")</f>
        <v>NO</v>
      </c>
    </row>
    <row r="5642" spans="1:21" x14ac:dyDescent="0.3">
      <c r="A5642" s="1">
        <v>5642</v>
      </c>
      <c r="B5642" s="1">
        <v>344</v>
      </c>
      <c r="C5642" s="1">
        <v>8000</v>
      </c>
      <c r="D5642" s="1">
        <v>5</v>
      </c>
      <c r="E5642" s="1">
        <v>4.3</v>
      </c>
      <c r="F5642" s="1">
        <v>2</v>
      </c>
      <c r="G5642" s="1" t="s">
        <v>4</v>
      </c>
      <c r="H5642" s="1">
        <v>0.23</v>
      </c>
      <c r="I5642" s="1">
        <v>0.01</v>
      </c>
      <c r="J5642" s="1">
        <v>0.11</v>
      </c>
      <c r="K5642" s="1">
        <v>0.11</v>
      </c>
      <c r="L5642" s="1">
        <v>0.18</v>
      </c>
      <c r="M5642" s="3">
        <f>PI()*(D5642*0.0254)^2/4</f>
        <v>1.2667686977437444E-2</v>
      </c>
      <c r="N5642" s="1">
        <f>ROUND(H5642*4.45,0)</f>
        <v>1</v>
      </c>
      <c r="O5642" s="1">
        <f>I5642*745.7</f>
        <v>7.4570000000000007</v>
      </c>
      <c r="P5642" s="5">
        <f>ROUND(N5642^(3/2)/O5642/SQRT(2*1.28*M5642)*100,0)</f>
        <v>74</v>
      </c>
      <c r="Q5642" s="4">
        <f>E5642/D5642</f>
        <v>0.86</v>
      </c>
      <c r="R5642" s="1">
        <f>ROUND(L5642^(3/2)/K5642*100*SQRT(2/PI()),0)</f>
        <v>55</v>
      </c>
      <c r="S5642" s="1" t="str">
        <f>IF(AND(R5642&gt;=R5641,R5642&gt;R5643),"YES","NO")</f>
        <v>NO</v>
      </c>
      <c r="T5642" s="1">
        <f>IF(C5642&lt;C5641,0,IF(T5641=1,1,IF(S5642="YES",1,0)))</f>
        <v>0</v>
      </c>
      <c r="U5642" s="1" t="str">
        <f>IF(AND(T5641=0,T5642=1),"YES","NO")</f>
        <v>NO</v>
      </c>
    </row>
    <row r="5643" spans="1:21" x14ac:dyDescent="0.3">
      <c r="A5643" s="1">
        <v>5643</v>
      </c>
      <c r="B5643" s="1">
        <v>344</v>
      </c>
      <c r="C5643" s="1">
        <v>9000</v>
      </c>
      <c r="D5643" s="1">
        <v>5</v>
      </c>
      <c r="E5643" s="1">
        <v>4.3</v>
      </c>
      <c r="F5643" s="1">
        <v>2</v>
      </c>
      <c r="G5643" s="1" t="s">
        <v>4</v>
      </c>
      <c r="H5643" s="1">
        <v>0.28999999999999998</v>
      </c>
      <c r="I5643" s="1">
        <v>0.02</v>
      </c>
      <c r="J5643" s="1">
        <v>0.14000000000000001</v>
      </c>
      <c r="K5643" s="1">
        <v>0.11</v>
      </c>
      <c r="L5643" s="1">
        <v>0.18</v>
      </c>
      <c r="M5643" s="3">
        <f>PI()*(D5643*0.0254)^2/4</f>
        <v>1.2667686977437444E-2</v>
      </c>
      <c r="N5643" s="1">
        <f>ROUND(H5643*4.45,0)</f>
        <v>1</v>
      </c>
      <c r="O5643" s="1">
        <f>I5643*745.7</f>
        <v>14.914000000000001</v>
      </c>
      <c r="P5643" s="5">
        <f>ROUND(N5643^(3/2)/O5643/SQRT(2*1.28*M5643)*100,0)</f>
        <v>37</v>
      </c>
      <c r="Q5643" s="4">
        <f>E5643/D5643</f>
        <v>0.86</v>
      </c>
      <c r="R5643" s="1">
        <f>ROUND(L5643^(3/2)/K5643*100*SQRT(2/PI()),0)</f>
        <v>55</v>
      </c>
      <c r="S5643" s="1" t="str">
        <f>IF(AND(R5643&gt;=R5642,R5643&gt;R5644),"YES","NO")</f>
        <v>NO</v>
      </c>
      <c r="T5643" s="1">
        <f>IF(C5643&lt;C5642,0,IF(T5642=1,1,IF(S5643="YES",1,0)))</f>
        <v>0</v>
      </c>
      <c r="U5643" s="1" t="str">
        <f>IF(AND(T5642=0,T5643=1),"YES","NO")</f>
        <v>NO</v>
      </c>
    </row>
    <row r="5644" spans="1:21" x14ac:dyDescent="0.3">
      <c r="A5644" s="1">
        <v>5644</v>
      </c>
      <c r="B5644" s="1">
        <v>344</v>
      </c>
      <c r="C5644" s="1">
        <v>10000</v>
      </c>
      <c r="D5644" s="1">
        <v>5</v>
      </c>
      <c r="E5644" s="1">
        <v>4.3</v>
      </c>
      <c r="F5644" s="1">
        <v>2</v>
      </c>
      <c r="G5644" s="1" t="s">
        <v>4</v>
      </c>
      <c r="H5644" s="1">
        <v>0.35</v>
      </c>
      <c r="I5644" s="1">
        <v>0.03</v>
      </c>
      <c r="J5644" s="1">
        <v>0.17</v>
      </c>
      <c r="K5644" s="1">
        <v>0.11</v>
      </c>
      <c r="L5644" s="1">
        <v>0.18</v>
      </c>
      <c r="M5644" s="3">
        <f>PI()*(D5644*0.0254)^2/4</f>
        <v>1.2667686977437444E-2</v>
      </c>
      <c r="N5644" s="1">
        <f>ROUND(H5644*4.45,0)</f>
        <v>2</v>
      </c>
      <c r="O5644" s="1">
        <f>I5644*745.7</f>
        <v>22.371000000000002</v>
      </c>
      <c r="P5644" s="5">
        <f>ROUND(N5644^(3/2)/O5644/SQRT(2*1.28*M5644)*100,0)</f>
        <v>70</v>
      </c>
      <c r="Q5644" s="4">
        <f>E5644/D5644</f>
        <v>0.86</v>
      </c>
      <c r="R5644" s="1">
        <f>ROUND(L5644^(3/2)/K5644*100*SQRT(2/PI()),0)</f>
        <v>55</v>
      </c>
      <c r="S5644" s="1" t="str">
        <f>IF(AND(R5644&gt;=R5643,R5644&gt;R5645),"YES","NO")</f>
        <v>NO</v>
      </c>
      <c r="T5644" s="1">
        <f>IF(C5644&lt;C5643,0,IF(T5643=1,1,IF(S5644="YES",1,0)))</f>
        <v>0</v>
      </c>
      <c r="U5644" s="1" t="str">
        <f>IF(AND(T5643=0,T5644=1),"YES","NO")</f>
        <v>NO</v>
      </c>
    </row>
    <row r="5645" spans="1:21" x14ac:dyDescent="0.3">
      <c r="A5645" s="1">
        <v>5645</v>
      </c>
      <c r="B5645" s="1">
        <v>344</v>
      </c>
      <c r="C5645" s="1">
        <v>11000</v>
      </c>
      <c r="D5645" s="1">
        <v>5</v>
      </c>
      <c r="E5645" s="1">
        <v>4.3</v>
      </c>
      <c r="F5645" s="1">
        <v>2</v>
      </c>
      <c r="G5645" s="1" t="s">
        <v>4</v>
      </c>
      <c r="H5645" s="1">
        <v>0.43</v>
      </c>
      <c r="I5645" s="1">
        <v>0.04</v>
      </c>
      <c r="J5645" s="1">
        <v>0.21</v>
      </c>
      <c r="K5645" s="1">
        <v>0.11</v>
      </c>
      <c r="L5645" s="1">
        <v>0.18</v>
      </c>
      <c r="M5645" s="3">
        <f>PI()*(D5645*0.0254)^2/4</f>
        <v>1.2667686977437444E-2</v>
      </c>
      <c r="N5645" s="1">
        <f>ROUND(H5645*4.45,0)</f>
        <v>2</v>
      </c>
      <c r="O5645" s="1">
        <f>I5645*745.7</f>
        <v>29.828000000000003</v>
      </c>
      <c r="P5645" s="5">
        <f>ROUND(N5645^(3/2)/O5645/SQRT(2*1.28*M5645)*100,0)</f>
        <v>53</v>
      </c>
      <c r="Q5645" s="4">
        <f>E5645/D5645</f>
        <v>0.86</v>
      </c>
      <c r="R5645" s="1">
        <f>ROUND(L5645^(3/2)/K5645*100*SQRT(2/PI()),0)</f>
        <v>55</v>
      </c>
      <c r="S5645" s="1" t="str">
        <f>IF(AND(R5645&gt;=R5644,R5645&gt;R5646),"YES","NO")</f>
        <v>NO</v>
      </c>
      <c r="T5645" s="1">
        <f>IF(C5645&lt;C5644,0,IF(T5644=1,1,IF(S5645="YES",1,0)))</f>
        <v>0</v>
      </c>
      <c r="U5645" s="1" t="str">
        <f>IF(AND(T5644=0,T5645=1),"YES","NO")</f>
        <v>NO</v>
      </c>
    </row>
    <row r="5646" spans="1:21" x14ac:dyDescent="0.3">
      <c r="A5646" s="1">
        <v>5646</v>
      </c>
      <c r="B5646" s="1">
        <v>344</v>
      </c>
      <c r="C5646" s="1">
        <v>12000</v>
      </c>
      <c r="D5646" s="1">
        <v>5</v>
      </c>
      <c r="E5646" s="1">
        <v>4.3</v>
      </c>
      <c r="F5646" s="1">
        <v>2</v>
      </c>
      <c r="G5646" s="1" t="s">
        <v>4</v>
      </c>
      <c r="H5646" s="1">
        <v>0.51</v>
      </c>
      <c r="I5646" s="1">
        <v>0.05</v>
      </c>
      <c r="J5646" s="1">
        <v>0.25</v>
      </c>
      <c r="K5646" s="1">
        <v>0.11</v>
      </c>
      <c r="L5646" s="1">
        <v>0.18</v>
      </c>
      <c r="M5646" s="3">
        <f>PI()*(D5646*0.0254)^2/4</f>
        <v>1.2667686977437444E-2</v>
      </c>
      <c r="N5646" s="1">
        <f>ROUND(H5646*4.45,0)</f>
        <v>2</v>
      </c>
      <c r="O5646" s="1">
        <f>I5646*745.7</f>
        <v>37.285000000000004</v>
      </c>
      <c r="P5646" s="5">
        <f>ROUND(N5646^(3/2)/O5646/SQRT(2*1.28*M5646)*100,0)</f>
        <v>42</v>
      </c>
      <c r="Q5646" s="4">
        <f>E5646/D5646</f>
        <v>0.86</v>
      </c>
      <c r="R5646" s="1">
        <f>ROUND(L5646^(3/2)/K5646*100*SQRT(2/PI()),0)</f>
        <v>55</v>
      </c>
      <c r="S5646" s="1" t="str">
        <f>IF(AND(R5646&gt;=R5645,R5646&gt;R5647),"YES","NO")</f>
        <v>NO</v>
      </c>
      <c r="T5646" s="1">
        <f>IF(C5646&lt;C5645,0,IF(T5645=1,1,IF(S5646="YES",1,0)))</f>
        <v>0</v>
      </c>
      <c r="U5646" s="1" t="str">
        <f>IF(AND(T5645=0,T5646=1),"YES","NO")</f>
        <v>NO</v>
      </c>
    </row>
    <row r="5647" spans="1:21" x14ac:dyDescent="0.3">
      <c r="A5647" s="1">
        <v>5647</v>
      </c>
      <c r="B5647" s="1">
        <v>344</v>
      </c>
      <c r="C5647" s="1">
        <v>13000</v>
      </c>
      <c r="D5647" s="1">
        <v>5</v>
      </c>
      <c r="E5647" s="1">
        <v>4.3</v>
      </c>
      <c r="F5647" s="1">
        <v>2</v>
      </c>
      <c r="G5647" s="1" t="s">
        <v>4</v>
      </c>
      <c r="H5647" s="1">
        <v>0.6</v>
      </c>
      <c r="I5647" s="1">
        <v>0.06</v>
      </c>
      <c r="J5647" s="1">
        <v>0.28999999999999998</v>
      </c>
      <c r="K5647" s="1">
        <v>0.11</v>
      </c>
      <c r="L5647" s="1">
        <v>0.18</v>
      </c>
      <c r="M5647" s="3">
        <f>PI()*(D5647*0.0254)^2/4</f>
        <v>1.2667686977437444E-2</v>
      </c>
      <c r="N5647" s="1">
        <f>ROUND(H5647*4.45,0)</f>
        <v>3</v>
      </c>
      <c r="O5647" s="1">
        <f>I5647*745.7</f>
        <v>44.742000000000004</v>
      </c>
      <c r="P5647" s="5">
        <f>ROUND(N5647^(3/2)/O5647/SQRT(2*1.28*M5647)*100,0)</f>
        <v>64</v>
      </c>
      <c r="Q5647" s="4">
        <f>E5647/D5647</f>
        <v>0.86</v>
      </c>
      <c r="R5647" s="1">
        <f>ROUND(L5647^(3/2)/K5647*100*SQRT(2/PI()),0)</f>
        <v>55</v>
      </c>
      <c r="S5647" s="1" t="str">
        <f>IF(AND(R5647&gt;=R5646,R5647&gt;R5648),"YES","NO")</f>
        <v>NO</v>
      </c>
      <c r="T5647" s="1">
        <f>IF(C5647&lt;C5646,0,IF(T5646=1,1,IF(S5647="YES",1,0)))</f>
        <v>0</v>
      </c>
      <c r="U5647" s="1" t="str">
        <f>IF(AND(T5646=0,T5647=1),"YES","NO")</f>
        <v>NO</v>
      </c>
    </row>
    <row r="5648" spans="1:21" x14ac:dyDescent="0.3">
      <c r="A5648" s="1">
        <v>5648</v>
      </c>
      <c r="B5648" s="1">
        <v>344</v>
      </c>
      <c r="C5648" s="1">
        <v>14000</v>
      </c>
      <c r="D5648" s="1">
        <v>5</v>
      </c>
      <c r="E5648" s="1">
        <v>4.3</v>
      </c>
      <c r="F5648" s="1">
        <v>2</v>
      </c>
      <c r="G5648" s="1" t="s">
        <v>4</v>
      </c>
      <c r="H5648" s="1">
        <v>0.7</v>
      </c>
      <c r="I5648" s="1">
        <v>0.08</v>
      </c>
      <c r="J5648" s="1">
        <v>0.34</v>
      </c>
      <c r="K5648" s="1">
        <v>0.11</v>
      </c>
      <c r="L5648" s="1">
        <v>0.18</v>
      </c>
      <c r="M5648" s="3">
        <f>PI()*(D5648*0.0254)^2/4</f>
        <v>1.2667686977437444E-2</v>
      </c>
      <c r="N5648" s="1">
        <f>ROUND(H5648*4.45,0)</f>
        <v>3</v>
      </c>
      <c r="O5648" s="1">
        <f>I5648*745.7</f>
        <v>59.656000000000006</v>
      </c>
      <c r="P5648" s="5">
        <f>ROUND(N5648^(3/2)/O5648/SQRT(2*1.28*M5648)*100,0)</f>
        <v>48</v>
      </c>
      <c r="Q5648" s="4">
        <f>E5648/D5648</f>
        <v>0.86</v>
      </c>
      <c r="R5648" s="1">
        <f>ROUND(L5648^(3/2)/K5648*100*SQRT(2/PI()),0)</f>
        <v>55</v>
      </c>
      <c r="S5648" s="1" t="str">
        <f>IF(AND(R5648&gt;=R5647,R5648&gt;R5649),"YES","NO")</f>
        <v>NO</v>
      </c>
      <c r="T5648" s="1">
        <f>IF(C5648&lt;C5647,0,IF(T5647=1,1,IF(S5648="YES",1,0)))</f>
        <v>0</v>
      </c>
      <c r="U5648" s="1" t="str">
        <f>IF(AND(T5647=0,T5648=1),"YES","NO")</f>
        <v>NO</v>
      </c>
    </row>
    <row r="5649" spans="1:21" x14ac:dyDescent="0.3">
      <c r="A5649" s="1">
        <v>5649</v>
      </c>
      <c r="B5649" s="1">
        <v>344</v>
      </c>
      <c r="C5649" s="1">
        <v>15000</v>
      </c>
      <c r="D5649" s="1">
        <v>5</v>
      </c>
      <c r="E5649" s="1">
        <v>4.3</v>
      </c>
      <c r="F5649" s="1">
        <v>2</v>
      </c>
      <c r="G5649" s="1" t="s">
        <v>4</v>
      </c>
      <c r="H5649" s="1">
        <v>0.8</v>
      </c>
      <c r="I5649" s="1">
        <v>0.09</v>
      </c>
      <c r="J5649" s="1">
        <v>0.38</v>
      </c>
      <c r="K5649" s="1">
        <v>0.11</v>
      </c>
      <c r="L5649" s="1">
        <v>0.18</v>
      </c>
      <c r="M5649" s="3">
        <f>PI()*(D5649*0.0254)^2/4</f>
        <v>1.2667686977437444E-2</v>
      </c>
      <c r="N5649" s="1">
        <f>ROUND(H5649*4.45,0)</f>
        <v>4</v>
      </c>
      <c r="O5649" s="1">
        <f>I5649*745.7</f>
        <v>67.113</v>
      </c>
      <c r="P5649" s="5">
        <f>ROUND(N5649^(3/2)/O5649/SQRT(2*1.28*M5649)*100,0)</f>
        <v>66</v>
      </c>
      <c r="Q5649" s="4">
        <f>E5649/D5649</f>
        <v>0.86</v>
      </c>
      <c r="R5649" s="1">
        <f>ROUND(L5649^(3/2)/K5649*100*SQRT(2/PI()),0)</f>
        <v>55</v>
      </c>
      <c r="S5649" s="1" t="str">
        <f>IF(AND(R5649&gt;=R5648,R5649&gt;R5650),"YES","NO")</f>
        <v>NO</v>
      </c>
      <c r="T5649" s="1">
        <f>IF(C5649&lt;C5648,0,IF(T5648=1,1,IF(S5649="YES",1,0)))</f>
        <v>0</v>
      </c>
      <c r="U5649" s="1" t="str">
        <f>IF(AND(T5648=0,T5649=1),"YES","NO")</f>
        <v>NO</v>
      </c>
    </row>
    <row r="5650" spans="1:21" x14ac:dyDescent="0.3">
      <c r="A5650" s="1">
        <v>5650</v>
      </c>
      <c r="B5650" s="1">
        <v>344</v>
      </c>
      <c r="C5650" s="1">
        <v>16000</v>
      </c>
      <c r="D5650" s="1">
        <v>5</v>
      </c>
      <c r="E5650" s="1">
        <v>4.3</v>
      </c>
      <c r="F5650" s="1">
        <v>2</v>
      </c>
      <c r="G5650" s="1" t="s">
        <v>4</v>
      </c>
      <c r="H5650" s="1">
        <v>0.91</v>
      </c>
      <c r="I5650" s="1">
        <v>0.11</v>
      </c>
      <c r="J5650" s="1">
        <v>0.43</v>
      </c>
      <c r="K5650" s="1">
        <v>0.11</v>
      </c>
      <c r="L5650" s="1">
        <v>0.18</v>
      </c>
      <c r="M5650" s="3">
        <f>PI()*(D5650*0.0254)^2/4</f>
        <v>1.2667686977437444E-2</v>
      </c>
      <c r="N5650" s="1">
        <f>ROUND(H5650*4.45,0)</f>
        <v>4</v>
      </c>
      <c r="O5650" s="1">
        <f>I5650*745.7</f>
        <v>82.027000000000001</v>
      </c>
      <c r="P5650" s="5">
        <f>ROUND(N5650^(3/2)/O5650/SQRT(2*1.28*M5650)*100,0)</f>
        <v>54</v>
      </c>
      <c r="Q5650" s="4">
        <f>E5650/D5650</f>
        <v>0.86</v>
      </c>
      <c r="R5650" s="1">
        <f>ROUND(L5650^(3/2)/K5650*100*SQRT(2/PI()),0)</f>
        <v>55</v>
      </c>
      <c r="S5650" s="1" t="str">
        <f>IF(AND(R5650&gt;=R5649,R5650&gt;R5651),"YES","NO")</f>
        <v>NO</v>
      </c>
      <c r="T5650" s="1">
        <f>IF(C5650&lt;C5649,0,IF(T5649=1,1,IF(S5650="YES",1,0)))</f>
        <v>0</v>
      </c>
      <c r="U5650" s="1" t="str">
        <f>IF(AND(T5649=0,T5650=1),"YES","NO")</f>
        <v>NO</v>
      </c>
    </row>
    <row r="5651" spans="1:21" x14ac:dyDescent="0.3">
      <c r="A5651" s="1">
        <v>5651</v>
      </c>
      <c r="B5651" s="1">
        <v>344</v>
      </c>
      <c r="C5651" s="1">
        <v>17000</v>
      </c>
      <c r="D5651" s="1">
        <v>5</v>
      </c>
      <c r="E5651" s="1">
        <v>4.3</v>
      </c>
      <c r="F5651" s="1">
        <v>2</v>
      </c>
      <c r="G5651" s="1" t="s">
        <v>4</v>
      </c>
      <c r="H5651" s="1">
        <v>1.03</v>
      </c>
      <c r="I5651" s="1">
        <v>0.13</v>
      </c>
      <c r="J5651" s="1">
        <v>0.48</v>
      </c>
      <c r="K5651" s="1">
        <v>0.11</v>
      </c>
      <c r="L5651" s="1">
        <v>0.18</v>
      </c>
      <c r="M5651" s="3">
        <f>PI()*(D5651*0.0254)^2/4</f>
        <v>1.2667686977437444E-2</v>
      </c>
      <c r="N5651" s="1">
        <f>ROUND(H5651*4.45,0)</f>
        <v>5</v>
      </c>
      <c r="O5651" s="1">
        <f>I5651*745.7</f>
        <v>96.941000000000003</v>
      </c>
      <c r="P5651" s="5">
        <f>ROUND(N5651^(3/2)/O5651/SQRT(2*1.28*M5651)*100,0)</f>
        <v>64</v>
      </c>
      <c r="Q5651" s="4">
        <f>E5651/D5651</f>
        <v>0.86</v>
      </c>
      <c r="R5651" s="1">
        <f>ROUND(L5651^(3/2)/K5651*100*SQRT(2/PI()),0)</f>
        <v>55</v>
      </c>
      <c r="S5651" s="1" t="str">
        <f>IF(AND(R5651&gt;=R5650,R5651&gt;R5652),"YES","NO")</f>
        <v>NO</v>
      </c>
      <c r="T5651" s="1">
        <f>IF(C5651&lt;C5650,0,IF(T5650=1,1,IF(S5651="YES",1,0)))</f>
        <v>0</v>
      </c>
      <c r="U5651" s="1" t="str">
        <f>IF(AND(T5650=0,T5651=1),"YES","NO")</f>
        <v>NO</v>
      </c>
    </row>
    <row r="5652" spans="1:21" x14ac:dyDescent="0.3">
      <c r="A5652" s="1">
        <v>5652</v>
      </c>
      <c r="B5652" s="1">
        <v>344</v>
      </c>
      <c r="C5652" s="1">
        <v>18000</v>
      </c>
      <c r="D5652" s="1">
        <v>5</v>
      </c>
      <c r="E5652" s="1">
        <v>4.3</v>
      </c>
      <c r="F5652" s="1">
        <v>2</v>
      </c>
      <c r="G5652" s="1" t="s">
        <v>4</v>
      </c>
      <c r="H5652" s="1">
        <v>1.1499999999999999</v>
      </c>
      <c r="I5652" s="1">
        <v>0.15</v>
      </c>
      <c r="J5652" s="1">
        <v>0.54</v>
      </c>
      <c r="K5652" s="1">
        <v>0.1</v>
      </c>
      <c r="L5652" s="1">
        <v>0.18</v>
      </c>
      <c r="M5652" s="3">
        <f>PI()*(D5652*0.0254)^2/4</f>
        <v>1.2667686977437444E-2</v>
      </c>
      <c r="N5652" s="1">
        <f>ROUND(H5652*4.45,0)</f>
        <v>5</v>
      </c>
      <c r="O5652" s="1">
        <f>I5652*745.7</f>
        <v>111.855</v>
      </c>
      <c r="P5652" s="5">
        <f>ROUND(N5652^(3/2)/O5652/SQRT(2*1.28*M5652)*100,0)</f>
        <v>56</v>
      </c>
      <c r="Q5652" s="4">
        <f>E5652/D5652</f>
        <v>0.86</v>
      </c>
      <c r="R5652" s="1">
        <f>ROUND(L5652^(3/2)/K5652*100*SQRT(2/PI()),0)</f>
        <v>61</v>
      </c>
      <c r="S5652" s="1" t="str">
        <f>IF(AND(R5652&gt;=R5651,R5652&gt;R5653),"YES","NO")</f>
        <v>NO</v>
      </c>
      <c r="T5652" s="1">
        <f>IF(C5652&lt;C5651,0,IF(T5651=1,1,IF(S5652="YES",1,0)))</f>
        <v>0</v>
      </c>
      <c r="U5652" s="1" t="str">
        <f>IF(AND(T5651=0,T5652=1),"YES","NO")</f>
        <v>NO</v>
      </c>
    </row>
    <row r="5653" spans="1:21" x14ac:dyDescent="0.3">
      <c r="A5653" s="1">
        <v>5653</v>
      </c>
      <c r="B5653" s="1">
        <v>344</v>
      </c>
      <c r="C5653" s="1">
        <v>19000</v>
      </c>
      <c r="D5653" s="1">
        <v>5</v>
      </c>
      <c r="E5653" s="1">
        <v>4.3</v>
      </c>
      <c r="F5653" s="1">
        <v>2</v>
      </c>
      <c r="G5653" s="1" t="s">
        <v>4</v>
      </c>
      <c r="H5653" s="1">
        <v>1.28</v>
      </c>
      <c r="I5653" s="1">
        <v>0.18</v>
      </c>
      <c r="J5653" s="1">
        <v>0.59</v>
      </c>
      <c r="K5653" s="1">
        <v>0.1</v>
      </c>
      <c r="L5653" s="1">
        <v>0.18</v>
      </c>
      <c r="M5653" s="3">
        <f>PI()*(D5653*0.0254)^2/4</f>
        <v>1.2667686977437444E-2</v>
      </c>
      <c r="N5653" s="1">
        <f>ROUND(H5653*4.45,0)</f>
        <v>6</v>
      </c>
      <c r="O5653" s="1">
        <f>I5653*745.7</f>
        <v>134.226</v>
      </c>
      <c r="P5653" s="5">
        <f>ROUND(N5653^(3/2)/O5653/SQRT(2*1.28*M5653)*100,0)</f>
        <v>61</v>
      </c>
      <c r="Q5653" s="4">
        <f>E5653/D5653</f>
        <v>0.86</v>
      </c>
      <c r="R5653" s="1">
        <f>ROUND(L5653^(3/2)/K5653*100*SQRT(2/PI()),0)</f>
        <v>61</v>
      </c>
      <c r="S5653" s="1" t="str">
        <f>IF(AND(R5653&gt;=R5652,R5653&gt;R5654),"YES","NO")</f>
        <v>NO</v>
      </c>
      <c r="T5653" s="1">
        <f>IF(C5653&lt;C5652,0,IF(T5652=1,1,IF(S5653="YES",1,0)))</f>
        <v>0</v>
      </c>
      <c r="U5653" s="1" t="str">
        <f>IF(AND(T5652=0,T5653=1),"YES","NO")</f>
        <v>NO</v>
      </c>
    </row>
    <row r="5654" spans="1:21" x14ac:dyDescent="0.3">
      <c r="A5654" s="1">
        <v>5654</v>
      </c>
      <c r="B5654" s="1">
        <v>344</v>
      </c>
      <c r="C5654" s="1">
        <v>20000</v>
      </c>
      <c r="D5654" s="1">
        <v>5</v>
      </c>
      <c r="E5654" s="1">
        <v>4.3</v>
      </c>
      <c r="F5654" s="1">
        <v>2</v>
      </c>
      <c r="G5654" s="1" t="s">
        <v>4</v>
      </c>
      <c r="H5654" s="1">
        <v>1.42</v>
      </c>
      <c r="I5654" s="1">
        <v>0.21</v>
      </c>
      <c r="J5654" s="1">
        <v>0.65</v>
      </c>
      <c r="K5654" s="1">
        <v>0.1</v>
      </c>
      <c r="L5654" s="1">
        <v>0.18</v>
      </c>
      <c r="M5654" s="3">
        <f>PI()*(D5654*0.0254)^2/4</f>
        <v>1.2667686977437444E-2</v>
      </c>
      <c r="N5654" s="1">
        <f>ROUND(H5654*4.45,0)</f>
        <v>6</v>
      </c>
      <c r="O5654" s="1">
        <f>I5654*745.7</f>
        <v>156.59700000000001</v>
      </c>
      <c r="P5654" s="5">
        <f>ROUND(N5654^(3/2)/O5654/SQRT(2*1.28*M5654)*100,0)</f>
        <v>52</v>
      </c>
      <c r="Q5654" s="4">
        <f>E5654/D5654</f>
        <v>0.86</v>
      </c>
      <c r="R5654" s="1">
        <f>ROUND(L5654^(3/2)/K5654*100*SQRT(2/PI()),0)</f>
        <v>61</v>
      </c>
      <c r="S5654" s="1" t="str">
        <f>IF(AND(R5654&gt;=R5653,R5654&gt;R5655),"YES","NO")</f>
        <v>NO</v>
      </c>
      <c r="T5654" s="1">
        <f>IF(C5654&lt;C5653,0,IF(T5653=1,1,IF(S5654="YES",1,0)))</f>
        <v>0</v>
      </c>
      <c r="U5654" s="1" t="str">
        <f>IF(AND(T5653=0,T5654=1),"YES","NO")</f>
        <v>NO</v>
      </c>
    </row>
    <row r="5655" spans="1:21" x14ac:dyDescent="0.3">
      <c r="A5655" s="1">
        <v>5655</v>
      </c>
      <c r="B5655" s="1">
        <v>344</v>
      </c>
      <c r="C5655" s="1">
        <v>21000</v>
      </c>
      <c r="D5655" s="1">
        <v>5</v>
      </c>
      <c r="E5655" s="1">
        <v>4.3</v>
      </c>
      <c r="F5655" s="1">
        <v>2</v>
      </c>
      <c r="G5655" s="1" t="s">
        <v>4</v>
      </c>
      <c r="H5655" s="1">
        <v>1.57</v>
      </c>
      <c r="I5655" s="1">
        <v>0.24</v>
      </c>
      <c r="J5655" s="1">
        <v>0.71</v>
      </c>
      <c r="K5655" s="1">
        <v>0.1</v>
      </c>
      <c r="L5655" s="1">
        <v>0.18</v>
      </c>
      <c r="M5655" s="3">
        <f>PI()*(D5655*0.0254)^2/4</f>
        <v>1.2667686977437444E-2</v>
      </c>
      <c r="N5655" s="1">
        <f>ROUND(H5655*4.45,0)</f>
        <v>7</v>
      </c>
      <c r="O5655" s="1">
        <f>I5655*745.7</f>
        <v>178.96800000000002</v>
      </c>
      <c r="P5655" s="5">
        <f>ROUND(N5655^(3/2)/O5655/SQRT(2*1.28*M5655)*100,0)</f>
        <v>57</v>
      </c>
      <c r="Q5655" s="4">
        <f>E5655/D5655</f>
        <v>0.86</v>
      </c>
      <c r="R5655" s="1">
        <f>ROUND(L5655^(3/2)/K5655*100*SQRT(2/PI()),0)</f>
        <v>61</v>
      </c>
      <c r="S5655" s="1" t="str">
        <f>IF(AND(R5655&gt;=R5654,R5655&gt;R5656),"YES","NO")</f>
        <v>NO</v>
      </c>
      <c r="T5655" s="1">
        <f>IF(C5655&lt;C5654,0,IF(T5654=1,1,IF(S5655="YES",1,0)))</f>
        <v>0</v>
      </c>
      <c r="U5655" s="1" t="str">
        <f>IF(AND(T5654=0,T5655=1),"YES","NO")</f>
        <v>NO</v>
      </c>
    </row>
    <row r="5656" spans="1:21" x14ac:dyDescent="0.3">
      <c r="A5656" s="1">
        <v>5656</v>
      </c>
      <c r="B5656" s="1">
        <v>344</v>
      </c>
      <c r="C5656" s="1">
        <v>22000</v>
      </c>
      <c r="D5656" s="1">
        <v>5</v>
      </c>
      <c r="E5656" s="1">
        <v>4.3</v>
      </c>
      <c r="F5656" s="1">
        <v>2</v>
      </c>
      <c r="G5656" s="1" t="s">
        <v>4</v>
      </c>
      <c r="H5656" s="1">
        <v>1.72</v>
      </c>
      <c r="I5656" s="1">
        <v>0.27</v>
      </c>
      <c r="J5656" s="1">
        <v>0.77</v>
      </c>
      <c r="K5656" s="1">
        <v>0.1</v>
      </c>
      <c r="L5656" s="1">
        <v>0.18</v>
      </c>
      <c r="M5656" s="3">
        <f>PI()*(D5656*0.0254)^2/4</f>
        <v>1.2667686977437444E-2</v>
      </c>
      <c r="N5656" s="1">
        <f>ROUND(H5656*4.45,0)</f>
        <v>8</v>
      </c>
      <c r="O5656" s="1">
        <f>I5656*745.7</f>
        <v>201.33900000000003</v>
      </c>
      <c r="P5656" s="5">
        <f>ROUND(N5656^(3/2)/O5656/SQRT(2*1.28*M5656)*100,0)</f>
        <v>62</v>
      </c>
      <c r="Q5656" s="4">
        <f>E5656/D5656</f>
        <v>0.86</v>
      </c>
      <c r="R5656" s="1">
        <f>ROUND(L5656^(3/2)/K5656*100*SQRT(2/PI()),0)</f>
        <v>61</v>
      </c>
      <c r="S5656" s="1" t="str">
        <f>IF(AND(R5656&gt;=R5655,R5656&gt;R5657),"YES","NO")</f>
        <v>YES</v>
      </c>
      <c r="T5656" s="1">
        <f>IF(C5656&lt;C5655,0,IF(T5655=1,1,IF(S5656="YES",1,0)))</f>
        <v>1</v>
      </c>
      <c r="U5656" s="1" t="str">
        <f>IF(AND(T5655=0,T5656=1),"YES","NO")</f>
        <v>YES</v>
      </c>
    </row>
    <row r="5657" spans="1:21" x14ac:dyDescent="0.3">
      <c r="A5657" s="1">
        <v>5657</v>
      </c>
      <c r="B5657" s="1">
        <v>344</v>
      </c>
      <c r="C5657" s="1">
        <v>23000</v>
      </c>
      <c r="D5657" s="1">
        <v>5</v>
      </c>
      <c r="E5657" s="1">
        <v>4.3</v>
      </c>
      <c r="F5657" s="1">
        <v>2</v>
      </c>
      <c r="G5657" s="1" t="s">
        <v>4</v>
      </c>
      <c r="H5657" s="1">
        <v>1.9</v>
      </c>
      <c r="I5657" s="1">
        <v>0.34</v>
      </c>
      <c r="J5657" s="1">
        <v>0.95</v>
      </c>
      <c r="K5657" s="1">
        <v>0.11</v>
      </c>
      <c r="L5657" s="1">
        <v>0.18</v>
      </c>
      <c r="M5657" s="3">
        <f>PI()*(D5657*0.0254)^2/4</f>
        <v>1.2667686977437444E-2</v>
      </c>
      <c r="N5657" s="1">
        <f>ROUND(H5657*4.45,0)</f>
        <v>8</v>
      </c>
      <c r="O5657" s="1">
        <f>I5657*745.7</f>
        <v>253.53800000000004</v>
      </c>
      <c r="P5657" s="5">
        <f>ROUND(N5657^(3/2)/O5657/SQRT(2*1.28*M5657)*100,0)</f>
        <v>50</v>
      </c>
      <c r="Q5657" s="4">
        <f>E5657/D5657</f>
        <v>0.86</v>
      </c>
      <c r="R5657" s="1">
        <f>ROUND(L5657^(3/2)/K5657*100*SQRT(2/PI()),0)</f>
        <v>55</v>
      </c>
      <c r="S5657" s="1" t="str">
        <f>IF(AND(R5657&gt;=R5656,R5657&gt;R5658),"YES","NO")</f>
        <v>NO</v>
      </c>
      <c r="T5657" s="1">
        <f>IF(C5657&lt;C5656,0,IF(T5656=1,1,IF(S5657="YES",1,0)))</f>
        <v>1</v>
      </c>
      <c r="U5657" s="1" t="str">
        <f>IF(AND(T5656=0,T5657=1),"YES","NO")</f>
        <v>NO</v>
      </c>
    </row>
    <row r="5658" spans="1:21" x14ac:dyDescent="0.3">
      <c r="A5658" s="1">
        <v>5658</v>
      </c>
      <c r="B5658" s="1">
        <v>344</v>
      </c>
      <c r="C5658" s="1">
        <v>24000</v>
      </c>
      <c r="D5658" s="1">
        <v>5</v>
      </c>
      <c r="E5658" s="1">
        <v>4.3</v>
      </c>
      <c r="F5658" s="1">
        <v>2</v>
      </c>
      <c r="G5658" s="1" t="s">
        <v>4</v>
      </c>
      <c r="H5658" s="1">
        <v>2.09</v>
      </c>
      <c r="I5658" s="1">
        <v>0.43</v>
      </c>
      <c r="J5658" s="1">
        <v>1.1399999999999999</v>
      </c>
      <c r="K5658" s="1">
        <v>0.12</v>
      </c>
      <c r="L5658" s="1">
        <v>0.18</v>
      </c>
      <c r="M5658" s="3">
        <f>PI()*(D5658*0.0254)^2/4</f>
        <v>1.2667686977437444E-2</v>
      </c>
      <c r="N5658" s="1">
        <f>ROUND(H5658*4.45,0)</f>
        <v>9</v>
      </c>
      <c r="O5658" s="1">
        <f>I5658*745.7</f>
        <v>320.65100000000001</v>
      </c>
      <c r="P5658" s="5">
        <f>ROUND(N5658^(3/2)/O5658/SQRT(2*1.28*M5658)*100,0)</f>
        <v>47</v>
      </c>
      <c r="Q5658" s="4">
        <f>E5658/D5658</f>
        <v>0.86</v>
      </c>
      <c r="R5658" s="1">
        <f>ROUND(L5658^(3/2)/K5658*100*SQRT(2/PI()),0)</f>
        <v>51</v>
      </c>
      <c r="S5658" s="1" t="str">
        <f>IF(AND(R5658&gt;=R5657,R5658&gt;R5659),"YES","NO")</f>
        <v>NO</v>
      </c>
      <c r="T5658" s="1">
        <f>IF(C5658&lt;C5657,0,IF(T5657=1,1,IF(S5658="YES",1,0)))</f>
        <v>1</v>
      </c>
      <c r="U5658" s="1" t="str">
        <f>IF(AND(T5657=0,T5658=1),"YES","NO")</f>
        <v>NO</v>
      </c>
    </row>
    <row r="5659" spans="1:21" x14ac:dyDescent="0.3">
      <c r="A5659" s="1">
        <v>5659</v>
      </c>
      <c r="B5659" s="1">
        <v>344</v>
      </c>
      <c r="C5659" s="1">
        <v>25000</v>
      </c>
      <c r="D5659" s="1">
        <v>5</v>
      </c>
      <c r="E5659" s="1">
        <v>4.3</v>
      </c>
      <c r="F5659" s="1">
        <v>2</v>
      </c>
      <c r="G5659" s="1" t="s">
        <v>4</v>
      </c>
      <c r="H5659" s="1">
        <v>2.2799999999999998</v>
      </c>
      <c r="I5659" s="1">
        <v>0.54</v>
      </c>
      <c r="J5659" s="1">
        <v>1.36</v>
      </c>
      <c r="K5659" s="1">
        <v>0.14000000000000001</v>
      </c>
      <c r="L5659" s="1">
        <v>0.18</v>
      </c>
      <c r="M5659" s="3">
        <f>PI()*(D5659*0.0254)^2/4</f>
        <v>1.2667686977437444E-2</v>
      </c>
      <c r="N5659" s="1">
        <f>ROUND(H5659*4.45,0)</f>
        <v>10</v>
      </c>
      <c r="O5659" s="1">
        <f>I5659*745.7</f>
        <v>402.67800000000005</v>
      </c>
      <c r="P5659" s="5">
        <f>ROUND(N5659^(3/2)/O5659/SQRT(2*1.28*M5659)*100,0)</f>
        <v>44</v>
      </c>
      <c r="Q5659" s="4">
        <f>E5659/D5659</f>
        <v>0.86</v>
      </c>
      <c r="R5659" s="1">
        <f>ROUND(L5659^(3/2)/K5659*100*SQRT(2/PI()),0)</f>
        <v>44</v>
      </c>
      <c r="S5659" s="1" t="str">
        <f>IF(AND(R5659&gt;=R5658,R5659&gt;R5660),"YES","NO")</f>
        <v>NO</v>
      </c>
      <c r="T5659" s="1">
        <f>IF(C5659&lt;C5658,0,IF(T5658=1,1,IF(S5659="YES",1,0)))</f>
        <v>1</v>
      </c>
      <c r="U5659" s="1" t="str">
        <f>IF(AND(T5658=0,T5659=1),"YES","NO")</f>
        <v>NO</v>
      </c>
    </row>
    <row r="5660" spans="1:21" x14ac:dyDescent="0.3">
      <c r="A5660" s="1">
        <v>5660</v>
      </c>
      <c r="B5660" s="1">
        <v>344</v>
      </c>
      <c r="C5660" s="1">
        <v>26000</v>
      </c>
      <c r="D5660" s="1">
        <v>5</v>
      </c>
      <c r="E5660" s="1">
        <v>4.3</v>
      </c>
      <c r="F5660" s="1">
        <v>2</v>
      </c>
      <c r="G5660" s="1" t="s">
        <v>4</v>
      </c>
      <c r="H5660" s="1">
        <v>2.4900000000000002</v>
      </c>
      <c r="I5660" s="1">
        <v>0.66</v>
      </c>
      <c r="J5660" s="1">
        <v>1.6</v>
      </c>
      <c r="K5660" s="1">
        <v>0.15</v>
      </c>
      <c r="L5660" s="1">
        <v>0.19</v>
      </c>
      <c r="M5660" s="3">
        <f>PI()*(D5660*0.0254)^2/4</f>
        <v>1.2667686977437444E-2</v>
      </c>
      <c r="N5660" s="1">
        <f>ROUND(H5660*4.45,0)</f>
        <v>11</v>
      </c>
      <c r="O5660" s="1">
        <f>I5660*745.7</f>
        <v>492.16200000000003</v>
      </c>
      <c r="P5660" s="5">
        <f>ROUND(N5660^(3/2)/O5660/SQRT(2*1.28*M5660)*100,0)</f>
        <v>41</v>
      </c>
      <c r="Q5660" s="4">
        <f>E5660/D5660</f>
        <v>0.86</v>
      </c>
      <c r="R5660" s="1">
        <f>ROUND(L5660^(3/2)/K5660*100*SQRT(2/PI()),0)</f>
        <v>44</v>
      </c>
      <c r="S5660" s="1" t="str">
        <f>IF(AND(R5660&gt;=R5659,R5660&gt;R5661),"YES","NO")</f>
        <v>YES</v>
      </c>
      <c r="T5660" s="1">
        <f>IF(C5660&lt;C5659,0,IF(T5659=1,1,IF(S5660="YES",1,0)))</f>
        <v>1</v>
      </c>
      <c r="U5660" s="1" t="str">
        <f>IF(AND(T5659=0,T5660=1),"YES","NO")</f>
        <v>NO</v>
      </c>
    </row>
    <row r="5661" spans="1:21" x14ac:dyDescent="0.3">
      <c r="A5661" s="1">
        <v>5661</v>
      </c>
      <c r="B5661" s="1">
        <v>344</v>
      </c>
      <c r="C5661" s="1">
        <v>27000</v>
      </c>
      <c r="D5661" s="1">
        <v>5</v>
      </c>
      <c r="E5661" s="1">
        <v>4.3</v>
      </c>
      <c r="F5661" s="1">
        <v>2</v>
      </c>
      <c r="G5661" s="1" t="s">
        <v>4</v>
      </c>
      <c r="H5661" s="1">
        <v>2.71</v>
      </c>
      <c r="I5661" s="1">
        <v>0.8</v>
      </c>
      <c r="J5661" s="1">
        <v>1.87</v>
      </c>
      <c r="K5661" s="1">
        <v>0.16</v>
      </c>
      <c r="L5661" s="1">
        <v>0.19</v>
      </c>
      <c r="M5661" s="3">
        <f>PI()*(D5661*0.0254)^2/4</f>
        <v>1.2667686977437444E-2</v>
      </c>
      <c r="N5661" s="1">
        <f>ROUND(H5661*4.45,0)</f>
        <v>12</v>
      </c>
      <c r="O5661" s="1">
        <f>I5661*745.7</f>
        <v>596.56000000000006</v>
      </c>
      <c r="P5661" s="5">
        <f>ROUND(N5661^(3/2)/O5661/SQRT(2*1.28*M5661)*100,0)</f>
        <v>39</v>
      </c>
      <c r="Q5661" s="4">
        <f>E5661/D5661</f>
        <v>0.86</v>
      </c>
      <c r="R5661" s="1">
        <f>ROUND(L5661^(3/2)/K5661*100*SQRT(2/PI()),0)</f>
        <v>41</v>
      </c>
      <c r="S5661" s="1" t="str">
        <f>IF(AND(R5661&gt;=R5660,R5661&gt;R5662),"YES","NO")</f>
        <v>NO</v>
      </c>
      <c r="T5661" s="1">
        <f>IF(C5661&lt;C5660,0,IF(T5660=1,1,IF(S5661="YES",1,0)))</f>
        <v>1</v>
      </c>
      <c r="U5661" s="1" t="str">
        <f>IF(AND(T5660=0,T5661=1),"YES","NO")</f>
        <v>NO</v>
      </c>
    </row>
    <row r="5662" spans="1:21" x14ac:dyDescent="0.3">
      <c r="A5662" s="1">
        <v>5662</v>
      </c>
      <c r="B5662" s="1">
        <v>344</v>
      </c>
      <c r="C5662" s="1">
        <v>28000</v>
      </c>
      <c r="D5662" s="1">
        <v>5</v>
      </c>
      <c r="E5662" s="1">
        <v>4.3</v>
      </c>
      <c r="F5662" s="1">
        <v>2</v>
      </c>
      <c r="G5662" s="1" t="s">
        <v>4</v>
      </c>
      <c r="H5662" s="1">
        <v>2.94</v>
      </c>
      <c r="I5662" s="1">
        <v>0.96</v>
      </c>
      <c r="J5662" s="1">
        <v>2.16</v>
      </c>
      <c r="K5662" s="1">
        <v>0.17</v>
      </c>
      <c r="L5662" s="1">
        <v>0.19</v>
      </c>
      <c r="M5662" s="3">
        <f>PI()*(D5662*0.0254)^2/4</f>
        <v>1.2667686977437444E-2</v>
      </c>
      <c r="N5662" s="1">
        <f>ROUND(H5662*4.45,0)</f>
        <v>13</v>
      </c>
      <c r="O5662" s="1">
        <f>I5662*745.7</f>
        <v>715.87200000000007</v>
      </c>
      <c r="P5662" s="5">
        <f>ROUND(N5662^(3/2)/O5662/SQRT(2*1.28*M5662)*100,0)</f>
        <v>36</v>
      </c>
      <c r="Q5662" s="4">
        <f>E5662/D5662</f>
        <v>0.86</v>
      </c>
      <c r="R5662" s="1">
        <f>ROUND(L5662^(3/2)/K5662*100*SQRT(2/PI()),0)</f>
        <v>39</v>
      </c>
      <c r="S5662" s="1" t="str">
        <f>IF(AND(R5662&gt;=R5661,R5662&gt;R5663),"YES","NO")</f>
        <v>NO</v>
      </c>
      <c r="T5662" s="1">
        <f>IF(C5662&lt;C5661,0,IF(T5661=1,1,IF(S5662="YES",1,0)))</f>
        <v>1</v>
      </c>
      <c r="U5662" s="1" t="str">
        <f>IF(AND(T5661=0,T5662=1),"YES","NO")</f>
        <v>NO</v>
      </c>
    </row>
    <row r="5663" spans="1:21" x14ac:dyDescent="0.3">
      <c r="A5663" s="1">
        <v>5663</v>
      </c>
      <c r="B5663" s="1">
        <v>344</v>
      </c>
      <c r="C5663" s="1">
        <v>29000</v>
      </c>
      <c r="D5663" s="1">
        <v>5</v>
      </c>
      <c r="E5663" s="1">
        <v>4.3</v>
      </c>
      <c r="F5663" s="1">
        <v>2</v>
      </c>
      <c r="G5663" s="1" t="s">
        <v>4</v>
      </c>
      <c r="H5663" s="1">
        <v>3.18</v>
      </c>
      <c r="I5663" s="1">
        <v>1.1399999999999999</v>
      </c>
      <c r="J5663" s="1">
        <v>2.4900000000000002</v>
      </c>
      <c r="K5663" s="1">
        <v>0.19</v>
      </c>
      <c r="L5663" s="1">
        <v>0.19</v>
      </c>
      <c r="M5663" s="3">
        <f>PI()*(D5663*0.0254)^2/4</f>
        <v>1.2667686977437444E-2</v>
      </c>
      <c r="N5663" s="1">
        <f>ROUND(H5663*4.45,0)</f>
        <v>14</v>
      </c>
      <c r="O5663" s="1">
        <f>I5663*745.7</f>
        <v>850.09799999999996</v>
      </c>
      <c r="P5663" s="5">
        <f>ROUND(N5663^(3/2)/O5663/SQRT(2*1.28*M5663)*100,0)</f>
        <v>34</v>
      </c>
      <c r="Q5663" s="4">
        <f>E5663/D5663</f>
        <v>0.86</v>
      </c>
      <c r="R5663" s="1">
        <f>ROUND(L5663^(3/2)/K5663*100*SQRT(2/PI()),0)</f>
        <v>35</v>
      </c>
      <c r="S5663" s="1" t="str">
        <f>IF(AND(R5663&gt;=R5662,R5663&gt;R5664),"YES","NO")</f>
        <v>NO</v>
      </c>
      <c r="T5663" s="1">
        <f>IF(C5663&lt;C5662,0,IF(T5662=1,1,IF(S5663="YES",1,0)))</f>
        <v>1</v>
      </c>
      <c r="U5663" s="1" t="str">
        <f>IF(AND(T5662=0,T5663=1),"YES","NO")</f>
        <v>NO</v>
      </c>
    </row>
    <row r="5664" spans="1:21" x14ac:dyDescent="0.3">
      <c r="A5664" s="1">
        <v>5664</v>
      </c>
      <c r="B5664" s="1">
        <v>344</v>
      </c>
      <c r="C5664" s="1">
        <v>30000</v>
      </c>
      <c r="D5664" s="1">
        <v>5</v>
      </c>
      <c r="E5664" s="1">
        <v>4.3</v>
      </c>
      <c r="F5664" s="1">
        <v>2</v>
      </c>
      <c r="G5664" s="1" t="s">
        <v>4</v>
      </c>
      <c r="H5664" s="1">
        <v>3.43</v>
      </c>
      <c r="I5664" s="1">
        <v>1.36</v>
      </c>
      <c r="J5664" s="1">
        <v>2.85</v>
      </c>
      <c r="K5664" s="1">
        <v>0.2</v>
      </c>
      <c r="L5664" s="1">
        <v>0.19</v>
      </c>
      <c r="M5664" s="3">
        <f>PI()*(D5664*0.0254)^2/4</f>
        <v>1.2667686977437444E-2</v>
      </c>
      <c r="N5664" s="1">
        <f>ROUND(H5664*4.45,0)</f>
        <v>15</v>
      </c>
      <c r="O5664" s="1">
        <f>I5664*745.7</f>
        <v>1014.1520000000002</v>
      </c>
      <c r="P5664" s="5">
        <f>ROUND(N5664^(3/2)/O5664/SQRT(2*1.28*M5664)*100,0)</f>
        <v>32</v>
      </c>
      <c r="Q5664" s="4">
        <f>E5664/D5664</f>
        <v>0.86</v>
      </c>
      <c r="R5664" s="1">
        <f>ROUND(L5664^(3/2)/K5664*100*SQRT(2/PI()),0)</f>
        <v>33</v>
      </c>
      <c r="S5664" s="1" t="str">
        <f>IF(AND(R5664&gt;=R5663,R5664&gt;R5665),"YES","NO")</f>
        <v>NO</v>
      </c>
      <c r="T5664" s="1">
        <f>IF(C5664&lt;C5663,0,IF(T5663=1,1,IF(S5664="YES",1,0)))</f>
        <v>1</v>
      </c>
      <c r="U5664" s="1" t="str">
        <f>IF(AND(T5663=0,T5664=1),"YES","NO")</f>
        <v>NO</v>
      </c>
    </row>
    <row r="5665" spans="1:21" x14ac:dyDescent="0.3">
      <c r="A5665" s="1">
        <v>5665</v>
      </c>
      <c r="B5665" s="1">
        <v>344</v>
      </c>
      <c r="C5665" s="1">
        <v>31000</v>
      </c>
      <c r="D5665" s="1">
        <v>5</v>
      </c>
      <c r="E5665" s="1">
        <v>4.3</v>
      </c>
      <c r="F5665" s="1">
        <v>2</v>
      </c>
      <c r="G5665" s="1" t="s">
        <v>4</v>
      </c>
      <c r="H5665" s="1">
        <v>3.7</v>
      </c>
      <c r="I5665" s="1">
        <v>1.59</v>
      </c>
      <c r="J5665" s="1">
        <v>3.24</v>
      </c>
      <c r="K5665" s="1">
        <v>0.21</v>
      </c>
      <c r="L5665" s="1">
        <v>0.19</v>
      </c>
      <c r="M5665" s="3">
        <f>PI()*(D5665*0.0254)^2/4</f>
        <v>1.2667686977437444E-2</v>
      </c>
      <c r="N5665" s="1">
        <f>ROUND(H5665*4.45,0)</f>
        <v>16</v>
      </c>
      <c r="O5665" s="1">
        <f>I5665*745.7</f>
        <v>1185.6630000000002</v>
      </c>
      <c r="P5665" s="5">
        <f>ROUND(N5665^(3/2)/O5665/SQRT(2*1.28*M5665)*100,0)</f>
        <v>30</v>
      </c>
      <c r="Q5665" s="4">
        <f>E5665/D5665</f>
        <v>0.86</v>
      </c>
      <c r="R5665" s="1">
        <f>ROUND(L5665^(3/2)/K5665*100*SQRT(2/PI()),0)</f>
        <v>31</v>
      </c>
      <c r="S5665" s="1" t="str">
        <f>IF(AND(R5665&gt;=R5664,R5665&gt;R5666),"YES","NO")</f>
        <v>NO</v>
      </c>
      <c r="T5665" s="1">
        <f>IF(C5665&lt;C5664,0,IF(T5664=1,1,IF(S5665="YES",1,0)))</f>
        <v>1</v>
      </c>
      <c r="U5665" s="1" t="str">
        <f>IF(AND(T5664=0,T5665=1),"YES","NO")</f>
        <v>NO</v>
      </c>
    </row>
    <row r="5666" spans="1:21" x14ac:dyDescent="0.3">
      <c r="A5666" s="1">
        <v>5666</v>
      </c>
      <c r="B5666" s="1">
        <v>344</v>
      </c>
      <c r="C5666" s="1">
        <v>32000</v>
      </c>
      <c r="D5666" s="1">
        <v>5</v>
      </c>
      <c r="E5666" s="1">
        <v>4.3</v>
      </c>
      <c r="F5666" s="1">
        <v>2</v>
      </c>
      <c r="G5666" s="1" t="s">
        <v>4</v>
      </c>
      <c r="H5666" s="1">
        <v>3.98</v>
      </c>
      <c r="I5666" s="1">
        <v>1.86</v>
      </c>
      <c r="J5666" s="1">
        <v>3.67</v>
      </c>
      <c r="K5666" s="1">
        <v>0.23</v>
      </c>
      <c r="L5666" s="1">
        <v>0.19</v>
      </c>
      <c r="M5666" s="3">
        <f>PI()*(D5666*0.0254)^2/4</f>
        <v>1.2667686977437444E-2</v>
      </c>
      <c r="N5666" s="1">
        <f>ROUND(H5666*4.45,0)</f>
        <v>18</v>
      </c>
      <c r="O5666" s="1">
        <f>I5666*745.7</f>
        <v>1387.0020000000002</v>
      </c>
      <c r="P5666" s="5">
        <f>ROUND(N5666^(3/2)/O5666/SQRT(2*1.28*M5666)*100,0)</f>
        <v>31</v>
      </c>
      <c r="Q5666" s="4">
        <f>E5666/D5666</f>
        <v>0.86</v>
      </c>
      <c r="R5666" s="1">
        <f>ROUND(L5666^(3/2)/K5666*100*SQRT(2/PI()),0)</f>
        <v>29</v>
      </c>
      <c r="S5666" s="1" t="str">
        <f>IF(AND(R5666&gt;=R5665,R5666&gt;R5667),"YES","NO")</f>
        <v>NO</v>
      </c>
      <c r="T5666" s="1">
        <f>IF(C5666&lt;C5665,0,IF(T5665=1,1,IF(S5666="YES",1,0)))</f>
        <v>1</v>
      </c>
      <c r="U5666" s="1" t="str">
        <f>IF(AND(T5665=0,T5666=1),"YES","NO")</f>
        <v>NO</v>
      </c>
    </row>
    <row r="5667" spans="1:21" x14ac:dyDescent="0.3">
      <c r="A5667" s="1">
        <v>5667</v>
      </c>
      <c r="B5667" s="1">
        <v>344</v>
      </c>
      <c r="C5667" s="1">
        <v>33000</v>
      </c>
      <c r="D5667" s="1">
        <v>5</v>
      </c>
      <c r="E5667" s="1">
        <v>4.3</v>
      </c>
      <c r="F5667" s="1">
        <v>2</v>
      </c>
      <c r="G5667" s="1" t="s">
        <v>4</v>
      </c>
      <c r="H5667" s="1">
        <v>4.2699999999999996</v>
      </c>
      <c r="I5667" s="1">
        <v>2.1800000000000002</v>
      </c>
      <c r="J5667" s="1">
        <v>4.16</v>
      </c>
      <c r="K5667" s="1">
        <v>0.24</v>
      </c>
      <c r="L5667" s="1">
        <v>0.2</v>
      </c>
      <c r="M5667" s="3">
        <f>PI()*(D5667*0.0254)^2/4</f>
        <v>1.2667686977437444E-2</v>
      </c>
      <c r="N5667" s="1">
        <f>ROUND(H5667*4.45,0)</f>
        <v>19</v>
      </c>
      <c r="O5667" s="1">
        <f>I5667*745.7</f>
        <v>1625.6260000000002</v>
      </c>
      <c r="P5667" s="5">
        <f>ROUND(N5667^(3/2)/O5667/SQRT(2*1.28*M5667)*100,0)</f>
        <v>28</v>
      </c>
      <c r="Q5667" s="4">
        <f>E5667/D5667</f>
        <v>0.86</v>
      </c>
      <c r="R5667" s="1">
        <f>ROUND(L5667^(3/2)/K5667*100*SQRT(2/PI()),0)</f>
        <v>30</v>
      </c>
      <c r="S5667" s="1" t="str">
        <f>IF(AND(R5667&gt;=R5666,R5667&gt;R5668),"YES","NO")</f>
        <v>YES</v>
      </c>
      <c r="T5667" s="1">
        <f>IF(C5667&lt;C5666,0,IF(T5666=1,1,IF(S5667="YES",1,0)))</f>
        <v>1</v>
      </c>
      <c r="U5667" s="1" t="str">
        <f>IF(AND(T5666=0,T5667=1),"YES","NO")</f>
        <v>NO</v>
      </c>
    </row>
    <row r="5668" spans="1:21" x14ac:dyDescent="0.3">
      <c r="A5668" s="1">
        <v>5668</v>
      </c>
      <c r="B5668" s="1">
        <v>344</v>
      </c>
      <c r="C5668" s="1">
        <v>34000</v>
      </c>
      <c r="D5668" s="1">
        <v>5</v>
      </c>
      <c r="E5668" s="1">
        <v>4.3</v>
      </c>
      <c r="F5668" s="1">
        <v>2</v>
      </c>
      <c r="G5668" s="1" t="s">
        <v>4</v>
      </c>
      <c r="H5668" s="1">
        <v>4.57</v>
      </c>
      <c r="I5668" s="1">
        <v>2.5299999999999998</v>
      </c>
      <c r="J5668" s="1">
        <v>4.7</v>
      </c>
      <c r="K5668" s="1">
        <v>0.26</v>
      </c>
      <c r="L5668" s="1">
        <v>0.2</v>
      </c>
      <c r="M5668" s="3">
        <f>PI()*(D5668*0.0254)^2/4</f>
        <v>1.2667686977437444E-2</v>
      </c>
      <c r="N5668" s="1">
        <f>ROUND(H5668*4.45,0)</f>
        <v>20</v>
      </c>
      <c r="O5668" s="1">
        <f>I5668*745.7</f>
        <v>1886.6209999999999</v>
      </c>
      <c r="P5668" s="5">
        <f>ROUND(N5668^(3/2)/O5668/SQRT(2*1.28*M5668)*100,0)</f>
        <v>26</v>
      </c>
      <c r="Q5668" s="4">
        <f>E5668/D5668</f>
        <v>0.86</v>
      </c>
      <c r="R5668" s="1">
        <f>ROUND(L5668^(3/2)/K5668*100*SQRT(2/PI()),0)</f>
        <v>27</v>
      </c>
      <c r="S5668" s="1" t="str">
        <f>IF(AND(R5668&gt;=R5667,R5668&gt;R5669),"YES","NO")</f>
        <v>NO</v>
      </c>
      <c r="T5668" s="1">
        <f>IF(C5668&lt;C5667,0,IF(T5667=1,1,IF(S5668="YES",1,0)))</f>
        <v>1</v>
      </c>
      <c r="U5668" s="1" t="str">
        <f>IF(AND(T5667=0,T5668=1),"YES","NO")</f>
        <v>NO</v>
      </c>
    </row>
    <row r="5669" spans="1:21" x14ac:dyDescent="0.3">
      <c r="A5669" s="1">
        <v>5669</v>
      </c>
      <c r="B5669" s="1">
        <v>344</v>
      </c>
      <c r="C5669" s="1">
        <v>35000</v>
      </c>
      <c r="D5669" s="1">
        <v>5</v>
      </c>
      <c r="E5669" s="1">
        <v>4.3</v>
      </c>
      <c r="F5669" s="1">
        <v>2</v>
      </c>
      <c r="G5669" s="1" t="s">
        <v>4</v>
      </c>
      <c r="H5669" s="1">
        <v>4.9000000000000004</v>
      </c>
      <c r="I5669" s="1">
        <v>2.95</v>
      </c>
      <c r="J5669" s="1">
        <v>5.31</v>
      </c>
      <c r="K5669" s="1">
        <v>0.27</v>
      </c>
      <c r="L5669" s="1">
        <v>0.2</v>
      </c>
      <c r="M5669" s="3">
        <f>PI()*(D5669*0.0254)^2/4</f>
        <v>1.2667686977437444E-2</v>
      </c>
      <c r="N5669" s="1">
        <f>ROUND(H5669*4.45,0)</f>
        <v>22</v>
      </c>
      <c r="O5669" s="1">
        <f>I5669*745.7</f>
        <v>2199.8150000000001</v>
      </c>
      <c r="P5669" s="5">
        <f>ROUND(N5669^(3/2)/O5669/SQRT(2*1.28*M5669)*100,0)</f>
        <v>26</v>
      </c>
      <c r="Q5669" s="4">
        <f>E5669/D5669</f>
        <v>0.86</v>
      </c>
      <c r="R5669" s="1">
        <f>ROUND(L5669^(3/2)/K5669*100*SQRT(2/PI()),0)</f>
        <v>26</v>
      </c>
      <c r="S5669" s="1" t="str">
        <f>IF(AND(R5669&gt;=R5668,R5669&gt;R5670),"YES","NO")</f>
        <v>NO</v>
      </c>
      <c r="T5669" s="1">
        <f>IF(C5669&lt;C5668,0,IF(T5668=1,1,IF(S5669="YES",1,0)))</f>
        <v>1</v>
      </c>
      <c r="U5669" s="1" t="str">
        <f>IF(AND(T5668=0,T5669=1),"YES","NO")</f>
        <v>NO</v>
      </c>
    </row>
    <row r="5670" spans="1:21" x14ac:dyDescent="0.3">
      <c r="A5670" s="1">
        <v>5670</v>
      </c>
      <c r="B5670" s="1">
        <v>344</v>
      </c>
      <c r="C5670" s="1">
        <v>36000</v>
      </c>
      <c r="D5670" s="1">
        <v>5</v>
      </c>
      <c r="E5670" s="1">
        <v>4.3</v>
      </c>
      <c r="F5670" s="1">
        <v>2</v>
      </c>
      <c r="G5670" s="1" t="s">
        <v>4</v>
      </c>
      <c r="H5670" s="1">
        <v>5.24</v>
      </c>
      <c r="I5670" s="1">
        <v>3.44</v>
      </c>
      <c r="J5670" s="1">
        <v>6.03</v>
      </c>
      <c r="K5670" s="1">
        <v>0.28999999999999998</v>
      </c>
      <c r="L5670" s="1">
        <v>0.2</v>
      </c>
      <c r="M5670" s="3">
        <f>PI()*(D5670*0.0254)^2/4</f>
        <v>1.2667686977437444E-2</v>
      </c>
      <c r="N5670" s="1">
        <f>ROUND(H5670*4.45,0)</f>
        <v>23</v>
      </c>
      <c r="O5670" s="1">
        <f>I5670*745.7</f>
        <v>2565.2080000000001</v>
      </c>
      <c r="P5670" s="5">
        <f>ROUND(N5670^(3/2)/O5670/SQRT(2*1.28*M5670)*100,0)</f>
        <v>24</v>
      </c>
      <c r="Q5670" s="4">
        <f>E5670/D5670</f>
        <v>0.86</v>
      </c>
      <c r="R5670" s="1">
        <f>ROUND(L5670^(3/2)/K5670*100*SQRT(2/PI()),0)</f>
        <v>25</v>
      </c>
      <c r="S5670" s="1" t="str">
        <f>IF(AND(R5670&gt;=R5669,R5670&gt;R5671),"YES","NO")</f>
        <v>NO</v>
      </c>
      <c r="T5670" s="1">
        <f>IF(C5670&lt;C5669,0,IF(T5669=1,1,IF(S5670="YES",1,0)))</f>
        <v>1</v>
      </c>
      <c r="U5670" s="1" t="str">
        <f>IF(AND(T5669=0,T5670=1),"YES","NO")</f>
        <v>NO</v>
      </c>
    </row>
    <row r="5671" spans="1:21" x14ac:dyDescent="0.3">
      <c r="A5671" s="1">
        <v>5671</v>
      </c>
      <c r="B5671" s="1">
        <v>344</v>
      </c>
      <c r="C5671" s="1">
        <v>37000</v>
      </c>
      <c r="D5671" s="1">
        <v>5</v>
      </c>
      <c r="E5671" s="1">
        <v>4.3</v>
      </c>
      <c r="F5671" s="1">
        <v>2</v>
      </c>
      <c r="G5671" s="1" t="s">
        <v>4</v>
      </c>
      <c r="H5671" s="1">
        <v>5.59</v>
      </c>
      <c r="I5671" s="1">
        <v>4.05</v>
      </c>
      <c r="J5671" s="1">
        <v>6.9</v>
      </c>
      <c r="K5671" s="1">
        <v>0.32</v>
      </c>
      <c r="L5671" s="1">
        <v>0.21</v>
      </c>
      <c r="M5671" s="3">
        <f>PI()*(D5671*0.0254)^2/4</f>
        <v>1.2667686977437444E-2</v>
      </c>
      <c r="N5671" s="1">
        <f>ROUND(H5671*4.45,0)</f>
        <v>25</v>
      </c>
      <c r="O5671" s="1">
        <f>I5671*745.7</f>
        <v>3020.085</v>
      </c>
      <c r="P5671" s="5">
        <f>ROUND(N5671^(3/2)/O5671/SQRT(2*1.28*M5671)*100,0)</f>
        <v>23</v>
      </c>
      <c r="Q5671" s="4">
        <f>E5671/D5671</f>
        <v>0.86</v>
      </c>
      <c r="R5671" s="1">
        <f>ROUND(L5671^(3/2)/K5671*100*SQRT(2/PI()),0)</f>
        <v>24</v>
      </c>
      <c r="S5671" s="1" t="str">
        <f>IF(AND(R5671&gt;=R5670,R5671&gt;R5672),"YES","NO")</f>
        <v>NO</v>
      </c>
      <c r="T5671" s="1">
        <f>IF(C5671&lt;C5670,0,IF(T5670=1,1,IF(S5671="YES",1,0)))</f>
        <v>1</v>
      </c>
      <c r="U5671" s="1" t="str">
        <f>IF(AND(T5670=0,T5671=1),"YES","NO")</f>
        <v>NO</v>
      </c>
    </row>
    <row r="5672" spans="1:21" x14ac:dyDescent="0.3">
      <c r="A5672" s="1">
        <v>5672</v>
      </c>
      <c r="B5672" s="1">
        <v>344</v>
      </c>
      <c r="C5672" s="1">
        <v>38000</v>
      </c>
      <c r="D5672" s="1">
        <v>5</v>
      </c>
      <c r="E5672" s="1">
        <v>4.3</v>
      </c>
      <c r="F5672" s="1">
        <v>2</v>
      </c>
      <c r="G5672" s="1" t="s">
        <v>4</v>
      </c>
      <c r="H5672" s="1">
        <v>5.99</v>
      </c>
      <c r="I5672" s="1">
        <v>4.8899999999999997</v>
      </c>
      <c r="J5672" s="1">
        <v>8.11</v>
      </c>
      <c r="K5672" s="1">
        <v>0.35</v>
      </c>
      <c r="L5672" s="1">
        <v>0.21</v>
      </c>
      <c r="M5672" s="3">
        <f>PI()*(D5672*0.0254)^2/4</f>
        <v>1.2667686977437444E-2</v>
      </c>
      <c r="N5672" s="1">
        <f>ROUND(H5672*4.45,0)</f>
        <v>27</v>
      </c>
      <c r="O5672" s="1">
        <f>I5672*745.7</f>
        <v>3646.473</v>
      </c>
      <c r="P5672" s="5">
        <f>ROUND(N5672^(3/2)/O5672/SQRT(2*1.28*M5672)*100,0)</f>
        <v>21</v>
      </c>
      <c r="Q5672" s="4">
        <f>E5672/D5672</f>
        <v>0.86</v>
      </c>
      <c r="R5672" s="1">
        <f>ROUND(L5672^(3/2)/K5672*100*SQRT(2/PI()),0)</f>
        <v>22</v>
      </c>
      <c r="S5672" s="1" t="str">
        <f>IF(AND(R5672&gt;=R5671,R5672&gt;R5673),"YES","NO")</f>
        <v>NO</v>
      </c>
      <c r="T5672" s="1">
        <f>IF(C5672&lt;C5671,0,IF(T5671=1,1,IF(S5672="YES",1,0)))</f>
        <v>1</v>
      </c>
      <c r="U5672" s="1" t="str">
        <f>IF(AND(T5671=0,T5672=1),"YES","NO")</f>
        <v>NO</v>
      </c>
    </row>
    <row r="5673" spans="1:21" x14ac:dyDescent="0.3">
      <c r="A5673" s="1">
        <v>5673</v>
      </c>
      <c r="B5673" s="1">
        <v>344</v>
      </c>
      <c r="C5673" s="1">
        <v>39000</v>
      </c>
      <c r="D5673" s="1">
        <v>5</v>
      </c>
      <c r="E5673" s="1">
        <v>4.3</v>
      </c>
      <c r="F5673" s="1">
        <v>2</v>
      </c>
      <c r="G5673" s="1" t="s">
        <v>4</v>
      </c>
      <c r="H5673" s="1">
        <v>6.57</v>
      </c>
      <c r="I5673" s="1">
        <v>6.88</v>
      </c>
      <c r="J5673" s="1">
        <v>11.11</v>
      </c>
      <c r="K5673" s="1">
        <v>0.46</v>
      </c>
      <c r="L5673" s="1">
        <v>0.22</v>
      </c>
      <c r="M5673" s="3">
        <f>PI()*(D5673*0.0254)^2/4</f>
        <v>1.2667686977437444E-2</v>
      </c>
      <c r="N5673" s="1">
        <f>ROUND(H5673*4.45,0)</f>
        <v>29</v>
      </c>
      <c r="O5673" s="1">
        <f>I5673*745.7</f>
        <v>5130.4160000000002</v>
      </c>
      <c r="P5673" s="5">
        <f>ROUND(N5673^(3/2)/O5673/SQRT(2*1.28*M5673)*100,0)</f>
        <v>17</v>
      </c>
      <c r="Q5673" s="4">
        <f>E5673/D5673</f>
        <v>0.86</v>
      </c>
      <c r="R5673" s="1">
        <f>ROUND(L5673^(3/2)/K5673*100*SQRT(2/PI()),0)</f>
        <v>18</v>
      </c>
      <c r="S5673" s="1" t="str">
        <f>IF(AND(R5673&gt;=R5672,R5673&gt;R5674),"YES","NO")</f>
        <v>NO</v>
      </c>
      <c r="T5673" s="1">
        <f>IF(C5673&lt;C5672,0,IF(T5672=1,1,IF(S5673="YES",1,0)))</f>
        <v>1</v>
      </c>
      <c r="U5673" s="1" t="str">
        <f>IF(AND(T5672=0,T5673=1),"YES","NO")</f>
        <v>NO</v>
      </c>
    </row>
    <row r="5674" spans="1:21" x14ac:dyDescent="0.3">
      <c r="A5674" s="1">
        <v>5674</v>
      </c>
      <c r="B5674" s="1">
        <v>344</v>
      </c>
      <c r="C5674" s="1">
        <v>40000</v>
      </c>
      <c r="D5674" s="1">
        <v>5</v>
      </c>
      <c r="E5674" s="1">
        <v>4.3</v>
      </c>
      <c r="F5674" s="1">
        <v>2</v>
      </c>
      <c r="G5674" s="1" t="s">
        <v>4</v>
      </c>
      <c r="H5674" s="1">
        <v>7.18</v>
      </c>
      <c r="I5674" s="1">
        <v>9.2200000000000006</v>
      </c>
      <c r="J5674" s="1">
        <v>14.53</v>
      </c>
      <c r="K5674" s="1">
        <v>0.56999999999999995</v>
      </c>
      <c r="L5674" s="1">
        <v>0.23</v>
      </c>
      <c r="M5674" s="3">
        <f>PI()*(D5674*0.0254)^2/4</f>
        <v>1.2667686977437444E-2</v>
      </c>
      <c r="N5674" s="1">
        <f>ROUND(H5674*4.45,0)</f>
        <v>32</v>
      </c>
      <c r="O5674" s="1">
        <f>I5674*745.7</f>
        <v>6875.3540000000012</v>
      </c>
      <c r="P5674" s="5">
        <f>ROUND(N5674^(3/2)/O5674/SQRT(2*1.28*M5674)*100,0)</f>
        <v>15</v>
      </c>
      <c r="Q5674" s="4">
        <f>E5674/D5674</f>
        <v>0.86</v>
      </c>
      <c r="R5674" s="1">
        <f>ROUND(L5674^(3/2)/K5674*100*SQRT(2/PI()),0)</f>
        <v>15</v>
      </c>
      <c r="S5674" s="1" t="str">
        <f>IF(AND(R5674&gt;=R5673,R5674&gt;R5675),"YES","NO")</f>
        <v>NO</v>
      </c>
      <c r="T5674" s="1">
        <f>IF(C5674&lt;C5673,0,IF(T5673=1,1,IF(S5674="YES",1,0)))</f>
        <v>1</v>
      </c>
      <c r="U5674" s="1" t="str">
        <f>IF(AND(T5673=0,T5674=1),"YES","NO")</f>
        <v>NO</v>
      </c>
    </row>
    <row r="5675" spans="1:21" x14ac:dyDescent="0.3">
      <c r="A5675" s="1">
        <v>5675</v>
      </c>
      <c r="B5675" s="1">
        <v>344</v>
      </c>
      <c r="C5675" s="1">
        <v>41000</v>
      </c>
      <c r="D5675" s="1">
        <v>5</v>
      </c>
      <c r="E5675" s="1">
        <v>4.3</v>
      </c>
      <c r="F5675" s="1">
        <v>2</v>
      </c>
      <c r="G5675" s="1" t="s">
        <v>4</v>
      </c>
      <c r="H5675" s="1">
        <v>7.44</v>
      </c>
      <c r="I5675" s="1">
        <v>9.07</v>
      </c>
      <c r="J5675" s="1">
        <v>13.95</v>
      </c>
      <c r="K5675" s="1">
        <v>0.52</v>
      </c>
      <c r="L5675" s="1">
        <v>0.22</v>
      </c>
      <c r="M5675" s="3">
        <f>PI()*(D5675*0.0254)^2/4</f>
        <v>1.2667686977437444E-2</v>
      </c>
      <c r="N5675" s="1">
        <f>ROUND(H5675*4.45,0)</f>
        <v>33</v>
      </c>
      <c r="O5675" s="1">
        <f>I5675*745.7</f>
        <v>6763.4990000000007</v>
      </c>
      <c r="P5675" s="5">
        <f>ROUND(N5675^(3/2)/O5675/SQRT(2*1.28*M5675)*100,0)</f>
        <v>16</v>
      </c>
      <c r="Q5675" s="4">
        <f>E5675/D5675</f>
        <v>0.86</v>
      </c>
      <c r="R5675" s="1">
        <f>ROUND(L5675^(3/2)/K5675*100*SQRT(2/PI()),0)</f>
        <v>16</v>
      </c>
      <c r="S5675" s="1" t="str">
        <f>IF(AND(R5675&gt;=R5674,R5675&gt;R5676),"YES","NO")</f>
        <v>YES</v>
      </c>
      <c r="T5675" s="1">
        <f>IF(C5675&lt;C5674,0,IF(T5674=1,1,IF(S5675="YES",1,0)))</f>
        <v>1</v>
      </c>
      <c r="U5675" s="1" t="str">
        <f>IF(AND(T5674=0,T5675=1),"YES","NO")</f>
        <v>NO</v>
      </c>
    </row>
    <row r="5676" spans="1:21" x14ac:dyDescent="0.3">
      <c r="A5676" s="1">
        <v>5676</v>
      </c>
      <c r="B5676" s="1">
        <v>344</v>
      </c>
      <c r="C5676" s="1">
        <v>42000</v>
      </c>
      <c r="D5676" s="1">
        <v>5</v>
      </c>
      <c r="E5676" s="1">
        <v>4.3</v>
      </c>
      <c r="F5676" s="1">
        <v>2</v>
      </c>
      <c r="G5676" s="1" t="s">
        <v>4</v>
      </c>
      <c r="H5676" s="1">
        <v>8.0399999999999991</v>
      </c>
      <c r="I5676" s="1">
        <v>11.19</v>
      </c>
      <c r="J5676" s="1">
        <v>16.78</v>
      </c>
      <c r="K5676" s="1">
        <v>0.6</v>
      </c>
      <c r="L5676" s="1">
        <v>0.23</v>
      </c>
      <c r="M5676" s="3">
        <f>PI()*(D5676*0.0254)^2/4</f>
        <v>1.2667686977437444E-2</v>
      </c>
      <c r="N5676" s="1">
        <f>ROUND(H5676*4.45,0)</f>
        <v>36</v>
      </c>
      <c r="O5676" s="1">
        <f>I5676*745.7</f>
        <v>8344.3829999999998</v>
      </c>
      <c r="P5676" s="5">
        <f>ROUND(N5676^(3/2)/O5676/SQRT(2*1.28*M5676)*100,0)</f>
        <v>14</v>
      </c>
      <c r="Q5676" s="4">
        <f>E5676/D5676</f>
        <v>0.86</v>
      </c>
      <c r="R5676" s="1">
        <f>ROUND(L5676^(3/2)/K5676*100*SQRT(2/PI()),0)</f>
        <v>15</v>
      </c>
      <c r="S5676" s="1" t="str">
        <f>IF(AND(R5676&gt;=R5675,R5676&gt;R5677),"YES","NO")</f>
        <v>NO</v>
      </c>
      <c r="T5676" s="1">
        <f>IF(C5676&lt;C5675,0,IF(T5675=1,1,IF(S5676="YES",1,0)))</f>
        <v>1</v>
      </c>
      <c r="U5676" s="1" t="str">
        <f>IF(AND(T5675=0,T5676=1),"YES","NO")</f>
        <v>NO</v>
      </c>
    </row>
    <row r="5677" spans="1:21" x14ac:dyDescent="0.3">
      <c r="A5677" s="1">
        <v>5677</v>
      </c>
      <c r="B5677" s="1">
        <v>344</v>
      </c>
      <c r="C5677" s="1">
        <v>43000</v>
      </c>
      <c r="D5677" s="1">
        <v>5</v>
      </c>
      <c r="E5677" s="1">
        <v>4.3</v>
      </c>
      <c r="F5677" s="1">
        <v>2</v>
      </c>
      <c r="G5677" s="1" t="s">
        <v>4</v>
      </c>
      <c r="H5677" s="1">
        <v>8.4</v>
      </c>
      <c r="I5677" s="1">
        <v>11.66</v>
      </c>
      <c r="J5677" s="1">
        <v>17.09</v>
      </c>
      <c r="K5677" s="1">
        <v>0.57999999999999996</v>
      </c>
      <c r="L5677" s="1">
        <v>0.23</v>
      </c>
      <c r="M5677" s="3">
        <f>PI()*(D5677*0.0254)^2/4</f>
        <v>1.2667686977437444E-2</v>
      </c>
      <c r="N5677" s="1">
        <f>ROUND(H5677*4.45,0)</f>
        <v>37</v>
      </c>
      <c r="O5677" s="1">
        <f>I5677*745.7</f>
        <v>8694.862000000001</v>
      </c>
      <c r="P5677" s="5">
        <f>ROUND(N5677^(3/2)/O5677/SQRT(2*1.28*M5677)*100,0)</f>
        <v>14</v>
      </c>
      <c r="Q5677" s="4">
        <f>E5677/D5677</f>
        <v>0.86</v>
      </c>
      <c r="R5677" s="1">
        <f>ROUND(L5677^(3/2)/K5677*100*SQRT(2/PI()),0)</f>
        <v>15</v>
      </c>
      <c r="S5677" s="1" t="str">
        <f>IF(AND(R5677&gt;=R5676,R5677&gt;R5678),"YES","NO")</f>
        <v>NO</v>
      </c>
      <c r="T5677" s="1">
        <f>IF(C5677&lt;C5676,0,IF(T5676=1,1,IF(S5677="YES",1,0)))</f>
        <v>1</v>
      </c>
      <c r="U5677" s="1" t="str">
        <f>IF(AND(T5676=0,T5677=1),"YES","NO")</f>
        <v>NO</v>
      </c>
    </row>
    <row r="5678" spans="1:21" x14ac:dyDescent="0.3">
      <c r="A5678" s="1">
        <v>5678</v>
      </c>
      <c r="B5678" s="1">
        <v>344</v>
      </c>
      <c r="C5678" s="1">
        <v>44000</v>
      </c>
      <c r="D5678" s="1">
        <v>5</v>
      </c>
      <c r="E5678" s="1">
        <v>4.3</v>
      </c>
      <c r="F5678" s="1">
        <v>2</v>
      </c>
      <c r="G5678" s="1" t="s">
        <v>4</v>
      </c>
      <c r="H5678" s="1">
        <v>8.4499999999999993</v>
      </c>
      <c r="I5678" s="1">
        <v>9.91</v>
      </c>
      <c r="J5678" s="1">
        <v>14.19</v>
      </c>
      <c r="K5678" s="1">
        <v>0.46</v>
      </c>
      <c r="L5678" s="1">
        <v>0.22</v>
      </c>
      <c r="M5678" s="3">
        <f>PI()*(D5678*0.0254)^2/4</f>
        <v>1.2667686977437444E-2</v>
      </c>
      <c r="N5678" s="1">
        <f>ROUND(H5678*4.45,0)</f>
        <v>38</v>
      </c>
      <c r="O5678" s="1">
        <f>I5678*745.7</f>
        <v>7389.8870000000006</v>
      </c>
      <c r="P5678" s="5">
        <f>ROUND(N5678^(3/2)/O5678/SQRT(2*1.28*M5678)*100,0)</f>
        <v>18</v>
      </c>
      <c r="Q5678" s="4">
        <f>E5678/D5678</f>
        <v>0.86</v>
      </c>
      <c r="R5678" s="1">
        <f>ROUND(L5678^(3/2)/K5678*100*SQRT(2/PI()),0)</f>
        <v>18</v>
      </c>
      <c r="S5678" s="1" t="str">
        <f>IF(AND(R5678&gt;=R5677,R5678&gt;R5679),"YES","NO")</f>
        <v>YES</v>
      </c>
      <c r="T5678" s="1">
        <f>IF(C5678&lt;C5677,0,IF(T5677=1,1,IF(S5678="YES",1,0)))</f>
        <v>1</v>
      </c>
      <c r="U5678" s="1" t="str">
        <f>IF(AND(T5677=0,T5678=1),"YES","NO")</f>
        <v>NO</v>
      </c>
    </row>
    <row r="5679" spans="1:21" x14ac:dyDescent="0.3">
      <c r="A5679" s="1">
        <v>5679</v>
      </c>
      <c r="B5679" s="1">
        <v>344</v>
      </c>
      <c r="C5679" s="1">
        <v>45000</v>
      </c>
      <c r="D5679" s="1">
        <v>5</v>
      </c>
      <c r="E5679" s="1">
        <v>4.3</v>
      </c>
      <c r="F5679" s="1">
        <v>2</v>
      </c>
      <c r="G5679" s="1" t="s">
        <v>4</v>
      </c>
      <c r="H5679" s="1">
        <v>9.32</v>
      </c>
      <c r="I5679" s="1">
        <v>14.3</v>
      </c>
      <c r="J5679" s="1">
        <v>20.02</v>
      </c>
      <c r="K5679" s="1">
        <v>0.62</v>
      </c>
      <c r="L5679" s="1">
        <v>0.23</v>
      </c>
      <c r="M5679" s="3">
        <f>PI()*(D5679*0.0254)^2/4</f>
        <v>1.2667686977437444E-2</v>
      </c>
      <c r="N5679" s="1">
        <f>ROUND(H5679*4.45,0)</f>
        <v>41</v>
      </c>
      <c r="O5679" s="1">
        <f>I5679*745.7</f>
        <v>10663.510000000002</v>
      </c>
      <c r="P5679" s="5">
        <f>ROUND(N5679^(3/2)/O5679/SQRT(2*1.28*M5679)*100,0)</f>
        <v>14</v>
      </c>
      <c r="Q5679" s="4">
        <f>E5679/D5679</f>
        <v>0.86</v>
      </c>
      <c r="R5679" s="1">
        <f>ROUND(L5679^(3/2)/K5679*100*SQRT(2/PI()),0)</f>
        <v>14</v>
      </c>
      <c r="S5679" s="1" t="str">
        <f>IF(AND(R5679&gt;=R5678,R5679&gt;R5680),"YES","NO")</f>
        <v>NO</v>
      </c>
      <c r="T5679" s="1">
        <f>IF(C5679&lt;C5678,0,IF(T5678=1,1,IF(S5679="YES",1,0)))</f>
        <v>1</v>
      </c>
      <c r="U5679" s="1" t="str">
        <f>IF(AND(T5678=0,T5679=1),"YES","NO")</f>
        <v>NO</v>
      </c>
    </row>
    <row r="5680" spans="1:21" x14ac:dyDescent="0.3">
      <c r="A5680" s="1">
        <v>5680</v>
      </c>
      <c r="B5680" s="1">
        <v>345</v>
      </c>
      <c r="C5680" s="1">
        <v>5000</v>
      </c>
      <c r="D5680" s="1">
        <v>5</v>
      </c>
      <c r="E5680" s="1">
        <v>4.5</v>
      </c>
      <c r="F5680" s="1">
        <v>2</v>
      </c>
      <c r="G5680" s="1" t="s">
        <v>4</v>
      </c>
      <c r="H5680" s="1">
        <v>0.09</v>
      </c>
      <c r="I5680" s="1">
        <v>0.01</v>
      </c>
      <c r="J5680" s="1">
        <v>0.04</v>
      </c>
      <c r="K5680" s="1">
        <v>0.11</v>
      </c>
      <c r="L5680" s="1">
        <v>0.18</v>
      </c>
      <c r="M5680" s="3">
        <f>PI()*(D5680*0.0254)^2/4</f>
        <v>1.2667686977437444E-2</v>
      </c>
      <c r="N5680" s="1">
        <f>ROUND(H5680*4.45,0)</f>
        <v>0</v>
      </c>
      <c r="O5680" s="1">
        <f>I5680*745.7</f>
        <v>7.4570000000000007</v>
      </c>
      <c r="P5680" s="5">
        <f>ROUND(N5680^(3/2)/O5680/SQRT(2*1.28*M5680)*100,0)</f>
        <v>0</v>
      </c>
      <c r="Q5680" s="4">
        <f>E5680/D5680</f>
        <v>0.9</v>
      </c>
      <c r="R5680" s="1">
        <f>ROUND(L5680^(3/2)/K5680*100*SQRT(2/PI()),0)</f>
        <v>55</v>
      </c>
      <c r="S5680" s="1" t="str">
        <f>IF(AND(R5680&gt;=R5679,R5680&gt;R5681),"YES","NO")</f>
        <v>NO</v>
      </c>
      <c r="T5680" s="1">
        <f>IF(C5680&lt;C5679,0,IF(T5679=1,1,IF(S5680="YES",1,0)))</f>
        <v>0</v>
      </c>
      <c r="U5680" s="1" t="str">
        <f>IF(AND(T5679=0,T5680=1),"YES","NO")</f>
        <v>NO</v>
      </c>
    </row>
    <row r="5681" spans="1:21" x14ac:dyDescent="0.3">
      <c r="A5681" s="1">
        <v>5681</v>
      </c>
      <c r="B5681" s="1">
        <v>345</v>
      </c>
      <c r="C5681" s="1">
        <v>6000</v>
      </c>
      <c r="D5681" s="1">
        <v>5</v>
      </c>
      <c r="E5681" s="1">
        <v>4.5</v>
      </c>
      <c r="F5681" s="1">
        <v>2</v>
      </c>
      <c r="G5681" s="1" t="s">
        <v>4</v>
      </c>
      <c r="H5681" s="1">
        <v>0.13</v>
      </c>
      <c r="I5681" s="1">
        <v>0.01</v>
      </c>
      <c r="J5681" s="1">
        <v>0.06</v>
      </c>
      <c r="K5681" s="1">
        <v>0.11</v>
      </c>
      <c r="L5681" s="1">
        <v>0.18</v>
      </c>
      <c r="M5681" s="3">
        <f>PI()*(D5681*0.0254)^2/4</f>
        <v>1.2667686977437444E-2</v>
      </c>
      <c r="N5681" s="1">
        <f>ROUND(H5681*4.45,0)</f>
        <v>1</v>
      </c>
      <c r="O5681" s="1">
        <f>I5681*745.7</f>
        <v>7.4570000000000007</v>
      </c>
      <c r="P5681" s="5">
        <f>ROUND(N5681^(3/2)/O5681/SQRT(2*1.28*M5681)*100,0)</f>
        <v>74</v>
      </c>
      <c r="Q5681" s="4">
        <f>E5681/D5681</f>
        <v>0.9</v>
      </c>
      <c r="R5681" s="1">
        <f>ROUND(L5681^(3/2)/K5681*100*SQRT(2/PI()),0)</f>
        <v>55</v>
      </c>
      <c r="S5681" s="1" t="str">
        <f>IF(AND(R5681&gt;=R5680,R5681&gt;R5682),"YES","NO")</f>
        <v>NO</v>
      </c>
      <c r="T5681" s="1">
        <f>IF(C5681&lt;C5680,0,IF(T5680=1,1,IF(S5681="YES",1,0)))</f>
        <v>0</v>
      </c>
      <c r="U5681" s="1" t="str">
        <f>IF(AND(T5680=0,T5681=1),"YES","NO")</f>
        <v>NO</v>
      </c>
    </row>
    <row r="5682" spans="1:21" x14ac:dyDescent="0.3">
      <c r="A5682" s="1">
        <v>5682</v>
      </c>
      <c r="B5682" s="1">
        <v>345</v>
      </c>
      <c r="C5682" s="1">
        <v>7000</v>
      </c>
      <c r="D5682" s="1">
        <v>5</v>
      </c>
      <c r="E5682" s="1">
        <v>4.5</v>
      </c>
      <c r="F5682" s="1">
        <v>2</v>
      </c>
      <c r="G5682" s="1" t="s">
        <v>4</v>
      </c>
      <c r="H5682" s="1">
        <v>0.17</v>
      </c>
      <c r="I5682" s="1">
        <v>0.01</v>
      </c>
      <c r="J5682" s="1">
        <v>0.08</v>
      </c>
      <c r="K5682" s="1">
        <v>0.11</v>
      </c>
      <c r="L5682" s="1">
        <v>0.18</v>
      </c>
      <c r="M5682" s="3">
        <f>PI()*(D5682*0.0254)^2/4</f>
        <v>1.2667686977437444E-2</v>
      </c>
      <c r="N5682" s="1">
        <f>ROUND(H5682*4.45,0)</f>
        <v>1</v>
      </c>
      <c r="O5682" s="1">
        <f>I5682*745.7</f>
        <v>7.4570000000000007</v>
      </c>
      <c r="P5682" s="5">
        <f>ROUND(N5682^(3/2)/O5682/SQRT(2*1.28*M5682)*100,0)</f>
        <v>74</v>
      </c>
      <c r="Q5682" s="4">
        <f>E5682/D5682</f>
        <v>0.9</v>
      </c>
      <c r="R5682" s="1">
        <f>ROUND(L5682^(3/2)/K5682*100*SQRT(2/PI()),0)</f>
        <v>55</v>
      </c>
      <c r="S5682" s="1" t="str">
        <f>IF(AND(R5682&gt;=R5681,R5682&gt;R5683),"YES","NO")</f>
        <v>NO</v>
      </c>
      <c r="T5682" s="1">
        <f>IF(C5682&lt;C5681,0,IF(T5681=1,1,IF(S5682="YES",1,0)))</f>
        <v>0</v>
      </c>
      <c r="U5682" s="1" t="str">
        <f>IF(AND(T5681=0,T5682=1),"YES","NO")</f>
        <v>NO</v>
      </c>
    </row>
    <row r="5683" spans="1:21" x14ac:dyDescent="0.3">
      <c r="A5683" s="1">
        <v>5683</v>
      </c>
      <c r="B5683" s="1">
        <v>345</v>
      </c>
      <c r="C5683" s="1">
        <v>8000</v>
      </c>
      <c r="D5683" s="1">
        <v>5</v>
      </c>
      <c r="E5683" s="1">
        <v>4.5</v>
      </c>
      <c r="F5683" s="1">
        <v>2</v>
      </c>
      <c r="G5683" s="1" t="s">
        <v>4</v>
      </c>
      <c r="H5683" s="1">
        <v>0.22</v>
      </c>
      <c r="I5683" s="1">
        <v>0.01</v>
      </c>
      <c r="J5683" s="1">
        <v>0.11</v>
      </c>
      <c r="K5683" s="1">
        <v>0.11</v>
      </c>
      <c r="L5683" s="1">
        <v>0.18</v>
      </c>
      <c r="M5683" s="3">
        <f>PI()*(D5683*0.0254)^2/4</f>
        <v>1.2667686977437444E-2</v>
      </c>
      <c r="N5683" s="1">
        <f>ROUND(H5683*4.45,0)</f>
        <v>1</v>
      </c>
      <c r="O5683" s="1">
        <f>I5683*745.7</f>
        <v>7.4570000000000007</v>
      </c>
      <c r="P5683" s="5">
        <f>ROUND(N5683^(3/2)/O5683/SQRT(2*1.28*M5683)*100,0)</f>
        <v>74</v>
      </c>
      <c r="Q5683" s="4">
        <f>E5683/D5683</f>
        <v>0.9</v>
      </c>
      <c r="R5683" s="1">
        <f>ROUND(L5683^(3/2)/K5683*100*SQRT(2/PI()),0)</f>
        <v>55</v>
      </c>
      <c r="S5683" s="1" t="str">
        <f>IF(AND(R5683&gt;=R5682,R5683&gt;R5684),"YES","NO")</f>
        <v>NO</v>
      </c>
      <c r="T5683" s="1">
        <f>IF(C5683&lt;C5682,0,IF(T5682=1,1,IF(S5683="YES",1,0)))</f>
        <v>0</v>
      </c>
      <c r="U5683" s="1" t="str">
        <f>IF(AND(T5682=0,T5683=1),"YES","NO")</f>
        <v>NO</v>
      </c>
    </row>
    <row r="5684" spans="1:21" x14ac:dyDescent="0.3">
      <c r="A5684" s="1">
        <v>5684</v>
      </c>
      <c r="B5684" s="1">
        <v>345</v>
      </c>
      <c r="C5684" s="1">
        <v>9000</v>
      </c>
      <c r="D5684" s="1">
        <v>5</v>
      </c>
      <c r="E5684" s="1">
        <v>4.5</v>
      </c>
      <c r="F5684" s="1">
        <v>2</v>
      </c>
      <c r="G5684" s="1" t="s">
        <v>4</v>
      </c>
      <c r="H5684" s="1">
        <v>0.28000000000000003</v>
      </c>
      <c r="I5684" s="1">
        <v>0.02</v>
      </c>
      <c r="J5684" s="1">
        <v>0.14000000000000001</v>
      </c>
      <c r="K5684" s="1">
        <v>0.11</v>
      </c>
      <c r="L5684" s="1">
        <v>0.18</v>
      </c>
      <c r="M5684" s="3">
        <f>PI()*(D5684*0.0254)^2/4</f>
        <v>1.2667686977437444E-2</v>
      </c>
      <c r="N5684" s="1">
        <f>ROUND(H5684*4.45,0)</f>
        <v>1</v>
      </c>
      <c r="O5684" s="1">
        <f>I5684*745.7</f>
        <v>14.914000000000001</v>
      </c>
      <c r="P5684" s="5">
        <f>ROUND(N5684^(3/2)/O5684/SQRT(2*1.28*M5684)*100,0)</f>
        <v>37</v>
      </c>
      <c r="Q5684" s="4">
        <f>E5684/D5684</f>
        <v>0.9</v>
      </c>
      <c r="R5684" s="1">
        <f>ROUND(L5684^(3/2)/K5684*100*SQRT(2/PI()),0)</f>
        <v>55</v>
      </c>
      <c r="S5684" s="1" t="str">
        <f>IF(AND(R5684&gt;=R5683,R5684&gt;R5685),"YES","NO")</f>
        <v>NO</v>
      </c>
      <c r="T5684" s="1">
        <f>IF(C5684&lt;C5683,0,IF(T5683=1,1,IF(S5684="YES",1,0)))</f>
        <v>0</v>
      </c>
      <c r="U5684" s="1" t="str">
        <f>IF(AND(T5683=0,T5684=1),"YES","NO")</f>
        <v>NO</v>
      </c>
    </row>
    <row r="5685" spans="1:21" x14ac:dyDescent="0.3">
      <c r="A5685" s="1">
        <v>5685</v>
      </c>
      <c r="B5685" s="1">
        <v>345</v>
      </c>
      <c r="C5685" s="1">
        <v>10000</v>
      </c>
      <c r="D5685" s="1">
        <v>5</v>
      </c>
      <c r="E5685" s="1">
        <v>4.5</v>
      </c>
      <c r="F5685" s="1">
        <v>2</v>
      </c>
      <c r="G5685" s="1" t="s">
        <v>4</v>
      </c>
      <c r="H5685" s="1">
        <v>0.35</v>
      </c>
      <c r="I5685" s="1">
        <v>0.03</v>
      </c>
      <c r="J5685" s="1">
        <v>0.17</v>
      </c>
      <c r="K5685" s="1">
        <v>0.11</v>
      </c>
      <c r="L5685" s="1">
        <v>0.18</v>
      </c>
      <c r="M5685" s="3">
        <f>PI()*(D5685*0.0254)^2/4</f>
        <v>1.2667686977437444E-2</v>
      </c>
      <c r="N5685" s="1">
        <f>ROUND(H5685*4.45,0)</f>
        <v>2</v>
      </c>
      <c r="O5685" s="1">
        <f>I5685*745.7</f>
        <v>22.371000000000002</v>
      </c>
      <c r="P5685" s="5">
        <f>ROUND(N5685^(3/2)/O5685/SQRT(2*1.28*M5685)*100,0)</f>
        <v>70</v>
      </c>
      <c r="Q5685" s="4">
        <f>E5685/D5685</f>
        <v>0.9</v>
      </c>
      <c r="R5685" s="1">
        <f>ROUND(L5685^(3/2)/K5685*100*SQRT(2/PI()),0)</f>
        <v>55</v>
      </c>
      <c r="S5685" s="1" t="str">
        <f>IF(AND(R5685&gt;=R5684,R5685&gt;R5686),"YES","NO")</f>
        <v>NO</v>
      </c>
      <c r="T5685" s="1">
        <f>IF(C5685&lt;C5684,0,IF(T5684=1,1,IF(S5685="YES",1,0)))</f>
        <v>0</v>
      </c>
      <c r="U5685" s="1" t="str">
        <f>IF(AND(T5684=0,T5685=1),"YES","NO")</f>
        <v>NO</v>
      </c>
    </row>
    <row r="5686" spans="1:21" x14ac:dyDescent="0.3">
      <c r="A5686" s="1">
        <v>5686</v>
      </c>
      <c r="B5686" s="1">
        <v>345</v>
      </c>
      <c r="C5686" s="1">
        <v>11000</v>
      </c>
      <c r="D5686" s="1">
        <v>5</v>
      </c>
      <c r="E5686" s="1">
        <v>4.5</v>
      </c>
      <c r="F5686" s="1">
        <v>2</v>
      </c>
      <c r="G5686" s="1" t="s">
        <v>4</v>
      </c>
      <c r="H5686" s="1">
        <v>0.43</v>
      </c>
      <c r="I5686" s="1">
        <v>0.04</v>
      </c>
      <c r="J5686" s="1">
        <v>0.21</v>
      </c>
      <c r="K5686" s="1">
        <v>0.11</v>
      </c>
      <c r="L5686" s="1">
        <v>0.18</v>
      </c>
      <c r="M5686" s="3">
        <f>PI()*(D5686*0.0254)^2/4</f>
        <v>1.2667686977437444E-2</v>
      </c>
      <c r="N5686" s="1">
        <f>ROUND(H5686*4.45,0)</f>
        <v>2</v>
      </c>
      <c r="O5686" s="1">
        <f>I5686*745.7</f>
        <v>29.828000000000003</v>
      </c>
      <c r="P5686" s="5">
        <f>ROUND(N5686^(3/2)/O5686/SQRT(2*1.28*M5686)*100,0)</f>
        <v>53</v>
      </c>
      <c r="Q5686" s="4">
        <f>E5686/D5686</f>
        <v>0.9</v>
      </c>
      <c r="R5686" s="1">
        <f>ROUND(L5686^(3/2)/K5686*100*SQRT(2/PI()),0)</f>
        <v>55</v>
      </c>
      <c r="S5686" s="1" t="str">
        <f>IF(AND(R5686&gt;=R5685,R5686&gt;R5687),"YES","NO")</f>
        <v>NO</v>
      </c>
      <c r="T5686" s="1">
        <f>IF(C5686&lt;C5685,0,IF(T5685=1,1,IF(S5686="YES",1,0)))</f>
        <v>0</v>
      </c>
      <c r="U5686" s="1" t="str">
        <f>IF(AND(T5685=0,T5686=1),"YES","NO")</f>
        <v>NO</v>
      </c>
    </row>
    <row r="5687" spans="1:21" x14ac:dyDescent="0.3">
      <c r="A5687" s="1">
        <v>5687</v>
      </c>
      <c r="B5687" s="1">
        <v>345</v>
      </c>
      <c r="C5687" s="1">
        <v>12000</v>
      </c>
      <c r="D5687" s="1">
        <v>5</v>
      </c>
      <c r="E5687" s="1">
        <v>4.5</v>
      </c>
      <c r="F5687" s="1">
        <v>2</v>
      </c>
      <c r="G5687" s="1" t="s">
        <v>4</v>
      </c>
      <c r="H5687" s="1">
        <v>0.51</v>
      </c>
      <c r="I5687" s="1">
        <v>0.05</v>
      </c>
      <c r="J5687" s="1">
        <v>0.25</v>
      </c>
      <c r="K5687" s="1">
        <v>0.11</v>
      </c>
      <c r="L5687" s="1">
        <v>0.18</v>
      </c>
      <c r="M5687" s="3">
        <f>PI()*(D5687*0.0254)^2/4</f>
        <v>1.2667686977437444E-2</v>
      </c>
      <c r="N5687" s="1">
        <f>ROUND(H5687*4.45,0)</f>
        <v>2</v>
      </c>
      <c r="O5687" s="1">
        <f>I5687*745.7</f>
        <v>37.285000000000004</v>
      </c>
      <c r="P5687" s="5">
        <f>ROUND(N5687^(3/2)/O5687/SQRT(2*1.28*M5687)*100,0)</f>
        <v>42</v>
      </c>
      <c r="Q5687" s="4">
        <f>E5687/D5687</f>
        <v>0.9</v>
      </c>
      <c r="R5687" s="1">
        <f>ROUND(L5687^(3/2)/K5687*100*SQRT(2/PI()),0)</f>
        <v>55</v>
      </c>
      <c r="S5687" s="1" t="str">
        <f>IF(AND(R5687&gt;=R5686,R5687&gt;R5688),"YES","NO")</f>
        <v>NO</v>
      </c>
      <c r="T5687" s="1">
        <f>IF(C5687&lt;C5686,0,IF(T5686=1,1,IF(S5687="YES",1,0)))</f>
        <v>0</v>
      </c>
      <c r="U5687" s="1" t="str">
        <f>IF(AND(T5686=0,T5687=1),"YES","NO")</f>
        <v>NO</v>
      </c>
    </row>
    <row r="5688" spans="1:21" x14ac:dyDescent="0.3">
      <c r="A5688" s="1">
        <v>5688</v>
      </c>
      <c r="B5688" s="1">
        <v>345</v>
      </c>
      <c r="C5688" s="1">
        <v>13000</v>
      </c>
      <c r="D5688" s="1">
        <v>5</v>
      </c>
      <c r="E5688" s="1">
        <v>4.5</v>
      </c>
      <c r="F5688" s="1">
        <v>2</v>
      </c>
      <c r="G5688" s="1" t="s">
        <v>4</v>
      </c>
      <c r="H5688" s="1">
        <v>0.6</v>
      </c>
      <c r="I5688" s="1">
        <v>0.06</v>
      </c>
      <c r="J5688" s="1">
        <v>0.28999999999999998</v>
      </c>
      <c r="K5688" s="1">
        <v>0.11</v>
      </c>
      <c r="L5688" s="1">
        <v>0.18</v>
      </c>
      <c r="M5688" s="3">
        <f>PI()*(D5688*0.0254)^2/4</f>
        <v>1.2667686977437444E-2</v>
      </c>
      <c r="N5688" s="1">
        <f>ROUND(H5688*4.45,0)</f>
        <v>3</v>
      </c>
      <c r="O5688" s="1">
        <f>I5688*745.7</f>
        <v>44.742000000000004</v>
      </c>
      <c r="P5688" s="5">
        <f>ROUND(N5688^(3/2)/O5688/SQRT(2*1.28*M5688)*100,0)</f>
        <v>64</v>
      </c>
      <c r="Q5688" s="4">
        <f>E5688/D5688</f>
        <v>0.9</v>
      </c>
      <c r="R5688" s="1">
        <f>ROUND(L5688^(3/2)/K5688*100*SQRT(2/PI()),0)</f>
        <v>55</v>
      </c>
      <c r="S5688" s="1" t="str">
        <f>IF(AND(R5688&gt;=R5687,R5688&gt;R5689),"YES","NO")</f>
        <v>NO</v>
      </c>
      <c r="T5688" s="1">
        <f>IF(C5688&lt;C5687,0,IF(T5687=1,1,IF(S5688="YES",1,0)))</f>
        <v>0</v>
      </c>
      <c r="U5688" s="1" t="str">
        <f>IF(AND(T5687=0,T5688=1),"YES","NO")</f>
        <v>NO</v>
      </c>
    </row>
    <row r="5689" spans="1:21" x14ac:dyDescent="0.3">
      <c r="A5689" s="1">
        <v>5689</v>
      </c>
      <c r="B5689" s="1">
        <v>345</v>
      </c>
      <c r="C5689" s="1">
        <v>14000</v>
      </c>
      <c r="D5689" s="1">
        <v>5</v>
      </c>
      <c r="E5689" s="1">
        <v>4.5</v>
      </c>
      <c r="F5689" s="1">
        <v>2</v>
      </c>
      <c r="G5689" s="1" t="s">
        <v>4</v>
      </c>
      <c r="H5689" s="1">
        <v>0.69</v>
      </c>
      <c r="I5689" s="1">
        <v>0.08</v>
      </c>
      <c r="J5689" s="1">
        <v>0.34</v>
      </c>
      <c r="K5689" s="1">
        <v>0.11</v>
      </c>
      <c r="L5689" s="1">
        <v>0.18</v>
      </c>
      <c r="M5689" s="3">
        <f>PI()*(D5689*0.0254)^2/4</f>
        <v>1.2667686977437444E-2</v>
      </c>
      <c r="N5689" s="1">
        <f>ROUND(H5689*4.45,0)</f>
        <v>3</v>
      </c>
      <c r="O5689" s="1">
        <f>I5689*745.7</f>
        <v>59.656000000000006</v>
      </c>
      <c r="P5689" s="5">
        <f>ROUND(N5689^(3/2)/O5689/SQRT(2*1.28*M5689)*100,0)</f>
        <v>48</v>
      </c>
      <c r="Q5689" s="4">
        <f>E5689/D5689</f>
        <v>0.9</v>
      </c>
      <c r="R5689" s="1">
        <f>ROUND(L5689^(3/2)/K5689*100*SQRT(2/PI()),0)</f>
        <v>55</v>
      </c>
      <c r="S5689" s="1" t="str">
        <f>IF(AND(R5689&gt;=R5688,R5689&gt;R5690),"YES","NO")</f>
        <v>NO</v>
      </c>
      <c r="T5689" s="1">
        <f>IF(C5689&lt;C5688,0,IF(T5688=1,1,IF(S5689="YES",1,0)))</f>
        <v>0</v>
      </c>
      <c r="U5689" s="1" t="str">
        <f>IF(AND(T5688=0,T5689=1),"YES","NO")</f>
        <v>NO</v>
      </c>
    </row>
    <row r="5690" spans="1:21" x14ac:dyDescent="0.3">
      <c r="A5690" s="1">
        <v>5690</v>
      </c>
      <c r="B5690" s="1">
        <v>345</v>
      </c>
      <c r="C5690" s="1">
        <v>15000</v>
      </c>
      <c r="D5690" s="1">
        <v>5</v>
      </c>
      <c r="E5690" s="1">
        <v>4.5</v>
      </c>
      <c r="F5690" s="1">
        <v>2</v>
      </c>
      <c r="G5690" s="1" t="s">
        <v>4</v>
      </c>
      <c r="H5690" s="1">
        <v>0.79</v>
      </c>
      <c r="I5690" s="1">
        <v>0.09</v>
      </c>
      <c r="J5690" s="1">
        <v>0.38</v>
      </c>
      <c r="K5690" s="1">
        <v>0.11</v>
      </c>
      <c r="L5690" s="1">
        <v>0.18</v>
      </c>
      <c r="M5690" s="3">
        <f>PI()*(D5690*0.0254)^2/4</f>
        <v>1.2667686977437444E-2</v>
      </c>
      <c r="N5690" s="1">
        <f>ROUND(H5690*4.45,0)</f>
        <v>4</v>
      </c>
      <c r="O5690" s="1">
        <f>I5690*745.7</f>
        <v>67.113</v>
      </c>
      <c r="P5690" s="5">
        <f>ROUND(N5690^(3/2)/O5690/SQRT(2*1.28*M5690)*100,0)</f>
        <v>66</v>
      </c>
      <c r="Q5690" s="4">
        <f>E5690/D5690</f>
        <v>0.9</v>
      </c>
      <c r="R5690" s="1">
        <f>ROUND(L5690^(3/2)/K5690*100*SQRT(2/PI()),0)</f>
        <v>55</v>
      </c>
      <c r="S5690" s="1" t="str">
        <f>IF(AND(R5690&gt;=R5689,R5690&gt;R5691),"YES","NO")</f>
        <v>NO</v>
      </c>
      <c r="T5690" s="1">
        <f>IF(C5690&lt;C5689,0,IF(T5689=1,1,IF(S5690="YES",1,0)))</f>
        <v>0</v>
      </c>
      <c r="U5690" s="1" t="str">
        <f>IF(AND(T5689=0,T5690=1),"YES","NO")</f>
        <v>NO</v>
      </c>
    </row>
    <row r="5691" spans="1:21" x14ac:dyDescent="0.3">
      <c r="A5691" s="1">
        <v>5691</v>
      </c>
      <c r="B5691" s="1">
        <v>345</v>
      </c>
      <c r="C5691" s="1">
        <v>16000</v>
      </c>
      <c r="D5691" s="1">
        <v>5</v>
      </c>
      <c r="E5691" s="1">
        <v>4.5</v>
      </c>
      <c r="F5691" s="1">
        <v>2</v>
      </c>
      <c r="G5691" s="1" t="s">
        <v>4</v>
      </c>
      <c r="H5691" s="1">
        <v>0.9</v>
      </c>
      <c r="I5691" s="1">
        <v>0.11</v>
      </c>
      <c r="J5691" s="1">
        <v>0.43</v>
      </c>
      <c r="K5691" s="1">
        <v>0.11</v>
      </c>
      <c r="L5691" s="1">
        <v>0.18</v>
      </c>
      <c r="M5691" s="3">
        <f>PI()*(D5691*0.0254)^2/4</f>
        <v>1.2667686977437444E-2</v>
      </c>
      <c r="N5691" s="1">
        <f>ROUND(H5691*4.45,0)</f>
        <v>4</v>
      </c>
      <c r="O5691" s="1">
        <f>I5691*745.7</f>
        <v>82.027000000000001</v>
      </c>
      <c r="P5691" s="5">
        <f>ROUND(N5691^(3/2)/O5691/SQRT(2*1.28*M5691)*100,0)</f>
        <v>54</v>
      </c>
      <c r="Q5691" s="4">
        <f>E5691/D5691</f>
        <v>0.9</v>
      </c>
      <c r="R5691" s="1">
        <f>ROUND(L5691^(3/2)/K5691*100*SQRT(2/PI()),0)</f>
        <v>55</v>
      </c>
      <c r="S5691" s="1" t="str">
        <f>IF(AND(R5691&gt;=R5690,R5691&gt;R5692),"YES","NO")</f>
        <v>NO</v>
      </c>
      <c r="T5691" s="1">
        <f>IF(C5691&lt;C5690,0,IF(T5690=1,1,IF(S5691="YES",1,0)))</f>
        <v>0</v>
      </c>
      <c r="U5691" s="1" t="str">
        <f>IF(AND(T5690=0,T5691=1),"YES","NO")</f>
        <v>NO</v>
      </c>
    </row>
    <row r="5692" spans="1:21" x14ac:dyDescent="0.3">
      <c r="A5692" s="1">
        <v>5692</v>
      </c>
      <c r="B5692" s="1">
        <v>345</v>
      </c>
      <c r="C5692" s="1">
        <v>17000</v>
      </c>
      <c r="D5692" s="1">
        <v>5</v>
      </c>
      <c r="E5692" s="1">
        <v>4.5</v>
      </c>
      <c r="F5692" s="1">
        <v>2</v>
      </c>
      <c r="G5692" s="1" t="s">
        <v>4</v>
      </c>
      <c r="H5692" s="1">
        <v>1.02</v>
      </c>
      <c r="I5692" s="1">
        <v>0.13</v>
      </c>
      <c r="J5692" s="1">
        <v>0.48</v>
      </c>
      <c r="K5692" s="1">
        <v>0.1</v>
      </c>
      <c r="L5692" s="1">
        <v>0.18</v>
      </c>
      <c r="M5692" s="3">
        <f>PI()*(D5692*0.0254)^2/4</f>
        <v>1.2667686977437444E-2</v>
      </c>
      <c r="N5692" s="1">
        <f>ROUND(H5692*4.45,0)</f>
        <v>5</v>
      </c>
      <c r="O5692" s="1">
        <f>I5692*745.7</f>
        <v>96.941000000000003</v>
      </c>
      <c r="P5692" s="5">
        <f>ROUND(N5692^(3/2)/O5692/SQRT(2*1.28*M5692)*100,0)</f>
        <v>64</v>
      </c>
      <c r="Q5692" s="4">
        <f>E5692/D5692</f>
        <v>0.9</v>
      </c>
      <c r="R5692" s="1">
        <f>ROUND(L5692^(3/2)/K5692*100*SQRT(2/PI()),0)</f>
        <v>61</v>
      </c>
      <c r="S5692" s="1" t="str">
        <f>IF(AND(R5692&gt;=R5691,R5692&gt;R5693),"YES","NO")</f>
        <v>NO</v>
      </c>
      <c r="T5692" s="1">
        <f>IF(C5692&lt;C5691,0,IF(T5691=1,1,IF(S5692="YES",1,0)))</f>
        <v>0</v>
      </c>
      <c r="U5692" s="1" t="str">
        <f>IF(AND(T5691=0,T5692=1),"YES","NO")</f>
        <v>NO</v>
      </c>
    </row>
    <row r="5693" spans="1:21" x14ac:dyDescent="0.3">
      <c r="A5693" s="1">
        <v>5693</v>
      </c>
      <c r="B5693" s="1">
        <v>345</v>
      </c>
      <c r="C5693" s="1">
        <v>18000</v>
      </c>
      <c r="D5693" s="1">
        <v>5</v>
      </c>
      <c r="E5693" s="1">
        <v>4.5</v>
      </c>
      <c r="F5693" s="1">
        <v>2</v>
      </c>
      <c r="G5693" s="1" t="s">
        <v>4</v>
      </c>
      <c r="H5693" s="1">
        <v>1.1399999999999999</v>
      </c>
      <c r="I5693" s="1">
        <v>0.15</v>
      </c>
      <c r="J5693" s="1">
        <v>0.53</v>
      </c>
      <c r="K5693" s="1">
        <v>0.1</v>
      </c>
      <c r="L5693" s="1">
        <v>0.18</v>
      </c>
      <c r="M5693" s="3">
        <f>PI()*(D5693*0.0254)^2/4</f>
        <v>1.2667686977437444E-2</v>
      </c>
      <c r="N5693" s="1">
        <f>ROUND(H5693*4.45,0)</f>
        <v>5</v>
      </c>
      <c r="O5693" s="1">
        <f>I5693*745.7</f>
        <v>111.855</v>
      </c>
      <c r="P5693" s="5">
        <f>ROUND(N5693^(3/2)/O5693/SQRT(2*1.28*M5693)*100,0)</f>
        <v>56</v>
      </c>
      <c r="Q5693" s="4">
        <f>E5693/D5693</f>
        <v>0.9</v>
      </c>
      <c r="R5693" s="1">
        <f>ROUND(L5693^(3/2)/K5693*100*SQRT(2/PI()),0)</f>
        <v>61</v>
      </c>
      <c r="S5693" s="1" t="str">
        <f>IF(AND(R5693&gt;=R5692,R5693&gt;R5694),"YES","NO")</f>
        <v>NO</v>
      </c>
      <c r="T5693" s="1">
        <f>IF(C5693&lt;C5692,0,IF(T5692=1,1,IF(S5693="YES",1,0)))</f>
        <v>0</v>
      </c>
      <c r="U5693" s="1" t="str">
        <f>IF(AND(T5692=0,T5693=1),"YES","NO")</f>
        <v>NO</v>
      </c>
    </row>
    <row r="5694" spans="1:21" x14ac:dyDescent="0.3">
      <c r="A5694" s="1">
        <v>5694</v>
      </c>
      <c r="B5694" s="1">
        <v>345</v>
      </c>
      <c r="C5694" s="1">
        <v>19000</v>
      </c>
      <c r="D5694" s="1">
        <v>5</v>
      </c>
      <c r="E5694" s="1">
        <v>4.5</v>
      </c>
      <c r="F5694" s="1">
        <v>2</v>
      </c>
      <c r="G5694" s="1" t="s">
        <v>4</v>
      </c>
      <c r="H5694" s="1">
        <v>1.27</v>
      </c>
      <c r="I5694" s="1">
        <v>0.18</v>
      </c>
      <c r="J5694" s="1">
        <v>0.59</v>
      </c>
      <c r="K5694" s="1">
        <v>0.1</v>
      </c>
      <c r="L5694" s="1">
        <v>0.18</v>
      </c>
      <c r="M5694" s="3">
        <f>PI()*(D5694*0.0254)^2/4</f>
        <v>1.2667686977437444E-2</v>
      </c>
      <c r="N5694" s="1">
        <f>ROUND(H5694*4.45,0)</f>
        <v>6</v>
      </c>
      <c r="O5694" s="1">
        <f>I5694*745.7</f>
        <v>134.226</v>
      </c>
      <c r="P5694" s="5">
        <f>ROUND(N5694^(3/2)/O5694/SQRT(2*1.28*M5694)*100,0)</f>
        <v>61</v>
      </c>
      <c r="Q5694" s="4">
        <f>E5694/D5694</f>
        <v>0.9</v>
      </c>
      <c r="R5694" s="1">
        <f>ROUND(L5694^(3/2)/K5694*100*SQRT(2/PI()),0)</f>
        <v>61</v>
      </c>
      <c r="S5694" s="1" t="str">
        <f>IF(AND(R5694&gt;=R5693,R5694&gt;R5695),"YES","NO")</f>
        <v>NO</v>
      </c>
      <c r="T5694" s="1">
        <f>IF(C5694&lt;C5693,0,IF(T5693=1,1,IF(S5694="YES",1,0)))</f>
        <v>0</v>
      </c>
      <c r="U5694" s="1" t="str">
        <f>IF(AND(T5693=0,T5694=1),"YES","NO")</f>
        <v>NO</v>
      </c>
    </row>
    <row r="5695" spans="1:21" x14ac:dyDescent="0.3">
      <c r="A5695" s="1">
        <v>5695</v>
      </c>
      <c r="B5695" s="1">
        <v>345</v>
      </c>
      <c r="C5695" s="1">
        <v>20000</v>
      </c>
      <c r="D5695" s="1">
        <v>5</v>
      </c>
      <c r="E5695" s="1">
        <v>4.5</v>
      </c>
      <c r="F5695" s="1">
        <v>2</v>
      </c>
      <c r="G5695" s="1" t="s">
        <v>4</v>
      </c>
      <c r="H5695" s="1">
        <v>1.41</v>
      </c>
      <c r="I5695" s="1">
        <v>0.2</v>
      </c>
      <c r="J5695" s="1">
        <v>0.64</v>
      </c>
      <c r="K5695" s="1">
        <v>0.1</v>
      </c>
      <c r="L5695" s="1">
        <v>0.18</v>
      </c>
      <c r="M5695" s="3">
        <f>PI()*(D5695*0.0254)^2/4</f>
        <v>1.2667686977437444E-2</v>
      </c>
      <c r="N5695" s="1">
        <f>ROUND(H5695*4.45,0)</f>
        <v>6</v>
      </c>
      <c r="O5695" s="1">
        <f>I5695*745.7</f>
        <v>149.14000000000001</v>
      </c>
      <c r="P5695" s="5">
        <f>ROUND(N5695^(3/2)/O5695/SQRT(2*1.28*M5695)*100,0)</f>
        <v>55</v>
      </c>
      <c r="Q5695" s="4">
        <f>E5695/D5695</f>
        <v>0.9</v>
      </c>
      <c r="R5695" s="1">
        <f>ROUND(L5695^(3/2)/K5695*100*SQRT(2/PI()),0)</f>
        <v>61</v>
      </c>
      <c r="S5695" s="1" t="str">
        <f>IF(AND(R5695&gt;=R5694,R5695&gt;R5696),"YES","NO")</f>
        <v>NO</v>
      </c>
      <c r="T5695" s="1">
        <f>IF(C5695&lt;C5694,0,IF(T5694=1,1,IF(S5695="YES",1,0)))</f>
        <v>0</v>
      </c>
      <c r="U5695" s="1" t="str">
        <f>IF(AND(T5694=0,T5695=1),"YES","NO")</f>
        <v>NO</v>
      </c>
    </row>
    <row r="5696" spans="1:21" x14ac:dyDescent="0.3">
      <c r="A5696" s="1">
        <v>5696</v>
      </c>
      <c r="B5696" s="1">
        <v>345</v>
      </c>
      <c r="C5696" s="1">
        <v>21000</v>
      </c>
      <c r="D5696" s="1">
        <v>5</v>
      </c>
      <c r="E5696" s="1">
        <v>4.5</v>
      </c>
      <c r="F5696" s="1">
        <v>2</v>
      </c>
      <c r="G5696" s="1" t="s">
        <v>4</v>
      </c>
      <c r="H5696" s="1">
        <v>1.55</v>
      </c>
      <c r="I5696" s="1">
        <v>0.23</v>
      </c>
      <c r="J5696" s="1">
        <v>0.7</v>
      </c>
      <c r="K5696" s="1">
        <v>0.1</v>
      </c>
      <c r="L5696" s="1">
        <v>0.18</v>
      </c>
      <c r="M5696" s="3">
        <f>PI()*(D5696*0.0254)^2/4</f>
        <v>1.2667686977437444E-2</v>
      </c>
      <c r="N5696" s="1">
        <f>ROUND(H5696*4.45,0)</f>
        <v>7</v>
      </c>
      <c r="O5696" s="1">
        <f>I5696*745.7</f>
        <v>171.51100000000002</v>
      </c>
      <c r="P5696" s="5">
        <f>ROUND(N5696^(3/2)/O5696/SQRT(2*1.28*M5696)*100,0)</f>
        <v>60</v>
      </c>
      <c r="Q5696" s="4">
        <f>E5696/D5696</f>
        <v>0.9</v>
      </c>
      <c r="R5696" s="1">
        <f>ROUND(L5696^(3/2)/K5696*100*SQRT(2/PI()),0)</f>
        <v>61</v>
      </c>
      <c r="S5696" s="1" t="str">
        <f>IF(AND(R5696&gt;=R5695,R5696&gt;R5697),"YES","NO")</f>
        <v>NO</v>
      </c>
      <c r="T5696" s="1">
        <f>IF(C5696&lt;C5695,0,IF(T5695=1,1,IF(S5696="YES",1,0)))</f>
        <v>0</v>
      </c>
      <c r="U5696" s="1" t="str">
        <f>IF(AND(T5695=0,T5696=1),"YES","NO")</f>
        <v>NO</v>
      </c>
    </row>
    <row r="5697" spans="1:21" x14ac:dyDescent="0.3">
      <c r="A5697" s="1">
        <v>5697</v>
      </c>
      <c r="B5697" s="1">
        <v>345</v>
      </c>
      <c r="C5697" s="1">
        <v>22000</v>
      </c>
      <c r="D5697" s="1">
        <v>5</v>
      </c>
      <c r="E5697" s="1">
        <v>4.5</v>
      </c>
      <c r="F5697" s="1">
        <v>2</v>
      </c>
      <c r="G5697" s="1" t="s">
        <v>4</v>
      </c>
      <c r="H5697" s="1">
        <v>1.71</v>
      </c>
      <c r="I5697" s="1">
        <v>0.27</v>
      </c>
      <c r="J5697" s="1">
        <v>0.77</v>
      </c>
      <c r="K5697" s="1">
        <v>0.1</v>
      </c>
      <c r="L5697" s="1">
        <v>0.18</v>
      </c>
      <c r="M5697" s="3">
        <f>PI()*(D5697*0.0254)^2/4</f>
        <v>1.2667686977437444E-2</v>
      </c>
      <c r="N5697" s="1">
        <f>ROUND(H5697*4.45,0)</f>
        <v>8</v>
      </c>
      <c r="O5697" s="1">
        <f>I5697*745.7</f>
        <v>201.33900000000003</v>
      </c>
      <c r="P5697" s="5">
        <f>ROUND(N5697^(3/2)/O5697/SQRT(2*1.28*M5697)*100,0)</f>
        <v>62</v>
      </c>
      <c r="Q5697" s="4">
        <f>E5697/D5697</f>
        <v>0.9</v>
      </c>
      <c r="R5697" s="1">
        <f>ROUND(L5697^(3/2)/K5697*100*SQRT(2/PI()),0)</f>
        <v>61</v>
      </c>
      <c r="S5697" s="1" t="str">
        <f>IF(AND(R5697&gt;=R5696,R5697&gt;R5698),"YES","NO")</f>
        <v>YES</v>
      </c>
      <c r="T5697" s="1">
        <f>IF(C5697&lt;C5696,0,IF(T5696=1,1,IF(S5697="YES",1,0)))</f>
        <v>1</v>
      </c>
      <c r="U5697" s="1" t="str">
        <f>IF(AND(T5696=0,T5697=1),"YES","NO")</f>
        <v>YES</v>
      </c>
    </row>
    <row r="5698" spans="1:21" x14ac:dyDescent="0.3">
      <c r="A5698" s="1">
        <v>5698</v>
      </c>
      <c r="B5698" s="1">
        <v>345</v>
      </c>
      <c r="C5698" s="1">
        <v>23000</v>
      </c>
      <c r="D5698" s="1">
        <v>5</v>
      </c>
      <c r="E5698" s="1">
        <v>4.5</v>
      </c>
      <c r="F5698" s="1">
        <v>2</v>
      </c>
      <c r="G5698" s="1" t="s">
        <v>4</v>
      </c>
      <c r="H5698" s="1">
        <v>1.88</v>
      </c>
      <c r="I5698" s="1">
        <v>0.34</v>
      </c>
      <c r="J5698" s="1">
        <v>0.94</v>
      </c>
      <c r="K5698" s="1">
        <v>0.11</v>
      </c>
      <c r="L5698" s="1">
        <v>0.18</v>
      </c>
      <c r="M5698" s="3">
        <f>PI()*(D5698*0.0254)^2/4</f>
        <v>1.2667686977437444E-2</v>
      </c>
      <c r="N5698" s="1">
        <f>ROUND(H5698*4.45,0)</f>
        <v>8</v>
      </c>
      <c r="O5698" s="1">
        <f>I5698*745.7</f>
        <v>253.53800000000004</v>
      </c>
      <c r="P5698" s="5">
        <f>ROUND(N5698^(3/2)/O5698/SQRT(2*1.28*M5698)*100,0)</f>
        <v>50</v>
      </c>
      <c r="Q5698" s="4">
        <f>E5698/D5698</f>
        <v>0.9</v>
      </c>
      <c r="R5698" s="1">
        <f>ROUND(L5698^(3/2)/K5698*100*SQRT(2/PI()),0)</f>
        <v>55</v>
      </c>
      <c r="S5698" s="1" t="str">
        <f>IF(AND(R5698&gt;=R5697,R5698&gt;R5699),"YES","NO")</f>
        <v>NO</v>
      </c>
      <c r="T5698" s="1">
        <f>IF(C5698&lt;C5697,0,IF(T5697=1,1,IF(S5698="YES",1,0)))</f>
        <v>1</v>
      </c>
      <c r="U5698" s="1" t="str">
        <f>IF(AND(T5697=0,T5698=1),"YES","NO")</f>
        <v>NO</v>
      </c>
    </row>
    <row r="5699" spans="1:21" x14ac:dyDescent="0.3">
      <c r="A5699" s="1">
        <v>5699</v>
      </c>
      <c r="B5699" s="1">
        <v>345</v>
      </c>
      <c r="C5699" s="1">
        <v>24000</v>
      </c>
      <c r="D5699" s="1">
        <v>5</v>
      </c>
      <c r="E5699" s="1">
        <v>4.5</v>
      </c>
      <c r="F5699" s="1">
        <v>2</v>
      </c>
      <c r="G5699" s="1" t="s">
        <v>4</v>
      </c>
      <c r="H5699" s="1">
        <v>2.0699999999999998</v>
      </c>
      <c r="I5699" s="1">
        <v>0.44</v>
      </c>
      <c r="J5699" s="1">
        <v>1.1399999999999999</v>
      </c>
      <c r="K5699" s="1">
        <v>0.13</v>
      </c>
      <c r="L5699" s="1">
        <v>0.18</v>
      </c>
      <c r="M5699" s="3">
        <f>PI()*(D5699*0.0254)^2/4</f>
        <v>1.2667686977437444E-2</v>
      </c>
      <c r="N5699" s="1">
        <f>ROUND(H5699*4.45,0)</f>
        <v>9</v>
      </c>
      <c r="O5699" s="1">
        <f>I5699*745.7</f>
        <v>328.108</v>
      </c>
      <c r="P5699" s="5">
        <f>ROUND(N5699^(3/2)/O5699/SQRT(2*1.28*M5699)*100,0)</f>
        <v>46</v>
      </c>
      <c r="Q5699" s="4">
        <f>E5699/D5699</f>
        <v>0.9</v>
      </c>
      <c r="R5699" s="1">
        <f>ROUND(L5699^(3/2)/K5699*100*SQRT(2/PI()),0)</f>
        <v>47</v>
      </c>
      <c r="S5699" s="1" t="str">
        <f>IF(AND(R5699&gt;=R5698,R5699&gt;R5700),"YES","NO")</f>
        <v>NO</v>
      </c>
      <c r="T5699" s="1">
        <f>IF(C5699&lt;C5698,0,IF(T5698=1,1,IF(S5699="YES",1,0)))</f>
        <v>1</v>
      </c>
      <c r="U5699" s="1" t="str">
        <f>IF(AND(T5698=0,T5699=1),"YES","NO")</f>
        <v>NO</v>
      </c>
    </row>
    <row r="5700" spans="1:21" x14ac:dyDescent="0.3">
      <c r="A5700" s="1">
        <v>5700</v>
      </c>
      <c r="B5700" s="1">
        <v>345</v>
      </c>
      <c r="C5700" s="1">
        <v>25000</v>
      </c>
      <c r="D5700" s="1">
        <v>5</v>
      </c>
      <c r="E5700" s="1">
        <v>4.5</v>
      </c>
      <c r="F5700" s="1">
        <v>2</v>
      </c>
      <c r="G5700" s="1" t="s">
        <v>4</v>
      </c>
      <c r="H5700" s="1">
        <v>2.27</v>
      </c>
      <c r="I5700" s="1">
        <v>0.54</v>
      </c>
      <c r="J5700" s="1">
        <v>1.37</v>
      </c>
      <c r="K5700" s="1">
        <v>0.14000000000000001</v>
      </c>
      <c r="L5700" s="1">
        <v>0.18</v>
      </c>
      <c r="M5700" s="3">
        <f>PI()*(D5700*0.0254)^2/4</f>
        <v>1.2667686977437444E-2</v>
      </c>
      <c r="N5700" s="1">
        <f>ROUND(H5700*4.45,0)</f>
        <v>10</v>
      </c>
      <c r="O5700" s="1">
        <f>I5700*745.7</f>
        <v>402.67800000000005</v>
      </c>
      <c r="P5700" s="5">
        <f>ROUND(N5700^(3/2)/O5700/SQRT(2*1.28*M5700)*100,0)</f>
        <v>44</v>
      </c>
      <c r="Q5700" s="4">
        <f>E5700/D5700</f>
        <v>0.9</v>
      </c>
      <c r="R5700" s="1">
        <f>ROUND(L5700^(3/2)/K5700*100*SQRT(2/PI()),0)</f>
        <v>44</v>
      </c>
      <c r="S5700" s="1" t="str">
        <f>IF(AND(R5700&gt;=R5699,R5700&gt;R5701),"YES","NO")</f>
        <v>NO</v>
      </c>
      <c r="T5700" s="1">
        <f>IF(C5700&lt;C5699,0,IF(T5699=1,1,IF(S5700="YES",1,0)))</f>
        <v>1</v>
      </c>
      <c r="U5700" s="1" t="str">
        <f>IF(AND(T5699=0,T5700=1),"YES","NO")</f>
        <v>NO</v>
      </c>
    </row>
    <row r="5701" spans="1:21" x14ac:dyDescent="0.3">
      <c r="A5701" s="1">
        <v>5701</v>
      </c>
      <c r="B5701" s="1">
        <v>345</v>
      </c>
      <c r="C5701" s="1">
        <v>26000</v>
      </c>
      <c r="D5701" s="1">
        <v>5</v>
      </c>
      <c r="E5701" s="1">
        <v>4.5</v>
      </c>
      <c r="F5701" s="1">
        <v>2</v>
      </c>
      <c r="G5701" s="1" t="s">
        <v>4</v>
      </c>
      <c r="H5701" s="1">
        <v>2.48</v>
      </c>
      <c r="I5701" s="1">
        <v>0.67</v>
      </c>
      <c r="J5701" s="1">
        <v>1.62</v>
      </c>
      <c r="K5701" s="1">
        <v>0.15</v>
      </c>
      <c r="L5701" s="1">
        <v>0.18</v>
      </c>
      <c r="M5701" s="3">
        <f>PI()*(D5701*0.0254)^2/4</f>
        <v>1.2667686977437444E-2</v>
      </c>
      <c r="N5701" s="1">
        <f>ROUND(H5701*4.45,0)</f>
        <v>11</v>
      </c>
      <c r="O5701" s="1">
        <f>I5701*745.7</f>
        <v>499.61900000000009</v>
      </c>
      <c r="P5701" s="5">
        <f>ROUND(N5701^(3/2)/O5701/SQRT(2*1.28*M5701)*100,0)</f>
        <v>41</v>
      </c>
      <c r="Q5701" s="4">
        <f>E5701/D5701</f>
        <v>0.9</v>
      </c>
      <c r="R5701" s="1">
        <f>ROUND(L5701^(3/2)/K5701*100*SQRT(2/PI()),0)</f>
        <v>41</v>
      </c>
      <c r="S5701" s="1" t="str">
        <f>IF(AND(R5701&gt;=R5700,R5701&gt;R5702),"YES","NO")</f>
        <v>NO</v>
      </c>
      <c r="T5701" s="1">
        <f>IF(C5701&lt;C5700,0,IF(T5700=1,1,IF(S5701="YES",1,0)))</f>
        <v>1</v>
      </c>
      <c r="U5701" s="1" t="str">
        <f>IF(AND(T5700=0,T5701=1),"YES","NO")</f>
        <v>NO</v>
      </c>
    </row>
    <row r="5702" spans="1:21" x14ac:dyDescent="0.3">
      <c r="A5702" s="1">
        <v>5702</v>
      </c>
      <c r="B5702" s="1">
        <v>345</v>
      </c>
      <c r="C5702" s="1">
        <v>27000</v>
      </c>
      <c r="D5702" s="1">
        <v>5</v>
      </c>
      <c r="E5702" s="1">
        <v>4.5</v>
      </c>
      <c r="F5702" s="1">
        <v>2</v>
      </c>
      <c r="G5702" s="1" t="s">
        <v>4</v>
      </c>
      <c r="H5702" s="1">
        <v>2.69</v>
      </c>
      <c r="I5702" s="1">
        <v>0.81</v>
      </c>
      <c r="J5702" s="1">
        <v>1.89</v>
      </c>
      <c r="K5702" s="1">
        <v>0.16</v>
      </c>
      <c r="L5702" s="1">
        <v>0.19</v>
      </c>
      <c r="M5702" s="3">
        <f>PI()*(D5702*0.0254)^2/4</f>
        <v>1.2667686977437444E-2</v>
      </c>
      <c r="N5702" s="1">
        <f>ROUND(H5702*4.45,0)</f>
        <v>12</v>
      </c>
      <c r="O5702" s="1">
        <f>I5702*745.7</f>
        <v>604.01700000000005</v>
      </c>
      <c r="P5702" s="5">
        <f>ROUND(N5702^(3/2)/O5702/SQRT(2*1.28*M5702)*100,0)</f>
        <v>38</v>
      </c>
      <c r="Q5702" s="4">
        <f>E5702/D5702</f>
        <v>0.9</v>
      </c>
      <c r="R5702" s="1">
        <f>ROUND(L5702^(3/2)/K5702*100*SQRT(2/PI()),0)</f>
        <v>41</v>
      </c>
      <c r="S5702" s="1" t="str">
        <f>IF(AND(R5702&gt;=R5701,R5702&gt;R5703),"YES","NO")</f>
        <v>YES</v>
      </c>
      <c r="T5702" s="1">
        <f>IF(C5702&lt;C5701,0,IF(T5701=1,1,IF(S5702="YES",1,0)))</f>
        <v>1</v>
      </c>
      <c r="U5702" s="1" t="str">
        <f>IF(AND(T5701=0,T5702=1),"YES","NO")</f>
        <v>NO</v>
      </c>
    </row>
    <row r="5703" spans="1:21" x14ac:dyDescent="0.3">
      <c r="A5703" s="1">
        <v>5703</v>
      </c>
      <c r="B5703" s="1">
        <v>345</v>
      </c>
      <c r="C5703" s="1">
        <v>28000</v>
      </c>
      <c r="D5703" s="1">
        <v>5</v>
      </c>
      <c r="E5703" s="1">
        <v>4.5</v>
      </c>
      <c r="F5703" s="1">
        <v>2</v>
      </c>
      <c r="G5703" s="1" t="s">
        <v>4</v>
      </c>
      <c r="H5703" s="1">
        <v>2.92</v>
      </c>
      <c r="I5703" s="1">
        <v>0.98</v>
      </c>
      <c r="J5703" s="1">
        <v>2.2000000000000002</v>
      </c>
      <c r="K5703" s="1">
        <v>0.18</v>
      </c>
      <c r="L5703" s="1">
        <v>0.19</v>
      </c>
      <c r="M5703" s="3">
        <f>PI()*(D5703*0.0254)^2/4</f>
        <v>1.2667686977437444E-2</v>
      </c>
      <c r="N5703" s="1">
        <f>ROUND(H5703*4.45,0)</f>
        <v>13</v>
      </c>
      <c r="O5703" s="1">
        <f>I5703*745.7</f>
        <v>730.78600000000006</v>
      </c>
      <c r="P5703" s="5">
        <f>ROUND(N5703^(3/2)/O5703/SQRT(2*1.28*M5703)*100,0)</f>
        <v>36</v>
      </c>
      <c r="Q5703" s="4">
        <f>E5703/D5703</f>
        <v>0.9</v>
      </c>
      <c r="R5703" s="1">
        <f>ROUND(L5703^(3/2)/K5703*100*SQRT(2/PI()),0)</f>
        <v>37</v>
      </c>
      <c r="S5703" s="1" t="str">
        <f>IF(AND(R5703&gt;=R5702,R5703&gt;R5704),"YES","NO")</f>
        <v>NO</v>
      </c>
      <c r="T5703" s="1">
        <f>IF(C5703&lt;C5702,0,IF(T5702=1,1,IF(S5703="YES",1,0)))</f>
        <v>1</v>
      </c>
      <c r="U5703" s="1" t="str">
        <f>IF(AND(T5702=0,T5703=1),"YES","NO")</f>
        <v>NO</v>
      </c>
    </row>
    <row r="5704" spans="1:21" x14ac:dyDescent="0.3">
      <c r="A5704" s="1">
        <v>5704</v>
      </c>
      <c r="B5704" s="1">
        <v>345</v>
      </c>
      <c r="C5704" s="1">
        <v>29000</v>
      </c>
      <c r="D5704" s="1">
        <v>5</v>
      </c>
      <c r="E5704" s="1">
        <v>4.5</v>
      </c>
      <c r="F5704" s="1">
        <v>2</v>
      </c>
      <c r="G5704" s="1" t="s">
        <v>4</v>
      </c>
      <c r="H5704" s="1">
        <v>3.17</v>
      </c>
      <c r="I5704" s="1">
        <v>1.17</v>
      </c>
      <c r="J5704" s="1">
        <v>2.54</v>
      </c>
      <c r="K5704" s="1">
        <v>0.19</v>
      </c>
      <c r="L5704" s="1">
        <v>0.19</v>
      </c>
      <c r="M5704" s="3">
        <f>PI()*(D5704*0.0254)^2/4</f>
        <v>1.2667686977437444E-2</v>
      </c>
      <c r="N5704" s="1">
        <f>ROUND(H5704*4.45,0)</f>
        <v>14</v>
      </c>
      <c r="O5704" s="1">
        <f>I5704*745.7</f>
        <v>872.46900000000005</v>
      </c>
      <c r="P5704" s="5">
        <f>ROUND(N5704^(3/2)/O5704/SQRT(2*1.28*M5704)*100,0)</f>
        <v>33</v>
      </c>
      <c r="Q5704" s="4">
        <f>E5704/D5704</f>
        <v>0.9</v>
      </c>
      <c r="R5704" s="1">
        <f>ROUND(L5704^(3/2)/K5704*100*SQRT(2/PI()),0)</f>
        <v>35</v>
      </c>
      <c r="S5704" s="1" t="str">
        <f>IF(AND(R5704&gt;=R5703,R5704&gt;R5705),"YES","NO")</f>
        <v>NO</v>
      </c>
      <c r="T5704" s="1">
        <f>IF(C5704&lt;C5703,0,IF(T5703=1,1,IF(S5704="YES",1,0)))</f>
        <v>1</v>
      </c>
      <c r="U5704" s="1" t="str">
        <f>IF(AND(T5703=0,T5704=1),"YES","NO")</f>
        <v>NO</v>
      </c>
    </row>
    <row r="5705" spans="1:21" x14ac:dyDescent="0.3">
      <c r="A5705" s="1">
        <v>5705</v>
      </c>
      <c r="B5705" s="1">
        <v>345</v>
      </c>
      <c r="C5705" s="1">
        <v>30000</v>
      </c>
      <c r="D5705" s="1">
        <v>5</v>
      </c>
      <c r="E5705" s="1">
        <v>4.5</v>
      </c>
      <c r="F5705" s="1">
        <v>2</v>
      </c>
      <c r="G5705" s="1" t="s">
        <v>4</v>
      </c>
      <c r="H5705" s="1">
        <v>3.42</v>
      </c>
      <c r="I5705" s="1">
        <v>1.39</v>
      </c>
      <c r="J5705" s="1">
        <v>2.92</v>
      </c>
      <c r="K5705" s="1">
        <v>0.2</v>
      </c>
      <c r="L5705" s="1">
        <v>0.19</v>
      </c>
      <c r="M5705" s="3">
        <f>PI()*(D5705*0.0254)^2/4</f>
        <v>1.2667686977437444E-2</v>
      </c>
      <c r="N5705" s="1">
        <f>ROUND(H5705*4.45,0)</f>
        <v>15</v>
      </c>
      <c r="O5705" s="1">
        <f>I5705*745.7</f>
        <v>1036.5229999999999</v>
      </c>
      <c r="P5705" s="5">
        <f>ROUND(N5705^(3/2)/O5705/SQRT(2*1.28*M5705)*100,0)</f>
        <v>31</v>
      </c>
      <c r="Q5705" s="4">
        <f>E5705/D5705</f>
        <v>0.9</v>
      </c>
      <c r="R5705" s="1">
        <f>ROUND(L5705^(3/2)/K5705*100*SQRT(2/PI()),0)</f>
        <v>33</v>
      </c>
      <c r="S5705" s="1" t="str">
        <f>IF(AND(R5705&gt;=R5704,R5705&gt;R5706),"YES","NO")</f>
        <v>NO</v>
      </c>
      <c r="T5705" s="1">
        <f>IF(C5705&lt;C5704,0,IF(T5704=1,1,IF(S5705="YES",1,0)))</f>
        <v>1</v>
      </c>
      <c r="U5705" s="1" t="str">
        <f>IF(AND(T5704=0,T5705=1),"YES","NO")</f>
        <v>NO</v>
      </c>
    </row>
    <row r="5706" spans="1:21" x14ac:dyDescent="0.3">
      <c r="A5706" s="1">
        <v>5706</v>
      </c>
      <c r="B5706" s="1">
        <v>345</v>
      </c>
      <c r="C5706" s="1">
        <v>31000</v>
      </c>
      <c r="D5706" s="1">
        <v>5</v>
      </c>
      <c r="E5706" s="1">
        <v>4.5</v>
      </c>
      <c r="F5706" s="1">
        <v>2</v>
      </c>
      <c r="G5706" s="1" t="s">
        <v>4</v>
      </c>
      <c r="H5706" s="1">
        <v>3.68</v>
      </c>
      <c r="I5706" s="1">
        <v>1.64</v>
      </c>
      <c r="J5706" s="1">
        <v>3.33</v>
      </c>
      <c r="K5706" s="1">
        <v>0.22</v>
      </c>
      <c r="L5706" s="1">
        <v>0.19</v>
      </c>
      <c r="M5706" s="3">
        <f>PI()*(D5706*0.0254)^2/4</f>
        <v>1.2667686977437444E-2</v>
      </c>
      <c r="N5706" s="1">
        <f>ROUND(H5706*4.45,0)</f>
        <v>16</v>
      </c>
      <c r="O5706" s="1">
        <f>I5706*745.7</f>
        <v>1222.9480000000001</v>
      </c>
      <c r="P5706" s="5">
        <f>ROUND(N5706^(3/2)/O5706/SQRT(2*1.28*M5706)*100,0)</f>
        <v>29</v>
      </c>
      <c r="Q5706" s="4">
        <f>E5706/D5706</f>
        <v>0.9</v>
      </c>
      <c r="R5706" s="1">
        <f>ROUND(L5706^(3/2)/K5706*100*SQRT(2/PI()),0)</f>
        <v>30</v>
      </c>
      <c r="S5706" s="1" t="str">
        <f>IF(AND(R5706&gt;=R5705,R5706&gt;R5707),"YES","NO")</f>
        <v>NO</v>
      </c>
      <c r="T5706" s="1">
        <f>IF(C5706&lt;C5705,0,IF(T5705=1,1,IF(S5706="YES",1,0)))</f>
        <v>1</v>
      </c>
      <c r="U5706" s="1" t="str">
        <f>IF(AND(T5705=0,T5706=1),"YES","NO")</f>
        <v>NO</v>
      </c>
    </row>
    <row r="5707" spans="1:21" x14ac:dyDescent="0.3">
      <c r="A5707" s="1">
        <v>5707</v>
      </c>
      <c r="B5707" s="1">
        <v>345</v>
      </c>
      <c r="C5707" s="1">
        <v>32000</v>
      </c>
      <c r="D5707" s="1">
        <v>5</v>
      </c>
      <c r="E5707" s="1">
        <v>4.5</v>
      </c>
      <c r="F5707" s="1">
        <v>2</v>
      </c>
      <c r="G5707" s="1" t="s">
        <v>4</v>
      </c>
      <c r="H5707" s="1">
        <v>3.96</v>
      </c>
      <c r="I5707" s="1">
        <v>1.91</v>
      </c>
      <c r="J5707" s="1">
        <v>3.77</v>
      </c>
      <c r="K5707" s="1">
        <v>0.23</v>
      </c>
      <c r="L5707" s="1">
        <v>0.19</v>
      </c>
      <c r="M5707" s="3">
        <f>PI()*(D5707*0.0254)^2/4</f>
        <v>1.2667686977437444E-2</v>
      </c>
      <c r="N5707" s="1">
        <f>ROUND(H5707*4.45,0)</f>
        <v>18</v>
      </c>
      <c r="O5707" s="1">
        <f>I5707*745.7</f>
        <v>1424.287</v>
      </c>
      <c r="P5707" s="5">
        <f>ROUND(N5707^(3/2)/O5707/SQRT(2*1.28*M5707)*100,0)</f>
        <v>30</v>
      </c>
      <c r="Q5707" s="4">
        <f>E5707/D5707</f>
        <v>0.9</v>
      </c>
      <c r="R5707" s="1">
        <f>ROUND(L5707^(3/2)/K5707*100*SQRT(2/PI()),0)</f>
        <v>29</v>
      </c>
      <c r="S5707" s="1" t="str">
        <f>IF(AND(R5707&gt;=R5706,R5707&gt;R5708),"YES","NO")</f>
        <v>NO</v>
      </c>
      <c r="T5707" s="1">
        <f>IF(C5707&lt;C5706,0,IF(T5706=1,1,IF(S5707="YES",1,0)))</f>
        <v>1</v>
      </c>
      <c r="U5707" s="1" t="str">
        <f>IF(AND(T5706=0,T5707=1),"YES","NO")</f>
        <v>NO</v>
      </c>
    </row>
    <row r="5708" spans="1:21" x14ac:dyDescent="0.3">
      <c r="A5708" s="1">
        <v>5708</v>
      </c>
      <c r="B5708" s="1">
        <v>345</v>
      </c>
      <c r="C5708" s="1">
        <v>33000</v>
      </c>
      <c r="D5708" s="1">
        <v>5</v>
      </c>
      <c r="E5708" s="1">
        <v>4.5</v>
      </c>
      <c r="F5708" s="1">
        <v>2</v>
      </c>
      <c r="G5708" s="1" t="s">
        <v>4</v>
      </c>
      <c r="H5708" s="1">
        <v>4.25</v>
      </c>
      <c r="I5708" s="1">
        <v>2.2400000000000002</v>
      </c>
      <c r="J5708" s="1">
        <v>4.28</v>
      </c>
      <c r="K5708" s="1">
        <v>0.25</v>
      </c>
      <c r="L5708" s="1">
        <v>0.2</v>
      </c>
      <c r="M5708" s="3">
        <f>PI()*(D5708*0.0254)^2/4</f>
        <v>1.2667686977437444E-2</v>
      </c>
      <c r="N5708" s="1">
        <f>ROUND(H5708*4.45,0)</f>
        <v>19</v>
      </c>
      <c r="O5708" s="1">
        <f>I5708*745.7</f>
        <v>1670.3680000000002</v>
      </c>
      <c r="P5708" s="5">
        <f>ROUND(N5708^(3/2)/O5708/SQRT(2*1.28*M5708)*100,0)</f>
        <v>28</v>
      </c>
      <c r="Q5708" s="4">
        <f>E5708/D5708</f>
        <v>0.9</v>
      </c>
      <c r="R5708" s="1">
        <f>ROUND(L5708^(3/2)/K5708*100*SQRT(2/PI()),0)</f>
        <v>29</v>
      </c>
      <c r="S5708" s="1" t="str">
        <f>IF(AND(R5708&gt;=R5707,R5708&gt;R5709),"YES","NO")</f>
        <v>YES</v>
      </c>
      <c r="T5708" s="1">
        <f>IF(C5708&lt;C5707,0,IF(T5707=1,1,IF(S5708="YES",1,0)))</f>
        <v>1</v>
      </c>
      <c r="U5708" s="1" t="str">
        <f>IF(AND(T5707=0,T5708=1),"YES","NO")</f>
        <v>NO</v>
      </c>
    </row>
    <row r="5709" spans="1:21" x14ac:dyDescent="0.3">
      <c r="A5709" s="1">
        <v>5709</v>
      </c>
      <c r="B5709" s="1">
        <v>345</v>
      </c>
      <c r="C5709" s="1">
        <v>34000</v>
      </c>
      <c r="D5709" s="1">
        <v>5</v>
      </c>
      <c r="E5709" s="1">
        <v>4.5</v>
      </c>
      <c r="F5709" s="1">
        <v>2</v>
      </c>
      <c r="G5709" s="1" t="s">
        <v>4</v>
      </c>
      <c r="H5709" s="1">
        <v>4.5599999999999996</v>
      </c>
      <c r="I5709" s="1">
        <v>2.61</v>
      </c>
      <c r="J5709" s="1">
        <v>4.84</v>
      </c>
      <c r="K5709" s="1">
        <v>0.26</v>
      </c>
      <c r="L5709" s="1">
        <v>0.2</v>
      </c>
      <c r="M5709" s="3">
        <f>PI()*(D5709*0.0254)^2/4</f>
        <v>1.2667686977437444E-2</v>
      </c>
      <c r="N5709" s="1">
        <f>ROUND(H5709*4.45,0)</f>
        <v>20</v>
      </c>
      <c r="O5709" s="1">
        <f>I5709*745.7</f>
        <v>1946.277</v>
      </c>
      <c r="P5709" s="5">
        <f>ROUND(N5709^(3/2)/O5709/SQRT(2*1.28*M5709)*100,0)</f>
        <v>26</v>
      </c>
      <c r="Q5709" s="4">
        <f>E5709/D5709</f>
        <v>0.9</v>
      </c>
      <c r="R5709" s="1">
        <f>ROUND(L5709^(3/2)/K5709*100*SQRT(2/PI()),0)</f>
        <v>27</v>
      </c>
      <c r="S5709" s="1" t="str">
        <f>IF(AND(R5709&gt;=R5708,R5709&gt;R5710),"YES","NO")</f>
        <v>NO</v>
      </c>
      <c r="T5709" s="1">
        <f>IF(C5709&lt;C5708,0,IF(T5708=1,1,IF(S5709="YES",1,0)))</f>
        <v>1</v>
      </c>
      <c r="U5709" s="1" t="str">
        <f>IF(AND(T5708=0,T5709=1),"YES","NO")</f>
        <v>NO</v>
      </c>
    </row>
    <row r="5710" spans="1:21" x14ac:dyDescent="0.3">
      <c r="A5710" s="1">
        <v>5710</v>
      </c>
      <c r="B5710" s="1">
        <v>345</v>
      </c>
      <c r="C5710" s="1">
        <v>35000</v>
      </c>
      <c r="D5710" s="1">
        <v>5</v>
      </c>
      <c r="E5710" s="1">
        <v>4.5</v>
      </c>
      <c r="F5710" s="1">
        <v>2</v>
      </c>
      <c r="G5710" s="1" t="s">
        <v>4</v>
      </c>
      <c r="H5710" s="1">
        <v>4.88</v>
      </c>
      <c r="I5710" s="1">
        <v>3.05</v>
      </c>
      <c r="J5710" s="1">
        <v>5.49</v>
      </c>
      <c r="K5710" s="1">
        <v>0.28000000000000003</v>
      </c>
      <c r="L5710" s="1">
        <v>0.2</v>
      </c>
      <c r="M5710" s="3">
        <f>PI()*(D5710*0.0254)^2/4</f>
        <v>1.2667686977437444E-2</v>
      </c>
      <c r="N5710" s="1">
        <f>ROUND(H5710*4.45,0)</f>
        <v>22</v>
      </c>
      <c r="O5710" s="1">
        <f>I5710*745.7</f>
        <v>2274.3850000000002</v>
      </c>
      <c r="P5710" s="5">
        <f>ROUND(N5710^(3/2)/O5710/SQRT(2*1.28*M5710)*100,0)</f>
        <v>25</v>
      </c>
      <c r="Q5710" s="4">
        <f>E5710/D5710</f>
        <v>0.9</v>
      </c>
      <c r="R5710" s="1">
        <f>ROUND(L5710^(3/2)/K5710*100*SQRT(2/PI()),0)</f>
        <v>25</v>
      </c>
      <c r="S5710" s="1" t="str">
        <f>IF(AND(R5710&gt;=R5709,R5710&gt;R5711),"YES","NO")</f>
        <v>NO</v>
      </c>
      <c r="T5710" s="1">
        <f>IF(C5710&lt;C5709,0,IF(T5709=1,1,IF(S5710="YES",1,0)))</f>
        <v>1</v>
      </c>
      <c r="U5710" s="1" t="str">
        <f>IF(AND(T5709=0,T5710=1),"YES","NO")</f>
        <v>NO</v>
      </c>
    </row>
    <row r="5711" spans="1:21" x14ac:dyDescent="0.3">
      <c r="A5711" s="1">
        <v>5711</v>
      </c>
      <c r="B5711" s="1">
        <v>345</v>
      </c>
      <c r="C5711" s="1">
        <v>36000</v>
      </c>
      <c r="D5711" s="1">
        <v>5</v>
      </c>
      <c r="E5711" s="1">
        <v>4.5</v>
      </c>
      <c r="F5711" s="1">
        <v>2</v>
      </c>
      <c r="G5711" s="1" t="s">
        <v>4</v>
      </c>
      <c r="H5711" s="1">
        <v>5.22</v>
      </c>
      <c r="I5711" s="1">
        <v>3.56</v>
      </c>
      <c r="J5711" s="1">
        <v>6.23</v>
      </c>
      <c r="K5711" s="1">
        <v>0.3</v>
      </c>
      <c r="L5711" s="1">
        <v>0.2</v>
      </c>
      <c r="M5711" s="3">
        <f>PI()*(D5711*0.0254)^2/4</f>
        <v>1.2667686977437444E-2</v>
      </c>
      <c r="N5711" s="1">
        <f>ROUND(H5711*4.45,0)</f>
        <v>23</v>
      </c>
      <c r="O5711" s="1">
        <f>I5711*745.7</f>
        <v>2654.692</v>
      </c>
      <c r="P5711" s="5">
        <f>ROUND(N5711^(3/2)/O5711/SQRT(2*1.28*M5711)*100,0)</f>
        <v>23</v>
      </c>
      <c r="Q5711" s="4">
        <f>E5711/D5711</f>
        <v>0.9</v>
      </c>
      <c r="R5711" s="1">
        <f>ROUND(L5711^(3/2)/K5711*100*SQRT(2/PI()),0)</f>
        <v>24</v>
      </c>
      <c r="S5711" s="1" t="str">
        <f>IF(AND(R5711&gt;=R5710,R5711&gt;R5712),"YES","NO")</f>
        <v>NO</v>
      </c>
      <c r="T5711" s="1">
        <f>IF(C5711&lt;C5710,0,IF(T5710=1,1,IF(S5711="YES",1,0)))</f>
        <v>1</v>
      </c>
      <c r="U5711" s="1" t="str">
        <f>IF(AND(T5710=0,T5711=1),"YES","NO")</f>
        <v>NO</v>
      </c>
    </row>
    <row r="5712" spans="1:21" x14ac:dyDescent="0.3">
      <c r="A5712" s="1">
        <v>5712</v>
      </c>
      <c r="B5712" s="1">
        <v>345</v>
      </c>
      <c r="C5712" s="1">
        <v>37000</v>
      </c>
      <c r="D5712" s="1">
        <v>5</v>
      </c>
      <c r="E5712" s="1">
        <v>4.5</v>
      </c>
      <c r="F5712" s="1">
        <v>2</v>
      </c>
      <c r="G5712" s="1" t="s">
        <v>4</v>
      </c>
      <c r="H5712" s="1">
        <v>5.57</v>
      </c>
      <c r="I5712" s="1">
        <v>4.1900000000000004</v>
      </c>
      <c r="J5712" s="1">
        <v>7.13</v>
      </c>
      <c r="K5712" s="1">
        <v>0.33</v>
      </c>
      <c r="L5712" s="1">
        <v>0.2</v>
      </c>
      <c r="M5712" s="3">
        <f>PI()*(D5712*0.0254)^2/4</f>
        <v>1.2667686977437444E-2</v>
      </c>
      <c r="N5712" s="1">
        <f>ROUND(H5712*4.45,0)</f>
        <v>25</v>
      </c>
      <c r="O5712" s="1">
        <f>I5712*745.7</f>
        <v>3124.4830000000006</v>
      </c>
      <c r="P5712" s="5">
        <f>ROUND(N5712^(3/2)/O5712/SQRT(2*1.28*M5712)*100,0)</f>
        <v>22</v>
      </c>
      <c r="Q5712" s="4">
        <f>E5712/D5712</f>
        <v>0.9</v>
      </c>
      <c r="R5712" s="1">
        <f>ROUND(L5712^(3/2)/K5712*100*SQRT(2/PI()),0)</f>
        <v>22</v>
      </c>
      <c r="S5712" s="1" t="str">
        <f>IF(AND(R5712&gt;=R5711,R5712&gt;R5713),"YES","NO")</f>
        <v>NO</v>
      </c>
      <c r="T5712" s="1">
        <f>IF(C5712&lt;C5711,0,IF(T5711=1,1,IF(S5712="YES",1,0)))</f>
        <v>1</v>
      </c>
      <c r="U5712" s="1" t="str">
        <f>IF(AND(T5711=0,T5712=1),"YES","NO")</f>
        <v>NO</v>
      </c>
    </row>
    <row r="5713" spans="1:21" x14ac:dyDescent="0.3">
      <c r="A5713" s="1">
        <v>5713</v>
      </c>
      <c r="B5713" s="1">
        <v>345</v>
      </c>
      <c r="C5713" s="1">
        <v>38000</v>
      </c>
      <c r="D5713" s="1">
        <v>5</v>
      </c>
      <c r="E5713" s="1">
        <v>4.5</v>
      </c>
      <c r="F5713" s="1">
        <v>2</v>
      </c>
      <c r="G5713" s="1" t="s">
        <v>4</v>
      </c>
      <c r="H5713" s="1">
        <v>5.97</v>
      </c>
      <c r="I5713" s="1">
        <v>5.05</v>
      </c>
      <c r="J5713" s="1">
        <v>8.3800000000000008</v>
      </c>
      <c r="K5713" s="1">
        <v>0.37</v>
      </c>
      <c r="L5713" s="1">
        <v>0.21</v>
      </c>
      <c r="M5713" s="3">
        <f>PI()*(D5713*0.0254)^2/4</f>
        <v>1.2667686977437444E-2</v>
      </c>
      <c r="N5713" s="1">
        <f>ROUND(H5713*4.45,0)</f>
        <v>27</v>
      </c>
      <c r="O5713" s="1">
        <f>I5713*745.7</f>
        <v>3765.7850000000003</v>
      </c>
      <c r="P5713" s="5">
        <f>ROUND(N5713^(3/2)/O5713/SQRT(2*1.28*M5713)*100,0)</f>
        <v>21</v>
      </c>
      <c r="Q5713" s="4">
        <f>E5713/D5713</f>
        <v>0.9</v>
      </c>
      <c r="R5713" s="1">
        <f>ROUND(L5713^(3/2)/K5713*100*SQRT(2/PI()),0)</f>
        <v>21</v>
      </c>
      <c r="S5713" s="1" t="str">
        <f>IF(AND(R5713&gt;=R5712,R5713&gt;R5714),"YES","NO")</f>
        <v>NO</v>
      </c>
      <c r="T5713" s="1">
        <f>IF(C5713&lt;C5712,0,IF(T5712=1,1,IF(S5713="YES",1,0)))</f>
        <v>1</v>
      </c>
      <c r="U5713" s="1" t="str">
        <f>IF(AND(T5712=0,T5713=1),"YES","NO")</f>
        <v>NO</v>
      </c>
    </row>
    <row r="5714" spans="1:21" x14ac:dyDescent="0.3">
      <c r="A5714" s="1">
        <v>5714</v>
      </c>
      <c r="B5714" s="1">
        <v>345</v>
      </c>
      <c r="C5714" s="1">
        <v>39000</v>
      </c>
      <c r="D5714" s="1">
        <v>5</v>
      </c>
      <c r="E5714" s="1">
        <v>4.5</v>
      </c>
      <c r="F5714" s="1">
        <v>2</v>
      </c>
      <c r="G5714" s="1" t="s">
        <v>4</v>
      </c>
      <c r="H5714" s="1">
        <v>6.55</v>
      </c>
      <c r="I5714" s="1">
        <v>7.1</v>
      </c>
      <c r="J5714" s="1">
        <v>11.47</v>
      </c>
      <c r="K5714" s="1">
        <v>0.48</v>
      </c>
      <c r="L5714" s="1">
        <v>0.22</v>
      </c>
      <c r="M5714" s="3">
        <f>PI()*(D5714*0.0254)^2/4</f>
        <v>1.2667686977437444E-2</v>
      </c>
      <c r="N5714" s="1">
        <f>ROUND(H5714*4.45,0)</f>
        <v>29</v>
      </c>
      <c r="O5714" s="1">
        <f>I5714*745.7</f>
        <v>5294.47</v>
      </c>
      <c r="P5714" s="5">
        <f>ROUND(N5714^(3/2)/O5714/SQRT(2*1.28*M5714)*100,0)</f>
        <v>16</v>
      </c>
      <c r="Q5714" s="4">
        <f>E5714/D5714</f>
        <v>0.9</v>
      </c>
      <c r="R5714" s="1">
        <f>ROUND(L5714^(3/2)/K5714*100*SQRT(2/PI()),0)</f>
        <v>17</v>
      </c>
      <c r="S5714" s="1" t="str">
        <f>IF(AND(R5714&gt;=R5713,R5714&gt;R5715),"YES","NO")</f>
        <v>NO</v>
      </c>
      <c r="T5714" s="1">
        <f>IF(C5714&lt;C5713,0,IF(T5713=1,1,IF(S5714="YES",1,0)))</f>
        <v>1</v>
      </c>
      <c r="U5714" s="1" t="str">
        <f>IF(AND(T5713=0,T5714=1),"YES","NO")</f>
        <v>NO</v>
      </c>
    </row>
    <row r="5715" spans="1:21" x14ac:dyDescent="0.3">
      <c r="A5715" s="1">
        <v>5715</v>
      </c>
      <c r="B5715" s="1">
        <v>345</v>
      </c>
      <c r="C5715" s="1">
        <v>40000</v>
      </c>
      <c r="D5715" s="1">
        <v>5</v>
      </c>
      <c r="E5715" s="1">
        <v>4.5</v>
      </c>
      <c r="F5715" s="1">
        <v>2</v>
      </c>
      <c r="G5715" s="1" t="s">
        <v>4</v>
      </c>
      <c r="H5715" s="1">
        <v>7.16</v>
      </c>
      <c r="I5715" s="1">
        <v>9.52</v>
      </c>
      <c r="J5715" s="1">
        <v>15</v>
      </c>
      <c r="K5715" s="1">
        <v>0.59</v>
      </c>
      <c r="L5715" s="1">
        <v>0.22</v>
      </c>
      <c r="M5715" s="3">
        <f>PI()*(D5715*0.0254)^2/4</f>
        <v>1.2667686977437444E-2</v>
      </c>
      <c r="N5715" s="1">
        <f>ROUND(H5715*4.45,0)</f>
        <v>32</v>
      </c>
      <c r="O5715" s="1">
        <f>I5715*745.7</f>
        <v>7099.0640000000003</v>
      </c>
      <c r="P5715" s="5">
        <f>ROUND(N5715^(3/2)/O5715/SQRT(2*1.28*M5715)*100,0)</f>
        <v>14</v>
      </c>
      <c r="Q5715" s="4">
        <f>E5715/D5715</f>
        <v>0.9</v>
      </c>
      <c r="R5715" s="1">
        <f>ROUND(L5715^(3/2)/K5715*100*SQRT(2/PI()),0)</f>
        <v>14</v>
      </c>
      <c r="S5715" s="1" t="str">
        <f>IF(AND(R5715&gt;=R5714,R5715&gt;R5716),"YES","NO")</f>
        <v>NO</v>
      </c>
      <c r="T5715" s="1">
        <f>IF(C5715&lt;C5714,0,IF(T5714=1,1,IF(S5715="YES",1,0)))</f>
        <v>1</v>
      </c>
      <c r="U5715" s="1" t="str">
        <f>IF(AND(T5714=0,T5715=1),"YES","NO")</f>
        <v>NO</v>
      </c>
    </row>
    <row r="5716" spans="1:21" x14ac:dyDescent="0.3">
      <c r="A5716" s="1">
        <v>5716</v>
      </c>
      <c r="B5716" s="1">
        <v>345</v>
      </c>
      <c r="C5716" s="1">
        <v>41000</v>
      </c>
      <c r="D5716" s="1">
        <v>5</v>
      </c>
      <c r="E5716" s="1">
        <v>4.5</v>
      </c>
      <c r="F5716" s="1">
        <v>2</v>
      </c>
      <c r="G5716" s="1" t="s">
        <v>4</v>
      </c>
      <c r="H5716" s="1">
        <v>7.43</v>
      </c>
      <c r="I5716" s="1">
        <v>9.32</v>
      </c>
      <c r="J5716" s="1">
        <v>14.32</v>
      </c>
      <c r="K5716" s="1">
        <v>0.54</v>
      </c>
      <c r="L5716" s="1">
        <v>0.22</v>
      </c>
      <c r="M5716" s="3">
        <f>PI()*(D5716*0.0254)^2/4</f>
        <v>1.2667686977437444E-2</v>
      </c>
      <c r="N5716" s="1">
        <f>ROUND(H5716*4.45,0)</f>
        <v>33</v>
      </c>
      <c r="O5716" s="1">
        <f>I5716*745.7</f>
        <v>6949.9240000000009</v>
      </c>
      <c r="P5716" s="5">
        <f>ROUND(N5716^(3/2)/O5716/SQRT(2*1.28*M5716)*100,0)</f>
        <v>15</v>
      </c>
      <c r="Q5716" s="4">
        <f>E5716/D5716</f>
        <v>0.9</v>
      </c>
      <c r="R5716" s="1">
        <f>ROUND(L5716^(3/2)/K5716*100*SQRT(2/PI()),0)</f>
        <v>15</v>
      </c>
      <c r="S5716" s="1" t="str">
        <f>IF(AND(R5716&gt;=R5715,R5716&gt;R5717),"YES","NO")</f>
        <v>NO</v>
      </c>
      <c r="T5716" s="1">
        <f>IF(C5716&lt;C5715,0,IF(T5715=1,1,IF(S5716="YES",1,0)))</f>
        <v>1</v>
      </c>
      <c r="U5716" s="1" t="str">
        <f>IF(AND(T5715=0,T5716=1),"YES","NO")</f>
        <v>NO</v>
      </c>
    </row>
    <row r="5717" spans="1:21" x14ac:dyDescent="0.3">
      <c r="A5717" s="1">
        <v>5717</v>
      </c>
      <c r="B5717" s="1">
        <v>345</v>
      </c>
      <c r="C5717" s="1">
        <v>42000</v>
      </c>
      <c r="D5717" s="1">
        <v>5</v>
      </c>
      <c r="E5717" s="1">
        <v>4.5</v>
      </c>
      <c r="F5717" s="1">
        <v>2</v>
      </c>
      <c r="G5717" s="1" t="s">
        <v>4</v>
      </c>
      <c r="H5717" s="1">
        <v>7.98</v>
      </c>
      <c r="I5717" s="1">
        <v>11.15</v>
      </c>
      <c r="J5717" s="1">
        <v>16.73</v>
      </c>
      <c r="K5717" s="1">
        <v>0.6</v>
      </c>
      <c r="L5717" s="1">
        <v>0.23</v>
      </c>
      <c r="M5717" s="3">
        <f>PI()*(D5717*0.0254)^2/4</f>
        <v>1.2667686977437444E-2</v>
      </c>
      <c r="N5717" s="1">
        <f>ROUND(H5717*4.45,0)</f>
        <v>36</v>
      </c>
      <c r="O5717" s="1">
        <f>I5717*745.7</f>
        <v>8314.5550000000003</v>
      </c>
      <c r="P5717" s="5">
        <f>ROUND(N5717^(3/2)/O5717/SQRT(2*1.28*M5717)*100,0)</f>
        <v>14</v>
      </c>
      <c r="Q5717" s="4">
        <f>E5717/D5717</f>
        <v>0.9</v>
      </c>
      <c r="R5717" s="1">
        <f>ROUND(L5717^(3/2)/K5717*100*SQRT(2/PI()),0)</f>
        <v>15</v>
      </c>
      <c r="S5717" s="1" t="str">
        <f>IF(AND(R5717&gt;=R5716,R5717&gt;R5718),"YES","NO")</f>
        <v>NO</v>
      </c>
      <c r="T5717" s="1">
        <f>IF(C5717&lt;C5716,0,IF(T5716=1,1,IF(S5717="YES",1,0)))</f>
        <v>1</v>
      </c>
      <c r="U5717" s="1" t="str">
        <f>IF(AND(T5716=0,T5717=1),"YES","NO")</f>
        <v>NO</v>
      </c>
    </row>
    <row r="5718" spans="1:21" x14ac:dyDescent="0.3">
      <c r="A5718" s="1">
        <v>5718</v>
      </c>
      <c r="B5718" s="1">
        <v>345</v>
      </c>
      <c r="C5718" s="1">
        <v>43000</v>
      </c>
      <c r="D5718" s="1">
        <v>5</v>
      </c>
      <c r="E5718" s="1">
        <v>4.5</v>
      </c>
      <c r="F5718" s="1">
        <v>2</v>
      </c>
      <c r="G5718" s="1" t="s">
        <v>4</v>
      </c>
      <c r="H5718" s="1">
        <v>8.4</v>
      </c>
      <c r="I5718" s="1">
        <v>11.98</v>
      </c>
      <c r="J5718" s="1">
        <v>17.559999999999999</v>
      </c>
      <c r="K5718" s="1">
        <v>0.6</v>
      </c>
      <c r="L5718" s="1">
        <v>0.23</v>
      </c>
      <c r="M5718" s="3">
        <f>PI()*(D5718*0.0254)^2/4</f>
        <v>1.2667686977437444E-2</v>
      </c>
      <c r="N5718" s="1">
        <f>ROUND(H5718*4.45,0)</f>
        <v>37</v>
      </c>
      <c r="O5718" s="1">
        <f>I5718*745.7</f>
        <v>8933.4860000000008</v>
      </c>
      <c r="P5718" s="5">
        <f>ROUND(N5718^(3/2)/O5718/SQRT(2*1.28*M5718)*100,0)</f>
        <v>14</v>
      </c>
      <c r="Q5718" s="4">
        <f>E5718/D5718</f>
        <v>0.9</v>
      </c>
      <c r="R5718" s="1">
        <f>ROUND(L5718^(3/2)/K5718*100*SQRT(2/PI()),0)</f>
        <v>15</v>
      </c>
      <c r="S5718" s="1" t="str">
        <f>IF(AND(R5718&gt;=R5717,R5718&gt;R5719),"YES","NO")</f>
        <v>NO</v>
      </c>
      <c r="T5718" s="1">
        <f>IF(C5718&lt;C5717,0,IF(T5717=1,1,IF(S5718="YES",1,0)))</f>
        <v>1</v>
      </c>
      <c r="U5718" s="1" t="str">
        <f>IF(AND(T5717=0,T5718=1),"YES","NO")</f>
        <v>NO</v>
      </c>
    </row>
    <row r="5719" spans="1:21" x14ac:dyDescent="0.3">
      <c r="A5719" s="1">
        <v>5719</v>
      </c>
      <c r="B5719" s="1">
        <v>345</v>
      </c>
      <c r="C5719" s="1">
        <v>44000</v>
      </c>
      <c r="D5719" s="1">
        <v>5</v>
      </c>
      <c r="E5719" s="1">
        <v>4.5</v>
      </c>
      <c r="F5719" s="1">
        <v>2</v>
      </c>
      <c r="G5719" s="1" t="s">
        <v>4</v>
      </c>
      <c r="H5719" s="1">
        <v>8.4499999999999993</v>
      </c>
      <c r="I5719" s="1">
        <v>10.19</v>
      </c>
      <c r="J5719" s="1">
        <v>14.59</v>
      </c>
      <c r="K5719" s="1">
        <v>0.48</v>
      </c>
      <c r="L5719" s="1">
        <v>0.22</v>
      </c>
      <c r="M5719" s="3">
        <f>PI()*(D5719*0.0254)^2/4</f>
        <v>1.2667686977437444E-2</v>
      </c>
      <c r="N5719" s="1">
        <f>ROUND(H5719*4.45,0)</f>
        <v>38</v>
      </c>
      <c r="O5719" s="1">
        <f>I5719*745.7</f>
        <v>7598.683</v>
      </c>
      <c r="P5719" s="5">
        <f>ROUND(N5719^(3/2)/O5719/SQRT(2*1.28*M5719)*100,0)</f>
        <v>17</v>
      </c>
      <c r="Q5719" s="4">
        <f>E5719/D5719</f>
        <v>0.9</v>
      </c>
      <c r="R5719" s="1">
        <f>ROUND(L5719^(3/2)/K5719*100*SQRT(2/PI()),0)</f>
        <v>17</v>
      </c>
      <c r="S5719" s="1" t="str">
        <f>IF(AND(R5719&gt;=R5718,R5719&gt;R5720),"YES","NO")</f>
        <v>YES</v>
      </c>
      <c r="T5719" s="1">
        <f>IF(C5719&lt;C5718,0,IF(T5718=1,1,IF(S5719="YES",1,0)))</f>
        <v>1</v>
      </c>
      <c r="U5719" s="1" t="str">
        <f>IF(AND(T5718=0,T5719=1),"YES","NO")</f>
        <v>NO</v>
      </c>
    </row>
    <row r="5720" spans="1:21" x14ac:dyDescent="0.3">
      <c r="A5720" s="1">
        <v>5720</v>
      </c>
      <c r="B5720" s="1">
        <v>345</v>
      </c>
      <c r="C5720" s="1">
        <v>45000</v>
      </c>
      <c r="D5720" s="1">
        <v>5</v>
      </c>
      <c r="E5720" s="1">
        <v>4.5</v>
      </c>
      <c r="F5720" s="1">
        <v>2</v>
      </c>
      <c r="G5720" s="1" t="s">
        <v>4</v>
      </c>
      <c r="H5720" s="1">
        <v>9.35</v>
      </c>
      <c r="I5720" s="1">
        <v>14.69</v>
      </c>
      <c r="J5720" s="1">
        <v>20.57</v>
      </c>
      <c r="K5720" s="1">
        <v>0.64</v>
      </c>
      <c r="L5720" s="1">
        <v>0.23</v>
      </c>
      <c r="M5720" s="3">
        <f>PI()*(D5720*0.0254)^2/4</f>
        <v>1.2667686977437444E-2</v>
      </c>
      <c r="N5720" s="1">
        <f>ROUND(H5720*4.45,0)</f>
        <v>42</v>
      </c>
      <c r="O5720" s="1">
        <f>I5720*745.7</f>
        <v>10954.333000000001</v>
      </c>
      <c r="P5720" s="5">
        <f>ROUND(N5720^(3/2)/O5720/SQRT(2*1.28*M5720)*100,0)</f>
        <v>14</v>
      </c>
      <c r="Q5720" s="4">
        <f>E5720/D5720</f>
        <v>0.9</v>
      </c>
      <c r="R5720" s="1">
        <f>ROUND(L5720^(3/2)/K5720*100*SQRT(2/PI()),0)</f>
        <v>14</v>
      </c>
      <c r="S5720" s="1" t="str">
        <f>IF(AND(R5720&gt;=R5719,R5720&gt;R5721),"YES","NO")</f>
        <v>NO</v>
      </c>
      <c r="T5720" s="1">
        <f>IF(C5720&lt;C5719,0,IF(T5719=1,1,IF(S5720="YES",1,0)))</f>
        <v>1</v>
      </c>
      <c r="U5720" s="1" t="str">
        <f>IF(AND(T5719=0,T5720=1),"YES","NO")</f>
        <v>NO</v>
      </c>
    </row>
    <row r="5721" spans="1:21" x14ac:dyDescent="0.3">
      <c r="A5721" s="1">
        <v>5721</v>
      </c>
      <c r="B5721" s="1">
        <v>346</v>
      </c>
      <c r="C5721" s="1">
        <v>5000</v>
      </c>
      <c r="D5721" s="1">
        <v>5</v>
      </c>
      <c r="E5721" s="1">
        <v>4.5999999999999996</v>
      </c>
      <c r="F5721" s="1">
        <v>2</v>
      </c>
      <c r="G5721" s="1" t="s">
        <v>4</v>
      </c>
      <c r="H5721" s="1">
        <v>0.09</v>
      </c>
      <c r="I5721" s="1">
        <v>0.01</v>
      </c>
      <c r="J5721" s="1">
        <v>0.05</v>
      </c>
      <c r="K5721" s="1">
        <v>0.12</v>
      </c>
      <c r="L5721" s="1">
        <v>0.19</v>
      </c>
      <c r="M5721" s="3">
        <f>PI()*(D5721*0.0254)^2/4</f>
        <v>1.2667686977437444E-2</v>
      </c>
      <c r="N5721" s="1">
        <f>ROUND(H5721*4.45,0)</f>
        <v>0</v>
      </c>
      <c r="O5721" s="1">
        <f>I5721*745.7</f>
        <v>7.4570000000000007</v>
      </c>
      <c r="P5721" s="5">
        <f>ROUND(N5721^(3/2)/O5721/SQRT(2*1.28*M5721)*100,0)</f>
        <v>0</v>
      </c>
      <c r="Q5721" s="4">
        <f>E5721/D5721</f>
        <v>0.91999999999999993</v>
      </c>
      <c r="R5721" s="1">
        <f>ROUND(L5721^(3/2)/K5721*100*SQRT(2/PI()),0)</f>
        <v>55</v>
      </c>
      <c r="S5721" s="1" t="str">
        <f>IF(AND(R5721&gt;=R5720,R5721&gt;R5722),"YES","NO")</f>
        <v>NO</v>
      </c>
      <c r="T5721" s="1">
        <f>IF(C5721&lt;C5720,0,IF(T5720=1,1,IF(S5721="YES",1,0)))</f>
        <v>0</v>
      </c>
      <c r="U5721" s="1" t="str">
        <f>IF(AND(T5720=0,T5721=1),"YES","NO")</f>
        <v>NO</v>
      </c>
    </row>
    <row r="5722" spans="1:21" x14ac:dyDescent="0.3">
      <c r="A5722" s="1">
        <v>5722</v>
      </c>
      <c r="B5722" s="1">
        <v>346</v>
      </c>
      <c r="C5722" s="1">
        <v>6000</v>
      </c>
      <c r="D5722" s="1">
        <v>5</v>
      </c>
      <c r="E5722" s="1">
        <v>4.5999999999999996</v>
      </c>
      <c r="F5722" s="1">
        <v>2</v>
      </c>
      <c r="G5722" s="1" t="s">
        <v>4</v>
      </c>
      <c r="H5722" s="1">
        <v>0.14000000000000001</v>
      </c>
      <c r="I5722" s="1">
        <v>0.01</v>
      </c>
      <c r="J5722" s="1">
        <v>7.0000000000000007E-2</v>
      </c>
      <c r="K5722" s="1">
        <v>0.12</v>
      </c>
      <c r="L5722" s="1">
        <v>0.19</v>
      </c>
      <c r="M5722" s="3">
        <f>PI()*(D5722*0.0254)^2/4</f>
        <v>1.2667686977437444E-2</v>
      </c>
      <c r="N5722" s="1">
        <f>ROUND(H5722*4.45,0)</f>
        <v>1</v>
      </c>
      <c r="O5722" s="1">
        <f>I5722*745.7</f>
        <v>7.4570000000000007</v>
      </c>
      <c r="P5722" s="5">
        <f>ROUND(N5722^(3/2)/O5722/SQRT(2*1.28*M5722)*100,0)</f>
        <v>74</v>
      </c>
      <c r="Q5722" s="4">
        <f>E5722/D5722</f>
        <v>0.91999999999999993</v>
      </c>
      <c r="R5722" s="1">
        <f>ROUND(L5722^(3/2)/K5722*100*SQRT(2/PI()),0)</f>
        <v>55</v>
      </c>
      <c r="S5722" s="1" t="str">
        <f>IF(AND(R5722&gt;=R5721,R5722&gt;R5723),"YES","NO")</f>
        <v>NO</v>
      </c>
      <c r="T5722" s="1">
        <f>IF(C5722&lt;C5721,0,IF(T5721=1,1,IF(S5722="YES",1,0)))</f>
        <v>0</v>
      </c>
      <c r="U5722" s="1" t="str">
        <f>IF(AND(T5721=0,T5722=1),"YES","NO")</f>
        <v>NO</v>
      </c>
    </row>
    <row r="5723" spans="1:21" x14ac:dyDescent="0.3">
      <c r="A5723" s="1">
        <v>5723</v>
      </c>
      <c r="B5723" s="1">
        <v>346</v>
      </c>
      <c r="C5723" s="1">
        <v>7000</v>
      </c>
      <c r="D5723" s="1">
        <v>5</v>
      </c>
      <c r="E5723" s="1">
        <v>4.5999999999999996</v>
      </c>
      <c r="F5723" s="1">
        <v>2</v>
      </c>
      <c r="G5723" s="1" t="s">
        <v>4</v>
      </c>
      <c r="H5723" s="1">
        <v>0.19</v>
      </c>
      <c r="I5723" s="1">
        <v>0.01</v>
      </c>
      <c r="J5723" s="1">
        <v>0.09</v>
      </c>
      <c r="K5723" s="1">
        <v>0.12</v>
      </c>
      <c r="L5723" s="1">
        <v>0.19</v>
      </c>
      <c r="M5723" s="3">
        <f>PI()*(D5723*0.0254)^2/4</f>
        <v>1.2667686977437444E-2</v>
      </c>
      <c r="N5723" s="1">
        <f>ROUND(H5723*4.45,0)</f>
        <v>1</v>
      </c>
      <c r="O5723" s="1">
        <f>I5723*745.7</f>
        <v>7.4570000000000007</v>
      </c>
      <c r="P5723" s="5">
        <f>ROUND(N5723^(3/2)/O5723/SQRT(2*1.28*M5723)*100,0)</f>
        <v>74</v>
      </c>
      <c r="Q5723" s="4">
        <f>E5723/D5723</f>
        <v>0.91999999999999993</v>
      </c>
      <c r="R5723" s="1">
        <f>ROUND(L5723^(3/2)/K5723*100*SQRT(2/PI()),0)</f>
        <v>55</v>
      </c>
      <c r="S5723" s="1" t="str">
        <f>IF(AND(R5723&gt;=R5722,R5723&gt;R5724),"YES","NO")</f>
        <v>NO</v>
      </c>
      <c r="T5723" s="1">
        <f>IF(C5723&lt;C5722,0,IF(T5722=1,1,IF(S5723="YES",1,0)))</f>
        <v>0</v>
      </c>
      <c r="U5723" s="1" t="str">
        <f>IF(AND(T5722=0,T5723=1),"YES","NO")</f>
        <v>NO</v>
      </c>
    </row>
    <row r="5724" spans="1:21" x14ac:dyDescent="0.3">
      <c r="A5724" s="1">
        <v>5724</v>
      </c>
      <c r="B5724" s="1">
        <v>346</v>
      </c>
      <c r="C5724" s="1">
        <v>8000</v>
      </c>
      <c r="D5724" s="1">
        <v>5</v>
      </c>
      <c r="E5724" s="1">
        <v>4.5999999999999996</v>
      </c>
      <c r="F5724" s="1">
        <v>2</v>
      </c>
      <c r="G5724" s="1" t="s">
        <v>4</v>
      </c>
      <c r="H5724" s="1">
        <v>0.24</v>
      </c>
      <c r="I5724" s="1">
        <v>0.02</v>
      </c>
      <c r="J5724" s="1">
        <v>0.12</v>
      </c>
      <c r="K5724" s="1">
        <v>0.12</v>
      </c>
      <c r="L5724" s="1">
        <v>0.19</v>
      </c>
      <c r="M5724" s="3">
        <f>PI()*(D5724*0.0254)^2/4</f>
        <v>1.2667686977437444E-2</v>
      </c>
      <c r="N5724" s="1">
        <f>ROUND(H5724*4.45,0)</f>
        <v>1</v>
      </c>
      <c r="O5724" s="1">
        <f>I5724*745.7</f>
        <v>14.914000000000001</v>
      </c>
      <c r="P5724" s="5">
        <f>ROUND(N5724^(3/2)/O5724/SQRT(2*1.28*M5724)*100,0)</f>
        <v>37</v>
      </c>
      <c r="Q5724" s="4">
        <f>E5724/D5724</f>
        <v>0.91999999999999993</v>
      </c>
      <c r="R5724" s="1">
        <f>ROUND(L5724^(3/2)/K5724*100*SQRT(2/PI()),0)</f>
        <v>55</v>
      </c>
      <c r="S5724" s="1" t="str">
        <f>IF(AND(R5724&gt;=R5723,R5724&gt;R5725),"YES","NO")</f>
        <v>NO</v>
      </c>
      <c r="T5724" s="1">
        <f>IF(C5724&lt;C5723,0,IF(T5723=1,1,IF(S5724="YES",1,0)))</f>
        <v>0</v>
      </c>
      <c r="U5724" s="1" t="str">
        <f>IF(AND(T5723=0,T5724=1),"YES","NO")</f>
        <v>NO</v>
      </c>
    </row>
    <row r="5725" spans="1:21" x14ac:dyDescent="0.3">
      <c r="A5725" s="1">
        <v>5725</v>
      </c>
      <c r="B5725" s="1">
        <v>346</v>
      </c>
      <c r="C5725" s="1">
        <v>9000</v>
      </c>
      <c r="D5725" s="1">
        <v>5</v>
      </c>
      <c r="E5725" s="1">
        <v>4.5999999999999996</v>
      </c>
      <c r="F5725" s="1">
        <v>2</v>
      </c>
      <c r="G5725" s="1" t="s">
        <v>4</v>
      </c>
      <c r="H5725" s="1">
        <v>0.31</v>
      </c>
      <c r="I5725" s="1">
        <v>0.02</v>
      </c>
      <c r="J5725" s="1">
        <v>0.15</v>
      </c>
      <c r="K5725" s="1">
        <v>0.12</v>
      </c>
      <c r="L5725" s="1">
        <v>0.19</v>
      </c>
      <c r="M5725" s="3">
        <f>PI()*(D5725*0.0254)^2/4</f>
        <v>1.2667686977437444E-2</v>
      </c>
      <c r="N5725" s="1">
        <f>ROUND(H5725*4.45,0)</f>
        <v>1</v>
      </c>
      <c r="O5725" s="1">
        <f>I5725*745.7</f>
        <v>14.914000000000001</v>
      </c>
      <c r="P5725" s="5">
        <f>ROUND(N5725^(3/2)/O5725/SQRT(2*1.28*M5725)*100,0)</f>
        <v>37</v>
      </c>
      <c r="Q5725" s="4">
        <f>E5725/D5725</f>
        <v>0.91999999999999993</v>
      </c>
      <c r="R5725" s="1">
        <f>ROUND(L5725^(3/2)/K5725*100*SQRT(2/PI()),0)</f>
        <v>55</v>
      </c>
      <c r="S5725" s="1" t="str">
        <f>IF(AND(R5725&gt;=R5724,R5725&gt;R5726),"YES","NO")</f>
        <v>NO</v>
      </c>
      <c r="T5725" s="1">
        <f>IF(C5725&lt;C5724,0,IF(T5724=1,1,IF(S5725="YES",1,0)))</f>
        <v>0</v>
      </c>
      <c r="U5725" s="1" t="str">
        <f>IF(AND(T5724=0,T5725=1),"YES","NO")</f>
        <v>NO</v>
      </c>
    </row>
    <row r="5726" spans="1:21" x14ac:dyDescent="0.3">
      <c r="A5726" s="1">
        <v>5726</v>
      </c>
      <c r="B5726" s="1">
        <v>346</v>
      </c>
      <c r="C5726" s="1">
        <v>10000</v>
      </c>
      <c r="D5726" s="1">
        <v>5</v>
      </c>
      <c r="E5726" s="1">
        <v>4.5999999999999996</v>
      </c>
      <c r="F5726" s="1">
        <v>2</v>
      </c>
      <c r="G5726" s="1" t="s">
        <v>4</v>
      </c>
      <c r="H5726" s="1">
        <v>0.38</v>
      </c>
      <c r="I5726" s="1">
        <v>0.03</v>
      </c>
      <c r="J5726" s="1">
        <v>0.19</v>
      </c>
      <c r="K5726" s="1">
        <v>0.12</v>
      </c>
      <c r="L5726" s="1">
        <v>0.19</v>
      </c>
      <c r="M5726" s="3">
        <f>PI()*(D5726*0.0254)^2/4</f>
        <v>1.2667686977437444E-2</v>
      </c>
      <c r="N5726" s="1">
        <f>ROUND(H5726*4.45,0)</f>
        <v>2</v>
      </c>
      <c r="O5726" s="1">
        <f>I5726*745.7</f>
        <v>22.371000000000002</v>
      </c>
      <c r="P5726" s="5">
        <f>ROUND(N5726^(3/2)/O5726/SQRT(2*1.28*M5726)*100,0)</f>
        <v>70</v>
      </c>
      <c r="Q5726" s="4">
        <f>E5726/D5726</f>
        <v>0.91999999999999993</v>
      </c>
      <c r="R5726" s="1">
        <f>ROUND(L5726^(3/2)/K5726*100*SQRT(2/PI()),0)</f>
        <v>55</v>
      </c>
      <c r="S5726" s="1" t="str">
        <f>IF(AND(R5726&gt;=R5725,R5726&gt;R5727),"YES","NO")</f>
        <v>NO</v>
      </c>
      <c r="T5726" s="1">
        <f>IF(C5726&lt;C5725,0,IF(T5725=1,1,IF(S5726="YES",1,0)))</f>
        <v>0</v>
      </c>
      <c r="U5726" s="1" t="str">
        <f>IF(AND(T5725=0,T5726=1),"YES","NO")</f>
        <v>NO</v>
      </c>
    </row>
    <row r="5727" spans="1:21" x14ac:dyDescent="0.3">
      <c r="A5727" s="1">
        <v>5727</v>
      </c>
      <c r="B5727" s="1">
        <v>346</v>
      </c>
      <c r="C5727" s="1">
        <v>11000</v>
      </c>
      <c r="D5727" s="1">
        <v>5</v>
      </c>
      <c r="E5727" s="1">
        <v>4.5999999999999996</v>
      </c>
      <c r="F5727" s="1">
        <v>2</v>
      </c>
      <c r="G5727" s="1" t="s">
        <v>4</v>
      </c>
      <c r="H5727" s="1">
        <v>0.46</v>
      </c>
      <c r="I5727" s="1">
        <v>0.04</v>
      </c>
      <c r="J5727" s="1">
        <v>0.23</v>
      </c>
      <c r="K5727" s="1">
        <v>0.12</v>
      </c>
      <c r="L5727" s="1">
        <v>0.19</v>
      </c>
      <c r="M5727" s="3">
        <f>PI()*(D5727*0.0254)^2/4</f>
        <v>1.2667686977437444E-2</v>
      </c>
      <c r="N5727" s="1">
        <f>ROUND(H5727*4.45,0)</f>
        <v>2</v>
      </c>
      <c r="O5727" s="1">
        <f>I5727*745.7</f>
        <v>29.828000000000003</v>
      </c>
      <c r="P5727" s="5">
        <f>ROUND(N5727^(3/2)/O5727/SQRT(2*1.28*M5727)*100,0)</f>
        <v>53</v>
      </c>
      <c r="Q5727" s="4">
        <f>E5727/D5727</f>
        <v>0.91999999999999993</v>
      </c>
      <c r="R5727" s="1">
        <f>ROUND(L5727^(3/2)/K5727*100*SQRT(2/PI()),0)</f>
        <v>55</v>
      </c>
      <c r="S5727" s="1" t="str">
        <f>IF(AND(R5727&gt;=R5726,R5727&gt;R5728),"YES","NO")</f>
        <v>NO</v>
      </c>
      <c r="T5727" s="1">
        <f>IF(C5727&lt;C5726,0,IF(T5726=1,1,IF(S5727="YES",1,0)))</f>
        <v>0</v>
      </c>
      <c r="U5727" s="1" t="str">
        <f>IF(AND(T5726=0,T5727=1),"YES","NO")</f>
        <v>NO</v>
      </c>
    </row>
    <row r="5728" spans="1:21" x14ac:dyDescent="0.3">
      <c r="A5728" s="1">
        <v>5728</v>
      </c>
      <c r="B5728" s="1">
        <v>346</v>
      </c>
      <c r="C5728" s="1">
        <v>12000</v>
      </c>
      <c r="D5728" s="1">
        <v>5</v>
      </c>
      <c r="E5728" s="1">
        <v>4.5999999999999996</v>
      </c>
      <c r="F5728" s="1">
        <v>2</v>
      </c>
      <c r="G5728" s="1" t="s">
        <v>4</v>
      </c>
      <c r="H5728" s="1">
        <v>0.55000000000000004</v>
      </c>
      <c r="I5728" s="1">
        <v>0.05</v>
      </c>
      <c r="J5728" s="1">
        <v>0.28000000000000003</v>
      </c>
      <c r="K5728" s="1">
        <v>0.12</v>
      </c>
      <c r="L5728" s="1">
        <v>0.19</v>
      </c>
      <c r="M5728" s="3">
        <f>PI()*(D5728*0.0254)^2/4</f>
        <v>1.2667686977437444E-2</v>
      </c>
      <c r="N5728" s="1">
        <f>ROUND(H5728*4.45,0)</f>
        <v>2</v>
      </c>
      <c r="O5728" s="1">
        <f>I5728*745.7</f>
        <v>37.285000000000004</v>
      </c>
      <c r="P5728" s="5">
        <f>ROUND(N5728^(3/2)/O5728/SQRT(2*1.28*M5728)*100,0)</f>
        <v>42</v>
      </c>
      <c r="Q5728" s="4">
        <f>E5728/D5728</f>
        <v>0.91999999999999993</v>
      </c>
      <c r="R5728" s="1">
        <f>ROUND(L5728^(3/2)/K5728*100*SQRT(2/PI()),0)</f>
        <v>55</v>
      </c>
      <c r="S5728" s="1" t="str">
        <f>IF(AND(R5728&gt;=R5727,R5728&gt;R5729),"YES","NO")</f>
        <v>NO</v>
      </c>
      <c r="T5728" s="1">
        <f>IF(C5728&lt;C5727,0,IF(T5727=1,1,IF(S5728="YES",1,0)))</f>
        <v>0</v>
      </c>
      <c r="U5728" s="1" t="str">
        <f>IF(AND(T5727=0,T5728=1),"YES","NO")</f>
        <v>NO</v>
      </c>
    </row>
    <row r="5729" spans="1:21" x14ac:dyDescent="0.3">
      <c r="A5729" s="1">
        <v>5729</v>
      </c>
      <c r="B5729" s="1">
        <v>346</v>
      </c>
      <c r="C5729" s="1">
        <v>13000</v>
      </c>
      <c r="D5729" s="1">
        <v>5</v>
      </c>
      <c r="E5729" s="1">
        <v>4.5999999999999996</v>
      </c>
      <c r="F5729" s="1">
        <v>2</v>
      </c>
      <c r="G5729" s="1" t="s">
        <v>4</v>
      </c>
      <c r="H5729" s="1">
        <v>0.64</v>
      </c>
      <c r="I5729" s="1">
        <v>7.0000000000000007E-2</v>
      </c>
      <c r="J5729" s="1">
        <v>0.32</v>
      </c>
      <c r="K5729" s="1">
        <v>0.12</v>
      </c>
      <c r="L5729" s="1">
        <v>0.19</v>
      </c>
      <c r="M5729" s="3">
        <f>PI()*(D5729*0.0254)^2/4</f>
        <v>1.2667686977437444E-2</v>
      </c>
      <c r="N5729" s="1">
        <f>ROUND(H5729*4.45,0)</f>
        <v>3</v>
      </c>
      <c r="O5729" s="1">
        <f>I5729*745.7</f>
        <v>52.199000000000005</v>
      </c>
      <c r="P5729" s="5">
        <f>ROUND(N5729^(3/2)/O5729/SQRT(2*1.28*M5729)*100,0)</f>
        <v>55</v>
      </c>
      <c r="Q5729" s="4">
        <f>E5729/D5729</f>
        <v>0.91999999999999993</v>
      </c>
      <c r="R5729" s="1">
        <f>ROUND(L5729^(3/2)/K5729*100*SQRT(2/PI()),0)</f>
        <v>55</v>
      </c>
      <c r="S5729" s="1" t="str">
        <f>IF(AND(R5729&gt;=R5728,R5729&gt;R5730),"YES","NO")</f>
        <v>NO</v>
      </c>
      <c r="T5729" s="1">
        <f>IF(C5729&lt;C5728,0,IF(T5728=1,1,IF(S5729="YES",1,0)))</f>
        <v>0</v>
      </c>
      <c r="U5729" s="1" t="str">
        <f>IF(AND(T5728=0,T5729=1),"YES","NO")</f>
        <v>NO</v>
      </c>
    </row>
    <row r="5730" spans="1:21" x14ac:dyDescent="0.3">
      <c r="A5730" s="1">
        <v>5730</v>
      </c>
      <c r="B5730" s="1">
        <v>346</v>
      </c>
      <c r="C5730" s="1">
        <v>14000</v>
      </c>
      <c r="D5730" s="1">
        <v>5</v>
      </c>
      <c r="E5730" s="1">
        <v>4.5999999999999996</v>
      </c>
      <c r="F5730" s="1">
        <v>2</v>
      </c>
      <c r="G5730" s="1" t="s">
        <v>4</v>
      </c>
      <c r="H5730" s="1">
        <v>0.74</v>
      </c>
      <c r="I5730" s="1">
        <v>0.08</v>
      </c>
      <c r="J5730" s="1">
        <v>0.37</v>
      </c>
      <c r="K5730" s="1">
        <v>0.12</v>
      </c>
      <c r="L5730" s="1">
        <v>0.19</v>
      </c>
      <c r="M5730" s="3">
        <f>PI()*(D5730*0.0254)^2/4</f>
        <v>1.2667686977437444E-2</v>
      </c>
      <c r="N5730" s="1">
        <f>ROUND(H5730*4.45,0)</f>
        <v>3</v>
      </c>
      <c r="O5730" s="1">
        <f>I5730*745.7</f>
        <v>59.656000000000006</v>
      </c>
      <c r="P5730" s="5">
        <f>ROUND(N5730^(3/2)/O5730/SQRT(2*1.28*M5730)*100,0)</f>
        <v>48</v>
      </c>
      <c r="Q5730" s="4">
        <f>E5730/D5730</f>
        <v>0.91999999999999993</v>
      </c>
      <c r="R5730" s="1">
        <f>ROUND(L5730^(3/2)/K5730*100*SQRT(2/PI()),0)</f>
        <v>55</v>
      </c>
      <c r="S5730" s="1" t="str">
        <f>IF(AND(R5730&gt;=R5729,R5730&gt;R5731),"YES","NO")</f>
        <v>NO</v>
      </c>
      <c r="T5730" s="1">
        <f>IF(C5730&lt;C5729,0,IF(T5729=1,1,IF(S5730="YES",1,0)))</f>
        <v>0</v>
      </c>
      <c r="U5730" s="1" t="str">
        <f>IF(AND(T5729=0,T5730=1),"YES","NO")</f>
        <v>NO</v>
      </c>
    </row>
    <row r="5731" spans="1:21" x14ac:dyDescent="0.3">
      <c r="A5731" s="1">
        <v>5731</v>
      </c>
      <c r="B5731" s="1">
        <v>346</v>
      </c>
      <c r="C5731" s="1">
        <v>15000</v>
      </c>
      <c r="D5731" s="1">
        <v>5</v>
      </c>
      <c r="E5731" s="1">
        <v>4.5999999999999996</v>
      </c>
      <c r="F5731" s="1">
        <v>2</v>
      </c>
      <c r="G5731" s="1" t="s">
        <v>4</v>
      </c>
      <c r="H5731" s="1">
        <v>0.85</v>
      </c>
      <c r="I5731" s="1">
        <v>0.1</v>
      </c>
      <c r="J5731" s="1">
        <v>0.42</v>
      </c>
      <c r="K5731" s="1">
        <v>0.12</v>
      </c>
      <c r="L5731" s="1">
        <v>0.19</v>
      </c>
      <c r="M5731" s="3">
        <f>PI()*(D5731*0.0254)^2/4</f>
        <v>1.2667686977437444E-2</v>
      </c>
      <c r="N5731" s="1">
        <f>ROUND(H5731*4.45,0)</f>
        <v>4</v>
      </c>
      <c r="O5731" s="1">
        <f>I5731*745.7</f>
        <v>74.570000000000007</v>
      </c>
      <c r="P5731" s="5">
        <f>ROUND(N5731^(3/2)/O5731/SQRT(2*1.28*M5731)*100,0)</f>
        <v>60</v>
      </c>
      <c r="Q5731" s="4">
        <f>E5731/D5731</f>
        <v>0.91999999999999993</v>
      </c>
      <c r="R5731" s="1">
        <f>ROUND(L5731^(3/2)/K5731*100*SQRT(2/PI()),0)</f>
        <v>55</v>
      </c>
      <c r="S5731" s="1" t="str">
        <f>IF(AND(R5731&gt;=R5730,R5731&gt;R5732),"YES","NO")</f>
        <v>NO</v>
      </c>
      <c r="T5731" s="1">
        <f>IF(C5731&lt;C5730,0,IF(T5730=1,1,IF(S5731="YES",1,0)))</f>
        <v>0</v>
      </c>
      <c r="U5731" s="1" t="str">
        <f>IF(AND(T5730=0,T5731=1),"YES","NO")</f>
        <v>NO</v>
      </c>
    </row>
    <row r="5732" spans="1:21" x14ac:dyDescent="0.3">
      <c r="A5732" s="1">
        <v>5732</v>
      </c>
      <c r="B5732" s="1">
        <v>346</v>
      </c>
      <c r="C5732" s="1">
        <v>16000</v>
      </c>
      <c r="D5732" s="1">
        <v>5</v>
      </c>
      <c r="E5732" s="1">
        <v>4.5999999999999996</v>
      </c>
      <c r="F5732" s="1">
        <v>2</v>
      </c>
      <c r="G5732" s="1" t="s">
        <v>4</v>
      </c>
      <c r="H5732" s="1">
        <v>0.97</v>
      </c>
      <c r="I5732" s="1">
        <v>0.12</v>
      </c>
      <c r="J5732" s="1">
        <v>0.47</v>
      </c>
      <c r="K5732" s="1">
        <v>0.12</v>
      </c>
      <c r="L5732" s="1">
        <v>0.19</v>
      </c>
      <c r="M5732" s="3">
        <f>PI()*(D5732*0.0254)^2/4</f>
        <v>1.2667686977437444E-2</v>
      </c>
      <c r="N5732" s="1">
        <f>ROUND(H5732*4.45,0)</f>
        <v>4</v>
      </c>
      <c r="O5732" s="1">
        <f>I5732*745.7</f>
        <v>89.484000000000009</v>
      </c>
      <c r="P5732" s="5">
        <f>ROUND(N5732^(3/2)/O5732/SQRT(2*1.28*M5732)*100,0)</f>
        <v>50</v>
      </c>
      <c r="Q5732" s="4">
        <f>E5732/D5732</f>
        <v>0.91999999999999993</v>
      </c>
      <c r="R5732" s="1">
        <f>ROUND(L5732^(3/2)/K5732*100*SQRT(2/PI()),0)</f>
        <v>55</v>
      </c>
      <c r="S5732" s="1" t="str">
        <f>IF(AND(R5732&gt;=R5731,R5732&gt;R5733),"YES","NO")</f>
        <v>NO</v>
      </c>
      <c r="T5732" s="1">
        <f>IF(C5732&lt;C5731,0,IF(T5731=1,1,IF(S5732="YES",1,0)))</f>
        <v>0</v>
      </c>
      <c r="U5732" s="1" t="str">
        <f>IF(AND(T5731=0,T5732=1),"YES","NO")</f>
        <v>NO</v>
      </c>
    </row>
    <row r="5733" spans="1:21" x14ac:dyDescent="0.3">
      <c r="A5733" s="1">
        <v>5733</v>
      </c>
      <c r="B5733" s="1">
        <v>346</v>
      </c>
      <c r="C5733" s="1">
        <v>17000</v>
      </c>
      <c r="D5733" s="1">
        <v>5</v>
      </c>
      <c r="E5733" s="1">
        <v>4.5999999999999996</v>
      </c>
      <c r="F5733" s="1">
        <v>2</v>
      </c>
      <c r="G5733" s="1" t="s">
        <v>4</v>
      </c>
      <c r="H5733" s="1">
        <v>1.1000000000000001</v>
      </c>
      <c r="I5733" s="1">
        <v>0.14000000000000001</v>
      </c>
      <c r="J5733" s="1">
        <v>0.52</v>
      </c>
      <c r="K5733" s="1">
        <v>0.11</v>
      </c>
      <c r="L5733" s="1">
        <v>0.19</v>
      </c>
      <c r="M5733" s="3">
        <f>PI()*(D5733*0.0254)^2/4</f>
        <v>1.2667686977437444E-2</v>
      </c>
      <c r="N5733" s="1">
        <f>ROUND(H5733*4.45,0)</f>
        <v>5</v>
      </c>
      <c r="O5733" s="1">
        <f>I5733*745.7</f>
        <v>104.39800000000001</v>
      </c>
      <c r="P5733" s="5">
        <f>ROUND(N5733^(3/2)/O5733/SQRT(2*1.28*M5733)*100,0)</f>
        <v>59</v>
      </c>
      <c r="Q5733" s="4">
        <f>E5733/D5733</f>
        <v>0.91999999999999993</v>
      </c>
      <c r="R5733" s="1">
        <f>ROUND(L5733^(3/2)/K5733*100*SQRT(2/PI()),0)</f>
        <v>60</v>
      </c>
      <c r="S5733" s="1" t="str">
        <f>IF(AND(R5733&gt;=R5732,R5733&gt;R5734),"YES","NO")</f>
        <v>NO</v>
      </c>
      <c r="T5733" s="1">
        <f>IF(C5733&lt;C5732,0,IF(T5732=1,1,IF(S5733="YES",1,0)))</f>
        <v>0</v>
      </c>
      <c r="U5733" s="1" t="str">
        <f>IF(AND(T5732=0,T5733=1),"YES","NO")</f>
        <v>NO</v>
      </c>
    </row>
    <row r="5734" spans="1:21" x14ac:dyDescent="0.3">
      <c r="A5734" s="1">
        <v>5734</v>
      </c>
      <c r="B5734" s="1">
        <v>346</v>
      </c>
      <c r="C5734" s="1">
        <v>18000</v>
      </c>
      <c r="D5734" s="1">
        <v>5</v>
      </c>
      <c r="E5734" s="1">
        <v>4.5999999999999996</v>
      </c>
      <c r="F5734" s="1">
        <v>2</v>
      </c>
      <c r="G5734" s="1" t="s">
        <v>4</v>
      </c>
      <c r="H5734" s="1">
        <v>1.23</v>
      </c>
      <c r="I5734" s="1">
        <v>0.17</v>
      </c>
      <c r="J5734" s="1">
        <v>0.57999999999999996</v>
      </c>
      <c r="K5734" s="1">
        <v>0.11</v>
      </c>
      <c r="L5734" s="1">
        <v>0.19</v>
      </c>
      <c r="M5734" s="3">
        <f>PI()*(D5734*0.0254)^2/4</f>
        <v>1.2667686977437444E-2</v>
      </c>
      <c r="N5734" s="1">
        <f>ROUND(H5734*4.45,0)</f>
        <v>5</v>
      </c>
      <c r="O5734" s="1">
        <f>I5734*745.7</f>
        <v>126.76900000000002</v>
      </c>
      <c r="P5734" s="5">
        <f>ROUND(N5734^(3/2)/O5734/SQRT(2*1.28*M5734)*100,0)</f>
        <v>49</v>
      </c>
      <c r="Q5734" s="4">
        <f>E5734/D5734</f>
        <v>0.91999999999999993</v>
      </c>
      <c r="R5734" s="1">
        <f>ROUND(L5734^(3/2)/K5734*100*SQRT(2/PI()),0)</f>
        <v>60</v>
      </c>
      <c r="S5734" s="1" t="str">
        <f>IF(AND(R5734&gt;=R5733,R5734&gt;R5735),"YES","NO")</f>
        <v>NO</v>
      </c>
      <c r="T5734" s="1">
        <f>IF(C5734&lt;C5733,0,IF(T5733=1,1,IF(S5734="YES",1,0)))</f>
        <v>0</v>
      </c>
      <c r="U5734" s="1" t="str">
        <f>IF(AND(T5733=0,T5734=1),"YES","NO")</f>
        <v>NO</v>
      </c>
    </row>
    <row r="5735" spans="1:21" x14ac:dyDescent="0.3">
      <c r="A5735" s="1">
        <v>5735</v>
      </c>
      <c r="B5735" s="1">
        <v>346</v>
      </c>
      <c r="C5735" s="1">
        <v>19000</v>
      </c>
      <c r="D5735" s="1">
        <v>5</v>
      </c>
      <c r="E5735" s="1">
        <v>4.5999999999999996</v>
      </c>
      <c r="F5735" s="1">
        <v>2</v>
      </c>
      <c r="G5735" s="1" t="s">
        <v>4</v>
      </c>
      <c r="H5735" s="1">
        <v>1.37</v>
      </c>
      <c r="I5735" s="1">
        <v>0.19</v>
      </c>
      <c r="J5735" s="1">
        <v>0.64</v>
      </c>
      <c r="K5735" s="1">
        <v>0.11</v>
      </c>
      <c r="L5735" s="1">
        <v>0.19</v>
      </c>
      <c r="M5735" s="3">
        <f>PI()*(D5735*0.0254)^2/4</f>
        <v>1.2667686977437444E-2</v>
      </c>
      <c r="N5735" s="1">
        <f>ROUND(H5735*4.45,0)</f>
        <v>6</v>
      </c>
      <c r="O5735" s="1">
        <f>I5735*745.7</f>
        <v>141.68300000000002</v>
      </c>
      <c r="P5735" s="5">
        <f>ROUND(N5735^(3/2)/O5735/SQRT(2*1.28*M5735)*100,0)</f>
        <v>58</v>
      </c>
      <c r="Q5735" s="4">
        <f>E5735/D5735</f>
        <v>0.91999999999999993</v>
      </c>
      <c r="R5735" s="1">
        <f>ROUND(L5735^(3/2)/K5735*100*SQRT(2/PI()),0)</f>
        <v>60</v>
      </c>
      <c r="S5735" s="1" t="str">
        <f>IF(AND(R5735&gt;=R5734,R5735&gt;R5736),"YES","NO")</f>
        <v>NO</v>
      </c>
      <c r="T5735" s="1">
        <f>IF(C5735&lt;C5734,0,IF(T5734=1,1,IF(S5735="YES",1,0)))</f>
        <v>0</v>
      </c>
      <c r="U5735" s="1" t="str">
        <f>IF(AND(T5734=0,T5735=1),"YES","NO")</f>
        <v>NO</v>
      </c>
    </row>
    <row r="5736" spans="1:21" x14ac:dyDescent="0.3">
      <c r="A5736" s="1">
        <v>5736</v>
      </c>
      <c r="B5736" s="1">
        <v>346</v>
      </c>
      <c r="C5736" s="1">
        <v>20000</v>
      </c>
      <c r="D5736" s="1">
        <v>5</v>
      </c>
      <c r="E5736" s="1">
        <v>4.5999999999999996</v>
      </c>
      <c r="F5736" s="1">
        <v>2</v>
      </c>
      <c r="G5736" s="1" t="s">
        <v>4</v>
      </c>
      <c r="H5736" s="1">
        <v>1.52</v>
      </c>
      <c r="I5736" s="1">
        <v>0.22</v>
      </c>
      <c r="J5736" s="1">
        <v>0.71</v>
      </c>
      <c r="K5736" s="1">
        <v>0.11</v>
      </c>
      <c r="L5736" s="1">
        <v>0.19</v>
      </c>
      <c r="M5736" s="3">
        <f>PI()*(D5736*0.0254)^2/4</f>
        <v>1.2667686977437444E-2</v>
      </c>
      <c r="N5736" s="1">
        <f>ROUND(H5736*4.45,0)</f>
        <v>7</v>
      </c>
      <c r="O5736" s="1">
        <f>I5736*745.7</f>
        <v>164.054</v>
      </c>
      <c r="P5736" s="5">
        <f>ROUND(N5736^(3/2)/O5736/SQRT(2*1.28*M5736)*100,0)</f>
        <v>63</v>
      </c>
      <c r="Q5736" s="4">
        <f>E5736/D5736</f>
        <v>0.91999999999999993</v>
      </c>
      <c r="R5736" s="1">
        <f>ROUND(L5736^(3/2)/K5736*100*SQRT(2/PI()),0)</f>
        <v>60</v>
      </c>
      <c r="S5736" s="1" t="str">
        <f>IF(AND(R5736&gt;=R5735,R5736&gt;R5737),"YES","NO")</f>
        <v>YES</v>
      </c>
      <c r="T5736" s="1">
        <f>IF(C5736&lt;C5735,0,IF(T5735=1,1,IF(S5736="YES",1,0)))</f>
        <v>1</v>
      </c>
      <c r="U5736" s="1" t="str">
        <f>IF(AND(T5735=0,T5736=1),"YES","NO")</f>
        <v>YES</v>
      </c>
    </row>
    <row r="5737" spans="1:21" x14ac:dyDescent="0.3">
      <c r="A5737" s="1">
        <v>5737</v>
      </c>
      <c r="B5737" s="1">
        <v>346</v>
      </c>
      <c r="C5737" s="1">
        <v>21000</v>
      </c>
      <c r="D5737" s="1">
        <v>5</v>
      </c>
      <c r="E5737" s="1">
        <v>4.5999999999999996</v>
      </c>
      <c r="F5737" s="1">
        <v>2</v>
      </c>
      <c r="G5737" s="1" t="s">
        <v>4</v>
      </c>
      <c r="H5737" s="1">
        <v>1.68</v>
      </c>
      <c r="I5737" s="1">
        <v>0.28000000000000003</v>
      </c>
      <c r="J5737" s="1">
        <v>0.84</v>
      </c>
      <c r="K5737" s="1">
        <v>0.12</v>
      </c>
      <c r="L5737" s="1">
        <v>0.19</v>
      </c>
      <c r="M5737" s="3">
        <f>PI()*(D5737*0.0254)^2/4</f>
        <v>1.2667686977437444E-2</v>
      </c>
      <c r="N5737" s="1">
        <f>ROUND(H5737*4.45,0)</f>
        <v>7</v>
      </c>
      <c r="O5737" s="1">
        <f>I5737*745.7</f>
        <v>208.79600000000002</v>
      </c>
      <c r="P5737" s="5">
        <f>ROUND(N5737^(3/2)/O5737/SQRT(2*1.28*M5737)*100,0)</f>
        <v>49</v>
      </c>
      <c r="Q5737" s="4">
        <f>E5737/D5737</f>
        <v>0.91999999999999993</v>
      </c>
      <c r="R5737" s="1">
        <f>ROUND(L5737^(3/2)/K5737*100*SQRT(2/PI()),0)</f>
        <v>55</v>
      </c>
      <c r="S5737" s="1" t="str">
        <f>IF(AND(R5737&gt;=R5736,R5737&gt;R5738),"YES","NO")</f>
        <v>NO</v>
      </c>
      <c r="T5737" s="1">
        <f>IF(C5737&lt;C5736,0,IF(T5736=1,1,IF(S5737="YES",1,0)))</f>
        <v>1</v>
      </c>
      <c r="U5737" s="1" t="str">
        <f>IF(AND(T5736=0,T5737=1),"YES","NO")</f>
        <v>NO</v>
      </c>
    </row>
    <row r="5738" spans="1:21" x14ac:dyDescent="0.3">
      <c r="A5738" s="1">
        <v>5738</v>
      </c>
      <c r="B5738" s="1">
        <v>346</v>
      </c>
      <c r="C5738" s="1">
        <v>22000</v>
      </c>
      <c r="D5738" s="1">
        <v>5</v>
      </c>
      <c r="E5738" s="1">
        <v>4.5999999999999996</v>
      </c>
      <c r="F5738" s="1">
        <v>2</v>
      </c>
      <c r="G5738" s="1" t="s">
        <v>4</v>
      </c>
      <c r="H5738" s="1">
        <v>1.87</v>
      </c>
      <c r="I5738" s="1">
        <v>0.36</v>
      </c>
      <c r="J5738" s="1">
        <v>1.03</v>
      </c>
      <c r="K5738" s="1">
        <v>0.13</v>
      </c>
      <c r="L5738" s="1">
        <v>0.19</v>
      </c>
      <c r="M5738" s="3">
        <f>PI()*(D5738*0.0254)^2/4</f>
        <v>1.2667686977437444E-2</v>
      </c>
      <c r="N5738" s="1">
        <f>ROUND(H5738*4.45,0)</f>
        <v>8</v>
      </c>
      <c r="O5738" s="1">
        <f>I5738*745.7</f>
        <v>268.452</v>
      </c>
      <c r="P5738" s="5">
        <f>ROUND(N5738^(3/2)/O5738/SQRT(2*1.28*M5738)*100,0)</f>
        <v>47</v>
      </c>
      <c r="Q5738" s="4">
        <f>E5738/D5738</f>
        <v>0.91999999999999993</v>
      </c>
      <c r="R5738" s="1">
        <f>ROUND(L5738^(3/2)/K5738*100*SQRT(2/PI()),0)</f>
        <v>51</v>
      </c>
      <c r="S5738" s="1" t="str">
        <f>IF(AND(R5738&gt;=R5737,R5738&gt;R5739),"YES","NO")</f>
        <v>NO</v>
      </c>
      <c r="T5738" s="1">
        <f>IF(C5738&lt;C5737,0,IF(T5737=1,1,IF(S5738="YES",1,0)))</f>
        <v>1</v>
      </c>
      <c r="U5738" s="1" t="str">
        <f>IF(AND(T5737=0,T5738=1),"YES","NO")</f>
        <v>NO</v>
      </c>
    </row>
    <row r="5739" spans="1:21" x14ac:dyDescent="0.3">
      <c r="A5739" s="1">
        <v>5739</v>
      </c>
      <c r="B5739" s="1">
        <v>346</v>
      </c>
      <c r="C5739" s="1">
        <v>23000</v>
      </c>
      <c r="D5739" s="1">
        <v>5</v>
      </c>
      <c r="E5739" s="1">
        <v>4.5999999999999996</v>
      </c>
      <c r="F5739" s="1">
        <v>2</v>
      </c>
      <c r="G5739" s="1" t="s">
        <v>4</v>
      </c>
      <c r="H5739" s="1">
        <v>2.06</v>
      </c>
      <c r="I5739" s="1">
        <v>0.45</v>
      </c>
      <c r="J5739" s="1">
        <v>1.23</v>
      </c>
      <c r="K5739" s="1">
        <v>0.15</v>
      </c>
      <c r="L5739" s="1">
        <v>0.2</v>
      </c>
      <c r="M5739" s="3">
        <f>PI()*(D5739*0.0254)^2/4</f>
        <v>1.2667686977437444E-2</v>
      </c>
      <c r="N5739" s="1">
        <f>ROUND(H5739*4.45,0)</f>
        <v>9</v>
      </c>
      <c r="O5739" s="1">
        <f>I5739*745.7</f>
        <v>335.56500000000005</v>
      </c>
      <c r="P5739" s="5">
        <f>ROUND(N5739^(3/2)/O5739/SQRT(2*1.28*M5739)*100,0)</f>
        <v>45</v>
      </c>
      <c r="Q5739" s="4">
        <f>E5739/D5739</f>
        <v>0.91999999999999993</v>
      </c>
      <c r="R5739" s="1">
        <f>ROUND(L5739^(3/2)/K5739*100*SQRT(2/PI()),0)</f>
        <v>48</v>
      </c>
      <c r="S5739" s="1" t="str">
        <f>IF(AND(R5739&gt;=R5738,R5739&gt;R5740),"YES","NO")</f>
        <v>NO</v>
      </c>
      <c r="T5739" s="1">
        <f>IF(C5739&lt;C5738,0,IF(T5738=1,1,IF(S5739="YES",1,0)))</f>
        <v>1</v>
      </c>
      <c r="U5739" s="1" t="str">
        <f>IF(AND(T5738=0,T5739=1),"YES","NO")</f>
        <v>NO</v>
      </c>
    </row>
    <row r="5740" spans="1:21" x14ac:dyDescent="0.3">
      <c r="A5740" s="1">
        <v>5740</v>
      </c>
      <c r="B5740" s="1">
        <v>346</v>
      </c>
      <c r="C5740" s="1">
        <v>24000</v>
      </c>
      <c r="D5740" s="1">
        <v>5</v>
      </c>
      <c r="E5740" s="1">
        <v>4.5999999999999996</v>
      </c>
      <c r="F5740" s="1">
        <v>2</v>
      </c>
      <c r="G5740" s="1" t="s">
        <v>4</v>
      </c>
      <c r="H5740" s="1">
        <v>2.27</v>
      </c>
      <c r="I5740" s="1">
        <v>0.56000000000000005</v>
      </c>
      <c r="J5740" s="1">
        <v>1.46</v>
      </c>
      <c r="K5740" s="1">
        <v>0.16</v>
      </c>
      <c r="L5740" s="1">
        <v>0.2</v>
      </c>
      <c r="M5740" s="3">
        <f>PI()*(D5740*0.0254)^2/4</f>
        <v>1.2667686977437444E-2</v>
      </c>
      <c r="N5740" s="1">
        <f>ROUND(H5740*4.45,0)</f>
        <v>10</v>
      </c>
      <c r="O5740" s="1">
        <f>I5740*745.7</f>
        <v>417.59200000000004</v>
      </c>
      <c r="P5740" s="5">
        <f>ROUND(N5740^(3/2)/O5740/SQRT(2*1.28*M5740)*100,0)</f>
        <v>42</v>
      </c>
      <c r="Q5740" s="4">
        <f>E5740/D5740</f>
        <v>0.91999999999999993</v>
      </c>
      <c r="R5740" s="1">
        <f>ROUND(L5740^(3/2)/K5740*100*SQRT(2/PI()),0)</f>
        <v>45</v>
      </c>
      <c r="S5740" s="1" t="str">
        <f>IF(AND(R5740&gt;=R5739,R5740&gt;R5741),"YES","NO")</f>
        <v>NO</v>
      </c>
      <c r="T5740" s="1">
        <f>IF(C5740&lt;C5739,0,IF(T5739=1,1,IF(S5740="YES",1,0)))</f>
        <v>1</v>
      </c>
      <c r="U5740" s="1" t="str">
        <f>IF(AND(T5739=0,T5740=1),"YES","NO")</f>
        <v>NO</v>
      </c>
    </row>
    <row r="5741" spans="1:21" x14ac:dyDescent="0.3">
      <c r="A5741" s="1">
        <v>5741</v>
      </c>
      <c r="B5741" s="1">
        <v>346</v>
      </c>
      <c r="C5741" s="1">
        <v>25000</v>
      </c>
      <c r="D5741" s="1">
        <v>5</v>
      </c>
      <c r="E5741" s="1">
        <v>4.5999999999999996</v>
      </c>
      <c r="F5741" s="1">
        <v>2</v>
      </c>
      <c r="G5741" s="1" t="s">
        <v>4</v>
      </c>
      <c r="H5741" s="1">
        <v>2.48</v>
      </c>
      <c r="I5741" s="1">
        <v>0.68</v>
      </c>
      <c r="J5741" s="1">
        <v>1.72</v>
      </c>
      <c r="K5741" s="1">
        <v>0.17</v>
      </c>
      <c r="L5741" s="1">
        <v>0.2</v>
      </c>
      <c r="M5741" s="3">
        <f>PI()*(D5741*0.0254)^2/4</f>
        <v>1.2667686977437444E-2</v>
      </c>
      <c r="N5741" s="1">
        <f>ROUND(H5741*4.45,0)</f>
        <v>11</v>
      </c>
      <c r="O5741" s="1">
        <f>I5741*745.7</f>
        <v>507.07600000000008</v>
      </c>
      <c r="P5741" s="5">
        <f>ROUND(N5741^(3/2)/O5741/SQRT(2*1.28*M5741)*100,0)</f>
        <v>40</v>
      </c>
      <c r="Q5741" s="4">
        <f>E5741/D5741</f>
        <v>0.91999999999999993</v>
      </c>
      <c r="R5741" s="1">
        <f>ROUND(L5741^(3/2)/K5741*100*SQRT(2/PI()),0)</f>
        <v>42</v>
      </c>
      <c r="S5741" s="1" t="str">
        <f>IF(AND(R5741&gt;=R5740,R5741&gt;R5742),"YES","NO")</f>
        <v>NO</v>
      </c>
      <c r="T5741" s="1">
        <f>IF(C5741&lt;C5740,0,IF(T5740=1,1,IF(S5741="YES",1,0)))</f>
        <v>1</v>
      </c>
      <c r="U5741" s="1" t="str">
        <f>IF(AND(T5740=0,T5741=1),"YES","NO")</f>
        <v>NO</v>
      </c>
    </row>
    <row r="5742" spans="1:21" x14ac:dyDescent="0.3">
      <c r="A5742" s="1">
        <v>5742</v>
      </c>
      <c r="B5742" s="1">
        <v>346</v>
      </c>
      <c r="C5742" s="1">
        <v>26000</v>
      </c>
      <c r="D5742" s="1">
        <v>5</v>
      </c>
      <c r="E5742" s="1">
        <v>4.5999999999999996</v>
      </c>
      <c r="F5742" s="1">
        <v>2</v>
      </c>
      <c r="G5742" s="1" t="s">
        <v>4</v>
      </c>
      <c r="H5742" s="1">
        <v>2.71</v>
      </c>
      <c r="I5742" s="1">
        <v>0.83</v>
      </c>
      <c r="J5742" s="1">
        <v>2.0099999999999998</v>
      </c>
      <c r="K5742" s="1">
        <v>0.19</v>
      </c>
      <c r="L5742" s="1">
        <v>0.2</v>
      </c>
      <c r="M5742" s="3">
        <f>PI()*(D5742*0.0254)^2/4</f>
        <v>1.2667686977437444E-2</v>
      </c>
      <c r="N5742" s="1">
        <f>ROUND(H5742*4.45,0)</f>
        <v>12</v>
      </c>
      <c r="O5742" s="1">
        <f>I5742*745.7</f>
        <v>618.93100000000004</v>
      </c>
      <c r="P5742" s="5">
        <f>ROUND(N5742^(3/2)/O5742/SQRT(2*1.28*M5742)*100,0)</f>
        <v>37</v>
      </c>
      <c r="Q5742" s="4">
        <f>E5742/D5742</f>
        <v>0.91999999999999993</v>
      </c>
      <c r="R5742" s="1">
        <f>ROUND(L5742^(3/2)/K5742*100*SQRT(2/PI()),0)</f>
        <v>38</v>
      </c>
      <c r="S5742" s="1" t="str">
        <f>IF(AND(R5742&gt;=R5741,R5742&gt;R5743),"YES","NO")</f>
        <v>NO</v>
      </c>
      <c r="T5742" s="1">
        <f>IF(C5742&lt;C5741,0,IF(T5741=1,1,IF(S5742="YES",1,0)))</f>
        <v>1</v>
      </c>
      <c r="U5742" s="1" t="str">
        <f>IF(AND(T5741=0,T5742=1),"YES","NO")</f>
        <v>NO</v>
      </c>
    </row>
    <row r="5743" spans="1:21" x14ac:dyDescent="0.3">
      <c r="A5743" s="1">
        <v>5743</v>
      </c>
      <c r="B5743" s="1">
        <v>346</v>
      </c>
      <c r="C5743" s="1">
        <v>27000</v>
      </c>
      <c r="D5743" s="1">
        <v>5</v>
      </c>
      <c r="E5743" s="1">
        <v>4.5999999999999996</v>
      </c>
      <c r="F5743" s="1">
        <v>2</v>
      </c>
      <c r="G5743" s="1" t="s">
        <v>4</v>
      </c>
      <c r="H5743" s="1">
        <v>2.95</v>
      </c>
      <c r="I5743" s="1">
        <v>1</v>
      </c>
      <c r="J5743" s="1">
        <v>2.3199999999999998</v>
      </c>
      <c r="K5743" s="1">
        <v>0.2</v>
      </c>
      <c r="L5743" s="1">
        <v>0.2</v>
      </c>
      <c r="M5743" s="3">
        <f>PI()*(D5743*0.0254)^2/4</f>
        <v>1.2667686977437444E-2</v>
      </c>
      <c r="N5743" s="1">
        <f>ROUND(H5743*4.45,0)</f>
        <v>13</v>
      </c>
      <c r="O5743" s="1">
        <f>I5743*745.7</f>
        <v>745.7</v>
      </c>
      <c r="P5743" s="5">
        <f>ROUND(N5743^(3/2)/O5743/SQRT(2*1.28*M5743)*100,0)</f>
        <v>35</v>
      </c>
      <c r="Q5743" s="4">
        <f>E5743/D5743</f>
        <v>0.91999999999999993</v>
      </c>
      <c r="R5743" s="1">
        <f>ROUND(L5743^(3/2)/K5743*100*SQRT(2/PI()),0)</f>
        <v>36</v>
      </c>
      <c r="S5743" s="1" t="str">
        <f>IF(AND(R5743&gt;=R5742,R5743&gt;R5744),"YES","NO")</f>
        <v>NO</v>
      </c>
      <c r="T5743" s="1">
        <f>IF(C5743&lt;C5742,0,IF(T5742=1,1,IF(S5743="YES",1,0)))</f>
        <v>1</v>
      </c>
      <c r="U5743" s="1" t="str">
        <f>IF(AND(T5742=0,T5743=1),"YES","NO")</f>
        <v>NO</v>
      </c>
    </row>
    <row r="5744" spans="1:21" x14ac:dyDescent="0.3">
      <c r="A5744" s="1">
        <v>5744</v>
      </c>
      <c r="B5744" s="1">
        <v>346</v>
      </c>
      <c r="C5744" s="1">
        <v>28000</v>
      </c>
      <c r="D5744" s="1">
        <v>5</v>
      </c>
      <c r="E5744" s="1">
        <v>4.5999999999999996</v>
      </c>
      <c r="F5744" s="1">
        <v>2</v>
      </c>
      <c r="G5744" s="1" t="s">
        <v>4</v>
      </c>
      <c r="H5744" s="1">
        <v>3.2</v>
      </c>
      <c r="I5744" s="1">
        <v>1.19</v>
      </c>
      <c r="J5744" s="1">
        <v>2.67</v>
      </c>
      <c r="K5744" s="1">
        <v>0.22</v>
      </c>
      <c r="L5744" s="1">
        <v>0.21</v>
      </c>
      <c r="M5744" s="3">
        <f>PI()*(D5744*0.0254)^2/4</f>
        <v>1.2667686977437444E-2</v>
      </c>
      <c r="N5744" s="1">
        <f>ROUND(H5744*4.45,0)</f>
        <v>14</v>
      </c>
      <c r="O5744" s="1">
        <f>I5744*745.7</f>
        <v>887.38300000000004</v>
      </c>
      <c r="P5744" s="5">
        <f>ROUND(N5744^(3/2)/O5744/SQRT(2*1.28*M5744)*100,0)</f>
        <v>33</v>
      </c>
      <c r="Q5744" s="4">
        <f>E5744/D5744</f>
        <v>0.91999999999999993</v>
      </c>
      <c r="R5744" s="1">
        <f>ROUND(L5744^(3/2)/K5744*100*SQRT(2/PI()),0)</f>
        <v>35</v>
      </c>
      <c r="S5744" s="1" t="str">
        <f>IF(AND(R5744&gt;=R5743,R5744&gt;R5745),"YES","NO")</f>
        <v>NO</v>
      </c>
      <c r="T5744" s="1">
        <f>IF(C5744&lt;C5743,0,IF(T5743=1,1,IF(S5744="YES",1,0)))</f>
        <v>1</v>
      </c>
      <c r="U5744" s="1" t="str">
        <f>IF(AND(T5743=0,T5744=1),"YES","NO")</f>
        <v>NO</v>
      </c>
    </row>
    <row r="5745" spans="1:21" x14ac:dyDescent="0.3">
      <c r="A5745" s="1">
        <v>5745</v>
      </c>
      <c r="B5745" s="1">
        <v>346</v>
      </c>
      <c r="C5745" s="1">
        <v>29000</v>
      </c>
      <c r="D5745" s="1">
        <v>5</v>
      </c>
      <c r="E5745" s="1">
        <v>4.5999999999999996</v>
      </c>
      <c r="F5745" s="1">
        <v>2</v>
      </c>
      <c r="G5745" s="1" t="s">
        <v>4</v>
      </c>
      <c r="H5745" s="1">
        <v>3.46</v>
      </c>
      <c r="I5745" s="1">
        <v>1.4</v>
      </c>
      <c r="J5745" s="1">
        <v>3.05</v>
      </c>
      <c r="K5745" s="1">
        <v>0.23</v>
      </c>
      <c r="L5745" s="1">
        <v>0.21</v>
      </c>
      <c r="M5745" s="3">
        <f>PI()*(D5745*0.0254)^2/4</f>
        <v>1.2667686977437444E-2</v>
      </c>
      <c r="N5745" s="1">
        <f>ROUND(H5745*4.45,0)</f>
        <v>15</v>
      </c>
      <c r="O5745" s="1">
        <f>I5745*745.7</f>
        <v>1043.98</v>
      </c>
      <c r="P5745" s="5">
        <f>ROUND(N5745^(3/2)/O5745/SQRT(2*1.28*M5745)*100,0)</f>
        <v>31</v>
      </c>
      <c r="Q5745" s="4">
        <f>E5745/D5745</f>
        <v>0.91999999999999993</v>
      </c>
      <c r="R5745" s="1">
        <f>ROUND(L5745^(3/2)/K5745*100*SQRT(2/PI()),0)</f>
        <v>33</v>
      </c>
      <c r="S5745" s="1" t="str">
        <f>IF(AND(R5745&gt;=R5744,R5745&gt;R5746),"YES","NO")</f>
        <v>NO</v>
      </c>
      <c r="T5745" s="1">
        <f>IF(C5745&lt;C5744,0,IF(T5744=1,1,IF(S5745="YES",1,0)))</f>
        <v>1</v>
      </c>
      <c r="U5745" s="1" t="str">
        <f>IF(AND(T5744=0,T5745=1),"YES","NO")</f>
        <v>NO</v>
      </c>
    </row>
    <row r="5746" spans="1:21" x14ac:dyDescent="0.3">
      <c r="A5746" s="1">
        <v>5746</v>
      </c>
      <c r="B5746" s="1">
        <v>346</v>
      </c>
      <c r="C5746" s="1">
        <v>30000</v>
      </c>
      <c r="D5746" s="1">
        <v>5</v>
      </c>
      <c r="E5746" s="1">
        <v>4.5999999999999996</v>
      </c>
      <c r="F5746" s="1">
        <v>2</v>
      </c>
      <c r="G5746" s="1" t="s">
        <v>4</v>
      </c>
      <c r="H5746" s="1">
        <v>3.74</v>
      </c>
      <c r="I5746" s="1">
        <v>1.65</v>
      </c>
      <c r="J5746" s="1">
        <v>3.47</v>
      </c>
      <c r="K5746" s="1">
        <v>0.24</v>
      </c>
      <c r="L5746" s="1">
        <v>0.21</v>
      </c>
      <c r="M5746" s="3">
        <f>PI()*(D5746*0.0254)^2/4</f>
        <v>1.2667686977437444E-2</v>
      </c>
      <c r="N5746" s="1">
        <f>ROUND(H5746*4.45,0)</f>
        <v>17</v>
      </c>
      <c r="O5746" s="1">
        <f>I5746*745.7</f>
        <v>1230.405</v>
      </c>
      <c r="P5746" s="5">
        <f>ROUND(N5746^(3/2)/O5746/SQRT(2*1.28*M5746)*100,0)</f>
        <v>32</v>
      </c>
      <c r="Q5746" s="4">
        <f>E5746/D5746</f>
        <v>0.91999999999999993</v>
      </c>
      <c r="R5746" s="1">
        <f>ROUND(L5746^(3/2)/K5746*100*SQRT(2/PI()),0)</f>
        <v>32</v>
      </c>
      <c r="S5746" s="1" t="str">
        <f>IF(AND(R5746&gt;=R5745,R5746&gt;R5747),"YES","NO")</f>
        <v>NO</v>
      </c>
      <c r="T5746" s="1">
        <f>IF(C5746&lt;C5745,0,IF(T5745=1,1,IF(S5746="YES",1,0)))</f>
        <v>1</v>
      </c>
      <c r="U5746" s="1" t="str">
        <f>IF(AND(T5745=0,T5746=1),"YES","NO")</f>
        <v>NO</v>
      </c>
    </row>
    <row r="5747" spans="1:21" x14ac:dyDescent="0.3">
      <c r="A5747" s="1">
        <v>5747</v>
      </c>
      <c r="B5747" s="1">
        <v>346</v>
      </c>
      <c r="C5747" s="1">
        <v>31000</v>
      </c>
      <c r="D5747" s="1">
        <v>5</v>
      </c>
      <c r="E5747" s="1">
        <v>4.5999999999999996</v>
      </c>
      <c r="F5747" s="1">
        <v>2</v>
      </c>
      <c r="G5747" s="1" t="s">
        <v>4</v>
      </c>
      <c r="H5747" s="1">
        <v>4.03</v>
      </c>
      <c r="I5747" s="1">
        <v>1.93</v>
      </c>
      <c r="J5747" s="1">
        <v>3.93</v>
      </c>
      <c r="K5747" s="1">
        <v>0.26</v>
      </c>
      <c r="L5747" s="1">
        <v>0.21</v>
      </c>
      <c r="M5747" s="3">
        <f>PI()*(D5747*0.0254)^2/4</f>
        <v>1.2667686977437444E-2</v>
      </c>
      <c r="N5747" s="1">
        <f>ROUND(H5747*4.45,0)</f>
        <v>18</v>
      </c>
      <c r="O5747" s="1">
        <f>I5747*745.7</f>
        <v>1439.201</v>
      </c>
      <c r="P5747" s="5">
        <f>ROUND(N5747^(3/2)/O5747/SQRT(2*1.28*M5747)*100,0)</f>
        <v>29</v>
      </c>
      <c r="Q5747" s="4">
        <f>E5747/D5747</f>
        <v>0.91999999999999993</v>
      </c>
      <c r="R5747" s="1">
        <f>ROUND(L5747^(3/2)/K5747*100*SQRT(2/PI()),0)</f>
        <v>30</v>
      </c>
      <c r="S5747" s="1" t="str">
        <f>IF(AND(R5747&gt;=R5746,R5747&gt;R5748),"YES","NO")</f>
        <v>NO</v>
      </c>
      <c r="T5747" s="1">
        <f>IF(C5747&lt;C5746,0,IF(T5746=1,1,IF(S5747="YES",1,0)))</f>
        <v>1</v>
      </c>
      <c r="U5747" s="1" t="str">
        <f>IF(AND(T5746=0,T5747=1),"YES","NO")</f>
        <v>NO</v>
      </c>
    </row>
    <row r="5748" spans="1:21" x14ac:dyDescent="0.3">
      <c r="A5748" s="1">
        <v>5748</v>
      </c>
      <c r="B5748" s="1">
        <v>346</v>
      </c>
      <c r="C5748" s="1">
        <v>32000</v>
      </c>
      <c r="D5748" s="1">
        <v>5</v>
      </c>
      <c r="E5748" s="1">
        <v>4.5999999999999996</v>
      </c>
      <c r="F5748" s="1">
        <v>2</v>
      </c>
      <c r="G5748" s="1" t="s">
        <v>4</v>
      </c>
      <c r="H5748" s="1">
        <v>4.34</v>
      </c>
      <c r="I5748" s="1">
        <v>2.25</v>
      </c>
      <c r="J5748" s="1">
        <v>4.42</v>
      </c>
      <c r="K5748" s="1">
        <v>0.27</v>
      </c>
      <c r="L5748" s="1">
        <v>0.21</v>
      </c>
      <c r="M5748" s="3">
        <f>PI()*(D5748*0.0254)^2/4</f>
        <v>1.2667686977437444E-2</v>
      </c>
      <c r="N5748" s="1">
        <f>ROUND(H5748*4.45,0)</f>
        <v>19</v>
      </c>
      <c r="O5748" s="1">
        <f>I5748*745.7</f>
        <v>1677.825</v>
      </c>
      <c r="P5748" s="5">
        <f>ROUND(N5748^(3/2)/O5748/SQRT(2*1.28*M5748)*100,0)</f>
        <v>27</v>
      </c>
      <c r="Q5748" s="4">
        <f>E5748/D5748</f>
        <v>0.91999999999999993</v>
      </c>
      <c r="R5748" s="1">
        <f>ROUND(L5748^(3/2)/K5748*100*SQRT(2/PI()),0)</f>
        <v>28</v>
      </c>
      <c r="S5748" s="1" t="str">
        <f>IF(AND(R5748&gt;=R5747,R5748&gt;R5749),"YES","NO")</f>
        <v>NO</v>
      </c>
      <c r="T5748" s="1">
        <f>IF(C5748&lt;C5747,0,IF(T5747=1,1,IF(S5748="YES",1,0)))</f>
        <v>1</v>
      </c>
      <c r="U5748" s="1" t="str">
        <f>IF(AND(T5747=0,T5748=1),"YES","NO")</f>
        <v>NO</v>
      </c>
    </row>
    <row r="5749" spans="1:21" x14ac:dyDescent="0.3">
      <c r="A5749" s="1">
        <v>5749</v>
      </c>
      <c r="B5749" s="1">
        <v>346</v>
      </c>
      <c r="C5749" s="1">
        <v>33000</v>
      </c>
      <c r="D5749" s="1">
        <v>5</v>
      </c>
      <c r="E5749" s="1">
        <v>4.5999999999999996</v>
      </c>
      <c r="F5749" s="1">
        <v>2</v>
      </c>
      <c r="G5749" s="1" t="s">
        <v>4</v>
      </c>
      <c r="H5749" s="1">
        <v>4.66</v>
      </c>
      <c r="I5749" s="1">
        <v>2.61</v>
      </c>
      <c r="J5749" s="1">
        <v>4.99</v>
      </c>
      <c r="K5749" s="1">
        <v>0.28999999999999998</v>
      </c>
      <c r="L5749" s="1">
        <v>0.21</v>
      </c>
      <c r="M5749" s="3">
        <f>PI()*(D5749*0.0254)^2/4</f>
        <v>1.2667686977437444E-2</v>
      </c>
      <c r="N5749" s="1">
        <f>ROUND(H5749*4.45,0)</f>
        <v>21</v>
      </c>
      <c r="O5749" s="1">
        <f>I5749*745.7</f>
        <v>1946.277</v>
      </c>
      <c r="P5749" s="5">
        <f>ROUND(N5749^(3/2)/O5749/SQRT(2*1.28*M5749)*100,0)</f>
        <v>27</v>
      </c>
      <c r="Q5749" s="4">
        <f>E5749/D5749</f>
        <v>0.91999999999999993</v>
      </c>
      <c r="R5749" s="1">
        <f>ROUND(L5749^(3/2)/K5749*100*SQRT(2/PI()),0)</f>
        <v>26</v>
      </c>
      <c r="S5749" s="1" t="str">
        <f>IF(AND(R5749&gt;=R5748,R5749&gt;R5750),"YES","NO")</f>
        <v>NO</v>
      </c>
      <c r="T5749" s="1">
        <f>IF(C5749&lt;C5748,0,IF(T5748=1,1,IF(S5749="YES",1,0)))</f>
        <v>1</v>
      </c>
      <c r="U5749" s="1" t="str">
        <f>IF(AND(T5748=0,T5749=1),"YES","NO")</f>
        <v>NO</v>
      </c>
    </row>
    <row r="5750" spans="1:21" x14ac:dyDescent="0.3">
      <c r="A5750" s="1">
        <v>5750</v>
      </c>
      <c r="B5750" s="1">
        <v>346</v>
      </c>
      <c r="C5750" s="1">
        <v>34000</v>
      </c>
      <c r="D5750" s="1">
        <v>5</v>
      </c>
      <c r="E5750" s="1">
        <v>4.5999999999999996</v>
      </c>
      <c r="F5750" s="1">
        <v>2</v>
      </c>
      <c r="G5750" s="1" t="s">
        <v>4</v>
      </c>
      <c r="H5750" s="1">
        <v>4.99</v>
      </c>
      <c r="I5750" s="1">
        <v>3.03</v>
      </c>
      <c r="J5750" s="1">
        <v>5.61</v>
      </c>
      <c r="K5750" s="1">
        <v>0.31</v>
      </c>
      <c r="L5750" s="1">
        <v>0.22</v>
      </c>
      <c r="M5750" s="3">
        <f>PI()*(D5750*0.0254)^2/4</f>
        <v>1.2667686977437444E-2</v>
      </c>
      <c r="N5750" s="1">
        <f>ROUND(H5750*4.45,0)</f>
        <v>22</v>
      </c>
      <c r="O5750" s="1">
        <f>I5750*745.7</f>
        <v>2259.471</v>
      </c>
      <c r="P5750" s="5">
        <f>ROUND(N5750^(3/2)/O5750/SQRT(2*1.28*M5750)*100,0)</f>
        <v>25</v>
      </c>
      <c r="Q5750" s="4">
        <f>E5750/D5750</f>
        <v>0.91999999999999993</v>
      </c>
      <c r="R5750" s="1">
        <f>ROUND(L5750^(3/2)/K5750*100*SQRT(2/PI()),0)</f>
        <v>27</v>
      </c>
      <c r="S5750" s="1" t="str">
        <f>IF(AND(R5750&gt;=R5749,R5750&gt;R5751),"YES","NO")</f>
        <v>YES</v>
      </c>
      <c r="T5750" s="1">
        <f>IF(C5750&lt;C5749,0,IF(T5749=1,1,IF(S5750="YES",1,0)))</f>
        <v>1</v>
      </c>
      <c r="U5750" s="1" t="str">
        <f>IF(AND(T5749=0,T5750=1),"YES","NO")</f>
        <v>NO</v>
      </c>
    </row>
    <row r="5751" spans="1:21" x14ac:dyDescent="0.3">
      <c r="A5751" s="1">
        <v>5751</v>
      </c>
      <c r="B5751" s="1">
        <v>346</v>
      </c>
      <c r="C5751" s="1">
        <v>35000</v>
      </c>
      <c r="D5751" s="1">
        <v>5</v>
      </c>
      <c r="E5751" s="1">
        <v>4.5999999999999996</v>
      </c>
      <c r="F5751" s="1">
        <v>2</v>
      </c>
      <c r="G5751" s="1" t="s">
        <v>4</v>
      </c>
      <c r="H5751" s="1">
        <v>5.35</v>
      </c>
      <c r="I5751" s="1">
        <v>3.52</v>
      </c>
      <c r="J5751" s="1">
        <v>6.33</v>
      </c>
      <c r="K5751" s="1">
        <v>0.33</v>
      </c>
      <c r="L5751" s="1">
        <v>0.22</v>
      </c>
      <c r="M5751" s="3">
        <f>PI()*(D5751*0.0254)^2/4</f>
        <v>1.2667686977437444E-2</v>
      </c>
      <c r="N5751" s="1">
        <f>ROUND(H5751*4.45,0)</f>
        <v>24</v>
      </c>
      <c r="O5751" s="1">
        <f>I5751*745.7</f>
        <v>2624.864</v>
      </c>
      <c r="P5751" s="5">
        <f>ROUND(N5751^(3/2)/O5751/SQRT(2*1.28*M5751)*100,0)</f>
        <v>25</v>
      </c>
      <c r="Q5751" s="4">
        <f>E5751/D5751</f>
        <v>0.91999999999999993</v>
      </c>
      <c r="R5751" s="1">
        <f>ROUND(L5751^(3/2)/K5751*100*SQRT(2/PI()),0)</f>
        <v>25</v>
      </c>
      <c r="S5751" s="1" t="str">
        <f>IF(AND(R5751&gt;=R5750,R5751&gt;R5752),"YES","NO")</f>
        <v>NO</v>
      </c>
      <c r="T5751" s="1">
        <f>IF(C5751&lt;C5750,0,IF(T5750=1,1,IF(S5751="YES",1,0)))</f>
        <v>1</v>
      </c>
      <c r="U5751" s="1" t="str">
        <f>IF(AND(T5750=0,T5751=1),"YES","NO")</f>
        <v>NO</v>
      </c>
    </row>
    <row r="5752" spans="1:21" x14ac:dyDescent="0.3">
      <c r="A5752" s="1">
        <v>5752</v>
      </c>
      <c r="B5752" s="1">
        <v>346</v>
      </c>
      <c r="C5752" s="1">
        <v>36000</v>
      </c>
      <c r="D5752" s="1">
        <v>5</v>
      </c>
      <c r="E5752" s="1">
        <v>4.5999999999999996</v>
      </c>
      <c r="F5752" s="1">
        <v>2</v>
      </c>
      <c r="G5752" s="1" t="s">
        <v>4</v>
      </c>
      <c r="H5752" s="1">
        <v>5.72</v>
      </c>
      <c r="I5752" s="1">
        <v>4.09</v>
      </c>
      <c r="J5752" s="1">
        <v>7.16</v>
      </c>
      <c r="K5752" s="1">
        <v>0.35</v>
      </c>
      <c r="L5752" s="1">
        <v>0.22</v>
      </c>
      <c r="M5752" s="3">
        <f>PI()*(D5752*0.0254)^2/4</f>
        <v>1.2667686977437444E-2</v>
      </c>
      <c r="N5752" s="1">
        <f>ROUND(H5752*4.45,0)</f>
        <v>25</v>
      </c>
      <c r="O5752" s="1">
        <f>I5752*745.7</f>
        <v>3049.913</v>
      </c>
      <c r="P5752" s="5">
        <f>ROUND(N5752^(3/2)/O5752/SQRT(2*1.28*M5752)*100,0)</f>
        <v>23</v>
      </c>
      <c r="Q5752" s="4">
        <f>E5752/D5752</f>
        <v>0.91999999999999993</v>
      </c>
      <c r="R5752" s="1">
        <f>ROUND(L5752^(3/2)/K5752*100*SQRT(2/PI()),0)</f>
        <v>24</v>
      </c>
      <c r="S5752" s="1" t="str">
        <f>IF(AND(R5752&gt;=R5751,R5752&gt;R5753),"YES","NO")</f>
        <v>NO</v>
      </c>
      <c r="T5752" s="1">
        <f>IF(C5752&lt;C5751,0,IF(T5751=1,1,IF(S5752="YES",1,0)))</f>
        <v>1</v>
      </c>
      <c r="U5752" s="1" t="str">
        <f>IF(AND(T5751=0,T5752=1),"YES","NO")</f>
        <v>NO</v>
      </c>
    </row>
    <row r="5753" spans="1:21" x14ac:dyDescent="0.3">
      <c r="A5753" s="1">
        <v>5753</v>
      </c>
      <c r="B5753" s="1">
        <v>346</v>
      </c>
      <c r="C5753" s="1">
        <v>37000</v>
      </c>
      <c r="D5753" s="1">
        <v>5</v>
      </c>
      <c r="E5753" s="1">
        <v>4.5999999999999996</v>
      </c>
      <c r="F5753" s="1">
        <v>2</v>
      </c>
      <c r="G5753" s="1" t="s">
        <v>4</v>
      </c>
      <c r="H5753" s="1">
        <v>6.13</v>
      </c>
      <c r="I5753" s="1">
        <v>4.79</v>
      </c>
      <c r="J5753" s="1">
        <v>8.15</v>
      </c>
      <c r="K5753" s="1">
        <v>0.38</v>
      </c>
      <c r="L5753" s="1">
        <v>0.22</v>
      </c>
      <c r="M5753" s="3">
        <f>PI()*(D5753*0.0254)^2/4</f>
        <v>1.2667686977437444E-2</v>
      </c>
      <c r="N5753" s="1">
        <f>ROUND(H5753*4.45,0)</f>
        <v>27</v>
      </c>
      <c r="O5753" s="1">
        <f>I5753*745.7</f>
        <v>3571.9030000000002</v>
      </c>
      <c r="P5753" s="5">
        <f>ROUND(N5753^(3/2)/O5753/SQRT(2*1.28*M5753)*100,0)</f>
        <v>22</v>
      </c>
      <c r="Q5753" s="4">
        <f>E5753/D5753</f>
        <v>0.91999999999999993</v>
      </c>
      <c r="R5753" s="1">
        <f>ROUND(L5753^(3/2)/K5753*100*SQRT(2/PI()),0)</f>
        <v>22</v>
      </c>
      <c r="S5753" s="1" t="str">
        <f>IF(AND(R5753&gt;=R5752,R5753&gt;R5754),"YES","NO")</f>
        <v>NO</v>
      </c>
      <c r="T5753" s="1">
        <f>IF(C5753&lt;C5752,0,IF(T5752=1,1,IF(S5753="YES",1,0)))</f>
        <v>1</v>
      </c>
      <c r="U5753" s="1" t="str">
        <f>IF(AND(T5752=0,T5753=1),"YES","NO")</f>
        <v>NO</v>
      </c>
    </row>
    <row r="5754" spans="1:21" x14ac:dyDescent="0.3">
      <c r="A5754" s="1">
        <v>5754</v>
      </c>
      <c r="B5754" s="1">
        <v>346</v>
      </c>
      <c r="C5754" s="1">
        <v>38000</v>
      </c>
      <c r="D5754" s="1">
        <v>5</v>
      </c>
      <c r="E5754" s="1">
        <v>4.5999999999999996</v>
      </c>
      <c r="F5754" s="1">
        <v>2</v>
      </c>
      <c r="G5754" s="1" t="s">
        <v>4</v>
      </c>
      <c r="H5754" s="1">
        <v>6.58</v>
      </c>
      <c r="I5754" s="1">
        <v>5.78</v>
      </c>
      <c r="J5754" s="1">
        <v>9.58</v>
      </c>
      <c r="K5754" s="1">
        <v>0.42</v>
      </c>
      <c r="L5754" s="1">
        <v>0.23</v>
      </c>
      <c r="M5754" s="3">
        <f>PI()*(D5754*0.0254)^2/4</f>
        <v>1.2667686977437444E-2</v>
      </c>
      <c r="N5754" s="1">
        <f>ROUND(H5754*4.45,0)</f>
        <v>29</v>
      </c>
      <c r="O5754" s="1">
        <f>I5754*745.7</f>
        <v>4310.1460000000006</v>
      </c>
      <c r="P5754" s="5">
        <f>ROUND(N5754^(3/2)/O5754/SQRT(2*1.28*M5754)*100,0)</f>
        <v>20</v>
      </c>
      <c r="Q5754" s="4">
        <f>E5754/D5754</f>
        <v>0.91999999999999993</v>
      </c>
      <c r="R5754" s="1">
        <f>ROUND(L5754^(3/2)/K5754*100*SQRT(2/PI()),0)</f>
        <v>21</v>
      </c>
      <c r="S5754" s="1" t="str">
        <f>IF(AND(R5754&gt;=R5753,R5754&gt;R5755),"YES","NO")</f>
        <v>NO</v>
      </c>
      <c r="T5754" s="1">
        <f>IF(C5754&lt;C5753,0,IF(T5753=1,1,IF(S5754="YES",1,0)))</f>
        <v>1</v>
      </c>
      <c r="U5754" s="1" t="str">
        <f>IF(AND(T5753=0,T5754=1),"YES","NO")</f>
        <v>NO</v>
      </c>
    </row>
    <row r="5755" spans="1:21" x14ac:dyDescent="0.3">
      <c r="A5755" s="1">
        <v>5755</v>
      </c>
      <c r="B5755" s="1">
        <v>346</v>
      </c>
      <c r="C5755" s="1">
        <v>39000</v>
      </c>
      <c r="D5755" s="1">
        <v>5</v>
      </c>
      <c r="E5755" s="1">
        <v>4.5999999999999996</v>
      </c>
      <c r="F5755" s="1">
        <v>2</v>
      </c>
      <c r="G5755" s="1" t="s">
        <v>4</v>
      </c>
      <c r="H5755" s="1">
        <v>7.23</v>
      </c>
      <c r="I5755" s="1">
        <v>8.0500000000000007</v>
      </c>
      <c r="J5755" s="1">
        <v>13.01</v>
      </c>
      <c r="K5755" s="1">
        <v>0.54</v>
      </c>
      <c r="L5755" s="1">
        <v>0.24</v>
      </c>
      <c r="M5755" s="3">
        <f>PI()*(D5755*0.0254)^2/4</f>
        <v>1.2667686977437444E-2</v>
      </c>
      <c r="N5755" s="1">
        <f>ROUND(H5755*4.45,0)</f>
        <v>32</v>
      </c>
      <c r="O5755" s="1">
        <f>I5755*745.7</f>
        <v>6002.8850000000011</v>
      </c>
      <c r="P5755" s="5">
        <f>ROUND(N5755^(3/2)/O5755/SQRT(2*1.28*M5755)*100,0)</f>
        <v>17</v>
      </c>
      <c r="Q5755" s="4">
        <f>E5755/D5755</f>
        <v>0.91999999999999993</v>
      </c>
      <c r="R5755" s="1">
        <f>ROUND(L5755^(3/2)/K5755*100*SQRT(2/PI()),0)</f>
        <v>17</v>
      </c>
      <c r="S5755" s="1" t="str">
        <f>IF(AND(R5755&gt;=R5754,R5755&gt;R5756),"YES","NO")</f>
        <v>NO</v>
      </c>
      <c r="T5755" s="1">
        <f>IF(C5755&lt;C5754,0,IF(T5754=1,1,IF(S5755="YES",1,0)))</f>
        <v>1</v>
      </c>
      <c r="U5755" s="1" t="str">
        <f>IF(AND(T5754=0,T5755=1),"YES","NO")</f>
        <v>NO</v>
      </c>
    </row>
    <row r="5756" spans="1:21" x14ac:dyDescent="0.3">
      <c r="A5756" s="1">
        <v>5756</v>
      </c>
      <c r="B5756" s="1">
        <v>346</v>
      </c>
      <c r="C5756" s="1">
        <v>40000</v>
      </c>
      <c r="D5756" s="1">
        <v>5</v>
      </c>
      <c r="E5756" s="1">
        <v>4.5999999999999996</v>
      </c>
      <c r="F5756" s="1">
        <v>2</v>
      </c>
      <c r="G5756" s="1" t="s">
        <v>4</v>
      </c>
      <c r="H5756" s="1">
        <v>7.94</v>
      </c>
      <c r="I5756" s="1">
        <v>10.85</v>
      </c>
      <c r="J5756" s="1">
        <v>17.09</v>
      </c>
      <c r="K5756" s="1">
        <v>0.67</v>
      </c>
      <c r="L5756" s="1">
        <v>0.25</v>
      </c>
      <c r="M5756" s="3">
        <f>PI()*(D5756*0.0254)^2/4</f>
        <v>1.2667686977437444E-2</v>
      </c>
      <c r="N5756" s="1">
        <f>ROUND(H5756*4.45,0)</f>
        <v>35</v>
      </c>
      <c r="O5756" s="1">
        <f>I5756*745.7</f>
        <v>8090.8450000000003</v>
      </c>
      <c r="P5756" s="5">
        <f>ROUND(N5756^(3/2)/O5756/SQRT(2*1.28*M5756)*100,0)</f>
        <v>14</v>
      </c>
      <c r="Q5756" s="4">
        <f>E5756/D5756</f>
        <v>0.91999999999999993</v>
      </c>
      <c r="R5756" s="1">
        <f>ROUND(L5756^(3/2)/K5756*100*SQRT(2/PI()),0)</f>
        <v>15</v>
      </c>
      <c r="S5756" s="1" t="str">
        <f>IF(AND(R5756&gt;=R5755,R5756&gt;R5757),"YES","NO")</f>
        <v>NO</v>
      </c>
      <c r="T5756" s="1">
        <f>IF(C5756&lt;C5755,0,IF(T5755=1,1,IF(S5756="YES",1,0)))</f>
        <v>1</v>
      </c>
      <c r="U5756" s="1" t="str">
        <f>IF(AND(T5755=0,T5756=1),"YES","NO")</f>
        <v>NO</v>
      </c>
    </row>
    <row r="5757" spans="1:21" x14ac:dyDescent="0.3">
      <c r="A5757" s="1">
        <v>5757</v>
      </c>
      <c r="B5757" s="1">
        <v>346</v>
      </c>
      <c r="C5757" s="1">
        <v>41000</v>
      </c>
      <c r="D5757" s="1">
        <v>5</v>
      </c>
      <c r="E5757" s="1">
        <v>4.5999999999999996</v>
      </c>
      <c r="F5757" s="1">
        <v>2</v>
      </c>
      <c r="G5757" s="1" t="s">
        <v>4</v>
      </c>
      <c r="H5757" s="1">
        <v>8.1199999999999992</v>
      </c>
      <c r="I5757" s="1">
        <v>10.19</v>
      </c>
      <c r="J5757" s="1">
        <v>15.67</v>
      </c>
      <c r="K5757" s="1">
        <v>0.59</v>
      </c>
      <c r="L5757" s="1">
        <v>0.24</v>
      </c>
      <c r="M5757" s="3">
        <f>PI()*(D5757*0.0254)^2/4</f>
        <v>1.2667686977437444E-2</v>
      </c>
      <c r="N5757" s="1">
        <f>ROUND(H5757*4.45,0)</f>
        <v>36</v>
      </c>
      <c r="O5757" s="1">
        <f>I5757*745.7</f>
        <v>7598.683</v>
      </c>
      <c r="P5757" s="5">
        <f>ROUND(N5757^(3/2)/O5757/SQRT(2*1.28*M5757)*100,0)</f>
        <v>16</v>
      </c>
      <c r="Q5757" s="4">
        <f>E5757/D5757</f>
        <v>0.91999999999999993</v>
      </c>
      <c r="R5757" s="1">
        <f>ROUND(L5757^(3/2)/K5757*100*SQRT(2/PI()),0)</f>
        <v>16</v>
      </c>
      <c r="S5757" s="1" t="str">
        <f>IF(AND(R5757&gt;=R5756,R5757&gt;R5758),"YES","NO")</f>
        <v>NO</v>
      </c>
      <c r="T5757" s="1">
        <f>IF(C5757&lt;C5756,0,IF(T5756=1,1,IF(S5757="YES",1,0)))</f>
        <v>1</v>
      </c>
      <c r="U5757" s="1" t="str">
        <f>IF(AND(T5756=0,T5757=1),"YES","NO")</f>
        <v>NO</v>
      </c>
    </row>
    <row r="5758" spans="1:21" x14ac:dyDescent="0.3">
      <c r="A5758" s="1">
        <v>5758</v>
      </c>
      <c r="B5758" s="1">
        <v>346</v>
      </c>
      <c r="C5758" s="1">
        <v>42000</v>
      </c>
      <c r="D5758" s="1">
        <v>5</v>
      </c>
      <c r="E5758" s="1">
        <v>4.5999999999999996</v>
      </c>
      <c r="F5758" s="1">
        <v>2</v>
      </c>
      <c r="G5758" s="1" t="s">
        <v>4</v>
      </c>
      <c r="H5758" s="1">
        <v>8.6300000000000008</v>
      </c>
      <c r="I5758" s="1">
        <v>11.77</v>
      </c>
      <c r="J5758" s="1">
        <v>17.670000000000002</v>
      </c>
      <c r="K5758" s="1">
        <v>0.63</v>
      </c>
      <c r="L5758" s="1">
        <v>0.25</v>
      </c>
      <c r="M5758" s="3">
        <f>PI()*(D5758*0.0254)^2/4</f>
        <v>1.2667686977437444E-2</v>
      </c>
      <c r="N5758" s="1">
        <f>ROUND(H5758*4.45,0)</f>
        <v>38</v>
      </c>
      <c r="O5758" s="1">
        <f>I5758*745.7</f>
        <v>8776.889000000001</v>
      </c>
      <c r="P5758" s="5">
        <f>ROUND(N5758^(3/2)/O5758/SQRT(2*1.28*M5758)*100,0)</f>
        <v>15</v>
      </c>
      <c r="Q5758" s="4">
        <f>E5758/D5758</f>
        <v>0.91999999999999993</v>
      </c>
      <c r="R5758" s="1">
        <f>ROUND(L5758^(3/2)/K5758*100*SQRT(2/PI()),0)</f>
        <v>16</v>
      </c>
      <c r="S5758" s="1" t="str">
        <f>IF(AND(R5758&gt;=R5757,R5758&gt;R5759),"YES","NO")</f>
        <v>NO</v>
      </c>
      <c r="T5758" s="1">
        <f>IF(C5758&lt;C5757,0,IF(T5757=1,1,IF(S5758="YES",1,0)))</f>
        <v>1</v>
      </c>
      <c r="U5758" s="1" t="str">
        <f>IF(AND(T5757=0,T5758=1),"YES","NO")</f>
        <v>NO</v>
      </c>
    </row>
    <row r="5759" spans="1:21" x14ac:dyDescent="0.3">
      <c r="A5759" s="1">
        <v>5759</v>
      </c>
      <c r="B5759" s="1">
        <v>346</v>
      </c>
      <c r="C5759" s="1">
        <v>43000</v>
      </c>
      <c r="D5759" s="1">
        <v>5</v>
      </c>
      <c r="E5759" s="1">
        <v>4.5999999999999996</v>
      </c>
      <c r="F5759" s="1">
        <v>2</v>
      </c>
      <c r="G5759" s="1" t="s">
        <v>4</v>
      </c>
      <c r="H5759" s="1">
        <v>8.81</v>
      </c>
      <c r="I5759" s="1">
        <v>11.17</v>
      </c>
      <c r="J5759" s="1">
        <v>16.37</v>
      </c>
      <c r="K5759" s="1">
        <v>0.56000000000000005</v>
      </c>
      <c r="L5759" s="1">
        <v>0.24</v>
      </c>
      <c r="M5759" s="3">
        <f>PI()*(D5759*0.0254)^2/4</f>
        <v>1.2667686977437444E-2</v>
      </c>
      <c r="N5759" s="1">
        <f>ROUND(H5759*4.45,0)</f>
        <v>39</v>
      </c>
      <c r="O5759" s="1">
        <f>I5759*745.7</f>
        <v>8329.469000000001</v>
      </c>
      <c r="P5759" s="5">
        <f>ROUND(N5759^(3/2)/O5759/SQRT(2*1.28*M5759)*100,0)</f>
        <v>16</v>
      </c>
      <c r="Q5759" s="4">
        <f>E5759/D5759</f>
        <v>0.91999999999999993</v>
      </c>
      <c r="R5759" s="1">
        <f>ROUND(L5759^(3/2)/K5759*100*SQRT(2/PI()),0)</f>
        <v>17</v>
      </c>
      <c r="S5759" s="1" t="str">
        <f>IF(AND(R5759&gt;=R5758,R5759&gt;R5760),"YES","NO")</f>
        <v>NO</v>
      </c>
      <c r="T5759" s="1">
        <f>IF(C5759&lt;C5758,0,IF(T5758=1,1,IF(S5759="YES",1,0)))</f>
        <v>1</v>
      </c>
      <c r="U5759" s="1" t="str">
        <f>IF(AND(T5758=0,T5759=1),"YES","NO")</f>
        <v>NO</v>
      </c>
    </row>
    <row r="5760" spans="1:21" x14ac:dyDescent="0.3">
      <c r="A5760" s="1">
        <v>5760</v>
      </c>
      <c r="B5760" s="1">
        <v>346</v>
      </c>
      <c r="C5760" s="1">
        <v>44000</v>
      </c>
      <c r="D5760" s="1">
        <v>5</v>
      </c>
      <c r="E5760" s="1">
        <v>4.5999999999999996</v>
      </c>
      <c r="F5760" s="1">
        <v>2</v>
      </c>
      <c r="G5760" s="1" t="s">
        <v>4</v>
      </c>
      <c r="H5760" s="1">
        <v>8.77</v>
      </c>
      <c r="I5760" s="1">
        <v>9.0500000000000007</v>
      </c>
      <c r="J5760" s="1">
        <v>12.96</v>
      </c>
      <c r="K5760" s="1">
        <v>0.42</v>
      </c>
      <c r="L5760" s="1">
        <v>0.23</v>
      </c>
      <c r="M5760" s="3">
        <f>PI()*(D5760*0.0254)^2/4</f>
        <v>1.2667686977437444E-2</v>
      </c>
      <c r="N5760" s="1">
        <f>ROUND(H5760*4.45,0)</f>
        <v>39</v>
      </c>
      <c r="O5760" s="1">
        <f>I5760*745.7</f>
        <v>6748.5850000000009</v>
      </c>
      <c r="P5760" s="5">
        <f>ROUND(N5760^(3/2)/O5760/SQRT(2*1.28*M5760)*100,0)</f>
        <v>20</v>
      </c>
      <c r="Q5760" s="4">
        <f>E5760/D5760</f>
        <v>0.91999999999999993</v>
      </c>
      <c r="R5760" s="1">
        <f>ROUND(L5760^(3/2)/K5760*100*SQRT(2/PI()),0)</f>
        <v>21</v>
      </c>
      <c r="S5760" s="1" t="str">
        <f>IF(AND(R5760&gt;=R5759,R5760&gt;R5761),"YES","NO")</f>
        <v>YES</v>
      </c>
      <c r="T5760" s="1">
        <f>IF(C5760&lt;C5759,0,IF(T5759=1,1,IF(S5760="YES",1,0)))</f>
        <v>1</v>
      </c>
      <c r="U5760" s="1" t="str">
        <f>IF(AND(T5759=0,T5760=1),"YES","NO")</f>
        <v>NO</v>
      </c>
    </row>
    <row r="5761" spans="1:21" x14ac:dyDescent="0.3">
      <c r="A5761" s="1">
        <v>5761</v>
      </c>
      <c r="B5761" s="1">
        <v>346</v>
      </c>
      <c r="C5761" s="1">
        <v>45000</v>
      </c>
      <c r="D5761" s="1">
        <v>5</v>
      </c>
      <c r="E5761" s="1">
        <v>4.5999999999999996</v>
      </c>
      <c r="F5761" s="1">
        <v>2</v>
      </c>
      <c r="G5761" s="1" t="s">
        <v>4</v>
      </c>
      <c r="H5761" s="1">
        <v>9.56</v>
      </c>
      <c r="I5761" s="1">
        <v>12.59</v>
      </c>
      <c r="J5761" s="1">
        <v>17.63</v>
      </c>
      <c r="K5761" s="1">
        <v>0.55000000000000004</v>
      </c>
      <c r="L5761" s="1">
        <v>0.24</v>
      </c>
      <c r="M5761" s="3">
        <f>PI()*(D5761*0.0254)^2/4</f>
        <v>1.2667686977437444E-2</v>
      </c>
      <c r="N5761" s="1">
        <f>ROUND(H5761*4.45,0)</f>
        <v>43</v>
      </c>
      <c r="O5761" s="1">
        <f>I5761*745.7</f>
        <v>9388.3630000000012</v>
      </c>
      <c r="P5761" s="5">
        <f>ROUND(N5761^(3/2)/O5761/SQRT(2*1.28*M5761)*100,0)</f>
        <v>17</v>
      </c>
      <c r="Q5761" s="4">
        <f>E5761/D5761</f>
        <v>0.91999999999999993</v>
      </c>
      <c r="R5761" s="1">
        <f>ROUND(L5761^(3/2)/K5761*100*SQRT(2/PI()),0)</f>
        <v>17</v>
      </c>
      <c r="S5761" s="1" t="str">
        <f>IF(AND(R5761&gt;=R5760,R5761&gt;R5762),"YES","NO")</f>
        <v>NO</v>
      </c>
      <c r="T5761" s="1">
        <f>IF(C5761&lt;C5760,0,IF(T5760=1,1,IF(S5761="YES",1,0)))</f>
        <v>1</v>
      </c>
      <c r="U5761" s="1" t="str">
        <f>IF(AND(T5760=0,T5761=1),"YES","NO")</f>
        <v>NO</v>
      </c>
    </row>
    <row r="5762" spans="1:21" x14ac:dyDescent="0.3">
      <c r="A5762" s="1">
        <v>5762</v>
      </c>
      <c r="B5762" s="1">
        <v>347</v>
      </c>
      <c r="C5762" s="1">
        <v>5000</v>
      </c>
      <c r="D5762" s="1">
        <v>5</v>
      </c>
      <c r="E5762" s="1">
        <v>4</v>
      </c>
      <c r="F5762" s="1">
        <v>3</v>
      </c>
      <c r="G5762" s="1" t="s">
        <v>4</v>
      </c>
      <c r="H5762" s="1">
        <v>0.13</v>
      </c>
      <c r="I5762" s="1">
        <v>0.01</v>
      </c>
      <c r="J5762" s="1">
        <v>7.0000000000000007E-2</v>
      </c>
      <c r="K5762" s="1">
        <v>0.17</v>
      </c>
      <c r="L5762" s="1">
        <v>0.26</v>
      </c>
      <c r="M5762" s="3">
        <f>PI()*(D5762*0.0254)^2/4</f>
        <v>1.2667686977437444E-2</v>
      </c>
      <c r="N5762" s="1">
        <f>ROUND(H5762*4.45,0)</f>
        <v>1</v>
      </c>
      <c r="O5762" s="1">
        <f>I5762*745.7</f>
        <v>7.4570000000000007</v>
      </c>
      <c r="P5762" s="5">
        <f>ROUND(N5762^(3/2)/O5762/SQRT(2*1.28*M5762)*100,0)</f>
        <v>74</v>
      </c>
      <c r="Q5762" s="4">
        <f>E5762/D5762</f>
        <v>0.8</v>
      </c>
      <c r="R5762" s="1">
        <f>ROUND(L5762^(3/2)/K5762*100*SQRT(2/PI()),0)</f>
        <v>62</v>
      </c>
      <c r="S5762" s="1" t="str">
        <f>IF(AND(R5762&gt;=R5761,R5762&gt;R5763),"YES","NO")</f>
        <v>NO</v>
      </c>
      <c r="T5762" s="1">
        <f>IF(C5762&lt;C5761,0,IF(T5761=1,1,IF(S5762="YES",1,0)))</f>
        <v>0</v>
      </c>
      <c r="U5762" s="1" t="str">
        <f>IF(AND(T5761=0,T5762=1),"YES","NO")</f>
        <v>NO</v>
      </c>
    </row>
    <row r="5763" spans="1:21" x14ac:dyDescent="0.3">
      <c r="A5763" s="1">
        <v>5763</v>
      </c>
      <c r="B5763" s="1">
        <v>347</v>
      </c>
      <c r="C5763" s="1">
        <v>6000</v>
      </c>
      <c r="D5763" s="1">
        <v>5</v>
      </c>
      <c r="E5763" s="1">
        <v>4</v>
      </c>
      <c r="F5763" s="1">
        <v>3</v>
      </c>
      <c r="G5763" s="1" t="s">
        <v>4</v>
      </c>
      <c r="H5763" s="1">
        <v>0.19</v>
      </c>
      <c r="I5763" s="1">
        <v>0.01</v>
      </c>
      <c r="J5763" s="1">
        <v>0.09</v>
      </c>
      <c r="K5763" s="1">
        <v>0.17</v>
      </c>
      <c r="L5763" s="1">
        <v>0.26</v>
      </c>
      <c r="M5763" s="3">
        <f>PI()*(D5763*0.0254)^2/4</f>
        <v>1.2667686977437444E-2</v>
      </c>
      <c r="N5763" s="1">
        <f>ROUND(H5763*4.45,0)</f>
        <v>1</v>
      </c>
      <c r="O5763" s="1">
        <f>I5763*745.7</f>
        <v>7.4570000000000007</v>
      </c>
      <c r="P5763" s="5">
        <f>ROUND(N5763^(3/2)/O5763/SQRT(2*1.28*M5763)*100,0)</f>
        <v>74</v>
      </c>
      <c r="Q5763" s="4">
        <f>E5763/D5763</f>
        <v>0.8</v>
      </c>
      <c r="R5763" s="1">
        <f>ROUND(L5763^(3/2)/K5763*100*SQRT(2/PI()),0)</f>
        <v>62</v>
      </c>
      <c r="S5763" s="1" t="str">
        <f>IF(AND(R5763&gt;=R5762,R5763&gt;R5764),"YES","NO")</f>
        <v>NO</v>
      </c>
      <c r="T5763" s="1">
        <f>IF(C5763&lt;C5762,0,IF(T5762=1,1,IF(S5763="YES",1,0)))</f>
        <v>0</v>
      </c>
      <c r="U5763" s="1" t="str">
        <f>IF(AND(T5762=0,T5763=1),"YES","NO")</f>
        <v>NO</v>
      </c>
    </row>
    <row r="5764" spans="1:21" x14ac:dyDescent="0.3">
      <c r="A5764" s="1">
        <v>5764</v>
      </c>
      <c r="B5764" s="1">
        <v>347</v>
      </c>
      <c r="C5764" s="1">
        <v>7000</v>
      </c>
      <c r="D5764" s="1">
        <v>5</v>
      </c>
      <c r="E5764" s="1">
        <v>4</v>
      </c>
      <c r="F5764" s="1">
        <v>3</v>
      </c>
      <c r="G5764" s="1" t="s">
        <v>4</v>
      </c>
      <c r="H5764" s="1">
        <v>0.25</v>
      </c>
      <c r="I5764" s="1">
        <v>0.01</v>
      </c>
      <c r="J5764" s="1">
        <v>0.13</v>
      </c>
      <c r="K5764" s="1">
        <v>0.17</v>
      </c>
      <c r="L5764" s="1">
        <v>0.26</v>
      </c>
      <c r="M5764" s="3">
        <f>PI()*(D5764*0.0254)^2/4</f>
        <v>1.2667686977437444E-2</v>
      </c>
      <c r="N5764" s="1">
        <f>ROUND(H5764*4.45,0)</f>
        <v>1</v>
      </c>
      <c r="O5764" s="1">
        <f>I5764*745.7</f>
        <v>7.4570000000000007</v>
      </c>
      <c r="P5764" s="5">
        <f>ROUND(N5764^(3/2)/O5764/SQRT(2*1.28*M5764)*100,0)</f>
        <v>74</v>
      </c>
      <c r="Q5764" s="4">
        <f>E5764/D5764</f>
        <v>0.8</v>
      </c>
      <c r="R5764" s="1">
        <f>ROUND(L5764^(3/2)/K5764*100*SQRT(2/PI()),0)</f>
        <v>62</v>
      </c>
      <c r="S5764" s="1" t="str">
        <f>IF(AND(R5764&gt;=R5763,R5764&gt;R5765),"YES","NO")</f>
        <v>NO</v>
      </c>
      <c r="T5764" s="1">
        <f>IF(C5764&lt;C5763,0,IF(T5763=1,1,IF(S5764="YES",1,0)))</f>
        <v>0</v>
      </c>
      <c r="U5764" s="1" t="str">
        <f>IF(AND(T5763=0,T5764=1),"YES","NO")</f>
        <v>NO</v>
      </c>
    </row>
    <row r="5765" spans="1:21" x14ac:dyDescent="0.3">
      <c r="A5765" s="1">
        <v>5765</v>
      </c>
      <c r="B5765" s="1">
        <v>347</v>
      </c>
      <c r="C5765" s="1">
        <v>8000</v>
      </c>
      <c r="D5765" s="1">
        <v>5</v>
      </c>
      <c r="E5765" s="1">
        <v>4</v>
      </c>
      <c r="F5765" s="1">
        <v>3</v>
      </c>
      <c r="G5765" s="1" t="s">
        <v>4</v>
      </c>
      <c r="H5765" s="1">
        <v>0.33</v>
      </c>
      <c r="I5765" s="1">
        <v>0.02</v>
      </c>
      <c r="J5765" s="1">
        <v>0.17</v>
      </c>
      <c r="K5765" s="1">
        <v>0.17</v>
      </c>
      <c r="L5765" s="1">
        <v>0.26</v>
      </c>
      <c r="M5765" s="3">
        <f>PI()*(D5765*0.0254)^2/4</f>
        <v>1.2667686977437444E-2</v>
      </c>
      <c r="N5765" s="1">
        <f>ROUND(H5765*4.45,0)</f>
        <v>1</v>
      </c>
      <c r="O5765" s="1">
        <f>I5765*745.7</f>
        <v>14.914000000000001</v>
      </c>
      <c r="P5765" s="5">
        <f>ROUND(N5765^(3/2)/O5765/SQRT(2*1.28*M5765)*100,0)</f>
        <v>37</v>
      </c>
      <c r="Q5765" s="4">
        <f>E5765/D5765</f>
        <v>0.8</v>
      </c>
      <c r="R5765" s="1">
        <f>ROUND(L5765^(3/2)/K5765*100*SQRT(2/PI()),0)</f>
        <v>62</v>
      </c>
      <c r="S5765" s="1" t="str">
        <f>IF(AND(R5765&gt;=R5764,R5765&gt;R5766),"YES","NO")</f>
        <v>NO</v>
      </c>
      <c r="T5765" s="1">
        <f>IF(C5765&lt;C5764,0,IF(T5764=1,1,IF(S5765="YES",1,0)))</f>
        <v>0</v>
      </c>
      <c r="U5765" s="1" t="str">
        <f>IF(AND(T5764=0,T5765=1),"YES","NO")</f>
        <v>NO</v>
      </c>
    </row>
    <row r="5766" spans="1:21" x14ac:dyDescent="0.3">
      <c r="A5766" s="1">
        <v>5766</v>
      </c>
      <c r="B5766" s="1">
        <v>347</v>
      </c>
      <c r="C5766" s="1">
        <v>9000</v>
      </c>
      <c r="D5766" s="1">
        <v>5</v>
      </c>
      <c r="E5766" s="1">
        <v>4</v>
      </c>
      <c r="F5766" s="1">
        <v>3</v>
      </c>
      <c r="G5766" s="1" t="s">
        <v>4</v>
      </c>
      <c r="H5766" s="1">
        <v>0.42</v>
      </c>
      <c r="I5766" s="1">
        <v>0.03</v>
      </c>
      <c r="J5766" s="1">
        <v>0.21</v>
      </c>
      <c r="K5766" s="1">
        <v>0.17</v>
      </c>
      <c r="L5766" s="1">
        <v>0.26</v>
      </c>
      <c r="M5766" s="3">
        <f>PI()*(D5766*0.0254)^2/4</f>
        <v>1.2667686977437444E-2</v>
      </c>
      <c r="N5766" s="1">
        <f>ROUND(H5766*4.45,0)</f>
        <v>2</v>
      </c>
      <c r="O5766" s="1">
        <f>I5766*745.7</f>
        <v>22.371000000000002</v>
      </c>
      <c r="P5766" s="5">
        <f>ROUND(N5766^(3/2)/O5766/SQRT(2*1.28*M5766)*100,0)</f>
        <v>70</v>
      </c>
      <c r="Q5766" s="4">
        <f>E5766/D5766</f>
        <v>0.8</v>
      </c>
      <c r="R5766" s="1">
        <f>ROUND(L5766^(3/2)/K5766*100*SQRT(2/PI()),0)</f>
        <v>62</v>
      </c>
      <c r="S5766" s="1" t="str">
        <f>IF(AND(R5766&gt;=R5765,R5766&gt;R5767),"YES","NO")</f>
        <v>NO</v>
      </c>
      <c r="T5766" s="1">
        <f>IF(C5766&lt;C5765,0,IF(T5765=1,1,IF(S5766="YES",1,0)))</f>
        <v>0</v>
      </c>
      <c r="U5766" s="1" t="str">
        <f>IF(AND(T5765=0,T5766=1),"YES","NO")</f>
        <v>NO</v>
      </c>
    </row>
    <row r="5767" spans="1:21" x14ac:dyDescent="0.3">
      <c r="A5767" s="1">
        <v>5767</v>
      </c>
      <c r="B5767" s="1">
        <v>347</v>
      </c>
      <c r="C5767" s="1">
        <v>10000</v>
      </c>
      <c r="D5767" s="1">
        <v>5</v>
      </c>
      <c r="E5767" s="1">
        <v>4</v>
      </c>
      <c r="F5767" s="1">
        <v>3</v>
      </c>
      <c r="G5767" s="1" t="s">
        <v>4</v>
      </c>
      <c r="H5767" s="1">
        <v>0.52</v>
      </c>
      <c r="I5767" s="1">
        <v>0.04</v>
      </c>
      <c r="J5767" s="1">
        <v>0.26</v>
      </c>
      <c r="K5767" s="1">
        <v>0.17</v>
      </c>
      <c r="L5767" s="1">
        <v>0.26</v>
      </c>
      <c r="M5767" s="3">
        <f>PI()*(D5767*0.0254)^2/4</f>
        <v>1.2667686977437444E-2</v>
      </c>
      <c r="N5767" s="1">
        <f>ROUND(H5767*4.45,0)</f>
        <v>2</v>
      </c>
      <c r="O5767" s="1">
        <f>I5767*745.7</f>
        <v>29.828000000000003</v>
      </c>
      <c r="P5767" s="5">
        <f>ROUND(N5767^(3/2)/O5767/SQRT(2*1.28*M5767)*100,0)</f>
        <v>53</v>
      </c>
      <c r="Q5767" s="4">
        <f>E5767/D5767</f>
        <v>0.8</v>
      </c>
      <c r="R5767" s="1">
        <f>ROUND(L5767^(3/2)/K5767*100*SQRT(2/PI()),0)</f>
        <v>62</v>
      </c>
      <c r="S5767" s="1" t="str">
        <f>IF(AND(R5767&gt;=R5766,R5767&gt;R5768),"YES","NO")</f>
        <v>NO</v>
      </c>
      <c r="T5767" s="1">
        <f>IF(C5767&lt;C5766,0,IF(T5766=1,1,IF(S5767="YES",1,0)))</f>
        <v>0</v>
      </c>
      <c r="U5767" s="1" t="str">
        <f>IF(AND(T5766=0,T5767=1),"YES","NO")</f>
        <v>NO</v>
      </c>
    </row>
    <row r="5768" spans="1:21" x14ac:dyDescent="0.3">
      <c r="A5768" s="1">
        <v>5768</v>
      </c>
      <c r="B5768" s="1">
        <v>347</v>
      </c>
      <c r="C5768" s="1">
        <v>11000</v>
      </c>
      <c r="D5768" s="1">
        <v>5</v>
      </c>
      <c r="E5768" s="1">
        <v>4</v>
      </c>
      <c r="F5768" s="1">
        <v>3</v>
      </c>
      <c r="G5768" s="1" t="s">
        <v>4</v>
      </c>
      <c r="H5768" s="1">
        <v>0.63</v>
      </c>
      <c r="I5768" s="1">
        <v>0.06</v>
      </c>
      <c r="J5768" s="1">
        <v>0.32</v>
      </c>
      <c r="K5768" s="1">
        <v>0.17</v>
      </c>
      <c r="L5768" s="1">
        <v>0.26</v>
      </c>
      <c r="M5768" s="3">
        <f>PI()*(D5768*0.0254)^2/4</f>
        <v>1.2667686977437444E-2</v>
      </c>
      <c r="N5768" s="1">
        <f>ROUND(H5768*4.45,0)</f>
        <v>3</v>
      </c>
      <c r="O5768" s="1">
        <f>I5768*745.7</f>
        <v>44.742000000000004</v>
      </c>
      <c r="P5768" s="5">
        <f>ROUND(N5768^(3/2)/O5768/SQRT(2*1.28*M5768)*100,0)</f>
        <v>64</v>
      </c>
      <c r="Q5768" s="4">
        <f>E5768/D5768</f>
        <v>0.8</v>
      </c>
      <c r="R5768" s="1">
        <f>ROUND(L5768^(3/2)/K5768*100*SQRT(2/PI()),0)</f>
        <v>62</v>
      </c>
      <c r="S5768" s="1" t="str">
        <f>IF(AND(R5768&gt;=R5767,R5768&gt;R5769),"YES","NO")</f>
        <v>NO</v>
      </c>
      <c r="T5768" s="1">
        <f>IF(C5768&lt;C5767,0,IF(T5767=1,1,IF(S5768="YES",1,0)))</f>
        <v>0</v>
      </c>
      <c r="U5768" s="1" t="str">
        <f>IF(AND(T5767=0,T5768=1),"YES","NO")</f>
        <v>NO</v>
      </c>
    </row>
    <row r="5769" spans="1:21" x14ac:dyDescent="0.3">
      <c r="A5769" s="1">
        <v>5769</v>
      </c>
      <c r="B5769" s="1">
        <v>347</v>
      </c>
      <c r="C5769" s="1">
        <v>12000</v>
      </c>
      <c r="D5769" s="1">
        <v>5</v>
      </c>
      <c r="E5769" s="1">
        <v>4</v>
      </c>
      <c r="F5769" s="1">
        <v>3</v>
      </c>
      <c r="G5769" s="1" t="s">
        <v>4</v>
      </c>
      <c r="H5769" s="1">
        <v>0.75</v>
      </c>
      <c r="I5769" s="1">
        <v>7.0000000000000007E-2</v>
      </c>
      <c r="J5769" s="1">
        <v>0.38</v>
      </c>
      <c r="K5769" s="1">
        <v>0.17</v>
      </c>
      <c r="L5769" s="1">
        <v>0.26</v>
      </c>
      <c r="M5769" s="3">
        <f>PI()*(D5769*0.0254)^2/4</f>
        <v>1.2667686977437444E-2</v>
      </c>
      <c r="N5769" s="1">
        <f>ROUND(H5769*4.45,0)</f>
        <v>3</v>
      </c>
      <c r="O5769" s="1">
        <f>I5769*745.7</f>
        <v>52.199000000000005</v>
      </c>
      <c r="P5769" s="5">
        <f>ROUND(N5769^(3/2)/O5769/SQRT(2*1.28*M5769)*100,0)</f>
        <v>55</v>
      </c>
      <c r="Q5769" s="4">
        <f>E5769/D5769</f>
        <v>0.8</v>
      </c>
      <c r="R5769" s="1">
        <f>ROUND(L5769^(3/2)/K5769*100*SQRT(2/PI()),0)</f>
        <v>62</v>
      </c>
      <c r="S5769" s="1" t="str">
        <f>IF(AND(R5769&gt;=R5768,R5769&gt;R5770),"YES","NO")</f>
        <v>NO</v>
      </c>
      <c r="T5769" s="1">
        <f>IF(C5769&lt;C5768,0,IF(T5768=1,1,IF(S5769="YES",1,0)))</f>
        <v>0</v>
      </c>
      <c r="U5769" s="1" t="str">
        <f>IF(AND(T5768=0,T5769=1),"YES","NO")</f>
        <v>NO</v>
      </c>
    </row>
    <row r="5770" spans="1:21" x14ac:dyDescent="0.3">
      <c r="A5770" s="1">
        <v>5770</v>
      </c>
      <c r="B5770" s="1">
        <v>347</v>
      </c>
      <c r="C5770" s="1">
        <v>13000</v>
      </c>
      <c r="D5770" s="1">
        <v>5</v>
      </c>
      <c r="E5770" s="1">
        <v>4</v>
      </c>
      <c r="F5770" s="1">
        <v>3</v>
      </c>
      <c r="G5770" s="1" t="s">
        <v>4</v>
      </c>
      <c r="H5770" s="1">
        <v>0.88</v>
      </c>
      <c r="I5770" s="1">
        <v>0.09</v>
      </c>
      <c r="J5770" s="1">
        <v>0.45</v>
      </c>
      <c r="K5770" s="1">
        <v>0.17</v>
      </c>
      <c r="L5770" s="1">
        <v>0.26</v>
      </c>
      <c r="M5770" s="3">
        <f>PI()*(D5770*0.0254)^2/4</f>
        <v>1.2667686977437444E-2</v>
      </c>
      <c r="N5770" s="1">
        <f>ROUND(H5770*4.45,0)</f>
        <v>4</v>
      </c>
      <c r="O5770" s="1">
        <f>I5770*745.7</f>
        <v>67.113</v>
      </c>
      <c r="P5770" s="5">
        <f>ROUND(N5770^(3/2)/O5770/SQRT(2*1.28*M5770)*100,0)</f>
        <v>66</v>
      </c>
      <c r="Q5770" s="4">
        <f>E5770/D5770</f>
        <v>0.8</v>
      </c>
      <c r="R5770" s="1">
        <f>ROUND(L5770^(3/2)/K5770*100*SQRT(2/PI()),0)</f>
        <v>62</v>
      </c>
      <c r="S5770" s="1" t="str">
        <f>IF(AND(R5770&gt;=R5769,R5770&gt;R5771),"YES","NO")</f>
        <v>NO</v>
      </c>
      <c r="T5770" s="1">
        <f>IF(C5770&lt;C5769,0,IF(T5769=1,1,IF(S5770="YES",1,0)))</f>
        <v>0</v>
      </c>
      <c r="U5770" s="1" t="str">
        <f>IF(AND(T5769=0,T5770=1),"YES","NO")</f>
        <v>NO</v>
      </c>
    </row>
    <row r="5771" spans="1:21" x14ac:dyDescent="0.3">
      <c r="A5771" s="1">
        <v>5771</v>
      </c>
      <c r="B5771" s="1">
        <v>347</v>
      </c>
      <c r="C5771" s="1">
        <v>14000</v>
      </c>
      <c r="D5771" s="1">
        <v>5</v>
      </c>
      <c r="E5771" s="1">
        <v>4</v>
      </c>
      <c r="F5771" s="1">
        <v>3</v>
      </c>
      <c r="G5771" s="1" t="s">
        <v>4</v>
      </c>
      <c r="H5771" s="1">
        <v>1.02</v>
      </c>
      <c r="I5771" s="1">
        <v>0.11</v>
      </c>
      <c r="J5771" s="1">
        <v>0.51</v>
      </c>
      <c r="K5771" s="1">
        <v>0.17</v>
      </c>
      <c r="L5771" s="1">
        <v>0.26</v>
      </c>
      <c r="M5771" s="3">
        <f>PI()*(D5771*0.0254)^2/4</f>
        <v>1.2667686977437444E-2</v>
      </c>
      <c r="N5771" s="1">
        <f>ROUND(H5771*4.45,0)</f>
        <v>5</v>
      </c>
      <c r="O5771" s="1">
        <f>I5771*745.7</f>
        <v>82.027000000000001</v>
      </c>
      <c r="P5771" s="5">
        <f>ROUND(N5771^(3/2)/O5771/SQRT(2*1.28*M5771)*100,0)</f>
        <v>76</v>
      </c>
      <c r="Q5771" s="4">
        <f>E5771/D5771</f>
        <v>0.8</v>
      </c>
      <c r="R5771" s="1">
        <f>ROUND(L5771^(3/2)/K5771*100*SQRT(2/PI()),0)</f>
        <v>62</v>
      </c>
      <c r="S5771" s="1" t="str">
        <f>IF(AND(R5771&gt;=R5770,R5771&gt;R5772),"YES","NO")</f>
        <v>NO</v>
      </c>
      <c r="T5771" s="1">
        <f>IF(C5771&lt;C5770,0,IF(T5770=1,1,IF(S5771="YES",1,0)))</f>
        <v>0</v>
      </c>
      <c r="U5771" s="1" t="str">
        <f>IF(AND(T5770=0,T5771=1),"YES","NO")</f>
        <v>NO</v>
      </c>
    </row>
    <row r="5772" spans="1:21" x14ac:dyDescent="0.3">
      <c r="A5772" s="1">
        <v>5772</v>
      </c>
      <c r="B5772" s="1">
        <v>347</v>
      </c>
      <c r="C5772" s="1">
        <v>15000</v>
      </c>
      <c r="D5772" s="1">
        <v>5</v>
      </c>
      <c r="E5772" s="1">
        <v>4</v>
      </c>
      <c r="F5772" s="1">
        <v>3</v>
      </c>
      <c r="G5772" s="1" t="s">
        <v>4</v>
      </c>
      <c r="H5772" s="1">
        <v>1.17</v>
      </c>
      <c r="I5772" s="1">
        <v>0.14000000000000001</v>
      </c>
      <c r="J5772" s="1">
        <v>0.59</v>
      </c>
      <c r="K5772" s="1">
        <v>0.16</v>
      </c>
      <c r="L5772" s="1">
        <v>0.26</v>
      </c>
      <c r="M5772" s="3">
        <f>PI()*(D5772*0.0254)^2/4</f>
        <v>1.2667686977437444E-2</v>
      </c>
      <c r="N5772" s="1">
        <f>ROUND(H5772*4.45,0)</f>
        <v>5</v>
      </c>
      <c r="O5772" s="1">
        <f>I5772*745.7</f>
        <v>104.39800000000001</v>
      </c>
      <c r="P5772" s="5">
        <f>ROUND(N5772^(3/2)/O5772/SQRT(2*1.28*M5772)*100,0)</f>
        <v>59</v>
      </c>
      <c r="Q5772" s="4">
        <f>E5772/D5772</f>
        <v>0.8</v>
      </c>
      <c r="R5772" s="1">
        <f>ROUND(L5772^(3/2)/K5772*100*SQRT(2/PI()),0)</f>
        <v>66</v>
      </c>
      <c r="S5772" s="1" t="str">
        <f>IF(AND(R5772&gt;=R5771,R5772&gt;R5773),"YES","NO")</f>
        <v>NO</v>
      </c>
      <c r="T5772" s="1">
        <f>IF(C5772&lt;C5771,0,IF(T5771=1,1,IF(S5772="YES",1,0)))</f>
        <v>0</v>
      </c>
      <c r="U5772" s="1" t="str">
        <f>IF(AND(T5771=0,T5772=1),"YES","NO")</f>
        <v>NO</v>
      </c>
    </row>
    <row r="5773" spans="1:21" x14ac:dyDescent="0.3">
      <c r="A5773" s="1">
        <v>5773</v>
      </c>
      <c r="B5773" s="1">
        <v>347</v>
      </c>
      <c r="C5773" s="1">
        <v>16000</v>
      </c>
      <c r="D5773" s="1">
        <v>5</v>
      </c>
      <c r="E5773" s="1">
        <v>4</v>
      </c>
      <c r="F5773" s="1">
        <v>3</v>
      </c>
      <c r="G5773" s="1" t="s">
        <v>4</v>
      </c>
      <c r="H5773" s="1">
        <v>1.33</v>
      </c>
      <c r="I5773" s="1">
        <v>0.17</v>
      </c>
      <c r="J5773" s="1">
        <v>0.66</v>
      </c>
      <c r="K5773" s="1">
        <v>0.16</v>
      </c>
      <c r="L5773" s="1">
        <v>0.26</v>
      </c>
      <c r="M5773" s="3">
        <f>PI()*(D5773*0.0254)^2/4</f>
        <v>1.2667686977437444E-2</v>
      </c>
      <c r="N5773" s="1">
        <f>ROUND(H5773*4.45,0)</f>
        <v>6</v>
      </c>
      <c r="O5773" s="1">
        <f>I5773*745.7</f>
        <v>126.76900000000002</v>
      </c>
      <c r="P5773" s="5">
        <f>ROUND(N5773^(3/2)/O5773/SQRT(2*1.28*M5773)*100,0)</f>
        <v>64</v>
      </c>
      <c r="Q5773" s="4">
        <f>E5773/D5773</f>
        <v>0.8</v>
      </c>
      <c r="R5773" s="1">
        <f>ROUND(L5773^(3/2)/K5773*100*SQRT(2/PI()),0)</f>
        <v>66</v>
      </c>
      <c r="S5773" s="1" t="str">
        <f>IF(AND(R5773&gt;=R5772,R5773&gt;R5774),"YES","NO")</f>
        <v>NO</v>
      </c>
      <c r="T5773" s="1">
        <f>IF(C5773&lt;C5772,0,IF(T5772=1,1,IF(S5773="YES",1,0)))</f>
        <v>0</v>
      </c>
      <c r="U5773" s="1" t="str">
        <f>IF(AND(T5772=0,T5773=1),"YES","NO")</f>
        <v>NO</v>
      </c>
    </row>
    <row r="5774" spans="1:21" x14ac:dyDescent="0.3">
      <c r="A5774" s="1">
        <v>5774</v>
      </c>
      <c r="B5774" s="1">
        <v>347</v>
      </c>
      <c r="C5774" s="1">
        <v>17000</v>
      </c>
      <c r="D5774" s="1">
        <v>5</v>
      </c>
      <c r="E5774" s="1">
        <v>4</v>
      </c>
      <c r="F5774" s="1">
        <v>3</v>
      </c>
      <c r="G5774" s="1" t="s">
        <v>4</v>
      </c>
      <c r="H5774" s="1">
        <v>1.5</v>
      </c>
      <c r="I5774" s="1">
        <v>0.2</v>
      </c>
      <c r="J5774" s="1">
        <v>0.74</v>
      </c>
      <c r="K5774" s="1">
        <v>0.16</v>
      </c>
      <c r="L5774" s="1">
        <v>0.26</v>
      </c>
      <c r="M5774" s="3">
        <f>PI()*(D5774*0.0254)^2/4</f>
        <v>1.2667686977437444E-2</v>
      </c>
      <c r="N5774" s="1">
        <f>ROUND(H5774*4.45,0)</f>
        <v>7</v>
      </c>
      <c r="O5774" s="1">
        <f>I5774*745.7</f>
        <v>149.14000000000001</v>
      </c>
      <c r="P5774" s="5">
        <f>ROUND(N5774^(3/2)/O5774/SQRT(2*1.28*M5774)*100,0)</f>
        <v>69</v>
      </c>
      <c r="Q5774" s="4">
        <f>E5774/D5774</f>
        <v>0.8</v>
      </c>
      <c r="R5774" s="1">
        <f>ROUND(L5774^(3/2)/K5774*100*SQRT(2/PI()),0)</f>
        <v>66</v>
      </c>
      <c r="S5774" s="1" t="str">
        <f>IF(AND(R5774&gt;=R5773,R5774&gt;R5775),"YES","NO")</f>
        <v>NO</v>
      </c>
      <c r="T5774" s="1">
        <f>IF(C5774&lt;C5773,0,IF(T5773=1,1,IF(S5774="YES",1,0)))</f>
        <v>0</v>
      </c>
      <c r="U5774" s="1" t="str">
        <f>IF(AND(T5773=0,T5774=1),"YES","NO")</f>
        <v>NO</v>
      </c>
    </row>
    <row r="5775" spans="1:21" x14ac:dyDescent="0.3">
      <c r="A5775" s="1">
        <v>5775</v>
      </c>
      <c r="B5775" s="1">
        <v>347</v>
      </c>
      <c r="C5775" s="1">
        <v>18000</v>
      </c>
      <c r="D5775" s="1">
        <v>5</v>
      </c>
      <c r="E5775" s="1">
        <v>4</v>
      </c>
      <c r="F5775" s="1">
        <v>3</v>
      </c>
      <c r="G5775" s="1" t="s">
        <v>4</v>
      </c>
      <c r="H5775" s="1">
        <v>1.68</v>
      </c>
      <c r="I5775" s="1">
        <v>0.24</v>
      </c>
      <c r="J5775" s="1">
        <v>0.83</v>
      </c>
      <c r="K5775" s="1">
        <v>0.16</v>
      </c>
      <c r="L5775" s="1">
        <v>0.26</v>
      </c>
      <c r="M5775" s="3">
        <f>PI()*(D5775*0.0254)^2/4</f>
        <v>1.2667686977437444E-2</v>
      </c>
      <c r="N5775" s="1">
        <f>ROUND(H5775*4.45,0)</f>
        <v>7</v>
      </c>
      <c r="O5775" s="1">
        <f>I5775*745.7</f>
        <v>178.96800000000002</v>
      </c>
      <c r="P5775" s="5">
        <f>ROUND(N5775^(3/2)/O5775/SQRT(2*1.28*M5775)*100,0)</f>
        <v>57</v>
      </c>
      <c r="Q5775" s="4">
        <f>E5775/D5775</f>
        <v>0.8</v>
      </c>
      <c r="R5775" s="1">
        <f>ROUND(L5775^(3/2)/K5775*100*SQRT(2/PI()),0)</f>
        <v>66</v>
      </c>
      <c r="S5775" s="1" t="str">
        <f>IF(AND(R5775&gt;=R5774,R5775&gt;R5776),"YES","NO")</f>
        <v>NO</v>
      </c>
      <c r="T5775" s="1">
        <f>IF(C5775&lt;C5774,0,IF(T5774=1,1,IF(S5775="YES",1,0)))</f>
        <v>0</v>
      </c>
      <c r="U5775" s="1" t="str">
        <f>IF(AND(T5774=0,T5775=1),"YES","NO")</f>
        <v>NO</v>
      </c>
    </row>
    <row r="5776" spans="1:21" x14ac:dyDescent="0.3">
      <c r="A5776" s="1">
        <v>5776</v>
      </c>
      <c r="B5776" s="1">
        <v>347</v>
      </c>
      <c r="C5776" s="1">
        <v>19000</v>
      </c>
      <c r="D5776" s="1">
        <v>5</v>
      </c>
      <c r="E5776" s="1">
        <v>4</v>
      </c>
      <c r="F5776" s="1">
        <v>3</v>
      </c>
      <c r="G5776" s="1" t="s">
        <v>4</v>
      </c>
      <c r="H5776" s="1">
        <v>1.88</v>
      </c>
      <c r="I5776" s="1">
        <v>0.28000000000000003</v>
      </c>
      <c r="J5776" s="1">
        <v>0.92</v>
      </c>
      <c r="K5776" s="1">
        <v>0.16</v>
      </c>
      <c r="L5776" s="1">
        <v>0.26</v>
      </c>
      <c r="M5776" s="3">
        <f>PI()*(D5776*0.0254)^2/4</f>
        <v>1.2667686977437444E-2</v>
      </c>
      <c r="N5776" s="1">
        <f>ROUND(H5776*4.45,0)</f>
        <v>8</v>
      </c>
      <c r="O5776" s="1">
        <f>I5776*745.7</f>
        <v>208.79600000000002</v>
      </c>
      <c r="P5776" s="5">
        <f>ROUND(N5776^(3/2)/O5776/SQRT(2*1.28*M5776)*100,0)</f>
        <v>60</v>
      </c>
      <c r="Q5776" s="4">
        <f>E5776/D5776</f>
        <v>0.8</v>
      </c>
      <c r="R5776" s="1">
        <f>ROUND(L5776^(3/2)/K5776*100*SQRT(2/PI()),0)</f>
        <v>66</v>
      </c>
      <c r="S5776" s="1" t="str">
        <f>IF(AND(R5776&gt;=R5775,R5776&gt;R5777),"YES","NO")</f>
        <v>NO</v>
      </c>
      <c r="T5776" s="1">
        <f>IF(C5776&lt;C5775,0,IF(T5775=1,1,IF(S5776="YES",1,0)))</f>
        <v>0</v>
      </c>
      <c r="U5776" s="1" t="str">
        <f>IF(AND(T5775=0,T5776=1),"YES","NO")</f>
        <v>NO</v>
      </c>
    </row>
    <row r="5777" spans="1:21" x14ac:dyDescent="0.3">
      <c r="A5777" s="1">
        <v>5777</v>
      </c>
      <c r="B5777" s="1">
        <v>347</v>
      </c>
      <c r="C5777" s="1">
        <v>20000</v>
      </c>
      <c r="D5777" s="1">
        <v>5</v>
      </c>
      <c r="E5777" s="1">
        <v>4</v>
      </c>
      <c r="F5777" s="1">
        <v>3</v>
      </c>
      <c r="G5777" s="1" t="s">
        <v>4</v>
      </c>
      <c r="H5777" s="1">
        <v>2.08</v>
      </c>
      <c r="I5777" s="1">
        <v>0.32</v>
      </c>
      <c r="J5777" s="1">
        <v>1.01</v>
      </c>
      <c r="K5777" s="1">
        <v>0.16</v>
      </c>
      <c r="L5777" s="1">
        <v>0.26</v>
      </c>
      <c r="M5777" s="3">
        <f>PI()*(D5777*0.0254)^2/4</f>
        <v>1.2667686977437444E-2</v>
      </c>
      <c r="N5777" s="1">
        <f>ROUND(H5777*4.45,0)</f>
        <v>9</v>
      </c>
      <c r="O5777" s="1">
        <f>I5777*745.7</f>
        <v>238.62400000000002</v>
      </c>
      <c r="P5777" s="5">
        <f>ROUND(N5777^(3/2)/O5777/SQRT(2*1.28*M5777)*100,0)</f>
        <v>63</v>
      </c>
      <c r="Q5777" s="4">
        <f>E5777/D5777</f>
        <v>0.8</v>
      </c>
      <c r="R5777" s="1">
        <f>ROUND(L5777^(3/2)/K5777*100*SQRT(2/PI()),0)</f>
        <v>66</v>
      </c>
      <c r="S5777" s="1" t="str">
        <f>IF(AND(R5777&gt;=R5776,R5777&gt;R5778),"YES","NO")</f>
        <v>NO</v>
      </c>
      <c r="T5777" s="1">
        <f>IF(C5777&lt;C5776,0,IF(T5776=1,1,IF(S5777="YES",1,0)))</f>
        <v>0</v>
      </c>
      <c r="U5777" s="1" t="str">
        <f>IF(AND(T5776=0,T5777=1),"YES","NO")</f>
        <v>NO</v>
      </c>
    </row>
    <row r="5778" spans="1:21" x14ac:dyDescent="0.3">
      <c r="A5778" s="1">
        <v>5778</v>
      </c>
      <c r="B5778" s="1">
        <v>347</v>
      </c>
      <c r="C5778" s="1">
        <v>21000</v>
      </c>
      <c r="D5778" s="1">
        <v>5</v>
      </c>
      <c r="E5778" s="1">
        <v>4</v>
      </c>
      <c r="F5778" s="1">
        <v>3</v>
      </c>
      <c r="G5778" s="1" t="s">
        <v>4</v>
      </c>
      <c r="H5778" s="1">
        <v>2.2999999999999998</v>
      </c>
      <c r="I5778" s="1">
        <v>0.37</v>
      </c>
      <c r="J5778" s="1">
        <v>1.1100000000000001</v>
      </c>
      <c r="K5778" s="1">
        <v>0.16</v>
      </c>
      <c r="L5778" s="1">
        <v>0.26</v>
      </c>
      <c r="M5778" s="3">
        <f>PI()*(D5778*0.0254)^2/4</f>
        <v>1.2667686977437444E-2</v>
      </c>
      <c r="N5778" s="1">
        <f>ROUND(H5778*4.45,0)</f>
        <v>10</v>
      </c>
      <c r="O5778" s="1">
        <f>I5778*745.7</f>
        <v>275.90899999999999</v>
      </c>
      <c r="P5778" s="5">
        <f>ROUND(N5778^(3/2)/O5778/SQRT(2*1.28*M5778)*100,0)</f>
        <v>64</v>
      </c>
      <c r="Q5778" s="4">
        <f>E5778/D5778</f>
        <v>0.8</v>
      </c>
      <c r="R5778" s="1">
        <f>ROUND(L5778^(3/2)/K5778*100*SQRT(2/PI()),0)</f>
        <v>66</v>
      </c>
      <c r="S5778" s="1" t="str">
        <f>IF(AND(R5778&gt;=R5777,R5778&gt;R5779),"YES","NO")</f>
        <v>YES</v>
      </c>
      <c r="T5778" s="1">
        <f>IF(C5778&lt;C5777,0,IF(T5777=1,1,IF(S5778="YES",1,0)))</f>
        <v>1</v>
      </c>
      <c r="U5778" s="1" t="str">
        <f>IF(AND(T5777=0,T5778=1),"YES","NO")</f>
        <v>YES</v>
      </c>
    </row>
    <row r="5779" spans="1:21" x14ac:dyDescent="0.3">
      <c r="A5779" s="1">
        <v>5779</v>
      </c>
      <c r="B5779" s="1">
        <v>347</v>
      </c>
      <c r="C5779" s="1">
        <v>22000</v>
      </c>
      <c r="D5779" s="1">
        <v>5</v>
      </c>
      <c r="E5779" s="1">
        <v>4</v>
      </c>
      <c r="F5779" s="1">
        <v>3</v>
      </c>
      <c r="G5779" s="1" t="s">
        <v>4</v>
      </c>
      <c r="H5779" s="1">
        <v>2.5299999999999998</v>
      </c>
      <c r="I5779" s="1">
        <v>0.44</v>
      </c>
      <c r="J5779" s="1">
        <v>1.27</v>
      </c>
      <c r="K5779" s="1">
        <v>0.17</v>
      </c>
      <c r="L5779" s="1">
        <v>0.26</v>
      </c>
      <c r="M5779" s="3">
        <f>PI()*(D5779*0.0254)^2/4</f>
        <v>1.2667686977437444E-2</v>
      </c>
      <c r="N5779" s="1">
        <f>ROUND(H5779*4.45,0)</f>
        <v>11</v>
      </c>
      <c r="O5779" s="1">
        <f>I5779*745.7</f>
        <v>328.108</v>
      </c>
      <c r="P5779" s="5">
        <f>ROUND(N5779^(3/2)/O5779/SQRT(2*1.28*M5779)*100,0)</f>
        <v>62</v>
      </c>
      <c r="Q5779" s="4">
        <f>E5779/D5779</f>
        <v>0.8</v>
      </c>
      <c r="R5779" s="1">
        <f>ROUND(L5779^(3/2)/K5779*100*SQRT(2/PI()),0)</f>
        <v>62</v>
      </c>
      <c r="S5779" s="1" t="str">
        <f>IF(AND(R5779&gt;=R5778,R5779&gt;R5780),"YES","NO")</f>
        <v>NO</v>
      </c>
      <c r="T5779" s="1">
        <f>IF(C5779&lt;C5778,0,IF(T5778=1,1,IF(S5779="YES",1,0)))</f>
        <v>1</v>
      </c>
      <c r="U5779" s="1" t="str">
        <f>IF(AND(T5778=0,T5779=1),"YES","NO")</f>
        <v>NO</v>
      </c>
    </row>
    <row r="5780" spans="1:21" x14ac:dyDescent="0.3">
      <c r="A5780" s="1">
        <v>5780</v>
      </c>
      <c r="B5780" s="1">
        <v>347</v>
      </c>
      <c r="C5780" s="1">
        <v>23000</v>
      </c>
      <c r="D5780" s="1">
        <v>5</v>
      </c>
      <c r="E5780" s="1">
        <v>4</v>
      </c>
      <c r="F5780" s="1">
        <v>3</v>
      </c>
      <c r="G5780" s="1" t="s">
        <v>4</v>
      </c>
      <c r="H5780" s="1">
        <v>2.78</v>
      </c>
      <c r="I5780" s="1">
        <v>0.54</v>
      </c>
      <c r="J5780" s="1">
        <v>1.47</v>
      </c>
      <c r="K5780" s="1">
        <v>0.18</v>
      </c>
      <c r="L5780" s="1">
        <v>0.26</v>
      </c>
      <c r="M5780" s="3">
        <f>PI()*(D5780*0.0254)^2/4</f>
        <v>1.2667686977437444E-2</v>
      </c>
      <c r="N5780" s="1">
        <f>ROUND(H5780*4.45,0)</f>
        <v>12</v>
      </c>
      <c r="O5780" s="1">
        <f>I5780*745.7</f>
        <v>402.67800000000005</v>
      </c>
      <c r="P5780" s="5">
        <f>ROUND(N5780^(3/2)/O5780/SQRT(2*1.28*M5780)*100,0)</f>
        <v>57</v>
      </c>
      <c r="Q5780" s="4">
        <f>E5780/D5780</f>
        <v>0.8</v>
      </c>
      <c r="R5780" s="1">
        <f>ROUND(L5780^(3/2)/K5780*100*SQRT(2/PI()),0)</f>
        <v>59</v>
      </c>
      <c r="S5780" s="1" t="str">
        <f>IF(AND(R5780&gt;=R5779,R5780&gt;R5781),"YES","NO")</f>
        <v>NO</v>
      </c>
      <c r="T5780" s="1">
        <f>IF(C5780&lt;C5779,0,IF(T5779=1,1,IF(S5780="YES",1,0)))</f>
        <v>1</v>
      </c>
      <c r="U5780" s="1" t="str">
        <f>IF(AND(T5779=0,T5780=1),"YES","NO")</f>
        <v>NO</v>
      </c>
    </row>
    <row r="5781" spans="1:21" x14ac:dyDescent="0.3">
      <c r="A5781" s="1">
        <v>5781</v>
      </c>
      <c r="B5781" s="1">
        <v>347</v>
      </c>
      <c r="C5781" s="1">
        <v>24000</v>
      </c>
      <c r="D5781" s="1">
        <v>5</v>
      </c>
      <c r="E5781" s="1">
        <v>4</v>
      </c>
      <c r="F5781" s="1">
        <v>3</v>
      </c>
      <c r="G5781" s="1" t="s">
        <v>4</v>
      </c>
      <c r="H5781" s="1">
        <v>3.05</v>
      </c>
      <c r="I5781" s="1">
        <v>0.65</v>
      </c>
      <c r="J5781" s="1">
        <v>1.7</v>
      </c>
      <c r="K5781" s="1">
        <v>0.19</v>
      </c>
      <c r="L5781" s="1">
        <v>0.27</v>
      </c>
      <c r="M5781" s="3">
        <f>PI()*(D5781*0.0254)^2/4</f>
        <v>1.2667686977437444E-2</v>
      </c>
      <c r="N5781" s="1">
        <f>ROUND(H5781*4.45,0)</f>
        <v>14</v>
      </c>
      <c r="O5781" s="1">
        <f>I5781*745.7</f>
        <v>484.70500000000004</v>
      </c>
      <c r="P5781" s="5">
        <f>ROUND(N5781^(3/2)/O5781/SQRT(2*1.28*M5781)*100,0)</f>
        <v>60</v>
      </c>
      <c r="Q5781" s="4">
        <f>E5781/D5781</f>
        <v>0.8</v>
      </c>
      <c r="R5781" s="1">
        <f>ROUND(L5781^(3/2)/K5781*100*SQRT(2/PI()),0)</f>
        <v>59</v>
      </c>
      <c r="S5781" s="1" t="str">
        <f>IF(AND(R5781&gt;=R5780,R5781&gt;R5782),"YES","NO")</f>
        <v>YES</v>
      </c>
      <c r="T5781" s="1">
        <f>IF(C5781&lt;C5780,0,IF(T5780=1,1,IF(S5781="YES",1,0)))</f>
        <v>1</v>
      </c>
      <c r="U5781" s="1" t="str">
        <f>IF(AND(T5780=0,T5781=1),"YES","NO")</f>
        <v>NO</v>
      </c>
    </row>
    <row r="5782" spans="1:21" x14ac:dyDescent="0.3">
      <c r="A5782" s="1">
        <v>5782</v>
      </c>
      <c r="B5782" s="1">
        <v>347</v>
      </c>
      <c r="C5782" s="1">
        <v>25000</v>
      </c>
      <c r="D5782" s="1">
        <v>5</v>
      </c>
      <c r="E5782" s="1">
        <v>4</v>
      </c>
      <c r="F5782" s="1">
        <v>3</v>
      </c>
      <c r="G5782" s="1" t="s">
        <v>4</v>
      </c>
      <c r="H5782" s="1">
        <v>3.33</v>
      </c>
      <c r="I5782" s="1">
        <v>0.77</v>
      </c>
      <c r="J5782" s="1">
        <v>1.95</v>
      </c>
      <c r="K5782" s="1">
        <v>0.2</v>
      </c>
      <c r="L5782" s="1">
        <v>0.27</v>
      </c>
      <c r="M5782" s="3">
        <f>PI()*(D5782*0.0254)^2/4</f>
        <v>1.2667686977437444E-2</v>
      </c>
      <c r="N5782" s="1">
        <f>ROUND(H5782*4.45,0)</f>
        <v>15</v>
      </c>
      <c r="O5782" s="1">
        <f>I5782*745.7</f>
        <v>574.18900000000008</v>
      </c>
      <c r="P5782" s="5">
        <f>ROUND(N5782^(3/2)/O5782/SQRT(2*1.28*M5782)*100,0)</f>
        <v>56</v>
      </c>
      <c r="Q5782" s="4">
        <f>E5782/D5782</f>
        <v>0.8</v>
      </c>
      <c r="R5782" s="1">
        <f>ROUND(L5782^(3/2)/K5782*100*SQRT(2/PI()),0)</f>
        <v>56</v>
      </c>
      <c r="S5782" s="1" t="str">
        <f>IF(AND(R5782&gt;=R5781,R5782&gt;R5783),"YES","NO")</f>
        <v>NO</v>
      </c>
      <c r="T5782" s="1">
        <f>IF(C5782&lt;C5781,0,IF(T5781=1,1,IF(S5782="YES",1,0)))</f>
        <v>1</v>
      </c>
      <c r="U5782" s="1" t="str">
        <f>IF(AND(T5781=0,T5782=1),"YES","NO")</f>
        <v>NO</v>
      </c>
    </row>
    <row r="5783" spans="1:21" x14ac:dyDescent="0.3">
      <c r="A5783" s="1">
        <v>5783</v>
      </c>
      <c r="B5783" s="1">
        <v>347</v>
      </c>
      <c r="C5783" s="1">
        <v>26000</v>
      </c>
      <c r="D5783" s="1">
        <v>5</v>
      </c>
      <c r="E5783" s="1">
        <v>4</v>
      </c>
      <c r="F5783" s="1">
        <v>3</v>
      </c>
      <c r="G5783" s="1" t="s">
        <v>4</v>
      </c>
      <c r="H5783" s="1">
        <v>3.62</v>
      </c>
      <c r="I5783" s="1">
        <v>0.92</v>
      </c>
      <c r="J5783" s="1">
        <v>2.2200000000000002</v>
      </c>
      <c r="K5783" s="1">
        <v>0.21</v>
      </c>
      <c r="L5783" s="1">
        <v>0.27</v>
      </c>
      <c r="M5783" s="3">
        <f>PI()*(D5783*0.0254)^2/4</f>
        <v>1.2667686977437444E-2</v>
      </c>
      <c r="N5783" s="1">
        <f>ROUND(H5783*4.45,0)</f>
        <v>16</v>
      </c>
      <c r="O5783" s="1">
        <f>I5783*745.7</f>
        <v>686.0440000000001</v>
      </c>
      <c r="P5783" s="5">
        <f>ROUND(N5783^(3/2)/O5783/SQRT(2*1.28*M5783)*100,0)</f>
        <v>52</v>
      </c>
      <c r="Q5783" s="4">
        <f>E5783/D5783</f>
        <v>0.8</v>
      </c>
      <c r="R5783" s="1">
        <f>ROUND(L5783^(3/2)/K5783*100*SQRT(2/PI()),0)</f>
        <v>53</v>
      </c>
      <c r="S5783" s="1" t="str">
        <f>IF(AND(R5783&gt;=R5782,R5783&gt;R5784),"YES","NO")</f>
        <v>NO</v>
      </c>
      <c r="T5783" s="1">
        <f>IF(C5783&lt;C5782,0,IF(T5782=1,1,IF(S5783="YES",1,0)))</f>
        <v>1</v>
      </c>
      <c r="U5783" s="1" t="str">
        <f>IF(AND(T5782=0,T5783=1),"YES","NO")</f>
        <v>NO</v>
      </c>
    </row>
    <row r="5784" spans="1:21" x14ac:dyDescent="0.3">
      <c r="A5784" s="1">
        <v>5784</v>
      </c>
      <c r="B5784" s="1">
        <v>347</v>
      </c>
      <c r="C5784" s="1">
        <v>27000</v>
      </c>
      <c r="D5784" s="1">
        <v>5</v>
      </c>
      <c r="E5784" s="1">
        <v>4</v>
      </c>
      <c r="F5784" s="1">
        <v>3</v>
      </c>
      <c r="G5784" s="1" t="s">
        <v>4</v>
      </c>
      <c r="H5784" s="1">
        <v>3.93</v>
      </c>
      <c r="I5784" s="1">
        <v>1.08</v>
      </c>
      <c r="J5784" s="1">
        <v>2.5299999999999998</v>
      </c>
      <c r="K5784" s="1">
        <v>0.22</v>
      </c>
      <c r="L5784" s="1">
        <v>0.27</v>
      </c>
      <c r="M5784" s="3">
        <f>PI()*(D5784*0.0254)^2/4</f>
        <v>1.2667686977437444E-2</v>
      </c>
      <c r="N5784" s="1">
        <f>ROUND(H5784*4.45,0)</f>
        <v>17</v>
      </c>
      <c r="O5784" s="1">
        <f>I5784*745.7</f>
        <v>805.35600000000011</v>
      </c>
      <c r="P5784" s="5">
        <f>ROUND(N5784^(3/2)/O5784/SQRT(2*1.28*M5784)*100,0)</f>
        <v>48</v>
      </c>
      <c r="Q5784" s="4">
        <f>E5784/D5784</f>
        <v>0.8</v>
      </c>
      <c r="R5784" s="1">
        <f>ROUND(L5784^(3/2)/K5784*100*SQRT(2/PI()),0)</f>
        <v>51</v>
      </c>
      <c r="S5784" s="1" t="str">
        <f>IF(AND(R5784&gt;=R5783,R5784&gt;R5785),"YES","NO")</f>
        <v>NO</v>
      </c>
      <c r="T5784" s="1">
        <f>IF(C5784&lt;C5783,0,IF(T5783=1,1,IF(S5784="YES",1,0)))</f>
        <v>1</v>
      </c>
      <c r="U5784" s="1" t="str">
        <f>IF(AND(T5783=0,T5784=1),"YES","NO")</f>
        <v>NO</v>
      </c>
    </row>
    <row r="5785" spans="1:21" x14ac:dyDescent="0.3">
      <c r="A5785" s="1">
        <v>5785</v>
      </c>
      <c r="B5785" s="1">
        <v>347</v>
      </c>
      <c r="C5785" s="1">
        <v>28000</v>
      </c>
      <c r="D5785" s="1">
        <v>5</v>
      </c>
      <c r="E5785" s="1">
        <v>4</v>
      </c>
      <c r="F5785" s="1">
        <v>3</v>
      </c>
      <c r="G5785" s="1" t="s">
        <v>4</v>
      </c>
      <c r="H5785" s="1">
        <v>4.26</v>
      </c>
      <c r="I5785" s="1">
        <v>1.27</v>
      </c>
      <c r="J5785" s="1">
        <v>2.86</v>
      </c>
      <c r="K5785" s="1">
        <v>0.23</v>
      </c>
      <c r="L5785" s="1">
        <v>0.27</v>
      </c>
      <c r="M5785" s="3">
        <f>PI()*(D5785*0.0254)^2/4</f>
        <v>1.2667686977437444E-2</v>
      </c>
      <c r="N5785" s="1">
        <f>ROUND(H5785*4.45,0)</f>
        <v>19</v>
      </c>
      <c r="O5785" s="1">
        <f>I5785*745.7</f>
        <v>947.0390000000001</v>
      </c>
      <c r="P5785" s="5">
        <f>ROUND(N5785^(3/2)/O5785/SQRT(2*1.28*M5785)*100,0)</f>
        <v>49</v>
      </c>
      <c r="Q5785" s="4">
        <f>E5785/D5785</f>
        <v>0.8</v>
      </c>
      <c r="R5785" s="1">
        <f>ROUND(L5785^(3/2)/K5785*100*SQRT(2/PI()),0)</f>
        <v>49</v>
      </c>
      <c r="S5785" s="1" t="str">
        <f>IF(AND(R5785&gt;=R5784,R5785&gt;R5786),"YES","NO")</f>
        <v>NO</v>
      </c>
      <c r="T5785" s="1">
        <f>IF(C5785&lt;C5784,0,IF(T5784=1,1,IF(S5785="YES",1,0)))</f>
        <v>1</v>
      </c>
      <c r="U5785" s="1" t="str">
        <f>IF(AND(T5784=0,T5785=1),"YES","NO")</f>
        <v>NO</v>
      </c>
    </row>
    <row r="5786" spans="1:21" x14ac:dyDescent="0.3">
      <c r="A5786" s="1">
        <v>5786</v>
      </c>
      <c r="B5786" s="1">
        <v>347</v>
      </c>
      <c r="C5786" s="1">
        <v>29000</v>
      </c>
      <c r="D5786" s="1">
        <v>5</v>
      </c>
      <c r="E5786" s="1">
        <v>4</v>
      </c>
      <c r="F5786" s="1">
        <v>3</v>
      </c>
      <c r="G5786" s="1" t="s">
        <v>4</v>
      </c>
      <c r="H5786" s="1">
        <v>4.5999999999999996</v>
      </c>
      <c r="I5786" s="1">
        <v>1.49</v>
      </c>
      <c r="J5786" s="1">
        <v>3.24</v>
      </c>
      <c r="K5786" s="1">
        <v>0.24</v>
      </c>
      <c r="L5786" s="1">
        <v>0.27</v>
      </c>
      <c r="M5786" s="3">
        <f>PI()*(D5786*0.0254)^2/4</f>
        <v>1.2667686977437444E-2</v>
      </c>
      <c r="N5786" s="1">
        <f>ROUND(H5786*4.45,0)</f>
        <v>20</v>
      </c>
      <c r="O5786" s="1">
        <f>I5786*745.7</f>
        <v>1111.0930000000001</v>
      </c>
      <c r="P5786" s="5">
        <f>ROUND(N5786^(3/2)/O5786/SQRT(2*1.28*M5786)*100,0)</f>
        <v>45</v>
      </c>
      <c r="Q5786" s="4">
        <f>E5786/D5786</f>
        <v>0.8</v>
      </c>
      <c r="R5786" s="1">
        <f>ROUND(L5786^(3/2)/K5786*100*SQRT(2/PI()),0)</f>
        <v>47</v>
      </c>
      <c r="S5786" s="1" t="str">
        <f>IF(AND(R5786&gt;=R5785,R5786&gt;R5787),"YES","NO")</f>
        <v>NO</v>
      </c>
      <c r="T5786" s="1">
        <f>IF(C5786&lt;C5785,0,IF(T5785=1,1,IF(S5786="YES",1,0)))</f>
        <v>1</v>
      </c>
      <c r="U5786" s="1" t="str">
        <f>IF(AND(T5785=0,T5786=1),"YES","NO")</f>
        <v>NO</v>
      </c>
    </row>
    <row r="5787" spans="1:21" x14ac:dyDescent="0.3">
      <c r="A5787" s="1">
        <v>5787</v>
      </c>
      <c r="B5787" s="1">
        <v>347</v>
      </c>
      <c r="C5787" s="1">
        <v>30000</v>
      </c>
      <c r="D5787" s="1">
        <v>5</v>
      </c>
      <c r="E5787" s="1">
        <v>4</v>
      </c>
      <c r="F5787" s="1">
        <v>3</v>
      </c>
      <c r="G5787" s="1" t="s">
        <v>4</v>
      </c>
      <c r="H5787" s="1">
        <v>4.95</v>
      </c>
      <c r="I5787" s="1">
        <v>1.73</v>
      </c>
      <c r="J5787" s="1">
        <v>3.64</v>
      </c>
      <c r="K5787" s="1">
        <v>0.26</v>
      </c>
      <c r="L5787" s="1">
        <v>0.28000000000000003</v>
      </c>
      <c r="M5787" s="3">
        <f>PI()*(D5787*0.0254)^2/4</f>
        <v>1.2667686977437444E-2</v>
      </c>
      <c r="N5787" s="1">
        <f>ROUND(H5787*4.45,0)</f>
        <v>22</v>
      </c>
      <c r="O5787" s="1">
        <f>I5787*745.7</f>
        <v>1290.0610000000001</v>
      </c>
      <c r="P5787" s="5">
        <f>ROUND(N5787^(3/2)/O5787/SQRT(2*1.28*M5787)*100,0)</f>
        <v>44</v>
      </c>
      <c r="Q5787" s="4">
        <f>E5787/D5787</f>
        <v>0.8</v>
      </c>
      <c r="R5787" s="1">
        <f>ROUND(L5787^(3/2)/K5787*100*SQRT(2/PI()),0)</f>
        <v>45</v>
      </c>
      <c r="S5787" s="1" t="str">
        <f>IF(AND(R5787&gt;=R5786,R5787&gt;R5788),"YES","NO")</f>
        <v>NO</v>
      </c>
      <c r="T5787" s="1">
        <f>IF(C5787&lt;C5786,0,IF(T5786=1,1,IF(S5787="YES",1,0)))</f>
        <v>1</v>
      </c>
      <c r="U5787" s="1" t="str">
        <f>IF(AND(T5786=0,T5787=1),"YES","NO")</f>
        <v>NO</v>
      </c>
    </row>
    <row r="5788" spans="1:21" x14ac:dyDescent="0.3">
      <c r="A5788" s="1">
        <v>5788</v>
      </c>
      <c r="B5788" s="1">
        <v>347</v>
      </c>
      <c r="C5788" s="1">
        <v>31000</v>
      </c>
      <c r="D5788" s="1">
        <v>5</v>
      </c>
      <c r="E5788" s="1">
        <v>4</v>
      </c>
      <c r="F5788" s="1">
        <v>3</v>
      </c>
      <c r="G5788" s="1" t="s">
        <v>4</v>
      </c>
      <c r="H5788" s="1">
        <v>5.32</v>
      </c>
      <c r="I5788" s="1">
        <v>2.0099999999999998</v>
      </c>
      <c r="J5788" s="1">
        <v>4.09</v>
      </c>
      <c r="K5788" s="1">
        <v>0.27</v>
      </c>
      <c r="L5788" s="1">
        <v>0.28000000000000003</v>
      </c>
      <c r="M5788" s="3">
        <f>PI()*(D5788*0.0254)^2/4</f>
        <v>1.2667686977437444E-2</v>
      </c>
      <c r="N5788" s="1">
        <f>ROUND(H5788*4.45,0)</f>
        <v>24</v>
      </c>
      <c r="O5788" s="1">
        <f>I5788*745.7</f>
        <v>1498.857</v>
      </c>
      <c r="P5788" s="5">
        <f>ROUND(N5788^(3/2)/O5788/SQRT(2*1.28*M5788)*100,0)</f>
        <v>44</v>
      </c>
      <c r="Q5788" s="4">
        <f>E5788/D5788</f>
        <v>0.8</v>
      </c>
      <c r="R5788" s="1">
        <f>ROUND(L5788^(3/2)/K5788*100*SQRT(2/PI()),0)</f>
        <v>44</v>
      </c>
      <c r="S5788" s="1" t="str">
        <f>IF(AND(R5788&gt;=R5787,R5788&gt;R5789),"YES","NO")</f>
        <v>NO</v>
      </c>
      <c r="T5788" s="1">
        <f>IF(C5788&lt;C5787,0,IF(T5787=1,1,IF(S5788="YES",1,0)))</f>
        <v>1</v>
      </c>
      <c r="U5788" s="1" t="str">
        <f>IF(AND(T5787=0,T5788=1),"YES","NO")</f>
        <v>NO</v>
      </c>
    </row>
    <row r="5789" spans="1:21" x14ac:dyDescent="0.3">
      <c r="A5789" s="1">
        <v>5789</v>
      </c>
      <c r="B5789" s="1">
        <v>347</v>
      </c>
      <c r="C5789" s="1">
        <v>32000</v>
      </c>
      <c r="D5789" s="1">
        <v>5</v>
      </c>
      <c r="E5789" s="1">
        <v>4</v>
      </c>
      <c r="F5789" s="1">
        <v>3</v>
      </c>
      <c r="G5789" s="1" t="s">
        <v>4</v>
      </c>
      <c r="H5789" s="1">
        <v>5.71</v>
      </c>
      <c r="I5789" s="1">
        <v>2.33</v>
      </c>
      <c r="J5789" s="1">
        <v>4.58</v>
      </c>
      <c r="K5789" s="1">
        <v>0.28000000000000003</v>
      </c>
      <c r="L5789" s="1">
        <v>0.28000000000000003</v>
      </c>
      <c r="M5789" s="3">
        <f>PI()*(D5789*0.0254)^2/4</f>
        <v>1.2667686977437444E-2</v>
      </c>
      <c r="N5789" s="1">
        <f>ROUND(H5789*4.45,0)</f>
        <v>25</v>
      </c>
      <c r="O5789" s="1">
        <f>I5789*745.7</f>
        <v>1737.4810000000002</v>
      </c>
      <c r="P5789" s="5">
        <f>ROUND(N5789^(3/2)/O5789/SQRT(2*1.28*M5789)*100,0)</f>
        <v>40</v>
      </c>
      <c r="Q5789" s="4">
        <f>E5789/D5789</f>
        <v>0.8</v>
      </c>
      <c r="R5789" s="1">
        <f>ROUND(L5789^(3/2)/K5789*100*SQRT(2/PI()),0)</f>
        <v>42</v>
      </c>
      <c r="S5789" s="1" t="str">
        <f>IF(AND(R5789&gt;=R5788,R5789&gt;R5790),"YES","NO")</f>
        <v>NO</v>
      </c>
      <c r="T5789" s="1">
        <f>IF(C5789&lt;C5788,0,IF(T5788=1,1,IF(S5789="YES",1,0)))</f>
        <v>1</v>
      </c>
      <c r="U5789" s="1" t="str">
        <f>IF(AND(T5788=0,T5789=1),"YES","NO")</f>
        <v>NO</v>
      </c>
    </row>
    <row r="5790" spans="1:21" x14ac:dyDescent="0.3">
      <c r="A5790" s="1">
        <v>5790</v>
      </c>
      <c r="B5790" s="1">
        <v>347</v>
      </c>
      <c r="C5790" s="1">
        <v>33000</v>
      </c>
      <c r="D5790" s="1">
        <v>5</v>
      </c>
      <c r="E5790" s="1">
        <v>4</v>
      </c>
      <c r="F5790" s="1">
        <v>3</v>
      </c>
      <c r="G5790" s="1" t="s">
        <v>4</v>
      </c>
      <c r="H5790" s="1">
        <v>6.12</v>
      </c>
      <c r="I5790" s="1">
        <v>2.69</v>
      </c>
      <c r="J5790" s="1">
        <v>5.14</v>
      </c>
      <c r="K5790" s="1">
        <v>0.3</v>
      </c>
      <c r="L5790" s="1">
        <v>0.28000000000000003</v>
      </c>
      <c r="M5790" s="3">
        <f>PI()*(D5790*0.0254)^2/4</f>
        <v>1.2667686977437444E-2</v>
      </c>
      <c r="N5790" s="1">
        <f>ROUND(H5790*4.45,0)</f>
        <v>27</v>
      </c>
      <c r="O5790" s="1">
        <f>I5790*745.7</f>
        <v>2005.933</v>
      </c>
      <c r="P5790" s="5">
        <f>ROUND(N5790^(3/2)/O5790/SQRT(2*1.28*M5790)*100,0)</f>
        <v>39</v>
      </c>
      <c r="Q5790" s="4">
        <f>E5790/D5790</f>
        <v>0.8</v>
      </c>
      <c r="R5790" s="1">
        <f>ROUND(L5790^(3/2)/K5790*100*SQRT(2/PI()),0)</f>
        <v>39</v>
      </c>
      <c r="S5790" s="1" t="str">
        <f>IF(AND(R5790&gt;=R5789,R5790&gt;R5791),"YES","NO")</f>
        <v>NO</v>
      </c>
      <c r="T5790" s="1">
        <f>IF(C5790&lt;C5789,0,IF(T5789=1,1,IF(S5790="YES",1,0)))</f>
        <v>1</v>
      </c>
      <c r="U5790" s="1" t="str">
        <f>IF(AND(T5789=0,T5790=1),"YES","NO")</f>
        <v>NO</v>
      </c>
    </row>
    <row r="5791" spans="1:21" x14ac:dyDescent="0.3">
      <c r="A5791" s="1">
        <v>5791</v>
      </c>
      <c r="B5791" s="1">
        <v>347</v>
      </c>
      <c r="C5791" s="1">
        <v>34000</v>
      </c>
      <c r="D5791" s="1">
        <v>5</v>
      </c>
      <c r="E5791" s="1">
        <v>4</v>
      </c>
      <c r="F5791" s="1">
        <v>3</v>
      </c>
      <c r="G5791" s="1" t="s">
        <v>4</v>
      </c>
      <c r="H5791" s="1">
        <v>6.55</v>
      </c>
      <c r="I5791" s="1">
        <v>3.12</v>
      </c>
      <c r="J5791" s="1">
        <v>5.78</v>
      </c>
      <c r="K5791" s="1">
        <v>0.32</v>
      </c>
      <c r="L5791" s="1">
        <v>0.28000000000000003</v>
      </c>
      <c r="M5791" s="3">
        <f>PI()*(D5791*0.0254)^2/4</f>
        <v>1.2667686977437444E-2</v>
      </c>
      <c r="N5791" s="1">
        <f>ROUND(H5791*4.45,0)</f>
        <v>29</v>
      </c>
      <c r="O5791" s="1">
        <f>I5791*745.7</f>
        <v>2326.5840000000003</v>
      </c>
      <c r="P5791" s="5">
        <f>ROUND(N5791^(3/2)/O5791/SQRT(2*1.28*M5791)*100,0)</f>
        <v>37</v>
      </c>
      <c r="Q5791" s="4">
        <f>E5791/D5791</f>
        <v>0.8</v>
      </c>
      <c r="R5791" s="1">
        <f>ROUND(L5791^(3/2)/K5791*100*SQRT(2/PI()),0)</f>
        <v>37</v>
      </c>
      <c r="S5791" s="1" t="str">
        <f>IF(AND(R5791&gt;=R5790,R5791&gt;R5792),"YES","NO")</f>
        <v>NO</v>
      </c>
      <c r="T5791" s="1">
        <f>IF(C5791&lt;C5790,0,IF(T5790=1,1,IF(S5791="YES",1,0)))</f>
        <v>1</v>
      </c>
      <c r="U5791" s="1" t="str">
        <f>IF(AND(T5790=0,T5791=1),"YES","NO")</f>
        <v>NO</v>
      </c>
    </row>
    <row r="5792" spans="1:21" x14ac:dyDescent="0.3">
      <c r="A5792" s="1">
        <v>5792</v>
      </c>
      <c r="B5792" s="1">
        <v>347</v>
      </c>
      <c r="C5792" s="1">
        <v>35000</v>
      </c>
      <c r="D5792" s="1">
        <v>5</v>
      </c>
      <c r="E5792" s="1">
        <v>4</v>
      </c>
      <c r="F5792" s="1">
        <v>3</v>
      </c>
      <c r="G5792" s="1" t="s">
        <v>4</v>
      </c>
      <c r="H5792" s="1">
        <v>7</v>
      </c>
      <c r="I5792" s="1">
        <v>3.62</v>
      </c>
      <c r="J5792" s="1">
        <v>6.53</v>
      </c>
      <c r="K5792" s="1">
        <v>0.34</v>
      </c>
      <c r="L5792" s="1">
        <v>0.28999999999999998</v>
      </c>
      <c r="M5792" s="3">
        <f>PI()*(D5792*0.0254)^2/4</f>
        <v>1.2667686977437444E-2</v>
      </c>
      <c r="N5792" s="1">
        <f>ROUND(H5792*4.45,0)</f>
        <v>31</v>
      </c>
      <c r="O5792" s="1">
        <f>I5792*745.7</f>
        <v>2699.4340000000002</v>
      </c>
      <c r="P5792" s="5">
        <f>ROUND(N5792^(3/2)/O5792/SQRT(2*1.28*M5792)*100,0)</f>
        <v>36</v>
      </c>
      <c r="Q5792" s="4">
        <f>E5792/D5792</f>
        <v>0.8</v>
      </c>
      <c r="R5792" s="1">
        <f>ROUND(L5792^(3/2)/K5792*100*SQRT(2/PI()),0)</f>
        <v>37</v>
      </c>
      <c r="S5792" s="1" t="str">
        <f>IF(AND(R5792&gt;=R5791,R5792&gt;R5793),"YES","NO")</f>
        <v>YES</v>
      </c>
      <c r="T5792" s="1">
        <f>IF(C5792&lt;C5791,0,IF(T5791=1,1,IF(S5792="YES",1,0)))</f>
        <v>1</v>
      </c>
      <c r="U5792" s="1" t="str">
        <f>IF(AND(T5791=0,T5792=1),"YES","NO")</f>
        <v>NO</v>
      </c>
    </row>
    <row r="5793" spans="1:21" x14ac:dyDescent="0.3">
      <c r="A5793" s="1">
        <v>5793</v>
      </c>
      <c r="B5793" s="1">
        <v>347</v>
      </c>
      <c r="C5793" s="1">
        <v>36000</v>
      </c>
      <c r="D5793" s="1">
        <v>5</v>
      </c>
      <c r="E5793" s="1">
        <v>4</v>
      </c>
      <c r="F5793" s="1">
        <v>3</v>
      </c>
      <c r="G5793" s="1" t="s">
        <v>4</v>
      </c>
      <c r="H5793" s="1">
        <v>7.48</v>
      </c>
      <c r="I5793" s="1">
        <v>4.25</v>
      </c>
      <c r="J5793" s="1">
        <v>7.44</v>
      </c>
      <c r="K5793" s="1">
        <v>0.36</v>
      </c>
      <c r="L5793" s="1">
        <v>0.28999999999999998</v>
      </c>
      <c r="M5793" s="3">
        <f>PI()*(D5793*0.0254)^2/4</f>
        <v>1.2667686977437444E-2</v>
      </c>
      <c r="N5793" s="1">
        <f>ROUND(H5793*4.45,0)</f>
        <v>33</v>
      </c>
      <c r="O5793" s="1">
        <f>I5793*745.7</f>
        <v>3169.2250000000004</v>
      </c>
      <c r="P5793" s="5">
        <f>ROUND(N5793^(3/2)/O5793/SQRT(2*1.28*M5793)*100,0)</f>
        <v>33</v>
      </c>
      <c r="Q5793" s="4">
        <f>E5793/D5793</f>
        <v>0.8</v>
      </c>
      <c r="R5793" s="1">
        <f>ROUND(L5793^(3/2)/K5793*100*SQRT(2/PI()),0)</f>
        <v>35</v>
      </c>
      <c r="S5793" s="1" t="str">
        <f>IF(AND(R5793&gt;=R5792,R5793&gt;R5794),"YES","NO")</f>
        <v>NO</v>
      </c>
      <c r="T5793" s="1">
        <f>IF(C5793&lt;C5792,0,IF(T5792=1,1,IF(S5793="YES",1,0)))</f>
        <v>1</v>
      </c>
      <c r="U5793" s="1" t="str">
        <f>IF(AND(T5792=0,T5793=1),"YES","NO")</f>
        <v>NO</v>
      </c>
    </row>
    <row r="5794" spans="1:21" x14ac:dyDescent="0.3">
      <c r="A5794" s="1">
        <v>5794</v>
      </c>
      <c r="B5794" s="1">
        <v>347</v>
      </c>
      <c r="C5794" s="1">
        <v>37000</v>
      </c>
      <c r="D5794" s="1">
        <v>5</v>
      </c>
      <c r="E5794" s="1">
        <v>4</v>
      </c>
      <c r="F5794" s="1">
        <v>3</v>
      </c>
      <c r="G5794" s="1" t="s">
        <v>4</v>
      </c>
      <c r="H5794" s="1">
        <v>8.01</v>
      </c>
      <c r="I5794" s="1">
        <v>5.15</v>
      </c>
      <c r="J5794" s="1">
        <v>8.77</v>
      </c>
      <c r="K5794" s="1">
        <v>0.4</v>
      </c>
      <c r="L5794" s="1">
        <v>0.28999999999999998</v>
      </c>
      <c r="M5794" s="3">
        <f>PI()*(D5794*0.0254)^2/4</f>
        <v>1.2667686977437444E-2</v>
      </c>
      <c r="N5794" s="1">
        <f>ROUND(H5794*4.45,0)</f>
        <v>36</v>
      </c>
      <c r="O5794" s="1">
        <f>I5794*745.7</f>
        <v>3840.3550000000005</v>
      </c>
      <c r="P5794" s="5">
        <f>ROUND(N5794^(3/2)/O5794/SQRT(2*1.28*M5794)*100,0)</f>
        <v>31</v>
      </c>
      <c r="Q5794" s="4">
        <f>E5794/D5794</f>
        <v>0.8</v>
      </c>
      <c r="R5794" s="1">
        <f>ROUND(L5794^(3/2)/K5794*100*SQRT(2/PI()),0)</f>
        <v>31</v>
      </c>
      <c r="S5794" s="1" t="str">
        <f>IF(AND(R5794&gt;=R5793,R5794&gt;R5795),"YES","NO")</f>
        <v>NO</v>
      </c>
      <c r="T5794" s="1">
        <f>IF(C5794&lt;C5793,0,IF(T5793=1,1,IF(S5794="YES",1,0)))</f>
        <v>1</v>
      </c>
      <c r="U5794" s="1" t="str">
        <f>IF(AND(T5793=0,T5794=1),"YES","NO")</f>
        <v>NO</v>
      </c>
    </row>
    <row r="5795" spans="1:21" x14ac:dyDescent="0.3">
      <c r="A5795" s="1">
        <v>5795</v>
      </c>
      <c r="B5795" s="1">
        <v>347</v>
      </c>
      <c r="C5795" s="1">
        <v>38000</v>
      </c>
      <c r="D5795" s="1">
        <v>5</v>
      </c>
      <c r="E5795" s="1">
        <v>4</v>
      </c>
      <c r="F5795" s="1">
        <v>3</v>
      </c>
      <c r="G5795" s="1" t="s">
        <v>4</v>
      </c>
      <c r="H5795" s="1">
        <v>8.73</v>
      </c>
      <c r="I5795" s="1">
        <v>7.18</v>
      </c>
      <c r="J5795" s="1">
        <v>11.91</v>
      </c>
      <c r="K5795" s="1">
        <v>0.52</v>
      </c>
      <c r="L5795" s="1">
        <v>0.3</v>
      </c>
      <c r="M5795" s="3">
        <f>PI()*(D5795*0.0254)^2/4</f>
        <v>1.2667686977437444E-2</v>
      </c>
      <c r="N5795" s="1">
        <f>ROUND(H5795*4.45,0)</f>
        <v>39</v>
      </c>
      <c r="O5795" s="1">
        <f>I5795*745.7</f>
        <v>5354.1260000000002</v>
      </c>
      <c r="P5795" s="5">
        <f>ROUND(N5795^(3/2)/O5795/SQRT(2*1.28*M5795)*100,0)</f>
        <v>25</v>
      </c>
      <c r="Q5795" s="4">
        <f>E5795/D5795</f>
        <v>0.8</v>
      </c>
      <c r="R5795" s="1">
        <f>ROUND(L5795^(3/2)/K5795*100*SQRT(2/PI()),0)</f>
        <v>25</v>
      </c>
      <c r="S5795" s="1" t="str">
        <f>IF(AND(R5795&gt;=R5794,R5795&gt;R5796),"YES","NO")</f>
        <v>NO</v>
      </c>
      <c r="T5795" s="1">
        <f>IF(C5795&lt;C5794,0,IF(T5794=1,1,IF(S5795="YES",1,0)))</f>
        <v>1</v>
      </c>
      <c r="U5795" s="1" t="str">
        <f>IF(AND(T5794=0,T5795=1),"YES","NO")</f>
        <v>NO</v>
      </c>
    </row>
    <row r="5796" spans="1:21" x14ac:dyDescent="0.3">
      <c r="A5796" s="1">
        <v>5796</v>
      </c>
      <c r="B5796" s="1">
        <v>347</v>
      </c>
      <c r="C5796" s="1">
        <v>39000</v>
      </c>
      <c r="D5796" s="1">
        <v>5</v>
      </c>
      <c r="E5796" s="1">
        <v>4</v>
      </c>
      <c r="F5796" s="1">
        <v>3</v>
      </c>
      <c r="G5796" s="1" t="s">
        <v>4</v>
      </c>
      <c r="H5796" s="1">
        <v>9.4700000000000006</v>
      </c>
      <c r="I5796" s="1">
        <v>9.3000000000000007</v>
      </c>
      <c r="J5796" s="1">
        <v>15.02</v>
      </c>
      <c r="K5796" s="1">
        <v>0.62</v>
      </c>
      <c r="L5796" s="1">
        <v>0.31</v>
      </c>
      <c r="M5796" s="3">
        <f>PI()*(D5796*0.0254)^2/4</f>
        <v>1.2667686977437444E-2</v>
      </c>
      <c r="N5796" s="1">
        <f>ROUND(H5796*4.45,0)</f>
        <v>42</v>
      </c>
      <c r="O5796" s="1">
        <f>I5796*745.7</f>
        <v>6935.0100000000011</v>
      </c>
      <c r="P5796" s="5">
        <f>ROUND(N5796^(3/2)/O5796/SQRT(2*1.28*M5796)*100,0)</f>
        <v>22</v>
      </c>
      <c r="Q5796" s="4">
        <f>E5796/D5796</f>
        <v>0.8</v>
      </c>
      <c r="R5796" s="1">
        <f>ROUND(L5796^(3/2)/K5796*100*SQRT(2/PI()),0)</f>
        <v>22</v>
      </c>
      <c r="S5796" s="1" t="str">
        <f>IF(AND(R5796&gt;=R5795,R5796&gt;R5797),"YES","NO")</f>
        <v>NO</v>
      </c>
      <c r="T5796" s="1">
        <f>IF(C5796&lt;C5795,0,IF(T5795=1,1,IF(S5796="YES",1,0)))</f>
        <v>1</v>
      </c>
      <c r="U5796" s="1" t="str">
        <f>IF(AND(T5795=0,T5796=1),"YES","NO")</f>
        <v>NO</v>
      </c>
    </row>
    <row r="5797" spans="1:21" x14ac:dyDescent="0.3">
      <c r="A5797" s="1">
        <v>5797</v>
      </c>
      <c r="B5797" s="1">
        <v>347</v>
      </c>
      <c r="C5797" s="1">
        <v>40000</v>
      </c>
      <c r="D5797" s="1">
        <v>5</v>
      </c>
      <c r="E5797" s="1">
        <v>4</v>
      </c>
      <c r="F5797" s="1">
        <v>3</v>
      </c>
      <c r="G5797" s="1" t="s">
        <v>4</v>
      </c>
      <c r="H5797" s="1">
        <v>9.9</v>
      </c>
      <c r="I5797" s="1">
        <v>9.48</v>
      </c>
      <c r="J5797" s="1">
        <v>14.94</v>
      </c>
      <c r="K5797" s="1">
        <v>0.59</v>
      </c>
      <c r="L5797" s="1">
        <v>0.31</v>
      </c>
      <c r="M5797" s="3">
        <f>PI()*(D5797*0.0254)^2/4</f>
        <v>1.2667686977437444E-2</v>
      </c>
      <c r="N5797" s="1">
        <f>ROUND(H5797*4.45,0)</f>
        <v>44</v>
      </c>
      <c r="O5797" s="1">
        <f>I5797*745.7</f>
        <v>7069.2360000000008</v>
      </c>
      <c r="P5797" s="5">
        <f>ROUND(N5797^(3/2)/O5797/SQRT(2*1.28*M5797)*100,0)</f>
        <v>23</v>
      </c>
      <c r="Q5797" s="4">
        <f>E5797/D5797</f>
        <v>0.8</v>
      </c>
      <c r="R5797" s="1">
        <f>ROUND(L5797^(3/2)/K5797*100*SQRT(2/PI()),0)</f>
        <v>23</v>
      </c>
      <c r="S5797" s="1" t="str">
        <f>IF(AND(R5797&gt;=R5796,R5797&gt;R5798),"YES","NO")</f>
        <v>NO</v>
      </c>
      <c r="T5797" s="1">
        <f>IF(C5797&lt;C5796,0,IF(T5796=1,1,IF(S5797="YES",1,0)))</f>
        <v>1</v>
      </c>
      <c r="U5797" s="1" t="str">
        <f>IF(AND(T5796=0,T5797=1),"YES","NO")</f>
        <v>NO</v>
      </c>
    </row>
    <row r="5798" spans="1:21" x14ac:dyDescent="0.3">
      <c r="A5798" s="1">
        <v>5798</v>
      </c>
      <c r="B5798" s="1">
        <v>347</v>
      </c>
      <c r="C5798" s="1">
        <v>41000</v>
      </c>
      <c r="D5798" s="1">
        <v>5</v>
      </c>
      <c r="E5798" s="1">
        <v>4</v>
      </c>
      <c r="F5798" s="1">
        <v>3</v>
      </c>
      <c r="G5798" s="1" t="s">
        <v>4</v>
      </c>
      <c r="H5798" s="1">
        <v>10.34</v>
      </c>
      <c r="I5798" s="1">
        <v>9.6</v>
      </c>
      <c r="J5798" s="1">
        <v>14.76</v>
      </c>
      <c r="K5798" s="1">
        <v>0.55000000000000004</v>
      </c>
      <c r="L5798" s="1">
        <v>0.31</v>
      </c>
      <c r="M5798" s="3">
        <f>PI()*(D5798*0.0254)^2/4</f>
        <v>1.2667686977437444E-2</v>
      </c>
      <c r="N5798" s="1">
        <f>ROUND(H5798*4.45,0)</f>
        <v>46</v>
      </c>
      <c r="O5798" s="1">
        <f>I5798*745.7</f>
        <v>7158.72</v>
      </c>
      <c r="P5798" s="5">
        <f>ROUND(N5798^(3/2)/O5798/SQRT(2*1.28*M5798)*100,0)</f>
        <v>24</v>
      </c>
      <c r="Q5798" s="4">
        <f>E5798/D5798</f>
        <v>0.8</v>
      </c>
      <c r="R5798" s="1">
        <f>ROUND(L5798^(3/2)/K5798*100*SQRT(2/PI()),0)</f>
        <v>25</v>
      </c>
      <c r="S5798" s="1" t="str">
        <f>IF(AND(R5798&gt;=R5797,R5798&gt;R5799),"YES","NO")</f>
        <v>YES</v>
      </c>
      <c r="T5798" s="1">
        <f>IF(C5798&lt;C5797,0,IF(T5797=1,1,IF(S5798="YES",1,0)))</f>
        <v>1</v>
      </c>
      <c r="U5798" s="1" t="str">
        <f>IF(AND(T5797=0,T5798=1),"YES","NO")</f>
        <v>NO</v>
      </c>
    </row>
    <row r="5799" spans="1:21" x14ac:dyDescent="0.3">
      <c r="A5799" s="1">
        <v>5799</v>
      </c>
      <c r="B5799" s="1">
        <v>347</v>
      </c>
      <c r="C5799" s="1">
        <v>42000</v>
      </c>
      <c r="D5799" s="1">
        <v>5</v>
      </c>
      <c r="E5799" s="1">
        <v>4</v>
      </c>
      <c r="F5799" s="1">
        <v>3</v>
      </c>
      <c r="G5799" s="1" t="s">
        <v>4</v>
      </c>
      <c r="H5799" s="1">
        <v>11.3</v>
      </c>
      <c r="I5799" s="1">
        <v>12.95</v>
      </c>
      <c r="J5799" s="1">
        <v>19.43</v>
      </c>
      <c r="K5799" s="1">
        <v>0.7</v>
      </c>
      <c r="L5799" s="1">
        <v>0.32</v>
      </c>
      <c r="M5799" s="3">
        <f>PI()*(D5799*0.0254)^2/4</f>
        <v>1.2667686977437444E-2</v>
      </c>
      <c r="N5799" s="1">
        <f>ROUND(H5799*4.45,0)</f>
        <v>50</v>
      </c>
      <c r="O5799" s="1">
        <f>I5799*745.7</f>
        <v>9656.8150000000005</v>
      </c>
      <c r="P5799" s="5">
        <f>ROUND(N5799^(3/2)/O5799/SQRT(2*1.28*M5799)*100,0)</f>
        <v>20</v>
      </c>
      <c r="Q5799" s="4">
        <f>E5799/D5799</f>
        <v>0.8</v>
      </c>
      <c r="R5799" s="1">
        <f>ROUND(L5799^(3/2)/K5799*100*SQRT(2/PI()),0)</f>
        <v>21</v>
      </c>
      <c r="S5799" s="1" t="str">
        <f>IF(AND(R5799&gt;=R5798,R5799&gt;R5800),"YES","NO")</f>
        <v>NO</v>
      </c>
      <c r="T5799" s="1">
        <f>IF(C5799&lt;C5798,0,IF(T5798=1,1,IF(S5799="YES",1,0)))</f>
        <v>1</v>
      </c>
      <c r="U5799" s="1" t="str">
        <f>IF(AND(T5798=0,T5799=1),"YES","NO")</f>
        <v>NO</v>
      </c>
    </row>
    <row r="5800" spans="1:21" x14ac:dyDescent="0.3">
      <c r="A5800" s="1">
        <v>5800</v>
      </c>
      <c r="B5800" s="1">
        <v>347</v>
      </c>
      <c r="C5800" s="1">
        <v>43000</v>
      </c>
      <c r="D5800" s="1">
        <v>5</v>
      </c>
      <c r="E5800" s="1">
        <v>4</v>
      </c>
      <c r="F5800" s="1">
        <v>3</v>
      </c>
      <c r="G5800" s="1" t="s">
        <v>4</v>
      </c>
      <c r="H5800" s="1">
        <v>11.4</v>
      </c>
      <c r="I5800" s="1">
        <v>11.13</v>
      </c>
      <c r="J5800" s="1">
        <v>16.32</v>
      </c>
      <c r="K5800" s="1">
        <v>0.56000000000000005</v>
      </c>
      <c r="L5800" s="1">
        <v>0.31</v>
      </c>
      <c r="M5800" s="3">
        <f>PI()*(D5800*0.0254)^2/4</f>
        <v>1.2667686977437444E-2</v>
      </c>
      <c r="N5800" s="1">
        <f>ROUND(H5800*4.45,0)</f>
        <v>51</v>
      </c>
      <c r="O5800" s="1">
        <f>I5800*745.7</f>
        <v>8299.6410000000014</v>
      </c>
      <c r="P5800" s="5">
        <f>ROUND(N5800^(3/2)/O5800/SQRT(2*1.28*M5800)*100,0)</f>
        <v>24</v>
      </c>
      <c r="Q5800" s="4">
        <f>E5800/D5800</f>
        <v>0.8</v>
      </c>
      <c r="R5800" s="1">
        <f>ROUND(L5800^(3/2)/K5800*100*SQRT(2/PI()),0)</f>
        <v>25</v>
      </c>
      <c r="S5800" s="1" t="str">
        <f>IF(AND(R5800&gt;=R5799,R5800&gt;R5801),"YES","NO")</f>
        <v>NO</v>
      </c>
      <c r="T5800" s="1">
        <f>IF(C5800&lt;C5799,0,IF(T5799=1,1,IF(S5800="YES",1,0)))</f>
        <v>1</v>
      </c>
      <c r="U5800" s="1" t="str">
        <f>IF(AND(T5799=0,T5800=1),"YES","NO")</f>
        <v>NO</v>
      </c>
    </row>
    <row r="5801" spans="1:21" x14ac:dyDescent="0.3">
      <c r="A5801" s="1">
        <v>5801</v>
      </c>
      <c r="B5801" s="1">
        <v>347</v>
      </c>
      <c r="C5801" s="1">
        <v>44000</v>
      </c>
      <c r="D5801" s="1">
        <v>5</v>
      </c>
      <c r="E5801" s="1">
        <v>4</v>
      </c>
      <c r="F5801" s="1">
        <v>3</v>
      </c>
      <c r="G5801" s="1" t="s">
        <v>4</v>
      </c>
      <c r="H5801" s="1">
        <v>11.66</v>
      </c>
      <c r="I5801" s="1">
        <v>10.36</v>
      </c>
      <c r="J5801" s="1">
        <v>14.84</v>
      </c>
      <c r="K5801" s="1">
        <v>0.48</v>
      </c>
      <c r="L5801" s="1">
        <v>0.3</v>
      </c>
      <c r="M5801" s="3">
        <f>PI()*(D5801*0.0254)^2/4</f>
        <v>1.2667686977437444E-2</v>
      </c>
      <c r="N5801" s="1">
        <f>ROUND(H5801*4.45,0)</f>
        <v>52</v>
      </c>
      <c r="O5801" s="1">
        <f>I5801*745.7</f>
        <v>7725.4520000000002</v>
      </c>
      <c r="P5801" s="5">
        <f>ROUND(N5801^(3/2)/O5801/SQRT(2*1.28*M5801)*100,0)</f>
        <v>27</v>
      </c>
      <c r="Q5801" s="4">
        <f>E5801/D5801</f>
        <v>0.8</v>
      </c>
      <c r="R5801" s="1">
        <f>ROUND(L5801^(3/2)/K5801*100*SQRT(2/PI()),0)</f>
        <v>27</v>
      </c>
      <c r="S5801" s="1" t="str">
        <f>IF(AND(R5801&gt;=R5800,R5801&gt;R5802),"YES","NO")</f>
        <v>YES</v>
      </c>
      <c r="T5801" s="1">
        <f>IF(C5801&lt;C5800,0,IF(T5800=1,1,IF(S5801="YES",1,0)))</f>
        <v>1</v>
      </c>
      <c r="U5801" s="1" t="str">
        <f>IF(AND(T5800=0,T5801=1),"YES","NO")</f>
        <v>NO</v>
      </c>
    </row>
    <row r="5802" spans="1:21" x14ac:dyDescent="0.3">
      <c r="A5802" s="1">
        <v>5802</v>
      </c>
      <c r="B5802" s="1">
        <v>347</v>
      </c>
      <c r="C5802" s="1">
        <v>45000</v>
      </c>
      <c r="D5802" s="1">
        <v>5</v>
      </c>
      <c r="E5802" s="1">
        <v>4</v>
      </c>
      <c r="F5802" s="1">
        <v>3</v>
      </c>
      <c r="G5802" s="1" t="s">
        <v>4</v>
      </c>
      <c r="H5802" s="1">
        <v>12.29</v>
      </c>
      <c r="I5802" s="1">
        <v>11.74</v>
      </c>
      <c r="J5802" s="1">
        <v>16.440000000000001</v>
      </c>
      <c r="K5802" s="1">
        <v>0.51</v>
      </c>
      <c r="L5802" s="1">
        <v>0.3</v>
      </c>
      <c r="M5802" s="3">
        <f>PI()*(D5802*0.0254)^2/4</f>
        <v>1.2667686977437444E-2</v>
      </c>
      <c r="N5802" s="1">
        <f>ROUND(H5802*4.45,0)</f>
        <v>55</v>
      </c>
      <c r="O5802" s="1">
        <f>I5802*745.7</f>
        <v>8754.518</v>
      </c>
      <c r="P5802" s="5">
        <f>ROUND(N5802^(3/2)/O5802/SQRT(2*1.28*M5802)*100,0)</f>
        <v>26</v>
      </c>
      <c r="Q5802" s="4">
        <f>E5802/D5802</f>
        <v>0.8</v>
      </c>
      <c r="R5802" s="1">
        <f>ROUND(L5802^(3/2)/K5802*100*SQRT(2/PI()),0)</f>
        <v>26</v>
      </c>
      <c r="S5802" s="1" t="str">
        <f>IF(AND(R5802&gt;=R5801,R5802&gt;R5803),"YES","NO")</f>
        <v>NO</v>
      </c>
      <c r="T5802" s="1">
        <f>IF(C5802&lt;C5801,0,IF(T5801=1,1,IF(S5802="YES",1,0)))</f>
        <v>1</v>
      </c>
      <c r="U5802" s="1" t="str">
        <f>IF(AND(T5801=0,T5802=1),"YES","NO")</f>
        <v>NO</v>
      </c>
    </row>
    <row r="5803" spans="1:21" x14ac:dyDescent="0.3">
      <c r="A5803" s="1">
        <v>5803</v>
      </c>
      <c r="B5803" s="1">
        <v>348</v>
      </c>
      <c r="C5803" s="1">
        <v>1000</v>
      </c>
      <c r="D5803" s="1">
        <v>5</v>
      </c>
      <c r="E5803" s="1">
        <v>5</v>
      </c>
      <c r="F5803" s="1">
        <v>2</v>
      </c>
      <c r="G5803" s="1" t="s">
        <v>4</v>
      </c>
      <c r="H5803" s="1">
        <v>0</v>
      </c>
      <c r="I5803" s="1">
        <v>0.01</v>
      </c>
      <c r="J5803" s="1">
        <v>0</v>
      </c>
      <c r="K5803" s="1">
        <v>7.0000000000000007E-2</v>
      </c>
      <c r="L5803" s="1">
        <v>0.12</v>
      </c>
      <c r="M5803" s="3">
        <f>PI()*(D5803*0.0254)^2/4</f>
        <v>1.2667686977437444E-2</v>
      </c>
      <c r="N5803" s="1">
        <f>ROUND(H5803*4.45,0)</f>
        <v>0</v>
      </c>
      <c r="O5803" s="1">
        <f>I5803*745.7</f>
        <v>7.4570000000000007</v>
      </c>
      <c r="P5803" s="5">
        <f>ROUND(N5803^(3/2)/O5803/SQRT(2*1.28*M5803)*100,0)</f>
        <v>0</v>
      </c>
      <c r="Q5803" s="4">
        <f>E5803/D5803</f>
        <v>1</v>
      </c>
      <c r="R5803" s="1">
        <f>ROUND(L5803^(3/2)/K5803*100*SQRT(2/PI()),0)</f>
        <v>47</v>
      </c>
      <c r="S5803" s="1" t="str">
        <f>IF(AND(R5803&gt;=R5802,R5803&gt;R5804),"YES","NO")</f>
        <v>NO</v>
      </c>
      <c r="T5803" s="1">
        <f>IF(C5803&lt;C5802,0,IF(T5802=1,1,IF(S5803="YES",1,0)))</f>
        <v>0</v>
      </c>
      <c r="U5803" s="1" t="str">
        <f>IF(AND(T5802=0,T5803=1),"YES","NO")</f>
        <v>NO</v>
      </c>
    </row>
    <row r="5804" spans="1:21" x14ac:dyDescent="0.3">
      <c r="A5804" s="1">
        <v>5804</v>
      </c>
      <c r="B5804" s="1">
        <v>348</v>
      </c>
      <c r="C5804" s="1">
        <v>2000</v>
      </c>
      <c r="D5804" s="1">
        <v>5</v>
      </c>
      <c r="E5804" s="1">
        <v>5</v>
      </c>
      <c r="F5804" s="1">
        <v>2</v>
      </c>
      <c r="G5804" s="1" t="s">
        <v>4</v>
      </c>
      <c r="H5804" s="1">
        <v>0.01</v>
      </c>
      <c r="I5804" s="1">
        <v>0.01</v>
      </c>
      <c r="J5804" s="1">
        <v>0</v>
      </c>
      <c r="K5804" s="1">
        <v>7.0000000000000007E-2</v>
      </c>
      <c r="L5804" s="1">
        <v>0.12</v>
      </c>
      <c r="M5804" s="3">
        <f>PI()*(D5804*0.0254)^2/4</f>
        <v>1.2667686977437444E-2</v>
      </c>
      <c r="N5804" s="1">
        <f>ROUND(H5804*4.45,0)</f>
        <v>0</v>
      </c>
      <c r="O5804" s="1">
        <f>I5804*745.7</f>
        <v>7.4570000000000007</v>
      </c>
      <c r="P5804" s="5">
        <f>ROUND(N5804^(3/2)/O5804/SQRT(2*1.28*M5804)*100,0)</f>
        <v>0</v>
      </c>
      <c r="Q5804" s="4">
        <f>E5804/D5804</f>
        <v>1</v>
      </c>
      <c r="R5804" s="1">
        <f>ROUND(L5804^(3/2)/K5804*100*SQRT(2/PI()),0)</f>
        <v>47</v>
      </c>
      <c r="S5804" s="1" t="str">
        <f>IF(AND(R5804&gt;=R5803,R5804&gt;R5805),"YES","NO")</f>
        <v>NO</v>
      </c>
      <c r="T5804" s="1">
        <f>IF(C5804&lt;C5803,0,IF(T5803=1,1,IF(S5804="YES",1,0)))</f>
        <v>0</v>
      </c>
      <c r="U5804" s="1" t="str">
        <f>IF(AND(T5803=0,T5804=1),"YES","NO")</f>
        <v>NO</v>
      </c>
    </row>
    <row r="5805" spans="1:21" x14ac:dyDescent="0.3">
      <c r="A5805" s="1">
        <v>5805</v>
      </c>
      <c r="B5805" s="1">
        <v>348</v>
      </c>
      <c r="C5805" s="1">
        <v>3000</v>
      </c>
      <c r="D5805" s="1">
        <v>5</v>
      </c>
      <c r="E5805" s="1">
        <v>5</v>
      </c>
      <c r="F5805" s="1">
        <v>2</v>
      </c>
      <c r="G5805" s="1" t="s">
        <v>4</v>
      </c>
      <c r="H5805" s="1">
        <v>0.02</v>
      </c>
      <c r="I5805" s="1">
        <v>0.01</v>
      </c>
      <c r="J5805" s="1">
        <v>0.01</v>
      </c>
      <c r="K5805" s="1">
        <v>7.0000000000000007E-2</v>
      </c>
      <c r="L5805" s="1">
        <v>0.12</v>
      </c>
      <c r="M5805" s="3">
        <f>PI()*(D5805*0.0254)^2/4</f>
        <v>1.2667686977437444E-2</v>
      </c>
      <c r="N5805" s="1">
        <f>ROUND(H5805*4.45,0)</f>
        <v>0</v>
      </c>
      <c r="O5805" s="1">
        <f>I5805*745.7</f>
        <v>7.4570000000000007</v>
      </c>
      <c r="P5805" s="5">
        <f>ROUND(N5805^(3/2)/O5805/SQRT(2*1.28*M5805)*100,0)</f>
        <v>0</v>
      </c>
      <c r="Q5805" s="4">
        <f>E5805/D5805</f>
        <v>1</v>
      </c>
      <c r="R5805" s="1">
        <f>ROUND(L5805^(3/2)/K5805*100*SQRT(2/PI()),0)</f>
        <v>47</v>
      </c>
      <c r="S5805" s="1" t="str">
        <f>IF(AND(R5805&gt;=R5804,R5805&gt;R5806),"YES","NO")</f>
        <v>NO</v>
      </c>
      <c r="T5805" s="1">
        <f>IF(C5805&lt;C5804,0,IF(T5804=1,1,IF(S5805="YES",1,0)))</f>
        <v>0</v>
      </c>
      <c r="U5805" s="1" t="str">
        <f>IF(AND(T5804=0,T5805=1),"YES","NO")</f>
        <v>NO</v>
      </c>
    </row>
    <row r="5806" spans="1:21" x14ac:dyDescent="0.3">
      <c r="A5806" s="1">
        <v>5806</v>
      </c>
      <c r="B5806" s="1">
        <v>348</v>
      </c>
      <c r="C5806" s="1">
        <v>4000</v>
      </c>
      <c r="D5806" s="1">
        <v>5</v>
      </c>
      <c r="E5806" s="1">
        <v>5</v>
      </c>
      <c r="F5806" s="1">
        <v>2</v>
      </c>
      <c r="G5806" s="1" t="s">
        <v>4</v>
      </c>
      <c r="H5806" s="1">
        <v>0.04</v>
      </c>
      <c r="I5806" s="1">
        <v>0.01</v>
      </c>
      <c r="J5806" s="1">
        <v>0.02</v>
      </c>
      <c r="K5806" s="1">
        <v>7.0000000000000007E-2</v>
      </c>
      <c r="L5806" s="1">
        <v>0.12</v>
      </c>
      <c r="M5806" s="3">
        <f>PI()*(D5806*0.0254)^2/4</f>
        <v>1.2667686977437444E-2</v>
      </c>
      <c r="N5806" s="1">
        <f>ROUND(H5806*4.45,0)</f>
        <v>0</v>
      </c>
      <c r="O5806" s="1">
        <f>I5806*745.7</f>
        <v>7.4570000000000007</v>
      </c>
      <c r="P5806" s="5">
        <f>ROUND(N5806^(3/2)/O5806/SQRT(2*1.28*M5806)*100,0)</f>
        <v>0</v>
      </c>
      <c r="Q5806" s="4">
        <f>E5806/D5806</f>
        <v>1</v>
      </c>
      <c r="R5806" s="1">
        <f>ROUND(L5806^(3/2)/K5806*100*SQRT(2/PI()),0)</f>
        <v>47</v>
      </c>
      <c r="S5806" s="1" t="str">
        <f>IF(AND(R5806&gt;=R5805,R5806&gt;R5807),"YES","NO")</f>
        <v>NO</v>
      </c>
      <c r="T5806" s="1">
        <f>IF(C5806&lt;C5805,0,IF(T5805=1,1,IF(S5806="YES",1,0)))</f>
        <v>0</v>
      </c>
      <c r="U5806" s="1" t="str">
        <f>IF(AND(T5805=0,T5806=1),"YES","NO")</f>
        <v>NO</v>
      </c>
    </row>
    <row r="5807" spans="1:21" x14ac:dyDescent="0.3">
      <c r="A5807" s="1">
        <v>5807</v>
      </c>
      <c r="B5807" s="1">
        <v>348</v>
      </c>
      <c r="C5807" s="1">
        <v>5000</v>
      </c>
      <c r="D5807" s="1">
        <v>5</v>
      </c>
      <c r="E5807" s="1">
        <v>5</v>
      </c>
      <c r="F5807" s="1">
        <v>2</v>
      </c>
      <c r="G5807" s="1" t="s">
        <v>4</v>
      </c>
      <c r="H5807" s="1">
        <v>0.06</v>
      </c>
      <c r="I5807" s="1">
        <v>0.01</v>
      </c>
      <c r="J5807" s="1">
        <v>0.03</v>
      </c>
      <c r="K5807" s="1">
        <v>7.0000000000000007E-2</v>
      </c>
      <c r="L5807" s="1">
        <v>0.12</v>
      </c>
      <c r="M5807" s="3">
        <f>PI()*(D5807*0.0254)^2/4</f>
        <v>1.2667686977437444E-2</v>
      </c>
      <c r="N5807" s="1">
        <f>ROUND(H5807*4.45,0)</f>
        <v>0</v>
      </c>
      <c r="O5807" s="1">
        <f>I5807*745.7</f>
        <v>7.4570000000000007</v>
      </c>
      <c r="P5807" s="5">
        <f>ROUND(N5807^(3/2)/O5807/SQRT(2*1.28*M5807)*100,0)</f>
        <v>0</v>
      </c>
      <c r="Q5807" s="4">
        <f>E5807/D5807</f>
        <v>1</v>
      </c>
      <c r="R5807" s="1">
        <f>ROUND(L5807^(3/2)/K5807*100*SQRT(2/PI()),0)</f>
        <v>47</v>
      </c>
      <c r="S5807" s="1" t="str">
        <f>IF(AND(R5807&gt;=R5806,R5807&gt;R5808),"YES","NO")</f>
        <v>NO</v>
      </c>
      <c r="T5807" s="1">
        <f>IF(C5807&lt;C5806,0,IF(T5806=1,1,IF(S5807="YES",1,0)))</f>
        <v>0</v>
      </c>
      <c r="U5807" s="1" t="str">
        <f>IF(AND(T5806=0,T5807=1),"YES","NO")</f>
        <v>NO</v>
      </c>
    </row>
    <row r="5808" spans="1:21" x14ac:dyDescent="0.3">
      <c r="A5808" s="1">
        <v>5808</v>
      </c>
      <c r="B5808" s="1">
        <v>348</v>
      </c>
      <c r="C5808" s="1">
        <v>6000</v>
      </c>
      <c r="D5808" s="1">
        <v>5</v>
      </c>
      <c r="E5808" s="1">
        <v>5</v>
      </c>
      <c r="F5808" s="1">
        <v>2</v>
      </c>
      <c r="G5808" s="1" t="s">
        <v>4</v>
      </c>
      <c r="H5808" s="1">
        <v>0.09</v>
      </c>
      <c r="I5808" s="1">
        <v>0.01</v>
      </c>
      <c r="J5808" s="1">
        <v>0.04</v>
      </c>
      <c r="K5808" s="1">
        <v>7.0000000000000007E-2</v>
      </c>
      <c r="L5808" s="1">
        <v>0.12</v>
      </c>
      <c r="M5808" s="3">
        <f>PI()*(D5808*0.0254)^2/4</f>
        <v>1.2667686977437444E-2</v>
      </c>
      <c r="N5808" s="1">
        <f>ROUND(H5808*4.45,0)</f>
        <v>0</v>
      </c>
      <c r="O5808" s="1">
        <f>I5808*745.7</f>
        <v>7.4570000000000007</v>
      </c>
      <c r="P5808" s="5">
        <f>ROUND(N5808^(3/2)/O5808/SQRT(2*1.28*M5808)*100,0)</f>
        <v>0</v>
      </c>
      <c r="Q5808" s="4">
        <f>E5808/D5808</f>
        <v>1</v>
      </c>
      <c r="R5808" s="1">
        <f>ROUND(L5808^(3/2)/K5808*100*SQRT(2/PI()),0)</f>
        <v>47</v>
      </c>
      <c r="S5808" s="1" t="str">
        <f>IF(AND(R5808&gt;=R5807,R5808&gt;R5809),"YES","NO")</f>
        <v>NO</v>
      </c>
      <c r="T5808" s="1">
        <f>IF(C5808&lt;C5807,0,IF(T5807=1,1,IF(S5808="YES",1,0)))</f>
        <v>0</v>
      </c>
      <c r="U5808" s="1" t="str">
        <f>IF(AND(T5807=0,T5808=1),"YES","NO")</f>
        <v>NO</v>
      </c>
    </row>
    <row r="5809" spans="1:21" x14ac:dyDescent="0.3">
      <c r="A5809" s="1">
        <v>5809</v>
      </c>
      <c r="B5809" s="1">
        <v>348</v>
      </c>
      <c r="C5809" s="1">
        <v>7000</v>
      </c>
      <c r="D5809" s="1">
        <v>5</v>
      </c>
      <c r="E5809" s="1">
        <v>5</v>
      </c>
      <c r="F5809" s="1">
        <v>2</v>
      </c>
      <c r="G5809" s="1" t="s">
        <v>4</v>
      </c>
      <c r="H5809" s="1">
        <v>0.12</v>
      </c>
      <c r="I5809" s="1">
        <v>0.01</v>
      </c>
      <c r="J5809" s="1">
        <v>0.06</v>
      </c>
      <c r="K5809" s="1">
        <v>7.0000000000000007E-2</v>
      </c>
      <c r="L5809" s="1">
        <v>0.12</v>
      </c>
      <c r="M5809" s="3">
        <f>PI()*(D5809*0.0254)^2/4</f>
        <v>1.2667686977437444E-2</v>
      </c>
      <c r="N5809" s="1">
        <f>ROUND(H5809*4.45,0)</f>
        <v>1</v>
      </c>
      <c r="O5809" s="1">
        <f>I5809*745.7</f>
        <v>7.4570000000000007</v>
      </c>
      <c r="P5809" s="5">
        <f>ROUND(N5809^(3/2)/O5809/SQRT(2*1.28*M5809)*100,0)</f>
        <v>74</v>
      </c>
      <c r="Q5809" s="4">
        <f>E5809/D5809</f>
        <v>1</v>
      </c>
      <c r="R5809" s="1">
        <f>ROUND(L5809^(3/2)/K5809*100*SQRT(2/PI()),0)</f>
        <v>47</v>
      </c>
      <c r="S5809" s="1" t="str">
        <f>IF(AND(R5809&gt;=R5808,R5809&gt;R5810),"YES","NO")</f>
        <v>NO</v>
      </c>
      <c r="T5809" s="1">
        <f>IF(C5809&lt;C5808,0,IF(T5808=1,1,IF(S5809="YES",1,0)))</f>
        <v>0</v>
      </c>
      <c r="U5809" s="1" t="str">
        <f>IF(AND(T5808=0,T5809=1),"YES","NO")</f>
        <v>NO</v>
      </c>
    </row>
    <row r="5810" spans="1:21" x14ac:dyDescent="0.3">
      <c r="A5810" s="1">
        <v>5810</v>
      </c>
      <c r="B5810" s="1">
        <v>348</v>
      </c>
      <c r="C5810" s="1">
        <v>8000</v>
      </c>
      <c r="D5810" s="1">
        <v>5</v>
      </c>
      <c r="E5810" s="1">
        <v>5</v>
      </c>
      <c r="F5810" s="1">
        <v>2</v>
      </c>
      <c r="G5810" s="1" t="s">
        <v>4</v>
      </c>
      <c r="H5810" s="1">
        <v>0.15</v>
      </c>
      <c r="I5810" s="1">
        <v>0.01</v>
      </c>
      <c r="J5810" s="1">
        <v>7.0000000000000007E-2</v>
      </c>
      <c r="K5810" s="1">
        <v>7.0000000000000007E-2</v>
      </c>
      <c r="L5810" s="1">
        <v>0.12</v>
      </c>
      <c r="M5810" s="3">
        <f>PI()*(D5810*0.0254)^2/4</f>
        <v>1.2667686977437444E-2</v>
      </c>
      <c r="N5810" s="1">
        <f>ROUND(H5810*4.45,0)</f>
        <v>1</v>
      </c>
      <c r="O5810" s="1">
        <f>I5810*745.7</f>
        <v>7.4570000000000007</v>
      </c>
      <c r="P5810" s="5">
        <f>ROUND(N5810^(3/2)/O5810/SQRT(2*1.28*M5810)*100,0)</f>
        <v>74</v>
      </c>
      <c r="Q5810" s="4">
        <f>E5810/D5810</f>
        <v>1</v>
      </c>
      <c r="R5810" s="1">
        <f>ROUND(L5810^(3/2)/K5810*100*SQRT(2/PI()),0)</f>
        <v>47</v>
      </c>
      <c r="S5810" s="1" t="str">
        <f>IF(AND(R5810&gt;=R5809,R5810&gt;R5811),"YES","NO")</f>
        <v>NO</v>
      </c>
      <c r="T5810" s="1">
        <f>IF(C5810&lt;C5809,0,IF(T5809=1,1,IF(S5810="YES",1,0)))</f>
        <v>0</v>
      </c>
      <c r="U5810" s="1" t="str">
        <f>IF(AND(T5809=0,T5810=1),"YES","NO")</f>
        <v>NO</v>
      </c>
    </row>
    <row r="5811" spans="1:21" x14ac:dyDescent="0.3">
      <c r="A5811" s="1">
        <v>5811</v>
      </c>
      <c r="B5811" s="1">
        <v>348</v>
      </c>
      <c r="C5811" s="1">
        <v>9000</v>
      </c>
      <c r="D5811" s="1">
        <v>5</v>
      </c>
      <c r="E5811" s="1">
        <v>5</v>
      </c>
      <c r="F5811" s="1">
        <v>2</v>
      </c>
      <c r="G5811" s="1" t="s">
        <v>4</v>
      </c>
      <c r="H5811" s="1">
        <v>0.19</v>
      </c>
      <c r="I5811" s="1">
        <v>0.01</v>
      </c>
      <c r="J5811" s="1">
        <v>0.09</v>
      </c>
      <c r="K5811" s="1">
        <v>7.0000000000000007E-2</v>
      </c>
      <c r="L5811" s="1">
        <v>0.12</v>
      </c>
      <c r="M5811" s="3">
        <f>PI()*(D5811*0.0254)^2/4</f>
        <v>1.2667686977437444E-2</v>
      </c>
      <c r="N5811" s="1">
        <f>ROUND(H5811*4.45,0)</f>
        <v>1</v>
      </c>
      <c r="O5811" s="1">
        <f>I5811*745.7</f>
        <v>7.4570000000000007</v>
      </c>
      <c r="P5811" s="5">
        <f>ROUND(N5811^(3/2)/O5811/SQRT(2*1.28*M5811)*100,0)</f>
        <v>74</v>
      </c>
      <c r="Q5811" s="4">
        <f>E5811/D5811</f>
        <v>1</v>
      </c>
      <c r="R5811" s="1">
        <f>ROUND(L5811^(3/2)/K5811*100*SQRT(2/PI()),0)</f>
        <v>47</v>
      </c>
      <c r="S5811" s="1" t="str">
        <f>IF(AND(R5811&gt;=R5810,R5811&gt;R5812),"YES","NO")</f>
        <v>NO</v>
      </c>
      <c r="T5811" s="1">
        <f>IF(C5811&lt;C5810,0,IF(T5810=1,1,IF(S5811="YES",1,0)))</f>
        <v>0</v>
      </c>
      <c r="U5811" s="1" t="str">
        <f>IF(AND(T5810=0,T5811=1),"YES","NO")</f>
        <v>NO</v>
      </c>
    </row>
    <row r="5812" spans="1:21" x14ac:dyDescent="0.3">
      <c r="A5812" s="1">
        <v>5812</v>
      </c>
      <c r="B5812" s="1">
        <v>348</v>
      </c>
      <c r="C5812" s="1">
        <v>10000</v>
      </c>
      <c r="D5812" s="1">
        <v>5</v>
      </c>
      <c r="E5812" s="1">
        <v>5</v>
      </c>
      <c r="F5812" s="1">
        <v>2</v>
      </c>
      <c r="G5812" s="1" t="s">
        <v>4</v>
      </c>
      <c r="H5812" s="1">
        <v>0.24</v>
      </c>
      <c r="I5812" s="1">
        <v>0.02</v>
      </c>
      <c r="J5812" s="1">
        <v>0.11</v>
      </c>
      <c r="K5812" s="1">
        <v>7.0000000000000007E-2</v>
      </c>
      <c r="L5812" s="1">
        <v>0.12</v>
      </c>
      <c r="M5812" s="3">
        <f>PI()*(D5812*0.0254)^2/4</f>
        <v>1.2667686977437444E-2</v>
      </c>
      <c r="N5812" s="1">
        <f>ROUND(H5812*4.45,0)</f>
        <v>1</v>
      </c>
      <c r="O5812" s="1">
        <f>I5812*745.7</f>
        <v>14.914000000000001</v>
      </c>
      <c r="P5812" s="5">
        <f>ROUND(N5812^(3/2)/O5812/SQRT(2*1.28*M5812)*100,0)</f>
        <v>37</v>
      </c>
      <c r="Q5812" s="4">
        <f>E5812/D5812</f>
        <v>1</v>
      </c>
      <c r="R5812" s="1">
        <f>ROUND(L5812^(3/2)/K5812*100*SQRT(2/PI()),0)</f>
        <v>47</v>
      </c>
      <c r="S5812" s="1" t="str">
        <f>IF(AND(R5812&gt;=R5811,R5812&gt;R5813),"YES","NO")</f>
        <v>NO</v>
      </c>
      <c r="T5812" s="1">
        <f>IF(C5812&lt;C5811,0,IF(T5811=1,1,IF(S5812="YES",1,0)))</f>
        <v>0</v>
      </c>
      <c r="U5812" s="1" t="str">
        <f>IF(AND(T5811=0,T5812=1),"YES","NO")</f>
        <v>NO</v>
      </c>
    </row>
    <row r="5813" spans="1:21" x14ac:dyDescent="0.3">
      <c r="A5813" s="1">
        <v>5813</v>
      </c>
      <c r="B5813" s="1">
        <v>348</v>
      </c>
      <c r="C5813" s="1">
        <v>11000</v>
      </c>
      <c r="D5813" s="1">
        <v>5</v>
      </c>
      <c r="E5813" s="1">
        <v>5</v>
      </c>
      <c r="F5813" s="1">
        <v>2</v>
      </c>
      <c r="G5813" s="1" t="s">
        <v>4</v>
      </c>
      <c r="H5813" s="1">
        <v>0.28999999999999998</v>
      </c>
      <c r="I5813" s="1">
        <v>0.02</v>
      </c>
      <c r="J5813" s="1">
        <v>0.14000000000000001</v>
      </c>
      <c r="K5813" s="1">
        <v>7.0000000000000007E-2</v>
      </c>
      <c r="L5813" s="1">
        <v>0.12</v>
      </c>
      <c r="M5813" s="3">
        <f>PI()*(D5813*0.0254)^2/4</f>
        <v>1.2667686977437444E-2</v>
      </c>
      <c r="N5813" s="1">
        <f>ROUND(H5813*4.45,0)</f>
        <v>1</v>
      </c>
      <c r="O5813" s="1">
        <f>I5813*745.7</f>
        <v>14.914000000000001</v>
      </c>
      <c r="P5813" s="5">
        <f>ROUND(N5813^(3/2)/O5813/SQRT(2*1.28*M5813)*100,0)</f>
        <v>37</v>
      </c>
      <c r="Q5813" s="4">
        <f>E5813/D5813</f>
        <v>1</v>
      </c>
      <c r="R5813" s="1">
        <f>ROUND(L5813^(3/2)/K5813*100*SQRT(2/PI()),0)</f>
        <v>47</v>
      </c>
      <c r="S5813" s="1" t="str">
        <f>IF(AND(R5813&gt;=R5812,R5813&gt;R5814),"YES","NO")</f>
        <v>NO</v>
      </c>
      <c r="T5813" s="1">
        <f>IF(C5813&lt;C5812,0,IF(T5812=1,1,IF(S5813="YES",1,0)))</f>
        <v>0</v>
      </c>
      <c r="U5813" s="1" t="str">
        <f>IF(AND(T5812=0,T5813=1),"YES","NO")</f>
        <v>NO</v>
      </c>
    </row>
    <row r="5814" spans="1:21" x14ac:dyDescent="0.3">
      <c r="A5814" s="1">
        <v>5814</v>
      </c>
      <c r="B5814" s="1">
        <v>348</v>
      </c>
      <c r="C5814" s="1">
        <v>12000</v>
      </c>
      <c r="D5814" s="1">
        <v>5</v>
      </c>
      <c r="E5814" s="1">
        <v>5</v>
      </c>
      <c r="F5814" s="1">
        <v>2</v>
      </c>
      <c r="G5814" s="1" t="s">
        <v>4</v>
      </c>
      <c r="H5814" s="1">
        <v>0.34</v>
      </c>
      <c r="I5814" s="1">
        <v>0.03</v>
      </c>
      <c r="J5814" s="1">
        <v>0.17</v>
      </c>
      <c r="K5814" s="1">
        <v>7.0000000000000007E-2</v>
      </c>
      <c r="L5814" s="1">
        <v>0.12</v>
      </c>
      <c r="M5814" s="3">
        <f>PI()*(D5814*0.0254)^2/4</f>
        <v>1.2667686977437444E-2</v>
      </c>
      <c r="N5814" s="1">
        <f>ROUND(H5814*4.45,0)</f>
        <v>2</v>
      </c>
      <c r="O5814" s="1">
        <f>I5814*745.7</f>
        <v>22.371000000000002</v>
      </c>
      <c r="P5814" s="5">
        <f>ROUND(N5814^(3/2)/O5814/SQRT(2*1.28*M5814)*100,0)</f>
        <v>70</v>
      </c>
      <c r="Q5814" s="4">
        <f>E5814/D5814</f>
        <v>1</v>
      </c>
      <c r="R5814" s="1">
        <f>ROUND(L5814^(3/2)/K5814*100*SQRT(2/PI()),0)</f>
        <v>47</v>
      </c>
      <c r="S5814" s="1" t="str">
        <f>IF(AND(R5814&gt;=R5813,R5814&gt;R5815),"YES","NO")</f>
        <v>NO</v>
      </c>
      <c r="T5814" s="1">
        <f>IF(C5814&lt;C5813,0,IF(T5813=1,1,IF(S5814="YES",1,0)))</f>
        <v>0</v>
      </c>
      <c r="U5814" s="1" t="str">
        <f>IF(AND(T5813=0,T5814=1),"YES","NO")</f>
        <v>NO</v>
      </c>
    </row>
    <row r="5815" spans="1:21" x14ac:dyDescent="0.3">
      <c r="A5815" s="1">
        <v>5815</v>
      </c>
      <c r="B5815" s="1">
        <v>348</v>
      </c>
      <c r="C5815" s="1">
        <v>13000</v>
      </c>
      <c r="D5815" s="1">
        <v>5</v>
      </c>
      <c r="E5815" s="1">
        <v>5</v>
      </c>
      <c r="F5815" s="1">
        <v>2</v>
      </c>
      <c r="G5815" s="1" t="s">
        <v>4</v>
      </c>
      <c r="H5815" s="1">
        <v>0.4</v>
      </c>
      <c r="I5815" s="1">
        <v>0.04</v>
      </c>
      <c r="J5815" s="1">
        <v>0.19</v>
      </c>
      <c r="K5815" s="1">
        <v>7.0000000000000007E-2</v>
      </c>
      <c r="L5815" s="1">
        <v>0.12</v>
      </c>
      <c r="M5815" s="3">
        <f>PI()*(D5815*0.0254)^2/4</f>
        <v>1.2667686977437444E-2</v>
      </c>
      <c r="N5815" s="1">
        <f>ROUND(H5815*4.45,0)</f>
        <v>2</v>
      </c>
      <c r="O5815" s="1">
        <f>I5815*745.7</f>
        <v>29.828000000000003</v>
      </c>
      <c r="P5815" s="5">
        <f>ROUND(N5815^(3/2)/O5815/SQRT(2*1.28*M5815)*100,0)</f>
        <v>53</v>
      </c>
      <c r="Q5815" s="4">
        <f>E5815/D5815</f>
        <v>1</v>
      </c>
      <c r="R5815" s="1">
        <f>ROUND(L5815^(3/2)/K5815*100*SQRT(2/PI()),0)</f>
        <v>47</v>
      </c>
      <c r="S5815" s="1" t="str">
        <f>IF(AND(R5815&gt;=R5814,R5815&gt;R5816),"YES","NO")</f>
        <v>NO</v>
      </c>
      <c r="T5815" s="1">
        <f>IF(C5815&lt;C5814,0,IF(T5814=1,1,IF(S5815="YES",1,0)))</f>
        <v>0</v>
      </c>
      <c r="U5815" s="1" t="str">
        <f>IF(AND(T5814=0,T5815=1),"YES","NO")</f>
        <v>NO</v>
      </c>
    </row>
    <row r="5816" spans="1:21" x14ac:dyDescent="0.3">
      <c r="A5816" s="1">
        <v>5816</v>
      </c>
      <c r="B5816" s="1">
        <v>348</v>
      </c>
      <c r="C5816" s="1">
        <v>13999</v>
      </c>
      <c r="D5816" s="1">
        <v>5</v>
      </c>
      <c r="E5816" s="1">
        <v>5</v>
      </c>
      <c r="F5816" s="1">
        <v>2</v>
      </c>
      <c r="G5816" s="1" t="s">
        <v>4</v>
      </c>
      <c r="H5816" s="1">
        <v>0.47</v>
      </c>
      <c r="I5816" s="1">
        <v>0.05</v>
      </c>
      <c r="J5816" s="1">
        <v>0.22</v>
      </c>
      <c r="K5816" s="1">
        <v>7.0000000000000007E-2</v>
      </c>
      <c r="L5816" s="1">
        <v>0.12</v>
      </c>
      <c r="M5816" s="3">
        <f>PI()*(D5816*0.0254)^2/4</f>
        <v>1.2667686977437444E-2</v>
      </c>
      <c r="N5816" s="1">
        <f>ROUND(H5816*4.45,0)</f>
        <v>2</v>
      </c>
      <c r="O5816" s="1">
        <f>I5816*745.7</f>
        <v>37.285000000000004</v>
      </c>
      <c r="P5816" s="5">
        <f>ROUND(N5816^(3/2)/O5816/SQRT(2*1.28*M5816)*100,0)</f>
        <v>42</v>
      </c>
      <c r="Q5816" s="4">
        <f>E5816/D5816</f>
        <v>1</v>
      </c>
      <c r="R5816" s="1">
        <f>ROUND(L5816^(3/2)/K5816*100*SQRT(2/PI()),0)</f>
        <v>47</v>
      </c>
      <c r="S5816" s="1" t="str">
        <f>IF(AND(R5816&gt;=R5815,R5816&gt;R5817),"YES","NO")</f>
        <v>NO</v>
      </c>
      <c r="T5816" s="1">
        <f>IF(C5816&lt;C5815,0,IF(T5815=1,1,IF(S5816="YES",1,0)))</f>
        <v>0</v>
      </c>
      <c r="U5816" s="1" t="str">
        <f>IF(AND(T5815=0,T5816=1),"YES","NO")</f>
        <v>NO</v>
      </c>
    </row>
    <row r="5817" spans="1:21" x14ac:dyDescent="0.3">
      <c r="A5817" s="1">
        <v>5817</v>
      </c>
      <c r="B5817" s="1">
        <v>348</v>
      </c>
      <c r="C5817" s="1">
        <v>15000</v>
      </c>
      <c r="D5817" s="1">
        <v>5</v>
      </c>
      <c r="E5817" s="1">
        <v>5</v>
      </c>
      <c r="F5817" s="1">
        <v>2</v>
      </c>
      <c r="G5817" s="1" t="s">
        <v>4</v>
      </c>
      <c r="H5817" s="1">
        <v>0.54</v>
      </c>
      <c r="I5817" s="1">
        <v>0.06</v>
      </c>
      <c r="J5817" s="1">
        <v>0.26</v>
      </c>
      <c r="K5817" s="1">
        <v>7.0000000000000007E-2</v>
      </c>
      <c r="L5817" s="1">
        <v>0.12</v>
      </c>
      <c r="M5817" s="3">
        <f>PI()*(D5817*0.0254)^2/4</f>
        <v>1.2667686977437444E-2</v>
      </c>
      <c r="N5817" s="1">
        <f>ROUND(H5817*4.45,0)</f>
        <v>2</v>
      </c>
      <c r="O5817" s="1">
        <f>I5817*745.7</f>
        <v>44.742000000000004</v>
      </c>
      <c r="P5817" s="5">
        <f>ROUND(N5817^(3/2)/O5817/SQRT(2*1.28*M5817)*100,0)</f>
        <v>35</v>
      </c>
      <c r="Q5817" s="4">
        <f>E5817/D5817</f>
        <v>1</v>
      </c>
      <c r="R5817" s="1">
        <f>ROUND(L5817^(3/2)/K5817*100*SQRT(2/PI()),0)</f>
        <v>47</v>
      </c>
      <c r="S5817" s="1" t="str">
        <f>IF(AND(R5817&gt;=R5816,R5817&gt;R5818),"YES","NO")</f>
        <v>NO</v>
      </c>
      <c r="T5817" s="1">
        <f>IF(C5817&lt;C5816,0,IF(T5816=1,1,IF(S5817="YES",1,0)))</f>
        <v>0</v>
      </c>
      <c r="U5817" s="1" t="str">
        <f>IF(AND(T5816=0,T5817=1),"YES","NO")</f>
        <v>NO</v>
      </c>
    </row>
    <row r="5818" spans="1:21" x14ac:dyDescent="0.3">
      <c r="A5818" s="1">
        <v>5818</v>
      </c>
      <c r="B5818" s="1">
        <v>348</v>
      </c>
      <c r="C5818" s="1">
        <v>16000</v>
      </c>
      <c r="D5818" s="1">
        <v>5</v>
      </c>
      <c r="E5818" s="1">
        <v>5</v>
      </c>
      <c r="F5818" s="1">
        <v>2</v>
      </c>
      <c r="G5818" s="1" t="s">
        <v>4</v>
      </c>
      <c r="H5818" s="1">
        <v>0.61</v>
      </c>
      <c r="I5818" s="1">
        <v>0.08</v>
      </c>
      <c r="J5818" s="1">
        <v>0.28999999999999998</v>
      </c>
      <c r="K5818" s="1">
        <v>7.0000000000000007E-2</v>
      </c>
      <c r="L5818" s="1">
        <v>0.12</v>
      </c>
      <c r="M5818" s="3">
        <f>PI()*(D5818*0.0254)^2/4</f>
        <v>1.2667686977437444E-2</v>
      </c>
      <c r="N5818" s="1">
        <f>ROUND(H5818*4.45,0)</f>
        <v>3</v>
      </c>
      <c r="O5818" s="1">
        <f>I5818*745.7</f>
        <v>59.656000000000006</v>
      </c>
      <c r="P5818" s="5">
        <f>ROUND(N5818^(3/2)/O5818/SQRT(2*1.28*M5818)*100,0)</f>
        <v>48</v>
      </c>
      <c r="Q5818" s="4">
        <f>E5818/D5818</f>
        <v>1</v>
      </c>
      <c r="R5818" s="1">
        <f>ROUND(L5818^(3/2)/K5818*100*SQRT(2/PI()),0)</f>
        <v>47</v>
      </c>
      <c r="S5818" s="1" t="str">
        <f>IF(AND(R5818&gt;=R5817,R5818&gt;R5819),"YES","NO")</f>
        <v>NO</v>
      </c>
      <c r="T5818" s="1">
        <f>IF(C5818&lt;C5817,0,IF(T5817=1,1,IF(S5818="YES",1,0)))</f>
        <v>0</v>
      </c>
      <c r="U5818" s="1" t="str">
        <f>IF(AND(T5817=0,T5818=1),"YES","NO")</f>
        <v>NO</v>
      </c>
    </row>
    <row r="5819" spans="1:21" x14ac:dyDescent="0.3">
      <c r="A5819" s="1">
        <v>5819</v>
      </c>
      <c r="B5819" s="1">
        <v>348</v>
      </c>
      <c r="C5819" s="1">
        <v>17000</v>
      </c>
      <c r="D5819" s="1">
        <v>5</v>
      </c>
      <c r="E5819" s="1">
        <v>5</v>
      </c>
      <c r="F5819" s="1">
        <v>2</v>
      </c>
      <c r="G5819" s="1" t="s">
        <v>4</v>
      </c>
      <c r="H5819" s="1">
        <v>0.69</v>
      </c>
      <c r="I5819" s="1">
        <v>0.09</v>
      </c>
      <c r="J5819" s="1">
        <v>0.33</v>
      </c>
      <c r="K5819" s="1">
        <v>7.0000000000000007E-2</v>
      </c>
      <c r="L5819" s="1">
        <v>0.12</v>
      </c>
      <c r="M5819" s="3">
        <f>PI()*(D5819*0.0254)^2/4</f>
        <v>1.2667686977437444E-2</v>
      </c>
      <c r="N5819" s="1">
        <f>ROUND(H5819*4.45,0)</f>
        <v>3</v>
      </c>
      <c r="O5819" s="1">
        <f>I5819*745.7</f>
        <v>67.113</v>
      </c>
      <c r="P5819" s="5">
        <f>ROUND(N5819^(3/2)/O5819/SQRT(2*1.28*M5819)*100,0)</f>
        <v>43</v>
      </c>
      <c r="Q5819" s="4">
        <f>E5819/D5819</f>
        <v>1</v>
      </c>
      <c r="R5819" s="1">
        <f>ROUND(L5819^(3/2)/K5819*100*SQRT(2/PI()),0)</f>
        <v>47</v>
      </c>
      <c r="S5819" s="1" t="str">
        <f>IF(AND(R5819&gt;=R5818,R5819&gt;R5820),"YES","NO")</f>
        <v>NO</v>
      </c>
      <c r="T5819" s="1">
        <f>IF(C5819&lt;C5818,0,IF(T5818=1,1,IF(S5819="YES",1,0)))</f>
        <v>0</v>
      </c>
      <c r="U5819" s="1" t="str">
        <f>IF(AND(T5818=0,T5819=1),"YES","NO")</f>
        <v>NO</v>
      </c>
    </row>
    <row r="5820" spans="1:21" x14ac:dyDescent="0.3">
      <c r="A5820" s="1">
        <v>5820</v>
      </c>
      <c r="B5820" s="1">
        <v>348</v>
      </c>
      <c r="C5820" s="1">
        <v>18000</v>
      </c>
      <c r="D5820" s="1">
        <v>5</v>
      </c>
      <c r="E5820" s="1">
        <v>5</v>
      </c>
      <c r="F5820" s="1">
        <v>2</v>
      </c>
      <c r="G5820" s="1" t="s">
        <v>4</v>
      </c>
      <c r="H5820" s="1">
        <v>0.77</v>
      </c>
      <c r="I5820" s="1">
        <v>0.11</v>
      </c>
      <c r="J5820" s="1">
        <v>0.38</v>
      </c>
      <c r="K5820" s="1">
        <v>7.0000000000000007E-2</v>
      </c>
      <c r="L5820" s="1">
        <v>0.12</v>
      </c>
      <c r="M5820" s="3">
        <f>PI()*(D5820*0.0254)^2/4</f>
        <v>1.2667686977437444E-2</v>
      </c>
      <c r="N5820" s="1">
        <f>ROUND(H5820*4.45,0)</f>
        <v>3</v>
      </c>
      <c r="O5820" s="1">
        <f>I5820*745.7</f>
        <v>82.027000000000001</v>
      </c>
      <c r="P5820" s="5">
        <f>ROUND(N5820^(3/2)/O5820/SQRT(2*1.28*M5820)*100,0)</f>
        <v>35</v>
      </c>
      <c r="Q5820" s="4">
        <f>E5820/D5820</f>
        <v>1</v>
      </c>
      <c r="R5820" s="1">
        <f>ROUND(L5820^(3/2)/K5820*100*SQRT(2/PI()),0)</f>
        <v>47</v>
      </c>
      <c r="S5820" s="1" t="str">
        <f>IF(AND(R5820&gt;=R5819,R5820&gt;R5821),"YES","NO")</f>
        <v>NO</v>
      </c>
      <c r="T5820" s="1">
        <f>IF(C5820&lt;C5819,0,IF(T5819=1,1,IF(S5820="YES",1,0)))</f>
        <v>0</v>
      </c>
      <c r="U5820" s="1" t="str">
        <f>IF(AND(T5819=0,T5820=1),"YES","NO")</f>
        <v>NO</v>
      </c>
    </row>
    <row r="5821" spans="1:21" x14ac:dyDescent="0.3">
      <c r="A5821" s="1">
        <v>5821</v>
      </c>
      <c r="B5821" s="1">
        <v>348</v>
      </c>
      <c r="C5821" s="1">
        <v>19000</v>
      </c>
      <c r="D5821" s="1">
        <v>5</v>
      </c>
      <c r="E5821" s="1">
        <v>5</v>
      </c>
      <c r="F5821" s="1">
        <v>2</v>
      </c>
      <c r="G5821" s="1" t="s">
        <v>4</v>
      </c>
      <c r="H5821" s="1">
        <v>0.86</v>
      </c>
      <c r="I5821" s="1">
        <v>0.13</v>
      </c>
      <c r="J5821" s="1">
        <v>0.42</v>
      </c>
      <c r="K5821" s="1">
        <v>7.0000000000000007E-2</v>
      </c>
      <c r="L5821" s="1">
        <v>0.12</v>
      </c>
      <c r="M5821" s="3">
        <f>PI()*(D5821*0.0254)^2/4</f>
        <v>1.2667686977437444E-2</v>
      </c>
      <c r="N5821" s="1">
        <f>ROUND(H5821*4.45,0)</f>
        <v>4</v>
      </c>
      <c r="O5821" s="1">
        <f>I5821*745.7</f>
        <v>96.941000000000003</v>
      </c>
      <c r="P5821" s="5">
        <f>ROUND(N5821^(3/2)/O5821/SQRT(2*1.28*M5821)*100,0)</f>
        <v>46</v>
      </c>
      <c r="Q5821" s="4">
        <f>E5821/D5821</f>
        <v>1</v>
      </c>
      <c r="R5821" s="1">
        <f>ROUND(L5821^(3/2)/K5821*100*SQRT(2/PI()),0)</f>
        <v>47</v>
      </c>
      <c r="S5821" s="1" t="str">
        <f>IF(AND(R5821&gt;=R5820,R5821&gt;R5822),"YES","NO")</f>
        <v>NO</v>
      </c>
      <c r="T5821" s="1">
        <f>IF(C5821&lt;C5820,0,IF(T5820=1,1,IF(S5821="YES",1,0)))</f>
        <v>0</v>
      </c>
      <c r="U5821" s="1" t="str">
        <f>IF(AND(T5820=0,T5821=1),"YES","NO")</f>
        <v>NO</v>
      </c>
    </row>
    <row r="5822" spans="1:21" x14ac:dyDescent="0.3">
      <c r="A5822" s="1">
        <v>5822</v>
      </c>
      <c r="B5822" s="1">
        <v>348</v>
      </c>
      <c r="C5822" s="1">
        <v>20000</v>
      </c>
      <c r="D5822" s="1">
        <v>5</v>
      </c>
      <c r="E5822" s="1">
        <v>5</v>
      </c>
      <c r="F5822" s="1">
        <v>2</v>
      </c>
      <c r="G5822" s="1" t="s">
        <v>4</v>
      </c>
      <c r="H5822" s="1">
        <v>0.96</v>
      </c>
      <c r="I5822" s="1">
        <v>0.15</v>
      </c>
      <c r="J5822" s="1">
        <v>0.47</v>
      </c>
      <c r="K5822" s="1">
        <v>7.0000000000000007E-2</v>
      </c>
      <c r="L5822" s="1">
        <v>0.12</v>
      </c>
      <c r="M5822" s="3">
        <f>PI()*(D5822*0.0254)^2/4</f>
        <v>1.2667686977437444E-2</v>
      </c>
      <c r="N5822" s="1">
        <f>ROUND(H5822*4.45,0)</f>
        <v>4</v>
      </c>
      <c r="O5822" s="1">
        <f>I5822*745.7</f>
        <v>111.855</v>
      </c>
      <c r="P5822" s="5">
        <f>ROUND(N5822^(3/2)/O5822/SQRT(2*1.28*M5822)*100,0)</f>
        <v>40</v>
      </c>
      <c r="Q5822" s="4">
        <f>E5822/D5822</f>
        <v>1</v>
      </c>
      <c r="R5822" s="1">
        <f>ROUND(L5822^(3/2)/K5822*100*SQRT(2/PI()),0)</f>
        <v>47</v>
      </c>
      <c r="S5822" s="1" t="str">
        <f>IF(AND(R5822&gt;=R5821,R5822&gt;R5823),"YES","NO")</f>
        <v>NO</v>
      </c>
      <c r="T5822" s="1">
        <f>IF(C5822&lt;C5821,0,IF(T5821=1,1,IF(S5822="YES",1,0)))</f>
        <v>0</v>
      </c>
      <c r="U5822" s="1" t="str">
        <f>IF(AND(T5821=0,T5822=1),"YES","NO")</f>
        <v>NO</v>
      </c>
    </row>
    <row r="5823" spans="1:21" x14ac:dyDescent="0.3">
      <c r="A5823" s="1">
        <v>5823</v>
      </c>
      <c r="B5823" s="1">
        <v>348</v>
      </c>
      <c r="C5823" s="1">
        <v>21000</v>
      </c>
      <c r="D5823" s="1">
        <v>5</v>
      </c>
      <c r="E5823" s="1">
        <v>5</v>
      </c>
      <c r="F5823" s="1">
        <v>2</v>
      </c>
      <c r="G5823" s="1" t="s">
        <v>4</v>
      </c>
      <c r="H5823" s="1">
        <v>1.05</v>
      </c>
      <c r="I5823" s="1">
        <v>0.17</v>
      </c>
      <c r="J5823" s="1">
        <v>0.51</v>
      </c>
      <c r="K5823" s="1">
        <v>7.0000000000000007E-2</v>
      </c>
      <c r="L5823" s="1">
        <v>0.12</v>
      </c>
      <c r="M5823" s="3">
        <f>PI()*(D5823*0.0254)^2/4</f>
        <v>1.2667686977437444E-2</v>
      </c>
      <c r="N5823" s="1">
        <f>ROUND(H5823*4.45,0)</f>
        <v>5</v>
      </c>
      <c r="O5823" s="1">
        <f>I5823*745.7</f>
        <v>126.76900000000002</v>
      </c>
      <c r="P5823" s="5">
        <f>ROUND(N5823^(3/2)/O5823/SQRT(2*1.28*M5823)*100,0)</f>
        <v>49</v>
      </c>
      <c r="Q5823" s="4">
        <f>E5823/D5823</f>
        <v>1</v>
      </c>
      <c r="R5823" s="1">
        <f>ROUND(L5823^(3/2)/K5823*100*SQRT(2/PI()),0)</f>
        <v>47</v>
      </c>
      <c r="S5823" s="1" t="str">
        <f>IF(AND(R5823&gt;=R5822,R5823&gt;R5824),"YES","NO")</f>
        <v>NO</v>
      </c>
      <c r="T5823" s="1">
        <f>IF(C5823&lt;C5822,0,IF(T5822=1,1,IF(S5823="YES",1,0)))</f>
        <v>0</v>
      </c>
      <c r="U5823" s="1" t="str">
        <f>IF(AND(T5822=0,T5823=1),"YES","NO")</f>
        <v>NO</v>
      </c>
    </row>
    <row r="5824" spans="1:21" x14ac:dyDescent="0.3">
      <c r="A5824" s="1">
        <v>5824</v>
      </c>
      <c r="B5824" s="1">
        <v>348</v>
      </c>
      <c r="C5824" s="1">
        <v>22000</v>
      </c>
      <c r="D5824" s="1">
        <v>5</v>
      </c>
      <c r="E5824" s="1">
        <v>5</v>
      </c>
      <c r="F5824" s="1">
        <v>2</v>
      </c>
      <c r="G5824" s="1" t="s">
        <v>4</v>
      </c>
      <c r="H5824" s="1">
        <v>1.1599999999999999</v>
      </c>
      <c r="I5824" s="1">
        <v>0.19</v>
      </c>
      <c r="J5824" s="1">
        <v>0.56000000000000005</v>
      </c>
      <c r="K5824" s="1">
        <v>7.0000000000000007E-2</v>
      </c>
      <c r="L5824" s="1">
        <v>0.12</v>
      </c>
      <c r="M5824" s="3">
        <f>PI()*(D5824*0.0254)^2/4</f>
        <v>1.2667686977437444E-2</v>
      </c>
      <c r="N5824" s="1">
        <f>ROUND(H5824*4.45,0)</f>
        <v>5</v>
      </c>
      <c r="O5824" s="1">
        <f>I5824*745.7</f>
        <v>141.68300000000002</v>
      </c>
      <c r="P5824" s="5">
        <f>ROUND(N5824^(3/2)/O5824/SQRT(2*1.28*M5824)*100,0)</f>
        <v>44</v>
      </c>
      <c r="Q5824" s="4">
        <f>E5824/D5824</f>
        <v>1</v>
      </c>
      <c r="R5824" s="1">
        <f>ROUND(L5824^(3/2)/K5824*100*SQRT(2/PI()),0)</f>
        <v>47</v>
      </c>
      <c r="S5824" s="1" t="str">
        <f>IF(AND(R5824&gt;=R5823,R5824&gt;R5825),"YES","NO")</f>
        <v>NO</v>
      </c>
      <c r="T5824" s="1">
        <f>IF(C5824&lt;C5823,0,IF(T5823=1,1,IF(S5824="YES",1,0)))</f>
        <v>0</v>
      </c>
      <c r="U5824" s="1" t="str">
        <f>IF(AND(T5823=0,T5824=1),"YES","NO")</f>
        <v>NO</v>
      </c>
    </row>
    <row r="5825" spans="1:21" x14ac:dyDescent="0.3">
      <c r="A5825" s="1">
        <v>5825</v>
      </c>
      <c r="B5825" s="1">
        <v>348</v>
      </c>
      <c r="C5825" s="1">
        <v>23000</v>
      </c>
      <c r="D5825" s="1">
        <v>5</v>
      </c>
      <c r="E5825" s="1">
        <v>5</v>
      </c>
      <c r="F5825" s="1">
        <v>2</v>
      </c>
      <c r="G5825" s="1" t="s">
        <v>4</v>
      </c>
      <c r="H5825" s="1">
        <v>1.26</v>
      </c>
      <c r="I5825" s="1">
        <v>0.22</v>
      </c>
      <c r="J5825" s="1">
        <v>0.6</v>
      </c>
      <c r="K5825" s="1">
        <v>7.0000000000000007E-2</v>
      </c>
      <c r="L5825" s="1">
        <v>0.12</v>
      </c>
      <c r="M5825" s="3">
        <f>PI()*(D5825*0.0254)^2/4</f>
        <v>1.2667686977437444E-2</v>
      </c>
      <c r="N5825" s="1">
        <f>ROUND(H5825*4.45,0)</f>
        <v>6</v>
      </c>
      <c r="O5825" s="1">
        <f>I5825*745.7</f>
        <v>164.054</v>
      </c>
      <c r="P5825" s="5">
        <f>ROUND(N5825^(3/2)/O5825/SQRT(2*1.28*M5825)*100,0)</f>
        <v>50</v>
      </c>
      <c r="Q5825" s="4">
        <f>E5825/D5825</f>
        <v>1</v>
      </c>
      <c r="R5825" s="1">
        <f>ROUND(L5825^(3/2)/K5825*100*SQRT(2/PI()),0)</f>
        <v>47</v>
      </c>
      <c r="S5825" s="1" t="str">
        <f>IF(AND(R5825&gt;=R5824,R5825&gt;R5826),"YES","NO")</f>
        <v>NO</v>
      </c>
      <c r="T5825" s="1">
        <f>IF(C5825&lt;C5824,0,IF(T5824=1,1,IF(S5825="YES",1,0)))</f>
        <v>0</v>
      </c>
      <c r="U5825" s="1" t="str">
        <f>IF(AND(T5824=0,T5825=1),"YES","NO")</f>
        <v>NO</v>
      </c>
    </row>
    <row r="5826" spans="1:21" x14ac:dyDescent="0.3">
      <c r="A5826" s="1">
        <v>5826</v>
      </c>
      <c r="B5826" s="1">
        <v>348</v>
      </c>
      <c r="C5826" s="1">
        <v>24000</v>
      </c>
      <c r="D5826" s="1">
        <v>5</v>
      </c>
      <c r="E5826" s="1">
        <v>5</v>
      </c>
      <c r="F5826" s="1">
        <v>2</v>
      </c>
      <c r="G5826" s="1" t="s">
        <v>4</v>
      </c>
      <c r="H5826" s="1">
        <v>1.37</v>
      </c>
      <c r="I5826" s="1">
        <v>0.25</v>
      </c>
      <c r="J5826" s="1">
        <v>0.65</v>
      </c>
      <c r="K5826" s="1">
        <v>7.0000000000000007E-2</v>
      </c>
      <c r="L5826" s="1">
        <v>0.12</v>
      </c>
      <c r="M5826" s="3">
        <f>PI()*(D5826*0.0254)^2/4</f>
        <v>1.2667686977437444E-2</v>
      </c>
      <c r="N5826" s="1">
        <f>ROUND(H5826*4.45,0)</f>
        <v>6</v>
      </c>
      <c r="O5826" s="1">
        <f>I5826*745.7</f>
        <v>186.42500000000001</v>
      </c>
      <c r="P5826" s="5">
        <f>ROUND(N5826^(3/2)/O5826/SQRT(2*1.28*M5826)*100,0)</f>
        <v>44</v>
      </c>
      <c r="Q5826" s="4">
        <f>E5826/D5826</f>
        <v>1</v>
      </c>
      <c r="R5826" s="1">
        <f>ROUND(L5826^(3/2)/K5826*100*SQRT(2/PI()),0)</f>
        <v>47</v>
      </c>
      <c r="S5826" s="1" t="str">
        <f>IF(AND(R5826&gt;=R5825,R5826&gt;R5827),"YES","NO")</f>
        <v>NO</v>
      </c>
      <c r="T5826" s="1">
        <f>IF(C5826&lt;C5825,0,IF(T5825=1,1,IF(S5826="YES",1,0)))</f>
        <v>0</v>
      </c>
      <c r="U5826" s="1" t="str">
        <f>IF(AND(T5825=0,T5826=1),"YES","NO")</f>
        <v>NO</v>
      </c>
    </row>
    <row r="5827" spans="1:21" x14ac:dyDescent="0.3">
      <c r="A5827" s="1">
        <v>5827</v>
      </c>
      <c r="B5827" s="1">
        <v>348</v>
      </c>
      <c r="C5827" s="1">
        <v>25000</v>
      </c>
      <c r="D5827" s="1">
        <v>5</v>
      </c>
      <c r="E5827" s="1">
        <v>5</v>
      </c>
      <c r="F5827" s="1">
        <v>2</v>
      </c>
      <c r="G5827" s="1" t="s">
        <v>4</v>
      </c>
      <c r="H5827" s="1">
        <v>1.49</v>
      </c>
      <c r="I5827" s="1">
        <v>0.28000000000000003</v>
      </c>
      <c r="J5827" s="1">
        <v>0.69</v>
      </c>
      <c r="K5827" s="1">
        <v>7.0000000000000007E-2</v>
      </c>
      <c r="L5827" s="1">
        <v>0.12</v>
      </c>
      <c r="M5827" s="3">
        <f>PI()*(D5827*0.0254)^2/4</f>
        <v>1.2667686977437444E-2</v>
      </c>
      <c r="N5827" s="1">
        <f>ROUND(H5827*4.45,0)</f>
        <v>7</v>
      </c>
      <c r="O5827" s="1">
        <f>I5827*745.7</f>
        <v>208.79600000000002</v>
      </c>
      <c r="P5827" s="5">
        <f>ROUND(N5827^(3/2)/O5827/SQRT(2*1.28*M5827)*100,0)</f>
        <v>49</v>
      </c>
      <c r="Q5827" s="4">
        <f>E5827/D5827</f>
        <v>1</v>
      </c>
      <c r="R5827" s="1">
        <f>ROUND(L5827^(3/2)/K5827*100*SQRT(2/PI()),0)</f>
        <v>47</v>
      </c>
      <c r="S5827" s="1" t="str">
        <f>IF(AND(R5827&gt;=R5826,R5827&gt;R5828),"YES","NO")</f>
        <v>NO</v>
      </c>
      <c r="T5827" s="1">
        <f>IF(C5827&lt;C5826,0,IF(T5826=1,1,IF(S5827="YES",1,0)))</f>
        <v>0</v>
      </c>
      <c r="U5827" s="1" t="str">
        <f>IF(AND(T5826=0,T5827=1),"YES","NO")</f>
        <v>NO</v>
      </c>
    </row>
    <row r="5828" spans="1:21" x14ac:dyDescent="0.3">
      <c r="A5828" s="1">
        <v>5828</v>
      </c>
      <c r="B5828" s="1">
        <v>348</v>
      </c>
      <c r="C5828" s="1">
        <v>26000</v>
      </c>
      <c r="D5828" s="1">
        <v>5</v>
      </c>
      <c r="E5828" s="1">
        <v>5</v>
      </c>
      <c r="F5828" s="1">
        <v>2</v>
      </c>
      <c r="G5828" s="1" t="s">
        <v>4</v>
      </c>
      <c r="H5828" s="1">
        <v>1.61</v>
      </c>
      <c r="I5828" s="1">
        <v>0.31</v>
      </c>
      <c r="J5828" s="1">
        <v>0.74</v>
      </c>
      <c r="K5828" s="1">
        <v>7.0000000000000007E-2</v>
      </c>
      <c r="L5828" s="1">
        <v>0.12</v>
      </c>
      <c r="M5828" s="3">
        <f>PI()*(D5828*0.0254)^2/4</f>
        <v>1.2667686977437444E-2</v>
      </c>
      <c r="N5828" s="1">
        <f>ROUND(H5828*4.45,0)</f>
        <v>7</v>
      </c>
      <c r="O5828" s="1">
        <f>I5828*745.7</f>
        <v>231.167</v>
      </c>
      <c r="P5828" s="5">
        <f>ROUND(N5828^(3/2)/O5828/SQRT(2*1.28*M5828)*100,0)</f>
        <v>44</v>
      </c>
      <c r="Q5828" s="4">
        <f>E5828/D5828</f>
        <v>1</v>
      </c>
      <c r="R5828" s="1">
        <f>ROUND(L5828^(3/2)/K5828*100*SQRT(2/PI()),0)</f>
        <v>47</v>
      </c>
      <c r="S5828" s="1" t="str">
        <f>IF(AND(R5828&gt;=R5827,R5828&gt;R5829),"YES","NO")</f>
        <v>NO</v>
      </c>
      <c r="T5828" s="1">
        <f>IF(C5828&lt;C5827,0,IF(T5827=1,1,IF(S5828="YES",1,0)))</f>
        <v>0</v>
      </c>
      <c r="U5828" s="1" t="str">
        <f>IF(AND(T5827=0,T5828=1),"YES","NO")</f>
        <v>NO</v>
      </c>
    </row>
    <row r="5829" spans="1:21" x14ac:dyDescent="0.3">
      <c r="A5829" s="1">
        <v>5829</v>
      </c>
      <c r="B5829" s="1">
        <v>348</v>
      </c>
      <c r="C5829" s="1">
        <v>26999</v>
      </c>
      <c r="D5829" s="1">
        <v>5</v>
      </c>
      <c r="E5829" s="1">
        <v>5</v>
      </c>
      <c r="F5829" s="1">
        <v>2</v>
      </c>
      <c r="G5829" s="1" t="s">
        <v>4</v>
      </c>
      <c r="H5829" s="1">
        <v>1.74</v>
      </c>
      <c r="I5829" s="1">
        <v>0.34</v>
      </c>
      <c r="J5829" s="1">
        <v>0.79</v>
      </c>
      <c r="K5829" s="1">
        <v>7.0000000000000007E-2</v>
      </c>
      <c r="L5829" s="1">
        <v>0.12</v>
      </c>
      <c r="M5829" s="3">
        <f>PI()*(D5829*0.0254)^2/4</f>
        <v>1.2667686977437444E-2</v>
      </c>
      <c r="N5829" s="1">
        <f>ROUND(H5829*4.45,0)</f>
        <v>8</v>
      </c>
      <c r="O5829" s="1">
        <f>I5829*745.7</f>
        <v>253.53800000000004</v>
      </c>
      <c r="P5829" s="5">
        <f>ROUND(N5829^(3/2)/O5829/SQRT(2*1.28*M5829)*100,0)</f>
        <v>50</v>
      </c>
      <c r="Q5829" s="4">
        <f>E5829/D5829</f>
        <v>1</v>
      </c>
      <c r="R5829" s="1">
        <f>ROUND(L5829^(3/2)/K5829*100*SQRT(2/PI()),0)</f>
        <v>47</v>
      </c>
      <c r="S5829" s="1" t="str">
        <f>IF(AND(R5829&gt;=R5828,R5829&gt;R5830),"YES","NO")</f>
        <v>NO</v>
      </c>
      <c r="T5829" s="1">
        <f>IF(C5829&lt;C5828,0,IF(T5828=1,1,IF(S5829="YES",1,0)))</f>
        <v>0</v>
      </c>
      <c r="U5829" s="1" t="str">
        <f>IF(AND(T5828=0,T5829=1),"YES","NO")</f>
        <v>NO</v>
      </c>
    </row>
    <row r="5830" spans="1:21" x14ac:dyDescent="0.3">
      <c r="A5830" s="1">
        <v>5830</v>
      </c>
      <c r="B5830" s="1">
        <v>348</v>
      </c>
      <c r="C5830" s="1">
        <v>28000</v>
      </c>
      <c r="D5830" s="1">
        <v>5</v>
      </c>
      <c r="E5830" s="1">
        <v>5</v>
      </c>
      <c r="F5830" s="1">
        <v>2</v>
      </c>
      <c r="G5830" s="1" t="s">
        <v>4</v>
      </c>
      <c r="H5830" s="1">
        <v>1.87</v>
      </c>
      <c r="I5830" s="1">
        <v>0.38</v>
      </c>
      <c r="J5830" s="1">
        <v>0.84</v>
      </c>
      <c r="K5830" s="1">
        <v>7.0000000000000007E-2</v>
      </c>
      <c r="L5830" s="1">
        <v>0.12</v>
      </c>
      <c r="M5830" s="3">
        <f>PI()*(D5830*0.0254)^2/4</f>
        <v>1.2667686977437444E-2</v>
      </c>
      <c r="N5830" s="1">
        <f>ROUND(H5830*4.45,0)</f>
        <v>8</v>
      </c>
      <c r="O5830" s="1">
        <f>I5830*745.7</f>
        <v>283.36600000000004</v>
      </c>
      <c r="P5830" s="5">
        <f>ROUND(N5830^(3/2)/O5830/SQRT(2*1.28*M5830)*100,0)</f>
        <v>44</v>
      </c>
      <c r="Q5830" s="4">
        <f>E5830/D5830</f>
        <v>1</v>
      </c>
      <c r="R5830" s="1">
        <f>ROUND(L5830^(3/2)/K5830*100*SQRT(2/PI()),0)</f>
        <v>47</v>
      </c>
      <c r="S5830" s="1" t="str">
        <f>IF(AND(R5830&gt;=R5829,R5830&gt;R5831),"YES","NO")</f>
        <v>NO</v>
      </c>
      <c r="T5830" s="1">
        <f>IF(C5830&lt;C5829,0,IF(T5829=1,1,IF(S5830="YES",1,0)))</f>
        <v>0</v>
      </c>
      <c r="U5830" s="1" t="str">
        <f>IF(AND(T5829=0,T5830=1),"YES","NO")</f>
        <v>NO</v>
      </c>
    </row>
    <row r="5831" spans="1:21" x14ac:dyDescent="0.3">
      <c r="A5831" s="1">
        <v>5831</v>
      </c>
      <c r="B5831" s="1">
        <v>348</v>
      </c>
      <c r="C5831" s="1">
        <v>29000</v>
      </c>
      <c r="D5831" s="1">
        <v>5</v>
      </c>
      <c r="E5831" s="1">
        <v>5</v>
      </c>
      <c r="F5831" s="1">
        <v>2</v>
      </c>
      <c r="G5831" s="1" t="s">
        <v>4</v>
      </c>
      <c r="H5831" s="1">
        <v>2</v>
      </c>
      <c r="I5831" s="1">
        <v>0.41</v>
      </c>
      <c r="J5831" s="1">
        <v>0.9</v>
      </c>
      <c r="K5831" s="1">
        <v>7.0000000000000007E-2</v>
      </c>
      <c r="L5831" s="1">
        <v>0.12</v>
      </c>
      <c r="M5831" s="3">
        <f>PI()*(D5831*0.0254)^2/4</f>
        <v>1.2667686977437444E-2</v>
      </c>
      <c r="N5831" s="1">
        <f>ROUND(H5831*4.45,0)</f>
        <v>9</v>
      </c>
      <c r="O5831" s="1">
        <f>I5831*745.7</f>
        <v>305.73700000000002</v>
      </c>
      <c r="P5831" s="5">
        <f>ROUND(N5831^(3/2)/O5831/SQRT(2*1.28*M5831)*100,0)</f>
        <v>49</v>
      </c>
      <c r="Q5831" s="4">
        <f>E5831/D5831</f>
        <v>1</v>
      </c>
      <c r="R5831" s="1">
        <f>ROUND(L5831^(3/2)/K5831*100*SQRT(2/PI()),0)</f>
        <v>47</v>
      </c>
      <c r="S5831" s="1" t="str">
        <f>IF(AND(R5831&gt;=R5830,R5831&gt;R5832),"YES","NO")</f>
        <v>NO</v>
      </c>
      <c r="T5831" s="1">
        <f>IF(C5831&lt;C5830,0,IF(T5830=1,1,IF(S5831="YES",1,0)))</f>
        <v>0</v>
      </c>
      <c r="U5831" s="1" t="str">
        <f>IF(AND(T5830=0,T5831=1),"YES","NO")</f>
        <v>NO</v>
      </c>
    </row>
    <row r="5832" spans="1:21" x14ac:dyDescent="0.3">
      <c r="A5832" s="1">
        <v>5832</v>
      </c>
      <c r="B5832" s="1">
        <v>348</v>
      </c>
      <c r="C5832" s="1">
        <v>30000</v>
      </c>
      <c r="D5832" s="1">
        <v>5</v>
      </c>
      <c r="E5832" s="1">
        <v>5</v>
      </c>
      <c r="F5832" s="1">
        <v>2</v>
      </c>
      <c r="G5832" s="1" t="s">
        <v>4</v>
      </c>
      <c r="H5832" s="1">
        <v>2.14</v>
      </c>
      <c r="I5832" s="1">
        <v>0.45</v>
      </c>
      <c r="J5832" s="1">
        <v>0.95</v>
      </c>
      <c r="K5832" s="1">
        <v>7.0000000000000007E-2</v>
      </c>
      <c r="L5832" s="1">
        <v>0.12</v>
      </c>
      <c r="M5832" s="3">
        <f>PI()*(D5832*0.0254)^2/4</f>
        <v>1.2667686977437444E-2</v>
      </c>
      <c r="N5832" s="1">
        <f>ROUND(H5832*4.45,0)</f>
        <v>10</v>
      </c>
      <c r="O5832" s="1">
        <f>I5832*745.7</f>
        <v>335.56500000000005</v>
      </c>
      <c r="P5832" s="5">
        <f>ROUND(N5832^(3/2)/O5832/SQRT(2*1.28*M5832)*100,0)</f>
        <v>52</v>
      </c>
      <c r="Q5832" s="4">
        <f>E5832/D5832</f>
        <v>1</v>
      </c>
      <c r="R5832" s="1">
        <f>ROUND(L5832^(3/2)/K5832*100*SQRT(2/PI()),0)</f>
        <v>47</v>
      </c>
      <c r="S5832" s="1" t="str">
        <f>IF(AND(R5832&gt;=R5831,R5832&gt;R5833),"YES","NO")</f>
        <v>NO</v>
      </c>
      <c r="T5832" s="1">
        <f>IF(C5832&lt;C5831,0,IF(T5831=1,1,IF(S5832="YES",1,0)))</f>
        <v>0</v>
      </c>
      <c r="U5832" s="1" t="str">
        <f>IF(AND(T5831=0,T5832=1),"YES","NO")</f>
        <v>NO</v>
      </c>
    </row>
    <row r="5833" spans="1:21" x14ac:dyDescent="0.3">
      <c r="A5833" s="1">
        <v>5833</v>
      </c>
      <c r="B5833" s="1">
        <v>348</v>
      </c>
      <c r="C5833" s="1">
        <v>31000</v>
      </c>
      <c r="D5833" s="1">
        <v>5</v>
      </c>
      <c r="E5833" s="1">
        <v>5</v>
      </c>
      <c r="F5833" s="1">
        <v>2</v>
      </c>
      <c r="G5833" s="1" t="s">
        <v>4</v>
      </c>
      <c r="H5833" s="1">
        <v>2.2799999999999998</v>
      </c>
      <c r="I5833" s="1">
        <v>0.5</v>
      </c>
      <c r="J5833" s="1">
        <v>1.01</v>
      </c>
      <c r="K5833" s="1">
        <v>7.0000000000000007E-2</v>
      </c>
      <c r="L5833" s="1">
        <v>0.12</v>
      </c>
      <c r="M5833" s="3">
        <f>PI()*(D5833*0.0254)^2/4</f>
        <v>1.2667686977437444E-2</v>
      </c>
      <c r="N5833" s="1">
        <f>ROUND(H5833*4.45,0)</f>
        <v>10</v>
      </c>
      <c r="O5833" s="1">
        <f>I5833*745.7</f>
        <v>372.85</v>
      </c>
      <c r="P5833" s="5">
        <f>ROUND(N5833^(3/2)/O5833/SQRT(2*1.28*M5833)*100,0)</f>
        <v>47</v>
      </c>
      <c r="Q5833" s="4">
        <f>E5833/D5833</f>
        <v>1</v>
      </c>
      <c r="R5833" s="1">
        <f>ROUND(L5833^(3/2)/K5833*100*SQRT(2/PI()),0)</f>
        <v>47</v>
      </c>
      <c r="S5833" s="1" t="str">
        <f>IF(AND(R5833&gt;=R5832,R5833&gt;R5834),"YES","NO")</f>
        <v>NO</v>
      </c>
      <c r="T5833" s="1">
        <f>IF(C5833&lt;C5832,0,IF(T5832=1,1,IF(S5833="YES",1,0)))</f>
        <v>0</v>
      </c>
      <c r="U5833" s="1" t="str">
        <f>IF(AND(T5832=0,T5833=1),"YES","NO")</f>
        <v>NO</v>
      </c>
    </row>
    <row r="5834" spans="1:21" x14ac:dyDescent="0.3">
      <c r="A5834" s="1">
        <v>5834</v>
      </c>
      <c r="B5834" s="1">
        <v>348</v>
      </c>
      <c r="C5834" s="1">
        <v>32000</v>
      </c>
      <c r="D5834" s="1">
        <v>5</v>
      </c>
      <c r="E5834" s="1">
        <v>5</v>
      </c>
      <c r="F5834" s="1">
        <v>2</v>
      </c>
      <c r="G5834" s="1" t="s">
        <v>4</v>
      </c>
      <c r="H5834" s="1">
        <v>2.4300000000000002</v>
      </c>
      <c r="I5834" s="1">
        <v>0.54</v>
      </c>
      <c r="J5834" s="1">
        <v>1.06</v>
      </c>
      <c r="K5834" s="1">
        <v>7.0000000000000007E-2</v>
      </c>
      <c r="L5834" s="1">
        <v>0.12</v>
      </c>
      <c r="M5834" s="3">
        <f>PI()*(D5834*0.0254)^2/4</f>
        <v>1.2667686977437444E-2</v>
      </c>
      <c r="N5834" s="1">
        <f>ROUND(H5834*4.45,0)</f>
        <v>11</v>
      </c>
      <c r="O5834" s="1">
        <f>I5834*745.7</f>
        <v>402.67800000000005</v>
      </c>
      <c r="P5834" s="5">
        <f>ROUND(N5834^(3/2)/O5834/SQRT(2*1.28*M5834)*100,0)</f>
        <v>50</v>
      </c>
      <c r="Q5834" s="4">
        <f>E5834/D5834</f>
        <v>1</v>
      </c>
      <c r="R5834" s="1">
        <f>ROUND(L5834^(3/2)/K5834*100*SQRT(2/PI()),0)</f>
        <v>47</v>
      </c>
      <c r="S5834" s="1" t="str">
        <f>IF(AND(R5834&gt;=R5833,R5834&gt;R5835),"YES","NO")</f>
        <v>NO</v>
      </c>
      <c r="T5834" s="1">
        <f>IF(C5834&lt;C5833,0,IF(T5833=1,1,IF(S5834="YES",1,0)))</f>
        <v>0</v>
      </c>
      <c r="U5834" s="1" t="str">
        <f>IF(AND(T5833=0,T5834=1),"YES","NO")</f>
        <v>NO</v>
      </c>
    </row>
    <row r="5835" spans="1:21" x14ac:dyDescent="0.3">
      <c r="A5835" s="1">
        <v>5835</v>
      </c>
      <c r="B5835" s="1">
        <v>348</v>
      </c>
      <c r="C5835" s="1">
        <v>33000</v>
      </c>
      <c r="D5835" s="1">
        <v>5</v>
      </c>
      <c r="E5835" s="1">
        <v>5</v>
      </c>
      <c r="F5835" s="1">
        <v>2</v>
      </c>
      <c r="G5835" s="1" t="s">
        <v>4</v>
      </c>
      <c r="H5835" s="1">
        <v>2.59</v>
      </c>
      <c r="I5835" s="1">
        <v>0.59</v>
      </c>
      <c r="J5835" s="1">
        <v>1.1200000000000001</v>
      </c>
      <c r="K5835" s="1">
        <v>7.0000000000000007E-2</v>
      </c>
      <c r="L5835" s="1">
        <v>0.12</v>
      </c>
      <c r="M5835" s="3">
        <f>PI()*(D5835*0.0254)^2/4</f>
        <v>1.2667686977437444E-2</v>
      </c>
      <c r="N5835" s="1">
        <f>ROUND(H5835*4.45,0)</f>
        <v>12</v>
      </c>
      <c r="O5835" s="1">
        <f>I5835*745.7</f>
        <v>439.96300000000002</v>
      </c>
      <c r="P5835" s="5">
        <f>ROUND(N5835^(3/2)/O5835/SQRT(2*1.28*M5835)*100,0)</f>
        <v>52</v>
      </c>
      <c r="Q5835" s="4">
        <f>E5835/D5835</f>
        <v>1</v>
      </c>
      <c r="R5835" s="1">
        <f>ROUND(L5835^(3/2)/K5835*100*SQRT(2/PI()),0)</f>
        <v>47</v>
      </c>
      <c r="S5835" s="1" t="str">
        <f>IF(AND(R5835&gt;=R5834,R5835&gt;R5836),"YES","NO")</f>
        <v>NO</v>
      </c>
      <c r="T5835" s="1">
        <f>IF(C5835&lt;C5834,0,IF(T5834=1,1,IF(S5835="YES",1,0)))</f>
        <v>0</v>
      </c>
      <c r="U5835" s="1" t="str">
        <f>IF(AND(T5834=0,T5835=1),"YES","NO")</f>
        <v>NO</v>
      </c>
    </row>
    <row r="5836" spans="1:21" x14ac:dyDescent="0.3">
      <c r="A5836" s="1">
        <v>5836</v>
      </c>
      <c r="B5836" s="1">
        <v>348</v>
      </c>
      <c r="C5836" s="1">
        <v>34000</v>
      </c>
      <c r="D5836" s="1">
        <v>5</v>
      </c>
      <c r="E5836" s="1">
        <v>5</v>
      </c>
      <c r="F5836" s="1">
        <v>2</v>
      </c>
      <c r="G5836" s="1" t="s">
        <v>4</v>
      </c>
      <c r="H5836" s="1">
        <v>2.74</v>
      </c>
      <c r="I5836" s="1">
        <v>0.64</v>
      </c>
      <c r="J5836" s="1">
        <v>1.18</v>
      </c>
      <c r="K5836" s="1">
        <v>0.06</v>
      </c>
      <c r="L5836" s="1">
        <v>0.12</v>
      </c>
      <c r="M5836" s="3">
        <f>PI()*(D5836*0.0254)^2/4</f>
        <v>1.2667686977437444E-2</v>
      </c>
      <c r="N5836" s="1">
        <f>ROUND(H5836*4.45,0)</f>
        <v>12</v>
      </c>
      <c r="O5836" s="1">
        <f>I5836*745.7</f>
        <v>477.24800000000005</v>
      </c>
      <c r="P5836" s="5">
        <f>ROUND(N5836^(3/2)/O5836/SQRT(2*1.28*M5836)*100,0)</f>
        <v>48</v>
      </c>
      <c r="Q5836" s="4">
        <f>E5836/D5836</f>
        <v>1</v>
      </c>
      <c r="R5836" s="1">
        <f>ROUND(L5836^(3/2)/K5836*100*SQRT(2/PI()),0)</f>
        <v>55</v>
      </c>
      <c r="S5836" s="1" t="str">
        <f>IF(AND(R5836&gt;=R5835,R5836&gt;R5837),"YES","NO")</f>
        <v>YES</v>
      </c>
      <c r="T5836" s="1">
        <f>IF(C5836&lt;C5835,0,IF(T5835=1,1,IF(S5836="YES",1,0)))</f>
        <v>1</v>
      </c>
      <c r="U5836" s="1" t="str">
        <f>IF(AND(T5835=0,T5836=1),"YES","NO")</f>
        <v>YES</v>
      </c>
    </row>
    <row r="5837" spans="1:21" x14ac:dyDescent="0.3">
      <c r="A5837" s="1">
        <v>5837</v>
      </c>
      <c r="B5837" s="1">
        <v>348</v>
      </c>
      <c r="C5837" s="1">
        <v>35000</v>
      </c>
      <c r="D5837" s="1">
        <v>5</v>
      </c>
      <c r="E5837" s="1">
        <v>5</v>
      </c>
      <c r="F5837" s="1">
        <v>2</v>
      </c>
      <c r="G5837" s="1" t="s">
        <v>4</v>
      </c>
      <c r="H5837" s="1">
        <v>2.92</v>
      </c>
      <c r="I5837" s="1">
        <v>0.76</v>
      </c>
      <c r="J5837" s="1">
        <v>1.37</v>
      </c>
      <c r="K5837" s="1">
        <v>7.0000000000000007E-2</v>
      </c>
      <c r="L5837" s="1">
        <v>0.12</v>
      </c>
      <c r="M5837" s="3">
        <f>PI()*(D5837*0.0254)^2/4</f>
        <v>1.2667686977437444E-2</v>
      </c>
      <c r="N5837" s="1">
        <f>ROUND(H5837*4.45,0)</f>
        <v>13</v>
      </c>
      <c r="O5837" s="1">
        <f>I5837*745.7</f>
        <v>566.73200000000008</v>
      </c>
      <c r="P5837" s="5">
        <f>ROUND(N5837^(3/2)/O5837/SQRT(2*1.28*M5837)*100,0)</f>
        <v>46</v>
      </c>
      <c r="Q5837" s="4">
        <f>E5837/D5837</f>
        <v>1</v>
      </c>
      <c r="R5837" s="1">
        <f>ROUND(L5837^(3/2)/K5837*100*SQRT(2/PI()),0)</f>
        <v>47</v>
      </c>
      <c r="S5837" s="1" t="str">
        <f>IF(AND(R5837&gt;=R5836,R5837&gt;R5838),"YES","NO")</f>
        <v>NO</v>
      </c>
      <c r="T5837" s="1">
        <f>IF(C5837&lt;C5836,0,IF(T5836=1,1,IF(S5837="YES",1,0)))</f>
        <v>1</v>
      </c>
      <c r="U5837" s="1" t="str">
        <f>IF(AND(T5836=0,T5837=1),"YES","NO")</f>
        <v>NO</v>
      </c>
    </row>
    <row r="5838" spans="1:21" x14ac:dyDescent="0.3">
      <c r="A5838" s="1">
        <v>5838</v>
      </c>
      <c r="B5838" s="1">
        <v>348</v>
      </c>
      <c r="C5838" s="1">
        <v>36000</v>
      </c>
      <c r="D5838" s="1">
        <v>5</v>
      </c>
      <c r="E5838" s="1">
        <v>5</v>
      </c>
      <c r="F5838" s="1">
        <v>2</v>
      </c>
      <c r="G5838" s="1" t="s">
        <v>4</v>
      </c>
      <c r="H5838" s="1">
        <v>3.13</v>
      </c>
      <c r="I5838" s="1">
        <v>1.0900000000000001</v>
      </c>
      <c r="J5838" s="1">
        <v>1.9</v>
      </c>
      <c r="K5838" s="1">
        <v>0.09</v>
      </c>
      <c r="L5838" s="1">
        <v>0.12</v>
      </c>
      <c r="M5838" s="3">
        <f>PI()*(D5838*0.0254)^2/4</f>
        <v>1.2667686977437444E-2</v>
      </c>
      <c r="N5838" s="1">
        <f>ROUND(H5838*4.45,0)</f>
        <v>14</v>
      </c>
      <c r="O5838" s="1">
        <f>I5838*745.7</f>
        <v>812.8130000000001</v>
      </c>
      <c r="P5838" s="5">
        <f>ROUND(N5838^(3/2)/O5838/SQRT(2*1.28*M5838)*100,0)</f>
        <v>36</v>
      </c>
      <c r="Q5838" s="4">
        <f>E5838/D5838</f>
        <v>1</v>
      </c>
      <c r="R5838" s="1">
        <f>ROUND(L5838^(3/2)/K5838*100*SQRT(2/PI()),0)</f>
        <v>37</v>
      </c>
      <c r="S5838" s="1" t="str">
        <f>IF(AND(R5838&gt;=R5837,R5838&gt;R5839),"YES","NO")</f>
        <v>NO</v>
      </c>
      <c r="T5838" s="1">
        <f>IF(C5838&lt;C5837,0,IF(T5837=1,1,IF(S5838="YES",1,0)))</f>
        <v>1</v>
      </c>
      <c r="U5838" s="1" t="str">
        <f>IF(AND(T5837=0,T5838=1),"YES","NO")</f>
        <v>NO</v>
      </c>
    </row>
    <row r="5839" spans="1:21" x14ac:dyDescent="0.3">
      <c r="A5839" s="1">
        <v>5839</v>
      </c>
      <c r="B5839" s="1">
        <v>348</v>
      </c>
      <c r="C5839" s="1">
        <v>37000</v>
      </c>
      <c r="D5839" s="1">
        <v>5</v>
      </c>
      <c r="E5839" s="1">
        <v>5</v>
      </c>
      <c r="F5839" s="1">
        <v>2</v>
      </c>
      <c r="G5839" s="1" t="s">
        <v>4</v>
      </c>
      <c r="H5839" s="1">
        <v>3.28</v>
      </c>
      <c r="I5839" s="1">
        <v>1.42</v>
      </c>
      <c r="J5839" s="1">
        <v>2.42</v>
      </c>
      <c r="K5839" s="1">
        <v>0.11</v>
      </c>
      <c r="L5839" s="1">
        <v>0.12</v>
      </c>
      <c r="M5839" s="3">
        <f>PI()*(D5839*0.0254)^2/4</f>
        <v>1.2667686977437444E-2</v>
      </c>
      <c r="N5839" s="1">
        <f>ROUND(H5839*4.45,0)</f>
        <v>15</v>
      </c>
      <c r="O5839" s="1">
        <f>I5839*745.7</f>
        <v>1058.894</v>
      </c>
      <c r="P5839" s="5">
        <f>ROUND(N5839^(3/2)/O5839/SQRT(2*1.28*M5839)*100,0)</f>
        <v>30</v>
      </c>
      <c r="Q5839" s="4">
        <f>E5839/D5839</f>
        <v>1</v>
      </c>
      <c r="R5839" s="1">
        <f>ROUND(L5839^(3/2)/K5839*100*SQRT(2/PI()),0)</f>
        <v>30</v>
      </c>
      <c r="S5839" s="1" t="str">
        <f>IF(AND(R5839&gt;=R5838,R5839&gt;R5840),"YES","NO")</f>
        <v>NO</v>
      </c>
      <c r="T5839" s="1">
        <f>IF(C5839&lt;C5838,0,IF(T5838=1,1,IF(S5839="YES",1,0)))</f>
        <v>1</v>
      </c>
      <c r="U5839" s="1" t="str">
        <f>IF(AND(T5838=0,T5839=1),"YES","NO")</f>
        <v>NO</v>
      </c>
    </row>
    <row r="5840" spans="1:21" x14ac:dyDescent="0.3">
      <c r="A5840" s="1">
        <v>5840</v>
      </c>
      <c r="B5840" s="1">
        <v>348</v>
      </c>
      <c r="C5840" s="1">
        <v>38000</v>
      </c>
      <c r="D5840" s="1">
        <v>5</v>
      </c>
      <c r="E5840" s="1">
        <v>5</v>
      </c>
      <c r="F5840" s="1">
        <v>2</v>
      </c>
      <c r="G5840" s="1" t="s">
        <v>4</v>
      </c>
      <c r="H5840" s="1">
        <v>3.57</v>
      </c>
      <c r="I5840" s="1">
        <v>1.78</v>
      </c>
      <c r="J5840" s="1">
        <v>2.95</v>
      </c>
      <c r="K5840" s="1">
        <v>0.13</v>
      </c>
      <c r="L5840" s="1">
        <v>0.12</v>
      </c>
      <c r="M5840" s="3">
        <f>PI()*(D5840*0.0254)^2/4</f>
        <v>1.2667686977437444E-2</v>
      </c>
      <c r="N5840" s="1">
        <f>ROUND(H5840*4.45,0)</f>
        <v>16</v>
      </c>
      <c r="O5840" s="1">
        <f>I5840*745.7</f>
        <v>1327.346</v>
      </c>
      <c r="P5840" s="5">
        <f>ROUND(N5840^(3/2)/O5840/SQRT(2*1.28*M5840)*100,0)</f>
        <v>27</v>
      </c>
      <c r="Q5840" s="4">
        <f>E5840/D5840</f>
        <v>1</v>
      </c>
      <c r="R5840" s="1">
        <f>ROUND(L5840^(3/2)/K5840*100*SQRT(2/PI()),0)</f>
        <v>26</v>
      </c>
      <c r="S5840" s="1" t="str">
        <f>IF(AND(R5840&gt;=R5839,R5840&gt;R5841),"YES","NO")</f>
        <v>NO</v>
      </c>
      <c r="T5840" s="1">
        <f>IF(C5840&lt;C5839,0,IF(T5839=1,1,IF(S5840="YES",1,0)))</f>
        <v>1</v>
      </c>
      <c r="U5840" s="1" t="str">
        <f>IF(AND(T5839=0,T5840=1),"YES","NO")</f>
        <v>NO</v>
      </c>
    </row>
    <row r="5841" spans="1:21" x14ac:dyDescent="0.3">
      <c r="A5841" s="1">
        <v>5841</v>
      </c>
      <c r="B5841" s="1">
        <v>348</v>
      </c>
      <c r="C5841" s="1">
        <v>39000</v>
      </c>
      <c r="D5841" s="1">
        <v>5</v>
      </c>
      <c r="E5841" s="1">
        <v>5</v>
      </c>
      <c r="F5841" s="1">
        <v>2</v>
      </c>
      <c r="G5841" s="1" t="s">
        <v>4</v>
      </c>
      <c r="H5841" s="1">
        <v>3.8</v>
      </c>
      <c r="I5841" s="1">
        <v>2.1800000000000002</v>
      </c>
      <c r="J5841" s="1">
        <v>3.52</v>
      </c>
      <c r="K5841" s="1">
        <v>0.15</v>
      </c>
      <c r="L5841" s="1">
        <v>0.13</v>
      </c>
      <c r="M5841" s="3">
        <f>PI()*(D5841*0.0254)^2/4</f>
        <v>1.2667686977437444E-2</v>
      </c>
      <c r="N5841" s="1">
        <f>ROUND(H5841*4.45,0)</f>
        <v>17</v>
      </c>
      <c r="O5841" s="1">
        <f>I5841*745.7</f>
        <v>1625.6260000000002</v>
      </c>
      <c r="P5841" s="5">
        <f>ROUND(N5841^(3/2)/O5841/SQRT(2*1.28*M5841)*100,0)</f>
        <v>24</v>
      </c>
      <c r="Q5841" s="4">
        <f>E5841/D5841</f>
        <v>1</v>
      </c>
      <c r="R5841" s="1">
        <f>ROUND(L5841^(3/2)/K5841*100*SQRT(2/PI()),0)</f>
        <v>25</v>
      </c>
      <c r="S5841" s="1" t="str">
        <f>IF(AND(R5841&gt;=R5840,R5841&gt;R5842),"YES","NO")</f>
        <v>NO</v>
      </c>
      <c r="T5841" s="1">
        <f>IF(C5841&lt;C5840,0,IF(T5840=1,1,IF(S5841="YES",1,0)))</f>
        <v>1</v>
      </c>
      <c r="U5841" s="1" t="str">
        <f>IF(AND(T5840=0,T5841=1),"YES","NO")</f>
        <v>NO</v>
      </c>
    </row>
    <row r="5842" spans="1:21" x14ac:dyDescent="0.3">
      <c r="A5842" s="1">
        <v>5842</v>
      </c>
      <c r="B5842" s="1">
        <v>348</v>
      </c>
      <c r="C5842" s="1">
        <v>40000</v>
      </c>
      <c r="D5842" s="1">
        <v>5</v>
      </c>
      <c r="E5842" s="1">
        <v>5</v>
      </c>
      <c r="F5842" s="1">
        <v>2</v>
      </c>
      <c r="G5842" s="1" t="s">
        <v>4</v>
      </c>
      <c r="H5842" s="1">
        <v>4.01</v>
      </c>
      <c r="I5842" s="1">
        <v>2.27</v>
      </c>
      <c r="J5842" s="1">
        <v>3.57</v>
      </c>
      <c r="K5842" s="1">
        <v>0.14000000000000001</v>
      </c>
      <c r="L5842" s="1">
        <v>0.13</v>
      </c>
      <c r="M5842" s="3">
        <f>PI()*(D5842*0.0254)^2/4</f>
        <v>1.2667686977437444E-2</v>
      </c>
      <c r="N5842" s="1">
        <f>ROUND(H5842*4.45,0)</f>
        <v>18</v>
      </c>
      <c r="O5842" s="1">
        <f>I5842*745.7</f>
        <v>1692.739</v>
      </c>
      <c r="P5842" s="5">
        <f>ROUND(N5842^(3/2)/O5842/SQRT(2*1.28*M5842)*100,0)</f>
        <v>25</v>
      </c>
      <c r="Q5842" s="4">
        <f>E5842/D5842</f>
        <v>1</v>
      </c>
      <c r="R5842" s="1">
        <f>ROUND(L5842^(3/2)/K5842*100*SQRT(2/PI()),0)</f>
        <v>27</v>
      </c>
      <c r="S5842" s="1" t="str">
        <f>IF(AND(R5842&gt;=R5841,R5842&gt;R5843),"YES","NO")</f>
        <v>NO</v>
      </c>
      <c r="T5842" s="1">
        <f>IF(C5842&lt;C5841,0,IF(T5841=1,1,IF(S5842="YES",1,0)))</f>
        <v>1</v>
      </c>
      <c r="U5842" s="1" t="str">
        <f>IF(AND(T5841=0,T5842=1),"YES","NO")</f>
        <v>NO</v>
      </c>
    </row>
    <row r="5843" spans="1:21" x14ac:dyDescent="0.3">
      <c r="A5843" s="1">
        <v>5843</v>
      </c>
      <c r="B5843" s="1">
        <v>349</v>
      </c>
      <c r="C5843" s="1">
        <v>1000</v>
      </c>
      <c r="D5843" s="1">
        <v>5</v>
      </c>
      <c r="E5843" s="1">
        <v>5</v>
      </c>
      <c r="F5843" s="1">
        <v>2</v>
      </c>
      <c r="G5843" s="1" t="s">
        <v>8</v>
      </c>
      <c r="H5843" s="1">
        <v>0</v>
      </c>
      <c r="I5843" s="1">
        <v>0.01</v>
      </c>
      <c r="J5843" s="1">
        <v>0</v>
      </c>
      <c r="K5843" s="1">
        <v>0.05</v>
      </c>
      <c r="L5843" s="1">
        <v>0.09</v>
      </c>
      <c r="M5843" s="3">
        <f>PI()*(D5843*0.0254)^2/4</f>
        <v>1.2667686977437444E-2</v>
      </c>
      <c r="N5843" s="1">
        <f>ROUND(H5843*4.45,0)</f>
        <v>0</v>
      </c>
      <c r="O5843" s="1">
        <f>I5843*745.7</f>
        <v>7.4570000000000007</v>
      </c>
      <c r="P5843" s="5">
        <f>ROUND(N5843^(3/2)/O5843/SQRT(2*1.28*M5843)*100,0)</f>
        <v>0</v>
      </c>
      <c r="Q5843" s="4">
        <f>E5843/D5843</f>
        <v>1</v>
      </c>
      <c r="R5843" s="1">
        <f>ROUND(L5843^(3/2)/K5843*100*SQRT(2/PI()),0)</f>
        <v>43</v>
      </c>
      <c r="S5843" s="1" t="str">
        <f>IF(AND(R5843&gt;=R5842,R5843&gt;R5844),"YES","NO")</f>
        <v>NO</v>
      </c>
      <c r="T5843" s="1">
        <f>IF(C5843&lt;C5842,0,IF(T5842=1,1,IF(S5843="YES",1,0)))</f>
        <v>0</v>
      </c>
      <c r="U5843" s="1" t="str">
        <f>IF(AND(T5842=0,T5843=1),"YES","NO")</f>
        <v>NO</v>
      </c>
    </row>
    <row r="5844" spans="1:21" x14ac:dyDescent="0.3">
      <c r="A5844" s="1">
        <v>5844</v>
      </c>
      <c r="B5844" s="1">
        <v>349</v>
      </c>
      <c r="C5844" s="1">
        <v>2000</v>
      </c>
      <c r="D5844" s="1">
        <v>5</v>
      </c>
      <c r="E5844" s="1">
        <v>5</v>
      </c>
      <c r="F5844" s="1">
        <v>2</v>
      </c>
      <c r="G5844" s="1" t="s">
        <v>8</v>
      </c>
      <c r="H5844" s="1">
        <v>0.01</v>
      </c>
      <c r="I5844" s="1">
        <v>0.01</v>
      </c>
      <c r="J5844" s="1">
        <v>0</v>
      </c>
      <c r="K5844" s="1">
        <v>0.05</v>
      </c>
      <c r="L5844" s="1">
        <v>0.09</v>
      </c>
      <c r="M5844" s="3">
        <f>PI()*(D5844*0.0254)^2/4</f>
        <v>1.2667686977437444E-2</v>
      </c>
      <c r="N5844" s="1">
        <f>ROUND(H5844*4.45,0)</f>
        <v>0</v>
      </c>
      <c r="O5844" s="1">
        <f>I5844*745.7</f>
        <v>7.4570000000000007</v>
      </c>
      <c r="P5844" s="5">
        <f>ROUND(N5844^(3/2)/O5844/SQRT(2*1.28*M5844)*100,0)</f>
        <v>0</v>
      </c>
      <c r="Q5844" s="4">
        <f>E5844/D5844</f>
        <v>1</v>
      </c>
      <c r="R5844" s="1">
        <f>ROUND(L5844^(3/2)/K5844*100*SQRT(2/PI()),0)</f>
        <v>43</v>
      </c>
      <c r="S5844" s="1" t="str">
        <f>IF(AND(R5844&gt;=R5843,R5844&gt;R5845),"YES","NO")</f>
        <v>NO</v>
      </c>
      <c r="T5844" s="1">
        <f>IF(C5844&lt;C5843,0,IF(T5843=1,1,IF(S5844="YES",1,0)))</f>
        <v>0</v>
      </c>
      <c r="U5844" s="1" t="str">
        <f>IF(AND(T5843=0,T5844=1),"YES","NO")</f>
        <v>NO</v>
      </c>
    </row>
    <row r="5845" spans="1:21" x14ac:dyDescent="0.3">
      <c r="A5845" s="1">
        <v>5845</v>
      </c>
      <c r="B5845" s="1">
        <v>349</v>
      </c>
      <c r="C5845" s="1">
        <v>3000</v>
      </c>
      <c r="D5845" s="1">
        <v>5</v>
      </c>
      <c r="E5845" s="1">
        <v>5</v>
      </c>
      <c r="F5845" s="1">
        <v>2</v>
      </c>
      <c r="G5845" s="1" t="s">
        <v>8</v>
      </c>
      <c r="H5845" s="1">
        <v>0.02</v>
      </c>
      <c r="I5845" s="1">
        <v>0.01</v>
      </c>
      <c r="J5845" s="1">
        <v>0.01</v>
      </c>
      <c r="K5845" s="1">
        <v>0.05</v>
      </c>
      <c r="L5845" s="1">
        <v>0.09</v>
      </c>
      <c r="M5845" s="3">
        <f>PI()*(D5845*0.0254)^2/4</f>
        <v>1.2667686977437444E-2</v>
      </c>
      <c r="N5845" s="1">
        <f>ROUND(H5845*4.45,0)</f>
        <v>0</v>
      </c>
      <c r="O5845" s="1">
        <f>I5845*745.7</f>
        <v>7.4570000000000007</v>
      </c>
      <c r="P5845" s="5">
        <f>ROUND(N5845^(3/2)/O5845/SQRT(2*1.28*M5845)*100,0)</f>
        <v>0</v>
      </c>
      <c r="Q5845" s="4">
        <f>E5845/D5845</f>
        <v>1</v>
      </c>
      <c r="R5845" s="1">
        <f>ROUND(L5845^(3/2)/K5845*100*SQRT(2/PI()),0)</f>
        <v>43</v>
      </c>
      <c r="S5845" s="1" t="str">
        <f>IF(AND(R5845&gt;=R5844,R5845&gt;R5846),"YES","NO")</f>
        <v>NO</v>
      </c>
      <c r="T5845" s="1">
        <f>IF(C5845&lt;C5844,0,IF(T5844=1,1,IF(S5845="YES",1,0)))</f>
        <v>0</v>
      </c>
      <c r="U5845" s="1" t="str">
        <f>IF(AND(T5844=0,T5845=1),"YES","NO")</f>
        <v>NO</v>
      </c>
    </row>
    <row r="5846" spans="1:21" x14ac:dyDescent="0.3">
      <c r="A5846" s="1">
        <v>5846</v>
      </c>
      <c r="B5846" s="1">
        <v>349</v>
      </c>
      <c r="C5846" s="1">
        <v>4000</v>
      </c>
      <c r="D5846" s="1">
        <v>5</v>
      </c>
      <c r="E5846" s="1">
        <v>5</v>
      </c>
      <c r="F5846" s="1">
        <v>2</v>
      </c>
      <c r="G5846" s="1" t="s">
        <v>8</v>
      </c>
      <c r="H5846" s="1">
        <v>0.03</v>
      </c>
      <c r="I5846" s="1">
        <v>0.01</v>
      </c>
      <c r="J5846" s="1">
        <v>0.01</v>
      </c>
      <c r="K5846" s="1">
        <v>0.05</v>
      </c>
      <c r="L5846" s="1">
        <v>0.09</v>
      </c>
      <c r="M5846" s="3">
        <f>PI()*(D5846*0.0254)^2/4</f>
        <v>1.2667686977437444E-2</v>
      </c>
      <c r="N5846" s="1">
        <f>ROUND(H5846*4.45,0)</f>
        <v>0</v>
      </c>
      <c r="O5846" s="1">
        <f>I5846*745.7</f>
        <v>7.4570000000000007</v>
      </c>
      <c r="P5846" s="5">
        <f>ROUND(N5846^(3/2)/O5846/SQRT(2*1.28*M5846)*100,0)</f>
        <v>0</v>
      </c>
      <c r="Q5846" s="4">
        <f>E5846/D5846</f>
        <v>1</v>
      </c>
      <c r="R5846" s="1">
        <f>ROUND(L5846^(3/2)/K5846*100*SQRT(2/PI()),0)</f>
        <v>43</v>
      </c>
      <c r="S5846" s="1" t="str">
        <f>IF(AND(R5846&gt;=R5845,R5846&gt;R5847),"YES","NO")</f>
        <v>NO</v>
      </c>
      <c r="T5846" s="1">
        <f>IF(C5846&lt;C5845,0,IF(T5845=1,1,IF(S5846="YES",1,0)))</f>
        <v>0</v>
      </c>
      <c r="U5846" s="1" t="str">
        <f>IF(AND(T5845=0,T5846=1),"YES","NO")</f>
        <v>NO</v>
      </c>
    </row>
    <row r="5847" spans="1:21" x14ac:dyDescent="0.3">
      <c r="A5847" s="1">
        <v>5847</v>
      </c>
      <c r="B5847" s="1">
        <v>349</v>
      </c>
      <c r="C5847" s="1">
        <v>5000</v>
      </c>
      <c r="D5847" s="1">
        <v>5</v>
      </c>
      <c r="E5847" s="1">
        <v>5</v>
      </c>
      <c r="F5847" s="1">
        <v>2</v>
      </c>
      <c r="G5847" s="1" t="s">
        <v>8</v>
      </c>
      <c r="H5847" s="1">
        <v>0.04</v>
      </c>
      <c r="I5847" s="1">
        <v>0.01</v>
      </c>
      <c r="J5847" s="1">
        <v>0.02</v>
      </c>
      <c r="K5847" s="1">
        <v>0.05</v>
      </c>
      <c r="L5847" s="1">
        <v>0.09</v>
      </c>
      <c r="M5847" s="3">
        <f>PI()*(D5847*0.0254)^2/4</f>
        <v>1.2667686977437444E-2</v>
      </c>
      <c r="N5847" s="1">
        <f>ROUND(H5847*4.45,0)</f>
        <v>0</v>
      </c>
      <c r="O5847" s="1">
        <f>I5847*745.7</f>
        <v>7.4570000000000007</v>
      </c>
      <c r="P5847" s="5">
        <f>ROUND(N5847^(3/2)/O5847/SQRT(2*1.28*M5847)*100,0)</f>
        <v>0</v>
      </c>
      <c r="Q5847" s="4">
        <f>E5847/D5847</f>
        <v>1</v>
      </c>
      <c r="R5847" s="1">
        <f>ROUND(L5847^(3/2)/K5847*100*SQRT(2/PI()),0)</f>
        <v>43</v>
      </c>
      <c r="S5847" s="1" t="str">
        <f>IF(AND(R5847&gt;=R5846,R5847&gt;R5848),"YES","NO")</f>
        <v>NO</v>
      </c>
      <c r="T5847" s="1">
        <f>IF(C5847&lt;C5846,0,IF(T5846=1,1,IF(S5847="YES",1,0)))</f>
        <v>0</v>
      </c>
      <c r="U5847" s="1" t="str">
        <f>IF(AND(T5846=0,T5847=1),"YES","NO")</f>
        <v>NO</v>
      </c>
    </row>
    <row r="5848" spans="1:21" x14ac:dyDescent="0.3">
      <c r="A5848" s="1">
        <v>5848</v>
      </c>
      <c r="B5848" s="1">
        <v>349</v>
      </c>
      <c r="C5848" s="1">
        <v>6000</v>
      </c>
      <c r="D5848" s="1">
        <v>5</v>
      </c>
      <c r="E5848" s="1">
        <v>5</v>
      </c>
      <c r="F5848" s="1">
        <v>2</v>
      </c>
      <c r="G5848" s="1" t="s">
        <v>8</v>
      </c>
      <c r="H5848" s="1">
        <v>0.06</v>
      </c>
      <c r="I5848" s="1">
        <v>0.01</v>
      </c>
      <c r="J5848" s="1">
        <v>0.03</v>
      </c>
      <c r="K5848" s="1">
        <v>0.05</v>
      </c>
      <c r="L5848" s="1">
        <v>0.09</v>
      </c>
      <c r="M5848" s="3">
        <f>PI()*(D5848*0.0254)^2/4</f>
        <v>1.2667686977437444E-2</v>
      </c>
      <c r="N5848" s="1">
        <f>ROUND(H5848*4.45,0)</f>
        <v>0</v>
      </c>
      <c r="O5848" s="1">
        <f>I5848*745.7</f>
        <v>7.4570000000000007</v>
      </c>
      <c r="P5848" s="5">
        <f>ROUND(N5848^(3/2)/O5848/SQRT(2*1.28*M5848)*100,0)</f>
        <v>0</v>
      </c>
      <c r="Q5848" s="4">
        <f>E5848/D5848</f>
        <v>1</v>
      </c>
      <c r="R5848" s="1">
        <f>ROUND(L5848^(3/2)/K5848*100*SQRT(2/PI()),0)</f>
        <v>43</v>
      </c>
      <c r="S5848" s="1" t="str">
        <f>IF(AND(R5848&gt;=R5847,R5848&gt;R5849),"YES","NO")</f>
        <v>NO</v>
      </c>
      <c r="T5848" s="1">
        <f>IF(C5848&lt;C5847,0,IF(T5847=1,1,IF(S5848="YES",1,0)))</f>
        <v>0</v>
      </c>
      <c r="U5848" s="1" t="str">
        <f>IF(AND(T5847=0,T5848=1),"YES","NO")</f>
        <v>NO</v>
      </c>
    </row>
    <row r="5849" spans="1:21" x14ac:dyDescent="0.3">
      <c r="A5849" s="1">
        <v>5849</v>
      </c>
      <c r="B5849" s="1">
        <v>349</v>
      </c>
      <c r="C5849" s="1">
        <v>7000</v>
      </c>
      <c r="D5849" s="1">
        <v>5</v>
      </c>
      <c r="E5849" s="1">
        <v>5</v>
      </c>
      <c r="F5849" s="1">
        <v>2</v>
      </c>
      <c r="G5849" s="1" t="s">
        <v>8</v>
      </c>
      <c r="H5849" s="1">
        <v>0.09</v>
      </c>
      <c r="I5849" s="1">
        <v>0.01</v>
      </c>
      <c r="J5849" s="1">
        <v>0.04</v>
      </c>
      <c r="K5849" s="1">
        <v>0.05</v>
      </c>
      <c r="L5849" s="1">
        <v>0.09</v>
      </c>
      <c r="M5849" s="3">
        <f>PI()*(D5849*0.0254)^2/4</f>
        <v>1.2667686977437444E-2</v>
      </c>
      <c r="N5849" s="1">
        <f>ROUND(H5849*4.45,0)</f>
        <v>0</v>
      </c>
      <c r="O5849" s="1">
        <f>I5849*745.7</f>
        <v>7.4570000000000007</v>
      </c>
      <c r="P5849" s="5">
        <f>ROUND(N5849^(3/2)/O5849/SQRT(2*1.28*M5849)*100,0)</f>
        <v>0</v>
      </c>
      <c r="Q5849" s="4">
        <f>E5849/D5849</f>
        <v>1</v>
      </c>
      <c r="R5849" s="1">
        <f>ROUND(L5849^(3/2)/K5849*100*SQRT(2/PI()),0)</f>
        <v>43</v>
      </c>
      <c r="S5849" s="1" t="str">
        <f>IF(AND(R5849&gt;=R5848,R5849&gt;R5850),"YES","NO")</f>
        <v>NO</v>
      </c>
      <c r="T5849" s="1">
        <f>IF(C5849&lt;C5848,0,IF(T5848=1,1,IF(S5849="YES",1,0)))</f>
        <v>0</v>
      </c>
      <c r="U5849" s="1" t="str">
        <f>IF(AND(T5848=0,T5849=1),"YES","NO")</f>
        <v>NO</v>
      </c>
    </row>
    <row r="5850" spans="1:21" x14ac:dyDescent="0.3">
      <c r="A5850" s="1">
        <v>5850</v>
      </c>
      <c r="B5850" s="1">
        <v>349</v>
      </c>
      <c r="C5850" s="1">
        <v>8000</v>
      </c>
      <c r="D5850" s="1">
        <v>5</v>
      </c>
      <c r="E5850" s="1">
        <v>5</v>
      </c>
      <c r="F5850" s="1">
        <v>2</v>
      </c>
      <c r="G5850" s="1" t="s">
        <v>8</v>
      </c>
      <c r="H5850" s="1">
        <v>0.11</v>
      </c>
      <c r="I5850" s="1">
        <v>0.01</v>
      </c>
      <c r="J5850" s="1">
        <v>0.05</v>
      </c>
      <c r="K5850" s="1">
        <v>0.05</v>
      </c>
      <c r="L5850" s="1">
        <v>0.09</v>
      </c>
      <c r="M5850" s="3">
        <f>PI()*(D5850*0.0254)^2/4</f>
        <v>1.2667686977437444E-2</v>
      </c>
      <c r="N5850" s="1">
        <f>ROUND(H5850*4.45,0)</f>
        <v>0</v>
      </c>
      <c r="O5850" s="1">
        <f>I5850*745.7</f>
        <v>7.4570000000000007</v>
      </c>
      <c r="P5850" s="5">
        <f>ROUND(N5850^(3/2)/O5850/SQRT(2*1.28*M5850)*100,0)</f>
        <v>0</v>
      </c>
      <c r="Q5850" s="4">
        <f>E5850/D5850</f>
        <v>1</v>
      </c>
      <c r="R5850" s="1">
        <f>ROUND(L5850^(3/2)/K5850*100*SQRT(2/PI()),0)</f>
        <v>43</v>
      </c>
      <c r="S5850" s="1" t="str">
        <f>IF(AND(R5850&gt;=R5849,R5850&gt;R5851),"YES","NO")</f>
        <v>NO</v>
      </c>
      <c r="T5850" s="1">
        <f>IF(C5850&lt;C5849,0,IF(T5849=1,1,IF(S5850="YES",1,0)))</f>
        <v>0</v>
      </c>
      <c r="U5850" s="1" t="str">
        <f>IF(AND(T5849=0,T5850=1),"YES","NO")</f>
        <v>NO</v>
      </c>
    </row>
    <row r="5851" spans="1:21" x14ac:dyDescent="0.3">
      <c r="A5851" s="1">
        <v>5851</v>
      </c>
      <c r="B5851" s="1">
        <v>349</v>
      </c>
      <c r="C5851" s="1">
        <v>9000</v>
      </c>
      <c r="D5851" s="1">
        <v>5</v>
      </c>
      <c r="E5851" s="1">
        <v>5</v>
      </c>
      <c r="F5851" s="1">
        <v>2</v>
      </c>
      <c r="G5851" s="1" t="s">
        <v>8</v>
      </c>
      <c r="H5851" s="1">
        <v>0.14000000000000001</v>
      </c>
      <c r="I5851" s="1">
        <v>0.01</v>
      </c>
      <c r="J5851" s="1">
        <v>7.0000000000000007E-2</v>
      </c>
      <c r="K5851" s="1">
        <v>0.05</v>
      </c>
      <c r="L5851" s="1">
        <v>0.09</v>
      </c>
      <c r="M5851" s="3">
        <f>PI()*(D5851*0.0254)^2/4</f>
        <v>1.2667686977437444E-2</v>
      </c>
      <c r="N5851" s="1">
        <f>ROUND(H5851*4.45,0)</f>
        <v>1</v>
      </c>
      <c r="O5851" s="1">
        <f>I5851*745.7</f>
        <v>7.4570000000000007</v>
      </c>
      <c r="P5851" s="5">
        <f>ROUND(N5851^(3/2)/O5851/SQRT(2*1.28*M5851)*100,0)</f>
        <v>74</v>
      </c>
      <c r="Q5851" s="4">
        <f>E5851/D5851</f>
        <v>1</v>
      </c>
      <c r="R5851" s="1">
        <f>ROUND(L5851^(3/2)/K5851*100*SQRT(2/PI()),0)</f>
        <v>43</v>
      </c>
      <c r="S5851" s="1" t="str">
        <f>IF(AND(R5851&gt;=R5850,R5851&gt;R5852),"YES","NO")</f>
        <v>NO</v>
      </c>
      <c r="T5851" s="1">
        <f>IF(C5851&lt;C5850,0,IF(T5850=1,1,IF(S5851="YES",1,0)))</f>
        <v>0</v>
      </c>
      <c r="U5851" s="1" t="str">
        <f>IF(AND(T5850=0,T5851=1),"YES","NO")</f>
        <v>NO</v>
      </c>
    </row>
    <row r="5852" spans="1:21" x14ac:dyDescent="0.3">
      <c r="A5852" s="1">
        <v>5852</v>
      </c>
      <c r="B5852" s="1">
        <v>349</v>
      </c>
      <c r="C5852" s="1">
        <v>10000</v>
      </c>
      <c r="D5852" s="1">
        <v>5</v>
      </c>
      <c r="E5852" s="1">
        <v>5</v>
      </c>
      <c r="F5852" s="1">
        <v>2</v>
      </c>
      <c r="G5852" s="1" t="s">
        <v>8</v>
      </c>
      <c r="H5852" s="1">
        <v>0.17</v>
      </c>
      <c r="I5852" s="1">
        <v>0.01</v>
      </c>
      <c r="J5852" s="1">
        <v>0.08</v>
      </c>
      <c r="K5852" s="1">
        <v>0.05</v>
      </c>
      <c r="L5852" s="1">
        <v>0.09</v>
      </c>
      <c r="M5852" s="3">
        <f>PI()*(D5852*0.0254)^2/4</f>
        <v>1.2667686977437444E-2</v>
      </c>
      <c r="N5852" s="1">
        <f>ROUND(H5852*4.45,0)</f>
        <v>1</v>
      </c>
      <c r="O5852" s="1">
        <f>I5852*745.7</f>
        <v>7.4570000000000007</v>
      </c>
      <c r="P5852" s="5">
        <f>ROUND(N5852^(3/2)/O5852/SQRT(2*1.28*M5852)*100,0)</f>
        <v>74</v>
      </c>
      <c r="Q5852" s="4">
        <f>E5852/D5852</f>
        <v>1</v>
      </c>
      <c r="R5852" s="1">
        <f>ROUND(L5852^(3/2)/K5852*100*SQRT(2/PI()),0)</f>
        <v>43</v>
      </c>
      <c r="S5852" s="1" t="str">
        <f>IF(AND(R5852&gt;=R5851,R5852&gt;R5853),"YES","NO")</f>
        <v>NO</v>
      </c>
      <c r="T5852" s="1">
        <f>IF(C5852&lt;C5851,0,IF(T5851=1,1,IF(S5852="YES",1,0)))</f>
        <v>0</v>
      </c>
      <c r="U5852" s="1" t="str">
        <f>IF(AND(T5851=0,T5852=1),"YES","NO")</f>
        <v>NO</v>
      </c>
    </row>
    <row r="5853" spans="1:21" x14ac:dyDescent="0.3">
      <c r="A5853" s="1">
        <v>5853</v>
      </c>
      <c r="B5853" s="1">
        <v>349</v>
      </c>
      <c r="C5853" s="1">
        <v>11000</v>
      </c>
      <c r="D5853" s="1">
        <v>5</v>
      </c>
      <c r="E5853" s="1">
        <v>5</v>
      </c>
      <c r="F5853" s="1">
        <v>2</v>
      </c>
      <c r="G5853" s="1" t="s">
        <v>8</v>
      </c>
      <c r="H5853" s="1">
        <v>0.21</v>
      </c>
      <c r="I5853" s="1">
        <v>0.02</v>
      </c>
      <c r="J5853" s="1">
        <v>0.1</v>
      </c>
      <c r="K5853" s="1">
        <v>0.05</v>
      </c>
      <c r="L5853" s="1">
        <v>0.09</v>
      </c>
      <c r="M5853" s="3">
        <f>PI()*(D5853*0.0254)^2/4</f>
        <v>1.2667686977437444E-2</v>
      </c>
      <c r="N5853" s="1">
        <f>ROUND(H5853*4.45,0)</f>
        <v>1</v>
      </c>
      <c r="O5853" s="1">
        <f>I5853*745.7</f>
        <v>14.914000000000001</v>
      </c>
      <c r="P5853" s="5">
        <f>ROUND(N5853^(3/2)/O5853/SQRT(2*1.28*M5853)*100,0)</f>
        <v>37</v>
      </c>
      <c r="Q5853" s="4">
        <f>E5853/D5853</f>
        <v>1</v>
      </c>
      <c r="R5853" s="1">
        <f>ROUND(L5853^(3/2)/K5853*100*SQRT(2/PI()),0)</f>
        <v>43</v>
      </c>
      <c r="S5853" s="1" t="str">
        <f>IF(AND(R5853&gt;=R5852,R5853&gt;R5854),"YES","NO")</f>
        <v>NO</v>
      </c>
      <c r="T5853" s="1">
        <f>IF(C5853&lt;C5852,0,IF(T5852=1,1,IF(S5853="YES",1,0)))</f>
        <v>0</v>
      </c>
      <c r="U5853" s="1" t="str">
        <f>IF(AND(T5852=0,T5853=1),"YES","NO")</f>
        <v>NO</v>
      </c>
    </row>
    <row r="5854" spans="1:21" x14ac:dyDescent="0.3">
      <c r="A5854" s="1">
        <v>5854</v>
      </c>
      <c r="B5854" s="1">
        <v>349</v>
      </c>
      <c r="C5854" s="1">
        <v>12000</v>
      </c>
      <c r="D5854" s="1">
        <v>5</v>
      </c>
      <c r="E5854" s="1">
        <v>5</v>
      </c>
      <c r="F5854" s="1">
        <v>2</v>
      </c>
      <c r="G5854" s="1" t="s">
        <v>8</v>
      </c>
      <c r="H5854" s="1">
        <v>0.25</v>
      </c>
      <c r="I5854" s="1">
        <v>0.02</v>
      </c>
      <c r="J5854" s="1">
        <v>0.12</v>
      </c>
      <c r="K5854" s="1">
        <v>0.05</v>
      </c>
      <c r="L5854" s="1">
        <v>0.09</v>
      </c>
      <c r="M5854" s="3">
        <f>PI()*(D5854*0.0254)^2/4</f>
        <v>1.2667686977437444E-2</v>
      </c>
      <c r="N5854" s="1">
        <f>ROUND(H5854*4.45,0)</f>
        <v>1</v>
      </c>
      <c r="O5854" s="1">
        <f>I5854*745.7</f>
        <v>14.914000000000001</v>
      </c>
      <c r="P5854" s="5">
        <f>ROUND(N5854^(3/2)/O5854/SQRT(2*1.28*M5854)*100,0)</f>
        <v>37</v>
      </c>
      <c r="Q5854" s="4">
        <f>E5854/D5854</f>
        <v>1</v>
      </c>
      <c r="R5854" s="1">
        <f>ROUND(L5854^(3/2)/K5854*100*SQRT(2/PI()),0)</f>
        <v>43</v>
      </c>
      <c r="S5854" s="1" t="str">
        <f>IF(AND(R5854&gt;=R5853,R5854&gt;R5855),"YES","NO")</f>
        <v>NO</v>
      </c>
      <c r="T5854" s="1">
        <f>IF(C5854&lt;C5853,0,IF(T5853=1,1,IF(S5854="YES",1,0)))</f>
        <v>0</v>
      </c>
      <c r="U5854" s="1" t="str">
        <f>IF(AND(T5853=0,T5854=1),"YES","NO")</f>
        <v>NO</v>
      </c>
    </row>
    <row r="5855" spans="1:21" x14ac:dyDescent="0.3">
      <c r="A5855" s="1">
        <v>5855</v>
      </c>
      <c r="B5855" s="1">
        <v>349</v>
      </c>
      <c r="C5855" s="1">
        <v>13000</v>
      </c>
      <c r="D5855" s="1">
        <v>5</v>
      </c>
      <c r="E5855" s="1">
        <v>5</v>
      </c>
      <c r="F5855" s="1">
        <v>2</v>
      </c>
      <c r="G5855" s="1" t="s">
        <v>8</v>
      </c>
      <c r="H5855" s="1">
        <v>0.3</v>
      </c>
      <c r="I5855" s="1">
        <v>0.03</v>
      </c>
      <c r="J5855" s="1">
        <v>0.14000000000000001</v>
      </c>
      <c r="K5855" s="1">
        <v>0.05</v>
      </c>
      <c r="L5855" s="1">
        <v>0.09</v>
      </c>
      <c r="M5855" s="3">
        <f>PI()*(D5855*0.0254)^2/4</f>
        <v>1.2667686977437444E-2</v>
      </c>
      <c r="N5855" s="1">
        <f>ROUND(H5855*4.45,0)</f>
        <v>1</v>
      </c>
      <c r="O5855" s="1">
        <f>I5855*745.7</f>
        <v>22.371000000000002</v>
      </c>
      <c r="P5855" s="5">
        <f>ROUND(N5855^(3/2)/O5855/SQRT(2*1.28*M5855)*100,0)</f>
        <v>25</v>
      </c>
      <c r="Q5855" s="4">
        <f>E5855/D5855</f>
        <v>1</v>
      </c>
      <c r="R5855" s="1">
        <f>ROUND(L5855^(3/2)/K5855*100*SQRT(2/PI()),0)</f>
        <v>43</v>
      </c>
      <c r="S5855" s="1" t="str">
        <f>IF(AND(R5855&gt;=R5854,R5855&gt;R5856),"YES","NO")</f>
        <v>NO</v>
      </c>
      <c r="T5855" s="1">
        <f>IF(C5855&lt;C5854,0,IF(T5854=1,1,IF(S5855="YES",1,0)))</f>
        <v>0</v>
      </c>
      <c r="U5855" s="1" t="str">
        <f>IF(AND(T5854=0,T5855=1),"YES","NO")</f>
        <v>NO</v>
      </c>
    </row>
    <row r="5856" spans="1:21" x14ac:dyDescent="0.3">
      <c r="A5856" s="1">
        <v>5856</v>
      </c>
      <c r="B5856" s="1">
        <v>349</v>
      </c>
      <c r="C5856" s="1">
        <v>13999</v>
      </c>
      <c r="D5856" s="1">
        <v>5</v>
      </c>
      <c r="E5856" s="1">
        <v>5</v>
      </c>
      <c r="F5856" s="1">
        <v>2</v>
      </c>
      <c r="G5856" s="1" t="s">
        <v>8</v>
      </c>
      <c r="H5856" s="1">
        <v>0.34</v>
      </c>
      <c r="I5856" s="1">
        <v>0.04</v>
      </c>
      <c r="J5856" s="1">
        <v>0.16</v>
      </c>
      <c r="K5856" s="1">
        <v>0.05</v>
      </c>
      <c r="L5856" s="1">
        <v>0.09</v>
      </c>
      <c r="M5856" s="3">
        <f>PI()*(D5856*0.0254)^2/4</f>
        <v>1.2667686977437444E-2</v>
      </c>
      <c r="N5856" s="1">
        <f>ROUND(H5856*4.45,0)</f>
        <v>2</v>
      </c>
      <c r="O5856" s="1">
        <f>I5856*745.7</f>
        <v>29.828000000000003</v>
      </c>
      <c r="P5856" s="5">
        <f>ROUND(N5856^(3/2)/O5856/SQRT(2*1.28*M5856)*100,0)</f>
        <v>53</v>
      </c>
      <c r="Q5856" s="4">
        <f>E5856/D5856</f>
        <v>1</v>
      </c>
      <c r="R5856" s="1">
        <f>ROUND(L5856^(3/2)/K5856*100*SQRT(2/PI()),0)</f>
        <v>43</v>
      </c>
      <c r="S5856" s="1" t="str">
        <f>IF(AND(R5856&gt;=R5855,R5856&gt;R5857),"YES","NO")</f>
        <v>NO</v>
      </c>
      <c r="T5856" s="1">
        <f>IF(C5856&lt;C5855,0,IF(T5855=1,1,IF(S5856="YES",1,0)))</f>
        <v>0</v>
      </c>
      <c r="U5856" s="1" t="str">
        <f>IF(AND(T5855=0,T5856=1),"YES","NO")</f>
        <v>NO</v>
      </c>
    </row>
    <row r="5857" spans="1:21" x14ac:dyDescent="0.3">
      <c r="A5857" s="1">
        <v>5857</v>
      </c>
      <c r="B5857" s="1">
        <v>349</v>
      </c>
      <c r="C5857" s="1">
        <v>15000</v>
      </c>
      <c r="D5857" s="1">
        <v>5</v>
      </c>
      <c r="E5857" s="1">
        <v>5</v>
      </c>
      <c r="F5857" s="1">
        <v>2</v>
      </c>
      <c r="G5857" s="1" t="s">
        <v>8</v>
      </c>
      <c r="H5857" s="1">
        <v>0.4</v>
      </c>
      <c r="I5857" s="1">
        <v>0.04</v>
      </c>
      <c r="J5857" s="1">
        <v>0.19</v>
      </c>
      <c r="K5857" s="1">
        <v>0.05</v>
      </c>
      <c r="L5857" s="1">
        <v>0.09</v>
      </c>
      <c r="M5857" s="3">
        <f>PI()*(D5857*0.0254)^2/4</f>
        <v>1.2667686977437444E-2</v>
      </c>
      <c r="N5857" s="1">
        <f>ROUND(H5857*4.45,0)</f>
        <v>2</v>
      </c>
      <c r="O5857" s="1">
        <f>I5857*745.7</f>
        <v>29.828000000000003</v>
      </c>
      <c r="P5857" s="5">
        <f>ROUND(N5857^(3/2)/O5857/SQRT(2*1.28*M5857)*100,0)</f>
        <v>53</v>
      </c>
      <c r="Q5857" s="4">
        <f>E5857/D5857</f>
        <v>1</v>
      </c>
      <c r="R5857" s="1">
        <f>ROUND(L5857^(3/2)/K5857*100*SQRT(2/PI()),0)</f>
        <v>43</v>
      </c>
      <c r="S5857" s="1" t="str">
        <f>IF(AND(R5857&gt;=R5856,R5857&gt;R5858),"YES","NO")</f>
        <v>NO</v>
      </c>
      <c r="T5857" s="1">
        <f>IF(C5857&lt;C5856,0,IF(T5856=1,1,IF(S5857="YES",1,0)))</f>
        <v>0</v>
      </c>
      <c r="U5857" s="1" t="str">
        <f>IF(AND(T5856=0,T5857=1),"YES","NO")</f>
        <v>NO</v>
      </c>
    </row>
    <row r="5858" spans="1:21" x14ac:dyDescent="0.3">
      <c r="A5858" s="1">
        <v>5858</v>
      </c>
      <c r="B5858" s="1">
        <v>349</v>
      </c>
      <c r="C5858" s="1">
        <v>16000</v>
      </c>
      <c r="D5858" s="1">
        <v>5</v>
      </c>
      <c r="E5858" s="1">
        <v>5</v>
      </c>
      <c r="F5858" s="1">
        <v>2</v>
      </c>
      <c r="G5858" s="1" t="s">
        <v>8</v>
      </c>
      <c r="H5858" s="1">
        <v>0.45</v>
      </c>
      <c r="I5858" s="1">
        <v>0.05</v>
      </c>
      <c r="J5858" s="1">
        <v>0.21</v>
      </c>
      <c r="K5858" s="1">
        <v>0.05</v>
      </c>
      <c r="L5858" s="1">
        <v>0.09</v>
      </c>
      <c r="M5858" s="3">
        <f>PI()*(D5858*0.0254)^2/4</f>
        <v>1.2667686977437444E-2</v>
      </c>
      <c r="N5858" s="1">
        <f>ROUND(H5858*4.45,0)</f>
        <v>2</v>
      </c>
      <c r="O5858" s="1">
        <f>I5858*745.7</f>
        <v>37.285000000000004</v>
      </c>
      <c r="P5858" s="5">
        <f>ROUND(N5858^(3/2)/O5858/SQRT(2*1.28*M5858)*100,0)</f>
        <v>42</v>
      </c>
      <c r="Q5858" s="4">
        <f>E5858/D5858</f>
        <v>1</v>
      </c>
      <c r="R5858" s="1">
        <f>ROUND(L5858^(3/2)/K5858*100*SQRT(2/PI()),0)</f>
        <v>43</v>
      </c>
      <c r="S5858" s="1" t="str">
        <f>IF(AND(R5858&gt;=R5857,R5858&gt;R5859),"YES","NO")</f>
        <v>NO</v>
      </c>
      <c r="T5858" s="1">
        <f>IF(C5858&lt;C5857,0,IF(T5857=1,1,IF(S5858="YES",1,0)))</f>
        <v>0</v>
      </c>
      <c r="U5858" s="1" t="str">
        <f>IF(AND(T5857=0,T5858=1),"YES","NO")</f>
        <v>NO</v>
      </c>
    </row>
    <row r="5859" spans="1:21" x14ac:dyDescent="0.3">
      <c r="A5859" s="1">
        <v>5859</v>
      </c>
      <c r="B5859" s="1">
        <v>349</v>
      </c>
      <c r="C5859" s="1">
        <v>17000</v>
      </c>
      <c r="D5859" s="1">
        <v>5</v>
      </c>
      <c r="E5859" s="1">
        <v>5</v>
      </c>
      <c r="F5859" s="1">
        <v>2</v>
      </c>
      <c r="G5859" s="1" t="s">
        <v>8</v>
      </c>
      <c r="H5859" s="1">
        <v>0.51</v>
      </c>
      <c r="I5859" s="1">
        <v>0.06</v>
      </c>
      <c r="J5859" s="1">
        <v>0.24</v>
      </c>
      <c r="K5859" s="1">
        <v>0.05</v>
      </c>
      <c r="L5859" s="1">
        <v>0.09</v>
      </c>
      <c r="M5859" s="3">
        <f>PI()*(D5859*0.0254)^2/4</f>
        <v>1.2667686977437444E-2</v>
      </c>
      <c r="N5859" s="1">
        <f>ROUND(H5859*4.45,0)</f>
        <v>2</v>
      </c>
      <c r="O5859" s="1">
        <f>I5859*745.7</f>
        <v>44.742000000000004</v>
      </c>
      <c r="P5859" s="5">
        <f>ROUND(N5859^(3/2)/O5859/SQRT(2*1.28*M5859)*100,0)</f>
        <v>35</v>
      </c>
      <c r="Q5859" s="4">
        <f>E5859/D5859</f>
        <v>1</v>
      </c>
      <c r="R5859" s="1">
        <f>ROUND(L5859^(3/2)/K5859*100*SQRT(2/PI()),0)</f>
        <v>43</v>
      </c>
      <c r="S5859" s="1" t="str">
        <f>IF(AND(R5859&gt;=R5858,R5859&gt;R5860),"YES","NO")</f>
        <v>NO</v>
      </c>
      <c r="T5859" s="1">
        <f>IF(C5859&lt;C5858,0,IF(T5858=1,1,IF(S5859="YES",1,0)))</f>
        <v>0</v>
      </c>
      <c r="U5859" s="1" t="str">
        <f>IF(AND(T5858=0,T5859=1),"YES","NO")</f>
        <v>NO</v>
      </c>
    </row>
    <row r="5860" spans="1:21" x14ac:dyDescent="0.3">
      <c r="A5860" s="1">
        <v>5860</v>
      </c>
      <c r="B5860" s="1">
        <v>349</v>
      </c>
      <c r="C5860" s="1">
        <v>18000</v>
      </c>
      <c r="D5860" s="1">
        <v>5</v>
      </c>
      <c r="E5860" s="1">
        <v>5</v>
      </c>
      <c r="F5860" s="1">
        <v>2</v>
      </c>
      <c r="G5860" s="1" t="s">
        <v>8</v>
      </c>
      <c r="H5860" s="1">
        <v>0.56999999999999995</v>
      </c>
      <c r="I5860" s="1">
        <v>0.08</v>
      </c>
      <c r="J5860" s="1">
        <v>0.27</v>
      </c>
      <c r="K5860" s="1">
        <v>0.05</v>
      </c>
      <c r="L5860" s="1">
        <v>0.09</v>
      </c>
      <c r="M5860" s="3">
        <f>PI()*(D5860*0.0254)^2/4</f>
        <v>1.2667686977437444E-2</v>
      </c>
      <c r="N5860" s="1">
        <f>ROUND(H5860*4.45,0)</f>
        <v>3</v>
      </c>
      <c r="O5860" s="1">
        <f>I5860*745.7</f>
        <v>59.656000000000006</v>
      </c>
      <c r="P5860" s="5">
        <f>ROUND(N5860^(3/2)/O5860/SQRT(2*1.28*M5860)*100,0)</f>
        <v>48</v>
      </c>
      <c r="Q5860" s="4">
        <f>E5860/D5860</f>
        <v>1</v>
      </c>
      <c r="R5860" s="1">
        <f>ROUND(L5860^(3/2)/K5860*100*SQRT(2/PI()),0)</f>
        <v>43</v>
      </c>
      <c r="S5860" s="1" t="str">
        <f>IF(AND(R5860&gt;=R5859,R5860&gt;R5861),"YES","NO")</f>
        <v>NO</v>
      </c>
      <c r="T5860" s="1">
        <f>IF(C5860&lt;C5859,0,IF(T5859=1,1,IF(S5860="YES",1,0)))</f>
        <v>0</v>
      </c>
      <c r="U5860" s="1" t="str">
        <f>IF(AND(T5859=0,T5860=1),"YES","NO")</f>
        <v>NO</v>
      </c>
    </row>
    <row r="5861" spans="1:21" x14ac:dyDescent="0.3">
      <c r="A5861" s="1">
        <v>5861</v>
      </c>
      <c r="B5861" s="1">
        <v>349</v>
      </c>
      <c r="C5861" s="1">
        <v>19000</v>
      </c>
      <c r="D5861" s="1">
        <v>5</v>
      </c>
      <c r="E5861" s="1">
        <v>5</v>
      </c>
      <c r="F5861" s="1">
        <v>2</v>
      </c>
      <c r="G5861" s="1" t="s">
        <v>8</v>
      </c>
      <c r="H5861" s="1">
        <v>0.63</v>
      </c>
      <c r="I5861" s="1">
        <v>0.09</v>
      </c>
      <c r="J5861" s="1">
        <v>0.3</v>
      </c>
      <c r="K5861" s="1">
        <v>0.05</v>
      </c>
      <c r="L5861" s="1">
        <v>0.09</v>
      </c>
      <c r="M5861" s="3">
        <f>PI()*(D5861*0.0254)^2/4</f>
        <v>1.2667686977437444E-2</v>
      </c>
      <c r="N5861" s="1">
        <f>ROUND(H5861*4.45,0)</f>
        <v>3</v>
      </c>
      <c r="O5861" s="1">
        <f>I5861*745.7</f>
        <v>67.113</v>
      </c>
      <c r="P5861" s="5">
        <f>ROUND(N5861^(3/2)/O5861/SQRT(2*1.28*M5861)*100,0)</f>
        <v>43</v>
      </c>
      <c r="Q5861" s="4">
        <f>E5861/D5861</f>
        <v>1</v>
      </c>
      <c r="R5861" s="1">
        <f>ROUND(L5861^(3/2)/K5861*100*SQRT(2/PI()),0)</f>
        <v>43</v>
      </c>
      <c r="S5861" s="1" t="str">
        <f>IF(AND(R5861&gt;=R5860,R5861&gt;R5862),"YES","NO")</f>
        <v>NO</v>
      </c>
      <c r="T5861" s="1">
        <f>IF(C5861&lt;C5860,0,IF(T5860=1,1,IF(S5861="YES",1,0)))</f>
        <v>0</v>
      </c>
      <c r="U5861" s="1" t="str">
        <f>IF(AND(T5860=0,T5861=1),"YES","NO")</f>
        <v>NO</v>
      </c>
    </row>
    <row r="5862" spans="1:21" x14ac:dyDescent="0.3">
      <c r="A5862" s="1">
        <v>5862</v>
      </c>
      <c r="B5862" s="1">
        <v>349</v>
      </c>
      <c r="C5862" s="1">
        <v>20000</v>
      </c>
      <c r="D5862" s="1">
        <v>5</v>
      </c>
      <c r="E5862" s="1">
        <v>5</v>
      </c>
      <c r="F5862" s="1">
        <v>2</v>
      </c>
      <c r="G5862" s="1" t="s">
        <v>8</v>
      </c>
      <c r="H5862" s="1">
        <v>0.7</v>
      </c>
      <c r="I5862" s="1">
        <v>0.11</v>
      </c>
      <c r="J5862" s="1">
        <v>0.34</v>
      </c>
      <c r="K5862" s="1">
        <v>0.05</v>
      </c>
      <c r="L5862" s="1">
        <v>0.09</v>
      </c>
      <c r="M5862" s="3">
        <f>PI()*(D5862*0.0254)^2/4</f>
        <v>1.2667686977437444E-2</v>
      </c>
      <c r="N5862" s="1">
        <f>ROUND(H5862*4.45,0)</f>
        <v>3</v>
      </c>
      <c r="O5862" s="1">
        <f>I5862*745.7</f>
        <v>82.027000000000001</v>
      </c>
      <c r="P5862" s="5">
        <f>ROUND(N5862^(3/2)/O5862/SQRT(2*1.28*M5862)*100,0)</f>
        <v>35</v>
      </c>
      <c r="Q5862" s="4">
        <f>E5862/D5862</f>
        <v>1</v>
      </c>
      <c r="R5862" s="1">
        <f>ROUND(L5862^(3/2)/K5862*100*SQRT(2/PI()),0)</f>
        <v>43</v>
      </c>
      <c r="S5862" s="1" t="str">
        <f>IF(AND(R5862&gt;=R5861,R5862&gt;R5863),"YES","NO")</f>
        <v>NO</v>
      </c>
      <c r="T5862" s="1">
        <f>IF(C5862&lt;C5861,0,IF(T5861=1,1,IF(S5862="YES",1,0)))</f>
        <v>0</v>
      </c>
      <c r="U5862" s="1" t="str">
        <f>IF(AND(T5861=0,T5862=1),"YES","NO")</f>
        <v>NO</v>
      </c>
    </row>
    <row r="5863" spans="1:21" x14ac:dyDescent="0.3">
      <c r="A5863" s="1">
        <v>5863</v>
      </c>
      <c r="B5863" s="1">
        <v>349</v>
      </c>
      <c r="C5863" s="1">
        <v>21000</v>
      </c>
      <c r="D5863" s="1">
        <v>5</v>
      </c>
      <c r="E5863" s="1">
        <v>5</v>
      </c>
      <c r="F5863" s="1">
        <v>2</v>
      </c>
      <c r="G5863" s="1" t="s">
        <v>8</v>
      </c>
      <c r="H5863" s="1">
        <v>0.77</v>
      </c>
      <c r="I5863" s="1">
        <v>0.12</v>
      </c>
      <c r="J5863" s="1">
        <v>0.37</v>
      </c>
      <c r="K5863" s="1">
        <v>0.05</v>
      </c>
      <c r="L5863" s="1">
        <v>0.09</v>
      </c>
      <c r="M5863" s="3">
        <f>PI()*(D5863*0.0254)^2/4</f>
        <v>1.2667686977437444E-2</v>
      </c>
      <c r="N5863" s="1">
        <f>ROUND(H5863*4.45,0)</f>
        <v>3</v>
      </c>
      <c r="O5863" s="1">
        <f>I5863*745.7</f>
        <v>89.484000000000009</v>
      </c>
      <c r="P5863" s="5">
        <f>ROUND(N5863^(3/2)/O5863/SQRT(2*1.28*M5863)*100,0)</f>
        <v>32</v>
      </c>
      <c r="Q5863" s="4">
        <f>E5863/D5863</f>
        <v>1</v>
      </c>
      <c r="R5863" s="1">
        <f>ROUND(L5863^(3/2)/K5863*100*SQRT(2/PI()),0)</f>
        <v>43</v>
      </c>
      <c r="S5863" s="1" t="str">
        <f>IF(AND(R5863&gt;=R5862,R5863&gt;R5864),"YES","NO")</f>
        <v>NO</v>
      </c>
      <c r="T5863" s="1">
        <f>IF(C5863&lt;C5862,0,IF(T5862=1,1,IF(S5863="YES",1,0)))</f>
        <v>0</v>
      </c>
      <c r="U5863" s="1" t="str">
        <f>IF(AND(T5862=0,T5863=1),"YES","NO")</f>
        <v>NO</v>
      </c>
    </row>
    <row r="5864" spans="1:21" x14ac:dyDescent="0.3">
      <c r="A5864" s="1">
        <v>5864</v>
      </c>
      <c r="B5864" s="1">
        <v>349</v>
      </c>
      <c r="C5864" s="1">
        <v>22000</v>
      </c>
      <c r="D5864" s="1">
        <v>5</v>
      </c>
      <c r="E5864" s="1">
        <v>5</v>
      </c>
      <c r="F5864" s="1">
        <v>2</v>
      </c>
      <c r="G5864" s="1" t="s">
        <v>8</v>
      </c>
      <c r="H5864" s="1">
        <v>0.85</v>
      </c>
      <c r="I5864" s="1">
        <v>0.14000000000000001</v>
      </c>
      <c r="J5864" s="1">
        <v>0.41</v>
      </c>
      <c r="K5864" s="1">
        <v>0.05</v>
      </c>
      <c r="L5864" s="1">
        <v>0.09</v>
      </c>
      <c r="M5864" s="3">
        <f>PI()*(D5864*0.0254)^2/4</f>
        <v>1.2667686977437444E-2</v>
      </c>
      <c r="N5864" s="1">
        <f>ROUND(H5864*4.45,0)</f>
        <v>4</v>
      </c>
      <c r="O5864" s="1">
        <f>I5864*745.7</f>
        <v>104.39800000000001</v>
      </c>
      <c r="P5864" s="5">
        <f>ROUND(N5864^(3/2)/O5864/SQRT(2*1.28*M5864)*100,0)</f>
        <v>43</v>
      </c>
      <c r="Q5864" s="4">
        <f>E5864/D5864</f>
        <v>1</v>
      </c>
      <c r="R5864" s="1">
        <f>ROUND(L5864^(3/2)/K5864*100*SQRT(2/PI()),0)</f>
        <v>43</v>
      </c>
      <c r="S5864" s="1" t="str">
        <f>IF(AND(R5864&gt;=R5863,R5864&gt;R5865),"YES","NO")</f>
        <v>NO</v>
      </c>
      <c r="T5864" s="1">
        <f>IF(C5864&lt;C5863,0,IF(T5863=1,1,IF(S5864="YES",1,0)))</f>
        <v>0</v>
      </c>
      <c r="U5864" s="1" t="str">
        <f>IF(AND(T5863=0,T5864=1),"YES","NO")</f>
        <v>NO</v>
      </c>
    </row>
    <row r="5865" spans="1:21" x14ac:dyDescent="0.3">
      <c r="A5865" s="1">
        <v>5865</v>
      </c>
      <c r="B5865" s="1">
        <v>349</v>
      </c>
      <c r="C5865" s="1">
        <v>23000</v>
      </c>
      <c r="D5865" s="1">
        <v>5</v>
      </c>
      <c r="E5865" s="1">
        <v>5</v>
      </c>
      <c r="F5865" s="1">
        <v>2</v>
      </c>
      <c r="G5865" s="1" t="s">
        <v>8</v>
      </c>
      <c r="H5865" s="1">
        <v>0.93</v>
      </c>
      <c r="I5865" s="1">
        <v>0.16</v>
      </c>
      <c r="J5865" s="1">
        <v>0.45</v>
      </c>
      <c r="K5865" s="1">
        <v>0.05</v>
      </c>
      <c r="L5865" s="1">
        <v>0.09</v>
      </c>
      <c r="M5865" s="3">
        <f>PI()*(D5865*0.0254)^2/4</f>
        <v>1.2667686977437444E-2</v>
      </c>
      <c r="N5865" s="1">
        <f>ROUND(H5865*4.45,0)</f>
        <v>4</v>
      </c>
      <c r="O5865" s="1">
        <f>I5865*745.7</f>
        <v>119.31200000000001</v>
      </c>
      <c r="P5865" s="5">
        <f>ROUND(N5865^(3/2)/O5865/SQRT(2*1.28*M5865)*100,0)</f>
        <v>37</v>
      </c>
      <c r="Q5865" s="4">
        <f>E5865/D5865</f>
        <v>1</v>
      </c>
      <c r="R5865" s="1">
        <f>ROUND(L5865^(3/2)/K5865*100*SQRT(2/PI()),0)</f>
        <v>43</v>
      </c>
      <c r="S5865" s="1" t="str">
        <f>IF(AND(R5865&gt;=R5864,R5865&gt;R5866),"YES","NO")</f>
        <v>NO</v>
      </c>
      <c r="T5865" s="1">
        <f>IF(C5865&lt;C5864,0,IF(T5864=1,1,IF(S5865="YES",1,0)))</f>
        <v>0</v>
      </c>
      <c r="U5865" s="1" t="str">
        <f>IF(AND(T5864=0,T5865=1),"YES","NO")</f>
        <v>NO</v>
      </c>
    </row>
    <row r="5866" spans="1:21" x14ac:dyDescent="0.3">
      <c r="A5866" s="1">
        <v>5866</v>
      </c>
      <c r="B5866" s="1">
        <v>349</v>
      </c>
      <c r="C5866" s="1">
        <v>24000</v>
      </c>
      <c r="D5866" s="1">
        <v>5</v>
      </c>
      <c r="E5866" s="1">
        <v>5</v>
      </c>
      <c r="F5866" s="1">
        <v>2</v>
      </c>
      <c r="G5866" s="1" t="s">
        <v>8</v>
      </c>
      <c r="H5866" s="1">
        <v>1.01</v>
      </c>
      <c r="I5866" s="1">
        <v>0.19</v>
      </c>
      <c r="J5866" s="1">
        <v>0.49</v>
      </c>
      <c r="K5866" s="1">
        <v>0.05</v>
      </c>
      <c r="L5866" s="1">
        <v>0.09</v>
      </c>
      <c r="M5866" s="3">
        <f>PI()*(D5866*0.0254)^2/4</f>
        <v>1.2667686977437444E-2</v>
      </c>
      <c r="N5866" s="1">
        <f>ROUND(H5866*4.45,0)</f>
        <v>4</v>
      </c>
      <c r="O5866" s="1">
        <f>I5866*745.7</f>
        <v>141.68300000000002</v>
      </c>
      <c r="P5866" s="5">
        <f>ROUND(N5866^(3/2)/O5866/SQRT(2*1.28*M5866)*100,0)</f>
        <v>31</v>
      </c>
      <c r="Q5866" s="4">
        <f>E5866/D5866</f>
        <v>1</v>
      </c>
      <c r="R5866" s="1">
        <f>ROUND(L5866^(3/2)/K5866*100*SQRT(2/PI()),0)</f>
        <v>43</v>
      </c>
      <c r="S5866" s="1" t="str">
        <f>IF(AND(R5866&gt;=R5865,R5866&gt;R5867),"YES","NO")</f>
        <v>NO</v>
      </c>
      <c r="T5866" s="1">
        <f>IF(C5866&lt;C5865,0,IF(T5865=1,1,IF(S5866="YES",1,0)))</f>
        <v>0</v>
      </c>
      <c r="U5866" s="1" t="str">
        <f>IF(AND(T5865=0,T5866=1),"YES","NO")</f>
        <v>NO</v>
      </c>
    </row>
    <row r="5867" spans="1:21" x14ac:dyDescent="0.3">
      <c r="A5867" s="1">
        <v>5867</v>
      </c>
      <c r="B5867" s="1">
        <v>349</v>
      </c>
      <c r="C5867" s="1">
        <v>25000</v>
      </c>
      <c r="D5867" s="1">
        <v>5</v>
      </c>
      <c r="E5867" s="1">
        <v>5</v>
      </c>
      <c r="F5867" s="1">
        <v>2</v>
      </c>
      <c r="G5867" s="1" t="s">
        <v>8</v>
      </c>
      <c r="H5867" s="1">
        <v>1.1000000000000001</v>
      </c>
      <c r="I5867" s="1">
        <v>0.21</v>
      </c>
      <c r="J5867" s="1">
        <v>0.52</v>
      </c>
      <c r="K5867" s="1">
        <v>0.05</v>
      </c>
      <c r="L5867" s="1">
        <v>0.09</v>
      </c>
      <c r="M5867" s="3">
        <f>PI()*(D5867*0.0254)^2/4</f>
        <v>1.2667686977437444E-2</v>
      </c>
      <c r="N5867" s="1">
        <f>ROUND(H5867*4.45,0)</f>
        <v>5</v>
      </c>
      <c r="O5867" s="1">
        <f>I5867*745.7</f>
        <v>156.59700000000001</v>
      </c>
      <c r="P5867" s="5">
        <f>ROUND(N5867^(3/2)/O5867/SQRT(2*1.28*M5867)*100,0)</f>
        <v>40</v>
      </c>
      <c r="Q5867" s="4">
        <f>E5867/D5867</f>
        <v>1</v>
      </c>
      <c r="R5867" s="1">
        <f>ROUND(L5867^(3/2)/K5867*100*SQRT(2/PI()),0)</f>
        <v>43</v>
      </c>
      <c r="S5867" s="1" t="str">
        <f>IF(AND(R5867&gt;=R5866,R5867&gt;R5868),"YES","NO")</f>
        <v>NO</v>
      </c>
      <c r="T5867" s="1">
        <f>IF(C5867&lt;C5866,0,IF(T5866=1,1,IF(S5867="YES",1,0)))</f>
        <v>0</v>
      </c>
      <c r="U5867" s="1" t="str">
        <f>IF(AND(T5866=0,T5867=1),"YES","NO")</f>
        <v>NO</v>
      </c>
    </row>
    <row r="5868" spans="1:21" x14ac:dyDescent="0.3">
      <c r="A5868" s="1">
        <v>5868</v>
      </c>
      <c r="B5868" s="1">
        <v>349</v>
      </c>
      <c r="C5868" s="1">
        <v>26000</v>
      </c>
      <c r="D5868" s="1">
        <v>5</v>
      </c>
      <c r="E5868" s="1">
        <v>5</v>
      </c>
      <c r="F5868" s="1">
        <v>2</v>
      </c>
      <c r="G5868" s="1" t="s">
        <v>8</v>
      </c>
      <c r="H5868" s="1">
        <v>1.19</v>
      </c>
      <c r="I5868" s="1">
        <v>0.23</v>
      </c>
      <c r="J5868" s="1">
        <v>0.56000000000000005</v>
      </c>
      <c r="K5868" s="1">
        <v>0.05</v>
      </c>
      <c r="L5868" s="1">
        <v>0.09</v>
      </c>
      <c r="M5868" s="3">
        <f>PI()*(D5868*0.0254)^2/4</f>
        <v>1.2667686977437444E-2</v>
      </c>
      <c r="N5868" s="1">
        <f>ROUND(H5868*4.45,0)</f>
        <v>5</v>
      </c>
      <c r="O5868" s="1">
        <f>I5868*745.7</f>
        <v>171.51100000000002</v>
      </c>
      <c r="P5868" s="5">
        <f>ROUND(N5868^(3/2)/O5868/SQRT(2*1.28*M5868)*100,0)</f>
        <v>36</v>
      </c>
      <c r="Q5868" s="4">
        <f>E5868/D5868</f>
        <v>1</v>
      </c>
      <c r="R5868" s="1">
        <f>ROUND(L5868^(3/2)/K5868*100*SQRT(2/PI()),0)</f>
        <v>43</v>
      </c>
      <c r="S5868" s="1" t="str">
        <f>IF(AND(R5868&gt;=R5867,R5868&gt;R5869),"YES","NO")</f>
        <v>NO</v>
      </c>
      <c r="T5868" s="1">
        <f>IF(C5868&lt;C5867,0,IF(T5867=1,1,IF(S5868="YES",1,0)))</f>
        <v>0</v>
      </c>
      <c r="U5868" s="1" t="str">
        <f>IF(AND(T5867=0,T5868=1),"YES","NO")</f>
        <v>NO</v>
      </c>
    </row>
    <row r="5869" spans="1:21" x14ac:dyDescent="0.3">
      <c r="A5869" s="1">
        <v>5869</v>
      </c>
      <c r="B5869" s="1">
        <v>349</v>
      </c>
      <c r="C5869" s="1">
        <v>26999</v>
      </c>
      <c r="D5869" s="1">
        <v>5</v>
      </c>
      <c r="E5869" s="1">
        <v>5</v>
      </c>
      <c r="F5869" s="1">
        <v>2</v>
      </c>
      <c r="G5869" s="1" t="s">
        <v>8</v>
      </c>
      <c r="H5869" s="1">
        <v>1.28</v>
      </c>
      <c r="I5869" s="1">
        <v>0.26</v>
      </c>
      <c r="J5869" s="1">
        <v>0.6</v>
      </c>
      <c r="K5869" s="1">
        <v>0.05</v>
      </c>
      <c r="L5869" s="1">
        <v>0.09</v>
      </c>
      <c r="M5869" s="3">
        <f>PI()*(D5869*0.0254)^2/4</f>
        <v>1.2667686977437444E-2</v>
      </c>
      <c r="N5869" s="1">
        <f>ROUND(H5869*4.45,0)</f>
        <v>6</v>
      </c>
      <c r="O5869" s="1">
        <f>I5869*745.7</f>
        <v>193.88200000000001</v>
      </c>
      <c r="P5869" s="5">
        <f>ROUND(N5869^(3/2)/O5869/SQRT(2*1.28*M5869)*100,0)</f>
        <v>42</v>
      </c>
      <c r="Q5869" s="4">
        <f>E5869/D5869</f>
        <v>1</v>
      </c>
      <c r="R5869" s="1">
        <f>ROUND(L5869^(3/2)/K5869*100*SQRT(2/PI()),0)</f>
        <v>43</v>
      </c>
      <c r="S5869" s="1" t="str">
        <f>IF(AND(R5869&gt;=R5868,R5869&gt;R5870),"YES","NO")</f>
        <v>NO</v>
      </c>
      <c r="T5869" s="1">
        <f>IF(C5869&lt;C5868,0,IF(T5868=1,1,IF(S5869="YES",1,0)))</f>
        <v>0</v>
      </c>
      <c r="U5869" s="1" t="str">
        <f>IF(AND(T5868=0,T5869=1),"YES","NO")</f>
        <v>NO</v>
      </c>
    </row>
    <row r="5870" spans="1:21" x14ac:dyDescent="0.3">
      <c r="A5870" s="1">
        <v>5870</v>
      </c>
      <c r="B5870" s="1">
        <v>349</v>
      </c>
      <c r="C5870" s="1">
        <v>28000</v>
      </c>
      <c r="D5870" s="1">
        <v>5</v>
      </c>
      <c r="E5870" s="1">
        <v>5</v>
      </c>
      <c r="F5870" s="1">
        <v>2</v>
      </c>
      <c r="G5870" s="1" t="s">
        <v>8</v>
      </c>
      <c r="H5870" s="1">
        <v>1.38</v>
      </c>
      <c r="I5870" s="1">
        <v>0.28000000000000003</v>
      </c>
      <c r="J5870" s="1">
        <v>0.64</v>
      </c>
      <c r="K5870" s="1">
        <v>0.05</v>
      </c>
      <c r="L5870" s="1">
        <v>0.09</v>
      </c>
      <c r="M5870" s="3">
        <f>PI()*(D5870*0.0254)^2/4</f>
        <v>1.2667686977437444E-2</v>
      </c>
      <c r="N5870" s="1">
        <f>ROUND(H5870*4.45,0)</f>
        <v>6</v>
      </c>
      <c r="O5870" s="1">
        <f>I5870*745.7</f>
        <v>208.79600000000002</v>
      </c>
      <c r="P5870" s="5">
        <f>ROUND(N5870^(3/2)/O5870/SQRT(2*1.28*M5870)*100,0)</f>
        <v>39</v>
      </c>
      <c r="Q5870" s="4">
        <f>E5870/D5870</f>
        <v>1</v>
      </c>
      <c r="R5870" s="1">
        <f>ROUND(L5870^(3/2)/K5870*100*SQRT(2/PI()),0)</f>
        <v>43</v>
      </c>
      <c r="S5870" s="1" t="str">
        <f>IF(AND(R5870&gt;=R5869,R5870&gt;R5871),"YES","NO")</f>
        <v>NO</v>
      </c>
      <c r="T5870" s="1">
        <f>IF(C5870&lt;C5869,0,IF(T5869=1,1,IF(S5870="YES",1,0)))</f>
        <v>0</v>
      </c>
      <c r="U5870" s="1" t="str">
        <f>IF(AND(T5869=0,T5870=1),"YES","NO")</f>
        <v>NO</v>
      </c>
    </row>
    <row r="5871" spans="1:21" x14ac:dyDescent="0.3">
      <c r="A5871" s="1">
        <v>5871</v>
      </c>
      <c r="B5871" s="1">
        <v>349</v>
      </c>
      <c r="C5871" s="1">
        <v>29000</v>
      </c>
      <c r="D5871" s="1">
        <v>5</v>
      </c>
      <c r="E5871" s="1">
        <v>5</v>
      </c>
      <c r="F5871" s="1">
        <v>2</v>
      </c>
      <c r="G5871" s="1" t="s">
        <v>8</v>
      </c>
      <c r="H5871" s="1">
        <v>1.48</v>
      </c>
      <c r="I5871" s="1">
        <v>0.31</v>
      </c>
      <c r="J5871" s="1">
        <v>0.68</v>
      </c>
      <c r="K5871" s="1">
        <v>0.05</v>
      </c>
      <c r="L5871" s="1">
        <v>0.09</v>
      </c>
      <c r="M5871" s="3">
        <f>PI()*(D5871*0.0254)^2/4</f>
        <v>1.2667686977437444E-2</v>
      </c>
      <c r="N5871" s="1">
        <f>ROUND(H5871*4.45,0)</f>
        <v>7</v>
      </c>
      <c r="O5871" s="1">
        <f>I5871*745.7</f>
        <v>231.167</v>
      </c>
      <c r="P5871" s="5">
        <f>ROUND(N5871^(3/2)/O5871/SQRT(2*1.28*M5871)*100,0)</f>
        <v>44</v>
      </c>
      <c r="Q5871" s="4">
        <f>E5871/D5871</f>
        <v>1</v>
      </c>
      <c r="R5871" s="1">
        <f>ROUND(L5871^(3/2)/K5871*100*SQRT(2/PI()),0)</f>
        <v>43</v>
      </c>
      <c r="S5871" s="1" t="str">
        <f>IF(AND(R5871&gt;=R5870,R5871&gt;R5872),"YES","NO")</f>
        <v>NO</v>
      </c>
      <c r="T5871" s="1">
        <f>IF(C5871&lt;C5870,0,IF(T5870=1,1,IF(S5871="YES",1,0)))</f>
        <v>0</v>
      </c>
      <c r="U5871" s="1" t="str">
        <f>IF(AND(T5870=0,T5871=1),"YES","NO")</f>
        <v>NO</v>
      </c>
    </row>
    <row r="5872" spans="1:21" x14ac:dyDescent="0.3">
      <c r="A5872" s="1">
        <v>5872</v>
      </c>
      <c r="B5872" s="1">
        <v>349</v>
      </c>
      <c r="C5872" s="1">
        <v>30000</v>
      </c>
      <c r="D5872" s="1">
        <v>5</v>
      </c>
      <c r="E5872" s="1">
        <v>5</v>
      </c>
      <c r="F5872" s="1">
        <v>2</v>
      </c>
      <c r="G5872" s="1" t="s">
        <v>8</v>
      </c>
      <c r="H5872" s="1">
        <v>1.58</v>
      </c>
      <c r="I5872" s="1">
        <v>0.34</v>
      </c>
      <c r="J5872" s="1">
        <v>0.73</v>
      </c>
      <c r="K5872" s="1">
        <v>0.05</v>
      </c>
      <c r="L5872" s="1">
        <v>0.09</v>
      </c>
      <c r="M5872" s="3">
        <f>PI()*(D5872*0.0254)^2/4</f>
        <v>1.2667686977437444E-2</v>
      </c>
      <c r="N5872" s="1">
        <f>ROUND(H5872*4.45,0)</f>
        <v>7</v>
      </c>
      <c r="O5872" s="1">
        <f>I5872*745.7</f>
        <v>253.53800000000004</v>
      </c>
      <c r="P5872" s="5">
        <f>ROUND(N5872^(3/2)/O5872/SQRT(2*1.28*M5872)*100,0)</f>
        <v>41</v>
      </c>
      <c r="Q5872" s="4">
        <f>E5872/D5872</f>
        <v>1</v>
      </c>
      <c r="R5872" s="1">
        <f>ROUND(L5872^(3/2)/K5872*100*SQRT(2/PI()),0)</f>
        <v>43</v>
      </c>
      <c r="S5872" s="1" t="str">
        <f>IF(AND(R5872&gt;=R5871,R5872&gt;R5873),"YES","NO")</f>
        <v>NO</v>
      </c>
      <c r="T5872" s="1">
        <f>IF(C5872&lt;C5871,0,IF(T5871=1,1,IF(S5872="YES",1,0)))</f>
        <v>0</v>
      </c>
      <c r="U5872" s="1" t="str">
        <f>IF(AND(T5871=0,T5872=1),"YES","NO")</f>
        <v>NO</v>
      </c>
    </row>
    <row r="5873" spans="1:21" x14ac:dyDescent="0.3">
      <c r="A5873" s="1">
        <v>5873</v>
      </c>
      <c r="B5873" s="1">
        <v>349</v>
      </c>
      <c r="C5873" s="1">
        <v>31000</v>
      </c>
      <c r="D5873" s="1">
        <v>5</v>
      </c>
      <c r="E5873" s="1">
        <v>5</v>
      </c>
      <c r="F5873" s="1">
        <v>2</v>
      </c>
      <c r="G5873" s="1" t="s">
        <v>8</v>
      </c>
      <c r="H5873" s="1">
        <v>1.68</v>
      </c>
      <c r="I5873" s="1">
        <v>0.38</v>
      </c>
      <c r="J5873" s="1">
        <v>0.77</v>
      </c>
      <c r="K5873" s="1">
        <v>0.05</v>
      </c>
      <c r="L5873" s="1">
        <v>0.09</v>
      </c>
      <c r="M5873" s="3">
        <f>PI()*(D5873*0.0254)^2/4</f>
        <v>1.2667686977437444E-2</v>
      </c>
      <c r="N5873" s="1">
        <f>ROUND(H5873*4.45,0)</f>
        <v>7</v>
      </c>
      <c r="O5873" s="1">
        <f>I5873*745.7</f>
        <v>283.36600000000004</v>
      </c>
      <c r="P5873" s="5">
        <f>ROUND(N5873^(3/2)/O5873/SQRT(2*1.28*M5873)*100,0)</f>
        <v>36</v>
      </c>
      <c r="Q5873" s="4">
        <f>E5873/D5873</f>
        <v>1</v>
      </c>
      <c r="R5873" s="1">
        <f>ROUND(L5873^(3/2)/K5873*100*SQRT(2/PI()),0)</f>
        <v>43</v>
      </c>
      <c r="S5873" s="1" t="str">
        <f>IF(AND(R5873&gt;=R5872,R5873&gt;R5874),"YES","NO")</f>
        <v>NO</v>
      </c>
      <c r="T5873" s="1">
        <f>IF(C5873&lt;C5872,0,IF(T5872=1,1,IF(S5873="YES",1,0)))</f>
        <v>0</v>
      </c>
      <c r="U5873" s="1" t="str">
        <f>IF(AND(T5872=0,T5873=1),"YES","NO")</f>
        <v>NO</v>
      </c>
    </row>
    <row r="5874" spans="1:21" x14ac:dyDescent="0.3">
      <c r="A5874" s="1">
        <v>5874</v>
      </c>
      <c r="B5874" s="1">
        <v>349</v>
      </c>
      <c r="C5874" s="1">
        <v>32000</v>
      </c>
      <c r="D5874" s="1">
        <v>5</v>
      </c>
      <c r="E5874" s="1">
        <v>5</v>
      </c>
      <c r="F5874" s="1">
        <v>2</v>
      </c>
      <c r="G5874" s="1" t="s">
        <v>8</v>
      </c>
      <c r="H5874" s="1">
        <v>1.79</v>
      </c>
      <c r="I5874" s="1">
        <v>0.41</v>
      </c>
      <c r="J5874" s="1">
        <v>0.81</v>
      </c>
      <c r="K5874" s="1">
        <v>0.05</v>
      </c>
      <c r="L5874" s="1">
        <v>0.09</v>
      </c>
      <c r="M5874" s="3">
        <f>PI()*(D5874*0.0254)^2/4</f>
        <v>1.2667686977437444E-2</v>
      </c>
      <c r="N5874" s="1">
        <f>ROUND(H5874*4.45,0)</f>
        <v>8</v>
      </c>
      <c r="O5874" s="1">
        <f>I5874*745.7</f>
        <v>305.73700000000002</v>
      </c>
      <c r="P5874" s="5">
        <f>ROUND(N5874^(3/2)/O5874/SQRT(2*1.28*M5874)*100,0)</f>
        <v>41</v>
      </c>
      <c r="Q5874" s="4">
        <f>E5874/D5874</f>
        <v>1</v>
      </c>
      <c r="R5874" s="1">
        <f>ROUND(L5874^(3/2)/K5874*100*SQRT(2/PI()),0)</f>
        <v>43</v>
      </c>
      <c r="S5874" s="1" t="str">
        <f>IF(AND(R5874&gt;=R5873,R5874&gt;R5875),"YES","NO")</f>
        <v>NO</v>
      </c>
      <c r="T5874" s="1">
        <f>IF(C5874&lt;C5873,0,IF(T5873=1,1,IF(S5874="YES",1,0)))</f>
        <v>0</v>
      </c>
      <c r="U5874" s="1" t="str">
        <f>IF(AND(T5873=0,T5874=1),"YES","NO")</f>
        <v>NO</v>
      </c>
    </row>
    <row r="5875" spans="1:21" x14ac:dyDescent="0.3">
      <c r="A5875" s="1">
        <v>5875</v>
      </c>
      <c r="B5875" s="1">
        <v>349</v>
      </c>
      <c r="C5875" s="1">
        <v>33000</v>
      </c>
      <c r="D5875" s="1">
        <v>5</v>
      </c>
      <c r="E5875" s="1">
        <v>5</v>
      </c>
      <c r="F5875" s="1">
        <v>2</v>
      </c>
      <c r="G5875" s="1" t="s">
        <v>8</v>
      </c>
      <c r="H5875" s="1">
        <v>1.91</v>
      </c>
      <c r="I5875" s="1">
        <v>0.45</v>
      </c>
      <c r="J5875" s="1">
        <v>0.86</v>
      </c>
      <c r="K5875" s="1">
        <v>0.05</v>
      </c>
      <c r="L5875" s="1">
        <v>0.09</v>
      </c>
      <c r="M5875" s="3">
        <f>PI()*(D5875*0.0254)^2/4</f>
        <v>1.2667686977437444E-2</v>
      </c>
      <c r="N5875" s="1">
        <f>ROUND(H5875*4.45,0)</f>
        <v>8</v>
      </c>
      <c r="O5875" s="1">
        <f>I5875*745.7</f>
        <v>335.56500000000005</v>
      </c>
      <c r="P5875" s="5">
        <f>ROUND(N5875^(3/2)/O5875/SQRT(2*1.28*M5875)*100,0)</f>
        <v>37</v>
      </c>
      <c r="Q5875" s="4">
        <f>E5875/D5875</f>
        <v>1</v>
      </c>
      <c r="R5875" s="1">
        <f>ROUND(L5875^(3/2)/K5875*100*SQRT(2/PI()),0)</f>
        <v>43</v>
      </c>
      <c r="S5875" s="1" t="str">
        <f>IF(AND(R5875&gt;=R5874,R5875&gt;R5876),"YES","NO")</f>
        <v>NO</v>
      </c>
      <c r="T5875" s="1">
        <f>IF(C5875&lt;C5874,0,IF(T5874=1,1,IF(S5875="YES",1,0)))</f>
        <v>0</v>
      </c>
      <c r="U5875" s="1" t="str">
        <f>IF(AND(T5874=0,T5875=1),"YES","NO")</f>
        <v>NO</v>
      </c>
    </row>
    <row r="5876" spans="1:21" x14ac:dyDescent="0.3">
      <c r="A5876" s="1">
        <v>5876</v>
      </c>
      <c r="B5876" s="1">
        <v>349</v>
      </c>
      <c r="C5876" s="1">
        <v>34000</v>
      </c>
      <c r="D5876" s="1">
        <v>5</v>
      </c>
      <c r="E5876" s="1">
        <v>5</v>
      </c>
      <c r="F5876" s="1">
        <v>2</v>
      </c>
      <c r="G5876" s="1" t="s">
        <v>8</v>
      </c>
      <c r="H5876" s="1">
        <v>2.0299999999999998</v>
      </c>
      <c r="I5876" s="1">
        <v>0.49</v>
      </c>
      <c r="J5876" s="1">
        <v>0.91</v>
      </c>
      <c r="K5876" s="1">
        <v>0.05</v>
      </c>
      <c r="L5876" s="1">
        <v>0.09</v>
      </c>
      <c r="M5876" s="3">
        <f>PI()*(D5876*0.0254)^2/4</f>
        <v>1.2667686977437444E-2</v>
      </c>
      <c r="N5876" s="1">
        <f>ROUND(H5876*4.45,0)</f>
        <v>9</v>
      </c>
      <c r="O5876" s="1">
        <f>I5876*745.7</f>
        <v>365.39300000000003</v>
      </c>
      <c r="P5876" s="5">
        <f>ROUND(N5876^(3/2)/O5876/SQRT(2*1.28*M5876)*100,0)</f>
        <v>41</v>
      </c>
      <c r="Q5876" s="4">
        <f>E5876/D5876</f>
        <v>1</v>
      </c>
      <c r="R5876" s="1">
        <f>ROUND(L5876^(3/2)/K5876*100*SQRT(2/PI()),0)</f>
        <v>43</v>
      </c>
      <c r="S5876" s="1" t="str">
        <f>IF(AND(R5876&gt;=R5875,R5876&gt;R5877),"YES","NO")</f>
        <v>NO</v>
      </c>
      <c r="T5876" s="1">
        <f>IF(C5876&lt;C5875,0,IF(T5875=1,1,IF(S5876="YES",1,0)))</f>
        <v>0</v>
      </c>
      <c r="U5876" s="1" t="str">
        <f>IF(AND(T5875=0,T5876=1),"YES","NO")</f>
        <v>NO</v>
      </c>
    </row>
    <row r="5877" spans="1:21" x14ac:dyDescent="0.3">
      <c r="A5877" s="1">
        <v>5877</v>
      </c>
      <c r="B5877" s="1">
        <v>349</v>
      </c>
      <c r="C5877" s="1">
        <v>35000</v>
      </c>
      <c r="D5877" s="1">
        <v>5</v>
      </c>
      <c r="E5877" s="1">
        <v>5</v>
      </c>
      <c r="F5877" s="1">
        <v>2</v>
      </c>
      <c r="G5877" s="1" t="s">
        <v>8</v>
      </c>
      <c r="H5877" s="1">
        <v>2.14</v>
      </c>
      <c r="I5877" s="1">
        <v>0.53</v>
      </c>
      <c r="J5877" s="1">
        <v>0.96</v>
      </c>
      <c r="K5877" s="1">
        <v>0.05</v>
      </c>
      <c r="L5877" s="1">
        <v>0.09</v>
      </c>
      <c r="M5877" s="3">
        <f>PI()*(D5877*0.0254)^2/4</f>
        <v>1.2667686977437444E-2</v>
      </c>
      <c r="N5877" s="1">
        <f>ROUND(H5877*4.45,0)</f>
        <v>10</v>
      </c>
      <c r="O5877" s="1">
        <f>I5877*745.7</f>
        <v>395.22100000000006</v>
      </c>
      <c r="P5877" s="5">
        <f>ROUND(N5877^(3/2)/O5877/SQRT(2*1.28*M5877)*100,0)</f>
        <v>44</v>
      </c>
      <c r="Q5877" s="4">
        <f>E5877/D5877</f>
        <v>1</v>
      </c>
      <c r="R5877" s="1">
        <f>ROUND(L5877^(3/2)/K5877*100*SQRT(2/PI()),0)</f>
        <v>43</v>
      </c>
      <c r="S5877" s="1" t="str">
        <f>IF(AND(R5877&gt;=R5876,R5877&gt;R5878),"YES","NO")</f>
        <v>NO</v>
      </c>
      <c r="T5877" s="1">
        <f>IF(C5877&lt;C5876,0,IF(T5876=1,1,IF(S5877="YES",1,0)))</f>
        <v>0</v>
      </c>
      <c r="U5877" s="1" t="str">
        <f>IF(AND(T5876=0,T5877=1),"YES","NO")</f>
        <v>NO</v>
      </c>
    </row>
    <row r="5878" spans="1:21" x14ac:dyDescent="0.3">
      <c r="A5878" s="1">
        <v>5878</v>
      </c>
      <c r="B5878" s="1">
        <v>349</v>
      </c>
      <c r="C5878" s="1">
        <v>36000</v>
      </c>
      <c r="D5878" s="1">
        <v>5</v>
      </c>
      <c r="E5878" s="1">
        <v>5</v>
      </c>
      <c r="F5878" s="1">
        <v>2</v>
      </c>
      <c r="G5878" s="1" t="s">
        <v>8</v>
      </c>
      <c r="H5878" s="1">
        <v>2.27</v>
      </c>
      <c r="I5878" s="1">
        <v>0.57999999999999996</v>
      </c>
      <c r="J5878" s="1">
        <v>1.01</v>
      </c>
      <c r="K5878" s="1">
        <v>0.05</v>
      </c>
      <c r="L5878" s="1">
        <v>0.09</v>
      </c>
      <c r="M5878" s="3">
        <f>PI()*(D5878*0.0254)^2/4</f>
        <v>1.2667686977437444E-2</v>
      </c>
      <c r="N5878" s="1">
        <f>ROUND(H5878*4.45,0)</f>
        <v>10</v>
      </c>
      <c r="O5878" s="1">
        <f>I5878*745.7</f>
        <v>432.50599999999997</v>
      </c>
      <c r="P5878" s="5">
        <f>ROUND(N5878^(3/2)/O5878/SQRT(2*1.28*M5878)*100,0)</f>
        <v>41</v>
      </c>
      <c r="Q5878" s="4">
        <f>E5878/D5878</f>
        <v>1</v>
      </c>
      <c r="R5878" s="1">
        <f>ROUND(L5878^(3/2)/K5878*100*SQRT(2/PI()),0)</f>
        <v>43</v>
      </c>
      <c r="S5878" s="1" t="str">
        <f>IF(AND(R5878&gt;=R5877,R5878&gt;R5879),"YES","NO")</f>
        <v>NO</v>
      </c>
      <c r="T5878" s="1">
        <f>IF(C5878&lt;C5877,0,IF(T5877=1,1,IF(S5878="YES",1,0)))</f>
        <v>0</v>
      </c>
      <c r="U5878" s="1" t="str">
        <f>IF(AND(T5877=0,T5878=1),"YES","NO")</f>
        <v>NO</v>
      </c>
    </row>
    <row r="5879" spans="1:21" x14ac:dyDescent="0.3">
      <c r="A5879" s="1">
        <v>5879</v>
      </c>
      <c r="B5879" s="1">
        <v>349</v>
      </c>
      <c r="C5879" s="1">
        <v>37000</v>
      </c>
      <c r="D5879" s="1">
        <v>5</v>
      </c>
      <c r="E5879" s="1">
        <v>5</v>
      </c>
      <c r="F5879" s="1">
        <v>2</v>
      </c>
      <c r="G5879" s="1" t="s">
        <v>8</v>
      </c>
      <c r="H5879" s="1">
        <v>2.4</v>
      </c>
      <c r="I5879" s="1">
        <v>0.63</v>
      </c>
      <c r="J5879" s="1">
        <v>1.07</v>
      </c>
      <c r="K5879" s="1">
        <v>0.05</v>
      </c>
      <c r="L5879" s="1">
        <v>0.09</v>
      </c>
      <c r="M5879" s="3">
        <f>PI()*(D5879*0.0254)^2/4</f>
        <v>1.2667686977437444E-2</v>
      </c>
      <c r="N5879" s="1">
        <f>ROUND(H5879*4.45,0)</f>
        <v>11</v>
      </c>
      <c r="O5879" s="1">
        <f>I5879*745.7</f>
        <v>469.79100000000005</v>
      </c>
      <c r="P5879" s="5">
        <f>ROUND(N5879^(3/2)/O5879/SQRT(2*1.28*M5879)*100,0)</f>
        <v>43</v>
      </c>
      <c r="Q5879" s="4">
        <f>E5879/D5879</f>
        <v>1</v>
      </c>
      <c r="R5879" s="1">
        <f>ROUND(L5879^(3/2)/K5879*100*SQRT(2/PI()),0)</f>
        <v>43</v>
      </c>
      <c r="S5879" s="1" t="str">
        <f>IF(AND(R5879&gt;=R5878,R5879&gt;R5880),"YES","NO")</f>
        <v>NO</v>
      </c>
      <c r="T5879" s="1">
        <f>IF(C5879&lt;C5878,0,IF(T5878=1,1,IF(S5879="YES",1,0)))</f>
        <v>0</v>
      </c>
      <c r="U5879" s="1" t="str">
        <f>IF(AND(T5878=0,T5879=1),"YES","NO")</f>
        <v>NO</v>
      </c>
    </row>
    <row r="5880" spans="1:21" x14ac:dyDescent="0.3">
      <c r="A5880" s="1">
        <v>5880</v>
      </c>
      <c r="B5880" s="1">
        <v>349</v>
      </c>
      <c r="C5880" s="1">
        <v>38000</v>
      </c>
      <c r="D5880" s="1">
        <v>5</v>
      </c>
      <c r="E5880" s="1">
        <v>5</v>
      </c>
      <c r="F5880" s="1">
        <v>2</v>
      </c>
      <c r="G5880" s="1" t="s">
        <v>8</v>
      </c>
      <c r="H5880" s="1">
        <v>2.5299999999999998</v>
      </c>
      <c r="I5880" s="1">
        <v>0.7</v>
      </c>
      <c r="J5880" s="1">
        <v>1.1599999999999999</v>
      </c>
      <c r="K5880" s="1">
        <v>0.05</v>
      </c>
      <c r="L5880" s="1">
        <v>0.09</v>
      </c>
      <c r="M5880" s="3">
        <f>PI()*(D5880*0.0254)^2/4</f>
        <v>1.2667686977437444E-2</v>
      </c>
      <c r="N5880" s="1">
        <f>ROUND(H5880*4.45,0)</f>
        <v>11</v>
      </c>
      <c r="O5880" s="1">
        <f>I5880*745.7</f>
        <v>521.99</v>
      </c>
      <c r="P5880" s="5">
        <f>ROUND(N5880^(3/2)/O5880/SQRT(2*1.28*M5880)*100,0)</f>
        <v>39</v>
      </c>
      <c r="Q5880" s="4">
        <f>E5880/D5880</f>
        <v>1</v>
      </c>
      <c r="R5880" s="1">
        <f>ROUND(L5880^(3/2)/K5880*100*SQRT(2/PI()),0)</f>
        <v>43</v>
      </c>
      <c r="S5880" s="1" t="str">
        <f>IF(AND(R5880&gt;=R5879,R5880&gt;R5881),"YES","NO")</f>
        <v>NO</v>
      </c>
      <c r="T5880" s="1">
        <f>IF(C5880&lt;C5879,0,IF(T5879=1,1,IF(S5880="YES",1,0)))</f>
        <v>0</v>
      </c>
      <c r="U5880" s="1" t="str">
        <f>IF(AND(T5879=0,T5880=1),"YES","NO")</f>
        <v>NO</v>
      </c>
    </row>
    <row r="5881" spans="1:21" x14ac:dyDescent="0.3">
      <c r="A5881" s="1">
        <v>5881</v>
      </c>
      <c r="B5881" s="1">
        <v>350</v>
      </c>
      <c r="C5881" s="1">
        <v>1000</v>
      </c>
      <c r="D5881" s="1">
        <v>6.3</v>
      </c>
      <c r="E5881" s="1">
        <v>4</v>
      </c>
      <c r="F5881" s="1">
        <v>2</v>
      </c>
      <c r="G5881" s="1" t="s">
        <v>23</v>
      </c>
      <c r="H5881" s="1">
        <v>0.01</v>
      </c>
      <c r="I5881" s="1">
        <v>0.01</v>
      </c>
      <c r="J5881" s="1">
        <v>0</v>
      </c>
      <c r="K5881" s="1">
        <v>0.06</v>
      </c>
      <c r="L5881" s="1">
        <v>0.12</v>
      </c>
      <c r="M5881" s="3">
        <f>PI()*(D5881*0.0254)^2/4</f>
        <v>2.0111219845379686E-2</v>
      </c>
      <c r="N5881" s="1">
        <f>ROUND(H5881*4.45,0)</f>
        <v>0</v>
      </c>
      <c r="O5881" s="1">
        <f>I5881*745.7</f>
        <v>7.4570000000000007</v>
      </c>
      <c r="P5881" s="5">
        <f>ROUND(N5881^(3/2)/O5881/SQRT(2*1.28*M5881)*100,0)</f>
        <v>0</v>
      </c>
      <c r="Q5881" s="4">
        <f>E5881/D5881</f>
        <v>0.63492063492063489</v>
      </c>
      <c r="R5881" s="1">
        <f>ROUND(L5881^(3/2)/K5881*100*SQRT(2/PI()),0)</f>
        <v>55</v>
      </c>
      <c r="S5881" s="1" t="str">
        <f>IF(AND(R5881&gt;=R5880,R5881&gt;R5882),"YES","NO")</f>
        <v>NO</v>
      </c>
      <c r="T5881" s="1">
        <f>IF(C5881&lt;C5880,0,IF(T5880=1,1,IF(S5881="YES",1,0)))</f>
        <v>0</v>
      </c>
      <c r="U5881" s="1" t="str">
        <f>IF(AND(T5880=0,T5881=1),"YES","NO")</f>
        <v>NO</v>
      </c>
    </row>
    <row r="5882" spans="1:21" x14ac:dyDescent="0.3">
      <c r="A5882" s="1">
        <v>5882</v>
      </c>
      <c r="B5882" s="1">
        <v>350</v>
      </c>
      <c r="C5882" s="1">
        <v>2000</v>
      </c>
      <c r="D5882" s="1">
        <v>6.3</v>
      </c>
      <c r="E5882" s="1">
        <v>4</v>
      </c>
      <c r="F5882" s="1">
        <v>2</v>
      </c>
      <c r="G5882" s="1" t="s">
        <v>23</v>
      </c>
      <c r="H5882" s="1">
        <v>0.02</v>
      </c>
      <c r="I5882" s="1">
        <v>0.01</v>
      </c>
      <c r="J5882" s="1">
        <v>0.01</v>
      </c>
      <c r="K5882" s="1">
        <v>0.06</v>
      </c>
      <c r="L5882" s="1">
        <v>0.12</v>
      </c>
      <c r="M5882" s="3">
        <f>PI()*(D5882*0.0254)^2/4</f>
        <v>2.0111219845379686E-2</v>
      </c>
      <c r="N5882" s="1">
        <f>ROUND(H5882*4.45,0)</f>
        <v>0</v>
      </c>
      <c r="O5882" s="1">
        <f>I5882*745.7</f>
        <v>7.4570000000000007</v>
      </c>
      <c r="P5882" s="5">
        <f>ROUND(N5882^(3/2)/O5882/SQRT(2*1.28*M5882)*100,0)</f>
        <v>0</v>
      </c>
      <c r="Q5882" s="4">
        <f>E5882/D5882</f>
        <v>0.63492063492063489</v>
      </c>
      <c r="R5882" s="1">
        <f>ROUND(L5882^(3/2)/K5882*100*SQRT(2/PI()),0)</f>
        <v>55</v>
      </c>
      <c r="S5882" s="1" t="str">
        <f>IF(AND(R5882&gt;=R5881,R5882&gt;R5883),"YES","NO")</f>
        <v>NO</v>
      </c>
      <c r="T5882" s="1">
        <f>IF(C5882&lt;C5881,0,IF(T5881=1,1,IF(S5882="YES",1,0)))</f>
        <v>0</v>
      </c>
      <c r="U5882" s="1" t="str">
        <f>IF(AND(T5881=0,T5882=1),"YES","NO")</f>
        <v>NO</v>
      </c>
    </row>
    <row r="5883" spans="1:21" x14ac:dyDescent="0.3">
      <c r="A5883" s="1">
        <v>5883</v>
      </c>
      <c r="B5883" s="1">
        <v>350</v>
      </c>
      <c r="C5883" s="1">
        <v>3000</v>
      </c>
      <c r="D5883" s="1">
        <v>6.3</v>
      </c>
      <c r="E5883" s="1">
        <v>4</v>
      </c>
      <c r="F5883" s="1">
        <v>2</v>
      </c>
      <c r="G5883" s="1" t="s">
        <v>23</v>
      </c>
      <c r="H5883" s="1">
        <v>0.05</v>
      </c>
      <c r="I5883" s="1">
        <v>0.01</v>
      </c>
      <c r="J5883" s="1">
        <v>0.02</v>
      </c>
      <c r="K5883" s="1">
        <v>0.06</v>
      </c>
      <c r="L5883" s="1">
        <v>0.12</v>
      </c>
      <c r="M5883" s="3">
        <f>PI()*(D5883*0.0254)^2/4</f>
        <v>2.0111219845379686E-2</v>
      </c>
      <c r="N5883" s="1">
        <f>ROUND(H5883*4.45,0)</f>
        <v>0</v>
      </c>
      <c r="O5883" s="1">
        <f>I5883*745.7</f>
        <v>7.4570000000000007</v>
      </c>
      <c r="P5883" s="5">
        <f>ROUND(N5883^(3/2)/O5883/SQRT(2*1.28*M5883)*100,0)</f>
        <v>0</v>
      </c>
      <c r="Q5883" s="4">
        <f>E5883/D5883</f>
        <v>0.63492063492063489</v>
      </c>
      <c r="R5883" s="1">
        <f>ROUND(L5883^(3/2)/K5883*100*SQRT(2/PI()),0)</f>
        <v>55</v>
      </c>
      <c r="S5883" s="1" t="str">
        <f>IF(AND(R5883&gt;=R5882,R5883&gt;R5884),"YES","NO")</f>
        <v>NO</v>
      </c>
      <c r="T5883" s="1">
        <f>IF(C5883&lt;C5882,0,IF(T5882=1,1,IF(S5883="YES",1,0)))</f>
        <v>0</v>
      </c>
      <c r="U5883" s="1" t="str">
        <f>IF(AND(T5882=0,T5883=1),"YES","NO")</f>
        <v>NO</v>
      </c>
    </row>
    <row r="5884" spans="1:21" x14ac:dyDescent="0.3">
      <c r="A5884" s="1">
        <v>5884</v>
      </c>
      <c r="B5884" s="1">
        <v>350</v>
      </c>
      <c r="C5884" s="1">
        <v>4000</v>
      </c>
      <c r="D5884" s="1">
        <v>6.3</v>
      </c>
      <c r="E5884" s="1">
        <v>4</v>
      </c>
      <c r="F5884" s="1">
        <v>2</v>
      </c>
      <c r="G5884" s="1" t="s">
        <v>23</v>
      </c>
      <c r="H5884" s="1">
        <v>0.1</v>
      </c>
      <c r="I5884" s="1">
        <v>0.01</v>
      </c>
      <c r="J5884" s="1">
        <v>0.04</v>
      </c>
      <c r="K5884" s="1">
        <v>0.06</v>
      </c>
      <c r="L5884" s="1">
        <v>0.12</v>
      </c>
      <c r="M5884" s="3">
        <f>PI()*(D5884*0.0254)^2/4</f>
        <v>2.0111219845379686E-2</v>
      </c>
      <c r="N5884" s="1">
        <f>ROUND(H5884*4.45,0)</f>
        <v>0</v>
      </c>
      <c r="O5884" s="1">
        <f>I5884*745.7</f>
        <v>7.4570000000000007</v>
      </c>
      <c r="P5884" s="5">
        <f>ROUND(N5884^(3/2)/O5884/SQRT(2*1.28*M5884)*100,0)</f>
        <v>0</v>
      </c>
      <c r="Q5884" s="4">
        <f>E5884/D5884</f>
        <v>0.63492063492063489</v>
      </c>
      <c r="R5884" s="1">
        <f>ROUND(L5884^(3/2)/K5884*100*SQRT(2/PI()),0)</f>
        <v>55</v>
      </c>
      <c r="S5884" s="1" t="str">
        <f>IF(AND(R5884&gt;=R5883,R5884&gt;R5885),"YES","NO")</f>
        <v>NO</v>
      </c>
      <c r="T5884" s="1">
        <f>IF(C5884&lt;C5883,0,IF(T5883=1,1,IF(S5884="YES",1,0)))</f>
        <v>0</v>
      </c>
      <c r="U5884" s="1" t="str">
        <f>IF(AND(T5883=0,T5884=1),"YES","NO")</f>
        <v>NO</v>
      </c>
    </row>
    <row r="5885" spans="1:21" x14ac:dyDescent="0.3">
      <c r="A5885" s="1">
        <v>5885</v>
      </c>
      <c r="B5885" s="1">
        <v>350</v>
      </c>
      <c r="C5885" s="1">
        <v>5000</v>
      </c>
      <c r="D5885" s="1">
        <v>6.3</v>
      </c>
      <c r="E5885" s="1">
        <v>4</v>
      </c>
      <c r="F5885" s="1">
        <v>2</v>
      </c>
      <c r="G5885" s="1" t="s">
        <v>23</v>
      </c>
      <c r="H5885" s="1">
        <v>0.15</v>
      </c>
      <c r="I5885" s="1">
        <v>0.01</v>
      </c>
      <c r="J5885" s="1">
        <v>7.0000000000000007E-2</v>
      </c>
      <c r="K5885" s="1">
        <v>0.06</v>
      </c>
      <c r="L5885" s="1">
        <v>0.12</v>
      </c>
      <c r="M5885" s="3">
        <f>PI()*(D5885*0.0254)^2/4</f>
        <v>2.0111219845379686E-2</v>
      </c>
      <c r="N5885" s="1">
        <f>ROUND(H5885*4.45,0)</f>
        <v>1</v>
      </c>
      <c r="O5885" s="1">
        <f>I5885*745.7</f>
        <v>7.4570000000000007</v>
      </c>
      <c r="P5885" s="5">
        <f>ROUND(N5885^(3/2)/O5885/SQRT(2*1.28*M5885)*100,0)</f>
        <v>59</v>
      </c>
      <c r="Q5885" s="4">
        <f>E5885/D5885</f>
        <v>0.63492063492063489</v>
      </c>
      <c r="R5885" s="1">
        <f>ROUND(L5885^(3/2)/K5885*100*SQRT(2/PI()),0)</f>
        <v>55</v>
      </c>
      <c r="S5885" s="1" t="str">
        <f>IF(AND(R5885&gt;=R5884,R5885&gt;R5886),"YES","NO")</f>
        <v>NO</v>
      </c>
      <c r="T5885" s="1">
        <f>IF(C5885&lt;C5884,0,IF(T5884=1,1,IF(S5885="YES",1,0)))</f>
        <v>0</v>
      </c>
      <c r="U5885" s="1" t="str">
        <f>IF(AND(T5884=0,T5885=1),"YES","NO")</f>
        <v>NO</v>
      </c>
    </row>
    <row r="5886" spans="1:21" x14ac:dyDescent="0.3">
      <c r="A5886" s="1">
        <v>5886</v>
      </c>
      <c r="B5886" s="1">
        <v>350</v>
      </c>
      <c r="C5886" s="1">
        <v>6000</v>
      </c>
      <c r="D5886" s="1">
        <v>6.3</v>
      </c>
      <c r="E5886" s="1">
        <v>4</v>
      </c>
      <c r="F5886" s="1">
        <v>2</v>
      </c>
      <c r="G5886" s="1" t="s">
        <v>23</v>
      </c>
      <c r="H5886" s="1">
        <v>0.22</v>
      </c>
      <c r="I5886" s="1">
        <v>0.01</v>
      </c>
      <c r="J5886" s="1">
        <v>0.1</v>
      </c>
      <c r="K5886" s="1">
        <v>0.06</v>
      </c>
      <c r="L5886" s="1">
        <v>0.12</v>
      </c>
      <c r="M5886" s="3">
        <f>PI()*(D5886*0.0254)^2/4</f>
        <v>2.0111219845379686E-2</v>
      </c>
      <c r="N5886" s="1">
        <f>ROUND(H5886*4.45,0)</f>
        <v>1</v>
      </c>
      <c r="O5886" s="1">
        <f>I5886*745.7</f>
        <v>7.4570000000000007</v>
      </c>
      <c r="P5886" s="5">
        <f>ROUND(N5886^(3/2)/O5886/SQRT(2*1.28*M5886)*100,0)</f>
        <v>59</v>
      </c>
      <c r="Q5886" s="4">
        <f>E5886/D5886</f>
        <v>0.63492063492063489</v>
      </c>
      <c r="R5886" s="1">
        <f>ROUND(L5886^(3/2)/K5886*100*SQRT(2/PI()),0)</f>
        <v>55</v>
      </c>
      <c r="S5886" s="1" t="str">
        <f>IF(AND(R5886&gt;=R5885,R5886&gt;R5887),"YES","NO")</f>
        <v>NO</v>
      </c>
      <c r="T5886" s="1">
        <f>IF(C5886&lt;C5885,0,IF(T5885=1,1,IF(S5886="YES",1,0)))</f>
        <v>0</v>
      </c>
      <c r="U5886" s="1" t="str">
        <f>IF(AND(T5885=0,T5886=1),"YES","NO")</f>
        <v>NO</v>
      </c>
    </row>
    <row r="5887" spans="1:21" x14ac:dyDescent="0.3">
      <c r="A5887" s="1">
        <v>5887</v>
      </c>
      <c r="B5887" s="1">
        <v>350</v>
      </c>
      <c r="C5887" s="1">
        <v>7000</v>
      </c>
      <c r="D5887" s="1">
        <v>6.3</v>
      </c>
      <c r="E5887" s="1">
        <v>4</v>
      </c>
      <c r="F5887" s="1">
        <v>2</v>
      </c>
      <c r="G5887" s="1" t="s">
        <v>23</v>
      </c>
      <c r="H5887" s="1">
        <v>0.3</v>
      </c>
      <c r="I5887" s="1">
        <v>0.02</v>
      </c>
      <c r="J5887" s="1">
        <v>0.13</v>
      </c>
      <c r="K5887" s="1">
        <v>0.06</v>
      </c>
      <c r="L5887" s="1">
        <v>0.12</v>
      </c>
      <c r="M5887" s="3">
        <f>PI()*(D5887*0.0254)^2/4</f>
        <v>2.0111219845379686E-2</v>
      </c>
      <c r="N5887" s="1">
        <f>ROUND(H5887*4.45,0)</f>
        <v>1</v>
      </c>
      <c r="O5887" s="1">
        <f>I5887*745.7</f>
        <v>14.914000000000001</v>
      </c>
      <c r="P5887" s="5">
        <f>ROUND(N5887^(3/2)/O5887/SQRT(2*1.28*M5887)*100,0)</f>
        <v>30</v>
      </c>
      <c r="Q5887" s="4">
        <f>E5887/D5887</f>
        <v>0.63492063492063489</v>
      </c>
      <c r="R5887" s="1">
        <f>ROUND(L5887^(3/2)/K5887*100*SQRT(2/PI()),0)</f>
        <v>55</v>
      </c>
      <c r="S5887" s="1" t="str">
        <f>IF(AND(R5887&gt;=R5886,R5887&gt;R5888),"YES","NO")</f>
        <v>NO</v>
      </c>
      <c r="T5887" s="1">
        <f>IF(C5887&lt;C5886,0,IF(T5886=1,1,IF(S5887="YES",1,0)))</f>
        <v>0</v>
      </c>
      <c r="U5887" s="1" t="str">
        <f>IF(AND(T5886=0,T5887=1),"YES","NO")</f>
        <v>NO</v>
      </c>
    </row>
    <row r="5888" spans="1:21" x14ac:dyDescent="0.3">
      <c r="A5888" s="1">
        <v>5888</v>
      </c>
      <c r="B5888" s="1">
        <v>350</v>
      </c>
      <c r="C5888" s="1">
        <v>8000</v>
      </c>
      <c r="D5888" s="1">
        <v>6.3</v>
      </c>
      <c r="E5888" s="1">
        <v>4</v>
      </c>
      <c r="F5888" s="1">
        <v>2</v>
      </c>
      <c r="G5888" s="1" t="s">
        <v>23</v>
      </c>
      <c r="H5888" s="1">
        <v>0.39</v>
      </c>
      <c r="I5888" s="1">
        <v>0.02</v>
      </c>
      <c r="J5888" s="1">
        <v>0.17</v>
      </c>
      <c r="K5888" s="1">
        <v>0.06</v>
      </c>
      <c r="L5888" s="1">
        <v>0.12</v>
      </c>
      <c r="M5888" s="3">
        <f>PI()*(D5888*0.0254)^2/4</f>
        <v>2.0111219845379686E-2</v>
      </c>
      <c r="N5888" s="1">
        <f>ROUND(H5888*4.45,0)</f>
        <v>2</v>
      </c>
      <c r="O5888" s="1">
        <f>I5888*745.7</f>
        <v>14.914000000000001</v>
      </c>
      <c r="P5888" s="5">
        <f>ROUND(N5888^(3/2)/O5888/SQRT(2*1.28*M5888)*100,0)</f>
        <v>84</v>
      </c>
      <c r="Q5888" s="4">
        <f>E5888/D5888</f>
        <v>0.63492063492063489</v>
      </c>
      <c r="R5888" s="1">
        <f>ROUND(L5888^(3/2)/K5888*100*SQRT(2/PI()),0)</f>
        <v>55</v>
      </c>
      <c r="S5888" s="1" t="str">
        <f>IF(AND(R5888&gt;=R5887,R5888&gt;R5889),"YES","NO")</f>
        <v>NO</v>
      </c>
      <c r="T5888" s="1">
        <f>IF(C5888&lt;C5887,0,IF(T5887=1,1,IF(S5888="YES",1,0)))</f>
        <v>0</v>
      </c>
      <c r="U5888" s="1" t="str">
        <f>IF(AND(T5887=0,T5888=1),"YES","NO")</f>
        <v>NO</v>
      </c>
    </row>
    <row r="5889" spans="1:21" x14ac:dyDescent="0.3">
      <c r="A5889" s="1">
        <v>5889</v>
      </c>
      <c r="B5889" s="1">
        <v>350</v>
      </c>
      <c r="C5889" s="1">
        <v>9000</v>
      </c>
      <c r="D5889" s="1">
        <v>6.3</v>
      </c>
      <c r="E5889" s="1">
        <v>4</v>
      </c>
      <c r="F5889" s="1">
        <v>2</v>
      </c>
      <c r="G5889" s="1" t="s">
        <v>23</v>
      </c>
      <c r="H5889" s="1">
        <v>0.49</v>
      </c>
      <c r="I5889" s="1">
        <v>0.03</v>
      </c>
      <c r="J5889" s="1">
        <v>0.22</v>
      </c>
      <c r="K5889" s="1">
        <v>0.06</v>
      </c>
      <c r="L5889" s="1">
        <v>0.12</v>
      </c>
      <c r="M5889" s="3">
        <f>PI()*(D5889*0.0254)^2/4</f>
        <v>2.0111219845379686E-2</v>
      </c>
      <c r="N5889" s="1">
        <f>ROUND(H5889*4.45,0)</f>
        <v>2</v>
      </c>
      <c r="O5889" s="1">
        <f>I5889*745.7</f>
        <v>22.371000000000002</v>
      </c>
      <c r="P5889" s="5">
        <f>ROUND(N5889^(3/2)/O5889/SQRT(2*1.28*M5889)*100,0)</f>
        <v>56</v>
      </c>
      <c r="Q5889" s="4">
        <f>E5889/D5889</f>
        <v>0.63492063492063489</v>
      </c>
      <c r="R5889" s="1">
        <f>ROUND(L5889^(3/2)/K5889*100*SQRT(2/PI()),0)</f>
        <v>55</v>
      </c>
      <c r="S5889" s="1" t="str">
        <f>IF(AND(R5889&gt;=R5888,R5889&gt;R5890),"YES","NO")</f>
        <v>NO</v>
      </c>
      <c r="T5889" s="1">
        <f>IF(C5889&lt;C5888,0,IF(T5888=1,1,IF(S5889="YES",1,0)))</f>
        <v>0</v>
      </c>
      <c r="U5889" s="1" t="str">
        <f>IF(AND(T5888=0,T5889=1),"YES","NO")</f>
        <v>NO</v>
      </c>
    </row>
    <row r="5890" spans="1:21" x14ac:dyDescent="0.3">
      <c r="A5890" s="1">
        <v>5890</v>
      </c>
      <c r="B5890" s="1">
        <v>350</v>
      </c>
      <c r="C5890" s="1">
        <v>10000</v>
      </c>
      <c r="D5890" s="1">
        <v>6.3</v>
      </c>
      <c r="E5890" s="1">
        <v>4</v>
      </c>
      <c r="F5890" s="1">
        <v>2</v>
      </c>
      <c r="G5890" s="1" t="s">
        <v>23</v>
      </c>
      <c r="H5890" s="1">
        <v>0.61</v>
      </c>
      <c r="I5890" s="1">
        <v>0.04</v>
      </c>
      <c r="J5890" s="1">
        <v>0.27</v>
      </c>
      <c r="K5890" s="1">
        <v>0.06</v>
      </c>
      <c r="L5890" s="1">
        <v>0.12</v>
      </c>
      <c r="M5890" s="3">
        <f>PI()*(D5890*0.0254)^2/4</f>
        <v>2.0111219845379686E-2</v>
      </c>
      <c r="N5890" s="1">
        <f>ROUND(H5890*4.45,0)</f>
        <v>3</v>
      </c>
      <c r="O5890" s="1">
        <f>I5890*745.7</f>
        <v>29.828000000000003</v>
      </c>
      <c r="P5890" s="5">
        <f>ROUND(N5890^(3/2)/O5890/SQRT(2*1.28*M5890)*100,0)</f>
        <v>77</v>
      </c>
      <c r="Q5890" s="4">
        <f>E5890/D5890</f>
        <v>0.63492063492063489</v>
      </c>
      <c r="R5890" s="1">
        <f>ROUND(L5890^(3/2)/K5890*100*SQRT(2/PI()),0)</f>
        <v>55</v>
      </c>
      <c r="S5890" s="1" t="str">
        <f>IF(AND(R5890&gt;=R5889,R5890&gt;R5891),"YES","NO")</f>
        <v>NO</v>
      </c>
      <c r="T5890" s="1">
        <f>IF(C5890&lt;C5889,0,IF(T5889=1,1,IF(S5890="YES",1,0)))</f>
        <v>0</v>
      </c>
      <c r="U5890" s="1" t="str">
        <f>IF(AND(T5889=0,T5890=1),"YES","NO")</f>
        <v>NO</v>
      </c>
    </row>
    <row r="5891" spans="1:21" x14ac:dyDescent="0.3">
      <c r="A5891" s="1">
        <v>5891</v>
      </c>
      <c r="B5891" s="1">
        <v>350</v>
      </c>
      <c r="C5891" s="1">
        <v>11000</v>
      </c>
      <c r="D5891" s="1">
        <v>6.3</v>
      </c>
      <c r="E5891" s="1">
        <v>4</v>
      </c>
      <c r="F5891" s="1">
        <v>2</v>
      </c>
      <c r="G5891" s="1" t="s">
        <v>23</v>
      </c>
      <c r="H5891" s="1">
        <v>0.73</v>
      </c>
      <c r="I5891" s="1">
        <v>0.06</v>
      </c>
      <c r="J5891" s="1">
        <v>0.33</v>
      </c>
      <c r="K5891" s="1">
        <v>0.06</v>
      </c>
      <c r="L5891" s="1">
        <v>0.12</v>
      </c>
      <c r="M5891" s="3">
        <f>PI()*(D5891*0.0254)^2/4</f>
        <v>2.0111219845379686E-2</v>
      </c>
      <c r="N5891" s="1">
        <f>ROUND(H5891*4.45,0)</f>
        <v>3</v>
      </c>
      <c r="O5891" s="1">
        <f>I5891*745.7</f>
        <v>44.742000000000004</v>
      </c>
      <c r="P5891" s="5">
        <f>ROUND(N5891^(3/2)/O5891/SQRT(2*1.28*M5891)*100,0)</f>
        <v>51</v>
      </c>
      <c r="Q5891" s="4">
        <f>E5891/D5891</f>
        <v>0.63492063492063489</v>
      </c>
      <c r="R5891" s="1">
        <f>ROUND(L5891^(3/2)/K5891*100*SQRT(2/PI()),0)</f>
        <v>55</v>
      </c>
      <c r="S5891" s="1" t="str">
        <f>IF(AND(R5891&gt;=R5890,R5891&gt;R5892),"YES","NO")</f>
        <v>NO</v>
      </c>
      <c r="T5891" s="1">
        <f>IF(C5891&lt;C5890,0,IF(T5890=1,1,IF(S5891="YES",1,0)))</f>
        <v>0</v>
      </c>
      <c r="U5891" s="1" t="str">
        <f>IF(AND(T5890=0,T5891=1),"YES","NO")</f>
        <v>NO</v>
      </c>
    </row>
    <row r="5892" spans="1:21" x14ac:dyDescent="0.3">
      <c r="A5892" s="1">
        <v>5892</v>
      </c>
      <c r="B5892" s="1">
        <v>350</v>
      </c>
      <c r="C5892" s="1">
        <v>12000</v>
      </c>
      <c r="D5892" s="1">
        <v>6.3</v>
      </c>
      <c r="E5892" s="1">
        <v>4</v>
      </c>
      <c r="F5892" s="1">
        <v>2</v>
      </c>
      <c r="G5892" s="1" t="s">
        <v>23</v>
      </c>
      <c r="H5892" s="1">
        <v>0.87</v>
      </c>
      <c r="I5892" s="1">
        <v>7.0000000000000007E-2</v>
      </c>
      <c r="J5892" s="1">
        <v>0.39</v>
      </c>
      <c r="K5892" s="1">
        <v>0.06</v>
      </c>
      <c r="L5892" s="1">
        <v>0.12</v>
      </c>
      <c r="M5892" s="3">
        <f>PI()*(D5892*0.0254)^2/4</f>
        <v>2.0111219845379686E-2</v>
      </c>
      <c r="N5892" s="1">
        <f>ROUND(H5892*4.45,0)</f>
        <v>4</v>
      </c>
      <c r="O5892" s="1">
        <f>I5892*745.7</f>
        <v>52.199000000000005</v>
      </c>
      <c r="P5892" s="5">
        <f>ROUND(N5892^(3/2)/O5892/SQRT(2*1.28*M5892)*100,0)</f>
        <v>68</v>
      </c>
      <c r="Q5892" s="4">
        <f>E5892/D5892</f>
        <v>0.63492063492063489</v>
      </c>
      <c r="R5892" s="1">
        <f>ROUND(L5892^(3/2)/K5892*100*SQRT(2/PI()),0)</f>
        <v>55</v>
      </c>
      <c r="S5892" s="1" t="str">
        <f>IF(AND(R5892&gt;=R5891,R5892&gt;R5893),"YES","NO")</f>
        <v>NO</v>
      </c>
      <c r="T5892" s="1">
        <f>IF(C5892&lt;C5891,0,IF(T5891=1,1,IF(S5892="YES",1,0)))</f>
        <v>0</v>
      </c>
      <c r="U5892" s="1" t="str">
        <f>IF(AND(T5891=0,T5892=1),"YES","NO")</f>
        <v>NO</v>
      </c>
    </row>
    <row r="5893" spans="1:21" x14ac:dyDescent="0.3">
      <c r="A5893" s="1">
        <v>5893</v>
      </c>
      <c r="B5893" s="1">
        <v>350</v>
      </c>
      <c r="C5893" s="1">
        <v>13000</v>
      </c>
      <c r="D5893" s="1">
        <v>6.3</v>
      </c>
      <c r="E5893" s="1">
        <v>4</v>
      </c>
      <c r="F5893" s="1">
        <v>2</v>
      </c>
      <c r="G5893" s="1" t="s">
        <v>23</v>
      </c>
      <c r="H5893" s="1">
        <v>1.03</v>
      </c>
      <c r="I5893" s="1">
        <v>0.09</v>
      </c>
      <c r="J5893" s="1">
        <v>0.45</v>
      </c>
      <c r="K5893" s="1">
        <v>0.06</v>
      </c>
      <c r="L5893" s="1">
        <v>0.12</v>
      </c>
      <c r="M5893" s="3">
        <f>PI()*(D5893*0.0254)^2/4</f>
        <v>2.0111219845379686E-2</v>
      </c>
      <c r="N5893" s="1">
        <f>ROUND(H5893*4.45,0)</f>
        <v>5</v>
      </c>
      <c r="O5893" s="1">
        <f>I5893*745.7</f>
        <v>67.113</v>
      </c>
      <c r="P5893" s="5">
        <f>ROUND(N5893^(3/2)/O5893/SQRT(2*1.28*M5893)*100,0)</f>
        <v>73</v>
      </c>
      <c r="Q5893" s="4">
        <f>E5893/D5893</f>
        <v>0.63492063492063489</v>
      </c>
      <c r="R5893" s="1">
        <f>ROUND(L5893^(3/2)/K5893*100*SQRT(2/PI()),0)</f>
        <v>55</v>
      </c>
      <c r="S5893" s="1" t="str">
        <f>IF(AND(R5893&gt;=R5892,R5893&gt;R5894),"YES","NO")</f>
        <v>NO</v>
      </c>
      <c r="T5893" s="1">
        <f>IF(C5893&lt;C5892,0,IF(T5892=1,1,IF(S5893="YES",1,0)))</f>
        <v>0</v>
      </c>
      <c r="U5893" s="1" t="str">
        <f>IF(AND(T5892=0,T5893=1),"YES","NO")</f>
        <v>NO</v>
      </c>
    </row>
    <row r="5894" spans="1:21" x14ac:dyDescent="0.3">
      <c r="A5894" s="1">
        <v>5894</v>
      </c>
      <c r="B5894" s="1">
        <v>350</v>
      </c>
      <c r="C5894" s="1">
        <v>13999</v>
      </c>
      <c r="D5894" s="1">
        <v>6.3</v>
      </c>
      <c r="E5894" s="1">
        <v>4</v>
      </c>
      <c r="F5894" s="1">
        <v>2</v>
      </c>
      <c r="G5894" s="1" t="s">
        <v>23</v>
      </c>
      <c r="H5894" s="1">
        <v>1.19</v>
      </c>
      <c r="I5894" s="1">
        <v>0.12</v>
      </c>
      <c r="J5894" s="1">
        <v>0.52</v>
      </c>
      <c r="K5894" s="1">
        <v>0.05</v>
      </c>
      <c r="L5894" s="1">
        <v>0.12</v>
      </c>
      <c r="M5894" s="3">
        <f>PI()*(D5894*0.0254)^2/4</f>
        <v>2.0111219845379686E-2</v>
      </c>
      <c r="N5894" s="1">
        <f>ROUND(H5894*4.45,0)</f>
        <v>5</v>
      </c>
      <c r="O5894" s="1">
        <f>I5894*745.7</f>
        <v>89.484000000000009</v>
      </c>
      <c r="P5894" s="5">
        <f>ROUND(N5894^(3/2)/O5894/SQRT(2*1.28*M5894)*100,0)</f>
        <v>55</v>
      </c>
      <c r="Q5894" s="4">
        <f>E5894/D5894</f>
        <v>0.63492063492063489</v>
      </c>
      <c r="R5894" s="1">
        <f>ROUND(L5894^(3/2)/K5894*100*SQRT(2/PI()),0)</f>
        <v>66</v>
      </c>
      <c r="S5894" s="1" t="str">
        <f>IF(AND(R5894&gt;=R5893,R5894&gt;R5895),"YES","NO")</f>
        <v>NO</v>
      </c>
      <c r="T5894" s="1">
        <f>IF(C5894&lt;C5893,0,IF(T5893=1,1,IF(S5894="YES",1,0)))</f>
        <v>0</v>
      </c>
      <c r="U5894" s="1" t="str">
        <f>IF(AND(T5893=0,T5894=1),"YES","NO")</f>
        <v>NO</v>
      </c>
    </row>
    <row r="5895" spans="1:21" x14ac:dyDescent="0.3">
      <c r="A5895" s="1">
        <v>5895</v>
      </c>
      <c r="B5895" s="1">
        <v>350</v>
      </c>
      <c r="C5895" s="1">
        <v>15000</v>
      </c>
      <c r="D5895" s="1">
        <v>6.3</v>
      </c>
      <c r="E5895" s="1">
        <v>4</v>
      </c>
      <c r="F5895" s="1">
        <v>2</v>
      </c>
      <c r="G5895" s="1" t="s">
        <v>23</v>
      </c>
      <c r="H5895" s="1">
        <v>1.37</v>
      </c>
      <c r="I5895" s="1">
        <v>0.14000000000000001</v>
      </c>
      <c r="J5895" s="1">
        <v>0.59</v>
      </c>
      <c r="K5895" s="1">
        <v>0.05</v>
      </c>
      <c r="L5895" s="1">
        <v>0.12</v>
      </c>
      <c r="M5895" s="3">
        <f>PI()*(D5895*0.0254)^2/4</f>
        <v>2.0111219845379686E-2</v>
      </c>
      <c r="N5895" s="1">
        <f>ROUND(H5895*4.45,0)</f>
        <v>6</v>
      </c>
      <c r="O5895" s="1">
        <f>I5895*745.7</f>
        <v>104.39800000000001</v>
      </c>
      <c r="P5895" s="5">
        <f>ROUND(N5895^(3/2)/O5895/SQRT(2*1.28*M5895)*100,0)</f>
        <v>62</v>
      </c>
      <c r="Q5895" s="4">
        <f>E5895/D5895</f>
        <v>0.63492063492063489</v>
      </c>
      <c r="R5895" s="1">
        <f>ROUND(L5895^(3/2)/K5895*100*SQRT(2/PI()),0)</f>
        <v>66</v>
      </c>
      <c r="S5895" s="1" t="str">
        <f>IF(AND(R5895&gt;=R5894,R5895&gt;R5896),"YES","NO")</f>
        <v>NO</v>
      </c>
      <c r="T5895" s="1">
        <f>IF(C5895&lt;C5894,0,IF(T5894=1,1,IF(S5895="YES",1,0)))</f>
        <v>0</v>
      </c>
      <c r="U5895" s="1" t="str">
        <f>IF(AND(T5894=0,T5895=1),"YES","NO")</f>
        <v>NO</v>
      </c>
    </row>
    <row r="5896" spans="1:21" x14ac:dyDescent="0.3">
      <c r="A5896" s="1">
        <v>5896</v>
      </c>
      <c r="B5896" s="1">
        <v>350</v>
      </c>
      <c r="C5896" s="1">
        <v>16000</v>
      </c>
      <c r="D5896" s="1">
        <v>6.3</v>
      </c>
      <c r="E5896" s="1">
        <v>4</v>
      </c>
      <c r="F5896" s="1">
        <v>2</v>
      </c>
      <c r="G5896" s="1" t="s">
        <v>23</v>
      </c>
      <c r="H5896" s="1">
        <v>1.56</v>
      </c>
      <c r="I5896" s="1">
        <v>0.17</v>
      </c>
      <c r="J5896" s="1">
        <v>0.66</v>
      </c>
      <c r="K5896" s="1">
        <v>0.05</v>
      </c>
      <c r="L5896" s="1">
        <v>0.13</v>
      </c>
      <c r="M5896" s="3">
        <f>PI()*(D5896*0.0254)^2/4</f>
        <v>2.0111219845379686E-2</v>
      </c>
      <c r="N5896" s="1">
        <f>ROUND(H5896*4.45,0)</f>
        <v>7</v>
      </c>
      <c r="O5896" s="1">
        <f>I5896*745.7</f>
        <v>126.76900000000002</v>
      </c>
      <c r="P5896" s="5">
        <f>ROUND(N5896^(3/2)/O5896/SQRT(2*1.28*M5896)*100,0)</f>
        <v>64</v>
      </c>
      <c r="Q5896" s="4">
        <f>E5896/D5896</f>
        <v>0.63492063492063489</v>
      </c>
      <c r="R5896" s="1">
        <f>ROUND(L5896^(3/2)/K5896*100*SQRT(2/PI()),0)</f>
        <v>75</v>
      </c>
      <c r="S5896" s="1" t="str">
        <f>IF(AND(R5896&gt;=R5895,R5896&gt;R5897),"YES","NO")</f>
        <v>NO</v>
      </c>
      <c r="T5896" s="1">
        <f>IF(C5896&lt;C5895,0,IF(T5895=1,1,IF(S5896="YES",1,0)))</f>
        <v>0</v>
      </c>
      <c r="U5896" s="1" t="str">
        <f>IF(AND(T5895=0,T5896=1),"YES","NO")</f>
        <v>NO</v>
      </c>
    </row>
    <row r="5897" spans="1:21" x14ac:dyDescent="0.3">
      <c r="A5897" s="1">
        <v>5897</v>
      </c>
      <c r="B5897" s="1">
        <v>350</v>
      </c>
      <c r="C5897" s="1">
        <v>17000</v>
      </c>
      <c r="D5897" s="1">
        <v>6.3</v>
      </c>
      <c r="E5897" s="1">
        <v>4</v>
      </c>
      <c r="F5897" s="1">
        <v>2</v>
      </c>
      <c r="G5897" s="1" t="s">
        <v>23</v>
      </c>
      <c r="H5897" s="1">
        <v>1.76</v>
      </c>
      <c r="I5897" s="1">
        <v>0.2</v>
      </c>
      <c r="J5897" s="1">
        <v>0.74</v>
      </c>
      <c r="K5897" s="1">
        <v>0.05</v>
      </c>
      <c r="L5897" s="1">
        <v>0.13</v>
      </c>
      <c r="M5897" s="3">
        <f>PI()*(D5897*0.0254)^2/4</f>
        <v>2.0111219845379686E-2</v>
      </c>
      <c r="N5897" s="1">
        <f>ROUND(H5897*4.45,0)</f>
        <v>8</v>
      </c>
      <c r="O5897" s="1">
        <f>I5897*745.7</f>
        <v>149.14000000000001</v>
      </c>
      <c r="P5897" s="5">
        <f>ROUND(N5897^(3/2)/O5897/SQRT(2*1.28*M5897)*100,0)</f>
        <v>67</v>
      </c>
      <c r="Q5897" s="4">
        <f>E5897/D5897</f>
        <v>0.63492063492063489</v>
      </c>
      <c r="R5897" s="1">
        <f>ROUND(L5897^(3/2)/K5897*100*SQRT(2/PI()),0)</f>
        <v>75</v>
      </c>
      <c r="S5897" s="1" t="str">
        <f>IF(AND(R5897&gt;=R5896,R5897&gt;R5898),"YES","NO")</f>
        <v>NO</v>
      </c>
      <c r="T5897" s="1">
        <f>IF(C5897&lt;C5896,0,IF(T5896=1,1,IF(S5897="YES",1,0)))</f>
        <v>0</v>
      </c>
      <c r="U5897" s="1" t="str">
        <f>IF(AND(T5896=0,T5897=1),"YES","NO")</f>
        <v>NO</v>
      </c>
    </row>
    <row r="5898" spans="1:21" x14ac:dyDescent="0.3">
      <c r="A5898" s="1">
        <v>5898</v>
      </c>
      <c r="B5898" s="1">
        <v>350</v>
      </c>
      <c r="C5898" s="1">
        <v>18000</v>
      </c>
      <c r="D5898" s="1">
        <v>6.3</v>
      </c>
      <c r="E5898" s="1">
        <v>4</v>
      </c>
      <c r="F5898" s="1">
        <v>2</v>
      </c>
      <c r="G5898" s="1" t="s">
        <v>23</v>
      </c>
      <c r="H5898" s="1">
        <v>1.98</v>
      </c>
      <c r="I5898" s="1">
        <v>0.23</v>
      </c>
      <c r="J5898" s="1">
        <v>0.82</v>
      </c>
      <c r="K5898" s="1">
        <v>0.05</v>
      </c>
      <c r="L5898" s="1">
        <v>0.13</v>
      </c>
      <c r="M5898" s="3">
        <f>PI()*(D5898*0.0254)^2/4</f>
        <v>2.0111219845379686E-2</v>
      </c>
      <c r="N5898" s="1">
        <f>ROUND(H5898*4.45,0)</f>
        <v>9</v>
      </c>
      <c r="O5898" s="1">
        <f>I5898*745.7</f>
        <v>171.51100000000002</v>
      </c>
      <c r="P5898" s="5">
        <f>ROUND(N5898^(3/2)/O5898/SQRT(2*1.28*M5898)*100,0)</f>
        <v>69</v>
      </c>
      <c r="Q5898" s="4">
        <f>E5898/D5898</f>
        <v>0.63492063492063489</v>
      </c>
      <c r="R5898" s="1">
        <f>ROUND(L5898^(3/2)/K5898*100*SQRT(2/PI()),0)</f>
        <v>75</v>
      </c>
      <c r="S5898" s="1" t="str">
        <f>IF(AND(R5898&gt;=R5897,R5898&gt;R5899),"YES","NO")</f>
        <v>NO</v>
      </c>
      <c r="T5898" s="1">
        <f>IF(C5898&lt;C5897,0,IF(T5897=1,1,IF(S5898="YES",1,0)))</f>
        <v>0</v>
      </c>
      <c r="U5898" s="1" t="str">
        <f>IF(AND(T5897=0,T5898=1),"YES","NO")</f>
        <v>NO</v>
      </c>
    </row>
    <row r="5899" spans="1:21" x14ac:dyDescent="0.3">
      <c r="A5899" s="1">
        <v>5899</v>
      </c>
      <c r="B5899" s="1">
        <v>350</v>
      </c>
      <c r="C5899" s="1">
        <v>19000</v>
      </c>
      <c r="D5899" s="1">
        <v>6.3</v>
      </c>
      <c r="E5899" s="1">
        <v>4</v>
      </c>
      <c r="F5899" s="1">
        <v>2</v>
      </c>
      <c r="G5899" s="1" t="s">
        <v>23</v>
      </c>
      <c r="H5899" s="1">
        <v>2.2000000000000002</v>
      </c>
      <c r="I5899" s="1">
        <v>0.28000000000000003</v>
      </c>
      <c r="J5899" s="1">
        <v>0.92</v>
      </c>
      <c r="K5899" s="1">
        <v>0.05</v>
      </c>
      <c r="L5899" s="1">
        <v>0.13</v>
      </c>
      <c r="M5899" s="3">
        <f>PI()*(D5899*0.0254)^2/4</f>
        <v>2.0111219845379686E-2</v>
      </c>
      <c r="N5899" s="1">
        <f>ROUND(H5899*4.45,0)</f>
        <v>10</v>
      </c>
      <c r="O5899" s="1">
        <f>I5899*745.7</f>
        <v>208.79600000000002</v>
      </c>
      <c r="P5899" s="5">
        <f>ROUND(N5899^(3/2)/O5899/SQRT(2*1.28*M5899)*100,0)</f>
        <v>67</v>
      </c>
      <c r="Q5899" s="4">
        <f>E5899/D5899</f>
        <v>0.63492063492063489</v>
      </c>
      <c r="R5899" s="1">
        <f>ROUND(L5899^(3/2)/K5899*100*SQRT(2/PI()),0)</f>
        <v>75</v>
      </c>
      <c r="S5899" s="1" t="str">
        <f>IF(AND(R5899&gt;=R5898,R5899&gt;R5900),"YES","NO")</f>
        <v>YES</v>
      </c>
      <c r="T5899" s="1">
        <f>IF(C5899&lt;C5898,0,IF(T5898=1,1,IF(S5899="YES",1,0)))</f>
        <v>1</v>
      </c>
      <c r="U5899" s="1" t="str">
        <f>IF(AND(T5898=0,T5899=1),"YES","NO")</f>
        <v>YES</v>
      </c>
    </row>
    <row r="5900" spans="1:21" x14ac:dyDescent="0.3">
      <c r="A5900" s="1">
        <v>5900</v>
      </c>
      <c r="B5900" s="1">
        <v>350</v>
      </c>
      <c r="C5900" s="1">
        <v>20000</v>
      </c>
      <c r="D5900" s="1">
        <v>6.3</v>
      </c>
      <c r="E5900" s="1">
        <v>4</v>
      </c>
      <c r="F5900" s="1">
        <v>2</v>
      </c>
      <c r="G5900" s="1" t="s">
        <v>23</v>
      </c>
      <c r="H5900" s="1">
        <v>2.46</v>
      </c>
      <c r="I5900" s="1">
        <v>0.36</v>
      </c>
      <c r="J5900" s="1">
        <v>1.1299999999999999</v>
      </c>
      <c r="K5900" s="1">
        <v>0.06</v>
      </c>
      <c r="L5900" s="1">
        <v>0.13</v>
      </c>
      <c r="M5900" s="3">
        <f>PI()*(D5900*0.0254)^2/4</f>
        <v>2.0111219845379686E-2</v>
      </c>
      <c r="N5900" s="1">
        <f>ROUND(H5900*4.45,0)</f>
        <v>11</v>
      </c>
      <c r="O5900" s="1">
        <f>I5900*745.7</f>
        <v>268.452</v>
      </c>
      <c r="P5900" s="5">
        <f>ROUND(N5900^(3/2)/O5900/SQRT(2*1.28*M5900)*100,0)</f>
        <v>60</v>
      </c>
      <c r="Q5900" s="4">
        <f>E5900/D5900</f>
        <v>0.63492063492063489</v>
      </c>
      <c r="R5900" s="1">
        <f>ROUND(L5900^(3/2)/K5900*100*SQRT(2/PI()),0)</f>
        <v>62</v>
      </c>
      <c r="S5900" s="1" t="str">
        <f>IF(AND(R5900&gt;=R5899,R5900&gt;R5901),"YES","NO")</f>
        <v>NO</v>
      </c>
      <c r="T5900" s="1">
        <f>IF(C5900&lt;C5899,0,IF(T5899=1,1,IF(S5900="YES",1,0)))</f>
        <v>1</v>
      </c>
      <c r="U5900" s="1" t="str">
        <f>IF(AND(T5899=0,T5900=1),"YES","NO")</f>
        <v>NO</v>
      </c>
    </row>
    <row r="5901" spans="1:21" x14ac:dyDescent="0.3">
      <c r="A5901" s="1">
        <v>5901</v>
      </c>
      <c r="B5901" s="1">
        <v>350</v>
      </c>
      <c r="C5901" s="1">
        <v>21000</v>
      </c>
      <c r="D5901" s="1">
        <v>6.3</v>
      </c>
      <c r="E5901" s="1">
        <v>4</v>
      </c>
      <c r="F5901" s="1">
        <v>2</v>
      </c>
      <c r="G5901" s="1" t="s">
        <v>23</v>
      </c>
      <c r="H5901" s="1">
        <v>2.73</v>
      </c>
      <c r="I5901" s="1">
        <v>0.46</v>
      </c>
      <c r="J5901" s="1">
        <v>1.38</v>
      </c>
      <c r="K5901" s="1">
        <v>0.06</v>
      </c>
      <c r="L5901" s="1">
        <v>0.13</v>
      </c>
      <c r="M5901" s="3">
        <f>PI()*(D5901*0.0254)^2/4</f>
        <v>2.0111219845379686E-2</v>
      </c>
      <c r="N5901" s="1">
        <f>ROUND(H5901*4.45,0)</f>
        <v>12</v>
      </c>
      <c r="O5901" s="1">
        <f>I5901*745.7</f>
        <v>343.02200000000005</v>
      </c>
      <c r="P5901" s="5">
        <f>ROUND(N5901^(3/2)/O5901/SQRT(2*1.28*M5901)*100,0)</f>
        <v>53</v>
      </c>
      <c r="Q5901" s="4">
        <f>E5901/D5901</f>
        <v>0.63492063492063489</v>
      </c>
      <c r="R5901" s="1">
        <f>ROUND(L5901^(3/2)/K5901*100*SQRT(2/PI()),0)</f>
        <v>62</v>
      </c>
      <c r="S5901" s="1" t="str">
        <f>IF(AND(R5901&gt;=R5900,R5901&gt;R5902),"YES","NO")</f>
        <v>YES</v>
      </c>
      <c r="T5901" s="1">
        <f>IF(C5901&lt;C5900,0,IF(T5900=1,1,IF(S5901="YES",1,0)))</f>
        <v>1</v>
      </c>
      <c r="U5901" s="1" t="str">
        <f>IF(AND(T5900=0,T5901=1),"YES","NO")</f>
        <v>NO</v>
      </c>
    </row>
    <row r="5902" spans="1:21" x14ac:dyDescent="0.3">
      <c r="A5902" s="1">
        <v>5902</v>
      </c>
      <c r="B5902" s="1">
        <v>350</v>
      </c>
      <c r="C5902" s="1">
        <v>22000</v>
      </c>
      <c r="D5902" s="1">
        <v>6.3</v>
      </c>
      <c r="E5902" s="1">
        <v>4</v>
      </c>
      <c r="F5902" s="1">
        <v>2</v>
      </c>
      <c r="G5902" s="1" t="s">
        <v>23</v>
      </c>
      <c r="H5902" s="1">
        <v>3.02</v>
      </c>
      <c r="I5902" s="1">
        <v>0.57999999999999996</v>
      </c>
      <c r="J5902" s="1">
        <v>1.65</v>
      </c>
      <c r="K5902" s="1">
        <v>7.0000000000000007E-2</v>
      </c>
      <c r="L5902" s="1">
        <v>0.13</v>
      </c>
      <c r="M5902" s="3">
        <f>PI()*(D5902*0.0254)^2/4</f>
        <v>2.0111219845379686E-2</v>
      </c>
      <c r="N5902" s="1">
        <f>ROUND(H5902*4.45,0)</f>
        <v>13</v>
      </c>
      <c r="O5902" s="1">
        <f>I5902*745.7</f>
        <v>432.50599999999997</v>
      </c>
      <c r="P5902" s="5">
        <f>ROUND(N5902^(3/2)/O5902/SQRT(2*1.28*M5902)*100,0)</f>
        <v>48</v>
      </c>
      <c r="Q5902" s="4">
        <f>E5902/D5902</f>
        <v>0.63492063492063489</v>
      </c>
      <c r="R5902" s="1">
        <f>ROUND(L5902^(3/2)/K5902*100*SQRT(2/PI()),0)</f>
        <v>53</v>
      </c>
      <c r="S5902" s="1" t="str">
        <f>IF(AND(R5902&gt;=R5901,R5902&gt;R5903),"YES","NO")</f>
        <v>NO</v>
      </c>
      <c r="T5902" s="1">
        <f>IF(C5902&lt;C5901,0,IF(T5901=1,1,IF(S5902="YES",1,0)))</f>
        <v>1</v>
      </c>
      <c r="U5902" s="1" t="str">
        <f>IF(AND(T5901=0,T5902=1),"YES","NO")</f>
        <v>NO</v>
      </c>
    </row>
    <row r="5903" spans="1:21" x14ac:dyDescent="0.3">
      <c r="A5903" s="1">
        <v>5903</v>
      </c>
      <c r="B5903" s="1">
        <v>350</v>
      </c>
      <c r="C5903" s="1">
        <v>23000</v>
      </c>
      <c r="D5903" s="1">
        <v>6.3</v>
      </c>
      <c r="E5903" s="1">
        <v>4</v>
      </c>
      <c r="F5903" s="1">
        <v>2</v>
      </c>
      <c r="G5903" s="1" t="s">
        <v>23</v>
      </c>
      <c r="H5903" s="1">
        <v>3.32</v>
      </c>
      <c r="I5903" s="1">
        <v>0.72</v>
      </c>
      <c r="J5903" s="1">
        <v>1.97</v>
      </c>
      <c r="K5903" s="1">
        <v>0.08</v>
      </c>
      <c r="L5903" s="1">
        <v>0.13</v>
      </c>
      <c r="M5903" s="3">
        <f>PI()*(D5903*0.0254)^2/4</f>
        <v>2.0111219845379686E-2</v>
      </c>
      <c r="N5903" s="1">
        <f>ROUND(H5903*4.45,0)</f>
        <v>15</v>
      </c>
      <c r="O5903" s="1">
        <f>I5903*745.7</f>
        <v>536.904</v>
      </c>
      <c r="P5903" s="5">
        <f>ROUND(N5903^(3/2)/O5903/SQRT(2*1.28*M5903)*100,0)</f>
        <v>48</v>
      </c>
      <c r="Q5903" s="4">
        <f>E5903/D5903</f>
        <v>0.63492063492063489</v>
      </c>
      <c r="R5903" s="1">
        <f>ROUND(L5903^(3/2)/K5903*100*SQRT(2/PI()),0)</f>
        <v>47</v>
      </c>
      <c r="S5903" s="1" t="str">
        <f>IF(AND(R5903&gt;=R5902,R5903&gt;R5904),"YES","NO")</f>
        <v>NO</v>
      </c>
      <c r="T5903" s="1">
        <f>IF(C5903&lt;C5902,0,IF(T5902=1,1,IF(S5903="YES",1,0)))</f>
        <v>1</v>
      </c>
      <c r="U5903" s="1" t="str">
        <f>IF(AND(T5902=0,T5903=1),"YES","NO")</f>
        <v>NO</v>
      </c>
    </row>
    <row r="5904" spans="1:21" x14ac:dyDescent="0.3">
      <c r="A5904" s="1">
        <v>5904</v>
      </c>
      <c r="B5904" s="1">
        <v>350</v>
      </c>
      <c r="C5904" s="1">
        <v>24000</v>
      </c>
      <c r="D5904" s="1">
        <v>6.3</v>
      </c>
      <c r="E5904" s="1">
        <v>4</v>
      </c>
      <c r="F5904" s="1">
        <v>2</v>
      </c>
      <c r="G5904" s="1" t="s">
        <v>23</v>
      </c>
      <c r="H5904" s="1">
        <v>3.64</v>
      </c>
      <c r="I5904" s="1">
        <v>0.89</v>
      </c>
      <c r="J5904" s="1">
        <v>2.33</v>
      </c>
      <c r="K5904" s="1">
        <v>0.08</v>
      </c>
      <c r="L5904" s="1">
        <v>0.13</v>
      </c>
      <c r="M5904" s="3">
        <f>PI()*(D5904*0.0254)^2/4</f>
        <v>2.0111219845379686E-2</v>
      </c>
      <c r="N5904" s="1">
        <f>ROUND(H5904*4.45,0)</f>
        <v>16</v>
      </c>
      <c r="O5904" s="1">
        <f>I5904*745.7</f>
        <v>663.673</v>
      </c>
      <c r="P5904" s="5">
        <f>ROUND(N5904^(3/2)/O5904/SQRT(2*1.28*M5904)*100,0)</f>
        <v>42</v>
      </c>
      <c r="Q5904" s="4">
        <f>E5904/D5904</f>
        <v>0.63492063492063489</v>
      </c>
      <c r="R5904" s="1">
        <f>ROUND(L5904^(3/2)/K5904*100*SQRT(2/PI()),0)</f>
        <v>47</v>
      </c>
      <c r="S5904" s="1" t="str">
        <f>IF(AND(R5904&gt;=R5903,R5904&gt;R5905),"YES","NO")</f>
        <v>YES</v>
      </c>
      <c r="T5904" s="1">
        <f>IF(C5904&lt;C5903,0,IF(T5903=1,1,IF(S5904="YES",1,0)))</f>
        <v>1</v>
      </c>
      <c r="U5904" s="1" t="str">
        <f>IF(AND(T5903=0,T5904=1),"YES","NO")</f>
        <v>NO</v>
      </c>
    </row>
    <row r="5905" spans="1:21" x14ac:dyDescent="0.3">
      <c r="A5905" s="1">
        <v>5905</v>
      </c>
      <c r="B5905" s="1">
        <v>350</v>
      </c>
      <c r="C5905" s="1">
        <v>25000</v>
      </c>
      <c r="D5905" s="1">
        <v>6.3</v>
      </c>
      <c r="E5905" s="1">
        <v>4</v>
      </c>
      <c r="F5905" s="1">
        <v>2</v>
      </c>
      <c r="G5905" s="1" t="s">
        <v>23</v>
      </c>
      <c r="H5905" s="1">
        <v>3.98</v>
      </c>
      <c r="I5905" s="1">
        <v>1.0900000000000001</v>
      </c>
      <c r="J5905" s="1">
        <v>2.75</v>
      </c>
      <c r="K5905" s="1">
        <v>0.09</v>
      </c>
      <c r="L5905" s="1">
        <v>0.13</v>
      </c>
      <c r="M5905" s="3">
        <f>PI()*(D5905*0.0254)^2/4</f>
        <v>2.0111219845379686E-2</v>
      </c>
      <c r="N5905" s="1">
        <f>ROUND(H5905*4.45,0)</f>
        <v>18</v>
      </c>
      <c r="O5905" s="1">
        <f>I5905*745.7</f>
        <v>812.8130000000001</v>
      </c>
      <c r="P5905" s="5">
        <f>ROUND(N5905^(3/2)/O5905/SQRT(2*1.28*M5905)*100,0)</f>
        <v>41</v>
      </c>
      <c r="Q5905" s="4">
        <f>E5905/D5905</f>
        <v>0.63492063492063489</v>
      </c>
      <c r="R5905" s="1">
        <f>ROUND(L5905^(3/2)/K5905*100*SQRT(2/PI()),0)</f>
        <v>42</v>
      </c>
      <c r="S5905" s="1" t="str">
        <f>IF(AND(R5905&gt;=R5904,R5905&gt;R5906),"YES","NO")</f>
        <v>NO</v>
      </c>
      <c r="T5905" s="1">
        <f>IF(C5905&lt;C5904,0,IF(T5904=1,1,IF(S5905="YES",1,0)))</f>
        <v>1</v>
      </c>
      <c r="U5905" s="1" t="str">
        <f>IF(AND(T5904=0,T5905=1),"YES","NO")</f>
        <v>NO</v>
      </c>
    </row>
    <row r="5906" spans="1:21" x14ac:dyDescent="0.3">
      <c r="A5906" s="1">
        <v>5906</v>
      </c>
      <c r="B5906" s="1">
        <v>350</v>
      </c>
      <c r="C5906" s="1">
        <v>26000</v>
      </c>
      <c r="D5906" s="1">
        <v>6.3</v>
      </c>
      <c r="E5906" s="1">
        <v>4</v>
      </c>
      <c r="F5906" s="1">
        <v>2</v>
      </c>
      <c r="G5906" s="1" t="s">
        <v>23</v>
      </c>
      <c r="H5906" s="1">
        <v>4.34</v>
      </c>
      <c r="I5906" s="1">
        <v>1.33</v>
      </c>
      <c r="J5906" s="1">
        <v>3.22</v>
      </c>
      <c r="K5906" s="1">
        <v>0.1</v>
      </c>
      <c r="L5906" s="1">
        <v>0.13</v>
      </c>
      <c r="M5906" s="3">
        <f>PI()*(D5906*0.0254)^2/4</f>
        <v>2.0111219845379686E-2</v>
      </c>
      <c r="N5906" s="1">
        <f>ROUND(H5906*4.45,0)</f>
        <v>19</v>
      </c>
      <c r="O5906" s="1">
        <f>I5906*745.7</f>
        <v>991.78100000000006</v>
      </c>
      <c r="P5906" s="5">
        <f>ROUND(N5906^(3/2)/O5906/SQRT(2*1.28*M5906)*100,0)</f>
        <v>37</v>
      </c>
      <c r="Q5906" s="4">
        <f>E5906/D5906</f>
        <v>0.63492063492063489</v>
      </c>
      <c r="R5906" s="1">
        <f>ROUND(L5906^(3/2)/K5906*100*SQRT(2/PI()),0)</f>
        <v>37</v>
      </c>
      <c r="S5906" s="1" t="str">
        <f>IF(AND(R5906&gt;=R5905,R5906&gt;R5907),"YES","NO")</f>
        <v>NO</v>
      </c>
      <c r="T5906" s="1">
        <f>IF(C5906&lt;C5905,0,IF(T5905=1,1,IF(S5906="YES",1,0)))</f>
        <v>1</v>
      </c>
      <c r="U5906" s="1" t="str">
        <f>IF(AND(T5905=0,T5906=1),"YES","NO")</f>
        <v>NO</v>
      </c>
    </row>
    <row r="5907" spans="1:21" x14ac:dyDescent="0.3">
      <c r="A5907" s="1">
        <v>5907</v>
      </c>
      <c r="B5907" s="1">
        <v>350</v>
      </c>
      <c r="C5907" s="1">
        <v>26999</v>
      </c>
      <c r="D5907" s="1">
        <v>6.3</v>
      </c>
      <c r="E5907" s="1">
        <v>4</v>
      </c>
      <c r="F5907" s="1">
        <v>2</v>
      </c>
      <c r="G5907" s="1" t="s">
        <v>23</v>
      </c>
      <c r="H5907" s="1">
        <v>4.72</v>
      </c>
      <c r="I5907" s="1">
        <v>1.62</v>
      </c>
      <c r="J5907" s="1">
        <v>3.78</v>
      </c>
      <c r="K5907" s="1">
        <v>0.11</v>
      </c>
      <c r="L5907" s="1">
        <v>0.13</v>
      </c>
      <c r="M5907" s="3">
        <f>PI()*(D5907*0.0254)^2/4</f>
        <v>2.0111219845379686E-2</v>
      </c>
      <c r="N5907" s="1">
        <f>ROUND(H5907*4.45,0)</f>
        <v>21</v>
      </c>
      <c r="O5907" s="1">
        <f>I5907*745.7</f>
        <v>1208.0340000000001</v>
      </c>
      <c r="P5907" s="5">
        <f>ROUND(N5907^(3/2)/O5907/SQRT(2*1.28*M5907)*100,0)</f>
        <v>35</v>
      </c>
      <c r="Q5907" s="4">
        <f>E5907/D5907</f>
        <v>0.63492063492063489</v>
      </c>
      <c r="R5907" s="1">
        <f>ROUND(L5907^(3/2)/K5907*100*SQRT(2/PI()),0)</f>
        <v>34</v>
      </c>
      <c r="S5907" s="1" t="str">
        <f>IF(AND(R5907&gt;=R5906,R5907&gt;R5908),"YES","NO")</f>
        <v>NO</v>
      </c>
      <c r="T5907" s="1">
        <f>IF(C5907&lt;C5906,0,IF(T5906=1,1,IF(S5907="YES",1,0)))</f>
        <v>1</v>
      </c>
      <c r="U5907" s="1" t="str">
        <f>IF(AND(T5906=0,T5907=1),"YES","NO")</f>
        <v>NO</v>
      </c>
    </row>
    <row r="5908" spans="1:21" x14ac:dyDescent="0.3">
      <c r="A5908" s="1">
        <v>5908</v>
      </c>
      <c r="B5908" s="1">
        <v>350</v>
      </c>
      <c r="C5908" s="1">
        <v>28000</v>
      </c>
      <c r="D5908" s="1">
        <v>6.3</v>
      </c>
      <c r="E5908" s="1">
        <v>4</v>
      </c>
      <c r="F5908" s="1">
        <v>2</v>
      </c>
      <c r="G5908" s="1" t="s">
        <v>23</v>
      </c>
      <c r="H5908" s="1">
        <v>5.12</v>
      </c>
      <c r="I5908" s="1">
        <v>1.98</v>
      </c>
      <c r="J5908" s="1">
        <v>4.46</v>
      </c>
      <c r="K5908" s="1">
        <v>0.12</v>
      </c>
      <c r="L5908" s="1">
        <v>0.13</v>
      </c>
      <c r="M5908" s="3">
        <f>PI()*(D5908*0.0254)^2/4</f>
        <v>2.0111219845379686E-2</v>
      </c>
      <c r="N5908" s="1">
        <f>ROUND(H5908*4.45,0)</f>
        <v>23</v>
      </c>
      <c r="O5908" s="1">
        <f>I5908*745.7</f>
        <v>1476.4860000000001</v>
      </c>
      <c r="P5908" s="5">
        <f>ROUND(N5908^(3/2)/O5908/SQRT(2*1.28*M5908)*100,0)</f>
        <v>33</v>
      </c>
      <c r="Q5908" s="4">
        <f>E5908/D5908</f>
        <v>0.63492063492063489</v>
      </c>
      <c r="R5908" s="1">
        <f>ROUND(L5908^(3/2)/K5908*100*SQRT(2/PI()),0)</f>
        <v>31</v>
      </c>
      <c r="S5908" s="1" t="str">
        <f>IF(AND(R5908&gt;=R5907,R5908&gt;R5909),"YES","NO")</f>
        <v>NO</v>
      </c>
      <c r="T5908" s="1">
        <f>IF(C5908&lt;C5907,0,IF(T5907=1,1,IF(S5908="YES",1,0)))</f>
        <v>1</v>
      </c>
      <c r="U5908" s="1" t="str">
        <f>IF(AND(T5907=0,T5908=1),"YES","NO")</f>
        <v>NO</v>
      </c>
    </row>
    <row r="5909" spans="1:21" x14ac:dyDescent="0.3">
      <c r="A5909" s="1">
        <v>5909</v>
      </c>
      <c r="B5909" s="1">
        <v>350</v>
      </c>
      <c r="C5909" s="1">
        <v>29000</v>
      </c>
      <c r="D5909" s="1">
        <v>6.3</v>
      </c>
      <c r="E5909" s="1">
        <v>4</v>
      </c>
      <c r="F5909" s="1">
        <v>2</v>
      </c>
      <c r="G5909" s="1" t="s">
        <v>23</v>
      </c>
      <c r="H5909" s="1">
        <v>5.56</v>
      </c>
      <c r="I5909" s="1">
        <v>2.5099999999999998</v>
      </c>
      <c r="J5909" s="1">
        <v>5.45</v>
      </c>
      <c r="K5909" s="1">
        <v>0.13</v>
      </c>
      <c r="L5909" s="1">
        <v>0.14000000000000001</v>
      </c>
      <c r="M5909" s="3">
        <f>PI()*(D5909*0.0254)^2/4</f>
        <v>2.0111219845379686E-2</v>
      </c>
      <c r="N5909" s="1">
        <f>ROUND(H5909*4.45,0)</f>
        <v>25</v>
      </c>
      <c r="O5909" s="1">
        <f>I5909*745.7</f>
        <v>1871.7069999999999</v>
      </c>
      <c r="P5909" s="5">
        <f>ROUND(N5909^(3/2)/O5909/SQRT(2*1.28*M5909)*100,0)</f>
        <v>29</v>
      </c>
      <c r="Q5909" s="4">
        <f>E5909/D5909</f>
        <v>0.63492063492063489</v>
      </c>
      <c r="R5909" s="1">
        <f>ROUND(L5909^(3/2)/K5909*100*SQRT(2/PI()),0)</f>
        <v>32</v>
      </c>
      <c r="S5909" s="1" t="str">
        <f>IF(AND(R5909&gt;=R5908,R5909&gt;R5910),"YES","NO")</f>
        <v>YES</v>
      </c>
      <c r="T5909" s="1">
        <f>IF(C5909&lt;C5908,0,IF(T5908=1,1,IF(S5909="YES",1,0)))</f>
        <v>1</v>
      </c>
      <c r="U5909" s="1" t="str">
        <f>IF(AND(T5908=0,T5909=1),"YES","NO")</f>
        <v>NO</v>
      </c>
    </row>
    <row r="5910" spans="1:21" x14ac:dyDescent="0.3">
      <c r="A5910" s="1">
        <v>5910</v>
      </c>
      <c r="B5910" s="1">
        <v>350</v>
      </c>
      <c r="C5910" s="1">
        <v>30000</v>
      </c>
      <c r="D5910" s="1">
        <v>6.3</v>
      </c>
      <c r="E5910" s="1">
        <v>4</v>
      </c>
      <c r="F5910" s="1">
        <v>2</v>
      </c>
      <c r="G5910" s="1" t="s">
        <v>23</v>
      </c>
      <c r="H5910" s="1">
        <v>6.05</v>
      </c>
      <c r="I5910" s="1">
        <v>3.35</v>
      </c>
      <c r="J5910" s="1">
        <v>7.04</v>
      </c>
      <c r="K5910" s="1">
        <v>0.16</v>
      </c>
      <c r="L5910" s="1">
        <v>0.14000000000000001</v>
      </c>
      <c r="M5910" s="3">
        <f>PI()*(D5910*0.0254)^2/4</f>
        <v>2.0111219845379686E-2</v>
      </c>
      <c r="N5910" s="1">
        <f>ROUND(H5910*4.45,0)</f>
        <v>27</v>
      </c>
      <c r="O5910" s="1">
        <f>I5910*745.7</f>
        <v>2498.0950000000003</v>
      </c>
      <c r="P5910" s="5">
        <f>ROUND(N5910^(3/2)/O5910/SQRT(2*1.28*M5910)*100,0)</f>
        <v>25</v>
      </c>
      <c r="Q5910" s="4">
        <f>E5910/D5910</f>
        <v>0.63492063492063489</v>
      </c>
      <c r="R5910" s="1">
        <f>ROUND(L5910^(3/2)/K5910*100*SQRT(2/PI()),0)</f>
        <v>26</v>
      </c>
      <c r="S5910" s="1" t="str">
        <f>IF(AND(R5910&gt;=R5909,R5910&gt;R5911),"YES","NO")</f>
        <v>NO</v>
      </c>
      <c r="T5910" s="1">
        <f>IF(C5910&lt;C5909,0,IF(T5909=1,1,IF(S5910="YES",1,0)))</f>
        <v>1</v>
      </c>
      <c r="U5910" s="1" t="str">
        <f>IF(AND(T5909=0,T5910=1),"YES","NO")</f>
        <v>NO</v>
      </c>
    </row>
    <row r="5911" spans="1:21" x14ac:dyDescent="0.3">
      <c r="A5911" s="1">
        <v>5911</v>
      </c>
      <c r="B5911" s="1">
        <v>350</v>
      </c>
      <c r="C5911" s="1">
        <v>31000</v>
      </c>
      <c r="D5911" s="1">
        <v>6.3</v>
      </c>
      <c r="E5911" s="1">
        <v>4</v>
      </c>
      <c r="F5911" s="1">
        <v>2</v>
      </c>
      <c r="G5911" s="1" t="s">
        <v>23</v>
      </c>
      <c r="H5911" s="1">
        <v>6.56</v>
      </c>
      <c r="I5911" s="1">
        <v>4.5199999999999996</v>
      </c>
      <c r="J5911" s="1">
        <v>9.18</v>
      </c>
      <c r="K5911" s="1">
        <v>0.2</v>
      </c>
      <c r="L5911" s="1">
        <v>0.14000000000000001</v>
      </c>
      <c r="M5911" s="3">
        <f>PI()*(D5911*0.0254)^2/4</f>
        <v>2.0111219845379686E-2</v>
      </c>
      <c r="N5911" s="1">
        <f>ROUND(H5911*4.45,0)</f>
        <v>29</v>
      </c>
      <c r="O5911" s="1">
        <f>I5911*745.7</f>
        <v>3370.5639999999999</v>
      </c>
      <c r="P5911" s="5">
        <f>ROUND(N5911^(3/2)/O5911/SQRT(2*1.28*M5911)*100,0)</f>
        <v>20</v>
      </c>
      <c r="Q5911" s="4">
        <f>E5911/D5911</f>
        <v>0.63492063492063489</v>
      </c>
      <c r="R5911" s="1">
        <f>ROUND(L5911^(3/2)/K5911*100*SQRT(2/PI()),0)</f>
        <v>21</v>
      </c>
      <c r="S5911" s="1" t="str">
        <f>IF(AND(R5911&gt;=R5910,R5911&gt;R5912),"YES","NO")</f>
        <v>NO</v>
      </c>
      <c r="T5911" s="1">
        <f>IF(C5911&lt;C5910,0,IF(T5910=1,1,IF(S5911="YES",1,0)))</f>
        <v>1</v>
      </c>
      <c r="U5911" s="1" t="str">
        <f>IF(AND(T5910=0,T5911=1),"YES","NO")</f>
        <v>NO</v>
      </c>
    </row>
    <row r="5912" spans="1:21" x14ac:dyDescent="0.3">
      <c r="A5912" s="1">
        <v>5912</v>
      </c>
      <c r="B5912" s="1">
        <v>350</v>
      </c>
      <c r="C5912" s="1">
        <v>32000</v>
      </c>
      <c r="D5912" s="1">
        <v>6.3</v>
      </c>
      <c r="E5912" s="1">
        <v>4</v>
      </c>
      <c r="F5912" s="1">
        <v>2</v>
      </c>
      <c r="G5912" s="1" t="s">
        <v>23</v>
      </c>
      <c r="H5912" s="1">
        <v>7.05</v>
      </c>
      <c r="I5912" s="1">
        <v>5.28</v>
      </c>
      <c r="J5912" s="1">
        <v>10.39</v>
      </c>
      <c r="K5912" s="1">
        <v>0.21</v>
      </c>
      <c r="L5912" s="1">
        <v>0.14000000000000001</v>
      </c>
      <c r="M5912" s="3">
        <f>PI()*(D5912*0.0254)^2/4</f>
        <v>2.0111219845379686E-2</v>
      </c>
      <c r="N5912" s="1">
        <f>ROUND(H5912*4.45,0)</f>
        <v>31</v>
      </c>
      <c r="O5912" s="1">
        <f>I5912*745.7</f>
        <v>3937.2960000000003</v>
      </c>
      <c r="P5912" s="5">
        <f>ROUND(N5912^(3/2)/O5912/SQRT(2*1.28*M5912)*100,0)</f>
        <v>19</v>
      </c>
      <c r="Q5912" s="4">
        <f>E5912/D5912</f>
        <v>0.63492063492063489</v>
      </c>
      <c r="R5912" s="1">
        <f>ROUND(L5912^(3/2)/K5912*100*SQRT(2/PI()),0)</f>
        <v>20</v>
      </c>
      <c r="S5912" s="1" t="str">
        <f>IF(AND(R5912&gt;=R5911,R5912&gt;R5913),"YES","NO")</f>
        <v>NO</v>
      </c>
      <c r="T5912" s="1">
        <f>IF(C5912&lt;C5911,0,IF(T5911=1,1,IF(S5912="YES",1,0)))</f>
        <v>1</v>
      </c>
      <c r="U5912" s="1" t="str">
        <f>IF(AND(T5911=0,T5912=1),"YES","NO")</f>
        <v>NO</v>
      </c>
    </row>
    <row r="5913" spans="1:21" x14ac:dyDescent="0.3">
      <c r="A5913" s="1">
        <v>5913</v>
      </c>
      <c r="B5913" s="1">
        <v>350</v>
      </c>
      <c r="C5913" s="1">
        <v>33000</v>
      </c>
      <c r="D5913" s="1">
        <v>6.3</v>
      </c>
      <c r="E5913" s="1">
        <v>4</v>
      </c>
      <c r="F5913" s="1">
        <v>2</v>
      </c>
      <c r="G5913" s="1" t="s">
        <v>23</v>
      </c>
      <c r="H5913" s="1">
        <v>7.6</v>
      </c>
      <c r="I5913" s="1">
        <v>6.76</v>
      </c>
      <c r="J5913" s="1">
        <v>12.9</v>
      </c>
      <c r="K5913" s="1">
        <v>0.25</v>
      </c>
      <c r="L5913" s="1">
        <v>0.14000000000000001</v>
      </c>
      <c r="M5913" s="3">
        <f>PI()*(D5913*0.0254)^2/4</f>
        <v>2.0111219845379686E-2</v>
      </c>
      <c r="N5913" s="1">
        <f>ROUND(H5913*4.45,0)</f>
        <v>34</v>
      </c>
      <c r="O5913" s="1">
        <f>I5913*745.7</f>
        <v>5040.9319999999998</v>
      </c>
      <c r="P5913" s="5">
        <f>ROUND(N5913^(3/2)/O5913/SQRT(2*1.28*M5913)*100,0)</f>
        <v>17</v>
      </c>
      <c r="Q5913" s="4">
        <f>E5913/D5913</f>
        <v>0.63492063492063489</v>
      </c>
      <c r="R5913" s="1">
        <f>ROUND(L5913^(3/2)/K5913*100*SQRT(2/PI()),0)</f>
        <v>17</v>
      </c>
      <c r="S5913" s="1" t="str">
        <f>IF(AND(R5913&gt;=R5912,R5913&gt;R5914),"YES","NO")</f>
        <v>NO</v>
      </c>
      <c r="T5913" s="1">
        <f>IF(C5913&lt;C5912,0,IF(T5912=1,1,IF(S5913="YES",1,0)))</f>
        <v>1</v>
      </c>
      <c r="U5913" s="1" t="str">
        <f>IF(AND(T5912=0,T5913=1),"YES","NO")</f>
        <v>NO</v>
      </c>
    </row>
    <row r="5914" spans="1:21" x14ac:dyDescent="0.3">
      <c r="A5914" s="1">
        <v>5914</v>
      </c>
      <c r="B5914" s="1">
        <v>350</v>
      </c>
      <c r="C5914" s="1">
        <v>34000</v>
      </c>
      <c r="D5914" s="1">
        <v>6.3</v>
      </c>
      <c r="E5914" s="1">
        <v>4</v>
      </c>
      <c r="F5914" s="1">
        <v>2</v>
      </c>
      <c r="G5914" s="1" t="s">
        <v>23</v>
      </c>
      <c r="H5914" s="1">
        <v>7.92</v>
      </c>
      <c r="I5914" s="1">
        <v>6.14</v>
      </c>
      <c r="J5914" s="1">
        <v>11.37</v>
      </c>
      <c r="K5914" s="1">
        <v>0.2</v>
      </c>
      <c r="L5914" s="1">
        <v>0.14000000000000001</v>
      </c>
      <c r="M5914" s="3">
        <f>PI()*(D5914*0.0254)^2/4</f>
        <v>2.0111219845379686E-2</v>
      </c>
      <c r="N5914" s="1">
        <f>ROUND(H5914*4.45,0)</f>
        <v>35</v>
      </c>
      <c r="O5914" s="1">
        <f>I5914*745.7</f>
        <v>4578.598</v>
      </c>
      <c r="P5914" s="5">
        <f>ROUND(N5914^(3/2)/O5914/SQRT(2*1.28*M5914)*100,0)</f>
        <v>20</v>
      </c>
      <c r="Q5914" s="4">
        <f>E5914/D5914</f>
        <v>0.63492063492063489</v>
      </c>
      <c r="R5914" s="1">
        <f>ROUND(L5914^(3/2)/K5914*100*SQRT(2/PI()),0)</f>
        <v>21</v>
      </c>
      <c r="S5914" s="1" t="str">
        <f>IF(AND(R5914&gt;=R5913,R5914&gt;R5915),"YES","NO")</f>
        <v>YES</v>
      </c>
      <c r="T5914" s="1">
        <f>IF(C5914&lt;C5913,0,IF(T5913=1,1,IF(S5914="YES",1,0)))</f>
        <v>1</v>
      </c>
      <c r="U5914" s="1" t="str">
        <f>IF(AND(T5913=0,T5914=1),"YES","NO")</f>
        <v>NO</v>
      </c>
    </row>
    <row r="5915" spans="1:21" x14ac:dyDescent="0.3">
      <c r="A5915" s="1">
        <v>5915</v>
      </c>
      <c r="B5915" s="1">
        <v>350</v>
      </c>
      <c r="C5915" s="1">
        <v>35000</v>
      </c>
      <c r="D5915" s="1">
        <v>6.3</v>
      </c>
      <c r="E5915" s="1">
        <v>4</v>
      </c>
      <c r="F5915" s="1">
        <v>2</v>
      </c>
      <c r="G5915" s="1" t="s">
        <v>23</v>
      </c>
      <c r="H5915" s="1">
        <v>8.5500000000000007</v>
      </c>
      <c r="I5915" s="1">
        <v>8.2899999999999991</v>
      </c>
      <c r="J5915" s="1">
        <v>14.93</v>
      </c>
      <c r="K5915" s="1">
        <v>0.25</v>
      </c>
      <c r="L5915" s="1">
        <v>0.14000000000000001</v>
      </c>
      <c r="M5915" s="3">
        <f>PI()*(D5915*0.0254)^2/4</f>
        <v>2.0111219845379686E-2</v>
      </c>
      <c r="N5915" s="1">
        <f>ROUND(H5915*4.45,0)</f>
        <v>38</v>
      </c>
      <c r="O5915" s="1">
        <f>I5915*745.7</f>
        <v>6181.8530000000001</v>
      </c>
      <c r="P5915" s="5">
        <f>ROUND(N5915^(3/2)/O5915/SQRT(2*1.28*M5915)*100,0)</f>
        <v>17</v>
      </c>
      <c r="Q5915" s="4">
        <f>E5915/D5915</f>
        <v>0.63492063492063489</v>
      </c>
      <c r="R5915" s="1">
        <f>ROUND(L5915^(3/2)/K5915*100*SQRT(2/PI()),0)</f>
        <v>17</v>
      </c>
      <c r="S5915" s="1" t="str">
        <f>IF(AND(R5915&gt;=R5914,R5915&gt;R5916),"YES","NO")</f>
        <v>NO</v>
      </c>
      <c r="T5915" s="1">
        <f>IF(C5915&lt;C5914,0,IF(T5914=1,1,IF(S5915="YES",1,0)))</f>
        <v>1</v>
      </c>
      <c r="U5915" s="1" t="str">
        <f>IF(AND(T5914=0,T5915=1),"YES","NO")</f>
        <v>NO</v>
      </c>
    </row>
    <row r="5916" spans="1:21" x14ac:dyDescent="0.3">
      <c r="A5916" s="1">
        <v>5916</v>
      </c>
      <c r="B5916" s="1">
        <v>350</v>
      </c>
      <c r="C5916" s="1">
        <v>37000</v>
      </c>
      <c r="D5916" s="1">
        <v>6.3</v>
      </c>
      <c r="E5916" s="1">
        <v>4</v>
      </c>
      <c r="F5916" s="1">
        <v>2</v>
      </c>
      <c r="G5916" s="1" t="s">
        <v>23</v>
      </c>
      <c r="H5916" s="1">
        <v>9.33</v>
      </c>
      <c r="I5916" s="1">
        <v>8.32</v>
      </c>
      <c r="J5916" s="1">
        <v>14.18</v>
      </c>
      <c r="K5916" s="1">
        <v>0.21</v>
      </c>
      <c r="L5916" s="1">
        <v>0.14000000000000001</v>
      </c>
      <c r="M5916" s="3">
        <f>PI()*(D5916*0.0254)^2/4</f>
        <v>2.0111219845379686E-2</v>
      </c>
      <c r="N5916" s="1">
        <f>ROUND(H5916*4.45,0)</f>
        <v>42</v>
      </c>
      <c r="O5916" s="1">
        <f>I5916*745.7</f>
        <v>6204.2240000000002</v>
      </c>
      <c r="P5916" s="5">
        <f>ROUND(N5916^(3/2)/O5916/SQRT(2*1.28*M5916)*100,0)</f>
        <v>19</v>
      </c>
      <c r="Q5916" s="4">
        <f>E5916/D5916</f>
        <v>0.63492063492063489</v>
      </c>
      <c r="R5916" s="1">
        <f>ROUND(L5916^(3/2)/K5916*100*SQRT(2/PI()),0)</f>
        <v>20</v>
      </c>
      <c r="S5916" s="1" t="str">
        <f>IF(AND(R5916&gt;=R5915,R5916&gt;R5917),"YES","NO")</f>
        <v>NO</v>
      </c>
      <c r="T5916" s="1">
        <f>IF(C5916&lt;C5915,0,IF(T5915=1,1,IF(S5916="YES",1,0)))</f>
        <v>1</v>
      </c>
      <c r="U5916" s="1" t="str">
        <f>IF(AND(T5915=0,T5916=1),"YES","NO")</f>
        <v>NO</v>
      </c>
    </row>
    <row r="5917" spans="1:21" x14ac:dyDescent="0.3">
      <c r="A5917" s="1">
        <v>5917</v>
      </c>
      <c r="B5917" s="1">
        <v>351</v>
      </c>
      <c r="C5917" s="1">
        <v>2000</v>
      </c>
      <c r="D5917" s="1">
        <v>6.5</v>
      </c>
      <c r="E5917" s="1">
        <v>2.9</v>
      </c>
      <c r="F5917" s="1">
        <v>2</v>
      </c>
      <c r="G5917" s="1" t="s">
        <v>23</v>
      </c>
      <c r="H5917" s="1">
        <v>0.02</v>
      </c>
      <c r="I5917" s="1">
        <v>0.01</v>
      </c>
      <c r="J5917" s="1">
        <v>0.01</v>
      </c>
      <c r="K5917" s="1">
        <v>0.03</v>
      </c>
      <c r="L5917" s="1">
        <v>0.09</v>
      </c>
      <c r="M5917" s="3">
        <f>PI()*(D5917*0.0254)^2/4</f>
        <v>2.1408390991869277E-2</v>
      </c>
      <c r="N5917" s="1">
        <f>ROUND(H5917*4.45,0)</f>
        <v>0</v>
      </c>
      <c r="O5917" s="1">
        <f>I5917*745.7</f>
        <v>7.4570000000000007</v>
      </c>
      <c r="P5917" s="5">
        <f>ROUND(N5917^(3/2)/O5917/SQRT(2*1.28*M5917)*100,0)</f>
        <v>0</v>
      </c>
      <c r="Q5917" s="4">
        <f>E5917/D5917</f>
        <v>0.44615384615384612</v>
      </c>
      <c r="R5917" s="1">
        <f>ROUND(L5917^(3/2)/K5917*100*SQRT(2/PI()),0)</f>
        <v>72</v>
      </c>
      <c r="S5917" s="1" t="str">
        <f>IF(AND(R5917&gt;=R5916,R5917&gt;R5918),"YES","NO")</f>
        <v>NO</v>
      </c>
      <c r="T5917" s="1">
        <f>IF(C5917&lt;C5916,0,IF(T5916=1,1,IF(S5917="YES",1,0)))</f>
        <v>0</v>
      </c>
      <c r="U5917" s="1" t="str">
        <f>IF(AND(T5916=0,T5917=1),"YES","NO")</f>
        <v>NO</v>
      </c>
    </row>
    <row r="5918" spans="1:21" x14ac:dyDescent="0.3">
      <c r="A5918" s="1">
        <v>5918</v>
      </c>
      <c r="B5918" s="1">
        <v>351</v>
      </c>
      <c r="C5918" s="1">
        <v>3000</v>
      </c>
      <c r="D5918" s="1">
        <v>6.5</v>
      </c>
      <c r="E5918" s="1">
        <v>2.9</v>
      </c>
      <c r="F5918" s="1">
        <v>2</v>
      </c>
      <c r="G5918" s="1" t="s">
        <v>23</v>
      </c>
      <c r="H5918" s="1">
        <v>0.05</v>
      </c>
      <c r="I5918" s="1">
        <v>0.01</v>
      </c>
      <c r="J5918" s="1">
        <v>0.02</v>
      </c>
      <c r="K5918" s="1">
        <v>0.03</v>
      </c>
      <c r="L5918" s="1">
        <v>0.09</v>
      </c>
      <c r="M5918" s="3">
        <f>PI()*(D5918*0.0254)^2/4</f>
        <v>2.1408390991869277E-2</v>
      </c>
      <c r="N5918" s="1">
        <f>ROUND(H5918*4.45,0)</f>
        <v>0</v>
      </c>
      <c r="O5918" s="1">
        <f>I5918*745.7</f>
        <v>7.4570000000000007</v>
      </c>
      <c r="P5918" s="5">
        <f>ROUND(N5918^(3/2)/O5918/SQRT(2*1.28*M5918)*100,0)</f>
        <v>0</v>
      </c>
      <c r="Q5918" s="4">
        <f>E5918/D5918</f>
        <v>0.44615384615384612</v>
      </c>
      <c r="R5918" s="1">
        <f>ROUND(L5918^(3/2)/K5918*100*SQRT(2/PI()),0)</f>
        <v>72</v>
      </c>
      <c r="S5918" s="1" t="str">
        <f>IF(AND(R5918&gt;=R5917,R5918&gt;R5919),"YES","NO")</f>
        <v>NO</v>
      </c>
      <c r="T5918" s="1">
        <f>IF(C5918&lt;C5917,0,IF(T5917=1,1,IF(S5918="YES",1,0)))</f>
        <v>0</v>
      </c>
      <c r="U5918" s="1" t="str">
        <f>IF(AND(T5917=0,T5918=1),"YES","NO")</f>
        <v>NO</v>
      </c>
    </row>
    <row r="5919" spans="1:21" x14ac:dyDescent="0.3">
      <c r="A5919" s="1">
        <v>5919</v>
      </c>
      <c r="B5919" s="1">
        <v>351</v>
      </c>
      <c r="C5919" s="1">
        <v>4000</v>
      </c>
      <c r="D5919" s="1">
        <v>6.5</v>
      </c>
      <c r="E5919" s="1">
        <v>2.9</v>
      </c>
      <c r="F5919" s="1">
        <v>2</v>
      </c>
      <c r="G5919" s="1" t="s">
        <v>23</v>
      </c>
      <c r="H5919" s="1">
        <v>0.08</v>
      </c>
      <c r="I5919" s="1">
        <v>0.01</v>
      </c>
      <c r="J5919" s="1">
        <v>0.03</v>
      </c>
      <c r="K5919" s="1">
        <v>0.03</v>
      </c>
      <c r="L5919" s="1">
        <v>0.09</v>
      </c>
      <c r="M5919" s="3">
        <f>PI()*(D5919*0.0254)^2/4</f>
        <v>2.1408390991869277E-2</v>
      </c>
      <c r="N5919" s="1">
        <f>ROUND(H5919*4.45,0)</f>
        <v>0</v>
      </c>
      <c r="O5919" s="1">
        <f>I5919*745.7</f>
        <v>7.4570000000000007</v>
      </c>
      <c r="P5919" s="5">
        <f>ROUND(N5919^(3/2)/O5919/SQRT(2*1.28*M5919)*100,0)</f>
        <v>0</v>
      </c>
      <c r="Q5919" s="4">
        <f>E5919/D5919</f>
        <v>0.44615384615384612</v>
      </c>
      <c r="R5919" s="1">
        <f>ROUND(L5919^(3/2)/K5919*100*SQRT(2/PI()),0)</f>
        <v>72</v>
      </c>
      <c r="S5919" s="1" t="str">
        <f>IF(AND(R5919&gt;=R5918,R5919&gt;R5920),"YES","NO")</f>
        <v>NO</v>
      </c>
      <c r="T5919" s="1">
        <f>IF(C5919&lt;C5918,0,IF(T5918=1,1,IF(S5919="YES",1,0)))</f>
        <v>0</v>
      </c>
      <c r="U5919" s="1" t="str">
        <f>IF(AND(T5918=0,T5919=1),"YES","NO")</f>
        <v>NO</v>
      </c>
    </row>
    <row r="5920" spans="1:21" x14ac:dyDescent="0.3">
      <c r="A5920" s="1">
        <v>5920</v>
      </c>
      <c r="B5920" s="1">
        <v>351</v>
      </c>
      <c r="C5920" s="1">
        <v>5000</v>
      </c>
      <c r="D5920" s="1">
        <v>6.5</v>
      </c>
      <c r="E5920" s="1">
        <v>2.9</v>
      </c>
      <c r="F5920" s="1">
        <v>2</v>
      </c>
      <c r="G5920" s="1" t="s">
        <v>23</v>
      </c>
      <c r="H5920" s="1">
        <v>0.13</v>
      </c>
      <c r="I5920" s="1">
        <v>0.01</v>
      </c>
      <c r="J5920" s="1">
        <v>0.05</v>
      </c>
      <c r="K5920" s="1">
        <v>0.03</v>
      </c>
      <c r="L5920" s="1">
        <v>0.09</v>
      </c>
      <c r="M5920" s="3">
        <f>PI()*(D5920*0.0254)^2/4</f>
        <v>2.1408390991869277E-2</v>
      </c>
      <c r="N5920" s="1">
        <f>ROUND(H5920*4.45,0)</f>
        <v>1</v>
      </c>
      <c r="O5920" s="1">
        <f>I5920*745.7</f>
        <v>7.4570000000000007</v>
      </c>
      <c r="P5920" s="5">
        <f>ROUND(N5920^(3/2)/O5920/SQRT(2*1.28*M5920)*100,0)</f>
        <v>57</v>
      </c>
      <c r="Q5920" s="4">
        <f>E5920/D5920</f>
        <v>0.44615384615384612</v>
      </c>
      <c r="R5920" s="1">
        <f>ROUND(L5920^(3/2)/K5920*100*SQRT(2/PI()),0)</f>
        <v>72</v>
      </c>
      <c r="S5920" s="1" t="str">
        <f>IF(AND(R5920&gt;=R5919,R5920&gt;R5921),"YES","NO")</f>
        <v>NO</v>
      </c>
      <c r="T5920" s="1">
        <f>IF(C5920&lt;C5919,0,IF(T5919=1,1,IF(S5920="YES",1,0)))</f>
        <v>0</v>
      </c>
      <c r="U5920" s="1" t="str">
        <f>IF(AND(T5919=0,T5920=1),"YES","NO")</f>
        <v>NO</v>
      </c>
    </row>
    <row r="5921" spans="1:21" x14ac:dyDescent="0.3">
      <c r="A5921" s="1">
        <v>5921</v>
      </c>
      <c r="B5921" s="1">
        <v>351</v>
      </c>
      <c r="C5921" s="1">
        <v>6000</v>
      </c>
      <c r="D5921" s="1">
        <v>6.5</v>
      </c>
      <c r="E5921" s="1">
        <v>2.9</v>
      </c>
      <c r="F5921" s="1">
        <v>2</v>
      </c>
      <c r="G5921" s="1" t="s">
        <v>23</v>
      </c>
      <c r="H5921" s="1">
        <v>0.18</v>
      </c>
      <c r="I5921" s="1">
        <v>0.01</v>
      </c>
      <c r="J5921" s="1">
        <v>7.0000000000000007E-2</v>
      </c>
      <c r="K5921" s="1">
        <v>0.03</v>
      </c>
      <c r="L5921" s="1">
        <v>0.09</v>
      </c>
      <c r="M5921" s="3">
        <f>PI()*(D5921*0.0254)^2/4</f>
        <v>2.1408390991869277E-2</v>
      </c>
      <c r="N5921" s="1">
        <f>ROUND(H5921*4.45,0)</f>
        <v>1</v>
      </c>
      <c r="O5921" s="1">
        <f>I5921*745.7</f>
        <v>7.4570000000000007</v>
      </c>
      <c r="P5921" s="5">
        <f>ROUND(N5921^(3/2)/O5921/SQRT(2*1.28*M5921)*100,0)</f>
        <v>57</v>
      </c>
      <c r="Q5921" s="4">
        <f>E5921/D5921</f>
        <v>0.44615384615384612</v>
      </c>
      <c r="R5921" s="1">
        <f>ROUND(L5921^(3/2)/K5921*100*SQRT(2/PI()),0)</f>
        <v>72</v>
      </c>
      <c r="S5921" s="1" t="str">
        <f>IF(AND(R5921&gt;=R5920,R5921&gt;R5922),"YES","NO")</f>
        <v>NO</v>
      </c>
      <c r="T5921" s="1">
        <f>IF(C5921&lt;C5920,0,IF(T5920=1,1,IF(S5921="YES",1,0)))</f>
        <v>0</v>
      </c>
      <c r="U5921" s="1" t="str">
        <f>IF(AND(T5920=0,T5921=1),"YES","NO")</f>
        <v>NO</v>
      </c>
    </row>
    <row r="5922" spans="1:21" x14ac:dyDescent="0.3">
      <c r="A5922" s="1">
        <v>5922</v>
      </c>
      <c r="B5922" s="1">
        <v>351</v>
      </c>
      <c r="C5922" s="1">
        <v>7000</v>
      </c>
      <c r="D5922" s="1">
        <v>6.5</v>
      </c>
      <c r="E5922" s="1">
        <v>2.9</v>
      </c>
      <c r="F5922" s="1">
        <v>2</v>
      </c>
      <c r="G5922" s="1" t="s">
        <v>23</v>
      </c>
      <c r="H5922" s="1">
        <v>0.25</v>
      </c>
      <c r="I5922" s="1">
        <v>0.01</v>
      </c>
      <c r="J5922" s="1">
        <v>0.09</v>
      </c>
      <c r="K5922" s="1">
        <v>0.03</v>
      </c>
      <c r="L5922" s="1">
        <v>0.09</v>
      </c>
      <c r="M5922" s="3">
        <f>PI()*(D5922*0.0254)^2/4</f>
        <v>2.1408390991869277E-2</v>
      </c>
      <c r="N5922" s="1">
        <f>ROUND(H5922*4.45,0)</f>
        <v>1</v>
      </c>
      <c r="O5922" s="1">
        <f>I5922*745.7</f>
        <v>7.4570000000000007</v>
      </c>
      <c r="P5922" s="5">
        <f>ROUND(N5922^(3/2)/O5922/SQRT(2*1.28*M5922)*100,0)</f>
        <v>57</v>
      </c>
      <c r="Q5922" s="4">
        <f>E5922/D5922</f>
        <v>0.44615384615384612</v>
      </c>
      <c r="R5922" s="1">
        <f>ROUND(L5922^(3/2)/K5922*100*SQRT(2/PI()),0)</f>
        <v>72</v>
      </c>
      <c r="S5922" s="1" t="str">
        <f>IF(AND(R5922&gt;=R5921,R5922&gt;R5923),"YES","NO")</f>
        <v>NO</v>
      </c>
      <c r="T5922" s="1">
        <f>IF(C5922&lt;C5921,0,IF(T5921=1,1,IF(S5922="YES",1,0)))</f>
        <v>0</v>
      </c>
      <c r="U5922" s="1" t="str">
        <f>IF(AND(T5921=0,T5922=1),"YES","NO")</f>
        <v>NO</v>
      </c>
    </row>
    <row r="5923" spans="1:21" x14ac:dyDescent="0.3">
      <c r="A5923" s="1">
        <v>5923</v>
      </c>
      <c r="B5923" s="1">
        <v>351</v>
      </c>
      <c r="C5923" s="1">
        <v>8000</v>
      </c>
      <c r="D5923" s="1">
        <v>6.5</v>
      </c>
      <c r="E5923" s="1">
        <v>2.9</v>
      </c>
      <c r="F5923" s="1">
        <v>2</v>
      </c>
      <c r="G5923" s="1" t="s">
        <v>23</v>
      </c>
      <c r="H5923" s="1">
        <v>0.33</v>
      </c>
      <c r="I5923" s="1">
        <v>0.02</v>
      </c>
      <c r="J5923" s="1">
        <v>0.12</v>
      </c>
      <c r="K5923" s="1">
        <v>0.03</v>
      </c>
      <c r="L5923" s="1">
        <v>0.09</v>
      </c>
      <c r="M5923" s="3">
        <f>PI()*(D5923*0.0254)^2/4</f>
        <v>2.1408390991869277E-2</v>
      </c>
      <c r="N5923" s="1">
        <f>ROUND(H5923*4.45,0)</f>
        <v>1</v>
      </c>
      <c r="O5923" s="1">
        <f>I5923*745.7</f>
        <v>14.914000000000001</v>
      </c>
      <c r="P5923" s="5">
        <f>ROUND(N5923^(3/2)/O5923/SQRT(2*1.28*M5923)*100,0)</f>
        <v>29</v>
      </c>
      <c r="Q5923" s="4">
        <f>E5923/D5923</f>
        <v>0.44615384615384612</v>
      </c>
      <c r="R5923" s="1">
        <f>ROUND(L5923^(3/2)/K5923*100*SQRT(2/PI()),0)</f>
        <v>72</v>
      </c>
      <c r="S5923" s="1" t="str">
        <f>IF(AND(R5923&gt;=R5922,R5923&gt;R5924),"YES","NO")</f>
        <v>NO</v>
      </c>
      <c r="T5923" s="1">
        <f>IF(C5923&lt;C5922,0,IF(T5922=1,1,IF(S5923="YES",1,0)))</f>
        <v>0</v>
      </c>
      <c r="U5923" s="1" t="str">
        <f>IF(AND(T5922=0,T5923=1),"YES","NO")</f>
        <v>NO</v>
      </c>
    </row>
    <row r="5924" spans="1:21" x14ac:dyDescent="0.3">
      <c r="A5924" s="1">
        <v>5924</v>
      </c>
      <c r="B5924" s="1">
        <v>351</v>
      </c>
      <c r="C5924" s="1">
        <v>9000</v>
      </c>
      <c r="D5924" s="1">
        <v>6.5</v>
      </c>
      <c r="E5924" s="1">
        <v>2.9</v>
      </c>
      <c r="F5924" s="1">
        <v>2</v>
      </c>
      <c r="G5924" s="1" t="s">
        <v>23</v>
      </c>
      <c r="H5924" s="1">
        <v>0.41</v>
      </c>
      <c r="I5924" s="1">
        <v>0.02</v>
      </c>
      <c r="J5924" s="1">
        <v>0.16</v>
      </c>
      <c r="K5924" s="1">
        <v>0.03</v>
      </c>
      <c r="L5924" s="1">
        <v>0.09</v>
      </c>
      <c r="M5924" s="3">
        <f>PI()*(D5924*0.0254)^2/4</f>
        <v>2.1408390991869277E-2</v>
      </c>
      <c r="N5924" s="1">
        <f>ROUND(H5924*4.45,0)</f>
        <v>2</v>
      </c>
      <c r="O5924" s="1">
        <f>I5924*745.7</f>
        <v>14.914000000000001</v>
      </c>
      <c r="P5924" s="5">
        <f>ROUND(N5924^(3/2)/O5924/SQRT(2*1.28*M5924)*100,0)</f>
        <v>81</v>
      </c>
      <c r="Q5924" s="4">
        <f>E5924/D5924</f>
        <v>0.44615384615384612</v>
      </c>
      <c r="R5924" s="1">
        <f>ROUND(L5924^(3/2)/K5924*100*SQRT(2/PI()),0)</f>
        <v>72</v>
      </c>
      <c r="S5924" s="1" t="str">
        <f>IF(AND(R5924&gt;=R5923,R5924&gt;R5925),"YES","NO")</f>
        <v>NO</v>
      </c>
      <c r="T5924" s="1">
        <f>IF(C5924&lt;C5923,0,IF(T5923=1,1,IF(S5924="YES",1,0)))</f>
        <v>0</v>
      </c>
      <c r="U5924" s="1" t="str">
        <f>IF(AND(T5923=0,T5924=1),"YES","NO")</f>
        <v>NO</v>
      </c>
    </row>
    <row r="5925" spans="1:21" x14ac:dyDescent="0.3">
      <c r="A5925" s="1">
        <v>5925</v>
      </c>
      <c r="B5925" s="1">
        <v>351</v>
      </c>
      <c r="C5925" s="1">
        <v>10000</v>
      </c>
      <c r="D5925" s="1">
        <v>6.5</v>
      </c>
      <c r="E5925" s="1">
        <v>2.9</v>
      </c>
      <c r="F5925" s="1">
        <v>2</v>
      </c>
      <c r="G5925" s="1" t="s">
        <v>23</v>
      </c>
      <c r="H5925" s="1">
        <v>0.51</v>
      </c>
      <c r="I5925" s="1">
        <v>0.03</v>
      </c>
      <c r="J5925" s="1">
        <v>0.19</v>
      </c>
      <c r="K5925" s="1">
        <v>0.03</v>
      </c>
      <c r="L5925" s="1">
        <v>0.09</v>
      </c>
      <c r="M5925" s="3">
        <f>PI()*(D5925*0.0254)^2/4</f>
        <v>2.1408390991869277E-2</v>
      </c>
      <c r="N5925" s="1">
        <f>ROUND(H5925*4.45,0)</f>
        <v>2</v>
      </c>
      <c r="O5925" s="1">
        <f>I5925*745.7</f>
        <v>22.371000000000002</v>
      </c>
      <c r="P5925" s="5">
        <f>ROUND(N5925^(3/2)/O5925/SQRT(2*1.28*M5925)*100,0)</f>
        <v>54</v>
      </c>
      <c r="Q5925" s="4">
        <f>E5925/D5925</f>
        <v>0.44615384615384612</v>
      </c>
      <c r="R5925" s="1">
        <f>ROUND(L5925^(3/2)/K5925*100*SQRT(2/PI()),0)</f>
        <v>72</v>
      </c>
      <c r="S5925" s="1" t="str">
        <f>IF(AND(R5925&gt;=R5924,R5925&gt;R5926),"YES","NO")</f>
        <v>NO</v>
      </c>
      <c r="T5925" s="1">
        <f>IF(C5925&lt;C5924,0,IF(T5924=1,1,IF(S5925="YES",1,0)))</f>
        <v>0</v>
      </c>
      <c r="U5925" s="1" t="str">
        <f>IF(AND(T5924=0,T5925=1),"YES","NO")</f>
        <v>NO</v>
      </c>
    </row>
    <row r="5926" spans="1:21" x14ac:dyDescent="0.3">
      <c r="A5926" s="1">
        <v>5926</v>
      </c>
      <c r="B5926" s="1">
        <v>351</v>
      </c>
      <c r="C5926" s="1">
        <v>11000</v>
      </c>
      <c r="D5926" s="1">
        <v>6.5</v>
      </c>
      <c r="E5926" s="1">
        <v>2.9</v>
      </c>
      <c r="F5926" s="1">
        <v>2</v>
      </c>
      <c r="G5926" s="1" t="s">
        <v>23</v>
      </c>
      <c r="H5926" s="1">
        <v>0.62</v>
      </c>
      <c r="I5926" s="1">
        <v>0.04</v>
      </c>
      <c r="J5926" s="1">
        <v>0.23</v>
      </c>
      <c r="K5926" s="1">
        <v>0.03</v>
      </c>
      <c r="L5926" s="1">
        <v>0.09</v>
      </c>
      <c r="M5926" s="3">
        <f>PI()*(D5926*0.0254)^2/4</f>
        <v>2.1408390991869277E-2</v>
      </c>
      <c r="N5926" s="1">
        <f>ROUND(H5926*4.45,0)</f>
        <v>3</v>
      </c>
      <c r="O5926" s="1">
        <f>I5926*745.7</f>
        <v>29.828000000000003</v>
      </c>
      <c r="P5926" s="5">
        <f>ROUND(N5926^(3/2)/O5926/SQRT(2*1.28*M5926)*100,0)</f>
        <v>74</v>
      </c>
      <c r="Q5926" s="4">
        <f>E5926/D5926</f>
        <v>0.44615384615384612</v>
      </c>
      <c r="R5926" s="1">
        <f>ROUND(L5926^(3/2)/K5926*100*SQRT(2/PI()),0)</f>
        <v>72</v>
      </c>
      <c r="S5926" s="1" t="str">
        <f>IF(AND(R5926&gt;=R5925,R5926&gt;R5927),"YES","NO")</f>
        <v>NO</v>
      </c>
      <c r="T5926" s="1">
        <f>IF(C5926&lt;C5925,0,IF(T5925=1,1,IF(S5926="YES",1,0)))</f>
        <v>0</v>
      </c>
      <c r="U5926" s="1" t="str">
        <f>IF(AND(T5925=0,T5926=1),"YES","NO")</f>
        <v>NO</v>
      </c>
    </row>
    <row r="5927" spans="1:21" x14ac:dyDescent="0.3">
      <c r="A5927" s="1">
        <v>5927</v>
      </c>
      <c r="B5927" s="1">
        <v>351</v>
      </c>
      <c r="C5927" s="1">
        <v>12000</v>
      </c>
      <c r="D5927" s="1">
        <v>6.5</v>
      </c>
      <c r="E5927" s="1">
        <v>2.9</v>
      </c>
      <c r="F5927" s="1">
        <v>2</v>
      </c>
      <c r="G5927" s="1" t="s">
        <v>23</v>
      </c>
      <c r="H5927" s="1">
        <v>0.74</v>
      </c>
      <c r="I5927" s="1">
        <v>0.05</v>
      </c>
      <c r="J5927" s="1">
        <v>0.28000000000000003</v>
      </c>
      <c r="K5927" s="1">
        <v>0.03</v>
      </c>
      <c r="L5927" s="1">
        <v>0.09</v>
      </c>
      <c r="M5927" s="3">
        <f>PI()*(D5927*0.0254)^2/4</f>
        <v>2.1408390991869277E-2</v>
      </c>
      <c r="N5927" s="1">
        <f>ROUND(H5927*4.45,0)</f>
        <v>3</v>
      </c>
      <c r="O5927" s="1">
        <f>I5927*745.7</f>
        <v>37.285000000000004</v>
      </c>
      <c r="P5927" s="5">
        <f>ROUND(N5927^(3/2)/O5927/SQRT(2*1.28*M5927)*100,0)</f>
        <v>60</v>
      </c>
      <c r="Q5927" s="4">
        <f>E5927/D5927</f>
        <v>0.44615384615384612</v>
      </c>
      <c r="R5927" s="1">
        <f>ROUND(L5927^(3/2)/K5927*100*SQRT(2/PI()),0)</f>
        <v>72</v>
      </c>
      <c r="S5927" s="1" t="str">
        <f>IF(AND(R5927&gt;=R5926,R5927&gt;R5928),"YES","NO")</f>
        <v>NO</v>
      </c>
      <c r="T5927" s="1">
        <f>IF(C5927&lt;C5926,0,IF(T5926=1,1,IF(S5927="YES",1,0)))</f>
        <v>0</v>
      </c>
      <c r="U5927" s="1" t="str">
        <f>IF(AND(T5926=0,T5927=1),"YES","NO")</f>
        <v>NO</v>
      </c>
    </row>
    <row r="5928" spans="1:21" x14ac:dyDescent="0.3">
      <c r="A5928" s="1">
        <v>5928</v>
      </c>
      <c r="B5928" s="1">
        <v>351</v>
      </c>
      <c r="C5928" s="1">
        <v>13000</v>
      </c>
      <c r="D5928" s="1">
        <v>6.5</v>
      </c>
      <c r="E5928" s="1">
        <v>2.9</v>
      </c>
      <c r="F5928" s="1">
        <v>2</v>
      </c>
      <c r="G5928" s="1" t="s">
        <v>23</v>
      </c>
      <c r="H5928" s="1">
        <v>0.87</v>
      </c>
      <c r="I5928" s="1">
        <v>7.0000000000000007E-2</v>
      </c>
      <c r="J5928" s="1">
        <v>0.33</v>
      </c>
      <c r="K5928" s="1">
        <v>0.03</v>
      </c>
      <c r="L5928" s="1">
        <v>0.09</v>
      </c>
      <c r="M5928" s="3">
        <f>PI()*(D5928*0.0254)^2/4</f>
        <v>2.1408390991869277E-2</v>
      </c>
      <c r="N5928" s="1">
        <f>ROUND(H5928*4.45,0)</f>
        <v>4</v>
      </c>
      <c r="O5928" s="1">
        <f>I5928*745.7</f>
        <v>52.199000000000005</v>
      </c>
      <c r="P5928" s="5">
        <f>ROUND(N5928^(3/2)/O5928/SQRT(2*1.28*M5928)*100,0)</f>
        <v>65</v>
      </c>
      <c r="Q5928" s="4">
        <f>E5928/D5928</f>
        <v>0.44615384615384612</v>
      </c>
      <c r="R5928" s="1">
        <f>ROUND(L5928^(3/2)/K5928*100*SQRT(2/PI()),0)</f>
        <v>72</v>
      </c>
      <c r="S5928" s="1" t="str">
        <f>IF(AND(R5928&gt;=R5927,R5928&gt;R5929),"YES","NO")</f>
        <v>NO</v>
      </c>
      <c r="T5928" s="1">
        <f>IF(C5928&lt;C5927,0,IF(T5927=1,1,IF(S5928="YES",1,0)))</f>
        <v>0</v>
      </c>
      <c r="U5928" s="1" t="str">
        <f>IF(AND(T5927=0,T5928=1),"YES","NO")</f>
        <v>NO</v>
      </c>
    </row>
    <row r="5929" spans="1:21" x14ac:dyDescent="0.3">
      <c r="A5929" s="1">
        <v>5929</v>
      </c>
      <c r="B5929" s="1">
        <v>351</v>
      </c>
      <c r="C5929" s="1">
        <v>13999</v>
      </c>
      <c r="D5929" s="1">
        <v>6.5</v>
      </c>
      <c r="E5929" s="1">
        <v>2.9</v>
      </c>
      <c r="F5929" s="1">
        <v>2</v>
      </c>
      <c r="G5929" s="1" t="s">
        <v>23</v>
      </c>
      <c r="H5929" s="1">
        <v>1.02</v>
      </c>
      <c r="I5929" s="1">
        <v>0.09</v>
      </c>
      <c r="J5929" s="1">
        <v>0.38</v>
      </c>
      <c r="K5929" s="1">
        <v>0.03</v>
      </c>
      <c r="L5929" s="1">
        <v>0.09</v>
      </c>
      <c r="M5929" s="3">
        <f>PI()*(D5929*0.0254)^2/4</f>
        <v>2.1408390991869277E-2</v>
      </c>
      <c r="N5929" s="1">
        <f>ROUND(H5929*4.45,0)</f>
        <v>5</v>
      </c>
      <c r="O5929" s="1">
        <f>I5929*745.7</f>
        <v>67.113</v>
      </c>
      <c r="P5929" s="5">
        <f>ROUND(N5929^(3/2)/O5929/SQRT(2*1.28*M5929)*100,0)</f>
        <v>71</v>
      </c>
      <c r="Q5929" s="4">
        <f>E5929/D5929</f>
        <v>0.44615384615384612</v>
      </c>
      <c r="R5929" s="1">
        <f>ROUND(L5929^(3/2)/K5929*100*SQRT(2/PI()),0)</f>
        <v>72</v>
      </c>
      <c r="S5929" s="1" t="str">
        <f>IF(AND(R5929&gt;=R5928,R5929&gt;R5930),"YES","NO")</f>
        <v>NO</v>
      </c>
      <c r="T5929" s="1">
        <f>IF(C5929&lt;C5928,0,IF(T5928=1,1,IF(S5929="YES",1,0)))</f>
        <v>0</v>
      </c>
      <c r="U5929" s="1" t="str">
        <f>IF(AND(T5928=0,T5929=1),"YES","NO")</f>
        <v>NO</v>
      </c>
    </row>
    <row r="5930" spans="1:21" x14ac:dyDescent="0.3">
      <c r="A5930" s="1">
        <v>5930</v>
      </c>
      <c r="B5930" s="1">
        <v>351</v>
      </c>
      <c r="C5930" s="1">
        <v>15000</v>
      </c>
      <c r="D5930" s="1">
        <v>6.5</v>
      </c>
      <c r="E5930" s="1">
        <v>2.9</v>
      </c>
      <c r="F5930" s="1">
        <v>2</v>
      </c>
      <c r="G5930" s="1" t="s">
        <v>23</v>
      </c>
      <c r="H5930" s="1">
        <v>1.17</v>
      </c>
      <c r="I5930" s="1">
        <v>0.1</v>
      </c>
      <c r="J5930" s="1">
        <v>0.44</v>
      </c>
      <c r="K5930" s="1">
        <v>0.03</v>
      </c>
      <c r="L5930" s="1">
        <v>0.09</v>
      </c>
      <c r="M5930" s="3">
        <f>PI()*(D5930*0.0254)^2/4</f>
        <v>2.1408390991869277E-2</v>
      </c>
      <c r="N5930" s="1">
        <f>ROUND(H5930*4.45,0)</f>
        <v>5</v>
      </c>
      <c r="O5930" s="1">
        <f>I5930*745.7</f>
        <v>74.570000000000007</v>
      </c>
      <c r="P5930" s="5">
        <f>ROUND(N5930^(3/2)/O5930/SQRT(2*1.28*M5930)*100,0)</f>
        <v>64</v>
      </c>
      <c r="Q5930" s="4">
        <f>E5930/D5930</f>
        <v>0.44615384615384612</v>
      </c>
      <c r="R5930" s="1">
        <f>ROUND(L5930^(3/2)/K5930*100*SQRT(2/PI()),0)</f>
        <v>72</v>
      </c>
      <c r="S5930" s="1" t="str">
        <f>IF(AND(R5930&gt;=R5929,R5930&gt;R5931),"YES","NO")</f>
        <v>NO</v>
      </c>
      <c r="T5930" s="1">
        <f>IF(C5930&lt;C5929,0,IF(T5929=1,1,IF(S5930="YES",1,0)))</f>
        <v>0</v>
      </c>
      <c r="U5930" s="1" t="str">
        <f>IF(AND(T5929=0,T5930=1),"YES","NO")</f>
        <v>NO</v>
      </c>
    </row>
    <row r="5931" spans="1:21" x14ac:dyDescent="0.3">
      <c r="A5931" s="1">
        <v>5931</v>
      </c>
      <c r="B5931" s="1">
        <v>351</v>
      </c>
      <c r="C5931" s="1">
        <v>16000</v>
      </c>
      <c r="D5931" s="1">
        <v>6.5</v>
      </c>
      <c r="E5931" s="1">
        <v>2.9</v>
      </c>
      <c r="F5931" s="1">
        <v>2</v>
      </c>
      <c r="G5931" s="1" t="s">
        <v>23</v>
      </c>
      <c r="H5931" s="1">
        <v>1.34</v>
      </c>
      <c r="I5931" s="1">
        <v>0.13</v>
      </c>
      <c r="J5931" s="1">
        <v>0.5</v>
      </c>
      <c r="K5931" s="1">
        <v>0.03</v>
      </c>
      <c r="L5931" s="1">
        <v>0.09</v>
      </c>
      <c r="M5931" s="3">
        <f>PI()*(D5931*0.0254)^2/4</f>
        <v>2.1408390991869277E-2</v>
      </c>
      <c r="N5931" s="1">
        <f>ROUND(H5931*4.45,0)</f>
        <v>6</v>
      </c>
      <c r="O5931" s="1">
        <f>I5931*745.7</f>
        <v>96.941000000000003</v>
      </c>
      <c r="P5931" s="5">
        <f>ROUND(N5931^(3/2)/O5931/SQRT(2*1.28*M5931)*100,0)</f>
        <v>65</v>
      </c>
      <c r="Q5931" s="4">
        <f>E5931/D5931</f>
        <v>0.44615384615384612</v>
      </c>
      <c r="R5931" s="1">
        <f>ROUND(L5931^(3/2)/K5931*100*SQRT(2/PI()),0)</f>
        <v>72</v>
      </c>
      <c r="S5931" s="1" t="str">
        <f>IF(AND(R5931&gt;=R5930,R5931&gt;R5932),"YES","NO")</f>
        <v>NO</v>
      </c>
      <c r="T5931" s="1">
        <f>IF(C5931&lt;C5930,0,IF(T5930=1,1,IF(S5931="YES",1,0)))</f>
        <v>0</v>
      </c>
      <c r="U5931" s="1" t="str">
        <f>IF(AND(T5930=0,T5931=1),"YES","NO")</f>
        <v>NO</v>
      </c>
    </row>
    <row r="5932" spans="1:21" x14ac:dyDescent="0.3">
      <c r="A5932" s="1">
        <v>5932</v>
      </c>
      <c r="B5932" s="1">
        <v>351</v>
      </c>
      <c r="C5932" s="1">
        <v>17000</v>
      </c>
      <c r="D5932" s="1">
        <v>6.5</v>
      </c>
      <c r="E5932" s="1">
        <v>2.9</v>
      </c>
      <c r="F5932" s="1">
        <v>2</v>
      </c>
      <c r="G5932" s="1" t="s">
        <v>23</v>
      </c>
      <c r="H5932" s="1">
        <v>1.52</v>
      </c>
      <c r="I5932" s="1">
        <v>0.15</v>
      </c>
      <c r="J5932" s="1">
        <v>0.56999999999999995</v>
      </c>
      <c r="K5932" s="1">
        <v>0.03</v>
      </c>
      <c r="L5932" s="1">
        <v>0.09</v>
      </c>
      <c r="M5932" s="3">
        <f>PI()*(D5932*0.0254)^2/4</f>
        <v>2.1408390991869277E-2</v>
      </c>
      <c r="N5932" s="1">
        <f>ROUND(H5932*4.45,0)</f>
        <v>7</v>
      </c>
      <c r="O5932" s="1">
        <f>I5932*745.7</f>
        <v>111.855</v>
      </c>
      <c r="P5932" s="5">
        <f>ROUND(N5932^(3/2)/O5932/SQRT(2*1.28*M5932)*100,0)</f>
        <v>71</v>
      </c>
      <c r="Q5932" s="4">
        <f>E5932/D5932</f>
        <v>0.44615384615384612</v>
      </c>
      <c r="R5932" s="1">
        <f>ROUND(L5932^(3/2)/K5932*100*SQRT(2/PI()),0)</f>
        <v>72</v>
      </c>
      <c r="S5932" s="1" t="str">
        <f>IF(AND(R5932&gt;=R5931,R5932&gt;R5933),"YES","NO")</f>
        <v>NO</v>
      </c>
      <c r="T5932" s="1">
        <f>IF(C5932&lt;C5931,0,IF(T5931=1,1,IF(S5932="YES",1,0)))</f>
        <v>0</v>
      </c>
      <c r="U5932" s="1" t="str">
        <f>IF(AND(T5931=0,T5932=1),"YES","NO")</f>
        <v>NO</v>
      </c>
    </row>
    <row r="5933" spans="1:21" x14ac:dyDescent="0.3">
      <c r="A5933" s="1">
        <v>5933</v>
      </c>
      <c r="B5933" s="1">
        <v>351</v>
      </c>
      <c r="C5933" s="1">
        <v>18000</v>
      </c>
      <c r="D5933" s="1">
        <v>6.5</v>
      </c>
      <c r="E5933" s="1">
        <v>2.9</v>
      </c>
      <c r="F5933" s="1">
        <v>2</v>
      </c>
      <c r="G5933" s="1" t="s">
        <v>23</v>
      </c>
      <c r="H5933" s="1">
        <v>1.71</v>
      </c>
      <c r="I5933" s="1">
        <v>0.18</v>
      </c>
      <c r="J5933" s="1">
        <v>0.63</v>
      </c>
      <c r="K5933" s="1">
        <v>0.03</v>
      </c>
      <c r="L5933" s="1">
        <v>0.09</v>
      </c>
      <c r="M5933" s="3">
        <f>PI()*(D5933*0.0254)^2/4</f>
        <v>2.1408390991869277E-2</v>
      </c>
      <c r="N5933" s="1">
        <f>ROUND(H5933*4.45,0)</f>
        <v>8</v>
      </c>
      <c r="O5933" s="1">
        <f>I5933*745.7</f>
        <v>134.226</v>
      </c>
      <c r="P5933" s="5">
        <f>ROUND(N5933^(3/2)/O5933/SQRT(2*1.28*M5933)*100,0)</f>
        <v>72</v>
      </c>
      <c r="Q5933" s="4">
        <f>E5933/D5933</f>
        <v>0.44615384615384612</v>
      </c>
      <c r="R5933" s="1">
        <f>ROUND(L5933^(3/2)/K5933*100*SQRT(2/PI()),0)</f>
        <v>72</v>
      </c>
      <c r="S5933" s="1" t="str">
        <f>IF(AND(R5933&gt;=R5932,R5933&gt;R5934),"YES","NO")</f>
        <v>NO</v>
      </c>
      <c r="T5933" s="1">
        <f>IF(C5933&lt;C5932,0,IF(T5932=1,1,IF(S5933="YES",1,0)))</f>
        <v>0</v>
      </c>
      <c r="U5933" s="1" t="str">
        <f>IF(AND(T5932=0,T5933=1),"YES","NO")</f>
        <v>NO</v>
      </c>
    </row>
    <row r="5934" spans="1:21" x14ac:dyDescent="0.3">
      <c r="A5934" s="1">
        <v>5934</v>
      </c>
      <c r="B5934" s="1">
        <v>351</v>
      </c>
      <c r="C5934" s="1">
        <v>19000</v>
      </c>
      <c r="D5934" s="1">
        <v>6.5</v>
      </c>
      <c r="E5934" s="1">
        <v>2.9</v>
      </c>
      <c r="F5934" s="1">
        <v>2</v>
      </c>
      <c r="G5934" s="1" t="s">
        <v>23</v>
      </c>
      <c r="H5934" s="1">
        <v>1.91</v>
      </c>
      <c r="I5934" s="1">
        <v>0.21</v>
      </c>
      <c r="J5934" s="1">
        <v>0.71</v>
      </c>
      <c r="K5934" s="1">
        <v>0.03</v>
      </c>
      <c r="L5934" s="1">
        <v>0.09</v>
      </c>
      <c r="M5934" s="3">
        <f>PI()*(D5934*0.0254)^2/4</f>
        <v>2.1408390991869277E-2</v>
      </c>
      <c r="N5934" s="1">
        <f>ROUND(H5934*4.45,0)</f>
        <v>8</v>
      </c>
      <c r="O5934" s="1">
        <f>I5934*745.7</f>
        <v>156.59700000000001</v>
      </c>
      <c r="P5934" s="5">
        <f>ROUND(N5934^(3/2)/O5934/SQRT(2*1.28*M5934)*100,0)</f>
        <v>62</v>
      </c>
      <c r="Q5934" s="4">
        <f>E5934/D5934</f>
        <v>0.44615384615384612</v>
      </c>
      <c r="R5934" s="1">
        <f>ROUND(L5934^(3/2)/K5934*100*SQRT(2/PI()),0)</f>
        <v>72</v>
      </c>
      <c r="S5934" s="1" t="str">
        <f>IF(AND(R5934&gt;=R5933,R5934&gt;R5935),"YES","NO")</f>
        <v>NO</v>
      </c>
      <c r="T5934" s="1">
        <f>IF(C5934&lt;C5933,0,IF(T5933=1,1,IF(S5934="YES",1,0)))</f>
        <v>0</v>
      </c>
      <c r="U5934" s="1" t="str">
        <f>IF(AND(T5933=0,T5934=1),"YES","NO")</f>
        <v>NO</v>
      </c>
    </row>
    <row r="5935" spans="1:21" x14ac:dyDescent="0.3">
      <c r="A5935" s="1">
        <v>5935</v>
      </c>
      <c r="B5935" s="1">
        <v>351</v>
      </c>
      <c r="C5935" s="1">
        <v>20000</v>
      </c>
      <c r="D5935" s="1">
        <v>6.5</v>
      </c>
      <c r="E5935" s="1">
        <v>2.9</v>
      </c>
      <c r="F5935" s="1">
        <v>2</v>
      </c>
      <c r="G5935" s="1" t="s">
        <v>23</v>
      </c>
      <c r="H5935" s="1">
        <v>2.13</v>
      </c>
      <c r="I5935" s="1">
        <v>0.25</v>
      </c>
      <c r="J5935" s="1">
        <v>0.79</v>
      </c>
      <c r="K5935" s="1">
        <v>0.03</v>
      </c>
      <c r="L5935" s="1">
        <v>0.09</v>
      </c>
      <c r="M5935" s="3">
        <f>PI()*(D5935*0.0254)^2/4</f>
        <v>2.1408390991869277E-2</v>
      </c>
      <c r="N5935" s="1">
        <f>ROUND(H5935*4.45,0)</f>
        <v>9</v>
      </c>
      <c r="O5935" s="1">
        <f>I5935*745.7</f>
        <v>186.42500000000001</v>
      </c>
      <c r="P5935" s="5">
        <f>ROUND(N5935^(3/2)/O5935/SQRT(2*1.28*M5935)*100,0)</f>
        <v>62</v>
      </c>
      <c r="Q5935" s="4">
        <f>E5935/D5935</f>
        <v>0.44615384615384612</v>
      </c>
      <c r="R5935" s="1">
        <f>ROUND(L5935^(3/2)/K5935*100*SQRT(2/PI()),0)</f>
        <v>72</v>
      </c>
      <c r="S5935" s="1" t="str">
        <f>IF(AND(R5935&gt;=R5934,R5935&gt;R5936),"YES","NO")</f>
        <v>NO</v>
      </c>
      <c r="T5935" s="1">
        <f>IF(C5935&lt;C5934,0,IF(T5934=1,1,IF(S5935="YES",1,0)))</f>
        <v>0</v>
      </c>
      <c r="U5935" s="1" t="str">
        <f>IF(AND(T5934=0,T5935=1),"YES","NO")</f>
        <v>NO</v>
      </c>
    </row>
    <row r="5936" spans="1:21" x14ac:dyDescent="0.3">
      <c r="A5936" s="1">
        <v>5936</v>
      </c>
      <c r="B5936" s="1">
        <v>351</v>
      </c>
      <c r="C5936" s="1">
        <v>21000</v>
      </c>
      <c r="D5936" s="1">
        <v>6.5</v>
      </c>
      <c r="E5936" s="1">
        <v>2.9</v>
      </c>
      <c r="F5936" s="1">
        <v>2</v>
      </c>
      <c r="G5936" s="1" t="s">
        <v>23</v>
      </c>
      <c r="H5936" s="1">
        <v>2.36</v>
      </c>
      <c r="I5936" s="1">
        <v>0.28999999999999998</v>
      </c>
      <c r="J5936" s="1">
        <v>0.87</v>
      </c>
      <c r="K5936" s="1">
        <v>0.03</v>
      </c>
      <c r="L5936" s="1">
        <v>0.09</v>
      </c>
      <c r="M5936" s="3">
        <f>PI()*(D5936*0.0254)^2/4</f>
        <v>2.1408390991869277E-2</v>
      </c>
      <c r="N5936" s="1">
        <f>ROUND(H5936*4.45,0)</f>
        <v>11</v>
      </c>
      <c r="O5936" s="1">
        <f>I5936*745.7</f>
        <v>216.25299999999999</v>
      </c>
      <c r="P5936" s="5">
        <f>ROUND(N5936^(3/2)/O5936/SQRT(2*1.28*M5936)*100,0)</f>
        <v>72</v>
      </c>
      <c r="Q5936" s="4">
        <f>E5936/D5936</f>
        <v>0.44615384615384612</v>
      </c>
      <c r="R5936" s="1">
        <f>ROUND(L5936^(3/2)/K5936*100*SQRT(2/PI()),0)</f>
        <v>72</v>
      </c>
      <c r="S5936" s="1" t="str">
        <f>IF(AND(R5936&gt;=R5935,R5936&gt;R5937),"YES","NO")</f>
        <v>NO</v>
      </c>
      <c r="T5936" s="1">
        <f>IF(C5936&lt;C5935,0,IF(T5935=1,1,IF(S5936="YES",1,0)))</f>
        <v>0</v>
      </c>
      <c r="U5936" s="1" t="str">
        <f>IF(AND(T5935=0,T5936=1),"YES","NO")</f>
        <v>NO</v>
      </c>
    </row>
    <row r="5937" spans="1:21" x14ac:dyDescent="0.3">
      <c r="A5937" s="1">
        <v>5937</v>
      </c>
      <c r="B5937" s="1">
        <v>351</v>
      </c>
      <c r="C5937" s="1">
        <v>22000</v>
      </c>
      <c r="D5937" s="1">
        <v>6.5</v>
      </c>
      <c r="E5937" s="1">
        <v>2.9</v>
      </c>
      <c r="F5937" s="1">
        <v>2</v>
      </c>
      <c r="G5937" s="1" t="s">
        <v>23</v>
      </c>
      <c r="H5937" s="1">
        <v>2.61</v>
      </c>
      <c r="I5937" s="1">
        <v>0.34</v>
      </c>
      <c r="J5937" s="1">
        <v>0.96</v>
      </c>
      <c r="K5937" s="1">
        <v>0.03</v>
      </c>
      <c r="L5937" s="1">
        <v>0.09</v>
      </c>
      <c r="M5937" s="3">
        <f>PI()*(D5937*0.0254)^2/4</f>
        <v>2.1408390991869277E-2</v>
      </c>
      <c r="N5937" s="1">
        <f>ROUND(H5937*4.45,0)</f>
        <v>12</v>
      </c>
      <c r="O5937" s="1">
        <f>I5937*745.7</f>
        <v>253.53800000000004</v>
      </c>
      <c r="P5937" s="5">
        <f>ROUND(N5937^(3/2)/O5937/SQRT(2*1.28*M5937)*100,0)</f>
        <v>70</v>
      </c>
      <c r="Q5937" s="4">
        <f>E5937/D5937</f>
        <v>0.44615384615384612</v>
      </c>
      <c r="R5937" s="1">
        <f>ROUND(L5937^(3/2)/K5937*100*SQRT(2/PI()),0)</f>
        <v>72</v>
      </c>
      <c r="S5937" s="1" t="str">
        <f>IF(AND(R5937&gt;=R5936,R5937&gt;R5938),"YES","NO")</f>
        <v>NO</v>
      </c>
      <c r="T5937" s="1">
        <f>IF(C5937&lt;C5936,0,IF(T5936=1,1,IF(S5937="YES",1,0)))</f>
        <v>0</v>
      </c>
      <c r="U5937" s="1" t="str">
        <f>IF(AND(T5936=0,T5937=1),"YES","NO")</f>
        <v>NO</v>
      </c>
    </row>
    <row r="5938" spans="1:21" x14ac:dyDescent="0.3">
      <c r="A5938" s="1">
        <v>5938</v>
      </c>
      <c r="B5938" s="1">
        <v>351</v>
      </c>
      <c r="C5938" s="1">
        <v>23000</v>
      </c>
      <c r="D5938" s="1">
        <v>6.5</v>
      </c>
      <c r="E5938" s="1">
        <v>2.9</v>
      </c>
      <c r="F5938" s="1">
        <v>2</v>
      </c>
      <c r="G5938" s="1" t="s">
        <v>23</v>
      </c>
      <c r="H5938" s="1">
        <v>2.87</v>
      </c>
      <c r="I5938" s="1">
        <v>0.38</v>
      </c>
      <c r="J5938" s="1">
        <v>1.05</v>
      </c>
      <c r="K5938" s="1">
        <v>0.03</v>
      </c>
      <c r="L5938" s="1">
        <v>0.1</v>
      </c>
      <c r="M5938" s="3">
        <f>PI()*(D5938*0.0254)^2/4</f>
        <v>2.1408390991869277E-2</v>
      </c>
      <c r="N5938" s="1">
        <f>ROUND(H5938*4.45,0)</f>
        <v>13</v>
      </c>
      <c r="O5938" s="1">
        <f>I5938*745.7</f>
        <v>283.36600000000004</v>
      </c>
      <c r="P5938" s="5">
        <f>ROUND(N5938^(3/2)/O5938/SQRT(2*1.28*M5938)*100,0)</f>
        <v>71</v>
      </c>
      <c r="Q5938" s="4">
        <f>E5938/D5938</f>
        <v>0.44615384615384612</v>
      </c>
      <c r="R5938" s="1">
        <f>ROUND(L5938^(3/2)/K5938*100*SQRT(2/PI()),0)</f>
        <v>84</v>
      </c>
      <c r="S5938" s="1" t="str">
        <f>IF(AND(R5938&gt;=R5937,R5938&gt;R5939),"YES","NO")</f>
        <v>NO</v>
      </c>
      <c r="T5938" s="1">
        <f>IF(C5938&lt;C5937,0,IF(T5937=1,1,IF(S5938="YES",1,0)))</f>
        <v>0</v>
      </c>
      <c r="U5938" s="1" t="str">
        <f>IF(AND(T5937=0,T5938=1),"YES","NO")</f>
        <v>NO</v>
      </c>
    </row>
    <row r="5939" spans="1:21" x14ac:dyDescent="0.3">
      <c r="A5939" s="1">
        <v>5939</v>
      </c>
      <c r="B5939" s="1">
        <v>351</v>
      </c>
      <c r="C5939" s="1">
        <v>24000</v>
      </c>
      <c r="D5939" s="1">
        <v>6.5</v>
      </c>
      <c r="E5939" s="1">
        <v>2.9</v>
      </c>
      <c r="F5939" s="1">
        <v>2</v>
      </c>
      <c r="G5939" s="1" t="s">
        <v>23</v>
      </c>
      <c r="H5939" s="1">
        <v>3.14</v>
      </c>
      <c r="I5939" s="1">
        <v>0.44</v>
      </c>
      <c r="J5939" s="1">
        <v>1.1499999999999999</v>
      </c>
      <c r="K5939" s="1">
        <v>0.03</v>
      </c>
      <c r="L5939" s="1">
        <v>0.1</v>
      </c>
      <c r="M5939" s="3">
        <f>PI()*(D5939*0.0254)^2/4</f>
        <v>2.1408390991869277E-2</v>
      </c>
      <c r="N5939" s="1">
        <f>ROUND(H5939*4.45,0)</f>
        <v>14</v>
      </c>
      <c r="O5939" s="1">
        <f>I5939*745.7</f>
        <v>328.108</v>
      </c>
      <c r="P5939" s="5">
        <f>ROUND(N5939^(3/2)/O5939/SQRT(2*1.28*M5939)*100,0)</f>
        <v>68</v>
      </c>
      <c r="Q5939" s="4">
        <f>E5939/D5939</f>
        <v>0.44615384615384612</v>
      </c>
      <c r="R5939" s="1">
        <f>ROUND(L5939^(3/2)/K5939*100*SQRT(2/PI()),0)</f>
        <v>84</v>
      </c>
      <c r="S5939" s="1" t="str">
        <f>IF(AND(R5939&gt;=R5938,R5939&gt;R5940),"YES","NO")</f>
        <v>NO</v>
      </c>
      <c r="T5939" s="1">
        <f>IF(C5939&lt;C5938,0,IF(T5938=1,1,IF(S5939="YES",1,0)))</f>
        <v>0</v>
      </c>
      <c r="U5939" s="1" t="str">
        <f>IF(AND(T5938=0,T5939=1),"YES","NO")</f>
        <v>NO</v>
      </c>
    </row>
    <row r="5940" spans="1:21" x14ac:dyDescent="0.3">
      <c r="A5940" s="1">
        <v>5940</v>
      </c>
      <c r="B5940" s="1">
        <v>351</v>
      </c>
      <c r="C5940" s="1">
        <v>25000</v>
      </c>
      <c r="D5940" s="1">
        <v>6.5</v>
      </c>
      <c r="E5940" s="1">
        <v>2.9</v>
      </c>
      <c r="F5940" s="1">
        <v>2</v>
      </c>
      <c r="G5940" s="1" t="s">
        <v>23</v>
      </c>
      <c r="H5940" s="1">
        <v>3.44</v>
      </c>
      <c r="I5940" s="1">
        <v>0.5</v>
      </c>
      <c r="J5940" s="1">
        <v>1.26</v>
      </c>
      <c r="K5940" s="1">
        <v>0.03</v>
      </c>
      <c r="L5940" s="1">
        <v>0.1</v>
      </c>
      <c r="M5940" s="3">
        <f>PI()*(D5940*0.0254)^2/4</f>
        <v>2.1408390991869277E-2</v>
      </c>
      <c r="N5940" s="1">
        <f>ROUND(H5940*4.45,0)</f>
        <v>15</v>
      </c>
      <c r="O5940" s="1">
        <f>I5940*745.7</f>
        <v>372.85</v>
      </c>
      <c r="P5940" s="5">
        <f>ROUND(N5940^(3/2)/O5940/SQRT(2*1.28*M5940)*100,0)</f>
        <v>67</v>
      </c>
      <c r="Q5940" s="4">
        <f>E5940/D5940</f>
        <v>0.44615384615384612</v>
      </c>
      <c r="R5940" s="1">
        <f>ROUND(L5940^(3/2)/K5940*100*SQRT(2/PI()),0)</f>
        <v>84</v>
      </c>
      <c r="S5940" s="1" t="str">
        <f>IF(AND(R5940&gt;=R5939,R5940&gt;R5941),"YES","NO")</f>
        <v>YES</v>
      </c>
      <c r="T5940" s="1">
        <f>IF(C5940&lt;C5939,0,IF(T5939=1,1,IF(S5940="YES",1,0)))</f>
        <v>1</v>
      </c>
      <c r="U5940" s="1" t="str">
        <f>IF(AND(T5939=0,T5940=1),"YES","NO")</f>
        <v>YES</v>
      </c>
    </row>
    <row r="5941" spans="1:21" x14ac:dyDescent="0.3">
      <c r="A5941" s="1">
        <v>5941</v>
      </c>
      <c r="B5941" s="1">
        <v>351</v>
      </c>
      <c r="C5941" s="1">
        <v>26000</v>
      </c>
      <c r="D5941" s="1">
        <v>6.5</v>
      </c>
      <c r="E5941" s="1">
        <v>2.9</v>
      </c>
      <c r="F5941" s="1">
        <v>2</v>
      </c>
      <c r="G5941" s="1" t="s">
        <v>23</v>
      </c>
      <c r="H5941" s="1">
        <v>3.75</v>
      </c>
      <c r="I5941" s="1">
        <v>0.59</v>
      </c>
      <c r="J5941" s="1">
        <v>1.42</v>
      </c>
      <c r="K5941" s="1">
        <v>0.04</v>
      </c>
      <c r="L5941" s="1">
        <v>0.1</v>
      </c>
      <c r="M5941" s="3">
        <f>PI()*(D5941*0.0254)^2/4</f>
        <v>2.1408390991869277E-2</v>
      </c>
      <c r="N5941" s="1">
        <f>ROUND(H5941*4.45,0)</f>
        <v>17</v>
      </c>
      <c r="O5941" s="1">
        <f>I5941*745.7</f>
        <v>439.96300000000002</v>
      </c>
      <c r="P5941" s="5">
        <f>ROUND(N5941^(3/2)/O5941/SQRT(2*1.28*M5941)*100,0)</f>
        <v>68</v>
      </c>
      <c r="Q5941" s="4">
        <f>E5941/D5941</f>
        <v>0.44615384615384612</v>
      </c>
      <c r="R5941" s="1">
        <f>ROUND(L5941^(3/2)/K5941*100*SQRT(2/PI()),0)</f>
        <v>63</v>
      </c>
      <c r="S5941" s="1" t="str">
        <f>IF(AND(R5941&gt;=R5940,R5941&gt;R5942),"YES","NO")</f>
        <v>NO</v>
      </c>
      <c r="T5941" s="1">
        <f>IF(C5941&lt;C5940,0,IF(T5940=1,1,IF(S5941="YES",1,0)))</f>
        <v>1</v>
      </c>
      <c r="U5941" s="1" t="str">
        <f>IF(AND(T5940=0,T5941=1),"YES","NO")</f>
        <v>NO</v>
      </c>
    </row>
    <row r="5942" spans="1:21" x14ac:dyDescent="0.3">
      <c r="A5942" s="1">
        <v>5942</v>
      </c>
      <c r="B5942" s="1">
        <v>351</v>
      </c>
      <c r="C5942" s="1">
        <v>26999</v>
      </c>
      <c r="D5942" s="1">
        <v>6.5</v>
      </c>
      <c r="E5942" s="1">
        <v>2.9</v>
      </c>
      <c r="F5942" s="1">
        <v>2</v>
      </c>
      <c r="G5942" s="1" t="s">
        <v>23</v>
      </c>
      <c r="H5942" s="1">
        <v>4.09</v>
      </c>
      <c r="I5942" s="1">
        <v>0.7</v>
      </c>
      <c r="J5942" s="1">
        <v>1.64</v>
      </c>
      <c r="K5942" s="1">
        <v>0.04</v>
      </c>
      <c r="L5942" s="1">
        <v>0.1</v>
      </c>
      <c r="M5942" s="3">
        <f>PI()*(D5942*0.0254)^2/4</f>
        <v>2.1408390991869277E-2</v>
      </c>
      <c r="N5942" s="1">
        <f>ROUND(H5942*4.45,0)</f>
        <v>18</v>
      </c>
      <c r="O5942" s="1">
        <f>I5942*745.7</f>
        <v>521.99</v>
      </c>
      <c r="P5942" s="5">
        <f>ROUND(N5942^(3/2)/O5942/SQRT(2*1.28*M5942)*100,0)</f>
        <v>62</v>
      </c>
      <c r="Q5942" s="4">
        <f>E5942/D5942</f>
        <v>0.44615384615384612</v>
      </c>
      <c r="R5942" s="1">
        <f>ROUND(L5942^(3/2)/K5942*100*SQRT(2/PI()),0)</f>
        <v>63</v>
      </c>
      <c r="S5942" s="1" t="str">
        <f>IF(AND(R5942&gt;=R5941,R5942&gt;R5943),"YES","NO")</f>
        <v>NO</v>
      </c>
      <c r="T5942" s="1">
        <f>IF(C5942&lt;C5941,0,IF(T5941=1,1,IF(S5942="YES",1,0)))</f>
        <v>1</v>
      </c>
      <c r="U5942" s="1" t="str">
        <f>IF(AND(T5941=0,T5942=1),"YES","NO")</f>
        <v>NO</v>
      </c>
    </row>
    <row r="5943" spans="1:21" x14ac:dyDescent="0.3">
      <c r="A5943" s="1">
        <v>5943</v>
      </c>
      <c r="B5943" s="1">
        <v>351</v>
      </c>
      <c r="C5943" s="1">
        <v>28000</v>
      </c>
      <c r="D5943" s="1">
        <v>6.5</v>
      </c>
      <c r="E5943" s="1">
        <v>2.9</v>
      </c>
      <c r="F5943" s="1">
        <v>2</v>
      </c>
      <c r="G5943" s="1" t="s">
        <v>23</v>
      </c>
      <c r="H5943" s="1">
        <v>4.42</v>
      </c>
      <c r="I5943" s="1">
        <v>0.88</v>
      </c>
      <c r="J5943" s="1">
        <v>1.97</v>
      </c>
      <c r="K5943" s="1">
        <v>0.04</v>
      </c>
      <c r="L5943" s="1">
        <v>0.1</v>
      </c>
      <c r="M5943" s="3">
        <f>PI()*(D5943*0.0254)^2/4</f>
        <v>2.1408390991869277E-2</v>
      </c>
      <c r="N5943" s="1">
        <f>ROUND(H5943*4.45,0)</f>
        <v>20</v>
      </c>
      <c r="O5943" s="1">
        <f>I5943*745.7</f>
        <v>656.21600000000001</v>
      </c>
      <c r="P5943" s="5">
        <f>ROUND(N5943^(3/2)/O5943/SQRT(2*1.28*M5943)*100,0)</f>
        <v>58</v>
      </c>
      <c r="Q5943" s="4">
        <f>E5943/D5943</f>
        <v>0.44615384615384612</v>
      </c>
      <c r="R5943" s="1">
        <f>ROUND(L5943^(3/2)/K5943*100*SQRT(2/PI()),0)</f>
        <v>63</v>
      </c>
      <c r="S5943" s="1" t="str">
        <f>IF(AND(R5943&gt;=R5942,R5943&gt;R5944),"YES","NO")</f>
        <v>YES</v>
      </c>
      <c r="T5943" s="1">
        <f>IF(C5943&lt;C5942,0,IF(T5942=1,1,IF(S5943="YES",1,0)))</f>
        <v>1</v>
      </c>
      <c r="U5943" s="1" t="str">
        <f>IF(AND(T5942=0,T5943=1),"YES","NO")</f>
        <v>NO</v>
      </c>
    </row>
    <row r="5944" spans="1:21" x14ac:dyDescent="0.3">
      <c r="A5944" s="1">
        <v>5944</v>
      </c>
      <c r="B5944" s="1">
        <v>351</v>
      </c>
      <c r="C5944" s="1">
        <v>29000</v>
      </c>
      <c r="D5944" s="1">
        <v>6.5</v>
      </c>
      <c r="E5944" s="1">
        <v>2.9</v>
      </c>
      <c r="F5944" s="1">
        <v>2</v>
      </c>
      <c r="G5944" s="1" t="s">
        <v>23</v>
      </c>
      <c r="H5944" s="1">
        <v>4.76</v>
      </c>
      <c r="I5944" s="1">
        <v>1.1299999999999999</v>
      </c>
      <c r="J5944" s="1">
        <v>2.46</v>
      </c>
      <c r="K5944" s="1">
        <v>0.05</v>
      </c>
      <c r="L5944" s="1">
        <v>0.1</v>
      </c>
      <c r="M5944" s="3">
        <f>PI()*(D5944*0.0254)^2/4</f>
        <v>2.1408390991869277E-2</v>
      </c>
      <c r="N5944" s="1">
        <f>ROUND(H5944*4.45,0)</f>
        <v>21</v>
      </c>
      <c r="O5944" s="1">
        <f>I5944*745.7</f>
        <v>842.64099999999996</v>
      </c>
      <c r="P5944" s="5">
        <f>ROUND(N5944^(3/2)/O5944/SQRT(2*1.28*M5944)*100,0)</f>
        <v>49</v>
      </c>
      <c r="Q5944" s="4">
        <f>E5944/D5944</f>
        <v>0.44615384615384612</v>
      </c>
      <c r="R5944" s="1">
        <f>ROUND(L5944^(3/2)/K5944*100*SQRT(2/PI()),0)</f>
        <v>50</v>
      </c>
      <c r="S5944" s="1" t="str">
        <f>IF(AND(R5944&gt;=R5943,R5944&gt;R5945),"YES","NO")</f>
        <v>NO</v>
      </c>
      <c r="T5944" s="1">
        <f>IF(C5944&lt;C5943,0,IF(T5943=1,1,IF(S5944="YES",1,0)))</f>
        <v>1</v>
      </c>
      <c r="U5944" s="1" t="str">
        <f>IF(AND(T5943=0,T5944=1),"YES","NO")</f>
        <v>NO</v>
      </c>
    </row>
    <row r="5945" spans="1:21" x14ac:dyDescent="0.3">
      <c r="A5945" s="1">
        <v>5945</v>
      </c>
      <c r="B5945" s="1">
        <v>351</v>
      </c>
      <c r="C5945" s="1">
        <v>30000</v>
      </c>
      <c r="D5945" s="1">
        <v>6.5</v>
      </c>
      <c r="E5945" s="1">
        <v>2.9</v>
      </c>
      <c r="F5945" s="1">
        <v>2</v>
      </c>
      <c r="G5945" s="1" t="s">
        <v>23</v>
      </c>
      <c r="H5945" s="1">
        <v>5.1100000000000003</v>
      </c>
      <c r="I5945" s="1">
        <v>1.38</v>
      </c>
      <c r="J5945" s="1">
        <v>2.89</v>
      </c>
      <c r="K5945" s="1">
        <v>0.05</v>
      </c>
      <c r="L5945" s="1">
        <v>0.1</v>
      </c>
      <c r="M5945" s="3">
        <f>PI()*(D5945*0.0254)^2/4</f>
        <v>2.1408390991869277E-2</v>
      </c>
      <c r="N5945" s="1">
        <f>ROUND(H5945*4.45,0)</f>
        <v>23</v>
      </c>
      <c r="O5945" s="1">
        <f>I5945*745.7</f>
        <v>1029.066</v>
      </c>
      <c r="P5945" s="5">
        <f>ROUND(N5945^(3/2)/O5945/SQRT(2*1.28*M5945)*100,0)</f>
        <v>46</v>
      </c>
      <c r="Q5945" s="4">
        <f>E5945/D5945</f>
        <v>0.44615384615384612</v>
      </c>
      <c r="R5945" s="1">
        <f>ROUND(L5945^(3/2)/K5945*100*SQRT(2/PI()),0)</f>
        <v>50</v>
      </c>
      <c r="S5945" s="1" t="str">
        <f>IF(AND(R5945&gt;=R5944,R5945&gt;R5946),"YES","NO")</f>
        <v>YES</v>
      </c>
      <c r="T5945" s="1">
        <f>IF(C5945&lt;C5944,0,IF(T5944=1,1,IF(S5945="YES",1,0)))</f>
        <v>1</v>
      </c>
      <c r="U5945" s="1" t="str">
        <f>IF(AND(T5944=0,T5945=1),"YES","NO")</f>
        <v>NO</v>
      </c>
    </row>
    <row r="5946" spans="1:21" x14ac:dyDescent="0.3">
      <c r="A5946" s="1">
        <v>5946</v>
      </c>
      <c r="B5946" s="1">
        <v>351</v>
      </c>
      <c r="C5946" s="1">
        <v>31000</v>
      </c>
      <c r="D5946" s="1">
        <v>6.5</v>
      </c>
      <c r="E5946" s="1">
        <v>2.9</v>
      </c>
      <c r="F5946" s="1">
        <v>2</v>
      </c>
      <c r="G5946" s="1" t="s">
        <v>23</v>
      </c>
      <c r="H5946" s="1">
        <v>5.49</v>
      </c>
      <c r="I5946" s="1">
        <v>1.77</v>
      </c>
      <c r="J5946" s="1">
        <v>3.61</v>
      </c>
      <c r="K5946" s="1">
        <v>0.06</v>
      </c>
      <c r="L5946" s="1">
        <v>0.1</v>
      </c>
      <c r="M5946" s="3">
        <f>PI()*(D5946*0.0254)^2/4</f>
        <v>2.1408390991869277E-2</v>
      </c>
      <c r="N5946" s="1">
        <f>ROUND(H5946*4.45,0)</f>
        <v>24</v>
      </c>
      <c r="O5946" s="1">
        <f>I5946*745.7</f>
        <v>1319.8890000000001</v>
      </c>
      <c r="P5946" s="5">
        <f>ROUND(N5946^(3/2)/O5946/SQRT(2*1.28*M5946)*100,0)</f>
        <v>38</v>
      </c>
      <c r="Q5946" s="4">
        <f>E5946/D5946</f>
        <v>0.44615384615384612</v>
      </c>
      <c r="R5946" s="1">
        <f>ROUND(L5946^(3/2)/K5946*100*SQRT(2/PI()),0)</f>
        <v>42</v>
      </c>
      <c r="S5946" s="1" t="str">
        <f>IF(AND(R5946&gt;=R5945,R5946&gt;R5947),"YES","NO")</f>
        <v>NO</v>
      </c>
      <c r="T5946" s="1">
        <f>IF(C5946&lt;C5945,0,IF(T5945=1,1,IF(S5946="YES",1,0)))</f>
        <v>1</v>
      </c>
      <c r="U5946" s="1" t="str">
        <f>IF(AND(T5945=0,T5946=1),"YES","NO")</f>
        <v>NO</v>
      </c>
    </row>
    <row r="5947" spans="1:21" x14ac:dyDescent="0.3">
      <c r="A5947" s="1">
        <v>5947</v>
      </c>
      <c r="B5947" s="1">
        <v>351</v>
      </c>
      <c r="C5947" s="1">
        <v>32000</v>
      </c>
      <c r="D5947" s="1">
        <v>6.5</v>
      </c>
      <c r="E5947" s="1">
        <v>2.9</v>
      </c>
      <c r="F5947" s="1">
        <v>2</v>
      </c>
      <c r="G5947" s="1" t="s">
        <v>23</v>
      </c>
      <c r="H5947" s="1">
        <v>5.85</v>
      </c>
      <c r="I5947" s="1">
        <v>2.0499999999999998</v>
      </c>
      <c r="J5947" s="1">
        <v>4.04</v>
      </c>
      <c r="K5947" s="1">
        <v>7.0000000000000007E-2</v>
      </c>
      <c r="L5947" s="1">
        <v>0.1</v>
      </c>
      <c r="M5947" s="3">
        <f>PI()*(D5947*0.0254)^2/4</f>
        <v>2.1408390991869277E-2</v>
      </c>
      <c r="N5947" s="1">
        <f>ROUND(H5947*4.45,0)</f>
        <v>26</v>
      </c>
      <c r="O5947" s="1">
        <f>I5947*745.7</f>
        <v>1528.6849999999999</v>
      </c>
      <c r="P5947" s="5">
        <f>ROUND(N5947^(3/2)/O5947/SQRT(2*1.28*M5947)*100,0)</f>
        <v>37</v>
      </c>
      <c r="Q5947" s="4">
        <f>E5947/D5947</f>
        <v>0.44615384615384612</v>
      </c>
      <c r="R5947" s="1">
        <f>ROUND(L5947^(3/2)/K5947*100*SQRT(2/PI()),0)</f>
        <v>36</v>
      </c>
      <c r="S5947" s="1" t="str">
        <f>IF(AND(R5947&gt;=R5946,R5947&gt;R5948),"YES","NO")</f>
        <v>NO</v>
      </c>
      <c r="T5947" s="1">
        <f>IF(C5947&lt;C5946,0,IF(T5946=1,1,IF(S5947="YES",1,0)))</f>
        <v>1</v>
      </c>
      <c r="U5947" s="1" t="str">
        <f>IF(AND(T5946=0,T5947=1),"YES","NO")</f>
        <v>NO</v>
      </c>
    </row>
    <row r="5948" spans="1:21" x14ac:dyDescent="0.3">
      <c r="A5948" s="1">
        <v>5948</v>
      </c>
      <c r="B5948" s="1">
        <v>351</v>
      </c>
      <c r="C5948" s="1">
        <v>33000</v>
      </c>
      <c r="D5948" s="1">
        <v>6.5</v>
      </c>
      <c r="E5948" s="1">
        <v>2.9</v>
      </c>
      <c r="F5948" s="1">
        <v>2</v>
      </c>
      <c r="G5948" s="1" t="s">
        <v>23</v>
      </c>
      <c r="H5948" s="1">
        <v>6.18</v>
      </c>
      <c r="I5948" s="1">
        <v>2.21</v>
      </c>
      <c r="J5948" s="1">
        <v>4.22</v>
      </c>
      <c r="K5948" s="1">
        <v>7.0000000000000007E-2</v>
      </c>
      <c r="L5948" s="1">
        <v>0.1</v>
      </c>
      <c r="M5948" s="3">
        <f>PI()*(D5948*0.0254)^2/4</f>
        <v>2.1408390991869277E-2</v>
      </c>
      <c r="N5948" s="1">
        <f>ROUND(H5948*4.45,0)</f>
        <v>28</v>
      </c>
      <c r="O5948" s="1">
        <f>I5948*745.7</f>
        <v>1647.9970000000001</v>
      </c>
      <c r="P5948" s="5">
        <f>ROUND(N5948^(3/2)/O5948/SQRT(2*1.28*M5948)*100,0)</f>
        <v>38</v>
      </c>
      <c r="Q5948" s="4">
        <f>E5948/D5948</f>
        <v>0.44615384615384612</v>
      </c>
      <c r="R5948" s="1">
        <f>ROUND(L5948^(3/2)/K5948*100*SQRT(2/PI()),0)</f>
        <v>36</v>
      </c>
      <c r="S5948" s="1" t="str">
        <f>IF(AND(R5948&gt;=R5947,R5948&gt;R5949),"YES","NO")</f>
        <v>YES</v>
      </c>
      <c r="T5948" s="1">
        <f>IF(C5948&lt;C5947,0,IF(T5947=1,1,IF(S5948="YES",1,0)))</f>
        <v>1</v>
      </c>
      <c r="U5948" s="1" t="str">
        <f>IF(AND(T5947=0,T5948=1),"YES","NO")</f>
        <v>NO</v>
      </c>
    </row>
    <row r="5949" spans="1:21" x14ac:dyDescent="0.3">
      <c r="A5949" s="1">
        <v>5949</v>
      </c>
      <c r="B5949" s="1">
        <v>351</v>
      </c>
      <c r="C5949" s="1">
        <v>34000</v>
      </c>
      <c r="D5949" s="1">
        <v>6.5</v>
      </c>
      <c r="E5949" s="1">
        <v>2.9</v>
      </c>
      <c r="F5949" s="1">
        <v>2</v>
      </c>
      <c r="G5949" s="1" t="s">
        <v>23</v>
      </c>
      <c r="H5949" s="1">
        <v>6.6</v>
      </c>
      <c r="I5949" s="1">
        <v>3.16</v>
      </c>
      <c r="J5949" s="1">
        <v>5.85</v>
      </c>
      <c r="K5949" s="1">
        <v>0.09</v>
      </c>
      <c r="L5949" s="1">
        <v>0.1</v>
      </c>
      <c r="M5949" s="3">
        <f>PI()*(D5949*0.0254)^2/4</f>
        <v>2.1408390991869277E-2</v>
      </c>
      <c r="N5949" s="1">
        <f>ROUND(H5949*4.45,0)</f>
        <v>29</v>
      </c>
      <c r="O5949" s="1">
        <f>I5949*745.7</f>
        <v>2356.4120000000003</v>
      </c>
      <c r="P5949" s="5">
        <f>ROUND(N5949^(3/2)/O5949/SQRT(2*1.28*M5949)*100,0)</f>
        <v>28</v>
      </c>
      <c r="Q5949" s="4">
        <f>E5949/D5949</f>
        <v>0.44615384615384612</v>
      </c>
      <c r="R5949" s="1">
        <f>ROUND(L5949^(3/2)/K5949*100*SQRT(2/PI()),0)</f>
        <v>28</v>
      </c>
      <c r="S5949" s="1" t="str">
        <f>IF(AND(R5949&gt;=R5948,R5949&gt;R5950),"YES","NO")</f>
        <v>NO</v>
      </c>
      <c r="T5949" s="1">
        <f>IF(C5949&lt;C5948,0,IF(T5948=1,1,IF(S5949="YES",1,0)))</f>
        <v>1</v>
      </c>
      <c r="U5949" s="1" t="str">
        <f>IF(AND(T5948=0,T5949=1),"YES","NO")</f>
        <v>NO</v>
      </c>
    </row>
    <row r="5950" spans="1:21" x14ac:dyDescent="0.3">
      <c r="A5950" s="1">
        <v>5950</v>
      </c>
      <c r="B5950" s="1">
        <v>351</v>
      </c>
      <c r="C5950" s="1">
        <v>35000</v>
      </c>
      <c r="D5950" s="1">
        <v>6.5</v>
      </c>
      <c r="E5950" s="1">
        <v>2.9</v>
      </c>
      <c r="F5950" s="1">
        <v>2</v>
      </c>
      <c r="G5950" s="1" t="s">
        <v>23</v>
      </c>
      <c r="H5950" s="1">
        <v>6.94</v>
      </c>
      <c r="I5950" s="1">
        <v>3.29</v>
      </c>
      <c r="J5950" s="1">
        <v>5.92</v>
      </c>
      <c r="K5950" s="1">
        <v>0.08</v>
      </c>
      <c r="L5950" s="1">
        <v>0.1</v>
      </c>
      <c r="M5950" s="3">
        <f>PI()*(D5950*0.0254)^2/4</f>
        <v>2.1408390991869277E-2</v>
      </c>
      <c r="N5950" s="1">
        <f>ROUND(H5950*4.45,0)</f>
        <v>31</v>
      </c>
      <c r="O5950" s="1">
        <f>I5950*745.7</f>
        <v>2453.3530000000001</v>
      </c>
      <c r="P5950" s="5">
        <f>ROUND(N5950^(3/2)/O5950/SQRT(2*1.28*M5950)*100,0)</f>
        <v>30</v>
      </c>
      <c r="Q5950" s="4">
        <f>E5950/D5950</f>
        <v>0.44615384615384612</v>
      </c>
      <c r="R5950" s="1">
        <f>ROUND(L5950^(3/2)/K5950*100*SQRT(2/PI()),0)</f>
        <v>32</v>
      </c>
      <c r="S5950" s="1" t="str">
        <f>IF(AND(R5950&gt;=R5949,R5950&gt;R5951),"YES","NO")</f>
        <v>NO</v>
      </c>
      <c r="T5950" s="1">
        <f>IF(C5950&lt;C5949,0,IF(T5949=1,1,IF(S5950="YES",1,0)))</f>
        <v>1</v>
      </c>
      <c r="U5950" s="1" t="str">
        <f>IF(AND(T5949=0,T5950=1),"YES","NO")</f>
        <v>NO</v>
      </c>
    </row>
    <row r="5951" spans="1:21" x14ac:dyDescent="0.3">
      <c r="A5951" s="1">
        <v>5951</v>
      </c>
      <c r="B5951" s="1">
        <v>352</v>
      </c>
      <c r="C5951" s="1">
        <v>2000</v>
      </c>
      <c r="D5951" s="1">
        <v>6.5</v>
      </c>
      <c r="E5951" s="1">
        <v>3.7</v>
      </c>
      <c r="F5951" s="1">
        <v>2</v>
      </c>
      <c r="G5951" s="1" t="s">
        <v>23</v>
      </c>
      <c r="H5951" s="1">
        <v>0.02</v>
      </c>
      <c r="I5951" s="1">
        <v>0.01</v>
      </c>
      <c r="J5951" s="1">
        <v>0.01</v>
      </c>
      <c r="K5951" s="1">
        <v>0.04</v>
      </c>
      <c r="L5951" s="1">
        <v>0.1</v>
      </c>
      <c r="M5951" s="3">
        <f>PI()*(D5951*0.0254)^2/4</f>
        <v>2.1408390991869277E-2</v>
      </c>
      <c r="N5951" s="1">
        <f>ROUND(H5951*4.45,0)</f>
        <v>0</v>
      </c>
      <c r="O5951" s="1">
        <f>I5951*745.7</f>
        <v>7.4570000000000007</v>
      </c>
      <c r="P5951" s="5">
        <f>ROUND(N5951^(3/2)/O5951/SQRT(2*1.28*M5951)*100,0)</f>
        <v>0</v>
      </c>
      <c r="Q5951" s="4">
        <f>E5951/D5951</f>
        <v>0.56923076923076921</v>
      </c>
      <c r="R5951" s="1">
        <f>ROUND(L5951^(3/2)/K5951*100*SQRT(2/PI()),0)</f>
        <v>63</v>
      </c>
      <c r="S5951" s="1" t="str">
        <f>IF(AND(R5951&gt;=R5950,R5951&gt;R5952),"YES","NO")</f>
        <v>NO</v>
      </c>
      <c r="T5951" s="1">
        <f>IF(C5951&lt;C5950,0,IF(T5950=1,1,IF(S5951="YES",1,0)))</f>
        <v>0</v>
      </c>
      <c r="U5951" s="1" t="str">
        <f>IF(AND(T5950=0,T5951=1),"YES","NO")</f>
        <v>NO</v>
      </c>
    </row>
    <row r="5952" spans="1:21" x14ac:dyDescent="0.3">
      <c r="A5952" s="1">
        <v>5952</v>
      </c>
      <c r="B5952" s="1">
        <v>352</v>
      </c>
      <c r="C5952" s="1">
        <v>3000</v>
      </c>
      <c r="D5952" s="1">
        <v>6.5</v>
      </c>
      <c r="E5952" s="1">
        <v>3.7</v>
      </c>
      <c r="F5952" s="1">
        <v>2</v>
      </c>
      <c r="G5952" s="1" t="s">
        <v>23</v>
      </c>
      <c r="H5952" s="1">
        <v>0.05</v>
      </c>
      <c r="I5952" s="1">
        <v>0.01</v>
      </c>
      <c r="J5952" s="1">
        <v>0.02</v>
      </c>
      <c r="K5952" s="1">
        <v>0.04</v>
      </c>
      <c r="L5952" s="1">
        <v>0.1</v>
      </c>
      <c r="M5952" s="3">
        <f>PI()*(D5952*0.0254)^2/4</f>
        <v>2.1408390991869277E-2</v>
      </c>
      <c r="N5952" s="1">
        <f>ROUND(H5952*4.45,0)</f>
        <v>0</v>
      </c>
      <c r="O5952" s="1">
        <f>I5952*745.7</f>
        <v>7.4570000000000007</v>
      </c>
      <c r="P5952" s="5">
        <f>ROUND(N5952^(3/2)/O5952/SQRT(2*1.28*M5952)*100,0)</f>
        <v>0</v>
      </c>
      <c r="Q5952" s="4">
        <f>E5952/D5952</f>
        <v>0.56923076923076921</v>
      </c>
      <c r="R5952" s="1">
        <f>ROUND(L5952^(3/2)/K5952*100*SQRT(2/PI()),0)</f>
        <v>63</v>
      </c>
      <c r="S5952" s="1" t="str">
        <f>IF(AND(R5952&gt;=R5951,R5952&gt;R5953),"YES","NO")</f>
        <v>NO</v>
      </c>
      <c r="T5952" s="1">
        <f>IF(C5952&lt;C5951,0,IF(T5951=1,1,IF(S5952="YES",1,0)))</f>
        <v>0</v>
      </c>
      <c r="U5952" s="1" t="str">
        <f>IF(AND(T5951=0,T5952=1),"YES","NO")</f>
        <v>NO</v>
      </c>
    </row>
    <row r="5953" spans="1:21" x14ac:dyDescent="0.3">
      <c r="A5953" s="1">
        <v>5953</v>
      </c>
      <c r="B5953" s="1">
        <v>352</v>
      </c>
      <c r="C5953" s="1">
        <v>4000</v>
      </c>
      <c r="D5953" s="1">
        <v>6.5</v>
      </c>
      <c r="E5953" s="1">
        <v>3.7</v>
      </c>
      <c r="F5953" s="1">
        <v>2</v>
      </c>
      <c r="G5953" s="1" t="s">
        <v>23</v>
      </c>
      <c r="H5953" s="1">
        <v>0.09</v>
      </c>
      <c r="I5953" s="1">
        <v>0.01</v>
      </c>
      <c r="J5953" s="1">
        <v>0.04</v>
      </c>
      <c r="K5953" s="1">
        <v>0.04</v>
      </c>
      <c r="L5953" s="1">
        <v>0.1</v>
      </c>
      <c r="M5953" s="3">
        <f>PI()*(D5953*0.0254)^2/4</f>
        <v>2.1408390991869277E-2</v>
      </c>
      <c r="N5953" s="1">
        <f>ROUND(H5953*4.45,0)</f>
        <v>0</v>
      </c>
      <c r="O5953" s="1">
        <f>I5953*745.7</f>
        <v>7.4570000000000007</v>
      </c>
      <c r="P5953" s="5">
        <f>ROUND(N5953^(3/2)/O5953/SQRT(2*1.28*M5953)*100,0)</f>
        <v>0</v>
      </c>
      <c r="Q5953" s="4">
        <f>E5953/D5953</f>
        <v>0.56923076923076921</v>
      </c>
      <c r="R5953" s="1">
        <f>ROUND(L5953^(3/2)/K5953*100*SQRT(2/PI()),0)</f>
        <v>63</v>
      </c>
      <c r="S5953" s="1" t="str">
        <f>IF(AND(R5953&gt;=R5952,R5953&gt;R5954),"YES","NO")</f>
        <v>NO</v>
      </c>
      <c r="T5953" s="1">
        <f>IF(C5953&lt;C5952,0,IF(T5952=1,1,IF(S5953="YES",1,0)))</f>
        <v>0</v>
      </c>
      <c r="U5953" s="1" t="str">
        <f>IF(AND(T5952=0,T5953=1),"YES","NO")</f>
        <v>NO</v>
      </c>
    </row>
    <row r="5954" spans="1:21" x14ac:dyDescent="0.3">
      <c r="A5954" s="1">
        <v>5954</v>
      </c>
      <c r="B5954" s="1">
        <v>352</v>
      </c>
      <c r="C5954" s="1">
        <v>5000</v>
      </c>
      <c r="D5954" s="1">
        <v>6.5</v>
      </c>
      <c r="E5954" s="1">
        <v>3.7</v>
      </c>
      <c r="F5954" s="1">
        <v>2</v>
      </c>
      <c r="G5954" s="1" t="s">
        <v>23</v>
      </c>
      <c r="H5954" s="1">
        <v>0.14000000000000001</v>
      </c>
      <c r="I5954" s="1">
        <v>0.01</v>
      </c>
      <c r="J5954" s="1">
        <v>0.06</v>
      </c>
      <c r="K5954" s="1">
        <v>0.04</v>
      </c>
      <c r="L5954" s="1">
        <v>0.1</v>
      </c>
      <c r="M5954" s="3">
        <f>PI()*(D5954*0.0254)^2/4</f>
        <v>2.1408390991869277E-2</v>
      </c>
      <c r="N5954" s="1">
        <f>ROUND(H5954*4.45,0)</f>
        <v>1</v>
      </c>
      <c r="O5954" s="1">
        <f>I5954*745.7</f>
        <v>7.4570000000000007</v>
      </c>
      <c r="P5954" s="5">
        <f>ROUND(N5954^(3/2)/O5954/SQRT(2*1.28*M5954)*100,0)</f>
        <v>57</v>
      </c>
      <c r="Q5954" s="4">
        <f>E5954/D5954</f>
        <v>0.56923076923076921</v>
      </c>
      <c r="R5954" s="1">
        <f>ROUND(L5954^(3/2)/K5954*100*SQRT(2/PI()),0)</f>
        <v>63</v>
      </c>
      <c r="S5954" s="1" t="str">
        <f>IF(AND(R5954&gt;=R5953,R5954&gt;R5955),"YES","NO")</f>
        <v>NO</v>
      </c>
      <c r="T5954" s="1">
        <f>IF(C5954&lt;C5953,0,IF(T5953=1,1,IF(S5954="YES",1,0)))</f>
        <v>0</v>
      </c>
      <c r="U5954" s="1" t="str">
        <f>IF(AND(T5953=0,T5954=1),"YES","NO")</f>
        <v>NO</v>
      </c>
    </row>
    <row r="5955" spans="1:21" x14ac:dyDescent="0.3">
      <c r="A5955" s="1">
        <v>5955</v>
      </c>
      <c r="B5955" s="1">
        <v>352</v>
      </c>
      <c r="C5955" s="1">
        <v>6000</v>
      </c>
      <c r="D5955" s="1">
        <v>6.5</v>
      </c>
      <c r="E5955" s="1">
        <v>3.7</v>
      </c>
      <c r="F5955" s="1">
        <v>2</v>
      </c>
      <c r="G5955" s="1" t="s">
        <v>23</v>
      </c>
      <c r="H5955" s="1">
        <v>0.2</v>
      </c>
      <c r="I5955" s="1">
        <v>0.01</v>
      </c>
      <c r="J5955" s="1">
        <v>0.09</v>
      </c>
      <c r="K5955" s="1">
        <v>0.04</v>
      </c>
      <c r="L5955" s="1">
        <v>0.1</v>
      </c>
      <c r="M5955" s="3">
        <f>PI()*(D5955*0.0254)^2/4</f>
        <v>2.1408390991869277E-2</v>
      </c>
      <c r="N5955" s="1">
        <f>ROUND(H5955*4.45,0)</f>
        <v>1</v>
      </c>
      <c r="O5955" s="1">
        <f>I5955*745.7</f>
        <v>7.4570000000000007</v>
      </c>
      <c r="P5955" s="5">
        <f>ROUND(N5955^(3/2)/O5955/SQRT(2*1.28*M5955)*100,0)</f>
        <v>57</v>
      </c>
      <c r="Q5955" s="4">
        <f>E5955/D5955</f>
        <v>0.56923076923076921</v>
      </c>
      <c r="R5955" s="1">
        <f>ROUND(L5955^(3/2)/K5955*100*SQRT(2/PI()),0)</f>
        <v>63</v>
      </c>
      <c r="S5955" s="1" t="str">
        <f>IF(AND(R5955&gt;=R5954,R5955&gt;R5956),"YES","NO")</f>
        <v>NO</v>
      </c>
      <c r="T5955" s="1">
        <f>IF(C5955&lt;C5954,0,IF(T5954=1,1,IF(S5955="YES",1,0)))</f>
        <v>0</v>
      </c>
      <c r="U5955" s="1" t="str">
        <f>IF(AND(T5954=0,T5955=1),"YES","NO")</f>
        <v>NO</v>
      </c>
    </row>
    <row r="5956" spans="1:21" x14ac:dyDescent="0.3">
      <c r="A5956" s="1">
        <v>5956</v>
      </c>
      <c r="B5956" s="1">
        <v>352</v>
      </c>
      <c r="C5956" s="1">
        <v>7000</v>
      </c>
      <c r="D5956" s="1">
        <v>6.5</v>
      </c>
      <c r="E5956" s="1">
        <v>3.7</v>
      </c>
      <c r="F5956" s="1">
        <v>2</v>
      </c>
      <c r="G5956" s="1" t="s">
        <v>23</v>
      </c>
      <c r="H5956" s="1">
        <v>0.27</v>
      </c>
      <c r="I5956" s="1">
        <v>0.01</v>
      </c>
      <c r="J5956" s="1">
        <v>0.12</v>
      </c>
      <c r="K5956" s="1">
        <v>0.04</v>
      </c>
      <c r="L5956" s="1">
        <v>0.1</v>
      </c>
      <c r="M5956" s="3">
        <f>PI()*(D5956*0.0254)^2/4</f>
        <v>2.1408390991869277E-2</v>
      </c>
      <c r="N5956" s="1">
        <f>ROUND(H5956*4.45,0)</f>
        <v>1</v>
      </c>
      <c r="O5956" s="1">
        <f>I5956*745.7</f>
        <v>7.4570000000000007</v>
      </c>
      <c r="P5956" s="5">
        <f>ROUND(N5956^(3/2)/O5956/SQRT(2*1.28*M5956)*100,0)</f>
        <v>57</v>
      </c>
      <c r="Q5956" s="4">
        <f>E5956/D5956</f>
        <v>0.56923076923076921</v>
      </c>
      <c r="R5956" s="1">
        <f>ROUND(L5956^(3/2)/K5956*100*SQRT(2/PI()),0)</f>
        <v>63</v>
      </c>
      <c r="S5956" s="1" t="str">
        <f>IF(AND(R5956&gt;=R5955,R5956&gt;R5957),"YES","NO")</f>
        <v>NO</v>
      </c>
      <c r="T5956" s="1">
        <f>IF(C5956&lt;C5955,0,IF(T5955=1,1,IF(S5956="YES",1,0)))</f>
        <v>0</v>
      </c>
      <c r="U5956" s="1" t="str">
        <f>IF(AND(T5955=0,T5956=1),"YES","NO")</f>
        <v>NO</v>
      </c>
    </row>
    <row r="5957" spans="1:21" x14ac:dyDescent="0.3">
      <c r="A5957" s="1">
        <v>5957</v>
      </c>
      <c r="B5957" s="1">
        <v>352</v>
      </c>
      <c r="C5957" s="1">
        <v>8000</v>
      </c>
      <c r="D5957" s="1">
        <v>6.5</v>
      </c>
      <c r="E5957" s="1">
        <v>3.7</v>
      </c>
      <c r="F5957" s="1">
        <v>2</v>
      </c>
      <c r="G5957" s="1" t="s">
        <v>23</v>
      </c>
      <c r="H5957" s="1">
        <v>0.36</v>
      </c>
      <c r="I5957" s="1">
        <v>0.02</v>
      </c>
      <c r="J5957" s="1">
        <v>0.15</v>
      </c>
      <c r="K5957" s="1">
        <v>0.04</v>
      </c>
      <c r="L5957" s="1">
        <v>0.1</v>
      </c>
      <c r="M5957" s="3">
        <f>PI()*(D5957*0.0254)^2/4</f>
        <v>2.1408390991869277E-2</v>
      </c>
      <c r="N5957" s="1">
        <f>ROUND(H5957*4.45,0)</f>
        <v>2</v>
      </c>
      <c r="O5957" s="1">
        <f>I5957*745.7</f>
        <v>14.914000000000001</v>
      </c>
      <c r="P5957" s="5">
        <f>ROUND(N5957^(3/2)/O5957/SQRT(2*1.28*M5957)*100,0)</f>
        <v>81</v>
      </c>
      <c r="Q5957" s="4">
        <f>E5957/D5957</f>
        <v>0.56923076923076921</v>
      </c>
      <c r="R5957" s="1">
        <f>ROUND(L5957^(3/2)/K5957*100*SQRT(2/PI()),0)</f>
        <v>63</v>
      </c>
      <c r="S5957" s="1" t="str">
        <f>IF(AND(R5957&gt;=R5956,R5957&gt;R5958),"YES","NO")</f>
        <v>NO</v>
      </c>
      <c r="T5957" s="1">
        <f>IF(C5957&lt;C5956,0,IF(T5956=1,1,IF(S5957="YES",1,0)))</f>
        <v>0</v>
      </c>
      <c r="U5957" s="1" t="str">
        <f>IF(AND(T5956=0,T5957=1),"YES","NO")</f>
        <v>NO</v>
      </c>
    </row>
    <row r="5958" spans="1:21" x14ac:dyDescent="0.3">
      <c r="A5958" s="1">
        <v>5958</v>
      </c>
      <c r="B5958" s="1">
        <v>352</v>
      </c>
      <c r="C5958" s="1">
        <v>9000</v>
      </c>
      <c r="D5958" s="1">
        <v>6.5</v>
      </c>
      <c r="E5958" s="1">
        <v>3.7</v>
      </c>
      <c r="F5958" s="1">
        <v>2</v>
      </c>
      <c r="G5958" s="1" t="s">
        <v>23</v>
      </c>
      <c r="H5958" s="1">
        <v>0.45</v>
      </c>
      <c r="I5958" s="1">
        <v>0.03</v>
      </c>
      <c r="J5958" s="1">
        <v>0.19</v>
      </c>
      <c r="K5958" s="1">
        <v>0.04</v>
      </c>
      <c r="L5958" s="1">
        <v>0.1</v>
      </c>
      <c r="M5958" s="3">
        <f>PI()*(D5958*0.0254)^2/4</f>
        <v>2.1408390991869277E-2</v>
      </c>
      <c r="N5958" s="1">
        <f>ROUND(H5958*4.45,0)</f>
        <v>2</v>
      </c>
      <c r="O5958" s="1">
        <f>I5958*745.7</f>
        <v>22.371000000000002</v>
      </c>
      <c r="P5958" s="5">
        <f>ROUND(N5958^(3/2)/O5958/SQRT(2*1.28*M5958)*100,0)</f>
        <v>54</v>
      </c>
      <c r="Q5958" s="4">
        <f>E5958/D5958</f>
        <v>0.56923076923076921</v>
      </c>
      <c r="R5958" s="1">
        <f>ROUND(L5958^(3/2)/K5958*100*SQRT(2/PI()),0)</f>
        <v>63</v>
      </c>
      <c r="S5958" s="1" t="str">
        <f>IF(AND(R5958&gt;=R5957,R5958&gt;R5959),"YES","NO")</f>
        <v>NO</v>
      </c>
      <c r="T5958" s="1">
        <f>IF(C5958&lt;C5957,0,IF(T5957=1,1,IF(S5958="YES",1,0)))</f>
        <v>0</v>
      </c>
      <c r="U5958" s="1" t="str">
        <f>IF(AND(T5957=0,T5958=1),"YES","NO")</f>
        <v>NO</v>
      </c>
    </row>
    <row r="5959" spans="1:21" x14ac:dyDescent="0.3">
      <c r="A5959" s="1">
        <v>5959</v>
      </c>
      <c r="B5959" s="1">
        <v>352</v>
      </c>
      <c r="C5959" s="1">
        <v>10000</v>
      </c>
      <c r="D5959" s="1">
        <v>6.5</v>
      </c>
      <c r="E5959" s="1">
        <v>3.7</v>
      </c>
      <c r="F5959" s="1">
        <v>2</v>
      </c>
      <c r="G5959" s="1" t="s">
        <v>23</v>
      </c>
      <c r="H5959" s="1">
        <v>0.56000000000000005</v>
      </c>
      <c r="I5959" s="1">
        <v>0.04</v>
      </c>
      <c r="J5959" s="1">
        <v>0.24</v>
      </c>
      <c r="K5959" s="1">
        <v>0.04</v>
      </c>
      <c r="L5959" s="1">
        <v>0.1</v>
      </c>
      <c r="M5959" s="3">
        <f>PI()*(D5959*0.0254)^2/4</f>
        <v>2.1408390991869277E-2</v>
      </c>
      <c r="N5959" s="1">
        <f>ROUND(H5959*4.45,0)</f>
        <v>2</v>
      </c>
      <c r="O5959" s="1">
        <f>I5959*745.7</f>
        <v>29.828000000000003</v>
      </c>
      <c r="P5959" s="5">
        <f>ROUND(N5959^(3/2)/O5959/SQRT(2*1.28*M5959)*100,0)</f>
        <v>41</v>
      </c>
      <c r="Q5959" s="4">
        <f>E5959/D5959</f>
        <v>0.56923076923076921</v>
      </c>
      <c r="R5959" s="1">
        <f>ROUND(L5959^(3/2)/K5959*100*SQRT(2/PI()),0)</f>
        <v>63</v>
      </c>
      <c r="S5959" s="1" t="str">
        <f>IF(AND(R5959&gt;=R5958,R5959&gt;R5960),"YES","NO")</f>
        <v>NO</v>
      </c>
      <c r="T5959" s="1">
        <f>IF(C5959&lt;C5958,0,IF(T5958=1,1,IF(S5959="YES",1,0)))</f>
        <v>0</v>
      </c>
      <c r="U5959" s="1" t="str">
        <f>IF(AND(T5958=0,T5959=1),"YES","NO")</f>
        <v>NO</v>
      </c>
    </row>
    <row r="5960" spans="1:21" x14ac:dyDescent="0.3">
      <c r="A5960" s="1">
        <v>5960</v>
      </c>
      <c r="B5960" s="1">
        <v>352</v>
      </c>
      <c r="C5960" s="1">
        <v>11000</v>
      </c>
      <c r="D5960" s="1">
        <v>6.5</v>
      </c>
      <c r="E5960" s="1">
        <v>3.7</v>
      </c>
      <c r="F5960" s="1">
        <v>2</v>
      </c>
      <c r="G5960" s="1" t="s">
        <v>23</v>
      </c>
      <c r="H5960" s="1">
        <v>0.68</v>
      </c>
      <c r="I5960" s="1">
        <v>0.05</v>
      </c>
      <c r="J5960" s="1">
        <v>0.28999999999999998</v>
      </c>
      <c r="K5960" s="1">
        <v>0.04</v>
      </c>
      <c r="L5960" s="1">
        <v>0.1</v>
      </c>
      <c r="M5960" s="3">
        <f>PI()*(D5960*0.0254)^2/4</f>
        <v>2.1408390991869277E-2</v>
      </c>
      <c r="N5960" s="1">
        <f>ROUND(H5960*4.45,0)</f>
        <v>3</v>
      </c>
      <c r="O5960" s="1">
        <f>I5960*745.7</f>
        <v>37.285000000000004</v>
      </c>
      <c r="P5960" s="5">
        <f>ROUND(N5960^(3/2)/O5960/SQRT(2*1.28*M5960)*100,0)</f>
        <v>60</v>
      </c>
      <c r="Q5960" s="4">
        <f>E5960/D5960</f>
        <v>0.56923076923076921</v>
      </c>
      <c r="R5960" s="1">
        <f>ROUND(L5960^(3/2)/K5960*100*SQRT(2/PI()),0)</f>
        <v>63</v>
      </c>
      <c r="S5960" s="1" t="str">
        <f>IF(AND(R5960&gt;=R5959,R5960&gt;R5961),"YES","NO")</f>
        <v>NO</v>
      </c>
      <c r="T5960" s="1">
        <f>IF(C5960&lt;C5959,0,IF(T5959=1,1,IF(S5960="YES",1,0)))</f>
        <v>0</v>
      </c>
      <c r="U5960" s="1" t="str">
        <f>IF(AND(T5959=0,T5960=1),"YES","NO")</f>
        <v>NO</v>
      </c>
    </row>
    <row r="5961" spans="1:21" x14ac:dyDescent="0.3">
      <c r="A5961" s="1">
        <v>5961</v>
      </c>
      <c r="B5961" s="1">
        <v>352</v>
      </c>
      <c r="C5961" s="1">
        <v>12000</v>
      </c>
      <c r="D5961" s="1">
        <v>6.5</v>
      </c>
      <c r="E5961" s="1">
        <v>3.7</v>
      </c>
      <c r="F5961" s="1">
        <v>2</v>
      </c>
      <c r="G5961" s="1" t="s">
        <v>23</v>
      </c>
      <c r="H5961" s="1">
        <v>0.81</v>
      </c>
      <c r="I5961" s="1">
        <v>7.0000000000000007E-2</v>
      </c>
      <c r="J5961" s="1">
        <v>0.35</v>
      </c>
      <c r="K5961" s="1">
        <v>0.04</v>
      </c>
      <c r="L5961" s="1">
        <v>0.1</v>
      </c>
      <c r="M5961" s="3">
        <f>PI()*(D5961*0.0254)^2/4</f>
        <v>2.1408390991869277E-2</v>
      </c>
      <c r="N5961" s="1">
        <f>ROUND(H5961*4.45,0)</f>
        <v>4</v>
      </c>
      <c r="O5961" s="1">
        <f>I5961*745.7</f>
        <v>52.199000000000005</v>
      </c>
      <c r="P5961" s="5">
        <f>ROUND(N5961^(3/2)/O5961/SQRT(2*1.28*M5961)*100,0)</f>
        <v>65</v>
      </c>
      <c r="Q5961" s="4">
        <f>E5961/D5961</f>
        <v>0.56923076923076921</v>
      </c>
      <c r="R5961" s="1">
        <f>ROUND(L5961^(3/2)/K5961*100*SQRT(2/PI()),0)</f>
        <v>63</v>
      </c>
      <c r="S5961" s="1" t="str">
        <f>IF(AND(R5961&gt;=R5960,R5961&gt;R5962),"YES","NO")</f>
        <v>NO</v>
      </c>
      <c r="T5961" s="1">
        <f>IF(C5961&lt;C5960,0,IF(T5960=1,1,IF(S5961="YES",1,0)))</f>
        <v>0</v>
      </c>
      <c r="U5961" s="1" t="str">
        <f>IF(AND(T5960=0,T5961=1),"YES","NO")</f>
        <v>NO</v>
      </c>
    </row>
    <row r="5962" spans="1:21" x14ac:dyDescent="0.3">
      <c r="A5962" s="1">
        <v>5962</v>
      </c>
      <c r="B5962" s="1">
        <v>352</v>
      </c>
      <c r="C5962" s="1">
        <v>13000</v>
      </c>
      <c r="D5962" s="1">
        <v>6.5</v>
      </c>
      <c r="E5962" s="1">
        <v>3.7</v>
      </c>
      <c r="F5962" s="1">
        <v>2</v>
      </c>
      <c r="G5962" s="1" t="s">
        <v>23</v>
      </c>
      <c r="H5962" s="1">
        <v>0.95</v>
      </c>
      <c r="I5962" s="1">
        <v>0.09</v>
      </c>
      <c r="J5962" s="1">
        <v>0.41</v>
      </c>
      <c r="K5962" s="1">
        <v>0.04</v>
      </c>
      <c r="L5962" s="1">
        <v>0.1</v>
      </c>
      <c r="M5962" s="3">
        <f>PI()*(D5962*0.0254)^2/4</f>
        <v>2.1408390991869277E-2</v>
      </c>
      <c r="N5962" s="1">
        <f>ROUND(H5962*4.45,0)</f>
        <v>4</v>
      </c>
      <c r="O5962" s="1">
        <f>I5962*745.7</f>
        <v>67.113</v>
      </c>
      <c r="P5962" s="5">
        <f>ROUND(N5962^(3/2)/O5962/SQRT(2*1.28*M5962)*100,0)</f>
        <v>51</v>
      </c>
      <c r="Q5962" s="4">
        <f>E5962/D5962</f>
        <v>0.56923076923076921</v>
      </c>
      <c r="R5962" s="1">
        <f>ROUND(L5962^(3/2)/K5962*100*SQRT(2/PI()),0)</f>
        <v>63</v>
      </c>
      <c r="S5962" s="1" t="str">
        <f>IF(AND(R5962&gt;=R5961,R5962&gt;R5963),"YES","NO")</f>
        <v>NO</v>
      </c>
      <c r="T5962" s="1">
        <f>IF(C5962&lt;C5961,0,IF(T5961=1,1,IF(S5962="YES",1,0)))</f>
        <v>0</v>
      </c>
      <c r="U5962" s="1" t="str">
        <f>IF(AND(T5961=0,T5962=1),"YES","NO")</f>
        <v>NO</v>
      </c>
    </row>
    <row r="5963" spans="1:21" x14ac:dyDescent="0.3">
      <c r="A5963" s="1">
        <v>5963</v>
      </c>
      <c r="B5963" s="1">
        <v>352</v>
      </c>
      <c r="C5963" s="1">
        <v>13999</v>
      </c>
      <c r="D5963" s="1">
        <v>6.5</v>
      </c>
      <c r="E5963" s="1">
        <v>3.7</v>
      </c>
      <c r="F5963" s="1">
        <v>2</v>
      </c>
      <c r="G5963" s="1" t="s">
        <v>23</v>
      </c>
      <c r="H5963" s="1">
        <v>1.1000000000000001</v>
      </c>
      <c r="I5963" s="1">
        <v>0.11</v>
      </c>
      <c r="J5963" s="1">
        <v>0.48</v>
      </c>
      <c r="K5963" s="1">
        <v>0.04</v>
      </c>
      <c r="L5963" s="1">
        <v>0.1</v>
      </c>
      <c r="M5963" s="3">
        <f>PI()*(D5963*0.0254)^2/4</f>
        <v>2.1408390991869277E-2</v>
      </c>
      <c r="N5963" s="1">
        <f>ROUND(H5963*4.45,0)</f>
        <v>5</v>
      </c>
      <c r="O5963" s="1">
        <f>I5963*745.7</f>
        <v>82.027000000000001</v>
      </c>
      <c r="P5963" s="5">
        <f>ROUND(N5963^(3/2)/O5963/SQRT(2*1.28*M5963)*100,0)</f>
        <v>58</v>
      </c>
      <c r="Q5963" s="4">
        <f>E5963/D5963</f>
        <v>0.56923076923076921</v>
      </c>
      <c r="R5963" s="1">
        <f>ROUND(L5963^(3/2)/K5963*100*SQRT(2/PI()),0)</f>
        <v>63</v>
      </c>
      <c r="S5963" s="1" t="str">
        <f>IF(AND(R5963&gt;=R5962,R5963&gt;R5964),"YES","NO")</f>
        <v>NO</v>
      </c>
      <c r="T5963" s="1">
        <f>IF(C5963&lt;C5962,0,IF(T5962=1,1,IF(S5963="YES",1,0)))</f>
        <v>0</v>
      </c>
      <c r="U5963" s="1" t="str">
        <f>IF(AND(T5962=0,T5963=1),"YES","NO")</f>
        <v>NO</v>
      </c>
    </row>
    <row r="5964" spans="1:21" x14ac:dyDescent="0.3">
      <c r="A5964" s="1">
        <v>5964</v>
      </c>
      <c r="B5964" s="1">
        <v>352</v>
      </c>
      <c r="C5964" s="1">
        <v>15000</v>
      </c>
      <c r="D5964" s="1">
        <v>6.5</v>
      </c>
      <c r="E5964" s="1">
        <v>3.7</v>
      </c>
      <c r="F5964" s="1">
        <v>2</v>
      </c>
      <c r="G5964" s="1" t="s">
        <v>23</v>
      </c>
      <c r="H5964" s="1">
        <v>1.27</v>
      </c>
      <c r="I5964" s="1">
        <v>0.13</v>
      </c>
      <c r="J5964" s="1">
        <v>0.55000000000000004</v>
      </c>
      <c r="K5964" s="1">
        <v>0.04</v>
      </c>
      <c r="L5964" s="1">
        <v>0.1</v>
      </c>
      <c r="M5964" s="3">
        <f>PI()*(D5964*0.0254)^2/4</f>
        <v>2.1408390991869277E-2</v>
      </c>
      <c r="N5964" s="1">
        <f>ROUND(H5964*4.45,0)</f>
        <v>6</v>
      </c>
      <c r="O5964" s="1">
        <f>I5964*745.7</f>
        <v>96.941000000000003</v>
      </c>
      <c r="P5964" s="5">
        <f>ROUND(N5964^(3/2)/O5964/SQRT(2*1.28*M5964)*100,0)</f>
        <v>65</v>
      </c>
      <c r="Q5964" s="4">
        <f>E5964/D5964</f>
        <v>0.56923076923076921</v>
      </c>
      <c r="R5964" s="1">
        <f>ROUND(L5964^(3/2)/K5964*100*SQRT(2/PI()),0)</f>
        <v>63</v>
      </c>
      <c r="S5964" s="1" t="str">
        <f>IF(AND(R5964&gt;=R5963,R5964&gt;R5965),"YES","NO")</f>
        <v>NO</v>
      </c>
      <c r="T5964" s="1">
        <f>IF(C5964&lt;C5963,0,IF(T5963=1,1,IF(S5964="YES",1,0)))</f>
        <v>0</v>
      </c>
      <c r="U5964" s="1" t="str">
        <f>IF(AND(T5963=0,T5964=1),"YES","NO")</f>
        <v>NO</v>
      </c>
    </row>
    <row r="5965" spans="1:21" x14ac:dyDescent="0.3">
      <c r="A5965" s="1">
        <v>5965</v>
      </c>
      <c r="B5965" s="1">
        <v>352</v>
      </c>
      <c r="C5965" s="1">
        <v>16000</v>
      </c>
      <c r="D5965" s="1">
        <v>6.5</v>
      </c>
      <c r="E5965" s="1">
        <v>3.7</v>
      </c>
      <c r="F5965" s="1">
        <v>2</v>
      </c>
      <c r="G5965" s="1" t="s">
        <v>23</v>
      </c>
      <c r="H5965" s="1">
        <v>1.44</v>
      </c>
      <c r="I5965" s="1">
        <v>0.16</v>
      </c>
      <c r="J5965" s="1">
        <v>0.62</v>
      </c>
      <c r="K5965" s="1">
        <v>0.04</v>
      </c>
      <c r="L5965" s="1">
        <v>0.1</v>
      </c>
      <c r="M5965" s="3">
        <f>PI()*(D5965*0.0254)^2/4</f>
        <v>2.1408390991869277E-2</v>
      </c>
      <c r="N5965" s="1">
        <f>ROUND(H5965*4.45,0)</f>
        <v>6</v>
      </c>
      <c r="O5965" s="1">
        <f>I5965*745.7</f>
        <v>119.31200000000001</v>
      </c>
      <c r="P5965" s="5">
        <f>ROUND(N5965^(3/2)/O5965/SQRT(2*1.28*M5965)*100,0)</f>
        <v>53</v>
      </c>
      <c r="Q5965" s="4">
        <f>E5965/D5965</f>
        <v>0.56923076923076921</v>
      </c>
      <c r="R5965" s="1">
        <f>ROUND(L5965^(3/2)/K5965*100*SQRT(2/PI()),0)</f>
        <v>63</v>
      </c>
      <c r="S5965" s="1" t="str">
        <f>IF(AND(R5965&gt;=R5964,R5965&gt;R5966),"YES","NO")</f>
        <v>NO</v>
      </c>
      <c r="T5965" s="1">
        <f>IF(C5965&lt;C5964,0,IF(T5964=1,1,IF(S5965="YES",1,0)))</f>
        <v>0</v>
      </c>
      <c r="U5965" s="1" t="str">
        <f>IF(AND(T5964=0,T5965=1),"YES","NO")</f>
        <v>NO</v>
      </c>
    </row>
    <row r="5966" spans="1:21" x14ac:dyDescent="0.3">
      <c r="A5966" s="1">
        <v>5966</v>
      </c>
      <c r="B5966" s="1">
        <v>352</v>
      </c>
      <c r="C5966" s="1">
        <v>17000</v>
      </c>
      <c r="D5966" s="1">
        <v>6.5</v>
      </c>
      <c r="E5966" s="1">
        <v>3.7</v>
      </c>
      <c r="F5966" s="1">
        <v>2</v>
      </c>
      <c r="G5966" s="1" t="s">
        <v>23</v>
      </c>
      <c r="H5966" s="1">
        <v>1.63</v>
      </c>
      <c r="I5966" s="1">
        <v>0.19</v>
      </c>
      <c r="J5966" s="1">
        <v>0.7</v>
      </c>
      <c r="K5966" s="1">
        <v>0.04</v>
      </c>
      <c r="L5966" s="1">
        <v>0.1</v>
      </c>
      <c r="M5966" s="3">
        <f>PI()*(D5966*0.0254)^2/4</f>
        <v>2.1408390991869277E-2</v>
      </c>
      <c r="N5966" s="1">
        <f>ROUND(H5966*4.45,0)</f>
        <v>7</v>
      </c>
      <c r="O5966" s="1">
        <f>I5966*745.7</f>
        <v>141.68300000000002</v>
      </c>
      <c r="P5966" s="5">
        <f>ROUND(N5966^(3/2)/O5966/SQRT(2*1.28*M5966)*100,0)</f>
        <v>56</v>
      </c>
      <c r="Q5966" s="4">
        <f>E5966/D5966</f>
        <v>0.56923076923076921</v>
      </c>
      <c r="R5966" s="1">
        <f>ROUND(L5966^(3/2)/K5966*100*SQRT(2/PI()),0)</f>
        <v>63</v>
      </c>
      <c r="S5966" s="1" t="str">
        <f>IF(AND(R5966&gt;=R5965,R5966&gt;R5967),"YES","NO")</f>
        <v>NO</v>
      </c>
      <c r="T5966" s="1">
        <f>IF(C5966&lt;C5965,0,IF(T5965=1,1,IF(S5966="YES",1,0)))</f>
        <v>0</v>
      </c>
      <c r="U5966" s="1" t="str">
        <f>IF(AND(T5965=0,T5966=1),"YES","NO")</f>
        <v>NO</v>
      </c>
    </row>
    <row r="5967" spans="1:21" x14ac:dyDescent="0.3">
      <c r="A5967" s="1">
        <v>5967</v>
      </c>
      <c r="B5967" s="1">
        <v>352</v>
      </c>
      <c r="C5967" s="1">
        <v>18000</v>
      </c>
      <c r="D5967" s="1">
        <v>6.5</v>
      </c>
      <c r="E5967" s="1">
        <v>3.7</v>
      </c>
      <c r="F5967" s="1">
        <v>2</v>
      </c>
      <c r="G5967" s="1" t="s">
        <v>23</v>
      </c>
      <c r="H5967" s="1">
        <v>1.83</v>
      </c>
      <c r="I5967" s="1">
        <v>0.22</v>
      </c>
      <c r="J5967" s="1">
        <v>0.77</v>
      </c>
      <c r="K5967" s="1">
        <v>0.04</v>
      </c>
      <c r="L5967" s="1">
        <v>0.1</v>
      </c>
      <c r="M5967" s="3">
        <f>PI()*(D5967*0.0254)^2/4</f>
        <v>2.1408390991869277E-2</v>
      </c>
      <c r="N5967" s="1">
        <f>ROUND(H5967*4.45,0)</f>
        <v>8</v>
      </c>
      <c r="O5967" s="1">
        <f>I5967*745.7</f>
        <v>164.054</v>
      </c>
      <c r="P5967" s="5">
        <f>ROUND(N5967^(3/2)/O5967/SQRT(2*1.28*M5967)*100,0)</f>
        <v>59</v>
      </c>
      <c r="Q5967" s="4">
        <f>E5967/D5967</f>
        <v>0.56923076923076921</v>
      </c>
      <c r="R5967" s="1">
        <f>ROUND(L5967^(3/2)/K5967*100*SQRT(2/PI()),0)</f>
        <v>63</v>
      </c>
      <c r="S5967" s="1" t="str">
        <f>IF(AND(R5967&gt;=R5966,R5967&gt;R5968),"YES","NO")</f>
        <v>NO</v>
      </c>
      <c r="T5967" s="1">
        <f>IF(C5967&lt;C5966,0,IF(T5966=1,1,IF(S5967="YES",1,0)))</f>
        <v>0</v>
      </c>
      <c r="U5967" s="1" t="str">
        <f>IF(AND(T5966=0,T5967=1),"YES","NO")</f>
        <v>NO</v>
      </c>
    </row>
    <row r="5968" spans="1:21" x14ac:dyDescent="0.3">
      <c r="A5968" s="1">
        <v>5968</v>
      </c>
      <c r="B5968" s="1">
        <v>352</v>
      </c>
      <c r="C5968" s="1">
        <v>19000</v>
      </c>
      <c r="D5968" s="1">
        <v>6.5</v>
      </c>
      <c r="E5968" s="1">
        <v>3.7</v>
      </c>
      <c r="F5968" s="1">
        <v>2</v>
      </c>
      <c r="G5968" s="1" t="s">
        <v>23</v>
      </c>
      <c r="H5968" s="1">
        <v>2.04</v>
      </c>
      <c r="I5968" s="1">
        <v>0.26</v>
      </c>
      <c r="J5968" s="1">
        <v>0.86</v>
      </c>
      <c r="K5968" s="1">
        <v>0.04</v>
      </c>
      <c r="L5968" s="1">
        <v>0.1</v>
      </c>
      <c r="M5968" s="3">
        <f>PI()*(D5968*0.0254)^2/4</f>
        <v>2.1408390991869277E-2</v>
      </c>
      <c r="N5968" s="1">
        <f>ROUND(H5968*4.45,0)</f>
        <v>9</v>
      </c>
      <c r="O5968" s="1">
        <f>I5968*745.7</f>
        <v>193.88200000000001</v>
      </c>
      <c r="P5968" s="5">
        <f>ROUND(N5968^(3/2)/O5968/SQRT(2*1.28*M5968)*100,0)</f>
        <v>59</v>
      </c>
      <c r="Q5968" s="4">
        <f>E5968/D5968</f>
        <v>0.56923076923076921</v>
      </c>
      <c r="R5968" s="1">
        <f>ROUND(L5968^(3/2)/K5968*100*SQRT(2/PI()),0)</f>
        <v>63</v>
      </c>
      <c r="S5968" s="1" t="str">
        <f>IF(AND(R5968&gt;=R5967,R5968&gt;R5969),"YES","NO")</f>
        <v>NO</v>
      </c>
      <c r="T5968" s="1">
        <f>IF(C5968&lt;C5967,0,IF(T5967=1,1,IF(S5968="YES",1,0)))</f>
        <v>0</v>
      </c>
      <c r="U5968" s="1" t="str">
        <f>IF(AND(T5967=0,T5968=1),"YES","NO")</f>
        <v>NO</v>
      </c>
    </row>
    <row r="5969" spans="1:21" x14ac:dyDescent="0.3">
      <c r="A5969" s="1">
        <v>5969</v>
      </c>
      <c r="B5969" s="1">
        <v>352</v>
      </c>
      <c r="C5969" s="1">
        <v>20000</v>
      </c>
      <c r="D5969" s="1">
        <v>6.5</v>
      </c>
      <c r="E5969" s="1">
        <v>3.7</v>
      </c>
      <c r="F5969" s="1">
        <v>2</v>
      </c>
      <c r="G5969" s="1" t="s">
        <v>23</v>
      </c>
      <c r="H5969" s="1">
        <v>2.27</v>
      </c>
      <c r="I5969" s="1">
        <v>0.3</v>
      </c>
      <c r="J5969" s="1">
        <v>0.94</v>
      </c>
      <c r="K5969" s="1">
        <v>0.04</v>
      </c>
      <c r="L5969" s="1">
        <v>0.1</v>
      </c>
      <c r="M5969" s="3">
        <f>PI()*(D5969*0.0254)^2/4</f>
        <v>2.1408390991869277E-2</v>
      </c>
      <c r="N5969" s="1">
        <f>ROUND(H5969*4.45,0)</f>
        <v>10</v>
      </c>
      <c r="O5969" s="1">
        <f>I5969*745.7</f>
        <v>223.71</v>
      </c>
      <c r="P5969" s="5">
        <f>ROUND(N5969^(3/2)/O5969/SQRT(2*1.28*M5969)*100,0)</f>
        <v>60</v>
      </c>
      <c r="Q5969" s="4">
        <f>E5969/D5969</f>
        <v>0.56923076923076921</v>
      </c>
      <c r="R5969" s="1">
        <f>ROUND(L5969^(3/2)/K5969*100*SQRT(2/PI()),0)</f>
        <v>63</v>
      </c>
      <c r="S5969" s="1" t="str">
        <f>IF(AND(R5969&gt;=R5968,R5969&gt;R5970),"YES","NO")</f>
        <v>NO</v>
      </c>
      <c r="T5969" s="1">
        <f>IF(C5969&lt;C5968,0,IF(T5968=1,1,IF(S5969="YES",1,0)))</f>
        <v>0</v>
      </c>
      <c r="U5969" s="1" t="str">
        <f>IF(AND(T5968=0,T5969=1),"YES","NO")</f>
        <v>NO</v>
      </c>
    </row>
    <row r="5970" spans="1:21" x14ac:dyDescent="0.3">
      <c r="A5970" s="1">
        <v>5970</v>
      </c>
      <c r="B5970" s="1">
        <v>352</v>
      </c>
      <c r="C5970" s="1">
        <v>21000</v>
      </c>
      <c r="D5970" s="1">
        <v>6.5</v>
      </c>
      <c r="E5970" s="1">
        <v>3.7</v>
      </c>
      <c r="F5970" s="1">
        <v>2</v>
      </c>
      <c r="G5970" s="1" t="s">
        <v>23</v>
      </c>
      <c r="H5970" s="1">
        <v>2.5</v>
      </c>
      <c r="I5970" s="1">
        <v>0.34</v>
      </c>
      <c r="J5970" s="1">
        <v>1.03</v>
      </c>
      <c r="K5970" s="1">
        <v>0.04</v>
      </c>
      <c r="L5970" s="1">
        <v>0.1</v>
      </c>
      <c r="M5970" s="3">
        <f>PI()*(D5970*0.0254)^2/4</f>
        <v>2.1408390991869277E-2</v>
      </c>
      <c r="N5970" s="1">
        <f>ROUND(H5970*4.45,0)</f>
        <v>11</v>
      </c>
      <c r="O5970" s="1">
        <f>I5970*745.7</f>
        <v>253.53800000000004</v>
      </c>
      <c r="P5970" s="5">
        <f>ROUND(N5970^(3/2)/O5970/SQRT(2*1.28*M5970)*100,0)</f>
        <v>61</v>
      </c>
      <c r="Q5970" s="4">
        <f>E5970/D5970</f>
        <v>0.56923076923076921</v>
      </c>
      <c r="R5970" s="1">
        <f>ROUND(L5970^(3/2)/K5970*100*SQRT(2/PI()),0)</f>
        <v>63</v>
      </c>
      <c r="S5970" s="1" t="str">
        <f>IF(AND(R5970&gt;=R5969,R5970&gt;R5971),"YES","NO")</f>
        <v>NO</v>
      </c>
      <c r="T5970" s="1">
        <f>IF(C5970&lt;C5969,0,IF(T5969=1,1,IF(S5970="YES",1,0)))</f>
        <v>0</v>
      </c>
      <c r="U5970" s="1" t="str">
        <f>IF(AND(T5969=0,T5970=1),"YES","NO")</f>
        <v>NO</v>
      </c>
    </row>
    <row r="5971" spans="1:21" x14ac:dyDescent="0.3">
      <c r="A5971" s="1">
        <v>5971</v>
      </c>
      <c r="B5971" s="1">
        <v>352</v>
      </c>
      <c r="C5971" s="1">
        <v>22000</v>
      </c>
      <c r="D5971" s="1">
        <v>6.5</v>
      </c>
      <c r="E5971" s="1">
        <v>3.7</v>
      </c>
      <c r="F5971" s="1">
        <v>2</v>
      </c>
      <c r="G5971" s="1" t="s">
        <v>23</v>
      </c>
      <c r="H5971" s="1">
        <v>2.75</v>
      </c>
      <c r="I5971" s="1">
        <v>0.4</v>
      </c>
      <c r="J5971" s="1">
        <v>1.1299999999999999</v>
      </c>
      <c r="K5971" s="1">
        <v>0.04</v>
      </c>
      <c r="L5971" s="1">
        <v>0.1</v>
      </c>
      <c r="M5971" s="3">
        <f>PI()*(D5971*0.0254)^2/4</f>
        <v>2.1408390991869277E-2</v>
      </c>
      <c r="N5971" s="1">
        <f>ROUND(H5971*4.45,0)</f>
        <v>12</v>
      </c>
      <c r="O5971" s="1">
        <f>I5971*745.7</f>
        <v>298.28000000000003</v>
      </c>
      <c r="P5971" s="5">
        <f>ROUND(N5971^(3/2)/O5971/SQRT(2*1.28*M5971)*100,0)</f>
        <v>60</v>
      </c>
      <c r="Q5971" s="4">
        <f>E5971/D5971</f>
        <v>0.56923076923076921</v>
      </c>
      <c r="R5971" s="1">
        <f>ROUND(L5971^(3/2)/K5971*100*SQRT(2/PI()),0)</f>
        <v>63</v>
      </c>
      <c r="S5971" s="1" t="str">
        <f>IF(AND(R5971&gt;=R5970,R5971&gt;R5972),"YES","NO")</f>
        <v>NO</v>
      </c>
      <c r="T5971" s="1">
        <f>IF(C5971&lt;C5970,0,IF(T5970=1,1,IF(S5971="YES",1,0)))</f>
        <v>0</v>
      </c>
      <c r="U5971" s="1" t="str">
        <f>IF(AND(T5970=0,T5971=1),"YES","NO")</f>
        <v>NO</v>
      </c>
    </row>
    <row r="5972" spans="1:21" x14ac:dyDescent="0.3">
      <c r="A5972" s="1">
        <v>5972</v>
      </c>
      <c r="B5972" s="1">
        <v>352</v>
      </c>
      <c r="C5972" s="1">
        <v>23000</v>
      </c>
      <c r="D5972" s="1">
        <v>6.5</v>
      </c>
      <c r="E5972" s="1">
        <v>3.7</v>
      </c>
      <c r="F5972" s="1">
        <v>2</v>
      </c>
      <c r="G5972" s="1" t="s">
        <v>23</v>
      </c>
      <c r="H5972" s="1">
        <v>3.01</v>
      </c>
      <c r="I5972" s="1">
        <v>0.45</v>
      </c>
      <c r="J5972" s="1">
        <v>1.23</v>
      </c>
      <c r="K5972" s="1">
        <v>0.04</v>
      </c>
      <c r="L5972" s="1">
        <v>0.1</v>
      </c>
      <c r="M5972" s="3">
        <f>PI()*(D5972*0.0254)^2/4</f>
        <v>2.1408390991869277E-2</v>
      </c>
      <c r="N5972" s="1">
        <f>ROUND(H5972*4.45,0)</f>
        <v>13</v>
      </c>
      <c r="O5972" s="1">
        <f>I5972*745.7</f>
        <v>335.56500000000005</v>
      </c>
      <c r="P5972" s="5">
        <f>ROUND(N5972^(3/2)/O5972/SQRT(2*1.28*M5972)*100,0)</f>
        <v>60</v>
      </c>
      <c r="Q5972" s="4">
        <f>E5972/D5972</f>
        <v>0.56923076923076921</v>
      </c>
      <c r="R5972" s="1">
        <f>ROUND(L5972^(3/2)/K5972*100*SQRT(2/PI()),0)</f>
        <v>63</v>
      </c>
      <c r="S5972" s="1" t="str">
        <f>IF(AND(R5972&gt;=R5971,R5972&gt;R5973),"YES","NO")</f>
        <v>NO</v>
      </c>
      <c r="T5972" s="1">
        <f>IF(C5972&lt;C5971,0,IF(T5971=1,1,IF(S5972="YES",1,0)))</f>
        <v>0</v>
      </c>
      <c r="U5972" s="1" t="str">
        <f>IF(AND(T5971=0,T5972=1),"YES","NO")</f>
        <v>NO</v>
      </c>
    </row>
    <row r="5973" spans="1:21" x14ac:dyDescent="0.3">
      <c r="A5973" s="1">
        <v>5973</v>
      </c>
      <c r="B5973" s="1">
        <v>352</v>
      </c>
      <c r="C5973" s="1">
        <v>24000</v>
      </c>
      <c r="D5973" s="1">
        <v>6.5</v>
      </c>
      <c r="E5973" s="1">
        <v>3.7</v>
      </c>
      <c r="F5973" s="1">
        <v>2</v>
      </c>
      <c r="G5973" s="1" t="s">
        <v>23</v>
      </c>
      <c r="H5973" s="1">
        <v>3.28</v>
      </c>
      <c r="I5973" s="1">
        <v>0.51</v>
      </c>
      <c r="J5973" s="1">
        <v>1.33</v>
      </c>
      <c r="K5973" s="1">
        <v>0.04</v>
      </c>
      <c r="L5973" s="1">
        <v>0.1</v>
      </c>
      <c r="M5973" s="3">
        <f>PI()*(D5973*0.0254)^2/4</f>
        <v>2.1408390991869277E-2</v>
      </c>
      <c r="N5973" s="1">
        <f>ROUND(H5973*4.45,0)</f>
        <v>15</v>
      </c>
      <c r="O5973" s="1">
        <f>I5973*745.7</f>
        <v>380.30700000000002</v>
      </c>
      <c r="P5973" s="5">
        <f>ROUND(N5973^(3/2)/O5973/SQRT(2*1.28*M5973)*100,0)</f>
        <v>65</v>
      </c>
      <c r="Q5973" s="4">
        <f>E5973/D5973</f>
        <v>0.56923076923076921</v>
      </c>
      <c r="R5973" s="1">
        <f>ROUND(L5973^(3/2)/K5973*100*SQRT(2/PI()),0)</f>
        <v>63</v>
      </c>
      <c r="S5973" s="1" t="str">
        <f>IF(AND(R5973&gt;=R5972,R5973&gt;R5974),"YES","NO")</f>
        <v>NO</v>
      </c>
      <c r="T5973" s="1">
        <f>IF(C5973&lt;C5972,0,IF(T5972=1,1,IF(S5973="YES",1,0)))</f>
        <v>0</v>
      </c>
      <c r="U5973" s="1" t="str">
        <f>IF(AND(T5972=0,T5973=1),"YES","NO")</f>
        <v>NO</v>
      </c>
    </row>
    <row r="5974" spans="1:21" x14ac:dyDescent="0.3">
      <c r="A5974" s="1">
        <v>5974</v>
      </c>
      <c r="B5974" s="1">
        <v>352</v>
      </c>
      <c r="C5974" s="1">
        <v>25000</v>
      </c>
      <c r="D5974" s="1">
        <v>6.5</v>
      </c>
      <c r="E5974" s="1">
        <v>3.7</v>
      </c>
      <c r="F5974" s="1">
        <v>2</v>
      </c>
      <c r="G5974" s="1" t="s">
        <v>23</v>
      </c>
      <c r="H5974" s="1">
        <v>3.57</v>
      </c>
      <c r="I5974" s="1">
        <v>0.59</v>
      </c>
      <c r="J5974" s="1">
        <v>1.49</v>
      </c>
      <c r="K5974" s="1">
        <v>0.04</v>
      </c>
      <c r="L5974" s="1">
        <v>0.1</v>
      </c>
      <c r="M5974" s="3">
        <f>PI()*(D5974*0.0254)^2/4</f>
        <v>2.1408390991869277E-2</v>
      </c>
      <c r="N5974" s="1">
        <f>ROUND(H5974*4.45,0)</f>
        <v>16</v>
      </c>
      <c r="O5974" s="1">
        <f>I5974*745.7</f>
        <v>439.96300000000002</v>
      </c>
      <c r="P5974" s="5">
        <f>ROUND(N5974^(3/2)/O5974/SQRT(2*1.28*M5974)*100,0)</f>
        <v>62</v>
      </c>
      <c r="Q5974" s="4">
        <f>E5974/D5974</f>
        <v>0.56923076923076921</v>
      </c>
      <c r="R5974" s="1">
        <f>ROUND(L5974^(3/2)/K5974*100*SQRT(2/PI()),0)</f>
        <v>63</v>
      </c>
      <c r="S5974" s="1" t="str">
        <f>IF(AND(R5974&gt;=R5973,R5974&gt;R5975),"YES","NO")</f>
        <v>YES</v>
      </c>
      <c r="T5974" s="1">
        <f>IF(C5974&lt;C5973,0,IF(T5973=1,1,IF(S5974="YES",1,0)))</f>
        <v>1</v>
      </c>
      <c r="U5974" s="1" t="str">
        <f>IF(AND(T5973=0,T5974=1),"YES","NO")</f>
        <v>YES</v>
      </c>
    </row>
    <row r="5975" spans="1:21" x14ac:dyDescent="0.3">
      <c r="A5975" s="1">
        <v>5975</v>
      </c>
      <c r="B5975" s="1">
        <v>352</v>
      </c>
      <c r="C5975" s="1">
        <v>26000</v>
      </c>
      <c r="D5975" s="1">
        <v>6.5</v>
      </c>
      <c r="E5975" s="1">
        <v>3.7</v>
      </c>
      <c r="F5975" s="1">
        <v>2</v>
      </c>
      <c r="G5975" s="1" t="s">
        <v>23</v>
      </c>
      <c r="H5975" s="1">
        <v>3.88</v>
      </c>
      <c r="I5975" s="1">
        <v>0.75</v>
      </c>
      <c r="J5975" s="1">
        <v>1.82</v>
      </c>
      <c r="K5975" s="1">
        <v>0.05</v>
      </c>
      <c r="L5975" s="1">
        <v>0.1</v>
      </c>
      <c r="M5975" s="3">
        <f>PI()*(D5975*0.0254)^2/4</f>
        <v>2.1408390991869277E-2</v>
      </c>
      <c r="N5975" s="1">
        <f>ROUND(H5975*4.45,0)</f>
        <v>17</v>
      </c>
      <c r="O5975" s="1">
        <f>I5975*745.7</f>
        <v>559.27500000000009</v>
      </c>
      <c r="P5975" s="5">
        <f>ROUND(N5975^(3/2)/O5975/SQRT(2*1.28*M5975)*100,0)</f>
        <v>54</v>
      </c>
      <c r="Q5975" s="4">
        <f>E5975/D5975</f>
        <v>0.56923076923076921</v>
      </c>
      <c r="R5975" s="1">
        <f>ROUND(L5975^(3/2)/K5975*100*SQRT(2/PI()),0)</f>
        <v>50</v>
      </c>
      <c r="S5975" s="1" t="str">
        <f>IF(AND(R5975&gt;=R5974,R5975&gt;R5976),"YES","NO")</f>
        <v>NO</v>
      </c>
      <c r="T5975" s="1">
        <f>IF(C5975&lt;C5974,0,IF(T5974=1,1,IF(S5975="YES",1,0)))</f>
        <v>1</v>
      </c>
      <c r="U5975" s="1" t="str">
        <f>IF(AND(T5974=0,T5975=1),"YES","NO")</f>
        <v>NO</v>
      </c>
    </row>
    <row r="5976" spans="1:21" x14ac:dyDescent="0.3">
      <c r="A5976" s="1">
        <v>5976</v>
      </c>
      <c r="B5976" s="1">
        <v>352</v>
      </c>
      <c r="C5976" s="1">
        <v>26999</v>
      </c>
      <c r="D5976" s="1">
        <v>6.5</v>
      </c>
      <c r="E5976" s="1">
        <v>3.7</v>
      </c>
      <c r="F5976" s="1">
        <v>2</v>
      </c>
      <c r="G5976" s="1" t="s">
        <v>23</v>
      </c>
      <c r="H5976" s="1">
        <v>4.22</v>
      </c>
      <c r="I5976" s="1">
        <v>0.96</v>
      </c>
      <c r="J5976" s="1">
        <v>2.2400000000000002</v>
      </c>
      <c r="K5976" s="1">
        <v>0.05</v>
      </c>
      <c r="L5976" s="1">
        <v>0.1</v>
      </c>
      <c r="M5976" s="3">
        <f>PI()*(D5976*0.0254)^2/4</f>
        <v>2.1408390991869277E-2</v>
      </c>
      <c r="N5976" s="1">
        <f>ROUND(H5976*4.45,0)</f>
        <v>19</v>
      </c>
      <c r="O5976" s="1">
        <f>I5976*745.7</f>
        <v>715.87200000000007</v>
      </c>
      <c r="P5976" s="5">
        <f>ROUND(N5976^(3/2)/O5976/SQRT(2*1.28*M5976)*100,0)</f>
        <v>49</v>
      </c>
      <c r="Q5976" s="4">
        <f>E5976/D5976</f>
        <v>0.56923076923076921</v>
      </c>
      <c r="R5976" s="1">
        <f>ROUND(L5976^(3/2)/K5976*100*SQRT(2/PI()),0)</f>
        <v>50</v>
      </c>
      <c r="S5976" s="1" t="str">
        <f>IF(AND(R5976&gt;=R5975,R5976&gt;R5977),"YES","NO")</f>
        <v>YES</v>
      </c>
      <c r="T5976" s="1">
        <f>IF(C5976&lt;C5975,0,IF(T5975=1,1,IF(S5976="YES",1,0)))</f>
        <v>1</v>
      </c>
      <c r="U5976" s="1" t="str">
        <f>IF(AND(T5975=0,T5976=1),"YES","NO")</f>
        <v>NO</v>
      </c>
    </row>
    <row r="5977" spans="1:21" x14ac:dyDescent="0.3">
      <c r="A5977" s="1">
        <v>5977</v>
      </c>
      <c r="B5977" s="1">
        <v>352</v>
      </c>
      <c r="C5977" s="1">
        <v>28000</v>
      </c>
      <c r="D5977" s="1">
        <v>6.5</v>
      </c>
      <c r="E5977" s="1">
        <v>3.7</v>
      </c>
      <c r="F5977" s="1">
        <v>2</v>
      </c>
      <c r="G5977" s="1" t="s">
        <v>23</v>
      </c>
      <c r="H5977" s="1">
        <v>4.57</v>
      </c>
      <c r="I5977" s="1">
        <v>1.3</v>
      </c>
      <c r="J5977" s="1">
        <v>2.92</v>
      </c>
      <c r="K5977" s="1">
        <v>0.06</v>
      </c>
      <c r="L5977" s="1">
        <v>0.1</v>
      </c>
      <c r="M5977" s="3">
        <f>PI()*(D5977*0.0254)^2/4</f>
        <v>2.1408390991869277E-2</v>
      </c>
      <c r="N5977" s="1">
        <f>ROUND(H5977*4.45,0)</f>
        <v>20</v>
      </c>
      <c r="O5977" s="1">
        <f>I5977*745.7</f>
        <v>969.41000000000008</v>
      </c>
      <c r="P5977" s="5">
        <f>ROUND(N5977^(3/2)/O5977/SQRT(2*1.28*M5977)*100,0)</f>
        <v>39</v>
      </c>
      <c r="Q5977" s="4">
        <f>E5977/D5977</f>
        <v>0.56923076923076921</v>
      </c>
      <c r="R5977" s="1">
        <f>ROUND(L5977^(3/2)/K5977*100*SQRT(2/PI()),0)</f>
        <v>42</v>
      </c>
      <c r="S5977" s="1" t="str">
        <f>IF(AND(R5977&gt;=R5976,R5977&gt;R5978),"YES","NO")</f>
        <v>NO</v>
      </c>
      <c r="T5977" s="1">
        <f>IF(C5977&lt;C5976,0,IF(T5976=1,1,IF(S5977="YES",1,0)))</f>
        <v>1</v>
      </c>
      <c r="U5977" s="1" t="str">
        <f>IF(AND(T5976=0,T5977=1),"YES","NO")</f>
        <v>NO</v>
      </c>
    </row>
    <row r="5978" spans="1:21" x14ac:dyDescent="0.3">
      <c r="A5978" s="1">
        <v>5978</v>
      </c>
      <c r="B5978" s="1">
        <v>352</v>
      </c>
      <c r="C5978" s="1">
        <v>29000</v>
      </c>
      <c r="D5978" s="1">
        <v>6.5</v>
      </c>
      <c r="E5978" s="1">
        <v>3.7</v>
      </c>
      <c r="F5978" s="1">
        <v>2</v>
      </c>
      <c r="G5978" s="1" t="s">
        <v>23</v>
      </c>
      <c r="H5978" s="1">
        <v>4.9400000000000004</v>
      </c>
      <c r="I5978" s="1">
        <v>1.74</v>
      </c>
      <c r="J5978" s="1">
        <v>3.78</v>
      </c>
      <c r="K5978" s="1">
        <v>0.08</v>
      </c>
      <c r="L5978" s="1">
        <v>0.1</v>
      </c>
      <c r="M5978" s="3">
        <f>PI()*(D5978*0.0254)^2/4</f>
        <v>2.1408390991869277E-2</v>
      </c>
      <c r="N5978" s="1">
        <f>ROUND(H5978*4.45,0)</f>
        <v>22</v>
      </c>
      <c r="O5978" s="1">
        <f>I5978*745.7</f>
        <v>1297.518</v>
      </c>
      <c r="P5978" s="5">
        <f>ROUND(N5978^(3/2)/O5978/SQRT(2*1.28*M5978)*100,0)</f>
        <v>34</v>
      </c>
      <c r="Q5978" s="4">
        <f>E5978/D5978</f>
        <v>0.56923076923076921</v>
      </c>
      <c r="R5978" s="1">
        <f>ROUND(L5978^(3/2)/K5978*100*SQRT(2/PI()),0)</f>
        <v>32</v>
      </c>
      <c r="S5978" s="1" t="str">
        <f>IF(AND(R5978&gt;=R5977,R5978&gt;R5979),"YES","NO")</f>
        <v>NO</v>
      </c>
      <c r="T5978" s="1">
        <f>IF(C5978&lt;C5977,0,IF(T5977=1,1,IF(S5978="YES",1,0)))</f>
        <v>1</v>
      </c>
      <c r="U5978" s="1" t="str">
        <f>IF(AND(T5977=0,T5978=1),"YES","NO")</f>
        <v>NO</v>
      </c>
    </row>
    <row r="5979" spans="1:21" x14ac:dyDescent="0.3">
      <c r="A5979" s="1">
        <v>5979</v>
      </c>
      <c r="B5979" s="1">
        <v>352</v>
      </c>
      <c r="C5979" s="1">
        <v>30000</v>
      </c>
      <c r="D5979" s="1">
        <v>6.5</v>
      </c>
      <c r="E5979" s="1">
        <v>3.7</v>
      </c>
      <c r="F5979" s="1">
        <v>2</v>
      </c>
      <c r="G5979" s="1" t="s">
        <v>23</v>
      </c>
      <c r="H5979" s="1">
        <v>5.32</v>
      </c>
      <c r="I5979" s="1">
        <v>2.14</v>
      </c>
      <c r="J5979" s="1">
        <v>4.49</v>
      </c>
      <c r="K5979" s="1">
        <v>0.08</v>
      </c>
      <c r="L5979" s="1">
        <v>0.1</v>
      </c>
      <c r="M5979" s="3">
        <f>PI()*(D5979*0.0254)^2/4</f>
        <v>2.1408390991869277E-2</v>
      </c>
      <c r="N5979" s="1">
        <f>ROUND(H5979*4.45,0)</f>
        <v>24</v>
      </c>
      <c r="O5979" s="1">
        <f>I5979*745.7</f>
        <v>1595.7980000000002</v>
      </c>
      <c r="P5979" s="5">
        <f>ROUND(N5979^(3/2)/O5979/SQRT(2*1.28*M5979)*100,0)</f>
        <v>31</v>
      </c>
      <c r="Q5979" s="4">
        <f>E5979/D5979</f>
        <v>0.56923076923076921</v>
      </c>
      <c r="R5979" s="1">
        <f>ROUND(L5979^(3/2)/K5979*100*SQRT(2/PI()),0)</f>
        <v>32</v>
      </c>
      <c r="S5979" s="1" t="str">
        <f>IF(AND(R5979&gt;=R5978,R5979&gt;R5980),"YES","NO")</f>
        <v>YES</v>
      </c>
      <c r="T5979" s="1">
        <f>IF(C5979&lt;C5978,0,IF(T5978=1,1,IF(S5979="YES",1,0)))</f>
        <v>1</v>
      </c>
      <c r="U5979" s="1" t="str">
        <f>IF(AND(T5978=0,T5979=1),"YES","NO")</f>
        <v>NO</v>
      </c>
    </row>
    <row r="5980" spans="1:21" x14ac:dyDescent="0.3">
      <c r="A5980" s="1">
        <v>5980</v>
      </c>
      <c r="B5980" s="1">
        <v>352</v>
      </c>
      <c r="C5980" s="1">
        <v>31000</v>
      </c>
      <c r="D5980" s="1">
        <v>6.5</v>
      </c>
      <c r="E5980" s="1">
        <v>3.7</v>
      </c>
      <c r="F5980" s="1">
        <v>2</v>
      </c>
      <c r="G5980" s="1" t="s">
        <v>23</v>
      </c>
      <c r="H5980" s="1">
        <v>5.75</v>
      </c>
      <c r="I5980" s="1">
        <v>2.89</v>
      </c>
      <c r="J5980" s="1">
        <v>5.88</v>
      </c>
      <c r="K5980" s="1">
        <v>0.1</v>
      </c>
      <c r="L5980" s="1">
        <v>0.11</v>
      </c>
      <c r="M5980" s="3">
        <f>PI()*(D5980*0.0254)^2/4</f>
        <v>2.1408390991869277E-2</v>
      </c>
      <c r="N5980" s="1">
        <f>ROUND(H5980*4.45,0)</f>
        <v>26</v>
      </c>
      <c r="O5980" s="1">
        <f>I5980*745.7</f>
        <v>2155.0730000000003</v>
      </c>
      <c r="P5980" s="5">
        <f>ROUND(N5980^(3/2)/O5980/SQRT(2*1.28*M5980)*100,0)</f>
        <v>26</v>
      </c>
      <c r="Q5980" s="4">
        <f>E5980/D5980</f>
        <v>0.56923076923076921</v>
      </c>
      <c r="R5980" s="1">
        <f>ROUND(L5980^(3/2)/K5980*100*SQRT(2/PI()),0)</f>
        <v>29</v>
      </c>
      <c r="S5980" s="1" t="str">
        <f>IF(AND(R5980&gt;=R5979,R5980&gt;R5981),"YES","NO")</f>
        <v>NO</v>
      </c>
      <c r="T5980" s="1">
        <f>IF(C5980&lt;C5979,0,IF(T5979=1,1,IF(S5980="YES",1,0)))</f>
        <v>1</v>
      </c>
      <c r="U5980" s="1" t="str">
        <f>IF(AND(T5979=0,T5980=1),"YES","NO")</f>
        <v>NO</v>
      </c>
    </row>
    <row r="5981" spans="1:21" x14ac:dyDescent="0.3">
      <c r="A5981" s="1">
        <v>5981</v>
      </c>
      <c r="B5981" s="1">
        <v>352</v>
      </c>
      <c r="C5981" s="1">
        <v>32000</v>
      </c>
      <c r="D5981" s="1">
        <v>6.5</v>
      </c>
      <c r="E5981" s="1">
        <v>3.7</v>
      </c>
      <c r="F5981" s="1">
        <v>2</v>
      </c>
      <c r="G5981" s="1" t="s">
        <v>23</v>
      </c>
      <c r="H5981" s="1">
        <v>6.13</v>
      </c>
      <c r="I5981" s="1">
        <v>3.16</v>
      </c>
      <c r="J5981" s="1">
        <v>6.23</v>
      </c>
      <c r="K5981" s="1">
        <v>0.1</v>
      </c>
      <c r="L5981" s="1">
        <v>0.11</v>
      </c>
      <c r="M5981" s="3">
        <f>PI()*(D5981*0.0254)^2/4</f>
        <v>2.1408390991869277E-2</v>
      </c>
      <c r="N5981" s="1">
        <f>ROUND(H5981*4.45,0)</f>
        <v>27</v>
      </c>
      <c r="O5981" s="1">
        <f>I5981*745.7</f>
        <v>2356.4120000000003</v>
      </c>
      <c r="P5981" s="5">
        <f>ROUND(N5981^(3/2)/O5981/SQRT(2*1.28*M5981)*100,0)</f>
        <v>25</v>
      </c>
      <c r="Q5981" s="4">
        <f>E5981/D5981</f>
        <v>0.56923076923076921</v>
      </c>
      <c r="R5981" s="1">
        <f>ROUND(L5981^(3/2)/K5981*100*SQRT(2/PI()),0)</f>
        <v>29</v>
      </c>
      <c r="S5981" s="1" t="str">
        <f>IF(AND(R5981&gt;=R5980,R5981&gt;R5982),"YES","NO")</f>
        <v>YES</v>
      </c>
      <c r="T5981" s="1">
        <f>IF(C5981&lt;C5980,0,IF(T5980=1,1,IF(S5981="YES",1,0)))</f>
        <v>1</v>
      </c>
      <c r="U5981" s="1" t="str">
        <f>IF(AND(T5980=0,T5981=1),"YES","NO")</f>
        <v>NO</v>
      </c>
    </row>
    <row r="5982" spans="1:21" x14ac:dyDescent="0.3">
      <c r="A5982" s="1">
        <v>5982</v>
      </c>
      <c r="B5982" s="1">
        <v>352</v>
      </c>
      <c r="C5982" s="1">
        <v>33000</v>
      </c>
      <c r="D5982" s="1">
        <v>6.5</v>
      </c>
      <c r="E5982" s="1">
        <v>3.7</v>
      </c>
      <c r="F5982" s="1">
        <v>2</v>
      </c>
      <c r="G5982" s="1" t="s">
        <v>23</v>
      </c>
      <c r="H5982" s="1">
        <v>6.5</v>
      </c>
      <c r="I5982" s="1">
        <v>3.36</v>
      </c>
      <c r="J5982" s="1">
        <v>6.42</v>
      </c>
      <c r="K5982" s="1">
        <v>0.1</v>
      </c>
      <c r="L5982" s="1">
        <v>0.1</v>
      </c>
      <c r="M5982" s="3">
        <f>PI()*(D5982*0.0254)^2/4</f>
        <v>2.1408390991869277E-2</v>
      </c>
      <c r="N5982" s="1">
        <f>ROUND(H5982*4.45,0)</f>
        <v>29</v>
      </c>
      <c r="O5982" s="1">
        <f>I5982*745.7</f>
        <v>2505.5520000000001</v>
      </c>
      <c r="P5982" s="5">
        <f>ROUND(N5982^(3/2)/O5982/SQRT(2*1.28*M5982)*100,0)</f>
        <v>27</v>
      </c>
      <c r="Q5982" s="4">
        <f>E5982/D5982</f>
        <v>0.56923076923076921</v>
      </c>
      <c r="R5982" s="1">
        <f>ROUND(L5982^(3/2)/K5982*100*SQRT(2/PI()),0)</f>
        <v>25</v>
      </c>
      <c r="S5982" s="1" t="str">
        <f>IF(AND(R5982&gt;=R5981,R5982&gt;R5983),"YES","NO")</f>
        <v>NO</v>
      </c>
      <c r="T5982" s="1">
        <f>IF(C5982&lt;C5981,0,IF(T5981=1,1,IF(S5982="YES",1,0)))</f>
        <v>1</v>
      </c>
      <c r="U5982" s="1" t="str">
        <f>IF(AND(T5981=0,T5982=1),"YES","NO")</f>
        <v>NO</v>
      </c>
    </row>
    <row r="5983" spans="1:21" x14ac:dyDescent="0.3">
      <c r="A5983" s="1">
        <v>5983</v>
      </c>
      <c r="B5983" s="1">
        <v>352</v>
      </c>
      <c r="C5983" s="1">
        <v>34000</v>
      </c>
      <c r="D5983" s="1">
        <v>6.5</v>
      </c>
      <c r="E5983" s="1">
        <v>3.7</v>
      </c>
      <c r="F5983" s="1">
        <v>2</v>
      </c>
      <c r="G5983" s="1" t="s">
        <v>23</v>
      </c>
      <c r="H5983" s="1">
        <v>7.06</v>
      </c>
      <c r="I5983" s="1">
        <v>5.33</v>
      </c>
      <c r="J5983" s="1">
        <v>9.89</v>
      </c>
      <c r="K5983" s="1">
        <v>0.15</v>
      </c>
      <c r="L5983" s="1">
        <v>0.11</v>
      </c>
      <c r="M5983" s="3">
        <f>PI()*(D5983*0.0254)^2/4</f>
        <v>2.1408390991869277E-2</v>
      </c>
      <c r="N5983" s="1">
        <f>ROUND(H5983*4.45,0)</f>
        <v>31</v>
      </c>
      <c r="O5983" s="1">
        <f>I5983*745.7</f>
        <v>3974.5810000000001</v>
      </c>
      <c r="P5983" s="5">
        <f>ROUND(N5983^(3/2)/O5983/SQRT(2*1.28*M5983)*100,0)</f>
        <v>19</v>
      </c>
      <c r="Q5983" s="4">
        <f>E5983/D5983</f>
        <v>0.56923076923076921</v>
      </c>
      <c r="R5983" s="1">
        <f>ROUND(L5983^(3/2)/K5983*100*SQRT(2/PI()),0)</f>
        <v>19</v>
      </c>
      <c r="S5983" s="1" t="str">
        <f>IF(AND(R5983&gt;=R5982,R5983&gt;R5984),"YES","NO")</f>
        <v>NO</v>
      </c>
      <c r="T5983" s="1">
        <f>IF(C5983&lt;C5982,0,IF(T5982=1,1,IF(S5983="YES",1,0)))</f>
        <v>1</v>
      </c>
      <c r="U5983" s="1" t="str">
        <f>IF(AND(T5982=0,T5983=1),"YES","NO")</f>
        <v>NO</v>
      </c>
    </row>
    <row r="5984" spans="1:21" x14ac:dyDescent="0.3">
      <c r="A5984" s="1">
        <v>5984</v>
      </c>
      <c r="B5984" s="1">
        <v>353</v>
      </c>
      <c r="C5984" s="1">
        <v>1000</v>
      </c>
      <c r="D5984" s="1">
        <v>6.5</v>
      </c>
      <c r="E5984" s="1">
        <v>5</v>
      </c>
      <c r="F5984" s="1">
        <v>2</v>
      </c>
      <c r="G5984" s="1" t="s">
        <v>23</v>
      </c>
      <c r="H5984" s="1">
        <v>0.01</v>
      </c>
      <c r="I5984" s="1">
        <v>0.01</v>
      </c>
      <c r="J5984" s="1">
        <v>0</v>
      </c>
      <c r="K5984" s="1">
        <v>0.05</v>
      </c>
      <c r="L5984" s="1">
        <v>0.1</v>
      </c>
      <c r="M5984" s="3">
        <f>PI()*(D5984*0.0254)^2/4</f>
        <v>2.1408390991869277E-2</v>
      </c>
      <c r="N5984" s="1">
        <f>ROUND(H5984*4.45,0)</f>
        <v>0</v>
      </c>
      <c r="O5984" s="1">
        <f>I5984*745.7</f>
        <v>7.4570000000000007</v>
      </c>
      <c r="P5984" s="5">
        <f>ROUND(N5984^(3/2)/O5984/SQRT(2*1.28*M5984)*100,0)</f>
        <v>0</v>
      </c>
      <c r="Q5984" s="4">
        <f>E5984/D5984</f>
        <v>0.76923076923076927</v>
      </c>
      <c r="R5984" s="1">
        <f>ROUND(L5984^(3/2)/K5984*100*SQRT(2/PI()),0)</f>
        <v>50</v>
      </c>
      <c r="S5984" s="1" t="str">
        <f>IF(AND(R5984&gt;=R5983,R5984&gt;R5985),"YES","NO")</f>
        <v>NO</v>
      </c>
      <c r="T5984" s="1">
        <f>IF(C5984&lt;C5983,0,IF(T5983=1,1,IF(S5984="YES",1,0)))</f>
        <v>0</v>
      </c>
      <c r="U5984" s="1" t="str">
        <f>IF(AND(T5983=0,T5984=1),"YES","NO")</f>
        <v>NO</v>
      </c>
    </row>
    <row r="5985" spans="1:21" x14ac:dyDescent="0.3">
      <c r="A5985" s="1">
        <v>5985</v>
      </c>
      <c r="B5985" s="1">
        <v>353</v>
      </c>
      <c r="C5985" s="1">
        <v>2000</v>
      </c>
      <c r="D5985" s="1">
        <v>6.5</v>
      </c>
      <c r="E5985" s="1">
        <v>5</v>
      </c>
      <c r="F5985" s="1">
        <v>2</v>
      </c>
      <c r="G5985" s="1" t="s">
        <v>23</v>
      </c>
      <c r="H5985" s="1">
        <v>0.02</v>
      </c>
      <c r="I5985" s="1">
        <v>0.01</v>
      </c>
      <c r="J5985" s="1">
        <v>0.01</v>
      </c>
      <c r="K5985" s="1">
        <v>0.05</v>
      </c>
      <c r="L5985" s="1">
        <v>0.1</v>
      </c>
      <c r="M5985" s="3">
        <f>PI()*(D5985*0.0254)^2/4</f>
        <v>2.1408390991869277E-2</v>
      </c>
      <c r="N5985" s="1">
        <f>ROUND(H5985*4.45,0)</f>
        <v>0</v>
      </c>
      <c r="O5985" s="1">
        <f>I5985*745.7</f>
        <v>7.4570000000000007</v>
      </c>
      <c r="P5985" s="5">
        <f>ROUND(N5985^(3/2)/O5985/SQRT(2*1.28*M5985)*100,0)</f>
        <v>0</v>
      </c>
      <c r="Q5985" s="4">
        <f>E5985/D5985</f>
        <v>0.76923076923076927</v>
      </c>
      <c r="R5985" s="1">
        <f>ROUND(L5985^(3/2)/K5985*100*SQRT(2/PI()),0)</f>
        <v>50</v>
      </c>
      <c r="S5985" s="1" t="str">
        <f>IF(AND(R5985&gt;=R5984,R5985&gt;R5986),"YES","NO")</f>
        <v>NO</v>
      </c>
      <c r="T5985" s="1">
        <f>IF(C5985&lt;C5984,0,IF(T5984=1,1,IF(S5985="YES",1,0)))</f>
        <v>0</v>
      </c>
      <c r="U5985" s="1" t="str">
        <f>IF(AND(T5984=0,T5985=1),"YES","NO")</f>
        <v>NO</v>
      </c>
    </row>
    <row r="5986" spans="1:21" x14ac:dyDescent="0.3">
      <c r="A5986" s="1">
        <v>5986</v>
      </c>
      <c r="B5986" s="1">
        <v>353</v>
      </c>
      <c r="C5986" s="1">
        <v>3000</v>
      </c>
      <c r="D5986" s="1">
        <v>6.5</v>
      </c>
      <c r="E5986" s="1">
        <v>5</v>
      </c>
      <c r="F5986" s="1">
        <v>2</v>
      </c>
      <c r="G5986" s="1" t="s">
        <v>23</v>
      </c>
      <c r="H5986" s="1">
        <v>0.05</v>
      </c>
      <c r="I5986" s="1">
        <v>0.01</v>
      </c>
      <c r="J5986" s="1">
        <v>0.03</v>
      </c>
      <c r="K5986" s="1">
        <v>0.05</v>
      </c>
      <c r="L5986" s="1">
        <v>0.1</v>
      </c>
      <c r="M5986" s="3">
        <f>PI()*(D5986*0.0254)^2/4</f>
        <v>2.1408390991869277E-2</v>
      </c>
      <c r="N5986" s="1">
        <f>ROUND(H5986*4.45,0)</f>
        <v>0</v>
      </c>
      <c r="O5986" s="1">
        <f>I5986*745.7</f>
        <v>7.4570000000000007</v>
      </c>
      <c r="P5986" s="5">
        <f>ROUND(N5986^(3/2)/O5986/SQRT(2*1.28*M5986)*100,0)</f>
        <v>0</v>
      </c>
      <c r="Q5986" s="4">
        <f>E5986/D5986</f>
        <v>0.76923076923076927</v>
      </c>
      <c r="R5986" s="1">
        <f>ROUND(L5986^(3/2)/K5986*100*SQRT(2/PI()),0)</f>
        <v>50</v>
      </c>
      <c r="S5986" s="1" t="str">
        <f>IF(AND(R5986&gt;=R5985,R5986&gt;R5987),"YES","NO")</f>
        <v>NO</v>
      </c>
      <c r="T5986" s="1">
        <f>IF(C5986&lt;C5985,0,IF(T5985=1,1,IF(S5986="YES",1,0)))</f>
        <v>0</v>
      </c>
      <c r="U5986" s="1" t="str">
        <f>IF(AND(T5985=0,T5986=1),"YES","NO")</f>
        <v>NO</v>
      </c>
    </row>
    <row r="5987" spans="1:21" x14ac:dyDescent="0.3">
      <c r="A5987" s="1">
        <v>5987</v>
      </c>
      <c r="B5987" s="1">
        <v>353</v>
      </c>
      <c r="C5987" s="1">
        <v>4000</v>
      </c>
      <c r="D5987" s="1">
        <v>6.5</v>
      </c>
      <c r="E5987" s="1">
        <v>5</v>
      </c>
      <c r="F5987" s="1">
        <v>2</v>
      </c>
      <c r="G5987" s="1" t="s">
        <v>23</v>
      </c>
      <c r="H5987" s="1">
        <v>0.09</v>
      </c>
      <c r="I5987" s="1">
        <v>0.01</v>
      </c>
      <c r="J5987" s="1">
        <v>0.05</v>
      </c>
      <c r="K5987" s="1">
        <v>0.05</v>
      </c>
      <c r="L5987" s="1">
        <v>0.1</v>
      </c>
      <c r="M5987" s="3">
        <f>PI()*(D5987*0.0254)^2/4</f>
        <v>2.1408390991869277E-2</v>
      </c>
      <c r="N5987" s="1">
        <f>ROUND(H5987*4.45,0)</f>
        <v>0</v>
      </c>
      <c r="O5987" s="1">
        <f>I5987*745.7</f>
        <v>7.4570000000000007</v>
      </c>
      <c r="P5987" s="5">
        <f>ROUND(N5987^(3/2)/O5987/SQRT(2*1.28*M5987)*100,0)</f>
        <v>0</v>
      </c>
      <c r="Q5987" s="4">
        <f>E5987/D5987</f>
        <v>0.76923076923076927</v>
      </c>
      <c r="R5987" s="1">
        <f>ROUND(L5987^(3/2)/K5987*100*SQRT(2/PI()),0)</f>
        <v>50</v>
      </c>
      <c r="S5987" s="1" t="str">
        <f>IF(AND(R5987&gt;=R5986,R5987&gt;R5988),"YES","NO")</f>
        <v>NO</v>
      </c>
      <c r="T5987" s="1">
        <f>IF(C5987&lt;C5986,0,IF(T5986=1,1,IF(S5987="YES",1,0)))</f>
        <v>0</v>
      </c>
      <c r="U5987" s="1" t="str">
        <f>IF(AND(T5986=0,T5987=1),"YES","NO")</f>
        <v>NO</v>
      </c>
    </row>
    <row r="5988" spans="1:21" x14ac:dyDescent="0.3">
      <c r="A5988" s="1">
        <v>5988</v>
      </c>
      <c r="B5988" s="1">
        <v>353</v>
      </c>
      <c r="C5988" s="1">
        <v>5000</v>
      </c>
      <c r="D5988" s="1">
        <v>6.5</v>
      </c>
      <c r="E5988" s="1">
        <v>5</v>
      </c>
      <c r="F5988" s="1">
        <v>2</v>
      </c>
      <c r="G5988" s="1" t="s">
        <v>23</v>
      </c>
      <c r="H5988" s="1">
        <v>0.14000000000000001</v>
      </c>
      <c r="I5988" s="1">
        <v>0.01</v>
      </c>
      <c r="J5988" s="1">
        <v>0.08</v>
      </c>
      <c r="K5988" s="1">
        <v>0.05</v>
      </c>
      <c r="L5988" s="1">
        <v>0.1</v>
      </c>
      <c r="M5988" s="3">
        <f>PI()*(D5988*0.0254)^2/4</f>
        <v>2.1408390991869277E-2</v>
      </c>
      <c r="N5988" s="1">
        <f>ROUND(H5988*4.45,0)</f>
        <v>1</v>
      </c>
      <c r="O5988" s="1">
        <f>I5988*745.7</f>
        <v>7.4570000000000007</v>
      </c>
      <c r="P5988" s="5">
        <f>ROUND(N5988^(3/2)/O5988/SQRT(2*1.28*M5988)*100,0)</f>
        <v>57</v>
      </c>
      <c r="Q5988" s="4">
        <f>E5988/D5988</f>
        <v>0.76923076923076927</v>
      </c>
      <c r="R5988" s="1">
        <f>ROUND(L5988^(3/2)/K5988*100*SQRT(2/PI()),0)</f>
        <v>50</v>
      </c>
      <c r="S5988" s="1" t="str">
        <f>IF(AND(R5988&gt;=R5987,R5988&gt;R5989),"YES","NO")</f>
        <v>NO</v>
      </c>
      <c r="T5988" s="1">
        <f>IF(C5988&lt;C5987,0,IF(T5987=1,1,IF(S5988="YES",1,0)))</f>
        <v>0</v>
      </c>
      <c r="U5988" s="1" t="str">
        <f>IF(AND(T5987=0,T5988=1),"YES","NO")</f>
        <v>NO</v>
      </c>
    </row>
    <row r="5989" spans="1:21" x14ac:dyDescent="0.3">
      <c r="A5989" s="1">
        <v>5989</v>
      </c>
      <c r="B5989" s="1">
        <v>353</v>
      </c>
      <c r="C5989" s="1">
        <v>6000</v>
      </c>
      <c r="D5989" s="1">
        <v>6.5</v>
      </c>
      <c r="E5989" s="1">
        <v>5</v>
      </c>
      <c r="F5989" s="1">
        <v>2</v>
      </c>
      <c r="G5989" s="1" t="s">
        <v>23</v>
      </c>
      <c r="H5989" s="1">
        <v>0.21</v>
      </c>
      <c r="I5989" s="1">
        <v>0.01</v>
      </c>
      <c r="J5989" s="1">
        <v>0.11</v>
      </c>
      <c r="K5989" s="1">
        <v>0.05</v>
      </c>
      <c r="L5989" s="1">
        <v>0.1</v>
      </c>
      <c r="M5989" s="3">
        <f>PI()*(D5989*0.0254)^2/4</f>
        <v>2.1408390991869277E-2</v>
      </c>
      <c r="N5989" s="1">
        <f>ROUND(H5989*4.45,0)</f>
        <v>1</v>
      </c>
      <c r="O5989" s="1">
        <f>I5989*745.7</f>
        <v>7.4570000000000007</v>
      </c>
      <c r="P5989" s="5">
        <f>ROUND(N5989^(3/2)/O5989/SQRT(2*1.28*M5989)*100,0)</f>
        <v>57</v>
      </c>
      <c r="Q5989" s="4">
        <f>E5989/D5989</f>
        <v>0.76923076923076927</v>
      </c>
      <c r="R5989" s="1">
        <f>ROUND(L5989^(3/2)/K5989*100*SQRT(2/PI()),0)</f>
        <v>50</v>
      </c>
      <c r="S5989" s="1" t="str">
        <f>IF(AND(R5989&gt;=R5988,R5989&gt;R5990),"YES","NO")</f>
        <v>NO</v>
      </c>
      <c r="T5989" s="1">
        <f>IF(C5989&lt;C5988,0,IF(T5988=1,1,IF(S5989="YES",1,0)))</f>
        <v>0</v>
      </c>
      <c r="U5989" s="1" t="str">
        <f>IF(AND(T5988=0,T5989=1),"YES","NO")</f>
        <v>NO</v>
      </c>
    </row>
    <row r="5990" spans="1:21" x14ac:dyDescent="0.3">
      <c r="A5990" s="1">
        <v>5990</v>
      </c>
      <c r="B5990" s="1">
        <v>353</v>
      </c>
      <c r="C5990" s="1">
        <v>7000</v>
      </c>
      <c r="D5990" s="1">
        <v>6.5</v>
      </c>
      <c r="E5990" s="1">
        <v>5</v>
      </c>
      <c r="F5990" s="1">
        <v>2</v>
      </c>
      <c r="G5990" s="1" t="s">
        <v>23</v>
      </c>
      <c r="H5990" s="1">
        <v>0.28000000000000003</v>
      </c>
      <c r="I5990" s="1">
        <v>0.02</v>
      </c>
      <c r="J5990" s="1">
        <v>0.15</v>
      </c>
      <c r="K5990" s="1">
        <v>0.05</v>
      </c>
      <c r="L5990" s="1">
        <v>0.1</v>
      </c>
      <c r="M5990" s="3">
        <f>PI()*(D5990*0.0254)^2/4</f>
        <v>2.1408390991869277E-2</v>
      </c>
      <c r="N5990" s="1">
        <f>ROUND(H5990*4.45,0)</f>
        <v>1</v>
      </c>
      <c r="O5990" s="1">
        <f>I5990*745.7</f>
        <v>14.914000000000001</v>
      </c>
      <c r="P5990" s="5">
        <f>ROUND(N5990^(3/2)/O5990/SQRT(2*1.28*M5990)*100,0)</f>
        <v>29</v>
      </c>
      <c r="Q5990" s="4">
        <f>E5990/D5990</f>
        <v>0.76923076923076927</v>
      </c>
      <c r="R5990" s="1">
        <f>ROUND(L5990^(3/2)/K5990*100*SQRT(2/PI()),0)</f>
        <v>50</v>
      </c>
      <c r="S5990" s="1" t="str">
        <f>IF(AND(R5990&gt;=R5989,R5990&gt;R5991),"YES","NO")</f>
        <v>NO</v>
      </c>
      <c r="T5990" s="1">
        <f>IF(C5990&lt;C5989,0,IF(T5989=1,1,IF(S5990="YES",1,0)))</f>
        <v>0</v>
      </c>
      <c r="U5990" s="1" t="str">
        <f>IF(AND(T5989=0,T5990=1),"YES","NO")</f>
        <v>NO</v>
      </c>
    </row>
    <row r="5991" spans="1:21" x14ac:dyDescent="0.3">
      <c r="A5991" s="1">
        <v>5991</v>
      </c>
      <c r="B5991" s="1">
        <v>353</v>
      </c>
      <c r="C5991" s="1">
        <v>8000</v>
      </c>
      <c r="D5991" s="1">
        <v>6.5</v>
      </c>
      <c r="E5991" s="1">
        <v>5</v>
      </c>
      <c r="F5991" s="1">
        <v>2</v>
      </c>
      <c r="G5991" s="1" t="s">
        <v>23</v>
      </c>
      <c r="H5991" s="1">
        <v>0.37</v>
      </c>
      <c r="I5991" s="1">
        <v>0.03</v>
      </c>
      <c r="J5991" s="1">
        <v>0.2</v>
      </c>
      <c r="K5991" s="1">
        <v>0.05</v>
      </c>
      <c r="L5991" s="1">
        <v>0.1</v>
      </c>
      <c r="M5991" s="3">
        <f>PI()*(D5991*0.0254)^2/4</f>
        <v>2.1408390991869277E-2</v>
      </c>
      <c r="N5991" s="1">
        <f>ROUND(H5991*4.45,0)</f>
        <v>2</v>
      </c>
      <c r="O5991" s="1">
        <f>I5991*745.7</f>
        <v>22.371000000000002</v>
      </c>
      <c r="P5991" s="5">
        <f>ROUND(N5991^(3/2)/O5991/SQRT(2*1.28*M5991)*100,0)</f>
        <v>54</v>
      </c>
      <c r="Q5991" s="4">
        <f>E5991/D5991</f>
        <v>0.76923076923076927</v>
      </c>
      <c r="R5991" s="1">
        <f>ROUND(L5991^(3/2)/K5991*100*SQRT(2/PI()),0)</f>
        <v>50</v>
      </c>
      <c r="S5991" s="1" t="str">
        <f>IF(AND(R5991&gt;=R5990,R5991&gt;R5992),"YES","NO")</f>
        <v>NO</v>
      </c>
      <c r="T5991" s="1">
        <f>IF(C5991&lt;C5990,0,IF(T5990=1,1,IF(S5991="YES",1,0)))</f>
        <v>0</v>
      </c>
      <c r="U5991" s="1" t="str">
        <f>IF(AND(T5990=0,T5991=1),"YES","NO")</f>
        <v>NO</v>
      </c>
    </row>
    <row r="5992" spans="1:21" x14ac:dyDescent="0.3">
      <c r="A5992" s="1">
        <v>5992</v>
      </c>
      <c r="B5992" s="1">
        <v>353</v>
      </c>
      <c r="C5992" s="1">
        <v>9000</v>
      </c>
      <c r="D5992" s="1">
        <v>6.5</v>
      </c>
      <c r="E5992" s="1">
        <v>5</v>
      </c>
      <c r="F5992" s="1">
        <v>2</v>
      </c>
      <c r="G5992" s="1" t="s">
        <v>23</v>
      </c>
      <c r="H5992" s="1">
        <v>0.47</v>
      </c>
      <c r="I5992" s="1">
        <v>0.04</v>
      </c>
      <c r="J5992" s="1">
        <v>0.25</v>
      </c>
      <c r="K5992" s="1">
        <v>0.05</v>
      </c>
      <c r="L5992" s="1">
        <v>0.1</v>
      </c>
      <c r="M5992" s="3">
        <f>PI()*(D5992*0.0254)^2/4</f>
        <v>2.1408390991869277E-2</v>
      </c>
      <c r="N5992" s="1">
        <f>ROUND(H5992*4.45,0)</f>
        <v>2</v>
      </c>
      <c r="O5992" s="1">
        <f>I5992*745.7</f>
        <v>29.828000000000003</v>
      </c>
      <c r="P5992" s="5">
        <f>ROUND(N5992^(3/2)/O5992/SQRT(2*1.28*M5992)*100,0)</f>
        <v>41</v>
      </c>
      <c r="Q5992" s="4">
        <f>E5992/D5992</f>
        <v>0.76923076923076927</v>
      </c>
      <c r="R5992" s="1">
        <f>ROUND(L5992^(3/2)/K5992*100*SQRT(2/PI()),0)</f>
        <v>50</v>
      </c>
      <c r="S5992" s="1" t="str">
        <f>IF(AND(R5992&gt;=R5991,R5992&gt;R5993),"YES","NO")</f>
        <v>NO</v>
      </c>
      <c r="T5992" s="1">
        <f>IF(C5992&lt;C5991,0,IF(T5991=1,1,IF(S5992="YES",1,0)))</f>
        <v>0</v>
      </c>
      <c r="U5992" s="1" t="str">
        <f>IF(AND(T5991=0,T5992=1),"YES","NO")</f>
        <v>NO</v>
      </c>
    </row>
    <row r="5993" spans="1:21" x14ac:dyDescent="0.3">
      <c r="A5993" s="1">
        <v>5993</v>
      </c>
      <c r="B5993" s="1">
        <v>353</v>
      </c>
      <c r="C5993" s="1">
        <v>10000</v>
      </c>
      <c r="D5993" s="1">
        <v>6.5</v>
      </c>
      <c r="E5993" s="1">
        <v>5</v>
      </c>
      <c r="F5993" s="1">
        <v>2</v>
      </c>
      <c r="G5993" s="1" t="s">
        <v>23</v>
      </c>
      <c r="H5993" s="1">
        <v>0.57999999999999996</v>
      </c>
      <c r="I5993" s="1">
        <v>0.05</v>
      </c>
      <c r="J5993" s="1">
        <v>0.31</v>
      </c>
      <c r="K5993" s="1">
        <v>0.05</v>
      </c>
      <c r="L5993" s="1">
        <v>0.1</v>
      </c>
      <c r="M5993" s="3">
        <f>PI()*(D5993*0.0254)^2/4</f>
        <v>2.1408390991869277E-2</v>
      </c>
      <c r="N5993" s="1">
        <f>ROUND(H5993*4.45,0)</f>
        <v>3</v>
      </c>
      <c r="O5993" s="1">
        <f>I5993*745.7</f>
        <v>37.285000000000004</v>
      </c>
      <c r="P5993" s="5">
        <f>ROUND(N5993^(3/2)/O5993/SQRT(2*1.28*M5993)*100,0)</f>
        <v>60</v>
      </c>
      <c r="Q5993" s="4">
        <f>E5993/D5993</f>
        <v>0.76923076923076927</v>
      </c>
      <c r="R5993" s="1">
        <f>ROUND(L5993^(3/2)/K5993*100*SQRT(2/PI()),0)</f>
        <v>50</v>
      </c>
      <c r="S5993" s="1" t="str">
        <f>IF(AND(R5993&gt;=R5992,R5993&gt;R5994),"YES","NO")</f>
        <v>NO</v>
      </c>
      <c r="T5993" s="1">
        <f>IF(C5993&lt;C5992,0,IF(T5992=1,1,IF(S5993="YES",1,0)))</f>
        <v>0</v>
      </c>
      <c r="U5993" s="1" t="str">
        <f>IF(AND(T5992=0,T5993=1),"YES","NO")</f>
        <v>NO</v>
      </c>
    </row>
    <row r="5994" spans="1:21" x14ac:dyDescent="0.3">
      <c r="A5994" s="1">
        <v>5994</v>
      </c>
      <c r="B5994" s="1">
        <v>353</v>
      </c>
      <c r="C5994" s="1">
        <v>11000</v>
      </c>
      <c r="D5994" s="1">
        <v>6.5</v>
      </c>
      <c r="E5994" s="1">
        <v>5</v>
      </c>
      <c r="F5994" s="1">
        <v>2</v>
      </c>
      <c r="G5994" s="1" t="s">
        <v>23</v>
      </c>
      <c r="H5994" s="1">
        <v>0.7</v>
      </c>
      <c r="I5994" s="1">
        <v>7.0000000000000007E-2</v>
      </c>
      <c r="J5994" s="1">
        <v>0.38</v>
      </c>
      <c r="K5994" s="1">
        <v>0.05</v>
      </c>
      <c r="L5994" s="1">
        <v>0.1</v>
      </c>
      <c r="M5994" s="3">
        <f>PI()*(D5994*0.0254)^2/4</f>
        <v>2.1408390991869277E-2</v>
      </c>
      <c r="N5994" s="1">
        <f>ROUND(H5994*4.45,0)</f>
        <v>3</v>
      </c>
      <c r="O5994" s="1">
        <f>I5994*745.7</f>
        <v>52.199000000000005</v>
      </c>
      <c r="P5994" s="5">
        <f>ROUND(N5994^(3/2)/O5994/SQRT(2*1.28*M5994)*100,0)</f>
        <v>43</v>
      </c>
      <c r="Q5994" s="4">
        <f>E5994/D5994</f>
        <v>0.76923076923076927</v>
      </c>
      <c r="R5994" s="1">
        <f>ROUND(L5994^(3/2)/K5994*100*SQRT(2/PI()),0)</f>
        <v>50</v>
      </c>
      <c r="S5994" s="1" t="str">
        <f>IF(AND(R5994&gt;=R5993,R5994&gt;R5995),"YES","NO")</f>
        <v>NO</v>
      </c>
      <c r="T5994" s="1">
        <f>IF(C5994&lt;C5993,0,IF(T5993=1,1,IF(S5994="YES",1,0)))</f>
        <v>0</v>
      </c>
      <c r="U5994" s="1" t="str">
        <f>IF(AND(T5993=0,T5994=1),"YES","NO")</f>
        <v>NO</v>
      </c>
    </row>
    <row r="5995" spans="1:21" x14ac:dyDescent="0.3">
      <c r="A5995" s="1">
        <v>5995</v>
      </c>
      <c r="B5995" s="1">
        <v>353</v>
      </c>
      <c r="C5995" s="1">
        <v>12000</v>
      </c>
      <c r="D5995" s="1">
        <v>6.5</v>
      </c>
      <c r="E5995" s="1">
        <v>5</v>
      </c>
      <c r="F5995" s="1">
        <v>2</v>
      </c>
      <c r="G5995" s="1" t="s">
        <v>23</v>
      </c>
      <c r="H5995" s="1">
        <v>0.84</v>
      </c>
      <c r="I5995" s="1">
        <v>0.09</v>
      </c>
      <c r="J5995" s="1">
        <v>0.45</v>
      </c>
      <c r="K5995" s="1">
        <v>0.05</v>
      </c>
      <c r="L5995" s="1">
        <v>0.1</v>
      </c>
      <c r="M5995" s="3">
        <f>PI()*(D5995*0.0254)^2/4</f>
        <v>2.1408390991869277E-2</v>
      </c>
      <c r="N5995" s="1">
        <f>ROUND(H5995*4.45,0)</f>
        <v>4</v>
      </c>
      <c r="O5995" s="1">
        <f>I5995*745.7</f>
        <v>67.113</v>
      </c>
      <c r="P5995" s="5">
        <f>ROUND(N5995^(3/2)/O5995/SQRT(2*1.28*M5995)*100,0)</f>
        <v>51</v>
      </c>
      <c r="Q5995" s="4">
        <f>E5995/D5995</f>
        <v>0.76923076923076927</v>
      </c>
      <c r="R5995" s="1">
        <f>ROUND(L5995^(3/2)/K5995*100*SQRT(2/PI()),0)</f>
        <v>50</v>
      </c>
      <c r="S5995" s="1" t="str">
        <f>IF(AND(R5995&gt;=R5994,R5995&gt;R5996),"YES","NO")</f>
        <v>NO</v>
      </c>
      <c r="T5995" s="1">
        <f>IF(C5995&lt;C5994,0,IF(T5994=1,1,IF(S5995="YES",1,0)))</f>
        <v>0</v>
      </c>
      <c r="U5995" s="1" t="str">
        <f>IF(AND(T5994=0,T5995=1),"YES","NO")</f>
        <v>NO</v>
      </c>
    </row>
    <row r="5996" spans="1:21" x14ac:dyDescent="0.3">
      <c r="A5996" s="1">
        <v>5996</v>
      </c>
      <c r="B5996" s="1">
        <v>353</v>
      </c>
      <c r="C5996" s="1">
        <v>13000</v>
      </c>
      <c r="D5996" s="1">
        <v>6.5</v>
      </c>
      <c r="E5996" s="1">
        <v>5</v>
      </c>
      <c r="F5996" s="1">
        <v>2</v>
      </c>
      <c r="G5996" s="1" t="s">
        <v>23</v>
      </c>
      <c r="H5996" s="1">
        <v>0.98</v>
      </c>
      <c r="I5996" s="1">
        <v>0.11</v>
      </c>
      <c r="J5996" s="1">
        <v>0.53</v>
      </c>
      <c r="K5996" s="1">
        <v>0.05</v>
      </c>
      <c r="L5996" s="1">
        <v>0.1</v>
      </c>
      <c r="M5996" s="3">
        <f>PI()*(D5996*0.0254)^2/4</f>
        <v>2.1408390991869277E-2</v>
      </c>
      <c r="N5996" s="1">
        <f>ROUND(H5996*4.45,0)</f>
        <v>4</v>
      </c>
      <c r="O5996" s="1">
        <f>I5996*745.7</f>
        <v>82.027000000000001</v>
      </c>
      <c r="P5996" s="5">
        <f>ROUND(N5996^(3/2)/O5996/SQRT(2*1.28*M5996)*100,0)</f>
        <v>42</v>
      </c>
      <c r="Q5996" s="4">
        <f>E5996/D5996</f>
        <v>0.76923076923076927</v>
      </c>
      <c r="R5996" s="1">
        <f>ROUND(L5996^(3/2)/K5996*100*SQRT(2/PI()),0)</f>
        <v>50</v>
      </c>
      <c r="S5996" s="1" t="str">
        <f>IF(AND(R5996&gt;=R5995,R5996&gt;R5997),"YES","NO")</f>
        <v>NO</v>
      </c>
      <c r="T5996" s="1">
        <f>IF(C5996&lt;C5995,0,IF(T5995=1,1,IF(S5996="YES",1,0)))</f>
        <v>0</v>
      </c>
      <c r="U5996" s="1" t="str">
        <f>IF(AND(T5995=0,T5996=1),"YES","NO")</f>
        <v>NO</v>
      </c>
    </row>
    <row r="5997" spans="1:21" x14ac:dyDescent="0.3">
      <c r="A5997" s="1">
        <v>5997</v>
      </c>
      <c r="B5997" s="1">
        <v>353</v>
      </c>
      <c r="C5997" s="1">
        <v>13999</v>
      </c>
      <c r="D5997" s="1">
        <v>6.5</v>
      </c>
      <c r="E5997" s="1">
        <v>5</v>
      </c>
      <c r="F5997" s="1">
        <v>2</v>
      </c>
      <c r="G5997" s="1" t="s">
        <v>23</v>
      </c>
      <c r="H5997" s="1">
        <v>1.1399999999999999</v>
      </c>
      <c r="I5997" s="1">
        <v>0.14000000000000001</v>
      </c>
      <c r="J5997" s="1">
        <v>0.62</v>
      </c>
      <c r="K5997" s="1">
        <v>0.05</v>
      </c>
      <c r="L5997" s="1">
        <v>0.1</v>
      </c>
      <c r="M5997" s="3">
        <f>PI()*(D5997*0.0254)^2/4</f>
        <v>2.1408390991869277E-2</v>
      </c>
      <c r="N5997" s="1">
        <f>ROUND(H5997*4.45,0)</f>
        <v>5</v>
      </c>
      <c r="O5997" s="1">
        <f>I5997*745.7</f>
        <v>104.39800000000001</v>
      </c>
      <c r="P5997" s="5">
        <f>ROUND(N5997^(3/2)/O5997/SQRT(2*1.28*M5997)*100,0)</f>
        <v>46</v>
      </c>
      <c r="Q5997" s="4">
        <f>E5997/D5997</f>
        <v>0.76923076923076927</v>
      </c>
      <c r="R5997" s="1">
        <f>ROUND(L5997^(3/2)/K5997*100*SQRT(2/PI()),0)</f>
        <v>50</v>
      </c>
      <c r="S5997" s="1" t="str">
        <f>IF(AND(R5997&gt;=R5996,R5997&gt;R5998),"YES","NO")</f>
        <v>NO</v>
      </c>
      <c r="T5997" s="1">
        <f>IF(C5997&lt;C5996,0,IF(T5996=1,1,IF(S5997="YES",1,0)))</f>
        <v>0</v>
      </c>
      <c r="U5997" s="1" t="str">
        <f>IF(AND(T5996=0,T5997=1),"YES","NO")</f>
        <v>NO</v>
      </c>
    </row>
    <row r="5998" spans="1:21" x14ac:dyDescent="0.3">
      <c r="A5998" s="1">
        <v>5998</v>
      </c>
      <c r="B5998" s="1">
        <v>353</v>
      </c>
      <c r="C5998" s="1">
        <v>15000</v>
      </c>
      <c r="D5998" s="1">
        <v>6.5</v>
      </c>
      <c r="E5998" s="1">
        <v>5</v>
      </c>
      <c r="F5998" s="1">
        <v>2</v>
      </c>
      <c r="G5998" s="1" t="s">
        <v>23</v>
      </c>
      <c r="H5998" s="1">
        <v>1.31</v>
      </c>
      <c r="I5998" s="1">
        <v>0.17</v>
      </c>
      <c r="J5998" s="1">
        <v>0.71</v>
      </c>
      <c r="K5998" s="1">
        <v>0.05</v>
      </c>
      <c r="L5998" s="1">
        <v>0.1</v>
      </c>
      <c r="M5998" s="3">
        <f>PI()*(D5998*0.0254)^2/4</f>
        <v>2.1408390991869277E-2</v>
      </c>
      <c r="N5998" s="1">
        <f>ROUND(H5998*4.45,0)</f>
        <v>6</v>
      </c>
      <c r="O5998" s="1">
        <f>I5998*745.7</f>
        <v>126.76900000000002</v>
      </c>
      <c r="P5998" s="5">
        <f>ROUND(N5998^(3/2)/O5998/SQRT(2*1.28*M5998)*100,0)</f>
        <v>50</v>
      </c>
      <c r="Q5998" s="4">
        <f>E5998/D5998</f>
        <v>0.76923076923076927</v>
      </c>
      <c r="R5998" s="1">
        <f>ROUND(L5998^(3/2)/K5998*100*SQRT(2/PI()),0)</f>
        <v>50</v>
      </c>
      <c r="S5998" s="1" t="str">
        <f>IF(AND(R5998&gt;=R5997,R5998&gt;R5999),"YES","NO")</f>
        <v>NO</v>
      </c>
      <c r="T5998" s="1">
        <f>IF(C5998&lt;C5997,0,IF(T5997=1,1,IF(S5998="YES",1,0)))</f>
        <v>0</v>
      </c>
      <c r="U5998" s="1" t="str">
        <f>IF(AND(T5997=0,T5998=1),"YES","NO")</f>
        <v>NO</v>
      </c>
    </row>
    <row r="5999" spans="1:21" x14ac:dyDescent="0.3">
      <c r="A5999" s="1">
        <v>5999</v>
      </c>
      <c r="B5999" s="1">
        <v>353</v>
      </c>
      <c r="C5999" s="1">
        <v>16000</v>
      </c>
      <c r="D5999" s="1">
        <v>6.5</v>
      </c>
      <c r="E5999" s="1">
        <v>5</v>
      </c>
      <c r="F5999" s="1">
        <v>2</v>
      </c>
      <c r="G5999" s="1" t="s">
        <v>23</v>
      </c>
      <c r="H5999" s="1">
        <v>1.49</v>
      </c>
      <c r="I5999" s="1">
        <v>0.2</v>
      </c>
      <c r="J5999" s="1">
        <v>0.79</v>
      </c>
      <c r="K5999" s="1">
        <v>0.05</v>
      </c>
      <c r="L5999" s="1">
        <v>0.1</v>
      </c>
      <c r="M5999" s="3">
        <f>PI()*(D5999*0.0254)^2/4</f>
        <v>2.1408390991869277E-2</v>
      </c>
      <c r="N5999" s="1">
        <f>ROUND(H5999*4.45,0)</f>
        <v>7</v>
      </c>
      <c r="O5999" s="1">
        <f>I5999*745.7</f>
        <v>149.14000000000001</v>
      </c>
      <c r="P5999" s="5">
        <f>ROUND(N5999^(3/2)/O5999/SQRT(2*1.28*M5999)*100,0)</f>
        <v>53</v>
      </c>
      <c r="Q5999" s="4">
        <f>E5999/D5999</f>
        <v>0.76923076923076927</v>
      </c>
      <c r="R5999" s="1">
        <f>ROUND(L5999^(3/2)/K5999*100*SQRT(2/PI()),0)</f>
        <v>50</v>
      </c>
      <c r="S5999" s="1" t="str">
        <f>IF(AND(R5999&gt;=R5998,R5999&gt;R6000),"YES","NO")</f>
        <v>NO</v>
      </c>
      <c r="T5999" s="1">
        <f>IF(C5999&lt;C5998,0,IF(T5998=1,1,IF(S5999="YES",1,0)))</f>
        <v>0</v>
      </c>
      <c r="U5999" s="1" t="str">
        <f>IF(AND(T5998=0,T5999=1),"YES","NO")</f>
        <v>NO</v>
      </c>
    </row>
    <row r="6000" spans="1:21" x14ac:dyDescent="0.3">
      <c r="A6000" s="1">
        <v>6000</v>
      </c>
      <c r="B6000" s="1">
        <v>353</v>
      </c>
      <c r="C6000" s="1">
        <v>17000</v>
      </c>
      <c r="D6000" s="1">
        <v>6.5</v>
      </c>
      <c r="E6000" s="1">
        <v>5</v>
      </c>
      <c r="F6000" s="1">
        <v>2</v>
      </c>
      <c r="G6000" s="1" t="s">
        <v>23</v>
      </c>
      <c r="H6000" s="1">
        <v>1.68</v>
      </c>
      <c r="I6000" s="1">
        <v>0.24</v>
      </c>
      <c r="J6000" s="1">
        <v>0.88</v>
      </c>
      <c r="K6000" s="1">
        <v>0.05</v>
      </c>
      <c r="L6000" s="1">
        <v>0.1</v>
      </c>
      <c r="M6000" s="3">
        <f>PI()*(D6000*0.0254)^2/4</f>
        <v>2.1408390991869277E-2</v>
      </c>
      <c r="N6000" s="1">
        <f>ROUND(H6000*4.45,0)</f>
        <v>7</v>
      </c>
      <c r="O6000" s="1">
        <f>I6000*745.7</f>
        <v>178.96800000000002</v>
      </c>
      <c r="P6000" s="5">
        <f>ROUND(N6000^(3/2)/O6000/SQRT(2*1.28*M6000)*100,0)</f>
        <v>44</v>
      </c>
      <c r="Q6000" s="4">
        <f>E6000/D6000</f>
        <v>0.76923076923076927</v>
      </c>
      <c r="R6000" s="1">
        <f>ROUND(L6000^(3/2)/K6000*100*SQRT(2/PI()),0)</f>
        <v>50</v>
      </c>
      <c r="S6000" s="1" t="str">
        <f>IF(AND(R6000&gt;=R5999,R6000&gt;R6001),"YES","NO")</f>
        <v>NO</v>
      </c>
      <c r="T6000" s="1">
        <f>IF(C6000&lt;C5999,0,IF(T5999=1,1,IF(S6000="YES",1,0)))</f>
        <v>0</v>
      </c>
      <c r="U6000" s="1" t="str">
        <f>IF(AND(T5999=0,T6000=1),"YES","NO")</f>
        <v>NO</v>
      </c>
    </row>
    <row r="6001" spans="1:21" x14ac:dyDescent="0.3">
      <c r="A6001" s="1">
        <v>6001</v>
      </c>
      <c r="B6001" s="1">
        <v>353</v>
      </c>
      <c r="C6001" s="1">
        <v>18000</v>
      </c>
      <c r="D6001" s="1">
        <v>6.5</v>
      </c>
      <c r="E6001" s="1">
        <v>5</v>
      </c>
      <c r="F6001" s="1">
        <v>2</v>
      </c>
      <c r="G6001" s="1" t="s">
        <v>23</v>
      </c>
      <c r="H6001" s="1">
        <v>1.88</v>
      </c>
      <c r="I6001" s="1">
        <v>0.28000000000000003</v>
      </c>
      <c r="J6001" s="1">
        <v>0.97</v>
      </c>
      <c r="K6001" s="1">
        <v>0.05</v>
      </c>
      <c r="L6001" s="1">
        <v>0.1</v>
      </c>
      <c r="M6001" s="3">
        <f>PI()*(D6001*0.0254)^2/4</f>
        <v>2.1408390991869277E-2</v>
      </c>
      <c r="N6001" s="1">
        <f>ROUND(H6001*4.45,0)</f>
        <v>8</v>
      </c>
      <c r="O6001" s="1">
        <f>I6001*745.7</f>
        <v>208.79600000000002</v>
      </c>
      <c r="P6001" s="5">
        <f>ROUND(N6001^(3/2)/O6001/SQRT(2*1.28*M6001)*100,0)</f>
        <v>46</v>
      </c>
      <c r="Q6001" s="4">
        <f>E6001/D6001</f>
        <v>0.76923076923076927</v>
      </c>
      <c r="R6001" s="1">
        <f>ROUND(L6001^(3/2)/K6001*100*SQRT(2/PI()),0)</f>
        <v>50</v>
      </c>
      <c r="S6001" s="1" t="str">
        <f>IF(AND(R6001&gt;=R6000,R6001&gt;R6002),"YES","NO")</f>
        <v>NO</v>
      </c>
      <c r="T6001" s="1">
        <f>IF(C6001&lt;C6000,0,IF(T6000=1,1,IF(S6001="YES",1,0)))</f>
        <v>0</v>
      </c>
      <c r="U6001" s="1" t="str">
        <f>IF(AND(T6000=0,T6001=1),"YES","NO")</f>
        <v>NO</v>
      </c>
    </row>
    <row r="6002" spans="1:21" x14ac:dyDescent="0.3">
      <c r="A6002" s="1">
        <v>6002</v>
      </c>
      <c r="B6002" s="1">
        <v>353</v>
      </c>
      <c r="C6002" s="1">
        <v>19000</v>
      </c>
      <c r="D6002" s="1">
        <v>6.5</v>
      </c>
      <c r="E6002" s="1">
        <v>5</v>
      </c>
      <c r="F6002" s="1">
        <v>2</v>
      </c>
      <c r="G6002" s="1" t="s">
        <v>23</v>
      </c>
      <c r="H6002" s="1">
        <v>2.09</v>
      </c>
      <c r="I6002" s="1">
        <v>0.32</v>
      </c>
      <c r="J6002" s="1">
        <v>1.07</v>
      </c>
      <c r="K6002" s="1">
        <v>0.05</v>
      </c>
      <c r="L6002" s="1">
        <v>0.1</v>
      </c>
      <c r="M6002" s="3">
        <f>PI()*(D6002*0.0254)^2/4</f>
        <v>2.1408390991869277E-2</v>
      </c>
      <c r="N6002" s="1">
        <f>ROUND(H6002*4.45,0)</f>
        <v>9</v>
      </c>
      <c r="O6002" s="1">
        <f>I6002*745.7</f>
        <v>238.62400000000002</v>
      </c>
      <c r="P6002" s="5">
        <f>ROUND(N6002^(3/2)/O6002/SQRT(2*1.28*M6002)*100,0)</f>
        <v>48</v>
      </c>
      <c r="Q6002" s="4">
        <f>E6002/D6002</f>
        <v>0.76923076923076927</v>
      </c>
      <c r="R6002" s="1">
        <f>ROUND(L6002^(3/2)/K6002*100*SQRT(2/PI()),0)</f>
        <v>50</v>
      </c>
      <c r="S6002" s="1" t="str">
        <f>IF(AND(R6002&gt;=R6001,R6002&gt;R6003),"YES","NO")</f>
        <v>NO</v>
      </c>
      <c r="T6002" s="1">
        <f>IF(C6002&lt;C6001,0,IF(T6001=1,1,IF(S6002="YES",1,0)))</f>
        <v>0</v>
      </c>
      <c r="U6002" s="1" t="str">
        <f>IF(AND(T6001=0,T6002=1),"YES","NO")</f>
        <v>NO</v>
      </c>
    </row>
    <row r="6003" spans="1:21" x14ac:dyDescent="0.3">
      <c r="A6003" s="1">
        <v>6003</v>
      </c>
      <c r="B6003" s="1">
        <v>353</v>
      </c>
      <c r="C6003" s="1">
        <v>20000</v>
      </c>
      <c r="D6003" s="1">
        <v>6.5</v>
      </c>
      <c r="E6003" s="1">
        <v>5</v>
      </c>
      <c r="F6003" s="1">
        <v>2</v>
      </c>
      <c r="G6003" s="1" t="s">
        <v>23</v>
      </c>
      <c r="H6003" s="1">
        <v>2.3199999999999998</v>
      </c>
      <c r="I6003" s="1">
        <v>0.37</v>
      </c>
      <c r="J6003" s="1">
        <v>1.17</v>
      </c>
      <c r="K6003" s="1">
        <v>0.05</v>
      </c>
      <c r="L6003" s="1">
        <v>0.1</v>
      </c>
      <c r="M6003" s="3">
        <f>PI()*(D6003*0.0254)^2/4</f>
        <v>2.1408390991869277E-2</v>
      </c>
      <c r="N6003" s="1">
        <f>ROUND(H6003*4.45,0)</f>
        <v>10</v>
      </c>
      <c r="O6003" s="1">
        <f>I6003*745.7</f>
        <v>275.90899999999999</v>
      </c>
      <c r="P6003" s="5">
        <f>ROUND(N6003^(3/2)/O6003/SQRT(2*1.28*M6003)*100,0)</f>
        <v>49</v>
      </c>
      <c r="Q6003" s="4">
        <f>E6003/D6003</f>
        <v>0.76923076923076927</v>
      </c>
      <c r="R6003" s="1">
        <f>ROUND(L6003^(3/2)/K6003*100*SQRT(2/PI()),0)</f>
        <v>50</v>
      </c>
      <c r="S6003" s="1" t="str">
        <f>IF(AND(R6003&gt;=R6002,R6003&gt;R6004),"YES","NO")</f>
        <v>NO</v>
      </c>
      <c r="T6003" s="1">
        <f>IF(C6003&lt;C6002,0,IF(T6002=1,1,IF(S6003="YES",1,0)))</f>
        <v>0</v>
      </c>
      <c r="U6003" s="1" t="str">
        <f>IF(AND(T6002=0,T6003=1),"YES","NO")</f>
        <v>NO</v>
      </c>
    </row>
    <row r="6004" spans="1:21" x14ac:dyDescent="0.3">
      <c r="A6004" s="1">
        <v>6004</v>
      </c>
      <c r="B6004" s="1">
        <v>353</v>
      </c>
      <c r="C6004" s="1">
        <v>21000</v>
      </c>
      <c r="D6004" s="1">
        <v>6.5</v>
      </c>
      <c r="E6004" s="1">
        <v>5</v>
      </c>
      <c r="F6004" s="1">
        <v>2</v>
      </c>
      <c r="G6004" s="1" t="s">
        <v>23</v>
      </c>
      <c r="H6004" s="1">
        <v>2.5499999999999998</v>
      </c>
      <c r="I6004" s="1">
        <v>0.42</v>
      </c>
      <c r="J6004" s="1">
        <v>1.27</v>
      </c>
      <c r="K6004" s="1">
        <v>0.05</v>
      </c>
      <c r="L6004" s="1">
        <v>0.1</v>
      </c>
      <c r="M6004" s="3">
        <f>PI()*(D6004*0.0254)^2/4</f>
        <v>2.1408390991869277E-2</v>
      </c>
      <c r="N6004" s="1">
        <f>ROUND(H6004*4.45,0)</f>
        <v>11</v>
      </c>
      <c r="O6004" s="1">
        <f>I6004*745.7</f>
        <v>313.19400000000002</v>
      </c>
      <c r="P6004" s="5">
        <f>ROUND(N6004^(3/2)/O6004/SQRT(2*1.28*M6004)*100,0)</f>
        <v>50</v>
      </c>
      <c r="Q6004" s="4">
        <f>E6004/D6004</f>
        <v>0.76923076923076927</v>
      </c>
      <c r="R6004" s="1">
        <f>ROUND(L6004^(3/2)/K6004*100*SQRT(2/PI()),0)</f>
        <v>50</v>
      </c>
      <c r="S6004" s="1" t="str">
        <f>IF(AND(R6004&gt;=R6003,R6004&gt;R6005),"YES","NO")</f>
        <v>NO</v>
      </c>
      <c r="T6004" s="1">
        <f>IF(C6004&lt;C6003,0,IF(T6003=1,1,IF(S6004="YES",1,0)))</f>
        <v>0</v>
      </c>
      <c r="U6004" s="1" t="str">
        <f>IF(AND(T6003=0,T6004=1),"YES","NO")</f>
        <v>NO</v>
      </c>
    </row>
    <row r="6005" spans="1:21" x14ac:dyDescent="0.3">
      <c r="A6005" s="1">
        <v>6005</v>
      </c>
      <c r="B6005" s="1">
        <v>353</v>
      </c>
      <c r="C6005" s="1">
        <v>22000</v>
      </c>
      <c r="D6005" s="1">
        <v>6.5</v>
      </c>
      <c r="E6005" s="1">
        <v>5</v>
      </c>
      <c r="F6005" s="1">
        <v>2</v>
      </c>
      <c r="G6005" s="1" t="s">
        <v>23</v>
      </c>
      <c r="H6005" s="1">
        <v>2.8</v>
      </c>
      <c r="I6005" s="1">
        <v>0.48</v>
      </c>
      <c r="J6005" s="1">
        <v>1.38</v>
      </c>
      <c r="K6005" s="1">
        <v>0.05</v>
      </c>
      <c r="L6005" s="1">
        <v>0.1</v>
      </c>
      <c r="M6005" s="3">
        <f>PI()*(D6005*0.0254)^2/4</f>
        <v>2.1408390991869277E-2</v>
      </c>
      <c r="N6005" s="1">
        <f>ROUND(H6005*4.45,0)</f>
        <v>12</v>
      </c>
      <c r="O6005" s="1">
        <f>I6005*745.7</f>
        <v>357.93600000000004</v>
      </c>
      <c r="P6005" s="5">
        <f>ROUND(N6005^(3/2)/O6005/SQRT(2*1.28*M6005)*100,0)</f>
        <v>50</v>
      </c>
      <c r="Q6005" s="4">
        <f>E6005/D6005</f>
        <v>0.76923076923076927</v>
      </c>
      <c r="R6005" s="1">
        <f>ROUND(L6005^(3/2)/K6005*100*SQRT(2/PI()),0)</f>
        <v>50</v>
      </c>
      <c r="S6005" s="1" t="str">
        <f>IF(AND(R6005&gt;=R6004,R6005&gt;R6006),"YES","NO")</f>
        <v>NO</v>
      </c>
      <c r="T6005" s="1">
        <f>IF(C6005&lt;C6004,0,IF(T6004=1,1,IF(S6005="YES",1,0)))</f>
        <v>0</v>
      </c>
      <c r="U6005" s="1" t="str">
        <f>IF(AND(T6004=0,T6005=1),"YES","NO")</f>
        <v>NO</v>
      </c>
    </row>
    <row r="6006" spans="1:21" x14ac:dyDescent="0.3">
      <c r="A6006" s="1">
        <v>6006</v>
      </c>
      <c r="B6006" s="1">
        <v>353</v>
      </c>
      <c r="C6006" s="1">
        <v>23000</v>
      </c>
      <c r="D6006" s="1">
        <v>6.5</v>
      </c>
      <c r="E6006" s="1">
        <v>5</v>
      </c>
      <c r="F6006" s="1">
        <v>2</v>
      </c>
      <c r="G6006" s="1" t="s">
        <v>23</v>
      </c>
      <c r="H6006" s="1">
        <v>3.06</v>
      </c>
      <c r="I6006" s="1">
        <v>0.54</v>
      </c>
      <c r="J6006" s="1">
        <v>1.49</v>
      </c>
      <c r="K6006" s="1">
        <v>0.05</v>
      </c>
      <c r="L6006" s="1">
        <v>0.1</v>
      </c>
      <c r="M6006" s="3">
        <f>PI()*(D6006*0.0254)^2/4</f>
        <v>2.1408390991869277E-2</v>
      </c>
      <c r="N6006" s="1">
        <f>ROUND(H6006*4.45,0)</f>
        <v>14</v>
      </c>
      <c r="O6006" s="1">
        <f>I6006*745.7</f>
        <v>402.67800000000005</v>
      </c>
      <c r="P6006" s="5">
        <f>ROUND(N6006^(3/2)/O6006/SQRT(2*1.28*M6006)*100,0)</f>
        <v>56</v>
      </c>
      <c r="Q6006" s="4">
        <f>E6006/D6006</f>
        <v>0.76923076923076927</v>
      </c>
      <c r="R6006" s="1">
        <f>ROUND(L6006^(3/2)/K6006*100*SQRT(2/PI()),0)</f>
        <v>50</v>
      </c>
      <c r="S6006" s="1" t="str">
        <f>IF(AND(R6006&gt;=R6005,R6006&gt;R6007),"YES","NO")</f>
        <v>NO</v>
      </c>
      <c r="T6006" s="1">
        <f>IF(C6006&lt;C6005,0,IF(T6005=1,1,IF(S6006="YES",1,0)))</f>
        <v>0</v>
      </c>
      <c r="U6006" s="1" t="str">
        <f>IF(AND(T6005=0,T6006=1),"YES","NO")</f>
        <v>NO</v>
      </c>
    </row>
    <row r="6007" spans="1:21" x14ac:dyDescent="0.3">
      <c r="A6007" s="1">
        <v>6007</v>
      </c>
      <c r="B6007" s="1">
        <v>353</v>
      </c>
      <c r="C6007" s="1">
        <v>24000</v>
      </c>
      <c r="D6007" s="1">
        <v>6.5</v>
      </c>
      <c r="E6007" s="1">
        <v>5</v>
      </c>
      <c r="F6007" s="1">
        <v>2</v>
      </c>
      <c r="G6007" s="1" t="s">
        <v>23</v>
      </c>
      <c r="H6007" s="1">
        <v>3.33</v>
      </c>
      <c r="I6007" s="1">
        <v>0.61</v>
      </c>
      <c r="J6007" s="1">
        <v>1.6</v>
      </c>
      <c r="K6007" s="1">
        <v>0.05</v>
      </c>
      <c r="L6007" s="1">
        <v>0.1</v>
      </c>
      <c r="M6007" s="3">
        <f>PI()*(D6007*0.0254)^2/4</f>
        <v>2.1408390991869277E-2</v>
      </c>
      <c r="N6007" s="1">
        <f>ROUND(H6007*4.45,0)</f>
        <v>15</v>
      </c>
      <c r="O6007" s="1">
        <f>I6007*745.7</f>
        <v>454.87700000000001</v>
      </c>
      <c r="P6007" s="5">
        <f>ROUND(N6007^(3/2)/O6007/SQRT(2*1.28*M6007)*100,0)</f>
        <v>55</v>
      </c>
      <c r="Q6007" s="4">
        <f>E6007/D6007</f>
        <v>0.76923076923076927</v>
      </c>
      <c r="R6007" s="1">
        <f>ROUND(L6007^(3/2)/K6007*100*SQRT(2/PI()),0)</f>
        <v>50</v>
      </c>
      <c r="S6007" s="1" t="str">
        <f>IF(AND(R6007&gt;=R6006,R6007&gt;R6008),"YES","NO")</f>
        <v>YES</v>
      </c>
      <c r="T6007" s="1">
        <f>IF(C6007&lt;C6006,0,IF(T6006=1,1,IF(S6007="YES",1,0)))</f>
        <v>1</v>
      </c>
      <c r="U6007" s="1" t="str">
        <f>IF(AND(T6006=0,T6007=1),"YES","NO")</f>
        <v>YES</v>
      </c>
    </row>
    <row r="6008" spans="1:21" x14ac:dyDescent="0.3">
      <c r="A6008" s="1">
        <v>6008</v>
      </c>
      <c r="B6008" s="1">
        <v>353</v>
      </c>
      <c r="C6008" s="1">
        <v>25000</v>
      </c>
      <c r="D6008" s="1">
        <v>6.5</v>
      </c>
      <c r="E6008" s="1">
        <v>5</v>
      </c>
      <c r="F6008" s="1">
        <v>2</v>
      </c>
      <c r="G6008" s="1" t="s">
        <v>23</v>
      </c>
      <c r="H6008" s="1">
        <v>3.63</v>
      </c>
      <c r="I6008" s="1">
        <v>0.81</v>
      </c>
      <c r="J6008" s="1">
        <v>2.04</v>
      </c>
      <c r="K6008" s="1">
        <v>0.06</v>
      </c>
      <c r="L6008" s="1">
        <v>0.1</v>
      </c>
      <c r="M6008" s="3">
        <f>PI()*(D6008*0.0254)^2/4</f>
        <v>2.1408390991869277E-2</v>
      </c>
      <c r="N6008" s="1">
        <f>ROUND(H6008*4.45,0)</f>
        <v>16</v>
      </c>
      <c r="O6008" s="1">
        <f>I6008*745.7</f>
        <v>604.01700000000005</v>
      </c>
      <c r="P6008" s="5">
        <f>ROUND(N6008^(3/2)/O6008/SQRT(2*1.28*M6008)*100,0)</f>
        <v>45</v>
      </c>
      <c r="Q6008" s="4">
        <f>E6008/D6008</f>
        <v>0.76923076923076927</v>
      </c>
      <c r="R6008" s="1">
        <f>ROUND(L6008^(3/2)/K6008*100*SQRT(2/PI()),0)</f>
        <v>42</v>
      </c>
      <c r="S6008" s="1" t="str">
        <f>IF(AND(R6008&gt;=R6007,R6008&gt;R6009),"YES","NO")</f>
        <v>NO</v>
      </c>
      <c r="T6008" s="1">
        <f>IF(C6008&lt;C6007,0,IF(T6007=1,1,IF(S6008="YES",1,0)))</f>
        <v>1</v>
      </c>
      <c r="U6008" s="1" t="str">
        <f>IF(AND(T6007=0,T6008=1),"YES","NO")</f>
        <v>NO</v>
      </c>
    </row>
    <row r="6009" spans="1:21" x14ac:dyDescent="0.3">
      <c r="A6009" s="1">
        <v>6009</v>
      </c>
      <c r="B6009" s="1">
        <v>353</v>
      </c>
      <c r="C6009" s="1">
        <v>26000</v>
      </c>
      <c r="D6009" s="1">
        <v>6.5</v>
      </c>
      <c r="E6009" s="1">
        <v>5</v>
      </c>
      <c r="F6009" s="1">
        <v>2</v>
      </c>
      <c r="G6009" s="1" t="s">
        <v>23</v>
      </c>
      <c r="H6009" s="1">
        <v>3.97</v>
      </c>
      <c r="I6009" s="1">
        <v>1.1200000000000001</v>
      </c>
      <c r="J6009" s="1">
        <v>2.73</v>
      </c>
      <c r="K6009" s="1">
        <v>7.0000000000000007E-2</v>
      </c>
      <c r="L6009" s="1">
        <v>0.1</v>
      </c>
      <c r="M6009" s="3">
        <f>PI()*(D6009*0.0254)^2/4</f>
        <v>2.1408390991869277E-2</v>
      </c>
      <c r="N6009" s="1">
        <f>ROUND(H6009*4.45,0)</f>
        <v>18</v>
      </c>
      <c r="O6009" s="1">
        <f>I6009*745.7</f>
        <v>835.18400000000008</v>
      </c>
      <c r="P6009" s="5">
        <f>ROUND(N6009^(3/2)/O6009/SQRT(2*1.28*M6009)*100,0)</f>
        <v>39</v>
      </c>
      <c r="Q6009" s="4">
        <f>E6009/D6009</f>
        <v>0.76923076923076927</v>
      </c>
      <c r="R6009" s="1">
        <f>ROUND(L6009^(3/2)/K6009*100*SQRT(2/PI()),0)</f>
        <v>36</v>
      </c>
      <c r="S6009" s="1" t="str">
        <f>IF(AND(R6009&gt;=R6008,R6009&gt;R6010),"YES","NO")</f>
        <v>NO</v>
      </c>
      <c r="T6009" s="1">
        <f>IF(C6009&lt;C6008,0,IF(T6008=1,1,IF(S6009="YES",1,0)))</f>
        <v>1</v>
      </c>
      <c r="U6009" s="1" t="str">
        <f>IF(AND(T6008=0,T6009=1),"YES","NO")</f>
        <v>NO</v>
      </c>
    </row>
    <row r="6010" spans="1:21" x14ac:dyDescent="0.3">
      <c r="A6010" s="1">
        <v>6010</v>
      </c>
      <c r="B6010" s="1">
        <v>353</v>
      </c>
      <c r="C6010" s="1">
        <v>26999</v>
      </c>
      <c r="D6010" s="1">
        <v>6.5</v>
      </c>
      <c r="E6010" s="1">
        <v>5</v>
      </c>
      <c r="F6010" s="1">
        <v>2</v>
      </c>
      <c r="G6010" s="1" t="s">
        <v>23</v>
      </c>
      <c r="H6010" s="1">
        <v>4.3499999999999996</v>
      </c>
      <c r="I6010" s="1">
        <v>1.69</v>
      </c>
      <c r="J6010" s="1">
        <v>3.95</v>
      </c>
      <c r="K6010" s="1">
        <v>0.09</v>
      </c>
      <c r="L6010" s="1">
        <v>0.1</v>
      </c>
      <c r="M6010" s="3">
        <f>PI()*(D6010*0.0254)^2/4</f>
        <v>2.1408390991869277E-2</v>
      </c>
      <c r="N6010" s="1">
        <f>ROUND(H6010*4.45,0)</f>
        <v>19</v>
      </c>
      <c r="O6010" s="1">
        <f>I6010*745.7</f>
        <v>1260.2329999999999</v>
      </c>
      <c r="P6010" s="5">
        <f>ROUND(N6010^(3/2)/O6010/SQRT(2*1.28*M6010)*100,0)</f>
        <v>28</v>
      </c>
      <c r="Q6010" s="4">
        <f>E6010/D6010</f>
        <v>0.76923076923076927</v>
      </c>
      <c r="R6010" s="1">
        <f>ROUND(L6010^(3/2)/K6010*100*SQRT(2/PI()),0)</f>
        <v>28</v>
      </c>
      <c r="S6010" s="1" t="str">
        <f>IF(AND(R6010&gt;=R6009,R6010&gt;R6011),"YES","NO")</f>
        <v>NO</v>
      </c>
      <c r="T6010" s="1">
        <f>IF(C6010&lt;C6009,0,IF(T6009=1,1,IF(S6010="YES",1,0)))</f>
        <v>1</v>
      </c>
      <c r="U6010" s="1" t="str">
        <f>IF(AND(T6009=0,T6010=1),"YES","NO")</f>
        <v>NO</v>
      </c>
    </row>
    <row r="6011" spans="1:21" x14ac:dyDescent="0.3">
      <c r="A6011" s="1">
        <v>6011</v>
      </c>
      <c r="B6011" s="1">
        <v>353</v>
      </c>
      <c r="C6011" s="1">
        <v>28000</v>
      </c>
      <c r="D6011" s="1">
        <v>6.5</v>
      </c>
      <c r="E6011" s="1">
        <v>5</v>
      </c>
      <c r="F6011" s="1">
        <v>2</v>
      </c>
      <c r="G6011" s="1" t="s">
        <v>23</v>
      </c>
      <c r="H6011" s="1">
        <v>4.7300000000000004</v>
      </c>
      <c r="I6011" s="1">
        <v>2.2599999999999998</v>
      </c>
      <c r="J6011" s="1">
        <v>5.09</v>
      </c>
      <c r="K6011" s="1">
        <v>0.11</v>
      </c>
      <c r="L6011" s="1">
        <v>0.11</v>
      </c>
      <c r="M6011" s="3">
        <f>PI()*(D6011*0.0254)^2/4</f>
        <v>2.1408390991869277E-2</v>
      </c>
      <c r="N6011" s="1">
        <f>ROUND(H6011*4.45,0)</f>
        <v>21</v>
      </c>
      <c r="O6011" s="1">
        <f>I6011*745.7</f>
        <v>1685.2819999999999</v>
      </c>
      <c r="P6011" s="5">
        <f>ROUND(N6011^(3/2)/O6011/SQRT(2*1.28*M6011)*100,0)</f>
        <v>24</v>
      </c>
      <c r="Q6011" s="4">
        <f>E6011/D6011</f>
        <v>0.76923076923076927</v>
      </c>
      <c r="R6011" s="1">
        <f>ROUND(L6011^(3/2)/K6011*100*SQRT(2/PI()),0)</f>
        <v>26</v>
      </c>
      <c r="S6011" s="1" t="str">
        <f>IF(AND(R6011&gt;=R6010,R6011&gt;R6012),"YES","NO")</f>
        <v>NO</v>
      </c>
      <c r="T6011" s="1">
        <f>IF(C6011&lt;C6010,0,IF(T6010=1,1,IF(S6011="YES",1,0)))</f>
        <v>1</v>
      </c>
      <c r="U6011" s="1" t="str">
        <f>IF(AND(T6010=0,T6011=1),"YES","NO")</f>
        <v>NO</v>
      </c>
    </row>
    <row r="6012" spans="1:21" x14ac:dyDescent="0.3">
      <c r="A6012" s="1">
        <v>6012</v>
      </c>
      <c r="B6012" s="1">
        <v>353</v>
      </c>
      <c r="C6012" s="1">
        <v>29000</v>
      </c>
      <c r="D6012" s="1">
        <v>6.5</v>
      </c>
      <c r="E6012" s="1">
        <v>5</v>
      </c>
      <c r="F6012" s="1">
        <v>2</v>
      </c>
      <c r="G6012" s="1" t="s">
        <v>23</v>
      </c>
      <c r="H6012" s="1">
        <v>5.13</v>
      </c>
      <c r="I6012" s="1">
        <v>2.83</v>
      </c>
      <c r="J6012" s="1">
        <v>6.16</v>
      </c>
      <c r="K6012" s="1">
        <v>0.12</v>
      </c>
      <c r="L6012" s="1">
        <v>0.11</v>
      </c>
      <c r="M6012" s="3">
        <f>PI()*(D6012*0.0254)^2/4</f>
        <v>2.1408390991869277E-2</v>
      </c>
      <c r="N6012" s="1">
        <f>ROUND(H6012*4.45,0)</f>
        <v>23</v>
      </c>
      <c r="O6012" s="1">
        <f>I6012*745.7</f>
        <v>2110.3310000000001</v>
      </c>
      <c r="P6012" s="5">
        <f>ROUND(N6012^(3/2)/O6012/SQRT(2*1.28*M6012)*100,0)</f>
        <v>22</v>
      </c>
      <c r="Q6012" s="4">
        <f>E6012/D6012</f>
        <v>0.76923076923076927</v>
      </c>
      <c r="R6012" s="1">
        <f>ROUND(L6012^(3/2)/K6012*100*SQRT(2/PI()),0)</f>
        <v>24</v>
      </c>
      <c r="S6012" s="1" t="str">
        <f>IF(AND(R6012&gt;=R6011,R6012&gt;R6013),"YES","NO")</f>
        <v>NO</v>
      </c>
      <c r="T6012" s="1">
        <f>IF(C6012&lt;C6011,0,IF(T6011=1,1,IF(S6012="YES",1,0)))</f>
        <v>1</v>
      </c>
      <c r="U6012" s="1" t="str">
        <f>IF(AND(T6011=0,T6012=1),"YES","NO")</f>
        <v>NO</v>
      </c>
    </row>
    <row r="6013" spans="1:21" x14ac:dyDescent="0.3">
      <c r="A6013" s="1">
        <v>6013</v>
      </c>
      <c r="B6013" s="1">
        <v>353</v>
      </c>
      <c r="C6013" s="1">
        <v>30000</v>
      </c>
      <c r="D6013" s="1">
        <v>6.5</v>
      </c>
      <c r="E6013" s="1">
        <v>5</v>
      </c>
      <c r="F6013" s="1">
        <v>2</v>
      </c>
      <c r="G6013" s="1" t="s">
        <v>23</v>
      </c>
      <c r="H6013" s="1">
        <v>5.59</v>
      </c>
      <c r="I6013" s="1">
        <v>3.93</v>
      </c>
      <c r="J6013" s="1">
        <v>8.26</v>
      </c>
      <c r="K6013" s="1">
        <v>0.16</v>
      </c>
      <c r="L6013" s="1">
        <v>0.11</v>
      </c>
      <c r="M6013" s="3">
        <f>PI()*(D6013*0.0254)^2/4</f>
        <v>2.1408390991869277E-2</v>
      </c>
      <c r="N6013" s="1">
        <f>ROUND(H6013*4.45,0)</f>
        <v>25</v>
      </c>
      <c r="O6013" s="1">
        <f>I6013*745.7</f>
        <v>2930.6010000000001</v>
      </c>
      <c r="P6013" s="5">
        <f>ROUND(N6013^(3/2)/O6013/SQRT(2*1.28*M6013)*100,0)</f>
        <v>18</v>
      </c>
      <c r="Q6013" s="4">
        <f>E6013/D6013</f>
        <v>0.76923076923076927</v>
      </c>
      <c r="R6013" s="1">
        <f>ROUND(L6013^(3/2)/K6013*100*SQRT(2/PI()),0)</f>
        <v>18</v>
      </c>
      <c r="S6013" s="1" t="str">
        <f>IF(AND(R6013&gt;=R6012,R6013&gt;R6014),"YES","NO")</f>
        <v>NO</v>
      </c>
      <c r="T6013" s="1">
        <f>IF(C6013&lt;C6012,0,IF(T6012=1,1,IF(S6013="YES",1,0)))</f>
        <v>1</v>
      </c>
      <c r="U6013" s="1" t="str">
        <f>IF(AND(T6012=0,T6013=1),"YES","NO")</f>
        <v>NO</v>
      </c>
    </row>
    <row r="6014" spans="1:21" x14ac:dyDescent="0.3">
      <c r="A6014" s="1">
        <v>6014</v>
      </c>
      <c r="B6014" s="1">
        <v>353</v>
      </c>
      <c r="C6014" s="1">
        <v>31000</v>
      </c>
      <c r="D6014" s="1">
        <v>6.5</v>
      </c>
      <c r="E6014" s="1">
        <v>5</v>
      </c>
      <c r="F6014" s="1">
        <v>2</v>
      </c>
      <c r="G6014" s="1" t="s">
        <v>23</v>
      </c>
      <c r="H6014" s="1">
        <v>5.93</v>
      </c>
      <c r="I6014" s="1">
        <v>3.74</v>
      </c>
      <c r="J6014" s="1">
        <v>7.61</v>
      </c>
      <c r="K6014" s="1">
        <v>0.13</v>
      </c>
      <c r="L6014" s="1">
        <v>0.11</v>
      </c>
      <c r="M6014" s="3">
        <f>PI()*(D6014*0.0254)^2/4</f>
        <v>2.1408390991869277E-2</v>
      </c>
      <c r="N6014" s="1">
        <f>ROUND(H6014*4.45,0)</f>
        <v>26</v>
      </c>
      <c r="O6014" s="1">
        <f>I6014*745.7</f>
        <v>2788.9180000000001</v>
      </c>
      <c r="P6014" s="5">
        <f>ROUND(N6014^(3/2)/O6014/SQRT(2*1.28*M6014)*100,0)</f>
        <v>20</v>
      </c>
      <c r="Q6014" s="4">
        <f>E6014/D6014</f>
        <v>0.76923076923076927</v>
      </c>
      <c r="R6014" s="1">
        <f>ROUND(L6014^(3/2)/K6014*100*SQRT(2/PI()),0)</f>
        <v>22</v>
      </c>
      <c r="S6014" s="1" t="str">
        <f>IF(AND(R6014&gt;=R6013,R6014&gt;R6015),"YES","NO")</f>
        <v>YES</v>
      </c>
      <c r="T6014" s="1">
        <f>IF(C6014&lt;C6013,0,IF(T6013=1,1,IF(S6014="YES",1,0)))</f>
        <v>1</v>
      </c>
      <c r="U6014" s="1" t="str">
        <f>IF(AND(T6013=0,T6014=1),"YES","NO")</f>
        <v>NO</v>
      </c>
    </row>
    <row r="6015" spans="1:21" x14ac:dyDescent="0.3">
      <c r="A6015" s="1">
        <v>6015</v>
      </c>
      <c r="B6015" s="1">
        <v>353</v>
      </c>
      <c r="C6015" s="1">
        <v>32000</v>
      </c>
      <c r="D6015" s="1">
        <v>6.5</v>
      </c>
      <c r="E6015" s="1">
        <v>5</v>
      </c>
      <c r="F6015" s="1">
        <v>2</v>
      </c>
      <c r="G6015" s="1" t="s">
        <v>23</v>
      </c>
      <c r="H6015" s="1">
        <v>6.54</v>
      </c>
      <c r="I6015" s="1">
        <v>5.93</v>
      </c>
      <c r="J6015" s="1">
        <v>11.67</v>
      </c>
      <c r="K6015" s="1">
        <v>0.19</v>
      </c>
      <c r="L6015" s="1">
        <v>0.11</v>
      </c>
      <c r="M6015" s="3">
        <f>PI()*(D6015*0.0254)^2/4</f>
        <v>2.1408390991869277E-2</v>
      </c>
      <c r="N6015" s="1">
        <f>ROUND(H6015*4.45,0)</f>
        <v>29</v>
      </c>
      <c r="O6015" s="1">
        <f>I6015*745.7</f>
        <v>4422.0010000000002</v>
      </c>
      <c r="P6015" s="5">
        <f>ROUND(N6015^(3/2)/O6015/SQRT(2*1.28*M6015)*100,0)</f>
        <v>15</v>
      </c>
      <c r="Q6015" s="4">
        <f>E6015/D6015</f>
        <v>0.76923076923076927</v>
      </c>
      <c r="R6015" s="1">
        <f>ROUND(L6015^(3/2)/K6015*100*SQRT(2/PI()),0)</f>
        <v>15</v>
      </c>
      <c r="S6015" s="1" t="str">
        <f>IF(AND(R6015&gt;=R6014,R6015&gt;R6016),"YES","NO")</f>
        <v>NO</v>
      </c>
      <c r="T6015" s="1">
        <f>IF(C6015&lt;C6014,0,IF(T6014=1,1,IF(S6015="YES",1,0)))</f>
        <v>1</v>
      </c>
      <c r="U6015" s="1" t="str">
        <f>IF(AND(T6014=0,T6015=1),"YES","NO")</f>
        <v>NO</v>
      </c>
    </row>
    <row r="6016" spans="1:21" x14ac:dyDescent="0.3">
      <c r="A6016" s="1">
        <v>6016</v>
      </c>
      <c r="B6016" s="1">
        <v>353</v>
      </c>
      <c r="C6016" s="1">
        <v>33000</v>
      </c>
      <c r="D6016" s="1">
        <v>6.5</v>
      </c>
      <c r="E6016" s="1">
        <v>5</v>
      </c>
      <c r="F6016" s="1">
        <v>2</v>
      </c>
      <c r="G6016" s="1" t="s">
        <v>23</v>
      </c>
      <c r="H6016" s="1">
        <v>6.96</v>
      </c>
      <c r="I6016" s="1">
        <v>6.3</v>
      </c>
      <c r="J6016" s="1">
        <v>12.02</v>
      </c>
      <c r="K6016" s="1">
        <v>0.19</v>
      </c>
      <c r="L6016" s="1">
        <v>0.11</v>
      </c>
      <c r="M6016" s="3">
        <f>PI()*(D6016*0.0254)^2/4</f>
        <v>2.1408390991869277E-2</v>
      </c>
      <c r="N6016" s="1">
        <f>ROUND(H6016*4.45,0)</f>
        <v>31</v>
      </c>
      <c r="O6016" s="1">
        <f>I6016*745.7</f>
        <v>4697.91</v>
      </c>
      <c r="P6016" s="5">
        <f>ROUND(N6016^(3/2)/O6016/SQRT(2*1.28*M6016)*100,0)</f>
        <v>16</v>
      </c>
      <c r="Q6016" s="4">
        <f>E6016/D6016</f>
        <v>0.76923076923076927</v>
      </c>
      <c r="R6016" s="1">
        <f>ROUND(L6016^(3/2)/K6016*100*SQRT(2/PI()),0)</f>
        <v>15</v>
      </c>
      <c r="S6016" s="1" t="str">
        <f>IF(AND(R6016&gt;=R6015,R6016&gt;R6017),"YES","NO")</f>
        <v>NO</v>
      </c>
      <c r="T6016" s="1">
        <f>IF(C6016&lt;C6015,0,IF(T6015=1,1,IF(S6016="YES",1,0)))</f>
        <v>1</v>
      </c>
      <c r="U6016" s="1" t="str">
        <f>IF(AND(T6015=0,T6016=1),"YES","NO")</f>
        <v>NO</v>
      </c>
    </row>
    <row r="6017" spans="1:21" x14ac:dyDescent="0.3">
      <c r="A6017" s="1">
        <v>6017</v>
      </c>
      <c r="B6017" s="1">
        <v>353</v>
      </c>
      <c r="C6017" s="1">
        <v>34000</v>
      </c>
      <c r="D6017" s="1">
        <v>6.5</v>
      </c>
      <c r="E6017" s="1">
        <v>5</v>
      </c>
      <c r="F6017" s="1">
        <v>2</v>
      </c>
      <c r="G6017" s="1" t="s">
        <v>23</v>
      </c>
      <c r="H6017" s="1">
        <v>7.3</v>
      </c>
      <c r="I6017" s="1">
        <v>5.66</v>
      </c>
      <c r="J6017" s="1">
        <v>10.5</v>
      </c>
      <c r="K6017" s="1">
        <v>0.15</v>
      </c>
      <c r="L6017" s="1">
        <v>0.11</v>
      </c>
      <c r="M6017" s="3">
        <f>PI()*(D6017*0.0254)^2/4</f>
        <v>2.1408390991869277E-2</v>
      </c>
      <c r="N6017" s="1">
        <f>ROUND(H6017*4.45,0)</f>
        <v>32</v>
      </c>
      <c r="O6017" s="1">
        <f>I6017*745.7</f>
        <v>4220.6620000000003</v>
      </c>
      <c r="P6017" s="5">
        <f>ROUND(N6017^(3/2)/O6017/SQRT(2*1.28*M6017)*100,0)</f>
        <v>18</v>
      </c>
      <c r="Q6017" s="4">
        <f>E6017/D6017</f>
        <v>0.76923076923076927</v>
      </c>
      <c r="R6017" s="1">
        <f>ROUND(L6017^(3/2)/K6017*100*SQRT(2/PI()),0)</f>
        <v>19</v>
      </c>
      <c r="S6017" s="1" t="str">
        <f>IF(AND(R6017&gt;=R6016,R6017&gt;R6018),"YES","NO")</f>
        <v>YES</v>
      </c>
      <c r="T6017" s="1">
        <f>IF(C6017&lt;C6016,0,IF(T6016=1,1,IF(S6017="YES",1,0)))</f>
        <v>1</v>
      </c>
      <c r="U6017" s="1" t="str">
        <f>IF(AND(T6016=0,T6017=1),"YES","NO")</f>
        <v>NO</v>
      </c>
    </row>
    <row r="6018" spans="1:21" x14ac:dyDescent="0.3">
      <c r="A6018" s="1">
        <v>6018</v>
      </c>
      <c r="B6018" s="1">
        <v>353</v>
      </c>
      <c r="C6018" s="1">
        <v>35000</v>
      </c>
      <c r="D6018" s="1">
        <v>6.5</v>
      </c>
      <c r="E6018" s="1">
        <v>5</v>
      </c>
      <c r="F6018" s="1">
        <v>2</v>
      </c>
      <c r="G6018" s="1" t="s">
        <v>23</v>
      </c>
      <c r="H6018" s="1">
        <v>7.9</v>
      </c>
      <c r="I6018" s="1">
        <v>7.37</v>
      </c>
      <c r="J6018" s="1">
        <v>13.27</v>
      </c>
      <c r="K6018" s="1">
        <v>0.18</v>
      </c>
      <c r="L6018" s="1">
        <v>0.11</v>
      </c>
      <c r="M6018" s="3">
        <f>PI()*(D6018*0.0254)^2/4</f>
        <v>2.1408390991869277E-2</v>
      </c>
      <c r="N6018" s="1">
        <f>ROUND(H6018*4.45,0)</f>
        <v>35</v>
      </c>
      <c r="O6018" s="1">
        <f>I6018*745.7</f>
        <v>5495.8090000000002</v>
      </c>
      <c r="P6018" s="5">
        <f>ROUND(N6018^(3/2)/O6018/SQRT(2*1.28*M6018)*100,0)</f>
        <v>16</v>
      </c>
      <c r="Q6018" s="4">
        <f>E6018/D6018</f>
        <v>0.76923076923076927</v>
      </c>
      <c r="R6018" s="1">
        <f>ROUND(L6018^(3/2)/K6018*100*SQRT(2/PI()),0)</f>
        <v>16</v>
      </c>
      <c r="S6018" s="1" t="str">
        <f>IF(AND(R6018&gt;=R6017,R6018&gt;R6019),"YES","NO")</f>
        <v>NO</v>
      </c>
      <c r="T6018" s="1">
        <f>IF(C6018&lt;C6017,0,IF(T6017=1,1,IF(S6018="YES",1,0)))</f>
        <v>1</v>
      </c>
      <c r="U6018" s="1" t="str">
        <f>IF(AND(T6017=0,T6018=1),"YES","NO")</f>
        <v>NO</v>
      </c>
    </row>
    <row r="6019" spans="1:21" x14ac:dyDescent="0.3">
      <c r="A6019" s="1">
        <v>6019</v>
      </c>
      <c r="B6019" s="1">
        <v>354</v>
      </c>
      <c r="C6019" s="1">
        <v>1000</v>
      </c>
      <c r="D6019" s="1">
        <v>6.5</v>
      </c>
      <c r="E6019" s="1">
        <v>5.5</v>
      </c>
      <c r="F6019" s="1">
        <v>2</v>
      </c>
      <c r="G6019" s="1" t="s">
        <v>23</v>
      </c>
      <c r="H6019" s="1">
        <v>0.01</v>
      </c>
      <c r="I6019" s="1">
        <v>0.01</v>
      </c>
      <c r="J6019" s="1">
        <v>0</v>
      </c>
      <c r="K6019" s="1">
        <v>0.06</v>
      </c>
      <c r="L6019" s="1">
        <v>0.1</v>
      </c>
      <c r="M6019" s="3">
        <f>PI()*(D6019*0.0254)^2/4</f>
        <v>2.1408390991869277E-2</v>
      </c>
      <c r="N6019" s="1">
        <f>ROUND(H6019*4.45,0)</f>
        <v>0</v>
      </c>
      <c r="O6019" s="1">
        <f>I6019*745.7</f>
        <v>7.4570000000000007</v>
      </c>
      <c r="P6019" s="5">
        <f>ROUND(N6019^(3/2)/O6019/SQRT(2*1.28*M6019)*100,0)</f>
        <v>0</v>
      </c>
      <c r="Q6019" s="4">
        <f>E6019/D6019</f>
        <v>0.84615384615384615</v>
      </c>
      <c r="R6019" s="1">
        <f>ROUND(L6019^(3/2)/K6019*100*SQRT(2/PI()),0)</f>
        <v>42</v>
      </c>
      <c r="S6019" s="1" t="str">
        <f>IF(AND(R6019&gt;=R6018,R6019&gt;R6020),"YES","NO")</f>
        <v>NO</v>
      </c>
      <c r="T6019" s="1">
        <f>IF(C6019&lt;C6018,0,IF(T6018=1,1,IF(S6019="YES",1,0)))</f>
        <v>0</v>
      </c>
      <c r="U6019" s="1" t="str">
        <f>IF(AND(T6018=0,T6019=1),"YES","NO")</f>
        <v>NO</v>
      </c>
    </row>
    <row r="6020" spans="1:21" x14ac:dyDescent="0.3">
      <c r="A6020" s="1">
        <v>6020</v>
      </c>
      <c r="B6020" s="1">
        <v>354</v>
      </c>
      <c r="C6020" s="1">
        <v>2000</v>
      </c>
      <c r="D6020" s="1">
        <v>6.5</v>
      </c>
      <c r="E6020" s="1">
        <v>5.5</v>
      </c>
      <c r="F6020" s="1">
        <v>2</v>
      </c>
      <c r="G6020" s="1" t="s">
        <v>23</v>
      </c>
      <c r="H6020" s="1">
        <v>0.02</v>
      </c>
      <c r="I6020" s="1">
        <v>0.01</v>
      </c>
      <c r="J6020" s="1">
        <v>0.01</v>
      </c>
      <c r="K6020" s="1">
        <v>0.06</v>
      </c>
      <c r="L6020" s="1">
        <v>0.1</v>
      </c>
      <c r="M6020" s="3">
        <f>PI()*(D6020*0.0254)^2/4</f>
        <v>2.1408390991869277E-2</v>
      </c>
      <c r="N6020" s="1">
        <f>ROUND(H6020*4.45,0)</f>
        <v>0</v>
      </c>
      <c r="O6020" s="1">
        <f>I6020*745.7</f>
        <v>7.4570000000000007</v>
      </c>
      <c r="P6020" s="5">
        <f>ROUND(N6020^(3/2)/O6020/SQRT(2*1.28*M6020)*100,0)</f>
        <v>0</v>
      </c>
      <c r="Q6020" s="4">
        <f>E6020/D6020</f>
        <v>0.84615384615384615</v>
      </c>
      <c r="R6020" s="1">
        <f>ROUND(L6020^(3/2)/K6020*100*SQRT(2/PI()),0)</f>
        <v>42</v>
      </c>
      <c r="S6020" s="1" t="str">
        <f>IF(AND(R6020&gt;=R6019,R6020&gt;R6021),"YES","NO")</f>
        <v>NO</v>
      </c>
      <c r="T6020" s="1">
        <f>IF(C6020&lt;C6019,0,IF(T6019=1,1,IF(S6020="YES",1,0)))</f>
        <v>0</v>
      </c>
      <c r="U6020" s="1" t="str">
        <f>IF(AND(T6019=0,T6020=1),"YES","NO")</f>
        <v>NO</v>
      </c>
    </row>
    <row r="6021" spans="1:21" x14ac:dyDescent="0.3">
      <c r="A6021" s="1">
        <v>6021</v>
      </c>
      <c r="B6021" s="1">
        <v>354</v>
      </c>
      <c r="C6021" s="1">
        <v>3000</v>
      </c>
      <c r="D6021" s="1">
        <v>6.5</v>
      </c>
      <c r="E6021" s="1">
        <v>5.5</v>
      </c>
      <c r="F6021" s="1">
        <v>2</v>
      </c>
      <c r="G6021" s="1" t="s">
        <v>23</v>
      </c>
      <c r="H6021" s="1">
        <v>0.05</v>
      </c>
      <c r="I6021" s="1">
        <v>0.01</v>
      </c>
      <c r="J6021" s="1">
        <v>0.03</v>
      </c>
      <c r="K6021" s="1">
        <v>0.06</v>
      </c>
      <c r="L6021" s="1">
        <v>0.1</v>
      </c>
      <c r="M6021" s="3">
        <f>PI()*(D6021*0.0254)^2/4</f>
        <v>2.1408390991869277E-2</v>
      </c>
      <c r="N6021" s="1">
        <f>ROUND(H6021*4.45,0)</f>
        <v>0</v>
      </c>
      <c r="O6021" s="1">
        <f>I6021*745.7</f>
        <v>7.4570000000000007</v>
      </c>
      <c r="P6021" s="5">
        <f>ROUND(N6021^(3/2)/O6021/SQRT(2*1.28*M6021)*100,0)</f>
        <v>0</v>
      </c>
      <c r="Q6021" s="4">
        <f>E6021/D6021</f>
        <v>0.84615384615384615</v>
      </c>
      <c r="R6021" s="1">
        <f>ROUND(L6021^(3/2)/K6021*100*SQRT(2/PI()),0)</f>
        <v>42</v>
      </c>
      <c r="S6021" s="1" t="str">
        <f>IF(AND(R6021&gt;=R6020,R6021&gt;R6022),"YES","NO")</f>
        <v>NO</v>
      </c>
      <c r="T6021" s="1">
        <f>IF(C6021&lt;C6020,0,IF(T6020=1,1,IF(S6021="YES",1,0)))</f>
        <v>0</v>
      </c>
      <c r="U6021" s="1" t="str">
        <f>IF(AND(T6020=0,T6021=1),"YES","NO")</f>
        <v>NO</v>
      </c>
    </row>
    <row r="6022" spans="1:21" x14ac:dyDescent="0.3">
      <c r="A6022" s="1">
        <v>6022</v>
      </c>
      <c r="B6022" s="1">
        <v>354</v>
      </c>
      <c r="C6022" s="1">
        <v>4000</v>
      </c>
      <c r="D6022" s="1">
        <v>6.5</v>
      </c>
      <c r="E6022" s="1">
        <v>5.5</v>
      </c>
      <c r="F6022" s="1">
        <v>2</v>
      </c>
      <c r="G6022" s="1" t="s">
        <v>23</v>
      </c>
      <c r="H6022" s="1">
        <v>0.09</v>
      </c>
      <c r="I6022" s="1">
        <v>0.01</v>
      </c>
      <c r="J6022" s="1">
        <v>0.05</v>
      </c>
      <c r="K6022" s="1">
        <v>0.06</v>
      </c>
      <c r="L6022" s="1">
        <v>0.1</v>
      </c>
      <c r="M6022" s="3">
        <f>PI()*(D6022*0.0254)^2/4</f>
        <v>2.1408390991869277E-2</v>
      </c>
      <c r="N6022" s="1">
        <f>ROUND(H6022*4.45,0)</f>
        <v>0</v>
      </c>
      <c r="O6022" s="1">
        <f>I6022*745.7</f>
        <v>7.4570000000000007</v>
      </c>
      <c r="P6022" s="5">
        <f>ROUND(N6022^(3/2)/O6022/SQRT(2*1.28*M6022)*100,0)</f>
        <v>0</v>
      </c>
      <c r="Q6022" s="4">
        <f>E6022/D6022</f>
        <v>0.84615384615384615</v>
      </c>
      <c r="R6022" s="1">
        <f>ROUND(L6022^(3/2)/K6022*100*SQRT(2/PI()),0)</f>
        <v>42</v>
      </c>
      <c r="S6022" s="1" t="str">
        <f>IF(AND(R6022&gt;=R6021,R6022&gt;R6023),"YES","NO")</f>
        <v>NO</v>
      </c>
      <c r="T6022" s="1">
        <f>IF(C6022&lt;C6021,0,IF(T6021=1,1,IF(S6022="YES",1,0)))</f>
        <v>0</v>
      </c>
      <c r="U6022" s="1" t="str">
        <f>IF(AND(T6021=0,T6022=1),"YES","NO")</f>
        <v>NO</v>
      </c>
    </row>
    <row r="6023" spans="1:21" x14ac:dyDescent="0.3">
      <c r="A6023" s="1">
        <v>6023</v>
      </c>
      <c r="B6023" s="1">
        <v>354</v>
      </c>
      <c r="C6023" s="1">
        <v>5000</v>
      </c>
      <c r="D6023" s="1">
        <v>6.5</v>
      </c>
      <c r="E6023" s="1">
        <v>5.5</v>
      </c>
      <c r="F6023" s="1">
        <v>2</v>
      </c>
      <c r="G6023" s="1" t="s">
        <v>23</v>
      </c>
      <c r="H6023" s="1">
        <v>0.14000000000000001</v>
      </c>
      <c r="I6023" s="1">
        <v>0.01</v>
      </c>
      <c r="J6023" s="1">
        <v>0.08</v>
      </c>
      <c r="K6023" s="1">
        <v>0.06</v>
      </c>
      <c r="L6023" s="1">
        <v>0.1</v>
      </c>
      <c r="M6023" s="3">
        <f>PI()*(D6023*0.0254)^2/4</f>
        <v>2.1408390991869277E-2</v>
      </c>
      <c r="N6023" s="1">
        <f>ROUND(H6023*4.45,0)</f>
        <v>1</v>
      </c>
      <c r="O6023" s="1">
        <f>I6023*745.7</f>
        <v>7.4570000000000007</v>
      </c>
      <c r="P6023" s="5">
        <f>ROUND(N6023^(3/2)/O6023/SQRT(2*1.28*M6023)*100,0)</f>
        <v>57</v>
      </c>
      <c r="Q6023" s="4">
        <f>E6023/D6023</f>
        <v>0.84615384615384615</v>
      </c>
      <c r="R6023" s="1">
        <f>ROUND(L6023^(3/2)/K6023*100*SQRT(2/PI()),0)</f>
        <v>42</v>
      </c>
      <c r="S6023" s="1" t="str">
        <f>IF(AND(R6023&gt;=R6022,R6023&gt;R6024),"YES","NO")</f>
        <v>NO</v>
      </c>
      <c r="T6023" s="1">
        <f>IF(C6023&lt;C6022,0,IF(T6022=1,1,IF(S6023="YES",1,0)))</f>
        <v>0</v>
      </c>
      <c r="U6023" s="1" t="str">
        <f>IF(AND(T6022=0,T6023=1),"YES","NO")</f>
        <v>NO</v>
      </c>
    </row>
    <row r="6024" spans="1:21" x14ac:dyDescent="0.3">
      <c r="A6024" s="1">
        <v>6024</v>
      </c>
      <c r="B6024" s="1">
        <v>354</v>
      </c>
      <c r="C6024" s="1">
        <v>6000</v>
      </c>
      <c r="D6024" s="1">
        <v>6.5</v>
      </c>
      <c r="E6024" s="1">
        <v>5.5</v>
      </c>
      <c r="F6024" s="1">
        <v>2</v>
      </c>
      <c r="G6024" s="1" t="s">
        <v>23</v>
      </c>
      <c r="H6024" s="1">
        <v>0.21</v>
      </c>
      <c r="I6024" s="1">
        <v>0.01</v>
      </c>
      <c r="J6024" s="1">
        <v>0.12</v>
      </c>
      <c r="K6024" s="1">
        <v>0.06</v>
      </c>
      <c r="L6024" s="1">
        <v>0.1</v>
      </c>
      <c r="M6024" s="3">
        <f>PI()*(D6024*0.0254)^2/4</f>
        <v>2.1408390991869277E-2</v>
      </c>
      <c r="N6024" s="1">
        <f>ROUND(H6024*4.45,0)</f>
        <v>1</v>
      </c>
      <c r="O6024" s="1">
        <f>I6024*745.7</f>
        <v>7.4570000000000007</v>
      </c>
      <c r="P6024" s="5">
        <f>ROUND(N6024^(3/2)/O6024/SQRT(2*1.28*M6024)*100,0)</f>
        <v>57</v>
      </c>
      <c r="Q6024" s="4">
        <f>E6024/D6024</f>
        <v>0.84615384615384615</v>
      </c>
      <c r="R6024" s="1">
        <f>ROUND(L6024^(3/2)/K6024*100*SQRT(2/PI()),0)</f>
        <v>42</v>
      </c>
      <c r="S6024" s="1" t="str">
        <f>IF(AND(R6024&gt;=R6023,R6024&gt;R6025),"YES","NO")</f>
        <v>NO</v>
      </c>
      <c r="T6024" s="1">
        <f>IF(C6024&lt;C6023,0,IF(T6023=1,1,IF(S6024="YES",1,0)))</f>
        <v>0</v>
      </c>
      <c r="U6024" s="1" t="str">
        <f>IF(AND(T6023=0,T6024=1),"YES","NO")</f>
        <v>NO</v>
      </c>
    </row>
    <row r="6025" spans="1:21" x14ac:dyDescent="0.3">
      <c r="A6025" s="1">
        <v>6025</v>
      </c>
      <c r="B6025" s="1">
        <v>354</v>
      </c>
      <c r="C6025" s="1">
        <v>7000</v>
      </c>
      <c r="D6025" s="1">
        <v>6.5</v>
      </c>
      <c r="E6025" s="1">
        <v>5.5</v>
      </c>
      <c r="F6025" s="1">
        <v>2</v>
      </c>
      <c r="G6025" s="1" t="s">
        <v>23</v>
      </c>
      <c r="H6025" s="1">
        <v>0.28000000000000003</v>
      </c>
      <c r="I6025" s="1">
        <v>0.02</v>
      </c>
      <c r="J6025" s="1">
        <v>0.16</v>
      </c>
      <c r="K6025" s="1">
        <v>0.06</v>
      </c>
      <c r="L6025" s="1">
        <v>0.1</v>
      </c>
      <c r="M6025" s="3">
        <f>PI()*(D6025*0.0254)^2/4</f>
        <v>2.1408390991869277E-2</v>
      </c>
      <c r="N6025" s="1">
        <f>ROUND(H6025*4.45,0)</f>
        <v>1</v>
      </c>
      <c r="O6025" s="1">
        <f>I6025*745.7</f>
        <v>14.914000000000001</v>
      </c>
      <c r="P6025" s="5">
        <f>ROUND(N6025^(3/2)/O6025/SQRT(2*1.28*M6025)*100,0)</f>
        <v>29</v>
      </c>
      <c r="Q6025" s="4">
        <f>E6025/D6025</f>
        <v>0.84615384615384615</v>
      </c>
      <c r="R6025" s="1">
        <f>ROUND(L6025^(3/2)/K6025*100*SQRT(2/PI()),0)</f>
        <v>42</v>
      </c>
      <c r="S6025" s="1" t="str">
        <f>IF(AND(R6025&gt;=R6024,R6025&gt;R6026),"YES","NO")</f>
        <v>NO</v>
      </c>
      <c r="T6025" s="1">
        <f>IF(C6025&lt;C6024,0,IF(T6024=1,1,IF(S6025="YES",1,0)))</f>
        <v>0</v>
      </c>
      <c r="U6025" s="1" t="str">
        <f>IF(AND(T6024=0,T6025=1),"YES","NO")</f>
        <v>NO</v>
      </c>
    </row>
    <row r="6026" spans="1:21" x14ac:dyDescent="0.3">
      <c r="A6026" s="1">
        <v>6026</v>
      </c>
      <c r="B6026" s="1">
        <v>354</v>
      </c>
      <c r="C6026" s="1">
        <v>8000</v>
      </c>
      <c r="D6026" s="1">
        <v>6.5</v>
      </c>
      <c r="E6026" s="1">
        <v>5.5</v>
      </c>
      <c r="F6026" s="1">
        <v>2</v>
      </c>
      <c r="G6026" s="1" t="s">
        <v>23</v>
      </c>
      <c r="H6026" s="1">
        <v>0.37</v>
      </c>
      <c r="I6026" s="1">
        <v>0.03</v>
      </c>
      <c r="J6026" s="1">
        <v>0.21</v>
      </c>
      <c r="K6026" s="1">
        <v>0.06</v>
      </c>
      <c r="L6026" s="1">
        <v>0.1</v>
      </c>
      <c r="M6026" s="3">
        <f>PI()*(D6026*0.0254)^2/4</f>
        <v>2.1408390991869277E-2</v>
      </c>
      <c r="N6026" s="1">
        <f>ROUND(H6026*4.45,0)</f>
        <v>2</v>
      </c>
      <c r="O6026" s="1">
        <f>I6026*745.7</f>
        <v>22.371000000000002</v>
      </c>
      <c r="P6026" s="5">
        <f>ROUND(N6026^(3/2)/O6026/SQRT(2*1.28*M6026)*100,0)</f>
        <v>54</v>
      </c>
      <c r="Q6026" s="4">
        <f>E6026/D6026</f>
        <v>0.84615384615384615</v>
      </c>
      <c r="R6026" s="1">
        <f>ROUND(L6026^(3/2)/K6026*100*SQRT(2/PI()),0)</f>
        <v>42</v>
      </c>
      <c r="S6026" s="1" t="str">
        <f>IF(AND(R6026&gt;=R6025,R6026&gt;R6027),"YES","NO")</f>
        <v>NO</v>
      </c>
      <c r="T6026" s="1">
        <f>IF(C6026&lt;C6025,0,IF(T6025=1,1,IF(S6026="YES",1,0)))</f>
        <v>0</v>
      </c>
      <c r="U6026" s="1" t="str">
        <f>IF(AND(T6025=0,T6026=1),"YES","NO")</f>
        <v>NO</v>
      </c>
    </row>
    <row r="6027" spans="1:21" x14ac:dyDescent="0.3">
      <c r="A6027" s="1">
        <v>6027</v>
      </c>
      <c r="B6027" s="1">
        <v>354</v>
      </c>
      <c r="C6027" s="1">
        <v>9000</v>
      </c>
      <c r="D6027" s="1">
        <v>6.5</v>
      </c>
      <c r="E6027" s="1">
        <v>5.5</v>
      </c>
      <c r="F6027" s="1">
        <v>2</v>
      </c>
      <c r="G6027" s="1" t="s">
        <v>23</v>
      </c>
      <c r="H6027" s="1">
        <v>0.47</v>
      </c>
      <c r="I6027" s="1">
        <v>0.04</v>
      </c>
      <c r="J6027" s="1">
        <v>0.27</v>
      </c>
      <c r="K6027" s="1">
        <v>0.06</v>
      </c>
      <c r="L6027" s="1">
        <v>0.1</v>
      </c>
      <c r="M6027" s="3">
        <f>PI()*(D6027*0.0254)^2/4</f>
        <v>2.1408390991869277E-2</v>
      </c>
      <c r="N6027" s="1">
        <f>ROUND(H6027*4.45,0)</f>
        <v>2</v>
      </c>
      <c r="O6027" s="1">
        <f>I6027*745.7</f>
        <v>29.828000000000003</v>
      </c>
      <c r="P6027" s="5">
        <f>ROUND(N6027^(3/2)/O6027/SQRT(2*1.28*M6027)*100,0)</f>
        <v>41</v>
      </c>
      <c r="Q6027" s="4">
        <f>E6027/D6027</f>
        <v>0.84615384615384615</v>
      </c>
      <c r="R6027" s="1">
        <f>ROUND(L6027^(3/2)/K6027*100*SQRT(2/PI()),0)</f>
        <v>42</v>
      </c>
      <c r="S6027" s="1" t="str">
        <f>IF(AND(R6027&gt;=R6026,R6027&gt;R6028),"YES","NO")</f>
        <v>NO</v>
      </c>
      <c r="T6027" s="1">
        <f>IF(C6027&lt;C6026,0,IF(T6026=1,1,IF(S6027="YES",1,0)))</f>
        <v>0</v>
      </c>
      <c r="U6027" s="1" t="str">
        <f>IF(AND(T6026=0,T6027=1),"YES","NO")</f>
        <v>NO</v>
      </c>
    </row>
    <row r="6028" spans="1:21" x14ac:dyDescent="0.3">
      <c r="A6028" s="1">
        <v>6028</v>
      </c>
      <c r="B6028" s="1">
        <v>354</v>
      </c>
      <c r="C6028" s="1">
        <v>10000</v>
      </c>
      <c r="D6028" s="1">
        <v>6.5</v>
      </c>
      <c r="E6028" s="1">
        <v>5.5</v>
      </c>
      <c r="F6028" s="1">
        <v>2</v>
      </c>
      <c r="G6028" s="1" t="s">
        <v>23</v>
      </c>
      <c r="H6028" s="1">
        <v>0.57999999999999996</v>
      </c>
      <c r="I6028" s="1">
        <v>0.05</v>
      </c>
      <c r="J6028" s="1">
        <v>0.33</v>
      </c>
      <c r="K6028" s="1">
        <v>0.06</v>
      </c>
      <c r="L6028" s="1">
        <v>0.1</v>
      </c>
      <c r="M6028" s="3">
        <f>PI()*(D6028*0.0254)^2/4</f>
        <v>2.1408390991869277E-2</v>
      </c>
      <c r="N6028" s="1">
        <f>ROUND(H6028*4.45,0)</f>
        <v>3</v>
      </c>
      <c r="O6028" s="1">
        <f>I6028*745.7</f>
        <v>37.285000000000004</v>
      </c>
      <c r="P6028" s="5">
        <f>ROUND(N6028^(3/2)/O6028/SQRT(2*1.28*M6028)*100,0)</f>
        <v>60</v>
      </c>
      <c r="Q6028" s="4">
        <f>E6028/D6028</f>
        <v>0.84615384615384615</v>
      </c>
      <c r="R6028" s="1">
        <f>ROUND(L6028^(3/2)/K6028*100*SQRT(2/PI()),0)</f>
        <v>42</v>
      </c>
      <c r="S6028" s="1" t="str">
        <f>IF(AND(R6028&gt;=R6027,R6028&gt;R6029),"YES","NO")</f>
        <v>NO</v>
      </c>
      <c r="T6028" s="1">
        <f>IF(C6028&lt;C6027,0,IF(T6027=1,1,IF(S6028="YES",1,0)))</f>
        <v>0</v>
      </c>
      <c r="U6028" s="1" t="str">
        <f>IF(AND(T6027=0,T6028=1),"YES","NO")</f>
        <v>NO</v>
      </c>
    </row>
    <row r="6029" spans="1:21" x14ac:dyDescent="0.3">
      <c r="A6029" s="1">
        <v>6029</v>
      </c>
      <c r="B6029" s="1">
        <v>354</v>
      </c>
      <c r="C6029" s="1">
        <v>11000</v>
      </c>
      <c r="D6029" s="1">
        <v>6.5</v>
      </c>
      <c r="E6029" s="1">
        <v>5.5</v>
      </c>
      <c r="F6029" s="1">
        <v>2</v>
      </c>
      <c r="G6029" s="1" t="s">
        <v>23</v>
      </c>
      <c r="H6029" s="1">
        <v>0.7</v>
      </c>
      <c r="I6029" s="1">
        <v>7.0000000000000007E-2</v>
      </c>
      <c r="J6029" s="1">
        <v>0.4</v>
      </c>
      <c r="K6029" s="1">
        <v>0.06</v>
      </c>
      <c r="L6029" s="1">
        <v>0.1</v>
      </c>
      <c r="M6029" s="3">
        <f>PI()*(D6029*0.0254)^2/4</f>
        <v>2.1408390991869277E-2</v>
      </c>
      <c r="N6029" s="1">
        <f>ROUND(H6029*4.45,0)</f>
        <v>3</v>
      </c>
      <c r="O6029" s="1">
        <f>I6029*745.7</f>
        <v>52.199000000000005</v>
      </c>
      <c r="P6029" s="5">
        <f>ROUND(N6029^(3/2)/O6029/SQRT(2*1.28*M6029)*100,0)</f>
        <v>43</v>
      </c>
      <c r="Q6029" s="4">
        <f>E6029/D6029</f>
        <v>0.84615384615384615</v>
      </c>
      <c r="R6029" s="1">
        <f>ROUND(L6029^(3/2)/K6029*100*SQRT(2/PI()),0)</f>
        <v>42</v>
      </c>
      <c r="S6029" s="1" t="str">
        <f>IF(AND(R6029&gt;=R6028,R6029&gt;R6030),"YES","NO")</f>
        <v>NO</v>
      </c>
      <c r="T6029" s="1">
        <f>IF(C6029&lt;C6028,0,IF(T6028=1,1,IF(S6029="YES",1,0)))</f>
        <v>0</v>
      </c>
      <c r="U6029" s="1" t="str">
        <f>IF(AND(T6028=0,T6029=1),"YES","NO")</f>
        <v>NO</v>
      </c>
    </row>
    <row r="6030" spans="1:21" x14ac:dyDescent="0.3">
      <c r="A6030" s="1">
        <v>6030</v>
      </c>
      <c r="B6030" s="1">
        <v>354</v>
      </c>
      <c r="C6030" s="1">
        <v>12000</v>
      </c>
      <c r="D6030" s="1">
        <v>6.5</v>
      </c>
      <c r="E6030" s="1">
        <v>5.5</v>
      </c>
      <c r="F6030" s="1">
        <v>2</v>
      </c>
      <c r="G6030" s="1" t="s">
        <v>23</v>
      </c>
      <c r="H6030" s="1">
        <v>0.84</v>
      </c>
      <c r="I6030" s="1">
        <v>0.09</v>
      </c>
      <c r="J6030" s="1">
        <v>0.48</v>
      </c>
      <c r="K6030" s="1">
        <v>0.06</v>
      </c>
      <c r="L6030" s="1">
        <v>0.1</v>
      </c>
      <c r="M6030" s="3">
        <f>PI()*(D6030*0.0254)^2/4</f>
        <v>2.1408390991869277E-2</v>
      </c>
      <c r="N6030" s="1">
        <f>ROUND(H6030*4.45,0)</f>
        <v>4</v>
      </c>
      <c r="O6030" s="1">
        <f>I6030*745.7</f>
        <v>67.113</v>
      </c>
      <c r="P6030" s="5">
        <f>ROUND(N6030^(3/2)/O6030/SQRT(2*1.28*M6030)*100,0)</f>
        <v>51</v>
      </c>
      <c r="Q6030" s="4">
        <f>E6030/D6030</f>
        <v>0.84615384615384615</v>
      </c>
      <c r="R6030" s="1">
        <f>ROUND(L6030^(3/2)/K6030*100*SQRT(2/PI()),0)</f>
        <v>42</v>
      </c>
      <c r="S6030" s="1" t="str">
        <f>IF(AND(R6030&gt;=R6029,R6030&gt;R6031),"YES","NO")</f>
        <v>NO</v>
      </c>
      <c r="T6030" s="1">
        <f>IF(C6030&lt;C6029,0,IF(T6029=1,1,IF(S6030="YES",1,0)))</f>
        <v>0</v>
      </c>
      <c r="U6030" s="1" t="str">
        <f>IF(AND(T6029=0,T6030=1),"YES","NO")</f>
        <v>NO</v>
      </c>
    </row>
    <row r="6031" spans="1:21" x14ac:dyDescent="0.3">
      <c r="A6031" s="1">
        <v>6031</v>
      </c>
      <c r="B6031" s="1">
        <v>354</v>
      </c>
      <c r="C6031" s="1">
        <v>13000</v>
      </c>
      <c r="D6031" s="1">
        <v>6.5</v>
      </c>
      <c r="E6031" s="1">
        <v>5.5</v>
      </c>
      <c r="F6031" s="1">
        <v>2</v>
      </c>
      <c r="G6031" s="1" t="s">
        <v>23</v>
      </c>
      <c r="H6031" s="1">
        <v>0.98</v>
      </c>
      <c r="I6031" s="1">
        <v>0.12</v>
      </c>
      <c r="J6031" s="1">
        <v>0.56000000000000005</v>
      </c>
      <c r="K6031" s="1">
        <v>0.06</v>
      </c>
      <c r="L6031" s="1">
        <v>0.1</v>
      </c>
      <c r="M6031" s="3">
        <f>PI()*(D6031*0.0254)^2/4</f>
        <v>2.1408390991869277E-2</v>
      </c>
      <c r="N6031" s="1">
        <f>ROUND(H6031*4.45,0)</f>
        <v>4</v>
      </c>
      <c r="O6031" s="1">
        <f>I6031*745.7</f>
        <v>89.484000000000009</v>
      </c>
      <c r="P6031" s="5">
        <f>ROUND(N6031^(3/2)/O6031/SQRT(2*1.28*M6031)*100,0)</f>
        <v>38</v>
      </c>
      <c r="Q6031" s="4">
        <f>E6031/D6031</f>
        <v>0.84615384615384615</v>
      </c>
      <c r="R6031" s="1">
        <f>ROUND(L6031^(3/2)/K6031*100*SQRT(2/PI()),0)</f>
        <v>42</v>
      </c>
      <c r="S6031" s="1" t="str">
        <f>IF(AND(R6031&gt;=R6030,R6031&gt;R6032),"YES","NO")</f>
        <v>NO</v>
      </c>
      <c r="T6031" s="1">
        <f>IF(C6031&lt;C6030,0,IF(T6030=1,1,IF(S6031="YES",1,0)))</f>
        <v>0</v>
      </c>
      <c r="U6031" s="1" t="str">
        <f>IF(AND(T6030=0,T6031=1),"YES","NO")</f>
        <v>NO</v>
      </c>
    </row>
    <row r="6032" spans="1:21" x14ac:dyDescent="0.3">
      <c r="A6032" s="1">
        <v>6032</v>
      </c>
      <c r="B6032" s="1">
        <v>354</v>
      </c>
      <c r="C6032" s="1">
        <v>13999</v>
      </c>
      <c r="D6032" s="1">
        <v>6.5</v>
      </c>
      <c r="E6032" s="1">
        <v>5.5</v>
      </c>
      <c r="F6032" s="1">
        <v>2</v>
      </c>
      <c r="G6032" s="1" t="s">
        <v>23</v>
      </c>
      <c r="H6032" s="1">
        <v>1.1399999999999999</v>
      </c>
      <c r="I6032" s="1">
        <v>0.15</v>
      </c>
      <c r="J6032" s="1">
        <v>0.66</v>
      </c>
      <c r="K6032" s="1">
        <v>0.06</v>
      </c>
      <c r="L6032" s="1">
        <v>0.1</v>
      </c>
      <c r="M6032" s="3">
        <f>PI()*(D6032*0.0254)^2/4</f>
        <v>2.1408390991869277E-2</v>
      </c>
      <c r="N6032" s="1">
        <f>ROUND(H6032*4.45,0)</f>
        <v>5</v>
      </c>
      <c r="O6032" s="1">
        <f>I6032*745.7</f>
        <v>111.855</v>
      </c>
      <c r="P6032" s="5">
        <f>ROUND(N6032^(3/2)/O6032/SQRT(2*1.28*M6032)*100,0)</f>
        <v>43</v>
      </c>
      <c r="Q6032" s="4">
        <f>E6032/D6032</f>
        <v>0.84615384615384615</v>
      </c>
      <c r="R6032" s="1">
        <f>ROUND(L6032^(3/2)/K6032*100*SQRT(2/PI()),0)</f>
        <v>42</v>
      </c>
      <c r="S6032" s="1" t="str">
        <f>IF(AND(R6032&gt;=R6031,R6032&gt;R6033),"YES","NO")</f>
        <v>NO</v>
      </c>
      <c r="T6032" s="1">
        <f>IF(C6032&lt;C6031,0,IF(T6031=1,1,IF(S6032="YES",1,0)))</f>
        <v>0</v>
      </c>
      <c r="U6032" s="1" t="str">
        <f>IF(AND(T6031=0,T6032=1),"YES","NO")</f>
        <v>NO</v>
      </c>
    </row>
    <row r="6033" spans="1:21" x14ac:dyDescent="0.3">
      <c r="A6033" s="1">
        <v>6033</v>
      </c>
      <c r="B6033" s="1">
        <v>354</v>
      </c>
      <c r="C6033" s="1">
        <v>15000</v>
      </c>
      <c r="D6033" s="1">
        <v>6.5</v>
      </c>
      <c r="E6033" s="1">
        <v>5.5</v>
      </c>
      <c r="F6033" s="1">
        <v>2</v>
      </c>
      <c r="G6033" s="1" t="s">
        <v>23</v>
      </c>
      <c r="H6033" s="1">
        <v>1.31</v>
      </c>
      <c r="I6033" s="1">
        <v>0.18</v>
      </c>
      <c r="J6033" s="1">
        <v>0.75</v>
      </c>
      <c r="K6033" s="1">
        <v>0.06</v>
      </c>
      <c r="L6033" s="1">
        <v>0.1</v>
      </c>
      <c r="M6033" s="3">
        <f>PI()*(D6033*0.0254)^2/4</f>
        <v>2.1408390991869277E-2</v>
      </c>
      <c r="N6033" s="1">
        <f>ROUND(H6033*4.45,0)</f>
        <v>6</v>
      </c>
      <c r="O6033" s="1">
        <f>I6033*745.7</f>
        <v>134.226</v>
      </c>
      <c r="P6033" s="5">
        <f>ROUND(N6033^(3/2)/O6033/SQRT(2*1.28*M6033)*100,0)</f>
        <v>47</v>
      </c>
      <c r="Q6033" s="4">
        <f>E6033/D6033</f>
        <v>0.84615384615384615</v>
      </c>
      <c r="R6033" s="1">
        <f>ROUND(L6033^(3/2)/K6033*100*SQRT(2/PI()),0)</f>
        <v>42</v>
      </c>
      <c r="S6033" s="1" t="str">
        <f>IF(AND(R6033&gt;=R6032,R6033&gt;R6034),"YES","NO")</f>
        <v>NO</v>
      </c>
      <c r="T6033" s="1">
        <f>IF(C6033&lt;C6032,0,IF(T6032=1,1,IF(S6033="YES",1,0)))</f>
        <v>0</v>
      </c>
      <c r="U6033" s="1" t="str">
        <f>IF(AND(T6032=0,T6033=1),"YES","NO")</f>
        <v>NO</v>
      </c>
    </row>
    <row r="6034" spans="1:21" x14ac:dyDescent="0.3">
      <c r="A6034" s="1">
        <v>6034</v>
      </c>
      <c r="B6034" s="1">
        <v>354</v>
      </c>
      <c r="C6034" s="1">
        <v>16000</v>
      </c>
      <c r="D6034" s="1">
        <v>6.5</v>
      </c>
      <c r="E6034" s="1">
        <v>5.5</v>
      </c>
      <c r="F6034" s="1">
        <v>2</v>
      </c>
      <c r="G6034" s="1" t="s">
        <v>23</v>
      </c>
      <c r="H6034" s="1">
        <v>1.49</v>
      </c>
      <c r="I6034" s="1">
        <v>0.21</v>
      </c>
      <c r="J6034" s="1">
        <v>0.83</v>
      </c>
      <c r="K6034" s="1">
        <v>0.06</v>
      </c>
      <c r="L6034" s="1">
        <v>0.1</v>
      </c>
      <c r="M6034" s="3">
        <f>PI()*(D6034*0.0254)^2/4</f>
        <v>2.1408390991869277E-2</v>
      </c>
      <c r="N6034" s="1">
        <f>ROUND(H6034*4.45,0)</f>
        <v>7</v>
      </c>
      <c r="O6034" s="1">
        <f>I6034*745.7</f>
        <v>156.59700000000001</v>
      </c>
      <c r="P6034" s="5">
        <f>ROUND(N6034^(3/2)/O6034/SQRT(2*1.28*M6034)*100,0)</f>
        <v>51</v>
      </c>
      <c r="Q6034" s="4">
        <f>E6034/D6034</f>
        <v>0.84615384615384615</v>
      </c>
      <c r="R6034" s="1">
        <f>ROUND(L6034^(3/2)/K6034*100*SQRT(2/PI()),0)</f>
        <v>42</v>
      </c>
      <c r="S6034" s="1" t="str">
        <f>IF(AND(R6034&gt;=R6033,R6034&gt;R6035),"YES","NO")</f>
        <v>NO</v>
      </c>
      <c r="T6034" s="1">
        <f>IF(C6034&lt;C6033,0,IF(T6033=1,1,IF(S6034="YES",1,0)))</f>
        <v>0</v>
      </c>
      <c r="U6034" s="1" t="str">
        <f>IF(AND(T6033=0,T6034=1),"YES","NO")</f>
        <v>NO</v>
      </c>
    </row>
    <row r="6035" spans="1:21" x14ac:dyDescent="0.3">
      <c r="A6035" s="1">
        <v>6035</v>
      </c>
      <c r="B6035" s="1">
        <v>354</v>
      </c>
      <c r="C6035" s="1">
        <v>17000</v>
      </c>
      <c r="D6035" s="1">
        <v>6.5</v>
      </c>
      <c r="E6035" s="1">
        <v>5.5</v>
      </c>
      <c r="F6035" s="1">
        <v>2</v>
      </c>
      <c r="G6035" s="1" t="s">
        <v>23</v>
      </c>
      <c r="H6035" s="1">
        <v>1.68</v>
      </c>
      <c r="I6035" s="1">
        <v>0.25</v>
      </c>
      <c r="J6035" s="1">
        <v>0.93</v>
      </c>
      <c r="K6035" s="1">
        <v>0.05</v>
      </c>
      <c r="L6035" s="1">
        <v>0.1</v>
      </c>
      <c r="M6035" s="3">
        <f>PI()*(D6035*0.0254)^2/4</f>
        <v>2.1408390991869277E-2</v>
      </c>
      <c r="N6035" s="1">
        <f>ROUND(H6035*4.45,0)</f>
        <v>7</v>
      </c>
      <c r="O6035" s="1">
        <f>I6035*745.7</f>
        <v>186.42500000000001</v>
      </c>
      <c r="P6035" s="5">
        <f>ROUND(N6035^(3/2)/O6035/SQRT(2*1.28*M6035)*100,0)</f>
        <v>42</v>
      </c>
      <c r="Q6035" s="4">
        <f>E6035/D6035</f>
        <v>0.84615384615384615</v>
      </c>
      <c r="R6035" s="1">
        <f>ROUND(L6035^(3/2)/K6035*100*SQRT(2/PI()),0)</f>
        <v>50</v>
      </c>
      <c r="S6035" s="1" t="str">
        <f>IF(AND(R6035&gt;=R6034,R6035&gt;R6036),"YES","NO")</f>
        <v>NO</v>
      </c>
      <c r="T6035" s="1">
        <f>IF(C6035&lt;C6034,0,IF(T6034=1,1,IF(S6035="YES",1,0)))</f>
        <v>0</v>
      </c>
      <c r="U6035" s="1" t="str">
        <f>IF(AND(T6034=0,T6035=1),"YES","NO")</f>
        <v>NO</v>
      </c>
    </row>
    <row r="6036" spans="1:21" x14ac:dyDescent="0.3">
      <c r="A6036" s="1">
        <v>6036</v>
      </c>
      <c r="B6036" s="1">
        <v>354</v>
      </c>
      <c r="C6036" s="1">
        <v>18000</v>
      </c>
      <c r="D6036" s="1">
        <v>6.5</v>
      </c>
      <c r="E6036" s="1">
        <v>5.5</v>
      </c>
      <c r="F6036" s="1">
        <v>2</v>
      </c>
      <c r="G6036" s="1" t="s">
        <v>23</v>
      </c>
      <c r="H6036" s="1">
        <v>1.88</v>
      </c>
      <c r="I6036" s="1">
        <v>0.28999999999999998</v>
      </c>
      <c r="J6036" s="1">
        <v>1.02</v>
      </c>
      <c r="K6036" s="1">
        <v>0.05</v>
      </c>
      <c r="L6036" s="1">
        <v>0.1</v>
      </c>
      <c r="M6036" s="3">
        <f>PI()*(D6036*0.0254)^2/4</f>
        <v>2.1408390991869277E-2</v>
      </c>
      <c r="N6036" s="1">
        <f>ROUND(H6036*4.45,0)</f>
        <v>8</v>
      </c>
      <c r="O6036" s="1">
        <f>I6036*745.7</f>
        <v>216.25299999999999</v>
      </c>
      <c r="P6036" s="5">
        <f>ROUND(N6036^(3/2)/O6036/SQRT(2*1.28*M6036)*100,0)</f>
        <v>45</v>
      </c>
      <c r="Q6036" s="4">
        <f>E6036/D6036</f>
        <v>0.84615384615384615</v>
      </c>
      <c r="R6036" s="1">
        <f>ROUND(L6036^(3/2)/K6036*100*SQRT(2/PI()),0)</f>
        <v>50</v>
      </c>
      <c r="S6036" s="1" t="str">
        <f>IF(AND(R6036&gt;=R6035,R6036&gt;R6037),"YES","NO")</f>
        <v>NO</v>
      </c>
      <c r="T6036" s="1">
        <f>IF(C6036&lt;C6035,0,IF(T6035=1,1,IF(S6036="YES",1,0)))</f>
        <v>0</v>
      </c>
      <c r="U6036" s="1" t="str">
        <f>IF(AND(T6035=0,T6036=1),"YES","NO")</f>
        <v>NO</v>
      </c>
    </row>
    <row r="6037" spans="1:21" x14ac:dyDescent="0.3">
      <c r="A6037" s="1">
        <v>6037</v>
      </c>
      <c r="B6037" s="1">
        <v>354</v>
      </c>
      <c r="C6037" s="1">
        <v>19000</v>
      </c>
      <c r="D6037" s="1">
        <v>6.5</v>
      </c>
      <c r="E6037" s="1">
        <v>5.5</v>
      </c>
      <c r="F6037" s="1">
        <v>2</v>
      </c>
      <c r="G6037" s="1" t="s">
        <v>23</v>
      </c>
      <c r="H6037" s="1">
        <v>2.09</v>
      </c>
      <c r="I6037" s="1">
        <v>0.34</v>
      </c>
      <c r="J6037" s="1">
        <v>1.1200000000000001</v>
      </c>
      <c r="K6037" s="1">
        <v>0.05</v>
      </c>
      <c r="L6037" s="1">
        <v>0.1</v>
      </c>
      <c r="M6037" s="3">
        <f>PI()*(D6037*0.0254)^2/4</f>
        <v>2.1408390991869277E-2</v>
      </c>
      <c r="N6037" s="1">
        <f>ROUND(H6037*4.45,0)</f>
        <v>9</v>
      </c>
      <c r="O6037" s="1">
        <f>I6037*745.7</f>
        <v>253.53800000000004</v>
      </c>
      <c r="P6037" s="5">
        <f>ROUND(N6037^(3/2)/O6037/SQRT(2*1.28*M6037)*100,0)</f>
        <v>45</v>
      </c>
      <c r="Q6037" s="4">
        <f>E6037/D6037</f>
        <v>0.84615384615384615</v>
      </c>
      <c r="R6037" s="1">
        <f>ROUND(L6037^(3/2)/K6037*100*SQRT(2/PI()),0)</f>
        <v>50</v>
      </c>
      <c r="S6037" s="1" t="str">
        <f>IF(AND(R6037&gt;=R6036,R6037&gt;R6038),"YES","NO")</f>
        <v>NO</v>
      </c>
      <c r="T6037" s="1">
        <f>IF(C6037&lt;C6036,0,IF(T6036=1,1,IF(S6037="YES",1,0)))</f>
        <v>0</v>
      </c>
      <c r="U6037" s="1" t="str">
        <f>IF(AND(T6036=0,T6037=1),"YES","NO")</f>
        <v>NO</v>
      </c>
    </row>
    <row r="6038" spans="1:21" x14ac:dyDescent="0.3">
      <c r="A6038" s="1">
        <v>6038</v>
      </c>
      <c r="B6038" s="1">
        <v>354</v>
      </c>
      <c r="C6038" s="1">
        <v>20000</v>
      </c>
      <c r="D6038" s="1">
        <v>6.5</v>
      </c>
      <c r="E6038" s="1">
        <v>5.5</v>
      </c>
      <c r="F6038" s="1">
        <v>2</v>
      </c>
      <c r="G6038" s="1" t="s">
        <v>23</v>
      </c>
      <c r="H6038" s="1">
        <v>2.3199999999999998</v>
      </c>
      <c r="I6038" s="1">
        <v>0.39</v>
      </c>
      <c r="J6038" s="1">
        <v>1.22</v>
      </c>
      <c r="K6038" s="1">
        <v>0.05</v>
      </c>
      <c r="L6038" s="1">
        <v>0.1</v>
      </c>
      <c r="M6038" s="3">
        <f>PI()*(D6038*0.0254)^2/4</f>
        <v>2.1408390991869277E-2</v>
      </c>
      <c r="N6038" s="1">
        <f>ROUND(H6038*4.45,0)</f>
        <v>10</v>
      </c>
      <c r="O6038" s="1">
        <f>I6038*745.7</f>
        <v>290.82300000000004</v>
      </c>
      <c r="P6038" s="5">
        <f>ROUND(N6038^(3/2)/O6038/SQRT(2*1.28*M6038)*100,0)</f>
        <v>46</v>
      </c>
      <c r="Q6038" s="4">
        <f>E6038/D6038</f>
        <v>0.84615384615384615</v>
      </c>
      <c r="R6038" s="1">
        <f>ROUND(L6038^(3/2)/K6038*100*SQRT(2/PI()),0)</f>
        <v>50</v>
      </c>
      <c r="S6038" s="1" t="str">
        <f>IF(AND(R6038&gt;=R6037,R6038&gt;R6039),"YES","NO")</f>
        <v>NO</v>
      </c>
      <c r="T6038" s="1">
        <f>IF(C6038&lt;C6037,0,IF(T6037=1,1,IF(S6038="YES",1,0)))</f>
        <v>0</v>
      </c>
      <c r="U6038" s="1" t="str">
        <f>IF(AND(T6037=0,T6038=1),"YES","NO")</f>
        <v>NO</v>
      </c>
    </row>
    <row r="6039" spans="1:21" x14ac:dyDescent="0.3">
      <c r="A6039" s="1">
        <v>6039</v>
      </c>
      <c r="B6039" s="1">
        <v>354</v>
      </c>
      <c r="C6039" s="1">
        <v>21000</v>
      </c>
      <c r="D6039" s="1">
        <v>6.5</v>
      </c>
      <c r="E6039" s="1">
        <v>5.5</v>
      </c>
      <c r="F6039" s="1">
        <v>2</v>
      </c>
      <c r="G6039" s="1" t="s">
        <v>23</v>
      </c>
      <c r="H6039" s="1">
        <v>2.5499999999999998</v>
      </c>
      <c r="I6039" s="1">
        <v>0.44</v>
      </c>
      <c r="J6039" s="1">
        <v>1.33</v>
      </c>
      <c r="K6039" s="1">
        <v>0.05</v>
      </c>
      <c r="L6039" s="1">
        <v>0.1</v>
      </c>
      <c r="M6039" s="3">
        <f>PI()*(D6039*0.0254)^2/4</f>
        <v>2.1408390991869277E-2</v>
      </c>
      <c r="N6039" s="1">
        <f>ROUND(H6039*4.45,0)</f>
        <v>11</v>
      </c>
      <c r="O6039" s="1">
        <f>I6039*745.7</f>
        <v>328.108</v>
      </c>
      <c r="P6039" s="5">
        <f>ROUND(N6039^(3/2)/O6039/SQRT(2*1.28*M6039)*100,0)</f>
        <v>47</v>
      </c>
      <c r="Q6039" s="4">
        <f>E6039/D6039</f>
        <v>0.84615384615384615</v>
      </c>
      <c r="R6039" s="1">
        <f>ROUND(L6039^(3/2)/K6039*100*SQRT(2/PI()),0)</f>
        <v>50</v>
      </c>
      <c r="S6039" s="1" t="str">
        <f>IF(AND(R6039&gt;=R6038,R6039&gt;R6040),"YES","NO")</f>
        <v>NO</v>
      </c>
      <c r="T6039" s="1">
        <f>IF(C6039&lt;C6038,0,IF(T6038=1,1,IF(S6039="YES",1,0)))</f>
        <v>0</v>
      </c>
      <c r="U6039" s="1" t="str">
        <f>IF(AND(T6038=0,T6039=1),"YES","NO")</f>
        <v>NO</v>
      </c>
    </row>
    <row r="6040" spans="1:21" x14ac:dyDescent="0.3">
      <c r="A6040" s="1">
        <v>6040</v>
      </c>
      <c r="B6040" s="1">
        <v>354</v>
      </c>
      <c r="C6040" s="1">
        <v>22000</v>
      </c>
      <c r="D6040" s="1">
        <v>6.5</v>
      </c>
      <c r="E6040" s="1">
        <v>5.5</v>
      </c>
      <c r="F6040" s="1">
        <v>2</v>
      </c>
      <c r="G6040" s="1" t="s">
        <v>23</v>
      </c>
      <c r="H6040" s="1">
        <v>2.8</v>
      </c>
      <c r="I6040" s="1">
        <v>0.5</v>
      </c>
      <c r="J6040" s="1">
        <v>1.44</v>
      </c>
      <c r="K6040" s="1">
        <v>0.05</v>
      </c>
      <c r="L6040" s="1">
        <v>0.1</v>
      </c>
      <c r="M6040" s="3">
        <f>PI()*(D6040*0.0254)^2/4</f>
        <v>2.1408390991869277E-2</v>
      </c>
      <c r="N6040" s="1">
        <f>ROUND(H6040*4.45,0)</f>
        <v>12</v>
      </c>
      <c r="O6040" s="1">
        <f>I6040*745.7</f>
        <v>372.85</v>
      </c>
      <c r="P6040" s="5">
        <f>ROUND(N6040^(3/2)/O6040/SQRT(2*1.28*M6040)*100,0)</f>
        <v>48</v>
      </c>
      <c r="Q6040" s="4">
        <f>E6040/D6040</f>
        <v>0.84615384615384615</v>
      </c>
      <c r="R6040" s="1">
        <f>ROUND(L6040^(3/2)/K6040*100*SQRT(2/PI()),0)</f>
        <v>50</v>
      </c>
      <c r="S6040" s="1" t="str">
        <f>IF(AND(R6040&gt;=R6039,R6040&gt;R6041),"YES","NO")</f>
        <v>NO</v>
      </c>
      <c r="T6040" s="1">
        <f>IF(C6040&lt;C6039,0,IF(T6039=1,1,IF(S6040="YES",1,0)))</f>
        <v>0</v>
      </c>
      <c r="U6040" s="1" t="str">
        <f>IF(AND(T6039=0,T6040=1),"YES","NO")</f>
        <v>NO</v>
      </c>
    </row>
    <row r="6041" spans="1:21" x14ac:dyDescent="0.3">
      <c r="A6041" s="1">
        <v>6041</v>
      </c>
      <c r="B6041" s="1">
        <v>354</v>
      </c>
      <c r="C6041" s="1">
        <v>23000</v>
      </c>
      <c r="D6041" s="1">
        <v>6.5</v>
      </c>
      <c r="E6041" s="1">
        <v>5.5</v>
      </c>
      <c r="F6041" s="1">
        <v>2</v>
      </c>
      <c r="G6041" s="1" t="s">
        <v>23</v>
      </c>
      <c r="H6041" s="1">
        <v>3.06</v>
      </c>
      <c r="I6041" s="1">
        <v>0.56000000000000005</v>
      </c>
      <c r="J6041" s="1">
        <v>1.55</v>
      </c>
      <c r="K6041" s="1">
        <v>0.05</v>
      </c>
      <c r="L6041" s="1">
        <v>0.1</v>
      </c>
      <c r="M6041" s="3">
        <f>PI()*(D6041*0.0254)^2/4</f>
        <v>2.1408390991869277E-2</v>
      </c>
      <c r="N6041" s="1">
        <f>ROUND(H6041*4.45,0)</f>
        <v>14</v>
      </c>
      <c r="O6041" s="1">
        <f>I6041*745.7</f>
        <v>417.59200000000004</v>
      </c>
      <c r="P6041" s="5">
        <f>ROUND(N6041^(3/2)/O6041/SQRT(2*1.28*M6041)*100,0)</f>
        <v>54</v>
      </c>
      <c r="Q6041" s="4">
        <f>E6041/D6041</f>
        <v>0.84615384615384615</v>
      </c>
      <c r="R6041" s="1">
        <f>ROUND(L6041^(3/2)/K6041*100*SQRT(2/PI()),0)</f>
        <v>50</v>
      </c>
      <c r="S6041" s="1" t="str">
        <f>IF(AND(R6041&gt;=R6040,R6041&gt;R6042),"YES","NO")</f>
        <v>NO</v>
      </c>
      <c r="T6041" s="1">
        <f>IF(C6041&lt;C6040,0,IF(T6040=1,1,IF(S6041="YES",1,0)))</f>
        <v>0</v>
      </c>
      <c r="U6041" s="1" t="str">
        <f>IF(AND(T6040=0,T6041=1),"YES","NO")</f>
        <v>NO</v>
      </c>
    </row>
    <row r="6042" spans="1:21" x14ac:dyDescent="0.3">
      <c r="A6042" s="1">
        <v>6042</v>
      </c>
      <c r="B6042" s="1">
        <v>354</v>
      </c>
      <c r="C6042" s="1">
        <v>24000</v>
      </c>
      <c r="D6042" s="1">
        <v>6.5</v>
      </c>
      <c r="E6042" s="1">
        <v>5.5</v>
      </c>
      <c r="F6042" s="1">
        <v>2</v>
      </c>
      <c r="G6042" s="1" t="s">
        <v>23</v>
      </c>
      <c r="H6042" s="1">
        <v>3.33</v>
      </c>
      <c r="I6042" s="1">
        <v>0.63</v>
      </c>
      <c r="J6042" s="1">
        <v>1.66</v>
      </c>
      <c r="K6042" s="1">
        <v>0.05</v>
      </c>
      <c r="L6042" s="1">
        <v>0.1</v>
      </c>
      <c r="M6042" s="3">
        <f>PI()*(D6042*0.0254)^2/4</f>
        <v>2.1408390991869277E-2</v>
      </c>
      <c r="N6042" s="1">
        <f>ROUND(H6042*4.45,0)</f>
        <v>15</v>
      </c>
      <c r="O6042" s="1">
        <f>I6042*745.7</f>
        <v>469.79100000000005</v>
      </c>
      <c r="P6042" s="5">
        <f>ROUND(N6042^(3/2)/O6042/SQRT(2*1.28*M6042)*100,0)</f>
        <v>53</v>
      </c>
      <c r="Q6042" s="4">
        <f>E6042/D6042</f>
        <v>0.84615384615384615</v>
      </c>
      <c r="R6042" s="1">
        <f>ROUND(L6042^(3/2)/K6042*100*SQRT(2/PI()),0)</f>
        <v>50</v>
      </c>
      <c r="S6042" s="1" t="str">
        <f>IF(AND(R6042&gt;=R6041,R6042&gt;R6043),"YES","NO")</f>
        <v>YES</v>
      </c>
      <c r="T6042" s="1">
        <f>IF(C6042&lt;C6041,0,IF(T6041=1,1,IF(S6042="YES",1,0)))</f>
        <v>1</v>
      </c>
      <c r="U6042" s="1" t="str">
        <f>IF(AND(T6041=0,T6042=1),"YES","NO")</f>
        <v>YES</v>
      </c>
    </row>
    <row r="6043" spans="1:21" x14ac:dyDescent="0.3">
      <c r="A6043" s="1">
        <v>6043</v>
      </c>
      <c r="B6043" s="1">
        <v>354</v>
      </c>
      <c r="C6043" s="1">
        <v>25000</v>
      </c>
      <c r="D6043" s="1">
        <v>6.5</v>
      </c>
      <c r="E6043" s="1">
        <v>5.5</v>
      </c>
      <c r="F6043" s="1">
        <v>2</v>
      </c>
      <c r="G6043" s="1" t="s">
        <v>23</v>
      </c>
      <c r="H6043" s="1">
        <v>3.64</v>
      </c>
      <c r="I6043" s="1">
        <v>0.86</v>
      </c>
      <c r="J6043" s="1">
        <v>2.17</v>
      </c>
      <c r="K6043" s="1">
        <v>0.06</v>
      </c>
      <c r="L6043" s="1">
        <v>0.1</v>
      </c>
      <c r="M6043" s="3">
        <f>PI()*(D6043*0.0254)^2/4</f>
        <v>2.1408390991869277E-2</v>
      </c>
      <c r="N6043" s="1">
        <f>ROUND(H6043*4.45,0)</f>
        <v>16</v>
      </c>
      <c r="O6043" s="1">
        <f>I6043*745.7</f>
        <v>641.30200000000002</v>
      </c>
      <c r="P6043" s="5">
        <f>ROUND(N6043^(3/2)/O6043/SQRT(2*1.28*M6043)*100,0)</f>
        <v>43</v>
      </c>
      <c r="Q6043" s="4">
        <f>E6043/D6043</f>
        <v>0.84615384615384615</v>
      </c>
      <c r="R6043" s="1">
        <f>ROUND(L6043^(3/2)/K6043*100*SQRT(2/PI()),0)</f>
        <v>42</v>
      </c>
      <c r="S6043" s="1" t="str">
        <f>IF(AND(R6043&gt;=R6042,R6043&gt;R6044),"YES","NO")</f>
        <v>NO</v>
      </c>
      <c r="T6043" s="1">
        <f>IF(C6043&lt;C6042,0,IF(T6042=1,1,IF(S6043="YES",1,0)))</f>
        <v>1</v>
      </c>
      <c r="U6043" s="1" t="str">
        <f>IF(AND(T6042=0,T6043=1),"YES","NO")</f>
        <v>NO</v>
      </c>
    </row>
    <row r="6044" spans="1:21" x14ac:dyDescent="0.3">
      <c r="A6044" s="1">
        <v>6044</v>
      </c>
      <c r="B6044" s="1">
        <v>354</v>
      </c>
      <c r="C6044" s="1">
        <v>26000</v>
      </c>
      <c r="D6044" s="1">
        <v>6.5</v>
      </c>
      <c r="E6044" s="1">
        <v>5.5</v>
      </c>
      <c r="F6044" s="1">
        <v>2</v>
      </c>
      <c r="G6044" s="1" t="s">
        <v>23</v>
      </c>
      <c r="H6044" s="1">
        <v>3.98</v>
      </c>
      <c r="I6044" s="1">
        <v>1.22</v>
      </c>
      <c r="J6044" s="1">
        <v>2.96</v>
      </c>
      <c r="K6044" s="1">
        <v>7.0000000000000007E-2</v>
      </c>
      <c r="L6044" s="1">
        <v>0.1</v>
      </c>
      <c r="M6044" s="3">
        <f>PI()*(D6044*0.0254)^2/4</f>
        <v>2.1408390991869277E-2</v>
      </c>
      <c r="N6044" s="1">
        <f>ROUND(H6044*4.45,0)</f>
        <v>18</v>
      </c>
      <c r="O6044" s="1">
        <f>I6044*745.7</f>
        <v>909.75400000000002</v>
      </c>
      <c r="P6044" s="5">
        <f>ROUND(N6044^(3/2)/O6044/SQRT(2*1.28*M6044)*100,0)</f>
        <v>36</v>
      </c>
      <c r="Q6044" s="4">
        <f>E6044/D6044</f>
        <v>0.84615384615384615</v>
      </c>
      <c r="R6044" s="1">
        <f>ROUND(L6044^(3/2)/K6044*100*SQRT(2/PI()),0)</f>
        <v>36</v>
      </c>
      <c r="S6044" s="1" t="str">
        <f>IF(AND(R6044&gt;=R6043,R6044&gt;R6045),"YES","NO")</f>
        <v>NO</v>
      </c>
      <c r="T6044" s="1">
        <f>IF(C6044&lt;C6043,0,IF(T6043=1,1,IF(S6044="YES",1,0)))</f>
        <v>1</v>
      </c>
      <c r="U6044" s="1" t="str">
        <f>IF(AND(T6043=0,T6044=1),"YES","NO")</f>
        <v>NO</v>
      </c>
    </row>
    <row r="6045" spans="1:21" x14ac:dyDescent="0.3">
      <c r="A6045" s="1">
        <v>6045</v>
      </c>
      <c r="B6045" s="1">
        <v>354</v>
      </c>
      <c r="C6045" s="1">
        <v>26999</v>
      </c>
      <c r="D6045" s="1">
        <v>6.5</v>
      </c>
      <c r="E6045" s="1">
        <v>5.5</v>
      </c>
      <c r="F6045" s="1">
        <v>2</v>
      </c>
      <c r="G6045" s="1" t="s">
        <v>23</v>
      </c>
      <c r="H6045" s="1">
        <v>4.37</v>
      </c>
      <c r="I6045" s="1">
        <v>1.88</v>
      </c>
      <c r="J6045" s="1">
        <v>4.3899999999999997</v>
      </c>
      <c r="K6045" s="1">
        <v>0.1</v>
      </c>
      <c r="L6045" s="1">
        <v>0.11</v>
      </c>
      <c r="M6045" s="3">
        <f>PI()*(D6045*0.0254)^2/4</f>
        <v>2.1408390991869277E-2</v>
      </c>
      <c r="N6045" s="1">
        <f>ROUND(H6045*4.45,0)</f>
        <v>19</v>
      </c>
      <c r="O6045" s="1">
        <f>I6045*745.7</f>
        <v>1401.9159999999999</v>
      </c>
      <c r="P6045" s="5">
        <f>ROUND(N6045^(3/2)/O6045/SQRT(2*1.28*M6045)*100,0)</f>
        <v>25</v>
      </c>
      <c r="Q6045" s="4">
        <f>E6045/D6045</f>
        <v>0.84615384615384615</v>
      </c>
      <c r="R6045" s="1">
        <f>ROUND(L6045^(3/2)/K6045*100*SQRT(2/PI()),0)</f>
        <v>29</v>
      </c>
      <c r="S6045" s="1" t="str">
        <f>IF(AND(R6045&gt;=R6044,R6045&gt;R6046),"YES","NO")</f>
        <v>NO</v>
      </c>
      <c r="T6045" s="1">
        <f>IF(C6045&lt;C6044,0,IF(T6044=1,1,IF(S6045="YES",1,0)))</f>
        <v>1</v>
      </c>
      <c r="U6045" s="1" t="str">
        <f>IF(AND(T6044=0,T6045=1),"YES","NO")</f>
        <v>NO</v>
      </c>
    </row>
    <row r="6046" spans="1:21" x14ac:dyDescent="0.3">
      <c r="A6046" s="1">
        <v>6046</v>
      </c>
      <c r="B6046" s="1">
        <v>354</v>
      </c>
      <c r="C6046" s="1">
        <v>28000</v>
      </c>
      <c r="D6046" s="1">
        <v>6.5</v>
      </c>
      <c r="E6046" s="1">
        <v>5.5</v>
      </c>
      <c r="F6046" s="1">
        <v>2</v>
      </c>
      <c r="G6046" s="1" t="s">
        <v>23</v>
      </c>
      <c r="H6046" s="1">
        <v>4.7699999999999996</v>
      </c>
      <c r="I6046" s="1">
        <v>2.52</v>
      </c>
      <c r="J6046" s="1">
        <v>5.68</v>
      </c>
      <c r="K6046" s="1">
        <v>0.12</v>
      </c>
      <c r="L6046" s="1">
        <v>0.11</v>
      </c>
      <c r="M6046" s="3">
        <f>PI()*(D6046*0.0254)^2/4</f>
        <v>2.1408390991869277E-2</v>
      </c>
      <c r="N6046" s="1">
        <f>ROUND(H6046*4.45,0)</f>
        <v>21</v>
      </c>
      <c r="O6046" s="1">
        <f>I6046*745.7</f>
        <v>1879.1640000000002</v>
      </c>
      <c r="P6046" s="5">
        <f>ROUND(N6046^(3/2)/O6046/SQRT(2*1.28*M6046)*100,0)</f>
        <v>22</v>
      </c>
      <c r="Q6046" s="4">
        <f>E6046/D6046</f>
        <v>0.84615384615384615</v>
      </c>
      <c r="R6046" s="1">
        <f>ROUND(L6046^(3/2)/K6046*100*SQRT(2/PI()),0)</f>
        <v>24</v>
      </c>
      <c r="S6046" s="1" t="str">
        <f>IF(AND(R6046&gt;=R6045,R6046&gt;R6047),"YES","NO")</f>
        <v>NO</v>
      </c>
      <c r="T6046" s="1">
        <f>IF(C6046&lt;C6045,0,IF(T6045=1,1,IF(S6046="YES",1,0)))</f>
        <v>1</v>
      </c>
      <c r="U6046" s="1" t="str">
        <f>IF(AND(T6045=0,T6046=1),"YES","NO")</f>
        <v>NO</v>
      </c>
    </row>
    <row r="6047" spans="1:21" x14ac:dyDescent="0.3">
      <c r="A6047" s="1">
        <v>6047</v>
      </c>
      <c r="B6047" s="1">
        <v>354</v>
      </c>
      <c r="C6047" s="1">
        <v>29000</v>
      </c>
      <c r="D6047" s="1">
        <v>6.5</v>
      </c>
      <c r="E6047" s="1">
        <v>5.5</v>
      </c>
      <c r="F6047" s="1">
        <v>2</v>
      </c>
      <c r="G6047" s="1" t="s">
        <v>23</v>
      </c>
      <c r="H6047" s="1">
        <v>5.17</v>
      </c>
      <c r="I6047" s="1">
        <v>3.14</v>
      </c>
      <c r="J6047" s="1">
        <v>6.82</v>
      </c>
      <c r="K6047" s="1">
        <v>0.14000000000000001</v>
      </c>
      <c r="L6047" s="1">
        <v>0.11</v>
      </c>
      <c r="M6047" s="3">
        <f>PI()*(D6047*0.0254)^2/4</f>
        <v>2.1408390991869277E-2</v>
      </c>
      <c r="N6047" s="1">
        <f>ROUND(H6047*4.45,0)</f>
        <v>23</v>
      </c>
      <c r="O6047" s="1">
        <f>I6047*745.7</f>
        <v>2341.498</v>
      </c>
      <c r="P6047" s="5">
        <f>ROUND(N6047^(3/2)/O6047/SQRT(2*1.28*M6047)*100,0)</f>
        <v>20</v>
      </c>
      <c r="Q6047" s="4">
        <f>E6047/D6047</f>
        <v>0.84615384615384615</v>
      </c>
      <c r="R6047" s="1">
        <f>ROUND(L6047^(3/2)/K6047*100*SQRT(2/PI()),0)</f>
        <v>21</v>
      </c>
      <c r="S6047" s="1" t="str">
        <f>IF(AND(R6047&gt;=R6046,R6047&gt;R6048),"YES","NO")</f>
        <v>NO</v>
      </c>
      <c r="T6047" s="1">
        <f>IF(C6047&lt;C6046,0,IF(T6046=1,1,IF(S6047="YES",1,0)))</f>
        <v>1</v>
      </c>
      <c r="U6047" s="1" t="str">
        <f>IF(AND(T6046=0,T6047=1),"YES","NO")</f>
        <v>NO</v>
      </c>
    </row>
    <row r="6048" spans="1:21" x14ac:dyDescent="0.3">
      <c r="A6048" s="1">
        <v>6048</v>
      </c>
      <c r="B6048" s="1">
        <v>354</v>
      </c>
      <c r="C6048" s="1">
        <v>30000</v>
      </c>
      <c r="D6048" s="1">
        <v>6.5</v>
      </c>
      <c r="E6048" s="1">
        <v>5.5</v>
      </c>
      <c r="F6048" s="1">
        <v>2</v>
      </c>
      <c r="G6048" s="1" t="s">
        <v>23</v>
      </c>
      <c r="H6048" s="1">
        <v>5.66</v>
      </c>
      <c r="I6048" s="1">
        <v>4.38</v>
      </c>
      <c r="J6048" s="1">
        <v>9.2100000000000009</v>
      </c>
      <c r="K6048" s="1">
        <v>0.17</v>
      </c>
      <c r="L6048" s="1">
        <v>0.11</v>
      </c>
      <c r="M6048" s="3">
        <f>PI()*(D6048*0.0254)^2/4</f>
        <v>2.1408390991869277E-2</v>
      </c>
      <c r="N6048" s="1">
        <f>ROUND(H6048*4.45,0)</f>
        <v>25</v>
      </c>
      <c r="O6048" s="1">
        <f>I6048*745.7</f>
        <v>3266.1660000000002</v>
      </c>
      <c r="P6048" s="5">
        <f>ROUND(N6048^(3/2)/O6048/SQRT(2*1.28*M6048)*100,0)</f>
        <v>16</v>
      </c>
      <c r="Q6048" s="4">
        <f>E6048/D6048</f>
        <v>0.84615384615384615</v>
      </c>
      <c r="R6048" s="1">
        <f>ROUND(L6048^(3/2)/K6048*100*SQRT(2/PI()),0)</f>
        <v>17</v>
      </c>
      <c r="S6048" s="1" t="str">
        <f>IF(AND(R6048&gt;=R6047,R6048&gt;R6049),"YES","NO")</f>
        <v>NO</v>
      </c>
      <c r="T6048" s="1">
        <f>IF(C6048&lt;C6047,0,IF(T6047=1,1,IF(S6048="YES",1,0)))</f>
        <v>1</v>
      </c>
      <c r="U6048" s="1" t="str">
        <f>IF(AND(T6047=0,T6048=1),"YES","NO")</f>
        <v>NO</v>
      </c>
    </row>
    <row r="6049" spans="1:21" x14ac:dyDescent="0.3">
      <c r="A6049" s="1">
        <v>6049</v>
      </c>
      <c r="B6049" s="1">
        <v>354</v>
      </c>
      <c r="C6049" s="1">
        <v>33000</v>
      </c>
      <c r="D6049" s="1">
        <v>6.5</v>
      </c>
      <c r="E6049" s="1">
        <v>5.5</v>
      </c>
      <c r="F6049" s="1">
        <v>2</v>
      </c>
      <c r="G6049" s="1" t="s">
        <v>23</v>
      </c>
      <c r="H6049" s="1">
        <v>7.05</v>
      </c>
      <c r="I6049" s="1">
        <v>6.94</v>
      </c>
      <c r="J6049" s="1">
        <v>13.26</v>
      </c>
      <c r="K6049" s="1">
        <v>0.21</v>
      </c>
      <c r="L6049" s="1">
        <v>0.11</v>
      </c>
      <c r="M6049" s="3">
        <f>PI()*(D6049*0.0254)^2/4</f>
        <v>2.1408390991869277E-2</v>
      </c>
      <c r="N6049" s="1">
        <f>ROUND(H6049*4.45,0)</f>
        <v>31</v>
      </c>
      <c r="O6049" s="1">
        <f>I6049*745.7</f>
        <v>5175.1580000000004</v>
      </c>
      <c r="P6049" s="5">
        <f>ROUND(N6049^(3/2)/O6049/SQRT(2*1.28*M6049)*100,0)</f>
        <v>14</v>
      </c>
      <c r="Q6049" s="4">
        <f>E6049/D6049</f>
        <v>0.84615384615384615</v>
      </c>
      <c r="R6049" s="1">
        <f>ROUND(L6049^(3/2)/K6049*100*SQRT(2/PI()),0)</f>
        <v>14</v>
      </c>
      <c r="S6049" s="1" t="str">
        <f>IF(AND(R6049&gt;=R6048,R6049&gt;R6050),"YES","NO")</f>
        <v>NO</v>
      </c>
      <c r="T6049" s="1">
        <f>IF(C6049&lt;C6048,0,IF(T6048=1,1,IF(S6049="YES",1,0)))</f>
        <v>1</v>
      </c>
      <c r="U6049" s="1" t="str">
        <f>IF(AND(T6048=0,T6049=1),"YES","NO")</f>
        <v>NO</v>
      </c>
    </row>
    <row r="6050" spans="1:21" x14ac:dyDescent="0.3">
      <c r="A6050" s="1">
        <v>6050</v>
      </c>
      <c r="B6050" s="1">
        <v>354</v>
      </c>
      <c r="C6050" s="1">
        <v>34000</v>
      </c>
      <c r="D6050" s="1">
        <v>6.5</v>
      </c>
      <c r="E6050" s="1">
        <v>5.5</v>
      </c>
      <c r="F6050" s="1">
        <v>2</v>
      </c>
      <c r="G6050" s="1" t="s">
        <v>23</v>
      </c>
      <c r="H6050" s="1">
        <v>7.39</v>
      </c>
      <c r="I6050" s="1">
        <v>6.33</v>
      </c>
      <c r="J6050" s="1">
        <v>11.73</v>
      </c>
      <c r="K6050" s="1">
        <v>0.17</v>
      </c>
      <c r="L6050" s="1">
        <v>0.11</v>
      </c>
      <c r="M6050" s="3">
        <f>PI()*(D6050*0.0254)^2/4</f>
        <v>2.1408390991869277E-2</v>
      </c>
      <c r="N6050" s="1">
        <f>ROUND(H6050*4.45,0)</f>
        <v>33</v>
      </c>
      <c r="O6050" s="1">
        <f>I6050*745.7</f>
        <v>4720.2809999999999</v>
      </c>
      <c r="P6050" s="5">
        <f>ROUND(N6050^(3/2)/O6050/SQRT(2*1.28*M6050)*100,0)</f>
        <v>17</v>
      </c>
      <c r="Q6050" s="4">
        <f>E6050/D6050</f>
        <v>0.84615384615384615</v>
      </c>
      <c r="R6050" s="1">
        <f>ROUND(L6050^(3/2)/K6050*100*SQRT(2/PI()),0)</f>
        <v>17</v>
      </c>
      <c r="S6050" s="1" t="str">
        <f>IF(AND(R6050&gt;=R6049,R6050&gt;R6051),"YES","NO")</f>
        <v>NO</v>
      </c>
      <c r="T6050" s="1">
        <f>IF(C6050&lt;C6049,0,IF(T6049=1,1,IF(S6050="YES",1,0)))</f>
        <v>1</v>
      </c>
      <c r="U6050" s="1" t="str">
        <f>IF(AND(T6049=0,T6050=1),"YES","NO")</f>
        <v>NO</v>
      </c>
    </row>
    <row r="6051" spans="1:21" x14ac:dyDescent="0.3">
      <c r="A6051" s="1">
        <v>6051</v>
      </c>
      <c r="B6051" s="1">
        <v>355</v>
      </c>
      <c r="C6051" s="1">
        <v>1000</v>
      </c>
      <c r="D6051" s="1">
        <v>6.5</v>
      </c>
      <c r="E6051" s="1">
        <v>6</v>
      </c>
      <c r="F6051" s="1">
        <v>2</v>
      </c>
      <c r="G6051" s="1" t="s">
        <v>23</v>
      </c>
      <c r="H6051" s="1">
        <v>0.01</v>
      </c>
      <c r="I6051" s="1">
        <v>0.01</v>
      </c>
      <c r="J6051" s="1">
        <v>0</v>
      </c>
      <c r="K6051" s="1">
        <v>0.06</v>
      </c>
      <c r="L6051" s="1">
        <v>0.1</v>
      </c>
      <c r="M6051" s="3">
        <f>PI()*(D6051*0.0254)^2/4</f>
        <v>2.1408390991869277E-2</v>
      </c>
      <c r="N6051" s="1">
        <f>ROUND(H6051*4.45,0)</f>
        <v>0</v>
      </c>
      <c r="O6051" s="1">
        <f>I6051*745.7</f>
        <v>7.4570000000000007</v>
      </c>
      <c r="P6051" s="5">
        <f>ROUND(N6051^(3/2)/O6051/SQRT(2*1.28*M6051)*100,0)</f>
        <v>0</v>
      </c>
      <c r="Q6051" s="4">
        <f>E6051/D6051</f>
        <v>0.92307692307692313</v>
      </c>
      <c r="R6051" s="1">
        <f>ROUND(L6051^(3/2)/K6051*100*SQRT(2/PI()),0)</f>
        <v>42</v>
      </c>
      <c r="S6051" s="1" t="str">
        <f>IF(AND(R6051&gt;=R6050,R6051&gt;R6052),"YES","NO")</f>
        <v>NO</v>
      </c>
      <c r="T6051" s="1">
        <f>IF(C6051&lt;C6050,0,IF(T6050=1,1,IF(S6051="YES",1,0)))</f>
        <v>0</v>
      </c>
      <c r="U6051" s="1" t="str">
        <f>IF(AND(T6050=0,T6051=1),"YES","NO")</f>
        <v>NO</v>
      </c>
    </row>
    <row r="6052" spans="1:21" x14ac:dyDescent="0.3">
      <c r="A6052" s="1">
        <v>6052</v>
      </c>
      <c r="B6052" s="1">
        <v>355</v>
      </c>
      <c r="C6052" s="1">
        <v>2000</v>
      </c>
      <c r="D6052" s="1">
        <v>6.5</v>
      </c>
      <c r="E6052" s="1">
        <v>6</v>
      </c>
      <c r="F6052" s="1">
        <v>2</v>
      </c>
      <c r="G6052" s="1" t="s">
        <v>23</v>
      </c>
      <c r="H6052" s="1">
        <v>0.02</v>
      </c>
      <c r="I6052" s="1">
        <v>0.01</v>
      </c>
      <c r="J6052" s="1">
        <v>0.01</v>
      </c>
      <c r="K6052" s="1">
        <v>0.06</v>
      </c>
      <c r="L6052" s="1">
        <v>0.1</v>
      </c>
      <c r="M6052" s="3">
        <f>PI()*(D6052*0.0254)^2/4</f>
        <v>2.1408390991869277E-2</v>
      </c>
      <c r="N6052" s="1">
        <f>ROUND(H6052*4.45,0)</f>
        <v>0</v>
      </c>
      <c r="O6052" s="1">
        <f>I6052*745.7</f>
        <v>7.4570000000000007</v>
      </c>
      <c r="P6052" s="5">
        <f>ROUND(N6052^(3/2)/O6052/SQRT(2*1.28*M6052)*100,0)</f>
        <v>0</v>
      </c>
      <c r="Q6052" s="4">
        <f>E6052/D6052</f>
        <v>0.92307692307692313</v>
      </c>
      <c r="R6052" s="1">
        <f>ROUND(L6052^(3/2)/K6052*100*SQRT(2/PI()),0)</f>
        <v>42</v>
      </c>
      <c r="S6052" s="1" t="str">
        <f>IF(AND(R6052&gt;=R6051,R6052&gt;R6053),"YES","NO")</f>
        <v>NO</v>
      </c>
      <c r="T6052" s="1">
        <f>IF(C6052&lt;C6051,0,IF(T6051=1,1,IF(S6052="YES",1,0)))</f>
        <v>0</v>
      </c>
      <c r="U6052" s="1" t="str">
        <f>IF(AND(T6051=0,T6052=1),"YES","NO")</f>
        <v>NO</v>
      </c>
    </row>
    <row r="6053" spans="1:21" x14ac:dyDescent="0.3">
      <c r="A6053" s="1">
        <v>6053</v>
      </c>
      <c r="B6053" s="1">
        <v>355</v>
      </c>
      <c r="C6053" s="1">
        <v>3000</v>
      </c>
      <c r="D6053" s="1">
        <v>6.5</v>
      </c>
      <c r="E6053" s="1">
        <v>6</v>
      </c>
      <c r="F6053" s="1">
        <v>2</v>
      </c>
      <c r="G6053" s="1" t="s">
        <v>23</v>
      </c>
      <c r="H6053" s="1">
        <v>0.05</v>
      </c>
      <c r="I6053" s="1">
        <v>0.01</v>
      </c>
      <c r="J6053" s="1">
        <v>0.03</v>
      </c>
      <c r="K6053" s="1">
        <v>0.06</v>
      </c>
      <c r="L6053" s="1">
        <v>0.1</v>
      </c>
      <c r="M6053" s="3">
        <f>PI()*(D6053*0.0254)^2/4</f>
        <v>2.1408390991869277E-2</v>
      </c>
      <c r="N6053" s="1">
        <f>ROUND(H6053*4.45,0)</f>
        <v>0</v>
      </c>
      <c r="O6053" s="1">
        <f>I6053*745.7</f>
        <v>7.4570000000000007</v>
      </c>
      <c r="P6053" s="5">
        <f>ROUND(N6053^(3/2)/O6053/SQRT(2*1.28*M6053)*100,0)</f>
        <v>0</v>
      </c>
      <c r="Q6053" s="4">
        <f>E6053/D6053</f>
        <v>0.92307692307692313</v>
      </c>
      <c r="R6053" s="1">
        <f>ROUND(L6053^(3/2)/K6053*100*SQRT(2/PI()),0)</f>
        <v>42</v>
      </c>
      <c r="S6053" s="1" t="str">
        <f>IF(AND(R6053&gt;=R6052,R6053&gt;R6054),"YES","NO")</f>
        <v>NO</v>
      </c>
      <c r="T6053" s="1">
        <f>IF(C6053&lt;C6052,0,IF(T6052=1,1,IF(S6053="YES",1,0)))</f>
        <v>0</v>
      </c>
      <c r="U6053" s="1" t="str">
        <f>IF(AND(T6052=0,T6053=1),"YES","NO")</f>
        <v>NO</v>
      </c>
    </row>
    <row r="6054" spans="1:21" x14ac:dyDescent="0.3">
      <c r="A6054" s="1">
        <v>6054</v>
      </c>
      <c r="B6054" s="1">
        <v>355</v>
      </c>
      <c r="C6054" s="1">
        <v>4000</v>
      </c>
      <c r="D6054" s="1">
        <v>6.5</v>
      </c>
      <c r="E6054" s="1">
        <v>6</v>
      </c>
      <c r="F6054" s="1">
        <v>2</v>
      </c>
      <c r="G6054" s="1" t="s">
        <v>23</v>
      </c>
      <c r="H6054" s="1">
        <v>0.09</v>
      </c>
      <c r="I6054" s="1">
        <v>0.01</v>
      </c>
      <c r="J6054" s="1">
        <v>0.06</v>
      </c>
      <c r="K6054" s="1">
        <v>0.06</v>
      </c>
      <c r="L6054" s="1">
        <v>0.1</v>
      </c>
      <c r="M6054" s="3">
        <f>PI()*(D6054*0.0254)^2/4</f>
        <v>2.1408390991869277E-2</v>
      </c>
      <c r="N6054" s="1">
        <f>ROUND(H6054*4.45,0)</f>
        <v>0</v>
      </c>
      <c r="O6054" s="1">
        <f>I6054*745.7</f>
        <v>7.4570000000000007</v>
      </c>
      <c r="P6054" s="5">
        <f>ROUND(N6054^(3/2)/O6054/SQRT(2*1.28*M6054)*100,0)</f>
        <v>0</v>
      </c>
      <c r="Q6054" s="4">
        <f>E6054/D6054</f>
        <v>0.92307692307692313</v>
      </c>
      <c r="R6054" s="1">
        <f>ROUND(L6054^(3/2)/K6054*100*SQRT(2/PI()),0)</f>
        <v>42</v>
      </c>
      <c r="S6054" s="1" t="str">
        <f>IF(AND(R6054&gt;=R6053,R6054&gt;R6055),"YES","NO")</f>
        <v>NO</v>
      </c>
      <c r="T6054" s="1">
        <f>IF(C6054&lt;C6053,0,IF(T6053=1,1,IF(S6054="YES",1,0)))</f>
        <v>0</v>
      </c>
      <c r="U6054" s="1" t="str">
        <f>IF(AND(T6053=0,T6054=1),"YES","NO")</f>
        <v>NO</v>
      </c>
    </row>
    <row r="6055" spans="1:21" x14ac:dyDescent="0.3">
      <c r="A6055" s="1">
        <v>6055</v>
      </c>
      <c r="B6055" s="1">
        <v>355</v>
      </c>
      <c r="C6055" s="1">
        <v>5000</v>
      </c>
      <c r="D6055" s="1">
        <v>6.5</v>
      </c>
      <c r="E6055" s="1">
        <v>6</v>
      </c>
      <c r="F6055" s="1">
        <v>2</v>
      </c>
      <c r="G6055" s="1" t="s">
        <v>23</v>
      </c>
      <c r="H6055" s="1">
        <v>0.15</v>
      </c>
      <c r="I6055" s="1">
        <v>0.01</v>
      </c>
      <c r="J6055" s="1">
        <v>0.09</v>
      </c>
      <c r="K6055" s="1">
        <v>0.06</v>
      </c>
      <c r="L6055" s="1">
        <v>0.1</v>
      </c>
      <c r="M6055" s="3">
        <f>PI()*(D6055*0.0254)^2/4</f>
        <v>2.1408390991869277E-2</v>
      </c>
      <c r="N6055" s="1">
        <f>ROUND(H6055*4.45,0)</f>
        <v>1</v>
      </c>
      <c r="O6055" s="1">
        <f>I6055*745.7</f>
        <v>7.4570000000000007</v>
      </c>
      <c r="P6055" s="5">
        <f>ROUND(N6055^(3/2)/O6055/SQRT(2*1.28*M6055)*100,0)</f>
        <v>57</v>
      </c>
      <c r="Q6055" s="4">
        <f>E6055/D6055</f>
        <v>0.92307692307692313</v>
      </c>
      <c r="R6055" s="1">
        <f>ROUND(L6055^(3/2)/K6055*100*SQRT(2/PI()),0)</f>
        <v>42</v>
      </c>
      <c r="S6055" s="1" t="str">
        <f>IF(AND(R6055&gt;=R6054,R6055&gt;R6056),"YES","NO")</f>
        <v>NO</v>
      </c>
      <c r="T6055" s="1">
        <f>IF(C6055&lt;C6054,0,IF(T6054=1,1,IF(S6055="YES",1,0)))</f>
        <v>0</v>
      </c>
      <c r="U6055" s="1" t="str">
        <f>IF(AND(T6054=0,T6055=1),"YES","NO")</f>
        <v>NO</v>
      </c>
    </row>
    <row r="6056" spans="1:21" x14ac:dyDescent="0.3">
      <c r="A6056" s="1">
        <v>6056</v>
      </c>
      <c r="B6056" s="1">
        <v>355</v>
      </c>
      <c r="C6056" s="1">
        <v>6000</v>
      </c>
      <c r="D6056" s="1">
        <v>6.5</v>
      </c>
      <c r="E6056" s="1">
        <v>6</v>
      </c>
      <c r="F6056" s="1">
        <v>2</v>
      </c>
      <c r="G6056" s="1" t="s">
        <v>23</v>
      </c>
      <c r="H6056" s="1">
        <v>0.21</v>
      </c>
      <c r="I6056" s="1">
        <v>0.01</v>
      </c>
      <c r="J6056" s="1">
        <v>0.12</v>
      </c>
      <c r="K6056" s="1">
        <v>0.06</v>
      </c>
      <c r="L6056" s="1">
        <v>0.1</v>
      </c>
      <c r="M6056" s="3">
        <f>PI()*(D6056*0.0254)^2/4</f>
        <v>2.1408390991869277E-2</v>
      </c>
      <c r="N6056" s="1">
        <f>ROUND(H6056*4.45,0)</f>
        <v>1</v>
      </c>
      <c r="O6056" s="1">
        <f>I6056*745.7</f>
        <v>7.4570000000000007</v>
      </c>
      <c r="P6056" s="5">
        <f>ROUND(N6056^(3/2)/O6056/SQRT(2*1.28*M6056)*100,0)</f>
        <v>57</v>
      </c>
      <c r="Q6056" s="4">
        <f>E6056/D6056</f>
        <v>0.92307692307692313</v>
      </c>
      <c r="R6056" s="1">
        <f>ROUND(L6056^(3/2)/K6056*100*SQRT(2/PI()),0)</f>
        <v>42</v>
      </c>
      <c r="S6056" s="1" t="str">
        <f>IF(AND(R6056&gt;=R6055,R6056&gt;R6057),"YES","NO")</f>
        <v>NO</v>
      </c>
      <c r="T6056" s="1">
        <f>IF(C6056&lt;C6055,0,IF(T6055=1,1,IF(S6056="YES",1,0)))</f>
        <v>0</v>
      </c>
      <c r="U6056" s="1" t="str">
        <f>IF(AND(T6055=0,T6056=1),"YES","NO")</f>
        <v>NO</v>
      </c>
    </row>
    <row r="6057" spans="1:21" x14ac:dyDescent="0.3">
      <c r="A6057" s="1">
        <v>6057</v>
      </c>
      <c r="B6057" s="1">
        <v>355</v>
      </c>
      <c r="C6057" s="1">
        <v>7000</v>
      </c>
      <c r="D6057" s="1">
        <v>6.5</v>
      </c>
      <c r="E6057" s="1">
        <v>6</v>
      </c>
      <c r="F6057" s="1">
        <v>2</v>
      </c>
      <c r="G6057" s="1" t="s">
        <v>23</v>
      </c>
      <c r="H6057" s="1">
        <v>0.28999999999999998</v>
      </c>
      <c r="I6057" s="1">
        <v>0.02</v>
      </c>
      <c r="J6057" s="1">
        <v>0.17</v>
      </c>
      <c r="K6057" s="1">
        <v>0.06</v>
      </c>
      <c r="L6057" s="1">
        <v>0.1</v>
      </c>
      <c r="M6057" s="3">
        <f>PI()*(D6057*0.0254)^2/4</f>
        <v>2.1408390991869277E-2</v>
      </c>
      <c r="N6057" s="1">
        <f>ROUND(H6057*4.45,0)</f>
        <v>1</v>
      </c>
      <c r="O6057" s="1">
        <f>I6057*745.7</f>
        <v>14.914000000000001</v>
      </c>
      <c r="P6057" s="5">
        <f>ROUND(N6057^(3/2)/O6057/SQRT(2*1.28*M6057)*100,0)</f>
        <v>29</v>
      </c>
      <c r="Q6057" s="4">
        <f>E6057/D6057</f>
        <v>0.92307692307692313</v>
      </c>
      <c r="R6057" s="1">
        <f>ROUND(L6057^(3/2)/K6057*100*SQRT(2/PI()),0)</f>
        <v>42</v>
      </c>
      <c r="S6057" s="1" t="str">
        <f>IF(AND(R6057&gt;=R6056,R6057&gt;R6058),"YES","NO")</f>
        <v>NO</v>
      </c>
      <c r="T6057" s="1">
        <f>IF(C6057&lt;C6056,0,IF(T6056=1,1,IF(S6057="YES",1,0)))</f>
        <v>0</v>
      </c>
      <c r="U6057" s="1" t="str">
        <f>IF(AND(T6056=0,T6057=1),"YES","NO")</f>
        <v>NO</v>
      </c>
    </row>
    <row r="6058" spans="1:21" x14ac:dyDescent="0.3">
      <c r="A6058" s="1">
        <v>6058</v>
      </c>
      <c r="B6058" s="1">
        <v>355</v>
      </c>
      <c r="C6058" s="1">
        <v>8000</v>
      </c>
      <c r="D6058" s="1">
        <v>6.5</v>
      </c>
      <c r="E6058" s="1">
        <v>6</v>
      </c>
      <c r="F6058" s="1">
        <v>2</v>
      </c>
      <c r="G6058" s="1" t="s">
        <v>23</v>
      </c>
      <c r="H6058" s="1">
        <v>0.37</v>
      </c>
      <c r="I6058" s="1">
        <v>0.03</v>
      </c>
      <c r="J6058" s="1">
        <v>0.22</v>
      </c>
      <c r="K6058" s="1">
        <v>0.06</v>
      </c>
      <c r="L6058" s="1">
        <v>0.1</v>
      </c>
      <c r="M6058" s="3">
        <f>PI()*(D6058*0.0254)^2/4</f>
        <v>2.1408390991869277E-2</v>
      </c>
      <c r="N6058" s="1">
        <f>ROUND(H6058*4.45,0)</f>
        <v>2</v>
      </c>
      <c r="O6058" s="1">
        <f>I6058*745.7</f>
        <v>22.371000000000002</v>
      </c>
      <c r="P6058" s="5">
        <f>ROUND(N6058^(3/2)/O6058/SQRT(2*1.28*M6058)*100,0)</f>
        <v>54</v>
      </c>
      <c r="Q6058" s="4">
        <f>E6058/D6058</f>
        <v>0.92307692307692313</v>
      </c>
      <c r="R6058" s="1">
        <f>ROUND(L6058^(3/2)/K6058*100*SQRT(2/PI()),0)</f>
        <v>42</v>
      </c>
      <c r="S6058" s="1" t="str">
        <f>IF(AND(R6058&gt;=R6057,R6058&gt;R6059),"YES","NO")</f>
        <v>NO</v>
      </c>
      <c r="T6058" s="1">
        <f>IF(C6058&lt;C6057,0,IF(T6057=1,1,IF(S6058="YES",1,0)))</f>
        <v>0</v>
      </c>
      <c r="U6058" s="1" t="str">
        <f>IF(AND(T6057=0,T6058=1),"YES","NO")</f>
        <v>NO</v>
      </c>
    </row>
    <row r="6059" spans="1:21" x14ac:dyDescent="0.3">
      <c r="A6059" s="1">
        <v>6059</v>
      </c>
      <c r="B6059" s="1">
        <v>355</v>
      </c>
      <c r="C6059" s="1">
        <v>9000</v>
      </c>
      <c r="D6059" s="1">
        <v>6.5</v>
      </c>
      <c r="E6059" s="1">
        <v>6</v>
      </c>
      <c r="F6059" s="1">
        <v>2</v>
      </c>
      <c r="G6059" s="1" t="s">
        <v>23</v>
      </c>
      <c r="H6059" s="1">
        <v>0.47</v>
      </c>
      <c r="I6059" s="1">
        <v>0.04</v>
      </c>
      <c r="J6059" s="1">
        <v>0.28000000000000003</v>
      </c>
      <c r="K6059" s="1">
        <v>0.06</v>
      </c>
      <c r="L6059" s="1">
        <v>0.1</v>
      </c>
      <c r="M6059" s="3">
        <f>PI()*(D6059*0.0254)^2/4</f>
        <v>2.1408390991869277E-2</v>
      </c>
      <c r="N6059" s="1">
        <f>ROUND(H6059*4.45,0)</f>
        <v>2</v>
      </c>
      <c r="O6059" s="1">
        <f>I6059*745.7</f>
        <v>29.828000000000003</v>
      </c>
      <c r="P6059" s="5">
        <f>ROUND(N6059^(3/2)/O6059/SQRT(2*1.28*M6059)*100,0)</f>
        <v>41</v>
      </c>
      <c r="Q6059" s="4">
        <f>E6059/D6059</f>
        <v>0.92307692307692313</v>
      </c>
      <c r="R6059" s="1">
        <f>ROUND(L6059^(3/2)/K6059*100*SQRT(2/PI()),0)</f>
        <v>42</v>
      </c>
      <c r="S6059" s="1" t="str">
        <f>IF(AND(R6059&gt;=R6058,R6059&gt;R6060),"YES","NO")</f>
        <v>NO</v>
      </c>
      <c r="T6059" s="1">
        <f>IF(C6059&lt;C6058,0,IF(T6058=1,1,IF(S6059="YES",1,0)))</f>
        <v>0</v>
      </c>
      <c r="U6059" s="1" t="str">
        <f>IF(AND(T6058=0,T6059=1),"YES","NO")</f>
        <v>NO</v>
      </c>
    </row>
    <row r="6060" spans="1:21" x14ac:dyDescent="0.3">
      <c r="A6060" s="1">
        <v>6060</v>
      </c>
      <c r="B6060" s="1">
        <v>355</v>
      </c>
      <c r="C6060" s="1">
        <v>10000</v>
      </c>
      <c r="D6060" s="1">
        <v>6.5</v>
      </c>
      <c r="E6060" s="1">
        <v>6</v>
      </c>
      <c r="F6060" s="1">
        <v>2</v>
      </c>
      <c r="G6060" s="1" t="s">
        <v>23</v>
      </c>
      <c r="H6060" s="1">
        <v>0.57999999999999996</v>
      </c>
      <c r="I6060" s="1">
        <v>0.06</v>
      </c>
      <c r="J6060" s="1">
        <v>0.34</v>
      </c>
      <c r="K6060" s="1">
        <v>0.06</v>
      </c>
      <c r="L6060" s="1">
        <v>0.1</v>
      </c>
      <c r="M6060" s="3">
        <f>PI()*(D6060*0.0254)^2/4</f>
        <v>2.1408390991869277E-2</v>
      </c>
      <c r="N6060" s="1">
        <f>ROUND(H6060*4.45,0)</f>
        <v>3</v>
      </c>
      <c r="O6060" s="1">
        <f>I6060*745.7</f>
        <v>44.742000000000004</v>
      </c>
      <c r="P6060" s="5">
        <f>ROUND(N6060^(3/2)/O6060/SQRT(2*1.28*M6060)*100,0)</f>
        <v>50</v>
      </c>
      <c r="Q6060" s="4">
        <f>E6060/D6060</f>
        <v>0.92307692307692313</v>
      </c>
      <c r="R6060" s="1">
        <f>ROUND(L6060^(3/2)/K6060*100*SQRT(2/PI()),0)</f>
        <v>42</v>
      </c>
      <c r="S6060" s="1" t="str">
        <f>IF(AND(R6060&gt;=R6059,R6060&gt;R6061),"YES","NO")</f>
        <v>NO</v>
      </c>
      <c r="T6060" s="1">
        <f>IF(C6060&lt;C6059,0,IF(T6059=1,1,IF(S6060="YES",1,0)))</f>
        <v>0</v>
      </c>
      <c r="U6060" s="1" t="str">
        <f>IF(AND(T6059=0,T6060=1),"YES","NO")</f>
        <v>NO</v>
      </c>
    </row>
    <row r="6061" spans="1:21" x14ac:dyDescent="0.3">
      <c r="A6061" s="1">
        <v>6061</v>
      </c>
      <c r="B6061" s="1">
        <v>355</v>
      </c>
      <c r="C6061" s="1">
        <v>11000</v>
      </c>
      <c r="D6061" s="1">
        <v>6.5</v>
      </c>
      <c r="E6061" s="1">
        <v>6</v>
      </c>
      <c r="F6061" s="1">
        <v>2</v>
      </c>
      <c r="G6061" s="1" t="s">
        <v>23</v>
      </c>
      <c r="H6061" s="1">
        <v>0.7</v>
      </c>
      <c r="I6061" s="1">
        <v>7.0000000000000007E-2</v>
      </c>
      <c r="J6061" s="1">
        <v>0.42</v>
      </c>
      <c r="K6061" s="1">
        <v>0.06</v>
      </c>
      <c r="L6061" s="1">
        <v>0.1</v>
      </c>
      <c r="M6061" s="3">
        <f>PI()*(D6061*0.0254)^2/4</f>
        <v>2.1408390991869277E-2</v>
      </c>
      <c r="N6061" s="1">
        <f>ROUND(H6061*4.45,0)</f>
        <v>3</v>
      </c>
      <c r="O6061" s="1">
        <f>I6061*745.7</f>
        <v>52.199000000000005</v>
      </c>
      <c r="P6061" s="5">
        <f>ROUND(N6061^(3/2)/O6061/SQRT(2*1.28*M6061)*100,0)</f>
        <v>43</v>
      </c>
      <c r="Q6061" s="4">
        <f>E6061/D6061</f>
        <v>0.92307692307692313</v>
      </c>
      <c r="R6061" s="1">
        <f>ROUND(L6061^(3/2)/K6061*100*SQRT(2/PI()),0)</f>
        <v>42</v>
      </c>
      <c r="S6061" s="1" t="str">
        <f>IF(AND(R6061&gt;=R6060,R6061&gt;R6062),"YES","NO")</f>
        <v>NO</v>
      </c>
      <c r="T6061" s="1">
        <f>IF(C6061&lt;C6060,0,IF(T6060=1,1,IF(S6061="YES",1,0)))</f>
        <v>0</v>
      </c>
      <c r="U6061" s="1" t="str">
        <f>IF(AND(T6060=0,T6061=1),"YES","NO")</f>
        <v>NO</v>
      </c>
    </row>
    <row r="6062" spans="1:21" x14ac:dyDescent="0.3">
      <c r="A6062" s="1">
        <v>6062</v>
      </c>
      <c r="B6062" s="1">
        <v>355</v>
      </c>
      <c r="C6062" s="1">
        <v>12000</v>
      </c>
      <c r="D6062" s="1">
        <v>6.5</v>
      </c>
      <c r="E6062" s="1">
        <v>6</v>
      </c>
      <c r="F6062" s="1">
        <v>2</v>
      </c>
      <c r="G6062" s="1" t="s">
        <v>23</v>
      </c>
      <c r="H6062" s="1">
        <v>0.84</v>
      </c>
      <c r="I6062" s="1">
        <v>0.09</v>
      </c>
      <c r="J6062" s="1">
        <v>0.5</v>
      </c>
      <c r="K6062" s="1">
        <v>0.06</v>
      </c>
      <c r="L6062" s="1">
        <v>0.1</v>
      </c>
      <c r="M6062" s="3">
        <f>PI()*(D6062*0.0254)^2/4</f>
        <v>2.1408390991869277E-2</v>
      </c>
      <c r="N6062" s="1">
        <f>ROUND(H6062*4.45,0)</f>
        <v>4</v>
      </c>
      <c r="O6062" s="1">
        <f>I6062*745.7</f>
        <v>67.113</v>
      </c>
      <c r="P6062" s="5">
        <f>ROUND(N6062^(3/2)/O6062/SQRT(2*1.28*M6062)*100,0)</f>
        <v>51</v>
      </c>
      <c r="Q6062" s="4">
        <f>E6062/D6062</f>
        <v>0.92307692307692313</v>
      </c>
      <c r="R6062" s="1">
        <f>ROUND(L6062^(3/2)/K6062*100*SQRT(2/PI()),0)</f>
        <v>42</v>
      </c>
      <c r="S6062" s="1" t="str">
        <f>IF(AND(R6062&gt;=R6061,R6062&gt;R6063),"YES","NO")</f>
        <v>NO</v>
      </c>
      <c r="T6062" s="1">
        <f>IF(C6062&lt;C6061,0,IF(T6061=1,1,IF(S6062="YES",1,0)))</f>
        <v>0</v>
      </c>
      <c r="U6062" s="1" t="str">
        <f>IF(AND(T6061=0,T6062=1),"YES","NO")</f>
        <v>NO</v>
      </c>
    </row>
    <row r="6063" spans="1:21" x14ac:dyDescent="0.3">
      <c r="A6063" s="1">
        <v>6063</v>
      </c>
      <c r="B6063" s="1">
        <v>355</v>
      </c>
      <c r="C6063" s="1">
        <v>13000</v>
      </c>
      <c r="D6063" s="1">
        <v>6.5</v>
      </c>
      <c r="E6063" s="1">
        <v>6</v>
      </c>
      <c r="F6063" s="1">
        <v>2</v>
      </c>
      <c r="G6063" s="1" t="s">
        <v>23</v>
      </c>
      <c r="H6063" s="1">
        <v>0.99</v>
      </c>
      <c r="I6063" s="1">
        <v>0.12</v>
      </c>
      <c r="J6063" s="1">
        <v>0.59</v>
      </c>
      <c r="K6063" s="1">
        <v>0.06</v>
      </c>
      <c r="L6063" s="1">
        <v>0.1</v>
      </c>
      <c r="M6063" s="3">
        <f>PI()*(D6063*0.0254)^2/4</f>
        <v>2.1408390991869277E-2</v>
      </c>
      <c r="N6063" s="1">
        <f>ROUND(H6063*4.45,0)</f>
        <v>4</v>
      </c>
      <c r="O6063" s="1">
        <f>I6063*745.7</f>
        <v>89.484000000000009</v>
      </c>
      <c r="P6063" s="5">
        <f>ROUND(N6063^(3/2)/O6063/SQRT(2*1.28*M6063)*100,0)</f>
        <v>38</v>
      </c>
      <c r="Q6063" s="4">
        <f>E6063/D6063</f>
        <v>0.92307692307692313</v>
      </c>
      <c r="R6063" s="1">
        <f>ROUND(L6063^(3/2)/K6063*100*SQRT(2/PI()),0)</f>
        <v>42</v>
      </c>
      <c r="S6063" s="1" t="str">
        <f>IF(AND(R6063&gt;=R6062,R6063&gt;R6064),"YES","NO")</f>
        <v>NO</v>
      </c>
      <c r="T6063" s="1">
        <f>IF(C6063&lt;C6062,0,IF(T6062=1,1,IF(S6063="YES",1,0)))</f>
        <v>0</v>
      </c>
      <c r="U6063" s="1" t="str">
        <f>IF(AND(T6062=0,T6063=1),"YES","NO")</f>
        <v>NO</v>
      </c>
    </row>
    <row r="6064" spans="1:21" x14ac:dyDescent="0.3">
      <c r="A6064" s="1">
        <v>6064</v>
      </c>
      <c r="B6064" s="1">
        <v>355</v>
      </c>
      <c r="C6064" s="1">
        <v>13999</v>
      </c>
      <c r="D6064" s="1">
        <v>6.5</v>
      </c>
      <c r="E6064" s="1">
        <v>6</v>
      </c>
      <c r="F6064" s="1">
        <v>2</v>
      </c>
      <c r="G6064" s="1" t="s">
        <v>23</v>
      </c>
      <c r="H6064" s="1">
        <v>1.1399999999999999</v>
      </c>
      <c r="I6064" s="1">
        <v>0.15</v>
      </c>
      <c r="J6064" s="1">
        <v>0.69</v>
      </c>
      <c r="K6064" s="1">
        <v>0.06</v>
      </c>
      <c r="L6064" s="1">
        <v>0.1</v>
      </c>
      <c r="M6064" s="3">
        <f>PI()*(D6064*0.0254)^2/4</f>
        <v>2.1408390991869277E-2</v>
      </c>
      <c r="N6064" s="1">
        <f>ROUND(H6064*4.45,0)</f>
        <v>5</v>
      </c>
      <c r="O6064" s="1">
        <f>I6064*745.7</f>
        <v>111.855</v>
      </c>
      <c r="P6064" s="5">
        <f>ROUND(N6064^(3/2)/O6064/SQRT(2*1.28*M6064)*100,0)</f>
        <v>43</v>
      </c>
      <c r="Q6064" s="4">
        <f>E6064/D6064</f>
        <v>0.92307692307692313</v>
      </c>
      <c r="R6064" s="1">
        <f>ROUND(L6064^(3/2)/K6064*100*SQRT(2/PI()),0)</f>
        <v>42</v>
      </c>
      <c r="S6064" s="1" t="str">
        <f>IF(AND(R6064&gt;=R6063,R6064&gt;R6065),"YES","NO")</f>
        <v>NO</v>
      </c>
      <c r="T6064" s="1">
        <f>IF(C6064&lt;C6063,0,IF(T6063=1,1,IF(S6064="YES",1,0)))</f>
        <v>0</v>
      </c>
      <c r="U6064" s="1" t="str">
        <f>IF(AND(T6063=0,T6064=1),"YES","NO")</f>
        <v>NO</v>
      </c>
    </row>
    <row r="6065" spans="1:21" x14ac:dyDescent="0.3">
      <c r="A6065" s="1">
        <v>6065</v>
      </c>
      <c r="B6065" s="1">
        <v>355</v>
      </c>
      <c r="C6065" s="1">
        <v>15000</v>
      </c>
      <c r="D6065" s="1">
        <v>6.5</v>
      </c>
      <c r="E6065" s="1">
        <v>6</v>
      </c>
      <c r="F6065" s="1">
        <v>2</v>
      </c>
      <c r="G6065" s="1" t="s">
        <v>23</v>
      </c>
      <c r="H6065" s="1">
        <v>1.31</v>
      </c>
      <c r="I6065" s="1">
        <v>0.19</v>
      </c>
      <c r="J6065" s="1">
        <v>0.78</v>
      </c>
      <c r="K6065" s="1">
        <v>0.06</v>
      </c>
      <c r="L6065" s="1">
        <v>0.1</v>
      </c>
      <c r="M6065" s="3">
        <f>PI()*(D6065*0.0254)^2/4</f>
        <v>2.1408390991869277E-2</v>
      </c>
      <c r="N6065" s="1">
        <f>ROUND(H6065*4.45,0)</f>
        <v>6</v>
      </c>
      <c r="O6065" s="1">
        <f>I6065*745.7</f>
        <v>141.68300000000002</v>
      </c>
      <c r="P6065" s="5">
        <f>ROUND(N6065^(3/2)/O6065/SQRT(2*1.28*M6065)*100,0)</f>
        <v>44</v>
      </c>
      <c r="Q6065" s="4">
        <f>E6065/D6065</f>
        <v>0.92307692307692313</v>
      </c>
      <c r="R6065" s="1">
        <f>ROUND(L6065^(3/2)/K6065*100*SQRT(2/PI()),0)</f>
        <v>42</v>
      </c>
      <c r="S6065" s="1" t="str">
        <f>IF(AND(R6065&gt;=R6064,R6065&gt;R6066),"YES","NO")</f>
        <v>NO</v>
      </c>
      <c r="T6065" s="1">
        <f>IF(C6065&lt;C6064,0,IF(T6064=1,1,IF(S6065="YES",1,0)))</f>
        <v>0</v>
      </c>
      <c r="U6065" s="1" t="str">
        <f>IF(AND(T6064=0,T6065=1),"YES","NO")</f>
        <v>NO</v>
      </c>
    </row>
    <row r="6066" spans="1:21" x14ac:dyDescent="0.3">
      <c r="A6066" s="1">
        <v>6066</v>
      </c>
      <c r="B6066" s="1">
        <v>355</v>
      </c>
      <c r="C6066" s="1">
        <v>16000</v>
      </c>
      <c r="D6066" s="1">
        <v>6.5</v>
      </c>
      <c r="E6066" s="1">
        <v>6</v>
      </c>
      <c r="F6066" s="1">
        <v>2</v>
      </c>
      <c r="G6066" s="1" t="s">
        <v>23</v>
      </c>
      <c r="H6066" s="1">
        <v>1.49</v>
      </c>
      <c r="I6066" s="1">
        <v>0.22</v>
      </c>
      <c r="J6066" s="1">
        <v>0.87</v>
      </c>
      <c r="K6066" s="1">
        <v>0.06</v>
      </c>
      <c r="L6066" s="1">
        <v>0.1</v>
      </c>
      <c r="M6066" s="3">
        <f>PI()*(D6066*0.0254)^2/4</f>
        <v>2.1408390991869277E-2</v>
      </c>
      <c r="N6066" s="1">
        <f>ROUND(H6066*4.45,0)</f>
        <v>7</v>
      </c>
      <c r="O6066" s="1">
        <f>I6066*745.7</f>
        <v>164.054</v>
      </c>
      <c r="P6066" s="5">
        <f>ROUND(N6066^(3/2)/O6066/SQRT(2*1.28*M6066)*100,0)</f>
        <v>48</v>
      </c>
      <c r="Q6066" s="4">
        <f>E6066/D6066</f>
        <v>0.92307692307692313</v>
      </c>
      <c r="R6066" s="1">
        <f>ROUND(L6066^(3/2)/K6066*100*SQRT(2/PI()),0)</f>
        <v>42</v>
      </c>
      <c r="S6066" s="1" t="str">
        <f>IF(AND(R6066&gt;=R6065,R6066&gt;R6067),"YES","NO")</f>
        <v>NO</v>
      </c>
      <c r="T6066" s="1">
        <f>IF(C6066&lt;C6065,0,IF(T6065=1,1,IF(S6066="YES",1,0)))</f>
        <v>0</v>
      </c>
      <c r="U6066" s="1" t="str">
        <f>IF(AND(T6065=0,T6066=1),"YES","NO")</f>
        <v>NO</v>
      </c>
    </row>
    <row r="6067" spans="1:21" x14ac:dyDescent="0.3">
      <c r="A6067" s="1">
        <v>6067</v>
      </c>
      <c r="B6067" s="1">
        <v>355</v>
      </c>
      <c r="C6067" s="1">
        <v>17000</v>
      </c>
      <c r="D6067" s="1">
        <v>6.5</v>
      </c>
      <c r="E6067" s="1">
        <v>6</v>
      </c>
      <c r="F6067" s="1">
        <v>2</v>
      </c>
      <c r="G6067" s="1" t="s">
        <v>23</v>
      </c>
      <c r="H6067" s="1">
        <v>1.68</v>
      </c>
      <c r="I6067" s="1">
        <v>0.26</v>
      </c>
      <c r="J6067" s="1">
        <v>0.96</v>
      </c>
      <c r="K6067" s="1">
        <v>0.06</v>
      </c>
      <c r="L6067" s="1">
        <v>0.1</v>
      </c>
      <c r="M6067" s="3">
        <f>PI()*(D6067*0.0254)^2/4</f>
        <v>2.1408390991869277E-2</v>
      </c>
      <c r="N6067" s="1">
        <f>ROUND(H6067*4.45,0)</f>
        <v>7</v>
      </c>
      <c r="O6067" s="1">
        <f>I6067*745.7</f>
        <v>193.88200000000001</v>
      </c>
      <c r="P6067" s="5">
        <f>ROUND(N6067^(3/2)/O6067/SQRT(2*1.28*M6067)*100,0)</f>
        <v>41</v>
      </c>
      <c r="Q6067" s="4">
        <f>E6067/D6067</f>
        <v>0.92307692307692313</v>
      </c>
      <c r="R6067" s="1">
        <f>ROUND(L6067^(3/2)/K6067*100*SQRT(2/PI()),0)</f>
        <v>42</v>
      </c>
      <c r="S6067" s="1" t="str">
        <f>IF(AND(R6067&gt;=R6066,R6067&gt;R6068),"YES","NO")</f>
        <v>NO</v>
      </c>
      <c r="T6067" s="1">
        <f>IF(C6067&lt;C6066,0,IF(T6066=1,1,IF(S6067="YES",1,0)))</f>
        <v>0</v>
      </c>
      <c r="U6067" s="1" t="str">
        <f>IF(AND(T6066=0,T6067=1),"YES","NO")</f>
        <v>NO</v>
      </c>
    </row>
    <row r="6068" spans="1:21" x14ac:dyDescent="0.3">
      <c r="A6068" s="1">
        <v>6068</v>
      </c>
      <c r="B6068" s="1">
        <v>355</v>
      </c>
      <c r="C6068" s="1">
        <v>18000</v>
      </c>
      <c r="D6068" s="1">
        <v>6.5</v>
      </c>
      <c r="E6068" s="1">
        <v>6</v>
      </c>
      <c r="F6068" s="1">
        <v>2</v>
      </c>
      <c r="G6068" s="1" t="s">
        <v>23</v>
      </c>
      <c r="H6068" s="1">
        <v>1.88</v>
      </c>
      <c r="I6068" s="1">
        <v>0.3</v>
      </c>
      <c r="J6068" s="1">
        <v>1.06</v>
      </c>
      <c r="K6068" s="1">
        <v>0.06</v>
      </c>
      <c r="L6068" s="1">
        <v>0.1</v>
      </c>
      <c r="M6068" s="3">
        <f>PI()*(D6068*0.0254)^2/4</f>
        <v>2.1408390991869277E-2</v>
      </c>
      <c r="N6068" s="1">
        <f>ROUND(H6068*4.45,0)</f>
        <v>8</v>
      </c>
      <c r="O6068" s="1">
        <f>I6068*745.7</f>
        <v>223.71</v>
      </c>
      <c r="P6068" s="5">
        <f>ROUND(N6068^(3/2)/O6068/SQRT(2*1.28*M6068)*100,0)</f>
        <v>43</v>
      </c>
      <c r="Q6068" s="4">
        <f>E6068/D6068</f>
        <v>0.92307692307692313</v>
      </c>
      <c r="R6068" s="1">
        <f>ROUND(L6068^(3/2)/K6068*100*SQRT(2/PI()),0)</f>
        <v>42</v>
      </c>
      <c r="S6068" s="1" t="str">
        <f>IF(AND(R6068&gt;=R6067,R6068&gt;R6069),"YES","NO")</f>
        <v>NO</v>
      </c>
      <c r="T6068" s="1">
        <f>IF(C6068&lt;C6067,0,IF(T6067=1,1,IF(S6068="YES",1,0)))</f>
        <v>0</v>
      </c>
      <c r="U6068" s="1" t="str">
        <f>IF(AND(T6067=0,T6068=1),"YES","NO")</f>
        <v>NO</v>
      </c>
    </row>
    <row r="6069" spans="1:21" x14ac:dyDescent="0.3">
      <c r="A6069" s="1">
        <v>6069</v>
      </c>
      <c r="B6069" s="1">
        <v>355</v>
      </c>
      <c r="C6069" s="1">
        <v>19000</v>
      </c>
      <c r="D6069" s="1">
        <v>6.5</v>
      </c>
      <c r="E6069" s="1">
        <v>6</v>
      </c>
      <c r="F6069" s="1">
        <v>2</v>
      </c>
      <c r="G6069" s="1" t="s">
        <v>23</v>
      </c>
      <c r="H6069" s="1">
        <v>2.1</v>
      </c>
      <c r="I6069" s="1">
        <v>0.35</v>
      </c>
      <c r="J6069" s="1">
        <v>1.1599999999999999</v>
      </c>
      <c r="K6069" s="1">
        <v>0.05</v>
      </c>
      <c r="L6069" s="1">
        <v>0.1</v>
      </c>
      <c r="M6069" s="3">
        <f>PI()*(D6069*0.0254)^2/4</f>
        <v>2.1408390991869277E-2</v>
      </c>
      <c r="N6069" s="1">
        <f>ROUND(H6069*4.45,0)</f>
        <v>9</v>
      </c>
      <c r="O6069" s="1">
        <f>I6069*745.7</f>
        <v>260.995</v>
      </c>
      <c r="P6069" s="5">
        <f>ROUND(N6069^(3/2)/O6069/SQRT(2*1.28*M6069)*100,0)</f>
        <v>44</v>
      </c>
      <c r="Q6069" s="4">
        <f>E6069/D6069</f>
        <v>0.92307692307692313</v>
      </c>
      <c r="R6069" s="1">
        <f>ROUND(L6069^(3/2)/K6069*100*SQRT(2/PI()),0)</f>
        <v>50</v>
      </c>
      <c r="S6069" s="1" t="str">
        <f>IF(AND(R6069&gt;=R6068,R6069&gt;R6070),"YES","NO")</f>
        <v>NO</v>
      </c>
      <c r="T6069" s="1">
        <f>IF(C6069&lt;C6068,0,IF(T6068=1,1,IF(S6069="YES",1,0)))</f>
        <v>0</v>
      </c>
      <c r="U6069" s="1" t="str">
        <f>IF(AND(T6068=0,T6069=1),"YES","NO")</f>
        <v>NO</v>
      </c>
    </row>
    <row r="6070" spans="1:21" x14ac:dyDescent="0.3">
      <c r="A6070" s="1">
        <v>6070</v>
      </c>
      <c r="B6070" s="1">
        <v>355</v>
      </c>
      <c r="C6070" s="1">
        <v>20000</v>
      </c>
      <c r="D6070" s="1">
        <v>6.5</v>
      </c>
      <c r="E6070" s="1">
        <v>6</v>
      </c>
      <c r="F6070" s="1">
        <v>2</v>
      </c>
      <c r="G6070" s="1" t="s">
        <v>23</v>
      </c>
      <c r="H6070" s="1">
        <v>2.3199999999999998</v>
      </c>
      <c r="I6070" s="1">
        <v>0.4</v>
      </c>
      <c r="J6070" s="1">
        <v>1.26</v>
      </c>
      <c r="K6070" s="1">
        <v>0.05</v>
      </c>
      <c r="L6070" s="1">
        <v>0.1</v>
      </c>
      <c r="M6070" s="3">
        <f>PI()*(D6070*0.0254)^2/4</f>
        <v>2.1408390991869277E-2</v>
      </c>
      <c r="N6070" s="1">
        <f>ROUND(H6070*4.45,0)</f>
        <v>10</v>
      </c>
      <c r="O6070" s="1">
        <f>I6070*745.7</f>
        <v>298.28000000000003</v>
      </c>
      <c r="P6070" s="5">
        <f>ROUND(N6070^(3/2)/O6070/SQRT(2*1.28*M6070)*100,0)</f>
        <v>45</v>
      </c>
      <c r="Q6070" s="4">
        <f>E6070/D6070</f>
        <v>0.92307692307692313</v>
      </c>
      <c r="R6070" s="1">
        <f>ROUND(L6070^(3/2)/K6070*100*SQRT(2/PI()),0)</f>
        <v>50</v>
      </c>
      <c r="S6070" s="1" t="str">
        <f>IF(AND(R6070&gt;=R6069,R6070&gt;R6071),"YES","NO")</f>
        <v>NO</v>
      </c>
      <c r="T6070" s="1">
        <f>IF(C6070&lt;C6069,0,IF(T6069=1,1,IF(S6070="YES",1,0)))</f>
        <v>0</v>
      </c>
      <c r="U6070" s="1" t="str">
        <f>IF(AND(T6069=0,T6070=1),"YES","NO")</f>
        <v>NO</v>
      </c>
    </row>
    <row r="6071" spans="1:21" x14ac:dyDescent="0.3">
      <c r="A6071" s="1">
        <v>6071</v>
      </c>
      <c r="B6071" s="1">
        <v>355</v>
      </c>
      <c r="C6071" s="1">
        <v>21000</v>
      </c>
      <c r="D6071" s="1">
        <v>6.5</v>
      </c>
      <c r="E6071" s="1">
        <v>6</v>
      </c>
      <c r="F6071" s="1">
        <v>2</v>
      </c>
      <c r="G6071" s="1" t="s">
        <v>23</v>
      </c>
      <c r="H6071" s="1">
        <v>2.56</v>
      </c>
      <c r="I6071" s="1">
        <v>0.46</v>
      </c>
      <c r="J6071" s="1">
        <v>1.37</v>
      </c>
      <c r="K6071" s="1">
        <v>0.05</v>
      </c>
      <c r="L6071" s="1">
        <v>0.1</v>
      </c>
      <c r="M6071" s="3">
        <f>PI()*(D6071*0.0254)^2/4</f>
        <v>2.1408390991869277E-2</v>
      </c>
      <c r="N6071" s="1">
        <f>ROUND(H6071*4.45,0)</f>
        <v>11</v>
      </c>
      <c r="O6071" s="1">
        <f>I6071*745.7</f>
        <v>343.02200000000005</v>
      </c>
      <c r="P6071" s="5">
        <f>ROUND(N6071^(3/2)/O6071/SQRT(2*1.28*M6071)*100,0)</f>
        <v>45</v>
      </c>
      <c r="Q6071" s="4">
        <f>E6071/D6071</f>
        <v>0.92307692307692313</v>
      </c>
      <c r="R6071" s="1">
        <f>ROUND(L6071^(3/2)/K6071*100*SQRT(2/PI()),0)</f>
        <v>50</v>
      </c>
      <c r="S6071" s="1" t="str">
        <f>IF(AND(R6071&gt;=R6070,R6071&gt;R6072),"YES","NO")</f>
        <v>NO</v>
      </c>
      <c r="T6071" s="1">
        <f>IF(C6071&lt;C6070,0,IF(T6070=1,1,IF(S6071="YES",1,0)))</f>
        <v>0</v>
      </c>
      <c r="U6071" s="1" t="str">
        <f>IF(AND(T6070=0,T6071=1),"YES","NO")</f>
        <v>NO</v>
      </c>
    </row>
    <row r="6072" spans="1:21" x14ac:dyDescent="0.3">
      <c r="A6072" s="1">
        <v>6072</v>
      </c>
      <c r="B6072" s="1">
        <v>355</v>
      </c>
      <c r="C6072" s="1">
        <v>22000</v>
      </c>
      <c r="D6072" s="1">
        <v>6.5</v>
      </c>
      <c r="E6072" s="1">
        <v>6</v>
      </c>
      <c r="F6072" s="1">
        <v>2</v>
      </c>
      <c r="G6072" s="1" t="s">
        <v>23</v>
      </c>
      <c r="H6072" s="1">
        <v>2.8</v>
      </c>
      <c r="I6072" s="1">
        <v>0.52</v>
      </c>
      <c r="J6072" s="1">
        <v>1.48</v>
      </c>
      <c r="K6072" s="1">
        <v>0.05</v>
      </c>
      <c r="L6072" s="1">
        <v>0.1</v>
      </c>
      <c r="M6072" s="3">
        <f>PI()*(D6072*0.0254)^2/4</f>
        <v>2.1408390991869277E-2</v>
      </c>
      <c r="N6072" s="1">
        <f>ROUND(H6072*4.45,0)</f>
        <v>12</v>
      </c>
      <c r="O6072" s="1">
        <f>I6072*745.7</f>
        <v>387.76400000000001</v>
      </c>
      <c r="P6072" s="5">
        <f>ROUND(N6072^(3/2)/O6072/SQRT(2*1.28*M6072)*100,0)</f>
        <v>46</v>
      </c>
      <c r="Q6072" s="4">
        <f>E6072/D6072</f>
        <v>0.92307692307692313</v>
      </c>
      <c r="R6072" s="1">
        <f>ROUND(L6072^(3/2)/K6072*100*SQRT(2/PI()),0)</f>
        <v>50</v>
      </c>
      <c r="S6072" s="1" t="str">
        <f>IF(AND(R6072&gt;=R6071,R6072&gt;R6073),"YES","NO")</f>
        <v>NO</v>
      </c>
      <c r="T6072" s="1">
        <f>IF(C6072&lt;C6071,0,IF(T6071=1,1,IF(S6072="YES",1,0)))</f>
        <v>0</v>
      </c>
      <c r="U6072" s="1" t="str">
        <f>IF(AND(T6071=0,T6072=1),"YES","NO")</f>
        <v>NO</v>
      </c>
    </row>
    <row r="6073" spans="1:21" x14ac:dyDescent="0.3">
      <c r="A6073" s="1">
        <v>6073</v>
      </c>
      <c r="B6073" s="1">
        <v>355</v>
      </c>
      <c r="C6073" s="1">
        <v>23000</v>
      </c>
      <c r="D6073" s="1">
        <v>6.5</v>
      </c>
      <c r="E6073" s="1">
        <v>6</v>
      </c>
      <c r="F6073" s="1">
        <v>2</v>
      </c>
      <c r="G6073" s="1" t="s">
        <v>23</v>
      </c>
      <c r="H6073" s="1">
        <v>3.06</v>
      </c>
      <c r="I6073" s="1">
        <v>0.57999999999999996</v>
      </c>
      <c r="J6073" s="1">
        <v>1.59</v>
      </c>
      <c r="K6073" s="1">
        <v>0.05</v>
      </c>
      <c r="L6073" s="1">
        <v>0.1</v>
      </c>
      <c r="M6073" s="3">
        <f>PI()*(D6073*0.0254)^2/4</f>
        <v>2.1408390991869277E-2</v>
      </c>
      <c r="N6073" s="1">
        <f>ROUND(H6073*4.45,0)</f>
        <v>14</v>
      </c>
      <c r="O6073" s="1">
        <f>I6073*745.7</f>
        <v>432.50599999999997</v>
      </c>
      <c r="P6073" s="5">
        <f>ROUND(N6073^(3/2)/O6073/SQRT(2*1.28*M6073)*100,0)</f>
        <v>52</v>
      </c>
      <c r="Q6073" s="4">
        <f>E6073/D6073</f>
        <v>0.92307692307692313</v>
      </c>
      <c r="R6073" s="1">
        <f>ROUND(L6073^(3/2)/K6073*100*SQRT(2/PI()),0)</f>
        <v>50</v>
      </c>
      <c r="S6073" s="1" t="str">
        <f>IF(AND(R6073&gt;=R6072,R6073&gt;R6074),"YES","NO")</f>
        <v>NO</v>
      </c>
      <c r="T6073" s="1">
        <f>IF(C6073&lt;C6072,0,IF(T6072=1,1,IF(S6073="YES",1,0)))</f>
        <v>0</v>
      </c>
      <c r="U6073" s="1" t="str">
        <f>IF(AND(T6072=0,T6073=1),"YES","NO")</f>
        <v>NO</v>
      </c>
    </row>
    <row r="6074" spans="1:21" x14ac:dyDescent="0.3">
      <c r="A6074" s="1">
        <v>6074</v>
      </c>
      <c r="B6074" s="1">
        <v>355</v>
      </c>
      <c r="C6074" s="1">
        <v>24000</v>
      </c>
      <c r="D6074" s="1">
        <v>6.5</v>
      </c>
      <c r="E6074" s="1">
        <v>6</v>
      </c>
      <c r="F6074" s="1">
        <v>2</v>
      </c>
      <c r="G6074" s="1" t="s">
        <v>23</v>
      </c>
      <c r="H6074" s="1">
        <v>3.33</v>
      </c>
      <c r="I6074" s="1">
        <v>0.65</v>
      </c>
      <c r="J6074" s="1">
        <v>1.71</v>
      </c>
      <c r="K6074" s="1">
        <v>0.05</v>
      </c>
      <c r="L6074" s="1">
        <v>0.1</v>
      </c>
      <c r="M6074" s="3">
        <f>PI()*(D6074*0.0254)^2/4</f>
        <v>2.1408390991869277E-2</v>
      </c>
      <c r="N6074" s="1">
        <f>ROUND(H6074*4.45,0)</f>
        <v>15</v>
      </c>
      <c r="O6074" s="1">
        <f>I6074*745.7</f>
        <v>484.70500000000004</v>
      </c>
      <c r="P6074" s="5">
        <f>ROUND(N6074^(3/2)/O6074/SQRT(2*1.28*M6074)*100,0)</f>
        <v>51</v>
      </c>
      <c r="Q6074" s="4">
        <f>E6074/D6074</f>
        <v>0.92307692307692313</v>
      </c>
      <c r="R6074" s="1">
        <f>ROUND(L6074^(3/2)/K6074*100*SQRT(2/PI()),0)</f>
        <v>50</v>
      </c>
      <c r="S6074" s="1" t="str">
        <f>IF(AND(R6074&gt;=R6073,R6074&gt;R6075),"YES","NO")</f>
        <v>YES</v>
      </c>
      <c r="T6074" s="1">
        <f>IF(C6074&lt;C6073,0,IF(T6073=1,1,IF(S6074="YES",1,0)))</f>
        <v>1</v>
      </c>
      <c r="U6074" s="1" t="str">
        <f>IF(AND(T6073=0,T6074=1),"YES","NO")</f>
        <v>YES</v>
      </c>
    </row>
    <row r="6075" spans="1:21" x14ac:dyDescent="0.3">
      <c r="A6075" s="1">
        <v>6075</v>
      </c>
      <c r="B6075" s="1">
        <v>355</v>
      </c>
      <c r="C6075" s="1">
        <v>25000</v>
      </c>
      <c r="D6075" s="1">
        <v>6.5</v>
      </c>
      <c r="E6075" s="1">
        <v>6</v>
      </c>
      <c r="F6075" s="1">
        <v>2</v>
      </c>
      <c r="G6075" s="1" t="s">
        <v>23</v>
      </c>
      <c r="H6075" s="1">
        <v>3.65</v>
      </c>
      <c r="I6075" s="1">
        <v>0.9</v>
      </c>
      <c r="J6075" s="1">
        <v>2.27</v>
      </c>
      <c r="K6075" s="1">
        <v>0.06</v>
      </c>
      <c r="L6075" s="1">
        <v>0.1</v>
      </c>
      <c r="M6075" s="3">
        <f>PI()*(D6075*0.0254)^2/4</f>
        <v>2.1408390991869277E-2</v>
      </c>
      <c r="N6075" s="1">
        <f>ROUND(H6075*4.45,0)</f>
        <v>16</v>
      </c>
      <c r="O6075" s="1">
        <f>I6075*745.7</f>
        <v>671.13000000000011</v>
      </c>
      <c r="P6075" s="5">
        <f>ROUND(N6075^(3/2)/O6075/SQRT(2*1.28*M6075)*100,0)</f>
        <v>41</v>
      </c>
      <c r="Q6075" s="4">
        <f>E6075/D6075</f>
        <v>0.92307692307692313</v>
      </c>
      <c r="R6075" s="1">
        <f>ROUND(L6075^(3/2)/K6075*100*SQRT(2/PI()),0)</f>
        <v>42</v>
      </c>
      <c r="S6075" s="1" t="str">
        <f>IF(AND(R6075&gt;=R6074,R6075&gt;R6076),"YES","NO")</f>
        <v>NO</v>
      </c>
      <c r="T6075" s="1">
        <f>IF(C6075&lt;C6074,0,IF(T6074=1,1,IF(S6075="YES",1,0)))</f>
        <v>1</v>
      </c>
      <c r="U6075" s="1" t="str">
        <f>IF(AND(T6074=0,T6075=1),"YES","NO")</f>
        <v>NO</v>
      </c>
    </row>
    <row r="6076" spans="1:21" x14ac:dyDescent="0.3">
      <c r="A6076" s="1">
        <v>6076</v>
      </c>
      <c r="B6076" s="1">
        <v>355</v>
      </c>
      <c r="C6076" s="1">
        <v>26000</v>
      </c>
      <c r="D6076" s="1">
        <v>6.5</v>
      </c>
      <c r="E6076" s="1">
        <v>6</v>
      </c>
      <c r="F6076" s="1">
        <v>2</v>
      </c>
      <c r="G6076" s="1" t="s">
        <v>23</v>
      </c>
      <c r="H6076" s="1">
        <v>4</v>
      </c>
      <c r="I6076" s="1">
        <v>1.3</v>
      </c>
      <c r="J6076" s="1">
        <v>3.14</v>
      </c>
      <c r="K6076" s="1">
        <v>0.08</v>
      </c>
      <c r="L6076" s="1">
        <v>0.1</v>
      </c>
      <c r="M6076" s="3">
        <f>PI()*(D6076*0.0254)^2/4</f>
        <v>2.1408390991869277E-2</v>
      </c>
      <c r="N6076" s="1">
        <f>ROUND(H6076*4.45,0)</f>
        <v>18</v>
      </c>
      <c r="O6076" s="1">
        <f>I6076*745.7</f>
        <v>969.41000000000008</v>
      </c>
      <c r="P6076" s="5">
        <f>ROUND(N6076^(3/2)/O6076/SQRT(2*1.28*M6076)*100,0)</f>
        <v>34</v>
      </c>
      <c r="Q6076" s="4">
        <f>E6076/D6076</f>
        <v>0.92307692307692313</v>
      </c>
      <c r="R6076" s="1">
        <f>ROUND(L6076^(3/2)/K6076*100*SQRT(2/PI()),0)</f>
        <v>32</v>
      </c>
      <c r="S6076" s="1" t="str">
        <f>IF(AND(R6076&gt;=R6075,R6076&gt;R6077),"YES","NO")</f>
        <v>NO</v>
      </c>
      <c r="T6076" s="1">
        <f>IF(C6076&lt;C6075,0,IF(T6075=1,1,IF(S6076="YES",1,0)))</f>
        <v>1</v>
      </c>
      <c r="U6076" s="1" t="str">
        <f>IF(AND(T6075=0,T6076=1),"YES","NO")</f>
        <v>NO</v>
      </c>
    </row>
    <row r="6077" spans="1:21" x14ac:dyDescent="0.3">
      <c r="A6077" s="1">
        <v>6077</v>
      </c>
      <c r="B6077" s="1">
        <v>355</v>
      </c>
      <c r="C6077" s="1">
        <v>26999</v>
      </c>
      <c r="D6077" s="1">
        <v>6.5</v>
      </c>
      <c r="E6077" s="1">
        <v>6</v>
      </c>
      <c r="F6077" s="1">
        <v>2</v>
      </c>
      <c r="G6077" s="1" t="s">
        <v>23</v>
      </c>
      <c r="H6077" s="1">
        <v>4.3899999999999997</v>
      </c>
      <c r="I6077" s="1">
        <v>2.0099999999999998</v>
      </c>
      <c r="J6077" s="1">
        <v>4.7</v>
      </c>
      <c r="K6077" s="1">
        <v>0.11</v>
      </c>
      <c r="L6077" s="1">
        <v>0.11</v>
      </c>
      <c r="M6077" s="3">
        <f>PI()*(D6077*0.0254)^2/4</f>
        <v>2.1408390991869277E-2</v>
      </c>
      <c r="N6077" s="1">
        <f>ROUND(H6077*4.45,0)</f>
        <v>20</v>
      </c>
      <c r="O6077" s="1">
        <f>I6077*745.7</f>
        <v>1498.857</v>
      </c>
      <c r="P6077" s="5">
        <f>ROUND(N6077^(3/2)/O6077/SQRT(2*1.28*M6077)*100,0)</f>
        <v>25</v>
      </c>
      <c r="Q6077" s="4">
        <f>E6077/D6077</f>
        <v>0.92307692307692313</v>
      </c>
      <c r="R6077" s="1">
        <f>ROUND(L6077^(3/2)/K6077*100*SQRT(2/PI()),0)</f>
        <v>26</v>
      </c>
      <c r="S6077" s="1" t="str">
        <f>IF(AND(R6077&gt;=R6076,R6077&gt;R6078),"YES","NO")</f>
        <v>NO</v>
      </c>
      <c r="T6077" s="1">
        <f>IF(C6077&lt;C6076,0,IF(T6076=1,1,IF(S6077="YES",1,0)))</f>
        <v>1</v>
      </c>
      <c r="U6077" s="1" t="str">
        <f>IF(AND(T6076=0,T6077=1),"YES","NO")</f>
        <v>NO</v>
      </c>
    </row>
    <row r="6078" spans="1:21" x14ac:dyDescent="0.3">
      <c r="A6078" s="1">
        <v>6078</v>
      </c>
      <c r="B6078" s="1">
        <v>355</v>
      </c>
      <c r="C6078" s="1">
        <v>29000</v>
      </c>
      <c r="D6078" s="1">
        <v>6.5</v>
      </c>
      <c r="E6078" s="1">
        <v>6</v>
      </c>
      <c r="F6078" s="1">
        <v>2</v>
      </c>
      <c r="G6078" s="1" t="s">
        <v>23</v>
      </c>
      <c r="H6078" s="1">
        <v>5.21</v>
      </c>
      <c r="I6078" s="1">
        <v>3.42</v>
      </c>
      <c r="J6078" s="1">
        <v>7.43</v>
      </c>
      <c r="K6078" s="1">
        <v>0.15</v>
      </c>
      <c r="L6078" s="1">
        <v>0.11</v>
      </c>
      <c r="M6078" s="3">
        <f>PI()*(D6078*0.0254)^2/4</f>
        <v>2.1408390991869277E-2</v>
      </c>
      <c r="N6078" s="1">
        <f>ROUND(H6078*4.45,0)</f>
        <v>23</v>
      </c>
      <c r="O6078" s="1">
        <f>I6078*745.7</f>
        <v>2550.2940000000003</v>
      </c>
      <c r="P6078" s="5">
        <f>ROUND(N6078^(3/2)/O6078/SQRT(2*1.28*M6078)*100,0)</f>
        <v>18</v>
      </c>
      <c r="Q6078" s="4">
        <f>E6078/D6078</f>
        <v>0.92307692307692313</v>
      </c>
      <c r="R6078" s="1">
        <f>ROUND(L6078^(3/2)/K6078*100*SQRT(2/PI()),0)</f>
        <v>19</v>
      </c>
      <c r="S6078" s="1" t="str">
        <f>IF(AND(R6078&gt;=R6077,R6078&gt;R6079),"YES","NO")</f>
        <v>NO</v>
      </c>
      <c r="T6078" s="1">
        <f>IF(C6078&lt;C6077,0,IF(T6077=1,1,IF(S6078="YES",1,0)))</f>
        <v>1</v>
      </c>
      <c r="U6078" s="1" t="str">
        <f>IF(AND(T6077=0,T6078=1),"YES","NO")</f>
        <v>NO</v>
      </c>
    </row>
    <row r="6079" spans="1:21" x14ac:dyDescent="0.3">
      <c r="A6079" s="1">
        <v>6079</v>
      </c>
      <c r="B6079" s="1">
        <v>356</v>
      </c>
      <c r="C6079" s="1">
        <v>1000</v>
      </c>
      <c r="D6079" s="1">
        <v>6.5</v>
      </c>
      <c r="E6079" s="1">
        <v>6.5</v>
      </c>
      <c r="F6079" s="1">
        <v>2</v>
      </c>
      <c r="G6079" s="1" t="s">
        <v>23</v>
      </c>
      <c r="H6079" s="1">
        <v>0.01</v>
      </c>
      <c r="I6079" s="1">
        <v>0.01</v>
      </c>
      <c r="J6079" s="1">
        <v>0</v>
      </c>
      <c r="K6079" s="1">
        <v>0.06</v>
      </c>
      <c r="L6079" s="1">
        <v>0.1</v>
      </c>
      <c r="M6079" s="3">
        <f>PI()*(D6079*0.0254)^2/4</f>
        <v>2.1408390991869277E-2</v>
      </c>
      <c r="N6079" s="1">
        <f>ROUND(H6079*4.45,0)</f>
        <v>0</v>
      </c>
      <c r="O6079" s="1">
        <f>I6079*745.7</f>
        <v>7.4570000000000007</v>
      </c>
      <c r="P6079" s="5">
        <f>ROUND(N6079^(3/2)/O6079/SQRT(2*1.28*M6079)*100,0)</f>
        <v>0</v>
      </c>
      <c r="Q6079" s="4">
        <f>E6079/D6079</f>
        <v>1</v>
      </c>
      <c r="R6079" s="1">
        <f>ROUND(L6079^(3/2)/K6079*100*SQRT(2/PI()),0)</f>
        <v>42</v>
      </c>
      <c r="S6079" s="1" t="str">
        <f>IF(AND(R6079&gt;=R6078,R6079&gt;R6080),"YES","NO")</f>
        <v>NO</v>
      </c>
      <c r="T6079" s="1">
        <f>IF(C6079&lt;C6078,0,IF(T6078=1,1,IF(S6079="YES",1,0)))</f>
        <v>0</v>
      </c>
      <c r="U6079" s="1" t="str">
        <f>IF(AND(T6078=0,T6079=1),"YES","NO")</f>
        <v>NO</v>
      </c>
    </row>
    <row r="6080" spans="1:21" x14ac:dyDescent="0.3">
      <c r="A6080" s="1">
        <v>6080</v>
      </c>
      <c r="B6080" s="1">
        <v>356</v>
      </c>
      <c r="C6080" s="1">
        <v>2000</v>
      </c>
      <c r="D6080" s="1">
        <v>6.5</v>
      </c>
      <c r="E6080" s="1">
        <v>6.5</v>
      </c>
      <c r="F6080" s="1">
        <v>2</v>
      </c>
      <c r="G6080" s="1" t="s">
        <v>23</v>
      </c>
      <c r="H6080" s="1">
        <v>0.02</v>
      </c>
      <c r="I6080" s="1">
        <v>0.01</v>
      </c>
      <c r="J6080" s="1">
        <v>0.01</v>
      </c>
      <c r="K6080" s="1">
        <v>0.06</v>
      </c>
      <c r="L6080" s="1">
        <v>0.1</v>
      </c>
      <c r="M6080" s="3">
        <f>PI()*(D6080*0.0254)^2/4</f>
        <v>2.1408390991869277E-2</v>
      </c>
      <c r="N6080" s="1">
        <f>ROUND(H6080*4.45,0)</f>
        <v>0</v>
      </c>
      <c r="O6080" s="1">
        <f>I6080*745.7</f>
        <v>7.4570000000000007</v>
      </c>
      <c r="P6080" s="5">
        <f>ROUND(N6080^(3/2)/O6080/SQRT(2*1.28*M6080)*100,0)</f>
        <v>0</v>
      </c>
      <c r="Q6080" s="4">
        <f>E6080/D6080</f>
        <v>1</v>
      </c>
      <c r="R6080" s="1">
        <f>ROUND(L6080^(3/2)/K6080*100*SQRT(2/PI()),0)</f>
        <v>42</v>
      </c>
      <c r="S6080" s="1" t="str">
        <f>IF(AND(R6080&gt;=R6079,R6080&gt;R6081),"YES","NO")</f>
        <v>NO</v>
      </c>
      <c r="T6080" s="1">
        <f>IF(C6080&lt;C6079,0,IF(T6079=1,1,IF(S6080="YES",1,0)))</f>
        <v>0</v>
      </c>
      <c r="U6080" s="1" t="str">
        <f>IF(AND(T6079=0,T6080=1),"YES","NO")</f>
        <v>NO</v>
      </c>
    </row>
    <row r="6081" spans="1:21" x14ac:dyDescent="0.3">
      <c r="A6081" s="1">
        <v>6081</v>
      </c>
      <c r="B6081" s="1">
        <v>356</v>
      </c>
      <c r="C6081" s="1">
        <v>3000</v>
      </c>
      <c r="D6081" s="1">
        <v>6.5</v>
      </c>
      <c r="E6081" s="1">
        <v>6.5</v>
      </c>
      <c r="F6081" s="1">
        <v>2</v>
      </c>
      <c r="G6081" s="1" t="s">
        <v>23</v>
      </c>
      <c r="H6081" s="1">
        <v>0.05</v>
      </c>
      <c r="I6081" s="1">
        <v>0.01</v>
      </c>
      <c r="J6081" s="1">
        <v>0.03</v>
      </c>
      <c r="K6081" s="1">
        <v>0.06</v>
      </c>
      <c r="L6081" s="1">
        <v>0.1</v>
      </c>
      <c r="M6081" s="3">
        <f>PI()*(D6081*0.0254)^2/4</f>
        <v>2.1408390991869277E-2</v>
      </c>
      <c r="N6081" s="1">
        <f>ROUND(H6081*4.45,0)</f>
        <v>0</v>
      </c>
      <c r="O6081" s="1">
        <f>I6081*745.7</f>
        <v>7.4570000000000007</v>
      </c>
      <c r="P6081" s="5">
        <f>ROUND(N6081^(3/2)/O6081/SQRT(2*1.28*M6081)*100,0)</f>
        <v>0</v>
      </c>
      <c r="Q6081" s="4">
        <f>E6081/D6081</f>
        <v>1</v>
      </c>
      <c r="R6081" s="1">
        <f>ROUND(L6081^(3/2)/K6081*100*SQRT(2/PI()),0)</f>
        <v>42</v>
      </c>
      <c r="S6081" s="1" t="str">
        <f>IF(AND(R6081&gt;=R6080,R6081&gt;R6082),"YES","NO")</f>
        <v>NO</v>
      </c>
      <c r="T6081" s="1">
        <f>IF(C6081&lt;C6080,0,IF(T6080=1,1,IF(S6081="YES",1,0)))</f>
        <v>0</v>
      </c>
      <c r="U6081" s="1" t="str">
        <f>IF(AND(T6080=0,T6081=1),"YES","NO")</f>
        <v>NO</v>
      </c>
    </row>
    <row r="6082" spans="1:21" x14ac:dyDescent="0.3">
      <c r="A6082" s="1">
        <v>6082</v>
      </c>
      <c r="B6082" s="1">
        <v>356</v>
      </c>
      <c r="C6082" s="1">
        <v>4000</v>
      </c>
      <c r="D6082" s="1">
        <v>6.5</v>
      </c>
      <c r="E6082" s="1">
        <v>6.5</v>
      </c>
      <c r="F6082" s="1">
        <v>2</v>
      </c>
      <c r="G6082" s="1" t="s">
        <v>23</v>
      </c>
      <c r="H6082" s="1">
        <v>0.09</v>
      </c>
      <c r="I6082" s="1">
        <v>0.01</v>
      </c>
      <c r="J6082" s="1">
        <v>0.06</v>
      </c>
      <c r="K6082" s="1">
        <v>0.06</v>
      </c>
      <c r="L6082" s="1">
        <v>0.1</v>
      </c>
      <c r="M6082" s="3">
        <f>PI()*(D6082*0.0254)^2/4</f>
        <v>2.1408390991869277E-2</v>
      </c>
      <c r="N6082" s="1">
        <f>ROUND(H6082*4.45,0)</f>
        <v>0</v>
      </c>
      <c r="O6082" s="1">
        <f>I6082*745.7</f>
        <v>7.4570000000000007</v>
      </c>
      <c r="P6082" s="5">
        <f>ROUND(N6082^(3/2)/O6082/SQRT(2*1.28*M6082)*100,0)</f>
        <v>0</v>
      </c>
      <c r="Q6082" s="4">
        <f>E6082/D6082</f>
        <v>1</v>
      </c>
      <c r="R6082" s="1">
        <f>ROUND(L6082^(3/2)/K6082*100*SQRT(2/PI()),0)</f>
        <v>42</v>
      </c>
      <c r="S6082" s="1" t="str">
        <f>IF(AND(R6082&gt;=R6081,R6082&gt;R6083),"YES","NO")</f>
        <v>NO</v>
      </c>
      <c r="T6082" s="1">
        <f>IF(C6082&lt;C6081,0,IF(T6081=1,1,IF(S6082="YES",1,0)))</f>
        <v>0</v>
      </c>
      <c r="U6082" s="1" t="str">
        <f>IF(AND(T6081=0,T6082=1),"YES","NO")</f>
        <v>NO</v>
      </c>
    </row>
    <row r="6083" spans="1:21" x14ac:dyDescent="0.3">
      <c r="A6083" s="1">
        <v>6083</v>
      </c>
      <c r="B6083" s="1">
        <v>356</v>
      </c>
      <c r="C6083" s="1">
        <v>5000</v>
      </c>
      <c r="D6083" s="1">
        <v>6.5</v>
      </c>
      <c r="E6083" s="1">
        <v>6.5</v>
      </c>
      <c r="F6083" s="1">
        <v>2</v>
      </c>
      <c r="G6083" s="1" t="s">
        <v>23</v>
      </c>
      <c r="H6083" s="1">
        <v>0.15</v>
      </c>
      <c r="I6083" s="1">
        <v>0.01</v>
      </c>
      <c r="J6083" s="1">
        <v>0.09</v>
      </c>
      <c r="K6083" s="1">
        <v>0.06</v>
      </c>
      <c r="L6083" s="1">
        <v>0.1</v>
      </c>
      <c r="M6083" s="3">
        <f>PI()*(D6083*0.0254)^2/4</f>
        <v>2.1408390991869277E-2</v>
      </c>
      <c r="N6083" s="1">
        <f>ROUND(H6083*4.45,0)</f>
        <v>1</v>
      </c>
      <c r="O6083" s="1">
        <f>I6083*745.7</f>
        <v>7.4570000000000007</v>
      </c>
      <c r="P6083" s="5">
        <f>ROUND(N6083^(3/2)/O6083/SQRT(2*1.28*M6083)*100,0)</f>
        <v>57</v>
      </c>
      <c r="Q6083" s="4">
        <f>E6083/D6083</f>
        <v>1</v>
      </c>
      <c r="R6083" s="1">
        <f>ROUND(L6083^(3/2)/K6083*100*SQRT(2/PI()),0)</f>
        <v>42</v>
      </c>
      <c r="S6083" s="1" t="str">
        <f>IF(AND(R6083&gt;=R6082,R6083&gt;R6084),"YES","NO")</f>
        <v>NO</v>
      </c>
      <c r="T6083" s="1">
        <f>IF(C6083&lt;C6082,0,IF(T6082=1,1,IF(S6083="YES",1,0)))</f>
        <v>0</v>
      </c>
      <c r="U6083" s="1" t="str">
        <f>IF(AND(T6082=0,T6083=1),"YES","NO")</f>
        <v>NO</v>
      </c>
    </row>
    <row r="6084" spans="1:21" x14ac:dyDescent="0.3">
      <c r="A6084" s="1">
        <v>6084</v>
      </c>
      <c r="B6084" s="1">
        <v>356</v>
      </c>
      <c r="C6084" s="1">
        <v>6000</v>
      </c>
      <c r="D6084" s="1">
        <v>6.5</v>
      </c>
      <c r="E6084" s="1">
        <v>6.5</v>
      </c>
      <c r="F6084" s="1">
        <v>2</v>
      </c>
      <c r="G6084" s="1" t="s">
        <v>23</v>
      </c>
      <c r="H6084" s="1">
        <v>0.21</v>
      </c>
      <c r="I6084" s="1">
        <v>0.01</v>
      </c>
      <c r="J6084" s="1">
        <v>0.13</v>
      </c>
      <c r="K6084" s="1">
        <v>0.06</v>
      </c>
      <c r="L6084" s="1">
        <v>0.1</v>
      </c>
      <c r="M6084" s="3">
        <f>PI()*(D6084*0.0254)^2/4</f>
        <v>2.1408390991869277E-2</v>
      </c>
      <c r="N6084" s="1">
        <f>ROUND(H6084*4.45,0)</f>
        <v>1</v>
      </c>
      <c r="O6084" s="1">
        <f>I6084*745.7</f>
        <v>7.4570000000000007</v>
      </c>
      <c r="P6084" s="5">
        <f>ROUND(N6084^(3/2)/O6084/SQRT(2*1.28*M6084)*100,0)</f>
        <v>57</v>
      </c>
      <c r="Q6084" s="4">
        <f>E6084/D6084</f>
        <v>1</v>
      </c>
      <c r="R6084" s="1">
        <f>ROUND(L6084^(3/2)/K6084*100*SQRT(2/PI()),0)</f>
        <v>42</v>
      </c>
      <c r="S6084" s="1" t="str">
        <f>IF(AND(R6084&gt;=R6083,R6084&gt;R6085),"YES","NO")</f>
        <v>NO</v>
      </c>
      <c r="T6084" s="1">
        <f>IF(C6084&lt;C6083,0,IF(T6083=1,1,IF(S6084="YES",1,0)))</f>
        <v>0</v>
      </c>
      <c r="U6084" s="1" t="str">
        <f>IF(AND(T6083=0,T6084=1),"YES","NO")</f>
        <v>NO</v>
      </c>
    </row>
    <row r="6085" spans="1:21" x14ac:dyDescent="0.3">
      <c r="A6085" s="1">
        <v>6085</v>
      </c>
      <c r="B6085" s="1">
        <v>356</v>
      </c>
      <c r="C6085" s="1">
        <v>7000</v>
      </c>
      <c r="D6085" s="1">
        <v>6.5</v>
      </c>
      <c r="E6085" s="1">
        <v>6.5</v>
      </c>
      <c r="F6085" s="1">
        <v>2</v>
      </c>
      <c r="G6085" s="1" t="s">
        <v>23</v>
      </c>
      <c r="H6085" s="1">
        <v>0.28999999999999998</v>
      </c>
      <c r="I6085" s="1">
        <v>0.02</v>
      </c>
      <c r="J6085" s="1">
        <v>0.18</v>
      </c>
      <c r="K6085" s="1">
        <v>0.06</v>
      </c>
      <c r="L6085" s="1">
        <v>0.1</v>
      </c>
      <c r="M6085" s="3">
        <f>PI()*(D6085*0.0254)^2/4</f>
        <v>2.1408390991869277E-2</v>
      </c>
      <c r="N6085" s="1">
        <f>ROUND(H6085*4.45,0)</f>
        <v>1</v>
      </c>
      <c r="O6085" s="1">
        <f>I6085*745.7</f>
        <v>14.914000000000001</v>
      </c>
      <c r="P6085" s="5">
        <f>ROUND(N6085^(3/2)/O6085/SQRT(2*1.28*M6085)*100,0)</f>
        <v>29</v>
      </c>
      <c r="Q6085" s="4">
        <f>E6085/D6085</f>
        <v>1</v>
      </c>
      <c r="R6085" s="1">
        <f>ROUND(L6085^(3/2)/K6085*100*SQRT(2/PI()),0)</f>
        <v>42</v>
      </c>
      <c r="S6085" s="1" t="str">
        <f>IF(AND(R6085&gt;=R6084,R6085&gt;R6086),"YES","NO")</f>
        <v>NO</v>
      </c>
      <c r="T6085" s="1">
        <f>IF(C6085&lt;C6084,0,IF(T6084=1,1,IF(S6085="YES",1,0)))</f>
        <v>0</v>
      </c>
      <c r="U6085" s="1" t="str">
        <f>IF(AND(T6084=0,T6085=1),"YES","NO")</f>
        <v>NO</v>
      </c>
    </row>
    <row r="6086" spans="1:21" x14ac:dyDescent="0.3">
      <c r="A6086" s="1">
        <v>6086</v>
      </c>
      <c r="B6086" s="1">
        <v>356</v>
      </c>
      <c r="C6086" s="1">
        <v>8000</v>
      </c>
      <c r="D6086" s="1">
        <v>6.5</v>
      </c>
      <c r="E6086" s="1">
        <v>6.5</v>
      </c>
      <c r="F6086" s="1">
        <v>2</v>
      </c>
      <c r="G6086" s="1" t="s">
        <v>23</v>
      </c>
      <c r="H6086" s="1">
        <v>0.37</v>
      </c>
      <c r="I6086" s="1">
        <v>0.03</v>
      </c>
      <c r="J6086" s="1">
        <v>0.23</v>
      </c>
      <c r="K6086" s="1">
        <v>0.06</v>
      </c>
      <c r="L6086" s="1">
        <v>0.1</v>
      </c>
      <c r="M6086" s="3">
        <f>PI()*(D6086*0.0254)^2/4</f>
        <v>2.1408390991869277E-2</v>
      </c>
      <c r="N6086" s="1">
        <f>ROUND(H6086*4.45,0)</f>
        <v>2</v>
      </c>
      <c r="O6086" s="1">
        <f>I6086*745.7</f>
        <v>22.371000000000002</v>
      </c>
      <c r="P6086" s="5">
        <f>ROUND(N6086^(3/2)/O6086/SQRT(2*1.28*M6086)*100,0)</f>
        <v>54</v>
      </c>
      <c r="Q6086" s="4">
        <f>E6086/D6086</f>
        <v>1</v>
      </c>
      <c r="R6086" s="1">
        <f>ROUND(L6086^(3/2)/K6086*100*SQRT(2/PI()),0)</f>
        <v>42</v>
      </c>
      <c r="S6086" s="1" t="str">
        <f>IF(AND(R6086&gt;=R6085,R6086&gt;R6087),"YES","NO")</f>
        <v>NO</v>
      </c>
      <c r="T6086" s="1">
        <f>IF(C6086&lt;C6085,0,IF(T6085=1,1,IF(S6086="YES",1,0)))</f>
        <v>0</v>
      </c>
      <c r="U6086" s="1" t="str">
        <f>IF(AND(T6085=0,T6086=1),"YES","NO")</f>
        <v>NO</v>
      </c>
    </row>
    <row r="6087" spans="1:21" x14ac:dyDescent="0.3">
      <c r="A6087" s="1">
        <v>6087</v>
      </c>
      <c r="B6087" s="1">
        <v>356</v>
      </c>
      <c r="C6087" s="1">
        <v>9000</v>
      </c>
      <c r="D6087" s="1">
        <v>6.5</v>
      </c>
      <c r="E6087" s="1">
        <v>6.5</v>
      </c>
      <c r="F6087" s="1">
        <v>2</v>
      </c>
      <c r="G6087" s="1" t="s">
        <v>23</v>
      </c>
      <c r="H6087" s="1">
        <v>0.47</v>
      </c>
      <c r="I6087" s="1">
        <v>0.04</v>
      </c>
      <c r="J6087" s="1">
        <v>0.28999999999999998</v>
      </c>
      <c r="K6087" s="1">
        <v>0.06</v>
      </c>
      <c r="L6087" s="1">
        <v>0.1</v>
      </c>
      <c r="M6087" s="3">
        <f>PI()*(D6087*0.0254)^2/4</f>
        <v>2.1408390991869277E-2</v>
      </c>
      <c r="N6087" s="1">
        <f>ROUND(H6087*4.45,0)</f>
        <v>2</v>
      </c>
      <c r="O6087" s="1">
        <f>I6087*745.7</f>
        <v>29.828000000000003</v>
      </c>
      <c r="P6087" s="5">
        <f>ROUND(N6087^(3/2)/O6087/SQRT(2*1.28*M6087)*100,0)</f>
        <v>41</v>
      </c>
      <c r="Q6087" s="4">
        <f>E6087/D6087</f>
        <v>1</v>
      </c>
      <c r="R6087" s="1">
        <f>ROUND(L6087^(3/2)/K6087*100*SQRT(2/PI()),0)</f>
        <v>42</v>
      </c>
      <c r="S6087" s="1" t="str">
        <f>IF(AND(R6087&gt;=R6086,R6087&gt;R6088),"YES","NO")</f>
        <v>NO</v>
      </c>
      <c r="T6087" s="1">
        <f>IF(C6087&lt;C6086,0,IF(T6086=1,1,IF(S6087="YES",1,0)))</f>
        <v>0</v>
      </c>
      <c r="U6087" s="1" t="str">
        <f>IF(AND(T6086=0,T6087=1),"YES","NO")</f>
        <v>NO</v>
      </c>
    </row>
    <row r="6088" spans="1:21" x14ac:dyDescent="0.3">
      <c r="A6088" s="1">
        <v>6088</v>
      </c>
      <c r="B6088" s="1">
        <v>356</v>
      </c>
      <c r="C6088" s="1">
        <v>10000</v>
      </c>
      <c r="D6088" s="1">
        <v>6.5</v>
      </c>
      <c r="E6088" s="1">
        <v>6.5</v>
      </c>
      <c r="F6088" s="1">
        <v>2</v>
      </c>
      <c r="G6088" s="1" t="s">
        <v>23</v>
      </c>
      <c r="H6088" s="1">
        <v>0.57999999999999996</v>
      </c>
      <c r="I6088" s="1">
        <v>0.06</v>
      </c>
      <c r="J6088" s="1">
        <v>0.36</v>
      </c>
      <c r="K6088" s="1">
        <v>0.06</v>
      </c>
      <c r="L6088" s="1">
        <v>0.1</v>
      </c>
      <c r="M6088" s="3">
        <f>PI()*(D6088*0.0254)^2/4</f>
        <v>2.1408390991869277E-2</v>
      </c>
      <c r="N6088" s="1">
        <f>ROUND(H6088*4.45,0)</f>
        <v>3</v>
      </c>
      <c r="O6088" s="1">
        <f>I6088*745.7</f>
        <v>44.742000000000004</v>
      </c>
      <c r="P6088" s="5">
        <f>ROUND(N6088^(3/2)/O6088/SQRT(2*1.28*M6088)*100,0)</f>
        <v>50</v>
      </c>
      <c r="Q6088" s="4">
        <f>E6088/D6088</f>
        <v>1</v>
      </c>
      <c r="R6088" s="1">
        <f>ROUND(L6088^(3/2)/K6088*100*SQRT(2/PI()),0)</f>
        <v>42</v>
      </c>
      <c r="S6088" s="1" t="str">
        <f>IF(AND(R6088&gt;=R6087,R6088&gt;R6089),"YES","NO")</f>
        <v>NO</v>
      </c>
      <c r="T6088" s="1">
        <f>IF(C6088&lt;C6087,0,IF(T6087=1,1,IF(S6088="YES",1,0)))</f>
        <v>0</v>
      </c>
      <c r="U6088" s="1" t="str">
        <f>IF(AND(T6087=0,T6088=1),"YES","NO")</f>
        <v>NO</v>
      </c>
    </row>
    <row r="6089" spans="1:21" x14ac:dyDescent="0.3">
      <c r="A6089" s="1">
        <v>6089</v>
      </c>
      <c r="B6089" s="1">
        <v>356</v>
      </c>
      <c r="C6089" s="1">
        <v>11000</v>
      </c>
      <c r="D6089" s="1">
        <v>6.5</v>
      </c>
      <c r="E6089" s="1">
        <v>6.5</v>
      </c>
      <c r="F6089" s="1">
        <v>2</v>
      </c>
      <c r="G6089" s="1" t="s">
        <v>23</v>
      </c>
      <c r="H6089" s="1">
        <v>0.71</v>
      </c>
      <c r="I6089" s="1">
        <v>0.08</v>
      </c>
      <c r="J6089" s="1">
        <v>0.44</v>
      </c>
      <c r="K6089" s="1">
        <v>0.06</v>
      </c>
      <c r="L6089" s="1">
        <v>0.1</v>
      </c>
      <c r="M6089" s="3">
        <f>PI()*(D6089*0.0254)^2/4</f>
        <v>2.1408390991869277E-2</v>
      </c>
      <c r="N6089" s="1">
        <f>ROUND(H6089*4.45,0)</f>
        <v>3</v>
      </c>
      <c r="O6089" s="1">
        <f>I6089*745.7</f>
        <v>59.656000000000006</v>
      </c>
      <c r="P6089" s="5">
        <f>ROUND(N6089^(3/2)/O6089/SQRT(2*1.28*M6089)*100,0)</f>
        <v>37</v>
      </c>
      <c r="Q6089" s="4">
        <f>E6089/D6089</f>
        <v>1</v>
      </c>
      <c r="R6089" s="1">
        <f>ROUND(L6089^(3/2)/K6089*100*SQRT(2/PI()),0)</f>
        <v>42</v>
      </c>
      <c r="S6089" s="1" t="str">
        <f>IF(AND(R6089&gt;=R6088,R6089&gt;R6090),"YES","NO")</f>
        <v>NO</v>
      </c>
      <c r="T6089" s="1">
        <f>IF(C6089&lt;C6088,0,IF(T6088=1,1,IF(S6089="YES",1,0)))</f>
        <v>0</v>
      </c>
      <c r="U6089" s="1" t="str">
        <f>IF(AND(T6088=0,T6089=1),"YES","NO")</f>
        <v>NO</v>
      </c>
    </row>
    <row r="6090" spans="1:21" x14ac:dyDescent="0.3">
      <c r="A6090" s="1">
        <v>6090</v>
      </c>
      <c r="B6090" s="1">
        <v>356</v>
      </c>
      <c r="C6090" s="1">
        <v>12000</v>
      </c>
      <c r="D6090" s="1">
        <v>6.5</v>
      </c>
      <c r="E6090" s="1">
        <v>6.5</v>
      </c>
      <c r="F6090" s="1">
        <v>2</v>
      </c>
      <c r="G6090" s="1" t="s">
        <v>23</v>
      </c>
      <c r="H6090" s="1">
        <v>0.84</v>
      </c>
      <c r="I6090" s="1">
        <v>0.1</v>
      </c>
      <c r="J6090" s="1">
        <v>0.52</v>
      </c>
      <c r="K6090" s="1">
        <v>0.06</v>
      </c>
      <c r="L6090" s="1">
        <v>0.1</v>
      </c>
      <c r="M6090" s="3">
        <f>PI()*(D6090*0.0254)^2/4</f>
        <v>2.1408390991869277E-2</v>
      </c>
      <c r="N6090" s="1">
        <f>ROUND(H6090*4.45,0)</f>
        <v>4</v>
      </c>
      <c r="O6090" s="1">
        <f>I6090*745.7</f>
        <v>74.570000000000007</v>
      </c>
      <c r="P6090" s="5">
        <f>ROUND(N6090^(3/2)/O6090/SQRT(2*1.28*M6090)*100,0)</f>
        <v>46</v>
      </c>
      <c r="Q6090" s="4">
        <f>E6090/D6090</f>
        <v>1</v>
      </c>
      <c r="R6090" s="1">
        <f>ROUND(L6090^(3/2)/K6090*100*SQRT(2/PI()),0)</f>
        <v>42</v>
      </c>
      <c r="S6090" s="1" t="str">
        <f>IF(AND(R6090&gt;=R6089,R6090&gt;R6091),"YES","NO")</f>
        <v>NO</v>
      </c>
      <c r="T6090" s="1">
        <f>IF(C6090&lt;C6089,0,IF(T6089=1,1,IF(S6090="YES",1,0)))</f>
        <v>0</v>
      </c>
      <c r="U6090" s="1" t="str">
        <f>IF(AND(T6089=0,T6090=1),"YES","NO")</f>
        <v>NO</v>
      </c>
    </row>
    <row r="6091" spans="1:21" x14ac:dyDescent="0.3">
      <c r="A6091" s="1">
        <v>6091</v>
      </c>
      <c r="B6091" s="1">
        <v>356</v>
      </c>
      <c r="C6091" s="1">
        <v>13000</v>
      </c>
      <c r="D6091" s="1">
        <v>6.5</v>
      </c>
      <c r="E6091" s="1">
        <v>6.5</v>
      </c>
      <c r="F6091" s="1">
        <v>2</v>
      </c>
      <c r="G6091" s="1" t="s">
        <v>23</v>
      </c>
      <c r="H6091" s="1">
        <v>0.99</v>
      </c>
      <c r="I6091" s="1">
        <v>0.13</v>
      </c>
      <c r="J6091" s="1">
        <v>0.62</v>
      </c>
      <c r="K6091" s="1">
        <v>0.06</v>
      </c>
      <c r="L6091" s="1">
        <v>0.1</v>
      </c>
      <c r="M6091" s="3">
        <f>PI()*(D6091*0.0254)^2/4</f>
        <v>2.1408390991869277E-2</v>
      </c>
      <c r="N6091" s="1">
        <f>ROUND(H6091*4.45,0)</f>
        <v>4</v>
      </c>
      <c r="O6091" s="1">
        <f>I6091*745.7</f>
        <v>96.941000000000003</v>
      </c>
      <c r="P6091" s="5">
        <f>ROUND(N6091^(3/2)/O6091/SQRT(2*1.28*M6091)*100,0)</f>
        <v>35</v>
      </c>
      <c r="Q6091" s="4">
        <f>E6091/D6091</f>
        <v>1</v>
      </c>
      <c r="R6091" s="1">
        <f>ROUND(L6091^(3/2)/K6091*100*SQRT(2/PI()),0)</f>
        <v>42</v>
      </c>
      <c r="S6091" s="1" t="str">
        <f>IF(AND(R6091&gt;=R6090,R6091&gt;R6092),"YES","NO")</f>
        <v>NO</v>
      </c>
      <c r="T6091" s="1">
        <f>IF(C6091&lt;C6090,0,IF(T6090=1,1,IF(S6091="YES",1,0)))</f>
        <v>0</v>
      </c>
      <c r="U6091" s="1" t="str">
        <f>IF(AND(T6090=0,T6091=1),"YES","NO")</f>
        <v>NO</v>
      </c>
    </row>
    <row r="6092" spans="1:21" x14ac:dyDescent="0.3">
      <c r="A6092" s="1">
        <v>6092</v>
      </c>
      <c r="B6092" s="1">
        <v>356</v>
      </c>
      <c r="C6092" s="1">
        <v>13999</v>
      </c>
      <c r="D6092" s="1">
        <v>6.5</v>
      </c>
      <c r="E6092" s="1">
        <v>6.5</v>
      </c>
      <c r="F6092" s="1">
        <v>2</v>
      </c>
      <c r="G6092" s="1" t="s">
        <v>23</v>
      </c>
      <c r="H6092" s="1">
        <v>1.1399999999999999</v>
      </c>
      <c r="I6092" s="1">
        <v>0.16</v>
      </c>
      <c r="J6092" s="1">
        <v>0.72</v>
      </c>
      <c r="K6092" s="1">
        <v>0.06</v>
      </c>
      <c r="L6092" s="1">
        <v>0.1</v>
      </c>
      <c r="M6092" s="3">
        <f>PI()*(D6092*0.0254)^2/4</f>
        <v>2.1408390991869277E-2</v>
      </c>
      <c r="N6092" s="1">
        <f>ROUND(H6092*4.45,0)</f>
        <v>5</v>
      </c>
      <c r="O6092" s="1">
        <f>I6092*745.7</f>
        <v>119.31200000000001</v>
      </c>
      <c r="P6092" s="5">
        <f>ROUND(N6092^(3/2)/O6092/SQRT(2*1.28*M6092)*100,0)</f>
        <v>40</v>
      </c>
      <c r="Q6092" s="4">
        <f>E6092/D6092</f>
        <v>1</v>
      </c>
      <c r="R6092" s="1">
        <f>ROUND(L6092^(3/2)/K6092*100*SQRT(2/PI()),0)</f>
        <v>42</v>
      </c>
      <c r="S6092" s="1" t="str">
        <f>IF(AND(R6092&gt;=R6091,R6092&gt;R6093),"YES","NO")</f>
        <v>NO</v>
      </c>
      <c r="T6092" s="1">
        <f>IF(C6092&lt;C6091,0,IF(T6091=1,1,IF(S6092="YES",1,0)))</f>
        <v>0</v>
      </c>
      <c r="U6092" s="1" t="str">
        <f>IF(AND(T6091=0,T6092=1),"YES","NO")</f>
        <v>NO</v>
      </c>
    </row>
    <row r="6093" spans="1:21" x14ac:dyDescent="0.3">
      <c r="A6093" s="1">
        <v>6093</v>
      </c>
      <c r="B6093" s="1">
        <v>356</v>
      </c>
      <c r="C6093" s="1">
        <v>15000</v>
      </c>
      <c r="D6093" s="1">
        <v>6.5</v>
      </c>
      <c r="E6093" s="1">
        <v>6.5</v>
      </c>
      <c r="F6093" s="1">
        <v>2</v>
      </c>
      <c r="G6093" s="1" t="s">
        <v>23</v>
      </c>
      <c r="H6093" s="1">
        <v>1.31</v>
      </c>
      <c r="I6093" s="1">
        <v>0.19</v>
      </c>
      <c r="J6093" s="1">
        <v>0.82</v>
      </c>
      <c r="K6093" s="1">
        <v>0.06</v>
      </c>
      <c r="L6093" s="1">
        <v>0.1</v>
      </c>
      <c r="M6093" s="3">
        <f>PI()*(D6093*0.0254)^2/4</f>
        <v>2.1408390991869277E-2</v>
      </c>
      <c r="N6093" s="1">
        <f>ROUND(H6093*4.45,0)</f>
        <v>6</v>
      </c>
      <c r="O6093" s="1">
        <f>I6093*745.7</f>
        <v>141.68300000000002</v>
      </c>
      <c r="P6093" s="5">
        <f>ROUND(N6093^(3/2)/O6093/SQRT(2*1.28*M6093)*100,0)</f>
        <v>44</v>
      </c>
      <c r="Q6093" s="4">
        <f>E6093/D6093</f>
        <v>1</v>
      </c>
      <c r="R6093" s="1">
        <f>ROUND(L6093^(3/2)/K6093*100*SQRT(2/PI()),0)</f>
        <v>42</v>
      </c>
      <c r="S6093" s="1" t="str">
        <f>IF(AND(R6093&gt;=R6092,R6093&gt;R6094),"YES","NO")</f>
        <v>NO</v>
      </c>
      <c r="T6093" s="1">
        <f>IF(C6093&lt;C6092,0,IF(T6092=1,1,IF(S6093="YES",1,0)))</f>
        <v>0</v>
      </c>
      <c r="U6093" s="1" t="str">
        <f>IF(AND(T6092=0,T6093=1),"YES","NO")</f>
        <v>NO</v>
      </c>
    </row>
    <row r="6094" spans="1:21" x14ac:dyDescent="0.3">
      <c r="A6094" s="1">
        <v>6094</v>
      </c>
      <c r="B6094" s="1">
        <v>356</v>
      </c>
      <c r="C6094" s="1">
        <v>16000</v>
      </c>
      <c r="D6094" s="1">
        <v>6.5</v>
      </c>
      <c r="E6094" s="1">
        <v>6.5</v>
      </c>
      <c r="F6094" s="1">
        <v>2</v>
      </c>
      <c r="G6094" s="1" t="s">
        <v>23</v>
      </c>
      <c r="H6094" s="1">
        <v>1.49</v>
      </c>
      <c r="I6094" s="1">
        <v>0.23</v>
      </c>
      <c r="J6094" s="1">
        <v>0.91</v>
      </c>
      <c r="K6094" s="1">
        <v>0.06</v>
      </c>
      <c r="L6094" s="1">
        <v>0.1</v>
      </c>
      <c r="M6094" s="3">
        <f>PI()*(D6094*0.0254)^2/4</f>
        <v>2.1408390991869277E-2</v>
      </c>
      <c r="N6094" s="1">
        <f>ROUND(H6094*4.45,0)</f>
        <v>7</v>
      </c>
      <c r="O6094" s="1">
        <f>I6094*745.7</f>
        <v>171.51100000000002</v>
      </c>
      <c r="P6094" s="5">
        <f>ROUND(N6094^(3/2)/O6094/SQRT(2*1.28*M6094)*100,0)</f>
        <v>46</v>
      </c>
      <c r="Q6094" s="4">
        <f>E6094/D6094</f>
        <v>1</v>
      </c>
      <c r="R6094" s="1">
        <f>ROUND(L6094^(3/2)/K6094*100*SQRT(2/PI()),0)</f>
        <v>42</v>
      </c>
      <c r="S6094" s="1" t="str">
        <f>IF(AND(R6094&gt;=R6093,R6094&gt;R6095),"YES","NO")</f>
        <v>NO</v>
      </c>
      <c r="T6094" s="1">
        <f>IF(C6094&lt;C6093,0,IF(T6093=1,1,IF(S6094="YES",1,0)))</f>
        <v>0</v>
      </c>
      <c r="U6094" s="1" t="str">
        <f>IF(AND(T6093=0,T6094=1),"YES","NO")</f>
        <v>NO</v>
      </c>
    </row>
    <row r="6095" spans="1:21" x14ac:dyDescent="0.3">
      <c r="A6095" s="1">
        <v>6095</v>
      </c>
      <c r="B6095" s="1">
        <v>356</v>
      </c>
      <c r="C6095" s="1">
        <v>17000</v>
      </c>
      <c r="D6095" s="1">
        <v>6.5</v>
      </c>
      <c r="E6095" s="1">
        <v>6.5</v>
      </c>
      <c r="F6095" s="1">
        <v>2</v>
      </c>
      <c r="G6095" s="1" t="s">
        <v>23</v>
      </c>
      <c r="H6095" s="1">
        <v>1.68</v>
      </c>
      <c r="I6095" s="1">
        <v>0.27</v>
      </c>
      <c r="J6095" s="1">
        <v>1.01</v>
      </c>
      <c r="K6095" s="1">
        <v>0.06</v>
      </c>
      <c r="L6095" s="1">
        <v>0.1</v>
      </c>
      <c r="M6095" s="3">
        <f>PI()*(D6095*0.0254)^2/4</f>
        <v>2.1408390991869277E-2</v>
      </c>
      <c r="N6095" s="1">
        <f>ROUND(H6095*4.45,0)</f>
        <v>7</v>
      </c>
      <c r="O6095" s="1">
        <f>I6095*745.7</f>
        <v>201.33900000000003</v>
      </c>
      <c r="P6095" s="5">
        <f>ROUND(N6095^(3/2)/O6095/SQRT(2*1.28*M6095)*100,0)</f>
        <v>39</v>
      </c>
      <c r="Q6095" s="4">
        <f>E6095/D6095</f>
        <v>1</v>
      </c>
      <c r="R6095" s="1">
        <f>ROUND(L6095^(3/2)/K6095*100*SQRT(2/PI()),0)</f>
        <v>42</v>
      </c>
      <c r="S6095" s="1" t="str">
        <f>IF(AND(R6095&gt;=R6094,R6095&gt;R6096),"YES","NO")</f>
        <v>NO</v>
      </c>
      <c r="T6095" s="1">
        <f>IF(C6095&lt;C6094,0,IF(T6094=1,1,IF(S6095="YES",1,0)))</f>
        <v>0</v>
      </c>
      <c r="U6095" s="1" t="str">
        <f>IF(AND(T6094=0,T6095=1),"YES","NO")</f>
        <v>NO</v>
      </c>
    </row>
    <row r="6096" spans="1:21" x14ac:dyDescent="0.3">
      <c r="A6096" s="1">
        <v>6096</v>
      </c>
      <c r="B6096" s="1">
        <v>356</v>
      </c>
      <c r="C6096" s="1">
        <v>18000</v>
      </c>
      <c r="D6096" s="1">
        <v>6.5</v>
      </c>
      <c r="E6096" s="1">
        <v>6.5</v>
      </c>
      <c r="F6096" s="1">
        <v>2</v>
      </c>
      <c r="G6096" s="1" t="s">
        <v>23</v>
      </c>
      <c r="H6096" s="1">
        <v>1.88</v>
      </c>
      <c r="I6096" s="1">
        <v>0.32</v>
      </c>
      <c r="J6096" s="1">
        <v>1.1100000000000001</v>
      </c>
      <c r="K6096" s="1">
        <v>0.06</v>
      </c>
      <c r="L6096" s="1">
        <v>0.1</v>
      </c>
      <c r="M6096" s="3">
        <f>PI()*(D6096*0.0254)^2/4</f>
        <v>2.1408390991869277E-2</v>
      </c>
      <c r="N6096" s="1">
        <f>ROUND(H6096*4.45,0)</f>
        <v>8</v>
      </c>
      <c r="O6096" s="1">
        <f>I6096*745.7</f>
        <v>238.62400000000002</v>
      </c>
      <c r="P6096" s="5">
        <f>ROUND(N6096^(3/2)/O6096/SQRT(2*1.28*M6096)*100,0)</f>
        <v>41</v>
      </c>
      <c r="Q6096" s="4">
        <f>E6096/D6096</f>
        <v>1</v>
      </c>
      <c r="R6096" s="1">
        <f>ROUND(L6096^(3/2)/K6096*100*SQRT(2/PI()),0)</f>
        <v>42</v>
      </c>
      <c r="S6096" s="1" t="str">
        <f>IF(AND(R6096&gt;=R6095,R6096&gt;R6097),"YES","NO")</f>
        <v>NO</v>
      </c>
      <c r="T6096" s="1">
        <f>IF(C6096&lt;C6095,0,IF(T6095=1,1,IF(S6096="YES",1,0)))</f>
        <v>0</v>
      </c>
      <c r="U6096" s="1" t="str">
        <f>IF(AND(T6095=0,T6096=1),"YES","NO")</f>
        <v>NO</v>
      </c>
    </row>
    <row r="6097" spans="1:21" x14ac:dyDescent="0.3">
      <c r="A6097" s="1">
        <v>6097</v>
      </c>
      <c r="B6097" s="1">
        <v>356</v>
      </c>
      <c r="C6097" s="1">
        <v>19000</v>
      </c>
      <c r="D6097" s="1">
        <v>6.5</v>
      </c>
      <c r="E6097" s="1">
        <v>6.5</v>
      </c>
      <c r="F6097" s="1">
        <v>2</v>
      </c>
      <c r="G6097" s="1" t="s">
        <v>23</v>
      </c>
      <c r="H6097" s="1">
        <v>2.1</v>
      </c>
      <c r="I6097" s="1">
        <v>0.37</v>
      </c>
      <c r="J6097" s="1">
        <v>1.21</v>
      </c>
      <c r="K6097" s="1">
        <v>0.06</v>
      </c>
      <c r="L6097" s="1">
        <v>0.1</v>
      </c>
      <c r="M6097" s="3">
        <f>PI()*(D6097*0.0254)^2/4</f>
        <v>2.1408390991869277E-2</v>
      </c>
      <c r="N6097" s="1">
        <f>ROUND(H6097*4.45,0)</f>
        <v>9</v>
      </c>
      <c r="O6097" s="1">
        <f>I6097*745.7</f>
        <v>275.90899999999999</v>
      </c>
      <c r="P6097" s="5">
        <f>ROUND(N6097^(3/2)/O6097/SQRT(2*1.28*M6097)*100,0)</f>
        <v>42</v>
      </c>
      <c r="Q6097" s="4">
        <f>E6097/D6097</f>
        <v>1</v>
      </c>
      <c r="R6097" s="1">
        <f>ROUND(L6097^(3/2)/K6097*100*SQRT(2/PI()),0)</f>
        <v>42</v>
      </c>
      <c r="S6097" s="1" t="str">
        <f>IF(AND(R6097&gt;=R6096,R6097&gt;R6098),"YES","NO")</f>
        <v>NO</v>
      </c>
      <c r="T6097" s="1">
        <f>IF(C6097&lt;C6096,0,IF(T6096=1,1,IF(S6097="YES",1,0)))</f>
        <v>0</v>
      </c>
      <c r="U6097" s="1" t="str">
        <f>IF(AND(T6096=0,T6097=1),"YES","NO")</f>
        <v>NO</v>
      </c>
    </row>
    <row r="6098" spans="1:21" x14ac:dyDescent="0.3">
      <c r="A6098" s="1">
        <v>6098</v>
      </c>
      <c r="B6098" s="1">
        <v>356</v>
      </c>
      <c r="C6098" s="1">
        <v>20000</v>
      </c>
      <c r="D6098" s="1">
        <v>6.5</v>
      </c>
      <c r="E6098" s="1">
        <v>6.5</v>
      </c>
      <c r="F6098" s="1">
        <v>2</v>
      </c>
      <c r="G6098" s="1" t="s">
        <v>23</v>
      </c>
      <c r="H6098" s="1">
        <v>2.3199999999999998</v>
      </c>
      <c r="I6098" s="1">
        <v>0.42</v>
      </c>
      <c r="J6098" s="1">
        <v>1.32</v>
      </c>
      <c r="K6098" s="1">
        <v>0.06</v>
      </c>
      <c r="L6098" s="1">
        <v>0.1</v>
      </c>
      <c r="M6098" s="3">
        <f>PI()*(D6098*0.0254)^2/4</f>
        <v>2.1408390991869277E-2</v>
      </c>
      <c r="N6098" s="1">
        <f>ROUND(H6098*4.45,0)</f>
        <v>10</v>
      </c>
      <c r="O6098" s="1">
        <f>I6098*745.7</f>
        <v>313.19400000000002</v>
      </c>
      <c r="P6098" s="5">
        <f>ROUND(N6098^(3/2)/O6098/SQRT(2*1.28*M6098)*100,0)</f>
        <v>43</v>
      </c>
      <c r="Q6098" s="4">
        <f>E6098/D6098</f>
        <v>1</v>
      </c>
      <c r="R6098" s="1">
        <f>ROUND(L6098^(3/2)/K6098*100*SQRT(2/PI()),0)</f>
        <v>42</v>
      </c>
      <c r="S6098" s="1" t="str">
        <f>IF(AND(R6098&gt;=R6097,R6098&gt;R6099),"YES","NO")</f>
        <v>NO</v>
      </c>
      <c r="T6098" s="1">
        <f>IF(C6098&lt;C6097,0,IF(T6097=1,1,IF(S6098="YES",1,0)))</f>
        <v>0</v>
      </c>
      <c r="U6098" s="1" t="str">
        <f>IF(AND(T6097=0,T6098=1),"YES","NO")</f>
        <v>NO</v>
      </c>
    </row>
    <row r="6099" spans="1:21" x14ac:dyDescent="0.3">
      <c r="A6099" s="1">
        <v>6099</v>
      </c>
      <c r="B6099" s="1">
        <v>356</v>
      </c>
      <c r="C6099" s="1">
        <v>21000</v>
      </c>
      <c r="D6099" s="1">
        <v>6.5</v>
      </c>
      <c r="E6099" s="1">
        <v>6.5</v>
      </c>
      <c r="F6099" s="1">
        <v>2</v>
      </c>
      <c r="G6099" s="1" t="s">
        <v>23</v>
      </c>
      <c r="H6099" s="1">
        <v>2.56</v>
      </c>
      <c r="I6099" s="1">
        <v>0.47</v>
      </c>
      <c r="J6099" s="1">
        <v>1.43</v>
      </c>
      <c r="K6099" s="1">
        <v>0.06</v>
      </c>
      <c r="L6099" s="1">
        <v>0.1</v>
      </c>
      <c r="M6099" s="3">
        <f>PI()*(D6099*0.0254)^2/4</f>
        <v>2.1408390991869277E-2</v>
      </c>
      <c r="N6099" s="1">
        <f>ROUND(H6099*4.45,0)</f>
        <v>11</v>
      </c>
      <c r="O6099" s="1">
        <f>I6099*745.7</f>
        <v>350.47899999999998</v>
      </c>
      <c r="P6099" s="5">
        <f>ROUND(N6099^(3/2)/O6099/SQRT(2*1.28*M6099)*100,0)</f>
        <v>44</v>
      </c>
      <c r="Q6099" s="4">
        <f>E6099/D6099</f>
        <v>1</v>
      </c>
      <c r="R6099" s="1">
        <f>ROUND(L6099^(3/2)/K6099*100*SQRT(2/PI()),0)</f>
        <v>42</v>
      </c>
      <c r="S6099" s="1" t="str">
        <f>IF(AND(R6099&gt;=R6098,R6099&gt;R6100),"YES","NO")</f>
        <v>NO</v>
      </c>
      <c r="T6099" s="1">
        <f>IF(C6099&lt;C6098,0,IF(T6098=1,1,IF(S6099="YES",1,0)))</f>
        <v>0</v>
      </c>
      <c r="U6099" s="1" t="str">
        <f>IF(AND(T6098=0,T6099=1),"YES","NO")</f>
        <v>NO</v>
      </c>
    </row>
    <row r="6100" spans="1:21" x14ac:dyDescent="0.3">
      <c r="A6100" s="1">
        <v>6100</v>
      </c>
      <c r="B6100" s="1">
        <v>356</v>
      </c>
      <c r="C6100" s="1">
        <v>22000</v>
      </c>
      <c r="D6100" s="1">
        <v>6.5</v>
      </c>
      <c r="E6100" s="1">
        <v>6.5</v>
      </c>
      <c r="F6100" s="1">
        <v>2</v>
      </c>
      <c r="G6100" s="1" t="s">
        <v>23</v>
      </c>
      <c r="H6100" s="1">
        <v>2.8</v>
      </c>
      <c r="I6100" s="1">
        <v>0.54</v>
      </c>
      <c r="J6100" s="1">
        <v>1.54</v>
      </c>
      <c r="K6100" s="1">
        <v>0.05</v>
      </c>
      <c r="L6100" s="1">
        <v>0.1</v>
      </c>
      <c r="M6100" s="3">
        <f>PI()*(D6100*0.0254)^2/4</f>
        <v>2.1408390991869277E-2</v>
      </c>
      <c r="N6100" s="1">
        <f>ROUND(H6100*4.45,0)</f>
        <v>12</v>
      </c>
      <c r="O6100" s="1">
        <f>I6100*745.7</f>
        <v>402.67800000000005</v>
      </c>
      <c r="P6100" s="5">
        <f>ROUND(N6100^(3/2)/O6100/SQRT(2*1.28*M6100)*100,0)</f>
        <v>44</v>
      </c>
      <c r="Q6100" s="4">
        <f>E6100/D6100</f>
        <v>1</v>
      </c>
      <c r="R6100" s="1">
        <f>ROUND(L6100^(3/2)/K6100*100*SQRT(2/PI()),0)</f>
        <v>50</v>
      </c>
      <c r="S6100" s="1" t="str">
        <f>IF(AND(R6100&gt;=R6099,R6100&gt;R6101),"YES","NO")</f>
        <v>NO</v>
      </c>
      <c r="T6100" s="1">
        <f>IF(C6100&lt;C6099,0,IF(T6099=1,1,IF(S6100="YES",1,0)))</f>
        <v>0</v>
      </c>
      <c r="U6100" s="1" t="str">
        <f>IF(AND(T6099=0,T6100=1),"YES","NO")</f>
        <v>NO</v>
      </c>
    </row>
    <row r="6101" spans="1:21" x14ac:dyDescent="0.3">
      <c r="A6101" s="1">
        <v>6101</v>
      </c>
      <c r="B6101" s="1">
        <v>356</v>
      </c>
      <c r="C6101" s="1">
        <v>24000</v>
      </c>
      <c r="D6101" s="1">
        <v>6.5</v>
      </c>
      <c r="E6101" s="1">
        <v>6.5</v>
      </c>
      <c r="F6101" s="1">
        <v>2</v>
      </c>
      <c r="G6101" s="1" t="s">
        <v>23</v>
      </c>
      <c r="H6101" s="1">
        <v>3.33</v>
      </c>
      <c r="I6101" s="1">
        <v>0.68</v>
      </c>
      <c r="J6101" s="1">
        <v>1.77</v>
      </c>
      <c r="K6101" s="1">
        <v>0.05</v>
      </c>
      <c r="L6101" s="1">
        <v>0.1</v>
      </c>
      <c r="M6101" s="3">
        <f>PI()*(D6101*0.0254)^2/4</f>
        <v>2.1408390991869277E-2</v>
      </c>
      <c r="N6101" s="1">
        <f>ROUND(H6101*4.45,0)</f>
        <v>15</v>
      </c>
      <c r="O6101" s="1">
        <f>I6101*745.7</f>
        <v>507.07600000000008</v>
      </c>
      <c r="P6101" s="5">
        <f>ROUND(N6101^(3/2)/O6101/SQRT(2*1.28*M6101)*100,0)</f>
        <v>49</v>
      </c>
      <c r="Q6101" s="4">
        <f>E6101/D6101</f>
        <v>1</v>
      </c>
      <c r="R6101" s="1">
        <f>ROUND(L6101^(3/2)/K6101*100*SQRT(2/PI()),0)</f>
        <v>50</v>
      </c>
      <c r="S6101" s="1" t="str">
        <f>IF(AND(R6101&gt;=R6100,R6101&gt;R6102),"YES","NO")</f>
        <v>YES</v>
      </c>
      <c r="T6101" s="1">
        <f>IF(C6101&lt;C6100,0,IF(T6100=1,1,IF(S6101="YES",1,0)))</f>
        <v>1</v>
      </c>
      <c r="U6101" s="1" t="str">
        <f>IF(AND(T6100=0,T6101=1),"YES","NO")</f>
        <v>YES</v>
      </c>
    </row>
    <row r="6102" spans="1:21" x14ac:dyDescent="0.3">
      <c r="A6102" s="1">
        <v>6102</v>
      </c>
      <c r="B6102" s="1">
        <v>356</v>
      </c>
      <c r="C6102" s="1">
        <v>25000</v>
      </c>
      <c r="D6102" s="1">
        <v>6.5</v>
      </c>
      <c r="E6102" s="1">
        <v>6.5</v>
      </c>
      <c r="F6102" s="1">
        <v>2</v>
      </c>
      <c r="G6102" s="1" t="s">
        <v>23</v>
      </c>
      <c r="H6102" s="1">
        <v>3.65</v>
      </c>
      <c r="I6102" s="1">
        <v>0.95</v>
      </c>
      <c r="J6102" s="1">
        <v>2.39</v>
      </c>
      <c r="K6102" s="1">
        <v>0.06</v>
      </c>
      <c r="L6102" s="1">
        <v>0.1</v>
      </c>
      <c r="M6102" s="3">
        <f>PI()*(D6102*0.0254)^2/4</f>
        <v>2.1408390991869277E-2</v>
      </c>
      <c r="N6102" s="1">
        <f>ROUND(H6102*4.45,0)</f>
        <v>16</v>
      </c>
      <c r="O6102" s="1">
        <f>I6102*745.7</f>
        <v>708.41499999999996</v>
      </c>
      <c r="P6102" s="5">
        <f>ROUND(N6102^(3/2)/O6102/SQRT(2*1.28*M6102)*100,0)</f>
        <v>39</v>
      </c>
      <c r="Q6102" s="4">
        <f>E6102/D6102</f>
        <v>1</v>
      </c>
      <c r="R6102" s="1">
        <f>ROUND(L6102^(3/2)/K6102*100*SQRT(2/PI()),0)</f>
        <v>42</v>
      </c>
      <c r="S6102" s="1" t="str">
        <f>IF(AND(R6102&gt;=R6101,R6102&gt;R6103),"YES","NO")</f>
        <v>NO</v>
      </c>
      <c r="T6102" s="1">
        <f>IF(C6102&lt;C6101,0,IF(T6101=1,1,IF(S6102="YES",1,0)))</f>
        <v>1</v>
      </c>
      <c r="U6102" s="1" t="str">
        <f>IF(AND(T6101=0,T6102=1),"YES","NO")</f>
        <v>NO</v>
      </c>
    </row>
    <row r="6103" spans="1:21" x14ac:dyDescent="0.3">
      <c r="A6103" s="1">
        <v>6103</v>
      </c>
      <c r="B6103" s="1">
        <v>356</v>
      </c>
      <c r="C6103" s="1">
        <v>26000</v>
      </c>
      <c r="D6103" s="1">
        <v>6.5</v>
      </c>
      <c r="E6103" s="1">
        <v>6.5</v>
      </c>
      <c r="F6103" s="1">
        <v>2</v>
      </c>
      <c r="G6103" s="1" t="s">
        <v>23</v>
      </c>
      <c r="H6103" s="1">
        <v>4.01</v>
      </c>
      <c r="I6103" s="1">
        <v>1.39</v>
      </c>
      <c r="J6103" s="1">
        <v>3.36</v>
      </c>
      <c r="K6103" s="1">
        <v>0.08</v>
      </c>
      <c r="L6103" s="1">
        <v>0.1</v>
      </c>
      <c r="M6103" s="3">
        <f>PI()*(D6103*0.0254)^2/4</f>
        <v>2.1408390991869277E-2</v>
      </c>
      <c r="N6103" s="1">
        <f>ROUND(H6103*4.45,0)</f>
        <v>18</v>
      </c>
      <c r="O6103" s="1">
        <f>I6103*745.7</f>
        <v>1036.5229999999999</v>
      </c>
      <c r="P6103" s="5">
        <f>ROUND(N6103^(3/2)/O6103/SQRT(2*1.28*M6103)*100,0)</f>
        <v>31</v>
      </c>
      <c r="Q6103" s="4">
        <f>E6103/D6103</f>
        <v>1</v>
      </c>
      <c r="R6103" s="1">
        <f>ROUND(L6103^(3/2)/K6103*100*SQRT(2/PI()),0)</f>
        <v>32</v>
      </c>
      <c r="S6103" s="1" t="str">
        <f>IF(AND(R6103&gt;=R6102,R6103&gt;R6104),"YES","NO")</f>
        <v>NO</v>
      </c>
      <c r="T6103" s="1">
        <f>IF(C6103&lt;C6102,0,IF(T6102=1,1,IF(S6103="YES",1,0)))</f>
        <v>1</v>
      </c>
      <c r="U6103" s="1" t="str">
        <f>IF(AND(T6102=0,T6103=1),"YES","NO")</f>
        <v>NO</v>
      </c>
    </row>
    <row r="6104" spans="1:21" x14ac:dyDescent="0.3">
      <c r="A6104" s="1">
        <v>6104</v>
      </c>
      <c r="B6104" s="1">
        <v>356</v>
      </c>
      <c r="C6104" s="1">
        <v>26999</v>
      </c>
      <c r="D6104" s="1">
        <v>6.5</v>
      </c>
      <c r="E6104" s="1">
        <v>6.5</v>
      </c>
      <c r="F6104" s="1">
        <v>2</v>
      </c>
      <c r="G6104" s="1" t="s">
        <v>23</v>
      </c>
      <c r="H6104" s="1">
        <v>4.42</v>
      </c>
      <c r="I6104" s="1">
        <v>2.2000000000000002</v>
      </c>
      <c r="J6104" s="1">
        <v>5.13</v>
      </c>
      <c r="K6104" s="1">
        <v>0.12</v>
      </c>
      <c r="L6104" s="1">
        <v>0.11</v>
      </c>
      <c r="M6104" s="3">
        <f>PI()*(D6104*0.0254)^2/4</f>
        <v>2.1408390991869277E-2</v>
      </c>
      <c r="N6104" s="1">
        <f>ROUND(H6104*4.45,0)</f>
        <v>20</v>
      </c>
      <c r="O6104" s="1">
        <f>I6104*745.7</f>
        <v>1640.5400000000002</v>
      </c>
      <c r="P6104" s="5">
        <f>ROUND(N6104^(3/2)/O6104/SQRT(2*1.28*M6104)*100,0)</f>
        <v>23</v>
      </c>
      <c r="Q6104" s="4">
        <f>E6104/D6104</f>
        <v>1</v>
      </c>
      <c r="R6104" s="1">
        <f>ROUND(L6104^(3/2)/K6104*100*SQRT(2/PI()),0)</f>
        <v>24</v>
      </c>
      <c r="S6104" s="1" t="str">
        <f>IF(AND(R6104&gt;=R6103,R6104&gt;R6105),"YES","NO")</f>
        <v>NO</v>
      </c>
      <c r="T6104" s="1">
        <f>IF(C6104&lt;C6103,0,IF(T6103=1,1,IF(S6104="YES",1,0)))</f>
        <v>1</v>
      </c>
      <c r="U6104" s="1" t="str">
        <f>IF(AND(T6103=0,T6104=1),"YES","NO")</f>
        <v>NO</v>
      </c>
    </row>
    <row r="6105" spans="1:21" x14ac:dyDescent="0.3">
      <c r="A6105" s="1">
        <v>6105</v>
      </c>
      <c r="B6105" s="1">
        <v>356</v>
      </c>
      <c r="C6105" s="1">
        <v>33000</v>
      </c>
      <c r="D6105" s="1">
        <v>6.5</v>
      </c>
      <c r="E6105" s="1">
        <v>6.5</v>
      </c>
      <c r="F6105" s="1">
        <v>2</v>
      </c>
      <c r="G6105" s="1" t="s">
        <v>23</v>
      </c>
      <c r="H6105" s="1">
        <v>7.24</v>
      </c>
      <c r="I6105" s="1">
        <v>8.23</v>
      </c>
      <c r="J6105" s="1">
        <v>15.73</v>
      </c>
      <c r="K6105" s="1">
        <v>0.25</v>
      </c>
      <c r="L6105" s="1">
        <v>0.12</v>
      </c>
      <c r="M6105" s="3">
        <f>PI()*(D6105*0.0254)^2/4</f>
        <v>2.1408390991869277E-2</v>
      </c>
      <c r="N6105" s="1">
        <f>ROUND(H6105*4.45,0)</f>
        <v>32</v>
      </c>
      <c r="O6105" s="1">
        <f>I6105*745.7</f>
        <v>6137.1110000000008</v>
      </c>
      <c r="P6105" s="5">
        <f>ROUND(N6105^(3/2)/O6105/SQRT(2*1.28*M6105)*100,0)</f>
        <v>13</v>
      </c>
      <c r="Q6105" s="4">
        <f>E6105/D6105</f>
        <v>1</v>
      </c>
      <c r="R6105" s="1">
        <f>ROUND(L6105^(3/2)/K6105*100*SQRT(2/PI()),0)</f>
        <v>13</v>
      </c>
      <c r="S6105" s="1" t="str">
        <f>IF(AND(R6105&gt;=R6104,R6105&gt;R6106),"YES","NO")</f>
        <v>NO</v>
      </c>
      <c r="T6105" s="1">
        <f>IF(C6105&lt;C6104,0,IF(T6104=1,1,IF(S6105="YES",1,0)))</f>
        <v>1</v>
      </c>
      <c r="U6105" s="1" t="str">
        <f>IF(AND(T6104=0,T6105=1),"YES","NO")</f>
        <v>NO</v>
      </c>
    </row>
    <row r="6106" spans="1:21" x14ac:dyDescent="0.3">
      <c r="A6106" s="1">
        <v>6106</v>
      </c>
      <c r="B6106" s="1">
        <v>356</v>
      </c>
      <c r="C6106" s="1">
        <v>34000</v>
      </c>
      <c r="D6106" s="1">
        <v>6.5</v>
      </c>
      <c r="E6106" s="1">
        <v>6.5</v>
      </c>
      <c r="F6106" s="1">
        <v>2</v>
      </c>
      <c r="G6106" s="1" t="s">
        <v>23</v>
      </c>
      <c r="H6106" s="1">
        <v>7.55</v>
      </c>
      <c r="I6106" s="1">
        <v>7.37</v>
      </c>
      <c r="J6106" s="1">
        <v>13.66</v>
      </c>
      <c r="K6106" s="1">
        <v>0.2</v>
      </c>
      <c r="L6106" s="1">
        <v>0.11</v>
      </c>
      <c r="M6106" s="3">
        <f>PI()*(D6106*0.0254)^2/4</f>
        <v>2.1408390991869277E-2</v>
      </c>
      <c r="N6106" s="1">
        <f>ROUND(H6106*4.45,0)</f>
        <v>34</v>
      </c>
      <c r="O6106" s="1">
        <f>I6106*745.7</f>
        <v>5495.8090000000002</v>
      </c>
      <c r="P6106" s="5">
        <f>ROUND(N6106^(3/2)/O6106/SQRT(2*1.28*M6106)*100,0)</f>
        <v>15</v>
      </c>
      <c r="Q6106" s="4">
        <f>E6106/D6106</f>
        <v>1</v>
      </c>
      <c r="R6106" s="1">
        <f>ROUND(L6106^(3/2)/K6106*100*SQRT(2/PI()),0)</f>
        <v>15</v>
      </c>
      <c r="S6106" s="1" t="str">
        <f>IF(AND(R6106&gt;=R6105,R6106&gt;R6107),"YES","NO")</f>
        <v>NO</v>
      </c>
      <c r="T6106" s="1">
        <f>IF(C6106&lt;C6105,0,IF(T6105=1,1,IF(S6106="YES",1,0)))</f>
        <v>1</v>
      </c>
      <c r="U6106" s="1" t="str">
        <f>IF(AND(T6105=0,T6106=1),"YES","NO")</f>
        <v>NO</v>
      </c>
    </row>
    <row r="6107" spans="1:21" x14ac:dyDescent="0.3">
      <c r="A6107" s="1">
        <v>6107</v>
      </c>
      <c r="B6107" s="1">
        <v>357</v>
      </c>
      <c r="C6107" s="1">
        <v>1000</v>
      </c>
      <c r="D6107" s="1">
        <v>6</v>
      </c>
      <c r="E6107" s="1">
        <v>2</v>
      </c>
      <c r="F6107" s="1">
        <v>2</v>
      </c>
      <c r="G6107" s="1" t="s">
        <v>23</v>
      </c>
      <c r="H6107" s="1">
        <v>0</v>
      </c>
      <c r="I6107" s="1">
        <v>0.01</v>
      </c>
      <c r="J6107" s="1">
        <v>0</v>
      </c>
      <c r="K6107" s="1">
        <v>0.03</v>
      </c>
      <c r="L6107" s="1">
        <v>0.08</v>
      </c>
      <c r="M6107" s="3">
        <f>PI()*(D6107*0.0254)^2/4</f>
        <v>1.8241469247509915E-2</v>
      </c>
      <c r="N6107" s="1">
        <f>ROUND(H6107*4.45,0)</f>
        <v>0</v>
      </c>
      <c r="O6107" s="1">
        <f>I6107*745.7</f>
        <v>7.4570000000000007</v>
      </c>
      <c r="P6107" s="5">
        <f>ROUND(N6107^(3/2)/O6107/SQRT(2*1.28*M6107)*100,0)</f>
        <v>0</v>
      </c>
      <c r="Q6107" s="4">
        <f>E6107/D6107</f>
        <v>0.33333333333333331</v>
      </c>
      <c r="R6107" s="1">
        <f>ROUND(L6107^(3/2)/K6107*100*SQRT(2/PI()),0)</f>
        <v>60</v>
      </c>
      <c r="S6107" s="1" t="str">
        <f>IF(AND(R6107&gt;=R6106,R6107&gt;R6108),"YES","NO")</f>
        <v>NO</v>
      </c>
      <c r="T6107" s="1">
        <f>IF(C6107&lt;C6106,0,IF(T6106=1,1,IF(S6107="YES",1,0)))</f>
        <v>0</v>
      </c>
      <c r="U6107" s="1" t="str">
        <f>IF(AND(T6106=0,T6107=1),"YES","NO")</f>
        <v>NO</v>
      </c>
    </row>
    <row r="6108" spans="1:21" x14ac:dyDescent="0.3">
      <c r="A6108" s="1">
        <v>6108</v>
      </c>
      <c r="B6108" s="1">
        <v>357</v>
      </c>
      <c r="C6108" s="1">
        <v>2000</v>
      </c>
      <c r="D6108" s="1">
        <v>6</v>
      </c>
      <c r="E6108" s="1">
        <v>2</v>
      </c>
      <c r="F6108" s="1">
        <v>2</v>
      </c>
      <c r="G6108" s="1" t="s">
        <v>23</v>
      </c>
      <c r="H6108" s="1">
        <v>0.01</v>
      </c>
      <c r="I6108" s="1">
        <v>0.01</v>
      </c>
      <c r="J6108" s="1">
        <v>0</v>
      </c>
      <c r="K6108" s="1">
        <v>0.03</v>
      </c>
      <c r="L6108" s="1">
        <v>0.08</v>
      </c>
      <c r="M6108" s="3">
        <f>PI()*(D6108*0.0254)^2/4</f>
        <v>1.8241469247509915E-2</v>
      </c>
      <c r="N6108" s="1">
        <f>ROUND(H6108*4.45,0)</f>
        <v>0</v>
      </c>
      <c r="O6108" s="1">
        <f>I6108*745.7</f>
        <v>7.4570000000000007</v>
      </c>
      <c r="P6108" s="5">
        <f>ROUND(N6108^(3/2)/O6108/SQRT(2*1.28*M6108)*100,0)</f>
        <v>0</v>
      </c>
      <c r="Q6108" s="4">
        <f>E6108/D6108</f>
        <v>0.33333333333333331</v>
      </c>
      <c r="R6108" s="1">
        <f>ROUND(L6108^(3/2)/K6108*100*SQRT(2/PI()),0)</f>
        <v>60</v>
      </c>
      <c r="S6108" s="1" t="str">
        <f>IF(AND(R6108&gt;=R6107,R6108&gt;R6109),"YES","NO")</f>
        <v>NO</v>
      </c>
      <c r="T6108" s="1">
        <f>IF(C6108&lt;C6107,0,IF(T6107=1,1,IF(S6108="YES",1,0)))</f>
        <v>0</v>
      </c>
      <c r="U6108" s="1" t="str">
        <f>IF(AND(T6107=0,T6108=1),"YES","NO")</f>
        <v>NO</v>
      </c>
    </row>
    <row r="6109" spans="1:21" x14ac:dyDescent="0.3">
      <c r="A6109" s="1">
        <v>6109</v>
      </c>
      <c r="B6109" s="1">
        <v>357</v>
      </c>
      <c r="C6109" s="1">
        <v>3000</v>
      </c>
      <c r="D6109" s="1">
        <v>6</v>
      </c>
      <c r="E6109" s="1">
        <v>2</v>
      </c>
      <c r="F6109" s="1">
        <v>2</v>
      </c>
      <c r="G6109" s="1" t="s">
        <v>23</v>
      </c>
      <c r="H6109" s="1">
        <v>0.03</v>
      </c>
      <c r="I6109" s="1">
        <v>0.01</v>
      </c>
      <c r="J6109" s="1">
        <v>0.01</v>
      </c>
      <c r="K6109" s="1">
        <v>0.03</v>
      </c>
      <c r="L6109" s="1">
        <v>0.08</v>
      </c>
      <c r="M6109" s="3">
        <f>PI()*(D6109*0.0254)^2/4</f>
        <v>1.8241469247509915E-2</v>
      </c>
      <c r="N6109" s="1">
        <f>ROUND(H6109*4.45,0)</f>
        <v>0</v>
      </c>
      <c r="O6109" s="1">
        <f>I6109*745.7</f>
        <v>7.4570000000000007</v>
      </c>
      <c r="P6109" s="5">
        <f>ROUND(N6109^(3/2)/O6109/SQRT(2*1.28*M6109)*100,0)</f>
        <v>0</v>
      </c>
      <c r="Q6109" s="4">
        <f>E6109/D6109</f>
        <v>0.33333333333333331</v>
      </c>
      <c r="R6109" s="1">
        <f>ROUND(L6109^(3/2)/K6109*100*SQRT(2/PI()),0)</f>
        <v>60</v>
      </c>
      <c r="S6109" s="1" t="str">
        <f>IF(AND(R6109&gt;=R6108,R6109&gt;R6110),"YES","NO")</f>
        <v>NO</v>
      </c>
      <c r="T6109" s="1">
        <f>IF(C6109&lt;C6108,0,IF(T6108=1,1,IF(S6109="YES",1,0)))</f>
        <v>0</v>
      </c>
      <c r="U6109" s="1" t="str">
        <f>IF(AND(T6108=0,T6109=1),"YES","NO")</f>
        <v>NO</v>
      </c>
    </row>
    <row r="6110" spans="1:21" x14ac:dyDescent="0.3">
      <c r="A6110" s="1">
        <v>6110</v>
      </c>
      <c r="B6110" s="1">
        <v>357</v>
      </c>
      <c r="C6110" s="1">
        <v>4000</v>
      </c>
      <c r="D6110" s="1">
        <v>6</v>
      </c>
      <c r="E6110" s="1">
        <v>2</v>
      </c>
      <c r="F6110" s="1">
        <v>2</v>
      </c>
      <c r="G6110" s="1" t="s">
        <v>23</v>
      </c>
      <c r="H6110" s="1">
        <v>0.05</v>
      </c>
      <c r="I6110" s="1">
        <v>0.01</v>
      </c>
      <c r="J6110" s="1">
        <v>0.02</v>
      </c>
      <c r="K6110" s="1">
        <v>0.03</v>
      </c>
      <c r="L6110" s="1">
        <v>0.08</v>
      </c>
      <c r="M6110" s="3">
        <f>PI()*(D6110*0.0254)^2/4</f>
        <v>1.8241469247509915E-2</v>
      </c>
      <c r="N6110" s="1">
        <f>ROUND(H6110*4.45,0)</f>
        <v>0</v>
      </c>
      <c r="O6110" s="1">
        <f>I6110*745.7</f>
        <v>7.4570000000000007</v>
      </c>
      <c r="P6110" s="5">
        <f>ROUND(N6110^(3/2)/O6110/SQRT(2*1.28*M6110)*100,0)</f>
        <v>0</v>
      </c>
      <c r="Q6110" s="4">
        <f>E6110/D6110</f>
        <v>0.33333333333333331</v>
      </c>
      <c r="R6110" s="1">
        <f>ROUND(L6110^(3/2)/K6110*100*SQRT(2/PI()),0)</f>
        <v>60</v>
      </c>
      <c r="S6110" s="1" t="str">
        <f>IF(AND(R6110&gt;=R6109,R6110&gt;R6111),"YES","NO")</f>
        <v>NO</v>
      </c>
      <c r="T6110" s="1">
        <f>IF(C6110&lt;C6109,0,IF(T6109=1,1,IF(S6110="YES",1,0)))</f>
        <v>0</v>
      </c>
      <c r="U6110" s="1" t="str">
        <f>IF(AND(T6109=0,T6110=1),"YES","NO")</f>
        <v>NO</v>
      </c>
    </row>
    <row r="6111" spans="1:21" x14ac:dyDescent="0.3">
      <c r="A6111" s="1">
        <v>6111</v>
      </c>
      <c r="B6111" s="1">
        <v>357</v>
      </c>
      <c r="C6111" s="1">
        <v>5000</v>
      </c>
      <c r="D6111" s="1">
        <v>6</v>
      </c>
      <c r="E6111" s="1">
        <v>2</v>
      </c>
      <c r="F6111" s="1">
        <v>2</v>
      </c>
      <c r="G6111" s="1" t="s">
        <v>23</v>
      </c>
      <c r="H6111" s="1">
        <v>0.08</v>
      </c>
      <c r="I6111" s="1">
        <v>0.01</v>
      </c>
      <c r="J6111" s="1">
        <v>0.03</v>
      </c>
      <c r="K6111" s="1">
        <v>0.03</v>
      </c>
      <c r="L6111" s="1">
        <v>0.08</v>
      </c>
      <c r="M6111" s="3">
        <f>PI()*(D6111*0.0254)^2/4</f>
        <v>1.8241469247509915E-2</v>
      </c>
      <c r="N6111" s="1">
        <f>ROUND(H6111*4.45,0)</f>
        <v>0</v>
      </c>
      <c r="O6111" s="1">
        <f>I6111*745.7</f>
        <v>7.4570000000000007</v>
      </c>
      <c r="P6111" s="5">
        <f>ROUND(N6111^(3/2)/O6111/SQRT(2*1.28*M6111)*100,0)</f>
        <v>0</v>
      </c>
      <c r="Q6111" s="4">
        <f>E6111/D6111</f>
        <v>0.33333333333333331</v>
      </c>
      <c r="R6111" s="1">
        <f>ROUND(L6111^(3/2)/K6111*100*SQRT(2/PI()),0)</f>
        <v>60</v>
      </c>
      <c r="S6111" s="1" t="str">
        <f>IF(AND(R6111&gt;=R6110,R6111&gt;R6112),"YES","NO")</f>
        <v>NO</v>
      </c>
      <c r="T6111" s="1">
        <f>IF(C6111&lt;C6110,0,IF(T6110=1,1,IF(S6111="YES",1,0)))</f>
        <v>0</v>
      </c>
      <c r="U6111" s="1" t="str">
        <f>IF(AND(T6110=0,T6111=1),"YES","NO")</f>
        <v>NO</v>
      </c>
    </row>
    <row r="6112" spans="1:21" x14ac:dyDescent="0.3">
      <c r="A6112" s="1">
        <v>6112</v>
      </c>
      <c r="B6112" s="1">
        <v>357</v>
      </c>
      <c r="C6112" s="1">
        <v>6000</v>
      </c>
      <c r="D6112" s="1">
        <v>6</v>
      </c>
      <c r="E6112" s="1">
        <v>2</v>
      </c>
      <c r="F6112" s="1">
        <v>2</v>
      </c>
      <c r="G6112" s="1" t="s">
        <v>23</v>
      </c>
      <c r="H6112" s="1">
        <v>0.12</v>
      </c>
      <c r="I6112" s="1">
        <v>0.01</v>
      </c>
      <c r="J6112" s="1">
        <v>0.04</v>
      </c>
      <c r="K6112" s="1">
        <v>0.03</v>
      </c>
      <c r="L6112" s="1">
        <v>0.08</v>
      </c>
      <c r="M6112" s="3">
        <f>PI()*(D6112*0.0254)^2/4</f>
        <v>1.8241469247509915E-2</v>
      </c>
      <c r="N6112" s="1">
        <f>ROUND(H6112*4.45,0)</f>
        <v>1</v>
      </c>
      <c r="O6112" s="1">
        <f>I6112*745.7</f>
        <v>7.4570000000000007</v>
      </c>
      <c r="P6112" s="5">
        <f>ROUND(N6112^(3/2)/O6112/SQRT(2*1.28*M6112)*100,0)</f>
        <v>62</v>
      </c>
      <c r="Q6112" s="4">
        <f>E6112/D6112</f>
        <v>0.33333333333333331</v>
      </c>
      <c r="R6112" s="1">
        <f>ROUND(L6112^(3/2)/K6112*100*SQRT(2/PI()),0)</f>
        <v>60</v>
      </c>
      <c r="S6112" s="1" t="str">
        <f>IF(AND(R6112&gt;=R6111,R6112&gt;R6113),"YES","NO")</f>
        <v>NO</v>
      </c>
      <c r="T6112" s="1">
        <f>IF(C6112&lt;C6111,0,IF(T6111=1,1,IF(S6112="YES",1,0)))</f>
        <v>0</v>
      </c>
      <c r="U6112" s="1" t="str">
        <f>IF(AND(T6111=0,T6112=1),"YES","NO")</f>
        <v>NO</v>
      </c>
    </row>
    <row r="6113" spans="1:21" x14ac:dyDescent="0.3">
      <c r="A6113" s="1">
        <v>6113</v>
      </c>
      <c r="B6113" s="1">
        <v>357</v>
      </c>
      <c r="C6113" s="1">
        <v>7000</v>
      </c>
      <c r="D6113" s="1">
        <v>6</v>
      </c>
      <c r="E6113" s="1">
        <v>2</v>
      </c>
      <c r="F6113" s="1">
        <v>2</v>
      </c>
      <c r="G6113" s="1" t="s">
        <v>23</v>
      </c>
      <c r="H6113" s="1">
        <v>0.17</v>
      </c>
      <c r="I6113" s="1">
        <v>0.01</v>
      </c>
      <c r="J6113" s="1">
        <v>0.05</v>
      </c>
      <c r="K6113" s="1">
        <v>0.03</v>
      </c>
      <c r="L6113" s="1">
        <v>0.08</v>
      </c>
      <c r="M6113" s="3">
        <f>PI()*(D6113*0.0254)^2/4</f>
        <v>1.8241469247509915E-2</v>
      </c>
      <c r="N6113" s="1">
        <f>ROUND(H6113*4.45,0)</f>
        <v>1</v>
      </c>
      <c r="O6113" s="1">
        <f>I6113*745.7</f>
        <v>7.4570000000000007</v>
      </c>
      <c r="P6113" s="5">
        <f>ROUND(N6113^(3/2)/O6113/SQRT(2*1.28*M6113)*100,0)</f>
        <v>62</v>
      </c>
      <c r="Q6113" s="4">
        <f>E6113/D6113</f>
        <v>0.33333333333333331</v>
      </c>
      <c r="R6113" s="1">
        <f>ROUND(L6113^(3/2)/K6113*100*SQRT(2/PI()),0)</f>
        <v>60</v>
      </c>
      <c r="S6113" s="1" t="str">
        <f>IF(AND(R6113&gt;=R6112,R6113&gt;R6114),"YES","NO")</f>
        <v>NO</v>
      </c>
      <c r="T6113" s="1">
        <f>IF(C6113&lt;C6112,0,IF(T6112=1,1,IF(S6113="YES",1,0)))</f>
        <v>0</v>
      </c>
      <c r="U6113" s="1" t="str">
        <f>IF(AND(T6112=0,T6113=1),"YES","NO")</f>
        <v>NO</v>
      </c>
    </row>
    <row r="6114" spans="1:21" x14ac:dyDescent="0.3">
      <c r="A6114" s="1">
        <v>6114</v>
      </c>
      <c r="B6114" s="1">
        <v>357</v>
      </c>
      <c r="C6114" s="1">
        <v>8000</v>
      </c>
      <c r="D6114" s="1">
        <v>6</v>
      </c>
      <c r="E6114" s="1">
        <v>2</v>
      </c>
      <c r="F6114" s="1">
        <v>2</v>
      </c>
      <c r="G6114" s="1" t="s">
        <v>23</v>
      </c>
      <c r="H6114" s="1">
        <v>0.22</v>
      </c>
      <c r="I6114" s="1">
        <v>0.01</v>
      </c>
      <c r="J6114" s="1">
        <v>7.0000000000000007E-2</v>
      </c>
      <c r="K6114" s="1">
        <v>0.03</v>
      </c>
      <c r="L6114" s="1">
        <v>0.08</v>
      </c>
      <c r="M6114" s="3">
        <f>PI()*(D6114*0.0254)^2/4</f>
        <v>1.8241469247509915E-2</v>
      </c>
      <c r="N6114" s="1">
        <f>ROUND(H6114*4.45,0)</f>
        <v>1</v>
      </c>
      <c r="O6114" s="1">
        <f>I6114*745.7</f>
        <v>7.4570000000000007</v>
      </c>
      <c r="P6114" s="5">
        <f>ROUND(N6114^(3/2)/O6114/SQRT(2*1.28*M6114)*100,0)</f>
        <v>62</v>
      </c>
      <c r="Q6114" s="4">
        <f>E6114/D6114</f>
        <v>0.33333333333333331</v>
      </c>
      <c r="R6114" s="1">
        <f>ROUND(L6114^(3/2)/K6114*100*SQRT(2/PI()),0)</f>
        <v>60</v>
      </c>
      <c r="S6114" s="1" t="str">
        <f>IF(AND(R6114&gt;=R6113,R6114&gt;R6115),"YES","NO")</f>
        <v>NO</v>
      </c>
      <c r="T6114" s="1">
        <f>IF(C6114&lt;C6113,0,IF(T6113=1,1,IF(S6114="YES",1,0)))</f>
        <v>0</v>
      </c>
      <c r="U6114" s="1" t="str">
        <f>IF(AND(T6113=0,T6114=1),"YES","NO")</f>
        <v>NO</v>
      </c>
    </row>
    <row r="6115" spans="1:21" x14ac:dyDescent="0.3">
      <c r="A6115" s="1">
        <v>6115</v>
      </c>
      <c r="B6115" s="1">
        <v>357</v>
      </c>
      <c r="C6115" s="1">
        <v>9000</v>
      </c>
      <c r="D6115" s="1">
        <v>6</v>
      </c>
      <c r="E6115" s="1">
        <v>2</v>
      </c>
      <c r="F6115" s="1">
        <v>2</v>
      </c>
      <c r="G6115" s="1" t="s">
        <v>23</v>
      </c>
      <c r="H6115" s="1">
        <v>0.27</v>
      </c>
      <c r="I6115" s="1">
        <v>0.01</v>
      </c>
      <c r="J6115" s="1">
        <v>0.09</v>
      </c>
      <c r="K6115" s="1">
        <v>0.03</v>
      </c>
      <c r="L6115" s="1">
        <v>0.08</v>
      </c>
      <c r="M6115" s="3">
        <f>PI()*(D6115*0.0254)^2/4</f>
        <v>1.8241469247509915E-2</v>
      </c>
      <c r="N6115" s="1">
        <f>ROUND(H6115*4.45,0)</f>
        <v>1</v>
      </c>
      <c r="O6115" s="1">
        <f>I6115*745.7</f>
        <v>7.4570000000000007</v>
      </c>
      <c r="P6115" s="5">
        <f>ROUND(N6115^(3/2)/O6115/SQRT(2*1.28*M6115)*100,0)</f>
        <v>62</v>
      </c>
      <c r="Q6115" s="4">
        <f>E6115/D6115</f>
        <v>0.33333333333333331</v>
      </c>
      <c r="R6115" s="1">
        <f>ROUND(L6115^(3/2)/K6115*100*SQRT(2/PI()),0)</f>
        <v>60</v>
      </c>
      <c r="S6115" s="1" t="str">
        <f>IF(AND(R6115&gt;=R6114,R6115&gt;R6116),"YES","NO")</f>
        <v>NO</v>
      </c>
      <c r="T6115" s="1">
        <f>IF(C6115&lt;C6114,0,IF(T6114=1,1,IF(S6115="YES",1,0)))</f>
        <v>0</v>
      </c>
      <c r="U6115" s="1" t="str">
        <f>IF(AND(T6114=0,T6115=1),"YES","NO")</f>
        <v>NO</v>
      </c>
    </row>
    <row r="6116" spans="1:21" x14ac:dyDescent="0.3">
      <c r="A6116" s="1">
        <v>6116</v>
      </c>
      <c r="B6116" s="1">
        <v>357</v>
      </c>
      <c r="C6116" s="1">
        <v>10000</v>
      </c>
      <c r="D6116" s="1">
        <v>6</v>
      </c>
      <c r="E6116" s="1">
        <v>2</v>
      </c>
      <c r="F6116" s="1">
        <v>2</v>
      </c>
      <c r="G6116" s="1" t="s">
        <v>23</v>
      </c>
      <c r="H6116" s="1">
        <v>0.34</v>
      </c>
      <c r="I6116" s="1">
        <v>0.02</v>
      </c>
      <c r="J6116" s="1">
        <v>0.11</v>
      </c>
      <c r="K6116" s="1">
        <v>0.03</v>
      </c>
      <c r="L6116" s="1">
        <v>0.08</v>
      </c>
      <c r="M6116" s="3">
        <f>PI()*(D6116*0.0254)^2/4</f>
        <v>1.8241469247509915E-2</v>
      </c>
      <c r="N6116" s="1">
        <f>ROUND(H6116*4.45,0)</f>
        <v>2</v>
      </c>
      <c r="O6116" s="1">
        <f>I6116*745.7</f>
        <v>14.914000000000001</v>
      </c>
      <c r="P6116" s="5">
        <f>ROUND(N6116^(3/2)/O6116/SQRT(2*1.28*M6116)*100,0)</f>
        <v>88</v>
      </c>
      <c r="Q6116" s="4">
        <f>E6116/D6116</f>
        <v>0.33333333333333331</v>
      </c>
      <c r="R6116" s="1">
        <f>ROUND(L6116^(3/2)/K6116*100*SQRT(2/PI()),0)</f>
        <v>60</v>
      </c>
      <c r="S6116" s="1" t="str">
        <f>IF(AND(R6116&gt;=R6115,R6116&gt;R6117),"YES","NO")</f>
        <v>NO</v>
      </c>
      <c r="T6116" s="1">
        <f>IF(C6116&lt;C6115,0,IF(T6115=1,1,IF(S6116="YES",1,0)))</f>
        <v>0</v>
      </c>
      <c r="U6116" s="1" t="str">
        <f>IF(AND(T6115=0,T6116=1),"YES","NO")</f>
        <v>NO</v>
      </c>
    </row>
    <row r="6117" spans="1:21" x14ac:dyDescent="0.3">
      <c r="A6117" s="1">
        <v>6117</v>
      </c>
      <c r="B6117" s="1">
        <v>357</v>
      </c>
      <c r="C6117" s="1">
        <v>11000</v>
      </c>
      <c r="D6117" s="1">
        <v>6</v>
      </c>
      <c r="E6117" s="1">
        <v>2</v>
      </c>
      <c r="F6117" s="1">
        <v>2</v>
      </c>
      <c r="G6117" s="1" t="s">
        <v>23</v>
      </c>
      <c r="H6117" s="1">
        <v>0.41</v>
      </c>
      <c r="I6117" s="1">
        <v>0.02</v>
      </c>
      <c r="J6117" s="1">
        <v>0.13</v>
      </c>
      <c r="K6117" s="1">
        <v>0.03</v>
      </c>
      <c r="L6117" s="1">
        <v>0.08</v>
      </c>
      <c r="M6117" s="3">
        <f>PI()*(D6117*0.0254)^2/4</f>
        <v>1.8241469247509915E-2</v>
      </c>
      <c r="N6117" s="1">
        <f>ROUND(H6117*4.45,0)</f>
        <v>2</v>
      </c>
      <c r="O6117" s="1">
        <f>I6117*745.7</f>
        <v>14.914000000000001</v>
      </c>
      <c r="P6117" s="5">
        <f>ROUND(N6117^(3/2)/O6117/SQRT(2*1.28*M6117)*100,0)</f>
        <v>88</v>
      </c>
      <c r="Q6117" s="4">
        <f>E6117/D6117</f>
        <v>0.33333333333333331</v>
      </c>
      <c r="R6117" s="1">
        <f>ROUND(L6117^(3/2)/K6117*100*SQRT(2/PI()),0)</f>
        <v>60</v>
      </c>
      <c r="S6117" s="1" t="str">
        <f>IF(AND(R6117&gt;=R6116,R6117&gt;R6118),"YES","NO")</f>
        <v>NO</v>
      </c>
      <c r="T6117" s="1">
        <f>IF(C6117&lt;C6116,0,IF(T6116=1,1,IF(S6117="YES",1,0)))</f>
        <v>0</v>
      </c>
      <c r="U6117" s="1" t="str">
        <f>IF(AND(T6116=0,T6117=1),"YES","NO")</f>
        <v>NO</v>
      </c>
    </row>
    <row r="6118" spans="1:21" x14ac:dyDescent="0.3">
      <c r="A6118" s="1">
        <v>6118</v>
      </c>
      <c r="B6118" s="1">
        <v>357</v>
      </c>
      <c r="C6118" s="1">
        <v>12000</v>
      </c>
      <c r="D6118" s="1">
        <v>6</v>
      </c>
      <c r="E6118" s="1">
        <v>2</v>
      </c>
      <c r="F6118" s="1">
        <v>2</v>
      </c>
      <c r="G6118" s="1" t="s">
        <v>23</v>
      </c>
      <c r="H6118" s="1">
        <v>0.49</v>
      </c>
      <c r="I6118" s="1">
        <v>0.03</v>
      </c>
      <c r="J6118" s="1">
        <v>0.16</v>
      </c>
      <c r="K6118" s="1">
        <v>0.03</v>
      </c>
      <c r="L6118" s="1">
        <v>0.08</v>
      </c>
      <c r="M6118" s="3">
        <f>PI()*(D6118*0.0254)^2/4</f>
        <v>1.8241469247509915E-2</v>
      </c>
      <c r="N6118" s="1">
        <f>ROUND(H6118*4.45,0)</f>
        <v>2</v>
      </c>
      <c r="O6118" s="1">
        <f>I6118*745.7</f>
        <v>22.371000000000002</v>
      </c>
      <c r="P6118" s="5">
        <f>ROUND(N6118^(3/2)/O6118/SQRT(2*1.28*M6118)*100,0)</f>
        <v>59</v>
      </c>
      <c r="Q6118" s="4">
        <f>E6118/D6118</f>
        <v>0.33333333333333331</v>
      </c>
      <c r="R6118" s="1">
        <f>ROUND(L6118^(3/2)/K6118*100*SQRT(2/PI()),0)</f>
        <v>60</v>
      </c>
      <c r="S6118" s="1" t="str">
        <f>IF(AND(R6118&gt;=R6117,R6118&gt;R6119),"YES","NO")</f>
        <v>NO</v>
      </c>
      <c r="T6118" s="1">
        <f>IF(C6118&lt;C6117,0,IF(T6117=1,1,IF(S6118="YES",1,0)))</f>
        <v>0</v>
      </c>
      <c r="U6118" s="1" t="str">
        <f>IF(AND(T6117=0,T6118=1),"YES","NO")</f>
        <v>NO</v>
      </c>
    </row>
    <row r="6119" spans="1:21" x14ac:dyDescent="0.3">
      <c r="A6119" s="1">
        <v>6119</v>
      </c>
      <c r="B6119" s="1">
        <v>357</v>
      </c>
      <c r="C6119" s="1">
        <v>13000</v>
      </c>
      <c r="D6119" s="1">
        <v>6</v>
      </c>
      <c r="E6119" s="1">
        <v>2</v>
      </c>
      <c r="F6119" s="1">
        <v>2</v>
      </c>
      <c r="G6119" s="1" t="s">
        <v>23</v>
      </c>
      <c r="H6119" s="1">
        <v>0.57999999999999996</v>
      </c>
      <c r="I6119" s="1">
        <v>0.04</v>
      </c>
      <c r="J6119" s="1">
        <v>0.19</v>
      </c>
      <c r="K6119" s="1">
        <v>0.03</v>
      </c>
      <c r="L6119" s="1">
        <v>0.08</v>
      </c>
      <c r="M6119" s="3">
        <f>PI()*(D6119*0.0254)^2/4</f>
        <v>1.8241469247509915E-2</v>
      </c>
      <c r="N6119" s="1">
        <f>ROUND(H6119*4.45,0)</f>
        <v>3</v>
      </c>
      <c r="O6119" s="1">
        <f>I6119*745.7</f>
        <v>29.828000000000003</v>
      </c>
      <c r="P6119" s="5">
        <f>ROUND(N6119^(3/2)/O6119/SQRT(2*1.28*M6119)*100,0)</f>
        <v>81</v>
      </c>
      <c r="Q6119" s="4">
        <f>E6119/D6119</f>
        <v>0.33333333333333331</v>
      </c>
      <c r="R6119" s="1">
        <f>ROUND(L6119^(3/2)/K6119*100*SQRT(2/PI()),0)</f>
        <v>60</v>
      </c>
      <c r="S6119" s="1" t="str">
        <f>IF(AND(R6119&gt;=R6118,R6119&gt;R6120),"YES","NO")</f>
        <v>NO</v>
      </c>
      <c r="T6119" s="1">
        <f>IF(C6119&lt;C6118,0,IF(T6118=1,1,IF(S6119="YES",1,0)))</f>
        <v>0</v>
      </c>
      <c r="U6119" s="1" t="str">
        <f>IF(AND(T6118=0,T6119=1),"YES","NO")</f>
        <v>NO</v>
      </c>
    </row>
    <row r="6120" spans="1:21" x14ac:dyDescent="0.3">
      <c r="A6120" s="1">
        <v>6120</v>
      </c>
      <c r="B6120" s="1">
        <v>357</v>
      </c>
      <c r="C6120" s="1">
        <v>13999</v>
      </c>
      <c r="D6120" s="1">
        <v>6</v>
      </c>
      <c r="E6120" s="1">
        <v>2</v>
      </c>
      <c r="F6120" s="1">
        <v>2</v>
      </c>
      <c r="G6120" s="1" t="s">
        <v>23</v>
      </c>
      <c r="H6120" s="1">
        <v>0.67</v>
      </c>
      <c r="I6120" s="1">
        <v>0.05</v>
      </c>
      <c r="J6120" s="1">
        <v>0.22</v>
      </c>
      <c r="K6120" s="1">
        <v>0.03</v>
      </c>
      <c r="L6120" s="1">
        <v>0.08</v>
      </c>
      <c r="M6120" s="3">
        <f>PI()*(D6120*0.0254)^2/4</f>
        <v>1.8241469247509915E-2</v>
      </c>
      <c r="N6120" s="1">
        <f>ROUND(H6120*4.45,0)</f>
        <v>3</v>
      </c>
      <c r="O6120" s="1">
        <f>I6120*745.7</f>
        <v>37.285000000000004</v>
      </c>
      <c r="P6120" s="5">
        <f>ROUND(N6120^(3/2)/O6120/SQRT(2*1.28*M6120)*100,0)</f>
        <v>64</v>
      </c>
      <c r="Q6120" s="4">
        <f>E6120/D6120</f>
        <v>0.33333333333333331</v>
      </c>
      <c r="R6120" s="1">
        <f>ROUND(L6120^(3/2)/K6120*100*SQRT(2/PI()),0)</f>
        <v>60</v>
      </c>
      <c r="S6120" s="1" t="str">
        <f>IF(AND(R6120&gt;=R6119,R6120&gt;R6121),"YES","NO")</f>
        <v>NO</v>
      </c>
      <c r="T6120" s="1">
        <f>IF(C6120&lt;C6119,0,IF(T6119=1,1,IF(S6120="YES",1,0)))</f>
        <v>0</v>
      </c>
      <c r="U6120" s="1" t="str">
        <f>IF(AND(T6119=0,T6120=1),"YES","NO")</f>
        <v>NO</v>
      </c>
    </row>
    <row r="6121" spans="1:21" x14ac:dyDescent="0.3">
      <c r="A6121" s="1">
        <v>6121</v>
      </c>
      <c r="B6121" s="1">
        <v>357</v>
      </c>
      <c r="C6121" s="1">
        <v>15000</v>
      </c>
      <c r="D6121" s="1">
        <v>6</v>
      </c>
      <c r="E6121" s="1">
        <v>2</v>
      </c>
      <c r="F6121" s="1">
        <v>2</v>
      </c>
      <c r="G6121" s="1" t="s">
        <v>23</v>
      </c>
      <c r="H6121" s="1">
        <v>0.77</v>
      </c>
      <c r="I6121" s="1">
        <v>0.06</v>
      </c>
      <c r="J6121" s="1">
        <v>0.25</v>
      </c>
      <c r="K6121" s="1">
        <v>0.03</v>
      </c>
      <c r="L6121" s="1">
        <v>0.08</v>
      </c>
      <c r="M6121" s="3">
        <f>PI()*(D6121*0.0254)^2/4</f>
        <v>1.8241469247509915E-2</v>
      </c>
      <c r="N6121" s="1">
        <f>ROUND(H6121*4.45,0)</f>
        <v>3</v>
      </c>
      <c r="O6121" s="1">
        <f>I6121*745.7</f>
        <v>44.742000000000004</v>
      </c>
      <c r="P6121" s="5">
        <f>ROUND(N6121^(3/2)/O6121/SQRT(2*1.28*M6121)*100,0)</f>
        <v>54</v>
      </c>
      <c r="Q6121" s="4">
        <f>E6121/D6121</f>
        <v>0.33333333333333331</v>
      </c>
      <c r="R6121" s="1">
        <f>ROUND(L6121^(3/2)/K6121*100*SQRT(2/PI()),0)</f>
        <v>60</v>
      </c>
      <c r="S6121" s="1" t="str">
        <f>IF(AND(R6121&gt;=R6120,R6121&gt;R6122),"YES","NO")</f>
        <v>NO</v>
      </c>
      <c r="T6121" s="1">
        <f>IF(C6121&lt;C6120,0,IF(T6120=1,1,IF(S6121="YES",1,0)))</f>
        <v>0</v>
      </c>
      <c r="U6121" s="1" t="str">
        <f>IF(AND(T6120=0,T6121=1),"YES","NO")</f>
        <v>NO</v>
      </c>
    </row>
    <row r="6122" spans="1:21" x14ac:dyDescent="0.3">
      <c r="A6122" s="1">
        <v>6122</v>
      </c>
      <c r="B6122" s="1">
        <v>357</v>
      </c>
      <c r="C6122" s="1">
        <v>16000</v>
      </c>
      <c r="D6122" s="1">
        <v>6</v>
      </c>
      <c r="E6122" s="1">
        <v>2</v>
      </c>
      <c r="F6122" s="1">
        <v>2</v>
      </c>
      <c r="G6122" s="1" t="s">
        <v>23</v>
      </c>
      <c r="H6122" s="1">
        <v>0.88</v>
      </c>
      <c r="I6122" s="1">
        <v>7.0000000000000007E-2</v>
      </c>
      <c r="J6122" s="1">
        <v>0.28999999999999998</v>
      </c>
      <c r="K6122" s="1">
        <v>0.03</v>
      </c>
      <c r="L6122" s="1">
        <v>0.08</v>
      </c>
      <c r="M6122" s="3">
        <f>PI()*(D6122*0.0254)^2/4</f>
        <v>1.8241469247509915E-2</v>
      </c>
      <c r="N6122" s="1">
        <f>ROUND(H6122*4.45,0)</f>
        <v>4</v>
      </c>
      <c r="O6122" s="1">
        <f>I6122*745.7</f>
        <v>52.199000000000005</v>
      </c>
      <c r="P6122" s="5">
        <f>ROUND(N6122^(3/2)/O6122/SQRT(2*1.28*M6122)*100,0)</f>
        <v>71</v>
      </c>
      <c r="Q6122" s="4">
        <f>E6122/D6122</f>
        <v>0.33333333333333331</v>
      </c>
      <c r="R6122" s="1">
        <f>ROUND(L6122^(3/2)/K6122*100*SQRT(2/PI()),0)</f>
        <v>60</v>
      </c>
      <c r="S6122" s="1" t="str">
        <f>IF(AND(R6122&gt;=R6121,R6122&gt;R6123),"YES","NO")</f>
        <v>NO</v>
      </c>
      <c r="T6122" s="1">
        <f>IF(C6122&lt;C6121,0,IF(T6121=1,1,IF(S6122="YES",1,0)))</f>
        <v>0</v>
      </c>
      <c r="U6122" s="1" t="str">
        <f>IF(AND(T6121=0,T6122=1),"YES","NO")</f>
        <v>NO</v>
      </c>
    </row>
    <row r="6123" spans="1:21" x14ac:dyDescent="0.3">
      <c r="A6123" s="1">
        <v>6123</v>
      </c>
      <c r="B6123" s="1">
        <v>357</v>
      </c>
      <c r="C6123" s="1">
        <v>17000</v>
      </c>
      <c r="D6123" s="1">
        <v>6</v>
      </c>
      <c r="E6123" s="1">
        <v>2</v>
      </c>
      <c r="F6123" s="1">
        <v>2</v>
      </c>
      <c r="G6123" s="1" t="s">
        <v>23</v>
      </c>
      <c r="H6123" s="1">
        <v>1</v>
      </c>
      <c r="I6123" s="1">
        <v>0.09</v>
      </c>
      <c r="J6123" s="1">
        <v>0.33</v>
      </c>
      <c r="K6123" s="1">
        <v>0.03</v>
      </c>
      <c r="L6123" s="1">
        <v>0.08</v>
      </c>
      <c r="M6123" s="3">
        <f>PI()*(D6123*0.0254)^2/4</f>
        <v>1.8241469247509915E-2</v>
      </c>
      <c r="N6123" s="1">
        <f>ROUND(H6123*4.45,0)</f>
        <v>4</v>
      </c>
      <c r="O6123" s="1">
        <f>I6123*745.7</f>
        <v>67.113</v>
      </c>
      <c r="P6123" s="5">
        <f>ROUND(N6123^(3/2)/O6123/SQRT(2*1.28*M6123)*100,0)</f>
        <v>55</v>
      </c>
      <c r="Q6123" s="4">
        <f>E6123/D6123</f>
        <v>0.33333333333333331</v>
      </c>
      <c r="R6123" s="1">
        <f>ROUND(L6123^(3/2)/K6123*100*SQRT(2/PI()),0)</f>
        <v>60</v>
      </c>
      <c r="S6123" s="1" t="str">
        <f>IF(AND(R6123&gt;=R6122,R6123&gt;R6124),"YES","NO")</f>
        <v>NO</v>
      </c>
      <c r="T6123" s="1">
        <f>IF(C6123&lt;C6122,0,IF(T6122=1,1,IF(S6123="YES",1,0)))</f>
        <v>0</v>
      </c>
      <c r="U6123" s="1" t="str">
        <f>IF(AND(T6122=0,T6123=1),"YES","NO")</f>
        <v>NO</v>
      </c>
    </row>
    <row r="6124" spans="1:21" x14ac:dyDescent="0.3">
      <c r="A6124" s="1">
        <v>6124</v>
      </c>
      <c r="B6124" s="1">
        <v>357</v>
      </c>
      <c r="C6124" s="1">
        <v>18000</v>
      </c>
      <c r="D6124" s="1">
        <v>6</v>
      </c>
      <c r="E6124" s="1">
        <v>2</v>
      </c>
      <c r="F6124" s="1">
        <v>2</v>
      </c>
      <c r="G6124" s="1" t="s">
        <v>23</v>
      </c>
      <c r="H6124" s="1">
        <v>1.1299999999999999</v>
      </c>
      <c r="I6124" s="1">
        <v>0.1</v>
      </c>
      <c r="J6124" s="1">
        <v>0.37</v>
      </c>
      <c r="K6124" s="1">
        <v>0.03</v>
      </c>
      <c r="L6124" s="1">
        <v>0.08</v>
      </c>
      <c r="M6124" s="3">
        <f>PI()*(D6124*0.0254)^2/4</f>
        <v>1.8241469247509915E-2</v>
      </c>
      <c r="N6124" s="1">
        <f>ROUND(H6124*4.45,0)</f>
        <v>5</v>
      </c>
      <c r="O6124" s="1">
        <f>I6124*745.7</f>
        <v>74.570000000000007</v>
      </c>
      <c r="P6124" s="5">
        <f>ROUND(N6124^(3/2)/O6124/SQRT(2*1.28*M6124)*100,0)</f>
        <v>69</v>
      </c>
      <c r="Q6124" s="4">
        <f>E6124/D6124</f>
        <v>0.33333333333333331</v>
      </c>
      <c r="R6124" s="1">
        <f>ROUND(L6124^(3/2)/K6124*100*SQRT(2/PI()),0)</f>
        <v>60</v>
      </c>
      <c r="S6124" s="1" t="str">
        <f>IF(AND(R6124&gt;=R6123,R6124&gt;R6125),"YES","NO")</f>
        <v>NO</v>
      </c>
      <c r="T6124" s="1">
        <f>IF(C6124&lt;C6123,0,IF(T6123=1,1,IF(S6124="YES",1,0)))</f>
        <v>0</v>
      </c>
      <c r="U6124" s="1" t="str">
        <f>IF(AND(T6123=0,T6124=1),"YES","NO")</f>
        <v>NO</v>
      </c>
    </row>
    <row r="6125" spans="1:21" x14ac:dyDescent="0.3">
      <c r="A6125" s="1">
        <v>6125</v>
      </c>
      <c r="B6125" s="1">
        <v>357</v>
      </c>
      <c r="C6125" s="1">
        <v>19000</v>
      </c>
      <c r="D6125" s="1">
        <v>6</v>
      </c>
      <c r="E6125" s="1">
        <v>2</v>
      </c>
      <c r="F6125" s="1">
        <v>2</v>
      </c>
      <c r="G6125" s="1" t="s">
        <v>23</v>
      </c>
      <c r="H6125" s="1">
        <v>1.26</v>
      </c>
      <c r="I6125" s="1">
        <v>0.12</v>
      </c>
      <c r="J6125" s="1">
        <v>0.41</v>
      </c>
      <c r="K6125" s="1">
        <v>0.03</v>
      </c>
      <c r="L6125" s="1">
        <v>0.08</v>
      </c>
      <c r="M6125" s="3">
        <f>PI()*(D6125*0.0254)^2/4</f>
        <v>1.8241469247509915E-2</v>
      </c>
      <c r="N6125" s="1">
        <f>ROUND(H6125*4.45,0)</f>
        <v>6</v>
      </c>
      <c r="O6125" s="1">
        <f>I6125*745.7</f>
        <v>89.484000000000009</v>
      </c>
      <c r="P6125" s="5">
        <f>ROUND(N6125^(3/2)/O6125/SQRT(2*1.28*M6125)*100,0)</f>
        <v>76</v>
      </c>
      <c r="Q6125" s="4">
        <f>E6125/D6125</f>
        <v>0.33333333333333331</v>
      </c>
      <c r="R6125" s="1">
        <f>ROUND(L6125^(3/2)/K6125*100*SQRT(2/PI()),0)</f>
        <v>60</v>
      </c>
      <c r="S6125" s="1" t="str">
        <f>IF(AND(R6125&gt;=R6124,R6125&gt;R6126),"YES","NO")</f>
        <v>NO</v>
      </c>
      <c r="T6125" s="1">
        <f>IF(C6125&lt;C6124,0,IF(T6124=1,1,IF(S6125="YES",1,0)))</f>
        <v>0</v>
      </c>
      <c r="U6125" s="1" t="str">
        <f>IF(AND(T6124=0,T6125=1),"YES","NO")</f>
        <v>NO</v>
      </c>
    </row>
    <row r="6126" spans="1:21" x14ac:dyDescent="0.3">
      <c r="A6126" s="1">
        <v>6126</v>
      </c>
      <c r="B6126" s="1">
        <v>357</v>
      </c>
      <c r="C6126" s="1">
        <v>20000</v>
      </c>
      <c r="D6126" s="1">
        <v>6</v>
      </c>
      <c r="E6126" s="1">
        <v>2</v>
      </c>
      <c r="F6126" s="1">
        <v>2</v>
      </c>
      <c r="G6126" s="1" t="s">
        <v>23</v>
      </c>
      <c r="H6126" s="1">
        <v>1.4</v>
      </c>
      <c r="I6126" s="1">
        <v>0.14000000000000001</v>
      </c>
      <c r="J6126" s="1">
        <v>0.45</v>
      </c>
      <c r="K6126" s="1">
        <v>0.03</v>
      </c>
      <c r="L6126" s="1">
        <v>0.09</v>
      </c>
      <c r="M6126" s="3">
        <f>PI()*(D6126*0.0254)^2/4</f>
        <v>1.8241469247509915E-2</v>
      </c>
      <c r="N6126" s="1">
        <f>ROUND(H6126*4.45,0)</f>
        <v>6</v>
      </c>
      <c r="O6126" s="1">
        <f>I6126*745.7</f>
        <v>104.39800000000001</v>
      </c>
      <c r="P6126" s="5">
        <f>ROUND(N6126^(3/2)/O6126/SQRT(2*1.28*M6126)*100,0)</f>
        <v>65</v>
      </c>
      <c r="Q6126" s="4">
        <f>E6126/D6126</f>
        <v>0.33333333333333331</v>
      </c>
      <c r="R6126" s="1">
        <f>ROUND(L6126^(3/2)/K6126*100*SQRT(2/PI()),0)</f>
        <v>72</v>
      </c>
      <c r="S6126" s="1" t="str">
        <f>IF(AND(R6126&gt;=R6125,R6126&gt;R6127),"YES","NO")</f>
        <v>NO</v>
      </c>
      <c r="T6126" s="1">
        <f>IF(C6126&lt;C6125,0,IF(T6125=1,1,IF(S6126="YES",1,0)))</f>
        <v>0</v>
      </c>
      <c r="U6126" s="1" t="str">
        <f>IF(AND(T6125=0,T6126=1),"YES","NO")</f>
        <v>NO</v>
      </c>
    </row>
    <row r="6127" spans="1:21" x14ac:dyDescent="0.3">
      <c r="A6127" s="1">
        <v>6127</v>
      </c>
      <c r="B6127" s="1">
        <v>357</v>
      </c>
      <c r="C6127" s="1">
        <v>21000</v>
      </c>
      <c r="D6127" s="1">
        <v>6</v>
      </c>
      <c r="E6127" s="1">
        <v>2</v>
      </c>
      <c r="F6127" s="1">
        <v>2</v>
      </c>
      <c r="G6127" s="1" t="s">
        <v>23</v>
      </c>
      <c r="H6127" s="1">
        <v>1.56</v>
      </c>
      <c r="I6127" s="1">
        <v>0.17</v>
      </c>
      <c r="J6127" s="1">
        <v>0.5</v>
      </c>
      <c r="K6127" s="1">
        <v>0.03</v>
      </c>
      <c r="L6127" s="1">
        <v>0.09</v>
      </c>
      <c r="M6127" s="3">
        <f>PI()*(D6127*0.0254)^2/4</f>
        <v>1.8241469247509915E-2</v>
      </c>
      <c r="N6127" s="1">
        <f>ROUND(H6127*4.45,0)</f>
        <v>7</v>
      </c>
      <c r="O6127" s="1">
        <f>I6127*745.7</f>
        <v>126.76900000000002</v>
      </c>
      <c r="P6127" s="5">
        <f>ROUND(N6127^(3/2)/O6127/SQRT(2*1.28*M6127)*100,0)</f>
        <v>68</v>
      </c>
      <c r="Q6127" s="4">
        <f>E6127/D6127</f>
        <v>0.33333333333333331</v>
      </c>
      <c r="R6127" s="1">
        <f>ROUND(L6127^(3/2)/K6127*100*SQRT(2/PI()),0)</f>
        <v>72</v>
      </c>
      <c r="S6127" s="1" t="str">
        <f>IF(AND(R6127&gt;=R6126,R6127&gt;R6128),"YES","NO")</f>
        <v>NO</v>
      </c>
      <c r="T6127" s="1">
        <f>IF(C6127&lt;C6126,0,IF(T6126=1,1,IF(S6127="YES",1,0)))</f>
        <v>0</v>
      </c>
      <c r="U6127" s="1" t="str">
        <f>IF(AND(T6126=0,T6127=1),"YES","NO")</f>
        <v>NO</v>
      </c>
    </row>
    <row r="6128" spans="1:21" x14ac:dyDescent="0.3">
      <c r="A6128" s="1">
        <v>6128</v>
      </c>
      <c r="B6128" s="1">
        <v>357</v>
      </c>
      <c r="C6128" s="1">
        <v>22000</v>
      </c>
      <c r="D6128" s="1">
        <v>6</v>
      </c>
      <c r="E6128" s="1">
        <v>2</v>
      </c>
      <c r="F6128" s="1">
        <v>2</v>
      </c>
      <c r="G6128" s="1" t="s">
        <v>23</v>
      </c>
      <c r="H6128" s="1">
        <v>1.72</v>
      </c>
      <c r="I6128" s="1">
        <v>0.19</v>
      </c>
      <c r="J6128" s="1">
        <v>0.55000000000000004</v>
      </c>
      <c r="K6128" s="1">
        <v>0.03</v>
      </c>
      <c r="L6128" s="1">
        <v>0.09</v>
      </c>
      <c r="M6128" s="3">
        <f>PI()*(D6128*0.0254)^2/4</f>
        <v>1.8241469247509915E-2</v>
      </c>
      <c r="N6128" s="1">
        <f>ROUND(H6128*4.45,0)</f>
        <v>8</v>
      </c>
      <c r="O6128" s="1">
        <f>I6128*745.7</f>
        <v>141.68300000000002</v>
      </c>
      <c r="P6128" s="5">
        <f>ROUND(N6128^(3/2)/O6128/SQRT(2*1.28*M6128)*100,0)</f>
        <v>74</v>
      </c>
      <c r="Q6128" s="4">
        <f>E6128/D6128</f>
        <v>0.33333333333333331</v>
      </c>
      <c r="R6128" s="1">
        <f>ROUND(L6128^(3/2)/K6128*100*SQRT(2/PI()),0)</f>
        <v>72</v>
      </c>
      <c r="S6128" s="1" t="str">
        <f>IF(AND(R6128&gt;=R6127,R6128&gt;R6129),"YES","NO")</f>
        <v>NO</v>
      </c>
      <c r="T6128" s="1">
        <f>IF(C6128&lt;C6127,0,IF(T6127=1,1,IF(S6128="YES",1,0)))</f>
        <v>0</v>
      </c>
      <c r="U6128" s="1" t="str">
        <f>IF(AND(T6127=0,T6128=1),"YES","NO")</f>
        <v>NO</v>
      </c>
    </row>
    <row r="6129" spans="1:21" x14ac:dyDescent="0.3">
      <c r="A6129" s="1">
        <v>6129</v>
      </c>
      <c r="B6129" s="1">
        <v>357</v>
      </c>
      <c r="C6129" s="1">
        <v>23000</v>
      </c>
      <c r="D6129" s="1">
        <v>6</v>
      </c>
      <c r="E6129" s="1">
        <v>2</v>
      </c>
      <c r="F6129" s="1">
        <v>2</v>
      </c>
      <c r="G6129" s="1" t="s">
        <v>23</v>
      </c>
      <c r="H6129" s="1">
        <v>1.89</v>
      </c>
      <c r="I6129" s="1">
        <v>0.22</v>
      </c>
      <c r="J6129" s="1">
        <v>0.61</v>
      </c>
      <c r="K6129" s="1">
        <v>0.03</v>
      </c>
      <c r="L6129" s="1">
        <v>0.09</v>
      </c>
      <c r="M6129" s="3">
        <f>PI()*(D6129*0.0254)^2/4</f>
        <v>1.8241469247509915E-2</v>
      </c>
      <c r="N6129" s="1">
        <f>ROUND(H6129*4.45,0)</f>
        <v>8</v>
      </c>
      <c r="O6129" s="1">
        <f>I6129*745.7</f>
        <v>164.054</v>
      </c>
      <c r="P6129" s="5">
        <f>ROUND(N6129^(3/2)/O6129/SQRT(2*1.28*M6129)*100,0)</f>
        <v>64</v>
      </c>
      <c r="Q6129" s="4">
        <f>E6129/D6129</f>
        <v>0.33333333333333331</v>
      </c>
      <c r="R6129" s="1">
        <f>ROUND(L6129^(3/2)/K6129*100*SQRT(2/PI()),0)</f>
        <v>72</v>
      </c>
      <c r="S6129" s="1" t="str">
        <f>IF(AND(R6129&gt;=R6128,R6129&gt;R6130),"YES","NO")</f>
        <v>NO</v>
      </c>
      <c r="T6129" s="1">
        <f>IF(C6129&lt;C6128,0,IF(T6128=1,1,IF(S6129="YES",1,0)))</f>
        <v>0</v>
      </c>
      <c r="U6129" s="1" t="str">
        <f>IF(AND(T6128=0,T6129=1),"YES","NO")</f>
        <v>NO</v>
      </c>
    </row>
    <row r="6130" spans="1:21" x14ac:dyDescent="0.3">
      <c r="A6130" s="1">
        <v>6130</v>
      </c>
      <c r="B6130" s="1">
        <v>357</v>
      </c>
      <c r="C6130" s="1">
        <v>24000</v>
      </c>
      <c r="D6130" s="1">
        <v>6</v>
      </c>
      <c r="E6130" s="1">
        <v>2</v>
      </c>
      <c r="F6130" s="1">
        <v>2</v>
      </c>
      <c r="G6130" s="1" t="s">
        <v>23</v>
      </c>
      <c r="H6130" s="1">
        <v>2.0699999999999998</v>
      </c>
      <c r="I6130" s="1">
        <v>0.25</v>
      </c>
      <c r="J6130" s="1">
        <v>0.66</v>
      </c>
      <c r="K6130" s="1">
        <v>0.03</v>
      </c>
      <c r="L6130" s="1">
        <v>0.09</v>
      </c>
      <c r="M6130" s="3">
        <f>PI()*(D6130*0.0254)^2/4</f>
        <v>1.8241469247509915E-2</v>
      </c>
      <c r="N6130" s="1">
        <f>ROUND(H6130*4.45,0)</f>
        <v>9</v>
      </c>
      <c r="O6130" s="1">
        <f>I6130*745.7</f>
        <v>186.42500000000001</v>
      </c>
      <c r="P6130" s="5">
        <f>ROUND(N6130^(3/2)/O6130/SQRT(2*1.28*M6130)*100,0)</f>
        <v>67</v>
      </c>
      <c r="Q6130" s="4">
        <f>E6130/D6130</f>
        <v>0.33333333333333331</v>
      </c>
      <c r="R6130" s="1">
        <f>ROUND(L6130^(3/2)/K6130*100*SQRT(2/PI()),0)</f>
        <v>72</v>
      </c>
      <c r="S6130" s="1" t="str">
        <f>IF(AND(R6130&gt;=R6129,R6130&gt;R6131),"YES","NO")</f>
        <v>NO</v>
      </c>
      <c r="T6130" s="1">
        <f>IF(C6130&lt;C6129,0,IF(T6129=1,1,IF(S6130="YES",1,0)))</f>
        <v>0</v>
      </c>
      <c r="U6130" s="1" t="str">
        <f>IF(AND(T6129=0,T6130=1),"YES","NO")</f>
        <v>NO</v>
      </c>
    </row>
    <row r="6131" spans="1:21" x14ac:dyDescent="0.3">
      <c r="A6131" s="1">
        <v>6131</v>
      </c>
      <c r="B6131" s="1">
        <v>357</v>
      </c>
      <c r="C6131" s="1">
        <v>25000</v>
      </c>
      <c r="D6131" s="1">
        <v>6</v>
      </c>
      <c r="E6131" s="1">
        <v>2</v>
      </c>
      <c r="F6131" s="1">
        <v>2</v>
      </c>
      <c r="G6131" s="1" t="s">
        <v>23</v>
      </c>
      <c r="H6131" s="1">
        <v>2.27</v>
      </c>
      <c r="I6131" s="1">
        <v>0.28999999999999998</v>
      </c>
      <c r="J6131" s="1">
        <v>0.72</v>
      </c>
      <c r="K6131" s="1">
        <v>0.03</v>
      </c>
      <c r="L6131" s="1">
        <v>0.09</v>
      </c>
      <c r="M6131" s="3">
        <f>PI()*(D6131*0.0254)^2/4</f>
        <v>1.8241469247509915E-2</v>
      </c>
      <c r="N6131" s="1">
        <f>ROUND(H6131*4.45,0)</f>
        <v>10</v>
      </c>
      <c r="O6131" s="1">
        <f>I6131*745.7</f>
        <v>216.25299999999999</v>
      </c>
      <c r="P6131" s="5">
        <f>ROUND(N6131^(3/2)/O6131/SQRT(2*1.28*M6131)*100,0)</f>
        <v>68</v>
      </c>
      <c r="Q6131" s="4">
        <f>E6131/D6131</f>
        <v>0.33333333333333331</v>
      </c>
      <c r="R6131" s="1">
        <f>ROUND(L6131^(3/2)/K6131*100*SQRT(2/PI()),0)</f>
        <v>72</v>
      </c>
      <c r="S6131" s="1" t="str">
        <f>IF(AND(R6131&gt;=R6130,R6131&gt;R6132),"YES","NO")</f>
        <v>NO</v>
      </c>
      <c r="T6131" s="1">
        <f>IF(C6131&lt;C6130,0,IF(T6130=1,1,IF(S6131="YES",1,0)))</f>
        <v>0</v>
      </c>
      <c r="U6131" s="1" t="str">
        <f>IF(AND(T6130=0,T6131=1),"YES","NO")</f>
        <v>NO</v>
      </c>
    </row>
    <row r="6132" spans="1:21" x14ac:dyDescent="0.3">
      <c r="A6132" s="1">
        <v>6132</v>
      </c>
      <c r="B6132" s="1">
        <v>357</v>
      </c>
      <c r="C6132" s="1">
        <v>26000</v>
      </c>
      <c r="D6132" s="1">
        <v>6</v>
      </c>
      <c r="E6132" s="1">
        <v>2</v>
      </c>
      <c r="F6132" s="1">
        <v>2</v>
      </c>
      <c r="G6132" s="1" t="s">
        <v>23</v>
      </c>
      <c r="H6132" s="1">
        <v>2.4700000000000002</v>
      </c>
      <c r="I6132" s="1">
        <v>0.32</v>
      </c>
      <c r="J6132" s="1">
        <v>0.79</v>
      </c>
      <c r="K6132" s="1">
        <v>0.03</v>
      </c>
      <c r="L6132" s="1">
        <v>0.09</v>
      </c>
      <c r="M6132" s="3">
        <f>PI()*(D6132*0.0254)^2/4</f>
        <v>1.8241469247509915E-2</v>
      </c>
      <c r="N6132" s="1">
        <f>ROUND(H6132*4.45,0)</f>
        <v>11</v>
      </c>
      <c r="O6132" s="1">
        <f>I6132*745.7</f>
        <v>238.62400000000002</v>
      </c>
      <c r="P6132" s="5">
        <f>ROUND(N6132^(3/2)/O6132/SQRT(2*1.28*M6132)*100,0)</f>
        <v>71</v>
      </c>
      <c r="Q6132" s="4">
        <f>E6132/D6132</f>
        <v>0.33333333333333331</v>
      </c>
      <c r="R6132" s="1">
        <f>ROUND(L6132^(3/2)/K6132*100*SQRT(2/PI()),0)</f>
        <v>72</v>
      </c>
      <c r="S6132" s="1" t="str">
        <f>IF(AND(R6132&gt;=R6131,R6132&gt;R6133),"YES","NO")</f>
        <v>NO</v>
      </c>
      <c r="T6132" s="1">
        <f>IF(C6132&lt;C6131,0,IF(T6131=1,1,IF(S6132="YES",1,0)))</f>
        <v>0</v>
      </c>
      <c r="U6132" s="1" t="str">
        <f>IF(AND(T6131=0,T6132=1),"YES","NO")</f>
        <v>NO</v>
      </c>
    </row>
    <row r="6133" spans="1:21" x14ac:dyDescent="0.3">
      <c r="A6133" s="1">
        <v>6133</v>
      </c>
      <c r="B6133" s="1">
        <v>357</v>
      </c>
      <c r="C6133" s="1">
        <v>26999</v>
      </c>
      <c r="D6133" s="1">
        <v>6</v>
      </c>
      <c r="E6133" s="1">
        <v>2</v>
      </c>
      <c r="F6133" s="1">
        <v>2</v>
      </c>
      <c r="G6133" s="1" t="s">
        <v>23</v>
      </c>
      <c r="H6133" s="1">
        <v>2.69</v>
      </c>
      <c r="I6133" s="1">
        <v>0.37</v>
      </c>
      <c r="J6133" s="1">
        <v>0.86</v>
      </c>
      <c r="K6133" s="1">
        <v>0.03</v>
      </c>
      <c r="L6133" s="1">
        <v>0.09</v>
      </c>
      <c r="M6133" s="3">
        <f>PI()*(D6133*0.0254)^2/4</f>
        <v>1.8241469247509915E-2</v>
      </c>
      <c r="N6133" s="1">
        <f>ROUND(H6133*4.45,0)</f>
        <v>12</v>
      </c>
      <c r="O6133" s="1">
        <f>I6133*745.7</f>
        <v>275.90899999999999</v>
      </c>
      <c r="P6133" s="5">
        <f>ROUND(N6133^(3/2)/O6133/SQRT(2*1.28*M6133)*100,0)</f>
        <v>70</v>
      </c>
      <c r="Q6133" s="4">
        <f>E6133/D6133</f>
        <v>0.33333333333333331</v>
      </c>
      <c r="R6133" s="1">
        <f>ROUND(L6133^(3/2)/K6133*100*SQRT(2/PI()),0)</f>
        <v>72</v>
      </c>
      <c r="S6133" s="1" t="str">
        <f>IF(AND(R6133&gt;=R6132,R6133&gt;R6134),"YES","NO")</f>
        <v>NO</v>
      </c>
      <c r="T6133" s="1">
        <f>IF(C6133&lt;C6132,0,IF(T6132=1,1,IF(S6133="YES",1,0)))</f>
        <v>0</v>
      </c>
      <c r="U6133" s="1" t="str">
        <f>IF(AND(T6132=0,T6133=1),"YES","NO")</f>
        <v>NO</v>
      </c>
    </row>
    <row r="6134" spans="1:21" x14ac:dyDescent="0.3">
      <c r="A6134" s="1">
        <v>6134</v>
      </c>
      <c r="B6134" s="1">
        <v>357</v>
      </c>
      <c r="C6134" s="1">
        <v>28000</v>
      </c>
      <c r="D6134" s="1">
        <v>6</v>
      </c>
      <c r="E6134" s="1">
        <v>2</v>
      </c>
      <c r="F6134" s="1">
        <v>2</v>
      </c>
      <c r="G6134" s="1" t="s">
        <v>23</v>
      </c>
      <c r="H6134" s="1">
        <v>2.93</v>
      </c>
      <c r="I6134" s="1">
        <v>0.41</v>
      </c>
      <c r="J6134" s="1">
        <v>0.93</v>
      </c>
      <c r="K6134" s="1">
        <v>0.03</v>
      </c>
      <c r="L6134" s="1">
        <v>0.09</v>
      </c>
      <c r="M6134" s="3">
        <f>PI()*(D6134*0.0254)^2/4</f>
        <v>1.8241469247509915E-2</v>
      </c>
      <c r="N6134" s="1">
        <f>ROUND(H6134*4.45,0)</f>
        <v>13</v>
      </c>
      <c r="O6134" s="1">
        <f>I6134*745.7</f>
        <v>305.73700000000002</v>
      </c>
      <c r="P6134" s="5">
        <f>ROUND(N6134^(3/2)/O6134/SQRT(2*1.28*M6134)*100,0)</f>
        <v>71</v>
      </c>
      <c r="Q6134" s="4">
        <f>E6134/D6134</f>
        <v>0.33333333333333331</v>
      </c>
      <c r="R6134" s="1">
        <f>ROUND(L6134^(3/2)/K6134*100*SQRT(2/PI()),0)</f>
        <v>72</v>
      </c>
      <c r="S6134" s="1" t="str">
        <f>IF(AND(R6134&gt;=R6133,R6134&gt;R6135),"YES","NO")</f>
        <v>NO</v>
      </c>
      <c r="T6134" s="1">
        <f>IF(C6134&lt;C6133,0,IF(T6133=1,1,IF(S6134="YES",1,0)))</f>
        <v>0</v>
      </c>
      <c r="U6134" s="1" t="str">
        <f>IF(AND(T6133=0,T6134=1),"YES","NO")</f>
        <v>NO</v>
      </c>
    </row>
    <row r="6135" spans="1:21" x14ac:dyDescent="0.3">
      <c r="A6135" s="1">
        <v>6135</v>
      </c>
      <c r="B6135" s="1">
        <v>357</v>
      </c>
      <c r="C6135" s="1">
        <v>29000</v>
      </c>
      <c r="D6135" s="1">
        <v>6</v>
      </c>
      <c r="E6135" s="1">
        <v>2</v>
      </c>
      <c r="F6135" s="1">
        <v>2</v>
      </c>
      <c r="G6135" s="1" t="s">
        <v>23</v>
      </c>
      <c r="H6135" s="1">
        <v>3.18</v>
      </c>
      <c r="I6135" s="1">
        <v>0.47</v>
      </c>
      <c r="J6135" s="1">
        <v>1.02</v>
      </c>
      <c r="K6135" s="1">
        <v>0.03</v>
      </c>
      <c r="L6135" s="1">
        <v>0.09</v>
      </c>
      <c r="M6135" s="3">
        <f>PI()*(D6135*0.0254)^2/4</f>
        <v>1.8241469247509915E-2</v>
      </c>
      <c r="N6135" s="1">
        <f>ROUND(H6135*4.45,0)</f>
        <v>14</v>
      </c>
      <c r="O6135" s="1">
        <f>I6135*745.7</f>
        <v>350.47899999999998</v>
      </c>
      <c r="P6135" s="5">
        <f>ROUND(N6135^(3/2)/O6135/SQRT(2*1.28*M6135)*100,0)</f>
        <v>69</v>
      </c>
      <c r="Q6135" s="4">
        <f>E6135/D6135</f>
        <v>0.33333333333333331</v>
      </c>
      <c r="R6135" s="1">
        <f>ROUND(L6135^(3/2)/K6135*100*SQRT(2/PI()),0)</f>
        <v>72</v>
      </c>
      <c r="S6135" s="1" t="str">
        <f>IF(AND(R6135&gt;=R6134,R6135&gt;R6136),"YES","NO")</f>
        <v>NO</v>
      </c>
      <c r="T6135" s="1">
        <f>IF(C6135&lt;C6134,0,IF(T6134=1,1,IF(S6135="YES",1,0)))</f>
        <v>0</v>
      </c>
      <c r="U6135" s="1" t="str">
        <f>IF(AND(T6134=0,T6135=1),"YES","NO")</f>
        <v>NO</v>
      </c>
    </row>
    <row r="6136" spans="1:21" x14ac:dyDescent="0.3">
      <c r="A6136" s="1">
        <v>6136</v>
      </c>
      <c r="B6136" s="1">
        <v>357</v>
      </c>
      <c r="C6136" s="1">
        <v>30000</v>
      </c>
      <c r="D6136" s="1">
        <v>6</v>
      </c>
      <c r="E6136" s="1">
        <v>2</v>
      </c>
      <c r="F6136" s="1">
        <v>2</v>
      </c>
      <c r="G6136" s="1" t="s">
        <v>23</v>
      </c>
      <c r="H6136" s="1">
        <v>3.48</v>
      </c>
      <c r="I6136" s="1">
        <v>0.54</v>
      </c>
      <c r="J6136" s="1">
        <v>1.1399999999999999</v>
      </c>
      <c r="K6136" s="1">
        <v>0.03</v>
      </c>
      <c r="L6136" s="1">
        <v>0.09</v>
      </c>
      <c r="M6136" s="3">
        <f>PI()*(D6136*0.0254)^2/4</f>
        <v>1.8241469247509915E-2</v>
      </c>
      <c r="N6136" s="1">
        <f>ROUND(H6136*4.45,0)</f>
        <v>15</v>
      </c>
      <c r="O6136" s="1">
        <f>I6136*745.7</f>
        <v>402.67800000000005</v>
      </c>
      <c r="P6136" s="5">
        <f>ROUND(N6136^(3/2)/O6136/SQRT(2*1.28*M6136)*100,0)</f>
        <v>67</v>
      </c>
      <c r="Q6136" s="4">
        <f>E6136/D6136</f>
        <v>0.33333333333333331</v>
      </c>
      <c r="R6136" s="1">
        <f>ROUND(L6136^(3/2)/K6136*100*SQRT(2/PI()),0)</f>
        <v>72</v>
      </c>
      <c r="S6136" s="1" t="str">
        <f>IF(AND(R6136&gt;=R6135,R6136&gt;R6137),"YES","NO")</f>
        <v>NO</v>
      </c>
      <c r="T6136" s="1">
        <f>IF(C6136&lt;C6135,0,IF(T6135=1,1,IF(S6136="YES",1,0)))</f>
        <v>0</v>
      </c>
      <c r="U6136" s="1" t="str">
        <f>IF(AND(T6135=0,T6136=1),"YES","NO")</f>
        <v>NO</v>
      </c>
    </row>
    <row r="6137" spans="1:21" x14ac:dyDescent="0.3">
      <c r="A6137" s="1">
        <v>6137</v>
      </c>
      <c r="B6137" s="1">
        <v>357</v>
      </c>
      <c r="C6137" s="1">
        <v>31000</v>
      </c>
      <c r="D6137" s="1">
        <v>6</v>
      </c>
      <c r="E6137" s="1">
        <v>2</v>
      </c>
      <c r="F6137" s="1">
        <v>2</v>
      </c>
      <c r="G6137" s="1" t="s">
        <v>23</v>
      </c>
      <c r="H6137" s="1">
        <v>3.84</v>
      </c>
      <c r="I6137" s="1">
        <v>0.65</v>
      </c>
      <c r="J6137" s="1">
        <v>1.32</v>
      </c>
      <c r="K6137" s="1">
        <v>0.03</v>
      </c>
      <c r="L6137" s="1">
        <v>0.1</v>
      </c>
      <c r="M6137" s="3">
        <f>PI()*(D6137*0.0254)^2/4</f>
        <v>1.8241469247509915E-2</v>
      </c>
      <c r="N6137" s="1">
        <f>ROUND(H6137*4.45,0)</f>
        <v>17</v>
      </c>
      <c r="O6137" s="1">
        <f>I6137*745.7</f>
        <v>484.70500000000004</v>
      </c>
      <c r="P6137" s="5">
        <f>ROUND(N6137^(3/2)/O6137/SQRT(2*1.28*M6137)*100,0)</f>
        <v>67</v>
      </c>
      <c r="Q6137" s="4">
        <f>E6137/D6137</f>
        <v>0.33333333333333331</v>
      </c>
      <c r="R6137" s="1">
        <f>ROUND(L6137^(3/2)/K6137*100*SQRT(2/PI()),0)</f>
        <v>84</v>
      </c>
      <c r="S6137" s="1" t="str">
        <f>IF(AND(R6137&gt;=R6136,R6137&gt;R6138),"YES","NO")</f>
        <v>YES</v>
      </c>
      <c r="T6137" s="1">
        <f>IF(C6137&lt;C6136,0,IF(T6136=1,1,IF(S6137="YES",1,0)))</f>
        <v>1</v>
      </c>
      <c r="U6137" s="1" t="str">
        <f>IF(AND(T6136=0,T6137=1),"YES","NO")</f>
        <v>YES</v>
      </c>
    </row>
    <row r="6138" spans="1:21" x14ac:dyDescent="0.3">
      <c r="A6138" s="1">
        <v>6138</v>
      </c>
      <c r="B6138" s="1">
        <v>357</v>
      </c>
      <c r="C6138" s="1">
        <v>32000</v>
      </c>
      <c r="D6138" s="1">
        <v>6</v>
      </c>
      <c r="E6138" s="1">
        <v>2</v>
      </c>
      <c r="F6138" s="1">
        <v>2</v>
      </c>
      <c r="G6138" s="1" t="s">
        <v>23</v>
      </c>
      <c r="H6138" s="1">
        <v>4.22</v>
      </c>
      <c r="I6138" s="1">
        <v>0.82</v>
      </c>
      <c r="J6138" s="1">
        <v>1.61</v>
      </c>
      <c r="K6138" s="1">
        <v>0.04</v>
      </c>
      <c r="L6138" s="1">
        <v>0.1</v>
      </c>
      <c r="M6138" s="3">
        <f>PI()*(D6138*0.0254)^2/4</f>
        <v>1.8241469247509915E-2</v>
      </c>
      <c r="N6138" s="1">
        <f>ROUND(H6138*4.45,0)</f>
        <v>19</v>
      </c>
      <c r="O6138" s="1">
        <f>I6138*745.7</f>
        <v>611.47400000000005</v>
      </c>
      <c r="P6138" s="5">
        <f>ROUND(N6138^(3/2)/O6138/SQRT(2*1.28*M6138)*100,0)</f>
        <v>63</v>
      </c>
      <c r="Q6138" s="4">
        <f>E6138/D6138</f>
        <v>0.33333333333333331</v>
      </c>
      <c r="R6138" s="1">
        <f>ROUND(L6138^(3/2)/K6138*100*SQRT(2/PI()),0)</f>
        <v>63</v>
      </c>
      <c r="S6138" s="1" t="str">
        <f>IF(AND(R6138&gt;=R6137,R6138&gt;R6139),"YES","NO")</f>
        <v>NO</v>
      </c>
      <c r="T6138" s="1">
        <f>IF(C6138&lt;C6137,0,IF(T6137=1,1,IF(S6138="YES",1,0)))</f>
        <v>1</v>
      </c>
      <c r="U6138" s="1" t="str">
        <f>IF(AND(T6137=0,T6138=1),"YES","NO")</f>
        <v>NO</v>
      </c>
    </row>
    <row r="6139" spans="1:21" x14ac:dyDescent="0.3">
      <c r="A6139" s="1">
        <v>6139</v>
      </c>
      <c r="B6139" s="1">
        <v>357</v>
      </c>
      <c r="C6139" s="1">
        <v>33000</v>
      </c>
      <c r="D6139" s="1">
        <v>6</v>
      </c>
      <c r="E6139" s="1">
        <v>2</v>
      </c>
      <c r="F6139" s="1">
        <v>2</v>
      </c>
      <c r="G6139" s="1" t="s">
        <v>23</v>
      </c>
      <c r="H6139" s="1">
        <v>4.5599999999999996</v>
      </c>
      <c r="I6139" s="1">
        <v>0.98</v>
      </c>
      <c r="J6139" s="1">
        <v>1.86</v>
      </c>
      <c r="K6139" s="1">
        <v>0.04</v>
      </c>
      <c r="L6139" s="1">
        <v>0.1</v>
      </c>
      <c r="M6139" s="3">
        <f>PI()*(D6139*0.0254)^2/4</f>
        <v>1.8241469247509915E-2</v>
      </c>
      <c r="N6139" s="1">
        <f>ROUND(H6139*4.45,0)</f>
        <v>20</v>
      </c>
      <c r="O6139" s="1">
        <f>I6139*745.7</f>
        <v>730.78600000000006</v>
      </c>
      <c r="P6139" s="5">
        <f>ROUND(N6139^(3/2)/O6139/SQRT(2*1.28*M6139)*100,0)</f>
        <v>57</v>
      </c>
      <c r="Q6139" s="4">
        <f>E6139/D6139</f>
        <v>0.33333333333333331</v>
      </c>
      <c r="R6139" s="1">
        <f>ROUND(L6139^(3/2)/K6139*100*SQRT(2/PI()),0)</f>
        <v>63</v>
      </c>
      <c r="S6139" s="1" t="str">
        <f>IF(AND(R6139&gt;=R6138,R6139&gt;R6140),"YES","NO")</f>
        <v>YES</v>
      </c>
      <c r="T6139" s="1">
        <f>IF(C6139&lt;C6138,0,IF(T6138=1,1,IF(S6139="YES",1,0)))</f>
        <v>1</v>
      </c>
      <c r="U6139" s="1" t="str">
        <f>IF(AND(T6138=0,T6139=1),"YES","NO")</f>
        <v>NO</v>
      </c>
    </row>
    <row r="6140" spans="1:21" x14ac:dyDescent="0.3">
      <c r="A6140" s="1">
        <v>6140</v>
      </c>
      <c r="B6140" s="1">
        <v>357</v>
      </c>
      <c r="C6140" s="1">
        <v>34000</v>
      </c>
      <c r="D6140" s="1">
        <v>6</v>
      </c>
      <c r="E6140" s="1">
        <v>2</v>
      </c>
      <c r="F6140" s="1">
        <v>2</v>
      </c>
      <c r="G6140" s="1" t="s">
        <v>23</v>
      </c>
      <c r="H6140" s="1">
        <v>4.8499999999999996</v>
      </c>
      <c r="I6140" s="1">
        <v>1.21</v>
      </c>
      <c r="J6140" s="1">
        <v>2.25</v>
      </c>
      <c r="K6140" s="1">
        <v>0.05</v>
      </c>
      <c r="L6140" s="1">
        <v>0.1</v>
      </c>
      <c r="M6140" s="3">
        <f>PI()*(D6140*0.0254)^2/4</f>
        <v>1.8241469247509915E-2</v>
      </c>
      <c r="N6140" s="1">
        <f>ROUND(H6140*4.45,0)</f>
        <v>22</v>
      </c>
      <c r="O6140" s="1">
        <f>I6140*745.7</f>
        <v>902.29700000000003</v>
      </c>
      <c r="P6140" s="5">
        <f>ROUND(N6140^(3/2)/O6140/SQRT(2*1.28*M6140)*100,0)</f>
        <v>53</v>
      </c>
      <c r="Q6140" s="4">
        <f>E6140/D6140</f>
        <v>0.33333333333333331</v>
      </c>
      <c r="R6140" s="1">
        <f>ROUND(L6140^(3/2)/K6140*100*SQRT(2/PI()),0)</f>
        <v>50</v>
      </c>
      <c r="S6140" s="1" t="str">
        <f>IF(AND(R6140&gt;=R6139,R6140&gt;R6141),"YES","NO")</f>
        <v>NO</v>
      </c>
      <c r="T6140" s="1">
        <f>IF(C6140&lt;C6139,0,IF(T6139=1,1,IF(S6140="YES",1,0)))</f>
        <v>1</v>
      </c>
      <c r="U6140" s="1" t="str">
        <f>IF(AND(T6139=0,T6140=1),"YES","NO")</f>
        <v>NO</v>
      </c>
    </row>
    <row r="6141" spans="1:21" x14ac:dyDescent="0.3">
      <c r="A6141" s="1">
        <v>6141</v>
      </c>
      <c r="B6141" s="1">
        <v>357</v>
      </c>
      <c r="C6141" s="1">
        <v>35000</v>
      </c>
      <c r="D6141" s="1">
        <v>6</v>
      </c>
      <c r="E6141" s="1">
        <v>2</v>
      </c>
      <c r="F6141" s="1">
        <v>2</v>
      </c>
      <c r="G6141" s="1" t="s">
        <v>23</v>
      </c>
      <c r="H6141" s="1">
        <v>5.12</v>
      </c>
      <c r="I6141" s="1">
        <v>1.36</v>
      </c>
      <c r="J6141" s="1">
        <v>2.4500000000000002</v>
      </c>
      <c r="K6141" s="1">
        <v>0.05</v>
      </c>
      <c r="L6141" s="1">
        <v>0.1</v>
      </c>
      <c r="M6141" s="3">
        <f>PI()*(D6141*0.0254)^2/4</f>
        <v>1.8241469247509915E-2</v>
      </c>
      <c r="N6141" s="1">
        <f>ROUND(H6141*4.45,0)</f>
        <v>23</v>
      </c>
      <c r="O6141" s="1">
        <f>I6141*745.7</f>
        <v>1014.1520000000002</v>
      </c>
      <c r="P6141" s="5">
        <f>ROUND(N6141^(3/2)/O6141/SQRT(2*1.28*M6141)*100,0)</f>
        <v>50</v>
      </c>
      <c r="Q6141" s="4">
        <f>E6141/D6141</f>
        <v>0.33333333333333331</v>
      </c>
      <c r="R6141" s="1">
        <f>ROUND(L6141^(3/2)/K6141*100*SQRT(2/PI()),0)</f>
        <v>50</v>
      </c>
      <c r="S6141" s="1" t="str">
        <f>IF(AND(R6141&gt;=R6140,R6141&gt;R6142),"YES","NO")</f>
        <v>NO</v>
      </c>
      <c r="T6141" s="1">
        <f>IF(C6141&lt;C6140,0,IF(T6140=1,1,IF(S6141="YES",1,0)))</f>
        <v>1</v>
      </c>
      <c r="U6141" s="1" t="str">
        <f>IF(AND(T6140=0,T6141=1),"YES","NO")</f>
        <v>NO</v>
      </c>
    </row>
    <row r="6142" spans="1:21" x14ac:dyDescent="0.3">
      <c r="A6142" s="1">
        <v>6142</v>
      </c>
      <c r="B6142" s="1">
        <v>357</v>
      </c>
      <c r="C6142" s="1">
        <v>36000</v>
      </c>
      <c r="D6142" s="1">
        <v>6</v>
      </c>
      <c r="E6142" s="1">
        <v>2</v>
      </c>
      <c r="F6142" s="1">
        <v>2</v>
      </c>
      <c r="G6142" s="1" t="s">
        <v>23</v>
      </c>
      <c r="H6142" s="1">
        <v>5.37</v>
      </c>
      <c r="I6142" s="1">
        <v>1.53</v>
      </c>
      <c r="J6142" s="1">
        <v>2.69</v>
      </c>
      <c r="K6142" s="1">
        <v>0.05</v>
      </c>
      <c r="L6142" s="1">
        <v>0.1</v>
      </c>
      <c r="M6142" s="3">
        <f>PI()*(D6142*0.0254)^2/4</f>
        <v>1.8241469247509915E-2</v>
      </c>
      <c r="N6142" s="1">
        <f>ROUND(H6142*4.45,0)</f>
        <v>24</v>
      </c>
      <c r="O6142" s="1">
        <f>I6142*745.7</f>
        <v>1140.921</v>
      </c>
      <c r="P6142" s="5">
        <f>ROUND(N6142^(3/2)/O6142/SQRT(2*1.28*M6142)*100,0)</f>
        <v>48</v>
      </c>
      <c r="Q6142" s="4">
        <f>E6142/D6142</f>
        <v>0.33333333333333331</v>
      </c>
      <c r="R6142" s="1">
        <f>ROUND(L6142^(3/2)/K6142*100*SQRT(2/PI()),0)</f>
        <v>50</v>
      </c>
      <c r="S6142" s="1" t="str">
        <f>IF(AND(R6142&gt;=R6141,R6142&gt;R6143),"YES","NO")</f>
        <v>YES</v>
      </c>
      <c r="T6142" s="1">
        <f>IF(C6142&lt;C6141,0,IF(T6141=1,1,IF(S6142="YES",1,0)))</f>
        <v>1</v>
      </c>
      <c r="U6142" s="1" t="str">
        <f>IF(AND(T6141=0,T6142=1),"YES","NO")</f>
        <v>NO</v>
      </c>
    </row>
    <row r="6143" spans="1:21" x14ac:dyDescent="0.3">
      <c r="A6143" s="1">
        <v>6143</v>
      </c>
      <c r="B6143" s="1">
        <v>357</v>
      </c>
      <c r="C6143" s="1">
        <v>37000</v>
      </c>
      <c r="D6143" s="1">
        <v>6</v>
      </c>
      <c r="E6143" s="1">
        <v>2</v>
      </c>
      <c r="F6143" s="1">
        <v>2</v>
      </c>
      <c r="G6143" s="1" t="s">
        <v>23</v>
      </c>
      <c r="H6143" s="1">
        <v>5.62</v>
      </c>
      <c r="I6143" s="1">
        <v>1.95</v>
      </c>
      <c r="J6143" s="1">
        <v>3.32</v>
      </c>
      <c r="K6143" s="1">
        <v>0.06</v>
      </c>
      <c r="L6143" s="1">
        <v>0.1</v>
      </c>
      <c r="M6143" s="3">
        <f>PI()*(D6143*0.0254)^2/4</f>
        <v>1.8241469247509915E-2</v>
      </c>
      <c r="N6143" s="1">
        <f>ROUND(H6143*4.45,0)</f>
        <v>25</v>
      </c>
      <c r="O6143" s="1">
        <f>I6143*745.7</f>
        <v>1454.115</v>
      </c>
      <c r="P6143" s="5">
        <f>ROUND(N6143^(3/2)/O6143/SQRT(2*1.28*M6143)*100,0)</f>
        <v>40</v>
      </c>
      <c r="Q6143" s="4">
        <f>E6143/D6143</f>
        <v>0.33333333333333331</v>
      </c>
      <c r="R6143" s="1">
        <f>ROUND(L6143^(3/2)/K6143*100*SQRT(2/PI()),0)</f>
        <v>42</v>
      </c>
      <c r="S6143" s="1" t="str">
        <f>IF(AND(R6143&gt;=R6142,R6143&gt;R6144),"YES","NO")</f>
        <v>NO</v>
      </c>
      <c r="T6143" s="1">
        <f>IF(C6143&lt;C6142,0,IF(T6142=1,1,IF(S6143="YES",1,0)))</f>
        <v>1</v>
      </c>
      <c r="U6143" s="1" t="str">
        <f>IF(AND(T6142=0,T6143=1),"YES","NO")</f>
        <v>NO</v>
      </c>
    </row>
    <row r="6144" spans="1:21" x14ac:dyDescent="0.3">
      <c r="A6144" s="1">
        <v>6144</v>
      </c>
      <c r="B6144" s="1">
        <v>357</v>
      </c>
      <c r="C6144" s="1">
        <v>38000</v>
      </c>
      <c r="D6144" s="1">
        <v>6</v>
      </c>
      <c r="E6144" s="1">
        <v>2</v>
      </c>
      <c r="F6144" s="1">
        <v>2</v>
      </c>
      <c r="G6144" s="1" t="s">
        <v>23</v>
      </c>
      <c r="H6144" s="1">
        <v>5.8</v>
      </c>
      <c r="I6144" s="1">
        <v>2.08</v>
      </c>
      <c r="J6144" s="1">
        <v>3.45</v>
      </c>
      <c r="K6144" s="1">
        <v>0.06</v>
      </c>
      <c r="L6144" s="1">
        <v>0.1</v>
      </c>
      <c r="M6144" s="3">
        <f>PI()*(D6144*0.0254)^2/4</f>
        <v>1.8241469247509915E-2</v>
      </c>
      <c r="N6144" s="1">
        <f>ROUND(H6144*4.45,0)</f>
        <v>26</v>
      </c>
      <c r="O6144" s="1">
        <f>I6144*745.7</f>
        <v>1551.056</v>
      </c>
      <c r="P6144" s="5">
        <f>ROUND(N6144^(3/2)/O6144/SQRT(2*1.28*M6144)*100,0)</f>
        <v>40</v>
      </c>
      <c r="Q6144" s="4">
        <f>E6144/D6144</f>
        <v>0.33333333333333331</v>
      </c>
      <c r="R6144" s="1">
        <f>ROUND(L6144^(3/2)/K6144*100*SQRT(2/PI()),0)</f>
        <v>42</v>
      </c>
      <c r="S6144" s="1" t="str">
        <f>IF(AND(R6144&gt;=R6143,R6144&gt;R6145),"YES","NO")</f>
        <v>NO</v>
      </c>
      <c r="T6144" s="1">
        <f>IF(C6144&lt;C6143,0,IF(T6143=1,1,IF(S6144="YES",1,0)))</f>
        <v>1</v>
      </c>
      <c r="U6144" s="1" t="str">
        <f>IF(AND(T6143=0,T6144=1),"YES","NO")</f>
        <v>NO</v>
      </c>
    </row>
    <row r="6145" spans="1:21" x14ac:dyDescent="0.3">
      <c r="A6145" s="1">
        <v>6145</v>
      </c>
      <c r="B6145" s="1">
        <v>358</v>
      </c>
      <c r="C6145" s="1">
        <v>1000</v>
      </c>
      <c r="D6145" s="1">
        <v>6</v>
      </c>
      <c r="E6145" s="1">
        <v>3</v>
      </c>
      <c r="F6145" s="1">
        <v>2</v>
      </c>
      <c r="G6145" s="1" t="s">
        <v>23</v>
      </c>
      <c r="H6145" s="1">
        <v>0</v>
      </c>
      <c r="I6145" s="1">
        <v>0.01</v>
      </c>
      <c r="J6145" s="1">
        <v>0</v>
      </c>
      <c r="K6145" s="1">
        <v>0.04</v>
      </c>
      <c r="L6145" s="1">
        <v>0.1</v>
      </c>
      <c r="M6145" s="3">
        <f>PI()*(D6145*0.0254)^2/4</f>
        <v>1.8241469247509915E-2</v>
      </c>
      <c r="N6145" s="1">
        <f>ROUND(H6145*4.45,0)</f>
        <v>0</v>
      </c>
      <c r="O6145" s="1">
        <f>I6145*745.7</f>
        <v>7.4570000000000007</v>
      </c>
      <c r="P6145" s="5">
        <f>ROUND(N6145^(3/2)/O6145/SQRT(2*1.28*M6145)*100,0)</f>
        <v>0</v>
      </c>
      <c r="Q6145" s="4">
        <f>E6145/D6145</f>
        <v>0.5</v>
      </c>
      <c r="R6145" s="1">
        <f>ROUND(L6145^(3/2)/K6145*100*SQRT(2/PI()),0)</f>
        <v>63</v>
      </c>
      <c r="S6145" s="1" t="str">
        <f>IF(AND(R6145&gt;=R6144,R6145&gt;R6146),"YES","NO")</f>
        <v>NO</v>
      </c>
      <c r="T6145" s="1">
        <f>IF(C6145&lt;C6144,0,IF(T6144=1,1,IF(S6145="YES",1,0)))</f>
        <v>0</v>
      </c>
      <c r="U6145" s="1" t="str">
        <f>IF(AND(T6144=0,T6145=1),"YES","NO")</f>
        <v>NO</v>
      </c>
    </row>
    <row r="6146" spans="1:21" x14ac:dyDescent="0.3">
      <c r="A6146" s="1">
        <v>6146</v>
      </c>
      <c r="B6146" s="1">
        <v>358</v>
      </c>
      <c r="C6146" s="1">
        <v>2000</v>
      </c>
      <c r="D6146" s="1">
        <v>6</v>
      </c>
      <c r="E6146" s="1">
        <v>3</v>
      </c>
      <c r="F6146" s="1">
        <v>2</v>
      </c>
      <c r="G6146" s="1" t="s">
        <v>23</v>
      </c>
      <c r="H6146" s="1">
        <v>0.02</v>
      </c>
      <c r="I6146" s="1">
        <v>0.01</v>
      </c>
      <c r="J6146" s="1">
        <v>0.01</v>
      </c>
      <c r="K6146" s="1">
        <v>0.04</v>
      </c>
      <c r="L6146" s="1">
        <v>0.1</v>
      </c>
      <c r="M6146" s="3">
        <f>PI()*(D6146*0.0254)^2/4</f>
        <v>1.8241469247509915E-2</v>
      </c>
      <c r="N6146" s="1">
        <f>ROUND(H6146*4.45,0)</f>
        <v>0</v>
      </c>
      <c r="O6146" s="1">
        <f>I6146*745.7</f>
        <v>7.4570000000000007</v>
      </c>
      <c r="P6146" s="5">
        <f>ROUND(N6146^(3/2)/O6146/SQRT(2*1.28*M6146)*100,0)</f>
        <v>0</v>
      </c>
      <c r="Q6146" s="4">
        <f>E6146/D6146</f>
        <v>0.5</v>
      </c>
      <c r="R6146" s="1">
        <f>ROUND(L6146^(3/2)/K6146*100*SQRT(2/PI()),0)</f>
        <v>63</v>
      </c>
      <c r="S6146" s="1" t="str">
        <f>IF(AND(R6146&gt;=R6145,R6146&gt;R6147),"YES","NO")</f>
        <v>NO</v>
      </c>
      <c r="T6146" s="1">
        <f>IF(C6146&lt;C6145,0,IF(T6145=1,1,IF(S6146="YES",1,0)))</f>
        <v>0</v>
      </c>
      <c r="U6146" s="1" t="str">
        <f>IF(AND(T6145=0,T6146=1),"YES","NO")</f>
        <v>NO</v>
      </c>
    </row>
    <row r="6147" spans="1:21" x14ac:dyDescent="0.3">
      <c r="A6147" s="1">
        <v>6147</v>
      </c>
      <c r="B6147" s="1">
        <v>358</v>
      </c>
      <c r="C6147" s="1">
        <v>3000</v>
      </c>
      <c r="D6147" s="1">
        <v>6</v>
      </c>
      <c r="E6147" s="1">
        <v>3</v>
      </c>
      <c r="F6147" s="1">
        <v>2</v>
      </c>
      <c r="G6147" s="1" t="s">
        <v>23</v>
      </c>
      <c r="H6147" s="1">
        <v>0.04</v>
      </c>
      <c r="I6147" s="1">
        <v>0.01</v>
      </c>
      <c r="J6147" s="1">
        <v>0.02</v>
      </c>
      <c r="K6147" s="1">
        <v>0.04</v>
      </c>
      <c r="L6147" s="1">
        <v>0.1</v>
      </c>
      <c r="M6147" s="3">
        <f>PI()*(D6147*0.0254)^2/4</f>
        <v>1.8241469247509915E-2</v>
      </c>
      <c r="N6147" s="1">
        <f>ROUND(H6147*4.45,0)</f>
        <v>0</v>
      </c>
      <c r="O6147" s="1">
        <f>I6147*745.7</f>
        <v>7.4570000000000007</v>
      </c>
      <c r="P6147" s="5">
        <f>ROUND(N6147^(3/2)/O6147/SQRT(2*1.28*M6147)*100,0)</f>
        <v>0</v>
      </c>
      <c r="Q6147" s="4">
        <f>E6147/D6147</f>
        <v>0.5</v>
      </c>
      <c r="R6147" s="1">
        <f>ROUND(L6147^(3/2)/K6147*100*SQRT(2/PI()),0)</f>
        <v>63</v>
      </c>
      <c r="S6147" s="1" t="str">
        <f>IF(AND(R6147&gt;=R6146,R6147&gt;R6148),"YES","NO")</f>
        <v>NO</v>
      </c>
      <c r="T6147" s="1">
        <f>IF(C6147&lt;C6146,0,IF(T6146=1,1,IF(S6147="YES",1,0)))</f>
        <v>0</v>
      </c>
      <c r="U6147" s="1" t="str">
        <f>IF(AND(T6146=0,T6147=1),"YES","NO")</f>
        <v>NO</v>
      </c>
    </row>
    <row r="6148" spans="1:21" x14ac:dyDescent="0.3">
      <c r="A6148" s="1">
        <v>6148</v>
      </c>
      <c r="B6148" s="1">
        <v>358</v>
      </c>
      <c r="C6148" s="1">
        <v>4000</v>
      </c>
      <c r="D6148" s="1">
        <v>6</v>
      </c>
      <c r="E6148" s="1">
        <v>3</v>
      </c>
      <c r="F6148" s="1">
        <v>2</v>
      </c>
      <c r="G6148" s="1" t="s">
        <v>23</v>
      </c>
      <c r="H6148" s="1">
        <v>7.0000000000000007E-2</v>
      </c>
      <c r="I6148" s="1">
        <v>0.01</v>
      </c>
      <c r="J6148" s="1">
        <v>0.03</v>
      </c>
      <c r="K6148" s="1">
        <v>0.04</v>
      </c>
      <c r="L6148" s="1">
        <v>0.1</v>
      </c>
      <c r="M6148" s="3">
        <f>PI()*(D6148*0.0254)^2/4</f>
        <v>1.8241469247509915E-2</v>
      </c>
      <c r="N6148" s="1">
        <f>ROUND(H6148*4.45,0)</f>
        <v>0</v>
      </c>
      <c r="O6148" s="1">
        <f>I6148*745.7</f>
        <v>7.4570000000000007</v>
      </c>
      <c r="P6148" s="5">
        <f>ROUND(N6148^(3/2)/O6148/SQRT(2*1.28*M6148)*100,0)</f>
        <v>0</v>
      </c>
      <c r="Q6148" s="4">
        <f>E6148/D6148</f>
        <v>0.5</v>
      </c>
      <c r="R6148" s="1">
        <f>ROUND(L6148^(3/2)/K6148*100*SQRT(2/PI()),0)</f>
        <v>63</v>
      </c>
      <c r="S6148" s="1" t="str">
        <f>IF(AND(R6148&gt;=R6147,R6148&gt;R6149),"YES","NO")</f>
        <v>NO</v>
      </c>
      <c r="T6148" s="1">
        <f>IF(C6148&lt;C6147,0,IF(T6147=1,1,IF(S6148="YES",1,0)))</f>
        <v>0</v>
      </c>
      <c r="U6148" s="1" t="str">
        <f>IF(AND(T6147=0,T6148=1),"YES","NO")</f>
        <v>NO</v>
      </c>
    </row>
    <row r="6149" spans="1:21" x14ac:dyDescent="0.3">
      <c r="A6149" s="1">
        <v>6149</v>
      </c>
      <c r="B6149" s="1">
        <v>358</v>
      </c>
      <c r="C6149" s="1">
        <v>5000</v>
      </c>
      <c r="D6149" s="1">
        <v>6</v>
      </c>
      <c r="E6149" s="1">
        <v>3</v>
      </c>
      <c r="F6149" s="1">
        <v>2</v>
      </c>
      <c r="G6149" s="1" t="s">
        <v>23</v>
      </c>
      <c r="H6149" s="1">
        <v>0.1</v>
      </c>
      <c r="I6149" s="1">
        <v>0.01</v>
      </c>
      <c r="J6149" s="1">
        <v>0.04</v>
      </c>
      <c r="K6149" s="1">
        <v>0.04</v>
      </c>
      <c r="L6149" s="1">
        <v>0.1</v>
      </c>
      <c r="M6149" s="3">
        <f>PI()*(D6149*0.0254)^2/4</f>
        <v>1.8241469247509915E-2</v>
      </c>
      <c r="N6149" s="1">
        <f>ROUND(H6149*4.45,0)</f>
        <v>0</v>
      </c>
      <c r="O6149" s="1">
        <f>I6149*745.7</f>
        <v>7.4570000000000007</v>
      </c>
      <c r="P6149" s="5">
        <f>ROUND(N6149^(3/2)/O6149/SQRT(2*1.28*M6149)*100,0)</f>
        <v>0</v>
      </c>
      <c r="Q6149" s="4">
        <f>E6149/D6149</f>
        <v>0.5</v>
      </c>
      <c r="R6149" s="1">
        <f>ROUND(L6149^(3/2)/K6149*100*SQRT(2/PI()),0)</f>
        <v>63</v>
      </c>
      <c r="S6149" s="1" t="str">
        <f>IF(AND(R6149&gt;=R6148,R6149&gt;R6150),"YES","NO")</f>
        <v>NO</v>
      </c>
      <c r="T6149" s="1">
        <f>IF(C6149&lt;C6148,0,IF(T6148=1,1,IF(S6149="YES",1,0)))</f>
        <v>0</v>
      </c>
      <c r="U6149" s="1" t="str">
        <f>IF(AND(T6148=0,T6149=1),"YES","NO")</f>
        <v>NO</v>
      </c>
    </row>
    <row r="6150" spans="1:21" x14ac:dyDescent="0.3">
      <c r="A6150" s="1">
        <v>6150</v>
      </c>
      <c r="B6150" s="1">
        <v>358</v>
      </c>
      <c r="C6150" s="1">
        <v>6000</v>
      </c>
      <c r="D6150" s="1">
        <v>6</v>
      </c>
      <c r="E6150" s="1">
        <v>3</v>
      </c>
      <c r="F6150" s="1">
        <v>2</v>
      </c>
      <c r="G6150" s="1" t="s">
        <v>23</v>
      </c>
      <c r="H6150" s="1">
        <v>0.15</v>
      </c>
      <c r="I6150" s="1">
        <v>0.01</v>
      </c>
      <c r="J6150" s="1">
        <v>0.06</v>
      </c>
      <c r="K6150" s="1">
        <v>0.04</v>
      </c>
      <c r="L6150" s="1">
        <v>0.1</v>
      </c>
      <c r="M6150" s="3">
        <f>PI()*(D6150*0.0254)^2/4</f>
        <v>1.8241469247509915E-2</v>
      </c>
      <c r="N6150" s="1">
        <f>ROUND(H6150*4.45,0)</f>
        <v>1</v>
      </c>
      <c r="O6150" s="1">
        <f>I6150*745.7</f>
        <v>7.4570000000000007</v>
      </c>
      <c r="P6150" s="5">
        <f>ROUND(N6150^(3/2)/O6150/SQRT(2*1.28*M6150)*100,0)</f>
        <v>62</v>
      </c>
      <c r="Q6150" s="4">
        <f>E6150/D6150</f>
        <v>0.5</v>
      </c>
      <c r="R6150" s="1">
        <f>ROUND(L6150^(3/2)/K6150*100*SQRT(2/PI()),0)</f>
        <v>63</v>
      </c>
      <c r="S6150" s="1" t="str">
        <f>IF(AND(R6150&gt;=R6149,R6150&gt;R6151),"YES","NO")</f>
        <v>NO</v>
      </c>
      <c r="T6150" s="1">
        <f>IF(C6150&lt;C6149,0,IF(T6149=1,1,IF(S6150="YES",1,0)))</f>
        <v>0</v>
      </c>
      <c r="U6150" s="1" t="str">
        <f>IF(AND(T6149=0,T6150=1),"YES","NO")</f>
        <v>NO</v>
      </c>
    </row>
    <row r="6151" spans="1:21" x14ac:dyDescent="0.3">
      <c r="A6151" s="1">
        <v>6151</v>
      </c>
      <c r="B6151" s="1">
        <v>358</v>
      </c>
      <c r="C6151" s="1">
        <v>7000</v>
      </c>
      <c r="D6151" s="1">
        <v>6</v>
      </c>
      <c r="E6151" s="1">
        <v>3</v>
      </c>
      <c r="F6151" s="1">
        <v>2</v>
      </c>
      <c r="G6151" s="1" t="s">
        <v>23</v>
      </c>
      <c r="H6151" s="1">
        <v>0.2</v>
      </c>
      <c r="I6151" s="1">
        <v>0.01</v>
      </c>
      <c r="J6151" s="1">
        <v>0.08</v>
      </c>
      <c r="K6151" s="1">
        <v>0.04</v>
      </c>
      <c r="L6151" s="1">
        <v>0.1</v>
      </c>
      <c r="M6151" s="3">
        <f>PI()*(D6151*0.0254)^2/4</f>
        <v>1.8241469247509915E-2</v>
      </c>
      <c r="N6151" s="1">
        <f>ROUND(H6151*4.45,0)</f>
        <v>1</v>
      </c>
      <c r="O6151" s="1">
        <f>I6151*745.7</f>
        <v>7.4570000000000007</v>
      </c>
      <c r="P6151" s="5">
        <f>ROUND(N6151^(3/2)/O6151/SQRT(2*1.28*M6151)*100,0)</f>
        <v>62</v>
      </c>
      <c r="Q6151" s="4">
        <f>E6151/D6151</f>
        <v>0.5</v>
      </c>
      <c r="R6151" s="1">
        <f>ROUND(L6151^(3/2)/K6151*100*SQRT(2/PI()),0)</f>
        <v>63</v>
      </c>
      <c r="S6151" s="1" t="str">
        <f>IF(AND(R6151&gt;=R6150,R6151&gt;R6152),"YES","NO")</f>
        <v>NO</v>
      </c>
      <c r="T6151" s="1">
        <f>IF(C6151&lt;C6150,0,IF(T6150=1,1,IF(S6151="YES",1,0)))</f>
        <v>0</v>
      </c>
      <c r="U6151" s="1" t="str">
        <f>IF(AND(T6150=0,T6151=1),"YES","NO")</f>
        <v>NO</v>
      </c>
    </row>
    <row r="6152" spans="1:21" x14ac:dyDescent="0.3">
      <c r="A6152" s="1">
        <v>6152</v>
      </c>
      <c r="B6152" s="1">
        <v>358</v>
      </c>
      <c r="C6152" s="1">
        <v>8000</v>
      </c>
      <c r="D6152" s="1">
        <v>6</v>
      </c>
      <c r="E6152" s="1">
        <v>3</v>
      </c>
      <c r="F6152" s="1">
        <v>2</v>
      </c>
      <c r="G6152" s="1" t="s">
        <v>23</v>
      </c>
      <c r="H6152" s="1">
        <v>0.26</v>
      </c>
      <c r="I6152" s="1">
        <v>0.01</v>
      </c>
      <c r="J6152" s="1">
        <v>0.1</v>
      </c>
      <c r="K6152" s="1">
        <v>0.04</v>
      </c>
      <c r="L6152" s="1">
        <v>0.1</v>
      </c>
      <c r="M6152" s="3">
        <f>PI()*(D6152*0.0254)^2/4</f>
        <v>1.8241469247509915E-2</v>
      </c>
      <c r="N6152" s="1">
        <f>ROUND(H6152*4.45,0)</f>
        <v>1</v>
      </c>
      <c r="O6152" s="1">
        <f>I6152*745.7</f>
        <v>7.4570000000000007</v>
      </c>
      <c r="P6152" s="5">
        <f>ROUND(N6152^(3/2)/O6152/SQRT(2*1.28*M6152)*100,0)</f>
        <v>62</v>
      </c>
      <c r="Q6152" s="4">
        <f>E6152/D6152</f>
        <v>0.5</v>
      </c>
      <c r="R6152" s="1">
        <f>ROUND(L6152^(3/2)/K6152*100*SQRT(2/PI()),0)</f>
        <v>63</v>
      </c>
      <c r="S6152" s="1" t="str">
        <f>IF(AND(R6152&gt;=R6151,R6152&gt;R6153),"YES","NO")</f>
        <v>NO</v>
      </c>
      <c r="T6152" s="1">
        <f>IF(C6152&lt;C6151,0,IF(T6151=1,1,IF(S6152="YES",1,0)))</f>
        <v>0</v>
      </c>
      <c r="U6152" s="1" t="str">
        <f>IF(AND(T6151=0,T6152=1),"YES","NO")</f>
        <v>NO</v>
      </c>
    </row>
    <row r="6153" spans="1:21" x14ac:dyDescent="0.3">
      <c r="A6153" s="1">
        <v>6153</v>
      </c>
      <c r="B6153" s="1">
        <v>358</v>
      </c>
      <c r="C6153" s="1">
        <v>9000</v>
      </c>
      <c r="D6153" s="1">
        <v>6</v>
      </c>
      <c r="E6153" s="1">
        <v>3</v>
      </c>
      <c r="F6153" s="1">
        <v>2</v>
      </c>
      <c r="G6153" s="1" t="s">
        <v>23</v>
      </c>
      <c r="H6153" s="1">
        <v>0.34</v>
      </c>
      <c r="I6153" s="1">
        <v>0.02</v>
      </c>
      <c r="J6153" s="1">
        <v>0.13</v>
      </c>
      <c r="K6153" s="1">
        <v>0.04</v>
      </c>
      <c r="L6153" s="1">
        <v>0.1</v>
      </c>
      <c r="M6153" s="3">
        <f>PI()*(D6153*0.0254)^2/4</f>
        <v>1.8241469247509915E-2</v>
      </c>
      <c r="N6153" s="1">
        <f>ROUND(H6153*4.45,0)</f>
        <v>2</v>
      </c>
      <c r="O6153" s="1">
        <f>I6153*745.7</f>
        <v>14.914000000000001</v>
      </c>
      <c r="P6153" s="5">
        <f>ROUND(N6153^(3/2)/O6153/SQRT(2*1.28*M6153)*100,0)</f>
        <v>88</v>
      </c>
      <c r="Q6153" s="4">
        <f>E6153/D6153</f>
        <v>0.5</v>
      </c>
      <c r="R6153" s="1">
        <f>ROUND(L6153^(3/2)/K6153*100*SQRT(2/PI()),0)</f>
        <v>63</v>
      </c>
      <c r="S6153" s="1" t="str">
        <f>IF(AND(R6153&gt;=R6152,R6153&gt;R6154),"YES","NO")</f>
        <v>NO</v>
      </c>
      <c r="T6153" s="1">
        <f>IF(C6153&lt;C6152,0,IF(T6152=1,1,IF(S6153="YES",1,0)))</f>
        <v>0</v>
      </c>
      <c r="U6153" s="1" t="str">
        <f>IF(AND(T6152=0,T6153=1),"YES","NO")</f>
        <v>NO</v>
      </c>
    </row>
    <row r="6154" spans="1:21" x14ac:dyDescent="0.3">
      <c r="A6154" s="1">
        <v>6154</v>
      </c>
      <c r="B6154" s="1">
        <v>358</v>
      </c>
      <c r="C6154" s="1">
        <v>10000</v>
      </c>
      <c r="D6154" s="1">
        <v>6</v>
      </c>
      <c r="E6154" s="1">
        <v>3</v>
      </c>
      <c r="F6154" s="1">
        <v>2</v>
      </c>
      <c r="G6154" s="1" t="s">
        <v>23</v>
      </c>
      <c r="H6154" s="1">
        <v>0.41</v>
      </c>
      <c r="I6154" s="1">
        <v>0.03</v>
      </c>
      <c r="J6154" s="1">
        <v>0.16</v>
      </c>
      <c r="K6154" s="1">
        <v>0.04</v>
      </c>
      <c r="L6154" s="1">
        <v>0.1</v>
      </c>
      <c r="M6154" s="3">
        <f>PI()*(D6154*0.0254)^2/4</f>
        <v>1.8241469247509915E-2</v>
      </c>
      <c r="N6154" s="1">
        <f>ROUND(H6154*4.45,0)</f>
        <v>2</v>
      </c>
      <c r="O6154" s="1">
        <f>I6154*745.7</f>
        <v>22.371000000000002</v>
      </c>
      <c r="P6154" s="5">
        <f>ROUND(N6154^(3/2)/O6154/SQRT(2*1.28*M6154)*100,0)</f>
        <v>59</v>
      </c>
      <c r="Q6154" s="4">
        <f>E6154/D6154</f>
        <v>0.5</v>
      </c>
      <c r="R6154" s="1">
        <f>ROUND(L6154^(3/2)/K6154*100*SQRT(2/PI()),0)</f>
        <v>63</v>
      </c>
      <c r="S6154" s="1" t="str">
        <f>IF(AND(R6154&gt;=R6153,R6154&gt;R6155),"YES","NO")</f>
        <v>NO</v>
      </c>
      <c r="T6154" s="1">
        <f>IF(C6154&lt;C6153,0,IF(T6153=1,1,IF(S6154="YES",1,0)))</f>
        <v>0</v>
      </c>
      <c r="U6154" s="1" t="str">
        <f>IF(AND(T6153=0,T6154=1),"YES","NO")</f>
        <v>NO</v>
      </c>
    </row>
    <row r="6155" spans="1:21" x14ac:dyDescent="0.3">
      <c r="A6155" s="1">
        <v>6155</v>
      </c>
      <c r="B6155" s="1">
        <v>358</v>
      </c>
      <c r="C6155" s="1">
        <v>11000</v>
      </c>
      <c r="D6155" s="1">
        <v>6</v>
      </c>
      <c r="E6155" s="1">
        <v>3</v>
      </c>
      <c r="F6155" s="1">
        <v>2</v>
      </c>
      <c r="G6155" s="1" t="s">
        <v>23</v>
      </c>
      <c r="H6155" s="1">
        <v>0.5</v>
      </c>
      <c r="I6155" s="1">
        <v>0.04</v>
      </c>
      <c r="J6155" s="1">
        <v>0.2</v>
      </c>
      <c r="K6155" s="1">
        <v>0.04</v>
      </c>
      <c r="L6155" s="1">
        <v>0.1</v>
      </c>
      <c r="M6155" s="3">
        <f>PI()*(D6155*0.0254)^2/4</f>
        <v>1.8241469247509915E-2</v>
      </c>
      <c r="N6155" s="1">
        <f>ROUND(H6155*4.45,0)</f>
        <v>2</v>
      </c>
      <c r="O6155" s="1">
        <f>I6155*745.7</f>
        <v>29.828000000000003</v>
      </c>
      <c r="P6155" s="5">
        <f>ROUND(N6155^(3/2)/O6155/SQRT(2*1.28*M6155)*100,0)</f>
        <v>44</v>
      </c>
      <c r="Q6155" s="4">
        <f>E6155/D6155</f>
        <v>0.5</v>
      </c>
      <c r="R6155" s="1">
        <f>ROUND(L6155^(3/2)/K6155*100*SQRT(2/PI()),0)</f>
        <v>63</v>
      </c>
      <c r="S6155" s="1" t="str">
        <f>IF(AND(R6155&gt;=R6154,R6155&gt;R6156),"YES","NO")</f>
        <v>NO</v>
      </c>
      <c r="T6155" s="1">
        <f>IF(C6155&lt;C6154,0,IF(T6154=1,1,IF(S6155="YES",1,0)))</f>
        <v>0</v>
      </c>
      <c r="U6155" s="1" t="str">
        <f>IF(AND(T6154=0,T6155=1),"YES","NO")</f>
        <v>NO</v>
      </c>
    </row>
    <row r="6156" spans="1:21" x14ac:dyDescent="0.3">
      <c r="A6156" s="1">
        <v>6156</v>
      </c>
      <c r="B6156" s="1">
        <v>358</v>
      </c>
      <c r="C6156" s="1">
        <v>12000</v>
      </c>
      <c r="D6156" s="1">
        <v>6</v>
      </c>
      <c r="E6156" s="1">
        <v>3</v>
      </c>
      <c r="F6156" s="1">
        <v>2</v>
      </c>
      <c r="G6156" s="1" t="s">
        <v>23</v>
      </c>
      <c r="H6156" s="1">
        <v>0.6</v>
      </c>
      <c r="I6156" s="1">
        <v>0.05</v>
      </c>
      <c r="J6156" s="1">
        <v>0.24</v>
      </c>
      <c r="K6156" s="1">
        <v>0.04</v>
      </c>
      <c r="L6156" s="1">
        <v>0.1</v>
      </c>
      <c r="M6156" s="3">
        <f>PI()*(D6156*0.0254)^2/4</f>
        <v>1.8241469247509915E-2</v>
      </c>
      <c r="N6156" s="1">
        <f>ROUND(H6156*4.45,0)</f>
        <v>3</v>
      </c>
      <c r="O6156" s="1">
        <f>I6156*745.7</f>
        <v>37.285000000000004</v>
      </c>
      <c r="P6156" s="5">
        <f>ROUND(N6156^(3/2)/O6156/SQRT(2*1.28*M6156)*100,0)</f>
        <v>64</v>
      </c>
      <c r="Q6156" s="4">
        <f>E6156/D6156</f>
        <v>0.5</v>
      </c>
      <c r="R6156" s="1">
        <f>ROUND(L6156^(3/2)/K6156*100*SQRT(2/PI()),0)</f>
        <v>63</v>
      </c>
      <c r="S6156" s="1" t="str">
        <f>IF(AND(R6156&gt;=R6155,R6156&gt;R6157),"YES","NO")</f>
        <v>NO</v>
      </c>
      <c r="T6156" s="1">
        <f>IF(C6156&lt;C6155,0,IF(T6155=1,1,IF(S6156="YES",1,0)))</f>
        <v>0</v>
      </c>
      <c r="U6156" s="1" t="str">
        <f>IF(AND(T6155=0,T6156=1),"YES","NO")</f>
        <v>NO</v>
      </c>
    </row>
    <row r="6157" spans="1:21" x14ac:dyDescent="0.3">
      <c r="A6157" s="1">
        <v>6157</v>
      </c>
      <c r="B6157" s="1">
        <v>358</v>
      </c>
      <c r="C6157" s="1">
        <v>13000</v>
      </c>
      <c r="D6157" s="1">
        <v>6</v>
      </c>
      <c r="E6157" s="1">
        <v>3</v>
      </c>
      <c r="F6157" s="1">
        <v>2</v>
      </c>
      <c r="G6157" s="1" t="s">
        <v>23</v>
      </c>
      <c r="H6157" s="1">
        <v>0.7</v>
      </c>
      <c r="I6157" s="1">
        <v>0.06</v>
      </c>
      <c r="J6157" s="1">
        <v>0.28000000000000003</v>
      </c>
      <c r="K6157" s="1">
        <v>0.04</v>
      </c>
      <c r="L6157" s="1">
        <v>0.1</v>
      </c>
      <c r="M6157" s="3">
        <f>PI()*(D6157*0.0254)^2/4</f>
        <v>1.8241469247509915E-2</v>
      </c>
      <c r="N6157" s="1">
        <f>ROUND(H6157*4.45,0)</f>
        <v>3</v>
      </c>
      <c r="O6157" s="1">
        <f>I6157*745.7</f>
        <v>44.742000000000004</v>
      </c>
      <c r="P6157" s="5">
        <f>ROUND(N6157^(3/2)/O6157/SQRT(2*1.28*M6157)*100,0)</f>
        <v>54</v>
      </c>
      <c r="Q6157" s="4">
        <f>E6157/D6157</f>
        <v>0.5</v>
      </c>
      <c r="R6157" s="1">
        <f>ROUND(L6157^(3/2)/K6157*100*SQRT(2/PI()),0)</f>
        <v>63</v>
      </c>
      <c r="S6157" s="1" t="str">
        <f>IF(AND(R6157&gt;=R6156,R6157&gt;R6158),"YES","NO")</f>
        <v>NO</v>
      </c>
      <c r="T6157" s="1">
        <f>IF(C6157&lt;C6156,0,IF(T6156=1,1,IF(S6157="YES",1,0)))</f>
        <v>0</v>
      </c>
      <c r="U6157" s="1" t="str">
        <f>IF(AND(T6156=0,T6157=1),"YES","NO")</f>
        <v>NO</v>
      </c>
    </row>
    <row r="6158" spans="1:21" x14ac:dyDescent="0.3">
      <c r="A6158" s="1">
        <v>6158</v>
      </c>
      <c r="B6158" s="1">
        <v>358</v>
      </c>
      <c r="C6158" s="1">
        <v>13999</v>
      </c>
      <c r="D6158" s="1">
        <v>6</v>
      </c>
      <c r="E6158" s="1">
        <v>3</v>
      </c>
      <c r="F6158" s="1">
        <v>2</v>
      </c>
      <c r="G6158" s="1" t="s">
        <v>23</v>
      </c>
      <c r="H6158" s="1">
        <v>0.82</v>
      </c>
      <c r="I6158" s="1">
        <v>7.0000000000000007E-2</v>
      </c>
      <c r="J6158" s="1">
        <v>0.32</v>
      </c>
      <c r="K6158" s="1">
        <v>0.04</v>
      </c>
      <c r="L6158" s="1">
        <v>0.1</v>
      </c>
      <c r="M6158" s="3">
        <f>PI()*(D6158*0.0254)^2/4</f>
        <v>1.8241469247509915E-2</v>
      </c>
      <c r="N6158" s="1">
        <f>ROUND(H6158*4.45,0)</f>
        <v>4</v>
      </c>
      <c r="O6158" s="1">
        <f>I6158*745.7</f>
        <v>52.199000000000005</v>
      </c>
      <c r="P6158" s="5">
        <f>ROUND(N6158^(3/2)/O6158/SQRT(2*1.28*M6158)*100,0)</f>
        <v>71</v>
      </c>
      <c r="Q6158" s="4">
        <f>E6158/D6158</f>
        <v>0.5</v>
      </c>
      <c r="R6158" s="1">
        <f>ROUND(L6158^(3/2)/K6158*100*SQRT(2/PI()),0)</f>
        <v>63</v>
      </c>
      <c r="S6158" s="1" t="str">
        <f>IF(AND(R6158&gt;=R6157,R6158&gt;R6159),"YES","NO")</f>
        <v>NO</v>
      </c>
      <c r="T6158" s="1">
        <f>IF(C6158&lt;C6157,0,IF(T6157=1,1,IF(S6158="YES",1,0)))</f>
        <v>0</v>
      </c>
      <c r="U6158" s="1" t="str">
        <f>IF(AND(T6157=0,T6158=1),"YES","NO")</f>
        <v>NO</v>
      </c>
    </row>
    <row r="6159" spans="1:21" x14ac:dyDescent="0.3">
      <c r="A6159" s="1">
        <v>6159</v>
      </c>
      <c r="B6159" s="1">
        <v>358</v>
      </c>
      <c r="C6159" s="1">
        <v>15000</v>
      </c>
      <c r="D6159" s="1">
        <v>6</v>
      </c>
      <c r="E6159" s="1">
        <v>3</v>
      </c>
      <c r="F6159" s="1">
        <v>2</v>
      </c>
      <c r="G6159" s="1" t="s">
        <v>23</v>
      </c>
      <c r="H6159" s="1">
        <v>0.94</v>
      </c>
      <c r="I6159" s="1">
        <v>0.09</v>
      </c>
      <c r="J6159" s="1">
        <v>0.37</v>
      </c>
      <c r="K6159" s="1">
        <v>0.04</v>
      </c>
      <c r="L6159" s="1">
        <v>0.1</v>
      </c>
      <c r="M6159" s="3">
        <f>PI()*(D6159*0.0254)^2/4</f>
        <v>1.8241469247509915E-2</v>
      </c>
      <c r="N6159" s="1">
        <f>ROUND(H6159*4.45,0)</f>
        <v>4</v>
      </c>
      <c r="O6159" s="1">
        <f>I6159*745.7</f>
        <v>67.113</v>
      </c>
      <c r="P6159" s="5">
        <f>ROUND(N6159^(3/2)/O6159/SQRT(2*1.28*M6159)*100,0)</f>
        <v>55</v>
      </c>
      <c r="Q6159" s="4">
        <f>E6159/D6159</f>
        <v>0.5</v>
      </c>
      <c r="R6159" s="1">
        <f>ROUND(L6159^(3/2)/K6159*100*SQRT(2/PI()),0)</f>
        <v>63</v>
      </c>
      <c r="S6159" s="1" t="str">
        <f>IF(AND(R6159&gt;=R6158,R6159&gt;R6160),"YES","NO")</f>
        <v>NO</v>
      </c>
      <c r="T6159" s="1">
        <f>IF(C6159&lt;C6158,0,IF(T6158=1,1,IF(S6159="YES",1,0)))</f>
        <v>0</v>
      </c>
      <c r="U6159" s="1" t="str">
        <f>IF(AND(T6158=0,T6159=1),"YES","NO")</f>
        <v>NO</v>
      </c>
    </row>
    <row r="6160" spans="1:21" x14ac:dyDescent="0.3">
      <c r="A6160" s="1">
        <v>6160</v>
      </c>
      <c r="B6160" s="1">
        <v>358</v>
      </c>
      <c r="C6160" s="1">
        <v>16000</v>
      </c>
      <c r="D6160" s="1">
        <v>6</v>
      </c>
      <c r="E6160" s="1">
        <v>3</v>
      </c>
      <c r="F6160" s="1">
        <v>2</v>
      </c>
      <c r="G6160" s="1" t="s">
        <v>23</v>
      </c>
      <c r="H6160" s="1">
        <v>1.07</v>
      </c>
      <c r="I6160" s="1">
        <v>0.11</v>
      </c>
      <c r="J6160" s="1">
        <v>0.43</v>
      </c>
      <c r="K6160" s="1">
        <v>0.04</v>
      </c>
      <c r="L6160" s="1">
        <v>0.1</v>
      </c>
      <c r="M6160" s="3">
        <f>PI()*(D6160*0.0254)^2/4</f>
        <v>1.8241469247509915E-2</v>
      </c>
      <c r="N6160" s="1">
        <f>ROUND(H6160*4.45,0)</f>
        <v>5</v>
      </c>
      <c r="O6160" s="1">
        <f>I6160*745.7</f>
        <v>82.027000000000001</v>
      </c>
      <c r="P6160" s="5">
        <f>ROUND(N6160^(3/2)/O6160/SQRT(2*1.28*M6160)*100,0)</f>
        <v>63</v>
      </c>
      <c r="Q6160" s="4">
        <f>E6160/D6160</f>
        <v>0.5</v>
      </c>
      <c r="R6160" s="1">
        <f>ROUND(L6160^(3/2)/K6160*100*SQRT(2/PI()),0)</f>
        <v>63</v>
      </c>
      <c r="S6160" s="1" t="str">
        <f>IF(AND(R6160&gt;=R6159,R6160&gt;R6161),"YES","NO")</f>
        <v>NO</v>
      </c>
      <c r="T6160" s="1">
        <f>IF(C6160&lt;C6159,0,IF(T6159=1,1,IF(S6160="YES",1,0)))</f>
        <v>0</v>
      </c>
      <c r="U6160" s="1" t="str">
        <f>IF(AND(T6159=0,T6160=1),"YES","NO")</f>
        <v>NO</v>
      </c>
    </row>
    <row r="6161" spans="1:21" x14ac:dyDescent="0.3">
      <c r="A6161" s="1">
        <v>6161</v>
      </c>
      <c r="B6161" s="1">
        <v>358</v>
      </c>
      <c r="C6161" s="1">
        <v>17000</v>
      </c>
      <c r="D6161" s="1">
        <v>6</v>
      </c>
      <c r="E6161" s="1">
        <v>3</v>
      </c>
      <c r="F6161" s="1">
        <v>2</v>
      </c>
      <c r="G6161" s="1" t="s">
        <v>23</v>
      </c>
      <c r="H6161" s="1">
        <v>1.21</v>
      </c>
      <c r="I6161" s="1">
        <v>0.13</v>
      </c>
      <c r="J6161" s="1">
        <v>0.49</v>
      </c>
      <c r="K6161" s="1">
        <v>0.04</v>
      </c>
      <c r="L6161" s="1">
        <v>0.1</v>
      </c>
      <c r="M6161" s="3">
        <f>PI()*(D6161*0.0254)^2/4</f>
        <v>1.8241469247509915E-2</v>
      </c>
      <c r="N6161" s="1">
        <f>ROUND(H6161*4.45,0)</f>
        <v>5</v>
      </c>
      <c r="O6161" s="1">
        <f>I6161*745.7</f>
        <v>96.941000000000003</v>
      </c>
      <c r="P6161" s="5">
        <f>ROUND(N6161^(3/2)/O6161/SQRT(2*1.28*M6161)*100,0)</f>
        <v>53</v>
      </c>
      <c r="Q6161" s="4">
        <f>E6161/D6161</f>
        <v>0.5</v>
      </c>
      <c r="R6161" s="1">
        <f>ROUND(L6161^(3/2)/K6161*100*SQRT(2/PI()),0)</f>
        <v>63</v>
      </c>
      <c r="S6161" s="1" t="str">
        <f>IF(AND(R6161&gt;=R6160,R6161&gt;R6162),"YES","NO")</f>
        <v>NO</v>
      </c>
      <c r="T6161" s="1">
        <f>IF(C6161&lt;C6160,0,IF(T6160=1,1,IF(S6161="YES",1,0)))</f>
        <v>0</v>
      </c>
      <c r="U6161" s="1" t="str">
        <f>IF(AND(T6160=0,T6161=1),"YES","NO")</f>
        <v>NO</v>
      </c>
    </row>
    <row r="6162" spans="1:21" x14ac:dyDescent="0.3">
      <c r="A6162" s="1">
        <v>6162</v>
      </c>
      <c r="B6162" s="1">
        <v>358</v>
      </c>
      <c r="C6162" s="1">
        <v>18000</v>
      </c>
      <c r="D6162" s="1">
        <v>6</v>
      </c>
      <c r="E6162" s="1">
        <v>3</v>
      </c>
      <c r="F6162" s="1">
        <v>2</v>
      </c>
      <c r="G6162" s="1" t="s">
        <v>23</v>
      </c>
      <c r="H6162" s="1">
        <v>1.36</v>
      </c>
      <c r="I6162" s="1">
        <v>0.16</v>
      </c>
      <c r="J6162" s="1">
        <v>0.54</v>
      </c>
      <c r="K6162" s="1">
        <v>0.04</v>
      </c>
      <c r="L6162" s="1">
        <v>0.1</v>
      </c>
      <c r="M6162" s="3">
        <f>PI()*(D6162*0.0254)^2/4</f>
        <v>1.8241469247509915E-2</v>
      </c>
      <c r="N6162" s="1">
        <f>ROUND(H6162*4.45,0)</f>
        <v>6</v>
      </c>
      <c r="O6162" s="1">
        <f>I6162*745.7</f>
        <v>119.31200000000001</v>
      </c>
      <c r="P6162" s="5">
        <f>ROUND(N6162^(3/2)/O6162/SQRT(2*1.28*M6162)*100,0)</f>
        <v>57</v>
      </c>
      <c r="Q6162" s="4">
        <f>E6162/D6162</f>
        <v>0.5</v>
      </c>
      <c r="R6162" s="1">
        <f>ROUND(L6162^(3/2)/K6162*100*SQRT(2/PI()),0)</f>
        <v>63</v>
      </c>
      <c r="S6162" s="1" t="str">
        <f>IF(AND(R6162&gt;=R6161,R6162&gt;R6163),"YES","NO")</f>
        <v>NO</v>
      </c>
      <c r="T6162" s="1">
        <f>IF(C6162&lt;C6161,0,IF(T6161=1,1,IF(S6162="YES",1,0)))</f>
        <v>0</v>
      </c>
      <c r="U6162" s="1" t="str">
        <f>IF(AND(T6161=0,T6162=1),"YES","NO")</f>
        <v>NO</v>
      </c>
    </row>
    <row r="6163" spans="1:21" x14ac:dyDescent="0.3">
      <c r="A6163" s="1">
        <v>6163</v>
      </c>
      <c r="B6163" s="1">
        <v>358</v>
      </c>
      <c r="C6163" s="1">
        <v>19000</v>
      </c>
      <c r="D6163" s="1">
        <v>6</v>
      </c>
      <c r="E6163" s="1">
        <v>3</v>
      </c>
      <c r="F6163" s="1">
        <v>2</v>
      </c>
      <c r="G6163" s="1" t="s">
        <v>23</v>
      </c>
      <c r="H6163" s="1">
        <v>1.52</v>
      </c>
      <c r="I6163" s="1">
        <v>0.18</v>
      </c>
      <c r="J6163" s="1">
        <v>0.6</v>
      </c>
      <c r="K6163" s="1">
        <v>0.04</v>
      </c>
      <c r="L6163" s="1">
        <v>0.1</v>
      </c>
      <c r="M6163" s="3">
        <f>PI()*(D6163*0.0254)^2/4</f>
        <v>1.8241469247509915E-2</v>
      </c>
      <c r="N6163" s="1">
        <f>ROUND(H6163*4.45,0)</f>
        <v>7</v>
      </c>
      <c r="O6163" s="1">
        <f>I6163*745.7</f>
        <v>134.226</v>
      </c>
      <c r="P6163" s="5">
        <f>ROUND(N6163^(3/2)/O6163/SQRT(2*1.28*M6163)*100,0)</f>
        <v>64</v>
      </c>
      <c r="Q6163" s="4">
        <f>E6163/D6163</f>
        <v>0.5</v>
      </c>
      <c r="R6163" s="1">
        <f>ROUND(L6163^(3/2)/K6163*100*SQRT(2/PI()),0)</f>
        <v>63</v>
      </c>
      <c r="S6163" s="1" t="str">
        <f>IF(AND(R6163&gt;=R6162,R6163&gt;R6164),"YES","NO")</f>
        <v>NO</v>
      </c>
      <c r="T6163" s="1">
        <f>IF(C6163&lt;C6162,0,IF(T6162=1,1,IF(S6163="YES",1,0)))</f>
        <v>0</v>
      </c>
      <c r="U6163" s="1" t="str">
        <f>IF(AND(T6162=0,T6163=1),"YES","NO")</f>
        <v>NO</v>
      </c>
    </row>
    <row r="6164" spans="1:21" x14ac:dyDescent="0.3">
      <c r="A6164" s="1">
        <v>6164</v>
      </c>
      <c r="B6164" s="1">
        <v>358</v>
      </c>
      <c r="C6164" s="1">
        <v>20000</v>
      </c>
      <c r="D6164" s="1">
        <v>6</v>
      </c>
      <c r="E6164" s="1">
        <v>3</v>
      </c>
      <c r="F6164" s="1">
        <v>2</v>
      </c>
      <c r="G6164" s="1" t="s">
        <v>23</v>
      </c>
      <c r="H6164" s="1">
        <v>1.68</v>
      </c>
      <c r="I6164" s="1">
        <v>0.21</v>
      </c>
      <c r="J6164" s="1">
        <v>0.66</v>
      </c>
      <c r="K6164" s="1">
        <v>0.04</v>
      </c>
      <c r="L6164" s="1">
        <v>0.1</v>
      </c>
      <c r="M6164" s="3">
        <f>PI()*(D6164*0.0254)^2/4</f>
        <v>1.8241469247509915E-2</v>
      </c>
      <c r="N6164" s="1">
        <f>ROUND(H6164*4.45,0)</f>
        <v>7</v>
      </c>
      <c r="O6164" s="1">
        <f>I6164*745.7</f>
        <v>156.59700000000001</v>
      </c>
      <c r="P6164" s="5">
        <f>ROUND(N6164^(3/2)/O6164/SQRT(2*1.28*M6164)*100,0)</f>
        <v>55</v>
      </c>
      <c r="Q6164" s="4">
        <f>E6164/D6164</f>
        <v>0.5</v>
      </c>
      <c r="R6164" s="1">
        <f>ROUND(L6164^(3/2)/K6164*100*SQRT(2/PI()),0)</f>
        <v>63</v>
      </c>
      <c r="S6164" s="1" t="str">
        <f>IF(AND(R6164&gt;=R6163,R6164&gt;R6165),"YES","NO")</f>
        <v>NO</v>
      </c>
      <c r="T6164" s="1">
        <f>IF(C6164&lt;C6163,0,IF(T6163=1,1,IF(S6164="YES",1,0)))</f>
        <v>0</v>
      </c>
      <c r="U6164" s="1" t="str">
        <f>IF(AND(T6163=0,T6164=1),"YES","NO")</f>
        <v>NO</v>
      </c>
    </row>
    <row r="6165" spans="1:21" x14ac:dyDescent="0.3">
      <c r="A6165" s="1">
        <v>6165</v>
      </c>
      <c r="B6165" s="1">
        <v>358</v>
      </c>
      <c r="C6165" s="1">
        <v>21000</v>
      </c>
      <c r="D6165" s="1">
        <v>6</v>
      </c>
      <c r="E6165" s="1">
        <v>3</v>
      </c>
      <c r="F6165" s="1">
        <v>2</v>
      </c>
      <c r="G6165" s="1" t="s">
        <v>23</v>
      </c>
      <c r="H6165" s="1">
        <v>1.86</v>
      </c>
      <c r="I6165" s="1">
        <v>0.24</v>
      </c>
      <c r="J6165" s="1">
        <v>0.73</v>
      </c>
      <c r="K6165" s="1">
        <v>0.04</v>
      </c>
      <c r="L6165" s="1">
        <v>0.1</v>
      </c>
      <c r="M6165" s="3">
        <f>PI()*(D6165*0.0254)^2/4</f>
        <v>1.8241469247509915E-2</v>
      </c>
      <c r="N6165" s="1">
        <f>ROUND(H6165*4.45,0)</f>
        <v>8</v>
      </c>
      <c r="O6165" s="1">
        <f>I6165*745.7</f>
        <v>178.96800000000002</v>
      </c>
      <c r="P6165" s="5">
        <f>ROUND(N6165^(3/2)/O6165/SQRT(2*1.28*M6165)*100,0)</f>
        <v>59</v>
      </c>
      <c r="Q6165" s="4">
        <f>E6165/D6165</f>
        <v>0.5</v>
      </c>
      <c r="R6165" s="1">
        <f>ROUND(L6165^(3/2)/K6165*100*SQRT(2/PI()),0)</f>
        <v>63</v>
      </c>
      <c r="S6165" s="1" t="str">
        <f>IF(AND(R6165&gt;=R6164,R6165&gt;R6166),"YES","NO")</f>
        <v>NO</v>
      </c>
      <c r="T6165" s="1">
        <f>IF(C6165&lt;C6164,0,IF(T6164=1,1,IF(S6165="YES",1,0)))</f>
        <v>0</v>
      </c>
      <c r="U6165" s="1" t="str">
        <f>IF(AND(T6164=0,T6165=1),"YES","NO")</f>
        <v>NO</v>
      </c>
    </row>
    <row r="6166" spans="1:21" x14ac:dyDescent="0.3">
      <c r="A6166" s="1">
        <v>6166</v>
      </c>
      <c r="B6166" s="1">
        <v>358</v>
      </c>
      <c r="C6166" s="1">
        <v>22000</v>
      </c>
      <c r="D6166" s="1">
        <v>6</v>
      </c>
      <c r="E6166" s="1">
        <v>3</v>
      </c>
      <c r="F6166" s="1">
        <v>2</v>
      </c>
      <c r="G6166" s="1" t="s">
        <v>23</v>
      </c>
      <c r="H6166" s="1">
        <v>2.0499999999999998</v>
      </c>
      <c r="I6166" s="1">
        <v>0.28000000000000003</v>
      </c>
      <c r="J6166" s="1">
        <v>0.8</v>
      </c>
      <c r="K6166" s="1">
        <v>0.04</v>
      </c>
      <c r="L6166" s="1">
        <v>0.1</v>
      </c>
      <c r="M6166" s="3">
        <f>PI()*(D6166*0.0254)^2/4</f>
        <v>1.8241469247509915E-2</v>
      </c>
      <c r="N6166" s="1">
        <f>ROUND(H6166*4.45,0)</f>
        <v>9</v>
      </c>
      <c r="O6166" s="1">
        <f>I6166*745.7</f>
        <v>208.79600000000002</v>
      </c>
      <c r="P6166" s="5">
        <f>ROUND(N6166^(3/2)/O6166/SQRT(2*1.28*M6166)*100,0)</f>
        <v>60</v>
      </c>
      <c r="Q6166" s="4">
        <f>E6166/D6166</f>
        <v>0.5</v>
      </c>
      <c r="R6166" s="1">
        <f>ROUND(L6166^(3/2)/K6166*100*SQRT(2/PI()),0)</f>
        <v>63</v>
      </c>
      <c r="S6166" s="1" t="str">
        <f>IF(AND(R6166&gt;=R6165,R6166&gt;R6167),"YES","NO")</f>
        <v>NO</v>
      </c>
      <c r="T6166" s="1">
        <f>IF(C6166&lt;C6165,0,IF(T6165=1,1,IF(S6166="YES",1,0)))</f>
        <v>0</v>
      </c>
      <c r="U6166" s="1" t="str">
        <f>IF(AND(T6165=0,T6166=1),"YES","NO")</f>
        <v>NO</v>
      </c>
    </row>
    <row r="6167" spans="1:21" x14ac:dyDescent="0.3">
      <c r="A6167" s="1">
        <v>6167</v>
      </c>
      <c r="B6167" s="1">
        <v>358</v>
      </c>
      <c r="C6167" s="1">
        <v>23000</v>
      </c>
      <c r="D6167" s="1">
        <v>6</v>
      </c>
      <c r="E6167" s="1">
        <v>3</v>
      </c>
      <c r="F6167" s="1">
        <v>2</v>
      </c>
      <c r="G6167" s="1" t="s">
        <v>23</v>
      </c>
      <c r="H6167" s="1">
        <v>2.2400000000000002</v>
      </c>
      <c r="I6167" s="1">
        <v>0.32</v>
      </c>
      <c r="J6167" s="1">
        <v>0.87</v>
      </c>
      <c r="K6167" s="1">
        <v>0.04</v>
      </c>
      <c r="L6167" s="1">
        <v>0.1</v>
      </c>
      <c r="M6167" s="3">
        <f>PI()*(D6167*0.0254)^2/4</f>
        <v>1.8241469247509915E-2</v>
      </c>
      <c r="N6167" s="1">
        <f>ROUND(H6167*4.45,0)</f>
        <v>10</v>
      </c>
      <c r="O6167" s="1">
        <f>I6167*745.7</f>
        <v>238.62400000000002</v>
      </c>
      <c r="P6167" s="5">
        <f>ROUND(N6167^(3/2)/O6167/SQRT(2*1.28*M6167)*100,0)</f>
        <v>61</v>
      </c>
      <c r="Q6167" s="4">
        <f>E6167/D6167</f>
        <v>0.5</v>
      </c>
      <c r="R6167" s="1">
        <f>ROUND(L6167^(3/2)/K6167*100*SQRT(2/PI()),0)</f>
        <v>63</v>
      </c>
      <c r="S6167" s="1" t="str">
        <f>IF(AND(R6167&gt;=R6166,R6167&gt;R6168),"YES","NO")</f>
        <v>NO</v>
      </c>
      <c r="T6167" s="1">
        <f>IF(C6167&lt;C6166,0,IF(T6166=1,1,IF(S6167="YES",1,0)))</f>
        <v>0</v>
      </c>
      <c r="U6167" s="1" t="str">
        <f>IF(AND(T6166=0,T6167=1),"YES","NO")</f>
        <v>NO</v>
      </c>
    </row>
    <row r="6168" spans="1:21" x14ac:dyDescent="0.3">
      <c r="A6168" s="1">
        <v>6168</v>
      </c>
      <c r="B6168" s="1">
        <v>358</v>
      </c>
      <c r="C6168" s="1">
        <v>24000</v>
      </c>
      <c r="D6168" s="1">
        <v>6</v>
      </c>
      <c r="E6168" s="1">
        <v>3</v>
      </c>
      <c r="F6168" s="1">
        <v>2</v>
      </c>
      <c r="G6168" s="1" t="s">
        <v>23</v>
      </c>
      <c r="H6168" s="1">
        <v>2.44</v>
      </c>
      <c r="I6168" s="1">
        <v>0.36</v>
      </c>
      <c r="J6168" s="1">
        <v>0.94</v>
      </c>
      <c r="K6168" s="1">
        <v>0.04</v>
      </c>
      <c r="L6168" s="1">
        <v>0.1</v>
      </c>
      <c r="M6168" s="3">
        <f>PI()*(D6168*0.0254)^2/4</f>
        <v>1.8241469247509915E-2</v>
      </c>
      <c r="N6168" s="1">
        <f>ROUND(H6168*4.45,0)</f>
        <v>11</v>
      </c>
      <c r="O6168" s="1">
        <f>I6168*745.7</f>
        <v>268.452</v>
      </c>
      <c r="P6168" s="5">
        <f>ROUND(N6168^(3/2)/O6168/SQRT(2*1.28*M6168)*100,0)</f>
        <v>63</v>
      </c>
      <c r="Q6168" s="4">
        <f>E6168/D6168</f>
        <v>0.5</v>
      </c>
      <c r="R6168" s="1">
        <f>ROUND(L6168^(3/2)/K6168*100*SQRT(2/PI()),0)</f>
        <v>63</v>
      </c>
      <c r="S6168" s="1" t="str">
        <f>IF(AND(R6168&gt;=R6167,R6168&gt;R6169),"YES","NO")</f>
        <v>NO</v>
      </c>
      <c r="T6168" s="1">
        <f>IF(C6168&lt;C6167,0,IF(T6167=1,1,IF(S6168="YES",1,0)))</f>
        <v>0</v>
      </c>
      <c r="U6168" s="1" t="str">
        <f>IF(AND(T6167=0,T6168=1),"YES","NO")</f>
        <v>NO</v>
      </c>
    </row>
    <row r="6169" spans="1:21" x14ac:dyDescent="0.3">
      <c r="A6169" s="1">
        <v>6169</v>
      </c>
      <c r="B6169" s="1">
        <v>358</v>
      </c>
      <c r="C6169" s="1">
        <v>25000</v>
      </c>
      <c r="D6169" s="1">
        <v>6</v>
      </c>
      <c r="E6169" s="1">
        <v>3</v>
      </c>
      <c r="F6169" s="1">
        <v>2</v>
      </c>
      <c r="G6169" s="1" t="s">
        <v>23</v>
      </c>
      <c r="H6169" s="1">
        <v>2.66</v>
      </c>
      <c r="I6169" s="1">
        <v>0.41</v>
      </c>
      <c r="J6169" s="1">
        <v>1.02</v>
      </c>
      <c r="K6169" s="1">
        <v>0.04</v>
      </c>
      <c r="L6169" s="1">
        <v>0.1</v>
      </c>
      <c r="M6169" s="3">
        <f>PI()*(D6169*0.0254)^2/4</f>
        <v>1.8241469247509915E-2</v>
      </c>
      <c r="N6169" s="1">
        <f>ROUND(H6169*4.45,0)</f>
        <v>12</v>
      </c>
      <c r="O6169" s="1">
        <f>I6169*745.7</f>
        <v>305.73700000000002</v>
      </c>
      <c r="P6169" s="5">
        <f>ROUND(N6169^(3/2)/O6169/SQRT(2*1.28*M6169)*100,0)</f>
        <v>63</v>
      </c>
      <c r="Q6169" s="4">
        <f>E6169/D6169</f>
        <v>0.5</v>
      </c>
      <c r="R6169" s="1">
        <f>ROUND(L6169^(3/2)/K6169*100*SQRT(2/PI()),0)</f>
        <v>63</v>
      </c>
      <c r="S6169" s="1" t="str">
        <f>IF(AND(R6169&gt;=R6168,R6169&gt;R6170),"YES","NO")</f>
        <v>NO</v>
      </c>
      <c r="T6169" s="1">
        <f>IF(C6169&lt;C6168,0,IF(T6168=1,1,IF(S6169="YES",1,0)))</f>
        <v>0</v>
      </c>
      <c r="U6169" s="1" t="str">
        <f>IF(AND(T6168=0,T6169=1),"YES","NO")</f>
        <v>NO</v>
      </c>
    </row>
    <row r="6170" spans="1:21" x14ac:dyDescent="0.3">
      <c r="A6170" s="1">
        <v>6170</v>
      </c>
      <c r="B6170" s="1">
        <v>358</v>
      </c>
      <c r="C6170" s="1">
        <v>26000</v>
      </c>
      <c r="D6170" s="1">
        <v>6</v>
      </c>
      <c r="E6170" s="1">
        <v>3</v>
      </c>
      <c r="F6170" s="1">
        <v>2</v>
      </c>
      <c r="G6170" s="1" t="s">
        <v>23</v>
      </c>
      <c r="H6170" s="1">
        <v>2.88</v>
      </c>
      <c r="I6170" s="1">
        <v>0.46</v>
      </c>
      <c r="J6170" s="1">
        <v>1.1100000000000001</v>
      </c>
      <c r="K6170" s="1">
        <v>0.04</v>
      </c>
      <c r="L6170" s="1">
        <v>0.1</v>
      </c>
      <c r="M6170" s="3">
        <f>PI()*(D6170*0.0254)^2/4</f>
        <v>1.8241469247509915E-2</v>
      </c>
      <c r="N6170" s="1">
        <f>ROUND(H6170*4.45,0)</f>
        <v>13</v>
      </c>
      <c r="O6170" s="1">
        <f>I6170*745.7</f>
        <v>343.02200000000005</v>
      </c>
      <c r="P6170" s="5">
        <f>ROUND(N6170^(3/2)/O6170/SQRT(2*1.28*M6170)*100,0)</f>
        <v>63</v>
      </c>
      <c r="Q6170" s="4">
        <f>E6170/D6170</f>
        <v>0.5</v>
      </c>
      <c r="R6170" s="1">
        <f>ROUND(L6170^(3/2)/K6170*100*SQRT(2/PI()),0)</f>
        <v>63</v>
      </c>
      <c r="S6170" s="1" t="str">
        <f>IF(AND(R6170&gt;=R6169,R6170&gt;R6171),"YES","NO")</f>
        <v>NO</v>
      </c>
      <c r="T6170" s="1">
        <f>IF(C6170&lt;C6169,0,IF(T6169=1,1,IF(S6170="YES",1,0)))</f>
        <v>0</v>
      </c>
      <c r="U6170" s="1" t="str">
        <f>IF(AND(T6169=0,T6170=1),"YES","NO")</f>
        <v>NO</v>
      </c>
    </row>
    <row r="6171" spans="1:21" x14ac:dyDescent="0.3">
      <c r="A6171" s="1">
        <v>6171</v>
      </c>
      <c r="B6171" s="1">
        <v>358</v>
      </c>
      <c r="C6171" s="1">
        <v>26999</v>
      </c>
      <c r="D6171" s="1">
        <v>6</v>
      </c>
      <c r="E6171" s="1">
        <v>3</v>
      </c>
      <c r="F6171" s="1">
        <v>2</v>
      </c>
      <c r="G6171" s="1" t="s">
        <v>23</v>
      </c>
      <c r="H6171" s="1">
        <v>3.12</v>
      </c>
      <c r="I6171" s="1">
        <v>0.51</v>
      </c>
      <c r="J6171" s="1">
        <v>1.19</v>
      </c>
      <c r="K6171" s="1">
        <v>0.04</v>
      </c>
      <c r="L6171" s="1">
        <v>0.1</v>
      </c>
      <c r="M6171" s="3">
        <f>PI()*(D6171*0.0254)^2/4</f>
        <v>1.8241469247509915E-2</v>
      </c>
      <c r="N6171" s="1">
        <f>ROUND(H6171*4.45,0)</f>
        <v>14</v>
      </c>
      <c r="O6171" s="1">
        <f>I6171*745.7</f>
        <v>380.30700000000002</v>
      </c>
      <c r="P6171" s="5">
        <f>ROUND(N6171^(3/2)/O6171/SQRT(2*1.28*M6171)*100,0)</f>
        <v>64</v>
      </c>
      <c r="Q6171" s="4">
        <f>E6171/D6171</f>
        <v>0.5</v>
      </c>
      <c r="R6171" s="1">
        <f>ROUND(L6171^(3/2)/K6171*100*SQRT(2/PI()),0)</f>
        <v>63</v>
      </c>
      <c r="S6171" s="1" t="str">
        <f>IF(AND(R6171&gt;=R6170,R6171&gt;R6172),"YES","NO")</f>
        <v>NO</v>
      </c>
      <c r="T6171" s="1">
        <f>IF(C6171&lt;C6170,0,IF(T6170=1,1,IF(S6171="YES",1,0)))</f>
        <v>0</v>
      </c>
      <c r="U6171" s="1" t="str">
        <f>IF(AND(T6170=0,T6171=1),"YES","NO")</f>
        <v>NO</v>
      </c>
    </row>
    <row r="6172" spans="1:21" x14ac:dyDescent="0.3">
      <c r="A6172" s="1">
        <v>6172</v>
      </c>
      <c r="B6172" s="1">
        <v>358</v>
      </c>
      <c r="C6172" s="1">
        <v>28000</v>
      </c>
      <c r="D6172" s="1">
        <v>6</v>
      </c>
      <c r="E6172" s="1">
        <v>3</v>
      </c>
      <c r="F6172" s="1">
        <v>2</v>
      </c>
      <c r="G6172" s="1" t="s">
        <v>23</v>
      </c>
      <c r="H6172" s="1">
        <v>3.37</v>
      </c>
      <c r="I6172" s="1">
        <v>0.56999999999999995</v>
      </c>
      <c r="J6172" s="1">
        <v>1.29</v>
      </c>
      <c r="K6172" s="1">
        <v>0.04</v>
      </c>
      <c r="L6172" s="1">
        <v>0.1</v>
      </c>
      <c r="M6172" s="3">
        <f>PI()*(D6172*0.0254)^2/4</f>
        <v>1.8241469247509915E-2</v>
      </c>
      <c r="N6172" s="1">
        <f>ROUND(H6172*4.45,0)</f>
        <v>15</v>
      </c>
      <c r="O6172" s="1">
        <f>I6172*745.7</f>
        <v>425.04899999999998</v>
      </c>
      <c r="P6172" s="5">
        <f>ROUND(N6172^(3/2)/O6172/SQRT(2*1.28*M6172)*100,0)</f>
        <v>63</v>
      </c>
      <c r="Q6172" s="4">
        <f>E6172/D6172</f>
        <v>0.5</v>
      </c>
      <c r="R6172" s="1">
        <f>ROUND(L6172^(3/2)/K6172*100*SQRT(2/PI()),0)</f>
        <v>63</v>
      </c>
      <c r="S6172" s="1" t="str">
        <f>IF(AND(R6172&gt;=R6171,R6172&gt;R6173),"YES","NO")</f>
        <v>YES</v>
      </c>
      <c r="T6172" s="1">
        <f>IF(C6172&lt;C6171,0,IF(T6171=1,1,IF(S6172="YES",1,0)))</f>
        <v>1</v>
      </c>
      <c r="U6172" s="1" t="str">
        <f>IF(AND(T6171=0,T6172=1),"YES","NO")</f>
        <v>YES</v>
      </c>
    </row>
    <row r="6173" spans="1:21" x14ac:dyDescent="0.3">
      <c r="A6173" s="1">
        <v>6173</v>
      </c>
      <c r="B6173" s="1">
        <v>358</v>
      </c>
      <c r="C6173" s="1">
        <v>29000</v>
      </c>
      <c r="D6173" s="1">
        <v>6</v>
      </c>
      <c r="E6173" s="1">
        <v>3</v>
      </c>
      <c r="F6173" s="1">
        <v>2</v>
      </c>
      <c r="G6173" s="1" t="s">
        <v>23</v>
      </c>
      <c r="H6173" s="1">
        <v>3.63</v>
      </c>
      <c r="I6173" s="1">
        <v>0.71</v>
      </c>
      <c r="J6173" s="1">
        <v>1.54</v>
      </c>
      <c r="K6173" s="1">
        <v>0.05</v>
      </c>
      <c r="L6173" s="1">
        <v>0.1</v>
      </c>
      <c r="M6173" s="3">
        <f>PI()*(D6173*0.0254)^2/4</f>
        <v>1.8241469247509915E-2</v>
      </c>
      <c r="N6173" s="1">
        <f>ROUND(H6173*4.45,0)</f>
        <v>16</v>
      </c>
      <c r="O6173" s="1">
        <f>I6173*745.7</f>
        <v>529.447</v>
      </c>
      <c r="P6173" s="5">
        <f>ROUND(N6173^(3/2)/O6173/SQRT(2*1.28*M6173)*100,0)</f>
        <v>56</v>
      </c>
      <c r="Q6173" s="4">
        <f>E6173/D6173</f>
        <v>0.5</v>
      </c>
      <c r="R6173" s="1">
        <f>ROUND(L6173^(3/2)/K6173*100*SQRT(2/PI()),0)</f>
        <v>50</v>
      </c>
      <c r="S6173" s="1" t="str">
        <f>IF(AND(R6173&gt;=R6172,R6173&gt;R6174),"YES","NO")</f>
        <v>NO</v>
      </c>
      <c r="T6173" s="1">
        <f>IF(C6173&lt;C6172,0,IF(T6172=1,1,IF(S6173="YES",1,0)))</f>
        <v>1</v>
      </c>
      <c r="U6173" s="1" t="str">
        <f>IF(AND(T6172=0,T6173=1),"YES","NO")</f>
        <v>NO</v>
      </c>
    </row>
    <row r="6174" spans="1:21" x14ac:dyDescent="0.3">
      <c r="A6174" s="1">
        <v>6174</v>
      </c>
      <c r="B6174" s="1">
        <v>358</v>
      </c>
      <c r="C6174" s="1">
        <v>30000</v>
      </c>
      <c r="D6174" s="1">
        <v>6</v>
      </c>
      <c r="E6174" s="1">
        <v>3</v>
      </c>
      <c r="F6174" s="1">
        <v>2</v>
      </c>
      <c r="G6174" s="1" t="s">
        <v>23</v>
      </c>
      <c r="H6174" s="1">
        <v>3.91</v>
      </c>
      <c r="I6174" s="1">
        <v>0.94</v>
      </c>
      <c r="J6174" s="1">
        <v>1.97</v>
      </c>
      <c r="K6174" s="1">
        <v>0.06</v>
      </c>
      <c r="L6174" s="1">
        <v>0.11</v>
      </c>
      <c r="M6174" s="3">
        <f>PI()*(D6174*0.0254)^2/4</f>
        <v>1.8241469247509915E-2</v>
      </c>
      <c r="N6174" s="1">
        <f>ROUND(H6174*4.45,0)</f>
        <v>17</v>
      </c>
      <c r="O6174" s="1">
        <f>I6174*745.7</f>
        <v>700.95799999999997</v>
      </c>
      <c r="P6174" s="5">
        <f>ROUND(N6174^(3/2)/O6174/SQRT(2*1.28*M6174)*100,0)</f>
        <v>46</v>
      </c>
      <c r="Q6174" s="4">
        <f>E6174/D6174</f>
        <v>0.5</v>
      </c>
      <c r="R6174" s="1">
        <f>ROUND(L6174^(3/2)/K6174*100*SQRT(2/PI()),0)</f>
        <v>49</v>
      </c>
      <c r="S6174" s="1" t="str">
        <f>IF(AND(R6174&gt;=R6173,R6174&gt;R6175),"YES","NO")</f>
        <v>NO</v>
      </c>
      <c r="T6174" s="1">
        <f>IF(C6174&lt;C6173,0,IF(T6173=1,1,IF(S6174="YES",1,0)))</f>
        <v>1</v>
      </c>
      <c r="U6174" s="1" t="str">
        <f>IF(AND(T6173=0,T6174=1),"YES","NO")</f>
        <v>NO</v>
      </c>
    </row>
    <row r="6175" spans="1:21" x14ac:dyDescent="0.3">
      <c r="A6175" s="1">
        <v>6175</v>
      </c>
      <c r="B6175" s="1">
        <v>358</v>
      </c>
      <c r="C6175" s="1">
        <v>31000</v>
      </c>
      <c r="D6175" s="1">
        <v>6</v>
      </c>
      <c r="E6175" s="1">
        <v>3</v>
      </c>
      <c r="F6175" s="1">
        <v>2</v>
      </c>
      <c r="G6175" s="1" t="s">
        <v>23</v>
      </c>
      <c r="H6175" s="1">
        <v>4.2</v>
      </c>
      <c r="I6175" s="1">
        <v>1.22</v>
      </c>
      <c r="J6175" s="1">
        <v>2.48</v>
      </c>
      <c r="K6175" s="1">
        <v>7.0000000000000007E-2</v>
      </c>
      <c r="L6175" s="1">
        <v>0.11</v>
      </c>
      <c r="M6175" s="3">
        <f>PI()*(D6175*0.0254)^2/4</f>
        <v>1.8241469247509915E-2</v>
      </c>
      <c r="N6175" s="1">
        <f>ROUND(H6175*4.45,0)</f>
        <v>19</v>
      </c>
      <c r="O6175" s="1">
        <f>I6175*745.7</f>
        <v>909.75400000000002</v>
      </c>
      <c r="P6175" s="5">
        <f>ROUND(N6175^(3/2)/O6175/SQRT(2*1.28*M6175)*100,0)</f>
        <v>42</v>
      </c>
      <c r="Q6175" s="4">
        <f>E6175/D6175</f>
        <v>0.5</v>
      </c>
      <c r="R6175" s="1">
        <f>ROUND(L6175^(3/2)/K6175*100*SQRT(2/PI()),0)</f>
        <v>42</v>
      </c>
      <c r="S6175" s="1" t="str">
        <f>IF(AND(R6175&gt;=R6174,R6175&gt;R6176),"YES","NO")</f>
        <v>NO</v>
      </c>
      <c r="T6175" s="1">
        <f>IF(C6175&lt;C6174,0,IF(T6174=1,1,IF(S6175="YES",1,0)))</f>
        <v>1</v>
      </c>
      <c r="U6175" s="1" t="str">
        <f>IF(AND(T6174=0,T6175=1),"YES","NO")</f>
        <v>NO</v>
      </c>
    </row>
    <row r="6176" spans="1:21" x14ac:dyDescent="0.3">
      <c r="A6176" s="1">
        <v>6176</v>
      </c>
      <c r="B6176" s="1">
        <v>358</v>
      </c>
      <c r="C6176" s="1">
        <v>32000</v>
      </c>
      <c r="D6176" s="1">
        <v>6</v>
      </c>
      <c r="E6176" s="1">
        <v>3</v>
      </c>
      <c r="F6176" s="1">
        <v>2</v>
      </c>
      <c r="G6176" s="1" t="s">
        <v>23</v>
      </c>
      <c r="H6176" s="1">
        <v>4.5</v>
      </c>
      <c r="I6176" s="1">
        <v>1.53</v>
      </c>
      <c r="J6176" s="1">
        <v>3.01</v>
      </c>
      <c r="K6176" s="1">
        <v>7.0000000000000007E-2</v>
      </c>
      <c r="L6176" s="1">
        <v>0.11</v>
      </c>
      <c r="M6176" s="3">
        <f>PI()*(D6176*0.0254)^2/4</f>
        <v>1.8241469247509915E-2</v>
      </c>
      <c r="N6176" s="1">
        <f>ROUND(H6176*4.45,0)</f>
        <v>20</v>
      </c>
      <c r="O6176" s="1">
        <f>I6176*745.7</f>
        <v>1140.921</v>
      </c>
      <c r="P6176" s="5">
        <f>ROUND(N6176^(3/2)/O6176/SQRT(2*1.28*M6176)*100,0)</f>
        <v>36</v>
      </c>
      <c r="Q6176" s="4">
        <f>E6176/D6176</f>
        <v>0.5</v>
      </c>
      <c r="R6176" s="1">
        <f>ROUND(L6176^(3/2)/K6176*100*SQRT(2/PI()),0)</f>
        <v>42</v>
      </c>
      <c r="S6176" s="1" t="str">
        <f>IF(AND(R6176&gt;=R6175,R6176&gt;R6177),"YES","NO")</f>
        <v>YES</v>
      </c>
      <c r="T6176" s="1">
        <f>IF(C6176&lt;C6175,0,IF(T6175=1,1,IF(S6176="YES",1,0)))</f>
        <v>1</v>
      </c>
      <c r="U6176" s="1" t="str">
        <f>IF(AND(T6175=0,T6176=1),"YES","NO")</f>
        <v>NO</v>
      </c>
    </row>
    <row r="6177" spans="1:21" x14ac:dyDescent="0.3">
      <c r="A6177" s="1">
        <v>6177</v>
      </c>
      <c r="B6177" s="1">
        <v>358</v>
      </c>
      <c r="C6177" s="1">
        <v>33000</v>
      </c>
      <c r="D6177" s="1">
        <v>6</v>
      </c>
      <c r="E6177" s="1">
        <v>3</v>
      </c>
      <c r="F6177" s="1">
        <v>2</v>
      </c>
      <c r="G6177" s="1" t="s">
        <v>23</v>
      </c>
      <c r="H6177" s="1">
        <v>4.8</v>
      </c>
      <c r="I6177" s="1">
        <v>1.78</v>
      </c>
      <c r="J6177" s="1">
        <v>3.39</v>
      </c>
      <c r="K6177" s="1">
        <v>0.08</v>
      </c>
      <c r="L6177" s="1">
        <v>0.11</v>
      </c>
      <c r="M6177" s="3">
        <f>PI()*(D6177*0.0254)^2/4</f>
        <v>1.8241469247509915E-2</v>
      </c>
      <c r="N6177" s="1">
        <f>ROUND(H6177*4.45,0)</f>
        <v>21</v>
      </c>
      <c r="O6177" s="1">
        <f>I6177*745.7</f>
        <v>1327.346</v>
      </c>
      <c r="P6177" s="5">
        <f>ROUND(N6177^(3/2)/O6177/SQRT(2*1.28*M6177)*100,0)</f>
        <v>34</v>
      </c>
      <c r="Q6177" s="4">
        <f>E6177/D6177</f>
        <v>0.5</v>
      </c>
      <c r="R6177" s="1">
        <f>ROUND(L6177^(3/2)/K6177*100*SQRT(2/PI()),0)</f>
        <v>36</v>
      </c>
      <c r="S6177" s="1" t="str">
        <f>IF(AND(R6177&gt;=R6176,R6177&gt;R6178),"YES","NO")</f>
        <v>NO</v>
      </c>
      <c r="T6177" s="1">
        <f>IF(C6177&lt;C6176,0,IF(T6176=1,1,IF(S6177="YES",1,0)))</f>
        <v>1</v>
      </c>
      <c r="U6177" s="1" t="str">
        <f>IF(AND(T6176=0,T6177=1),"YES","NO")</f>
        <v>NO</v>
      </c>
    </row>
    <row r="6178" spans="1:21" x14ac:dyDescent="0.3">
      <c r="A6178" s="1">
        <v>6178</v>
      </c>
      <c r="B6178" s="1">
        <v>358</v>
      </c>
      <c r="C6178" s="1">
        <v>34000</v>
      </c>
      <c r="D6178" s="1">
        <v>6</v>
      </c>
      <c r="E6178" s="1">
        <v>3</v>
      </c>
      <c r="F6178" s="1">
        <v>2</v>
      </c>
      <c r="G6178" s="1" t="s">
        <v>23</v>
      </c>
      <c r="H6178" s="1">
        <v>5.14</v>
      </c>
      <c r="I6178" s="1">
        <v>2.31</v>
      </c>
      <c r="J6178" s="1">
        <v>4.29</v>
      </c>
      <c r="K6178" s="1">
        <v>0.09</v>
      </c>
      <c r="L6178" s="1">
        <v>0.11</v>
      </c>
      <c r="M6178" s="3">
        <f>PI()*(D6178*0.0254)^2/4</f>
        <v>1.8241469247509915E-2</v>
      </c>
      <c r="N6178" s="1">
        <f>ROUND(H6178*4.45,0)</f>
        <v>23</v>
      </c>
      <c r="O6178" s="1">
        <f>I6178*745.7</f>
        <v>1722.5670000000002</v>
      </c>
      <c r="P6178" s="5">
        <f>ROUND(N6178^(3/2)/O6178/SQRT(2*1.28*M6178)*100,0)</f>
        <v>30</v>
      </c>
      <c r="Q6178" s="4">
        <f>E6178/D6178</f>
        <v>0.5</v>
      </c>
      <c r="R6178" s="1">
        <f>ROUND(L6178^(3/2)/K6178*100*SQRT(2/PI()),0)</f>
        <v>32</v>
      </c>
      <c r="S6178" s="1" t="str">
        <f>IF(AND(R6178&gt;=R6177,R6178&gt;R6179),"YES","NO")</f>
        <v>NO</v>
      </c>
      <c r="T6178" s="1">
        <f>IF(C6178&lt;C6177,0,IF(T6177=1,1,IF(S6178="YES",1,0)))</f>
        <v>1</v>
      </c>
      <c r="U6178" s="1" t="str">
        <f>IF(AND(T6177=0,T6178=1),"YES","NO")</f>
        <v>NO</v>
      </c>
    </row>
    <row r="6179" spans="1:21" x14ac:dyDescent="0.3">
      <c r="A6179" s="1">
        <v>6179</v>
      </c>
      <c r="B6179" s="1">
        <v>358</v>
      </c>
      <c r="C6179" s="1">
        <v>35000</v>
      </c>
      <c r="D6179" s="1">
        <v>6</v>
      </c>
      <c r="E6179" s="1">
        <v>3</v>
      </c>
      <c r="F6179" s="1">
        <v>2</v>
      </c>
      <c r="G6179" s="1" t="s">
        <v>23</v>
      </c>
      <c r="H6179" s="1">
        <v>5.42</v>
      </c>
      <c r="I6179" s="1">
        <v>2.61</v>
      </c>
      <c r="J6179" s="1">
        <v>4.6900000000000004</v>
      </c>
      <c r="K6179" s="1">
        <v>0.1</v>
      </c>
      <c r="L6179" s="1">
        <v>0.11</v>
      </c>
      <c r="M6179" s="3">
        <f>PI()*(D6179*0.0254)^2/4</f>
        <v>1.8241469247509915E-2</v>
      </c>
      <c r="N6179" s="1">
        <f>ROUND(H6179*4.45,0)</f>
        <v>24</v>
      </c>
      <c r="O6179" s="1">
        <f>I6179*745.7</f>
        <v>1946.277</v>
      </c>
      <c r="P6179" s="5">
        <f>ROUND(N6179^(3/2)/O6179/SQRT(2*1.28*M6179)*100,0)</f>
        <v>28</v>
      </c>
      <c r="Q6179" s="4">
        <f>E6179/D6179</f>
        <v>0.5</v>
      </c>
      <c r="R6179" s="1">
        <f>ROUND(L6179^(3/2)/K6179*100*SQRT(2/PI()),0)</f>
        <v>29</v>
      </c>
      <c r="S6179" s="1" t="str">
        <f>IF(AND(R6179&gt;=R6178,R6179&gt;R6180),"YES","NO")</f>
        <v>NO</v>
      </c>
      <c r="T6179" s="1">
        <f>IF(C6179&lt;C6178,0,IF(T6178=1,1,IF(S6179="YES",1,0)))</f>
        <v>1</v>
      </c>
      <c r="U6179" s="1" t="str">
        <f>IF(AND(T6178=0,T6179=1),"YES","NO")</f>
        <v>NO</v>
      </c>
    </row>
    <row r="6180" spans="1:21" x14ac:dyDescent="0.3">
      <c r="A6180" s="1">
        <v>6180</v>
      </c>
      <c r="B6180" s="1">
        <v>358</v>
      </c>
      <c r="C6180" s="1">
        <v>36000</v>
      </c>
      <c r="D6180" s="1">
        <v>6</v>
      </c>
      <c r="E6180" s="1">
        <v>3</v>
      </c>
      <c r="F6180" s="1">
        <v>2</v>
      </c>
      <c r="G6180" s="1" t="s">
        <v>23</v>
      </c>
      <c r="H6180" s="1">
        <v>5.68</v>
      </c>
      <c r="I6180" s="1">
        <v>2.7</v>
      </c>
      <c r="J6180" s="1">
        <v>4.7300000000000004</v>
      </c>
      <c r="K6180" s="1">
        <v>0.09</v>
      </c>
      <c r="L6180" s="1">
        <v>0.11</v>
      </c>
      <c r="M6180" s="3">
        <f>PI()*(D6180*0.0254)^2/4</f>
        <v>1.8241469247509915E-2</v>
      </c>
      <c r="N6180" s="1">
        <f>ROUND(H6180*4.45,0)</f>
        <v>25</v>
      </c>
      <c r="O6180" s="1">
        <f>I6180*745.7</f>
        <v>2013.3900000000003</v>
      </c>
      <c r="P6180" s="5">
        <f>ROUND(N6180^(3/2)/O6180/SQRT(2*1.28*M6180)*100,0)</f>
        <v>29</v>
      </c>
      <c r="Q6180" s="4">
        <f>E6180/D6180</f>
        <v>0.5</v>
      </c>
      <c r="R6180" s="1">
        <f>ROUND(L6180^(3/2)/K6180*100*SQRT(2/PI()),0)</f>
        <v>32</v>
      </c>
      <c r="S6180" s="1" t="str">
        <f>IF(AND(R6180&gt;=R6179,R6180&gt;R6181),"YES","NO")</f>
        <v>YES</v>
      </c>
      <c r="T6180" s="1">
        <f>IF(C6180&lt;C6179,0,IF(T6179=1,1,IF(S6180="YES",1,0)))</f>
        <v>1</v>
      </c>
      <c r="U6180" s="1" t="str">
        <f>IF(AND(T6179=0,T6180=1),"YES","NO")</f>
        <v>NO</v>
      </c>
    </row>
    <row r="6181" spans="1:21" x14ac:dyDescent="0.3">
      <c r="A6181" s="1">
        <v>6181</v>
      </c>
      <c r="B6181" s="1">
        <v>358</v>
      </c>
      <c r="C6181" s="1">
        <v>37000</v>
      </c>
      <c r="D6181" s="1">
        <v>6</v>
      </c>
      <c r="E6181" s="1">
        <v>3</v>
      </c>
      <c r="F6181" s="1">
        <v>2</v>
      </c>
      <c r="G6181" s="1" t="s">
        <v>23</v>
      </c>
      <c r="H6181" s="1">
        <v>5.9</v>
      </c>
      <c r="I6181" s="1">
        <v>3.12</v>
      </c>
      <c r="J6181" s="1">
        <v>5.32</v>
      </c>
      <c r="K6181" s="1">
        <v>0.1</v>
      </c>
      <c r="L6181" s="1">
        <v>0.1</v>
      </c>
      <c r="M6181" s="3">
        <f>PI()*(D6181*0.0254)^2/4</f>
        <v>1.8241469247509915E-2</v>
      </c>
      <c r="N6181" s="1">
        <f>ROUND(H6181*4.45,0)</f>
        <v>26</v>
      </c>
      <c r="O6181" s="1">
        <f>I6181*745.7</f>
        <v>2326.5840000000003</v>
      </c>
      <c r="P6181" s="5">
        <f>ROUND(N6181^(3/2)/O6181/SQRT(2*1.28*M6181)*100,0)</f>
        <v>26</v>
      </c>
      <c r="Q6181" s="4">
        <f>E6181/D6181</f>
        <v>0.5</v>
      </c>
      <c r="R6181" s="1">
        <f>ROUND(L6181^(3/2)/K6181*100*SQRT(2/PI()),0)</f>
        <v>25</v>
      </c>
      <c r="S6181" s="1" t="str">
        <f>IF(AND(R6181&gt;=R6180,R6181&gt;R6182),"YES","NO")</f>
        <v>NO</v>
      </c>
      <c r="T6181" s="1">
        <f>IF(C6181&lt;C6180,0,IF(T6180=1,1,IF(S6181="YES",1,0)))</f>
        <v>1</v>
      </c>
      <c r="U6181" s="1" t="str">
        <f>IF(AND(T6180=0,T6181=1),"YES","NO")</f>
        <v>NO</v>
      </c>
    </row>
    <row r="6182" spans="1:21" x14ac:dyDescent="0.3">
      <c r="A6182" s="1">
        <v>6182</v>
      </c>
      <c r="B6182" s="1">
        <v>358</v>
      </c>
      <c r="C6182" s="1">
        <v>38000</v>
      </c>
      <c r="D6182" s="1">
        <v>6</v>
      </c>
      <c r="E6182" s="1">
        <v>3</v>
      </c>
      <c r="F6182" s="1">
        <v>2</v>
      </c>
      <c r="G6182" s="1" t="s">
        <v>23</v>
      </c>
      <c r="H6182" s="1">
        <v>6.38</v>
      </c>
      <c r="I6182" s="1">
        <v>4.54</v>
      </c>
      <c r="J6182" s="1">
        <v>7.54</v>
      </c>
      <c r="K6182" s="1">
        <v>0.13</v>
      </c>
      <c r="L6182" s="1">
        <v>0.11</v>
      </c>
      <c r="M6182" s="3">
        <f>PI()*(D6182*0.0254)^2/4</f>
        <v>1.8241469247509915E-2</v>
      </c>
      <c r="N6182" s="1">
        <f>ROUND(H6182*4.45,0)</f>
        <v>28</v>
      </c>
      <c r="O6182" s="1">
        <f>I6182*745.7</f>
        <v>3385.4780000000001</v>
      </c>
      <c r="P6182" s="5">
        <f>ROUND(N6182^(3/2)/O6182/SQRT(2*1.28*M6182)*100,0)</f>
        <v>20</v>
      </c>
      <c r="Q6182" s="4">
        <f>E6182/D6182</f>
        <v>0.5</v>
      </c>
      <c r="R6182" s="1">
        <f>ROUND(L6182^(3/2)/K6182*100*SQRT(2/PI()),0)</f>
        <v>22</v>
      </c>
      <c r="S6182" s="1" t="str">
        <f>IF(AND(R6182&gt;=R6181,R6182&gt;R6183),"YES","NO")</f>
        <v>NO</v>
      </c>
      <c r="T6182" s="1">
        <f>IF(C6182&lt;C6181,0,IF(T6181=1,1,IF(S6182="YES",1,0)))</f>
        <v>1</v>
      </c>
      <c r="U6182" s="1" t="str">
        <f>IF(AND(T6181=0,T6182=1),"YES","NO")</f>
        <v>NO</v>
      </c>
    </row>
    <row r="6183" spans="1:21" x14ac:dyDescent="0.3">
      <c r="A6183" s="1">
        <v>6183</v>
      </c>
      <c r="B6183" s="1">
        <v>359</v>
      </c>
      <c r="C6183" s="1">
        <v>1000</v>
      </c>
      <c r="D6183" s="1">
        <v>6</v>
      </c>
      <c r="E6183" s="1">
        <v>3</v>
      </c>
      <c r="F6183" s="1">
        <v>2</v>
      </c>
      <c r="G6183" s="1" t="s">
        <v>8</v>
      </c>
      <c r="H6183" s="1">
        <v>0</v>
      </c>
      <c r="I6183" s="1">
        <v>0.01</v>
      </c>
      <c r="J6183" s="1">
        <v>0</v>
      </c>
      <c r="K6183" s="1">
        <v>0.04</v>
      </c>
      <c r="L6183" s="1">
        <v>0.1</v>
      </c>
      <c r="M6183" s="3">
        <f>PI()*(D6183*0.0254)^2/4</f>
        <v>1.8241469247509915E-2</v>
      </c>
      <c r="N6183" s="1">
        <f>ROUND(H6183*4.45,0)</f>
        <v>0</v>
      </c>
      <c r="O6183" s="1">
        <f>I6183*745.7</f>
        <v>7.4570000000000007</v>
      </c>
      <c r="P6183" s="5">
        <f>ROUND(N6183^(3/2)/O6183/SQRT(2*1.28*M6183)*100,0)</f>
        <v>0</v>
      </c>
      <c r="Q6183" s="4">
        <f>E6183/D6183</f>
        <v>0.5</v>
      </c>
      <c r="R6183" s="1">
        <f>ROUND(L6183^(3/2)/K6183*100*SQRT(2/PI()),0)</f>
        <v>63</v>
      </c>
      <c r="S6183" s="1" t="str">
        <f>IF(AND(R6183&gt;=R6182,R6183&gt;R6184),"YES","NO")</f>
        <v>NO</v>
      </c>
      <c r="T6183" s="1">
        <f>IF(C6183&lt;C6182,0,IF(T6182=1,1,IF(S6183="YES",1,0)))</f>
        <v>0</v>
      </c>
      <c r="U6183" s="1" t="str">
        <f>IF(AND(T6182=0,T6183=1),"YES","NO")</f>
        <v>NO</v>
      </c>
    </row>
    <row r="6184" spans="1:21" x14ac:dyDescent="0.3">
      <c r="A6184" s="1">
        <v>6184</v>
      </c>
      <c r="B6184" s="1">
        <v>359</v>
      </c>
      <c r="C6184" s="1">
        <v>2000</v>
      </c>
      <c r="D6184" s="1">
        <v>6</v>
      </c>
      <c r="E6184" s="1">
        <v>3</v>
      </c>
      <c r="F6184" s="1">
        <v>2</v>
      </c>
      <c r="G6184" s="1" t="s">
        <v>8</v>
      </c>
      <c r="H6184" s="1">
        <v>0.02</v>
      </c>
      <c r="I6184" s="1">
        <v>0.01</v>
      </c>
      <c r="J6184" s="1">
        <v>0.01</v>
      </c>
      <c r="K6184" s="1">
        <v>0.04</v>
      </c>
      <c r="L6184" s="1">
        <v>0.1</v>
      </c>
      <c r="M6184" s="3">
        <f>PI()*(D6184*0.0254)^2/4</f>
        <v>1.8241469247509915E-2</v>
      </c>
      <c r="N6184" s="1">
        <f>ROUND(H6184*4.45,0)</f>
        <v>0</v>
      </c>
      <c r="O6184" s="1">
        <f>I6184*745.7</f>
        <v>7.4570000000000007</v>
      </c>
      <c r="P6184" s="5">
        <f>ROUND(N6184^(3/2)/O6184/SQRT(2*1.28*M6184)*100,0)</f>
        <v>0</v>
      </c>
      <c r="Q6184" s="4">
        <f>E6184/D6184</f>
        <v>0.5</v>
      </c>
      <c r="R6184" s="1">
        <f>ROUND(L6184^(3/2)/K6184*100*SQRT(2/PI()),0)</f>
        <v>63</v>
      </c>
      <c r="S6184" s="1" t="str">
        <f>IF(AND(R6184&gt;=R6183,R6184&gt;R6185),"YES","NO")</f>
        <v>NO</v>
      </c>
      <c r="T6184" s="1">
        <f>IF(C6184&lt;C6183,0,IF(T6183=1,1,IF(S6184="YES",1,0)))</f>
        <v>0</v>
      </c>
      <c r="U6184" s="1" t="str">
        <f>IF(AND(T6183=0,T6184=1),"YES","NO")</f>
        <v>NO</v>
      </c>
    </row>
    <row r="6185" spans="1:21" x14ac:dyDescent="0.3">
      <c r="A6185" s="1">
        <v>6185</v>
      </c>
      <c r="B6185" s="1">
        <v>359</v>
      </c>
      <c r="C6185" s="1">
        <v>3000</v>
      </c>
      <c r="D6185" s="1">
        <v>6</v>
      </c>
      <c r="E6185" s="1">
        <v>3</v>
      </c>
      <c r="F6185" s="1">
        <v>2</v>
      </c>
      <c r="G6185" s="1" t="s">
        <v>8</v>
      </c>
      <c r="H6185" s="1">
        <v>0.04</v>
      </c>
      <c r="I6185" s="1">
        <v>0.01</v>
      </c>
      <c r="J6185" s="1">
        <v>0.02</v>
      </c>
      <c r="K6185" s="1">
        <v>0.04</v>
      </c>
      <c r="L6185" s="1">
        <v>0.1</v>
      </c>
      <c r="M6185" s="3">
        <f>PI()*(D6185*0.0254)^2/4</f>
        <v>1.8241469247509915E-2</v>
      </c>
      <c r="N6185" s="1">
        <f>ROUND(H6185*4.45,0)</f>
        <v>0</v>
      </c>
      <c r="O6185" s="1">
        <f>I6185*745.7</f>
        <v>7.4570000000000007</v>
      </c>
      <c r="P6185" s="5">
        <f>ROUND(N6185^(3/2)/O6185/SQRT(2*1.28*M6185)*100,0)</f>
        <v>0</v>
      </c>
      <c r="Q6185" s="4">
        <f>E6185/D6185</f>
        <v>0.5</v>
      </c>
      <c r="R6185" s="1">
        <f>ROUND(L6185^(3/2)/K6185*100*SQRT(2/PI()),0)</f>
        <v>63</v>
      </c>
      <c r="S6185" s="1" t="str">
        <f>IF(AND(R6185&gt;=R6184,R6185&gt;R6186),"YES","NO")</f>
        <v>NO</v>
      </c>
      <c r="T6185" s="1">
        <f>IF(C6185&lt;C6184,0,IF(T6184=1,1,IF(S6185="YES",1,0)))</f>
        <v>0</v>
      </c>
      <c r="U6185" s="1" t="str">
        <f>IF(AND(T6184=0,T6185=1),"YES","NO")</f>
        <v>NO</v>
      </c>
    </row>
    <row r="6186" spans="1:21" x14ac:dyDescent="0.3">
      <c r="A6186" s="1">
        <v>6186</v>
      </c>
      <c r="B6186" s="1">
        <v>359</v>
      </c>
      <c r="C6186" s="1">
        <v>4000</v>
      </c>
      <c r="D6186" s="1">
        <v>6</v>
      </c>
      <c r="E6186" s="1">
        <v>3</v>
      </c>
      <c r="F6186" s="1">
        <v>2</v>
      </c>
      <c r="G6186" s="1" t="s">
        <v>8</v>
      </c>
      <c r="H6186" s="1">
        <v>0.06</v>
      </c>
      <c r="I6186" s="1">
        <v>0.01</v>
      </c>
      <c r="J6186" s="1">
        <v>0.03</v>
      </c>
      <c r="K6186" s="1">
        <v>0.04</v>
      </c>
      <c r="L6186" s="1">
        <v>0.1</v>
      </c>
      <c r="M6186" s="3">
        <f>PI()*(D6186*0.0254)^2/4</f>
        <v>1.8241469247509915E-2</v>
      </c>
      <c r="N6186" s="1">
        <f>ROUND(H6186*4.45,0)</f>
        <v>0</v>
      </c>
      <c r="O6186" s="1">
        <f>I6186*745.7</f>
        <v>7.4570000000000007</v>
      </c>
      <c r="P6186" s="5">
        <f>ROUND(N6186^(3/2)/O6186/SQRT(2*1.28*M6186)*100,0)</f>
        <v>0</v>
      </c>
      <c r="Q6186" s="4">
        <f>E6186/D6186</f>
        <v>0.5</v>
      </c>
      <c r="R6186" s="1">
        <f>ROUND(L6186^(3/2)/K6186*100*SQRT(2/PI()),0)</f>
        <v>63</v>
      </c>
      <c r="S6186" s="1" t="str">
        <f>IF(AND(R6186&gt;=R6185,R6186&gt;R6187),"YES","NO")</f>
        <v>NO</v>
      </c>
      <c r="T6186" s="1">
        <f>IF(C6186&lt;C6185,0,IF(T6185=1,1,IF(S6186="YES",1,0)))</f>
        <v>0</v>
      </c>
      <c r="U6186" s="1" t="str">
        <f>IF(AND(T6185=0,T6186=1),"YES","NO")</f>
        <v>NO</v>
      </c>
    </row>
    <row r="6187" spans="1:21" x14ac:dyDescent="0.3">
      <c r="A6187" s="1">
        <v>6187</v>
      </c>
      <c r="B6187" s="1">
        <v>359</v>
      </c>
      <c r="C6187" s="1">
        <v>5000</v>
      </c>
      <c r="D6187" s="1">
        <v>6</v>
      </c>
      <c r="E6187" s="1">
        <v>3</v>
      </c>
      <c r="F6187" s="1">
        <v>2</v>
      </c>
      <c r="G6187" s="1" t="s">
        <v>8</v>
      </c>
      <c r="H6187" s="1">
        <v>0.1</v>
      </c>
      <c r="I6187" s="1">
        <v>0.01</v>
      </c>
      <c r="J6187" s="1">
        <v>0.04</v>
      </c>
      <c r="K6187" s="1">
        <v>0.04</v>
      </c>
      <c r="L6187" s="1">
        <v>0.1</v>
      </c>
      <c r="M6187" s="3">
        <f>PI()*(D6187*0.0254)^2/4</f>
        <v>1.8241469247509915E-2</v>
      </c>
      <c r="N6187" s="1">
        <f>ROUND(H6187*4.45,0)</f>
        <v>0</v>
      </c>
      <c r="O6187" s="1">
        <f>I6187*745.7</f>
        <v>7.4570000000000007</v>
      </c>
      <c r="P6187" s="5">
        <f>ROUND(N6187^(3/2)/O6187/SQRT(2*1.28*M6187)*100,0)</f>
        <v>0</v>
      </c>
      <c r="Q6187" s="4">
        <f>E6187/D6187</f>
        <v>0.5</v>
      </c>
      <c r="R6187" s="1">
        <f>ROUND(L6187^(3/2)/K6187*100*SQRT(2/PI()),0)</f>
        <v>63</v>
      </c>
      <c r="S6187" s="1" t="str">
        <f>IF(AND(R6187&gt;=R6186,R6187&gt;R6188),"YES","NO")</f>
        <v>NO</v>
      </c>
      <c r="T6187" s="1">
        <f>IF(C6187&lt;C6186,0,IF(T6186=1,1,IF(S6187="YES",1,0)))</f>
        <v>0</v>
      </c>
      <c r="U6187" s="1" t="str">
        <f>IF(AND(T6186=0,T6187=1),"YES","NO")</f>
        <v>NO</v>
      </c>
    </row>
    <row r="6188" spans="1:21" x14ac:dyDescent="0.3">
      <c r="A6188" s="1">
        <v>6188</v>
      </c>
      <c r="B6188" s="1">
        <v>359</v>
      </c>
      <c r="C6188" s="1">
        <v>6000</v>
      </c>
      <c r="D6188" s="1">
        <v>6</v>
      </c>
      <c r="E6188" s="1">
        <v>3</v>
      </c>
      <c r="F6188" s="1">
        <v>2</v>
      </c>
      <c r="G6188" s="1" t="s">
        <v>8</v>
      </c>
      <c r="H6188" s="1">
        <v>0.14000000000000001</v>
      </c>
      <c r="I6188" s="1">
        <v>0.01</v>
      </c>
      <c r="J6188" s="1">
        <v>0.06</v>
      </c>
      <c r="K6188" s="1">
        <v>0.04</v>
      </c>
      <c r="L6188" s="1">
        <v>0.1</v>
      </c>
      <c r="M6188" s="3">
        <f>PI()*(D6188*0.0254)^2/4</f>
        <v>1.8241469247509915E-2</v>
      </c>
      <c r="N6188" s="1">
        <f>ROUND(H6188*4.45,0)</f>
        <v>1</v>
      </c>
      <c r="O6188" s="1">
        <f>I6188*745.7</f>
        <v>7.4570000000000007</v>
      </c>
      <c r="P6188" s="5">
        <f>ROUND(N6188^(3/2)/O6188/SQRT(2*1.28*M6188)*100,0)</f>
        <v>62</v>
      </c>
      <c r="Q6188" s="4">
        <f>E6188/D6188</f>
        <v>0.5</v>
      </c>
      <c r="R6188" s="1">
        <f>ROUND(L6188^(3/2)/K6188*100*SQRT(2/PI()),0)</f>
        <v>63</v>
      </c>
      <c r="S6188" s="1" t="str">
        <f>IF(AND(R6188&gt;=R6187,R6188&gt;R6189),"YES","NO")</f>
        <v>NO</v>
      </c>
      <c r="T6188" s="1">
        <f>IF(C6188&lt;C6187,0,IF(T6187=1,1,IF(S6188="YES",1,0)))</f>
        <v>0</v>
      </c>
      <c r="U6188" s="1" t="str">
        <f>IF(AND(T6187=0,T6188=1),"YES","NO")</f>
        <v>NO</v>
      </c>
    </row>
    <row r="6189" spans="1:21" x14ac:dyDescent="0.3">
      <c r="A6189" s="1">
        <v>6189</v>
      </c>
      <c r="B6189" s="1">
        <v>359</v>
      </c>
      <c r="C6189" s="1">
        <v>7000</v>
      </c>
      <c r="D6189" s="1">
        <v>6</v>
      </c>
      <c r="E6189" s="1">
        <v>3</v>
      </c>
      <c r="F6189" s="1">
        <v>2</v>
      </c>
      <c r="G6189" s="1" t="s">
        <v>8</v>
      </c>
      <c r="H6189" s="1">
        <v>0.19</v>
      </c>
      <c r="I6189" s="1">
        <v>0.01</v>
      </c>
      <c r="J6189" s="1">
        <v>0.08</v>
      </c>
      <c r="K6189" s="1">
        <v>0.04</v>
      </c>
      <c r="L6189" s="1">
        <v>0.1</v>
      </c>
      <c r="M6189" s="3">
        <f>PI()*(D6189*0.0254)^2/4</f>
        <v>1.8241469247509915E-2</v>
      </c>
      <c r="N6189" s="1">
        <f>ROUND(H6189*4.45,0)</f>
        <v>1</v>
      </c>
      <c r="O6189" s="1">
        <f>I6189*745.7</f>
        <v>7.4570000000000007</v>
      </c>
      <c r="P6189" s="5">
        <f>ROUND(N6189^(3/2)/O6189/SQRT(2*1.28*M6189)*100,0)</f>
        <v>62</v>
      </c>
      <c r="Q6189" s="4">
        <f>E6189/D6189</f>
        <v>0.5</v>
      </c>
      <c r="R6189" s="1">
        <f>ROUND(L6189^(3/2)/K6189*100*SQRT(2/PI()),0)</f>
        <v>63</v>
      </c>
      <c r="S6189" s="1" t="str">
        <f>IF(AND(R6189&gt;=R6188,R6189&gt;R6190),"YES","NO")</f>
        <v>NO</v>
      </c>
      <c r="T6189" s="1">
        <f>IF(C6189&lt;C6188,0,IF(T6188=1,1,IF(S6189="YES",1,0)))</f>
        <v>0</v>
      </c>
      <c r="U6189" s="1" t="str">
        <f>IF(AND(T6188=0,T6189=1),"YES","NO")</f>
        <v>NO</v>
      </c>
    </row>
    <row r="6190" spans="1:21" x14ac:dyDescent="0.3">
      <c r="A6190" s="1">
        <v>6190</v>
      </c>
      <c r="B6190" s="1">
        <v>359</v>
      </c>
      <c r="C6190" s="1">
        <v>8000</v>
      </c>
      <c r="D6190" s="1">
        <v>6</v>
      </c>
      <c r="E6190" s="1">
        <v>3</v>
      </c>
      <c r="F6190" s="1">
        <v>2</v>
      </c>
      <c r="G6190" s="1" t="s">
        <v>8</v>
      </c>
      <c r="H6190" s="1">
        <v>0.25</v>
      </c>
      <c r="I6190" s="1">
        <v>0.01</v>
      </c>
      <c r="J6190" s="1">
        <v>0.11</v>
      </c>
      <c r="K6190" s="1">
        <v>0.04</v>
      </c>
      <c r="L6190" s="1">
        <v>0.1</v>
      </c>
      <c r="M6190" s="3">
        <f>PI()*(D6190*0.0254)^2/4</f>
        <v>1.8241469247509915E-2</v>
      </c>
      <c r="N6190" s="1">
        <f>ROUND(H6190*4.45,0)</f>
        <v>1</v>
      </c>
      <c r="O6190" s="1">
        <f>I6190*745.7</f>
        <v>7.4570000000000007</v>
      </c>
      <c r="P6190" s="5">
        <f>ROUND(N6190^(3/2)/O6190/SQRT(2*1.28*M6190)*100,0)</f>
        <v>62</v>
      </c>
      <c r="Q6190" s="4">
        <f>E6190/D6190</f>
        <v>0.5</v>
      </c>
      <c r="R6190" s="1">
        <f>ROUND(L6190^(3/2)/K6190*100*SQRT(2/PI()),0)</f>
        <v>63</v>
      </c>
      <c r="S6190" s="1" t="str">
        <f>IF(AND(R6190&gt;=R6189,R6190&gt;R6191),"YES","NO")</f>
        <v>NO</v>
      </c>
      <c r="T6190" s="1">
        <f>IF(C6190&lt;C6189,0,IF(T6189=1,1,IF(S6190="YES",1,0)))</f>
        <v>0</v>
      </c>
      <c r="U6190" s="1" t="str">
        <f>IF(AND(T6189=0,T6190=1),"YES","NO")</f>
        <v>NO</v>
      </c>
    </row>
    <row r="6191" spans="1:21" x14ac:dyDescent="0.3">
      <c r="A6191" s="1">
        <v>6191</v>
      </c>
      <c r="B6191" s="1">
        <v>359</v>
      </c>
      <c r="C6191" s="1">
        <v>9000</v>
      </c>
      <c r="D6191" s="1">
        <v>6</v>
      </c>
      <c r="E6191" s="1">
        <v>3</v>
      </c>
      <c r="F6191" s="1">
        <v>2</v>
      </c>
      <c r="G6191" s="1" t="s">
        <v>8</v>
      </c>
      <c r="H6191" s="1">
        <v>0.32</v>
      </c>
      <c r="I6191" s="1">
        <v>0.02</v>
      </c>
      <c r="J6191" s="1">
        <v>0.14000000000000001</v>
      </c>
      <c r="K6191" s="1">
        <v>0.04</v>
      </c>
      <c r="L6191" s="1">
        <v>0.1</v>
      </c>
      <c r="M6191" s="3">
        <f>PI()*(D6191*0.0254)^2/4</f>
        <v>1.8241469247509915E-2</v>
      </c>
      <c r="N6191" s="1">
        <f>ROUND(H6191*4.45,0)</f>
        <v>1</v>
      </c>
      <c r="O6191" s="1">
        <f>I6191*745.7</f>
        <v>14.914000000000001</v>
      </c>
      <c r="P6191" s="5">
        <f>ROUND(N6191^(3/2)/O6191/SQRT(2*1.28*M6191)*100,0)</f>
        <v>31</v>
      </c>
      <c r="Q6191" s="4">
        <f>E6191/D6191</f>
        <v>0.5</v>
      </c>
      <c r="R6191" s="1">
        <f>ROUND(L6191^(3/2)/K6191*100*SQRT(2/PI()),0)</f>
        <v>63</v>
      </c>
      <c r="S6191" s="1" t="str">
        <f>IF(AND(R6191&gt;=R6190,R6191&gt;R6192),"YES","NO")</f>
        <v>NO</v>
      </c>
      <c r="T6191" s="1">
        <f>IF(C6191&lt;C6190,0,IF(T6190=1,1,IF(S6191="YES",1,0)))</f>
        <v>0</v>
      </c>
      <c r="U6191" s="1" t="str">
        <f>IF(AND(T6190=0,T6191=1),"YES","NO")</f>
        <v>NO</v>
      </c>
    </row>
    <row r="6192" spans="1:21" x14ac:dyDescent="0.3">
      <c r="A6192" s="1">
        <v>6192</v>
      </c>
      <c r="B6192" s="1">
        <v>359</v>
      </c>
      <c r="C6192" s="1">
        <v>10000</v>
      </c>
      <c r="D6192" s="1">
        <v>6</v>
      </c>
      <c r="E6192" s="1">
        <v>3</v>
      </c>
      <c r="F6192" s="1">
        <v>2</v>
      </c>
      <c r="G6192" s="1" t="s">
        <v>8</v>
      </c>
      <c r="H6192" s="1">
        <v>0.4</v>
      </c>
      <c r="I6192" s="1">
        <v>0.03</v>
      </c>
      <c r="J6192" s="1">
        <v>0.17</v>
      </c>
      <c r="K6192" s="1">
        <v>0.04</v>
      </c>
      <c r="L6192" s="1">
        <v>0.1</v>
      </c>
      <c r="M6192" s="3">
        <f>PI()*(D6192*0.0254)^2/4</f>
        <v>1.8241469247509915E-2</v>
      </c>
      <c r="N6192" s="1">
        <f>ROUND(H6192*4.45,0)</f>
        <v>2</v>
      </c>
      <c r="O6192" s="1">
        <f>I6192*745.7</f>
        <v>22.371000000000002</v>
      </c>
      <c r="P6192" s="5">
        <f>ROUND(N6192^(3/2)/O6192/SQRT(2*1.28*M6192)*100,0)</f>
        <v>59</v>
      </c>
      <c r="Q6192" s="4">
        <f>E6192/D6192</f>
        <v>0.5</v>
      </c>
      <c r="R6192" s="1">
        <f>ROUND(L6192^(3/2)/K6192*100*SQRT(2/PI()),0)</f>
        <v>63</v>
      </c>
      <c r="S6192" s="1" t="str">
        <f>IF(AND(R6192&gt;=R6191,R6192&gt;R6193),"YES","NO")</f>
        <v>NO</v>
      </c>
      <c r="T6192" s="1">
        <f>IF(C6192&lt;C6191,0,IF(T6191=1,1,IF(S6192="YES",1,0)))</f>
        <v>0</v>
      </c>
      <c r="U6192" s="1" t="str">
        <f>IF(AND(T6191=0,T6192=1),"YES","NO")</f>
        <v>NO</v>
      </c>
    </row>
    <row r="6193" spans="1:21" x14ac:dyDescent="0.3">
      <c r="A6193" s="1">
        <v>6193</v>
      </c>
      <c r="B6193" s="1">
        <v>359</v>
      </c>
      <c r="C6193" s="1">
        <v>11000</v>
      </c>
      <c r="D6193" s="1">
        <v>6</v>
      </c>
      <c r="E6193" s="1">
        <v>3</v>
      </c>
      <c r="F6193" s="1">
        <v>2</v>
      </c>
      <c r="G6193" s="1" t="s">
        <v>8</v>
      </c>
      <c r="H6193" s="1">
        <v>0.48</v>
      </c>
      <c r="I6193" s="1">
        <v>0.04</v>
      </c>
      <c r="J6193" s="1">
        <v>0.21</v>
      </c>
      <c r="K6193" s="1">
        <v>0.04</v>
      </c>
      <c r="L6193" s="1">
        <v>0.1</v>
      </c>
      <c r="M6193" s="3">
        <f>PI()*(D6193*0.0254)^2/4</f>
        <v>1.8241469247509915E-2</v>
      </c>
      <c r="N6193" s="1">
        <f>ROUND(H6193*4.45,0)</f>
        <v>2</v>
      </c>
      <c r="O6193" s="1">
        <f>I6193*745.7</f>
        <v>29.828000000000003</v>
      </c>
      <c r="P6193" s="5">
        <f>ROUND(N6193^(3/2)/O6193/SQRT(2*1.28*M6193)*100,0)</f>
        <v>44</v>
      </c>
      <c r="Q6193" s="4">
        <f>E6193/D6193</f>
        <v>0.5</v>
      </c>
      <c r="R6193" s="1">
        <f>ROUND(L6193^(3/2)/K6193*100*SQRT(2/PI()),0)</f>
        <v>63</v>
      </c>
      <c r="S6193" s="1" t="str">
        <f>IF(AND(R6193&gt;=R6192,R6193&gt;R6194),"YES","NO")</f>
        <v>NO</v>
      </c>
      <c r="T6193" s="1">
        <f>IF(C6193&lt;C6192,0,IF(T6192=1,1,IF(S6193="YES",1,0)))</f>
        <v>0</v>
      </c>
      <c r="U6193" s="1" t="str">
        <f>IF(AND(T6192=0,T6193=1),"YES","NO")</f>
        <v>NO</v>
      </c>
    </row>
    <row r="6194" spans="1:21" x14ac:dyDescent="0.3">
      <c r="A6194" s="1">
        <v>6194</v>
      </c>
      <c r="B6194" s="1">
        <v>359</v>
      </c>
      <c r="C6194" s="1">
        <v>12000</v>
      </c>
      <c r="D6194" s="1">
        <v>6</v>
      </c>
      <c r="E6194" s="1">
        <v>3</v>
      </c>
      <c r="F6194" s="1">
        <v>2</v>
      </c>
      <c r="G6194" s="1" t="s">
        <v>8</v>
      </c>
      <c r="H6194" s="1">
        <v>0.56999999999999995</v>
      </c>
      <c r="I6194" s="1">
        <v>0.05</v>
      </c>
      <c r="J6194" s="1">
        <v>0.25</v>
      </c>
      <c r="K6194" s="1">
        <v>0.04</v>
      </c>
      <c r="L6194" s="1">
        <v>0.1</v>
      </c>
      <c r="M6194" s="3">
        <f>PI()*(D6194*0.0254)^2/4</f>
        <v>1.8241469247509915E-2</v>
      </c>
      <c r="N6194" s="1">
        <f>ROUND(H6194*4.45,0)</f>
        <v>3</v>
      </c>
      <c r="O6194" s="1">
        <f>I6194*745.7</f>
        <v>37.285000000000004</v>
      </c>
      <c r="P6194" s="5">
        <f>ROUND(N6194^(3/2)/O6194/SQRT(2*1.28*M6194)*100,0)</f>
        <v>64</v>
      </c>
      <c r="Q6194" s="4">
        <f>E6194/D6194</f>
        <v>0.5</v>
      </c>
      <c r="R6194" s="1">
        <f>ROUND(L6194^(3/2)/K6194*100*SQRT(2/PI()),0)</f>
        <v>63</v>
      </c>
      <c r="S6194" s="1" t="str">
        <f>IF(AND(R6194&gt;=R6193,R6194&gt;R6195),"YES","NO")</f>
        <v>NO</v>
      </c>
      <c r="T6194" s="1">
        <f>IF(C6194&lt;C6193,0,IF(T6193=1,1,IF(S6194="YES",1,0)))</f>
        <v>0</v>
      </c>
      <c r="U6194" s="1" t="str">
        <f>IF(AND(T6193=0,T6194=1),"YES","NO")</f>
        <v>NO</v>
      </c>
    </row>
    <row r="6195" spans="1:21" x14ac:dyDescent="0.3">
      <c r="A6195" s="1">
        <v>6195</v>
      </c>
      <c r="B6195" s="1">
        <v>359</v>
      </c>
      <c r="C6195" s="1">
        <v>13000</v>
      </c>
      <c r="D6195" s="1">
        <v>6</v>
      </c>
      <c r="E6195" s="1">
        <v>3</v>
      </c>
      <c r="F6195" s="1">
        <v>2</v>
      </c>
      <c r="G6195" s="1" t="s">
        <v>8</v>
      </c>
      <c r="H6195" s="1">
        <v>0.67</v>
      </c>
      <c r="I6195" s="1">
        <v>0.06</v>
      </c>
      <c r="J6195" s="1">
        <v>0.28999999999999998</v>
      </c>
      <c r="K6195" s="1">
        <v>0.04</v>
      </c>
      <c r="L6195" s="1">
        <v>0.1</v>
      </c>
      <c r="M6195" s="3">
        <f>PI()*(D6195*0.0254)^2/4</f>
        <v>1.8241469247509915E-2</v>
      </c>
      <c r="N6195" s="1">
        <f>ROUND(H6195*4.45,0)</f>
        <v>3</v>
      </c>
      <c r="O6195" s="1">
        <f>I6195*745.7</f>
        <v>44.742000000000004</v>
      </c>
      <c r="P6195" s="5">
        <f>ROUND(N6195^(3/2)/O6195/SQRT(2*1.28*M6195)*100,0)</f>
        <v>54</v>
      </c>
      <c r="Q6195" s="4">
        <f>E6195/D6195</f>
        <v>0.5</v>
      </c>
      <c r="R6195" s="1">
        <f>ROUND(L6195^(3/2)/K6195*100*SQRT(2/PI()),0)</f>
        <v>63</v>
      </c>
      <c r="S6195" s="1" t="str">
        <f>IF(AND(R6195&gt;=R6194,R6195&gt;R6196),"YES","NO")</f>
        <v>NO</v>
      </c>
      <c r="T6195" s="1">
        <f>IF(C6195&lt;C6194,0,IF(T6194=1,1,IF(S6195="YES",1,0)))</f>
        <v>0</v>
      </c>
      <c r="U6195" s="1" t="str">
        <f>IF(AND(T6194=0,T6195=1),"YES","NO")</f>
        <v>NO</v>
      </c>
    </row>
    <row r="6196" spans="1:21" x14ac:dyDescent="0.3">
      <c r="A6196" s="1">
        <v>6196</v>
      </c>
      <c r="B6196" s="1">
        <v>359</v>
      </c>
      <c r="C6196" s="1">
        <v>13999</v>
      </c>
      <c r="D6196" s="1">
        <v>6</v>
      </c>
      <c r="E6196" s="1">
        <v>3</v>
      </c>
      <c r="F6196" s="1">
        <v>2</v>
      </c>
      <c r="G6196" s="1" t="s">
        <v>8</v>
      </c>
      <c r="H6196" s="1">
        <v>0.78</v>
      </c>
      <c r="I6196" s="1">
        <v>0.08</v>
      </c>
      <c r="J6196" s="1">
        <v>0.34</v>
      </c>
      <c r="K6196" s="1">
        <v>0.04</v>
      </c>
      <c r="L6196" s="1">
        <v>0.1</v>
      </c>
      <c r="M6196" s="3">
        <f>PI()*(D6196*0.0254)^2/4</f>
        <v>1.8241469247509915E-2</v>
      </c>
      <c r="N6196" s="1">
        <f>ROUND(H6196*4.45,0)</f>
        <v>3</v>
      </c>
      <c r="O6196" s="1">
        <f>I6196*745.7</f>
        <v>59.656000000000006</v>
      </c>
      <c r="P6196" s="5">
        <f>ROUND(N6196^(3/2)/O6196/SQRT(2*1.28*M6196)*100,0)</f>
        <v>40</v>
      </c>
      <c r="Q6196" s="4">
        <f>E6196/D6196</f>
        <v>0.5</v>
      </c>
      <c r="R6196" s="1">
        <f>ROUND(L6196^(3/2)/K6196*100*SQRT(2/PI()),0)</f>
        <v>63</v>
      </c>
      <c r="S6196" s="1" t="str">
        <f>IF(AND(R6196&gt;=R6195,R6196&gt;R6197),"YES","NO")</f>
        <v>NO</v>
      </c>
      <c r="T6196" s="1">
        <f>IF(C6196&lt;C6195,0,IF(T6195=1,1,IF(S6196="YES",1,0)))</f>
        <v>0</v>
      </c>
      <c r="U6196" s="1" t="str">
        <f>IF(AND(T6195=0,T6196=1),"YES","NO")</f>
        <v>NO</v>
      </c>
    </row>
    <row r="6197" spans="1:21" x14ac:dyDescent="0.3">
      <c r="A6197" s="1">
        <v>6197</v>
      </c>
      <c r="B6197" s="1">
        <v>359</v>
      </c>
      <c r="C6197" s="1">
        <v>15000</v>
      </c>
      <c r="D6197" s="1">
        <v>6</v>
      </c>
      <c r="E6197" s="1">
        <v>3</v>
      </c>
      <c r="F6197" s="1">
        <v>2</v>
      </c>
      <c r="G6197" s="1" t="s">
        <v>8</v>
      </c>
      <c r="H6197" s="1">
        <v>0.89</v>
      </c>
      <c r="I6197" s="1">
        <v>0.09</v>
      </c>
      <c r="J6197" s="1">
        <v>0.39</v>
      </c>
      <c r="K6197" s="1">
        <v>0.04</v>
      </c>
      <c r="L6197" s="1">
        <v>0.1</v>
      </c>
      <c r="M6197" s="3">
        <f>PI()*(D6197*0.0254)^2/4</f>
        <v>1.8241469247509915E-2</v>
      </c>
      <c r="N6197" s="1">
        <f>ROUND(H6197*4.45,0)</f>
        <v>4</v>
      </c>
      <c r="O6197" s="1">
        <f>I6197*745.7</f>
        <v>67.113</v>
      </c>
      <c r="P6197" s="5">
        <f>ROUND(N6197^(3/2)/O6197/SQRT(2*1.28*M6197)*100,0)</f>
        <v>55</v>
      </c>
      <c r="Q6197" s="4">
        <f>E6197/D6197</f>
        <v>0.5</v>
      </c>
      <c r="R6197" s="1">
        <f>ROUND(L6197^(3/2)/K6197*100*SQRT(2/PI()),0)</f>
        <v>63</v>
      </c>
      <c r="S6197" s="1" t="str">
        <f>IF(AND(R6197&gt;=R6196,R6197&gt;R6198),"YES","NO")</f>
        <v>NO</v>
      </c>
      <c r="T6197" s="1">
        <f>IF(C6197&lt;C6196,0,IF(T6196=1,1,IF(S6197="YES",1,0)))</f>
        <v>0</v>
      </c>
      <c r="U6197" s="1" t="str">
        <f>IF(AND(T6196=0,T6197=1),"YES","NO")</f>
        <v>NO</v>
      </c>
    </row>
    <row r="6198" spans="1:21" x14ac:dyDescent="0.3">
      <c r="A6198" s="1">
        <v>6198</v>
      </c>
      <c r="B6198" s="1">
        <v>359</v>
      </c>
      <c r="C6198" s="1">
        <v>16000</v>
      </c>
      <c r="D6198" s="1">
        <v>6</v>
      </c>
      <c r="E6198" s="1">
        <v>3</v>
      </c>
      <c r="F6198" s="1">
        <v>2</v>
      </c>
      <c r="G6198" s="1" t="s">
        <v>8</v>
      </c>
      <c r="H6198" s="1">
        <v>1.02</v>
      </c>
      <c r="I6198" s="1">
        <v>0.11</v>
      </c>
      <c r="J6198" s="1">
        <v>0.44</v>
      </c>
      <c r="K6198" s="1">
        <v>0.04</v>
      </c>
      <c r="L6198" s="1">
        <v>0.1</v>
      </c>
      <c r="M6198" s="3">
        <f>PI()*(D6198*0.0254)^2/4</f>
        <v>1.8241469247509915E-2</v>
      </c>
      <c r="N6198" s="1">
        <f>ROUND(H6198*4.45,0)</f>
        <v>5</v>
      </c>
      <c r="O6198" s="1">
        <f>I6198*745.7</f>
        <v>82.027000000000001</v>
      </c>
      <c r="P6198" s="5">
        <f>ROUND(N6198^(3/2)/O6198/SQRT(2*1.28*M6198)*100,0)</f>
        <v>63</v>
      </c>
      <c r="Q6198" s="4">
        <f>E6198/D6198</f>
        <v>0.5</v>
      </c>
      <c r="R6198" s="1">
        <f>ROUND(L6198^(3/2)/K6198*100*SQRT(2/PI()),0)</f>
        <v>63</v>
      </c>
      <c r="S6198" s="1" t="str">
        <f>IF(AND(R6198&gt;=R6197,R6198&gt;R6199),"YES","NO")</f>
        <v>NO</v>
      </c>
      <c r="T6198" s="1">
        <f>IF(C6198&lt;C6197,0,IF(T6197=1,1,IF(S6198="YES",1,0)))</f>
        <v>0</v>
      </c>
      <c r="U6198" s="1" t="str">
        <f>IF(AND(T6197=0,T6198=1),"YES","NO")</f>
        <v>NO</v>
      </c>
    </row>
    <row r="6199" spans="1:21" x14ac:dyDescent="0.3">
      <c r="A6199" s="1">
        <v>6199</v>
      </c>
      <c r="B6199" s="1">
        <v>359</v>
      </c>
      <c r="C6199" s="1">
        <v>17000</v>
      </c>
      <c r="D6199" s="1">
        <v>6</v>
      </c>
      <c r="E6199" s="1">
        <v>3</v>
      </c>
      <c r="F6199" s="1">
        <v>2</v>
      </c>
      <c r="G6199" s="1" t="s">
        <v>8</v>
      </c>
      <c r="H6199" s="1">
        <v>1.1499999999999999</v>
      </c>
      <c r="I6199" s="1">
        <v>0.13</v>
      </c>
      <c r="J6199" s="1">
        <v>0.5</v>
      </c>
      <c r="K6199" s="1">
        <v>0.04</v>
      </c>
      <c r="L6199" s="1">
        <v>0.1</v>
      </c>
      <c r="M6199" s="3">
        <f>PI()*(D6199*0.0254)^2/4</f>
        <v>1.8241469247509915E-2</v>
      </c>
      <c r="N6199" s="1">
        <f>ROUND(H6199*4.45,0)</f>
        <v>5</v>
      </c>
      <c r="O6199" s="1">
        <f>I6199*745.7</f>
        <v>96.941000000000003</v>
      </c>
      <c r="P6199" s="5">
        <f>ROUND(N6199^(3/2)/O6199/SQRT(2*1.28*M6199)*100,0)</f>
        <v>53</v>
      </c>
      <c r="Q6199" s="4">
        <f>E6199/D6199</f>
        <v>0.5</v>
      </c>
      <c r="R6199" s="1">
        <f>ROUND(L6199^(3/2)/K6199*100*SQRT(2/PI()),0)</f>
        <v>63</v>
      </c>
      <c r="S6199" s="1" t="str">
        <f>IF(AND(R6199&gt;=R6198,R6199&gt;R6200),"YES","NO")</f>
        <v>NO</v>
      </c>
      <c r="T6199" s="1">
        <f>IF(C6199&lt;C6198,0,IF(T6198=1,1,IF(S6199="YES",1,0)))</f>
        <v>0</v>
      </c>
      <c r="U6199" s="1" t="str">
        <f>IF(AND(T6198=0,T6199=1),"YES","NO")</f>
        <v>NO</v>
      </c>
    </row>
    <row r="6200" spans="1:21" x14ac:dyDescent="0.3">
      <c r="A6200" s="1">
        <v>6200</v>
      </c>
      <c r="B6200" s="1">
        <v>359</v>
      </c>
      <c r="C6200" s="1">
        <v>18000</v>
      </c>
      <c r="D6200" s="1">
        <v>6</v>
      </c>
      <c r="E6200" s="1">
        <v>3</v>
      </c>
      <c r="F6200" s="1">
        <v>2</v>
      </c>
      <c r="G6200" s="1" t="s">
        <v>8</v>
      </c>
      <c r="H6200" s="1">
        <v>1.29</v>
      </c>
      <c r="I6200" s="1">
        <v>0.16</v>
      </c>
      <c r="J6200" s="1">
        <v>0.55000000000000004</v>
      </c>
      <c r="K6200" s="1">
        <v>0.04</v>
      </c>
      <c r="L6200" s="1">
        <v>0.1</v>
      </c>
      <c r="M6200" s="3">
        <f>PI()*(D6200*0.0254)^2/4</f>
        <v>1.8241469247509915E-2</v>
      </c>
      <c r="N6200" s="1">
        <f>ROUND(H6200*4.45,0)</f>
        <v>6</v>
      </c>
      <c r="O6200" s="1">
        <f>I6200*745.7</f>
        <v>119.31200000000001</v>
      </c>
      <c r="P6200" s="5">
        <f>ROUND(N6200^(3/2)/O6200/SQRT(2*1.28*M6200)*100,0)</f>
        <v>57</v>
      </c>
      <c r="Q6200" s="4">
        <f>E6200/D6200</f>
        <v>0.5</v>
      </c>
      <c r="R6200" s="1">
        <f>ROUND(L6200^(3/2)/K6200*100*SQRT(2/PI()),0)</f>
        <v>63</v>
      </c>
      <c r="S6200" s="1" t="str">
        <f>IF(AND(R6200&gt;=R6199,R6200&gt;R6201),"YES","NO")</f>
        <v>NO</v>
      </c>
      <c r="T6200" s="1">
        <f>IF(C6200&lt;C6199,0,IF(T6199=1,1,IF(S6200="YES",1,0)))</f>
        <v>0</v>
      </c>
      <c r="U6200" s="1" t="str">
        <f>IF(AND(T6199=0,T6200=1),"YES","NO")</f>
        <v>NO</v>
      </c>
    </row>
    <row r="6201" spans="1:21" x14ac:dyDescent="0.3">
      <c r="A6201" s="1">
        <v>6201</v>
      </c>
      <c r="B6201" s="1">
        <v>359</v>
      </c>
      <c r="C6201" s="1">
        <v>19000</v>
      </c>
      <c r="D6201" s="1">
        <v>6</v>
      </c>
      <c r="E6201" s="1">
        <v>3</v>
      </c>
      <c r="F6201" s="1">
        <v>2</v>
      </c>
      <c r="G6201" s="1" t="s">
        <v>8</v>
      </c>
      <c r="H6201" s="1">
        <v>1.44</v>
      </c>
      <c r="I6201" s="1">
        <v>0.19</v>
      </c>
      <c r="J6201" s="1">
        <v>0.61</v>
      </c>
      <c r="K6201" s="1">
        <v>0.04</v>
      </c>
      <c r="L6201" s="1">
        <v>0.1</v>
      </c>
      <c r="M6201" s="3">
        <f>PI()*(D6201*0.0254)^2/4</f>
        <v>1.8241469247509915E-2</v>
      </c>
      <c r="N6201" s="1">
        <f>ROUND(H6201*4.45,0)</f>
        <v>6</v>
      </c>
      <c r="O6201" s="1">
        <f>I6201*745.7</f>
        <v>141.68300000000002</v>
      </c>
      <c r="P6201" s="5">
        <f>ROUND(N6201^(3/2)/O6201/SQRT(2*1.28*M6201)*100,0)</f>
        <v>48</v>
      </c>
      <c r="Q6201" s="4">
        <f>E6201/D6201</f>
        <v>0.5</v>
      </c>
      <c r="R6201" s="1">
        <f>ROUND(L6201^(3/2)/K6201*100*SQRT(2/PI()),0)</f>
        <v>63</v>
      </c>
      <c r="S6201" s="1" t="str">
        <f>IF(AND(R6201&gt;=R6200,R6201&gt;R6202),"YES","NO")</f>
        <v>NO</v>
      </c>
      <c r="T6201" s="1">
        <f>IF(C6201&lt;C6200,0,IF(T6200=1,1,IF(S6201="YES",1,0)))</f>
        <v>0</v>
      </c>
      <c r="U6201" s="1" t="str">
        <f>IF(AND(T6200=0,T6201=1),"YES","NO")</f>
        <v>NO</v>
      </c>
    </row>
    <row r="6202" spans="1:21" x14ac:dyDescent="0.3">
      <c r="A6202" s="1">
        <v>6202</v>
      </c>
      <c r="B6202" s="1">
        <v>359</v>
      </c>
      <c r="C6202" s="1">
        <v>20000</v>
      </c>
      <c r="D6202" s="1">
        <v>6</v>
      </c>
      <c r="E6202" s="1">
        <v>3</v>
      </c>
      <c r="F6202" s="1">
        <v>2</v>
      </c>
      <c r="G6202" s="1" t="s">
        <v>8</v>
      </c>
      <c r="H6202" s="1">
        <v>1.6</v>
      </c>
      <c r="I6202" s="1">
        <v>0.21</v>
      </c>
      <c r="J6202" s="1">
        <v>0.68</v>
      </c>
      <c r="K6202" s="1">
        <v>0.04</v>
      </c>
      <c r="L6202" s="1">
        <v>0.1</v>
      </c>
      <c r="M6202" s="3">
        <f>PI()*(D6202*0.0254)^2/4</f>
        <v>1.8241469247509915E-2</v>
      </c>
      <c r="N6202" s="1">
        <f>ROUND(H6202*4.45,0)</f>
        <v>7</v>
      </c>
      <c r="O6202" s="1">
        <f>I6202*745.7</f>
        <v>156.59700000000001</v>
      </c>
      <c r="P6202" s="5">
        <f>ROUND(N6202^(3/2)/O6202/SQRT(2*1.28*M6202)*100,0)</f>
        <v>55</v>
      </c>
      <c r="Q6202" s="4">
        <f>E6202/D6202</f>
        <v>0.5</v>
      </c>
      <c r="R6202" s="1">
        <f>ROUND(L6202^(3/2)/K6202*100*SQRT(2/PI()),0)</f>
        <v>63</v>
      </c>
      <c r="S6202" s="1" t="str">
        <f>IF(AND(R6202&gt;=R6201,R6202&gt;R6203),"YES","NO")</f>
        <v>NO</v>
      </c>
      <c r="T6202" s="1">
        <f>IF(C6202&lt;C6201,0,IF(T6201=1,1,IF(S6202="YES",1,0)))</f>
        <v>0</v>
      </c>
      <c r="U6202" s="1" t="str">
        <f>IF(AND(T6201=0,T6202=1),"YES","NO")</f>
        <v>NO</v>
      </c>
    </row>
    <row r="6203" spans="1:21" x14ac:dyDescent="0.3">
      <c r="A6203" s="1">
        <v>6203</v>
      </c>
      <c r="B6203" s="1">
        <v>359</v>
      </c>
      <c r="C6203" s="1">
        <v>21000</v>
      </c>
      <c r="D6203" s="1">
        <v>6</v>
      </c>
      <c r="E6203" s="1">
        <v>3</v>
      </c>
      <c r="F6203" s="1">
        <v>2</v>
      </c>
      <c r="G6203" s="1" t="s">
        <v>8</v>
      </c>
      <c r="H6203" s="1">
        <v>1.76</v>
      </c>
      <c r="I6203" s="1">
        <v>0.25</v>
      </c>
      <c r="J6203" s="1">
        <v>0.74</v>
      </c>
      <c r="K6203" s="1">
        <v>0.04</v>
      </c>
      <c r="L6203" s="1">
        <v>0.1</v>
      </c>
      <c r="M6203" s="3">
        <f>PI()*(D6203*0.0254)^2/4</f>
        <v>1.8241469247509915E-2</v>
      </c>
      <c r="N6203" s="1">
        <f>ROUND(H6203*4.45,0)</f>
        <v>8</v>
      </c>
      <c r="O6203" s="1">
        <f>I6203*745.7</f>
        <v>186.42500000000001</v>
      </c>
      <c r="P6203" s="5">
        <f>ROUND(N6203^(3/2)/O6203/SQRT(2*1.28*M6203)*100,0)</f>
        <v>56</v>
      </c>
      <c r="Q6203" s="4">
        <f>E6203/D6203</f>
        <v>0.5</v>
      </c>
      <c r="R6203" s="1">
        <f>ROUND(L6203^(3/2)/K6203*100*SQRT(2/PI()),0)</f>
        <v>63</v>
      </c>
      <c r="S6203" s="1" t="str">
        <f>IF(AND(R6203&gt;=R6202,R6203&gt;R6204),"YES","NO")</f>
        <v>NO</v>
      </c>
      <c r="T6203" s="1">
        <f>IF(C6203&lt;C6202,0,IF(T6202=1,1,IF(S6203="YES",1,0)))</f>
        <v>0</v>
      </c>
      <c r="U6203" s="1" t="str">
        <f>IF(AND(T6202=0,T6203=1),"YES","NO")</f>
        <v>NO</v>
      </c>
    </row>
    <row r="6204" spans="1:21" x14ac:dyDescent="0.3">
      <c r="A6204" s="1">
        <v>6204</v>
      </c>
      <c r="B6204" s="1">
        <v>359</v>
      </c>
      <c r="C6204" s="1">
        <v>22000</v>
      </c>
      <c r="D6204" s="1">
        <v>6</v>
      </c>
      <c r="E6204" s="1">
        <v>3</v>
      </c>
      <c r="F6204" s="1">
        <v>2</v>
      </c>
      <c r="G6204" s="1" t="s">
        <v>8</v>
      </c>
      <c r="H6204" s="1">
        <v>1.94</v>
      </c>
      <c r="I6204" s="1">
        <v>0.28000000000000003</v>
      </c>
      <c r="J6204" s="1">
        <v>0.81</v>
      </c>
      <c r="K6204" s="1">
        <v>0.04</v>
      </c>
      <c r="L6204" s="1">
        <v>0.1</v>
      </c>
      <c r="M6204" s="3">
        <f>PI()*(D6204*0.0254)^2/4</f>
        <v>1.8241469247509915E-2</v>
      </c>
      <c r="N6204" s="1">
        <f>ROUND(H6204*4.45,0)</f>
        <v>9</v>
      </c>
      <c r="O6204" s="1">
        <f>I6204*745.7</f>
        <v>208.79600000000002</v>
      </c>
      <c r="P6204" s="5">
        <f>ROUND(N6204^(3/2)/O6204/SQRT(2*1.28*M6204)*100,0)</f>
        <v>60</v>
      </c>
      <c r="Q6204" s="4">
        <f>E6204/D6204</f>
        <v>0.5</v>
      </c>
      <c r="R6204" s="1">
        <f>ROUND(L6204^(3/2)/K6204*100*SQRT(2/PI()),0)</f>
        <v>63</v>
      </c>
      <c r="S6204" s="1" t="str">
        <f>IF(AND(R6204&gt;=R6203,R6204&gt;R6205),"YES","NO")</f>
        <v>NO</v>
      </c>
      <c r="T6204" s="1">
        <f>IF(C6204&lt;C6203,0,IF(T6203=1,1,IF(S6204="YES",1,0)))</f>
        <v>0</v>
      </c>
      <c r="U6204" s="1" t="str">
        <f>IF(AND(T6203=0,T6204=1),"YES","NO")</f>
        <v>NO</v>
      </c>
    </row>
    <row r="6205" spans="1:21" x14ac:dyDescent="0.3">
      <c r="A6205" s="1">
        <v>6205</v>
      </c>
      <c r="B6205" s="1">
        <v>359</v>
      </c>
      <c r="C6205" s="1">
        <v>23000</v>
      </c>
      <c r="D6205" s="1">
        <v>6</v>
      </c>
      <c r="E6205" s="1">
        <v>3</v>
      </c>
      <c r="F6205" s="1">
        <v>2</v>
      </c>
      <c r="G6205" s="1" t="s">
        <v>8</v>
      </c>
      <c r="H6205" s="1">
        <v>2.12</v>
      </c>
      <c r="I6205" s="1">
        <v>0.32</v>
      </c>
      <c r="J6205" s="1">
        <v>0.88</v>
      </c>
      <c r="K6205" s="1">
        <v>0.04</v>
      </c>
      <c r="L6205" s="1">
        <v>0.1</v>
      </c>
      <c r="M6205" s="3">
        <f>PI()*(D6205*0.0254)^2/4</f>
        <v>1.8241469247509915E-2</v>
      </c>
      <c r="N6205" s="1">
        <f>ROUND(H6205*4.45,0)</f>
        <v>9</v>
      </c>
      <c r="O6205" s="1">
        <f>I6205*745.7</f>
        <v>238.62400000000002</v>
      </c>
      <c r="P6205" s="5">
        <f>ROUND(N6205^(3/2)/O6205/SQRT(2*1.28*M6205)*100,0)</f>
        <v>52</v>
      </c>
      <c r="Q6205" s="4">
        <f>E6205/D6205</f>
        <v>0.5</v>
      </c>
      <c r="R6205" s="1">
        <f>ROUND(L6205^(3/2)/K6205*100*SQRT(2/PI()),0)</f>
        <v>63</v>
      </c>
      <c r="S6205" s="1" t="str">
        <f>IF(AND(R6205&gt;=R6204,R6205&gt;R6206),"YES","NO")</f>
        <v>NO</v>
      </c>
      <c r="T6205" s="1">
        <f>IF(C6205&lt;C6204,0,IF(T6204=1,1,IF(S6205="YES",1,0)))</f>
        <v>0</v>
      </c>
      <c r="U6205" s="1" t="str">
        <f>IF(AND(T6204=0,T6205=1),"YES","NO")</f>
        <v>NO</v>
      </c>
    </row>
    <row r="6206" spans="1:21" x14ac:dyDescent="0.3">
      <c r="A6206" s="1">
        <v>6206</v>
      </c>
      <c r="B6206" s="1">
        <v>359</v>
      </c>
      <c r="C6206" s="1">
        <v>24000</v>
      </c>
      <c r="D6206" s="1">
        <v>6</v>
      </c>
      <c r="E6206" s="1">
        <v>3</v>
      </c>
      <c r="F6206" s="1">
        <v>2</v>
      </c>
      <c r="G6206" s="1" t="s">
        <v>8</v>
      </c>
      <c r="H6206" s="1">
        <v>2.31</v>
      </c>
      <c r="I6206" s="1">
        <v>0.36</v>
      </c>
      <c r="J6206" s="1">
        <v>0.95</v>
      </c>
      <c r="K6206" s="1">
        <v>0.04</v>
      </c>
      <c r="L6206" s="1">
        <v>0.1</v>
      </c>
      <c r="M6206" s="3">
        <f>PI()*(D6206*0.0254)^2/4</f>
        <v>1.8241469247509915E-2</v>
      </c>
      <c r="N6206" s="1">
        <f>ROUND(H6206*4.45,0)</f>
        <v>10</v>
      </c>
      <c r="O6206" s="1">
        <f>I6206*745.7</f>
        <v>268.452</v>
      </c>
      <c r="P6206" s="5">
        <f>ROUND(N6206^(3/2)/O6206/SQRT(2*1.28*M6206)*100,0)</f>
        <v>55</v>
      </c>
      <c r="Q6206" s="4">
        <f>E6206/D6206</f>
        <v>0.5</v>
      </c>
      <c r="R6206" s="1">
        <f>ROUND(L6206^(3/2)/K6206*100*SQRT(2/PI()),0)</f>
        <v>63</v>
      </c>
      <c r="S6206" s="1" t="str">
        <f>IF(AND(R6206&gt;=R6205,R6206&gt;R6207),"YES","NO")</f>
        <v>NO</v>
      </c>
      <c r="T6206" s="1">
        <f>IF(C6206&lt;C6205,0,IF(T6205=1,1,IF(S6206="YES",1,0)))</f>
        <v>0</v>
      </c>
      <c r="U6206" s="1" t="str">
        <f>IF(AND(T6205=0,T6206=1),"YES","NO")</f>
        <v>NO</v>
      </c>
    </row>
    <row r="6207" spans="1:21" x14ac:dyDescent="0.3">
      <c r="A6207" s="1">
        <v>6207</v>
      </c>
      <c r="B6207" s="1">
        <v>359</v>
      </c>
      <c r="C6207" s="1">
        <v>25000</v>
      </c>
      <c r="D6207" s="1">
        <v>6</v>
      </c>
      <c r="E6207" s="1">
        <v>3</v>
      </c>
      <c r="F6207" s="1">
        <v>2</v>
      </c>
      <c r="G6207" s="1" t="s">
        <v>8</v>
      </c>
      <c r="H6207" s="1">
        <v>2.5099999999999998</v>
      </c>
      <c r="I6207" s="1">
        <v>0.41</v>
      </c>
      <c r="J6207" s="1">
        <v>1.03</v>
      </c>
      <c r="K6207" s="1">
        <v>0.04</v>
      </c>
      <c r="L6207" s="1">
        <v>0.1</v>
      </c>
      <c r="M6207" s="3">
        <f>PI()*(D6207*0.0254)^2/4</f>
        <v>1.8241469247509915E-2</v>
      </c>
      <c r="N6207" s="1">
        <f>ROUND(H6207*4.45,0)</f>
        <v>11</v>
      </c>
      <c r="O6207" s="1">
        <f>I6207*745.7</f>
        <v>305.73700000000002</v>
      </c>
      <c r="P6207" s="5">
        <f>ROUND(N6207^(3/2)/O6207/SQRT(2*1.28*M6207)*100,0)</f>
        <v>55</v>
      </c>
      <c r="Q6207" s="4">
        <f>E6207/D6207</f>
        <v>0.5</v>
      </c>
      <c r="R6207" s="1">
        <f>ROUND(L6207^(3/2)/K6207*100*SQRT(2/PI()),0)</f>
        <v>63</v>
      </c>
      <c r="S6207" s="1" t="str">
        <f>IF(AND(R6207&gt;=R6206,R6207&gt;R6208),"YES","NO")</f>
        <v>NO</v>
      </c>
      <c r="T6207" s="1">
        <f>IF(C6207&lt;C6206,0,IF(T6206=1,1,IF(S6207="YES",1,0)))</f>
        <v>0</v>
      </c>
      <c r="U6207" s="1" t="str">
        <f>IF(AND(T6206=0,T6207=1),"YES","NO")</f>
        <v>NO</v>
      </c>
    </row>
    <row r="6208" spans="1:21" x14ac:dyDescent="0.3">
      <c r="A6208" s="1">
        <v>6208</v>
      </c>
      <c r="B6208" s="1">
        <v>359</v>
      </c>
      <c r="C6208" s="1">
        <v>26000</v>
      </c>
      <c r="D6208" s="1">
        <v>6</v>
      </c>
      <c r="E6208" s="1">
        <v>3</v>
      </c>
      <c r="F6208" s="1">
        <v>2</v>
      </c>
      <c r="G6208" s="1" t="s">
        <v>8</v>
      </c>
      <c r="H6208" s="1">
        <v>2.71</v>
      </c>
      <c r="I6208" s="1">
        <v>0.46</v>
      </c>
      <c r="J6208" s="1">
        <v>1.1100000000000001</v>
      </c>
      <c r="K6208" s="1">
        <v>0.04</v>
      </c>
      <c r="L6208" s="1">
        <v>0.1</v>
      </c>
      <c r="M6208" s="3">
        <f>PI()*(D6208*0.0254)^2/4</f>
        <v>1.8241469247509915E-2</v>
      </c>
      <c r="N6208" s="1">
        <f>ROUND(H6208*4.45,0)</f>
        <v>12</v>
      </c>
      <c r="O6208" s="1">
        <f>I6208*745.7</f>
        <v>343.02200000000005</v>
      </c>
      <c r="P6208" s="5">
        <f>ROUND(N6208^(3/2)/O6208/SQRT(2*1.28*M6208)*100,0)</f>
        <v>56</v>
      </c>
      <c r="Q6208" s="4">
        <f>E6208/D6208</f>
        <v>0.5</v>
      </c>
      <c r="R6208" s="1">
        <f>ROUND(L6208^(3/2)/K6208*100*SQRT(2/PI()),0)</f>
        <v>63</v>
      </c>
      <c r="S6208" s="1" t="str">
        <f>IF(AND(R6208&gt;=R6207,R6208&gt;R6209),"YES","NO")</f>
        <v>NO</v>
      </c>
      <c r="T6208" s="1">
        <f>IF(C6208&lt;C6207,0,IF(T6207=1,1,IF(S6208="YES",1,0)))</f>
        <v>0</v>
      </c>
      <c r="U6208" s="1" t="str">
        <f>IF(AND(T6207=0,T6208=1),"YES","NO")</f>
        <v>NO</v>
      </c>
    </row>
    <row r="6209" spans="1:21" x14ac:dyDescent="0.3">
      <c r="A6209" s="1">
        <v>6209</v>
      </c>
      <c r="B6209" s="1">
        <v>359</v>
      </c>
      <c r="C6209" s="1">
        <v>26999</v>
      </c>
      <c r="D6209" s="1">
        <v>6</v>
      </c>
      <c r="E6209" s="1">
        <v>3</v>
      </c>
      <c r="F6209" s="1">
        <v>2</v>
      </c>
      <c r="G6209" s="1" t="s">
        <v>8</v>
      </c>
      <c r="H6209" s="1">
        <v>2.94</v>
      </c>
      <c r="I6209" s="1">
        <v>0.55000000000000004</v>
      </c>
      <c r="J6209" s="1">
        <v>1.27</v>
      </c>
      <c r="K6209" s="1">
        <v>0.04</v>
      </c>
      <c r="L6209" s="1">
        <v>0.1</v>
      </c>
      <c r="M6209" s="3">
        <f>PI()*(D6209*0.0254)^2/4</f>
        <v>1.8241469247509915E-2</v>
      </c>
      <c r="N6209" s="1">
        <f>ROUND(H6209*4.45,0)</f>
        <v>13</v>
      </c>
      <c r="O6209" s="1">
        <f>I6209*745.7</f>
        <v>410.13500000000005</v>
      </c>
      <c r="P6209" s="5">
        <f>ROUND(N6209^(3/2)/O6209/SQRT(2*1.28*M6209)*100,0)</f>
        <v>53</v>
      </c>
      <c r="Q6209" s="4">
        <f>E6209/D6209</f>
        <v>0.5</v>
      </c>
      <c r="R6209" s="1">
        <f>ROUND(L6209^(3/2)/K6209*100*SQRT(2/PI()),0)</f>
        <v>63</v>
      </c>
      <c r="S6209" s="1" t="str">
        <f>IF(AND(R6209&gt;=R6208,R6209&gt;R6210),"YES","NO")</f>
        <v>YES</v>
      </c>
      <c r="T6209" s="1">
        <f>IF(C6209&lt;C6208,0,IF(T6208=1,1,IF(S6209="YES",1,0)))</f>
        <v>1</v>
      </c>
      <c r="U6209" s="1" t="str">
        <f>IF(AND(T6208=0,T6209=1),"YES","NO")</f>
        <v>YES</v>
      </c>
    </row>
    <row r="6210" spans="1:21" x14ac:dyDescent="0.3">
      <c r="A6210" s="1">
        <v>6210</v>
      </c>
      <c r="B6210" s="1">
        <v>359</v>
      </c>
      <c r="C6210" s="1">
        <v>28000</v>
      </c>
      <c r="D6210" s="1">
        <v>6</v>
      </c>
      <c r="E6210" s="1">
        <v>3</v>
      </c>
      <c r="F6210" s="1">
        <v>2</v>
      </c>
      <c r="G6210" s="1" t="s">
        <v>8</v>
      </c>
      <c r="H6210" s="1">
        <v>3.18</v>
      </c>
      <c r="I6210" s="1">
        <v>0.68</v>
      </c>
      <c r="J6210" s="1">
        <v>1.53</v>
      </c>
      <c r="K6210" s="1">
        <v>0.05</v>
      </c>
      <c r="L6210" s="1">
        <v>0.1</v>
      </c>
      <c r="M6210" s="3">
        <f>PI()*(D6210*0.0254)^2/4</f>
        <v>1.8241469247509915E-2</v>
      </c>
      <c r="N6210" s="1">
        <f>ROUND(H6210*4.45,0)</f>
        <v>14</v>
      </c>
      <c r="O6210" s="1">
        <f>I6210*745.7</f>
        <v>507.07600000000008</v>
      </c>
      <c r="P6210" s="5">
        <f>ROUND(N6210^(3/2)/O6210/SQRT(2*1.28*M6210)*100,0)</f>
        <v>48</v>
      </c>
      <c r="Q6210" s="4">
        <f>E6210/D6210</f>
        <v>0.5</v>
      </c>
      <c r="R6210" s="1">
        <f>ROUND(L6210^(3/2)/K6210*100*SQRT(2/PI()),0)</f>
        <v>50</v>
      </c>
      <c r="S6210" s="1" t="str">
        <f>IF(AND(R6210&gt;=R6209,R6210&gt;R6211),"YES","NO")</f>
        <v>NO</v>
      </c>
      <c r="T6210" s="1">
        <f>IF(C6210&lt;C6209,0,IF(T6209=1,1,IF(S6210="YES",1,0)))</f>
        <v>1</v>
      </c>
      <c r="U6210" s="1" t="str">
        <f>IF(AND(T6209=0,T6210=1),"YES","NO")</f>
        <v>NO</v>
      </c>
    </row>
    <row r="6211" spans="1:21" x14ac:dyDescent="0.3">
      <c r="A6211" s="1">
        <v>6211</v>
      </c>
      <c r="B6211" s="1">
        <v>359</v>
      </c>
      <c r="C6211" s="1">
        <v>29000</v>
      </c>
      <c r="D6211" s="1">
        <v>6</v>
      </c>
      <c r="E6211" s="1">
        <v>3</v>
      </c>
      <c r="F6211" s="1">
        <v>2</v>
      </c>
      <c r="G6211" s="1" t="s">
        <v>8</v>
      </c>
      <c r="H6211" s="1">
        <v>3.43</v>
      </c>
      <c r="I6211" s="1">
        <v>0.85</v>
      </c>
      <c r="J6211" s="1">
        <v>1.84</v>
      </c>
      <c r="K6211" s="1">
        <v>0.06</v>
      </c>
      <c r="L6211" s="1">
        <v>0.1</v>
      </c>
      <c r="M6211" s="3">
        <f>PI()*(D6211*0.0254)^2/4</f>
        <v>1.8241469247509915E-2</v>
      </c>
      <c r="N6211" s="1">
        <f>ROUND(H6211*4.45,0)</f>
        <v>15</v>
      </c>
      <c r="O6211" s="1">
        <f>I6211*745.7</f>
        <v>633.84500000000003</v>
      </c>
      <c r="P6211" s="5">
        <f>ROUND(N6211^(3/2)/O6211/SQRT(2*1.28*M6211)*100,0)</f>
        <v>42</v>
      </c>
      <c r="Q6211" s="4">
        <f>E6211/D6211</f>
        <v>0.5</v>
      </c>
      <c r="R6211" s="1">
        <f>ROUND(L6211^(3/2)/K6211*100*SQRT(2/PI()),0)</f>
        <v>42</v>
      </c>
      <c r="S6211" s="1" t="str">
        <f>IF(AND(R6211&gt;=R6210,R6211&gt;R6212),"YES","NO")</f>
        <v>NO</v>
      </c>
      <c r="T6211" s="1">
        <f>IF(C6211&lt;C6210,0,IF(T6210=1,1,IF(S6211="YES",1,0)))</f>
        <v>1</v>
      </c>
      <c r="U6211" s="1" t="str">
        <f>IF(AND(T6210=0,T6211=1),"YES","NO")</f>
        <v>NO</v>
      </c>
    </row>
    <row r="6212" spans="1:21" x14ac:dyDescent="0.3">
      <c r="A6212" s="1">
        <v>6212</v>
      </c>
      <c r="B6212" s="1">
        <v>359</v>
      </c>
      <c r="C6212" s="1">
        <v>30000</v>
      </c>
      <c r="D6212" s="1">
        <v>6</v>
      </c>
      <c r="E6212" s="1">
        <v>3</v>
      </c>
      <c r="F6212" s="1">
        <v>2</v>
      </c>
      <c r="G6212" s="1" t="s">
        <v>8</v>
      </c>
      <c r="H6212" s="1">
        <v>3.69</v>
      </c>
      <c r="I6212" s="1">
        <v>1.05</v>
      </c>
      <c r="J6212" s="1">
        <v>2.2000000000000002</v>
      </c>
      <c r="K6212" s="1">
        <v>0.06</v>
      </c>
      <c r="L6212" s="1">
        <v>0.1</v>
      </c>
      <c r="M6212" s="3">
        <f>PI()*(D6212*0.0254)^2/4</f>
        <v>1.8241469247509915E-2</v>
      </c>
      <c r="N6212" s="1">
        <f>ROUND(H6212*4.45,0)</f>
        <v>16</v>
      </c>
      <c r="O6212" s="1">
        <f>I6212*745.7</f>
        <v>782.98500000000013</v>
      </c>
      <c r="P6212" s="5">
        <f>ROUND(N6212^(3/2)/O6212/SQRT(2*1.28*M6212)*100,0)</f>
        <v>38</v>
      </c>
      <c r="Q6212" s="4">
        <f>E6212/D6212</f>
        <v>0.5</v>
      </c>
      <c r="R6212" s="1">
        <f>ROUND(L6212^(3/2)/K6212*100*SQRT(2/PI()),0)</f>
        <v>42</v>
      </c>
      <c r="S6212" s="1" t="str">
        <f>IF(AND(R6212&gt;=R6211,R6212&gt;R6213),"YES","NO")</f>
        <v>YES</v>
      </c>
      <c r="T6212" s="1">
        <f>IF(C6212&lt;C6211,0,IF(T6211=1,1,IF(S6212="YES",1,0)))</f>
        <v>1</v>
      </c>
      <c r="U6212" s="1" t="str">
        <f>IF(AND(T6211=0,T6212=1),"YES","NO")</f>
        <v>NO</v>
      </c>
    </row>
    <row r="6213" spans="1:21" x14ac:dyDescent="0.3">
      <c r="A6213" s="1">
        <v>6213</v>
      </c>
      <c r="B6213" s="1">
        <v>359</v>
      </c>
      <c r="C6213" s="1">
        <v>31000</v>
      </c>
      <c r="D6213" s="1">
        <v>6</v>
      </c>
      <c r="E6213" s="1">
        <v>3</v>
      </c>
      <c r="F6213" s="1">
        <v>2</v>
      </c>
      <c r="G6213" s="1" t="s">
        <v>8</v>
      </c>
      <c r="H6213" s="1">
        <v>3.97</v>
      </c>
      <c r="I6213" s="1">
        <v>1.31</v>
      </c>
      <c r="J6213" s="1">
        <v>2.67</v>
      </c>
      <c r="K6213" s="1">
        <v>7.0000000000000007E-2</v>
      </c>
      <c r="L6213" s="1">
        <v>0.1</v>
      </c>
      <c r="M6213" s="3">
        <f>PI()*(D6213*0.0254)^2/4</f>
        <v>1.8241469247509915E-2</v>
      </c>
      <c r="N6213" s="1">
        <f>ROUND(H6213*4.45,0)</f>
        <v>18</v>
      </c>
      <c r="O6213" s="1">
        <f>I6213*745.7</f>
        <v>976.86700000000008</v>
      </c>
      <c r="P6213" s="5">
        <f>ROUND(N6213^(3/2)/O6213/SQRT(2*1.28*M6213)*100,0)</f>
        <v>36</v>
      </c>
      <c r="Q6213" s="4">
        <f>E6213/D6213</f>
        <v>0.5</v>
      </c>
      <c r="R6213" s="1">
        <f>ROUND(L6213^(3/2)/K6213*100*SQRT(2/PI()),0)</f>
        <v>36</v>
      </c>
      <c r="S6213" s="1" t="str">
        <f>IF(AND(R6213&gt;=R6212,R6213&gt;R6214),"YES","NO")</f>
        <v>NO</v>
      </c>
      <c r="T6213" s="1">
        <f>IF(C6213&lt;C6212,0,IF(T6212=1,1,IF(S6213="YES",1,0)))</f>
        <v>1</v>
      </c>
      <c r="U6213" s="1" t="str">
        <f>IF(AND(T6212=0,T6213=1),"YES","NO")</f>
        <v>NO</v>
      </c>
    </row>
    <row r="6214" spans="1:21" x14ac:dyDescent="0.3">
      <c r="A6214" s="1">
        <v>6214</v>
      </c>
      <c r="B6214" s="1">
        <v>359</v>
      </c>
      <c r="C6214" s="1">
        <v>32000</v>
      </c>
      <c r="D6214" s="1">
        <v>6</v>
      </c>
      <c r="E6214" s="1">
        <v>3</v>
      </c>
      <c r="F6214" s="1">
        <v>2</v>
      </c>
      <c r="G6214" s="1" t="s">
        <v>8</v>
      </c>
      <c r="H6214" s="1">
        <v>4.2699999999999996</v>
      </c>
      <c r="I6214" s="1">
        <v>1.79</v>
      </c>
      <c r="J6214" s="1">
        <v>3.52</v>
      </c>
      <c r="K6214" s="1">
        <v>0.09</v>
      </c>
      <c r="L6214" s="1">
        <v>0.1</v>
      </c>
      <c r="M6214" s="3">
        <f>PI()*(D6214*0.0254)^2/4</f>
        <v>1.8241469247509915E-2</v>
      </c>
      <c r="N6214" s="1">
        <f>ROUND(H6214*4.45,0)</f>
        <v>19</v>
      </c>
      <c r="O6214" s="1">
        <f>I6214*745.7</f>
        <v>1334.8030000000001</v>
      </c>
      <c r="P6214" s="5">
        <f>ROUND(N6214^(3/2)/O6214/SQRT(2*1.28*M6214)*100,0)</f>
        <v>29</v>
      </c>
      <c r="Q6214" s="4">
        <f>E6214/D6214</f>
        <v>0.5</v>
      </c>
      <c r="R6214" s="1">
        <f>ROUND(L6214^(3/2)/K6214*100*SQRT(2/PI()),0)</f>
        <v>28</v>
      </c>
      <c r="S6214" s="1" t="str">
        <f>IF(AND(R6214&gt;=R6213,R6214&gt;R6215),"YES","NO")</f>
        <v>NO</v>
      </c>
      <c r="T6214" s="1">
        <f>IF(C6214&lt;C6213,0,IF(T6213=1,1,IF(S6214="YES",1,0)))</f>
        <v>1</v>
      </c>
      <c r="U6214" s="1" t="str">
        <f>IF(AND(T6213=0,T6214=1),"YES","NO")</f>
        <v>NO</v>
      </c>
    </row>
    <row r="6215" spans="1:21" x14ac:dyDescent="0.3">
      <c r="A6215" s="1">
        <v>6215</v>
      </c>
      <c r="B6215" s="1">
        <v>359</v>
      </c>
      <c r="C6215" s="1">
        <v>33000</v>
      </c>
      <c r="D6215" s="1">
        <v>6</v>
      </c>
      <c r="E6215" s="1">
        <v>3</v>
      </c>
      <c r="F6215" s="1">
        <v>2</v>
      </c>
      <c r="G6215" s="1" t="s">
        <v>8</v>
      </c>
      <c r="H6215" s="1">
        <v>4.6100000000000003</v>
      </c>
      <c r="I6215" s="1">
        <v>2.64</v>
      </c>
      <c r="J6215" s="1">
        <v>5.04</v>
      </c>
      <c r="K6215" s="1">
        <v>0.12</v>
      </c>
      <c r="L6215" s="1">
        <v>0.1</v>
      </c>
      <c r="M6215" s="3">
        <f>PI()*(D6215*0.0254)^2/4</f>
        <v>1.8241469247509915E-2</v>
      </c>
      <c r="N6215" s="1">
        <f>ROUND(H6215*4.45,0)</f>
        <v>21</v>
      </c>
      <c r="O6215" s="1">
        <f>I6215*745.7</f>
        <v>1968.6480000000001</v>
      </c>
      <c r="P6215" s="5">
        <f>ROUND(N6215^(3/2)/O6215/SQRT(2*1.28*M6215)*100,0)</f>
        <v>23</v>
      </c>
      <c r="Q6215" s="4">
        <f>E6215/D6215</f>
        <v>0.5</v>
      </c>
      <c r="R6215" s="1">
        <f>ROUND(L6215^(3/2)/K6215*100*SQRT(2/PI()),0)</f>
        <v>21</v>
      </c>
      <c r="S6215" s="1" t="str">
        <f>IF(AND(R6215&gt;=R6214,R6215&gt;R6216),"YES","NO")</f>
        <v>NO</v>
      </c>
      <c r="T6215" s="1">
        <f>IF(C6215&lt;C6214,0,IF(T6214=1,1,IF(S6215="YES",1,0)))</f>
        <v>1</v>
      </c>
      <c r="U6215" s="1" t="str">
        <f>IF(AND(T6214=0,T6215=1),"YES","NO")</f>
        <v>NO</v>
      </c>
    </row>
    <row r="6216" spans="1:21" x14ac:dyDescent="0.3">
      <c r="A6216" s="1">
        <v>6216</v>
      </c>
      <c r="B6216" s="1">
        <v>359</v>
      </c>
      <c r="C6216" s="1">
        <v>34000</v>
      </c>
      <c r="D6216" s="1">
        <v>6</v>
      </c>
      <c r="E6216" s="1">
        <v>3</v>
      </c>
      <c r="F6216" s="1">
        <v>2</v>
      </c>
      <c r="G6216" s="1" t="s">
        <v>8</v>
      </c>
      <c r="H6216" s="1">
        <v>4.91</v>
      </c>
      <c r="I6216" s="1">
        <v>2.89</v>
      </c>
      <c r="J6216" s="1">
        <v>5.36</v>
      </c>
      <c r="K6216" s="1">
        <v>0.12</v>
      </c>
      <c r="L6216" s="1">
        <v>0.1</v>
      </c>
      <c r="M6216" s="3">
        <f>PI()*(D6216*0.0254)^2/4</f>
        <v>1.8241469247509915E-2</v>
      </c>
      <c r="N6216" s="1">
        <f>ROUND(H6216*4.45,0)</f>
        <v>22</v>
      </c>
      <c r="O6216" s="1">
        <f>I6216*745.7</f>
        <v>2155.0730000000003</v>
      </c>
      <c r="P6216" s="5">
        <f>ROUND(N6216^(3/2)/O6216/SQRT(2*1.28*M6216)*100,0)</f>
        <v>22</v>
      </c>
      <c r="Q6216" s="4">
        <f>E6216/D6216</f>
        <v>0.5</v>
      </c>
      <c r="R6216" s="1">
        <f>ROUND(L6216^(3/2)/K6216*100*SQRT(2/PI()),0)</f>
        <v>21</v>
      </c>
      <c r="S6216" s="1" t="str">
        <f>IF(AND(R6216&gt;=R6215,R6216&gt;R6217),"YES","NO")</f>
        <v>YES</v>
      </c>
      <c r="T6216" s="1">
        <f>IF(C6216&lt;C6215,0,IF(T6215=1,1,IF(S6216="YES",1,0)))</f>
        <v>1</v>
      </c>
      <c r="U6216" s="1" t="str">
        <f>IF(AND(T6215=0,T6216=1),"YES","NO")</f>
        <v>NO</v>
      </c>
    </row>
    <row r="6217" spans="1:21" x14ac:dyDescent="0.3">
      <c r="A6217" s="1">
        <v>6217</v>
      </c>
      <c r="B6217" s="1">
        <v>359</v>
      </c>
      <c r="C6217" s="1">
        <v>36000</v>
      </c>
      <c r="D6217" s="1">
        <v>6</v>
      </c>
      <c r="E6217" s="1">
        <v>3</v>
      </c>
      <c r="F6217" s="1">
        <v>2</v>
      </c>
      <c r="G6217" s="1" t="s">
        <v>8</v>
      </c>
      <c r="H6217" s="1">
        <v>5.56</v>
      </c>
      <c r="I6217" s="1">
        <v>3.87</v>
      </c>
      <c r="J6217" s="1">
        <v>6.78</v>
      </c>
      <c r="K6217" s="1">
        <v>0.13</v>
      </c>
      <c r="L6217" s="1">
        <v>0.1</v>
      </c>
      <c r="M6217" s="3">
        <f>PI()*(D6217*0.0254)^2/4</f>
        <v>1.8241469247509915E-2</v>
      </c>
      <c r="N6217" s="1">
        <f>ROUND(H6217*4.45,0)</f>
        <v>25</v>
      </c>
      <c r="O6217" s="1">
        <f>I6217*745.7</f>
        <v>2885.8590000000004</v>
      </c>
      <c r="P6217" s="5">
        <f>ROUND(N6217^(3/2)/O6217/SQRT(2*1.28*M6217)*100,0)</f>
        <v>20</v>
      </c>
      <c r="Q6217" s="4">
        <f>E6217/D6217</f>
        <v>0.5</v>
      </c>
      <c r="R6217" s="1">
        <f>ROUND(L6217^(3/2)/K6217*100*SQRT(2/PI()),0)</f>
        <v>19</v>
      </c>
      <c r="S6217" s="1" t="str">
        <f>IF(AND(R6217&gt;=R6216,R6217&gt;R6218),"YES","NO")</f>
        <v>NO</v>
      </c>
      <c r="T6217" s="1">
        <f>IF(C6217&lt;C6216,0,IF(T6216=1,1,IF(S6217="YES",1,0)))</f>
        <v>1</v>
      </c>
      <c r="U6217" s="1" t="str">
        <f>IF(AND(T6216=0,T6217=1),"YES","NO")</f>
        <v>NO</v>
      </c>
    </row>
    <row r="6218" spans="1:21" x14ac:dyDescent="0.3">
      <c r="A6218" s="1">
        <v>6218</v>
      </c>
      <c r="B6218" s="1">
        <v>359</v>
      </c>
      <c r="C6218" s="1">
        <v>37000</v>
      </c>
      <c r="D6218" s="1">
        <v>6</v>
      </c>
      <c r="E6218" s="1">
        <v>3</v>
      </c>
      <c r="F6218" s="1">
        <v>2</v>
      </c>
      <c r="G6218" s="1" t="s">
        <v>8</v>
      </c>
      <c r="H6218" s="1">
        <v>5.81</v>
      </c>
      <c r="I6218" s="1">
        <v>3.71</v>
      </c>
      <c r="J6218" s="1">
        <v>6.32</v>
      </c>
      <c r="K6218" s="1">
        <v>0.12</v>
      </c>
      <c r="L6218" s="1">
        <v>0.1</v>
      </c>
      <c r="M6218" s="3">
        <f>PI()*(D6218*0.0254)^2/4</f>
        <v>1.8241469247509915E-2</v>
      </c>
      <c r="N6218" s="1">
        <f>ROUND(H6218*4.45,0)</f>
        <v>26</v>
      </c>
      <c r="O6218" s="1">
        <f>I6218*745.7</f>
        <v>2766.547</v>
      </c>
      <c r="P6218" s="5">
        <f>ROUND(N6218^(3/2)/O6218/SQRT(2*1.28*M6218)*100,0)</f>
        <v>22</v>
      </c>
      <c r="Q6218" s="4">
        <f>E6218/D6218</f>
        <v>0.5</v>
      </c>
      <c r="R6218" s="1">
        <f>ROUND(L6218^(3/2)/K6218*100*SQRT(2/PI()),0)</f>
        <v>21</v>
      </c>
      <c r="S6218" s="1" t="str">
        <f>IF(AND(R6218&gt;=R6217,R6218&gt;R6219),"YES","NO")</f>
        <v>YES</v>
      </c>
      <c r="T6218" s="1">
        <f>IF(C6218&lt;C6217,0,IF(T6217=1,1,IF(S6218="YES",1,0)))</f>
        <v>1</v>
      </c>
      <c r="U6218" s="1" t="str">
        <f>IF(AND(T6217=0,T6218=1),"YES","NO")</f>
        <v>NO</v>
      </c>
    </row>
    <row r="6219" spans="1:21" x14ac:dyDescent="0.3">
      <c r="A6219" s="1">
        <v>6219</v>
      </c>
      <c r="B6219" s="1">
        <v>359</v>
      </c>
      <c r="C6219" s="1">
        <v>38000</v>
      </c>
      <c r="D6219" s="1">
        <v>6</v>
      </c>
      <c r="E6219" s="1">
        <v>3</v>
      </c>
      <c r="F6219" s="1">
        <v>2</v>
      </c>
      <c r="G6219" s="1" t="s">
        <v>8</v>
      </c>
      <c r="H6219" s="1">
        <v>6.24</v>
      </c>
      <c r="I6219" s="1">
        <v>5.33</v>
      </c>
      <c r="J6219" s="1">
        <v>8.83</v>
      </c>
      <c r="K6219" s="1">
        <v>0.16</v>
      </c>
      <c r="L6219" s="1">
        <v>0.1</v>
      </c>
      <c r="M6219" s="3">
        <f>PI()*(D6219*0.0254)^2/4</f>
        <v>1.8241469247509915E-2</v>
      </c>
      <c r="N6219" s="1">
        <f>ROUND(H6219*4.45,0)</f>
        <v>28</v>
      </c>
      <c r="O6219" s="1">
        <f>I6219*745.7</f>
        <v>3974.5810000000001</v>
      </c>
      <c r="P6219" s="5">
        <f>ROUND(N6219^(3/2)/O6219/SQRT(2*1.28*M6219)*100,0)</f>
        <v>17</v>
      </c>
      <c r="Q6219" s="4">
        <f>E6219/D6219</f>
        <v>0.5</v>
      </c>
      <c r="R6219" s="1">
        <f>ROUND(L6219^(3/2)/K6219*100*SQRT(2/PI()),0)</f>
        <v>16</v>
      </c>
      <c r="S6219" s="1" t="str">
        <f>IF(AND(R6219&gt;=R6218,R6219&gt;R6220),"YES","NO")</f>
        <v>NO</v>
      </c>
      <c r="T6219" s="1">
        <f>IF(C6219&lt;C6218,0,IF(T6218=1,1,IF(S6219="YES",1,0)))</f>
        <v>1</v>
      </c>
      <c r="U6219" s="1" t="str">
        <f>IF(AND(T6218=0,T6219=1),"YES","NO")</f>
        <v>NO</v>
      </c>
    </row>
    <row r="6220" spans="1:21" x14ac:dyDescent="0.3">
      <c r="A6220" s="1">
        <v>6220</v>
      </c>
      <c r="B6220" s="1">
        <v>360</v>
      </c>
      <c r="C6220" s="1">
        <v>1000</v>
      </c>
      <c r="D6220" s="1">
        <v>6</v>
      </c>
      <c r="E6220" s="1">
        <v>4</v>
      </c>
      <c r="F6220" s="1">
        <v>2</v>
      </c>
      <c r="G6220" s="1" t="s">
        <v>23</v>
      </c>
      <c r="H6220" s="1">
        <v>0</v>
      </c>
      <c r="I6220" s="1">
        <v>0.01</v>
      </c>
      <c r="J6220" s="1">
        <v>0</v>
      </c>
      <c r="K6220" s="1">
        <v>0.06</v>
      </c>
      <c r="L6220" s="1">
        <v>0.12</v>
      </c>
      <c r="M6220" s="3">
        <f>PI()*(D6220*0.0254)^2/4</f>
        <v>1.8241469247509915E-2</v>
      </c>
      <c r="N6220" s="1">
        <f>ROUND(H6220*4.45,0)</f>
        <v>0</v>
      </c>
      <c r="O6220" s="1">
        <f>I6220*745.7</f>
        <v>7.4570000000000007</v>
      </c>
      <c r="P6220" s="5">
        <f>ROUND(N6220^(3/2)/O6220/SQRT(2*1.28*M6220)*100,0)</f>
        <v>0</v>
      </c>
      <c r="Q6220" s="4">
        <f>E6220/D6220</f>
        <v>0.66666666666666663</v>
      </c>
      <c r="R6220" s="1">
        <f>ROUND(L6220^(3/2)/K6220*100*SQRT(2/PI()),0)</f>
        <v>55</v>
      </c>
      <c r="S6220" s="1" t="str">
        <f>IF(AND(R6220&gt;=R6219,R6220&gt;R6221),"YES","NO")</f>
        <v>NO</v>
      </c>
      <c r="T6220" s="1">
        <f>IF(C6220&lt;C6219,0,IF(T6219=1,1,IF(S6220="YES",1,0)))</f>
        <v>0</v>
      </c>
      <c r="U6220" s="1" t="str">
        <f>IF(AND(T6219=0,T6220=1),"YES","NO")</f>
        <v>NO</v>
      </c>
    </row>
    <row r="6221" spans="1:21" x14ac:dyDescent="0.3">
      <c r="A6221" s="1">
        <v>6221</v>
      </c>
      <c r="B6221" s="1">
        <v>360</v>
      </c>
      <c r="C6221" s="1">
        <v>2000</v>
      </c>
      <c r="D6221" s="1">
        <v>6</v>
      </c>
      <c r="E6221" s="1">
        <v>4</v>
      </c>
      <c r="F6221" s="1">
        <v>2</v>
      </c>
      <c r="G6221" s="1" t="s">
        <v>23</v>
      </c>
      <c r="H6221" s="1">
        <v>0.02</v>
      </c>
      <c r="I6221" s="1">
        <v>0.01</v>
      </c>
      <c r="J6221" s="1">
        <v>0.01</v>
      </c>
      <c r="K6221" s="1">
        <v>0.06</v>
      </c>
      <c r="L6221" s="1">
        <v>0.12</v>
      </c>
      <c r="M6221" s="3">
        <f>PI()*(D6221*0.0254)^2/4</f>
        <v>1.8241469247509915E-2</v>
      </c>
      <c r="N6221" s="1">
        <f>ROUND(H6221*4.45,0)</f>
        <v>0</v>
      </c>
      <c r="O6221" s="1">
        <f>I6221*745.7</f>
        <v>7.4570000000000007</v>
      </c>
      <c r="P6221" s="5">
        <f>ROUND(N6221^(3/2)/O6221/SQRT(2*1.28*M6221)*100,0)</f>
        <v>0</v>
      </c>
      <c r="Q6221" s="4">
        <f>E6221/D6221</f>
        <v>0.66666666666666663</v>
      </c>
      <c r="R6221" s="1">
        <f>ROUND(L6221^(3/2)/K6221*100*SQRT(2/PI()),0)</f>
        <v>55</v>
      </c>
      <c r="S6221" s="1" t="str">
        <f>IF(AND(R6221&gt;=R6220,R6221&gt;R6222),"YES","NO")</f>
        <v>NO</v>
      </c>
      <c r="T6221" s="1">
        <f>IF(C6221&lt;C6220,0,IF(T6220=1,1,IF(S6221="YES",1,0)))</f>
        <v>0</v>
      </c>
      <c r="U6221" s="1" t="str">
        <f>IF(AND(T6220=0,T6221=1),"YES","NO")</f>
        <v>NO</v>
      </c>
    </row>
    <row r="6222" spans="1:21" x14ac:dyDescent="0.3">
      <c r="A6222" s="1">
        <v>6222</v>
      </c>
      <c r="B6222" s="1">
        <v>360</v>
      </c>
      <c r="C6222" s="1">
        <v>3000</v>
      </c>
      <c r="D6222" s="1">
        <v>6</v>
      </c>
      <c r="E6222" s="1">
        <v>4</v>
      </c>
      <c r="F6222" s="1">
        <v>2</v>
      </c>
      <c r="G6222" s="1" t="s">
        <v>23</v>
      </c>
      <c r="H6222" s="1">
        <v>0.04</v>
      </c>
      <c r="I6222" s="1">
        <v>0.01</v>
      </c>
      <c r="J6222" s="1">
        <v>0.02</v>
      </c>
      <c r="K6222" s="1">
        <v>0.05</v>
      </c>
      <c r="L6222" s="1">
        <v>0.12</v>
      </c>
      <c r="M6222" s="3">
        <f>PI()*(D6222*0.0254)^2/4</f>
        <v>1.8241469247509915E-2</v>
      </c>
      <c r="N6222" s="1">
        <f>ROUND(H6222*4.45,0)</f>
        <v>0</v>
      </c>
      <c r="O6222" s="1">
        <f>I6222*745.7</f>
        <v>7.4570000000000007</v>
      </c>
      <c r="P6222" s="5">
        <f>ROUND(N6222^(3/2)/O6222/SQRT(2*1.28*M6222)*100,0)</f>
        <v>0</v>
      </c>
      <c r="Q6222" s="4">
        <f>E6222/D6222</f>
        <v>0.66666666666666663</v>
      </c>
      <c r="R6222" s="1">
        <f>ROUND(L6222^(3/2)/K6222*100*SQRT(2/PI()),0)</f>
        <v>66</v>
      </c>
      <c r="S6222" s="1" t="str">
        <f>IF(AND(R6222&gt;=R6221,R6222&gt;R6223),"YES","NO")</f>
        <v>YES</v>
      </c>
      <c r="T6222" s="1">
        <f>IF(C6222&lt;C6221,0,IF(T6221=1,1,IF(S6222="YES",1,0)))</f>
        <v>1</v>
      </c>
      <c r="U6222" s="1" t="str">
        <f>IF(AND(T6221=0,T6222=1),"YES","NO")</f>
        <v>YES</v>
      </c>
    </row>
    <row r="6223" spans="1:21" x14ac:dyDescent="0.3">
      <c r="A6223" s="1">
        <v>6223</v>
      </c>
      <c r="B6223" s="1">
        <v>360</v>
      </c>
      <c r="C6223" s="1">
        <v>4000</v>
      </c>
      <c r="D6223" s="1">
        <v>6</v>
      </c>
      <c r="E6223" s="1">
        <v>4</v>
      </c>
      <c r="F6223" s="1">
        <v>2</v>
      </c>
      <c r="G6223" s="1" t="s">
        <v>23</v>
      </c>
      <c r="H6223" s="1">
        <v>0.08</v>
      </c>
      <c r="I6223" s="1">
        <v>0.01</v>
      </c>
      <c r="J6223" s="1">
        <v>0.04</v>
      </c>
      <c r="K6223" s="1">
        <v>0.06</v>
      </c>
      <c r="L6223" s="1">
        <v>0.12</v>
      </c>
      <c r="M6223" s="3">
        <f>PI()*(D6223*0.0254)^2/4</f>
        <v>1.8241469247509915E-2</v>
      </c>
      <c r="N6223" s="1">
        <f>ROUND(H6223*4.45,0)</f>
        <v>0</v>
      </c>
      <c r="O6223" s="1">
        <f>I6223*745.7</f>
        <v>7.4570000000000007</v>
      </c>
      <c r="P6223" s="5">
        <f>ROUND(N6223^(3/2)/O6223/SQRT(2*1.28*M6223)*100,0)</f>
        <v>0</v>
      </c>
      <c r="Q6223" s="4">
        <f>E6223/D6223</f>
        <v>0.66666666666666663</v>
      </c>
      <c r="R6223" s="1">
        <f>ROUND(L6223^(3/2)/K6223*100*SQRT(2/PI()),0)</f>
        <v>55</v>
      </c>
      <c r="S6223" s="1" t="str">
        <f>IF(AND(R6223&gt;=R6222,R6223&gt;R6224),"YES","NO")</f>
        <v>NO</v>
      </c>
      <c r="T6223" s="1">
        <f>IF(C6223&lt;C6222,0,IF(T6222=1,1,IF(S6223="YES",1,0)))</f>
        <v>1</v>
      </c>
      <c r="U6223" s="1" t="str">
        <f>IF(AND(T6222=0,T6223=1),"YES","NO")</f>
        <v>NO</v>
      </c>
    </row>
    <row r="6224" spans="1:21" x14ac:dyDescent="0.3">
      <c r="A6224" s="1">
        <v>6224</v>
      </c>
      <c r="B6224" s="1">
        <v>360</v>
      </c>
      <c r="C6224" s="1">
        <v>5000</v>
      </c>
      <c r="D6224" s="1">
        <v>6</v>
      </c>
      <c r="E6224" s="1">
        <v>4</v>
      </c>
      <c r="F6224" s="1">
        <v>2</v>
      </c>
      <c r="G6224" s="1" t="s">
        <v>23</v>
      </c>
      <c r="H6224" s="1">
        <v>0.12</v>
      </c>
      <c r="I6224" s="1">
        <v>0.01</v>
      </c>
      <c r="J6224" s="1">
        <v>0.05</v>
      </c>
      <c r="K6224" s="1">
        <v>0.06</v>
      </c>
      <c r="L6224" s="1">
        <v>0.12</v>
      </c>
      <c r="M6224" s="3">
        <f>PI()*(D6224*0.0254)^2/4</f>
        <v>1.8241469247509915E-2</v>
      </c>
      <c r="N6224" s="1">
        <f>ROUND(H6224*4.45,0)</f>
        <v>1</v>
      </c>
      <c r="O6224" s="1">
        <f>I6224*745.7</f>
        <v>7.4570000000000007</v>
      </c>
      <c r="P6224" s="5">
        <f>ROUND(N6224^(3/2)/O6224/SQRT(2*1.28*M6224)*100,0)</f>
        <v>62</v>
      </c>
      <c r="Q6224" s="4">
        <f>E6224/D6224</f>
        <v>0.66666666666666663</v>
      </c>
      <c r="R6224" s="1">
        <f>ROUND(L6224^(3/2)/K6224*100*SQRT(2/PI()),0)</f>
        <v>55</v>
      </c>
      <c r="S6224" s="1" t="str">
        <f>IF(AND(R6224&gt;=R6223,R6224&gt;R6225),"YES","NO")</f>
        <v>NO</v>
      </c>
      <c r="T6224" s="1">
        <f>IF(C6224&lt;C6223,0,IF(T6223=1,1,IF(S6224="YES",1,0)))</f>
        <v>1</v>
      </c>
      <c r="U6224" s="1" t="str">
        <f>IF(AND(T6223=0,T6224=1),"YES","NO")</f>
        <v>NO</v>
      </c>
    </row>
    <row r="6225" spans="1:21" x14ac:dyDescent="0.3">
      <c r="A6225" s="1">
        <v>6225</v>
      </c>
      <c r="B6225" s="1">
        <v>360</v>
      </c>
      <c r="C6225" s="1">
        <v>6000</v>
      </c>
      <c r="D6225" s="1">
        <v>6</v>
      </c>
      <c r="E6225" s="1">
        <v>4</v>
      </c>
      <c r="F6225" s="1">
        <v>2</v>
      </c>
      <c r="G6225" s="1" t="s">
        <v>23</v>
      </c>
      <c r="H6225" s="1">
        <v>0.17</v>
      </c>
      <c r="I6225" s="1">
        <v>0.01</v>
      </c>
      <c r="J6225" s="1">
        <v>0.08</v>
      </c>
      <c r="K6225" s="1">
        <v>0.06</v>
      </c>
      <c r="L6225" s="1">
        <v>0.12</v>
      </c>
      <c r="M6225" s="3">
        <f>PI()*(D6225*0.0254)^2/4</f>
        <v>1.8241469247509915E-2</v>
      </c>
      <c r="N6225" s="1">
        <f>ROUND(H6225*4.45,0)</f>
        <v>1</v>
      </c>
      <c r="O6225" s="1">
        <f>I6225*745.7</f>
        <v>7.4570000000000007</v>
      </c>
      <c r="P6225" s="5">
        <f>ROUND(N6225^(3/2)/O6225/SQRT(2*1.28*M6225)*100,0)</f>
        <v>62</v>
      </c>
      <c r="Q6225" s="4">
        <f>E6225/D6225</f>
        <v>0.66666666666666663</v>
      </c>
      <c r="R6225" s="1">
        <f>ROUND(L6225^(3/2)/K6225*100*SQRT(2/PI()),0)</f>
        <v>55</v>
      </c>
      <c r="S6225" s="1" t="str">
        <f>IF(AND(R6225&gt;=R6224,R6225&gt;R6226),"YES","NO")</f>
        <v>NO</v>
      </c>
      <c r="T6225" s="1">
        <f>IF(C6225&lt;C6224,0,IF(T6224=1,1,IF(S6225="YES",1,0)))</f>
        <v>1</v>
      </c>
      <c r="U6225" s="1" t="str">
        <f>IF(AND(T6224=0,T6225=1),"YES","NO")</f>
        <v>NO</v>
      </c>
    </row>
    <row r="6226" spans="1:21" x14ac:dyDescent="0.3">
      <c r="A6226" s="1">
        <v>6226</v>
      </c>
      <c r="B6226" s="1">
        <v>360</v>
      </c>
      <c r="C6226" s="1">
        <v>7000</v>
      </c>
      <c r="D6226" s="1">
        <v>6</v>
      </c>
      <c r="E6226" s="1">
        <v>4</v>
      </c>
      <c r="F6226" s="1">
        <v>2</v>
      </c>
      <c r="G6226" s="1" t="s">
        <v>23</v>
      </c>
      <c r="H6226" s="1">
        <v>0.24</v>
      </c>
      <c r="I6226" s="1">
        <v>0.01</v>
      </c>
      <c r="J6226" s="1">
        <v>0.11</v>
      </c>
      <c r="K6226" s="1">
        <v>0.06</v>
      </c>
      <c r="L6226" s="1">
        <v>0.12</v>
      </c>
      <c r="M6226" s="3">
        <f>PI()*(D6226*0.0254)^2/4</f>
        <v>1.8241469247509915E-2</v>
      </c>
      <c r="N6226" s="1">
        <f>ROUND(H6226*4.45,0)</f>
        <v>1</v>
      </c>
      <c r="O6226" s="1">
        <f>I6226*745.7</f>
        <v>7.4570000000000007</v>
      </c>
      <c r="P6226" s="5">
        <f>ROUND(N6226^(3/2)/O6226/SQRT(2*1.28*M6226)*100,0)</f>
        <v>62</v>
      </c>
      <c r="Q6226" s="4">
        <f>E6226/D6226</f>
        <v>0.66666666666666663</v>
      </c>
      <c r="R6226" s="1">
        <f>ROUND(L6226^(3/2)/K6226*100*SQRT(2/PI()),0)</f>
        <v>55</v>
      </c>
      <c r="S6226" s="1" t="str">
        <f>IF(AND(R6226&gt;=R6225,R6226&gt;R6227),"YES","NO")</f>
        <v>NO</v>
      </c>
      <c r="T6226" s="1">
        <f>IF(C6226&lt;C6225,0,IF(T6225=1,1,IF(S6226="YES",1,0)))</f>
        <v>1</v>
      </c>
      <c r="U6226" s="1" t="str">
        <f>IF(AND(T6225=0,T6226=1),"YES","NO")</f>
        <v>NO</v>
      </c>
    </row>
    <row r="6227" spans="1:21" x14ac:dyDescent="0.3">
      <c r="A6227" s="1">
        <v>6227</v>
      </c>
      <c r="B6227" s="1">
        <v>360</v>
      </c>
      <c r="C6227" s="1">
        <v>8000</v>
      </c>
      <c r="D6227" s="1">
        <v>6</v>
      </c>
      <c r="E6227" s="1">
        <v>4</v>
      </c>
      <c r="F6227" s="1">
        <v>2</v>
      </c>
      <c r="G6227" s="1" t="s">
        <v>23</v>
      </c>
      <c r="H6227" s="1">
        <v>0.31</v>
      </c>
      <c r="I6227" s="1">
        <v>0.02</v>
      </c>
      <c r="J6227" s="1">
        <v>0.14000000000000001</v>
      </c>
      <c r="K6227" s="1">
        <v>0.06</v>
      </c>
      <c r="L6227" s="1">
        <v>0.12</v>
      </c>
      <c r="M6227" s="3">
        <f>PI()*(D6227*0.0254)^2/4</f>
        <v>1.8241469247509915E-2</v>
      </c>
      <c r="N6227" s="1">
        <f>ROUND(H6227*4.45,0)</f>
        <v>1</v>
      </c>
      <c r="O6227" s="1">
        <f>I6227*745.7</f>
        <v>14.914000000000001</v>
      </c>
      <c r="P6227" s="5">
        <f>ROUND(N6227^(3/2)/O6227/SQRT(2*1.28*M6227)*100,0)</f>
        <v>31</v>
      </c>
      <c r="Q6227" s="4">
        <f>E6227/D6227</f>
        <v>0.66666666666666663</v>
      </c>
      <c r="R6227" s="1">
        <f>ROUND(L6227^(3/2)/K6227*100*SQRT(2/PI()),0)</f>
        <v>55</v>
      </c>
      <c r="S6227" s="1" t="str">
        <f>IF(AND(R6227&gt;=R6226,R6227&gt;R6228),"YES","NO")</f>
        <v>NO</v>
      </c>
      <c r="T6227" s="1">
        <f>IF(C6227&lt;C6226,0,IF(T6226=1,1,IF(S6227="YES",1,0)))</f>
        <v>1</v>
      </c>
      <c r="U6227" s="1" t="str">
        <f>IF(AND(T6226=0,T6227=1),"YES","NO")</f>
        <v>NO</v>
      </c>
    </row>
    <row r="6228" spans="1:21" x14ac:dyDescent="0.3">
      <c r="A6228" s="1">
        <v>6228</v>
      </c>
      <c r="B6228" s="1">
        <v>360</v>
      </c>
      <c r="C6228" s="1">
        <v>9000</v>
      </c>
      <c r="D6228" s="1">
        <v>6</v>
      </c>
      <c r="E6228" s="1">
        <v>4</v>
      </c>
      <c r="F6228" s="1">
        <v>2</v>
      </c>
      <c r="G6228" s="1" t="s">
        <v>23</v>
      </c>
      <c r="H6228" s="1">
        <v>0.39</v>
      </c>
      <c r="I6228" s="1">
        <v>0.03</v>
      </c>
      <c r="J6228" s="1">
        <v>0.18</v>
      </c>
      <c r="K6228" s="1">
        <v>0.06</v>
      </c>
      <c r="L6228" s="1">
        <v>0.12</v>
      </c>
      <c r="M6228" s="3">
        <f>PI()*(D6228*0.0254)^2/4</f>
        <v>1.8241469247509915E-2</v>
      </c>
      <c r="N6228" s="1">
        <f>ROUND(H6228*4.45,0)</f>
        <v>2</v>
      </c>
      <c r="O6228" s="1">
        <f>I6228*745.7</f>
        <v>22.371000000000002</v>
      </c>
      <c r="P6228" s="5">
        <f>ROUND(N6228^(3/2)/O6228/SQRT(2*1.28*M6228)*100,0)</f>
        <v>59</v>
      </c>
      <c r="Q6228" s="4">
        <f>E6228/D6228</f>
        <v>0.66666666666666663</v>
      </c>
      <c r="R6228" s="1">
        <f>ROUND(L6228^(3/2)/K6228*100*SQRT(2/PI()),0)</f>
        <v>55</v>
      </c>
      <c r="S6228" s="1" t="str">
        <f>IF(AND(R6228&gt;=R6227,R6228&gt;R6229),"YES","NO")</f>
        <v>NO</v>
      </c>
      <c r="T6228" s="1">
        <f>IF(C6228&lt;C6227,0,IF(T6227=1,1,IF(S6228="YES",1,0)))</f>
        <v>1</v>
      </c>
      <c r="U6228" s="1" t="str">
        <f>IF(AND(T6227=0,T6228=1),"YES","NO")</f>
        <v>NO</v>
      </c>
    </row>
    <row r="6229" spans="1:21" x14ac:dyDescent="0.3">
      <c r="A6229" s="1">
        <v>6229</v>
      </c>
      <c r="B6229" s="1">
        <v>360</v>
      </c>
      <c r="C6229" s="1">
        <v>10000</v>
      </c>
      <c r="D6229" s="1">
        <v>6</v>
      </c>
      <c r="E6229" s="1">
        <v>4</v>
      </c>
      <c r="F6229" s="1">
        <v>2</v>
      </c>
      <c r="G6229" s="1" t="s">
        <v>23</v>
      </c>
      <c r="H6229" s="1">
        <v>0.48</v>
      </c>
      <c r="I6229" s="1">
        <v>0.04</v>
      </c>
      <c r="J6229" s="1">
        <v>0.22</v>
      </c>
      <c r="K6229" s="1">
        <v>0.06</v>
      </c>
      <c r="L6229" s="1">
        <v>0.12</v>
      </c>
      <c r="M6229" s="3">
        <f>PI()*(D6229*0.0254)^2/4</f>
        <v>1.8241469247509915E-2</v>
      </c>
      <c r="N6229" s="1">
        <f>ROUND(H6229*4.45,0)</f>
        <v>2</v>
      </c>
      <c r="O6229" s="1">
        <f>I6229*745.7</f>
        <v>29.828000000000003</v>
      </c>
      <c r="P6229" s="5">
        <f>ROUND(N6229^(3/2)/O6229/SQRT(2*1.28*M6229)*100,0)</f>
        <v>44</v>
      </c>
      <c r="Q6229" s="4">
        <f>E6229/D6229</f>
        <v>0.66666666666666663</v>
      </c>
      <c r="R6229" s="1">
        <f>ROUND(L6229^(3/2)/K6229*100*SQRT(2/PI()),0)</f>
        <v>55</v>
      </c>
      <c r="S6229" s="1" t="str">
        <f>IF(AND(R6229&gt;=R6228,R6229&gt;R6230),"YES","NO")</f>
        <v>NO</v>
      </c>
      <c r="T6229" s="1">
        <f>IF(C6229&lt;C6228,0,IF(T6228=1,1,IF(S6229="YES",1,0)))</f>
        <v>1</v>
      </c>
      <c r="U6229" s="1" t="str">
        <f>IF(AND(T6228=0,T6229=1),"YES","NO")</f>
        <v>NO</v>
      </c>
    </row>
    <row r="6230" spans="1:21" x14ac:dyDescent="0.3">
      <c r="A6230" s="1">
        <v>6230</v>
      </c>
      <c r="B6230" s="1">
        <v>360</v>
      </c>
      <c r="C6230" s="1">
        <v>11000</v>
      </c>
      <c r="D6230" s="1">
        <v>6</v>
      </c>
      <c r="E6230" s="1">
        <v>4</v>
      </c>
      <c r="F6230" s="1">
        <v>2</v>
      </c>
      <c r="G6230" s="1" t="s">
        <v>23</v>
      </c>
      <c r="H6230" s="1">
        <v>0.57999999999999996</v>
      </c>
      <c r="I6230" s="1">
        <v>0.05</v>
      </c>
      <c r="J6230" s="1">
        <v>0.26</v>
      </c>
      <c r="K6230" s="1">
        <v>0.06</v>
      </c>
      <c r="L6230" s="1">
        <v>0.12</v>
      </c>
      <c r="M6230" s="3">
        <f>PI()*(D6230*0.0254)^2/4</f>
        <v>1.8241469247509915E-2</v>
      </c>
      <c r="N6230" s="1">
        <f>ROUND(H6230*4.45,0)</f>
        <v>3</v>
      </c>
      <c r="O6230" s="1">
        <f>I6230*745.7</f>
        <v>37.285000000000004</v>
      </c>
      <c r="P6230" s="5">
        <f>ROUND(N6230^(3/2)/O6230/SQRT(2*1.28*M6230)*100,0)</f>
        <v>64</v>
      </c>
      <c r="Q6230" s="4">
        <f>E6230/D6230</f>
        <v>0.66666666666666663</v>
      </c>
      <c r="R6230" s="1">
        <f>ROUND(L6230^(3/2)/K6230*100*SQRT(2/PI()),0)</f>
        <v>55</v>
      </c>
      <c r="S6230" s="1" t="str">
        <f>IF(AND(R6230&gt;=R6229,R6230&gt;R6231),"YES","NO")</f>
        <v>NO</v>
      </c>
      <c r="T6230" s="1">
        <f>IF(C6230&lt;C6229,0,IF(T6229=1,1,IF(S6230="YES",1,0)))</f>
        <v>1</v>
      </c>
      <c r="U6230" s="1" t="str">
        <f>IF(AND(T6229=0,T6230=1),"YES","NO")</f>
        <v>NO</v>
      </c>
    </row>
    <row r="6231" spans="1:21" x14ac:dyDescent="0.3">
      <c r="A6231" s="1">
        <v>6231</v>
      </c>
      <c r="B6231" s="1">
        <v>360</v>
      </c>
      <c r="C6231" s="1">
        <v>12000</v>
      </c>
      <c r="D6231" s="1">
        <v>6</v>
      </c>
      <c r="E6231" s="1">
        <v>4</v>
      </c>
      <c r="F6231" s="1">
        <v>2</v>
      </c>
      <c r="G6231" s="1" t="s">
        <v>23</v>
      </c>
      <c r="H6231" s="1">
        <v>0.69</v>
      </c>
      <c r="I6231" s="1">
        <v>0.06</v>
      </c>
      <c r="J6231" s="1">
        <v>0.32</v>
      </c>
      <c r="K6231" s="1">
        <v>0.06</v>
      </c>
      <c r="L6231" s="1">
        <v>0.12</v>
      </c>
      <c r="M6231" s="3">
        <f>PI()*(D6231*0.0254)^2/4</f>
        <v>1.8241469247509915E-2</v>
      </c>
      <c r="N6231" s="1">
        <f>ROUND(H6231*4.45,0)</f>
        <v>3</v>
      </c>
      <c r="O6231" s="1">
        <f>I6231*745.7</f>
        <v>44.742000000000004</v>
      </c>
      <c r="P6231" s="5">
        <f>ROUND(N6231^(3/2)/O6231/SQRT(2*1.28*M6231)*100,0)</f>
        <v>54</v>
      </c>
      <c r="Q6231" s="4">
        <f>E6231/D6231</f>
        <v>0.66666666666666663</v>
      </c>
      <c r="R6231" s="1">
        <f>ROUND(L6231^(3/2)/K6231*100*SQRT(2/PI()),0)</f>
        <v>55</v>
      </c>
      <c r="S6231" s="1" t="str">
        <f>IF(AND(R6231&gt;=R6230,R6231&gt;R6232),"YES","NO")</f>
        <v>NO</v>
      </c>
      <c r="T6231" s="1">
        <f>IF(C6231&lt;C6230,0,IF(T6230=1,1,IF(S6231="YES",1,0)))</f>
        <v>1</v>
      </c>
      <c r="U6231" s="1" t="str">
        <f>IF(AND(T6230=0,T6231=1),"YES","NO")</f>
        <v>NO</v>
      </c>
    </row>
    <row r="6232" spans="1:21" x14ac:dyDescent="0.3">
      <c r="A6232" s="1">
        <v>6232</v>
      </c>
      <c r="B6232" s="1">
        <v>360</v>
      </c>
      <c r="C6232" s="1">
        <v>13000</v>
      </c>
      <c r="D6232" s="1">
        <v>6</v>
      </c>
      <c r="E6232" s="1">
        <v>4</v>
      </c>
      <c r="F6232" s="1">
        <v>2</v>
      </c>
      <c r="G6232" s="1" t="s">
        <v>23</v>
      </c>
      <c r="H6232" s="1">
        <v>0.82</v>
      </c>
      <c r="I6232" s="1">
        <v>0.08</v>
      </c>
      <c r="J6232" s="1">
        <v>0.37</v>
      </c>
      <c r="K6232" s="1">
        <v>0.06</v>
      </c>
      <c r="L6232" s="1">
        <v>0.12</v>
      </c>
      <c r="M6232" s="3">
        <f>PI()*(D6232*0.0254)^2/4</f>
        <v>1.8241469247509915E-2</v>
      </c>
      <c r="N6232" s="1">
        <f>ROUND(H6232*4.45,0)</f>
        <v>4</v>
      </c>
      <c r="O6232" s="1">
        <f>I6232*745.7</f>
        <v>59.656000000000006</v>
      </c>
      <c r="P6232" s="5">
        <f>ROUND(N6232^(3/2)/O6232/SQRT(2*1.28*M6232)*100,0)</f>
        <v>62</v>
      </c>
      <c r="Q6232" s="4">
        <f>E6232/D6232</f>
        <v>0.66666666666666663</v>
      </c>
      <c r="R6232" s="1">
        <f>ROUND(L6232^(3/2)/K6232*100*SQRT(2/PI()),0)</f>
        <v>55</v>
      </c>
      <c r="S6232" s="1" t="str">
        <f>IF(AND(R6232&gt;=R6231,R6232&gt;R6233),"YES","NO")</f>
        <v>NO</v>
      </c>
      <c r="T6232" s="1">
        <f>IF(C6232&lt;C6231,0,IF(T6231=1,1,IF(S6232="YES",1,0)))</f>
        <v>1</v>
      </c>
      <c r="U6232" s="1" t="str">
        <f>IF(AND(T6231=0,T6232=1),"YES","NO")</f>
        <v>NO</v>
      </c>
    </row>
    <row r="6233" spans="1:21" x14ac:dyDescent="0.3">
      <c r="A6233" s="1">
        <v>6233</v>
      </c>
      <c r="B6233" s="1">
        <v>360</v>
      </c>
      <c r="C6233" s="1">
        <v>13999</v>
      </c>
      <c r="D6233" s="1">
        <v>6</v>
      </c>
      <c r="E6233" s="1">
        <v>4</v>
      </c>
      <c r="F6233" s="1">
        <v>2</v>
      </c>
      <c r="G6233" s="1" t="s">
        <v>23</v>
      </c>
      <c r="H6233" s="1">
        <v>0.95</v>
      </c>
      <c r="I6233" s="1">
        <v>0.1</v>
      </c>
      <c r="J6233" s="1">
        <v>0.43</v>
      </c>
      <c r="K6233" s="1">
        <v>0.06</v>
      </c>
      <c r="L6233" s="1">
        <v>0.12</v>
      </c>
      <c r="M6233" s="3">
        <f>PI()*(D6233*0.0254)^2/4</f>
        <v>1.8241469247509915E-2</v>
      </c>
      <c r="N6233" s="1">
        <f>ROUND(H6233*4.45,0)</f>
        <v>4</v>
      </c>
      <c r="O6233" s="1">
        <f>I6233*745.7</f>
        <v>74.570000000000007</v>
      </c>
      <c r="P6233" s="5">
        <f>ROUND(N6233^(3/2)/O6233/SQRT(2*1.28*M6233)*100,0)</f>
        <v>50</v>
      </c>
      <c r="Q6233" s="4">
        <f>E6233/D6233</f>
        <v>0.66666666666666663</v>
      </c>
      <c r="R6233" s="1">
        <f>ROUND(L6233^(3/2)/K6233*100*SQRT(2/PI()),0)</f>
        <v>55</v>
      </c>
      <c r="S6233" s="1" t="str">
        <f>IF(AND(R6233&gt;=R6232,R6233&gt;R6234),"YES","NO")</f>
        <v>NO</v>
      </c>
      <c r="T6233" s="1">
        <f>IF(C6233&lt;C6232,0,IF(T6232=1,1,IF(S6233="YES",1,0)))</f>
        <v>1</v>
      </c>
      <c r="U6233" s="1" t="str">
        <f>IF(AND(T6232=0,T6233=1),"YES","NO")</f>
        <v>NO</v>
      </c>
    </row>
    <row r="6234" spans="1:21" x14ac:dyDescent="0.3">
      <c r="A6234" s="1">
        <v>6234</v>
      </c>
      <c r="B6234" s="1">
        <v>360</v>
      </c>
      <c r="C6234" s="1">
        <v>15000</v>
      </c>
      <c r="D6234" s="1">
        <v>6</v>
      </c>
      <c r="E6234" s="1">
        <v>4</v>
      </c>
      <c r="F6234" s="1">
        <v>2</v>
      </c>
      <c r="G6234" s="1" t="s">
        <v>23</v>
      </c>
      <c r="H6234" s="1">
        <v>1.0900000000000001</v>
      </c>
      <c r="I6234" s="1">
        <v>0.12</v>
      </c>
      <c r="J6234" s="1">
        <v>0.49</v>
      </c>
      <c r="K6234" s="1">
        <v>0.06</v>
      </c>
      <c r="L6234" s="1">
        <v>0.12</v>
      </c>
      <c r="M6234" s="3">
        <f>PI()*(D6234*0.0254)^2/4</f>
        <v>1.8241469247509915E-2</v>
      </c>
      <c r="N6234" s="1">
        <f>ROUND(H6234*4.45,0)</f>
        <v>5</v>
      </c>
      <c r="O6234" s="1">
        <f>I6234*745.7</f>
        <v>89.484000000000009</v>
      </c>
      <c r="P6234" s="5">
        <f>ROUND(N6234^(3/2)/O6234/SQRT(2*1.28*M6234)*100,0)</f>
        <v>58</v>
      </c>
      <c r="Q6234" s="4">
        <f>E6234/D6234</f>
        <v>0.66666666666666663</v>
      </c>
      <c r="R6234" s="1">
        <f>ROUND(L6234^(3/2)/K6234*100*SQRT(2/PI()),0)</f>
        <v>55</v>
      </c>
      <c r="S6234" s="1" t="str">
        <f>IF(AND(R6234&gt;=R6233,R6234&gt;R6235),"YES","NO")</f>
        <v>NO</v>
      </c>
      <c r="T6234" s="1">
        <f>IF(C6234&lt;C6233,0,IF(T6233=1,1,IF(S6234="YES",1,0)))</f>
        <v>1</v>
      </c>
      <c r="U6234" s="1" t="str">
        <f>IF(AND(T6233=0,T6234=1),"YES","NO")</f>
        <v>NO</v>
      </c>
    </row>
    <row r="6235" spans="1:21" x14ac:dyDescent="0.3">
      <c r="A6235" s="1">
        <v>6235</v>
      </c>
      <c r="B6235" s="1">
        <v>360</v>
      </c>
      <c r="C6235" s="1">
        <v>16000</v>
      </c>
      <c r="D6235" s="1">
        <v>6</v>
      </c>
      <c r="E6235" s="1">
        <v>4</v>
      </c>
      <c r="F6235" s="1">
        <v>2</v>
      </c>
      <c r="G6235" s="1" t="s">
        <v>23</v>
      </c>
      <c r="H6235" s="1">
        <v>1.24</v>
      </c>
      <c r="I6235" s="1">
        <v>0.14000000000000001</v>
      </c>
      <c r="J6235" s="1">
        <v>0.55000000000000004</v>
      </c>
      <c r="K6235" s="1">
        <v>0.05</v>
      </c>
      <c r="L6235" s="1">
        <v>0.12</v>
      </c>
      <c r="M6235" s="3">
        <f>PI()*(D6235*0.0254)^2/4</f>
        <v>1.8241469247509915E-2</v>
      </c>
      <c r="N6235" s="1">
        <f>ROUND(H6235*4.45,0)</f>
        <v>6</v>
      </c>
      <c r="O6235" s="1">
        <f>I6235*745.7</f>
        <v>104.39800000000001</v>
      </c>
      <c r="P6235" s="5">
        <f>ROUND(N6235^(3/2)/O6235/SQRT(2*1.28*M6235)*100,0)</f>
        <v>65</v>
      </c>
      <c r="Q6235" s="4">
        <f>E6235/D6235</f>
        <v>0.66666666666666663</v>
      </c>
      <c r="R6235" s="1">
        <f>ROUND(L6235^(3/2)/K6235*100*SQRT(2/PI()),0)</f>
        <v>66</v>
      </c>
      <c r="S6235" s="1" t="str">
        <f>IF(AND(R6235&gt;=R6234,R6235&gt;R6236),"YES","NO")</f>
        <v>NO</v>
      </c>
      <c r="T6235" s="1">
        <f>IF(C6235&lt;C6234,0,IF(T6234=1,1,IF(S6235="YES",1,0)))</f>
        <v>1</v>
      </c>
      <c r="U6235" s="1" t="str">
        <f>IF(AND(T6234=0,T6235=1),"YES","NO")</f>
        <v>NO</v>
      </c>
    </row>
    <row r="6236" spans="1:21" x14ac:dyDescent="0.3">
      <c r="A6236" s="1">
        <v>6236</v>
      </c>
      <c r="B6236" s="1">
        <v>360</v>
      </c>
      <c r="C6236" s="1">
        <v>17000</v>
      </c>
      <c r="D6236" s="1">
        <v>6</v>
      </c>
      <c r="E6236" s="1">
        <v>4</v>
      </c>
      <c r="F6236" s="1">
        <v>2</v>
      </c>
      <c r="G6236" s="1" t="s">
        <v>23</v>
      </c>
      <c r="H6236" s="1">
        <v>1.4</v>
      </c>
      <c r="I6236" s="1">
        <v>0.17</v>
      </c>
      <c r="J6236" s="1">
        <v>0.62</v>
      </c>
      <c r="K6236" s="1">
        <v>0.05</v>
      </c>
      <c r="L6236" s="1">
        <v>0.12</v>
      </c>
      <c r="M6236" s="3">
        <f>PI()*(D6236*0.0254)^2/4</f>
        <v>1.8241469247509915E-2</v>
      </c>
      <c r="N6236" s="1">
        <f>ROUND(H6236*4.45,0)</f>
        <v>6</v>
      </c>
      <c r="O6236" s="1">
        <f>I6236*745.7</f>
        <v>126.76900000000002</v>
      </c>
      <c r="P6236" s="5">
        <f>ROUND(N6236^(3/2)/O6236/SQRT(2*1.28*M6236)*100,0)</f>
        <v>54</v>
      </c>
      <c r="Q6236" s="4">
        <f>E6236/D6236</f>
        <v>0.66666666666666663</v>
      </c>
      <c r="R6236" s="1">
        <f>ROUND(L6236^(3/2)/K6236*100*SQRT(2/PI()),0)</f>
        <v>66</v>
      </c>
      <c r="S6236" s="1" t="str">
        <f>IF(AND(R6236&gt;=R6235,R6236&gt;R6237),"YES","NO")</f>
        <v>NO</v>
      </c>
      <c r="T6236" s="1">
        <f>IF(C6236&lt;C6235,0,IF(T6235=1,1,IF(S6236="YES",1,0)))</f>
        <v>1</v>
      </c>
      <c r="U6236" s="1" t="str">
        <f>IF(AND(T6235=0,T6236=1),"YES","NO")</f>
        <v>NO</v>
      </c>
    </row>
    <row r="6237" spans="1:21" x14ac:dyDescent="0.3">
      <c r="A6237" s="1">
        <v>6237</v>
      </c>
      <c r="B6237" s="1">
        <v>360</v>
      </c>
      <c r="C6237" s="1">
        <v>18000</v>
      </c>
      <c r="D6237" s="1">
        <v>6</v>
      </c>
      <c r="E6237" s="1">
        <v>4</v>
      </c>
      <c r="F6237" s="1">
        <v>2</v>
      </c>
      <c r="G6237" s="1" t="s">
        <v>23</v>
      </c>
      <c r="H6237" s="1">
        <v>1.57</v>
      </c>
      <c r="I6237" s="1">
        <v>0.2</v>
      </c>
      <c r="J6237" s="1">
        <v>0.69</v>
      </c>
      <c r="K6237" s="1">
        <v>0.05</v>
      </c>
      <c r="L6237" s="1">
        <v>0.12</v>
      </c>
      <c r="M6237" s="3">
        <f>PI()*(D6237*0.0254)^2/4</f>
        <v>1.8241469247509915E-2</v>
      </c>
      <c r="N6237" s="1">
        <f>ROUND(H6237*4.45,0)</f>
        <v>7</v>
      </c>
      <c r="O6237" s="1">
        <f>I6237*745.7</f>
        <v>149.14000000000001</v>
      </c>
      <c r="P6237" s="5">
        <f>ROUND(N6237^(3/2)/O6237/SQRT(2*1.28*M6237)*100,0)</f>
        <v>57</v>
      </c>
      <c r="Q6237" s="4">
        <f>E6237/D6237</f>
        <v>0.66666666666666663</v>
      </c>
      <c r="R6237" s="1">
        <f>ROUND(L6237^(3/2)/K6237*100*SQRT(2/PI()),0)</f>
        <v>66</v>
      </c>
      <c r="S6237" s="1" t="str">
        <f>IF(AND(R6237&gt;=R6236,R6237&gt;R6238),"YES","NO")</f>
        <v>NO</v>
      </c>
      <c r="T6237" s="1">
        <f>IF(C6237&lt;C6236,0,IF(T6236=1,1,IF(S6237="YES",1,0)))</f>
        <v>1</v>
      </c>
      <c r="U6237" s="1" t="str">
        <f>IF(AND(T6236=0,T6237=1),"YES","NO")</f>
        <v>NO</v>
      </c>
    </row>
    <row r="6238" spans="1:21" x14ac:dyDescent="0.3">
      <c r="A6238" s="1">
        <v>6238</v>
      </c>
      <c r="B6238" s="1">
        <v>360</v>
      </c>
      <c r="C6238" s="1">
        <v>19000</v>
      </c>
      <c r="D6238" s="1">
        <v>6</v>
      </c>
      <c r="E6238" s="1">
        <v>4</v>
      </c>
      <c r="F6238" s="1">
        <v>2</v>
      </c>
      <c r="G6238" s="1" t="s">
        <v>23</v>
      </c>
      <c r="H6238" s="1">
        <v>1.75</v>
      </c>
      <c r="I6238" s="1">
        <v>0.23</v>
      </c>
      <c r="J6238" s="1">
        <v>0.76</v>
      </c>
      <c r="K6238" s="1">
        <v>0.05</v>
      </c>
      <c r="L6238" s="1">
        <v>0.12</v>
      </c>
      <c r="M6238" s="3">
        <f>PI()*(D6238*0.0254)^2/4</f>
        <v>1.8241469247509915E-2</v>
      </c>
      <c r="N6238" s="1">
        <f>ROUND(H6238*4.45,0)</f>
        <v>8</v>
      </c>
      <c r="O6238" s="1">
        <f>I6238*745.7</f>
        <v>171.51100000000002</v>
      </c>
      <c r="P6238" s="5">
        <f>ROUND(N6238^(3/2)/O6238/SQRT(2*1.28*M6238)*100,0)</f>
        <v>61</v>
      </c>
      <c r="Q6238" s="4">
        <f>E6238/D6238</f>
        <v>0.66666666666666663</v>
      </c>
      <c r="R6238" s="1">
        <f>ROUND(L6238^(3/2)/K6238*100*SQRT(2/PI()),0)</f>
        <v>66</v>
      </c>
      <c r="S6238" s="1" t="str">
        <f>IF(AND(R6238&gt;=R6237,R6238&gt;R6239),"YES","NO")</f>
        <v>NO</v>
      </c>
      <c r="T6238" s="1">
        <f>IF(C6238&lt;C6237,0,IF(T6237=1,1,IF(S6238="YES",1,0)))</f>
        <v>1</v>
      </c>
      <c r="U6238" s="1" t="str">
        <f>IF(AND(T6237=0,T6238=1),"YES","NO")</f>
        <v>NO</v>
      </c>
    </row>
    <row r="6239" spans="1:21" x14ac:dyDescent="0.3">
      <c r="A6239" s="1">
        <v>6239</v>
      </c>
      <c r="B6239" s="1">
        <v>360</v>
      </c>
      <c r="C6239" s="1">
        <v>20000</v>
      </c>
      <c r="D6239" s="1">
        <v>6</v>
      </c>
      <c r="E6239" s="1">
        <v>4</v>
      </c>
      <c r="F6239" s="1">
        <v>2</v>
      </c>
      <c r="G6239" s="1" t="s">
        <v>23</v>
      </c>
      <c r="H6239" s="1">
        <v>1.94</v>
      </c>
      <c r="I6239" s="1">
        <v>0.26</v>
      </c>
      <c r="J6239" s="1">
        <v>0.83</v>
      </c>
      <c r="K6239" s="1">
        <v>0.05</v>
      </c>
      <c r="L6239" s="1">
        <v>0.12</v>
      </c>
      <c r="M6239" s="3">
        <f>PI()*(D6239*0.0254)^2/4</f>
        <v>1.8241469247509915E-2</v>
      </c>
      <c r="N6239" s="1">
        <f>ROUND(H6239*4.45,0)</f>
        <v>9</v>
      </c>
      <c r="O6239" s="1">
        <f>I6239*745.7</f>
        <v>193.88200000000001</v>
      </c>
      <c r="P6239" s="5">
        <f>ROUND(N6239^(3/2)/O6239/SQRT(2*1.28*M6239)*100,0)</f>
        <v>64</v>
      </c>
      <c r="Q6239" s="4">
        <f>E6239/D6239</f>
        <v>0.66666666666666663</v>
      </c>
      <c r="R6239" s="1">
        <f>ROUND(L6239^(3/2)/K6239*100*SQRT(2/PI()),0)</f>
        <v>66</v>
      </c>
      <c r="S6239" s="1" t="str">
        <f>IF(AND(R6239&gt;=R6238,R6239&gt;R6240),"YES","NO")</f>
        <v>NO</v>
      </c>
      <c r="T6239" s="1">
        <f>IF(C6239&lt;C6238,0,IF(T6238=1,1,IF(S6239="YES",1,0)))</f>
        <v>1</v>
      </c>
      <c r="U6239" s="1" t="str">
        <f>IF(AND(T6238=0,T6239=1),"YES","NO")</f>
        <v>NO</v>
      </c>
    </row>
    <row r="6240" spans="1:21" x14ac:dyDescent="0.3">
      <c r="A6240" s="1">
        <v>6240</v>
      </c>
      <c r="B6240" s="1">
        <v>360</v>
      </c>
      <c r="C6240" s="1">
        <v>21000</v>
      </c>
      <c r="D6240" s="1">
        <v>6</v>
      </c>
      <c r="E6240" s="1">
        <v>4</v>
      </c>
      <c r="F6240" s="1">
        <v>2</v>
      </c>
      <c r="G6240" s="1" t="s">
        <v>23</v>
      </c>
      <c r="H6240" s="1">
        <v>2.13</v>
      </c>
      <c r="I6240" s="1">
        <v>0.3</v>
      </c>
      <c r="J6240" s="1">
        <v>0.91</v>
      </c>
      <c r="K6240" s="1">
        <v>0.05</v>
      </c>
      <c r="L6240" s="1">
        <v>0.12</v>
      </c>
      <c r="M6240" s="3">
        <f>PI()*(D6240*0.0254)^2/4</f>
        <v>1.8241469247509915E-2</v>
      </c>
      <c r="N6240" s="1">
        <f>ROUND(H6240*4.45,0)</f>
        <v>9</v>
      </c>
      <c r="O6240" s="1">
        <f>I6240*745.7</f>
        <v>223.71</v>
      </c>
      <c r="P6240" s="5">
        <f>ROUND(N6240^(3/2)/O6240/SQRT(2*1.28*M6240)*100,0)</f>
        <v>56</v>
      </c>
      <c r="Q6240" s="4">
        <f>E6240/D6240</f>
        <v>0.66666666666666663</v>
      </c>
      <c r="R6240" s="1">
        <f>ROUND(L6240^(3/2)/K6240*100*SQRT(2/PI()),0)</f>
        <v>66</v>
      </c>
      <c r="S6240" s="1" t="str">
        <f>IF(AND(R6240&gt;=R6239,R6240&gt;R6241),"YES","NO")</f>
        <v>NO</v>
      </c>
      <c r="T6240" s="1">
        <f>IF(C6240&lt;C6239,0,IF(T6239=1,1,IF(S6240="YES",1,0)))</f>
        <v>1</v>
      </c>
      <c r="U6240" s="1" t="str">
        <f>IF(AND(T6239=0,T6240=1),"YES","NO")</f>
        <v>NO</v>
      </c>
    </row>
    <row r="6241" spans="1:21" x14ac:dyDescent="0.3">
      <c r="A6241" s="1">
        <v>6241</v>
      </c>
      <c r="B6241" s="1">
        <v>360</v>
      </c>
      <c r="C6241" s="1">
        <v>22000</v>
      </c>
      <c r="D6241" s="1">
        <v>6</v>
      </c>
      <c r="E6241" s="1">
        <v>4</v>
      </c>
      <c r="F6241" s="1">
        <v>2</v>
      </c>
      <c r="G6241" s="1" t="s">
        <v>23</v>
      </c>
      <c r="H6241" s="1">
        <v>2.34</v>
      </c>
      <c r="I6241" s="1">
        <v>0.35</v>
      </c>
      <c r="J6241" s="1">
        <v>0.99</v>
      </c>
      <c r="K6241" s="1">
        <v>0.05</v>
      </c>
      <c r="L6241" s="1">
        <v>0.12</v>
      </c>
      <c r="M6241" s="3">
        <f>PI()*(D6241*0.0254)^2/4</f>
        <v>1.8241469247509915E-2</v>
      </c>
      <c r="N6241" s="1">
        <f>ROUND(H6241*4.45,0)</f>
        <v>10</v>
      </c>
      <c r="O6241" s="1">
        <f>I6241*745.7</f>
        <v>260.995</v>
      </c>
      <c r="P6241" s="5">
        <f>ROUND(N6241^(3/2)/O6241/SQRT(2*1.28*M6241)*100,0)</f>
        <v>56</v>
      </c>
      <c r="Q6241" s="4">
        <f>E6241/D6241</f>
        <v>0.66666666666666663</v>
      </c>
      <c r="R6241" s="1">
        <f>ROUND(L6241^(3/2)/K6241*100*SQRT(2/PI()),0)</f>
        <v>66</v>
      </c>
      <c r="S6241" s="1" t="str">
        <f>IF(AND(R6241&gt;=R6240,R6241&gt;R6242),"YES","NO")</f>
        <v>NO</v>
      </c>
      <c r="T6241" s="1">
        <f>IF(C6241&lt;C6240,0,IF(T6240=1,1,IF(S6241="YES",1,0)))</f>
        <v>1</v>
      </c>
      <c r="U6241" s="1" t="str">
        <f>IF(AND(T6240=0,T6241=1),"YES","NO")</f>
        <v>NO</v>
      </c>
    </row>
    <row r="6242" spans="1:21" x14ac:dyDescent="0.3">
      <c r="A6242" s="1">
        <v>6242</v>
      </c>
      <c r="B6242" s="1">
        <v>360</v>
      </c>
      <c r="C6242" s="1">
        <v>23000</v>
      </c>
      <c r="D6242" s="1">
        <v>6</v>
      </c>
      <c r="E6242" s="1">
        <v>4</v>
      </c>
      <c r="F6242" s="1">
        <v>2</v>
      </c>
      <c r="G6242" s="1" t="s">
        <v>23</v>
      </c>
      <c r="H6242" s="1">
        <v>2.56</v>
      </c>
      <c r="I6242" s="1">
        <v>0.39</v>
      </c>
      <c r="J6242" s="1">
        <v>1.08</v>
      </c>
      <c r="K6242" s="1">
        <v>0.05</v>
      </c>
      <c r="L6242" s="1">
        <v>0.12</v>
      </c>
      <c r="M6242" s="3">
        <f>PI()*(D6242*0.0254)^2/4</f>
        <v>1.8241469247509915E-2</v>
      </c>
      <c r="N6242" s="1">
        <f>ROUND(H6242*4.45,0)</f>
        <v>11</v>
      </c>
      <c r="O6242" s="1">
        <f>I6242*745.7</f>
        <v>290.82300000000004</v>
      </c>
      <c r="P6242" s="5">
        <f>ROUND(N6242^(3/2)/O6242/SQRT(2*1.28*M6242)*100,0)</f>
        <v>58</v>
      </c>
      <c r="Q6242" s="4">
        <f>E6242/D6242</f>
        <v>0.66666666666666663</v>
      </c>
      <c r="R6242" s="1">
        <f>ROUND(L6242^(3/2)/K6242*100*SQRT(2/PI()),0)</f>
        <v>66</v>
      </c>
      <c r="S6242" s="1" t="str">
        <f>IF(AND(R6242&gt;=R6241,R6242&gt;R6243),"YES","NO")</f>
        <v>YES</v>
      </c>
      <c r="T6242" s="1">
        <f>IF(C6242&lt;C6241,0,IF(T6241=1,1,IF(S6242="YES",1,0)))</f>
        <v>1</v>
      </c>
      <c r="U6242" s="1" t="str">
        <f>IF(AND(T6241=0,T6242=1),"YES","NO")</f>
        <v>NO</v>
      </c>
    </row>
    <row r="6243" spans="1:21" x14ac:dyDescent="0.3">
      <c r="A6243" s="1">
        <v>6243</v>
      </c>
      <c r="B6243" s="1">
        <v>360</v>
      </c>
      <c r="C6243" s="1">
        <v>24000</v>
      </c>
      <c r="D6243" s="1">
        <v>6</v>
      </c>
      <c r="E6243" s="1">
        <v>4</v>
      </c>
      <c r="F6243" s="1">
        <v>2</v>
      </c>
      <c r="G6243" s="1" t="s">
        <v>23</v>
      </c>
      <c r="H6243" s="1">
        <v>2.8</v>
      </c>
      <c r="I6243" s="1">
        <v>0.48</v>
      </c>
      <c r="J6243" s="1">
        <v>1.26</v>
      </c>
      <c r="K6243" s="1">
        <v>0.06</v>
      </c>
      <c r="L6243" s="1">
        <v>0.12</v>
      </c>
      <c r="M6243" s="3">
        <f>PI()*(D6243*0.0254)^2/4</f>
        <v>1.8241469247509915E-2</v>
      </c>
      <c r="N6243" s="1">
        <f>ROUND(H6243*4.45,0)</f>
        <v>12</v>
      </c>
      <c r="O6243" s="1">
        <f>I6243*745.7</f>
        <v>357.93600000000004</v>
      </c>
      <c r="P6243" s="5">
        <f>ROUND(N6243^(3/2)/O6243/SQRT(2*1.28*M6243)*100,0)</f>
        <v>54</v>
      </c>
      <c r="Q6243" s="4">
        <f>E6243/D6243</f>
        <v>0.66666666666666663</v>
      </c>
      <c r="R6243" s="1">
        <f>ROUND(L6243^(3/2)/K6243*100*SQRT(2/PI()),0)</f>
        <v>55</v>
      </c>
      <c r="S6243" s="1" t="str">
        <f>IF(AND(R6243&gt;=R6242,R6243&gt;R6244),"YES","NO")</f>
        <v>NO</v>
      </c>
      <c r="T6243" s="1">
        <f>IF(C6243&lt;C6242,0,IF(T6242=1,1,IF(S6243="YES",1,0)))</f>
        <v>1</v>
      </c>
      <c r="U6243" s="1" t="str">
        <f>IF(AND(T6242=0,T6243=1),"YES","NO")</f>
        <v>NO</v>
      </c>
    </row>
    <row r="6244" spans="1:21" x14ac:dyDescent="0.3">
      <c r="A6244" s="1">
        <v>6244</v>
      </c>
      <c r="B6244" s="1">
        <v>360</v>
      </c>
      <c r="C6244" s="1">
        <v>25000</v>
      </c>
      <c r="D6244" s="1">
        <v>6</v>
      </c>
      <c r="E6244" s="1">
        <v>4</v>
      </c>
      <c r="F6244" s="1">
        <v>2</v>
      </c>
      <c r="G6244" s="1" t="s">
        <v>23</v>
      </c>
      <c r="H6244" s="1">
        <v>3.06</v>
      </c>
      <c r="I6244" s="1">
        <v>0.61</v>
      </c>
      <c r="J6244" s="1">
        <v>1.54</v>
      </c>
      <c r="K6244" s="1">
        <v>0.06</v>
      </c>
      <c r="L6244" s="1">
        <v>0.12</v>
      </c>
      <c r="M6244" s="3">
        <f>PI()*(D6244*0.0254)^2/4</f>
        <v>1.8241469247509915E-2</v>
      </c>
      <c r="N6244" s="1">
        <f>ROUND(H6244*4.45,0)</f>
        <v>14</v>
      </c>
      <c r="O6244" s="1">
        <f>I6244*745.7</f>
        <v>454.87700000000001</v>
      </c>
      <c r="P6244" s="5">
        <f>ROUND(N6244^(3/2)/O6244/SQRT(2*1.28*M6244)*100,0)</f>
        <v>53</v>
      </c>
      <c r="Q6244" s="4">
        <f>E6244/D6244</f>
        <v>0.66666666666666663</v>
      </c>
      <c r="R6244" s="1">
        <f>ROUND(L6244^(3/2)/K6244*100*SQRT(2/PI()),0)</f>
        <v>55</v>
      </c>
      <c r="S6244" s="1" t="str">
        <f>IF(AND(R6244&gt;=R6243,R6244&gt;R6245),"YES","NO")</f>
        <v>YES</v>
      </c>
      <c r="T6244" s="1">
        <f>IF(C6244&lt;C6243,0,IF(T6243=1,1,IF(S6244="YES",1,0)))</f>
        <v>1</v>
      </c>
      <c r="U6244" s="1" t="str">
        <f>IF(AND(T6243=0,T6244=1),"YES","NO")</f>
        <v>NO</v>
      </c>
    </row>
    <row r="6245" spans="1:21" x14ac:dyDescent="0.3">
      <c r="A6245" s="1">
        <v>6245</v>
      </c>
      <c r="B6245" s="1">
        <v>360</v>
      </c>
      <c r="C6245" s="1">
        <v>26000</v>
      </c>
      <c r="D6245" s="1">
        <v>6</v>
      </c>
      <c r="E6245" s="1">
        <v>4</v>
      </c>
      <c r="F6245" s="1">
        <v>2</v>
      </c>
      <c r="G6245" s="1" t="s">
        <v>23</v>
      </c>
      <c r="H6245" s="1">
        <v>3.33</v>
      </c>
      <c r="I6245" s="1">
        <v>0.77</v>
      </c>
      <c r="J6245" s="1">
        <v>1.86</v>
      </c>
      <c r="K6245" s="1">
        <v>7.0000000000000007E-2</v>
      </c>
      <c r="L6245" s="1">
        <v>0.12</v>
      </c>
      <c r="M6245" s="3">
        <f>PI()*(D6245*0.0254)^2/4</f>
        <v>1.8241469247509915E-2</v>
      </c>
      <c r="N6245" s="1">
        <f>ROUND(H6245*4.45,0)</f>
        <v>15</v>
      </c>
      <c r="O6245" s="1">
        <f>I6245*745.7</f>
        <v>574.18900000000008</v>
      </c>
      <c r="P6245" s="5">
        <f>ROUND(N6245^(3/2)/O6245/SQRT(2*1.28*M6245)*100,0)</f>
        <v>47</v>
      </c>
      <c r="Q6245" s="4">
        <f>E6245/D6245</f>
        <v>0.66666666666666663</v>
      </c>
      <c r="R6245" s="1">
        <f>ROUND(L6245^(3/2)/K6245*100*SQRT(2/PI()),0)</f>
        <v>47</v>
      </c>
      <c r="S6245" s="1" t="str">
        <f>IF(AND(R6245&gt;=R6244,R6245&gt;R6246),"YES","NO")</f>
        <v>NO</v>
      </c>
      <c r="T6245" s="1">
        <f>IF(C6245&lt;C6244,0,IF(T6244=1,1,IF(S6245="YES",1,0)))</f>
        <v>1</v>
      </c>
      <c r="U6245" s="1" t="str">
        <f>IF(AND(T6244=0,T6245=1),"YES","NO")</f>
        <v>NO</v>
      </c>
    </row>
    <row r="6246" spans="1:21" x14ac:dyDescent="0.3">
      <c r="A6246" s="1">
        <v>6246</v>
      </c>
      <c r="B6246" s="1">
        <v>360</v>
      </c>
      <c r="C6246" s="1">
        <v>26999</v>
      </c>
      <c r="D6246" s="1">
        <v>6</v>
      </c>
      <c r="E6246" s="1">
        <v>4</v>
      </c>
      <c r="F6246" s="1">
        <v>2</v>
      </c>
      <c r="G6246" s="1" t="s">
        <v>23</v>
      </c>
      <c r="H6246" s="1">
        <v>3.61</v>
      </c>
      <c r="I6246" s="1">
        <v>0.96</v>
      </c>
      <c r="J6246" s="1">
        <v>2.23</v>
      </c>
      <c r="K6246" s="1">
        <v>0.08</v>
      </c>
      <c r="L6246" s="1">
        <v>0.12</v>
      </c>
      <c r="M6246" s="3">
        <f>PI()*(D6246*0.0254)^2/4</f>
        <v>1.8241469247509915E-2</v>
      </c>
      <c r="N6246" s="1">
        <f>ROUND(H6246*4.45,0)</f>
        <v>16</v>
      </c>
      <c r="O6246" s="1">
        <f>I6246*745.7</f>
        <v>715.87200000000007</v>
      </c>
      <c r="P6246" s="5">
        <f>ROUND(N6246^(3/2)/O6246/SQRT(2*1.28*M6246)*100,0)</f>
        <v>41</v>
      </c>
      <c r="Q6246" s="4">
        <f>E6246/D6246</f>
        <v>0.66666666666666663</v>
      </c>
      <c r="R6246" s="1">
        <f>ROUND(L6246^(3/2)/K6246*100*SQRT(2/PI()),0)</f>
        <v>41</v>
      </c>
      <c r="S6246" s="1" t="str">
        <f>IF(AND(R6246&gt;=R6245,R6246&gt;R6247),"YES","NO")</f>
        <v>NO</v>
      </c>
      <c r="T6246" s="1">
        <f>IF(C6246&lt;C6245,0,IF(T6245=1,1,IF(S6246="YES",1,0)))</f>
        <v>1</v>
      </c>
      <c r="U6246" s="1" t="str">
        <f>IF(AND(T6245=0,T6246=1),"YES","NO")</f>
        <v>NO</v>
      </c>
    </row>
    <row r="6247" spans="1:21" x14ac:dyDescent="0.3">
      <c r="A6247" s="1">
        <v>6247</v>
      </c>
      <c r="B6247" s="1">
        <v>360</v>
      </c>
      <c r="C6247" s="1">
        <v>28000</v>
      </c>
      <c r="D6247" s="1">
        <v>6</v>
      </c>
      <c r="E6247" s="1">
        <v>4</v>
      </c>
      <c r="F6247" s="1">
        <v>2</v>
      </c>
      <c r="G6247" s="1" t="s">
        <v>23</v>
      </c>
      <c r="H6247" s="1">
        <v>3.91</v>
      </c>
      <c r="I6247" s="1">
        <v>1.18</v>
      </c>
      <c r="J6247" s="1">
        <v>2.67</v>
      </c>
      <c r="K6247" s="1">
        <v>0.09</v>
      </c>
      <c r="L6247" s="1">
        <v>0.12</v>
      </c>
      <c r="M6247" s="3">
        <f>PI()*(D6247*0.0254)^2/4</f>
        <v>1.8241469247509915E-2</v>
      </c>
      <c r="N6247" s="1">
        <f>ROUND(H6247*4.45,0)</f>
        <v>17</v>
      </c>
      <c r="O6247" s="1">
        <f>I6247*745.7</f>
        <v>879.92600000000004</v>
      </c>
      <c r="P6247" s="5">
        <f>ROUND(N6247^(3/2)/O6247/SQRT(2*1.28*M6247)*100,0)</f>
        <v>37</v>
      </c>
      <c r="Q6247" s="4">
        <f>E6247/D6247</f>
        <v>0.66666666666666663</v>
      </c>
      <c r="R6247" s="1">
        <f>ROUND(L6247^(3/2)/K6247*100*SQRT(2/PI()),0)</f>
        <v>37</v>
      </c>
      <c r="S6247" s="1" t="str">
        <f>IF(AND(R6247&gt;=R6246,R6247&gt;R6248),"YES","NO")</f>
        <v>NO</v>
      </c>
      <c r="T6247" s="1">
        <f>IF(C6247&lt;C6246,0,IF(T6246=1,1,IF(S6247="YES",1,0)))</f>
        <v>1</v>
      </c>
      <c r="U6247" s="1" t="str">
        <f>IF(AND(T6246=0,T6247=1),"YES","NO")</f>
        <v>NO</v>
      </c>
    </row>
    <row r="6248" spans="1:21" x14ac:dyDescent="0.3">
      <c r="A6248" s="1">
        <v>6248</v>
      </c>
      <c r="B6248" s="1">
        <v>360</v>
      </c>
      <c r="C6248" s="1">
        <v>29000</v>
      </c>
      <c r="D6248" s="1">
        <v>6</v>
      </c>
      <c r="E6248" s="1">
        <v>4</v>
      </c>
      <c r="F6248" s="1">
        <v>2</v>
      </c>
      <c r="G6248" s="1" t="s">
        <v>23</v>
      </c>
      <c r="H6248" s="1">
        <v>4.22</v>
      </c>
      <c r="I6248" s="1">
        <v>1.48</v>
      </c>
      <c r="J6248" s="1">
        <v>3.22</v>
      </c>
      <c r="K6248" s="1">
        <v>0.1</v>
      </c>
      <c r="L6248" s="1">
        <v>0.12</v>
      </c>
      <c r="M6248" s="3">
        <f>PI()*(D6248*0.0254)^2/4</f>
        <v>1.8241469247509915E-2</v>
      </c>
      <c r="N6248" s="1">
        <f>ROUND(H6248*4.45,0)</f>
        <v>19</v>
      </c>
      <c r="O6248" s="1">
        <f>I6248*745.7</f>
        <v>1103.636</v>
      </c>
      <c r="P6248" s="5">
        <f>ROUND(N6248^(3/2)/O6248/SQRT(2*1.28*M6248)*100,0)</f>
        <v>35</v>
      </c>
      <c r="Q6248" s="4">
        <f>E6248/D6248</f>
        <v>0.66666666666666663</v>
      </c>
      <c r="R6248" s="1">
        <f>ROUND(L6248^(3/2)/K6248*100*SQRT(2/PI()),0)</f>
        <v>33</v>
      </c>
      <c r="S6248" s="1" t="str">
        <f>IF(AND(R6248&gt;=R6247,R6248&gt;R6249),"YES","NO")</f>
        <v>NO</v>
      </c>
      <c r="T6248" s="1">
        <f>IF(C6248&lt;C6247,0,IF(T6247=1,1,IF(S6248="YES",1,0)))</f>
        <v>1</v>
      </c>
      <c r="U6248" s="1" t="str">
        <f>IF(AND(T6247=0,T6248=1),"YES","NO")</f>
        <v>NO</v>
      </c>
    </row>
    <row r="6249" spans="1:21" x14ac:dyDescent="0.3">
      <c r="A6249" s="1">
        <v>6249</v>
      </c>
      <c r="B6249" s="1">
        <v>360</v>
      </c>
      <c r="C6249" s="1">
        <v>30000</v>
      </c>
      <c r="D6249" s="1">
        <v>6</v>
      </c>
      <c r="E6249" s="1">
        <v>4</v>
      </c>
      <c r="F6249" s="1">
        <v>2</v>
      </c>
      <c r="G6249" s="1" t="s">
        <v>23</v>
      </c>
      <c r="H6249" s="1">
        <v>4.57</v>
      </c>
      <c r="I6249" s="1">
        <v>1.99</v>
      </c>
      <c r="J6249" s="1">
        <v>4.18</v>
      </c>
      <c r="K6249" s="1">
        <v>0.12</v>
      </c>
      <c r="L6249" s="1">
        <v>0.12</v>
      </c>
      <c r="M6249" s="3">
        <f>PI()*(D6249*0.0254)^2/4</f>
        <v>1.8241469247509915E-2</v>
      </c>
      <c r="N6249" s="1">
        <f>ROUND(H6249*4.45,0)</f>
        <v>20</v>
      </c>
      <c r="O6249" s="1">
        <f>I6249*745.7</f>
        <v>1483.943</v>
      </c>
      <c r="P6249" s="5">
        <f>ROUND(N6249^(3/2)/O6249/SQRT(2*1.28*M6249)*100,0)</f>
        <v>28</v>
      </c>
      <c r="Q6249" s="4">
        <f>E6249/D6249</f>
        <v>0.66666666666666663</v>
      </c>
      <c r="R6249" s="1">
        <f>ROUND(L6249^(3/2)/K6249*100*SQRT(2/PI()),0)</f>
        <v>28</v>
      </c>
      <c r="S6249" s="1" t="str">
        <f>IF(AND(R6249&gt;=R6248,R6249&gt;R6250),"YES","NO")</f>
        <v>NO</v>
      </c>
      <c r="T6249" s="1">
        <f>IF(C6249&lt;C6248,0,IF(T6248=1,1,IF(S6249="YES",1,0)))</f>
        <v>1</v>
      </c>
      <c r="U6249" s="1" t="str">
        <f>IF(AND(T6248=0,T6249=1),"YES","NO")</f>
        <v>NO</v>
      </c>
    </row>
    <row r="6250" spans="1:21" x14ac:dyDescent="0.3">
      <c r="A6250" s="1">
        <v>6250</v>
      </c>
      <c r="B6250" s="1">
        <v>360</v>
      </c>
      <c r="C6250" s="1">
        <v>31000</v>
      </c>
      <c r="D6250" s="1">
        <v>6</v>
      </c>
      <c r="E6250" s="1">
        <v>4</v>
      </c>
      <c r="F6250" s="1">
        <v>2</v>
      </c>
      <c r="G6250" s="1" t="s">
        <v>23</v>
      </c>
      <c r="H6250" s="1">
        <v>4.93</v>
      </c>
      <c r="I6250" s="1">
        <v>2.5499999999999998</v>
      </c>
      <c r="J6250" s="1">
        <v>5.17</v>
      </c>
      <c r="K6250" s="1">
        <v>0.14000000000000001</v>
      </c>
      <c r="L6250" s="1">
        <v>0.12</v>
      </c>
      <c r="M6250" s="3">
        <f>PI()*(D6250*0.0254)^2/4</f>
        <v>1.8241469247509915E-2</v>
      </c>
      <c r="N6250" s="1">
        <f>ROUND(H6250*4.45,0)</f>
        <v>22</v>
      </c>
      <c r="O6250" s="1">
        <f>I6250*745.7</f>
        <v>1901.5350000000001</v>
      </c>
      <c r="P6250" s="5">
        <f>ROUND(N6250^(3/2)/O6250/SQRT(2*1.28*M6250)*100,0)</f>
        <v>25</v>
      </c>
      <c r="Q6250" s="4">
        <f>E6250/D6250</f>
        <v>0.66666666666666663</v>
      </c>
      <c r="R6250" s="1">
        <f>ROUND(L6250^(3/2)/K6250*100*SQRT(2/PI()),0)</f>
        <v>24</v>
      </c>
      <c r="S6250" s="1" t="str">
        <f>IF(AND(R6250&gt;=R6249,R6250&gt;R6251),"YES","NO")</f>
        <v>NO</v>
      </c>
      <c r="T6250" s="1">
        <f>IF(C6250&lt;C6249,0,IF(T6249=1,1,IF(S6250="YES",1,0)))</f>
        <v>1</v>
      </c>
      <c r="U6250" s="1" t="str">
        <f>IF(AND(T6249=0,T6250=1),"YES","NO")</f>
        <v>NO</v>
      </c>
    </row>
    <row r="6251" spans="1:21" x14ac:dyDescent="0.3">
      <c r="A6251" s="1">
        <v>6251</v>
      </c>
      <c r="B6251" s="1">
        <v>360</v>
      </c>
      <c r="C6251" s="1">
        <v>32000</v>
      </c>
      <c r="D6251" s="1">
        <v>6</v>
      </c>
      <c r="E6251" s="1">
        <v>4</v>
      </c>
      <c r="F6251" s="1">
        <v>2</v>
      </c>
      <c r="G6251" s="1" t="s">
        <v>23</v>
      </c>
      <c r="H6251" s="1">
        <v>5.33</v>
      </c>
      <c r="I6251" s="1">
        <v>3.37</v>
      </c>
      <c r="J6251" s="1">
        <v>6.64</v>
      </c>
      <c r="K6251" s="1">
        <v>0.16</v>
      </c>
      <c r="L6251" s="1">
        <v>0.13</v>
      </c>
      <c r="M6251" s="3">
        <f>PI()*(D6251*0.0254)^2/4</f>
        <v>1.8241469247509915E-2</v>
      </c>
      <c r="N6251" s="1">
        <f>ROUND(H6251*4.45,0)</f>
        <v>24</v>
      </c>
      <c r="O6251" s="1">
        <f>I6251*745.7</f>
        <v>2513.009</v>
      </c>
      <c r="P6251" s="5">
        <f>ROUND(N6251^(3/2)/O6251/SQRT(2*1.28*M6251)*100,0)</f>
        <v>22</v>
      </c>
      <c r="Q6251" s="4">
        <f>E6251/D6251</f>
        <v>0.66666666666666663</v>
      </c>
      <c r="R6251" s="1">
        <f>ROUND(L6251^(3/2)/K6251*100*SQRT(2/PI()),0)</f>
        <v>23</v>
      </c>
      <c r="S6251" s="1" t="str">
        <f>IF(AND(R6251&gt;=R6250,R6251&gt;R6252),"YES","NO")</f>
        <v>NO</v>
      </c>
      <c r="T6251" s="1">
        <f>IF(C6251&lt;C6250,0,IF(T6250=1,1,IF(S6251="YES",1,0)))</f>
        <v>1</v>
      </c>
      <c r="U6251" s="1" t="str">
        <f>IF(AND(T6250=0,T6251=1),"YES","NO")</f>
        <v>NO</v>
      </c>
    </row>
    <row r="6252" spans="1:21" x14ac:dyDescent="0.3">
      <c r="A6252" s="1">
        <v>6252</v>
      </c>
      <c r="B6252" s="1">
        <v>360</v>
      </c>
      <c r="C6252" s="1">
        <v>33000</v>
      </c>
      <c r="D6252" s="1">
        <v>6</v>
      </c>
      <c r="E6252" s="1">
        <v>4</v>
      </c>
      <c r="F6252" s="1">
        <v>2</v>
      </c>
      <c r="G6252" s="1" t="s">
        <v>23</v>
      </c>
      <c r="H6252" s="1">
        <v>5.66</v>
      </c>
      <c r="I6252" s="1">
        <v>3.43</v>
      </c>
      <c r="J6252" s="1">
        <v>6.56</v>
      </c>
      <c r="K6252" s="1">
        <v>0.15</v>
      </c>
      <c r="L6252" s="1">
        <v>0.13</v>
      </c>
      <c r="M6252" s="3">
        <f>PI()*(D6252*0.0254)^2/4</f>
        <v>1.8241469247509915E-2</v>
      </c>
      <c r="N6252" s="1">
        <f>ROUND(H6252*4.45,0)</f>
        <v>25</v>
      </c>
      <c r="O6252" s="1">
        <f>I6252*745.7</f>
        <v>2557.7510000000002</v>
      </c>
      <c r="P6252" s="5">
        <f>ROUND(N6252^(3/2)/O6252/SQRT(2*1.28*M6252)*100,0)</f>
        <v>23</v>
      </c>
      <c r="Q6252" s="4">
        <f>E6252/D6252</f>
        <v>0.66666666666666663</v>
      </c>
      <c r="R6252" s="1">
        <f>ROUND(L6252^(3/2)/K6252*100*SQRT(2/PI()),0)</f>
        <v>25</v>
      </c>
      <c r="S6252" s="1" t="str">
        <f>IF(AND(R6252&gt;=R6251,R6252&gt;R6253),"YES","NO")</f>
        <v>YES</v>
      </c>
      <c r="T6252" s="1">
        <f>IF(C6252&lt;C6251,0,IF(T6251=1,1,IF(S6252="YES",1,0)))</f>
        <v>1</v>
      </c>
      <c r="U6252" s="1" t="str">
        <f>IF(AND(T6251=0,T6252=1),"YES","NO")</f>
        <v>NO</v>
      </c>
    </row>
    <row r="6253" spans="1:21" x14ac:dyDescent="0.3">
      <c r="A6253" s="1">
        <v>6253</v>
      </c>
      <c r="B6253" s="1">
        <v>360</v>
      </c>
      <c r="C6253" s="1">
        <v>34000</v>
      </c>
      <c r="D6253" s="1">
        <v>6</v>
      </c>
      <c r="E6253" s="1">
        <v>4</v>
      </c>
      <c r="F6253" s="1">
        <v>2</v>
      </c>
      <c r="G6253" s="1" t="s">
        <v>23</v>
      </c>
      <c r="H6253" s="1">
        <v>6.16</v>
      </c>
      <c r="I6253" s="1">
        <v>5.08</v>
      </c>
      <c r="J6253" s="1">
        <v>9.41</v>
      </c>
      <c r="K6253" s="1">
        <v>0.21</v>
      </c>
      <c r="L6253" s="1">
        <v>0.13</v>
      </c>
      <c r="M6253" s="3">
        <f>PI()*(D6253*0.0254)^2/4</f>
        <v>1.8241469247509915E-2</v>
      </c>
      <c r="N6253" s="1">
        <f>ROUND(H6253*4.45,0)</f>
        <v>27</v>
      </c>
      <c r="O6253" s="1">
        <f>I6253*745.7</f>
        <v>3788.1560000000004</v>
      </c>
      <c r="P6253" s="5">
        <f>ROUND(N6253^(3/2)/O6253/SQRT(2*1.28*M6253)*100,0)</f>
        <v>17</v>
      </c>
      <c r="Q6253" s="4">
        <f>E6253/D6253</f>
        <v>0.66666666666666663</v>
      </c>
      <c r="R6253" s="1">
        <f>ROUND(L6253^(3/2)/K6253*100*SQRT(2/PI()),0)</f>
        <v>18</v>
      </c>
      <c r="S6253" s="1" t="str">
        <f>IF(AND(R6253&gt;=R6252,R6253&gt;R6254),"YES","NO")</f>
        <v>NO</v>
      </c>
      <c r="T6253" s="1">
        <f>IF(C6253&lt;C6252,0,IF(T6252=1,1,IF(S6253="YES",1,0)))</f>
        <v>1</v>
      </c>
      <c r="U6253" s="1" t="str">
        <f>IF(AND(T6252=0,T6253=1),"YES","NO")</f>
        <v>NO</v>
      </c>
    </row>
    <row r="6254" spans="1:21" x14ac:dyDescent="0.3">
      <c r="A6254" s="1">
        <v>6254</v>
      </c>
      <c r="B6254" s="1">
        <v>360</v>
      </c>
      <c r="C6254" s="1">
        <v>36000</v>
      </c>
      <c r="D6254" s="1">
        <v>6</v>
      </c>
      <c r="E6254" s="1">
        <v>4</v>
      </c>
      <c r="F6254" s="1">
        <v>2</v>
      </c>
      <c r="G6254" s="1" t="s">
        <v>23</v>
      </c>
      <c r="H6254" s="1">
        <v>6.85</v>
      </c>
      <c r="I6254" s="1">
        <v>5.34</v>
      </c>
      <c r="J6254" s="1">
        <v>9.36</v>
      </c>
      <c r="K6254" s="1">
        <v>0.18</v>
      </c>
      <c r="L6254" s="1">
        <v>0.13</v>
      </c>
      <c r="M6254" s="3">
        <f>PI()*(D6254*0.0254)^2/4</f>
        <v>1.8241469247509915E-2</v>
      </c>
      <c r="N6254" s="1">
        <f>ROUND(H6254*4.45,0)</f>
        <v>30</v>
      </c>
      <c r="O6254" s="1">
        <f>I6254*745.7</f>
        <v>3982.038</v>
      </c>
      <c r="P6254" s="5">
        <f>ROUND(N6254^(3/2)/O6254/SQRT(2*1.28*M6254)*100,0)</f>
        <v>19</v>
      </c>
      <c r="Q6254" s="4">
        <f>E6254/D6254</f>
        <v>0.66666666666666663</v>
      </c>
      <c r="R6254" s="1">
        <f>ROUND(L6254^(3/2)/K6254*100*SQRT(2/PI()),0)</f>
        <v>21</v>
      </c>
      <c r="S6254" s="1" t="str">
        <f>IF(AND(R6254&gt;=R6253,R6254&gt;R6255),"YES","NO")</f>
        <v>YES</v>
      </c>
      <c r="T6254" s="1">
        <f>IF(C6254&lt;C6253,0,IF(T6253=1,1,IF(S6254="YES",1,0)))</f>
        <v>1</v>
      </c>
      <c r="U6254" s="1" t="str">
        <f>IF(AND(T6253=0,T6254=1),"YES","NO")</f>
        <v>NO</v>
      </c>
    </row>
    <row r="6255" spans="1:21" x14ac:dyDescent="0.3">
      <c r="A6255" s="1">
        <v>6255</v>
      </c>
      <c r="B6255" s="1">
        <v>360</v>
      </c>
      <c r="C6255" s="1">
        <v>37000</v>
      </c>
      <c r="D6255" s="1">
        <v>6</v>
      </c>
      <c r="E6255" s="1">
        <v>4</v>
      </c>
      <c r="F6255" s="1">
        <v>2</v>
      </c>
      <c r="G6255" s="1" t="s">
        <v>23</v>
      </c>
      <c r="H6255" s="1">
        <v>7.45</v>
      </c>
      <c r="I6255" s="1">
        <v>7.74</v>
      </c>
      <c r="J6255" s="1">
        <v>13.18</v>
      </c>
      <c r="K6255" s="1">
        <v>0.24</v>
      </c>
      <c r="L6255" s="1">
        <v>0.13</v>
      </c>
      <c r="M6255" s="3">
        <f>PI()*(D6255*0.0254)^2/4</f>
        <v>1.8241469247509915E-2</v>
      </c>
      <c r="N6255" s="1">
        <f>ROUND(H6255*4.45,0)</f>
        <v>33</v>
      </c>
      <c r="O6255" s="1">
        <f>I6255*745.7</f>
        <v>5771.7180000000008</v>
      </c>
      <c r="P6255" s="5">
        <f>ROUND(N6255^(3/2)/O6255/SQRT(2*1.28*M6255)*100,0)</f>
        <v>15</v>
      </c>
      <c r="Q6255" s="4">
        <f>E6255/D6255</f>
        <v>0.66666666666666663</v>
      </c>
      <c r="R6255" s="1">
        <f>ROUND(L6255^(3/2)/K6255*100*SQRT(2/PI()),0)</f>
        <v>16</v>
      </c>
      <c r="S6255" s="1" t="str">
        <f>IF(AND(R6255&gt;=R6254,R6255&gt;R6256),"YES","NO")</f>
        <v>NO</v>
      </c>
      <c r="T6255" s="1">
        <f>IF(C6255&lt;C6254,0,IF(T6254=1,1,IF(S6255="YES",1,0)))</f>
        <v>1</v>
      </c>
      <c r="U6255" s="1" t="str">
        <f>IF(AND(T6254=0,T6255=1),"YES","NO")</f>
        <v>NO</v>
      </c>
    </row>
    <row r="6256" spans="1:21" x14ac:dyDescent="0.3">
      <c r="A6256" s="1">
        <v>6256</v>
      </c>
      <c r="B6256" s="1">
        <v>361</v>
      </c>
      <c r="C6256" s="1">
        <v>5000</v>
      </c>
      <c r="D6256" s="1">
        <v>6</v>
      </c>
      <c r="E6256" s="1">
        <v>4.3</v>
      </c>
      <c r="F6256" s="1">
        <v>2</v>
      </c>
      <c r="G6256" s="1" t="s">
        <v>23</v>
      </c>
      <c r="H6256" s="1">
        <v>0.18</v>
      </c>
      <c r="I6256" s="1">
        <v>0.01</v>
      </c>
      <c r="J6256" s="1">
        <v>0.09</v>
      </c>
      <c r="K6256" s="1">
        <v>0.1</v>
      </c>
      <c r="L6256" s="1">
        <v>0.17</v>
      </c>
      <c r="M6256" s="3">
        <f>PI()*(D6256*0.0254)^2/4</f>
        <v>1.8241469247509915E-2</v>
      </c>
      <c r="N6256" s="1">
        <f>ROUND(H6256*4.45,0)</f>
        <v>1</v>
      </c>
      <c r="O6256" s="1">
        <f>I6256*745.7</f>
        <v>7.4570000000000007</v>
      </c>
      <c r="P6256" s="5">
        <f>ROUND(N6256^(3/2)/O6256/SQRT(2*1.28*M6256)*100,0)</f>
        <v>62</v>
      </c>
      <c r="Q6256" s="4">
        <f>E6256/D6256</f>
        <v>0.71666666666666667</v>
      </c>
      <c r="R6256" s="1">
        <f>ROUND(L6256^(3/2)/K6256*100*SQRT(2/PI()),0)</f>
        <v>56</v>
      </c>
      <c r="S6256" s="1" t="str">
        <f>IF(AND(R6256&gt;=R6255,R6256&gt;R6257),"YES","NO")</f>
        <v>NO</v>
      </c>
      <c r="T6256" s="1">
        <f>IF(C6256&lt;C6255,0,IF(T6255=1,1,IF(S6256="YES",1,0)))</f>
        <v>0</v>
      </c>
      <c r="U6256" s="1" t="str">
        <f>IF(AND(T6255=0,T6256=1),"YES","NO")</f>
        <v>NO</v>
      </c>
    </row>
    <row r="6257" spans="1:21" x14ac:dyDescent="0.3">
      <c r="A6257" s="1">
        <v>6257</v>
      </c>
      <c r="B6257" s="1">
        <v>361</v>
      </c>
      <c r="C6257" s="1">
        <v>6000</v>
      </c>
      <c r="D6257" s="1">
        <v>6</v>
      </c>
      <c r="E6257" s="1">
        <v>4.3</v>
      </c>
      <c r="F6257" s="1">
        <v>2</v>
      </c>
      <c r="G6257" s="1" t="s">
        <v>23</v>
      </c>
      <c r="H6257" s="1">
        <v>0.26</v>
      </c>
      <c r="I6257" s="1">
        <v>0.01</v>
      </c>
      <c r="J6257" s="1">
        <v>0.14000000000000001</v>
      </c>
      <c r="K6257" s="1">
        <v>0.1</v>
      </c>
      <c r="L6257" s="1">
        <v>0.17</v>
      </c>
      <c r="M6257" s="3">
        <f>PI()*(D6257*0.0254)^2/4</f>
        <v>1.8241469247509915E-2</v>
      </c>
      <c r="N6257" s="1">
        <f>ROUND(H6257*4.45,0)</f>
        <v>1</v>
      </c>
      <c r="O6257" s="1">
        <f>I6257*745.7</f>
        <v>7.4570000000000007</v>
      </c>
      <c r="P6257" s="5">
        <f>ROUND(N6257^(3/2)/O6257/SQRT(2*1.28*M6257)*100,0)</f>
        <v>62</v>
      </c>
      <c r="Q6257" s="4">
        <f>E6257/D6257</f>
        <v>0.71666666666666667</v>
      </c>
      <c r="R6257" s="1">
        <f>ROUND(L6257^(3/2)/K6257*100*SQRT(2/PI()),0)</f>
        <v>56</v>
      </c>
      <c r="S6257" s="1" t="str">
        <f>IF(AND(R6257&gt;=R6256,R6257&gt;R6258),"YES","NO")</f>
        <v>NO</v>
      </c>
      <c r="T6257" s="1">
        <f>IF(C6257&lt;C6256,0,IF(T6256=1,1,IF(S6257="YES",1,0)))</f>
        <v>0</v>
      </c>
      <c r="U6257" s="1" t="str">
        <f>IF(AND(T6256=0,T6257=1),"YES","NO")</f>
        <v>NO</v>
      </c>
    </row>
    <row r="6258" spans="1:21" x14ac:dyDescent="0.3">
      <c r="A6258" s="1">
        <v>6258</v>
      </c>
      <c r="B6258" s="1">
        <v>361</v>
      </c>
      <c r="C6258" s="1">
        <v>7000</v>
      </c>
      <c r="D6258" s="1">
        <v>6</v>
      </c>
      <c r="E6258" s="1">
        <v>4.3</v>
      </c>
      <c r="F6258" s="1">
        <v>2</v>
      </c>
      <c r="G6258" s="1" t="s">
        <v>23</v>
      </c>
      <c r="H6258" s="1">
        <v>0.35</v>
      </c>
      <c r="I6258" s="1">
        <v>0.02</v>
      </c>
      <c r="J6258" s="1">
        <v>0.18</v>
      </c>
      <c r="K6258" s="1">
        <v>0.1</v>
      </c>
      <c r="L6258" s="1">
        <v>0.17</v>
      </c>
      <c r="M6258" s="3">
        <f>PI()*(D6258*0.0254)^2/4</f>
        <v>1.8241469247509915E-2</v>
      </c>
      <c r="N6258" s="1">
        <f>ROUND(H6258*4.45,0)</f>
        <v>2</v>
      </c>
      <c r="O6258" s="1">
        <f>I6258*745.7</f>
        <v>14.914000000000001</v>
      </c>
      <c r="P6258" s="5">
        <f>ROUND(N6258^(3/2)/O6258/SQRT(2*1.28*M6258)*100,0)</f>
        <v>88</v>
      </c>
      <c r="Q6258" s="4">
        <f>E6258/D6258</f>
        <v>0.71666666666666667</v>
      </c>
      <c r="R6258" s="1">
        <f>ROUND(L6258^(3/2)/K6258*100*SQRT(2/PI()),0)</f>
        <v>56</v>
      </c>
      <c r="S6258" s="1" t="str">
        <f>IF(AND(R6258&gt;=R6257,R6258&gt;R6259),"YES","NO")</f>
        <v>NO</v>
      </c>
      <c r="T6258" s="1">
        <f>IF(C6258&lt;C6257,0,IF(T6257=1,1,IF(S6258="YES",1,0)))</f>
        <v>0</v>
      </c>
      <c r="U6258" s="1" t="str">
        <f>IF(AND(T6257=0,T6258=1),"YES","NO")</f>
        <v>NO</v>
      </c>
    </row>
    <row r="6259" spans="1:21" x14ac:dyDescent="0.3">
      <c r="A6259" s="1">
        <v>6259</v>
      </c>
      <c r="B6259" s="1">
        <v>361</v>
      </c>
      <c r="C6259" s="1">
        <v>8000</v>
      </c>
      <c r="D6259" s="1">
        <v>6</v>
      </c>
      <c r="E6259" s="1">
        <v>4.3</v>
      </c>
      <c r="F6259" s="1">
        <v>2</v>
      </c>
      <c r="G6259" s="1" t="s">
        <v>23</v>
      </c>
      <c r="H6259" s="1">
        <v>0.46</v>
      </c>
      <c r="I6259" s="1">
        <v>0.03</v>
      </c>
      <c r="J6259" s="1">
        <v>0.24</v>
      </c>
      <c r="K6259" s="1">
        <v>0.1</v>
      </c>
      <c r="L6259" s="1">
        <v>0.17</v>
      </c>
      <c r="M6259" s="3">
        <f>PI()*(D6259*0.0254)^2/4</f>
        <v>1.8241469247509915E-2</v>
      </c>
      <c r="N6259" s="1">
        <f>ROUND(H6259*4.45,0)</f>
        <v>2</v>
      </c>
      <c r="O6259" s="1">
        <f>I6259*745.7</f>
        <v>22.371000000000002</v>
      </c>
      <c r="P6259" s="5">
        <f>ROUND(N6259^(3/2)/O6259/SQRT(2*1.28*M6259)*100,0)</f>
        <v>59</v>
      </c>
      <c r="Q6259" s="4">
        <f>E6259/D6259</f>
        <v>0.71666666666666667</v>
      </c>
      <c r="R6259" s="1">
        <f>ROUND(L6259^(3/2)/K6259*100*SQRT(2/PI()),0)</f>
        <v>56</v>
      </c>
      <c r="S6259" s="1" t="str">
        <f>IF(AND(R6259&gt;=R6258,R6259&gt;R6260),"YES","NO")</f>
        <v>NO</v>
      </c>
      <c r="T6259" s="1">
        <f>IF(C6259&lt;C6258,0,IF(T6258=1,1,IF(S6259="YES",1,0)))</f>
        <v>0</v>
      </c>
      <c r="U6259" s="1" t="str">
        <f>IF(AND(T6258=0,T6259=1),"YES","NO")</f>
        <v>NO</v>
      </c>
    </row>
    <row r="6260" spans="1:21" x14ac:dyDescent="0.3">
      <c r="A6260" s="1">
        <v>6260</v>
      </c>
      <c r="B6260" s="1">
        <v>361</v>
      </c>
      <c r="C6260" s="1">
        <v>9000</v>
      </c>
      <c r="D6260" s="1">
        <v>6</v>
      </c>
      <c r="E6260" s="1">
        <v>4.3</v>
      </c>
      <c r="F6260" s="1">
        <v>2</v>
      </c>
      <c r="G6260" s="1" t="s">
        <v>23</v>
      </c>
      <c r="H6260" s="1">
        <v>0.57999999999999996</v>
      </c>
      <c r="I6260" s="1">
        <v>0.04</v>
      </c>
      <c r="J6260" s="1">
        <v>0.31</v>
      </c>
      <c r="K6260" s="1">
        <v>0.1</v>
      </c>
      <c r="L6260" s="1">
        <v>0.17</v>
      </c>
      <c r="M6260" s="3">
        <f>PI()*(D6260*0.0254)^2/4</f>
        <v>1.8241469247509915E-2</v>
      </c>
      <c r="N6260" s="1">
        <f>ROUND(H6260*4.45,0)</f>
        <v>3</v>
      </c>
      <c r="O6260" s="1">
        <f>I6260*745.7</f>
        <v>29.828000000000003</v>
      </c>
      <c r="P6260" s="5">
        <f>ROUND(N6260^(3/2)/O6260/SQRT(2*1.28*M6260)*100,0)</f>
        <v>81</v>
      </c>
      <c r="Q6260" s="4">
        <f>E6260/D6260</f>
        <v>0.71666666666666667</v>
      </c>
      <c r="R6260" s="1">
        <f>ROUND(L6260^(3/2)/K6260*100*SQRT(2/PI()),0)</f>
        <v>56</v>
      </c>
      <c r="S6260" s="1" t="str">
        <f>IF(AND(R6260&gt;=R6259,R6260&gt;R6261),"YES","NO")</f>
        <v>NO</v>
      </c>
      <c r="T6260" s="1">
        <f>IF(C6260&lt;C6259,0,IF(T6259=1,1,IF(S6260="YES",1,0)))</f>
        <v>0</v>
      </c>
      <c r="U6260" s="1" t="str">
        <f>IF(AND(T6259=0,T6260=1),"YES","NO")</f>
        <v>NO</v>
      </c>
    </row>
    <row r="6261" spans="1:21" x14ac:dyDescent="0.3">
      <c r="A6261" s="1">
        <v>6261</v>
      </c>
      <c r="B6261" s="1">
        <v>361</v>
      </c>
      <c r="C6261" s="1">
        <v>10000</v>
      </c>
      <c r="D6261" s="1">
        <v>6</v>
      </c>
      <c r="E6261" s="1">
        <v>4.3</v>
      </c>
      <c r="F6261" s="1">
        <v>2</v>
      </c>
      <c r="G6261" s="1" t="s">
        <v>23</v>
      </c>
      <c r="H6261" s="1">
        <v>0.71</v>
      </c>
      <c r="I6261" s="1">
        <v>0.06</v>
      </c>
      <c r="J6261" s="1">
        <v>0.37</v>
      </c>
      <c r="K6261" s="1">
        <v>0.09</v>
      </c>
      <c r="L6261" s="1">
        <v>0.17</v>
      </c>
      <c r="M6261" s="3">
        <f>PI()*(D6261*0.0254)^2/4</f>
        <v>1.8241469247509915E-2</v>
      </c>
      <c r="N6261" s="1">
        <f>ROUND(H6261*4.45,0)</f>
        <v>3</v>
      </c>
      <c r="O6261" s="1">
        <f>I6261*745.7</f>
        <v>44.742000000000004</v>
      </c>
      <c r="P6261" s="5">
        <f>ROUND(N6261^(3/2)/O6261/SQRT(2*1.28*M6261)*100,0)</f>
        <v>54</v>
      </c>
      <c r="Q6261" s="4">
        <f>E6261/D6261</f>
        <v>0.71666666666666667</v>
      </c>
      <c r="R6261" s="1">
        <f>ROUND(L6261^(3/2)/K6261*100*SQRT(2/PI()),0)</f>
        <v>62</v>
      </c>
      <c r="S6261" s="1" t="str">
        <f>IF(AND(R6261&gt;=R6260,R6261&gt;R6262),"YES","NO")</f>
        <v>NO</v>
      </c>
      <c r="T6261" s="1">
        <f>IF(C6261&lt;C6260,0,IF(T6260=1,1,IF(S6261="YES",1,0)))</f>
        <v>0</v>
      </c>
      <c r="U6261" s="1" t="str">
        <f>IF(AND(T6260=0,T6261=1),"YES","NO")</f>
        <v>NO</v>
      </c>
    </row>
    <row r="6262" spans="1:21" x14ac:dyDescent="0.3">
      <c r="A6262" s="1">
        <v>6262</v>
      </c>
      <c r="B6262" s="1">
        <v>361</v>
      </c>
      <c r="C6262" s="1">
        <v>11000</v>
      </c>
      <c r="D6262" s="1">
        <v>6</v>
      </c>
      <c r="E6262" s="1">
        <v>4.3</v>
      </c>
      <c r="F6262" s="1">
        <v>2</v>
      </c>
      <c r="G6262" s="1" t="s">
        <v>23</v>
      </c>
      <c r="H6262" s="1">
        <v>0.86</v>
      </c>
      <c r="I6262" s="1">
        <v>0.08</v>
      </c>
      <c r="J6262" s="1">
        <v>0.45</v>
      </c>
      <c r="K6262" s="1">
        <v>0.09</v>
      </c>
      <c r="L6262" s="1">
        <v>0.17</v>
      </c>
      <c r="M6262" s="3">
        <f>PI()*(D6262*0.0254)^2/4</f>
        <v>1.8241469247509915E-2</v>
      </c>
      <c r="N6262" s="1">
        <f>ROUND(H6262*4.45,0)</f>
        <v>4</v>
      </c>
      <c r="O6262" s="1">
        <f>I6262*745.7</f>
        <v>59.656000000000006</v>
      </c>
      <c r="P6262" s="5">
        <f>ROUND(N6262^(3/2)/O6262/SQRT(2*1.28*M6262)*100,0)</f>
        <v>62</v>
      </c>
      <c r="Q6262" s="4">
        <f>E6262/D6262</f>
        <v>0.71666666666666667</v>
      </c>
      <c r="R6262" s="1">
        <f>ROUND(L6262^(3/2)/K6262*100*SQRT(2/PI()),0)</f>
        <v>62</v>
      </c>
      <c r="S6262" s="1" t="str">
        <f>IF(AND(R6262&gt;=R6261,R6262&gt;R6263),"YES","NO")</f>
        <v>NO</v>
      </c>
      <c r="T6262" s="1">
        <f>IF(C6262&lt;C6261,0,IF(T6261=1,1,IF(S6262="YES",1,0)))</f>
        <v>0</v>
      </c>
      <c r="U6262" s="1" t="str">
        <f>IF(AND(T6261=0,T6262=1),"YES","NO")</f>
        <v>NO</v>
      </c>
    </row>
    <row r="6263" spans="1:21" x14ac:dyDescent="0.3">
      <c r="A6263" s="1">
        <v>6263</v>
      </c>
      <c r="B6263" s="1">
        <v>361</v>
      </c>
      <c r="C6263" s="1">
        <v>12000</v>
      </c>
      <c r="D6263" s="1">
        <v>6</v>
      </c>
      <c r="E6263" s="1">
        <v>4.3</v>
      </c>
      <c r="F6263" s="1">
        <v>2</v>
      </c>
      <c r="G6263" s="1" t="s">
        <v>23</v>
      </c>
      <c r="H6263" s="1">
        <v>1.03</v>
      </c>
      <c r="I6263" s="1">
        <v>0.1</v>
      </c>
      <c r="J6263" s="1">
        <v>0.52</v>
      </c>
      <c r="K6263" s="1">
        <v>0.09</v>
      </c>
      <c r="L6263" s="1">
        <v>0.17</v>
      </c>
      <c r="M6263" s="3">
        <f>PI()*(D6263*0.0254)^2/4</f>
        <v>1.8241469247509915E-2</v>
      </c>
      <c r="N6263" s="1">
        <f>ROUND(H6263*4.45,0)</f>
        <v>5</v>
      </c>
      <c r="O6263" s="1">
        <f>I6263*745.7</f>
        <v>74.570000000000007</v>
      </c>
      <c r="P6263" s="5">
        <f>ROUND(N6263^(3/2)/O6263/SQRT(2*1.28*M6263)*100,0)</f>
        <v>69</v>
      </c>
      <c r="Q6263" s="4">
        <f>E6263/D6263</f>
        <v>0.71666666666666667</v>
      </c>
      <c r="R6263" s="1">
        <f>ROUND(L6263^(3/2)/K6263*100*SQRT(2/PI()),0)</f>
        <v>62</v>
      </c>
      <c r="S6263" s="1" t="str">
        <f>IF(AND(R6263&gt;=R6262,R6263&gt;R6264),"YES","NO")</f>
        <v>NO</v>
      </c>
      <c r="T6263" s="1">
        <f>IF(C6263&lt;C6262,0,IF(T6262=1,1,IF(S6263="YES",1,0)))</f>
        <v>0</v>
      </c>
      <c r="U6263" s="1" t="str">
        <f>IF(AND(T6262=0,T6263=1),"YES","NO")</f>
        <v>NO</v>
      </c>
    </row>
    <row r="6264" spans="1:21" x14ac:dyDescent="0.3">
      <c r="A6264" s="1">
        <v>6264</v>
      </c>
      <c r="B6264" s="1">
        <v>361</v>
      </c>
      <c r="C6264" s="1">
        <v>13000</v>
      </c>
      <c r="D6264" s="1">
        <v>6</v>
      </c>
      <c r="E6264" s="1">
        <v>4.3</v>
      </c>
      <c r="F6264" s="1">
        <v>2</v>
      </c>
      <c r="G6264" s="1" t="s">
        <v>23</v>
      </c>
      <c r="H6264" s="1">
        <v>1.21</v>
      </c>
      <c r="I6264" s="1">
        <v>0.12</v>
      </c>
      <c r="J6264" s="1">
        <v>0.61</v>
      </c>
      <c r="K6264" s="1">
        <v>0.09</v>
      </c>
      <c r="L6264" s="1">
        <v>0.17</v>
      </c>
      <c r="M6264" s="3">
        <f>PI()*(D6264*0.0254)^2/4</f>
        <v>1.8241469247509915E-2</v>
      </c>
      <c r="N6264" s="1">
        <f>ROUND(H6264*4.45,0)</f>
        <v>5</v>
      </c>
      <c r="O6264" s="1">
        <f>I6264*745.7</f>
        <v>89.484000000000009</v>
      </c>
      <c r="P6264" s="5">
        <f>ROUND(N6264^(3/2)/O6264/SQRT(2*1.28*M6264)*100,0)</f>
        <v>58</v>
      </c>
      <c r="Q6264" s="4">
        <f>E6264/D6264</f>
        <v>0.71666666666666667</v>
      </c>
      <c r="R6264" s="1">
        <f>ROUND(L6264^(3/2)/K6264*100*SQRT(2/PI()),0)</f>
        <v>62</v>
      </c>
      <c r="S6264" s="1" t="str">
        <f>IF(AND(R6264&gt;=R6263,R6264&gt;R6265),"YES","NO")</f>
        <v>NO</v>
      </c>
      <c r="T6264" s="1">
        <f>IF(C6264&lt;C6263,0,IF(T6263=1,1,IF(S6264="YES",1,0)))</f>
        <v>0</v>
      </c>
      <c r="U6264" s="1" t="str">
        <f>IF(AND(T6263=0,T6264=1),"YES","NO")</f>
        <v>NO</v>
      </c>
    </row>
    <row r="6265" spans="1:21" x14ac:dyDescent="0.3">
      <c r="A6265" s="1">
        <v>6265</v>
      </c>
      <c r="B6265" s="1">
        <v>361</v>
      </c>
      <c r="C6265" s="1">
        <v>14000</v>
      </c>
      <c r="D6265" s="1">
        <v>6</v>
      </c>
      <c r="E6265" s="1">
        <v>4.3</v>
      </c>
      <c r="F6265" s="1">
        <v>2</v>
      </c>
      <c r="G6265" s="1" t="s">
        <v>23</v>
      </c>
      <c r="H6265" s="1">
        <v>1.4</v>
      </c>
      <c r="I6265" s="1">
        <v>0.16</v>
      </c>
      <c r="J6265" s="1">
        <v>0.7</v>
      </c>
      <c r="K6265" s="1">
        <v>0.09</v>
      </c>
      <c r="L6265" s="1">
        <v>0.17</v>
      </c>
      <c r="M6265" s="3">
        <f>PI()*(D6265*0.0254)^2/4</f>
        <v>1.8241469247509915E-2</v>
      </c>
      <c r="N6265" s="1">
        <f>ROUND(H6265*4.45,0)</f>
        <v>6</v>
      </c>
      <c r="O6265" s="1">
        <f>I6265*745.7</f>
        <v>119.31200000000001</v>
      </c>
      <c r="P6265" s="5">
        <f>ROUND(N6265^(3/2)/O6265/SQRT(2*1.28*M6265)*100,0)</f>
        <v>57</v>
      </c>
      <c r="Q6265" s="4">
        <f>E6265/D6265</f>
        <v>0.71666666666666667</v>
      </c>
      <c r="R6265" s="1">
        <f>ROUND(L6265^(3/2)/K6265*100*SQRT(2/PI()),0)</f>
        <v>62</v>
      </c>
      <c r="S6265" s="1" t="str">
        <f>IF(AND(R6265&gt;=R6264,R6265&gt;R6266),"YES","NO")</f>
        <v>NO</v>
      </c>
      <c r="T6265" s="1">
        <f>IF(C6265&lt;C6264,0,IF(T6264=1,1,IF(S6265="YES",1,0)))</f>
        <v>0</v>
      </c>
      <c r="U6265" s="1" t="str">
        <f>IF(AND(T6264=0,T6265=1),"YES","NO")</f>
        <v>NO</v>
      </c>
    </row>
    <row r="6266" spans="1:21" x14ac:dyDescent="0.3">
      <c r="A6266" s="1">
        <v>6266</v>
      </c>
      <c r="B6266" s="1">
        <v>361</v>
      </c>
      <c r="C6266" s="1">
        <v>15000</v>
      </c>
      <c r="D6266" s="1">
        <v>6</v>
      </c>
      <c r="E6266" s="1">
        <v>4.3</v>
      </c>
      <c r="F6266" s="1">
        <v>2</v>
      </c>
      <c r="G6266" s="1" t="s">
        <v>23</v>
      </c>
      <c r="H6266" s="1">
        <v>1.61</v>
      </c>
      <c r="I6266" s="1">
        <v>0.19</v>
      </c>
      <c r="J6266" s="1">
        <v>0.8</v>
      </c>
      <c r="K6266" s="1">
        <v>0.09</v>
      </c>
      <c r="L6266" s="1">
        <v>0.17</v>
      </c>
      <c r="M6266" s="3">
        <f>PI()*(D6266*0.0254)^2/4</f>
        <v>1.8241469247509915E-2</v>
      </c>
      <c r="N6266" s="1">
        <f>ROUND(H6266*4.45,0)</f>
        <v>7</v>
      </c>
      <c r="O6266" s="1">
        <f>I6266*745.7</f>
        <v>141.68300000000002</v>
      </c>
      <c r="P6266" s="5">
        <f>ROUND(N6266^(3/2)/O6266/SQRT(2*1.28*M6266)*100,0)</f>
        <v>60</v>
      </c>
      <c r="Q6266" s="4">
        <f>E6266/D6266</f>
        <v>0.71666666666666667</v>
      </c>
      <c r="R6266" s="1">
        <f>ROUND(L6266^(3/2)/K6266*100*SQRT(2/PI()),0)</f>
        <v>62</v>
      </c>
      <c r="S6266" s="1" t="str">
        <f>IF(AND(R6266&gt;=R6265,R6266&gt;R6267),"YES","NO")</f>
        <v>YES</v>
      </c>
      <c r="T6266" s="1">
        <f>IF(C6266&lt;C6265,0,IF(T6265=1,1,IF(S6266="YES",1,0)))</f>
        <v>1</v>
      </c>
      <c r="U6266" s="1" t="str">
        <f>IF(AND(T6265=0,T6266=1),"YES","NO")</f>
        <v>YES</v>
      </c>
    </row>
    <row r="6267" spans="1:21" x14ac:dyDescent="0.3">
      <c r="A6267" s="1">
        <v>6267</v>
      </c>
      <c r="B6267" s="1">
        <v>361</v>
      </c>
      <c r="C6267" s="1">
        <v>16000</v>
      </c>
      <c r="D6267" s="1">
        <v>6</v>
      </c>
      <c r="E6267" s="1">
        <v>4.3</v>
      </c>
      <c r="F6267" s="1">
        <v>2</v>
      </c>
      <c r="G6267" s="1" t="s">
        <v>23</v>
      </c>
      <c r="H6267" s="1">
        <v>1.84</v>
      </c>
      <c r="I6267" s="1">
        <v>0.25</v>
      </c>
      <c r="J6267" s="1">
        <v>0.98</v>
      </c>
      <c r="K6267" s="1">
        <v>0.1</v>
      </c>
      <c r="L6267" s="1">
        <v>0.17</v>
      </c>
      <c r="M6267" s="3">
        <f>PI()*(D6267*0.0254)^2/4</f>
        <v>1.8241469247509915E-2</v>
      </c>
      <c r="N6267" s="1">
        <f>ROUND(H6267*4.45,0)</f>
        <v>8</v>
      </c>
      <c r="O6267" s="1">
        <f>I6267*745.7</f>
        <v>186.42500000000001</v>
      </c>
      <c r="P6267" s="5">
        <f>ROUND(N6267^(3/2)/O6267/SQRT(2*1.28*M6267)*100,0)</f>
        <v>56</v>
      </c>
      <c r="Q6267" s="4">
        <f>E6267/D6267</f>
        <v>0.71666666666666667</v>
      </c>
      <c r="R6267" s="1">
        <f>ROUND(L6267^(3/2)/K6267*100*SQRT(2/PI()),0)</f>
        <v>56</v>
      </c>
      <c r="S6267" s="1" t="str">
        <f>IF(AND(R6267&gt;=R6266,R6267&gt;R6268),"YES","NO")</f>
        <v>NO</v>
      </c>
      <c r="T6267" s="1">
        <f>IF(C6267&lt;C6266,0,IF(T6266=1,1,IF(S6267="YES",1,0)))</f>
        <v>1</v>
      </c>
      <c r="U6267" s="1" t="str">
        <f>IF(AND(T6266=0,T6267=1),"YES","NO")</f>
        <v>NO</v>
      </c>
    </row>
    <row r="6268" spans="1:21" x14ac:dyDescent="0.3">
      <c r="A6268" s="1">
        <v>6268</v>
      </c>
      <c r="B6268" s="1">
        <v>361</v>
      </c>
      <c r="C6268" s="1">
        <v>17000</v>
      </c>
      <c r="D6268" s="1">
        <v>6</v>
      </c>
      <c r="E6268" s="1">
        <v>4.3</v>
      </c>
      <c r="F6268" s="1">
        <v>2</v>
      </c>
      <c r="G6268" s="1" t="s">
        <v>23</v>
      </c>
      <c r="H6268" s="1">
        <v>2.1</v>
      </c>
      <c r="I6268" s="1">
        <v>0.33</v>
      </c>
      <c r="J6268" s="1">
        <v>1.21</v>
      </c>
      <c r="K6268" s="1">
        <v>0.11</v>
      </c>
      <c r="L6268" s="1">
        <v>0.18</v>
      </c>
      <c r="M6268" s="3">
        <f>PI()*(D6268*0.0254)^2/4</f>
        <v>1.8241469247509915E-2</v>
      </c>
      <c r="N6268" s="1">
        <f>ROUND(H6268*4.45,0)</f>
        <v>9</v>
      </c>
      <c r="O6268" s="1">
        <f>I6268*745.7</f>
        <v>246.08100000000002</v>
      </c>
      <c r="P6268" s="5">
        <f>ROUND(N6268^(3/2)/O6268/SQRT(2*1.28*M6268)*100,0)</f>
        <v>51</v>
      </c>
      <c r="Q6268" s="4">
        <f>E6268/D6268</f>
        <v>0.71666666666666667</v>
      </c>
      <c r="R6268" s="1">
        <f>ROUND(L6268^(3/2)/K6268*100*SQRT(2/PI()),0)</f>
        <v>55</v>
      </c>
      <c r="S6268" s="1" t="str">
        <f>IF(AND(R6268&gt;=R6267,R6268&gt;R6269),"YES","NO")</f>
        <v>NO</v>
      </c>
      <c r="T6268" s="1">
        <f>IF(C6268&lt;C6267,0,IF(T6267=1,1,IF(S6268="YES",1,0)))</f>
        <v>1</v>
      </c>
      <c r="U6268" s="1" t="str">
        <f>IF(AND(T6267=0,T6268=1),"YES","NO")</f>
        <v>NO</v>
      </c>
    </row>
    <row r="6269" spans="1:21" x14ac:dyDescent="0.3">
      <c r="A6269" s="1">
        <v>6269</v>
      </c>
      <c r="B6269" s="1">
        <v>361</v>
      </c>
      <c r="C6269" s="1">
        <v>18000</v>
      </c>
      <c r="D6269" s="1">
        <v>6</v>
      </c>
      <c r="E6269" s="1">
        <v>4.3</v>
      </c>
      <c r="F6269" s="1">
        <v>2</v>
      </c>
      <c r="G6269" s="1" t="s">
        <v>23</v>
      </c>
      <c r="H6269" s="1">
        <v>2.38</v>
      </c>
      <c r="I6269" s="1">
        <v>0.42</v>
      </c>
      <c r="J6269" s="1">
        <v>1.47</v>
      </c>
      <c r="K6269" s="1">
        <v>0.12</v>
      </c>
      <c r="L6269" s="1">
        <v>0.18</v>
      </c>
      <c r="M6269" s="3">
        <f>PI()*(D6269*0.0254)^2/4</f>
        <v>1.8241469247509915E-2</v>
      </c>
      <c r="N6269" s="1">
        <f>ROUND(H6269*4.45,0)</f>
        <v>11</v>
      </c>
      <c r="O6269" s="1">
        <f>I6269*745.7</f>
        <v>313.19400000000002</v>
      </c>
      <c r="P6269" s="5">
        <f>ROUND(N6269^(3/2)/O6269/SQRT(2*1.28*M6269)*100,0)</f>
        <v>54</v>
      </c>
      <c r="Q6269" s="4">
        <f>E6269/D6269</f>
        <v>0.71666666666666667</v>
      </c>
      <c r="R6269" s="1">
        <f>ROUND(L6269^(3/2)/K6269*100*SQRT(2/PI()),0)</f>
        <v>51</v>
      </c>
      <c r="S6269" s="1" t="str">
        <f>IF(AND(R6269&gt;=R6268,R6269&gt;R6270),"YES","NO")</f>
        <v>NO</v>
      </c>
      <c r="T6269" s="1">
        <f>IF(C6269&lt;C6268,0,IF(T6268=1,1,IF(S6269="YES",1,0)))</f>
        <v>1</v>
      </c>
      <c r="U6269" s="1" t="str">
        <f>IF(AND(T6268=0,T6269=1),"YES","NO")</f>
        <v>NO</v>
      </c>
    </row>
    <row r="6270" spans="1:21" x14ac:dyDescent="0.3">
      <c r="A6270" s="1">
        <v>6270</v>
      </c>
      <c r="B6270" s="1">
        <v>361</v>
      </c>
      <c r="C6270" s="1">
        <v>19000</v>
      </c>
      <c r="D6270" s="1">
        <v>6</v>
      </c>
      <c r="E6270" s="1">
        <v>4.3</v>
      </c>
      <c r="F6270" s="1">
        <v>2</v>
      </c>
      <c r="G6270" s="1" t="s">
        <v>23</v>
      </c>
      <c r="H6270" s="1">
        <v>2.67</v>
      </c>
      <c r="I6270" s="1">
        <v>0.54</v>
      </c>
      <c r="J6270" s="1">
        <v>1.77</v>
      </c>
      <c r="K6270" s="1">
        <v>0.12</v>
      </c>
      <c r="L6270" s="1">
        <v>0.18</v>
      </c>
      <c r="M6270" s="3">
        <f>PI()*(D6270*0.0254)^2/4</f>
        <v>1.8241469247509915E-2</v>
      </c>
      <c r="N6270" s="1">
        <f>ROUND(H6270*4.45,0)</f>
        <v>12</v>
      </c>
      <c r="O6270" s="1">
        <f>I6270*745.7</f>
        <v>402.67800000000005</v>
      </c>
      <c r="P6270" s="5">
        <f>ROUND(N6270^(3/2)/O6270/SQRT(2*1.28*M6270)*100,0)</f>
        <v>48</v>
      </c>
      <c r="Q6270" s="4">
        <f>E6270/D6270</f>
        <v>0.71666666666666667</v>
      </c>
      <c r="R6270" s="1">
        <f>ROUND(L6270^(3/2)/K6270*100*SQRT(2/PI()),0)</f>
        <v>51</v>
      </c>
      <c r="S6270" s="1" t="str">
        <f>IF(AND(R6270&gt;=R6269,R6270&gt;R6271),"YES","NO")</f>
        <v>YES</v>
      </c>
      <c r="T6270" s="1">
        <f>IF(C6270&lt;C6269,0,IF(T6269=1,1,IF(S6270="YES",1,0)))</f>
        <v>1</v>
      </c>
      <c r="U6270" s="1" t="str">
        <f>IF(AND(T6269=0,T6270=1),"YES","NO")</f>
        <v>NO</v>
      </c>
    </row>
    <row r="6271" spans="1:21" x14ac:dyDescent="0.3">
      <c r="A6271" s="1">
        <v>6271</v>
      </c>
      <c r="B6271" s="1">
        <v>361</v>
      </c>
      <c r="C6271" s="1">
        <v>20000</v>
      </c>
      <c r="D6271" s="1">
        <v>6</v>
      </c>
      <c r="E6271" s="1">
        <v>4.3</v>
      </c>
      <c r="F6271" s="1">
        <v>2</v>
      </c>
      <c r="G6271" s="1" t="s">
        <v>23</v>
      </c>
      <c r="H6271" s="1">
        <v>2.98</v>
      </c>
      <c r="I6271" s="1">
        <v>0.67</v>
      </c>
      <c r="J6271" s="1">
        <v>2.11</v>
      </c>
      <c r="K6271" s="1">
        <v>0.13</v>
      </c>
      <c r="L6271" s="1">
        <v>0.18</v>
      </c>
      <c r="M6271" s="3">
        <f>PI()*(D6271*0.0254)^2/4</f>
        <v>1.8241469247509915E-2</v>
      </c>
      <c r="N6271" s="1">
        <f>ROUND(H6271*4.45,0)</f>
        <v>13</v>
      </c>
      <c r="O6271" s="1">
        <f>I6271*745.7</f>
        <v>499.61900000000009</v>
      </c>
      <c r="P6271" s="5">
        <f>ROUND(N6271^(3/2)/O6271/SQRT(2*1.28*M6271)*100,0)</f>
        <v>43</v>
      </c>
      <c r="Q6271" s="4">
        <f>E6271/D6271</f>
        <v>0.71666666666666667</v>
      </c>
      <c r="R6271" s="1">
        <f>ROUND(L6271^(3/2)/K6271*100*SQRT(2/PI()),0)</f>
        <v>47</v>
      </c>
      <c r="S6271" s="1" t="str">
        <f>IF(AND(R6271&gt;=R6270,R6271&gt;R6272),"YES","NO")</f>
        <v>NO</v>
      </c>
      <c r="T6271" s="1">
        <f>IF(C6271&lt;C6270,0,IF(T6270=1,1,IF(S6271="YES",1,0)))</f>
        <v>1</v>
      </c>
      <c r="U6271" s="1" t="str">
        <f>IF(AND(T6270=0,T6271=1),"YES","NO")</f>
        <v>NO</v>
      </c>
    </row>
    <row r="6272" spans="1:21" x14ac:dyDescent="0.3">
      <c r="A6272" s="1">
        <v>6272</v>
      </c>
      <c r="B6272" s="1">
        <v>361</v>
      </c>
      <c r="C6272" s="1">
        <v>21000</v>
      </c>
      <c r="D6272" s="1">
        <v>6</v>
      </c>
      <c r="E6272" s="1">
        <v>4.3</v>
      </c>
      <c r="F6272" s="1">
        <v>2</v>
      </c>
      <c r="G6272" s="1" t="s">
        <v>23</v>
      </c>
      <c r="H6272" s="1">
        <v>3.32</v>
      </c>
      <c r="I6272" s="1">
        <v>0.83</v>
      </c>
      <c r="J6272" s="1">
        <v>2.4900000000000002</v>
      </c>
      <c r="K6272" s="1">
        <v>0.14000000000000001</v>
      </c>
      <c r="L6272" s="1">
        <v>0.18</v>
      </c>
      <c r="M6272" s="3">
        <f>PI()*(D6272*0.0254)^2/4</f>
        <v>1.8241469247509915E-2</v>
      </c>
      <c r="N6272" s="1">
        <f>ROUND(H6272*4.45,0)</f>
        <v>15</v>
      </c>
      <c r="O6272" s="1">
        <f>I6272*745.7</f>
        <v>618.93100000000004</v>
      </c>
      <c r="P6272" s="5">
        <f>ROUND(N6272^(3/2)/O6272/SQRT(2*1.28*M6272)*100,0)</f>
        <v>43</v>
      </c>
      <c r="Q6272" s="4">
        <f>E6272/D6272</f>
        <v>0.71666666666666667</v>
      </c>
      <c r="R6272" s="1">
        <f>ROUND(L6272^(3/2)/K6272*100*SQRT(2/PI()),0)</f>
        <v>44</v>
      </c>
      <c r="S6272" s="1" t="str">
        <f>IF(AND(R6272&gt;=R6271,R6272&gt;R6273),"YES","NO")</f>
        <v>NO</v>
      </c>
      <c r="T6272" s="1">
        <f>IF(C6272&lt;C6271,0,IF(T6271=1,1,IF(S6272="YES",1,0)))</f>
        <v>1</v>
      </c>
      <c r="U6272" s="1" t="str">
        <f>IF(AND(T6271=0,T6272=1),"YES","NO")</f>
        <v>NO</v>
      </c>
    </row>
    <row r="6273" spans="1:21" x14ac:dyDescent="0.3">
      <c r="A6273" s="1">
        <v>6273</v>
      </c>
      <c r="B6273" s="1">
        <v>361</v>
      </c>
      <c r="C6273" s="1">
        <v>22000</v>
      </c>
      <c r="D6273" s="1">
        <v>6</v>
      </c>
      <c r="E6273" s="1">
        <v>4.3</v>
      </c>
      <c r="F6273" s="1">
        <v>2</v>
      </c>
      <c r="G6273" s="1" t="s">
        <v>23</v>
      </c>
      <c r="H6273" s="1">
        <v>3.68</v>
      </c>
      <c r="I6273" s="1">
        <v>1.02</v>
      </c>
      <c r="J6273" s="1">
        <v>2.93</v>
      </c>
      <c r="K6273" s="1">
        <v>0.15</v>
      </c>
      <c r="L6273" s="1">
        <v>0.18</v>
      </c>
      <c r="M6273" s="3">
        <f>PI()*(D6273*0.0254)^2/4</f>
        <v>1.8241469247509915E-2</v>
      </c>
      <c r="N6273" s="1">
        <f>ROUND(H6273*4.45,0)</f>
        <v>16</v>
      </c>
      <c r="O6273" s="1">
        <f>I6273*745.7</f>
        <v>760.61400000000003</v>
      </c>
      <c r="P6273" s="5">
        <f>ROUND(N6273^(3/2)/O6273/SQRT(2*1.28*M6273)*100,0)</f>
        <v>39</v>
      </c>
      <c r="Q6273" s="4">
        <f>E6273/D6273</f>
        <v>0.71666666666666667</v>
      </c>
      <c r="R6273" s="1">
        <f>ROUND(L6273^(3/2)/K6273*100*SQRT(2/PI()),0)</f>
        <v>41</v>
      </c>
      <c r="S6273" s="1" t="str">
        <f>IF(AND(R6273&gt;=R6272,R6273&gt;R6274),"YES","NO")</f>
        <v>NO</v>
      </c>
      <c r="T6273" s="1">
        <f>IF(C6273&lt;C6272,0,IF(T6272=1,1,IF(S6273="YES",1,0)))</f>
        <v>1</v>
      </c>
      <c r="U6273" s="1" t="str">
        <f>IF(AND(T6272=0,T6273=1),"YES","NO")</f>
        <v>NO</v>
      </c>
    </row>
    <row r="6274" spans="1:21" x14ac:dyDescent="0.3">
      <c r="A6274" s="1">
        <v>6274</v>
      </c>
      <c r="B6274" s="1">
        <v>361</v>
      </c>
      <c r="C6274" s="1">
        <v>23000</v>
      </c>
      <c r="D6274" s="1">
        <v>6</v>
      </c>
      <c r="E6274" s="1">
        <v>4.3</v>
      </c>
      <c r="F6274" s="1">
        <v>2</v>
      </c>
      <c r="G6274" s="1" t="s">
        <v>23</v>
      </c>
      <c r="H6274" s="1">
        <v>4.05</v>
      </c>
      <c r="I6274" s="1">
        <v>1.25</v>
      </c>
      <c r="J6274" s="1">
        <v>3.41</v>
      </c>
      <c r="K6274" s="1">
        <v>0.16</v>
      </c>
      <c r="L6274" s="1">
        <v>0.19</v>
      </c>
      <c r="M6274" s="3">
        <f>PI()*(D6274*0.0254)^2/4</f>
        <v>1.8241469247509915E-2</v>
      </c>
      <c r="N6274" s="1">
        <f>ROUND(H6274*4.45,0)</f>
        <v>18</v>
      </c>
      <c r="O6274" s="1">
        <f>I6274*745.7</f>
        <v>932.125</v>
      </c>
      <c r="P6274" s="5">
        <f>ROUND(N6274^(3/2)/O6274/SQRT(2*1.28*M6274)*100,0)</f>
        <v>38</v>
      </c>
      <c r="Q6274" s="4">
        <f>E6274/D6274</f>
        <v>0.71666666666666667</v>
      </c>
      <c r="R6274" s="1">
        <f>ROUND(L6274^(3/2)/K6274*100*SQRT(2/PI()),0)</f>
        <v>41</v>
      </c>
      <c r="S6274" s="1" t="str">
        <f>IF(AND(R6274&gt;=R6273,R6274&gt;R6275),"YES","NO")</f>
        <v>YES</v>
      </c>
      <c r="T6274" s="1">
        <f>IF(C6274&lt;C6273,0,IF(T6273=1,1,IF(S6274="YES",1,0)))</f>
        <v>1</v>
      </c>
      <c r="U6274" s="1" t="str">
        <f>IF(AND(T6273=0,T6274=1),"YES","NO")</f>
        <v>NO</v>
      </c>
    </row>
    <row r="6275" spans="1:21" x14ac:dyDescent="0.3">
      <c r="A6275" s="1">
        <v>6275</v>
      </c>
      <c r="B6275" s="1">
        <v>361</v>
      </c>
      <c r="C6275" s="1">
        <v>24000</v>
      </c>
      <c r="D6275" s="1">
        <v>6</v>
      </c>
      <c r="E6275" s="1">
        <v>4.3</v>
      </c>
      <c r="F6275" s="1">
        <v>2</v>
      </c>
      <c r="G6275" s="1" t="s">
        <v>23</v>
      </c>
      <c r="H6275" s="1">
        <v>4.45</v>
      </c>
      <c r="I6275" s="1">
        <v>1.5</v>
      </c>
      <c r="J6275" s="1">
        <v>3.95</v>
      </c>
      <c r="K6275" s="1">
        <v>0.17</v>
      </c>
      <c r="L6275" s="1">
        <v>0.19</v>
      </c>
      <c r="M6275" s="3">
        <f>PI()*(D6275*0.0254)^2/4</f>
        <v>1.8241469247509915E-2</v>
      </c>
      <c r="N6275" s="1">
        <f>ROUND(H6275*4.45,0)</f>
        <v>20</v>
      </c>
      <c r="O6275" s="1">
        <f>I6275*745.7</f>
        <v>1118.5500000000002</v>
      </c>
      <c r="P6275" s="5">
        <f>ROUND(N6275^(3/2)/O6275/SQRT(2*1.28*M6275)*100,0)</f>
        <v>37</v>
      </c>
      <c r="Q6275" s="4">
        <f>E6275/D6275</f>
        <v>0.71666666666666667</v>
      </c>
      <c r="R6275" s="1">
        <f>ROUND(L6275^(3/2)/K6275*100*SQRT(2/PI()),0)</f>
        <v>39</v>
      </c>
      <c r="S6275" s="1" t="str">
        <f>IF(AND(R6275&gt;=R6274,R6275&gt;R6276),"YES","NO")</f>
        <v>NO</v>
      </c>
      <c r="T6275" s="1">
        <f>IF(C6275&lt;C6274,0,IF(T6274=1,1,IF(S6275="YES",1,0)))</f>
        <v>1</v>
      </c>
      <c r="U6275" s="1" t="str">
        <f>IF(AND(T6274=0,T6275=1),"YES","NO")</f>
        <v>NO</v>
      </c>
    </row>
    <row r="6276" spans="1:21" x14ac:dyDescent="0.3">
      <c r="A6276" s="1">
        <v>6276</v>
      </c>
      <c r="B6276" s="1">
        <v>361</v>
      </c>
      <c r="C6276" s="1">
        <v>25000</v>
      </c>
      <c r="D6276" s="1">
        <v>6</v>
      </c>
      <c r="E6276" s="1">
        <v>4.3</v>
      </c>
      <c r="F6276" s="1">
        <v>2</v>
      </c>
      <c r="G6276" s="1" t="s">
        <v>23</v>
      </c>
      <c r="H6276" s="1">
        <v>4.87</v>
      </c>
      <c r="I6276" s="1">
        <v>1.8</v>
      </c>
      <c r="J6276" s="1">
        <v>4.55</v>
      </c>
      <c r="K6276" s="1">
        <v>0.18</v>
      </c>
      <c r="L6276" s="1">
        <v>0.19</v>
      </c>
      <c r="M6276" s="3">
        <f>PI()*(D6276*0.0254)^2/4</f>
        <v>1.8241469247509915E-2</v>
      </c>
      <c r="N6276" s="1">
        <f>ROUND(H6276*4.45,0)</f>
        <v>22</v>
      </c>
      <c r="O6276" s="1">
        <f>I6276*745.7</f>
        <v>1342.2600000000002</v>
      </c>
      <c r="P6276" s="5">
        <f>ROUND(N6276^(3/2)/O6276/SQRT(2*1.28*M6276)*100,0)</f>
        <v>36</v>
      </c>
      <c r="Q6276" s="4">
        <f>E6276/D6276</f>
        <v>0.71666666666666667</v>
      </c>
      <c r="R6276" s="1">
        <f>ROUND(L6276^(3/2)/K6276*100*SQRT(2/PI()),0)</f>
        <v>37</v>
      </c>
      <c r="S6276" s="1" t="str">
        <f>IF(AND(R6276&gt;=R6275,R6276&gt;R6277),"YES","NO")</f>
        <v>NO</v>
      </c>
      <c r="T6276" s="1">
        <f>IF(C6276&lt;C6275,0,IF(T6275=1,1,IF(S6276="YES",1,0)))</f>
        <v>1</v>
      </c>
      <c r="U6276" s="1" t="str">
        <f>IF(AND(T6275=0,T6276=1),"YES","NO")</f>
        <v>NO</v>
      </c>
    </row>
    <row r="6277" spans="1:21" x14ac:dyDescent="0.3">
      <c r="A6277" s="1">
        <v>6277</v>
      </c>
      <c r="B6277" s="1">
        <v>361</v>
      </c>
      <c r="C6277" s="1">
        <v>26000</v>
      </c>
      <c r="D6277" s="1">
        <v>6</v>
      </c>
      <c r="E6277" s="1">
        <v>4.3</v>
      </c>
      <c r="F6277" s="1">
        <v>2</v>
      </c>
      <c r="G6277" s="1" t="s">
        <v>23</v>
      </c>
      <c r="H6277" s="1">
        <v>5.32</v>
      </c>
      <c r="I6277" s="1">
        <v>2.14</v>
      </c>
      <c r="J6277" s="1">
        <v>5.2</v>
      </c>
      <c r="K6277" s="1">
        <v>0.2</v>
      </c>
      <c r="L6277" s="1">
        <v>0.19</v>
      </c>
      <c r="M6277" s="3">
        <f>PI()*(D6277*0.0254)^2/4</f>
        <v>1.8241469247509915E-2</v>
      </c>
      <c r="N6277" s="1">
        <f>ROUND(H6277*4.45,0)</f>
        <v>24</v>
      </c>
      <c r="O6277" s="1">
        <f>I6277*745.7</f>
        <v>1595.7980000000002</v>
      </c>
      <c r="P6277" s="5">
        <f>ROUND(N6277^(3/2)/O6277/SQRT(2*1.28*M6277)*100,0)</f>
        <v>34</v>
      </c>
      <c r="Q6277" s="4">
        <f>E6277/D6277</f>
        <v>0.71666666666666667</v>
      </c>
      <c r="R6277" s="1">
        <f>ROUND(L6277^(3/2)/K6277*100*SQRT(2/PI()),0)</f>
        <v>33</v>
      </c>
      <c r="S6277" s="1" t="str">
        <f>IF(AND(R6277&gt;=R6276,R6277&gt;R6278),"YES","NO")</f>
        <v>NO</v>
      </c>
      <c r="T6277" s="1">
        <f>IF(C6277&lt;C6276,0,IF(T6276=1,1,IF(S6277="YES",1,0)))</f>
        <v>1</v>
      </c>
      <c r="U6277" s="1" t="str">
        <f>IF(AND(T6276=0,T6277=1),"YES","NO")</f>
        <v>NO</v>
      </c>
    </row>
    <row r="6278" spans="1:21" x14ac:dyDescent="0.3">
      <c r="A6278" s="1">
        <v>6278</v>
      </c>
      <c r="B6278" s="1">
        <v>361</v>
      </c>
      <c r="C6278" s="1">
        <v>27000</v>
      </c>
      <c r="D6278" s="1">
        <v>6</v>
      </c>
      <c r="E6278" s="1">
        <v>4.3</v>
      </c>
      <c r="F6278" s="1">
        <v>2</v>
      </c>
      <c r="G6278" s="1" t="s">
        <v>23</v>
      </c>
      <c r="H6278" s="1">
        <v>5.79</v>
      </c>
      <c r="I6278" s="1">
        <v>2.54</v>
      </c>
      <c r="J6278" s="1">
        <v>5.94</v>
      </c>
      <c r="K6278" s="1">
        <v>0.21</v>
      </c>
      <c r="L6278" s="1">
        <v>0.19</v>
      </c>
      <c r="M6278" s="3">
        <f>PI()*(D6278*0.0254)^2/4</f>
        <v>1.8241469247509915E-2</v>
      </c>
      <c r="N6278" s="1">
        <f>ROUND(H6278*4.45,0)</f>
        <v>26</v>
      </c>
      <c r="O6278" s="1">
        <f>I6278*745.7</f>
        <v>1894.0780000000002</v>
      </c>
      <c r="P6278" s="5">
        <f>ROUND(N6278^(3/2)/O6278/SQRT(2*1.28*M6278)*100,0)</f>
        <v>32</v>
      </c>
      <c r="Q6278" s="4">
        <f>E6278/D6278</f>
        <v>0.71666666666666667</v>
      </c>
      <c r="R6278" s="1">
        <f>ROUND(L6278^(3/2)/K6278*100*SQRT(2/PI()),0)</f>
        <v>31</v>
      </c>
      <c r="S6278" s="1" t="str">
        <f>IF(AND(R6278&gt;=R6277,R6278&gt;R6279),"YES","NO")</f>
        <v>NO</v>
      </c>
      <c r="T6278" s="1">
        <f>IF(C6278&lt;C6277,0,IF(T6277=1,1,IF(S6278="YES",1,0)))</f>
        <v>1</v>
      </c>
      <c r="U6278" s="1" t="str">
        <f>IF(AND(T6277=0,T6278=1),"YES","NO")</f>
        <v>NO</v>
      </c>
    </row>
    <row r="6279" spans="1:21" x14ac:dyDescent="0.3">
      <c r="A6279" s="1">
        <v>6279</v>
      </c>
      <c r="B6279" s="1">
        <v>361</v>
      </c>
      <c r="C6279" s="1">
        <v>28000</v>
      </c>
      <c r="D6279" s="1">
        <v>6</v>
      </c>
      <c r="E6279" s="1">
        <v>4.3</v>
      </c>
      <c r="F6279" s="1">
        <v>2</v>
      </c>
      <c r="G6279" s="1" t="s">
        <v>23</v>
      </c>
      <c r="H6279" s="1">
        <v>6.29</v>
      </c>
      <c r="I6279" s="1">
        <v>3.02</v>
      </c>
      <c r="J6279" s="1">
        <v>6.79</v>
      </c>
      <c r="K6279" s="1">
        <v>0.22</v>
      </c>
      <c r="L6279" s="1">
        <v>0.19</v>
      </c>
      <c r="M6279" s="3">
        <f>PI()*(D6279*0.0254)^2/4</f>
        <v>1.8241469247509915E-2</v>
      </c>
      <c r="N6279" s="1">
        <f>ROUND(H6279*4.45,0)</f>
        <v>28</v>
      </c>
      <c r="O6279" s="1">
        <f>I6279*745.7</f>
        <v>2252.0140000000001</v>
      </c>
      <c r="P6279" s="5">
        <f>ROUND(N6279^(3/2)/O6279/SQRT(2*1.28*M6279)*100,0)</f>
        <v>30</v>
      </c>
      <c r="Q6279" s="4">
        <f>E6279/D6279</f>
        <v>0.71666666666666667</v>
      </c>
      <c r="R6279" s="1">
        <f>ROUND(L6279^(3/2)/K6279*100*SQRT(2/PI()),0)</f>
        <v>30</v>
      </c>
      <c r="S6279" s="1" t="str">
        <f>IF(AND(R6279&gt;=R6278,R6279&gt;R6280),"YES","NO")</f>
        <v>NO</v>
      </c>
      <c r="T6279" s="1">
        <f>IF(C6279&lt;C6278,0,IF(T6278=1,1,IF(S6279="YES",1,0)))</f>
        <v>1</v>
      </c>
      <c r="U6279" s="1" t="str">
        <f>IF(AND(T6278=0,T6279=1),"YES","NO")</f>
        <v>NO</v>
      </c>
    </row>
    <row r="6280" spans="1:21" x14ac:dyDescent="0.3">
      <c r="A6280" s="1">
        <v>6280</v>
      </c>
      <c r="B6280" s="1">
        <v>361</v>
      </c>
      <c r="C6280" s="1">
        <v>29000</v>
      </c>
      <c r="D6280" s="1">
        <v>6</v>
      </c>
      <c r="E6280" s="1">
        <v>4.3</v>
      </c>
      <c r="F6280" s="1">
        <v>2</v>
      </c>
      <c r="G6280" s="1" t="s">
        <v>23</v>
      </c>
      <c r="H6280" s="1">
        <v>6.82</v>
      </c>
      <c r="I6280" s="1">
        <v>3.57</v>
      </c>
      <c r="J6280" s="1">
        <v>7.76</v>
      </c>
      <c r="K6280" s="1">
        <v>0.23</v>
      </c>
      <c r="L6280" s="1">
        <v>0.2</v>
      </c>
      <c r="M6280" s="3">
        <f>PI()*(D6280*0.0254)^2/4</f>
        <v>1.8241469247509915E-2</v>
      </c>
      <c r="N6280" s="1">
        <f>ROUND(H6280*4.45,0)</f>
        <v>30</v>
      </c>
      <c r="O6280" s="1">
        <f>I6280*745.7</f>
        <v>2662.1489999999999</v>
      </c>
      <c r="P6280" s="5">
        <f>ROUND(N6280^(3/2)/O6280/SQRT(2*1.28*M6280)*100,0)</f>
        <v>29</v>
      </c>
      <c r="Q6280" s="4">
        <f>E6280/D6280</f>
        <v>0.71666666666666667</v>
      </c>
      <c r="R6280" s="1">
        <f>ROUND(L6280^(3/2)/K6280*100*SQRT(2/PI()),0)</f>
        <v>31</v>
      </c>
      <c r="S6280" s="1" t="str">
        <f>IF(AND(R6280&gt;=R6279,R6280&gt;R6281),"YES","NO")</f>
        <v>YES</v>
      </c>
      <c r="T6280" s="1">
        <f>IF(C6280&lt;C6279,0,IF(T6279=1,1,IF(S6280="YES",1,0)))</f>
        <v>1</v>
      </c>
      <c r="U6280" s="1" t="str">
        <f>IF(AND(T6279=0,T6280=1),"YES","NO")</f>
        <v>NO</v>
      </c>
    </row>
    <row r="6281" spans="1:21" x14ac:dyDescent="0.3">
      <c r="A6281" s="1">
        <v>6281</v>
      </c>
      <c r="B6281" s="1">
        <v>361</v>
      </c>
      <c r="C6281" s="1">
        <v>30000</v>
      </c>
      <c r="D6281" s="1">
        <v>6</v>
      </c>
      <c r="E6281" s="1">
        <v>4.3</v>
      </c>
      <c r="F6281" s="1">
        <v>2</v>
      </c>
      <c r="G6281" s="1" t="s">
        <v>23</v>
      </c>
      <c r="H6281" s="1">
        <v>7.39</v>
      </c>
      <c r="I6281" s="1">
        <v>4.24</v>
      </c>
      <c r="J6281" s="1">
        <v>8.91</v>
      </c>
      <c r="K6281" s="1">
        <v>0.25</v>
      </c>
      <c r="L6281" s="1">
        <v>0.2</v>
      </c>
      <c r="M6281" s="3">
        <f>PI()*(D6281*0.0254)^2/4</f>
        <v>1.8241469247509915E-2</v>
      </c>
      <c r="N6281" s="1">
        <f>ROUND(H6281*4.45,0)</f>
        <v>33</v>
      </c>
      <c r="O6281" s="1">
        <f>I6281*745.7</f>
        <v>3161.7680000000005</v>
      </c>
      <c r="P6281" s="5">
        <f>ROUND(N6281^(3/2)/O6281/SQRT(2*1.28*M6281)*100,0)</f>
        <v>28</v>
      </c>
      <c r="Q6281" s="4">
        <f>E6281/D6281</f>
        <v>0.71666666666666667</v>
      </c>
      <c r="R6281" s="1">
        <f>ROUND(L6281^(3/2)/K6281*100*SQRT(2/PI()),0)</f>
        <v>29</v>
      </c>
      <c r="S6281" s="1" t="str">
        <f>IF(AND(R6281&gt;=R6280,R6281&gt;R6282),"YES","NO")</f>
        <v>NO</v>
      </c>
      <c r="T6281" s="1">
        <f>IF(C6281&lt;C6280,0,IF(T6280=1,1,IF(S6281="YES",1,0)))</f>
        <v>1</v>
      </c>
      <c r="U6281" s="1" t="str">
        <f>IF(AND(T6280=0,T6281=1),"YES","NO")</f>
        <v>NO</v>
      </c>
    </row>
    <row r="6282" spans="1:21" x14ac:dyDescent="0.3">
      <c r="A6282" s="1">
        <v>6282</v>
      </c>
      <c r="B6282" s="1">
        <v>361</v>
      </c>
      <c r="C6282" s="1">
        <v>31000</v>
      </c>
      <c r="D6282" s="1">
        <v>6</v>
      </c>
      <c r="E6282" s="1">
        <v>4.3</v>
      </c>
      <c r="F6282" s="1">
        <v>2</v>
      </c>
      <c r="G6282" s="1" t="s">
        <v>23</v>
      </c>
      <c r="H6282" s="1">
        <v>7.94</v>
      </c>
      <c r="I6282" s="1">
        <v>4.82</v>
      </c>
      <c r="J6282" s="1">
        <v>9.8000000000000007</v>
      </c>
      <c r="K6282" s="1">
        <v>0.26</v>
      </c>
      <c r="L6282" s="1">
        <v>0.2</v>
      </c>
      <c r="M6282" s="3">
        <f>PI()*(D6282*0.0254)^2/4</f>
        <v>1.8241469247509915E-2</v>
      </c>
      <c r="N6282" s="1">
        <f>ROUND(H6282*4.45,0)</f>
        <v>35</v>
      </c>
      <c r="O6282" s="1">
        <f>I6282*745.7</f>
        <v>3594.2740000000003</v>
      </c>
      <c r="P6282" s="5">
        <f>ROUND(N6282^(3/2)/O6282/SQRT(2*1.28*M6282)*100,0)</f>
        <v>27</v>
      </c>
      <c r="Q6282" s="4">
        <f>E6282/D6282</f>
        <v>0.71666666666666667</v>
      </c>
      <c r="R6282" s="1">
        <f>ROUND(L6282^(3/2)/K6282*100*SQRT(2/PI()),0)</f>
        <v>27</v>
      </c>
      <c r="S6282" s="1" t="str">
        <f>IF(AND(R6282&gt;=R6281,R6282&gt;R6283),"YES","NO")</f>
        <v>NO</v>
      </c>
      <c r="T6282" s="1">
        <f>IF(C6282&lt;C6281,0,IF(T6281=1,1,IF(S6282="YES",1,0)))</f>
        <v>1</v>
      </c>
      <c r="U6282" s="1" t="str">
        <f>IF(AND(T6281=0,T6282=1),"YES","NO")</f>
        <v>NO</v>
      </c>
    </row>
    <row r="6283" spans="1:21" x14ac:dyDescent="0.3">
      <c r="A6283" s="1">
        <v>6283</v>
      </c>
      <c r="B6283" s="1">
        <v>361</v>
      </c>
      <c r="C6283" s="1">
        <v>32000</v>
      </c>
      <c r="D6283" s="1">
        <v>6</v>
      </c>
      <c r="E6283" s="1">
        <v>4.3</v>
      </c>
      <c r="F6283" s="1">
        <v>2</v>
      </c>
      <c r="G6283" s="1" t="s">
        <v>23</v>
      </c>
      <c r="H6283" s="1">
        <v>8.5500000000000007</v>
      </c>
      <c r="I6283" s="1">
        <v>5.69</v>
      </c>
      <c r="J6283" s="1">
        <v>11.2</v>
      </c>
      <c r="K6283" s="1">
        <v>0.28000000000000003</v>
      </c>
      <c r="L6283" s="1">
        <v>0.2</v>
      </c>
      <c r="M6283" s="3">
        <f>PI()*(D6283*0.0254)^2/4</f>
        <v>1.8241469247509915E-2</v>
      </c>
      <c r="N6283" s="1">
        <f>ROUND(H6283*4.45,0)</f>
        <v>38</v>
      </c>
      <c r="O6283" s="1">
        <f>I6283*745.7</f>
        <v>4243.0330000000004</v>
      </c>
      <c r="P6283" s="5">
        <f>ROUND(N6283^(3/2)/O6283/SQRT(2*1.28*M6283)*100,0)</f>
        <v>26</v>
      </c>
      <c r="Q6283" s="4">
        <f>E6283/D6283</f>
        <v>0.71666666666666667</v>
      </c>
      <c r="R6283" s="1">
        <f>ROUND(L6283^(3/2)/K6283*100*SQRT(2/PI()),0)</f>
        <v>25</v>
      </c>
      <c r="S6283" s="1" t="str">
        <f>IF(AND(R6283&gt;=R6282,R6283&gt;R6284),"YES","NO")</f>
        <v>NO</v>
      </c>
      <c r="T6283" s="1">
        <f>IF(C6283&lt;C6282,0,IF(T6282=1,1,IF(S6283="YES",1,0)))</f>
        <v>1</v>
      </c>
      <c r="U6283" s="1" t="str">
        <f>IF(AND(T6282=0,T6283=1),"YES","NO")</f>
        <v>NO</v>
      </c>
    </row>
    <row r="6284" spans="1:21" x14ac:dyDescent="0.3">
      <c r="A6284" s="1">
        <v>6284</v>
      </c>
      <c r="B6284" s="1">
        <v>361</v>
      </c>
      <c r="C6284" s="1">
        <v>33000</v>
      </c>
      <c r="D6284" s="1">
        <v>6</v>
      </c>
      <c r="E6284" s="1">
        <v>4.3</v>
      </c>
      <c r="F6284" s="1">
        <v>2</v>
      </c>
      <c r="G6284" s="1" t="s">
        <v>23</v>
      </c>
      <c r="H6284" s="1">
        <v>9.17</v>
      </c>
      <c r="I6284" s="1">
        <v>6.97</v>
      </c>
      <c r="J6284" s="1">
        <v>13.32</v>
      </c>
      <c r="K6284" s="1">
        <v>0.31</v>
      </c>
      <c r="L6284" s="1">
        <v>0.2</v>
      </c>
      <c r="M6284" s="3">
        <f>PI()*(D6284*0.0254)^2/4</f>
        <v>1.8241469247509915E-2</v>
      </c>
      <c r="N6284" s="1">
        <f>ROUND(H6284*4.45,0)</f>
        <v>41</v>
      </c>
      <c r="O6284" s="1">
        <f>I6284*745.7</f>
        <v>5197.5290000000005</v>
      </c>
      <c r="P6284" s="5">
        <f>ROUND(N6284^(3/2)/O6284/SQRT(2*1.28*M6284)*100,0)</f>
        <v>23</v>
      </c>
      <c r="Q6284" s="4">
        <f>E6284/D6284</f>
        <v>0.71666666666666667</v>
      </c>
      <c r="R6284" s="1">
        <f>ROUND(L6284^(3/2)/K6284*100*SQRT(2/PI()),0)</f>
        <v>23</v>
      </c>
      <c r="S6284" s="1" t="str">
        <f>IF(AND(R6284&gt;=R6283,R6284&gt;R6285),"YES","NO")</f>
        <v>NO</v>
      </c>
      <c r="T6284" s="1">
        <f>IF(C6284&lt;C6283,0,IF(T6283=1,1,IF(S6284="YES",1,0)))</f>
        <v>1</v>
      </c>
      <c r="U6284" s="1" t="str">
        <f>IF(AND(T6283=0,T6284=1),"YES","NO")</f>
        <v>NO</v>
      </c>
    </row>
    <row r="6285" spans="1:21" x14ac:dyDescent="0.3">
      <c r="A6285" s="1">
        <v>6285</v>
      </c>
      <c r="B6285" s="1">
        <v>361</v>
      </c>
      <c r="C6285" s="1">
        <v>34000</v>
      </c>
      <c r="D6285" s="1">
        <v>6</v>
      </c>
      <c r="E6285" s="1">
        <v>4.3</v>
      </c>
      <c r="F6285" s="1">
        <v>2</v>
      </c>
      <c r="G6285" s="1" t="s">
        <v>23</v>
      </c>
      <c r="H6285" s="1">
        <v>9.73</v>
      </c>
      <c r="I6285" s="1">
        <v>7.77</v>
      </c>
      <c r="J6285" s="1">
        <v>14.4</v>
      </c>
      <c r="K6285" s="1">
        <v>0.32</v>
      </c>
      <c r="L6285" s="1">
        <v>0.2</v>
      </c>
      <c r="M6285" s="3">
        <f>PI()*(D6285*0.0254)^2/4</f>
        <v>1.8241469247509915E-2</v>
      </c>
      <c r="N6285" s="1">
        <f>ROUND(H6285*4.45,0)</f>
        <v>43</v>
      </c>
      <c r="O6285" s="1">
        <f>I6285*745.7</f>
        <v>5794.0889999999999</v>
      </c>
      <c r="P6285" s="5">
        <f>ROUND(N6285^(3/2)/O6285/SQRT(2*1.28*M6285)*100,0)</f>
        <v>23</v>
      </c>
      <c r="Q6285" s="4">
        <f>E6285/D6285</f>
        <v>0.71666666666666667</v>
      </c>
      <c r="R6285" s="1">
        <f>ROUND(L6285^(3/2)/K6285*100*SQRT(2/PI()),0)</f>
        <v>22</v>
      </c>
      <c r="S6285" s="1" t="str">
        <f>IF(AND(R6285&gt;=R6284,R6285&gt;R6286),"YES","NO")</f>
        <v>NO</v>
      </c>
      <c r="T6285" s="1">
        <f>IF(C6285&lt;C6284,0,IF(T6284=1,1,IF(S6285="YES",1,0)))</f>
        <v>1</v>
      </c>
      <c r="U6285" s="1" t="str">
        <f>IF(AND(T6284=0,T6285=1),"YES","NO")</f>
        <v>NO</v>
      </c>
    </row>
    <row r="6286" spans="1:21" x14ac:dyDescent="0.3">
      <c r="A6286" s="1">
        <v>6286</v>
      </c>
      <c r="B6286" s="1">
        <v>361</v>
      </c>
      <c r="C6286" s="1">
        <v>35000</v>
      </c>
      <c r="D6286" s="1">
        <v>6</v>
      </c>
      <c r="E6286" s="1">
        <v>4.3</v>
      </c>
      <c r="F6286" s="1">
        <v>2</v>
      </c>
      <c r="G6286" s="1" t="s">
        <v>23</v>
      </c>
      <c r="H6286" s="1">
        <v>10.36</v>
      </c>
      <c r="I6286" s="1">
        <v>9.02</v>
      </c>
      <c r="J6286" s="1">
        <v>16.239999999999998</v>
      </c>
      <c r="K6286" s="1">
        <v>0.34</v>
      </c>
      <c r="L6286" s="1">
        <v>0.2</v>
      </c>
      <c r="M6286" s="3">
        <f>PI()*(D6286*0.0254)^2/4</f>
        <v>1.8241469247509915E-2</v>
      </c>
      <c r="N6286" s="1">
        <f>ROUND(H6286*4.45,0)</f>
        <v>46</v>
      </c>
      <c r="O6286" s="1">
        <f>I6286*745.7</f>
        <v>6726.2139999999999</v>
      </c>
      <c r="P6286" s="5">
        <f>ROUND(N6286^(3/2)/O6286/SQRT(2*1.28*M6286)*100,0)</f>
        <v>21</v>
      </c>
      <c r="Q6286" s="4">
        <f>E6286/D6286</f>
        <v>0.71666666666666667</v>
      </c>
      <c r="R6286" s="1">
        <f>ROUND(L6286^(3/2)/K6286*100*SQRT(2/PI()),0)</f>
        <v>21</v>
      </c>
      <c r="S6286" s="1" t="str">
        <f>IF(AND(R6286&gt;=R6285,R6286&gt;R6287),"YES","NO")</f>
        <v>NO</v>
      </c>
      <c r="T6286" s="1">
        <f>IF(C6286&lt;C6285,0,IF(T6285=1,1,IF(S6286="YES",1,0)))</f>
        <v>1</v>
      </c>
      <c r="U6286" s="1" t="str">
        <f>IF(AND(T6285=0,T6286=1),"YES","NO")</f>
        <v>NO</v>
      </c>
    </row>
    <row r="6287" spans="1:21" x14ac:dyDescent="0.3">
      <c r="A6287" s="1">
        <v>6287</v>
      </c>
      <c r="B6287" s="1">
        <v>361</v>
      </c>
      <c r="C6287" s="1">
        <v>36000</v>
      </c>
      <c r="D6287" s="1">
        <v>6</v>
      </c>
      <c r="E6287" s="1">
        <v>4.3</v>
      </c>
      <c r="F6287" s="1">
        <v>2</v>
      </c>
      <c r="G6287" s="1" t="s">
        <v>23</v>
      </c>
      <c r="H6287" s="1">
        <v>10.69</v>
      </c>
      <c r="I6287" s="1">
        <v>8.36</v>
      </c>
      <c r="J6287" s="1">
        <v>14.64</v>
      </c>
      <c r="K6287" s="1">
        <v>0.28999999999999998</v>
      </c>
      <c r="L6287" s="1">
        <v>0.2</v>
      </c>
      <c r="M6287" s="3">
        <f>PI()*(D6287*0.0254)^2/4</f>
        <v>1.8241469247509915E-2</v>
      </c>
      <c r="N6287" s="1">
        <f>ROUND(H6287*4.45,0)</f>
        <v>48</v>
      </c>
      <c r="O6287" s="1">
        <f>I6287*745.7</f>
        <v>6234.0519999999997</v>
      </c>
      <c r="P6287" s="5">
        <f>ROUND(N6287^(3/2)/O6287/SQRT(2*1.28*M6287)*100,0)</f>
        <v>25</v>
      </c>
      <c r="Q6287" s="4">
        <f>E6287/D6287</f>
        <v>0.71666666666666667</v>
      </c>
      <c r="R6287" s="1">
        <f>ROUND(L6287^(3/2)/K6287*100*SQRT(2/PI()),0)</f>
        <v>25</v>
      </c>
      <c r="S6287" s="1" t="str">
        <f>IF(AND(R6287&gt;=R6286,R6287&gt;R6288),"YES","NO")</f>
        <v>NO</v>
      </c>
      <c r="T6287" s="1">
        <f>IF(C6287&lt;C6286,0,IF(T6286=1,1,IF(S6287="YES",1,0)))</f>
        <v>1</v>
      </c>
      <c r="U6287" s="1" t="str">
        <f>IF(AND(T6286=0,T6287=1),"YES","NO")</f>
        <v>NO</v>
      </c>
    </row>
    <row r="6288" spans="1:21" x14ac:dyDescent="0.3">
      <c r="A6288" s="1">
        <v>6288</v>
      </c>
      <c r="B6288" s="1">
        <v>361</v>
      </c>
      <c r="C6288" s="1">
        <v>37000</v>
      </c>
      <c r="D6288" s="1">
        <v>6</v>
      </c>
      <c r="E6288" s="1">
        <v>4.3</v>
      </c>
      <c r="F6288" s="1">
        <v>2</v>
      </c>
      <c r="G6288" s="1" t="s">
        <v>23</v>
      </c>
      <c r="H6288" s="1">
        <v>10.94</v>
      </c>
      <c r="I6288" s="1">
        <v>7.26</v>
      </c>
      <c r="J6288" s="1">
        <v>12.36</v>
      </c>
      <c r="K6288" s="1">
        <v>0.23</v>
      </c>
      <c r="L6288" s="1">
        <v>0.19</v>
      </c>
      <c r="M6288" s="3">
        <f>PI()*(D6288*0.0254)^2/4</f>
        <v>1.8241469247509915E-2</v>
      </c>
      <c r="N6288" s="1">
        <f>ROUND(H6288*4.45,0)</f>
        <v>49</v>
      </c>
      <c r="O6288" s="1">
        <f>I6288*745.7</f>
        <v>5413.7820000000002</v>
      </c>
      <c r="P6288" s="5">
        <f>ROUND(N6288^(3/2)/O6288/SQRT(2*1.28*M6288)*100,0)</f>
        <v>29</v>
      </c>
      <c r="Q6288" s="4">
        <f>E6288/D6288</f>
        <v>0.71666666666666667</v>
      </c>
      <c r="R6288" s="1">
        <f>ROUND(L6288^(3/2)/K6288*100*SQRT(2/PI()),0)</f>
        <v>29</v>
      </c>
      <c r="S6288" s="1" t="str">
        <f>IF(AND(R6288&gt;=R6287,R6288&gt;R6289),"YES","NO")</f>
        <v>YES</v>
      </c>
      <c r="T6288" s="1">
        <f>IF(C6288&lt;C6287,0,IF(T6287=1,1,IF(S6288="YES",1,0)))</f>
        <v>1</v>
      </c>
      <c r="U6288" s="1" t="str">
        <f>IF(AND(T6287=0,T6288=1),"YES","NO")</f>
        <v>NO</v>
      </c>
    </row>
    <row r="6289" spans="1:21" x14ac:dyDescent="0.3">
      <c r="A6289" s="1">
        <v>6289</v>
      </c>
      <c r="B6289" s="1">
        <v>361</v>
      </c>
      <c r="C6289" s="1">
        <v>38000</v>
      </c>
      <c r="D6289" s="1">
        <v>6</v>
      </c>
      <c r="E6289" s="1">
        <v>4.3</v>
      </c>
      <c r="F6289" s="1">
        <v>2</v>
      </c>
      <c r="G6289" s="1" t="s">
        <v>23</v>
      </c>
      <c r="H6289" s="1">
        <v>11.62</v>
      </c>
      <c r="I6289" s="1">
        <v>9.2100000000000009</v>
      </c>
      <c r="J6289" s="1">
        <v>15.28</v>
      </c>
      <c r="K6289" s="1">
        <v>0.27</v>
      </c>
      <c r="L6289" s="1">
        <v>0.19</v>
      </c>
      <c r="M6289" s="3">
        <f>PI()*(D6289*0.0254)^2/4</f>
        <v>1.8241469247509915E-2</v>
      </c>
      <c r="N6289" s="1">
        <f>ROUND(H6289*4.45,0)</f>
        <v>52</v>
      </c>
      <c r="O6289" s="1">
        <f>I6289*745.7</f>
        <v>6867.8970000000008</v>
      </c>
      <c r="P6289" s="5">
        <f>ROUND(N6289^(3/2)/O6289/SQRT(2*1.28*M6289)*100,0)</f>
        <v>25</v>
      </c>
      <c r="Q6289" s="4">
        <f>E6289/D6289</f>
        <v>0.71666666666666667</v>
      </c>
      <c r="R6289" s="1">
        <f>ROUND(L6289^(3/2)/K6289*100*SQRT(2/PI()),0)</f>
        <v>24</v>
      </c>
      <c r="S6289" s="1" t="str">
        <f>IF(AND(R6289&gt;=R6288,R6289&gt;R6290),"YES","NO")</f>
        <v>NO</v>
      </c>
      <c r="T6289" s="1">
        <f>IF(C6289&lt;C6288,0,IF(T6288=1,1,IF(S6289="YES",1,0)))</f>
        <v>1</v>
      </c>
      <c r="U6289" s="1" t="str">
        <f>IF(AND(T6288=0,T6289=1),"YES","NO")</f>
        <v>NO</v>
      </c>
    </row>
    <row r="6290" spans="1:21" x14ac:dyDescent="0.3">
      <c r="A6290" s="1">
        <v>6290</v>
      </c>
      <c r="B6290" s="1">
        <v>361</v>
      </c>
      <c r="C6290" s="1">
        <v>39000</v>
      </c>
      <c r="D6290" s="1">
        <v>6</v>
      </c>
      <c r="E6290" s="1">
        <v>4.3</v>
      </c>
      <c r="F6290" s="1">
        <v>2</v>
      </c>
      <c r="G6290" s="1" t="s">
        <v>23</v>
      </c>
      <c r="H6290" s="1">
        <v>11.9</v>
      </c>
      <c r="I6290" s="1">
        <v>7.74</v>
      </c>
      <c r="J6290" s="1">
        <v>12.5</v>
      </c>
      <c r="K6290" s="1">
        <v>0.21</v>
      </c>
      <c r="L6290" s="1">
        <v>0.19</v>
      </c>
      <c r="M6290" s="3">
        <f>PI()*(D6290*0.0254)^2/4</f>
        <v>1.8241469247509915E-2</v>
      </c>
      <c r="N6290" s="1">
        <f>ROUND(H6290*4.45,0)</f>
        <v>53</v>
      </c>
      <c r="O6290" s="1">
        <f>I6290*745.7</f>
        <v>5771.7180000000008</v>
      </c>
      <c r="P6290" s="5">
        <f>ROUND(N6290^(3/2)/O6290/SQRT(2*1.28*M6290)*100,0)</f>
        <v>31</v>
      </c>
      <c r="Q6290" s="4">
        <f>E6290/D6290</f>
        <v>0.71666666666666667</v>
      </c>
      <c r="R6290" s="1">
        <f>ROUND(L6290^(3/2)/K6290*100*SQRT(2/PI()),0)</f>
        <v>31</v>
      </c>
      <c r="S6290" s="1" t="str">
        <f>IF(AND(R6290&gt;=R6289,R6290&gt;R6291),"YES","NO")</f>
        <v>NO</v>
      </c>
      <c r="T6290" s="1">
        <f>IF(C6290&lt;C6289,0,IF(T6289=1,1,IF(S6290="YES",1,0)))</f>
        <v>1</v>
      </c>
      <c r="U6290" s="1" t="str">
        <f>IF(AND(T6289=0,T6290=1),"YES","NO")</f>
        <v>NO</v>
      </c>
    </row>
    <row r="6291" spans="1:21" x14ac:dyDescent="0.3">
      <c r="A6291" s="1">
        <v>6291</v>
      </c>
      <c r="B6291" s="1">
        <v>361</v>
      </c>
      <c r="C6291" s="1">
        <v>40000</v>
      </c>
      <c r="D6291" s="1">
        <v>6</v>
      </c>
      <c r="E6291" s="1">
        <v>4.3</v>
      </c>
      <c r="F6291" s="1">
        <v>2</v>
      </c>
      <c r="G6291" s="1" t="s">
        <v>23</v>
      </c>
      <c r="H6291" s="1">
        <v>12.29</v>
      </c>
      <c r="I6291" s="1">
        <v>6.82</v>
      </c>
      <c r="J6291" s="1">
        <v>10.75</v>
      </c>
      <c r="K6291" s="1">
        <v>0.17</v>
      </c>
      <c r="L6291" s="1">
        <v>0.19</v>
      </c>
      <c r="M6291" s="3">
        <f>PI()*(D6291*0.0254)^2/4</f>
        <v>1.8241469247509915E-2</v>
      </c>
      <c r="N6291" s="1">
        <f>ROUND(H6291*4.45,0)</f>
        <v>55</v>
      </c>
      <c r="O6291" s="1">
        <f>I6291*745.7</f>
        <v>5085.6740000000009</v>
      </c>
      <c r="P6291" s="5">
        <f>ROUND(N6291^(3/2)/O6291/SQRT(2*1.28*M6291)*100,0)</f>
        <v>37</v>
      </c>
      <c r="Q6291" s="4">
        <f>E6291/D6291</f>
        <v>0.71666666666666667</v>
      </c>
      <c r="R6291" s="1">
        <f>ROUND(L6291^(3/2)/K6291*100*SQRT(2/PI()),0)</f>
        <v>39</v>
      </c>
      <c r="S6291" s="1" t="str">
        <f>IF(AND(R6291&gt;=R6290,R6291&gt;R6292),"YES","NO")</f>
        <v>NO</v>
      </c>
      <c r="T6291" s="1">
        <f>IF(C6291&lt;C6290,0,IF(T6290=1,1,IF(S6291="YES",1,0)))</f>
        <v>1</v>
      </c>
      <c r="U6291" s="1" t="str">
        <f>IF(AND(T6290=0,T6291=1),"YES","NO")</f>
        <v>NO</v>
      </c>
    </row>
    <row r="6292" spans="1:21" x14ac:dyDescent="0.3">
      <c r="A6292" s="1">
        <v>6292</v>
      </c>
      <c r="B6292" s="1">
        <v>362</v>
      </c>
      <c r="C6292" s="1">
        <v>6000</v>
      </c>
      <c r="D6292" s="1">
        <v>6</v>
      </c>
      <c r="E6292" s="1">
        <v>4.5</v>
      </c>
      <c r="F6292" s="1">
        <v>2</v>
      </c>
      <c r="G6292" s="1" t="s">
        <v>4</v>
      </c>
      <c r="H6292" s="1">
        <v>0.27</v>
      </c>
      <c r="I6292" s="1">
        <v>0.01</v>
      </c>
      <c r="J6292" s="1">
        <v>0.14000000000000001</v>
      </c>
      <c r="K6292" s="1">
        <v>0.1</v>
      </c>
      <c r="L6292" s="1">
        <v>0.18</v>
      </c>
      <c r="M6292" s="3">
        <f>PI()*(D6292*0.0254)^2/4</f>
        <v>1.8241469247509915E-2</v>
      </c>
      <c r="N6292" s="1">
        <f>ROUND(H6292*4.45,0)</f>
        <v>1</v>
      </c>
      <c r="O6292" s="1">
        <f>I6292*745.7</f>
        <v>7.4570000000000007</v>
      </c>
      <c r="P6292" s="5">
        <f>ROUND(N6292^(3/2)/O6292/SQRT(2*1.28*M6292)*100,0)</f>
        <v>62</v>
      </c>
      <c r="Q6292" s="4">
        <f>E6292/D6292</f>
        <v>0.75</v>
      </c>
      <c r="R6292" s="1">
        <f>ROUND(L6292^(3/2)/K6292*100*SQRT(2/PI()),0)</f>
        <v>61</v>
      </c>
      <c r="S6292" s="1" t="str">
        <f>IF(AND(R6292&gt;=R6291,R6292&gt;R6293),"YES","NO")</f>
        <v>NO</v>
      </c>
      <c r="T6292" s="1">
        <f>IF(C6292&lt;C6291,0,IF(T6291=1,1,IF(S6292="YES",1,0)))</f>
        <v>0</v>
      </c>
      <c r="U6292" s="1" t="str">
        <f>IF(AND(T6291=0,T6292=1),"YES","NO")</f>
        <v>NO</v>
      </c>
    </row>
    <row r="6293" spans="1:21" x14ac:dyDescent="0.3">
      <c r="A6293" s="1">
        <v>6293</v>
      </c>
      <c r="B6293" s="1">
        <v>362</v>
      </c>
      <c r="C6293" s="1">
        <v>7000</v>
      </c>
      <c r="D6293" s="1">
        <v>6</v>
      </c>
      <c r="E6293" s="1">
        <v>4.5</v>
      </c>
      <c r="F6293" s="1">
        <v>2</v>
      </c>
      <c r="G6293" s="1" t="s">
        <v>4</v>
      </c>
      <c r="H6293" s="1">
        <v>0.36</v>
      </c>
      <c r="I6293" s="1">
        <v>0.02</v>
      </c>
      <c r="J6293" s="1">
        <v>0.19</v>
      </c>
      <c r="K6293" s="1">
        <v>0.1</v>
      </c>
      <c r="L6293" s="1">
        <v>0.18</v>
      </c>
      <c r="M6293" s="3">
        <f>PI()*(D6293*0.0254)^2/4</f>
        <v>1.8241469247509915E-2</v>
      </c>
      <c r="N6293" s="1">
        <f>ROUND(H6293*4.45,0)</f>
        <v>2</v>
      </c>
      <c r="O6293" s="1">
        <f>I6293*745.7</f>
        <v>14.914000000000001</v>
      </c>
      <c r="P6293" s="5">
        <f>ROUND(N6293^(3/2)/O6293/SQRT(2*1.28*M6293)*100,0)</f>
        <v>88</v>
      </c>
      <c r="Q6293" s="4">
        <f>E6293/D6293</f>
        <v>0.75</v>
      </c>
      <c r="R6293" s="1">
        <f>ROUND(L6293^(3/2)/K6293*100*SQRT(2/PI()),0)</f>
        <v>61</v>
      </c>
      <c r="S6293" s="1" t="str">
        <f>IF(AND(R6293&gt;=R6292,R6293&gt;R6294),"YES","NO")</f>
        <v>NO</v>
      </c>
      <c r="T6293" s="1">
        <f>IF(C6293&lt;C6292,0,IF(T6292=1,1,IF(S6293="YES",1,0)))</f>
        <v>0</v>
      </c>
      <c r="U6293" s="1" t="str">
        <f>IF(AND(T6292=0,T6293=1),"YES","NO")</f>
        <v>NO</v>
      </c>
    </row>
    <row r="6294" spans="1:21" x14ac:dyDescent="0.3">
      <c r="A6294" s="1">
        <v>6294</v>
      </c>
      <c r="B6294" s="1">
        <v>362</v>
      </c>
      <c r="C6294" s="1">
        <v>8000</v>
      </c>
      <c r="D6294" s="1">
        <v>6</v>
      </c>
      <c r="E6294" s="1">
        <v>4.5</v>
      </c>
      <c r="F6294" s="1">
        <v>2</v>
      </c>
      <c r="G6294" s="1" t="s">
        <v>4</v>
      </c>
      <c r="H6294" s="1">
        <v>0.47</v>
      </c>
      <c r="I6294" s="1">
        <v>0.03</v>
      </c>
      <c r="J6294" s="1">
        <v>0.25</v>
      </c>
      <c r="K6294" s="1">
        <v>0.1</v>
      </c>
      <c r="L6294" s="1">
        <v>0.18</v>
      </c>
      <c r="M6294" s="3">
        <f>PI()*(D6294*0.0254)^2/4</f>
        <v>1.8241469247509915E-2</v>
      </c>
      <c r="N6294" s="1">
        <f>ROUND(H6294*4.45,0)</f>
        <v>2</v>
      </c>
      <c r="O6294" s="1">
        <f>I6294*745.7</f>
        <v>22.371000000000002</v>
      </c>
      <c r="P6294" s="5">
        <f>ROUND(N6294^(3/2)/O6294/SQRT(2*1.28*M6294)*100,0)</f>
        <v>59</v>
      </c>
      <c r="Q6294" s="4">
        <f>E6294/D6294</f>
        <v>0.75</v>
      </c>
      <c r="R6294" s="1">
        <f>ROUND(L6294^(3/2)/K6294*100*SQRT(2/PI()),0)</f>
        <v>61</v>
      </c>
      <c r="S6294" s="1" t="str">
        <f>IF(AND(R6294&gt;=R6293,R6294&gt;R6295),"YES","NO")</f>
        <v>NO</v>
      </c>
      <c r="T6294" s="1">
        <f>IF(C6294&lt;C6293,0,IF(T6293=1,1,IF(S6294="YES",1,0)))</f>
        <v>0</v>
      </c>
      <c r="U6294" s="1" t="str">
        <f>IF(AND(T6293=0,T6294=1),"YES","NO")</f>
        <v>NO</v>
      </c>
    </row>
    <row r="6295" spans="1:21" x14ac:dyDescent="0.3">
      <c r="A6295" s="1">
        <v>6295</v>
      </c>
      <c r="B6295" s="1">
        <v>362</v>
      </c>
      <c r="C6295" s="1">
        <v>9000</v>
      </c>
      <c r="D6295" s="1">
        <v>6</v>
      </c>
      <c r="E6295" s="1">
        <v>4.5</v>
      </c>
      <c r="F6295" s="1">
        <v>2</v>
      </c>
      <c r="G6295" s="1" t="s">
        <v>4</v>
      </c>
      <c r="H6295" s="1">
        <v>0.6</v>
      </c>
      <c r="I6295" s="1">
        <v>0.05</v>
      </c>
      <c r="J6295" s="1">
        <v>0.31</v>
      </c>
      <c r="K6295" s="1">
        <v>0.1</v>
      </c>
      <c r="L6295" s="1">
        <v>0.18</v>
      </c>
      <c r="M6295" s="3">
        <f>PI()*(D6295*0.0254)^2/4</f>
        <v>1.8241469247509915E-2</v>
      </c>
      <c r="N6295" s="1">
        <f>ROUND(H6295*4.45,0)</f>
        <v>3</v>
      </c>
      <c r="O6295" s="1">
        <f>I6295*745.7</f>
        <v>37.285000000000004</v>
      </c>
      <c r="P6295" s="5">
        <f>ROUND(N6295^(3/2)/O6295/SQRT(2*1.28*M6295)*100,0)</f>
        <v>64</v>
      </c>
      <c r="Q6295" s="4">
        <f>E6295/D6295</f>
        <v>0.75</v>
      </c>
      <c r="R6295" s="1">
        <f>ROUND(L6295^(3/2)/K6295*100*SQRT(2/PI()),0)</f>
        <v>61</v>
      </c>
      <c r="S6295" s="1" t="str">
        <f>IF(AND(R6295&gt;=R6294,R6295&gt;R6296),"YES","NO")</f>
        <v>NO</v>
      </c>
      <c r="T6295" s="1">
        <f>IF(C6295&lt;C6294,0,IF(T6294=1,1,IF(S6295="YES",1,0)))</f>
        <v>0</v>
      </c>
      <c r="U6295" s="1" t="str">
        <f>IF(AND(T6294=0,T6295=1),"YES","NO")</f>
        <v>NO</v>
      </c>
    </row>
    <row r="6296" spans="1:21" x14ac:dyDescent="0.3">
      <c r="A6296" s="1">
        <v>6296</v>
      </c>
      <c r="B6296" s="1">
        <v>362</v>
      </c>
      <c r="C6296" s="1">
        <v>10000</v>
      </c>
      <c r="D6296" s="1">
        <v>6</v>
      </c>
      <c r="E6296" s="1">
        <v>4.5</v>
      </c>
      <c r="F6296" s="1">
        <v>2</v>
      </c>
      <c r="G6296" s="1" t="s">
        <v>4</v>
      </c>
      <c r="H6296" s="1">
        <v>0.74</v>
      </c>
      <c r="I6296" s="1">
        <v>0.06</v>
      </c>
      <c r="J6296" s="1">
        <v>0.38</v>
      </c>
      <c r="K6296" s="1">
        <v>0.1</v>
      </c>
      <c r="L6296" s="1">
        <v>0.18</v>
      </c>
      <c r="M6296" s="3">
        <f>PI()*(D6296*0.0254)^2/4</f>
        <v>1.8241469247509915E-2</v>
      </c>
      <c r="N6296" s="1">
        <f>ROUND(H6296*4.45,0)</f>
        <v>3</v>
      </c>
      <c r="O6296" s="1">
        <f>I6296*745.7</f>
        <v>44.742000000000004</v>
      </c>
      <c r="P6296" s="5">
        <f>ROUND(N6296^(3/2)/O6296/SQRT(2*1.28*M6296)*100,0)</f>
        <v>54</v>
      </c>
      <c r="Q6296" s="4">
        <f>E6296/D6296</f>
        <v>0.75</v>
      </c>
      <c r="R6296" s="1">
        <f>ROUND(L6296^(3/2)/K6296*100*SQRT(2/PI()),0)</f>
        <v>61</v>
      </c>
      <c r="S6296" s="1" t="str">
        <f>IF(AND(R6296&gt;=R6295,R6296&gt;R6297),"YES","NO")</f>
        <v>NO</v>
      </c>
      <c r="T6296" s="1">
        <f>IF(C6296&lt;C6295,0,IF(T6295=1,1,IF(S6296="YES",1,0)))</f>
        <v>0</v>
      </c>
      <c r="U6296" s="1" t="str">
        <f>IF(AND(T6295=0,T6296=1),"YES","NO")</f>
        <v>NO</v>
      </c>
    </row>
    <row r="6297" spans="1:21" x14ac:dyDescent="0.3">
      <c r="A6297" s="1">
        <v>6297</v>
      </c>
      <c r="B6297" s="1">
        <v>362</v>
      </c>
      <c r="C6297" s="1">
        <v>11000</v>
      </c>
      <c r="D6297" s="1">
        <v>6</v>
      </c>
      <c r="E6297" s="1">
        <v>4.5</v>
      </c>
      <c r="F6297" s="1">
        <v>2</v>
      </c>
      <c r="G6297" s="1" t="s">
        <v>4</v>
      </c>
      <c r="H6297" s="1">
        <v>0.89</v>
      </c>
      <c r="I6297" s="1">
        <v>0.08</v>
      </c>
      <c r="J6297" s="1">
        <v>0.46</v>
      </c>
      <c r="K6297" s="1">
        <v>0.1</v>
      </c>
      <c r="L6297" s="1">
        <v>0.18</v>
      </c>
      <c r="M6297" s="3">
        <f>PI()*(D6297*0.0254)^2/4</f>
        <v>1.8241469247509915E-2</v>
      </c>
      <c r="N6297" s="1">
        <f>ROUND(H6297*4.45,0)</f>
        <v>4</v>
      </c>
      <c r="O6297" s="1">
        <f>I6297*745.7</f>
        <v>59.656000000000006</v>
      </c>
      <c r="P6297" s="5">
        <f>ROUND(N6297^(3/2)/O6297/SQRT(2*1.28*M6297)*100,0)</f>
        <v>62</v>
      </c>
      <c r="Q6297" s="4">
        <f>E6297/D6297</f>
        <v>0.75</v>
      </c>
      <c r="R6297" s="1">
        <f>ROUND(L6297^(3/2)/K6297*100*SQRT(2/PI()),0)</f>
        <v>61</v>
      </c>
      <c r="S6297" s="1" t="str">
        <f>IF(AND(R6297&gt;=R6296,R6297&gt;R6298),"YES","NO")</f>
        <v>NO</v>
      </c>
      <c r="T6297" s="1">
        <f>IF(C6297&lt;C6296,0,IF(T6296=1,1,IF(S6297="YES",1,0)))</f>
        <v>0</v>
      </c>
      <c r="U6297" s="1" t="str">
        <f>IF(AND(T6296=0,T6297=1),"YES","NO")</f>
        <v>NO</v>
      </c>
    </row>
    <row r="6298" spans="1:21" x14ac:dyDescent="0.3">
      <c r="A6298" s="1">
        <v>6298</v>
      </c>
      <c r="B6298" s="1">
        <v>362</v>
      </c>
      <c r="C6298" s="1">
        <v>12000</v>
      </c>
      <c r="D6298" s="1">
        <v>6</v>
      </c>
      <c r="E6298" s="1">
        <v>4.5</v>
      </c>
      <c r="F6298" s="1">
        <v>2</v>
      </c>
      <c r="G6298" s="1" t="s">
        <v>4</v>
      </c>
      <c r="H6298" s="1">
        <v>1.07</v>
      </c>
      <c r="I6298" s="1">
        <v>0.1</v>
      </c>
      <c r="J6298" s="1">
        <v>0.54</v>
      </c>
      <c r="K6298" s="1">
        <v>0.09</v>
      </c>
      <c r="L6298" s="1">
        <v>0.18</v>
      </c>
      <c r="M6298" s="3">
        <f>PI()*(D6298*0.0254)^2/4</f>
        <v>1.8241469247509915E-2</v>
      </c>
      <c r="N6298" s="1">
        <f>ROUND(H6298*4.45,0)</f>
        <v>5</v>
      </c>
      <c r="O6298" s="1">
        <f>I6298*745.7</f>
        <v>74.570000000000007</v>
      </c>
      <c r="P6298" s="5">
        <f>ROUND(N6298^(3/2)/O6298/SQRT(2*1.28*M6298)*100,0)</f>
        <v>69</v>
      </c>
      <c r="Q6298" s="4">
        <f>E6298/D6298</f>
        <v>0.75</v>
      </c>
      <c r="R6298" s="1">
        <f>ROUND(L6298^(3/2)/K6298*100*SQRT(2/PI()),0)</f>
        <v>68</v>
      </c>
      <c r="S6298" s="1" t="str">
        <f>IF(AND(R6298&gt;=R6297,R6298&gt;R6299),"YES","NO")</f>
        <v>NO</v>
      </c>
      <c r="T6298" s="1">
        <f>IF(C6298&lt;C6297,0,IF(T6297=1,1,IF(S6298="YES",1,0)))</f>
        <v>0</v>
      </c>
      <c r="U6298" s="1" t="str">
        <f>IF(AND(T6297=0,T6298=1),"YES","NO")</f>
        <v>NO</v>
      </c>
    </row>
    <row r="6299" spans="1:21" x14ac:dyDescent="0.3">
      <c r="A6299" s="1">
        <v>6299</v>
      </c>
      <c r="B6299" s="1">
        <v>362</v>
      </c>
      <c r="C6299" s="1">
        <v>13000</v>
      </c>
      <c r="D6299" s="1">
        <v>6</v>
      </c>
      <c r="E6299" s="1">
        <v>4.5</v>
      </c>
      <c r="F6299" s="1">
        <v>2</v>
      </c>
      <c r="G6299" s="1" t="s">
        <v>4</v>
      </c>
      <c r="H6299" s="1">
        <v>1.25</v>
      </c>
      <c r="I6299" s="1">
        <v>0.13</v>
      </c>
      <c r="J6299" s="1">
        <v>0.63</v>
      </c>
      <c r="K6299" s="1">
        <v>0.09</v>
      </c>
      <c r="L6299" s="1">
        <v>0.18</v>
      </c>
      <c r="M6299" s="3">
        <f>PI()*(D6299*0.0254)^2/4</f>
        <v>1.8241469247509915E-2</v>
      </c>
      <c r="N6299" s="1">
        <f>ROUND(H6299*4.45,0)</f>
        <v>6</v>
      </c>
      <c r="O6299" s="1">
        <f>I6299*745.7</f>
        <v>96.941000000000003</v>
      </c>
      <c r="P6299" s="5">
        <f>ROUND(N6299^(3/2)/O6299/SQRT(2*1.28*M6299)*100,0)</f>
        <v>70</v>
      </c>
      <c r="Q6299" s="4">
        <f>E6299/D6299</f>
        <v>0.75</v>
      </c>
      <c r="R6299" s="1">
        <f>ROUND(L6299^(3/2)/K6299*100*SQRT(2/PI()),0)</f>
        <v>68</v>
      </c>
      <c r="S6299" s="1" t="str">
        <f>IF(AND(R6299&gt;=R6298,R6299&gt;R6300),"YES","NO")</f>
        <v>NO</v>
      </c>
      <c r="T6299" s="1">
        <f>IF(C6299&lt;C6298,0,IF(T6298=1,1,IF(S6299="YES",1,0)))</f>
        <v>0</v>
      </c>
      <c r="U6299" s="1" t="str">
        <f>IF(AND(T6298=0,T6299=1),"YES","NO")</f>
        <v>NO</v>
      </c>
    </row>
    <row r="6300" spans="1:21" x14ac:dyDescent="0.3">
      <c r="A6300" s="1">
        <v>6300</v>
      </c>
      <c r="B6300" s="1">
        <v>362</v>
      </c>
      <c r="C6300" s="1">
        <v>14000</v>
      </c>
      <c r="D6300" s="1">
        <v>6</v>
      </c>
      <c r="E6300" s="1">
        <v>4.5</v>
      </c>
      <c r="F6300" s="1">
        <v>2</v>
      </c>
      <c r="G6300" s="1" t="s">
        <v>4</v>
      </c>
      <c r="H6300" s="1">
        <v>1.46</v>
      </c>
      <c r="I6300" s="1">
        <v>0.16</v>
      </c>
      <c r="J6300" s="1">
        <v>0.73</v>
      </c>
      <c r="K6300" s="1">
        <v>0.09</v>
      </c>
      <c r="L6300" s="1">
        <v>0.18</v>
      </c>
      <c r="M6300" s="3">
        <f>PI()*(D6300*0.0254)^2/4</f>
        <v>1.8241469247509915E-2</v>
      </c>
      <c r="N6300" s="1">
        <f>ROUND(H6300*4.45,0)</f>
        <v>6</v>
      </c>
      <c r="O6300" s="1">
        <f>I6300*745.7</f>
        <v>119.31200000000001</v>
      </c>
      <c r="P6300" s="5">
        <f>ROUND(N6300^(3/2)/O6300/SQRT(2*1.28*M6300)*100,0)</f>
        <v>57</v>
      </c>
      <c r="Q6300" s="4">
        <f>E6300/D6300</f>
        <v>0.75</v>
      </c>
      <c r="R6300" s="1">
        <f>ROUND(L6300^(3/2)/K6300*100*SQRT(2/PI()),0)</f>
        <v>68</v>
      </c>
      <c r="S6300" s="1" t="str">
        <f>IF(AND(R6300&gt;=R6299,R6300&gt;R6301),"YES","NO")</f>
        <v>YES</v>
      </c>
      <c r="T6300" s="1">
        <f>IF(C6300&lt;C6299,0,IF(T6299=1,1,IF(S6300="YES",1,0)))</f>
        <v>1</v>
      </c>
      <c r="U6300" s="1" t="str">
        <f>IF(AND(T6299=0,T6300=1),"YES","NO")</f>
        <v>YES</v>
      </c>
    </row>
    <row r="6301" spans="1:21" x14ac:dyDescent="0.3">
      <c r="A6301" s="1">
        <v>6301</v>
      </c>
      <c r="B6301" s="1">
        <v>362</v>
      </c>
      <c r="C6301" s="1">
        <v>15000</v>
      </c>
      <c r="D6301" s="1">
        <v>6</v>
      </c>
      <c r="E6301" s="1">
        <v>4.5</v>
      </c>
      <c r="F6301" s="1">
        <v>2</v>
      </c>
      <c r="G6301" s="1" t="s">
        <v>4</v>
      </c>
      <c r="H6301" s="1">
        <v>1.68</v>
      </c>
      <c r="I6301" s="1">
        <v>0.21</v>
      </c>
      <c r="J6301" s="1">
        <v>0.87</v>
      </c>
      <c r="K6301" s="1">
        <v>0.1</v>
      </c>
      <c r="L6301" s="1">
        <v>0.18</v>
      </c>
      <c r="M6301" s="3">
        <f>PI()*(D6301*0.0254)^2/4</f>
        <v>1.8241469247509915E-2</v>
      </c>
      <c r="N6301" s="1">
        <f>ROUND(H6301*4.45,0)</f>
        <v>7</v>
      </c>
      <c r="O6301" s="1">
        <f>I6301*745.7</f>
        <v>156.59700000000001</v>
      </c>
      <c r="P6301" s="5">
        <f>ROUND(N6301^(3/2)/O6301/SQRT(2*1.28*M6301)*100,0)</f>
        <v>55</v>
      </c>
      <c r="Q6301" s="4">
        <f>E6301/D6301</f>
        <v>0.75</v>
      </c>
      <c r="R6301" s="1">
        <f>ROUND(L6301^(3/2)/K6301*100*SQRT(2/PI()),0)</f>
        <v>61</v>
      </c>
      <c r="S6301" s="1" t="str">
        <f>IF(AND(R6301&gt;=R6300,R6301&gt;R6302),"YES","NO")</f>
        <v>NO</v>
      </c>
      <c r="T6301" s="1">
        <f>IF(C6301&lt;C6300,0,IF(T6300=1,1,IF(S6301="YES",1,0)))</f>
        <v>1</v>
      </c>
      <c r="U6301" s="1" t="str">
        <f>IF(AND(T6300=0,T6301=1),"YES","NO")</f>
        <v>NO</v>
      </c>
    </row>
    <row r="6302" spans="1:21" x14ac:dyDescent="0.3">
      <c r="A6302" s="1">
        <v>6302</v>
      </c>
      <c r="B6302" s="1">
        <v>362</v>
      </c>
      <c r="C6302" s="1">
        <v>16000</v>
      </c>
      <c r="D6302" s="1">
        <v>6</v>
      </c>
      <c r="E6302" s="1">
        <v>4.5</v>
      </c>
      <c r="F6302" s="1">
        <v>2</v>
      </c>
      <c r="G6302" s="1" t="s">
        <v>4</v>
      </c>
      <c r="H6302" s="1">
        <v>1.92</v>
      </c>
      <c r="I6302" s="1">
        <v>0.27</v>
      </c>
      <c r="J6302" s="1">
        <v>1.05</v>
      </c>
      <c r="K6302" s="1">
        <v>0.1</v>
      </c>
      <c r="L6302" s="1">
        <v>0.18</v>
      </c>
      <c r="M6302" s="3">
        <f>PI()*(D6302*0.0254)^2/4</f>
        <v>1.8241469247509915E-2</v>
      </c>
      <c r="N6302" s="1">
        <f>ROUND(H6302*4.45,0)</f>
        <v>9</v>
      </c>
      <c r="O6302" s="1">
        <f>I6302*745.7</f>
        <v>201.33900000000003</v>
      </c>
      <c r="P6302" s="5">
        <f>ROUND(N6302^(3/2)/O6302/SQRT(2*1.28*M6302)*100,0)</f>
        <v>62</v>
      </c>
      <c r="Q6302" s="4">
        <f>E6302/D6302</f>
        <v>0.75</v>
      </c>
      <c r="R6302" s="1">
        <f>ROUND(L6302^(3/2)/K6302*100*SQRT(2/PI()),0)</f>
        <v>61</v>
      </c>
      <c r="S6302" s="1" t="str">
        <f>IF(AND(R6302&gt;=R6301,R6302&gt;R6303),"YES","NO")</f>
        <v>YES</v>
      </c>
      <c r="T6302" s="1">
        <f>IF(C6302&lt;C6301,0,IF(T6301=1,1,IF(S6302="YES",1,0)))</f>
        <v>1</v>
      </c>
      <c r="U6302" s="1" t="str">
        <f>IF(AND(T6301=0,T6302=1),"YES","NO")</f>
        <v>NO</v>
      </c>
    </row>
    <row r="6303" spans="1:21" x14ac:dyDescent="0.3">
      <c r="A6303" s="1">
        <v>6303</v>
      </c>
      <c r="B6303" s="1">
        <v>362</v>
      </c>
      <c r="C6303" s="1">
        <v>17000</v>
      </c>
      <c r="D6303" s="1">
        <v>6</v>
      </c>
      <c r="E6303" s="1">
        <v>4.5</v>
      </c>
      <c r="F6303" s="1">
        <v>2</v>
      </c>
      <c r="G6303" s="1" t="s">
        <v>4</v>
      </c>
      <c r="H6303" s="1">
        <v>2.19</v>
      </c>
      <c r="I6303" s="1">
        <v>0.34</v>
      </c>
      <c r="J6303" s="1">
        <v>1.26</v>
      </c>
      <c r="K6303" s="1">
        <v>0.11</v>
      </c>
      <c r="L6303" s="1">
        <v>0.18</v>
      </c>
      <c r="M6303" s="3">
        <f>PI()*(D6303*0.0254)^2/4</f>
        <v>1.8241469247509915E-2</v>
      </c>
      <c r="N6303" s="1">
        <f>ROUND(H6303*4.45,0)</f>
        <v>10</v>
      </c>
      <c r="O6303" s="1">
        <f>I6303*745.7</f>
        <v>253.53800000000004</v>
      </c>
      <c r="P6303" s="5">
        <f>ROUND(N6303^(3/2)/O6303/SQRT(2*1.28*M6303)*100,0)</f>
        <v>58</v>
      </c>
      <c r="Q6303" s="4">
        <f>E6303/D6303</f>
        <v>0.75</v>
      </c>
      <c r="R6303" s="1">
        <f>ROUND(L6303^(3/2)/K6303*100*SQRT(2/PI()),0)</f>
        <v>55</v>
      </c>
      <c r="S6303" s="1" t="str">
        <f>IF(AND(R6303&gt;=R6302,R6303&gt;R6304),"YES","NO")</f>
        <v>NO</v>
      </c>
      <c r="T6303" s="1">
        <f>IF(C6303&lt;C6302,0,IF(T6302=1,1,IF(S6303="YES",1,0)))</f>
        <v>1</v>
      </c>
      <c r="U6303" s="1" t="str">
        <f>IF(AND(T6302=0,T6303=1),"YES","NO")</f>
        <v>NO</v>
      </c>
    </row>
    <row r="6304" spans="1:21" x14ac:dyDescent="0.3">
      <c r="A6304" s="1">
        <v>6304</v>
      </c>
      <c r="B6304" s="1">
        <v>362</v>
      </c>
      <c r="C6304" s="1">
        <v>18000</v>
      </c>
      <c r="D6304" s="1">
        <v>6</v>
      </c>
      <c r="E6304" s="1">
        <v>4.5</v>
      </c>
      <c r="F6304" s="1">
        <v>2</v>
      </c>
      <c r="G6304" s="1" t="s">
        <v>4</v>
      </c>
      <c r="H6304" s="1">
        <v>2.4700000000000002</v>
      </c>
      <c r="I6304" s="1">
        <v>0.43</v>
      </c>
      <c r="J6304" s="1">
        <v>1.5</v>
      </c>
      <c r="K6304" s="1">
        <v>0.12</v>
      </c>
      <c r="L6304" s="1">
        <v>0.18</v>
      </c>
      <c r="M6304" s="3">
        <f>PI()*(D6304*0.0254)^2/4</f>
        <v>1.8241469247509915E-2</v>
      </c>
      <c r="N6304" s="1">
        <f>ROUND(H6304*4.45,0)</f>
        <v>11</v>
      </c>
      <c r="O6304" s="1">
        <f>I6304*745.7</f>
        <v>320.65100000000001</v>
      </c>
      <c r="P6304" s="5">
        <f>ROUND(N6304^(3/2)/O6304/SQRT(2*1.28*M6304)*100,0)</f>
        <v>53</v>
      </c>
      <c r="Q6304" s="4">
        <f>E6304/D6304</f>
        <v>0.75</v>
      </c>
      <c r="R6304" s="1">
        <f>ROUND(L6304^(3/2)/K6304*100*SQRT(2/PI()),0)</f>
        <v>51</v>
      </c>
      <c r="S6304" s="1" t="str">
        <f>IF(AND(R6304&gt;=R6303,R6304&gt;R6305),"YES","NO")</f>
        <v>NO</v>
      </c>
      <c r="T6304" s="1">
        <f>IF(C6304&lt;C6303,0,IF(T6303=1,1,IF(S6304="YES",1,0)))</f>
        <v>1</v>
      </c>
      <c r="U6304" s="1" t="str">
        <f>IF(AND(T6303=0,T6304=1),"YES","NO")</f>
        <v>NO</v>
      </c>
    </row>
    <row r="6305" spans="1:21" x14ac:dyDescent="0.3">
      <c r="A6305" s="1">
        <v>6305</v>
      </c>
      <c r="B6305" s="1">
        <v>362</v>
      </c>
      <c r="C6305" s="1">
        <v>19000</v>
      </c>
      <c r="D6305" s="1">
        <v>6</v>
      </c>
      <c r="E6305" s="1">
        <v>4.5</v>
      </c>
      <c r="F6305" s="1">
        <v>2</v>
      </c>
      <c r="G6305" s="1" t="s">
        <v>4</v>
      </c>
      <c r="H6305" s="1">
        <v>2.77</v>
      </c>
      <c r="I6305" s="1">
        <v>0.53</v>
      </c>
      <c r="J6305" s="1">
        <v>1.76</v>
      </c>
      <c r="K6305" s="1">
        <v>0.12</v>
      </c>
      <c r="L6305" s="1">
        <v>0.19</v>
      </c>
      <c r="M6305" s="3">
        <f>PI()*(D6305*0.0254)^2/4</f>
        <v>1.8241469247509915E-2</v>
      </c>
      <c r="N6305" s="1">
        <f>ROUND(H6305*4.45,0)</f>
        <v>12</v>
      </c>
      <c r="O6305" s="1">
        <f>I6305*745.7</f>
        <v>395.22100000000006</v>
      </c>
      <c r="P6305" s="5">
        <f>ROUND(N6305^(3/2)/O6305/SQRT(2*1.28*M6305)*100,0)</f>
        <v>49</v>
      </c>
      <c r="Q6305" s="4">
        <f>E6305/D6305</f>
        <v>0.75</v>
      </c>
      <c r="R6305" s="1">
        <f>ROUND(L6305^(3/2)/K6305*100*SQRT(2/PI()),0)</f>
        <v>55</v>
      </c>
      <c r="S6305" s="1" t="str">
        <f>IF(AND(R6305&gt;=R6304,R6305&gt;R6306),"YES","NO")</f>
        <v>YES</v>
      </c>
      <c r="T6305" s="1">
        <f>IF(C6305&lt;C6304,0,IF(T6304=1,1,IF(S6305="YES",1,0)))</f>
        <v>1</v>
      </c>
      <c r="U6305" s="1" t="str">
        <f>IF(AND(T6304=0,T6305=1),"YES","NO")</f>
        <v>NO</v>
      </c>
    </row>
    <row r="6306" spans="1:21" x14ac:dyDescent="0.3">
      <c r="A6306" s="1">
        <v>6306</v>
      </c>
      <c r="B6306" s="1">
        <v>362</v>
      </c>
      <c r="C6306" s="1">
        <v>20000</v>
      </c>
      <c r="D6306" s="1">
        <v>6</v>
      </c>
      <c r="E6306" s="1">
        <v>4.5</v>
      </c>
      <c r="F6306" s="1">
        <v>2</v>
      </c>
      <c r="G6306" s="1" t="s">
        <v>4</v>
      </c>
      <c r="H6306" s="1">
        <v>3.09</v>
      </c>
      <c r="I6306" s="1">
        <v>0.65</v>
      </c>
      <c r="J6306" s="1">
        <v>2.0499999999999998</v>
      </c>
      <c r="K6306" s="1">
        <v>0.13</v>
      </c>
      <c r="L6306" s="1">
        <v>0.19</v>
      </c>
      <c r="M6306" s="3">
        <f>PI()*(D6306*0.0254)^2/4</f>
        <v>1.8241469247509915E-2</v>
      </c>
      <c r="N6306" s="1">
        <f>ROUND(H6306*4.45,0)</f>
        <v>14</v>
      </c>
      <c r="O6306" s="1">
        <f>I6306*745.7</f>
        <v>484.70500000000004</v>
      </c>
      <c r="P6306" s="5">
        <f>ROUND(N6306^(3/2)/O6306/SQRT(2*1.28*M6306)*100,0)</f>
        <v>50</v>
      </c>
      <c r="Q6306" s="4">
        <f>E6306/D6306</f>
        <v>0.75</v>
      </c>
      <c r="R6306" s="1">
        <f>ROUND(L6306^(3/2)/K6306*100*SQRT(2/PI()),0)</f>
        <v>51</v>
      </c>
      <c r="S6306" s="1" t="str">
        <f>IF(AND(R6306&gt;=R6305,R6306&gt;R6307),"YES","NO")</f>
        <v>NO</v>
      </c>
      <c r="T6306" s="1">
        <f>IF(C6306&lt;C6305,0,IF(T6305=1,1,IF(S6306="YES",1,0)))</f>
        <v>1</v>
      </c>
      <c r="U6306" s="1" t="str">
        <f>IF(AND(T6305=0,T6306=1),"YES","NO")</f>
        <v>NO</v>
      </c>
    </row>
    <row r="6307" spans="1:21" x14ac:dyDescent="0.3">
      <c r="A6307" s="1">
        <v>6307</v>
      </c>
      <c r="B6307" s="1">
        <v>362</v>
      </c>
      <c r="C6307" s="1">
        <v>21000</v>
      </c>
      <c r="D6307" s="1">
        <v>6</v>
      </c>
      <c r="E6307" s="1">
        <v>4.5</v>
      </c>
      <c r="F6307" s="1">
        <v>2</v>
      </c>
      <c r="G6307" s="1" t="s">
        <v>4</v>
      </c>
      <c r="H6307" s="1">
        <v>3.43</v>
      </c>
      <c r="I6307" s="1">
        <v>0.79</v>
      </c>
      <c r="J6307" s="1">
        <v>2.38</v>
      </c>
      <c r="K6307" s="1">
        <v>0.14000000000000001</v>
      </c>
      <c r="L6307" s="1">
        <v>0.19</v>
      </c>
      <c r="M6307" s="3">
        <f>PI()*(D6307*0.0254)^2/4</f>
        <v>1.8241469247509915E-2</v>
      </c>
      <c r="N6307" s="1">
        <f>ROUND(H6307*4.45,0)</f>
        <v>15</v>
      </c>
      <c r="O6307" s="1">
        <f>I6307*745.7</f>
        <v>589.10300000000007</v>
      </c>
      <c r="P6307" s="5">
        <f>ROUND(N6307^(3/2)/O6307/SQRT(2*1.28*M6307)*100,0)</f>
        <v>46</v>
      </c>
      <c r="Q6307" s="4">
        <f>E6307/D6307</f>
        <v>0.75</v>
      </c>
      <c r="R6307" s="1">
        <f>ROUND(L6307^(3/2)/K6307*100*SQRT(2/PI()),0)</f>
        <v>47</v>
      </c>
      <c r="S6307" s="1" t="str">
        <f>IF(AND(R6307&gt;=R6306,R6307&gt;R6308),"YES","NO")</f>
        <v>NO</v>
      </c>
      <c r="T6307" s="1">
        <f>IF(C6307&lt;C6306,0,IF(T6306=1,1,IF(S6307="YES",1,0)))</f>
        <v>1</v>
      </c>
      <c r="U6307" s="1" t="str">
        <f>IF(AND(T6306=0,T6307=1),"YES","NO")</f>
        <v>NO</v>
      </c>
    </row>
    <row r="6308" spans="1:21" x14ac:dyDescent="0.3">
      <c r="A6308" s="1">
        <v>6308</v>
      </c>
      <c r="B6308" s="1">
        <v>362</v>
      </c>
      <c r="C6308" s="1">
        <v>22000</v>
      </c>
      <c r="D6308" s="1">
        <v>6</v>
      </c>
      <c r="E6308" s="1">
        <v>4.5</v>
      </c>
      <c r="F6308" s="1">
        <v>2</v>
      </c>
      <c r="G6308" s="1" t="s">
        <v>4</v>
      </c>
      <c r="H6308" s="1">
        <v>3.8</v>
      </c>
      <c r="I6308" s="1">
        <v>0.96</v>
      </c>
      <c r="J6308" s="1">
        <v>2.76</v>
      </c>
      <c r="K6308" s="1">
        <v>0.14000000000000001</v>
      </c>
      <c r="L6308" s="1">
        <v>0.19</v>
      </c>
      <c r="M6308" s="3">
        <f>PI()*(D6308*0.0254)^2/4</f>
        <v>1.8241469247509915E-2</v>
      </c>
      <c r="N6308" s="1">
        <f>ROUND(H6308*4.45,0)</f>
        <v>17</v>
      </c>
      <c r="O6308" s="1">
        <f>I6308*745.7</f>
        <v>715.87200000000007</v>
      </c>
      <c r="P6308" s="5">
        <f>ROUND(N6308^(3/2)/O6308/SQRT(2*1.28*M6308)*100,0)</f>
        <v>45</v>
      </c>
      <c r="Q6308" s="4">
        <f>E6308/D6308</f>
        <v>0.75</v>
      </c>
      <c r="R6308" s="1">
        <f>ROUND(L6308^(3/2)/K6308*100*SQRT(2/PI()),0)</f>
        <v>47</v>
      </c>
      <c r="S6308" s="1" t="str">
        <f>IF(AND(R6308&gt;=R6307,R6308&gt;R6309),"YES","NO")</f>
        <v>YES</v>
      </c>
      <c r="T6308" s="1">
        <f>IF(C6308&lt;C6307,0,IF(T6307=1,1,IF(S6308="YES",1,0)))</f>
        <v>1</v>
      </c>
      <c r="U6308" s="1" t="str">
        <f>IF(AND(T6307=0,T6308=1),"YES","NO")</f>
        <v>NO</v>
      </c>
    </row>
    <row r="6309" spans="1:21" x14ac:dyDescent="0.3">
      <c r="A6309" s="1">
        <v>6309</v>
      </c>
      <c r="B6309" s="1">
        <v>362</v>
      </c>
      <c r="C6309" s="1">
        <v>23000</v>
      </c>
      <c r="D6309" s="1">
        <v>6</v>
      </c>
      <c r="E6309" s="1">
        <v>4.5</v>
      </c>
      <c r="F6309" s="1">
        <v>2</v>
      </c>
      <c r="G6309" s="1" t="s">
        <v>4</v>
      </c>
      <c r="H6309" s="1">
        <v>4.18</v>
      </c>
      <c r="I6309" s="1">
        <v>1.1499999999999999</v>
      </c>
      <c r="J6309" s="1">
        <v>3.16</v>
      </c>
      <c r="K6309" s="1">
        <v>0.15</v>
      </c>
      <c r="L6309" s="1">
        <v>0.19</v>
      </c>
      <c r="M6309" s="3">
        <f>PI()*(D6309*0.0254)^2/4</f>
        <v>1.8241469247509915E-2</v>
      </c>
      <c r="N6309" s="1">
        <f>ROUND(H6309*4.45,0)</f>
        <v>19</v>
      </c>
      <c r="O6309" s="1">
        <f>I6309*745.7</f>
        <v>857.55499999999995</v>
      </c>
      <c r="P6309" s="5">
        <f>ROUND(N6309^(3/2)/O6309/SQRT(2*1.28*M6309)*100,0)</f>
        <v>45</v>
      </c>
      <c r="Q6309" s="4">
        <f>E6309/D6309</f>
        <v>0.75</v>
      </c>
      <c r="R6309" s="1">
        <f>ROUND(L6309^(3/2)/K6309*100*SQRT(2/PI()),0)</f>
        <v>44</v>
      </c>
      <c r="S6309" s="1" t="str">
        <f>IF(AND(R6309&gt;=R6308,R6309&gt;R6310),"YES","NO")</f>
        <v>NO</v>
      </c>
      <c r="T6309" s="1">
        <f>IF(C6309&lt;C6308,0,IF(T6308=1,1,IF(S6309="YES",1,0)))</f>
        <v>1</v>
      </c>
      <c r="U6309" s="1" t="str">
        <f>IF(AND(T6308=0,T6309=1),"YES","NO")</f>
        <v>NO</v>
      </c>
    </row>
    <row r="6310" spans="1:21" x14ac:dyDescent="0.3">
      <c r="A6310" s="1">
        <v>6310</v>
      </c>
      <c r="B6310" s="1">
        <v>362</v>
      </c>
      <c r="C6310" s="1">
        <v>24000</v>
      </c>
      <c r="D6310" s="1">
        <v>6</v>
      </c>
      <c r="E6310" s="1">
        <v>4.5</v>
      </c>
      <c r="F6310" s="1">
        <v>2</v>
      </c>
      <c r="G6310" s="1" t="s">
        <v>4</v>
      </c>
      <c r="H6310" s="1">
        <v>4.59</v>
      </c>
      <c r="I6310" s="1">
        <v>1.38</v>
      </c>
      <c r="J6310" s="1">
        <v>3.62</v>
      </c>
      <c r="K6310" s="1">
        <v>0.16</v>
      </c>
      <c r="L6310" s="1">
        <v>0.19</v>
      </c>
      <c r="M6310" s="3">
        <f>PI()*(D6310*0.0254)^2/4</f>
        <v>1.8241469247509915E-2</v>
      </c>
      <c r="N6310" s="1">
        <f>ROUND(H6310*4.45,0)</f>
        <v>20</v>
      </c>
      <c r="O6310" s="1">
        <f>I6310*745.7</f>
        <v>1029.066</v>
      </c>
      <c r="P6310" s="5">
        <f>ROUND(N6310^(3/2)/O6310/SQRT(2*1.28*M6310)*100,0)</f>
        <v>40</v>
      </c>
      <c r="Q6310" s="4">
        <f>E6310/D6310</f>
        <v>0.75</v>
      </c>
      <c r="R6310" s="1">
        <f>ROUND(L6310^(3/2)/K6310*100*SQRT(2/PI()),0)</f>
        <v>41</v>
      </c>
      <c r="S6310" s="1" t="str">
        <f>IF(AND(R6310&gt;=R6309,R6310&gt;R6311),"YES","NO")</f>
        <v>NO</v>
      </c>
      <c r="T6310" s="1">
        <f>IF(C6310&lt;C6309,0,IF(T6309=1,1,IF(S6310="YES",1,0)))</f>
        <v>1</v>
      </c>
      <c r="U6310" s="1" t="str">
        <f>IF(AND(T6309=0,T6310=1),"YES","NO")</f>
        <v>NO</v>
      </c>
    </row>
    <row r="6311" spans="1:21" x14ac:dyDescent="0.3">
      <c r="A6311" s="1">
        <v>6311</v>
      </c>
      <c r="B6311" s="1">
        <v>362</v>
      </c>
      <c r="C6311" s="1">
        <v>25000</v>
      </c>
      <c r="D6311" s="1">
        <v>6</v>
      </c>
      <c r="E6311" s="1">
        <v>4.5</v>
      </c>
      <c r="F6311" s="1">
        <v>2</v>
      </c>
      <c r="G6311" s="1" t="s">
        <v>4</v>
      </c>
      <c r="H6311" s="1">
        <v>5.01</v>
      </c>
      <c r="I6311" s="1">
        <v>1.64</v>
      </c>
      <c r="J6311" s="1">
        <v>4.13</v>
      </c>
      <c r="K6311" s="1">
        <v>0.17</v>
      </c>
      <c r="L6311" s="1">
        <v>0.19</v>
      </c>
      <c r="M6311" s="3">
        <f>PI()*(D6311*0.0254)^2/4</f>
        <v>1.8241469247509915E-2</v>
      </c>
      <c r="N6311" s="1">
        <f>ROUND(H6311*4.45,0)</f>
        <v>22</v>
      </c>
      <c r="O6311" s="1">
        <f>I6311*745.7</f>
        <v>1222.9480000000001</v>
      </c>
      <c r="P6311" s="5">
        <f>ROUND(N6311^(3/2)/O6311/SQRT(2*1.28*M6311)*100,0)</f>
        <v>39</v>
      </c>
      <c r="Q6311" s="4">
        <f>E6311/D6311</f>
        <v>0.75</v>
      </c>
      <c r="R6311" s="1">
        <f>ROUND(L6311^(3/2)/K6311*100*SQRT(2/PI()),0)</f>
        <v>39</v>
      </c>
      <c r="S6311" s="1" t="str">
        <f>IF(AND(R6311&gt;=R6310,R6311&gt;R6312),"YES","NO")</f>
        <v>NO</v>
      </c>
      <c r="T6311" s="1">
        <f>IF(C6311&lt;C6310,0,IF(T6310=1,1,IF(S6311="YES",1,0)))</f>
        <v>1</v>
      </c>
      <c r="U6311" s="1" t="str">
        <f>IF(AND(T6310=0,T6311=1),"YES","NO")</f>
        <v>NO</v>
      </c>
    </row>
    <row r="6312" spans="1:21" x14ac:dyDescent="0.3">
      <c r="A6312" s="1">
        <v>6312</v>
      </c>
      <c r="B6312" s="1">
        <v>362</v>
      </c>
      <c r="C6312" s="1">
        <v>26000</v>
      </c>
      <c r="D6312" s="1">
        <v>6</v>
      </c>
      <c r="E6312" s="1">
        <v>4.5</v>
      </c>
      <c r="F6312" s="1">
        <v>2</v>
      </c>
      <c r="G6312" s="1" t="s">
        <v>4</v>
      </c>
      <c r="H6312" s="1">
        <v>5.46</v>
      </c>
      <c r="I6312" s="1">
        <v>1.93</v>
      </c>
      <c r="J6312" s="1">
        <v>4.68</v>
      </c>
      <c r="K6312" s="1">
        <v>0.18</v>
      </c>
      <c r="L6312" s="1">
        <v>0.2</v>
      </c>
      <c r="M6312" s="3">
        <f>PI()*(D6312*0.0254)^2/4</f>
        <v>1.8241469247509915E-2</v>
      </c>
      <c r="N6312" s="1">
        <f>ROUND(H6312*4.45,0)</f>
        <v>24</v>
      </c>
      <c r="O6312" s="1">
        <f>I6312*745.7</f>
        <v>1439.201</v>
      </c>
      <c r="P6312" s="5">
        <f>ROUND(N6312^(3/2)/O6312/SQRT(2*1.28*M6312)*100,0)</f>
        <v>38</v>
      </c>
      <c r="Q6312" s="4">
        <f>E6312/D6312</f>
        <v>0.75</v>
      </c>
      <c r="R6312" s="1">
        <f>ROUND(L6312^(3/2)/K6312*100*SQRT(2/PI()),0)</f>
        <v>40</v>
      </c>
      <c r="S6312" s="1" t="str">
        <f>IF(AND(R6312&gt;=R6311,R6312&gt;R6313),"YES","NO")</f>
        <v>YES</v>
      </c>
      <c r="T6312" s="1">
        <f>IF(C6312&lt;C6311,0,IF(T6311=1,1,IF(S6312="YES",1,0)))</f>
        <v>1</v>
      </c>
      <c r="U6312" s="1" t="str">
        <f>IF(AND(T6311=0,T6312=1),"YES","NO")</f>
        <v>NO</v>
      </c>
    </row>
    <row r="6313" spans="1:21" x14ac:dyDescent="0.3">
      <c r="A6313" s="1">
        <v>6313</v>
      </c>
      <c r="B6313" s="1">
        <v>362</v>
      </c>
      <c r="C6313" s="1">
        <v>27000</v>
      </c>
      <c r="D6313" s="1">
        <v>6</v>
      </c>
      <c r="E6313" s="1">
        <v>4.5</v>
      </c>
      <c r="F6313" s="1">
        <v>2</v>
      </c>
      <c r="G6313" s="1" t="s">
        <v>4</v>
      </c>
      <c r="H6313" s="1">
        <v>5.94</v>
      </c>
      <c r="I6313" s="1">
        <v>2.2799999999999998</v>
      </c>
      <c r="J6313" s="1">
        <v>5.32</v>
      </c>
      <c r="K6313" s="1">
        <v>0.19</v>
      </c>
      <c r="L6313" s="1">
        <v>0.2</v>
      </c>
      <c r="M6313" s="3">
        <f>PI()*(D6313*0.0254)^2/4</f>
        <v>1.8241469247509915E-2</v>
      </c>
      <c r="N6313" s="1">
        <f>ROUND(H6313*4.45,0)</f>
        <v>26</v>
      </c>
      <c r="O6313" s="1">
        <f>I6313*745.7</f>
        <v>1700.1959999999999</v>
      </c>
      <c r="P6313" s="5">
        <f>ROUND(N6313^(3/2)/O6313/SQRT(2*1.28*M6313)*100,0)</f>
        <v>36</v>
      </c>
      <c r="Q6313" s="4">
        <f>E6313/D6313</f>
        <v>0.75</v>
      </c>
      <c r="R6313" s="1">
        <f>ROUND(L6313^(3/2)/K6313*100*SQRT(2/PI()),0)</f>
        <v>38</v>
      </c>
      <c r="S6313" s="1" t="str">
        <f>IF(AND(R6313&gt;=R6312,R6313&gt;R6314),"YES","NO")</f>
        <v>NO</v>
      </c>
      <c r="T6313" s="1">
        <f>IF(C6313&lt;C6312,0,IF(T6312=1,1,IF(S6313="YES",1,0)))</f>
        <v>1</v>
      </c>
      <c r="U6313" s="1" t="str">
        <f>IF(AND(T6312=0,T6313=1),"YES","NO")</f>
        <v>NO</v>
      </c>
    </row>
    <row r="6314" spans="1:21" x14ac:dyDescent="0.3">
      <c r="A6314" s="1">
        <v>6314</v>
      </c>
      <c r="B6314" s="1">
        <v>362</v>
      </c>
      <c r="C6314" s="1">
        <v>28000</v>
      </c>
      <c r="D6314" s="1">
        <v>6</v>
      </c>
      <c r="E6314" s="1">
        <v>4.5</v>
      </c>
      <c r="F6314" s="1">
        <v>2</v>
      </c>
      <c r="G6314" s="1" t="s">
        <v>4</v>
      </c>
      <c r="H6314" s="1">
        <v>6.45</v>
      </c>
      <c r="I6314" s="1">
        <v>2.68</v>
      </c>
      <c r="J6314" s="1">
        <v>6.04</v>
      </c>
      <c r="K6314" s="1">
        <v>0.2</v>
      </c>
      <c r="L6314" s="1">
        <v>0.2</v>
      </c>
      <c r="M6314" s="3">
        <f>PI()*(D6314*0.0254)^2/4</f>
        <v>1.8241469247509915E-2</v>
      </c>
      <c r="N6314" s="1">
        <f>ROUND(H6314*4.45,0)</f>
        <v>29</v>
      </c>
      <c r="O6314" s="1">
        <f>I6314*745.7</f>
        <v>1998.4760000000003</v>
      </c>
      <c r="P6314" s="5">
        <f>ROUND(N6314^(3/2)/O6314/SQRT(2*1.28*M6314)*100,0)</f>
        <v>36</v>
      </c>
      <c r="Q6314" s="4">
        <f>E6314/D6314</f>
        <v>0.75</v>
      </c>
      <c r="R6314" s="1">
        <f>ROUND(L6314^(3/2)/K6314*100*SQRT(2/PI()),0)</f>
        <v>36</v>
      </c>
      <c r="S6314" s="1" t="str">
        <f>IF(AND(R6314&gt;=R6313,R6314&gt;R6315),"YES","NO")</f>
        <v>NO</v>
      </c>
      <c r="T6314" s="1">
        <f>IF(C6314&lt;C6313,0,IF(T6313=1,1,IF(S6314="YES",1,0)))</f>
        <v>1</v>
      </c>
      <c r="U6314" s="1" t="str">
        <f>IF(AND(T6313=0,T6314=1),"YES","NO")</f>
        <v>NO</v>
      </c>
    </row>
    <row r="6315" spans="1:21" x14ac:dyDescent="0.3">
      <c r="A6315" s="1">
        <v>6315</v>
      </c>
      <c r="B6315" s="1">
        <v>362</v>
      </c>
      <c r="C6315" s="1">
        <v>29000</v>
      </c>
      <c r="D6315" s="1">
        <v>6</v>
      </c>
      <c r="E6315" s="1">
        <v>4.5</v>
      </c>
      <c r="F6315" s="1">
        <v>2</v>
      </c>
      <c r="G6315" s="1" t="s">
        <v>4</v>
      </c>
      <c r="H6315" s="1">
        <v>6.96</v>
      </c>
      <c r="I6315" s="1">
        <v>3.04</v>
      </c>
      <c r="J6315" s="1">
        <v>6.6</v>
      </c>
      <c r="K6315" s="1">
        <v>0.2</v>
      </c>
      <c r="L6315" s="1">
        <v>0.2</v>
      </c>
      <c r="M6315" s="3">
        <f>PI()*(D6315*0.0254)^2/4</f>
        <v>1.8241469247509915E-2</v>
      </c>
      <c r="N6315" s="1">
        <f>ROUND(H6315*4.45,0)</f>
        <v>31</v>
      </c>
      <c r="O6315" s="1">
        <f>I6315*745.7</f>
        <v>2266.9280000000003</v>
      </c>
      <c r="P6315" s="5">
        <f>ROUND(N6315^(3/2)/O6315/SQRT(2*1.28*M6315)*100,0)</f>
        <v>35</v>
      </c>
      <c r="Q6315" s="4">
        <f>E6315/D6315</f>
        <v>0.75</v>
      </c>
      <c r="R6315" s="1">
        <f>ROUND(L6315^(3/2)/K6315*100*SQRT(2/PI()),0)</f>
        <v>36</v>
      </c>
      <c r="S6315" s="1" t="str">
        <f>IF(AND(R6315&gt;=R6314,R6315&gt;R6316),"YES","NO")</f>
        <v>NO</v>
      </c>
      <c r="T6315" s="1">
        <f>IF(C6315&lt;C6314,0,IF(T6314=1,1,IF(S6315="YES",1,0)))</f>
        <v>1</v>
      </c>
      <c r="U6315" s="1" t="str">
        <f>IF(AND(T6314=0,T6315=1),"YES","NO")</f>
        <v>NO</v>
      </c>
    </row>
    <row r="6316" spans="1:21" x14ac:dyDescent="0.3">
      <c r="A6316" s="1">
        <v>6316</v>
      </c>
      <c r="B6316" s="1">
        <v>362</v>
      </c>
      <c r="C6316" s="1">
        <v>30000</v>
      </c>
      <c r="D6316" s="1">
        <v>6</v>
      </c>
      <c r="E6316" s="1">
        <v>4.5</v>
      </c>
      <c r="F6316" s="1">
        <v>2</v>
      </c>
      <c r="G6316" s="1" t="s">
        <v>4</v>
      </c>
      <c r="H6316" s="1">
        <v>7.46</v>
      </c>
      <c r="I6316" s="1">
        <v>3.34</v>
      </c>
      <c r="J6316" s="1">
        <v>7.02</v>
      </c>
      <c r="K6316" s="1">
        <v>0.2</v>
      </c>
      <c r="L6316" s="1">
        <v>0.2</v>
      </c>
      <c r="M6316" s="3">
        <f>PI()*(D6316*0.0254)^2/4</f>
        <v>1.8241469247509915E-2</v>
      </c>
      <c r="N6316" s="1">
        <f>ROUND(H6316*4.45,0)</f>
        <v>33</v>
      </c>
      <c r="O6316" s="1">
        <f>I6316*745.7</f>
        <v>2490.6379999999999</v>
      </c>
      <c r="P6316" s="5">
        <f>ROUND(N6316^(3/2)/O6316/SQRT(2*1.28*M6316)*100,0)</f>
        <v>35</v>
      </c>
      <c r="Q6316" s="4">
        <f>E6316/D6316</f>
        <v>0.75</v>
      </c>
      <c r="R6316" s="1">
        <f>ROUND(L6316^(3/2)/K6316*100*SQRT(2/PI()),0)</f>
        <v>36</v>
      </c>
      <c r="S6316" s="1" t="str">
        <f>IF(AND(R6316&gt;=R6315,R6316&gt;R6317),"YES","NO")</f>
        <v>NO</v>
      </c>
      <c r="T6316" s="1">
        <f>IF(C6316&lt;C6315,0,IF(T6315=1,1,IF(S6316="YES",1,0)))</f>
        <v>1</v>
      </c>
      <c r="U6316" s="1" t="str">
        <f>IF(AND(T6315=0,T6316=1),"YES","NO")</f>
        <v>NO</v>
      </c>
    </row>
    <row r="6317" spans="1:21" x14ac:dyDescent="0.3">
      <c r="A6317" s="1">
        <v>6317</v>
      </c>
      <c r="B6317" s="1">
        <v>362</v>
      </c>
      <c r="C6317" s="1">
        <v>31000</v>
      </c>
      <c r="D6317" s="1">
        <v>6</v>
      </c>
      <c r="E6317" s="1">
        <v>4.5</v>
      </c>
      <c r="F6317" s="1">
        <v>2</v>
      </c>
      <c r="G6317" s="1" t="s">
        <v>4</v>
      </c>
      <c r="H6317" s="1">
        <v>7.97</v>
      </c>
      <c r="I6317" s="1">
        <v>3.69</v>
      </c>
      <c r="J6317" s="1">
        <v>7.49</v>
      </c>
      <c r="K6317" s="1">
        <v>0.2</v>
      </c>
      <c r="L6317" s="1">
        <v>0.2</v>
      </c>
      <c r="M6317" s="3">
        <f>PI()*(D6317*0.0254)^2/4</f>
        <v>1.8241469247509915E-2</v>
      </c>
      <c r="N6317" s="1">
        <f>ROUND(H6317*4.45,0)</f>
        <v>35</v>
      </c>
      <c r="O6317" s="1">
        <f>I6317*745.7</f>
        <v>2751.6330000000003</v>
      </c>
      <c r="P6317" s="5">
        <f>ROUND(N6317^(3/2)/O6317/SQRT(2*1.28*M6317)*100,0)</f>
        <v>35</v>
      </c>
      <c r="Q6317" s="4">
        <f>E6317/D6317</f>
        <v>0.75</v>
      </c>
      <c r="R6317" s="1">
        <f>ROUND(L6317^(3/2)/K6317*100*SQRT(2/PI()),0)</f>
        <v>36</v>
      </c>
      <c r="S6317" s="1" t="str">
        <f>IF(AND(R6317&gt;=R6316,R6317&gt;R6318),"YES","NO")</f>
        <v>YES</v>
      </c>
      <c r="T6317" s="1">
        <f>IF(C6317&lt;C6316,0,IF(T6316=1,1,IF(S6317="YES",1,0)))</f>
        <v>1</v>
      </c>
      <c r="U6317" s="1" t="str">
        <f>IF(AND(T6316=0,T6317=1),"YES","NO")</f>
        <v>NO</v>
      </c>
    </row>
    <row r="6318" spans="1:21" x14ac:dyDescent="0.3">
      <c r="A6318" s="1">
        <v>6318</v>
      </c>
      <c r="B6318" s="1">
        <v>362</v>
      </c>
      <c r="C6318" s="1">
        <v>32000</v>
      </c>
      <c r="D6318" s="1">
        <v>6</v>
      </c>
      <c r="E6318" s="1">
        <v>4.5</v>
      </c>
      <c r="F6318" s="1">
        <v>2</v>
      </c>
      <c r="G6318" s="1" t="s">
        <v>4</v>
      </c>
      <c r="H6318" s="1">
        <v>8.6199999999999992</v>
      </c>
      <c r="I6318" s="1">
        <v>4.2699999999999996</v>
      </c>
      <c r="J6318" s="1">
        <v>8.41</v>
      </c>
      <c r="K6318" s="1">
        <v>0.21</v>
      </c>
      <c r="L6318" s="1">
        <v>0.2</v>
      </c>
      <c r="M6318" s="3">
        <f>PI()*(D6318*0.0254)^2/4</f>
        <v>1.8241469247509915E-2</v>
      </c>
      <c r="N6318" s="1">
        <f>ROUND(H6318*4.45,0)</f>
        <v>38</v>
      </c>
      <c r="O6318" s="1">
        <f>I6318*745.7</f>
        <v>3184.1389999999997</v>
      </c>
      <c r="P6318" s="5">
        <f>ROUND(N6318^(3/2)/O6318/SQRT(2*1.28*M6318)*100,0)</f>
        <v>34</v>
      </c>
      <c r="Q6318" s="4">
        <f>E6318/D6318</f>
        <v>0.75</v>
      </c>
      <c r="R6318" s="1">
        <f>ROUND(L6318^(3/2)/K6318*100*SQRT(2/PI()),0)</f>
        <v>34</v>
      </c>
      <c r="S6318" s="1" t="str">
        <f>IF(AND(R6318&gt;=R6317,R6318&gt;R6319),"YES","NO")</f>
        <v>NO</v>
      </c>
      <c r="T6318" s="1">
        <f>IF(C6318&lt;C6317,0,IF(T6317=1,1,IF(S6318="YES",1,0)))</f>
        <v>1</v>
      </c>
      <c r="U6318" s="1" t="str">
        <f>IF(AND(T6317=0,T6318=1),"YES","NO")</f>
        <v>NO</v>
      </c>
    </row>
    <row r="6319" spans="1:21" x14ac:dyDescent="0.3">
      <c r="A6319" s="1">
        <v>6319</v>
      </c>
      <c r="B6319" s="1">
        <v>362</v>
      </c>
      <c r="C6319" s="1">
        <v>33000</v>
      </c>
      <c r="D6319" s="1">
        <v>6</v>
      </c>
      <c r="E6319" s="1">
        <v>4.5</v>
      </c>
      <c r="F6319" s="1">
        <v>2</v>
      </c>
      <c r="G6319" s="1" t="s">
        <v>4</v>
      </c>
      <c r="H6319" s="1">
        <v>9.25</v>
      </c>
      <c r="I6319" s="1">
        <v>5.27</v>
      </c>
      <c r="J6319" s="1">
        <v>10.06</v>
      </c>
      <c r="K6319" s="1">
        <v>0.23</v>
      </c>
      <c r="L6319" s="1">
        <v>0.21</v>
      </c>
      <c r="M6319" s="3">
        <f>PI()*(D6319*0.0254)^2/4</f>
        <v>1.8241469247509915E-2</v>
      </c>
      <c r="N6319" s="1">
        <f>ROUND(H6319*4.45,0)</f>
        <v>41</v>
      </c>
      <c r="O6319" s="1">
        <f>I6319*745.7</f>
        <v>3929.8389999999999</v>
      </c>
      <c r="P6319" s="5">
        <f>ROUND(N6319^(3/2)/O6319/SQRT(2*1.28*M6319)*100,0)</f>
        <v>31</v>
      </c>
      <c r="Q6319" s="4">
        <f>E6319/D6319</f>
        <v>0.75</v>
      </c>
      <c r="R6319" s="1">
        <f>ROUND(L6319^(3/2)/K6319*100*SQRT(2/PI()),0)</f>
        <v>33</v>
      </c>
      <c r="S6319" s="1" t="str">
        <f>IF(AND(R6319&gt;=R6318,R6319&gt;R6320),"YES","NO")</f>
        <v>NO</v>
      </c>
      <c r="T6319" s="1">
        <f>IF(C6319&lt;C6318,0,IF(T6318=1,1,IF(S6319="YES",1,0)))</f>
        <v>1</v>
      </c>
      <c r="U6319" s="1" t="str">
        <f>IF(AND(T6318=0,T6319=1),"YES","NO")</f>
        <v>NO</v>
      </c>
    </row>
    <row r="6320" spans="1:21" x14ac:dyDescent="0.3">
      <c r="A6320" s="1">
        <v>6320</v>
      </c>
      <c r="B6320" s="1">
        <v>362</v>
      </c>
      <c r="C6320" s="1">
        <v>34000</v>
      </c>
      <c r="D6320" s="1">
        <v>6</v>
      </c>
      <c r="E6320" s="1">
        <v>4.5</v>
      </c>
      <c r="F6320" s="1">
        <v>2</v>
      </c>
      <c r="G6320" s="1" t="s">
        <v>4</v>
      </c>
      <c r="H6320" s="1">
        <v>9.86</v>
      </c>
      <c r="I6320" s="1">
        <v>5.94</v>
      </c>
      <c r="J6320" s="1">
        <v>11.01</v>
      </c>
      <c r="K6320" s="1">
        <v>0.24</v>
      </c>
      <c r="L6320" s="1">
        <v>0.21</v>
      </c>
      <c r="M6320" s="3">
        <f>PI()*(D6320*0.0254)^2/4</f>
        <v>1.8241469247509915E-2</v>
      </c>
      <c r="N6320" s="1">
        <f>ROUND(H6320*4.45,0)</f>
        <v>44</v>
      </c>
      <c r="O6320" s="1">
        <f>I6320*745.7</f>
        <v>4429.4580000000005</v>
      </c>
      <c r="P6320" s="5">
        <f>ROUND(N6320^(3/2)/O6320/SQRT(2*1.28*M6320)*100,0)</f>
        <v>30</v>
      </c>
      <c r="Q6320" s="4">
        <f>E6320/D6320</f>
        <v>0.75</v>
      </c>
      <c r="R6320" s="1">
        <f>ROUND(L6320^(3/2)/K6320*100*SQRT(2/PI()),0)</f>
        <v>32</v>
      </c>
      <c r="S6320" s="1" t="str">
        <f>IF(AND(R6320&gt;=R6319,R6320&gt;R6321),"YES","NO")</f>
        <v>NO</v>
      </c>
      <c r="T6320" s="1">
        <f>IF(C6320&lt;C6319,0,IF(T6319=1,1,IF(S6320="YES",1,0)))</f>
        <v>1</v>
      </c>
      <c r="U6320" s="1" t="str">
        <f>IF(AND(T6319=0,T6320=1),"YES","NO")</f>
        <v>NO</v>
      </c>
    </row>
    <row r="6321" spans="1:21" x14ac:dyDescent="0.3">
      <c r="A6321" s="1">
        <v>6321</v>
      </c>
      <c r="B6321" s="1">
        <v>362</v>
      </c>
      <c r="C6321" s="1">
        <v>35000</v>
      </c>
      <c r="D6321" s="1">
        <v>6</v>
      </c>
      <c r="E6321" s="1">
        <v>4.5</v>
      </c>
      <c r="F6321" s="1">
        <v>2</v>
      </c>
      <c r="G6321" s="1" t="s">
        <v>4</v>
      </c>
      <c r="H6321" s="1">
        <v>10.46</v>
      </c>
      <c r="I6321" s="1">
        <v>6.84</v>
      </c>
      <c r="J6321" s="1">
        <v>12.31</v>
      </c>
      <c r="K6321" s="1">
        <v>0.25</v>
      </c>
      <c r="L6321" s="1">
        <v>0.21</v>
      </c>
      <c r="M6321" s="3">
        <f>PI()*(D6321*0.0254)^2/4</f>
        <v>1.8241469247509915E-2</v>
      </c>
      <c r="N6321" s="1">
        <f>ROUND(H6321*4.45,0)</f>
        <v>47</v>
      </c>
      <c r="O6321" s="1">
        <f>I6321*745.7</f>
        <v>5100.5880000000006</v>
      </c>
      <c r="P6321" s="5">
        <f>ROUND(N6321^(3/2)/O6321/SQRT(2*1.28*M6321)*100,0)</f>
        <v>29</v>
      </c>
      <c r="Q6321" s="4">
        <f>E6321/D6321</f>
        <v>0.75</v>
      </c>
      <c r="R6321" s="1">
        <f>ROUND(L6321^(3/2)/K6321*100*SQRT(2/PI()),0)</f>
        <v>31</v>
      </c>
      <c r="S6321" s="1" t="str">
        <f>IF(AND(R6321&gt;=R6320,R6321&gt;R6322),"YES","NO")</f>
        <v>NO</v>
      </c>
      <c r="T6321" s="1">
        <f>IF(C6321&lt;C6320,0,IF(T6320=1,1,IF(S6321="YES",1,0)))</f>
        <v>1</v>
      </c>
      <c r="U6321" s="1" t="str">
        <f>IF(AND(T6320=0,T6321=1),"YES","NO")</f>
        <v>NO</v>
      </c>
    </row>
    <row r="6322" spans="1:21" x14ac:dyDescent="0.3">
      <c r="A6322" s="1">
        <v>6322</v>
      </c>
      <c r="B6322" s="1">
        <v>362</v>
      </c>
      <c r="C6322" s="1">
        <v>36000</v>
      </c>
      <c r="D6322" s="1">
        <v>6</v>
      </c>
      <c r="E6322" s="1">
        <v>4.5</v>
      </c>
      <c r="F6322" s="1">
        <v>2</v>
      </c>
      <c r="G6322" s="1" t="s">
        <v>4</v>
      </c>
      <c r="H6322" s="1">
        <v>10.82</v>
      </c>
      <c r="I6322" s="1">
        <v>6.36</v>
      </c>
      <c r="J6322" s="1">
        <v>11.14</v>
      </c>
      <c r="K6322" s="1">
        <v>0.22</v>
      </c>
      <c r="L6322" s="1">
        <v>0.2</v>
      </c>
      <c r="M6322" s="3">
        <f>PI()*(D6322*0.0254)^2/4</f>
        <v>1.8241469247509915E-2</v>
      </c>
      <c r="N6322" s="1">
        <f>ROUND(H6322*4.45,0)</f>
        <v>48</v>
      </c>
      <c r="O6322" s="1">
        <f>I6322*745.7</f>
        <v>4742.652000000001</v>
      </c>
      <c r="P6322" s="5">
        <f>ROUND(N6322^(3/2)/O6322/SQRT(2*1.28*M6322)*100,0)</f>
        <v>32</v>
      </c>
      <c r="Q6322" s="4">
        <f>E6322/D6322</f>
        <v>0.75</v>
      </c>
      <c r="R6322" s="1">
        <f>ROUND(L6322^(3/2)/K6322*100*SQRT(2/PI()),0)</f>
        <v>32</v>
      </c>
      <c r="S6322" s="1" t="str">
        <f>IF(AND(R6322&gt;=R6321,R6322&gt;R6323),"YES","NO")</f>
        <v>NO</v>
      </c>
      <c r="T6322" s="1">
        <f>IF(C6322&lt;C6321,0,IF(T6321=1,1,IF(S6322="YES",1,0)))</f>
        <v>1</v>
      </c>
      <c r="U6322" s="1" t="str">
        <f>IF(AND(T6321=0,T6322=1),"YES","NO")</f>
        <v>NO</v>
      </c>
    </row>
    <row r="6323" spans="1:21" x14ac:dyDescent="0.3">
      <c r="A6323" s="1">
        <v>6323</v>
      </c>
      <c r="B6323" s="1">
        <v>362</v>
      </c>
      <c r="C6323" s="1">
        <v>37000</v>
      </c>
      <c r="D6323" s="1">
        <v>6</v>
      </c>
      <c r="E6323" s="1">
        <v>4.5</v>
      </c>
      <c r="F6323" s="1">
        <v>2</v>
      </c>
      <c r="G6323" s="1" t="s">
        <v>4</v>
      </c>
      <c r="H6323" s="1">
        <v>11.15</v>
      </c>
      <c r="I6323" s="1">
        <v>5.74</v>
      </c>
      <c r="J6323" s="1">
        <v>9.7799999999999994</v>
      </c>
      <c r="K6323" s="1">
        <v>0.18</v>
      </c>
      <c r="L6323" s="1">
        <v>0.2</v>
      </c>
      <c r="M6323" s="3">
        <f>PI()*(D6323*0.0254)^2/4</f>
        <v>1.8241469247509915E-2</v>
      </c>
      <c r="N6323" s="1">
        <f>ROUND(H6323*4.45,0)</f>
        <v>50</v>
      </c>
      <c r="O6323" s="1">
        <f>I6323*745.7</f>
        <v>4280.3180000000002</v>
      </c>
      <c r="P6323" s="5">
        <f>ROUND(N6323^(3/2)/O6323/SQRT(2*1.28*M6323)*100,0)</f>
        <v>38</v>
      </c>
      <c r="Q6323" s="4">
        <f>E6323/D6323</f>
        <v>0.75</v>
      </c>
      <c r="R6323" s="1">
        <f>ROUND(L6323^(3/2)/K6323*100*SQRT(2/PI()),0)</f>
        <v>40</v>
      </c>
      <c r="S6323" s="1" t="str">
        <f>IF(AND(R6323&gt;=R6322,R6323&gt;R6324),"YES","NO")</f>
        <v>YES</v>
      </c>
      <c r="T6323" s="1">
        <f>IF(C6323&lt;C6322,0,IF(T6322=1,1,IF(S6323="YES",1,0)))</f>
        <v>1</v>
      </c>
      <c r="U6323" s="1" t="str">
        <f>IF(AND(T6322=0,T6323=1),"YES","NO")</f>
        <v>NO</v>
      </c>
    </row>
    <row r="6324" spans="1:21" x14ac:dyDescent="0.3">
      <c r="A6324" s="1">
        <v>6324</v>
      </c>
      <c r="B6324" s="1">
        <v>362</v>
      </c>
      <c r="C6324" s="1">
        <v>38000</v>
      </c>
      <c r="D6324" s="1">
        <v>6</v>
      </c>
      <c r="E6324" s="1">
        <v>4.5</v>
      </c>
      <c r="F6324" s="1">
        <v>2</v>
      </c>
      <c r="G6324" s="1" t="s">
        <v>4</v>
      </c>
      <c r="H6324" s="1">
        <v>11.7</v>
      </c>
      <c r="I6324" s="1">
        <v>6.79</v>
      </c>
      <c r="J6324" s="1">
        <v>11.26</v>
      </c>
      <c r="K6324" s="1">
        <v>0.2</v>
      </c>
      <c r="L6324" s="1">
        <v>0.2</v>
      </c>
      <c r="M6324" s="3">
        <f>PI()*(D6324*0.0254)^2/4</f>
        <v>1.8241469247509915E-2</v>
      </c>
      <c r="N6324" s="1">
        <f>ROUND(H6324*4.45,0)</f>
        <v>52</v>
      </c>
      <c r="O6324" s="1">
        <f>I6324*745.7</f>
        <v>5063.3029999999999</v>
      </c>
      <c r="P6324" s="5">
        <f>ROUND(N6324^(3/2)/O6324/SQRT(2*1.28*M6324)*100,0)</f>
        <v>34</v>
      </c>
      <c r="Q6324" s="4">
        <f>E6324/D6324</f>
        <v>0.75</v>
      </c>
      <c r="R6324" s="1">
        <f>ROUND(L6324^(3/2)/K6324*100*SQRT(2/PI()),0)</f>
        <v>36</v>
      </c>
      <c r="S6324" s="1" t="str">
        <f>IF(AND(R6324&gt;=R6323,R6324&gt;R6325),"YES","NO")</f>
        <v>NO</v>
      </c>
      <c r="T6324" s="1">
        <f>IF(C6324&lt;C6323,0,IF(T6323=1,1,IF(S6324="YES",1,0)))</f>
        <v>1</v>
      </c>
      <c r="U6324" s="1" t="str">
        <f>IF(AND(T6323=0,T6324=1),"YES","NO")</f>
        <v>NO</v>
      </c>
    </row>
    <row r="6325" spans="1:21" x14ac:dyDescent="0.3">
      <c r="A6325" s="1">
        <v>6325</v>
      </c>
      <c r="B6325" s="1">
        <v>363</v>
      </c>
      <c r="C6325" s="1">
        <v>1000</v>
      </c>
      <c r="D6325" s="1">
        <v>6</v>
      </c>
      <c r="E6325" s="1">
        <v>4</v>
      </c>
      <c r="F6325" s="1">
        <v>2</v>
      </c>
      <c r="G6325" s="1" t="s">
        <v>4</v>
      </c>
      <c r="H6325" s="1">
        <v>0</v>
      </c>
      <c r="I6325" s="1">
        <v>0.01</v>
      </c>
      <c r="J6325" s="1">
        <v>0</v>
      </c>
      <c r="K6325" s="1">
        <v>0.06</v>
      </c>
      <c r="L6325" s="1">
        <v>0.12</v>
      </c>
      <c r="M6325" s="3">
        <f>PI()*(D6325*0.0254)^2/4</f>
        <v>1.8241469247509915E-2</v>
      </c>
      <c r="N6325" s="1">
        <f>ROUND(H6325*4.45,0)</f>
        <v>0</v>
      </c>
      <c r="O6325" s="1">
        <f>I6325*745.7</f>
        <v>7.4570000000000007</v>
      </c>
      <c r="P6325" s="5">
        <f>ROUND(N6325^(3/2)/O6325/SQRT(2*1.28*M6325)*100,0)</f>
        <v>0</v>
      </c>
      <c r="Q6325" s="4">
        <f>E6325/D6325</f>
        <v>0.66666666666666663</v>
      </c>
      <c r="R6325" s="1">
        <f>ROUND(L6325^(3/2)/K6325*100*SQRT(2/PI()),0)</f>
        <v>55</v>
      </c>
      <c r="S6325" s="1" t="str">
        <f>IF(AND(R6325&gt;=R6324,R6325&gt;R6326),"YES","NO")</f>
        <v>NO</v>
      </c>
      <c r="T6325" s="1">
        <f>IF(C6325&lt;C6324,0,IF(T6324=1,1,IF(S6325="YES",1,0)))</f>
        <v>0</v>
      </c>
      <c r="U6325" s="1" t="str">
        <f>IF(AND(T6324=0,T6325=1),"YES","NO")</f>
        <v>NO</v>
      </c>
    </row>
    <row r="6326" spans="1:21" x14ac:dyDescent="0.3">
      <c r="A6326" s="1">
        <v>6326</v>
      </c>
      <c r="B6326" s="1">
        <v>363</v>
      </c>
      <c r="C6326" s="1">
        <v>2000</v>
      </c>
      <c r="D6326" s="1">
        <v>6</v>
      </c>
      <c r="E6326" s="1">
        <v>4</v>
      </c>
      <c r="F6326" s="1">
        <v>2</v>
      </c>
      <c r="G6326" s="1" t="s">
        <v>4</v>
      </c>
      <c r="H6326" s="1">
        <v>0.02</v>
      </c>
      <c r="I6326" s="1">
        <v>0.01</v>
      </c>
      <c r="J6326" s="1">
        <v>0.01</v>
      </c>
      <c r="K6326" s="1">
        <v>0.06</v>
      </c>
      <c r="L6326" s="1">
        <v>0.12</v>
      </c>
      <c r="M6326" s="3">
        <f>PI()*(D6326*0.0254)^2/4</f>
        <v>1.8241469247509915E-2</v>
      </c>
      <c r="N6326" s="1">
        <f>ROUND(H6326*4.45,0)</f>
        <v>0</v>
      </c>
      <c r="O6326" s="1">
        <f>I6326*745.7</f>
        <v>7.4570000000000007</v>
      </c>
      <c r="P6326" s="5">
        <f>ROUND(N6326^(3/2)/O6326/SQRT(2*1.28*M6326)*100,0)</f>
        <v>0</v>
      </c>
      <c r="Q6326" s="4">
        <f>E6326/D6326</f>
        <v>0.66666666666666663</v>
      </c>
      <c r="R6326" s="1">
        <f>ROUND(L6326^(3/2)/K6326*100*SQRT(2/PI()),0)</f>
        <v>55</v>
      </c>
      <c r="S6326" s="1" t="str">
        <f>IF(AND(R6326&gt;=R6325,R6326&gt;R6327),"YES","NO")</f>
        <v>NO</v>
      </c>
      <c r="T6326" s="1">
        <f>IF(C6326&lt;C6325,0,IF(T6325=1,1,IF(S6326="YES",1,0)))</f>
        <v>0</v>
      </c>
      <c r="U6326" s="1" t="str">
        <f>IF(AND(T6325=0,T6326=1),"YES","NO")</f>
        <v>NO</v>
      </c>
    </row>
    <row r="6327" spans="1:21" x14ac:dyDescent="0.3">
      <c r="A6327" s="1">
        <v>6327</v>
      </c>
      <c r="B6327" s="1">
        <v>363</v>
      </c>
      <c r="C6327" s="1">
        <v>3000</v>
      </c>
      <c r="D6327" s="1">
        <v>6</v>
      </c>
      <c r="E6327" s="1">
        <v>4</v>
      </c>
      <c r="F6327" s="1">
        <v>2</v>
      </c>
      <c r="G6327" s="1" t="s">
        <v>4</v>
      </c>
      <c r="H6327" s="1">
        <v>0.04</v>
      </c>
      <c r="I6327" s="1">
        <v>0.01</v>
      </c>
      <c r="J6327" s="1">
        <v>0.02</v>
      </c>
      <c r="K6327" s="1">
        <v>0.05</v>
      </c>
      <c r="L6327" s="1">
        <v>0.12</v>
      </c>
      <c r="M6327" s="3">
        <f>PI()*(D6327*0.0254)^2/4</f>
        <v>1.8241469247509915E-2</v>
      </c>
      <c r="N6327" s="1">
        <f>ROUND(H6327*4.45,0)</f>
        <v>0</v>
      </c>
      <c r="O6327" s="1">
        <f>I6327*745.7</f>
        <v>7.4570000000000007</v>
      </c>
      <c r="P6327" s="5">
        <f>ROUND(N6327^(3/2)/O6327/SQRT(2*1.28*M6327)*100,0)</f>
        <v>0</v>
      </c>
      <c r="Q6327" s="4">
        <f>E6327/D6327</f>
        <v>0.66666666666666663</v>
      </c>
      <c r="R6327" s="1">
        <f>ROUND(L6327^(3/2)/K6327*100*SQRT(2/PI()),0)</f>
        <v>66</v>
      </c>
      <c r="S6327" s="1" t="str">
        <f>IF(AND(R6327&gt;=R6326,R6327&gt;R6328),"YES","NO")</f>
        <v>NO</v>
      </c>
      <c r="T6327" s="1">
        <f>IF(C6327&lt;C6326,0,IF(T6326=1,1,IF(S6327="YES",1,0)))</f>
        <v>0</v>
      </c>
      <c r="U6327" s="1" t="str">
        <f>IF(AND(T6326=0,T6327=1),"YES","NO")</f>
        <v>NO</v>
      </c>
    </row>
    <row r="6328" spans="1:21" x14ac:dyDescent="0.3">
      <c r="A6328" s="1">
        <v>6328</v>
      </c>
      <c r="B6328" s="1">
        <v>363</v>
      </c>
      <c r="C6328" s="1">
        <v>4000</v>
      </c>
      <c r="D6328" s="1">
        <v>6</v>
      </c>
      <c r="E6328" s="1">
        <v>4</v>
      </c>
      <c r="F6328" s="1">
        <v>2</v>
      </c>
      <c r="G6328" s="1" t="s">
        <v>4</v>
      </c>
      <c r="H6328" s="1">
        <v>0.08</v>
      </c>
      <c r="I6328" s="1">
        <v>0.01</v>
      </c>
      <c r="J6328" s="1">
        <v>0.04</v>
      </c>
      <c r="K6328" s="1">
        <v>0.05</v>
      </c>
      <c r="L6328" s="1">
        <v>0.12</v>
      </c>
      <c r="M6328" s="3">
        <f>PI()*(D6328*0.0254)^2/4</f>
        <v>1.8241469247509915E-2</v>
      </c>
      <c r="N6328" s="1">
        <f>ROUND(H6328*4.45,0)</f>
        <v>0</v>
      </c>
      <c r="O6328" s="1">
        <f>I6328*745.7</f>
        <v>7.4570000000000007</v>
      </c>
      <c r="P6328" s="5">
        <f>ROUND(N6328^(3/2)/O6328/SQRT(2*1.28*M6328)*100,0)</f>
        <v>0</v>
      </c>
      <c r="Q6328" s="4">
        <f>E6328/D6328</f>
        <v>0.66666666666666663</v>
      </c>
      <c r="R6328" s="1">
        <f>ROUND(L6328^(3/2)/K6328*100*SQRT(2/PI()),0)</f>
        <v>66</v>
      </c>
      <c r="S6328" s="1" t="str">
        <f>IF(AND(R6328&gt;=R6327,R6328&gt;R6329),"YES","NO")</f>
        <v>YES</v>
      </c>
      <c r="T6328" s="1">
        <f>IF(C6328&lt;C6327,0,IF(T6327=1,1,IF(S6328="YES",1,0)))</f>
        <v>1</v>
      </c>
      <c r="U6328" s="1" t="str">
        <f>IF(AND(T6327=0,T6328=1),"YES","NO")</f>
        <v>YES</v>
      </c>
    </row>
    <row r="6329" spans="1:21" x14ac:dyDescent="0.3">
      <c r="A6329" s="1">
        <v>6329</v>
      </c>
      <c r="B6329" s="1">
        <v>363</v>
      </c>
      <c r="C6329" s="1">
        <v>5000</v>
      </c>
      <c r="D6329" s="1">
        <v>6</v>
      </c>
      <c r="E6329" s="1">
        <v>4</v>
      </c>
      <c r="F6329" s="1">
        <v>2</v>
      </c>
      <c r="G6329" s="1" t="s">
        <v>4</v>
      </c>
      <c r="H6329" s="1">
        <v>0.12</v>
      </c>
      <c r="I6329" s="1">
        <v>0.01</v>
      </c>
      <c r="J6329" s="1">
        <v>0.05</v>
      </c>
      <c r="K6329" s="1">
        <v>0.06</v>
      </c>
      <c r="L6329" s="1">
        <v>0.12</v>
      </c>
      <c r="M6329" s="3">
        <f>PI()*(D6329*0.0254)^2/4</f>
        <v>1.8241469247509915E-2</v>
      </c>
      <c r="N6329" s="1">
        <f>ROUND(H6329*4.45,0)</f>
        <v>1</v>
      </c>
      <c r="O6329" s="1">
        <f>I6329*745.7</f>
        <v>7.4570000000000007</v>
      </c>
      <c r="P6329" s="5">
        <f>ROUND(N6329^(3/2)/O6329/SQRT(2*1.28*M6329)*100,0)</f>
        <v>62</v>
      </c>
      <c r="Q6329" s="4">
        <f>E6329/D6329</f>
        <v>0.66666666666666663</v>
      </c>
      <c r="R6329" s="1">
        <f>ROUND(L6329^(3/2)/K6329*100*SQRT(2/PI()),0)</f>
        <v>55</v>
      </c>
      <c r="S6329" s="1" t="str">
        <f>IF(AND(R6329&gt;=R6328,R6329&gt;R6330),"YES","NO")</f>
        <v>NO</v>
      </c>
      <c r="T6329" s="1">
        <f>IF(C6329&lt;C6328,0,IF(T6328=1,1,IF(S6329="YES",1,0)))</f>
        <v>1</v>
      </c>
      <c r="U6329" s="1" t="str">
        <f>IF(AND(T6328=0,T6329=1),"YES","NO")</f>
        <v>NO</v>
      </c>
    </row>
    <row r="6330" spans="1:21" x14ac:dyDescent="0.3">
      <c r="A6330" s="1">
        <v>6330</v>
      </c>
      <c r="B6330" s="1">
        <v>363</v>
      </c>
      <c r="C6330" s="1">
        <v>6000</v>
      </c>
      <c r="D6330" s="1">
        <v>6</v>
      </c>
      <c r="E6330" s="1">
        <v>4</v>
      </c>
      <c r="F6330" s="1">
        <v>2</v>
      </c>
      <c r="G6330" s="1" t="s">
        <v>4</v>
      </c>
      <c r="H6330" s="1">
        <v>0.17</v>
      </c>
      <c r="I6330" s="1">
        <v>0.01</v>
      </c>
      <c r="J6330" s="1">
        <v>0.08</v>
      </c>
      <c r="K6330" s="1">
        <v>0.06</v>
      </c>
      <c r="L6330" s="1">
        <v>0.12</v>
      </c>
      <c r="M6330" s="3">
        <f>PI()*(D6330*0.0254)^2/4</f>
        <v>1.8241469247509915E-2</v>
      </c>
      <c r="N6330" s="1">
        <f>ROUND(H6330*4.45,0)</f>
        <v>1</v>
      </c>
      <c r="O6330" s="1">
        <f>I6330*745.7</f>
        <v>7.4570000000000007</v>
      </c>
      <c r="P6330" s="5">
        <f>ROUND(N6330^(3/2)/O6330/SQRT(2*1.28*M6330)*100,0)</f>
        <v>62</v>
      </c>
      <c r="Q6330" s="4">
        <f>E6330/D6330</f>
        <v>0.66666666666666663</v>
      </c>
      <c r="R6330" s="1">
        <f>ROUND(L6330^(3/2)/K6330*100*SQRT(2/PI()),0)</f>
        <v>55</v>
      </c>
      <c r="S6330" s="1" t="str">
        <f>IF(AND(R6330&gt;=R6329,R6330&gt;R6331),"YES","NO")</f>
        <v>NO</v>
      </c>
      <c r="T6330" s="1">
        <f>IF(C6330&lt;C6329,0,IF(T6329=1,1,IF(S6330="YES",1,0)))</f>
        <v>1</v>
      </c>
      <c r="U6330" s="1" t="str">
        <f>IF(AND(T6329=0,T6330=1),"YES","NO")</f>
        <v>NO</v>
      </c>
    </row>
    <row r="6331" spans="1:21" x14ac:dyDescent="0.3">
      <c r="A6331" s="1">
        <v>6331</v>
      </c>
      <c r="B6331" s="1">
        <v>363</v>
      </c>
      <c r="C6331" s="1">
        <v>7000</v>
      </c>
      <c r="D6331" s="1">
        <v>6</v>
      </c>
      <c r="E6331" s="1">
        <v>4</v>
      </c>
      <c r="F6331" s="1">
        <v>2</v>
      </c>
      <c r="G6331" s="1" t="s">
        <v>4</v>
      </c>
      <c r="H6331" s="1">
        <v>0.24</v>
      </c>
      <c r="I6331" s="1">
        <v>0.01</v>
      </c>
      <c r="J6331" s="1">
        <v>0.11</v>
      </c>
      <c r="K6331" s="1">
        <v>0.06</v>
      </c>
      <c r="L6331" s="1">
        <v>0.12</v>
      </c>
      <c r="M6331" s="3">
        <f>PI()*(D6331*0.0254)^2/4</f>
        <v>1.8241469247509915E-2</v>
      </c>
      <c r="N6331" s="1">
        <f>ROUND(H6331*4.45,0)</f>
        <v>1</v>
      </c>
      <c r="O6331" s="1">
        <f>I6331*745.7</f>
        <v>7.4570000000000007</v>
      </c>
      <c r="P6331" s="5">
        <f>ROUND(N6331^(3/2)/O6331/SQRT(2*1.28*M6331)*100,0)</f>
        <v>62</v>
      </c>
      <c r="Q6331" s="4">
        <f>E6331/D6331</f>
        <v>0.66666666666666663</v>
      </c>
      <c r="R6331" s="1">
        <f>ROUND(L6331^(3/2)/K6331*100*SQRT(2/PI()),0)</f>
        <v>55</v>
      </c>
      <c r="S6331" s="1" t="str">
        <f>IF(AND(R6331&gt;=R6330,R6331&gt;R6332),"YES","NO")</f>
        <v>NO</v>
      </c>
      <c r="T6331" s="1">
        <f>IF(C6331&lt;C6330,0,IF(T6330=1,1,IF(S6331="YES",1,0)))</f>
        <v>1</v>
      </c>
      <c r="U6331" s="1" t="str">
        <f>IF(AND(T6330=0,T6331=1),"YES","NO")</f>
        <v>NO</v>
      </c>
    </row>
    <row r="6332" spans="1:21" x14ac:dyDescent="0.3">
      <c r="A6332" s="1">
        <v>6332</v>
      </c>
      <c r="B6332" s="1">
        <v>363</v>
      </c>
      <c r="C6332" s="1">
        <v>8000</v>
      </c>
      <c r="D6332" s="1">
        <v>6</v>
      </c>
      <c r="E6332" s="1">
        <v>4</v>
      </c>
      <c r="F6332" s="1">
        <v>2</v>
      </c>
      <c r="G6332" s="1" t="s">
        <v>4</v>
      </c>
      <c r="H6332" s="1">
        <v>0.31</v>
      </c>
      <c r="I6332" s="1">
        <v>0.02</v>
      </c>
      <c r="J6332" s="1">
        <v>0.14000000000000001</v>
      </c>
      <c r="K6332" s="1">
        <v>0.06</v>
      </c>
      <c r="L6332" s="1">
        <v>0.12</v>
      </c>
      <c r="M6332" s="3">
        <f>PI()*(D6332*0.0254)^2/4</f>
        <v>1.8241469247509915E-2</v>
      </c>
      <c r="N6332" s="1">
        <f>ROUND(H6332*4.45,0)</f>
        <v>1</v>
      </c>
      <c r="O6332" s="1">
        <f>I6332*745.7</f>
        <v>14.914000000000001</v>
      </c>
      <c r="P6332" s="5">
        <f>ROUND(N6332^(3/2)/O6332/SQRT(2*1.28*M6332)*100,0)</f>
        <v>31</v>
      </c>
      <c r="Q6332" s="4">
        <f>E6332/D6332</f>
        <v>0.66666666666666663</v>
      </c>
      <c r="R6332" s="1">
        <f>ROUND(L6332^(3/2)/K6332*100*SQRT(2/PI()),0)</f>
        <v>55</v>
      </c>
      <c r="S6332" s="1" t="str">
        <f>IF(AND(R6332&gt;=R6331,R6332&gt;R6333),"YES","NO")</f>
        <v>NO</v>
      </c>
      <c r="T6332" s="1">
        <f>IF(C6332&lt;C6331,0,IF(T6331=1,1,IF(S6332="YES",1,0)))</f>
        <v>1</v>
      </c>
      <c r="U6332" s="1" t="str">
        <f>IF(AND(T6331=0,T6332=1),"YES","NO")</f>
        <v>NO</v>
      </c>
    </row>
    <row r="6333" spans="1:21" x14ac:dyDescent="0.3">
      <c r="A6333" s="1">
        <v>6333</v>
      </c>
      <c r="B6333" s="1">
        <v>363</v>
      </c>
      <c r="C6333" s="1">
        <v>9000</v>
      </c>
      <c r="D6333" s="1">
        <v>6</v>
      </c>
      <c r="E6333" s="1">
        <v>4</v>
      </c>
      <c r="F6333" s="1">
        <v>2</v>
      </c>
      <c r="G6333" s="1" t="s">
        <v>4</v>
      </c>
      <c r="H6333" s="1">
        <v>0.4</v>
      </c>
      <c r="I6333" s="1">
        <v>0.03</v>
      </c>
      <c r="J6333" s="1">
        <v>0.18</v>
      </c>
      <c r="K6333" s="1">
        <v>0.06</v>
      </c>
      <c r="L6333" s="1">
        <v>0.12</v>
      </c>
      <c r="M6333" s="3">
        <f>PI()*(D6333*0.0254)^2/4</f>
        <v>1.8241469247509915E-2</v>
      </c>
      <c r="N6333" s="1">
        <f>ROUND(H6333*4.45,0)</f>
        <v>2</v>
      </c>
      <c r="O6333" s="1">
        <f>I6333*745.7</f>
        <v>22.371000000000002</v>
      </c>
      <c r="P6333" s="5">
        <f>ROUND(N6333^(3/2)/O6333/SQRT(2*1.28*M6333)*100,0)</f>
        <v>59</v>
      </c>
      <c r="Q6333" s="4">
        <f>E6333/D6333</f>
        <v>0.66666666666666663</v>
      </c>
      <c r="R6333" s="1">
        <f>ROUND(L6333^(3/2)/K6333*100*SQRT(2/PI()),0)</f>
        <v>55</v>
      </c>
      <c r="S6333" s="1" t="str">
        <f>IF(AND(R6333&gt;=R6332,R6333&gt;R6334),"YES","NO")</f>
        <v>NO</v>
      </c>
      <c r="T6333" s="1">
        <f>IF(C6333&lt;C6332,0,IF(T6332=1,1,IF(S6333="YES",1,0)))</f>
        <v>1</v>
      </c>
      <c r="U6333" s="1" t="str">
        <f>IF(AND(T6332=0,T6333=1),"YES","NO")</f>
        <v>NO</v>
      </c>
    </row>
    <row r="6334" spans="1:21" x14ac:dyDescent="0.3">
      <c r="A6334" s="1">
        <v>6334</v>
      </c>
      <c r="B6334" s="1">
        <v>363</v>
      </c>
      <c r="C6334" s="1">
        <v>10000</v>
      </c>
      <c r="D6334" s="1">
        <v>6</v>
      </c>
      <c r="E6334" s="1">
        <v>4</v>
      </c>
      <c r="F6334" s="1">
        <v>2</v>
      </c>
      <c r="G6334" s="1" t="s">
        <v>4</v>
      </c>
      <c r="H6334" s="1">
        <v>0.49</v>
      </c>
      <c r="I6334" s="1">
        <v>0.04</v>
      </c>
      <c r="J6334" s="1">
        <v>0.22</v>
      </c>
      <c r="K6334" s="1">
        <v>0.06</v>
      </c>
      <c r="L6334" s="1">
        <v>0.12</v>
      </c>
      <c r="M6334" s="3">
        <f>PI()*(D6334*0.0254)^2/4</f>
        <v>1.8241469247509915E-2</v>
      </c>
      <c r="N6334" s="1">
        <f>ROUND(H6334*4.45,0)</f>
        <v>2</v>
      </c>
      <c r="O6334" s="1">
        <f>I6334*745.7</f>
        <v>29.828000000000003</v>
      </c>
      <c r="P6334" s="5">
        <f>ROUND(N6334^(3/2)/O6334/SQRT(2*1.28*M6334)*100,0)</f>
        <v>44</v>
      </c>
      <c r="Q6334" s="4">
        <f>E6334/D6334</f>
        <v>0.66666666666666663</v>
      </c>
      <c r="R6334" s="1">
        <f>ROUND(L6334^(3/2)/K6334*100*SQRT(2/PI()),0)</f>
        <v>55</v>
      </c>
      <c r="S6334" s="1" t="str">
        <f>IF(AND(R6334&gt;=R6333,R6334&gt;R6335),"YES","NO")</f>
        <v>NO</v>
      </c>
      <c r="T6334" s="1">
        <f>IF(C6334&lt;C6333,0,IF(T6333=1,1,IF(S6334="YES",1,0)))</f>
        <v>1</v>
      </c>
      <c r="U6334" s="1" t="str">
        <f>IF(AND(T6333=0,T6334=1),"YES","NO")</f>
        <v>NO</v>
      </c>
    </row>
    <row r="6335" spans="1:21" x14ac:dyDescent="0.3">
      <c r="A6335" s="1">
        <v>6335</v>
      </c>
      <c r="B6335" s="1">
        <v>363</v>
      </c>
      <c r="C6335" s="1">
        <v>11000</v>
      </c>
      <c r="D6335" s="1">
        <v>6</v>
      </c>
      <c r="E6335" s="1">
        <v>4</v>
      </c>
      <c r="F6335" s="1">
        <v>2</v>
      </c>
      <c r="G6335" s="1" t="s">
        <v>4</v>
      </c>
      <c r="H6335" s="1">
        <v>0.59</v>
      </c>
      <c r="I6335" s="1">
        <v>0.05</v>
      </c>
      <c r="J6335" s="1">
        <v>0.26</v>
      </c>
      <c r="K6335" s="1">
        <v>0.06</v>
      </c>
      <c r="L6335" s="1">
        <v>0.12</v>
      </c>
      <c r="M6335" s="3">
        <f>PI()*(D6335*0.0254)^2/4</f>
        <v>1.8241469247509915E-2</v>
      </c>
      <c r="N6335" s="1">
        <f>ROUND(H6335*4.45,0)</f>
        <v>3</v>
      </c>
      <c r="O6335" s="1">
        <f>I6335*745.7</f>
        <v>37.285000000000004</v>
      </c>
      <c r="P6335" s="5">
        <f>ROUND(N6335^(3/2)/O6335/SQRT(2*1.28*M6335)*100,0)</f>
        <v>64</v>
      </c>
      <c r="Q6335" s="4">
        <f>E6335/D6335</f>
        <v>0.66666666666666663</v>
      </c>
      <c r="R6335" s="1">
        <f>ROUND(L6335^(3/2)/K6335*100*SQRT(2/PI()),0)</f>
        <v>55</v>
      </c>
      <c r="S6335" s="1" t="str">
        <f>IF(AND(R6335&gt;=R6334,R6335&gt;R6336),"YES","NO")</f>
        <v>NO</v>
      </c>
      <c r="T6335" s="1">
        <f>IF(C6335&lt;C6334,0,IF(T6334=1,1,IF(S6335="YES",1,0)))</f>
        <v>1</v>
      </c>
      <c r="U6335" s="1" t="str">
        <f>IF(AND(T6334=0,T6335=1),"YES","NO")</f>
        <v>NO</v>
      </c>
    </row>
    <row r="6336" spans="1:21" x14ac:dyDescent="0.3">
      <c r="A6336" s="1">
        <v>6336</v>
      </c>
      <c r="B6336" s="1">
        <v>363</v>
      </c>
      <c r="C6336" s="1">
        <v>12000</v>
      </c>
      <c r="D6336" s="1">
        <v>6</v>
      </c>
      <c r="E6336" s="1">
        <v>4</v>
      </c>
      <c r="F6336" s="1">
        <v>2</v>
      </c>
      <c r="G6336" s="1" t="s">
        <v>4</v>
      </c>
      <c r="H6336" s="1">
        <v>0.7</v>
      </c>
      <c r="I6336" s="1">
        <v>0.06</v>
      </c>
      <c r="J6336" s="1">
        <v>0.32</v>
      </c>
      <c r="K6336" s="1">
        <v>0.06</v>
      </c>
      <c r="L6336" s="1">
        <v>0.12</v>
      </c>
      <c r="M6336" s="3">
        <f>PI()*(D6336*0.0254)^2/4</f>
        <v>1.8241469247509915E-2</v>
      </c>
      <c r="N6336" s="1">
        <f>ROUND(H6336*4.45,0)</f>
        <v>3</v>
      </c>
      <c r="O6336" s="1">
        <f>I6336*745.7</f>
        <v>44.742000000000004</v>
      </c>
      <c r="P6336" s="5">
        <f>ROUND(N6336^(3/2)/O6336/SQRT(2*1.28*M6336)*100,0)</f>
        <v>54</v>
      </c>
      <c r="Q6336" s="4">
        <f>E6336/D6336</f>
        <v>0.66666666666666663</v>
      </c>
      <c r="R6336" s="1">
        <f>ROUND(L6336^(3/2)/K6336*100*SQRT(2/PI()),0)</f>
        <v>55</v>
      </c>
      <c r="S6336" s="1" t="str">
        <f>IF(AND(R6336&gt;=R6335,R6336&gt;R6337),"YES","NO")</f>
        <v>NO</v>
      </c>
      <c r="T6336" s="1">
        <f>IF(C6336&lt;C6335,0,IF(T6335=1,1,IF(S6336="YES",1,0)))</f>
        <v>1</v>
      </c>
      <c r="U6336" s="1" t="str">
        <f>IF(AND(T6335=0,T6336=1),"YES","NO")</f>
        <v>NO</v>
      </c>
    </row>
    <row r="6337" spans="1:21" x14ac:dyDescent="0.3">
      <c r="A6337" s="1">
        <v>6337</v>
      </c>
      <c r="B6337" s="1">
        <v>363</v>
      </c>
      <c r="C6337" s="1">
        <v>13000</v>
      </c>
      <c r="D6337" s="1">
        <v>6</v>
      </c>
      <c r="E6337" s="1">
        <v>4</v>
      </c>
      <c r="F6337" s="1">
        <v>2</v>
      </c>
      <c r="G6337" s="1" t="s">
        <v>4</v>
      </c>
      <c r="H6337" s="1">
        <v>0.83</v>
      </c>
      <c r="I6337" s="1">
        <v>0.08</v>
      </c>
      <c r="J6337" s="1">
        <v>0.37</v>
      </c>
      <c r="K6337" s="1">
        <v>0.06</v>
      </c>
      <c r="L6337" s="1">
        <v>0.12</v>
      </c>
      <c r="M6337" s="3">
        <f>PI()*(D6337*0.0254)^2/4</f>
        <v>1.8241469247509915E-2</v>
      </c>
      <c r="N6337" s="1">
        <f>ROUND(H6337*4.45,0)</f>
        <v>4</v>
      </c>
      <c r="O6337" s="1">
        <f>I6337*745.7</f>
        <v>59.656000000000006</v>
      </c>
      <c r="P6337" s="5">
        <f>ROUND(N6337^(3/2)/O6337/SQRT(2*1.28*M6337)*100,0)</f>
        <v>62</v>
      </c>
      <c r="Q6337" s="4">
        <f>E6337/D6337</f>
        <v>0.66666666666666663</v>
      </c>
      <c r="R6337" s="1">
        <f>ROUND(L6337^(3/2)/K6337*100*SQRT(2/PI()),0)</f>
        <v>55</v>
      </c>
      <c r="S6337" s="1" t="str">
        <f>IF(AND(R6337&gt;=R6336,R6337&gt;R6338),"YES","NO")</f>
        <v>NO</v>
      </c>
      <c r="T6337" s="1">
        <f>IF(C6337&lt;C6336,0,IF(T6336=1,1,IF(S6337="YES",1,0)))</f>
        <v>1</v>
      </c>
      <c r="U6337" s="1" t="str">
        <f>IF(AND(T6336=0,T6337=1),"YES","NO")</f>
        <v>NO</v>
      </c>
    </row>
    <row r="6338" spans="1:21" x14ac:dyDescent="0.3">
      <c r="A6338" s="1">
        <v>6338</v>
      </c>
      <c r="B6338" s="1">
        <v>363</v>
      </c>
      <c r="C6338" s="1">
        <v>13999</v>
      </c>
      <c r="D6338" s="1">
        <v>6</v>
      </c>
      <c r="E6338" s="1">
        <v>4</v>
      </c>
      <c r="F6338" s="1">
        <v>2</v>
      </c>
      <c r="G6338" s="1" t="s">
        <v>4</v>
      </c>
      <c r="H6338" s="1">
        <v>0.96</v>
      </c>
      <c r="I6338" s="1">
        <v>0.1</v>
      </c>
      <c r="J6338" s="1">
        <v>0.43</v>
      </c>
      <c r="K6338" s="1">
        <v>0.06</v>
      </c>
      <c r="L6338" s="1">
        <v>0.12</v>
      </c>
      <c r="M6338" s="3">
        <f>PI()*(D6338*0.0254)^2/4</f>
        <v>1.8241469247509915E-2</v>
      </c>
      <c r="N6338" s="1">
        <f>ROUND(H6338*4.45,0)</f>
        <v>4</v>
      </c>
      <c r="O6338" s="1">
        <f>I6338*745.7</f>
        <v>74.570000000000007</v>
      </c>
      <c r="P6338" s="5">
        <f>ROUND(N6338^(3/2)/O6338/SQRT(2*1.28*M6338)*100,0)</f>
        <v>50</v>
      </c>
      <c r="Q6338" s="4">
        <f>E6338/D6338</f>
        <v>0.66666666666666663</v>
      </c>
      <c r="R6338" s="1">
        <f>ROUND(L6338^(3/2)/K6338*100*SQRT(2/PI()),0)</f>
        <v>55</v>
      </c>
      <c r="S6338" s="1" t="str">
        <f>IF(AND(R6338&gt;=R6337,R6338&gt;R6339),"YES","NO")</f>
        <v>NO</v>
      </c>
      <c r="T6338" s="1">
        <f>IF(C6338&lt;C6337,0,IF(T6337=1,1,IF(S6338="YES",1,0)))</f>
        <v>1</v>
      </c>
      <c r="U6338" s="1" t="str">
        <f>IF(AND(T6337=0,T6338=1),"YES","NO")</f>
        <v>NO</v>
      </c>
    </row>
    <row r="6339" spans="1:21" x14ac:dyDescent="0.3">
      <c r="A6339" s="1">
        <v>6339</v>
      </c>
      <c r="B6339" s="1">
        <v>363</v>
      </c>
      <c r="C6339" s="1">
        <v>15000</v>
      </c>
      <c r="D6339" s="1">
        <v>6</v>
      </c>
      <c r="E6339" s="1">
        <v>4</v>
      </c>
      <c r="F6339" s="1">
        <v>2</v>
      </c>
      <c r="G6339" s="1" t="s">
        <v>4</v>
      </c>
      <c r="H6339" s="1">
        <v>1.1000000000000001</v>
      </c>
      <c r="I6339" s="1">
        <v>0.12</v>
      </c>
      <c r="J6339" s="1">
        <v>0.5</v>
      </c>
      <c r="K6339" s="1">
        <v>0.06</v>
      </c>
      <c r="L6339" s="1">
        <v>0.12</v>
      </c>
      <c r="M6339" s="3">
        <f>PI()*(D6339*0.0254)^2/4</f>
        <v>1.8241469247509915E-2</v>
      </c>
      <c r="N6339" s="1">
        <f>ROUND(H6339*4.45,0)</f>
        <v>5</v>
      </c>
      <c r="O6339" s="1">
        <f>I6339*745.7</f>
        <v>89.484000000000009</v>
      </c>
      <c r="P6339" s="5">
        <f>ROUND(N6339^(3/2)/O6339/SQRT(2*1.28*M6339)*100,0)</f>
        <v>58</v>
      </c>
      <c r="Q6339" s="4">
        <f>E6339/D6339</f>
        <v>0.66666666666666663</v>
      </c>
      <c r="R6339" s="1">
        <f>ROUND(L6339^(3/2)/K6339*100*SQRT(2/PI()),0)</f>
        <v>55</v>
      </c>
      <c r="S6339" s="1" t="str">
        <f>IF(AND(R6339&gt;=R6338,R6339&gt;R6340),"YES","NO")</f>
        <v>NO</v>
      </c>
      <c r="T6339" s="1">
        <f>IF(C6339&lt;C6338,0,IF(T6338=1,1,IF(S6339="YES",1,0)))</f>
        <v>1</v>
      </c>
      <c r="U6339" s="1" t="str">
        <f>IF(AND(T6338=0,T6339=1),"YES","NO")</f>
        <v>NO</v>
      </c>
    </row>
    <row r="6340" spans="1:21" x14ac:dyDescent="0.3">
      <c r="A6340" s="1">
        <v>6340</v>
      </c>
      <c r="B6340" s="1">
        <v>363</v>
      </c>
      <c r="C6340" s="1">
        <v>16000</v>
      </c>
      <c r="D6340" s="1">
        <v>6</v>
      </c>
      <c r="E6340" s="1">
        <v>4</v>
      </c>
      <c r="F6340" s="1">
        <v>2</v>
      </c>
      <c r="G6340" s="1" t="s">
        <v>4</v>
      </c>
      <c r="H6340" s="1">
        <v>1.25</v>
      </c>
      <c r="I6340" s="1">
        <v>0.14000000000000001</v>
      </c>
      <c r="J6340" s="1">
        <v>0.56000000000000005</v>
      </c>
      <c r="K6340" s="1">
        <v>0.06</v>
      </c>
      <c r="L6340" s="1">
        <v>0.12</v>
      </c>
      <c r="M6340" s="3">
        <f>PI()*(D6340*0.0254)^2/4</f>
        <v>1.8241469247509915E-2</v>
      </c>
      <c r="N6340" s="1">
        <f>ROUND(H6340*4.45,0)</f>
        <v>6</v>
      </c>
      <c r="O6340" s="1">
        <f>I6340*745.7</f>
        <v>104.39800000000001</v>
      </c>
      <c r="P6340" s="5">
        <f>ROUND(N6340^(3/2)/O6340/SQRT(2*1.28*M6340)*100,0)</f>
        <v>65</v>
      </c>
      <c r="Q6340" s="4">
        <f>E6340/D6340</f>
        <v>0.66666666666666663</v>
      </c>
      <c r="R6340" s="1">
        <f>ROUND(L6340^(3/2)/K6340*100*SQRT(2/PI()),0)</f>
        <v>55</v>
      </c>
      <c r="S6340" s="1" t="str">
        <f>IF(AND(R6340&gt;=R6339,R6340&gt;R6341),"YES","NO")</f>
        <v>NO</v>
      </c>
      <c r="T6340" s="1">
        <f>IF(C6340&lt;C6339,0,IF(T6339=1,1,IF(S6340="YES",1,0)))</f>
        <v>1</v>
      </c>
      <c r="U6340" s="1" t="str">
        <f>IF(AND(T6339=0,T6340=1),"YES","NO")</f>
        <v>NO</v>
      </c>
    </row>
    <row r="6341" spans="1:21" x14ac:dyDescent="0.3">
      <c r="A6341" s="1">
        <v>6341</v>
      </c>
      <c r="B6341" s="1">
        <v>363</v>
      </c>
      <c r="C6341" s="1">
        <v>17000</v>
      </c>
      <c r="D6341" s="1">
        <v>6</v>
      </c>
      <c r="E6341" s="1">
        <v>4</v>
      </c>
      <c r="F6341" s="1">
        <v>2</v>
      </c>
      <c r="G6341" s="1" t="s">
        <v>4</v>
      </c>
      <c r="H6341" s="1">
        <v>1.42</v>
      </c>
      <c r="I6341" s="1">
        <v>0.17</v>
      </c>
      <c r="J6341" s="1">
        <v>0.62</v>
      </c>
      <c r="K6341" s="1">
        <v>0.05</v>
      </c>
      <c r="L6341" s="1">
        <v>0.12</v>
      </c>
      <c r="M6341" s="3">
        <f>PI()*(D6341*0.0254)^2/4</f>
        <v>1.8241469247509915E-2</v>
      </c>
      <c r="N6341" s="1">
        <f>ROUND(H6341*4.45,0)</f>
        <v>6</v>
      </c>
      <c r="O6341" s="1">
        <f>I6341*745.7</f>
        <v>126.76900000000002</v>
      </c>
      <c r="P6341" s="5">
        <f>ROUND(N6341^(3/2)/O6341/SQRT(2*1.28*M6341)*100,0)</f>
        <v>54</v>
      </c>
      <c r="Q6341" s="4">
        <f>E6341/D6341</f>
        <v>0.66666666666666663</v>
      </c>
      <c r="R6341" s="1">
        <f>ROUND(L6341^(3/2)/K6341*100*SQRT(2/PI()),0)</f>
        <v>66</v>
      </c>
      <c r="S6341" s="1" t="str">
        <f>IF(AND(R6341&gt;=R6340,R6341&gt;R6342),"YES","NO")</f>
        <v>NO</v>
      </c>
      <c r="T6341" s="1">
        <f>IF(C6341&lt;C6340,0,IF(T6340=1,1,IF(S6341="YES",1,0)))</f>
        <v>1</v>
      </c>
      <c r="U6341" s="1" t="str">
        <f>IF(AND(T6340=0,T6341=1),"YES","NO")</f>
        <v>NO</v>
      </c>
    </row>
    <row r="6342" spans="1:21" x14ac:dyDescent="0.3">
      <c r="A6342" s="1">
        <v>6342</v>
      </c>
      <c r="B6342" s="1">
        <v>363</v>
      </c>
      <c r="C6342" s="1">
        <v>18000</v>
      </c>
      <c r="D6342" s="1">
        <v>6</v>
      </c>
      <c r="E6342" s="1">
        <v>4</v>
      </c>
      <c r="F6342" s="1">
        <v>2</v>
      </c>
      <c r="G6342" s="1" t="s">
        <v>4</v>
      </c>
      <c r="H6342" s="1">
        <v>1.59</v>
      </c>
      <c r="I6342" s="1">
        <v>0.2</v>
      </c>
      <c r="J6342" s="1">
        <v>0.7</v>
      </c>
      <c r="K6342" s="1">
        <v>0.05</v>
      </c>
      <c r="L6342" s="1">
        <v>0.12</v>
      </c>
      <c r="M6342" s="3">
        <f>PI()*(D6342*0.0254)^2/4</f>
        <v>1.8241469247509915E-2</v>
      </c>
      <c r="N6342" s="1">
        <f>ROUND(H6342*4.45,0)</f>
        <v>7</v>
      </c>
      <c r="O6342" s="1">
        <f>I6342*745.7</f>
        <v>149.14000000000001</v>
      </c>
      <c r="P6342" s="5">
        <f>ROUND(N6342^(3/2)/O6342/SQRT(2*1.28*M6342)*100,0)</f>
        <v>57</v>
      </c>
      <c r="Q6342" s="4">
        <f>E6342/D6342</f>
        <v>0.66666666666666663</v>
      </c>
      <c r="R6342" s="1">
        <f>ROUND(L6342^(3/2)/K6342*100*SQRT(2/PI()),0)</f>
        <v>66</v>
      </c>
      <c r="S6342" s="1" t="str">
        <f>IF(AND(R6342&gt;=R6341,R6342&gt;R6343),"YES","NO")</f>
        <v>NO</v>
      </c>
      <c r="T6342" s="1">
        <f>IF(C6342&lt;C6341,0,IF(T6341=1,1,IF(S6342="YES",1,0)))</f>
        <v>1</v>
      </c>
      <c r="U6342" s="1" t="str">
        <f>IF(AND(T6341=0,T6342=1),"YES","NO")</f>
        <v>NO</v>
      </c>
    </row>
    <row r="6343" spans="1:21" x14ac:dyDescent="0.3">
      <c r="A6343" s="1">
        <v>6343</v>
      </c>
      <c r="B6343" s="1">
        <v>363</v>
      </c>
      <c r="C6343" s="1">
        <v>19000</v>
      </c>
      <c r="D6343" s="1">
        <v>6</v>
      </c>
      <c r="E6343" s="1">
        <v>4</v>
      </c>
      <c r="F6343" s="1">
        <v>2</v>
      </c>
      <c r="G6343" s="1" t="s">
        <v>4</v>
      </c>
      <c r="H6343" s="1">
        <v>1.77</v>
      </c>
      <c r="I6343" s="1">
        <v>0.23</v>
      </c>
      <c r="J6343" s="1">
        <v>0.77</v>
      </c>
      <c r="K6343" s="1">
        <v>0.05</v>
      </c>
      <c r="L6343" s="1">
        <v>0.12</v>
      </c>
      <c r="M6343" s="3">
        <f>PI()*(D6343*0.0254)^2/4</f>
        <v>1.8241469247509915E-2</v>
      </c>
      <c r="N6343" s="1">
        <f>ROUND(H6343*4.45,0)</f>
        <v>8</v>
      </c>
      <c r="O6343" s="1">
        <f>I6343*745.7</f>
        <v>171.51100000000002</v>
      </c>
      <c r="P6343" s="5">
        <f>ROUND(N6343^(3/2)/O6343/SQRT(2*1.28*M6343)*100,0)</f>
        <v>61</v>
      </c>
      <c r="Q6343" s="4">
        <f>E6343/D6343</f>
        <v>0.66666666666666663</v>
      </c>
      <c r="R6343" s="1">
        <f>ROUND(L6343^(3/2)/K6343*100*SQRT(2/PI()),0)</f>
        <v>66</v>
      </c>
      <c r="S6343" s="1" t="str">
        <f>IF(AND(R6343&gt;=R6342,R6343&gt;R6344),"YES","NO")</f>
        <v>NO</v>
      </c>
      <c r="T6343" s="1">
        <f>IF(C6343&lt;C6342,0,IF(T6342=1,1,IF(S6343="YES",1,0)))</f>
        <v>1</v>
      </c>
      <c r="U6343" s="1" t="str">
        <f>IF(AND(T6342=0,T6343=1),"YES","NO")</f>
        <v>NO</v>
      </c>
    </row>
    <row r="6344" spans="1:21" x14ac:dyDescent="0.3">
      <c r="A6344" s="1">
        <v>6344</v>
      </c>
      <c r="B6344" s="1">
        <v>363</v>
      </c>
      <c r="C6344" s="1">
        <v>20000</v>
      </c>
      <c r="D6344" s="1">
        <v>6</v>
      </c>
      <c r="E6344" s="1">
        <v>4</v>
      </c>
      <c r="F6344" s="1">
        <v>2</v>
      </c>
      <c r="G6344" s="1" t="s">
        <v>4</v>
      </c>
      <c r="H6344" s="1">
        <v>1.97</v>
      </c>
      <c r="I6344" s="1">
        <v>0.27</v>
      </c>
      <c r="J6344" s="1">
        <v>0.85</v>
      </c>
      <c r="K6344" s="1">
        <v>0.05</v>
      </c>
      <c r="L6344" s="1">
        <v>0.12</v>
      </c>
      <c r="M6344" s="3">
        <f>PI()*(D6344*0.0254)^2/4</f>
        <v>1.8241469247509915E-2</v>
      </c>
      <c r="N6344" s="1">
        <f>ROUND(H6344*4.45,0)</f>
        <v>9</v>
      </c>
      <c r="O6344" s="1">
        <f>I6344*745.7</f>
        <v>201.33900000000003</v>
      </c>
      <c r="P6344" s="5">
        <f>ROUND(N6344^(3/2)/O6344/SQRT(2*1.28*M6344)*100,0)</f>
        <v>62</v>
      </c>
      <c r="Q6344" s="4">
        <f>E6344/D6344</f>
        <v>0.66666666666666663</v>
      </c>
      <c r="R6344" s="1">
        <f>ROUND(L6344^(3/2)/K6344*100*SQRT(2/PI()),0)</f>
        <v>66</v>
      </c>
      <c r="S6344" s="1" t="str">
        <f>IF(AND(R6344&gt;=R6343,R6344&gt;R6345),"YES","NO")</f>
        <v>NO</v>
      </c>
      <c r="T6344" s="1">
        <f>IF(C6344&lt;C6343,0,IF(T6343=1,1,IF(S6344="YES",1,0)))</f>
        <v>1</v>
      </c>
      <c r="U6344" s="1" t="str">
        <f>IF(AND(T6343=0,T6344=1),"YES","NO")</f>
        <v>NO</v>
      </c>
    </row>
    <row r="6345" spans="1:21" x14ac:dyDescent="0.3">
      <c r="A6345" s="1">
        <v>6345</v>
      </c>
      <c r="B6345" s="1">
        <v>363</v>
      </c>
      <c r="C6345" s="1">
        <v>21000</v>
      </c>
      <c r="D6345" s="1">
        <v>6</v>
      </c>
      <c r="E6345" s="1">
        <v>4</v>
      </c>
      <c r="F6345" s="1">
        <v>2</v>
      </c>
      <c r="G6345" s="1" t="s">
        <v>4</v>
      </c>
      <c r="H6345" s="1">
        <v>2.17</v>
      </c>
      <c r="I6345" s="1">
        <v>0.31</v>
      </c>
      <c r="J6345" s="1">
        <v>0.93</v>
      </c>
      <c r="K6345" s="1">
        <v>0.05</v>
      </c>
      <c r="L6345" s="1">
        <v>0.12</v>
      </c>
      <c r="M6345" s="3">
        <f>PI()*(D6345*0.0254)^2/4</f>
        <v>1.8241469247509915E-2</v>
      </c>
      <c r="N6345" s="1">
        <f>ROUND(H6345*4.45,0)</f>
        <v>10</v>
      </c>
      <c r="O6345" s="1">
        <f>I6345*745.7</f>
        <v>231.167</v>
      </c>
      <c r="P6345" s="5">
        <f>ROUND(N6345^(3/2)/O6345/SQRT(2*1.28*M6345)*100,0)</f>
        <v>63</v>
      </c>
      <c r="Q6345" s="4">
        <f>E6345/D6345</f>
        <v>0.66666666666666663</v>
      </c>
      <c r="R6345" s="1">
        <f>ROUND(L6345^(3/2)/K6345*100*SQRT(2/PI()),0)</f>
        <v>66</v>
      </c>
      <c r="S6345" s="1" t="str">
        <f>IF(AND(R6345&gt;=R6344,R6345&gt;R6346),"YES","NO")</f>
        <v>NO</v>
      </c>
      <c r="T6345" s="1">
        <f>IF(C6345&lt;C6344,0,IF(T6344=1,1,IF(S6345="YES",1,0)))</f>
        <v>1</v>
      </c>
      <c r="U6345" s="1" t="str">
        <f>IF(AND(T6344=0,T6345=1),"YES","NO")</f>
        <v>NO</v>
      </c>
    </row>
    <row r="6346" spans="1:21" x14ac:dyDescent="0.3">
      <c r="A6346" s="1">
        <v>6346</v>
      </c>
      <c r="B6346" s="1">
        <v>363</v>
      </c>
      <c r="C6346" s="1">
        <v>22000</v>
      </c>
      <c r="D6346" s="1">
        <v>6</v>
      </c>
      <c r="E6346" s="1">
        <v>4</v>
      </c>
      <c r="F6346" s="1">
        <v>2</v>
      </c>
      <c r="G6346" s="1" t="s">
        <v>4</v>
      </c>
      <c r="H6346" s="1">
        <v>2.38</v>
      </c>
      <c r="I6346" s="1">
        <v>0.35</v>
      </c>
      <c r="J6346" s="1">
        <v>1.02</v>
      </c>
      <c r="K6346" s="1">
        <v>0.05</v>
      </c>
      <c r="L6346" s="1">
        <v>0.12</v>
      </c>
      <c r="M6346" s="3">
        <f>PI()*(D6346*0.0254)^2/4</f>
        <v>1.8241469247509915E-2</v>
      </c>
      <c r="N6346" s="1">
        <f>ROUND(H6346*4.45,0)</f>
        <v>11</v>
      </c>
      <c r="O6346" s="1">
        <f>I6346*745.7</f>
        <v>260.995</v>
      </c>
      <c r="P6346" s="5">
        <f>ROUND(N6346^(3/2)/O6346/SQRT(2*1.28*M6346)*100,0)</f>
        <v>65</v>
      </c>
      <c r="Q6346" s="4">
        <f>E6346/D6346</f>
        <v>0.66666666666666663</v>
      </c>
      <c r="R6346" s="1">
        <f>ROUND(L6346^(3/2)/K6346*100*SQRT(2/PI()),0)</f>
        <v>66</v>
      </c>
      <c r="S6346" s="1" t="str">
        <f>IF(AND(R6346&gt;=R6345,R6346&gt;R6347),"YES","NO")</f>
        <v>NO</v>
      </c>
      <c r="T6346" s="1">
        <f>IF(C6346&lt;C6345,0,IF(T6345=1,1,IF(S6346="YES",1,0)))</f>
        <v>1</v>
      </c>
      <c r="U6346" s="1" t="str">
        <f>IF(AND(T6345=0,T6346=1),"YES","NO")</f>
        <v>NO</v>
      </c>
    </row>
    <row r="6347" spans="1:21" x14ac:dyDescent="0.3">
      <c r="A6347" s="1">
        <v>6347</v>
      </c>
      <c r="B6347" s="1">
        <v>363</v>
      </c>
      <c r="C6347" s="1">
        <v>23000</v>
      </c>
      <c r="D6347" s="1">
        <v>6</v>
      </c>
      <c r="E6347" s="1">
        <v>4</v>
      </c>
      <c r="F6347" s="1">
        <v>2</v>
      </c>
      <c r="G6347" s="1" t="s">
        <v>4</v>
      </c>
      <c r="H6347" s="1">
        <v>2.6</v>
      </c>
      <c r="I6347" s="1">
        <v>0.4</v>
      </c>
      <c r="J6347" s="1">
        <v>1.1000000000000001</v>
      </c>
      <c r="K6347" s="1">
        <v>0.05</v>
      </c>
      <c r="L6347" s="1">
        <v>0.12</v>
      </c>
      <c r="M6347" s="3">
        <f>PI()*(D6347*0.0254)^2/4</f>
        <v>1.8241469247509915E-2</v>
      </c>
      <c r="N6347" s="1">
        <f>ROUND(H6347*4.45,0)</f>
        <v>12</v>
      </c>
      <c r="O6347" s="1">
        <f>I6347*745.7</f>
        <v>298.28000000000003</v>
      </c>
      <c r="P6347" s="5">
        <f>ROUND(N6347^(3/2)/O6347/SQRT(2*1.28*M6347)*100,0)</f>
        <v>64</v>
      </c>
      <c r="Q6347" s="4">
        <f>E6347/D6347</f>
        <v>0.66666666666666663</v>
      </c>
      <c r="R6347" s="1">
        <f>ROUND(L6347^(3/2)/K6347*100*SQRT(2/PI()),0)</f>
        <v>66</v>
      </c>
      <c r="S6347" s="1" t="str">
        <f>IF(AND(R6347&gt;=R6346,R6347&gt;R6348),"YES","NO")</f>
        <v>NO</v>
      </c>
      <c r="T6347" s="1">
        <f>IF(C6347&lt;C6346,0,IF(T6346=1,1,IF(S6347="YES",1,0)))</f>
        <v>1</v>
      </c>
      <c r="U6347" s="1" t="str">
        <f>IF(AND(T6346=0,T6347=1),"YES","NO")</f>
        <v>NO</v>
      </c>
    </row>
    <row r="6348" spans="1:21" x14ac:dyDescent="0.3">
      <c r="A6348" s="1">
        <v>6348</v>
      </c>
      <c r="B6348" s="1">
        <v>363</v>
      </c>
      <c r="C6348" s="1">
        <v>24000</v>
      </c>
      <c r="D6348" s="1">
        <v>6</v>
      </c>
      <c r="E6348" s="1">
        <v>4</v>
      </c>
      <c r="F6348" s="1">
        <v>2</v>
      </c>
      <c r="G6348" s="1" t="s">
        <v>4</v>
      </c>
      <c r="H6348" s="1">
        <v>2.84</v>
      </c>
      <c r="I6348" s="1">
        <v>0.46</v>
      </c>
      <c r="J6348" s="1">
        <v>1.2</v>
      </c>
      <c r="K6348" s="1">
        <v>0.05</v>
      </c>
      <c r="L6348" s="1">
        <v>0.12</v>
      </c>
      <c r="M6348" s="3">
        <f>PI()*(D6348*0.0254)^2/4</f>
        <v>1.8241469247509915E-2</v>
      </c>
      <c r="N6348" s="1">
        <f>ROUND(H6348*4.45,0)</f>
        <v>13</v>
      </c>
      <c r="O6348" s="1">
        <f>I6348*745.7</f>
        <v>343.02200000000005</v>
      </c>
      <c r="P6348" s="5">
        <f>ROUND(N6348^(3/2)/O6348/SQRT(2*1.28*M6348)*100,0)</f>
        <v>63</v>
      </c>
      <c r="Q6348" s="4">
        <f>E6348/D6348</f>
        <v>0.66666666666666663</v>
      </c>
      <c r="R6348" s="1">
        <f>ROUND(L6348^(3/2)/K6348*100*SQRT(2/PI()),0)</f>
        <v>66</v>
      </c>
      <c r="S6348" s="1" t="str">
        <f>IF(AND(R6348&gt;=R6347,R6348&gt;R6349),"YES","NO")</f>
        <v>YES</v>
      </c>
      <c r="T6348" s="1">
        <f>IF(C6348&lt;C6347,0,IF(T6347=1,1,IF(S6348="YES",1,0)))</f>
        <v>1</v>
      </c>
      <c r="U6348" s="1" t="str">
        <f>IF(AND(T6347=0,T6348=1),"YES","NO")</f>
        <v>NO</v>
      </c>
    </row>
    <row r="6349" spans="1:21" x14ac:dyDescent="0.3">
      <c r="A6349" s="1">
        <v>6349</v>
      </c>
      <c r="B6349" s="1">
        <v>363</v>
      </c>
      <c r="C6349" s="1">
        <v>25000</v>
      </c>
      <c r="D6349" s="1">
        <v>6</v>
      </c>
      <c r="E6349" s="1">
        <v>4</v>
      </c>
      <c r="F6349" s="1">
        <v>2</v>
      </c>
      <c r="G6349" s="1" t="s">
        <v>4</v>
      </c>
      <c r="H6349" s="1">
        <v>3.09</v>
      </c>
      <c r="I6349" s="1">
        <v>0.56999999999999995</v>
      </c>
      <c r="J6349" s="1">
        <v>1.43</v>
      </c>
      <c r="K6349" s="1">
        <v>0.06</v>
      </c>
      <c r="L6349" s="1">
        <v>0.12</v>
      </c>
      <c r="M6349" s="3">
        <f>PI()*(D6349*0.0254)^2/4</f>
        <v>1.8241469247509915E-2</v>
      </c>
      <c r="N6349" s="1">
        <f>ROUND(H6349*4.45,0)</f>
        <v>14</v>
      </c>
      <c r="O6349" s="1">
        <f>I6349*745.7</f>
        <v>425.04899999999998</v>
      </c>
      <c r="P6349" s="5">
        <f>ROUND(N6349^(3/2)/O6349/SQRT(2*1.28*M6349)*100,0)</f>
        <v>57</v>
      </c>
      <c r="Q6349" s="4">
        <f>E6349/D6349</f>
        <v>0.66666666666666663</v>
      </c>
      <c r="R6349" s="1">
        <f>ROUND(L6349^(3/2)/K6349*100*SQRT(2/PI()),0)</f>
        <v>55</v>
      </c>
      <c r="S6349" s="1" t="str">
        <f>IF(AND(R6349&gt;=R6348,R6349&gt;R6350),"YES","NO")</f>
        <v>NO</v>
      </c>
      <c r="T6349" s="1">
        <f>IF(C6349&lt;C6348,0,IF(T6348=1,1,IF(S6349="YES",1,0)))</f>
        <v>1</v>
      </c>
      <c r="U6349" s="1" t="str">
        <f>IF(AND(T6348=0,T6349=1),"YES","NO")</f>
        <v>NO</v>
      </c>
    </row>
    <row r="6350" spans="1:21" x14ac:dyDescent="0.3">
      <c r="A6350" s="1">
        <v>6350</v>
      </c>
      <c r="B6350" s="1">
        <v>363</v>
      </c>
      <c r="C6350" s="1">
        <v>26000</v>
      </c>
      <c r="D6350" s="1">
        <v>6</v>
      </c>
      <c r="E6350" s="1">
        <v>4</v>
      </c>
      <c r="F6350" s="1">
        <v>2</v>
      </c>
      <c r="G6350" s="1" t="s">
        <v>4</v>
      </c>
      <c r="H6350" s="1">
        <v>3.36</v>
      </c>
      <c r="I6350" s="1">
        <v>0.7</v>
      </c>
      <c r="J6350" s="1">
        <v>1.7</v>
      </c>
      <c r="K6350" s="1">
        <v>0.06</v>
      </c>
      <c r="L6350" s="1">
        <v>0.12</v>
      </c>
      <c r="M6350" s="3">
        <f>PI()*(D6350*0.0254)^2/4</f>
        <v>1.8241469247509915E-2</v>
      </c>
      <c r="N6350" s="1">
        <f>ROUND(H6350*4.45,0)</f>
        <v>15</v>
      </c>
      <c r="O6350" s="1">
        <f>I6350*745.7</f>
        <v>521.99</v>
      </c>
      <c r="P6350" s="5">
        <f>ROUND(N6350^(3/2)/O6350/SQRT(2*1.28*M6350)*100,0)</f>
        <v>52</v>
      </c>
      <c r="Q6350" s="4">
        <f>E6350/D6350</f>
        <v>0.66666666666666663</v>
      </c>
      <c r="R6350" s="1">
        <f>ROUND(L6350^(3/2)/K6350*100*SQRT(2/PI()),0)</f>
        <v>55</v>
      </c>
      <c r="S6350" s="1" t="str">
        <f>IF(AND(R6350&gt;=R6349,R6350&gt;R6351),"YES","NO")</f>
        <v>YES</v>
      </c>
      <c r="T6350" s="1">
        <f>IF(C6350&lt;C6349,0,IF(T6349=1,1,IF(S6350="YES",1,0)))</f>
        <v>1</v>
      </c>
      <c r="U6350" s="1" t="str">
        <f>IF(AND(T6349=0,T6350=1),"YES","NO")</f>
        <v>NO</v>
      </c>
    </row>
    <row r="6351" spans="1:21" x14ac:dyDescent="0.3">
      <c r="A6351" s="1">
        <v>6351</v>
      </c>
      <c r="B6351" s="1">
        <v>363</v>
      </c>
      <c r="C6351" s="1">
        <v>26999</v>
      </c>
      <c r="D6351" s="1">
        <v>6</v>
      </c>
      <c r="E6351" s="1">
        <v>4</v>
      </c>
      <c r="F6351" s="1">
        <v>2</v>
      </c>
      <c r="G6351" s="1" t="s">
        <v>4</v>
      </c>
      <c r="H6351" s="1">
        <v>3.64</v>
      </c>
      <c r="I6351" s="1">
        <v>0.86</v>
      </c>
      <c r="J6351" s="1">
        <v>2.0099999999999998</v>
      </c>
      <c r="K6351" s="1">
        <v>7.0000000000000007E-2</v>
      </c>
      <c r="L6351" s="1">
        <v>0.12</v>
      </c>
      <c r="M6351" s="3">
        <f>PI()*(D6351*0.0254)^2/4</f>
        <v>1.8241469247509915E-2</v>
      </c>
      <c r="N6351" s="1">
        <f>ROUND(H6351*4.45,0)</f>
        <v>16</v>
      </c>
      <c r="O6351" s="1">
        <f>I6351*745.7</f>
        <v>641.30200000000002</v>
      </c>
      <c r="P6351" s="5">
        <f>ROUND(N6351^(3/2)/O6351/SQRT(2*1.28*M6351)*100,0)</f>
        <v>46</v>
      </c>
      <c r="Q6351" s="4">
        <f>E6351/D6351</f>
        <v>0.66666666666666663</v>
      </c>
      <c r="R6351" s="1">
        <f>ROUND(L6351^(3/2)/K6351*100*SQRT(2/PI()),0)</f>
        <v>47</v>
      </c>
      <c r="S6351" s="1" t="str">
        <f>IF(AND(R6351&gt;=R6350,R6351&gt;R6352),"YES","NO")</f>
        <v>NO</v>
      </c>
      <c r="T6351" s="1">
        <f>IF(C6351&lt;C6350,0,IF(T6350=1,1,IF(S6351="YES",1,0)))</f>
        <v>1</v>
      </c>
      <c r="U6351" s="1" t="str">
        <f>IF(AND(T6350=0,T6351=1),"YES","NO")</f>
        <v>NO</v>
      </c>
    </row>
    <row r="6352" spans="1:21" x14ac:dyDescent="0.3">
      <c r="A6352" s="1">
        <v>6352</v>
      </c>
      <c r="B6352" s="1">
        <v>363</v>
      </c>
      <c r="C6352" s="1">
        <v>28000</v>
      </c>
      <c r="D6352" s="1">
        <v>6</v>
      </c>
      <c r="E6352" s="1">
        <v>4</v>
      </c>
      <c r="F6352" s="1">
        <v>2</v>
      </c>
      <c r="G6352" s="1" t="s">
        <v>4</v>
      </c>
      <c r="H6352" s="1">
        <v>3.94</v>
      </c>
      <c r="I6352" s="1">
        <v>1.06</v>
      </c>
      <c r="J6352" s="1">
        <v>2.38</v>
      </c>
      <c r="K6352" s="1">
        <v>0.08</v>
      </c>
      <c r="L6352" s="1">
        <v>0.12</v>
      </c>
      <c r="M6352" s="3">
        <f>PI()*(D6352*0.0254)^2/4</f>
        <v>1.8241469247509915E-2</v>
      </c>
      <c r="N6352" s="1">
        <f>ROUND(H6352*4.45,0)</f>
        <v>18</v>
      </c>
      <c r="O6352" s="1">
        <f>I6352*745.7</f>
        <v>790.44200000000012</v>
      </c>
      <c r="P6352" s="5">
        <f>ROUND(N6352^(3/2)/O6352/SQRT(2*1.28*M6352)*100,0)</f>
        <v>45</v>
      </c>
      <c r="Q6352" s="4">
        <f>E6352/D6352</f>
        <v>0.66666666666666663</v>
      </c>
      <c r="R6352" s="1">
        <f>ROUND(L6352^(3/2)/K6352*100*SQRT(2/PI()),0)</f>
        <v>41</v>
      </c>
      <c r="S6352" s="1" t="str">
        <f>IF(AND(R6352&gt;=R6351,R6352&gt;R6353),"YES","NO")</f>
        <v>NO</v>
      </c>
      <c r="T6352" s="1">
        <f>IF(C6352&lt;C6351,0,IF(T6351=1,1,IF(S6352="YES",1,0)))</f>
        <v>1</v>
      </c>
      <c r="U6352" s="1" t="str">
        <f>IF(AND(T6351=0,T6352=1),"YES","NO")</f>
        <v>NO</v>
      </c>
    </row>
    <row r="6353" spans="1:21" x14ac:dyDescent="0.3">
      <c r="A6353" s="1">
        <v>6353</v>
      </c>
      <c r="B6353" s="1">
        <v>363</v>
      </c>
      <c r="C6353" s="1">
        <v>29000</v>
      </c>
      <c r="D6353" s="1">
        <v>6</v>
      </c>
      <c r="E6353" s="1">
        <v>4</v>
      </c>
      <c r="F6353" s="1">
        <v>2</v>
      </c>
      <c r="G6353" s="1" t="s">
        <v>4</v>
      </c>
      <c r="H6353" s="1">
        <v>4.25</v>
      </c>
      <c r="I6353" s="1">
        <v>1.3</v>
      </c>
      <c r="J6353" s="1">
        <v>2.84</v>
      </c>
      <c r="K6353" s="1">
        <v>0.09</v>
      </c>
      <c r="L6353" s="1">
        <v>0.12</v>
      </c>
      <c r="M6353" s="3">
        <f>PI()*(D6353*0.0254)^2/4</f>
        <v>1.8241469247509915E-2</v>
      </c>
      <c r="N6353" s="1">
        <f>ROUND(H6353*4.45,0)</f>
        <v>19</v>
      </c>
      <c r="O6353" s="1">
        <f>I6353*745.7</f>
        <v>969.41000000000008</v>
      </c>
      <c r="P6353" s="5">
        <f>ROUND(N6353^(3/2)/O6353/SQRT(2*1.28*M6353)*100,0)</f>
        <v>40</v>
      </c>
      <c r="Q6353" s="4">
        <f>E6353/D6353</f>
        <v>0.66666666666666663</v>
      </c>
      <c r="R6353" s="1">
        <f>ROUND(L6353^(3/2)/K6353*100*SQRT(2/PI()),0)</f>
        <v>37</v>
      </c>
      <c r="S6353" s="1" t="str">
        <f>IF(AND(R6353&gt;=R6352,R6353&gt;R6354),"YES","NO")</f>
        <v>NO</v>
      </c>
      <c r="T6353" s="1">
        <f>IF(C6353&lt;C6352,0,IF(T6352=1,1,IF(S6353="YES",1,0)))</f>
        <v>1</v>
      </c>
      <c r="U6353" s="1" t="str">
        <f>IF(AND(T6352=0,T6353=1),"YES","NO")</f>
        <v>NO</v>
      </c>
    </row>
    <row r="6354" spans="1:21" x14ac:dyDescent="0.3">
      <c r="A6354" s="1">
        <v>6354</v>
      </c>
      <c r="B6354" s="1">
        <v>363</v>
      </c>
      <c r="C6354" s="1">
        <v>30000</v>
      </c>
      <c r="D6354" s="1">
        <v>6</v>
      </c>
      <c r="E6354" s="1">
        <v>4</v>
      </c>
      <c r="F6354" s="1">
        <v>2</v>
      </c>
      <c r="G6354" s="1" t="s">
        <v>4</v>
      </c>
      <c r="H6354" s="1">
        <v>4.59</v>
      </c>
      <c r="I6354" s="1">
        <v>1.71</v>
      </c>
      <c r="J6354" s="1">
        <v>3.6</v>
      </c>
      <c r="K6354" s="1">
        <v>0.1</v>
      </c>
      <c r="L6354" s="1">
        <v>0.12</v>
      </c>
      <c r="M6354" s="3">
        <f>PI()*(D6354*0.0254)^2/4</f>
        <v>1.8241469247509915E-2</v>
      </c>
      <c r="N6354" s="1">
        <f>ROUND(H6354*4.45,0)</f>
        <v>20</v>
      </c>
      <c r="O6354" s="1">
        <f>I6354*745.7</f>
        <v>1275.1470000000002</v>
      </c>
      <c r="P6354" s="5">
        <f>ROUND(N6354^(3/2)/O6354/SQRT(2*1.28*M6354)*100,0)</f>
        <v>32</v>
      </c>
      <c r="Q6354" s="4">
        <f>E6354/D6354</f>
        <v>0.66666666666666663</v>
      </c>
      <c r="R6354" s="1">
        <f>ROUND(L6354^(3/2)/K6354*100*SQRT(2/PI()),0)</f>
        <v>33</v>
      </c>
      <c r="S6354" s="1" t="str">
        <f>IF(AND(R6354&gt;=R6353,R6354&gt;R6355),"YES","NO")</f>
        <v>NO</v>
      </c>
      <c r="T6354" s="1">
        <f>IF(C6354&lt;C6353,0,IF(T6353=1,1,IF(S6354="YES",1,0)))</f>
        <v>1</v>
      </c>
      <c r="U6354" s="1" t="str">
        <f>IF(AND(T6353=0,T6354=1),"YES","NO")</f>
        <v>NO</v>
      </c>
    </row>
    <row r="6355" spans="1:21" x14ac:dyDescent="0.3">
      <c r="A6355" s="1">
        <v>6355</v>
      </c>
      <c r="B6355" s="1">
        <v>363</v>
      </c>
      <c r="C6355" s="1">
        <v>31000</v>
      </c>
      <c r="D6355" s="1">
        <v>6</v>
      </c>
      <c r="E6355" s="1">
        <v>4</v>
      </c>
      <c r="F6355" s="1">
        <v>2</v>
      </c>
      <c r="G6355" s="1" t="s">
        <v>4</v>
      </c>
      <c r="H6355" s="1">
        <v>4.93</v>
      </c>
      <c r="I6355" s="1">
        <v>2.2200000000000002</v>
      </c>
      <c r="J6355" s="1">
        <v>4.5199999999999996</v>
      </c>
      <c r="K6355" s="1">
        <v>0.12</v>
      </c>
      <c r="L6355" s="1">
        <v>0.12</v>
      </c>
      <c r="M6355" s="3">
        <f>PI()*(D6355*0.0254)^2/4</f>
        <v>1.8241469247509915E-2</v>
      </c>
      <c r="N6355" s="1">
        <f>ROUND(H6355*4.45,0)</f>
        <v>22</v>
      </c>
      <c r="O6355" s="1">
        <f>I6355*745.7</f>
        <v>1655.4540000000002</v>
      </c>
      <c r="P6355" s="5">
        <f>ROUND(N6355^(3/2)/O6355/SQRT(2*1.28*M6355)*100,0)</f>
        <v>29</v>
      </c>
      <c r="Q6355" s="4">
        <f>E6355/D6355</f>
        <v>0.66666666666666663</v>
      </c>
      <c r="R6355" s="1">
        <f>ROUND(L6355^(3/2)/K6355*100*SQRT(2/PI()),0)</f>
        <v>28</v>
      </c>
      <c r="S6355" s="1" t="str">
        <f>IF(AND(R6355&gt;=R6354,R6355&gt;R6356),"YES","NO")</f>
        <v>NO</v>
      </c>
      <c r="T6355" s="1">
        <f>IF(C6355&lt;C6354,0,IF(T6354=1,1,IF(S6355="YES",1,0)))</f>
        <v>1</v>
      </c>
      <c r="U6355" s="1" t="str">
        <f>IF(AND(T6354=0,T6355=1),"YES","NO")</f>
        <v>NO</v>
      </c>
    </row>
    <row r="6356" spans="1:21" x14ac:dyDescent="0.3">
      <c r="A6356" s="1">
        <v>6356</v>
      </c>
      <c r="B6356" s="1">
        <v>363</v>
      </c>
      <c r="C6356" s="1">
        <v>32000</v>
      </c>
      <c r="D6356" s="1">
        <v>6</v>
      </c>
      <c r="E6356" s="1">
        <v>4</v>
      </c>
      <c r="F6356" s="1">
        <v>2</v>
      </c>
      <c r="G6356" s="1" t="s">
        <v>4</v>
      </c>
      <c r="H6356" s="1">
        <v>5.31</v>
      </c>
      <c r="I6356" s="1">
        <v>2.63</v>
      </c>
      <c r="J6356" s="1">
        <v>5.18</v>
      </c>
      <c r="K6356" s="1">
        <v>0.13</v>
      </c>
      <c r="L6356" s="1">
        <v>0.13</v>
      </c>
      <c r="M6356" s="3">
        <f>PI()*(D6356*0.0254)^2/4</f>
        <v>1.8241469247509915E-2</v>
      </c>
      <c r="N6356" s="1">
        <f>ROUND(H6356*4.45,0)</f>
        <v>24</v>
      </c>
      <c r="O6356" s="1">
        <f>I6356*745.7</f>
        <v>1961.191</v>
      </c>
      <c r="P6356" s="5">
        <f>ROUND(N6356^(3/2)/O6356/SQRT(2*1.28*M6356)*100,0)</f>
        <v>28</v>
      </c>
      <c r="Q6356" s="4">
        <f>E6356/D6356</f>
        <v>0.66666666666666663</v>
      </c>
      <c r="R6356" s="1">
        <f>ROUND(L6356^(3/2)/K6356*100*SQRT(2/PI()),0)</f>
        <v>29</v>
      </c>
      <c r="S6356" s="1" t="str">
        <f>IF(AND(R6356&gt;=R6355,R6356&gt;R6357),"YES","NO")</f>
        <v>YES</v>
      </c>
      <c r="T6356" s="1">
        <f>IF(C6356&lt;C6355,0,IF(T6355=1,1,IF(S6356="YES",1,0)))</f>
        <v>1</v>
      </c>
      <c r="U6356" s="1" t="str">
        <f>IF(AND(T6355=0,T6356=1),"YES","NO")</f>
        <v>NO</v>
      </c>
    </row>
    <row r="6357" spans="1:21" x14ac:dyDescent="0.3">
      <c r="A6357" s="1">
        <v>6357</v>
      </c>
      <c r="B6357" s="1">
        <v>363</v>
      </c>
      <c r="C6357" s="1">
        <v>33000</v>
      </c>
      <c r="D6357" s="1">
        <v>6</v>
      </c>
      <c r="E6357" s="1">
        <v>4</v>
      </c>
      <c r="F6357" s="1">
        <v>2</v>
      </c>
      <c r="G6357" s="1" t="s">
        <v>4</v>
      </c>
      <c r="H6357" s="1">
        <v>5.71</v>
      </c>
      <c r="I6357" s="1">
        <v>3.36</v>
      </c>
      <c r="J6357" s="1">
        <v>6.41</v>
      </c>
      <c r="K6357" s="1">
        <v>0.15</v>
      </c>
      <c r="L6357" s="1">
        <v>0.13</v>
      </c>
      <c r="M6357" s="3">
        <f>PI()*(D6357*0.0254)^2/4</f>
        <v>1.8241469247509915E-2</v>
      </c>
      <c r="N6357" s="1">
        <f>ROUND(H6357*4.45,0)</f>
        <v>25</v>
      </c>
      <c r="O6357" s="1">
        <f>I6357*745.7</f>
        <v>2505.5520000000001</v>
      </c>
      <c r="P6357" s="5">
        <f>ROUND(N6357^(3/2)/O6357/SQRT(2*1.28*M6357)*100,0)</f>
        <v>23</v>
      </c>
      <c r="Q6357" s="4">
        <f>E6357/D6357</f>
        <v>0.66666666666666663</v>
      </c>
      <c r="R6357" s="1">
        <f>ROUND(L6357^(3/2)/K6357*100*SQRT(2/PI()),0)</f>
        <v>25</v>
      </c>
      <c r="S6357" s="1" t="str">
        <f>IF(AND(R6357&gt;=R6356,R6357&gt;R6358),"YES","NO")</f>
        <v>NO</v>
      </c>
      <c r="T6357" s="1">
        <f>IF(C6357&lt;C6356,0,IF(T6356=1,1,IF(S6357="YES",1,0)))</f>
        <v>1</v>
      </c>
      <c r="U6357" s="1" t="str">
        <f>IF(AND(T6356=0,T6357=1),"YES","NO")</f>
        <v>NO</v>
      </c>
    </row>
    <row r="6358" spans="1:21" x14ac:dyDescent="0.3">
      <c r="A6358" s="1">
        <v>6358</v>
      </c>
      <c r="B6358" s="1">
        <v>363</v>
      </c>
      <c r="C6358" s="1">
        <v>34000</v>
      </c>
      <c r="D6358" s="1">
        <v>6</v>
      </c>
      <c r="E6358" s="1">
        <v>4</v>
      </c>
      <c r="F6358" s="1">
        <v>2</v>
      </c>
      <c r="G6358" s="1" t="s">
        <v>4</v>
      </c>
      <c r="H6358" s="1">
        <v>6.05</v>
      </c>
      <c r="I6358" s="1">
        <v>3.44</v>
      </c>
      <c r="J6358" s="1">
        <v>6.39</v>
      </c>
      <c r="K6358" s="1">
        <v>0.14000000000000001</v>
      </c>
      <c r="L6358" s="1">
        <v>0.13</v>
      </c>
      <c r="M6358" s="3">
        <f>PI()*(D6358*0.0254)^2/4</f>
        <v>1.8241469247509915E-2</v>
      </c>
      <c r="N6358" s="1">
        <f>ROUND(H6358*4.45,0)</f>
        <v>27</v>
      </c>
      <c r="O6358" s="1">
        <f>I6358*745.7</f>
        <v>2565.2080000000001</v>
      </c>
      <c r="P6358" s="5">
        <f>ROUND(N6358^(3/2)/O6358/SQRT(2*1.28*M6358)*100,0)</f>
        <v>25</v>
      </c>
      <c r="Q6358" s="4">
        <f>E6358/D6358</f>
        <v>0.66666666666666663</v>
      </c>
      <c r="R6358" s="1">
        <f>ROUND(L6358^(3/2)/K6358*100*SQRT(2/PI()),0)</f>
        <v>27</v>
      </c>
      <c r="S6358" s="1" t="str">
        <f>IF(AND(R6358&gt;=R6357,R6358&gt;R6359),"YES","NO")</f>
        <v>YES</v>
      </c>
      <c r="T6358" s="1">
        <f>IF(C6358&lt;C6357,0,IF(T6357=1,1,IF(S6358="YES",1,0)))</f>
        <v>1</v>
      </c>
      <c r="U6358" s="1" t="str">
        <f>IF(AND(T6357=0,T6358=1),"YES","NO")</f>
        <v>NO</v>
      </c>
    </row>
    <row r="6359" spans="1:21" x14ac:dyDescent="0.3">
      <c r="A6359" s="1">
        <v>6359</v>
      </c>
      <c r="B6359" s="1">
        <v>363</v>
      </c>
      <c r="C6359" s="1">
        <v>35000</v>
      </c>
      <c r="D6359" s="1">
        <v>6</v>
      </c>
      <c r="E6359" s="1">
        <v>4</v>
      </c>
      <c r="F6359" s="1">
        <v>2</v>
      </c>
      <c r="G6359" s="1" t="s">
        <v>4</v>
      </c>
      <c r="H6359" s="1">
        <v>6.57</v>
      </c>
      <c r="I6359" s="1">
        <v>5.04</v>
      </c>
      <c r="J6359" s="1">
        <v>9.07</v>
      </c>
      <c r="K6359" s="1">
        <v>0.19</v>
      </c>
      <c r="L6359" s="1">
        <v>0.13</v>
      </c>
      <c r="M6359" s="3">
        <f>PI()*(D6359*0.0254)^2/4</f>
        <v>1.8241469247509915E-2</v>
      </c>
      <c r="N6359" s="1">
        <f>ROUND(H6359*4.45,0)</f>
        <v>29</v>
      </c>
      <c r="O6359" s="1">
        <f>I6359*745.7</f>
        <v>3758.3280000000004</v>
      </c>
      <c r="P6359" s="5">
        <f>ROUND(N6359^(3/2)/O6359/SQRT(2*1.28*M6359)*100,0)</f>
        <v>19</v>
      </c>
      <c r="Q6359" s="4">
        <f>E6359/D6359</f>
        <v>0.66666666666666663</v>
      </c>
      <c r="R6359" s="1">
        <f>ROUND(L6359^(3/2)/K6359*100*SQRT(2/PI()),0)</f>
        <v>20</v>
      </c>
      <c r="S6359" s="1" t="str">
        <f>IF(AND(R6359&gt;=R6358,R6359&gt;R6360),"YES","NO")</f>
        <v>NO</v>
      </c>
      <c r="T6359" s="1">
        <f>IF(C6359&lt;C6358,0,IF(T6358=1,1,IF(S6359="YES",1,0)))</f>
        <v>1</v>
      </c>
      <c r="U6359" s="1" t="str">
        <f>IF(AND(T6358=0,T6359=1),"YES","NO")</f>
        <v>NO</v>
      </c>
    </row>
    <row r="6360" spans="1:21" x14ac:dyDescent="0.3">
      <c r="A6360" s="1">
        <v>6360</v>
      </c>
      <c r="B6360" s="1">
        <v>363</v>
      </c>
      <c r="C6360" s="1">
        <v>36000</v>
      </c>
      <c r="D6360" s="1">
        <v>6</v>
      </c>
      <c r="E6360" s="1">
        <v>4</v>
      </c>
      <c r="F6360" s="1">
        <v>2</v>
      </c>
      <c r="G6360" s="1" t="s">
        <v>4</v>
      </c>
      <c r="H6360" s="1">
        <v>6.88</v>
      </c>
      <c r="I6360" s="1">
        <v>4.7699999999999996</v>
      </c>
      <c r="J6360" s="1">
        <v>8.35</v>
      </c>
      <c r="K6360" s="1">
        <v>0.16</v>
      </c>
      <c r="L6360" s="1">
        <v>0.13</v>
      </c>
      <c r="M6360" s="3">
        <f>PI()*(D6360*0.0254)^2/4</f>
        <v>1.8241469247509915E-2</v>
      </c>
      <c r="N6360" s="1">
        <f>ROUND(H6360*4.45,0)</f>
        <v>31</v>
      </c>
      <c r="O6360" s="1">
        <f>I6360*745.7</f>
        <v>3556.989</v>
      </c>
      <c r="P6360" s="5">
        <f>ROUND(N6360^(3/2)/O6360/SQRT(2*1.28*M6360)*100,0)</f>
        <v>22</v>
      </c>
      <c r="Q6360" s="4">
        <f>E6360/D6360</f>
        <v>0.66666666666666663</v>
      </c>
      <c r="R6360" s="1">
        <f>ROUND(L6360^(3/2)/K6360*100*SQRT(2/PI()),0)</f>
        <v>23</v>
      </c>
      <c r="S6360" s="1" t="str">
        <f>IF(AND(R6360&gt;=R6359,R6360&gt;R6361),"YES","NO")</f>
        <v>NO</v>
      </c>
      <c r="T6360" s="1">
        <f>IF(C6360&lt;C6359,0,IF(T6359=1,1,IF(S6360="YES",1,0)))</f>
        <v>1</v>
      </c>
      <c r="U6360" s="1" t="str">
        <f>IF(AND(T6359=0,T6360=1),"YES","NO")</f>
        <v>NO</v>
      </c>
    </row>
    <row r="6361" spans="1:21" x14ac:dyDescent="0.3">
      <c r="A6361" s="1">
        <v>6361</v>
      </c>
      <c r="B6361" s="1">
        <v>363</v>
      </c>
      <c r="C6361" s="1">
        <v>37000</v>
      </c>
      <c r="D6361" s="1">
        <v>6</v>
      </c>
      <c r="E6361" s="1">
        <v>4</v>
      </c>
      <c r="F6361" s="1">
        <v>2</v>
      </c>
      <c r="G6361" s="1" t="s">
        <v>4</v>
      </c>
      <c r="H6361" s="1">
        <v>7.25</v>
      </c>
      <c r="I6361" s="1">
        <v>4.99</v>
      </c>
      <c r="J6361" s="1">
        <v>8.49</v>
      </c>
      <c r="K6361" s="1">
        <v>0.16</v>
      </c>
      <c r="L6361" s="1">
        <v>0.13</v>
      </c>
      <c r="M6361" s="3">
        <f>PI()*(D6361*0.0254)^2/4</f>
        <v>1.8241469247509915E-2</v>
      </c>
      <c r="N6361" s="1">
        <f>ROUND(H6361*4.45,0)</f>
        <v>32</v>
      </c>
      <c r="O6361" s="1">
        <f>I6361*745.7</f>
        <v>3721.0430000000006</v>
      </c>
      <c r="P6361" s="5">
        <f>ROUND(N6361^(3/2)/O6361/SQRT(2*1.28*M6361)*100,0)</f>
        <v>23</v>
      </c>
      <c r="Q6361" s="4">
        <f>E6361/D6361</f>
        <v>0.66666666666666663</v>
      </c>
      <c r="R6361" s="1">
        <f>ROUND(L6361^(3/2)/K6361*100*SQRT(2/PI()),0)</f>
        <v>23</v>
      </c>
      <c r="S6361" s="1" t="str">
        <f>IF(AND(R6361&gt;=R6360,R6361&gt;R6362),"YES","NO")</f>
        <v>YES</v>
      </c>
      <c r="T6361" s="1">
        <f>IF(C6361&lt;C6360,0,IF(T6360=1,1,IF(S6361="YES",1,0)))</f>
        <v>1</v>
      </c>
      <c r="U6361" s="1" t="str">
        <f>IF(AND(T6360=0,T6361=1),"YES","NO")</f>
        <v>NO</v>
      </c>
    </row>
    <row r="6362" spans="1:21" x14ac:dyDescent="0.3">
      <c r="A6362" s="1">
        <v>6362</v>
      </c>
      <c r="B6362" s="1">
        <v>363</v>
      </c>
      <c r="C6362" s="1">
        <v>38000</v>
      </c>
      <c r="D6362" s="1">
        <v>6</v>
      </c>
      <c r="E6362" s="1">
        <v>4</v>
      </c>
      <c r="F6362" s="1">
        <v>2</v>
      </c>
      <c r="G6362" s="1" t="s">
        <v>4</v>
      </c>
      <c r="H6362" s="1">
        <v>7.95</v>
      </c>
      <c r="I6362" s="1">
        <v>8</v>
      </c>
      <c r="J6362" s="1">
        <v>13.27</v>
      </c>
      <c r="K6362" s="1">
        <v>0.23</v>
      </c>
      <c r="L6362" s="1">
        <v>0.13</v>
      </c>
      <c r="M6362" s="3">
        <f>PI()*(D6362*0.0254)^2/4</f>
        <v>1.8241469247509915E-2</v>
      </c>
      <c r="N6362" s="1">
        <f>ROUND(H6362*4.45,0)</f>
        <v>35</v>
      </c>
      <c r="O6362" s="1">
        <f>I6362*745.7</f>
        <v>5965.6</v>
      </c>
      <c r="P6362" s="5">
        <f>ROUND(N6362^(3/2)/O6362/SQRT(2*1.28*M6362)*100,0)</f>
        <v>16</v>
      </c>
      <c r="Q6362" s="4">
        <f>E6362/D6362</f>
        <v>0.66666666666666663</v>
      </c>
      <c r="R6362" s="1">
        <f>ROUND(L6362^(3/2)/K6362*100*SQRT(2/PI()),0)</f>
        <v>16</v>
      </c>
      <c r="S6362" s="1" t="str">
        <f>IF(AND(R6362&gt;=R6361,R6362&gt;R6363),"YES","NO")</f>
        <v>NO</v>
      </c>
      <c r="T6362" s="1">
        <f>IF(C6362&lt;C6361,0,IF(T6361=1,1,IF(S6362="YES",1,0)))</f>
        <v>1</v>
      </c>
      <c r="U6362" s="1" t="str">
        <f>IF(AND(T6361=0,T6362=1),"YES","NO")</f>
        <v>NO</v>
      </c>
    </row>
    <row r="6363" spans="1:21" x14ac:dyDescent="0.3">
      <c r="A6363" s="1">
        <v>6363</v>
      </c>
      <c r="B6363" s="1">
        <v>364</v>
      </c>
      <c r="C6363" s="1">
        <v>1000</v>
      </c>
      <c r="D6363" s="1">
        <v>6</v>
      </c>
      <c r="E6363" s="1">
        <v>5.5</v>
      </c>
      <c r="F6363" s="1">
        <v>2</v>
      </c>
      <c r="G6363" s="1" t="s">
        <v>4</v>
      </c>
      <c r="H6363" s="1">
        <v>0</v>
      </c>
      <c r="I6363" s="1">
        <v>0.01</v>
      </c>
      <c r="J6363" s="1">
        <v>0</v>
      </c>
      <c r="K6363" s="1">
        <v>7.0000000000000007E-2</v>
      </c>
      <c r="L6363" s="1">
        <v>0.12</v>
      </c>
      <c r="M6363" s="3">
        <f>PI()*(D6363*0.0254)^2/4</f>
        <v>1.8241469247509915E-2</v>
      </c>
      <c r="N6363" s="1">
        <f>ROUND(H6363*4.45,0)</f>
        <v>0</v>
      </c>
      <c r="O6363" s="1">
        <f>I6363*745.7</f>
        <v>7.4570000000000007</v>
      </c>
      <c r="P6363" s="5">
        <f>ROUND(N6363^(3/2)/O6363/SQRT(2*1.28*M6363)*100,0)</f>
        <v>0</v>
      </c>
      <c r="Q6363" s="4">
        <f>E6363/D6363</f>
        <v>0.91666666666666663</v>
      </c>
      <c r="R6363" s="1">
        <f>ROUND(L6363^(3/2)/K6363*100*SQRT(2/PI()),0)</f>
        <v>47</v>
      </c>
      <c r="S6363" s="1" t="str">
        <f>IF(AND(R6363&gt;=R6362,R6363&gt;R6364),"YES","NO")</f>
        <v>NO</v>
      </c>
      <c r="T6363" s="1">
        <f>IF(C6363&lt;C6362,0,IF(T6362=1,1,IF(S6363="YES",1,0)))</f>
        <v>0</v>
      </c>
      <c r="U6363" s="1" t="str">
        <f>IF(AND(T6362=0,T6363=1),"YES","NO")</f>
        <v>NO</v>
      </c>
    </row>
    <row r="6364" spans="1:21" x14ac:dyDescent="0.3">
      <c r="A6364" s="1">
        <v>6364</v>
      </c>
      <c r="B6364" s="1">
        <v>364</v>
      </c>
      <c r="C6364" s="1">
        <v>2000</v>
      </c>
      <c r="D6364" s="1">
        <v>6</v>
      </c>
      <c r="E6364" s="1">
        <v>5.5</v>
      </c>
      <c r="F6364" s="1">
        <v>2</v>
      </c>
      <c r="G6364" s="1" t="s">
        <v>4</v>
      </c>
      <c r="H6364" s="1">
        <v>0.02</v>
      </c>
      <c r="I6364" s="1">
        <v>0.01</v>
      </c>
      <c r="J6364" s="1">
        <v>0.01</v>
      </c>
      <c r="K6364" s="1">
        <v>7.0000000000000007E-2</v>
      </c>
      <c r="L6364" s="1">
        <v>0.12</v>
      </c>
      <c r="M6364" s="3">
        <f>PI()*(D6364*0.0254)^2/4</f>
        <v>1.8241469247509915E-2</v>
      </c>
      <c r="N6364" s="1">
        <f>ROUND(H6364*4.45,0)</f>
        <v>0</v>
      </c>
      <c r="O6364" s="1">
        <f>I6364*745.7</f>
        <v>7.4570000000000007</v>
      </c>
      <c r="P6364" s="5">
        <f>ROUND(N6364^(3/2)/O6364/SQRT(2*1.28*M6364)*100,0)</f>
        <v>0</v>
      </c>
      <c r="Q6364" s="4">
        <f>E6364/D6364</f>
        <v>0.91666666666666663</v>
      </c>
      <c r="R6364" s="1">
        <f>ROUND(L6364^(3/2)/K6364*100*SQRT(2/PI()),0)</f>
        <v>47</v>
      </c>
      <c r="S6364" s="1" t="str">
        <f>IF(AND(R6364&gt;=R6363,R6364&gt;R6365),"YES","NO")</f>
        <v>NO</v>
      </c>
      <c r="T6364" s="1">
        <f>IF(C6364&lt;C6363,0,IF(T6363=1,1,IF(S6364="YES",1,0)))</f>
        <v>0</v>
      </c>
      <c r="U6364" s="1" t="str">
        <f>IF(AND(T6363=0,T6364=1),"YES","NO")</f>
        <v>NO</v>
      </c>
    </row>
    <row r="6365" spans="1:21" x14ac:dyDescent="0.3">
      <c r="A6365" s="1">
        <v>6365</v>
      </c>
      <c r="B6365" s="1">
        <v>364</v>
      </c>
      <c r="C6365" s="1">
        <v>3000</v>
      </c>
      <c r="D6365" s="1">
        <v>6</v>
      </c>
      <c r="E6365" s="1">
        <v>5.5</v>
      </c>
      <c r="F6365" s="1">
        <v>2</v>
      </c>
      <c r="G6365" s="1" t="s">
        <v>4</v>
      </c>
      <c r="H6365" s="1">
        <v>0.04</v>
      </c>
      <c r="I6365" s="1">
        <v>0.01</v>
      </c>
      <c r="J6365" s="1">
        <v>0.02</v>
      </c>
      <c r="K6365" s="1">
        <v>7.0000000000000007E-2</v>
      </c>
      <c r="L6365" s="1">
        <v>0.12</v>
      </c>
      <c r="M6365" s="3">
        <f>PI()*(D6365*0.0254)^2/4</f>
        <v>1.8241469247509915E-2</v>
      </c>
      <c r="N6365" s="1">
        <f>ROUND(H6365*4.45,0)</f>
        <v>0</v>
      </c>
      <c r="O6365" s="1">
        <f>I6365*745.7</f>
        <v>7.4570000000000007</v>
      </c>
      <c r="P6365" s="5">
        <f>ROUND(N6365^(3/2)/O6365/SQRT(2*1.28*M6365)*100,0)</f>
        <v>0</v>
      </c>
      <c r="Q6365" s="4">
        <f>E6365/D6365</f>
        <v>0.91666666666666663</v>
      </c>
      <c r="R6365" s="1">
        <f>ROUND(L6365^(3/2)/K6365*100*SQRT(2/PI()),0)</f>
        <v>47</v>
      </c>
      <c r="S6365" s="1" t="str">
        <f>IF(AND(R6365&gt;=R6364,R6365&gt;R6366),"YES","NO")</f>
        <v>NO</v>
      </c>
      <c r="T6365" s="1">
        <f>IF(C6365&lt;C6364,0,IF(T6364=1,1,IF(S6365="YES",1,0)))</f>
        <v>0</v>
      </c>
      <c r="U6365" s="1" t="str">
        <f>IF(AND(T6364=0,T6365=1),"YES","NO")</f>
        <v>NO</v>
      </c>
    </row>
    <row r="6366" spans="1:21" x14ac:dyDescent="0.3">
      <c r="A6366" s="1">
        <v>6366</v>
      </c>
      <c r="B6366" s="1">
        <v>364</v>
      </c>
      <c r="C6366" s="1">
        <v>4000</v>
      </c>
      <c r="D6366" s="1">
        <v>6</v>
      </c>
      <c r="E6366" s="1">
        <v>5.5</v>
      </c>
      <c r="F6366" s="1">
        <v>2</v>
      </c>
      <c r="G6366" s="1" t="s">
        <v>4</v>
      </c>
      <c r="H6366" s="1">
        <v>0.08</v>
      </c>
      <c r="I6366" s="1">
        <v>0.01</v>
      </c>
      <c r="J6366" s="1">
        <v>0.04</v>
      </c>
      <c r="K6366" s="1">
        <v>7.0000000000000007E-2</v>
      </c>
      <c r="L6366" s="1">
        <v>0.12</v>
      </c>
      <c r="M6366" s="3">
        <f>PI()*(D6366*0.0254)^2/4</f>
        <v>1.8241469247509915E-2</v>
      </c>
      <c r="N6366" s="1">
        <f>ROUND(H6366*4.45,0)</f>
        <v>0</v>
      </c>
      <c r="O6366" s="1">
        <f>I6366*745.7</f>
        <v>7.4570000000000007</v>
      </c>
      <c r="P6366" s="5">
        <f>ROUND(N6366^(3/2)/O6366/SQRT(2*1.28*M6366)*100,0)</f>
        <v>0</v>
      </c>
      <c r="Q6366" s="4">
        <f>E6366/D6366</f>
        <v>0.91666666666666663</v>
      </c>
      <c r="R6366" s="1">
        <f>ROUND(L6366^(3/2)/K6366*100*SQRT(2/PI()),0)</f>
        <v>47</v>
      </c>
      <c r="S6366" s="1" t="str">
        <f>IF(AND(R6366&gt;=R6365,R6366&gt;R6367),"YES","NO")</f>
        <v>NO</v>
      </c>
      <c r="T6366" s="1">
        <f>IF(C6366&lt;C6365,0,IF(T6365=1,1,IF(S6366="YES",1,0)))</f>
        <v>0</v>
      </c>
      <c r="U6366" s="1" t="str">
        <f>IF(AND(T6365=0,T6366=1),"YES","NO")</f>
        <v>NO</v>
      </c>
    </row>
    <row r="6367" spans="1:21" x14ac:dyDescent="0.3">
      <c r="A6367" s="1">
        <v>6367</v>
      </c>
      <c r="B6367" s="1">
        <v>364</v>
      </c>
      <c r="C6367" s="1">
        <v>5000</v>
      </c>
      <c r="D6367" s="1">
        <v>6</v>
      </c>
      <c r="E6367" s="1">
        <v>5.5</v>
      </c>
      <c r="F6367" s="1">
        <v>2</v>
      </c>
      <c r="G6367" s="1" t="s">
        <v>4</v>
      </c>
      <c r="H6367" s="1">
        <v>0.12</v>
      </c>
      <c r="I6367" s="1">
        <v>0.01</v>
      </c>
      <c r="J6367" s="1">
        <v>7.0000000000000007E-2</v>
      </c>
      <c r="K6367" s="1">
        <v>7.0000000000000007E-2</v>
      </c>
      <c r="L6367" s="1">
        <v>0.12</v>
      </c>
      <c r="M6367" s="3">
        <f>PI()*(D6367*0.0254)^2/4</f>
        <v>1.8241469247509915E-2</v>
      </c>
      <c r="N6367" s="1">
        <f>ROUND(H6367*4.45,0)</f>
        <v>1</v>
      </c>
      <c r="O6367" s="1">
        <f>I6367*745.7</f>
        <v>7.4570000000000007</v>
      </c>
      <c r="P6367" s="5">
        <f>ROUND(N6367^(3/2)/O6367/SQRT(2*1.28*M6367)*100,0)</f>
        <v>62</v>
      </c>
      <c r="Q6367" s="4">
        <f>E6367/D6367</f>
        <v>0.91666666666666663</v>
      </c>
      <c r="R6367" s="1">
        <f>ROUND(L6367^(3/2)/K6367*100*SQRT(2/PI()),0)</f>
        <v>47</v>
      </c>
      <c r="S6367" s="1" t="str">
        <f>IF(AND(R6367&gt;=R6366,R6367&gt;R6368),"YES","NO")</f>
        <v>NO</v>
      </c>
      <c r="T6367" s="1">
        <f>IF(C6367&lt;C6366,0,IF(T6366=1,1,IF(S6367="YES",1,0)))</f>
        <v>0</v>
      </c>
      <c r="U6367" s="1" t="str">
        <f>IF(AND(T6366=0,T6367=1),"YES","NO")</f>
        <v>NO</v>
      </c>
    </row>
    <row r="6368" spans="1:21" x14ac:dyDescent="0.3">
      <c r="A6368" s="1">
        <v>6368</v>
      </c>
      <c r="B6368" s="1">
        <v>364</v>
      </c>
      <c r="C6368" s="1">
        <v>6000</v>
      </c>
      <c r="D6368" s="1">
        <v>6</v>
      </c>
      <c r="E6368" s="1">
        <v>5.5</v>
      </c>
      <c r="F6368" s="1">
        <v>2</v>
      </c>
      <c r="G6368" s="1" t="s">
        <v>4</v>
      </c>
      <c r="H6368" s="1">
        <v>0.18</v>
      </c>
      <c r="I6368" s="1">
        <v>0.01</v>
      </c>
      <c r="J6368" s="1">
        <v>0.09</v>
      </c>
      <c r="K6368" s="1">
        <v>7.0000000000000007E-2</v>
      </c>
      <c r="L6368" s="1">
        <v>0.12</v>
      </c>
      <c r="M6368" s="3">
        <f>PI()*(D6368*0.0254)^2/4</f>
        <v>1.8241469247509915E-2</v>
      </c>
      <c r="N6368" s="1">
        <f>ROUND(H6368*4.45,0)</f>
        <v>1</v>
      </c>
      <c r="O6368" s="1">
        <f>I6368*745.7</f>
        <v>7.4570000000000007</v>
      </c>
      <c r="P6368" s="5">
        <f>ROUND(N6368^(3/2)/O6368/SQRT(2*1.28*M6368)*100,0)</f>
        <v>62</v>
      </c>
      <c r="Q6368" s="4">
        <f>E6368/D6368</f>
        <v>0.91666666666666663</v>
      </c>
      <c r="R6368" s="1">
        <f>ROUND(L6368^(3/2)/K6368*100*SQRT(2/PI()),0)</f>
        <v>47</v>
      </c>
      <c r="S6368" s="1" t="str">
        <f>IF(AND(R6368&gt;=R6367,R6368&gt;R6369),"YES","NO")</f>
        <v>NO</v>
      </c>
      <c r="T6368" s="1">
        <f>IF(C6368&lt;C6367,0,IF(T6367=1,1,IF(S6368="YES",1,0)))</f>
        <v>0</v>
      </c>
      <c r="U6368" s="1" t="str">
        <f>IF(AND(T6367=0,T6368=1),"YES","NO")</f>
        <v>NO</v>
      </c>
    </row>
    <row r="6369" spans="1:21" x14ac:dyDescent="0.3">
      <c r="A6369" s="1">
        <v>6369</v>
      </c>
      <c r="B6369" s="1">
        <v>364</v>
      </c>
      <c r="C6369" s="1">
        <v>7000</v>
      </c>
      <c r="D6369" s="1">
        <v>6</v>
      </c>
      <c r="E6369" s="1">
        <v>5.5</v>
      </c>
      <c r="F6369" s="1">
        <v>2</v>
      </c>
      <c r="G6369" s="1" t="s">
        <v>4</v>
      </c>
      <c r="H6369" s="1">
        <v>0.24</v>
      </c>
      <c r="I6369" s="1">
        <v>0.01</v>
      </c>
      <c r="J6369" s="1">
        <v>0.13</v>
      </c>
      <c r="K6369" s="1">
        <v>7.0000000000000007E-2</v>
      </c>
      <c r="L6369" s="1">
        <v>0.12</v>
      </c>
      <c r="M6369" s="3">
        <f>PI()*(D6369*0.0254)^2/4</f>
        <v>1.8241469247509915E-2</v>
      </c>
      <c r="N6369" s="1">
        <f>ROUND(H6369*4.45,0)</f>
        <v>1</v>
      </c>
      <c r="O6369" s="1">
        <f>I6369*745.7</f>
        <v>7.4570000000000007</v>
      </c>
      <c r="P6369" s="5">
        <f>ROUND(N6369^(3/2)/O6369/SQRT(2*1.28*M6369)*100,0)</f>
        <v>62</v>
      </c>
      <c r="Q6369" s="4">
        <f>E6369/D6369</f>
        <v>0.91666666666666663</v>
      </c>
      <c r="R6369" s="1">
        <f>ROUND(L6369^(3/2)/K6369*100*SQRT(2/PI()),0)</f>
        <v>47</v>
      </c>
      <c r="S6369" s="1" t="str">
        <f>IF(AND(R6369&gt;=R6368,R6369&gt;R6370),"YES","NO")</f>
        <v>NO</v>
      </c>
      <c r="T6369" s="1">
        <f>IF(C6369&lt;C6368,0,IF(T6368=1,1,IF(S6369="YES",1,0)))</f>
        <v>0</v>
      </c>
      <c r="U6369" s="1" t="str">
        <f>IF(AND(T6368=0,T6369=1),"YES","NO")</f>
        <v>NO</v>
      </c>
    </row>
    <row r="6370" spans="1:21" x14ac:dyDescent="0.3">
      <c r="A6370" s="1">
        <v>6370</v>
      </c>
      <c r="B6370" s="1">
        <v>364</v>
      </c>
      <c r="C6370" s="1">
        <v>8000</v>
      </c>
      <c r="D6370" s="1">
        <v>6</v>
      </c>
      <c r="E6370" s="1">
        <v>5.5</v>
      </c>
      <c r="F6370" s="1">
        <v>2</v>
      </c>
      <c r="G6370" s="1" t="s">
        <v>4</v>
      </c>
      <c r="H6370" s="1">
        <v>0.31</v>
      </c>
      <c r="I6370" s="1">
        <v>0.02</v>
      </c>
      <c r="J6370" s="1">
        <v>0.17</v>
      </c>
      <c r="K6370" s="1">
        <v>7.0000000000000007E-2</v>
      </c>
      <c r="L6370" s="1">
        <v>0.12</v>
      </c>
      <c r="M6370" s="3">
        <f>PI()*(D6370*0.0254)^2/4</f>
        <v>1.8241469247509915E-2</v>
      </c>
      <c r="N6370" s="1">
        <f>ROUND(H6370*4.45,0)</f>
        <v>1</v>
      </c>
      <c r="O6370" s="1">
        <f>I6370*745.7</f>
        <v>14.914000000000001</v>
      </c>
      <c r="P6370" s="5">
        <f>ROUND(N6370^(3/2)/O6370/SQRT(2*1.28*M6370)*100,0)</f>
        <v>31</v>
      </c>
      <c r="Q6370" s="4">
        <f>E6370/D6370</f>
        <v>0.91666666666666663</v>
      </c>
      <c r="R6370" s="1">
        <f>ROUND(L6370^(3/2)/K6370*100*SQRT(2/PI()),0)</f>
        <v>47</v>
      </c>
      <c r="S6370" s="1" t="str">
        <f>IF(AND(R6370&gt;=R6369,R6370&gt;R6371),"YES","NO")</f>
        <v>NO</v>
      </c>
      <c r="T6370" s="1">
        <f>IF(C6370&lt;C6369,0,IF(T6369=1,1,IF(S6370="YES",1,0)))</f>
        <v>0</v>
      </c>
      <c r="U6370" s="1" t="str">
        <f>IF(AND(T6369=0,T6370=1),"YES","NO")</f>
        <v>NO</v>
      </c>
    </row>
    <row r="6371" spans="1:21" x14ac:dyDescent="0.3">
      <c r="A6371" s="1">
        <v>6371</v>
      </c>
      <c r="B6371" s="1">
        <v>364</v>
      </c>
      <c r="C6371" s="1">
        <v>9000</v>
      </c>
      <c r="D6371" s="1">
        <v>6</v>
      </c>
      <c r="E6371" s="1">
        <v>5.5</v>
      </c>
      <c r="F6371" s="1">
        <v>2</v>
      </c>
      <c r="G6371" s="1" t="s">
        <v>4</v>
      </c>
      <c r="H6371" s="1">
        <v>0.4</v>
      </c>
      <c r="I6371" s="1">
        <v>0.03</v>
      </c>
      <c r="J6371" s="1">
        <v>0.22</v>
      </c>
      <c r="K6371" s="1">
        <v>7.0000000000000007E-2</v>
      </c>
      <c r="L6371" s="1">
        <v>0.12</v>
      </c>
      <c r="M6371" s="3">
        <f>PI()*(D6371*0.0254)^2/4</f>
        <v>1.8241469247509915E-2</v>
      </c>
      <c r="N6371" s="1">
        <f>ROUND(H6371*4.45,0)</f>
        <v>2</v>
      </c>
      <c r="O6371" s="1">
        <f>I6371*745.7</f>
        <v>22.371000000000002</v>
      </c>
      <c r="P6371" s="5">
        <f>ROUND(N6371^(3/2)/O6371/SQRT(2*1.28*M6371)*100,0)</f>
        <v>59</v>
      </c>
      <c r="Q6371" s="4">
        <f>E6371/D6371</f>
        <v>0.91666666666666663</v>
      </c>
      <c r="R6371" s="1">
        <f>ROUND(L6371^(3/2)/K6371*100*SQRT(2/PI()),0)</f>
        <v>47</v>
      </c>
      <c r="S6371" s="1" t="str">
        <f>IF(AND(R6371&gt;=R6370,R6371&gt;R6372),"YES","NO")</f>
        <v>NO</v>
      </c>
      <c r="T6371" s="1">
        <f>IF(C6371&lt;C6370,0,IF(T6370=1,1,IF(S6371="YES",1,0)))</f>
        <v>0</v>
      </c>
      <c r="U6371" s="1" t="str">
        <f>IF(AND(T6370=0,T6371=1),"YES","NO")</f>
        <v>NO</v>
      </c>
    </row>
    <row r="6372" spans="1:21" x14ac:dyDescent="0.3">
      <c r="A6372" s="1">
        <v>6372</v>
      </c>
      <c r="B6372" s="1">
        <v>364</v>
      </c>
      <c r="C6372" s="1">
        <v>10000</v>
      </c>
      <c r="D6372" s="1">
        <v>6</v>
      </c>
      <c r="E6372" s="1">
        <v>5.5</v>
      </c>
      <c r="F6372" s="1">
        <v>2</v>
      </c>
      <c r="G6372" s="1" t="s">
        <v>4</v>
      </c>
      <c r="H6372" s="1">
        <v>0.49</v>
      </c>
      <c r="I6372" s="1">
        <v>0.04</v>
      </c>
      <c r="J6372" s="1">
        <v>0.27</v>
      </c>
      <c r="K6372" s="1">
        <v>7.0000000000000007E-2</v>
      </c>
      <c r="L6372" s="1">
        <v>0.12</v>
      </c>
      <c r="M6372" s="3">
        <f>PI()*(D6372*0.0254)^2/4</f>
        <v>1.8241469247509915E-2</v>
      </c>
      <c r="N6372" s="1">
        <f>ROUND(H6372*4.45,0)</f>
        <v>2</v>
      </c>
      <c r="O6372" s="1">
        <f>I6372*745.7</f>
        <v>29.828000000000003</v>
      </c>
      <c r="P6372" s="5">
        <f>ROUND(N6372^(3/2)/O6372/SQRT(2*1.28*M6372)*100,0)</f>
        <v>44</v>
      </c>
      <c r="Q6372" s="4">
        <f>E6372/D6372</f>
        <v>0.91666666666666663</v>
      </c>
      <c r="R6372" s="1">
        <f>ROUND(L6372^(3/2)/K6372*100*SQRT(2/PI()),0)</f>
        <v>47</v>
      </c>
      <c r="S6372" s="1" t="str">
        <f>IF(AND(R6372&gt;=R6371,R6372&gt;R6373),"YES","NO")</f>
        <v>NO</v>
      </c>
      <c r="T6372" s="1">
        <f>IF(C6372&lt;C6371,0,IF(T6371=1,1,IF(S6372="YES",1,0)))</f>
        <v>0</v>
      </c>
      <c r="U6372" s="1" t="str">
        <f>IF(AND(T6371=0,T6372=1),"YES","NO")</f>
        <v>NO</v>
      </c>
    </row>
    <row r="6373" spans="1:21" x14ac:dyDescent="0.3">
      <c r="A6373" s="1">
        <v>6373</v>
      </c>
      <c r="B6373" s="1">
        <v>364</v>
      </c>
      <c r="C6373" s="1">
        <v>11000</v>
      </c>
      <c r="D6373" s="1">
        <v>6</v>
      </c>
      <c r="E6373" s="1">
        <v>5.5</v>
      </c>
      <c r="F6373" s="1">
        <v>2</v>
      </c>
      <c r="G6373" s="1" t="s">
        <v>4</v>
      </c>
      <c r="H6373" s="1">
        <v>0.6</v>
      </c>
      <c r="I6373" s="1">
        <v>0.06</v>
      </c>
      <c r="J6373" s="1">
        <v>0.32</v>
      </c>
      <c r="K6373" s="1">
        <v>7.0000000000000007E-2</v>
      </c>
      <c r="L6373" s="1">
        <v>0.12</v>
      </c>
      <c r="M6373" s="3">
        <f>PI()*(D6373*0.0254)^2/4</f>
        <v>1.8241469247509915E-2</v>
      </c>
      <c r="N6373" s="1">
        <f>ROUND(H6373*4.45,0)</f>
        <v>3</v>
      </c>
      <c r="O6373" s="1">
        <f>I6373*745.7</f>
        <v>44.742000000000004</v>
      </c>
      <c r="P6373" s="5">
        <f>ROUND(N6373^(3/2)/O6373/SQRT(2*1.28*M6373)*100,0)</f>
        <v>54</v>
      </c>
      <c r="Q6373" s="4">
        <f>E6373/D6373</f>
        <v>0.91666666666666663</v>
      </c>
      <c r="R6373" s="1">
        <f>ROUND(L6373^(3/2)/K6373*100*SQRT(2/PI()),0)</f>
        <v>47</v>
      </c>
      <c r="S6373" s="1" t="str">
        <f>IF(AND(R6373&gt;=R6372,R6373&gt;R6374),"YES","NO")</f>
        <v>NO</v>
      </c>
      <c r="T6373" s="1">
        <f>IF(C6373&lt;C6372,0,IF(T6372=1,1,IF(S6373="YES",1,0)))</f>
        <v>0</v>
      </c>
      <c r="U6373" s="1" t="str">
        <f>IF(AND(T6372=0,T6373=1),"YES","NO")</f>
        <v>NO</v>
      </c>
    </row>
    <row r="6374" spans="1:21" x14ac:dyDescent="0.3">
      <c r="A6374" s="1">
        <v>6374</v>
      </c>
      <c r="B6374" s="1">
        <v>364</v>
      </c>
      <c r="C6374" s="1">
        <v>12000</v>
      </c>
      <c r="D6374" s="1">
        <v>6</v>
      </c>
      <c r="E6374" s="1">
        <v>5.5</v>
      </c>
      <c r="F6374" s="1">
        <v>2</v>
      </c>
      <c r="G6374" s="1" t="s">
        <v>4</v>
      </c>
      <c r="H6374" s="1">
        <v>0.71</v>
      </c>
      <c r="I6374" s="1">
        <v>7.0000000000000007E-2</v>
      </c>
      <c r="J6374" s="1">
        <v>0.38</v>
      </c>
      <c r="K6374" s="1">
        <v>7.0000000000000007E-2</v>
      </c>
      <c r="L6374" s="1">
        <v>0.12</v>
      </c>
      <c r="M6374" s="3">
        <f>PI()*(D6374*0.0254)^2/4</f>
        <v>1.8241469247509915E-2</v>
      </c>
      <c r="N6374" s="1">
        <f>ROUND(H6374*4.45,0)</f>
        <v>3</v>
      </c>
      <c r="O6374" s="1">
        <f>I6374*745.7</f>
        <v>52.199000000000005</v>
      </c>
      <c r="P6374" s="5">
        <f>ROUND(N6374^(3/2)/O6374/SQRT(2*1.28*M6374)*100,0)</f>
        <v>46</v>
      </c>
      <c r="Q6374" s="4">
        <f>E6374/D6374</f>
        <v>0.91666666666666663</v>
      </c>
      <c r="R6374" s="1">
        <f>ROUND(L6374^(3/2)/K6374*100*SQRT(2/PI()),0)</f>
        <v>47</v>
      </c>
      <c r="S6374" s="1" t="str">
        <f>IF(AND(R6374&gt;=R6373,R6374&gt;R6375),"YES","NO")</f>
        <v>NO</v>
      </c>
      <c r="T6374" s="1">
        <f>IF(C6374&lt;C6373,0,IF(T6373=1,1,IF(S6374="YES",1,0)))</f>
        <v>0</v>
      </c>
      <c r="U6374" s="1" t="str">
        <f>IF(AND(T6373=0,T6374=1),"YES","NO")</f>
        <v>NO</v>
      </c>
    </row>
    <row r="6375" spans="1:21" x14ac:dyDescent="0.3">
      <c r="A6375" s="1">
        <v>6375</v>
      </c>
      <c r="B6375" s="1">
        <v>364</v>
      </c>
      <c r="C6375" s="1">
        <v>13000</v>
      </c>
      <c r="D6375" s="1">
        <v>6</v>
      </c>
      <c r="E6375" s="1">
        <v>5.5</v>
      </c>
      <c r="F6375" s="1">
        <v>2</v>
      </c>
      <c r="G6375" s="1" t="s">
        <v>4</v>
      </c>
      <c r="H6375" s="1">
        <v>0.83</v>
      </c>
      <c r="I6375" s="1">
        <v>0.09</v>
      </c>
      <c r="J6375" s="1">
        <v>0.45</v>
      </c>
      <c r="K6375" s="1">
        <v>7.0000000000000007E-2</v>
      </c>
      <c r="L6375" s="1">
        <v>0.12</v>
      </c>
      <c r="M6375" s="3">
        <f>PI()*(D6375*0.0254)^2/4</f>
        <v>1.8241469247509915E-2</v>
      </c>
      <c r="N6375" s="1">
        <f>ROUND(H6375*4.45,0)</f>
        <v>4</v>
      </c>
      <c r="O6375" s="1">
        <f>I6375*745.7</f>
        <v>67.113</v>
      </c>
      <c r="P6375" s="5">
        <f>ROUND(N6375^(3/2)/O6375/SQRT(2*1.28*M6375)*100,0)</f>
        <v>55</v>
      </c>
      <c r="Q6375" s="4">
        <f>E6375/D6375</f>
        <v>0.91666666666666663</v>
      </c>
      <c r="R6375" s="1">
        <f>ROUND(L6375^(3/2)/K6375*100*SQRT(2/PI()),0)</f>
        <v>47</v>
      </c>
      <c r="S6375" s="1" t="str">
        <f>IF(AND(R6375&gt;=R6374,R6375&gt;R6376),"YES","NO")</f>
        <v>NO</v>
      </c>
      <c r="T6375" s="1">
        <f>IF(C6375&lt;C6374,0,IF(T6374=1,1,IF(S6375="YES",1,0)))</f>
        <v>0</v>
      </c>
      <c r="U6375" s="1" t="str">
        <f>IF(AND(T6374=0,T6375=1),"YES","NO")</f>
        <v>NO</v>
      </c>
    </row>
    <row r="6376" spans="1:21" x14ac:dyDescent="0.3">
      <c r="A6376" s="1">
        <v>6376</v>
      </c>
      <c r="B6376" s="1">
        <v>364</v>
      </c>
      <c r="C6376" s="1">
        <v>13999</v>
      </c>
      <c r="D6376" s="1">
        <v>6</v>
      </c>
      <c r="E6376" s="1">
        <v>5.5</v>
      </c>
      <c r="F6376" s="1">
        <v>2</v>
      </c>
      <c r="G6376" s="1" t="s">
        <v>4</v>
      </c>
      <c r="H6376" s="1">
        <v>0.97</v>
      </c>
      <c r="I6376" s="1">
        <v>0.12</v>
      </c>
      <c r="J6376" s="1">
        <v>0.53</v>
      </c>
      <c r="K6376" s="1">
        <v>7.0000000000000007E-2</v>
      </c>
      <c r="L6376" s="1">
        <v>0.12</v>
      </c>
      <c r="M6376" s="3">
        <f>PI()*(D6376*0.0254)^2/4</f>
        <v>1.8241469247509915E-2</v>
      </c>
      <c r="N6376" s="1">
        <f>ROUND(H6376*4.45,0)</f>
        <v>4</v>
      </c>
      <c r="O6376" s="1">
        <f>I6376*745.7</f>
        <v>89.484000000000009</v>
      </c>
      <c r="P6376" s="5">
        <f>ROUND(N6376^(3/2)/O6376/SQRT(2*1.28*M6376)*100,0)</f>
        <v>41</v>
      </c>
      <c r="Q6376" s="4">
        <f>E6376/D6376</f>
        <v>0.91666666666666663</v>
      </c>
      <c r="R6376" s="1">
        <f>ROUND(L6376^(3/2)/K6376*100*SQRT(2/PI()),0)</f>
        <v>47</v>
      </c>
      <c r="S6376" s="1" t="str">
        <f>IF(AND(R6376&gt;=R6375,R6376&gt;R6377),"YES","NO")</f>
        <v>NO</v>
      </c>
      <c r="T6376" s="1">
        <f>IF(C6376&lt;C6375,0,IF(T6375=1,1,IF(S6376="YES",1,0)))</f>
        <v>0</v>
      </c>
      <c r="U6376" s="1" t="str">
        <f>IF(AND(T6375=0,T6376=1),"YES","NO")</f>
        <v>NO</v>
      </c>
    </row>
    <row r="6377" spans="1:21" x14ac:dyDescent="0.3">
      <c r="A6377" s="1">
        <v>6377</v>
      </c>
      <c r="B6377" s="1">
        <v>364</v>
      </c>
      <c r="C6377" s="1">
        <v>15000</v>
      </c>
      <c r="D6377" s="1">
        <v>6</v>
      </c>
      <c r="E6377" s="1">
        <v>5.5</v>
      </c>
      <c r="F6377" s="1">
        <v>2</v>
      </c>
      <c r="G6377" s="1" t="s">
        <v>4</v>
      </c>
      <c r="H6377" s="1">
        <v>1.1100000000000001</v>
      </c>
      <c r="I6377" s="1">
        <v>0.14000000000000001</v>
      </c>
      <c r="J6377" s="1">
        <v>0.6</v>
      </c>
      <c r="K6377" s="1">
        <v>7.0000000000000007E-2</v>
      </c>
      <c r="L6377" s="1">
        <v>0.12</v>
      </c>
      <c r="M6377" s="3">
        <f>PI()*(D6377*0.0254)^2/4</f>
        <v>1.8241469247509915E-2</v>
      </c>
      <c r="N6377" s="1">
        <f>ROUND(H6377*4.45,0)</f>
        <v>5</v>
      </c>
      <c r="O6377" s="1">
        <f>I6377*745.7</f>
        <v>104.39800000000001</v>
      </c>
      <c r="P6377" s="5">
        <f>ROUND(N6377^(3/2)/O6377/SQRT(2*1.28*M6377)*100,0)</f>
        <v>50</v>
      </c>
      <c r="Q6377" s="4">
        <f>E6377/D6377</f>
        <v>0.91666666666666663</v>
      </c>
      <c r="R6377" s="1">
        <f>ROUND(L6377^(3/2)/K6377*100*SQRT(2/PI()),0)</f>
        <v>47</v>
      </c>
      <c r="S6377" s="1" t="str">
        <f>IF(AND(R6377&gt;=R6376,R6377&gt;R6378),"YES","NO")</f>
        <v>NO</v>
      </c>
      <c r="T6377" s="1">
        <f>IF(C6377&lt;C6376,0,IF(T6376=1,1,IF(S6377="YES",1,0)))</f>
        <v>0</v>
      </c>
      <c r="U6377" s="1" t="str">
        <f>IF(AND(T6376=0,T6377=1),"YES","NO")</f>
        <v>NO</v>
      </c>
    </row>
    <row r="6378" spans="1:21" x14ac:dyDescent="0.3">
      <c r="A6378" s="1">
        <v>6378</v>
      </c>
      <c r="B6378" s="1">
        <v>364</v>
      </c>
      <c r="C6378" s="1">
        <v>16000</v>
      </c>
      <c r="D6378" s="1">
        <v>6</v>
      </c>
      <c r="E6378" s="1">
        <v>5.5</v>
      </c>
      <c r="F6378" s="1">
        <v>2</v>
      </c>
      <c r="G6378" s="1" t="s">
        <v>4</v>
      </c>
      <c r="H6378" s="1">
        <v>1.26</v>
      </c>
      <c r="I6378" s="1">
        <v>0.17</v>
      </c>
      <c r="J6378" s="1">
        <v>0.67</v>
      </c>
      <c r="K6378" s="1">
        <v>7.0000000000000007E-2</v>
      </c>
      <c r="L6378" s="1">
        <v>0.12</v>
      </c>
      <c r="M6378" s="3">
        <f>PI()*(D6378*0.0254)^2/4</f>
        <v>1.8241469247509915E-2</v>
      </c>
      <c r="N6378" s="1">
        <f>ROUND(H6378*4.45,0)</f>
        <v>6</v>
      </c>
      <c r="O6378" s="1">
        <f>I6378*745.7</f>
        <v>126.76900000000002</v>
      </c>
      <c r="P6378" s="5">
        <f>ROUND(N6378^(3/2)/O6378/SQRT(2*1.28*M6378)*100,0)</f>
        <v>54</v>
      </c>
      <c r="Q6378" s="4">
        <f>E6378/D6378</f>
        <v>0.91666666666666663</v>
      </c>
      <c r="R6378" s="1">
        <f>ROUND(L6378^(3/2)/K6378*100*SQRT(2/PI()),0)</f>
        <v>47</v>
      </c>
      <c r="S6378" s="1" t="str">
        <f>IF(AND(R6378&gt;=R6377,R6378&gt;R6379),"YES","NO")</f>
        <v>NO</v>
      </c>
      <c r="T6378" s="1">
        <f>IF(C6378&lt;C6377,0,IF(T6377=1,1,IF(S6378="YES",1,0)))</f>
        <v>0</v>
      </c>
      <c r="U6378" s="1" t="str">
        <f>IF(AND(T6377=0,T6378=1),"YES","NO")</f>
        <v>NO</v>
      </c>
    </row>
    <row r="6379" spans="1:21" x14ac:dyDescent="0.3">
      <c r="A6379" s="1">
        <v>6379</v>
      </c>
      <c r="B6379" s="1">
        <v>364</v>
      </c>
      <c r="C6379" s="1">
        <v>17000</v>
      </c>
      <c r="D6379" s="1">
        <v>6</v>
      </c>
      <c r="E6379" s="1">
        <v>5.5</v>
      </c>
      <c r="F6379" s="1">
        <v>2</v>
      </c>
      <c r="G6379" s="1" t="s">
        <v>4</v>
      </c>
      <c r="H6379" s="1">
        <v>1.42</v>
      </c>
      <c r="I6379" s="1">
        <v>0.2</v>
      </c>
      <c r="J6379" s="1">
        <v>0.74</v>
      </c>
      <c r="K6379" s="1">
        <v>7.0000000000000007E-2</v>
      </c>
      <c r="L6379" s="1">
        <v>0.12</v>
      </c>
      <c r="M6379" s="3">
        <f>PI()*(D6379*0.0254)^2/4</f>
        <v>1.8241469247509915E-2</v>
      </c>
      <c r="N6379" s="1">
        <f>ROUND(H6379*4.45,0)</f>
        <v>6</v>
      </c>
      <c r="O6379" s="1">
        <f>I6379*745.7</f>
        <v>149.14000000000001</v>
      </c>
      <c r="P6379" s="5">
        <f>ROUND(N6379^(3/2)/O6379/SQRT(2*1.28*M6379)*100,0)</f>
        <v>46</v>
      </c>
      <c r="Q6379" s="4">
        <f>E6379/D6379</f>
        <v>0.91666666666666663</v>
      </c>
      <c r="R6379" s="1">
        <f>ROUND(L6379^(3/2)/K6379*100*SQRT(2/PI()),0)</f>
        <v>47</v>
      </c>
      <c r="S6379" s="1" t="str">
        <f>IF(AND(R6379&gt;=R6378,R6379&gt;R6380),"YES","NO")</f>
        <v>NO</v>
      </c>
      <c r="T6379" s="1">
        <f>IF(C6379&lt;C6378,0,IF(T6378=1,1,IF(S6379="YES",1,0)))</f>
        <v>0</v>
      </c>
      <c r="U6379" s="1" t="str">
        <f>IF(AND(T6378=0,T6379=1),"YES","NO")</f>
        <v>NO</v>
      </c>
    </row>
    <row r="6380" spans="1:21" x14ac:dyDescent="0.3">
      <c r="A6380" s="1">
        <v>6380</v>
      </c>
      <c r="B6380" s="1">
        <v>364</v>
      </c>
      <c r="C6380" s="1">
        <v>18000</v>
      </c>
      <c r="D6380" s="1">
        <v>6</v>
      </c>
      <c r="E6380" s="1">
        <v>5.5</v>
      </c>
      <c r="F6380" s="1">
        <v>2</v>
      </c>
      <c r="G6380" s="1" t="s">
        <v>4</v>
      </c>
      <c r="H6380" s="1">
        <v>1.59</v>
      </c>
      <c r="I6380" s="1">
        <v>0.23</v>
      </c>
      <c r="J6380" s="1">
        <v>0.82</v>
      </c>
      <c r="K6380" s="1">
        <v>0.06</v>
      </c>
      <c r="L6380" s="1">
        <v>0.12</v>
      </c>
      <c r="M6380" s="3">
        <f>PI()*(D6380*0.0254)^2/4</f>
        <v>1.8241469247509915E-2</v>
      </c>
      <c r="N6380" s="1">
        <f>ROUND(H6380*4.45,0)</f>
        <v>7</v>
      </c>
      <c r="O6380" s="1">
        <f>I6380*745.7</f>
        <v>171.51100000000002</v>
      </c>
      <c r="P6380" s="5">
        <f>ROUND(N6380^(3/2)/O6380/SQRT(2*1.28*M6380)*100,0)</f>
        <v>50</v>
      </c>
      <c r="Q6380" s="4">
        <f>E6380/D6380</f>
        <v>0.91666666666666663</v>
      </c>
      <c r="R6380" s="1">
        <f>ROUND(L6380^(3/2)/K6380*100*SQRT(2/PI()),0)</f>
        <v>55</v>
      </c>
      <c r="S6380" s="1" t="str">
        <f>IF(AND(R6380&gt;=R6379,R6380&gt;R6381),"YES","NO")</f>
        <v>NO</v>
      </c>
      <c r="T6380" s="1">
        <f>IF(C6380&lt;C6379,0,IF(T6379=1,1,IF(S6380="YES",1,0)))</f>
        <v>0</v>
      </c>
      <c r="U6380" s="1" t="str">
        <f>IF(AND(T6379=0,T6380=1),"YES","NO")</f>
        <v>NO</v>
      </c>
    </row>
    <row r="6381" spans="1:21" x14ac:dyDescent="0.3">
      <c r="A6381" s="1">
        <v>6381</v>
      </c>
      <c r="B6381" s="1">
        <v>364</v>
      </c>
      <c r="C6381" s="1">
        <v>19000</v>
      </c>
      <c r="D6381" s="1">
        <v>6</v>
      </c>
      <c r="E6381" s="1">
        <v>5.5</v>
      </c>
      <c r="F6381" s="1">
        <v>2</v>
      </c>
      <c r="G6381" s="1" t="s">
        <v>4</v>
      </c>
      <c r="H6381" s="1">
        <v>1.77</v>
      </c>
      <c r="I6381" s="1">
        <v>0.27</v>
      </c>
      <c r="J6381" s="1">
        <v>0.9</v>
      </c>
      <c r="K6381" s="1">
        <v>0.06</v>
      </c>
      <c r="L6381" s="1">
        <v>0.12</v>
      </c>
      <c r="M6381" s="3">
        <f>PI()*(D6381*0.0254)^2/4</f>
        <v>1.8241469247509915E-2</v>
      </c>
      <c r="N6381" s="1">
        <f>ROUND(H6381*4.45,0)</f>
        <v>8</v>
      </c>
      <c r="O6381" s="1">
        <f>I6381*745.7</f>
        <v>201.33900000000003</v>
      </c>
      <c r="P6381" s="5">
        <f>ROUND(N6381^(3/2)/O6381/SQRT(2*1.28*M6381)*100,0)</f>
        <v>52</v>
      </c>
      <c r="Q6381" s="4">
        <f>E6381/D6381</f>
        <v>0.91666666666666663</v>
      </c>
      <c r="R6381" s="1">
        <f>ROUND(L6381^(3/2)/K6381*100*SQRT(2/PI()),0)</f>
        <v>55</v>
      </c>
      <c r="S6381" s="1" t="str">
        <f>IF(AND(R6381&gt;=R6380,R6381&gt;R6382),"YES","NO")</f>
        <v>NO</v>
      </c>
      <c r="T6381" s="1">
        <f>IF(C6381&lt;C6380,0,IF(T6380=1,1,IF(S6381="YES",1,0)))</f>
        <v>0</v>
      </c>
      <c r="U6381" s="1" t="str">
        <f>IF(AND(T6380=0,T6381=1),"YES","NO")</f>
        <v>NO</v>
      </c>
    </row>
    <row r="6382" spans="1:21" x14ac:dyDescent="0.3">
      <c r="A6382" s="1">
        <v>6382</v>
      </c>
      <c r="B6382" s="1">
        <v>364</v>
      </c>
      <c r="C6382" s="1">
        <v>20000</v>
      </c>
      <c r="D6382" s="1">
        <v>6</v>
      </c>
      <c r="E6382" s="1">
        <v>5.5</v>
      </c>
      <c r="F6382" s="1">
        <v>2</v>
      </c>
      <c r="G6382" s="1" t="s">
        <v>4</v>
      </c>
      <c r="H6382" s="1">
        <v>1.96</v>
      </c>
      <c r="I6382" s="1">
        <v>0.31</v>
      </c>
      <c r="J6382" s="1">
        <v>0.99</v>
      </c>
      <c r="K6382" s="1">
        <v>0.06</v>
      </c>
      <c r="L6382" s="1">
        <v>0.12</v>
      </c>
      <c r="M6382" s="3">
        <f>PI()*(D6382*0.0254)^2/4</f>
        <v>1.8241469247509915E-2</v>
      </c>
      <c r="N6382" s="1">
        <f>ROUND(H6382*4.45,0)</f>
        <v>9</v>
      </c>
      <c r="O6382" s="1">
        <f>I6382*745.7</f>
        <v>231.167</v>
      </c>
      <c r="P6382" s="5">
        <f>ROUND(N6382^(3/2)/O6382/SQRT(2*1.28*M6382)*100,0)</f>
        <v>54</v>
      </c>
      <c r="Q6382" s="4">
        <f>E6382/D6382</f>
        <v>0.91666666666666663</v>
      </c>
      <c r="R6382" s="1">
        <f>ROUND(L6382^(3/2)/K6382*100*SQRT(2/PI()),0)</f>
        <v>55</v>
      </c>
      <c r="S6382" s="1" t="str">
        <f>IF(AND(R6382&gt;=R6381,R6382&gt;R6383),"YES","NO")</f>
        <v>NO</v>
      </c>
      <c r="T6382" s="1">
        <f>IF(C6382&lt;C6381,0,IF(T6381=1,1,IF(S6382="YES",1,0)))</f>
        <v>0</v>
      </c>
      <c r="U6382" s="1" t="str">
        <f>IF(AND(T6381=0,T6382=1),"YES","NO")</f>
        <v>NO</v>
      </c>
    </row>
    <row r="6383" spans="1:21" x14ac:dyDescent="0.3">
      <c r="A6383" s="1">
        <v>6383</v>
      </c>
      <c r="B6383" s="1">
        <v>364</v>
      </c>
      <c r="C6383" s="1">
        <v>21000</v>
      </c>
      <c r="D6383" s="1">
        <v>6</v>
      </c>
      <c r="E6383" s="1">
        <v>5.5</v>
      </c>
      <c r="F6383" s="1">
        <v>2</v>
      </c>
      <c r="G6383" s="1" t="s">
        <v>4</v>
      </c>
      <c r="H6383" s="1">
        <v>2.16</v>
      </c>
      <c r="I6383" s="1">
        <v>0.36</v>
      </c>
      <c r="J6383" s="1">
        <v>1.07</v>
      </c>
      <c r="K6383" s="1">
        <v>0.06</v>
      </c>
      <c r="L6383" s="1">
        <v>0.12</v>
      </c>
      <c r="M6383" s="3">
        <f>PI()*(D6383*0.0254)^2/4</f>
        <v>1.8241469247509915E-2</v>
      </c>
      <c r="N6383" s="1">
        <f>ROUND(H6383*4.45,0)</f>
        <v>10</v>
      </c>
      <c r="O6383" s="1">
        <f>I6383*745.7</f>
        <v>268.452</v>
      </c>
      <c r="P6383" s="5">
        <f>ROUND(N6383^(3/2)/O6383/SQRT(2*1.28*M6383)*100,0)</f>
        <v>55</v>
      </c>
      <c r="Q6383" s="4">
        <f>E6383/D6383</f>
        <v>0.91666666666666663</v>
      </c>
      <c r="R6383" s="1">
        <f>ROUND(L6383^(3/2)/K6383*100*SQRT(2/PI()),0)</f>
        <v>55</v>
      </c>
      <c r="S6383" s="1" t="str">
        <f>IF(AND(R6383&gt;=R6382,R6383&gt;R6384),"YES","NO")</f>
        <v>NO</v>
      </c>
      <c r="T6383" s="1">
        <f>IF(C6383&lt;C6382,0,IF(T6382=1,1,IF(S6383="YES",1,0)))</f>
        <v>0</v>
      </c>
      <c r="U6383" s="1" t="str">
        <f>IF(AND(T6382=0,T6383=1),"YES","NO")</f>
        <v>NO</v>
      </c>
    </row>
    <row r="6384" spans="1:21" x14ac:dyDescent="0.3">
      <c r="A6384" s="1">
        <v>6384</v>
      </c>
      <c r="B6384" s="1">
        <v>364</v>
      </c>
      <c r="C6384" s="1">
        <v>22000</v>
      </c>
      <c r="D6384" s="1">
        <v>6</v>
      </c>
      <c r="E6384" s="1">
        <v>5.5</v>
      </c>
      <c r="F6384" s="1">
        <v>2</v>
      </c>
      <c r="G6384" s="1" t="s">
        <v>4</v>
      </c>
      <c r="H6384" s="1">
        <v>2.37</v>
      </c>
      <c r="I6384" s="1">
        <v>0.41</v>
      </c>
      <c r="J6384" s="1">
        <v>1.1599999999999999</v>
      </c>
      <c r="K6384" s="1">
        <v>0.06</v>
      </c>
      <c r="L6384" s="1">
        <v>0.12</v>
      </c>
      <c r="M6384" s="3">
        <f>PI()*(D6384*0.0254)^2/4</f>
        <v>1.8241469247509915E-2</v>
      </c>
      <c r="N6384" s="1">
        <f>ROUND(H6384*4.45,0)</f>
        <v>11</v>
      </c>
      <c r="O6384" s="1">
        <f>I6384*745.7</f>
        <v>305.73700000000002</v>
      </c>
      <c r="P6384" s="5">
        <f>ROUND(N6384^(3/2)/O6384/SQRT(2*1.28*M6384)*100,0)</f>
        <v>55</v>
      </c>
      <c r="Q6384" s="4">
        <f>E6384/D6384</f>
        <v>0.91666666666666663</v>
      </c>
      <c r="R6384" s="1">
        <f>ROUND(L6384^(3/2)/K6384*100*SQRT(2/PI()),0)</f>
        <v>55</v>
      </c>
      <c r="S6384" s="1" t="str">
        <f>IF(AND(R6384&gt;=R6383,R6384&gt;R6385),"YES","NO")</f>
        <v>NO</v>
      </c>
      <c r="T6384" s="1">
        <f>IF(C6384&lt;C6383,0,IF(T6383=1,1,IF(S6384="YES",1,0)))</f>
        <v>0</v>
      </c>
      <c r="U6384" s="1" t="str">
        <f>IF(AND(T6383=0,T6384=1),"YES","NO")</f>
        <v>NO</v>
      </c>
    </row>
    <row r="6385" spans="1:21" x14ac:dyDescent="0.3">
      <c r="A6385" s="1">
        <v>6385</v>
      </c>
      <c r="B6385" s="1">
        <v>364</v>
      </c>
      <c r="C6385" s="1">
        <v>23000</v>
      </c>
      <c r="D6385" s="1">
        <v>6</v>
      </c>
      <c r="E6385" s="1">
        <v>5.5</v>
      </c>
      <c r="F6385" s="1">
        <v>2</v>
      </c>
      <c r="G6385" s="1" t="s">
        <v>4</v>
      </c>
      <c r="H6385" s="1">
        <v>2.59</v>
      </c>
      <c r="I6385" s="1">
        <v>0.46</v>
      </c>
      <c r="J6385" s="1">
        <v>1.25</v>
      </c>
      <c r="K6385" s="1">
        <v>0.06</v>
      </c>
      <c r="L6385" s="1">
        <v>0.12</v>
      </c>
      <c r="M6385" s="3">
        <f>PI()*(D6385*0.0254)^2/4</f>
        <v>1.8241469247509915E-2</v>
      </c>
      <c r="N6385" s="1">
        <f>ROUND(H6385*4.45,0)</f>
        <v>12</v>
      </c>
      <c r="O6385" s="1">
        <f>I6385*745.7</f>
        <v>343.02200000000005</v>
      </c>
      <c r="P6385" s="5">
        <f>ROUND(N6385^(3/2)/O6385/SQRT(2*1.28*M6385)*100,0)</f>
        <v>56</v>
      </c>
      <c r="Q6385" s="4">
        <f>E6385/D6385</f>
        <v>0.91666666666666663</v>
      </c>
      <c r="R6385" s="1">
        <f>ROUND(L6385^(3/2)/K6385*100*SQRT(2/PI()),0)</f>
        <v>55</v>
      </c>
      <c r="S6385" s="1" t="str">
        <f>IF(AND(R6385&gt;=R6384,R6385&gt;R6386),"YES","NO")</f>
        <v>NO</v>
      </c>
      <c r="T6385" s="1">
        <f>IF(C6385&lt;C6384,0,IF(T6384=1,1,IF(S6385="YES",1,0)))</f>
        <v>0</v>
      </c>
      <c r="U6385" s="1" t="str">
        <f>IF(AND(T6384=0,T6385=1),"YES","NO")</f>
        <v>NO</v>
      </c>
    </row>
    <row r="6386" spans="1:21" x14ac:dyDescent="0.3">
      <c r="A6386" s="1">
        <v>6386</v>
      </c>
      <c r="B6386" s="1">
        <v>364</v>
      </c>
      <c r="C6386" s="1">
        <v>24000</v>
      </c>
      <c r="D6386" s="1">
        <v>6</v>
      </c>
      <c r="E6386" s="1">
        <v>5.5</v>
      </c>
      <c r="F6386" s="1">
        <v>2</v>
      </c>
      <c r="G6386" s="1" t="s">
        <v>4</v>
      </c>
      <c r="H6386" s="1">
        <v>2.82</v>
      </c>
      <c r="I6386" s="1">
        <v>0.51</v>
      </c>
      <c r="J6386" s="1">
        <v>1.35</v>
      </c>
      <c r="K6386" s="1">
        <v>0.06</v>
      </c>
      <c r="L6386" s="1">
        <v>0.12</v>
      </c>
      <c r="M6386" s="3">
        <f>PI()*(D6386*0.0254)^2/4</f>
        <v>1.8241469247509915E-2</v>
      </c>
      <c r="N6386" s="1">
        <f>ROUND(H6386*4.45,0)</f>
        <v>13</v>
      </c>
      <c r="O6386" s="1">
        <f>I6386*745.7</f>
        <v>380.30700000000002</v>
      </c>
      <c r="P6386" s="5">
        <f>ROUND(N6386^(3/2)/O6386/SQRT(2*1.28*M6386)*100,0)</f>
        <v>57</v>
      </c>
      <c r="Q6386" s="4">
        <f>E6386/D6386</f>
        <v>0.91666666666666663</v>
      </c>
      <c r="R6386" s="1">
        <f>ROUND(L6386^(3/2)/K6386*100*SQRT(2/PI()),0)</f>
        <v>55</v>
      </c>
      <c r="S6386" s="1" t="str">
        <f>IF(AND(R6386&gt;=R6385,R6386&gt;R6387),"YES","NO")</f>
        <v>YES</v>
      </c>
      <c r="T6386" s="1">
        <f>IF(C6386&lt;C6385,0,IF(T6385=1,1,IF(S6386="YES",1,0)))</f>
        <v>1</v>
      </c>
      <c r="U6386" s="1" t="str">
        <f>IF(AND(T6385=0,T6386=1),"YES","NO")</f>
        <v>YES</v>
      </c>
    </row>
    <row r="6387" spans="1:21" x14ac:dyDescent="0.3">
      <c r="A6387" s="1">
        <v>6387</v>
      </c>
      <c r="B6387" s="1">
        <v>364</v>
      </c>
      <c r="C6387" s="1">
        <v>25000</v>
      </c>
      <c r="D6387" s="1">
        <v>6</v>
      </c>
      <c r="E6387" s="1">
        <v>5.5</v>
      </c>
      <c r="F6387" s="1">
        <v>2</v>
      </c>
      <c r="G6387" s="1" t="s">
        <v>4</v>
      </c>
      <c r="H6387" s="1">
        <v>3.09</v>
      </c>
      <c r="I6387" s="1">
        <v>0.69</v>
      </c>
      <c r="J6387" s="1">
        <v>1.75</v>
      </c>
      <c r="K6387" s="1">
        <v>7.0000000000000007E-2</v>
      </c>
      <c r="L6387" s="1">
        <v>0.12</v>
      </c>
      <c r="M6387" s="3">
        <f>PI()*(D6387*0.0254)^2/4</f>
        <v>1.8241469247509915E-2</v>
      </c>
      <c r="N6387" s="1">
        <f>ROUND(H6387*4.45,0)</f>
        <v>14</v>
      </c>
      <c r="O6387" s="1">
        <f>I6387*745.7</f>
        <v>514.53300000000002</v>
      </c>
      <c r="P6387" s="5">
        <f>ROUND(N6387^(3/2)/O6387/SQRT(2*1.28*M6387)*100,0)</f>
        <v>47</v>
      </c>
      <c r="Q6387" s="4">
        <f>E6387/D6387</f>
        <v>0.91666666666666663</v>
      </c>
      <c r="R6387" s="1">
        <f>ROUND(L6387^(3/2)/K6387*100*SQRT(2/PI()),0)</f>
        <v>47</v>
      </c>
      <c r="S6387" s="1" t="str">
        <f>IF(AND(R6387&gt;=R6386,R6387&gt;R6388),"YES","NO")</f>
        <v>NO</v>
      </c>
      <c r="T6387" s="1">
        <f>IF(C6387&lt;C6386,0,IF(T6386=1,1,IF(S6387="YES",1,0)))</f>
        <v>1</v>
      </c>
      <c r="U6387" s="1" t="str">
        <f>IF(AND(T6386=0,T6387=1),"YES","NO")</f>
        <v>NO</v>
      </c>
    </row>
    <row r="6388" spans="1:21" x14ac:dyDescent="0.3">
      <c r="A6388" s="1">
        <v>6388</v>
      </c>
      <c r="B6388" s="1">
        <v>364</v>
      </c>
      <c r="C6388" s="1">
        <v>26000</v>
      </c>
      <c r="D6388" s="1">
        <v>6</v>
      </c>
      <c r="E6388" s="1">
        <v>5.5</v>
      </c>
      <c r="F6388" s="1">
        <v>2</v>
      </c>
      <c r="G6388" s="1" t="s">
        <v>4</v>
      </c>
      <c r="H6388" s="1">
        <v>3.37</v>
      </c>
      <c r="I6388" s="1">
        <v>0.92</v>
      </c>
      <c r="J6388" s="1">
        <v>2.2200000000000002</v>
      </c>
      <c r="K6388" s="1">
        <v>0.08</v>
      </c>
      <c r="L6388" s="1">
        <v>0.12</v>
      </c>
      <c r="M6388" s="3">
        <f>PI()*(D6388*0.0254)^2/4</f>
        <v>1.8241469247509915E-2</v>
      </c>
      <c r="N6388" s="1">
        <f>ROUND(H6388*4.45,0)</f>
        <v>15</v>
      </c>
      <c r="O6388" s="1">
        <f>I6388*745.7</f>
        <v>686.0440000000001</v>
      </c>
      <c r="P6388" s="5">
        <f>ROUND(N6388^(3/2)/O6388/SQRT(2*1.28*M6388)*100,0)</f>
        <v>39</v>
      </c>
      <c r="Q6388" s="4">
        <f>E6388/D6388</f>
        <v>0.91666666666666663</v>
      </c>
      <c r="R6388" s="1">
        <f>ROUND(L6388^(3/2)/K6388*100*SQRT(2/PI()),0)</f>
        <v>41</v>
      </c>
      <c r="S6388" s="1" t="str">
        <f>IF(AND(R6388&gt;=R6387,R6388&gt;R6389),"YES","NO")</f>
        <v>NO</v>
      </c>
      <c r="T6388" s="1">
        <f>IF(C6388&lt;C6387,0,IF(T6387=1,1,IF(S6388="YES",1,0)))</f>
        <v>1</v>
      </c>
      <c r="U6388" s="1" t="str">
        <f>IF(AND(T6387=0,T6388=1),"YES","NO")</f>
        <v>NO</v>
      </c>
    </row>
    <row r="6389" spans="1:21" x14ac:dyDescent="0.3">
      <c r="A6389" s="1">
        <v>6389</v>
      </c>
      <c r="B6389" s="1">
        <v>364</v>
      </c>
      <c r="C6389" s="1">
        <v>26999</v>
      </c>
      <c r="D6389" s="1">
        <v>6</v>
      </c>
      <c r="E6389" s="1">
        <v>5.5</v>
      </c>
      <c r="F6389" s="1">
        <v>2</v>
      </c>
      <c r="G6389" s="1" t="s">
        <v>4</v>
      </c>
      <c r="H6389" s="1">
        <v>3.67</v>
      </c>
      <c r="I6389" s="1">
        <v>1.19</v>
      </c>
      <c r="J6389" s="1">
        <v>2.78</v>
      </c>
      <c r="K6389" s="1">
        <v>0.1</v>
      </c>
      <c r="L6389" s="1">
        <v>0.12</v>
      </c>
      <c r="M6389" s="3">
        <f>PI()*(D6389*0.0254)^2/4</f>
        <v>1.8241469247509915E-2</v>
      </c>
      <c r="N6389" s="1">
        <f>ROUND(H6389*4.45,0)</f>
        <v>16</v>
      </c>
      <c r="O6389" s="1">
        <f>I6389*745.7</f>
        <v>887.38300000000004</v>
      </c>
      <c r="P6389" s="5">
        <f>ROUND(N6389^(3/2)/O6389/SQRT(2*1.28*M6389)*100,0)</f>
        <v>33</v>
      </c>
      <c r="Q6389" s="4">
        <f>E6389/D6389</f>
        <v>0.91666666666666663</v>
      </c>
      <c r="R6389" s="1">
        <f>ROUND(L6389^(3/2)/K6389*100*SQRT(2/PI()),0)</f>
        <v>33</v>
      </c>
      <c r="S6389" s="1" t="str">
        <f>IF(AND(R6389&gt;=R6388,R6389&gt;R6390),"YES","NO")</f>
        <v>NO</v>
      </c>
      <c r="T6389" s="1">
        <f>IF(C6389&lt;C6388,0,IF(T6388=1,1,IF(S6389="YES",1,0)))</f>
        <v>1</v>
      </c>
      <c r="U6389" s="1" t="str">
        <f>IF(AND(T6388=0,T6389=1),"YES","NO")</f>
        <v>NO</v>
      </c>
    </row>
    <row r="6390" spans="1:21" x14ac:dyDescent="0.3">
      <c r="A6390" s="1">
        <v>6390</v>
      </c>
      <c r="B6390" s="1">
        <v>364</v>
      </c>
      <c r="C6390" s="1">
        <v>28000</v>
      </c>
      <c r="D6390" s="1">
        <v>6</v>
      </c>
      <c r="E6390" s="1">
        <v>5.5</v>
      </c>
      <c r="F6390" s="1">
        <v>2</v>
      </c>
      <c r="G6390" s="1" t="s">
        <v>4</v>
      </c>
      <c r="H6390" s="1">
        <v>3.98</v>
      </c>
      <c r="I6390" s="1">
        <v>1.52</v>
      </c>
      <c r="J6390" s="1">
        <v>3.42</v>
      </c>
      <c r="K6390" s="1">
        <v>0.11</v>
      </c>
      <c r="L6390" s="1">
        <v>0.12</v>
      </c>
      <c r="M6390" s="3">
        <f>PI()*(D6390*0.0254)^2/4</f>
        <v>1.8241469247509915E-2</v>
      </c>
      <c r="N6390" s="1">
        <f>ROUND(H6390*4.45,0)</f>
        <v>18</v>
      </c>
      <c r="O6390" s="1">
        <f>I6390*745.7</f>
        <v>1133.4640000000002</v>
      </c>
      <c r="P6390" s="5">
        <f>ROUND(N6390^(3/2)/O6390/SQRT(2*1.28*M6390)*100,0)</f>
        <v>31</v>
      </c>
      <c r="Q6390" s="4">
        <f>E6390/D6390</f>
        <v>0.91666666666666663</v>
      </c>
      <c r="R6390" s="1">
        <f>ROUND(L6390^(3/2)/K6390*100*SQRT(2/PI()),0)</f>
        <v>30</v>
      </c>
      <c r="S6390" s="1" t="str">
        <f>IF(AND(R6390&gt;=R6389,R6390&gt;R6391),"YES","NO")</f>
        <v>NO</v>
      </c>
      <c r="T6390" s="1">
        <f>IF(C6390&lt;C6389,0,IF(T6389=1,1,IF(S6390="YES",1,0)))</f>
        <v>1</v>
      </c>
      <c r="U6390" s="1" t="str">
        <f>IF(AND(T6389=0,T6390=1),"YES","NO")</f>
        <v>NO</v>
      </c>
    </row>
    <row r="6391" spans="1:21" x14ac:dyDescent="0.3">
      <c r="A6391" s="1">
        <v>6391</v>
      </c>
      <c r="B6391" s="1">
        <v>364</v>
      </c>
      <c r="C6391" s="1">
        <v>29000</v>
      </c>
      <c r="D6391" s="1">
        <v>6</v>
      </c>
      <c r="E6391" s="1">
        <v>5.5</v>
      </c>
      <c r="F6391" s="1">
        <v>2</v>
      </c>
      <c r="G6391" s="1" t="s">
        <v>4</v>
      </c>
      <c r="H6391" s="1">
        <v>4.32</v>
      </c>
      <c r="I6391" s="1">
        <v>1.93</v>
      </c>
      <c r="J6391" s="1">
        <v>4.1900000000000004</v>
      </c>
      <c r="K6391" s="1">
        <v>0.13</v>
      </c>
      <c r="L6391" s="1">
        <v>0.12</v>
      </c>
      <c r="M6391" s="3">
        <f>PI()*(D6391*0.0254)^2/4</f>
        <v>1.8241469247509915E-2</v>
      </c>
      <c r="N6391" s="1">
        <f>ROUND(H6391*4.45,0)</f>
        <v>19</v>
      </c>
      <c r="O6391" s="1">
        <f>I6391*745.7</f>
        <v>1439.201</v>
      </c>
      <c r="P6391" s="5">
        <f>ROUND(N6391^(3/2)/O6391/SQRT(2*1.28*M6391)*100,0)</f>
        <v>27</v>
      </c>
      <c r="Q6391" s="4">
        <f>E6391/D6391</f>
        <v>0.91666666666666663</v>
      </c>
      <c r="R6391" s="1">
        <f>ROUND(L6391^(3/2)/K6391*100*SQRT(2/PI()),0)</f>
        <v>26</v>
      </c>
      <c r="S6391" s="1" t="str">
        <f>IF(AND(R6391&gt;=R6390,R6391&gt;R6392),"YES","NO")</f>
        <v>NO</v>
      </c>
      <c r="T6391" s="1">
        <f>IF(C6391&lt;C6390,0,IF(T6390=1,1,IF(S6391="YES",1,0)))</f>
        <v>1</v>
      </c>
      <c r="U6391" s="1" t="str">
        <f>IF(AND(T6390=0,T6391=1),"YES","NO")</f>
        <v>NO</v>
      </c>
    </row>
    <row r="6392" spans="1:21" x14ac:dyDescent="0.3">
      <c r="A6392" s="1">
        <v>6392</v>
      </c>
      <c r="B6392" s="1">
        <v>364</v>
      </c>
      <c r="C6392" s="1">
        <v>30000</v>
      </c>
      <c r="D6392" s="1">
        <v>6</v>
      </c>
      <c r="E6392" s="1">
        <v>5.5</v>
      </c>
      <c r="F6392" s="1">
        <v>2</v>
      </c>
      <c r="G6392" s="1" t="s">
        <v>4</v>
      </c>
      <c r="H6392" s="1">
        <v>4.7</v>
      </c>
      <c r="I6392" s="1">
        <v>2.66</v>
      </c>
      <c r="J6392" s="1">
        <v>5.59</v>
      </c>
      <c r="K6392" s="1">
        <v>0.16</v>
      </c>
      <c r="L6392" s="1">
        <v>0.13</v>
      </c>
      <c r="M6392" s="3">
        <f>PI()*(D6392*0.0254)^2/4</f>
        <v>1.8241469247509915E-2</v>
      </c>
      <c r="N6392" s="1">
        <f>ROUND(H6392*4.45,0)</f>
        <v>21</v>
      </c>
      <c r="O6392" s="1">
        <f>I6392*745.7</f>
        <v>1983.5620000000001</v>
      </c>
      <c r="P6392" s="5">
        <f>ROUND(N6392^(3/2)/O6392/SQRT(2*1.28*M6392)*100,0)</f>
        <v>22</v>
      </c>
      <c r="Q6392" s="4">
        <f>E6392/D6392</f>
        <v>0.91666666666666663</v>
      </c>
      <c r="R6392" s="1">
        <f>ROUND(L6392^(3/2)/K6392*100*SQRT(2/PI()),0)</f>
        <v>23</v>
      </c>
      <c r="S6392" s="1" t="str">
        <f>IF(AND(R6392&gt;=R6391,R6392&gt;R6393),"YES","NO")</f>
        <v>NO</v>
      </c>
      <c r="T6392" s="1">
        <f>IF(C6392&lt;C6391,0,IF(T6391=1,1,IF(S6392="YES",1,0)))</f>
        <v>1</v>
      </c>
      <c r="U6392" s="1" t="str">
        <f>IF(AND(T6391=0,T6392=1),"YES","NO")</f>
        <v>NO</v>
      </c>
    </row>
    <row r="6393" spans="1:21" x14ac:dyDescent="0.3">
      <c r="A6393" s="1">
        <v>6393</v>
      </c>
      <c r="B6393" s="1">
        <v>364</v>
      </c>
      <c r="C6393" s="1">
        <v>31000</v>
      </c>
      <c r="D6393" s="1">
        <v>6</v>
      </c>
      <c r="E6393" s="1">
        <v>5.5</v>
      </c>
      <c r="F6393" s="1">
        <v>2</v>
      </c>
      <c r="G6393" s="1" t="s">
        <v>4</v>
      </c>
      <c r="H6393" s="1">
        <v>5.13</v>
      </c>
      <c r="I6393" s="1">
        <v>3.69</v>
      </c>
      <c r="J6393" s="1">
        <v>7.51</v>
      </c>
      <c r="K6393" s="1">
        <v>0.2</v>
      </c>
      <c r="L6393" s="1">
        <v>0.13</v>
      </c>
      <c r="M6393" s="3">
        <f>PI()*(D6393*0.0254)^2/4</f>
        <v>1.8241469247509915E-2</v>
      </c>
      <c r="N6393" s="1">
        <f>ROUND(H6393*4.45,0)</f>
        <v>23</v>
      </c>
      <c r="O6393" s="1">
        <f>I6393*745.7</f>
        <v>2751.6330000000003</v>
      </c>
      <c r="P6393" s="5">
        <f>ROUND(N6393^(3/2)/O6393/SQRT(2*1.28*M6393)*100,0)</f>
        <v>19</v>
      </c>
      <c r="Q6393" s="4">
        <f>E6393/D6393</f>
        <v>0.91666666666666663</v>
      </c>
      <c r="R6393" s="1">
        <f>ROUND(L6393^(3/2)/K6393*100*SQRT(2/PI()),0)</f>
        <v>19</v>
      </c>
      <c r="S6393" s="1" t="str">
        <f>IF(AND(R6393&gt;=R6392,R6393&gt;R6394),"YES","NO")</f>
        <v>NO</v>
      </c>
      <c r="T6393" s="1">
        <f>IF(C6393&lt;C6392,0,IF(T6392=1,1,IF(S6393="YES",1,0)))</f>
        <v>1</v>
      </c>
      <c r="U6393" s="1" t="str">
        <f>IF(AND(T6392=0,T6393=1),"YES","NO")</f>
        <v>NO</v>
      </c>
    </row>
    <row r="6394" spans="1:21" x14ac:dyDescent="0.3">
      <c r="A6394" s="1">
        <v>6394</v>
      </c>
      <c r="B6394" s="1">
        <v>364</v>
      </c>
      <c r="C6394" s="1">
        <v>32000</v>
      </c>
      <c r="D6394" s="1">
        <v>6</v>
      </c>
      <c r="E6394" s="1">
        <v>5.5</v>
      </c>
      <c r="F6394" s="1">
        <v>2</v>
      </c>
      <c r="G6394" s="1" t="s">
        <v>4</v>
      </c>
      <c r="H6394" s="1">
        <v>5.49</v>
      </c>
      <c r="I6394" s="1">
        <v>4.1100000000000003</v>
      </c>
      <c r="J6394" s="1">
        <v>8.1</v>
      </c>
      <c r="K6394" s="1">
        <v>0.2</v>
      </c>
      <c r="L6394" s="1">
        <v>0.13</v>
      </c>
      <c r="M6394" s="3">
        <f>PI()*(D6394*0.0254)^2/4</f>
        <v>1.8241469247509915E-2</v>
      </c>
      <c r="N6394" s="1">
        <f>ROUND(H6394*4.45,0)</f>
        <v>24</v>
      </c>
      <c r="O6394" s="1">
        <f>I6394*745.7</f>
        <v>3064.8270000000002</v>
      </c>
      <c r="P6394" s="5">
        <f>ROUND(N6394^(3/2)/O6394/SQRT(2*1.28*M6394)*100,0)</f>
        <v>18</v>
      </c>
      <c r="Q6394" s="4">
        <f>E6394/D6394</f>
        <v>0.91666666666666663</v>
      </c>
      <c r="R6394" s="1">
        <f>ROUND(L6394^(3/2)/K6394*100*SQRT(2/PI()),0)</f>
        <v>19</v>
      </c>
      <c r="S6394" s="1" t="str">
        <f>IF(AND(R6394&gt;=R6393,R6394&gt;R6395),"YES","NO")</f>
        <v>YES</v>
      </c>
      <c r="T6394" s="1">
        <f>IF(C6394&lt;C6393,0,IF(T6393=1,1,IF(S6394="YES",1,0)))</f>
        <v>1</v>
      </c>
      <c r="U6394" s="1" t="str">
        <f>IF(AND(T6393=0,T6394=1),"YES","NO")</f>
        <v>NO</v>
      </c>
    </row>
    <row r="6395" spans="1:21" x14ac:dyDescent="0.3">
      <c r="A6395" s="1">
        <v>6395</v>
      </c>
      <c r="B6395" s="1">
        <v>364</v>
      </c>
      <c r="C6395" s="1">
        <v>33000</v>
      </c>
      <c r="D6395" s="1">
        <v>6</v>
      </c>
      <c r="E6395" s="1">
        <v>5.5</v>
      </c>
      <c r="F6395" s="1">
        <v>2</v>
      </c>
      <c r="G6395" s="1" t="s">
        <v>4</v>
      </c>
      <c r="H6395" s="1">
        <v>5.95</v>
      </c>
      <c r="I6395" s="1">
        <v>5.3</v>
      </c>
      <c r="J6395" s="1">
        <v>10.119999999999999</v>
      </c>
      <c r="K6395" s="1">
        <v>0.24</v>
      </c>
      <c r="L6395" s="1">
        <v>0.13</v>
      </c>
      <c r="M6395" s="3">
        <f>PI()*(D6395*0.0254)^2/4</f>
        <v>1.8241469247509915E-2</v>
      </c>
      <c r="N6395" s="1">
        <f>ROUND(H6395*4.45,0)</f>
        <v>26</v>
      </c>
      <c r="O6395" s="1">
        <f>I6395*745.7</f>
        <v>3952.21</v>
      </c>
      <c r="P6395" s="5">
        <f>ROUND(N6395^(3/2)/O6395/SQRT(2*1.28*M6395)*100,0)</f>
        <v>16</v>
      </c>
      <c r="Q6395" s="4">
        <f>E6395/D6395</f>
        <v>0.91666666666666663</v>
      </c>
      <c r="R6395" s="1">
        <f>ROUND(L6395^(3/2)/K6395*100*SQRT(2/PI()),0)</f>
        <v>16</v>
      </c>
      <c r="S6395" s="1" t="str">
        <f>IF(AND(R6395&gt;=R6394,R6395&gt;R6396),"YES","NO")</f>
        <v>NO</v>
      </c>
      <c r="T6395" s="1">
        <f>IF(C6395&lt;C6394,0,IF(T6394=1,1,IF(S6395="YES",1,0)))</f>
        <v>1</v>
      </c>
      <c r="U6395" s="1" t="str">
        <f>IF(AND(T6394=0,T6395=1),"YES","NO")</f>
        <v>NO</v>
      </c>
    </row>
    <row r="6396" spans="1:21" x14ac:dyDescent="0.3">
      <c r="A6396" s="1">
        <v>6396</v>
      </c>
      <c r="B6396" s="1">
        <v>364</v>
      </c>
      <c r="C6396" s="1">
        <v>34000</v>
      </c>
      <c r="D6396" s="1">
        <v>6</v>
      </c>
      <c r="E6396" s="1">
        <v>5.5</v>
      </c>
      <c r="F6396" s="1">
        <v>2</v>
      </c>
      <c r="G6396" s="1" t="s">
        <v>4</v>
      </c>
      <c r="H6396" s="1">
        <v>6.3</v>
      </c>
      <c r="I6396" s="1">
        <v>5.43</v>
      </c>
      <c r="J6396" s="1">
        <v>10.06</v>
      </c>
      <c r="K6396" s="1">
        <v>0.22</v>
      </c>
      <c r="L6396" s="1">
        <v>0.13</v>
      </c>
      <c r="M6396" s="3">
        <f>PI()*(D6396*0.0254)^2/4</f>
        <v>1.8241469247509915E-2</v>
      </c>
      <c r="N6396" s="1">
        <f>ROUND(H6396*4.45,0)</f>
        <v>28</v>
      </c>
      <c r="O6396" s="1">
        <f>I6396*745.7</f>
        <v>4049.1509999999998</v>
      </c>
      <c r="P6396" s="5">
        <f>ROUND(N6396^(3/2)/O6396/SQRT(2*1.28*M6396)*100,0)</f>
        <v>17</v>
      </c>
      <c r="Q6396" s="4">
        <f>E6396/D6396</f>
        <v>0.91666666666666663</v>
      </c>
      <c r="R6396" s="1">
        <f>ROUND(L6396^(3/2)/K6396*100*SQRT(2/PI()),0)</f>
        <v>17</v>
      </c>
      <c r="S6396" s="1" t="str">
        <f>IF(AND(R6396&gt;=R6395,R6396&gt;R6397),"YES","NO")</f>
        <v>YES</v>
      </c>
      <c r="T6396" s="1">
        <f>IF(C6396&lt;C6395,0,IF(T6395=1,1,IF(S6396="YES",1,0)))</f>
        <v>1</v>
      </c>
      <c r="U6396" s="1" t="str">
        <f>IF(AND(T6395=0,T6396=1),"YES","NO")</f>
        <v>NO</v>
      </c>
    </row>
    <row r="6397" spans="1:21" x14ac:dyDescent="0.3">
      <c r="A6397" s="1">
        <v>6397</v>
      </c>
      <c r="B6397" s="1">
        <v>364</v>
      </c>
      <c r="C6397" s="1">
        <v>35000</v>
      </c>
      <c r="D6397" s="1">
        <v>6</v>
      </c>
      <c r="E6397" s="1">
        <v>5.5</v>
      </c>
      <c r="F6397" s="1">
        <v>2</v>
      </c>
      <c r="G6397" s="1" t="s">
        <v>4</v>
      </c>
      <c r="H6397" s="1">
        <v>6.87</v>
      </c>
      <c r="I6397" s="1">
        <v>7.47</v>
      </c>
      <c r="J6397" s="1">
        <v>13.45</v>
      </c>
      <c r="K6397" s="1">
        <v>0.28000000000000003</v>
      </c>
      <c r="L6397" s="1">
        <v>0.14000000000000001</v>
      </c>
      <c r="M6397" s="3">
        <f>PI()*(D6397*0.0254)^2/4</f>
        <v>1.8241469247509915E-2</v>
      </c>
      <c r="N6397" s="1">
        <f>ROUND(H6397*4.45,0)</f>
        <v>31</v>
      </c>
      <c r="O6397" s="1">
        <f>I6397*745.7</f>
        <v>5570.3789999999999</v>
      </c>
      <c r="P6397" s="5">
        <f>ROUND(N6397^(3/2)/O6397/SQRT(2*1.28*M6397)*100,0)</f>
        <v>14</v>
      </c>
      <c r="Q6397" s="4">
        <f>E6397/D6397</f>
        <v>0.91666666666666663</v>
      </c>
      <c r="R6397" s="1">
        <f>ROUND(L6397^(3/2)/K6397*100*SQRT(2/PI()),0)</f>
        <v>15</v>
      </c>
      <c r="S6397" s="1" t="str">
        <f>IF(AND(R6397&gt;=R6396,R6397&gt;R6398),"YES","NO")</f>
        <v>NO</v>
      </c>
      <c r="T6397" s="1">
        <f>IF(C6397&lt;C6396,0,IF(T6396=1,1,IF(S6397="YES",1,0)))</f>
        <v>1</v>
      </c>
      <c r="U6397" s="1" t="str">
        <f>IF(AND(T6396=0,T6397=1),"YES","NO")</f>
        <v>NO</v>
      </c>
    </row>
    <row r="6398" spans="1:21" x14ac:dyDescent="0.3">
      <c r="A6398" s="1">
        <v>6398</v>
      </c>
      <c r="B6398" s="1">
        <v>364</v>
      </c>
      <c r="C6398" s="1">
        <v>37000</v>
      </c>
      <c r="D6398" s="1">
        <v>6</v>
      </c>
      <c r="E6398" s="1">
        <v>5.5</v>
      </c>
      <c r="F6398" s="1">
        <v>2</v>
      </c>
      <c r="G6398" s="1" t="s">
        <v>4</v>
      </c>
      <c r="H6398" s="1">
        <v>7.65</v>
      </c>
      <c r="I6398" s="1">
        <v>7.96</v>
      </c>
      <c r="J6398" s="1">
        <v>13.55</v>
      </c>
      <c r="K6398" s="1">
        <v>0.25</v>
      </c>
      <c r="L6398" s="1">
        <v>0.14000000000000001</v>
      </c>
      <c r="M6398" s="3">
        <f>PI()*(D6398*0.0254)^2/4</f>
        <v>1.8241469247509915E-2</v>
      </c>
      <c r="N6398" s="1">
        <f>ROUND(H6398*4.45,0)</f>
        <v>34</v>
      </c>
      <c r="O6398" s="1">
        <f>I6398*745.7</f>
        <v>5935.7719999999999</v>
      </c>
      <c r="P6398" s="5">
        <f>ROUND(N6398^(3/2)/O6398/SQRT(2*1.28*M6398)*100,0)</f>
        <v>15</v>
      </c>
      <c r="Q6398" s="4">
        <f>E6398/D6398</f>
        <v>0.91666666666666663</v>
      </c>
      <c r="R6398" s="1">
        <f>ROUND(L6398^(3/2)/K6398*100*SQRT(2/PI()),0)</f>
        <v>17</v>
      </c>
      <c r="S6398" s="1" t="str">
        <f>IF(AND(R6398&gt;=R6397,R6398&gt;R6399),"YES","NO")</f>
        <v>NO</v>
      </c>
      <c r="T6398" s="1">
        <f>IF(C6398&lt;C6397,0,IF(T6397=1,1,IF(S6398="YES",1,0)))</f>
        <v>1</v>
      </c>
      <c r="U6398" s="1" t="str">
        <f>IF(AND(T6397=0,T6398=1),"YES","NO")</f>
        <v>NO</v>
      </c>
    </row>
    <row r="6399" spans="1:21" x14ac:dyDescent="0.3">
      <c r="A6399" s="1">
        <v>6399</v>
      </c>
      <c r="B6399" s="1">
        <v>365</v>
      </c>
      <c r="C6399" s="1">
        <v>1000</v>
      </c>
      <c r="D6399" s="1">
        <v>6</v>
      </c>
      <c r="E6399" s="1">
        <v>6</v>
      </c>
      <c r="F6399" s="1">
        <v>2</v>
      </c>
      <c r="G6399" s="1" t="s">
        <v>4</v>
      </c>
      <c r="H6399" s="1">
        <v>0</v>
      </c>
      <c r="I6399" s="1">
        <v>0.01</v>
      </c>
      <c r="J6399" s="1">
        <v>0</v>
      </c>
      <c r="K6399" s="1">
        <v>7.0000000000000007E-2</v>
      </c>
      <c r="L6399" s="1">
        <v>0.12</v>
      </c>
      <c r="M6399" s="3">
        <f>PI()*(D6399*0.0254)^2/4</f>
        <v>1.8241469247509915E-2</v>
      </c>
      <c r="N6399" s="1">
        <f>ROUND(H6399*4.45,0)</f>
        <v>0</v>
      </c>
      <c r="O6399" s="1">
        <f>I6399*745.7</f>
        <v>7.4570000000000007</v>
      </c>
      <c r="P6399" s="5">
        <f>ROUND(N6399^(3/2)/O6399/SQRT(2*1.28*M6399)*100,0)</f>
        <v>0</v>
      </c>
      <c r="Q6399" s="4">
        <f>E6399/D6399</f>
        <v>1</v>
      </c>
      <c r="R6399" s="1">
        <f>ROUND(L6399^(3/2)/K6399*100*SQRT(2/PI()),0)</f>
        <v>47</v>
      </c>
      <c r="S6399" s="1" t="str">
        <f>IF(AND(R6399&gt;=R6398,R6399&gt;R6400),"YES","NO")</f>
        <v>NO</v>
      </c>
      <c r="T6399" s="1">
        <f>IF(C6399&lt;C6398,0,IF(T6398=1,1,IF(S6399="YES",1,0)))</f>
        <v>0</v>
      </c>
      <c r="U6399" s="1" t="str">
        <f>IF(AND(T6398=0,T6399=1),"YES","NO")</f>
        <v>NO</v>
      </c>
    </row>
    <row r="6400" spans="1:21" x14ac:dyDescent="0.3">
      <c r="A6400" s="1">
        <v>6400</v>
      </c>
      <c r="B6400" s="1">
        <v>365</v>
      </c>
      <c r="C6400" s="1">
        <v>2000</v>
      </c>
      <c r="D6400" s="1">
        <v>6</v>
      </c>
      <c r="E6400" s="1">
        <v>6</v>
      </c>
      <c r="F6400" s="1">
        <v>2</v>
      </c>
      <c r="G6400" s="1" t="s">
        <v>4</v>
      </c>
      <c r="H6400" s="1">
        <v>0.02</v>
      </c>
      <c r="I6400" s="1">
        <v>0.01</v>
      </c>
      <c r="J6400" s="1">
        <v>0.01</v>
      </c>
      <c r="K6400" s="1">
        <v>7.0000000000000007E-2</v>
      </c>
      <c r="L6400" s="1">
        <v>0.12</v>
      </c>
      <c r="M6400" s="3">
        <f>PI()*(D6400*0.0254)^2/4</f>
        <v>1.8241469247509915E-2</v>
      </c>
      <c r="N6400" s="1">
        <f>ROUND(H6400*4.45,0)</f>
        <v>0</v>
      </c>
      <c r="O6400" s="1">
        <f>I6400*745.7</f>
        <v>7.4570000000000007</v>
      </c>
      <c r="P6400" s="5">
        <f>ROUND(N6400^(3/2)/O6400/SQRT(2*1.28*M6400)*100,0)</f>
        <v>0</v>
      </c>
      <c r="Q6400" s="4">
        <f>E6400/D6400</f>
        <v>1</v>
      </c>
      <c r="R6400" s="1">
        <f>ROUND(L6400^(3/2)/K6400*100*SQRT(2/PI()),0)</f>
        <v>47</v>
      </c>
      <c r="S6400" s="1" t="str">
        <f>IF(AND(R6400&gt;=R6399,R6400&gt;R6401),"YES","NO")</f>
        <v>NO</v>
      </c>
      <c r="T6400" s="1">
        <f>IF(C6400&lt;C6399,0,IF(T6399=1,1,IF(S6400="YES",1,0)))</f>
        <v>0</v>
      </c>
      <c r="U6400" s="1" t="str">
        <f>IF(AND(T6399=0,T6400=1),"YES","NO")</f>
        <v>NO</v>
      </c>
    </row>
    <row r="6401" spans="1:21" x14ac:dyDescent="0.3">
      <c r="A6401" s="1">
        <v>6401</v>
      </c>
      <c r="B6401" s="1">
        <v>365</v>
      </c>
      <c r="C6401" s="1">
        <v>3000</v>
      </c>
      <c r="D6401" s="1">
        <v>6</v>
      </c>
      <c r="E6401" s="1">
        <v>6</v>
      </c>
      <c r="F6401" s="1">
        <v>2</v>
      </c>
      <c r="G6401" s="1" t="s">
        <v>4</v>
      </c>
      <c r="H6401" s="1">
        <v>0.04</v>
      </c>
      <c r="I6401" s="1">
        <v>0.01</v>
      </c>
      <c r="J6401" s="1">
        <v>0.03</v>
      </c>
      <c r="K6401" s="1">
        <v>7.0000000000000007E-2</v>
      </c>
      <c r="L6401" s="1">
        <v>0.12</v>
      </c>
      <c r="M6401" s="3">
        <f>PI()*(D6401*0.0254)^2/4</f>
        <v>1.8241469247509915E-2</v>
      </c>
      <c r="N6401" s="1">
        <f>ROUND(H6401*4.45,0)</f>
        <v>0</v>
      </c>
      <c r="O6401" s="1">
        <f>I6401*745.7</f>
        <v>7.4570000000000007</v>
      </c>
      <c r="P6401" s="5">
        <f>ROUND(N6401^(3/2)/O6401/SQRT(2*1.28*M6401)*100,0)</f>
        <v>0</v>
      </c>
      <c r="Q6401" s="4">
        <f>E6401/D6401</f>
        <v>1</v>
      </c>
      <c r="R6401" s="1">
        <f>ROUND(L6401^(3/2)/K6401*100*SQRT(2/PI()),0)</f>
        <v>47</v>
      </c>
      <c r="S6401" s="1" t="str">
        <f>IF(AND(R6401&gt;=R6400,R6401&gt;R6402),"YES","NO")</f>
        <v>NO</v>
      </c>
      <c r="T6401" s="1">
        <f>IF(C6401&lt;C6400,0,IF(T6400=1,1,IF(S6401="YES",1,0)))</f>
        <v>0</v>
      </c>
      <c r="U6401" s="1" t="str">
        <f>IF(AND(T6400=0,T6401=1),"YES","NO")</f>
        <v>NO</v>
      </c>
    </row>
    <row r="6402" spans="1:21" x14ac:dyDescent="0.3">
      <c r="A6402" s="1">
        <v>6402</v>
      </c>
      <c r="B6402" s="1">
        <v>365</v>
      </c>
      <c r="C6402" s="1">
        <v>4000</v>
      </c>
      <c r="D6402" s="1">
        <v>6</v>
      </c>
      <c r="E6402" s="1">
        <v>6</v>
      </c>
      <c r="F6402" s="1">
        <v>2</v>
      </c>
      <c r="G6402" s="1" t="s">
        <v>4</v>
      </c>
      <c r="H6402" s="1">
        <v>0.08</v>
      </c>
      <c r="I6402" s="1">
        <v>0.01</v>
      </c>
      <c r="J6402" s="1">
        <v>0.05</v>
      </c>
      <c r="K6402" s="1">
        <v>7.0000000000000007E-2</v>
      </c>
      <c r="L6402" s="1">
        <v>0.12</v>
      </c>
      <c r="M6402" s="3">
        <f>PI()*(D6402*0.0254)^2/4</f>
        <v>1.8241469247509915E-2</v>
      </c>
      <c r="N6402" s="1">
        <f>ROUND(H6402*4.45,0)</f>
        <v>0</v>
      </c>
      <c r="O6402" s="1">
        <f>I6402*745.7</f>
        <v>7.4570000000000007</v>
      </c>
      <c r="P6402" s="5">
        <f>ROUND(N6402^(3/2)/O6402/SQRT(2*1.28*M6402)*100,0)</f>
        <v>0</v>
      </c>
      <c r="Q6402" s="4">
        <f>E6402/D6402</f>
        <v>1</v>
      </c>
      <c r="R6402" s="1">
        <f>ROUND(L6402^(3/2)/K6402*100*SQRT(2/PI()),0)</f>
        <v>47</v>
      </c>
      <c r="S6402" s="1" t="str">
        <f>IF(AND(R6402&gt;=R6401,R6402&gt;R6403),"YES","NO")</f>
        <v>NO</v>
      </c>
      <c r="T6402" s="1">
        <f>IF(C6402&lt;C6401,0,IF(T6401=1,1,IF(S6402="YES",1,0)))</f>
        <v>0</v>
      </c>
      <c r="U6402" s="1" t="str">
        <f>IF(AND(T6401=0,T6402=1),"YES","NO")</f>
        <v>NO</v>
      </c>
    </row>
    <row r="6403" spans="1:21" x14ac:dyDescent="0.3">
      <c r="A6403" s="1">
        <v>6403</v>
      </c>
      <c r="B6403" s="1">
        <v>365</v>
      </c>
      <c r="C6403" s="1">
        <v>5000</v>
      </c>
      <c r="D6403" s="1">
        <v>6</v>
      </c>
      <c r="E6403" s="1">
        <v>6</v>
      </c>
      <c r="F6403" s="1">
        <v>2</v>
      </c>
      <c r="G6403" s="1" t="s">
        <v>4</v>
      </c>
      <c r="H6403" s="1">
        <v>0.12</v>
      </c>
      <c r="I6403" s="1">
        <v>0.01</v>
      </c>
      <c r="J6403" s="1">
        <v>7.0000000000000007E-2</v>
      </c>
      <c r="K6403" s="1">
        <v>7.0000000000000007E-2</v>
      </c>
      <c r="L6403" s="1">
        <v>0.12</v>
      </c>
      <c r="M6403" s="3">
        <f>PI()*(D6403*0.0254)^2/4</f>
        <v>1.8241469247509915E-2</v>
      </c>
      <c r="N6403" s="1">
        <f>ROUND(H6403*4.45,0)</f>
        <v>1</v>
      </c>
      <c r="O6403" s="1">
        <f>I6403*745.7</f>
        <v>7.4570000000000007</v>
      </c>
      <c r="P6403" s="5">
        <f>ROUND(N6403^(3/2)/O6403/SQRT(2*1.28*M6403)*100,0)</f>
        <v>62</v>
      </c>
      <c r="Q6403" s="4">
        <f>E6403/D6403</f>
        <v>1</v>
      </c>
      <c r="R6403" s="1">
        <f>ROUND(L6403^(3/2)/K6403*100*SQRT(2/PI()),0)</f>
        <v>47</v>
      </c>
      <c r="S6403" s="1" t="str">
        <f>IF(AND(R6403&gt;=R6402,R6403&gt;R6404),"YES","NO")</f>
        <v>NO</v>
      </c>
      <c r="T6403" s="1">
        <f>IF(C6403&lt;C6402,0,IF(T6402=1,1,IF(S6403="YES",1,0)))</f>
        <v>0</v>
      </c>
      <c r="U6403" s="1" t="str">
        <f>IF(AND(T6402=0,T6403=1),"YES","NO")</f>
        <v>NO</v>
      </c>
    </row>
    <row r="6404" spans="1:21" x14ac:dyDescent="0.3">
      <c r="A6404" s="1">
        <v>6404</v>
      </c>
      <c r="B6404" s="1">
        <v>365</v>
      </c>
      <c r="C6404" s="1">
        <v>6000</v>
      </c>
      <c r="D6404" s="1">
        <v>6</v>
      </c>
      <c r="E6404" s="1">
        <v>6</v>
      </c>
      <c r="F6404" s="1">
        <v>2</v>
      </c>
      <c r="G6404" s="1" t="s">
        <v>4</v>
      </c>
      <c r="H6404" s="1">
        <v>0.18</v>
      </c>
      <c r="I6404" s="1">
        <v>0.01</v>
      </c>
      <c r="J6404" s="1">
        <v>0.1</v>
      </c>
      <c r="K6404" s="1">
        <v>7.0000000000000007E-2</v>
      </c>
      <c r="L6404" s="1">
        <v>0.12</v>
      </c>
      <c r="M6404" s="3">
        <f>PI()*(D6404*0.0254)^2/4</f>
        <v>1.8241469247509915E-2</v>
      </c>
      <c r="N6404" s="1">
        <f>ROUND(H6404*4.45,0)</f>
        <v>1</v>
      </c>
      <c r="O6404" s="1">
        <f>I6404*745.7</f>
        <v>7.4570000000000007</v>
      </c>
      <c r="P6404" s="5">
        <f>ROUND(N6404^(3/2)/O6404/SQRT(2*1.28*M6404)*100,0)</f>
        <v>62</v>
      </c>
      <c r="Q6404" s="4">
        <f>E6404/D6404</f>
        <v>1</v>
      </c>
      <c r="R6404" s="1">
        <f>ROUND(L6404^(3/2)/K6404*100*SQRT(2/PI()),0)</f>
        <v>47</v>
      </c>
      <c r="S6404" s="1" t="str">
        <f>IF(AND(R6404&gt;=R6403,R6404&gt;R6405),"YES","NO")</f>
        <v>NO</v>
      </c>
      <c r="T6404" s="1">
        <f>IF(C6404&lt;C6403,0,IF(T6403=1,1,IF(S6404="YES",1,0)))</f>
        <v>0</v>
      </c>
      <c r="U6404" s="1" t="str">
        <f>IF(AND(T6403=0,T6404=1),"YES","NO")</f>
        <v>NO</v>
      </c>
    </row>
    <row r="6405" spans="1:21" x14ac:dyDescent="0.3">
      <c r="A6405" s="1">
        <v>6405</v>
      </c>
      <c r="B6405" s="1">
        <v>365</v>
      </c>
      <c r="C6405" s="1">
        <v>7000</v>
      </c>
      <c r="D6405" s="1">
        <v>6</v>
      </c>
      <c r="E6405" s="1">
        <v>6</v>
      </c>
      <c r="F6405" s="1">
        <v>2</v>
      </c>
      <c r="G6405" s="1" t="s">
        <v>4</v>
      </c>
      <c r="H6405" s="1">
        <v>0.24</v>
      </c>
      <c r="I6405" s="1">
        <v>0.02</v>
      </c>
      <c r="J6405" s="1">
        <v>0.14000000000000001</v>
      </c>
      <c r="K6405" s="1">
        <v>7.0000000000000007E-2</v>
      </c>
      <c r="L6405" s="1">
        <v>0.12</v>
      </c>
      <c r="M6405" s="3">
        <f>PI()*(D6405*0.0254)^2/4</f>
        <v>1.8241469247509915E-2</v>
      </c>
      <c r="N6405" s="1">
        <f>ROUND(H6405*4.45,0)</f>
        <v>1</v>
      </c>
      <c r="O6405" s="1">
        <f>I6405*745.7</f>
        <v>14.914000000000001</v>
      </c>
      <c r="P6405" s="5">
        <f>ROUND(N6405^(3/2)/O6405/SQRT(2*1.28*M6405)*100,0)</f>
        <v>31</v>
      </c>
      <c r="Q6405" s="4">
        <f>E6405/D6405</f>
        <v>1</v>
      </c>
      <c r="R6405" s="1">
        <f>ROUND(L6405^(3/2)/K6405*100*SQRT(2/PI()),0)</f>
        <v>47</v>
      </c>
      <c r="S6405" s="1" t="str">
        <f>IF(AND(R6405&gt;=R6404,R6405&gt;R6406),"YES","NO")</f>
        <v>NO</v>
      </c>
      <c r="T6405" s="1">
        <f>IF(C6405&lt;C6404,0,IF(T6404=1,1,IF(S6405="YES",1,0)))</f>
        <v>0</v>
      </c>
      <c r="U6405" s="1" t="str">
        <f>IF(AND(T6404=0,T6405=1),"YES","NO")</f>
        <v>NO</v>
      </c>
    </row>
    <row r="6406" spans="1:21" x14ac:dyDescent="0.3">
      <c r="A6406" s="1">
        <v>6406</v>
      </c>
      <c r="B6406" s="1">
        <v>365</v>
      </c>
      <c r="C6406" s="1">
        <v>8000</v>
      </c>
      <c r="D6406" s="1">
        <v>6</v>
      </c>
      <c r="E6406" s="1">
        <v>6</v>
      </c>
      <c r="F6406" s="1">
        <v>2</v>
      </c>
      <c r="G6406" s="1" t="s">
        <v>4</v>
      </c>
      <c r="H6406" s="1">
        <v>0.32</v>
      </c>
      <c r="I6406" s="1">
        <v>0.02</v>
      </c>
      <c r="J6406" s="1">
        <v>0.18</v>
      </c>
      <c r="K6406" s="1">
        <v>7.0000000000000007E-2</v>
      </c>
      <c r="L6406" s="1">
        <v>0.12</v>
      </c>
      <c r="M6406" s="3">
        <f>PI()*(D6406*0.0254)^2/4</f>
        <v>1.8241469247509915E-2</v>
      </c>
      <c r="N6406" s="1">
        <f>ROUND(H6406*4.45,0)</f>
        <v>1</v>
      </c>
      <c r="O6406" s="1">
        <f>I6406*745.7</f>
        <v>14.914000000000001</v>
      </c>
      <c r="P6406" s="5">
        <f>ROUND(N6406^(3/2)/O6406/SQRT(2*1.28*M6406)*100,0)</f>
        <v>31</v>
      </c>
      <c r="Q6406" s="4">
        <f>E6406/D6406</f>
        <v>1</v>
      </c>
      <c r="R6406" s="1">
        <f>ROUND(L6406^(3/2)/K6406*100*SQRT(2/PI()),0)</f>
        <v>47</v>
      </c>
      <c r="S6406" s="1" t="str">
        <f>IF(AND(R6406&gt;=R6405,R6406&gt;R6407),"YES","NO")</f>
        <v>NO</v>
      </c>
      <c r="T6406" s="1">
        <f>IF(C6406&lt;C6405,0,IF(T6405=1,1,IF(S6406="YES",1,0)))</f>
        <v>0</v>
      </c>
      <c r="U6406" s="1" t="str">
        <f>IF(AND(T6405=0,T6406=1),"YES","NO")</f>
        <v>NO</v>
      </c>
    </row>
    <row r="6407" spans="1:21" x14ac:dyDescent="0.3">
      <c r="A6407" s="1">
        <v>6407</v>
      </c>
      <c r="B6407" s="1">
        <v>365</v>
      </c>
      <c r="C6407" s="1">
        <v>9000</v>
      </c>
      <c r="D6407" s="1">
        <v>6</v>
      </c>
      <c r="E6407" s="1">
        <v>6</v>
      </c>
      <c r="F6407" s="1">
        <v>2</v>
      </c>
      <c r="G6407" s="1" t="s">
        <v>4</v>
      </c>
      <c r="H6407" s="1">
        <v>0.4</v>
      </c>
      <c r="I6407" s="1">
        <v>0.03</v>
      </c>
      <c r="J6407" s="1">
        <v>0.23</v>
      </c>
      <c r="K6407" s="1">
        <v>7.0000000000000007E-2</v>
      </c>
      <c r="L6407" s="1">
        <v>0.12</v>
      </c>
      <c r="M6407" s="3">
        <f>PI()*(D6407*0.0254)^2/4</f>
        <v>1.8241469247509915E-2</v>
      </c>
      <c r="N6407" s="1">
        <f>ROUND(H6407*4.45,0)</f>
        <v>2</v>
      </c>
      <c r="O6407" s="1">
        <f>I6407*745.7</f>
        <v>22.371000000000002</v>
      </c>
      <c r="P6407" s="5">
        <f>ROUND(N6407^(3/2)/O6407/SQRT(2*1.28*M6407)*100,0)</f>
        <v>59</v>
      </c>
      <c r="Q6407" s="4">
        <f>E6407/D6407</f>
        <v>1</v>
      </c>
      <c r="R6407" s="1">
        <f>ROUND(L6407^(3/2)/K6407*100*SQRT(2/PI()),0)</f>
        <v>47</v>
      </c>
      <c r="S6407" s="1" t="str">
        <f>IF(AND(R6407&gt;=R6406,R6407&gt;R6408),"YES","NO")</f>
        <v>NO</v>
      </c>
      <c r="T6407" s="1">
        <f>IF(C6407&lt;C6406,0,IF(T6406=1,1,IF(S6407="YES",1,0)))</f>
        <v>0</v>
      </c>
      <c r="U6407" s="1" t="str">
        <f>IF(AND(T6406=0,T6407=1),"YES","NO")</f>
        <v>NO</v>
      </c>
    </row>
    <row r="6408" spans="1:21" x14ac:dyDescent="0.3">
      <c r="A6408" s="1">
        <v>6408</v>
      </c>
      <c r="B6408" s="1">
        <v>365</v>
      </c>
      <c r="C6408" s="1">
        <v>10000</v>
      </c>
      <c r="D6408" s="1">
        <v>6</v>
      </c>
      <c r="E6408" s="1">
        <v>6</v>
      </c>
      <c r="F6408" s="1">
        <v>2</v>
      </c>
      <c r="G6408" s="1" t="s">
        <v>4</v>
      </c>
      <c r="H6408" s="1">
        <v>0.49</v>
      </c>
      <c r="I6408" s="1">
        <v>0.05</v>
      </c>
      <c r="J6408" s="1">
        <v>0.28000000000000003</v>
      </c>
      <c r="K6408" s="1">
        <v>7.0000000000000007E-2</v>
      </c>
      <c r="L6408" s="1">
        <v>0.12</v>
      </c>
      <c r="M6408" s="3">
        <f>PI()*(D6408*0.0254)^2/4</f>
        <v>1.8241469247509915E-2</v>
      </c>
      <c r="N6408" s="1">
        <f>ROUND(H6408*4.45,0)</f>
        <v>2</v>
      </c>
      <c r="O6408" s="1">
        <f>I6408*745.7</f>
        <v>37.285000000000004</v>
      </c>
      <c r="P6408" s="5">
        <f>ROUND(N6408^(3/2)/O6408/SQRT(2*1.28*M6408)*100,0)</f>
        <v>35</v>
      </c>
      <c r="Q6408" s="4">
        <f>E6408/D6408</f>
        <v>1</v>
      </c>
      <c r="R6408" s="1">
        <f>ROUND(L6408^(3/2)/K6408*100*SQRT(2/PI()),0)</f>
        <v>47</v>
      </c>
      <c r="S6408" s="1" t="str">
        <f>IF(AND(R6408&gt;=R6407,R6408&gt;R6409),"YES","NO")</f>
        <v>NO</v>
      </c>
      <c r="T6408" s="1">
        <f>IF(C6408&lt;C6407,0,IF(T6407=1,1,IF(S6408="YES",1,0)))</f>
        <v>0</v>
      </c>
      <c r="U6408" s="1" t="str">
        <f>IF(AND(T6407=0,T6408=1),"YES","NO")</f>
        <v>NO</v>
      </c>
    </row>
    <row r="6409" spans="1:21" x14ac:dyDescent="0.3">
      <c r="A6409" s="1">
        <v>6409</v>
      </c>
      <c r="B6409" s="1">
        <v>365</v>
      </c>
      <c r="C6409" s="1">
        <v>11000</v>
      </c>
      <c r="D6409" s="1">
        <v>6</v>
      </c>
      <c r="E6409" s="1">
        <v>6</v>
      </c>
      <c r="F6409" s="1">
        <v>2</v>
      </c>
      <c r="G6409" s="1" t="s">
        <v>4</v>
      </c>
      <c r="H6409" s="1">
        <v>0.6</v>
      </c>
      <c r="I6409" s="1">
        <v>0.06</v>
      </c>
      <c r="J6409" s="1">
        <v>0.34</v>
      </c>
      <c r="K6409" s="1">
        <v>7.0000000000000007E-2</v>
      </c>
      <c r="L6409" s="1">
        <v>0.12</v>
      </c>
      <c r="M6409" s="3">
        <f>PI()*(D6409*0.0254)^2/4</f>
        <v>1.8241469247509915E-2</v>
      </c>
      <c r="N6409" s="1">
        <f>ROUND(H6409*4.45,0)</f>
        <v>3</v>
      </c>
      <c r="O6409" s="1">
        <f>I6409*745.7</f>
        <v>44.742000000000004</v>
      </c>
      <c r="P6409" s="5">
        <f>ROUND(N6409^(3/2)/O6409/SQRT(2*1.28*M6409)*100,0)</f>
        <v>54</v>
      </c>
      <c r="Q6409" s="4">
        <f>E6409/D6409</f>
        <v>1</v>
      </c>
      <c r="R6409" s="1">
        <f>ROUND(L6409^(3/2)/K6409*100*SQRT(2/PI()),0)</f>
        <v>47</v>
      </c>
      <c r="S6409" s="1" t="str">
        <f>IF(AND(R6409&gt;=R6408,R6409&gt;R6410),"YES","NO")</f>
        <v>NO</v>
      </c>
      <c r="T6409" s="1">
        <f>IF(C6409&lt;C6408,0,IF(T6408=1,1,IF(S6409="YES",1,0)))</f>
        <v>0</v>
      </c>
      <c r="U6409" s="1" t="str">
        <f>IF(AND(T6408=0,T6409=1),"YES","NO")</f>
        <v>NO</v>
      </c>
    </row>
    <row r="6410" spans="1:21" x14ac:dyDescent="0.3">
      <c r="A6410" s="1">
        <v>6410</v>
      </c>
      <c r="B6410" s="1">
        <v>365</v>
      </c>
      <c r="C6410" s="1">
        <v>12000</v>
      </c>
      <c r="D6410" s="1">
        <v>6</v>
      </c>
      <c r="E6410" s="1">
        <v>6</v>
      </c>
      <c r="F6410" s="1">
        <v>2</v>
      </c>
      <c r="G6410" s="1" t="s">
        <v>4</v>
      </c>
      <c r="H6410" s="1">
        <v>0.71</v>
      </c>
      <c r="I6410" s="1">
        <v>0.08</v>
      </c>
      <c r="J6410" s="1">
        <v>0.41</v>
      </c>
      <c r="K6410" s="1">
        <v>7.0000000000000007E-2</v>
      </c>
      <c r="L6410" s="1">
        <v>0.12</v>
      </c>
      <c r="M6410" s="3">
        <f>PI()*(D6410*0.0254)^2/4</f>
        <v>1.8241469247509915E-2</v>
      </c>
      <c r="N6410" s="1">
        <f>ROUND(H6410*4.45,0)</f>
        <v>3</v>
      </c>
      <c r="O6410" s="1">
        <f>I6410*745.7</f>
        <v>59.656000000000006</v>
      </c>
      <c r="P6410" s="5">
        <f>ROUND(N6410^(3/2)/O6410/SQRT(2*1.28*M6410)*100,0)</f>
        <v>40</v>
      </c>
      <c r="Q6410" s="4">
        <f>E6410/D6410</f>
        <v>1</v>
      </c>
      <c r="R6410" s="1">
        <f>ROUND(L6410^(3/2)/K6410*100*SQRT(2/PI()),0)</f>
        <v>47</v>
      </c>
      <c r="S6410" s="1" t="str">
        <f>IF(AND(R6410&gt;=R6409,R6410&gt;R6411),"YES","NO")</f>
        <v>NO</v>
      </c>
      <c r="T6410" s="1">
        <f>IF(C6410&lt;C6409,0,IF(T6409=1,1,IF(S6410="YES",1,0)))</f>
        <v>0</v>
      </c>
      <c r="U6410" s="1" t="str">
        <f>IF(AND(T6409=0,T6410=1),"YES","NO")</f>
        <v>NO</v>
      </c>
    </row>
    <row r="6411" spans="1:21" x14ac:dyDescent="0.3">
      <c r="A6411" s="1">
        <v>6411</v>
      </c>
      <c r="B6411" s="1">
        <v>365</v>
      </c>
      <c r="C6411" s="1">
        <v>13000</v>
      </c>
      <c r="D6411" s="1">
        <v>6</v>
      </c>
      <c r="E6411" s="1">
        <v>6</v>
      </c>
      <c r="F6411" s="1">
        <v>2</v>
      </c>
      <c r="G6411" s="1" t="s">
        <v>4</v>
      </c>
      <c r="H6411" s="1">
        <v>0.83</v>
      </c>
      <c r="I6411" s="1">
        <v>0.1</v>
      </c>
      <c r="J6411" s="1">
        <v>0.48</v>
      </c>
      <c r="K6411" s="1">
        <v>7.0000000000000007E-2</v>
      </c>
      <c r="L6411" s="1">
        <v>0.12</v>
      </c>
      <c r="M6411" s="3">
        <f>PI()*(D6411*0.0254)^2/4</f>
        <v>1.8241469247509915E-2</v>
      </c>
      <c r="N6411" s="1">
        <f>ROUND(H6411*4.45,0)</f>
        <v>4</v>
      </c>
      <c r="O6411" s="1">
        <f>I6411*745.7</f>
        <v>74.570000000000007</v>
      </c>
      <c r="P6411" s="5">
        <f>ROUND(N6411^(3/2)/O6411/SQRT(2*1.28*M6411)*100,0)</f>
        <v>50</v>
      </c>
      <c r="Q6411" s="4">
        <f>E6411/D6411</f>
        <v>1</v>
      </c>
      <c r="R6411" s="1">
        <f>ROUND(L6411^(3/2)/K6411*100*SQRT(2/PI()),0)</f>
        <v>47</v>
      </c>
      <c r="S6411" s="1" t="str">
        <f>IF(AND(R6411&gt;=R6410,R6411&gt;R6412),"YES","NO")</f>
        <v>NO</v>
      </c>
      <c r="T6411" s="1">
        <f>IF(C6411&lt;C6410,0,IF(T6410=1,1,IF(S6411="YES",1,0)))</f>
        <v>0</v>
      </c>
      <c r="U6411" s="1" t="str">
        <f>IF(AND(T6410=0,T6411=1),"YES","NO")</f>
        <v>NO</v>
      </c>
    </row>
    <row r="6412" spans="1:21" x14ac:dyDescent="0.3">
      <c r="A6412" s="1">
        <v>6412</v>
      </c>
      <c r="B6412" s="1">
        <v>365</v>
      </c>
      <c r="C6412" s="1">
        <v>13999</v>
      </c>
      <c r="D6412" s="1">
        <v>6</v>
      </c>
      <c r="E6412" s="1">
        <v>6</v>
      </c>
      <c r="F6412" s="1">
        <v>2</v>
      </c>
      <c r="G6412" s="1" t="s">
        <v>4</v>
      </c>
      <c r="H6412" s="1">
        <v>0.97</v>
      </c>
      <c r="I6412" s="1">
        <v>0.12</v>
      </c>
      <c r="J6412" s="1">
        <v>0.56000000000000005</v>
      </c>
      <c r="K6412" s="1">
        <v>7.0000000000000007E-2</v>
      </c>
      <c r="L6412" s="1">
        <v>0.12</v>
      </c>
      <c r="M6412" s="3">
        <f>PI()*(D6412*0.0254)^2/4</f>
        <v>1.8241469247509915E-2</v>
      </c>
      <c r="N6412" s="1">
        <f>ROUND(H6412*4.45,0)</f>
        <v>4</v>
      </c>
      <c r="O6412" s="1">
        <f>I6412*745.7</f>
        <v>89.484000000000009</v>
      </c>
      <c r="P6412" s="5">
        <f>ROUND(N6412^(3/2)/O6412/SQRT(2*1.28*M6412)*100,0)</f>
        <v>41</v>
      </c>
      <c r="Q6412" s="4">
        <f>E6412/D6412</f>
        <v>1</v>
      </c>
      <c r="R6412" s="1">
        <f>ROUND(L6412^(3/2)/K6412*100*SQRT(2/PI()),0)</f>
        <v>47</v>
      </c>
      <c r="S6412" s="1" t="str">
        <f>IF(AND(R6412&gt;=R6411,R6412&gt;R6413),"YES","NO")</f>
        <v>NO</v>
      </c>
      <c r="T6412" s="1">
        <f>IF(C6412&lt;C6411,0,IF(T6411=1,1,IF(S6412="YES",1,0)))</f>
        <v>0</v>
      </c>
      <c r="U6412" s="1" t="str">
        <f>IF(AND(T6411=0,T6412=1),"YES","NO")</f>
        <v>NO</v>
      </c>
    </row>
    <row r="6413" spans="1:21" x14ac:dyDescent="0.3">
      <c r="A6413" s="1">
        <v>6413</v>
      </c>
      <c r="B6413" s="1">
        <v>365</v>
      </c>
      <c r="C6413" s="1">
        <v>15000</v>
      </c>
      <c r="D6413" s="1">
        <v>6</v>
      </c>
      <c r="E6413" s="1">
        <v>6</v>
      </c>
      <c r="F6413" s="1">
        <v>2</v>
      </c>
      <c r="G6413" s="1" t="s">
        <v>4</v>
      </c>
      <c r="H6413" s="1">
        <v>1.1100000000000001</v>
      </c>
      <c r="I6413" s="1">
        <v>0.15</v>
      </c>
      <c r="J6413" s="1">
        <v>0.63</v>
      </c>
      <c r="K6413" s="1">
        <v>7.0000000000000007E-2</v>
      </c>
      <c r="L6413" s="1">
        <v>0.12</v>
      </c>
      <c r="M6413" s="3">
        <f>PI()*(D6413*0.0254)^2/4</f>
        <v>1.8241469247509915E-2</v>
      </c>
      <c r="N6413" s="1">
        <f>ROUND(H6413*4.45,0)</f>
        <v>5</v>
      </c>
      <c r="O6413" s="1">
        <f>I6413*745.7</f>
        <v>111.855</v>
      </c>
      <c r="P6413" s="5">
        <f>ROUND(N6413^(3/2)/O6413/SQRT(2*1.28*M6413)*100,0)</f>
        <v>46</v>
      </c>
      <c r="Q6413" s="4">
        <f>E6413/D6413</f>
        <v>1</v>
      </c>
      <c r="R6413" s="1">
        <f>ROUND(L6413^(3/2)/K6413*100*SQRT(2/PI()),0)</f>
        <v>47</v>
      </c>
      <c r="S6413" s="1" t="str">
        <f>IF(AND(R6413&gt;=R6412,R6413&gt;R6414),"YES","NO")</f>
        <v>NO</v>
      </c>
      <c r="T6413" s="1">
        <f>IF(C6413&lt;C6412,0,IF(T6412=1,1,IF(S6413="YES",1,0)))</f>
        <v>0</v>
      </c>
      <c r="U6413" s="1" t="str">
        <f>IF(AND(T6412=0,T6413=1),"YES","NO")</f>
        <v>NO</v>
      </c>
    </row>
    <row r="6414" spans="1:21" x14ac:dyDescent="0.3">
      <c r="A6414" s="1">
        <v>6414</v>
      </c>
      <c r="B6414" s="1">
        <v>365</v>
      </c>
      <c r="C6414" s="1">
        <v>16000</v>
      </c>
      <c r="D6414" s="1">
        <v>6</v>
      </c>
      <c r="E6414" s="1">
        <v>6</v>
      </c>
      <c r="F6414" s="1">
        <v>2</v>
      </c>
      <c r="G6414" s="1" t="s">
        <v>4</v>
      </c>
      <c r="H6414" s="1">
        <v>1.26</v>
      </c>
      <c r="I6414" s="1">
        <v>0.18</v>
      </c>
      <c r="J6414" s="1">
        <v>0.7</v>
      </c>
      <c r="K6414" s="1">
        <v>7.0000000000000007E-2</v>
      </c>
      <c r="L6414" s="1">
        <v>0.12</v>
      </c>
      <c r="M6414" s="3">
        <f>PI()*(D6414*0.0254)^2/4</f>
        <v>1.8241469247509915E-2</v>
      </c>
      <c r="N6414" s="1">
        <f>ROUND(H6414*4.45,0)</f>
        <v>6</v>
      </c>
      <c r="O6414" s="1">
        <f>I6414*745.7</f>
        <v>134.226</v>
      </c>
      <c r="P6414" s="5">
        <f>ROUND(N6414^(3/2)/O6414/SQRT(2*1.28*M6414)*100,0)</f>
        <v>51</v>
      </c>
      <c r="Q6414" s="4">
        <f>E6414/D6414</f>
        <v>1</v>
      </c>
      <c r="R6414" s="1">
        <f>ROUND(L6414^(3/2)/K6414*100*SQRT(2/PI()),0)</f>
        <v>47</v>
      </c>
      <c r="S6414" s="1" t="str">
        <f>IF(AND(R6414&gt;=R6413,R6414&gt;R6415),"YES","NO")</f>
        <v>NO</v>
      </c>
      <c r="T6414" s="1">
        <f>IF(C6414&lt;C6413,0,IF(T6413=1,1,IF(S6414="YES",1,0)))</f>
        <v>0</v>
      </c>
      <c r="U6414" s="1" t="str">
        <f>IF(AND(T6413=0,T6414=1),"YES","NO")</f>
        <v>NO</v>
      </c>
    </row>
    <row r="6415" spans="1:21" x14ac:dyDescent="0.3">
      <c r="A6415" s="1">
        <v>6415</v>
      </c>
      <c r="B6415" s="1">
        <v>365</v>
      </c>
      <c r="C6415" s="1">
        <v>17000</v>
      </c>
      <c r="D6415" s="1">
        <v>6</v>
      </c>
      <c r="E6415" s="1">
        <v>6</v>
      </c>
      <c r="F6415" s="1">
        <v>2</v>
      </c>
      <c r="G6415" s="1" t="s">
        <v>4</v>
      </c>
      <c r="H6415" s="1">
        <v>1.42</v>
      </c>
      <c r="I6415" s="1">
        <v>0.21</v>
      </c>
      <c r="J6415" s="1">
        <v>0.78</v>
      </c>
      <c r="K6415" s="1">
        <v>7.0000000000000007E-2</v>
      </c>
      <c r="L6415" s="1">
        <v>0.12</v>
      </c>
      <c r="M6415" s="3">
        <f>PI()*(D6415*0.0254)^2/4</f>
        <v>1.8241469247509915E-2</v>
      </c>
      <c r="N6415" s="1">
        <f>ROUND(H6415*4.45,0)</f>
        <v>6</v>
      </c>
      <c r="O6415" s="1">
        <f>I6415*745.7</f>
        <v>156.59700000000001</v>
      </c>
      <c r="P6415" s="5">
        <f>ROUND(N6415^(3/2)/O6415/SQRT(2*1.28*M6415)*100,0)</f>
        <v>43</v>
      </c>
      <c r="Q6415" s="4">
        <f>E6415/D6415</f>
        <v>1</v>
      </c>
      <c r="R6415" s="1">
        <f>ROUND(L6415^(3/2)/K6415*100*SQRT(2/PI()),0)</f>
        <v>47</v>
      </c>
      <c r="S6415" s="1" t="str">
        <f>IF(AND(R6415&gt;=R6414,R6415&gt;R6416),"YES","NO")</f>
        <v>NO</v>
      </c>
      <c r="T6415" s="1">
        <f>IF(C6415&lt;C6414,0,IF(T6414=1,1,IF(S6415="YES",1,0)))</f>
        <v>0</v>
      </c>
      <c r="U6415" s="1" t="str">
        <f>IF(AND(T6414=0,T6415=1),"YES","NO")</f>
        <v>NO</v>
      </c>
    </row>
    <row r="6416" spans="1:21" x14ac:dyDescent="0.3">
      <c r="A6416" s="1">
        <v>6416</v>
      </c>
      <c r="B6416" s="1">
        <v>365</v>
      </c>
      <c r="C6416" s="1">
        <v>18000</v>
      </c>
      <c r="D6416" s="1">
        <v>6</v>
      </c>
      <c r="E6416" s="1">
        <v>6</v>
      </c>
      <c r="F6416" s="1">
        <v>2</v>
      </c>
      <c r="G6416" s="1" t="s">
        <v>4</v>
      </c>
      <c r="H6416" s="1">
        <v>1.59</v>
      </c>
      <c r="I6416" s="1">
        <v>0.25</v>
      </c>
      <c r="J6416" s="1">
        <v>0.86</v>
      </c>
      <c r="K6416" s="1">
        <v>7.0000000000000007E-2</v>
      </c>
      <c r="L6416" s="1">
        <v>0.12</v>
      </c>
      <c r="M6416" s="3">
        <f>PI()*(D6416*0.0254)^2/4</f>
        <v>1.8241469247509915E-2</v>
      </c>
      <c r="N6416" s="1">
        <f>ROUND(H6416*4.45,0)</f>
        <v>7</v>
      </c>
      <c r="O6416" s="1">
        <f>I6416*745.7</f>
        <v>186.42500000000001</v>
      </c>
      <c r="P6416" s="5">
        <f>ROUND(N6416^(3/2)/O6416/SQRT(2*1.28*M6416)*100,0)</f>
        <v>46</v>
      </c>
      <c r="Q6416" s="4">
        <f>E6416/D6416</f>
        <v>1</v>
      </c>
      <c r="R6416" s="1">
        <f>ROUND(L6416^(3/2)/K6416*100*SQRT(2/PI()),0)</f>
        <v>47</v>
      </c>
      <c r="S6416" s="1" t="str">
        <f>IF(AND(R6416&gt;=R6415,R6416&gt;R6417),"YES","NO")</f>
        <v>NO</v>
      </c>
      <c r="T6416" s="1">
        <f>IF(C6416&lt;C6415,0,IF(T6415=1,1,IF(S6416="YES",1,0)))</f>
        <v>0</v>
      </c>
      <c r="U6416" s="1" t="str">
        <f>IF(AND(T6415=0,T6416=1),"YES","NO")</f>
        <v>NO</v>
      </c>
    </row>
    <row r="6417" spans="1:21" x14ac:dyDescent="0.3">
      <c r="A6417" s="1">
        <v>6417</v>
      </c>
      <c r="B6417" s="1">
        <v>365</v>
      </c>
      <c r="C6417" s="1">
        <v>19000</v>
      </c>
      <c r="D6417" s="1">
        <v>6</v>
      </c>
      <c r="E6417" s="1">
        <v>6</v>
      </c>
      <c r="F6417" s="1">
        <v>2</v>
      </c>
      <c r="G6417" s="1" t="s">
        <v>4</v>
      </c>
      <c r="H6417" s="1">
        <v>1.77</v>
      </c>
      <c r="I6417" s="1">
        <v>0.28000000000000003</v>
      </c>
      <c r="J6417" s="1">
        <v>0.94</v>
      </c>
      <c r="K6417" s="1">
        <v>7.0000000000000007E-2</v>
      </c>
      <c r="L6417" s="1">
        <v>0.12</v>
      </c>
      <c r="M6417" s="3">
        <f>PI()*(D6417*0.0254)^2/4</f>
        <v>1.8241469247509915E-2</v>
      </c>
      <c r="N6417" s="1">
        <f>ROUND(H6417*4.45,0)</f>
        <v>8</v>
      </c>
      <c r="O6417" s="1">
        <f>I6417*745.7</f>
        <v>208.79600000000002</v>
      </c>
      <c r="P6417" s="5">
        <f>ROUND(N6417^(3/2)/O6417/SQRT(2*1.28*M6417)*100,0)</f>
        <v>50</v>
      </c>
      <c r="Q6417" s="4">
        <f>E6417/D6417</f>
        <v>1</v>
      </c>
      <c r="R6417" s="1">
        <f>ROUND(L6417^(3/2)/K6417*100*SQRT(2/PI()),0)</f>
        <v>47</v>
      </c>
      <c r="S6417" s="1" t="str">
        <f>IF(AND(R6417&gt;=R6416,R6417&gt;R6418),"YES","NO")</f>
        <v>NO</v>
      </c>
      <c r="T6417" s="1">
        <f>IF(C6417&lt;C6416,0,IF(T6416=1,1,IF(S6417="YES",1,0)))</f>
        <v>0</v>
      </c>
      <c r="U6417" s="1" t="str">
        <f>IF(AND(T6416=0,T6417=1),"YES","NO")</f>
        <v>NO</v>
      </c>
    </row>
    <row r="6418" spans="1:21" x14ac:dyDescent="0.3">
      <c r="A6418" s="1">
        <v>6418</v>
      </c>
      <c r="B6418" s="1">
        <v>365</v>
      </c>
      <c r="C6418" s="1">
        <v>20000</v>
      </c>
      <c r="D6418" s="1">
        <v>6</v>
      </c>
      <c r="E6418" s="1">
        <v>6</v>
      </c>
      <c r="F6418" s="1">
        <v>2</v>
      </c>
      <c r="G6418" s="1" t="s">
        <v>4</v>
      </c>
      <c r="H6418" s="1">
        <v>1.96</v>
      </c>
      <c r="I6418" s="1">
        <v>0.33</v>
      </c>
      <c r="J6418" s="1">
        <v>1.03</v>
      </c>
      <c r="K6418" s="1">
        <v>7.0000000000000007E-2</v>
      </c>
      <c r="L6418" s="1">
        <v>0.12</v>
      </c>
      <c r="M6418" s="3">
        <f>PI()*(D6418*0.0254)^2/4</f>
        <v>1.8241469247509915E-2</v>
      </c>
      <c r="N6418" s="1">
        <f>ROUND(H6418*4.45,0)</f>
        <v>9</v>
      </c>
      <c r="O6418" s="1">
        <f>I6418*745.7</f>
        <v>246.08100000000002</v>
      </c>
      <c r="P6418" s="5">
        <f>ROUND(N6418^(3/2)/O6418/SQRT(2*1.28*M6418)*100,0)</f>
        <v>51</v>
      </c>
      <c r="Q6418" s="4">
        <f>E6418/D6418</f>
        <v>1</v>
      </c>
      <c r="R6418" s="1">
        <f>ROUND(L6418^(3/2)/K6418*100*SQRT(2/PI()),0)</f>
        <v>47</v>
      </c>
      <c r="S6418" s="1" t="str">
        <f>IF(AND(R6418&gt;=R6417,R6418&gt;R6419),"YES","NO")</f>
        <v>NO</v>
      </c>
      <c r="T6418" s="1">
        <f>IF(C6418&lt;C6417,0,IF(T6417=1,1,IF(S6418="YES",1,0)))</f>
        <v>0</v>
      </c>
      <c r="U6418" s="1" t="str">
        <f>IF(AND(T6417=0,T6418=1),"YES","NO")</f>
        <v>NO</v>
      </c>
    </row>
    <row r="6419" spans="1:21" x14ac:dyDescent="0.3">
      <c r="A6419" s="1">
        <v>6419</v>
      </c>
      <c r="B6419" s="1">
        <v>365</v>
      </c>
      <c r="C6419" s="1">
        <v>21000</v>
      </c>
      <c r="D6419" s="1">
        <v>6</v>
      </c>
      <c r="E6419" s="1">
        <v>6</v>
      </c>
      <c r="F6419" s="1">
        <v>2</v>
      </c>
      <c r="G6419" s="1" t="s">
        <v>4</v>
      </c>
      <c r="H6419" s="1">
        <v>2.16</v>
      </c>
      <c r="I6419" s="1">
        <v>0.37</v>
      </c>
      <c r="J6419" s="1">
        <v>1.1200000000000001</v>
      </c>
      <c r="K6419" s="1">
        <v>0.06</v>
      </c>
      <c r="L6419" s="1">
        <v>0.12</v>
      </c>
      <c r="M6419" s="3">
        <f>PI()*(D6419*0.0254)^2/4</f>
        <v>1.8241469247509915E-2</v>
      </c>
      <c r="N6419" s="1">
        <f>ROUND(H6419*4.45,0)</f>
        <v>10</v>
      </c>
      <c r="O6419" s="1">
        <f>I6419*745.7</f>
        <v>275.90899999999999</v>
      </c>
      <c r="P6419" s="5">
        <f>ROUND(N6419^(3/2)/O6419/SQRT(2*1.28*M6419)*100,0)</f>
        <v>53</v>
      </c>
      <c r="Q6419" s="4">
        <f>E6419/D6419</f>
        <v>1</v>
      </c>
      <c r="R6419" s="1">
        <f>ROUND(L6419^(3/2)/K6419*100*SQRT(2/PI()),0)</f>
        <v>55</v>
      </c>
      <c r="S6419" s="1" t="str">
        <f>IF(AND(R6419&gt;=R6418,R6419&gt;R6420),"YES","NO")</f>
        <v>NO</v>
      </c>
      <c r="T6419" s="1">
        <f>IF(C6419&lt;C6418,0,IF(T6418=1,1,IF(S6419="YES",1,0)))</f>
        <v>0</v>
      </c>
      <c r="U6419" s="1" t="str">
        <f>IF(AND(T6418=0,T6419=1),"YES","NO")</f>
        <v>NO</v>
      </c>
    </row>
    <row r="6420" spans="1:21" x14ac:dyDescent="0.3">
      <c r="A6420" s="1">
        <v>6420</v>
      </c>
      <c r="B6420" s="1">
        <v>365</v>
      </c>
      <c r="C6420" s="1">
        <v>22000</v>
      </c>
      <c r="D6420" s="1">
        <v>6</v>
      </c>
      <c r="E6420" s="1">
        <v>6</v>
      </c>
      <c r="F6420" s="1">
        <v>2</v>
      </c>
      <c r="G6420" s="1" t="s">
        <v>4</v>
      </c>
      <c r="H6420" s="1">
        <v>2.37</v>
      </c>
      <c r="I6420" s="1">
        <v>0.42</v>
      </c>
      <c r="J6420" s="1">
        <v>1.21</v>
      </c>
      <c r="K6420" s="1">
        <v>0.06</v>
      </c>
      <c r="L6420" s="1">
        <v>0.12</v>
      </c>
      <c r="M6420" s="3">
        <f>PI()*(D6420*0.0254)^2/4</f>
        <v>1.8241469247509915E-2</v>
      </c>
      <c r="N6420" s="1">
        <f>ROUND(H6420*4.45,0)</f>
        <v>11</v>
      </c>
      <c r="O6420" s="1">
        <f>I6420*745.7</f>
        <v>313.19400000000002</v>
      </c>
      <c r="P6420" s="5">
        <f>ROUND(N6420^(3/2)/O6420/SQRT(2*1.28*M6420)*100,0)</f>
        <v>54</v>
      </c>
      <c r="Q6420" s="4">
        <f>E6420/D6420</f>
        <v>1</v>
      </c>
      <c r="R6420" s="1">
        <f>ROUND(L6420^(3/2)/K6420*100*SQRT(2/PI()),0)</f>
        <v>55</v>
      </c>
      <c r="S6420" s="1" t="str">
        <f>IF(AND(R6420&gt;=R6419,R6420&gt;R6421),"YES","NO")</f>
        <v>NO</v>
      </c>
      <c r="T6420" s="1">
        <f>IF(C6420&lt;C6419,0,IF(T6419=1,1,IF(S6420="YES",1,0)))</f>
        <v>0</v>
      </c>
      <c r="U6420" s="1" t="str">
        <f>IF(AND(T6419=0,T6420=1),"YES","NO")</f>
        <v>NO</v>
      </c>
    </row>
    <row r="6421" spans="1:21" x14ac:dyDescent="0.3">
      <c r="A6421" s="1">
        <v>6421</v>
      </c>
      <c r="B6421" s="1">
        <v>365</v>
      </c>
      <c r="C6421" s="1">
        <v>23000</v>
      </c>
      <c r="D6421" s="1">
        <v>6</v>
      </c>
      <c r="E6421" s="1">
        <v>6</v>
      </c>
      <c r="F6421" s="1">
        <v>2</v>
      </c>
      <c r="G6421" s="1" t="s">
        <v>4</v>
      </c>
      <c r="H6421" s="1">
        <v>2.59</v>
      </c>
      <c r="I6421" s="1">
        <v>0.48</v>
      </c>
      <c r="J6421" s="1">
        <v>1.3</v>
      </c>
      <c r="K6421" s="1">
        <v>0.06</v>
      </c>
      <c r="L6421" s="1">
        <v>0.12</v>
      </c>
      <c r="M6421" s="3">
        <f>PI()*(D6421*0.0254)^2/4</f>
        <v>1.8241469247509915E-2</v>
      </c>
      <c r="N6421" s="1">
        <f>ROUND(H6421*4.45,0)</f>
        <v>12</v>
      </c>
      <c r="O6421" s="1">
        <f>I6421*745.7</f>
        <v>357.93600000000004</v>
      </c>
      <c r="P6421" s="5">
        <f>ROUND(N6421^(3/2)/O6421/SQRT(2*1.28*M6421)*100,0)</f>
        <v>54</v>
      </c>
      <c r="Q6421" s="4">
        <f>E6421/D6421</f>
        <v>1</v>
      </c>
      <c r="R6421" s="1">
        <f>ROUND(L6421^(3/2)/K6421*100*SQRT(2/PI()),0)</f>
        <v>55</v>
      </c>
      <c r="S6421" s="1" t="str">
        <f>IF(AND(R6421&gt;=R6420,R6421&gt;R6422),"YES","NO")</f>
        <v>NO</v>
      </c>
      <c r="T6421" s="1">
        <f>IF(C6421&lt;C6420,0,IF(T6420=1,1,IF(S6421="YES",1,0)))</f>
        <v>0</v>
      </c>
      <c r="U6421" s="1" t="str">
        <f>IF(AND(T6420=0,T6421=1),"YES","NO")</f>
        <v>NO</v>
      </c>
    </row>
    <row r="6422" spans="1:21" x14ac:dyDescent="0.3">
      <c r="A6422" s="1">
        <v>6422</v>
      </c>
      <c r="B6422" s="1">
        <v>365</v>
      </c>
      <c r="C6422" s="1">
        <v>24000</v>
      </c>
      <c r="D6422" s="1">
        <v>6</v>
      </c>
      <c r="E6422" s="1">
        <v>6</v>
      </c>
      <c r="F6422" s="1">
        <v>2</v>
      </c>
      <c r="G6422" s="1" t="s">
        <v>4</v>
      </c>
      <c r="H6422" s="1">
        <v>2.82</v>
      </c>
      <c r="I6422" s="1">
        <v>0.53</v>
      </c>
      <c r="J6422" s="1">
        <v>1.4</v>
      </c>
      <c r="K6422" s="1">
        <v>0.06</v>
      </c>
      <c r="L6422" s="1">
        <v>0.12</v>
      </c>
      <c r="M6422" s="3">
        <f>PI()*(D6422*0.0254)^2/4</f>
        <v>1.8241469247509915E-2</v>
      </c>
      <c r="N6422" s="1">
        <f>ROUND(H6422*4.45,0)</f>
        <v>13</v>
      </c>
      <c r="O6422" s="1">
        <f>I6422*745.7</f>
        <v>395.22100000000006</v>
      </c>
      <c r="P6422" s="5">
        <f>ROUND(N6422^(3/2)/O6422/SQRT(2*1.28*M6422)*100,0)</f>
        <v>55</v>
      </c>
      <c r="Q6422" s="4">
        <f>E6422/D6422</f>
        <v>1</v>
      </c>
      <c r="R6422" s="1">
        <f>ROUND(L6422^(3/2)/K6422*100*SQRT(2/PI()),0)</f>
        <v>55</v>
      </c>
      <c r="S6422" s="1" t="str">
        <f>IF(AND(R6422&gt;=R6421,R6422&gt;R6423),"YES","NO")</f>
        <v>YES</v>
      </c>
      <c r="T6422" s="1">
        <f>IF(C6422&lt;C6421,0,IF(T6421=1,1,IF(S6422="YES",1,0)))</f>
        <v>1</v>
      </c>
      <c r="U6422" s="1" t="str">
        <f>IF(AND(T6421=0,T6422=1),"YES","NO")</f>
        <v>YES</v>
      </c>
    </row>
    <row r="6423" spans="1:21" x14ac:dyDescent="0.3">
      <c r="A6423" s="1">
        <v>6423</v>
      </c>
      <c r="B6423" s="1">
        <v>365</v>
      </c>
      <c r="C6423" s="1">
        <v>25000</v>
      </c>
      <c r="D6423" s="1">
        <v>6</v>
      </c>
      <c r="E6423" s="1">
        <v>6</v>
      </c>
      <c r="F6423" s="1">
        <v>2</v>
      </c>
      <c r="G6423" s="1" t="s">
        <v>4</v>
      </c>
      <c r="H6423" s="1">
        <v>3.09</v>
      </c>
      <c r="I6423" s="1">
        <v>0.74</v>
      </c>
      <c r="J6423" s="1">
        <v>1.85</v>
      </c>
      <c r="K6423" s="1">
        <v>0.08</v>
      </c>
      <c r="L6423" s="1">
        <v>0.12</v>
      </c>
      <c r="M6423" s="3">
        <f>PI()*(D6423*0.0254)^2/4</f>
        <v>1.8241469247509915E-2</v>
      </c>
      <c r="N6423" s="1">
        <f>ROUND(H6423*4.45,0)</f>
        <v>14</v>
      </c>
      <c r="O6423" s="1">
        <f>I6423*745.7</f>
        <v>551.81799999999998</v>
      </c>
      <c r="P6423" s="5">
        <f>ROUND(N6423^(3/2)/O6423/SQRT(2*1.28*M6423)*100,0)</f>
        <v>44</v>
      </c>
      <c r="Q6423" s="4">
        <f>E6423/D6423</f>
        <v>1</v>
      </c>
      <c r="R6423" s="1">
        <f>ROUND(L6423^(3/2)/K6423*100*SQRT(2/PI()),0)</f>
        <v>41</v>
      </c>
      <c r="S6423" s="1" t="str">
        <f>IF(AND(R6423&gt;=R6422,R6423&gt;R6424),"YES","NO")</f>
        <v>NO</v>
      </c>
      <c r="T6423" s="1">
        <f>IF(C6423&lt;C6422,0,IF(T6422=1,1,IF(S6423="YES",1,0)))</f>
        <v>1</v>
      </c>
      <c r="U6423" s="1" t="str">
        <f>IF(AND(T6422=0,T6423=1),"YES","NO")</f>
        <v>NO</v>
      </c>
    </row>
    <row r="6424" spans="1:21" x14ac:dyDescent="0.3">
      <c r="A6424" s="1">
        <v>6424</v>
      </c>
      <c r="B6424" s="1">
        <v>365</v>
      </c>
      <c r="C6424" s="1">
        <v>26000</v>
      </c>
      <c r="D6424" s="1">
        <v>6</v>
      </c>
      <c r="E6424" s="1">
        <v>6</v>
      </c>
      <c r="F6424" s="1">
        <v>2</v>
      </c>
      <c r="G6424" s="1" t="s">
        <v>4</v>
      </c>
      <c r="H6424" s="1">
        <v>3.38</v>
      </c>
      <c r="I6424" s="1">
        <v>0.99</v>
      </c>
      <c r="J6424" s="1">
        <v>2.4</v>
      </c>
      <c r="K6424" s="1">
        <v>0.09</v>
      </c>
      <c r="L6424" s="1">
        <v>0.12</v>
      </c>
      <c r="M6424" s="3">
        <f>PI()*(D6424*0.0254)^2/4</f>
        <v>1.8241469247509915E-2</v>
      </c>
      <c r="N6424" s="1">
        <f>ROUND(H6424*4.45,0)</f>
        <v>15</v>
      </c>
      <c r="O6424" s="1">
        <f>I6424*745.7</f>
        <v>738.24300000000005</v>
      </c>
      <c r="P6424" s="5">
        <f>ROUND(N6424^(3/2)/O6424/SQRT(2*1.28*M6424)*100,0)</f>
        <v>36</v>
      </c>
      <c r="Q6424" s="4">
        <f>E6424/D6424</f>
        <v>1</v>
      </c>
      <c r="R6424" s="1">
        <f>ROUND(L6424^(3/2)/K6424*100*SQRT(2/PI()),0)</f>
        <v>37</v>
      </c>
      <c r="S6424" s="1" t="str">
        <f>IF(AND(R6424&gt;=R6423,R6424&gt;R6425),"YES","NO")</f>
        <v>NO</v>
      </c>
      <c r="T6424" s="1">
        <f>IF(C6424&lt;C6423,0,IF(T6423=1,1,IF(S6424="YES",1,0)))</f>
        <v>1</v>
      </c>
      <c r="U6424" s="1" t="str">
        <f>IF(AND(T6423=0,T6424=1),"YES","NO")</f>
        <v>NO</v>
      </c>
    </row>
    <row r="6425" spans="1:21" x14ac:dyDescent="0.3">
      <c r="A6425" s="1">
        <v>6425</v>
      </c>
      <c r="B6425" s="1">
        <v>365</v>
      </c>
      <c r="C6425" s="1">
        <v>26999</v>
      </c>
      <c r="D6425" s="1">
        <v>6</v>
      </c>
      <c r="E6425" s="1">
        <v>6</v>
      </c>
      <c r="F6425" s="1">
        <v>2</v>
      </c>
      <c r="G6425" s="1" t="s">
        <v>4</v>
      </c>
      <c r="H6425" s="1">
        <v>3.69</v>
      </c>
      <c r="I6425" s="1">
        <v>1.3</v>
      </c>
      <c r="J6425" s="1">
        <v>3.03</v>
      </c>
      <c r="K6425" s="1">
        <v>0.11</v>
      </c>
      <c r="L6425" s="1">
        <v>0.12</v>
      </c>
      <c r="M6425" s="3">
        <f>PI()*(D6425*0.0254)^2/4</f>
        <v>1.8241469247509915E-2</v>
      </c>
      <c r="N6425" s="1">
        <f>ROUND(H6425*4.45,0)</f>
        <v>16</v>
      </c>
      <c r="O6425" s="1">
        <f>I6425*745.7</f>
        <v>969.41000000000008</v>
      </c>
      <c r="P6425" s="5">
        <f>ROUND(N6425^(3/2)/O6425/SQRT(2*1.28*M6425)*100,0)</f>
        <v>31</v>
      </c>
      <c r="Q6425" s="4">
        <f>E6425/D6425</f>
        <v>1</v>
      </c>
      <c r="R6425" s="1">
        <f>ROUND(L6425^(3/2)/K6425*100*SQRT(2/PI()),0)</f>
        <v>30</v>
      </c>
      <c r="S6425" s="1" t="str">
        <f>IF(AND(R6425&gt;=R6424,R6425&gt;R6426),"YES","NO")</f>
        <v>NO</v>
      </c>
      <c r="T6425" s="1">
        <f>IF(C6425&lt;C6424,0,IF(T6424=1,1,IF(S6425="YES",1,0)))</f>
        <v>1</v>
      </c>
      <c r="U6425" s="1" t="str">
        <f>IF(AND(T6424=0,T6425=1),"YES","NO")</f>
        <v>NO</v>
      </c>
    </row>
    <row r="6426" spans="1:21" x14ac:dyDescent="0.3">
      <c r="A6426" s="1">
        <v>6426</v>
      </c>
      <c r="B6426" s="1">
        <v>365</v>
      </c>
      <c r="C6426" s="1">
        <v>28000</v>
      </c>
      <c r="D6426" s="1">
        <v>6</v>
      </c>
      <c r="E6426" s="1">
        <v>6</v>
      </c>
      <c r="F6426" s="1">
        <v>2</v>
      </c>
      <c r="G6426" s="1" t="s">
        <v>4</v>
      </c>
      <c r="H6426" s="1">
        <v>4.01</v>
      </c>
      <c r="I6426" s="1">
        <v>1.67</v>
      </c>
      <c r="J6426" s="1">
        <v>3.77</v>
      </c>
      <c r="K6426" s="1">
        <v>0.12</v>
      </c>
      <c r="L6426" s="1">
        <v>0.12</v>
      </c>
      <c r="M6426" s="3">
        <f>PI()*(D6426*0.0254)^2/4</f>
        <v>1.8241469247509915E-2</v>
      </c>
      <c r="N6426" s="1">
        <f>ROUND(H6426*4.45,0)</f>
        <v>18</v>
      </c>
      <c r="O6426" s="1">
        <f>I6426*745.7</f>
        <v>1245.319</v>
      </c>
      <c r="P6426" s="5">
        <f>ROUND(N6426^(3/2)/O6426/SQRT(2*1.28*M6426)*100,0)</f>
        <v>28</v>
      </c>
      <c r="Q6426" s="4">
        <f>E6426/D6426</f>
        <v>1</v>
      </c>
      <c r="R6426" s="1">
        <f>ROUND(L6426^(3/2)/K6426*100*SQRT(2/PI()),0)</f>
        <v>28</v>
      </c>
      <c r="S6426" s="1" t="str">
        <f>IF(AND(R6426&gt;=R6425,R6426&gt;R6427),"YES","NO")</f>
        <v>NO</v>
      </c>
      <c r="T6426" s="1">
        <f>IF(C6426&lt;C6425,0,IF(T6425=1,1,IF(S6426="YES",1,0)))</f>
        <v>1</v>
      </c>
      <c r="U6426" s="1" t="str">
        <f>IF(AND(T6425=0,T6426=1),"YES","NO")</f>
        <v>NO</v>
      </c>
    </row>
    <row r="6427" spans="1:21" x14ac:dyDescent="0.3">
      <c r="A6427" s="1">
        <v>6427</v>
      </c>
      <c r="B6427" s="1">
        <v>365</v>
      </c>
      <c r="C6427" s="1">
        <v>29000</v>
      </c>
      <c r="D6427" s="1">
        <v>6</v>
      </c>
      <c r="E6427" s="1">
        <v>6</v>
      </c>
      <c r="F6427" s="1">
        <v>2</v>
      </c>
      <c r="G6427" s="1" t="s">
        <v>4</v>
      </c>
      <c r="H6427" s="1">
        <v>4.3600000000000003</v>
      </c>
      <c r="I6427" s="1">
        <v>2.14</v>
      </c>
      <c r="J6427" s="1">
        <v>4.66</v>
      </c>
      <c r="K6427" s="1">
        <v>0.14000000000000001</v>
      </c>
      <c r="L6427" s="1">
        <v>0.13</v>
      </c>
      <c r="M6427" s="3">
        <f>PI()*(D6427*0.0254)^2/4</f>
        <v>1.8241469247509915E-2</v>
      </c>
      <c r="N6427" s="1">
        <f>ROUND(H6427*4.45,0)</f>
        <v>19</v>
      </c>
      <c r="O6427" s="1">
        <f>I6427*745.7</f>
        <v>1595.7980000000002</v>
      </c>
      <c r="P6427" s="5">
        <f>ROUND(N6427^(3/2)/O6427/SQRT(2*1.28*M6427)*100,0)</f>
        <v>24</v>
      </c>
      <c r="Q6427" s="4">
        <f>E6427/D6427</f>
        <v>1</v>
      </c>
      <c r="R6427" s="1">
        <f>ROUND(L6427^(3/2)/K6427*100*SQRT(2/PI()),0)</f>
        <v>27</v>
      </c>
      <c r="S6427" s="1" t="str">
        <f>IF(AND(R6427&gt;=R6426,R6427&gt;R6428),"YES","NO")</f>
        <v>NO</v>
      </c>
      <c r="T6427" s="1">
        <f>IF(C6427&lt;C6426,0,IF(T6426=1,1,IF(S6427="YES",1,0)))</f>
        <v>1</v>
      </c>
      <c r="U6427" s="1" t="str">
        <f>IF(AND(T6426=0,T6427=1),"YES","NO")</f>
        <v>NO</v>
      </c>
    </row>
    <row r="6428" spans="1:21" x14ac:dyDescent="0.3">
      <c r="A6428" s="1">
        <v>6428</v>
      </c>
      <c r="B6428" s="1">
        <v>365</v>
      </c>
      <c r="C6428" s="1">
        <v>30000</v>
      </c>
      <c r="D6428" s="1">
        <v>6</v>
      </c>
      <c r="E6428" s="1">
        <v>6</v>
      </c>
      <c r="F6428" s="1">
        <v>2</v>
      </c>
      <c r="G6428" s="1" t="s">
        <v>4</v>
      </c>
      <c r="H6428" s="1">
        <v>4.76</v>
      </c>
      <c r="I6428" s="1">
        <v>2.98</v>
      </c>
      <c r="J6428" s="1">
        <v>6.26</v>
      </c>
      <c r="K6428" s="1">
        <v>0.18</v>
      </c>
      <c r="L6428" s="1">
        <v>0.13</v>
      </c>
      <c r="M6428" s="3">
        <f>PI()*(D6428*0.0254)^2/4</f>
        <v>1.8241469247509915E-2</v>
      </c>
      <c r="N6428" s="1">
        <f>ROUND(H6428*4.45,0)</f>
        <v>21</v>
      </c>
      <c r="O6428" s="1">
        <f>I6428*745.7</f>
        <v>2222.1860000000001</v>
      </c>
      <c r="P6428" s="5">
        <f>ROUND(N6428^(3/2)/O6428/SQRT(2*1.28*M6428)*100,0)</f>
        <v>20</v>
      </c>
      <c r="Q6428" s="4">
        <f>E6428/D6428</f>
        <v>1</v>
      </c>
      <c r="R6428" s="1">
        <f>ROUND(L6428^(3/2)/K6428*100*SQRT(2/PI()),0)</f>
        <v>21</v>
      </c>
      <c r="S6428" s="1" t="str">
        <f>IF(AND(R6428&gt;=R6427,R6428&gt;R6429),"YES","NO")</f>
        <v>NO</v>
      </c>
      <c r="T6428" s="1">
        <f>IF(C6428&lt;C6427,0,IF(T6427=1,1,IF(S6428="YES",1,0)))</f>
        <v>1</v>
      </c>
      <c r="U6428" s="1" t="str">
        <f>IF(AND(T6427=0,T6428=1),"YES","NO")</f>
        <v>NO</v>
      </c>
    </row>
    <row r="6429" spans="1:21" x14ac:dyDescent="0.3">
      <c r="A6429" s="1">
        <v>6429</v>
      </c>
      <c r="B6429" s="1">
        <v>365</v>
      </c>
      <c r="C6429" s="1">
        <v>31000</v>
      </c>
      <c r="D6429" s="1">
        <v>6</v>
      </c>
      <c r="E6429" s="1">
        <v>6</v>
      </c>
      <c r="F6429" s="1">
        <v>2</v>
      </c>
      <c r="G6429" s="1" t="s">
        <v>4</v>
      </c>
      <c r="H6429" s="1">
        <v>5.2</v>
      </c>
      <c r="I6429" s="1">
        <v>4.18</v>
      </c>
      <c r="J6429" s="1">
        <v>8.49</v>
      </c>
      <c r="K6429" s="1">
        <v>0.22</v>
      </c>
      <c r="L6429" s="1">
        <v>0.13</v>
      </c>
      <c r="M6429" s="3">
        <f>PI()*(D6429*0.0254)^2/4</f>
        <v>1.8241469247509915E-2</v>
      </c>
      <c r="N6429" s="1">
        <f>ROUND(H6429*4.45,0)</f>
        <v>23</v>
      </c>
      <c r="O6429" s="1">
        <f>I6429*745.7</f>
        <v>3117.0259999999998</v>
      </c>
      <c r="P6429" s="5">
        <f>ROUND(N6429^(3/2)/O6429/SQRT(2*1.28*M6429)*100,0)</f>
        <v>16</v>
      </c>
      <c r="Q6429" s="4">
        <f>E6429/D6429</f>
        <v>1</v>
      </c>
      <c r="R6429" s="1">
        <f>ROUND(L6429^(3/2)/K6429*100*SQRT(2/PI()),0)</f>
        <v>17</v>
      </c>
      <c r="S6429" s="1" t="str">
        <f>IF(AND(R6429&gt;=R6428,R6429&gt;R6430),"YES","NO")</f>
        <v>NO</v>
      </c>
      <c r="T6429" s="1">
        <f>IF(C6429&lt;C6428,0,IF(T6428=1,1,IF(S6429="YES",1,0)))</f>
        <v>1</v>
      </c>
      <c r="U6429" s="1" t="str">
        <f>IF(AND(T6428=0,T6429=1),"YES","NO")</f>
        <v>NO</v>
      </c>
    </row>
    <row r="6430" spans="1:21" x14ac:dyDescent="0.3">
      <c r="A6430" s="1">
        <v>6430</v>
      </c>
      <c r="B6430" s="1">
        <v>365</v>
      </c>
      <c r="C6430" s="1">
        <v>33000</v>
      </c>
      <c r="D6430" s="1">
        <v>6</v>
      </c>
      <c r="E6430" s="1">
        <v>6</v>
      </c>
      <c r="F6430" s="1">
        <v>2</v>
      </c>
      <c r="G6430" s="1" t="s">
        <v>4</v>
      </c>
      <c r="H6430" s="1">
        <v>6.05</v>
      </c>
      <c r="I6430" s="1">
        <v>5.96</v>
      </c>
      <c r="J6430" s="1">
        <v>11.38</v>
      </c>
      <c r="K6430" s="1">
        <v>0.26</v>
      </c>
      <c r="L6430" s="1">
        <v>0.13</v>
      </c>
      <c r="M6430" s="3">
        <f>PI()*(D6430*0.0254)^2/4</f>
        <v>1.8241469247509915E-2</v>
      </c>
      <c r="N6430" s="1">
        <f>ROUND(H6430*4.45,0)</f>
        <v>27</v>
      </c>
      <c r="O6430" s="1">
        <f>I6430*745.7</f>
        <v>4444.3720000000003</v>
      </c>
      <c r="P6430" s="5">
        <f>ROUND(N6430^(3/2)/O6430/SQRT(2*1.28*M6430)*100,0)</f>
        <v>15</v>
      </c>
      <c r="Q6430" s="4">
        <f>E6430/D6430</f>
        <v>1</v>
      </c>
      <c r="R6430" s="1">
        <f>ROUND(L6430^(3/2)/K6430*100*SQRT(2/PI()),0)</f>
        <v>14</v>
      </c>
      <c r="S6430" s="1" t="str">
        <f>IF(AND(R6430&gt;=R6429,R6430&gt;R6431),"YES","NO")</f>
        <v>NO</v>
      </c>
      <c r="T6430" s="1">
        <f>IF(C6430&lt;C6429,0,IF(T6429=1,1,IF(S6430="YES",1,0)))</f>
        <v>1</v>
      </c>
      <c r="U6430" s="1" t="str">
        <f>IF(AND(T6429=0,T6430=1),"YES","NO")</f>
        <v>NO</v>
      </c>
    </row>
    <row r="6431" spans="1:21" x14ac:dyDescent="0.3">
      <c r="A6431" s="1">
        <v>6431</v>
      </c>
      <c r="B6431" s="1">
        <v>365</v>
      </c>
      <c r="C6431" s="1">
        <v>34000</v>
      </c>
      <c r="D6431" s="1">
        <v>6</v>
      </c>
      <c r="E6431" s="1">
        <v>6</v>
      </c>
      <c r="F6431" s="1">
        <v>2</v>
      </c>
      <c r="G6431" s="1" t="s">
        <v>4</v>
      </c>
      <c r="H6431" s="1">
        <v>6.4</v>
      </c>
      <c r="I6431" s="1">
        <v>6.04</v>
      </c>
      <c r="J6431" s="1">
        <v>11.2</v>
      </c>
      <c r="K6431" s="1">
        <v>0.25</v>
      </c>
      <c r="L6431" s="1">
        <v>0.13</v>
      </c>
      <c r="M6431" s="3">
        <f>PI()*(D6431*0.0254)^2/4</f>
        <v>1.8241469247509915E-2</v>
      </c>
      <c r="N6431" s="1">
        <f>ROUND(H6431*4.45,0)</f>
        <v>28</v>
      </c>
      <c r="O6431" s="1">
        <f>I6431*745.7</f>
        <v>4504.0280000000002</v>
      </c>
      <c r="P6431" s="5">
        <f>ROUND(N6431^(3/2)/O6431/SQRT(2*1.28*M6431)*100,0)</f>
        <v>15</v>
      </c>
      <c r="Q6431" s="4">
        <f>E6431/D6431</f>
        <v>1</v>
      </c>
      <c r="R6431" s="1">
        <f>ROUND(L6431^(3/2)/K6431*100*SQRT(2/PI()),0)</f>
        <v>15</v>
      </c>
      <c r="S6431" s="1" t="str">
        <f>IF(AND(R6431&gt;=R6430,R6431&gt;R6432),"YES","NO")</f>
        <v>NO</v>
      </c>
      <c r="T6431" s="1">
        <f>IF(C6431&lt;C6430,0,IF(T6430=1,1,IF(S6431="YES",1,0)))</f>
        <v>1</v>
      </c>
      <c r="U6431" s="1" t="str">
        <f>IF(AND(T6430=0,T6431=1),"YES","NO")</f>
        <v>NO</v>
      </c>
    </row>
    <row r="6432" spans="1:21" x14ac:dyDescent="0.3">
      <c r="A6432" s="1">
        <v>6432</v>
      </c>
      <c r="B6432" s="1">
        <v>365</v>
      </c>
      <c r="C6432" s="1">
        <v>36000</v>
      </c>
      <c r="D6432" s="1">
        <v>6</v>
      </c>
      <c r="E6432" s="1">
        <v>6</v>
      </c>
      <c r="F6432" s="1">
        <v>2</v>
      </c>
      <c r="G6432" s="1" t="s">
        <v>4</v>
      </c>
      <c r="H6432" s="1">
        <v>7.22</v>
      </c>
      <c r="I6432" s="1">
        <v>7.14</v>
      </c>
      <c r="J6432" s="1">
        <v>12.5</v>
      </c>
      <c r="K6432" s="1">
        <v>0.24</v>
      </c>
      <c r="L6432" s="1">
        <v>0.14000000000000001</v>
      </c>
      <c r="M6432" s="3">
        <f>PI()*(D6432*0.0254)^2/4</f>
        <v>1.8241469247509915E-2</v>
      </c>
      <c r="N6432" s="1">
        <f>ROUND(H6432*4.45,0)</f>
        <v>32</v>
      </c>
      <c r="O6432" s="1">
        <f>I6432*745.7</f>
        <v>5324.2979999999998</v>
      </c>
      <c r="P6432" s="5">
        <f>ROUND(N6432^(3/2)/O6432/SQRT(2*1.28*M6432)*100,0)</f>
        <v>16</v>
      </c>
      <c r="Q6432" s="4">
        <f>E6432/D6432</f>
        <v>1</v>
      </c>
      <c r="R6432" s="1">
        <f>ROUND(L6432^(3/2)/K6432*100*SQRT(2/PI()),0)</f>
        <v>17</v>
      </c>
      <c r="S6432" s="1" t="str">
        <f>IF(AND(R6432&gt;=R6431,R6432&gt;R6433),"YES","NO")</f>
        <v>YES</v>
      </c>
      <c r="T6432" s="1">
        <f>IF(C6432&lt;C6431,0,IF(T6431=1,1,IF(S6432="YES",1,0)))</f>
        <v>1</v>
      </c>
      <c r="U6432" s="1" t="str">
        <f>IF(AND(T6431=0,T6432=1),"YES","NO")</f>
        <v>NO</v>
      </c>
    </row>
    <row r="6433" spans="1:21" x14ac:dyDescent="0.3">
      <c r="A6433" s="1">
        <v>6433</v>
      </c>
      <c r="B6433" s="1">
        <v>365</v>
      </c>
      <c r="C6433" s="1">
        <v>37000</v>
      </c>
      <c r="D6433" s="1">
        <v>6</v>
      </c>
      <c r="E6433" s="1">
        <v>6</v>
      </c>
      <c r="F6433" s="1">
        <v>2</v>
      </c>
      <c r="G6433" s="1" t="s">
        <v>4</v>
      </c>
      <c r="H6433" s="1">
        <v>7.79</v>
      </c>
      <c r="I6433" s="1">
        <v>8.89</v>
      </c>
      <c r="J6433" s="1">
        <v>15.14</v>
      </c>
      <c r="K6433" s="1">
        <v>0.28000000000000003</v>
      </c>
      <c r="L6433" s="1">
        <v>0.14000000000000001</v>
      </c>
      <c r="M6433" s="3">
        <f>PI()*(D6433*0.0254)^2/4</f>
        <v>1.8241469247509915E-2</v>
      </c>
      <c r="N6433" s="1">
        <f>ROUND(H6433*4.45,0)</f>
        <v>35</v>
      </c>
      <c r="O6433" s="1">
        <f>I6433*745.7</f>
        <v>6629.273000000001</v>
      </c>
      <c r="P6433" s="5">
        <f>ROUND(N6433^(3/2)/O6433/SQRT(2*1.28*M6433)*100,0)</f>
        <v>14</v>
      </c>
      <c r="Q6433" s="4">
        <f>E6433/D6433</f>
        <v>1</v>
      </c>
      <c r="R6433" s="1">
        <f>ROUND(L6433^(3/2)/K6433*100*SQRT(2/PI()),0)</f>
        <v>15</v>
      </c>
      <c r="S6433" s="1" t="str">
        <f>IF(AND(R6433&gt;=R6432,R6433&gt;R6434),"YES","NO")</f>
        <v>NO</v>
      </c>
      <c r="T6433" s="1">
        <f>IF(C6433&lt;C6432,0,IF(T6432=1,1,IF(S6433="YES",1,0)))</f>
        <v>1</v>
      </c>
      <c r="U6433" s="1" t="str">
        <f>IF(AND(T6432=0,T6433=1),"YES","NO")</f>
        <v>NO</v>
      </c>
    </row>
    <row r="6434" spans="1:21" x14ac:dyDescent="0.3">
      <c r="A6434" s="1">
        <v>6434</v>
      </c>
      <c r="B6434" s="1">
        <v>366</v>
      </c>
      <c r="C6434" s="1">
        <v>1000</v>
      </c>
      <c r="D6434" s="1">
        <v>7.4</v>
      </c>
      <c r="E6434" s="1">
        <v>7.5</v>
      </c>
      <c r="F6434" s="1">
        <v>2</v>
      </c>
      <c r="G6434" s="1" t="s">
        <v>16</v>
      </c>
      <c r="H6434" s="1">
        <v>0.01</v>
      </c>
      <c r="I6434" s="1">
        <v>0.01</v>
      </c>
      <c r="J6434" s="1">
        <v>0.01</v>
      </c>
      <c r="K6434" s="1">
        <v>0.08</v>
      </c>
      <c r="L6434" s="1">
        <v>0.14000000000000001</v>
      </c>
      <c r="M6434" s="3">
        <f>PI()*(D6434*0.0254)^2/4</f>
        <v>2.7747301555378971E-2</v>
      </c>
      <c r="N6434" s="1">
        <f>ROUND(H6434*4.45,0)</f>
        <v>0</v>
      </c>
      <c r="O6434" s="1">
        <f>I6434*745.7</f>
        <v>7.4570000000000007</v>
      </c>
      <c r="P6434" s="5">
        <f>ROUND(N6434^(3/2)/O6434/SQRT(2*1.28*M6434)*100,0)</f>
        <v>0</v>
      </c>
      <c r="Q6434" s="4">
        <f>E6434/D6434</f>
        <v>1.0135135135135134</v>
      </c>
      <c r="R6434" s="1">
        <f>ROUND(L6434^(3/2)/K6434*100*SQRT(2/PI()),0)</f>
        <v>52</v>
      </c>
      <c r="S6434" s="1" t="str">
        <f>IF(AND(R6434&gt;=R6433,R6434&gt;R6435),"YES","NO")</f>
        <v>NO</v>
      </c>
      <c r="T6434" s="1">
        <f>IF(C6434&lt;C6433,0,IF(T6433=1,1,IF(S6434="YES",1,0)))</f>
        <v>0</v>
      </c>
      <c r="U6434" s="1" t="str">
        <f>IF(AND(T6433=0,T6434=1),"YES","NO")</f>
        <v>NO</v>
      </c>
    </row>
    <row r="6435" spans="1:21" x14ac:dyDescent="0.3">
      <c r="A6435" s="1">
        <v>6435</v>
      </c>
      <c r="B6435" s="1">
        <v>366</v>
      </c>
      <c r="C6435" s="1">
        <v>2000</v>
      </c>
      <c r="D6435" s="1">
        <v>7.4</v>
      </c>
      <c r="E6435" s="1">
        <v>7.5</v>
      </c>
      <c r="F6435" s="1">
        <v>2</v>
      </c>
      <c r="G6435" s="1" t="s">
        <v>16</v>
      </c>
      <c r="H6435" s="1">
        <v>0.05</v>
      </c>
      <c r="I6435" s="1">
        <v>0.01</v>
      </c>
      <c r="J6435" s="1">
        <v>0.04</v>
      </c>
      <c r="K6435" s="1">
        <v>0.08</v>
      </c>
      <c r="L6435" s="1">
        <v>0.14000000000000001</v>
      </c>
      <c r="M6435" s="3">
        <f>PI()*(D6435*0.0254)^2/4</f>
        <v>2.7747301555378971E-2</v>
      </c>
      <c r="N6435" s="1">
        <f>ROUND(H6435*4.45,0)</f>
        <v>0</v>
      </c>
      <c r="O6435" s="1">
        <f>I6435*745.7</f>
        <v>7.4570000000000007</v>
      </c>
      <c r="P6435" s="5">
        <f>ROUND(N6435^(3/2)/O6435/SQRT(2*1.28*M6435)*100,0)</f>
        <v>0</v>
      </c>
      <c r="Q6435" s="4">
        <f>E6435/D6435</f>
        <v>1.0135135135135134</v>
      </c>
      <c r="R6435" s="1">
        <f>ROUND(L6435^(3/2)/K6435*100*SQRT(2/PI()),0)</f>
        <v>52</v>
      </c>
      <c r="S6435" s="1" t="str">
        <f>IF(AND(R6435&gt;=R6434,R6435&gt;R6436),"YES","NO")</f>
        <v>NO</v>
      </c>
      <c r="T6435" s="1">
        <f>IF(C6435&lt;C6434,0,IF(T6434=1,1,IF(S6435="YES",1,0)))</f>
        <v>0</v>
      </c>
      <c r="U6435" s="1" t="str">
        <f>IF(AND(T6434=0,T6435=1),"YES","NO")</f>
        <v>NO</v>
      </c>
    </row>
    <row r="6436" spans="1:21" x14ac:dyDescent="0.3">
      <c r="A6436" s="1">
        <v>6436</v>
      </c>
      <c r="B6436" s="1">
        <v>366</v>
      </c>
      <c r="C6436" s="1">
        <v>3000</v>
      </c>
      <c r="D6436" s="1">
        <v>7.4</v>
      </c>
      <c r="E6436" s="1">
        <v>7.5</v>
      </c>
      <c r="F6436" s="1">
        <v>2</v>
      </c>
      <c r="G6436" s="1" t="s">
        <v>16</v>
      </c>
      <c r="H6436" s="1">
        <v>0.12</v>
      </c>
      <c r="I6436" s="1">
        <v>0.01</v>
      </c>
      <c r="J6436" s="1">
        <v>0.08</v>
      </c>
      <c r="K6436" s="1">
        <v>0.08</v>
      </c>
      <c r="L6436" s="1">
        <v>0.14000000000000001</v>
      </c>
      <c r="M6436" s="3">
        <f>PI()*(D6436*0.0254)^2/4</f>
        <v>2.7747301555378971E-2</v>
      </c>
      <c r="N6436" s="1">
        <f>ROUND(H6436*4.45,0)</f>
        <v>1</v>
      </c>
      <c r="O6436" s="1">
        <f>I6436*745.7</f>
        <v>7.4570000000000007</v>
      </c>
      <c r="P6436" s="5">
        <f>ROUND(N6436^(3/2)/O6436/SQRT(2*1.28*M6436)*100,0)</f>
        <v>50</v>
      </c>
      <c r="Q6436" s="4">
        <f>E6436/D6436</f>
        <v>1.0135135135135134</v>
      </c>
      <c r="R6436" s="1">
        <f>ROUND(L6436^(3/2)/K6436*100*SQRT(2/PI()),0)</f>
        <v>52</v>
      </c>
      <c r="S6436" s="1" t="str">
        <f>IF(AND(R6436&gt;=R6435,R6436&gt;R6437),"YES","NO")</f>
        <v>NO</v>
      </c>
      <c r="T6436" s="1">
        <f>IF(C6436&lt;C6435,0,IF(T6435=1,1,IF(S6436="YES",1,0)))</f>
        <v>0</v>
      </c>
      <c r="U6436" s="1" t="str">
        <f>IF(AND(T6435=0,T6436=1),"YES","NO")</f>
        <v>NO</v>
      </c>
    </row>
    <row r="6437" spans="1:21" x14ac:dyDescent="0.3">
      <c r="A6437" s="1">
        <v>6437</v>
      </c>
      <c r="B6437" s="1">
        <v>366</v>
      </c>
      <c r="C6437" s="1">
        <v>4000</v>
      </c>
      <c r="D6437" s="1">
        <v>7.4</v>
      </c>
      <c r="E6437" s="1">
        <v>7.5</v>
      </c>
      <c r="F6437" s="1">
        <v>2</v>
      </c>
      <c r="G6437" s="1" t="s">
        <v>16</v>
      </c>
      <c r="H6437" s="1">
        <v>0.21</v>
      </c>
      <c r="I6437" s="1">
        <v>0.01</v>
      </c>
      <c r="J6437" s="1">
        <v>0.15</v>
      </c>
      <c r="K6437" s="1">
        <v>0.08</v>
      </c>
      <c r="L6437" s="1">
        <v>0.14000000000000001</v>
      </c>
      <c r="M6437" s="3">
        <f>PI()*(D6437*0.0254)^2/4</f>
        <v>2.7747301555378971E-2</v>
      </c>
      <c r="N6437" s="1">
        <f>ROUND(H6437*4.45,0)</f>
        <v>1</v>
      </c>
      <c r="O6437" s="1">
        <f>I6437*745.7</f>
        <v>7.4570000000000007</v>
      </c>
      <c r="P6437" s="5">
        <f>ROUND(N6437^(3/2)/O6437/SQRT(2*1.28*M6437)*100,0)</f>
        <v>50</v>
      </c>
      <c r="Q6437" s="4">
        <f>E6437/D6437</f>
        <v>1.0135135135135134</v>
      </c>
      <c r="R6437" s="1">
        <f>ROUND(L6437^(3/2)/K6437*100*SQRT(2/PI()),0)</f>
        <v>52</v>
      </c>
      <c r="S6437" s="1" t="str">
        <f>IF(AND(R6437&gt;=R6436,R6437&gt;R6438),"YES","NO")</f>
        <v>NO</v>
      </c>
      <c r="T6437" s="1">
        <f>IF(C6437&lt;C6436,0,IF(T6436=1,1,IF(S6437="YES",1,0)))</f>
        <v>0</v>
      </c>
      <c r="U6437" s="1" t="str">
        <f>IF(AND(T6436=0,T6437=1),"YES","NO")</f>
        <v>NO</v>
      </c>
    </row>
    <row r="6438" spans="1:21" x14ac:dyDescent="0.3">
      <c r="A6438" s="1">
        <v>6438</v>
      </c>
      <c r="B6438" s="1">
        <v>366</v>
      </c>
      <c r="C6438" s="1">
        <v>5000</v>
      </c>
      <c r="D6438" s="1">
        <v>7.4</v>
      </c>
      <c r="E6438" s="1">
        <v>7.5</v>
      </c>
      <c r="F6438" s="1">
        <v>2</v>
      </c>
      <c r="G6438" s="1" t="s">
        <v>16</v>
      </c>
      <c r="H6438" s="1">
        <v>0.33</v>
      </c>
      <c r="I6438" s="1">
        <v>0.02</v>
      </c>
      <c r="J6438" s="1">
        <v>0.23</v>
      </c>
      <c r="K6438" s="1">
        <v>0.08</v>
      </c>
      <c r="L6438" s="1">
        <v>0.14000000000000001</v>
      </c>
      <c r="M6438" s="3">
        <f>PI()*(D6438*0.0254)^2/4</f>
        <v>2.7747301555378971E-2</v>
      </c>
      <c r="N6438" s="1">
        <f>ROUND(H6438*4.45,0)</f>
        <v>1</v>
      </c>
      <c r="O6438" s="1">
        <f>I6438*745.7</f>
        <v>14.914000000000001</v>
      </c>
      <c r="P6438" s="5">
        <f>ROUND(N6438^(3/2)/O6438/SQRT(2*1.28*M6438)*100,0)</f>
        <v>25</v>
      </c>
      <c r="Q6438" s="4">
        <f>E6438/D6438</f>
        <v>1.0135135135135134</v>
      </c>
      <c r="R6438" s="1">
        <f>ROUND(L6438^(3/2)/K6438*100*SQRT(2/PI()),0)</f>
        <v>52</v>
      </c>
      <c r="S6438" s="1" t="str">
        <f>IF(AND(R6438&gt;=R6437,R6438&gt;R6439),"YES","NO")</f>
        <v>NO</v>
      </c>
      <c r="T6438" s="1">
        <f>IF(C6438&lt;C6437,0,IF(T6437=1,1,IF(S6438="YES",1,0)))</f>
        <v>0</v>
      </c>
      <c r="U6438" s="1" t="str">
        <f>IF(AND(T6437=0,T6438=1),"YES","NO")</f>
        <v>NO</v>
      </c>
    </row>
    <row r="6439" spans="1:21" x14ac:dyDescent="0.3">
      <c r="A6439" s="1">
        <v>6439</v>
      </c>
      <c r="B6439" s="1">
        <v>366</v>
      </c>
      <c r="C6439" s="1">
        <v>6000</v>
      </c>
      <c r="D6439" s="1">
        <v>7.4</v>
      </c>
      <c r="E6439" s="1">
        <v>7.5</v>
      </c>
      <c r="F6439" s="1">
        <v>2</v>
      </c>
      <c r="G6439" s="1" t="s">
        <v>16</v>
      </c>
      <c r="H6439" s="1">
        <v>0.47</v>
      </c>
      <c r="I6439" s="1">
        <v>0.03</v>
      </c>
      <c r="J6439" s="1">
        <v>0.34</v>
      </c>
      <c r="K6439" s="1">
        <v>0.08</v>
      </c>
      <c r="L6439" s="1">
        <v>0.14000000000000001</v>
      </c>
      <c r="M6439" s="3">
        <f>PI()*(D6439*0.0254)^2/4</f>
        <v>2.7747301555378971E-2</v>
      </c>
      <c r="N6439" s="1">
        <f>ROUND(H6439*4.45,0)</f>
        <v>2</v>
      </c>
      <c r="O6439" s="1">
        <f>I6439*745.7</f>
        <v>22.371000000000002</v>
      </c>
      <c r="P6439" s="5">
        <f>ROUND(N6439^(3/2)/O6439/SQRT(2*1.28*M6439)*100,0)</f>
        <v>47</v>
      </c>
      <c r="Q6439" s="4">
        <f>E6439/D6439</f>
        <v>1.0135135135135134</v>
      </c>
      <c r="R6439" s="1">
        <f>ROUND(L6439^(3/2)/K6439*100*SQRT(2/PI()),0)</f>
        <v>52</v>
      </c>
      <c r="S6439" s="1" t="str">
        <f>IF(AND(R6439&gt;=R6438,R6439&gt;R6440),"YES","NO")</f>
        <v>NO</v>
      </c>
      <c r="T6439" s="1">
        <f>IF(C6439&lt;C6438,0,IF(T6438=1,1,IF(S6439="YES",1,0)))</f>
        <v>0</v>
      </c>
      <c r="U6439" s="1" t="str">
        <f>IF(AND(T6438=0,T6439=1),"YES","NO")</f>
        <v>NO</v>
      </c>
    </row>
    <row r="6440" spans="1:21" x14ac:dyDescent="0.3">
      <c r="A6440" s="1">
        <v>6440</v>
      </c>
      <c r="B6440" s="1">
        <v>366</v>
      </c>
      <c r="C6440" s="1">
        <v>7000</v>
      </c>
      <c r="D6440" s="1">
        <v>7.4</v>
      </c>
      <c r="E6440" s="1">
        <v>7.5</v>
      </c>
      <c r="F6440" s="1">
        <v>2</v>
      </c>
      <c r="G6440" s="1" t="s">
        <v>16</v>
      </c>
      <c r="H6440" s="1">
        <v>0.64</v>
      </c>
      <c r="I6440" s="1">
        <v>0.05</v>
      </c>
      <c r="J6440" s="1">
        <v>0.46</v>
      </c>
      <c r="K6440" s="1">
        <v>0.08</v>
      </c>
      <c r="L6440" s="1">
        <v>0.14000000000000001</v>
      </c>
      <c r="M6440" s="3">
        <f>PI()*(D6440*0.0254)^2/4</f>
        <v>2.7747301555378971E-2</v>
      </c>
      <c r="N6440" s="1">
        <f>ROUND(H6440*4.45,0)</f>
        <v>3</v>
      </c>
      <c r="O6440" s="1">
        <f>I6440*745.7</f>
        <v>37.285000000000004</v>
      </c>
      <c r="P6440" s="5">
        <f>ROUND(N6440^(3/2)/O6440/SQRT(2*1.28*M6440)*100,0)</f>
        <v>52</v>
      </c>
      <c r="Q6440" s="4">
        <f>E6440/D6440</f>
        <v>1.0135135135135134</v>
      </c>
      <c r="R6440" s="1">
        <f>ROUND(L6440^(3/2)/K6440*100*SQRT(2/PI()),0)</f>
        <v>52</v>
      </c>
      <c r="S6440" s="1" t="str">
        <f>IF(AND(R6440&gt;=R6439,R6440&gt;R6441),"YES","NO")</f>
        <v>NO</v>
      </c>
      <c r="T6440" s="1">
        <f>IF(C6440&lt;C6439,0,IF(T6439=1,1,IF(S6440="YES",1,0)))</f>
        <v>0</v>
      </c>
      <c r="U6440" s="1" t="str">
        <f>IF(AND(T6439=0,T6440=1),"YES","NO")</f>
        <v>NO</v>
      </c>
    </row>
    <row r="6441" spans="1:21" x14ac:dyDescent="0.3">
      <c r="A6441" s="1">
        <v>6441</v>
      </c>
      <c r="B6441" s="1">
        <v>366</v>
      </c>
      <c r="C6441" s="1">
        <v>8000</v>
      </c>
      <c r="D6441" s="1">
        <v>7.4</v>
      </c>
      <c r="E6441" s="1">
        <v>7.5</v>
      </c>
      <c r="F6441" s="1">
        <v>2</v>
      </c>
      <c r="G6441" s="1" t="s">
        <v>16</v>
      </c>
      <c r="H6441" s="1">
        <v>0.84</v>
      </c>
      <c r="I6441" s="1">
        <v>0.08</v>
      </c>
      <c r="J6441" s="1">
        <v>0.6</v>
      </c>
      <c r="K6441" s="1">
        <v>0.08</v>
      </c>
      <c r="L6441" s="1">
        <v>0.14000000000000001</v>
      </c>
      <c r="M6441" s="3">
        <f>PI()*(D6441*0.0254)^2/4</f>
        <v>2.7747301555378971E-2</v>
      </c>
      <c r="N6441" s="1">
        <f>ROUND(H6441*4.45,0)</f>
        <v>4</v>
      </c>
      <c r="O6441" s="1">
        <f>I6441*745.7</f>
        <v>59.656000000000006</v>
      </c>
      <c r="P6441" s="5">
        <f>ROUND(N6441^(3/2)/O6441/SQRT(2*1.28*M6441)*100,0)</f>
        <v>50</v>
      </c>
      <c r="Q6441" s="4">
        <f>E6441/D6441</f>
        <v>1.0135135135135134</v>
      </c>
      <c r="R6441" s="1">
        <f>ROUND(L6441^(3/2)/K6441*100*SQRT(2/PI()),0)</f>
        <v>52</v>
      </c>
      <c r="S6441" s="1" t="str">
        <f>IF(AND(R6441&gt;=R6440,R6441&gt;R6442),"YES","NO")</f>
        <v>NO</v>
      </c>
      <c r="T6441" s="1">
        <f>IF(C6441&lt;C6440,0,IF(T6440=1,1,IF(S6441="YES",1,0)))</f>
        <v>0</v>
      </c>
      <c r="U6441" s="1" t="str">
        <f>IF(AND(T6440=0,T6441=1),"YES","NO")</f>
        <v>NO</v>
      </c>
    </row>
    <row r="6442" spans="1:21" x14ac:dyDescent="0.3">
      <c r="A6442" s="1">
        <v>6442</v>
      </c>
      <c r="B6442" s="1">
        <v>366</v>
      </c>
      <c r="C6442" s="1">
        <v>9000</v>
      </c>
      <c r="D6442" s="1">
        <v>7.4</v>
      </c>
      <c r="E6442" s="1">
        <v>7.5</v>
      </c>
      <c r="F6442" s="1">
        <v>2</v>
      </c>
      <c r="G6442" s="1" t="s">
        <v>16</v>
      </c>
      <c r="H6442" s="1">
        <v>1.06</v>
      </c>
      <c r="I6442" s="1">
        <v>0.1</v>
      </c>
      <c r="J6442" s="1">
        <v>0.74</v>
      </c>
      <c r="K6442" s="1">
        <v>0.08</v>
      </c>
      <c r="L6442" s="1">
        <v>0.14000000000000001</v>
      </c>
      <c r="M6442" s="3">
        <f>PI()*(D6442*0.0254)^2/4</f>
        <v>2.7747301555378971E-2</v>
      </c>
      <c r="N6442" s="1">
        <f>ROUND(H6442*4.45,0)</f>
        <v>5</v>
      </c>
      <c r="O6442" s="1">
        <f>I6442*745.7</f>
        <v>74.570000000000007</v>
      </c>
      <c r="P6442" s="5">
        <f>ROUND(N6442^(3/2)/O6442/SQRT(2*1.28*M6442)*100,0)</f>
        <v>56</v>
      </c>
      <c r="Q6442" s="4">
        <f>E6442/D6442</f>
        <v>1.0135135135135134</v>
      </c>
      <c r="R6442" s="1">
        <f>ROUND(L6442^(3/2)/K6442*100*SQRT(2/PI()),0)</f>
        <v>52</v>
      </c>
      <c r="S6442" s="1" t="str">
        <f>IF(AND(R6442&gt;=R6441,R6442&gt;R6443),"YES","NO")</f>
        <v>NO</v>
      </c>
      <c r="T6442" s="1">
        <f>IF(C6442&lt;C6441,0,IF(T6441=1,1,IF(S6442="YES",1,0)))</f>
        <v>0</v>
      </c>
      <c r="U6442" s="1" t="str">
        <f>IF(AND(T6441=0,T6442=1),"YES","NO")</f>
        <v>NO</v>
      </c>
    </row>
    <row r="6443" spans="1:21" x14ac:dyDescent="0.3">
      <c r="A6443" s="1">
        <v>6443</v>
      </c>
      <c r="B6443" s="1">
        <v>366</v>
      </c>
      <c r="C6443" s="1">
        <v>10000</v>
      </c>
      <c r="D6443" s="1">
        <v>7.4</v>
      </c>
      <c r="E6443" s="1">
        <v>7.5</v>
      </c>
      <c r="F6443" s="1">
        <v>2</v>
      </c>
      <c r="G6443" s="1" t="s">
        <v>16</v>
      </c>
      <c r="H6443" s="1">
        <v>1.3</v>
      </c>
      <c r="I6443" s="1">
        <v>0.14000000000000001</v>
      </c>
      <c r="J6443" s="1">
        <v>0.88</v>
      </c>
      <c r="K6443" s="1">
        <v>0.08</v>
      </c>
      <c r="L6443" s="1">
        <v>0.14000000000000001</v>
      </c>
      <c r="M6443" s="3">
        <f>PI()*(D6443*0.0254)^2/4</f>
        <v>2.7747301555378971E-2</v>
      </c>
      <c r="N6443" s="1">
        <f>ROUND(H6443*4.45,0)</f>
        <v>6</v>
      </c>
      <c r="O6443" s="1">
        <f>I6443*745.7</f>
        <v>104.39800000000001</v>
      </c>
      <c r="P6443" s="5">
        <f>ROUND(N6443^(3/2)/O6443/SQRT(2*1.28*M6443)*100,0)</f>
        <v>53</v>
      </c>
      <c r="Q6443" s="4">
        <f>E6443/D6443</f>
        <v>1.0135135135135134</v>
      </c>
      <c r="R6443" s="1">
        <f>ROUND(L6443^(3/2)/K6443*100*SQRT(2/PI()),0)</f>
        <v>52</v>
      </c>
      <c r="S6443" s="1" t="str">
        <f>IF(AND(R6443&gt;=R6442,R6443&gt;R6444),"YES","NO")</f>
        <v>NO</v>
      </c>
      <c r="T6443" s="1">
        <f>IF(C6443&lt;C6442,0,IF(T6442=1,1,IF(S6443="YES",1,0)))</f>
        <v>0</v>
      </c>
      <c r="U6443" s="1" t="str">
        <f>IF(AND(T6442=0,T6443=1),"YES","NO")</f>
        <v>NO</v>
      </c>
    </row>
    <row r="6444" spans="1:21" x14ac:dyDescent="0.3">
      <c r="A6444" s="1">
        <v>6444</v>
      </c>
      <c r="B6444" s="1">
        <v>366</v>
      </c>
      <c r="C6444" s="1">
        <v>11000</v>
      </c>
      <c r="D6444" s="1">
        <v>7.4</v>
      </c>
      <c r="E6444" s="1">
        <v>7.5</v>
      </c>
      <c r="F6444" s="1">
        <v>2</v>
      </c>
      <c r="G6444" s="1" t="s">
        <v>16</v>
      </c>
      <c r="H6444" s="1">
        <v>1.58</v>
      </c>
      <c r="I6444" s="1">
        <v>0.18</v>
      </c>
      <c r="J6444" s="1">
        <v>1.04</v>
      </c>
      <c r="K6444" s="1">
        <v>0.08</v>
      </c>
      <c r="L6444" s="1">
        <v>0.14000000000000001</v>
      </c>
      <c r="M6444" s="3">
        <f>PI()*(D6444*0.0254)^2/4</f>
        <v>2.7747301555378971E-2</v>
      </c>
      <c r="N6444" s="1">
        <f>ROUND(H6444*4.45,0)</f>
        <v>7</v>
      </c>
      <c r="O6444" s="1">
        <f>I6444*745.7</f>
        <v>134.226</v>
      </c>
      <c r="P6444" s="5">
        <f>ROUND(N6444^(3/2)/O6444/SQRT(2*1.28*M6444)*100,0)</f>
        <v>52</v>
      </c>
      <c r="Q6444" s="4">
        <f>E6444/D6444</f>
        <v>1.0135135135135134</v>
      </c>
      <c r="R6444" s="1">
        <f>ROUND(L6444^(3/2)/K6444*100*SQRT(2/PI()),0)</f>
        <v>52</v>
      </c>
      <c r="S6444" s="1" t="str">
        <f>IF(AND(R6444&gt;=R6443,R6444&gt;R6445),"YES","NO")</f>
        <v>NO</v>
      </c>
      <c r="T6444" s="1">
        <f>IF(C6444&lt;C6443,0,IF(T6443=1,1,IF(S6444="YES",1,0)))</f>
        <v>0</v>
      </c>
      <c r="U6444" s="1" t="str">
        <f>IF(AND(T6443=0,T6444=1),"YES","NO")</f>
        <v>NO</v>
      </c>
    </row>
    <row r="6445" spans="1:21" x14ac:dyDescent="0.3">
      <c r="A6445" s="1">
        <v>6445</v>
      </c>
      <c r="B6445" s="1">
        <v>366</v>
      </c>
      <c r="C6445" s="1">
        <v>12000</v>
      </c>
      <c r="D6445" s="1">
        <v>7.4</v>
      </c>
      <c r="E6445" s="1">
        <v>7.5</v>
      </c>
      <c r="F6445" s="1">
        <v>2</v>
      </c>
      <c r="G6445" s="1" t="s">
        <v>16</v>
      </c>
      <c r="H6445" s="1">
        <v>1.87</v>
      </c>
      <c r="I6445" s="1">
        <v>0.23</v>
      </c>
      <c r="J6445" s="1">
        <v>1.21</v>
      </c>
      <c r="K6445" s="1">
        <v>7.0000000000000007E-2</v>
      </c>
      <c r="L6445" s="1">
        <v>0.14000000000000001</v>
      </c>
      <c r="M6445" s="3">
        <f>PI()*(D6445*0.0254)^2/4</f>
        <v>2.7747301555378971E-2</v>
      </c>
      <c r="N6445" s="1">
        <f>ROUND(H6445*4.45,0)</f>
        <v>8</v>
      </c>
      <c r="O6445" s="1">
        <f>I6445*745.7</f>
        <v>171.51100000000002</v>
      </c>
      <c r="P6445" s="5">
        <f>ROUND(N6445^(3/2)/O6445/SQRT(2*1.28*M6445)*100,0)</f>
        <v>50</v>
      </c>
      <c r="Q6445" s="4">
        <f>E6445/D6445</f>
        <v>1.0135135135135134</v>
      </c>
      <c r="R6445" s="1">
        <f>ROUND(L6445^(3/2)/K6445*100*SQRT(2/PI()),0)</f>
        <v>60</v>
      </c>
      <c r="S6445" s="1" t="str">
        <f>IF(AND(R6445&gt;=R6444,R6445&gt;R6446),"YES","NO")</f>
        <v>NO</v>
      </c>
      <c r="T6445" s="1">
        <f>IF(C6445&lt;C6444,0,IF(T6444=1,1,IF(S6445="YES",1,0)))</f>
        <v>0</v>
      </c>
      <c r="U6445" s="1" t="str">
        <f>IF(AND(T6444=0,T6445=1),"YES","NO")</f>
        <v>NO</v>
      </c>
    </row>
    <row r="6446" spans="1:21" x14ac:dyDescent="0.3">
      <c r="A6446" s="1">
        <v>6446</v>
      </c>
      <c r="B6446" s="1">
        <v>366</v>
      </c>
      <c r="C6446" s="1">
        <v>13000</v>
      </c>
      <c r="D6446" s="1">
        <v>7.4</v>
      </c>
      <c r="E6446" s="1">
        <v>7.5</v>
      </c>
      <c r="F6446" s="1">
        <v>2</v>
      </c>
      <c r="G6446" s="1" t="s">
        <v>16</v>
      </c>
      <c r="H6446" s="1">
        <v>2.2000000000000002</v>
      </c>
      <c r="I6446" s="1">
        <v>0.28999999999999998</v>
      </c>
      <c r="J6446" s="1">
        <v>1.4</v>
      </c>
      <c r="K6446" s="1">
        <v>7.0000000000000007E-2</v>
      </c>
      <c r="L6446" s="1">
        <v>0.14000000000000001</v>
      </c>
      <c r="M6446" s="3">
        <f>PI()*(D6446*0.0254)^2/4</f>
        <v>2.7747301555378971E-2</v>
      </c>
      <c r="N6446" s="1">
        <f>ROUND(H6446*4.45,0)</f>
        <v>10</v>
      </c>
      <c r="O6446" s="1">
        <f>I6446*745.7</f>
        <v>216.25299999999999</v>
      </c>
      <c r="P6446" s="5">
        <f>ROUND(N6446^(3/2)/O6446/SQRT(2*1.28*M6446)*100,0)</f>
        <v>55</v>
      </c>
      <c r="Q6446" s="4">
        <f>E6446/D6446</f>
        <v>1.0135135135135134</v>
      </c>
      <c r="R6446" s="1">
        <f>ROUND(L6446^(3/2)/K6446*100*SQRT(2/PI()),0)</f>
        <v>60</v>
      </c>
      <c r="S6446" s="1" t="str">
        <f>IF(AND(R6446&gt;=R6445,R6446&gt;R6447),"YES","NO")</f>
        <v>YES</v>
      </c>
      <c r="T6446" s="1">
        <f>IF(C6446&lt;C6445,0,IF(T6445=1,1,IF(S6446="YES",1,0)))</f>
        <v>1</v>
      </c>
      <c r="U6446" s="1" t="str">
        <f>IF(AND(T6445=0,T6446=1),"YES","NO")</f>
        <v>YES</v>
      </c>
    </row>
    <row r="6447" spans="1:21" x14ac:dyDescent="0.3">
      <c r="A6447" s="1">
        <v>6447</v>
      </c>
      <c r="B6447" s="1">
        <v>366</v>
      </c>
      <c r="C6447" s="1">
        <v>13999</v>
      </c>
      <c r="D6447" s="1">
        <v>7.4</v>
      </c>
      <c r="E6447" s="1">
        <v>7.5</v>
      </c>
      <c r="F6447" s="1">
        <v>2</v>
      </c>
      <c r="G6447" s="1" t="s">
        <v>16</v>
      </c>
      <c r="H6447" s="1">
        <v>2.59</v>
      </c>
      <c r="I6447" s="1">
        <v>0.47</v>
      </c>
      <c r="J6447" s="1">
        <v>2.09</v>
      </c>
      <c r="K6447" s="1">
        <v>0.09</v>
      </c>
      <c r="L6447" s="1">
        <v>0.14000000000000001</v>
      </c>
      <c r="M6447" s="3">
        <f>PI()*(D6447*0.0254)^2/4</f>
        <v>2.7747301555378971E-2</v>
      </c>
      <c r="N6447" s="1">
        <f>ROUND(H6447*4.45,0)</f>
        <v>12</v>
      </c>
      <c r="O6447" s="1">
        <f>I6447*745.7</f>
        <v>350.47899999999998</v>
      </c>
      <c r="P6447" s="5">
        <f>ROUND(N6447^(3/2)/O6447/SQRT(2*1.28*M6447)*100,0)</f>
        <v>45</v>
      </c>
      <c r="Q6447" s="4">
        <f>E6447/D6447</f>
        <v>1.0135135135135134</v>
      </c>
      <c r="R6447" s="1">
        <f>ROUND(L6447^(3/2)/K6447*100*SQRT(2/PI()),0)</f>
        <v>46</v>
      </c>
      <c r="S6447" s="1" t="str">
        <f>IF(AND(R6447&gt;=R6446,R6447&gt;R6448),"YES","NO")</f>
        <v>NO</v>
      </c>
      <c r="T6447" s="1">
        <f>IF(C6447&lt;C6446,0,IF(T6446=1,1,IF(S6447="YES",1,0)))</f>
        <v>1</v>
      </c>
      <c r="U6447" s="1" t="str">
        <f>IF(AND(T6446=0,T6447=1),"YES","NO")</f>
        <v>NO</v>
      </c>
    </row>
    <row r="6448" spans="1:21" x14ac:dyDescent="0.3">
      <c r="A6448" s="1">
        <v>6448</v>
      </c>
      <c r="B6448" s="1">
        <v>366</v>
      </c>
      <c r="C6448" s="1">
        <v>15000</v>
      </c>
      <c r="D6448" s="1">
        <v>7.4</v>
      </c>
      <c r="E6448" s="1">
        <v>7.5</v>
      </c>
      <c r="F6448" s="1">
        <v>2</v>
      </c>
      <c r="G6448" s="1" t="s">
        <v>16</v>
      </c>
      <c r="H6448" s="1">
        <v>3.02</v>
      </c>
      <c r="I6448" s="1">
        <v>0.7</v>
      </c>
      <c r="J6448" s="1">
        <v>2.94</v>
      </c>
      <c r="K6448" s="1">
        <v>0.12</v>
      </c>
      <c r="L6448" s="1">
        <v>0.14000000000000001</v>
      </c>
      <c r="M6448" s="3">
        <f>PI()*(D6448*0.0254)^2/4</f>
        <v>2.7747301555378971E-2</v>
      </c>
      <c r="N6448" s="1">
        <f>ROUND(H6448*4.45,0)</f>
        <v>13</v>
      </c>
      <c r="O6448" s="1">
        <f>I6448*745.7</f>
        <v>521.99</v>
      </c>
      <c r="P6448" s="5">
        <f>ROUND(N6448^(3/2)/O6448/SQRT(2*1.28*M6448)*100,0)</f>
        <v>34</v>
      </c>
      <c r="Q6448" s="4">
        <f>E6448/D6448</f>
        <v>1.0135135135135134</v>
      </c>
      <c r="R6448" s="1">
        <f>ROUND(L6448^(3/2)/K6448*100*SQRT(2/PI()),0)</f>
        <v>35</v>
      </c>
      <c r="S6448" s="1" t="str">
        <f>IF(AND(R6448&gt;=R6447,R6448&gt;R6449),"YES","NO")</f>
        <v>NO</v>
      </c>
      <c r="T6448" s="1">
        <f>IF(C6448&lt;C6447,0,IF(T6447=1,1,IF(S6448="YES",1,0)))</f>
        <v>1</v>
      </c>
      <c r="U6448" s="1" t="str">
        <f>IF(AND(T6447=0,T6448=1),"YES","NO")</f>
        <v>NO</v>
      </c>
    </row>
    <row r="6449" spans="1:21" x14ac:dyDescent="0.3">
      <c r="A6449" s="1">
        <v>6449</v>
      </c>
      <c r="B6449" s="1">
        <v>366</v>
      </c>
      <c r="C6449" s="1">
        <v>16000</v>
      </c>
      <c r="D6449" s="1">
        <v>7.4</v>
      </c>
      <c r="E6449" s="1">
        <v>7.5</v>
      </c>
      <c r="F6449" s="1">
        <v>2</v>
      </c>
      <c r="G6449" s="1" t="s">
        <v>16</v>
      </c>
      <c r="H6449" s="1">
        <v>3.48</v>
      </c>
      <c r="I6449" s="1">
        <v>1</v>
      </c>
      <c r="J6449" s="1">
        <v>3.93</v>
      </c>
      <c r="K6449" s="1">
        <v>0.14000000000000001</v>
      </c>
      <c r="L6449" s="1">
        <v>0.14000000000000001</v>
      </c>
      <c r="M6449" s="3">
        <f>PI()*(D6449*0.0254)^2/4</f>
        <v>2.7747301555378971E-2</v>
      </c>
      <c r="N6449" s="1">
        <f>ROUND(H6449*4.45,0)</f>
        <v>15</v>
      </c>
      <c r="O6449" s="1">
        <f>I6449*745.7</f>
        <v>745.7</v>
      </c>
      <c r="P6449" s="5">
        <f>ROUND(N6449^(3/2)/O6449/SQRT(2*1.28*M6449)*100,0)</f>
        <v>29</v>
      </c>
      <c r="Q6449" s="4">
        <f>E6449/D6449</f>
        <v>1.0135135135135134</v>
      </c>
      <c r="R6449" s="1">
        <f>ROUND(L6449^(3/2)/K6449*100*SQRT(2/PI()),0)</f>
        <v>30</v>
      </c>
      <c r="S6449" s="1" t="str">
        <f>IF(AND(R6449&gt;=R6448,R6449&gt;R6450),"YES","NO")</f>
        <v>NO</v>
      </c>
      <c r="T6449" s="1">
        <f>IF(C6449&lt;C6448,0,IF(T6448=1,1,IF(S6449="YES",1,0)))</f>
        <v>1</v>
      </c>
      <c r="U6449" s="1" t="str">
        <f>IF(AND(T6448=0,T6449=1),"YES","NO")</f>
        <v>NO</v>
      </c>
    </row>
    <row r="6450" spans="1:21" x14ac:dyDescent="0.3">
      <c r="A6450" s="1">
        <v>6450</v>
      </c>
      <c r="B6450" s="1">
        <v>366</v>
      </c>
      <c r="C6450" s="1">
        <v>17000</v>
      </c>
      <c r="D6450" s="1">
        <v>7.4</v>
      </c>
      <c r="E6450" s="1">
        <v>7.5</v>
      </c>
      <c r="F6450" s="1">
        <v>2</v>
      </c>
      <c r="G6450" s="1" t="s">
        <v>16</v>
      </c>
      <c r="H6450" s="1">
        <v>3.99</v>
      </c>
      <c r="I6450" s="1">
        <v>1.38</v>
      </c>
      <c r="J6450" s="1">
        <v>5.1100000000000003</v>
      </c>
      <c r="K6450" s="1">
        <v>0.16</v>
      </c>
      <c r="L6450" s="1">
        <v>0.14000000000000001</v>
      </c>
      <c r="M6450" s="3">
        <f>PI()*(D6450*0.0254)^2/4</f>
        <v>2.7747301555378971E-2</v>
      </c>
      <c r="N6450" s="1">
        <f>ROUND(H6450*4.45,0)</f>
        <v>18</v>
      </c>
      <c r="O6450" s="1">
        <f>I6450*745.7</f>
        <v>1029.066</v>
      </c>
      <c r="P6450" s="5">
        <f>ROUND(N6450^(3/2)/O6450/SQRT(2*1.28*M6450)*100,0)</f>
        <v>28</v>
      </c>
      <c r="Q6450" s="4">
        <f>E6450/D6450</f>
        <v>1.0135135135135134</v>
      </c>
      <c r="R6450" s="1">
        <f>ROUND(L6450^(3/2)/K6450*100*SQRT(2/PI()),0)</f>
        <v>26</v>
      </c>
      <c r="S6450" s="1" t="str">
        <f>IF(AND(R6450&gt;=R6449,R6450&gt;R6451),"YES","NO")</f>
        <v>NO</v>
      </c>
      <c r="T6450" s="1">
        <f>IF(C6450&lt;C6449,0,IF(T6449=1,1,IF(S6450="YES",1,0)))</f>
        <v>1</v>
      </c>
      <c r="U6450" s="1" t="str">
        <f>IF(AND(T6449=0,T6450=1),"YES","NO")</f>
        <v>NO</v>
      </c>
    </row>
    <row r="6451" spans="1:21" x14ac:dyDescent="0.3">
      <c r="A6451" s="1">
        <v>6451</v>
      </c>
      <c r="B6451" s="1">
        <v>366</v>
      </c>
      <c r="C6451" s="1">
        <v>18000</v>
      </c>
      <c r="D6451" s="1">
        <v>7.4</v>
      </c>
      <c r="E6451" s="1">
        <v>7.5</v>
      </c>
      <c r="F6451" s="1">
        <v>2</v>
      </c>
      <c r="G6451" s="1" t="s">
        <v>16</v>
      </c>
      <c r="H6451" s="1">
        <v>4.53</v>
      </c>
      <c r="I6451" s="1">
        <v>1.85</v>
      </c>
      <c r="J6451" s="1">
        <v>6.49</v>
      </c>
      <c r="K6451" s="1">
        <v>0.18</v>
      </c>
      <c r="L6451" s="1">
        <v>0.15</v>
      </c>
      <c r="M6451" s="3">
        <f>PI()*(D6451*0.0254)^2/4</f>
        <v>2.7747301555378971E-2</v>
      </c>
      <c r="N6451" s="1">
        <f>ROUND(H6451*4.45,0)</f>
        <v>20</v>
      </c>
      <c r="O6451" s="1">
        <f>I6451*745.7</f>
        <v>1379.5450000000001</v>
      </c>
      <c r="P6451" s="5">
        <f>ROUND(N6451^(3/2)/O6451/SQRT(2*1.28*M6451)*100,0)</f>
        <v>24</v>
      </c>
      <c r="Q6451" s="4">
        <f>E6451/D6451</f>
        <v>1.0135135135135134</v>
      </c>
      <c r="R6451" s="1">
        <f>ROUND(L6451^(3/2)/K6451*100*SQRT(2/PI()),0)</f>
        <v>26</v>
      </c>
      <c r="S6451" s="1" t="str">
        <f>IF(AND(R6451&gt;=R6450,R6451&gt;R6452),"YES","NO")</f>
        <v>YES</v>
      </c>
      <c r="T6451" s="1">
        <f>IF(C6451&lt;C6450,0,IF(T6450=1,1,IF(S6451="YES",1,0)))</f>
        <v>1</v>
      </c>
      <c r="U6451" s="1" t="str">
        <f>IF(AND(T6450=0,T6451=1),"YES","NO")</f>
        <v>NO</v>
      </c>
    </row>
    <row r="6452" spans="1:21" x14ac:dyDescent="0.3">
      <c r="A6452" s="1">
        <v>6452</v>
      </c>
      <c r="B6452" s="1">
        <v>366</v>
      </c>
      <c r="C6452" s="1">
        <v>19000</v>
      </c>
      <c r="D6452" s="1">
        <v>7.4</v>
      </c>
      <c r="E6452" s="1">
        <v>7.5</v>
      </c>
      <c r="F6452" s="1">
        <v>2</v>
      </c>
      <c r="G6452" s="1" t="s">
        <v>16</v>
      </c>
      <c r="H6452" s="1">
        <v>5.12</v>
      </c>
      <c r="I6452" s="1">
        <v>2.44</v>
      </c>
      <c r="J6452" s="1">
        <v>8.1</v>
      </c>
      <c r="K6452" s="1">
        <v>0.2</v>
      </c>
      <c r="L6452" s="1">
        <v>0.15</v>
      </c>
      <c r="M6452" s="3">
        <f>PI()*(D6452*0.0254)^2/4</f>
        <v>2.7747301555378971E-2</v>
      </c>
      <c r="N6452" s="1">
        <f>ROUND(H6452*4.45,0)</f>
        <v>23</v>
      </c>
      <c r="O6452" s="1">
        <f>I6452*745.7</f>
        <v>1819.508</v>
      </c>
      <c r="P6452" s="5">
        <f>ROUND(N6452^(3/2)/O6452/SQRT(2*1.28*M6452)*100,0)</f>
        <v>23</v>
      </c>
      <c r="Q6452" s="4">
        <f>E6452/D6452</f>
        <v>1.0135135135135134</v>
      </c>
      <c r="R6452" s="1">
        <f>ROUND(L6452^(3/2)/K6452*100*SQRT(2/PI()),0)</f>
        <v>23</v>
      </c>
      <c r="S6452" s="1" t="str">
        <f>IF(AND(R6452&gt;=R6451,R6452&gt;R6453),"YES","NO")</f>
        <v>NO</v>
      </c>
      <c r="T6452" s="1">
        <f>IF(C6452&lt;C6451,0,IF(T6451=1,1,IF(S6452="YES",1,0)))</f>
        <v>1</v>
      </c>
      <c r="U6452" s="1" t="str">
        <f>IF(AND(T6451=0,T6452=1),"YES","NO")</f>
        <v>NO</v>
      </c>
    </row>
    <row r="6453" spans="1:21" x14ac:dyDescent="0.3">
      <c r="A6453" s="1">
        <v>6453</v>
      </c>
      <c r="B6453" s="1">
        <v>366</v>
      </c>
      <c r="C6453" s="1">
        <v>20000</v>
      </c>
      <c r="D6453" s="1">
        <v>7.4</v>
      </c>
      <c r="E6453" s="1">
        <v>7.5</v>
      </c>
      <c r="F6453" s="1">
        <v>2</v>
      </c>
      <c r="G6453" s="1" t="s">
        <v>16</v>
      </c>
      <c r="H6453" s="1">
        <v>5.75</v>
      </c>
      <c r="I6453" s="1">
        <v>3.16</v>
      </c>
      <c r="J6453" s="1">
        <v>9.9600000000000009</v>
      </c>
      <c r="K6453" s="1">
        <v>0.22</v>
      </c>
      <c r="L6453" s="1">
        <v>0.15</v>
      </c>
      <c r="M6453" s="3">
        <f>PI()*(D6453*0.0254)^2/4</f>
        <v>2.7747301555378971E-2</v>
      </c>
      <c r="N6453" s="1">
        <f>ROUND(H6453*4.45,0)</f>
        <v>26</v>
      </c>
      <c r="O6453" s="1">
        <f>I6453*745.7</f>
        <v>2356.4120000000003</v>
      </c>
      <c r="P6453" s="5">
        <f>ROUND(N6453^(3/2)/O6453/SQRT(2*1.28*M6453)*100,0)</f>
        <v>21</v>
      </c>
      <c r="Q6453" s="4">
        <f>E6453/D6453</f>
        <v>1.0135135135135134</v>
      </c>
      <c r="R6453" s="1">
        <f>ROUND(L6453^(3/2)/K6453*100*SQRT(2/PI()),0)</f>
        <v>21</v>
      </c>
      <c r="S6453" s="1" t="str">
        <f>IF(AND(R6453&gt;=R6452,R6453&gt;R6454),"YES","NO")</f>
        <v>NO</v>
      </c>
      <c r="T6453" s="1">
        <f>IF(C6453&lt;C6452,0,IF(T6452=1,1,IF(S6453="YES",1,0)))</f>
        <v>1</v>
      </c>
      <c r="U6453" s="1" t="str">
        <f>IF(AND(T6452=0,T6453=1),"YES","NO")</f>
        <v>NO</v>
      </c>
    </row>
    <row r="6454" spans="1:21" x14ac:dyDescent="0.3">
      <c r="A6454" s="1">
        <v>6454</v>
      </c>
      <c r="B6454" s="1">
        <v>366</v>
      </c>
      <c r="C6454" s="1">
        <v>21000</v>
      </c>
      <c r="D6454" s="1">
        <v>7.4</v>
      </c>
      <c r="E6454" s="1">
        <v>7.5</v>
      </c>
      <c r="F6454" s="1">
        <v>2</v>
      </c>
      <c r="G6454" s="1" t="s">
        <v>16</v>
      </c>
      <c r="H6454" s="1">
        <v>6.43</v>
      </c>
      <c r="I6454" s="1">
        <v>4.04</v>
      </c>
      <c r="J6454" s="1">
        <v>12.11</v>
      </c>
      <c r="K6454" s="1">
        <v>0.24</v>
      </c>
      <c r="L6454" s="1">
        <v>0.15</v>
      </c>
      <c r="M6454" s="3">
        <f>PI()*(D6454*0.0254)^2/4</f>
        <v>2.7747301555378971E-2</v>
      </c>
      <c r="N6454" s="1">
        <f>ROUND(H6454*4.45,0)</f>
        <v>29</v>
      </c>
      <c r="O6454" s="1">
        <f>I6454*745.7</f>
        <v>3012.6280000000002</v>
      </c>
      <c r="P6454" s="5">
        <f>ROUND(N6454^(3/2)/O6454/SQRT(2*1.28*M6454)*100,0)</f>
        <v>19</v>
      </c>
      <c r="Q6454" s="4">
        <f>E6454/D6454</f>
        <v>1.0135135135135134</v>
      </c>
      <c r="R6454" s="1">
        <f>ROUND(L6454^(3/2)/K6454*100*SQRT(2/PI()),0)</f>
        <v>19</v>
      </c>
      <c r="S6454" s="1" t="str">
        <f>IF(AND(R6454&gt;=R6453,R6454&gt;R6455),"YES","NO")</f>
        <v>NO</v>
      </c>
      <c r="T6454" s="1">
        <f>IF(C6454&lt;C6453,0,IF(T6453=1,1,IF(S6454="YES",1,0)))</f>
        <v>1</v>
      </c>
      <c r="U6454" s="1" t="str">
        <f>IF(AND(T6453=0,T6454=1),"YES","NO")</f>
        <v>NO</v>
      </c>
    </row>
    <row r="6455" spans="1:21" x14ac:dyDescent="0.3">
      <c r="A6455" s="1">
        <v>6455</v>
      </c>
      <c r="B6455" s="1">
        <v>366</v>
      </c>
      <c r="C6455" s="1">
        <v>22000</v>
      </c>
      <c r="D6455" s="1">
        <v>7.4</v>
      </c>
      <c r="E6455" s="1">
        <v>7.5</v>
      </c>
      <c r="F6455" s="1">
        <v>2</v>
      </c>
      <c r="G6455" s="1" t="s">
        <v>16</v>
      </c>
      <c r="H6455" s="1">
        <v>7.16</v>
      </c>
      <c r="I6455" s="1">
        <v>5.1100000000000003</v>
      </c>
      <c r="J6455" s="1">
        <v>14.63</v>
      </c>
      <c r="K6455" s="1">
        <v>0.27</v>
      </c>
      <c r="L6455" s="1">
        <v>0.15</v>
      </c>
      <c r="M6455" s="3">
        <f>PI()*(D6455*0.0254)^2/4</f>
        <v>2.7747301555378971E-2</v>
      </c>
      <c r="N6455" s="1">
        <f>ROUND(H6455*4.45,0)</f>
        <v>32</v>
      </c>
      <c r="O6455" s="1">
        <f>I6455*745.7</f>
        <v>3810.5270000000005</v>
      </c>
      <c r="P6455" s="5">
        <f>ROUND(N6455^(3/2)/O6455/SQRT(2*1.28*M6455)*100,0)</f>
        <v>18</v>
      </c>
      <c r="Q6455" s="4">
        <f>E6455/D6455</f>
        <v>1.0135135135135134</v>
      </c>
      <c r="R6455" s="1">
        <f>ROUND(L6455^(3/2)/K6455*100*SQRT(2/PI()),0)</f>
        <v>17</v>
      </c>
      <c r="S6455" s="1" t="str">
        <f>IF(AND(R6455&gt;=R6454,R6455&gt;R6456),"YES","NO")</f>
        <v>NO</v>
      </c>
      <c r="T6455" s="1">
        <f>IF(C6455&lt;C6454,0,IF(T6454=1,1,IF(S6455="YES",1,0)))</f>
        <v>1</v>
      </c>
      <c r="U6455" s="1" t="str">
        <f>IF(AND(T6454=0,T6455=1),"YES","NO")</f>
        <v>NO</v>
      </c>
    </row>
    <row r="6456" spans="1:21" x14ac:dyDescent="0.3">
      <c r="A6456" s="1">
        <v>6456</v>
      </c>
      <c r="B6456" s="1">
        <v>366</v>
      </c>
      <c r="C6456" s="1">
        <v>23000</v>
      </c>
      <c r="D6456" s="1">
        <v>7.4</v>
      </c>
      <c r="E6456" s="1">
        <v>7.5</v>
      </c>
      <c r="F6456" s="1">
        <v>2</v>
      </c>
      <c r="G6456" s="1" t="s">
        <v>16</v>
      </c>
      <c r="H6456" s="1">
        <v>7.94</v>
      </c>
      <c r="I6456" s="1">
        <v>6.42</v>
      </c>
      <c r="J6456" s="1">
        <v>17.59</v>
      </c>
      <c r="K6456" s="1">
        <v>0.3</v>
      </c>
      <c r="L6456" s="1">
        <v>0.16</v>
      </c>
      <c r="M6456" s="3">
        <f>PI()*(D6456*0.0254)^2/4</f>
        <v>2.7747301555378971E-2</v>
      </c>
      <c r="N6456" s="1">
        <f>ROUND(H6456*4.45,0)</f>
        <v>35</v>
      </c>
      <c r="O6456" s="1">
        <f>I6456*745.7</f>
        <v>4787.3940000000002</v>
      </c>
      <c r="P6456" s="5">
        <f>ROUND(N6456^(3/2)/O6456/SQRT(2*1.28*M6456)*100,0)</f>
        <v>16</v>
      </c>
      <c r="Q6456" s="4">
        <f>E6456/D6456</f>
        <v>1.0135135135135134</v>
      </c>
      <c r="R6456" s="1">
        <f>ROUND(L6456^(3/2)/K6456*100*SQRT(2/PI()),0)</f>
        <v>17</v>
      </c>
      <c r="S6456" s="1" t="str">
        <f>IF(AND(R6456&gt;=R6455,R6456&gt;R6457),"YES","NO")</f>
        <v>YES</v>
      </c>
      <c r="T6456" s="1">
        <f>IF(C6456&lt;C6455,0,IF(T6455=1,1,IF(S6456="YES",1,0)))</f>
        <v>1</v>
      </c>
      <c r="U6456" s="1" t="str">
        <f>IF(AND(T6455=0,T6456=1),"YES","NO")</f>
        <v>NO</v>
      </c>
    </row>
    <row r="6457" spans="1:21" x14ac:dyDescent="0.3">
      <c r="A6457" s="1">
        <v>6457</v>
      </c>
      <c r="B6457" s="1">
        <v>366</v>
      </c>
      <c r="C6457" s="1">
        <v>24000</v>
      </c>
      <c r="D6457" s="1">
        <v>7.4</v>
      </c>
      <c r="E6457" s="1">
        <v>7.5</v>
      </c>
      <c r="F6457" s="1">
        <v>2</v>
      </c>
      <c r="G6457" s="1" t="s">
        <v>16</v>
      </c>
      <c r="H6457" s="1">
        <v>8.7799999999999994</v>
      </c>
      <c r="I6457" s="1">
        <v>8</v>
      </c>
      <c r="J6457" s="1">
        <v>21.01</v>
      </c>
      <c r="K6457" s="1">
        <v>0.32</v>
      </c>
      <c r="L6457" s="1">
        <v>0.16</v>
      </c>
      <c r="M6457" s="3">
        <f>PI()*(D6457*0.0254)^2/4</f>
        <v>2.7747301555378971E-2</v>
      </c>
      <c r="N6457" s="1">
        <f>ROUND(H6457*4.45,0)</f>
        <v>39</v>
      </c>
      <c r="O6457" s="1">
        <f>I6457*745.7</f>
        <v>5965.6</v>
      </c>
      <c r="P6457" s="5">
        <f>ROUND(N6457^(3/2)/O6457/SQRT(2*1.28*M6457)*100,0)</f>
        <v>15</v>
      </c>
      <c r="Q6457" s="4">
        <f>E6457/D6457</f>
        <v>1.0135135135135134</v>
      </c>
      <c r="R6457" s="1">
        <f>ROUND(L6457^(3/2)/K6457*100*SQRT(2/PI()),0)</f>
        <v>16</v>
      </c>
      <c r="S6457" s="1" t="str">
        <f>IF(AND(R6457&gt;=R6456,R6457&gt;R6458),"YES","NO")</f>
        <v>NO</v>
      </c>
      <c r="T6457" s="1">
        <f>IF(C6457&lt;C6456,0,IF(T6456=1,1,IF(S6457="YES",1,0)))</f>
        <v>1</v>
      </c>
      <c r="U6457" s="1" t="str">
        <f>IF(AND(T6456=0,T6457=1),"YES","NO")</f>
        <v>NO</v>
      </c>
    </row>
    <row r="6458" spans="1:21" x14ac:dyDescent="0.3">
      <c r="A6458" s="1">
        <v>6458</v>
      </c>
      <c r="B6458" s="1">
        <v>366</v>
      </c>
      <c r="C6458" s="1">
        <v>25000</v>
      </c>
      <c r="D6458" s="1">
        <v>7.4</v>
      </c>
      <c r="E6458" s="1">
        <v>7.5</v>
      </c>
      <c r="F6458" s="1">
        <v>2</v>
      </c>
      <c r="G6458" s="1" t="s">
        <v>16</v>
      </c>
      <c r="H6458" s="1">
        <v>9.7100000000000009</v>
      </c>
      <c r="I6458" s="1">
        <v>10.08</v>
      </c>
      <c r="J6458" s="1">
        <v>25.41</v>
      </c>
      <c r="K6458" s="1">
        <v>0.36</v>
      </c>
      <c r="L6458" s="1">
        <v>0.16</v>
      </c>
      <c r="M6458" s="3">
        <f>PI()*(D6458*0.0254)^2/4</f>
        <v>2.7747301555378971E-2</v>
      </c>
      <c r="N6458" s="1">
        <f>ROUND(H6458*4.45,0)</f>
        <v>43</v>
      </c>
      <c r="O6458" s="1">
        <f>I6458*745.7</f>
        <v>7516.6560000000009</v>
      </c>
      <c r="P6458" s="5">
        <f>ROUND(N6458^(3/2)/O6458/SQRT(2*1.28*M6458)*100,0)</f>
        <v>14</v>
      </c>
      <c r="Q6458" s="4">
        <f>E6458/D6458</f>
        <v>1.0135135135135134</v>
      </c>
      <c r="R6458" s="1">
        <f>ROUND(L6458^(3/2)/K6458*100*SQRT(2/PI()),0)</f>
        <v>14</v>
      </c>
      <c r="S6458" s="1" t="str">
        <f>IF(AND(R6458&gt;=R6457,R6458&gt;R6459),"YES","NO")</f>
        <v>NO</v>
      </c>
      <c r="T6458" s="1">
        <f>IF(C6458&lt;C6457,0,IF(T6457=1,1,IF(S6458="YES",1,0)))</f>
        <v>1</v>
      </c>
      <c r="U6458" s="1" t="str">
        <f>IF(AND(T6457=0,T6458=1),"YES","NO")</f>
        <v>NO</v>
      </c>
    </row>
    <row r="6459" spans="1:21" x14ac:dyDescent="0.3">
      <c r="A6459" s="1">
        <v>6459</v>
      </c>
      <c r="B6459" s="1">
        <v>366</v>
      </c>
      <c r="C6459" s="1">
        <v>26000</v>
      </c>
      <c r="D6459" s="1">
        <v>7.4</v>
      </c>
      <c r="E6459" s="1">
        <v>7.5</v>
      </c>
      <c r="F6459" s="1">
        <v>2</v>
      </c>
      <c r="G6459" s="1" t="s">
        <v>16</v>
      </c>
      <c r="H6459" s="1">
        <v>10.79</v>
      </c>
      <c r="I6459" s="1">
        <v>13.34</v>
      </c>
      <c r="J6459" s="1">
        <v>32.33</v>
      </c>
      <c r="K6459" s="1">
        <v>0.43</v>
      </c>
      <c r="L6459" s="1">
        <v>0.17</v>
      </c>
      <c r="M6459" s="3">
        <f>PI()*(D6459*0.0254)^2/4</f>
        <v>2.7747301555378971E-2</v>
      </c>
      <c r="N6459" s="1">
        <f>ROUND(H6459*4.45,0)</f>
        <v>48</v>
      </c>
      <c r="O6459" s="1">
        <f>I6459*745.7</f>
        <v>9947.6380000000008</v>
      </c>
      <c r="P6459" s="5">
        <f>ROUND(N6459^(3/2)/O6459/SQRT(2*1.28*M6459)*100,0)</f>
        <v>13</v>
      </c>
      <c r="Q6459" s="4">
        <f>E6459/D6459</f>
        <v>1.0135135135135134</v>
      </c>
      <c r="R6459" s="1">
        <f>ROUND(L6459^(3/2)/K6459*100*SQRT(2/PI()),0)</f>
        <v>13</v>
      </c>
      <c r="S6459" s="1" t="str">
        <f>IF(AND(R6459&gt;=R6458,R6459&gt;R6460),"YES","NO")</f>
        <v>NO</v>
      </c>
      <c r="T6459" s="1">
        <f>IF(C6459&lt;C6458,0,IF(T6458=1,1,IF(S6459="YES",1,0)))</f>
        <v>1</v>
      </c>
      <c r="U6459" s="1" t="str">
        <f>IF(AND(T6458=0,T6459=1),"YES","NO")</f>
        <v>NO</v>
      </c>
    </row>
    <row r="6460" spans="1:21" x14ac:dyDescent="0.3">
      <c r="A6460" s="1">
        <v>6460</v>
      </c>
      <c r="B6460" s="1">
        <v>366</v>
      </c>
      <c r="C6460" s="1">
        <v>26999</v>
      </c>
      <c r="D6460" s="1">
        <v>7.4</v>
      </c>
      <c r="E6460" s="1">
        <v>7.5</v>
      </c>
      <c r="F6460" s="1">
        <v>2</v>
      </c>
      <c r="G6460" s="1" t="s">
        <v>16</v>
      </c>
      <c r="H6460" s="1">
        <v>12.04</v>
      </c>
      <c r="I6460" s="1">
        <v>18.46</v>
      </c>
      <c r="J6460" s="1">
        <v>43.08</v>
      </c>
      <c r="K6460" s="1">
        <v>0.53</v>
      </c>
      <c r="L6460" s="1">
        <v>0.17</v>
      </c>
      <c r="M6460" s="3">
        <f>PI()*(D6460*0.0254)^2/4</f>
        <v>2.7747301555378971E-2</v>
      </c>
      <c r="N6460" s="1">
        <f>ROUND(H6460*4.45,0)</f>
        <v>54</v>
      </c>
      <c r="O6460" s="1">
        <f>I6460*745.7</f>
        <v>13765.622000000001</v>
      </c>
      <c r="P6460" s="5">
        <f>ROUND(N6460^(3/2)/O6460/SQRT(2*1.28*M6460)*100,0)</f>
        <v>11</v>
      </c>
      <c r="Q6460" s="4">
        <f>E6460/D6460</f>
        <v>1.0135135135135134</v>
      </c>
      <c r="R6460" s="1">
        <f>ROUND(L6460^(3/2)/K6460*100*SQRT(2/PI()),0)</f>
        <v>11</v>
      </c>
      <c r="S6460" s="1" t="str">
        <f>IF(AND(R6460&gt;=R6459,R6460&gt;R6461),"YES","NO")</f>
        <v>NO</v>
      </c>
      <c r="T6460" s="1">
        <f>IF(C6460&lt;C6459,0,IF(T6459=1,1,IF(S6460="YES",1,0)))</f>
        <v>1</v>
      </c>
      <c r="U6460" s="1" t="str">
        <f>IF(AND(T6459=0,T6460=1),"YES","NO")</f>
        <v>NO</v>
      </c>
    </row>
    <row r="6461" spans="1:21" x14ac:dyDescent="0.3">
      <c r="A6461" s="1">
        <v>6461</v>
      </c>
      <c r="B6461" s="1">
        <v>366</v>
      </c>
      <c r="C6461" s="1">
        <v>32000</v>
      </c>
      <c r="D6461" s="1">
        <v>7.4</v>
      </c>
      <c r="E6461" s="1">
        <v>7.5</v>
      </c>
      <c r="F6461" s="1">
        <v>2</v>
      </c>
      <c r="G6461" s="1" t="s">
        <v>16</v>
      </c>
      <c r="H6461" s="1">
        <v>15.59</v>
      </c>
      <c r="I6461" s="1">
        <v>19.510000000000002</v>
      </c>
      <c r="J6461" s="1">
        <v>38.43</v>
      </c>
      <c r="K6461" s="1">
        <v>0.33</v>
      </c>
      <c r="L6461" s="1">
        <v>0.16</v>
      </c>
      <c r="M6461" s="3">
        <f>PI()*(D6461*0.0254)^2/4</f>
        <v>2.7747301555378971E-2</v>
      </c>
      <c r="N6461" s="1">
        <f>ROUND(H6461*4.45,0)</f>
        <v>69</v>
      </c>
      <c r="O6461" s="1">
        <f>I6461*745.7</f>
        <v>14548.607000000002</v>
      </c>
      <c r="P6461" s="5">
        <f>ROUND(N6461^(3/2)/O6461/SQRT(2*1.28*M6461)*100,0)</f>
        <v>15</v>
      </c>
      <c r="Q6461" s="4">
        <f>E6461/D6461</f>
        <v>1.0135135135135134</v>
      </c>
      <c r="R6461" s="1">
        <f>ROUND(L6461^(3/2)/K6461*100*SQRT(2/PI()),0)</f>
        <v>15</v>
      </c>
      <c r="S6461" s="1" t="str">
        <f>IF(AND(R6461&gt;=R6460,R6461&gt;R6462),"YES","NO")</f>
        <v>NO</v>
      </c>
      <c r="T6461" s="1">
        <f>IF(C6461&lt;C6460,0,IF(T6460=1,1,IF(S6461="YES",1,0)))</f>
        <v>1</v>
      </c>
      <c r="U6461" s="1" t="str">
        <f>IF(AND(T6460=0,T6461=1),"YES","NO")</f>
        <v>NO</v>
      </c>
    </row>
    <row r="6462" spans="1:21" x14ac:dyDescent="0.3">
      <c r="A6462" s="1">
        <v>6462</v>
      </c>
      <c r="B6462" s="1">
        <v>367</v>
      </c>
      <c r="C6462" s="1">
        <v>1000</v>
      </c>
      <c r="D6462" s="1">
        <v>7.4</v>
      </c>
      <c r="E6462" s="1">
        <v>7.6</v>
      </c>
      <c r="F6462" s="1">
        <v>2</v>
      </c>
      <c r="G6462" s="1" t="s">
        <v>16</v>
      </c>
      <c r="H6462" s="1">
        <v>0.01</v>
      </c>
      <c r="I6462" s="1">
        <v>0.01</v>
      </c>
      <c r="J6462" s="1">
        <v>0.01</v>
      </c>
      <c r="K6462" s="1">
        <v>0.08</v>
      </c>
      <c r="L6462" s="1">
        <v>0.14000000000000001</v>
      </c>
      <c r="M6462" s="3">
        <f>PI()*(D6462*0.0254)^2/4</f>
        <v>2.7747301555378971E-2</v>
      </c>
      <c r="N6462" s="1">
        <f>ROUND(H6462*4.45,0)</f>
        <v>0</v>
      </c>
      <c r="O6462" s="1">
        <f>I6462*745.7</f>
        <v>7.4570000000000007</v>
      </c>
      <c r="P6462" s="5">
        <f>ROUND(N6462^(3/2)/O6462/SQRT(2*1.28*M6462)*100,0)</f>
        <v>0</v>
      </c>
      <c r="Q6462" s="4">
        <f>E6462/D6462</f>
        <v>1.027027027027027</v>
      </c>
      <c r="R6462" s="1">
        <f>ROUND(L6462^(3/2)/K6462*100*SQRT(2/PI()),0)</f>
        <v>52</v>
      </c>
      <c r="S6462" s="1" t="str">
        <f>IF(AND(R6462&gt;=R6461,R6462&gt;R6463),"YES","NO")</f>
        <v>NO</v>
      </c>
      <c r="T6462" s="1">
        <f>IF(C6462&lt;C6461,0,IF(T6461=1,1,IF(S6462="YES",1,0)))</f>
        <v>0</v>
      </c>
      <c r="U6462" s="1" t="str">
        <f>IF(AND(T6461=0,T6462=1),"YES","NO")</f>
        <v>NO</v>
      </c>
    </row>
    <row r="6463" spans="1:21" x14ac:dyDescent="0.3">
      <c r="A6463" s="1">
        <v>6463</v>
      </c>
      <c r="B6463" s="1">
        <v>367</v>
      </c>
      <c r="C6463" s="1">
        <v>2000</v>
      </c>
      <c r="D6463" s="1">
        <v>7.4</v>
      </c>
      <c r="E6463" s="1">
        <v>7.6</v>
      </c>
      <c r="F6463" s="1">
        <v>2</v>
      </c>
      <c r="G6463" s="1" t="s">
        <v>16</v>
      </c>
      <c r="H6463" s="1">
        <v>0.05</v>
      </c>
      <c r="I6463" s="1">
        <v>0.01</v>
      </c>
      <c r="J6463" s="1">
        <v>0.04</v>
      </c>
      <c r="K6463" s="1">
        <v>0.08</v>
      </c>
      <c r="L6463" s="1">
        <v>0.14000000000000001</v>
      </c>
      <c r="M6463" s="3">
        <f>PI()*(D6463*0.0254)^2/4</f>
        <v>2.7747301555378971E-2</v>
      </c>
      <c r="N6463" s="1">
        <f>ROUND(H6463*4.45,0)</f>
        <v>0</v>
      </c>
      <c r="O6463" s="1">
        <f>I6463*745.7</f>
        <v>7.4570000000000007</v>
      </c>
      <c r="P6463" s="5">
        <f>ROUND(N6463^(3/2)/O6463/SQRT(2*1.28*M6463)*100,0)</f>
        <v>0</v>
      </c>
      <c r="Q6463" s="4">
        <f>E6463/D6463</f>
        <v>1.027027027027027</v>
      </c>
      <c r="R6463" s="1">
        <f>ROUND(L6463^(3/2)/K6463*100*SQRT(2/PI()),0)</f>
        <v>52</v>
      </c>
      <c r="S6463" s="1" t="str">
        <f>IF(AND(R6463&gt;=R6462,R6463&gt;R6464),"YES","NO")</f>
        <v>NO</v>
      </c>
      <c r="T6463" s="1">
        <f>IF(C6463&lt;C6462,0,IF(T6462=1,1,IF(S6463="YES",1,0)))</f>
        <v>0</v>
      </c>
      <c r="U6463" s="1" t="str">
        <f>IF(AND(T6462=0,T6463=1),"YES","NO")</f>
        <v>NO</v>
      </c>
    </row>
    <row r="6464" spans="1:21" x14ac:dyDescent="0.3">
      <c r="A6464" s="1">
        <v>6464</v>
      </c>
      <c r="B6464" s="1">
        <v>367</v>
      </c>
      <c r="C6464" s="1">
        <v>3000</v>
      </c>
      <c r="D6464" s="1">
        <v>7.4</v>
      </c>
      <c r="E6464" s="1">
        <v>7.6</v>
      </c>
      <c r="F6464" s="1">
        <v>2</v>
      </c>
      <c r="G6464" s="1" t="s">
        <v>16</v>
      </c>
      <c r="H6464" s="1">
        <v>0.12</v>
      </c>
      <c r="I6464" s="1">
        <v>0.01</v>
      </c>
      <c r="J6464" s="1">
        <v>0.09</v>
      </c>
      <c r="K6464" s="1">
        <v>0.08</v>
      </c>
      <c r="L6464" s="1">
        <v>0.14000000000000001</v>
      </c>
      <c r="M6464" s="3">
        <f>PI()*(D6464*0.0254)^2/4</f>
        <v>2.7747301555378971E-2</v>
      </c>
      <c r="N6464" s="1">
        <f>ROUND(H6464*4.45,0)</f>
        <v>1</v>
      </c>
      <c r="O6464" s="1">
        <f>I6464*745.7</f>
        <v>7.4570000000000007</v>
      </c>
      <c r="P6464" s="5">
        <f>ROUND(N6464^(3/2)/O6464/SQRT(2*1.28*M6464)*100,0)</f>
        <v>50</v>
      </c>
      <c r="Q6464" s="4">
        <f>E6464/D6464</f>
        <v>1.027027027027027</v>
      </c>
      <c r="R6464" s="1">
        <f>ROUND(L6464^(3/2)/K6464*100*SQRT(2/PI()),0)</f>
        <v>52</v>
      </c>
      <c r="S6464" s="1" t="str">
        <f>IF(AND(R6464&gt;=R6463,R6464&gt;R6465),"YES","NO")</f>
        <v>NO</v>
      </c>
      <c r="T6464" s="1">
        <f>IF(C6464&lt;C6463,0,IF(T6463=1,1,IF(S6464="YES",1,0)))</f>
        <v>0</v>
      </c>
      <c r="U6464" s="1" t="str">
        <f>IF(AND(T6463=0,T6464=1),"YES","NO")</f>
        <v>NO</v>
      </c>
    </row>
    <row r="6465" spans="1:21" x14ac:dyDescent="0.3">
      <c r="A6465" s="1">
        <v>6465</v>
      </c>
      <c r="B6465" s="1">
        <v>367</v>
      </c>
      <c r="C6465" s="1">
        <v>4000</v>
      </c>
      <c r="D6465" s="1">
        <v>7.4</v>
      </c>
      <c r="E6465" s="1">
        <v>7.6</v>
      </c>
      <c r="F6465" s="1">
        <v>2</v>
      </c>
      <c r="G6465" s="1" t="s">
        <v>16</v>
      </c>
      <c r="H6465" s="1">
        <v>0.21</v>
      </c>
      <c r="I6465" s="1">
        <v>0.01</v>
      </c>
      <c r="J6465" s="1">
        <v>0.15</v>
      </c>
      <c r="K6465" s="1">
        <v>0.08</v>
      </c>
      <c r="L6465" s="1">
        <v>0.14000000000000001</v>
      </c>
      <c r="M6465" s="3">
        <f>PI()*(D6465*0.0254)^2/4</f>
        <v>2.7747301555378971E-2</v>
      </c>
      <c r="N6465" s="1">
        <f>ROUND(H6465*4.45,0)</f>
        <v>1</v>
      </c>
      <c r="O6465" s="1">
        <f>I6465*745.7</f>
        <v>7.4570000000000007</v>
      </c>
      <c r="P6465" s="5">
        <f>ROUND(N6465^(3/2)/O6465/SQRT(2*1.28*M6465)*100,0)</f>
        <v>50</v>
      </c>
      <c r="Q6465" s="4">
        <f>E6465/D6465</f>
        <v>1.027027027027027</v>
      </c>
      <c r="R6465" s="1">
        <f>ROUND(L6465^(3/2)/K6465*100*SQRT(2/PI()),0)</f>
        <v>52</v>
      </c>
      <c r="S6465" s="1" t="str">
        <f>IF(AND(R6465&gt;=R6464,R6465&gt;R6466),"YES","NO")</f>
        <v>NO</v>
      </c>
      <c r="T6465" s="1">
        <f>IF(C6465&lt;C6464,0,IF(T6464=1,1,IF(S6465="YES",1,0)))</f>
        <v>0</v>
      </c>
      <c r="U6465" s="1" t="str">
        <f>IF(AND(T6464=0,T6465=1),"YES","NO")</f>
        <v>NO</v>
      </c>
    </row>
    <row r="6466" spans="1:21" x14ac:dyDescent="0.3">
      <c r="A6466" s="1">
        <v>6466</v>
      </c>
      <c r="B6466" s="1">
        <v>367</v>
      </c>
      <c r="C6466" s="1">
        <v>5000</v>
      </c>
      <c r="D6466" s="1">
        <v>7.4</v>
      </c>
      <c r="E6466" s="1">
        <v>7.6</v>
      </c>
      <c r="F6466" s="1">
        <v>2</v>
      </c>
      <c r="G6466" s="1" t="s">
        <v>16</v>
      </c>
      <c r="H6466" s="1">
        <v>0.33</v>
      </c>
      <c r="I6466" s="1">
        <v>0.02</v>
      </c>
      <c r="J6466" s="1">
        <v>0.24</v>
      </c>
      <c r="K6466" s="1">
        <v>0.08</v>
      </c>
      <c r="L6466" s="1">
        <v>0.14000000000000001</v>
      </c>
      <c r="M6466" s="3">
        <f>PI()*(D6466*0.0254)^2/4</f>
        <v>2.7747301555378971E-2</v>
      </c>
      <c r="N6466" s="1">
        <f>ROUND(H6466*4.45,0)</f>
        <v>1</v>
      </c>
      <c r="O6466" s="1">
        <f>I6466*745.7</f>
        <v>14.914000000000001</v>
      </c>
      <c r="P6466" s="5">
        <f>ROUND(N6466^(3/2)/O6466/SQRT(2*1.28*M6466)*100,0)</f>
        <v>25</v>
      </c>
      <c r="Q6466" s="4">
        <f>E6466/D6466</f>
        <v>1.027027027027027</v>
      </c>
      <c r="R6466" s="1">
        <f>ROUND(L6466^(3/2)/K6466*100*SQRT(2/PI()),0)</f>
        <v>52</v>
      </c>
      <c r="S6466" s="1" t="str">
        <f>IF(AND(R6466&gt;=R6465,R6466&gt;R6467),"YES","NO")</f>
        <v>NO</v>
      </c>
      <c r="T6466" s="1">
        <f>IF(C6466&lt;C6465,0,IF(T6465=1,1,IF(S6466="YES",1,0)))</f>
        <v>0</v>
      </c>
      <c r="U6466" s="1" t="str">
        <f>IF(AND(T6465=0,T6466=1),"YES","NO")</f>
        <v>NO</v>
      </c>
    </row>
    <row r="6467" spans="1:21" x14ac:dyDescent="0.3">
      <c r="A6467" s="1">
        <v>6467</v>
      </c>
      <c r="B6467" s="1">
        <v>367</v>
      </c>
      <c r="C6467" s="1">
        <v>6000</v>
      </c>
      <c r="D6467" s="1">
        <v>7.4</v>
      </c>
      <c r="E6467" s="1">
        <v>7.6</v>
      </c>
      <c r="F6467" s="1">
        <v>2</v>
      </c>
      <c r="G6467" s="1" t="s">
        <v>16</v>
      </c>
      <c r="H6467" s="1">
        <v>0.47</v>
      </c>
      <c r="I6467" s="1">
        <v>0.03</v>
      </c>
      <c r="J6467" s="1">
        <v>0.34</v>
      </c>
      <c r="K6467" s="1">
        <v>0.08</v>
      </c>
      <c r="L6467" s="1">
        <v>0.14000000000000001</v>
      </c>
      <c r="M6467" s="3">
        <f>PI()*(D6467*0.0254)^2/4</f>
        <v>2.7747301555378971E-2</v>
      </c>
      <c r="N6467" s="1">
        <f>ROUND(H6467*4.45,0)</f>
        <v>2</v>
      </c>
      <c r="O6467" s="1">
        <f>I6467*745.7</f>
        <v>22.371000000000002</v>
      </c>
      <c r="P6467" s="5">
        <f>ROUND(N6467^(3/2)/O6467/SQRT(2*1.28*M6467)*100,0)</f>
        <v>47</v>
      </c>
      <c r="Q6467" s="4">
        <f>E6467/D6467</f>
        <v>1.027027027027027</v>
      </c>
      <c r="R6467" s="1">
        <f>ROUND(L6467^(3/2)/K6467*100*SQRT(2/PI()),0)</f>
        <v>52</v>
      </c>
      <c r="S6467" s="1" t="str">
        <f>IF(AND(R6467&gt;=R6466,R6467&gt;R6468),"YES","NO")</f>
        <v>NO</v>
      </c>
      <c r="T6467" s="1">
        <f>IF(C6467&lt;C6466,0,IF(T6466=1,1,IF(S6467="YES",1,0)))</f>
        <v>0</v>
      </c>
      <c r="U6467" s="1" t="str">
        <f>IF(AND(T6466=0,T6467=1),"YES","NO")</f>
        <v>NO</v>
      </c>
    </row>
    <row r="6468" spans="1:21" x14ac:dyDescent="0.3">
      <c r="A6468" s="1">
        <v>6468</v>
      </c>
      <c r="B6468" s="1">
        <v>367</v>
      </c>
      <c r="C6468" s="1">
        <v>7000</v>
      </c>
      <c r="D6468" s="1">
        <v>7.4</v>
      </c>
      <c r="E6468" s="1">
        <v>7.6</v>
      </c>
      <c r="F6468" s="1">
        <v>2</v>
      </c>
      <c r="G6468" s="1" t="s">
        <v>16</v>
      </c>
      <c r="H6468" s="1">
        <v>0.64</v>
      </c>
      <c r="I6468" s="1">
        <v>0.05</v>
      </c>
      <c r="J6468" s="1">
        <v>0.47</v>
      </c>
      <c r="K6468" s="1">
        <v>0.08</v>
      </c>
      <c r="L6468" s="1">
        <v>0.14000000000000001</v>
      </c>
      <c r="M6468" s="3">
        <f>PI()*(D6468*0.0254)^2/4</f>
        <v>2.7747301555378971E-2</v>
      </c>
      <c r="N6468" s="1">
        <f>ROUND(H6468*4.45,0)</f>
        <v>3</v>
      </c>
      <c r="O6468" s="1">
        <f>I6468*745.7</f>
        <v>37.285000000000004</v>
      </c>
      <c r="P6468" s="5">
        <f>ROUND(N6468^(3/2)/O6468/SQRT(2*1.28*M6468)*100,0)</f>
        <v>52</v>
      </c>
      <c r="Q6468" s="4">
        <f>E6468/D6468</f>
        <v>1.027027027027027</v>
      </c>
      <c r="R6468" s="1">
        <f>ROUND(L6468^(3/2)/K6468*100*SQRT(2/PI()),0)</f>
        <v>52</v>
      </c>
      <c r="S6468" s="1" t="str">
        <f>IF(AND(R6468&gt;=R6467,R6468&gt;R6469),"YES","NO")</f>
        <v>NO</v>
      </c>
      <c r="T6468" s="1">
        <f>IF(C6468&lt;C6467,0,IF(T6467=1,1,IF(S6468="YES",1,0)))</f>
        <v>0</v>
      </c>
      <c r="U6468" s="1" t="str">
        <f>IF(AND(T6467=0,T6468=1),"YES","NO")</f>
        <v>NO</v>
      </c>
    </row>
    <row r="6469" spans="1:21" x14ac:dyDescent="0.3">
      <c r="A6469" s="1">
        <v>6469</v>
      </c>
      <c r="B6469" s="1">
        <v>367</v>
      </c>
      <c r="C6469" s="1">
        <v>8000</v>
      </c>
      <c r="D6469" s="1">
        <v>7.4</v>
      </c>
      <c r="E6469" s="1">
        <v>7.6</v>
      </c>
      <c r="F6469" s="1">
        <v>2</v>
      </c>
      <c r="G6469" s="1" t="s">
        <v>16</v>
      </c>
      <c r="H6469" s="1">
        <v>0.84</v>
      </c>
      <c r="I6469" s="1">
        <v>0.08</v>
      </c>
      <c r="J6469" s="1">
        <v>0.61</v>
      </c>
      <c r="K6469" s="1">
        <v>0.08</v>
      </c>
      <c r="L6469" s="1">
        <v>0.14000000000000001</v>
      </c>
      <c r="M6469" s="3">
        <f>PI()*(D6469*0.0254)^2/4</f>
        <v>2.7747301555378971E-2</v>
      </c>
      <c r="N6469" s="1">
        <f>ROUND(H6469*4.45,0)</f>
        <v>4</v>
      </c>
      <c r="O6469" s="1">
        <f>I6469*745.7</f>
        <v>59.656000000000006</v>
      </c>
      <c r="P6469" s="5">
        <f>ROUND(N6469^(3/2)/O6469/SQRT(2*1.28*M6469)*100,0)</f>
        <v>50</v>
      </c>
      <c r="Q6469" s="4">
        <f>E6469/D6469</f>
        <v>1.027027027027027</v>
      </c>
      <c r="R6469" s="1">
        <f>ROUND(L6469^(3/2)/K6469*100*SQRT(2/PI()),0)</f>
        <v>52</v>
      </c>
      <c r="S6469" s="1" t="str">
        <f>IF(AND(R6469&gt;=R6468,R6469&gt;R6470),"YES","NO")</f>
        <v>NO</v>
      </c>
      <c r="T6469" s="1">
        <f>IF(C6469&lt;C6468,0,IF(T6468=1,1,IF(S6469="YES",1,0)))</f>
        <v>0</v>
      </c>
      <c r="U6469" s="1" t="str">
        <f>IF(AND(T6468=0,T6469=1),"YES","NO")</f>
        <v>NO</v>
      </c>
    </row>
    <row r="6470" spans="1:21" x14ac:dyDescent="0.3">
      <c r="A6470" s="1">
        <v>6470</v>
      </c>
      <c r="B6470" s="1">
        <v>367</v>
      </c>
      <c r="C6470" s="1">
        <v>9000</v>
      </c>
      <c r="D6470" s="1">
        <v>7.4</v>
      </c>
      <c r="E6470" s="1">
        <v>7.6</v>
      </c>
      <c r="F6470" s="1">
        <v>2</v>
      </c>
      <c r="G6470" s="1" t="s">
        <v>16</v>
      </c>
      <c r="H6470" s="1">
        <v>1.06</v>
      </c>
      <c r="I6470" s="1">
        <v>0.11</v>
      </c>
      <c r="J6470" s="1">
        <v>0.74</v>
      </c>
      <c r="K6470" s="1">
        <v>0.08</v>
      </c>
      <c r="L6470" s="1">
        <v>0.14000000000000001</v>
      </c>
      <c r="M6470" s="3">
        <f>PI()*(D6470*0.0254)^2/4</f>
        <v>2.7747301555378971E-2</v>
      </c>
      <c r="N6470" s="1">
        <f>ROUND(H6470*4.45,0)</f>
        <v>5</v>
      </c>
      <c r="O6470" s="1">
        <f>I6470*745.7</f>
        <v>82.027000000000001</v>
      </c>
      <c r="P6470" s="5">
        <f>ROUND(N6470^(3/2)/O6470/SQRT(2*1.28*M6470)*100,0)</f>
        <v>51</v>
      </c>
      <c r="Q6470" s="4">
        <f>E6470/D6470</f>
        <v>1.027027027027027</v>
      </c>
      <c r="R6470" s="1">
        <f>ROUND(L6470^(3/2)/K6470*100*SQRT(2/PI()),0)</f>
        <v>52</v>
      </c>
      <c r="S6470" s="1" t="str">
        <f>IF(AND(R6470&gt;=R6469,R6470&gt;R6471),"YES","NO")</f>
        <v>NO</v>
      </c>
      <c r="T6470" s="1">
        <f>IF(C6470&lt;C6469,0,IF(T6469=1,1,IF(S6470="YES",1,0)))</f>
        <v>0</v>
      </c>
      <c r="U6470" s="1" t="str">
        <f>IF(AND(T6469=0,T6470=1),"YES","NO")</f>
        <v>NO</v>
      </c>
    </row>
    <row r="6471" spans="1:21" x14ac:dyDescent="0.3">
      <c r="A6471" s="1">
        <v>6471</v>
      </c>
      <c r="B6471" s="1">
        <v>367</v>
      </c>
      <c r="C6471" s="1">
        <v>10000</v>
      </c>
      <c r="D6471" s="1">
        <v>7.4</v>
      </c>
      <c r="E6471" s="1">
        <v>7.6</v>
      </c>
      <c r="F6471" s="1">
        <v>2</v>
      </c>
      <c r="G6471" s="1" t="s">
        <v>16</v>
      </c>
      <c r="H6471" s="1">
        <v>1.3</v>
      </c>
      <c r="I6471" s="1">
        <v>0.14000000000000001</v>
      </c>
      <c r="J6471" s="1">
        <v>0.89</v>
      </c>
      <c r="K6471" s="1">
        <v>0.08</v>
      </c>
      <c r="L6471" s="1">
        <v>0.14000000000000001</v>
      </c>
      <c r="M6471" s="3">
        <f>PI()*(D6471*0.0254)^2/4</f>
        <v>2.7747301555378971E-2</v>
      </c>
      <c r="N6471" s="1">
        <f>ROUND(H6471*4.45,0)</f>
        <v>6</v>
      </c>
      <c r="O6471" s="1">
        <f>I6471*745.7</f>
        <v>104.39800000000001</v>
      </c>
      <c r="P6471" s="5">
        <f>ROUND(N6471^(3/2)/O6471/SQRT(2*1.28*M6471)*100,0)</f>
        <v>53</v>
      </c>
      <c r="Q6471" s="4">
        <f>E6471/D6471</f>
        <v>1.027027027027027</v>
      </c>
      <c r="R6471" s="1">
        <f>ROUND(L6471^(3/2)/K6471*100*SQRT(2/PI()),0)</f>
        <v>52</v>
      </c>
      <c r="S6471" s="1" t="str">
        <f>IF(AND(R6471&gt;=R6470,R6471&gt;R6472),"YES","NO")</f>
        <v>NO</v>
      </c>
      <c r="T6471" s="1">
        <f>IF(C6471&lt;C6470,0,IF(T6470=1,1,IF(S6471="YES",1,0)))</f>
        <v>0</v>
      </c>
      <c r="U6471" s="1" t="str">
        <f>IF(AND(T6470=0,T6471=1),"YES","NO")</f>
        <v>NO</v>
      </c>
    </row>
    <row r="6472" spans="1:21" x14ac:dyDescent="0.3">
      <c r="A6472" s="1">
        <v>6472</v>
      </c>
      <c r="B6472" s="1">
        <v>367</v>
      </c>
      <c r="C6472" s="1">
        <v>11000</v>
      </c>
      <c r="D6472" s="1">
        <v>7.4</v>
      </c>
      <c r="E6472" s="1">
        <v>7.6</v>
      </c>
      <c r="F6472" s="1">
        <v>2</v>
      </c>
      <c r="G6472" s="1" t="s">
        <v>16</v>
      </c>
      <c r="H6472" s="1">
        <v>1.58</v>
      </c>
      <c r="I6472" s="1">
        <v>0.18</v>
      </c>
      <c r="J6472" s="1">
        <v>1.05</v>
      </c>
      <c r="K6472" s="1">
        <v>0.08</v>
      </c>
      <c r="L6472" s="1">
        <v>0.14000000000000001</v>
      </c>
      <c r="M6472" s="3">
        <f>PI()*(D6472*0.0254)^2/4</f>
        <v>2.7747301555378971E-2</v>
      </c>
      <c r="N6472" s="1">
        <f>ROUND(H6472*4.45,0)</f>
        <v>7</v>
      </c>
      <c r="O6472" s="1">
        <f>I6472*745.7</f>
        <v>134.226</v>
      </c>
      <c r="P6472" s="5">
        <f>ROUND(N6472^(3/2)/O6472/SQRT(2*1.28*M6472)*100,0)</f>
        <v>52</v>
      </c>
      <c r="Q6472" s="4">
        <f>E6472/D6472</f>
        <v>1.027027027027027</v>
      </c>
      <c r="R6472" s="1">
        <f>ROUND(L6472^(3/2)/K6472*100*SQRT(2/PI()),0)</f>
        <v>52</v>
      </c>
      <c r="S6472" s="1" t="str">
        <f>IF(AND(R6472&gt;=R6471,R6472&gt;R6473),"YES","NO")</f>
        <v>NO</v>
      </c>
      <c r="T6472" s="1">
        <f>IF(C6472&lt;C6471,0,IF(T6471=1,1,IF(S6472="YES",1,0)))</f>
        <v>0</v>
      </c>
      <c r="U6472" s="1" t="str">
        <f>IF(AND(T6471=0,T6472=1),"YES","NO")</f>
        <v>NO</v>
      </c>
    </row>
    <row r="6473" spans="1:21" x14ac:dyDescent="0.3">
      <c r="A6473" s="1">
        <v>6473</v>
      </c>
      <c r="B6473" s="1">
        <v>367</v>
      </c>
      <c r="C6473" s="1">
        <v>12000</v>
      </c>
      <c r="D6473" s="1">
        <v>7.4</v>
      </c>
      <c r="E6473" s="1">
        <v>7.6</v>
      </c>
      <c r="F6473" s="1">
        <v>2</v>
      </c>
      <c r="G6473" s="1" t="s">
        <v>16</v>
      </c>
      <c r="H6473" s="1">
        <v>1.87</v>
      </c>
      <c r="I6473" s="1">
        <v>0.23</v>
      </c>
      <c r="J6473" s="1">
        <v>1.22</v>
      </c>
      <c r="K6473" s="1">
        <v>0.08</v>
      </c>
      <c r="L6473" s="1">
        <v>0.14000000000000001</v>
      </c>
      <c r="M6473" s="3">
        <f>PI()*(D6473*0.0254)^2/4</f>
        <v>2.7747301555378971E-2</v>
      </c>
      <c r="N6473" s="1">
        <f>ROUND(H6473*4.45,0)</f>
        <v>8</v>
      </c>
      <c r="O6473" s="1">
        <f>I6473*745.7</f>
        <v>171.51100000000002</v>
      </c>
      <c r="P6473" s="5">
        <f>ROUND(N6473^(3/2)/O6473/SQRT(2*1.28*M6473)*100,0)</f>
        <v>50</v>
      </c>
      <c r="Q6473" s="4">
        <f>E6473/D6473</f>
        <v>1.027027027027027</v>
      </c>
      <c r="R6473" s="1">
        <f>ROUND(L6473^(3/2)/K6473*100*SQRT(2/PI()),0)</f>
        <v>52</v>
      </c>
      <c r="S6473" s="1" t="str">
        <f>IF(AND(R6473&gt;=R6472,R6473&gt;R6474),"YES","NO")</f>
        <v>NO</v>
      </c>
      <c r="T6473" s="1">
        <f>IF(C6473&lt;C6472,0,IF(T6472=1,1,IF(S6473="YES",1,0)))</f>
        <v>0</v>
      </c>
      <c r="U6473" s="1" t="str">
        <f>IF(AND(T6472=0,T6473=1),"YES","NO")</f>
        <v>NO</v>
      </c>
    </row>
    <row r="6474" spans="1:21" x14ac:dyDescent="0.3">
      <c r="A6474" s="1">
        <v>6474</v>
      </c>
      <c r="B6474" s="1">
        <v>367</v>
      </c>
      <c r="C6474" s="1">
        <v>13000</v>
      </c>
      <c r="D6474" s="1">
        <v>7.4</v>
      </c>
      <c r="E6474" s="1">
        <v>7.6</v>
      </c>
      <c r="F6474" s="1">
        <v>2</v>
      </c>
      <c r="G6474" s="1" t="s">
        <v>16</v>
      </c>
      <c r="H6474" s="1">
        <v>2.2000000000000002</v>
      </c>
      <c r="I6474" s="1">
        <v>0.28999999999999998</v>
      </c>
      <c r="J6474" s="1">
        <v>1.41</v>
      </c>
      <c r="K6474" s="1">
        <v>7.0000000000000007E-2</v>
      </c>
      <c r="L6474" s="1">
        <v>0.14000000000000001</v>
      </c>
      <c r="M6474" s="3">
        <f>PI()*(D6474*0.0254)^2/4</f>
        <v>2.7747301555378971E-2</v>
      </c>
      <c r="N6474" s="1">
        <f>ROUND(H6474*4.45,0)</f>
        <v>10</v>
      </c>
      <c r="O6474" s="1">
        <f>I6474*745.7</f>
        <v>216.25299999999999</v>
      </c>
      <c r="P6474" s="5">
        <f>ROUND(N6474^(3/2)/O6474/SQRT(2*1.28*M6474)*100,0)</f>
        <v>55</v>
      </c>
      <c r="Q6474" s="4">
        <f>E6474/D6474</f>
        <v>1.027027027027027</v>
      </c>
      <c r="R6474" s="1">
        <f>ROUND(L6474^(3/2)/K6474*100*SQRT(2/PI()),0)</f>
        <v>60</v>
      </c>
      <c r="S6474" s="1" t="str">
        <f>IF(AND(R6474&gt;=R6473,R6474&gt;R6475),"YES","NO")</f>
        <v>YES</v>
      </c>
      <c r="T6474" s="1">
        <f>IF(C6474&lt;C6473,0,IF(T6473=1,1,IF(S6474="YES",1,0)))</f>
        <v>1</v>
      </c>
      <c r="U6474" s="1" t="str">
        <f>IF(AND(T6473=0,T6474=1),"YES","NO")</f>
        <v>YES</v>
      </c>
    </row>
    <row r="6475" spans="1:21" x14ac:dyDescent="0.3">
      <c r="A6475" s="1">
        <v>6475</v>
      </c>
      <c r="B6475" s="1">
        <v>367</v>
      </c>
      <c r="C6475" s="1">
        <v>13999</v>
      </c>
      <c r="D6475" s="1">
        <v>7.4</v>
      </c>
      <c r="E6475" s="1">
        <v>7.6</v>
      </c>
      <c r="F6475" s="1">
        <v>2</v>
      </c>
      <c r="G6475" s="1" t="s">
        <v>16</v>
      </c>
      <c r="H6475" s="1">
        <v>2.59</v>
      </c>
      <c r="I6475" s="1">
        <v>0.47</v>
      </c>
      <c r="J6475" s="1">
        <v>2.12</v>
      </c>
      <c r="K6475" s="1">
        <v>0.1</v>
      </c>
      <c r="L6475" s="1">
        <v>0.14000000000000001</v>
      </c>
      <c r="M6475" s="3">
        <f>PI()*(D6475*0.0254)^2/4</f>
        <v>2.7747301555378971E-2</v>
      </c>
      <c r="N6475" s="1">
        <f>ROUND(H6475*4.45,0)</f>
        <v>12</v>
      </c>
      <c r="O6475" s="1">
        <f>I6475*745.7</f>
        <v>350.47899999999998</v>
      </c>
      <c r="P6475" s="5">
        <f>ROUND(N6475^(3/2)/O6475/SQRT(2*1.28*M6475)*100,0)</f>
        <v>45</v>
      </c>
      <c r="Q6475" s="4">
        <f>E6475/D6475</f>
        <v>1.027027027027027</v>
      </c>
      <c r="R6475" s="1">
        <f>ROUND(L6475^(3/2)/K6475*100*SQRT(2/PI()),0)</f>
        <v>42</v>
      </c>
      <c r="S6475" s="1" t="str">
        <f>IF(AND(R6475&gt;=R6474,R6475&gt;R6476),"YES","NO")</f>
        <v>NO</v>
      </c>
      <c r="T6475" s="1">
        <f>IF(C6475&lt;C6474,0,IF(T6474=1,1,IF(S6475="YES",1,0)))</f>
        <v>1</v>
      </c>
      <c r="U6475" s="1" t="str">
        <f>IF(AND(T6474=0,T6475=1),"YES","NO")</f>
        <v>NO</v>
      </c>
    </row>
    <row r="6476" spans="1:21" x14ac:dyDescent="0.3">
      <c r="A6476" s="1">
        <v>6476</v>
      </c>
      <c r="B6476" s="1">
        <v>367</v>
      </c>
      <c r="C6476" s="1">
        <v>15000</v>
      </c>
      <c r="D6476" s="1">
        <v>7.4</v>
      </c>
      <c r="E6476" s="1">
        <v>7.6</v>
      </c>
      <c r="F6476" s="1">
        <v>2</v>
      </c>
      <c r="G6476" s="1" t="s">
        <v>16</v>
      </c>
      <c r="H6476" s="1">
        <v>3.02</v>
      </c>
      <c r="I6476" s="1">
        <v>0.71</v>
      </c>
      <c r="J6476" s="1">
        <v>2.99</v>
      </c>
      <c r="K6476" s="1">
        <v>0.12</v>
      </c>
      <c r="L6476" s="1">
        <v>0.14000000000000001</v>
      </c>
      <c r="M6476" s="3">
        <f>PI()*(D6476*0.0254)^2/4</f>
        <v>2.7747301555378971E-2</v>
      </c>
      <c r="N6476" s="1">
        <f>ROUND(H6476*4.45,0)</f>
        <v>13</v>
      </c>
      <c r="O6476" s="1">
        <f>I6476*745.7</f>
        <v>529.447</v>
      </c>
      <c r="P6476" s="5">
        <f>ROUND(N6476^(3/2)/O6476/SQRT(2*1.28*M6476)*100,0)</f>
        <v>33</v>
      </c>
      <c r="Q6476" s="4">
        <f>E6476/D6476</f>
        <v>1.027027027027027</v>
      </c>
      <c r="R6476" s="1">
        <f>ROUND(L6476^(3/2)/K6476*100*SQRT(2/PI()),0)</f>
        <v>35</v>
      </c>
      <c r="S6476" s="1" t="str">
        <f>IF(AND(R6476&gt;=R6475,R6476&gt;R6477),"YES","NO")</f>
        <v>NO</v>
      </c>
      <c r="T6476" s="1">
        <f>IF(C6476&lt;C6475,0,IF(T6475=1,1,IF(S6476="YES",1,0)))</f>
        <v>1</v>
      </c>
      <c r="U6476" s="1" t="str">
        <f>IF(AND(T6475=0,T6476=1),"YES","NO")</f>
        <v>NO</v>
      </c>
    </row>
    <row r="6477" spans="1:21" x14ac:dyDescent="0.3">
      <c r="A6477" s="1">
        <v>6477</v>
      </c>
      <c r="B6477" s="1">
        <v>367</v>
      </c>
      <c r="C6477" s="1">
        <v>16000</v>
      </c>
      <c r="D6477" s="1">
        <v>7.4</v>
      </c>
      <c r="E6477" s="1">
        <v>7.6</v>
      </c>
      <c r="F6477" s="1">
        <v>2</v>
      </c>
      <c r="G6477" s="1" t="s">
        <v>16</v>
      </c>
      <c r="H6477" s="1">
        <v>3.49</v>
      </c>
      <c r="I6477" s="1">
        <v>1.02</v>
      </c>
      <c r="J6477" s="1">
        <v>4.01</v>
      </c>
      <c r="K6477" s="1">
        <v>0.14000000000000001</v>
      </c>
      <c r="L6477" s="1">
        <v>0.14000000000000001</v>
      </c>
      <c r="M6477" s="3">
        <f>PI()*(D6477*0.0254)^2/4</f>
        <v>2.7747301555378971E-2</v>
      </c>
      <c r="N6477" s="1">
        <f>ROUND(H6477*4.45,0)</f>
        <v>16</v>
      </c>
      <c r="O6477" s="1">
        <f>I6477*745.7</f>
        <v>760.61400000000003</v>
      </c>
      <c r="P6477" s="5">
        <f>ROUND(N6477^(3/2)/O6477/SQRT(2*1.28*M6477)*100,0)</f>
        <v>32</v>
      </c>
      <c r="Q6477" s="4">
        <f>E6477/D6477</f>
        <v>1.027027027027027</v>
      </c>
      <c r="R6477" s="1">
        <f>ROUND(L6477^(3/2)/K6477*100*SQRT(2/PI()),0)</f>
        <v>30</v>
      </c>
      <c r="S6477" s="1" t="str">
        <f>IF(AND(R6477&gt;=R6476,R6477&gt;R6478),"YES","NO")</f>
        <v>NO</v>
      </c>
      <c r="T6477" s="1">
        <f>IF(C6477&lt;C6476,0,IF(T6476=1,1,IF(S6477="YES",1,0)))</f>
        <v>1</v>
      </c>
      <c r="U6477" s="1" t="str">
        <f>IF(AND(T6476=0,T6477=1),"YES","NO")</f>
        <v>NO</v>
      </c>
    </row>
    <row r="6478" spans="1:21" x14ac:dyDescent="0.3">
      <c r="A6478" s="1">
        <v>6478</v>
      </c>
      <c r="B6478" s="1">
        <v>367</v>
      </c>
      <c r="C6478" s="1">
        <v>17000</v>
      </c>
      <c r="D6478" s="1">
        <v>7.4</v>
      </c>
      <c r="E6478" s="1">
        <v>7.6</v>
      </c>
      <c r="F6478" s="1">
        <v>2</v>
      </c>
      <c r="G6478" s="1" t="s">
        <v>16</v>
      </c>
      <c r="H6478" s="1">
        <v>3.99</v>
      </c>
      <c r="I6478" s="1">
        <v>1.41</v>
      </c>
      <c r="J6478" s="1">
        <v>5.23</v>
      </c>
      <c r="K6478" s="1">
        <v>0.16</v>
      </c>
      <c r="L6478" s="1">
        <v>0.14000000000000001</v>
      </c>
      <c r="M6478" s="3">
        <f>PI()*(D6478*0.0254)^2/4</f>
        <v>2.7747301555378971E-2</v>
      </c>
      <c r="N6478" s="1">
        <f>ROUND(H6478*4.45,0)</f>
        <v>18</v>
      </c>
      <c r="O6478" s="1">
        <f>I6478*745.7</f>
        <v>1051.4369999999999</v>
      </c>
      <c r="P6478" s="5">
        <f>ROUND(N6478^(3/2)/O6478/SQRT(2*1.28*M6478)*100,0)</f>
        <v>27</v>
      </c>
      <c r="Q6478" s="4">
        <f>E6478/D6478</f>
        <v>1.027027027027027</v>
      </c>
      <c r="R6478" s="1">
        <f>ROUND(L6478^(3/2)/K6478*100*SQRT(2/PI()),0)</f>
        <v>26</v>
      </c>
      <c r="S6478" s="1" t="str">
        <f>IF(AND(R6478&gt;=R6477,R6478&gt;R6479),"YES","NO")</f>
        <v>NO</v>
      </c>
      <c r="T6478" s="1">
        <f>IF(C6478&lt;C6477,0,IF(T6477=1,1,IF(S6478="YES",1,0)))</f>
        <v>1</v>
      </c>
      <c r="U6478" s="1" t="str">
        <f>IF(AND(T6477=0,T6478=1),"YES","NO")</f>
        <v>NO</v>
      </c>
    </row>
    <row r="6479" spans="1:21" x14ac:dyDescent="0.3">
      <c r="A6479" s="1">
        <v>6479</v>
      </c>
      <c r="B6479" s="1">
        <v>367</v>
      </c>
      <c r="C6479" s="1">
        <v>18000</v>
      </c>
      <c r="D6479" s="1">
        <v>7.4</v>
      </c>
      <c r="E6479" s="1">
        <v>7.6</v>
      </c>
      <c r="F6479" s="1">
        <v>2</v>
      </c>
      <c r="G6479" s="1" t="s">
        <v>16</v>
      </c>
      <c r="H6479" s="1">
        <v>4.54</v>
      </c>
      <c r="I6479" s="1">
        <v>1.9</v>
      </c>
      <c r="J6479" s="1">
        <v>6.65</v>
      </c>
      <c r="K6479" s="1">
        <v>0.18</v>
      </c>
      <c r="L6479" s="1">
        <v>0.15</v>
      </c>
      <c r="M6479" s="3">
        <f>PI()*(D6479*0.0254)^2/4</f>
        <v>2.7747301555378971E-2</v>
      </c>
      <c r="N6479" s="1">
        <f>ROUND(H6479*4.45,0)</f>
        <v>20</v>
      </c>
      <c r="O6479" s="1">
        <f>I6479*745.7</f>
        <v>1416.83</v>
      </c>
      <c r="P6479" s="5">
        <f>ROUND(N6479^(3/2)/O6479/SQRT(2*1.28*M6479)*100,0)</f>
        <v>24</v>
      </c>
      <c r="Q6479" s="4">
        <f>E6479/D6479</f>
        <v>1.027027027027027</v>
      </c>
      <c r="R6479" s="1">
        <f>ROUND(L6479^(3/2)/K6479*100*SQRT(2/PI()),0)</f>
        <v>26</v>
      </c>
      <c r="S6479" s="1" t="str">
        <f>IF(AND(R6479&gt;=R6478,R6479&gt;R6480),"YES","NO")</f>
        <v>YES</v>
      </c>
      <c r="T6479" s="1">
        <f>IF(C6479&lt;C6478,0,IF(T6478=1,1,IF(S6479="YES",1,0)))</f>
        <v>1</v>
      </c>
      <c r="U6479" s="1" t="str">
        <f>IF(AND(T6478=0,T6479=1),"YES","NO")</f>
        <v>NO</v>
      </c>
    </row>
    <row r="6480" spans="1:21" x14ac:dyDescent="0.3">
      <c r="A6480" s="1">
        <v>6480</v>
      </c>
      <c r="B6480" s="1">
        <v>367</v>
      </c>
      <c r="C6480" s="1">
        <v>19000</v>
      </c>
      <c r="D6480" s="1">
        <v>7.4</v>
      </c>
      <c r="E6480" s="1">
        <v>7.6</v>
      </c>
      <c r="F6480" s="1">
        <v>2</v>
      </c>
      <c r="G6480" s="1" t="s">
        <v>16</v>
      </c>
      <c r="H6480" s="1">
        <v>5.14</v>
      </c>
      <c r="I6480" s="1">
        <v>2.5099999999999998</v>
      </c>
      <c r="J6480" s="1">
        <v>8.32</v>
      </c>
      <c r="K6480" s="1">
        <v>0.2</v>
      </c>
      <c r="L6480" s="1">
        <v>0.15</v>
      </c>
      <c r="M6480" s="3">
        <f>PI()*(D6480*0.0254)^2/4</f>
        <v>2.7747301555378971E-2</v>
      </c>
      <c r="N6480" s="1">
        <f>ROUND(H6480*4.45,0)</f>
        <v>23</v>
      </c>
      <c r="O6480" s="1">
        <f>I6480*745.7</f>
        <v>1871.7069999999999</v>
      </c>
      <c r="P6480" s="5">
        <f>ROUND(N6480^(3/2)/O6480/SQRT(2*1.28*M6480)*100,0)</f>
        <v>22</v>
      </c>
      <c r="Q6480" s="4">
        <f>E6480/D6480</f>
        <v>1.027027027027027</v>
      </c>
      <c r="R6480" s="1">
        <f>ROUND(L6480^(3/2)/K6480*100*SQRT(2/PI()),0)</f>
        <v>23</v>
      </c>
      <c r="S6480" s="1" t="str">
        <f>IF(AND(R6480&gt;=R6479,R6480&gt;R6481),"YES","NO")</f>
        <v>NO</v>
      </c>
      <c r="T6480" s="1">
        <f>IF(C6480&lt;C6479,0,IF(T6479=1,1,IF(S6480="YES",1,0)))</f>
        <v>1</v>
      </c>
      <c r="U6480" s="1" t="str">
        <f>IF(AND(T6479=0,T6480=1),"YES","NO")</f>
        <v>NO</v>
      </c>
    </row>
    <row r="6481" spans="1:21" x14ac:dyDescent="0.3">
      <c r="A6481" s="1">
        <v>6481</v>
      </c>
      <c r="B6481" s="1">
        <v>367</v>
      </c>
      <c r="C6481" s="1">
        <v>20000</v>
      </c>
      <c r="D6481" s="1">
        <v>7.4</v>
      </c>
      <c r="E6481" s="1">
        <v>7.6</v>
      </c>
      <c r="F6481" s="1">
        <v>2</v>
      </c>
      <c r="G6481" s="1" t="s">
        <v>16</v>
      </c>
      <c r="H6481" s="1">
        <v>5.77</v>
      </c>
      <c r="I6481" s="1">
        <v>3.24</v>
      </c>
      <c r="J6481" s="1">
        <v>10.23</v>
      </c>
      <c r="K6481" s="1">
        <v>0.23</v>
      </c>
      <c r="L6481" s="1">
        <v>0.15</v>
      </c>
      <c r="M6481" s="3">
        <f>PI()*(D6481*0.0254)^2/4</f>
        <v>2.7747301555378971E-2</v>
      </c>
      <c r="N6481" s="1">
        <f>ROUND(H6481*4.45,0)</f>
        <v>26</v>
      </c>
      <c r="O6481" s="1">
        <f>I6481*745.7</f>
        <v>2416.0680000000002</v>
      </c>
      <c r="P6481" s="5">
        <f>ROUND(N6481^(3/2)/O6481/SQRT(2*1.28*M6481)*100,0)</f>
        <v>21</v>
      </c>
      <c r="Q6481" s="4">
        <f>E6481/D6481</f>
        <v>1.027027027027027</v>
      </c>
      <c r="R6481" s="1">
        <f>ROUND(L6481^(3/2)/K6481*100*SQRT(2/PI()),0)</f>
        <v>20</v>
      </c>
      <c r="S6481" s="1" t="str">
        <f>IF(AND(R6481&gt;=R6480,R6481&gt;R6482),"YES","NO")</f>
        <v>NO</v>
      </c>
      <c r="T6481" s="1">
        <f>IF(C6481&lt;C6480,0,IF(T6480=1,1,IF(S6481="YES",1,0)))</f>
        <v>1</v>
      </c>
      <c r="U6481" s="1" t="str">
        <f>IF(AND(T6480=0,T6481=1),"YES","NO")</f>
        <v>NO</v>
      </c>
    </row>
    <row r="6482" spans="1:21" x14ac:dyDescent="0.3">
      <c r="A6482" s="1">
        <v>6482</v>
      </c>
      <c r="B6482" s="1">
        <v>367</v>
      </c>
      <c r="C6482" s="1">
        <v>21000</v>
      </c>
      <c r="D6482" s="1">
        <v>7.4</v>
      </c>
      <c r="E6482" s="1">
        <v>7.6</v>
      </c>
      <c r="F6482" s="1">
        <v>2</v>
      </c>
      <c r="G6482" s="1" t="s">
        <v>16</v>
      </c>
      <c r="H6482" s="1">
        <v>6.45</v>
      </c>
      <c r="I6482" s="1">
        <v>4.1500000000000004</v>
      </c>
      <c r="J6482" s="1">
        <v>12.45</v>
      </c>
      <c r="K6482" s="1">
        <v>0.25</v>
      </c>
      <c r="L6482" s="1">
        <v>0.15</v>
      </c>
      <c r="M6482" s="3">
        <f>PI()*(D6482*0.0254)^2/4</f>
        <v>2.7747301555378971E-2</v>
      </c>
      <c r="N6482" s="1">
        <f>ROUND(H6482*4.45,0)</f>
        <v>29</v>
      </c>
      <c r="O6482" s="1">
        <f>I6482*745.7</f>
        <v>3094.6550000000007</v>
      </c>
      <c r="P6482" s="5">
        <f>ROUND(N6482^(3/2)/O6482/SQRT(2*1.28*M6482)*100,0)</f>
        <v>19</v>
      </c>
      <c r="Q6482" s="4">
        <f>E6482/D6482</f>
        <v>1.027027027027027</v>
      </c>
      <c r="R6482" s="1">
        <f>ROUND(L6482^(3/2)/K6482*100*SQRT(2/PI()),0)</f>
        <v>19</v>
      </c>
      <c r="S6482" s="1" t="str">
        <f>IF(AND(R6482&gt;=R6481,R6482&gt;R6483),"YES","NO")</f>
        <v>NO</v>
      </c>
      <c r="T6482" s="1">
        <f>IF(C6482&lt;C6481,0,IF(T6481=1,1,IF(S6482="YES",1,0)))</f>
        <v>1</v>
      </c>
      <c r="U6482" s="1" t="str">
        <f>IF(AND(T6481=0,T6482=1),"YES","NO")</f>
        <v>NO</v>
      </c>
    </row>
    <row r="6483" spans="1:21" x14ac:dyDescent="0.3">
      <c r="A6483" s="1">
        <v>6483</v>
      </c>
      <c r="B6483" s="1">
        <v>367</v>
      </c>
      <c r="C6483" s="1">
        <v>22000</v>
      </c>
      <c r="D6483" s="1">
        <v>7.4</v>
      </c>
      <c r="E6483" s="1">
        <v>7.6</v>
      </c>
      <c r="F6483" s="1">
        <v>2</v>
      </c>
      <c r="G6483" s="1" t="s">
        <v>16</v>
      </c>
      <c r="H6483" s="1">
        <v>7.19</v>
      </c>
      <c r="I6483" s="1">
        <v>5.25</v>
      </c>
      <c r="J6483" s="1">
        <v>15.05</v>
      </c>
      <c r="K6483" s="1">
        <v>0.28000000000000003</v>
      </c>
      <c r="L6483" s="1">
        <v>0.16</v>
      </c>
      <c r="M6483" s="3">
        <f>PI()*(D6483*0.0254)^2/4</f>
        <v>2.7747301555378971E-2</v>
      </c>
      <c r="N6483" s="1">
        <f>ROUND(H6483*4.45,0)</f>
        <v>32</v>
      </c>
      <c r="O6483" s="1">
        <f>I6483*745.7</f>
        <v>3914.9250000000002</v>
      </c>
      <c r="P6483" s="5">
        <f>ROUND(N6483^(3/2)/O6483/SQRT(2*1.28*M6483)*100,0)</f>
        <v>17</v>
      </c>
      <c r="Q6483" s="4">
        <f>E6483/D6483</f>
        <v>1.027027027027027</v>
      </c>
      <c r="R6483" s="1">
        <f>ROUND(L6483^(3/2)/K6483*100*SQRT(2/PI()),0)</f>
        <v>18</v>
      </c>
      <c r="S6483" s="1" t="str">
        <f>IF(AND(R6483&gt;=R6482,R6483&gt;R6484),"YES","NO")</f>
        <v>NO</v>
      </c>
      <c r="T6483" s="1">
        <f>IF(C6483&lt;C6482,0,IF(T6482=1,1,IF(S6483="YES",1,0)))</f>
        <v>1</v>
      </c>
      <c r="U6483" s="1" t="str">
        <f>IF(AND(T6482=0,T6483=1),"YES","NO")</f>
        <v>NO</v>
      </c>
    </row>
    <row r="6484" spans="1:21" x14ac:dyDescent="0.3">
      <c r="A6484" s="1">
        <v>6484</v>
      </c>
      <c r="B6484" s="1">
        <v>367</v>
      </c>
      <c r="C6484" s="1">
        <v>23000</v>
      </c>
      <c r="D6484" s="1">
        <v>7.4</v>
      </c>
      <c r="E6484" s="1">
        <v>7.6</v>
      </c>
      <c r="F6484" s="1">
        <v>2</v>
      </c>
      <c r="G6484" s="1" t="s">
        <v>16</v>
      </c>
      <c r="H6484" s="1">
        <v>7.98</v>
      </c>
      <c r="I6484" s="1">
        <v>6.6</v>
      </c>
      <c r="J6484" s="1">
        <v>18.07</v>
      </c>
      <c r="K6484" s="1">
        <v>0.3</v>
      </c>
      <c r="L6484" s="1">
        <v>0.16</v>
      </c>
      <c r="M6484" s="3">
        <f>PI()*(D6484*0.0254)^2/4</f>
        <v>2.7747301555378971E-2</v>
      </c>
      <c r="N6484" s="1">
        <f>ROUND(H6484*4.45,0)</f>
        <v>36</v>
      </c>
      <c r="O6484" s="1">
        <f>I6484*745.7</f>
        <v>4921.62</v>
      </c>
      <c r="P6484" s="5">
        <f>ROUND(N6484^(3/2)/O6484/SQRT(2*1.28*M6484)*100,0)</f>
        <v>16</v>
      </c>
      <c r="Q6484" s="4">
        <f>E6484/D6484</f>
        <v>1.027027027027027</v>
      </c>
      <c r="R6484" s="1">
        <f>ROUND(L6484^(3/2)/K6484*100*SQRT(2/PI()),0)</f>
        <v>17</v>
      </c>
      <c r="S6484" s="1" t="str">
        <f>IF(AND(R6484&gt;=R6483,R6484&gt;R6485),"YES","NO")</f>
        <v>NO</v>
      </c>
      <c r="T6484" s="1">
        <f>IF(C6484&lt;C6483,0,IF(T6483=1,1,IF(S6484="YES",1,0)))</f>
        <v>1</v>
      </c>
      <c r="U6484" s="1" t="str">
        <f>IF(AND(T6483=0,T6484=1),"YES","NO")</f>
        <v>NO</v>
      </c>
    </row>
    <row r="6485" spans="1:21" x14ac:dyDescent="0.3">
      <c r="A6485" s="1">
        <v>6485</v>
      </c>
      <c r="B6485" s="1">
        <v>367</v>
      </c>
      <c r="C6485" s="1">
        <v>24000</v>
      </c>
      <c r="D6485" s="1">
        <v>7.4</v>
      </c>
      <c r="E6485" s="1">
        <v>7.6</v>
      </c>
      <c r="F6485" s="1">
        <v>2</v>
      </c>
      <c r="G6485" s="1" t="s">
        <v>16</v>
      </c>
      <c r="H6485" s="1">
        <v>8.82</v>
      </c>
      <c r="I6485" s="1">
        <v>8.23</v>
      </c>
      <c r="J6485" s="1">
        <v>21.6</v>
      </c>
      <c r="K6485" s="1">
        <v>0.33</v>
      </c>
      <c r="L6485" s="1">
        <v>0.16</v>
      </c>
      <c r="M6485" s="3">
        <f>PI()*(D6485*0.0254)^2/4</f>
        <v>2.7747301555378971E-2</v>
      </c>
      <c r="N6485" s="1">
        <f>ROUND(H6485*4.45,0)</f>
        <v>39</v>
      </c>
      <c r="O6485" s="1">
        <f>I6485*745.7</f>
        <v>6137.1110000000008</v>
      </c>
      <c r="P6485" s="5">
        <f>ROUND(N6485^(3/2)/O6485/SQRT(2*1.28*M6485)*100,0)</f>
        <v>15</v>
      </c>
      <c r="Q6485" s="4">
        <f>E6485/D6485</f>
        <v>1.027027027027027</v>
      </c>
      <c r="R6485" s="1">
        <f>ROUND(L6485^(3/2)/K6485*100*SQRT(2/PI()),0)</f>
        <v>15</v>
      </c>
      <c r="S6485" s="1" t="str">
        <f>IF(AND(R6485&gt;=R6484,R6485&gt;R6486),"YES","NO")</f>
        <v>NO</v>
      </c>
      <c r="T6485" s="1">
        <f>IF(C6485&lt;C6484,0,IF(T6484=1,1,IF(S6485="YES",1,0)))</f>
        <v>1</v>
      </c>
      <c r="U6485" s="1" t="str">
        <f>IF(AND(T6484=0,T6485=1),"YES","NO")</f>
        <v>NO</v>
      </c>
    </row>
    <row r="6486" spans="1:21" x14ac:dyDescent="0.3">
      <c r="A6486" s="1">
        <v>6486</v>
      </c>
      <c r="B6486" s="1">
        <v>367</v>
      </c>
      <c r="C6486" s="1">
        <v>25000</v>
      </c>
      <c r="D6486" s="1">
        <v>7.4</v>
      </c>
      <c r="E6486" s="1">
        <v>7.6</v>
      </c>
      <c r="F6486" s="1">
        <v>2</v>
      </c>
      <c r="G6486" s="1" t="s">
        <v>16</v>
      </c>
      <c r="H6486" s="1">
        <v>9.76</v>
      </c>
      <c r="I6486" s="1">
        <v>10.36</v>
      </c>
      <c r="J6486" s="1">
        <v>26.13</v>
      </c>
      <c r="K6486" s="1">
        <v>0.37</v>
      </c>
      <c r="L6486" s="1">
        <v>0.16</v>
      </c>
      <c r="M6486" s="3">
        <f>PI()*(D6486*0.0254)^2/4</f>
        <v>2.7747301555378971E-2</v>
      </c>
      <c r="N6486" s="1">
        <f>ROUND(H6486*4.45,0)</f>
        <v>43</v>
      </c>
      <c r="O6486" s="1">
        <f>I6486*745.7</f>
        <v>7725.4520000000002</v>
      </c>
      <c r="P6486" s="5">
        <f>ROUND(N6486^(3/2)/O6486/SQRT(2*1.28*M6486)*100,0)</f>
        <v>14</v>
      </c>
      <c r="Q6486" s="4">
        <f>E6486/D6486</f>
        <v>1.027027027027027</v>
      </c>
      <c r="R6486" s="1">
        <f>ROUND(L6486^(3/2)/K6486*100*SQRT(2/PI()),0)</f>
        <v>14</v>
      </c>
      <c r="S6486" s="1" t="str">
        <f>IF(AND(R6486&gt;=R6485,R6486&gt;R6487),"YES","NO")</f>
        <v>NO</v>
      </c>
      <c r="T6486" s="1">
        <f>IF(C6486&lt;C6485,0,IF(T6485=1,1,IF(S6486="YES",1,0)))</f>
        <v>1</v>
      </c>
      <c r="U6486" s="1" t="str">
        <f>IF(AND(T6485=0,T6486=1),"YES","NO")</f>
        <v>NO</v>
      </c>
    </row>
    <row r="6487" spans="1:21" x14ac:dyDescent="0.3">
      <c r="A6487" s="1">
        <v>6487</v>
      </c>
      <c r="B6487" s="1">
        <v>367</v>
      </c>
      <c r="C6487" s="1">
        <v>26000</v>
      </c>
      <c r="D6487" s="1">
        <v>7.4</v>
      </c>
      <c r="E6487" s="1">
        <v>7.6</v>
      </c>
      <c r="F6487" s="1">
        <v>2</v>
      </c>
      <c r="G6487" s="1" t="s">
        <v>16</v>
      </c>
      <c r="H6487" s="1">
        <v>10.86</v>
      </c>
      <c r="I6487" s="1">
        <v>13.72</v>
      </c>
      <c r="J6487" s="1">
        <v>33.25</v>
      </c>
      <c r="K6487" s="1">
        <v>0.44</v>
      </c>
      <c r="L6487" s="1">
        <v>0.17</v>
      </c>
      <c r="M6487" s="3">
        <f>PI()*(D6487*0.0254)^2/4</f>
        <v>2.7747301555378971E-2</v>
      </c>
      <c r="N6487" s="1">
        <f>ROUND(H6487*4.45,0)</f>
        <v>48</v>
      </c>
      <c r="O6487" s="1">
        <f>I6487*745.7</f>
        <v>10231.004000000001</v>
      </c>
      <c r="P6487" s="5">
        <f>ROUND(N6487^(3/2)/O6487/SQRT(2*1.28*M6487)*100,0)</f>
        <v>12</v>
      </c>
      <c r="Q6487" s="4">
        <f>E6487/D6487</f>
        <v>1.027027027027027</v>
      </c>
      <c r="R6487" s="1">
        <f>ROUND(L6487^(3/2)/K6487*100*SQRT(2/PI()),0)</f>
        <v>13</v>
      </c>
      <c r="S6487" s="1" t="str">
        <f>IF(AND(R6487&gt;=R6486,R6487&gt;R6488),"YES","NO")</f>
        <v>NO</v>
      </c>
      <c r="T6487" s="1">
        <f>IF(C6487&lt;C6486,0,IF(T6486=1,1,IF(S6487="YES",1,0)))</f>
        <v>1</v>
      </c>
      <c r="U6487" s="1" t="str">
        <f>IF(AND(T6486=0,T6487=1),"YES","NO")</f>
        <v>NO</v>
      </c>
    </row>
    <row r="6488" spans="1:21" x14ac:dyDescent="0.3">
      <c r="A6488" s="1">
        <v>6488</v>
      </c>
      <c r="B6488" s="1">
        <v>367</v>
      </c>
      <c r="C6488" s="1">
        <v>26999</v>
      </c>
      <c r="D6488" s="1">
        <v>7.4</v>
      </c>
      <c r="E6488" s="1">
        <v>7.6</v>
      </c>
      <c r="F6488" s="1">
        <v>2</v>
      </c>
      <c r="G6488" s="1" t="s">
        <v>16</v>
      </c>
      <c r="H6488" s="1">
        <v>12.12</v>
      </c>
      <c r="I6488" s="1">
        <v>19</v>
      </c>
      <c r="J6488" s="1">
        <v>44.34</v>
      </c>
      <c r="K6488" s="1">
        <v>0.54</v>
      </c>
      <c r="L6488" s="1">
        <v>0.17</v>
      </c>
      <c r="M6488" s="3">
        <f>PI()*(D6488*0.0254)^2/4</f>
        <v>2.7747301555378971E-2</v>
      </c>
      <c r="N6488" s="1">
        <f>ROUND(H6488*4.45,0)</f>
        <v>54</v>
      </c>
      <c r="O6488" s="1">
        <f>I6488*745.7</f>
        <v>14168.300000000001</v>
      </c>
      <c r="P6488" s="5">
        <f>ROUND(N6488^(3/2)/O6488/SQRT(2*1.28*M6488)*100,0)</f>
        <v>11</v>
      </c>
      <c r="Q6488" s="4">
        <f>E6488/D6488</f>
        <v>1.027027027027027</v>
      </c>
      <c r="R6488" s="1">
        <f>ROUND(L6488^(3/2)/K6488*100*SQRT(2/PI()),0)</f>
        <v>10</v>
      </c>
      <c r="S6488" s="1" t="str">
        <f>IF(AND(R6488&gt;=R6487,R6488&gt;R6489),"YES","NO")</f>
        <v>NO</v>
      </c>
      <c r="T6488" s="1">
        <f>IF(C6488&lt;C6487,0,IF(T6487=1,1,IF(S6488="YES",1,0)))</f>
        <v>1</v>
      </c>
      <c r="U6488" s="1" t="str">
        <f>IF(AND(T6487=0,T6488=1),"YES","NO")</f>
        <v>NO</v>
      </c>
    </row>
    <row r="6489" spans="1:21" x14ac:dyDescent="0.3">
      <c r="A6489" s="1">
        <v>6489</v>
      </c>
      <c r="B6489" s="1">
        <v>367</v>
      </c>
      <c r="C6489" s="1">
        <v>28000</v>
      </c>
      <c r="D6489" s="1">
        <v>7.4</v>
      </c>
      <c r="E6489" s="1">
        <v>7.6</v>
      </c>
      <c r="F6489" s="1">
        <v>2</v>
      </c>
      <c r="G6489" s="1" t="s">
        <v>16</v>
      </c>
      <c r="H6489" s="1">
        <v>12.86</v>
      </c>
      <c r="I6489" s="1">
        <v>19.850000000000001</v>
      </c>
      <c r="J6489" s="1">
        <v>44.69</v>
      </c>
      <c r="K6489" s="1">
        <v>0.51</v>
      </c>
      <c r="L6489" s="1">
        <v>0.17</v>
      </c>
      <c r="M6489" s="3">
        <f>PI()*(D6489*0.0254)^2/4</f>
        <v>2.7747301555378971E-2</v>
      </c>
      <c r="N6489" s="1">
        <f>ROUND(H6489*4.45,0)</f>
        <v>57</v>
      </c>
      <c r="O6489" s="1">
        <f>I6489*745.7</f>
        <v>14802.145000000002</v>
      </c>
      <c r="P6489" s="5">
        <f>ROUND(N6489^(3/2)/O6489/SQRT(2*1.28*M6489)*100,0)</f>
        <v>11</v>
      </c>
      <c r="Q6489" s="4">
        <f>E6489/D6489</f>
        <v>1.027027027027027</v>
      </c>
      <c r="R6489" s="1">
        <f>ROUND(L6489^(3/2)/K6489*100*SQRT(2/PI()),0)</f>
        <v>11</v>
      </c>
      <c r="S6489" s="1" t="str">
        <f>IF(AND(R6489&gt;=R6488,R6489&gt;R6490),"YES","NO")</f>
        <v>NO</v>
      </c>
      <c r="T6489" s="1">
        <f>IF(C6489&lt;C6488,0,IF(T6488=1,1,IF(S6489="YES",1,0)))</f>
        <v>1</v>
      </c>
      <c r="U6489" s="1" t="str">
        <f>IF(AND(T6488=0,T6489=1),"YES","NO")</f>
        <v>NO</v>
      </c>
    </row>
    <row r="6490" spans="1:21" x14ac:dyDescent="0.3">
      <c r="A6490" s="1">
        <v>6490</v>
      </c>
      <c r="B6490" s="1">
        <v>368</v>
      </c>
      <c r="C6490" s="1">
        <v>1000</v>
      </c>
      <c r="D6490" s="1">
        <v>7.4</v>
      </c>
      <c r="E6490" s="1">
        <v>7.7</v>
      </c>
      <c r="F6490" s="1">
        <v>2</v>
      </c>
      <c r="G6490" s="1" t="s">
        <v>16</v>
      </c>
      <c r="H6490" s="1">
        <v>0.01</v>
      </c>
      <c r="I6490" s="1">
        <v>0.01</v>
      </c>
      <c r="J6490" s="1">
        <v>0.01</v>
      </c>
      <c r="K6490" s="1">
        <v>0.09</v>
      </c>
      <c r="L6490" s="1">
        <v>0.14000000000000001</v>
      </c>
      <c r="M6490" s="3">
        <f>PI()*(D6490*0.0254)^2/4</f>
        <v>2.7747301555378971E-2</v>
      </c>
      <c r="N6490" s="1">
        <f>ROUND(H6490*4.45,0)</f>
        <v>0</v>
      </c>
      <c r="O6490" s="1">
        <f>I6490*745.7</f>
        <v>7.4570000000000007</v>
      </c>
      <c r="P6490" s="5">
        <f>ROUND(N6490^(3/2)/O6490/SQRT(2*1.28*M6490)*100,0)</f>
        <v>0</v>
      </c>
      <c r="Q6490" s="4">
        <f>E6490/D6490</f>
        <v>1.0405405405405406</v>
      </c>
      <c r="R6490" s="1">
        <f>ROUND(L6490^(3/2)/K6490*100*SQRT(2/PI()),0)</f>
        <v>46</v>
      </c>
      <c r="S6490" s="1" t="str">
        <f>IF(AND(R6490&gt;=R6489,R6490&gt;R6491),"YES","NO")</f>
        <v>NO</v>
      </c>
      <c r="T6490" s="1">
        <f>IF(C6490&lt;C6489,0,IF(T6489=1,1,IF(S6490="YES",1,0)))</f>
        <v>0</v>
      </c>
      <c r="U6490" s="1" t="str">
        <f>IF(AND(T6489=0,T6490=1),"YES","NO")</f>
        <v>NO</v>
      </c>
    </row>
    <row r="6491" spans="1:21" x14ac:dyDescent="0.3">
      <c r="A6491" s="1">
        <v>6491</v>
      </c>
      <c r="B6491" s="1">
        <v>368</v>
      </c>
      <c r="C6491" s="1">
        <v>2000</v>
      </c>
      <c r="D6491" s="1">
        <v>7.4</v>
      </c>
      <c r="E6491" s="1">
        <v>7.7</v>
      </c>
      <c r="F6491" s="1">
        <v>2</v>
      </c>
      <c r="G6491" s="1" t="s">
        <v>16</v>
      </c>
      <c r="H6491" s="1">
        <v>0.05</v>
      </c>
      <c r="I6491" s="1">
        <v>0.01</v>
      </c>
      <c r="J6491" s="1">
        <v>0.04</v>
      </c>
      <c r="K6491" s="1">
        <v>0.09</v>
      </c>
      <c r="L6491" s="1">
        <v>0.14000000000000001</v>
      </c>
      <c r="M6491" s="3">
        <f>PI()*(D6491*0.0254)^2/4</f>
        <v>2.7747301555378971E-2</v>
      </c>
      <c r="N6491" s="1">
        <f>ROUND(H6491*4.45,0)</f>
        <v>0</v>
      </c>
      <c r="O6491" s="1">
        <f>I6491*745.7</f>
        <v>7.4570000000000007</v>
      </c>
      <c r="P6491" s="5">
        <f>ROUND(N6491^(3/2)/O6491/SQRT(2*1.28*M6491)*100,0)</f>
        <v>0</v>
      </c>
      <c r="Q6491" s="4">
        <f>E6491/D6491</f>
        <v>1.0405405405405406</v>
      </c>
      <c r="R6491" s="1">
        <f>ROUND(L6491^(3/2)/K6491*100*SQRT(2/PI()),0)</f>
        <v>46</v>
      </c>
      <c r="S6491" s="1" t="str">
        <f>IF(AND(R6491&gt;=R6490,R6491&gt;R6492),"YES","NO")</f>
        <v>NO</v>
      </c>
      <c r="T6491" s="1">
        <f>IF(C6491&lt;C6490,0,IF(T6490=1,1,IF(S6491="YES",1,0)))</f>
        <v>0</v>
      </c>
      <c r="U6491" s="1" t="str">
        <f>IF(AND(T6490=0,T6491=1),"YES","NO")</f>
        <v>NO</v>
      </c>
    </row>
    <row r="6492" spans="1:21" x14ac:dyDescent="0.3">
      <c r="A6492" s="1">
        <v>6492</v>
      </c>
      <c r="B6492" s="1">
        <v>368</v>
      </c>
      <c r="C6492" s="1">
        <v>3000</v>
      </c>
      <c r="D6492" s="1">
        <v>7.4</v>
      </c>
      <c r="E6492" s="1">
        <v>7.7</v>
      </c>
      <c r="F6492" s="1">
        <v>2</v>
      </c>
      <c r="G6492" s="1" t="s">
        <v>16</v>
      </c>
      <c r="H6492" s="1">
        <v>0.12</v>
      </c>
      <c r="I6492" s="1">
        <v>0.01</v>
      </c>
      <c r="J6492" s="1">
        <v>0.09</v>
      </c>
      <c r="K6492" s="1">
        <v>0.09</v>
      </c>
      <c r="L6492" s="1">
        <v>0.14000000000000001</v>
      </c>
      <c r="M6492" s="3">
        <f>PI()*(D6492*0.0254)^2/4</f>
        <v>2.7747301555378971E-2</v>
      </c>
      <c r="N6492" s="1">
        <f>ROUND(H6492*4.45,0)</f>
        <v>1</v>
      </c>
      <c r="O6492" s="1">
        <f>I6492*745.7</f>
        <v>7.4570000000000007</v>
      </c>
      <c r="P6492" s="5">
        <f>ROUND(N6492^(3/2)/O6492/SQRT(2*1.28*M6492)*100,0)</f>
        <v>50</v>
      </c>
      <c r="Q6492" s="4">
        <f>E6492/D6492</f>
        <v>1.0405405405405406</v>
      </c>
      <c r="R6492" s="1">
        <f>ROUND(L6492^(3/2)/K6492*100*SQRT(2/PI()),0)</f>
        <v>46</v>
      </c>
      <c r="S6492" s="1" t="str">
        <f>IF(AND(R6492&gt;=R6491,R6492&gt;R6493),"YES","NO")</f>
        <v>NO</v>
      </c>
      <c r="T6492" s="1">
        <f>IF(C6492&lt;C6491,0,IF(T6491=1,1,IF(S6492="YES",1,0)))</f>
        <v>0</v>
      </c>
      <c r="U6492" s="1" t="str">
        <f>IF(AND(T6491=0,T6492=1),"YES","NO")</f>
        <v>NO</v>
      </c>
    </row>
    <row r="6493" spans="1:21" x14ac:dyDescent="0.3">
      <c r="A6493" s="1">
        <v>6493</v>
      </c>
      <c r="B6493" s="1">
        <v>368</v>
      </c>
      <c r="C6493" s="1">
        <v>4000</v>
      </c>
      <c r="D6493" s="1">
        <v>7.4</v>
      </c>
      <c r="E6493" s="1">
        <v>7.7</v>
      </c>
      <c r="F6493" s="1">
        <v>2</v>
      </c>
      <c r="G6493" s="1" t="s">
        <v>16</v>
      </c>
      <c r="H6493" s="1">
        <v>0.21</v>
      </c>
      <c r="I6493" s="1">
        <v>0.01</v>
      </c>
      <c r="J6493" s="1">
        <v>0.15</v>
      </c>
      <c r="K6493" s="1">
        <v>0.09</v>
      </c>
      <c r="L6493" s="1">
        <v>0.14000000000000001</v>
      </c>
      <c r="M6493" s="3">
        <f>PI()*(D6493*0.0254)^2/4</f>
        <v>2.7747301555378971E-2</v>
      </c>
      <c r="N6493" s="1">
        <f>ROUND(H6493*4.45,0)</f>
        <v>1</v>
      </c>
      <c r="O6493" s="1">
        <f>I6493*745.7</f>
        <v>7.4570000000000007</v>
      </c>
      <c r="P6493" s="5">
        <f>ROUND(N6493^(3/2)/O6493/SQRT(2*1.28*M6493)*100,0)</f>
        <v>50</v>
      </c>
      <c r="Q6493" s="4">
        <f>E6493/D6493</f>
        <v>1.0405405405405406</v>
      </c>
      <c r="R6493" s="1">
        <f>ROUND(L6493^(3/2)/K6493*100*SQRT(2/PI()),0)</f>
        <v>46</v>
      </c>
      <c r="S6493" s="1" t="str">
        <f>IF(AND(R6493&gt;=R6492,R6493&gt;R6494),"YES","NO")</f>
        <v>NO</v>
      </c>
      <c r="T6493" s="1">
        <f>IF(C6493&lt;C6492,0,IF(T6492=1,1,IF(S6493="YES",1,0)))</f>
        <v>0</v>
      </c>
      <c r="U6493" s="1" t="str">
        <f>IF(AND(T6492=0,T6493=1),"YES","NO")</f>
        <v>NO</v>
      </c>
    </row>
    <row r="6494" spans="1:21" x14ac:dyDescent="0.3">
      <c r="A6494" s="1">
        <v>6494</v>
      </c>
      <c r="B6494" s="1">
        <v>368</v>
      </c>
      <c r="C6494" s="1">
        <v>5000</v>
      </c>
      <c r="D6494" s="1">
        <v>7.4</v>
      </c>
      <c r="E6494" s="1">
        <v>7.7</v>
      </c>
      <c r="F6494" s="1">
        <v>2</v>
      </c>
      <c r="G6494" s="1" t="s">
        <v>16</v>
      </c>
      <c r="H6494" s="1">
        <v>0.33</v>
      </c>
      <c r="I6494" s="1">
        <v>0.02</v>
      </c>
      <c r="J6494" s="1">
        <v>0.24</v>
      </c>
      <c r="K6494" s="1">
        <v>0.09</v>
      </c>
      <c r="L6494" s="1">
        <v>0.14000000000000001</v>
      </c>
      <c r="M6494" s="3">
        <f>PI()*(D6494*0.0254)^2/4</f>
        <v>2.7747301555378971E-2</v>
      </c>
      <c r="N6494" s="1">
        <f>ROUND(H6494*4.45,0)</f>
        <v>1</v>
      </c>
      <c r="O6494" s="1">
        <f>I6494*745.7</f>
        <v>14.914000000000001</v>
      </c>
      <c r="P6494" s="5">
        <f>ROUND(N6494^(3/2)/O6494/SQRT(2*1.28*M6494)*100,0)</f>
        <v>25</v>
      </c>
      <c r="Q6494" s="4">
        <f>E6494/D6494</f>
        <v>1.0405405405405406</v>
      </c>
      <c r="R6494" s="1">
        <f>ROUND(L6494^(3/2)/K6494*100*SQRT(2/PI()),0)</f>
        <v>46</v>
      </c>
      <c r="S6494" s="1" t="str">
        <f>IF(AND(R6494&gt;=R6493,R6494&gt;R6495),"YES","NO")</f>
        <v>NO</v>
      </c>
      <c r="T6494" s="1">
        <f>IF(C6494&lt;C6493,0,IF(T6493=1,1,IF(S6494="YES",1,0)))</f>
        <v>0</v>
      </c>
      <c r="U6494" s="1" t="str">
        <f>IF(AND(T6493=0,T6494=1),"YES","NO")</f>
        <v>NO</v>
      </c>
    </row>
    <row r="6495" spans="1:21" x14ac:dyDescent="0.3">
      <c r="A6495" s="1">
        <v>6495</v>
      </c>
      <c r="B6495" s="1">
        <v>368</v>
      </c>
      <c r="C6495" s="1">
        <v>6000</v>
      </c>
      <c r="D6495" s="1">
        <v>7.4</v>
      </c>
      <c r="E6495" s="1">
        <v>7.7</v>
      </c>
      <c r="F6495" s="1">
        <v>2</v>
      </c>
      <c r="G6495" s="1" t="s">
        <v>16</v>
      </c>
      <c r="H6495" s="1">
        <v>0.47</v>
      </c>
      <c r="I6495" s="1">
        <v>0.03</v>
      </c>
      <c r="J6495" s="1">
        <v>0.35</v>
      </c>
      <c r="K6495" s="1">
        <v>0.09</v>
      </c>
      <c r="L6495" s="1">
        <v>0.14000000000000001</v>
      </c>
      <c r="M6495" s="3">
        <f>PI()*(D6495*0.0254)^2/4</f>
        <v>2.7747301555378971E-2</v>
      </c>
      <c r="N6495" s="1">
        <f>ROUND(H6495*4.45,0)</f>
        <v>2</v>
      </c>
      <c r="O6495" s="1">
        <f>I6495*745.7</f>
        <v>22.371000000000002</v>
      </c>
      <c r="P6495" s="5">
        <f>ROUND(N6495^(3/2)/O6495/SQRT(2*1.28*M6495)*100,0)</f>
        <v>47</v>
      </c>
      <c r="Q6495" s="4">
        <f>E6495/D6495</f>
        <v>1.0405405405405406</v>
      </c>
      <c r="R6495" s="1">
        <f>ROUND(L6495^(3/2)/K6495*100*SQRT(2/PI()),0)</f>
        <v>46</v>
      </c>
      <c r="S6495" s="1" t="str">
        <f>IF(AND(R6495&gt;=R6494,R6495&gt;R6496),"YES","NO")</f>
        <v>NO</v>
      </c>
      <c r="T6495" s="1">
        <f>IF(C6495&lt;C6494,0,IF(T6494=1,1,IF(S6495="YES",1,0)))</f>
        <v>0</v>
      </c>
      <c r="U6495" s="1" t="str">
        <f>IF(AND(T6494=0,T6495=1),"YES","NO")</f>
        <v>NO</v>
      </c>
    </row>
    <row r="6496" spans="1:21" x14ac:dyDescent="0.3">
      <c r="A6496" s="1">
        <v>6496</v>
      </c>
      <c r="B6496" s="1">
        <v>368</v>
      </c>
      <c r="C6496" s="1">
        <v>7000</v>
      </c>
      <c r="D6496" s="1">
        <v>7.4</v>
      </c>
      <c r="E6496" s="1">
        <v>7.7</v>
      </c>
      <c r="F6496" s="1">
        <v>2</v>
      </c>
      <c r="G6496" s="1" t="s">
        <v>16</v>
      </c>
      <c r="H6496" s="1">
        <v>0.64</v>
      </c>
      <c r="I6496" s="1">
        <v>0.05</v>
      </c>
      <c r="J6496" s="1">
        <v>0.47</v>
      </c>
      <c r="K6496" s="1">
        <v>0.09</v>
      </c>
      <c r="L6496" s="1">
        <v>0.14000000000000001</v>
      </c>
      <c r="M6496" s="3">
        <f>PI()*(D6496*0.0254)^2/4</f>
        <v>2.7747301555378971E-2</v>
      </c>
      <c r="N6496" s="1">
        <f>ROUND(H6496*4.45,0)</f>
        <v>3</v>
      </c>
      <c r="O6496" s="1">
        <f>I6496*745.7</f>
        <v>37.285000000000004</v>
      </c>
      <c r="P6496" s="5">
        <f>ROUND(N6496^(3/2)/O6496/SQRT(2*1.28*M6496)*100,0)</f>
        <v>52</v>
      </c>
      <c r="Q6496" s="4">
        <f>E6496/D6496</f>
        <v>1.0405405405405406</v>
      </c>
      <c r="R6496" s="1">
        <f>ROUND(L6496^(3/2)/K6496*100*SQRT(2/PI()),0)</f>
        <v>46</v>
      </c>
      <c r="S6496" s="1" t="str">
        <f>IF(AND(R6496&gt;=R6495,R6496&gt;R6497),"YES","NO")</f>
        <v>NO</v>
      </c>
      <c r="T6496" s="1">
        <f>IF(C6496&lt;C6495,0,IF(T6495=1,1,IF(S6496="YES",1,0)))</f>
        <v>0</v>
      </c>
      <c r="U6496" s="1" t="str">
        <f>IF(AND(T6495=0,T6496=1),"YES","NO")</f>
        <v>NO</v>
      </c>
    </row>
    <row r="6497" spans="1:21" x14ac:dyDescent="0.3">
      <c r="A6497" s="1">
        <v>6497</v>
      </c>
      <c r="B6497" s="1">
        <v>368</v>
      </c>
      <c r="C6497" s="1">
        <v>8000</v>
      </c>
      <c r="D6497" s="1">
        <v>7.4</v>
      </c>
      <c r="E6497" s="1">
        <v>7.7</v>
      </c>
      <c r="F6497" s="1">
        <v>2</v>
      </c>
      <c r="G6497" s="1" t="s">
        <v>16</v>
      </c>
      <c r="H6497" s="1">
        <v>0.84</v>
      </c>
      <c r="I6497" s="1">
        <v>0.08</v>
      </c>
      <c r="J6497" s="1">
        <v>0.61</v>
      </c>
      <c r="K6497" s="1">
        <v>0.08</v>
      </c>
      <c r="L6497" s="1">
        <v>0.14000000000000001</v>
      </c>
      <c r="M6497" s="3">
        <f>PI()*(D6497*0.0254)^2/4</f>
        <v>2.7747301555378971E-2</v>
      </c>
      <c r="N6497" s="1">
        <f>ROUND(H6497*4.45,0)</f>
        <v>4</v>
      </c>
      <c r="O6497" s="1">
        <f>I6497*745.7</f>
        <v>59.656000000000006</v>
      </c>
      <c r="P6497" s="5">
        <f>ROUND(N6497^(3/2)/O6497/SQRT(2*1.28*M6497)*100,0)</f>
        <v>50</v>
      </c>
      <c r="Q6497" s="4">
        <f>E6497/D6497</f>
        <v>1.0405405405405406</v>
      </c>
      <c r="R6497" s="1">
        <f>ROUND(L6497^(3/2)/K6497*100*SQRT(2/PI()),0)</f>
        <v>52</v>
      </c>
      <c r="S6497" s="1" t="str">
        <f>IF(AND(R6497&gt;=R6496,R6497&gt;R6498),"YES","NO")</f>
        <v>NO</v>
      </c>
      <c r="T6497" s="1">
        <f>IF(C6497&lt;C6496,0,IF(T6496=1,1,IF(S6497="YES",1,0)))</f>
        <v>0</v>
      </c>
      <c r="U6497" s="1" t="str">
        <f>IF(AND(T6496=0,T6497=1),"YES","NO")</f>
        <v>NO</v>
      </c>
    </row>
    <row r="6498" spans="1:21" x14ac:dyDescent="0.3">
      <c r="A6498" s="1">
        <v>6498</v>
      </c>
      <c r="B6498" s="1">
        <v>368</v>
      </c>
      <c r="C6498" s="1">
        <v>9000</v>
      </c>
      <c r="D6498" s="1">
        <v>7.4</v>
      </c>
      <c r="E6498" s="1">
        <v>7.7</v>
      </c>
      <c r="F6498" s="1">
        <v>2</v>
      </c>
      <c r="G6498" s="1" t="s">
        <v>16</v>
      </c>
      <c r="H6498" s="1">
        <v>1.06</v>
      </c>
      <c r="I6498" s="1">
        <v>0.11</v>
      </c>
      <c r="J6498" s="1">
        <v>0.75</v>
      </c>
      <c r="K6498" s="1">
        <v>0.08</v>
      </c>
      <c r="L6498" s="1">
        <v>0.14000000000000001</v>
      </c>
      <c r="M6498" s="3">
        <f>PI()*(D6498*0.0254)^2/4</f>
        <v>2.7747301555378971E-2</v>
      </c>
      <c r="N6498" s="1">
        <f>ROUND(H6498*4.45,0)</f>
        <v>5</v>
      </c>
      <c r="O6498" s="1">
        <f>I6498*745.7</f>
        <v>82.027000000000001</v>
      </c>
      <c r="P6498" s="5">
        <f>ROUND(N6498^(3/2)/O6498/SQRT(2*1.28*M6498)*100,0)</f>
        <v>51</v>
      </c>
      <c r="Q6498" s="4">
        <f>E6498/D6498</f>
        <v>1.0405405405405406</v>
      </c>
      <c r="R6498" s="1">
        <f>ROUND(L6498^(3/2)/K6498*100*SQRT(2/PI()),0)</f>
        <v>52</v>
      </c>
      <c r="S6498" s="1" t="str">
        <f>IF(AND(R6498&gt;=R6497,R6498&gt;R6499),"YES","NO")</f>
        <v>NO</v>
      </c>
      <c r="T6498" s="1">
        <f>IF(C6498&lt;C6497,0,IF(T6497=1,1,IF(S6498="YES",1,0)))</f>
        <v>0</v>
      </c>
      <c r="U6498" s="1" t="str">
        <f>IF(AND(T6497=0,T6498=1),"YES","NO")</f>
        <v>NO</v>
      </c>
    </row>
    <row r="6499" spans="1:21" x14ac:dyDescent="0.3">
      <c r="A6499" s="1">
        <v>6499</v>
      </c>
      <c r="B6499" s="1">
        <v>368</v>
      </c>
      <c r="C6499" s="1">
        <v>10000</v>
      </c>
      <c r="D6499" s="1">
        <v>7.4</v>
      </c>
      <c r="E6499" s="1">
        <v>7.7</v>
      </c>
      <c r="F6499" s="1">
        <v>2</v>
      </c>
      <c r="G6499" s="1" t="s">
        <v>16</v>
      </c>
      <c r="H6499" s="1">
        <v>1.3</v>
      </c>
      <c r="I6499" s="1">
        <v>0.14000000000000001</v>
      </c>
      <c r="J6499" s="1">
        <v>0.9</v>
      </c>
      <c r="K6499" s="1">
        <v>0.08</v>
      </c>
      <c r="L6499" s="1">
        <v>0.14000000000000001</v>
      </c>
      <c r="M6499" s="3">
        <f>PI()*(D6499*0.0254)^2/4</f>
        <v>2.7747301555378971E-2</v>
      </c>
      <c r="N6499" s="1">
        <f>ROUND(H6499*4.45,0)</f>
        <v>6</v>
      </c>
      <c r="O6499" s="1">
        <f>I6499*745.7</f>
        <v>104.39800000000001</v>
      </c>
      <c r="P6499" s="5">
        <f>ROUND(N6499^(3/2)/O6499/SQRT(2*1.28*M6499)*100,0)</f>
        <v>53</v>
      </c>
      <c r="Q6499" s="4">
        <f>E6499/D6499</f>
        <v>1.0405405405405406</v>
      </c>
      <c r="R6499" s="1">
        <f>ROUND(L6499^(3/2)/K6499*100*SQRT(2/PI()),0)</f>
        <v>52</v>
      </c>
      <c r="S6499" s="1" t="str">
        <f>IF(AND(R6499&gt;=R6498,R6499&gt;R6500),"YES","NO")</f>
        <v>NO</v>
      </c>
      <c r="T6499" s="1">
        <f>IF(C6499&lt;C6498,0,IF(T6498=1,1,IF(S6499="YES",1,0)))</f>
        <v>0</v>
      </c>
      <c r="U6499" s="1" t="str">
        <f>IF(AND(T6498=0,T6499=1),"YES","NO")</f>
        <v>NO</v>
      </c>
    </row>
    <row r="6500" spans="1:21" x14ac:dyDescent="0.3">
      <c r="A6500" s="1">
        <v>6500</v>
      </c>
      <c r="B6500" s="1">
        <v>368</v>
      </c>
      <c r="C6500" s="1">
        <v>11000</v>
      </c>
      <c r="D6500" s="1">
        <v>7.4</v>
      </c>
      <c r="E6500" s="1">
        <v>7.7</v>
      </c>
      <c r="F6500" s="1">
        <v>2</v>
      </c>
      <c r="G6500" s="1" t="s">
        <v>16</v>
      </c>
      <c r="H6500" s="1">
        <v>1.58</v>
      </c>
      <c r="I6500" s="1">
        <v>0.18</v>
      </c>
      <c r="J6500" s="1">
        <v>1.06</v>
      </c>
      <c r="K6500" s="1">
        <v>0.08</v>
      </c>
      <c r="L6500" s="1">
        <v>0.14000000000000001</v>
      </c>
      <c r="M6500" s="3">
        <f>PI()*(D6500*0.0254)^2/4</f>
        <v>2.7747301555378971E-2</v>
      </c>
      <c r="N6500" s="1">
        <f>ROUND(H6500*4.45,0)</f>
        <v>7</v>
      </c>
      <c r="O6500" s="1">
        <f>I6500*745.7</f>
        <v>134.226</v>
      </c>
      <c r="P6500" s="5">
        <f>ROUND(N6500^(3/2)/O6500/SQRT(2*1.28*M6500)*100,0)</f>
        <v>52</v>
      </c>
      <c r="Q6500" s="4">
        <f>E6500/D6500</f>
        <v>1.0405405405405406</v>
      </c>
      <c r="R6500" s="1">
        <f>ROUND(L6500^(3/2)/K6500*100*SQRT(2/PI()),0)</f>
        <v>52</v>
      </c>
      <c r="S6500" s="1" t="str">
        <f>IF(AND(R6500&gt;=R6499,R6500&gt;R6501),"YES","NO")</f>
        <v>NO</v>
      </c>
      <c r="T6500" s="1">
        <f>IF(C6500&lt;C6499,0,IF(T6499=1,1,IF(S6500="YES",1,0)))</f>
        <v>0</v>
      </c>
      <c r="U6500" s="1" t="str">
        <f>IF(AND(T6499=0,T6500=1),"YES","NO")</f>
        <v>NO</v>
      </c>
    </row>
    <row r="6501" spans="1:21" x14ac:dyDescent="0.3">
      <c r="A6501" s="1">
        <v>6501</v>
      </c>
      <c r="B6501" s="1">
        <v>368</v>
      </c>
      <c r="C6501" s="1">
        <v>12000</v>
      </c>
      <c r="D6501" s="1">
        <v>7.4</v>
      </c>
      <c r="E6501" s="1">
        <v>7.7</v>
      </c>
      <c r="F6501" s="1">
        <v>2</v>
      </c>
      <c r="G6501" s="1" t="s">
        <v>16</v>
      </c>
      <c r="H6501" s="1">
        <v>1.87</v>
      </c>
      <c r="I6501" s="1">
        <v>0.23</v>
      </c>
      <c r="J6501" s="1">
        <v>1.23</v>
      </c>
      <c r="K6501" s="1">
        <v>0.08</v>
      </c>
      <c r="L6501" s="1">
        <v>0.14000000000000001</v>
      </c>
      <c r="M6501" s="3">
        <f>PI()*(D6501*0.0254)^2/4</f>
        <v>2.7747301555378971E-2</v>
      </c>
      <c r="N6501" s="1">
        <f>ROUND(H6501*4.45,0)</f>
        <v>8</v>
      </c>
      <c r="O6501" s="1">
        <f>I6501*745.7</f>
        <v>171.51100000000002</v>
      </c>
      <c r="P6501" s="5">
        <f>ROUND(N6501^(3/2)/O6501/SQRT(2*1.28*M6501)*100,0)</f>
        <v>50</v>
      </c>
      <c r="Q6501" s="4">
        <f>E6501/D6501</f>
        <v>1.0405405405405406</v>
      </c>
      <c r="R6501" s="1">
        <f>ROUND(L6501^(3/2)/K6501*100*SQRT(2/PI()),0)</f>
        <v>52</v>
      </c>
      <c r="S6501" s="1" t="str">
        <f>IF(AND(R6501&gt;=R6500,R6501&gt;R6502),"YES","NO")</f>
        <v>NO</v>
      </c>
      <c r="T6501" s="1">
        <f>IF(C6501&lt;C6500,0,IF(T6500=1,1,IF(S6501="YES",1,0)))</f>
        <v>0</v>
      </c>
      <c r="U6501" s="1" t="str">
        <f>IF(AND(T6500=0,T6501=1),"YES","NO")</f>
        <v>NO</v>
      </c>
    </row>
    <row r="6502" spans="1:21" x14ac:dyDescent="0.3">
      <c r="A6502" s="1">
        <v>6502</v>
      </c>
      <c r="B6502" s="1">
        <v>368</v>
      </c>
      <c r="C6502" s="1">
        <v>13000</v>
      </c>
      <c r="D6502" s="1">
        <v>7.4</v>
      </c>
      <c r="E6502" s="1">
        <v>7.7</v>
      </c>
      <c r="F6502" s="1">
        <v>2</v>
      </c>
      <c r="G6502" s="1" t="s">
        <v>16</v>
      </c>
      <c r="H6502" s="1">
        <v>2.2000000000000002</v>
      </c>
      <c r="I6502" s="1">
        <v>0.28999999999999998</v>
      </c>
      <c r="J6502" s="1">
        <v>1.41</v>
      </c>
      <c r="K6502" s="1">
        <v>7.0000000000000007E-2</v>
      </c>
      <c r="L6502" s="1">
        <v>0.14000000000000001</v>
      </c>
      <c r="M6502" s="3">
        <f>PI()*(D6502*0.0254)^2/4</f>
        <v>2.7747301555378971E-2</v>
      </c>
      <c r="N6502" s="1">
        <f>ROUND(H6502*4.45,0)</f>
        <v>10</v>
      </c>
      <c r="O6502" s="1">
        <f>I6502*745.7</f>
        <v>216.25299999999999</v>
      </c>
      <c r="P6502" s="5">
        <f>ROUND(N6502^(3/2)/O6502/SQRT(2*1.28*M6502)*100,0)</f>
        <v>55</v>
      </c>
      <c r="Q6502" s="4">
        <f>E6502/D6502</f>
        <v>1.0405405405405406</v>
      </c>
      <c r="R6502" s="1">
        <f>ROUND(L6502^(3/2)/K6502*100*SQRT(2/PI()),0)</f>
        <v>60</v>
      </c>
      <c r="S6502" s="1" t="str">
        <f>IF(AND(R6502&gt;=R6501,R6502&gt;R6503),"YES","NO")</f>
        <v>YES</v>
      </c>
      <c r="T6502" s="1">
        <f>IF(C6502&lt;C6501,0,IF(T6501=1,1,IF(S6502="YES",1,0)))</f>
        <v>1</v>
      </c>
      <c r="U6502" s="1" t="str">
        <f>IF(AND(T6501=0,T6502=1),"YES","NO")</f>
        <v>YES</v>
      </c>
    </row>
    <row r="6503" spans="1:21" x14ac:dyDescent="0.3">
      <c r="A6503" s="1">
        <v>6503</v>
      </c>
      <c r="B6503" s="1">
        <v>368</v>
      </c>
      <c r="C6503" s="1">
        <v>13999</v>
      </c>
      <c r="D6503" s="1">
        <v>7.4</v>
      </c>
      <c r="E6503" s="1">
        <v>7.7</v>
      </c>
      <c r="F6503" s="1">
        <v>2</v>
      </c>
      <c r="G6503" s="1" t="s">
        <v>16</v>
      </c>
      <c r="H6503" s="1">
        <v>2.59</v>
      </c>
      <c r="I6503" s="1">
        <v>0.48</v>
      </c>
      <c r="J6503" s="1">
        <v>2.15</v>
      </c>
      <c r="K6503" s="1">
        <v>0.1</v>
      </c>
      <c r="L6503" s="1">
        <v>0.14000000000000001</v>
      </c>
      <c r="M6503" s="3">
        <f>PI()*(D6503*0.0254)^2/4</f>
        <v>2.7747301555378971E-2</v>
      </c>
      <c r="N6503" s="1">
        <f>ROUND(H6503*4.45,0)</f>
        <v>12</v>
      </c>
      <c r="O6503" s="1">
        <f>I6503*745.7</f>
        <v>357.93600000000004</v>
      </c>
      <c r="P6503" s="5">
        <f>ROUND(N6503^(3/2)/O6503/SQRT(2*1.28*M6503)*100,0)</f>
        <v>44</v>
      </c>
      <c r="Q6503" s="4">
        <f>E6503/D6503</f>
        <v>1.0405405405405406</v>
      </c>
      <c r="R6503" s="1">
        <f>ROUND(L6503^(3/2)/K6503*100*SQRT(2/PI()),0)</f>
        <v>42</v>
      </c>
      <c r="S6503" s="1" t="str">
        <f>IF(AND(R6503&gt;=R6502,R6503&gt;R6504),"YES","NO")</f>
        <v>NO</v>
      </c>
      <c r="T6503" s="1">
        <f>IF(C6503&lt;C6502,0,IF(T6502=1,1,IF(S6503="YES",1,0)))</f>
        <v>1</v>
      </c>
      <c r="U6503" s="1" t="str">
        <f>IF(AND(T6502=0,T6503=1),"YES","NO")</f>
        <v>NO</v>
      </c>
    </row>
    <row r="6504" spans="1:21" x14ac:dyDescent="0.3">
      <c r="A6504" s="1">
        <v>6504</v>
      </c>
      <c r="B6504" s="1">
        <v>368</v>
      </c>
      <c r="C6504" s="1">
        <v>15000</v>
      </c>
      <c r="D6504" s="1">
        <v>7.4</v>
      </c>
      <c r="E6504" s="1">
        <v>7.7</v>
      </c>
      <c r="F6504" s="1">
        <v>2</v>
      </c>
      <c r="G6504" s="1" t="s">
        <v>16</v>
      </c>
      <c r="H6504" s="1">
        <v>3.02</v>
      </c>
      <c r="I6504" s="1">
        <v>0.72</v>
      </c>
      <c r="J6504" s="1">
        <v>3.04</v>
      </c>
      <c r="K6504" s="1">
        <v>0.12</v>
      </c>
      <c r="L6504" s="1">
        <v>0.14000000000000001</v>
      </c>
      <c r="M6504" s="3">
        <f>PI()*(D6504*0.0254)^2/4</f>
        <v>2.7747301555378971E-2</v>
      </c>
      <c r="N6504" s="1">
        <f>ROUND(H6504*4.45,0)</f>
        <v>13</v>
      </c>
      <c r="O6504" s="1">
        <f>I6504*745.7</f>
        <v>536.904</v>
      </c>
      <c r="P6504" s="5">
        <f>ROUND(N6504^(3/2)/O6504/SQRT(2*1.28*M6504)*100,0)</f>
        <v>33</v>
      </c>
      <c r="Q6504" s="4">
        <f>E6504/D6504</f>
        <v>1.0405405405405406</v>
      </c>
      <c r="R6504" s="1">
        <f>ROUND(L6504^(3/2)/K6504*100*SQRT(2/PI()),0)</f>
        <v>35</v>
      </c>
      <c r="S6504" s="1" t="str">
        <f>IF(AND(R6504&gt;=R6503,R6504&gt;R6505),"YES","NO")</f>
        <v>NO</v>
      </c>
      <c r="T6504" s="1">
        <f>IF(C6504&lt;C6503,0,IF(T6503=1,1,IF(S6504="YES",1,0)))</f>
        <v>1</v>
      </c>
      <c r="U6504" s="1" t="str">
        <f>IF(AND(T6503=0,T6504=1),"YES","NO")</f>
        <v>NO</v>
      </c>
    </row>
    <row r="6505" spans="1:21" x14ac:dyDescent="0.3">
      <c r="A6505" s="1">
        <v>6505</v>
      </c>
      <c r="B6505" s="1">
        <v>368</v>
      </c>
      <c r="C6505" s="1">
        <v>16000</v>
      </c>
      <c r="D6505" s="1">
        <v>7.4</v>
      </c>
      <c r="E6505" s="1">
        <v>7.7</v>
      </c>
      <c r="F6505" s="1">
        <v>2</v>
      </c>
      <c r="G6505" s="1" t="s">
        <v>16</v>
      </c>
      <c r="H6505" s="1">
        <v>3.49</v>
      </c>
      <c r="I6505" s="1">
        <v>1.04</v>
      </c>
      <c r="J6505" s="1">
        <v>4.09</v>
      </c>
      <c r="K6505" s="1">
        <v>0.14000000000000001</v>
      </c>
      <c r="L6505" s="1">
        <v>0.14000000000000001</v>
      </c>
      <c r="M6505" s="3">
        <f>PI()*(D6505*0.0254)^2/4</f>
        <v>2.7747301555378971E-2</v>
      </c>
      <c r="N6505" s="1">
        <f>ROUND(H6505*4.45,0)</f>
        <v>16</v>
      </c>
      <c r="O6505" s="1">
        <f>I6505*745.7</f>
        <v>775.52800000000002</v>
      </c>
      <c r="P6505" s="5">
        <f>ROUND(N6505^(3/2)/O6505/SQRT(2*1.28*M6505)*100,0)</f>
        <v>31</v>
      </c>
      <c r="Q6505" s="4">
        <f>E6505/D6505</f>
        <v>1.0405405405405406</v>
      </c>
      <c r="R6505" s="1">
        <f>ROUND(L6505^(3/2)/K6505*100*SQRT(2/PI()),0)</f>
        <v>30</v>
      </c>
      <c r="S6505" s="1" t="str">
        <f>IF(AND(R6505&gt;=R6504,R6505&gt;R6506),"YES","NO")</f>
        <v>NO</v>
      </c>
      <c r="T6505" s="1">
        <f>IF(C6505&lt;C6504,0,IF(T6504=1,1,IF(S6505="YES",1,0)))</f>
        <v>1</v>
      </c>
      <c r="U6505" s="1" t="str">
        <f>IF(AND(T6504=0,T6505=1),"YES","NO")</f>
        <v>NO</v>
      </c>
    </row>
    <row r="6506" spans="1:21" x14ac:dyDescent="0.3">
      <c r="A6506" s="1">
        <v>6506</v>
      </c>
      <c r="B6506" s="1">
        <v>368</v>
      </c>
      <c r="C6506" s="1">
        <v>17000</v>
      </c>
      <c r="D6506" s="1">
        <v>7.4</v>
      </c>
      <c r="E6506" s="1">
        <v>7.7</v>
      </c>
      <c r="F6506" s="1">
        <v>2</v>
      </c>
      <c r="G6506" s="1" t="s">
        <v>16</v>
      </c>
      <c r="H6506" s="1">
        <v>4</v>
      </c>
      <c r="I6506" s="1">
        <v>1.44</v>
      </c>
      <c r="J6506" s="1">
        <v>5.33</v>
      </c>
      <c r="K6506" s="1">
        <v>0.16</v>
      </c>
      <c r="L6506" s="1">
        <v>0.14000000000000001</v>
      </c>
      <c r="M6506" s="3">
        <f>PI()*(D6506*0.0254)^2/4</f>
        <v>2.7747301555378971E-2</v>
      </c>
      <c r="N6506" s="1">
        <f>ROUND(H6506*4.45,0)</f>
        <v>18</v>
      </c>
      <c r="O6506" s="1">
        <f>I6506*745.7</f>
        <v>1073.808</v>
      </c>
      <c r="P6506" s="5">
        <f>ROUND(N6506^(3/2)/O6506/SQRT(2*1.28*M6506)*100,0)</f>
        <v>27</v>
      </c>
      <c r="Q6506" s="4">
        <f>E6506/D6506</f>
        <v>1.0405405405405406</v>
      </c>
      <c r="R6506" s="1">
        <f>ROUND(L6506^(3/2)/K6506*100*SQRT(2/PI()),0)</f>
        <v>26</v>
      </c>
      <c r="S6506" s="1" t="str">
        <f>IF(AND(R6506&gt;=R6505,R6506&gt;R6507),"YES","NO")</f>
        <v>NO</v>
      </c>
      <c r="T6506" s="1">
        <f>IF(C6506&lt;C6505,0,IF(T6505=1,1,IF(S6506="YES",1,0)))</f>
        <v>1</v>
      </c>
      <c r="U6506" s="1" t="str">
        <f>IF(AND(T6505=0,T6506=1),"YES","NO")</f>
        <v>NO</v>
      </c>
    </row>
    <row r="6507" spans="1:21" x14ac:dyDescent="0.3">
      <c r="A6507" s="1">
        <v>6507</v>
      </c>
      <c r="B6507" s="1">
        <v>368</v>
      </c>
      <c r="C6507" s="1">
        <v>18000</v>
      </c>
      <c r="D6507" s="1">
        <v>7.4</v>
      </c>
      <c r="E6507" s="1">
        <v>7.7</v>
      </c>
      <c r="F6507" s="1">
        <v>2</v>
      </c>
      <c r="G6507" s="1" t="s">
        <v>16</v>
      </c>
      <c r="H6507" s="1">
        <v>4.55</v>
      </c>
      <c r="I6507" s="1">
        <v>1.94</v>
      </c>
      <c r="J6507" s="1">
        <v>6.79</v>
      </c>
      <c r="K6507" s="1">
        <v>0.19</v>
      </c>
      <c r="L6507" s="1">
        <v>0.15</v>
      </c>
      <c r="M6507" s="3">
        <f>PI()*(D6507*0.0254)^2/4</f>
        <v>2.7747301555378971E-2</v>
      </c>
      <c r="N6507" s="1">
        <f>ROUND(H6507*4.45,0)</f>
        <v>20</v>
      </c>
      <c r="O6507" s="1">
        <f>I6507*745.7</f>
        <v>1446.6580000000001</v>
      </c>
      <c r="P6507" s="5">
        <f>ROUND(N6507^(3/2)/O6507/SQRT(2*1.28*M6507)*100,0)</f>
        <v>23</v>
      </c>
      <c r="Q6507" s="4">
        <f>E6507/D6507</f>
        <v>1.0405405405405406</v>
      </c>
      <c r="R6507" s="1">
        <f>ROUND(L6507^(3/2)/K6507*100*SQRT(2/PI()),0)</f>
        <v>24</v>
      </c>
      <c r="S6507" s="1" t="str">
        <f>IF(AND(R6507&gt;=R6506,R6507&gt;R6508),"YES","NO")</f>
        <v>NO</v>
      </c>
      <c r="T6507" s="1">
        <f>IF(C6507&lt;C6506,0,IF(T6506=1,1,IF(S6507="YES",1,0)))</f>
        <v>1</v>
      </c>
      <c r="U6507" s="1" t="str">
        <f>IF(AND(T6506=0,T6507=1),"YES","NO")</f>
        <v>NO</v>
      </c>
    </row>
    <row r="6508" spans="1:21" x14ac:dyDescent="0.3">
      <c r="A6508" s="1">
        <v>6508</v>
      </c>
      <c r="B6508" s="1">
        <v>368</v>
      </c>
      <c r="C6508" s="1">
        <v>19000</v>
      </c>
      <c r="D6508" s="1">
        <v>7.4</v>
      </c>
      <c r="E6508" s="1">
        <v>7.7</v>
      </c>
      <c r="F6508" s="1">
        <v>2</v>
      </c>
      <c r="G6508" s="1" t="s">
        <v>16</v>
      </c>
      <c r="H6508" s="1">
        <v>5.15</v>
      </c>
      <c r="I6508" s="1">
        <v>2.56</v>
      </c>
      <c r="J6508" s="1">
        <v>8.49</v>
      </c>
      <c r="K6508" s="1">
        <v>0.21</v>
      </c>
      <c r="L6508" s="1">
        <v>0.15</v>
      </c>
      <c r="M6508" s="3">
        <f>PI()*(D6508*0.0254)^2/4</f>
        <v>2.7747301555378971E-2</v>
      </c>
      <c r="N6508" s="1">
        <f>ROUND(H6508*4.45,0)</f>
        <v>23</v>
      </c>
      <c r="O6508" s="1">
        <f>I6508*745.7</f>
        <v>1908.9920000000002</v>
      </c>
      <c r="P6508" s="5">
        <f>ROUND(N6508^(3/2)/O6508/SQRT(2*1.28*M6508)*100,0)</f>
        <v>22</v>
      </c>
      <c r="Q6508" s="4">
        <f>E6508/D6508</f>
        <v>1.0405405405405406</v>
      </c>
      <c r="R6508" s="1">
        <f>ROUND(L6508^(3/2)/K6508*100*SQRT(2/PI()),0)</f>
        <v>22</v>
      </c>
      <c r="S6508" s="1" t="str">
        <f>IF(AND(R6508&gt;=R6507,R6508&gt;R6509),"YES","NO")</f>
        <v>NO</v>
      </c>
      <c r="T6508" s="1">
        <f>IF(C6508&lt;C6507,0,IF(T6507=1,1,IF(S6508="YES",1,0)))</f>
        <v>1</v>
      </c>
      <c r="U6508" s="1" t="str">
        <f>IF(AND(T6507=0,T6508=1),"YES","NO")</f>
        <v>NO</v>
      </c>
    </row>
    <row r="6509" spans="1:21" x14ac:dyDescent="0.3">
      <c r="A6509" s="1">
        <v>6509</v>
      </c>
      <c r="B6509" s="1">
        <v>368</v>
      </c>
      <c r="C6509" s="1">
        <v>20000</v>
      </c>
      <c r="D6509" s="1">
        <v>7.4</v>
      </c>
      <c r="E6509" s="1">
        <v>7.7</v>
      </c>
      <c r="F6509" s="1">
        <v>2</v>
      </c>
      <c r="G6509" s="1" t="s">
        <v>16</v>
      </c>
      <c r="H6509" s="1">
        <v>5.79</v>
      </c>
      <c r="I6509" s="1">
        <v>3.31</v>
      </c>
      <c r="J6509" s="1">
        <v>10.44</v>
      </c>
      <c r="K6509" s="1">
        <v>0.23</v>
      </c>
      <c r="L6509" s="1">
        <v>0.15</v>
      </c>
      <c r="M6509" s="3">
        <f>PI()*(D6509*0.0254)^2/4</f>
        <v>2.7747301555378971E-2</v>
      </c>
      <c r="N6509" s="1">
        <f>ROUND(H6509*4.45,0)</f>
        <v>26</v>
      </c>
      <c r="O6509" s="1">
        <f>I6509*745.7</f>
        <v>2468.2670000000003</v>
      </c>
      <c r="P6509" s="5">
        <f>ROUND(N6509^(3/2)/O6509/SQRT(2*1.28*M6509)*100,0)</f>
        <v>20</v>
      </c>
      <c r="Q6509" s="4">
        <f>E6509/D6509</f>
        <v>1.0405405405405406</v>
      </c>
      <c r="R6509" s="1">
        <f>ROUND(L6509^(3/2)/K6509*100*SQRT(2/PI()),0)</f>
        <v>20</v>
      </c>
      <c r="S6509" s="1" t="str">
        <f>IF(AND(R6509&gt;=R6508,R6509&gt;R6510),"YES","NO")</f>
        <v>NO</v>
      </c>
      <c r="T6509" s="1">
        <f>IF(C6509&lt;C6508,0,IF(T6508=1,1,IF(S6509="YES",1,0)))</f>
        <v>1</v>
      </c>
      <c r="U6509" s="1" t="str">
        <f>IF(AND(T6508=0,T6509=1),"YES","NO")</f>
        <v>NO</v>
      </c>
    </row>
    <row r="6510" spans="1:21" x14ac:dyDescent="0.3">
      <c r="A6510" s="1">
        <v>6510</v>
      </c>
      <c r="B6510" s="1">
        <v>368</v>
      </c>
      <c r="C6510" s="1">
        <v>21000</v>
      </c>
      <c r="D6510" s="1">
        <v>7.4</v>
      </c>
      <c r="E6510" s="1">
        <v>7.7</v>
      </c>
      <c r="F6510" s="1">
        <v>2</v>
      </c>
      <c r="G6510" s="1" t="s">
        <v>16</v>
      </c>
      <c r="H6510" s="1">
        <v>6.47</v>
      </c>
      <c r="I6510" s="1">
        <v>4.24</v>
      </c>
      <c r="J6510" s="1">
        <v>12.72</v>
      </c>
      <c r="K6510" s="1">
        <v>0.26</v>
      </c>
      <c r="L6510" s="1">
        <v>0.15</v>
      </c>
      <c r="M6510" s="3">
        <f>PI()*(D6510*0.0254)^2/4</f>
        <v>2.7747301555378971E-2</v>
      </c>
      <c r="N6510" s="1">
        <f>ROUND(H6510*4.45,0)</f>
        <v>29</v>
      </c>
      <c r="O6510" s="1">
        <f>I6510*745.7</f>
        <v>3161.7680000000005</v>
      </c>
      <c r="P6510" s="5">
        <f>ROUND(N6510^(3/2)/O6510/SQRT(2*1.28*M6510)*100,0)</f>
        <v>19</v>
      </c>
      <c r="Q6510" s="4">
        <f>E6510/D6510</f>
        <v>1.0405405405405406</v>
      </c>
      <c r="R6510" s="1">
        <f>ROUND(L6510^(3/2)/K6510*100*SQRT(2/PI()),0)</f>
        <v>18</v>
      </c>
      <c r="S6510" s="1" t="str">
        <f>IF(AND(R6510&gt;=R6509,R6510&gt;R6511),"YES","NO")</f>
        <v>NO</v>
      </c>
      <c r="T6510" s="1">
        <f>IF(C6510&lt;C6509,0,IF(T6509=1,1,IF(S6510="YES",1,0)))</f>
        <v>1</v>
      </c>
      <c r="U6510" s="1" t="str">
        <f>IF(AND(T6509=0,T6510=1),"YES","NO")</f>
        <v>NO</v>
      </c>
    </row>
    <row r="6511" spans="1:21" x14ac:dyDescent="0.3">
      <c r="A6511" s="1">
        <v>6511</v>
      </c>
      <c r="B6511" s="1">
        <v>368</v>
      </c>
      <c r="C6511" s="1">
        <v>22000</v>
      </c>
      <c r="D6511" s="1">
        <v>7.4</v>
      </c>
      <c r="E6511" s="1">
        <v>7.7</v>
      </c>
      <c r="F6511" s="1">
        <v>2</v>
      </c>
      <c r="G6511" s="1" t="s">
        <v>16</v>
      </c>
      <c r="H6511" s="1">
        <v>7.21</v>
      </c>
      <c r="I6511" s="1">
        <v>5.36</v>
      </c>
      <c r="J6511" s="1">
        <v>15.37</v>
      </c>
      <c r="K6511" s="1">
        <v>0.28000000000000003</v>
      </c>
      <c r="L6511" s="1">
        <v>0.16</v>
      </c>
      <c r="M6511" s="3">
        <f>PI()*(D6511*0.0254)^2/4</f>
        <v>2.7747301555378971E-2</v>
      </c>
      <c r="N6511" s="1">
        <f>ROUND(H6511*4.45,0)</f>
        <v>32</v>
      </c>
      <c r="O6511" s="1">
        <f>I6511*745.7</f>
        <v>3996.9520000000007</v>
      </c>
      <c r="P6511" s="5">
        <f>ROUND(N6511^(3/2)/O6511/SQRT(2*1.28*M6511)*100,0)</f>
        <v>17</v>
      </c>
      <c r="Q6511" s="4">
        <f>E6511/D6511</f>
        <v>1.0405405405405406</v>
      </c>
      <c r="R6511" s="1">
        <f>ROUND(L6511^(3/2)/K6511*100*SQRT(2/PI()),0)</f>
        <v>18</v>
      </c>
      <c r="S6511" s="1" t="str">
        <f>IF(AND(R6511&gt;=R6510,R6511&gt;R6512),"YES","NO")</f>
        <v>YES</v>
      </c>
      <c r="T6511" s="1">
        <f>IF(C6511&lt;C6510,0,IF(T6510=1,1,IF(S6511="YES",1,0)))</f>
        <v>1</v>
      </c>
      <c r="U6511" s="1" t="str">
        <f>IF(AND(T6510=0,T6511=1),"YES","NO")</f>
        <v>NO</v>
      </c>
    </row>
    <row r="6512" spans="1:21" x14ac:dyDescent="0.3">
      <c r="A6512" s="1">
        <v>6512</v>
      </c>
      <c r="B6512" s="1">
        <v>368</v>
      </c>
      <c r="C6512" s="1">
        <v>23000</v>
      </c>
      <c r="D6512" s="1">
        <v>7.4</v>
      </c>
      <c r="E6512" s="1">
        <v>7.7</v>
      </c>
      <c r="F6512" s="1">
        <v>2</v>
      </c>
      <c r="G6512" s="1" t="s">
        <v>16</v>
      </c>
      <c r="H6512" s="1">
        <v>8.01</v>
      </c>
      <c r="I6512" s="1">
        <v>6.74</v>
      </c>
      <c r="J6512" s="1">
        <v>18.47</v>
      </c>
      <c r="K6512" s="1">
        <v>0.31</v>
      </c>
      <c r="L6512" s="1">
        <v>0.16</v>
      </c>
      <c r="M6512" s="3">
        <f>PI()*(D6512*0.0254)^2/4</f>
        <v>2.7747301555378971E-2</v>
      </c>
      <c r="N6512" s="1">
        <f>ROUND(H6512*4.45,0)</f>
        <v>36</v>
      </c>
      <c r="O6512" s="1">
        <f>I6512*745.7</f>
        <v>5026.018</v>
      </c>
      <c r="P6512" s="5">
        <f>ROUND(N6512^(3/2)/O6512/SQRT(2*1.28*M6512)*100,0)</f>
        <v>16</v>
      </c>
      <c r="Q6512" s="4">
        <f>E6512/D6512</f>
        <v>1.0405405405405406</v>
      </c>
      <c r="R6512" s="1">
        <f>ROUND(L6512^(3/2)/K6512*100*SQRT(2/PI()),0)</f>
        <v>16</v>
      </c>
      <c r="S6512" s="1" t="str">
        <f>IF(AND(R6512&gt;=R6511,R6512&gt;R6513),"YES","NO")</f>
        <v>NO</v>
      </c>
      <c r="T6512" s="1">
        <f>IF(C6512&lt;C6511,0,IF(T6511=1,1,IF(S6512="YES",1,0)))</f>
        <v>1</v>
      </c>
      <c r="U6512" s="1" t="str">
        <f>IF(AND(T6511=0,T6512=1),"YES","NO")</f>
        <v>NO</v>
      </c>
    </row>
    <row r="6513" spans="1:21" x14ac:dyDescent="0.3">
      <c r="A6513" s="1">
        <v>6513</v>
      </c>
      <c r="B6513" s="1">
        <v>368</v>
      </c>
      <c r="C6513" s="1">
        <v>24000</v>
      </c>
      <c r="D6513" s="1">
        <v>7.4</v>
      </c>
      <c r="E6513" s="1">
        <v>7.7</v>
      </c>
      <c r="F6513" s="1">
        <v>2</v>
      </c>
      <c r="G6513" s="1" t="s">
        <v>16</v>
      </c>
      <c r="H6513" s="1">
        <v>8.86</v>
      </c>
      <c r="I6513" s="1">
        <v>8.41</v>
      </c>
      <c r="J6513" s="1">
        <v>22.08</v>
      </c>
      <c r="K6513" s="1">
        <v>0.34</v>
      </c>
      <c r="L6513" s="1">
        <v>0.16</v>
      </c>
      <c r="M6513" s="3">
        <f>PI()*(D6513*0.0254)^2/4</f>
        <v>2.7747301555378971E-2</v>
      </c>
      <c r="N6513" s="1">
        <f>ROUND(H6513*4.45,0)</f>
        <v>39</v>
      </c>
      <c r="O6513" s="1">
        <f>I6513*745.7</f>
        <v>6271.3370000000004</v>
      </c>
      <c r="P6513" s="5">
        <f>ROUND(N6513^(3/2)/O6513/SQRT(2*1.28*M6513)*100,0)</f>
        <v>15</v>
      </c>
      <c r="Q6513" s="4">
        <f>E6513/D6513</f>
        <v>1.0405405405405406</v>
      </c>
      <c r="R6513" s="1">
        <f>ROUND(L6513^(3/2)/K6513*100*SQRT(2/PI()),0)</f>
        <v>15</v>
      </c>
      <c r="S6513" s="1" t="str">
        <f>IF(AND(R6513&gt;=R6512,R6513&gt;R6514),"YES","NO")</f>
        <v>NO</v>
      </c>
      <c r="T6513" s="1">
        <f>IF(C6513&lt;C6512,0,IF(T6512=1,1,IF(S6513="YES",1,0)))</f>
        <v>1</v>
      </c>
      <c r="U6513" s="1" t="str">
        <f>IF(AND(T6512=0,T6513=1),"YES","NO")</f>
        <v>NO</v>
      </c>
    </row>
    <row r="6514" spans="1:21" x14ac:dyDescent="0.3">
      <c r="A6514" s="1">
        <v>6514</v>
      </c>
      <c r="B6514" s="1">
        <v>368</v>
      </c>
      <c r="C6514" s="1">
        <v>25000</v>
      </c>
      <c r="D6514" s="1">
        <v>7.4</v>
      </c>
      <c r="E6514" s="1">
        <v>7.7</v>
      </c>
      <c r="F6514" s="1">
        <v>2</v>
      </c>
      <c r="G6514" s="1" t="s">
        <v>16</v>
      </c>
      <c r="H6514" s="1">
        <v>9.8000000000000007</v>
      </c>
      <c r="I6514" s="1">
        <v>10.59</v>
      </c>
      <c r="J6514" s="1">
        <v>26.71</v>
      </c>
      <c r="K6514" s="1">
        <v>0.38</v>
      </c>
      <c r="L6514" s="1">
        <v>0.16</v>
      </c>
      <c r="M6514" s="3">
        <f>PI()*(D6514*0.0254)^2/4</f>
        <v>2.7747301555378971E-2</v>
      </c>
      <c r="N6514" s="1">
        <f>ROUND(H6514*4.45,0)</f>
        <v>44</v>
      </c>
      <c r="O6514" s="1">
        <f>I6514*745.7</f>
        <v>7896.9630000000006</v>
      </c>
      <c r="P6514" s="5">
        <f>ROUND(N6514^(3/2)/O6514/SQRT(2*1.28*M6514)*100,0)</f>
        <v>14</v>
      </c>
      <c r="Q6514" s="4">
        <f>E6514/D6514</f>
        <v>1.0405405405405406</v>
      </c>
      <c r="R6514" s="1">
        <f>ROUND(L6514^(3/2)/K6514*100*SQRT(2/PI()),0)</f>
        <v>13</v>
      </c>
      <c r="S6514" s="1" t="str">
        <f>IF(AND(R6514&gt;=R6513,R6514&gt;R6515),"YES","NO")</f>
        <v>NO</v>
      </c>
      <c r="T6514" s="1">
        <f>IF(C6514&lt;C6513,0,IF(T6513=1,1,IF(S6514="YES",1,0)))</f>
        <v>1</v>
      </c>
      <c r="U6514" s="1" t="str">
        <f>IF(AND(T6513=0,T6514=1),"YES","NO")</f>
        <v>NO</v>
      </c>
    </row>
    <row r="6515" spans="1:21" x14ac:dyDescent="0.3">
      <c r="A6515" s="1">
        <v>6515</v>
      </c>
      <c r="B6515" s="1">
        <v>368</v>
      </c>
      <c r="C6515" s="1">
        <v>26000</v>
      </c>
      <c r="D6515" s="1">
        <v>7.4</v>
      </c>
      <c r="E6515" s="1">
        <v>7.7</v>
      </c>
      <c r="F6515" s="1">
        <v>2</v>
      </c>
      <c r="G6515" s="1" t="s">
        <v>16</v>
      </c>
      <c r="H6515" s="1">
        <v>10.91</v>
      </c>
      <c r="I6515" s="1">
        <v>14.03</v>
      </c>
      <c r="J6515" s="1">
        <v>34</v>
      </c>
      <c r="K6515" s="1">
        <v>0.45</v>
      </c>
      <c r="L6515" s="1">
        <v>0.17</v>
      </c>
      <c r="M6515" s="3">
        <f>PI()*(D6515*0.0254)^2/4</f>
        <v>2.7747301555378971E-2</v>
      </c>
      <c r="N6515" s="1">
        <f>ROUND(H6515*4.45,0)</f>
        <v>49</v>
      </c>
      <c r="O6515" s="1">
        <f>I6515*745.7</f>
        <v>10462.171</v>
      </c>
      <c r="P6515" s="5">
        <f>ROUND(N6515^(3/2)/O6515/SQRT(2*1.28*M6515)*100,0)</f>
        <v>12</v>
      </c>
      <c r="Q6515" s="4">
        <f>E6515/D6515</f>
        <v>1.0405405405405406</v>
      </c>
      <c r="R6515" s="1">
        <f>ROUND(L6515^(3/2)/K6515*100*SQRT(2/PI()),0)</f>
        <v>12</v>
      </c>
      <c r="S6515" s="1" t="str">
        <f>IF(AND(R6515&gt;=R6514,R6515&gt;R6516),"YES","NO")</f>
        <v>NO</v>
      </c>
      <c r="T6515" s="1">
        <f>IF(C6515&lt;C6514,0,IF(T6514=1,1,IF(S6515="YES",1,0)))</f>
        <v>1</v>
      </c>
      <c r="U6515" s="1" t="str">
        <f>IF(AND(T6514=0,T6515=1),"YES","NO")</f>
        <v>NO</v>
      </c>
    </row>
    <row r="6516" spans="1:21" x14ac:dyDescent="0.3">
      <c r="A6516" s="1">
        <v>6516</v>
      </c>
      <c r="B6516" s="1">
        <v>368</v>
      </c>
      <c r="C6516" s="1">
        <v>26999</v>
      </c>
      <c r="D6516" s="1">
        <v>7.4</v>
      </c>
      <c r="E6516" s="1">
        <v>7.7</v>
      </c>
      <c r="F6516" s="1">
        <v>2</v>
      </c>
      <c r="G6516" s="1" t="s">
        <v>16</v>
      </c>
      <c r="H6516" s="1">
        <v>12.19</v>
      </c>
      <c r="I6516" s="1">
        <v>19.43</v>
      </c>
      <c r="J6516" s="1">
        <v>45.35</v>
      </c>
      <c r="K6516" s="1">
        <v>0.55000000000000004</v>
      </c>
      <c r="L6516" s="1">
        <v>0.18</v>
      </c>
      <c r="M6516" s="3">
        <f>PI()*(D6516*0.0254)^2/4</f>
        <v>2.7747301555378971E-2</v>
      </c>
      <c r="N6516" s="1">
        <f>ROUND(H6516*4.45,0)</f>
        <v>54</v>
      </c>
      <c r="O6516" s="1">
        <f>I6516*745.7</f>
        <v>14488.951000000001</v>
      </c>
      <c r="P6516" s="5">
        <f>ROUND(N6516^(3/2)/O6516/SQRT(2*1.28*M6516)*100,0)</f>
        <v>10</v>
      </c>
      <c r="Q6516" s="4">
        <f>E6516/D6516</f>
        <v>1.0405405405405406</v>
      </c>
      <c r="R6516" s="1">
        <f>ROUND(L6516^(3/2)/K6516*100*SQRT(2/PI()),0)</f>
        <v>11</v>
      </c>
      <c r="S6516" s="1" t="str">
        <f>IF(AND(R6516&gt;=R6515,R6516&gt;R6517),"YES","NO")</f>
        <v>NO</v>
      </c>
      <c r="T6516" s="1">
        <f>IF(C6516&lt;C6515,0,IF(T6515=1,1,IF(S6516="YES",1,0)))</f>
        <v>1</v>
      </c>
      <c r="U6516" s="1" t="str">
        <f>IF(AND(T6515=0,T6516=1),"YES","NO")</f>
        <v>NO</v>
      </c>
    </row>
    <row r="6517" spans="1:21" x14ac:dyDescent="0.3">
      <c r="A6517" s="1">
        <v>6517</v>
      </c>
      <c r="B6517" s="1">
        <v>368</v>
      </c>
      <c r="C6517" s="1">
        <v>29000</v>
      </c>
      <c r="D6517" s="1">
        <v>7.4</v>
      </c>
      <c r="E6517" s="1">
        <v>7.7</v>
      </c>
      <c r="F6517" s="1">
        <v>2</v>
      </c>
      <c r="G6517" s="1" t="s">
        <v>16</v>
      </c>
      <c r="H6517" s="1">
        <v>13.38</v>
      </c>
      <c r="I6517" s="1">
        <v>18.809999999999999</v>
      </c>
      <c r="J6517" s="1">
        <v>40.880000000000003</v>
      </c>
      <c r="K6517" s="1">
        <v>0.43</v>
      </c>
      <c r="L6517" s="1">
        <v>0.17</v>
      </c>
      <c r="M6517" s="3">
        <f>PI()*(D6517*0.0254)^2/4</f>
        <v>2.7747301555378971E-2</v>
      </c>
      <c r="N6517" s="1">
        <f>ROUND(H6517*4.45,0)</f>
        <v>60</v>
      </c>
      <c r="O6517" s="1">
        <f>I6517*745.7</f>
        <v>14026.617</v>
      </c>
      <c r="P6517" s="5">
        <f>ROUND(N6517^(3/2)/O6517/SQRT(2*1.28*M6517)*100,0)</f>
        <v>12</v>
      </c>
      <c r="Q6517" s="4">
        <f>E6517/D6517</f>
        <v>1.0405405405405406</v>
      </c>
      <c r="R6517" s="1">
        <f>ROUND(L6517^(3/2)/K6517*100*SQRT(2/PI()),0)</f>
        <v>13</v>
      </c>
      <c r="S6517" s="1" t="str">
        <f>IF(AND(R6517&gt;=R6516,R6517&gt;R6518),"YES","NO")</f>
        <v>NO</v>
      </c>
      <c r="T6517" s="1">
        <f>IF(C6517&lt;C6516,0,IF(T6516=1,1,IF(S6517="YES",1,0)))</f>
        <v>1</v>
      </c>
      <c r="U6517" s="1" t="str">
        <f>IF(AND(T6516=0,T6517=1),"YES","NO")</f>
        <v>NO</v>
      </c>
    </row>
    <row r="6518" spans="1:21" x14ac:dyDescent="0.3">
      <c r="A6518" s="1">
        <v>6518</v>
      </c>
      <c r="B6518" s="1">
        <v>369</v>
      </c>
      <c r="C6518" s="1">
        <v>1000</v>
      </c>
      <c r="D6518" s="1">
        <v>7.4</v>
      </c>
      <c r="E6518" s="1">
        <v>7.8</v>
      </c>
      <c r="F6518" s="1">
        <v>2</v>
      </c>
      <c r="G6518" s="1" t="s">
        <v>16</v>
      </c>
      <c r="H6518" s="1">
        <v>0.01</v>
      </c>
      <c r="I6518" s="1">
        <v>0.01</v>
      </c>
      <c r="J6518" s="1">
        <v>0.01</v>
      </c>
      <c r="K6518" s="1">
        <v>0.09</v>
      </c>
      <c r="L6518" s="1">
        <v>0.14000000000000001</v>
      </c>
      <c r="M6518" s="3">
        <f>PI()*(D6518*0.0254)^2/4</f>
        <v>2.7747301555378971E-2</v>
      </c>
      <c r="N6518" s="1">
        <f>ROUND(H6518*4.45,0)</f>
        <v>0</v>
      </c>
      <c r="O6518" s="1">
        <f>I6518*745.7</f>
        <v>7.4570000000000007</v>
      </c>
      <c r="P6518" s="5">
        <f>ROUND(N6518^(3/2)/O6518/SQRT(2*1.28*M6518)*100,0)</f>
        <v>0</v>
      </c>
      <c r="Q6518" s="4">
        <f>E6518/D6518</f>
        <v>1.0540540540540539</v>
      </c>
      <c r="R6518" s="1">
        <f>ROUND(L6518^(3/2)/K6518*100*SQRT(2/PI()),0)</f>
        <v>46</v>
      </c>
      <c r="S6518" s="1" t="str">
        <f>IF(AND(R6518&gt;=R6517,R6518&gt;R6519),"YES","NO")</f>
        <v>NO</v>
      </c>
      <c r="T6518" s="1">
        <f>IF(C6518&lt;C6517,0,IF(T6517=1,1,IF(S6518="YES",1,0)))</f>
        <v>0</v>
      </c>
      <c r="U6518" s="1" t="str">
        <f>IF(AND(T6517=0,T6518=1),"YES","NO")</f>
        <v>NO</v>
      </c>
    </row>
    <row r="6519" spans="1:21" x14ac:dyDescent="0.3">
      <c r="A6519" s="1">
        <v>6519</v>
      </c>
      <c r="B6519" s="1">
        <v>369</v>
      </c>
      <c r="C6519" s="1">
        <v>2000</v>
      </c>
      <c r="D6519" s="1">
        <v>7.4</v>
      </c>
      <c r="E6519" s="1">
        <v>7.8</v>
      </c>
      <c r="F6519" s="1">
        <v>2</v>
      </c>
      <c r="G6519" s="1" t="s">
        <v>16</v>
      </c>
      <c r="H6519" s="1">
        <v>0.05</v>
      </c>
      <c r="I6519" s="1">
        <v>0.01</v>
      </c>
      <c r="J6519" s="1">
        <v>0.04</v>
      </c>
      <c r="K6519" s="1">
        <v>0.09</v>
      </c>
      <c r="L6519" s="1">
        <v>0.14000000000000001</v>
      </c>
      <c r="M6519" s="3">
        <f>PI()*(D6519*0.0254)^2/4</f>
        <v>2.7747301555378971E-2</v>
      </c>
      <c r="N6519" s="1">
        <f>ROUND(H6519*4.45,0)</f>
        <v>0</v>
      </c>
      <c r="O6519" s="1">
        <f>I6519*745.7</f>
        <v>7.4570000000000007</v>
      </c>
      <c r="P6519" s="5">
        <f>ROUND(N6519^(3/2)/O6519/SQRT(2*1.28*M6519)*100,0)</f>
        <v>0</v>
      </c>
      <c r="Q6519" s="4">
        <f>E6519/D6519</f>
        <v>1.0540540540540539</v>
      </c>
      <c r="R6519" s="1">
        <f>ROUND(L6519^(3/2)/K6519*100*SQRT(2/PI()),0)</f>
        <v>46</v>
      </c>
      <c r="S6519" s="1" t="str">
        <f>IF(AND(R6519&gt;=R6518,R6519&gt;R6520),"YES","NO")</f>
        <v>NO</v>
      </c>
      <c r="T6519" s="1">
        <f>IF(C6519&lt;C6518,0,IF(T6518=1,1,IF(S6519="YES",1,0)))</f>
        <v>0</v>
      </c>
      <c r="U6519" s="1" t="str">
        <f>IF(AND(T6518=0,T6519=1),"YES","NO")</f>
        <v>NO</v>
      </c>
    </row>
    <row r="6520" spans="1:21" x14ac:dyDescent="0.3">
      <c r="A6520" s="1">
        <v>6520</v>
      </c>
      <c r="B6520" s="1">
        <v>369</v>
      </c>
      <c r="C6520" s="1">
        <v>3000</v>
      </c>
      <c r="D6520" s="1">
        <v>7.4</v>
      </c>
      <c r="E6520" s="1">
        <v>7.8</v>
      </c>
      <c r="F6520" s="1">
        <v>2</v>
      </c>
      <c r="G6520" s="1" t="s">
        <v>16</v>
      </c>
      <c r="H6520" s="1">
        <v>0.12</v>
      </c>
      <c r="I6520" s="1">
        <v>0.01</v>
      </c>
      <c r="J6520" s="1">
        <v>0.09</v>
      </c>
      <c r="K6520" s="1">
        <v>0.09</v>
      </c>
      <c r="L6520" s="1">
        <v>0.14000000000000001</v>
      </c>
      <c r="M6520" s="3">
        <f>PI()*(D6520*0.0254)^2/4</f>
        <v>2.7747301555378971E-2</v>
      </c>
      <c r="N6520" s="1">
        <f>ROUND(H6520*4.45,0)</f>
        <v>1</v>
      </c>
      <c r="O6520" s="1">
        <f>I6520*745.7</f>
        <v>7.4570000000000007</v>
      </c>
      <c r="P6520" s="5">
        <f>ROUND(N6520^(3/2)/O6520/SQRT(2*1.28*M6520)*100,0)</f>
        <v>50</v>
      </c>
      <c r="Q6520" s="4">
        <f>E6520/D6520</f>
        <v>1.0540540540540539</v>
      </c>
      <c r="R6520" s="1">
        <f>ROUND(L6520^(3/2)/K6520*100*SQRT(2/PI()),0)</f>
        <v>46</v>
      </c>
      <c r="S6520" s="1" t="str">
        <f>IF(AND(R6520&gt;=R6519,R6520&gt;R6521),"YES","NO")</f>
        <v>NO</v>
      </c>
      <c r="T6520" s="1">
        <f>IF(C6520&lt;C6519,0,IF(T6519=1,1,IF(S6520="YES",1,0)))</f>
        <v>0</v>
      </c>
      <c r="U6520" s="1" t="str">
        <f>IF(AND(T6519=0,T6520=1),"YES","NO")</f>
        <v>NO</v>
      </c>
    </row>
    <row r="6521" spans="1:21" x14ac:dyDescent="0.3">
      <c r="A6521" s="1">
        <v>6521</v>
      </c>
      <c r="B6521" s="1">
        <v>369</v>
      </c>
      <c r="C6521" s="1">
        <v>4000</v>
      </c>
      <c r="D6521" s="1">
        <v>7.4</v>
      </c>
      <c r="E6521" s="1">
        <v>7.8</v>
      </c>
      <c r="F6521" s="1">
        <v>2</v>
      </c>
      <c r="G6521" s="1" t="s">
        <v>16</v>
      </c>
      <c r="H6521" s="1">
        <v>0.21</v>
      </c>
      <c r="I6521" s="1">
        <v>0.01</v>
      </c>
      <c r="J6521" s="1">
        <v>0.16</v>
      </c>
      <c r="K6521" s="1">
        <v>0.09</v>
      </c>
      <c r="L6521" s="1">
        <v>0.14000000000000001</v>
      </c>
      <c r="M6521" s="3">
        <f>PI()*(D6521*0.0254)^2/4</f>
        <v>2.7747301555378971E-2</v>
      </c>
      <c r="N6521" s="1">
        <f>ROUND(H6521*4.45,0)</f>
        <v>1</v>
      </c>
      <c r="O6521" s="1">
        <f>I6521*745.7</f>
        <v>7.4570000000000007</v>
      </c>
      <c r="P6521" s="5">
        <f>ROUND(N6521^(3/2)/O6521/SQRT(2*1.28*M6521)*100,0)</f>
        <v>50</v>
      </c>
      <c r="Q6521" s="4">
        <f>E6521/D6521</f>
        <v>1.0540540540540539</v>
      </c>
      <c r="R6521" s="1">
        <f>ROUND(L6521^(3/2)/K6521*100*SQRT(2/PI()),0)</f>
        <v>46</v>
      </c>
      <c r="S6521" s="1" t="str">
        <f>IF(AND(R6521&gt;=R6520,R6521&gt;R6522),"YES","NO")</f>
        <v>NO</v>
      </c>
      <c r="T6521" s="1">
        <f>IF(C6521&lt;C6520,0,IF(T6520=1,1,IF(S6521="YES",1,0)))</f>
        <v>0</v>
      </c>
      <c r="U6521" s="1" t="str">
        <f>IF(AND(T6520=0,T6521=1),"YES","NO")</f>
        <v>NO</v>
      </c>
    </row>
    <row r="6522" spans="1:21" x14ac:dyDescent="0.3">
      <c r="A6522" s="1">
        <v>6522</v>
      </c>
      <c r="B6522" s="1">
        <v>369</v>
      </c>
      <c r="C6522" s="1">
        <v>5000</v>
      </c>
      <c r="D6522" s="1">
        <v>7.4</v>
      </c>
      <c r="E6522" s="1">
        <v>7.8</v>
      </c>
      <c r="F6522" s="1">
        <v>2</v>
      </c>
      <c r="G6522" s="1" t="s">
        <v>16</v>
      </c>
      <c r="H6522" s="1">
        <v>0.33</v>
      </c>
      <c r="I6522" s="1">
        <v>0.02</v>
      </c>
      <c r="J6522" s="1">
        <v>0.24</v>
      </c>
      <c r="K6522" s="1">
        <v>0.09</v>
      </c>
      <c r="L6522" s="1">
        <v>0.14000000000000001</v>
      </c>
      <c r="M6522" s="3">
        <f>PI()*(D6522*0.0254)^2/4</f>
        <v>2.7747301555378971E-2</v>
      </c>
      <c r="N6522" s="1">
        <f>ROUND(H6522*4.45,0)</f>
        <v>1</v>
      </c>
      <c r="O6522" s="1">
        <f>I6522*745.7</f>
        <v>14.914000000000001</v>
      </c>
      <c r="P6522" s="5">
        <f>ROUND(N6522^(3/2)/O6522/SQRT(2*1.28*M6522)*100,0)</f>
        <v>25</v>
      </c>
      <c r="Q6522" s="4">
        <f>E6522/D6522</f>
        <v>1.0540540540540539</v>
      </c>
      <c r="R6522" s="1">
        <f>ROUND(L6522^(3/2)/K6522*100*SQRT(2/PI()),0)</f>
        <v>46</v>
      </c>
      <c r="S6522" s="1" t="str">
        <f>IF(AND(R6522&gt;=R6521,R6522&gt;R6523),"YES","NO")</f>
        <v>NO</v>
      </c>
      <c r="T6522" s="1">
        <f>IF(C6522&lt;C6521,0,IF(T6521=1,1,IF(S6522="YES",1,0)))</f>
        <v>0</v>
      </c>
      <c r="U6522" s="1" t="str">
        <f>IF(AND(T6521=0,T6522=1),"YES","NO")</f>
        <v>NO</v>
      </c>
    </row>
    <row r="6523" spans="1:21" x14ac:dyDescent="0.3">
      <c r="A6523" s="1">
        <v>6523</v>
      </c>
      <c r="B6523" s="1">
        <v>369</v>
      </c>
      <c r="C6523" s="1">
        <v>6000</v>
      </c>
      <c r="D6523" s="1">
        <v>7.4</v>
      </c>
      <c r="E6523" s="1">
        <v>7.8</v>
      </c>
      <c r="F6523" s="1">
        <v>2</v>
      </c>
      <c r="G6523" s="1" t="s">
        <v>16</v>
      </c>
      <c r="H6523" s="1">
        <v>0.47</v>
      </c>
      <c r="I6523" s="1">
        <v>0.03</v>
      </c>
      <c r="J6523" s="1">
        <v>0.35</v>
      </c>
      <c r="K6523" s="1">
        <v>0.09</v>
      </c>
      <c r="L6523" s="1">
        <v>0.14000000000000001</v>
      </c>
      <c r="M6523" s="3">
        <f>PI()*(D6523*0.0254)^2/4</f>
        <v>2.7747301555378971E-2</v>
      </c>
      <c r="N6523" s="1">
        <f>ROUND(H6523*4.45,0)</f>
        <v>2</v>
      </c>
      <c r="O6523" s="1">
        <f>I6523*745.7</f>
        <v>22.371000000000002</v>
      </c>
      <c r="P6523" s="5">
        <f>ROUND(N6523^(3/2)/O6523/SQRT(2*1.28*M6523)*100,0)</f>
        <v>47</v>
      </c>
      <c r="Q6523" s="4">
        <f>E6523/D6523</f>
        <v>1.0540540540540539</v>
      </c>
      <c r="R6523" s="1">
        <f>ROUND(L6523^(3/2)/K6523*100*SQRT(2/PI()),0)</f>
        <v>46</v>
      </c>
      <c r="S6523" s="1" t="str">
        <f>IF(AND(R6523&gt;=R6522,R6523&gt;R6524),"YES","NO")</f>
        <v>NO</v>
      </c>
      <c r="T6523" s="1">
        <f>IF(C6523&lt;C6522,0,IF(T6522=1,1,IF(S6523="YES",1,0)))</f>
        <v>0</v>
      </c>
      <c r="U6523" s="1" t="str">
        <f>IF(AND(T6522=0,T6523=1),"YES","NO")</f>
        <v>NO</v>
      </c>
    </row>
    <row r="6524" spans="1:21" x14ac:dyDescent="0.3">
      <c r="A6524" s="1">
        <v>6524</v>
      </c>
      <c r="B6524" s="1">
        <v>369</v>
      </c>
      <c r="C6524" s="1">
        <v>7000</v>
      </c>
      <c r="D6524" s="1">
        <v>7.4</v>
      </c>
      <c r="E6524" s="1">
        <v>7.8</v>
      </c>
      <c r="F6524" s="1">
        <v>2</v>
      </c>
      <c r="G6524" s="1" t="s">
        <v>16</v>
      </c>
      <c r="H6524" s="1">
        <v>0.64</v>
      </c>
      <c r="I6524" s="1">
        <v>0.05</v>
      </c>
      <c r="J6524" s="1">
        <v>0.48</v>
      </c>
      <c r="K6524" s="1">
        <v>0.09</v>
      </c>
      <c r="L6524" s="1">
        <v>0.14000000000000001</v>
      </c>
      <c r="M6524" s="3">
        <f>PI()*(D6524*0.0254)^2/4</f>
        <v>2.7747301555378971E-2</v>
      </c>
      <c r="N6524" s="1">
        <f>ROUND(H6524*4.45,0)</f>
        <v>3</v>
      </c>
      <c r="O6524" s="1">
        <f>I6524*745.7</f>
        <v>37.285000000000004</v>
      </c>
      <c r="P6524" s="5">
        <f>ROUND(N6524^(3/2)/O6524/SQRT(2*1.28*M6524)*100,0)</f>
        <v>52</v>
      </c>
      <c r="Q6524" s="4">
        <f>E6524/D6524</f>
        <v>1.0540540540540539</v>
      </c>
      <c r="R6524" s="1">
        <f>ROUND(L6524^(3/2)/K6524*100*SQRT(2/PI()),0)</f>
        <v>46</v>
      </c>
      <c r="S6524" s="1" t="str">
        <f>IF(AND(R6524&gt;=R6523,R6524&gt;R6525),"YES","NO")</f>
        <v>NO</v>
      </c>
      <c r="T6524" s="1">
        <f>IF(C6524&lt;C6523,0,IF(T6523=1,1,IF(S6524="YES",1,0)))</f>
        <v>0</v>
      </c>
      <c r="U6524" s="1" t="str">
        <f>IF(AND(T6523=0,T6524=1),"YES","NO")</f>
        <v>NO</v>
      </c>
    </row>
    <row r="6525" spans="1:21" x14ac:dyDescent="0.3">
      <c r="A6525" s="1">
        <v>6525</v>
      </c>
      <c r="B6525" s="1">
        <v>369</v>
      </c>
      <c r="C6525" s="1">
        <v>8000</v>
      </c>
      <c r="D6525" s="1">
        <v>7.4</v>
      </c>
      <c r="E6525" s="1">
        <v>7.8</v>
      </c>
      <c r="F6525" s="1">
        <v>2</v>
      </c>
      <c r="G6525" s="1" t="s">
        <v>16</v>
      </c>
      <c r="H6525" s="1">
        <v>0.84</v>
      </c>
      <c r="I6525" s="1">
        <v>0.08</v>
      </c>
      <c r="J6525" s="1">
        <v>0.62</v>
      </c>
      <c r="K6525" s="1">
        <v>0.09</v>
      </c>
      <c r="L6525" s="1">
        <v>0.14000000000000001</v>
      </c>
      <c r="M6525" s="3">
        <f>PI()*(D6525*0.0254)^2/4</f>
        <v>2.7747301555378971E-2</v>
      </c>
      <c r="N6525" s="1">
        <f>ROUND(H6525*4.45,0)</f>
        <v>4</v>
      </c>
      <c r="O6525" s="1">
        <f>I6525*745.7</f>
        <v>59.656000000000006</v>
      </c>
      <c r="P6525" s="5">
        <f>ROUND(N6525^(3/2)/O6525/SQRT(2*1.28*M6525)*100,0)</f>
        <v>50</v>
      </c>
      <c r="Q6525" s="4">
        <f>E6525/D6525</f>
        <v>1.0540540540540539</v>
      </c>
      <c r="R6525" s="1">
        <f>ROUND(L6525^(3/2)/K6525*100*SQRT(2/PI()),0)</f>
        <v>46</v>
      </c>
      <c r="S6525" s="1" t="str">
        <f>IF(AND(R6525&gt;=R6524,R6525&gt;R6526),"YES","NO")</f>
        <v>NO</v>
      </c>
      <c r="T6525" s="1">
        <f>IF(C6525&lt;C6524,0,IF(T6524=1,1,IF(S6525="YES",1,0)))</f>
        <v>0</v>
      </c>
      <c r="U6525" s="1" t="str">
        <f>IF(AND(T6524=0,T6525=1),"YES","NO")</f>
        <v>NO</v>
      </c>
    </row>
    <row r="6526" spans="1:21" x14ac:dyDescent="0.3">
      <c r="A6526" s="1">
        <v>6526</v>
      </c>
      <c r="B6526" s="1">
        <v>369</v>
      </c>
      <c r="C6526" s="1">
        <v>9000</v>
      </c>
      <c r="D6526" s="1">
        <v>7.4</v>
      </c>
      <c r="E6526" s="1">
        <v>7.8</v>
      </c>
      <c r="F6526" s="1">
        <v>2</v>
      </c>
      <c r="G6526" s="1" t="s">
        <v>16</v>
      </c>
      <c r="H6526" s="1">
        <v>1.06</v>
      </c>
      <c r="I6526" s="1">
        <v>0.11</v>
      </c>
      <c r="J6526" s="1">
        <v>0.76</v>
      </c>
      <c r="K6526" s="1">
        <v>0.08</v>
      </c>
      <c r="L6526" s="1">
        <v>0.14000000000000001</v>
      </c>
      <c r="M6526" s="3">
        <f>PI()*(D6526*0.0254)^2/4</f>
        <v>2.7747301555378971E-2</v>
      </c>
      <c r="N6526" s="1">
        <f>ROUND(H6526*4.45,0)</f>
        <v>5</v>
      </c>
      <c r="O6526" s="1">
        <f>I6526*745.7</f>
        <v>82.027000000000001</v>
      </c>
      <c r="P6526" s="5">
        <f>ROUND(N6526^(3/2)/O6526/SQRT(2*1.28*M6526)*100,0)</f>
        <v>51</v>
      </c>
      <c r="Q6526" s="4">
        <f>E6526/D6526</f>
        <v>1.0540540540540539</v>
      </c>
      <c r="R6526" s="1">
        <f>ROUND(L6526^(3/2)/K6526*100*SQRT(2/PI()),0)</f>
        <v>52</v>
      </c>
      <c r="S6526" s="1" t="str">
        <f>IF(AND(R6526&gt;=R6525,R6526&gt;R6527),"YES","NO")</f>
        <v>NO</v>
      </c>
      <c r="T6526" s="1">
        <f>IF(C6526&lt;C6525,0,IF(T6525=1,1,IF(S6526="YES",1,0)))</f>
        <v>0</v>
      </c>
      <c r="U6526" s="1" t="str">
        <f>IF(AND(T6525=0,T6526=1),"YES","NO")</f>
        <v>NO</v>
      </c>
    </row>
    <row r="6527" spans="1:21" x14ac:dyDescent="0.3">
      <c r="A6527" s="1">
        <v>6527</v>
      </c>
      <c r="B6527" s="1">
        <v>369</v>
      </c>
      <c r="C6527" s="1">
        <v>10000</v>
      </c>
      <c r="D6527" s="1">
        <v>7.4</v>
      </c>
      <c r="E6527" s="1">
        <v>7.8</v>
      </c>
      <c r="F6527" s="1">
        <v>2</v>
      </c>
      <c r="G6527" s="1" t="s">
        <v>16</v>
      </c>
      <c r="H6527" s="1">
        <v>1.31</v>
      </c>
      <c r="I6527" s="1">
        <v>0.14000000000000001</v>
      </c>
      <c r="J6527" s="1">
        <v>0.91</v>
      </c>
      <c r="K6527" s="1">
        <v>0.08</v>
      </c>
      <c r="L6527" s="1">
        <v>0.14000000000000001</v>
      </c>
      <c r="M6527" s="3">
        <f>PI()*(D6527*0.0254)^2/4</f>
        <v>2.7747301555378971E-2</v>
      </c>
      <c r="N6527" s="1">
        <f>ROUND(H6527*4.45,0)</f>
        <v>6</v>
      </c>
      <c r="O6527" s="1">
        <f>I6527*745.7</f>
        <v>104.39800000000001</v>
      </c>
      <c r="P6527" s="5">
        <f>ROUND(N6527^(3/2)/O6527/SQRT(2*1.28*M6527)*100,0)</f>
        <v>53</v>
      </c>
      <c r="Q6527" s="4">
        <f>E6527/D6527</f>
        <v>1.0540540540540539</v>
      </c>
      <c r="R6527" s="1">
        <f>ROUND(L6527^(3/2)/K6527*100*SQRT(2/PI()),0)</f>
        <v>52</v>
      </c>
      <c r="S6527" s="1" t="str">
        <f>IF(AND(R6527&gt;=R6526,R6527&gt;R6528),"YES","NO")</f>
        <v>NO</v>
      </c>
      <c r="T6527" s="1">
        <f>IF(C6527&lt;C6526,0,IF(T6526=1,1,IF(S6527="YES",1,0)))</f>
        <v>0</v>
      </c>
      <c r="U6527" s="1" t="str">
        <f>IF(AND(T6526=0,T6527=1),"YES","NO")</f>
        <v>NO</v>
      </c>
    </row>
    <row r="6528" spans="1:21" x14ac:dyDescent="0.3">
      <c r="A6528" s="1">
        <v>6528</v>
      </c>
      <c r="B6528" s="1">
        <v>369</v>
      </c>
      <c r="C6528" s="1">
        <v>11000</v>
      </c>
      <c r="D6528" s="1">
        <v>7.4</v>
      </c>
      <c r="E6528" s="1">
        <v>7.8</v>
      </c>
      <c r="F6528" s="1">
        <v>2</v>
      </c>
      <c r="G6528" s="1" t="s">
        <v>16</v>
      </c>
      <c r="H6528" s="1">
        <v>1.58</v>
      </c>
      <c r="I6528" s="1">
        <v>0.19</v>
      </c>
      <c r="J6528" s="1">
        <v>1.07</v>
      </c>
      <c r="K6528" s="1">
        <v>0.08</v>
      </c>
      <c r="L6528" s="1">
        <v>0.14000000000000001</v>
      </c>
      <c r="M6528" s="3">
        <f>PI()*(D6528*0.0254)^2/4</f>
        <v>2.7747301555378971E-2</v>
      </c>
      <c r="N6528" s="1">
        <f>ROUND(H6528*4.45,0)</f>
        <v>7</v>
      </c>
      <c r="O6528" s="1">
        <f>I6528*745.7</f>
        <v>141.68300000000002</v>
      </c>
      <c r="P6528" s="5">
        <f>ROUND(N6528^(3/2)/O6528/SQRT(2*1.28*M6528)*100,0)</f>
        <v>49</v>
      </c>
      <c r="Q6528" s="4">
        <f>E6528/D6528</f>
        <v>1.0540540540540539</v>
      </c>
      <c r="R6528" s="1">
        <f>ROUND(L6528^(3/2)/K6528*100*SQRT(2/PI()),0)</f>
        <v>52</v>
      </c>
      <c r="S6528" s="1" t="str">
        <f>IF(AND(R6528&gt;=R6527,R6528&gt;R6529),"YES","NO")</f>
        <v>NO</v>
      </c>
      <c r="T6528" s="1">
        <f>IF(C6528&lt;C6527,0,IF(T6527=1,1,IF(S6528="YES",1,0)))</f>
        <v>0</v>
      </c>
      <c r="U6528" s="1" t="str">
        <f>IF(AND(T6527=0,T6528=1),"YES","NO")</f>
        <v>NO</v>
      </c>
    </row>
    <row r="6529" spans="1:21" x14ac:dyDescent="0.3">
      <c r="A6529" s="1">
        <v>6529</v>
      </c>
      <c r="B6529" s="1">
        <v>369</v>
      </c>
      <c r="C6529" s="1">
        <v>12000</v>
      </c>
      <c r="D6529" s="1">
        <v>7.4</v>
      </c>
      <c r="E6529" s="1">
        <v>7.8</v>
      </c>
      <c r="F6529" s="1">
        <v>2</v>
      </c>
      <c r="G6529" s="1" t="s">
        <v>16</v>
      </c>
      <c r="H6529" s="1">
        <v>1.88</v>
      </c>
      <c r="I6529" s="1">
        <v>0.24</v>
      </c>
      <c r="J6529" s="1">
        <v>1.24</v>
      </c>
      <c r="K6529" s="1">
        <v>0.08</v>
      </c>
      <c r="L6529" s="1">
        <v>0.14000000000000001</v>
      </c>
      <c r="M6529" s="3">
        <f>PI()*(D6529*0.0254)^2/4</f>
        <v>2.7747301555378971E-2</v>
      </c>
      <c r="N6529" s="1">
        <f>ROUND(H6529*4.45,0)</f>
        <v>8</v>
      </c>
      <c r="O6529" s="1">
        <f>I6529*745.7</f>
        <v>178.96800000000002</v>
      </c>
      <c r="P6529" s="5">
        <f>ROUND(N6529^(3/2)/O6529/SQRT(2*1.28*M6529)*100,0)</f>
        <v>47</v>
      </c>
      <c r="Q6529" s="4">
        <f>E6529/D6529</f>
        <v>1.0540540540540539</v>
      </c>
      <c r="R6529" s="1">
        <f>ROUND(L6529^(3/2)/K6529*100*SQRT(2/PI()),0)</f>
        <v>52</v>
      </c>
      <c r="S6529" s="1" t="str">
        <f>IF(AND(R6529&gt;=R6528,R6529&gt;R6530),"YES","NO")</f>
        <v>NO</v>
      </c>
      <c r="T6529" s="1">
        <f>IF(C6529&lt;C6528,0,IF(T6528=1,1,IF(S6529="YES",1,0)))</f>
        <v>0</v>
      </c>
      <c r="U6529" s="1" t="str">
        <f>IF(AND(T6528=0,T6529=1),"YES","NO")</f>
        <v>NO</v>
      </c>
    </row>
    <row r="6530" spans="1:21" x14ac:dyDescent="0.3">
      <c r="A6530" s="1">
        <v>6530</v>
      </c>
      <c r="B6530" s="1">
        <v>369</v>
      </c>
      <c r="C6530" s="1">
        <v>13000</v>
      </c>
      <c r="D6530" s="1">
        <v>7.4</v>
      </c>
      <c r="E6530" s="1">
        <v>7.8</v>
      </c>
      <c r="F6530" s="1">
        <v>2</v>
      </c>
      <c r="G6530" s="1" t="s">
        <v>16</v>
      </c>
      <c r="H6530" s="1">
        <v>2.2000000000000002</v>
      </c>
      <c r="I6530" s="1">
        <v>0.28999999999999998</v>
      </c>
      <c r="J6530" s="1">
        <v>1.43</v>
      </c>
      <c r="K6530" s="1">
        <v>0.08</v>
      </c>
      <c r="L6530" s="1">
        <v>0.14000000000000001</v>
      </c>
      <c r="M6530" s="3">
        <f>PI()*(D6530*0.0254)^2/4</f>
        <v>2.7747301555378971E-2</v>
      </c>
      <c r="N6530" s="1">
        <f>ROUND(H6530*4.45,0)</f>
        <v>10</v>
      </c>
      <c r="O6530" s="1">
        <f>I6530*745.7</f>
        <v>216.25299999999999</v>
      </c>
      <c r="P6530" s="5">
        <f>ROUND(N6530^(3/2)/O6530/SQRT(2*1.28*M6530)*100,0)</f>
        <v>55</v>
      </c>
      <c r="Q6530" s="4">
        <f>E6530/D6530</f>
        <v>1.0540540540540539</v>
      </c>
      <c r="R6530" s="1">
        <f>ROUND(L6530^(3/2)/K6530*100*SQRT(2/PI()),0)</f>
        <v>52</v>
      </c>
      <c r="S6530" s="1" t="str">
        <f>IF(AND(R6530&gt;=R6529,R6530&gt;R6531),"YES","NO")</f>
        <v>YES</v>
      </c>
      <c r="T6530" s="1">
        <f>IF(C6530&lt;C6529,0,IF(T6529=1,1,IF(S6530="YES",1,0)))</f>
        <v>1</v>
      </c>
      <c r="U6530" s="1" t="str">
        <f>IF(AND(T6529=0,T6530=1),"YES","NO")</f>
        <v>YES</v>
      </c>
    </row>
    <row r="6531" spans="1:21" x14ac:dyDescent="0.3">
      <c r="A6531" s="1">
        <v>6531</v>
      </c>
      <c r="B6531" s="1">
        <v>369</v>
      </c>
      <c r="C6531" s="1">
        <v>13999</v>
      </c>
      <c r="D6531" s="1">
        <v>7.4</v>
      </c>
      <c r="E6531" s="1">
        <v>7.8</v>
      </c>
      <c r="F6531" s="1">
        <v>2</v>
      </c>
      <c r="G6531" s="1" t="s">
        <v>16</v>
      </c>
      <c r="H6531" s="1">
        <v>2.6</v>
      </c>
      <c r="I6531" s="1">
        <v>0.49</v>
      </c>
      <c r="J6531" s="1">
        <v>2.19</v>
      </c>
      <c r="K6531" s="1">
        <v>0.1</v>
      </c>
      <c r="L6531" s="1">
        <v>0.14000000000000001</v>
      </c>
      <c r="M6531" s="3">
        <f>PI()*(D6531*0.0254)^2/4</f>
        <v>2.7747301555378971E-2</v>
      </c>
      <c r="N6531" s="1">
        <f>ROUND(H6531*4.45,0)</f>
        <v>12</v>
      </c>
      <c r="O6531" s="1">
        <f>I6531*745.7</f>
        <v>365.39300000000003</v>
      </c>
      <c r="P6531" s="5">
        <f>ROUND(N6531^(3/2)/O6531/SQRT(2*1.28*M6531)*100,0)</f>
        <v>43</v>
      </c>
      <c r="Q6531" s="4">
        <f>E6531/D6531</f>
        <v>1.0540540540540539</v>
      </c>
      <c r="R6531" s="1">
        <f>ROUND(L6531^(3/2)/K6531*100*SQRT(2/PI()),0)</f>
        <v>42</v>
      </c>
      <c r="S6531" s="1" t="str">
        <f>IF(AND(R6531&gt;=R6530,R6531&gt;R6532),"YES","NO")</f>
        <v>NO</v>
      </c>
      <c r="T6531" s="1">
        <f>IF(C6531&lt;C6530,0,IF(T6530=1,1,IF(S6531="YES",1,0)))</f>
        <v>1</v>
      </c>
      <c r="U6531" s="1" t="str">
        <f>IF(AND(T6530=0,T6531=1),"YES","NO")</f>
        <v>NO</v>
      </c>
    </row>
    <row r="6532" spans="1:21" x14ac:dyDescent="0.3">
      <c r="A6532" s="1">
        <v>6532</v>
      </c>
      <c r="B6532" s="1">
        <v>369</v>
      </c>
      <c r="C6532" s="1">
        <v>15000</v>
      </c>
      <c r="D6532" s="1">
        <v>7.4</v>
      </c>
      <c r="E6532" s="1">
        <v>7.8</v>
      </c>
      <c r="F6532" s="1">
        <v>2</v>
      </c>
      <c r="G6532" s="1" t="s">
        <v>16</v>
      </c>
      <c r="H6532" s="1">
        <v>3.04</v>
      </c>
      <c r="I6532" s="1">
        <v>0.74</v>
      </c>
      <c r="J6532" s="1">
        <v>3.12</v>
      </c>
      <c r="K6532" s="1">
        <v>0.12</v>
      </c>
      <c r="L6532" s="1">
        <v>0.14000000000000001</v>
      </c>
      <c r="M6532" s="3">
        <f>PI()*(D6532*0.0254)^2/4</f>
        <v>2.7747301555378971E-2</v>
      </c>
      <c r="N6532" s="1">
        <f>ROUND(H6532*4.45,0)</f>
        <v>14</v>
      </c>
      <c r="O6532" s="1">
        <f>I6532*745.7</f>
        <v>551.81799999999998</v>
      </c>
      <c r="P6532" s="5">
        <f>ROUND(N6532^(3/2)/O6532/SQRT(2*1.28*M6532)*100,0)</f>
        <v>36</v>
      </c>
      <c r="Q6532" s="4">
        <f>E6532/D6532</f>
        <v>1.0540540540540539</v>
      </c>
      <c r="R6532" s="1">
        <f>ROUND(L6532^(3/2)/K6532*100*SQRT(2/PI()),0)</f>
        <v>35</v>
      </c>
      <c r="S6532" s="1" t="str">
        <f>IF(AND(R6532&gt;=R6531,R6532&gt;R6533),"YES","NO")</f>
        <v>NO</v>
      </c>
      <c r="T6532" s="1">
        <f>IF(C6532&lt;C6531,0,IF(T6531=1,1,IF(S6532="YES",1,0)))</f>
        <v>1</v>
      </c>
      <c r="U6532" s="1" t="str">
        <f>IF(AND(T6531=0,T6532=1),"YES","NO")</f>
        <v>NO</v>
      </c>
    </row>
    <row r="6533" spans="1:21" x14ac:dyDescent="0.3">
      <c r="A6533" s="1">
        <v>6533</v>
      </c>
      <c r="B6533" s="1">
        <v>369</v>
      </c>
      <c r="C6533" s="1">
        <v>16000</v>
      </c>
      <c r="D6533" s="1">
        <v>7.4</v>
      </c>
      <c r="E6533" s="1">
        <v>7.8</v>
      </c>
      <c r="F6533" s="1">
        <v>2</v>
      </c>
      <c r="G6533" s="1" t="s">
        <v>16</v>
      </c>
      <c r="H6533" s="1">
        <v>3.51</v>
      </c>
      <c r="I6533" s="1">
        <v>1.07</v>
      </c>
      <c r="J6533" s="1">
        <v>4.2</v>
      </c>
      <c r="K6533" s="1">
        <v>0.15</v>
      </c>
      <c r="L6533" s="1">
        <v>0.14000000000000001</v>
      </c>
      <c r="M6533" s="3">
        <f>PI()*(D6533*0.0254)^2/4</f>
        <v>2.7747301555378971E-2</v>
      </c>
      <c r="N6533" s="1">
        <f>ROUND(H6533*4.45,0)</f>
        <v>16</v>
      </c>
      <c r="O6533" s="1">
        <f>I6533*745.7</f>
        <v>797.89900000000011</v>
      </c>
      <c r="P6533" s="5">
        <f>ROUND(N6533^(3/2)/O6533/SQRT(2*1.28*M6533)*100,0)</f>
        <v>30</v>
      </c>
      <c r="Q6533" s="4">
        <f>E6533/D6533</f>
        <v>1.0540540540540539</v>
      </c>
      <c r="R6533" s="1">
        <f>ROUND(L6533^(3/2)/K6533*100*SQRT(2/PI()),0)</f>
        <v>28</v>
      </c>
      <c r="S6533" s="1" t="str">
        <f>IF(AND(R6533&gt;=R6532,R6533&gt;R6534),"YES","NO")</f>
        <v>NO</v>
      </c>
      <c r="T6533" s="1">
        <f>IF(C6533&lt;C6532,0,IF(T6532=1,1,IF(S6533="YES",1,0)))</f>
        <v>1</v>
      </c>
      <c r="U6533" s="1" t="str">
        <f>IF(AND(T6532=0,T6533=1),"YES","NO")</f>
        <v>NO</v>
      </c>
    </row>
    <row r="6534" spans="1:21" x14ac:dyDescent="0.3">
      <c r="A6534" s="1">
        <v>6534</v>
      </c>
      <c r="B6534" s="1">
        <v>369</v>
      </c>
      <c r="C6534" s="1">
        <v>17000</v>
      </c>
      <c r="D6534" s="1">
        <v>7.4</v>
      </c>
      <c r="E6534" s="1">
        <v>7.8</v>
      </c>
      <c r="F6534" s="1">
        <v>2</v>
      </c>
      <c r="G6534" s="1" t="s">
        <v>16</v>
      </c>
      <c r="H6534" s="1">
        <v>4.0199999999999996</v>
      </c>
      <c r="I6534" s="1">
        <v>1.48</v>
      </c>
      <c r="J6534" s="1">
        <v>5.5</v>
      </c>
      <c r="K6534" s="1">
        <v>0.17</v>
      </c>
      <c r="L6534" s="1">
        <v>0.15</v>
      </c>
      <c r="M6534" s="3">
        <f>PI()*(D6534*0.0254)^2/4</f>
        <v>2.7747301555378971E-2</v>
      </c>
      <c r="N6534" s="1">
        <f>ROUND(H6534*4.45,0)</f>
        <v>18</v>
      </c>
      <c r="O6534" s="1">
        <f>I6534*745.7</f>
        <v>1103.636</v>
      </c>
      <c r="P6534" s="5">
        <f>ROUND(N6534^(3/2)/O6534/SQRT(2*1.28*M6534)*100,0)</f>
        <v>26</v>
      </c>
      <c r="Q6534" s="4">
        <f>E6534/D6534</f>
        <v>1.0540540540540539</v>
      </c>
      <c r="R6534" s="1">
        <f>ROUND(L6534^(3/2)/K6534*100*SQRT(2/PI()),0)</f>
        <v>27</v>
      </c>
      <c r="S6534" s="1" t="str">
        <f>IF(AND(R6534&gt;=R6533,R6534&gt;R6535),"YES","NO")</f>
        <v>NO</v>
      </c>
      <c r="T6534" s="1">
        <f>IF(C6534&lt;C6533,0,IF(T6533=1,1,IF(S6534="YES",1,0)))</f>
        <v>1</v>
      </c>
      <c r="U6534" s="1" t="str">
        <f>IF(AND(T6533=0,T6534=1),"YES","NO")</f>
        <v>NO</v>
      </c>
    </row>
    <row r="6535" spans="1:21" x14ac:dyDescent="0.3">
      <c r="A6535" s="1">
        <v>6535</v>
      </c>
      <c r="B6535" s="1">
        <v>369</v>
      </c>
      <c r="C6535" s="1">
        <v>18000</v>
      </c>
      <c r="D6535" s="1">
        <v>7.4</v>
      </c>
      <c r="E6535" s="1">
        <v>7.8</v>
      </c>
      <c r="F6535" s="1">
        <v>2</v>
      </c>
      <c r="G6535" s="1" t="s">
        <v>16</v>
      </c>
      <c r="H6535" s="1">
        <v>4.58</v>
      </c>
      <c r="I6535" s="1">
        <v>2</v>
      </c>
      <c r="J6535" s="1">
        <v>7.01</v>
      </c>
      <c r="K6535" s="1">
        <v>0.19</v>
      </c>
      <c r="L6535" s="1">
        <v>0.15</v>
      </c>
      <c r="M6535" s="3">
        <f>PI()*(D6535*0.0254)^2/4</f>
        <v>2.7747301555378971E-2</v>
      </c>
      <c r="N6535" s="1">
        <f>ROUND(H6535*4.45,0)</f>
        <v>20</v>
      </c>
      <c r="O6535" s="1">
        <f>I6535*745.7</f>
        <v>1491.4</v>
      </c>
      <c r="P6535" s="5">
        <f>ROUND(N6535^(3/2)/O6535/SQRT(2*1.28*M6535)*100,0)</f>
        <v>23</v>
      </c>
      <c r="Q6535" s="4">
        <f>E6535/D6535</f>
        <v>1.0540540540540539</v>
      </c>
      <c r="R6535" s="1">
        <f>ROUND(L6535^(3/2)/K6535*100*SQRT(2/PI()),0)</f>
        <v>24</v>
      </c>
      <c r="S6535" s="1" t="str">
        <f>IF(AND(R6535&gt;=R6534,R6535&gt;R6536),"YES","NO")</f>
        <v>NO</v>
      </c>
      <c r="T6535" s="1">
        <f>IF(C6535&lt;C6534,0,IF(T6534=1,1,IF(S6535="YES",1,0)))</f>
        <v>1</v>
      </c>
      <c r="U6535" s="1" t="str">
        <f>IF(AND(T6534=0,T6535=1),"YES","NO")</f>
        <v>NO</v>
      </c>
    </row>
    <row r="6536" spans="1:21" x14ac:dyDescent="0.3">
      <c r="A6536" s="1">
        <v>6536</v>
      </c>
      <c r="B6536" s="1">
        <v>369</v>
      </c>
      <c r="C6536" s="1">
        <v>19000</v>
      </c>
      <c r="D6536" s="1">
        <v>7.4</v>
      </c>
      <c r="E6536" s="1">
        <v>7.8</v>
      </c>
      <c r="F6536" s="1">
        <v>2</v>
      </c>
      <c r="G6536" s="1" t="s">
        <v>16</v>
      </c>
      <c r="H6536" s="1">
        <v>5.18</v>
      </c>
      <c r="I6536" s="1">
        <v>2.65</v>
      </c>
      <c r="J6536" s="1">
        <v>8.7899999999999991</v>
      </c>
      <c r="K6536" s="1">
        <v>0.22</v>
      </c>
      <c r="L6536" s="1">
        <v>0.15</v>
      </c>
      <c r="M6536" s="3">
        <f>PI()*(D6536*0.0254)^2/4</f>
        <v>2.7747301555378971E-2</v>
      </c>
      <c r="N6536" s="1">
        <f>ROUND(H6536*4.45,0)</f>
        <v>23</v>
      </c>
      <c r="O6536" s="1">
        <f>I6536*745.7</f>
        <v>1976.105</v>
      </c>
      <c r="P6536" s="5">
        <f>ROUND(N6536^(3/2)/O6536/SQRT(2*1.28*M6536)*100,0)</f>
        <v>21</v>
      </c>
      <c r="Q6536" s="4">
        <f>E6536/D6536</f>
        <v>1.0540540540540539</v>
      </c>
      <c r="R6536" s="1">
        <f>ROUND(L6536^(3/2)/K6536*100*SQRT(2/PI()),0)</f>
        <v>21</v>
      </c>
      <c r="S6536" s="1" t="str">
        <f>IF(AND(R6536&gt;=R6535,R6536&gt;R6537),"YES","NO")</f>
        <v>NO</v>
      </c>
      <c r="T6536" s="1">
        <f>IF(C6536&lt;C6535,0,IF(T6535=1,1,IF(S6536="YES",1,0)))</f>
        <v>1</v>
      </c>
      <c r="U6536" s="1" t="str">
        <f>IF(AND(T6535=0,T6536=1),"YES","NO")</f>
        <v>NO</v>
      </c>
    </row>
    <row r="6537" spans="1:21" x14ac:dyDescent="0.3">
      <c r="A6537" s="1">
        <v>6537</v>
      </c>
      <c r="B6537" s="1">
        <v>369</v>
      </c>
      <c r="C6537" s="1">
        <v>20000</v>
      </c>
      <c r="D6537" s="1">
        <v>7.4</v>
      </c>
      <c r="E6537" s="1">
        <v>7.8</v>
      </c>
      <c r="F6537" s="1">
        <v>2</v>
      </c>
      <c r="G6537" s="1" t="s">
        <v>16</v>
      </c>
      <c r="H6537" s="1">
        <v>5.83</v>
      </c>
      <c r="I6537" s="1">
        <v>3.44</v>
      </c>
      <c r="J6537" s="1">
        <v>10.84</v>
      </c>
      <c r="K6537" s="1">
        <v>0.24</v>
      </c>
      <c r="L6537" s="1">
        <v>0.15</v>
      </c>
      <c r="M6537" s="3">
        <f>PI()*(D6537*0.0254)^2/4</f>
        <v>2.7747301555378971E-2</v>
      </c>
      <c r="N6537" s="1">
        <f>ROUND(H6537*4.45,0)</f>
        <v>26</v>
      </c>
      <c r="O6537" s="1">
        <f>I6537*745.7</f>
        <v>2565.2080000000001</v>
      </c>
      <c r="P6537" s="5">
        <f>ROUND(N6537^(3/2)/O6537/SQRT(2*1.28*M6537)*100,0)</f>
        <v>19</v>
      </c>
      <c r="Q6537" s="4">
        <f>E6537/D6537</f>
        <v>1.0540540540540539</v>
      </c>
      <c r="R6537" s="1">
        <f>ROUND(L6537^(3/2)/K6537*100*SQRT(2/PI()),0)</f>
        <v>19</v>
      </c>
      <c r="S6537" s="1" t="str">
        <f>IF(AND(R6537&gt;=R6536,R6537&gt;R6538),"YES","NO")</f>
        <v>NO</v>
      </c>
      <c r="T6537" s="1">
        <f>IF(C6537&lt;C6536,0,IF(T6536=1,1,IF(S6537="YES",1,0)))</f>
        <v>1</v>
      </c>
      <c r="U6537" s="1" t="str">
        <f>IF(AND(T6536=0,T6537=1),"YES","NO")</f>
        <v>NO</v>
      </c>
    </row>
    <row r="6538" spans="1:21" x14ac:dyDescent="0.3">
      <c r="A6538" s="1">
        <v>6538</v>
      </c>
      <c r="B6538" s="1">
        <v>369</v>
      </c>
      <c r="C6538" s="1">
        <v>21000</v>
      </c>
      <c r="D6538" s="1">
        <v>7.4</v>
      </c>
      <c r="E6538" s="1">
        <v>7.8</v>
      </c>
      <c r="F6538" s="1">
        <v>2</v>
      </c>
      <c r="G6538" s="1" t="s">
        <v>16</v>
      </c>
      <c r="H6538" s="1">
        <v>6.52</v>
      </c>
      <c r="I6538" s="1">
        <v>4.3899999999999997</v>
      </c>
      <c r="J6538" s="1">
        <v>13.18</v>
      </c>
      <c r="K6538" s="1">
        <v>0.27</v>
      </c>
      <c r="L6538" s="1">
        <v>0.15</v>
      </c>
      <c r="M6538" s="3">
        <f>PI()*(D6538*0.0254)^2/4</f>
        <v>2.7747301555378971E-2</v>
      </c>
      <c r="N6538" s="1">
        <f>ROUND(H6538*4.45,0)</f>
        <v>29</v>
      </c>
      <c r="O6538" s="1">
        <f>I6538*745.7</f>
        <v>3273.623</v>
      </c>
      <c r="P6538" s="5">
        <f>ROUND(N6538^(3/2)/O6538/SQRT(2*1.28*M6538)*100,0)</f>
        <v>18</v>
      </c>
      <c r="Q6538" s="4">
        <f>E6538/D6538</f>
        <v>1.0540540540540539</v>
      </c>
      <c r="R6538" s="1">
        <f>ROUND(L6538^(3/2)/K6538*100*SQRT(2/PI()),0)</f>
        <v>17</v>
      </c>
      <c r="S6538" s="1" t="str">
        <f>IF(AND(R6538&gt;=R6537,R6538&gt;R6539),"YES","NO")</f>
        <v>NO</v>
      </c>
      <c r="T6538" s="1">
        <f>IF(C6538&lt;C6537,0,IF(T6537=1,1,IF(S6538="YES",1,0)))</f>
        <v>1</v>
      </c>
      <c r="U6538" s="1" t="str">
        <f>IF(AND(T6537=0,T6538=1),"YES","NO")</f>
        <v>NO</v>
      </c>
    </row>
    <row r="6539" spans="1:21" x14ac:dyDescent="0.3">
      <c r="A6539" s="1">
        <v>6539</v>
      </c>
      <c r="B6539" s="1">
        <v>369</v>
      </c>
      <c r="C6539" s="1">
        <v>22000</v>
      </c>
      <c r="D6539" s="1">
        <v>7.4</v>
      </c>
      <c r="E6539" s="1">
        <v>7.8</v>
      </c>
      <c r="F6539" s="1">
        <v>2</v>
      </c>
      <c r="G6539" s="1" t="s">
        <v>16</v>
      </c>
      <c r="H6539" s="1">
        <v>7.27</v>
      </c>
      <c r="I6539" s="1">
        <v>5.56</v>
      </c>
      <c r="J6539" s="1">
        <v>15.93</v>
      </c>
      <c r="K6539" s="1">
        <v>0.28999999999999998</v>
      </c>
      <c r="L6539" s="1">
        <v>0.16</v>
      </c>
      <c r="M6539" s="3">
        <f>PI()*(D6539*0.0254)^2/4</f>
        <v>2.7747301555378971E-2</v>
      </c>
      <c r="N6539" s="1">
        <f>ROUND(H6539*4.45,0)</f>
        <v>32</v>
      </c>
      <c r="O6539" s="1">
        <f>I6539*745.7</f>
        <v>4146.0919999999996</v>
      </c>
      <c r="P6539" s="5">
        <f>ROUND(N6539^(3/2)/O6539/SQRT(2*1.28*M6539)*100,0)</f>
        <v>16</v>
      </c>
      <c r="Q6539" s="4">
        <f>E6539/D6539</f>
        <v>1.0540540540540539</v>
      </c>
      <c r="R6539" s="1">
        <f>ROUND(L6539^(3/2)/K6539*100*SQRT(2/PI()),0)</f>
        <v>18</v>
      </c>
      <c r="S6539" s="1" t="str">
        <f>IF(AND(R6539&gt;=R6538,R6539&gt;R6540),"YES","NO")</f>
        <v>YES</v>
      </c>
      <c r="T6539" s="1">
        <f>IF(C6539&lt;C6538,0,IF(T6538=1,1,IF(S6539="YES",1,0)))</f>
        <v>1</v>
      </c>
      <c r="U6539" s="1" t="str">
        <f>IF(AND(T6538=0,T6539=1),"YES","NO")</f>
        <v>NO</v>
      </c>
    </row>
    <row r="6540" spans="1:21" x14ac:dyDescent="0.3">
      <c r="A6540" s="1">
        <v>6540</v>
      </c>
      <c r="B6540" s="1">
        <v>369</v>
      </c>
      <c r="C6540" s="1">
        <v>23000</v>
      </c>
      <c r="D6540" s="1">
        <v>7.4</v>
      </c>
      <c r="E6540" s="1">
        <v>7.8</v>
      </c>
      <c r="F6540" s="1">
        <v>2</v>
      </c>
      <c r="G6540" s="1" t="s">
        <v>16</v>
      </c>
      <c r="H6540" s="1">
        <v>8.07</v>
      </c>
      <c r="I6540" s="1">
        <v>7</v>
      </c>
      <c r="J6540" s="1">
        <v>19.190000000000001</v>
      </c>
      <c r="K6540" s="1">
        <v>0.32</v>
      </c>
      <c r="L6540" s="1">
        <v>0.16</v>
      </c>
      <c r="M6540" s="3">
        <f>PI()*(D6540*0.0254)^2/4</f>
        <v>2.7747301555378971E-2</v>
      </c>
      <c r="N6540" s="1">
        <f>ROUND(H6540*4.45,0)</f>
        <v>36</v>
      </c>
      <c r="O6540" s="1">
        <f>I6540*745.7</f>
        <v>5219.9000000000005</v>
      </c>
      <c r="P6540" s="5">
        <f>ROUND(N6540^(3/2)/O6540/SQRT(2*1.28*M6540)*100,0)</f>
        <v>16</v>
      </c>
      <c r="Q6540" s="4">
        <f>E6540/D6540</f>
        <v>1.0540540540540539</v>
      </c>
      <c r="R6540" s="1">
        <f>ROUND(L6540^(3/2)/K6540*100*SQRT(2/PI()),0)</f>
        <v>16</v>
      </c>
      <c r="S6540" s="1" t="str">
        <f>IF(AND(R6540&gt;=R6539,R6540&gt;R6541),"YES","NO")</f>
        <v>NO</v>
      </c>
      <c r="T6540" s="1">
        <f>IF(C6540&lt;C6539,0,IF(T6539=1,1,IF(S6540="YES",1,0)))</f>
        <v>1</v>
      </c>
      <c r="U6540" s="1" t="str">
        <f>IF(AND(T6539=0,T6540=1),"YES","NO")</f>
        <v>NO</v>
      </c>
    </row>
    <row r="6541" spans="1:21" x14ac:dyDescent="0.3">
      <c r="A6541" s="1">
        <v>6541</v>
      </c>
      <c r="B6541" s="1">
        <v>369</v>
      </c>
      <c r="C6541" s="1">
        <v>24000</v>
      </c>
      <c r="D6541" s="1">
        <v>7.4</v>
      </c>
      <c r="E6541" s="1">
        <v>7.8</v>
      </c>
      <c r="F6541" s="1">
        <v>2</v>
      </c>
      <c r="G6541" s="1" t="s">
        <v>16</v>
      </c>
      <c r="H6541" s="1">
        <v>8.94</v>
      </c>
      <c r="I6541" s="1">
        <v>8.73</v>
      </c>
      <c r="J6541" s="1">
        <v>22.92</v>
      </c>
      <c r="K6541" s="1">
        <v>0.35</v>
      </c>
      <c r="L6541" s="1">
        <v>0.16</v>
      </c>
      <c r="M6541" s="3">
        <f>PI()*(D6541*0.0254)^2/4</f>
        <v>2.7747301555378971E-2</v>
      </c>
      <c r="N6541" s="1">
        <f>ROUND(H6541*4.45,0)</f>
        <v>40</v>
      </c>
      <c r="O6541" s="1">
        <f>I6541*745.7</f>
        <v>6509.9610000000011</v>
      </c>
      <c r="P6541" s="5">
        <f>ROUND(N6541^(3/2)/O6541/SQRT(2*1.28*M6541)*100,0)</f>
        <v>15</v>
      </c>
      <c r="Q6541" s="4">
        <f>E6541/D6541</f>
        <v>1.0540540540540539</v>
      </c>
      <c r="R6541" s="1">
        <f>ROUND(L6541^(3/2)/K6541*100*SQRT(2/PI()),0)</f>
        <v>15</v>
      </c>
      <c r="S6541" s="1" t="str">
        <f>IF(AND(R6541&gt;=R6540,R6541&gt;R6542),"YES","NO")</f>
        <v>NO</v>
      </c>
      <c r="T6541" s="1">
        <f>IF(C6541&lt;C6540,0,IF(T6540=1,1,IF(S6541="YES",1,0)))</f>
        <v>1</v>
      </c>
      <c r="U6541" s="1" t="str">
        <f>IF(AND(T6540=0,T6541=1),"YES","NO")</f>
        <v>NO</v>
      </c>
    </row>
    <row r="6542" spans="1:21" x14ac:dyDescent="0.3">
      <c r="A6542" s="1">
        <v>6542</v>
      </c>
      <c r="B6542" s="1">
        <v>369</v>
      </c>
      <c r="C6542" s="1">
        <v>25000</v>
      </c>
      <c r="D6542" s="1">
        <v>7.4</v>
      </c>
      <c r="E6542" s="1">
        <v>7.8</v>
      </c>
      <c r="F6542" s="1">
        <v>2</v>
      </c>
      <c r="G6542" s="1" t="s">
        <v>16</v>
      </c>
      <c r="H6542" s="1">
        <v>9.9</v>
      </c>
      <c r="I6542" s="1">
        <v>10.99</v>
      </c>
      <c r="J6542" s="1">
        <v>27.71</v>
      </c>
      <c r="K6542" s="1">
        <v>0.39</v>
      </c>
      <c r="L6542" s="1">
        <v>0.17</v>
      </c>
      <c r="M6542" s="3">
        <f>PI()*(D6542*0.0254)^2/4</f>
        <v>2.7747301555378971E-2</v>
      </c>
      <c r="N6542" s="1">
        <f>ROUND(H6542*4.45,0)</f>
        <v>44</v>
      </c>
      <c r="O6542" s="1">
        <f>I6542*745.7</f>
        <v>8195.2430000000004</v>
      </c>
      <c r="P6542" s="5">
        <f>ROUND(N6542^(3/2)/O6542/SQRT(2*1.28*M6542)*100,0)</f>
        <v>13</v>
      </c>
      <c r="Q6542" s="4">
        <f>E6542/D6542</f>
        <v>1.0540540540540539</v>
      </c>
      <c r="R6542" s="1">
        <f>ROUND(L6542^(3/2)/K6542*100*SQRT(2/PI()),0)</f>
        <v>14</v>
      </c>
      <c r="S6542" s="1" t="str">
        <f>IF(AND(R6542&gt;=R6541,R6542&gt;R6543),"YES","NO")</f>
        <v>NO</v>
      </c>
      <c r="T6542" s="1">
        <f>IF(C6542&lt;C6541,0,IF(T6541=1,1,IF(S6542="YES",1,0)))</f>
        <v>1</v>
      </c>
      <c r="U6542" s="1" t="str">
        <f>IF(AND(T6541=0,T6542=1),"YES","NO")</f>
        <v>NO</v>
      </c>
    </row>
    <row r="6543" spans="1:21" x14ac:dyDescent="0.3">
      <c r="A6543" s="1">
        <v>6543</v>
      </c>
      <c r="B6543" s="1">
        <v>369</v>
      </c>
      <c r="C6543" s="1">
        <v>26000</v>
      </c>
      <c r="D6543" s="1">
        <v>7.4</v>
      </c>
      <c r="E6543" s="1">
        <v>7.8</v>
      </c>
      <c r="F6543" s="1">
        <v>2</v>
      </c>
      <c r="G6543" s="1" t="s">
        <v>16</v>
      </c>
      <c r="H6543" s="1">
        <v>11.02</v>
      </c>
      <c r="I6543" s="1">
        <v>14.58</v>
      </c>
      <c r="J6543" s="1">
        <v>35.340000000000003</v>
      </c>
      <c r="K6543" s="1">
        <v>0.46</v>
      </c>
      <c r="L6543" s="1">
        <v>0.17</v>
      </c>
      <c r="M6543" s="3">
        <f>PI()*(D6543*0.0254)^2/4</f>
        <v>2.7747301555378971E-2</v>
      </c>
      <c r="N6543" s="1">
        <f>ROUND(H6543*4.45,0)</f>
        <v>49</v>
      </c>
      <c r="O6543" s="1">
        <f>I6543*745.7</f>
        <v>10872.306</v>
      </c>
      <c r="P6543" s="5">
        <f>ROUND(N6543^(3/2)/O6543/SQRT(2*1.28*M6543)*100,0)</f>
        <v>12</v>
      </c>
      <c r="Q6543" s="4">
        <f>E6543/D6543</f>
        <v>1.0540540540540539</v>
      </c>
      <c r="R6543" s="1">
        <f>ROUND(L6543^(3/2)/K6543*100*SQRT(2/PI()),0)</f>
        <v>12</v>
      </c>
      <c r="S6543" s="1" t="str">
        <f>IF(AND(R6543&gt;=R6542,R6543&gt;R6544),"YES","NO")</f>
        <v>NO</v>
      </c>
      <c r="T6543" s="1">
        <f>IF(C6543&lt;C6542,0,IF(T6542=1,1,IF(S6543="YES",1,0)))</f>
        <v>1</v>
      </c>
      <c r="U6543" s="1" t="str">
        <f>IF(AND(T6542=0,T6543=1),"YES","NO")</f>
        <v>NO</v>
      </c>
    </row>
    <row r="6544" spans="1:21" x14ac:dyDescent="0.3">
      <c r="A6544" s="1">
        <v>6544</v>
      </c>
      <c r="B6544" s="1">
        <v>369</v>
      </c>
      <c r="C6544" s="1">
        <v>26999</v>
      </c>
      <c r="D6544" s="1">
        <v>7.4</v>
      </c>
      <c r="E6544" s="1">
        <v>7.8</v>
      </c>
      <c r="F6544" s="1">
        <v>2</v>
      </c>
      <c r="G6544" s="1" t="s">
        <v>16</v>
      </c>
      <c r="H6544" s="1">
        <v>12.32</v>
      </c>
      <c r="I6544" s="1">
        <v>20.079999999999998</v>
      </c>
      <c r="J6544" s="1">
        <v>46.87</v>
      </c>
      <c r="K6544" s="1">
        <v>0.56999999999999995</v>
      </c>
      <c r="L6544" s="1">
        <v>0.18</v>
      </c>
      <c r="M6544" s="3">
        <f>PI()*(D6544*0.0254)^2/4</f>
        <v>2.7747301555378971E-2</v>
      </c>
      <c r="N6544" s="1">
        <f>ROUND(H6544*4.45,0)</f>
        <v>55</v>
      </c>
      <c r="O6544" s="1">
        <f>I6544*745.7</f>
        <v>14973.655999999999</v>
      </c>
      <c r="P6544" s="5">
        <f>ROUND(N6544^(3/2)/O6544/SQRT(2*1.28*M6544)*100,0)</f>
        <v>10</v>
      </c>
      <c r="Q6544" s="4">
        <f>E6544/D6544</f>
        <v>1.0540540540540539</v>
      </c>
      <c r="R6544" s="1">
        <f>ROUND(L6544^(3/2)/K6544*100*SQRT(2/PI()),0)</f>
        <v>11</v>
      </c>
      <c r="S6544" s="1" t="str">
        <f>IF(AND(R6544&gt;=R6543,R6544&gt;R6545),"YES","NO")</f>
        <v>NO</v>
      </c>
      <c r="T6544" s="1">
        <f>IF(C6544&lt;C6543,0,IF(T6543=1,1,IF(S6544="YES",1,0)))</f>
        <v>1</v>
      </c>
      <c r="U6544" s="1" t="str">
        <f>IF(AND(T6543=0,T6544=1),"YES","NO")</f>
        <v>NO</v>
      </c>
    </row>
    <row r="6545" spans="1:21" x14ac:dyDescent="0.3">
      <c r="A6545" s="1">
        <v>6545</v>
      </c>
      <c r="B6545" s="1">
        <v>369</v>
      </c>
      <c r="C6545" s="1">
        <v>28000</v>
      </c>
      <c r="D6545" s="1">
        <v>7.4</v>
      </c>
      <c r="E6545" s="1">
        <v>7.8</v>
      </c>
      <c r="F6545" s="1">
        <v>2</v>
      </c>
      <c r="G6545" s="1" t="s">
        <v>16</v>
      </c>
      <c r="H6545" s="1">
        <v>13.04</v>
      </c>
      <c r="I6545" s="1">
        <v>20.8</v>
      </c>
      <c r="J6545" s="1">
        <v>46.82</v>
      </c>
      <c r="K6545" s="1">
        <v>0.53</v>
      </c>
      <c r="L6545" s="1">
        <v>0.17</v>
      </c>
      <c r="M6545" s="3">
        <f>PI()*(D6545*0.0254)^2/4</f>
        <v>2.7747301555378971E-2</v>
      </c>
      <c r="N6545" s="1">
        <f>ROUND(H6545*4.45,0)</f>
        <v>58</v>
      </c>
      <c r="O6545" s="1">
        <f>I6545*745.7</f>
        <v>15510.560000000001</v>
      </c>
      <c r="P6545" s="5">
        <f>ROUND(N6545^(3/2)/O6545/SQRT(2*1.28*M6545)*100,0)</f>
        <v>11</v>
      </c>
      <c r="Q6545" s="4">
        <f>E6545/D6545</f>
        <v>1.0540540540540539</v>
      </c>
      <c r="R6545" s="1">
        <f>ROUND(L6545^(3/2)/K6545*100*SQRT(2/PI()),0)</f>
        <v>11</v>
      </c>
      <c r="S6545" s="1" t="str">
        <f>IF(AND(R6545&gt;=R6544,R6545&gt;R6546),"YES","NO")</f>
        <v>NO</v>
      </c>
      <c r="T6545" s="1">
        <f>IF(C6545&lt;C6544,0,IF(T6544=1,1,IF(S6545="YES",1,0)))</f>
        <v>1</v>
      </c>
      <c r="U6545" s="1" t="str">
        <f>IF(AND(T6544=0,T6545=1),"YES","NO")</f>
        <v>NO</v>
      </c>
    </row>
    <row r="6546" spans="1:21" x14ac:dyDescent="0.3">
      <c r="A6546" s="1">
        <v>6546</v>
      </c>
      <c r="B6546" s="1">
        <v>369</v>
      </c>
      <c r="C6546" s="1">
        <v>29000</v>
      </c>
      <c r="D6546" s="1">
        <v>7.4</v>
      </c>
      <c r="E6546" s="1">
        <v>7.8</v>
      </c>
      <c r="F6546" s="1">
        <v>2</v>
      </c>
      <c r="G6546" s="1" t="s">
        <v>16</v>
      </c>
      <c r="H6546" s="1">
        <v>13.51</v>
      </c>
      <c r="I6546" s="1">
        <v>19.48</v>
      </c>
      <c r="J6546" s="1">
        <v>42.33</v>
      </c>
      <c r="K6546" s="1">
        <v>0.45</v>
      </c>
      <c r="L6546" s="1">
        <v>0.17</v>
      </c>
      <c r="M6546" s="3">
        <f>PI()*(D6546*0.0254)^2/4</f>
        <v>2.7747301555378971E-2</v>
      </c>
      <c r="N6546" s="1">
        <f>ROUND(H6546*4.45,0)</f>
        <v>60</v>
      </c>
      <c r="O6546" s="1">
        <f>I6546*745.7</f>
        <v>14526.236000000001</v>
      </c>
      <c r="P6546" s="5">
        <f>ROUND(N6546^(3/2)/O6546/SQRT(2*1.28*M6546)*100,0)</f>
        <v>12</v>
      </c>
      <c r="Q6546" s="4">
        <f>E6546/D6546</f>
        <v>1.0540540540540539</v>
      </c>
      <c r="R6546" s="1">
        <f>ROUND(L6546^(3/2)/K6546*100*SQRT(2/PI()),0)</f>
        <v>12</v>
      </c>
      <c r="S6546" s="1" t="str">
        <f>IF(AND(R6546&gt;=R6545,R6546&gt;R6547),"YES","NO")</f>
        <v>NO</v>
      </c>
      <c r="T6546" s="1">
        <f>IF(C6546&lt;C6545,0,IF(T6545=1,1,IF(S6546="YES",1,0)))</f>
        <v>1</v>
      </c>
      <c r="U6546" s="1" t="str">
        <f>IF(AND(T6545=0,T6546=1),"YES","NO")</f>
        <v>NO</v>
      </c>
    </row>
    <row r="6547" spans="1:21" x14ac:dyDescent="0.3">
      <c r="A6547" s="1">
        <v>6547</v>
      </c>
      <c r="B6547" s="1">
        <v>369</v>
      </c>
      <c r="C6547" s="1">
        <v>30000</v>
      </c>
      <c r="D6547" s="1">
        <v>7.4</v>
      </c>
      <c r="E6547" s="1">
        <v>7.8</v>
      </c>
      <c r="F6547" s="1">
        <v>2</v>
      </c>
      <c r="G6547" s="1" t="s">
        <v>16</v>
      </c>
      <c r="H6547" s="1">
        <v>14.38</v>
      </c>
      <c r="I6547" s="1">
        <v>20.99</v>
      </c>
      <c r="J6547" s="1">
        <v>44.09</v>
      </c>
      <c r="K6547" s="1">
        <v>0.44</v>
      </c>
      <c r="L6547" s="1">
        <v>0.17</v>
      </c>
      <c r="M6547" s="3">
        <f>PI()*(D6547*0.0254)^2/4</f>
        <v>2.7747301555378971E-2</v>
      </c>
      <c r="N6547" s="1">
        <f>ROUND(H6547*4.45,0)</f>
        <v>64</v>
      </c>
      <c r="O6547" s="1">
        <f>I6547*745.7</f>
        <v>15652.243</v>
      </c>
      <c r="P6547" s="5">
        <f>ROUND(N6547^(3/2)/O6547/SQRT(2*1.28*M6547)*100,0)</f>
        <v>12</v>
      </c>
      <c r="Q6547" s="4">
        <f>E6547/D6547</f>
        <v>1.0540540540540539</v>
      </c>
      <c r="R6547" s="1">
        <f>ROUND(L6547^(3/2)/K6547*100*SQRT(2/PI()),0)</f>
        <v>13</v>
      </c>
      <c r="S6547" s="1" t="str">
        <f>IF(AND(R6547&gt;=R6546,R6547&gt;R6548),"YES","NO")</f>
        <v>NO</v>
      </c>
      <c r="T6547" s="1">
        <f>IF(C6547&lt;C6546,0,IF(T6546=1,1,IF(S6547="YES",1,0)))</f>
        <v>1</v>
      </c>
      <c r="U6547" s="1" t="str">
        <f>IF(AND(T6546=0,T6547=1),"YES","NO")</f>
        <v>NO</v>
      </c>
    </row>
    <row r="6548" spans="1:21" x14ac:dyDescent="0.3">
      <c r="A6548" s="1">
        <v>6548</v>
      </c>
      <c r="B6548" s="1">
        <v>370</v>
      </c>
      <c r="C6548" s="1">
        <v>1000</v>
      </c>
      <c r="D6548" s="1">
        <v>7.5</v>
      </c>
      <c r="E6548" s="1">
        <v>2.5</v>
      </c>
      <c r="F6548" s="1">
        <v>2</v>
      </c>
      <c r="G6548" s="1" t="s">
        <v>23</v>
      </c>
      <c r="H6548" s="1">
        <v>0.01</v>
      </c>
      <c r="I6548" s="1">
        <v>0.01</v>
      </c>
      <c r="J6548" s="1">
        <v>0</v>
      </c>
      <c r="K6548" s="1">
        <v>0.02</v>
      </c>
      <c r="L6548" s="1">
        <v>7.0000000000000007E-2</v>
      </c>
      <c r="M6548" s="3">
        <f>PI()*(D6548*0.0254)^2/4</f>
        <v>2.8502295699234251E-2</v>
      </c>
      <c r="N6548" s="1">
        <f>ROUND(H6548*4.45,0)</f>
        <v>0</v>
      </c>
      <c r="O6548" s="1">
        <f>I6548*745.7</f>
        <v>7.4570000000000007</v>
      </c>
      <c r="P6548" s="5">
        <f>ROUND(N6548^(3/2)/O6548/SQRT(2*1.28*M6548)*100,0)</f>
        <v>0</v>
      </c>
      <c r="Q6548" s="4">
        <f>E6548/D6548</f>
        <v>0.33333333333333331</v>
      </c>
      <c r="R6548" s="1">
        <f>ROUND(L6548^(3/2)/K6548*100*SQRT(2/PI()),0)</f>
        <v>74</v>
      </c>
      <c r="S6548" s="1" t="str">
        <f>IF(AND(R6548&gt;=R6547,R6548&gt;R6549),"YES","NO")</f>
        <v>NO</v>
      </c>
      <c r="T6548" s="1">
        <f>IF(C6548&lt;C6547,0,IF(T6547=1,1,IF(S6548="YES",1,0)))</f>
        <v>0</v>
      </c>
      <c r="U6548" s="1" t="str">
        <f>IF(AND(T6547=0,T6548=1),"YES","NO")</f>
        <v>NO</v>
      </c>
    </row>
    <row r="6549" spans="1:21" x14ac:dyDescent="0.3">
      <c r="A6549" s="1">
        <v>6549</v>
      </c>
      <c r="B6549" s="1">
        <v>370</v>
      </c>
      <c r="C6549" s="1">
        <v>2000</v>
      </c>
      <c r="D6549" s="1">
        <v>7.5</v>
      </c>
      <c r="E6549" s="1">
        <v>2.5</v>
      </c>
      <c r="F6549" s="1">
        <v>2</v>
      </c>
      <c r="G6549" s="1" t="s">
        <v>23</v>
      </c>
      <c r="H6549" s="1">
        <v>0.03</v>
      </c>
      <c r="I6549" s="1">
        <v>0.01</v>
      </c>
      <c r="J6549" s="1">
        <v>0.01</v>
      </c>
      <c r="K6549" s="1">
        <v>0.02</v>
      </c>
      <c r="L6549" s="1">
        <v>7.0000000000000007E-2</v>
      </c>
      <c r="M6549" s="3">
        <f>PI()*(D6549*0.0254)^2/4</f>
        <v>2.8502295699234251E-2</v>
      </c>
      <c r="N6549" s="1">
        <f>ROUND(H6549*4.45,0)</f>
        <v>0</v>
      </c>
      <c r="O6549" s="1">
        <f>I6549*745.7</f>
        <v>7.4570000000000007</v>
      </c>
      <c r="P6549" s="5">
        <f>ROUND(N6549^(3/2)/O6549/SQRT(2*1.28*M6549)*100,0)</f>
        <v>0</v>
      </c>
      <c r="Q6549" s="4">
        <f>E6549/D6549</f>
        <v>0.33333333333333331</v>
      </c>
      <c r="R6549" s="1">
        <f>ROUND(L6549^(3/2)/K6549*100*SQRT(2/PI()),0)</f>
        <v>74</v>
      </c>
      <c r="S6549" s="1" t="str">
        <f>IF(AND(R6549&gt;=R6548,R6549&gt;R6550),"YES","NO")</f>
        <v>NO</v>
      </c>
      <c r="T6549" s="1">
        <f>IF(C6549&lt;C6548,0,IF(T6548=1,1,IF(S6549="YES",1,0)))</f>
        <v>0</v>
      </c>
      <c r="U6549" s="1" t="str">
        <f>IF(AND(T6548=0,T6549=1),"YES","NO")</f>
        <v>NO</v>
      </c>
    </row>
    <row r="6550" spans="1:21" x14ac:dyDescent="0.3">
      <c r="A6550" s="1">
        <v>6550</v>
      </c>
      <c r="B6550" s="1">
        <v>370</v>
      </c>
      <c r="C6550" s="1">
        <v>3000</v>
      </c>
      <c r="D6550" s="1">
        <v>7.5</v>
      </c>
      <c r="E6550" s="1">
        <v>2.5</v>
      </c>
      <c r="F6550" s="1">
        <v>2</v>
      </c>
      <c r="G6550" s="1" t="s">
        <v>23</v>
      </c>
      <c r="H6550" s="1">
        <v>7.0000000000000007E-2</v>
      </c>
      <c r="I6550" s="1">
        <v>0.01</v>
      </c>
      <c r="J6550" s="1">
        <v>0.03</v>
      </c>
      <c r="K6550" s="1">
        <v>0.02</v>
      </c>
      <c r="L6550" s="1">
        <v>7.0000000000000007E-2</v>
      </c>
      <c r="M6550" s="3">
        <f>PI()*(D6550*0.0254)^2/4</f>
        <v>2.8502295699234251E-2</v>
      </c>
      <c r="N6550" s="1">
        <f>ROUND(H6550*4.45,0)</f>
        <v>0</v>
      </c>
      <c r="O6550" s="1">
        <f>I6550*745.7</f>
        <v>7.4570000000000007</v>
      </c>
      <c r="P6550" s="5">
        <f>ROUND(N6550^(3/2)/O6550/SQRT(2*1.28*M6550)*100,0)</f>
        <v>0</v>
      </c>
      <c r="Q6550" s="4">
        <f>E6550/D6550</f>
        <v>0.33333333333333331</v>
      </c>
      <c r="R6550" s="1">
        <f>ROUND(L6550^(3/2)/K6550*100*SQRT(2/PI()),0)</f>
        <v>74</v>
      </c>
      <c r="S6550" s="1" t="str">
        <f>IF(AND(R6550&gt;=R6549,R6550&gt;R6551),"YES","NO")</f>
        <v>NO</v>
      </c>
      <c r="T6550" s="1">
        <f>IF(C6550&lt;C6549,0,IF(T6549=1,1,IF(S6550="YES",1,0)))</f>
        <v>0</v>
      </c>
      <c r="U6550" s="1" t="str">
        <f>IF(AND(T6549=0,T6550=1),"YES","NO")</f>
        <v>NO</v>
      </c>
    </row>
    <row r="6551" spans="1:21" x14ac:dyDescent="0.3">
      <c r="A6551" s="1">
        <v>6551</v>
      </c>
      <c r="B6551" s="1">
        <v>370</v>
      </c>
      <c r="C6551" s="1">
        <v>4000</v>
      </c>
      <c r="D6551" s="1">
        <v>7.5</v>
      </c>
      <c r="E6551" s="1">
        <v>2.5</v>
      </c>
      <c r="F6551" s="1">
        <v>2</v>
      </c>
      <c r="G6551" s="1" t="s">
        <v>23</v>
      </c>
      <c r="H6551" s="1">
        <v>0.12</v>
      </c>
      <c r="I6551" s="1">
        <v>0.01</v>
      </c>
      <c r="J6551" s="1">
        <v>0.05</v>
      </c>
      <c r="K6551" s="1">
        <v>0.02</v>
      </c>
      <c r="L6551" s="1">
        <v>7.0000000000000007E-2</v>
      </c>
      <c r="M6551" s="3">
        <f>PI()*(D6551*0.0254)^2/4</f>
        <v>2.8502295699234251E-2</v>
      </c>
      <c r="N6551" s="1">
        <f>ROUND(H6551*4.45,0)</f>
        <v>1</v>
      </c>
      <c r="O6551" s="1">
        <f>I6551*745.7</f>
        <v>7.4570000000000007</v>
      </c>
      <c r="P6551" s="5">
        <f>ROUND(N6551^(3/2)/O6551/SQRT(2*1.28*M6551)*100,0)</f>
        <v>50</v>
      </c>
      <c r="Q6551" s="4">
        <f>E6551/D6551</f>
        <v>0.33333333333333331</v>
      </c>
      <c r="R6551" s="1">
        <f>ROUND(L6551^(3/2)/K6551*100*SQRT(2/PI()),0)</f>
        <v>74</v>
      </c>
      <c r="S6551" s="1" t="str">
        <f>IF(AND(R6551&gt;=R6550,R6551&gt;R6552),"YES","NO")</f>
        <v>NO</v>
      </c>
      <c r="T6551" s="1">
        <f>IF(C6551&lt;C6550,0,IF(T6550=1,1,IF(S6551="YES",1,0)))</f>
        <v>0</v>
      </c>
      <c r="U6551" s="1" t="str">
        <f>IF(AND(T6550=0,T6551=1),"YES","NO")</f>
        <v>NO</v>
      </c>
    </row>
    <row r="6552" spans="1:21" x14ac:dyDescent="0.3">
      <c r="A6552" s="1">
        <v>6552</v>
      </c>
      <c r="B6552" s="1">
        <v>370</v>
      </c>
      <c r="C6552" s="1">
        <v>5000</v>
      </c>
      <c r="D6552" s="1">
        <v>7.5</v>
      </c>
      <c r="E6552" s="1">
        <v>2.5</v>
      </c>
      <c r="F6552" s="1">
        <v>2</v>
      </c>
      <c r="G6552" s="1" t="s">
        <v>23</v>
      </c>
      <c r="H6552" s="1">
        <v>0.18</v>
      </c>
      <c r="I6552" s="1">
        <v>0.01</v>
      </c>
      <c r="J6552" s="1">
        <v>7.0000000000000007E-2</v>
      </c>
      <c r="K6552" s="1">
        <v>0.02</v>
      </c>
      <c r="L6552" s="1">
        <v>7.0000000000000007E-2</v>
      </c>
      <c r="M6552" s="3">
        <f>PI()*(D6552*0.0254)^2/4</f>
        <v>2.8502295699234251E-2</v>
      </c>
      <c r="N6552" s="1">
        <f>ROUND(H6552*4.45,0)</f>
        <v>1</v>
      </c>
      <c r="O6552" s="1">
        <f>I6552*745.7</f>
        <v>7.4570000000000007</v>
      </c>
      <c r="P6552" s="5">
        <f>ROUND(N6552^(3/2)/O6552/SQRT(2*1.28*M6552)*100,0)</f>
        <v>50</v>
      </c>
      <c r="Q6552" s="4">
        <f>E6552/D6552</f>
        <v>0.33333333333333331</v>
      </c>
      <c r="R6552" s="1">
        <f>ROUND(L6552^(3/2)/K6552*100*SQRT(2/PI()),0)</f>
        <v>74</v>
      </c>
      <c r="S6552" s="1" t="str">
        <f>IF(AND(R6552&gt;=R6551,R6552&gt;R6553),"YES","NO")</f>
        <v>NO</v>
      </c>
      <c r="T6552" s="1">
        <f>IF(C6552&lt;C6551,0,IF(T6551=1,1,IF(S6552="YES",1,0)))</f>
        <v>0</v>
      </c>
      <c r="U6552" s="1" t="str">
        <f>IF(AND(T6551=0,T6552=1),"YES","NO")</f>
        <v>NO</v>
      </c>
    </row>
    <row r="6553" spans="1:21" x14ac:dyDescent="0.3">
      <c r="A6553" s="1">
        <v>6553</v>
      </c>
      <c r="B6553" s="1">
        <v>370</v>
      </c>
      <c r="C6553" s="1">
        <v>6000</v>
      </c>
      <c r="D6553" s="1">
        <v>7.5</v>
      </c>
      <c r="E6553" s="1">
        <v>2.5</v>
      </c>
      <c r="F6553" s="1">
        <v>2</v>
      </c>
      <c r="G6553" s="1" t="s">
        <v>23</v>
      </c>
      <c r="H6553" s="1">
        <v>0.26</v>
      </c>
      <c r="I6553" s="1">
        <v>0.01</v>
      </c>
      <c r="J6553" s="1">
        <v>0.11</v>
      </c>
      <c r="K6553" s="1">
        <v>0.02</v>
      </c>
      <c r="L6553" s="1">
        <v>7.0000000000000007E-2</v>
      </c>
      <c r="M6553" s="3">
        <f>PI()*(D6553*0.0254)^2/4</f>
        <v>2.8502295699234251E-2</v>
      </c>
      <c r="N6553" s="1">
        <f>ROUND(H6553*4.45,0)</f>
        <v>1</v>
      </c>
      <c r="O6553" s="1">
        <f>I6553*745.7</f>
        <v>7.4570000000000007</v>
      </c>
      <c r="P6553" s="5">
        <f>ROUND(N6553^(3/2)/O6553/SQRT(2*1.28*M6553)*100,0)</f>
        <v>50</v>
      </c>
      <c r="Q6553" s="4">
        <f>E6553/D6553</f>
        <v>0.33333333333333331</v>
      </c>
      <c r="R6553" s="1">
        <f>ROUND(L6553^(3/2)/K6553*100*SQRT(2/PI()),0)</f>
        <v>74</v>
      </c>
      <c r="S6553" s="1" t="str">
        <f>IF(AND(R6553&gt;=R6552,R6553&gt;R6554),"YES","NO")</f>
        <v>NO</v>
      </c>
      <c r="T6553" s="1">
        <f>IF(C6553&lt;C6552,0,IF(T6552=1,1,IF(S6553="YES",1,0)))</f>
        <v>0</v>
      </c>
      <c r="U6553" s="1" t="str">
        <f>IF(AND(T6552=0,T6553=1),"YES","NO")</f>
        <v>NO</v>
      </c>
    </row>
    <row r="6554" spans="1:21" x14ac:dyDescent="0.3">
      <c r="A6554" s="1">
        <v>6554</v>
      </c>
      <c r="B6554" s="1">
        <v>370</v>
      </c>
      <c r="C6554" s="1">
        <v>7000</v>
      </c>
      <c r="D6554" s="1">
        <v>7.5</v>
      </c>
      <c r="E6554" s="1">
        <v>2.5</v>
      </c>
      <c r="F6554" s="1">
        <v>2</v>
      </c>
      <c r="G6554" s="1" t="s">
        <v>23</v>
      </c>
      <c r="H6554" s="1">
        <v>0.36</v>
      </c>
      <c r="I6554" s="1">
        <v>0.02</v>
      </c>
      <c r="J6554" s="1">
        <v>0.15</v>
      </c>
      <c r="K6554" s="1">
        <v>0.02</v>
      </c>
      <c r="L6554" s="1">
        <v>7.0000000000000007E-2</v>
      </c>
      <c r="M6554" s="3">
        <f>PI()*(D6554*0.0254)^2/4</f>
        <v>2.8502295699234251E-2</v>
      </c>
      <c r="N6554" s="1">
        <f>ROUND(H6554*4.45,0)</f>
        <v>2</v>
      </c>
      <c r="O6554" s="1">
        <f>I6554*745.7</f>
        <v>14.914000000000001</v>
      </c>
      <c r="P6554" s="5">
        <f>ROUND(N6554^(3/2)/O6554/SQRT(2*1.28*M6554)*100,0)</f>
        <v>70</v>
      </c>
      <c r="Q6554" s="4">
        <f>E6554/D6554</f>
        <v>0.33333333333333331</v>
      </c>
      <c r="R6554" s="1">
        <f>ROUND(L6554^(3/2)/K6554*100*SQRT(2/PI()),0)</f>
        <v>74</v>
      </c>
      <c r="S6554" s="1" t="str">
        <f>IF(AND(R6554&gt;=R6553,R6554&gt;R6555),"YES","NO")</f>
        <v>NO</v>
      </c>
      <c r="T6554" s="1">
        <f>IF(C6554&lt;C6553,0,IF(T6553=1,1,IF(S6554="YES",1,0)))</f>
        <v>0</v>
      </c>
      <c r="U6554" s="1" t="str">
        <f>IF(AND(T6553=0,T6554=1),"YES","NO")</f>
        <v>NO</v>
      </c>
    </row>
    <row r="6555" spans="1:21" x14ac:dyDescent="0.3">
      <c r="A6555" s="1">
        <v>6555</v>
      </c>
      <c r="B6555" s="1">
        <v>370</v>
      </c>
      <c r="C6555" s="1">
        <v>8000</v>
      </c>
      <c r="D6555" s="1">
        <v>7.5</v>
      </c>
      <c r="E6555" s="1">
        <v>2.5</v>
      </c>
      <c r="F6555" s="1">
        <v>2</v>
      </c>
      <c r="G6555" s="1" t="s">
        <v>23</v>
      </c>
      <c r="H6555" s="1">
        <v>0.47</v>
      </c>
      <c r="I6555" s="1">
        <v>0.02</v>
      </c>
      <c r="J6555" s="1">
        <v>0.19</v>
      </c>
      <c r="K6555" s="1">
        <v>0.02</v>
      </c>
      <c r="L6555" s="1">
        <v>7.0000000000000007E-2</v>
      </c>
      <c r="M6555" s="3">
        <f>PI()*(D6555*0.0254)^2/4</f>
        <v>2.8502295699234251E-2</v>
      </c>
      <c r="N6555" s="1">
        <f>ROUND(H6555*4.45,0)</f>
        <v>2</v>
      </c>
      <c r="O6555" s="1">
        <f>I6555*745.7</f>
        <v>14.914000000000001</v>
      </c>
      <c r="P6555" s="5">
        <f>ROUND(N6555^(3/2)/O6555/SQRT(2*1.28*M6555)*100,0)</f>
        <v>70</v>
      </c>
      <c r="Q6555" s="4">
        <f>E6555/D6555</f>
        <v>0.33333333333333331</v>
      </c>
      <c r="R6555" s="1">
        <f>ROUND(L6555^(3/2)/K6555*100*SQRT(2/PI()),0)</f>
        <v>74</v>
      </c>
      <c r="S6555" s="1" t="str">
        <f>IF(AND(R6555&gt;=R6554,R6555&gt;R6556),"YES","NO")</f>
        <v>NO</v>
      </c>
      <c r="T6555" s="1">
        <f>IF(C6555&lt;C6554,0,IF(T6554=1,1,IF(S6555="YES",1,0)))</f>
        <v>0</v>
      </c>
      <c r="U6555" s="1" t="str">
        <f>IF(AND(T6554=0,T6555=1),"YES","NO")</f>
        <v>NO</v>
      </c>
    </row>
    <row r="6556" spans="1:21" x14ac:dyDescent="0.3">
      <c r="A6556" s="1">
        <v>6556</v>
      </c>
      <c r="B6556" s="1">
        <v>370</v>
      </c>
      <c r="C6556" s="1">
        <v>9000</v>
      </c>
      <c r="D6556" s="1">
        <v>7.5</v>
      </c>
      <c r="E6556" s="1">
        <v>2.5</v>
      </c>
      <c r="F6556" s="1">
        <v>2</v>
      </c>
      <c r="G6556" s="1" t="s">
        <v>23</v>
      </c>
      <c r="H6556" s="1">
        <v>0.6</v>
      </c>
      <c r="I6556" s="1">
        <v>0.04</v>
      </c>
      <c r="J6556" s="1">
        <v>0.24</v>
      </c>
      <c r="K6556" s="1">
        <v>0.02</v>
      </c>
      <c r="L6556" s="1">
        <v>7.0000000000000007E-2</v>
      </c>
      <c r="M6556" s="3">
        <f>PI()*(D6556*0.0254)^2/4</f>
        <v>2.8502295699234251E-2</v>
      </c>
      <c r="N6556" s="1">
        <f>ROUND(H6556*4.45,0)</f>
        <v>3</v>
      </c>
      <c r="O6556" s="1">
        <f>I6556*745.7</f>
        <v>29.828000000000003</v>
      </c>
      <c r="P6556" s="5">
        <f>ROUND(N6556^(3/2)/O6556/SQRT(2*1.28*M6556)*100,0)</f>
        <v>64</v>
      </c>
      <c r="Q6556" s="4">
        <f>E6556/D6556</f>
        <v>0.33333333333333331</v>
      </c>
      <c r="R6556" s="1">
        <f>ROUND(L6556^(3/2)/K6556*100*SQRT(2/PI()),0)</f>
        <v>74</v>
      </c>
      <c r="S6556" s="1" t="str">
        <f>IF(AND(R6556&gt;=R6555,R6556&gt;R6557),"YES","NO")</f>
        <v>NO</v>
      </c>
      <c r="T6556" s="1">
        <f>IF(C6556&lt;C6555,0,IF(T6555=1,1,IF(S6556="YES",1,0)))</f>
        <v>0</v>
      </c>
      <c r="U6556" s="1" t="str">
        <f>IF(AND(T6555=0,T6556=1),"YES","NO")</f>
        <v>NO</v>
      </c>
    </row>
    <row r="6557" spans="1:21" x14ac:dyDescent="0.3">
      <c r="A6557" s="1">
        <v>6557</v>
      </c>
      <c r="B6557" s="1">
        <v>370</v>
      </c>
      <c r="C6557" s="1">
        <v>10000</v>
      </c>
      <c r="D6557" s="1">
        <v>7.5</v>
      </c>
      <c r="E6557" s="1">
        <v>2.5</v>
      </c>
      <c r="F6557" s="1">
        <v>2</v>
      </c>
      <c r="G6557" s="1" t="s">
        <v>23</v>
      </c>
      <c r="H6557" s="1">
        <v>0.74</v>
      </c>
      <c r="I6557" s="1">
        <v>0.05</v>
      </c>
      <c r="J6557" s="1">
        <v>0.3</v>
      </c>
      <c r="K6557" s="1">
        <v>0.02</v>
      </c>
      <c r="L6557" s="1">
        <v>7.0000000000000007E-2</v>
      </c>
      <c r="M6557" s="3">
        <f>PI()*(D6557*0.0254)^2/4</f>
        <v>2.8502295699234251E-2</v>
      </c>
      <c r="N6557" s="1">
        <f>ROUND(H6557*4.45,0)</f>
        <v>3</v>
      </c>
      <c r="O6557" s="1">
        <f>I6557*745.7</f>
        <v>37.285000000000004</v>
      </c>
      <c r="P6557" s="5">
        <f>ROUND(N6557^(3/2)/O6557/SQRT(2*1.28*M6557)*100,0)</f>
        <v>52</v>
      </c>
      <c r="Q6557" s="4">
        <f>E6557/D6557</f>
        <v>0.33333333333333331</v>
      </c>
      <c r="R6557" s="1">
        <f>ROUND(L6557^(3/2)/K6557*100*SQRT(2/PI()),0)</f>
        <v>74</v>
      </c>
      <c r="S6557" s="1" t="str">
        <f>IF(AND(R6557&gt;=R6556,R6557&gt;R6558),"YES","NO")</f>
        <v>NO</v>
      </c>
      <c r="T6557" s="1">
        <f>IF(C6557&lt;C6556,0,IF(T6556=1,1,IF(S6557="YES",1,0)))</f>
        <v>0</v>
      </c>
      <c r="U6557" s="1" t="str">
        <f>IF(AND(T6556=0,T6557=1),"YES","NO")</f>
        <v>NO</v>
      </c>
    </row>
    <row r="6558" spans="1:21" x14ac:dyDescent="0.3">
      <c r="A6558" s="1">
        <v>6558</v>
      </c>
      <c r="B6558" s="1">
        <v>370</v>
      </c>
      <c r="C6558" s="1">
        <v>11000</v>
      </c>
      <c r="D6558" s="1">
        <v>7.5</v>
      </c>
      <c r="E6558" s="1">
        <v>2.5</v>
      </c>
      <c r="F6558" s="1">
        <v>2</v>
      </c>
      <c r="G6558" s="1" t="s">
        <v>23</v>
      </c>
      <c r="H6558" s="1">
        <v>0.9</v>
      </c>
      <c r="I6558" s="1">
        <v>0.06</v>
      </c>
      <c r="J6558" s="1">
        <v>0.35</v>
      </c>
      <c r="K6558" s="1">
        <v>0.02</v>
      </c>
      <c r="L6558" s="1">
        <v>7.0000000000000007E-2</v>
      </c>
      <c r="M6558" s="3">
        <f>PI()*(D6558*0.0254)^2/4</f>
        <v>2.8502295699234251E-2</v>
      </c>
      <c r="N6558" s="1">
        <f>ROUND(H6558*4.45,0)</f>
        <v>4</v>
      </c>
      <c r="O6558" s="1">
        <f>I6558*745.7</f>
        <v>44.742000000000004</v>
      </c>
      <c r="P6558" s="5">
        <f>ROUND(N6558^(3/2)/O6558/SQRT(2*1.28*M6558)*100,0)</f>
        <v>66</v>
      </c>
      <c r="Q6558" s="4">
        <f>E6558/D6558</f>
        <v>0.33333333333333331</v>
      </c>
      <c r="R6558" s="1">
        <f>ROUND(L6558^(3/2)/K6558*100*SQRT(2/PI()),0)</f>
        <v>74</v>
      </c>
      <c r="S6558" s="1" t="str">
        <f>IF(AND(R6558&gt;=R6557,R6558&gt;R6559),"YES","NO")</f>
        <v>NO</v>
      </c>
      <c r="T6558" s="1">
        <f>IF(C6558&lt;C6557,0,IF(T6557=1,1,IF(S6558="YES",1,0)))</f>
        <v>0</v>
      </c>
      <c r="U6558" s="1" t="str">
        <f>IF(AND(T6557=0,T6558=1),"YES","NO")</f>
        <v>NO</v>
      </c>
    </row>
    <row r="6559" spans="1:21" x14ac:dyDescent="0.3">
      <c r="A6559" s="1">
        <v>6559</v>
      </c>
      <c r="B6559" s="1">
        <v>370</v>
      </c>
      <c r="C6559" s="1">
        <v>12000</v>
      </c>
      <c r="D6559" s="1">
        <v>7.5</v>
      </c>
      <c r="E6559" s="1">
        <v>2.5</v>
      </c>
      <c r="F6559" s="1">
        <v>2</v>
      </c>
      <c r="G6559" s="1" t="s">
        <v>23</v>
      </c>
      <c r="H6559" s="1">
        <v>1.08</v>
      </c>
      <c r="I6559" s="1">
        <v>0.08</v>
      </c>
      <c r="J6559" s="1">
        <v>0.42</v>
      </c>
      <c r="K6559" s="1">
        <v>0.02</v>
      </c>
      <c r="L6559" s="1">
        <v>7.0000000000000007E-2</v>
      </c>
      <c r="M6559" s="3">
        <f>PI()*(D6559*0.0254)^2/4</f>
        <v>2.8502295699234251E-2</v>
      </c>
      <c r="N6559" s="1">
        <f>ROUND(H6559*4.45,0)</f>
        <v>5</v>
      </c>
      <c r="O6559" s="1">
        <f>I6559*745.7</f>
        <v>59.656000000000006</v>
      </c>
      <c r="P6559" s="5">
        <f>ROUND(N6559^(3/2)/O6559/SQRT(2*1.28*M6559)*100,0)</f>
        <v>69</v>
      </c>
      <c r="Q6559" s="4">
        <f>E6559/D6559</f>
        <v>0.33333333333333331</v>
      </c>
      <c r="R6559" s="1">
        <f>ROUND(L6559^(3/2)/K6559*100*SQRT(2/PI()),0)</f>
        <v>74</v>
      </c>
      <c r="S6559" s="1" t="str">
        <f>IF(AND(R6559&gt;=R6558,R6559&gt;R6560),"YES","NO")</f>
        <v>NO</v>
      </c>
      <c r="T6559" s="1">
        <f>IF(C6559&lt;C6558,0,IF(T6558=1,1,IF(S6559="YES",1,0)))</f>
        <v>0</v>
      </c>
      <c r="U6559" s="1" t="str">
        <f>IF(AND(T6558=0,T6559=1),"YES","NO")</f>
        <v>NO</v>
      </c>
    </row>
    <row r="6560" spans="1:21" x14ac:dyDescent="0.3">
      <c r="A6560" s="1">
        <v>6560</v>
      </c>
      <c r="B6560" s="1">
        <v>370</v>
      </c>
      <c r="C6560" s="1">
        <v>13000</v>
      </c>
      <c r="D6560" s="1">
        <v>7.5</v>
      </c>
      <c r="E6560" s="1">
        <v>2.5</v>
      </c>
      <c r="F6560" s="1">
        <v>2</v>
      </c>
      <c r="G6560" s="1" t="s">
        <v>23</v>
      </c>
      <c r="H6560" s="1">
        <v>1.27</v>
      </c>
      <c r="I6560" s="1">
        <v>0.1</v>
      </c>
      <c r="J6560" s="1">
        <v>0.49</v>
      </c>
      <c r="K6560" s="1">
        <v>0.02</v>
      </c>
      <c r="L6560" s="1">
        <v>7.0000000000000007E-2</v>
      </c>
      <c r="M6560" s="3">
        <f>PI()*(D6560*0.0254)^2/4</f>
        <v>2.8502295699234251E-2</v>
      </c>
      <c r="N6560" s="1">
        <f>ROUND(H6560*4.45,0)</f>
        <v>6</v>
      </c>
      <c r="O6560" s="1">
        <f>I6560*745.7</f>
        <v>74.570000000000007</v>
      </c>
      <c r="P6560" s="5">
        <f>ROUND(N6560^(3/2)/O6560/SQRT(2*1.28*M6560)*100,0)</f>
        <v>73</v>
      </c>
      <c r="Q6560" s="4">
        <f>E6560/D6560</f>
        <v>0.33333333333333331</v>
      </c>
      <c r="R6560" s="1">
        <f>ROUND(L6560^(3/2)/K6560*100*SQRT(2/PI()),0)</f>
        <v>74</v>
      </c>
      <c r="S6560" s="1" t="str">
        <f>IF(AND(R6560&gt;=R6559,R6560&gt;R6561),"YES","NO")</f>
        <v>NO</v>
      </c>
      <c r="T6560" s="1">
        <f>IF(C6560&lt;C6559,0,IF(T6559=1,1,IF(S6560="YES",1,0)))</f>
        <v>0</v>
      </c>
      <c r="U6560" s="1" t="str">
        <f>IF(AND(T6559=0,T6560=1),"YES","NO")</f>
        <v>NO</v>
      </c>
    </row>
    <row r="6561" spans="1:21" x14ac:dyDescent="0.3">
      <c r="A6561" s="1">
        <v>6561</v>
      </c>
      <c r="B6561" s="1">
        <v>370</v>
      </c>
      <c r="C6561" s="1">
        <v>13999</v>
      </c>
      <c r="D6561" s="1">
        <v>7.5</v>
      </c>
      <c r="E6561" s="1">
        <v>2.5</v>
      </c>
      <c r="F6561" s="1">
        <v>2</v>
      </c>
      <c r="G6561" s="1" t="s">
        <v>23</v>
      </c>
      <c r="H6561" s="1">
        <v>1.48</v>
      </c>
      <c r="I6561" s="1">
        <v>0.12</v>
      </c>
      <c r="J6561" s="1">
        <v>0.56000000000000005</v>
      </c>
      <c r="K6561" s="1">
        <v>0.02</v>
      </c>
      <c r="L6561" s="1">
        <v>0.08</v>
      </c>
      <c r="M6561" s="3">
        <f>PI()*(D6561*0.0254)^2/4</f>
        <v>2.8502295699234251E-2</v>
      </c>
      <c r="N6561" s="1">
        <f>ROUND(H6561*4.45,0)</f>
        <v>7</v>
      </c>
      <c r="O6561" s="1">
        <f>I6561*745.7</f>
        <v>89.484000000000009</v>
      </c>
      <c r="P6561" s="5">
        <f>ROUND(N6561^(3/2)/O6561/SQRT(2*1.28*M6561)*100,0)</f>
        <v>77</v>
      </c>
      <c r="Q6561" s="4">
        <f>E6561/D6561</f>
        <v>0.33333333333333331</v>
      </c>
      <c r="R6561" s="1">
        <f>ROUND(L6561^(3/2)/K6561*100*SQRT(2/PI()),0)</f>
        <v>90</v>
      </c>
      <c r="S6561" s="1" t="str">
        <f>IF(AND(R6561&gt;=R6560,R6561&gt;R6562),"YES","NO")</f>
        <v>NO</v>
      </c>
      <c r="T6561" s="1">
        <f>IF(C6561&lt;C6560,0,IF(T6560=1,1,IF(S6561="YES",1,0)))</f>
        <v>0</v>
      </c>
      <c r="U6561" s="1" t="str">
        <f>IF(AND(T6560=0,T6561=1),"YES","NO")</f>
        <v>NO</v>
      </c>
    </row>
    <row r="6562" spans="1:21" x14ac:dyDescent="0.3">
      <c r="A6562" s="1">
        <v>6562</v>
      </c>
      <c r="B6562" s="1">
        <v>370</v>
      </c>
      <c r="C6562" s="1">
        <v>15000</v>
      </c>
      <c r="D6562" s="1">
        <v>7.5</v>
      </c>
      <c r="E6562" s="1">
        <v>2.5</v>
      </c>
      <c r="F6562" s="1">
        <v>2</v>
      </c>
      <c r="G6562" s="1" t="s">
        <v>23</v>
      </c>
      <c r="H6562" s="1">
        <v>1.71</v>
      </c>
      <c r="I6562" s="1">
        <v>0.15</v>
      </c>
      <c r="J6562" s="1">
        <v>0.64</v>
      </c>
      <c r="K6562" s="1">
        <v>0.02</v>
      </c>
      <c r="L6562" s="1">
        <v>0.08</v>
      </c>
      <c r="M6562" s="3">
        <f>PI()*(D6562*0.0254)^2/4</f>
        <v>2.8502295699234251E-2</v>
      </c>
      <c r="N6562" s="1">
        <f>ROUND(H6562*4.45,0)</f>
        <v>8</v>
      </c>
      <c r="O6562" s="1">
        <f>I6562*745.7</f>
        <v>111.855</v>
      </c>
      <c r="P6562" s="5">
        <f>ROUND(N6562^(3/2)/O6562/SQRT(2*1.28*M6562)*100,0)</f>
        <v>75</v>
      </c>
      <c r="Q6562" s="4">
        <f>E6562/D6562</f>
        <v>0.33333333333333331</v>
      </c>
      <c r="R6562" s="1">
        <f>ROUND(L6562^(3/2)/K6562*100*SQRT(2/PI()),0)</f>
        <v>90</v>
      </c>
      <c r="S6562" s="1" t="str">
        <f>IF(AND(R6562&gt;=R6561,R6562&gt;R6563),"YES","NO")</f>
        <v>NO</v>
      </c>
      <c r="T6562" s="1">
        <f>IF(C6562&lt;C6561,0,IF(T6561=1,1,IF(S6562="YES",1,0)))</f>
        <v>0</v>
      </c>
      <c r="U6562" s="1" t="str">
        <f>IF(AND(T6561=0,T6562=1),"YES","NO")</f>
        <v>NO</v>
      </c>
    </row>
    <row r="6563" spans="1:21" x14ac:dyDescent="0.3">
      <c r="A6563" s="1">
        <v>6563</v>
      </c>
      <c r="B6563" s="1">
        <v>370</v>
      </c>
      <c r="C6563" s="1">
        <v>16000</v>
      </c>
      <c r="D6563" s="1">
        <v>7.5</v>
      </c>
      <c r="E6563" s="1">
        <v>2.5</v>
      </c>
      <c r="F6563" s="1">
        <v>2</v>
      </c>
      <c r="G6563" s="1" t="s">
        <v>23</v>
      </c>
      <c r="H6563" s="1">
        <v>1.96</v>
      </c>
      <c r="I6563" s="1">
        <v>0.18</v>
      </c>
      <c r="J6563" s="1">
        <v>0.73</v>
      </c>
      <c r="K6563" s="1">
        <v>0.02</v>
      </c>
      <c r="L6563" s="1">
        <v>0.08</v>
      </c>
      <c r="M6563" s="3">
        <f>PI()*(D6563*0.0254)^2/4</f>
        <v>2.8502295699234251E-2</v>
      </c>
      <c r="N6563" s="1">
        <f>ROUND(H6563*4.45,0)</f>
        <v>9</v>
      </c>
      <c r="O6563" s="1">
        <f>I6563*745.7</f>
        <v>134.226</v>
      </c>
      <c r="P6563" s="5">
        <f>ROUND(N6563^(3/2)/O6563/SQRT(2*1.28*M6563)*100,0)</f>
        <v>74</v>
      </c>
      <c r="Q6563" s="4">
        <f>E6563/D6563</f>
        <v>0.33333333333333331</v>
      </c>
      <c r="R6563" s="1">
        <f>ROUND(L6563^(3/2)/K6563*100*SQRT(2/PI()),0)</f>
        <v>90</v>
      </c>
      <c r="S6563" s="1" t="str">
        <f>IF(AND(R6563&gt;=R6562,R6563&gt;R6564),"YES","NO")</f>
        <v>NO</v>
      </c>
      <c r="T6563" s="1">
        <f>IF(C6563&lt;C6562,0,IF(T6562=1,1,IF(S6563="YES",1,0)))</f>
        <v>0</v>
      </c>
      <c r="U6563" s="1" t="str">
        <f>IF(AND(T6562=0,T6563=1),"YES","NO")</f>
        <v>NO</v>
      </c>
    </row>
    <row r="6564" spans="1:21" x14ac:dyDescent="0.3">
      <c r="A6564" s="1">
        <v>6564</v>
      </c>
      <c r="B6564" s="1">
        <v>370</v>
      </c>
      <c r="C6564" s="1">
        <v>17000</v>
      </c>
      <c r="D6564" s="1">
        <v>7.5</v>
      </c>
      <c r="E6564" s="1">
        <v>2.5</v>
      </c>
      <c r="F6564" s="1">
        <v>2</v>
      </c>
      <c r="G6564" s="1" t="s">
        <v>23</v>
      </c>
      <c r="H6564" s="1">
        <v>2.23</v>
      </c>
      <c r="I6564" s="1">
        <v>0.22</v>
      </c>
      <c r="J6564" s="1">
        <v>0.83</v>
      </c>
      <c r="K6564" s="1">
        <v>0.02</v>
      </c>
      <c r="L6564" s="1">
        <v>0.08</v>
      </c>
      <c r="M6564" s="3">
        <f>PI()*(D6564*0.0254)^2/4</f>
        <v>2.8502295699234251E-2</v>
      </c>
      <c r="N6564" s="1">
        <f>ROUND(H6564*4.45,0)</f>
        <v>10</v>
      </c>
      <c r="O6564" s="1">
        <f>I6564*745.7</f>
        <v>164.054</v>
      </c>
      <c r="P6564" s="5">
        <f>ROUND(N6564^(3/2)/O6564/SQRT(2*1.28*M6564)*100,0)</f>
        <v>71</v>
      </c>
      <c r="Q6564" s="4">
        <f>E6564/D6564</f>
        <v>0.33333333333333331</v>
      </c>
      <c r="R6564" s="1">
        <f>ROUND(L6564^(3/2)/K6564*100*SQRT(2/PI()),0)</f>
        <v>90</v>
      </c>
      <c r="S6564" s="1" t="str">
        <f>IF(AND(R6564&gt;=R6563,R6564&gt;R6565),"YES","NO")</f>
        <v>NO</v>
      </c>
      <c r="T6564" s="1">
        <f>IF(C6564&lt;C6563,0,IF(T6563=1,1,IF(S6564="YES",1,0)))</f>
        <v>0</v>
      </c>
      <c r="U6564" s="1" t="str">
        <f>IF(AND(T6563=0,T6564=1),"YES","NO")</f>
        <v>NO</v>
      </c>
    </row>
    <row r="6565" spans="1:21" x14ac:dyDescent="0.3">
      <c r="A6565" s="1">
        <v>6565</v>
      </c>
      <c r="B6565" s="1">
        <v>370</v>
      </c>
      <c r="C6565" s="1">
        <v>18000</v>
      </c>
      <c r="D6565" s="1">
        <v>7.5</v>
      </c>
      <c r="E6565" s="1">
        <v>2.5</v>
      </c>
      <c r="F6565" s="1">
        <v>2</v>
      </c>
      <c r="G6565" s="1" t="s">
        <v>23</v>
      </c>
      <c r="H6565" s="1">
        <v>2.52</v>
      </c>
      <c r="I6565" s="1">
        <v>0.27</v>
      </c>
      <c r="J6565" s="1">
        <v>0.93</v>
      </c>
      <c r="K6565" s="1">
        <v>0.02</v>
      </c>
      <c r="L6565" s="1">
        <v>0.08</v>
      </c>
      <c r="M6565" s="3">
        <f>PI()*(D6565*0.0254)^2/4</f>
        <v>2.8502295699234251E-2</v>
      </c>
      <c r="N6565" s="1">
        <f>ROUND(H6565*4.45,0)</f>
        <v>11</v>
      </c>
      <c r="O6565" s="1">
        <f>I6565*745.7</f>
        <v>201.33900000000003</v>
      </c>
      <c r="P6565" s="5">
        <f>ROUND(N6565^(3/2)/O6565/SQRT(2*1.28*M6565)*100,0)</f>
        <v>67</v>
      </c>
      <c r="Q6565" s="4">
        <f>E6565/D6565</f>
        <v>0.33333333333333331</v>
      </c>
      <c r="R6565" s="1">
        <f>ROUND(L6565^(3/2)/K6565*100*SQRT(2/PI()),0)</f>
        <v>90</v>
      </c>
      <c r="S6565" s="1" t="str">
        <f>IF(AND(R6565&gt;=R6564,R6565&gt;R6566),"YES","NO")</f>
        <v>NO</v>
      </c>
      <c r="T6565" s="1">
        <f>IF(C6565&lt;C6564,0,IF(T6564=1,1,IF(S6565="YES",1,0)))</f>
        <v>0</v>
      </c>
      <c r="U6565" s="1" t="str">
        <f>IF(AND(T6564=0,T6565=1),"YES","NO")</f>
        <v>NO</v>
      </c>
    </row>
    <row r="6566" spans="1:21" x14ac:dyDescent="0.3">
      <c r="A6566" s="1">
        <v>6566</v>
      </c>
      <c r="B6566" s="1">
        <v>370</v>
      </c>
      <c r="C6566" s="1">
        <v>19000</v>
      </c>
      <c r="D6566" s="1">
        <v>7.5</v>
      </c>
      <c r="E6566" s="1">
        <v>2.5</v>
      </c>
      <c r="F6566" s="1">
        <v>2</v>
      </c>
      <c r="G6566" s="1" t="s">
        <v>23</v>
      </c>
      <c r="H6566" s="1">
        <v>2.83</v>
      </c>
      <c r="I6566" s="1">
        <v>0.32</v>
      </c>
      <c r="J6566" s="1">
        <v>1.05</v>
      </c>
      <c r="K6566" s="1">
        <v>0.02</v>
      </c>
      <c r="L6566" s="1">
        <v>0.08</v>
      </c>
      <c r="M6566" s="3">
        <f>PI()*(D6566*0.0254)^2/4</f>
        <v>2.8502295699234251E-2</v>
      </c>
      <c r="N6566" s="1">
        <f>ROUND(H6566*4.45,0)</f>
        <v>13</v>
      </c>
      <c r="O6566" s="1">
        <f>I6566*745.7</f>
        <v>238.62400000000002</v>
      </c>
      <c r="P6566" s="5">
        <f>ROUND(N6566^(3/2)/O6566/SQRT(2*1.28*M6566)*100,0)</f>
        <v>73</v>
      </c>
      <c r="Q6566" s="4">
        <f>E6566/D6566</f>
        <v>0.33333333333333331</v>
      </c>
      <c r="R6566" s="1">
        <f>ROUND(L6566^(3/2)/K6566*100*SQRT(2/PI()),0)</f>
        <v>90</v>
      </c>
      <c r="S6566" s="1" t="str">
        <f>IF(AND(R6566&gt;=R6565,R6566&gt;R6567),"YES","NO")</f>
        <v>NO</v>
      </c>
      <c r="T6566" s="1">
        <f>IF(C6566&lt;C6565,0,IF(T6565=1,1,IF(S6566="YES",1,0)))</f>
        <v>0</v>
      </c>
      <c r="U6566" s="1" t="str">
        <f>IF(AND(T6565=0,T6566=1),"YES","NO")</f>
        <v>NO</v>
      </c>
    </row>
    <row r="6567" spans="1:21" x14ac:dyDescent="0.3">
      <c r="A6567" s="1">
        <v>6567</v>
      </c>
      <c r="B6567" s="1">
        <v>370</v>
      </c>
      <c r="C6567" s="1">
        <v>20000</v>
      </c>
      <c r="D6567" s="1">
        <v>7.5</v>
      </c>
      <c r="E6567" s="1">
        <v>2.5</v>
      </c>
      <c r="F6567" s="1">
        <v>2</v>
      </c>
      <c r="G6567" s="1" t="s">
        <v>23</v>
      </c>
      <c r="H6567" s="1">
        <v>3.16</v>
      </c>
      <c r="I6567" s="1">
        <v>0.37</v>
      </c>
      <c r="J6567" s="1">
        <v>1.18</v>
      </c>
      <c r="K6567" s="1">
        <v>0.02</v>
      </c>
      <c r="L6567" s="1">
        <v>0.08</v>
      </c>
      <c r="M6567" s="3">
        <f>PI()*(D6567*0.0254)^2/4</f>
        <v>2.8502295699234251E-2</v>
      </c>
      <c r="N6567" s="1">
        <f>ROUND(H6567*4.45,0)</f>
        <v>14</v>
      </c>
      <c r="O6567" s="1">
        <f>I6567*745.7</f>
        <v>275.90899999999999</v>
      </c>
      <c r="P6567" s="5">
        <f>ROUND(N6567^(3/2)/O6567/SQRT(2*1.28*M6567)*100,0)</f>
        <v>70</v>
      </c>
      <c r="Q6567" s="4">
        <f>E6567/D6567</f>
        <v>0.33333333333333331</v>
      </c>
      <c r="R6567" s="1">
        <f>ROUND(L6567^(3/2)/K6567*100*SQRT(2/PI()),0)</f>
        <v>90</v>
      </c>
      <c r="S6567" s="1" t="str">
        <f>IF(AND(R6567&gt;=R6566,R6567&gt;R6568),"YES","NO")</f>
        <v>NO</v>
      </c>
      <c r="T6567" s="1">
        <f>IF(C6567&lt;C6566,0,IF(T6566=1,1,IF(S6567="YES",1,0)))</f>
        <v>0</v>
      </c>
      <c r="U6567" s="1" t="str">
        <f>IF(AND(T6566=0,T6567=1),"YES","NO")</f>
        <v>NO</v>
      </c>
    </row>
    <row r="6568" spans="1:21" x14ac:dyDescent="0.3">
      <c r="A6568" s="1">
        <v>6568</v>
      </c>
      <c r="B6568" s="1">
        <v>370</v>
      </c>
      <c r="C6568" s="1">
        <v>21000</v>
      </c>
      <c r="D6568" s="1">
        <v>7.5</v>
      </c>
      <c r="E6568" s="1">
        <v>2.5</v>
      </c>
      <c r="F6568" s="1">
        <v>2</v>
      </c>
      <c r="G6568" s="1" t="s">
        <v>23</v>
      </c>
      <c r="H6568" s="1">
        <v>3.53</v>
      </c>
      <c r="I6568" s="1">
        <v>0.44</v>
      </c>
      <c r="J6568" s="1">
        <v>1.31</v>
      </c>
      <c r="K6568" s="1">
        <v>0.02</v>
      </c>
      <c r="L6568" s="1">
        <v>0.08</v>
      </c>
      <c r="M6568" s="3">
        <f>PI()*(D6568*0.0254)^2/4</f>
        <v>2.8502295699234251E-2</v>
      </c>
      <c r="N6568" s="1">
        <f>ROUND(H6568*4.45,0)</f>
        <v>16</v>
      </c>
      <c r="O6568" s="1">
        <f>I6568*745.7</f>
        <v>328.108</v>
      </c>
      <c r="P6568" s="5">
        <f>ROUND(N6568^(3/2)/O6568/SQRT(2*1.28*M6568)*100,0)</f>
        <v>72</v>
      </c>
      <c r="Q6568" s="4">
        <f>E6568/D6568</f>
        <v>0.33333333333333331</v>
      </c>
      <c r="R6568" s="1">
        <f>ROUND(L6568^(3/2)/K6568*100*SQRT(2/PI()),0)</f>
        <v>90</v>
      </c>
      <c r="S6568" s="1" t="str">
        <f>IF(AND(R6568&gt;=R6567,R6568&gt;R6569),"YES","NO")</f>
        <v>YES</v>
      </c>
      <c r="T6568" s="1">
        <f>IF(C6568&lt;C6567,0,IF(T6567=1,1,IF(S6568="YES",1,0)))</f>
        <v>1</v>
      </c>
      <c r="U6568" s="1" t="str">
        <f>IF(AND(T6567=0,T6568=1),"YES","NO")</f>
        <v>YES</v>
      </c>
    </row>
    <row r="6569" spans="1:21" x14ac:dyDescent="0.3">
      <c r="A6569" s="1">
        <v>6569</v>
      </c>
      <c r="B6569" s="1">
        <v>370</v>
      </c>
      <c r="C6569" s="1">
        <v>22000</v>
      </c>
      <c r="D6569" s="1">
        <v>7.5</v>
      </c>
      <c r="E6569" s="1">
        <v>2.5</v>
      </c>
      <c r="F6569" s="1">
        <v>2</v>
      </c>
      <c r="G6569" s="1" t="s">
        <v>23</v>
      </c>
      <c r="H6569" s="1">
        <v>3.92</v>
      </c>
      <c r="I6569" s="1">
        <v>0.51</v>
      </c>
      <c r="J6569" s="1">
        <v>1.47</v>
      </c>
      <c r="K6569" s="1">
        <v>0.03</v>
      </c>
      <c r="L6569" s="1">
        <v>0.08</v>
      </c>
      <c r="M6569" s="3">
        <f>PI()*(D6569*0.0254)^2/4</f>
        <v>2.8502295699234251E-2</v>
      </c>
      <c r="N6569" s="1">
        <f>ROUND(H6569*4.45,0)</f>
        <v>17</v>
      </c>
      <c r="O6569" s="1">
        <f>I6569*745.7</f>
        <v>380.30700000000002</v>
      </c>
      <c r="P6569" s="5">
        <f>ROUND(N6569^(3/2)/O6569/SQRT(2*1.28*M6569)*100,0)</f>
        <v>68</v>
      </c>
      <c r="Q6569" s="4">
        <f>E6569/D6569</f>
        <v>0.33333333333333331</v>
      </c>
      <c r="R6569" s="1">
        <f>ROUND(L6569^(3/2)/K6569*100*SQRT(2/PI()),0)</f>
        <v>60</v>
      </c>
      <c r="S6569" s="1" t="str">
        <f>IF(AND(R6569&gt;=R6568,R6569&gt;R6570),"YES","NO")</f>
        <v>NO</v>
      </c>
      <c r="T6569" s="1">
        <f>IF(C6569&lt;C6568,0,IF(T6568=1,1,IF(S6569="YES",1,0)))</f>
        <v>1</v>
      </c>
      <c r="U6569" s="1" t="str">
        <f>IF(AND(T6568=0,T6569=1),"YES","NO")</f>
        <v>NO</v>
      </c>
    </row>
    <row r="6570" spans="1:21" x14ac:dyDescent="0.3">
      <c r="A6570" s="1">
        <v>6570</v>
      </c>
      <c r="B6570" s="1">
        <v>370</v>
      </c>
      <c r="C6570" s="1">
        <v>23000</v>
      </c>
      <c r="D6570" s="1">
        <v>7.5</v>
      </c>
      <c r="E6570" s="1">
        <v>2.5</v>
      </c>
      <c r="F6570" s="1">
        <v>2</v>
      </c>
      <c r="G6570" s="1" t="s">
        <v>23</v>
      </c>
      <c r="H6570" s="1">
        <v>4.3499999999999996</v>
      </c>
      <c r="I6570" s="1">
        <v>0.6</v>
      </c>
      <c r="J6570" s="1">
        <v>1.63</v>
      </c>
      <c r="K6570" s="1">
        <v>0.03</v>
      </c>
      <c r="L6570" s="1">
        <v>0.08</v>
      </c>
      <c r="M6570" s="3">
        <f>PI()*(D6570*0.0254)^2/4</f>
        <v>2.8502295699234251E-2</v>
      </c>
      <c r="N6570" s="1">
        <f>ROUND(H6570*4.45,0)</f>
        <v>19</v>
      </c>
      <c r="O6570" s="1">
        <f>I6570*745.7</f>
        <v>447.42</v>
      </c>
      <c r="P6570" s="5">
        <f>ROUND(N6570^(3/2)/O6570/SQRT(2*1.28*M6570)*100,0)</f>
        <v>69</v>
      </c>
      <c r="Q6570" s="4">
        <f>E6570/D6570</f>
        <v>0.33333333333333331</v>
      </c>
      <c r="R6570" s="1">
        <f>ROUND(L6570^(3/2)/K6570*100*SQRT(2/PI()),0)</f>
        <v>60</v>
      </c>
      <c r="S6570" s="1" t="str">
        <f>IF(AND(R6570&gt;=R6569,R6570&gt;R6571),"YES","NO")</f>
        <v>NO</v>
      </c>
      <c r="T6570" s="1">
        <f>IF(C6570&lt;C6569,0,IF(T6569=1,1,IF(S6570="YES",1,0)))</f>
        <v>1</v>
      </c>
      <c r="U6570" s="1" t="str">
        <f>IF(AND(T6569=0,T6570=1),"YES","NO")</f>
        <v>NO</v>
      </c>
    </row>
    <row r="6571" spans="1:21" x14ac:dyDescent="0.3">
      <c r="A6571" s="1">
        <v>6571</v>
      </c>
      <c r="B6571" s="1">
        <v>370</v>
      </c>
      <c r="C6571" s="1">
        <v>24000</v>
      </c>
      <c r="D6571" s="1">
        <v>7.5</v>
      </c>
      <c r="E6571" s="1">
        <v>2.5</v>
      </c>
      <c r="F6571" s="1">
        <v>2</v>
      </c>
      <c r="G6571" s="1" t="s">
        <v>23</v>
      </c>
      <c r="H6571" s="1">
        <v>4.82</v>
      </c>
      <c r="I6571" s="1">
        <v>0.69</v>
      </c>
      <c r="J6571" s="1">
        <v>1.82</v>
      </c>
      <c r="K6571" s="1">
        <v>0.03</v>
      </c>
      <c r="L6571" s="1">
        <v>0.08</v>
      </c>
      <c r="M6571" s="3">
        <f>PI()*(D6571*0.0254)^2/4</f>
        <v>2.8502295699234251E-2</v>
      </c>
      <c r="N6571" s="1">
        <f>ROUND(H6571*4.45,0)</f>
        <v>21</v>
      </c>
      <c r="O6571" s="1">
        <f>I6571*745.7</f>
        <v>514.53300000000002</v>
      </c>
      <c r="P6571" s="5">
        <f>ROUND(N6571^(3/2)/O6571/SQRT(2*1.28*M6571)*100,0)</f>
        <v>69</v>
      </c>
      <c r="Q6571" s="4">
        <f>E6571/D6571</f>
        <v>0.33333333333333331</v>
      </c>
      <c r="R6571" s="1">
        <f>ROUND(L6571^(3/2)/K6571*100*SQRT(2/PI()),0)</f>
        <v>60</v>
      </c>
      <c r="S6571" s="1" t="str">
        <f>IF(AND(R6571&gt;=R6570,R6571&gt;R6572),"YES","NO")</f>
        <v>NO</v>
      </c>
      <c r="T6571" s="1">
        <f>IF(C6571&lt;C6570,0,IF(T6570=1,1,IF(S6571="YES",1,0)))</f>
        <v>1</v>
      </c>
      <c r="U6571" s="1" t="str">
        <f>IF(AND(T6570=0,T6571=1),"YES","NO")</f>
        <v>NO</v>
      </c>
    </row>
    <row r="6572" spans="1:21" x14ac:dyDescent="0.3">
      <c r="A6572" s="1">
        <v>6572</v>
      </c>
      <c r="B6572" s="1">
        <v>370</v>
      </c>
      <c r="C6572" s="1">
        <v>25000</v>
      </c>
      <c r="D6572" s="1">
        <v>7.5</v>
      </c>
      <c r="E6572" s="1">
        <v>2.5</v>
      </c>
      <c r="F6572" s="1">
        <v>2</v>
      </c>
      <c r="G6572" s="1" t="s">
        <v>23</v>
      </c>
      <c r="H6572" s="1">
        <v>5.4</v>
      </c>
      <c r="I6572" s="1">
        <v>0.83</v>
      </c>
      <c r="J6572" s="1">
        <v>2.1</v>
      </c>
      <c r="K6572" s="1">
        <v>0.03</v>
      </c>
      <c r="L6572" s="1">
        <v>0.09</v>
      </c>
      <c r="M6572" s="3">
        <f>PI()*(D6572*0.0254)^2/4</f>
        <v>2.8502295699234251E-2</v>
      </c>
      <c r="N6572" s="1">
        <f>ROUND(H6572*4.45,0)</f>
        <v>24</v>
      </c>
      <c r="O6572" s="1">
        <f>I6572*745.7</f>
        <v>618.93100000000004</v>
      </c>
      <c r="P6572" s="5">
        <f>ROUND(N6572^(3/2)/O6572/SQRT(2*1.28*M6572)*100,0)</f>
        <v>70</v>
      </c>
      <c r="Q6572" s="4">
        <f>E6572/D6572</f>
        <v>0.33333333333333331</v>
      </c>
      <c r="R6572" s="1">
        <f>ROUND(L6572^(3/2)/K6572*100*SQRT(2/PI()),0)</f>
        <v>72</v>
      </c>
      <c r="S6572" s="1" t="str">
        <f>IF(AND(R6572&gt;=R6571,R6572&gt;R6573),"YES","NO")</f>
        <v>NO</v>
      </c>
      <c r="T6572" s="1">
        <f>IF(C6572&lt;C6571,0,IF(T6571=1,1,IF(S6572="YES",1,0)))</f>
        <v>1</v>
      </c>
      <c r="U6572" s="1" t="str">
        <f>IF(AND(T6571=0,T6572=1),"YES","NO")</f>
        <v>NO</v>
      </c>
    </row>
    <row r="6573" spans="1:21" x14ac:dyDescent="0.3">
      <c r="A6573" s="1">
        <v>6573</v>
      </c>
      <c r="B6573" s="1">
        <v>370</v>
      </c>
      <c r="C6573" s="1">
        <v>26000</v>
      </c>
      <c r="D6573" s="1">
        <v>7.5</v>
      </c>
      <c r="E6573" s="1">
        <v>2.5</v>
      </c>
      <c r="F6573" s="1">
        <v>2</v>
      </c>
      <c r="G6573" s="1" t="s">
        <v>23</v>
      </c>
      <c r="H6573" s="1">
        <v>6.17</v>
      </c>
      <c r="I6573" s="1">
        <v>1.08</v>
      </c>
      <c r="J6573" s="1">
        <v>2.62</v>
      </c>
      <c r="K6573" s="1">
        <v>0.03</v>
      </c>
      <c r="L6573" s="1">
        <v>0.09</v>
      </c>
      <c r="M6573" s="3">
        <f>PI()*(D6573*0.0254)^2/4</f>
        <v>2.8502295699234251E-2</v>
      </c>
      <c r="N6573" s="1">
        <f>ROUND(H6573*4.45,0)</f>
        <v>27</v>
      </c>
      <c r="O6573" s="1">
        <f>I6573*745.7</f>
        <v>805.35600000000011</v>
      </c>
      <c r="P6573" s="5">
        <f>ROUND(N6573^(3/2)/O6573/SQRT(2*1.28*M6573)*100,0)</f>
        <v>64</v>
      </c>
      <c r="Q6573" s="4">
        <f>E6573/D6573</f>
        <v>0.33333333333333331</v>
      </c>
      <c r="R6573" s="1">
        <f>ROUND(L6573^(3/2)/K6573*100*SQRT(2/PI()),0)</f>
        <v>72</v>
      </c>
      <c r="S6573" s="1" t="str">
        <f>IF(AND(R6573&gt;=R6572,R6573&gt;R6574),"YES","NO")</f>
        <v>YES</v>
      </c>
      <c r="T6573" s="1">
        <f>IF(C6573&lt;C6572,0,IF(T6572=1,1,IF(S6573="YES",1,0)))</f>
        <v>1</v>
      </c>
      <c r="U6573" s="1" t="str">
        <f>IF(AND(T6572=0,T6573=1),"YES","NO")</f>
        <v>NO</v>
      </c>
    </row>
    <row r="6574" spans="1:21" x14ac:dyDescent="0.3">
      <c r="A6574" s="1">
        <v>6574</v>
      </c>
      <c r="B6574" s="1">
        <v>370</v>
      </c>
      <c r="C6574" s="1">
        <v>26999</v>
      </c>
      <c r="D6574" s="1">
        <v>7.5</v>
      </c>
      <c r="E6574" s="1">
        <v>2.5</v>
      </c>
      <c r="F6574" s="1">
        <v>2</v>
      </c>
      <c r="G6574" s="1" t="s">
        <v>23</v>
      </c>
      <c r="H6574" s="1">
        <v>7</v>
      </c>
      <c r="I6574" s="1">
        <v>1.44</v>
      </c>
      <c r="J6574" s="1">
        <v>3.37</v>
      </c>
      <c r="K6574" s="1">
        <v>0.04</v>
      </c>
      <c r="L6574" s="1">
        <v>0.1</v>
      </c>
      <c r="M6574" s="3">
        <f>PI()*(D6574*0.0254)^2/4</f>
        <v>2.8502295699234251E-2</v>
      </c>
      <c r="N6574" s="1">
        <f>ROUND(H6574*4.45,0)</f>
        <v>31</v>
      </c>
      <c r="O6574" s="1">
        <f>I6574*745.7</f>
        <v>1073.808</v>
      </c>
      <c r="P6574" s="5">
        <f>ROUND(N6574^(3/2)/O6574/SQRT(2*1.28*M6574)*100,0)</f>
        <v>60</v>
      </c>
      <c r="Q6574" s="4">
        <f>E6574/D6574</f>
        <v>0.33333333333333331</v>
      </c>
      <c r="R6574" s="1">
        <f>ROUND(L6574^(3/2)/K6574*100*SQRT(2/PI()),0)</f>
        <v>63</v>
      </c>
      <c r="S6574" s="1" t="str">
        <f>IF(AND(R6574&gt;=R6573,R6574&gt;R6575),"YES","NO")</f>
        <v>NO</v>
      </c>
      <c r="T6574" s="1">
        <f>IF(C6574&lt;C6573,0,IF(T6573=1,1,IF(S6574="YES",1,0)))</f>
        <v>1</v>
      </c>
      <c r="U6574" s="1" t="str">
        <f>IF(AND(T6573=0,T6574=1),"YES","NO")</f>
        <v>NO</v>
      </c>
    </row>
    <row r="6575" spans="1:21" x14ac:dyDescent="0.3">
      <c r="A6575" s="1">
        <v>6575</v>
      </c>
      <c r="B6575" s="1">
        <v>370</v>
      </c>
      <c r="C6575" s="1">
        <v>28000</v>
      </c>
      <c r="D6575" s="1">
        <v>7.5</v>
      </c>
      <c r="E6575" s="1">
        <v>2.5</v>
      </c>
      <c r="F6575" s="1">
        <v>2</v>
      </c>
      <c r="G6575" s="1" t="s">
        <v>23</v>
      </c>
      <c r="H6575" s="1">
        <v>7.55</v>
      </c>
      <c r="I6575" s="1">
        <v>1.71</v>
      </c>
      <c r="J6575" s="1">
        <v>3.86</v>
      </c>
      <c r="K6575" s="1">
        <v>0.04</v>
      </c>
      <c r="L6575" s="1">
        <v>0.1</v>
      </c>
      <c r="M6575" s="3">
        <f>PI()*(D6575*0.0254)^2/4</f>
        <v>2.8502295699234251E-2</v>
      </c>
      <c r="N6575" s="1">
        <f>ROUND(H6575*4.45,0)</f>
        <v>34</v>
      </c>
      <c r="O6575" s="1">
        <f>I6575*745.7</f>
        <v>1275.1470000000002</v>
      </c>
      <c r="P6575" s="5">
        <f>ROUND(N6575^(3/2)/O6575/SQRT(2*1.28*M6575)*100,0)</f>
        <v>58</v>
      </c>
      <c r="Q6575" s="4">
        <f>E6575/D6575</f>
        <v>0.33333333333333331</v>
      </c>
      <c r="R6575" s="1">
        <f>ROUND(L6575^(3/2)/K6575*100*SQRT(2/PI()),0)</f>
        <v>63</v>
      </c>
      <c r="S6575" s="1" t="str">
        <f>IF(AND(R6575&gt;=R6574,R6575&gt;R6576),"YES","NO")</f>
        <v>NO</v>
      </c>
      <c r="T6575" s="1">
        <f>IF(C6575&lt;C6574,0,IF(T6574=1,1,IF(S6575="YES",1,0)))</f>
        <v>1</v>
      </c>
      <c r="U6575" s="1" t="str">
        <f>IF(AND(T6574=0,T6575=1),"YES","NO")</f>
        <v>NO</v>
      </c>
    </row>
    <row r="6576" spans="1:21" x14ac:dyDescent="0.3">
      <c r="A6576" s="1">
        <v>6576</v>
      </c>
      <c r="B6576" s="1">
        <v>370</v>
      </c>
      <c r="C6576" s="1">
        <v>29000</v>
      </c>
      <c r="D6576" s="1">
        <v>7.5</v>
      </c>
      <c r="E6576" s="1">
        <v>2.5</v>
      </c>
      <c r="F6576" s="1">
        <v>2</v>
      </c>
      <c r="G6576" s="1" t="s">
        <v>23</v>
      </c>
      <c r="H6576" s="1">
        <v>8.07</v>
      </c>
      <c r="I6576" s="1">
        <v>1.99</v>
      </c>
      <c r="J6576" s="1">
        <v>4.32</v>
      </c>
      <c r="K6576" s="1">
        <v>0.04</v>
      </c>
      <c r="L6576" s="1">
        <v>0.1</v>
      </c>
      <c r="M6576" s="3">
        <f>PI()*(D6576*0.0254)^2/4</f>
        <v>2.8502295699234251E-2</v>
      </c>
      <c r="N6576" s="1">
        <f>ROUND(H6576*4.45,0)</f>
        <v>36</v>
      </c>
      <c r="O6576" s="1">
        <f>I6576*745.7</f>
        <v>1483.943</v>
      </c>
      <c r="P6576" s="5">
        <f>ROUND(N6576^(3/2)/O6576/SQRT(2*1.28*M6576)*100,0)</f>
        <v>54</v>
      </c>
      <c r="Q6576" s="4">
        <f>E6576/D6576</f>
        <v>0.33333333333333331</v>
      </c>
      <c r="R6576" s="1">
        <f>ROUND(L6576^(3/2)/K6576*100*SQRT(2/PI()),0)</f>
        <v>63</v>
      </c>
      <c r="S6576" s="1" t="str">
        <f>IF(AND(R6576&gt;=R6575,R6576&gt;R6577),"YES","NO")</f>
        <v>YES</v>
      </c>
      <c r="T6576" s="1">
        <f>IF(C6576&lt;C6575,0,IF(T6575=1,1,IF(S6576="YES",1,0)))</f>
        <v>1</v>
      </c>
      <c r="U6576" s="1" t="str">
        <f>IF(AND(T6575=0,T6576=1),"YES","NO")</f>
        <v>NO</v>
      </c>
    </row>
    <row r="6577" spans="1:21" x14ac:dyDescent="0.3">
      <c r="A6577" s="1">
        <v>6577</v>
      </c>
      <c r="B6577" s="1">
        <v>370</v>
      </c>
      <c r="C6577" s="1">
        <v>30000</v>
      </c>
      <c r="D6577" s="1">
        <v>7.5</v>
      </c>
      <c r="E6577" s="1">
        <v>2.5</v>
      </c>
      <c r="F6577" s="1">
        <v>2</v>
      </c>
      <c r="G6577" s="1" t="s">
        <v>23</v>
      </c>
      <c r="H6577" s="1">
        <v>8.6999999999999993</v>
      </c>
      <c r="I6577" s="1">
        <v>2.4500000000000002</v>
      </c>
      <c r="J6577" s="1">
        <v>5.16</v>
      </c>
      <c r="K6577" s="1">
        <v>0.05</v>
      </c>
      <c r="L6577" s="1">
        <v>0.1</v>
      </c>
      <c r="M6577" s="3">
        <f>PI()*(D6577*0.0254)^2/4</f>
        <v>2.8502295699234251E-2</v>
      </c>
      <c r="N6577" s="1">
        <f>ROUND(H6577*4.45,0)</f>
        <v>39</v>
      </c>
      <c r="O6577" s="1">
        <f>I6577*745.7</f>
        <v>1826.9650000000001</v>
      </c>
      <c r="P6577" s="5">
        <f>ROUND(N6577^(3/2)/O6577/SQRT(2*1.28*M6577)*100,0)</f>
        <v>49</v>
      </c>
      <c r="Q6577" s="4">
        <f>E6577/D6577</f>
        <v>0.33333333333333331</v>
      </c>
      <c r="R6577" s="1">
        <f>ROUND(L6577^(3/2)/K6577*100*SQRT(2/PI()),0)</f>
        <v>50</v>
      </c>
      <c r="S6577" s="1" t="str">
        <f>IF(AND(R6577&gt;=R6576,R6577&gt;R6578),"YES","NO")</f>
        <v>NO</v>
      </c>
      <c r="T6577" s="1">
        <f>IF(C6577&lt;C6576,0,IF(T6576=1,1,IF(S6577="YES",1,0)))</f>
        <v>1</v>
      </c>
      <c r="U6577" s="1" t="str">
        <f>IF(AND(T6576=0,T6577=1),"YES","NO")</f>
        <v>NO</v>
      </c>
    </row>
    <row r="6578" spans="1:21" x14ac:dyDescent="0.3">
      <c r="A6578" s="1">
        <v>6578</v>
      </c>
      <c r="B6578" s="1">
        <v>370</v>
      </c>
      <c r="C6578" s="1">
        <v>31000</v>
      </c>
      <c r="D6578" s="1">
        <v>7.5</v>
      </c>
      <c r="E6578" s="1">
        <v>2.5</v>
      </c>
      <c r="F6578" s="1">
        <v>2</v>
      </c>
      <c r="G6578" s="1" t="s">
        <v>23</v>
      </c>
      <c r="H6578" s="1">
        <v>9.0399999999999991</v>
      </c>
      <c r="I6578" s="1">
        <v>2.95</v>
      </c>
      <c r="J6578" s="1">
        <v>5.99</v>
      </c>
      <c r="K6578" s="1">
        <v>0.05</v>
      </c>
      <c r="L6578" s="1">
        <v>0.09</v>
      </c>
      <c r="M6578" s="3">
        <f>PI()*(D6578*0.0254)^2/4</f>
        <v>2.8502295699234251E-2</v>
      </c>
      <c r="N6578" s="1">
        <f>ROUND(H6578*4.45,0)</f>
        <v>40</v>
      </c>
      <c r="O6578" s="1">
        <f>I6578*745.7</f>
        <v>2199.8150000000001</v>
      </c>
      <c r="P6578" s="5">
        <f>ROUND(N6578^(3/2)/O6578/SQRT(2*1.28*M6578)*100,0)</f>
        <v>43</v>
      </c>
      <c r="Q6578" s="4">
        <f>E6578/D6578</f>
        <v>0.33333333333333331</v>
      </c>
      <c r="R6578" s="1">
        <f>ROUND(L6578^(3/2)/K6578*100*SQRT(2/PI()),0)</f>
        <v>43</v>
      </c>
      <c r="S6578" s="1" t="str">
        <f>IF(AND(R6578&gt;=R6577,R6578&gt;R6579),"YES","NO")</f>
        <v>NO</v>
      </c>
      <c r="T6578" s="1">
        <f>IF(C6578&lt;C6577,0,IF(T6577=1,1,IF(S6578="YES",1,0)))</f>
        <v>1</v>
      </c>
      <c r="U6578" s="1" t="str">
        <f>IF(AND(T6577=0,T6578=1),"YES","NO")</f>
        <v>NO</v>
      </c>
    </row>
    <row r="6579" spans="1:21" x14ac:dyDescent="0.3">
      <c r="A6579" s="1">
        <v>6579</v>
      </c>
      <c r="B6579" s="1">
        <v>371</v>
      </c>
      <c r="C6579" s="1">
        <v>1000</v>
      </c>
      <c r="D6579" s="1">
        <v>7.8</v>
      </c>
      <c r="E6579" s="1">
        <v>4</v>
      </c>
      <c r="F6579" s="1">
        <v>2</v>
      </c>
      <c r="G6579" s="1" t="s">
        <v>23</v>
      </c>
      <c r="H6579" s="1">
        <v>0.01</v>
      </c>
      <c r="I6579" s="1">
        <v>0.01</v>
      </c>
      <c r="J6579" s="1">
        <v>0.01</v>
      </c>
      <c r="K6579" s="1">
        <v>0.04</v>
      </c>
      <c r="L6579" s="1">
        <v>0.1</v>
      </c>
      <c r="M6579" s="3">
        <f>PI()*(D6579*0.0254)^2/4</f>
        <v>3.082808302829176E-2</v>
      </c>
      <c r="N6579" s="1">
        <f>ROUND(H6579*4.45,0)</f>
        <v>0</v>
      </c>
      <c r="O6579" s="1">
        <f>I6579*745.7</f>
        <v>7.4570000000000007</v>
      </c>
      <c r="P6579" s="5">
        <f>ROUND(N6579^(3/2)/O6579/SQRT(2*1.28*M6579)*100,0)</f>
        <v>0</v>
      </c>
      <c r="Q6579" s="4">
        <f>E6579/D6579</f>
        <v>0.51282051282051289</v>
      </c>
      <c r="R6579" s="1">
        <f>ROUND(L6579^(3/2)/K6579*100*SQRT(2/PI()),0)</f>
        <v>63</v>
      </c>
      <c r="S6579" s="1" t="str">
        <f>IF(AND(R6579&gt;=R6578,R6579&gt;R6580),"YES","NO")</f>
        <v>NO</v>
      </c>
      <c r="T6579" s="1">
        <f>IF(C6579&lt;C6578,0,IF(T6578=1,1,IF(S6579="YES",1,0)))</f>
        <v>0</v>
      </c>
      <c r="U6579" s="1" t="str">
        <f>IF(AND(T6578=0,T6579=1),"YES","NO")</f>
        <v>NO</v>
      </c>
    </row>
    <row r="6580" spans="1:21" x14ac:dyDescent="0.3">
      <c r="A6580" s="1">
        <v>6580</v>
      </c>
      <c r="B6580" s="1">
        <v>371</v>
      </c>
      <c r="C6580" s="1">
        <v>2000</v>
      </c>
      <c r="D6580" s="1">
        <v>7.8</v>
      </c>
      <c r="E6580" s="1">
        <v>4</v>
      </c>
      <c r="F6580" s="1">
        <v>2</v>
      </c>
      <c r="G6580" s="1" t="s">
        <v>23</v>
      </c>
      <c r="H6580" s="1">
        <v>0.05</v>
      </c>
      <c r="I6580" s="1">
        <v>0.01</v>
      </c>
      <c r="J6580" s="1">
        <v>0.03</v>
      </c>
      <c r="K6580" s="1">
        <v>0.04</v>
      </c>
      <c r="L6580" s="1">
        <v>0.1</v>
      </c>
      <c r="M6580" s="3">
        <f>PI()*(D6580*0.0254)^2/4</f>
        <v>3.082808302829176E-2</v>
      </c>
      <c r="N6580" s="1">
        <f>ROUND(H6580*4.45,0)</f>
        <v>0</v>
      </c>
      <c r="O6580" s="1">
        <f>I6580*745.7</f>
        <v>7.4570000000000007</v>
      </c>
      <c r="P6580" s="5">
        <f>ROUND(N6580^(3/2)/O6580/SQRT(2*1.28*M6580)*100,0)</f>
        <v>0</v>
      </c>
      <c r="Q6580" s="4">
        <f>E6580/D6580</f>
        <v>0.51282051282051289</v>
      </c>
      <c r="R6580" s="1">
        <f>ROUND(L6580^(3/2)/K6580*100*SQRT(2/PI()),0)</f>
        <v>63</v>
      </c>
      <c r="S6580" s="1" t="str">
        <f>IF(AND(R6580&gt;=R6579,R6580&gt;R6581),"YES","NO")</f>
        <v>NO</v>
      </c>
      <c r="T6580" s="1">
        <f>IF(C6580&lt;C6579,0,IF(T6579=1,1,IF(S6580="YES",1,0)))</f>
        <v>0</v>
      </c>
      <c r="U6580" s="1" t="str">
        <f>IF(AND(T6579=0,T6580=1),"YES","NO")</f>
        <v>NO</v>
      </c>
    </row>
    <row r="6581" spans="1:21" x14ac:dyDescent="0.3">
      <c r="A6581" s="1">
        <v>6581</v>
      </c>
      <c r="B6581" s="1">
        <v>371</v>
      </c>
      <c r="C6581" s="1">
        <v>3000</v>
      </c>
      <c r="D6581" s="1">
        <v>7.8</v>
      </c>
      <c r="E6581" s="1">
        <v>4</v>
      </c>
      <c r="F6581" s="1">
        <v>2</v>
      </c>
      <c r="G6581" s="1" t="s">
        <v>23</v>
      </c>
      <c r="H6581" s="1">
        <v>0.12</v>
      </c>
      <c r="I6581" s="1">
        <v>0.01</v>
      </c>
      <c r="J6581" s="1">
        <v>0.06</v>
      </c>
      <c r="K6581" s="1">
        <v>0.04</v>
      </c>
      <c r="L6581" s="1">
        <v>0.1</v>
      </c>
      <c r="M6581" s="3">
        <f>PI()*(D6581*0.0254)^2/4</f>
        <v>3.082808302829176E-2</v>
      </c>
      <c r="N6581" s="1">
        <f>ROUND(H6581*4.45,0)</f>
        <v>1</v>
      </c>
      <c r="O6581" s="1">
        <f>I6581*745.7</f>
        <v>7.4570000000000007</v>
      </c>
      <c r="P6581" s="5">
        <f>ROUND(N6581^(3/2)/O6581/SQRT(2*1.28*M6581)*100,0)</f>
        <v>48</v>
      </c>
      <c r="Q6581" s="4">
        <f>E6581/D6581</f>
        <v>0.51282051282051289</v>
      </c>
      <c r="R6581" s="1">
        <f>ROUND(L6581^(3/2)/K6581*100*SQRT(2/PI()),0)</f>
        <v>63</v>
      </c>
      <c r="S6581" s="1" t="str">
        <f>IF(AND(R6581&gt;=R6580,R6581&gt;R6582),"YES","NO")</f>
        <v>NO</v>
      </c>
      <c r="T6581" s="1">
        <f>IF(C6581&lt;C6580,0,IF(T6580=1,1,IF(S6581="YES",1,0)))</f>
        <v>0</v>
      </c>
      <c r="U6581" s="1" t="str">
        <f>IF(AND(T6580=0,T6581=1),"YES","NO")</f>
        <v>NO</v>
      </c>
    </row>
    <row r="6582" spans="1:21" x14ac:dyDescent="0.3">
      <c r="A6582" s="1">
        <v>6582</v>
      </c>
      <c r="B6582" s="1">
        <v>371</v>
      </c>
      <c r="C6582" s="1">
        <v>4000</v>
      </c>
      <c r="D6582" s="1">
        <v>7.8</v>
      </c>
      <c r="E6582" s="1">
        <v>4</v>
      </c>
      <c r="F6582" s="1">
        <v>2</v>
      </c>
      <c r="G6582" s="1" t="s">
        <v>23</v>
      </c>
      <c r="H6582" s="1">
        <v>0.21</v>
      </c>
      <c r="I6582" s="1">
        <v>0.01</v>
      </c>
      <c r="J6582" s="1">
        <v>0.1</v>
      </c>
      <c r="K6582" s="1">
        <v>0.04</v>
      </c>
      <c r="L6582" s="1">
        <v>0.1</v>
      </c>
      <c r="M6582" s="3">
        <f>PI()*(D6582*0.0254)^2/4</f>
        <v>3.082808302829176E-2</v>
      </c>
      <c r="N6582" s="1">
        <f>ROUND(H6582*4.45,0)</f>
        <v>1</v>
      </c>
      <c r="O6582" s="1">
        <f>I6582*745.7</f>
        <v>7.4570000000000007</v>
      </c>
      <c r="P6582" s="5">
        <f>ROUND(N6582^(3/2)/O6582/SQRT(2*1.28*M6582)*100,0)</f>
        <v>48</v>
      </c>
      <c r="Q6582" s="4">
        <f>E6582/D6582</f>
        <v>0.51282051282051289</v>
      </c>
      <c r="R6582" s="1">
        <f>ROUND(L6582^(3/2)/K6582*100*SQRT(2/PI()),0)</f>
        <v>63</v>
      </c>
      <c r="S6582" s="1" t="str">
        <f>IF(AND(R6582&gt;=R6581,R6582&gt;R6583),"YES","NO")</f>
        <v>NO</v>
      </c>
      <c r="T6582" s="1">
        <f>IF(C6582&lt;C6581,0,IF(T6581=1,1,IF(S6582="YES",1,0)))</f>
        <v>0</v>
      </c>
      <c r="U6582" s="1" t="str">
        <f>IF(AND(T6581=0,T6582=1),"YES","NO")</f>
        <v>NO</v>
      </c>
    </row>
    <row r="6583" spans="1:21" x14ac:dyDescent="0.3">
      <c r="A6583" s="1">
        <v>6583</v>
      </c>
      <c r="B6583" s="1">
        <v>371</v>
      </c>
      <c r="C6583" s="1">
        <v>5000</v>
      </c>
      <c r="D6583" s="1">
        <v>7.8</v>
      </c>
      <c r="E6583" s="1">
        <v>4</v>
      </c>
      <c r="F6583" s="1">
        <v>2</v>
      </c>
      <c r="G6583" s="1" t="s">
        <v>23</v>
      </c>
      <c r="H6583" s="1">
        <v>0.32</v>
      </c>
      <c r="I6583" s="1">
        <v>0.01</v>
      </c>
      <c r="J6583" s="1">
        <v>0.16</v>
      </c>
      <c r="K6583" s="1">
        <v>0.04</v>
      </c>
      <c r="L6583" s="1">
        <v>0.1</v>
      </c>
      <c r="M6583" s="3">
        <f>PI()*(D6583*0.0254)^2/4</f>
        <v>3.082808302829176E-2</v>
      </c>
      <c r="N6583" s="1">
        <f>ROUND(H6583*4.45,0)</f>
        <v>1</v>
      </c>
      <c r="O6583" s="1">
        <f>I6583*745.7</f>
        <v>7.4570000000000007</v>
      </c>
      <c r="P6583" s="5">
        <f>ROUND(N6583^(3/2)/O6583/SQRT(2*1.28*M6583)*100,0)</f>
        <v>48</v>
      </c>
      <c r="Q6583" s="4">
        <f>E6583/D6583</f>
        <v>0.51282051282051289</v>
      </c>
      <c r="R6583" s="1">
        <f>ROUND(L6583^(3/2)/K6583*100*SQRT(2/PI()),0)</f>
        <v>63</v>
      </c>
      <c r="S6583" s="1" t="str">
        <f>IF(AND(R6583&gt;=R6582,R6583&gt;R6584),"YES","NO")</f>
        <v>NO</v>
      </c>
      <c r="T6583" s="1">
        <f>IF(C6583&lt;C6582,0,IF(T6582=1,1,IF(S6583="YES",1,0)))</f>
        <v>0</v>
      </c>
      <c r="U6583" s="1" t="str">
        <f>IF(AND(T6582=0,T6583=1),"YES","NO")</f>
        <v>NO</v>
      </c>
    </row>
    <row r="6584" spans="1:21" x14ac:dyDescent="0.3">
      <c r="A6584" s="1">
        <v>6584</v>
      </c>
      <c r="B6584" s="1">
        <v>371</v>
      </c>
      <c r="C6584" s="1">
        <v>6000</v>
      </c>
      <c r="D6584" s="1">
        <v>7.8</v>
      </c>
      <c r="E6584" s="1">
        <v>4</v>
      </c>
      <c r="F6584" s="1">
        <v>2</v>
      </c>
      <c r="G6584" s="1" t="s">
        <v>23</v>
      </c>
      <c r="H6584" s="1">
        <v>0.47</v>
      </c>
      <c r="I6584" s="1">
        <v>0.02</v>
      </c>
      <c r="J6584" s="1">
        <v>0.23</v>
      </c>
      <c r="K6584" s="1">
        <v>0.04</v>
      </c>
      <c r="L6584" s="1">
        <v>0.1</v>
      </c>
      <c r="M6584" s="3">
        <f>PI()*(D6584*0.0254)^2/4</f>
        <v>3.082808302829176E-2</v>
      </c>
      <c r="N6584" s="1">
        <f>ROUND(H6584*4.45,0)</f>
        <v>2</v>
      </c>
      <c r="O6584" s="1">
        <f>I6584*745.7</f>
        <v>14.914000000000001</v>
      </c>
      <c r="P6584" s="5">
        <f>ROUND(N6584^(3/2)/O6584/SQRT(2*1.28*M6584)*100,0)</f>
        <v>68</v>
      </c>
      <c r="Q6584" s="4">
        <f>E6584/D6584</f>
        <v>0.51282051282051289</v>
      </c>
      <c r="R6584" s="1">
        <f>ROUND(L6584^(3/2)/K6584*100*SQRT(2/PI()),0)</f>
        <v>63</v>
      </c>
      <c r="S6584" s="1" t="str">
        <f>IF(AND(R6584&gt;=R6583,R6584&gt;R6585),"YES","NO")</f>
        <v>NO</v>
      </c>
      <c r="T6584" s="1">
        <f>IF(C6584&lt;C6583,0,IF(T6583=1,1,IF(S6584="YES",1,0)))</f>
        <v>0</v>
      </c>
      <c r="U6584" s="1" t="str">
        <f>IF(AND(T6583=0,T6584=1),"YES","NO")</f>
        <v>NO</v>
      </c>
    </row>
    <row r="6585" spans="1:21" x14ac:dyDescent="0.3">
      <c r="A6585" s="1">
        <v>6585</v>
      </c>
      <c r="B6585" s="1">
        <v>371</v>
      </c>
      <c r="C6585" s="1">
        <v>7000</v>
      </c>
      <c r="D6585" s="1">
        <v>7.8</v>
      </c>
      <c r="E6585" s="1">
        <v>4</v>
      </c>
      <c r="F6585" s="1">
        <v>2</v>
      </c>
      <c r="G6585" s="1" t="s">
        <v>23</v>
      </c>
      <c r="H6585" s="1">
        <v>0.63</v>
      </c>
      <c r="I6585" s="1">
        <v>0.03</v>
      </c>
      <c r="J6585" s="1">
        <v>0.31</v>
      </c>
      <c r="K6585" s="1">
        <v>0.04</v>
      </c>
      <c r="L6585" s="1">
        <v>0.1</v>
      </c>
      <c r="M6585" s="3">
        <f>PI()*(D6585*0.0254)^2/4</f>
        <v>3.082808302829176E-2</v>
      </c>
      <c r="N6585" s="1">
        <f>ROUND(H6585*4.45,0)</f>
        <v>3</v>
      </c>
      <c r="O6585" s="1">
        <f>I6585*745.7</f>
        <v>22.371000000000002</v>
      </c>
      <c r="P6585" s="5">
        <f>ROUND(N6585^(3/2)/O6585/SQRT(2*1.28*M6585)*100,0)</f>
        <v>83</v>
      </c>
      <c r="Q6585" s="4">
        <f>E6585/D6585</f>
        <v>0.51282051282051289</v>
      </c>
      <c r="R6585" s="1">
        <f>ROUND(L6585^(3/2)/K6585*100*SQRT(2/PI()),0)</f>
        <v>63</v>
      </c>
      <c r="S6585" s="1" t="str">
        <f>IF(AND(R6585&gt;=R6584,R6585&gt;R6586),"YES","NO")</f>
        <v>NO</v>
      </c>
      <c r="T6585" s="1">
        <f>IF(C6585&lt;C6584,0,IF(T6584=1,1,IF(S6585="YES",1,0)))</f>
        <v>0</v>
      </c>
      <c r="U6585" s="1" t="str">
        <f>IF(AND(T6584=0,T6585=1),"YES","NO")</f>
        <v>NO</v>
      </c>
    </row>
    <row r="6586" spans="1:21" x14ac:dyDescent="0.3">
      <c r="A6586" s="1">
        <v>6586</v>
      </c>
      <c r="B6586" s="1">
        <v>371</v>
      </c>
      <c r="C6586" s="1">
        <v>8000</v>
      </c>
      <c r="D6586" s="1">
        <v>7.8</v>
      </c>
      <c r="E6586" s="1">
        <v>4</v>
      </c>
      <c r="F6586" s="1">
        <v>2</v>
      </c>
      <c r="G6586" s="1" t="s">
        <v>23</v>
      </c>
      <c r="H6586" s="1">
        <v>0.83</v>
      </c>
      <c r="I6586" s="1">
        <v>0.05</v>
      </c>
      <c r="J6586" s="1">
        <v>0.4</v>
      </c>
      <c r="K6586" s="1">
        <v>0.04</v>
      </c>
      <c r="L6586" s="1">
        <v>0.1</v>
      </c>
      <c r="M6586" s="3">
        <f>PI()*(D6586*0.0254)^2/4</f>
        <v>3.082808302829176E-2</v>
      </c>
      <c r="N6586" s="1">
        <f>ROUND(H6586*4.45,0)</f>
        <v>4</v>
      </c>
      <c r="O6586" s="1">
        <f>I6586*745.7</f>
        <v>37.285000000000004</v>
      </c>
      <c r="P6586" s="5">
        <f>ROUND(N6586^(3/2)/O6586/SQRT(2*1.28*M6586)*100,0)</f>
        <v>76</v>
      </c>
      <c r="Q6586" s="4">
        <f>E6586/D6586</f>
        <v>0.51282051282051289</v>
      </c>
      <c r="R6586" s="1">
        <f>ROUND(L6586^(3/2)/K6586*100*SQRT(2/PI()),0)</f>
        <v>63</v>
      </c>
      <c r="S6586" s="1" t="str">
        <f>IF(AND(R6586&gt;=R6585,R6586&gt;R6587),"YES","NO")</f>
        <v>NO</v>
      </c>
      <c r="T6586" s="1">
        <f>IF(C6586&lt;C6585,0,IF(T6585=1,1,IF(S6586="YES",1,0)))</f>
        <v>0</v>
      </c>
      <c r="U6586" s="1" t="str">
        <f>IF(AND(T6585=0,T6586=1),"YES","NO")</f>
        <v>NO</v>
      </c>
    </row>
    <row r="6587" spans="1:21" x14ac:dyDescent="0.3">
      <c r="A6587" s="1">
        <v>6587</v>
      </c>
      <c r="B6587" s="1">
        <v>371</v>
      </c>
      <c r="C6587" s="1">
        <v>9000</v>
      </c>
      <c r="D6587" s="1">
        <v>7.8</v>
      </c>
      <c r="E6587" s="1">
        <v>4</v>
      </c>
      <c r="F6587" s="1">
        <v>2</v>
      </c>
      <c r="G6587" s="1" t="s">
        <v>23</v>
      </c>
      <c r="H6587" s="1">
        <v>1.05</v>
      </c>
      <c r="I6587" s="1">
        <v>7.0000000000000007E-2</v>
      </c>
      <c r="J6587" s="1">
        <v>0.5</v>
      </c>
      <c r="K6587" s="1">
        <v>0.04</v>
      </c>
      <c r="L6587" s="1">
        <v>0.1</v>
      </c>
      <c r="M6587" s="3">
        <f>PI()*(D6587*0.0254)^2/4</f>
        <v>3.082808302829176E-2</v>
      </c>
      <c r="N6587" s="1">
        <f>ROUND(H6587*4.45,0)</f>
        <v>5</v>
      </c>
      <c r="O6587" s="1">
        <f>I6587*745.7</f>
        <v>52.199000000000005</v>
      </c>
      <c r="P6587" s="5">
        <f>ROUND(N6587^(3/2)/O6587/SQRT(2*1.28*M6587)*100,0)</f>
        <v>76</v>
      </c>
      <c r="Q6587" s="4">
        <f>E6587/D6587</f>
        <v>0.51282051282051289</v>
      </c>
      <c r="R6587" s="1">
        <f>ROUND(L6587^(3/2)/K6587*100*SQRT(2/PI()),0)</f>
        <v>63</v>
      </c>
      <c r="S6587" s="1" t="str">
        <f>IF(AND(R6587&gt;=R6586,R6587&gt;R6588),"YES","NO")</f>
        <v>NO</v>
      </c>
      <c r="T6587" s="1">
        <f>IF(C6587&lt;C6586,0,IF(T6586=1,1,IF(S6587="YES",1,0)))</f>
        <v>0</v>
      </c>
      <c r="U6587" s="1" t="str">
        <f>IF(AND(T6586=0,T6587=1),"YES","NO")</f>
        <v>NO</v>
      </c>
    </row>
    <row r="6588" spans="1:21" x14ac:dyDescent="0.3">
      <c r="A6588" s="1">
        <v>6588</v>
      </c>
      <c r="B6588" s="1">
        <v>371</v>
      </c>
      <c r="C6588" s="1">
        <v>10000</v>
      </c>
      <c r="D6588" s="1">
        <v>7.8</v>
      </c>
      <c r="E6588" s="1">
        <v>4</v>
      </c>
      <c r="F6588" s="1">
        <v>2</v>
      </c>
      <c r="G6588" s="1" t="s">
        <v>23</v>
      </c>
      <c r="H6588" s="1">
        <v>1.3</v>
      </c>
      <c r="I6588" s="1">
        <v>0.1</v>
      </c>
      <c r="J6588" s="1">
        <v>0.62</v>
      </c>
      <c r="K6588" s="1">
        <v>0.04</v>
      </c>
      <c r="L6588" s="1">
        <v>0.1</v>
      </c>
      <c r="M6588" s="3">
        <f>PI()*(D6588*0.0254)^2/4</f>
        <v>3.082808302829176E-2</v>
      </c>
      <c r="N6588" s="1">
        <f>ROUND(H6588*4.45,0)</f>
        <v>6</v>
      </c>
      <c r="O6588" s="1">
        <f>I6588*745.7</f>
        <v>74.570000000000007</v>
      </c>
      <c r="P6588" s="5">
        <f>ROUND(N6588^(3/2)/O6588/SQRT(2*1.28*M6588)*100,0)</f>
        <v>70</v>
      </c>
      <c r="Q6588" s="4">
        <f>E6588/D6588</f>
        <v>0.51282051282051289</v>
      </c>
      <c r="R6588" s="1">
        <f>ROUND(L6588^(3/2)/K6588*100*SQRT(2/PI()),0)</f>
        <v>63</v>
      </c>
      <c r="S6588" s="1" t="str">
        <f>IF(AND(R6588&gt;=R6587,R6588&gt;R6589),"YES","NO")</f>
        <v>NO</v>
      </c>
      <c r="T6588" s="1">
        <f>IF(C6588&lt;C6587,0,IF(T6587=1,1,IF(S6588="YES",1,0)))</f>
        <v>0</v>
      </c>
      <c r="U6588" s="1" t="str">
        <f>IF(AND(T6587=0,T6588=1),"YES","NO")</f>
        <v>NO</v>
      </c>
    </row>
    <row r="6589" spans="1:21" x14ac:dyDescent="0.3">
      <c r="A6589" s="1">
        <v>6589</v>
      </c>
      <c r="B6589" s="1">
        <v>371</v>
      </c>
      <c r="C6589" s="1">
        <v>11000</v>
      </c>
      <c r="D6589" s="1">
        <v>7.8</v>
      </c>
      <c r="E6589" s="1">
        <v>4</v>
      </c>
      <c r="F6589" s="1">
        <v>2</v>
      </c>
      <c r="G6589" s="1" t="s">
        <v>23</v>
      </c>
      <c r="H6589" s="1">
        <v>1.58</v>
      </c>
      <c r="I6589" s="1">
        <v>0.13</v>
      </c>
      <c r="J6589" s="1">
        <v>0.74</v>
      </c>
      <c r="K6589" s="1">
        <v>0.04</v>
      </c>
      <c r="L6589" s="1">
        <v>0.1</v>
      </c>
      <c r="M6589" s="3">
        <f>PI()*(D6589*0.0254)^2/4</f>
        <v>3.082808302829176E-2</v>
      </c>
      <c r="N6589" s="1">
        <f>ROUND(H6589*4.45,0)</f>
        <v>7</v>
      </c>
      <c r="O6589" s="1">
        <f>I6589*745.7</f>
        <v>96.941000000000003</v>
      </c>
      <c r="P6589" s="5">
        <f>ROUND(N6589^(3/2)/O6589/SQRT(2*1.28*M6589)*100,0)</f>
        <v>68</v>
      </c>
      <c r="Q6589" s="4">
        <f>E6589/D6589</f>
        <v>0.51282051282051289</v>
      </c>
      <c r="R6589" s="1">
        <f>ROUND(L6589^(3/2)/K6589*100*SQRT(2/PI()),0)</f>
        <v>63</v>
      </c>
      <c r="S6589" s="1" t="str">
        <f>IF(AND(R6589&gt;=R6588,R6589&gt;R6590),"YES","NO")</f>
        <v>NO</v>
      </c>
      <c r="T6589" s="1">
        <f>IF(C6589&lt;C6588,0,IF(T6588=1,1,IF(S6589="YES",1,0)))</f>
        <v>0</v>
      </c>
      <c r="U6589" s="1" t="str">
        <f>IF(AND(T6588=0,T6589=1),"YES","NO")</f>
        <v>NO</v>
      </c>
    </row>
    <row r="6590" spans="1:21" x14ac:dyDescent="0.3">
      <c r="A6590" s="1">
        <v>6590</v>
      </c>
      <c r="B6590" s="1">
        <v>371</v>
      </c>
      <c r="C6590" s="1">
        <v>12000</v>
      </c>
      <c r="D6590" s="1">
        <v>7.8</v>
      </c>
      <c r="E6590" s="1">
        <v>4</v>
      </c>
      <c r="F6590" s="1">
        <v>2</v>
      </c>
      <c r="G6590" s="1" t="s">
        <v>23</v>
      </c>
      <c r="H6590" s="1">
        <v>1.89</v>
      </c>
      <c r="I6590" s="1">
        <v>0.17</v>
      </c>
      <c r="J6590" s="1">
        <v>0.87</v>
      </c>
      <c r="K6590" s="1">
        <v>0.04</v>
      </c>
      <c r="L6590" s="1">
        <v>0.1</v>
      </c>
      <c r="M6590" s="3">
        <f>PI()*(D6590*0.0254)^2/4</f>
        <v>3.082808302829176E-2</v>
      </c>
      <c r="N6590" s="1">
        <f>ROUND(H6590*4.45,0)</f>
        <v>8</v>
      </c>
      <c r="O6590" s="1">
        <f>I6590*745.7</f>
        <v>126.76900000000002</v>
      </c>
      <c r="P6590" s="5">
        <f>ROUND(N6590^(3/2)/O6590/SQRT(2*1.28*M6590)*100,0)</f>
        <v>64</v>
      </c>
      <c r="Q6590" s="4">
        <f>E6590/D6590</f>
        <v>0.51282051282051289</v>
      </c>
      <c r="R6590" s="1">
        <f>ROUND(L6590^(3/2)/K6590*100*SQRT(2/PI()),0)</f>
        <v>63</v>
      </c>
      <c r="S6590" s="1" t="str">
        <f>IF(AND(R6590&gt;=R6589,R6590&gt;R6591),"YES","NO")</f>
        <v>NO</v>
      </c>
      <c r="T6590" s="1">
        <f>IF(C6590&lt;C6589,0,IF(T6589=1,1,IF(S6590="YES",1,0)))</f>
        <v>0</v>
      </c>
      <c r="U6590" s="1" t="str">
        <f>IF(AND(T6589=0,T6590=1),"YES","NO")</f>
        <v>NO</v>
      </c>
    </row>
    <row r="6591" spans="1:21" x14ac:dyDescent="0.3">
      <c r="A6591" s="1">
        <v>6591</v>
      </c>
      <c r="B6591" s="1">
        <v>371</v>
      </c>
      <c r="C6591" s="1">
        <v>13000</v>
      </c>
      <c r="D6591" s="1">
        <v>7.8</v>
      </c>
      <c r="E6591" s="1">
        <v>4</v>
      </c>
      <c r="F6591" s="1">
        <v>2</v>
      </c>
      <c r="G6591" s="1" t="s">
        <v>23</v>
      </c>
      <c r="H6591" s="1">
        <v>2.23</v>
      </c>
      <c r="I6591" s="1">
        <v>0.22</v>
      </c>
      <c r="J6591" s="1">
        <v>1.06</v>
      </c>
      <c r="K6591" s="1">
        <v>0.04</v>
      </c>
      <c r="L6591" s="1">
        <v>0.1</v>
      </c>
      <c r="M6591" s="3">
        <f>PI()*(D6591*0.0254)^2/4</f>
        <v>3.082808302829176E-2</v>
      </c>
      <c r="N6591" s="1">
        <f>ROUND(H6591*4.45,0)</f>
        <v>10</v>
      </c>
      <c r="O6591" s="1">
        <f>I6591*745.7</f>
        <v>164.054</v>
      </c>
      <c r="P6591" s="5">
        <f>ROUND(N6591^(3/2)/O6591/SQRT(2*1.28*M6591)*100,0)</f>
        <v>69</v>
      </c>
      <c r="Q6591" s="4">
        <f>E6591/D6591</f>
        <v>0.51282051282051289</v>
      </c>
      <c r="R6591" s="1">
        <f>ROUND(L6591^(3/2)/K6591*100*SQRT(2/PI()),0)</f>
        <v>63</v>
      </c>
      <c r="S6591" s="1" t="str">
        <f>IF(AND(R6591&gt;=R6590,R6591&gt;R6592),"YES","NO")</f>
        <v>NO</v>
      </c>
      <c r="T6591" s="1">
        <f>IF(C6591&lt;C6590,0,IF(T6590=1,1,IF(S6591="YES",1,0)))</f>
        <v>0</v>
      </c>
      <c r="U6591" s="1" t="str">
        <f>IF(AND(T6590=0,T6591=1),"YES","NO")</f>
        <v>NO</v>
      </c>
    </row>
    <row r="6592" spans="1:21" x14ac:dyDescent="0.3">
      <c r="A6592" s="1">
        <v>6592</v>
      </c>
      <c r="B6592" s="1">
        <v>371</v>
      </c>
      <c r="C6592" s="1">
        <v>13999</v>
      </c>
      <c r="D6592" s="1">
        <v>7.8</v>
      </c>
      <c r="E6592" s="1">
        <v>4</v>
      </c>
      <c r="F6592" s="1">
        <v>2</v>
      </c>
      <c r="G6592" s="1" t="s">
        <v>23</v>
      </c>
      <c r="H6592" s="1">
        <v>2.61</v>
      </c>
      <c r="I6592" s="1">
        <v>0.28999999999999998</v>
      </c>
      <c r="J6592" s="1">
        <v>1.29</v>
      </c>
      <c r="K6592" s="1">
        <v>0.04</v>
      </c>
      <c r="L6592" s="1">
        <v>0.1</v>
      </c>
      <c r="M6592" s="3">
        <f>PI()*(D6592*0.0254)^2/4</f>
        <v>3.082808302829176E-2</v>
      </c>
      <c r="N6592" s="1">
        <f>ROUND(H6592*4.45,0)</f>
        <v>12</v>
      </c>
      <c r="O6592" s="1">
        <f>I6592*745.7</f>
        <v>216.25299999999999</v>
      </c>
      <c r="P6592" s="5">
        <f>ROUND(N6592^(3/2)/O6592/SQRT(2*1.28*M6592)*100,0)</f>
        <v>68</v>
      </c>
      <c r="Q6592" s="4">
        <f>E6592/D6592</f>
        <v>0.51282051282051289</v>
      </c>
      <c r="R6592" s="1">
        <f>ROUND(L6592^(3/2)/K6592*100*SQRT(2/PI()),0)</f>
        <v>63</v>
      </c>
      <c r="S6592" s="1" t="str">
        <f>IF(AND(R6592&gt;=R6591,R6592&gt;R6593),"YES","NO")</f>
        <v>NO</v>
      </c>
      <c r="T6592" s="1">
        <f>IF(C6592&lt;C6591,0,IF(T6591=1,1,IF(S6592="YES",1,0)))</f>
        <v>0</v>
      </c>
      <c r="U6592" s="1" t="str">
        <f>IF(AND(T6591=0,T6592=1),"YES","NO")</f>
        <v>NO</v>
      </c>
    </row>
    <row r="6593" spans="1:21" x14ac:dyDescent="0.3">
      <c r="A6593" s="1">
        <v>6593</v>
      </c>
      <c r="B6593" s="1">
        <v>371</v>
      </c>
      <c r="C6593" s="1">
        <v>15000</v>
      </c>
      <c r="D6593" s="1">
        <v>7.8</v>
      </c>
      <c r="E6593" s="1">
        <v>4</v>
      </c>
      <c r="F6593" s="1">
        <v>2</v>
      </c>
      <c r="G6593" s="1" t="s">
        <v>23</v>
      </c>
      <c r="H6593" s="1">
        <v>3.02</v>
      </c>
      <c r="I6593" s="1">
        <v>0.37</v>
      </c>
      <c r="J6593" s="1">
        <v>1.56</v>
      </c>
      <c r="K6593" s="1">
        <v>0.04</v>
      </c>
      <c r="L6593" s="1">
        <v>0.1</v>
      </c>
      <c r="M6593" s="3">
        <f>PI()*(D6593*0.0254)^2/4</f>
        <v>3.082808302829176E-2</v>
      </c>
      <c r="N6593" s="1">
        <f>ROUND(H6593*4.45,0)</f>
        <v>13</v>
      </c>
      <c r="O6593" s="1">
        <f>I6593*745.7</f>
        <v>275.90899999999999</v>
      </c>
      <c r="P6593" s="5">
        <f>ROUND(N6593^(3/2)/O6593/SQRT(2*1.28*M6593)*100,0)</f>
        <v>60</v>
      </c>
      <c r="Q6593" s="4">
        <f>E6593/D6593</f>
        <v>0.51282051282051289</v>
      </c>
      <c r="R6593" s="1">
        <f>ROUND(L6593^(3/2)/K6593*100*SQRT(2/PI()),0)</f>
        <v>63</v>
      </c>
      <c r="S6593" s="1" t="str">
        <f>IF(AND(R6593&gt;=R6592,R6593&gt;R6594),"YES","NO")</f>
        <v>NO</v>
      </c>
      <c r="T6593" s="1">
        <f>IF(C6593&lt;C6592,0,IF(T6592=1,1,IF(S6593="YES",1,0)))</f>
        <v>0</v>
      </c>
      <c r="U6593" s="1" t="str">
        <f>IF(AND(T6592=0,T6593=1),"YES","NO")</f>
        <v>NO</v>
      </c>
    </row>
    <row r="6594" spans="1:21" x14ac:dyDescent="0.3">
      <c r="A6594" s="1">
        <v>6594</v>
      </c>
      <c r="B6594" s="1">
        <v>371</v>
      </c>
      <c r="C6594" s="1">
        <v>16000</v>
      </c>
      <c r="D6594" s="1">
        <v>7.8</v>
      </c>
      <c r="E6594" s="1">
        <v>4</v>
      </c>
      <c r="F6594" s="1">
        <v>2</v>
      </c>
      <c r="G6594" s="1" t="s">
        <v>23</v>
      </c>
      <c r="H6594" s="1">
        <v>3.46</v>
      </c>
      <c r="I6594" s="1">
        <v>0.47</v>
      </c>
      <c r="J6594" s="1">
        <v>1.87</v>
      </c>
      <c r="K6594" s="1">
        <v>0.04</v>
      </c>
      <c r="L6594" s="1">
        <v>0.1</v>
      </c>
      <c r="M6594" s="3">
        <f>PI()*(D6594*0.0254)^2/4</f>
        <v>3.082808302829176E-2</v>
      </c>
      <c r="N6594" s="1">
        <f>ROUND(H6594*4.45,0)</f>
        <v>15</v>
      </c>
      <c r="O6594" s="1">
        <f>I6594*745.7</f>
        <v>350.47899999999998</v>
      </c>
      <c r="P6594" s="5">
        <f>ROUND(N6594^(3/2)/O6594/SQRT(2*1.28*M6594)*100,0)</f>
        <v>59</v>
      </c>
      <c r="Q6594" s="4">
        <f>E6594/D6594</f>
        <v>0.51282051282051289</v>
      </c>
      <c r="R6594" s="1">
        <f>ROUND(L6594^(3/2)/K6594*100*SQRT(2/PI()),0)</f>
        <v>63</v>
      </c>
      <c r="S6594" s="1" t="str">
        <f>IF(AND(R6594&gt;=R6593,R6594&gt;R6595),"YES","NO")</f>
        <v>YES</v>
      </c>
      <c r="T6594" s="1">
        <f>IF(C6594&lt;C6593,0,IF(T6593=1,1,IF(S6594="YES",1,0)))</f>
        <v>1</v>
      </c>
      <c r="U6594" s="1" t="str">
        <f>IF(AND(T6593=0,T6594=1),"YES","NO")</f>
        <v>YES</v>
      </c>
    </row>
    <row r="6595" spans="1:21" x14ac:dyDescent="0.3">
      <c r="A6595" s="1">
        <v>6595</v>
      </c>
      <c r="B6595" s="1">
        <v>371</v>
      </c>
      <c r="C6595" s="1">
        <v>17000</v>
      </c>
      <c r="D6595" s="1">
        <v>7.8</v>
      </c>
      <c r="E6595" s="1">
        <v>4</v>
      </c>
      <c r="F6595" s="1">
        <v>2</v>
      </c>
      <c r="G6595" s="1" t="s">
        <v>23</v>
      </c>
      <c r="H6595" s="1">
        <v>3.95</v>
      </c>
      <c r="I6595" s="1">
        <v>0.6</v>
      </c>
      <c r="J6595" s="1">
        <v>2.2200000000000002</v>
      </c>
      <c r="K6595" s="1">
        <v>0.05</v>
      </c>
      <c r="L6595" s="1">
        <v>0.1</v>
      </c>
      <c r="M6595" s="3">
        <f>PI()*(D6595*0.0254)^2/4</f>
        <v>3.082808302829176E-2</v>
      </c>
      <c r="N6595" s="1">
        <f>ROUND(H6595*4.45,0)</f>
        <v>18</v>
      </c>
      <c r="O6595" s="1">
        <f>I6595*745.7</f>
        <v>447.42</v>
      </c>
      <c r="P6595" s="5">
        <f>ROUND(N6595^(3/2)/O6595/SQRT(2*1.28*M6595)*100,0)</f>
        <v>61</v>
      </c>
      <c r="Q6595" s="4">
        <f>E6595/D6595</f>
        <v>0.51282051282051289</v>
      </c>
      <c r="R6595" s="1">
        <f>ROUND(L6595^(3/2)/K6595*100*SQRT(2/PI()),0)</f>
        <v>50</v>
      </c>
      <c r="S6595" s="1" t="str">
        <f>IF(AND(R6595&gt;=R6594,R6595&gt;R6596),"YES","NO")</f>
        <v>NO</v>
      </c>
      <c r="T6595" s="1">
        <f>IF(C6595&lt;C6594,0,IF(T6594=1,1,IF(S6595="YES",1,0)))</f>
        <v>1</v>
      </c>
      <c r="U6595" s="1" t="str">
        <f>IF(AND(T6594=0,T6595=1),"YES","NO")</f>
        <v>NO</v>
      </c>
    </row>
    <row r="6596" spans="1:21" x14ac:dyDescent="0.3">
      <c r="A6596" s="1">
        <v>6596</v>
      </c>
      <c r="B6596" s="1">
        <v>371</v>
      </c>
      <c r="C6596" s="1">
        <v>18000</v>
      </c>
      <c r="D6596" s="1">
        <v>7.8</v>
      </c>
      <c r="E6596" s="1">
        <v>4</v>
      </c>
      <c r="F6596" s="1">
        <v>2</v>
      </c>
      <c r="G6596" s="1" t="s">
        <v>23</v>
      </c>
      <c r="H6596" s="1">
        <v>4.47</v>
      </c>
      <c r="I6596" s="1">
        <v>0.75</v>
      </c>
      <c r="J6596" s="1">
        <v>2.62</v>
      </c>
      <c r="K6596" s="1">
        <v>0.05</v>
      </c>
      <c r="L6596" s="1">
        <v>0.11</v>
      </c>
      <c r="M6596" s="3">
        <f>PI()*(D6596*0.0254)^2/4</f>
        <v>3.082808302829176E-2</v>
      </c>
      <c r="N6596" s="1">
        <f>ROUND(H6596*4.45,0)</f>
        <v>20</v>
      </c>
      <c r="O6596" s="1">
        <f>I6596*745.7</f>
        <v>559.27500000000009</v>
      </c>
      <c r="P6596" s="5">
        <f>ROUND(N6596^(3/2)/O6596/SQRT(2*1.28*M6596)*100,0)</f>
        <v>57</v>
      </c>
      <c r="Q6596" s="4">
        <f>E6596/D6596</f>
        <v>0.51282051282051289</v>
      </c>
      <c r="R6596" s="1">
        <f>ROUND(L6596^(3/2)/K6596*100*SQRT(2/PI()),0)</f>
        <v>58</v>
      </c>
      <c r="S6596" s="1" t="str">
        <f>IF(AND(R6596&gt;=R6595,R6596&gt;R6597),"YES","NO")</f>
        <v>NO</v>
      </c>
      <c r="T6596" s="1">
        <f>IF(C6596&lt;C6595,0,IF(T6595=1,1,IF(S6596="YES",1,0)))</f>
        <v>1</v>
      </c>
      <c r="U6596" s="1" t="str">
        <f>IF(AND(T6595=0,T6596=1),"YES","NO")</f>
        <v>NO</v>
      </c>
    </row>
    <row r="6597" spans="1:21" x14ac:dyDescent="0.3">
      <c r="A6597" s="1">
        <v>6597</v>
      </c>
      <c r="B6597" s="1">
        <v>371</v>
      </c>
      <c r="C6597" s="1">
        <v>19000</v>
      </c>
      <c r="D6597" s="1">
        <v>7.8</v>
      </c>
      <c r="E6597" s="1">
        <v>4</v>
      </c>
      <c r="F6597" s="1">
        <v>2</v>
      </c>
      <c r="G6597" s="1" t="s">
        <v>23</v>
      </c>
      <c r="H6597" s="1">
        <v>5.03</v>
      </c>
      <c r="I6597" s="1">
        <v>0.93</v>
      </c>
      <c r="J6597" s="1">
        <v>3.08</v>
      </c>
      <c r="K6597" s="1">
        <v>0.05</v>
      </c>
      <c r="L6597" s="1">
        <v>0.11</v>
      </c>
      <c r="M6597" s="3">
        <f>PI()*(D6597*0.0254)^2/4</f>
        <v>3.082808302829176E-2</v>
      </c>
      <c r="N6597" s="1">
        <f>ROUND(H6597*4.45,0)</f>
        <v>22</v>
      </c>
      <c r="O6597" s="1">
        <f>I6597*745.7</f>
        <v>693.50100000000009</v>
      </c>
      <c r="P6597" s="5">
        <f>ROUND(N6597^(3/2)/O6597/SQRT(2*1.28*M6597)*100,0)</f>
        <v>53</v>
      </c>
      <c r="Q6597" s="4">
        <f>E6597/D6597</f>
        <v>0.51282051282051289</v>
      </c>
      <c r="R6597" s="1">
        <f>ROUND(L6597^(3/2)/K6597*100*SQRT(2/PI()),0)</f>
        <v>58</v>
      </c>
      <c r="S6597" s="1" t="str">
        <f>IF(AND(R6597&gt;=R6596,R6597&gt;R6598),"YES","NO")</f>
        <v>NO</v>
      </c>
      <c r="T6597" s="1">
        <f>IF(C6597&lt;C6596,0,IF(T6596=1,1,IF(S6597="YES",1,0)))</f>
        <v>1</v>
      </c>
      <c r="U6597" s="1" t="str">
        <f>IF(AND(T6596=0,T6597=1),"YES","NO")</f>
        <v>NO</v>
      </c>
    </row>
    <row r="6598" spans="1:21" x14ac:dyDescent="0.3">
      <c r="A6598" s="1">
        <v>6598</v>
      </c>
      <c r="B6598" s="1">
        <v>371</v>
      </c>
      <c r="C6598" s="1">
        <v>20000</v>
      </c>
      <c r="D6598" s="1">
        <v>7.8</v>
      </c>
      <c r="E6598" s="1">
        <v>4</v>
      </c>
      <c r="F6598" s="1">
        <v>2</v>
      </c>
      <c r="G6598" s="1" t="s">
        <v>23</v>
      </c>
      <c r="H6598" s="1">
        <v>5.64</v>
      </c>
      <c r="I6598" s="1">
        <v>1.1399999999999999</v>
      </c>
      <c r="J6598" s="1">
        <v>3.61</v>
      </c>
      <c r="K6598" s="1">
        <v>0.05</v>
      </c>
      <c r="L6598" s="1">
        <v>0.11</v>
      </c>
      <c r="M6598" s="3">
        <f>PI()*(D6598*0.0254)^2/4</f>
        <v>3.082808302829176E-2</v>
      </c>
      <c r="N6598" s="1">
        <f>ROUND(H6598*4.45,0)</f>
        <v>25</v>
      </c>
      <c r="O6598" s="1">
        <f>I6598*745.7</f>
        <v>850.09799999999996</v>
      </c>
      <c r="P6598" s="5">
        <f>ROUND(N6598^(3/2)/O6598/SQRT(2*1.28*M6598)*100,0)</f>
        <v>52</v>
      </c>
      <c r="Q6598" s="4">
        <f>E6598/D6598</f>
        <v>0.51282051282051289</v>
      </c>
      <c r="R6598" s="1">
        <f>ROUND(L6598^(3/2)/K6598*100*SQRT(2/PI()),0)</f>
        <v>58</v>
      </c>
      <c r="S6598" s="1" t="str">
        <f>IF(AND(R6598&gt;=R6597,R6598&gt;R6599),"YES","NO")</f>
        <v>YES</v>
      </c>
      <c r="T6598" s="1">
        <f>IF(C6598&lt;C6597,0,IF(T6597=1,1,IF(S6598="YES",1,0)))</f>
        <v>1</v>
      </c>
      <c r="U6598" s="1" t="str">
        <f>IF(AND(T6597=0,T6598=1),"YES","NO")</f>
        <v>NO</v>
      </c>
    </row>
    <row r="6599" spans="1:21" x14ac:dyDescent="0.3">
      <c r="A6599" s="1">
        <v>6599</v>
      </c>
      <c r="B6599" s="1">
        <v>371</v>
      </c>
      <c r="C6599" s="1">
        <v>21000</v>
      </c>
      <c r="D6599" s="1">
        <v>7.8</v>
      </c>
      <c r="E6599" s="1">
        <v>4</v>
      </c>
      <c r="F6599" s="1">
        <v>2</v>
      </c>
      <c r="G6599" s="1" t="s">
        <v>23</v>
      </c>
      <c r="H6599" s="1">
        <v>6.31</v>
      </c>
      <c r="I6599" s="1">
        <v>1.41</v>
      </c>
      <c r="J6599" s="1">
        <v>4.2300000000000004</v>
      </c>
      <c r="K6599" s="1">
        <v>0.06</v>
      </c>
      <c r="L6599" s="1">
        <v>0.11</v>
      </c>
      <c r="M6599" s="3">
        <f>PI()*(D6599*0.0254)^2/4</f>
        <v>3.082808302829176E-2</v>
      </c>
      <c r="N6599" s="1">
        <f>ROUND(H6599*4.45,0)</f>
        <v>28</v>
      </c>
      <c r="O6599" s="1">
        <f>I6599*745.7</f>
        <v>1051.4369999999999</v>
      </c>
      <c r="P6599" s="5">
        <f>ROUND(N6599^(3/2)/O6599/SQRT(2*1.28*M6599)*100,0)</f>
        <v>50</v>
      </c>
      <c r="Q6599" s="4">
        <f>E6599/D6599</f>
        <v>0.51282051282051289</v>
      </c>
      <c r="R6599" s="1">
        <f>ROUND(L6599^(3/2)/K6599*100*SQRT(2/PI()),0)</f>
        <v>49</v>
      </c>
      <c r="S6599" s="1" t="str">
        <f>IF(AND(R6599&gt;=R6598,R6599&gt;R6600),"YES","NO")</f>
        <v>NO</v>
      </c>
      <c r="T6599" s="1">
        <f>IF(C6599&lt;C6598,0,IF(T6598=1,1,IF(S6599="YES",1,0)))</f>
        <v>1</v>
      </c>
      <c r="U6599" s="1" t="str">
        <f>IF(AND(T6598=0,T6599=1),"YES","NO")</f>
        <v>NO</v>
      </c>
    </row>
    <row r="6600" spans="1:21" x14ac:dyDescent="0.3">
      <c r="A6600" s="1">
        <v>6600</v>
      </c>
      <c r="B6600" s="1">
        <v>371</v>
      </c>
      <c r="C6600" s="1">
        <v>22000</v>
      </c>
      <c r="D6600" s="1">
        <v>7.8</v>
      </c>
      <c r="E6600" s="1">
        <v>4</v>
      </c>
      <c r="F6600" s="1">
        <v>2</v>
      </c>
      <c r="G6600" s="1" t="s">
        <v>23</v>
      </c>
      <c r="H6600" s="1">
        <v>7.04</v>
      </c>
      <c r="I6600" s="1">
        <v>1.75</v>
      </c>
      <c r="J6600" s="1">
        <v>5</v>
      </c>
      <c r="K6600" s="1">
        <v>0.06</v>
      </c>
      <c r="L6600" s="1">
        <v>0.11</v>
      </c>
      <c r="M6600" s="3">
        <f>PI()*(D6600*0.0254)^2/4</f>
        <v>3.082808302829176E-2</v>
      </c>
      <c r="N6600" s="1">
        <f>ROUND(H6600*4.45,0)</f>
        <v>31</v>
      </c>
      <c r="O6600" s="1">
        <f>I6600*745.7</f>
        <v>1304.9750000000001</v>
      </c>
      <c r="P6600" s="5">
        <f>ROUND(N6600^(3/2)/O6600/SQRT(2*1.28*M6600)*100,0)</f>
        <v>47</v>
      </c>
      <c r="Q6600" s="4">
        <f>E6600/D6600</f>
        <v>0.51282051282051289</v>
      </c>
      <c r="R6600" s="1">
        <f>ROUND(L6600^(3/2)/K6600*100*SQRT(2/PI()),0)</f>
        <v>49</v>
      </c>
      <c r="S6600" s="1" t="str">
        <f>IF(AND(R6600&gt;=R6599,R6600&gt;R6601),"YES","NO")</f>
        <v>YES</v>
      </c>
      <c r="T6600" s="1">
        <f>IF(C6600&lt;C6599,0,IF(T6599=1,1,IF(S6600="YES",1,0)))</f>
        <v>1</v>
      </c>
      <c r="U6600" s="1" t="str">
        <f>IF(AND(T6599=0,T6600=1),"YES","NO")</f>
        <v>NO</v>
      </c>
    </row>
    <row r="6601" spans="1:21" x14ac:dyDescent="0.3">
      <c r="A6601" s="1">
        <v>6601</v>
      </c>
      <c r="B6601" s="1">
        <v>371</v>
      </c>
      <c r="C6601" s="1">
        <v>23000</v>
      </c>
      <c r="D6601" s="1">
        <v>7.8</v>
      </c>
      <c r="E6601" s="1">
        <v>4</v>
      </c>
      <c r="F6601" s="1">
        <v>2</v>
      </c>
      <c r="G6601" s="1" t="s">
        <v>23</v>
      </c>
      <c r="H6601" s="1">
        <v>7.94</v>
      </c>
      <c r="I6601" s="1">
        <v>2.2400000000000002</v>
      </c>
      <c r="J6601" s="1">
        <v>6.15</v>
      </c>
      <c r="K6601" s="1">
        <v>7.0000000000000007E-2</v>
      </c>
      <c r="L6601" s="1">
        <v>0.12</v>
      </c>
      <c r="M6601" s="3">
        <f>PI()*(D6601*0.0254)^2/4</f>
        <v>3.082808302829176E-2</v>
      </c>
      <c r="N6601" s="1">
        <f>ROUND(H6601*4.45,0)</f>
        <v>35</v>
      </c>
      <c r="O6601" s="1">
        <f>I6601*745.7</f>
        <v>1670.3680000000002</v>
      </c>
      <c r="P6601" s="5">
        <f>ROUND(N6601^(3/2)/O6601/SQRT(2*1.28*M6601)*100,0)</f>
        <v>44</v>
      </c>
      <c r="Q6601" s="4">
        <f>E6601/D6601</f>
        <v>0.51282051282051289</v>
      </c>
      <c r="R6601" s="1">
        <f>ROUND(L6601^(3/2)/K6601*100*SQRT(2/PI()),0)</f>
        <v>47</v>
      </c>
      <c r="S6601" s="1" t="str">
        <f>IF(AND(R6601&gt;=R6600,R6601&gt;R6602),"YES","NO")</f>
        <v>NO</v>
      </c>
      <c r="T6601" s="1">
        <f>IF(C6601&lt;C6600,0,IF(T6600=1,1,IF(S6601="YES",1,0)))</f>
        <v>1</v>
      </c>
      <c r="U6601" s="1" t="str">
        <f>IF(AND(T6600=0,T6601=1),"YES","NO")</f>
        <v>NO</v>
      </c>
    </row>
    <row r="6602" spans="1:21" x14ac:dyDescent="0.3">
      <c r="A6602" s="1">
        <v>6602</v>
      </c>
      <c r="B6602" s="1">
        <v>371</v>
      </c>
      <c r="C6602" s="1">
        <v>24000</v>
      </c>
      <c r="D6602" s="1">
        <v>7.8</v>
      </c>
      <c r="E6602" s="1">
        <v>4</v>
      </c>
      <c r="F6602" s="1">
        <v>2</v>
      </c>
      <c r="G6602" s="1" t="s">
        <v>23</v>
      </c>
      <c r="H6602" s="1">
        <v>8.8699999999999992</v>
      </c>
      <c r="I6602" s="1">
        <v>3.36</v>
      </c>
      <c r="J6602" s="1">
        <v>8.84</v>
      </c>
      <c r="K6602" s="1">
        <v>0.09</v>
      </c>
      <c r="L6602" s="1">
        <v>0.12</v>
      </c>
      <c r="M6602" s="3">
        <f>PI()*(D6602*0.0254)^2/4</f>
        <v>3.082808302829176E-2</v>
      </c>
      <c r="N6602" s="1">
        <f>ROUND(H6602*4.45,0)</f>
        <v>39</v>
      </c>
      <c r="O6602" s="1">
        <f>I6602*745.7</f>
        <v>2505.5520000000001</v>
      </c>
      <c r="P6602" s="5">
        <f>ROUND(N6602^(3/2)/O6602/SQRT(2*1.28*M6602)*100,0)</f>
        <v>35</v>
      </c>
      <c r="Q6602" s="4">
        <f>E6602/D6602</f>
        <v>0.51282051282051289</v>
      </c>
      <c r="R6602" s="1">
        <f>ROUND(L6602^(3/2)/K6602*100*SQRT(2/PI()),0)</f>
        <v>37</v>
      </c>
      <c r="S6602" s="1" t="str">
        <f>IF(AND(R6602&gt;=R6601,R6602&gt;R6603),"YES","NO")</f>
        <v>NO</v>
      </c>
      <c r="T6602" s="1">
        <f>IF(C6602&lt;C6601,0,IF(T6601=1,1,IF(S6602="YES",1,0)))</f>
        <v>1</v>
      </c>
      <c r="U6602" s="1" t="str">
        <f>IF(AND(T6601=0,T6602=1),"YES","NO")</f>
        <v>NO</v>
      </c>
    </row>
    <row r="6603" spans="1:21" x14ac:dyDescent="0.3">
      <c r="A6603" s="1">
        <v>6603</v>
      </c>
      <c r="B6603" s="1">
        <v>371</v>
      </c>
      <c r="C6603" s="1">
        <v>25000</v>
      </c>
      <c r="D6603" s="1">
        <v>7.8</v>
      </c>
      <c r="E6603" s="1">
        <v>4</v>
      </c>
      <c r="F6603" s="1">
        <v>2</v>
      </c>
      <c r="G6603" s="1" t="s">
        <v>23</v>
      </c>
      <c r="H6603" s="1">
        <v>9.73</v>
      </c>
      <c r="I6603" s="1">
        <v>4.7</v>
      </c>
      <c r="J6603" s="1">
        <v>11.84</v>
      </c>
      <c r="K6603" s="1">
        <v>0.11</v>
      </c>
      <c r="L6603" s="1">
        <v>0.12</v>
      </c>
      <c r="M6603" s="3">
        <f>PI()*(D6603*0.0254)^2/4</f>
        <v>3.082808302829176E-2</v>
      </c>
      <c r="N6603" s="1">
        <f>ROUND(H6603*4.45,0)</f>
        <v>43</v>
      </c>
      <c r="O6603" s="1">
        <f>I6603*745.7</f>
        <v>3504.7900000000004</v>
      </c>
      <c r="P6603" s="5">
        <f>ROUND(N6603^(3/2)/O6603/SQRT(2*1.28*M6603)*100,0)</f>
        <v>29</v>
      </c>
      <c r="Q6603" s="4">
        <f>E6603/D6603</f>
        <v>0.51282051282051289</v>
      </c>
      <c r="R6603" s="1">
        <f>ROUND(L6603^(3/2)/K6603*100*SQRT(2/PI()),0)</f>
        <v>30</v>
      </c>
      <c r="S6603" s="1" t="str">
        <f>IF(AND(R6603&gt;=R6602,R6603&gt;R6604),"YES","NO")</f>
        <v>NO</v>
      </c>
      <c r="T6603" s="1">
        <f>IF(C6603&lt;C6602,0,IF(T6602=1,1,IF(S6603="YES",1,0)))</f>
        <v>1</v>
      </c>
      <c r="U6603" s="1" t="str">
        <f>IF(AND(T6602=0,T6603=1),"YES","NO")</f>
        <v>NO</v>
      </c>
    </row>
    <row r="6604" spans="1:21" x14ac:dyDescent="0.3">
      <c r="A6604" s="1">
        <v>6604</v>
      </c>
      <c r="B6604" s="1">
        <v>371</v>
      </c>
      <c r="C6604" s="1">
        <v>26000</v>
      </c>
      <c r="D6604" s="1">
        <v>7.8</v>
      </c>
      <c r="E6604" s="1">
        <v>4</v>
      </c>
      <c r="F6604" s="1">
        <v>2</v>
      </c>
      <c r="G6604" s="1" t="s">
        <v>23</v>
      </c>
      <c r="H6604" s="1">
        <v>10.55</v>
      </c>
      <c r="I6604" s="1">
        <v>5.63</v>
      </c>
      <c r="J6604" s="1">
        <v>13.64</v>
      </c>
      <c r="K6604" s="1">
        <v>0.12</v>
      </c>
      <c r="L6604" s="1">
        <v>0.12</v>
      </c>
      <c r="M6604" s="3">
        <f>PI()*(D6604*0.0254)^2/4</f>
        <v>3.082808302829176E-2</v>
      </c>
      <c r="N6604" s="1">
        <f>ROUND(H6604*4.45,0)</f>
        <v>47</v>
      </c>
      <c r="O6604" s="1">
        <f>I6604*745.7</f>
        <v>4198.2910000000002</v>
      </c>
      <c r="P6604" s="5">
        <f>ROUND(N6604^(3/2)/O6604/SQRT(2*1.28*M6604)*100,0)</f>
        <v>27</v>
      </c>
      <c r="Q6604" s="4">
        <f>E6604/D6604</f>
        <v>0.51282051282051289</v>
      </c>
      <c r="R6604" s="1">
        <f>ROUND(L6604^(3/2)/K6604*100*SQRT(2/PI()),0)</f>
        <v>28</v>
      </c>
      <c r="S6604" s="1" t="str">
        <f>IF(AND(R6604&gt;=R6603,R6604&gt;R6605),"YES","NO")</f>
        <v>NO</v>
      </c>
      <c r="T6604" s="1">
        <f>IF(C6604&lt;C6603,0,IF(T6603=1,1,IF(S6604="YES",1,0)))</f>
        <v>1</v>
      </c>
      <c r="U6604" s="1" t="str">
        <f>IF(AND(T6603=0,T6604=1),"YES","NO")</f>
        <v>NO</v>
      </c>
    </row>
    <row r="6605" spans="1:21" x14ac:dyDescent="0.3">
      <c r="A6605" s="1">
        <v>6605</v>
      </c>
      <c r="B6605" s="1">
        <v>371</v>
      </c>
      <c r="C6605" s="1">
        <v>26999</v>
      </c>
      <c r="D6605" s="1">
        <v>7.8</v>
      </c>
      <c r="E6605" s="1">
        <v>4</v>
      </c>
      <c r="F6605" s="1">
        <v>2</v>
      </c>
      <c r="G6605" s="1" t="s">
        <v>23</v>
      </c>
      <c r="H6605" s="1">
        <v>11.24</v>
      </c>
      <c r="I6605" s="1">
        <v>6</v>
      </c>
      <c r="J6605" s="1">
        <v>14.01</v>
      </c>
      <c r="K6605" s="1">
        <v>0.12</v>
      </c>
      <c r="L6605" s="1">
        <v>0.12</v>
      </c>
      <c r="M6605" s="3">
        <f>PI()*(D6605*0.0254)^2/4</f>
        <v>3.082808302829176E-2</v>
      </c>
      <c r="N6605" s="1">
        <f>ROUND(H6605*4.45,0)</f>
        <v>50</v>
      </c>
      <c r="O6605" s="1">
        <f>I6605*745.7</f>
        <v>4474.2000000000007</v>
      </c>
      <c r="P6605" s="5">
        <f>ROUND(N6605^(3/2)/O6605/SQRT(2*1.28*M6605)*100,0)</f>
        <v>28</v>
      </c>
      <c r="Q6605" s="4">
        <f>E6605/D6605</f>
        <v>0.51282051282051289</v>
      </c>
      <c r="R6605" s="1">
        <f>ROUND(L6605^(3/2)/K6605*100*SQRT(2/PI()),0)</f>
        <v>28</v>
      </c>
      <c r="S6605" s="1" t="str">
        <f>IF(AND(R6605&gt;=R6604,R6605&gt;R6606),"YES","NO")</f>
        <v>NO</v>
      </c>
      <c r="T6605" s="1">
        <f>IF(C6605&lt;C6604,0,IF(T6604=1,1,IF(S6605="YES",1,0)))</f>
        <v>1</v>
      </c>
      <c r="U6605" s="1" t="str">
        <f>IF(AND(T6604=0,T6605=1),"YES","NO")</f>
        <v>NO</v>
      </c>
    </row>
    <row r="6606" spans="1:21" x14ac:dyDescent="0.3">
      <c r="A6606" s="1">
        <v>6606</v>
      </c>
      <c r="B6606" s="1">
        <v>371</v>
      </c>
      <c r="C6606" s="1">
        <v>28000</v>
      </c>
      <c r="D6606" s="1">
        <v>7.8</v>
      </c>
      <c r="E6606" s="1">
        <v>4</v>
      </c>
      <c r="F6606" s="1">
        <v>2</v>
      </c>
      <c r="G6606" s="1" t="s">
        <v>23</v>
      </c>
      <c r="H6606" s="1">
        <v>11.84</v>
      </c>
      <c r="I6606" s="1">
        <v>5.87</v>
      </c>
      <c r="J6606" s="1">
        <v>13.21</v>
      </c>
      <c r="K6606" s="1">
        <v>0.1</v>
      </c>
      <c r="L6606" s="1">
        <v>0.12</v>
      </c>
      <c r="M6606" s="3">
        <f>PI()*(D6606*0.0254)^2/4</f>
        <v>3.082808302829176E-2</v>
      </c>
      <c r="N6606" s="1">
        <f>ROUND(H6606*4.45,0)</f>
        <v>53</v>
      </c>
      <c r="O6606" s="1">
        <f>I6606*745.7</f>
        <v>4377.259</v>
      </c>
      <c r="P6606" s="5">
        <f>ROUND(N6606^(3/2)/O6606/SQRT(2*1.28*M6606)*100,0)</f>
        <v>31</v>
      </c>
      <c r="Q6606" s="4">
        <f>E6606/D6606</f>
        <v>0.51282051282051289</v>
      </c>
      <c r="R6606" s="1">
        <f>ROUND(L6606^(3/2)/K6606*100*SQRT(2/PI()),0)</f>
        <v>33</v>
      </c>
      <c r="S6606" s="1" t="str">
        <f>IF(AND(R6606&gt;=R6605,R6606&gt;R6607),"YES","NO")</f>
        <v>YES</v>
      </c>
      <c r="T6606" s="1">
        <f>IF(C6606&lt;C6605,0,IF(T6605=1,1,IF(S6606="YES",1,0)))</f>
        <v>1</v>
      </c>
      <c r="U6606" s="1" t="str">
        <f>IF(AND(T6605=0,T6606=1),"YES","NO")</f>
        <v>NO</v>
      </c>
    </row>
    <row r="6607" spans="1:21" x14ac:dyDescent="0.3">
      <c r="A6607" s="1">
        <v>6607</v>
      </c>
      <c r="B6607" s="1">
        <v>371</v>
      </c>
      <c r="C6607" s="1">
        <v>29000</v>
      </c>
      <c r="D6607" s="1">
        <v>7.8</v>
      </c>
      <c r="E6607" s="1">
        <v>4</v>
      </c>
      <c r="F6607" s="1">
        <v>2</v>
      </c>
      <c r="G6607" s="1" t="s">
        <v>23</v>
      </c>
      <c r="H6607" s="1">
        <v>12.55</v>
      </c>
      <c r="I6607" s="1">
        <v>6.86</v>
      </c>
      <c r="J6607" s="1">
        <v>14.9</v>
      </c>
      <c r="K6607" s="1">
        <v>0.11</v>
      </c>
      <c r="L6607" s="1">
        <v>0.11</v>
      </c>
      <c r="M6607" s="3">
        <f>PI()*(D6607*0.0254)^2/4</f>
        <v>3.082808302829176E-2</v>
      </c>
      <c r="N6607" s="1">
        <f>ROUND(H6607*4.45,0)</f>
        <v>56</v>
      </c>
      <c r="O6607" s="1">
        <f>I6607*745.7</f>
        <v>5115.5020000000004</v>
      </c>
      <c r="P6607" s="5">
        <f>ROUND(N6607^(3/2)/O6607/SQRT(2*1.28*M6607)*100,0)</f>
        <v>29</v>
      </c>
      <c r="Q6607" s="4">
        <f>E6607/D6607</f>
        <v>0.51282051282051289</v>
      </c>
      <c r="R6607" s="1">
        <f>ROUND(L6607^(3/2)/K6607*100*SQRT(2/PI()),0)</f>
        <v>26</v>
      </c>
      <c r="S6607" s="1" t="str">
        <f>IF(AND(R6607&gt;=R6606,R6607&gt;R6608),"YES","NO")</f>
        <v>NO</v>
      </c>
      <c r="T6607" s="1">
        <f>IF(C6607&lt;C6606,0,IF(T6606=1,1,IF(S6607="YES",1,0)))</f>
        <v>1</v>
      </c>
      <c r="U6607" s="1" t="str">
        <f>IF(AND(T6606=0,T6607=1),"YES","NO")</f>
        <v>NO</v>
      </c>
    </row>
    <row r="6608" spans="1:21" x14ac:dyDescent="0.3">
      <c r="A6608" s="1">
        <v>6608</v>
      </c>
      <c r="B6608" s="1">
        <v>372</v>
      </c>
      <c r="C6608" s="1">
        <v>1000</v>
      </c>
      <c r="D6608" s="1">
        <v>7.8</v>
      </c>
      <c r="E6608" s="1">
        <v>4</v>
      </c>
      <c r="F6608" s="1">
        <v>2</v>
      </c>
      <c r="G6608" s="1" t="s">
        <v>16</v>
      </c>
      <c r="H6608" s="1">
        <v>0.01</v>
      </c>
      <c r="I6608" s="1">
        <v>0.01</v>
      </c>
      <c r="J6608" s="1">
        <v>0.01</v>
      </c>
      <c r="K6608" s="1">
        <v>0.04</v>
      </c>
      <c r="L6608" s="1">
        <v>0.1</v>
      </c>
      <c r="M6608" s="3">
        <f>PI()*(D6608*0.0254)^2/4</f>
        <v>3.082808302829176E-2</v>
      </c>
      <c r="N6608" s="1">
        <f>ROUND(H6608*4.45,0)</f>
        <v>0</v>
      </c>
      <c r="O6608" s="1">
        <f>I6608*745.7</f>
        <v>7.4570000000000007</v>
      </c>
      <c r="P6608" s="5">
        <f>ROUND(N6608^(3/2)/O6608/SQRT(2*1.28*M6608)*100,0)</f>
        <v>0</v>
      </c>
      <c r="Q6608" s="4">
        <f>E6608/D6608</f>
        <v>0.51282051282051289</v>
      </c>
      <c r="R6608" s="1">
        <f>ROUND(L6608^(3/2)/K6608*100*SQRT(2/PI()),0)</f>
        <v>63</v>
      </c>
      <c r="S6608" s="1" t="str">
        <f>IF(AND(R6608&gt;=R6607,R6608&gt;R6609),"YES","NO")</f>
        <v>NO</v>
      </c>
      <c r="T6608" s="1">
        <f>IF(C6608&lt;C6607,0,IF(T6607=1,1,IF(S6608="YES",1,0)))</f>
        <v>0</v>
      </c>
      <c r="U6608" s="1" t="str">
        <f>IF(AND(T6607=0,T6608=1),"YES","NO")</f>
        <v>NO</v>
      </c>
    </row>
    <row r="6609" spans="1:21" x14ac:dyDescent="0.3">
      <c r="A6609" s="1">
        <v>6609</v>
      </c>
      <c r="B6609" s="1">
        <v>372</v>
      </c>
      <c r="C6609" s="1">
        <v>2000</v>
      </c>
      <c r="D6609" s="1">
        <v>7.8</v>
      </c>
      <c r="E6609" s="1">
        <v>4</v>
      </c>
      <c r="F6609" s="1">
        <v>2</v>
      </c>
      <c r="G6609" s="1" t="s">
        <v>16</v>
      </c>
      <c r="H6609" s="1">
        <v>0.05</v>
      </c>
      <c r="I6609" s="1">
        <v>0.01</v>
      </c>
      <c r="J6609" s="1">
        <v>0.03</v>
      </c>
      <c r="K6609" s="1">
        <v>0.04</v>
      </c>
      <c r="L6609" s="1">
        <v>0.1</v>
      </c>
      <c r="M6609" s="3">
        <f>PI()*(D6609*0.0254)^2/4</f>
        <v>3.082808302829176E-2</v>
      </c>
      <c r="N6609" s="1">
        <f>ROUND(H6609*4.45,0)</f>
        <v>0</v>
      </c>
      <c r="O6609" s="1">
        <f>I6609*745.7</f>
        <v>7.4570000000000007</v>
      </c>
      <c r="P6609" s="5">
        <f>ROUND(N6609^(3/2)/O6609/SQRT(2*1.28*M6609)*100,0)</f>
        <v>0</v>
      </c>
      <c r="Q6609" s="4">
        <f>E6609/D6609</f>
        <v>0.51282051282051289</v>
      </c>
      <c r="R6609" s="1">
        <f>ROUND(L6609^(3/2)/K6609*100*SQRT(2/PI()),0)</f>
        <v>63</v>
      </c>
      <c r="S6609" s="1" t="str">
        <f>IF(AND(R6609&gt;=R6608,R6609&gt;R6610),"YES","NO")</f>
        <v>NO</v>
      </c>
      <c r="T6609" s="1">
        <f>IF(C6609&lt;C6608,0,IF(T6608=1,1,IF(S6609="YES",1,0)))</f>
        <v>0</v>
      </c>
      <c r="U6609" s="1" t="str">
        <f>IF(AND(T6608=0,T6609=1),"YES","NO")</f>
        <v>NO</v>
      </c>
    </row>
    <row r="6610" spans="1:21" x14ac:dyDescent="0.3">
      <c r="A6610" s="1">
        <v>6610</v>
      </c>
      <c r="B6610" s="1">
        <v>372</v>
      </c>
      <c r="C6610" s="1">
        <v>3000</v>
      </c>
      <c r="D6610" s="1">
        <v>7.8</v>
      </c>
      <c r="E6610" s="1">
        <v>4</v>
      </c>
      <c r="F6610" s="1">
        <v>2</v>
      </c>
      <c r="G6610" s="1" t="s">
        <v>16</v>
      </c>
      <c r="H6610" s="1">
        <v>0.12</v>
      </c>
      <c r="I6610" s="1">
        <v>0.01</v>
      </c>
      <c r="J6610" s="1">
        <v>0.06</v>
      </c>
      <c r="K6610" s="1">
        <v>0.04</v>
      </c>
      <c r="L6610" s="1">
        <v>0.1</v>
      </c>
      <c r="M6610" s="3">
        <f>PI()*(D6610*0.0254)^2/4</f>
        <v>3.082808302829176E-2</v>
      </c>
      <c r="N6610" s="1">
        <f>ROUND(H6610*4.45,0)</f>
        <v>1</v>
      </c>
      <c r="O6610" s="1">
        <f>I6610*745.7</f>
        <v>7.4570000000000007</v>
      </c>
      <c r="P6610" s="5">
        <f>ROUND(N6610^(3/2)/O6610/SQRT(2*1.28*M6610)*100,0)</f>
        <v>48</v>
      </c>
      <c r="Q6610" s="4">
        <f>E6610/D6610</f>
        <v>0.51282051282051289</v>
      </c>
      <c r="R6610" s="1">
        <f>ROUND(L6610^(3/2)/K6610*100*SQRT(2/PI()),0)</f>
        <v>63</v>
      </c>
      <c r="S6610" s="1" t="str">
        <f>IF(AND(R6610&gt;=R6609,R6610&gt;R6611),"YES","NO")</f>
        <v>NO</v>
      </c>
      <c r="T6610" s="1">
        <f>IF(C6610&lt;C6609,0,IF(T6609=1,1,IF(S6610="YES",1,0)))</f>
        <v>0</v>
      </c>
      <c r="U6610" s="1" t="str">
        <f>IF(AND(T6609=0,T6610=1),"YES","NO")</f>
        <v>NO</v>
      </c>
    </row>
    <row r="6611" spans="1:21" x14ac:dyDescent="0.3">
      <c r="A6611" s="1">
        <v>6611</v>
      </c>
      <c r="B6611" s="1">
        <v>372</v>
      </c>
      <c r="C6611" s="1">
        <v>4000</v>
      </c>
      <c r="D6611" s="1">
        <v>7.8</v>
      </c>
      <c r="E6611" s="1">
        <v>4</v>
      </c>
      <c r="F6611" s="1">
        <v>2</v>
      </c>
      <c r="G6611" s="1" t="s">
        <v>16</v>
      </c>
      <c r="H6611" s="1">
        <v>0.21</v>
      </c>
      <c r="I6611" s="1">
        <v>0.01</v>
      </c>
      <c r="J6611" s="1">
        <v>0.1</v>
      </c>
      <c r="K6611" s="1">
        <v>0.04</v>
      </c>
      <c r="L6611" s="1">
        <v>0.1</v>
      </c>
      <c r="M6611" s="3">
        <f>PI()*(D6611*0.0254)^2/4</f>
        <v>3.082808302829176E-2</v>
      </c>
      <c r="N6611" s="1">
        <f>ROUND(H6611*4.45,0)</f>
        <v>1</v>
      </c>
      <c r="O6611" s="1">
        <f>I6611*745.7</f>
        <v>7.4570000000000007</v>
      </c>
      <c r="P6611" s="5">
        <f>ROUND(N6611^(3/2)/O6611/SQRT(2*1.28*M6611)*100,0)</f>
        <v>48</v>
      </c>
      <c r="Q6611" s="4">
        <f>E6611/D6611</f>
        <v>0.51282051282051289</v>
      </c>
      <c r="R6611" s="1">
        <f>ROUND(L6611^(3/2)/K6611*100*SQRT(2/PI()),0)</f>
        <v>63</v>
      </c>
      <c r="S6611" s="1" t="str">
        <f>IF(AND(R6611&gt;=R6610,R6611&gt;R6612),"YES","NO")</f>
        <v>NO</v>
      </c>
      <c r="T6611" s="1">
        <f>IF(C6611&lt;C6610,0,IF(T6610=1,1,IF(S6611="YES",1,0)))</f>
        <v>0</v>
      </c>
      <c r="U6611" s="1" t="str">
        <f>IF(AND(T6610=0,T6611=1),"YES","NO")</f>
        <v>NO</v>
      </c>
    </row>
    <row r="6612" spans="1:21" x14ac:dyDescent="0.3">
      <c r="A6612" s="1">
        <v>6612</v>
      </c>
      <c r="B6612" s="1">
        <v>372</v>
      </c>
      <c r="C6612" s="1">
        <v>5000</v>
      </c>
      <c r="D6612" s="1">
        <v>7.8</v>
      </c>
      <c r="E6612" s="1">
        <v>4</v>
      </c>
      <c r="F6612" s="1">
        <v>2</v>
      </c>
      <c r="G6612" s="1" t="s">
        <v>16</v>
      </c>
      <c r="H6612" s="1">
        <v>0.32</v>
      </c>
      <c r="I6612" s="1">
        <v>0.01</v>
      </c>
      <c r="J6612" s="1">
        <v>0.16</v>
      </c>
      <c r="K6612" s="1">
        <v>0.04</v>
      </c>
      <c r="L6612" s="1">
        <v>0.1</v>
      </c>
      <c r="M6612" s="3">
        <f>PI()*(D6612*0.0254)^2/4</f>
        <v>3.082808302829176E-2</v>
      </c>
      <c r="N6612" s="1">
        <f>ROUND(H6612*4.45,0)</f>
        <v>1</v>
      </c>
      <c r="O6612" s="1">
        <f>I6612*745.7</f>
        <v>7.4570000000000007</v>
      </c>
      <c r="P6612" s="5">
        <f>ROUND(N6612^(3/2)/O6612/SQRT(2*1.28*M6612)*100,0)</f>
        <v>48</v>
      </c>
      <c r="Q6612" s="4">
        <f>E6612/D6612</f>
        <v>0.51282051282051289</v>
      </c>
      <c r="R6612" s="1">
        <f>ROUND(L6612^(3/2)/K6612*100*SQRT(2/PI()),0)</f>
        <v>63</v>
      </c>
      <c r="S6612" s="1" t="str">
        <f>IF(AND(R6612&gt;=R6611,R6612&gt;R6613),"YES","NO")</f>
        <v>NO</v>
      </c>
      <c r="T6612" s="1">
        <f>IF(C6612&lt;C6611,0,IF(T6611=1,1,IF(S6612="YES",1,0)))</f>
        <v>0</v>
      </c>
      <c r="U6612" s="1" t="str">
        <f>IF(AND(T6611=0,T6612=1),"YES","NO")</f>
        <v>NO</v>
      </c>
    </row>
    <row r="6613" spans="1:21" x14ac:dyDescent="0.3">
      <c r="A6613" s="1">
        <v>6613</v>
      </c>
      <c r="B6613" s="1">
        <v>372</v>
      </c>
      <c r="C6613" s="1">
        <v>6000</v>
      </c>
      <c r="D6613" s="1">
        <v>7.8</v>
      </c>
      <c r="E6613" s="1">
        <v>4</v>
      </c>
      <c r="F6613" s="1">
        <v>2</v>
      </c>
      <c r="G6613" s="1" t="s">
        <v>16</v>
      </c>
      <c r="H6613" s="1">
        <v>0.47</v>
      </c>
      <c r="I6613" s="1">
        <v>0.02</v>
      </c>
      <c r="J6613" s="1">
        <v>0.23</v>
      </c>
      <c r="K6613" s="1">
        <v>0.04</v>
      </c>
      <c r="L6613" s="1">
        <v>0.1</v>
      </c>
      <c r="M6613" s="3">
        <f>PI()*(D6613*0.0254)^2/4</f>
        <v>3.082808302829176E-2</v>
      </c>
      <c r="N6613" s="1">
        <f>ROUND(H6613*4.45,0)</f>
        <v>2</v>
      </c>
      <c r="O6613" s="1">
        <f>I6613*745.7</f>
        <v>14.914000000000001</v>
      </c>
      <c r="P6613" s="5">
        <f>ROUND(N6613^(3/2)/O6613/SQRT(2*1.28*M6613)*100,0)</f>
        <v>68</v>
      </c>
      <c r="Q6613" s="4">
        <f>E6613/D6613</f>
        <v>0.51282051282051289</v>
      </c>
      <c r="R6613" s="1">
        <f>ROUND(L6613^(3/2)/K6613*100*SQRT(2/PI()),0)</f>
        <v>63</v>
      </c>
      <c r="S6613" s="1" t="str">
        <f>IF(AND(R6613&gt;=R6612,R6613&gt;R6614),"YES","NO")</f>
        <v>NO</v>
      </c>
      <c r="T6613" s="1">
        <f>IF(C6613&lt;C6612,0,IF(T6612=1,1,IF(S6613="YES",1,0)))</f>
        <v>0</v>
      </c>
      <c r="U6613" s="1" t="str">
        <f>IF(AND(T6612=0,T6613=1),"YES","NO")</f>
        <v>NO</v>
      </c>
    </row>
    <row r="6614" spans="1:21" x14ac:dyDescent="0.3">
      <c r="A6614" s="1">
        <v>6614</v>
      </c>
      <c r="B6614" s="1">
        <v>372</v>
      </c>
      <c r="C6614" s="1">
        <v>7000</v>
      </c>
      <c r="D6614" s="1">
        <v>7.8</v>
      </c>
      <c r="E6614" s="1">
        <v>4</v>
      </c>
      <c r="F6614" s="1">
        <v>2</v>
      </c>
      <c r="G6614" s="1" t="s">
        <v>16</v>
      </c>
      <c r="H6614" s="1">
        <v>0.63</v>
      </c>
      <c r="I6614" s="1">
        <v>0.03</v>
      </c>
      <c r="J6614" s="1">
        <v>0.31</v>
      </c>
      <c r="K6614" s="1">
        <v>0.04</v>
      </c>
      <c r="L6614" s="1">
        <v>0.1</v>
      </c>
      <c r="M6614" s="3">
        <f>PI()*(D6614*0.0254)^2/4</f>
        <v>3.082808302829176E-2</v>
      </c>
      <c r="N6614" s="1">
        <f>ROUND(H6614*4.45,0)</f>
        <v>3</v>
      </c>
      <c r="O6614" s="1">
        <f>I6614*745.7</f>
        <v>22.371000000000002</v>
      </c>
      <c r="P6614" s="5">
        <f>ROUND(N6614^(3/2)/O6614/SQRT(2*1.28*M6614)*100,0)</f>
        <v>83</v>
      </c>
      <c r="Q6614" s="4">
        <f>E6614/D6614</f>
        <v>0.51282051282051289</v>
      </c>
      <c r="R6614" s="1">
        <f>ROUND(L6614^(3/2)/K6614*100*SQRT(2/PI()),0)</f>
        <v>63</v>
      </c>
      <c r="S6614" s="1" t="str">
        <f>IF(AND(R6614&gt;=R6613,R6614&gt;R6615),"YES","NO")</f>
        <v>NO</v>
      </c>
      <c r="T6614" s="1">
        <f>IF(C6614&lt;C6613,0,IF(T6613=1,1,IF(S6614="YES",1,0)))</f>
        <v>0</v>
      </c>
      <c r="U6614" s="1" t="str">
        <f>IF(AND(T6613=0,T6614=1),"YES","NO")</f>
        <v>NO</v>
      </c>
    </row>
    <row r="6615" spans="1:21" x14ac:dyDescent="0.3">
      <c r="A6615" s="1">
        <v>6615</v>
      </c>
      <c r="B6615" s="1">
        <v>372</v>
      </c>
      <c r="C6615" s="1">
        <v>8000</v>
      </c>
      <c r="D6615" s="1">
        <v>7.8</v>
      </c>
      <c r="E6615" s="1">
        <v>4</v>
      </c>
      <c r="F6615" s="1">
        <v>2</v>
      </c>
      <c r="G6615" s="1" t="s">
        <v>16</v>
      </c>
      <c r="H6615" s="1">
        <v>0.83</v>
      </c>
      <c r="I6615" s="1">
        <v>0.05</v>
      </c>
      <c r="J6615" s="1">
        <v>0.4</v>
      </c>
      <c r="K6615" s="1">
        <v>0.04</v>
      </c>
      <c r="L6615" s="1">
        <v>0.1</v>
      </c>
      <c r="M6615" s="3">
        <f>PI()*(D6615*0.0254)^2/4</f>
        <v>3.082808302829176E-2</v>
      </c>
      <c r="N6615" s="1">
        <f>ROUND(H6615*4.45,0)</f>
        <v>4</v>
      </c>
      <c r="O6615" s="1">
        <f>I6615*745.7</f>
        <v>37.285000000000004</v>
      </c>
      <c r="P6615" s="5">
        <f>ROUND(N6615^(3/2)/O6615/SQRT(2*1.28*M6615)*100,0)</f>
        <v>76</v>
      </c>
      <c r="Q6615" s="4">
        <f>E6615/D6615</f>
        <v>0.51282051282051289</v>
      </c>
      <c r="R6615" s="1">
        <f>ROUND(L6615^(3/2)/K6615*100*SQRT(2/PI()),0)</f>
        <v>63</v>
      </c>
      <c r="S6615" s="1" t="str">
        <f>IF(AND(R6615&gt;=R6614,R6615&gt;R6616),"YES","NO")</f>
        <v>NO</v>
      </c>
      <c r="T6615" s="1">
        <f>IF(C6615&lt;C6614,0,IF(T6614=1,1,IF(S6615="YES",1,0)))</f>
        <v>0</v>
      </c>
      <c r="U6615" s="1" t="str">
        <f>IF(AND(T6614=0,T6615=1),"YES","NO")</f>
        <v>NO</v>
      </c>
    </row>
    <row r="6616" spans="1:21" x14ac:dyDescent="0.3">
      <c r="A6616" s="1">
        <v>6616</v>
      </c>
      <c r="B6616" s="1">
        <v>372</v>
      </c>
      <c r="C6616" s="1">
        <v>9000</v>
      </c>
      <c r="D6616" s="1">
        <v>7.8</v>
      </c>
      <c r="E6616" s="1">
        <v>4</v>
      </c>
      <c r="F6616" s="1">
        <v>2</v>
      </c>
      <c r="G6616" s="1" t="s">
        <v>16</v>
      </c>
      <c r="H6616" s="1">
        <v>1.05</v>
      </c>
      <c r="I6616" s="1">
        <v>7.0000000000000007E-2</v>
      </c>
      <c r="J6616" s="1">
        <v>0.5</v>
      </c>
      <c r="K6616" s="1">
        <v>0.04</v>
      </c>
      <c r="L6616" s="1">
        <v>0.1</v>
      </c>
      <c r="M6616" s="3">
        <f>PI()*(D6616*0.0254)^2/4</f>
        <v>3.082808302829176E-2</v>
      </c>
      <c r="N6616" s="1">
        <f>ROUND(H6616*4.45,0)</f>
        <v>5</v>
      </c>
      <c r="O6616" s="1">
        <f>I6616*745.7</f>
        <v>52.199000000000005</v>
      </c>
      <c r="P6616" s="5">
        <f>ROUND(N6616^(3/2)/O6616/SQRT(2*1.28*M6616)*100,0)</f>
        <v>76</v>
      </c>
      <c r="Q6616" s="4">
        <f>E6616/D6616</f>
        <v>0.51282051282051289</v>
      </c>
      <c r="R6616" s="1">
        <f>ROUND(L6616^(3/2)/K6616*100*SQRT(2/PI()),0)</f>
        <v>63</v>
      </c>
      <c r="S6616" s="1" t="str">
        <f>IF(AND(R6616&gt;=R6615,R6616&gt;R6617),"YES","NO")</f>
        <v>NO</v>
      </c>
      <c r="T6616" s="1">
        <f>IF(C6616&lt;C6615,0,IF(T6615=1,1,IF(S6616="YES",1,0)))</f>
        <v>0</v>
      </c>
      <c r="U6616" s="1" t="str">
        <f>IF(AND(T6615=0,T6616=1),"YES","NO")</f>
        <v>NO</v>
      </c>
    </row>
    <row r="6617" spans="1:21" x14ac:dyDescent="0.3">
      <c r="A6617" s="1">
        <v>6617</v>
      </c>
      <c r="B6617" s="1">
        <v>372</v>
      </c>
      <c r="C6617" s="1">
        <v>10000</v>
      </c>
      <c r="D6617" s="1">
        <v>7.8</v>
      </c>
      <c r="E6617" s="1">
        <v>4</v>
      </c>
      <c r="F6617" s="1">
        <v>2</v>
      </c>
      <c r="G6617" s="1" t="s">
        <v>16</v>
      </c>
      <c r="H6617" s="1">
        <v>1.3</v>
      </c>
      <c r="I6617" s="1">
        <v>0.1</v>
      </c>
      <c r="J6617" s="1">
        <v>0.62</v>
      </c>
      <c r="K6617" s="1">
        <v>0.04</v>
      </c>
      <c r="L6617" s="1">
        <v>0.1</v>
      </c>
      <c r="M6617" s="3">
        <f>PI()*(D6617*0.0254)^2/4</f>
        <v>3.082808302829176E-2</v>
      </c>
      <c r="N6617" s="1">
        <f>ROUND(H6617*4.45,0)</f>
        <v>6</v>
      </c>
      <c r="O6617" s="1">
        <f>I6617*745.7</f>
        <v>74.570000000000007</v>
      </c>
      <c r="P6617" s="5">
        <f>ROUND(N6617^(3/2)/O6617/SQRT(2*1.28*M6617)*100,0)</f>
        <v>70</v>
      </c>
      <c r="Q6617" s="4">
        <f>E6617/D6617</f>
        <v>0.51282051282051289</v>
      </c>
      <c r="R6617" s="1">
        <f>ROUND(L6617^(3/2)/K6617*100*SQRT(2/PI()),0)</f>
        <v>63</v>
      </c>
      <c r="S6617" s="1" t="str">
        <f>IF(AND(R6617&gt;=R6616,R6617&gt;R6618),"YES","NO")</f>
        <v>NO</v>
      </c>
      <c r="T6617" s="1">
        <f>IF(C6617&lt;C6616,0,IF(T6616=1,1,IF(S6617="YES",1,0)))</f>
        <v>0</v>
      </c>
      <c r="U6617" s="1" t="str">
        <f>IF(AND(T6616=0,T6617=1),"YES","NO")</f>
        <v>NO</v>
      </c>
    </row>
    <row r="6618" spans="1:21" x14ac:dyDescent="0.3">
      <c r="A6618" s="1">
        <v>6618</v>
      </c>
      <c r="B6618" s="1">
        <v>372</v>
      </c>
      <c r="C6618" s="1">
        <v>11000</v>
      </c>
      <c r="D6618" s="1">
        <v>7.8</v>
      </c>
      <c r="E6618" s="1">
        <v>4</v>
      </c>
      <c r="F6618" s="1">
        <v>2</v>
      </c>
      <c r="G6618" s="1" t="s">
        <v>16</v>
      </c>
      <c r="H6618" s="1">
        <v>1.58</v>
      </c>
      <c r="I6618" s="1">
        <v>0.13</v>
      </c>
      <c r="J6618" s="1">
        <v>0.74</v>
      </c>
      <c r="K6618" s="1">
        <v>0.04</v>
      </c>
      <c r="L6618" s="1">
        <v>0.1</v>
      </c>
      <c r="M6618" s="3">
        <f>PI()*(D6618*0.0254)^2/4</f>
        <v>3.082808302829176E-2</v>
      </c>
      <c r="N6618" s="1">
        <f>ROUND(H6618*4.45,0)</f>
        <v>7</v>
      </c>
      <c r="O6618" s="1">
        <f>I6618*745.7</f>
        <v>96.941000000000003</v>
      </c>
      <c r="P6618" s="5">
        <f>ROUND(N6618^(3/2)/O6618/SQRT(2*1.28*M6618)*100,0)</f>
        <v>68</v>
      </c>
      <c r="Q6618" s="4">
        <f>E6618/D6618</f>
        <v>0.51282051282051289</v>
      </c>
      <c r="R6618" s="1">
        <f>ROUND(L6618^(3/2)/K6618*100*SQRT(2/PI()),0)</f>
        <v>63</v>
      </c>
      <c r="S6618" s="1" t="str">
        <f>IF(AND(R6618&gt;=R6617,R6618&gt;R6619),"YES","NO")</f>
        <v>NO</v>
      </c>
      <c r="T6618" s="1">
        <f>IF(C6618&lt;C6617,0,IF(T6617=1,1,IF(S6618="YES",1,0)))</f>
        <v>0</v>
      </c>
      <c r="U6618" s="1" t="str">
        <f>IF(AND(T6617=0,T6618=1),"YES","NO")</f>
        <v>NO</v>
      </c>
    </row>
    <row r="6619" spans="1:21" x14ac:dyDescent="0.3">
      <c r="A6619" s="1">
        <v>6619</v>
      </c>
      <c r="B6619" s="1">
        <v>372</v>
      </c>
      <c r="C6619" s="1">
        <v>12000</v>
      </c>
      <c r="D6619" s="1">
        <v>7.8</v>
      </c>
      <c r="E6619" s="1">
        <v>4</v>
      </c>
      <c r="F6619" s="1">
        <v>2</v>
      </c>
      <c r="G6619" s="1" t="s">
        <v>16</v>
      </c>
      <c r="H6619" s="1">
        <v>1.89</v>
      </c>
      <c r="I6619" s="1">
        <v>0.17</v>
      </c>
      <c r="J6619" s="1">
        <v>0.87</v>
      </c>
      <c r="K6619" s="1">
        <v>0.04</v>
      </c>
      <c r="L6619" s="1">
        <v>0.1</v>
      </c>
      <c r="M6619" s="3">
        <f>PI()*(D6619*0.0254)^2/4</f>
        <v>3.082808302829176E-2</v>
      </c>
      <c r="N6619" s="1">
        <f>ROUND(H6619*4.45,0)</f>
        <v>8</v>
      </c>
      <c r="O6619" s="1">
        <f>I6619*745.7</f>
        <v>126.76900000000002</v>
      </c>
      <c r="P6619" s="5">
        <f>ROUND(N6619^(3/2)/O6619/SQRT(2*1.28*M6619)*100,0)</f>
        <v>64</v>
      </c>
      <c r="Q6619" s="4">
        <f>E6619/D6619</f>
        <v>0.51282051282051289</v>
      </c>
      <c r="R6619" s="1">
        <f>ROUND(L6619^(3/2)/K6619*100*SQRT(2/PI()),0)</f>
        <v>63</v>
      </c>
      <c r="S6619" s="1" t="str">
        <f>IF(AND(R6619&gt;=R6618,R6619&gt;R6620),"YES","NO")</f>
        <v>NO</v>
      </c>
      <c r="T6619" s="1">
        <f>IF(C6619&lt;C6618,0,IF(T6618=1,1,IF(S6619="YES",1,0)))</f>
        <v>0</v>
      </c>
      <c r="U6619" s="1" t="str">
        <f>IF(AND(T6618=0,T6619=1),"YES","NO")</f>
        <v>NO</v>
      </c>
    </row>
    <row r="6620" spans="1:21" x14ac:dyDescent="0.3">
      <c r="A6620" s="1">
        <v>6620</v>
      </c>
      <c r="B6620" s="1">
        <v>372</v>
      </c>
      <c r="C6620" s="1">
        <v>13000</v>
      </c>
      <c r="D6620" s="1">
        <v>7.8</v>
      </c>
      <c r="E6620" s="1">
        <v>4</v>
      </c>
      <c r="F6620" s="1">
        <v>2</v>
      </c>
      <c r="G6620" s="1" t="s">
        <v>16</v>
      </c>
      <c r="H6620" s="1">
        <v>2.23</v>
      </c>
      <c r="I6620" s="1">
        <v>0.22</v>
      </c>
      <c r="J6620" s="1">
        <v>1.06</v>
      </c>
      <c r="K6620" s="1">
        <v>0.04</v>
      </c>
      <c r="L6620" s="1">
        <v>0.1</v>
      </c>
      <c r="M6620" s="3">
        <f>PI()*(D6620*0.0254)^2/4</f>
        <v>3.082808302829176E-2</v>
      </c>
      <c r="N6620" s="1">
        <f>ROUND(H6620*4.45,0)</f>
        <v>10</v>
      </c>
      <c r="O6620" s="1">
        <f>I6620*745.7</f>
        <v>164.054</v>
      </c>
      <c r="P6620" s="5">
        <f>ROUND(N6620^(3/2)/O6620/SQRT(2*1.28*M6620)*100,0)</f>
        <v>69</v>
      </c>
      <c r="Q6620" s="4">
        <f>E6620/D6620</f>
        <v>0.51282051282051289</v>
      </c>
      <c r="R6620" s="1">
        <f>ROUND(L6620^(3/2)/K6620*100*SQRT(2/PI()),0)</f>
        <v>63</v>
      </c>
      <c r="S6620" s="1" t="str">
        <f>IF(AND(R6620&gt;=R6619,R6620&gt;R6621),"YES","NO")</f>
        <v>NO</v>
      </c>
      <c r="T6620" s="1">
        <f>IF(C6620&lt;C6619,0,IF(T6619=1,1,IF(S6620="YES",1,0)))</f>
        <v>0</v>
      </c>
      <c r="U6620" s="1" t="str">
        <f>IF(AND(T6619=0,T6620=1),"YES","NO")</f>
        <v>NO</v>
      </c>
    </row>
    <row r="6621" spans="1:21" x14ac:dyDescent="0.3">
      <c r="A6621" s="1">
        <v>6621</v>
      </c>
      <c r="B6621" s="1">
        <v>372</v>
      </c>
      <c r="C6621" s="1">
        <v>13999</v>
      </c>
      <c r="D6621" s="1">
        <v>7.8</v>
      </c>
      <c r="E6621" s="1">
        <v>4</v>
      </c>
      <c r="F6621" s="1">
        <v>2</v>
      </c>
      <c r="G6621" s="1" t="s">
        <v>16</v>
      </c>
      <c r="H6621" s="1">
        <v>2.61</v>
      </c>
      <c r="I6621" s="1">
        <v>0.28999999999999998</v>
      </c>
      <c r="J6621" s="1">
        <v>1.29</v>
      </c>
      <c r="K6621" s="1">
        <v>0.04</v>
      </c>
      <c r="L6621" s="1">
        <v>0.1</v>
      </c>
      <c r="M6621" s="3">
        <f>PI()*(D6621*0.0254)^2/4</f>
        <v>3.082808302829176E-2</v>
      </c>
      <c r="N6621" s="1">
        <f>ROUND(H6621*4.45,0)</f>
        <v>12</v>
      </c>
      <c r="O6621" s="1">
        <f>I6621*745.7</f>
        <v>216.25299999999999</v>
      </c>
      <c r="P6621" s="5">
        <f>ROUND(N6621^(3/2)/O6621/SQRT(2*1.28*M6621)*100,0)</f>
        <v>68</v>
      </c>
      <c r="Q6621" s="4">
        <f>E6621/D6621</f>
        <v>0.51282051282051289</v>
      </c>
      <c r="R6621" s="1">
        <f>ROUND(L6621^(3/2)/K6621*100*SQRT(2/PI()),0)</f>
        <v>63</v>
      </c>
      <c r="S6621" s="1" t="str">
        <f>IF(AND(R6621&gt;=R6620,R6621&gt;R6622),"YES","NO")</f>
        <v>NO</v>
      </c>
      <c r="T6621" s="1">
        <f>IF(C6621&lt;C6620,0,IF(T6620=1,1,IF(S6621="YES",1,0)))</f>
        <v>0</v>
      </c>
      <c r="U6621" s="1" t="str">
        <f>IF(AND(T6620=0,T6621=1),"YES","NO")</f>
        <v>NO</v>
      </c>
    </row>
    <row r="6622" spans="1:21" x14ac:dyDescent="0.3">
      <c r="A6622" s="1">
        <v>6622</v>
      </c>
      <c r="B6622" s="1">
        <v>372</v>
      </c>
      <c r="C6622" s="1">
        <v>15000</v>
      </c>
      <c r="D6622" s="1">
        <v>7.8</v>
      </c>
      <c r="E6622" s="1">
        <v>4</v>
      </c>
      <c r="F6622" s="1">
        <v>2</v>
      </c>
      <c r="G6622" s="1" t="s">
        <v>16</v>
      </c>
      <c r="H6622" s="1">
        <v>3.02</v>
      </c>
      <c r="I6622" s="1">
        <v>0.37</v>
      </c>
      <c r="J6622" s="1">
        <v>1.56</v>
      </c>
      <c r="K6622" s="1">
        <v>0.04</v>
      </c>
      <c r="L6622" s="1">
        <v>0.1</v>
      </c>
      <c r="M6622" s="3">
        <f>PI()*(D6622*0.0254)^2/4</f>
        <v>3.082808302829176E-2</v>
      </c>
      <c r="N6622" s="1">
        <f>ROUND(H6622*4.45,0)</f>
        <v>13</v>
      </c>
      <c r="O6622" s="1">
        <f>I6622*745.7</f>
        <v>275.90899999999999</v>
      </c>
      <c r="P6622" s="5">
        <f>ROUND(N6622^(3/2)/O6622/SQRT(2*1.28*M6622)*100,0)</f>
        <v>60</v>
      </c>
      <c r="Q6622" s="4">
        <f>E6622/D6622</f>
        <v>0.51282051282051289</v>
      </c>
      <c r="R6622" s="1">
        <f>ROUND(L6622^(3/2)/K6622*100*SQRT(2/PI()),0)</f>
        <v>63</v>
      </c>
      <c r="S6622" s="1" t="str">
        <f>IF(AND(R6622&gt;=R6621,R6622&gt;R6623),"YES","NO")</f>
        <v>NO</v>
      </c>
      <c r="T6622" s="1">
        <f>IF(C6622&lt;C6621,0,IF(T6621=1,1,IF(S6622="YES",1,0)))</f>
        <v>0</v>
      </c>
      <c r="U6622" s="1" t="str">
        <f>IF(AND(T6621=0,T6622=1),"YES","NO")</f>
        <v>NO</v>
      </c>
    </row>
    <row r="6623" spans="1:21" x14ac:dyDescent="0.3">
      <c r="A6623" s="1">
        <v>6623</v>
      </c>
      <c r="B6623" s="1">
        <v>372</v>
      </c>
      <c r="C6623" s="1">
        <v>16000</v>
      </c>
      <c r="D6623" s="1">
        <v>7.8</v>
      </c>
      <c r="E6623" s="1">
        <v>4</v>
      </c>
      <c r="F6623" s="1">
        <v>2</v>
      </c>
      <c r="G6623" s="1" t="s">
        <v>16</v>
      </c>
      <c r="H6623" s="1">
        <v>3.46</v>
      </c>
      <c r="I6623" s="1">
        <v>0.47</v>
      </c>
      <c r="J6623" s="1">
        <v>1.87</v>
      </c>
      <c r="K6623" s="1">
        <v>0.04</v>
      </c>
      <c r="L6623" s="1">
        <v>0.1</v>
      </c>
      <c r="M6623" s="3">
        <f>PI()*(D6623*0.0254)^2/4</f>
        <v>3.082808302829176E-2</v>
      </c>
      <c r="N6623" s="1">
        <f>ROUND(H6623*4.45,0)</f>
        <v>15</v>
      </c>
      <c r="O6623" s="1">
        <f>I6623*745.7</f>
        <v>350.47899999999998</v>
      </c>
      <c r="P6623" s="5">
        <f>ROUND(N6623^(3/2)/O6623/SQRT(2*1.28*M6623)*100,0)</f>
        <v>59</v>
      </c>
      <c r="Q6623" s="4">
        <f>E6623/D6623</f>
        <v>0.51282051282051289</v>
      </c>
      <c r="R6623" s="1">
        <f>ROUND(L6623^(3/2)/K6623*100*SQRT(2/PI()),0)</f>
        <v>63</v>
      </c>
      <c r="S6623" s="1" t="str">
        <f>IF(AND(R6623&gt;=R6622,R6623&gt;R6624),"YES","NO")</f>
        <v>YES</v>
      </c>
      <c r="T6623" s="1">
        <f>IF(C6623&lt;C6622,0,IF(T6622=1,1,IF(S6623="YES",1,0)))</f>
        <v>1</v>
      </c>
      <c r="U6623" s="1" t="str">
        <f>IF(AND(T6622=0,T6623=1),"YES","NO")</f>
        <v>YES</v>
      </c>
    </row>
    <row r="6624" spans="1:21" x14ac:dyDescent="0.3">
      <c r="A6624" s="1">
        <v>6624</v>
      </c>
      <c r="B6624" s="1">
        <v>372</v>
      </c>
      <c r="C6624" s="1">
        <v>17000</v>
      </c>
      <c r="D6624" s="1">
        <v>7.8</v>
      </c>
      <c r="E6624" s="1">
        <v>4</v>
      </c>
      <c r="F6624" s="1">
        <v>2</v>
      </c>
      <c r="G6624" s="1" t="s">
        <v>16</v>
      </c>
      <c r="H6624" s="1">
        <v>3.95</v>
      </c>
      <c r="I6624" s="1">
        <v>0.6</v>
      </c>
      <c r="J6624" s="1">
        <v>2.2200000000000002</v>
      </c>
      <c r="K6624" s="1">
        <v>0.05</v>
      </c>
      <c r="L6624" s="1">
        <v>0.1</v>
      </c>
      <c r="M6624" s="3">
        <f>PI()*(D6624*0.0254)^2/4</f>
        <v>3.082808302829176E-2</v>
      </c>
      <c r="N6624" s="1">
        <f>ROUND(H6624*4.45,0)</f>
        <v>18</v>
      </c>
      <c r="O6624" s="1">
        <f>I6624*745.7</f>
        <v>447.42</v>
      </c>
      <c r="P6624" s="5">
        <f>ROUND(N6624^(3/2)/O6624/SQRT(2*1.28*M6624)*100,0)</f>
        <v>61</v>
      </c>
      <c r="Q6624" s="4">
        <f>E6624/D6624</f>
        <v>0.51282051282051289</v>
      </c>
      <c r="R6624" s="1">
        <f>ROUND(L6624^(3/2)/K6624*100*SQRT(2/PI()),0)</f>
        <v>50</v>
      </c>
      <c r="S6624" s="1" t="str">
        <f>IF(AND(R6624&gt;=R6623,R6624&gt;R6625),"YES","NO")</f>
        <v>NO</v>
      </c>
      <c r="T6624" s="1">
        <f>IF(C6624&lt;C6623,0,IF(T6623=1,1,IF(S6624="YES",1,0)))</f>
        <v>1</v>
      </c>
      <c r="U6624" s="1" t="str">
        <f>IF(AND(T6623=0,T6624=1),"YES","NO")</f>
        <v>NO</v>
      </c>
    </row>
    <row r="6625" spans="1:21" x14ac:dyDescent="0.3">
      <c r="A6625" s="1">
        <v>6625</v>
      </c>
      <c r="B6625" s="1">
        <v>372</v>
      </c>
      <c r="C6625" s="1">
        <v>18000</v>
      </c>
      <c r="D6625" s="1">
        <v>7.8</v>
      </c>
      <c r="E6625" s="1">
        <v>4</v>
      </c>
      <c r="F6625" s="1">
        <v>2</v>
      </c>
      <c r="G6625" s="1" t="s">
        <v>16</v>
      </c>
      <c r="H6625" s="1">
        <v>4.47</v>
      </c>
      <c r="I6625" s="1">
        <v>0.75</v>
      </c>
      <c r="J6625" s="1">
        <v>2.62</v>
      </c>
      <c r="K6625" s="1">
        <v>0.05</v>
      </c>
      <c r="L6625" s="1">
        <v>0.11</v>
      </c>
      <c r="M6625" s="3">
        <f>PI()*(D6625*0.0254)^2/4</f>
        <v>3.082808302829176E-2</v>
      </c>
      <c r="N6625" s="1">
        <f>ROUND(H6625*4.45,0)</f>
        <v>20</v>
      </c>
      <c r="O6625" s="1">
        <f>I6625*745.7</f>
        <v>559.27500000000009</v>
      </c>
      <c r="P6625" s="5">
        <f>ROUND(N6625^(3/2)/O6625/SQRT(2*1.28*M6625)*100,0)</f>
        <v>57</v>
      </c>
      <c r="Q6625" s="4">
        <f>E6625/D6625</f>
        <v>0.51282051282051289</v>
      </c>
      <c r="R6625" s="1">
        <f>ROUND(L6625^(3/2)/K6625*100*SQRT(2/PI()),0)</f>
        <v>58</v>
      </c>
      <c r="S6625" s="1" t="str">
        <f>IF(AND(R6625&gt;=R6624,R6625&gt;R6626),"YES","NO")</f>
        <v>NO</v>
      </c>
      <c r="T6625" s="1">
        <f>IF(C6625&lt;C6624,0,IF(T6624=1,1,IF(S6625="YES",1,0)))</f>
        <v>1</v>
      </c>
      <c r="U6625" s="1" t="str">
        <f>IF(AND(T6624=0,T6625=1),"YES","NO")</f>
        <v>NO</v>
      </c>
    </row>
    <row r="6626" spans="1:21" x14ac:dyDescent="0.3">
      <c r="A6626" s="1">
        <v>6626</v>
      </c>
      <c r="B6626" s="1">
        <v>372</v>
      </c>
      <c r="C6626" s="1">
        <v>19000</v>
      </c>
      <c r="D6626" s="1">
        <v>7.8</v>
      </c>
      <c r="E6626" s="1">
        <v>4</v>
      </c>
      <c r="F6626" s="1">
        <v>2</v>
      </c>
      <c r="G6626" s="1" t="s">
        <v>16</v>
      </c>
      <c r="H6626" s="1">
        <v>5.03</v>
      </c>
      <c r="I6626" s="1">
        <v>0.93</v>
      </c>
      <c r="J6626" s="1">
        <v>3.08</v>
      </c>
      <c r="K6626" s="1">
        <v>0.05</v>
      </c>
      <c r="L6626" s="1">
        <v>0.11</v>
      </c>
      <c r="M6626" s="3">
        <f>PI()*(D6626*0.0254)^2/4</f>
        <v>3.082808302829176E-2</v>
      </c>
      <c r="N6626" s="1">
        <f>ROUND(H6626*4.45,0)</f>
        <v>22</v>
      </c>
      <c r="O6626" s="1">
        <f>I6626*745.7</f>
        <v>693.50100000000009</v>
      </c>
      <c r="P6626" s="5">
        <f>ROUND(N6626^(3/2)/O6626/SQRT(2*1.28*M6626)*100,0)</f>
        <v>53</v>
      </c>
      <c r="Q6626" s="4">
        <f>E6626/D6626</f>
        <v>0.51282051282051289</v>
      </c>
      <c r="R6626" s="1">
        <f>ROUND(L6626^(3/2)/K6626*100*SQRT(2/PI()),0)</f>
        <v>58</v>
      </c>
      <c r="S6626" s="1" t="str">
        <f>IF(AND(R6626&gt;=R6625,R6626&gt;R6627),"YES","NO")</f>
        <v>NO</v>
      </c>
      <c r="T6626" s="1">
        <f>IF(C6626&lt;C6625,0,IF(T6625=1,1,IF(S6626="YES",1,0)))</f>
        <v>1</v>
      </c>
      <c r="U6626" s="1" t="str">
        <f>IF(AND(T6625=0,T6626=1),"YES","NO")</f>
        <v>NO</v>
      </c>
    </row>
    <row r="6627" spans="1:21" x14ac:dyDescent="0.3">
      <c r="A6627" s="1">
        <v>6627</v>
      </c>
      <c r="B6627" s="1">
        <v>372</v>
      </c>
      <c r="C6627" s="1">
        <v>20000</v>
      </c>
      <c r="D6627" s="1">
        <v>7.8</v>
      </c>
      <c r="E6627" s="1">
        <v>4</v>
      </c>
      <c r="F6627" s="1">
        <v>2</v>
      </c>
      <c r="G6627" s="1" t="s">
        <v>16</v>
      </c>
      <c r="H6627" s="1">
        <v>5.64</v>
      </c>
      <c r="I6627" s="1">
        <v>1.1399999999999999</v>
      </c>
      <c r="J6627" s="1">
        <v>3.61</v>
      </c>
      <c r="K6627" s="1">
        <v>0.05</v>
      </c>
      <c r="L6627" s="1">
        <v>0.11</v>
      </c>
      <c r="M6627" s="3">
        <f>PI()*(D6627*0.0254)^2/4</f>
        <v>3.082808302829176E-2</v>
      </c>
      <c r="N6627" s="1">
        <f>ROUND(H6627*4.45,0)</f>
        <v>25</v>
      </c>
      <c r="O6627" s="1">
        <f>I6627*745.7</f>
        <v>850.09799999999996</v>
      </c>
      <c r="P6627" s="5">
        <f>ROUND(N6627^(3/2)/O6627/SQRT(2*1.28*M6627)*100,0)</f>
        <v>52</v>
      </c>
      <c r="Q6627" s="4">
        <f>E6627/D6627</f>
        <v>0.51282051282051289</v>
      </c>
      <c r="R6627" s="1">
        <f>ROUND(L6627^(3/2)/K6627*100*SQRT(2/PI()),0)</f>
        <v>58</v>
      </c>
      <c r="S6627" s="1" t="str">
        <f>IF(AND(R6627&gt;=R6626,R6627&gt;R6628),"YES","NO")</f>
        <v>YES</v>
      </c>
      <c r="T6627" s="1">
        <f>IF(C6627&lt;C6626,0,IF(T6626=1,1,IF(S6627="YES",1,0)))</f>
        <v>1</v>
      </c>
      <c r="U6627" s="1" t="str">
        <f>IF(AND(T6626=0,T6627=1),"YES","NO")</f>
        <v>NO</v>
      </c>
    </row>
    <row r="6628" spans="1:21" x14ac:dyDescent="0.3">
      <c r="A6628" s="1">
        <v>6628</v>
      </c>
      <c r="B6628" s="1">
        <v>372</v>
      </c>
      <c r="C6628" s="1">
        <v>21000</v>
      </c>
      <c r="D6628" s="1">
        <v>7.8</v>
      </c>
      <c r="E6628" s="1">
        <v>4</v>
      </c>
      <c r="F6628" s="1">
        <v>2</v>
      </c>
      <c r="G6628" s="1" t="s">
        <v>16</v>
      </c>
      <c r="H6628" s="1">
        <v>6.31</v>
      </c>
      <c r="I6628" s="1">
        <v>1.41</v>
      </c>
      <c r="J6628" s="1">
        <v>4.2300000000000004</v>
      </c>
      <c r="K6628" s="1">
        <v>0.06</v>
      </c>
      <c r="L6628" s="1">
        <v>0.11</v>
      </c>
      <c r="M6628" s="3">
        <f>PI()*(D6628*0.0254)^2/4</f>
        <v>3.082808302829176E-2</v>
      </c>
      <c r="N6628" s="1">
        <f>ROUND(H6628*4.45,0)</f>
        <v>28</v>
      </c>
      <c r="O6628" s="1">
        <f>I6628*745.7</f>
        <v>1051.4369999999999</v>
      </c>
      <c r="P6628" s="5">
        <f>ROUND(N6628^(3/2)/O6628/SQRT(2*1.28*M6628)*100,0)</f>
        <v>50</v>
      </c>
      <c r="Q6628" s="4">
        <f>E6628/D6628</f>
        <v>0.51282051282051289</v>
      </c>
      <c r="R6628" s="1">
        <f>ROUND(L6628^(3/2)/K6628*100*SQRT(2/PI()),0)</f>
        <v>49</v>
      </c>
      <c r="S6628" s="1" t="str">
        <f>IF(AND(R6628&gt;=R6627,R6628&gt;R6629),"YES","NO")</f>
        <v>NO</v>
      </c>
      <c r="T6628" s="1">
        <f>IF(C6628&lt;C6627,0,IF(T6627=1,1,IF(S6628="YES",1,0)))</f>
        <v>1</v>
      </c>
      <c r="U6628" s="1" t="str">
        <f>IF(AND(T6627=0,T6628=1),"YES","NO")</f>
        <v>NO</v>
      </c>
    </row>
    <row r="6629" spans="1:21" x14ac:dyDescent="0.3">
      <c r="A6629" s="1">
        <v>6629</v>
      </c>
      <c r="B6629" s="1">
        <v>372</v>
      </c>
      <c r="C6629" s="1">
        <v>22000</v>
      </c>
      <c r="D6629" s="1">
        <v>7.8</v>
      </c>
      <c r="E6629" s="1">
        <v>4</v>
      </c>
      <c r="F6629" s="1">
        <v>2</v>
      </c>
      <c r="G6629" s="1" t="s">
        <v>16</v>
      </c>
      <c r="H6629" s="1">
        <v>7.04</v>
      </c>
      <c r="I6629" s="1">
        <v>1.75</v>
      </c>
      <c r="J6629" s="1">
        <v>5</v>
      </c>
      <c r="K6629" s="1">
        <v>0.06</v>
      </c>
      <c r="L6629" s="1">
        <v>0.11</v>
      </c>
      <c r="M6629" s="3">
        <f>PI()*(D6629*0.0254)^2/4</f>
        <v>3.082808302829176E-2</v>
      </c>
      <c r="N6629" s="1">
        <f>ROUND(H6629*4.45,0)</f>
        <v>31</v>
      </c>
      <c r="O6629" s="1">
        <f>I6629*745.7</f>
        <v>1304.9750000000001</v>
      </c>
      <c r="P6629" s="5">
        <f>ROUND(N6629^(3/2)/O6629/SQRT(2*1.28*M6629)*100,0)</f>
        <v>47</v>
      </c>
      <c r="Q6629" s="4">
        <f>E6629/D6629</f>
        <v>0.51282051282051289</v>
      </c>
      <c r="R6629" s="1">
        <f>ROUND(L6629^(3/2)/K6629*100*SQRT(2/PI()),0)</f>
        <v>49</v>
      </c>
      <c r="S6629" s="1" t="str">
        <f>IF(AND(R6629&gt;=R6628,R6629&gt;R6630),"YES","NO")</f>
        <v>YES</v>
      </c>
      <c r="T6629" s="1">
        <f>IF(C6629&lt;C6628,0,IF(T6628=1,1,IF(S6629="YES",1,0)))</f>
        <v>1</v>
      </c>
      <c r="U6629" s="1" t="str">
        <f>IF(AND(T6628=0,T6629=1),"YES","NO")</f>
        <v>NO</v>
      </c>
    </row>
    <row r="6630" spans="1:21" x14ac:dyDescent="0.3">
      <c r="A6630" s="1">
        <v>6630</v>
      </c>
      <c r="B6630" s="1">
        <v>372</v>
      </c>
      <c r="C6630" s="1">
        <v>23000</v>
      </c>
      <c r="D6630" s="1">
        <v>7.8</v>
      </c>
      <c r="E6630" s="1">
        <v>4</v>
      </c>
      <c r="F6630" s="1">
        <v>2</v>
      </c>
      <c r="G6630" s="1" t="s">
        <v>16</v>
      </c>
      <c r="H6630" s="1">
        <v>7.94</v>
      </c>
      <c r="I6630" s="1">
        <v>2.2400000000000002</v>
      </c>
      <c r="J6630" s="1">
        <v>6.15</v>
      </c>
      <c r="K6630" s="1">
        <v>7.0000000000000007E-2</v>
      </c>
      <c r="L6630" s="1">
        <v>0.12</v>
      </c>
      <c r="M6630" s="3">
        <f>PI()*(D6630*0.0254)^2/4</f>
        <v>3.082808302829176E-2</v>
      </c>
      <c r="N6630" s="1">
        <f>ROUND(H6630*4.45,0)</f>
        <v>35</v>
      </c>
      <c r="O6630" s="1">
        <f>I6630*745.7</f>
        <v>1670.3680000000002</v>
      </c>
      <c r="P6630" s="5">
        <f>ROUND(N6630^(3/2)/O6630/SQRT(2*1.28*M6630)*100,0)</f>
        <v>44</v>
      </c>
      <c r="Q6630" s="4">
        <f>E6630/D6630</f>
        <v>0.51282051282051289</v>
      </c>
      <c r="R6630" s="1">
        <f>ROUND(L6630^(3/2)/K6630*100*SQRT(2/PI()),0)</f>
        <v>47</v>
      </c>
      <c r="S6630" s="1" t="str">
        <f>IF(AND(R6630&gt;=R6629,R6630&gt;R6631),"YES","NO")</f>
        <v>NO</v>
      </c>
      <c r="T6630" s="1">
        <f>IF(C6630&lt;C6629,0,IF(T6629=1,1,IF(S6630="YES",1,0)))</f>
        <v>1</v>
      </c>
      <c r="U6630" s="1" t="str">
        <f>IF(AND(T6629=0,T6630=1),"YES","NO")</f>
        <v>NO</v>
      </c>
    </row>
    <row r="6631" spans="1:21" x14ac:dyDescent="0.3">
      <c r="A6631" s="1">
        <v>6631</v>
      </c>
      <c r="B6631" s="1">
        <v>372</v>
      </c>
      <c r="C6631" s="1">
        <v>24000</v>
      </c>
      <c r="D6631" s="1">
        <v>7.8</v>
      </c>
      <c r="E6631" s="1">
        <v>4</v>
      </c>
      <c r="F6631" s="1">
        <v>2</v>
      </c>
      <c r="G6631" s="1" t="s">
        <v>16</v>
      </c>
      <c r="H6631" s="1">
        <v>8.8699999999999992</v>
      </c>
      <c r="I6631" s="1">
        <v>3.36</v>
      </c>
      <c r="J6631" s="1">
        <v>8.84</v>
      </c>
      <c r="K6631" s="1">
        <v>0.09</v>
      </c>
      <c r="L6631" s="1">
        <v>0.12</v>
      </c>
      <c r="M6631" s="3">
        <f>PI()*(D6631*0.0254)^2/4</f>
        <v>3.082808302829176E-2</v>
      </c>
      <c r="N6631" s="1">
        <f>ROUND(H6631*4.45,0)</f>
        <v>39</v>
      </c>
      <c r="O6631" s="1">
        <f>I6631*745.7</f>
        <v>2505.5520000000001</v>
      </c>
      <c r="P6631" s="5">
        <f>ROUND(N6631^(3/2)/O6631/SQRT(2*1.28*M6631)*100,0)</f>
        <v>35</v>
      </c>
      <c r="Q6631" s="4">
        <f>E6631/D6631</f>
        <v>0.51282051282051289</v>
      </c>
      <c r="R6631" s="1">
        <f>ROUND(L6631^(3/2)/K6631*100*SQRT(2/PI()),0)</f>
        <v>37</v>
      </c>
      <c r="S6631" s="1" t="str">
        <f>IF(AND(R6631&gt;=R6630,R6631&gt;R6632),"YES","NO")</f>
        <v>NO</v>
      </c>
      <c r="T6631" s="1">
        <f>IF(C6631&lt;C6630,0,IF(T6630=1,1,IF(S6631="YES",1,0)))</f>
        <v>1</v>
      </c>
      <c r="U6631" s="1" t="str">
        <f>IF(AND(T6630=0,T6631=1),"YES","NO")</f>
        <v>NO</v>
      </c>
    </row>
    <row r="6632" spans="1:21" x14ac:dyDescent="0.3">
      <c r="A6632" s="1">
        <v>6632</v>
      </c>
      <c r="B6632" s="1">
        <v>372</v>
      </c>
      <c r="C6632" s="1">
        <v>25000</v>
      </c>
      <c r="D6632" s="1">
        <v>7.8</v>
      </c>
      <c r="E6632" s="1">
        <v>4</v>
      </c>
      <c r="F6632" s="1">
        <v>2</v>
      </c>
      <c r="G6632" s="1" t="s">
        <v>16</v>
      </c>
      <c r="H6632" s="1">
        <v>9.73</v>
      </c>
      <c r="I6632" s="1">
        <v>4.7</v>
      </c>
      <c r="J6632" s="1">
        <v>11.84</v>
      </c>
      <c r="K6632" s="1">
        <v>0.11</v>
      </c>
      <c r="L6632" s="1">
        <v>0.12</v>
      </c>
      <c r="M6632" s="3">
        <f>PI()*(D6632*0.0254)^2/4</f>
        <v>3.082808302829176E-2</v>
      </c>
      <c r="N6632" s="1">
        <f>ROUND(H6632*4.45,0)</f>
        <v>43</v>
      </c>
      <c r="O6632" s="1">
        <f>I6632*745.7</f>
        <v>3504.7900000000004</v>
      </c>
      <c r="P6632" s="5">
        <f>ROUND(N6632^(3/2)/O6632/SQRT(2*1.28*M6632)*100,0)</f>
        <v>29</v>
      </c>
      <c r="Q6632" s="4">
        <f>E6632/D6632</f>
        <v>0.51282051282051289</v>
      </c>
      <c r="R6632" s="1">
        <f>ROUND(L6632^(3/2)/K6632*100*SQRT(2/PI()),0)</f>
        <v>30</v>
      </c>
      <c r="S6632" s="1" t="str">
        <f>IF(AND(R6632&gt;=R6631,R6632&gt;R6633),"YES","NO")</f>
        <v>NO</v>
      </c>
      <c r="T6632" s="1">
        <f>IF(C6632&lt;C6631,0,IF(T6631=1,1,IF(S6632="YES",1,0)))</f>
        <v>1</v>
      </c>
      <c r="U6632" s="1" t="str">
        <f>IF(AND(T6631=0,T6632=1),"YES","NO")</f>
        <v>NO</v>
      </c>
    </row>
    <row r="6633" spans="1:21" x14ac:dyDescent="0.3">
      <c r="A6633" s="1">
        <v>6633</v>
      </c>
      <c r="B6633" s="1">
        <v>372</v>
      </c>
      <c r="C6633" s="1">
        <v>26000</v>
      </c>
      <c r="D6633" s="1">
        <v>7.8</v>
      </c>
      <c r="E6633" s="1">
        <v>4</v>
      </c>
      <c r="F6633" s="1">
        <v>2</v>
      </c>
      <c r="G6633" s="1" t="s">
        <v>16</v>
      </c>
      <c r="H6633" s="1">
        <v>10.55</v>
      </c>
      <c r="I6633" s="1">
        <v>5.63</v>
      </c>
      <c r="J6633" s="1">
        <v>13.64</v>
      </c>
      <c r="K6633" s="1">
        <v>0.12</v>
      </c>
      <c r="L6633" s="1">
        <v>0.12</v>
      </c>
      <c r="M6633" s="3">
        <f>PI()*(D6633*0.0254)^2/4</f>
        <v>3.082808302829176E-2</v>
      </c>
      <c r="N6633" s="1">
        <f>ROUND(H6633*4.45,0)</f>
        <v>47</v>
      </c>
      <c r="O6633" s="1">
        <f>I6633*745.7</f>
        <v>4198.2910000000002</v>
      </c>
      <c r="P6633" s="5">
        <f>ROUND(N6633^(3/2)/O6633/SQRT(2*1.28*M6633)*100,0)</f>
        <v>27</v>
      </c>
      <c r="Q6633" s="4">
        <f>E6633/D6633</f>
        <v>0.51282051282051289</v>
      </c>
      <c r="R6633" s="1">
        <f>ROUND(L6633^(3/2)/K6633*100*SQRT(2/PI()),0)</f>
        <v>28</v>
      </c>
      <c r="S6633" s="1" t="str">
        <f>IF(AND(R6633&gt;=R6632,R6633&gt;R6634),"YES","NO")</f>
        <v>NO</v>
      </c>
      <c r="T6633" s="1">
        <f>IF(C6633&lt;C6632,0,IF(T6632=1,1,IF(S6633="YES",1,0)))</f>
        <v>1</v>
      </c>
      <c r="U6633" s="1" t="str">
        <f>IF(AND(T6632=0,T6633=1),"YES","NO")</f>
        <v>NO</v>
      </c>
    </row>
    <row r="6634" spans="1:21" x14ac:dyDescent="0.3">
      <c r="A6634" s="1">
        <v>6634</v>
      </c>
      <c r="B6634" s="1">
        <v>372</v>
      </c>
      <c r="C6634" s="1">
        <v>26999</v>
      </c>
      <c r="D6634" s="1">
        <v>7.8</v>
      </c>
      <c r="E6634" s="1">
        <v>4</v>
      </c>
      <c r="F6634" s="1">
        <v>2</v>
      </c>
      <c r="G6634" s="1" t="s">
        <v>16</v>
      </c>
      <c r="H6634" s="1">
        <v>11.24</v>
      </c>
      <c r="I6634" s="1">
        <v>6</v>
      </c>
      <c r="J6634" s="1">
        <v>14.01</v>
      </c>
      <c r="K6634" s="1">
        <v>0.12</v>
      </c>
      <c r="L6634" s="1">
        <v>0.12</v>
      </c>
      <c r="M6634" s="3">
        <f>PI()*(D6634*0.0254)^2/4</f>
        <v>3.082808302829176E-2</v>
      </c>
      <c r="N6634" s="1">
        <f>ROUND(H6634*4.45,0)</f>
        <v>50</v>
      </c>
      <c r="O6634" s="1">
        <f>I6634*745.7</f>
        <v>4474.2000000000007</v>
      </c>
      <c r="P6634" s="5">
        <f>ROUND(N6634^(3/2)/O6634/SQRT(2*1.28*M6634)*100,0)</f>
        <v>28</v>
      </c>
      <c r="Q6634" s="4">
        <f>E6634/D6634</f>
        <v>0.51282051282051289</v>
      </c>
      <c r="R6634" s="1">
        <f>ROUND(L6634^(3/2)/K6634*100*SQRT(2/PI()),0)</f>
        <v>28</v>
      </c>
      <c r="S6634" s="1" t="str">
        <f>IF(AND(R6634&gt;=R6633,R6634&gt;R6635),"YES","NO")</f>
        <v>NO</v>
      </c>
      <c r="T6634" s="1">
        <f>IF(C6634&lt;C6633,0,IF(T6633=1,1,IF(S6634="YES",1,0)))</f>
        <v>1</v>
      </c>
      <c r="U6634" s="1" t="str">
        <f>IF(AND(T6633=0,T6634=1),"YES","NO")</f>
        <v>NO</v>
      </c>
    </row>
    <row r="6635" spans="1:21" x14ac:dyDescent="0.3">
      <c r="A6635" s="1">
        <v>6635</v>
      </c>
      <c r="B6635" s="1">
        <v>372</v>
      </c>
      <c r="C6635" s="1">
        <v>28000</v>
      </c>
      <c r="D6635" s="1">
        <v>7.8</v>
      </c>
      <c r="E6635" s="1">
        <v>4</v>
      </c>
      <c r="F6635" s="1">
        <v>2</v>
      </c>
      <c r="G6635" s="1" t="s">
        <v>16</v>
      </c>
      <c r="H6635" s="1">
        <v>11.84</v>
      </c>
      <c r="I6635" s="1">
        <v>5.87</v>
      </c>
      <c r="J6635" s="1">
        <v>13.21</v>
      </c>
      <c r="K6635" s="1">
        <v>0.1</v>
      </c>
      <c r="L6635" s="1">
        <v>0.12</v>
      </c>
      <c r="M6635" s="3">
        <f>PI()*(D6635*0.0254)^2/4</f>
        <v>3.082808302829176E-2</v>
      </c>
      <c r="N6635" s="1">
        <f>ROUND(H6635*4.45,0)</f>
        <v>53</v>
      </c>
      <c r="O6635" s="1">
        <f>I6635*745.7</f>
        <v>4377.259</v>
      </c>
      <c r="P6635" s="5">
        <f>ROUND(N6635^(3/2)/O6635/SQRT(2*1.28*M6635)*100,0)</f>
        <v>31</v>
      </c>
      <c r="Q6635" s="4">
        <f>E6635/D6635</f>
        <v>0.51282051282051289</v>
      </c>
      <c r="R6635" s="1">
        <f>ROUND(L6635^(3/2)/K6635*100*SQRT(2/PI()),0)</f>
        <v>33</v>
      </c>
      <c r="S6635" s="1" t="str">
        <f>IF(AND(R6635&gt;=R6634,R6635&gt;R6636),"YES","NO")</f>
        <v>YES</v>
      </c>
      <c r="T6635" s="1">
        <f>IF(C6635&lt;C6634,0,IF(T6634=1,1,IF(S6635="YES",1,0)))</f>
        <v>1</v>
      </c>
      <c r="U6635" s="1" t="str">
        <f>IF(AND(T6634=0,T6635=1),"YES","NO")</f>
        <v>NO</v>
      </c>
    </row>
    <row r="6636" spans="1:21" x14ac:dyDescent="0.3">
      <c r="A6636" s="1">
        <v>6636</v>
      </c>
      <c r="B6636" s="1">
        <v>372</v>
      </c>
      <c r="C6636" s="1">
        <v>29000</v>
      </c>
      <c r="D6636" s="1">
        <v>7.8</v>
      </c>
      <c r="E6636" s="1">
        <v>4</v>
      </c>
      <c r="F6636" s="1">
        <v>2</v>
      </c>
      <c r="G6636" s="1" t="s">
        <v>16</v>
      </c>
      <c r="H6636" s="1">
        <v>12.55</v>
      </c>
      <c r="I6636" s="1">
        <v>6.86</v>
      </c>
      <c r="J6636" s="1">
        <v>14.9</v>
      </c>
      <c r="K6636" s="1">
        <v>0.11</v>
      </c>
      <c r="L6636" s="1">
        <v>0.11</v>
      </c>
      <c r="M6636" s="3">
        <f>PI()*(D6636*0.0254)^2/4</f>
        <v>3.082808302829176E-2</v>
      </c>
      <c r="N6636" s="1">
        <f>ROUND(H6636*4.45,0)</f>
        <v>56</v>
      </c>
      <c r="O6636" s="1">
        <f>I6636*745.7</f>
        <v>5115.5020000000004</v>
      </c>
      <c r="P6636" s="5">
        <f>ROUND(N6636^(3/2)/O6636/SQRT(2*1.28*M6636)*100,0)</f>
        <v>29</v>
      </c>
      <c r="Q6636" s="4">
        <f>E6636/D6636</f>
        <v>0.51282051282051289</v>
      </c>
      <c r="R6636" s="1">
        <f>ROUND(L6636^(3/2)/K6636*100*SQRT(2/PI()),0)</f>
        <v>26</v>
      </c>
      <c r="S6636" s="1" t="str">
        <f>IF(AND(R6636&gt;=R6635,R6636&gt;R6637),"YES","NO")</f>
        <v>NO</v>
      </c>
      <c r="T6636" s="1">
        <f>IF(C6636&lt;C6635,0,IF(T6635=1,1,IF(S6636="YES",1,0)))</f>
        <v>1</v>
      </c>
      <c r="U6636" s="1" t="str">
        <f>IF(AND(T6635=0,T6636=1),"YES","NO")</f>
        <v>NO</v>
      </c>
    </row>
    <row r="6637" spans="1:21" x14ac:dyDescent="0.3">
      <c r="A6637" s="1">
        <v>6637</v>
      </c>
      <c r="B6637" s="1">
        <v>373</v>
      </c>
      <c r="C6637" s="1">
        <v>1000</v>
      </c>
      <c r="D6637" s="1">
        <v>7.8</v>
      </c>
      <c r="E6637" s="1">
        <v>6</v>
      </c>
      <c r="F6637" s="1">
        <v>2</v>
      </c>
      <c r="G6637" s="1" t="s">
        <v>23</v>
      </c>
      <c r="H6637" s="1">
        <v>0.01</v>
      </c>
      <c r="I6637" s="1">
        <v>0.01</v>
      </c>
      <c r="J6637" s="1">
        <v>0.01</v>
      </c>
      <c r="K6637" s="1">
        <v>0.06</v>
      </c>
      <c r="L6637" s="1">
        <v>0.11</v>
      </c>
      <c r="M6637" s="3">
        <f>PI()*(D6637*0.0254)^2/4</f>
        <v>3.082808302829176E-2</v>
      </c>
      <c r="N6637" s="1">
        <f>ROUND(H6637*4.45,0)</f>
        <v>0</v>
      </c>
      <c r="O6637" s="1">
        <f>I6637*745.7</f>
        <v>7.4570000000000007</v>
      </c>
      <c r="P6637" s="5">
        <f>ROUND(N6637^(3/2)/O6637/SQRT(2*1.28*M6637)*100,0)</f>
        <v>0</v>
      </c>
      <c r="Q6637" s="4">
        <f>E6637/D6637</f>
        <v>0.76923076923076927</v>
      </c>
      <c r="R6637" s="1">
        <f>ROUND(L6637^(3/2)/K6637*100*SQRT(2/PI()),0)</f>
        <v>49</v>
      </c>
      <c r="S6637" s="1" t="str">
        <f>IF(AND(R6637&gt;=R6636,R6637&gt;R6638),"YES","NO")</f>
        <v>NO</v>
      </c>
      <c r="T6637" s="1">
        <f>IF(C6637&lt;C6636,0,IF(T6636=1,1,IF(S6637="YES",1,0)))</f>
        <v>0</v>
      </c>
      <c r="U6637" s="1" t="str">
        <f>IF(AND(T6636=0,T6637=1),"YES","NO")</f>
        <v>NO</v>
      </c>
    </row>
    <row r="6638" spans="1:21" x14ac:dyDescent="0.3">
      <c r="A6638" s="1">
        <v>6638</v>
      </c>
      <c r="B6638" s="1">
        <v>373</v>
      </c>
      <c r="C6638" s="1">
        <v>2000</v>
      </c>
      <c r="D6638" s="1">
        <v>7.8</v>
      </c>
      <c r="E6638" s="1">
        <v>6</v>
      </c>
      <c r="F6638" s="1">
        <v>2</v>
      </c>
      <c r="G6638" s="1" t="s">
        <v>23</v>
      </c>
      <c r="H6638" s="1">
        <v>0.05</v>
      </c>
      <c r="I6638" s="1">
        <v>0.01</v>
      </c>
      <c r="J6638" s="1">
        <v>0.03</v>
      </c>
      <c r="K6638" s="1">
        <v>0.06</v>
      </c>
      <c r="L6638" s="1">
        <v>0.11</v>
      </c>
      <c r="M6638" s="3">
        <f>PI()*(D6638*0.0254)^2/4</f>
        <v>3.082808302829176E-2</v>
      </c>
      <c r="N6638" s="1">
        <f>ROUND(H6638*4.45,0)</f>
        <v>0</v>
      </c>
      <c r="O6638" s="1">
        <f>I6638*745.7</f>
        <v>7.4570000000000007</v>
      </c>
      <c r="P6638" s="5">
        <f>ROUND(N6638^(3/2)/O6638/SQRT(2*1.28*M6638)*100,0)</f>
        <v>0</v>
      </c>
      <c r="Q6638" s="4">
        <f>E6638/D6638</f>
        <v>0.76923076923076927</v>
      </c>
      <c r="R6638" s="1">
        <f>ROUND(L6638^(3/2)/K6638*100*SQRT(2/PI()),0)</f>
        <v>49</v>
      </c>
      <c r="S6638" s="1" t="str">
        <f>IF(AND(R6638&gt;=R6637,R6638&gt;R6639),"YES","NO")</f>
        <v>NO</v>
      </c>
      <c r="T6638" s="1">
        <f>IF(C6638&lt;C6637,0,IF(T6637=1,1,IF(S6638="YES",1,0)))</f>
        <v>0</v>
      </c>
      <c r="U6638" s="1" t="str">
        <f>IF(AND(T6637=0,T6638=1),"YES","NO")</f>
        <v>NO</v>
      </c>
    </row>
    <row r="6639" spans="1:21" x14ac:dyDescent="0.3">
      <c r="A6639" s="1">
        <v>6639</v>
      </c>
      <c r="B6639" s="1">
        <v>373</v>
      </c>
      <c r="C6639" s="1">
        <v>3000</v>
      </c>
      <c r="D6639" s="1">
        <v>7.8</v>
      </c>
      <c r="E6639" s="1">
        <v>6</v>
      </c>
      <c r="F6639" s="1">
        <v>2</v>
      </c>
      <c r="G6639" s="1" t="s">
        <v>23</v>
      </c>
      <c r="H6639" s="1">
        <v>0.12</v>
      </c>
      <c r="I6639" s="1">
        <v>0.01</v>
      </c>
      <c r="J6639" s="1">
        <v>0.08</v>
      </c>
      <c r="K6639" s="1">
        <v>0.06</v>
      </c>
      <c r="L6639" s="1">
        <v>0.11</v>
      </c>
      <c r="M6639" s="3">
        <f>PI()*(D6639*0.0254)^2/4</f>
        <v>3.082808302829176E-2</v>
      </c>
      <c r="N6639" s="1">
        <f>ROUND(H6639*4.45,0)</f>
        <v>1</v>
      </c>
      <c r="O6639" s="1">
        <f>I6639*745.7</f>
        <v>7.4570000000000007</v>
      </c>
      <c r="P6639" s="5">
        <f>ROUND(N6639^(3/2)/O6639/SQRT(2*1.28*M6639)*100,0)</f>
        <v>48</v>
      </c>
      <c r="Q6639" s="4">
        <f>E6639/D6639</f>
        <v>0.76923076923076927</v>
      </c>
      <c r="R6639" s="1">
        <f>ROUND(L6639^(3/2)/K6639*100*SQRT(2/PI()),0)</f>
        <v>49</v>
      </c>
      <c r="S6639" s="1" t="str">
        <f>IF(AND(R6639&gt;=R6638,R6639&gt;R6640),"YES","NO")</f>
        <v>NO</v>
      </c>
      <c r="T6639" s="1">
        <f>IF(C6639&lt;C6638,0,IF(T6638=1,1,IF(S6639="YES",1,0)))</f>
        <v>0</v>
      </c>
      <c r="U6639" s="1" t="str">
        <f>IF(AND(T6638=0,T6639=1),"YES","NO")</f>
        <v>NO</v>
      </c>
    </row>
    <row r="6640" spans="1:21" x14ac:dyDescent="0.3">
      <c r="A6640" s="1">
        <v>6640</v>
      </c>
      <c r="B6640" s="1">
        <v>373</v>
      </c>
      <c r="C6640" s="1">
        <v>4000</v>
      </c>
      <c r="D6640" s="1">
        <v>7.8</v>
      </c>
      <c r="E6640" s="1">
        <v>6</v>
      </c>
      <c r="F6640" s="1">
        <v>2</v>
      </c>
      <c r="G6640" s="1" t="s">
        <v>23</v>
      </c>
      <c r="H6640" s="1">
        <v>0.2</v>
      </c>
      <c r="I6640" s="1">
        <v>0.01</v>
      </c>
      <c r="J6640" s="1">
        <v>0.14000000000000001</v>
      </c>
      <c r="K6640" s="1">
        <v>0.06</v>
      </c>
      <c r="L6640" s="1">
        <v>0.11</v>
      </c>
      <c r="M6640" s="3">
        <f>PI()*(D6640*0.0254)^2/4</f>
        <v>3.082808302829176E-2</v>
      </c>
      <c r="N6640" s="1">
        <f>ROUND(H6640*4.45,0)</f>
        <v>1</v>
      </c>
      <c r="O6640" s="1">
        <f>I6640*745.7</f>
        <v>7.4570000000000007</v>
      </c>
      <c r="P6640" s="5">
        <f>ROUND(N6640^(3/2)/O6640/SQRT(2*1.28*M6640)*100,0)</f>
        <v>48</v>
      </c>
      <c r="Q6640" s="4">
        <f>E6640/D6640</f>
        <v>0.76923076923076927</v>
      </c>
      <c r="R6640" s="1">
        <f>ROUND(L6640^(3/2)/K6640*100*SQRT(2/PI()),0)</f>
        <v>49</v>
      </c>
      <c r="S6640" s="1" t="str">
        <f>IF(AND(R6640&gt;=R6639,R6640&gt;R6641),"YES","NO")</f>
        <v>NO</v>
      </c>
      <c r="T6640" s="1">
        <f>IF(C6640&lt;C6639,0,IF(T6639=1,1,IF(S6640="YES",1,0)))</f>
        <v>0</v>
      </c>
      <c r="U6640" s="1" t="str">
        <f>IF(AND(T6639=0,T6640=1),"YES","NO")</f>
        <v>NO</v>
      </c>
    </row>
    <row r="6641" spans="1:21" x14ac:dyDescent="0.3">
      <c r="A6641" s="1">
        <v>6641</v>
      </c>
      <c r="B6641" s="1">
        <v>373</v>
      </c>
      <c r="C6641" s="1">
        <v>5000</v>
      </c>
      <c r="D6641" s="1">
        <v>7.8</v>
      </c>
      <c r="E6641" s="1">
        <v>6</v>
      </c>
      <c r="F6641" s="1">
        <v>2</v>
      </c>
      <c r="G6641" s="1" t="s">
        <v>23</v>
      </c>
      <c r="H6641" s="1">
        <v>0.32</v>
      </c>
      <c r="I6641" s="1">
        <v>0.02</v>
      </c>
      <c r="J6641" s="1">
        <v>0.21</v>
      </c>
      <c r="K6641" s="1">
        <v>0.06</v>
      </c>
      <c r="L6641" s="1">
        <v>0.11</v>
      </c>
      <c r="M6641" s="3">
        <f>PI()*(D6641*0.0254)^2/4</f>
        <v>3.082808302829176E-2</v>
      </c>
      <c r="N6641" s="1">
        <f>ROUND(H6641*4.45,0)</f>
        <v>1</v>
      </c>
      <c r="O6641" s="1">
        <f>I6641*745.7</f>
        <v>14.914000000000001</v>
      </c>
      <c r="P6641" s="5">
        <f>ROUND(N6641^(3/2)/O6641/SQRT(2*1.28*M6641)*100,0)</f>
        <v>24</v>
      </c>
      <c r="Q6641" s="4">
        <f>E6641/D6641</f>
        <v>0.76923076923076927</v>
      </c>
      <c r="R6641" s="1">
        <f>ROUND(L6641^(3/2)/K6641*100*SQRT(2/PI()),0)</f>
        <v>49</v>
      </c>
      <c r="S6641" s="1" t="str">
        <f>IF(AND(R6641&gt;=R6640,R6641&gt;R6642),"YES","NO")</f>
        <v>NO</v>
      </c>
      <c r="T6641" s="1">
        <f>IF(C6641&lt;C6640,0,IF(T6640=1,1,IF(S6641="YES",1,0)))</f>
        <v>0</v>
      </c>
      <c r="U6641" s="1" t="str">
        <f>IF(AND(T6640=0,T6641=1),"YES","NO")</f>
        <v>NO</v>
      </c>
    </row>
    <row r="6642" spans="1:21" x14ac:dyDescent="0.3">
      <c r="A6642" s="1">
        <v>6642</v>
      </c>
      <c r="B6642" s="1">
        <v>373</v>
      </c>
      <c r="C6642" s="1">
        <v>6000</v>
      </c>
      <c r="D6642" s="1">
        <v>7.8</v>
      </c>
      <c r="E6642" s="1">
        <v>6</v>
      </c>
      <c r="F6642" s="1">
        <v>2</v>
      </c>
      <c r="G6642" s="1" t="s">
        <v>23</v>
      </c>
      <c r="H6642" s="1">
        <v>0.46</v>
      </c>
      <c r="I6642" s="1">
        <v>0.03</v>
      </c>
      <c r="J6642" s="1">
        <v>0.31</v>
      </c>
      <c r="K6642" s="1">
        <v>0.06</v>
      </c>
      <c r="L6642" s="1">
        <v>0.11</v>
      </c>
      <c r="M6642" s="3">
        <f>PI()*(D6642*0.0254)^2/4</f>
        <v>3.082808302829176E-2</v>
      </c>
      <c r="N6642" s="1">
        <f>ROUND(H6642*4.45,0)</f>
        <v>2</v>
      </c>
      <c r="O6642" s="1">
        <f>I6642*745.7</f>
        <v>22.371000000000002</v>
      </c>
      <c r="P6642" s="5">
        <f>ROUND(N6642^(3/2)/O6642/SQRT(2*1.28*M6642)*100,0)</f>
        <v>45</v>
      </c>
      <c r="Q6642" s="4">
        <f>E6642/D6642</f>
        <v>0.76923076923076927</v>
      </c>
      <c r="R6642" s="1">
        <f>ROUND(L6642^(3/2)/K6642*100*SQRT(2/PI()),0)</f>
        <v>49</v>
      </c>
      <c r="S6642" s="1" t="str">
        <f>IF(AND(R6642&gt;=R6641,R6642&gt;R6643),"YES","NO")</f>
        <v>NO</v>
      </c>
      <c r="T6642" s="1">
        <f>IF(C6642&lt;C6641,0,IF(T6641=1,1,IF(S6642="YES",1,0)))</f>
        <v>0</v>
      </c>
      <c r="U6642" s="1" t="str">
        <f>IF(AND(T6641=0,T6642=1),"YES","NO")</f>
        <v>NO</v>
      </c>
    </row>
    <row r="6643" spans="1:21" x14ac:dyDescent="0.3">
      <c r="A6643" s="1">
        <v>6643</v>
      </c>
      <c r="B6643" s="1">
        <v>373</v>
      </c>
      <c r="C6643" s="1">
        <v>7000</v>
      </c>
      <c r="D6643" s="1">
        <v>7.8</v>
      </c>
      <c r="E6643" s="1">
        <v>6</v>
      </c>
      <c r="F6643" s="1">
        <v>2</v>
      </c>
      <c r="G6643" s="1" t="s">
        <v>23</v>
      </c>
      <c r="H6643" s="1">
        <v>0.63</v>
      </c>
      <c r="I6643" s="1">
        <v>0.05</v>
      </c>
      <c r="J6643" s="1">
        <v>0.42</v>
      </c>
      <c r="K6643" s="1">
        <v>0.06</v>
      </c>
      <c r="L6643" s="1">
        <v>0.11</v>
      </c>
      <c r="M6643" s="3">
        <f>PI()*(D6643*0.0254)^2/4</f>
        <v>3.082808302829176E-2</v>
      </c>
      <c r="N6643" s="1">
        <f>ROUND(H6643*4.45,0)</f>
        <v>3</v>
      </c>
      <c r="O6643" s="1">
        <f>I6643*745.7</f>
        <v>37.285000000000004</v>
      </c>
      <c r="P6643" s="5">
        <f>ROUND(N6643^(3/2)/O6643/SQRT(2*1.28*M6643)*100,0)</f>
        <v>50</v>
      </c>
      <c r="Q6643" s="4">
        <f>E6643/D6643</f>
        <v>0.76923076923076927</v>
      </c>
      <c r="R6643" s="1">
        <f>ROUND(L6643^(3/2)/K6643*100*SQRT(2/PI()),0)</f>
        <v>49</v>
      </c>
      <c r="S6643" s="1" t="str">
        <f>IF(AND(R6643&gt;=R6642,R6643&gt;R6644),"YES","NO")</f>
        <v>NO</v>
      </c>
      <c r="T6643" s="1">
        <f>IF(C6643&lt;C6642,0,IF(T6642=1,1,IF(S6643="YES",1,0)))</f>
        <v>0</v>
      </c>
      <c r="U6643" s="1" t="str">
        <f>IF(AND(T6642=0,T6643=1),"YES","NO")</f>
        <v>NO</v>
      </c>
    </row>
    <row r="6644" spans="1:21" x14ac:dyDescent="0.3">
      <c r="A6644" s="1">
        <v>6644</v>
      </c>
      <c r="B6644" s="1">
        <v>373</v>
      </c>
      <c r="C6644" s="1">
        <v>8000</v>
      </c>
      <c r="D6644" s="1">
        <v>7.8</v>
      </c>
      <c r="E6644" s="1">
        <v>6</v>
      </c>
      <c r="F6644" s="1">
        <v>2</v>
      </c>
      <c r="G6644" s="1" t="s">
        <v>23</v>
      </c>
      <c r="H6644" s="1">
        <v>0.82</v>
      </c>
      <c r="I6644" s="1">
        <v>7.0000000000000007E-2</v>
      </c>
      <c r="J6644" s="1">
        <v>0.55000000000000004</v>
      </c>
      <c r="K6644" s="1">
        <v>0.06</v>
      </c>
      <c r="L6644" s="1">
        <v>0.11</v>
      </c>
      <c r="M6644" s="3">
        <f>PI()*(D6644*0.0254)^2/4</f>
        <v>3.082808302829176E-2</v>
      </c>
      <c r="N6644" s="1">
        <f>ROUND(H6644*4.45,0)</f>
        <v>4</v>
      </c>
      <c r="O6644" s="1">
        <f>I6644*745.7</f>
        <v>52.199000000000005</v>
      </c>
      <c r="P6644" s="5">
        <f>ROUND(N6644^(3/2)/O6644/SQRT(2*1.28*M6644)*100,0)</f>
        <v>55</v>
      </c>
      <c r="Q6644" s="4">
        <f>E6644/D6644</f>
        <v>0.76923076923076927</v>
      </c>
      <c r="R6644" s="1">
        <f>ROUND(L6644^(3/2)/K6644*100*SQRT(2/PI()),0)</f>
        <v>49</v>
      </c>
      <c r="S6644" s="1" t="str">
        <f>IF(AND(R6644&gt;=R6643,R6644&gt;R6645),"YES","NO")</f>
        <v>NO</v>
      </c>
      <c r="T6644" s="1">
        <f>IF(C6644&lt;C6643,0,IF(T6643=1,1,IF(S6644="YES",1,0)))</f>
        <v>0</v>
      </c>
      <c r="U6644" s="1" t="str">
        <f>IF(AND(T6643=0,T6644=1),"YES","NO")</f>
        <v>NO</v>
      </c>
    </row>
    <row r="6645" spans="1:21" x14ac:dyDescent="0.3">
      <c r="A6645" s="1">
        <v>6645</v>
      </c>
      <c r="B6645" s="1">
        <v>373</v>
      </c>
      <c r="C6645" s="1">
        <v>9000</v>
      </c>
      <c r="D6645" s="1">
        <v>7.8</v>
      </c>
      <c r="E6645" s="1">
        <v>6</v>
      </c>
      <c r="F6645" s="1">
        <v>2</v>
      </c>
      <c r="G6645" s="1" t="s">
        <v>23</v>
      </c>
      <c r="H6645" s="1">
        <v>1.04</v>
      </c>
      <c r="I6645" s="1">
        <v>0.1</v>
      </c>
      <c r="J6645" s="1">
        <v>0.7</v>
      </c>
      <c r="K6645" s="1">
        <v>0.06</v>
      </c>
      <c r="L6645" s="1">
        <v>0.11</v>
      </c>
      <c r="M6645" s="3">
        <f>PI()*(D6645*0.0254)^2/4</f>
        <v>3.082808302829176E-2</v>
      </c>
      <c r="N6645" s="1">
        <f>ROUND(H6645*4.45,0)</f>
        <v>5</v>
      </c>
      <c r="O6645" s="1">
        <f>I6645*745.7</f>
        <v>74.570000000000007</v>
      </c>
      <c r="P6645" s="5">
        <f>ROUND(N6645^(3/2)/O6645/SQRT(2*1.28*M6645)*100,0)</f>
        <v>53</v>
      </c>
      <c r="Q6645" s="4">
        <f>E6645/D6645</f>
        <v>0.76923076923076927</v>
      </c>
      <c r="R6645" s="1">
        <f>ROUND(L6645^(3/2)/K6645*100*SQRT(2/PI()),0)</f>
        <v>49</v>
      </c>
      <c r="S6645" s="1" t="str">
        <f>IF(AND(R6645&gt;=R6644,R6645&gt;R6646),"YES","NO")</f>
        <v>NO</v>
      </c>
      <c r="T6645" s="1">
        <f>IF(C6645&lt;C6644,0,IF(T6644=1,1,IF(S6645="YES",1,0)))</f>
        <v>0</v>
      </c>
      <c r="U6645" s="1" t="str">
        <f>IF(AND(T6644=0,T6645=1),"YES","NO")</f>
        <v>NO</v>
      </c>
    </row>
    <row r="6646" spans="1:21" x14ac:dyDescent="0.3">
      <c r="A6646" s="1">
        <v>6646</v>
      </c>
      <c r="B6646" s="1">
        <v>373</v>
      </c>
      <c r="C6646" s="1">
        <v>10000</v>
      </c>
      <c r="D6646" s="1">
        <v>7.8</v>
      </c>
      <c r="E6646" s="1">
        <v>6</v>
      </c>
      <c r="F6646" s="1">
        <v>2</v>
      </c>
      <c r="G6646" s="1" t="s">
        <v>23</v>
      </c>
      <c r="H6646" s="1">
        <v>1.28</v>
      </c>
      <c r="I6646" s="1">
        <v>0.13</v>
      </c>
      <c r="J6646" s="1">
        <v>0.85</v>
      </c>
      <c r="K6646" s="1">
        <v>0.06</v>
      </c>
      <c r="L6646" s="1">
        <v>0.11</v>
      </c>
      <c r="M6646" s="3">
        <f>PI()*(D6646*0.0254)^2/4</f>
        <v>3.082808302829176E-2</v>
      </c>
      <c r="N6646" s="1">
        <f>ROUND(H6646*4.45,0)</f>
        <v>6</v>
      </c>
      <c r="O6646" s="1">
        <f>I6646*745.7</f>
        <v>96.941000000000003</v>
      </c>
      <c r="P6646" s="5">
        <f>ROUND(N6646^(3/2)/O6646/SQRT(2*1.28*M6646)*100,0)</f>
        <v>54</v>
      </c>
      <c r="Q6646" s="4">
        <f>E6646/D6646</f>
        <v>0.76923076923076927</v>
      </c>
      <c r="R6646" s="1">
        <f>ROUND(L6646^(3/2)/K6646*100*SQRT(2/PI()),0)</f>
        <v>49</v>
      </c>
      <c r="S6646" s="1" t="str">
        <f>IF(AND(R6646&gt;=R6645,R6646&gt;R6647),"YES","NO")</f>
        <v>NO</v>
      </c>
      <c r="T6646" s="1">
        <f>IF(C6646&lt;C6645,0,IF(T6645=1,1,IF(S6646="YES",1,0)))</f>
        <v>0</v>
      </c>
      <c r="U6646" s="1" t="str">
        <f>IF(AND(T6645=0,T6646=1),"YES","NO")</f>
        <v>NO</v>
      </c>
    </row>
    <row r="6647" spans="1:21" x14ac:dyDescent="0.3">
      <c r="A6647" s="1">
        <v>6647</v>
      </c>
      <c r="B6647" s="1">
        <v>373</v>
      </c>
      <c r="C6647" s="1">
        <v>11000</v>
      </c>
      <c r="D6647" s="1">
        <v>7.8</v>
      </c>
      <c r="E6647" s="1">
        <v>6</v>
      </c>
      <c r="F6647" s="1">
        <v>2</v>
      </c>
      <c r="G6647" s="1" t="s">
        <v>23</v>
      </c>
      <c r="H6647" s="1">
        <v>1.55</v>
      </c>
      <c r="I6647" s="1">
        <v>0.17</v>
      </c>
      <c r="J6647" s="1">
        <v>1</v>
      </c>
      <c r="K6647" s="1">
        <v>0.06</v>
      </c>
      <c r="L6647" s="1">
        <v>0.11</v>
      </c>
      <c r="M6647" s="3">
        <f>PI()*(D6647*0.0254)^2/4</f>
        <v>3.082808302829176E-2</v>
      </c>
      <c r="N6647" s="1">
        <f>ROUND(H6647*4.45,0)</f>
        <v>7</v>
      </c>
      <c r="O6647" s="1">
        <f>I6647*745.7</f>
        <v>126.76900000000002</v>
      </c>
      <c r="P6647" s="5">
        <f>ROUND(N6647^(3/2)/O6647/SQRT(2*1.28*M6647)*100,0)</f>
        <v>52</v>
      </c>
      <c r="Q6647" s="4">
        <f>E6647/D6647</f>
        <v>0.76923076923076927</v>
      </c>
      <c r="R6647" s="1">
        <f>ROUND(L6647^(3/2)/K6647*100*SQRT(2/PI()),0)</f>
        <v>49</v>
      </c>
      <c r="S6647" s="1" t="str">
        <f>IF(AND(R6647&gt;=R6646,R6647&gt;R6648),"YES","NO")</f>
        <v>NO</v>
      </c>
      <c r="T6647" s="1">
        <f>IF(C6647&lt;C6646,0,IF(T6646=1,1,IF(S6647="YES",1,0)))</f>
        <v>0</v>
      </c>
      <c r="U6647" s="1" t="str">
        <f>IF(AND(T6646=0,T6647=1),"YES","NO")</f>
        <v>NO</v>
      </c>
    </row>
    <row r="6648" spans="1:21" x14ac:dyDescent="0.3">
      <c r="A6648" s="1">
        <v>6648</v>
      </c>
      <c r="B6648" s="1">
        <v>373</v>
      </c>
      <c r="C6648" s="1">
        <v>12000</v>
      </c>
      <c r="D6648" s="1">
        <v>7.8</v>
      </c>
      <c r="E6648" s="1">
        <v>6</v>
      </c>
      <c r="F6648" s="1">
        <v>2</v>
      </c>
      <c r="G6648" s="1" t="s">
        <v>23</v>
      </c>
      <c r="H6648" s="1">
        <v>1.85</v>
      </c>
      <c r="I6648" s="1">
        <v>0.22</v>
      </c>
      <c r="J6648" s="1">
        <v>1.1599999999999999</v>
      </c>
      <c r="K6648" s="1">
        <v>0.06</v>
      </c>
      <c r="L6648" s="1">
        <v>0.11</v>
      </c>
      <c r="M6648" s="3">
        <f>PI()*(D6648*0.0254)^2/4</f>
        <v>3.082808302829176E-2</v>
      </c>
      <c r="N6648" s="1">
        <f>ROUND(H6648*4.45,0)</f>
        <v>8</v>
      </c>
      <c r="O6648" s="1">
        <f>I6648*745.7</f>
        <v>164.054</v>
      </c>
      <c r="P6648" s="5">
        <f>ROUND(N6648^(3/2)/O6648/SQRT(2*1.28*M6648)*100,0)</f>
        <v>49</v>
      </c>
      <c r="Q6648" s="4">
        <f>E6648/D6648</f>
        <v>0.76923076923076927</v>
      </c>
      <c r="R6648" s="1">
        <f>ROUND(L6648^(3/2)/K6648*100*SQRT(2/PI()),0)</f>
        <v>49</v>
      </c>
      <c r="S6648" s="1" t="str">
        <f>IF(AND(R6648&gt;=R6647,R6648&gt;R6649),"YES","NO")</f>
        <v>NO</v>
      </c>
      <c r="T6648" s="1">
        <f>IF(C6648&lt;C6647,0,IF(T6647=1,1,IF(S6648="YES",1,0)))</f>
        <v>0</v>
      </c>
      <c r="U6648" s="1" t="str">
        <f>IF(AND(T6647=0,T6648=1),"YES","NO")</f>
        <v>NO</v>
      </c>
    </row>
    <row r="6649" spans="1:21" x14ac:dyDescent="0.3">
      <c r="A6649" s="1">
        <v>6649</v>
      </c>
      <c r="B6649" s="1">
        <v>373</v>
      </c>
      <c r="C6649" s="1">
        <v>13000</v>
      </c>
      <c r="D6649" s="1">
        <v>7.8</v>
      </c>
      <c r="E6649" s="1">
        <v>6</v>
      </c>
      <c r="F6649" s="1">
        <v>2</v>
      </c>
      <c r="G6649" s="1" t="s">
        <v>23</v>
      </c>
      <c r="H6649" s="1">
        <v>2.17</v>
      </c>
      <c r="I6649" s="1">
        <v>0.27</v>
      </c>
      <c r="J6649" s="1">
        <v>1.33</v>
      </c>
      <c r="K6649" s="1">
        <v>0.05</v>
      </c>
      <c r="L6649" s="1">
        <v>0.11</v>
      </c>
      <c r="M6649" s="3">
        <f>PI()*(D6649*0.0254)^2/4</f>
        <v>3.082808302829176E-2</v>
      </c>
      <c r="N6649" s="1">
        <f>ROUND(H6649*4.45,0)</f>
        <v>10</v>
      </c>
      <c r="O6649" s="1">
        <f>I6649*745.7</f>
        <v>201.33900000000003</v>
      </c>
      <c r="P6649" s="5">
        <f>ROUND(N6649^(3/2)/O6649/SQRT(2*1.28*M6649)*100,0)</f>
        <v>56</v>
      </c>
      <c r="Q6649" s="4">
        <f>E6649/D6649</f>
        <v>0.76923076923076927</v>
      </c>
      <c r="R6649" s="1">
        <f>ROUND(L6649^(3/2)/K6649*100*SQRT(2/PI()),0)</f>
        <v>58</v>
      </c>
      <c r="S6649" s="1" t="str">
        <f>IF(AND(R6649&gt;=R6648,R6649&gt;R6650),"YES","NO")</f>
        <v>NO</v>
      </c>
      <c r="T6649" s="1">
        <f>IF(C6649&lt;C6648,0,IF(T6648=1,1,IF(S6649="YES",1,0)))</f>
        <v>0</v>
      </c>
      <c r="U6649" s="1" t="str">
        <f>IF(AND(T6648=0,T6649=1),"YES","NO")</f>
        <v>NO</v>
      </c>
    </row>
    <row r="6650" spans="1:21" x14ac:dyDescent="0.3">
      <c r="A6650" s="1">
        <v>6650</v>
      </c>
      <c r="B6650" s="1">
        <v>373</v>
      </c>
      <c r="C6650" s="1">
        <v>13999</v>
      </c>
      <c r="D6650" s="1">
        <v>7.8</v>
      </c>
      <c r="E6650" s="1">
        <v>6</v>
      </c>
      <c r="F6650" s="1">
        <v>2</v>
      </c>
      <c r="G6650" s="1" t="s">
        <v>23</v>
      </c>
      <c r="H6650" s="1">
        <v>2.5099999999999998</v>
      </c>
      <c r="I6650" s="1">
        <v>0.34</v>
      </c>
      <c r="J6650" s="1">
        <v>1.51</v>
      </c>
      <c r="K6650" s="1">
        <v>0.05</v>
      </c>
      <c r="L6650" s="1">
        <v>0.11</v>
      </c>
      <c r="M6650" s="3">
        <f>PI()*(D6650*0.0254)^2/4</f>
        <v>3.082808302829176E-2</v>
      </c>
      <c r="N6650" s="1">
        <f>ROUND(H6650*4.45,0)</f>
        <v>11</v>
      </c>
      <c r="O6650" s="1">
        <f>I6650*745.7</f>
        <v>253.53800000000004</v>
      </c>
      <c r="P6650" s="5">
        <f>ROUND(N6650^(3/2)/O6650/SQRT(2*1.28*M6650)*100,0)</f>
        <v>51</v>
      </c>
      <c r="Q6650" s="4">
        <f>E6650/D6650</f>
        <v>0.76923076923076927</v>
      </c>
      <c r="R6650" s="1">
        <f>ROUND(L6650^(3/2)/K6650*100*SQRT(2/PI()),0)</f>
        <v>58</v>
      </c>
      <c r="S6650" s="1" t="str">
        <f>IF(AND(R6650&gt;=R6649,R6650&gt;R6651),"YES","NO")</f>
        <v>NO</v>
      </c>
      <c r="T6650" s="1">
        <f>IF(C6650&lt;C6649,0,IF(T6649=1,1,IF(S6650="YES",1,0)))</f>
        <v>0</v>
      </c>
      <c r="U6650" s="1" t="str">
        <f>IF(AND(T6649=0,T6650=1),"YES","NO")</f>
        <v>NO</v>
      </c>
    </row>
    <row r="6651" spans="1:21" x14ac:dyDescent="0.3">
      <c r="A6651" s="1">
        <v>6651</v>
      </c>
      <c r="B6651" s="1">
        <v>373</v>
      </c>
      <c r="C6651" s="1">
        <v>15000</v>
      </c>
      <c r="D6651" s="1">
        <v>7.8</v>
      </c>
      <c r="E6651" s="1">
        <v>6</v>
      </c>
      <c r="F6651" s="1">
        <v>2</v>
      </c>
      <c r="G6651" s="1" t="s">
        <v>23</v>
      </c>
      <c r="H6651" s="1">
        <v>2.88</v>
      </c>
      <c r="I6651" s="1">
        <v>0.4</v>
      </c>
      <c r="J6651" s="1">
        <v>1.7</v>
      </c>
      <c r="K6651" s="1">
        <v>0.05</v>
      </c>
      <c r="L6651" s="1">
        <v>0.11</v>
      </c>
      <c r="M6651" s="3">
        <f>PI()*(D6651*0.0254)^2/4</f>
        <v>3.082808302829176E-2</v>
      </c>
      <c r="N6651" s="1">
        <f>ROUND(H6651*4.45,0)</f>
        <v>13</v>
      </c>
      <c r="O6651" s="1">
        <f>I6651*745.7</f>
        <v>298.28000000000003</v>
      </c>
      <c r="P6651" s="5">
        <f>ROUND(N6651^(3/2)/O6651/SQRT(2*1.28*M6651)*100,0)</f>
        <v>56</v>
      </c>
      <c r="Q6651" s="4">
        <f>E6651/D6651</f>
        <v>0.76923076923076927</v>
      </c>
      <c r="R6651" s="1">
        <f>ROUND(L6651^(3/2)/K6651*100*SQRT(2/PI()),0)</f>
        <v>58</v>
      </c>
      <c r="S6651" s="1" t="str">
        <f>IF(AND(R6651&gt;=R6650,R6651&gt;R6652),"YES","NO")</f>
        <v>YES</v>
      </c>
      <c r="T6651" s="1">
        <f>IF(C6651&lt;C6650,0,IF(T6650=1,1,IF(S6651="YES",1,0)))</f>
        <v>1</v>
      </c>
      <c r="U6651" s="1" t="str">
        <f>IF(AND(T6650=0,T6651=1),"YES","NO")</f>
        <v>YES</v>
      </c>
    </row>
    <row r="6652" spans="1:21" x14ac:dyDescent="0.3">
      <c r="A6652" s="1">
        <v>6652</v>
      </c>
      <c r="B6652" s="1">
        <v>373</v>
      </c>
      <c r="C6652" s="1">
        <v>16000</v>
      </c>
      <c r="D6652" s="1">
        <v>7.8</v>
      </c>
      <c r="E6652" s="1">
        <v>6</v>
      </c>
      <c r="F6652" s="1">
        <v>2</v>
      </c>
      <c r="G6652" s="1" t="s">
        <v>23</v>
      </c>
      <c r="H6652" s="1">
        <v>3.3</v>
      </c>
      <c r="I6652" s="1">
        <v>0.56000000000000005</v>
      </c>
      <c r="J6652" s="1">
        <v>2.2200000000000002</v>
      </c>
      <c r="K6652" s="1">
        <v>0.06</v>
      </c>
      <c r="L6652" s="1">
        <v>0.11</v>
      </c>
      <c r="M6652" s="3">
        <f>PI()*(D6652*0.0254)^2/4</f>
        <v>3.082808302829176E-2</v>
      </c>
      <c r="N6652" s="1">
        <f>ROUND(H6652*4.45,0)</f>
        <v>15</v>
      </c>
      <c r="O6652" s="1">
        <f>I6652*745.7</f>
        <v>417.59200000000004</v>
      </c>
      <c r="P6652" s="5">
        <f>ROUND(N6652^(3/2)/O6652/SQRT(2*1.28*M6652)*100,0)</f>
        <v>50</v>
      </c>
      <c r="Q6652" s="4">
        <f>E6652/D6652</f>
        <v>0.76923076923076927</v>
      </c>
      <c r="R6652" s="1">
        <f>ROUND(L6652^(3/2)/K6652*100*SQRT(2/PI()),0)</f>
        <v>49</v>
      </c>
      <c r="S6652" s="1" t="str">
        <f>IF(AND(R6652&gt;=R6651,R6652&gt;R6653),"YES","NO")</f>
        <v>NO</v>
      </c>
      <c r="T6652" s="1">
        <f>IF(C6652&lt;C6651,0,IF(T6651=1,1,IF(S6652="YES",1,0)))</f>
        <v>1</v>
      </c>
      <c r="U6652" s="1" t="str">
        <f>IF(AND(T6651=0,T6652=1),"YES","NO")</f>
        <v>NO</v>
      </c>
    </row>
    <row r="6653" spans="1:21" x14ac:dyDescent="0.3">
      <c r="A6653" s="1">
        <v>6653</v>
      </c>
      <c r="B6653" s="1">
        <v>373</v>
      </c>
      <c r="C6653" s="1">
        <v>17000</v>
      </c>
      <c r="D6653" s="1">
        <v>7.8</v>
      </c>
      <c r="E6653" s="1">
        <v>6</v>
      </c>
      <c r="F6653" s="1">
        <v>2</v>
      </c>
      <c r="G6653" s="1" t="s">
        <v>23</v>
      </c>
      <c r="H6653" s="1">
        <v>3.77</v>
      </c>
      <c r="I6653" s="1">
        <v>0.86</v>
      </c>
      <c r="J6653" s="1">
        <v>3.18</v>
      </c>
      <c r="K6653" s="1">
        <v>0.08</v>
      </c>
      <c r="L6653" s="1">
        <v>0.11</v>
      </c>
      <c r="M6653" s="3">
        <f>PI()*(D6653*0.0254)^2/4</f>
        <v>3.082808302829176E-2</v>
      </c>
      <c r="N6653" s="1">
        <f>ROUND(H6653*4.45,0)</f>
        <v>17</v>
      </c>
      <c r="O6653" s="1">
        <f>I6653*745.7</f>
        <v>641.30200000000002</v>
      </c>
      <c r="P6653" s="5">
        <f>ROUND(N6653^(3/2)/O6653/SQRT(2*1.28*M6653)*100,0)</f>
        <v>39</v>
      </c>
      <c r="Q6653" s="4">
        <f>E6653/D6653</f>
        <v>0.76923076923076927</v>
      </c>
      <c r="R6653" s="1">
        <f>ROUND(L6653^(3/2)/K6653*100*SQRT(2/PI()),0)</f>
        <v>36</v>
      </c>
      <c r="S6653" s="1" t="str">
        <f>IF(AND(R6653&gt;=R6652,R6653&gt;R6654),"YES","NO")</f>
        <v>NO</v>
      </c>
      <c r="T6653" s="1">
        <f>IF(C6653&lt;C6652,0,IF(T6652=1,1,IF(S6653="YES",1,0)))</f>
        <v>1</v>
      </c>
      <c r="U6653" s="1" t="str">
        <f>IF(AND(T6652=0,T6653=1),"YES","NO")</f>
        <v>NO</v>
      </c>
    </row>
    <row r="6654" spans="1:21" x14ac:dyDescent="0.3">
      <c r="A6654" s="1">
        <v>6654</v>
      </c>
      <c r="B6654" s="1">
        <v>373</v>
      </c>
      <c r="C6654" s="1">
        <v>18000</v>
      </c>
      <c r="D6654" s="1">
        <v>7.8</v>
      </c>
      <c r="E6654" s="1">
        <v>6</v>
      </c>
      <c r="F6654" s="1">
        <v>2</v>
      </c>
      <c r="G6654" s="1" t="s">
        <v>23</v>
      </c>
      <c r="H6654" s="1">
        <v>4.28</v>
      </c>
      <c r="I6654" s="1">
        <v>1.24</v>
      </c>
      <c r="J6654" s="1">
        <v>4.33</v>
      </c>
      <c r="K6654" s="1">
        <v>0.09</v>
      </c>
      <c r="L6654" s="1">
        <v>0.11</v>
      </c>
      <c r="M6654" s="3">
        <f>PI()*(D6654*0.0254)^2/4</f>
        <v>3.082808302829176E-2</v>
      </c>
      <c r="N6654" s="1">
        <f>ROUND(H6654*4.45,0)</f>
        <v>19</v>
      </c>
      <c r="O6654" s="1">
        <f>I6654*745.7</f>
        <v>924.66800000000001</v>
      </c>
      <c r="P6654" s="5">
        <f>ROUND(N6654^(3/2)/O6654/SQRT(2*1.28*M6654)*100,0)</f>
        <v>32</v>
      </c>
      <c r="Q6654" s="4">
        <f>E6654/D6654</f>
        <v>0.76923076923076927</v>
      </c>
      <c r="R6654" s="1">
        <f>ROUND(L6654^(3/2)/K6654*100*SQRT(2/PI()),0)</f>
        <v>32</v>
      </c>
      <c r="S6654" s="1" t="str">
        <f>IF(AND(R6654&gt;=R6653,R6654&gt;R6655),"YES","NO")</f>
        <v>NO</v>
      </c>
      <c r="T6654" s="1">
        <f>IF(C6654&lt;C6653,0,IF(T6653=1,1,IF(S6654="YES",1,0)))</f>
        <v>1</v>
      </c>
      <c r="U6654" s="1" t="str">
        <f>IF(AND(T6653=0,T6654=1),"YES","NO")</f>
        <v>NO</v>
      </c>
    </row>
    <row r="6655" spans="1:21" x14ac:dyDescent="0.3">
      <c r="A6655" s="1">
        <v>6655</v>
      </c>
      <c r="B6655" s="1">
        <v>373</v>
      </c>
      <c r="C6655" s="1">
        <v>19000</v>
      </c>
      <c r="D6655" s="1">
        <v>7.8</v>
      </c>
      <c r="E6655" s="1">
        <v>6</v>
      </c>
      <c r="F6655" s="1">
        <v>2</v>
      </c>
      <c r="G6655" s="1" t="s">
        <v>23</v>
      </c>
      <c r="H6655" s="1">
        <v>4.84</v>
      </c>
      <c r="I6655" s="1">
        <v>1.72</v>
      </c>
      <c r="J6655" s="1">
        <v>5.71</v>
      </c>
      <c r="K6655" s="1">
        <v>0.11</v>
      </c>
      <c r="L6655" s="1">
        <v>0.11</v>
      </c>
      <c r="M6655" s="3">
        <f>PI()*(D6655*0.0254)^2/4</f>
        <v>3.082808302829176E-2</v>
      </c>
      <c r="N6655" s="1">
        <f>ROUND(H6655*4.45,0)</f>
        <v>22</v>
      </c>
      <c r="O6655" s="1">
        <f>I6655*745.7</f>
        <v>1282.604</v>
      </c>
      <c r="P6655" s="5">
        <f>ROUND(N6655^(3/2)/O6655/SQRT(2*1.28*M6655)*100,0)</f>
        <v>29</v>
      </c>
      <c r="Q6655" s="4">
        <f>E6655/D6655</f>
        <v>0.76923076923076927</v>
      </c>
      <c r="R6655" s="1">
        <f>ROUND(L6655^(3/2)/K6655*100*SQRT(2/PI()),0)</f>
        <v>26</v>
      </c>
      <c r="S6655" s="1" t="str">
        <f>IF(AND(R6655&gt;=R6654,R6655&gt;R6656),"YES","NO")</f>
        <v>NO</v>
      </c>
      <c r="T6655" s="1">
        <f>IF(C6655&lt;C6654,0,IF(T6654=1,1,IF(S6655="YES",1,0)))</f>
        <v>1</v>
      </c>
      <c r="U6655" s="1" t="str">
        <f>IF(AND(T6654=0,T6655=1),"YES","NO")</f>
        <v>NO</v>
      </c>
    </row>
    <row r="6656" spans="1:21" x14ac:dyDescent="0.3">
      <c r="A6656" s="1">
        <v>6656</v>
      </c>
      <c r="B6656" s="1">
        <v>373</v>
      </c>
      <c r="C6656" s="1">
        <v>20000</v>
      </c>
      <c r="D6656" s="1">
        <v>7.8</v>
      </c>
      <c r="E6656" s="1">
        <v>6</v>
      </c>
      <c r="F6656" s="1">
        <v>2</v>
      </c>
      <c r="G6656" s="1" t="s">
        <v>23</v>
      </c>
      <c r="H6656" s="1">
        <v>5.42</v>
      </c>
      <c r="I6656" s="1">
        <v>2.33</v>
      </c>
      <c r="J6656" s="1">
        <v>7.34</v>
      </c>
      <c r="K6656" s="1">
        <v>0.13</v>
      </c>
      <c r="L6656" s="1">
        <v>0.12</v>
      </c>
      <c r="M6656" s="3">
        <f>PI()*(D6656*0.0254)^2/4</f>
        <v>3.082808302829176E-2</v>
      </c>
      <c r="N6656" s="1">
        <f>ROUND(H6656*4.45,0)</f>
        <v>24</v>
      </c>
      <c r="O6656" s="1">
        <f>I6656*745.7</f>
        <v>1737.4810000000002</v>
      </c>
      <c r="P6656" s="5">
        <f>ROUND(N6656^(3/2)/O6656/SQRT(2*1.28*M6656)*100,0)</f>
        <v>24</v>
      </c>
      <c r="Q6656" s="4">
        <f>E6656/D6656</f>
        <v>0.76923076923076927</v>
      </c>
      <c r="R6656" s="1">
        <f>ROUND(L6656^(3/2)/K6656*100*SQRT(2/PI()),0)</f>
        <v>26</v>
      </c>
      <c r="S6656" s="1" t="str">
        <f>IF(AND(R6656&gt;=R6655,R6656&gt;R6657),"YES","NO")</f>
        <v>YES</v>
      </c>
      <c r="T6656" s="1">
        <f>IF(C6656&lt;C6655,0,IF(T6655=1,1,IF(S6656="YES",1,0)))</f>
        <v>1</v>
      </c>
      <c r="U6656" s="1" t="str">
        <f>IF(AND(T6655=0,T6656=1),"YES","NO")</f>
        <v>NO</v>
      </c>
    </row>
    <row r="6657" spans="1:21" x14ac:dyDescent="0.3">
      <c r="A6657" s="1">
        <v>6657</v>
      </c>
      <c r="B6657" s="1">
        <v>373</v>
      </c>
      <c r="C6657" s="1">
        <v>21000</v>
      </c>
      <c r="D6657" s="1">
        <v>7.8</v>
      </c>
      <c r="E6657" s="1">
        <v>6</v>
      </c>
      <c r="F6657" s="1">
        <v>2</v>
      </c>
      <c r="G6657" s="1" t="s">
        <v>23</v>
      </c>
      <c r="H6657" s="1">
        <v>6.06</v>
      </c>
      <c r="I6657" s="1">
        <v>3.11</v>
      </c>
      <c r="J6657" s="1">
        <v>9.35</v>
      </c>
      <c r="K6657" s="1">
        <v>0.14000000000000001</v>
      </c>
      <c r="L6657" s="1">
        <v>0.12</v>
      </c>
      <c r="M6657" s="3">
        <f>PI()*(D6657*0.0254)^2/4</f>
        <v>3.082808302829176E-2</v>
      </c>
      <c r="N6657" s="1">
        <f>ROUND(H6657*4.45,0)</f>
        <v>27</v>
      </c>
      <c r="O6657" s="1">
        <f>I6657*745.7</f>
        <v>2319.127</v>
      </c>
      <c r="P6657" s="5">
        <f>ROUND(N6657^(3/2)/O6657/SQRT(2*1.28*M6657)*100,0)</f>
        <v>22</v>
      </c>
      <c r="Q6657" s="4">
        <f>E6657/D6657</f>
        <v>0.76923076923076927</v>
      </c>
      <c r="R6657" s="1">
        <f>ROUND(L6657^(3/2)/K6657*100*SQRT(2/PI()),0)</f>
        <v>24</v>
      </c>
      <c r="S6657" s="1" t="str">
        <f>IF(AND(R6657&gt;=R6656,R6657&gt;R6658),"YES","NO")</f>
        <v>NO</v>
      </c>
      <c r="T6657" s="1">
        <f>IF(C6657&lt;C6656,0,IF(T6656=1,1,IF(S6657="YES",1,0)))</f>
        <v>1</v>
      </c>
      <c r="U6657" s="1" t="str">
        <f>IF(AND(T6656=0,T6657=1),"YES","NO")</f>
        <v>NO</v>
      </c>
    </row>
    <row r="6658" spans="1:21" x14ac:dyDescent="0.3">
      <c r="A6658" s="1">
        <v>6658</v>
      </c>
      <c r="B6658" s="1">
        <v>373</v>
      </c>
      <c r="C6658" s="1">
        <v>22000</v>
      </c>
      <c r="D6658" s="1">
        <v>7.8</v>
      </c>
      <c r="E6658" s="1">
        <v>6</v>
      </c>
      <c r="F6658" s="1">
        <v>2</v>
      </c>
      <c r="G6658" s="1" t="s">
        <v>23</v>
      </c>
      <c r="H6658" s="1">
        <v>6.76</v>
      </c>
      <c r="I6658" s="1">
        <v>4.2300000000000004</v>
      </c>
      <c r="J6658" s="1">
        <v>12.11</v>
      </c>
      <c r="K6658" s="1">
        <v>0.17</v>
      </c>
      <c r="L6658" s="1">
        <v>0.12</v>
      </c>
      <c r="M6658" s="3">
        <f>PI()*(D6658*0.0254)^2/4</f>
        <v>3.082808302829176E-2</v>
      </c>
      <c r="N6658" s="1">
        <f>ROUND(H6658*4.45,0)</f>
        <v>30</v>
      </c>
      <c r="O6658" s="1">
        <f>I6658*745.7</f>
        <v>3154.3110000000006</v>
      </c>
      <c r="P6658" s="5">
        <f>ROUND(N6658^(3/2)/O6658/SQRT(2*1.28*M6658)*100,0)</f>
        <v>19</v>
      </c>
      <c r="Q6658" s="4">
        <f>E6658/D6658</f>
        <v>0.76923076923076927</v>
      </c>
      <c r="R6658" s="1">
        <f>ROUND(L6658^(3/2)/K6658*100*SQRT(2/PI()),0)</f>
        <v>20</v>
      </c>
      <c r="S6658" s="1" t="str">
        <f>IF(AND(R6658&gt;=R6657,R6658&gt;R6659),"YES","NO")</f>
        <v>NO</v>
      </c>
      <c r="T6658" s="1">
        <f>IF(C6658&lt;C6657,0,IF(T6657=1,1,IF(S6658="YES",1,0)))</f>
        <v>1</v>
      </c>
      <c r="U6658" s="1" t="str">
        <f>IF(AND(T6657=0,T6658=1),"YES","NO")</f>
        <v>NO</v>
      </c>
    </row>
    <row r="6659" spans="1:21" x14ac:dyDescent="0.3">
      <c r="A6659" s="1">
        <v>6659</v>
      </c>
      <c r="B6659" s="1">
        <v>373</v>
      </c>
      <c r="C6659" s="1">
        <v>23000</v>
      </c>
      <c r="D6659" s="1">
        <v>7.8</v>
      </c>
      <c r="E6659" s="1">
        <v>6</v>
      </c>
      <c r="F6659" s="1">
        <v>2</v>
      </c>
      <c r="G6659" s="1" t="s">
        <v>23</v>
      </c>
      <c r="H6659" s="1">
        <v>7.64</v>
      </c>
      <c r="I6659" s="1">
        <v>6.75</v>
      </c>
      <c r="J6659" s="1">
        <v>18.5</v>
      </c>
      <c r="K6659" s="1">
        <v>0.24</v>
      </c>
      <c r="L6659" s="1">
        <v>0.12</v>
      </c>
      <c r="M6659" s="3">
        <f>PI()*(D6659*0.0254)^2/4</f>
        <v>3.082808302829176E-2</v>
      </c>
      <c r="N6659" s="1">
        <f>ROUND(H6659*4.45,0)</f>
        <v>34</v>
      </c>
      <c r="O6659" s="1">
        <f>I6659*745.7</f>
        <v>5033.4750000000004</v>
      </c>
      <c r="P6659" s="5">
        <f>ROUND(N6659^(3/2)/O6659/SQRT(2*1.28*M6659)*100,0)</f>
        <v>14</v>
      </c>
      <c r="Q6659" s="4">
        <f>E6659/D6659</f>
        <v>0.76923076923076927</v>
      </c>
      <c r="R6659" s="1">
        <f>ROUND(L6659^(3/2)/K6659*100*SQRT(2/PI()),0)</f>
        <v>14</v>
      </c>
      <c r="S6659" s="1" t="str">
        <f>IF(AND(R6659&gt;=R6658,R6659&gt;R6660),"YES","NO")</f>
        <v>NO</v>
      </c>
      <c r="T6659" s="1">
        <f>IF(C6659&lt;C6658,0,IF(T6658=1,1,IF(S6659="YES",1,0)))</f>
        <v>1</v>
      </c>
      <c r="U6659" s="1" t="str">
        <f>IF(AND(T6658=0,T6659=1),"YES","NO")</f>
        <v>NO</v>
      </c>
    </row>
    <row r="6660" spans="1:21" x14ac:dyDescent="0.3">
      <c r="A6660" s="1">
        <v>6660</v>
      </c>
      <c r="B6660" s="1">
        <v>373</v>
      </c>
      <c r="C6660" s="1">
        <v>24000</v>
      </c>
      <c r="D6660" s="1">
        <v>7.8</v>
      </c>
      <c r="E6660" s="1">
        <v>6</v>
      </c>
      <c r="F6660" s="1">
        <v>2</v>
      </c>
      <c r="G6660" s="1" t="s">
        <v>23</v>
      </c>
      <c r="H6660" s="1">
        <v>8.5</v>
      </c>
      <c r="I6660" s="1">
        <v>8.9700000000000006</v>
      </c>
      <c r="J6660" s="1">
        <v>23.56</v>
      </c>
      <c r="K6660" s="1">
        <v>0.28000000000000003</v>
      </c>
      <c r="L6660" s="1">
        <v>0.13</v>
      </c>
      <c r="M6660" s="3">
        <f>PI()*(D6660*0.0254)^2/4</f>
        <v>3.082808302829176E-2</v>
      </c>
      <c r="N6660" s="1">
        <f>ROUND(H6660*4.45,0)</f>
        <v>38</v>
      </c>
      <c r="O6660" s="1">
        <f>I6660*745.7</f>
        <v>6688.929000000001</v>
      </c>
      <c r="P6660" s="5">
        <f>ROUND(N6660^(3/2)/O6660/SQRT(2*1.28*M6660)*100,0)</f>
        <v>12</v>
      </c>
      <c r="Q6660" s="4">
        <f>E6660/D6660</f>
        <v>0.76923076923076927</v>
      </c>
      <c r="R6660" s="1">
        <f>ROUND(L6660^(3/2)/K6660*100*SQRT(2/PI()),0)</f>
        <v>13</v>
      </c>
      <c r="S6660" s="1" t="str">
        <f>IF(AND(R6660&gt;=R6659,R6660&gt;R6661),"YES","NO")</f>
        <v>NO</v>
      </c>
      <c r="T6660" s="1">
        <f>IF(C6660&lt;C6659,0,IF(T6659=1,1,IF(S6660="YES",1,0)))</f>
        <v>1</v>
      </c>
      <c r="U6660" s="1" t="str">
        <f>IF(AND(T6659=0,T6660=1),"YES","NO")</f>
        <v>NO</v>
      </c>
    </row>
    <row r="6661" spans="1:21" x14ac:dyDescent="0.3">
      <c r="A6661" s="1">
        <v>6661</v>
      </c>
      <c r="B6661" s="1">
        <v>373</v>
      </c>
      <c r="C6661" s="1">
        <v>28000</v>
      </c>
      <c r="D6661" s="1">
        <v>7.8</v>
      </c>
      <c r="E6661" s="1">
        <v>6</v>
      </c>
      <c r="F6661" s="1">
        <v>2</v>
      </c>
      <c r="G6661" s="1" t="s">
        <v>23</v>
      </c>
      <c r="H6661" s="1">
        <v>12.35</v>
      </c>
      <c r="I6661" s="1">
        <v>18.940000000000001</v>
      </c>
      <c r="J6661" s="1">
        <v>42.64</v>
      </c>
      <c r="K6661" s="1">
        <v>0.37</v>
      </c>
      <c r="L6661" s="1">
        <v>0.13</v>
      </c>
      <c r="M6661" s="3">
        <f>PI()*(D6661*0.0254)^2/4</f>
        <v>3.082808302829176E-2</v>
      </c>
      <c r="N6661" s="1">
        <f>ROUND(H6661*4.45,0)</f>
        <v>55</v>
      </c>
      <c r="O6661" s="1">
        <f>I6661*745.7</f>
        <v>14123.558000000003</v>
      </c>
      <c r="P6661" s="5">
        <f>ROUND(N6661^(3/2)/O6661/SQRT(2*1.28*M6661)*100,0)</f>
        <v>10</v>
      </c>
      <c r="Q6661" s="4">
        <f>E6661/D6661</f>
        <v>0.76923076923076927</v>
      </c>
      <c r="R6661" s="1">
        <f>ROUND(L6661^(3/2)/K6661*100*SQRT(2/PI()),0)</f>
        <v>10</v>
      </c>
      <c r="S6661" s="1" t="str">
        <f>IF(AND(R6661&gt;=R6660,R6661&gt;R6662),"YES","NO")</f>
        <v>NO</v>
      </c>
      <c r="T6661" s="1">
        <f>IF(C6661&lt;C6660,0,IF(T6660=1,1,IF(S6661="YES",1,0)))</f>
        <v>1</v>
      </c>
      <c r="U6661" s="1" t="str">
        <f>IF(AND(T6660=0,T6661=1),"YES","NO")</f>
        <v>NO</v>
      </c>
    </row>
    <row r="6662" spans="1:21" x14ac:dyDescent="0.3">
      <c r="A6662" s="1">
        <v>6662</v>
      </c>
      <c r="B6662" s="1">
        <v>373</v>
      </c>
      <c r="C6662" s="1">
        <v>29000</v>
      </c>
      <c r="D6662" s="1">
        <v>7.8</v>
      </c>
      <c r="E6662" s="1">
        <v>6</v>
      </c>
      <c r="F6662" s="1">
        <v>2</v>
      </c>
      <c r="G6662" s="1" t="s">
        <v>23</v>
      </c>
      <c r="H6662" s="1">
        <v>12.57</v>
      </c>
      <c r="I6662" s="1">
        <v>14.61</v>
      </c>
      <c r="J6662" s="1">
        <v>31.76</v>
      </c>
      <c r="K6662" s="1">
        <v>0.26</v>
      </c>
      <c r="L6662" s="1">
        <v>0.13</v>
      </c>
      <c r="M6662" s="3">
        <f>PI()*(D6662*0.0254)^2/4</f>
        <v>3.082808302829176E-2</v>
      </c>
      <c r="N6662" s="1">
        <f>ROUND(H6662*4.45,0)</f>
        <v>56</v>
      </c>
      <c r="O6662" s="1">
        <f>I6662*745.7</f>
        <v>10894.677</v>
      </c>
      <c r="P6662" s="5">
        <f>ROUND(N6662^(3/2)/O6662/SQRT(2*1.28*M6662)*100,0)</f>
        <v>14</v>
      </c>
      <c r="Q6662" s="4">
        <f>E6662/D6662</f>
        <v>0.76923076923076927</v>
      </c>
      <c r="R6662" s="1">
        <f>ROUND(L6662^(3/2)/K6662*100*SQRT(2/PI()),0)</f>
        <v>14</v>
      </c>
      <c r="S6662" s="1" t="str">
        <f>IF(AND(R6662&gt;=R6661,R6662&gt;R6663),"YES","NO")</f>
        <v>NO</v>
      </c>
      <c r="T6662" s="1">
        <f>IF(C6662&lt;C6661,0,IF(T6661=1,1,IF(S6662="YES",1,0)))</f>
        <v>1</v>
      </c>
      <c r="U6662" s="1" t="str">
        <f>IF(AND(T6661=0,T6662=1),"YES","NO")</f>
        <v>NO</v>
      </c>
    </row>
    <row r="6663" spans="1:21" x14ac:dyDescent="0.3">
      <c r="A6663" s="1">
        <v>6663</v>
      </c>
      <c r="B6663" s="1">
        <v>374</v>
      </c>
      <c r="C6663" s="1">
        <v>1000</v>
      </c>
      <c r="D6663" s="1">
        <v>7.8</v>
      </c>
      <c r="E6663" s="1">
        <v>6</v>
      </c>
      <c r="F6663" s="1">
        <v>2</v>
      </c>
      <c r="G6663" s="1" t="s">
        <v>16</v>
      </c>
      <c r="H6663" s="1">
        <v>0.01</v>
      </c>
      <c r="I6663" s="1">
        <v>0.01</v>
      </c>
      <c r="J6663" s="1">
        <v>0.01</v>
      </c>
      <c r="K6663" s="1">
        <v>0.06</v>
      </c>
      <c r="L6663" s="1">
        <v>0.11</v>
      </c>
      <c r="M6663" s="3">
        <f>PI()*(D6663*0.0254)^2/4</f>
        <v>3.082808302829176E-2</v>
      </c>
      <c r="N6663" s="1">
        <f>ROUND(H6663*4.45,0)</f>
        <v>0</v>
      </c>
      <c r="O6663" s="1">
        <f>I6663*745.7</f>
        <v>7.4570000000000007</v>
      </c>
      <c r="P6663" s="5">
        <f>ROUND(N6663^(3/2)/O6663/SQRT(2*1.28*M6663)*100,0)</f>
        <v>0</v>
      </c>
      <c r="Q6663" s="4">
        <f>E6663/D6663</f>
        <v>0.76923076923076927</v>
      </c>
      <c r="R6663" s="1">
        <f>ROUND(L6663^(3/2)/K6663*100*SQRT(2/PI()),0)</f>
        <v>49</v>
      </c>
      <c r="S6663" s="1" t="str">
        <f>IF(AND(R6663&gt;=R6662,R6663&gt;R6664),"YES","NO")</f>
        <v>NO</v>
      </c>
      <c r="T6663" s="1">
        <f>IF(C6663&lt;C6662,0,IF(T6662=1,1,IF(S6663="YES",1,0)))</f>
        <v>0</v>
      </c>
      <c r="U6663" s="1" t="str">
        <f>IF(AND(T6662=0,T6663=1),"YES","NO")</f>
        <v>NO</v>
      </c>
    </row>
    <row r="6664" spans="1:21" x14ac:dyDescent="0.3">
      <c r="A6664" s="1">
        <v>6664</v>
      </c>
      <c r="B6664" s="1">
        <v>374</v>
      </c>
      <c r="C6664" s="1">
        <v>2000</v>
      </c>
      <c r="D6664" s="1">
        <v>7.8</v>
      </c>
      <c r="E6664" s="1">
        <v>6</v>
      </c>
      <c r="F6664" s="1">
        <v>2</v>
      </c>
      <c r="G6664" s="1" t="s">
        <v>16</v>
      </c>
      <c r="H6664" s="1">
        <v>0.05</v>
      </c>
      <c r="I6664" s="1">
        <v>0.01</v>
      </c>
      <c r="J6664" s="1">
        <v>0.03</v>
      </c>
      <c r="K6664" s="1">
        <v>0.06</v>
      </c>
      <c r="L6664" s="1">
        <v>0.11</v>
      </c>
      <c r="M6664" s="3">
        <f>PI()*(D6664*0.0254)^2/4</f>
        <v>3.082808302829176E-2</v>
      </c>
      <c r="N6664" s="1">
        <f>ROUND(H6664*4.45,0)</f>
        <v>0</v>
      </c>
      <c r="O6664" s="1">
        <f>I6664*745.7</f>
        <v>7.4570000000000007</v>
      </c>
      <c r="P6664" s="5">
        <f>ROUND(N6664^(3/2)/O6664/SQRT(2*1.28*M6664)*100,0)</f>
        <v>0</v>
      </c>
      <c r="Q6664" s="4">
        <f>E6664/D6664</f>
        <v>0.76923076923076927</v>
      </c>
      <c r="R6664" s="1">
        <f>ROUND(L6664^(3/2)/K6664*100*SQRT(2/PI()),0)</f>
        <v>49</v>
      </c>
      <c r="S6664" s="1" t="str">
        <f>IF(AND(R6664&gt;=R6663,R6664&gt;R6665),"YES","NO")</f>
        <v>NO</v>
      </c>
      <c r="T6664" s="1">
        <f>IF(C6664&lt;C6663,0,IF(T6663=1,1,IF(S6664="YES",1,0)))</f>
        <v>0</v>
      </c>
      <c r="U6664" s="1" t="str">
        <f>IF(AND(T6663=0,T6664=1),"YES","NO")</f>
        <v>NO</v>
      </c>
    </row>
    <row r="6665" spans="1:21" x14ac:dyDescent="0.3">
      <c r="A6665" s="1">
        <v>6665</v>
      </c>
      <c r="B6665" s="1">
        <v>374</v>
      </c>
      <c r="C6665" s="1">
        <v>3000</v>
      </c>
      <c r="D6665" s="1">
        <v>7.8</v>
      </c>
      <c r="E6665" s="1">
        <v>6</v>
      </c>
      <c r="F6665" s="1">
        <v>2</v>
      </c>
      <c r="G6665" s="1" t="s">
        <v>16</v>
      </c>
      <c r="H6665" s="1">
        <v>0.12</v>
      </c>
      <c r="I6665" s="1">
        <v>0.01</v>
      </c>
      <c r="J6665" s="1">
        <v>0.08</v>
      </c>
      <c r="K6665" s="1">
        <v>0.06</v>
      </c>
      <c r="L6665" s="1">
        <v>0.11</v>
      </c>
      <c r="M6665" s="3">
        <f>PI()*(D6665*0.0254)^2/4</f>
        <v>3.082808302829176E-2</v>
      </c>
      <c r="N6665" s="1">
        <f>ROUND(H6665*4.45,0)</f>
        <v>1</v>
      </c>
      <c r="O6665" s="1">
        <f>I6665*745.7</f>
        <v>7.4570000000000007</v>
      </c>
      <c r="P6665" s="5">
        <f>ROUND(N6665^(3/2)/O6665/SQRT(2*1.28*M6665)*100,0)</f>
        <v>48</v>
      </c>
      <c r="Q6665" s="4">
        <f>E6665/D6665</f>
        <v>0.76923076923076927</v>
      </c>
      <c r="R6665" s="1">
        <f>ROUND(L6665^(3/2)/K6665*100*SQRT(2/PI()),0)</f>
        <v>49</v>
      </c>
      <c r="S6665" s="1" t="str">
        <f>IF(AND(R6665&gt;=R6664,R6665&gt;R6666),"YES","NO")</f>
        <v>NO</v>
      </c>
      <c r="T6665" s="1">
        <f>IF(C6665&lt;C6664,0,IF(T6664=1,1,IF(S6665="YES",1,0)))</f>
        <v>0</v>
      </c>
      <c r="U6665" s="1" t="str">
        <f>IF(AND(T6664=0,T6665=1),"YES","NO")</f>
        <v>NO</v>
      </c>
    </row>
    <row r="6666" spans="1:21" x14ac:dyDescent="0.3">
      <c r="A6666" s="1">
        <v>6666</v>
      </c>
      <c r="B6666" s="1">
        <v>374</v>
      </c>
      <c r="C6666" s="1">
        <v>4000</v>
      </c>
      <c r="D6666" s="1">
        <v>7.8</v>
      </c>
      <c r="E6666" s="1">
        <v>6</v>
      </c>
      <c r="F6666" s="1">
        <v>2</v>
      </c>
      <c r="G6666" s="1" t="s">
        <v>16</v>
      </c>
      <c r="H6666" s="1">
        <v>0.2</v>
      </c>
      <c r="I6666" s="1">
        <v>0.01</v>
      </c>
      <c r="J6666" s="1">
        <v>0.14000000000000001</v>
      </c>
      <c r="K6666" s="1">
        <v>0.06</v>
      </c>
      <c r="L6666" s="1">
        <v>0.11</v>
      </c>
      <c r="M6666" s="3">
        <f>PI()*(D6666*0.0254)^2/4</f>
        <v>3.082808302829176E-2</v>
      </c>
      <c r="N6666" s="1">
        <f>ROUND(H6666*4.45,0)</f>
        <v>1</v>
      </c>
      <c r="O6666" s="1">
        <f>I6666*745.7</f>
        <v>7.4570000000000007</v>
      </c>
      <c r="P6666" s="5">
        <f>ROUND(N6666^(3/2)/O6666/SQRT(2*1.28*M6666)*100,0)</f>
        <v>48</v>
      </c>
      <c r="Q6666" s="4">
        <f>E6666/D6666</f>
        <v>0.76923076923076927</v>
      </c>
      <c r="R6666" s="1">
        <f>ROUND(L6666^(3/2)/K6666*100*SQRT(2/PI()),0)</f>
        <v>49</v>
      </c>
      <c r="S6666" s="1" t="str">
        <f>IF(AND(R6666&gt;=R6665,R6666&gt;R6667),"YES","NO")</f>
        <v>NO</v>
      </c>
      <c r="T6666" s="1">
        <f>IF(C6666&lt;C6665,0,IF(T6665=1,1,IF(S6666="YES",1,0)))</f>
        <v>0</v>
      </c>
      <c r="U6666" s="1" t="str">
        <f>IF(AND(T6665=0,T6666=1),"YES","NO")</f>
        <v>NO</v>
      </c>
    </row>
    <row r="6667" spans="1:21" x14ac:dyDescent="0.3">
      <c r="A6667" s="1">
        <v>6667</v>
      </c>
      <c r="B6667" s="1">
        <v>374</v>
      </c>
      <c r="C6667" s="1">
        <v>5000</v>
      </c>
      <c r="D6667" s="1">
        <v>7.8</v>
      </c>
      <c r="E6667" s="1">
        <v>6</v>
      </c>
      <c r="F6667" s="1">
        <v>2</v>
      </c>
      <c r="G6667" s="1" t="s">
        <v>16</v>
      </c>
      <c r="H6667" s="1">
        <v>0.32</v>
      </c>
      <c r="I6667" s="1">
        <v>0.02</v>
      </c>
      <c r="J6667" s="1">
        <v>0.21</v>
      </c>
      <c r="K6667" s="1">
        <v>0.06</v>
      </c>
      <c r="L6667" s="1">
        <v>0.11</v>
      </c>
      <c r="M6667" s="3">
        <f>PI()*(D6667*0.0254)^2/4</f>
        <v>3.082808302829176E-2</v>
      </c>
      <c r="N6667" s="1">
        <f>ROUND(H6667*4.45,0)</f>
        <v>1</v>
      </c>
      <c r="O6667" s="1">
        <f>I6667*745.7</f>
        <v>14.914000000000001</v>
      </c>
      <c r="P6667" s="5">
        <f>ROUND(N6667^(3/2)/O6667/SQRT(2*1.28*M6667)*100,0)</f>
        <v>24</v>
      </c>
      <c r="Q6667" s="4">
        <f>E6667/D6667</f>
        <v>0.76923076923076927</v>
      </c>
      <c r="R6667" s="1">
        <f>ROUND(L6667^(3/2)/K6667*100*SQRT(2/PI()),0)</f>
        <v>49</v>
      </c>
      <c r="S6667" s="1" t="str">
        <f>IF(AND(R6667&gt;=R6666,R6667&gt;R6668),"YES","NO")</f>
        <v>NO</v>
      </c>
      <c r="T6667" s="1">
        <f>IF(C6667&lt;C6666,0,IF(T6666=1,1,IF(S6667="YES",1,0)))</f>
        <v>0</v>
      </c>
      <c r="U6667" s="1" t="str">
        <f>IF(AND(T6666=0,T6667=1),"YES","NO")</f>
        <v>NO</v>
      </c>
    </row>
    <row r="6668" spans="1:21" x14ac:dyDescent="0.3">
      <c r="A6668" s="1">
        <v>6668</v>
      </c>
      <c r="B6668" s="1">
        <v>374</v>
      </c>
      <c r="C6668" s="1">
        <v>6000</v>
      </c>
      <c r="D6668" s="1">
        <v>7.8</v>
      </c>
      <c r="E6668" s="1">
        <v>6</v>
      </c>
      <c r="F6668" s="1">
        <v>2</v>
      </c>
      <c r="G6668" s="1" t="s">
        <v>16</v>
      </c>
      <c r="H6668" s="1">
        <v>0.46</v>
      </c>
      <c r="I6668" s="1">
        <v>0.03</v>
      </c>
      <c r="J6668" s="1">
        <v>0.31</v>
      </c>
      <c r="K6668" s="1">
        <v>0.06</v>
      </c>
      <c r="L6668" s="1">
        <v>0.11</v>
      </c>
      <c r="M6668" s="3">
        <f>PI()*(D6668*0.0254)^2/4</f>
        <v>3.082808302829176E-2</v>
      </c>
      <c r="N6668" s="1">
        <f>ROUND(H6668*4.45,0)</f>
        <v>2</v>
      </c>
      <c r="O6668" s="1">
        <f>I6668*745.7</f>
        <v>22.371000000000002</v>
      </c>
      <c r="P6668" s="5">
        <f>ROUND(N6668^(3/2)/O6668/SQRT(2*1.28*M6668)*100,0)</f>
        <v>45</v>
      </c>
      <c r="Q6668" s="4">
        <f>E6668/D6668</f>
        <v>0.76923076923076927</v>
      </c>
      <c r="R6668" s="1">
        <f>ROUND(L6668^(3/2)/K6668*100*SQRT(2/PI()),0)</f>
        <v>49</v>
      </c>
      <c r="S6668" s="1" t="str">
        <f>IF(AND(R6668&gt;=R6667,R6668&gt;R6669),"YES","NO")</f>
        <v>NO</v>
      </c>
      <c r="T6668" s="1">
        <f>IF(C6668&lt;C6667,0,IF(T6667=1,1,IF(S6668="YES",1,0)))</f>
        <v>0</v>
      </c>
      <c r="U6668" s="1" t="str">
        <f>IF(AND(T6667=0,T6668=1),"YES","NO")</f>
        <v>NO</v>
      </c>
    </row>
    <row r="6669" spans="1:21" x14ac:dyDescent="0.3">
      <c r="A6669" s="1">
        <v>6669</v>
      </c>
      <c r="B6669" s="1">
        <v>374</v>
      </c>
      <c r="C6669" s="1">
        <v>7000</v>
      </c>
      <c r="D6669" s="1">
        <v>7.8</v>
      </c>
      <c r="E6669" s="1">
        <v>6</v>
      </c>
      <c r="F6669" s="1">
        <v>2</v>
      </c>
      <c r="G6669" s="1" t="s">
        <v>16</v>
      </c>
      <c r="H6669" s="1">
        <v>0.63</v>
      </c>
      <c r="I6669" s="1">
        <v>0.05</v>
      </c>
      <c r="J6669" s="1">
        <v>0.42</v>
      </c>
      <c r="K6669" s="1">
        <v>0.06</v>
      </c>
      <c r="L6669" s="1">
        <v>0.11</v>
      </c>
      <c r="M6669" s="3">
        <f>PI()*(D6669*0.0254)^2/4</f>
        <v>3.082808302829176E-2</v>
      </c>
      <c r="N6669" s="1">
        <f>ROUND(H6669*4.45,0)</f>
        <v>3</v>
      </c>
      <c r="O6669" s="1">
        <f>I6669*745.7</f>
        <v>37.285000000000004</v>
      </c>
      <c r="P6669" s="5">
        <f>ROUND(N6669^(3/2)/O6669/SQRT(2*1.28*M6669)*100,0)</f>
        <v>50</v>
      </c>
      <c r="Q6669" s="4">
        <f>E6669/D6669</f>
        <v>0.76923076923076927</v>
      </c>
      <c r="R6669" s="1">
        <f>ROUND(L6669^(3/2)/K6669*100*SQRT(2/PI()),0)</f>
        <v>49</v>
      </c>
      <c r="S6669" s="1" t="str">
        <f>IF(AND(R6669&gt;=R6668,R6669&gt;R6670),"YES","NO")</f>
        <v>NO</v>
      </c>
      <c r="T6669" s="1">
        <f>IF(C6669&lt;C6668,0,IF(T6668=1,1,IF(S6669="YES",1,0)))</f>
        <v>0</v>
      </c>
      <c r="U6669" s="1" t="str">
        <f>IF(AND(T6668=0,T6669=1),"YES","NO")</f>
        <v>NO</v>
      </c>
    </row>
    <row r="6670" spans="1:21" x14ac:dyDescent="0.3">
      <c r="A6670" s="1">
        <v>6670</v>
      </c>
      <c r="B6670" s="1">
        <v>374</v>
      </c>
      <c r="C6670" s="1">
        <v>8000</v>
      </c>
      <c r="D6670" s="1">
        <v>7.8</v>
      </c>
      <c r="E6670" s="1">
        <v>6</v>
      </c>
      <c r="F6670" s="1">
        <v>2</v>
      </c>
      <c r="G6670" s="1" t="s">
        <v>16</v>
      </c>
      <c r="H6670" s="1">
        <v>0.82</v>
      </c>
      <c r="I6670" s="1">
        <v>7.0000000000000007E-2</v>
      </c>
      <c r="J6670" s="1">
        <v>0.55000000000000004</v>
      </c>
      <c r="K6670" s="1">
        <v>0.06</v>
      </c>
      <c r="L6670" s="1">
        <v>0.11</v>
      </c>
      <c r="M6670" s="3">
        <f>PI()*(D6670*0.0254)^2/4</f>
        <v>3.082808302829176E-2</v>
      </c>
      <c r="N6670" s="1">
        <f>ROUND(H6670*4.45,0)</f>
        <v>4</v>
      </c>
      <c r="O6670" s="1">
        <f>I6670*745.7</f>
        <v>52.199000000000005</v>
      </c>
      <c r="P6670" s="5">
        <f>ROUND(N6670^(3/2)/O6670/SQRT(2*1.28*M6670)*100,0)</f>
        <v>55</v>
      </c>
      <c r="Q6670" s="4">
        <f>E6670/D6670</f>
        <v>0.76923076923076927</v>
      </c>
      <c r="R6670" s="1">
        <f>ROUND(L6670^(3/2)/K6670*100*SQRT(2/PI()),0)</f>
        <v>49</v>
      </c>
      <c r="S6670" s="1" t="str">
        <f>IF(AND(R6670&gt;=R6669,R6670&gt;R6671),"YES","NO")</f>
        <v>NO</v>
      </c>
      <c r="T6670" s="1">
        <f>IF(C6670&lt;C6669,0,IF(T6669=1,1,IF(S6670="YES",1,0)))</f>
        <v>0</v>
      </c>
      <c r="U6670" s="1" t="str">
        <f>IF(AND(T6669=0,T6670=1),"YES","NO")</f>
        <v>NO</v>
      </c>
    </row>
    <row r="6671" spans="1:21" x14ac:dyDescent="0.3">
      <c r="A6671" s="1">
        <v>6671</v>
      </c>
      <c r="B6671" s="1">
        <v>374</v>
      </c>
      <c r="C6671" s="1">
        <v>9000</v>
      </c>
      <c r="D6671" s="1">
        <v>7.8</v>
      </c>
      <c r="E6671" s="1">
        <v>6</v>
      </c>
      <c r="F6671" s="1">
        <v>2</v>
      </c>
      <c r="G6671" s="1" t="s">
        <v>16</v>
      </c>
      <c r="H6671" s="1">
        <v>1.04</v>
      </c>
      <c r="I6671" s="1">
        <v>0.1</v>
      </c>
      <c r="J6671" s="1">
        <v>0.7</v>
      </c>
      <c r="K6671" s="1">
        <v>0.06</v>
      </c>
      <c r="L6671" s="1">
        <v>0.11</v>
      </c>
      <c r="M6671" s="3">
        <f>PI()*(D6671*0.0254)^2/4</f>
        <v>3.082808302829176E-2</v>
      </c>
      <c r="N6671" s="1">
        <f>ROUND(H6671*4.45,0)</f>
        <v>5</v>
      </c>
      <c r="O6671" s="1">
        <f>I6671*745.7</f>
        <v>74.570000000000007</v>
      </c>
      <c r="P6671" s="5">
        <f>ROUND(N6671^(3/2)/O6671/SQRT(2*1.28*M6671)*100,0)</f>
        <v>53</v>
      </c>
      <c r="Q6671" s="4">
        <f>E6671/D6671</f>
        <v>0.76923076923076927</v>
      </c>
      <c r="R6671" s="1">
        <f>ROUND(L6671^(3/2)/K6671*100*SQRT(2/PI()),0)</f>
        <v>49</v>
      </c>
      <c r="S6671" s="1" t="str">
        <f>IF(AND(R6671&gt;=R6670,R6671&gt;R6672),"YES","NO")</f>
        <v>NO</v>
      </c>
      <c r="T6671" s="1">
        <f>IF(C6671&lt;C6670,0,IF(T6670=1,1,IF(S6671="YES",1,0)))</f>
        <v>0</v>
      </c>
      <c r="U6671" s="1" t="str">
        <f>IF(AND(T6670=0,T6671=1),"YES","NO")</f>
        <v>NO</v>
      </c>
    </row>
    <row r="6672" spans="1:21" x14ac:dyDescent="0.3">
      <c r="A6672" s="1">
        <v>6672</v>
      </c>
      <c r="B6672" s="1">
        <v>374</v>
      </c>
      <c r="C6672" s="1">
        <v>10000</v>
      </c>
      <c r="D6672" s="1">
        <v>7.8</v>
      </c>
      <c r="E6672" s="1">
        <v>6</v>
      </c>
      <c r="F6672" s="1">
        <v>2</v>
      </c>
      <c r="G6672" s="1" t="s">
        <v>16</v>
      </c>
      <c r="H6672" s="1">
        <v>1.28</v>
      </c>
      <c r="I6672" s="1">
        <v>0.13</v>
      </c>
      <c r="J6672" s="1">
        <v>0.85</v>
      </c>
      <c r="K6672" s="1">
        <v>0.06</v>
      </c>
      <c r="L6672" s="1">
        <v>0.11</v>
      </c>
      <c r="M6672" s="3">
        <f>PI()*(D6672*0.0254)^2/4</f>
        <v>3.082808302829176E-2</v>
      </c>
      <c r="N6672" s="1">
        <f>ROUND(H6672*4.45,0)</f>
        <v>6</v>
      </c>
      <c r="O6672" s="1">
        <f>I6672*745.7</f>
        <v>96.941000000000003</v>
      </c>
      <c r="P6672" s="5">
        <f>ROUND(N6672^(3/2)/O6672/SQRT(2*1.28*M6672)*100,0)</f>
        <v>54</v>
      </c>
      <c r="Q6672" s="4">
        <f>E6672/D6672</f>
        <v>0.76923076923076927</v>
      </c>
      <c r="R6672" s="1">
        <f>ROUND(L6672^(3/2)/K6672*100*SQRT(2/PI()),0)</f>
        <v>49</v>
      </c>
      <c r="S6672" s="1" t="str">
        <f>IF(AND(R6672&gt;=R6671,R6672&gt;R6673),"YES","NO")</f>
        <v>NO</v>
      </c>
      <c r="T6672" s="1">
        <f>IF(C6672&lt;C6671,0,IF(T6671=1,1,IF(S6672="YES",1,0)))</f>
        <v>0</v>
      </c>
      <c r="U6672" s="1" t="str">
        <f>IF(AND(T6671=0,T6672=1),"YES","NO")</f>
        <v>NO</v>
      </c>
    </row>
    <row r="6673" spans="1:21" x14ac:dyDescent="0.3">
      <c r="A6673" s="1">
        <v>6673</v>
      </c>
      <c r="B6673" s="1">
        <v>374</v>
      </c>
      <c r="C6673" s="1">
        <v>11000</v>
      </c>
      <c r="D6673" s="1">
        <v>7.8</v>
      </c>
      <c r="E6673" s="1">
        <v>6</v>
      </c>
      <c r="F6673" s="1">
        <v>2</v>
      </c>
      <c r="G6673" s="1" t="s">
        <v>16</v>
      </c>
      <c r="H6673" s="1">
        <v>1.55</v>
      </c>
      <c r="I6673" s="1">
        <v>0.17</v>
      </c>
      <c r="J6673" s="1">
        <v>1</v>
      </c>
      <c r="K6673" s="1">
        <v>0.06</v>
      </c>
      <c r="L6673" s="1">
        <v>0.11</v>
      </c>
      <c r="M6673" s="3">
        <f>PI()*(D6673*0.0254)^2/4</f>
        <v>3.082808302829176E-2</v>
      </c>
      <c r="N6673" s="1">
        <f>ROUND(H6673*4.45,0)</f>
        <v>7</v>
      </c>
      <c r="O6673" s="1">
        <f>I6673*745.7</f>
        <v>126.76900000000002</v>
      </c>
      <c r="P6673" s="5">
        <f>ROUND(N6673^(3/2)/O6673/SQRT(2*1.28*M6673)*100,0)</f>
        <v>52</v>
      </c>
      <c r="Q6673" s="4">
        <f>E6673/D6673</f>
        <v>0.76923076923076927</v>
      </c>
      <c r="R6673" s="1">
        <f>ROUND(L6673^(3/2)/K6673*100*SQRT(2/PI()),0)</f>
        <v>49</v>
      </c>
      <c r="S6673" s="1" t="str">
        <f>IF(AND(R6673&gt;=R6672,R6673&gt;R6674),"YES","NO")</f>
        <v>NO</v>
      </c>
      <c r="T6673" s="1">
        <f>IF(C6673&lt;C6672,0,IF(T6672=1,1,IF(S6673="YES",1,0)))</f>
        <v>0</v>
      </c>
      <c r="U6673" s="1" t="str">
        <f>IF(AND(T6672=0,T6673=1),"YES","NO")</f>
        <v>NO</v>
      </c>
    </row>
    <row r="6674" spans="1:21" x14ac:dyDescent="0.3">
      <c r="A6674" s="1">
        <v>6674</v>
      </c>
      <c r="B6674" s="1">
        <v>374</v>
      </c>
      <c r="C6674" s="1">
        <v>12000</v>
      </c>
      <c r="D6674" s="1">
        <v>7.8</v>
      </c>
      <c r="E6674" s="1">
        <v>6</v>
      </c>
      <c r="F6674" s="1">
        <v>2</v>
      </c>
      <c r="G6674" s="1" t="s">
        <v>16</v>
      </c>
      <c r="H6674" s="1">
        <v>1.85</v>
      </c>
      <c r="I6674" s="1">
        <v>0.22</v>
      </c>
      <c r="J6674" s="1">
        <v>1.1599999999999999</v>
      </c>
      <c r="K6674" s="1">
        <v>0.06</v>
      </c>
      <c r="L6674" s="1">
        <v>0.11</v>
      </c>
      <c r="M6674" s="3">
        <f>PI()*(D6674*0.0254)^2/4</f>
        <v>3.082808302829176E-2</v>
      </c>
      <c r="N6674" s="1">
        <f>ROUND(H6674*4.45,0)</f>
        <v>8</v>
      </c>
      <c r="O6674" s="1">
        <f>I6674*745.7</f>
        <v>164.054</v>
      </c>
      <c r="P6674" s="5">
        <f>ROUND(N6674^(3/2)/O6674/SQRT(2*1.28*M6674)*100,0)</f>
        <v>49</v>
      </c>
      <c r="Q6674" s="4">
        <f>E6674/D6674</f>
        <v>0.76923076923076927</v>
      </c>
      <c r="R6674" s="1">
        <f>ROUND(L6674^(3/2)/K6674*100*SQRT(2/PI()),0)</f>
        <v>49</v>
      </c>
      <c r="S6674" s="1" t="str">
        <f>IF(AND(R6674&gt;=R6673,R6674&gt;R6675),"YES","NO")</f>
        <v>NO</v>
      </c>
      <c r="T6674" s="1">
        <f>IF(C6674&lt;C6673,0,IF(T6673=1,1,IF(S6674="YES",1,0)))</f>
        <v>0</v>
      </c>
      <c r="U6674" s="1" t="str">
        <f>IF(AND(T6673=0,T6674=1),"YES","NO")</f>
        <v>NO</v>
      </c>
    </row>
    <row r="6675" spans="1:21" x14ac:dyDescent="0.3">
      <c r="A6675" s="1">
        <v>6675</v>
      </c>
      <c r="B6675" s="1">
        <v>374</v>
      </c>
      <c r="C6675" s="1">
        <v>13000</v>
      </c>
      <c r="D6675" s="1">
        <v>7.8</v>
      </c>
      <c r="E6675" s="1">
        <v>6</v>
      </c>
      <c r="F6675" s="1">
        <v>2</v>
      </c>
      <c r="G6675" s="1" t="s">
        <v>16</v>
      </c>
      <c r="H6675" s="1">
        <v>2.17</v>
      </c>
      <c r="I6675" s="1">
        <v>0.27</v>
      </c>
      <c r="J6675" s="1">
        <v>1.33</v>
      </c>
      <c r="K6675" s="1">
        <v>0.05</v>
      </c>
      <c r="L6675" s="1">
        <v>0.11</v>
      </c>
      <c r="M6675" s="3">
        <f>PI()*(D6675*0.0254)^2/4</f>
        <v>3.082808302829176E-2</v>
      </c>
      <c r="N6675" s="1">
        <f>ROUND(H6675*4.45,0)</f>
        <v>10</v>
      </c>
      <c r="O6675" s="1">
        <f>I6675*745.7</f>
        <v>201.33900000000003</v>
      </c>
      <c r="P6675" s="5">
        <f>ROUND(N6675^(3/2)/O6675/SQRT(2*1.28*M6675)*100,0)</f>
        <v>56</v>
      </c>
      <c r="Q6675" s="4">
        <f>E6675/D6675</f>
        <v>0.76923076923076927</v>
      </c>
      <c r="R6675" s="1">
        <f>ROUND(L6675^(3/2)/K6675*100*SQRT(2/PI()),0)</f>
        <v>58</v>
      </c>
      <c r="S6675" s="1" t="str">
        <f>IF(AND(R6675&gt;=R6674,R6675&gt;R6676),"YES","NO")</f>
        <v>NO</v>
      </c>
      <c r="T6675" s="1">
        <f>IF(C6675&lt;C6674,0,IF(T6674=1,1,IF(S6675="YES",1,0)))</f>
        <v>0</v>
      </c>
      <c r="U6675" s="1" t="str">
        <f>IF(AND(T6674=0,T6675=1),"YES","NO")</f>
        <v>NO</v>
      </c>
    </row>
    <row r="6676" spans="1:21" x14ac:dyDescent="0.3">
      <c r="A6676" s="1">
        <v>6676</v>
      </c>
      <c r="B6676" s="1">
        <v>374</v>
      </c>
      <c r="C6676" s="1">
        <v>13999</v>
      </c>
      <c r="D6676" s="1">
        <v>7.8</v>
      </c>
      <c r="E6676" s="1">
        <v>6</v>
      </c>
      <c r="F6676" s="1">
        <v>2</v>
      </c>
      <c r="G6676" s="1" t="s">
        <v>16</v>
      </c>
      <c r="H6676" s="1">
        <v>2.5099999999999998</v>
      </c>
      <c r="I6676" s="1">
        <v>0.34</v>
      </c>
      <c r="J6676" s="1">
        <v>1.51</v>
      </c>
      <c r="K6676" s="1">
        <v>0.05</v>
      </c>
      <c r="L6676" s="1">
        <v>0.11</v>
      </c>
      <c r="M6676" s="3">
        <f>PI()*(D6676*0.0254)^2/4</f>
        <v>3.082808302829176E-2</v>
      </c>
      <c r="N6676" s="1">
        <f>ROUND(H6676*4.45,0)</f>
        <v>11</v>
      </c>
      <c r="O6676" s="1">
        <f>I6676*745.7</f>
        <v>253.53800000000004</v>
      </c>
      <c r="P6676" s="5">
        <f>ROUND(N6676^(3/2)/O6676/SQRT(2*1.28*M6676)*100,0)</f>
        <v>51</v>
      </c>
      <c r="Q6676" s="4">
        <f>E6676/D6676</f>
        <v>0.76923076923076927</v>
      </c>
      <c r="R6676" s="1">
        <f>ROUND(L6676^(3/2)/K6676*100*SQRT(2/PI()),0)</f>
        <v>58</v>
      </c>
      <c r="S6676" s="1" t="str">
        <f>IF(AND(R6676&gt;=R6675,R6676&gt;R6677),"YES","NO")</f>
        <v>NO</v>
      </c>
      <c r="T6676" s="1">
        <f>IF(C6676&lt;C6675,0,IF(T6675=1,1,IF(S6676="YES",1,0)))</f>
        <v>0</v>
      </c>
      <c r="U6676" s="1" t="str">
        <f>IF(AND(T6675=0,T6676=1),"YES","NO")</f>
        <v>NO</v>
      </c>
    </row>
    <row r="6677" spans="1:21" x14ac:dyDescent="0.3">
      <c r="A6677" s="1">
        <v>6677</v>
      </c>
      <c r="B6677" s="1">
        <v>374</v>
      </c>
      <c r="C6677" s="1">
        <v>15000</v>
      </c>
      <c r="D6677" s="1">
        <v>7.8</v>
      </c>
      <c r="E6677" s="1">
        <v>6</v>
      </c>
      <c r="F6677" s="1">
        <v>2</v>
      </c>
      <c r="G6677" s="1" t="s">
        <v>16</v>
      </c>
      <c r="H6677" s="1">
        <v>2.88</v>
      </c>
      <c r="I6677" s="1">
        <v>0.4</v>
      </c>
      <c r="J6677" s="1">
        <v>1.7</v>
      </c>
      <c r="K6677" s="1">
        <v>0.05</v>
      </c>
      <c r="L6677" s="1">
        <v>0.11</v>
      </c>
      <c r="M6677" s="3">
        <f>PI()*(D6677*0.0254)^2/4</f>
        <v>3.082808302829176E-2</v>
      </c>
      <c r="N6677" s="1">
        <f>ROUND(H6677*4.45,0)</f>
        <v>13</v>
      </c>
      <c r="O6677" s="1">
        <f>I6677*745.7</f>
        <v>298.28000000000003</v>
      </c>
      <c r="P6677" s="5">
        <f>ROUND(N6677^(3/2)/O6677/SQRT(2*1.28*M6677)*100,0)</f>
        <v>56</v>
      </c>
      <c r="Q6677" s="4">
        <f>E6677/D6677</f>
        <v>0.76923076923076927</v>
      </c>
      <c r="R6677" s="1">
        <f>ROUND(L6677^(3/2)/K6677*100*SQRT(2/PI()),0)</f>
        <v>58</v>
      </c>
      <c r="S6677" s="1" t="str">
        <f>IF(AND(R6677&gt;=R6676,R6677&gt;R6678),"YES","NO")</f>
        <v>YES</v>
      </c>
      <c r="T6677" s="1">
        <f>IF(C6677&lt;C6676,0,IF(T6676=1,1,IF(S6677="YES",1,0)))</f>
        <v>1</v>
      </c>
      <c r="U6677" s="1" t="str">
        <f>IF(AND(T6676=0,T6677=1),"YES","NO")</f>
        <v>YES</v>
      </c>
    </row>
    <row r="6678" spans="1:21" x14ac:dyDescent="0.3">
      <c r="A6678" s="1">
        <v>6678</v>
      </c>
      <c r="B6678" s="1">
        <v>374</v>
      </c>
      <c r="C6678" s="1">
        <v>16000</v>
      </c>
      <c r="D6678" s="1">
        <v>7.8</v>
      </c>
      <c r="E6678" s="1">
        <v>6</v>
      </c>
      <c r="F6678" s="1">
        <v>2</v>
      </c>
      <c r="G6678" s="1" t="s">
        <v>16</v>
      </c>
      <c r="H6678" s="1">
        <v>3.3</v>
      </c>
      <c r="I6678" s="1">
        <v>0.56000000000000005</v>
      </c>
      <c r="J6678" s="1">
        <v>2.2200000000000002</v>
      </c>
      <c r="K6678" s="1">
        <v>0.06</v>
      </c>
      <c r="L6678" s="1">
        <v>0.11</v>
      </c>
      <c r="M6678" s="3">
        <f>PI()*(D6678*0.0254)^2/4</f>
        <v>3.082808302829176E-2</v>
      </c>
      <c r="N6678" s="1">
        <f>ROUND(H6678*4.45,0)</f>
        <v>15</v>
      </c>
      <c r="O6678" s="1">
        <f>I6678*745.7</f>
        <v>417.59200000000004</v>
      </c>
      <c r="P6678" s="5">
        <f>ROUND(N6678^(3/2)/O6678/SQRT(2*1.28*M6678)*100,0)</f>
        <v>50</v>
      </c>
      <c r="Q6678" s="4">
        <f>E6678/D6678</f>
        <v>0.76923076923076927</v>
      </c>
      <c r="R6678" s="1">
        <f>ROUND(L6678^(3/2)/K6678*100*SQRT(2/PI()),0)</f>
        <v>49</v>
      </c>
      <c r="S6678" s="1" t="str">
        <f>IF(AND(R6678&gt;=R6677,R6678&gt;R6679),"YES","NO")</f>
        <v>NO</v>
      </c>
      <c r="T6678" s="1">
        <f>IF(C6678&lt;C6677,0,IF(T6677=1,1,IF(S6678="YES",1,0)))</f>
        <v>1</v>
      </c>
      <c r="U6678" s="1" t="str">
        <f>IF(AND(T6677=0,T6678=1),"YES","NO")</f>
        <v>NO</v>
      </c>
    </row>
    <row r="6679" spans="1:21" x14ac:dyDescent="0.3">
      <c r="A6679" s="1">
        <v>6679</v>
      </c>
      <c r="B6679" s="1">
        <v>374</v>
      </c>
      <c r="C6679" s="1">
        <v>17000</v>
      </c>
      <c r="D6679" s="1">
        <v>7.8</v>
      </c>
      <c r="E6679" s="1">
        <v>6</v>
      </c>
      <c r="F6679" s="1">
        <v>2</v>
      </c>
      <c r="G6679" s="1" t="s">
        <v>16</v>
      </c>
      <c r="H6679" s="1">
        <v>3.77</v>
      </c>
      <c r="I6679" s="1">
        <v>0.86</v>
      </c>
      <c r="J6679" s="1">
        <v>3.18</v>
      </c>
      <c r="K6679" s="1">
        <v>0.08</v>
      </c>
      <c r="L6679" s="1">
        <v>0.11</v>
      </c>
      <c r="M6679" s="3">
        <f>PI()*(D6679*0.0254)^2/4</f>
        <v>3.082808302829176E-2</v>
      </c>
      <c r="N6679" s="1">
        <f>ROUND(H6679*4.45,0)</f>
        <v>17</v>
      </c>
      <c r="O6679" s="1">
        <f>I6679*745.7</f>
        <v>641.30200000000002</v>
      </c>
      <c r="P6679" s="5">
        <f>ROUND(N6679^(3/2)/O6679/SQRT(2*1.28*M6679)*100,0)</f>
        <v>39</v>
      </c>
      <c r="Q6679" s="4">
        <f>E6679/D6679</f>
        <v>0.76923076923076927</v>
      </c>
      <c r="R6679" s="1">
        <f>ROUND(L6679^(3/2)/K6679*100*SQRT(2/PI()),0)</f>
        <v>36</v>
      </c>
      <c r="S6679" s="1" t="str">
        <f>IF(AND(R6679&gt;=R6678,R6679&gt;R6680),"YES","NO")</f>
        <v>NO</v>
      </c>
      <c r="T6679" s="1">
        <f>IF(C6679&lt;C6678,0,IF(T6678=1,1,IF(S6679="YES",1,0)))</f>
        <v>1</v>
      </c>
      <c r="U6679" s="1" t="str">
        <f>IF(AND(T6678=0,T6679=1),"YES","NO")</f>
        <v>NO</v>
      </c>
    </row>
    <row r="6680" spans="1:21" x14ac:dyDescent="0.3">
      <c r="A6680" s="1">
        <v>6680</v>
      </c>
      <c r="B6680" s="1">
        <v>374</v>
      </c>
      <c r="C6680" s="1">
        <v>18000</v>
      </c>
      <c r="D6680" s="1">
        <v>7.8</v>
      </c>
      <c r="E6680" s="1">
        <v>6</v>
      </c>
      <c r="F6680" s="1">
        <v>2</v>
      </c>
      <c r="G6680" s="1" t="s">
        <v>16</v>
      </c>
      <c r="H6680" s="1">
        <v>4.28</v>
      </c>
      <c r="I6680" s="1">
        <v>1.24</v>
      </c>
      <c r="J6680" s="1">
        <v>4.33</v>
      </c>
      <c r="K6680" s="1">
        <v>0.09</v>
      </c>
      <c r="L6680" s="1">
        <v>0.11</v>
      </c>
      <c r="M6680" s="3">
        <f>PI()*(D6680*0.0254)^2/4</f>
        <v>3.082808302829176E-2</v>
      </c>
      <c r="N6680" s="1">
        <f>ROUND(H6680*4.45,0)</f>
        <v>19</v>
      </c>
      <c r="O6680" s="1">
        <f>I6680*745.7</f>
        <v>924.66800000000001</v>
      </c>
      <c r="P6680" s="5">
        <f>ROUND(N6680^(3/2)/O6680/SQRT(2*1.28*M6680)*100,0)</f>
        <v>32</v>
      </c>
      <c r="Q6680" s="4">
        <f>E6680/D6680</f>
        <v>0.76923076923076927</v>
      </c>
      <c r="R6680" s="1">
        <f>ROUND(L6680^(3/2)/K6680*100*SQRT(2/PI()),0)</f>
        <v>32</v>
      </c>
      <c r="S6680" s="1" t="str">
        <f>IF(AND(R6680&gt;=R6679,R6680&gt;R6681),"YES","NO")</f>
        <v>NO</v>
      </c>
      <c r="T6680" s="1">
        <f>IF(C6680&lt;C6679,0,IF(T6679=1,1,IF(S6680="YES",1,0)))</f>
        <v>1</v>
      </c>
      <c r="U6680" s="1" t="str">
        <f>IF(AND(T6679=0,T6680=1),"YES","NO")</f>
        <v>NO</v>
      </c>
    </row>
    <row r="6681" spans="1:21" x14ac:dyDescent="0.3">
      <c r="A6681" s="1">
        <v>6681</v>
      </c>
      <c r="B6681" s="1">
        <v>374</v>
      </c>
      <c r="C6681" s="1">
        <v>19000</v>
      </c>
      <c r="D6681" s="1">
        <v>7.8</v>
      </c>
      <c r="E6681" s="1">
        <v>6</v>
      </c>
      <c r="F6681" s="1">
        <v>2</v>
      </c>
      <c r="G6681" s="1" t="s">
        <v>16</v>
      </c>
      <c r="H6681" s="1">
        <v>4.84</v>
      </c>
      <c r="I6681" s="1">
        <v>1.72</v>
      </c>
      <c r="J6681" s="1">
        <v>5.71</v>
      </c>
      <c r="K6681" s="1">
        <v>0.11</v>
      </c>
      <c r="L6681" s="1">
        <v>0.11</v>
      </c>
      <c r="M6681" s="3">
        <f>PI()*(D6681*0.0254)^2/4</f>
        <v>3.082808302829176E-2</v>
      </c>
      <c r="N6681" s="1">
        <f>ROUND(H6681*4.45,0)</f>
        <v>22</v>
      </c>
      <c r="O6681" s="1">
        <f>I6681*745.7</f>
        <v>1282.604</v>
      </c>
      <c r="P6681" s="5">
        <f>ROUND(N6681^(3/2)/O6681/SQRT(2*1.28*M6681)*100,0)</f>
        <v>29</v>
      </c>
      <c r="Q6681" s="4">
        <f>E6681/D6681</f>
        <v>0.76923076923076927</v>
      </c>
      <c r="R6681" s="1">
        <f>ROUND(L6681^(3/2)/K6681*100*SQRT(2/PI()),0)</f>
        <v>26</v>
      </c>
      <c r="S6681" s="1" t="str">
        <f>IF(AND(R6681&gt;=R6680,R6681&gt;R6682),"YES","NO")</f>
        <v>NO</v>
      </c>
      <c r="T6681" s="1">
        <f>IF(C6681&lt;C6680,0,IF(T6680=1,1,IF(S6681="YES",1,0)))</f>
        <v>1</v>
      </c>
      <c r="U6681" s="1" t="str">
        <f>IF(AND(T6680=0,T6681=1),"YES","NO")</f>
        <v>NO</v>
      </c>
    </row>
    <row r="6682" spans="1:21" x14ac:dyDescent="0.3">
      <c r="A6682" s="1">
        <v>6682</v>
      </c>
      <c r="B6682" s="1">
        <v>374</v>
      </c>
      <c r="C6682" s="1">
        <v>20000</v>
      </c>
      <c r="D6682" s="1">
        <v>7.8</v>
      </c>
      <c r="E6682" s="1">
        <v>6</v>
      </c>
      <c r="F6682" s="1">
        <v>2</v>
      </c>
      <c r="G6682" s="1" t="s">
        <v>16</v>
      </c>
      <c r="H6682" s="1">
        <v>5.42</v>
      </c>
      <c r="I6682" s="1">
        <v>2.33</v>
      </c>
      <c r="J6682" s="1">
        <v>7.34</v>
      </c>
      <c r="K6682" s="1">
        <v>0.13</v>
      </c>
      <c r="L6682" s="1">
        <v>0.12</v>
      </c>
      <c r="M6682" s="3">
        <f>PI()*(D6682*0.0254)^2/4</f>
        <v>3.082808302829176E-2</v>
      </c>
      <c r="N6682" s="1">
        <f>ROUND(H6682*4.45,0)</f>
        <v>24</v>
      </c>
      <c r="O6682" s="1">
        <f>I6682*745.7</f>
        <v>1737.4810000000002</v>
      </c>
      <c r="P6682" s="5">
        <f>ROUND(N6682^(3/2)/O6682/SQRT(2*1.28*M6682)*100,0)</f>
        <v>24</v>
      </c>
      <c r="Q6682" s="4">
        <f>E6682/D6682</f>
        <v>0.76923076923076927</v>
      </c>
      <c r="R6682" s="1">
        <f>ROUND(L6682^(3/2)/K6682*100*SQRT(2/PI()),0)</f>
        <v>26</v>
      </c>
      <c r="S6682" s="1" t="str">
        <f>IF(AND(R6682&gt;=R6681,R6682&gt;R6683),"YES","NO")</f>
        <v>YES</v>
      </c>
      <c r="T6682" s="1">
        <f>IF(C6682&lt;C6681,0,IF(T6681=1,1,IF(S6682="YES",1,0)))</f>
        <v>1</v>
      </c>
      <c r="U6682" s="1" t="str">
        <f>IF(AND(T6681=0,T6682=1),"YES","NO")</f>
        <v>NO</v>
      </c>
    </row>
    <row r="6683" spans="1:21" x14ac:dyDescent="0.3">
      <c r="A6683" s="1">
        <v>6683</v>
      </c>
      <c r="B6683" s="1">
        <v>374</v>
      </c>
      <c r="C6683" s="1">
        <v>21000</v>
      </c>
      <c r="D6683" s="1">
        <v>7.8</v>
      </c>
      <c r="E6683" s="1">
        <v>6</v>
      </c>
      <c r="F6683" s="1">
        <v>2</v>
      </c>
      <c r="G6683" s="1" t="s">
        <v>16</v>
      </c>
      <c r="H6683" s="1">
        <v>6.06</v>
      </c>
      <c r="I6683" s="1">
        <v>3.11</v>
      </c>
      <c r="J6683" s="1">
        <v>9.35</v>
      </c>
      <c r="K6683" s="1">
        <v>0.14000000000000001</v>
      </c>
      <c r="L6683" s="1">
        <v>0.12</v>
      </c>
      <c r="M6683" s="3">
        <f>PI()*(D6683*0.0254)^2/4</f>
        <v>3.082808302829176E-2</v>
      </c>
      <c r="N6683" s="1">
        <f>ROUND(H6683*4.45,0)</f>
        <v>27</v>
      </c>
      <c r="O6683" s="1">
        <f>I6683*745.7</f>
        <v>2319.127</v>
      </c>
      <c r="P6683" s="5">
        <f>ROUND(N6683^(3/2)/O6683/SQRT(2*1.28*M6683)*100,0)</f>
        <v>22</v>
      </c>
      <c r="Q6683" s="4">
        <f>E6683/D6683</f>
        <v>0.76923076923076927</v>
      </c>
      <c r="R6683" s="1">
        <f>ROUND(L6683^(3/2)/K6683*100*SQRT(2/PI()),0)</f>
        <v>24</v>
      </c>
      <c r="S6683" s="1" t="str">
        <f>IF(AND(R6683&gt;=R6682,R6683&gt;R6684),"YES","NO")</f>
        <v>NO</v>
      </c>
      <c r="T6683" s="1">
        <f>IF(C6683&lt;C6682,0,IF(T6682=1,1,IF(S6683="YES",1,0)))</f>
        <v>1</v>
      </c>
      <c r="U6683" s="1" t="str">
        <f>IF(AND(T6682=0,T6683=1),"YES","NO")</f>
        <v>NO</v>
      </c>
    </row>
    <row r="6684" spans="1:21" x14ac:dyDescent="0.3">
      <c r="A6684" s="1">
        <v>6684</v>
      </c>
      <c r="B6684" s="1">
        <v>374</v>
      </c>
      <c r="C6684" s="1">
        <v>22000</v>
      </c>
      <c r="D6684" s="1">
        <v>7.8</v>
      </c>
      <c r="E6684" s="1">
        <v>6</v>
      </c>
      <c r="F6684" s="1">
        <v>2</v>
      </c>
      <c r="G6684" s="1" t="s">
        <v>16</v>
      </c>
      <c r="H6684" s="1">
        <v>6.76</v>
      </c>
      <c r="I6684" s="1">
        <v>4.2300000000000004</v>
      </c>
      <c r="J6684" s="1">
        <v>12.11</v>
      </c>
      <c r="K6684" s="1">
        <v>0.17</v>
      </c>
      <c r="L6684" s="1">
        <v>0.12</v>
      </c>
      <c r="M6684" s="3">
        <f>PI()*(D6684*0.0254)^2/4</f>
        <v>3.082808302829176E-2</v>
      </c>
      <c r="N6684" s="1">
        <f>ROUND(H6684*4.45,0)</f>
        <v>30</v>
      </c>
      <c r="O6684" s="1">
        <f>I6684*745.7</f>
        <v>3154.3110000000006</v>
      </c>
      <c r="P6684" s="5">
        <f>ROUND(N6684^(3/2)/O6684/SQRT(2*1.28*M6684)*100,0)</f>
        <v>19</v>
      </c>
      <c r="Q6684" s="4">
        <f>E6684/D6684</f>
        <v>0.76923076923076927</v>
      </c>
      <c r="R6684" s="1">
        <f>ROUND(L6684^(3/2)/K6684*100*SQRT(2/PI()),0)</f>
        <v>20</v>
      </c>
      <c r="S6684" s="1" t="str">
        <f>IF(AND(R6684&gt;=R6683,R6684&gt;R6685),"YES","NO")</f>
        <v>NO</v>
      </c>
      <c r="T6684" s="1">
        <f>IF(C6684&lt;C6683,0,IF(T6683=1,1,IF(S6684="YES",1,0)))</f>
        <v>1</v>
      </c>
      <c r="U6684" s="1" t="str">
        <f>IF(AND(T6683=0,T6684=1),"YES","NO")</f>
        <v>NO</v>
      </c>
    </row>
    <row r="6685" spans="1:21" x14ac:dyDescent="0.3">
      <c r="A6685" s="1">
        <v>6685</v>
      </c>
      <c r="B6685" s="1">
        <v>374</v>
      </c>
      <c r="C6685" s="1">
        <v>23000</v>
      </c>
      <c r="D6685" s="1">
        <v>7.8</v>
      </c>
      <c r="E6685" s="1">
        <v>6</v>
      </c>
      <c r="F6685" s="1">
        <v>2</v>
      </c>
      <c r="G6685" s="1" t="s">
        <v>16</v>
      </c>
      <c r="H6685" s="1">
        <v>7.64</v>
      </c>
      <c r="I6685" s="1">
        <v>6.75</v>
      </c>
      <c r="J6685" s="1">
        <v>18.5</v>
      </c>
      <c r="K6685" s="1">
        <v>0.24</v>
      </c>
      <c r="L6685" s="1">
        <v>0.12</v>
      </c>
      <c r="M6685" s="3">
        <f>PI()*(D6685*0.0254)^2/4</f>
        <v>3.082808302829176E-2</v>
      </c>
      <c r="N6685" s="1">
        <f>ROUND(H6685*4.45,0)</f>
        <v>34</v>
      </c>
      <c r="O6685" s="1">
        <f>I6685*745.7</f>
        <v>5033.4750000000004</v>
      </c>
      <c r="P6685" s="5">
        <f>ROUND(N6685^(3/2)/O6685/SQRT(2*1.28*M6685)*100,0)</f>
        <v>14</v>
      </c>
      <c r="Q6685" s="4">
        <f>E6685/D6685</f>
        <v>0.76923076923076927</v>
      </c>
      <c r="R6685" s="1">
        <f>ROUND(L6685^(3/2)/K6685*100*SQRT(2/PI()),0)</f>
        <v>14</v>
      </c>
      <c r="S6685" s="1" t="str">
        <f>IF(AND(R6685&gt;=R6684,R6685&gt;R6686),"YES","NO")</f>
        <v>NO</v>
      </c>
      <c r="T6685" s="1">
        <f>IF(C6685&lt;C6684,0,IF(T6684=1,1,IF(S6685="YES",1,0)))</f>
        <v>1</v>
      </c>
      <c r="U6685" s="1" t="str">
        <f>IF(AND(T6684=0,T6685=1),"YES","NO")</f>
        <v>NO</v>
      </c>
    </row>
    <row r="6686" spans="1:21" x14ac:dyDescent="0.3">
      <c r="A6686" s="1">
        <v>6686</v>
      </c>
      <c r="B6686" s="1">
        <v>374</v>
      </c>
      <c r="C6686" s="1">
        <v>24000</v>
      </c>
      <c r="D6686" s="1">
        <v>7.8</v>
      </c>
      <c r="E6686" s="1">
        <v>6</v>
      </c>
      <c r="F6686" s="1">
        <v>2</v>
      </c>
      <c r="G6686" s="1" t="s">
        <v>16</v>
      </c>
      <c r="H6686" s="1">
        <v>8.5</v>
      </c>
      <c r="I6686" s="1">
        <v>8.9700000000000006</v>
      </c>
      <c r="J6686" s="1">
        <v>23.56</v>
      </c>
      <c r="K6686" s="1">
        <v>0.28000000000000003</v>
      </c>
      <c r="L6686" s="1">
        <v>0.13</v>
      </c>
      <c r="M6686" s="3">
        <f>PI()*(D6686*0.0254)^2/4</f>
        <v>3.082808302829176E-2</v>
      </c>
      <c r="N6686" s="1">
        <f>ROUND(H6686*4.45,0)</f>
        <v>38</v>
      </c>
      <c r="O6686" s="1">
        <f>I6686*745.7</f>
        <v>6688.929000000001</v>
      </c>
      <c r="P6686" s="5">
        <f>ROUND(N6686^(3/2)/O6686/SQRT(2*1.28*M6686)*100,0)</f>
        <v>12</v>
      </c>
      <c r="Q6686" s="4">
        <f>E6686/D6686</f>
        <v>0.76923076923076927</v>
      </c>
      <c r="R6686" s="1">
        <f>ROUND(L6686^(3/2)/K6686*100*SQRT(2/PI()),0)</f>
        <v>13</v>
      </c>
      <c r="S6686" s="1" t="str">
        <f>IF(AND(R6686&gt;=R6685,R6686&gt;R6687),"YES","NO")</f>
        <v>NO</v>
      </c>
      <c r="T6686" s="1">
        <f>IF(C6686&lt;C6685,0,IF(T6685=1,1,IF(S6686="YES",1,0)))</f>
        <v>1</v>
      </c>
      <c r="U6686" s="1" t="str">
        <f>IF(AND(T6685=0,T6686=1),"YES","NO")</f>
        <v>NO</v>
      </c>
    </row>
    <row r="6687" spans="1:21" x14ac:dyDescent="0.3">
      <c r="A6687" s="1">
        <v>6687</v>
      </c>
      <c r="B6687" s="1">
        <v>374</v>
      </c>
      <c r="C6687" s="1">
        <v>28000</v>
      </c>
      <c r="D6687" s="1">
        <v>7.8</v>
      </c>
      <c r="E6687" s="1">
        <v>6</v>
      </c>
      <c r="F6687" s="1">
        <v>2</v>
      </c>
      <c r="G6687" s="1" t="s">
        <v>16</v>
      </c>
      <c r="H6687" s="1">
        <v>12.35</v>
      </c>
      <c r="I6687" s="1">
        <v>18.940000000000001</v>
      </c>
      <c r="J6687" s="1">
        <v>42.64</v>
      </c>
      <c r="K6687" s="1">
        <v>0.37</v>
      </c>
      <c r="L6687" s="1">
        <v>0.13</v>
      </c>
      <c r="M6687" s="3">
        <f>PI()*(D6687*0.0254)^2/4</f>
        <v>3.082808302829176E-2</v>
      </c>
      <c r="N6687" s="1">
        <f>ROUND(H6687*4.45,0)</f>
        <v>55</v>
      </c>
      <c r="O6687" s="1">
        <f>I6687*745.7</f>
        <v>14123.558000000003</v>
      </c>
      <c r="P6687" s="5">
        <f>ROUND(N6687^(3/2)/O6687/SQRT(2*1.28*M6687)*100,0)</f>
        <v>10</v>
      </c>
      <c r="Q6687" s="4">
        <f>E6687/D6687</f>
        <v>0.76923076923076927</v>
      </c>
      <c r="R6687" s="1">
        <f>ROUND(L6687^(3/2)/K6687*100*SQRT(2/PI()),0)</f>
        <v>10</v>
      </c>
      <c r="S6687" s="1" t="str">
        <f>IF(AND(R6687&gt;=R6686,R6687&gt;R6688),"YES","NO")</f>
        <v>NO</v>
      </c>
      <c r="T6687" s="1">
        <f>IF(C6687&lt;C6686,0,IF(T6686=1,1,IF(S6687="YES",1,0)))</f>
        <v>1</v>
      </c>
      <c r="U6687" s="1" t="str">
        <f>IF(AND(T6686=0,T6687=1),"YES","NO")</f>
        <v>NO</v>
      </c>
    </row>
    <row r="6688" spans="1:21" x14ac:dyDescent="0.3">
      <c r="A6688" s="1">
        <v>6688</v>
      </c>
      <c r="B6688" s="1">
        <v>374</v>
      </c>
      <c r="C6688" s="1">
        <v>29000</v>
      </c>
      <c r="D6688" s="1">
        <v>7.8</v>
      </c>
      <c r="E6688" s="1">
        <v>6</v>
      </c>
      <c r="F6688" s="1">
        <v>2</v>
      </c>
      <c r="G6688" s="1" t="s">
        <v>16</v>
      </c>
      <c r="H6688" s="1">
        <v>12.57</v>
      </c>
      <c r="I6688" s="1">
        <v>14.61</v>
      </c>
      <c r="J6688" s="1">
        <v>31.76</v>
      </c>
      <c r="K6688" s="1">
        <v>0.26</v>
      </c>
      <c r="L6688" s="1">
        <v>0.13</v>
      </c>
      <c r="M6688" s="3">
        <f>PI()*(D6688*0.0254)^2/4</f>
        <v>3.082808302829176E-2</v>
      </c>
      <c r="N6688" s="1">
        <f>ROUND(H6688*4.45,0)</f>
        <v>56</v>
      </c>
      <c r="O6688" s="1">
        <f>I6688*745.7</f>
        <v>10894.677</v>
      </c>
      <c r="P6688" s="5">
        <f>ROUND(N6688^(3/2)/O6688/SQRT(2*1.28*M6688)*100,0)</f>
        <v>14</v>
      </c>
      <c r="Q6688" s="4">
        <f>E6688/D6688</f>
        <v>0.76923076923076927</v>
      </c>
      <c r="R6688" s="1">
        <f>ROUND(L6688^(3/2)/K6688*100*SQRT(2/PI()),0)</f>
        <v>14</v>
      </c>
      <c r="S6688" s="1" t="str">
        <f>IF(AND(R6688&gt;=R6687,R6688&gt;R6689),"YES","NO")</f>
        <v>NO</v>
      </c>
      <c r="T6688" s="1">
        <f>IF(C6688&lt;C6687,0,IF(T6687=1,1,IF(S6688="YES",1,0)))</f>
        <v>1</v>
      </c>
      <c r="U6688" s="1" t="str">
        <f>IF(AND(T6687=0,T6688=1),"YES","NO")</f>
        <v>NO</v>
      </c>
    </row>
    <row r="6689" spans="1:21" x14ac:dyDescent="0.3">
      <c r="A6689" s="1">
        <v>6689</v>
      </c>
      <c r="B6689" s="1">
        <v>375</v>
      </c>
      <c r="C6689" s="1">
        <v>1000</v>
      </c>
      <c r="D6689" s="1">
        <v>7.8</v>
      </c>
      <c r="E6689" s="1">
        <v>7</v>
      </c>
      <c r="F6689" s="1">
        <v>2</v>
      </c>
      <c r="G6689" s="1" t="s">
        <v>23</v>
      </c>
      <c r="H6689" s="1">
        <v>0.01</v>
      </c>
      <c r="I6689" s="1">
        <v>0.01</v>
      </c>
      <c r="J6689" s="1">
        <v>0.01</v>
      </c>
      <c r="K6689" s="1">
        <v>0.06</v>
      </c>
      <c r="L6689" s="1">
        <v>0.11</v>
      </c>
      <c r="M6689" s="3">
        <f>PI()*(D6689*0.0254)^2/4</f>
        <v>3.082808302829176E-2</v>
      </c>
      <c r="N6689" s="1">
        <f>ROUND(H6689*4.45,0)</f>
        <v>0</v>
      </c>
      <c r="O6689" s="1">
        <f>I6689*745.7</f>
        <v>7.4570000000000007</v>
      </c>
      <c r="P6689" s="5">
        <f>ROUND(N6689^(3/2)/O6689/SQRT(2*1.28*M6689)*100,0)</f>
        <v>0</v>
      </c>
      <c r="Q6689" s="4">
        <f>E6689/D6689</f>
        <v>0.89743589743589747</v>
      </c>
      <c r="R6689" s="1">
        <f>ROUND(L6689^(3/2)/K6689*100*SQRT(2/PI()),0)</f>
        <v>49</v>
      </c>
      <c r="S6689" s="1" t="str">
        <f>IF(AND(R6689&gt;=R6688,R6689&gt;R6690),"YES","NO")</f>
        <v>NO</v>
      </c>
      <c r="T6689" s="1">
        <f>IF(C6689&lt;C6688,0,IF(T6688=1,1,IF(S6689="YES",1,0)))</f>
        <v>0</v>
      </c>
      <c r="U6689" s="1" t="str">
        <f>IF(AND(T6688=0,T6689=1),"YES","NO")</f>
        <v>NO</v>
      </c>
    </row>
    <row r="6690" spans="1:21" x14ac:dyDescent="0.3">
      <c r="A6690" s="1">
        <v>6690</v>
      </c>
      <c r="B6690" s="1">
        <v>375</v>
      </c>
      <c r="C6690" s="1">
        <v>2000</v>
      </c>
      <c r="D6690" s="1">
        <v>7.8</v>
      </c>
      <c r="E6690" s="1">
        <v>7</v>
      </c>
      <c r="F6690" s="1">
        <v>2</v>
      </c>
      <c r="G6690" s="1" t="s">
        <v>23</v>
      </c>
      <c r="H6690" s="1">
        <v>0.05</v>
      </c>
      <c r="I6690" s="1">
        <v>0.01</v>
      </c>
      <c r="J6690" s="1">
        <v>0.04</v>
      </c>
      <c r="K6690" s="1">
        <v>0.06</v>
      </c>
      <c r="L6690" s="1">
        <v>0.11</v>
      </c>
      <c r="M6690" s="3">
        <f>PI()*(D6690*0.0254)^2/4</f>
        <v>3.082808302829176E-2</v>
      </c>
      <c r="N6690" s="1">
        <f>ROUND(H6690*4.45,0)</f>
        <v>0</v>
      </c>
      <c r="O6690" s="1">
        <f>I6690*745.7</f>
        <v>7.4570000000000007</v>
      </c>
      <c r="P6690" s="5">
        <f>ROUND(N6690^(3/2)/O6690/SQRT(2*1.28*M6690)*100,0)</f>
        <v>0</v>
      </c>
      <c r="Q6690" s="4">
        <f>E6690/D6690</f>
        <v>0.89743589743589747</v>
      </c>
      <c r="R6690" s="1">
        <f>ROUND(L6690^(3/2)/K6690*100*SQRT(2/PI()),0)</f>
        <v>49</v>
      </c>
      <c r="S6690" s="1" t="str">
        <f>IF(AND(R6690&gt;=R6689,R6690&gt;R6691),"YES","NO")</f>
        <v>NO</v>
      </c>
      <c r="T6690" s="1">
        <f>IF(C6690&lt;C6689,0,IF(T6689=1,1,IF(S6690="YES",1,0)))</f>
        <v>0</v>
      </c>
      <c r="U6690" s="1" t="str">
        <f>IF(AND(T6689=0,T6690=1),"YES","NO")</f>
        <v>NO</v>
      </c>
    </row>
    <row r="6691" spans="1:21" x14ac:dyDescent="0.3">
      <c r="A6691" s="1">
        <v>6691</v>
      </c>
      <c r="B6691" s="1">
        <v>375</v>
      </c>
      <c r="C6691" s="1">
        <v>3000</v>
      </c>
      <c r="D6691" s="1">
        <v>7.8</v>
      </c>
      <c r="E6691" s="1">
        <v>7</v>
      </c>
      <c r="F6691" s="1">
        <v>2</v>
      </c>
      <c r="G6691" s="1" t="s">
        <v>23</v>
      </c>
      <c r="H6691" s="1">
        <v>0.12</v>
      </c>
      <c r="I6691" s="1">
        <v>0.01</v>
      </c>
      <c r="J6691" s="1">
        <v>0.08</v>
      </c>
      <c r="K6691" s="1">
        <v>0.06</v>
      </c>
      <c r="L6691" s="1">
        <v>0.11</v>
      </c>
      <c r="M6691" s="3">
        <f>PI()*(D6691*0.0254)^2/4</f>
        <v>3.082808302829176E-2</v>
      </c>
      <c r="N6691" s="1">
        <f>ROUND(H6691*4.45,0)</f>
        <v>1</v>
      </c>
      <c r="O6691" s="1">
        <f>I6691*745.7</f>
        <v>7.4570000000000007</v>
      </c>
      <c r="P6691" s="5">
        <f>ROUND(N6691^(3/2)/O6691/SQRT(2*1.28*M6691)*100,0)</f>
        <v>48</v>
      </c>
      <c r="Q6691" s="4">
        <f>E6691/D6691</f>
        <v>0.89743589743589747</v>
      </c>
      <c r="R6691" s="1">
        <f>ROUND(L6691^(3/2)/K6691*100*SQRT(2/PI()),0)</f>
        <v>49</v>
      </c>
      <c r="S6691" s="1" t="str">
        <f>IF(AND(R6691&gt;=R6690,R6691&gt;R6692),"YES","NO")</f>
        <v>NO</v>
      </c>
      <c r="T6691" s="1">
        <f>IF(C6691&lt;C6690,0,IF(T6690=1,1,IF(S6691="YES",1,0)))</f>
        <v>0</v>
      </c>
      <c r="U6691" s="1" t="str">
        <f>IF(AND(T6690=0,T6691=1),"YES","NO")</f>
        <v>NO</v>
      </c>
    </row>
    <row r="6692" spans="1:21" x14ac:dyDescent="0.3">
      <c r="A6692" s="1">
        <v>6692</v>
      </c>
      <c r="B6692" s="1">
        <v>375</v>
      </c>
      <c r="C6692" s="1">
        <v>4000</v>
      </c>
      <c r="D6692" s="1">
        <v>7.8</v>
      </c>
      <c r="E6692" s="1">
        <v>7</v>
      </c>
      <c r="F6692" s="1">
        <v>2</v>
      </c>
      <c r="G6692" s="1" t="s">
        <v>23</v>
      </c>
      <c r="H6692" s="1">
        <v>0.2</v>
      </c>
      <c r="I6692" s="1">
        <v>0.01</v>
      </c>
      <c r="J6692" s="1">
        <v>0.14000000000000001</v>
      </c>
      <c r="K6692" s="1">
        <v>0.06</v>
      </c>
      <c r="L6692" s="1">
        <v>0.11</v>
      </c>
      <c r="M6692" s="3">
        <f>PI()*(D6692*0.0254)^2/4</f>
        <v>3.082808302829176E-2</v>
      </c>
      <c r="N6692" s="1">
        <f>ROUND(H6692*4.45,0)</f>
        <v>1</v>
      </c>
      <c r="O6692" s="1">
        <f>I6692*745.7</f>
        <v>7.4570000000000007</v>
      </c>
      <c r="P6692" s="5">
        <f>ROUND(N6692^(3/2)/O6692/SQRT(2*1.28*M6692)*100,0)</f>
        <v>48</v>
      </c>
      <c r="Q6692" s="4">
        <f>E6692/D6692</f>
        <v>0.89743589743589747</v>
      </c>
      <c r="R6692" s="1">
        <f>ROUND(L6692^(3/2)/K6692*100*SQRT(2/PI()),0)</f>
        <v>49</v>
      </c>
      <c r="S6692" s="1" t="str">
        <f>IF(AND(R6692&gt;=R6691,R6692&gt;R6693),"YES","NO")</f>
        <v>NO</v>
      </c>
      <c r="T6692" s="1">
        <f>IF(C6692&lt;C6691,0,IF(T6691=1,1,IF(S6692="YES",1,0)))</f>
        <v>0</v>
      </c>
      <c r="U6692" s="1" t="str">
        <f>IF(AND(T6691=0,T6692=1),"YES","NO")</f>
        <v>NO</v>
      </c>
    </row>
    <row r="6693" spans="1:21" x14ac:dyDescent="0.3">
      <c r="A6693" s="1">
        <v>6693</v>
      </c>
      <c r="B6693" s="1">
        <v>375</v>
      </c>
      <c r="C6693" s="1">
        <v>5000</v>
      </c>
      <c r="D6693" s="1">
        <v>7.8</v>
      </c>
      <c r="E6693" s="1">
        <v>7</v>
      </c>
      <c r="F6693" s="1">
        <v>2</v>
      </c>
      <c r="G6693" s="1" t="s">
        <v>23</v>
      </c>
      <c r="H6693" s="1">
        <v>0.32</v>
      </c>
      <c r="I6693" s="1">
        <v>0.02</v>
      </c>
      <c r="J6693" s="1">
        <v>0.23</v>
      </c>
      <c r="K6693" s="1">
        <v>0.06</v>
      </c>
      <c r="L6693" s="1">
        <v>0.11</v>
      </c>
      <c r="M6693" s="3">
        <f>PI()*(D6693*0.0254)^2/4</f>
        <v>3.082808302829176E-2</v>
      </c>
      <c r="N6693" s="1">
        <f>ROUND(H6693*4.45,0)</f>
        <v>1</v>
      </c>
      <c r="O6693" s="1">
        <f>I6693*745.7</f>
        <v>14.914000000000001</v>
      </c>
      <c r="P6693" s="5">
        <f>ROUND(N6693^(3/2)/O6693/SQRT(2*1.28*M6693)*100,0)</f>
        <v>24</v>
      </c>
      <c r="Q6693" s="4">
        <f>E6693/D6693</f>
        <v>0.89743589743589747</v>
      </c>
      <c r="R6693" s="1">
        <f>ROUND(L6693^(3/2)/K6693*100*SQRT(2/PI()),0)</f>
        <v>49</v>
      </c>
      <c r="S6693" s="1" t="str">
        <f>IF(AND(R6693&gt;=R6692,R6693&gt;R6694),"YES","NO")</f>
        <v>NO</v>
      </c>
      <c r="T6693" s="1">
        <f>IF(C6693&lt;C6692,0,IF(T6692=1,1,IF(S6693="YES",1,0)))</f>
        <v>0</v>
      </c>
      <c r="U6693" s="1" t="str">
        <f>IF(AND(T6692=0,T6693=1),"YES","NO")</f>
        <v>NO</v>
      </c>
    </row>
    <row r="6694" spans="1:21" x14ac:dyDescent="0.3">
      <c r="A6694" s="1">
        <v>6694</v>
      </c>
      <c r="B6694" s="1">
        <v>375</v>
      </c>
      <c r="C6694" s="1">
        <v>6000</v>
      </c>
      <c r="D6694" s="1">
        <v>7.8</v>
      </c>
      <c r="E6694" s="1">
        <v>7</v>
      </c>
      <c r="F6694" s="1">
        <v>2</v>
      </c>
      <c r="G6694" s="1" t="s">
        <v>23</v>
      </c>
      <c r="H6694" s="1">
        <v>0.46</v>
      </c>
      <c r="I6694" s="1">
        <v>0.03</v>
      </c>
      <c r="J6694" s="1">
        <v>0.33</v>
      </c>
      <c r="K6694" s="1">
        <v>0.06</v>
      </c>
      <c r="L6694" s="1">
        <v>0.11</v>
      </c>
      <c r="M6694" s="3">
        <f>PI()*(D6694*0.0254)^2/4</f>
        <v>3.082808302829176E-2</v>
      </c>
      <c r="N6694" s="1">
        <f>ROUND(H6694*4.45,0)</f>
        <v>2</v>
      </c>
      <c r="O6694" s="1">
        <f>I6694*745.7</f>
        <v>22.371000000000002</v>
      </c>
      <c r="P6694" s="5">
        <f>ROUND(N6694^(3/2)/O6694/SQRT(2*1.28*M6694)*100,0)</f>
        <v>45</v>
      </c>
      <c r="Q6694" s="4">
        <f>E6694/D6694</f>
        <v>0.89743589743589747</v>
      </c>
      <c r="R6694" s="1">
        <f>ROUND(L6694^(3/2)/K6694*100*SQRT(2/PI()),0)</f>
        <v>49</v>
      </c>
      <c r="S6694" s="1" t="str">
        <f>IF(AND(R6694&gt;=R6693,R6694&gt;R6695),"YES","NO")</f>
        <v>NO</v>
      </c>
      <c r="T6694" s="1">
        <f>IF(C6694&lt;C6693,0,IF(T6693=1,1,IF(S6694="YES",1,0)))</f>
        <v>0</v>
      </c>
      <c r="U6694" s="1" t="str">
        <f>IF(AND(T6693=0,T6694=1),"YES","NO")</f>
        <v>NO</v>
      </c>
    </row>
    <row r="6695" spans="1:21" x14ac:dyDescent="0.3">
      <c r="A6695" s="1">
        <v>6695</v>
      </c>
      <c r="B6695" s="1">
        <v>375</v>
      </c>
      <c r="C6695" s="1">
        <v>7000</v>
      </c>
      <c r="D6695" s="1">
        <v>7.8</v>
      </c>
      <c r="E6695" s="1">
        <v>7</v>
      </c>
      <c r="F6695" s="1">
        <v>2</v>
      </c>
      <c r="G6695" s="1" t="s">
        <v>23</v>
      </c>
      <c r="H6695" s="1">
        <v>0.63</v>
      </c>
      <c r="I6695" s="1">
        <v>0.05</v>
      </c>
      <c r="J6695" s="1">
        <v>0.45</v>
      </c>
      <c r="K6695" s="1">
        <v>0.06</v>
      </c>
      <c r="L6695" s="1">
        <v>0.11</v>
      </c>
      <c r="M6695" s="3">
        <f>PI()*(D6695*0.0254)^2/4</f>
        <v>3.082808302829176E-2</v>
      </c>
      <c r="N6695" s="1">
        <f>ROUND(H6695*4.45,0)</f>
        <v>3</v>
      </c>
      <c r="O6695" s="1">
        <f>I6695*745.7</f>
        <v>37.285000000000004</v>
      </c>
      <c r="P6695" s="5">
        <f>ROUND(N6695^(3/2)/O6695/SQRT(2*1.28*M6695)*100,0)</f>
        <v>50</v>
      </c>
      <c r="Q6695" s="4">
        <f>E6695/D6695</f>
        <v>0.89743589743589747</v>
      </c>
      <c r="R6695" s="1">
        <f>ROUND(L6695^(3/2)/K6695*100*SQRT(2/PI()),0)</f>
        <v>49</v>
      </c>
      <c r="S6695" s="1" t="str">
        <f>IF(AND(R6695&gt;=R6694,R6695&gt;R6696),"YES","NO")</f>
        <v>NO</v>
      </c>
      <c r="T6695" s="1">
        <f>IF(C6695&lt;C6694,0,IF(T6694=1,1,IF(S6695="YES",1,0)))</f>
        <v>0</v>
      </c>
      <c r="U6695" s="1" t="str">
        <f>IF(AND(T6694=0,T6695=1),"YES","NO")</f>
        <v>NO</v>
      </c>
    </row>
    <row r="6696" spans="1:21" x14ac:dyDescent="0.3">
      <c r="A6696" s="1">
        <v>6696</v>
      </c>
      <c r="B6696" s="1">
        <v>375</v>
      </c>
      <c r="C6696" s="1">
        <v>8000</v>
      </c>
      <c r="D6696" s="1">
        <v>7.8</v>
      </c>
      <c r="E6696" s="1">
        <v>7</v>
      </c>
      <c r="F6696" s="1">
        <v>2</v>
      </c>
      <c r="G6696" s="1" t="s">
        <v>23</v>
      </c>
      <c r="H6696" s="1">
        <v>0.82</v>
      </c>
      <c r="I6696" s="1">
        <v>7.0000000000000007E-2</v>
      </c>
      <c r="J6696" s="1">
        <v>0.57999999999999996</v>
      </c>
      <c r="K6696" s="1">
        <v>0.06</v>
      </c>
      <c r="L6696" s="1">
        <v>0.11</v>
      </c>
      <c r="M6696" s="3">
        <f>PI()*(D6696*0.0254)^2/4</f>
        <v>3.082808302829176E-2</v>
      </c>
      <c r="N6696" s="1">
        <f>ROUND(H6696*4.45,0)</f>
        <v>4</v>
      </c>
      <c r="O6696" s="1">
        <f>I6696*745.7</f>
        <v>52.199000000000005</v>
      </c>
      <c r="P6696" s="5">
        <f>ROUND(N6696^(3/2)/O6696/SQRT(2*1.28*M6696)*100,0)</f>
        <v>55</v>
      </c>
      <c r="Q6696" s="4">
        <f>E6696/D6696</f>
        <v>0.89743589743589747</v>
      </c>
      <c r="R6696" s="1">
        <f>ROUND(L6696^(3/2)/K6696*100*SQRT(2/PI()),0)</f>
        <v>49</v>
      </c>
      <c r="S6696" s="1" t="str">
        <f>IF(AND(R6696&gt;=R6695,R6696&gt;R6697),"YES","NO")</f>
        <v>NO</v>
      </c>
      <c r="T6696" s="1">
        <f>IF(C6696&lt;C6695,0,IF(T6695=1,1,IF(S6696="YES",1,0)))</f>
        <v>0</v>
      </c>
      <c r="U6696" s="1" t="str">
        <f>IF(AND(T6695=0,T6696=1),"YES","NO")</f>
        <v>NO</v>
      </c>
    </row>
    <row r="6697" spans="1:21" x14ac:dyDescent="0.3">
      <c r="A6697" s="1">
        <v>6697</v>
      </c>
      <c r="B6697" s="1">
        <v>375</v>
      </c>
      <c r="C6697" s="1">
        <v>9000</v>
      </c>
      <c r="D6697" s="1">
        <v>7.8</v>
      </c>
      <c r="E6697" s="1">
        <v>7</v>
      </c>
      <c r="F6697" s="1">
        <v>2</v>
      </c>
      <c r="G6697" s="1" t="s">
        <v>23</v>
      </c>
      <c r="H6697" s="1">
        <v>1.04</v>
      </c>
      <c r="I6697" s="1">
        <v>0.11</v>
      </c>
      <c r="J6697" s="1">
        <v>0.74</v>
      </c>
      <c r="K6697" s="1">
        <v>0.06</v>
      </c>
      <c r="L6697" s="1">
        <v>0.11</v>
      </c>
      <c r="M6697" s="3">
        <f>PI()*(D6697*0.0254)^2/4</f>
        <v>3.082808302829176E-2</v>
      </c>
      <c r="N6697" s="1">
        <f>ROUND(H6697*4.45,0)</f>
        <v>5</v>
      </c>
      <c r="O6697" s="1">
        <f>I6697*745.7</f>
        <v>82.027000000000001</v>
      </c>
      <c r="P6697" s="5">
        <f>ROUND(N6697^(3/2)/O6697/SQRT(2*1.28*M6697)*100,0)</f>
        <v>49</v>
      </c>
      <c r="Q6697" s="4">
        <f>E6697/D6697</f>
        <v>0.89743589743589747</v>
      </c>
      <c r="R6697" s="1">
        <f>ROUND(L6697^(3/2)/K6697*100*SQRT(2/PI()),0)</f>
        <v>49</v>
      </c>
      <c r="S6697" s="1" t="str">
        <f>IF(AND(R6697&gt;=R6696,R6697&gt;R6698),"YES","NO")</f>
        <v>NO</v>
      </c>
      <c r="T6697" s="1">
        <f>IF(C6697&lt;C6696,0,IF(T6696=1,1,IF(S6697="YES",1,0)))</f>
        <v>0</v>
      </c>
      <c r="U6697" s="1" t="str">
        <f>IF(AND(T6696=0,T6697=1),"YES","NO")</f>
        <v>NO</v>
      </c>
    </row>
    <row r="6698" spans="1:21" x14ac:dyDescent="0.3">
      <c r="A6698" s="1">
        <v>6698</v>
      </c>
      <c r="B6698" s="1">
        <v>375</v>
      </c>
      <c r="C6698" s="1">
        <v>10000</v>
      </c>
      <c r="D6698" s="1">
        <v>7.8</v>
      </c>
      <c r="E6698" s="1">
        <v>7</v>
      </c>
      <c r="F6698" s="1">
        <v>2</v>
      </c>
      <c r="G6698" s="1" t="s">
        <v>23</v>
      </c>
      <c r="H6698" s="1">
        <v>1.29</v>
      </c>
      <c r="I6698" s="1">
        <v>0.14000000000000001</v>
      </c>
      <c r="J6698" s="1">
        <v>0.89</v>
      </c>
      <c r="K6698" s="1">
        <v>0.06</v>
      </c>
      <c r="L6698" s="1">
        <v>0.11</v>
      </c>
      <c r="M6698" s="3">
        <f>PI()*(D6698*0.0254)^2/4</f>
        <v>3.082808302829176E-2</v>
      </c>
      <c r="N6698" s="1">
        <f>ROUND(H6698*4.45,0)</f>
        <v>6</v>
      </c>
      <c r="O6698" s="1">
        <f>I6698*745.7</f>
        <v>104.39800000000001</v>
      </c>
      <c r="P6698" s="5">
        <f>ROUND(N6698^(3/2)/O6698/SQRT(2*1.28*M6698)*100,0)</f>
        <v>50</v>
      </c>
      <c r="Q6698" s="4">
        <f>E6698/D6698</f>
        <v>0.89743589743589747</v>
      </c>
      <c r="R6698" s="1">
        <f>ROUND(L6698^(3/2)/K6698*100*SQRT(2/PI()),0)</f>
        <v>49</v>
      </c>
      <c r="S6698" s="1" t="str">
        <f>IF(AND(R6698&gt;=R6697,R6698&gt;R6699),"YES","NO")</f>
        <v>NO</v>
      </c>
      <c r="T6698" s="1">
        <f>IF(C6698&lt;C6697,0,IF(T6697=1,1,IF(S6698="YES",1,0)))</f>
        <v>0</v>
      </c>
      <c r="U6698" s="1" t="str">
        <f>IF(AND(T6697=0,T6698=1),"YES","NO")</f>
        <v>NO</v>
      </c>
    </row>
    <row r="6699" spans="1:21" x14ac:dyDescent="0.3">
      <c r="A6699" s="1">
        <v>6699</v>
      </c>
      <c r="B6699" s="1">
        <v>375</v>
      </c>
      <c r="C6699" s="1">
        <v>11000</v>
      </c>
      <c r="D6699" s="1">
        <v>7.8</v>
      </c>
      <c r="E6699" s="1">
        <v>7</v>
      </c>
      <c r="F6699" s="1">
        <v>2</v>
      </c>
      <c r="G6699" s="1" t="s">
        <v>23</v>
      </c>
      <c r="H6699" s="1">
        <v>1.55</v>
      </c>
      <c r="I6699" s="1">
        <v>0.18</v>
      </c>
      <c r="J6699" s="1">
        <v>1.05</v>
      </c>
      <c r="K6699" s="1">
        <v>0.06</v>
      </c>
      <c r="L6699" s="1">
        <v>0.11</v>
      </c>
      <c r="M6699" s="3">
        <f>PI()*(D6699*0.0254)^2/4</f>
        <v>3.082808302829176E-2</v>
      </c>
      <c r="N6699" s="1">
        <f>ROUND(H6699*4.45,0)</f>
        <v>7</v>
      </c>
      <c r="O6699" s="1">
        <f>I6699*745.7</f>
        <v>134.226</v>
      </c>
      <c r="P6699" s="5">
        <f>ROUND(N6699^(3/2)/O6699/SQRT(2*1.28*M6699)*100,0)</f>
        <v>49</v>
      </c>
      <c r="Q6699" s="4">
        <f>E6699/D6699</f>
        <v>0.89743589743589747</v>
      </c>
      <c r="R6699" s="1">
        <f>ROUND(L6699^(3/2)/K6699*100*SQRT(2/PI()),0)</f>
        <v>49</v>
      </c>
      <c r="S6699" s="1" t="str">
        <f>IF(AND(R6699&gt;=R6698,R6699&gt;R6700),"YES","NO")</f>
        <v>NO</v>
      </c>
      <c r="T6699" s="1">
        <f>IF(C6699&lt;C6698,0,IF(T6698=1,1,IF(S6699="YES",1,0)))</f>
        <v>0</v>
      </c>
      <c r="U6699" s="1" t="str">
        <f>IF(AND(T6698=0,T6699=1),"YES","NO")</f>
        <v>NO</v>
      </c>
    </row>
    <row r="6700" spans="1:21" x14ac:dyDescent="0.3">
      <c r="A6700" s="1">
        <v>6700</v>
      </c>
      <c r="B6700" s="1">
        <v>375</v>
      </c>
      <c r="C6700" s="1">
        <v>12000</v>
      </c>
      <c r="D6700" s="1">
        <v>7.8</v>
      </c>
      <c r="E6700" s="1">
        <v>7</v>
      </c>
      <c r="F6700" s="1">
        <v>2</v>
      </c>
      <c r="G6700" s="1" t="s">
        <v>23</v>
      </c>
      <c r="H6700" s="1">
        <v>1.85</v>
      </c>
      <c r="I6700" s="1">
        <v>0.23</v>
      </c>
      <c r="J6700" s="1">
        <v>1.21</v>
      </c>
      <c r="K6700" s="1">
        <v>0.06</v>
      </c>
      <c r="L6700" s="1">
        <v>0.11</v>
      </c>
      <c r="M6700" s="3">
        <f>PI()*(D6700*0.0254)^2/4</f>
        <v>3.082808302829176E-2</v>
      </c>
      <c r="N6700" s="1">
        <f>ROUND(H6700*4.45,0)</f>
        <v>8</v>
      </c>
      <c r="O6700" s="1">
        <f>I6700*745.7</f>
        <v>171.51100000000002</v>
      </c>
      <c r="P6700" s="5">
        <f>ROUND(N6700^(3/2)/O6700/SQRT(2*1.28*M6700)*100,0)</f>
        <v>47</v>
      </c>
      <c r="Q6700" s="4">
        <f>E6700/D6700</f>
        <v>0.89743589743589747</v>
      </c>
      <c r="R6700" s="1">
        <f>ROUND(L6700^(3/2)/K6700*100*SQRT(2/PI()),0)</f>
        <v>49</v>
      </c>
      <c r="S6700" s="1" t="str">
        <f>IF(AND(R6700&gt;=R6699,R6700&gt;R6701),"YES","NO")</f>
        <v>NO</v>
      </c>
      <c r="T6700" s="1">
        <f>IF(C6700&lt;C6699,0,IF(T6699=1,1,IF(S6700="YES",1,0)))</f>
        <v>0</v>
      </c>
      <c r="U6700" s="1" t="str">
        <f>IF(AND(T6699=0,T6700=1),"YES","NO")</f>
        <v>NO</v>
      </c>
    </row>
    <row r="6701" spans="1:21" x14ac:dyDescent="0.3">
      <c r="A6701" s="1">
        <v>6701</v>
      </c>
      <c r="B6701" s="1">
        <v>375</v>
      </c>
      <c r="C6701" s="1">
        <v>13000</v>
      </c>
      <c r="D6701" s="1">
        <v>7.8</v>
      </c>
      <c r="E6701" s="1">
        <v>7</v>
      </c>
      <c r="F6701" s="1">
        <v>2</v>
      </c>
      <c r="G6701" s="1" t="s">
        <v>23</v>
      </c>
      <c r="H6701" s="1">
        <v>2.17</v>
      </c>
      <c r="I6701" s="1">
        <v>0.28000000000000003</v>
      </c>
      <c r="J6701" s="1">
        <v>1.38</v>
      </c>
      <c r="K6701" s="1">
        <v>0.06</v>
      </c>
      <c r="L6701" s="1">
        <v>0.11</v>
      </c>
      <c r="M6701" s="3">
        <f>PI()*(D6701*0.0254)^2/4</f>
        <v>3.082808302829176E-2</v>
      </c>
      <c r="N6701" s="1">
        <f>ROUND(H6701*4.45,0)</f>
        <v>10</v>
      </c>
      <c r="O6701" s="1">
        <f>I6701*745.7</f>
        <v>208.79600000000002</v>
      </c>
      <c r="P6701" s="5">
        <f>ROUND(N6701^(3/2)/O6701/SQRT(2*1.28*M6701)*100,0)</f>
        <v>54</v>
      </c>
      <c r="Q6701" s="4">
        <f>E6701/D6701</f>
        <v>0.89743589743589747</v>
      </c>
      <c r="R6701" s="1">
        <f>ROUND(L6701^(3/2)/K6701*100*SQRT(2/PI()),0)</f>
        <v>49</v>
      </c>
      <c r="S6701" s="1" t="str">
        <f>IF(AND(R6701&gt;=R6700,R6701&gt;R6702),"YES","NO")</f>
        <v>NO</v>
      </c>
      <c r="T6701" s="1">
        <f>IF(C6701&lt;C6700,0,IF(T6700=1,1,IF(S6701="YES",1,0)))</f>
        <v>0</v>
      </c>
      <c r="U6701" s="1" t="str">
        <f>IF(AND(T6700=0,T6701=1),"YES","NO")</f>
        <v>NO</v>
      </c>
    </row>
    <row r="6702" spans="1:21" x14ac:dyDescent="0.3">
      <c r="A6702" s="1">
        <v>6702</v>
      </c>
      <c r="B6702" s="1">
        <v>375</v>
      </c>
      <c r="C6702" s="1">
        <v>13999</v>
      </c>
      <c r="D6702" s="1">
        <v>7.8</v>
      </c>
      <c r="E6702" s="1">
        <v>7</v>
      </c>
      <c r="F6702" s="1">
        <v>2</v>
      </c>
      <c r="G6702" s="1" t="s">
        <v>23</v>
      </c>
      <c r="H6702" s="1">
        <v>2.5099999999999998</v>
      </c>
      <c r="I6702" s="1">
        <v>0.35</v>
      </c>
      <c r="J6702" s="1">
        <v>1.56</v>
      </c>
      <c r="K6702" s="1">
        <v>0.05</v>
      </c>
      <c r="L6702" s="1">
        <v>0.11</v>
      </c>
      <c r="M6702" s="3">
        <f>PI()*(D6702*0.0254)^2/4</f>
        <v>3.082808302829176E-2</v>
      </c>
      <c r="N6702" s="1">
        <f>ROUND(H6702*4.45,0)</f>
        <v>11</v>
      </c>
      <c r="O6702" s="1">
        <f>I6702*745.7</f>
        <v>260.995</v>
      </c>
      <c r="P6702" s="5">
        <f>ROUND(N6702^(3/2)/O6702/SQRT(2*1.28*M6702)*100,0)</f>
        <v>50</v>
      </c>
      <c r="Q6702" s="4">
        <f>E6702/D6702</f>
        <v>0.89743589743589747</v>
      </c>
      <c r="R6702" s="1">
        <f>ROUND(L6702^(3/2)/K6702*100*SQRT(2/PI()),0)</f>
        <v>58</v>
      </c>
      <c r="S6702" s="1" t="str">
        <f>IF(AND(R6702&gt;=R6701,R6702&gt;R6703),"YES","NO")</f>
        <v>NO</v>
      </c>
      <c r="T6702" s="1">
        <f>IF(C6702&lt;C6701,0,IF(T6701=1,1,IF(S6702="YES",1,0)))</f>
        <v>0</v>
      </c>
      <c r="U6702" s="1" t="str">
        <f>IF(AND(T6701=0,T6702=1),"YES","NO")</f>
        <v>NO</v>
      </c>
    </row>
    <row r="6703" spans="1:21" x14ac:dyDescent="0.3">
      <c r="A6703" s="1">
        <v>6703</v>
      </c>
      <c r="B6703" s="1">
        <v>375</v>
      </c>
      <c r="C6703" s="1">
        <v>15000</v>
      </c>
      <c r="D6703" s="1">
        <v>7.8</v>
      </c>
      <c r="E6703" s="1">
        <v>7</v>
      </c>
      <c r="F6703" s="1">
        <v>2</v>
      </c>
      <c r="G6703" s="1" t="s">
        <v>23</v>
      </c>
      <c r="H6703" s="1">
        <v>2.88</v>
      </c>
      <c r="I6703" s="1">
        <v>0.41</v>
      </c>
      <c r="J6703" s="1">
        <v>1.75</v>
      </c>
      <c r="K6703" s="1">
        <v>0.05</v>
      </c>
      <c r="L6703" s="1">
        <v>0.11</v>
      </c>
      <c r="M6703" s="3">
        <f>PI()*(D6703*0.0254)^2/4</f>
        <v>3.082808302829176E-2</v>
      </c>
      <c r="N6703" s="1">
        <f>ROUND(H6703*4.45,0)</f>
        <v>13</v>
      </c>
      <c r="O6703" s="1">
        <f>I6703*745.7</f>
        <v>305.73700000000002</v>
      </c>
      <c r="P6703" s="5">
        <f>ROUND(N6703^(3/2)/O6703/SQRT(2*1.28*M6703)*100,0)</f>
        <v>55</v>
      </c>
      <c r="Q6703" s="4">
        <f>E6703/D6703</f>
        <v>0.89743589743589747</v>
      </c>
      <c r="R6703" s="1">
        <f>ROUND(L6703^(3/2)/K6703*100*SQRT(2/PI()),0)</f>
        <v>58</v>
      </c>
      <c r="S6703" s="1" t="str">
        <f>IF(AND(R6703&gt;=R6702,R6703&gt;R6704),"YES","NO")</f>
        <v>YES</v>
      </c>
      <c r="T6703" s="1">
        <f>IF(C6703&lt;C6702,0,IF(T6702=1,1,IF(S6703="YES",1,0)))</f>
        <v>1</v>
      </c>
      <c r="U6703" s="1" t="str">
        <f>IF(AND(T6702=0,T6703=1),"YES","NO")</f>
        <v>YES</v>
      </c>
    </row>
    <row r="6704" spans="1:21" x14ac:dyDescent="0.3">
      <c r="A6704" s="1">
        <v>6704</v>
      </c>
      <c r="B6704" s="1">
        <v>375</v>
      </c>
      <c r="C6704" s="1">
        <v>16000</v>
      </c>
      <c r="D6704" s="1">
        <v>7.8</v>
      </c>
      <c r="E6704" s="1">
        <v>7</v>
      </c>
      <c r="F6704" s="1">
        <v>2</v>
      </c>
      <c r="G6704" s="1" t="s">
        <v>23</v>
      </c>
      <c r="H6704" s="1">
        <v>3.31</v>
      </c>
      <c r="I6704" s="1">
        <v>0.6</v>
      </c>
      <c r="J6704" s="1">
        <v>2.35</v>
      </c>
      <c r="K6704" s="1">
        <v>0.06</v>
      </c>
      <c r="L6704" s="1">
        <v>0.11</v>
      </c>
      <c r="M6704" s="3">
        <f>PI()*(D6704*0.0254)^2/4</f>
        <v>3.082808302829176E-2</v>
      </c>
      <c r="N6704" s="1">
        <f>ROUND(H6704*4.45,0)</f>
        <v>15</v>
      </c>
      <c r="O6704" s="1">
        <f>I6704*745.7</f>
        <v>447.42</v>
      </c>
      <c r="P6704" s="5">
        <f>ROUND(N6704^(3/2)/O6704/SQRT(2*1.28*M6704)*100,0)</f>
        <v>46</v>
      </c>
      <c r="Q6704" s="4">
        <f>E6704/D6704</f>
        <v>0.89743589743589747</v>
      </c>
      <c r="R6704" s="1">
        <f>ROUND(L6704^(3/2)/K6704*100*SQRT(2/PI()),0)</f>
        <v>49</v>
      </c>
      <c r="S6704" s="1" t="str">
        <f>IF(AND(R6704&gt;=R6703,R6704&gt;R6705),"YES","NO")</f>
        <v>NO</v>
      </c>
      <c r="T6704" s="1">
        <f>IF(C6704&lt;C6703,0,IF(T6703=1,1,IF(S6704="YES",1,0)))</f>
        <v>1</v>
      </c>
      <c r="U6704" s="1" t="str">
        <f>IF(AND(T6703=0,T6704=1),"YES","NO")</f>
        <v>NO</v>
      </c>
    </row>
    <row r="6705" spans="1:21" x14ac:dyDescent="0.3">
      <c r="A6705" s="1">
        <v>6705</v>
      </c>
      <c r="B6705" s="1">
        <v>375</v>
      </c>
      <c r="C6705" s="1">
        <v>17000</v>
      </c>
      <c r="D6705" s="1">
        <v>7.8</v>
      </c>
      <c r="E6705" s="1">
        <v>7</v>
      </c>
      <c r="F6705" s="1">
        <v>2</v>
      </c>
      <c r="G6705" s="1" t="s">
        <v>23</v>
      </c>
      <c r="H6705" s="1">
        <v>3.79</v>
      </c>
      <c r="I6705" s="1">
        <v>0.95</v>
      </c>
      <c r="J6705" s="1">
        <v>3.51</v>
      </c>
      <c r="K6705" s="1">
        <v>0.08</v>
      </c>
      <c r="L6705" s="1">
        <v>0.11</v>
      </c>
      <c r="M6705" s="3">
        <f>PI()*(D6705*0.0254)^2/4</f>
        <v>3.082808302829176E-2</v>
      </c>
      <c r="N6705" s="1">
        <f>ROUND(H6705*4.45,0)</f>
        <v>17</v>
      </c>
      <c r="O6705" s="1">
        <f>I6705*745.7</f>
        <v>708.41499999999996</v>
      </c>
      <c r="P6705" s="5">
        <f>ROUND(N6705^(3/2)/O6705/SQRT(2*1.28*M6705)*100,0)</f>
        <v>35</v>
      </c>
      <c r="Q6705" s="4">
        <f>E6705/D6705</f>
        <v>0.89743589743589747</v>
      </c>
      <c r="R6705" s="1">
        <f>ROUND(L6705^(3/2)/K6705*100*SQRT(2/PI()),0)</f>
        <v>36</v>
      </c>
      <c r="S6705" s="1" t="str">
        <f>IF(AND(R6705&gt;=R6704,R6705&gt;R6706),"YES","NO")</f>
        <v>NO</v>
      </c>
      <c r="T6705" s="1">
        <f>IF(C6705&lt;C6704,0,IF(T6704=1,1,IF(S6705="YES",1,0)))</f>
        <v>1</v>
      </c>
      <c r="U6705" s="1" t="str">
        <f>IF(AND(T6704=0,T6705=1),"YES","NO")</f>
        <v>NO</v>
      </c>
    </row>
    <row r="6706" spans="1:21" x14ac:dyDescent="0.3">
      <c r="A6706" s="1">
        <v>6706</v>
      </c>
      <c r="B6706" s="1">
        <v>375</v>
      </c>
      <c r="C6706" s="1">
        <v>18000</v>
      </c>
      <c r="D6706" s="1">
        <v>7.8</v>
      </c>
      <c r="E6706" s="1">
        <v>7</v>
      </c>
      <c r="F6706" s="1">
        <v>2</v>
      </c>
      <c r="G6706" s="1" t="s">
        <v>23</v>
      </c>
      <c r="H6706" s="1">
        <v>4.32</v>
      </c>
      <c r="I6706" s="1">
        <v>1.4</v>
      </c>
      <c r="J6706" s="1">
        <v>4.9000000000000004</v>
      </c>
      <c r="K6706" s="1">
        <v>0.1</v>
      </c>
      <c r="L6706" s="1">
        <v>0.11</v>
      </c>
      <c r="M6706" s="3">
        <f>PI()*(D6706*0.0254)^2/4</f>
        <v>3.082808302829176E-2</v>
      </c>
      <c r="N6706" s="1">
        <f>ROUND(H6706*4.45,0)</f>
        <v>19</v>
      </c>
      <c r="O6706" s="1">
        <f>I6706*745.7</f>
        <v>1043.98</v>
      </c>
      <c r="P6706" s="5">
        <f>ROUND(N6706^(3/2)/O6706/SQRT(2*1.28*M6706)*100,0)</f>
        <v>28</v>
      </c>
      <c r="Q6706" s="4">
        <f>E6706/D6706</f>
        <v>0.89743589743589747</v>
      </c>
      <c r="R6706" s="1">
        <f>ROUND(L6706^(3/2)/K6706*100*SQRT(2/PI()),0)</f>
        <v>29</v>
      </c>
      <c r="S6706" s="1" t="str">
        <f>IF(AND(R6706&gt;=R6705,R6706&gt;R6707),"YES","NO")</f>
        <v>NO</v>
      </c>
      <c r="T6706" s="1">
        <f>IF(C6706&lt;C6705,0,IF(T6705=1,1,IF(S6706="YES",1,0)))</f>
        <v>1</v>
      </c>
      <c r="U6706" s="1" t="str">
        <f>IF(AND(T6705=0,T6706=1),"YES","NO")</f>
        <v>NO</v>
      </c>
    </row>
    <row r="6707" spans="1:21" x14ac:dyDescent="0.3">
      <c r="A6707" s="1">
        <v>6707</v>
      </c>
      <c r="B6707" s="1">
        <v>375</v>
      </c>
      <c r="C6707" s="1">
        <v>19000</v>
      </c>
      <c r="D6707" s="1">
        <v>7.8</v>
      </c>
      <c r="E6707" s="1">
        <v>7</v>
      </c>
      <c r="F6707" s="1">
        <v>2</v>
      </c>
      <c r="G6707" s="1" t="s">
        <v>23</v>
      </c>
      <c r="H6707" s="1">
        <v>4.8899999999999997</v>
      </c>
      <c r="I6707" s="1">
        <v>1.98</v>
      </c>
      <c r="J6707" s="1">
        <v>6.55</v>
      </c>
      <c r="K6707" s="1">
        <v>0.12</v>
      </c>
      <c r="L6707" s="1">
        <v>0.11</v>
      </c>
      <c r="M6707" s="3">
        <f>PI()*(D6707*0.0254)^2/4</f>
        <v>3.082808302829176E-2</v>
      </c>
      <c r="N6707" s="1">
        <f>ROUND(H6707*4.45,0)</f>
        <v>22</v>
      </c>
      <c r="O6707" s="1">
        <f>I6707*745.7</f>
        <v>1476.4860000000001</v>
      </c>
      <c r="P6707" s="5">
        <f>ROUND(N6707^(3/2)/O6707/SQRT(2*1.28*M6707)*100,0)</f>
        <v>25</v>
      </c>
      <c r="Q6707" s="4">
        <f>E6707/D6707</f>
        <v>0.89743589743589747</v>
      </c>
      <c r="R6707" s="1">
        <f>ROUND(L6707^(3/2)/K6707*100*SQRT(2/PI()),0)</f>
        <v>24</v>
      </c>
      <c r="S6707" s="1" t="str">
        <f>IF(AND(R6707&gt;=R6706,R6707&gt;R6708),"YES","NO")</f>
        <v>NO</v>
      </c>
      <c r="T6707" s="1">
        <f>IF(C6707&lt;C6706,0,IF(T6706=1,1,IF(S6707="YES",1,0)))</f>
        <v>1</v>
      </c>
      <c r="U6707" s="1" t="str">
        <f>IF(AND(T6706=0,T6707=1),"YES","NO")</f>
        <v>NO</v>
      </c>
    </row>
    <row r="6708" spans="1:21" x14ac:dyDescent="0.3">
      <c r="A6708" s="1">
        <v>6708</v>
      </c>
      <c r="B6708" s="1">
        <v>375</v>
      </c>
      <c r="C6708" s="1">
        <v>20000</v>
      </c>
      <c r="D6708" s="1">
        <v>7.8</v>
      </c>
      <c r="E6708" s="1">
        <v>7</v>
      </c>
      <c r="F6708" s="1">
        <v>2</v>
      </c>
      <c r="G6708" s="1" t="s">
        <v>23</v>
      </c>
      <c r="H6708" s="1">
        <v>5.5</v>
      </c>
      <c r="I6708" s="1">
        <v>2.7</v>
      </c>
      <c r="J6708" s="1">
        <v>8.5</v>
      </c>
      <c r="K6708" s="1">
        <v>0.15</v>
      </c>
      <c r="L6708" s="1">
        <v>0.12</v>
      </c>
      <c r="M6708" s="3">
        <f>PI()*(D6708*0.0254)^2/4</f>
        <v>3.082808302829176E-2</v>
      </c>
      <c r="N6708" s="1">
        <f>ROUND(H6708*4.45,0)</f>
        <v>24</v>
      </c>
      <c r="O6708" s="1">
        <f>I6708*745.7</f>
        <v>2013.3900000000003</v>
      </c>
      <c r="P6708" s="5">
        <f>ROUND(N6708^(3/2)/O6708/SQRT(2*1.28*M6708)*100,0)</f>
        <v>21</v>
      </c>
      <c r="Q6708" s="4">
        <f>E6708/D6708</f>
        <v>0.89743589743589747</v>
      </c>
      <c r="R6708" s="1">
        <f>ROUND(L6708^(3/2)/K6708*100*SQRT(2/PI()),0)</f>
        <v>22</v>
      </c>
      <c r="S6708" s="1" t="str">
        <f>IF(AND(R6708&gt;=R6707,R6708&gt;R6709),"YES","NO")</f>
        <v>NO</v>
      </c>
      <c r="T6708" s="1">
        <f>IF(C6708&lt;C6707,0,IF(T6707=1,1,IF(S6708="YES",1,0)))</f>
        <v>1</v>
      </c>
      <c r="U6708" s="1" t="str">
        <f>IF(AND(T6707=0,T6708=1),"YES","NO")</f>
        <v>NO</v>
      </c>
    </row>
    <row r="6709" spans="1:21" x14ac:dyDescent="0.3">
      <c r="A6709" s="1">
        <v>6709</v>
      </c>
      <c r="B6709" s="1">
        <v>375</v>
      </c>
      <c r="C6709" s="1">
        <v>21000</v>
      </c>
      <c r="D6709" s="1">
        <v>7.8</v>
      </c>
      <c r="E6709" s="1">
        <v>7</v>
      </c>
      <c r="F6709" s="1">
        <v>2</v>
      </c>
      <c r="G6709" s="1" t="s">
        <v>23</v>
      </c>
      <c r="H6709" s="1">
        <v>6.16</v>
      </c>
      <c r="I6709" s="1">
        <v>3.6</v>
      </c>
      <c r="J6709" s="1">
        <v>10.8</v>
      </c>
      <c r="K6709" s="1">
        <v>0.17</v>
      </c>
      <c r="L6709" s="1">
        <v>0.12</v>
      </c>
      <c r="M6709" s="3">
        <f>PI()*(D6709*0.0254)^2/4</f>
        <v>3.082808302829176E-2</v>
      </c>
      <c r="N6709" s="1">
        <f>ROUND(H6709*4.45,0)</f>
        <v>27</v>
      </c>
      <c r="O6709" s="1">
        <f>I6709*745.7</f>
        <v>2684.5200000000004</v>
      </c>
      <c r="P6709" s="5">
        <f>ROUND(N6709^(3/2)/O6709/SQRT(2*1.28*M6709)*100,0)</f>
        <v>19</v>
      </c>
      <c r="Q6709" s="4">
        <f>E6709/D6709</f>
        <v>0.89743589743589747</v>
      </c>
      <c r="R6709" s="1">
        <f>ROUND(L6709^(3/2)/K6709*100*SQRT(2/PI()),0)</f>
        <v>20</v>
      </c>
      <c r="S6709" s="1" t="str">
        <f>IF(AND(R6709&gt;=R6708,R6709&gt;R6710),"YES","NO")</f>
        <v>NO</v>
      </c>
      <c r="T6709" s="1">
        <f>IF(C6709&lt;C6708,0,IF(T6708=1,1,IF(S6709="YES",1,0)))</f>
        <v>1</v>
      </c>
      <c r="U6709" s="1" t="str">
        <f>IF(AND(T6708=0,T6709=1),"YES","NO")</f>
        <v>NO</v>
      </c>
    </row>
    <row r="6710" spans="1:21" x14ac:dyDescent="0.3">
      <c r="A6710" s="1">
        <v>6710</v>
      </c>
      <c r="B6710" s="1">
        <v>375</v>
      </c>
      <c r="C6710" s="1">
        <v>22000</v>
      </c>
      <c r="D6710" s="1">
        <v>7.8</v>
      </c>
      <c r="E6710" s="1">
        <v>7</v>
      </c>
      <c r="F6710" s="1">
        <v>2</v>
      </c>
      <c r="G6710" s="1" t="s">
        <v>23</v>
      </c>
      <c r="H6710" s="1">
        <v>6.88</v>
      </c>
      <c r="I6710" s="1">
        <v>4.7699999999999996</v>
      </c>
      <c r="J6710" s="1">
        <v>13.67</v>
      </c>
      <c r="K6710" s="1">
        <v>0.19</v>
      </c>
      <c r="L6710" s="1">
        <v>0.12</v>
      </c>
      <c r="M6710" s="3">
        <f>PI()*(D6710*0.0254)^2/4</f>
        <v>3.082808302829176E-2</v>
      </c>
      <c r="N6710" s="1">
        <f>ROUND(H6710*4.45,0)</f>
        <v>31</v>
      </c>
      <c r="O6710" s="1">
        <f>I6710*745.7</f>
        <v>3556.989</v>
      </c>
      <c r="P6710" s="5">
        <f>ROUND(N6710^(3/2)/O6710/SQRT(2*1.28*M6710)*100,0)</f>
        <v>17</v>
      </c>
      <c r="Q6710" s="4">
        <f>E6710/D6710</f>
        <v>0.89743589743589747</v>
      </c>
      <c r="R6710" s="1">
        <f>ROUND(L6710^(3/2)/K6710*100*SQRT(2/PI()),0)</f>
        <v>17</v>
      </c>
      <c r="S6710" s="1" t="str">
        <f>IF(AND(R6710&gt;=R6709,R6710&gt;R6711),"YES","NO")</f>
        <v>NO</v>
      </c>
      <c r="T6710" s="1">
        <f>IF(C6710&lt;C6709,0,IF(T6709=1,1,IF(S6710="YES",1,0)))</f>
        <v>1</v>
      </c>
      <c r="U6710" s="1" t="str">
        <f>IF(AND(T6709=0,T6710=1),"YES","NO")</f>
        <v>NO</v>
      </c>
    </row>
    <row r="6711" spans="1:21" x14ac:dyDescent="0.3">
      <c r="A6711" s="1">
        <v>6711</v>
      </c>
      <c r="B6711" s="1">
        <v>375</v>
      </c>
      <c r="C6711" s="1">
        <v>26999</v>
      </c>
      <c r="D6711" s="1">
        <v>7.8</v>
      </c>
      <c r="E6711" s="1">
        <v>7</v>
      </c>
      <c r="F6711" s="1">
        <v>2</v>
      </c>
      <c r="G6711" s="1" t="s">
        <v>23</v>
      </c>
      <c r="H6711" s="1">
        <v>11.34</v>
      </c>
      <c r="I6711" s="1">
        <v>15.45</v>
      </c>
      <c r="J6711" s="1">
        <v>36.07</v>
      </c>
      <c r="K6711" s="1">
        <v>0.34</v>
      </c>
      <c r="L6711" s="1">
        <v>0.13</v>
      </c>
      <c r="M6711" s="3">
        <f>PI()*(D6711*0.0254)^2/4</f>
        <v>3.082808302829176E-2</v>
      </c>
      <c r="N6711" s="1">
        <f>ROUND(H6711*4.45,0)</f>
        <v>50</v>
      </c>
      <c r="O6711" s="1">
        <f>I6711*745.7</f>
        <v>11521.065000000001</v>
      </c>
      <c r="P6711" s="5">
        <f>ROUND(N6711^(3/2)/O6711/SQRT(2*1.28*M6711)*100,0)</f>
        <v>11</v>
      </c>
      <c r="Q6711" s="4">
        <f>E6711/D6711</f>
        <v>0.89743589743589747</v>
      </c>
      <c r="R6711" s="1">
        <f>ROUND(L6711^(3/2)/K6711*100*SQRT(2/PI()),0)</f>
        <v>11</v>
      </c>
      <c r="S6711" s="1" t="str">
        <f>IF(AND(R6711&gt;=R6710,R6711&gt;R6712),"YES","NO")</f>
        <v>NO</v>
      </c>
      <c r="T6711" s="1">
        <f>IF(C6711&lt;C6710,0,IF(T6710=1,1,IF(S6711="YES",1,0)))</f>
        <v>1</v>
      </c>
      <c r="U6711" s="1" t="str">
        <f>IF(AND(T6710=0,T6711=1),"YES","NO")</f>
        <v>NO</v>
      </c>
    </row>
    <row r="6712" spans="1:21" x14ac:dyDescent="0.3">
      <c r="A6712" s="1">
        <v>6712</v>
      </c>
      <c r="B6712" s="1">
        <v>375</v>
      </c>
      <c r="C6712" s="1">
        <v>28000</v>
      </c>
      <c r="D6712" s="1">
        <v>7.8</v>
      </c>
      <c r="E6712" s="1">
        <v>7</v>
      </c>
      <c r="F6712" s="1">
        <v>2</v>
      </c>
      <c r="G6712" s="1" t="s">
        <v>23</v>
      </c>
      <c r="H6712" s="1">
        <v>12.95</v>
      </c>
      <c r="I6712" s="1">
        <v>23.22</v>
      </c>
      <c r="J6712" s="1">
        <v>52.26</v>
      </c>
      <c r="K6712" s="1">
        <v>0.46</v>
      </c>
      <c r="L6712" s="1">
        <v>0.14000000000000001</v>
      </c>
      <c r="M6712" s="3">
        <f>PI()*(D6712*0.0254)^2/4</f>
        <v>3.082808302829176E-2</v>
      </c>
      <c r="N6712" s="1">
        <f>ROUND(H6712*4.45,0)</f>
        <v>58</v>
      </c>
      <c r="O6712" s="1">
        <f>I6712*745.7</f>
        <v>17315.153999999999</v>
      </c>
      <c r="P6712" s="5">
        <f>ROUND(N6712^(3/2)/O6712/SQRT(2*1.28*M6712)*100,0)</f>
        <v>9</v>
      </c>
      <c r="Q6712" s="4">
        <f>E6712/D6712</f>
        <v>0.89743589743589747</v>
      </c>
      <c r="R6712" s="1">
        <f>ROUND(L6712^(3/2)/K6712*100*SQRT(2/PI()),0)</f>
        <v>9</v>
      </c>
      <c r="S6712" s="1" t="str">
        <f>IF(AND(R6712&gt;=R6711,R6712&gt;R6713),"YES","NO")</f>
        <v>NO</v>
      </c>
      <c r="T6712" s="1">
        <f>IF(C6712&lt;C6711,0,IF(T6711=1,1,IF(S6712="YES",1,0)))</f>
        <v>1</v>
      </c>
      <c r="U6712" s="1" t="str">
        <f>IF(AND(T6711=0,T6712=1),"YES","NO")</f>
        <v>NO</v>
      </c>
    </row>
    <row r="6713" spans="1:21" x14ac:dyDescent="0.3">
      <c r="A6713" s="1">
        <v>6713</v>
      </c>
      <c r="B6713" s="1">
        <v>375</v>
      </c>
      <c r="C6713" s="1">
        <v>29000</v>
      </c>
      <c r="D6713" s="1">
        <v>7.8</v>
      </c>
      <c r="E6713" s="1">
        <v>7</v>
      </c>
      <c r="F6713" s="1">
        <v>2</v>
      </c>
      <c r="G6713" s="1" t="s">
        <v>23</v>
      </c>
      <c r="H6713" s="1">
        <v>12.93</v>
      </c>
      <c r="I6713" s="1">
        <v>17.14</v>
      </c>
      <c r="J6713" s="1">
        <v>37.24</v>
      </c>
      <c r="K6713" s="1">
        <v>0.3</v>
      </c>
      <c r="L6713" s="1">
        <v>0.13</v>
      </c>
      <c r="M6713" s="3">
        <f>PI()*(D6713*0.0254)^2/4</f>
        <v>3.082808302829176E-2</v>
      </c>
      <c r="N6713" s="1">
        <f>ROUND(H6713*4.45,0)</f>
        <v>58</v>
      </c>
      <c r="O6713" s="1">
        <f>I6713*745.7</f>
        <v>12781.298000000001</v>
      </c>
      <c r="P6713" s="5">
        <f>ROUND(N6713^(3/2)/O6713/SQRT(2*1.28*M6713)*100,0)</f>
        <v>12</v>
      </c>
      <c r="Q6713" s="4">
        <f>E6713/D6713</f>
        <v>0.89743589743589747</v>
      </c>
      <c r="R6713" s="1">
        <f>ROUND(L6713^(3/2)/K6713*100*SQRT(2/PI()),0)</f>
        <v>12</v>
      </c>
      <c r="S6713" s="1" t="str">
        <f>IF(AND(R6713&gt;=R6712,R6713&gt;R6714),"YES","NO")</f>
        <v>YES</v>
      </c>
      <c r="T6713" s="1">
        <f>IF(C6713&lt;C6712,0,IF(T6712=1,1,IF(S6713="YES",1,0)))</f>
        <v>1</v>
      </c>
      <c r="U6713" s="1" t="str">
        <f>IF(AND(T6712=0,T6713=1),"YES","NO")</f>
        <v>NO</v>
      </c>
    </row>
    <row r="6714" spans="1:21" x14ac:dyDescent="0.3">
      <c r="A6714" s="1">
        <v>6714</v>
      </c>
      <c r="B6714" s="1">
        <v>375</v>
      </c>
      <c r="C6714" s="1">
        <v>30000</v>
      </c>
      <c r="D6714" s="1">
        <v>7.8</v>
      </c>
      <c r="E6714" s="1">
        <v>7</v>
      </c>
      <c r="F6714" s="1">
        <v>2</v>
      </c>
      <c r="G6714" s="1" t="s">
        <v>23</v>
      </c>
      <c r="H6714" s="1">
        <v>14.75</v>
      </c>
      <c r="I6714" s="1">
        <v>25.18</v>
      </c>
      <c r="J6714" s="1">
        <v>52.89</v>
      </c>
      <c r="K6714" s="1">
        <v>0.4</v>
      </c>
      <c r="L6714" s="1">
        <v>0.14000000000000001</v>
      </c>
      <c r="M6714" s="3">
        <f>PI()*(D6714*0.0254)^2/4</f>
        <v>3.082808302829176E-2</v>
      </c>
      <c r="N6714" s="1">
        <f>ROUND(H6714*4.45,0)</f>
        <v>66</v>
      </c>
      <c r="O6714" s="1">
        <f>I6714*745.7</f>
        <v>18776.726000000002</v>
      </c>
      <c r="P6714" s="5">
        <f>ROUND(N6714^(3/2)/O6714/SQRT(2*1.28*M6714)*100,0)</f>
        <v>10</v>
      </c>
      <c r="Q6714" s="4">
        <f>E6714/D6714</f>
        <v>0.89743589743589747</v>
      </c>
      <c r="R6714" s="1">
        <f>ROUND(L6714^(3/2)/K6714*100*SQRT(2/PI()),0)</f>
        <v>10</v>
      </c>
      <c r="S6714" s="1" t="str">
        <f>IF(AND(R6714&gt;=R6713,R6714&gt;R6715),"YES","NO")</f>
        <v>NO</v>
      </c>
      <c r="T6714" s="1">
        <f>IF(C6714&lt;C6713,0,IF(T6713=1,1,IF(S6714="YES",1,0)))</f>
        <v>1</v>
      </c>
      <c r="U6714" s="1" t="str">
        <f>IF(AND(T6713=0,T6714=1),"YES","NO")</f>
        <v>NO</v>
      </c>
    </row>
    <row r="6715" spans="1:21" x14ac:dyDescent="0.3">
      <c r="A6715" s="1">
        <v>6715</v>
      </c>
      <c r="B6715" s="1">
        <v>376</v>
      </c>
      <c r="C6715" s="1">
        <v>1000</v>
      </c>
      <c r="D6715" s="1">
        <v>7.8</v>
      </c>
      <c r="E6715" s="1">
        <v>7</v>
      </c>
      <c r="F6715" s="1">
        <v>2</v>
      </c>
      <c r="G6715" s="1" t="s">
        <v>16</v>
      </c>
      <c r="H6715" s="1">
        <v>0.01</v>
      </c>
      <c r="I6715" s="1">
        <v>0.01</v>
      </c>
      <c r="J6715" s="1">
        <v>0.01</v>
      </c>
      <c r="K6715" s="1">
        <v>0.06</v>
      </c>
      <c r="L6715" s="1">
        <v>0.11</v>
      </c>
      <c r="M6715" s="3">
        <f>PI()*(D6715*0.0254)^2/4</f>
        <v>3.082808302829176E-2</v>
      </c>
      <c r="N6715" s="1">
        <f>ROUND(H6715*4.45,0)</f>
        <v>0</v>
      </c>
      <c r="O6715" s="1">
        <f>I6715*745.7</f>
        <v>7.4570000000000007</v>
      </c>
      <c r="P6715" s="5">
        <f>ROUND(N6715^(3/2)/O6715/SQRT(2*1.28*M6715)*100,0)</f>
        <v>0</v>
      </c>
      <c r="Q6715" s="4">
        <f>E6715/D6715</f>
        <v>0.89743589743589747</v>
      </c>
      <c r="R6715" s="1">
        <f>ROUND(L6715^(3/2)/K6715*100*SQRT(2/PI()),0)</f>
        <v>49</v>
      </c>
      <c r="S6715" s="1" t="str">
        <f>IF(AND(R6715&gt;=R6714,R6715&gt;R6716),"YES","NO")</f>
        <v>NO</v>
      </c>
      <c r="T6715" s="1">
        <f>IF(C6715&lt;C6714,0,IF(T6714=1,1,IF(S6715="YES",1,0)))</f>
        <v>0</v>
      </c>
      <c r="U6715" s="1" t="str">
        <f>IF(AND(T6714=0,T6715=1),"YES","NO")</f>
        <v>NO</v>
      </c>
    </row>
    <row r="6716" spans="1:21" x14ac:dyDescent="0.3">
      <c r="A6716" s="1">
        <v>6716</v>
      </c>
      <c r="B6716" s="1">
        <v>376</v>
      </c>
      <c r="C6716" s="1">
        <v>2000</v>
      </c>
      <c r="D6716" s="1">
        <v>7.8</v>
      </c>
      <c r="E6716" s="1">
        <v>7</v>
      </c>
      <c r="F6716" s="1">
        <v>2</v>
      </c>
      <c r="G6716" s="1" t="s">
        <v>16</v>
      </c>
      <c r="H6716" s="1">
        <v>0.05</v>
      </c>
      <c r="I6716" s="1">
        <v>0.01</v>
      </c>
      <c r="J6716" s="1">
        <v>0.04</v>
      </c>
      <c r="K6716" s="1">
        <v>0.06</v>
      </c>
      <c r="L6716" s="1">
        <v>0.11</v>
      </c>
      <c r="M6716" s="3">
        <f>PI()*(D6716*0.0254)^2/4</f>
        <v>3.082808302829176E-2</v>
      </c>
      <c r="N6716" s="1">
        <f>ROUND(H6716*4.45,0)</f>
        <v>0</v>
      </c>
      <c r="O6716" s="1">
        <f>I6716*745.7</f>
        <v>7.4570000000000007</v>
      </c>
      <c r="P6716" s="5">
        <f>ROUND(N6716^(3/2)/O6716/SQRT(2*1.28*M6716)*100,0)</f>
        <v>0</v>
      </c>
      <c r="Q6716" s="4">
        <f>E6716/D6716</f>
        <v>0.89743589743589747</v>
      </c>
      <c r="R6716" s="1">
        <f>ROUND(L6716^(3/2)/K6716*100*SQRT(2/PI()),0)</f>
        <v>49</v>
      </c>
      <c r="S6716" s="1" t="str">
        <f>IF(AND(R6716&gt;=R6715,R6716&gt;R6717),"YES","NO")</f>
        <v>NO</v>
      </c>
      <c r="T6716" s="1">
        <f>IF(C6716&lt;C6715,0,IF(T6715=1,1,IF(S6716="YES",1,0)))</f>
        <v>0</v>
      </c>
      <c r="U6716" s="1" t="str">
        <f>IF(AND(T6715=0,T6716=1),"YES","NO")</f>
        <v>NO</v>
      </c>
    </row>
    <row r="6717" spans="1:21" x14ac:dyDescent="0.3">
      <c r="A6717" s="1">
        <v>6717</v>
      </c>
      <c r="B6717" s="1">
        <v>376</v>
      </c>
      <c r="C6717" s="1">
        <v>3000</v>
      </c>
      <c r="D6717" s="1">
        <v>7.8</v>
      </c>
      <c r="E6717" s="1">
        <v>7</v>
      </c>
      <c r="F6717" s="1">
        <v>2</v>
      </c>
      <c r="G6717" s="1" t="s">
        <v>16</v>
      </c>
      <c r="H6717" s="1">
        <v>0.12</v>
      </c>
      <c r="I6717" s="1">
        <v>0.01</v>
      </c>
      <c r="J6717" s="1">
        <v>0.08</v>
      </c>
      <c r="K6717" s="1">
        <v>0.06</v>
      </c>
      <c r="L6717" s="1">
        <v>0.11</v>
      </c>
      <c r="M6717" s="3">
        <f>PI()*(D6717*0.0254)^2/4</f>
        <v>3.082808302829176E-2</v>
      </c>
      <c r="N6717" s="1">
        <f>ROUND(H6717*4.45,0)</f>
        <v>1</v>
      </c>
      <c r="O6717" s="1">
        <f>I6717*745.7</f>
        <v>7.4570000000000007</v>
      </c>
      <c r="P6717" s="5">
        <f>ROUND(N6717^(3/2)/O6717/SQRT(2*1.28*M6717)*100,0)</f>
        <v>48</v>
      </c>
      <c r="Q6717" s="4">
        <f>E6717/D6717</f>
        <v>0.89743589743589747</v>
      </c>
      <c r="R6717" s="1">
        <f>ROUND(L6717^(3/2)/K6717*100*SQRT(2/PI()),0)</f>
        <v>49</v>
      </c>
      <c r="S6717" s="1" t="str">
        <f>IF(AND(R6717&gt;=R6716,R6717&gt;R6718),"YES","NO")</f>
        <v>NO</v>
      </c>
      <c r="T6717" s="1">
        <f>IF(C6717&lt;C6716,0,IF(T6716=1,1,IF(S6717="YES",1,0)))</f>
        <v>0</v>
      </c>
      <c r="U6717" s="1" t="str">
        <f>IF(AND(T6716=0,T6717=1),"YES","NO")</f>
        <v>NO</v>
      </c>
    </row>
    <row r="6718" spans="1:21" x14ac:dyDescent="0.3">
      <c r="A6718" s="1">
        <v>6718</v>
      </c>
      <c r="B6718" s="1">
        <v>376</v>
      </c>
      <c r="C6718" s="1">
        <v>4000</v>
      </c>
      <c r="D6718" s="1">
        <v>7.8</v>
      </c>
      <c r="E6718" s="1">
        <v>7</v>
      </c>
      <c r="F6718" s="1">
        <v>2</v>
      </c>
      <c r="G6718" s="1" t="s">
        <v>16</v>
      </c>
      <c r="H6718" s="1">
        <v>0.2</v>
      </c>
      <c r="I6718" s="1">
        <v>0.01</v>
      </c>
      <c r="J6718" s="1">
        <v>0.14000000000000001</v>
      </c>
      <c r="K6718" s="1">
        <v>0.06</v>
      </c>
      <c r="L6718" s="1">
        <v>0.11</v>
      </c>
      <c r="M6718" s="3">
        <f>PI()*(D6718*0.0254)^2/4</f>
        <v>3.082808302829176E-2</v>
      </c>
      <c r="N6718" s="1">
        <f>ROUND(H6718*4.45,0)</f>
        <v>1</v>
      </c>
      <c r="O6718" s="1">
        <f>I6718*745.7</f>
        <v>7.4570000000000007</v>
      </c>
      <c r="P6718" s="5">
        <f>ROUND(N6718^(3/2)/O6718/SQRT(2*1.28*M6718)*100,0)</f>
        <v>48</v>
      </c>
      <c r="Q6718" s="4">
        <f>E6718/D6718</f>
        <v>0.89743589743589747</v>
      </c>
      <c r="R6718" s="1">
        <f>ROUND(L6718^(3/2)/K6718*100*SQRT(2/PI()),0)</f>
        <v>49</v>
      </c>
      <c r="S6718" s="1" t="str">
        <f>IF(AND(R6718&gt;=R6717,R6718&gt;R6719),"YES","NO")</f>
        <v>NO</v>
      </c>
      <c r="T6718" s="1">
        <f>IF(C6718&lt;C6717,0,IF(T6717=1,1,IF(S6718="YES",1,0)))</f>
        <v>0</v>
      </c>
      <c r="U6718" s="1" t="str">
        <f>IF(AND(T6717=0,T6718=1),"YES","NO")</f>
        <v>NO</v>
      </c>
    </row>
    <row r="6719" spans="1:21" x14ac:dyDescent="0.3">
      <c r="A6719" s="1">
        <v>6719</v>
      </c>
      <c r="B6719" s="1">
        <v>376</v>
      </c>
      <c r="C6719" s="1">
        <v>5000</v>
      </c>
      <c r="D6719" s="1">
        <v>7.8</v>
      </c>
      <c r="E6719" s="1">
        <v>7</v>
      </c>
      <c r="F6719" s="1">
        <v>2</v>
      </c>
      <c r="G6719" s="1" t="s">
        <v>16</v>
      </c>
      <c r="H6719" s="1">
        <v>0.32</v>
      </c>
      <c r="I6719" s="1">
        <v>0.02</v>
      </c>
      <c r="J6719" s="1">
        <v>0.23</v>
      </c>
      <c r="K6719" s="1">
        <v>0.06</v>
      </c>
      <c r="L6719" s="1">
        <v>0.11</v>
      </c>
      <c r="M6719" s="3">
        <f>PI()*(D6719*0.0254)^2/4</f>
        <v>3.082808302829176E-2</v>
      </c>
      <c r="N6719" s="1">
        <f>ROUND(H6719*4.45,0)</f>
        <v>1</v>
      </c>
      <c r="O6719" s="1">
        <f>I6719*745.7</f>
        <v>14.914000000000001</v>
      </c>
      <c r="P6719" s="5">
        <f>ROUND(N6719^(3/2)/O6719/SQRT(2*1.28*M6719)*100,0)</f>
        <v>24</v>
      </c>
      <c r="Q6719" s="4">
        <f>E6719/D6719</f>
        <v>0.89743589743589747</v>
      </c>
      <c r="R6719" s="1">
        <f>ROUND(L6719^(3/2)/K6719*100*SQRT(2/PI()),0)</f>
        <v>49</v>
      </c>
      <c r="S6719" s="1" t="str">
        <f>IF(AND(R6719&gt;=R6718,R6719&gt;R6720),"YES","NO")</f>
        <v>NO</v>
      </c>
      <c r="T6719" s="1">
        <f>IF(C6719&lt;C6718,0,IF(T6718=1,1,IF(S6719="YES",1,0)))</f>
        <v>0</v>
      </c>
      <c r="U6719" s="1" t="str">
        <f>IF(AND(T6718=0,T6719=1),"YES","NO")</f>
        <v>NO</v>
      </c>
    </row>
    <row r="6720" spans="1:21" x14ac:dyDescent="0.3">
      <c r="A6720" s="1">
        <v>6720</v>
      </c>
      <c r="B6720" s="1">
        <v>376</v>
      </c>
      <c r="C6720" s="1">
        <v>6000</v>
      </c>
      <c r="D6720" s="1">
        <v>7.8</v>
      </c>
      <c r="E6720" s="1">
        <v>7</v>
      </c>
      <c r="F6720" s="1">
        <v>2</v>
      </c>
      <c r="G6720" s="1" t="s">
        <v>16</v>
      </c>
      <c r="H6720" s="1">
        <v>0.46</v>
      </c>
      <c r="I6720" s="1">
        <v>0.03</v>
      </c>
      <c r="J6720" s="1">
        <v>0.33</v>
      </c>
      <c r="K6720" s="1">
        <v>0.06</v>
      </c>
      <c r="L6720" s="1">
        <v>0.11</v>
      </c>
      <c r="M6720" s="3">
        <f>PI()*(D6720*0.0254)^2/4</f>
        <v>3.082808302829176E-2</v>
      </c>
      <c r="N6720" s="1">
        <f>ROUND(H6720*4.45,0)</f>
        <v>2</v>
      </c>
      <c r="O6720" s="1">
        <f>I6720*745.7</f>
        <v>22.371000000000002</v>
      </c>
      <c r="P6720" s="5">
        <f>ROUND(N6720^(3/2)/O6720/SQRT(2*1.28*M6720)*100,0)</f>
        <v>45</v>
      </c>
      <c r="Q6720" s="4">
        <f>E6720/D6720</f>
        <v>0.89743589743589747</v>
      </c>
      <c r="R6720" s="1">
        <f>ROUND(L6720^(3/2)/K6720*100*SQRT(2/PI()),0)</f>
        <v>49</v>
      </c>
      <c r="S6720" s="1" t="str">
        <f>IF(AND(R6720&gt;=R6719,R6720&gt;R6721),"YES","NO")</f>
        <v>NO</v>
      </c>
      <c r="T6720" s="1">
        <f>IF(C6720&lt;C6719,0,IF(T6719=1,1,IF(S6720="YES",1,0)))</f>
        <v>0</v>
      </c>
      <c r="U6720" s="1" t="str">
        <f>IF(AND(T6719=0,T6720=1),"YES","NO")</f>
        <v>NO</v>
      </c>
    </row>
    <row r="6721" spans="1:21" x14ac:dyDescent="0.3">
      <c r="A6721" s="1">
        <v>6721</v>
      </c>
      <c r="B6721" s="1">
        <v>376</v>
      </c>
      <c r="C6721" s="1">
        <v>7000</v>
      </c>
      <c r="D6721" s="1">
        <v>7.8</v>
      </c>
      <c r="E6721" s="1">
        <v>7</v>
      </c>
      <c r="F6721" s="1">
        <v>2</v>
      </c>
      <c r="G6721" s="1" t="s">
        <v>16</v>
      </c>
      <c r="H6721" s="1">
        <v>0.63</v>
      </c>
      <c r="I6721" s="1">
        <v>0.05</v>
      </c>
      <c r="J6721" s="1">
        <v>0.45</v>
      </c>
      <c r="K6721" s="1">
        <v>0.06</v>
      </c>
      <c r="L6721" s="1">
        <v>0.11</v>
      </c>
      <c r="M6721" s="3">
        <f>PI()*(D6721*0.0254)^2/4</f>
        <v>3.082808302829176E-2</v>
      </c>
      <c r="N6721" s="1">
        <f>ROUND(H6721*4.45,0)</f>
        <v>3</v>
      </c>
      <c r="O6721" s="1">
        <f>I6721*745.7</f>
        <v>37.285000000000004</v>
      </c>
      <c r="P6721" s="5">
        <f>ROUND(N6721^(3/2)/O6721/SQRT(2*1.28*M6721)*100,0)</f>
        <v>50</v>
      </c>
      <c r="Q6721" s="4">
        <f>E6721/D6721</f>
        <v>0.89743589743589747</v>
      </c>
      <c r="R6721" s="1">
        <f>ROUND(L6721^(3/2)/K6721*100*SQRT(2/PI()),0)</f>
        <v>49</v>
      </c>
      <c r="S6721" s="1" t="str">
        <f>IF(AND(R6721&gt;=R6720,R6721&gt;R6722),"YES","NO")</f>
        <v>NO</v>
      </c>
      <c r="T6721" s="1">
        <f>IF(C6721&lt;C6720,0,IF(T6720=1,1,IF(S6721="YES",1,0)))</f>
        <v>0</v>
      </c>
      <c r="U6721" s="1" t="str">
        <f>IF(AND(T6720=0,T6721=1),"YES","NO")</f>
        <v>NO</v>
      </c>
    </row>
    <row r="6722" spans="1:21" x14ac:dyDescent="0.3">
      <c r="A6722" s="1">
        <v>6722</v>
      </c>
      <c r="B6722" s="1">
        <v>376</v>
      </c>
      <c r="C6722" s="1">
        <v>8000</v>
      </c>
      <c r="D6722" s="1">
        <v>7.8</v>
      </c>
      <c r="E6722" s="1">
        <v>7</v>
      </c>
      <c r="F6722" s="1">
        <v>2</v>
      </c>
      <c r="G6722" s="1" t="s">
        <v>16</v>
      </c>
      <c r="H6722" s="1">
        <v>0.82</v>
      </c>
      <c r="I6722" s="1">
        <v>7.0000000000000007E-2</v>
      </c>
      <c r="J6722" s="1">
        <v>0.57999999999999996</v>
      </c>
      <c r="K6722" s="1">
        <v>0.06</v>
      </c>
      <c r="L6722" s="1">
        <v>0.11</v>
      </c>
      <c r="M6722" s="3">
        <f>PI()*(D6722*0.0254)^2/4</f>
        <v>3.082808302829176E-2</v>
      </c>
      <c r="N6722" s="1">
        <f>ROUND(H6722*4.45,0)</f>
        <v>4</v>
      </c>
      <c r="O6722" s="1">
        <f>I6722*745.7</f>
        <v>52.199000000000005</v>
      </c>
      <c r="P6722" s="5">
        <f>ROUND(N6722^(3/2)/O6722/SQRT(2*1.28*M6722)*100,0)</f>
        <v>55</v>
      </c>
      <c r="Q6722" s="4">
        <f>E6722/D6722</f>
        <v>0.89743589743589747</v>
      </c>
      <c r="R6722" s="1">
        <f>ROUND(L6722^(3/2)/K6722*100*SQRT(2/PI()),0)</f>
        <v>49</v>
      </c>
      <c r="S6722" s="1" t="str">
        <f>IF(AND(R6722&gt;=R6721,R6722&gt;R6723),"YES","NO")</f>
        <v>NO</v>
      </c>
      <c r="T6722" s="1">
        <f>IF(C6722&lt;C6721,0,IF(T6721=1,1,IF(S6722="YES",1,0)))</f>
        <v>0</v>
      </c>
      <c r="U6722" s="1" t="str">
        <f>IF(AND(T6721=0,T6722=1),"YES","NO")</f>
        <v>NO</v>
      </c>
    </row>
    <row r="6723" spans="1:21" x14ac:dyDescent="0.3">
      <c r="A6723" s="1">
        <v>6723</v>
      </c>
      <c r="B6723" s="1">
        <v>376</v>
      </c>
      <c r="C6723" s="1">
        <v>9000</v>
      </c>
      <c r="D6723" s="1">
        <v>7.8</v>
      </c>
      <c r="E6723" s="1">
        <v>7</v>
      </c>
      <c r="F6723" s="1">
        <v>2</v>
      </c>
      <c r="G6723" s="1" t="s">
        <v>16</v>
      </c>
      <c r="H6723" s="1">
        <v>1.04</v>
      </c>
      <c r="I6723" s="1">
        <v>0.11</v>
      </c>
      <c r="J6723" s="1">
        <v>0.74</v>
      </c>
      <c r="K6723" s="1">
        <v>0.06</v>
      </c>
      <c r="L6723" s="1">
        <v>0.11</v>
      </c>
      <c r="M6723" s="3">
        <f>PI()*(D6723*0.0254)^2/4</f>
        <v>3.082808302829176E-2</v>
      </c>
      <c r="N6723" s="1">
        <f>ROUND(H6723*4.45,0)</f>
        <v>5</v>
      </c>
      <c r="O6723" s="1">
        <f>I6723*745.7</f>
        <v>82.027000000000001</v>
      </c>
      <c r="P6723" s="5">
        <f>ROUND(N6723^(3/2)/O6723/SQRT(2*1.28*M6723)*100,0)</f>
        <v>49</v>
      </c>
      <c r="Q6723" s="4">
        <f>E6723/D6723</f>
        <v>0.89743589743589747</v>
      </c>
      <c r="R6723" s="1">
        <f>ROUND(L6723^(3/2)/K6723*100*SQRT(2/PI()),0)</f>
        <v>49</v>
      </c>
      <c r="S6723" s="1" t="str">
        <f>IF(AND(R6723&gt;=R6722,R6723&gt;R6724),"YES","NO")</f>
        <v>NO</v>
      </c>
      <c r="T6723" s="1">
        <f>IF(C6723&lt;C6722,0,IF(T6722=1,1,IF(S6723="YES",1,0)))</f>
        <v>0</v>
      </c>
      <c r="U6723" s="1" t="str">
        <f>IF(AND(T6722=0,T6723=1),"YES","NO")</f>
        <v>NO</v>
      </c>
    </row>
    <row r="6724" spans="1:21" x14ac:dyDescent="0.3">
      <c r="A6724" s="1">
        <v>6724</v>
      </c>
      <c r="B6724" s="1">
        <v>376</v>
      </c>
      <c r="C6724" s="1">
        <v>10000</v>
      </c>
      <c r="D6724" s="1">
        <v>7.8</v>
      </c>
      <c r="E6724" s="1">
        <v>7</v>
      </c>
      <c r="F6724" s="1">
        <v>2</v>
      </c>
      <c r="G6724" s="1" t="s">
        <v>16</v>
      </c>
      <c r="H6724" s="1">
        <v>1.29</v>
      </c>
      <c r="I6724" s="1">
        <v>0.14000000000000001</v>
      </c>
      <c r="J6724" s="1">
        <v>0.89</v>
      </c>
      <c r="K6724" s="1">
        <v>0.06</v>
      </c>
      <c r="L6724" s="1">
        <v>0.11</v>
      </c>
      <c r="M6724" s="3">
        <f>PI()*(D6724*0.0254)^2/4</f>
        <v>3.082808302829176E-2</v>
      </c>
      <c r="N6724" s="1">
        <f>ROUND(H6724*4.45,0)</f>
        <v>6</v>
      </c>
      <c r="O6724" s="1">
        <f>I6724*745.7</f>
        <v>104.39800000000001</v>
      </c>
      <c r="P6724" s="5">
        <f>ROUND(N6724^(3/2)/O6724/SQRT(2*1.28*M6724)*100,0)</f>
        <v>50</v>
      </c>
      <c r="Q6724" s="4">
        <f>E6724/D6724</f>
        <v>0.89743589743589747</v>
      </c>
      <c r="R6724" s="1">
        <f>ROUND(L6724^(3/2)/K6724*100*SQRT(2/PI()),0)</f>
        <v>49</v>
      </c>
      <c r="S6724" s="1" t="str">
        <f>IF(AND(R6724&gt;=R6723,R6724&gt;R6725),"YES","NO")</f>
        <v>NO</v>
      </c>
      <c r="T6724" s="1">
        <f>IF(C6724&lt;C6723,0,IF(T6723=1,1,IF(S6724="YES",1,0)))</f>
        <v>0</v>
      </c>
      <c r="U6724" s="1" t="str">
        <f>IF(AND(T6723=0,T6724=1),"YES","NO")</f>
        <v>NO</v>
      </c>
    </row>
    <row r="6725" spans="1:21" x14ac:dyDescent="0.3">
      <c r="A6725" s="1">
        <v>6725</v>
      </c>
      <c r="B6725" s="1">
        <v>376</v>
      </c>
      <c r="C6725" s="1">
        <v>11000</v>
      </c>
      <c r="D6725" s="1">
        <v>7.8</v>
      </c>
      <c r="E6725" s="1">
        <v>7</v>
      </c>
      <c r="F6725" s="1">
        <v>2</v>
      </c>
      <c r="G6725" s="1" t="s">
        <v>16</v>
      </c>
      <c r="H6725" s="1">
        <v>1.55</v>
      </c>
      <c r="I6725" s="1">
        <v>0.18</v>
      </c>
      <c r="J6725" s="1">
        <v>1.05</v>
      </c>
      <c r="K6725" s="1">
        <v>0.06</v>
      </c>
      <c r="L6725" s="1">
        <v>0.11</v>
      </c>
      <c r="M6725" s="3">
        <f>PI()*(D6725*0.0254)^2/4</f>
        <v>3.082808302829176E-2</v>
      </c>
      <c r="N6725" s="1">
        <f>ROUND(H6725*4.45,0)</f>
        <v>7</v>
      </c>
      <c r="O6725" s="1">
        <f>I6725*745.7</f>
        <v>134.226</v>
      </c>
      <c r="P6725" s="5">
        <f>ROUND(N6725^(3/2)/O6725/SQRT(2*1.28*M6725)*100,0)</f>
        <v>49</v>
      </c>
      <c r="Q6725" s="4">
        <f>E6725/D6725</f>
        <v>0.89743589743589747</v>
      </c>
      <c r="R6725" s="1">
        <f>ROUND(L6725^(3/2)/K6725*100*SQRT(2/PI()),0)</f>
        <v>49</v>
      </c>
      <c r="S6725" s="1" t="str">
        <f>IF(AND(R6725&gt;=R6724,R6725&gt;R6726),"YES","NO")</f>
        <v>NO</v>
      </c>
      <c r="T6725" s="1">
        <f>IF(C6725&lt;C6724,0,IF(T6724=1,1,IF(S6725="YES",1,0)))</f>
        <v>0</v>
      </c>
      <c r="U6725" s="1" t="str">
        <f>IF(AND(T6724=0,T6725=1),"YES","NO")</f>
        <v>NO</v>
      </c>
    </row>
    <row r="6726" spans="1:21" x14ac:dyDescent="0.3">
      <c r="A6726" s="1">
        <v>6726</v>
      </c>
      <c r="B6726" s="1">
        <v>376</v>
      </c>
      <c r="C6726" s="1">
        <v>12000</v>
      </c>
      <c r="D6726" s="1">
        <v>7.8</v>
      </c>
      <c r="E6726" s="1">
        <v>7</v>
      </c>
      <c r="F6726" s="1">
        <v>2</v>
      </c>
      <c r="G6726" s="1" t="s">
        <v>16</v>
      </c>
      <c r="H6726" s="1">
        <v>1.85</v>
      </c>
      <c r="I6726" s="1">
        <v>0.23</v>
      </c>
      <c r="J6726" s="1">
        <v>1.21</v>
      </c>
      <c r="K6726" s="1">
        <v>0.06</v>
      </c>
      <c r="L6726" s="1">
        <v>0.11</v>
      </c>
      <c r="M6726" s="3">
        <f>PI()*(D6726*0.0254)^2/4</f>
        <v>3.082808302829176E-2</v>
      </c>
      <c r="N6726" s="1">
        <f>ROUND(H6726*4.45,0)</f>
        <v>8</v>
      </c>
      <c r="O6726" s="1">
        <f>I6726*745.7</f>
        <v>171.51100000000002</v>
      </c>
      <c r="P6726" s="5">
        <f>ROUND(N6726^(3/2)/O6726/SQRT(2*1.28*M6726)*100,0)</f>
        <v>47</v>
      </c>
      <c r="Q6726" s="4">
        <f>E6726/D6726</f>
        <v>0.89743589743589747</v>
      </c>
      <c r="R6726" s="1">
        <f>ROUND(L6726^(3/2)/K6726*100*SQRT(2/PI()),0)</f>
        <v>49</v>
      </c>
      <c r="S6726" s="1" t="str">
        <f>IF(AND(R6726&gt;=R6725,R6726&gt;R6727),"YES","NO")</f>
        <v>NO</v>
      </c>
      <c r="T6726" s="1">
        <f>IF(C6726&lt;C6725,0,IF(T6725=1,1,IF(S6726="YES",1,0)))</f>
        <v>0</v>
      </c>
      <c r="U6726" s="1" t="str">
        <f>IF(AND(T6725=0,T6726=1),"YES","NO")</f>
        <v>NO</v>
      </c>
    </row>
    <row r="6727" spans="1:21" x14ac:dyDescent="0.3">
      <c r="A6727" s="1">
        <v>6727</v>
      </c>
      <c r="B6727" s="1">
        <v>376</v>
      </c>
      <c r="C6727" s="1">
        <v>13000</v>
      </c>
      <c r="D6727" s="1">
        <v>7.8</v>
      </c>
      <c r="E6727" s="1">
        <v>7</v>
      </c>
      <c r="F6727" s="1">
        <v>2</v>
      </c>
      <c r="G6727" s="1" t="s">
        <v>16</v>
      </c>
      <c r="H6727" s="1">
        <v>2.17</v>
      </c>
      <c r="I6727" s="1">
        <v>0.28000000000000003</v>
      </c>
      <c r="J6727" s="1">
        <v>1.38</v>
      </c>
      <c r="K6727" s="1">
        <v>0.06</v>
      </c>
      <c r="L6727" s="1">
        <v>0.11</v>
      </c>
      <c r="M6727" s="3">
        <f>PI()*(D6727*0.0254)^2/4</f>
        <v>3.082808302829176E-2</v>
      </c>
      <c r="N6727" s="1">
        <f>ROUND(H6727*4.45,0)</f>
        <v>10</v>
      </c>
      <c r="O6727" s="1">
        <f>I6727*745.7</f>
        <v>208.79600000000002</v>
      </c>
      <c r="P6727" s="5">
        <f>ROUND(N6727^(3/2)/O6727/SQRT(2*1.28*M6727)*100,0)</f>
        <v>54</v>
      </c>
      <c r="Q6727" s="4">
        <f>E6727/D6727</f>
        <v>0.89743589743589747</v>
      </c>
      <c r="R6727" s="1">
        <f>ROUND(L6727^(3/2)/K6727*100*SQRT(2/PI()),0)</f>
        <v>49</v>
      </c>
      <c r="S6727" s="1" t="str">
        <f>IF(AND(R6727&gt;=R6726,R6727&gt;R6728),"YES","NO")</f>
        <v>NO</v>
      </c>
      <c r="T6727" s="1">
        <f>IF(C6727&lt;C6726,0,IF(T6726=1,1,IF(S6727="YES",1,0)))</f>
        <v>0</v>
      </c>
      <c r="U6727" s="1" t="str">
        <f>IF(AND(T6726=0,T6727=1),"YES","NO")</f>
        <v>NO</v>
      </c>
    </row>
    <row r="6728" spans="1:21" x14ac:dyDescent="0.3">
      <c r="A6728" s="1">
        <v>6728</v>
      </c>
      <c r="B6728" s="1">
        <v>376</v>
      </c>
      <c r="C6728" s="1">
        <v>13999</v>
      </c>
      <c r="D6728" s="1">
        <v>7.8</v>
      </c>
      <c r="E6728" s="1">
        <v>7</v>
      </c>
      <c r="F6728" s="1">
        <v>2</v>
      </c>
      <c r="G6728" s="1" t="s">
        <v>16</v>
      </c>
      <c r="H6728" s="1">
        <v>2.5099999999999998</v>
      </c>
      <c r="I6728" s="1">
        <v>0.35</v>
      </c>
      <c r="J6728" s="1">
        <v>1.56</v>
      </c>
      <c r="K6728" s="1">
        <v>0.05</v>
      </c>
      <c r="L6728" s="1">
        <v>0.11</v>
      </c>
      <c r="M6728" s="3">
        <f>PI()*(D6728*0.0254)^2/4</f>
        <v>3.082808302829176E-2</v>
      </c>
      <c r="N6728" s="1">
        <f>ROUND(H6728*4.45,0)</f>
        <v>11</v>
      </c>
      <c r="O6728" s="1">
        <f>I6728*745.7</f>
        <v>260.995</v>
      </c>
      <c r="P6728" s="5">
        <f>ROUND(N6728^(3/2)/O6728/SQRT(2*1.28*M6728)*100,0)</f>
        <v>50</v>
      </c>
      <c r="Q6728" s="4">
        <f>E6728/D6728</f>
        <v>0.89743589743589747</v>
      </c>
      <c r="R6728" s="1">
        <f>ROUND(L6728^(3/2)/K6728*100*SQRT(2/PI()),0)</f>
        <v>58</v>
      </c>
      <c r="S6728" s="1" t="str">
        <f>IF(AND(R6728&gt;=R6727,R6728&gt;R6729),"YES","NO")</f>
        <v>NO</v>
      </c>
      <c r="T6728" s="1">
        <f>IF(C6728&lt;C6727,0,IF(T6727=1,1,IF(S6728="YES",1,0)))</f>
        <v>0</v>
      </c>
      <c r="U6728" s="1" t="str">
        <f>IF(AND(T6727=0,T6728=1),"YES","NO")</f>
        <v>NO</v>
      </c>
    </row>
    <row r="6729" spans="1:21" x14ac:dyDescent="0.3">
      <c r="A6729" s="1">
        <v>6729</v>
      </c>
      <c r="B6729" s="1">
        <v>376</v>
      </c>
      <c r="C6729" s="1">
        <v>15000</v>
      </c>
      <c r="D6729" s="1">
        <v>7.8</v>
      </c>
      <c r="E6729" s="1">
        <v>7</v>
      </c>
      <c r="F6729" s="1">
        <v>2</v>
      </c>
      <c r="G6729" s="1" t="s">
        <v>16</v>
      </c>
      <c r="H6729" s="1">
        <v>2.88</v>
      </c>
      <c r="I6729" s="1">
        <v>0.41</v>
      </c>
      <c r="J6729" s="1">
        <v>1.75</v>
      </c>
      <c r="K6729" s="1">
        <v>0.05</v>
      </c>
      <c r="L6729" s="1">
        <v>0.11</v>
      </c>
      <c r="M6729" s="3">
        <f>PI()*(D6729*0.0254)^2/4</f>
        <v>3.082808302829176E-2</v>
      </c>
      <c r="N6729" s="1">
        <f>ROUND(H6729*4.45,0)</f>
        <v>13</v>
      </c>
      <c r="O6729" s="1">
        <f>I6729*745.7</f>
        <v>305.73700000000002</v>
      </c>
      <c r="P6729" s="5">
        <f>ROUND(N6729^(3/2)/O6729/SQRT(2*1.28*M6729)*100,0)</f>
        <v>55</v>
      </c>
      <c r="Q6729" s="4">
        <f>E6729/D6729</f>
        <v>0.89743589743589747</v>
      </c>
      <c r="R6729" s="1">
        <f>ROUND(L6729^(3/2)/K6729*100*SQRT(2/PI()),0)</f>
        <v>58</v>
      </c>
      <c r="S6729" s="1" t="str">
        <f>IF(AND(R6729&gt;=R6728,R6729&gt;R6730),"YES","NO")</f>
        <v>YES</v>
      </c>
      <c r="T6729" s="1">
        <f>IF(C6729&lt;C6728,0,IF(T6728=1,1,IF(S6729="YES",1,0)))</f>
        <v>1</v>
      </c>
      <c r="U6729" s="1" t="str">
        <f>IF(AND(T6728=0,T6729=1),"YES","NO")</f>
        <v>YES</v>
      </c>
    </row>
    <row r="6730" spans="1:21" x14ac:dyDescent="0.3">
      <c r="A6730" s="1">
        <v>6730</v>
      </c>
      <c r="B6730" s="1">
        <v>376</v>
      </c>
      <c r="C6730" s="1">
        <v>16000</v>
      </c>
      <c r="D6730" s="1">
        <v>7.8</v>
      </c>
      <c r="E6730" s="1">
        <v>7</v>
      </c>
      <c r="F6730" s="1">
        <v>2</v>
      </c>
      <c r="G6730" s="1" t="s">
        <v>16</v>
      </c>
      <c r="H6730" s="1">
        <v>3.31</v>
      </c>
      <c r="I6730" s="1">
        <v>0.6</v>
      </c>
      <c r="J6730" s="1">
        <v>2.35</v>
      </c>
      <c r="K6730" s="1">
        <v>0.06</v>
      </c>
      <c r="L6730" s="1">
        <v>0.11</v>
      </c>
      <c r="M6730" s="3">
        <f>PI()*(D6730*0.0254)^2/4</f>
        <v>3.082808302829176E-2</v>
      </c>
      <c r="N6730" s="1">
        <f>ROUND(H6730*4.45,0)</f>
        <v>15</v>
      </c>
      <c r="O6730" s="1">
        <f>I6730*745.7</f>
        <v>447.42</v>
      </c>
      <c r="P6730" s="5">
        <f>ROUND(N6730^(3/2)/O6730/SQRT(2*1.28*M6730)*100,0)</f>
        <v>46</v>
      </c>
      <c r="Q6730" s="4">
        <f>E6730/D6730</f>
        <v>0.89743589743589747</v>
      </c>
      <c r="R6730" s="1">
        <f>ROUND(L6730^(3/2)/K6730*100*SQRT(2/PI()),0)</f>
        <v>49</v>
      </c>
      <c r="S6730" s="1" t="str">
        <f>IF(AND(R6730&gt;=R6729,R6730&gt;R6731),"YES","NO")</f>
        <v>NO</v>
      </c>
      <c r="T6730" s="1">
        <f>IF(C6730&lt;C6729,0,IF(T6729=1,1,IF(S6730="YES",1,0)))</f>
        <v>1</v>
      </c>
      <c r="U6730" s="1" t="str">
        <f>IF(AND(T6729=0,T6730=1),"YES","NO")</f>
        <v>NO</v>
      </c>
    </row>
    <row r="6731" spans="1:21" x14ac:dyDescent="0.3">
      <c r="A6731" s="1">
        <v>6731</v>
      </c>
      <c r="B6731" s="1">
        <v>376</v>
      </c>
      <c r="C6731" s="1">
        <v>17000</v>
      </c>
      <c r="D6731" s="1">
        <v>7.8</v>
      </c>
      <c r="E6731" s="1">
        <v>7</v>
      </c>
      <c r="F6731" s="1">
        <v>2</v>
      </c>
      <c r="G6731" s="1" t="s">
        <v>16</v>
      </c>
      <c r="H6731" s="1">
        <v>3.79</v>
      </c>
      <c r="I6731" s="1">
        <v>0.95</v>
      </c>
      <c r="J6731" s="1">
        <v>3.51</v>
      </c>
      <c r="K6731" s="1">
        <v>0.08</v>
      </c>
      <c r="L6731" s="1">
        <v>0.11</v>
      </c>
      <c r="M6731" s="3">
        <f>PI()*(D6731*0.0254)^2/4</f>
        <v>3.082808302829176E-2</v>
      </c>
      <c r="N6731" s="1">
        <f>ROUND(H6731*4.45,0)</f>
        <v>17</v>
      </c>
      <c r="O6731" s="1">
        <f>I6731*745.7</f>
        <v>708.41499999999996</v>
      </c>
      <c r="P6731" s="5">
        <f>ROUND(N6731^(3/2)/O6731/SQRT(2*1.28*M6731)*100,0)</f>
        <v>35</v>
      </c>
      <c r="Q6731" s="4">
        <f>E6731/D6731</f>
        <v>0.89743589743589747</v>
      </c>
      <c r="R6731" s="1">
        <f>ROUND(L6731^(3/2)/K6731*100*SQRT(2/PI()),0)</f>
        <v>36</v>
      </c>
      <c r="S6731" s="1" t="str">
        <f>IF(AND(R6731&gt;=R6730,R6731&gt;R6732),"YES","NO")</f>
        <v>NO</v>
      </c>
      <c r="T6731" s="1">
        <f>IF(C6731&lt;C6730,0,IF(T6730=1,1,IF(S6731="YES",1,0)))</f>
        <v>1</v>
      </c>
      <c r="U6731" s="1" t="str">
        <f>IF(AND(T6730=0,T6731=1),"YES","NO")</f>
        <v>NO</v>
      </c>
    </row>
    <row r="6732" spans="1:21" x14ac:dyDescent="0.3">
      <c r="A6732" s="1">
        <v>6732</v>
      </c>
      <c r="B6732" s="1">
        <v>376</v>
      </c>
      <c r="C6732" s="1">
        <v>18000</v>
      </c>
      <c r="D6732" s="1">
        <v>7.8</v>
      </c>
      <c r="E6732" s="1">
        <v>7</v>
      </c>
      <c r="F6732" s="1">
        <v>2</v>
      </c>
      <c r="G6732" s="1" t="s">
        <v>16</v>
      </c>
      <c r="H6732" s="1">
        <v>4.32</v>
      </c>
      <c r="I6732" s="1">
        <v>1.4</v>
      </c>
      <c r="J6732" s="1">
        <v>4.9000000000000004</v>
      </c>
      <c r="K6732" s="1">
        <v>0.1</v>
      </c>
      <c r="L6732" s="1">
        <v>0.11</v>
      </c>
      <c r="M6732" s="3">
        <f>PI()*(D6732*0.0254)^2/4</f>
        <v>3.082808302829176E-2</v>
      </c>
      <c r="N6732" s="1">
        <f>ROUND(H6732*4.45,0)</f>
        <v>19</v>
      </c>
      <c r="O6732" s="1">
        <f>I6732*745.7</f>
        <v>1043.98</v>
      </c>
      <c r="P6732" s="5">
        <f>ROUND(N6732^(3/2)/O6732/SQRT(2*1.28*M6732)*100,0)</f>
        <v>28</v>
      </c>
      <c r="Q6732" s="4">
        <f>E6732/D6732</f>
        <v>0.89743589743589747</v>
      </c>
      <c r="R6732" s="1">
        <f>ROUND(L6732^(3/2)/K6732*100*SQRT(2/PI()),0)</f>
        <v>29</v>
      </c>
      <c r="S6732" s="1" t="str">
        <f>IF(AND(R6732&gt;=R6731,R6732&gt;R6733),"YES","NO")</f>
        <v>NO</v>
      </c>
      <c r="T6732" s="1">
        <f>IF(C6732&lt;C6731,0,IF(T6731=1,1,IF(S6732="YES",1,0)))</f>
        <v>1</v>
      </c>
      <c r="U6732" s="1" t="str">
        <f>IF(AND(T6731=0,T6732=1),"YES","NO")</f>
        <v>NO</v>
      </c>
    </row>
    <row r="6733" spans="1:21" x14ac:dyDescent="0.3">
      <c r="A6733" s="1">
        <v>6733</v>
      </c>
      <c r="B6733" s="1">
        <v>376</v>
      </c>
      <c r="C6733" s="1">
        <v>19000</v>
      </c>
      <c r="D6733" s="1">
        <v>7.8</v>
      </c>
      <c r="E6733" s="1">
        <v>7</v>
      </c>
      <c r="F6733" s="1">
        <v>2</v>
      </c>
      <c r="G6733" s="1" t="s">
        <v>16</v>
      </c>
      <c r="H6733" s="1">
        <v>4.8899999999999997</v>
      </c>
      <c r="I6733" s="1">
        <v>1.98</v>
      </c>
      <c r="J6733" s="1">
        <v>6.55</v>
      </c>
      <c r="K6733" s="1">
        <v>0.12</v>
      </c>
      <c r="L6733" s="1">
        <v>0.11</v>
      </c>
      <c r="M6733" s="3">
        <f>PI()*(D6733*0.0254)^2/4</f>
        <v>3.082808302829176E-2</v>
      </c>
      <c r="N6733" s="1">
        <f>ROUND(H6733*4.45,0)</f>
        <v>22</v>
      </c>
      <c r="O6733" s="1">
        <f>I6733*745.7</f>
        <v>1476.4860000000001</v>
      </c>
      <c r="P6733" s="5">
        <f>ROUND(N6733^(3/2)/O6733/SQRT(2*1.28*M6733)*100,0)</f>
        <v>25</v>
      </c>
      <c r="Q6733" s="4">
        <f>E6733/D6733</f>
        <v>0.89743589743589747</v>
      </c>
      <c r="R6733" s="1">
        <f>ROUND(L6733^(3/2)/K6733*100*SQRT(2/PI()),0)</f>
        <v>24</v>
      </c>
      <c r="S6733" s="1" t="str">
        <f>IF(AND(R6733&gt;=R6732,R6733&gt;R6734),"YES","NO")</f>
        <v>NO</v>
      </c>
      <c r="T6733" s="1">
        <f>IF(C6733&lt;C6732,0,IF(T6732=1,1,IF(S6733="YES",1,0)))</f>
        <v>1</v>
      </c>
      <c r="U6733" s="1" t="str">
        <f>IF(AND(T6732=0,T6733=1),"YES","NO")</f>
        <v>NO</v>
      </c>
    </row>
    <row r="6734" spans="1:21" x14ac:dyDescent="0.3">
      <c r="A6734" s="1">
        <v>6734</v>
      </c>
      <c r="B6734" s="1">
        <v>376</v>
      </c>
      <c r="C6734" s="1">
        <v>20000</v>
      </c>
      <c r="D6734" s="1">
        <v>7.8</v>
      </c>
      <c r="E6734" s="1">
        <v>7</v>
      </c>
      <c r="F6734" s="1">
        <v>2</v>
      </c>
      <c r="G6734" s="1" t="s">
        <v>16</v>
      </c>
      <c r="H6734" s="1">
        <v>5.5</v>
      </c>
      <c r="I6734" s="1">
        <v>2.7</v>
      </c>
      <c r="J6734" s="1">
        <v>8.5</v>
      </c>
      <c r="K6734" s="1">
        <v>0.15</v>
      </c>
      <c r="L6734" s="1">
        <v>0.12</v>
      </c>
      <c r="M6734" s="3">
        <f>PI()*(D6734*0.0254)^2/4</f>
        <v>3.082808302829176E-2</v>
      </c>
      <c r="N6734" s="1">
        <f>ROUND(H6734*4.45,0)</f>
        <v>24</v>
      </c>
      <c r="O6734" s="1">
        <f>I6734*745.7</f>
        <v>2013.3900000000003</v>
      </c>
      <c r="P6734" s="5">
        <f>ROUND(N6734^(3/2)/O6734/SQRT(2*1.28*M6734)*100,0)</f>
        <v>21</v>
      </c>
      <c r="Q6734" s="4">
        <f>E6734/D6734</f>
        <v>0.89743589743589747</v>
      </c>
      <c r="R6734" s="1">
        <f>ROUND(L6734^(3/2)/K6734*100*SQRT(2/PI()),0)</f>
        <v>22</v>
      </c>
      <c r="S6734" s="1" t="str">
        <f>IF(AND(R6734&gt;=R6733,R6734&gt;R6735),"YES","NO")</f>
        <v>NO</v>
      </c>
      <c r="T6734" s="1">
        <f>IF(C6734&lt;C6733,0,IF(T6733=1,1,IF(S6734="YES",1,0)))</f>
        <v>1</v>
      </c>
      <c r="U6734" s="1" t="str">
        <f>IF(AND(T6733=0,T6734=1),"YES","NO")</f>
        <v>NO</v>
      </c>
    </row>
    <row r="6735" spans="1:21" x14ac:dyDescent="0.3">
      <c r="A6735" s="1">
        <v>6735</v>
      </c>
      <c r="B6735" s="1">
        <v>376</v>
      </c>
      <c r="C6735" s="1">
        <v>21000</v>
      </c>
      <c r="D6735" s="1">
        <v>7.8</v>
      </c>
      <c r="E6735" s="1">
        <v>7</v>
      </c>
      <c r="F6735" s="1">
        <v>2</v>
      </c>
      <c r="G6735" s="1" t="s">
        <v>16</v>
      </c>
      <c r="H6735" s="1">
        <v>6.16</v>
      </c>
      <c r="I6735" s="1">
        <v>3.6</v>
      </c>
      <c r="J6735" s="1">
        <v>10.8</v>
      </c>
      <c r="K6735" s="1">
        <v>0.17</v>
      </c>
      <c r="L6735" s="1">
        <v>0.12</v>
      </c>
      <c r="M6735" s="3">
        <f>PI()*(D6735*0.0254)^2/4</f>
        <v>3.082808302829176E-2</v>
      </c>
      <c r="N6735" s="1">
        <f>ROUND(H6735*4.45,0)</f>
        <v>27</v>
      </c>
      <c r="O6735" s="1">
        <f>I6735*745.7</f>
        <v>2684.5200000000004</v>
      </c>
      <c r="P6735" s="5">
        <f>ROUND(N6735^(3/2)/O6735/SQRT(2*1.28*M6735)*100,0)</f>
        <v>19</v>
      </c>
      <c r="Q6735" s="4">
        <f>E6735/D6735</f>
        <v>0.89743589743589747</v>
      </c>
      <c r="R6735" s="1">
        <f>ROUND(L6735^(3/2)/K6735*100*SQRT(2/PI()),0)</f>
        <v>20</v>
      </c>
      <c r="S6735" s="1" t="str">
        <f>IF(AND(R6735&gt;=R6734,R6735&gt;R6736),"YES","NO")</f>
        <v>NO</v>
      </c>
      <c r="T6735" s="1">
        <f>IF(C6735&lt;C6734,0,IF(T6734=1,1,IF(S6735="YES",1,0)))</f>
        <v>1</v>
      </c>
      <c r="U6735" s="1" t="str">
        <f>IF(AND(T6734=0,T6735=1),"YES","NO")</f>
        <v>NO</v>
      </c>
    </row>
    <row r="6736" spans="1:21" x14ac:dyDescent="0.3">
      <c r="A6736" s="1">
        <v>6736</v>
      </c>
      <c r="B6736" s="1">
        <v>376</v>
      </c>
      <c r="C6736" s="1">
        <v>22000</v>
      </c>
      <c r="D6736" s="1">
        <v>7.8</v>
      </c>
      <c r="E6736" s="1">
        <v>7</v>
      </c>
      <c r="F6736" s="1">
        <v>2</v>
      </c>
      <c r="G6736" s="1" t="s">
        <v>16</v>
      </c>
      <c r="H6736" s="1">
        <v>6.88</v>
      </c>
      <c r="I6736" s="1">
        <v>4.7699999999999996</v>
      </c>
      <c r="J6736" s="1">
        <v>13.67</v>
      </c>
      <c r="K6736" s="1">
        <v>0.19</v>
      </c>
      <c r="L6736" s="1">
        <v>0.12</v>
      </c>
      <c r="M6736" s="3">
        <f>PI()*(D6736*0.0254)^2/4</f>
        <v>3.082808302829176E-2</v>
      </c>
      <c r="N6736" s="1">
        <f>ROUND(H6736*4.45,0)</f>
        <v>31</v>
      </c>
      <c r="O6736" s="1">
        <f>I6736*745.7</f>
        <v>3556.989</v>
      </c>
      <c r="P6736" s="5">
        <f>ROUND(N6736^(3/2)/O6736/SQRT(2*1.28*M6736)*100,0)</f>
        <v>17</v>
      </c>
      <c r="Q6736" s="4">
        <f>E6736/D6736</f>
        <v>0.89743589743589747</v>
      </c>
      <c r="R6736" s="1">
        <f>ROUND(L6736^(3/2)/K6736*100*SQRT(2/PI()),0)</f>
        <v>17</v>
      </c>
      <c r="S6736" s="1" t="str">
        <f>IF(AND(R6736&gt;=R6735,R6736&gt;R6737),"YES","NO")</f>
        <v>NO</v>
      </c>
      <c r="T6736" s="1">
        <f>IF(C6736&lt;C6735,0,IF(T6735=1,1,IF(S6736="YES",1,0)))</f>
        <v>1</v>
      </c>
      <c r="U6736" s="1" t="str">
        <f>IF(AND(T6735=0,T6736=1),"YES","NO")</f>
        <v>NO</v>
      </c>
    </row>
    <row r="6737" spans="1:21" x14ac:dyDescent="0.3">
      <c r="A6737" s="1">
        <v>6737</v>
      </c>
      <c r="B6737" s="1">
        <v>376</v>
      </c>
      <c r="C6737" s="1">
        <v>26999</v>
      </c>
      <c r="D6737" s="1">
        <v>7.8</v>
      </c>
      <c r="E6737" s="1">
        <v>7</v>
      </c>
      <c r="F6737" s="1">
        <v>2</v>
      </c>
      <c r="G6737" s="1" t="s">
        <v>16</v>
      </c>
      <c r="H6737" s="1">
        <v>11.34</v>
      </c>
      <c r="I6737" s="1">
        <v>15.45</v>
      </c>
      <c r="J6737" s="1">
        <v>36.07</v>
      </c>
      <c r="K6737" s="1">
        <v>0.34</v>
      </c>
      <c r="L6737" s="1">
        <v>0.13</v>
      </c>
      <c r="M6737" s="3">
        <f>PI()*(D6737*0.0254)^2/4</f>
        <v>3.082808302829176E-2</v>
      </c>
      <c r="N6737" s="1">
        <f>ROUND(H6737*4.45,0)</f>
        <v>50</v>
      </c>
      <c r="O6737" s="1">
        <f>I6737*745.7</f>
        <v>11521.065000000001</v>
      </c>
      <c r="P6737" s="5">
        <f>ROUND(N6737^(3/2)/O6737/SQRT(2*1.28*M6737)*100,0)</f>
        <v>11</v>
      </c>
      <c r="Q6737" s="4">
        <f>E6737/D6737</f>
        <v>0.89743589743589747</v>
      </c>
      <c r="R6737" s="1">
        <f>ROUND(L6737^(3/2)/K6737*100*SQRT(2/PI()),0)</f>
        <v>11</v>
      </c>
      <c r="S6737" s="1" t="str">
        <f>IF(AND(R6737&gt;=R6736,R6737&gt;R6738),"YES","NO")</f>
        <v>NO</v>
      </c>
      <c r="T6737" s="1">
        <f>IF(C6737&lt;C6736,0,IF(T6736=1,1,IF(S6737="YES",1,0)))</f>
        <v>1</v>
      </c>
      <c r="U6737" s="1" t="str">
        <f>IF(AND(T6736=0,T6737=1),"YES","NO")</f>
        <v>NO</v>
      </c>
    </row>
    <row r="6738" spans="1:21" x14ac:dyDescent="0.3">
      <c r="A6738" s="1">
        <v>6738</v>
      </c>
      <c r="B6738" s="1">
        <v>376</v>
      </c>
      <c r="C6738" s="1">
        <v>28000</v>
      </c>
      <c r="D6738" s="1">
        <v>7.8</v>
      </c>
      <c r="E6738" s="1">
        <v>7</v>
      </c>
      <c r="F6738" s="1">
        <v>2</v>
      </c>
      <c r="G6738" s="1" t="s">
        <v>16</v>
      </c>
      <c r="H6738" s="1">
        <v>12.95</v>
      </c>
      <c r="I6738" s="1">
        <v>23.22</v>
      </c>
      <c r="J6738" s="1">
        <v>52.26</v>
      </c>
      <c r="K6738" s="1">
        <v>0.46</v>
      </c>
      <c r="L6738" s="1">
        <v>0.14000000000000001</v>
      </c>
      <c r="M6738" s="3">
        <f>PI()*(D6738*0.0254)^2/4</f>
        <v>3.082808302829176E-2</v>
      </c>
      <c r="N6738" s="1">
        <f>ROUND(H6738*4.45,0)</f>
        <v>58</v>
      </c>
      <c r="O6738" s="1">
        <f>I6738*745.7</f>
        <v>17315.153999999999</v>
      </c>
      <c r="P6738" s="5">
        <f>ROUND(N6738^(3/2)/O6738/SQRT(2*1.28*M6738)*100,0)</f>
        <v>9</v>
      </c>
      <c r="Q6738" s="4">
        <f>E6738/D6738</f>
        <v>0.89743589743589747</v>
      </c>
      <c r="R6738" s="1">
        <f>ROUND(L6738^(3/2)/K6738*100*SQRT(2/PI()),0)</f>
        <v>9</v>
      </c>
      <c r="S6738" s="1" t="str">
        <f>IF(AND(R6738&gt;=R6737,R6738&gt;R6739),"YES","NO")</f>
        <v>NO</v>
      </c>
      <c r="T6738" s="1">
        <f>IF(C6738&lt;C6737,0,IF(T6737=1,1,IF(S6738="YES",1,0)))</f>
        <v>1</v>
      </c>
      <c r="U6738" s="1" t="str">
        <f>IF(AND(T6737=0,T6738=1),"YES","NO")</f>
        <v>NO</v>
      </c>
    </row>
    <row r="6739" spans="1:21" x14ac:dyDescent="0.3">
      <c r="A6739" s="1">
        <v>6739</v>
      </c>
      <c r="B6739" s="1">
        <v>376</v>
      </c>
      <c r="C6739" s="1">
        <v>29000</v>
      </c>
      <c r="D6739" s="1">
        <v>7.8</v>
      </c>
      <c r="E6739" s="1">
        <v>7</v>
      </c>
      <c r="F6739" s="1">
        <v>2</v>
      </c>
      <c r="G6739" s="1" t="s">
        <v>16</v>
      </c>
      <c r="H6739" s="1">
        <v>12.93</v>
      </c>
      <c r="I6739" s="1">
        <v>17.14</v>
      </c>
      <c r="J6739" s="1">
        <v>37.24</v>
      </c>
      <c r="K6739" s="1">
        <v>0.3</v>
      </c>
      <c r="L6739" s="1">
        <v>0.13</v>
      </c>
      <c r="M6739" s="3">
        <f>PI()*(D6739*0.0254)^2/4</f>
        <v>3.082808302829176E-2</v>
      </c>
      <c r="N6739" s="1">
        <f>ROUND(H6739*4.45,0)</f>
        <v>58</v>
      </c>
      <c r="O6739" s="1">
        <f>I6739*745.7</f>
        <v>12781.298000000001</v>
      </c>
      <c r="P6739" s="5">
        <f>ROUND(N6739^(3/2)/O6739/SQRT(2*1.28*M6739)*100,0)</f>
        <v>12</v>
      </c>
      <c r="Q6739" s="4">
        <f>E6739/D6739</f>
        <v>0.89743589743589747</v>
      </c>
      <c r="R6739" s="1">
        <f>ROUND(L6739^(3/2)/K6739*100*SQRT(2/PI()),0)</f>
        <v>12</v>
      </c>
      <c r="S6739" s="1" t="str">
        <f>IF(AND(R6739&gt;=R6738,R6739&gt;R6740),"YES","NO")</f>
        <v>YES</v>
      </c>
      <c r="T6739" s="1">
        <f>IF(C6739&lt;C6738,0,IF(T6738=1,1,IF(S6739="YES",1,0)))</f>
        <v>1</v>
      </c>
      <c r="U6739" s="1" t="str">
        <f>IF(AND(T6738=0,T6739=1),"YES","NO")</f>
        <v>NO</v>
      </c>
    </row>
    <row r="6740" spans="1:21" x14ac:dyDescent="0.3">
      <c r="A6740" s="1">
        <v>6740</v>
      </c>
      <c r="B6740" s="1">
        <v>376</v>
      </c>
      <c r="C6740" s="1">
        <v>30000</v>
      </c>
      <c r="D6740" s="1">
        <v>7.8</v>
      </c>
      <c r="E6740" s="1">
        <v>7</v>
      </c>
      <c r="F6740" s="1">
        <v>2</v>
      </c>
      <c r="G6740" s="1" t="s">
        <v>16</v>
      </c>
      <c r="H6740" s="1">
        <v>14.75</v>
      </c>
      <c r="I6740" s="1">
        <v>25.18</v>
      </c>
      <c r="J6740" s="1">
        <v>52.89</v>
      </c>
      <c r="K6740" s="1">
        <v>0.4</v>
      </c>
      <c r="L6740" s="1">
        <v>0.14000000000000001</v>
      </c>
      <c r="M6740" s="3">
        <f>PI()*(D6740*0.0254)^2/4</f>
        <v>3.082808302829176E-2</v>
      </c>
      <c r="N6740" s="1">
        <f>ROUND(H6740*4.45,0)</f>
        <v>66</v>
      </c>
      <c r="O6740" s="1">
        <f>I6740*745.7</f>
        <v>18776.726000000002</v>
      </c>
      <c r="P6740" s="5">
        <f>ROUND(N6740^(3/2)/O6740/SQRT(2*1.28*M6740)*100,0)</f>
        <v>10</v>
      </c>
      <c r="Q6740" s="4">
        <f>E6740/D6740</f>
        <v>0.89743589743589747</v>
      </c>
      <c r="R6740" s="1">
        <f>ROUND(L6740^(3/2)/K6740*100*SQRT(2/PI()),0)</f>
        <v>10</v>
      </c>
      <c r="S6740" s="1" t="str">
        <f>IF(AND(R6740&gt;=R6739,R6740&gt;R6741),"YES","NO")</f>
        <v>NO</v>
      </c>
      <c r="T6740" s="1">
        <f>IF(C6740&lt;C6739,0,IF(T6739=1,1,IF(S6740="YES",1,0)))</f>
        <v>1</v>
      </c>
      <c r="U6740" s="1" t="str">
        <f>IF(AND(T6739=0,T6740=1),"YES","NO")</f>
        <v>NO</v>
      </c>
    </row>
    <row r="6741" spans="1:21" x14ac:dyDescent="0.3">
      <c r="A6741" s="1">
        <v>6741</v>
      </c>
      <c r="B6741" s="1">
        <v>377</v>
      </c>
      <c r="C6741" s="1">
        <v>1000</v>
      </c>
      <c r="D6741" s="1">
        <v>7</v>
      </c>
      <c r="E6741" s="1">
        <v>10</v>
      </c>
      <c r="F6741" s="1">
        <v>2</v>
      </c>
      <c r="G6741" s="1" t="s">
        <v>23</v>
      </c>
      <c r="H6741" s="1">
        <v>0.01</v>
      </c>
      <c r="I6741" s="1">
        <v>0.01</v>
      </c>
      <c r="J6741" s="1">
        <v>0.01</v>
      </c>
      <c r="K6741" s="1">
        <v>0.09</v>
      </c>
      <c r="L6741" s="1">
        <v>0.12</v>
      </c>
      <c r="M6741" s="3">
        <f>PI()*(D6741*0.0254)^2/4</f>
        <v>2.4828666475777385E-2</v>
      </c>
      <c r="N6741" s="1">
        <f>ROUND(H6741*4.45,0)</f>
        <v>0</v>
      </c>
      <c r="O6741" s="1">
        <f>I6741*745.7</f>
        <v>7.4570000000000007</v>
      </c>
      <c r="P6741" s="5">
        <f>ROUND(N6741^(3/2)/O6741/SQRT(2*1.28*M6741)*100,0)</f>
        <v>0</v>
      </c>
      <c r="Q6741" s="4">
        <f>E6741/D6741</f>
        <v>1.4285714285714286</v>
      </c>
      <c r="R6741" s="1">
        <f>ROUND(L6741^(3/2)/K6741*100*SQRT(2/PI()),0)</f>
        <v>37</v>
      </c>
      <c r="S6741" s="1" t="str">
        <f>IF(AND(R6741&gt;=R6740,R6741&gt;R6742),"YES","NO")</f>
        <v>NO</v>
      </c>
      <c r="T6741" s="1">
        <f>IF(C6741&lt;C6740,0,IF(T6740=1,1,IF(S6741="YES",1,0)))</f>
        <v>0</v>
      </c>
      <c r="U6741" s="1" t="str">
        <f>IF(AND(T6740=0,T6741=1),"YES","NO")</f>
        <v>NO</v>
      </c>
    </row>
    <row r="6742" spans="1:21" x14ac:dyDescent="0.3">
      <c r="A6742" s="1">
        <v>6742</v>
      </c>
      <c r="B6742" s="1">
        <v>377</v>
      </c>
      <c r="C6742" s="1">
        <v>2000</v>
      </c>
      <c r="D6742" s="1">
        <v>7</v>
      </c>
      <c r="E6742" s="1">
        <v>10</v>
      </c>
      <c r="F6742" s="1">
        <v>2</v>
      </c>
      <c r="G6742" s="1" t="s">
        <v>23</v>
      </c>
      <c r="H6742" s="1">
        <v>0.04</v>
      </c>
      <c r="I6742" s="1">
        <v>0.01</v>
      </c>
      <c r="J6742" s="1">
        <v>0.03</v>
      </c>
      <c r="K6742" s="1">
        <v>0.09</v>
      </c>
      <c r="L6742" s="1">
        <v>0.12</v>
      </c>
      <c r="M6742" s="3">
        <f>PI()*(D6742*0.0254)^2/4</f>
        <v>2.4828666475777385E-2</v>
      </c>
      <c r="N6742" s="1">
        <f>ROUND(H6742*4.45,0)</f>
        <v>0</v>
      </c>
      <c r="O6742" s="1">
        <f>I6742*745.7</f>
        <v>7.4570000000000007</v>
      </c>
      <c r="P6742" s="5">
        <f>ROUND(N6742^(3/2)/O6742/SQRT(2*1.28*M6742)*100,0)</f>
        <v>0</v>
      </c>
      <c r="Q6742" s="4">
        <f>E6742/D6742</f>
        <v>1.4285714285714286</v>
      </c>
      <c r="R6742" s="1">
        <f>ROUND(L6742^(3/2)/K6742*100*SQRT(2/PI()),0)</f>
        <v>37</v>
      </c>
      <c r="S6742" s="1" t="str">
        <f>IF(AND(R6742&gt;=R6741,R6742&gt;R6743),"YES","NO")</f>
        <v>NO</v>
      </c>
      <c r="T6742" s="1">
        <f>IF(C6742&lt;C6741,0,IF(T6741=1,1,IF(S6742="YES",1,0)))</f>
        <v>0</v>
      </c>
      <c r="U6742" s="1" t="str">
        <f>IF(AND(T6741=0,T6742=1),"YES","NO")</f>
        <v>NO</v>
      </c>
    </row>
    <row r="6743" spans="1:21" x14ac:dyDescent="0.3">
      <c r="A6743" s="1">
        <v>6743</v>
      </c>
      <c r="B6743" s="1">
        <v>377</v>
      </c>
      <c r="C6743" s="1">
        <v>3000</v>
      </c>
      <c r="D6743" s="1">
        <v>7</v>
      </c>
      <c r="E6743" s="1">
        <v>10</v>
      </c>
      <c r="F6743" s="1">
        <v>2</v>
      </c>
      <c r="G6743" s="1" t="s">
        <v>23</v>
      </c>
      <c r="H6743" s="1">
        <v>0.08</v>
      </c>
      <c r="I6743" s="1">
        <v>0.01</v>
      </c>
      <c r="J6743" s="1">
        <v>0.06</v>
      </c>
      <c r="K6743" s="1">
        <v>0.09</v>
      </c>
      <c r="L6743" s="1">
        <v>0.12</v>
      </c>
      <c r="M6743" s="3">
        <f>PI()*(D6743*0.0254)^2/4</f>
        <v>2.4828666475777385E-2</v>
      </c>
      <c r="N6743" s="1">
        <f>ROUND(H6743*4.45,0)</f>
        <v>0</v>
      </c>
      <c r="O6743" s="1">
        <f>I6743*745.7</f>
        <v>7.4570000000000007</v>
      </c>
      <c r="P6743" s="5">
        <f>ROUND(N6743^(3/2)/O6743/SQRT(2*1.28*M6743)*100,0)</f>
        <v>0</v>
      </c>
      <c r="Q6743" s="4">
        <f>E6743/D6743</f>
        <v>1.4285714285714286</v>
      </c>
      <c r="R6743" s="1">
        <f>ROUND(L6743^(3/2)/K6743*100*SQRT(2/PI()),0)</f>
        <v>37</v>
      </c>
      <c r="S6743" s="1" t="str">
        <f>IF(AND(R6743&gt;=R6742,R6743&gt;R6744),"YES","NO")</f>
        <v>NO</v>
      </c>
      <c r="T6743" s="1">
        <f>IF(C6743&lt;C6742,0,IF(T6742=1,1,IF(S6743="YES",1,0)))</f>
        <v>0</v>
      </c>
      <c r="U6743" s="1" t="str">
        <f>IF(AND(T6742=0,T6743=1),"YES","NO")</f>
        <v>NO</v>
      </c>
    </row>
    <row r="6744" spans="1:21" x14ac:dyDescent="0.3">
      <c r="A6744" s="1">
        <v>6744</v>
      </c>
      <c r="B6744" s="1">
        <v>377</v>
      </c>
      <c r="C6744" s="1">
        <v>4000</v>
      </c>
      <c r="D6744" s="1">
        <v>7</v>
      </c>
      <c r="E6744" s="1">
        <v>10</v>
      </c>
      <c r="F6744" s="1">
        <v>2</v>
      </c>
      <c r="G6744" s="1" t="s">
        <v>23</v>
      </c>
      <c r="H6744" s="1">
        <v>0.14000000000000001</v>
      </c>
      <c r="I6744" s="1">
        <v>0.01</v>
      </c>
      <c r="J6744" s="1">
        <v>0.12</v>
      </c>
      <c r="K6744" s="1">
        <v>0.09</v>
      </c>
      <c r="L6744" s="1">
        <v>0.12</v>
      </c>
      <c r="M6744" s="3">
        <f>PI()*(D6744*0.0254)^2/4</f>
        <v>2.4828666475777385E-2</v>
      </c>
      <c r="N6744" s="1">
        <f>ROUND(H6744*4.45,0)</f>
        <v>1</v>
      </c>
      <c r="O6744" s="1">
        <f>I6744*745.7</f>
        <v>7.4570000000000007</v>
      </c>
      <c r="P6744" s="5">
        <f>ROUND(N6744^(3/2)/O6744/SQRT(2*1.28*M6744)*100,0)</f>
        <v>53</v>
      </c>
      <c r="Q6744" s="4">
        <f>E6744/D6744</f>
        <v>1.4285714285714286</v>
      </c>
      <c r="R6744" s="1">
        <f>ROUND(L6744^(3/2)/K6744*100*SQRT(2/PI()),0)</f>
        <v>37</v>
      </c>
      <c r="S6744" s="1" t="str">
        <f>IF(AND(R6744&gt;=R6743,R6744&gt;R6745),"YES","NO")</f>
        <v>NO</v>
      </c>
      <c r="T6744" s="1">
        <f>IF(C6744&lt;C6743,0,IF(T6743=1,1,IF(S6744="YES",1,0)))</f>
        <v>0</v>
      </c>
      <c r="U6744" s="1" t="str">
        <f>IF(AND(T6743=0,T6744=1),"YES","NO")</f>
        <v>NO</v>
      </c>
    </row>
    <row r="6745" spans="1:21" x14ac:dyDescent="0.3">
      <c r="A6745" s="1">
        <v>6745</v>
      </c>
      <c r="B6745" s="1">
        <v>377</v>
      </c>
      <c r="C6745" s="1">
        <v>5000</v>
      </c>
      <c r="D6745" s="1">
        <v>7</v>
      </c>
      <c r="E6745" s="1">
        <v>10</v>
      </c>
      <c r="F6745" s="1">
        <v>2</v>
      </c>
      <c r="G6745" s="1" t="s">
        <v>23</v>
      </c>
      <c r="H6745" s="1">
        <v>0.22</v>
      </c>
      <c r="I6745" s="1">
        <v>0.01</v>
      </c>
      <c r="J6745" s="1">
        <v>0.18</v>
      </c>
      <c r="K6745" s="1">
        <v>0.09</v>
      </c>
      <c r="L6745" s="1">
        <v>0.12</v>
      </c>
      <c r="M6745" s="3">
        <f>PI()*(D6745*0.0254)^2/4</f>
        <v>2.4828666475777385E-2</v>
      </c>
      <c r="N6745" s="1">
        <f>ROUND(H6745*4.45,0)</f>
        <v>1</v>
      </c>
      <c r="O6745" s="1">
        <f>I6745*745.7</f>
        <v>7.4570000000000007</v>
      </c>
      <c r="P6745" s="5">
        <f>ROUND(N6745^(3/2)/O6745/SQRT(2*1.28*M6745)*100,0)</f>
        <v>53</v>
      </c>
      <c r="Q6745" s="4">
        <f>E6745/D6745</f>
        <v>1.4285714285714286</v>
      </c>
      <c r="R6745" s="1">
        <f>ROUND(L6745^(3/2)/K6745*100*SQRT(2/PI()),0)</f>
        <v>37</v>
      </c>
      <c r="S6745" s="1" t="str">
        <f>IF(AND(R6745&gt;=R6744,R6745&gt;R6746),"YES","NO")</f>
        <v>NO</v>
      </c>
      <c r="T6745" s="1">
        <f>IF(C6745&lt;C6744,0,IF(T6744=1,1,IF(S6745="YES",1,0)))</f>
        <v>0</v>
      </c>
      <c r="U6745" s="1" t="str">
        <f>IF(AND(T6744=0,T6745=1),"YES","NO")</f>
        <v>NO</v>
      </c>
    </row>
    <row r="6746" spans="1:21" x14ac:dyDescent="0.3">
      <c r="A6746" s="1">
        <v>6746</v>
      </c>
      <c r="B6746" s="1">
        <v>377</v>
      </c>
      <c r="C6746" s="1">
        <v>6000</v>
      </c>
      <c r="D6746" s="1">
        <v>7</v>
      </c>
      <c r="E6746" s="1">
        <v>10</v>
      </c>
      <c r="F6746" s="1">
        <v>2</v>
      </c>
      <c r="G6746" s="1" t="s">
        <v>23</v>
      </c>
      <c r="H6746" s="1">
        <v>0.32</v>
      </c>
      <c r="I6746" s="1">
        <v>0.03</v>
      </c>
      <c r="J6746" s="1">
        <v>0.26</v>
      </c>
      <c r="K6746" s="1">
        <v>0.09</v>
      </c>
      <c r="L6746" s="1">
        <v>0.12</v>
      </c>
      <c r="M6746" s="3">
        <f>PI()*(D6746*0.0254)^2/4</f>
        <v>2.4828666475777385E-2</v>
      </c>
      <c r="N6746" s="1">
        <f>ROUND(H6746*4.45,0)</f>
        <v>1</v>
      </c>
      <c r="O6746" s="1">
        <f>I6746*745.7</f>
        <v>22.371000000000002</v>
      </c>
      <c r="P6746" s="5">
        <f>ROUND(N6746^(3/2)/O6746/SQRT(2*1.28*M6746)*100,0)</f>
        <v>18</v>
      </c>
      <c r="Q6746" s="4">
        <f>E6746/D6746</f>
        <v>1.4285714285714286</v>
      </c>
      <c r="R6746" s="1">
        <f>ROUND(L6746^(3/2)/K6746*100*SQRT(2/PI()),0)</f>
        <v>37</v>
      </c>
      <c r="S6746" s="1" t="str">
        <f>IF(AND(R6746&gt;=R6745,R6746&gt;R6747),"YES","NO")</f>
        <v>NO</v>
      </c>
      <c r="T6746" s="1">
        <f>IF(C6746&lt;C6745,0,IF(T6745=1,1,IF(S6746="YES",1,0)))</f>
        <v>0</v>
      </c>
      <c r="U6746" s="1" t="str">
        <f>IF(AND(T6745=0,T6746=1),"YES","NO")</f>
        <v>NO</v>
      </c>
    </row>
    <row r="6747" spans="1:21" x14ac:dyDescent="0.3">
      <c r="A6747" s="1">
        <v>6747</v>
      </c>
      <c r="B6747" s="1">
        <v>377</v>
      </c>
      <c r="C6747" s="1">
        <v>7000</v>
      </c>
      <c r="D6747" s="1">
        <v>7</v>
      </c>
      <c r="E6747" s="1">
        <v>10</v>
      </c>
      <c r="F6747" s="1">
        <v>2</v>
      </c>
      <c r="G6747" s="1" t="s">
        <v>23</v>
      </c>
      <c r="H6747" s="1">
        <v>0.44</v>
      </c>
      <c r="I6747" s="1">
        <v>0.04</v>
      </c>
      <c r="J6747" s="1">
        <v>0.36</v>
      </c>
      <c r="K6747" s="1">
        <v>0.09</v>
      </c>
      <c r="L6747" s="1">
        <v>0.12</v>
      </c>
      <c r="M6747" s="3">
        <f>PI()*(D6747*0.0254)^2/4</f>
        <v>2.4828666475777385E-2</v>
      </c>
      <c r="N6747" s="1">
        <f>ROUND(H6747*4.45,0)</f>
        <v>2</v>
      </c>
      <c r="O6747" s="1">
        <f>I6747*745.7</f>
        <v>29.828000000000003</v>
      </c>
      <c r="P6747" s="5">
        <f>ROUND(N6747^(3/2)/O6747/SQRT(2*1.28*M6747)*100,0)</f>
        <v>38</v>
      </c>
      <c r="Q6747" s="4">
        <f>E6747/D6747</f>
        <v>1.4285714285714286</v>
      </c>
      <c r="R6747" s="1">
        <f>ROUND(L6747^(3/2)/K6747*100*SQRT(2/PI()),0)</f>
        <v>37</v>
      </c>
      <c r="S6747" s="1" t="str">
        <f>IF(AND(R6747&gt;=R6746,R6747&gt;R6748),"YES","NO")</f>
        <v>NO</v>
      </c>
      <c r="T6747" s="1">
        <f>IF(C6747&lt;C6746,0,IF(T6746=1,1,IF(S6747="YES",1,0)))</f>
        <v>0</v>
      </c>
      <c r="U6747" s="1" t="str">
        <f>IF(AND(T6746=0,T6747=1),"YES","NO")</f>
        <v>NO</v>
      </c>
    </row>
    <row r="6748" spans="1:21" x14ac:dyDescent="0.3">
      <c r="A6748" s="1">
        <v>6748</v>
      </c>
      <c r="B6748" s="1">
        <v>377</v>
      </c>
      <c r="C6748" s="1">
        <v>8000</v>
      </c>
      <c r="D6748" s="1">
        <v>7</v>
      </c>
      <c r="E6748" s="1">
        <v>10</v>
      </c>
      <c r="F6748" s="1">
        <v>2</v>
      </c>
      <c r="G6748" s="1" t="s">
        <v>23</v>
      </c>
      <c r="H6748" s="1">
        <v>0.57999999999999996</v>
      </c>
      <c r="I6748" s="1">
        <v>0.06</v>
      </c>
      <c r="J6748" s="1">
        <v>0.47</v>
      </c>
      <c r="K6748" s="1">
        <v>0.09</v>
      </c>
      <c r="L6748" s="1">
        <v>0.12</v>
      </c>
      <c r="M6748" s="3">
        <f>PI()*(D6748*0.0254)^2/4</f>
        <v>2.4828666475777385E-2</v>
      </c>
      <c r="N6748" s="1">
        <f>ROUND(H6748*4.45,0)</f>
        <v>3</v>
      </c>
      <c r="O6748" s="1">
        <f>I6748*745.7</f>
        <v>44.742000000000004</v>
      </c>
      <c r="P6748" s="5">
        <f>ROUND(N6748^(3/2)/O6748/SQRT(2*1.28*M6748)*100,0)</f>
        <v>46</v>
      </c>
      <c r="Q6748" s="4">
        <f>E6748/D6748</f>
        <v>1.4285714285714286</v>
      </c>
      <c r="R6748" s="1">
        <f>ROUND(L6748^(3/2)/K6748*100*SQRT(2/PI()),0)</f>
        <v>37</v>
      </c>
      <c r="S6748" s="1" t="str">
        <f>IF(AND(R6748&gt;=R6747,R6748&gt;R6749),"YES","NO")</f>
        <v>NO</v>
      </c>
      <c r="T6748" s="1">
        <f>IF(C6748&lt;C6747,0,IF(T6747=1,1,IF(S6748="YES",1,0)))</f>
        <v>0</v>
      </c>
      <c r="U6748" s="1" t="str">
        <f>IF(AND(T6747=0,T6748=1),"YES","NO")</f>
        <v>NO</v>
      </c>
    </row>
    <row r="6749" spans="1:21" x14ac:dyDescent="0.3">
      <c r="A6749" s="1">
        <v>6749</v>
      </c>
      <c r="B6749" s="1">
        <v>377</v>
      </c>
      <c r="C6749" s="1">
        <v>9000</v>
      </c>
      <c r="D6749" s="1">
        <v>7</v>
      </c>
      <c r="E6749" s="1">
        <v>10</v>
      </c>
      <c r="F6749" s="1">
        <v>2</v>
      </c>
      <c r="G6749" s="1" t="s">
        <v>23</v>
      </c>
      <c r="H6749" s="1">
        <v>0.73</v>
      </c>
      <c r="I6749" s="1">
        <v>0.09</v>
      </c>
      <c r="J6749" s="1">
        <v>0.6</v>
      </c>
      <c r="K6749" s="1">
        <v>0.09</v>
      </c>
      <c r="L6749" s="1">
        <v>0.12</v>
      </c>
      <c r="M6749" s="3">
        <f>PI()*(D6749*0.0254)^2/4</f>
        <v>2.4828666475777385E-2</v>
      </c>
      <c r="N6749" s="1">
        <f>ROUND(H6749*4.45,0)</f>
        <v>3</v>
      </c>
      <c r="O6749" s="1">
        <f>I6749*745.7</f>
        <v>67.113</v>
      </c>
      <c r="P6749" s="5">
        <f>ROUND(N6749^(3/2)/O6749/SQRT(2*1.28*M6749)*100,0)</f>
        <v>31</v>
      </c>
      <c r="Q6749" s="4">
        <f>E6749/D6749</f>
        <v>1.4285714285714286</v>
      </c>
      <c r="R6749" s="1">
        <f>ROUND(L6749^(3/2)/K6749*100*SQRT(2/PI()),0)</f>
        <v>37</v>
      </c>
      <c r="S6749" s="1" t="str">
        <f>IF(AND(R6749&gt;=R6748,R6749&gt;R6750),"YES","NO")</f>
        <v>NO</v>
      </c>
      <c r="T6749" s="1">
        <f>IF(C6749&lt;C6748,0,IF(T6748=1,1,IF(S6749="YES",1,0)))</f>
        <v>0</v>
      </c>
      <c r="U6749" s="1" t="str">
        <f>IF(AND(T6748=0,T6749=1),"YES","NO")</f>
        <v>NO</v>
      </c>
    </row>
    <row r="6750" spans="1:21" x14ac:dyDescent="0.3">
      <c r="A6750" s="1">
        <v>6750</v>
      </c>
      <c r="B6750" s="1">
        <v>377</v>
      </c>
      <c r="C6750" s="1">
        <v>10000</v>
      </c>
      <c r="D6750" s="1">
        <v>7</v>
      </c>
      <c r="E6750" s="1">
        <v>10</v>
      </c>
      <c r="F6750" s="1">
        <v>2</v>
      </c>
      <c r="G6750" s="1" t="s">
        <v>23</v>
      </c>
      <c r="H6750" s="1">
        <v>0.9</v>
      </c>
      <c r="I6750" s="1">
        <v>0.12</v>
      </c>
      <c r="J6750" s="1">
        <v>0.73</v>
      </c>
      <c r="K6750" s="1">
        <v>0.09</v>
      </c>
      <c r="L6750" s="1">
        <v>0.12</v>
      </c>
      <c r="M6750" s="3">
        <f>PI()*(D6750*0.0254)^2/4</f>
        <v>2.4828666475777385E-2</v>
      </c>
      <c r="N6750" s="1">
        <f>ROUND(H6750*4.45,0)</f>
        <v>4</v>
      </c>
      <c r="O6750" s="1">
        <f>I6750*745.7</f>
        <v>89.484000000000009</v>
      </c>
      <c r="P6750" s="5">
        <f>ROUND(N6750^(3/2)/O6750/SQRT(2*1.28*M6750)*100,0)</f>
        <v>35</v>
      </c>
      <c r="Q6750" s="4">
        <f>E6750/D6750</f>
        <v>1.4285714285714286</v>
      </c>
      <c r="R6750" s="1">
        <f>ROUND(L6750^(3/2)/K6750*100*SQRT(2/PI()),0)</f>
        <v>37</v>
      </c>
      <c r="S6750" s="1" t="str">
        <f>IF(AND(R6750&gt;=R6749,R6750&gt;R6751),"YES","NO")</f>
        <v>NO</v>
      </c>
      <c r="T6750" s="1">
        <f>IF(C6750&lt;C6749,0,IF(T6749=1,1,IF(S6750="YES",1,0)))</f>
        <v>0</v>
      </c>
      <c r="U6750" s="1" t="str">
        <f>IF(AND(T6749=0,T6750=1),"YES","NO")</f>
        <v>NO</v>
      </c>
    </row>
    <row r="6751" spans="1:21" x14ac:dyDescent="0.3">
      <c r="A6751" s="1">
        <v>6751</v>
      </c>
      <c r="B6751" s="1">
        <v>377</v>
      </c>
      <c r="C6751" s="1">
        <v>11000</v>
      </c>
      <c r="D6751" s="1">
        <v>7</v>
      </c>
      <c r="E6751" s="1">
        <v>10</v>
      </c>
      <c r="F6751" s="1">
        <v>2</v>
      </c>
      <c r="G6751" s="1" t="s">
        <v>23</v>
      </c>
      <c r="H6751" s="1">
        <v>1.0900000000000001</v>
      </c>
      <c r="I6751" s="1">
        <v>0.15</v>
      </c>
      <c r="J6751" s="1">
        <v>0.85</v>
      </c>
      <c r="K6751" s="1">
        <v>0.08</v>
      </c>
      <c r="L6751" s="1">
        <v>0.12</v>
      </c>
      <c r="M6751" s="3">
        <f>PI()*(D6751*0.0254)^2/4</f>
        <v>2.4828666475777385E-2</v>
      </c>
      <c r="N6751" s="1">
        <f>ROUND(H6751*4.45,0)</f>
        <v>5</v>
      </c>
      <c r="O6751" s="1">
        <f>I6751*745.7</f>
        <v>111.855</v>
      </c>
      <c r="P6751" s="5">
        <f>ROUND(N6751^(3/2)/O6751/SQRT(2*1.28*M6751)*100,0)</f>
        <v>40</v>
      </c>
      <c r="Q6751" s="4">
        <f>E6751/D6751</f>
        <v>1.4285714285714286</v>
      </c>
      <c r="R6751" s="1">
        <f>ROUND(L6751^(3/2)/K6751*100*SQRT(2/PI()),0)</f>
        <v>41</v>
      </c>
      <c r="S6751" s="1" t="str">
        <f>IF(AND(R6751&gt;=R6750,R6751&gt;R6752),"YES","NO")</f>
        <v>NO</v>
      </c>
      <c r="T6751" s="1">
        <f>IF(C6751&lt;C6750,0,IF(T6750=1,1,IF(S6751="YES",1,0)))</f>
        <v>0</v>
      </c>
      <c r="U6751" s="1" t="str">
        <f>IF(AND(T6750=0,T6751=1),"YES","NO")</f>
        <v>NO</v>
      </c>
    </row>
    <row r="6752" spans="1:21" x14ac:dyDescent="0.3">
      <c r="A6752" s="1">
        <v>6752</v>
      </c>
      <c r="B6752" s="1">
        <v>377</v>
      </c>
      <c r="C6752" s="1">
        <v>12000</v>
      </c>
      <c r="D6752" s="1">
        <v>7</v>
      </c>
      <c r="E6752" s="1">
        <v>10</v>
      </c>
      <c r="F6752" s="1">
        <v>2</v>
      </c>
      <c r="G6752" s="1" t="s">
        <v>23</v>
      </c>
      <c r="H6752" s="1">
        <v>1.29</v>
      </c>
      <c r="I6752" s="1">
        <v>0.19</v>
      </c>
      <c r="J6752" s="1">
        <v>0.97</v>
      </c>
      <c r="K6752" s="1">
        <v>0.08</v>
      </c>
      <c r="L6752" s="1">
        <v>0.12</v>
      </c>
      <c r="M6752" s="3">
        <f>PI()*(D6752*0.0254)^2/4</f>
        <v>2.4828666475777385E-2</v>
      </c>
      <c r="N6752" s="1">
        <f>ROUND(H6752*4.45,0)</f>
        <v>6</v>
      </c>
      <c r="O6752" s="1">
        <f>I6752*745.7</f>
        <v>141.68300000000002</v>
      </c>
      <c r="P6752" s="5">
        <f>ROUND(N6752^(3/2)/O6752/SQRT(2*1.28*M6752)*100,0)</f>
        <v>41</v>
      </c>
      <c r="Q6752" s="4">
        <f>E6752/D6752</f>
        <v>1.4285714285714286</v>
      </c>
      <c r="R6752" s="1">
        <f>ROUND(L6752^(3/2)/K6752*100*SQRT(2/PI()),0)</f>
        <v>41</v>
      </c>
      <c r="S6752" s="1" t="str">
        <f>IF(AND(R6752&gt;=R6751,R6752&gt;R6753),"YES","NO")</f>
        <v>NO</v>
      </c>
      <c r="T6752" s="1">
        <f>IF(C6752&lt;C6751,0,IF(T6751=1,1,IF(S6752="YES",1,0)))</f>
        <v>0</v>
      </c>
      <c r="U6752" s="1" t="str">
        <f>IF(AND(T6751=0,T6752=1),"YES","NO")</f>
        <v>NO</v>
      </c>
    </row>
    <row r="6753" spans="1:21" x14ac:dyDescent="0.3">
      <c r="A6753" s="1">
        <v>6753</v>
      </c>
      <c r="B6753" s="1">
        <v>377</v>
      </c>
      <c r="C6753" s="1">
        <v>13000</v>
      </c>
      <c r="D6753" s="1">
        <v>7</v>
      </c>
      <c r="E6753" s="1">
        <v>10</v>
      </c>
      <c r="F6753" s="1">
        <v>2</v>
      </c>
      <c r="G6753" s="1" t="s">
        <v>23</v>
      </c>
      <c r="H6753" s="1">
        <v>1.51</v>
      </c>
      <c r="I6753" s="1">
        <v>0.23</v>
      </c>
      <c r="J6753" s="1">
        <v>1.1000000000000001</v>
      </c>
      <c r="K6753" s="1">
        <v>0.08</v>
      </c>
      <c r="L6753" s="1">
        <v>0.12</v>
      </c>
      <c r="M6753" s="3">
        <f>PI()*(D6753*0.0254)^2/4</f>
        <v>2.4828666475777385E-2</v>
      </c>
      <c r="N6753" s="1">
        <f>ROUND(H6753*4.45,0)</f>
        <v>7</v>
      </c>
      <c r="O6753" s="1">
        <f>I6753*745.7</f>
        <v>171.51100000000002</v>
      </c>
      <c r="P6753" s="5">
        <f>ROUND(N6753^(3/2)/O6753/SQRT(2*1.28*M6753)*100,0)</f>
        <v>43</v>
      </c>
      <c r="Q6753" s="4">
        <f>E6753/D6753</f>
        <v>1.4285714285714286</v>
      </c>
      <c r="R6753" s="1">
        <f>ROUND(L6753^(3/2)/K6753*100*SQRT(2/PI()),0)</f>
        <v>41</v>
      </c>
      <c r="S6753" s="1" t="str">
        <f>IF(AND(R6753&gt;=R6752,R6753&gt;R6754),"YES","NO")</f>
        <v>NO</v>
      </c>
      <c r="T6753" s="1">
        <f>IF(C6753&lt;C6752,0,IF(T6752=1,1,IF(S6753="YES",1,0)))</f>
        <v>0</v>
      </c>
      <c r="U6753" s="1" t="str">
        <f>IF(AND(T6752=0,T6753=1),"YES","NO")</f>
        <v>NO</v>
      </c>
    </row>
    <row r="6754" spans="1:21" x14ac:dyDescent="0.3">
      <c r="A6754" s="1">
        <v>6754</v>
      </c>
      <c r="B6754" s="1">
        <v>377</v>
      </c>
      <c r="C6754" s="1">
        <v>13999</v>
      </c>
      <c r="D6754" s="1">
        <v>7</v>
      </c>
      <c r="E6754" s="1">
        <v>10</v>
      </c>
      <c r="F6754" s="1">
        <v>2</v>
      </c>
      <c r="G6754" s="1" t="s">
        <v>23</v>
      </c>
      <c r="H6754" s="1">
        <v>1.75</v>
      </c>
      <c r="I6754" s="1">
        <v>0.27</v>
      </c>
      <c r="J6754" s="1">
        <v>1.23</v>
      </c>
      <c r="K6754" s="1">
        <v>7.0000000000000007E-2</v>
      </c>
      <c r="L6754" s="1">
        <v>0.12</v>
      </c>
      <c r="M6754" s="3">
        <f>PI()*(D6754*0.0254)^2/4</f>
        <v>2.4828666475777385E-2</v>
      </c>
      <c r="N6754" s="1">
        <f>ROUND(H6754*4.45,0)</f>
        <v>8</v>
      </c>
      <c r="O6754" s="1">
        <f>I6754*745.7</f>
        <v>201.33900000000003</v>
      </c>
      <c r="P6754" s="5">
        <f>ROUND(N6754^(3/2)/O6754/SQRT(2*1.28*M6754)*100,0)</f>
        <v>45</v>
      </c>
      <c r="Q6754" s="4">
        <f>E6754/D6754</f>
        <v>1.4285714285714286</v>
      </c>
      <c r="R6754" s="1">
        <f>ROUND(L6754^(3/2)/K6754*100*SQRT(2/PI()),0)</f>
        <v>47</v>
      </c>
      <c r="S6754" s="1" t="str">
        <f>IF(AND(R6754&gt;=R6753,R6754&gt;R6755),"YES","NO")</f>
        <v>NO</v>
      </c>
      <c r="T6754" s="1">
        <f>IF(C6754&lt;C6753,0,IF(T6753=1,1,IF(S6754="YES",1,0)))</f>
        <v>0</v>
      </c>
      <c r="U6754" s="1" t="str">
        <f>IF(AND(T6753=0,T6754=1),"YES","NO")</f>
        <v>NO</v>
      </c>
    </row>
    <row r="6755" spans="1:21" x14ac:dyDescent="0.3">
      <c r="A6755" s="1">
        <v>6755</v>
      </c>
      <c r="B6755" s="1">
        <v>377</v>
      </c>
      <c r="C6755" s="1">
        <v>15000</v>
      </c>
      <c r="D6755" s="1">
        <v>7</v>
      </c>
      <c r="E6755" s="1">
        <v>10</v>
      </c>
      <c r="F6755" s="1">
        <v>2</v>
      </c>
      <c r="G6755" s="1" t="s">
        <v>23</v>
      </c>
      <c r="H6755" s="1">
        <v>2</v>
      </c>
      <c r="I6755" s="1">
        <v>0.32</v>
      </c>
      <c r="J6755" s="1">
        <v>1.36</v>
      </c>
      <c r="K6755" s="1">
        <v>7.0000000000000007E-2</v>
      </c>
      <c r="L6755" s="1">
        <v>0.12</v>
      </c>
      <c r="M6755" s="3">
        <f>PI()*(D6755*0.0254)^2/4</f>
        <v>2.4828666475777385E-2</v>
      </c>
      <c r="N6755" s="1">
        <f>ROUND(H6755*4.45,0)</f>
        <v>9</v>
      </c>
      <c r="O6755" s="1">
        <f>I6755*745.7</f>
        <v>238.62400000000002</v>
      </c>
      <c r="P6755" s="5">
        <f>ROUND(N6755^(3/2)/O6755/SQRT(2*1.28*M6755)*100,0)</f>
        <v>45</v>
      </c>
      <c r="Q6755" s="4">
        <f>E6755/D6755</f>
        <v>1.4285714285714286</v>
      </c>
      <c r="R6755" s="1">
        <f>ROUND(L6755^(3/2)/K6755*100*SQRT(2/PI()),0)</f>
        <v>47</v>
      </c>
      <c r="S6755" s="1" t="str">
        <f>IF(AND(R6755&gt;=R6754,R6755&gt;R6756),"YES","NO")</f>
        <v>NO</v>
      </c>
      <c r="T6755" s="1">
        <f>IF(C6755&lt;C6754,0,IF(T6754=1,1,IF(S6755="YES",1,0)))</f>
        <v>0</v>
      </c>
      <c r="U6755" s="1" t="str">
        <f>IF(AND(T6754=0,T6755=1),"YES","NO")</f>
        <v>NO</v>
      </c>
    </row>
    <row r="6756" spans="1:21" x14ac:dyDescent="0.3">
      <c r="A6756" s="1">
        <v>6756</v>
      </c>
      <c r="B6756" s="1">
        <v>377</v>
      </c>
      <c r="C6756" s="1">
        <v>16000</v>
      </c>
      <c r="D6756" s="1">
        <v>7</v>
      </c>
      <c r="E6756" s="1">
        <v>10</v>
      </c>
      <c r="F6756" s="1">
        <v>2</v>
      </c>
      <c r="G6756" s="1" t="s">
        <v>23</v>
      </c>
      <c r="H6756" s="1">
        <v>2.2799999999999998</v>
      </c>
      <c r="I6756" s="1">
        <v>0.38</v>
      </c>
      <c r="J6756" s="1">
        <v>1.5</v>
      </c>
      <c r="K6756" s="1">
        <v>7.0000000000000007E-2</v>
      </c>
      <c r="L6756" s="1">
        <v>0.12</v>
      </c>
      <c r="M6756" s="3">
        <f>PI()*(D6756*0.0254)^2/4</f>
        <v>2.4828666475777385E-2</v>
      </c>
      <c r="N6756" s="1">
        <f>ROUND(H6756*4.45,0)</f>
        <v>10</v>
      </c>
      <c r="O6756" s="1">
        <f>I6756*745.7</f>
        <v>283.36600000000004</v>
      </c>
      <c r="P6756" s="5">
        <f>ROUND(N6756^(3/2)/O6756/SQRT(2*1.28*M6756)*100,0)</f>
        <v>44</v>
      </c>
      <c r="Q6756" s="4">
        <f>E6756/D6756</f>
        <v>1.4285714285714286</v>
      </c>
      <c r="R6756" s="1">
        <f>ROUND(L6756^(3/2)/K6756*100*SQRT(2/PI()),0)</f>
        <v>47</v>
      </c>
      <c r="S6756" s="1" t="str">
        <f>IF(AND(R6756&gt;=R6755,R6756&gt;R6757),"YES","NO")</f>
        <v>YES</v>
      </c>
      <c r="T6756" s="1">
        <f>IF(C6756&lt;C6755,0,IF(T6755=1,1,IF(S6756="YES",1,0)))</f>
        <v>1</v>
      </c>
      <c r="U6756" s="1" t="str">
        <f>IF(AND(T6755=0,T6756=1),"YES","NO")</f>
        <v>YES</v>
      </c>
    </row>
    <row r="6757" spans="1:21" x14ac:dyDescent="0.3">
      <c r="A6757" s="1">
        <v>6757</v>
      </c>
      <c r="B6757" s="1">
        <v>377</v>
      </c>
      <c r="C6757" s="1">
        <v>17000</v>
      </c>
      <c r="D6757" s="1">
        <v>7</v>
      </c>
      <c r="E6757" s="1">
        <v>10</v>
      </c>
      <c r="F6757" s="1">
        <v>2</v>
      </c>
      <c r="G6757" s="1" t="s">
        <v>23</v>
      </c>
      <c r="H6757" s="1">
        <v>2.6</v>
      </c>
      <c r="I6757" s="1">
        <v>0.57999999999999996</v>
      </c>
      <c r="J6757" s="1">
        <v>2.14</v>
      </c>
      <c r="K6757" s="1">
        <v>0.09</v>
      </c>
      <c r="L6757" s="1">
        <v>0.12</v>
      </c>
      <c r="M6757" s="3">
        <f>PI()*(D6757*0.0254)^2/4</f>
        <v>2.4828666475777385E-2</v>
      </c>
      <c r="N6757" s="1">
        <f>ROUND(H6757*4.45,0)</f>
        <v>12</v>
      </c>
      <c r="O6757" s="1">
        <f>I6757*745.7</f>
        <v>432.50599999999997</v>
      </c>
      <c r="P6757" s="5">
        <f>ROUND(N6757^(3/2)/O6757/SQRT(2*1.28*M6757)*100,0)</f>
        <v>38</v>
      </c>
      <c r="Q6757" s="4">
        <f>E6757/D6757</f>
        <v>1.4285714285714286</v>
      </c>
      <c r="R6757" s="1">
        <f>ROUND(L6757^(3/2)/K6757*100*SQRT(2/PI()),0)</f>
        <v>37</v>
      </c>
      <c r="S6757" s="1" t="str">
        <f>IF(AND(R6757&gt;=R6756,R6757&gt;R6758),"YES","NO")</f>
        <v>NO</v>
      </c>
      <c r="T6757" s="1">
        <f>IF(C6757&lt;C6756,0,IF(T6756=1,1,IF(S6757="YES",1,0)))</f>
        <v>1</v>
      </c>
      <c r="U6757" s="1" t="str">
        <f>IF(AND(T6756=0,T6757=1),"YES","NO")</f>
        <v>NO</v>
      </c>
    </row>
    <row r="6758" spans="1:21" x14ac:dyDescent="0.3">
      <c r="A6758" s="1">
        <v>6758</v>
      </c>
      <c r="B6758" s="1">
        <v>377</v>
      </c>
      <c r="C6758" s="1">
        <v>18000</v>
      </c>
      <c r="D6758" s="1">
        <v>7</v>
      </c>
      <c r="E6758" s="1">
        <v>10</v>
      </c>
      <c r="F6758" s="1">
        <v>2</v>
      </c>
      <c r="G6758" s="1" t="s">
        <v>23</v>
      </c>
      <c r="H6758" s="1">
        <v>2.99</v>
      </c>
      <c r="I6758" s="1">
        <v>0.94</v>
      </c>
      <c r="J6758" s="1">
        <v>3.31</v>
      </c>
      <c r="K6758" s="1">
        <v>0.12</v>
      </c>
      <c r="L6758" s="1">
        <v>0.12</v>
      </c>
      <c r="M6758" s="3">
        <f>PI()*(D6758*0.0254)^2/4</f>
        <v>2.4828666475777385E-2</v>
      </c>
      <c r="N6758" s="1">
        <f>ROUND(H6758*4.45,0)</f>
        <v>13</v>
      </c>
      <c r="O6758" s="1">
        <f>I6758*745.7</f>
        <v>700.95799999999997</v>
      </c>
      <c r="P6758" s="5">
        <f>ROUND(N6758^(3/2)/O6758/SQRT(2*1.28*M6758)*100,0)</f>
        <v>27</v>
      </c>
      <c r="Q6758" s="4">
        <f>E6758/D6758</f>
        <v>1.4285714285714286</v>
      </c>
      <c r="R6758" s="1">
        <f>ROUND(L6758^(3/2)/K6758*100*SQRT(2/PI()),0)</f>
        <v>28</v>
      </c>
      <c r="S6758" s="1" t="str">
        <f>IF(AND(R6758&gt;=R6757,R6758&gt;R6759),"YES","NO")</f>
        <v>NO</v>
      </c>
      <c r="T6758" s="1">
        <f>IF(C6758&lt;C6757,0,IF(T6757=1,1,IF(S6758="YES",1,0)))</f>
        <v>1</v>
      </c>
      <c r="U6758" s="1" t="str">
        <f>IF(AND(T6757=0,T6758=1),"YES","NO")</f>
        <v>NO</v>
      </c>
    </row>
    <row r="6759" spans="1:21" x14ac:dyDescent="0.3">
      <c r="A6759" s="1">
        <v>6759</v>
      </c>
      <c r="B6759" s="1">
        <v>377</v>
      </c>
      <c r="C6759" s="1">
        <v>19000</v>
      </c>
      <c r="D6759" s="1">
        <v>7</v>
      </c>
      <c r="E6759" s="1">
        <v>10</v>
      </c>
      <c r="F6759" s="1">
        <v>2</v>
      </c>
      <c r="G6759" s="1" t="s">
        <v>23</v>
      </c>
      <c r="H6759" s="1">
        <v>3.41</v>
      </c>
      <c r="I6759" s="1">
        <v>1.41</v>
      </c>
      <c r="J6759" s="1">
        <v>4.6900000000000004</v>
      </c>
      <c r="K6759" s="1">
        <v>0.15</v>
      </c>
      <c r="L6759" s="1">
        <v>0.12</v>
      </c>
      <c r="M6759" s="3">
        <f>PI()*(D6759*0.0254)^2/4</f>
        <v>2.4828666475777385E-2</v>
      </c>
      <c r="N6759" s="1">
        <f>ROUND(H6759*4.45,0)</f>
        <v>15</v>
      </c>
      <c r="O6759" s="1">
        <f>I6759*745.7</f>
        <v>1051.4369999999999</v>
      </c>
      <c r="P6759" s="5">
        <f>ROUND(N6759^(3/2)/O6759/SQRT(2*1.28*M6759)*100,0)</f>
        <v>22</v>
      </c>
      <c r="Q6759" s="4">
        <f>E6759/D6759</f>
        <v>1.4285714285714286</v>
      </c>
      <c r="R6759" s="1">
        <f>ROUND(L6759^(3/2)/K6759*100*SQRT(2/PI()),0)</f>
        <v>22</v>
      </c>
      <c r="S6759" s="1" t="str">
        <f>IF(AND(R6759&gt;=R6758,R6759&gt;R6760),"YES","NO")</f>
        <v>NO</v>
      </c>
      <c r="T6759" s="1">
        <f>IF(C6759&lt;C6758,0,IF(T6758=1,1,IF(S6759="YES",1,0)))</f>
        <v>1</v>
      </c>
      <c r="U6759" s="1" t="str">
        <f>IF(AND(T6758=0,T6759=1),"YES","NO")</f>
        <v>NO</v>
      </c>
    </row>
    <row r="6760" spans="1:21" x14ac:dyDescent="0.3">
      <c r="A6760" s="1">
        <v>6760</v>
      </c>
      <c r="B6760" s="1">
        <v>377</v>
      </c>
      <c r="C6760" s="1">
        <v>20000</v>
      </c>
      <c r="D6760" s="1">
        <v>7</v>
      </c>
      <c r="E6760" s="1">
        <v>10</v>
      </c>
      <c r="F6760" s="1">
        <v>2</v>
      </c>
      <c r="G6760" s="1" t="s">
        <v>23</v>
      </c>
      <c r="H6760" s="1">
        <v>3.87</v>
      </c>
      <c r="I6760" s="1">
        <v>2.0099999999999998</v>
      </c>
      <c r="J6760" s="1">
        <v>6.32</v>
      </c>
      <c r="K6760" s="1">
        <v>0.19</v>
      </c>
      <c r="L6760" s="1">
        <v>0.13</v>
      </c>
      <c r="M6760" s="3">
        <f>PI()*(D6760*0.0254)^2/4</f>
        <v>2.4828666475777385E-2</v>
      </c>
      <c r="N6760" s="1">
        <f>ROUND(H6760*4.45,0)</f>
        <v>17</v>
      </c>
      <c r="O6760" s="1">
        <f>I6760*745.7</f>
        <v>1498.857</v>
      </c>
      <c r="P6760" s="5">
        <f>ROUND(N6760^(3/2)/O6760/SQRT(2*1.28*M6760)*100,0)</f>
        <v>19</v>
      </c>
      <c r="Q6760" s="4">
        <f>E6760/D6760</f>
        <v>1.4285714285714286</v>
      </c>
      <c r="R6760" s="1">
        <f>ROUND(L6760^(3/2)/K6760*100*SQRT(2/PI()),0)</f>
        <v>20</v>
      </c>
      <c r="S6760" s="1" t="str">
        <f>IF(AND(R6760&gt;=R6759,R6760&gt;R6761),"YES","NO")</f>
        <v>NO</v>
      </c>
      <c r="T6760" s="1">
        <f>IF(C6760&lt;C6759,0,IF(T6759=1,1,IF(S6760="YES",1,0)))</f>
        <v>1</v>
      </c>
      <c r="U6760" s="1" t="str">
        <f>IF(AND(T6759=0,T6760=1),"YES","NO")</f>
        <v>NO</v>
      </c>
    </row>
    <row r="6761" spans="1:21" x14ac:dyDescent="0.3">
      <c r="A6761" s="1">
        <v>6761</v>
      </c>
      <c r="B6761" s="1">
        <v>377</v>
      </c>
      <c r="C6761" s="1">
        <v>24000</v>
      </c>
      <c r="D6761" s="1">
        <v>7</v>
      </c>
      <c r="E6761" s="1">
        <v>10</v>
      </c>
      <c r="F6761" s="1">
        <v>2</v>
      </c>
      <c r="G6761" s="1" t="s">
        <v>23</v>
      </c>
      <c r="H6761" s="1">
        <v>6.1</v>
      </c>
      <c r="I6761" s="1">
        <v>6.16</v>
      </c>
      <c r="J6761" s="1">
        <v>16.18</v>
      </c>
      <c r="K6761" s="1">
        <v>0.33</v>
      </c>
      <c r="L6761" s="1">
        <v>0.14000000000000001</v>
      </c>
      <c r="M6761" s="3">
        <f>PI()*(D6761*0.0254)^2/4</f>
        <v>2.4828666475777385E-2</v>
      </c>
      <c r="N6761" s="1">
        <f>ROUND(H6761*4.45,0)</f>
        <v>27</v>
      </c>
      <c r="O6761" s="1">
        <f>I6761*745.7</f>
        <v>4593.5120000000006</v>
      </c>
      <c r="P6761" s="5">
        <f>ROUND(N6761^(3/2)/O6761/SQRT(2*1.28*M6761)*100,0)</f>
        <v>12</v>
      </c>
      <c r="Q6761" s="4">
        <f>E6761/D6761</f>
        <v>1.4285714285714286</v>
      </c>
      <c r="R6761" s="1">
        <f>ROUND(L6761^(3/2)/K6761*100*SQRT(2/PI()),0)</f>
        <v>13</v>
      </c>
      <c r="S6761" s="1" t="str">
        <f>IF(AND(R6761&gt;=R6760,R6761&gt;R6762),"YES","NO")</f>
        <v>NO</v>
      </c>
      <c r="T6761" s="1">
        <f>IF(C6761&lt;C6760,0,IF(T6760=1,1,IF(S6761="YES",1,0)))</f>
        <v>1</v>
      </c>
      <c r="U6761" s="1" t="str">
        <f>IF(AND(T6760=0,T6761=1),"YES","NO")</f>
        <v>NO</v>
      </c>
    </row>
    <row r="6762" spans="1:21" x14ac:dyDescent="0.3">
      <c r="A6762" s="1">
        <v>6762</v>
      </c>
      <c r="B6762" s="1">
        <v>377</v>
      </c>
      <c r="C6762" s="1">
        <v>29000</v>
      </c>
      <c r="D6762" s="1">
        <v>7</v>
      </c>
      <c r="E6762" s="1">
        <v>10</v>
      </c>
      <c r="F6762" s="1">
        <v>2</v>
      </c>
      <c r="G6762" s="1" t="s">
        <v>23</v>
      </c>
      <c r="H6762" s="1">
        <v>10.42</v>
      </c>
      <c r="I6762" s="1">
        <v>21.14</v>
      </c>
      <c r="J6762" s="1">
        <v>45.94</v>
      </c>
      <c r="K6762" s="1">
        <v>0.64</v>
      </c>
      <c r="L6762" s="1">
        <v>0.16</v>
      </c>
      <c r="M6762" s="3">
        <f>PI()*(D6762*0.0254)^2/4</f>
        <v>2.4828666475777385E-2</v>
      </c>
      <c r="N6762" s="1">
        <f>ROUND(H6762*4.45,0)</f>
        <v>46</v>
      </c>
      <c r="O6762" s="1">
        <f>I6762*745.7</f>
        <v>15764.098000000002</v>
      </c>
      <c r="P6762" s="5">
        <f>ROUND(N6762^(3/2)/O6762/SQRT(2*1.28*M6762)*100,0)</f>
        <v>8</v>
      </c>
      <c r="Q6762" s="4">
        <f>E6762/D6762</f>
        <v>1.4285714285714286</v>
      </c>
      <c r="R6762" s="1">
        <f>ROUND(L6762^(3/2)/K6762*100*SQRT(2/PI()),0)</f>
        <v>8</v>
      </c>
      <c r="S6762" s="1" t="str">
        <f>IF(AND(R6762&gt;=R6761,R6762&gt;R6763),"YES","NO")</f>
        <v>NO</v>
      </c>
      <c r="T6762" s="1">
        <f>IF(C6762&lt;C6761,0,IF(T6761=1,1,IF(S6762="YES",1,0)))</f>
        <v>1</v>
      </c>
      <c r="U6762" s="1" t="str">
        <f>IF(AND(T6761=0,T6762=1),"YES","NO")</f>
        <v>NO</v>
      </c>
    </row>
    <row r="6763" spans="1:21" x14ac:dyDescent="0.3">
      <c r="A6763" s="1">
        <v>6763</v>
      </c>
      <c r="B6763" s="1">
        <v>378</v>
      </c>
      <c r="C6763" s="1">
        <v>1000</v>
      </c>
      <c r="D6763" s="1">
        <v>7</v>
      </c>
      <c r="E6763" s="1">
        <v>3</v>
      </c>
      <c r="F6763" s="1">
        <v>2</v>
      </c>
      <c r="G6763" s="1" t="s">
        <v>23</v>
      </c>
      <c r="H6763" s="1">
        <v>0.01</v>
      </c>
      <c r="I6763" s="1">
        <v>0.01</v>
      </c>
      <c r="J6763" s="1">
        <v>0</v>
      </c>
      <c r="K6763" s="1">
        <v>0.03</v>
      </c>
      <c r="L6763" s="1">
        <v>0.09</v>
      </c>
      <c r="M6763" s="3">
        <f>PI()*(D6763*0.0254)^2/4</f>
        <v>2.4828666475777385E-2</v>
      </c>
      <c r="N6763" s="1">
        <f>ROUND(H6763*4.45,0)</f>
        <v>0</v>
      </c>
      <c r="O6763" s="1">
        <f>I6763*745.7</f>
        <v>7.4570000000000007</v>
      </c>
      <c r="P6763" s="5">
        <f>ROUND(N6763^(3/2)/O6763/SQRT(2*1.28*M6763)*100,0)</f>
        <v>0</v>
      </c>
      <c r="Q6763" s="4">
        <f>E6763/D6763</f>
        <v>0.42857142857142855</v>
      </c>
      <c r="R6763" s="1">
        <f>ROUND(L6763^(3/2)/K6763*100*SQRT(2/PI()),0)</f>
        <v>72</v>
      </c>
      <c r="S6763" s="1" t="str">
        <f>IF(AND(R6763&gt;=R6762,R6763&gt;R6764),"YES","NO")</f>
        <v>NO</v>
      </c>
      <c r="T6763" s="1">
        <f>IF(C6763&lt;C6762,0,IF(T6762=1,1,IF(S6763="YES",1,0)))</f>
        <v>0</v>
      </c>
      <c r="U6763" s="1" t="str">
        <f>IF(AND(T6762=0,T6763=1),"YES","NO")</f>
        <v>NO</v>
      </c>
    </row>
    <row r="6764" spans="1:21" x14ac:dyDescent="0.3">
      <c r="A6764" s="1">
        <v>6764</v>
      </c>
      <c r="B6764" s="1">
        <v>378</v>
      </c>
      <c r="C6764" s="1">
        <v>2000</v>
      </c>
      <c r="D6764" s="1">
        <v>7</v>
      </c>
      <c r="E6764" s="1">
        <v>3</v>
      </c>
      <c r="F6764" s="1">
        <v>2</v>
      </c>
      <c r="G6764" s="1" t="s">
        <v>23</v>
      </c>
      <c r="H6764" s="1">
        <v>0.03</v>
      </c>
      <c r="I6764" s="1">
        <v>0.01</v>
      </c>
      <c r="J6764" s="1">
        <v>0.01</v>
      </c>
      <c r="K6764" s="1">
        <v>0.03</v>
      </c>
      <c r="L6764" s="1">
        <v>0.09</v>
      </c>
      <c r="M6764" s="3">
        <f>PI()*(D6764*0.0254)^2/4</f>
        <v>2.4828666475777385E-2</v>
      </c>
      <c r="N6764" s="1">
        <f>ROUND(H6764*4.45,0)</f>
        <v>0</v>
      </c>
      <c r="O6764" s="1">
        <f>I6764*745.7</f>
        <v>7.4570000000000007</v>
      </c>
      <c r="P6764" s="5">
        <f>ROUND(N6764^(3/2)/O6764/SQRT(2*1.28*M6764)*100,0)</f>
        <v>0</v>
      </c>
      <c r="Q6764" s="4">
        <f>E6764/D6764</f>
        <v>0.42857142857142855</v>
      </c>
      <c r="R6764" s="1">
        <f>ROUND(L6764^(3/2)/K6764*100*SQRT(2/PI()),0)</f>
        <v>72</v>
      </c>
      <c r="S6764" s="1" t="str">
        <f>IF(AND(R6764&gt;=R6763,R6764&gt;R6765),"YES","NO")</f>
        <v>NO</v>
      </c>
      <c r="T6764" s="1">
        <f>IF(C6764&lt;C6763,0,IF(T6763=1,1,IF(S6764="YES",1,0)))</f>
        <v>0</v>
      </c>
      <c r="U6764" s="1" t="str">
        <f>IF(AND(T6763=0,T6764=1),"YES","NO")</f>
        <v>NO</v>
      </c>
    </row>
    <row r="6765" spans="1:21" x14ac:dyDescent="0.3">
      <c r="A6765" s="1">
        <v>6765</v>
      </c>
      <c r="B6765" s="1">
        <v>378</v>
      </c>
      <c r="C6765" s="1">
        <v>3000</v>
      </c>
      <c r="D6765" s="1">
        <v>7</v>
      </c>
      <c r="E6765" s="1">
        <v>3</v>
      </c>
      <c r="F6765" s="1">
        <v>2</v>
      </c>
      <c r="G6765" s="1" t="s">
        <v>23</v>
      </c>
      <c r="H6765" s="1">
        <v>0.06</v>
      </c>
      <c r="I6765" s="1">
        <v>0.01</v>
      </c>
      <c r="J6765" s="1">
        <v>0.02</v>
      </c>
      <c r="K6765" s="1">
        <v>0.03</v>
      </c>
      <c r="L6765" s="1">
        <v>0.09</v>
      </c>
      <c r="M6765" s="3">
        <f>PI()*(D6765*0.0254)^2/4</f>
        <v>2.4828666475777385E-2</v>
      </c>
      <c r="N6765" s="1">
        <f>ROUND(H6765*4.45,0)</f>
        <v>0</v>
      </c>
      <c r="O6765" s="1">
        <f>I6765*745.7</f>
        <v>7.4570000000000007</v>
      </c>
      <c r="P6765" s="5">
        <f>ROUND(N6765^(3/2)/O6765/SQRT(2*1.28*M6765)*100,0)</f>
        <v>0</v>
      </c>
      <c r="Q6765" s="4">
        <f>E6765/D6765</f>
        <v>0.42857142857142855</v>
      </c>
      <c r="R6765" s="1">
        <f>ROUND(L6765^(3/2)/K6765*100*SQRT(2/PI()),0)</f>
        <v>72</v>
      </c>
      <c r="S6765" s="1" t="str">
        <f>IF(AND(R6765&gt;=R6764,R6765&gt;R6766),"YES","NO")</f>
        <v>NO</v>
      </c>
      <c r="T6765" s="1">
        <f>IF(C6765&lt;C6764,0,IF(T6764=1,1,IF(S6765="YES",1,0)))</f>
        <v>0</v>
      </c>
      <c r="U6765" s="1" t="str">
        <f>IF(AND(T6764=0,T6765=1),"YES","NO")</f>
        <v>NO</v>
      </c>
    </row>
    <row r="6766" spans="1:21" x14ac:dyDescent="0.3">
      <c r="A6766" s="1">
        <v>6766</v>
      </c>
      <c r="B6766" s="1">
        <v>378</v>
      </c>
      <c r="C6766" s="1">
        <v>4000</v>
      </c>
      <c r="D6766" s="1">
        <v>7</v>
      </c>
      <c r="E6766" s="1">
        <v>3</v>
      </c>
      <c r="F6766" s="1">
        <v>2</v>
      </c>
      <c r="G6766" s="1" t="s">
        <v>23</v>
      </c>
      <c r="H6766" s="1">
        <v>0.11</v>
      </c>
      <c r="I6766" s="1">
        <v>0.01</v>
      </c>
      <c r="J6766" s="1">
        <v>0.04</v>
      </c>
      <c r="K6766" s="1">
        <v>0.03</v>
      </c>
      <c r="L6766" s="1">
        <v>0.09</v>
      </c>
      <c r="M6766" s="3">
        <f>PI()*(D6766*0.0254)^2/4</f>
        <v>2.4828666475777385E-2</v>
      </c>
      <c r="N6766" s="1">
        <f>ROUND(H6766*4.45,0)</f>
        <v>0</v>
      </c>
      <c r="O6766" s="1">
        <f>I6766*745.7</f>
        <v>7.4570000000000007</v>
      </c>
      <c r="P6766" s="5">
        <f>ROUND(N6766^(3/2)/O6766/SQRT(2*1.28*M6766)*100,0)</f>
        <v>0</v>
      </c>
      <c r="Q6766" s="4">
        <f>E6766/D6766</f>
        <v>0.42857142857142855</v>
      </c>
      <c r="R6766" s="1">
        <f>ROUND(L6766^(3/2)/K6766*100*SQRT(2/PI()),0)</f>
        <v>72</v>
      </c>
      <c r="S6766" s="1" t="str">
        <f>IF(AND(R6766&gt;=R6765,R6766&gt;R6767),"YES","NO")</f>
        <v>NO</v>
      </c>
      <c r="T6766" s="1">
        <f>IF(C6766&lt;C6765,0,IF(T6765=1,1,IF(S6766="YES",1,0)))</f>
        <v>0</v>
      </c>
      <c r="U6766" s="1" t="str">
        <f>IF(AND(T6765=0,T6766=1),"YES","NO")</f>
        <v>NO</v>
      </c>
    </row>
    <row r="6767" spans="1:21" x14ac:dyDescent="0.3">
      <c r="A6767" s="1">
        <v>6767</v>
      </c>
      <c r="B6767" s="1">
        <v>378</v>
      </c>
      <c r="C6767" s="1">
        <v>5000</v>
      </c>
      <c r="D6767" s="1">
        <v>7</v>
      </c>
      <c r="E6767" s="1">
        <v>3</v>
      </c>
      <c r="F6767" s="1">
        <v>2</v>
      </c>
      <c r="G6767" s="1" t="s">
        <v>23</v>
      </c>
      <c r="H6767" s="1">
        <v>0.17</v>
      </c>
      <c r="I6767" s="1">
        <v>0.01</v>
      </c>
      <c r="J6767" s="1">
        <v>7.0000000000000007E-2</v>
      </c>
      <c r="K6767" s="1">
        <v>0.03</v>
      </c>
      <c r="L6767" s="1">
        <v>0.09</v>
      </c>
      <c r="M6767" s="3">
        <f>PI()*(D6767*0.0254)^2/4</f>
        <v>2.4828666475777385E-2</v>
      </c>
      <c r="N6767" s="1">
        <f>ROUND(H6767*4.45,0)</f>
        <v>1</v>
      </c>
      <c r="O6767" s="1">
        <f>I6767*745.7</f>
        <v>7.4570000000000007</v>
      </c>
      <c r="P6767" s="5">
        <f>ROUND(N6767^(3/2)/O6767/SQRT(2*1.28*M6767)*100,0)</f>
        <v>53</v>
      </c>
      <c r="Q6767" s="4">
        <f>E6767/D6767</f>
        <v>0.42857142857142855</v>
      </c>
      <c r="R6767" s="1">
        <f>ROUND(L6767^(3/2)/K6767*100*SQRT(2/PI()),0)</f>
        <v>72</v>
      </c>
      <c r="S6767" s="1" t="str">
        <f>IF(AND(R6767&gt;=R6766,R6767&gt;R6768),"YES","NO")</f>
        <v>NO</v>
      </c>
      <c r="T6767" s="1">
        <f>IF(C6767&lt;C6766,0,IF(T6766=1,1,IF(S6767="YES",1,0)))</f>
        <v>0</v>
      </c>
      <c r="U6767" s="1" t="str">
        <f>IF(AND(T6766=0,T6767=1),"YES","NO")</f>
        <v>NO</v>
      </c>
    </row>
    <row r="6768" spans="1:21" x14ac:dyDescent="0.3">
      <c r="A6768" s="1">
        <v>6768</v>
      </c>
      <c r="B6768" s="1">
        <v>378</v>
      </c>
      <c r="C6768" s="1">
        <v>6000</v>
      </c>
      <c r="D6768" s="1">
        <v>7</v>
      </c>
      <c r="E6768" s="1">
        <v>3</v>
      </c>
      <c r="F6768" s="1">
        <v>2</v>
      </c>
      <c r="G6768" s="1" t="s">
        <v>23</v>
      </c>
      <c r="H6768" s="1">
        <v>0.24</v>
      </c>
      <c r="I6768" s="1">
        <v>0.01</v>
      </c>
      <c r="J6768" s="1">
        <v>0.1</v>
      </c>
      <c r="K6768" s="1">
        <v>0.03</v>
      </c>
      <c r="L6768" s="1">
        <v>0.09</v>
      </c>
      <c r="M6768" s="3">
        <f>PI()*(D6768*0.0254)^2/4</f>
        <v>2.4828666475777385E-2</v>
      </c>
      <c r="N6768" s="1">
        <f>ROUND(H6768*4.45,0)</f>
        <v>1</v>
      </c>
      <c r="O6768" s="1">
        <f>I6768*745.7</f>
        <v>7.4570000000000007</v>
      </c>
      <c r="P6768" s="5">
        <f>ROUND(N6768^(3/2)/O6768/SQRT(2*1.28*M6768)*100,0)</f>
        <v>53</v>
      </c>
      <c r="Q6768" s="4">
        <f>E6768/D6768</f>
        <v>0.42857142857142855</v>
      </c>
      <c r="R6768" s="1">
        <f>ROUND(L6768^(3/2)/K6768*100*SQRT(2/PI()),0)</f>
        <v>72</v>
      </c>
      <c r="S6768" s="1" t="str">
        <f>IF(AND(R6768&gt;=R6767,R6768&gt;R6769),"YES","NO")</f>
        <v>NO</v>
      </c>
      <c r="T6768" s="1">
        <f>IF(C6768&lt;C6767,0,IF(T6767=1,1,IF(S6768="YES",1,0)))</f>
        <v>0</v>
      </c>
      <c r="U6768" s="1" t="str">
        <f>IF(AND(T6767=0,T6768=1),"YES","NO")</f>
        <v>NO</v>
      </c>
    </row>
    <row r="6769" spans="1:21" x14ac:dyDescent="0.3">
      <c r="A6769" s="1">
        <v>6769</v>
      </c>
      <c r="B6769" s="1">
        <v>378</v>
      </c>
      <c r="C6769" s="1">
        <v>7000</v>
      </c>
      <c r="D6769" s="1">
        <v>7</v>
      </c>
      <c r="E6769" s="1">
        <v>3</v>
      </c>
      <c r="F6769" s="1">
        <v>2</v>
      </c>
      <c r="G6769" s="1" t="s">
        <v>23</v>
      </c>
      <c r="H6769" s="1">
        <v>0.33</v>
      </c>
      <c r="I6769" s="1">
        <v>0.02</v>
      </c>
      <c r="J6769" s="1">
        <v>0.13</v>
      </c>
      <c r="K6769" s="1">
        <v>0.03</v>
      </c>
      <c r="L6769" s="1">
        <v>0.09</v>
      </c>
      <c r="M6769" s="3">
        <f>PI()*(D6769*0.0254)^2/4</f>
        <v>2.4828666475777385E-2</v>
      </c>
      <c r="N6769" s="1">
        <f>ROUND(H6769*4.45,0)</f>
        <v>1</v>
      </c>
      <c r="O6769" s="1">
        <f>I6769*745.7</f>
        <v>14.914000000000001</v>
      </c>
      <c r="P6769" s="5">
        <f>ROUND(N6769^(3/2)/O6769/SQRT(2*1.28*M6769)*100,0)</f>
        <v>27</v>
      </c>
      <c r="Q6769" s="4">
        <f>E6769/D6769</f>
        <v>0.42857142857142855</v>
      </c>
      <c r="R6769" s="1">
        <f>ROUND(L6769^(3/2)/K6769*100*SQRT(2/PI()),0)</f>
        <v>72</v>
      </c>
      <c r="S6769" s="1" t="str">
        <f>IF(AND(R6769&gt;=R6768,R6769&gt;R6770),"YES","NO")</f>
        <v>NO</v>
      </c>
      <c r="T6769" s="1">
        <f>IF(C6769&lt;C6768,0,IF(T6768=1,1,IF(S6769="YES",1,0)))</f>
        <v>0</v>
      </c>
      <c r="U6769" s="1" t="str">
        <f>IF(AND(T6768=0,T6769=1),"YES","NO")</f>
        <v>NO</v>
      </c>
    </row>
    <row r="6770" spans="1:21" x14ac:dyDescent="0.3">
      <c r="A6770" s="1">
        <v>6770</v>
      </c>
      <c r="B6770" s="1">
        <v>378</v>
      </c>
      <c r="C6770" s="1">
        <v>8000</v>
      </c>
      <c r="D6770" s="1">
        <v>7</v>
      </c>
      <c r="E6770" s="1">
        <v>3</v>
      </c>
      <c r="F6770" s="1">
        <v>2</v>
      </c>
      <c r="G6770" s="1" t="s">
        <v>23</v>
      </c>
      <c r="H6770" s="1">
        <v>0.44</v>
      </c>
      <c r="I6770" s="1">
        <v>0.02</v>
      </c>
      <c r="J6770" s="1">
        <v>0.17</v>
      </c>
      <c r="K6770" s="1">
        <v>0.03</v>
      </c>
      <c r="L6770" s="1">
        <v>0.09</v>
      </c>
      <c r="M6770" s="3">
        <f>PI()*(D6770*0.0254)^2/4</f>
        <v>2.4828666475777385E-2</v>
      </c>
      <c r="N6770" s="1">
        <f>ROUND(H6770*4.45,0)</f>
        <v>2</v>
      </c>
      <c r="O6770" s="1">
        <f>I6770*745.7</f>
        <v>14.914000000000001</v>
      </c>
      <c r="P6770" s="5">
        <f>ROUND(N6770^(3/2)/O6770/SQRT(2*1.28*M6770)*100,0)</f>
        <v>75</v>
      </c>
      <c r="Q6770" s="4">
        <f>E6770/D6770</f>
        <v>0.42857142857142855</v>
      </c>
      <c r="R6770" s="1">
        <f>ROUND(L6770^(3/2)/K6770*100*SQRT(2/PI()),0)</f>
        <v>72</v>
      </c>
      <c r="S6770" s="1" t="str">
        <f>IF(AND(R6770&gt;=R6769,R6770&gt;R6771),"YES","NO")</f>
        <v>NO</v>
      </c>
      <c r="T6770" s="1">
        <f>IF(C6770&lt;C6769,0,IF(T6769=1,1,IF(S6770="YES",1,0)))</f>
        <v>0</v>
      </c>
      <c r="U6770" s="1" t="str">
        <f>IF(AND(T6769=0,T6770=1),"YES","NO")</f>
        <v>NO</v>
      </c>
    </row>
    <row r="6771" spans="1:21" x14ac:dyDescent="0.3">
      <c r="A6771" s="1">
        <v>6771</v>
      </c>
      <c r="B6771" s="1">
        <v>378</v>
      </c>
      <c r="C6771" s="1">
        <v>9000</v>
      </c>
      <c r="D6771" s="1">
        <v>7</v>
      </c>
      <c r="E6771" s="1">
        <v>3</v>
      </c>
      <c r="F6771" s="1">
        <v>2</v>
      </c>
      <c r="G6771" s="1" t="s">
        <v>23</v>
      </c>
      <c r="H6771" s="1">
        <v>0.55000000000000004</v>
      </c>
      <c r="I6771" s="1">
        <v>0.03</v>
      </c>
      <c r="J6771" s="1">
        <v>0.22</v>
      </c>
      <c r="K6771" s="1">
        <v>0.03</v>
      </c>
      <c r="L6771" s="1">
        <v>0.09</v>
      </c>
      <c r="M6771" s="3">
        <f>PI()*(D6771*0.0254)^2/4</f>
        <v>2.4828666475777385E-2</v>
      </c>
      <c r="N6771" s="1">
        <f>ROUND(H6771*4.45,0)</f>
        <v>2</v>
      </c>
      <c r="O6771" s="1">
        <f>I6771*745.7</f>
        <v>22.371000000000002</v>
      </c>
      <c r="P6771" s="5">
        <f>ROUND(N6771^(3/2)/O6771/SQRT(2*1.28*M6771)*100,0)</f>
        <v>50</v>
      </c>
      <c r="Q6771" s="4">
        <f>E6771/D6771</f>
        <v>0.42857142857142855</v>
      </c>
      <c r="R6771" s="1">
        <f>ROUND(L6771^(3/2)/K6771*100*SQRT(2/PI()),0)</f>
        <v>72</v>
      </c>
      <c r="S6771" s="1" t="str">
        <f>IF(AND(R6771&gt;=R6770,R6771&gt;R6772),"YES","NO")</f>
        <v>NO</v>
      </c>
      <c r="T6771" s="1">
        <f>IF(C6771&lt;C6770,0,IF(T6770=1,1,IF(S6771="YES",1,0)))</f>
        <v>0</v>
      </c>
      <c r="U6771" s="1" t="str">
        <f>IF(AND(T6770=0,T6771=1),"YES","NO")</f>
        <v>NO</v>
      </c>
    </row>
    <row r="6772" spans="1:21" x14ac:dyDescent="0.3">
      <c r="A6772" s="1">
        <v>6772</v>
      </c>
      <c r="B6772" s="1">
        <v>378</v>
      </c>
      <c r="C6772" s="1">
        <v>10000</v>
      </c>
      <c r="D6772" s="1">
        <v>7</v>
      </c>
      <c r="E6772" s="1">
        <v>3</v>
      </c>
      <c r="F6772" s="1">
        <v>2</v>
      </c>
      <c r="G6772" s="1" t="s">
        <v>23</v>
      </c>
      <c r="H6772" s="1">
        <v>0.68</v>
      </c>
      <c r="I6772" s="1">
        <v>0.04</v>
      </c>
      <c r="J6772" s="1">
        <v>0.27</v>
      </c>
      <c r="K6772" s="1">
        <v>0.03</v>
      </c>
      <c r="L6772" s="1">
        <v>0.09</v>
      </c>
      <c r="M6772" s="3">
        <f>PI()*(D6772*0.0254)^2/4</f>
        <v>2.4828666475777385E-2</v>
      </c>
      <c r="N6772" s="1">
        <f>ROUND(H6772*4.45,0)</f>
        <v>3</v>
      </c>
      <c r="O6772" s="1">
        <f>I6772*745.7</f>
        <v>29.828000000000003</v>
      </c>
      <c r="P6772" s="5">
        <f>ROUND(N6772^(3/2)/O6772/SQRT(2*1.28*M6772)*100,0)</f>
        <v>69</v>
      </c>
      <c r="Q6772" s="4">
        <f>E6772/D6772</f>
        <v>0.42857142857142855</v>
      </c>
      <c r="R6772" s="1">
        <f>ROUND(L6772^(3/2)/K6772*100*SQRT(2/PI()),0)</f>
        <v>72</v>
      </c>
      <c r="S6772" s="1" t="str">
        <f>IF(AND(R6772&gt;=R6771,R6772&gt;R6773),"YES","NO")</f>
        <v>NO</v>
      </c>
      <c r="T6772" s="1">
        <f>IF(C6772&lt;C6771,0,IF(T6771=1,1,IF(S6772="YES",1,0)))</f>
        <v>0</v>
      </c>
      <c r="U6772" s="1" t="str">
        <f>IF(AND(T6771=0,T6772=1),"YES","NO")</f>
        <v>NO</v>
      </c>
    </row>
    <row r="6773" spans="1:21" x14ac:dyDescent="0.3">
      <c r="A6773" s="1">
        <v>6773</v>
      </c>
      <c r="B6773" s="1">
        <v>378</v>
      </c>
      <c r="C6773" s="1">
        <v>11000</v>
      </c>
      <c r="D6773" s="1">
        <v>7</v>
      </c>
      <c r="E6773" s="1">
        <v>3</v>
      </c>
      <c r="F6773" s="1">
        <v>2</v>
      </c>
      <c r="G6773" s="1" t="s">
        <v>23</v>
      </c>
      <c r="H6773" s="1">
        <v>0.83</v>
      </c>
      <c r="I6773" s="1">
        <v>0.06</v>
      </c>
      <c r="J6773" s="1">
        <v>0.33</v>
      </c>
      <c r="K6773" s="1">
        <v>0.03</v>
      </c>
      <c r="L6773" s="1">
        <v>0.09</v>
      </c>
      <c r="M6773" s="3">
        <f>PI()*(D6773*0.0254)^2/4</f>
        <v>2.4828666475777385E-2</v>
      </c>
      <c r="N6773" s="1">
        <f>ROUND(H6773*4.45,0)</f>
        <v>4</v>
      </c>
      <c r="O6773" s="1">
        <f>I6773*745.7</f>
        <v>44.742000000000004</v>
      </c>
      <c r="P6773" s="5">
        <f>ROUND(N6773^(3/2)/O6773/SQRT(2*1.28*M6773)*100,0)</f>
        <v>71</v>
      </c>
      <c r="Q6773" s="4">
        <f>E6773/D6773</f>
        <v>0.42857142857142855</v>
      </c>
      <c r="R6773" s="1">
        <f>ROUND(L6773^(3/2)/K6773*100*SQRT(2/PI()),0)</f>
        <v>72</v>
      </c>
      <c r="S6773" s="1" t="str">
        <f>IF(AND(R6773&gt;=R6772,R6773&gt;R6774),"YES","NO")</f>
        <v>NO</v>
      </c>
      <c r="T6773" s="1">
        <f>IF(C6773&lt;C6772,0,IF(T6772=1,1,IF(S6773="YES",1,0)))</f>
        <v>0</v>
      </c>
      <c r="U6773" s="1" t="str">
        <f>IF(AND(T6772=0,T6773=1),"YES","NO")</f>
        <v>NO</v>
      </c>
    </row>
    <row r="6774" spans="1:21" x14ac:dyDescent="0.3">
      <c r="A6774" s="1">
        <v>6774</v>
      </c>
      <c r="B6774" s="1">
        <v>378</v>
      </c>
      <c r="C6774" s="1">
        <v>12000</v>
      </c>
      <c r="D6774" s="1">
        <v>7</v>
      </c>
      <c r="E6774" s="1">
        <v>3</v>
      </c>
      <c r="F6774" s="1">
        <v>2</v>
      </c>
      <c r="G6774" s="1" t="s">
        <v>23</v>
      </c>
      <c r="H6774" s="1">
        <v>0.99</v>
      </c>
      <c r="I6774" s="1">
        <v>7.0000000000000007E-2</v>
      </c>
      <c r="J6774" s="1">
        <v>0.39</v>
      </c>
      <c r="K6774" s="1">
        <v>0.03</v>
      </c>
      <c r="L6774" s="1">
        <v>0.09</v>
      </c>
      <c r="M6774" s="3">
        <f>PI()*(D6774*0.0254)^2/4</f>
        <v>2.4828666475777385E-2</v>
      </c>
      <c r="N6774" s="1">
        <f>ROUND(H6774*4.45,0)</f>
        <v>4</v>
      </c>
      <c r="O6774" s="1">
        <f>I6774*745.7</f>
        <v>52.199000000000005</v>
      </c>
      <c r="P6774" s="5">
        <f>ROUND(N6774^(3/2)/O6774/SQRT(2*1.28*M6774)*100,0)</f>
        <v>61</v>
      </c>
      <c r="Q6774" s="4">
        <f>E6774/D6774</f>
        <v>0.42857142857142855</v>
      </c>
      <c r="R6774" s="1">
        <f>ROUND(L6774^(3/2)/K6774*100*SQRT(2/PI()),0)</f>
        <v>72</v>
      </c>
      <c r="S6774" s="1" t="str">
        <f>IF(AND(R6774&gt;=R6773,R6774&gt;R6775),"YES","NO")</f>
        <v>NO</v>
      </c>
      <c r="T6774" s="1">
        <f>IF(C6774&lt;C6773,0,IF(T6773=1,1,IF(S6774="YES",1,0)))</f>
        <v>0</v>
      </c>
      <c r="U6774" s="1" t="str">
        <f>IF(AND(T6773=0,T6774=1),"YES","NO")</f>
        <v>NO</v>
      </c>
    </row>
    <row r="6775" spans="1:21" x14ac:dyDescent="0.3">
      <c r="A6775" s="1">
        <v>6775</v>
      </c>
      <c r="B6775" s="1">
        <v>378</v>
      </c>
      <c r="C6775" s="1">
        <v>13000</v>
      </c>
      <c r="D6775" s="1">
        <v>7</v>
      </c>
      <c r="E6775" s="1">
        <v>3</v>
      </c>
      <c r="F6775" s="1">
        <v>2</v>
      </c>
      <c r="G6775" s="1" t="s">
        <v>23</v>
      </c>
      <c r="H6775" s="1">
        <v>1.17</v>
      </c>
      <c r="I6775" s="1">
        <v>0.09</v>
      </c>
      <c r="J6775" s="1">
        <v>0.45</v>
      </c>
      <c r="K6775" s="1">
        <v>0.03</v>
      </c>
      <c r="L6775" s="1">
        <v>0.09</v>
      </c>
      <c r="M6775" s="3">
        <f>PI()*(D6775*0.0254)^2/4</f>
        <v>2.4828666475777385E-2</v>
      </c>
      <c r="N6775" s="1">
        <f>ROUND(H6775*4.45,0)</f>
        <v>5</v>
      </c>
      <c r="O6775" s="1">
        <f>I6775*745.7</f>
        <v>67.113</v>
      </c>
      <c r="P6775" s="5">
        <f>ROUND(N6775^(3/2)/O6775/SQRT(2*1.28*M6775)*100,0)</f>
        <v>66</v>
      </c>
      <c r="Q6775" s="4">
        <f>E6775/D6775</f>
        <v>0.42857142857142855</v>
      </c>
      <c r="R6775" s="1">
        <f>ROUND(L6775^(3/2)/K6775*100*SQRT(2/PI()),0)</f>
        <v>72</v>
      </c>
      <c r="S6775" s="1" t="str">
        <f>IF(AND(R6775&gt;=R6774,R6775&gt;R6776),"YES","NO")</f>
        <v>NO</v>
      </c>
      <c r="T6775" s="1">
        <f>IF(C6775&lt;C6774,0,IF(T6774=1,1,IF(S6775="YES",1,0)))</f>
        <v>0</v>
      </c>
      <c r="U6775" s="1" t="str">
        <f>IF(AND(T6774=0,T6775=1),"YES","NO")</f>
        <v>NO</v>
      </c>
    </row>
    <row r="6776" spans="1:21" x14ac:dyDescent="0.3">
      <c r="A6776" s="1">
        <v>6776</v>
      </c>
      <c r="B6776" s="1">
        <v>378</v>
      </c>
      <c r="C6776" s="1">
        <v>13999</v>
      </c>
      <c r="D6776" s="1">
        <v>7</v>
      </c>
      <c r="E6776" s="1">
        <v>3</v>
      </c>
      <c r="F6776" s="1">
        <v>2</v>
      </c>
      <c r="G6776" s="1" t="s">
        <v>23</v>
      </c>
      <c r="H6776" s="1">
        <v>1.36</v>
      </c>
      <c r="I6776" s="1">
        <v>0.12</v>
      </c>
      <c r="J6776" s="1">
        <v>0.52</v>
      </c>
      <c r="K6776" s="1">
        <v>0.03</v>
      </c>
      <c r="L6776" s="1">
        <v>0.09</v>
      </c>
      <c r="M6776" s="3">
        <f>PI()*(D6776*0.0254)^2/4</f>
        <v>2.4828666475777385E-2</v>
      </c>
      <c r="N6776" s="1">
        <f>ROUND(H6776*4.45,0)</f>
        <v>6</v>
      </c>
      <c r="O6776" s="1">
        <f>I6776*745.7</f>
        <v>89.484000000000009</v>
      </c>
      <c r="P6776" s="5">
        <f>ROUND(N6776^(3/2)/O6776/SQRT(2*1.28*M6776)*100,0)</f>
        <v>65</v>
      </c>
      <c r="Q6776" s="4">
        <f>E6776/D6776</f>
        <v>0.42857142857142855</v>
      </c>
      <c r="R6776" s="1">
        <f>ROUND(L6776^(3/2)/K6776*100*SQRT(2/PI()),0)</f>
        <v>72</v>
      </c>
      <c r="S6776" s="1" t="str">
        <f>IF(AND(R6776&gt;=R6775,R6776&gt;R6777),"YES","NO")</f>
        <v>NO</v>
      </c>
      <c r="T6776" s="1">
        <f>IF(C6776&lt;C6775,0,IF(T6775=1,1,IF(S6776="YES",1,0)))</f>
        <v>0</v>
      </c>
      <c r="U6776" s="1" t="str">
        <f>IF(AND(T6775=0,T6776=1),"YES","NO")</f>
        <v>NO</v>
      </c>
    </row>
    <row r="6777" spans="1:21" x14ac:dyDescent="0.3">
      <c r="A6777" s="1">
        <v>6777</v>
      </c>
      <c r="B6777" s="1">
        <v>378</v>
      </c>
      <c r="C6777" s="1">
        <v>15000</v>
      </c>
      <c r="D6777" s="1">
        <v>7</v>
      </c>
      <c r="E6777" s="1">
        <v>3</v>
      </c>
      <c r="F6777" s="1">
        <v>2</v>
      </c>
      <c r="G6777" s="1" t="s">
        <v>23</v>
      </c>
      <c r="H6777" s="1">
        <v>1.57</v>
      </c>
      <c r="I6777" s="1">
        <v>0.14000000000000001</v>
      </c>
      <c r="J6777" s="1">
        <v>0.6</v>
      </c>
      <c r="K6777" s="1">
        <v>0.03</v>
      </c>
      <c r="L6777" s="1">
        <v>0.09</v>
      </c>
      <c r="M6777" s="3">
        <f>PI()*(D6777*0.0254)^2/4</f>
        <v>2.4828666475777385E-2</v>
      </c>
      <c r="N6777" s="1">
        <f>ROUND(H6777*4.45,0)</f>
        <v>7</v>
      </c>
      <c r="O6777" s="1">
        <f>I6777*745.7</f>
        <v>104.39800000000001</v>
      </c>
      <c r="P6777" s="5">
        <f>ROUND(N6777^(3/2)/O6777/SQRT(2*1.28*M6777)*100,0)</f>
        <v>70</v>
      </c>
      <c r="Q6777" s="4">
        <f>E6777/D6777</f>
        <v>0.42857142857142855</v>
      </c>
      <c r="R6777" s="1">
        <f>ROUND(L6777^(3/2)/K6777*100*SQRT(2/PI()),0)</f>
        <v>72</v>
      </c>
      <c r="S6777" s="1" t="str">
        <f>IF(AND(R6777&gt;=R6776,R6777&gt;R6778),"YES","NO")</f>
        <v>NO</v>
      </c>
      <c r="T6777" s="1">
        <f>IF(C6777&lt;C6776,0,IF(T6776=1,1,IF(S6777="YES",1,0)))</f>
        <v>0</v>
      </c>
      <c r="U6777" s="1" t="str">
        <f>IF(AND(T6776=0,T6777=1),"YES","NO")</f>
        <v>NO</v>
      </c>
    </row>
    <row r="6778" spans="1:21" x14ac:dyDescent="0.3">
      <c r="A6778" s="1">
        <v>6778</v>
      </c>
      <c r="B6778" s="1">
        <v>378</v>
      </c>
      <c r="C6778" s="1">
        <v>16000</v>
      </c>
      <c r="D6778" s="1">
        <v>7</v>
      </c>
      <c r="E6778" s="1">
        <v>3</v>
      </c>
      <c r="F6778" s="1">
        <v>2</v>
      </c>
      <c r="G6778" s="1" t="s">
        <v>23</v>
      </c>
      <c r="H6778" s="1">
        <v>1.79</v>
      </c>
      <c r="I6778" s="1">
        <v>0.17</v>
      </c>
      <c r="J6778" s="1">
        <v>0.68</v>
      </c>
      <c r="K6778" s="1">
        <v>0.03</v>
      </c>
      <c r="L6778" s="1">
        <v>0.09</v>
      </c>
      <c r="M6778" s="3">
        <f>PI()*(D6778*0.0254)^2/4</f>
        <v>2.4828666475777385E-2</v>
      </c>
      <c r="N6778" s="1">
        <f>ROUND(H6778*4.45,0)</f>
        <v>8</v>
      </c>
      <c r="O6778" s="1">
        <f>I6778*745.7</f>
        <v>126.76900000000002</v>
      </c>
      <c r="P6778" s="5">
        <f>ROUND(N6778^(3/2)/O6778/SQRT(2*1.28*M6778)*100,0)</f>
        <v>71</v>
      </c>
      <c r="Q6778" s="4">
        <f>E6778/D6778</f>
        <v>0.42857142857142855</v>
      </c>
      <c r="R6778" s="1">
        <f>ROUND(L6778^(3/2)/K6778*100*SQRT(2/PI()),0)</f>
        <v>72</v>
      </c>
      <c r="S6778" s="1" t="str">
        <f>IF(AND(R6778&gt;=R6777,R6778&gt;R6779),"YES","NO")</f>
        <v>NO</v>
      </c>
      <c r="T6778" s="1">
        <f>IF(C6778&lt;C6777,0,IF(T6777=1,1,IF(S6778="YES",1,0)))</f>
        <v>0</v>
      </c>
      <c r="U6778" s="1" t="str">
        <f>IF(AND(T6777=0,T6778=1),"YES","NO")</f>
        <v>NO</v>
      </c>
    </row>
    <row r="6779" spans="1:21" x14ac:dyDescent="0.3">
      <c r="A6779" s="1">
        <v>6779</v>
      </c>
      <c r="B6779" s="1">
        <v>378</v>
      </c>
      <c r="C6779" s="1">
        <v>17000</v>
      </c>
      <c r="D6779" s="1">
        <v>7</v>
      </c>
      <c r="E6779" s="1">
        <v>3</v>
      </c>
      <c r="F6779" s="1">
        <v>2</v>
      </c>
      <c r="G6779" s="1" t="s">
        <v>23</v>
      </c>
      <c r="H6779" s="1">
        <v>2.0299999999999998</v>
      </c>
      <c r="I6779" s="1">
        <v>0.21</v>
      </c>
      <c r="J6779" s="1">
        <v>0.77</v>
      </c>
      <c r="K6779" s="1">
        <v>0.03</v>
      </c>
      <c r="L6779" s="1">
        <v>0.09</v>
      </c>
      <c r="M6779" s="3">
        <f>PI()*(D6779*0.0254)^2/4</f>
        <v>2.4828666475777385E-2</v>
      </c>
      <c r="N6779" s="1">
        <f>ROUND(H6779*4.45,0)</f>
        <v>9</v>
      </c>
      <c r="O6779" s="1">
        <f>I6779*745.7</f>
        <v>156.59700000000001</v>
      </c>
      <c r="P6779" s="5">
        <f>ROUND(N6779^(3/2)/O6779/SQRT(2*1.28*M6779)*100,0)</f>
        <v>68</v>
      </c>
      <c r="Q6779" s="4">
        <f>E6779/D6779</f>
        <v>0.42857142857142855</v>
      </c>
      <c r="R6779" s="1">
        <f>ROUND(L6779^(3/2)/K6779*100*SQRT(2/PI()),0)</f>
        <v>72</v>
      </c>
      <c r="S6779" s="1" t="str">
        <f>IF(AND(R6779&gt;=R6778,R6779&gt;R6780),"YES","NO")</f>
        <v>NO</v>
      </c>
      <c r="T6779" s="1">
        <f>IF(C6779&lt;C6778,0,IF(T6778=1,1,IF(S6779="YES",1,0)))</f>
        <v>0</v>
      </c>
      <c r="U6779" s="1" t="str">
        <f>IF(AND(T6778=0,T6779=1),"YES","NO")</f>
        <v>NO</v>
      </c>
    </row>
    <row r="6780" spans="1:21" x14ac:dyDescent="0.3">
      <c r="A6780" s="1">
        <v>6780</v>
      </c>
      <c r="B6780" s="1">
        <v>378</v>
      </c>
      <c r="C6780" s="1">
        <v>18000</v>
      </c>
      <c r="D6780" s="1">
        <v>7</v>
      </c>
      <c r="E6780" s="1">
        <v>3</v>
      </c>
      <c r="F6780" s="1">
        <v>2</v>
      </c>
      <c r="G6780" s="1" t="s">
        <v>23</v>
      </c>
      <c r="H6780" s="1">
        <v>2.2999999999999998</v>
      </c>
      <c r="I6780" s="1">
        <v>0.25</v>
      </c>
      <c r="J6780" s="1">
        <v>0.88</v>
      </c>
      <c r="K6780" s="1">
        <v>0.03</v>
      </c>
      <c r="L6780" s="1">
        <v>0.09</v>
      </c>
      <c r="M6780" s="3">
        <f>PI()*(D6780*0.0254)^2/4</f>
        <v>2.4828666475777385E-2</v>
      </c>
      <c r="N6780" s="1">
        <f>ROUND(H6780*4.45,0)</f>
        <v>10</v>
      </c>
      <c r="O6780" s="1">
        <f>I6780*745.7</f>
        <v>186.42500000000001</v>
      </c>
      <c r="P6780" s="5">
        <f>ROUND(N6780^(3/2)/O6780/SQRT(2*1.28*M6780)*100,0)</f>
        <v>67</v>
      </c>
      <c r="Q6780" s="4">
        <f>E6780/D6780</f>
        <v>0.42857142857142855</v>
      </c>
      <c r="R6780" s="1">
        <f>ROUND(L6780^(3/2)/K6780*100*SQRT(2/PI()),0)</f>
        <v>72</v>
      </c>
      <c r="S6780" s="1" t="str">
        <f>IF(AND(R6780&gt;=R6779,R6780&gt;R6781),"YES","NO")</f>
        <v>NO</v>
      </c>
      <c r="T6780" s="1">
        <f>IF(C6780&lt;C6779,0,IF(T6779=1,1,IF(S6780="YES",1,0)))</f>
        <v>0</v>
      </c>
      <c r="U6780" s="1" t="str">
        <f>IF(AND(T6779=0,T6780=1),"YES","NO")</f>
        <v>NO</v>
      </c>
    </row>
    <row r="6781" spans="1:21" x14ac:dyDescent="0.3">
      <c r="A6781" s="1">
        <v>6781</v>
      </c>
      <c r="B6781" s="1">
        <v>378</v>
      </c>
      <c r="C6781" s="1">
        <v>19000</v>
      </c>
      <c r="D6781" s="1">
        <v>7</v>
      </c>
      <c r="E6781" s="1">
        <v>3</v>
      </c>
      <c r="F6781" s="1">
        <v>2</v>
      </c>
      <c r="G6781" s="1" t="s">
        <v>23</v>
      </c>
      <c r="H6781" s="1">
        <v>2.58</v>
      </c>
      <c r="I6781" s="1">
        <v>0.3</v>
      </c>
      <c r="J6781" s="1">
        <v>1</v>
      </c>
      <c r="K6781" s="1">
        <v>0.03</v>
      </c>
      <c r="L6781" s="1">
        <v>0.09</v>
      </c>
      <c r="M6781" s="3">
        <f>PI()*(D6781*0.0254)^2/4</f>
        <v>2.4828666475777385E-2</v>
      </c>
      <c r="N6781" s="1">
        <f>ROUND(H6781*4.45,0)</f>
        <v>11</v>
      </c>
      <c r="O6781" s="1">
        <f>I6781*745.7</f>
        <v>223.71</v>
      </c>
      <c r="P6781" s="5">
        <f>ROUND(N6781^(3/2)/O6781/SQRT(2*1.28*M6781)*100,0)</f>
        <v>65</v>
      </c>
      <c r="Q6781" s="4">
        <f>E6781/D6781</f>
        <v>0.42857142857142855</v>
      </c>
      <c r="R6781" s="1">
        <f>ROUND(L6781^(3/2)/K6781*100*SQRT(2/PI()),0)</f>
        <v>72</v>
      </c>
      <c r="S6781" s="1" t="str">
        <f>IF(AND(R6781&gt;=R6780,R6781&gt;R6782),"YES","NO")</f>
        <v>NO</v>
      </c>
      <c r="T6781" s="1">
        <f>IF(C6781&lt;C6780,0,IF(T6780=1,1,IF(S6781="YES",1,0)))</f>
        <v>0</v>
      </c>
      <c r="U6781" s="1" t="str">
        <f>IF(AND(T6780=0,T6781=1),"YES","NO")</f>
        <v>NO</v>
      </c>
    </row>
    <row r="6782" spans="1:21" x14ac:dyDescent="0.3">
      <c r="A6782" s="1">
        <v>6782</v>
      </c>
      <c r="B6782" s="1">
        <v>378</v>
      </c>
      <c r="C6782" s="1">
        <v>20000</v>
      </c>
      <c r="D6782" s="1">
        <v>7</v>
      </c>
      <c r="E6782" s="1">
        <v>3</v>
      </c>
      <c r="F6782" s="1">
        <v>2</v>
      </c>
      <c r="G6782" s="1" t="s">
        <v>23</v>
      </c>
      <c r="H6782" s="1">
        <v>2.88</v>
      </c>
      <c r="I6782" s="1">
        <v>0.36</v>
      </c>
      <c r="J6782" s="1">
        <v>1.1299999999999999</v>
      </c>
      <c r="K6782" s="1">
        <v>0.03</v>
      </c>
      <c r="L6782" s="1">
        <v>0.09</v>
      </c>
      <c r="M6782" s="3">
        <f>PI()*(D6782*0.0254)^2/4</f>
        <v>2.4828666475777385E-2</v>
      </c>
      <c r="N6782" s="1">
        <f>ROUND(H6782*4.45,0)</f>
        <v>13</v>
      </c>
      <c r="O6782" s="1">
        <f>I6782*745.7</f>
        <v>268.452</v>
      </c>
      <c r="P6782" s="5">
        <f>ROUND(N6782^(3/2)/O6782/SQRT(2*1.28*M6782)*100,0)</f>
        <v>69</v>
      </c>
      <c r="Q6782" s="4">
        <f>E6782/D6782</f>
        <v>0.42857142857142855</v>
      </c>
      <c r="R6782" s="1">
        <f>ROUND(L6782^(3/2)/K6782*100*SQRT(2/PI()),0)</f>
        <v>72</v>
      </c>
      <c r="S6782" s="1" t="str">
        <f>IF(AND(R6782&gt;=R6781,R6782&gt;R6783),"YES","NO")</f>
        <v>NO</v>
      </c>
      <c r="T6782" s="1">
        <f>IF(C6782&lt;C6781,0,IF(T6781=1,1,IF(S6782="YES",1,0)))</f>
        <v>0</v>
      </c>
      <c r="U6782" s="1" t="str">
        <f>IF(AND(T6781=0,T6782=1),"YES","NO")</f>
        <v>NO</v>
      </c>
    </row>
    <row r="6783" spans="1:21" x14ac:dyDescent="0.3">
      <c r="A6783" s="1">
        <v>6783</v>
      </c>
      <c r="B6783" s="1">
        <v>378</v>
      </c>
      <c r="C6783" s="1">
        <v>21000</v>
      </c>
      <c r="D6783" s="1">
        <v>7</v>
      </c>
      <c r="E6783" s="1">
        <v>3</v>
      </c>
      <c r="F6783" s="1">
        <v>2</v>
      </c>
      <c r="G6783" s="1" t="s">
        <v>23</v>
      </c>
      <c r="H6783" s="1">
        <v>3.2</v>
      </c>
      <c r="I6783" s="1">
        <v>0.43</v>
      </c>
      <c r="J6783" s="1">
        <v>1.28</v>
      </c>
      <c r="K6783" s="1">
        <v>0.03</v>
      </c>
      <c r="L6783" s="1">
        <v>0.09</v>
      </c>
      <c r="M6783" s="3">
        <f>PI()*(D6783*0.0254)^2/4</f>
        <v>2.4828666475777385E-2</v>
      </c>
      <c r="N6783" s="1">
        <f>ROUND(H6783*4.45,0)</f>
        <v>14</v>
      </c>
      <c r="O6783" s="1">
        <f>I6783*745.7</f>
        <v>320.65100000000001</v>
      </c>
      <c r="P6783" s="5">
        <f>ROUND(N6783^(3/2)/O6783/SQRT(2*1.28*M6783)*100,0)</f>
        <v>65</v>
      </c>
      <c r="Q6783" s="4">
        <f>E6783/D6783</f>
        <v>0.42857142857142855</v>
      </c>
      <c r="R6783" s="1">
        <f>ROUND(L6783^(3/2)/K6783*100*SQRT(2/PI()),0)</f>
        <v>72</v>
      </c>
      <c r="S6783" s="1" t="str">
        <f>IF(AND(R6783&gt;=R6782,R6783&gt;R6784),"YES","NO")</f>
        <v>NO</v>
      </c>
      <c r="T6783" s="1">
        <f>IF(C6783&lt;C6782,0,IF(T6782=1,1,IF(S6783="YES",1,0)))</f>
        <v>0</v>
      </c>
      <c r="U6783" s="1" t="str">
        <f>IF(AND(T6782=0,T6783=1),"YES","NO")</f>
        <v>NO</v>
      </c>
    </row>
    <row r="6784" spans="1:21" x14ac:dyDescent="0.3">
      <c r="A6784" s="1">
        <v>6784</v>
      </c>
      <c r="B6784" s="1">
        <v>378</v>
      </c>
      <c r="C6784" s="1">
        <v>22000</v>
      </c>
      <c r="D6784" s="1">
        <v>7</v>
      </c>
      <c r="E6784" s="1">
        <v>3</v>
      </c>
      <c r="F6784" s="1">
        <v>2</v>
      </c>
      <c r="G6784" s="1" t="s">
        <v>23</v>
      </c>
      <c r="H6784" s="1">
        <v>3.55</v>
      </c>
      <c r="I6784" s="1">
        <v>0.5</v>
      </c>
      <c r="J6784" s="1">
        <v>1.43</v>
      </c>
      <c r="K6784" s="1">
        <v>0.03</v>
      </c>
      <c r="L6784" s="1">
        <v>0.1</v>
      </c>
      <c r="M6784" s="3">
        <f>PI()*(D6784*0.0254)^2/4</f>
        <v>2.4828666475777385E-2</v>
      </c>
      <c r="N6784" s="1">
        <f>ROUND(H6784*4.45,0)</f>
        <v>16</v>
      </c>
      <c r="O6784" s="1">
        <f>I6784*745.7</f>
        <v>372.85</v>
      </c>
      <c r="P6784" s="5">
        <f>ROUND(N6784^(3/2)/O6784/SQRT(2*1.28*M6784)*100,0)</f>
        <v>68</v>
      </c>
      <c r="Q6784" s="4">
        <f>E6784/D6784</f>
        <v>0.42857142857142855</v>
      </c>
      <c r="R6784" s="1">
        <f>ROUND(L6784^(3/2)/K6784*100*SQRT(2/PI()),0)</f>
        <v>84</v>
      </c>
      <c r="S6784" s="1" t="str">
        <f>IF(AND(R6784&gt;=R6783,R6784&gt;R6785),"YES","NO")</f>
        <v>YES</v>
      </c>
      <c r="T6784" s="1">
        <f>IF(C6784&lt;C6783,0,IF(T6783=1,1,IF(S6784="YES",1,0)))</f>
        <v>1</v>
      </c>
      <c r="U6784" s="1" t="str">
        <f>IF(AND(T6783=0,T6784=1),"YES","NO")</f>
        <v>YES</v>
      </c>
    </row>
    <row r="6785" spans="1:21" x14ac:dyDescent="0.3">
      <c r="A6785" s="1">
        <v>6785</v>
      </c>
      <c r="B6785" s="1">
        <v>378</v>
      </c>
      <c r="C6785" s="1">
        <v>23000</v>
      </c>
      <c r="D6785" s="1">
        <v>7</v>
      </c>
      <c r="E6785" s="1">
        <v>3</v>
      </c>
      <c r="F6785" s="1">
        <v>2</v>
      </c>
      <c r="G6785" s="1" t="s">
        <v>23</v>
      </c>
      <c r="H6785" s="1">
        <v>3.93</v>
      </c>
      <c r="I6785" s="1">
        <v>0.57999999999999996</v>
      </c>
      <c r="J6785" s="1">
        <v>1.6</v>
      </c>
      <c r="K6785" s="1">
        <v>0.04</v>
      </c>
      <c r="L6785" s="1">
        <v>0.1</v>
      </c>
      <c r="M6785" s="3">
        <f>PI()*(D6785*0.0254)^2/4</f>
        <v>2.4828666475777385E-2</v>
      </c>
      <c r="N6785" s="1">
        <f>ROUND(H6785*4.45,0)</f>
        <v>17</v>
      </c>
      <c r="O6785" s="1">
        <f>I6785*745.7</f>
        <v>432.50599999999997</v>
      </c>
      <c r="P6785" s="5">
        <f>ROUND(N6785^(3/2)/O6785/SQRT(2*1.28*M6785)*100,0)</f>
        <v>64</v>
      </c>
      <c r="Q6785" s="4">
        <f>E6785/D6785</f>
        <v>0.42857142857142855</v>
      </c>
      <c r="R6785" s="1">
        <f>ROUND(L6785^(3/2)/K6785*100*SQRT(2/PI()),0)</f>
        <v>63</v>
      </c>
      <c r="S6785" s="1" t="str">
        <f>IF(AND(R6785&gt;=R6784,R6785&gt;R6786),"YES","NO")</f>
        <v>NO</v>
      </c>
      <c r="T6785" s="1">
        <f>IF(C6785&lt;C6784,0,IF(T6784=1,1,IF(S6785="YES",1,0)))</f>
        <v>1</v>
      </c>
      <c r="U6785" s="1" t="str">
        <f>IF(AND(T6784=0,T6785=1),"YES","NO")</f>
        <v>NO</v>
      </c>
    </row>
    <row r="6786" spans="1:21" x14ac:dyDescent="0.3">
      <c r="A6786" s="1">
        <v>6786</v>
      </c>
      <c r="B6786" s="1">
        <v>378</v>
      </c>
      <c r="C6786" s="1">
        <v>24000</v>
      </c>
      <c r="D6786" s="1">
        <v>7</v>
      </c>
      <c r="E6786" s="1">
        <v>3</v>
      </c>
      <c r="F6786" s="1">
        <v>2</v>
      </c>
      <c r="G6786" s="1" t="s">
        <v>23</v>
      </c>
      <c r="H6786" s="1">
        <v>4.33</v>
      </c>
      <c r="I6786" s="1">
        <v>0.68</v>
      </c>
      <c r="J6786" s="1">
        <v>1.79</v>
      </c>
      <c r="K6786" s="1">
        <v>0.04</v>
      </c>
      <c r="L6786" s="1">
        <v>0.1</v>
      </c>
      <c r="M6786" s="3">
        <f>PI()*(D6786*0.0254)^2/4</f>
        <v>2.4828666475777385E-2</v>
      </c>
      <c r="N6786" s="1">
        <f>ROUND(H6786*4.45,0)</f>
        <v>19</v>
      </c>
      <c r="O6786" s="1">
        <f>I6786*745.7</f>
        <v>507.07600000000008</v>
      </c>
      <c r="P6786" s="5">
        <f>ROUND(N6786^(3/2)/O6786/SQRT(2*1.28*M6786)*100,0)</f>
        <v>65</v>
      </c>
      <c r="Q6786" s="4">
        <f>E6786/D6786</f>
        <v>0.42857142857142855</v>
      </c>
      <c r="R6786" s="1">
        <f>ROUND(L6786^(3/2)/K6786*100*SQRT(2/PI()),0)</f>
        <v>63</v>
      </c>
      <c r="S6786" s="1" t="str">
        <f>IF(AND(R6786&gt;=R6785,R6786&gt;R6787),"YES","NO")</f>
        <v>NO</v>
      </c>
      <c r="T6786" s="1">
        <f>IF(C6786&lt;C6785,0,IF(T6785=1,1,IF(S6786="YES",1,0)))</f>
        <v>1</v>
      </c>
      <c r="U6786" s="1" t="str">
        <f>IF(AND(T6785=0,T6786=1),"YES","NO")</f>
        <v>NO</v>
      </c>
    </row>
    <row r="6787" spans="1:21" x14ac:dyDescent="0.3">
      <c r="A6787" s="1">
        <v>6787</v>
      </c>
      <c r="B6787" s="1">
        <v>378</v>
      </c>
      <c r="C6787" s="1">
        <v>25000</v>
      </c>
      <c r="D6787" s="1">
        <v>7</v>
      </c>
      <c r="E6787" s="1">
        <v>3</v>
      </c>
      <c r="F6787" s="1">
        <v>2</v>
      </c>
      <c r="G6787" s="1" t="s">
        <v>23</v>
      </c>
      <c r="H6787" s="1">
        <v>4.7699999999999996</v>
      </c>
      <c r="I6787" s="1">
        <v>0.79</v>
      </c>
      <c r="J6787" s="1">
        <v>2</v>
      </c>
      <c r="K6787" s="1">
        <v>0.04</v>
      </c>
      <c r="L6787" s="1">
        <v>0.1</v>
      </c>
      <c r="M6787" s="3">
        <f>PI()*(D6787*0.0254)^2/4</f>
        <v>2.4828666475777385E-2</v>
      </c>
      <c r="N6787" s="1">
        <f>ROUND(H6787*4.45,0)</f>
        <v>21</v>
      </c>
      <c r="O6787" s="1">
        <f>I6787*745.7</f>
        <v>589.10300000000007</v>
      </c>
      <c r="P6787" s="5">
        <f>ROUND(N6787^(3/2)/O6787/SQRT(2*1.28*M6787)*100,0)</f>
        <v>65</v>
      </c>
      <c r="Q6787" s="4">
        <f>E6787/D6787</f>
        <v>0.42857142857142855</v>
      </c>
      <c r="R6787" s="1">
        <f>ROUND(L6787^(3/2)/K6787*100*SQRT(2/PI()),0)</f>
        <v>63</v>
      </c>
      <c r="S6787" s="1" t="str">
        <f>IF(AND(R6787&gt;=R6786,R6787&gt;R6788),"YES","NO")</f>
        <v>NO</v>
      </c>
      <c r="T6787" s="1">
        <f>IF(C6787&lt;C6786,0,IF(T6786=1,1,IF(S6787="YES",1,0)))</f>
        <v>1</v>
      </c>
      <c r="U6787" s="1" t="str">
        <f>IF(AND(T6786=0,T6787=1),"YES","NO")</f>
        <v>NO</v>
      </c>
    </row>
    <row r="6788" spans="1:21" x14ac:dyDescent="0.3">
      <c r="A6788" s="1">
        <v>6788</v>
      </c>
      <c r="B6788" s="1">
        <v>378</v>
      </c>
      <c r="C6788" s="1">
        <v>26000</v>
      </c>
      <c r="D6788" s="1">
        <v>7</v>
      </c>
      <c r="E6788" s="1">
        <v>3</v>
      </c>
      <c r="F6788" s="1">
        <v>2</v>
      </c>
      <c r="G6788" s="1" t="s">
        <v>23</v>
      </c>
      <c r="H6788" s="1">
        <v>5.27</v>
      </c>
      <c r="I6788" s="1">
        <v>0.93</v>
      </c>
      <c r="J6788" s="1">
        <v>2.25</v>
      </c>
      <c r="K6788" s="1">
        <v>0.04</v>
      </c>
      <c r="L6788" s="1">
        <v>0.1</v>
      </c>
      <c r="M6788" s="3">
        <f>PI()*(D6788*0.0254)^2/4</f>
        <v>2.4828666475777385E-2</v>
      </c>
      <c r="N6788" s="1">
        <f>ROUND(H6788*4.45,0)</f>
        <v>23</v>
      </c>
      <c r="O6788" s="1">
        <f>I6788*745.7</f>
        <v>693.50100000000009</v>
      </c>
      <c r="P6788" s="5">
        <f>ROUND(N6788^(3/2)/O6788/SQRT(2*1.28*M6788)*100,0)</f>
        <v>63</v>
      </c>
      <c r="Q6788" s="4">
        <f>E6788/D6788</f>
        <v>0.42857142857142855</v>
      </c>
      <c r="R6788" s="1">
        <f>ROUND(L6788^(3/2)/K6788*100*SQRT(2/PI()),0)</f>
        <v>63</v>
      </c>
      <c r="S6788" s="1" t="str">
        <f>IF(AND(R6788&gt;=R6787,R6788&gt;R6789),"YES","NO")</f>
        <v>NO</v>
      </c>
      <c r="T6788" s="1">
        <f>IF(C6788&lt;C6787,0,IF(T6787=1,1,IF(S6788="YES",1,0)))</f>
        <v>1</v>
      </c>
      <c r="U6788" s="1" t="str">
        <f>IF(AND(T6787=0,T6788=1),"YES","NO")</f>
        <v>NO</v>
      </c>
    </row>
    <row r="6789" spans="1:21" x14ac:dyDescent="0.3">
      <c r="A6789" s="1">
        <v>6789</v>
      </c>
      <c r="B6789" s="1">
        <v>378</v>
      </c>
      <c r="C6789" s="1">
        <v>26999</v>
      </c>
      <c r="D6789" s="1">
        <v>7</v>
      </c>
      <c r="E6789" s="1">
        <v>3</v>
      </c>
      <c r="F6789" s="1">
        <v>2</v>
      </c>
      <c r="G6789" s="1" t="s">
        <v>23</v>
      </c>
      <c r="H6789" s="1">
        <v>5.89</v>
      </c>
      <c r="I6789" s="1">
        <v>1.1200000000000001</v>
      </c>
      <c r="J6789" s="1">
        <v>2.62</v>
      </c>
      <c r="K6789" s="1">
        <v>0.04</v>
      </c>
      <c r="L6789" s="1">
        <v>0.11</v>
      </c>
      <c r="M6789" s="3">
        <f>PI()*(D6789*0.0254)^2/4</f>
        <v>2.4828666475777385E-2</v>
      </c>
      <c r="N6789" s="1">
        <f>ROUND(H6789*4.45,0)</f>
        <v>26</v>
      </c>
      <c r="O6789" s="1">
        <f>I6789*745.7</f>
        <v>835.18400000000008</v>
      </c>
      <c r="P6789" s="5">
        <f>ROUND(N6789^(3/2)/O6789/SQRT(2*1.28*M6789)*100,0)</f>
        <v>63</v>
      </c>
      <c r="Q6789" s="4">
        <f>E6789/D6789</f>
        <v>0.42857142857142855</v>
      </c>
      <c r="R6789" s="1">
        <f>ROUND(L6789^(3/2)/K6789*100*SQRT(2/PI()),0)</f>
        <v>73</v>
      </c>
      <c r="S6789" s="1" t="str">
        <f>IF(AND(R6789&gt;=R6788,R6789&gt;R6790),"YES","NO")</f>
        <v>YES</v>
      </c>
      <c r="T6789" s="1">
        <f>IF(C6789&lt;C6788,0,IF(T6788=1,1,IF(S6789="YES",1,0)))</f>
        <v>1</v>
      </c>
      <c r="U6789" s="1" t="str">
        <f>IF(AND(T6788=0,T6789=1),"YES","NO")</f>
        <v>NO</v>
      </c>
    </row>
    <row r="6790" spans="1:21" x14ac:dyDescent="0.3">
      <c r="A6790" s="1">
        <v>6790</v>
      </c>
      <c r="B6790" s="1">
        <v>378</v>
      </c>
      <c r="C6790" s="1">
        <v>28000</v>
      </c>
      <c r="D6790" s="1">
        <v>7</v>
      </c>
      <c r="E6790" s="1">
        <v>3</v>
      </c>
      <c r="F6790" s="1">
        <v>2</v>
      </c>
      <c r="G6790" s="1" t="s">
        <v>23</v>
      </c>
      <c r="H6790" s="1">
        <v>6.53</v>
      </c>
      <c r="I6790" s="1">
        <v>1.43</v>
      </c>
      <c r="J6790" s="1">
        <v>3.22</v>
      </c>
      <c r="K6790" s="1">
        <v>0.05</v>
      </c>
      <c r="L6790" s="1">
        <v>0.11</v>
      </c>
      <c r="M6790" s="3">
        <f>PI()*(D6790*0.0254)^2/4</f>
        <v>2.4828666475777385E-2</v>
      </c>
      <c r="N6790" s="1">
        <f>ROUND(H6790*4.45,0)</f>
        <v>29</v>
      </c>
      <c r="O6790" s="1">
        <f>I6790*745.7</f>
        <v>1066.3510000000001</v>
      </c>
      <c r="P6790" s="5">
        <f>ROUND(N6790^(3/2)/O6790/SQRT(2*1.28*M6790)*100,0)</f>
        <v>58</v>
      </c>
      <c r="Q6790" s="4">
        <f>E6790/D6790</f>
        <v>0.42857142857142855</v>
      </c>
      <c r="R6790" s="1">
        <f>ROUND(L6790^(3/2)/K6790*100*SQRT(2/PI()),0)</f>
        <v>58</v>
      </c>
      <c r="S6790" s="1" t="str">
        <f>IF(AND(R6790&gt;=R6789,R6790&gt;R6791),"YES","NO")</f>
        <v>NO</v>
      </c>
      <c r="T6790" s="1">
        <f>IF(C6790&lt;C6789,0,IF(T6789=1,1,IF(S6790="YES",1,0)))</f>
        <v>1</v>
      </c>
      <c r="U6790" s="1" t="str">
        <f>IF(AND(T6789=0,T6790=1),"YES","NO")</f>
        <v>NO</v>
      </c>
    </row>
    <row r="6791" spans="1:21" x14ac:dyDescent="0.3">
      <c r="A6791" s="1">
        <v>6791</v>
      </c>
      <c r="B6791" s="1">
        <v>378</v>
      </c>
      <c r="C6791" s="1">
        <v>29000</v>
      </c>
      <c r="D6791" s="1">
        <v>7</v>
      </c>
      <c r="E6791" s="1">
        <v>3</v>
      </c>
      <c r="F6791" s="1">
        <v>2</v>
      </c>
      <c r="G6791" s="1" t="s">
        <v>23</v>
      </c>
      <c r="H6791" s="1">
        <v>7.18</v>
      </c>
      <c r="I6791" s="1">
        <v>1.97</v>
      </c>
      <c r="J6791" s="1">
        <v>4.28</v>
      </c>
      <c r="K6791" s="1">
        <v>0.06</v>
      </c>
      <c r="L6791" s="1">
        <v>0.11</v>
      </c>
      <c r="M6791" s="3">
        <f>PI()*(D6791*0.0254)^2/4</f>
        <v>2.4828666475777385E-2</v>
      </c>
      <c r="N6791" s="1">
        <f>ROUND(H6791*4.45,0)</f>
        <v>32</v>
      </c>
      <c r="O6791" s="1">
        <f>I6791*745.7</f>
        <v>1469.029</v>
      </c>
      <c r="P6791" s="5">
        <f>ROUND(N6791^(3/2)/O6791/SQRT(2*1.28*M6791)*100,0)</f>
        <v>49</v>
      </c>
      <c r="Q6791" s="4">
        <f>E6791/D6791</f>
        <v>0.42857142857142855</v>
      </c>
      <c r="R6791" s="1">
        <f>ROUND(L6791^(3/2)/K6791*100*SQRT(2/PI()),0)</f>
        <v>49</v>
      </c>
      <c r="S6791" s="1" t="str">
        <f>IF(AND(R6791&gt;=R6790,R6791&gt;R6792),"YES","NO")</f>
        <v>NO</v>
      </c>
      <c r="T6791" s="1">
        <f>IF(C6791&lt;C6790,0,IF(T6790=1,1,IF(S6791="YES",1,0)))</f>
        <v>1</v>
      </c>
      <c r="U6791" s="1" t="str">
        <f>IF(AND(T6790=0,T6791=1),"YES","NO")</f>
        <v>NO</v>
      </c>
    </row>
    <row r="6792" spans="1:21" x14ac:dyDescent="0.3">
      <c r="A6792" s="1">
        <v>6792</v>
      </c>
      <c r="B6792" s="1">
        <v>378</v>
      </c>
      <c r="C6792" s="1">
        <v>30000</v>
      </c>
      <c r="D6792" s="1">
        <v>7</v>
      </c>
      <c r="E6792" s="1">
        <v>3</v>
      </c>
      <c r="F6792" s="1">
        <v>2</v>
      </c>
      <c r="G6792" s="1" t="s">
        <v>23</v>
      </c>
      <c r="H6792" s="1">
        <v>7.73</v>
      </c>
      <c r="I6792" s="1">
        <v>2.1800000000000002</v>
      </c>
      <c r="J6792" s="1">
        <v>4.58</v>
      </c>
      <c r="K6792" s="1">
        <v>0.06</v>
      </c>
      <c r="L6792" s="1">
        <v>0.11</v>
      </c>
      <c r="M6792" s="3">
        <f>PI()*(D6792*0.0254)^2/4</f>
        <v>2.4828666475777385E-2</v>
      </c>
      <c r="N6792" s="1">
        <f>ROUND(H6792*4.45,0)</f>
        <v>34</v>
      </c>
      <c r="O6792" s="1">
        <f>I6792*745.7</f>
        <v>1625.6260000000002</v>
      </c>
      <c r="P6792" s="5">
        <f>ROUND(N6792^(3/2)/O6792/SQRT(2*1.28*M6792)*100,0)</f>
        <v>48</v>
      </c>
      <c r="Q6792" s="4">
        <f>E6792/D6792</f>
        <v>0.42857142857142855</v>
      </c>
      <c r="R6792" s="1">
        <f>ROUND(L6792^(3/2)/K6792*100*SQRT(2/PI()),0)</f>
        <v>49</v>
      </c>
      <c r="S6792" s="1" t="str">
        <f>IF(AND(R6792&gt;=R6791,R6792&gt;R6793),"YES","NO")</f>
        <v>YES</v>
      </c>
      <c r="T6792" s="1">
        <f>IF(C6792&lt;C6791,0,IF(T6791=1,1,IF(S6792="YES",1,0)))</f>
        <v>1</v>
      </c>
      <c r="U6792" s="1" t="str">
        <f>IF(AND(T6791=0,T6792=1),"YES","NO")</f>
        <v>NO</v>
      </c>
    </row>
    <row r="6793" spans="1:21" x14ac:dyDescent="0.3">
      <c r="A6793" s="1">
        <v>6793</v>
      </c>
      <c r="B6793" s="1">
        <v>378</v>
      </c>
      <c r="C6793" s="1">
        <v>31000</v>
      </c>
      <c r="D6793" s="1">
        <v>7</v>
      </c>
      <c r="E6793" s="1">
        <v>3</v>
      </c>
      <c r="F6793" s="1">
        <v>2</v>
      </c>
      <c r="G6793" s="1" t="s">
        <v>23</v>
      </c>
      <c r="H6793" s="1">
        <v>8.31</v>
      </c>
      <c r="I6793" s="1">
        <v>2.95</v>
      </c>
      <c r="J6793" s="1">
        <v>5.99</v>
      </c>
      <c r="K6793" s="1">
        <v>7.0000000000000007E-2</v>
      </c>
      <c r="L6793" s="1">
        <v>0.11</v>
      </c>
      <c r="M6793" s="3">
        <f>PI()*(D6793*0.0254)^2/4</f>
        <v>2.4828666475777385E-2</v>
      </c>
      <c r="N6793" s="1">
        <f>ROUND(H6793*4.45,0)</f>
        <v>37</v>
      </c>
      <c r="O6793" s="1">
        <f>I6793*745.7</f>
        <v>2199.8150000000001</v>
      </c>
      <c r="P6793" s="5">
        <f>ROUND(N6793^(3/2)/O6793/SQRT(2*1.28*M6793)*100,0)</f>
        <v>41</v>
      </c>
      <c r="Q6793" s="4">
        <f>E6793/D6793</f>
        <v>0.42857142857142855</v>
      </c>
      <c r="R6793" s="1">
        <f>ROUND(L6793^(3/2)/K6793*100*SQRT(2/PI()),0)</f>
        <v>42</v>
      </c>
      <c r="S6793" s="1" t="str">
        <f>IF(AND(R6793&gt;=R6792,R6793&gt;R6794),"YES","NO")</f>
        <v>NO</v>
      </c>
      <c r="T6793" s="1">
        <f>IF(C6793&lt;C6792,0,IF(T6792=1,1,IF(S6793="YES",1,0)))</f>
        <v>1</v>
      </c>
      <c r="U6793" s="1" t="str">
        <f>IF(AND(T6792=0,T6793=1),"YES","NO")</f>
        <v>NO</v>
      </c>
    </row>
    <row r="6794" spans="1:21" x14ac:dyDescent="0.3">
      <c r="A6794" s="1">
        <v>6794</v>
      </c>
      <c r="B6794" s="1">
        <v>378</v>
      </c>
      <c r="C6794" s="1">
        <v>32000</v>
      </c>
      <c r="D6794" s="1">
        <v>7</v>
      </c>
      <c r="E6794" s="1">
        <v>3</v>
      </c>
      <c r="F6794" s="1">
        <v>2</v>
      </c>
      <c r="G6794" s="1" t="s">
        <v>23</v>
      </c>
      <c r="H6794" s="1">
        <v>8.9</v>
      </c>
      <c r="I6794" s="1">
        <v>3.21</v>
      </c>
      <c r="J6794" s="1">
        <v>6.32</v>
      </c>
      <c r="K6794" s="1">
        <v>7.0000000000000007E-2</v>
      </c>
      <c r="L6794" s="1">
        <v>0.11</v>
      </c>
      <c r="M6794" s="3">
        <f>PI()*(D6794*0.0254)^2/4</f>
        <v>2.4828666475777385E-2</v>
      </c>
      <c r="N6794" s="1">
        <f>ROUND(H6794*4.45,0)</f>
        <v>40</v>
      </c>
      <c r="O6794" s="1">
        <f>I6794*745.7</f>
        <v>2393.6970000000001</v>
      </c>
      <c r="P6794" s="5">
        <f>ROUND(N6794^(3/2)/O6794/SQRT(2*1.28*M6794)*100,0)</f>
        <v>42</v>
      </c>
      <c r="Q6794" s="4">
        <f>E6794/D6794</f>
        <v>0.42857142857142855</v>
      </c>
      <c r="R6794" s="1">
        <f>ROUND(L6794^(3/2)/K6794*100*SQRT(2/PI()),0)</f>
        <v>42</v>
      </c>
      <c r="S6794" s="1" t="str">
        <f>IF(AND(R6794&gt;=R6793,R6794&gt;R6795),"YES","NO")</f>
        <v>YES</v>
      </c>
      <c r="T6794" s="1">
        <f>IF(C6794&lt;C6793,0,IF(T6793=1,1,IF(S6794="YES",1,0)))</f>
        <v>1</v>
      </c>
      <c r="U6794" s="1" t="str">
        <f>IF(AND(T6793=0,T6794=1),"YES","NO")</f>
        <v>NO</v>
      </c>
    </row>
    <row r="6795" spans="1:21" x14ac:dyDescent="0.3">
      <c r="A6795" s="1">
        <v>6795</v>
      </c>
      <c r="B6795" s="1">
        <v>378</v>
      </c>
      <c r="C6795" s="1">
        <v>33000</v>
      </c>
      <c r="D6795" s="1">
        <v>7</v>
      </c>
      <c r="E6795" s="1">
        <v>3</v>
      </c>
      <c r="F6795" s="1">
        <v>2</v>
      </c>
      <c r="G6795" s="1" t="s">
        <v>23</v>
      </c>
      <c r="H6795" s="1">
        <v>9.4</v>
      </c>
      <c r="I6795" s="1">
        <v>3.93</v>
      </c>
      <c r="J6795" s="1">
        <v>7.51</v>
      </c>
      <c r="K6795" s="1">
        <v>0.08</v>
      </c>
      <c r="L6795" s="1">
        <v>0.11</v>
      </c>
      <c r="M6795" s="3">
        <f>PI()*(D6795*0.0254)^2/4</f>
        <v>2.4828666475777385E-2</v>
      </c>
      <c r="N6795" s="1">
        <f>ROUND(H6795*4.45,0)</f>
        <v>42</v>
      </c>
      <c r="O6795" s="1">
        <f>I6795*745.7</f>
        <v>2930.6010000000001</v>
      </c>
      <c r="P6795" s="5">
        <f>ROUND(N6795^(3/2)/O6795/SQRT(2*1.28*M6795)*100,0)</f>
        <v>37</v>
      </c>
      <c r="Q6795" s="4">
        <f>E6795/D6795</f>
        <v>0.42857142857142855</v>
      </c>
      <c r="R6795" s="1">
        <f>ROUND(L6795^(3/2)/K6795*100*SQRT(2/PI()),0)</f>
        <v>36</v>
      </c>
      <c r="S6795" s="1" t="str">
        <f>IF(AND(R6795&gt;=R6794,R6795&gt;R6796),"YES","NO")</f>
        <v>NO</v>
      </c>
      <c r="T6795" s="1">
        <f>IF(C6795&lt;C6794,0,IF(T6794=1,1,IF(S6795="YES",1,0)))</f>
        <v>1</v>
      </c>
      <c r="U6795" s="1" t="str">
        <f>IF(AND(T6794=0,T6795=1),"YES","NO")</f>
        <v>NO</v>
      </c>
    </row>
    <row r="6796" spans="1:21" x14ac:dyDescent="0.3">
      <c r="A6796" s="1">
        <v>6796</v>
      </c>
      <c r="B6796" s="1">
        <v>378</v>
      </c>
      <c r="C6796" s="1">
        <v>34000</v>
      </c>
      <c r="D6796" s="1">
        <v>7</v>
      </c>
      <c r="E6796" s="1">
        <v>3</v>
      </c>
      <c r="F6796" s="1">
        <v>2</v>
      </c>
      <c r="G6796" s="1" t="s">
        <v>23</v>
      </c>
      <c r="H6796" s="1">
        <v>9.75</v>
      </c>
      <c r="I6796" s="1">
        <v>4.28</v>
      </c>
      <c r="J6796" s="1">
        <v>7.94</v>
      </c>
      <c r="K6796" s="1">
        <v>0.08</v>
      </c>
      <c r="L6796" s="1">
        <v>0.11</v>
      </c>
      <c r="M6796" s="3">
        <f>PI()*(D6796*0.0254)^2/4</f>
        <v>2.4828666475777385E-2</v>
      </c>
      <c r="N6796" s="1">
        <f>ROUND(H6796*4.45,0)</f>
        <v>43</v>
      </c>
      <c r="O6796" s="1">
        <f>I6796*745.7</f>
        <v>3191.5960000000005</v>
      </c>
      <c r="P6796" s="5">
        <f>ROUND(N6796^(3/2)/O6796/SQRT(2*1.28*M6796)*100,0)</f>
        <v>35</v>
      </c>
      <c r="Q6796" s="4">
        <f>E6796/D6796</f>
        <v>0.42857142857142855</v>
      </c>
      <c r="R6796" s="1">
        <f>ROUND(L6796^(3/2)/K6796*100*SQRT(2/PI()),0)</f>
        <v>36</v>
      </c>
      <c r="S6796" s="1" t="str">
        <f>IF(AND(R6796&gt;=R6795,R6796&gt;R6797),"YES","NO")</f>
        <v>NO</v>
      </c>
      <c r="T6796" s="1">
        <f>IF(C6796&lt;C6795,0,IF(T6795=1,1,IF(S6796="YES",1,0)))</f>
        <v>1</v>
      </c>
      <c r="U6796" s="1" t="str">
        <f>IF(AND(T6795=0,T6796=1),"YES","NO")</f>
        <v>NO</v>
      </c>
    </row>
    <row r="6797" spans="1:21" x14ac:dyDescent="0.3">
      <c r="A6797" s="1">
        <v>6797</v>
      </c>
      <c r="B6797" s="1">
        <v>379</v>
      </c>
      <c r="C6797" s="1">
        <v>4000</v>
      </c>
      <c r="D6797" s="1">
        <v>7</v>
      </c>
      <c r="E6797" s="1">
        <v>3.8</v>
      </c>
      <c r="F6797" s="1">
        <v>2</v>
      </c>
      <c r="G6797" s="1" t="s">
        <v>18</v>
      </c>
      <c r="H6797" s="1">
        <v>0.22</v>
      </c>
      <c r="I6797" s="1">
        <v>0.01</v>
      </c>
      <c r="J6797" s="1">
        <v>0.12</v>
      </c>
      <c r="K6797" s="1">
        <v>0.09</v>
      </c>
      <c r="L6797" s="1">
        <v>0.18</v>
      </c>
      <c r="M6797" s="3">
        <f>PI()*(D6797*0.0254)^2/4</f>
        <v>2.4828666475777385E-2</v>
      </c>
      <c r="N6797" s="1">
        <f>ROUND(H6797*4.45,0)</f>
        <v>1</v>
      </c>
      <c r="O6797" s="1">
        <f>I6797*745.7</f>
        <v>7.4570000000000007</v>
      </c>
      <c r="P6797" s="5">
        <f>ROUND(N6797^(3/2)/O6797/SQRT(2*1.28*M6797)*100,0)</f>
        <v>53</v>
      </c>
      <c r="Q6797" s="4">
        <f>E6797/D6797</f>
        <v>0.54285714285714282</v>
      </c>
      <c r="R6797" s="1">
        <f>ROUND(L6797^(3/2)/K6797*100*SQRT(2/PI()),0)</f>
        <v>68</v>
      </c>
      <c r="S6797" s="1" t="str">
        <f>IF(AND(R6797&gt;=R6796,R6797&gt;R6798),"YES","NO")</f>
        <v>NO</v>
      </c>
      <c r="T6797" s="1">
        <f>IF(C6797&lt;C6796,0,IF(T6796=1,1,IF(S6797="YES",1,0)))</f>
        <v>0</v>
      </c>
      <c r="U6797" s="1" t="str">
        <f>IF(AND(T6796=0,T6797=1),"YES","NO")</f>
        <v>NO</v>
      </c>
    </row>
    <row r="6798" spans="1:21" x14ac:dyDescent="0.3">
      <c r="A6798" s="1">
        <v>6798</v>
      </c>
      <c r="B6798" s="1">
        <v>379</v>
      </c>
      <c r="C6798" s="1">
        <v>5000</v>
      </c>
      <c r="D6798" s="1">
        <v>7</v>
      </c>
      <c r="E6798" s="1">
        <v>3.8</v>
      </c>
      <c r="F6798" s="1">
        <v>2</v>
      </c>
      <c r="G6798" s="1" t="s">
        <v>18</v>
      </c>
      <c r="H6798" s="1">
        <v>0.34</v>
      </c>
      <c r="I6798" s="1">
        <v>0.02</v>
      </c>
      <c r="J6798" s="1">
        <v>0.19</v>
      </c>
      <c r="K6798" s="1">
        <v>0.09</v>
      </c>
      <c r="L6798" s="1">
        <v>0.18</v>
      </c>
      <c r="M6798" s="3">
        <f>PI()*(D6798*0.0254)^2/4</f>
        <v>2.4828666475777385E-2</v>
      </c>
      <c r="N6798" s="1">
        <f>ROUND(H6798*4.45,0)</f>
        <v>2</v>
      </c>
      <c r="O6798" s="1">
        <f>I6798*745.7</f>
        <v>14.914000000000001</v>
      </c>
      <c r="P6798" s="5">
        <f>ROUND(N6798^(3/2)/O6798/SQRT(2*1.28*M6798)*100,0)</f>
        <v>75</v>
      </c>
      <c r="Q6798" s="4">
        <f>E6798/D6798</f>
        <v>0.54285714285714282</v>
      </c>
      <c r="R6798" s="1">
        <f>ROUND(L6798^(3/2)/K6798*100*SQRT(2/PI()),0)</f>
        <v>68</v>
      </c>
      <c r="S6798" s="1" t="str">
        <f>IF(AND(R6798&gt;=R6797,R6798&gt;R6799),"YES","NO")</f>
        <v>NO</v>
      </c>
      <c r="T6798" s="1">
        <f>IF(C6798&lt;C6797,0,IF(T6797=1,1,IF(S6798="YES",1,0)))</f>
        <v>0</v>
      </c>
      <c r="U6798" s="1" t="str">
        <f>IF(AND(T6797=0,T6798=1),"YES","NO")</f>
        <v>NO</v>
      </c>
    </row>
    <row r="6799" spans="1:21" x14ac:dyDescent="0.3">
      <c r="A6799" s="1">
        <v>6799</v>
      </c>
      <c r="B6799" s="1">
        <v>379</v>
      </c>
      <c r="C6799" s="1">
        <v>6000</v>
      </c>
      <c r="D6799" s="1">
        <v>7</v>
      </c>
      <c r="E6799" s="1">
        <v>3.8</v>
      </c>
      <c r="F6799" s="1">
        <v>2</v>
      </c>
      <c r="G6799" s="1" t="s">
        <v>18</v>
      </c>
      <c r="H6799" s="1">
        <v>0.48</v>
      </c>
      <c r="I6799" s="1">
        <v>0.03</v>
      </c>
      <c r="J6799" s="1">
        <v>0.28000000000000003</v>
      </c>
      <c r="K6799" s="1">
        <v>0.09</v>
      </c>
      <c r="L6799" s="1">
        <v>0.18</v>
      </c>
      <c r="M6799" s="3">
        <f>PI()*(D6799*0.0254)^2/4</f>
        <v>2.4828666475777385E-2</v>
      </c>
      <c r="N6799" s="1">
        <f>ROUND(H6799*4.45,0)</f>
        <v>2</v>
      </c>
      <c r="O6799" s="1">
        <f>I6799*745.7</f>
        <v>22.371000000000002</v>
      </c>
      <c r="P6799" s="5">
        <f>ROUND(N6799^(3/2)/O6799/SQRT(2*1.28*M6799)*100,0)</f>
        <v>50</v>
      </c>
      <c r="Q6799" s="4">
        <f>E6799/D6799</f>
        <v>0.54285714285714282</v>
      </c>
      <c r="R6799" s="1">
        <f>ROUND(L6799^(3/2)/K6799*100*SQRT(2/PI()),0)</f>
        <v>68</v>
      </c>
      <c r="S6799" s="1" t="str">
        <f>IF(AND(R6799&gt;=R6798,R6799&gt;R6800),"YES","NO")</f>
        <v>YES</v>
      </c>
      <c r="T6799" s="1">
        <f>IF(C6799&lt;C6798,0,IF(T6798=1,1,IF(S6799="YES",1,0)))</f>
        <v>1</v>
      </c>
      <c r="U6799" s="1" t="str">
        <f>IF(AND(T6798=0,T6799=1),"YES","NO")</f>
        <v>YES</v>
      </c>
    </row>
    <row r="6800" spans="1:21" x14ac:dyDescent="0.3">
      <c r="A6800" s="1">
        <v>6800</v>
      </c>
      <c r="B6800" s="1">
        <v>379</v>
      </c>
      <c r="C6800" s="1">
        <v>7000</v>
      </c>
      <c r="D6800" s="1">
        <v>7</v>
      </c>
      <c r="E6800" s="1">
        <v>3.8</v>
      </c>
      <c r="F6800" s="1">
        <v>2</v>
      </c>
      <c r="G6800" s="1" t="s">
        <v>18</v>
      </c>
      <c r="H6800" s="1">
        <v>0.65</v>
      </c>
      <c r="I6800" s="1">
        <v>0.04</v>
      </c>
      <c r="J6800" s="1">
        <v>0.37</v>
      </c>
      <c r="K6800" s="1">
        <v>0.09</v>
      </c>
      <c r="L6800" s="1">
        <v>0.17</v>
      </c>
      <c r="M6800" s="3">
        <f>PI()*(D6800*0.0254)^2/4</f>
        <v>2.4828666475777385E-2</v>
      </c>
      <c r="N6800" s="1">
        <f>ROUND(H6800*4.45,0)</f>
        <v>3</v>
      </c>
      <c r="O6800" s="1">
        <f>I6800*745.7</f>
        <v>29.828000000000003</v>
      </c>
      <c r="P6800" s="5">
        <f>ROUND(N6800^(3/2)/O6800/SQRT(2*1.28*M6800)*100,0)</f>
        <v>69</v>
      </c>
      <c r="Q6800" s="4">
        <f>E6800/D6800</f>
        <v>0.54285714285714282</v>
      </c>
      <c r="R6800" s="1">
        <f>ROUND(L6800^(3/2)/K6800*100*SQRT(2/PI()),0)</f>
        <v>62</v>
      </c>
      <c r="S6800" s="1" t="str">
        <f>IF(AND(R6800&gt;=R6799,R6800&gt;R6801),"YES","NO")</f>
        <v>NO</v>
      </c>
      <c r="T6800" s="1">
        <f>IF(C6800&lt;C6799,0,IF(T6799=1,1,IF(S6800="YES",1,0)))</f>
        <v>1</v>
      </c>
      <c r="U6800" s="1" t="str">
        <f>IF(AND(T6799=0,T6800=1),"YES","NO")</f>
        <v>NO</v>
      </c>
    </row>
    <row r="6801" spans="1:21" x14ac:dyDescent="0.3">
      <c r="A6801" s="1">
        <v>6801</v>
      </c>
      <c r="B6801" s="1">
        <v>379</v>
      </c>
      <c r="C6801" s="1">
        <v>8000</v>
      </c>
      <c r="D6801" s="1">
        <v>7</v>
      </c>
      <c r="E6801" s="1">
        <v>3.8</v>
      </c>
      <c r="F6801" s="1">
        <v>2</v>
      </c>
      <c r="G6801" s="1" t="s">
        <v>18</v>
      </c>
      <c r="H6801" s="1">
        <v>0.85</v>
      </c>
      <c r="I6801" s="1">
        <v>0.06</v>
      </c>
      <c r="J6801" s="1">
        <v>0.48</v>
      </c>
      <c r="K6801" s="1">
        <v>0.09</v>
      </c>
      <c r="L6801" s="1">
        <v>0.17</v>
      </c>
      <c r="M6801" s="3">
        <f>PI()*(D6801*0.0254)^2/4</f>
        <v>2.4828666475777385E-2</v>
      </c>
      <c r="N6801" s="1">
        <f>ROUND(H6801*4.45,0)</f>
        <v>4</v>
      </c>
      <c r="O6801" s="1">
        <f>I6801*745.7</f>
        <v>44.742000000000004</v>
      </c>
      <c r="P6801" s="5">
        <f>ROUND(N6801^(3/2)/O6801/SQRT(2*1.28*M6801)*100,0)</f>
        <v>71</v>
      </c>
      <c r="Q6801" s="4">
        <f>E6801/D6801</f>
        <v>0.54285714285714282</v>
      </c>
      <c r="R6801" s="1">
        <f>ROUND(L6801^(3/2)/K6801*100*SQRT(2/PI()),0)</f>
        <v>62</v>
      </c>
      <c r="S6801" s="1" t="str">
        <f>IF(AND(R6801&gt;=R6800,R6801&gt;R6802),"YES","NO")</f>
        <v>NO</v>
      </c>
      <c r="T6801" s="1">
        <f>IF(C6801&lt;C6800,0,IF(T6800=1,1,IF(S6801="YES",1,0)))</f>
        <v>1</v>
      </c>
      <c r="U6801" s="1" t="str">
        <f>IF(AND(T6800=0,T6801=1),"YES","NO")</f>
        <v>NO</v>
      </c>
    </row>
    <row r="6802" spans="1:21" x14ac:dyDescent="0.3">
      <c r="A6802" s="1">
        <v>6802</v>
      </c>
      <c r="B6802" s="1">
        <v>379</v>
      </c>
      <c r="C6802" s="1">
        <v>9000</v>
      </c>
      <c r="D6802" s="1">
        <v>7</v>
      </c>
      <c r="E6802" s="1">
        <v>3.8</v>
      </c>
      <c r="F6802" s="1">
        <v>2</v>
      </c>
      <c r="G6802" s="1" t="s">
        <v>18</v>
      </c>
      <c r="H6802" s="1">
        <v>1.08</v>
      </c>
      <c r="I6802" s="1">
        <v>0.09</v>
      </c>
      <c r="J6802" s="1">
        <v>0.6</v>
      </c>
      <c r="K6802" s="1">
        <v>0.09</v>
      </c>
      <c r="L6802" s="1">
        <v>0.17</v>
      </c>
      <c r="M6802" s="3">
        <f>PI()*(D6802*0.0254)^2/4</f>
        <v>2.4828666475777385E-2</v>
      </c>
      <c r="N6802" s="1">
        <f>ROUND(H6802*4.45,0)</f>
        <v>5</v>
      </c>
      <c r="O6802" s="1">
        <f>I6802*745.7</f>
        <v>67.113</v>
      </c>
      <c r="P6802" s="5">
        <f>ROUND(N6802^(3/2)/O6802/SQRT(2*1.28*M6802)*100,0)</f>
        <v>66</v>
      </c>
      <c r="Q6802" s="4">
        <f>E6802/D6802</f>
        <v>0.54285714285714282</v>
      </c>
      <c r="R6802" s="1">
        <f>ROUND(L6802^(3/2)/K6802*100*SQRT(2/PI()),0)</f>
        <v>62</v>
      </c>
      <c r="S6802" s="1" t="str">
        <f>IF(AND(R6802&gt;=R6801,R6802&gt;R6803),"YES","NO")</f>
        <v>NO</v>
      </c>
      <c r="T6802" s="1">
        <f>IF(C6802&lt;C6801,0,IF(T6801=1,1,IF(S6802="YES",1,0)))</f>
        <v>1</v>
      </c>
      <c r="U6802" s="1" t="str">
        <f>IF(AND(T6801=0,T6802=1),"YES","NO")</f>
        <v>NO</v>
      </c>
    </row>
    <row r="6803" spans="1:21" x14ac:dyDescent="0.3">
      <c r="A6803" s="1">
        <v>6803</v>
      </c>
      <c r="B6803" s="1">
        <v>379</v>
      </c>
      <c r="C6803" s="1">
        <v>10000</v>
      </c>
      <c r="D6803" s="1">
        <v>7</v>
      </c>
      <c r="E6803" s="1">
        <v>3.8</v>
      </c>
      <c r="F6803" s="1">
        <v>2</v>
      </c>
      <c r="G6803" s="1" t="s">
        <v>18</v>
      </c>
      <c r="H6803" s="1">
        <v>1.33</v>
      </c>
      <c r="I6803" s="1">
        <v>0.12</v>
      </c>
      <c r="J6803" s="1">
        <v>0.75</v>
      </c>
      <c r="K6803" s="1">
        <v>0.09</v>
      </c>
      <c r="L6803" s="1">
        <v>0.17</v>
      </c>
      <c r="M6803" s="3">
        <f>PI()*(D6803*0.0254)^2/4</f>
        <v>2.4828666475777385E-2</v>
      </c>
      <c r="N6803" s="1">
        <f>ROUND(H6803*4.45,0)</f>
        <v>6</v>
      </c>
      <c r="O6803" s="1">
        <f>I6803*745.7</f>
        <v>89.484000000000009</v>
      </c>
      <c r="P6803" s="5">
        <f>ROUND(N6803^(3/2)/O6803/SQRT(2*1.28*M6803)*100,0)</f>
        <v>65</v>
      </c>
      <c r="Q6803" s="4">
        <f>E6803/D6803</f>
        <v>0.54285714285714282</v>
      </c>
      <c r="R6803" s="1">
        <f>ROUND(L6803^(3/2)/K6803*100*SQRT(2/PI()),0)</f>
        <v>62</v>
      </c>
      <c r="S6803" s="1" t="str">
        <f>IF(AND(R6803&gt;=R6802,R6803&gt;R6804),"YES","NO")</f>
        <v>NO</v>
      </c>
      <c r="T6803" s="1">
        <f>IF(C6803&lt;C6802,0,IF(T6802=1,1,IF(S6803="YES",1,0)))</f>
        <v>1</v>
      </c>
      <c r="U6803" s="1" t="str">
        <f>IF(AND(T6802=0,T6803=1),"YES","NO")</f>
        <v>NO</v>
      </c>
    </row>
    <row r="6804" spans="1:21" x14ac:dyDescent="0.3">
      <c r="A6804" s="1">
        <v>6804</v>
      </c>
      <c r="B6804" s="1">
        <v>379</v>
      </c>
      <c r="C6804" s="1">
        <v>11000</v>
      </c>
      <c r="D6804" s="1">
        <v>7</v>
      </c>
      <c r="E6804" s="1">
        <v>3.8</v>
      </c>
      <c r="F6804" s="1">
        <v>2</v>
      </c>
      <c r="G6804" s="1" t="s">
        <v>18</v>
      </c>
      <c r="H6804" s="1">
        <v>1.62</v>
      </c>
      <c r="I6804" s="1">
        <v>0.16</v>
      </c>
      <c r="J6804" s="1">
        <v>0.94</v>
      </c>
      <c r="K6804" s="1">
        <v>0.09</v>
      </c>
      <c r="L6804" s="1">
        <v>0.18</v>
      </c>
      <c r="M6804" s="3">
        <f>PI()*(D6804*0.0254)^2/4</f>
        <v>2.4828666475777385E-2</v>
      </c>
      <c r="N6804" s="1">
        <f>ROUND(H6804*4.45,0)</f>
        <v>7</v>
      </c>
      <c r="O6804" s="1">
        <f>I6804*745.7</f>
        <v>119.31200000000001</v>
      </c>
      <c r="P6804" s="5">
        <f>ROUND(N6804^(3/2)/O6804/SQRT(2*1.28*M6804)*100,0)</f>
        <v>62</v>
      </c>
      <c r="Q6804" s="4">
        <f>E6804/D6804</f>
        <v>0.54285714285714282</v>
      </c>
      <c r="R6804" s="1">
        <f>ROUND(L6804^(3/2)/K6804*100*SQRT(2/PI()),0)</f>
        <v>68</v>
      </c>
      <c r="S6804" s="1" t="str">
        <f>IF(AND(R6804&gt;=R6803,R6804&gt;R6805),"YES","NO")</f>
        <v>NO</v>
      </c>
      <c r="T6804" s="1">
        <f>IF(C6804&lt;C6803,0,IF(T6803=1,1,IF(S6804="YES",1,0)))</f>
        <v>1</v>
      </c>
      <c r="U6804" s="1" t="str">
        <f>IF(AND(T6803=0,T6804=1),"YES","NO")</f>
        <v>NO</v>
      </c>
    </row>
    <row r="6805" spans="1:21" x14ac:dyDescent="0.3">
      <c r="A6805" s="1">
        <v>6805</v>
      </c>
      <c r="B6805" s="1">
        <v>379</v>
      </c>
      <c r="C6805" s="1">
        <v>12000</v>
      </c>
      <c r="D6805" s="1">
        <v>7</v>
      </c>
      <c r="E6805" s="1">
        <v>3.8</v>
      </c>
      <c r="F6805" s="1">
        <v>2</v>
      </c>
      <c r="G6805" s="1" t="s">
        <v>18</v>
      </c>
      <c r="H6805" s="1">
        <v>1.96</v>
      </c>
      <c r="I6805" s="1">
        <v>0.22</v>
      </c>
      <c r="J6805" s="1">
        <v>1.1599999999999999</v>
      </c>
      <c r="K6805" s="1">
        <v>0.09</v>
      </c>
      <c r="L6805" s="1">
        <v>0.18</v>
      </c>
      <c r="M6805" s="3">
        <f>PI()*(D6805*0.0254)^2/4</f>
        <v>2.4828666475777385E-2</v>
      </c>
      <c r="N6805" s="1">
        <f>ROUND(H6805*4.45,0)</f>
        <v>9</v>
      </c>
      <c r="O6805" s="1">
        <f>I6805*745.7</f>
        <v>164.054</v>
      </c>
      <c r="P6805" s="5">
        <f>ROUND(N6805^(3/2)/O6805/SQRT(2*1.28*M6805)*100,0)</f>
        <v>65</v>
      </c>
      <c r="Q6805" s="4">
        <f>E6805/D6805</f>
        <v>0.54285714285714282</v>
      </c>
      <c r="R6805" s="1">
        <f>ROUND(L6805^(3/2)/K6805*100*SQRT(2/PI()),0)</f>
        <v>68</v>
      </c>
      <c r="S6805" s="1" t="str">
        <f>IF(AND(R6805&gt;=R6804,R6805&gt;R6806),"YES","NO")</f>
        <v>YES</v>
      </c>
      <c r="T6805" s="1">
        <f>IF(C6805&lt;C6804,0,IF(T6804=1,1,IF(S6805="YES",1,0)))</f>
        <v>1</v>
      </c>
      <c r="U6805" s="1" t="str">
        <f>IF(AND(T6804=0,T6805=1),"YES","NO")</f>
        <v>NO</v>
      </c>
    </row>
    <row r="6806" spans="1:21" x14ac:dyDescent="0.3">
      <c r="A6806" s="1">
        <v>6806</v>
      </c>
      <c r="B6806" s="1">
        <v>379</v>
      </c>
      <c r="C6806" s="1">
        <v>13000</v>
      </c>
      <c r="D6806" s="1">
        <v>7</v>
      </c>
      <c r="E6806" s="1">
        <v>3.8</v>
      </c>
      <c r="F6806" s="1">
        <v>2</v>
      </c>
      <c r="G6806" s="1" t="s">
        <v>18</v>
      </c>
      <c r="H6806" s="1">
        <v>2.3199999999999998</v>
      </c>
      <c r="I6806" s="1">
        <v>0.28999999999999998</v>
      </c>
      <c r="J6806" s="1">
        <v>1.41</v>
      </c>
      <c r="K6806" s="1">
        <v>0.1</v>
      </c>
      <c r="L6806" s="1">
        <v>0.18</v>
      </c>
      <c r="M6806" s="3">
        <f>PI()*(D6806*0.0254)^2/4</f>
        <v>2.4828666475777385E-2</v>
      </c>
      <c r="N6806" s="1">
        <f>ROUND(H6806*4.45,0)</f>
        <v>10</v>
      </c>
      <c r="O6806" s="1">
        <f>I6806*745.7</f>
        <v>216.25299999999999</v>
      </c>
      <c r="P6806" s="5">
        <f>ROUND(N6806^(3/2)/O6806/SQRT(2*1.28*M6806)*100,0)</f>
        <v>58</v>
      </c>
      <c r="Q6806" s="4">
        <f>E6806/D6806</f>
        <v>0.54285714285714282</v>
      </c>
      <c r="R6806" s="1">
        <f>ROUND(L6806^(3/2)/K6806*100*SQRT(2/PI()),0)</f>
        <v>61</v>
      </c>
      <c r="S6806" s="1" t="str">
        <f>IF(AND(R6806&gt;=R6805,R6806&gt;R6807),"YES","NO")</f>
        <v>NO</v>
      </c>
      <c r="T6806" s="1">
        <f>IF(C6806&lt;C6805,0,IF(T6805=1,1,IF(S6806="YES",1,0)))</f>
        <v>1</v>
      </c>
      <c r="U6806" s="1" t="str">
        <f>IF(AND(T6805=0,T6806=1),"YES","NO")</f>
        <v>NO</v>
      </c>
    </row>
    <row r="6807" spans="1:21" x14ac:dyDescent="0.3">
      <c r="A6807" s="1">
        <v>6807</v>
      </c>
      <c r="B6807" s="1">
        <v>379</v>
      </c>
      <c r="C6807" s="1">
        <v>13999</v>
      </c>
      <c r="D6807" s="1">
        <v>7</v>
      </c>
      <c r="E6807" s="1">
        <v>3.8</v>
      </c>
      <c r="F6807" s="1">
        <v>2</v>
      </c>
      <c r="G6807" s="1" t="s">
        <v>18</v>
      </c>
      <c r="H6807" s="1">
        <v>2.71</v>
      </c>
      <c r="I6807" s="1">
        <v>0.38</v>
      </c>
      <c r="J6807" s="1">
        <v>1.69</v>
      </c>
      <c r="K6807" s="1">
        <v>0.1</v>
      </c>
      <c r="L6807" s="1">
        <v>0.18</v>
      </c>
      <c r="M6807" s="3">
        <f>PI()*(D6807*0.0254)^2/4</f>
        <v>2.4828666475777385E-2</v>
      </c>
      <c r="N6807" s="1">
        <f>ROUND(H6807*4.45,0)</f>
        <v>12</v>
      </c>
      <c r="O6807" s="1">
        <f>I6807*745.7</f>
        <v>283.36600000000004</v>
      </c>
      <c r="P6807" s="5">
        <f>ROUND(N6807^(3/2)/O6807/SQRT(2*1.28*M6807)*100,0)</f>
        <v>58</v>
      </c>
      <c r="Q6807" s="4">
        <f>E6807/D6807</f>
        <v>0.54285714285714282</v>
      </c>
      <c r="R6807" s="1">
        <f>ROUND(L6807^(3/2)/K6807*100*SQRT(2/PI()),0)</f>
        <v>61</v>
      </c>
      <c r="S6807" s="1" t="str">
        <f>IF(AND(R6807&gt;=R6806,R6807&gt;R6808),"YES","NO")</f>
        <v>NO</v>
      </c>
      <c r="T6807" s="1">
        <f>IF(C6807&lt;C6806,0,IF(T6806=1,1,IF(S6807="YES",1,0)))</f>
        <v>1</v>
      </c>
      <c r="U6807" s="1" t="str">
        <f>IF(AND(T6806=0,T6807=1),"YES","NO")</f>
        <v>NO</v>
      </c>
    </row>
    <row r="6808" spans="1:21" x14ac:dyDescent="0.3">
      <c r="A6808" s="1">
        <v>6808</v>
      </c>
      <c r="B6808" s="1">
        <v>379</v>
      </c>
      <c r="C6808" s="1">
        <v>15000</v>
      </c>
      <c r="D6808" s="1">
        <v>7</v>
      </c>
      <c r="E6808" s="1">
        <v>3.8</v>
      </c>
      <c r="F6808" s="1">
        <v>2</v>
      </c>
      <c r="G6808" s="1" t="s">
        <v>18</v>
      </c>
      <c r="H6808" s="1">
        <v>3.13</v>
      </c>
      <c r="I6808" s="1">
        <v>0.48</v>
      </c>
      <c r="J6808" s="1">
        <v>2.0099999999999998</v>
      </c>
      <c r="K6808" s="1">
        <v>0.1</v>
      </c>
      <c r="L6808" s="1">
        <v>0.18</v>
      </c>
      <c r="M6808" s="3">
        <f>PI()*(D6808*0.0254)^2/4</f>
        <v>2.4828666475777385E-2</v>
      </c>
      <c r="N6808" s="1">
        <f>ROUND(H6808*4.45,0)</f>
        <v>14</v>
      </c>
      <c r="O6808" s="1">
        <f>I6808*745.7</f>
        <v>357.93600000000004</v>
      </c>
      <c r="P6808" s="5">
        <f>ROUND(N6808^(3/2)/O6808/SQRT(2*1.28*M6808)*100,0)</f>
        <v>58</v>
      </c>
      <c r="Q6808" s="4">
        <f>E6808/D6808</f>
        <v>0.54285714285714282</v>
      </c>
      <c r="R6808" s="1">
        <f>ROUND(L6808^(3/2)/K6808*100*SQRT(2/PI()),0)</f>
        <v>61</v>
      </c>
      <c r="S6808" s="1" t="str">
        <f>IF(AND(R6808&gt;=R6807,R6808&gt;R6809),"YES","NO")</f>
        <v>YES</v>
      </c>
      <c r="T6808" s="1">
        <f>IF(C6808&lt;C6807,0,IF(T6807=1,1,IF(S6808="YES",1,0)))</f>
        <v>1</v>
      </c>
      <c r="U6808" s="1" t="str">
        <f>IF(AND(T6807=0,T6808=1),"YES","NO")</f>
        <v>NO</v>
      </c>
    </row>
    <row r="6809" spans="1:21" x14ac:dyDescent="0.3">
      <c r="A6809" s="1">
        <v>6809</v>
      </c>
      <c r="B6809" s="1">
        <v>379</v>
      </c>
      <c r="C6809" s="1">
        <v>16000</v>
      </c>
      <c r="D6809" s="1">
        <v>7</v>
      </c>
      <c r="E6809" s="1">
        <v>3.8</v>
      </c>
      <c r="F6809" s="1">
        <v>2</v>
      </c>
      <c r="G6809" s="1" t="s">
        <v>18</v>
      </c>
      <c r="H6809" s="1">
        <v>3.58</v>
      </c>
      <c r="I6809" s="1">
        <v>0.6</v>
      </c>
      <c r="J6809" s="1">
        <v>2.36</v>
      </c>
      <c r="K6809" s="1">
        <v>0.11</v>
      </c>
      <c r="L6809" s="1">
        <v>0.18</v>
      </c>
      <c r="M6809" s="3">
        <f>PI()*(D6809*0.0254)^2/4</f>
        <v>2.4828666475777385E-2</v>
      </c>
      <c r="N6809" s="1">
        <f>ROUND(H6809*4.45,0)</f>
        <v>16</v>
      </c>
      <c r="O6809" s="1">
        <f>I6809*745.7</f>
        <v>447.42</v>
      </c>
      <c r="P6809" s="5">
        <f>ROUND(N6809^(3/2)/O6809/SQRT(2*1.28*M6809)*100,0)</f>
        <v>57</v>
      </c>
      <c r="Q6809" s="4">
        <f>E6809/D6809</f>
        <v>0.54285714285714282</v>
      </c>
      <c r="R6809" s="1">
        <f>ROUND(L6809^(3/2)/K6809*100*SQRT(2/PI()),0)</f>
        <v>55</v>
      </c>
      <c r="S6809" s="1" t="str">
        <f>IF(AND(R6809&gt;=R6808,R6809&gt;R6810),"YES","NO")</f>
        <v>NO</v>
      </c>
      <c r="T6809" s="1">
        <f>IF(C6809&lt;C6808,0,IF(T6808=1,1,IF(S6809="YES",1,0)))</f>
        <v>1</v>
      </c>
      <c r="U6809" s="1" t="str">
        <f>IF(AND(T6808=0,T6809=1),"YES","NO")</f>
        <v>NO</v>
      </c>
    </row>
    <row r="6810" spans="1:21" x14ac:dyDescent="0.3">
      <c r="A6810" s="1">
        <v>6810</v>
      </c>
      <c r="B6810" s="1">
        <v>379</v>
      </c>
      <c r="C6810" s="1">
        <v>17000</v>
      </c>
      <c r="D6810" s="1">
        <v>7</v>
      </c>
      <c r="E6810" s="1">
        <v>3.8</v>
      </c>
      <c r="F6810" s="1">
        <v>2</v>
      </c>
      <c r="G6810" s="1" t="s">
        <v>18</v>
      </c>
      <c r="H6810" s="1">
        <v>4.07</v>
      </c>
      <c r="I6810" s="1">
        <v>0.74</v>
      </c>
      <c r="J6810" s="1">
        <v>2.76</v>
      </c>
      <c r="K6810" s="1">
        <v>0.11</v>
      </c>
      <c r="L6810" s="1">
        <v>0.18</v>
      </c>
      <c r="M6810" s="3">
        <f>PI()*(D6810*0.0254)^2/4</f>
        <v>2.4828666475777385E-2</v>
      </c>
      <c r="N6810" s="1">
        <f>ROUND(H6810*4.45,0)</f>
        <v>18</v>
      </c>
      <c r="O6810" s="1">
        <f>I6810*745.7</f>
        <v>551.81799999999998</v>
      </c>
      <c r="P6810" s="5">
        <f>ROUND(N6810^(3/2)/O6810/SQRT(2*1.28*M6810)*100,0)</f>
        <v>55</v>
      </c>
      <c r="Q6810" s="4">
        <f>E6810/D6810</f>
        <v>0.54285714285714282</v>
      </c>
      <c r="R6810" s="1">
        <f>ROUND(L6810^(3/2)/K6810*100*SQRT(2/PI()),0)</f>
        <v>55</v>
      </c>
      <c r="S6810" s="1" t="str">
        <f>IF(AND(R6810&gt;=R6809,R6810&gt;R6811),"YES","NO")</f>
        <v>NO</v>
      </c>
      <c r="T6810" s="1">
        <f>IF(C6810&lt;C6809,0,IF(T6809=1,1,IF(S6810="YES",1,0)))</f>
        <v>1</v>
      </c>
      <c r="U6810" s="1" t="str">
        <f>IF(AND(T6809=0,T6810=1),"YES","NO")</f>
        <v>NO</v>
      </c>
    </row>
    <row r="6811" spans="1:21" x14ac:dyDescent="0.3">
      <c r="A6811" s="1">
        <v>6811</v>
      </c>
      <c r="B6811" s="1">
        <v>380</v>
      </c>
      <c r="C6811" s="1">
        <v>1000</v>
      </c>
      <c r="D6811" s="1">
        <v>7</v>
      </c>
      <c r="E6811" s="1">
        <v>4</v>
      </c>
      <c r="F6811" s="1">
        <v>2</v>
      </c>
      <c r="G6811" s="1" t="s">
        <v>23</v>
      </c>
      <c r="H6811" s="1">
        <v>0.01</v>
      </c>
      <c r="I6811" s="1">
        <v>0.01</v>
      </c>
      <c r="J6811" s="1">
        <v>0</v>
      </c>
      <c r="K6811" s="1">
        <v>0.05</v>
      </c>
      <c r="L6811" s="1">
        <v>0.11</v>
      </c>
      <c r="M6811" s="3">
        <f>PI()*(D6811*0.0254)^2/4</f>
        <v>2.4828666475777385E-2</v>
      </c>
      <c r="N6811" s="1">
        <f>ROUND(H6811*4.45,0)</f>
        <v>0</v>
      </c>
      <c r="O6811" s="1">
        <f>I6811*745.7</f>
        <v>7.4570000000000007</v>
      </c>
      <c r="P6811" s="5">
        <f>ROUND(N6811^(3/2)/O6811/SQRT(2*1.28*M6811)*100,0)</f>
        <v>0</v>
      </c>
      <c r="Q6811" s="4">
        <f>E6811/D6811</f>
        <v>0.5714285714285714</v>
      </c>
      <c r="R6811" s="1">
        <f>ROUND(L6811^(3/2)/K6811*100*SQRT(2/PI()),0)</f>
        <v>58</v>
      </c>
      <c r="S6811" s="1" t="str">
        <f>IF(AND(R6811&gt;=R6810,R6811&gt;R6812),"YES","NO")</f>
        <v>NO</v>
      </c>
      <c r="T6811" s="1">
        <f>IF(C6811&lt;C6810,0,IF(T6810=1,1,IF(S6811="YES",1,0)))</f>
        <v>0</v>
      </c>
      <c r="U6811" s="1" t="str">
        <f>IF(AND(T6810=0,T6811=1),"YES","NO")</f>
        <v>NO</v>
      </c>
    </row>
    <row r="6812" spans="1:21" x14ac:dyDescent="0.3">
      <c r="A6812" s="1">
        <v>6812</v>
      </c>
      <c r="B6812" s="1">
        <v>380</v>
      </c>
      <c r="C6812" s="1">
        <v>2000</v>
      </c>
      <c r="D6812" s="1">
        <v>7</v>
      </c>
      <c r="E6812" s="1">
        <v>4</v>
      </c>
      <c r="F6812" s="1">
        <v>2</v>
      </c>
      <c r="G6812" s="1" t="s">
        <v>23</v>
      </c>
      <c r="H6812" s="1">
        <v>0.03</v>
      </c>
      <c r="I6812" s="1">
        <v>0.01</v>
      </c>
      <c r="J6812" s="1">
        <v>0.02</v>
      </c>
      <c r="K6812" s="1">
        <v>0.05</v>
      </c>
      <c r="L6812" s="1">
        <v>0.11</v>
      </c>
      <c r="M6812" s="3">
        <f>PI()*(D6812*0.0254)^2/4</f>
        <v>2.4828666475777385E-2</v>
      </c>
      <c r="N6812" s="1">
        <f>ROUND(H6812*4.45,0)</f>
        <v>0</v>
      </c>
      <c r="O6812" s="1">
        <f>I6812*745.7</f>
        <v>7.4570000000000007</v>
      </c>
      <c r="P6812" s="5">
        <f>ROUND(N6812^(3/2)/O6812/SQRT(2*1.28*M6812)*100,0)</f>
        <v>0</v>
      </c>
      <c r="Q6812" s="4">
        <f>E6812/D6812</f>
        <v>0.5714285714285714</v>
      </c>
      <c r="R6812" s="1">
        <f>ROUND(L6812^(3/2)/K6812*100*SQRT(2/PI()),0)</f>
        <v>58</v>
      </c>
      <c r="S6812" s="1" t="str">
        <f>IF(AND(R6812&gt;=R6811,R6812&gt;R6813),"YES","NO")</f>
        <v>NO</v>
      </c>
      <c r="T6812" s="1">
        <f>IF(C6812&lt;C6811,0,IF(T6811=1,1,IF(S6812="YES",1,0)))</f>
        <v>0</v>
      </c>
      <c r="U6812" s="1" t="str">
        <f>IF(AND(T6811=0,T6812=1),"YES","NO")</f>
        <v>NO</v>
      </c>
    </row>
    <row r="6813" spans="1:21" x14ac:dyDescent="0.3">
      <c r="A6813" s="1">
        <v>6813</v>
      </c>
      <c r="B6813" s="1">
        <v>380</v>
      </c>
      <c r="C6813" s="1">
        <v>3000</v>
      </c>
      <c r="D6813" s="1">
        <v>7</v>
      </c>
      <c r="E6813" s="1">
        <v>4</v>
      </c>
      <c r="F6813" s="1">
        <v>2</v>
      </c>
      <c r="G6813" s="1" t="s">
        <v>23</v>
      </c>
      <c r="H6813" s="1">
        <v>0.08</v>
      </c>
      <c r="I6813" s="1">
        <v>0.01</v>
      </c>
      <c r="J6813" s="1">
        <v>0.04</v>
      </c>
      <c r="K6813" s="1">
        <v>0.05</v>
      </c>
      <c r="L6813" s="1">
        <v>0.11</v>
      </c>
      <c r="M6813" s="3">
        <f>PI()*(D6813*0.0254)^2/4</f>
        <v>2.4828666475777385E-2</v>
      </c>
      <c r="N6813" s="1">
        <f>ROUND(H6813*4.45,0)</f>
        <v>0</v>
      </c>
      <c r="O6813" s="1">
        <f>I6813*745.7</f>
        <v>7.4570000000000007</v>
      </c>
      <c r="P6813" s="5">
        <f>ROUND(N6813^(3/2)/O6813/SQRT(2*1.28*M6813)*100,0)</f>
        <v>0</v>
      </c>
      <c r="Q6813" s="4">
        <f>E6813/D6813</f>
        <v>0.5714285714285714</v>
      </c>
      <c r="R6813" s="1">
        <f>ROUND(L6813^(3/2)/K6813*100*SQRT(2/PI()),0)</f>
        <v>58</v>
      </c>
      <c r="S6813" s="1" t="str">
        <f>IF(AND(R6813&gt;=R6812,R6813&gt;R6814),"YES","NO")</f>
        <v>NO</v>
      </c>
      <c r="T6813" s="1">
        <f>IF(C6813&lt;C6812,0,IF(T6812=1,1,IF(S6813="YES",1,0)))</f>
        <v>0</v>
      </c>
      <c r="U6813" s="1" t="str">
        <f>IF(AND(T6812=0,T6813=1),"YES","NO")</f>
        <v>NO</v>
      </c>
    </row>
    <row r="6814" spans="1:21" x14ac:dyDescent="0.3">
      <c r="A6814" s="1">
        <v>6814</v>
      </c>
      <c r="B6814" s="1">
        <v>380</v>
      </c>
      <c r="C6814" s="1">
        <v>4000</v>
      </c>
      <c r="D6814" s="1">
        <v>7</v>
      </c>
      <c r="E6814" s="1">
        <v>4</v>
      </c>
      <c r="F6814" s="1">
        <v>2</v>
      </c>
      <c r="G6814" s="1" t="s">
        <v>23</v>
      </c>
      <c r="H6814" s="1">
        <v>0.14000000000000001</v>
      </c>
      <c r="I6814" s="1">
        <v>0.01</v>
      </c>
      <c r="J6814" s="1">
        <v>7.0000000000000007E-2</v>
      </c>
      <c r="K6814" s="1">
        <v>0.05</v>
      </c>
      <c r="L6814" s="1">
        <v>0.11</v>
      </c>
      <c r="M6814" s="3">
        <f>PI()*(D6814*0.0254)^2/4</f>
        <v>2.4828666475777385E-2</v>
      </c>
      <c r="N6814" s="1">
        <f>ROUND(H6814*4.45,0)</f>
        <v>1</v>
      </c>
      <c r="O6814" s="1">
        <f>I6814*745.7</f>
        <v>7.4570000000000007</v>
      </c>
      <c r="P6814" s="5">
        <f>ROUND(N6814^(3/2)/O6814/SQRT(2*1.28*M6814)*100,0)</f>
        <v>53</v>
      </c>
      <c r="Q6814" s="4">
        <f>E6814/D6814</f>
        <v>0.5714285714285714</v>
      </c>
      <c r="R6814" s="1">
        <f>ROUND(L6814^(3/2)/K6814*100*SQRT(2/PI()),0)</f>
        <v>58</v>
      </c>
      <c r="S6814" s="1" t="str">
        <f>IF(AND(R6814&gt;=R6813,R6814&gt;R6815),"YES","NO")</f>
        <v>NO</v>
      </c>
      <c r="T6814" s="1">
        <f>IF(C6814&lt;C6813,0,IF(T6813=1,1,IF(S6814="YES",1,0)))</f>
        <v>0</v>
      </c>
      <c r="U6814" s="1" t="str">
        <f>IF(AND(T6813=0,T6814=1),"YES","NO")</f>
        <v>NO</v>
      </c>
    </row>
    <row r="6815" spans="1:21" x14ac:dyDescent="0.3">
      <c r="A6815" s="1">
        <v>6815</v>
      </c>
      <c r="B6815" s="1">
        <v>380</v>
      </c>
      <c r="C6815" s="1">
        <v>5000</v>
      </c>
      <c r="D6815" s="1">
        <v>7</v>
      </c>
      <c r="E6815" s="1">
        <v>4</v>
      </c>
      <c r="F6815" s="1">
        <v>2</v>
      </c>
      <c r="G6815" s="1" t="s">
        <v>23</v>
      </c>
      <c r="H6815" s="1">
        <v>0.22</v>
      </c>
      <c r="I6815" s="1">
        <v>0.01</v>
      </c>
      <c r="J6815" s="1">
        <v>0.1</v>
      </c>
      <c r="K6815" s="1">
        <v>0.05</v>
      </c>
      <c r="L6815" s="1">
        <v>0.11</v>
      </c>
      <c r="M6815" s="3">
        <f>PI()*(D6815*0.0254)^2/4</f>
        <v>2.4828666475777385E-2</v>
      </c>
      <c r="N6815" s="1">
        <f>ROUND(H6815*4.45,0)</f>
        <v>1</v>
      </c>
      <c r="O6815" s="1">
        <f>I6815*745.7</f>
        <v>7.4570000000000007</v>
      </c>
      <c r="P6815" s="5">
        <f>ROUND(N6815^(3/2)/O6815/SQRT(2*1.28*M6815)*100,0)</f>
        <v>53</v>
      </c>
      <c r="Q6815" s="4">
        <f>E6815/D6815</f>
        <v>0.5714285714285714</v>
      </c>
      <c r="R6815" s="1">
        <f>ROUND(L6815^(3/2)/K6815*100*SQRT(2/PI()),0)</f>
        <v>58</v>
      </c>
      <c r="S6815" s="1" t="str">
        <f>IF(AND(R6815&gt;=R6814,R6815&gt;R6816),"YES","NO")</f>
        <v>NO</v>
      </c>
      <c r="T6815" s="1">
        <f>IF(C6815&lt;C6814,0,IF(T6814=1,1,IF(S6815="YES",1,0)))</f>
        <v>0</v>
      </c>
      <c r="U6815" s="1" t="str">
        <f>IF(AND(T6814=0,T6815=1),"YES","NO")</f>
        <v>NO</v>
      </c>
    </row>
    <row r="6816" spans="1:21" x14ac:dyDescent="0.3">
      <c r="A6816" s="1">
        <v>6816</v>
      </c>
      <c r="B6816" s="1">
        <v>380</v>
      </c>
      <c r="C6816" s="1">
        <v>6000</v>
      </c>
      <c r="D6816" s="1">
        <v>7</v>
      </c>
      <c r="E6816" s="1">
        <v>4</v>
      </c>
      <c r="F6816" s="1">
        <v>2</v>
      </c>
      <c r="G6816" s="1" t="s">
        <v>23</v>
      </c>
      <c r="H6816" s="1">
        <v>0.31</v>
      </c>
      <c r="I6816" s="1">
        <v>0.01</v>
      </c>
      <c r="J6816" s="1">
        <v>0.15</v>
      </c>
      <c r="K6816" s="1">
        <v>0.05</v>
      </c>
      <c r="L6816" s="1">
        <v>0.11</v>
      </c>
      <c r="M6816" s="3">
        <f>PI()*(D6816*0.0254)^2/4</f>
        <v>2.4828666475777385E-2</v>
      </c>
      <c r="N6816" s="1">
        <f>ROUND(H6816*4.45,0)</f>
        <v>1</v>
      </c>
      <c r="O6816" s="1">
        <f>I6816*745.7</f>
        <v>7.4570000000000007</v>
      </c>
      <c r="P6816" s="5">
        <f>ROUND(N6816^(3/2)/O6816/SQRT(2*1.28*M6816)*100,0)</f>
        <v>53</v>
      </c>
      <c r="Q6816" s="4">
        <f>E6816/D6816</f>
        <v>0.5714285714285714</v>
      </c>
      <c r="R6816" s="1">
        <f>ROUND(L6816^(3/2)/K6816*100*SQRT(2/PI()),0)</f>
        <v>58</v>
      </c>
      <c r="S6816" s="1" t="str">
        <f>IF(AND(R6816&gt;=R6815,R6816&gt;R6817),"YES","NO")</f>
        <v>NO</v>
      </c>
      <c r="T6816" s="1">
        <f>IF(C6816&lt;C6815,0,IF(T6815=1,1,IF(S6816="YES",1,0)))</f>
        <v>0</v>
      </c>
      <c r="U6816" s="1" t="str">
        <f>IF(AND(T6815=0,T6816=1),"YES","NO")</f>
        <v>NO</v>
      </c>
    </row>
    <row r="6817" spans="1:21" x14ac:dyDescent="0.3">
      <c r="A6817" s="1">
        <v>6817</v>
      </c>
      <c r="B6817" s="1">
        <v>380</v>
      </c>
      <c r="C6817" s="1">
        <v>7000</v>
      </c>
      <c r="D6817" s="1">
        <v>7</v>
      </c>
      <c r="E6817" s="1">
        <v>4</v>
      </c>
      <c r="F6817" s="1">
        <v>2</v>
      </c>
      <c r="G6817" s="1" t="s">
        <v>23</v>
      </c>
      <c r="H6817" s="1">
        <v>0.42</v>
      </c>
      <c r="I6817" s="1">
        <v>0.02</v>
      </c>
      <c r="J6817" s="1">
        <v>0.2</v>
      </c>
      <c r="K6817" s="1">
        <v>0.05</v>
      </c>
      <c r="L6817" s="1">
        <v>0.11</v>
      </c>
      <c r="M6817" s="3">
        <f>PI()*(D6817*0.0254)^2/4</f>
        <v>2.4828666475777385E-2</v>
      </c>
      <c r="N6817" s="1">
        <f>ROUND(H6817*4.45,0)</f>
        <v>2</v>
      </c>
      <c r="O6817" s="1">
        <f>I6817*745.7</f>
        <v>14.914000000000001</v>
      </c>
      <c r="P6817" s="5">
        <f>ROUND(N6817^(3/2)/O6817/SQRT(2*1.28*M6817)*100,0)</f>
        <v>75</v>
      </c>
      <c r="Q6817" s="4">
        <f>E6817/D6817</f>
        <v>0.5714285714285714</v>
      </c>
      <c r="R6817" s="1">
        <f>ROUND(L6817^(3/2)/K6817*100*SQRT(2/PI()),0)</f>
        <v>58</v>
      </c>
      <c r="S6817" s="1" t="str">
        <f>IF(AND(R6817&gt;=R6816,R6817&gt;R6818),"YES","NO")</f>
        <v>NO</v>
      </c>
      <c r="T6817" s="1">
        <f>IF(C6817&lt;C6816,0,IF(T6816=1,1,IF(S6817="YES",1,0)))</f>
        <v>0</v>
      </c>
      <c r="U6817" s="1" t="str">
        <f>IF(AND(T6816=0,T6817=1),"YES","NO")</f>
        <v>NO</v>
      </c>
    </row>
    <row r="6818" spans="1:21" x14ac:dyDescent="0.3">
      <c r="A6818" s="1">
        <v>6818</v>
      </c>
      <c r="B6818" s="1">
        <v>380</v>
      </c>
      <c r="C6818" s="1">
        <v>8000</v>
      </c>
      <c r="D6818" s="1">
        <v>7</v>
      </c>
      <c r="E6818" s="1">
        <v>4</v>
      </c>
      <c r="F6818" s="1">
        <v>2</v>
      </c>
      <c r="G6818" s="1" t="s">
        <v>23</v>
      </c>
      <c r="H6818" s="1">
        <v>0.55000000000000004</v>
      </c>
      <c r="I6818" s="1">
        <v>0.03</v>
      </c>
      <c r="J6818" s="1">
        <v>0.27</v>
      </c>
      <c r="K6818" s="1">
        <v>0.05</v>
      </c>
      <c r="L6818" s="1">
        <v>0.11</v>
      </c>
      <c r="M6818" s="3">
        <f>PI()*(D6818*0.0254)^2/4</f>
        <v>2.4828666475777385E-2</v>
      </c>
      <c r="N6818" s="1">
        <f>ROUND(H6818*4.45,0)</f>
        <v>2</v>
      </c>
      <c r="O6818" s="1">
        <f>I6818*745.7</f>
        <v>22.371000000000002</v>
      </c>
      <c r="P6818" s="5">
        <f>ROUND(N6818^(3/2)/O6818/SQRT(2*1.28*M6818)*100,0)</f>
        <v>50</v>
      </c>
      <c r="Q6818" s="4">
        <f>E6818/D6818</f>
        <v>0.5714285714285714</v>
      </c>
      <c r="R6818" s="1">
        <f>ROUND(L6818^(3/2)/K6818*100*SQRT(2/PI()),0)</f>
        <v>58</v>
      </c>
      <c r="S6818" s="1" t="str">
        <f>IF(AND(R6818&gt;=R6817,R6818&gt;R6819),"YES","NO")</f>
        <v>NO</v>
      </c>
      <c r="T6818" s="1">
        <f>IF(C6818&lt;C6817,0,IF(T6817=1,1,IF(S6818="YES",1,0)))</f>
        <v>0</v>
      </c>
      <c r="U6818" s="1" t="str">
        <f>IF(AND(T6817=0,T6818=1),"YES","NO")</f>
        <v>NO</v>
      </c>
    </row>
    <row r="6819" spans="1:21" x14ac:dyDescent="0.3">
      <c r="A6819" s="1">
        <v>6819</v>
      </c>
      <c r="B6819" s="1">
        <v>380</v>
      </c>
      <c r="C6819" s="1">
        <v>9000</v>
      </c>
      <c r="D6819" s="1">
        <v>7</v>
      </c>
      <c r="E6819" s="1">
        <v>4</v>
      </c>
      <c r="F6819" s="1">
        <v>2</v>
      </c>
      <c r="G6819" s="1" t="s">
        <v>23</v>
      </c>
      <c r="H6819" s="1">
        <v>0.7</v>
      </c>
      <c r="I6819" s="1">
        <v>0.05</v>
      </c>
      <c r="J6819" s="1">
        <v>0.34</v>
      </c>
      <c r="K6819" s="1">
        <v>0.05</v>
      </c>
      <c r="L6819" s="1">
        <v>0.11</v>
      </c>
      <c r="M6819" s="3">
        <f>PI()*(D6819*0.0254)^2/4</f>
        <v>2.4828666475777385E-2</v>
      </c>
      <c r="N6819" s="1">
        <f>ROUND(H6819*4.45,0)</f>
        <v>3</v>
      </c>
      <c r="O6819" s="1">
        <f>I6819*745.7</f>
        <v>37.285000000000004</v>
      </c>
      <c r="P6819" s="5">
        <f>ROUND(N6819^(3/2)/O6819/SQRT(2*1.28*M6819)*100,0)</f>
        <v>55</v>
      </c>
      <c r="Q6819" s="4">
        <f>E6819/D6819</f>
        <v>0.5714285714285714</v>
      </c>
      <c r="R6819" s="1">
        <f>ROUND(L6819^(3/2)/K6819*100*SQRT(2/PI()),0)</f>
        <v>58</v>
      </c>
      <c r="S6819" s="1" t="str">
        <f>IF(AND(R6819&gt;=R6818,R6819&gt;R6820),"YES","NO")</f>
        <v>NO</v>
      </c>
      <c r="T6819" s="1">
        <f>IF(C6819&lt;C6818,0,IF(T6818=1,1,IF(S6819="YES",1,0)))</f>
        <v>0</v>
      </c>
      <c r="U6819" s="1" t="str">
        <f>IF(AND(T6818=0,T6819=1),"YES","NO")</f>
        <v>NO</v>
      </c>
    </row>
    <row r="6820" spans="1:21" x14ac:dyDescent="0.3">
      <c r="A6820" s="1">
        <v>6820</v>
      </c>
      <c r="B6820" s="1">
        <v>380</v>
      </c>
      <c r="C6820" s="1">
        <v>10000</v>
      </c>
      <c r="D6820" s="1">
        <v>7</v>
      </c>
      <c r="E6820" s="1">
        <v>4</v>
      </c>
      <c r="F6820" s="1">
        <v>2</v>
      </c>
      <c r="G6820" s="1" t="s">
        <v>23</v>
      </c>
      <c r="H6820" s="1">
        <v>0.87</v>
      </c>
      <c r="I6820" s="1">
        <v>7.0000000000000007E-2</v>
      </c>
      <c r="J6820" s="1">
        <v>0.42</v>
      </c>
      <c r="K6820" s="1">
        <v>0.05</v>
      </c>
      <c r="L6820" s="1">
        <v>0.11</v>
      </c>
      <c r="M6820" s="3">
        <f>PI()*(D6820*0.0254)^2/4</f>
        <v>2.4828666475777385E-2</v>
      </c>
      <c r="N6820" s="1">
        <f>ROUND(H6820*4.45,0)</f>
        <v>4</v>
      </c>
      <c r="O6820" s="1">
        <f>I6820*745.7</f>
        <v>52.199000000000005</v>
      </c>
      <c r="P6820" s="5">
        <f>ROUND(N6820^(3/2)/O6820/SQRT(2*1.28*M6820)*100,0)</f>
        <v>61</v>
      </c>
      <c r="Q6820" s="4">
        <f>E6820/D6820</f>
        <v>0.5714285714285714</v>
      </c>
      <c r="R6820" s="1">
        <f>ROUND(L6820^(3/2)/K6820*100*SQRT(2/PI()),0)</f>
        <v>58</v>
      </c>
      <c r="S6820" s="1" t="str">
        <f>IF(AND(R6820&gt;=R6819,R6820&gt;R6821),"YES","NO")</f>
        <v>NO</v>
      </c>
      <c r="T6820" s="1">
        <f>IF(C6820&lt;C6819,0,IF(T6819=1,1,IF(S6820="YES",1,0)))</f>
        <v>0</v>
      </c>
      <c r="U6820" s="1" t="str">
        <f>IF(AND(T6819=0,T6820=1),"YES","NO")</f>
        <v>NO</v>
      </c>
    </row>
    <row r="6821" spans="1:21" x14ac:dyDescent="0.3">
      <c r="A6821" s="1">
        <v>6821</v>
      </c>
      <c r="B6821" s="1">
        <v>380</v>
      </c>
      <c r="C6821" s="1">
        <v>11000</v>
      </c>
      <c r="D6821" s="1">
        <v>7</v>
      </c>
      <c r="E6821" s="1">
        <v>4</v>
      </c>
      <c r="F6821" s="1">
        <v>2</v>
      </c>
      <c r="G6821" s="1" t="s">
        <v>23</v>
      </c>
      <c r="H6821" s="1">
        <v>1.05</v>
      </c>
      <c r="I6821" s="1">
        <v>0.09</v>
      </c>
      <c r="J6821" s="1">
        <v>0.5</v>
      </c>
      <c r="K6821" s="1">
        <v>0.05</v>
      </c>
      <c r="L6821" s="1">
        <v>0.11</v>
      </c>
      <c r="M6821" s="3">
        <f>PI()*(D6821*0.0254)^2/4</f>
        <v>2.4828666475777385E-2</v>
      </c>
      <c r="N6821" s="1">
        <f>ROUND(H6821*4.45,0)</f>
        <v>5</v>
      </c>
      <c r="O6821" s="1">
        <f>I6821*745.7</f>
        <v>67.113</v>
      </c>
      <c r="P6821" s="5">
        <f>ROUND(N6821^(3/2)/O6821/SQRT(2*1.28*M6821)*100,0)</f>
        <v>66</v>
      </c>
      <c r="Q6821" s="4">
        <f>E6821/D6821</f>
        <v>0.5714285714285714</v>
      </c>
      <c r="R6821" s="1">
        <f>ROUND(L6821^(3/2)/K6821*100*SQRT(2/PI()),0)</f>
        <v>58</v>
      </c>
      <c r="S6821" s="1" t="str">
        <f>IF(AND(R6821&gt;=R6820,R6821&gt;R6822),"YES","NO")</f>
        <v>NO</v>
      </c>
      <c r="T6821" s="1">
        <f>IF(C6821&lt;C6820,0,IF(T6820=1,1,IF(S6821="YES",1,0)))</f>
        <v>0</v>
      </c>
      <c r="U6821" s="1" t="str">
        <f>IF(AND(T6820=0,T6821=1),"YES","NO")</f>
        <v>NO</v>
      </c>
    </row>
    <row r="6822" spans="1:21" x14ac:dyDescent="0.3">
      <c r="A6822" s="1">
        <v>6822</v>
      </c>
      <c r="B6822" s="1">
        <v>380</v>
      </c>
      <c r="C6822" s="1">
        <v>12000</v>
      </c>
      <c r="D6822" s="1">
        <v>7</v>
      </c>
      <c r="E6822" s="1">
        <v>4</v>
      </c>
      <c r="F6822" s="1">
        <v>2</v>
      </c>
      <c r="G6822" s="1" t="s">
        <v>23</v>
      </c>
      <c r="H6822" s="1">
        <v>1.25</v>
      </c>
      <c r="I6822" s="1">
        <v>0.11</v>
      </c>
      <c r="J6822" s="1">
        <v>0.57999999999999996</v>
      </c>
      <c r="K6822" s="1">
        <v>0.05</v>
      </c>
      <c r="L6822" s="1">
        <v>0.11</v>
      </c>
      <c r="M6822" s="3">
        <f>PI()*(D6822*0.0254)^2/4</f>
        <v>2.4828666475777385E-2</v>
      </c>
      <c r="N6822" s="1">
        <f>ROUND(H6822*4.45,0)</f>
        <v>6</v>
      </c>
      <c r="O6822" s="1">
        <f>I6822*745.7</f>
        <v>82.027000000000001</v>
      </c>
      <c r="P6822" s="5">
        <f>ROUND(N6822^(3/2)/O6822/SQRT(2*1.28*M6822)*100,0)</f>
        <v>71</v>
      </c>
      <c r="Q6822" s="4">
        <f>E6822/D6822</f>
        <v>0.5714285714285714</v>
      </c>
      <c r="R6822" s="1">
        <f>ROUND(L6822^(3/2)/K6822*100*SQRT(2/PI()),0)</f>
        <v>58</v>
      </c>
      <c r="S6822" s="1" t="str">
        <f>IF(AND(R6822&gt;=R6821,R6822&gt;R6823),"YES","NO")</f>
        <v>NO</v>
      </c>
      <c r="T6822" s="1">
        <f>IF(C6822&lt;C6821,0,IF(T6821=1,1,IF(S6822="YES",1,0)))</f>
        <v>0</v>
      </c>
      <c r="U6822" s="1" t="str">
        <f>IF(AND(T6821=0,T6822=1),"YES","NO")</f>
        <v>NO</v>
      </c>
    </row>
    <row r="6823" spans="1:21" x14ac:dyDescent="0.3">
      <c r="A6823" s="1">
        <v>6823</v>
      </c>
      <c r="B6823" s="1">
        <v>380</v>
      </c>
      <c r="C6823" s="1">
        <v>13000</v>
      </c>
      <c r="D6823" s="1">
        <v>7</v>
      </c>
      <c r="E6823" s="1">
        <v>4</v>
      </c>
      <c r="F6823" s="1">
        <v>2</v>
      </c>
      <c r="G6823" s="1" t="s">
        <v>23</v>
      </c>
      <c r="H6823" s="1">
        <v>1.47</v>
      </c>
      <c r="I6823" s="1">
        <v>0.14000000000000001</v>
      </c>
      <c r="J6823" s="1">
        <v>0.68</v>
      </c>
      <c r="K6823" s="1">
        <v>0.05</v>
      </c>
      <c r="L6823" s="1">
        <v>0.11</v>
      </c>
      <c r="M6823" s="3">
        <f>PI()*(D6823*0.0254)^2/4</f>
        <v>2.4828666475777385E-2</v>
      </c>
      <c r="N6823" s="1">
        <f>ROUND(H6823*4.45,0)</f>
        <v>7</v>
      </c>
      <c r="O6823" s="1">
        <f>I6823*745.7</f>
        <v>104.39800000000001</v>
      </c>
      <c r="P6823" s="5">
        <f>ROUND(N6823^(3/2)/O6823/SQRT(2*1.28*M6823)*100,0)</f>
        <v>70</v>
      </c>
      <c r="Q6823" s="4">
        <f>E6823/D6823</f>
        <v>0.5714285714285714</v>
      </c>
      <c r="R6823" s="1">
        <f>ROUND(L6823^(3/2)/K6823*100*SQRT(2/PI()),0)</f>
        <v>58</v>
      </c>
      <c r="S6823" s="1" t="str">
        <f>IF(AND(R6823&gt;=R6822,R6823&gt;R6824),"YES","NO")</f>
        <v>NO</v>
      </c>
      <c r="T6823" s="1">
        <f>IF(C6823&lt;C6822,0,IF(T6822=1,1,IF(S6823="YES",1,0)))</f>
        <v>0</v>
      </c>
      <c r="U6823" s="1" t="str">
        <f>IF(AND(T6822=0,T6823=1),"YES","NO")</f>
        <v>NO</v>
      </c>
    </row>
    <row r="6824" spans="1:21" x14ac:dyDescent="0.3">
      <c r="A6824" s="1">
        <v>6824</v>
      </c>
      <c r="B6824" s="1">
        <v>380</v>
      </c>
      <c r="C6824" s="1">
        <v>13999</v>
      </c>
      <c r="D6824" s="1">
        <v>7</v>
      </c>
      <c r="E6824" s="1">
        <v>4</v>
      </c>
      <c r="F6824" s="1">
        <v>2</v>
      </c>
      <c r="G6824" s="1" t="s">
        <v>23</v>
      </c>
      <c r="H6824" s="1">
        <v>1.7</v>
      </c>
      <c r="I6824" s="1">
        <v>0.17</v>
      </c>
      <c r="J6824" s="1">
        <v>0.78</v>
      </c>
      <c r="K6824" s="1">
        <v>0.05</v>
      </c>
      <c r="L6824" s="1">
        <v>0.11</v>
      </c>
      <c r="M6824" s="3">
        <f>PI()*(D6824*0.0254)^2/4</f>
        <v>2.4828666475777385E-2</v>
      </c>
      <c r="N6824" s="1">
        <f>ROUND(H6824*4.45,0)</f>
        <v>8</v>
      </c>
      <c r="O6824" s="1">
        <f>I6824*745.7</f>
        <v>126.76900000000002</v>
      </c>
      <c r="P6824" s="5">
        <f>ROUND(N6824^(3/2)/O6824/SQRT(2*1.28*M6824)*100,0)</f>
        <v>71</v>
      </c>
      <c r="Q6824" s="4">
        <f>E6824/D6824</f>
        <v>0.5714285714285714</v>
      </c>
      <c r="R6824" s="1">
        <f>ROUND(L6824^(3/2)/K6824*100*SQRT(2/PI()),0)</f>
        <v>58</v>
      </c>
      <c r="S6824" s="1" t="str">
        <f>IF(AND(R6824&gt;=R6823,R6824&gt;R6825),"YES","NO")</f>
        <v>NO</v>
      </c>
      <c r="T6824" s="1">
        <f>IF(C6824&lt;C6823,0,IF(T6823=1,1,IF(S6824="YES",1,0)))</f>
        <v>0</v>
      </c>
      <c r="U6824" s="1" t="str">
        <f>IF(AND(T6823=0,T6824=1),"YES","NO")</f>
        <v>NO</v>
      </c>
    </row>
    <row r="6825" spans="1:21" x14ac:dyDescent="0.3">
      <c r="A6825" s="1">
        <v>6825</v>
      </c>
      <c r="B6825" s="1">
        <v>380</v>
      </c>
      <c r="C6825" s="1">
        <v>15000</v>
      </c>
      <c r="D6825" s="1">
        <v>7</v>
      </c>
      <c r="E6825" s="1">
        <v>4</v>
      </c>
      <c r="F6825" s="1">
        <v>2</v>
      </c>
      <c r="G6825" s="1" t="s">
        <v>23</v>
      </c>
      <c r="H6825" s="1">
        <v>1.96</v>
      </c>
      <c r="I6825" s="1">
        <v>0.21</v>
      </c>
      <c r="J6825" s="1">
        <v>0.88</v>
      </c>
      <c r="K6825" s="1">
        <v>0.05</v>
      </c>
      <c r="L6825" s="1">
        <v>0.11</v>
      </c>
      <c r="M6825" s="3">
        <f>PI()*(D6825*0.0254)^2/4</f>
        <v>2.4828666475777385E-2</v>
      </c>
      <c r="N6825" s="1">
        <f>ROUND(H6825*4.45,0)</f>
        <v>9</v>
      </c>
      <c r="O6825" s="1">
        <f>I6825*745.7</f>
        <v>156.59700000000001</v>
      </c>
      <c r="P6825" s="5">
        <f>ROUND(N6825^(3/2)/O6825/SQRT(2*1.28*M6825)*100,0)</f>
        <v>68</v>
      </c>
      <c r="Q6825" s="4">
        <f>E6825/D6825</f>
        <v>0.5714285714285714</v>
      </c>
      <c r="R6825" s="1">
        <f>ROUND(L6825^(3/2)/K6825*100*SQRT(2/PI()),0)</f>
        <v>58</v>
      </c>
      <c r="S6825" s="1" t="str">
        <f>IF(AND(R6825&gt;=R6824,R6825&gt;R6826),"YES","NO")</f>
        <v>NO</v>
      </c>
      <c r="T6825" s="1">
        <f>IF(C6825&lt;C6824,0,IF(T6824=1,1,IF(S6825="YES",1,0)))</f>
        <v>0</v>
      </c>
      <c r="U6825" s="1" t="str">
        <f>IF(AND(T6824=0,T6825=1),"YES","NO")</f>
        <v>NO</v>
      </c>
    </row>
    <row r="6826" spans="1:21" x14ac:dyDescent="0.3">
      <c r="A6826" s="1">
        <v>6826</v>
      </c>
      <c r="B6826" s="1">
        <v>380</v>
      </c>
      <c r="C6826" s="1">
        <v>16000</v>
      </c>
      <c r="D6826" s="1">
        <v>7</v>
      </c>
      <c r="E6826" s="1">
        <v>4</v>
      </c>
      <c r="F6826" s="1">
        <v>2</v>
      </c>
      <c r="G6826" s="1" t="s">
        <v>23</v>
      </c>
      <c r="H6826" s="1">
        <v>2.23</v>
      </c>
      <c r="I6826" s="1">
        <v>0.25</v>
      </c>
      <c r="J6826" s="1">
        <v>1</v>
      </c>
      <c r="K6826" s="1">
        <v>0.05</v>
      </c>
      <c r="L6826" s="1">
        <v>0.11</v>
      </c>
      <c r="M6826" s="3">
        <f>PI()*(D6826*0.0254)^2/4</f>
        <v>2.4828666475777385E-2</v>
      </c>
      <c r="N6826" s="1">
        <f>ROUND(H6826*4.45,0)</f>
        <v>10</v>
      </c>
      <c r="O6826" s="1">
        <f>I6826*745.7</f>
        <v>186.42500000000001</v>
      </c>
      <c r="P6826" s="5">
        <f>ROUND(N6826^(3/2)/O6826/SQRT(2*1.28*M6826)*100,0)</f>
        <v>67</v>
      </c>
      <c r="Q6826" s="4">
        <f>E6826/D6826</f>
        <v>0.5714285714285714</v>
      </c>
      <c r="R6826" s="1">
        <f>ROUND(L6826^(3/2)/K6826*100*SQRT(2/PI()),0)</f>
        <v>58</v>
      </c>
      <c r="S6826" s="1" t="str">
        <f>IF(AND(R6826&gt;=R6825,R6826&gt;R6827),"YES","NO")</f>
        <v>NO</v>
      </c>
      <c r="T6826" s="1">
        <f>IF(C6826&lt;C6825,0,IF(T6825=1,1,IF(S6826="YES",1,0)))</f>
        <v>0</v>
      </c>
      <c r="U6826" s="1" t="str">
        <f>IF(AND(T6825=0,T6826=1),"YES","NO")</f>
        <v>NO</v>
      </c>
    </row>
    <row r="6827" spans="1:21" x14ac:dyDescent="0.3">
      <c r="A6827" s="1">
        <v>6827</v>
      </c>
      <c r="B6827" s="1">
        <v>380</v>
      </c>
      <c r="C6827" s="1">
        <v>17000</v>
      </c>
      <c r="D6827" s="1">
        <v>7</v>
      </c>
      <c r="E6827" s="1">
        <v>4</v>
      </c>
      <c r="F6827" s="1">
        <v>2</v>
      </c>
      <c r="G6827" s="1" t="s">
        <v>23</v>
      </c>
      <c r="H6827" s="1">
        <v>2.5299999999999998</v>
      </c>
      <c r="I6827" s="1">
        <v>0.32</v>
      </c>
      <c r="J6827" s="1">
        <v>1.2</v>
      </c>
      <c r="K6827" s="1">
        <v>0.05</v>
      </c>
      <c r="L6827" s="1">
        <v>0.11</v>
      </c>
      <c r="M6827" s="3">
        <f>PI()*(D6827*0.0254)^2/4</f>
        <v>2.4828666475777385E-2</v>
      </c>
      <c r="N6827" s="1">
        <f>ROUND(H6827*4.45,0)</f>
        <v>11</v>
      </c>
      <c r="O6827" s="1">
        <f>I6827*745.7</f>
        <v>238.62400000000002</v>
      </c>
      <c r="P6827" s="5">
        <f>ROUND(N6827^(3/2)/O6827/SQRT(2*1.28*M6827)*100,0)</f>
        <v>61</v>
      </c>
      <c r="Q6827" s="4">
        <f>E6827/D6827</f>
        <v>0.5714285714285714</v>
      </c>
      <c r="R6827" s="1">
        <f>ROUND(L6827^(3/2)/K6827*100*SQRT(2/PI()),0)</f>
        <v>58</v>
      </c>
      <c r="S6827" s="1" t="str">
        <f>IF(AND(R6827&gt;=R6826,R6827&gt;R6828),"YES","NO")</f>
        <v>NO</v>
      </c>
      <c r="T6827" s="1">
        <f>IF(C6827&lt;C6826,0,IF(T6826=1,1,IF(S6827="YES",1,0)))</f>
        <v>0</v>
      </c>
      <c r="U6827" s="1" t="str">
        <f>IF(AND(T6826=0,T6827=1),"YES","NO")</f>
        <v>NO</v>
      </c>
    </row>
    <row r="6828" spans="1:21" x14ac:dyDescent="0.3">
      <c r="A6828" s="1">
        <v>6828</v>
      </c>
      <c r="B6828" s="1">
        <v>380</v>
      </c>
      <c r="C6828" s="1">
        <v>18000</v>
      </c>
      <c r="D6828" s="1">
        <v>7</v>
      </c>
      <c r="E6828" s="1">
        <v>4</v>
      </c>
      <c r="F6828" s="1">
        <v>2</v>
      </c>
      <c r="G6828" s="1" t="s">
        <v>23</v>
      </c>
      <c r="H6828" s="1">
        <v>2.87</v>
      </c>
      <c r="I6828" s="1">
        <v>0.43</v>
      </c>
      <c r="J6828" s="1">
        <v>1.51</v>
      </c>
      <c r="K6828" s="1">
        <v>0.05</v>
      </c>
      <c r="L6828" s="1">
        <v>0.12</v>
      </c>
      <c r="M6828" s="3">
        <f>PI()*(D6828*0.0254)^2/4</f>
        <v>2.4828666475777385E-2</v>
      </c>
      <c r="N6828" s="1">
        <f>ROUND(H6828*4.45,0)</f>
        <v>13</v>
      </c>
      <c r="O6828" s="1">
        <f>I6828*745.7</f>
        <v>320.65100000000001</v>
      </c>
      <c r="P6828" s="5">
        <f>ROUND(N6828^(3/2)/O6828/SQRT(2*1.28*M6828)*100,0)</f>
        <v>58</v>
      </c>
      <c r="Q6828" s="4">
        <f>E6828/D6828</f>
        <v>0.5714285714285714</v>
      </c>
      <c r="R6828" s="1">
        <f>ROUND(L6828^(3/2)/K6828*100*SQRT(2/PI()),0)</f>
        <v>66</v>
      </c>
      <c r="S6828" s="1" t="str">
        <f>IF(AND(R6828&gt;=R6827,R6828&gt;R6829),"YES","NO")</f>
        <v>YES</v>
      </c>
      <c r="T6828" s="1">
        <f>IF(C6828&lt;C6827,0,IF(T6827=1,1,IF(S6828="YES",1,0)))</f>
        <v>1</v>
      </c>
      <c r="U6828" s="1" t="str">
        <f>IF(AND(T6827=0,T6828=1),"YES","NO")</f>
        <v>YES</v>
      </c>
    </row>
    <row r="6829" spans="1:21" x14ac:dyDescent="0.3">
      <c r="A6829" s="1">
        <v>6829</v>
      </c>
      <c r="B6829" s="1">
        <v>380</v>
      </c>
      <c r="C6829" s="1">
        <v>19000</v>
      </c>
      <c r="D6829" s="1">
        <v>7</v>
      </c>
      <c r="E6829" s="1">
        <v>4</v>
      </c>
      <c r="F6829" s="1">
        <v>2</v>
      </c>
      <c r="G6829" s="1" t="s">
        <v>23</v>
      </c>
      <c r="H6829" s="1">
        <v>3.22</v>
      </c>
      <c r="I6829" s="1">
        <v>0.56000000000000005</v>
      </c>
      <c r="J6829" s="1">
        <v>1.86</v>
      </c>
      <c r="K6829" s="1">
        <v>0.06</v>
      </c>
      <c r="L6829" s="1">
        <v>0.12</v>
      </c>
      <c r="M6829" s="3">
        <f>PI()*(D6829*0.0254)^2/4</f>
        <v>2.4828666475777385E-2</v>
      </c>
      <c r="N6829" s="1">
        <f>ROUND(H6829*4.45,0)</f>
        <v>14</v>
      </c>
      <c r="O6829" s="1">
        <f>I6829*745.7</f>
        <v>417.59200000000004</v>
      </c>
      <c r="P6829" s="5">
        <f>ROUND(N6829^(3/2)/O6829/SQRT(2*1.28*M6829)*100,0)</f>
        <v>50</v>
      </c>
      <c r="Q6829" s="4">
        <f>E6829/D6829</f>
        <v>0.5714285714285714</v>
      </c>
      <c r="R6829" s="1">
        <f>ROUND(L6829^(3/2)/K6829*100*SQRT(2/PI()),0)</f>
        <v>55</v>
      </c>
      <c r="S6829" s="1" t="str">
        <f>IF(AND(R6829&gt;=R6828,R6829&gt;R6830),"YES","NO")</f>
        <v>NO</v>
      </c>
      <c r="T6829" s="1">
        <f>IF(C6829&lt;C6828,0,IF(T6828=1,1,IF(S6829="YES",1,0)))</f>
        <v>1</v>
      </c>
      <c r="U6829" s="1" t="str">
        <f>IF(AND(T6828=0,T6829=1),"YES","NO")</f>
        <v>NO</v>
      </c>
    </row>
    <row r="6830" spans="1:21" x14ac:dyDescent="0.3">
      <c r="A6830" s="1">
        <v>6830</v>
      </c>
      <c r="B6830" s="1">
        <v>380</v>
      </c>
      <c r="C6830" s="1">
        <v>20000</v>
      </c>
      <c r="D6830" s="1">
        <v>7</v>
      </c>
      <c r="E6830" s="1">
        <v>4</v>
      </c>
      <c r="F6830" s="1">
        <v>2</v>
      </c>
      <c r="G6830" s="1" t="s">
        <v>23</v>
      </c>
      <c r="H6830" s="1">
        <v>3.59</v>
      </c>
      <c r="I6830" s="1">
        <v>0.72</v>
      </c>
      <c r="J6830" s="1">
        <v>2.27</v>
      </c>
      <c r="K6830" s="1">
        <v>7.0000000000000007E-2</v>
      </c>
      <c r="L6830" s="1">
        <v>0.12</v>
      </c>
      <c r="M6830" s="3">
        <f>PI()*(D6830*0.0254)^2/4</f>
        <v>2.4828666475777385E-2</v>
      </c>
      <c r="N6830" s="1">
        <f>ROUND(H6830*4.45,0)</f>
        <v>16</v>
      </c>
      <c r="O6830" s="1">
        <f>I6830*745.7</f>
        <v>536.904</v>
      </c>
      <c r="P6830" s="5">
        <f>ROUND(N6830^(3/2)/O6830/SQRT(2*1.28*M6830)*100,0)</f>
        <v>47</v>
      </c>
      <c r="Q6830" s="4">
        <f>E6830/D6830</f>
        <v>0.5714285714285714</v>
      </c>
      <c r="R6830" s="1">
        <f>ROUND(L6830^(3/2)/K6830*100*SQRT(2/PI()),0)</f>
        <v>47</v>
      </c>
      <c r="S6830" s="1" t="str">
        <f>IF(AND(R6830&gt;=R6829,R6830&gt;R6831),"YES","NO")</f>
        <v>NO</v>
      </c>
      <c r="T6830" s="1">
        <f>IF(C6830&lt;C6829,0,IF(T6829=1,1,IF(S6830="YES",1,0)))</f>
        <v>1</v>
      </c>
      <c r="U6830" s="1" t="str">
        <f>IF(AND(T6829=0,T6830=1),"YES","NO")</f>
        <v>NO</v>
      </c>
    </row>
    <row r="6831" spans="1:21" x14ac:dyDescent="0.3">
      <c r="A6831" s="1">
        <v>6831</v>
      </c>
      <c r="B6831" s="1">
        <v>380</v>
      </c>
      <c r="C6831" s="1">
        <v>21000</v>
      </c>
      <c r="D6831" s="1">
        <v>7</v>
      </c>
      <c r="E6831" s="1">
        <v>4</v>
      </c>
      <c r="F6831" s="1">
        <v>2</v>
      </c>
      <c r="G6831" s="1" t="s">
        <v>23</v>
      </c>
      <c r="H6831" s="1">
        <v>3.99</v>
      </c>
      <c r="I6831" s="1">
        <v>0.92</v>
      </c>
      <c r="J6831" s="1">
        <v>2.75</v>
      </c>
      <c r="K6831" s="1">
        <v>7.0000000000000007E-2</v>
      </c>
      <c r="L6831" s="1">
        <v>0.12</v>
      </c>
      <c r="M6831" s="3">
        <f>PI()*(D6831*0.0254)^2/4</f>
        <v>2.4828666475777385E-2</v>
      </c>
      <c r="N6831" s="1">
        <f>ROUND(H6831*4.45,0)</f>
        <v>18</v>
      </c>
      <c r="O6831" s="1">
        <f>I6831*745.7</f>
        <v>686.0440000000001</v>
      </c>
      <c r="P6831" s="5">
        <f>ROUND(N6831^(3/2)/O6831/SQRT(2*1.28*M6831)*100,0)</f>
        <v>44</v>
      </c>
      <c r="Q6831" s="4">
        <f>E6831/D6831</f>
        <v>0.5714285714285714</v>
      </c>
      <c r="R6831" s="1">
        <f>ROUND(L6831^(3/2)/K6831*100*SQRT(2/PI()),0)</f>
        <v>47</v>
      </c>
      <c r="S6831" s="1" t="str">
        <f>IF(AND(R6831&gt;=R6830,R6831&gt;R6832),"YES","NO")</f>
        <v>YES</v>
      </c>
      <c r="T6831" s="1">
        <f>IF(C6831&lt;C6830,0,IF(T6830=1,1,IF(S6831="YES",1,0)))</f>
        <v>1</v>
      </c>
      <c r="U6831" s="1" t="str">
        <f>IF(AND(T6830=0,T6831=1),"YES","NO")</f>
        <v>NO</v>
      </c>
    </row>
    <row r="6832" spans="1:21" x14ac:dyDescent="0.3">
      <c r="A6832" s="1">
        <v>6832</v>
      </c>
      <c r="B6832" s="1">
        <v>380</v>
      </c>
      <c r="C6832" s="1">
        <v>22000</v>
      </c>
      <c r="D6832" s="1">
        <v>7</v>
      </c>
      <c r="E6832" s="1">
        <v>4</v>
      </c>
      <c r="F6832" s="1">
        <v>2</v>
      </c>
      <c r="G6832" s="1" t="s">
        <v>23</v>
      </c>
      <c r="H6832" s="1">
        <v>4.42</v>
      </c>
      <c r="I6832" s="1">
        <v>1.1499999999999999</v>
      </c>
      <c r="J6832" s="1">
        <v>3.3</v>
      </c>
      <c r="K6832" s="1">
        <v>0.08</v>
      </c>
      <c r="L6832" s="1">
        <v>0.12</v>
      </c>
      <c r="M6832" s="3">
        <f>PI()*(D6832*0.0254)^2/4</f>
        <v>2.4828666475777385E-2</v>
      </c>
      <c r="N6832" s="1">
        <f>ROUND(H6832*4.45,0)</f>
        <v>20</v>
      </c>
      <c r="O6832" s="1">
        <f>I6832*745.7</f>
        <v>857.55499999999995</v>
      </c>
      <c r="P6832" s="5">
        <f>ROUND(N6832^(3/2)/O6832/SQRT(2*1.28*M6832)*100,0)</f>
        <v>41</v>
      </c>
      <c r="Q6832" s="4">
        <f>E6832/D6832</f>
        <v>0.5714285714285714</v>
      </c>
      <c r="R6832" s="1">
        <f>ROUND(L6832^(3/2)/K6832*100*SQRT(2/PI()),0)</f>
        <v>41</v>
      </c>
      <c r="S6832" s="1" t="str">
        <f>IF(AND(R6832&gt;=R6831,R6832&gt;R6833),"YES","NO")</f>
        <v>NO</v>
      </c>
      <c r="T6832" s="1">
        <f>IF(C6832&lt;C6831,0,IF(T6831=1,1,IF(S6832="YES",1,0)))</f>
        <v>1</v>
      </c>
      <c r="U6832" s="1" t="str">
        <f>IF(AND(T6831=0,T6832=1),"YES","NO")</f>
        <v>NO</v>
      </c>
    </row>
    <row r="6833" spans="1:21" x14ac:dyDescent="0.3">
      <c r="A6833" s="1">
        <v>6833</v>
      </c>
      <c r="B6833" s="1">
        <v>380</v>
      </c>
      <c r="C6833" s="1">
        <v>23000</v>
      </c>
      <c r="D6833" s="1">
        <v>7</v>
      </c>
      <c r="E6833" s="1">
        <v>4</v>
      </c>
      <c r="F6833" s="1">
        <v>2</v>
      </c>
      <c r="G6833" s="1" t="s">
        <v>23</v>
      </c>
      <c r="H6833" s="1">
        <v>4.87</v>
      </c>
      <c r="I6833" s="1">
        <v>1.43</v>
      </c>
      <c r="J6833" s="1">
        <v>3.93</v>
      </c>
      <c r="K6833" s="1">
        <v>0.09</v>
      </c>
      <c r="L6833" s="1">
        <v>0.12</v>
      </c>
      <c r="M6833" s="3">
        <f>PI()*(D6833*0.0254)^2/4</f>
        <v>2.4828666475777385E-2</v>
      </c>
      <c r="N6833" s="1">
        <f>ROUND(H6833*4.45,0)</f>
        <v>22</v>
      </c>
      <c r="O6833" s="1">
        <f>I6833*745.7</f>
        <v>1066.3510000000001</v>
      </c>
      <c r="P6833" s="5">
        <f>ROUND(N6833^(3/2)/O6833/SQRT(2*1.28*M6833)*100,0)</f>
        <v>38</v>
      </c>
      <c r="Q6833" s="4">
        <f>E6833/D6833</f>
        <v>0.5714285714285714</v>
      </c>
      <c r="R6833" s="1">
        <f>ROUND(L6833^(3/2)/K6833*100*SQRT(2/PI()),0)</f>
        <v>37</v>
      </c>
      <c r="S6833" s="1" t="str">
        <f>IF(AND(R6833&gt;=R6832,R6833&gt;R6834),"YES","NO")</f>
        <v>NO</v>
      </c>
      <c r="T6833" s="1">
        <f>IF(C6833&lt;C6832,0,IF(T6832=1,1,IF(S6833="YES",1,0)))</f>
        <v>1</v>
      </c>
      <c r="U6833" s="1" t="str">
        <f>IF(AND(T6832=0,T6833=1),"YES","NO")</f>
        <v>NO</v>
      </c>
    </row>
    <row r="6834" spans="1:21" x14ac:dyDescent="0.3">
      <c r="A6834" s="1">
        <v>6834</v>
      </c>
      <c r="B6834" s="1">
        <v>380</v>
      </c>
      <c r="C6834" s="1">
        <v>24000</v>
      </c>
      <c r="D6834" s="1">
        <v>7</v>
      </c>
      <c r="E6834" s="1">
        <v>4</v>
      </c>
      <c r="F6834" s="1">
        <v>2</v>
      </c>
      <c r="G6834" s="1" t="s">
        <v>23</v>
      </c>
      <c r="H6834" s="1">
        <v>5.36</v>
      </c>
      <c r="I6834" s="1">
        <v>1.78</v>
      </c>
      <c r="J6834" s="1">
        <v>4.68</v>
      </c>
      <c r="K6834" s="1">
        <v>0.1</v>
      </c>
      <c r="L6834" s="1">
        <v>0.12</v>
      </c>
      <c r="M6834" s="3">
        <f>PI()*(D6834*0.0254)^2/4</f>
        <v>2.4828666475777385E-2</v>
      </c>
      <c r="N6834" s="1">
        <f>ROUND(H6834*4.45,0)</f>
        <v>24</v>
      </c>
      <c r="O6834" s="1">
        <f>I6834*745.7</f>
        <v>1327.346</v>
      </c>
      <c r="P6834" s="5">
        <f>ROUND(N6834^(3/2)/O6834/SQRT(2*1.28*M6834)*100,0)</f>
        <v>35</v>
      </c>
      <c r="Q6834" s="4">
        <f>E6834/D6834</f>
        <v>0.5714285714285714</v>
      </c>
      <c r="R6834" s="1">
        <f>ROUND(L6834^(3/2)/K6834*100*SQRT(2/PI()),0)</f>
        <v>33</v>
      </c>
      <c r="S6834" s="1" t="str">
        <f>IF(AND(R6834&gt;=R6833,R6834&gt;R6835),"YES","NO")</f>
        <v>NO</v>
      </c>
      <c r="T6834" s="1">
        <f>IF(C6834&lt;C6833,0,IF(T6833=1,1,IF(S6834="YES",1,0)))</f>
        <v>1</v>
      </c>
      <c r="U6834" s="1" t="str">
        <f>IF(AND(T6833=0,T6834=1),"YES","NO")</f>
        <v>NO</v>
      </c>
    </row>
    <row r="6835" spans="1:21" x14ac:dyDescent="0.3">
      <c r="A6835" s="1">
        <v>6835</v>
      </c>
      <c r="B6835" s="1">
        <v>380</v>
      </c>
      <c r="C6835" s="1">
        <v>25000</v>
      </c>
      <c r="D6835" s="1">
        <v>7</v>
      </c>
      <c r="E6835" s="1">
        <v>4</v>
      </c>
      <c r="F6835" s="1">
        <v>2</v>
      </c>
      <c r="G6835" s="1" t="s">
        <v>23</v>
      </c>
      <c r="H6835" s="1">
        <v>5.87</v>
      </c>
      <c r="I6835" s="1">
        <v>2.21</v>
      </c>
      <c r="J6835" s="1">
        <v>5.57</v>
      </c>
      <c r="K6835" s="1">
        <v>0.1</v>
      </c>
      <c r="L6835" s="1">
        <v>0.12</v>
      </c>
      <c r="M6835" s="3">
        <f>PI()*(D6835*0.0254)^2/4</f>
        <v>2.4828666475777385E-2</v>
      </c>
      <c r="N6835" s="1">
        <f>ROUND(H6835*4.45,0)</f>
        <v>26</v>
      </c>
      <c r="O6835" s="1">
        <f>I6835*745.7</f>
        <v>1647.9970000000001</v>
      </c>
      <c r="P6835" s="5">
        <f>ROUND(N6835^(3/2)/O6835/SQRT(2*1.28*M6835)*100,0)</f>
        <v>32</v>
      </c>
      <c r="Q6835" s="4">
        <f>E6835/D6835</f>
        <v>0.5714285714285714</v>
      </c>
      <c r="R6835" s="1">
        <f>ROUND(L6835^(3/2)/K6835*100*SQRT(2/PI()),0)</f>
        <v>33</v>
      </c>
      <c r="S6835" s="1" t="str">
        <f>IF(AND(R6835&gt;=R6834,R6835&gt;R6836),"YES","NO")</f>
        <v>YES</v>
      </c>
      <c r="T6835" s="1">
        <f>IF(C6835&lt;C6834,0,IF(T6834=1,1,IF(S6835="YES",1,0)))</f>
        <v>1</v>
      </c>
      <c r="U6835" s="1" t="str">
        <f>IF(AND(T6834=0,T6835=1),"YES","NO")</f>
        <v>NO</v>
      </c>
    </row>
    <row r="6836" spans="1:21" x14ac:dyDescent="0.3">
      <c r="A6836" s="1">
        <v>6836</v>
      </c>
      <c r="B6836" s="1">
        <v>380</v>
      </c>
      <c r="C6836" s="1">
        <v>26000</v>
      </c>
      <c r="D6836" s="1">
        <v>7</v>
      </c>
      <c r="E6836" s="1">
        <v>4</v>
      </c>
      <c r="F6836" s="1">
        <v>2</v>
      </c>
      <c r="G6836" s="1" t="s">
        <v>23</v>
      </c>
      <c r="H6836" s="1">
        <v>6.44</v>
      </c>
      <c r="I6836" s="1">
        <v>2.8</v>
      </c>
      <c r="J6836" s="1">
        <v>6.78</v>
      </c>
      <c r="K6836" s="1">
        <v>0.12</v>
      </c>
      <c r="L6836" s="1">
        <v>0.12</v>
      </c>
      <c r="M6836" s="3">
        <f>PI()*(D6836*0.0254)^2/4</f>
        <v>2.4828666475777385E-2</v>
      </c>
      <c r="N6836" s="1">
        <f>ROUND(H6836*4.45,0)</f>
        <v>29</v>
      </c>
      <c r="O6836" s="1">
        <f>I6836*745.7</f>
        <v>2087.96</v>
      </c>
      <c r="P6836" s="5">
        <f>ROUND(N6836^(3/2)/O6836/SQRT(2*1.28*M6836)*100,0)</f>
        <v>30</v>
      </c>
      <c r="Q6836" s="4">
        <f>E6836/D6836</f>
        <v>0.5714285714285714</v>
      </c>
      <c r="R6836" s="1">
        <f>ROUND(L6836^(3/2)/K6836*100*SQRT(2/PI()),0)</f>
        <v>28</v>
      </c>
      <c r="S6836" s="1" t="str">
        <f>IF(AND(R6836&gt;=R6835,R6836&gt;R6837),"YES","NO")</f>
        <v>NO</v>
      </c>
      <c r="T6836" s="1">
        <f>IF(C6836&lt;C6835,0,IF(T6835=1,1,IF(S6836="YES",1,0)))</f>
        <v>1</v>
      </c>
      <c r="U6836" s="1" t="str">
        <f>IF(AND(T6835=0,T6836=1),"YES","NO")</f>
        <v>NO</v>
      </c>
    </row>
    <row r="6837" spans="1:21" x14ac:dyDescent="0.3">
      <c r="A6837" s="1">
        <v>6837</v>
      </c>
      <c r="B6837" s="1">
        <v>380</v>
      </c>
      <c r="C6837" s="1">
        <v>26999</v>
      </c>
      <c r="D6837" s="1">
        <v>7</v>
      </c>
      <c r="E6837" s="1">
        <v>4</v>
      </c>
      <c r="F6837" s="1">
        <v>2</v>
      </c>
      <c r="G6837" s="1" t="s">
        <v>23</v>
      </c>
      <c r="H6837" s="1">
        <v>7.11</v>
      </c>
      <c r="I6837" s="1">
        <v>4.2</v>
      </c>
      <c r="J6837" s="1">
        <v>9.7899999999999991</v>
      </c>
      <c r="K6837" s="1">
        <v>0.16</v>
      </c>
      <c r="L6837" s="1">
        <v>0.13</v>
      </c>
      <c r="M6837" s="3">
        <f>PI()*(D6837*0.0254)^2/4</f>
        <v>2.4828666475777385E-2</v>
      </c>
      <c r="N6837" s="1">
        <f>ROUND(H6837*4.45,0)</f>
        <v>32</v>
      </c>
      <c r="O6837" s="1">
        <f>I6837*745.7</f>
        <v>3131.9400000000005</v>
      </c>
      <c r="P6837" s="5">
        <f>ROUND(N6837^(3/2)/O6837/SQRT(2*1.28*M6837)*100,0)</f>
        <v>23</v>
      </c>
      <c r="Q6837" s="4">
        <f>E6837/D6837</f>
        <v>0.5714285714285714</v>
      </c>
      <c r="R6837" s="1">
        <f>ROUND(L6837^(3/2)/K6837*100*SQRT(2/PI()),0)</f>
        <v>23</v>
      </c>
      <c r="S6837" s="1" t="str">
        <f>IF(AND(R6837&gt;=R6836,R6837&gt;R6838),"YES","NO")</f>
        <v>NO</v>
      </c>
      <c r="T6837" s="1">
        <f>IF(C6837&lt;C6836,0,IF(T6836=1,1,IF(S6837="YES",1,0)))</f>
        <v>1</v>
      </c>
      <c r="U6837" s="1" t="str">
        <f>IF(AND(T6836=0,T6837=1),"YES","NO")</f>
        <v>NO</v>
      </c>
    </row>
    <row r="6838" spans="1:21" x14ac:dyDescent="0.3">
      <c r="A6838" s="1">
        <v>6838</v>
      </c>
      <c r="B6838" s="1">
        <v>380</v>
      </c>
      <c r="C6838" s="1">
        <v>28000</v>
      </c>
      <c r="D6838" s="1">
        <v>7</v>
      </c>
      <c r="E6838" s="1">
        <v>4</v>
      </c>
      <c r="F6838" s="1">
        <v>2</v>
      </c>
      <c r="G6838" s="1" t="s">
        <v>23</v>
      </c>
      <c r="H6838" s="1">
        <v>7.76</v>
      </c>
      <c r="I6838" s="1">
        <v>5.65</v>
      </c>
      <c r="J6838" s="1">
        <v>12.73</v>
      </c>
      <c r="K6838" s="1">
        <v>0.19</v>
      </c>
      <c r="L6838" s="1">
        <v>0.13</v>
      </c>
      <c r="M6838" s="3">
        <f>PI()*(D6838*0.0254)^2/4</f>
        <v>2.4828666475777385E-2</v>
      </c>
      <c r="N6838" s="1">
        <f>ROUND(H6838*4.45,0)</f>
        <v>35</v>
      </c>
      <c r="O6838" s="1">
        <f>I6838*745.7</f>
        <v>4213.2050000000008</v>
      </c>
      <c r="P6838" s="5">
        <f>ROUND(N6838^(3/2)/O6838/SQRT(2*1.28*M6838)*100,0)</f>
        <v>19</v>
      </c>
      <c r="Q6838" s="4">
        <f>E6838/D6838</f>
        <v>0.5714285714285714</v>
      </c>
      <c r="R6838" s="1">
        <f>ROUND(L6838^(3/2)/K6838*100*SQRT(2/PI()),0)</f>
        <v>20</v>
      </c>
      <c r="S6838" s="1" t="str">
        <f>IF(AND(R6838&gt;=R6837,R6838&gt;R6839),"YES","NO")</f>
        <v>NO</v>
      </c>
      <c r="T6838" s="1">
        <f>IF(C6838&lt;C6837,0,IF(T6837=1,1,IF(S6838="YES",1,0)))</f>
        <v>1</v>
      </c>
      <c r="U6838" s="1" t="str">
        <f>IF(AND(T6837=0,T6838=1),"YES","NO")</f>
        <v>NO</v>
      </c>
    </row>
    <row r="6839" spans="1:21" x14ac:dyDescent="0.3">
      <c r="A6839" s="1">
        <v>6839</v>
      </c>
      <c r="B6839" s="1">
        <v>380</v>
      </c>
      <c r="C6839" s="1">
        <v>29000</v>
      </c>
      <c r="D6839" s="1">
        <v>7</v>
      </c>
      <c r="E6839" s="1">
        <v>4</v>
      </c>
      <c r="F6839" s="1">
        <v>2</v>
      </c>
      <c r="G6839" s="1" t="s">
        <v>23</v>
      </c>
      <c r="H6839" s="1">
        <v>8.48</v>
      </c>
      <c r="I6839" s="1">
        <v>7.44</v>
      </c>
      <c r="J6839" s="1">
        <v>16.170000000000002</v>
      </c>
      <c r="K6839" s="1">
        <v>0.23</v>
      </c>
      <c r="L6839" s="1">
        <v>0.13</v>
      </c>
      <c r="M6839" s="3">
        <f>PI()*(D6839*0.0254)^2/4</f>
        <v>2.4828666475777385E-2</v>
      </c>
      <c r="N6839" s="1">
        <f>ROUND(H6839*4.45,0)</f>
        <v>38</v>
      </c>
      <c r="O6839" s="1">
        <f>I6839*745.7</f>
        <v>5548.0080000000007</v>
      </c>
      <c r="P6839" s="5">
        <f>ROUND(N6839^(3/2)/O6839/SQRT(2*1.28*M6839)*100,0)</f>
        <v>17</v>
      </c>
      <c r="Q6839" s="4">
        <f>E6839/D6839</f>
        <v>0.5714285714285714</v>
      </c>
      <c r="R6839" s="1">
        <f>ROUND(L6839^(3/2)/K6839*100*SQRT(2/PI()),0)</f>
        <v>16</v>
      </c>
      <c r="S6839" s="1" t="str">
        <f>IF(AND(R6839&gt;=R6838,R6839&gt;R6840),"YES","NO")</f>
        <v>NO</v>
      </c>
      <c r="T6839" s="1">
        <f>IF(C6839&lt;C6838,0,IF(T6838=1,1,IF(S6839="YES",1,0)))</f>
        <v>1</v>
      </c>
      <c r="U6839" s="1" t="str">
        <f>IF(AND(T6838=0,T6839=1),"YES","NO")</f>
        <v>NO</v>
      </c>
    </row>
    <row r="6840" spans="1:21" x14ac:dyDescent="0.3">
      <c r="A6840" s="1">
        <v>6840</v>
      </c>
      <c r="B6840" s="1">
        <v>380</v>
      </c>
      <c r="C6840" s="1">
        <v>30000</v>
      </c>
      <c r="D6840" s="1">
        <v>7</v>
      </c>
      <c r="E6840" s="1">
        <v>4</v>
      </c>
      <c r="F6840" s="1">
        <v>2</v>
      </c>
      <c r="G6840" s="1" t="s">
        <v>23</v>
      </c>
      <c r="H6840" s="1">
        <v>8.9499999999999993</v>
      </c>
      <c r="I6840" s="1">
        <v>6.98</v>
      </c>
      <c r="J6840" s="1">
        <v>14.67</v>
      </c>
      <c r="K6840" s="1">
        <v>0.19</v>
      </c>
      <c r="L6840" s="1">
        <v>0.13</v>
      </c>
      <c r="M6840" s="3">
        <f>PI()*(D6840*0.0254)^2/4</f>
        <v>2.4828666475777385E-2</v>
      </c>
      <c r="N6840" s="1">
        <f>ROUND(H6840*4.45,0)</f>
        <v>40</v>
      </c>
      <c r="O6840" s="1">
        <f>I6840*745.7</f>
        <v>5204.9860000000008</v>
      </c>
      <c r="P6840" s="5">
        <f>ROUND(N6840^(3/2)/O6840/SQRT(2*1.28*M6840)*100,0)</f>
        <v>19</v>
      </c>
      <c r="Q6840" s="4">
        <f>E6840/D6840</f>
        <v>0.5714285714285714</v>
      </c>
      <c r="R6840" s="1">
        <f>ROUND(L6840^(3/2)/K6840*100*SQRT(2/PI()),0)</f>
        <v>20</v>
      </c>
      <c r="S6840" s="1" t="str">
        <f>IF(AND(R6840&gt;=R6839,R6840&gt;R6841),"YES","NO")</f>
        <v>YES</v>
      </c>
      <c r="T6840" s="1">
        <f>IF(C6840&lt;C6839,0,IF(T6839=1,1,IF(S6840="YES",1,0)))</f>
        <v>1</v>
      </c>
      <c r="U6840" s="1" t="str">
        <f>IF(AND(T6839=0,T6840=1),"YES","NO")</f>
        <v>NO</v>
      </c>
    </row>
    <row r="6841" spans="1:21" x14ac:dyDescent="0.3">
      <c r="A6841" s="1">
        <v>6841</v>
      </c>
      <c r="B6841" s="1">
        <v>380</v>
      </c>
      <c r="C6841" s="1">
        <v>31000</v>
      </c>
      <c r="D6841" s="1">
        <v>7</v>
      </c>
      <c r="E6841" s="1">
        <v>4</v>
      </c>
      <c r="F6841" s="1">
        <v>2</v>
      </c>
      <c r="G6841" s="1" t="s">
        <v>23</v>
      </c>
      <c r="H6841" s="1">
        <v>9.92</v>
      </c>
      <c r="I6841" s="1">
        <v>11.13</v>
      </c>
      <c r="J6841" s="1">
        <v>22.63</v>
      </c>
      <c r="K6841" s="1">
        <v>0.28000000000000003</v>
      </c>
      <c r="L6841" s="1">
        <v>0.13</v>
      </c>
      <c r="M6841" s="3">
        <f>PI()*(D6841*0.0254)^2/4</f>
        <v>2.4828666475777385E-2</v>
      </c>
      <c r="N6841" s="1">
        <f>ROUND(H6841*4.45,0)</f>
        <v>44</v>
      </c>
      <c r="O6841" s="1">
        <f>I6841*745.7</f>
        <v>8299.6410000000014</v>
      </c>
      <c r="P6841" s="5">
        <f>ROUND(N6841^(3/2)/O6841/SQRT(2*1.28*M6841)*100,0)</f>
        <v>14</v>
      </c>
      <c r="Q6841" s="4">
        <f>E6841/D6841</f>
        <v>0.5714285714285714</v>
      </c>
      <c r="R6841" s="1">
        <f>ROUND(L6841^(3/2)/K6841*100*SQRT(2/PI()),0)</f>
        <v>13</v>
      </c>
      <c r="S6841" s="1" t="str">
        <f>IF(AND(R6841&gt;=R6840,R6841&gt;R6842),"YES","NO")</f>
        <v>NO</v>
      </c>
      <c r="T6841" s="1">
        <f>IF(C6841&lt;C6840,0,IF(T6840=1,1,IF(S6841="YES",1,0)))</f>
        <v>1</v>
      </c>
      <c r="U6841" s="1" t="str">
        <f>IF(AND(T6840=0,T6841=1),"YES","NO")</f>
        <v>NO</v>
      </c>
    </row>
    <row r="6842" spans="1:21" x14ac:dyDescent="0.3">
      <c r="A6842" s="1">
        <v>6842</v>
      </c>
      <c r="B6842" s="1">
        <v>380</v>
      </c>
      <c r="C6842" s="1">
        <v>32000</v>
      </c>
      <c r="D6842" s="1">
        <v>7</v>
      </c>
      <c r="E6842" s="1">
        <v>4</v>
      </c>
      <c r="F6842" s="1">
        <v>2</v>
      </c>
      <c r="G6842" s="1" t="s">
        <v>23</v>
      </c>
      <c r="H6842" s="1">
        <v>10.15</v>
      </c>
      <c r="I6842" s="1">
        <v>9.3000000000000007</v>
      </c>
      <c r="J6842" s="1">
        <v>18.32</v>
      </c>
      <c r="K6842" s="1">
        <v>0.21</v>
      </c>
      <c r="L6842" s="1">
        <v>0.13</v>
      </c>
      <c r="M6842" s="3">
        <f>PI()*(D6842*0.0254)^2/4</f>
        <v>2.4828666475777385E-2</v>
      </c>
      <c r="N6842" s="1">
        <f>ROUND(H6842*4.45,0)</f>
        <v>45</v>
      </c>
      <c r="O6842" s="1">
        <f>I6842*745.7</f>
        <v>6935.0100000000011</v>
      </c>
      <c r="P6842" s="5">
        <f>ROUND(N6842^(3/2)/O6842/SQRT(2*1.28*M6842)*100,0)</f>
        <v>17</v>
      </c>
      <c r="Q6842" s="4">
        <f>E6842/D6842</f>
        <v>0.5714285714285714</v>
      </c>
      <c r="R6842" s="1">
        <f>ROUND(L6842^(3/2)/K6842*100*SQRT(2/PI()),0)</f>
        <v>18</v>
      </c>
      <c r="S6842" s="1" t="str">
        <f>IF(AND(R6842&gt;=R6841,R6842&gt;R6843),"YES","NO")</f>
        <v>NO</v>
      </c>
      <c r="T6842" s="1">
        <f>IF(C6842&lt;C6841,0,IF(T6841=1,1,IF(S6842="YES",1,0)))</f>
        <v>1</v>
      </c>
      <c r="U6842" s="1" t="str">
        <f>IF(AND(T6841=0,T6842=1),"YES","NO")</f>
        <v>NO</v>
      </c>
    </row>
    <row r="6843" spans="1:21" x14ac:dyDescent="0.3">
      <c r="A6843" s="1">
        <v>6843</v>
      </c>
      <c r="B6843" s="1">
        <v>380</v>
      </c>
      <c r="C6843" s="1">
        <v>34000</v>
      </c>
      <c r="D6843" s="1">
        <v>7</v>
      </c>
      <c r="E6843" s="1">
        <v>4</v>
      </c>
      <c r="F6843" s="1">
        <v>2</v>
      </c>
      <c r="G6843" s="1" t="s">
        <v>23</v>
      </c>
      <c r="H6843" s="1">
        <v>11.06</v>
      </c>
      <c r="I6843" s="1">
        <v>9.69</v>
      </c>
      <c r="J6843" s="1">
        <v>17.97</v>
      </c>
      <c r="K6843" s="1">
        <v>0.18</v>
      </c>
      <c r="L6843" s="1">
        <v>0.13</v>
      </c>
      <c r="M6843" s="3">
        <f>PI()*(D6843*0.0254)^2/4</f>
        <v>2.4828666475777385E-2</v>
      </c>
      <c r="N6843" s="1">
        <f>ROUND(H6843*4.45,0)</f>
        <v>49</v>
      </c>
      <c r="O6843" s="1">
        <f>I6843*745.7</f>
        <v>7225.8329999999996</v>
      </c>
      <c r="P6843" s="5">
        <f>ROUND(N6843^(3/2)/O6843/SQRT(2*1.28*M6843)*100,0)</f>
        <v>19</v>
      </c>
      <c r="Q6843" s="4">
        <f>E6843/D6843</f>
        <v>0.5714285714285714</v>
      </c>
      <c r="R6843" s="1">
        <f>ROUND(L6843^(3/2)/K6843*100*SQRT(2/PI()),0)</f>
        <v>21</v>
      </c>
      <c r="S6843" s="1" t="str">
        <f>IF(AND(R6843&gt;=R6842,R6843&gt;R6844),"YES","NO")</f>
        <v>NO</v>
      </c>
      <c r="T6843" s="1">
        <f>IF(C6843&lt;C6842,0,IF(T6842=1,1,IF(S6843="YES",1,0)))</f>
        <v>1</v>
      </c>
      <c r="U6843" s="1" t="str">
        <f>IF(AND(T6842=0,T6843=1),"YES","NO")</f>
        <v>NO</v>
      </c>
    </row>
    <row r="6844" spans="1:21" x14ac:dyDescent="0.3">
      <c r="A6844" s="1">
        <v>6844</v>
      </c>
      <c r="B6844" s="1">
        <v>381</v>
      </c>
      <c r="C6844" s="1">
        <v>1000</v>
      </c>
      <c r="D6844" s="1">
        <v>7</v>
      </c>
      <c r="E6844" s="1">
        <v>4</v>
      </c>
      <c r="F6844" s="1">
        <v>2</v>
      </c>
      <c r="G6844" s="1" t="s">
        <v>4</v>
      </c>
      <c r="H6844" s="1">
        <v>0.01</v>
      </c>
      <c r="I6844" s="1">
        <v>0.01</v>
      </c>
      <c r="J6844" s="1">
        <v>0</v>
      </c>
      <c r="K6844" s="1">
        <v>0.06</v>
      </c>
      <c r="L6844" s="1">
        <v>0.13</v>
      </c>
      <c r="M6844" s="3">
        <f>PI()*(D6844*0.0254)^2/4</f>
        <v>2.4828666475777385E-2</v>
      </c>
      <c r="N6844" s="1">
        <f>ROUND(H6844*4.45,0)</f>
        <v>0</v>
      </c>
      <c r="O6844" s="1">
        <f>I6844*745.7</f>
        <v>7.4570000000000007</v>
      </c>
      <c r="P6844" s="5">
        <f>ROUND(N6844^(3/2)/O6844/SQRT(2*1.28*M6844)*100,0)</f>
        <v>0</v>
      </c>
      <c r="Q6844" s="4">
        <f>E6844/D6844</f>
        <v>0.5714285714285714</v>
      </c>
      <c r="R6844" s="1">
        <f>ROUND(L6844^(3/2)/K6844*100*SQRT(2/PI()),0)</f>
        <v>62</v>
      </c>
      <c r="S6844" s="1" t="str">
        <f>IF(AND(R6844&gt;=R6843,R6844&gt;R6845),"YES","NO")</f>
        <v>NO</v>
      </c>
      <c r="T6844" s="1">
        <f>IF(C6844&lt;C6843,0,IF(T6843=1,1,IF(S6844="YES",1,0)))</f>
        <v>0</v>
      </c>
      <c r="U6844" s="1" t="str">
        <f>IF(AND(T6843=0,T6844=1),"YES","NO")</f>
        <v>NO</v>
      </c>
    </row>
    <row r="6845" spans="1:21" x14ac:dyDescent="0.3">
      <c r="A6845" s="1">
        <v>6845</v>
      </c>
      <c r="B6845" s="1">
        <v>381</v>
      </c>
      <c r="C6845" s="1">
        <v>2000</v>
      </c>
      <c r="D6845" s="1">
        <v>7</v>
      </c>
      <c r="E6845" s="1">
        <v>4</v>
      </c>
      <c r="F6845" s="1">
        <v>2</v>
      </c>
      <c r="G6845" s="1" t="s">
        <v>4</v>
      </c>
      <c r="H6845" s="1">
        <v>0.04</v>
      </c>
      <c r="I6845" s="1">
        <v>0.01</v>
      </c>
      <c r="J6845" s="1">
        <v>0.02</v>
      </c>
      <c r="K6845" s="1">
        <v>0.06</v>
      </c>
      <c r="L6845" s="1">
        <v>0.13</v>
      </c>
      <c r="M6845" s="3">
        <f>PI()*(D6845*0.0254)^2/4</f>
        <v>2.4828666475777385E-2</v>
      </c>
      <c r="N6845" s="1">
        <f>ROUND(H6845*4.45,0)</f>
        <v>0</v>
      </c>
      <c r="O6845" s="1">
        <f>I6845*745.7</f>
        <v>7.4570000000000007</v>
      </c>
      <c r="P6845" s="5">
        <f>ROUND(N6845^(3/2)/O6845/SQRT(2*1.28*M6845)*100,0)</f>
        <v>0</v>
      </c>
      <c r="Q6845" s="4">
        <f>E6845/D6845</f>
        <v>0.5714285714285714</v>
      </c>
      <c r="R6845" s="1">
        <f>ROUND(L6845^(3/2)/K6845*100*SQRT(2/PI()),0)</f>
        <v>62</v>
      </c>
      <c r="S6845" s="1" t="str">
        <f>IF(AND(R6845&gt;=R6844,R6845&gt;R6846),"YES","NO")</f>
        <v>NO</v>
      </c>
      <c r="T6845" s="1">
        <f>IF(C6845&lt;C6844,0,IF(T6844=1,1,IF(S6845="YES",1,0)))</f>
        <v>0</v>
      </c>
      <c r="U6845" s="1" t="str">
        <f>IF(AND(T6844=0,T6845=1),"YES","NO")</f>
        <v>NO</v>
      </c>
    </row>
    <row r="6846" spans="1:21" x14ac:dyDescent="0.3">
      <c r="A6846" s="1">
        <v>6846</v>
      </c>
      <c r="B6846" s="1">
        <v>381</v>
      </c>
      <c r="C6846" s="1">
        <v>3000</v>
      </c>
      <c r="D6846" s="1">
        <v>7</v>
      </c>
      <c r="E6846" s="1">
        <v>4</v>
      </c>
      <c r="F6846" s="1">
        <v>2</v>
      </c>
      <c r="G6846" s="1" t="s">
        <v>4</v>
      </c>
      <c r="H6846" s="1">
        <v>0.09</v>
      </c>
      <c r="I6846" s="1">
        <v>0.01</v>
      </c>
      <c r="J6846" s="1">
        <v>0.04</v>
      </c>
      <c r="K6846" s="1">
        <v>0.06</v>
      </c>
      <c r="L6846" s="1">
        <v>0.13</v>
      </c>
      <c r="M6846" s="3">
        <f>PI()*(D6846*0.0254)^2/4</f>
        <v>2.4828666475777385E-2</v>
      </c>
      <c r="N6846" s="1">
        <f>ROUND(H6846*4.45,0)</f>
        <v>0</v>
      </c>
      <c r="O6846" s="1">
        <f>I6846*745.7</f>
        <v>7.4570000000000007</v>
      </c>
      <c r="P6846" s="5">
        <f>ROUND(N6846^(3/2)/O6846/SQRT(2*1.28*M6846)*100,0)</f>
        <v>0</v>
      </c>
      <c r="Q6846" s="4">
        <f>E6846/D6846</f>
        <v>0.5714285714285714</v>
      </c>
      <c r="R6846" s="1">
        <f>ROUND(L6846^(3/2)/K6846*100*SQRT(2/PI()),0)</f>
        <v>62</v>
      </c>
      <c r="S6846" s="1" t="str">
        <f>IF(AND(R6846&gt;=R6845,R6846&gt;R6847),"YES","NO")</f>
        <v>NO</v>
      </c>
      <c r="T6846" s="1">
        <f>IF(C6846&lt;C6845,0,IF(T6845=1,1,IF(S6846="YES",1,0)))</f>
        <v>0</v>
      </c>
      <c r="U6846" s="1" t="str">
        <f>IF(AND(T6845=0,T6846=1),"YES","NO")</f>
        <v>NO</v>
      </c>
    </row>
    <row r="6847" spans="1:21" x14ac:dyDescent="0.3">
      <c r="A6847" s="1">
        <v>6847</v>
      </c>
      <c r="B6847" s="1">
        <v>381</v>
      </c>
      <c r="C6847" s="1">
        <v>4000</v>
      </c>
      <c r="D6847" s="1">
        <v>7</v>
      </c>
      <c r="E6847" s="1">
        <v>4</v>
      </c>
      <c r="F6847" s="1">
        <v>2</v>
      </c>
      <c r="G6847" s="1" t="s">
        <v>4</v>
      </c>
      <c r="H6847" s="1">
        <v>0.15</v>
      </c>
      <c r="I6847" s="1">
        <v>0.01</v>
      </c>
      <c r="J6847" s="1">
        <v>0.08</v>
      </c>
      <c r="K6847" s="1">
        <v>0.06</v>
      </c>
      <c r="L6847" s="1">
        <v>0.13</v>
      </c>
      <c r="M6847" s="3">
        <f>PI()*(D6847*0.0254)^2/4</f>
        <v>2.4828666475777385E-2</v>
      </c>
      <c r="N6847" s="1">
        <f>ROUND(H6847*4.45,0)</f>
        <v>1</v>
      </c>
      <c r="O6847" s="1">
        <f>I6847*745.7</f>
        <v>7.4570000000000007</v>
      </c>
      <c r="P6847" s="5">
        <f>ROUND(N6847^(3/2)/O6847/SQRT(2*1.28*M6847)*100,0)</f>
        <v>53</v>
      </c>
      <c r="Q6847" s="4">
        <f>E6847/D6847</f>
        <v>0.5714285714285714</v>
      </c>
      <c r="R6847" s="1">
        <f>ROUND(L6847^(3/2)/K6847*100*SQRT(2/PI()),0)</f>
        <v>62</v>
      </c>
      <c r="S6847" s="1" t="str">
        <f>IF(AND(R6847&gt;=R6846,R6847&gt;R6848),"YES","NO")</f>
        <v>NO</v>
      </c>
      <c r="T6847" s="1">
        <f>IF(C6847&lt;C6846,0,IF(T6846=1,1,IF(S6847="YES",1,0)))</f>
        <v>0</v>
      </c>
      <c r="U6847" s="1" t="str">
        <f>IF(AND(T6846=0,T6847=1),"YES","NO")</f>
        <v>NO</v>
      </c>
    </row>
    <row r="6848" spans="1:21" x14ac:dyDescent="0.3">
      <c r="A6848" s="1">
        <v>6848</v>
      </c>
      <c r="B6848" s="1">
        <v>381</v>
      </c>
      <c r="C6848" s="1">
        <v>5000</v>
      </c>
      <c r="D6848" s="1">
        <v>7</v>
      </c>
      <c r="E6848" s="1">
        <v>4</v>
      </c>
      <c r="F6848" s="1">
        <v>2</v>
      </c>
      <c r="G6848" s="1" t="s">
        <v>4</v>
      </c>
      <c r="H6848" s="1">
        <v>0.24</v>
      </c>
      <c r="I6848" s="1">
        <v>0.01</v>
      </c>
      <c r="J6848" s="1">
        <v>0.12</v>
      </c>
      <c r="K6848" s="1">
        <v>0.06</v>
      </c>
      <c r="L6848" s="1">
        <v>0.13</v>
      </c>
      <c r="M6848" s="3">
        <f>PI()*(D6848*0.0254)^2/4</f>
        <v>2.4828666475777385E-2</v>
      </c>
      <c r="N6848" s="1">
        <f>ROUND(H6848*4.45,0)</f>
        <v>1</v>
      </c>
      <c r="O6848" s="1">
        <f>I6848*745.7</f>
        <v>7.4570000000000007</v>
      </c>
      <c r="P6848" s="5">
        <f>ROUND(N6848^(3/2)/O6848/SQRT(2*1.28*M6848)*100,0)</f>
        <v>53</v>
      </c>
      <c r="Q6848" s="4">
        <f>E6848/D6848</f>
        <v>0.5714285714285714</v>
      </c>
      <c r="R6848" s="1">
        <f>ROUND(L6848^(3/2)/K6848*100*SQRT(2/PI()),0)</f>
        <v>62</v>
      </c>
      <c r="S6848" s="1" t="str">
        <f>IF(AND(R6848&gt;=R6847,R6848&gt;R6849),"YES","NO")</f>
        <v>NO</v>
      </c>
      <c r="T6848" s="1">
        <f>IF(C6848&lt;C6847,0,IF(T6847=1,1,IF(S6848="YES",1,0)))</f>
        <v>0</v>
      </c>
      <c r="U6848" s="1" t="str">
        <f>IF(AND(T6847=0,T6848=1),"YES","NO")</f>
        <v>NO</v>
      </c>
    </row>
    <row r="6849" spans="1:21" x14ac:dyDescent="0.3">
      <c r="A6849" s="1">
        <v>6849</v>
      </c>
      <c r="B6849" s="1">
        <v>381</v>
      </c>
      <c r="C6849" s="1">
        <v>6000</v>
      </c>
      <c r="D6849" s="1">
        <v>7</v>
      </c>
      <c r="E6849" s="1">
        <v>4</v>
      </c>
      <c r="F6849" s="1">
        <v>2</v>
      </c>
      <c r="G6849" s="1" t="s">
        <v>4</v>
      </c>
      <c r="H6849" s="1">
        <v>0.35</v>
      </c>
      <c r="I6849" s="1">
        <v>0.02</v>
      </c>
      <c r="J6849" s="1">
        <v>0.17</v>
      </c>
      <c r="K6849" s="1">
        <v>0.06</v>
      </c>
      <c r="L6849" s="1">
        <v>0.13</v>
      </c>
      <c r="M6849" s="3">
        <f>PI()*(D6849*0.0254)^2/4</f>
        <v>2.4828666475777385E-2</v>
      </c>
      <c r="N6849" s="1">
        <f>ROUND(H6849*4.45,0)</f>
        <v>2</v>
      </c>
      <c r="O6849" s="1">
        <f>I6849*745.7</f>
        <v>14.914000000000001</v>
      </c>
      <c r="P6849" s="5">
        <f>ROUND(N6849^(3/2)/O6849/SQRT(2*1.28*M6849)*100,0)</f>
        <v>75</v>
      </c>
      <c r="Q6849" s="4">
        <f>E6849/D6849</f>
        <v>0.5714285714285714</v>
      </c>
      <c r="R6849" s="1">
        <f>ROUND(L6849^(3/2)/K6849*100*SQRT(2/PI()),0)</f>
        <v>62</v>
      </c>
      <c r="S6849" s="1" t="str">
        <f>IF(AND(R6849&gt;=R6848,R6849&gt;R6850),"YES","NO")</f>
        <v>NO</v>
      </c>
      <c r="T6849" s="1">
        <f>IF(C6849&lt;C6848,0,IF(T6848=1,1,IF(S6849="YES",1,0)))</f>
        <v>0</v>
      </c>
      <c r="U6849" s="1" t="str">
        <f>IF(AND(T6848=0,T6849=1),"YES","NO")</f>
        <v>NO</v>
      </c>
    </row>
    <row r="6850" spans="1:21" x14ac:dyDescent="0.3">
      <c r="A6850" s="1">
        <v>6850</v>
      </c>
      <c r="B6850" s="1">
        <v>381</v>
      </c>
      <c r="C6850" s="1">
        <v>7000</v>
      </c>
      <c r="D6850" s="1">
        <v>7</v>
      </c>
      <c r="E6850" s="1">
        <v>4</v>
      </c>
      <c r="F6850" s="1">
        <v>2</v>
      </c>
      <c r="G6850" s="1" t="s">
        <v>4</v>
      </c>
      <c r="H6850" s="1">
        <v>0.47</v>
      </c>
      <c r="I6850" s="1">
        <v>0.03</v>
      </c>
      <c r="J6850" s="1">
        <v>0.23</v>
      </c>
      <c r="K6850" s="1">
        <v>0.06</v>
      </c>
      <c r="L6850" s="1">
        <v>0.13</v>
      </c>
      <c r="M6850" s="3">
        <f>PI()*(D6850*0.0254)^2/4</f>
        <v>2.4828666475777385E-2</v>
      </c>
      <c r="N6850" s="1">
        <f>ROUND(H6850*4.45,0)</f>
        <v>2</v>
      </c>
      <c r="O6850" s="1">
        <f>I6850*745.7</f>
        <v>22.371000000000002</v>
      </c>
      <c r="P6850" s="5">
        <f>ROUND(N6850^(3/2)/O6850/SQRT(2*1.28*M6850)*100,0)</f>
        <v>50</v>
      </c>
      <c r="Q6850" s="4">
        <f>E6850/D6850</f>
        <v>0.5714285714285714</v>
      </c>
      <c r="R6850" s="1">
        <f>ROUND(L6850^(3/2)/K6850*100*SQRT(2/PI()),0)</f>
        <v>62</v>
      </c>
      <c r="S6850" s="1" t="str">
        <f>IF(AND(R6850&gt;=R6849,R6850&gt;R6851),"YES","NO")</f>
        <v>NO</v>
      </c>
      <c r="T6850" s="1">
        <f>IF(C6850&lt;C6849,0,IF(T6849=1,1,IF(S6850="YES",1,0)))</f>
        <v>0</v>
      </c>
      <c r="U6850" s="1" t="str">
        <f>IF(AND(T6849=0,T6850=1),"YES","NO")</f>
        <v>NO</v>
      </c>
    </row>
    <row r="6851" spans="1:21" x14ac:dyDescent="0.3">
      <c r="A6851" s="1">
        <v>6851</v>
      </c>
      <c r="B6851" s="1">
        <v>381</v>
      </c>
      <c r="C6851" s="1">
        <v>8000</v>
      </c>
      <c r="D6851" s="1">
        <v>7</v>
      </c>
      <c r="E6851" s="1">
        <v>4</v>
      </c>
      <c r="F6851" s="1">
        <v>2</v>
      </c>
      <c r="G6851" s="1" t="s">
        <v>4</v>
      </c>
      <c r="H6851" s="1">
        <v>0.62</v>
      </c>
      <c r="I6851" s="1">
        <v>0.04</v>
      </c>
      <c r="J6851" s="1">
        <v>0.31</v>
      </c>
      <c r="K6851" s="1">
        <v>0.06</v>
      </c>
      <c r="L6851" s="1">
        <v>0.13</v>
      </c>
      <c r="M6851" s="3">
        <f>PI()*(D6851*0.0254)^2/4</f>
        <v>2.4828666475777385E-2</v>
      </c>
      <c r="N6851" s="1">
        <f>ROUND(H6851*4.45,0)</f>
        <v>3</v>
      </c>
      <c r="O6851" s="1">
        <f>I6851*745.7</f>
        <v>29.828000000000003</v>
      </c>
      <c r="P6851" s="5">
        <f>ROUND(N6851^(3/2)/O6851/SQRT(2*1.28*M6851)*100,0)</f>
        <v>69</v>
      </c>
      <c r="Q6851" s="4">
        <f>E6851/D6851</f>
        <v>0.5714285714285714</v>
      </c>
      <c r="R6851" s="1">
        <f>ROUND(L6851^(3/2)/K6851*100*SQRT(2/PI()),0)</f>
        <v>62</v>
      </c>
      <c r="S6851" s="1" t="str">
        <f>IF(AND(R6851&gt;=R6850,R6851&gt;R6852),"YES","NO")</f>
        <v>NO</v>
      </c>
      <c r="T6851" s="1">
        <f>IF(C6851&lt;C6850,0,IF(T6850=1,1,IF(S6851="YES",1,0)))</f>
        <v>0</v>
      </c>
      <c r="U6851" s="1" t="str">
        <f>IF(AND(T6850=0,T6851=1),"YES","NO")</f>
        <v>NO</v>
      </c>
    </row>
    <row r="6852" spans="1:21" x14ac:dyDescent="0.3">
      <c r="A6852" s="1">
        <v>6852</v>
      </c>
      <c r="B6852" s="1">
        <v>381</v>
      </c>
      <c r="C6852" s="1">
        <v>9000</v>
      </c>
      <c r="D6852" s="1">
        <v>7</v>
      </c>
      <c r="E6852" s="1">
        <v>4</v>
      </c>
      <c r="F6852" s="1">
        <v>2</v>
      </c>
      <c r="G6852" s="1" t="s">
        <v>4</v>
      </c>
      <c r="H6852" s="1">
        <v>0.78</v>
      </c>
      <c r="I6852" s="1">
        <v>0.06</v>
      </c>
      <c r="J6852" s="1">
        <v>0.39</v>
      </c>
      <c r="K6852" s="1">
        <v>0.06</v>
      </c>
      <c r="L6852" s="1">
        <v>0.13</v>
      </c>
      <c r="M6852" s="3">
        <f>PI()*(D6852*0.0254)^2/4</f>
        <v>2.4828666475777385E-2</v>
      </c>
      <c r="N6852" s="1">
        <f>ROUND(H6852*4.45,0)</f>
        <v>3</v>
      </c>
      <c r="O6852" s="1">
        <f>I6852*745.7</f>
        <v>44.742000000000004</v>
      </c>
      <c r="P6852" s="5">
        <f>ROUND(N6852^(3/2)/O6852/SQRT(2*1.28*M6852)*100,0)</f>
        <v>46</v>
      </c>
      <c r="Q6852" s="4">
        <f>E6852/D6852</f>
        <v>0.5714285714285714</v>
      </c>
      <c r="R6852" s="1">
        <f>ROUND(L6852^(3/2)/K6852*100*SQRT(2/PI()),0)</f>
        <v>62</v>
      </c>
      <c r="S6852" s="1" t="str">
        <f>IF(AND(R6852&gt;=R6851,R6852&gt;R6853),"YES","NO")</f>
        <v>NO</v>
      </c>
      <c r="T6852" s="1">
        <f>IF(C6852&lt;C6851,0,IF(T6851=1,1,IF(S6852="YES",1,0)))</f>
        <v>0</v>
      </c>
      <c r="U6852" s="1" t="str">
        <f>IF(AND(T6851=0,T6852=1),"YES","NO")</f>
        <v>NO</v>
      </c>
    </row>
    <row r="6853" spans="1:21" x14ac:dyDescent="0.3">
      <c r="A6853" s="1">
        <v>6853</v>
      </c>
      <c r="B6853" s="1">
        <v>381</v>
      </c>
      <c r="C6853" s="1">
        <v>10000</v>
      </c>
      <c r="D6853" s="1">
        <v>7</v>
      </c>
      <c r="E6853" s="1">
        <v>4</v>
      </c>
      <c r="F6853" s="1">
        <v>2</v>
      </c>
      <c r="G6853" s="1" t="s">
        <v>4</v>
      </c>
      <c r="H6853" s="1">
        <v>0.96</v>
      </c>
      <c r="I6853" s="1">
        <v>0.08</v>
      </c>
      <c r="J6853" s="1">
        <v>0.47</v>
      </c>
      <c r="K6853" s="1">
        <v>0.06</v>
      </c>
      <c r="L6853" s="1">
        <v>0.13</v>
      </c>
      <c r="M6853" s="3">
        <f>PI()*(D6853*0.0254)^2/4</f>
        <v>2.4828666475777385E-2</v>
      </c>
      <c r="N6853" s="1">
        <f>ROUND(H6853*4.45,0)</f>
        <v>4</v>
      </c>
      <c r="O6853" s="1">
        <f>I6853*745.7</f>
        <v>59.656000000000006</v>
      </c>
      <c r="P6853" s="5">
        <f>ROUND(N6853^(3/2)/O6853/SQRT(2*1.28*M6853)*100,0)</f>
        <v>53</v>
      </c>
      <c r="Q6853" s="4">
        <f>E6853/D6853</f>
        <v>0.5714285714285714</v>
      </c>
      <c r="R6853" s="1">
        <f>ROUND(L6853^(3/2)/K6853*100*SQRT(2/PI()),0)</f>
        <v>62</v>
      </c>
      <c r="S6853" s="1" t="str">
        <f>IF(AND(R6853&gt;=R6852,R6853&gt;R6854),"YES","NO")</f>
        <v>NO</v>
      </c>
      <c r="T6853" s="1">
        <f>IF(C6853&lt;C6852,0,IF(T6852=1,1,IF(S6853="YES",1,0)))</f>
        <v>0</v>
      </c>
      <c r="U6853" s="1" t="str">
        <f>IF(AND(T6852=0,T6853=1),"YES","NO")</f>
        <v>NO</v>
      </c>
    </row>
    <row r="6854" spans="1:21" x14ac:dyDescent="0.3">
      <c r="A6854" s="1">
        <v>6854</v>
      </c>
      <c r="B6854" s="1">
        <v>381</v>
      </c>
      <c r="C6854" s="1">
        <v>11000</v>
      </c>
      <c r="D6854" s="1">
        <v>7</v>
      </c>
      <c r="E6854" s="1">
        <v>4</v>
      </c>
      <c r="F6854" s="1">
        <v>2</v>
      </c>
      <c r="G6854" s="1" t="s">
        <v>4</v>
      </c>
      <c r="H6854" s="1">
        <v>1.17</v>
      </c>
      <c r="I6854" s="1">
        <v>0.1</v>
      </c>
      <c r="J6854" s="1">
        <v>0.56999999999999995</v>
      </c>
      <c r="K6854" s="1">
        <v>0.06</v>
      </c>
      <c r="L6854" s="1">
        <v>0.13</v>
      </c>
      <c r="M6854" s="3">
        <f>PI()*(D6854*0.0254)^2/4</f>
        <v>2.4828666475777385E-2</v>
      </c>
      <c r="N6854" s="1">
        <f>ROUND(H6854*4.45,0)</f>
        <v>5</v>
      </c>
      <c r="O6854" s="1">
        <f>I6854*745.7</f>
        <v>74.570000000000007</v>
      </c>
      <c r="P6854" s="5">
        <f>ROUND(N6854^(3/2)/O6854/SQRT(2*1.28*M6854)*100,0)</f>
        <v>59</v>
      </c>
      <c r="Q6854" s="4">
        <f>E6854/D6854</f>
        <v>0.5714285714285714</v>
      </c>
      <c r="R6854" s="1">
        <f>ROUND(L6854^(3/2)/K6854*100*SQRT(2/PI()),0)</f>
        <v>62</v>
      </c>
      <c r="S6854" s="1" t="str">
        <f>IF(AND(R6854&gt;=R6853,R6854&gt;R6855),"YES","NO")</f>
        <v>NO</v>
      </c>
      <c r="T6854" s="1">
        <f>IF(C6854&lt;C6853,0,IF(T6853=1,1,IF(S6854="YES",1,0)))</f>
        <v>0</v>
      </c>
      <c r="U6854" s="1" t="str">
        <f>IF(AND(T6853=0,T6854=1),"YES","NO")</f>
        <v>NO</v>
      </c>
    </row>
    <row r="6855" spans="1:21" x14ac:dyDescent="0.3">
      <c r="A6855" s="1">
        <v>6855</v>
      </c>
      <c r="B6855" s="1">
        <v>381</v>
      </c>
      <c r="C6855" s="1">
        <v>12000</v>
      </c>
      <c r="D6855" s="1">
        <v>7</v>
      </c>
      <c r="E6855" s="1">
        <v>4</v>
      </c>
      <c r="F6855" s="1">
        <v>2</v>
      </c>
      <c r="G6855" s="1" t="s">
        <v>4</v>
      </c>
      <c r="H6855" s="1">
        <v>1.39</v>
      </c>
      <c r="I6855" s="1">
        <v>0.13</v>
      </c>
      <c r="J6855" s="1">
        <v>0.67</v>
      </c>
      <c r="K6855" s="1">
        <v>0.05</v>
      </c>
      <c r="L6855" s="1">
        <v>0.13</v>
      </c>
      <c r="M6855" s="3">
        <f>PI()*(D6855*0.0254)^2/4</f>
        <v>2.4828666475777385E-2</v>
      </c>
      <c r="N6855" s="1">
        <f>ROUND(H6855*4.45,0)</f>
        <v>6</v>
      </c>
      <c r="O6855" s="1">
        <f>I6855*745.7</f>
        <v>96.941000000000003</v>
      </c>
      <c r="P6855" s="5">
        <f>ROUND(N6855^(3/2)/O6855/SQRT(2*1.28*M6855)*100,0)</f>
        <v>60</v>
      </c>
      <c r="Q6855" s="4">
        <f>E6855/D6855</f>
        <v>0.5714285714285714</v>
      </c>
      <c r="R6855" s="1">
        <f>ROUND(L6855^(3/2)/K6855*100*SQRT(2/PI()),0)</f>
        <v>75</v>
      </c>
      <c r="S6855" s="1" t="str">
        <f>IF(AND(R6855&gt;=R6854,R6855&gt;R6856),"YES","NO")</f>
        <v>NO</v>
      </c>
      <c r="T6855" s="1">
        <f>IF(C6855&lt;C6854,0,IF(T6854=1,1,IF(S6855="YES",1,0)))</f>
        <v>0</v>
      </c>
      <c r="U6855" s="1" t="str">
        <f>IF(AND(T6854=0,T6855=1),"YES","NO")</f>
        <v>NO</v>
      </c>
    </row>
    <row r="6856" spans="1:21" x14ac:dyDescent="0.3">
      <c r="A6856" s="1">
        <v>6856</v>
      </c>
      <c r="B6856" s="1">
        <v>381</v>
      </c>
      <c r="C6856" s="1">
        <v>13000</v>
      </c>
      <c r="D6856" s="1">
        <v>7</v>
      </c>
      <c r="E6856" s="1">
        <v>4</v>
      </c>
      <c r="F6856" s="1">
        <v>2</v>
      </c>
      <c r="G6856" s="1" t="s">
        <v>4</v>
      </c>
      <c r="H6856" s="1">
        <v>1.64</v>
      </c>
      <c r="I6856" s="1">
        <v>0.16</v>
      </c>
      <c r="J6856" s="1">
        <v>0.78</v>
      </c>
      <c r="K6856" s="1">
        <v>0.05</v>
      </c>
      <c r="L6856" s="1">
        <v>0.13</v>
      </c>
      <c r="M6856" s="3">
        <f>PI()*(D6856*0.0254)^2/4</f>
        <v>2.4828666475777385E-2</v>
      </c>
      <c r="N6856" s="1">
        <f>ROUND(H6856*4.45,0)</f>
        <v>7</v>
      </c>
      <c r="O6856" s="1">
        <f>I6856*745.7</f>
        <v>119.31200000000001</v>
      </c>
      <c r="P6856" s="5">
        <f>ROUND(N6856^(3/2)/O6856/SQRT(2*1.28*M6856)*100,0)</f>
        <v>62</v>
      </c>
      <c r="Q6856" s="4">
        <f>E6856/D6856</f>
        <v>0.5714285714285714</v>
      </c>
      <c r="R6856" s="1">
        <f>ROUND(L6856^(3/2)/K6856*100*SQRT(2/PI()),0)</f>
        <v>75</v>
      </c>
      <c r="S6856" s="1" t="str">
        <f>IF(AND(R6856&gt;=R6855,R6856&gt;R6857),"YES","NO")</f>
        <v>NO</v>
      </c>
      <c r="T6856" s="1">
        <f>IF(C6856&lt;C6855,0,IF(T6855=1,1,IF(S6856="YES",1,0)))</f>
        <v>0</v>
      </c>
      <c r="U6856" s="1" t="str">
        <f>IF(AND(T6855=0,T6856=1),"YES","NO")</f>
        <v>NO</v>
      </c>
    </row>
    <row r="6857" spans="1:21" x14ac:dyDescent="0.3">
      <c r="A6857" s="1">
        <v>6857</v>
      </c>
      <c r="B6857" s="1">
        <v>381</v>
      </c>
      <c r="C6857" s="1">
        <v>13999</v>
      </c>
      <c r="D6857" s="1">
        <v>7</v>
      </c>
      <c r="E6857" s="1">
        <v>4</v>
      </c>
      <c r="F6857" s="1">
        <v>2</v>
      </c>
      <c r="G6857" s="1" t="s">
        <v>4</v>
      </c>
      <c r="H6857" s="1">
        <v>1.91</v>
      </c>
      <c r="I6857" s="1">
        <v>0.2</v>
      </c>
      <c r="J6857" s="1">
        <v>0.9</v>
      </c>
      <c r="K6857" s="1">
        <v>0.05</v>
      </c>
      <c r="L6857" s="1">
        <v>0.13</v>
      </c>
      <c r="M6857" s="3">
        <f>PI()*(D6857*0.0254)^2/4</f>
        <v>2.4828666475777385E-2</v>
      </c>
      <c r="N6857" s="1">
        <f>ROUND(H6857*4.45,0)</f>
        <v>8</v>
      </c>
      <c r="O6857" s="1">
        <f>I6857*745.7</f>
        <v>149.14000000000001</v>
      </c>
      <c r="P6857" s="5">
        <f>ROUND(N6857^(3/2)/O6857/SQRT(2*1.28*M6857)*100,0)</f>
        <v>60</v>
      </c>
      <c r="Q6857" s="4">
        <f>E6857/D6857</f>
        <v>0.5714285714285714</v>
      </c>
      <c r="R6857" s="1">
        <f>ROUND(L6857^(3/2)/K6857*100*SQRT(2/PI()),0)</f>
        <v>75</v>
      </c>
      <c r="S6857" s="1" t="str">
        <f>IF(AND(R6857&gt;=R6856,R6857&gt;R6858),"YES","NO")</f>
        <v>NO</v>
      </c>
      <c r="T6857" s="1">
        <f>IF(C6857&lt;C6856,0,IF(T6856=1,1,IF(S6857="YES",1,0)))</f>
        <v>0</v>
      </c>
      <c r="U6857" s="1" t="str">
        <f>IF(AND(T6856=0,T6857=1),"YES","NO")</f>
        <v>NO</v>
      </c>
    </row>
    <row r="6858" spans="1:21" x14ac:dyDescent="0.3">
      <c r="A6858" s="1">
        <v>6858</v>
      </c>
      <c r="B6858" s="1">
        <v>381</v>
      </c>
      <c r="C6858" s="1">
        <v>15000</v>
      </c>
      <c r="D6858" s="1">
        <v>7</v>
      </c>
      <c r="E6858" s="1">
        <v>4</v>
      </c>
      <c r="F6858" s="1">
        <v>2</v>
      </c>
      <c r="G6858" s="1" t="s">
        <v>4</v>
      </c>
      <c r="H6858" s="1">
        <v>2.19</v>
      </c>
      <c r="I6858" s="1">
        <v>0.24</v>
      </c>
      <c r="J6858" s="1">
        <v>1.02</v>
      </c>
      <c r="K6858" s="1">
        <v>0.05</v>
      </c>
      <c r="L6858" s="1">
        <v>0.13</v>
      </c>
      <c r="M6858" s="3">
        <f>PI()*(D6858*0.0254)^2/4</f>
        <v>2.4828666475777385E-2</v>
      </c>
      <c r="N6858" s="1">
        <f>ROUND(H6858*4.45,0)</f>
        <v>10</v>
      </c>
      <c r="O6858" s="1">
        <f>I6858*745.7</f>
        <v>178.96800000000002</v>
      </c>
      <c r="P6858" s="5">
        <f>ROUND(N6858^(3/2)/O6858/SQRT(2*1.28*M6858)*100,0)</f>
        <v>70</v>
      </c>
      <c r="Q6858" s="4">
        <f>E6858/D6858</f>
        <v>0.5714285714285714</v>
      </c>
      <c r="R6858" s="1">
        <f>ROUND(L6858^(3/2)/K6858*100*SQRT(2/PI()),0)</f>
        <v>75</v>
      </c>
      <c r="S6858" s="1" t="str">
        <f>IF(AND(R6858&gt;=R6857,R6858&gt;R6859),"YES","NO")</f>
        <v>YES</v>
      </c>
      <c r="T6858" s="1">
        <f>IF(C6858&lt;C6857,0,IF(T6857=1,1,IF(S6858="YES",1,0)))</f>
        <v>1</v>
      </c>
      <c r="U6858" s="1" t="str">
        <f>IF(AND(T6857=0,T6858=1),"YES","NO")</f>
        <v>YES</v>
      </c>
    </row>
    <row r="6859" spans="1:21" x14ac:dyDescent="0.3">
      <c r="A6859" s="1">
        <v>6859</v>
      </c>
      <c r="B6859" s="1">
        <v>381</v>
      </c>
      <c r="C6859" s="1">
        <v>16000</v>
      </c>
      <c r="D6859" s="1">
        <v>7</v>
      </c>
      <c r="E6859" s="1">
        <v>4</v>
      </c>
      <c r="F6859" s="1">
        <v>2</v>
      </c>
      <c r="G6859" s="1" t="s">
        <v>4</v>
      </c>
      <c r="H6859" s="1">
        <v>2.5099999999999998</v>
      </c>
      <c r="I6859" s="1">
        <v>0.31</v>
      </c>
      <c r="J6859" s="1">
        <v>1.22</v>
      </c>
      <c r="K6859" s="1">
        <v>0.06</v>
      </c>
      <c r="L6859" s="1">
        <v>0.13</v>
      </c>
      <c r="M6859" s="3">
        <f>PI()*(D6859*0.0254)^2/4</f>
        <v>2.4828666475777385E-2</v>
      </c>
      <c r="N6859" s="1">
        <f>ROUND(H6859*4.45,0)</f>
        <v>11</v>
      </c>
      <c r="O6859" s="1">
        <f>I6859*745.7</f>
        <v>231.167</v>
      </c>
      <c r="P6859" s="5">
        <f>ROUND(N6859^(3/2)/O6859/SQRT(2*1.28*M6859)*100,0)</f>
        <v>63</v>
      </c>
      <c r="Q6859" s="4">
        <f>E6859/D6859</f>
        <v>0.5714285714285714</v>
      </c>
      <c r="R6859" s="1">
        <f>ROUND(L6859^(3/2)/K6859*100*SQRT(2/PI()),0)</f>
        <v>62</v>
      </c>
      <c r="S6859" s="1" t="str">
        <f>IF(AND(R6859&gt;=R6858,R6859&gt;R6860),"YES","NO")</f>
        <v>NO</v>
      </c>
      <c r="T6859" s="1">
        <f>IF(C6859&lt;C6858,0,IF(T6858=1,1,IF(S6859="YES",1,0)))</f>
        <v>1</v>
      </c>
      <c r="U6859" s="1" t="str">
        <f>IF(AND(T6858=0,T6859=1),"YES","NO")</f>
        <v>NO</v>
      </c>
    </row>
    <row r="6860" spans="1:21" x14ac:dyDescent="0.3">
      <c r="A6860" s="1">
        <v>6860</v>
      </c>
      <c r="B6860" s="1">
        <v>381</v>
      </c>
      <c r="C6860" s="1">
        <v>17000</v>
      </c>
      <c r="D6860" s="1">
        <v>7</v>
      </c>
      <c r="E6860" s="1">
        <v>4</v>
      </c>
      <c r="F6860" s="1">
        <v>2</v>
      </c>
      <c r="G6860" s="1" t="s">
        <v>4</v>
      </c>
      <c r="H6860" s="1">
        <v>2.86</v>
      </c>
      <c r="I6860" s="1">
        <v>0.4</v>
      </c>
      <c r="J6860" s="1">
        <v>1.49</v>
      </c>
      <c r="K6860" s="1">
        <v>0.06</v>
      </c>
      <c r="L6860" s="1">
        <v>0.13</v>
      </c>
      <c r="M6860" s="3">
        <f>PI()*(D6860*0.0254)^2/4</f>
        <v>2.4828666475777385E-2</v>
      </c>
      <c r="N6860" s="1">
        <f>ROUND(H6860*4.45,0)</f>
        <v>13</v>
      </c>
      <c r="O6860" s="1">
        <f>I6860*745.7</f>
        <v>298.28000000000003</v>
      </c>
      <c r="P6860" s="5">
        <f>ROUND(N6860^(3/2)/O6860/SQRT(2*1.28*M6860)*100,0)</f>
        <v>62</v>
      </c>
      <c r="Q6860" s="4">
        <f>E6860/D6860</f>
        <v>0.5714285714285714</v>
      </c>
      <c r="R6860" s="1">
        <f>ROUND(L6860^(3/2)/K6860*100*SQRT(2/PI()),0)</f>
        <v>62</v>
      </c>
      <c r="S6860" s="1" t="str">
        <f>IF(AND(R6860&gt;=R6859,R6860&gt;R6861),"YES","NO")</f>
        <v>YES</v>
      </c>
      <c r="T6860" s="1">
        <f>IF(C6860&lt;C6859,0,IF(T6859=1,1,IF(S6860="YES",1,0)))</f>
        <v>1</v>
      </c>
      <c r="U6860" s="1" t="str">
        <f>IF(AND(T6859=0,T6860=1),"YES","NO")</f>
        <v>NO</v>
      </c>
    </row>
    <row r="6861" spans="1:21" x14ac:dyDescent="0.3">
      <c r="A6861" s="1">
        <v>6861</v>
      </c>
      <c r="B6861" s="1">
        <v>381</v>
      </c>
      <c r="C6861" s="1">
        <v>18000</v>
      </c>
      <c r="D6861" s="1">
        <v>7</v>
      </c>
      <c r="E6861" s="1">
        <v>4</v>
      </c>
      <c r="F6861" s="1">
        <v>2</v>
      </c>
      <c r="G6861" s="1" t="s">
        <v>4</v>
      </c>
      <c r="H6861" s="1">
        <v>3.23</v>
      </c>
      <c r="I6861" s="1">
        <v>0.52</v>
      </c>
      <c r="J6861" s="1">
        <v>1.81</v>
      </c>
      <c r="K6861" s="1">
        <v>7.0000000000000007E-2</v>
      </c>
      <c r="L6861" s="1">
        <v>0.13</v>
      </c>
      <c r="M6861" s="3">
        <f>PI()*(D6861*0.0254)^2/4</f>
        <v>2.4828666475777385E-2</v>
      </c>
      <c r="N6861" s="1">
        <f>ROUND(H6861*4.45,0)</f>
        <v>14</v>
      </c>
      <c r="O6861" s="1">
        <f>I6861*745.7</f>
        <v>387.76400000000001</v>
      </c>
      <c r="P6861" s="5">
        <f>ROUND(N6861^(3/2)/O6861/SQRT(2*1.28*M6861)*100,0)</f>
        <v>54</v>
      </c>
      <c r="Q6861" s="4">
        <f>E6861/D6861</f>
        <v>0.5714285714285714</v>
      </c>
      <c r="R6861" s="1">
        <f>ROUND(L6861^(3/2)/K6861*100*SQRT(2/PI()),0)</f>
        <v>53</v>
      </c>
      <c r="S6861" s="1" t="str">
        <f>IF(AND(R6861&gt;=R6860,R6861&gt;R6862),"YES","NO")</f>
        <v>NO</v>
      </c>
      <c r="T6861" s="1">
        <f>IF(C6861&lt;C6860,0,IF(T6860=1,1,IF(S6861="YES",1,0)))</f>
        <v>1</v>
      </c>
      <c r="U6861" s="1" t="str">
        <f>IF(AND(T6860=0,T6861=1),"YES","NO")</f>
        <v>NO</v>
      </c>
    </row>
    <row r="6862" spans="1:21" x14ac:dyDescent="0.3">
      <c r="A6862" s="1">
        <v>6862</v>
      </c>
      <c r="B6862" s="1">
        <v>381</v>
      </c>
      <c r="C6862" s="1">
        <v>19000</v>
      </c>
      <c r="D6862" s="1">
        <v>7</v>
      </c>
      <c r="E6862" s="1">
        <v>4</v>
      </c>
      <c r="F6862" s="1">
        <v>2</v>
      </c>
      <c r="G6862" s="1" t="s">
        <v>4</v>
      </c>
      <c r="H6862" s="1">
        <v>3.63</v>
      </c>
      <c r="I6862" s="1">
        <v>0.65</v>
      </c>
      <c r="J6862" s="1">
        <v>2.16</v>
      </c>
      <c r="K6862" s="1">
        <v>7.0000000000000007E-2</v>
      </c>
      <c r="L6862" s="1">
        <v>0.13</v>
      </c>
      <c r="M6862" s="3">
        <f>PI()*(D6862*0.0254)^2/4</f>
        <v>2.4828666475777385E-2</v>
      </c>
      <c r="N6862" s="1">
        <f>ROUND(H6862*4.45,0)</f>
        <v>16</v>
      </c>
      <c r="O6862" s="1">
        <f>I6862*745.7</f>
        <v>484.70500000000004</v>
      </c>
      <c r="P6862" s="5">
        <f>ROUND(N6862^(3/2)/O6862/SQRT(2*1.28*M6862)*100,0)</f>
        <v>52</v>
      </c>
      <c r="Q6862" s="4">
        <f>E6862/D6862</f>
        <v>0.5714285714285714</v>
      </c>
      <c r="R6862" s="1">
        <f>ROUND(L6862^(3/2)/K6862*100*SQRT(2/PI()),0)</f>
        <v>53</v>
      </c>
      <c r="S6862" s="1" t="str">
        <f>IF(AND(R6862&gt;=R6861,R6862&gt;R6863),"YES","NO")</f>
        <v>YES</v>
      </c>
      <c r="T6862" s="1">
        <f>IF(C6862&lt;C6861,0,IF(T6861=1,1,IF(S6862="YES",1,0)))</f>
        <v>1</v>
      </c>
      <c r="U6862" s="1" t="str">
        <f>IF(AND(T6861=0,T6862=1),"YES","NO")</f>
        <v>NO</v>
      </c>
    </row>
    <row r="6863" spans="1:21" x14ac:dyDescent="0.3">
      <c r="A6863" s="1">
        <v>6863</v>
      </c>
      <c r="B6863" s="1">
        <v>381</v>
      </c>
      <c r="C6863" s="1">
        <v>20000</v>
      </c>
      <c r="D6863" s="1">
        <v>7</v>
      </c>
      <c r="E6863" s="1">
        <v>4</v>
      </c>
      <c r="F6863" s="1">
        <v>2</v>
      </c>
      <c r="G6863" s="1" t="s">
        <v>4</v>
      </c>
      <c r="H6863" s="1">
        <v>4.05</v>
      </c>
      <c r="I6863" s="1">
        <v>0.81</v>
      </c>
      <c r="J6863" s="1">
        <v>2.57</v>
      </c>
      <c r="K6863" s="1">
        <v>0.08</v>
      </c>
      <c r="L6863" s="1">
        <v>0.13</v>
      </c>
      <c r="M6863" s="3">
        <f>PI()*(D6863*0.0254)^2/4</f>
        <v>2.4828666475777385E-2</v>
      </c>
      <c r="N6863" s="1">
        <f>ROUND(H6863*4.45,0)</f>
        <v>18</v>
      </c>
      <c r="O6863" s="1">
        <f>I6863*745.7</f>
        <v>604.01700000000005</v>
      </c>
      <c r="P6863" s="5">
        <f>ROUND(N6863^(3/2)/O6863/SQRT(2*1.28*M6863)*100,0)</f>
        <v>50</v>
      </c>
      <c r="Q6863" s="4">
        <f>E6863/D6863</f>
        <v>0.5714285714285714</v>
      </c>
      <c r="R6863" s="1">
        <f>ROUND(L6863^(3/2)/K6863*100*SQRT(2/PI()),0)</f>
        <v>47</v>
      </c>
      <c r="S6863" s="1" t="str">
        <f>IF(AND(R6863&gt;=R6862,R6863&gt;R6864),"YES","NO")</f>
        <v>NO</v>
      </c>
      <c r="T6863" s="1">
        <f>IF(C6863&lt;C6862,0,IF(T6862=1,1,IF(S6863="YES",1,0)))</f>
        <v>1</v>
      </c>
      <c r="U6863" s="1" t="str">
        <f>IF(AND(T6862=0,T6863=1),"YES","NO")</f>
        <v>NO</v>
      </c>
    </row>
    <row r="6864" spans="1:21" x14ac:dyDescent="0.3">
      <c r="A6864" s="1">
        <v>6864</v>
      </c>
      <c r="B6864" s="1">
        <v>381</v>
      </c>
      <c r="C6864" s="1">
        <v>21000</v>
      </c>
      <c r="D6864" s="1">
        <v>7</v>
      </c>
      <c r="E6864" s="1">
        <v>4</v>
      </c>
      <c r="F6864" s="1">
        <v>2</v>
      </c>
      <c r="G6864" s="1" t="s">
        <v>4</v>
      </c>
      <c r="H6864" s="1">
        <v>4.5</v>
      </c>
      <c r="I6864" s="1">
        <v>1.01</v>
      </c>
      <c r="J6864" s="1">
        <v>3.03</v>
      </c>
      <c r="K6864" s="1">
        <v>0.08</v>
      </c>
      <c r="L6864" s="1">
        <v>0.13</v>
      </c>
      <c r="M6864" s="3">
        <f>PI()*(D6864*0.0254)^2/4</f>
        <v>2.4828666475777385E-2</v>
      </c>
      <c r="N6864" s="1">
        <f>ROUND(H6864*4.45,0)</f>
        <v>20</v>
      </c>
      <c r="O6864" s="1">
        <f>I6864*745.7</f>
        <v>753.15700000000004</v>
      </c>
      <c r="P6864" s="5">
        <f>ROUND(N6864^(3/2)/O6864/SQRT(2*1.28*M6864)*100,0)</f>
        <v>47</v>
      </c>
      <c r="Q6864" s="4">
        <f>E6864/D6864</f>
        <v>0.5714285714285714</v>
      </c>
      <c r="R6864" s="1">
        <f>ROUND(L6864^(3/2)/K6864*100*SQRT(2/PI()),0)</f>
        <v>47</v>
      </c>
      <c r="S6864" s="1" t="str">
        <f>IF(AND(R6864&gt;=R6863,R6864&gt;R6865),"YES","NO")</f>
        <v>YES</v>
      </c>
      <c r="T6864" s="1">
        <f>IF(C6864&lt;C6863,0,IF(T6863=1,1,IF(S6864="YES",1,0)))</f>
        <v>1</v>
      </c>
      <c r="U6864" s="1" t="str">
        <f>IF(AND(T6863=0,T6864=1),"YES","NO")</f>
        <v>NO</v>
      </c>
    </row>
    <row r="6865" spans="1:21" x14ac:dyDescent="0.3">
      <c r="A6865" s="1">
        <v>6865</v>
      </c>
      <c r="B6865" s="1">
        <v>381</v>
      </c>
      <c r="C6865" s="1">
        <v>22000</v>
      </c>
      <c r="D6865" s="1">
        <v>7</v>
      </c>
      <c r="E6865" s="1">
        <v>4</v>
      </c>
      <c r="F6865" s="1">
        <v>2</v>
      </c>
      <c r="G6865" s="1" t="s">
        <v>4</v>
      </c>
      <c r="H6865" s="1">
        <v>4.9800000000000004</v>
      </c>
      <c r="I6865" s="1">
        <v>1.24</v>
      </c>
      <c r="J6865" s="1">
        <v>3.56</v>
      </c>
      <c r="K6865" s="1">
        <v>0.09</v>
      </c>
      <c r="L6865" s="1">
        <v>0.13</v>
      </c>
      <c r="M6865" s="3">
        <f>PI()*(D6865*0.0254)^2/4</f>
        <v>2.4828666475777385E-2</v>
      </c>
      <c r="N6865" s="1">
        <f>ROUND(H6865*4.45,0)</f>
        <v>22</v>
      </c>
      <c r="O6865" s="1">
        <f>I6865*745.7</f>
        <v>924.66800000000001</v>
      </c>
      <c r="P6865" s="5">
        <f>ROUND(N6865^(3/2)/O6865/SQRT(2*1.28*M6865)*100,0)</f>
        <v>44</v>
      </c>
      <c r="Q6865" s="4">
        <f>E6865/D6865</f>
        <v>0.5714285714285714</v>
      </c>
      <c r="R6865" s="1">
        <f>ROUND(L6865^(3/2)/K6865*100*SQRT(2/PI()),0)</f>
        <v>42</v>
      </c>
      <c r="S6865" s="1" t="str">
        <f>IF(AND(R6865&gt;=R6864,R6865&gt;R6866),"YES","NO")</f>
        <v>NO</v>
      </c>
      <c r="T6865" s="1">
        <f>IF(C6865&lt;C6864,0,IF(T6864=1,1,IF(S6865="YES",1,0)))</f>
        <v>1</v>
      </c>
      <c r="U6865" s="1" t="str">
        <f>IF(AND(T6864=0,T6865=1),"YES","NO")</f>
        <v>NO</v>
      </c>
    </row>
    <row r="6866" spans="1:21" x14ac:dyDescent="0.3">
      <c r="A6866" s="1">
        <v>6866</v>
      </c>
      <c r="B6866" s="1">
        <v>381</v>
      </c>
      <c r="C6866" s="1">
        <v>23000</v>
      </c>
      <c r="D6866" s="1">
        <v>7</v>
      </c>
      <c r="E6866" s="1">
        <v>4</v>
      </c>
      <c r="F6866" s="1">
        <v>2</v>
      </c>
      <c r="G6866" s="1" t="s">
        <v>4</v>
      </c>
      <c r="H6866" s="1">
        <v>5.49</v>
      </c>
      <c r="I6866" s="1">
        <v>1.52</v>
      </c>
      <c r="J6866" s="1">
        <v>4.18</v>
      </c>
      <c r="K6866" s="1">
        <v>0.09</v>
      </c>
      <c r="L6866" s="1">
        <v>0.14000000000000001</v>
      </c>
      <c r="M6866" s="3">
        <f>PI()*(D6866*0.0254)^2/4</f>
        <v>2.4828666475777385E-2</v>
      </c>
      <c r="N6866" s="1">
        <f>ROUND(H6866*4.45,0)</f>
        <v>24</v>
      </c>
      <c r="O6866" s="1">
        <f>I6866*745.7</f>
        <v>1133.4640000000002</v>
      </c>
      <c r="P6866" s="5">
        <f>ROUND(N6866^(3/2)/O6866/SQRT(2*1.28*M6866)*100,0)</f>
        <v>41</v>
      </c>
      <c r="Q6866" s="4">
        <f>E6866/D6866</f>
        <v>0.5714285714285714</v>
      </c>
      <c r="R6866" s="1">
        <f>ROUND(L6866^(3/2)/K6866*100*SQRT(2/PI()),0)</f>
        <v>46</v>
      </c>
      <c r="S6866" s="1" t="str">
        <f>IF(AND(R6866&gt;=R6865,R6866&gt;R6867),"YES","NO")</f>
        <v>YES</v>
      </c>
      <c r="T6866" s="1">
        <f>IF(C6866&lt;C6865,0,IF(T6865=1,1,IF(S6866="YES",1,0)))</f>
        <v>1</v>
      </c>
      <c r="U6866" s="1" t="str">
        <f>IF(AND(T6865=0,T6866=1),"YES","NO")</f>
        <v>NO</v>
      </c>
    </row>
    <row r="6867" spans="1:21" x14ac:dyDescent="0.3">
      <c r="A6867" s="1">
        <v>6867</v>
      </c>
      <c r="B6867" s="1">
        <v>381</v>
      </c>
      <c r="C6867" s="1">
        <v>24000</v>
      </c>
      <c r="D6867" s="1">
        <v>7</v>
      </c>
      <c r="E6867" s="1">
        <v>4</v>
      </c>
      <c r="F6867" s="1">
        <v>2</v>
      </c>
      <c r="G6867" s="1" t="s">
        <v>4</v>
      </c>
      <c r="H6867" s="1">
        <v>6.03</v>
      </c>
      <c r="I6867" s="1">
        <v>1.86</v>
      </c>
      <c r="J6867" s="1">
        <v>4.8899999999999997</v>
      </c>
      <c r="K6867" s="1">
        <v>0.1</v>
      </c>
      <c r="L6867" s="1">
        <v>0.14000000000000001</v>
      </c>
      <c r="M6867" s="3">
        <f>PI()*(D6867*0.0254)^2/4</f>
        <v>2.4828666475777385E-2</v>
      </c>
      <c r="N6867" s="1">
        <f>ROUND(H6867*4.45,0)</f>
        <v>27</v>
      </c>
      <c r="O6867" s="1">
        <f>I6867*745.7</f>
        <v>1387.0020000000002</v>
      </c>
      <c r="P6867" s="5">
        <f>ROUND(N6867^(3/2)/O6867/SQRT(2*1.28*M6867)*100,0)</f>
        <v>40</v>
      </c>
      <c r="Q6867" s="4">
        <f>E6867/D6867</f>
        <v>0.5714285714285714</v>
      </c>
      <c r="R6867" s="1">
        <f>ROUND(L6867^(3/2)/K6867*100*SQRT(2/PI()),0)</f>
        <v>42</v>
      </c>
      <c r="S6867" s="1" t="str">
        <f>IF(AND(R6867&gt;=R6866,R6867&gt;R6868),"YES","NO")</f>
        <v>NO</v>
      </c>
      <c r="T6867" s="1">
        <f>IF(C6867&lt;C6866,0,IF(T6866=1,1,IF(S6867="YES",1,0)))</f>
        <v>1</v>
      </c>
      <c r="U6867" s="1" t="str">
        <f>IF(AND(T6866=0,T6867=1),"YES","NO")</f>
        <v>NO</v>
      </c>
    </row>
    <row r="6868" spans="1:21" x14ac:dyDescent="0.3">
      <c r="A6868" s="1">
        <v>6868</v>
      </c>
      <c r="B6868" s="1">
        <v>381</v>
      </c>
      <c r="C6868" s="1">
        <v>25000</v>
      </c>
      <c r="D6868" s="1">
        <v>7</v>
      </c>
      <c r="E6868" s="1">
        <v>4</v>
      </c>
      <c r="F6868" s="1">
        <v>2</v>
      </c>
      <c r="G6868" s="1" t="s">
        <v>4</v>
      </c>
      <c r="H6868" s="1">
        <v>6.61</v>
      </c>
      <c r="I6868" s="1">
        <v>2.2799999999999998</v>
      </c>
      <c r="J6868" s="1">
        <v>5.74</v>
      </c>
      <c r="K6868" s="1">
        <v>0.11</v>
      </c>
      <c r="L6868" s="1">
        <v>0.14000000000000001</v>
      </c>
      <c r="M6868" s="3">
        <f>PI()*(D6868*0.0254)^2/4</f>
        <v>2.4828666475777385E-2</v>
      </c>
      <c r="N6868" s="1">
        <f>ROUND(H6868*4.45,0)</f>
        <v>29</v>
      </c>
      <c r="O6868" s="1">
        <f>I6868*745.7</f>
        <v>1700.1959999999999</v>
      </c>
      <c r="P6868" s="5">
        <f>ROUND(N6868^(3/2)/O6868/SQRT(2*1.28*M6868)*100,0)</f>
        <v>36</v>
      </c>
      <c r="Q6868" s="4">
        <f>E6868/D6868</f>
        <v>0.5714285714285714</v>
      </c>
      <c r="R6868" s="1">
        <f>ROUND(L6868^(3/2)/K6868*100*SQRT(2/PI()),0)</f>
        <v>38</v>
      </c>
      <c r="S6868" s="1" t="str">
        <f>IF(AND(R6868&gt;=R6867,R6868&gt;R6869),"YES","NO")</f>
        <v>NO</v>
      </c>
      <c r="T6868" s="1">
        <f>IF(C6868&lt;C6867,0,IF(T6867=1,1,IF(S6868="YES",1,0)))</f>
        <v>1</v>
      </c>
      <c r="U6868" s="1" t="str">
        <f>IF(AND(T6867=0,T6868=1),"YES","NO")</f>
        <v>NO</v>
      </c>
    </row>
    <row r="6869" spans="1:21" x14ac:dyDescent="0.3">
      <c r="A6869" s="1">
        <v>6869</v>
      </c>
      <c r="B6869" s="1">
        <v>381</v>
      </c>
      <c r="C6869" s="1">
        <v>26000</v>
      </c>
      <c r="D6869" s="1">
        <v>7</v>
      </c>
      <c r="E6869" s="1">
        <v>4</v>
      </c>
      <c r="F6869" s="1">
        <v>2</v>
      </c>
      <c r="G6869" s="1" t="s">
        <v>4</v>
      </c>
      <c r="H6869" s="1">
        <v>7.24</v>
      </c>
      <c r="I6869" s="1">
        <v>2.81</v>
      </c>
      <c r="J6869" s="1">
        <v>6.82</v>
      </c>
      <c r="K6869" s="1">
        <v>0.12</v>
      </c>
      <c r="L6869" s="1">
        <v>0.14000000000000001</v>
      </c>
      <c r="M6869" s="3">
        <f>PI()*(D6869*0.0254)^2/4</f>
        <v>2.4828666475777385E-2</v>
      </c>
      <c r="N6869" s="1">
        <f>ROUND(H6869*4.45,0)</f>
        <v>32</v>
      </c>
      <c r="O6869" s="1">
        <f>I6869*745.7</f>
        <v>2095.4170000000004</v>
      </c>
      <c r="P6869" s="5">
        <f>ROUND(N6869^(3/2)/O6869/SQRT(2*1.28*M6869)*100,0)</f>
        <v>34</v>
      </c>
      <c r="Q6869" s="4">
        <f>E6869/D6869</f>
        <v>0.5714285714285714</v>
      </c>
      <c r="R6869" s="1">
        <f>ROUND(L6869^(3/2)/K6869*100*SQRT(2/PI()),0)</f>
        <v>35</v>
      </c>
      <c r="S6869" s="1" t="str">
        <f>IF(AND(R6869&gt;=R6868,R6869&gt;R6870),"YES","NO")</f>
        <v>NO</v>
      </c>
      <c r="T6869" s="1">
        <f>IF(C6869&lt;C6868,0,IF(T6868=1,1,IF(S6869="YES",1,0)))</f>
        <v>1</v>
      </c>
      <c r="U6869" s="1" t="str">
        <f>IF(AND(T6868=0,T6869=1),"YES","NO")</f>
        <v>NO</v>
      </c>
    </row>
    <row r="6870" spans="1:21" x14ac:dyDescent="0.3">
      <c r="A6870" s="1">
        <v>6870</v>
      </c>
      <c r="B6870" s="1">
        <v>381</v>
      </c>
      <c r="C6870" s="1">
        <v>26999</v>
      </c>
      <c r="D6870" s="1">
        <v>7</v>
      </c>
      <c r="E6870" s="1">
        <v>4</v>
      </c>
      <c r="F6870" s="1">
        <v>2</v>
      </c>
      <c r="G6870" s="1" t="s">
        <v>4</v>
      </c>
      <c r="H6870" s="1">
        <v>7.96</v>
      </c>
      <c r="I6870" s="1">
        <v>3.87</v>
      </c>
      <c r="J6870" s="1">
        <v>9.0299999999999994</v>
      </c>
      <c r="K6870" s="1">
        <v>0.15</v>
      </c>
      <c r="L6870" s="1">
        <v>0.14000000000000001</v>
      </c>
      <c r="M6870" s="3">
        <f>PI()*(D6870*0.0254)^2/4</f>
        <v>2.4828666475777385E-2</v>
      </c>
      <c r="N6870" s="1">
        <f>ROUND(H6870*4.45,0)</f>
        <v>35</v>
      </c>
      <c r="O6870" s="1">
        <f>I6870*745.7</f>
        <v>2885.8590000000004</v>
      </c>
      <c r="P6870" s="5">
        <f>ROUND(N6870^(3/2)/O6870/SQRT(2*1.28*M6870)*100,0)</f>
        <v>28</v>
      </c>
      <c r="Q6870" s="4">
        <f>E6870/D6870</f>
        <v>0.5714285714285714</v>
      </c>
      <c r="R6870" s="1">
        <f>ROUND(L6870^(3/2)/K6870*100*SQRT(2/PI()),0)</f>
        <v>28</v>
      </c>
      <c r="S6870" s="1" t="str">
        <f>IF(AND(R6870&gt;=R6869,R6870&gt;R6871),"YES","NO")</f>
        <v>NO</v>
      </c>
      <c r="T6870" s="1">
        <f>IF(C6870&lt;C6869,0,IF(T6869=1,1,IF(S6870="YES",1,0)))</f>
        <v>1</v>
      </c>
      <c r="U6870" s="1" t="str">
        <f>IF(AND(T6869=0,T6870=1),"YES","NO")</f>
        <v>NO</v>
      </c>
    </row>
    <row r="6871" spans="1:21" x14ac:dyDescent="0.3">
      <c r="A6871" s="1">
        <v>6871</v>
      </c>
      <c r="B6871" s="1">
        <v>381</v>
      </c>
      <c r="C6871" s="1">
        <v>28000</v>
      </c>
      <c r="D6871" s="1">
        <v>7</v>
      </c>
      <c r="E6871" s="1">
        <v>4</v>
      </c>
      <c r="F6871" s="1">
        <v>2</v>
      </c>
      <c r="G6871" s="1" t="s">
        <v>4</v>
      </c>
      <c r="H6871" s="1">
        <v>8.75</v>
      </c>
      <c r="I6871" s="1">
        <v>5.89</v>
      </c>
      <c r="J6871" s="1">
        <v>13.26</v>
      </c>
      <c r="K6871" s="1">
        <v>0.2</v>
      </c>
      <c r="L6871" s="1">
        <v>0.15</v>
      </c>
      <c r="M6871" s="3">
        <f>PI()*(D6871*0.0254)^2/4</f>
        <v>2.4828666475777385E-2</v>
      </c>
      <c r="N6871" s="1">
        <f>ROUND(H6871*4.45,0)</f>
        <v>39</v>
      </c>
      <c r="O6871" s="1">
        <f>I6871*745.7</f>
        <v>4392.1729999999998</v>
      </c>
      <c r="P6871" s="5">
        <f>ROUND(N6871^(3/2)/O6871/SQRT(2*1.28*M6871)*100,0)</f>
        <v>22</v>
      </c>
      <c r="Q6871" s="4">
        <f>E6871/D6871</f>
        <v>0.5714285714285714</v>
      </c>
      <c r="R6871" s="1">
        <f>ROUND(L6871^(3/2)/K6871*100*SQRT(2/PI()),0)</f>
        <v>23</v>
      </c>
      <c r="S6871" s="1" t="str">
        <f>IF(AND(R6871&gt;=R6870,R6871&gt;R6872),"YES","NO")</f>
        <v>NO</v>
      </c>
      <c r="T6871" s="1">
        <f>IF(C6871&lt;C6870,0,IF(T6870=1,1,IF(S6871="YES",1,0)))</f>
        <v>1</v>
      </c>
      <c r="U6871" s="1" t="str">
        <f>IF(AND(T6870=0,T6871=1),"YES","NO")</f>
        <v>NO</v>
      </c>
    </row>
    <row r="6872" spans="1:21" x14ac:dyDescent="0.3">
      <c r="A6872" s="1">
        <v>6872</v>
      </c>
      <c r="B6872" s="1">
        <v>381</v>
      </c>
      <c r="C6872" s="1">
        <v>29000</v>
      </c>
      <c r="D6872" s="1">
        <v>7</v>
      </c>
      <c r="E6872" s="1">
        <v>4</v>
      </c>
      <c r="F6872" s="1">
        <v>2</v>
      </c>
      <c r="G6872" s="1" t="s">
        <v>4</v>
      </c>
      <c r="H6872" s="1">
        <v>9.43</v>
      </c>
      <c r="I6872" s="1">
        <v>6.67</v>
      </c>
      <c r="J6872" s="1">
        <v>14.49</v>
      </c>
      <c r="K6872" s="1">
        <v>0.2</v>
      </c>
      <c r="L6872" s="1">
        <v>0.15</v>
      </c>
      <c r="M6872" s="3">
        <f>PI()*(D6872*0.0254)^2/4</f>
        <v>2.4828666475777385E-2</v>
      </c>
      <c r="N6872" s="1">
        <f>ROUND(H6872*4.45,0)</f>
        <v>42</v>
      </c>
      <c r="O6872" s="1">
        <f>I6872*745.7</f>
        <v>4973.8190000000004</v>
      </c>
      <c r="P6872" s="5">
        <f>ROUND(N6872^(3/2)/O6872/SQRT(2*1.28*M6872)*100,0)</f>
        <v>22</v>
      </c>
      <c r="Q6872" s="4">
        <f>E6872/D6872</f>
        <v>0.5714285714285714</v>
      </c>
      <c r="R6872" s="1">
        <f>ROUND(L6872^(3/2)/K6872*100*SQRT(2/PI()),0)</f>
        <v>23</v>
      </c>
      <c r="S6872" s="1" t="str">
        <f>IF(AND(R6872&gt;=R6871,R6872&gt;R6873),"YES","NO")</f>
        <v>YES</v>
      </c>
      <c r="T6872" s="1">
        <f>IF(C6872&lt;C6871,0,IF(T6871=1,1,IF(S6872="YES",1,0)))</f>
        <v>1</v>
      </c>
      <c r="U6872" s="1" t="str">
        <f>IF(AND(T6871=0,T6872=1),"YES","NO")</f>
        <v>NO</v>
      </c>
    </row>
    <row r="6873" spans="1:21" x14ac:dyDescent="0.3">
      <c r="A6873" s="1">
        <v>6873</v>
      </c>
      <c r="B6873" s="1">
        <v>381</v>
      </c>
      <c r="C6873" s="1">
        <v>30000</v>
      </c>
      <c r="D6873" s="1">
        <v>7</v>
      </c>
      <c r="E6873" s="1">
        <v>4</v>
      </c>
      <c r="F6873" s="1">
        <v>2</v>
      </c>
      <c r="G6873" s="1" t="s">
        <v>4</v>
      </c>
      <c r="H6873" s="1">
        <v>10.17</v>
      </c>
      <c r="I6873" s="1">
        <v>8</v>
      </c>
      <c r="J6873" s="1">
        <v>16.8</v>
      </c>
      <c r="K6873" s="1">
        <v>0.22</v>
      </c>
      <c r="L6873" s="1">
        <v>0.15</v>
      </c>
      <c r="M6873" s="3">
        <f>PI()*(D6873*0.0254)^2/4</f>
        <v>2.4828666475777385E-2</v>
      </c>
      <c r="N6873" s="1">
        <f>ROUND(H6873*4.45,0)</f>
        <v>45</v>
      </c>
      <c r="O6873" s="1">
        <f>I6873*745.7</f>
        <v>5965.6</v>
      </c>
      <c r="P6873" s="5">
        <f>ROUND(N6873^(3/2)/O6873/SQRT(2*1.28*M6873)*100,0)</f>
        <v>20</v>
      </c>
      <c r="Q6873" s="4">
        <f>E6873/D6873</f>
        <v>0.5714285714285714</v>
      </c>
      <c r="R6873" s="1">
        <f>ROUND(L6873^(3/2)/K6873*100*SQRT(2/PI()),0)</f>
        <v>21</v>
      </c>
      <c r="S6873" s="1" t="str">
        <f>IF(AND(R6873&gt;=R6872,R6873&gt;R6874),"YES","NO")</f>
        <v>NO</v>
      </c>
      <c r="T6873" s="1">
        <f>IF(C6873&lt;C6872,0,IF(T6872=1,1,IF(S6873="YES",1,0)))</f>
        <v>1</v>
      </c>
      <c r="U6873" s="1" t="str">
        <f>IF(AND(T6872=0,T6873=1),"YES","NO")</f>
        <v>NO</v>
      </c>
    </row>
    <row r="6874" spans="1:21" x14ac:dyDescent="0.3">
      <c r="A6874" s="1">
        <v>6874</v>
      </c>
      <c r="B6874" s="1">
        <v>381</v>
      </c>
      <c r="C6874" s="1">
        <v>33000</v>
      </c>
      <c r="D6874" s="1">
        <v>7</v>
      </c>
      <c r="E6874" s="1">
        <v>4</v>
      </c>
      <c r="F6874" s="1">
        <v>2</v>
      </c>
      <c r="G6874" s="1" t="s">
        <v>4</v>
      </c>
      <c r="H6874" s="1">
        <v>11.77</v>
      </c>
      <c r="I6874" s="1">
        <v>8.16</v>
      </c>
      <c r="J6874" s="1">
        <v>15.58</v>
      </c>
      <c r="K6874" s="1">
        <v>0.17</v>
      </c>
      <c r="L6874" s="1">
        <v>0.14000000000000001</v>
      </c>
      <c r="M6874" s="3">
        <f>PI()*(D6874*0.0254)^2/4</f>
        <v>2.4828666475777385E-2</v>
      </c>
      <c r="N6874" s="1">
        <f>ROUND(H6874*4.45,0)</f>
        <v>52</v>
      </c>
      <c r="O6874" s="1">
        <f>I6874*745.7</f>
        <v>6084.9120000000003</v>
      </c>
      <c r="P6874" s="5">
        <f>ROUND(N6874^(3/2)/O6874/SQRT(2*1.28*M6874)*100,0)</f>
        <v>24</v>
      </c>
      <c r="Q6874" s="4">
        <f>E6874/D6874</f>
        <v>0.5714285714285714</v>
      </c>
      <c r="R6874" s="1">
        <f>ROUND(L6874^(3/2)/K6874*100*SQRT(2/PI()),0)</f>
        <v>25</v>
      </c>
      <c r="S6874" s="1" t="str">
        <f>IF(AND(R6874&gt;=R6873,R6874&gt;R6875),"YES","NO")</f>
        <v>NO</v>
      </c>
      <c r="T6874" s="1">
        <f>IF(C6874&lt;C6873,0,IF(T6873=1,1,IF(S6874="YES",1,0)))</f>
        <v>1</v>
      </c>
      <c r="U6874" s="1" t="str">
        <f>IF(AND(T6873=0,T6874=1),"YES","NO")</f>
        <v>NO</v>
      </c>
    </row>
    <row r="6875" spans="1:21" x14ac:dyDescent="0.3">
      <c r="A6875" s="1">
        <v>6875</v>
      </c>
      <c r="B6875" s="1">
        <v>381</v>
      </c>
      <c r="C6875" s="1">
        <v>34000</v>
      </c>
      <c r="D6875" s="1">
        <v>7</v>
      </c>
      <c r="E6875" s="1">
        <v>4</v>
      </c>
      <c r="F6875" s="1">
        <v>2</v>
      </c>
      <c r="G6875" s="1" t="s">
        <v>4</v>
      </c>
      <c r="H6875" s="1">
        <v>12.3</v>
      </c>
      <c r="I6875" s="1">
        <v>8.2899999999999991</v>
      </c>
      <c r="J6875" s="1">
        <v>15.37</v>
      </c>
      <c r="K6875" s="1">
        <v>0.16</v>
      </c>
      <c r="L6875" s="1">
        <v>0.14000000000000001</v>
      </c>
      <c r="M6875" s="3">
        <f>PI()*(D6875*0.0254)^2/4</f>
        <v>2.4828666475777385E-2</v>
      </c>
      <c r="N6875" s="1">
        <f>ROUND(H6875*4.45,0)</f>
        <v>55</v>
      </c>
      <c r="O6875" s="1">
        <f>I6875*745.7</f>
        <v>6181.8530000000001</v>
      </c>
      <c r="P6875" s="5">
        <f>ROUND(N6875^(3/2)/O6875/SQRT(2*1.28*M6875)*100,0)</f>
        <v>26</v>
      </c>
      <c r="Q6875" s="4">
        <f>E6875/D6875</f>
        <v>0.5714285714285714</v>
      </c>
      <c r="R6875" s="1">
        <f>ROUND(L6875^(3/2)/K6875*100*SQRT(2/PI()),0)</f>
        <v>26</v>
      </c>
      <c r="S6875" s="1" t="str">
        <f>IF(AND(R6875&gt;=R6874,R6875&gt;R6876),"YES","NO")</f>
        <v>NO</v>
      </c>
      <c r="T6875" s="1">
        <f>IF(C6875&lt;C6874,0,IF(T6874=1,1,IF(S6875="YES",1,0)))</f>
        <v>1</v>
      </c>
      <c r="U6875" s="1" t="str">
        <f>IF(AND(T6874=0,T6875=1),"YES","NO")</f>
        <v>NO</v>
      </c>
    </row>
    <row r="6876" spans="1:21" x14ac:dyDescent="0.3">
      <c r="A6876" s="1">
        <v>6876</v>
      </c>
      <c r="B6876" s="1">
        <v>382</v>
      </c>
      <c r="C6876" s="1">
        <v>1000</v>
      </c>
      <c r="D6876" s="1">
        <v>7</v>
      </c>
      <c r="E6876" s="1">
        <v>4</v>
      </c>
      <c r="F6876" s="1">
        <v>2</v>
      </c>
      <c r="G6876" s="1" t="s">
        <v>8</v>
      </c>
      <c r="H6876" s="1">
        <v>0.01</v>
      </c>
      <c r="I6876" s="1">
        <v>0.01</v>
      </c>
      <c r="J6876" s="1">
        <v>0</v>
      </c>
      <c r="K6876" s="1">
        <v>0.04</v>
      </c>
      <c r="L6876" s="1">
        <v>0.09</v>
      </c>
      <c r="M6876" s="3">
        <f>PI()*(D6876*0.0254)^2/4</f>
        <v>2.4828666475777385E-2</v>
      </c>
      <c r="N6876" s="1">
        <f>ROUND(H6876*4.45,0)</f>
        <v>0</v>
      </c>
      <c r="O6876" s="1">
        <f>I6876*745.7</f>
        <v>7.4570000000000007</v>
      </c>
      <c r="P6876" s="5">
        <f>ROUND(N6876^(3/2)/O6876/SQRT(2*1.28*M6876)*100,0)</f>
        <v>0</v>
      </c>
      <c r="Q6876" s="4">
        <f>E6876/D6876</f>
        <v>0.5714285714285714</v>
      </c>
      <c r="R6876" s="1">
        <f>ROUND(L6876^(3/2)/K6876*100*SQRT(2/PI()),0)</f>
        <v>54</v>
      </c>
      <c r="S6876" s="1" t="str">
        <f>IF(AND(R6876&gt;=R6875,R6876&gt;R6877),"YES","NO")</f>
        <v>NO</v>
      </c>
      <c r="T6876" s="1">
        <f>IF(C6876&lt;C6875,0,IF(T6875=1,1,IF(S6876="YES",1,0)))</f>
        <v>0</v>
      </c>
      <c r="U6876" s="1" t="str">
        <f>IF(AND(T6875=0,T6876=1),"YES","NO")</f>
        <v>NO</v>
      </c>
    </row>
    <row r="6877" spans="1:21" x14ac:dyDescent="0.3">
      <c r="A6877" s="1">
        <v>6877</v>
      </c>
      <c r="B6877" s="1">
        <v>382</v>
      </c>
      <c r="C6877" s="1">
        <v>2000</v>
      </c>
      <c r="D6877" s="1">
        <v>7</v>
      </c>
      <c r="E6877" s="1">
        <v>4</v>
      </c>
      <c r="F6877" s="1">
        <v>2</v>
      </c>
      <c r="G6877" s="1" t="s">
        <v>8</v>
      </c>
      <c r="H6877" s="1">
        <v>0.03</v>
      </c>
      <c r="I6877" s="1">
        <v>0.01</v>
      </c>
      <c r="J6877" s="1">
        <v>0.01</v>
      </c>
      <c r="K6877" s="1">
        <v>0.04</v>
      </c>
      <c r="L6877" s="1">
        <v>0.09</v>
      </c>
      <c r="M6877" s="3">
        <f>PI()*(D6877*0.0254)^2/4</f>
        <v>2.4828666475777385E-2</v>
      </c>
      <c r="N6877" s="1">
        <f>ROUND(H6877*4.45,0)</f>
        <v>0</v>
      </c>
      <c r="O6877" s="1">
        <f>I6877*745.7</f>
        <v>7.4570000000000007</v>
      </c>
      <c r="P6877" s="5">
        <f>ROUND(N6877^(3/2)/O6877/SQRT(2*1.28*M6877)*100,0)</f>
        <v>0</v>
      </c>
      <c r="Q6877" s="4">
        <f>E6877/D6877</f>
        <v>0.5714285714285714</v>
      </c>
      <c r="R6877" s="1">
        <f>ROUND(L6877^(3/2)/K6877*100*SQRT(2/PI()),0)</f>
        <v>54</v>
      </c>
      <c r="S6877" s="1" t="str">
        <f>IF(AND(R6877&gt;=R6876,R6877&gt;R6878),"YES","NO")</f>
        <v>NO</v>
      </c>
      <c r="T6877" s="1">
        <f>IF(C6877&lt;C6876,0,IF(T6876=1,1,IF(S6877="YES",1,0)))</f>
        <v>0</v>
      </c>
      <c r="U6877" s="1" t="str">
        <f>IF(AND(T6876=0,T6877=1),"YES","NO")</f>
        <v>NO</v>
      </c>
    </row>
    <row r="6878" spans="1:21" x14ac:dyDescent="0.3">
      <c r="A6878" s="1">
        <v>6878</v>
      </c>
      <c r="B6878" s="1">
        <v>382</v>
      </c>
      <c r="C6878" s="1">
        <v>3000</v>
      </c>
      <c r="D6878" s="1">
        <v>7</v>
      </c>
      <c r="E6878" s="1">
        <v>4</v>
      </c>
      <c r="F6878" s="1">
        <v>2</v>
      </c>
      <c r="G6878" s="1" t="s">
        <v>8</v>
      </c>
      <c r="H6878" s="1">
        <v>0.06</v>
      </c>
      <c r="I6878" s="1">
        <v>0.01</v>
      </c>
      <c r="J6878" s="1">
        <v>0.03</v>
      </c>
      <c r="K6878" s="1">
        <v>0.04</v>
      </c>
      <c r="L6878" s="1">
        <v>0.09</v>
      </c>
      <c r="M6878" s="3">
        <f>PI()*(D6878*0.0254)^2/4</f>
        <v>2.4828666475777385E-2</v>
      </c>
      <c r="N6878" s="1">
        <f>ROUND(H6878*4.45,0)</f>
        <v>0</v>
      </c>
      <c r="O6878" s="1">
        <f>I6878*745.7</f>
        <v>7.4570000000000007</v>
      </c>
      <c r="P6878" s="5">
        <f>ROUND(N6878^(3/2)/O6878/SQRT(2*1.28*M6878)*100,0)</f>
        <v>0</v>
      </c>
      <c r="Q6878" s="4">
        <f>E6878/D6878</f>
        <v>0.5714285714285714</v>
      </c>
      <c r="R6878" s="1">
        <f>ROUND(L6878^(3/2)/K6878*100*SQRT(2/PI()),0)</f>
        <v>54</v>
      </c>
      <c r="S6878" s="1" t="str">
        <f>IF(AND(R6878&gt;=R6877,R6878&gt;R6879),"YES","NO")</f>
        <v>NO</v>
      </c>
      <c r="T6878" s="1">
        <f>IF(C6878&lt;C6877,0,IF(T6877=1,1,IF(S6878="YES",1,0)))</f>
        <v>0</v>
      </c>
      <c r="U6878" s="1" t="str">
        <f>IF(AND(T6877=0,T6878=1),"YES","NO")</f>
        <v>NO</v>
      </c>
    </row>
    <row r="6879" spans="1:21" x14ac:dyDescent="0.3">
      <c r="A6879" s="1">
        <v>6879</v>
      </c>
      <c r="B6879" s="1">
        <v>382</v>
      </c>
      <c r="C6879" s="1">
        <v>4000</v>
      </c>
      <c r="D6879" s="1">
        <v>7</v>
      </c>
      <c r="E6879" s="1">
        <v>4</v>
      </c>
      <c r="F6879" s="1">
        <v>2</v>
      </c>
      <c r="G6879" s="1" t="s">
        <v>8</v>
      </c>
      <c r="H6879" s="1">
        <v>0.11</v>
      </c>
      <c r="I6879" s="1">
        <v>0.01</v>
      </c>
      <c r="J6879" s="1">
        <v>0.05</v>
      </c>
      <c r="K6879" s="1">
        <v>0.04</v>
      </c>
      <c r="L6879" s="1">
        <v>0.09</v>
      </c>
      <c r="M6879" s="3">
        <f>PI()*(D6879*0.0254)^2/4</f>
        <v>2.4828666475777385E-2</v>
      </c>
      <c r="N6879" s="1">
        <f>ROUND(H6879*4.45,0)</f>
        <v>0</v>
      </c>
      <c r="O6879" s="1">
        <f>I6879*745.7</f>
        <v>7.4570000000000007</v>
      </c>
      <c r="P6879" s="5">
        <f>ROUND(N6879^(3/2)/O6879/SQRT(2*1.28*M6879)*100,0)</f>
        <v>0</v>
      </c>
      <c r="Q6879" s="4">
        <f>E6879/D6879</f>
        <v>0.5714285714285714</v>
      </c>
      <c r="R6879" s="1">
        <f>ROUND(L6879^(3/2)/K6879*100*SQRT(2/PI()),0)</f>
        <v>54</v>
      </c>
      <c r="S6879" s="1" t="str">
        <f>IF(AND(R6879&gt;=R6878,R6879&gt;R6880),"YES","NO")</f>
        <v>NO</v>
      </c>
      <c r="T6879" s="1">
        <f>IF(C6879&lt;C6878,0,IF(T6878=1,1,IF(S6879="YES",1,0)))</f>
        <v>0</v>
      </c>
      <c r="U6879" s="1" t="str">
        <f>IF(AND(T6878=0,T6879=1),"YES","NO")</f>
        <v>NO</v>
      </c>
    </row>
    <row r="6880" spans="1:21" x14ac:dyDescent="0.3">
      <c r="A6880" s="1">
        <v>6880</v>
      </c>
      <c r="B6880" s="1">
        <v>382</v>
      </c>
      <c r="C6880" s="1">
        <v>5000</v>
      </c>
      <c r="D6880" s="1">
        <v>7</v>
      </c>
      <c r="E6880" s="1">
        <v>4</v>
      </c>
      <c r="F6880" s="1">
        <v>2</v>
      </c>
      <c r="G6880" s="1" t="s">
        <v>8</v>
      </c>
      <c r="H6880" s="1">
        <v>0.17</v>
      </c>
      <c r="I6880" s="1">
        <v>0.01</v>
      </c>
      <c r="J6880" s="1">
        <v>0.08</v>
      </c>
      <c r="K6880" s="1">
        <v>0.04</v>
      </c>
      <c r="L6880" s="1">
        <v>0.09</v>
      </c>
      <c r="M6880" s="3">
        <f>PI()*(D6880*0.0254)^2/4</f>
        <v>2.4828666475777385E-2</v>
      </c>
      <c r="N6880" s="1">
        <f>ROUND(H6880*4.45,0)</f>
        <v>1</v>
      </c>
      <c r="O6880" s="1">
        <f>I6880*745.7</f>
        <v>7.4570000000000007</v>
      </c>
      <c r="P6880" s="5">
        <f>ROUND(N6880^(3/2)/O6880/SQRT(2*1.28*M6880)*100,0)</f>
        <v>53</v>
      </c>
      <c r="Q6880" s="4">
        <f>E6880/D6880</f>
        <v>0.5714285714285714</v>
      </c>
      <c r="R6880" s="1">
        <f>ROUND(L6880^(3/2)/K6880*100*SQRT(2/PI()),0)</f>
        <v>54</v>
      </c>
      <c r="S6880" s="1" t="str">
        <f>IF(AND(R6880&gt;=R6879,R6880&gt;R6881),"YES","NO")</f>
        <v>NO</v>
      </c>
      <c r="T6880" s="1">
        <f>IF(C6880&lt;C6879,0,IF(T6879=1,1,IF(S6880="YES",1,0)))</f>
        <v>0</v>
      </c>
      <c r="U6880" s="1" t="str">
        <f>IF(AND(T6879=0,T6880=1),"YES","NO")</f>
        <v>NO</v>
      </c>
    </row>
    <row r="6881" spans="1:21" x14ac:dyDescent="0.3">
      <c r="A6881" s="1">
        <v>6881</v>
      </c>
      <c r="B6881" s="1">
        <v>382</v>
      </c>
      <c r="C6881" s="1">
        <v>6000</v>
      </c>
      <c r="D6881" s="1">
        <v>7</v>
      </c>
      <c r="E6881" s="1">
        <v>4</v>
      </c>
      <c r="F6881" s="1">
        <v>2</v>
      </c>
      <c r="G6881" s="1" t="s">
        <v>8</v>
      </c>
      <c r="H6881" s="1">
        <v>0.24</v>
      </c>
      <c r="I6881" s="1">
        <v>0.01</v>
      </c>
      <c r="J6881" s="1">
        <v>0.11</v>
      </c>
      <c r="K6881" s="1">
        <v>0.04</v>
      </c>
      <c r="L6881" s="1">
        <v>0.09</v>
      </c>
      <c r="M6881" s="3">
        <f>PI()*(D6881*0.0254)^2/4</f>
        <v>2.4828666475777385E-2</v>
      </c>
      <c r="N6881" s="1">
        <f>ROUND(H6881*4.45,0)</f>
        <v>1</v>
      </c>
      <c r="O6881" s="1">
        <f>I6881*745.7</f>
        <v>7.4570000000000007</v>
      </c>
      <c r="P6881" s="5">
        <f>ROUND(N6881^(3/2)/O6881/SQRT(2*1.28*M6881)*100,0)</f>
        <v>53</v>
      </c>
      <c r="Q6881" s="4">
        <f>E6881/D6881</f>
        <v>0.5714285714285714</v>
      </c>
      <c r="R6881" s="1">
        <f>ROUND(L6881^(3/2)/K6881*100*SQRT(2/PI()),0)</f>
        <v>54</v>
      </c>
      <c r="S6881" s="1" t="str">
        <f>IF(AND(R6881&gt;=R6880,R6881&gt;R6882),"YES","NO")</f>
        <v>NO</v>
      </c>
      <c r="T6881" s="1">
        <f>IF(C6881&lt;C6880,0,IF(T6880=1,1,IF(S6881="YES",1,0)))</f>
        <v>0</v>
      </c>
      <c r="U6881" s="1" t="str">
        <f>IF(AND(T6880=0,T6881=1),"YES","NO")</f>
        <v>NO</v>
      </c>
    </row>
    <row r="6882" spans="1:21" x14ac:dyDescent="0.3">
      <c r="A6882" s="1">
        <v>6882</v>
      </c>
      <c r="B6882" s="1">
        <v>382</v>
      </c>
      <c r="C6882" s="1">
        <v>7000</v>
      </c>
      <c r="D6882" s="1">
        <v>7</v>
      </c>
      <c r="E6882" s="1">
        <v>4</v>
      </c>
      <c r="F6882" s="1">
        <v>2</v>
      </c>
      <c r="G6882" s="1" t="s">
        <v>8</v>
      </c>
      <c r="H6882" s="1">
        <v>0.33</v>
      </c>
      <c r="I6882" s="1">
        <v>0.02</v>
      </c>
      <c r="J6882" s="1">
        <v>0.15</v>
      </c>
      <c r="K6882" s="1">
        <v>0.04</v>
      </c>
      <c r="L6882" s="1">
        <v>0.09</v>
      </c>
      <c r="M6882" s="3">
        <f>PI()*(D6882*0.0254)^2/4</f>
        <v>2.4828666475777385E-2</v>
      </c>
      <c r="N6882" s="1">
        <f>ROUND(H6882*4.45,0)</f>
        <v>1</v>
      </c>
      <c r="O6882" s="1">
        <f>I6882*745.7</f>
        <v>14.914000000000001</v>
      </c>
      <c r="P6882" s="5">
        <f>ROUND(N6882^(3/2)/O6882/SQRT(2*1.28*M6882)*100,0)</f>
        <v>27</v>
      </c>
      <c r="Q6882" s="4">
        <f>E6882/D6882</f>
        <v>0.5714285714285714</v>
      </c>
      <c r="R6882" s="1">
        <f>ROUND(L6882^(3/2)/K6882*100*SQRT(2/PI()),0)</f>
        <v>54</v>
      </c>
      <c r="S6882" s="1" t="str">
        <f>IF(AND(R6882&gt;=R6881,R6882&gt;R6883),"YES","NO")</f>
        <v>NO</v>
      </c>
      <c r="T6882" s="1">
        <f>IF(C6882&lt;C6881,0,IF(T6881=1,1,IF(S6882="YES",1,0)))</f>
        <v>0</v>
      </c>
      <c r="U6882" s="1" t="str">
        <f>IF(AND(T6881=0,T6882=1),"YES","NO")</f>
        <v>NO</v>
      </c>
    </row>
    <row r="6883" spans="1:21" x14ac:dyDescent="0.3">
      <c r="A6883" s="1">
        <v>6883</v>
      </c>
      <c r="B6883" s="1">
        <v>382</v>
      </c>
      <c r="C6883" s="1">
        <v>8000</v>
      </c>
      <c r="D6883" s="1">
        <v>7</v>
      </c>
      <c r="E6883" s="1">
        <v>4</v>
      </c>
      <c r="F6883" s="1">
        <v>2</v>
      </c>
      <c r="G6883" s="1" t="s">
        <v>8</v>
      </c>
      <c r="H6883" s="1">
        <v>0.43</v>
      </c>
      <c r="I6883" s="1">
        <v>0.03</v>
      </c>
      <c r="J6883" s="1">
        <v>0.2</v>
      </c>
      <c r="K6883" s="1">
        <v>0.04</v>
      </c>
      <c r="L6883" s="1">
        <v>0.09</v>
      </c>
      <c r="M6883" s="3">
        <f>PI()*(D6883*0.0254)^2/4</f>
        <v>2.4828666475777385E-2</v>
      </c>
      <c r="N6883" s="1">
        <f>ROUND(H6883*4.45,0)</f>
        <v>2</v>
      </c>
      <c r="O6883" s="1">
        <f>I6883*745.7</f>
        <v>22.371000000000002</v>
      </c>
      <c r="P6883" s="5">
        <f>ROUND(N6883^(3/2)/O6883/SQRT(2*1.28*M6883)*100,0)</f>
        <v>50</v>
      </c>
      <c r="Q6883" s="4">
        <f>E6883/D6883</f>
        <v>0.5714285714285714</v>
      </c>
      <c r="R6883" s="1">
        <f>ROUND(L6883^(3/2)/K6883*100*SQRT(2/PI()),0)</f>
        <v>54</v>
      </c>
      <c r="S6883" s="1" t="str">
        <f>IF(AND(R6883&gt;=R6882,R6883&gt;R6884),"YES","NO")</f>
        <v>NO</v>
      </c>
      <c r="T6883" s="1">
        <f>IF(C6883&lt;C6882,0,IF(T6882=1,1,IF(S6883="YES",1,0)))</f>
        <v>0</v>
      </c>
      <c r="U6883" s="1" t="str">
        <f>IF(AND(T6882=0,T6883=1),"YES","NO")</f>
        <v>NO</v>
      </c>
    </row>
    <row r="6884" spans="1:21" x14ac:dyDescent="0.3">
      <c r="A6884" s="1">
        <v>6884</v>
      </c>
      <c r="B6884" s="1">
        <v>382</v>
      </c>
      <c r="C6884" s="1">
        <v>9000</v>
      </c>
      <c r="D6884" s="1">
        <v>7</v>
      </c>
      <c r="E6884" s="1">
        <v>4</v>
      </c>
      <c r="F6884" s="1">
        <v>2</v>
      </c>
      <c r="G6884" s="1" t="s">
        <v>8</v>
      </c>
      <c r="H6884" s="1">
        <v>0.55000000000000004</v>
      </c>
      <c r="I6884" s="1">
        <v>0.04</v>
      </c>
      <c r="J6884" s="1">
        <v>0.25</v>
      </c>
      <c r="K6884" s="1">
        <v>0.04</v>
      </c>
      <c r="L6884" s="1">
        <v>0.09</v>
      </c>
      <c r="M6884" s="3">
        <f>PI()*(D6884*0.0254)^2/4</f>
        <v>2.4828666475777385E-2</v>
      </c>
      <c r="N6884" s="1">
        <f>ROUND(H6884*4.45,0)</f>
        <v>2</v>
      </c>
      <c r="O6884" s="1">
        <f>I6884*745.7</f>
        <v>29.828000000000003</v>
      </c>
      <c r="P6884" s="5">
        <f>ROUND(N6884^(3/2)/O6884/SQRT(2*1.28*M6884)*100,0)</f>
        <v>38</v>
      </c>
      <c r="Q6884" s="4">
        <f>E6884/D6884</f>
        <v>0.5714285714285714</v>
      </c>
      <c r="R6884" s="1">
        <f>ROUND(L6884^(3/2)/K6884*100*SQRT(2/PI()),0)</f>
        <v>54</v>
      </c>
      <c r="S6884" s="1" t="str">
        <f>IF(AND(R6884&gt;=R6883,R6884&gt;R6885),"YES","NO")</f>
        <v>NO</v>
      </c>
      <c r="T6884" s="1">
        <f>IF(C6884&lt;C6883,0,IF(T6883=1,1,IF(S6884="YES",1,0)))</f>
        <v>0</v>
      </c>
      <c r="U6884" s="1" t="str">
        <f>IF(AND(T6883=0,T6884=1),"YES","NO")</f>
        <v>NO</v>
      </c>
    </row>
    <row r="6885" spans="1:21" x14ac:dyDescent="0.3">
      <c r="A6885" s="1">
        <v>6885</v>
      </c>
      <c r="B6885" s="1">
        <v>382</v>
      </c>
      <c r="C6885" s="1">
        <v>10000</v>
      </c>
      <c r="D6885" s="1">
        <v>7</v>
      </c>
      <c r="E6885" s="1">
        <v>4</v>
      </c>
      <c r="F6885" s="1">
        <v>2</v>
      </c>
      <c r="G6885" s="1" t="s">
        <v>8</v>
      </c>
      <c r="H6885" s="1">
        <v>0.68</v>
      </c>
      <c r="I6885" s="1">
        <v>0.05</v>
      </c>
      <c r="J6885" s="1">
        <v>0.31</v>
      </c>
      <c r="K6885" s="1">
        <v>0.04</v>
      </c>
      <c r="L6885" s="1">
        <v>0.09</v>
      </c>
      <c r="M6885" s="3">
        <f>PI()*(D6885*0.0254)^2/4</f>
        <v>2.4828666475777385E-2</v>
      </c>
      <c r="N6885" s="1">
        <f>ROUND(H6885*4.45,0)</f>
        <v>3</v>
      </c>
      <c r="O6885" s="1">
        <f>I6885*745.7</f>
        <v>37.285000000000004</v>
      </c>
      <c r="P6885" s="5">
        <f>ROUND(N6885^(3/2)/O6885/SQRT(2*1.28*M6885)*100,0)</f>
        <v>55</v>
      </c>
      <c r="Q6885" s="4">
        <f>E6885/D6885</f>
        <v>0.5714285714285714</v>
      </c>
      <c r="R6885" s="1">
        <f>ROUND(L6885^(3/2)/K6885*100*SQRT(2/PI()),0)</f>
        <v>54</v>
      </c>
      <c r="S6885" s="1" t="str">
        <f>IF(AND(R6885&gt;=R6884,R6885&gt;R6886),"YES","NO")</f>
        <v>NO</v>
      </c>
      <c r="T6885" s="1">
        <f>IF(C6885&lt;C6884,0,IF(T6884=1,1,IF(S6885="YES",1,0)))</f>
        <v>0</v>
      </c>
      <c r="U6885" s="1" t="str">
        <f>IF(AND(T6884=0,T6885=1),"YES","NO")</f>
        <v>NO</v>
      </c>
    </row>
    <row r="6886" spans="1:21" x14ac:dyDescent="0.3">
      <c r="A6886" s="1">
        <v>6886</v>
      </c>
      <c r="B6886" s="1">
        <v>382</v>
      </c>
      <c r="C6886" s="1">
        <v>11000</v>
      </c>
      <c r="D6886" s="1">
        <v>7</v>
      </c>
      <c r="E6886" s="1">
        <v>4</v>
      </c>
      <c r="F6886" s="1">
        <v>2</v>
      </c>
      <c r="G6886" s="1" t="s">
        <v>8</v>
      </c>
      <c r="H6886" s="1">
        <v>0.82</v>
      </c>
      <c r="I6886" s="1">
        <v>7.0000000000000007E-2</v>
      </c>
      <c r="J6886" s="1">
        <v>0.38</v>
      </c>
      <c r="K6886" s="1">
        <v>0.04</v>
      </c>
      <c r="L6886" s="1">
        <v>0.09</v>
      </c>
      <c r="M6886" s="3">
        <f>PI()*(D6886*0.0254)^2/4</f>
        <v>2.4828666475777385E-2</v>
      </c>
      <c r="N6886" s="1">
        <f>ROUND(H6886*4.45,0)</f>
        <v>4</v>
      </c>
      <c r="O6886" s="1">
        <f>I6886*745.7</f>
        <v>52.199000000000005</v>
      </c>
      <c r="P6886" s="5">
        <f>ROUND(N6886^(3/2)/O6886/SQRT(2*1.28*M6886)*100,0)</f>
        <v>61</v>
      </c>
      <c r="Q6886" s="4">
        <f>E6886/D6886</f>
        <v>0.5714285714285714</v>
      </c>
      <c r="R6886" s="1">
        <f>ROUND(L6886^(3/2)/K6886*100*SQRT(2/PI()),0)</f>
        <v>54</v>
      </c>
      <c r="S6886" s="1" t="str">
        <f>IF(AND(R6886&gt;=R6885,R6886&gt;R6887),"YES","NO")</f>
        <v>NO</v>
      </c>
      <c r="T6886" s="1">
        <f>IF(C6886&lt;C6885,0,IF(T6885=1,1,IF(S6886="YES",1,0)))</f>
        <v>0</v>
      </c>
      <c r="U6886" s="1" t="str">
        <f>IF(AND(T6885=0,T6886=1),"YES","NO")</f>
        <v>NO</v>
      </c>
    </row>
    <row r="6887" spans="1:21" x14ac:dyDescent="0.3">
      <c r="A6887" s="1">
        <v>6887</v>
      </c>
      <c r="B6887" s="1">
        <v>382</v>
      </c>
      <c r="C6887" s="1">
        <v>12000</v>
      </c>
      <c r="D6887" s="1">
        <v>7</v>
      </c>
      <c r="E6887" s="1">
        <v>4</v>
      </c>
      <c r="F6887" s="1">
        <v>2</v>
      </c>
      <c r="G6887" s="1" t="s">
        <v>8</v>
      </c>
      <c r="H6887" s="1">
        <v>0.98</v>
      </c>
      <c r="I6887" s="1">
        <v>0.09</v>
      </c>
      <c r="J6887" s="1">
        <v>0.45</v>
      </c>
      <c r="K6887" s="1">
        <v>0.04</v>
      </c>
      <c r="L6887" s="1">
        <v>0.09</v>
      </c>
      <c r="M6887" s="3">
        <f>PI()*(D6887*0.0254)^2/4</f>
        <v>2.4828666475777385E-2</v>
      </c>
      <c r="N6887" s="1">
        <f>ROUND(H6887*4.45,0)</f>
        <v>4</v>
      </c>
      <c r="O6887" s="1">
        <f>I6887*745.7</f>
        <v>67.113</v>
      </c>
      <c r="P6887" s="5">
        <f>ROUND(N6887^(3/2)/O6887/SQRT(2*1.28*M6887)*100,0)</f>
        <v>47</v>
      </c>
      <c r="Q6887" s="4">
        <f>E6887/D6887</f>
        <v>0.5714285714285714</v>
      </c>
      <c r="R6887" s="1">
        <f>ROUND(L6887^(3/2)/K6887*100*SQRT(2/PI()),0)</f>
        <v>54</v>
      </c>
      <c r="S6887" s="1" t="str">
        <f>IF(AND(R6887&gt;=R6886,R6887&gt;R6888),"YES","NO")</f>
        <v>NO</v>
      </c>
      <c r="T6887" s="1">
        <f>IF(C6887&lt;C6886,0,IF(T6886=1,1,IF(S6887="YES",1,0)))</f>
        <v>0</v>
      </c>
      <c r="U6887" s="1" t="str">
        <f>IF(AND(T6886=0,T6887=1),"YES","NO")</f>
        <v>NO</v>
      </c>
    </row>
    <row r="6888" spans="1:21" x14ac:dyDescent="0.3">
      <c r="A6888" s="1">
        <v>6888</v>
      </c>
      <c r="B6888" s="1">
        <v>382</v>
      </c>
      <c r="C6888" s="1">
        <v>13000</v>
      </c>
      <c r="D6888" s="1">
        <v>7</v>
      </c>
      <c r="E6888" s="1">
        <v>4</v>
      </c>
      <c r="F6888" s="1">
        <v>2</v>
      </c>
      <c r="G6888" s="1" t="s">
        <v>8</v>
      </c>
      <c r="H6888" s="1">
        <v>1.1499999999999999</v>
      </c>
      <c r="I6888" s="1">
        <v>0.11</v>
      </c>
      <c r="J6888" s="1">
        <v>0.53</v>
      </c>
      <c r="K6888" s="1">
        <v>0.04</v>
      </c>
      <c r="L6888" s="1">
        <v>0.09</v>
      </c>
      <c r="M6888" s="3">
        <f>PI()*(D6888*0.0254)^2/4</f>
        <v>2.4828666475777385E-2</v>
      </c>
      <c r="N6888" s="1">
        <f>ROUND(H6888*4.45,0)</f>
        <v>5</v>
      </c>
      <c r="O6888" s="1">
        <f>I6888*745.7</f>
        <v>82.027000000000001</v>
      </c>
      <c r="P6888" s="5">
        <f>ROUND(N6888^(3/2)/O6888/SQRT(2*1.28*M6888)*100,0)</f>
        <v>54</v>
      </c>
      <c r="Q6888" s="4">
        <f>E6888/D6888</f>
        <v>0.5714285714285714</v>
      </c>
      <c r="R6888" s="1">
        <f>ROUND(L6888^(3/2)/K6888*100*SQRT(2/PI()),0)</f>
        <v>54</v>
      </c>
      <c r="S6888" s="1" t="str">
        <f>IF(AND(R6888&gt;=R6887,R6888&gt;R6889),"YES","NO")</f>
        <v>NO</v>
      </c>
      <c r="T6888" s="1">
        <f>IF(C6888&lt;C6887,0,IF(T6887=1,1,IF(S6888="YES",1,0)))</f>
        <v>0</v>
      </c>
      <c r="U6888" s="1" t="str">
        <f>IF(AND(T6887=0,T6888=1),"YES","NO")</f>
        <v>NO</v>
      </c>
    </row>
    <row r="6889" spans="1:21" x14ac:dyDescent="0.3">
      <c r="A6889" s="1">
        <v>6889</v>
      </c>
      <c r="B6889" s="1">
        <v>382</v>
      </c>
      <c r="C6889" s="1">
        <v>13999</v>
      </c>
      <c r="D6889" s="1">
        <v>7</v>
      </c>
      <c r="E6889" s="1">
        <v>4</v>
      </c>
      <c r="F6889" s="1">
        <v>2</v>
      </c>
      <c r="G6889" s="1" t="s">
        <v>8</v>
      </c>
      <c r="H6889" s="1">
        <v>1.33</v>
      </c>
      <c r="I6889" s="1">
        <v>0.14000000000000001</v>
      </c>
      <c r="J6889" s="1">
        <v>0.61</v>
      </c>
      <c r="K6889" s="1">
        <v>0.04</v>
      </c>
      <c r="L6889" s="1">
        <v>0.09</v>
      </c>
      <c r="M6889" s="3">
        <f>PI()*(D6889*0.0254)^2/4</f>
        <v>2.4828666475777385E-2</v>
      </c>
      <c r="N6889" s="1">
        <f>ROUND(H6889*4.45,0)</f>
        <v>6</v>
      </c>
      <c r="O6889" s="1">
        <f>I6889*745.7</f>
        <v>104.39800000000001</v>
      </c>
      <c r="P6889" s="5">
        <f>ROUND(N6889^(3/2)/O6889/SQRT(2*1.28*M6889)*100,0)</f>
        <v>56</v>
      </c>
      <c r="Q6889" s="4">
        <f>E6889/D6889</f>
        <v>0.5714285714285714</v>
      </c>
      <c r="R6889" s="1">
        <f>ROUND(L6889^(3/2)/K6889*100*SQRT(2/PI()),0)</f>
        <v>54</v>
      </c>
      <c r="S6889" s="1" t="str">
        <f>IF(AND(R6889&gt;=R6888,R6889&gt;R6890),"YES","NO")</f>
        <v>NO</v>
      </c>
      <c r="T6889" s="1">
        <f>IF(C6889&lt;C6888,0,IF(T6888=1,1,IF(S6889="YES",1,0)))</f>
        <v>0</v>
      </c>
      <c r="U6889" s="1" t="str">
        <f>IF(AND(T6888=0,T6889=1),"YES","NO")</f>
        <v>NO</v>
      </c>
    </row>
    <row r="6890" spans="1:21" x14ac:dyDescent="0.3">
      <c r="A6890" s="1">
        <v>6890</v>
      </c>
      <c r="B6890" s="1">
        <v>382</v>
      </c>
      <c r="C6890" s="1">
        <v>15000</v>
      </c>
      <c r="D6890" s="1">
        <v>7</v>
      </c>
      <c r="E6890" s="1">
        <v>4</v>
      </c>
      <c r="F6890" s="1">
        <v>2</v>
      </c>
      <c r="G6890" s="1" t="s">
        <v>8</v>
      </c>
      <c r="H6890" s="1">
        <v>1.53</v>
      </c>
      <c r="I6890" s="1">
        <v>0.17</v>
      </c>
      <c r="J6890" s="1">
        <v>0.7</v>
      </c>
      <c r="K6890" s="1">
        <v>0.04</v>
      </c>
      <c r="L6890" s="1">
        <v>0.09</v>
      </c>
      <c r="M6890" s="3">
        <f>PI()*(D6890*0.0254)^2/4</f>
        <v>2.4828666475777385E-2</v>
      </c>
      <c r="N6890" s="1">
        <f>ROUND(H6890*4.45,0)</f>
        <v>7</v>
      </c>
      <c r="O6890" s="1">
        <f>I6890*745.7</f>
        <v>126.76900000000002</v>
      </c>
      <c r="P6890" s="5">
        <f>ROUND(N6890^(3/2)/O6890/SQRT(2*1.28*M6890)*100,0)</f>
        <v>58</v>
      </c>
      <c r="Q6890" s="4">
        <f>E6890/D6890</f>
        <v>0.5714285714285714</v>
      </c>
      <c r="R6890" s="1">
        <f>ROUND(L6890^(3/2)/K6890*100*SQRT(2/PI()),0)</f>
        <v>54</v>
      </c>
      <c r="S6890" s="1" t="str">
        <f>IF(AND(R6890&gt;=R6889,R6890&gt;R6891),"YES","NO")</f>
        <v>NO</v>
      </c>
      <c r="T6890" s="1">
        <f>IF(C6890&lt;C6889,0,IF(T6889=1,1,IF(S6890="YES",1,0)))</f>
        <v>0</v>
      </c>
      <c r="U6890" s="1" t="str">
        <f>IF(AND(T6889=0,T6890=1),"YES","NO")</f>
        <v>NO</v>
      </c>
    </row>
    <row r="6891" spans="1:21" x14ac:dyDescent="0.3">
      <c r="A6891" s="1">
        <v>6891</v>
      </c>
      <c r="B6891" s="1">
        <v>382</v>
      </c>
      <c r="C6891" s="1">
        <v>16000</v>
      </c>
      <c r="D6891" s="1">
        <v>7</v>
      </c>
      <c r="E6891" s="1">
        <v>4</v>
      </c>
      <c r="F6891" s="1">
        <v>2</v>
      </c>
      <c r="G6891" s="1" t="s">
        <v>8</v>
      </c>
      <c r="H6891" s="1">
        <v>1.75</v>
      </c>
      <c r="I6891" s="1">
        <v>0.2</v>
      </c>
      <c r="J6891" s="1">
        <v>0.79</v>
      </c>
      <c r="K6891" s="1">
        <v>0.04</v>
      </c>
      <c r="L6891" s="1">
        <v>0.09</v>
      </c>
      <c r="M6891" s="3">
        <f>PI()*(D6891*0.0254)^2/4</f>
        <v>2.4828666475777385E-2</v>
      </c>
      <c r="N6891" s="1">
        <f>ROUND(H6891*4.45,0)</f>
        <v>8</v>
      </c>
      <c r="O6891" s="1">
        <f>I6891*745.7</f>
        <v>149.14000000000001</v>
      </c>
      <c r="P6891" s="5">
        <f>ROUND(N6891^(3/2)/O6891/SQRT(2*1.28*M6891)*100,0)</f>
        <v>60</v>
      </c>
      <c r="Q6891" s="4">
        <f>E6891/D6891</f>
        <v>0.5714285714285714</v>
      </c>
      <c r="R6891" s="1">
        <f>ROUND(L6891^(3/2)/K6891*100*SQRT(2/PI()),0)</f>
        <v>54</v>
      </c>
      <c r="S6891" s="1" t="str">
        <f>IF(AND(R6891&gt;=R6890,R6891&gt;R6892),"YES","NO")</f>
        <v>NO</v>
      </c>
      <c r="T6891" s="1">
        <f>IF(C6891&lt;C6890,0,IF(T6890=1,1,IF(S6891="YES",1,0)))</f>
        <v>0</v>
      </c>
      <c r="U6891" s="1" t="str">
        <f>IF(AND(T6890=0,T6891=1),"YES","NO")</f>
        <v>NO</v>
      </c>
    </row>
    <row r="6892" spans="1:21" x14ac:dyDescent="0.3">
      <c r="A6892" s="1">
        <v>6892</v>
      </c>
      <c r="B6892" s="1">
        <v>382</v>
      </c>
      <c r="C6892" s="1">
        <v>17000</v>
      </c>
      <c r="D6892" s="1">
        <v>7</v>
      </c>
      <c r="E6892" s="1">
        <v>4</v>
      </c>
      <c r="F6892" s="1">
        <v>2</v>
      </c>
      <c r="G6892" s="1" t="s">
        <v>8</v>
      </c>
      <c r="H6892" s="1">
        <v>1.98</v>
      </c>
      <c r="I6892" s="1">
        <v>0.24</v>
      </c>
      <c r="J6892" s="1">
        <v>0.89</v>
      </c>
      <c r="K6892" s="1">
        <v>0.04</v>
      </c>
      <c r="L6892" s="1">
        <v>0.09</v>
      </c>
      <c r="M6892" s="3">
        <f>PI()*(D6892*0.0254)^2/4</f>
        <v>2.4828666475777385E-2</v>
      </c>
      <c r="N6892" s="1">
        <f>ROUND(H6892*4.45,0)</f>
        <v>9</v>
      </c>
      <c r="O6892" s="1">
        <f>I6892*745.7</f>
        <v>178.96800000000002</v>
      </c>
      <c r="P6892" s="5">
        <f>ROUND(N6892^(3/2)/O6892/SQRT(2*1.28*M6892)*100,0)</f>
        <v>60</v>
      </c>
      <c r="Q6892" s="4">
        <f>E6892/D6892</f>
        <v>0.5714285714285714</v>
      </c>
      <c r="R6892" s="1">
        <f>ROUND(L6892^(3/2)/K6892*100*SQRT(2/PI()),0)</f>
        <v>54</v>
      </c>
      <c r="S6892" s="1" t="str">
        <f>IF(AND(R6892&gt;=R6891,R6892&gt;R6893),"YES","NO")</f>
        <v>NO</v>
      </c>
      <c r="T6892" s="1">
        <f>IF(C6892&lt;C6891,0,IF(T6891=1,1,IF(S6892="YES",1,0)))</f>
        <v>0</v>
      </c>
      <c r="U6892" s="1" t="str">
        <f>IF(AND(T6891=0,T6892=1),"YES","NO")</f>
        <v>NO</v>
      </c>
    </row>
    <row r="6893" spans="1:21" x14ac:dyDescent="0.3">
      <c r="A6893" s="1">
        <v>6893</v>
      </c>
      <c r="B6893" s="1">
        <v>382</v>
      </c>
      <c r="C6893" s="1">
        <v>18000</v>
      </c>
      <c r="D6893" s="1">
        <v>7</v>
      </c>
      <c r="E6893" s="1">
        <v>4</v>
      </c>
      <c r="F6893" s="1">
        <v>2</v>
      </c>
      <c r="G6893" s="1" t="s">
        <v>8</v>
      </c>
      <c r="H6893" s="1">
        <v>2.2200000000000002</v>
      </c>
      <c r="I6893" s="1">
        <v>0.28000000000000003</v>
      </c>
      <c r="J6893" s="1">
        <v>0.99</v>
      </c>
      <c r="K6893" s="1">
        <v>0.04</v>
      </c>
      <c r="L6893" s="1">
        <v>0.09</v>
      </c>
      <c r="M6893" s="3">
        <f>PI()*(D6893*0.0254)^2/4</f>
        <v>2.4828666475777385E-2</v>
      </c>
      <c r="N6893" s="1">
        <f>ROUND(H6893*4.45,0)</f>
        <v>10</v>
      </c>
      <c r="O6893" s="1">
        <f>I6893*745.7</f>
        <v>208.79600000000002</v>
      </c>
      <c r="P6893" s="5">
        <f>ROUND(N6893^(3/2)/O6893/SQRT(2*1.28*M6893)*100,0)</f>
        <v>60</v>
      </c>
      <c r="Q6893" s="4">
        <f>E6893/D6893</f>
        <v>0.5714285714285714</v>
      </c>
      <c r="R6893" s="1">
        <f>ROUND(L6893^(3/2)/K6893*100*SQRT(2/PI()),0)</f>
        <v>54</v>
      </c>
      <c r="S6893" s="1" t="str">
        <f>IF(AND(R6893&gt;=R6892,R6893&gt;R6894),"YES","NO")</f>
        <v>NO</v>
      </c>
      <c r="T6893" s="1">
        <f>IF(C6893&lt;C6892,0,IF(T6892=1,1,IF(S6893="YES",1,0)))</f>
        <v>0</v>
      </c>
      <c r="U6893" s="1" t="str">
        <f>IF(AND(T6892=0,T6893=1),"YES","NO")</f>
        <v>NO</v>
      </c>
    </row>
    <row r="6894" spans="1:21" x14ac:dyDescent="0.3">
      <c r="A6894" s="1">
        <v>6894</v>
      </c>
      <c r="B6894" s="1">
        <v>382</v>
      </c>
      <c r="C6894" s="1">
        <v>19000</v>
      </c>
      <c r="D6894" s="1">
        <v>7</v>
      </c>
      <c r="E6894" s="1">
        <v>4</v>
      </c>
      <c r="F6894" s="1">
        <v>2</v>
      </c>
      <c r="G6894" s="1" t="s">
        <v>8</v>
      </c>
      <c r="H6894" s="1">
        <v>2.48</v>
      </c>
      <c r="I6894" s="1">
        <v>0.33</v>
      </c>
      <c r="J6894" s="1">
        <v>1.1000000000000001</v>
      </c>
      <c r="K6894" s="1">
        <v>0.04</v>
      </c>
      <c r="L6894" s="1">
        <v>0.09</v>
      </c>
      <c r="M6894" s="3">
        <f>PI()*(D6894*0.0254)^2/4</f>
        <v>2.4828666475777385E-2</v>
      </c>
      <c r="N6894" s="1">
        <f>ROUND(H6894*4.45,0)</f>
        <v>11</v>
      </c>
      <c r="O6894" s="1">
        <f>I6894*745.7</f>
        <v>246.08100000000002</v>
      </c>
      <c r="P6894" s="5">
        <f>ROUND(N6894^(3/2)/O6894/SQRT(2*1.28*M6894)*100,0)</f>
        <v>59</v>
      </c>
      <c r="Q6894" s="4">
        <f>E6894/D6894</f>
        <v>0.5714285714285714</v>
      </c>
      <c r="R6894" s="1">
        <f>ROUND(L6894^(3/2)/K6894*100*SQRT(2/PI()),0)</f>
        <v>54</v>
      </c>
      <c r="S6894" s="1" t="str">
        <f>IF(AND(R6894&gt;=R6893,R6894&gt;R6895),"YES","NO")</f>
        <v>NO</v>
      </c>
      <c r="T6894" s="1">
        <f>IF(C6894&lt;C6893,0,IF(T6893=1,1,IF(S6894="YES",1,0)))</f>
        <v>0</v>
      </c>
      <c r="U6894" s="1" t="str">
        <f>IF(AND(T6893=0,T6894=1),"YES","NO")</f>
        <v>NO</v>
      </c>
    </row>
    <row r="6895" spans="1:21" x14ac:dyDescent="0.3">
      <c r="A6895" s="1">
        <v>6895</v>
      </c>
      <c r="B6895" s="1">
        <v>382</v>
      </c>
      <c r="C6895" s="1">
        <v>20000</v>
      </c>
      <c r="D6895" s="1">
        <v>7</v>
      </c>
      <c r="E6895" s="1">
        <v>4</v>
      </c>
      <c r="F6895" s="1">
        <v>2</v>
      </c>
      <c r="G6895" s="1" t="s">
        <v>8</v>
      </c>
      <c r="H6895" s="1">
        <v>2.76</v>
      </c>
      <c r="I6895" s="1">
        <v>0.41</v>
      </c>
      <c r="J6895" s="1">
        <v>1.28</v>
      </c>
      <c r="K6895" s="1">
        <v>0.04</v>
      </c>
      <c r="L6895" s="1">
        <v>0.09</v>
      </c>
      <c r="M6895" s="3">
        <f>PI()*(D6895*0.0254)^2/4</f>
        <v>2.4828666475777385E-2</v>
      </c>
      <c r="N6895" s="1">
        <f>ROUND(H6895*4.45,0)</f>
        <v>12</v>
      </c>
      <c r="O6895" s="1">
        <f>I6895*745.7</f>
        <v>305.73700000000002</v>
      </c>
      <c r="P6895" s="5">
        <f>ROUND(N6895^(3/2)/O6895/SQRT(2*1.28*M6895)*100,0)</f>
        <v>54</v>
      </c>
      <c r="Q6895" s="4">
        <f>E6895/D6895</f>
        <v>0.5714285714285714</v>
      </c>
      <c r="R6895" s="1">
        <f>ROUND(L6895^(3/2)/K6895*100*SQRT(2/PI()),0)</f>
        <v>54</v>
      </c>
      <c r="S6895" s="1" t="str">
        <f>IF(AND(R6895&gt;=R6894,R6895&gt;R6896),"YES","NO")</f>
        <v>NO</v>
      </c>
      <c r="T6895" s="1">
        <f>IF(C6895&lt;C6894,0,IF(T6894=1,1,IF(S6895="YES",1,0)))</f>
        <v>0</v>
      </c>
      <c r="U6895" s="1" t="str">
        <f>IF(AND(T6894=0,T6895=1),"YES","NO")</f>
        <v>NO</v>
      </c>
    </row>
    <row r="6896" spans="1:21" x14ac:dyDescent="0.3">
      <c r="A6896" s="1">
        <v>6896</v>
      </c>
      <c r="B6896" s="1">
        <v>382</v>
      </c>
      <c r="C6896" s="1">
        <v>21000</v>
      </c>
      <c r="D6896" s="1">
        <v>7</v>
      </c>
      <c r="E6896" s="1">
        <v>4</v>
      </c>
      <c r="F6896" s="1">
        <v>2</v>
      </c>
      <c r="G6896" s="1" t="s">
        <v>8</v>
      </c>
      <c r="H6896" s="1">
        <v>3.06</v>
      </c>
      <c r="I6896" s="1">
        <v>0.51</v>
      </c>
      <c r="J6896" s="1">
        <v>1.53</v>
      </c>
      <c r="K6896" s="1">
        <v>0.04</v>
      </c>
      <c r="L6896" s="1">
        <v>0.09</v>
      </c>
      <c r="M6896" s="3">
        <f>PI()*(D6896*0.0254)^2/4</f>
        <v>2.4828666475777385E-2</v>
      </c>
      <c r="N6896" s="1">
        <f>ROUND(H6896*4.45,0)</f>
        <v>14</v>
      </c>
      <c r="O6896" s="1">
        <f>I6896*745.7</f>
        <v>380.30700000000002</v>
      </c>
      <c r="P6896" s="5">
        <f>ROUND(N6896^(3/2)/O6896/SQRT(2*1.28*M6896)*100,0)</f>
        <v>55</v>
      </c>
      <c r="Q6896" s="4">
        <f>E6896/D6896</f>
        <v>0.5714285714285714</v>
      </c>
      <c r="R6896" s="1">
        <f>ROUND(L6896^(3/2)/K6896*100*SQRT(2/PI()),0)</f>
        <v>54</v>
      </c>
      <c r="S6896" s="1" t="str">
        <f>IF(AND(R6896&gt;=R6895,R6896&gt;R6897),"YES","NO")</f>
        <v>NO</v>
      </c>
      <c r="T6896" s="1">
        <f>IF(C6896&lt;C6895,0,IF(T6895=1,1,IF(S6896="YES",1,0)))</f>
        <v>0</v>
      </c>
      <c r="U6896" s="1" t="str">
        <f>IF(AND(T6895=0,T6896=1),"YES","NO")</f>
        <v>NO</v>
      </c>
    </row>
    <row r="6897" spans="1:21" x14ac:dyDescent="0.3">
      <c r="A6897" s="1">
        <v>6897</v>
      </c>
      <c r="B6897" s="1">
        <v>382</v>
      </c>
      <c r="C6897" s="1">
        <v>22000</v>
      </c>
      <c r="D6897" s="1">
        <v>7</v>
      </c>
      <c r="E6897" s="1">
        <v>4</v>
      </c>
      <c r="F6897" s="1">
        <v>2</v>
      </c>
      <c r="G6897" s="1" t="s">
        <v>8</v>
      </c>
      <c r="H6897" s="1">
        <v>3.38</v>
      </c>
      <c r="I6897" s="1">
        <v>0.64</v>
      </c>
      <c r="J6897" s="1">
        <v>1.83</v>
      </c>
      <c r="K6897" s="1">
        <v>0.04</v>
      </c>
      <c r="L6897" s="1">
        <v>0.09</v>
      </c>
      <c r="M6897" s="3">
        <f>PI()*(D6897*0.0254)^2/4</f>
        <v>2.4828666475777385E-2</v>
      </c>
      <c r="N6897" s="1">
        <f>ROUND(H6897*4.45,0)</f>
        <v>15</v>
      </c>
      <c r="O6897" s="1">
        <f>I6897*745.7</f>
        <v>477.24800000000005</v>
      </c>
      <c r="P6897" s="5">
        <f>ROUND(N6897^(3/2)/O6897/SQRT(2*1.28*M6897)*100,0)</f>
        <v>48</v>
      </c>
      <c r="Q6897" s="4">
        <f>E6897/D6897</f>
        <v>0.5714285714285714</v>
      </c>
      <c r="R6897" s="1">
        <f>ROUND(L6897^(3/2)/K6897*100*SQRT(2/PI()),0)</f>
        <v>54</v>
      </c>
      <c r="S6897" s="1" t="str">
        <f>IF(AND(R6897&gt;=R6896,R6897&gt;R6898),"YES","NO")</f>
        <v>YES</v>
      </c>
      <c r="T6897" s="1">
        <f>IF(C6897&lt;C6896,0,IF(T6896=1,1,IF(S6897="YES",1,0)))</f>
        <v>1</v>
      </c>
      <c r="U6897" s="1" t="str">
        <f>IF(AND(T6896=0,T6897=1),"YES","NO")</f>
        <v>YES</v>
      </c>
    </row>
    <row r="6898" spans="1:21" x14ac:dyDescent="0.3">
      <c r="A6898" s="1">
        <v>6898</v>
      </c>
      <c r="B6898" s="1">
        <v>382</v>
      </c>
      <c r="C6898" s="1">
        <v>23000</v>
      </c>
      <c r="D6898" s="1">
        <v>7</v>
      </c>
      <c r="E6898" s="1">
        <v>4</v>
      </c>
      <c r="F6898" s="1">
        <v>2</v>
      </c>
      <c r="G6898" s="1" t="s">
        <v>8</v>
      </c>
      <c r="H6898" s="1">
        <v>3.71</v>
      </c>
      <c r="I6898" s="1">
        <v>0.8</v>
      </c>
      <c r="J6898" s="1">
        <v>2.1800000000000002</v>
      </c>
      <c r="K6898" s="1">
        <v>0.05</v>
      </c>
      <c r="L6898" s="1">
        <v>0.09</v>
      </c>
      <c r="M6898" s="3">
        <f>PI()*(D6898*0.0254)^2/4</f>
        <v>2.4828666475777385E-2</v>
      </c>
      <c r="N6898" s="1">
        <f>ROUND(H6898*4.45,0)</f>
        <v>17</v>
      </c>
      <c r="O6898" s="1">
        <f>I6898*745.7</f>
        <v>596.56000000000006</v>
      </c>
      <c r="P6898" s="5">
        <f>ROUND(N6898^(3/2)/O6898/SQRT(2*1.28*M6898)*100,0)</f>
        <v>47</v>
      </c>
      <c r="Q6898" s="4">
        <f>E6898/D6898</f>
        <v>0.5714285714285714</v>
      </c>
      <c r="R6898" s="1">
        <f>ROUND(L6898^(3/2)/K6898*100*SQRT(2/PI()),0)</f>
        <v>43</v>
      </c>
      <c r="S6898" s="1" t="str">
        <f>IF(AND(R6898&gt;=R6897,R6898&gt;R6899),"YES","NO")</f>
        <v>NO</v>
      </c>
      <c r="T6898" s="1">
        <f>IF(C6898&lt;C6897,0,IF(T6897=1,1,IF(S6898="YES",1,0)))</f>
        <v>1</v>
      </c>
      <c r="U6898" s="1" t="str">
        <f>IF(AND(T6897=0,T6898=1),"YES","NO")</f>
        <v>NO</v>
      </c>
    </row>
    <row r="6899" spans="1:21" x14ac:dyDescent="0.3">
      <c r="A6899" s="1">
        <v>6899</v>
      </c>
      <c r="B6899" s="1">
        <v>382</v>
      </c>
      <c r="C6899" s="1">
        <v>24000</v>
      </c>
      <c r="D6899" s="1">
        <v>7</v>
      </c>
      <c r="E6899" s="1">
        <v>4</v>
      </c>
      <c r="F6899" s="1">
        <v>2</v>
      </c>
      <c r="G6899" s="1" t="s">
        <v>8</v>
      </c>
      <c r="H6899" s="1">
        <v>4.07</v>
      </c>
      <c r="I6899" s="1">
        <v>0.99</v>
      </c>
      <c r="J6899" s="1">
        <v>2.6</v>
      </c>
      <c r="K6899" s="1">
        <v>0.05</v>
      </c>
      <c r="L6899" s="1">
        <v>0.09</v>
      </c>
      <c r="M6899" s="3">
        <f>PI()*(D6899*0.0254)^2/4</f>
        <v>2.4828666475777385E-2</v>
      </c>
      <c r="N6899" s="1">
        <f>ROUND(H6899*4.45,0)</f>
        <v>18</v>
      </c>
      <c r="O6899" s="1">
        <f>I6899*745.7</f>
        <v>738.24300000000005</v>
      </c>
      <c r="P6899" s="5">
        <f>ROUND(N6899^(3/2)/O6899/SQRT(2*1.28*M6899)*100,0)</f>
        <v>41</v>
      </c>
      <c r="Q6899" s="4">
        <f>E6899/D6899</f>
        <v>0.5714285714285714</v>
      </c>
      <c r="R6899" s="1">
        <f>ROUND(L6899^(3/2)/K6899*100*SQRT(2/PI()),0)</f>
        <v>43</v>
      </c>
      <c r="S6899" s="1" t="str">
        <f>IF(AND(R6899&gt;=R6898,R6899&gt;R6900),"YES","NO")</f>
        <v>YES</v>
      </c>
      <c r="T6899" s="1">
        <f>IF(C6899&lt;C6898,0,IF(T6898=1,1,IF(S6899="YES",1,0)))</f>
        <v>1</v>
      </c>
      <c r="U6899" s="1" t="str">
        <f>IF(AND(T6898=0,T6899=1),"YES","NO")</f>
        <v>NO</v>
      </c>
    </row>
    <row r="6900" spans="1:21" x14ac:dyDescent="0.3">
      <c r="A6900" s="1">
        <v>6900</v>
      </c>
      <c r="B6900" s="1">
        <v>382</v>
      </c>
      <c r="C6900" s="1">
        <v>25000</v>
      </c>
      <c r="D6900" s="1">
        <v>7</v>
      </c>
      <c r="E6900" s="1">
        <v>4</v>
      </c>
      <c r="F6900" s="1">
        <v>2</v>
      </c>
      <c r="G6900" s="1" t="s">
        <v>8</v>
      </c>
      <c r="H6900" s="1">
        <v>4.45</v>
      </c>
      <c r="I6900" s="1">
        <v>1.24</v>
      </c>
      <c r="J6900" s="1">
        <v>3.12</v>
      </c>
      <c r="K6900" s="1">
        <v>0.06</v>
      </c>
      <c r="L6900" s="1">
        <v>0.09</v>
      </c>
      <c r="M6900" s="3">
        <f>PI()*(D6900*0.0254)^2/4</f>
        <v>2.4828666475777385E-2</v>
      </c>
      <c r="N6900" s="1">
        <f>ROUND(H6900*4.45,0)</f>
        <v>20</v>
      </c>
      <c r="O6900" s="1">
        <f>I6900*745.7</f>
        <v>924.66800000000001</v>
      </c>
      <c r="P6900" s="5">
        <f>ROUND(N6900^(3/2)/O6900/SQRT(2*1.28*M6900)*100,0)</f>
        <v>38</v>
      </c>
      <c r="Q6900" s="4">
        <f>E6900/D6900</f>
        <v>0.5714285714285714</v>
      </c>
      <c r="R6900" s="1">
        <f>ROUND(L6900^(3/2)/K6900*100*SQRT(2/PI()),0)</f>
        <v>36</v>
      </c>
      <c r="S6900" s="1" t="str">
        <f>IF(AND(R6900&gt;=R6899,R6900&gt;R6901),"YES","NO")</f>
        <v>NO</v>
      </c>
      <c r="T6900" s="1">
        <f>IF(C6900&lt;C6899,0,IF(T6899=1,1,IF(S6900="YES",1,0)))</f>
        <v>1</v>
      </c>
      <c r="U6900" s="1" t="str">
        <f>IF(AND(T6899=0,T6900=1),"YES","NO")</f>
        <v>NO</v>
      </c>
    </row>
    <row r="6901" spans="1:21" x14ac:dyDescent="0.3">
      <c r="A6901" s="1">
        <v>6901</v>
      </c>
      <c r="B6901" s="1">
        <v>382</v>
      </c>
      <c r="C6901" s="1">
        <v>26000</v>
      </c>
      <c r="D6901" s="1">
        <v>7</v>
      </c>
      <c r="E6901" s="1">
        <v>4</v>
      </c>
      <c r="F6901" s="1">
        <v>2</v>
      </c>
      <c r="G6901" s="1" t="s">
        <v>8</v>
      </c>
      <c r="H6901" s="1">
        <v>4.8499999999999996</v>
      </c>
      <c r="I6901" s="1">
        <v>1.57</v>
      </c>
      <c r="J6901" s="1">
        <v>3.8</v>
      </c>
      <c r="K6901" s="1">
        <v>7.0000000000000007E-2</v>
      </c>
      <c r="L6901" s="1">
        <v>0.09</v>
      </c>
      <c r="M6901" s="3">
        <f>PI()*(D6901*0.0254)^2/4</f>
        <v>2.4828666475777385E-2</v>
      </c>
      <c r="N6901" s="1">
        <f>ROUND(H6901*4.45,0)</f>
        <v>22</v>
      </c>
      <c r="O6901" s="1">
        <f>I6901*745.7</f>
        <v>1170.749</v>
      </c>
      <c r="P6901" s="5">
        <f>ROUND(N6901^(3/2)/O6901/SQRT(2*1.28*M6901)*100,0)</f>
        <v>35</v>
      </c>
      <c r="Q6901" s="4">
        <f>E6901/D6901</f>
        <v>0.5714285714285714</v>
      </c>
      <c r="R6901" s="1">
        <f>ROUND(L6901^(3/2)/K6901*100*SQRT(2/PI()),0)</f>
        <v>31</v>
      </c>
      <c r="S6901" s="1" t="str">
        <f>IF(AND(R6901&gt;=R6900,R6901&gt;R6902),"YES","NO")</f>
        <v>NO</v>
      </c>
      <c r="T6901" s="1">
        <f>IF(C6901&lt;C6900,0,IF(T6900=1,1,IF(S6901="YES",1,0)))</f>
        <v>1</v>
      </c>
      <c r="U6901" s="1" t="str">
        <f>IF(AND(T6900=0,T6901=1),"YES","NO")</f>
        <v>NO</v>
      </c>
    </row>
    <row r="6902" spans="1:21" x14ac:dyDescent="0.3">
      <c r="A6902" s="1">
        <v>6902</v>
      </c>
      <c r="B6902" s="1">
        <v>382</v>
      </c>
      <c r="C6902" s="1">
        <v>26999</v>
      </c>
      <c r="D6902" s="1">
        <v>7</v>
      </c>
      <c r="E6902" s="1">
        <v>4</v>
      </c>
      <c r="F6902" s="1">
        <v>2</v>
      </c>
      <c r="G6902" s="1" t="s">
        <v>8</v>
      </c>
      <c r="H6902" s="1">
        <v>5.3</v>
      </c>
      <c r="I6902" s="1">
        <v>2.11</v>
      </c>
      <c r="J6902" s="1">
        <v>4.93</v>
      </c>
      <c r="K6902" s="1">
        <v>0.08</v>
      </c>
      <c r="L6902" s="1">
        <v>0.09</v>
      </c>
      <c r="M6902" s="3">
        <f>PI()*(D6902*0.0254)^2/4</f>
        <v>2.4828666475777385E-2</v>
      </c>
      <c r="N6902" s="1">
        <f>ROUND(H6902*4.45,0)</f>
        <v>24</v>
      </c>
      <c r="O6902" s="1">
        <f>I6902*745.7</f>
        <v>1573.4269999999999</v>
      </c>
      <c r="P6902" s="5">
        <f>ROUND(N6902^(3/2)/O6902/SQRT(2*1.28*M6902)*100,0)</f>
        <v>30</v>
      </c>
      <c r="Q6902" s="4">
        <f>E6902/D6902</f>
        <v>0.5714285714285714</v>
      </c>
      <c r="R6902" s="1">
        <f>ROUND(L6902^(3/2)/K6902*100*SQRT(2/PI()),0)</f>
        <v>27</v>
      </c>
      <c r="S6902" s="1" t="str">
        <f>IF(AND(R6902&gt;=R6901,R6902&gt;R6903),"YES","NO")</f>
        <v>NO</v>
      </c>
      <c r="T6902" s="1">
        <f>IF(C6902&lt;C6901,0,IF(T6901=1,1,IF(S6902="YES",1,0)))</f>
        <v>1</v>
      </c>
      <c r="U6902" s="1" t="str">
        <f>IF(AND(T6901=0,T6902=1),"YES","NO")</f>
        <v>NO</v>
      </c>
    </row>
    <row r="6903" spans="1:21" x14ac:dyDescent="0.3">
      <c r="A6903" s="1">
        <v>6903</v>
      </c>
      <c r="B6903" s="1">
        <v>382</v>
      </c>
      <c r="C6903" s="1">
        <v>28000</v>
      </c>
      <c r="D6903" s="1">
        <v>7</v>
      </c>
      <c r="E6903" s="1">
        <v>4</v>
      </c>
      <c r="F6903" s="1">
        <v>2</v>
      </c>
      <c r="G6903" s="1" t="s">
        <v>8</v>
      </c>
      <c r="H6903" s="1">
        <v>5.82</v>
      </c>
      <c r="I6903" s="1">
        <v>3.61</v>
      </c>
      <c r="J6903" s="1">
        <v>8.1199999999999992</v>
      </c>
      <c r="K6903" s="1">
        <v>0.12</v>
      </c>
      <c r="L6903" s="1">
        <v>0.1</v>
      </c>
      <c r="M6903" s="3">
        <f>PI()*(D6903*0.0254)^2/4</f>
        <v>2.4828666475777385E-2</v>
      </c>
      <c r="N6903" s="1">
        <f>ROUND(H6903*4.45,0)</f>
        <v>26</v>
      </c>
      <c r="O6903" s="1">
        <f>I6903*745.7</f>
        <v>2691.9769999999999</v>
      </c>
      <c r="P6903" s="5">
        <f>ROUND(N6903^(3/2)/O6903/SQRT(2*1.28*M6903)*100,0)</f>
        <v>20</v>
      </c>
      <c r="Q6903" s="4">
        <f>E6903/D6903</f>
        <v>0.5714285714285714</v>
      </c>
      <c r="R6903" s="1">
        <f>ROUND(L6903^(3/2)/K6903*100*SQRT(2/PI()),0)</f>
        <v>21</v>
      </c>
      <c r="S6903" s="1" t="str">
        <f>IF(AND(R6903&gt;=R6902,R6903&gt;R6904),"YES","NO")</f>
        <v>NO</v>
      </c>
      <c r="T6903" s="1">
        <f>IF(C6903&lt;C6902,0,IF(T6902=1,1,IF(S6903="YES",1,0)))</f>
        <v>1</v>
      </c>
      <c r="U6903" s="1" t="str">
        <f>IF(AND(T6902=0,T6903=1),"YES","NO")</f>
        <v>NO</v>
      </c>
    </row>
    <row r="6904" spans="1:21" x14ac:dyDescent="0.3">
      <c r="A6904" s="1">
        <v>6904</v>
      </c>
      <c r="B6904" s="1">
        <v>382</v>
      </c>
      <c r="C6904" s="1">
        <v>29000</v>
      </c>
      <c r="D6904" s="1">
        <v>7</v>
      </c>
      <c r="E6904" s="1">
        <v>4</v>
      </c>
      <c r="F6904" s="1">
        <v>2</v>
      </c>
      <c r="G6904" s="1" t="s">
        <v>8</v>
      </c>
      <c r="H6904" s="1">
        <v>6.28</v>
      </c>
      <c r="I6904" s="1">
        <v>4.12</v>
      </c>
      <c r="J6904" s="1">
        <v>8.9600000000000009</v>
      </c>
      <c r="K6904" s="1">
        <v>0.12</v>
      </c>
      <c r="L6904" s="1">
        <v>0.1</v>
      </c>
      <c r="M6904" s="3">
        <f>PI()*(D6904*0.0254)^2/4</f>
        <v>2.4828666475777385E-2</v>
      </c>
      <c r="N6904" s="1">
        <f>ROUND(H6904*4.45,0)</f>
        <v>28</v>
      </c>
      <c r="O6904" s="1">
        <f>I6904*745.7</f>
        <v>3072.2840000000001</v>
      </c>
      <c r="P6904" s="5">
        <f>ROUND(N6904^(3/2)/O6904/SQRT(2*1.28*M6904)*100,0)</f>
        <v>19</v>
      </c>
      <c r="Q6904" s="4">
        <f>E6904/D6904</f>
        <v>0.5714285714285714</v>
      </c>
      <c r="R6904" s="1">
        <f>ROUND(L6904^(3/2)/K6904*100*SQRT(2/PI()),0)</f>
        <v>21</v>
      </c>
      <c r="S6904" s="1" t="str">
        <f>IF(AND(R6904&gt;=R6903,R6904&gt;R6905),"YES","NO")</f>
        <v>NO</v>
      </c>
      <c r="T6904" s="1">
        <f>IF(C6904&lt;C6903,0,IF(T6903=1,1,IF(S6904="YES",1,0)))</f>
        <v>1</v>
      </c>
      <c r="U6904" s="1" t="str">
        <f>IF(AND(T6903=0,T6904=1),"YES","NO")</f>
        <v>NO</v>
      </c>
    </row>
    <row r="6905" spans="1:21" x14ac:dyDescent="0.3">
      <c r="A6905" s="1">
        <v>6905</v>
      </c>
      <c r="B6905" s="1">
        <v>382</v>
      </c>
      <c r="C6905" s="1">
        <v>30000</v>
      </c>
      <c r="D6905" s="1">
        <v>7</v>
      </c>
      <c r="E6905" s="1">
        <v>4</v>
      </c>
      <c r="F6905" s="1">
        <v>2</v>
      </c>
      <c r="G6905" s="1" t="s">
        <v>8</v>
      </c>
      <c r="H6905" s="1">
        <v>6.69</v>
      </c>
      <c r="I6905" s="1">
        <v>4.21</v>
      </c>
      <c r="J6905" s="1">
        <v>8.85</v>
      </c>
      <c r="K6905" s="1">
        <v>0.12</v>
      </c>
      <c r="L6905" s="1">
        <v>0.1</v>
      </c>
      <c r="M6905" s="3">
        <f>PI()*(D6905*0.0254)^2/4</f>
        <v>2.4828666475777385E-2</v>
      </c>
      <c r="N6905" s="1">
        <f>ROUND(H6905*4.45,0)</f>
        <v>30</v>
      </c>
      <c r="O6905" s="1">
        <f>I6905*745.7</f>
        <v>3139.3970000000004</v>
      </c>
      <c r="P6905" s="5">
        <f>ROUND(N6905^(3/2)/O6905/SQRT(2*1.28*M6905)*100,0)</f>
        <v>21</v>
      </c>
      <c r="Q6905" s="4">
        <f>E6905/D6905</f>
        <v>0.5714285714285714</v>
      </c>
      <c r="R6905" s="1">
        <f>ROUND(L6905^(3/2)/K6905*100*SQRT(2/PI()),0)</f>
        <v>21</v>
      </c>
      <c r="S6905" s="1" t="str">
        <f>IF(AND(R6905&gt;=R6904,R6905&gt;R6906),"YES","NO")</f>
        <v>YES</v>
      </c>
      <c r="T6905" s="1">
        <f>IF(C6905&lt;C6904,0,IF(T6904=1,1,IF(S6905="YES",1,0)))</f>
        <v>1</v>
      </c>
      <c r="U6905" s="1" t="str">
        <f>IF(AND(T6904=0,T6905=1),"YES","NO")</f>
        <v>NO</v>
      </c>
    </row>
    <row r="6906" spans="1:21" x14ac:dyDescent="0.3">
      <c r="A6906" s="1">
        <v>6906</v>
      </c>
      <c r="B6906" s="1">
        <v>382</v>
      </c>
      <c r="C6906" s="1">
        <v>31000</v>
      </c>
      <c r="D6906" s="1">
        <v>7</v>
      </c>
      <c r="E6906" s="1">
        <v>4</v>
      </c>
      <c r="F6906" s="1">
        <v>2</v>
      </c>
      <c r="G6906" s="1" t="s">
        <v>8</v>
      </c>
      <c r="H6906" s="1">
        <v>7.18</v>
      </c>
      <c r="I6906" s="1">
        <v>5.32</v>
      </c>
      <c r="J6906" s="1">
        <v>10.82</v>
      </c>
      <c r="K6906" s="1">
        <v>0.13</v>
      </c>
      <c r="L6906" s="1">
        <v>0.1</v>
      </c>
      <c r="M6906" s="3">
        <f>PI()*(D6906*0.0254)^2/4</f>
        <v>2.4828666475777385E-2</v>
      </c>
      <c r="N6906" s="1">
        <f>ROUND(H6906*4.45,0)</f>
        <v>32</v>
      </c>
      <c r="O6906" s="1">
        <f>I6906*745.7</f>
        <v>3967.1240000000003</v>
      </c>
      <c r="P6906" s="5">
        <f>ROUND(N6906^(3/2)/O6906/SQRT(2*1.28*M6906)*100,0)</f>
        <v>18</v>
      </c>
      <c r="Q6906" s="4">
        <f>E6906/D6906</f>
        <v>0.5714285714285714</v>
      </c>
      <c r="R6906" s="1">
        <f>ROUND(L6906^(3/2)/K6906*100*SQRT(2/PI()),0)</f>
        <v>19</v>
      </c>
      <c r="S6906" s="1" t="str">
        <f>IF(AND(R6906&gt;=R6905,R6906&gt;R6907),"YES","NO")</f>
        <v>NO</v>
      </c>
      <c r="T6906" s="1">
        <f>IF(C6906&lt;C6905,0,IF(T6905=1,1,IF(S6906="YES",1,0)))</f>
        <v>1</v>
      </c>
      <c r="U6906" s="1" t="str">
        <f>IF(AND(T6905=0,T6906=1),"YES","NO")</f>
        <v>NO</v>
      </c>
    </row>
    <row r="6907" spans="1:21" x14ac:dyDescent="0.3">
      <c r="A6907" s="1">
        <v>6907</v>
      </c>
      <c r="B6907" s="1">
        <v>382</v>
      </c>
      <c r="C6907" s="1">
        <v>32000</v>
      </c>
      <c r="D6907" s="1">
        <v>7</v>
      </c>
      <c r="E6907" s="1">
        <v>4</v>
      </c>
      <c r="F6907" s="1">
        <v>2</v>
      </c>
      <c r="G6907" s="1" t="s">
        <v>8</v>
      </c>
      <c r="H6907" s="1">
        <v>7.67</v>
      </c>
      <c r="I6907" s="1">
        <v>6.63</v>
      </c>
      <c r="J6907" s="1">
        <v>13.05</v>
      </c>
      <c r="K6907" s="1">
        <v>0.15</v>
      </c>
      <c r="L6907" s="1">
        <v>0.1</v>
      </c>
      <c r="M6907" s="3">
        <f>PI()*(D6907*0.0254)^2/4</f>
        <v>2.4828666475777385E-2</v>
      </c>
      <c r="N6907" s="1">
        <f>ROUND(H6907*4.45,0)</f>
        <v>34</v>
      </c>
      <c r="O6907" s="1">
        <f>I6907*745.7</f>
        <v>4943.991</v>
      </c>
      <c r="P6907" s="5">
        <f>ROUND(N6907^(3/2)/O6907/SQRT(2*1.28*M6907)*100,0)</f>
        <v>16</v>
      </c>
      <c r="Q6907" s="4">
        <f>E6907/D6907</f>
        <v>0.5714285714285714</v>
      </c>
      <c r="R6907" s="1">
        <f>ROUND(L6907^(3/2)/K6907*100*SQRT(2/PI()),0)</f>
        <v>17</v>
      </c>
      <c r="S6907" s="1" t="str">
        <f>IF(AND(R6907&gt;=R6906,R6907&gt;R6908),"YES","NO")</f>
        <v>NO</v>
      </c>
      <c r="T6907" s="1">
        <f>IF(C6907&lt;C6906,0,IF(T6906=1,1,IF(S6907="YES",1,0)))</f>
        <v>1</v>
      </c>
      <c r="U6907" s="1" t="str">
        <f>IF(AND(T6906=0,T6907=1),"YES","NO")</f>
        <v>NO</v>
      </c>
    </row>
    <row r="6908" spans="1:21" x14ac:dyDescent="0.3">
      <c r="A6908" s="1">
        <v>6908</v>
      </c>
      <c r="B6908" s="1">
        <v>382</v>
      </c>
      <c r="C6908" s="1">
        <v>33000</v>
      </c>
      <c r="D6908" s="1">
        <v>7</v>
      </c>
      <c r="E6908" s="1">
        <v>4</v>
      </c>
      <c r="F6908" s="1">
        <v>2</v>
      </c>
      <c r="G6908" s="1" t="s">
        <v>8</v>
      </c>
      <c r="H6908" s="1">
        <v>8.26</v>
      </c>
      <c r="I6908" s="1">
        <v>7.9</v>
      </c>
      <c r="J6908" s="1">
        <v>15.09</v>
      </c>
      <c r="K6908" s="1">
        <v>0.16</v>
      </c>
      <c r="L6908" s="1">
        <v>0.1</v>
      </c>
      <c r="M6908" s="3">
        <f>PI()*(D6908*0.0254)^2/4</f>
        <v>2.4828666475777385E-2</v>
      </c>
      <c r="N6908" s="1">
        <f>ROUND(H6908*4.45,0)</f>
        <v>37</v>
      </c>
      <c r="O6908" s="1">
        <f>I6908*745.7</f>
        <v>5891.0300000000007</v>
      </c>
      <c r="P6908" s="5">
        <f>ROUND(N6908^(3/2)/O6908/SQRT(2*1.28*M6908)*100,0)</f>
        <v>15</v>
      </c>
      <c r="Q6908" s="4">
        <f>E6908/D6908</f>
        <v>0.5714285714285714</v>
      </c>
      <c r="R6908" s="1">
        <f>ROUND(L6908^(3/2)/K6908*100*SQRT(2/PI()),0)</f>
        <v>16</v>
      </c>
      <c r="S6908" s="1" t="str">
        <f>IF(AND(R6908&gt;=R6907,R6908&gt;R6909),"YES","NO")</f>
        <v>NO</v>
      </c>
      <c r="T6908" s="1">
        <f>IF(C6908&lt;C6907,0,IF(T6907=1,1,IF(S6908="YES",1,0)))</f>
        <v>1</v>
      </c>
      <c r="U6908" s="1" t="str">
        <f>IF(AND(T6907=0,T6908=1),"YES","NO")</f>
        <v>NO</v>
      </c>
    </row>
    <row r="6909" spans="1:21" x14ac:dyDescent="0.3">
      <c r="A6909" s="1">
        <v>6909</v>
      </c>
      <c r="B6909" s="1">
        <v>382</v>
      </c>
      <c r="C6909" s="1">
        <v>34000</v>
      </c>
      <c r="D6909" s="1">
        <v>7</v>
      </c>
      <c r="E6909" s="1">
        <v>4</v>
      </c>
      <c r="F6909" s="1">
        <v>2</v>
      </c>
      <c r="G6909" s="1" t="s">
        <v>8</v>
      </c>
      <c r="H6909" s="1">
        <v>9.9</v>
      </c>
      <c r="I6909" s="1">
        <v>16.39</v>
      </c>
      <c r="J6909" s="1">
        <v>30.38</v>
      </c>
      <c r="K6909" s="1">
        <v>0.31</v>
      </c>
      <c r="L6909" s="1">
        <v>0.11</v>
      </c>
      <c r="M6909" s="3">
        <f>PI()*(D6909*0.0254)^2/4</f>
        <v>2.4828666475777385E-2</v>
      </c>
      <c r="N6909" s="1">
        <f>ROUND(H6909*4.45,0)</f>
        <v>44</v>
      </c>
      <c r="O6909" s="1">
        <f>I6909*745.7</f>
        <v>12222.023000000001</v>
      </c>
      <c r="P6909" s="5">
        <f>ROUND(N6909^(3/2)/O6909/SQRT(2*1.28*M6909)*100,0)</f>
        <v>9</v>
      </c>
      <c r="Q6909" s="4">
        <f>E6909/D6909</f>
        <v>0.5714285714285714</v>
      </c>
      <c r="R6909" s="1">
        <f>ROUND(L6909^(3/2)/K6909*100*SQRT(2/PI()),0)</f>
        <v>9</v>
      </c>
      <c r="S6909" s="1" t="str">
        <f>IF(AND(R6909&gt;=R6908,R6909&gt;R6910),"YES","NO")</f>
        <v>NO</v>
      </c>
      <c r="T6909" s="1">
        <f>IF(C6909&lt;C6908,0,IF(T6908=1,1,IF(S6909="YES",1,0)))</f>
        <v>1</v>
      </c>
      <c r="U6909" s="1" t="str">
        <f>IF(AND(T6908=0,T6909=1),"YES","NO")</f>
        <v>NO</v>
      </c>
    </row>
    <row r="6910" spans="1:21" x14ac:dyDescent="0.3">
      <c r="A6910" s="1">
        <v>6910</v>
      </c>
      <c r="B6910" s="1">
        <v>383</v>
      </c>
      <c r="C6910" s="1">
        <v>3000</v>
      </c>
      <c r="D6910" s="1">
        <v>7</v>
      </c>
      <c r="E6910" s="1">
        <v>4</v>
      </c>
      <c r="F6910" s="1">
        <v>2</v>
      </c>
      <c r="G6910" s="1" t="s">
        <v>5</v>
      </c>
      <c r="H6910" s="1">
        <v>0.09</v>
      </c>
      <c r="I6910" s="1">
        <v>0.01</v>
      </c>
      <c r="J6910" s="1">
        <v>0.05</v>
      </c>
      <c r="K6910" s="1">
        <v>0.06</v>
      </c>
      <c r="L6910" s="1">
        <v>0.13</v>
      </c>
      <c r="M6910" s="3">
        <f>PI()*(D6910*0.0254)^2/4</f>
        <v>2.4828666475777385E-2</v>
      </c>
      <c r="N6910" s="1">
        <f>ROUND(H6910*4.45,0)</f>
        <v>0</v>
      </c>
      <c r="O6910" s="1">
        <f>I6910*745.7</f>
        <v>7.4570000000000007</v>
      </c>
      <c r="P6910" s="5">
        <f>ROUND(N6910^(3/2)/O6910/SQRT(2*1.28*M6910)*100,0)</f>
        <v>0</v>
      </c>
      <c r="Q6910" s="4">
        <f>E6910/D6910</f>
        <v>0.5714285714285714</v>
      </c>
      <c r="R6910" s="1">
        <f>ROUND(L6910^(3/2)/K6910*100*SQRT(2/PI()),0)</f>
        <v>62</v>
      </c>
      <c r="S6910" s="1" t="str">
        <f>IF(AND(R6910&gt;=R6909,R6910&gt;R6911),"YES","NO")</f>
        <v>NO</v>
      </c>
      <c r="T6910" s="1">
        <f>IF(C6910&lt;C6909,0,IF(T6909=1,1,IF(S6910="YES",1,0)))</f>
        <v>0</v>
      </c>
      <c r="U6910" s="1" t="str">
        <f>IF(AND(T6909=0,T6910=1),"YES","NO")</f>
        <v>NO</v>
      </c>
    </row>
    <row r="6911" spans="1:21" x14ac:dyDescent="0.3">
      <c r="A6911" s="1">
        <v>6911</v>
      </c>
      <c r="B6911" s="1">
        <v>383</v>
      </c>
      <c r="C6911" s="1">
        <v>4000</v>
      </c>
      <c r="D6911" s="1">
        <v>7</v>
      </c>
      <c r="E6911" s="1">
        <v>4</v>
      </c>
      <c r="F6911" s="1">
        <v>2</v>
      </c>
      <c r="G6911" s="1" t="s">
        <v>5</v>
      </c>
      <c r="H6911" s="1">
        <v>0.16</v>
      </c>
      <c r="I6911" s="1">
        <v>0.01</v>
      </c>
      <c r="J6911" s="1">
        <v>0.08</v>
      </c>
      <c r="K6911" s="1">
        <v>0.06</v>
      </c>
      <c r="L6911" s="1">
        <v>0.13</v>
      </c>
      <c r="M6911" s="3">
        <f>PI()*(D6911*0.0254)^2/4</f>
        <v>2.4828666475777385E-2</v>
      </c>
      <c r="N6911" s="1">
        <f>ROUND(H6911*4.45,0)</f>
        <v>1</v>
      </c>
      <c r="O6911" s="1">
        <f>I6911*745.7</f>
        <v>7.4570000000000007</v>
      </c>
      <c r="P6911" s="5">
        <f>ROUND(N6911^(3/2)/O6911/SQRT(2*1.28*M6911)*100,0)</f>
        <v>53</v>
      </c>
      <c r="Q6911" s="4">
        <f>E6911/D6911</f>
        <v>0.5714285714285714</v>
      </c>
      <c r="R6911" s="1">
        <f>ROUND(L6911^(3/2)/K6911*100*SQRT(2/PI()),0)</f>
        <v>62</v>
      </c>
      <c r="S6911" s="1" t="str">
        <f>IF(AND(R6911&gt;=R6910,R6911&gt;R6912),"YES","NO")</f>
        <v>NO</v>
      </c>
      <c r="T6911" s="1">
        <f>IF(C6911&lt;C6910,0,IF(T6910=1,1,IF(S6911="YES",1,0)))</f>
        <v>0</v>
      </c>
      <c r="U6911" s="1" t="str">
        <f>IF(AND(T6910=0,T6911=1),"YES","NO")</f>
        <v>NO</v>
      </c>
    </row>
    <row r="6912" spans="1:21" x14ac:dyDescent="0.3">
      <c r="A6912" s="1">
        <v>6912</v>
      </c>
      <c r="B6912" s="1">
        <v>383</v>
      </c>
      <c r="C6912" s="1">
        <v>5000</v>
      </c>
      <c r="D6912" s="1">
        <v>7</v>
      </c>
      <c r="E6912" s="1">
        <v>4</v>
      </c>
      <c r="F6912" s="1">
        <v>2</v>
      </c>
      <c r="G6912" s="1" t="s">
        <v>5</v>
      </c>
      <c r="H6912" s="1">
        <v>0.25</v>
      </c>
      <c r="I6912" s="1">
        <v>0.01</v>
      </c>
      <c r="J6912" s="1">
        <v>0.13</v>
      </c>
      <c r="K6912" s="1">
        <v>0.06</v>
      </c>
      <c r="L6912" s="1">
        <v>0.13</v>
      </c>
      <c r="M6912" s="3">
        <f>PI()*(D6912*0.0254)^2/4</f>
        <v>2.4828666475777385E-2</v>
      </c>
      <c r="N6912" s="1">
        <f>ROUND(H6912*4.45,0)</f>
        <v>1</v>
      </c>
      <c r="O6912" s="1">
        <f>I6912*745.7</f>
        <v>7.4570000000000007</v>
      </c>
      <c r="P6912" s="5">
        <f>ROUND(N6912^(3/2)/O6912/SQRT(2*1.28*M6912)*100,0)</f>
        <v>53</v>
      </c>
      <c r="Q6912" s="4">
        <f>E6912/D6912</f>
        <v>0.5714285714285714</v>
      </c>
      <c r="R6912" s="1">
        <f>ROUND(L6912^(3/2)/K6912*100*SQRT(2/PI()),0)</f>
        <v>62</v>
      </c>
      <c r="S6912" s="1" t="str">
        <f>IF(AND(R6912&gt;=R6911,R6912&gt;R6913),"YES","NO")</f>
        <v>NO</v>
      </c>
      <c r="T6912" s="1">
        <f>IF(C6912&lt;C6911,0,IF(T6911=1,1,IF(S6912="YES",1,0)))</f>
        <v>0</v>
      </c>
      <c r="U6912" s="1" t="str">
        <f>IF(AND(T6911=0,T6912=1),"YES","NO")</f>
        <v>NO</v>
      </c>
    </row>
    <row r="6913" spans="1:21" x14ac:dyDescent="0.3">
      <c r="A6913" s="1">
        <v>6913</v>
      </c>
      <c r="B6913" s="1">
        <v>383</v>
      </c>
      <c r="C6913" s="1">
        <v>6000</v>
      </c>
      <c r="D6913" s="1">
        <v>7</v>
      </c>
      <c r="E6913" s="1">
        <v>4</v>
      </c>
      <c r="F6913" s="1">
        <v>2</v>
      </c>
      <c r="G6913" s="1" t="s">
        <v>5</v>
      </c>
      <c r="H6913" s="1">
        <v>0.36</v>
      </c>
      <c r="I6913" s="1">
        <v>0.02</v>
      </c>
      <c r="J6913" s="1">
        <v>0.19</v>
      </c>
      <c r="K6913" s="1">
        <v>0.06</v>
      </c>
      <c r="L6913" s="1">
        <v>0.13</v>
      </c>
      <c r="M6913" s="3">
        <f>PI()*(D6913*0.0254)^2/4</f>
        <v>2.4828666475777385E-2</v>
      </c>
      <c r="N6913" s="1">
        <f>ROUND(H6913*4.45,0)</f>
        <v>2</v>
      </c>
      <c r="O6913" s="1">
        <f>I6913*745.7</f>
        <v>14.914000000000001</v>
      </c>
      <c r="P6913" s="5">
        <f>ROUND(N6913^(3/2)/O6913/SQRT(2*1.28*M6913)*100,0)</f>
        <v>75</v>
      </c>
      <c r="Q6913" s="4">
        <f>E6913/D6913</f>
        <v>0.5714285714285714</v>
      </c>
      <c r="R6913" s="1">
        <f>ROUND(L6913^(3/2)/K6913*100*SQRT(2/PI()),0)</f>
        <v>62</v>
      </c>
      <c r="S6913" s="1" t="str">
        <f>IF(AND(R6913&gt;=R6912,R6913&gt;R6914),"YES","NO")</f>
        <v>NO</v>
      </c>
      <c r="T6913" s="1">
        <f>IF(C6913&lt;C6912,0,IF(T6912=1,1,IF(S6913="YES",1,0)))</f>
        <v>0</v>
      </c>
      <c r="U6913" s="1" t="str">
        <f>IF(AND(T6912=0,T6913=1),"YES","NO")</f>
        <v>NO</v>
      </c>
    </row>
    <row r="6914" spans="1:21" x14ac:dyDescent="0.3">
      <c r="A6914" s="1">
        <v>6914</v>
      </c>
      <c r="B6914" s="1">
        <v>383</v>
      </c>
      <c r="C6914" s="1">
        <v>7000</v>
      </c>
      <c r="D6914" s="1">
        <v>7</v>
      </c>
      <c r="E6914" s="1">
        <v>4</v>
      </c>
      <c r="F6914" s="1">
        <v>2</v>
      </c>
      <c r="G6914" s="1" t="s">
        <v>5</v>
      </c>
      <c r="H6914" s="1">
        <v>0.49</v>
      </c>
      <c r="I6914" s="1">
        <v>0.03</v>
      </c>
      <c r="J6914" s="1">
        <v>0.25</v>
      </c>
      <c r="K6914" s="1">
        <v>0.06</v>
      </c>
      <c r="L6914" s="1">
        <v>0.13</v>
      </c>
      <c r="M6914" s="3">
        <f>PI()*(D6914*0.0254)^2/4</f>
        <v>2.4828666475777385E-2</v>
      </c>
      <c r="N6914" s="1">
        <f>ROUND(H6914*4.45,0)</f>
        <v>2</v>
      </c>
      <c r="O6914" s="1">
        <f>I6914*745.7</f>
        <v>22.371000000000002</v>
      </c>
      <c r="P6914" s="5">
        <f>ROUND(N6914^(3/2)/O6914/SQRT(2*1.28*M6914)*100,0)</f>
        <v>50</v>
      </c>
      <c r="Q6914" s="4">
        <f>E6914/D6914</f>
        <v>0.5714285714285714</v>
      </c>
      <c r="R6914" s="1">
        <f>ROUND(L6914^(3/2)/K6914*100*SQRT(2/PI()),0)</f>
        <v>62</v>
      </c>
      <c r="S6914" s="1" t="str">
        <f>IF(AND(R6914&gt;=R6913,R6914&gt;R6915),"YES","NO")</f>
        <v>NO</v>
      </c>
      <c r="T6914" s="1">
        <f>IF(C6914&lt;C6913,0,IF(T6913=1,1,IF(S6914="YES",1,0)))</f>
        <v>0</v>
      </c>
      <c r="U6914" s="1" t="str">
        <f>IF(AND(T6913=0,T6914=1),"YES","NO")</f>
        <v>NO</v>
      </c>
    </row>
    <row r="6915" spans="1:21" x14ac:dyDescent="0.3">
      <c r="A6915" s="1">
        <v>6915</v>
      </c>
      <c r="B6915" s="1">
        <v>383</v>
      </c>
      <c r="C6915" s="1">
        <v>8000</v>
      </c>
      <c r="D6915" s="1">
        <v>7</v>
      </c>
      <c r="E6915" s="1">
        <v>4</v>
      </c>
      <c r="F6915" s="1">
        <v>2</v>
      </c>
      <c r="G6915" s="1" t="s">
        <v>5</v>
      </c>
      <c r="H6915" s="1">
        <v>0.64</v>
      </c>
      <c r="I6915" s="1">
        <v>0.04</v>
      </c>
      <c r="J6915" s="1">
        <v>0.33</v>
      </c>
      <c r="K6915" s="1">
        <v>0.06</v>
      </c>
      <c r="L6915" s="1">
        <v>0.13</v>
      </c>
      <c r="M6915" s="3">
        <f>PI()*(D6915*0.0254)^2/4</f>
        <v>2.4828666475777385E-2</v>
      </c>
      <c r="N6915" s="1">
        <f>ROUND(H6915*4.45,0)</f>
        <v>3</v>
      </c>
      <c r="O6915" s="1">
        <f>I6915*745.7</f>
        <v>29.828000000000003</v>
      </c>
      <c r="P6915" s="5">
        <f>ROUND(N6915^(3/2)/O6915/SQRT(2*1.28*M6915)*100,0)</f>
        <v>69</v>
      </c>
      <c r="Q6915" s="4">
        <f>E6915/D6915</f>
        <v>0.5714285714285714</v>
      </c>
      <c r="R6915" s="1">
        <f>ROUND(L6915^(3/2)/K6915*100*SQRT(2/PI()),0)</f>
        <v>62</v>
      </c>
      <c r="S6915" s="1" t="str">
        <f>IF(AND(R6915&gt;=R6914,R6915&gt;R6916),"YES","NO")</f>
        <v>NO</v>
      </c>
      <c r="T6915" s="1">
        <f>IF(C6915&lt;C6914,0,IF(T6914=1,1,IF(S6915="YES",1,0)))</f>
        <v>0</v>
      </c>
      <c r="U6915" s="1" t="str">
        <f>IF(AND(T6914=0,T6915=1),"YES","NO")</f>
        <v>NO</v>
      </c>
    </row>
    <row r="6916" spans="1:21" x14ac:dyDescent="0.3">
      <c r="A6916" s="1">
        <v>6916</v>
      </c>
      <c r="B6916" s="1">
        <v>383</v>
      </c>
      <c r="C6916" s="1">
        <v>9000</v>
      </c>
      <c r="D6916" s="1">
        <v>7</v>
      </c>
      <c r="E6916" s="1">
        <v>4</v>
      </c>
      <c r="F6916" s="1">
        <v>2</v>
      </c>
      <c r="G6916" s="1" t="s">
        <v>5</v>
      </c>
      <c r="H6916" s="1">
        <v>0.81</v>
      </c>
      <c r="I6916" s="1">
        <v>0.06</v>
      </c>
      <c r="J6916" s="1">
        <v>0.42</v>
      </c>
      <c r="K6916" s="1">
        <v>0.06</v>
      </c>
      <c r="L6916" s="1">
        <v>0.13</v>
      </c>
      <c r="M6916" s="3">
        <f>PI()*(D6916*0.0254)^2/4</f>
        <v>2.4828666475777385E-2</v>
      </c>
      <c r="N6916" s="1">
        <f>ROUND(H6916*4.45,0)</f>
        <v>4</v>
      </c>
      <c r="O6916" s="1">
        <f>I6916*745.7</f>
        <v>44.742000000000004</v>
      </c>
      <c r="P6916" s="5">
        <f>ROUND(N6916^(3/2)/O6916/SQRT(2*1.28*M6916)*100,0)</f>
        <v>71</v>
      </c>
      <c r="Q6916" s="4">
        <f>E6916/D6916</f>
        <v>0.5714285714285714</v>
      </c>
      <c r="R6916" s="1">
        <f>ROUND(L6916^(3/2)/K6916*100*SQRT(2/PI()),0)</f>
        <v>62</v>
      </c>
      <c r="S6916" s="1" t="str">
        <f>IF(AND(R6916&gt;=R6915,R6916&gt;R6917),"YES","NO")</f>
        <v>NO</v>
      </c>
      <c r="T6916" s="1">
        <f>IF(C6916&lt;C6915,0,IF(T6915=1,1,IF(S6916="YES",1,0)))</f>
        <v>0</v>
      </c>
      <c r="U6916" s="1" t="str">
        <f>IF(AND(T6915=0,T6916=1),"YES","NO")</f>
        <v>NO</v>
      </c>
    </row>
    <row r="6917" spans="1:21" x14ac:dyDescent="0.3">
      <c r="A6917" s="1">
        <v>6917</v>
      </c>
      <c r="B6917" s="1">
        <v>383</v>
      </c>
      <c r="C6917" s="1">
        <v>10000</v>
      </c>
      <c r="D6917" s="1">
        <v>7</v>
      </c>
      <c r="E6917" s="1">
        <v>4</v>
      </c>
      <c r="F6917" s="1">
        <v>2</v>
      </c>
      <c r="G6917" s="1" t="s">
        <v>5</v>
      </c>
      <c r="H6917" s="1">
        <v>1</v>
      </c>
      <c r="I6917" s="1">
        <v>0.08</v>
      </c>
      <c r="J6917" s="1">
        <v>0.52</v>
      </c>
      <c r="K6917" s="1">
        <v>0.06</v>
      </c>
      <c r="L6917" s="1">
        <v>0.13</v>
      </c>
      <c r="M6917" s="3">
        <f>PI()*(D6917*0.0254)^2/4</f>
        <v>2.4828666475777385E-2</v>
      </c>
      <c r="N6917" s="1">
        <f>ROUND(H6917*4.45,0)</f>
        <v>4</v>
      </c>
      <c r="O6917" s="1">
        <f>I6917*745.7</f>
        <v>59.656000000000006</v>
      </c>
      <c r="P6917" s="5">
        <f>ROUND(N6917^(3/2)/O6917/SQRT(2*1.28*M6917)*100,0)</f>
        <v>53</v>
      </c>
      <c r="Q6917" s="4">
        <f>E6917/D6917</f>
        <v>0.5714285714285714</v>
      </c>
      <c r="R6917" s="1">
        <f>ROUND(L6917^(3/2)/K6917*100*SQRT(2/PI()),0)</f>
        <v>62</v>
      </c>
      <c r="S6917" s="1" t="str">
        <f>IF(AND(R6917&gt;=R6916,R6917&gt;R6918),"YES","NO")</f>
        <v>NO</v>
      </c>
      <c r="T6917" s="1">
        <f>IF(C6917&lt;C6916,0,IF(T6916=1,1,IF(S6917="YES",1,0)))</f>
        <v>0</v>
      </c>
      <c r="U6917" s="1" t="str">
        <f>IF(AND(T6916=0,T6917=1),"YES","NO")</f>
        <v>NO</v>
      </c>
    </row>
    <row r="6918" spans="1:21" x14ac:dyDescent="0.3">
      <c r="A6918" s="1">
        <v>6918</v>
      </c>
      <c r="B6918" s="1">
        <v>383</v>
      </c>
      <c r="C6918" s="1">
        <v>11000</v>
      </c>
      <c r="D6918" s="1">
        <v>7</v>
      </c>
      <c r="E6918" s="1">
        <v>4</v>
      </c>
      <c r="F6918" s="1">
        <v>2</v>
      </c>
      <c r="G6918" s="1" t="s">
        <v>5</v>
      </c>
      <c r="H6918" s="1">
        <v>1.21</v>
      </c>
      <c r="I6918" s="1">
        <v>0.11</v>
      </c>
      <c r="J6918" s="1">
        <v>0.63</v>
      </c>
      <c r="K6918" s="1">
        <v>0.06</v>
      </c>
      <c r="L6918" s="1">
        <v>0.13</v>
      </c>
      <c r="M6918" s="3">
        <f>PI()*(D6918*0.0254)^2/4</f>
        <v>2.4828666475777385E-2</v>
      </c>
      <c r="N6918" s="1">
        <f>ROUND(H6918*4.45,0)</f>
        <v>5</v>
      </c>
      <c r="O6918" s="1">
        <f>I6918*745.7</f>
        <v>82.027000000000001</v>
      </c>
      <c r="P6918" s="5">
        <f>ROUND(N6918^(3/2)/O6918/SQRT(2*1.28*M6918)*100,0)</f>
        <v>54</v>
      </c>
      <c r="Q6918" s="4">
        <f>E6918/D6918</f>
        <v>0.5714285714285714</v>
      </c>
      <c r="R6918" s="1">
        <f>ROUND(L6918^(3/2)/K6918*100*SQRT(2/PI()),0)</f>
        <v>62</v>
      </c>
      <c r="S6918" s="1" t="str">
        <f>IF(AND(R6918&gt;=R6917,R6918&gt;R6919),"YES","NO")</f>
        <v>NO</v>
      </c>
      <c r="T6918" s="1">
        <f>IF(C6918&lt;C6917,0,IF(T6917=1,1,IF(S6918="YES",1,0)))</f>
        <v>0</v>
      </c>
      <c r="U6918" s="1" t="str">
        <f>IF(AND(T6917=0,T6918=1),"YES","NO")</f>
        <v>NO</v>
      </c>
    </row>
    <row r="6919" spans="1:21" x14ac:dyDescent="0.3">
      <c r="A6919" s="1">
        <v>6919</v>
      </c>
      <c r="B6919" s="1">
        <v>383</v>
      </c>
      <c r="C6919" s="1">
        <v>12000</v>
      </c>
      <c r="D6919" s="1">
        <v>7</v>
      </c>
      <c r="E6919" s="1">
        <v>4</v>
      </c>
      <c r="F6919" s="1">
        <v>2</v>
      </c>
      <c r="G6919" s="1" t="s">
        <v>5</v>
      </c>
      <c r="H6919" s="1">
        <v>1.44</v>
      </c>
      <c r="I6919" s="1">
        <v>0.14000000000000001</v>
      </c>
      <c r="J6919" s="1">
        <v>0.74</v>
      </c>
      <c r="K6919" s="1">
        <v>0.06</v>
      </c>
      <c r="L6919" s="1">
        <v>0.13</v>
      </c>
      <c r="M6919" s="3">
        <f>PI()*(D6919*0.0254)^2/4</f>
        <v>2.4828666475777385E-2</v>
      </c>
      <c r="N6919" s="1">
        <f>ROUND(H6919*4.45,0)</f>
        <v>6</v>
      </c>
      <c r="O6919" s="1">
        <f>I6919*745.7</f>
        <v>104.39800000000001</v>
      </c>
      <c r="P6919" s="5">
        <f>ROUND(N6919^(3/2)/O6919/SQRT(2*1.28*M6919)*100,0)</f>
        <v>56</v>
      </c>
      <c r="Q6919" s="4">
        <f>E6919/D6919</f>
        <v>0.5714285714285714</v>
      </c>
      <c r="R6919" s="1">
        <f>ROUND(L6919^(3/2)/K6919*100*SQRT(2/PI()),0)</f>
        <v>62</v>
      </c>
      <c r="S6919" s="1" t="str">
        <f>IF(AND(R6919&gt;=R6918,R6919&gt;R6920),"YES","NO")</f>
        <v>NO</v>
      </c>
      <c r="T6919" s="1">
        <f>IF(C6919&lt;C6918,0,IF(T6918=1,1,IF(S6919="YES",1,0)))</f>
        <v>0</v>
      </c>
      <c r="U6919" s="1" t="str">
        <f>IF(AND(T6918=0,T6919=1),"YES","NO")</f>
        <v>NO</v>
      </c>
    </row>
    <row r="6920" spans="1:21" x14ac:dyDescent="0.3">
      <c r="A6920" s="1">
        <v>6920</v>
      </c>
      <c r="B6920" s="1">
        <v>383</v>
      </c>
      <c r="C6920" s="1">
        <v>13000</v>
      </c>
      <c r="D6920" s="1">
        <v>7</v>
      </c>
      <c r="E6920" s="1">
        <v>4</v>
      </c>
      <c r="F6920" s="1">
        <v>2</v>
      </c>
      <c r="G6920" s="1" t="s">
        <v>5</v>
      </c>
      <c r="H6920" s="1">
        <v>1.69</v>
      </c>
      <c r="I6920" s="1">
        <v>0.18</v>
      </c>
      <c r="J6920" s="1">
        <v>0.87</v>
      </c>
      <c r="K6920" s="1">
        <v>0.06</v>
      </c>
      <c r="L6920" s="1">
        <v>0.13</v>
      </c>
      <c r="M6920" s="3">
        <f>PI()*(D6920*0.0254)^2/4</f>
        <v>2.4828666475777385E-2</v>
      </c>
      <c r="N6920" s="1">
        <f>ROUND(H6920*4.45,0)</f>
        <v>8</v>
      </c>
      <c r="O6920" s="1">
        <f>I6920*745.7</f>
        <v>134.226</v>
      </c>
      <c r="P6920" s="5">
        <f>ROUND(N6920^(3/2)/O6920/SQRT(2*1.28*M6920)*100,0)</f>
        <v>67</v>
      </c>
      <c r="Q6920" s="4">
        <f>E6920/D6920</f>
        <v>0.5714285714285714</v>
      </c>
      <c r="R6920" s="1">
        <f>ROUND(L6920^(3/2)/K6920*100*SQRT(2/PI()),0)</f>
        <v>62</v>
      </c>
      <c r="S6920" s="1" t="str">
        <f>IF(AND(R6920&gt;=R6919,R6920&gt;R6921),"YES","NO")</f>
        <v>NO</v>
      </c>
      <c r="T6920" s="1">
        <f>IF(C6920&lt;C6919,0,IF(T6919=1,1,IF(S6920="YES",1,0)))</f>
        <v>0</v>
      </c>
      <c r="U6920" s="1" t="str">
        <f>IF(AND(T6919=0,T6920=1),"YES","NO")</f>
        <v>NO</v>
      </c>
    </row>
    <row r="6921" spans="1:21" x14ac:dyDescent="0.3">
      <c r="A6921" s="1">
        <v>6921</v>
      </c>
      <c r="B6921" s="1">
        <v>383</v>
      </c>
      <c r="C6921" s="1">
        <v>13999</v>
      </c>
      <c r="D6921" s="1">
        <v>7</v>
      </c>
      <c r="E6921" s="1">
        <v>4</v>
      </c>
      <c r="F6921" s="1">
        <v>2</v>
      </c>
      <c r="G6921" s="1" t="s">
        <v>5</v>
      </c>
      <c r="H6921" s="1">
        <v>1.97</v>
      </c>
      <c r="I6921" s="1">
        <v>0.22</v>
      </c>
      <c r="J6921" s="1">
        <v>1</v>
      </c>
      <c r="K6921" s="1">
        <v>0.06</v>
      </c>
      <c r="L6921" s="1">
        <v>0.13</v>
      </c>
      <c r="M6921" s="3">
        <f>PI()*(D6921*0.0254)^2/4</f>
        <v>2.4828666475777385E-2</v>
      </c>
      <c r="N6921" s="1">
        <f>ROUND(H6921*4.45,0)</f>
        <v>9</v>
      </c>
      <c r="O6921" s="1">
        <f>I6921*745.7</f>
        <v>164.054</v>
      </c>
      <c r="P6921" s="5">
        <f>ROUND(N6921^(3/2)/O6921/SQRT(2*1.28*M6921)*100,0)</f>
        <v>65</v>
      </c>
      <c r="Q6921" s="4">
        <f>E6921/D6921</f>
        <v>0.5714285714285714</v>
      </c>
      <c r="R6921" s="1">
        <f>ROUND(L6921^(3/2)/K6921*100*SQRT(2/PI()),0)</f>
        <v>62</v>
      </c>
      <c r="S6921" s="1" t="str">
        <f>IF(AND(R6921&gt;=R6920,R6921&gt;R6922),"YES","NO")</f>
        <v>NO</v>
      </c>
      <c r="T6921" s="1">
        <f>IF(C6921&lt;C6920,0,IF(T6920=1,1,IF(S6921="YES",1,0)))</f>
        <v>0</v>
      </c>
      <c r="U6921" s="1" t="str">
        <f>IF(AND(T6920=0,T6921=1),"YES","NO")</f>
        <v>NO</v>
      </c>
    </row>
    <row r="6922" spans="1:21" x14ac:dyDescent="0.3">
      <c r="A6922" s="1">
        <v>6922</v>
      </c>
      <c r="B6922" s="1">
        <v>383</v>
      </c>
      <c r="C6922" s="1">
        <v>15000</v>
      </c>
      <c r="D6922" s="1">
        <v>7</v>
      </c>
      <c r="E6922" s="1">
        <v>4</v>
      </c>
      <c r="F6922" s="1">
        <v>2</v>
      </c>
      <c r="G6922" s="1" t="s">
        <v>5</v>
      </c>
      <c r="H6922" s="1">
        <v>2.27</v>
      </c>
      <c r="I6922" s="1">
        <v>0.27</v>
      </c>
      <c r="J6922" s="1">
        <v>1.1399999999999999</v>
      </c>
      <c r="K6922" s="1">
        <v>0.06</v>
      </c>
      <c r="L6922" s="1">
        <v>0.13</v>
      </c>
      <c r="M6922" s="3">
        <f>PI()*(D6922*0.0254)^2/4</f>
        <v>2.4828666475777385E-2</v>
      </c>
      <c r="N6922" s="1">
        <f>ROUND(H6922*4.45,0)</f>
        <v>10</v>
      </c>
      <c r="O6922" s="1">
        <f>I6922*745.7</f>
        <v>201.33900000000003</v>
      </c>
      <c r="P6922" s="5">
        <f>ROUND(N6922^(3/2)/O6922/SQRT(2*1.28*M6922)*100,0)</f>
        <v>62</v>
      </c>
      <c r="Q6922" s="4">
        <f>E6922/D6922</f>
        <v>0.5714285714285714</v>
      </c>
      <c r="R6922" s="1">
        <f>ROUND(L6922^(3/2)/K6922*100*SQRT(2/PI()),0)</f>
        <v>62</v>
      </c>
      <c r="S6922" s="1" t="str">
        <f>IF(AND(R6922&gt;=R6921,R6922&gt;R6923),"YES","NO")</f>
        <v>NO</v>
      </c>
      <c r="T6922" s="1">
        <f>IF(C6922&lt;C6921,0,IF(T6921=1,1,IF(S6922="YES",1,0)))</f>
        <v>0</v>
      </c>
      <c r="U6922" s="1" t="str">
        <f>IF(AND(T6921=0,T6922=1),"YES","NO")</f>
        <v>NO</v>
      </c>
    </row>
    <row r="6923" spans="1:21" x14ac:dyDescent="0.3">
      <c r="A6923" s="1">
        <v>6923</v>
      </c>
      <c r="B6923" s="1">
        <v>383</v>
      </c>
      <c r="C6923" s="1">
        <v>16000</v>
      </c>
      <c r="D6923" s="1">
        <v>7</v>
      </c>
      <c r="E6923" s="1">
        <v>4</v>
      </c>
      <c r="F6923" s="1">
        <v>2</v>
      </c>
      <c r="G6923" s="1" t="s">
        <v>5</v>
      </c>
      <c r="H6923" s="1">
        <v>2.58</v>
      </c>
      <c r="I6923" s="1">
        <v>0.34</v>
      </c>
      <c r="J6923" s="1">
        <v>1.33</v>
      </c>
      <c r="K6923" s="1">
        <v>0.06</v>
      </c>
      <c r="L6923" s="1">
        <v>0.13</v>
      </c>
      <c r="M6923" s="3">
        <f>PI()*(D6923*0.0254)^2/4</f>
        <v>2.4828666475777385E-2</v>
      </c>
      <c r="N6923" s="1">
        <f>ROUND(H6923*4.45,0)</f>
        <v>11</v>
      </c>
      <c r="O6923" s="1">
        <f>I6923*745.7</f>
        <v>253.53800000000004</v>
      </c>
      <c r="P6923" s="5">
        <f>ROUND(N6923^(3/2)/O6923/SQRT(2*1.28*M6923)*100,0)</f>
        <v>57</v>
      </c>
      <c r="Q6923" s="4">
        <f>E6923/D6923</f>
        <v>0.5714285714285714</v>
      </c>
      <c r="R6923" s="1">
        <f>ROUND(L6923^(3/2)/K6923*100*SQRT(2/PI()),0)</f>
        <v>62</v>
      </c>
      <c r="S6923" s="1" t="str">
        <f>IF(AND(R6923&gt;=R6922,R6923&gt;R6924),"YES","NO")</f>
        <v>YES</v>
      </c>
      <c r="T6923" s="1">
        <f>IF(C6923&lt;C6922,0,IF(T6922=1,1,IF(S6923="YES",1,0)))</f>
        <v>1</v>
      </c>
      <c r="U6923" s="1" t="str">
        <f>IF(AND(T6922=0,T6923=1),"YES","NO")</f>
        <v>YES</v>
      </c>
    </row>
    <row r="6924" spans="1:21" x14ac:dyDescent="0.3">
      <c r="A6924" s="1">
        <v>6924</v>
      </c>
      <c r="B6924" s="1">
        <v>383</v>
      </c>
      <c r="C6924" s="1">
        <v>17000</v>
      </c>
      <c r="D6924" s="1">
        <v>7</v>
      </c>
      <c r="E6924" s="1">
        <v>4</v>
      </c>
      <c r="F6924" s="1">
        <v>2</v>
      </c>
      <c r="G6924" s="1" t="s">
        <v>5</v>
      </c>
      <c r="H6924" s="1">
        <v>2.94</v>
      </c>
      <c r="I6924" s="1">
        <v>0.44</v>
      </c>
      <c r="J6924" s="1">
        <v>1.64</v>
      </c>
      <c r="K6924" s="1">
        <v>7.0000000000000007E-2</v>
      </c>
      <c r="L6924" s="1">
        <v>0.13</v>
      </c>
      <c r="M6924" s="3">
        <f>PI()*(D6924*0.0254)^2/4</f>
        <v>2.4828666475777385E-2</v>
      </c>
      <c r="N6924" s="1">
        <f>ROUND(H6924*4.45,0)</f>
        <v>13</v>
      </c>
      <c r="O6924" s="1">
        <f>I6924*745.7</f>
        <v>328.108</v>
      </c>
      <c r="P6924" s="5">
        <f>ROUND(N6924^(3/2)/O6924/SQRT(2*1.28*M6924)*100,0)</f>
        <v>57</v>
      </c>
      <c r="Q6924" s="4">
        <f>E6924/D6924</f>
        <v>0.5714285714285714</v>
      </c>
      <c r="R6924" s="1">
        <f>ROUND(L6924^(3/2)/K6924*100*SQRT(2/PI()),0)</f>
        <v>53</v>
      </c>
      <c r="S6924" s="1" t="str">
        <f>IF(AND(R6924&gt;=R6923,R6924&gt;R6925),"YES","NO")</f>
        <v>NO</v>
      </c>
      <c r="T6924" s="1">
        <f>IF(C6924&lt;C6923,0,IF(T6923=1,1,IF(S6924="YES",1,0)))</f>
        <v>1</v>
      </c>
      <c r="U6924" s="1" t="str">
        <f>IF(AND(T6923=0,T6924=1),"YES","NO")</f>
        <v>NO</v>
      </c>
    </row>
    <row r="6925" spans="1:21" x14ac:dyDescent="0.3">
      <c r="A6925" s="1">
        <v>6925</v>
      </c>
      <c r="B6925" s="1">
        <v>383</v>
      </c>
      <c r="C6925" s="1">
        <v>18000</v>
      </c>
      <c r="D6925" s="1">
        <v>7</v>
      </c>
      <c r="E6925" s="1">
        <v>4</v>
      </c>
      <c r="F6925" s="1">
        <v>2</v>
      </c>
      <c r="G6925" s="1" t="s">
        <v>5</v>
      </c>
      <c r="H6925" s="1">
        <v>3.31</v>
      </c>
      <c r="I6925" s="1">
        <v>0.56999999999999995</v>
      </c>
      <c r="J6925" s="1">
        <v>1.99</v>
      </c>
      <c r="K6925" s="1">
        <v>7.0000000000000007E-2</v>
      </c>
      <c r="L6925" s="1">
        <v>0.13</v>
      </c>
      <c r="M6925" s="3">
        <f>PI()*(D6925*0.0254)^2/4</f>
        <v>2.4828666475777385E-2</v>
      </c>
      <c r="N6925" s="1">
        <f>ROUND(H6925*4.45,0)</f>
        <v>15</v>
      </c>
      <c r="O6925" s="1">
        <f>I6925*745.7</f>
        <v>425.04899999999998</v>
      </c>
      <c r="P6925" s="5">
        <f>ROUND(N6925^(3/2)/O6925/SQRT(2*1.28*M6925)*100,0)</f>
        <v>54</v>
      </c>
      <c r="Q6925" s="4">
        <f>E6925/D6925</f>
        <v>0.5714285714285714</v>
      </c>
      <c r="R6925" s="1">
        <f>ROUND(L6925^(3/2)/K6925*100*SQRT(2/PI()),0)</f>
        <v>53</v>
      </c>
      <c r="S6925" s="1" t="str">
        <f>IF(AND(R6925&gt;=R6924,R6925&gt;R6926),"YES","NO")</f>
        <v>YES</v>
      </c>
      <c r="T6925" s="1">
        <f>IF(C6925&lt;C6924,0,IF(T6924=1,1,IF(S6925="YES",1,0)))</f>
        <v>1</v>
      </c>
      <c r="U6925" s="1" t="str">
        <f>IF(AND(T6924=0,T6925=1),"YES","NO")</f>
        <v>NO</v>
      </c>
    </row>
    <row r="6926" spans="1:21" x14ac:dyDescent="0.3">
      <c r="A6926" s="1">
        <v>6926</v>
      </c>
      <c r="B6926" s="1">
        <v>383</v>
      </c>
      <c r="C6926" s="1">
        <v>19000</v>
      </c>
      <c r="D6926" s="1">
        <v>7</v>
      </c>
      <c r="E6926" s="1">
        <v>4</v>
      </c>
      <c r="F6926" s="1">
        <v>2</v>
      </c>
      <c r="G6926" s="1" t="s">
        <v>5</v>
      </c>
      <c r="H6926" s="1">
        <v>3.73</v>
      </c>
      <c r="I6926" s="1">
        <v>0.73</v>
      </c>
      <c r="J6926" s="1">
        <v>2.41</v>
      </c>
      <c r="K6926" s="1">
        <v>0.08</v>
      </c>
      <c r="L6926" s="1">
        <v>0.14000000000000001</v>
      </c>
      <c r="M6926" s="3">
        <f>PI()*(D6926*0.0254)^2/4</f>
        <v>2.4828666475777385E-2</v>
      </c>
      <c r="N6926" s="1">
        <f>ROUND(H6926*4.45,0)</f>
        <v>17</v>
      </c>
      <c r="O6926" s="1">
        <f>I6926*745.7</f>
        <v>544.36099999999999</v>
      </c>
      <c r="P6926" s="5">
        <f>ROUND(N6926^(3/2)/O6926/SQRT(2*1.28*M6926)*100,0)</f>
        <v>51</v>
      </c>
      <c r="Q6926" s="4">
        <f>E6926/D6926</f>
        <v>0.5714285714285714</v>
      </c>
      <c r="R6926" s="1">
        <f>ROUND(L6926^(3/2)/K6926*100*SQRT(2/PI()),0)</f>
        <v>52</v>
      </c>
      <c r="S6926" s="1" t="str">
        <f>IF(AND(R6926&gt;=R6925,R6926&gt;R6927),"YES","NO")</f>
        <v>NO</v>
      </c>
      <c r="T6926" s="1">
        <f>IF(C6926&lt;C6925,0,IF(T6925=1,1,IF(S6926="YES",1,0)))</f>
        <v>1</v>
      </c>
      <c r="U6926" s="1" t="str">
        <f>IF(AND(T6925=0,T6926=1),"YES","NO")</f>
        <v>NO</v>
      </c>
    </row>
    <row r="6927" spans="1:21" x14ac:dyDescent="0.3">
      <c r="A6927" s="1">
        <v>6927</v>
      </c>
      <c r="B6927" s="1">
        <v>383</v>
      </c>
      <c r="C6927" s="1">
        <v>20000</v>
      </c>
      <c r="D6927" s="1">
        <v>7</v>
      </c>
      <c r="E6927" s="1">
        <v>4</v>
      </c>
      <c r="F6927" s="1">
        <v>2</v>
      </c>
      <c r="G6927" s="1" t="s">
        <v>5</v>
      </c>
      <c r="H6927" s="1">
        <v>4.16</v>
      </c>
      <c r="I6927" s="1">
        <v>0.91</v>
      </c>
      <c r="J6927" s="1">
        <v>2.88</v>
      </c>
      <c r="K6927" s="1">
        <v>0.08</v>
      </c>
      <c r="L6927" s="1">
        <v>0.14000000000000001</v>
      </c>
      <c r="M6927" s="3">
        <f>PI()*(D6927*0.0254)^2/4</f>
        <v>2.4828666475777385E-2</v>
      </c>
      <c r="N6927" s="1">
        <f>ROUND(H6927*4.45,0)</f>
        <v>19</v>
      </c>
      <c r="O6927" s="1">
        <f>I6927*745.7</f>
        <v>678.5870000000001</v>
      </c>
      <c r="P6927" s="5">
        <f>ROUND(N6927^(3/2)/O6927/SQRT(2*1.28*M6927)*100,0)</f>
        <v>48</v>
      </c>
      <c r="Q6927" s="4">
        <f>E6927/D6927</f>
        <v>0.5714285714285714</v>
      </c>
      <c r="R6927" s="1">
        <f>ROUND(L6927^(3/2)/K6927*100*SQRT(2/PI()),0)</f>
        <v>52</v>
      </c>
      <c r="S6927" s="1" t="str">
        <f>IF(AND(R6927&gt;=R6926,R6927&gt;R6928),"YES","NO")</f>
        <v>YES</v>
      </c>
      <c r="T6927" s="1">
        <f>IF(C6927&lt;C6926,0,IF(T6926=1,1,IF(S6927="YES",1,0)))</f>
        <v>1</v>
      </c>
      <c r="U6927" s="1" t="str">
        <f>IF(AND(T6926=0,T6927=1),"YES","NO")</f>
        <v>NO</v>
      </c>
    </row>
    <row r="6928" spans="1:21" x14ac:dyDescent="0.3">
      <c r="A6928" s="1">
        <v>6928</v>
      </c>
      <c r="B6928" s="1">
        <v>383</v>
      </c>
      <c r="C6928" s="1">
        <v>21000</v>
      </c>
      <c r="D6928" s="1">
        <v>7</v>
      </c>
      <c r="E6928" s="1">
        <v>4</v>
      </c>
      <c r="F6928" s="1">
        <v>2</v>
      </c>
      <c r="G6928" s="1" t="s">
        <v>5</v>
      </c>
      <c r="H6928" s="1">
        <v>4.6100000000000003</v>
      </c>
      <c r="I6928" s="1">
        <v>1.1399999999999999</v>
      </c>
      <c r="J6928" s="1">
        <v>3.43</v>
      </c>
      <c r="K6928" s="1">
        <v>0.09</v>
      </c>
      <c r="L6928" s="1">
        <v>0.14000000000000001</v>
      </c>
      <c r="M6928" s="3">
        <f>PI()*(D6928*0.0254)^2/4</f>
        <v>2.4828666475777385E-2</v>
      </c>
      <c r="N6928" s="1">
        <f>ROUND(H6928*4.45,0)</f>
        <v>21</v>
      </c>
      <c r="O6928" s="1">
        <f>I6928*745.7</f>
        <v>850.09799999999996</v>
      </c>
      <c r="P6928" s="5">
        <f>ROUND(N6928^(3/2)/O6928/SQRT(2*1.28*M6928)*100,0)</f>
        <v>45</v>
      </c>
      <c r="Q6928" s="4">
        <f>E6928/D6928</f>
        <v>0.5714285714285714</v>
      </c>
      <c r="R6928" s="1">
        <f>ROUND(L6928^(3/2)/K6928*100*SQRT(2/PI()),0)</f>
        <v>46</v>
      </c>
      <c r="S6928" s="1" t="str">
        <f>IF(AND(R6928&gt;=R6927,R6928&gt;R6929),"YES","NO")</f>
        <v>NO</v>
      </c>
      <c r="T6928" s="1">
        <f>IF(C6928&lt;C6927,0,IF(T6927=1,1,IF(S6928="YES",1,0)))</f>
        <v>1</v>
      </c>
      <c r="U6928" s="1" t="str">
        <f>IF(AND(T6927=0,T6928=1),"YES","NO")</f>
        <v>NO</v>
      </c>
    </row>
    <row r="6929" spans="1:21" x14ac:dyDescent="0.3">
      <c r="A6929" s="1">
        <v>6929</v>
      </c>
      <c r="B6929" s="1">
        <v>383</v>
      </c>
      <c r="C6929" s="1">
        <v>22000</v>
      </c>
      <c r="D6929" s="1">
        <v>7</v>
      </c>
      <c r="E6929" s="1">
        <v>4</v>
      </c>
      <c r="F6929" s="1">
        <v>2</v>
      </c>
      <c r="G6929" s="1" t="s">
        <v>5</v>
      </c>
      <c r="H6929" s="1">
        <v>5.0999999999999996</v>
      </c>
      <c r="I6929" s="1">
        <v>1.42</v>
      </c>
      <c r="J6929" s="1">
        <v>4.0599999999999996</v>
      </c>
      <c r="K6929" s="1">
        <v>0.1</v>
      </c>
      <c r="L6929" s="1">
        <v>0.14000000000000001</v>
      </c>
      <c r="M6929" s="3">
        <f>PI()*(D6929*0.0254)^2/4</f>
        <v>2.4828666475777385E-2</v>
      </c>
      <c r="N6929" s="1">
        <f>ROUND(H6929*4.45,0)</f>
        <v>23</v>
      </c>
      <c r="O6929" s="1">
        <f>I6929*745.7</f>
        <v>1058.894</v>
      </c>
      <c r="P6929" s="5">
        <f>ROUND(N6929^(3/2)/O6929/SQRT(2*1.28*M6929)*100,0)</f>
        <v>41</v>
      </c>
      <c r="Q6929" s="4">
        <f>E6929/D6929</f>
        <v>0.5714285714285714</v>
      </c>
      <c r="R6929" s="1">
        <f>ROUND(L6929^(3/2)/K6929*100*SQRT(2/PI()),0)</f>
        <v>42</v>
      </c>
      <c r="S6929" s="1" t="str">
        <f>IF(AND(R6929&gt;=R6928,R6929&gt;R6930),"YES","NO")</f>
        <v>NO</v>
      </c>
      <c r="T6929" s="1">
        <f>IF(C6929&lt;C6928,0,IF(T6928=1,1,IF(S6929="YES",1,0)))</f>
        <v>1</v>
      </c>
      <c r="U6929" s="1" t="str">
        <f>IF(AND(T6928=0,T6929=1),"YES","NO")</f>
        <v>NO</v>
      </c>
    </row>
    <row r="6930" spans="1:21" x14ac:dyDescent="0.3">
      <c r="A6930" s="1">
        <v>6930</v>
      </c>
      <c r="B6930" s="1">
        <v>383</v>
      </c>
      <c r="C6930" s="1">
        <v>23000</v>
      </c>
      <c r="D6930" s="1">
        <v>7</v>
      </c>
      <c r="E6930" s="1">
        <v>4</v>
      </c>
      <c r="F6930" s="1">
        <v>2</v>
      </c>
      <c r="G6930" s="1" t="s">
        <v>5</v>
      </c>
      <c r="H6930" s="1">
        <v>5.61</v>
      </c>
      <c r="I6930" s="1">
        <v>1.75</v>
      </c>
      <c r="J6930" s="1">
        <v>4.8</v>
      </c>
      <c r="K6930" s="1">
        <v>0.11</v>
      </c>
      <c r="L6930" s="1">
        <v>0.14000000000000001</v>
      </c>
      <c r="M6930" s="3">
        <f>PI()*(D6930*0.0254)^2/4</f>
        <v>2.4828666475777385E-2</v>
      </c>
      <c r="N6930" s="1">
        <f>ROUND(H6930*4.45,0)</f>
        <v>25</v>
      </c>
      <c r="O6930" s="1">
        <f>I6930*745.7</f>
        <v>1304.9750000000001</v>
      </c>
      <c r="P6930" s="5">
        <f>ROUND(N6930^(3/2)/O6930/SQRT(2*1.28*M6930)*100,0)</f>
        <v>38</v>
      </c>
      <c r="Q6930" s="4">
        <f>E6930/D6930</f>
        <v>0.5714285714285714</v>
      </c>
      <c r="R6930" s="1">
        <f>ROUND(L6930^(3/2)/K6930*100*SQRT(2/PI()),0)</f>
        <v>38</v>
      </c>
      <c r="S6930" s="1" t="str">
        <f>IF(AND(R6930&gt;=R6929,R6930&gt;R6931),"YES","NO")</f>
        <v>NO</v>
      </c>
      <c r="T6930" s="1">
        <f>IF(C6930&lt;C6929,0,IF(T6929=1,1,IF(S6930="YES",1,0)))</f>
        <v>1</v>
      </c>
      <c r="U6930" s="1" t="str">
        <f>IF(AND(T6929=0,T6930=1),"YES","NO")</f>
        <v>NO</v>
      </c>
    </row>
    <row r="6931" spans="1:21" x14ac:dyDescent="0.3">
      <c r="A6931" s="1">
        <v>6931</v>
      </c>
      <c r="B6931" s="1">
        <v>383</v>
      </c>
      <c r="C6931" s="1">
        <v>24000</v>
      </c>
      <c r="D6931" s="1">
        <v>7</v>
      </c>
      <c r="E6931" s="1">
        <v>4</v>
      </c>
      <c r="F6931" s="1">
        <v>2</v>
      </c>
      <c r="G6931" s="1" t="s">
        <v>5</v>
      </c>
      <c r="H6931" s="1">
        <v>6.16</v>
      </c>
      <c r="I6931" s="1">
        <v>2.16</v>
      </c>
      <c r="J6931" s="1">
        <v>5.68</v>
      </c>
      <c r="K6931" s="1">
        <v>0.12</v>
      </c>
      <c r="L6931" s="1">
        <v>0.14000000000000001</v>
      </c>
      <c r="M6931" s="3">
        <f>PI()*(D6931*0.0254)^2/4</f>
        <v>2.4828666475777385E-2</v>
      </c>
      <c r="N6931" s="1">
        <f>ROUND(H6931*4.45,0)</f>
        <v>27</v>
      </c>
      <c r="O6931" s="1">
        <f>I6931*745.7</f>
        <v>1610.7120000000002</v>
      </c>
      <c r="P6931" s="5">
        <f>ROUND(N6931^(3/2)/O6931/SQRT(2*1.28*M6931)*100,0)</f>
        <v>35</v>
      </c>
      <c r="Q6931" s="4">
        <f>E6931/D6931</f>
        <v>0.5714285714285714</v>
      </c>
      <c r="R6931" s="1">
        <f>ROUND(L6931^(3/2)/K6931*100*SQRT(2/PI()),0)</f>
        <v>35</v>
      </c>
      <c r="S6931" s="1" t="str">
        <f>IF(AND(R6931&gt;=R6930,R6931&gt;R6932),"YES","NO")</f>
        <v>NO</v>
      </c>
      <c r="T6931" s="1">
        <f>IF(C6931&lt;C6930,0,IF(T6930=1,1,IF(S6931="YES",1,0)))</f>
        <v>1</v>
      </c>
      <c r="U6931" s="1" t="str">
        <f>IF(AND(T6930=0,T6931=1),"YES","NO")</f>
        <v>NO</v>
      </c>
    </row>
    <row r="6932" spans="1:21" x14ac:dyDescent="0.3">
      <c r="A6932" s="1">
        <v>6932</v>
      </c>
      <c r="B6932" s="1">
        <v>383</v>
      </c>
      <c r="C6932" s="1">
        <v>25000</v>
      </c>
      <c r="D6932" s="1">
        <v>7</v>
      </c>
      <c r="E6932" s="1">
        <v>4</v>
      </c>
      <c r="F6932" s="1">
        <v>2</v>
      </c>
      <c r="G6932" s="1" t="s">
        <v>5</v>
      </c>
      <c r="H6932" s="1">
        <v>6.74</v>
      </c>
      <c r="I6932" s="1">
        <v>2.69</v>
      </c>
      <c r="J6932" s="1">
        <v>6.78</v>
      </c>
      <c r="K6932" s="1">
        <v>0.13</v>
      </c>
      <c r="L6932" s="1">
        <v>0.14000000000000001</v>
      </c>
      <c r="M6932" s="3">
        <f>PI()*(D6932*0.0254)^2/4</f>
        <v>2.4828666475777385E-2</v>
      </c>
      <c r="N6932" s="1">
        <f>ROUND(H6932*4.45,0)</f>
        <v>30</v>
      </c>
      <c r="O6932" s="1">
        <f>I6932*745.7</f>
        <v>2005.933</v>
      </c>
      <c r="P6932" s="5">
        <f>ROUND(N6932^(3/2)/O6932/SQRT(2*1.28*M6932)*100,0)</f>
        <v>32</v>
      </c>
      <c r="Q6932" s="4">
        <f>E6932/D6932</f>
        <v>0.5714285714285714</v>
      </c>
      <c r="R6932" s="1">
        <f>ROUND(L6932^(3/2)/K6932*100*SQRT(2/PI()),0)</f>
        <v>32</v>
      </c>
      <c r="S6932" s="1" t="str">
        <f>IF(AND(R6932&gt;=R6931,R6932&gt;R6933),"YES","NO")</f>
        <v>NO</v>
      </c>
      <c r="T6932" s="1">
        <f>IF(C6932&lt;C6931,0,IF(T6931=1,1,IF(S6932="YES",1,0)))</f>
        <v>1</v>
      </c>
      <c r="U6932" s="1" t="str">
        <f>IF(AND(T6931=0,T6932=1),"YES","NO")</f>
        <v>NO</v>
      </c>
    </row>
    <row r="6933" spans="1:21" x14ac:dyDescent="0.3">
      <c r="A6933" s="1">
        <v>6933</v>
      </c>
      <c r="B6933" s="1">
        <v>383</v>
      </c>
      <c r="C6933" s="1">
        <v>26000</v>
      </c>
      <c r="D6933" s="1">
        <v>7</v>
      </c>
      <c r="E6933" s="1">
        <v>4</v>
      </c>
      <c r="F6933" s="1">
        <v>2</v>
      </c>
      <c r="G6933" s="1" t="s">
        <v>5</v>
      </c>
      <c r="H6933" s="1">
        <v>7.35</v>
      </c>
      <c r="I6933" s="1">
        <v>3.43</v>
      </c>
      <c r="J6933" s="1">
        <v>8.32</v>
      </c>
      <c r="K6933" s="1">
        <v>0.14000000000000001</v>
      </c>
      <c r="L6933" s="1">
        <v>0.14000000000000001</v>
      </c>
      <c r="M6933" s="3">
        <f>PI()*(D6933*0.0254)^2/4</f>
        <v>2.4828666475777385E-2</v>
      </c>
      <c r="N6933" s="1">
        <f>ROUND(H6933*4.45,0)</f>
        <v>33</v>
      </c>
      <c r="O6933" s="1">
        <f>I6933*745.7</f>
        <v>2557.7510000000002</v>
      </c>
      <c r="P6933" s="5">
        <f>ROUND(N6933^(3/2)/O6933/SQRT(2*1.28*M6933)*100,0)</f>
        <v>29</v>
      </c>
      <c r="Q6933" s="4">
        <f>E6933/D6933</f>
        <v>0.5714285714285714</v>
      </c>
      <c r="R6933" s="1">
        <f>ROUND(L6933^(3/2)/K6933*100*SQRT(2/PI()),0)</f>
        <v>30</v>
      </c>
      <c r="S6933" s="1" t="str">
        <f>IF(AND(R6933&gt;=R6932,R6933&gt;R6934),"YES","NO")</f>
        <v>NO</v>
      </c>
      <c r="T6933" s="1">
        <f>IF(C6933&lt;C6932,0,IF(T6932=1,1,IF(S6933="YES",1,0)))</f>
        <v>1</v>
      </c>
      <c r="U6933" s="1" t="str">
        <f>IF(AND(T6932=0,T6933=1),"YES","NO")</f>
        <v>NO</v>
      </c>
    </row>
    <row r="6934" spans="1:21" x14ac:dyDescent="0.3">
      <c r="A6934" s="1">
        <v>6934</v>
      </c>
      <c r="B6934" s="1">
        <v>383</v>
      </c>
      <c r="C6934" s="1">
        <v>26999</v>
      </c>
      <c r="D6934" s="1">
        <v>7</v>
      </c>
      <c r="E6934" s="1">
        <v>4</v>
      </c>
      <c r="F6934" s="1">
        <v>2</v>
      </c>
      <c r="G6934" s="1" t="s">
        <v>5</v>
      </c>
      <c r="H6934" s="1">
        <v>8.01</v>
      </c>
      <c r="I6934" s="1">
        <v>4.45</v>
      </c>
      <c r="J6934" s="1">
        <v>10.39</v>
      </c>
      <c r="K6934" s="1">
        <v>0.17</v>
      </c>
      <c r="L6934" s="1">
        <v>0.14000000000000001</v>
      </c>
      <c r="M6934" s="3">
        <f>PI()*(D6934*0.0254)^2/4</f>
        <v>2.4828666475777385E-2</v>
      </c>
      <c r="N6934" s="1">
        <f>ROUND(H6934*4.45,0)</f>
        <v>36</v>
      </c>
      <c r="O6934" s="1">
        <f>I6934*745.7</f>
        <v>3318.3650000000002</v>
      </c>
      <c r="P6934" s="5">
        <f>ROUND(N6934^(3/2)/O6934/SQRT(2*1.28*M6934)*100,0)</f>
        <v>26</v>
      </c>
      <c r="Q6934" s="4">
        <f>E6934/D6934</f>
        <v>0.5714285714285714</v>
      </c>
      <c r="R6934" s="1">
        <f>ROUND(L6934^(3/2)/K6934*100*SQRT(2/PI()),0)</f>
        <v>25</v>
      </c>
      <c r="S6934" s="1" t="str">
        <f>IF(AND(R6934&gt;=R6933,R6934&gt;R6935),"YES","NO")</f>
        <v>NO</v>
      </c>
      <c r="T6934" s="1">
        <f>IF(C6934&lt;C6933,0,IF(T6933=1,1,IF(S6934="YES",1,0)))</f>
        <v>1</v>
      </c>
      <c r="U6934" s="1" t="str">
        <f>IF(AND(T6933=0,T6934=1),"YES","NO")</f>
        <v>NO</v>
      </c>
    </row>
    <row r="6935" spans="1:21" x14ac:dyDescent="0.3">
      <c r="A6935" s="1">
        <v>6935</v>
      </c>
      <c r="B6935" s="1">
        <v>384</v>
      </c>
      <c r="C6935" s="1">
        <v>1000</v>
      </c>
      <c r="D6935" s="1">
        <v>7</v>
      </c>
      <c r="E6935" s="1">
        <v>5</v>
      </c>
      <c r="F6935" s="1">
        <v>2</v>
      </c>
      <c r="G6935" s="1" t="s">
        <v>23</v>
      </c>
      <c r="H6935" s="1">
        <v>0.01</v>
      </c>
      <c r="I6935" s="1">
        <v>0.01</v>
      </c>
      <c r="J6935" s="1">
        <v>0</v>
      </c>
      <c r="K6935" s="1">
        <v>0.06</v>
      </c>
      <c r="L6935" s="1">
        <v>0.12</v>
      </c>
      <c r="M6935" s="3">
        <f>PI()*(D6935*0.0254)^2/4</f>
        <v>2.4828666475777385E-2</v>
      </c>
      <c r="N6935" s="1">
        <f>ROUND(H6935*4.45,0)</f>
        <v>0</v>
      </c>
      <c r="O6935" s="1">
        <f>I6935*745.7</f>
        <v>7.4570000000000007</v>
      </c>
      <c r="P6935" s="5">
        <f>ROUND(N6935^(3/2)/O6935/SQRT(2*1.28*M6935)*100,0)</f>
        <v>0</v>
      </c>
      <c r="Q6935" s="4">
        <f>E6935/D6935</f>
        <v>0.7142857142857143</v>
      </c>
      <c r="R6935" s="1">
        <f>ROUND(L6935^(3/2)/K6935*100*SQRT(2/PI()),0)</f>
        <v>55</v>
      </c>
      <c r="S6935" s="1" t="str">
        <f>IF(AND(R6935&gt;=R6934,R6935&gt;R6936),"YES","NO")</f>
        <v>NO</v>
      </c>
      <c r="T6935" s="1">
        <f>IF(C6935&lt;C6934,0,IF(T6934=1,1,IF(S6935="YES",1,0)))</f>
        <v>0</v>
      </c>
      <c r="U6935" s="1" t="str">
        <f>IF(AND(T6934=0,T6935=1),"YES","NO")</f>
        <v>NO</v>
      </c>
    </row>
    <row r="6936" spans="1:21" x14ac:dyDescent="0.3">
      <c r="A6936" s="1">
        <v>6936</v>
      </c>
      <c r="B6936" s="1">
        <v>384</v>
      </c>
      <c r="C6936" s="1">
        <v>2000</v>
      </c>
      <c r="D6936" s="1">
        <v>7</v>
      </c>
      <c r="E6936" s="1">
        <v>5</v>
      </c>
      <c r="F6936" s="1">
        <v>2</v>
      </c>
      <c r="G6936" s="1" t="s">
        <v>23</v>
      </c>
      <c r="H6936" s="1">
        <v>0.04</v>
      </c>
      <c r="I6936" s="1">
        <v>0.01</v>
      </c>
      <c r="J6936" s="1">
        <v>0.02</v>
      </c>
      <c r="K6936" s="1">
        <v>0.06</v>
      </c>
      <c r="L6936" s="1">
        <v>0.12</v>
      </c>
      <c r="M6936" s="3">
        <f>PI()*(D6936*0.0254)^2/4</f>
        <v>2.4828666475777385E-2</v>
      </c>
      <c r="N6936" s="1">
        <f>ROUND(H6936*4.45,0)</f>
        <v>0</v>
      </c>
      <c r="O6936" s="1">
        <f>I6936*745.7</f>
        <v>7.4570000000000007</v>
      </c>
      <c r="P6936" s="5">
        <f>ROUND(N6936^(3/2)/O6936/SQRT(2*1.28*M6936)*100,0)</f>
        <v>0</v>
      </c>
      <c r="Q6936" s="4">
        <f>E6936/D6936</f>
        <v>0.7142857142857143</v>
      </c>
      <c r="R6936" s="1">
        <f>ROUND(L6936^(3/2)/K6936*100*SQRT(2/PI()),0)</f>
        <v>55</v>
      </c>
      <c r="S6936" s="1" t="str">
        <f>IF(AND(R6936&gt;=R6935,R6936&gt;R6937),"YES","NO")</f>
        <v>NO</v>
      </c>
      <c r="T6936" s="1">
        <f>IF(C6936&lt;C6935,0,IF(T6935=1,1,IF(S6936="YES",1,0)))</f>
        <v>0</v>
      </c>
      <c r="U6936" s="1" t="str">
        <f>IF(AND(T6935=0,T6936=1),"YES","NO")</f>
        <v>NO</v>
      </c>
    </row>
    <row r="6937" spans="1:21" x14ac:dyDescent="0.3">
      <c r="A6937" s="1">
        <v>6937</v>
      </c>
      <c r="B6937" s="1">
        <v>384</v>
      </c>
      <c r="C6937" s="1">
        <v>3000</v>
      </c>
      <c r="D6937" s="1">
        <v>7</v>
      </c>
      <c r="E6937" s="1">
        <v>5</v>
      </c>
      <c r="F6937" s="1">
        <v>2</v>
      </c>
      <c r="G6937" s="1" t="s">
        <v>23</v>
      </c>
      <c r="H6937" s="1">
        <v>0.08</v>
      </c>
      <c r="I6937" s="1">
        <v>0.01</v>
      </c>
      <c r="J6937" s="1">
        <v>0.04</v>
      </c>
      <c r="K6937" s="1">
        <v>0.06</v>
      </c>
      <c r="L6937" s="1">
        <v>0.12</v>
      </c>
      <c r="M6937" s="3">
        <f>PI()*(D6937*0.0254)^2/4</f>
        <v>2.4828666475777385E-2</v>
      </c>
      <c r="N6937" s="1">
        <f>ROUND(H6937*4.45,0)</f>
        <v>0</v>
      </c>
      <c r="O6937" s="1">
        <f>I6937*745.7</f>
        <v>7.4570000000000007</v>
      </c>
      <c r="P6937" s="5">
        <f>ROUND(N6937^(3/2)/O6937/SQRT(2*1.28*M6937)*100,0)</f>
        <v>0</v>
      </c>
      <c r="Q6937" s="4">
        <f>E6937/D6937</f>
        <v>0.7142857142857143</v>
      </c>
      <c r="R6937" s="1">
        <f>ROUND(L6937^(3/2)/K6937*100*SQRT(2/PI()),0)</f>
        <v>55</v>
      </c>
      <c r="S6937" s="1" t="str">
        <f>IF(AND(R6937&gt;=R6936,R6937&gt;R6938),"YES","NO")</f>
        <v>NO</v>
      </c>
      <c r="T6937" s="1">
        <f>IF(C6937&lt;C6936,0,IF(T6936=1,1,IF(S6937="YES",1,0)))</f>
        <v>0</v>
      </c>
      <c r="U6937" s="1" t="str">
        <f>IF(AND(T6936=0,T6937=1),"YES","NO")</f>
        <v>NO</v>
      </c>
    </row>
    <row r="6938" spans="1:21" x14ac:dyDescent="0.3">
      <c r="A6938" s="1">
        <v>6938</v>
      </c>
      <c r="B6938" s="1">
        <v>384</v>
      </c>
      <c r="C6938" s="1">
        <v>4000</v>
      </c>
      <c r="D6938" s="1">
        <v>7</v>
      </c>
      <c r="E6938" s="1">
        <v>5</v>
      </c>
      <c r="F6938" s="1">
        <v>2</v>
      </c>
      <c r="G6938" s="1" t="s">
        <v>23</v>
      </c>
      <c r="H6938" s="1">
        <v>0.14000000000000001</v>
      </c>
      <c r="I6938" s="1">
        <v>0.01</v>
      </c>
      <c r="J6938" s="1">
        <v>0.08</v>
      </c>
      <c r="K6938" s="1">
        <v>0.06</v>
      </c>
      <c r="L6938" s="1">
        <v>0.12</v>
      </c>
      <c r="M6938" s="3">
        <f>PI()*(D6938*0.0254)^2/4</f>
        <v>2.4828666475777385E-2</v>
      </c>
      <c r="N6938" s="1">
        <f>ROUND(H6938*4.45,0)</f>
        <v>1</v>
      </c>
      <c r="O6938" s="1">
        <f>I6938*745.7</f>
        <v>7.4570000000000007</v>
      </c>
      <c r="P6938" s="5">
        <f>ROUND(N6938^(3/2)/O6938/SQRT(2*1.28*M6938)*100,0)</f>
        <v>53</v>
      </c>
      <c r="Q6938" s="4">
        <f>E6938/D6938</f>
        <v>0.7142857142857143</v>
      </c>
      <c r="R6938" s="1">
        <f>ROUND(L6938^(3/2)/K6938*100*SQRT(2/PI()),0)</f>
        <v>55</v>
      </c>
      <c r="S6938" s="1" t="str">
        <f>IF(AND(R6938&gt;=R6937,R6938&gt;R6939),"YES","NO")</f>
        <v>NO</v>
      </c>
      <c r="T6938" s="1">
        <f>IF(C6938&lt;C6937,0,IF(T6937=1,1,IF(S6938="YES",1,0)))</f>
        <v>0</v>
      </c>
      <c r="U6938" s="1" t="str">
        <f>IF(AND(T6937=0,T6938=1),"YES","NO")</f>
        <v>NO</v>
      </c>
    </row>
    <row r="6939" spans="1:21" x14ac:dyDescent="0.3">
      <c r="A6939" s="1">
        <v>6939</v>
      </c>
      <c r="B6939" s="1">
        <v>384</v>
      </c>
      <c r="C6939" s="1">
        <v>5000</v>
      </c>
      <c r="D6939" s="1">
        <v>7</v>
      </c>
      <c r="E6939" s="1">
        <v>5</v>
      </c>
      <c r="F6939" s="1">
        <v>2</v>
      </c>
      <c r="G6939" s="1" t="s">
        <v>23</v>
      </c>
      <c r="H6939" s="1">
        <v>0.22</v>
      </c>
      <c r="I6939" s="1">
        <v>0.01</v>
      </c>
      <c r="J6939" s="1">
        <v>0.12</v>
      </c>
      <c r="K6939" s="1">
        <v>0.06</v>
      </c>
      <c r="L6939" s="1">
        <v>0.12</v>
      </c>
      <c r="M6939" s="3">
        <f>PI()*(D6939*0.0254)^2/4</f>
        <v>2.4828666475777385E-2</v>
      </c>
      <c r="N6939" s="1">
        <f>ROUND(H6939*4.45,0)</f>
        <v>1</v>
      </c>
      <c r="O6939" s="1">
        <f>I6939*745.7</f>
        <v>7.4570000000000007</v>
      </c>
      <c r="P6939" s="5">
        <f>ROUND(N6939^(3/2)/O6939/SQRT(2*1.28*M6939)*100,0)</f>
        <v>53</v>
      </c>
      <c r="Q6939" s="4">
        <f>E6939/D6939</f>
        <v>0.7142857142857143</v>
      </c>
      <c r="R6939" s="1">
        <f>ROUND(L6939^(3/2)/K6939*100*SQRT(2/PI()),0)</f>
        <v>55</v>
      </c>
      <c r="S6939" s="1" t="str">
        <f>IF(AND(R6939&gt;=R6938,R6939&gt;R6940),"YES","NO")</f>
        <v>NO</v>
      </c>
      <c r="T6939" s="1">
        <f>IF(C6939&lt;C6938,0,IF(T6938=1,1,IF(S6939="YES",1,0)))</f>
        <v>0</v>
      </c>
      <c r="U6939" s="1" t="str">
        <f>IF(AND(T6938=0,T6939=1),"YES","NO")</f>
        <v>NO</v>
      </c>
    </row>
    <row r="6940" spans="1:21" x14ac:dyDescent="0.3">
      <c r="A6940" s="1">
        <v>6940</v>
      </c>
      <c r="B6940" s="1">
        <v>384</v>
      </c>
      <c r="C6940" s="1">
        <v>6000</v>
      </c>
      <c r="D6940" s="1">
        <v>7</v>
      </c>
      <c r="E6940" s="1">
        <v>5</v>
      </c>
      <c r="F6940" s="1">
        <v>2</v>
      </c>
      <c r="G6940" s="1" t="s">
        <v>23</v>
      </c>
      <c r="H6940" s="1">
        <v>0.32</v>
      </c>
      <c r="I6940" s="1">
        <v>0.02</v>
      </c>
      <c r="J6940" s="1">
        <v>0.18</v>
      </c>
      <c r="K6940" s="1">
        <v>0.06</v>
      </c>
      <c r="L6940" s="1">
        <v>0.12</v>
      </c>
      <c r="M6940" s="3">
        <f>PI()*(D6940*0.0254)^2/4</f>
        <v>2.4828666475777385E-2</v>
      </c>
      <c r="N6940" s="1">
        <f>ROUND(H6940*4.45,0)</f>
        <v>1</v>
      </c>
      <c r="O6940" s="1">
        <f>I6940*745.7</f>
        <v>14.914000000000001</v>
      </c>
      <c r="P6940" s="5">
        <f>ROUND(N6940^(3/2)/O6940/SQRT(2*1.28*M6940)*100,0)</f>
        <v>27</v>
      </c>
      <c r="Q6940" s="4">
        <f>E6940/D6940</f>
        <v>0.7142857142857143</v>
      </c>
      <c r="R6940" s="1">
        <f>ROUND(L6940^(3/2)/K6940*100*SQRT(2/PI()),0)</f>
        <v>55</v>
      </c>
      <c r="S6940" s="1" t="str">
        <f>IF(AND(R6940&gt;=R6939,R6940&gt;R6941),"YES","NO")</f>
        <v>NO</v>
      </c>
      <c r="T6940" s="1">
        <f>IF(C6940&lt;C6939,0,IF(T6939=1,1,IF(S6940="YES",1,0)))</f>
        <v>0</v>
      </c>
      <c r="U6940" s="1" t="str">
        <f>IF(AND(T6939=0,T6940=1),"YES","NO")</f>
        <v>NO</v>
      </c>
    </row>
    <row r="6941" spans="1:21" x14ac:dyDescent="0.3">
      <c r="A6941" s="1">
        <v>6941</v>
      </c>
      <c r="B6941" s="1">
        <v>384</v>
      </c>
      <c r="C6941" s="1">
        <v>7000</v>
      </c>
      <c r="D6941" s="1">
        <v>7</v>
      </c>
      <c r="E6941" s="1">
        <v>5</v>
      </c>
      <c r="F6941" s="1">
        <v>2</v>
      </c>
      <c r="G6941" s="1" t="s">
        <v>23</v>
      </c>
      <c r="H6941" s="1">
        <v>0.43</v>
      </c>
      <c r="I6941" s="1">
        <v>0.03</v>
      </c>
      <c r="J6941" s="1">
        <v>0.24</v>
      </c>
      <c r="K6941" s="1">
        <v>0.06</v>
      </c>
      <c r="L6941" s="1">
        <v>0.12</v>
      </c>
      <c r="M6941" s="3">
        <f>PI()*(D6941*0.0254)^2/4</f>
        <v>2.4828666475777385E-2</v>
      </c>
      <c r="N6941" s="1">
        <f>ROUND(H6941*4.45,0)</f>
        <v>2</v>
      </c>
      <c r="O6941" s="1">
        <f>I6941*745.7</f>
        <v>22.371000000000002</v>
      </c>
      <c r="P6941" s="5">
        <f>ROUND(N6941^(3/2)/O6941/SQRT(2*1.28*M6941)*100,0)</f>
        <v>50</v>
      </c>
      <c r="Q6941" s="4">
        <f>E6941/D6941</f>
        <v>0.7142857142857143</v>
      </c>
      <c r="R6941" s="1">
        <f>ROUND(L6941^(3/2)/K6941*100*SQRT(2/PI()),0)</f>
        <v>55</v>
      </c>
      <c r="S6941" s="1" t="str">
        <f>IF(AND(R6941&gt;=R6940,R6941&gt;R6942),"YES","NO")</f>
        <v>NO</v>
      </c>
      <c r="T6941" s="1">
        <f>IF(C6941&lt;C6940,0,IF(T6940=1,1,IF(S6941="YES",1,0)))</f>
        <v>0</v>
      </c>
      <c r="U6941" s="1" t="str">
        <f>IF(AND(T6940=0,T6941=1),"YES","NO")</f>
        <v>NO</v>
      </c>
    </row>
    <row r="6942" spans="1:21" x14ac:dyDescent="0.3">
      <c r="A6942" s="1">
        <v>6942</v>
      </c>
      <c r="B6942" s="1">
        <v>384</v>
      </c>
      <c r="C6942" s="1">
        <v>8000</v>
      </c>
      <c r="D6942" s="1">
        <v>7</v>
      </c>
      <c r="E6942" s="1">
        <v>5</v>
      </c>
      <c r="F6942" s="1">
        <v>2</v>
      </c>
      <c r="G6942" s="1" t="s">
        <v>23</v>
      </c>
      <c r="H6942" s="1">
        <v>0.56999999999999995</v>
      </c>
      <c r="I6942" s="1">
        <v>0.04</v>
      </c>
      <c r="J6942" s="1">
        <v>0.31</v>
      </c>
      <c r="K6942" s="1">
        <v>0.06</v>
      </c>
      <c r="L6942" s="1">
        <v>0.12</v>
      </c>
      <c r="M6942" s="3">
        <f>PI()*(D6942*0.0254)^2/4</f>
        <v>2.4828666475777385E-2</v>
      </c>
      <c r="N6942" s="1">
        <f>ROUND(H6942*4.45,0)</f>
        <v>3</v>
      </c>
      <c r="O6942" s="1">
        <f>I6942*745.7</f>
        <v>29.828000000000003</v>
      </c>
      <c r="P6942" s="5">
        <f>ROUND(N6942^(3/2)/O6942/SQRT(2*1.28*M6942)*100,0)</f>
        <v>69</v>
      </c>
      <c r="Q6942" s="4">
        <f>E6942/D6942</f>
        <v>0.7142857142857143</v>
      </c>
      <c r="R6942" s="1">
        <f>ROUND(L6942^(3/2)/K6942*100*SQRT(2/PI()),0)</f>
        <v>55</v>
      </c>
      <c r="S6942" s="1" t="str">
        <f>IF(AND(R6942&gt;=R6941,R6942&gt;R6943),"YES","NO")</f>
        <v>NO</v>
      </c>
      <c r="T6942" s="1">
        <f>IF(C6942&lt;C6941,0,IF(T6941=1,1,IF(S6942="YES",1,0)))</f>
        <v>0</v>
      </c>
      <c r="U6942" s="1" t="str">
        <f>IF(AND(T6941=0,T6942=1),"YES","NO")</f>
        <v>NO</v>
      </c>
    </row>
    <row r="6943" spans="1:21" x14ac:dyDescent="0.3">
      <c r="A6943" s="1">
        <v>6943</v>
      </c>
      <c r="B6943" s="1">
        <v>384</v>
      </c>
      <c r="C6943" s="1">
        <v>9000</v>
      </c>
      <c r="D6943" s="1">
        <v>7</v>
      </c>
      <c r="E6943" s="1">
        <v>5</v>
      </c>
      <c r="F6943" s="1">
        <v>2</v>
      </c>
      <c r="G6943" s="1" t="s">
        <v>23</v>
      </c>
      <c r="H6943" s="1">
        <v>0.72</v>
      </c>
      <c r="I6943" s="1">
        <v>0.06</v>
      </c>
      <c r="J6943" s="1">
        <v>0.4</v>
      </c>
      <c r="K6943" s="1">
        <v>0.06</v>
      </c>
      <c r="L6943" s="1">
        <v>0.12</v>
      </c>
      <c r="M6943" s="3">
        <f>PI()*(D6943*0.0254)^2/4</f>
        <v>2.4828666475777385E-2</v>
      </c>
      <c r="N6943" s="1">
        <f>ROUND(H6943*4.45,0)</f>
        <v>3</v>
      </c>
      <c r="O6943" s="1">
        <f>I6943*745.7</f>
        <v>44.742000000000004</v>
      </c>
      <c r="P6943" s="5">
        <f>ROUND(N6943^(3/2)/O6943/SQRT(2*1.28*M6943)*100,0)</f>
        <v>46</v>
      </c>
      <c r="Q6943" s="4">
        <f>E6943/D6943</f>
        <v>0.7142857142857143</v>
      </c>
      <c r="R6943" s="1">
        <f>ROUND(L6943^(3/2)/K6943*100*SQRT(2/PI()),0)</f>
        <v>55</v>
      </c>
      <c r="S6943" s="1" t="str">
        <f>IF(AND(R6943&gt;=R6942,R6943&gt;R6944),"YES","NO")</f>
        <v>NO</v>
      </c>
      <c r="T6943" s="1">
        <f>IF(C6943&lt;C6942,0,IF(T6942=1,1,IF(S6943="YES",1,0)))</f>
        <v>0</v>
      </c>
      <c r="U6943" s="1" t="str">
        <f>IF(AND(T6942=0,T6943=1),"YES","NO")</f>
        <v>NO</v>
      </c>
    </row>
    <row r="6944" spans="1:21" x14ac:dyDescent="0.3">
      <c r="A6944" s="1">
        <v>6944</v>
      </c>
      <c r="B6944" s="1">
        <v>384</v>
      </c>
      <c r="C6944" s="1">
        <v>10000</v>
      </c>
      <c r="D6944" s="1">
        <v>7</v>
      </c>
      <c r="E6944" s="1">
        <v>5</v>
      </c>
      <c r="F6944" s="1">
        <v>2</v>
      </c>
      <c r="G6944" s="1" t="s">
        <v>23</v>
      </c>
      <c r="H6944" s="1">
        <v>0.88</v>
      </c>
      <c r="I6944" s="1">
        <v>0.08</v>
      </c>
      <c r="J6944" s="1">
        <v>0.49</v>
      </c>
      <c r="K6944" s="1">
        <v>0.06</v>
      </c>
      <c r="L6944" s="1">
        <v>0.12</v>
      </c>
      <c r="M6944" s="3">
        <f>PI()*(D6944*0.0254)^2/4</f>
        <v>2.4828666475777385E-2</v>
      </c>
      <c r="N6944" s="1">
        <f>ROUND(H6944*4.45,0)</f>
        <v>4</v>
      </c>
      <c r="O6944" s="1">
        <f>I6944*745.7</f>
        <v>59.656000000000006</v>
      </c>
      <c r="P6944" s="5">
        <f>ROUND(N6944^(3/2)/O6944/SQRT(2*1.28*M6944)*100,0)</f>
        <v>53</v>
      </c>
      <c r="Q6944" s="4">
        <f>E6944/D6944</f>
        <v>0.7142857142857143</v>
      </c>
      <c r="R6944" s="1">
        <f>ROUND(L6944^(3/2)/K6944*100*SQRT(2/PI()),0)</f>
        <v>55</v>
      </c>
      <c r="S6944" s="1" t="str">
        <f>IF(AND(R6944&gt;=R6943,R6944&gt;R6945),"YES","NO")</f>
        <v>NO</v>
      </c>
      <c r="T6944" s="1">
        <f>IF(C6944&lt;C6943,0,IF(T6943=1,1,IF(S6944="YES",1,0)))</f>
        <v>0</v>
      </c>
      <c r="U6944" s="1" t="str">
        <f>IF(AND(T6943=0,T6944=1),"YES","NO")</f>
        <v>NO</v>
      </c>
    </row>
    <row r="6945" spans="1:21" x14ac:dyDescent="0.3">
      <c r="A6945" s="1">
        <v>6945</v>
      </c>
      <c r="B6945" s="1">
        <v>384</v>
      </c>
      <c r="C6945" s="1">
        <v>11000</v>
      </c>
      <c r="D6945" s="1">
        <v>7</v>
      </c>
      <c r="E6945" s="1">
        <v>5</v>
      </c>
      <c r="F6945" s="1">
        <v>2</v>
      </c>
      <c r="G6945" s="1" t="s">
        <v>23</v>
      </c>
      <c r="H6945" s="1">
        <v>1.07</v>
      </c>
      <c r="I6945" s="1">
        <v>0.1</v>
      </c>
      <c r="J6945" s="1">
        <v>0.59</v>
      </c>
      <c r="K6945" s="1">
        <v>0.06</v>
      </c>
      <c r="L6945" s="1">
        <v>0.12</v>
      </c>
      <c r="M6945" s="3">
        <f>PI()*(D6945*0.0254)^2/4</f>
        <v>2.4828666475777385E-2</v>
      </c>
      <c r="N6945" s="1">
        <f>ROUND(H6945*4.45,0)</f>
        <v>5</v>
      </c>
      <c r="O6945" s="1">
        <f>I6945*745.7</f>
        <v>74.570000000000007</v>
      </c>
      <c r="P6945" s="5">
        <f>ROUND(N6945^(3/2)/O6945/SQRT(2*1.28*M6945)*100,0)</f>
        <v>59</v>
      </c>
      <c r="Q6945" s="4">
        <f>E6945/D6945</f>
        <v>0.7142857142857143</v>
      </c>
      <c r="R6945" s="1">
        <f>ROUND(L6945^(3/2)/K6945*100*SQRT(2/PI()),0)</f>
        <v>55</v>
      </c>
      <c r="S6945" s="1" t="str">
        <f>IF(AND(R6945&gt;=R6944,R6945&gt;R6946),"YES","NO")</f>
        <v>NO</v>
      </c>
      <c r="T6945" s="1">
        <f>IF(C6945&lt;C6944,0,IF(T6944=1,1,IF(S6945="YES",1,0)))</f>
        <v>0</v>
      </c>
      <c r="U6945" s="1" t="str">
        <f>IF(AND(T6944=0,T6945=1),"YES","NO")</f>
        <v>NO</v>
      </c>
    </row>
    <row r="6946" spans="1:21" x14ac:dyDescent="0.3">
      <c r="A6946" s="1">
        <v>6946</v>
      </c>
      <c r="B6946" s="1">
        <v>384</v>
      </c>
      <c r="C6946" s="1">
        <v>12000</v>
      </c>
      <c r="D6946" s="1">
        <v>7</v>
      </c>
      <c r="E6946" s="1">
        <v>5</v>
      </c>
      <c r="F6946" s="1">
        <v>2</v>
      </c>
      <c r="G6946" s="1" t="s">
        <v>23</v>
      </c>
      <c r="H6946" s="1">
        <v>1.27</v>
      </c>
      <c r="I6946" s="1">
        <v>0.13</v>
      </c>
      <c r="J6946" s="1">
        <v>0.68</v>
      </c>
      <c r="K6946" s="1">
        <v>0.06</v>
      </c>
      <c r="L6946" s="1">
        <v>0.12</v>
      </c>
      <c r="M6946" s="3">
        <f>PI()*(D6946*0.0254)^2/4</f>
        <v>2.4828666475777385E-2</v>
      </c>
      <c r="N6946" s="1">
        <f>ROUND(H6946*4.45,0)</f>
        <v>6</v>
      </c>
      <c r="O6946" s="1">
        <f>I6946*745.7</f>
        <v>96.941000000000003</v>
      </c>
      <c r="P6946" s="5">
        <f>ROUND(N6946^(3/2)/O6946/SQRT(2*1.28*M6946)*100,0)</f>
        <v>60</v>
      </c>
      <c r="Q6946" s="4">
        <f>E6946/D6946</f>
        <v>0.7142857142857143</v>
      </c>
      <c r="R6946" s="1">
        <f>ROUND(L6946^(3/2)/K6946*100*SQRT(2/PI()),0)</f>
        <v>55</v>
      </c>
      <c r="S6946" s="1" t="str">
        <f>IF(AND(R6946&gt;=R6945,R6946&gt;R6947),"YES","NO")</f>
        <v>NO</v>
      </c>
      <c r="T6946" s="1">
        <f>IF(C6946&lt;C6945,0,IF(T6945=1,1,IF(S6946="YES",1,0)))</f>
        <v>0</v>
      </c>
      <c r="U6946" s="1" t="str">
        <f>IF(AND(T6945=0,T6946=1),"YES","NO")</f>
        <v>NO</v>
      </c>
    </row>
    <row r="6947" spans="1:21" x14ac:dyDescent="0.3">
      <c r="A6947" s="1">
        <v>6947</v>
      </c>
      <c r="B6947" s="1">
        <v>384</v>
      </c>
      <c r="C6947" s="1">
        <v>13000</v>
      </c>
      <c r="D6947" s="1">
        <v>7</v>
      </c>
      <c r="E6947" s="1">
        <v>5</v>
      </c>
      <c r="F6947" s="1">
        <v>2</v>
      </c>
      <c r="G6947" s="1" t="s">
        <v>23</v>
      </c>
      <c r="H6947" s="1">
        <v>1.49</v>
      </c>
      <c r="I6947" s="1">
        <v>0.16</v>
      </c>
      <c r="J6947" s="1">
        <v>0.79</v>
      </c>
      <c r="K6947" s="1">
        <v>0.05</v>
      </c>
      <c r="L6947" s="1">
        <v>0.12</v>
      </c>
      <c r="M6947" s="3">
        <f>PI()*(D6947*0.0254)^2/4</f>
        <v>2.4828666475777385E-2</v>
      </c>
      <c r="N6947" s="1">
        <f>ROUND(H6947*4.45,0)</f>
        <v>7</v>
      </c>
      <c r="O6947" s="1">
        <f>I6947*745.7</f>
        <v>119.31200000000001</v>
      </c>
      <c r="P6947" s="5">
        <f>ROUND(N6947^(3/2)/O6947/SQRT(2*1.28*M6947)*100,0)</f>
        <v>62</v>
      </c>
      <c r="Q6947" s="4">
        <f>E6947/D6947</f>
        <v>0.7142857142857143</v>
      </c>
      <c r="R6947" s="1">
        <f>ROUND(L6947^(3/2)/K6947*100*SQRT(2/PI()),0)</f>
        <v>66</v>
      </c>
      <c r="S6947" s="1" t="str">
        <f>IF(AND(R6947&gt;=R6946,R6947&gt;R6948),"YES","NO")</f>
        <v>NO</v>
      </c>
      <c r="T6947" s="1">
        <f>IF(C6947&lt;C6946,0,IF(T6946=1,1,IF(S6947="YES",1,0)))</f>
        <v>0</v>
      </c>
      <c r="U6947" s="1" t="str">
        <f>IF(AND(T6946=0,T6947=1),"YES","NO")</f>
        <v>NO</v>
      </c>
    </row>
    <row r="6948" spans="1:21" x14ac:dyDescent="0.3">
      <c r="A6948" s="1">
        <v>6948</v>
      </c>
      <c r="B6948" s="1">
        <v>384</v>
      </c>
      <c r="C6948" s="1">
        <v>13999</v>
      </c>
      <c r="D6948" s="1">
        <v>7</v>
      </c>
      <c r="E6948" s="1">
        <v>5</v>
      </c>
      <c r="F6948" s="1">
        <v>2</v>
      </c>
      <c r="G6948" s="1" t="s">
        <v>23</v>
      </c>
      <c r="H6948" s="1">
        <v>1.73</v>
      </c>
      <c r="I6948" s="1">
        <v>0.2</v>
      </c>
      <c r="J6948" s="1">
        <v>0.9</v>
      </c>
      <c r="K6948" s="1">
        <v>0.05</v>
      </c>
      <c r="L6948" s="1">
        <v>0.12</v>
      </c>
      <c r="M6948" s="3">
        <f>PI()*(D6948*0.0254)^2/4</f>
        <v>2.4828666475777385E-2</v>
      </c>
      <c r="N6948" s="1">
        <f>ROUND(H6948*4.45,0)</f>
        <v>8</v>
      </c>
      <c r="O6948" s="1">
        <f>I6948*745.7</f>
        <v>149.14000000000001</v>
      </c>
      <c r="P6948" s="5">
        <f>ROUND(N6948^(3/2)/O6948/SQRT(2*1.28*M6948)*100,0)</f>
        <v>60</v>
      </c>
      <c r="Q6948" s="4">
        <f>E6948/D6948</f>
        <v>0.7142857142857143</v>
      </c>
      <c r="R6948" s="1">
        <f>ROUND(L6948^(3/2)/K6948*100*SQRT(2/PI()),0)</f>
        <v>66</v>
      </c>
      <c r="S6948" s="1" t="str">
        <f>IF(AND(R6948&gt;=R6947,R6948&gt;R6949),"YES","NO")</f>
        <v>NO</v>
      </c>
      <c r="T6948" s="1">
        <f>IF(C6948&lt;C6947,0,IF(T6947=1,1,IF(S6948="YES",1,0)))</f>
        <v>0</v>
      </c>
      <c r="U6948" s="1" t="str">
        <f>IF(AND(T6947=0,T6948=1),"YES","NO")</f>
        <v>NO</v>
      </c>
    </row>
    <row r="6949" spans="1:21" x14ac:dyDescent="0.3">
      <c r="A6949" s="1">
        <v>6949</v>
      </c>
      <c r="B6949" s="1">
        <v>384</v>
      </c>
      <c r="C6949" s="1">
        <v>15000</v>
      </c>
      <c r="D6949" s="1">
        <v>7</v>
      </c>
      <c r="E6949" s="1">
        <v>5</v>
      </c>
      <c r="F6949" s="1">
        <v>2</v>
      </c>
      <c r="G6949" s="1" t="s">
        <v>23</v>
      </c>
      <c r="H6949" s="1">
        <v>1.99</v>
      </c>
      <c r="I6949" s="1">
        <v>0.24</v>
      </c>
      <c r="J6949" s="1">
        <v>1.02</v>
      </c>
      <c r="K6949" s="1">
        <v>0.05</v>
      </c>
      <c r="L6949" s="1">
        <v>0.12</v>
      </c>
      <c r="M6949" s="3">
        <f>PI()*(D6949*0.0254)^2/4</f>
        <v>2.4828666475777385E-2</v>
      </c>
      <c r="N6949" s="1">
        <f>ROUND(H6949*4.45,0)</f>
        <v>9</v>
      </c>
      <c r="O6949" s="1">
        <f>I6949*745.7</f>
        <v>178.96800000000002</v>
      </c>
      <c r="P6949" s="5">
        <f>ROUND(N6949^(3/2)/O6949/SQRT(2*1.28*M6949)*100,0)</f>
        <v>60</v>
      </c>
      <c r="Q6949" s="4">
        <f>E6949/D6949</f>
        <v>0.7142857142857143</v>
      </c>
      <c r="R6949" s="1">
        <f>ROUND(L6949^(3/2)/K6949*100*SQRT(2/PI()),0)</f>
        <v>66</v>
      </c>
      <c r="S6949" s="1" t="str">
        <f>IF(AND(R6949&gt;=R6948,R6949&gt;R6950),"YES","NO")</f>
        <v>NO</v>
      </c>
      <c r="T6949" s="1">
        <f>IF(C6949&lt;C6948,0,IF(T6948=1,1,IF(S6949="YES",1,0)))</f>
        <v>0</v>
      </c>
      <c r="U6949" s="1" t="str">
        <f>IF(AND(T6948=0,T6949=1),"YES","NO")</f>
        <v>NO</v>
      </c>
    </row>
    <row r="6950" spans="1:21" x14ac:dyDescent="0.3">
      <c r="A6950" s="1">
        <v>6950</v>
      </c>
      <c r="B6950" s="1">
        <v>384</v>
      </c>
      <c r="C6950" s="1">
        <v>16000</v>
      </c>
      <c r="D6950" s="1">
        <v>7</v>
      </c>
      <c r="E6950" s="1">
        <v>5</v>
      </c>
      <c r="F6950" s="1">
        <v>2</v>
      </c>
      <c r="G6950" s="1" t="s">
        <v>23</v>
      </c>
      <c r="H6950" s="1">
        <v>2.2599999999999998</v>
      </c>
      <c r="I6950" s="1">
        <v>0.28999999999999998</v>
      </c>
      <c r="J6950" s="1">
        <v>1.1399999999999999</v>
      </c>
      <c r="K6950" s="1">
        <v>0.05</v>
      </c>
      <c r="L6950" s="1">
        <v>0.12</v>
      </c>
      <c r="M6950" s="3">
        <f>PI()*(D6950*0.0254)^2/4</f>
        <v>2.4828666475777385E-2</v>
      </c>
      <c r="N6950" s="1">
        <f>ROUND(H6950*4.45,0)</f>
        <v>10</v>
      </c>
      <c r="O6950" s="1">
        <f>I6950*745.7</f>
        <v>216.25299999999999</v>
      </c>
      <c r="P6950" s="5">
        <f>ROUND(N6950^(3/2)/O6950/SQRT(2*1.28*M6950)*100,0)</f>
        <v>58</v>
      </c>
      <c r="Q6950" s="4">
        <f>E6950/D6950</f>
        <v>0.7142857142857143</v>
      </c>
      <c r="R6950" s="1">
        <f>ROUND(L6950^(3/2)/K6950*100*SQRT(2/PI()),0)</f>
        <v>66</v>
      </c>
      <c r="S6950" s="1" t="str">
        <f>IF(AND(R6950&gt;=R6949,R6950&gt;R6951),"YES","NO")</f>
        <v>NO</v>
      </c>
      <c r="T6950" s="1">
        <f>IF(C6950&lt;C6949,0,IF(T6949=1,1,IF(S6950="YES",1,0)))</f>
        <v>0</v>
      </c>
      <c r="U6950" s="1" t="str">
        <f>IF(AND(T6949=0,T6950=1),"YES","NO")</f>
        <v>NO</v>
      </c>
    </row>
    <row r="6951" spans="1:21" x14ac:dyDescent="0.3">
      <c r="A6951" s="1">
        <v>6951</v>
      </c>
      <c r="B6951" s="1">
        <v>384</v>
      </c>
      <c r="C6951" s="1">
        <v>17000</v>
      </c>
      <c r="D6951" s="1">
        <v>7</v>
      </c>
      <c r="E6951" s="1">
        <v>5</v>
      </c>
      <c r="F6951" s="1">
        <v>2</v>
      </c>
      <c r="G6951" s="1" t="s">
        <v>23</v>
      </c>
      <c r="H6951" s="1">
        <v>2.5499999999999998</v>
      </c>
      <c r="I6951" s="1">
        <v>0.34</v>
      </c>
      <c r="J6951" s="1">
        <v>1.27</v>
      </c>
      <c r="K6951" s="1">
        <v>0.05</v>
      </c>
      <c r="L6951" s="1">
        <v>0.12</v>
      </c>
      <c r="M6951" s="3">
        <f>PI()*(D6951*0.0254)^2/4</f>
        <v>2.4828666475777385E-2</v>
      </c>
      <c r="N6951" s="1">
        <f>ROUND(H6951*4.45,0)</f>
        <v>11</v>
      </c>
      <c r="O6951" s="1">
        <f>I6951*745.7</f>
        <v>253.53800000000004</v>
      </c>
      <c r="P6951" s="5">
        <f>ROUND(N6951^(3/2)/O6951/SQRT(2*1.28*M6951)*100,0)</f>
        <v>57</v>
      </c>
      <c r="Q6951" s="4">
        <f>E6951/D6951</f>
        <v>0.7142857142857143</v>
      </c>
      <c r="R6951" s="1">
        <f>ROUND(L6951^(3/2)/K6951*100*SQRT(2/PI()),0)</f>
        <v>66</v>
      </c>
      <c r="S6951" s="1" t="str">
        <f>IF(AND(R6951&gt;=R6950,R6951&gt;R6952),"YES","NO")</f>
        <v>YES</v>
      </c>
      <c r="T6951" s="1">
        <f>IF(C6951&lt;C6950,0,IF(T6950=1,1,IF(S6951="YES",1,0)))</f>
        <v>1</v>
      </c>
      <c r="U6951" s="1" t="str">
        <f>IF(AND(T6950=0,T6951=1),"YES","NO")</f>
        <v>YES</v>
      </c>
    </row>
    <row r="6952" spans="1:21" x14ac:dyDescent="0.3">
      <c r="A6952" s="1">
        <v>6952</v>
      </c>
      <c r="B6952" s="1">
        <v>384</v>
      </c>
      <c r="C6952" s="1">
        <v>18000</v>
      </c>
      <c r="D6952" s="1">
        <v>7</v>
      </c>
      <c r="E6952" s="1">
        <v>5</v>
      </c>
      <c r="F6952" s="1">
        <v>2</v>
      </c>
      <c r="G6952" s="1" t="s">
        <v>23</v>
      </c>
      <c r="H6952" s="1">
        <v>2.89</v>
      </c>
      <c r="I6952" s="1">
        <v>0.49</v>
      </c>
      <c r="J6952" s="1">
        <v>1.71</v>
      </c>
      <c r="K6952" s="1">
        <v>0.06</v>
      </c>
      <c r="L6952" s="1">
        <v>0.12</v>
      </c>
      <c r="M6952" s="3">
        <f>PI()*(D6952*0.0254)^2/4</f>
        <v>2.4828666475777385E-2</v>
      </c>
      <c r="N6952" s="1">
        <f>ROUND(H6952*4.45,0)</f>
        <v>13</v>
      </c>
      <c r="O6952" s="1">
        <f>I6952*745.7</f>
        <v>365.39300000000003</v>
      </c>
      <c r="P6952" s="5">
        <f>ROUND(N6952^(3/2)/O6952/SQRT(2*1.28*M6952)*100,0)</f>
        <v>51</v>
      </c>
      <c r="Q6952" s="4">
        <f>E6952/D6952</f>
        <v>0.7142857142857143</v>
      </c>
      <c r="R6952" s="1">
        <f>ROUND(L6952^(3/2)/K6952*100*SQRT(2/PI()),0)</f>
        <v>55</v>
      </c>
      <c r="S6952" s="1" t="str">
        <f>IF(AND(R6952&gt;=R6951,R6952&gt;R6953),"YES","NO")</f>
        <v>NO</v>
      </c>
      <c r="T6952" s="1">
        <f>IF(C6952&lt;C6951,0,IF(T6951=1,1,IF(S6952="YES",1,0)))</f>
        <v>1</v>
      </c>
      <c r="U6952" s="1" t="str">
        <f>IF(AND(T6951=0,T6952=1),"YES","NO")</f>
        <v>NO</v>
      </c>
    </row>
    <row r="6953" spans="1:21" x14ac:dyDescent="0.3">
      <c r="A6953" s="1">
        <v>6953</v>
      </c>
      <c r="B6953" s="1">
        <v>384</v>
      </c>
      <c r="C6953" s="1">
        <v>19000</v>
      </c>
      <c r="D6953" s="1">
        <v>7</v>
      </c>
      <c r="E6953" s="1">
        <v>5</v>
      </c>
      <c r="F6953" s="1">
        <v>2</v>
      </c>
      <c r="G6953" s="1" t="s">
        <v>23</v>
      </c>
      <c r="H6953" s="1">
        <v>3.25</v>
      </c>
      <c r="I6953" s="1">
        <v>0.68</v>
      </c>
      <c r="J6953" s="1">
        <v>2.25</v>
      </c>
      <c r="K6953" s="1">
        <v>7.0000000000000007E-2</v>
      </c>
      <c r="L6953" s="1">
        <v>0.12</v>
      </c>
      <c r="M6953" s="3">
        <f>PI()*(D6953*0.0254)^2/4</f>
        <v>2.4828666475777385E-2</v>
      </c>
      <c r="N6953" s="1">
        <f>ROUND(H6953*4.45,0)</f>
        <v>14</v>
      </c>
      <c r="O6953" s="1">
        <f>I6953*745.7</f>
        <v>507.07600000000008</v>
      </c>
      <c r="P6953" s="5">
        <f>ROUND(N6953^(3/2)/O6953/SQRT(2*1.28*M6953)*100,0)</f>
        <v>41</v>
      </c>
      <c r="Q6953" s="4">
        <f>E6953/D6953</f>
        <v>0.7142857142857143</v>
      </c>
      <c r="R6953" s="1">
        <f>ROUND(L6953^(3/2)/K6953*100*SQRT(2/PI()),0)</f>
        <v>47</v>
      </c>
      <c r="S6953" s="1" t="str">
        <f>IF(AND(R6953&gt;=R6952,R6953&gt;R6954),"YES","NO")</f>
        <v>NO</v>
      </c>
      <c r="T6953" s="1">
        <f>IF(C6953&lt;C6952,0,IF(T6952=1,1,IF(S6953="YES",1,0)))</f>
        <v>1</v>
      </c>
      <c r="U6953" s="1" t="str">
        <f>IF(AND(T6952=0,T6953=1),"YES","NO")</f>
        <v>NO</v>
      </c>
    </row>
    <row r="6954" spans="1:21" x14ac:dyDescent="0.3">
      <c r="A6954" s="1">
        <v>6954</v>
      </c>
      <c r="B6954" s="1">
        <v>384</v>
      </c>
      <c r="C6954" s="1">
        <v>20000</v>
      </c>
      <c r="D6954" s="1">
        <v>7</v>
      </c>
      <c r="E6954" s="1">
        <v>5</v>
      </c>
      <c r="F6954" s="1">
        <v>2</v>
      </c>
      <c r="G6954" s="1" t="s">
        <v>23</v>
      </c>
      <c r="H6954" s="1">
        <v>3.63</v>
      </c>
      <c r="I6954" s="1">
        <v>0.91</v>
      </c>
      <c r="J6954" s="1">
        <v>2.88</v>
      </c>
      <c r="K6954" s="1">
        <v>0.08</v>
      </c>
      <c r="L6954" s="1">
        <v>0.12</v>
      </c>
      <c r="M6954" s="3">
        <f>PI()*(D6954*0.0254)^2/4</f>
        <v>2.4828666475777385E-2</v>
      </c>
      <c r="N6954" s="1">
        <f>ROUND(H6954*4.45,0)</f>
        <v>16</v>
      </c>
      <c r="O6954" s="1">
        <f>I6954*745.7</f>
        <v>678.5870000000001</v>
      </c>
      <c r="P6954" s="5">
        <f>ROUND(N6954^(3/2)/O6954/SQRT(2*1.28*M6954)*100,0)</f>
        <v>37</v>
      </c>
      <c r="Q6954" s="4">
        <f>E6954/D6954</f>
        <v>0.7142857142857143</v>
      </c>
      <c r="R6954" s="1">
        <f>ROUND(L6954^(3/2)/K6954*100*SQRT(2/PI()),0)</f>
        <v>41</v>
      </c>
      <c r="S6954" s="1" t="str">
        <f>IF(AND(R6954&gt;=R6953,R6954&gt;R6955),"YES","NO")</f>
        <v>NO</v>
      </c>
      <c r="T6954" s="1">
        <f>IF(C6954&lt;C6953,0,IF(T6953=1,1,IF(S6954="YES",1,0)))</f>
        <v>1</v>
      </c>
      <c r="U6954" s="1" t="str">
        <f>IF(AND(T6953=0,T6954=1),"YES","NO")</f>
        <v>NO</v>
      </c>
    </row>
    <row r="6955" spans="1:21" x14ac:dyDescent="0.3">
      <c r="A6955" s="1">
        <v>6955</v>
      </c>
      <c r="B6955" s="1">
        <v>384</v>
      </c>
      <c r="C6955" s="1">
        <v>21000</v>
      </c>
      <c r="D6955" s="1">
        <v>7</v>
      </c>
      <c r="E6955" s="1">
        <v>5</v>
      </c>
      <c r="F6955" s="1">
        <v>2</v>
      </c>
      <c r="G6955" s="1" t="s">
        <v>23</v>
      </c>
      <c r="H6955" s="1">
        <v>4.04</v>
      </c>
      <c r="I6955" s="1">
        <v>1.2</v>
      </c>
      <c r="J6955" s="1">
        <v>3.61</v>
      </c>
      <c r="K6955" s="1">
        <v>0.1</v>
      </c>
      <c r="L6955" s="1">
        <v>0.12</v>
      </c>
      <c r="M6955" s="3">
        <f>PI()*(D6955*0.0254)^2/4</f>
        <v>2.4828666475777385E-2</v>
      </c>
      <c r="N6955" s="1">
        <f>ROUND(H6955*4.45,0)</f>
        <v>18</v>
      </c>
      <c r="O6955" s="1">
        <f>I6955*745.7</f>
        <v>894.84</v>
      </c>
      <c r="P6955" s="5">
        <f>ROUND(N6955^(3/2)/O6955/SQRT(2*1.28*M6955)*100,0)</f>
        <v>34</v>
      </c>
      <c r="Q6955" s="4">
        <f>E6955/D6955</f>
        <v>0.7142857142857143</v>
      </c>
      <c r="R6955" s="1">
        <f>ROUND(L6955^(3/2)/K6955*100*SQRT(2/PI()),0)</f>
        <v>33</v>
      </c>
      <c r="S6955" s="1" t="str">
        <f>IF(AND(R6955&gt;=R6954,R6955&gt;R6956),"YES","NO")</f>
        <v>NO</v>
      </c>
      <c r="T6955" s="1">
        <f>IF(C6955&lt;C6954,0,IF(T6954=1,1,IF(S6955="YES",1,0)))</f>
        <v>1</v>
      </c>
      <c r="U6955" s="1" t="str">
        <f>IF(AND(T6954=0,T6955=1),"YES","NO")</f>
        <v>NO</v>
      </c>
    </row>
    <row r="6956" spans="1:21" x14ac:dyDescent="0.3">
      <c r="A6956" s="1">
        <v>6956</v>
      </c>
      <c r="B6956" s="1">
        <v>384</v>
      </c>
      <c r="C6956" s="1">
        <v>22000</v>
      </c>
      <c r="D6956" s="1">
        <v>7</v>
      </c>
      <c r="E6956" s="1">
        <v>5</v>
      </c>
      <c r="F6956" s="1">
        <v>2</v>
      </c>
      <c r="G6956" s="1" t="s">
        <v>23</v>
      </c>
      <c r="H6956" s="1">
        <v>4.47</v>
      </c>
      <c r="I6956" s="1">
        <v>1.56</v>
      </c>
      <c r="J6956" s="1">
        <v>4.47</v>
      </c>
      <c r="K6956" s="1">
        <v>0.11</v>
      </c>
      <c r="L6956" s="1">
        <v>0.12</v>
      </c>
      <c r="M6956" s="3">
        <f>PI()*(D6956*0.0254)^2/4</f>
        <v>2.4828666475777385E-2</v>
      </c>
      <c r="N6956" s="1">
        <f>ROUND(H6956*4.45,0)</f>
        <v>20</v>
      </c>
      <c r="O6956" s="1">
        <f>I6956*745.7</f>
        <v>1163.2920000000001</v>
      </c>
      <c r="P6956" s="5">
        <f>ROUND(N6956^(3/2)/O6956/SQRT(2*1.28*M6956)*100,0)</f>
        <v>30</v>
      </c>
      <c r="Q6956" s="4">
        <f>E6956/D6956</f>
        <v>0.7142857142857143</v>
      </c>
      <c r="R6956" s="1">
        <f>ROUND(L6956^(3/2)/K6956*100*SQRT(2/PI()),0)</f>
        <v>30</v>
      </c>
      <c r="S6956" s="1" t="str">
        <f>IF(AND(R6956&gt;=R6955,R6956&gt;R6957),"YES","NO")</f>
        <v>NO</v>
      </c>
      <c r="T6956" s="1">
        <f>IF(C6956&lt;C6955,0,IF(T6955=1,1,IF(S6956="YES",1,0)))</f>
        <v>1</v>
      </c>
      <c r="U6956" s="1" t="str">
        <f>IF(AND(T6955=0,T6956=1),"YES","NO")</f>
        <v>NO</v>
      </c>
    </row>
    <row r="6957" spans="1:21" x14ac:dyDescent="0.3">
      <c r="A6957" s="1">
        <v>6957</v>
      </c>
      <c r="B6957" s="1">
        <v>384</v>
      </c>
      <c r="C6957" s="1">
        <v>23000</v>
      </c>
      <c r="D6957" s="1">
        <v>7</v>
      </c>
      <c r="E6957" s="1">
        <v>5</v>
      </c>
      <c r="F6957" s="1">
        <v>2</v>
      </c>
      <c r="G6957" s="1" t="s">
        <v>23</v>
      </c>
      <c r="H6957" s="1">
        <v>4.93</v>
      </c>
      <c r="I6957" s="1">
        <v>2</v>
      </c>
      <c r="J6957" s="1">
        <v>5.49</v>
      </c>
      <c r="K6957" s="1">
        <v>0.12</v>
      </c>
      <c r="L6957" s="1">
        <v>0.12</v>
      </c>
      <c r="M6957" s="3">
        <f>PI()*(D6957*0.0254)^2/4</f>
        <v>2.4828666475777385E-2</v>
      </c>
      <c r="N6957" s="1">
        <f>ROUND(H6957*4.45,0)</f>
        <v>22</v>
      </c>
      <c r="O6957" s="1">
        <f>I6957*745.7</f>
        <v>1491.4</v>
      </c>
      <c r="P6957" s="5">
        <f>ROUND(N6957^(3/2)/O6957/SQRT(2*1.28*M6957)*100,0)</f>
        <v>27</v>
      </c>
      <c r="Q6957" s="4">
        <f>E6957/D6957</f>
        <v>0.7142857142857143</v>
      </c>
      <c r="R6957" s="1">
        <f>ROUND(L6957^(3/2)/K6957*100*SQRT(2/PI()),0)</f>
        <v>28</v>
      </c>
      <c r="S6957" s="1" t="str">
        <f>IF(AND(R6957&gt;=R6956,R6957&gt;R6958),"YES","NO")</f>
        <v>NO</v>
      </c>
      <c r="T6957" s="1">
        <f>IF(C6957&lt;C6956,0,IF(T6956=1,1,IF(S6957="YES",1,0)))</f>
        <v>1</v>
      </c>
      <c r="U6957" s="1" t="str">
        <f>IF(AND(T6956=0,T6957=1),"YES","NO")</f>
        <v>NO</v>
      </c>
    </row>
    <row r="6958" spans="1:21" x14ac:dyDescent="0.3">
      <c r="A6958" s="1">
        <v>6958</v>
      </c>
      <c r="B6958" s="1">
        <v>384</v>
      </c>
      <c r="C6958" s="1">
        <v>24000</v>
      </c>
      <c r="D6958" s="1">
        <v>7</v>
      </c>
      <c r="E6958" s="1">
        <v>5</v>
      </c>
      <c r="F6958" s="1">
        <v>2</v>
      </c>
      <c r="G6958" s="1" t="s">
        <v>23</v>
      </c>
      <c r="H6958" s="1">
        <v>5.43</v>
      </c>
      <c r="I6958" s="1">
        <v>2.57</v>
      </c>
      <c r="J6958" s="1">
        <v>6.75</v>
      </c>
      <c r="K6958" s="1">
        <v>0.14000000000000001</v>
      </c>
      <c r="L6958" s="1">
        <v>0.12</v>
      </c>
      <c r="M6958" s="3">
        <f>PI()*(D6958*0.0254)^2/4</f>
        <v>2.4828666475777385E-2</v>
      </c>
      <c r="N6958" s="1">
        <f>ROUND(H6958*4.45,0)</f>
        <v>24</v>
      </c>
      <c r="O6958" s="1">
        <f>I6958*745.7</f>
        <v>1916.4490000000001</v>
      </c>
      <c r="P6958" s="5">
        <f>ROUND(N6958^(3/2)/O6958/SQRT(2*1.28*M6958)*100,0)</f>
        <v>24</v>
      </c>
      <c r="Q6958" s="4">
        <f>E6958/D6958</f>
        <v>0.7142857142857143</v>
      </c>
      <c r="R6958" s="1">
        <f>ROUND(L6958^(3/2)/K6958*100*SQRT(2/PI()),0)</f>
        <v>24</v>
      </c>
      <c r="S6958" s="1" t="str">
        <f>IF(AND(R6958&gt;=R6957,R6958&gt;R6959),"YES","NO")</f>
        <v>NO</v>
      </c>
      <c r="T6958" s="1">
        <f>IF(C6958&lt;C6957,0,IF(T6957=1,1,IF(S6958="YES",1,0)))</f>
        <v>1</v>
      </c>
      <c r="U6958" s="1" t="str">
        <f>IF(AND(T6957=0,T6958=1),"YES","NO")</f>
        <v>NO</v>
      </c>
    </row>
    <row r="6959" spans="1:21" x14ac:dyDescent="0.3">
      <c r="A6959" s="1">
        <v>6959</v>
      </c>
      <c r="B6959" s="1">
        <v>384</v>
      </c>
      <c r="C6959" s="1">
        <v>25000</v>
      </c>
      <c r="D6959" s="1">
        <v>7</v>
      </c>
      <c r="E6959" s="1">
        <v>5</v>
      </c>
      <c r="F6959" s="1">
        <v>2</v>
      </c>
      <c r="G6959" s="1" t="s">
        <v>23</v>
      </c>
      <c r="H6959" s="1">
        <v>5.98</v>
      </c>
      <c r="I6959" s="1">
        <v>3.58</v>
      </c>
      <c r="J6959" s="1">
        <v>9.02</v>
      </c>
      <c r="K6959" s="1">
        <v>0.17</v>
      </c>
      <c r="L6959" s="1">
        <v>0.13</v>
      </c>
      <c r="M6959" s="3">
        <f>PI()*(D6959*0.0254)^2/4</f>
        <v>2.4828666475777385E-2</v>
      </c>
      <c r="N6959" s="1">
        <f>ROUND(H6959*4.45,0)</f>
        <v>27</v>
      </c>
      <c r="O6959" s="1">
        <f>I6959*745.7</f>
        <v>2669.6060000000002</v>
      </c>
      <c r="P6959" s="5">
        <f>ROUND(N6959^(3/2)/O6959/SQRT(2*1.28*M6959)*100,0)</f>
        <v>21</v>
      </c>
      <c r="Q6959" s="4">
        <f>E6959/D6959</f>
        <v>0.7142857142857143</v>
      </c>
      <c r="R6959" s="1">
        <f>ROUND(L6959^(3/2)/K6959*100*SQRT(2/PI()),0)</f>
        <v>22</v>
      </c>
      <c r="S6959" s="1" t="str">
        <f>IF(AND(R6959&gt;=R6958,R6959&gt;R6960),"YES","NO")</f>
        <v>NO</v>
      </c>
      <c r="T6959" s="1">
        <f>IF(C6959&lt;C6958,0,IF(T6958=1,1,IF(S6959="YES",1,0)))</f>
        <v>1</v>
      </c>
      <c r="U6959" s="1" t="str">
        <f>IF(AND(T6958=0,T6959=1),"YES","NO")</f>
        <v>NO</v>
      </c>
    </row>
    <row r="6960" spans="1:21" x14ac:dyDescent="0.3">
      <c r="A6960" s="1">
        <v>6960</v>
      </c>
      <c r="B6960" s="1">
        <v>384</v>
      </c>
      <c r="C6960" s="1">
        <v>26000</v>
      </c>
      <c r="D6960" s="1">
        <v>7</v>
      </c>
      <c r="E6960" s="1">
        <v>5</v>
      </c>
      <c r="F6960" s="1">
        <v>2</v>
      </c>
      <c r="G6960" s="1" t="s">
        <v>23</v>
      </c>
      <c r="H6960" s="1">
        <v>6.59</v>
      </c>
      <c r="I6960" s="1">
        <v>4.87</v>
      </c>
      <c r="J6960" s="1">
        <v>11.81</v>
      </c>
      <c r="K6960" s="1">
        <v>0.2</v>
      </c>
      <c r="L6960" s="1">
        <v>0.13</v>
      </c>
      <c r="M6960" s="3">
        <f>PI()*(D6960*0.0254)^2/4</f>
        <v>2.4828666475777385E-2</v>
      </c>
      <c r="N6960" s="1">
        <f>ROUND(H6960*4.45,0)</f>
        <v>29</v>
      </c>
      <c r="O6960" s="1">
        <f>I6960*745.7</f>
        <v>3631.5590000000002</v>
      </c>
      <c r="P6960" s="5">
        <f>ROUND(N6960^(3/2)/O6960/SQRT(2*1.28*M6960)*100,0)</f>
        <v>17</v>
      </c>
      <c r="Q6960" s="4">
        <f>E6960/D6960</f>
        <v>0.7142857142857143</v>
      </c>
      <c r="R6960" s="1">
        <f>ROUND(L6960^(3/2)/K6960*100*SQRT(2/PI()),0)</f>
        <v>19</v>
      </c>
      <c r="S6960" s="1" t="str">
        <f>IF(AND(R6960&gt;=R6959,R6960&gt;R6961),"YES","NO")</f>
        <v>NO</v>
      </c>
      <c r="T6960" s="1">
        <f>IF(C6960&lt;C6959,0,IF(T6959=1,1,IF(S6960="YES",1,0)))</f>
        <v>1</v>
      </c>
      <c r="U6960" s="1" t="str">
        <f>IF(AND(T6959=0,T6960=1),"YES","NO")</f>
        <v>NO</v>
      </c>
    </row>
    <row r="6961" spans="1:21" x14ac:dyDescent="0.3">
      <c r="A6961" s="1">
        <v>6961</v>
      </c>
      <c r="B6961" s="1">
        <v>384</v>
      </c>
      <c r="C6961" s="1">
        <v>26999</v>
      </c>
      <c r="D6961" s="1">
        <v>7</v>
      </c>
      <c r="E6961" s="1">
        <v>5</v>
      </c>
      <c r="F6961" s="1">
        <v>2</v>
      </c>
      <c r="G6961" s="1" t="s">
        <v>23</v>
      </c>
      <c r="H6961" s="1">
        <v>7.26</v>
      </c>
      <c r="I6961" s="1">
        <v>6.61</v>
      </c>
      <c r="J6961" s="1">
        <v>15.44</v>
      </c>
      <c r="K6961" s="1">
        <v>0.25</v>
      </c>
      <c r="L6961" s="1">
        <v>0.13</v>
      </c>
      <c r="M6961" s="3">
        <f>PI()*(D6961*0.0254)^2/4</f>
        <v>2.4828666475777385E-2</v>
      </c>
      <c r="N6961" s="1">
        <f>ROUND(H6961*4.45,0)</f>
        <v>32</v>
      </c>
      <c r="O6961" s="1">
        <f>I6961*745.7</f>
        <v>4929.0770000000002</v>
      </c>
      <c r="P6961" s="5">
        <f>ROUND(N6961^(3/2)/O6961/SQRT(2*1.28*M6961)*100,0)</f>
        <v>15</v>
      </c>
      <c r="Q6961" s="4">
        <f>E6961/D6961</f>
        <v>0.7142857142857143</v>
      </c>
      <c r="R6961" s="1">
        <f>ROUND(L6961^(3/2)/K6961*100*SQRT(2/PI()),0)</f>
        <v>15</v>
      </c>
      <c r="S6961" s="1" t="str">
        <f>IF(AND(R6961&gt;=R6960,R6961&gt;R6962),"YES","NO")</f>
        <v>NO</v>
      </c>
      <c r="T6961" s="1">
        <f>IF(C6961&lt;C6960,0,IF(T6960=1,1,IF(S6961="YES",1,0)))</f>
        <v>1</v>
      </c>
      <c r="U6961" s="1" t="str">
        <f>IF(AND(T6960=0,T6961=1),"YES","NO")</f>
        <v>NO</v>
      </c>
    </row>
    <row r="6962" spans="1:21" x14ac:dyDescent="0.3">
      <c r="A6962" s="1">
        <v>6962</v>
      </c>
      <c r="B6962" s="1">
        <v>384</v>
      </c>
      <c r="C6962" s="1">
        <v>30000</v>
      </c>
      <c r="D6962" s="1">
        <v>7</v>
      </c>
      <c r="E6962" s="1">
        <v>5</v>
      </c>
      <c r="F6962" s="1">
        <v>2</v>
      </c>
      <c r="G6962" s="1" t="s">
        <v>23</v>
      </c>
      <c r="H6962" s="1">
        <v>9.0399999999999991</v>
      </c>
      <c r="I6962" s="1">
        <v>8.6999999999999993</v>
      </c>
      <c r="J6962" s="1">
        <v>18.28</v>
      </c>
      <c r="K6962" s="1">
        <v>0.24</v>
      </c>
      <c r="L6962" s="1">
        <v>0.13</v>
      </c>
      <c r="M6962" s="3">
        <f>PI()*(D6962*0.0254)^2/4</f>
        <v>2.4828666475777385E-2</v>
      </c>
      <c r="N6962" s="1">
        <f>ROUND(H6962*4.45,0)</f>
        <v>40</v>
      </c>
      <c r="O6962" s="1">
        <f>I6962*745.7</f>
        <v>6487.59</v>
      </c>
      <c r="P6962" s="5">
        <f>ROUND(N6962^(3/2)/O6962/SQRT(2*1.28*M6962)*100,0)</f>
        <v>15</v>
      </c>
      <c r="Q6962" s="4">
        <f>E6962/D6962</f>
        <v>0.7142857142857143</v>
      </c>
      <c r="R6962" s="1">
        <f>ROUND(L6962^(3/2)/K6962*100*SQRT(2/PI()),0)</f>
        <v>16</v>
      </c>
      <c r="S6962" s="1" t="str">
        <f>IF(AND(R6962&gt;=R6961,R6962&gt;R6963),"YES","NO")</f>
        <v>NO</v>
      </c>
      <c r="T6962" s="1">
        <f>IF(C6962&lt;C6961,0,IF(T6961=1,1,IF(S6962="YES",1,0)))</f>
        <v>1</v>
      </c>
      <c r="U6962" s="1" t="str">
        <f>IF(AND(T6961=0,T6962=1),"YES","NO")</f>
        <v>NO</v>
      </c>
    </row>
    <row r="6963" spans="1:21" x14ac:dyDescent="0.3">
      <c r="A6963" s="1">
        <v>6963</v>
      </c>
      <c r="B6963" s="1">
        <v>385</v>
      </c>
      <c r="C6963" s="1">
        <v>1000</v>
      </c>
      <c r="D6963" s="1">
        <v>7</v>
      </c>
      <c r="E6963" s="1">
        <v>5</v>
      </c>
      <c r="F6963" s="1">
        <v>2</v>
      </c>
      <c r="G6963" s="1" t="s">
        <v>4</v>
      </c>
      <c r="H6963" s="1">
        <v>0.01</v>
      </c>
      <c r="I6963" s="1">
        <v>0.01</v>
      </c>
      <c r="J6963" s="1">
        <v>0.01</v>
      </c>
      <c r="K6963" s="1">
        <v>7.0000000000000007E-2</v>
      </c>
      <c r="L6963" s="1">
        <v>0.13</v>
      </c>
      <c r="M6963" s="3">
        <f>PI()*(D6963*0.0254)^2/4</f>
        <v>2.4828666475777385E-2</v>
      </c>
      <c r="N6963" s="1">
        <f>ROUND(H6963*4.45,0)</f>
        <v>0</v>
      </c>
      <c r="O6963" s="1">
        <f>I6963*745.7</f>
        <v>7.4570000000000007</v>
      </c>
      <c r="P6963" s="5">
        <f>ROUND(N6963^(3/2)/O6963/SQRT(2*1.28*M6963)*100,0)</f>
        <v>0</v>
      </c>
      <c r="Q6963" s="4">
        <f>E6963/D6963</f>
        <v>0.7142857142857143</v>
      </c>
      <c r="R6963" s="1">
        <f>ROUND(L6963^(3/2)/K6963*100*SQRT(2/PI()),0)</f>
        <v>53</v>
      </c>
      <c r="S6963" s="1" t="str">
        <f>IF(AND(R6963&gt;=R6962,R6963&gt;R6964),"YES","NO")</f>
        <v>NO</v>
      </c>
      <c r="T6963" s="1">
        <f>IF(C6963&lt;C6962,0,IF(T6962=1,1,IF(S6963="YES",1,0)))</f>
        <v>0</v>
      </c>
      <c r="U6963" s="1" t="str">
        <f>IF(AND(T6962=0,T6963=1),"YES","NO")</f>
        <v>NO</v>
      </c>
    </row>
    <row r="6964" spans="1:21" x14ac:dyDescent="0.3">
      <c r="A6964" s="1">
        <v>6964</v>
      </c>
      <c r="B6964" s="1">
        <v>385</v>
      </c>
      <c r="C6964" s="1">
        <v>2000</v>
      </c>
      <c r="D6964" s="1">
        <v>7</v>
      </c>
      <c r="E6964" s="1">
        <v>5</v>
      </c>
      <c r="F6964" s="1">
        <v>2</v>
      </c>
      <c r="G6964" s="1" t="s">
        <v>4</v>
      </c>
      <c r="H6964" s="1">
        <v>0.04</v>
      </c>
      <c r="I6964" s="1">
        <v>0.01</v>
      </c>
      <c r="J6964" s="1">
        <v>0.02</v>
      </c>
      <c r="K6964" s="1">
        <v>7.0000000000000007E-2</v>
      </c>
      <c r="L6964" s="1">
        <v>0.13</v>
      </c>
      <c r="M6964" s="3">
        <f>PI()*(D6964*0.0254)^2/4</f>
        <v>2.4828666475777385E-2</v>
      </c>
      <c r="N6964" s="1">
        <f>ROUND(H6964*4.45,0)</f>
        <v>0</v>
      </c>
      <c r="O6964" s="1">
        <f>I6964*745.7</f>
        <v>7.4570000000000007</v>
      </c>
      <c r="P6964" s="5">
        <f>ROUND(N6964^(3/2)/O6964/SQRT(2*1.28*M6964)*100,0)</f>
        <v>0</v>
      </c>
      <c r="Q6964" s="4">
        <f>E6964/D6964</f>
        <v>0.7142857142857143</v>
      </c>
      <c r="R6964" s="1">
        <f>ROUND(L6964^(3/2)/K6964*100*SQRT(2/PI()),0)</f>
        <v>53</v>
      </c>
      <c r="S6964" s="1" t="str">
        <f>IF(AND(R6964&gt;=R6963,R6964&gt;R6965),"YES","NO")</f>
        <v>NO</v>
      </c>
      <c r="T6964" s="1">
        <f>IF(C6964&lt;C6963,0,IF(T6963=1,1,IF(S6964="YES",1,0)))</f>
        <v>0</v>
      </c>
      <c r="U6964" s="1" t="str">
        <f>IF(AND(T6963=0,T6964=1),"YES","NO")</f>
        <v>NO</v>
      </c>
    </row>
    <row r="6965" spans="1:21" x14ac:dyDescent="0.3">
      <c r="A6965" s="1">
        <v>6965</v>
      </c>
      <c r="B6965" s="1">
        <v>385</v>
      </c>
      <c r="C6965" s="1">
        <v>3000</v>
      </c>
      <c r="D6965" s="1">
        <v>7</v>
      </c>
      <c r="E6965" s="1">
        <v>5</v>
      </c>
      <c r="F6965" s="1">
        <v>2</v>
      </c>
      <c r="G6965" s="1" t="s">
        <v>4</v>
      </c>
      <c r="H6965" s="1">
        <v>0.09</v>
      </c>
      <c r="I6965" s="1">
        <v>0.01</v>
      </c>
      <c r="J6965" s="1">
        <v>0.05</v>
      </c>
      <c r="K6965" s="1">
        <v>7.0000000000000007E-2</v>
      </c>
      <c r="L6965" s="1">
        <v>0.13</v>
      </c>
      <c r="M6965" s="3">
        <f>PI()*(D6965*0.0254)^2/4</f>
        <v>2.4828666475777385E-2</v>
      </c>
      <c r="N6965" s="1">
        <f>ROUND(H6965*4.45,0)</f>
        <v>0</v>
      </c>
      <c r="O6965" s="1">
        <f>I6965*745.7</f>
        <v>7.4570000000000007</v>
      </c>
      <c r="P6965" s="5">
        <f>ROUND(N6965^(3/2)/O6965/SQRT(2*1.28*M6965)*100,0)</f>
        <v>0</v>
      </c>
      <c r="Q6965" s="4">
        <f>E6965/D6965</f>
        <v>0.7142857142857143</v>
      </c>
      <c r="R6965" s="1">
        <f>ROUND(L6965^(3/2)/K6965*100*SQRT(2/PI()),0)</f>
        <v>53</v>
      </c>
      <c r="S6965" s="1" t="str">
        <f>IF(AND(R6965&gt;=R6964,R6965&gt;R6966),"YES","NO")</f>
        <v>NO</v>
      </c>
      <c r="T6965" s="1">
        <f>IF(C6965&lt;C6964,0,IF(T6964=1,1,IF(S6965="YES",1,0)))</f>
        <v>0</v>
      </c>
      <c r="U6965" s="1" t="str">
        <f>IF(AND(T6964=0,T6965=1),"YES","NO")</f>
        <v>NO</v>
      </c>
    </row>
    <row r="6966" spans="1:21" x14ac:dyDescent="0.3">
      <c r="A6966" s="1">
        <v>6966</v>
      </c>
      <c r="B6966" s="1">
        <v>385</v>
      </c>
      <c r="C6966" s="1">
        <v>4000</v>
      </c>
      <c r="D6966" s="1">
        <v>7</v>
      </c>
      <c r="E6966" s="1">
        <v>5</v>
      </c>
      <c r="F6966" s="1">
        <v>2</v>
      </c>
      <c r="G6966" s="1" t="s">
        <v>4</v>
      </c>
      <c r="H6966" s="1">
        <v>0.16</v>
      </c>
      <c r="I6966" s="1">
        <v>0.01</v>
      </c>
      <c r="J6966" s="1">
        <v>0.09</v>
      </c>
      <c r="K6966" s="1">
        <v>7.0000000000000007E-2</v>
      </c>
      <c r="L6966" s="1">
        <v>0.13</v>
      </c>
      <c r="M6966" s="3">
        <f>PI()*(D6966*0.0254)^2/4</f>
        <v>2.4828666475777385E-2</v>
      </c>
      <c r="N6966" s="1">
        <f>ROUND(H6966*4.45,0)</f>
        <v>1</v>
      </c>
      <c r="O6966" s="1">
        <f>I6966*745.7</f>
        <v>7.4570000000000007</v>
      </c>
      <c r="P6966" s="5">
        <f>ROUND(N6966^(3/2)/O6966/SQRT(2*1.28*M6966)*100,0)</f>
        <v>53</v>
      </c>
      <c r="Q6966" s="4">
        <f>E6966/D6966</f>
        <v>0.7142857142857143</v>
      </c>
      <c r="R6966" s="1">
        <f>ROUND(L6966^(3/2)/K6966*100*SQRT(2/PI()),0)</f>
        <v>53</v>
      </c>
      <c r="S6966" s="1" t="str">
        <f>IF(AND(R6966&gt;=R6965,R6966&gt;R6967),"YES","NO")</f>
        <v>NO</v>
      </c>
      <c r="T6966" s="1">
        <f>IF(C6966&lt;C6965,0,IF(T6965=1,1,IF(S6966="YES",1,0)))</f>
        <v>0</v>
      </c>
      <c r="U6966" s="1" t="str">
        <f>IF(AND(T6965=0,T6966=1),"YES","NO")</f>
        <v>NO</v>
      </c>
    </row>
    <row r="6967" spans="1:21" x14ac:dyDescent="0.3">
      <c r="A6967" s="1">
        <v>6967</v>
      </c>
      <c r="B6967" s="1">
        <v>385</v>
      </c>
      <c r="C6967" s="1">
        <v>5000</v>
      </c>
      <c r="D6967" s="1">
        <v>7</v>
      </c>
      <c r="E6967" s="1">
        <v>5</v>
      </c>
      <c r="F6967" s="1">
        <v>2</v>
      </c>
      <c r="G6967" s="1" t="s">
        <v>4</v>
      </c>
      <c r="H6967" s="1">
        <v>0.25</v>
      </c>
      <c r="I6967" s="1">
        <v>0.01</v>
      </c>
      <c r="J6967" s="1">
        <v>0.14000000000000001</v>
      </c>
      <c r="K6967" s="1">
        <v>7.0000000000000007E-2</v>
      </c>
      <c r="L6967" s="1">
        <v>0.13</v>
      </c>
      <c r="M6967" s="3">
        <f>PI()*(D6967*0.0254)^2/4</f>
        <v>2.4828666475777385E-2</v>
      </c>
      <c r="N6967" s="1">
        <f>ROUND(H6967*4.45,0)</f>
        <v>1</v>
      </c>
      <c r="O6967" s="1">
        <f>I6967*745.7</f>
        <v>7.4570000000000007</v>
      </c>
      <c r="P6967" s="5">
        <f>ROUND(N6967^(3/2)/O6967/SQRT(2*1.28*M6967)*100,0)</f>
        <v>53</v>
      </c>
      <c r="Q6967" s="4">
        <f>E6967/D6967</f>
        <v>0.7142857142857143</v>
      </c>
      <c r="R6967" s="1">
        <f>ROUND(L6967^(3/2)/K6967*100*SQRT(2/PI()),0)</f>
        <v>53</v>
      </c>
      <c r="S6967" s="1" t="str">
        <f>IF(AND(R6967&gt;=R6966,R6967&gt;R6968),"YES","NO")</f>
        <v>NO</v>
      </c>
      <c r="T6967" s="1">
        <f>IF(C6967&lt;C6966,0,IF(T6966=1,1,IF(S6967="YES",1,0)))</f>
        <v>0</v>
      </c>
      <c r="U6967" s="1" t="str">
        <f>IF(AND(T6966=0,T6967=1),"YES","NO")</f>
        <v>NO</v>
      </c>
    </row>
    <row r="6968" spans="1:21" x14ac:dyDescent="0.3">
      <c r="A6968" s="1">
        <v>6968</v>
      </c>
      <c r="B6968" s="1">
        <v>385</v>
      </c>
      <c r="C6968" s="1">
        <v>6000</v>
      </c>
      <c r="D6968" s="1">
        <v>7</v>
      </c>
      <c r="E6968" s="1">
        <v>5</v>
      </c>
      <c r="F6968" s="1">
        <v>2</v>
      </c>
      <c r="G6968" s="1" t="s">
        <v>4</v>
      </c>
      <c r="H6968" s="1">
        <v>0.36</v>
      </c>
      <c r="I6968" s="1">
        <v>0.02</v>
      </c>
      <c r="J6968" s="1">
        <v>0.2</v>
      </c>
      <c r="K6968" s="1">
        <v>7.0000000000000007E-2</v>
      </c>
      <c r="L6968" s="1">
        <v>0.13</v>
      </c>
      <c r="M6968" s="3">
        <f>PI()*(D6968*0.0254)^2/4</f>
        <v>2.4828666475777385E-2</v>
      </c>
      <c r="N6968" s="1">
        <f>ROUND(H6968*4.45,0)</f>
        <v>2</v>
      </c>
      <c r="O6968" s="1">
        <f>I6968*745.7</f>
        <v>14.914000000000001</v>
      </c>
      <c r="P6968" s="5">
        <f>ROUND(N6968^(3/2)/O6968/SQRT(2*1.28*M6968)*100,0)</f>
        <v>75</v>
      </c>
      <c r="Q6968" s="4">
        <f>E6968/D6968</f>
        <v>0.7142857142857143</v>
      </c>
      <c r="R6968" s="1">
        <f>ROUND(L6968^(3/2)/K6968*100*SQRT(2/PI()),0)</f>
        <v>53</v>
      </c>
      <c r="S6968" s="1" t="str">
        <f>IF(AND(R6968&gt;=R6967,R6968&gt;R6969),"YES","NO")</f>
        <v>NO</v>
      </c>
      <c r="T6968" s="1">
        <f>IF(C6968&lt;C6967,0,IF(T6967=1,1,IF(S6968="YES",1,0)))</f>
        <v>0</v>
      </c>
      <c r="U6968" s="1" t="str">
        <f>IF(AND(T6967=0,T6968=1),"YES","NO")</f>
        <v>NO</v>
      </c>
    </row>
    <row r="6969" spans="1:21" x14ac:dyDescent="0.3">
      <c r="A6969" s="1">
        <v>6969</v>
      </c>
      <c r="B6969" s="1">
        <v>385</v>
      </c>
      <c r="C6969" s="1">
        <v>7000</v>
      </c>
      <c r="D6969" s="1">
        <v>7</v>
      </c>
      <c r="E6969" s="1">
        <v>5</v>
      </c>
      <c r="F6969" s="1">
        <v>2</v>
      </c>
      <c r="G6969" s="1" t="s">
        <v>4</v>
      </c>
      <c r="H6969" s="1">
        <v>0.5</v>
      </c>
      <c r="I6969" s="1">
        <v>0.03</v>
      </c>
      <c r="J6969" s="1">
        <v>0.28000000000000003</v>
      </c>
      <c r="K6969" s="1">
        <v>7.0000000000000007E-2</v>
      </c>
      <c r="L6969" s="1">
        <v>0.13</v>
      </c>
      <c r="M6969" s="3">
        <f>PI()*(D6969*0.0254)^2/4</f>
        <v>2.4828666475777385E-2</v>
      </c>
      <c r="N6969" s="1">
        <f>ROUND(H6969*4.45,0)</f>
        <v>2</v>
      </c>
      <c r="O6969" s="1">
        <f>I6969*745.7</f>
        <v>22.371000000000002</v>
      </c>
      <c r="P6969" s="5">
        <f>ROUND(N6969^(3/2)/O6969/SQRT(2*1.28*M6969)*100,0)</f>
        <v>50</v>
      </c>
      <c r="Q6969" s="4">
        <f>E6969/D6969</f>
        <v>0.7142857142857143</v>
      </c>
      <c r="R6969" s="1">
        <f>ROUND(L6969^(3/2)/K6969*100*SQRT(2/PI()),0)</f>
        <v>53</v>
      </c>
      <c r="S6969" s="1" t="str">
        <f>IF(AND(R6969&gt;=R6968,R6969&gt;R6970),"YES","NO")</f>
        <v>NO</v>
      </c>
      <c r="T6969" s="1">
        <f>IF(C6969&lt;C6968,0,IF(T6968=1,1,IF(S6969="YES",1,0)))</f>
        <v>0</v>
      </c>
      <c r="U6969" s="1" t="str">
        <f>IF(AND(T6968=0,T6969=1),"YES","NO")</f>
        <v>NO</v>
      </c>
    </row>
    <row r="6970" spans="1:21" x14ac:dyDescent="0.3">
      <c r="A6970" s="1">
        <v>6970</v>
      </c>
      <c r="B6970" s="1">
        <v>385</v>
      </c>
      <c r="C6970" s="1">
        <v>8000</v>
      </c>
      <c r="D6970" s="1">
        <v>7</v>
      </c>
      <c r="E6970" s="1">
        <v>5</v>
      </c>
      <c r="F6970" s="1">
        <v>2</v>
      </c>
      <c r="G6970" s="1" t="s">
        <v>4</v>
      </c>
      <c r="H6970" s="1">
        <v>0.65</v>
      </c>
      <c r="I6970" s="1">
        <v>0.05</v>
      </c>
      <c r="J6970" s="1">
        <v>0.36</v>
      </c>
      <c r="K6970" s="1">
        <v>7.0000000000000007E-2</v>
      </c>
      <c r="L6970" s="1">
        <v>0.13</v>
      </c>
      <c r="M6970" s="3">
        <f>PI()*(D6970*0.0254)^2/4</f>
        <v>2.4828666475777385E-2</v>
      </c>
      <c r="N6970" s="1">
        <f>ROUND(H6970*4.45,0)</f>
        <v>3</v>
      </c>
      <c r="O6970" s="1">
        <f>I6970*745.7</f>
        <v>37.285000000000004</v>
      </c>
      <c r="P6970" s="5">
        <f>ROUND(N6970^(3/2)/O6970/SQRT(2*1.28*M6970)*100,0)</f>
        <v>55</v>
      </c>
      <c r="Q6970" s="4">
        <f>E6970/D6970</f>
        <v>0.7142857142857143</v>
      </c>
      <c r="R6970" s="1">
        <f>ROUND(L6970^(3/2)/K6970*100*SQRT(2/PI()),0)</f>
        <v>53</v>
      </c>
      <c r="S6970" s="1" t="str">
        <f>IF(AND(R6970&gt;=R6969,R6970&gt;R6971),"YES","NO")</f>
        <v>NO</v>
      </c>
      <c r="T6970" s="1">
        <f>IF(C6970&lt;C6969,0,IF(T6969=1,1,IF(S6970="YES",1,0)))</f>
        <v>0</v>
      </c>
      <c r="U6970" s="1" t="str">
        <f>IF(AND(T6969=0,T6970=1),"YES","NO")</f>
        <v>NO</v>
      </c>
    </row>
    <row r="6971" spans="1:21" x14ac:dyDescent="0.3">
      <c r="A6971" s="1">
        <v>6971</v>
      </c>
      <c r="B6971" s="1">
        <v>385</v>
      </c>
      <c r="C6971" s="1">
        <v>9000</v>
      </c>
      <c r="D6971" s="1">
        <v>7</v>
      </c>
      <c r="E6971" s="1">
        <v>5</v>
      </c>
      <c r="F6971" s="1">
        <v>2</v>
      </c>
      <c r="G6971" s="1" t="s">
        <v>4</v>
      </c>
      <c r="H6971" s="1">
        <v>0.82</v>
      </c>
      <c r="I6971" s="1">
        <v>7.0000000000000007E-2</v>
      </c>
      <c r="J6971" s="1">
        <v>0.46</v>
      </c>
      <c r="K6971" s="1">
        <v>7.0000000000000007E-2</v>
      </c>
      <c r="L6971" s="1">
        <v>0.13</v>
      </c>
      <c r="M6971" s="3">
        <f>PI()*(D6971*0.0254)^2/4</f>
        <v>2.4828666475777385E-2</v>
      </c>
      <c r="N6971" s="1">
        <f>ROUND(H6971*4.45,0)</f>
        <v>4</v>
      </c>
      <c r="O6971" s="1">
        <f>I6971*745.7</f>
        <v>52.199000000000005</v>
      </c>
      <c r="P6971" s="5">
        <f>ROUND(N6971^(3/2)/O6971/SQRT(2*1.28*M6971)*100,0)</f>
        <v>61</v>
      </c>
      <c r="Q6971" s="4">
        <f>E6971/D6971</f>
        <v>0.7142857142857143</v>
      </c>
      <c r="R6971" s="1">
        <f>ROUND(L6971^(3/2)/K6971*100*SQRT(2/PI()),0)</f>
        <v>53</v>
      </c>
      <c r="S6971" s="1" t="str">
        <f>IF(AND(R6971&gt;=R6970,R6971&gt;R6972),"YES","NO")</f>
        <v>NO</v>
      </c>
      <c r="T6971" s="1">
        <f>IF(C6971&lt;C6970,0,IF(T6970=1,1,IF(S6971="YES",1,0)))</f>
        <v>0</v>
      </c>
      <c r="U6971" s="1" t="str">
        <f>IF(AND(T6970=0,T6971=1),"YES","NO")</f>
        <v>NO</v>
      </c>
    </row>
    <row r="6972" spans="1:21" x14ac:dyDescent="0.3">
      <c r="A6972" s="1">
        <v>6972</v>
      </c>
      <c r="B6972" s="1">
        <v>385</v>
      </c>
      <c r="C6972" s="1">
        <v>10000</v>
      </c>
      <c r="D6972" s="1">
        <v>7</v>
      </c>
      <c r="E6972" s="1">
        <v>5</v>
      </c>
      <c r="F6972" s="1">
        <v>2</v>
      </c>
      <c r="G6972" s="1" t="s">
        <v>4</v>
      </c>
      <c r="H6972" s="1">
        <v>1.01</v>
      </c>
      <c r="I6972" s="1">
        <v>0.09</v>
      </c>
      <c r="J6972" s="1">
        <v>0.56000000000000005</v>
      </c>
      <c r="K6972" s="1">
        <v>7.0000000000000007E-2</v>
      </c>
      <c r="L6972" s="1">
        <v>0.13</v>
      </c>
      <c r="M6972" s="3">
        <f>PI()*(D6972*0.0254)^2/4</f>
        <v>2.4828666475777385E-2</v>
      </c>
      <c r="N6972" s="1">
        <f>ROUND(H6972*4.45,0)</f>
        <v>4</v>
      </c>
      <c r="O6972" s="1">
        <f>I6972*745.7</f>
        <v>67.113</v>
      </c>
      <c r="P6972" s="5">
        <f>ROUND(N6972^(3/2)/O6972/SQRT(2*1.28*M6972)*100,0)</f>
        <v>47</v>
      </c>
      <c r="Q6972" s="4">
        <f>E6972/D6972</f>
        <v>0.7142857142857143</v>
      </c>
      <c r="R6972" s="1">
        <f>ROUND(L6972^(3/2)/K6972*100*SQRT(2/PI()),0)</f>
        <v>53</v>
      </c>
      <c r="S6972" s="1" t="str">
        <f>IF(AND(R6972&gt;=R6971,R6972&gt;R6973),"YES","NO")</f>
        <v>NO</v>
      </c>
      <c r="T6972" s="1">
        <f>IF(C6972&lt;C6971,0,IF(T6971=1,1,IF(S6972="YES",1,0)))</f>
        <v>0</v>
      </c>
      <c r="U6972" s="1" t="str">
        <f>IF(AND(T6971=0,T6972=1),"YES","NO")</f>
        <v>NO</v>
      </c>
    </row>
    <row r="6973" spans="1:21" x14ac:dyDescent="0.3">
      <c r="A6973" s="1">
        <v>6973</v>
      </c>
      <c r="B6973" s="1">
        <v>385</v>
      </c>
      <c r="C6973" s="1">
        <v>11000</v>
      </c>
      <c r="D6973" s="1">
        <v>7</v>
      </c>
      <c r="E6973" s="1">
        <v>5</v>
      </c>
      <c r="F6973" s="1">
        <v>2</v>
      </c>
      <c r="G6973" s="1" t="s">
        <v>4</v>
      </c>
      <c r="H6973" s="1">
        <v>1.22</v>
      </c>
      <c r="I6973" s="1">
        <v>0.12</v>
      </c>
      <c r="J6973" s="1">
        <v>0.66</v>
      </c>
      <c r="K6973" s="1">
        <v>0.06</v>
      </c>
      <c r="L6973" s="1">
        <v>0.13</v>
      </c>
      <c r="M6973" s="3">
        <f>PI()*(D6973*0.0254)^2/4</f>
        <v>2.4828666475777385E-2</v>
      </c>
      <c r="N6973" s="1">
        <f>ROUND(H6973*4.45,0)</f>
        <v>5</v>
      </c>
      <c r="O6973" s="1">
        <f>I6973*745.7</f>
        <v>89.484000000000009</v>
      </c>
      <c r="P6973" s="5">
        <f>ROUND(N6973^(3/2)/O6973/SQRT(2*1.28*M6973)*100,0)</f>
        <v>50</v>
      </c>
      <c r="Q6973" s="4">
        <f>E6973/D6973</f>
        <v>0.7142857142857143</v>
      </c>
      <c r="R6973" s="1">
        <f>ROUND(L6973^(3/2)/K6973*100*SQRT(2/PI()),0)</f>
        <v>62</v>
      </c>
      <c r="S6973" s="1" t="str">
        <f>IF(AND(R6973&gt;=R6972,R6973&gt;R6974),"YES","NO")</f>
        <v>NO</v>
      </c>
      <c r="T6973" s="1">
        <f>IF(C6973&lt;C6972,0,IF(T6972=1,1,IF(S6973="YES",1,0)))</f>
        <v>0</v>
      </c>
      <c r="U6973" s="1" t="str">
        <f>IF(AND(T6972=0,T6973=1),"YES","NO")</f>
        <v>NO</v>
      </c>
    </row>
    <row r="6974" spans="1:21" x14ac:dyDescent="0.3">
      <c r="A6974" s="1">
        <v>6974</v>
      </c>
      <c r="B6974" s="1">
        <v>385</v>
      </c>
      <c r="C6974" s="1">
        <v>12000</v>
      </c>
      <c r="D6974" s="1">
        <v>7</v>
      </c>
      <c r="E6974" s="1">
        <v>5</v>
      </c>
      <c r="F6974" s="1">
        <v>2</v>
      </c>
      <c r="G6974" s="1" t="s">
        <v>4</v>
      </c>
      <c r="H6974" s="1">
        <v>1.46</v>
      </c>
      <c r="I6974" s="1">
        <v>0.15</v>
      </c>
      <c r="J6974" s="1">
        <v>0.78</v>
      </c>
      <c r="K6974" s="1">
        <v>0.06</v>
      </c>
      <c r="L6974" s="1">
        <v>0.13</v>
      </c>
      <c r="M6974" s="3">
        <f>PI()*(D6974*0.0254)^2/4</f>
        <v>2.4828666475777385E-2</v>
      </c>
      <c r="N6974" s="1">
        <f>ROUND(H6974*4.45,0)</f>
        <v>6</v>
      </c>
      <c r="O6974" s="1">
        <f>I6974*745.7</f>
        <v>111.855</v>
      </c>
      <c r="P6974" s="5">
        <f>ROUND(N6974^(3/2)/O6974/SQRT(2*1.28*M6974)*100,0)</f>
        <v>52</v>
      </c>
      <c r="Q6974" s="4">
        <f>E6974/D6974</f>
        <v>0.7142857142857143</v>
      </c>
      <c r="R6974" s="1">
        <f>ROUND(L6974^(3/2)/K6974*100*SQRT(2/PI()),0)</f>
        <v>62</v>
      </c>
      <c r="S6974" s="1" t="str">
        <f>IF(AND(R6974&gt;=R6973,R6974&gt;R6975),"YES","NO")</f>
        <v>NO</v>
      </c>
      <c r="T6974" s="1">
        <f>IF(C6974&lt;C6973,0,IF(T6973=1,1,IF(S6974="YES",1,0)))</f>
        <v>0</v>
      </c>
      <c r="U6974" s="1" t="str">
        <f>IF(AND(T6973=0,T6974=1),"YES","NO")</f>
        <v>NO</v>
      </c>
    </row>
    <row r="6975" spans="1:21" x14ac:dyDescent="0.3">
      <c r="A6975" s="1">
        <v>6975</v>
      </c>
      <c r="B6975" s="1">
        <v>385</v>
      </c>
      <c r="C6975" s="1">
        <v>13000</v>
      </c>
      <c r="D6975" s="1">
        <v>7</v>
      </c>
      <c r="E6975" s="1">
        <v>5</v>
      </c>
      <c r="F6975" s="1">
        <v>2</v>
      </c>
      <c r="G6975" s="1" t="s">
        <v>4</v>
      </c>
      <c r="H6975" s="1">
        <v>1.71</v>
      </c>
      <c r="I6975" s="1">
        <v>0.19</v>
      </c>
      <c r="J6975" s="1">
        <v>0.9</v>
      </c>
      <c r="K6975" s="1">
        <v>0.06</v>
      </c>
      <c r="L6975" s="1">
        <v>0.13</v>
      </c>
      <c r="M6975" s="3">
        <f>PI()*(D6975*0.0254)^2/4</f>
        <v>2.4828666475777385E-2</v>
      </c>
      <c r="N6975" s="1">
        <f>ROUND(H6975*4.45,0)</f>
        <v>8</v>
      </c>
      <c r="O6975" s="1">
        <f>I6975*745.7</f>
        <v>141.68300000000002</v>
      </c>
      <c r="P6975" s="5">
        <f>ROUND(N6975^(3/2)/O6975/SQRT(2*1.28*M6975)*100,0)</f>
        <v>63</v>
      </c>
      <c r="Q6975" s="4">
        <f>E6975/D6975</f>
        <v>0.7142857142857143</v>
      </c>
      <c r="R6975" s="1">
        <f>ROUND(L6975^(3/2)/K6975*100*SQRT(2/PI()),0)</f>
        <v>62</v>
      </c>
      <c r="S6975" s="1" t="str">
        <f>IF(AND(R6975&gt;=R6974,R6975&gt;R6976),"YES","NO")</f>
        <v>NO</v>
      </c>
      <c r="T6975" s="1">
        <f>IF(C6975&lt;C6974,0,IF(T6974=1,1,IF(S6975="YES",1,0)))</f>
        <v>0</v>
      </c>
      <c r="U6975" s="1" t="str">
        <f>IF(AND(T6974=0,T6975=1),"YES","NO")</f>
        <v>NO</v>
      </c>
    </row>
    <row r="6976" spans="1:21" x14ac:dyDescent="0.3">
      <c r="A6976" s="1">
        <v>6976</v>
      </c>
      <c r="B6976" s="1">
        <v>385</v>
      </c>
      <c r="C6976" s="1">
        <v>13999</v>
      </c>
      <c r="D6976" s="1">
        <v>7</v>
      </c>
      <c r="E6976" s="1">
        <v>5</v>
      </c>
      <c r="F6976" s="1">
        <v>2</v>
      </c>
      <c r="G6976" s="1" t="s">
        <v>4</v>
      </c>
      <c r="H6976" s="1">
        <v>1.98</v>
      </c>
      <c r="I6976" s="1">
        <v>0.23</v>
      </c>
      <c r="J6976" s="1">
        <v>1.03</v>
      </c>
      <c r="K6976" s="1">
        <v>0.06</v>
      </c>
      <c r="L6976" s="1">
        <v>0.13</v>
      </c>
      <c r="M6976" s="3">
        <f>PI()*(D6976*0.0254)^2/4</f>
        <v>2.4828666475777385E-2</v>
      </c>
      <c r="N6976" s="1">
        <f>ROUND(H6976*4.45,0)</f>
        <v>9</v>
      </c>
      <c r="O6976" s="1">
        <f>I6976*745.7</f>
        <v>171.51100000000002</v>
      </c>
      <c r="P6976" s="5">
        <f>ROUND(N6976^(3/2)/O6976/SQRT(2*1.28*M6976)*100,0)</f>
        <v>62</v>
      </c>
      <c r="Q6976" s="4">
        <f>E6976/D6976</f>
        <v>0.7142857142857143</v>
      </c>
      <c r="R6976" s="1">
        <f>ROUND(L6976^(3/2)/K6976*100*SQRT(2/PI()),0)</f>
        <v>62</v>
      </c>
      <c r="S6976" s="1" t="str">
        <f>IF(AND(R6976&gt;=R6975,R6976&gt;R6977),"YES","NO")</f>
        <v>NO</v>
      </c>
      <c r="T6976" s="1">
        <f>IF(C6976&lt;C6975,0,IF(T6975=1,1,IF(S6976="YES",1,0)))</f>
        <v>0</v>
      </c>
      <c r="U6976" s="1" t="str">
        <f>IF(AND(T6975=0,T6976=1),"YES","NO")</f>
        <v>NO</v>
      </c>
    </row>
    <row r="6977" spans="1:21" x14ac:dyDescent="0.3">
      <c r="A6977" s="1">
        <v>6977</v>
      </c>
      <c r="B6977" s="1">
        <v>385</v>
      </c>
      <c r="C6977" s="1">
        <v>15000</v>
      </c>
      <c r="D6977" s="1">
        <v>7</v>
      </c>
      <c r="E6977" s="1">
        <v>5</v>
      </c>
      <c r="F6977" s="1">
        <v>2</v>
      </c>
      <c r="G6977" s="1" t="s">
        <v>4</v>
      </c>
      <c r="H6977" s="1">
        <v>2.2799999999999998</v>
      </c>
      <c r="I6977" s="1">
        <v>0.28000000000000003</v>
      </c>
      <c r="J6977" s="1">
        <v>1.1599999999999999</v>
      </c>
      <c r="K6977" s="1">
        <v>0.06</v>
      </c>
      <c r="L6977" s="1">
        <v>0.13</v>
      </c>
      <c r="M6977" s="3">
        <f>PI()*(D6977*0.0254)^2/4</f>
        <v>2.4828666475777385E-2</v>
      </c>
      <c r="N6977" s="1">
        <f>ROUND(H6977*4.45,0)</f>
        <v>10</v>
      </c>
      <c r="O6977" s="1">
        <f>I6977*745.7</f>
        <v>208.79600000000002</v>
      </c>
      <c r="P6977" s="5">
        <f>ROUND(N6977^(3/2)/O6977/SQRT(2*1.28*M6977)*100,0)</f>
        <v>60</v>
      </c>
      <c r="Q6977" s="4">
        <f>E6977/D6977</f>
        <v>0.7142857142857143</v>
      </c>
      <c r="R6977" s="1">
        <f>ROUND(L6977^(3/2)/K6977*100*SQRT(2/PI()),0)</f>
        <v>62</v>
      </c>
      <c r="S6977" s="1" t="str">
        <f>IF(AND(R6977&gt;=R6976,R6977&gt;R6978),"YES","NO")</f>
        <v>YES</v>
      </c>
      <c r="T6977" s="1">
        <f>IF(C6977&lt;C6976,0,IF(T6976=1,1,IF(S6977="YES",1,0)))</f>
        <v>1</v>
      </c>
      <c r="U6977" s="1" t="str">
        <f>IF(AND(T6976=0,T6977=1),"YES","NO")</f>
        <v>YES</v>
      </c>
    </row>
    <row r="6978" spans="1:21" x14ac:dyDescent="0.3">
      <c r="A6978" s="1">
        <v>6978</v>
      </c>
      <c r="B6978" s="1">
        <v>385</v>
      </c>
      <c r="C6978" s="1">
        <v>16000</v>
      </c>
      <c r="D6978" s="1">
        <v>7</v>
      </c>
      <c r="E6978" s="1">
        <v>5</v>
      </c>
      <c r="F6978" s="1">
        <v>2</v>
      </c>
      <c r="G6978" s="1" t="s">
        <v>4</v>
      </c>
      <c r="H6978" s="1">
        <v>2.61</v>
      </c>
      <c r="I6978" s="1">
        <v>0.37</v>
      </c>
      <c r="J6978" s="1">
        <v>1.44</v>
      </c>
      <c r="K6978" s="1">
        <v>7.0000000000000007E-2</v>
      </c>
      <c r="L6978" s="1">
        <v>0.13</v>
      </c>
      <c r="M6978" s="3">
        <f>PI()*(D6978*0.0254)^2/4</f>
        <v>2.4828666475777385E-2</v>
      </c>
      <c r="N6978" s="1">
        <f>ROUND(H6978*4.45,0)</f>
        <v>12</v>
      </c>
      <c r="O6978" s="1">
        <f>I6978*745.7</f>
        <v>275.90899999999999</v>
      </c>
      <c r="P6978" s="5">
        <f>ROUND(N6978^(3/2)/O6978/SQRT(2*1.28*M6978)*100,0)</f>
        <v>60</v>
      </c>
      <c r="Q6978" s="4">
        <f>E6978/D6978</f>
        <v>0.7142857142857143</v>
      </c>
      <c r="R6978" s="1">
        <f>ROUND(L6978^(3/2)/K6978*100*SQRT(2/PI()),0)</f>
        <v>53</v>
      </c>
      <c r="S6978" s="1" t="str">
        <f>IF(AND(R6978&gt;=R6977,R6978&gt;R6979),"YES","NO")</f>
        <v>NO</v>
      </c>
      <c r="T6978" s="1">
        <f>IF(C6978&lt;C6977,0,IF(T6977=1,1,IF(S6978="YES",1,0)))</f>
        <v>1</v>
      </c>
      <c r="U6978" s="1" t="str">
        <f>IF(AND(T6977=0,T6978=1),"YES","NO")</f>
        <v>NO</v>
      </c>
    </row>
    <row r="6979" spans="1:21" x14ac:dyDescent="0.3">
      <c r="A6979" s="1">
        <v>6979</v>
      </c>
      <c r="B6979" s="1">
        <v>385</v>
      </c>
      <c r="C6979" s="1">
        <v>17000</v>
      </c>
      <c r="D6979" s="1">
        <v>7</v>
      </c>
      <c r="E6979" s="1">
        <v>5</v>
      </c>
      <c r="F6979" s="1">
        <v>2</v>
      </c>
      <c r="G6979" s="1" t="s">
        <v>4</v>
      </c>
      <c r="H6979" s="1">
        <v>2.97</v>
      </c>
      <c r="I6979" s="1">
        <v>0.51</v>
      </c>
      <c r="J6979" s="1">
        <v>1.88</v>
      </c>
      <c r="K6979" s="1">
        <v>0.08</v>
      </c>
      <c r="L6979" s="1">
        <v>0.13</v>
      </c>
      <c r="M6979" s="3">
        <f>PI()*(D6979*0.0254)^2/4</f>
        <v>2.4828666475777385E-2</v>
      </c>
      <c r="N6979" s="1">
        <f>ROUND(H6979*4.45,0)</f>
        <v>13</v>
      </c>
      <c r="O6979" s="1">
        <f>I6979*745.7</f>
        <v>380.30700000000002</v>
      </c>
      <c r="P6979" s="5">
        <f>ROUND(N6979^(3/2)/O6979/SQRT(2*1.28*M6979)*100,0)</f>
        <v>49</v>
      </c>
      <c r="Q6979" s="4">
        <f>E6979/D6979</f>
        <v>0.7142857142857143</v>
      </c>
      <c r="R6979" s="1">
        <f>ROUND(L6979^(3/2)/K6979*100*SQRT(2/PI()),0)</f>
        <v>47</v>
      </c>
      <c r="S6979" s="1" t="str">
        <f>IF(AND(R6979&gt;=R6978,R6979&gt;R6980),"YES","NO")</f>
        <v>NO</v>
      </c>
      <c r="T6979" s="1">
        <f>IF(C6979&lt;C6978,0,IF(T6978=1,1,IF(S6979="YES",1,0)))</f>
        <v>1</v>
      </c>
      <c r="U6979" s="1" t="str">
        <f>IF(AND(T6978=0,T6979=1),"YES","NO")</f>
        <v>NO</v>
      </c>
    </row>
    <row r="6980" spans="1:21" x14ac:dyDescent="0.3">
      <c r="A6980" s="1">
        <v>6980</v>
      </c>
      <c r="B6980" s="1">
        <v>385</v>
      </c>
      <c r="C6980" s="1">
        <v>18000</v>
      </c>
      <c r="D6980" s="1">
        <v>7</v>
      </c>
      <c r="E6980" s="1">
        <v>5</v>
      </c>
      <c r="F6980" s="1">
        <v>2</v>
      </c>
      <c r="G6980" s="1" t="s">
        <v>4</v>
      </c>
      <c r="H6980" s="1">
        <v>3.37</v>
      </c>
      <c r="I6980" s="1">
        <v>0.68</v>
      </c>
      <c r="J6980" s="1">
        <v>2.4</v>
      </c>
      <c r="K6980" s="1">
        <v>0.09</v>
      </c>
      <c r="L6980" s="1">
        <v>0.14000000000000001</v>
      </c>
      <c r="M6980" s="3">
        <f>PI()*(D6980*0.0254)^2/4</f>
        <v>2.4828666475777385E-2</v>
      </c>
      <c r="N6980" s="1">
        <f>ROUND(H6980*4.45,0)</f>
        <v>15</v>
      </c>
      <c r="O6980" s="1">
        <f>I6980*745.7</f>
        <v>507.07600000000008</v>
      </c>
      <c r="P6980" s="5">
        <f>ROUND(N6980^(3/2)/O6980/SQRT(2*1.28*M6980)*100,0)</f>
        <v>45</v>
      </c>
      <c r="Q6980" s="4">
        <f>E6980/D6980</f>
        <v>0.7142857142857143</v>
      </c>
      <c r="R6980" s="1">
        <f>ROUND(L6980^(3/2)/K6980*100*SQRT(2/PI()),0)</f>
        <v>46</v>
      </c>
      <c r="S6980" s="1" t="str">
        <f>IF(AND(R6980&gt;=R6979,R6980&gt;R6981),"YES","NO")</f>
        <v>NO</v>
      </c>
      <c r="T6980" s="1">
        <f>IF(C6980&lt;C6979,0,IF(T6979=1,1,IF(S6980="YES",1,0)))</f>
        <v>1</v>
      </c>
      <c r="U6980" s="1" t="str">
        <f>IF(AND(T6979=0,T6980=1),"YES","NO")</f>
        <v>NO</v>
      </c>
    </row>
    <row r="6981" spans="1:21" x14ac:dyDescent="0.3">
      <c r="A6981" s="1">
        <v>6981</v>
      </c>
      <c r="B6981" s="1">
        <v>385</v>
      </c>
      <c r="C6981" s="1">
        <v>19000</v>
      </c>
      <c r="D6981" s="1">
        <v>7</v>
      </c>
      <c r="E6981" s="1">
        <v>5</v>
      </c>
      <c r="F6981" s="1">
        <v>2</v>
      </c>
      <c r="G6981" s="1" t="s">
        <v>4</v>
      </c>
      <c r="H6981" s="1">
        <v>3.79</v>
      </c>
      <c r="I6981" s="1">
        <v>0.9</v>
      </c>
      <c r="J6981" s="1">
        <v>2.99</v>
      </c>
      <c r="K6981" s="1">
        <v>0.1</v>
      </c>
      <c r="L6981" s="1">
        <v>0.14000000000000001</v>
      </c>
      <c r="M6981" s="3">
        <f>PI()*(D6981*0.0254)^2/4</f>
        <v>2.4828666475777385E-2</v>
      </c>
      <c r="N6981" s="1">
        <f>ROUND(H6981*4.45,0)</f>
        <v>17</v>
      </c>
      <c r="O6981" s="1">
        <f>I6981*745.7</f>
        <v>671.13000000000011</v>
      </c>
      <c r="P6981" s="5">
        <f>ROUND(N6981^(3/2)/O6981/SQRT(2*1.28*M6981)*100,0)</f>
        <v>41</v>
      </c>
      <c r="Q6981" s="4">
        <f>E6981/D6981</f>
        <v>0.7142857142857143</v>
      </c>
      <c r="R6981" s="1">
        <f>ROUND(L6981^(3/2)/K6981*100*SQRT(2/PI()),0)</f>
        <v>42</v>
      </c>
      <c r="S6981" s="1" t="str">
        <f>IF(AND(R6981&gt;=R6980,R6981&gt;R6982),"YES","NO")</f>
        <v>NO</v>
      </c>
      <c r="T6981" s="1">
        <f>IF(C6981&lt;C6980,0,IF(T6980=1,1,IF(S6981="YES",1,0)))</f>
        <v>1</v>
      </c>
      <c r="U6981" s="1" t="str">
        <f>IF(AND(T6980=0,T6981=1),"YES","NO")</f>
        <v>NO</v>
      </c>
    </row>
    <row r="6982" spans="1:21" x14ac:dyDescent="0.3">
      <c r="A6982" s="1">
        <v>6982</v>
      </c>
      <c r="B6982" s="1">
        <v>385</v>
      </c>
      <c r="C6982" s="1">
        <v>20000</v>
      </c>
      <c r="D6982" s="1">
        <v>7</v>
      </c>
      <c r="E6982" s="1">
        <v>5</v>
      </c>
      <c r="F6982" s="1">
        <v>2</v>
      </c>
      <c r="G6982" s="1" t="s">
        <v>4</v>
      </c>
      <c r="H6982" s="1">
        <v>4.24</v>
      </c>
      <c r="I6982" s="1">
        <v>1.17</v>
      </c>
      <c r="J6982" s="1">
        <v>3.68</v>
      </c>
      <c r="K6982" s="1">
        <v>0.11</v>
      </c>
      <c r="L6982" s="1">
        <v>0.14000000000000001</v>
      </c>
      <c r="M6982" s="3">
        <f>PI()*(D6982*0.0254)^2/4</f>
        <v>2.4828666475777385E-2</v>
      </c>
      <c r="N6982" s="1">
        <f>ROUND(H6982*4.45,0)</f>
        <v>19</v>
      </c>
      <c r="O6982" s="1">
        <f>I6982*745.7</f>
        <v>872.46900000000005</v>
      </c>
      <c r="P6982" s="5">
        <f>ROUND(N6982^(3/2)/O6982/SQRT(2*1.28*M6982)*100,0)</f>
        <v>38</v>
      </c>
      <c r="Q6982" s="4">
        <f>E6982/D6982</f>
        <v>0.7142857142857143</v>
      </c>
      <c r="R6982" s="1">
        <f>ROUND(L6982^(3/2)/K6982*100*SQRT(2/PI()),0)</f>
        <v>38</v>
      </c>
      <c r="S6982" s="1" t="str">
        <f>IF(AND(R6982&gt;=R6981,R6982&gt;R6983),"YES","NO")</f>
        <v>NO</v>
      </c>
      <c r="T6982" s="1">
        <f>IF(C6982&lt;C6981,0,IF(T6981=1,1,IF(S6982="YES",1,0)))</f>
        <v>1</v>
      </c>
      <c r="U6982" s="1" t="str">
        <f>IF(AND(T6981=0,T6982=1),"YES","NO")</f>
        <v>NO</v>
      </c>
    </row>
    <row r="6983" spans="1:21" x14ac:dyDescent="0.3">
      <c r="A6983" s="1">
        <v>6983</v>
      </c>
      <c r="B6983" s="1">
        <v>385</v>
      </c>
      <c r="C6983" s="1">
        <v>21000</v>
      </c>
      <c r="D6983" s="1">
        <v>7</v>
      </c>
      <c r="E6983" s="1">
        <v>5</v>
      </c>
      <c r="F6983" s="1">
        <v>2</v>
      </c>
      <c r="G6983" s="1" t="s">
        <v>4</v>
      </c>
      <c r="H6983" s="1">
        <v>4.72</v>
      </c>
      <c r="I6983" s="1">
        <v>1.49</v>
      </c>
      <c r="J6983" s="1">
        <v>4.47</v>
      </c>
      <c r="K6983" s="1">
        <v>0.12</v>
      </c>
      <c r="L6983" s="1">
        <v>0.14000000000000001</v>
      </c>
      <c r="M6983" s="3">
        <f>PI()*(D6983*0.0254)^2/4</f>
        <v>2.4828666475777385E-2</v>
      </c>
      <c r="N6983" s="1">
        <f>ROUND(H6983*4.45,0)</f>
        <v>21</v>
      </c>
      <c r="O6983" s="1">
        <f>I6983*745.7</f>
        <v>1111.0930000000001</v>
      </c>
      <c r="P6983" s="5">
        <f>ROUND(N6983^(3/2)/O6983/SQRT(2*1.28*M6983)*100,0)</f>
        <v>34</v>
      </c>
      <c r="Q6983" s="4">
        <f>E6983/D6983</f>
        <v>0.7142857142857143</v>
      </c>
      <c r="R6983" s="1">
        <f>ROUND(L6983^(3/2)/K6983*100*SQRT(2/PI()),0)</f>
        <v>35</v>
      </c>
      <c r="S6983" s="1" t="str">
        <f>IF(AND(R6983&gt;=R6982,R6983&gt;R6984),"YES","NO")</f>
        <v>NO</v>
      </c>
      <c r="T6983" s="1">
        <f>IF(C6983&lt;C6982,0,IF(T6982=1,1,IF(S6983="YES",1,0)))</f>
        <v>1</v>
      </c>
      <c r="U6983" s="1" t="str">
        <f>IF(AND(T6982=0,T6983=1),"YES","NO")</f>
        <v>NO</v>
      </c>
    </row>
    <row r="6984" spans="1:21" x14ac:dyDescent="0.3">
      <c r="A6984" s="1">
        <v>6984</v>
      </c>
      <c r="B6984" s="1">
        <v>385</v>
      </c>
      <c r="C6984" s="1">
        <v>22000</v>
      </c>
      <c r="D6984" s="1">
        <v>7</v>
      </c>
      <c r="E6984" s="1">
        <v>5</v>
      </c>
      <c r="F6984" s="1">
        <v>2</v>
      </c>
      <c r="G6984" s="1" t="s">
        <v>4</v>
      </c>
      <c r="H6984" s="1">
        <v>5.22</v>
      </c>
      <c r="I6984" s="1">
        <v>1.88</v>
      </c>
      <c r="J6984" s="1">
        <v>5.37</v>
      </c>
      <c r="K6984" s="1">
        <v>0.13</v>
      </c>
      <c r="L6984" s="1">
        <v>0.14000000000000001</v>
      </c>
      <c r="M6984" s="3">
        <f>PI()*(D6984*0.0254)^2/4</f>
        <v>2.4828666475777385E-2</v>
      </c>
      <c r="N6984" s="1">
        <f>ROUND(H6984*4.45,0)</f>
        <v>23</v>
      </c>
      <c r="O6984" s="1">
        <f>I6984*745.7</f>
        <v>1401.9159999999999</v>
      </c>
      <c r="P6984" s="5">
        <f>ROUND(N6984^(3/2)/O6984/SQRT(2*1.28*M6984)*100,0)</f>
        <v>31</v>
      </c>
      <c r="Q6984" s="4">
        <f>E6984/D6984</f>
        <v>0.7142857142857143</v>
      </c>
      <c r="R6984" s="1">
        <f>ROUND(L6984^(3/2)/K6984*100*SQRT(2/PI()),0)</f>
        <v>32</v>
      </c>
      <c r="S6984" s="1" t="str">
        <f>IF(AND(R6984&gt;=R6983,R6984&gt;R6985),"YES","NO")</f>
        <v>NO</v>
      </c>
      <c r="T6984" s="1">
        <f>IF(C6984&lt;C6983,0,IF(T6983=1,1,IF(S6984="YES",1,0)))</f>
        <v>1</v>
      </c>
      <c r="U6984" s="1" t="str">
        <f>IF(AND(T6983=0,T6984=1),"YES","NO")</f>
        <v>NO</v>
      </c>
    </row>
    <row r="6985" spans="1:21" x14ac:dyDescent="0.3">
      <c r="A6985" s="1">
        <v>6985</v>
      </c>
      <c r="B6985" s="1">
        <v>385</v>
      </c>
      <c r="C6985" s="1">
        <v>23000</v>
      </c>
      <c r="D6985" s="1">
        <v>7</v>
      </c>
      <c r="E6985" s="1">
        <v>5</v>
      </c>
      <c r="F6985" s="1">
        <v>2</v>
      </c>
      <c r="G6985" s="1" t="s">
        <v>4</v>
      </c>
      <c r="H6985" s="1">
        <v>5.77</v>
      </c>
      <c r="I6985" s="1">
        <v>2.35</v>
      </c>
      <c r="J6985" s="1">
        <v>6.43</v>
      </c>
      <c r="K6985" s="1">
        <v>0.14000000000000001</v>
      </c>
      <c r="L6985" s="1">
        <v>0.14000000000000001</v>
      </c>
      <c r="M6985" s="3">
        <f>PI()*(D6985*0.0254)^2/4</f>
        <v>2.4828666475777385E-2</v>
      </c>
      <c r="N6985" s="1">
        <f>ROUND(H6985*4.45,0)</f>
        <v>26</v>
      </c>
      <c r="O6985" s="1">
        <f>I6985*745.7</f>
        <v>1752.3950000000002</v>
      </c>
      <c r="P6985" s="5">
        <f>ROUND(N6985^(3/2)/O6985/SQRT(2*1.28*M6985)*100,0)</f>
        <v>30</v>
      </c>
      <c r="Q6985" s="4">
        <f>E6985/D6985</f>
        <v>0.7142857142857143</v>
      </c>
      <c r="R6985" s="1">
        <f>ROUND(L6985^(3/2)/K6985*100*SQRT(2/PI()),0)</f>
        <v>30</v>
      </c>
      <c r="S6985" s="1" t="str">
        <f>IF(AND(R6985&gt;=R6984,R6985&gt;R6986),"YES","NO")</f>
        <v>NO</v>
      </c>
      <c r="T6985" s="1">
        <f>IF(C6985&lt;C6984,0,IF(T6984=1,1,IF(S6985="YES",1,0)))</f>
        <v>1</v>
      </c>
      <c r="U6985" s="1" t="str">
        <f>IF(AND(T6984=0,T6985=1),"YES","NO")</f>
        <v>NO</v>
      </c>
    </row>
    <row r="6986" spans="1:21" x14ac:dyDescent="0.3">
      <c r="A6986" s="1">
        <v>6986</v>
      </c>
      <c r="B6986" s="1">
        <v>385</v>
      </c>
      <c r="C6986" s="1">
        <v>24000</v>
      </c>
      <c r="D6986" s="1">
        <v>7</v>
      </c>
      <c r="E6986" s="1">
        <v>5</v>
      </c>
      <c r="F6986" s="1">
        <v>2</v>
      </c>
      <c r="G6986" s="1" t="s">
        <v>4</v>
      </c>
      <c r="H6986" s="1">
        <v>6.34</v>
      </c>
      <c r="I6986" s="1">
        <v>2.91</v>
      </c>
      <c r="J6986" s="1">
        <v>7.65</v>
      </c>
      <c r="K6986" s="1">
        <v>0.16</v>
      </c>
      <c r="L6986" s="1">
        <v>0.14000000000000001</v>
      </c>
      <c r="M6986" s="3">
        <f>PI()*(D6986*0.0254)^2/4</f>
        <v>2.4828666475777385E-2</v>
      </c>
      <c r="N6986" s="1">
        <f>ROUND(H6986*4.45,0)</f>
        <v>28</v>
      </c>
      <c r="O6986" s="1">
        <f>I6986*745.7</f>
        <v>2169.9870000000001</v>
      </c>
      <c r="P6986" s="5">
        <f>ROUND(N6986^(3/2)/O6986/SQRT(2*1.28*M6986)*100,0)</f>
        <v>27</v>
      </c>
      <c r="Q6986" s="4">
        <f>E6986/D6986</f>
        <v>0.7142857142857143</v>
      </c>
      <c r="R6986" s="1">
        <f>ROUND(L6986^(3/2)/K6986*100*SQRT(2/PI()),0)</f>
        <v>26</v>
      </c>
      <c r="S6986" s="1" t="str">
        <f>IF(AND(R6986&gt;=R6985,R6986&gt;R6987),"YES","NO")</f>
        <v>NO</v>
      </c>
      <c r="T6986" s="1">
        <f>IF(C6986&lt;C6985,0,IF(T6985=1,1,IF(S6986="YES",1,0)))</f>
        <v>1</v>
      </c>
      <c r="U6986" s="1" t="str">
        <f>IF(AND(T6985=0,T6986=1),"YES","NO")</f>
        <v>NO</v>
      </c>
    </row>
    <row r="6987" spans="1:21" x14ac:dyDescent="0.3">
      <c r="A6987" s="1">
        <v>6987</v>
      </c>
      <c r="B6987" s="1">
        <v>385</v>
      </c>
      <c r="C6987" s="1">
        <v>25000</v>
      </c>
      <c r="D6987" s="1">
        <v>7</v>
      </c>
      <c r="E6987" s="1">
        <v>5</v>
      </c>
      <c r="F6987" s="1">
        <v>2</v>
      </c>
      <c r="G6987" s="1" t="s">
        <v>4</v>
      </c>
      <c r="H6987" s="1">
        <v>6.95</v>
      </c>
      <c r="I6987" s="1">
        <v>3.62</v>
      </c>
      <c r="J6987" s="1">
        <v>9.1199999999999992</v>
      </c>
      <c r="K6987" s="1">
        <v>0.17</v>
      </c>
      <c r="L6987" s="1">
        <v>0.15</v>
      </c>
      <c r="M6987" s="3">
        <f>PI()*(D6987*0.0254)^2/4</f>
        <v>2.4828666475777385E-2</v>
      </c>
      <c r="N6987" s="1">
        <f>ROUND(H6987*4.45,0)</f>
        <v>31</v>
      </c>
      <c r="O6987" s="1">
        <f>I6987*745.7</f>
        <v>2699.4340000000002</v>
      </c>
      <c r="P6987" s="5">
        <f>ROUND(N6987^(3/2)/O6987/SQRT(2*1.28*M6987)*100,0)</f>
        <v>25</v>
      </c>
      <c r="Q6987" s="4">
        <f>E6987/D6987</f>
        <v>0.7142857142857143</v>
      </c>
      <c r="R6987" s="1">
        <f>ROUND(L6987^(3/2)/K6987*100*SQRT(2/PI()),0)</f>
        <v>27</v>
      </c>
      <c r="S6987" s="1" t="str">
        <f>IF(AND(R6987&gt;=R6986,R6987&gt;R6988),"YES","NO")</f>
        <v>YES</v>
      </c>
      <c r="T6987" s="1">
        <f>IF(C6987&lt;C6986,0,IF(T6986=1,1,IF(S6987="YES",1,0)))</f>
        <v>1</v>
      </c>
      <c r="U6987" s="1" t="str">
        <f>IF(AND(T6986=0,T6987=1),"YES","NO")</f>
        <v>NO</v>
      </c>
    </row>
    <row r="6988" spans="1:21" x14ac:dyDescent="0.3">
      <c r="A6988" s="1">
        <v>6988</v>
      </c>
      <c r="B6988" s="1">
        <v>385</v>
      </c>
      <c r="C6988" s="1">
        <v>26000</v>
      </c>
      <c r="D6988" s="1">
        <v>7</v>
      </c>
      <c r="E6988" s="1">
        <v>5</v>
      </c>
      <c r="F6988" s="1">
        <v>2</v>
      </c>
      <c r="G6988" s="1" t="s">
        <v>4</v>
      </c>
      <c r="H6988" s="1">
        <v>7.61</v>
      </c>
      <c r="I6988" s="1">
        <v>4.5599999999999996</v>
      </c>
      <c r="J6988" s="1">
        <v>11.05</v>
      </c>
      <c r="K6988" s="1">
        <v>0.19</v>
      </c>
      <c r="L6988" s="1">
        <v>0.15</v>
      </c>
      <c r="M6988" s="3">
        <f>PI()*(D6988*0.0254)^2/4</f>
        <v>2.4828666475777385E-2</v>
      </c>
      <c r="N6988" s="1">
        <f>ROUND(H6988*4.45,0)</f>
        <v>34</v>
      </c>
      <c r="O6988" s="1">
        <f>I6988*745.7</f>
        <v>3400.3919999999998</v>
      </c>
      <c r="P6988" s="5">
        <f>ROUND(N6988^(3/2)/O6988/SQRT(2*1.28*M6988)*100,0)</f>
        <v>23</v>
      </c>
      <c r="Q6988" s="4">
        <f>E6988/D6988</f>
        <v>0.7142857142857143</v>
      </c>
      <c r="R6988" s="1">
        <f>ROUND(L6988^(3/2)/K6988*100*SQRT(2/PI()),0)</f>
        <v>24</v>
      </c>
      <c r="S6988" s="1" t="str">
        <f>IF(AND(R6988&gt;=R6987,R6988&gt;R6989),"YES","NO")</f>
        <v>NO</v>
      </c>
      <c r="T6988" s="1">
        <f>IF(C6988&lt;C6987,0,IF(T6987=1,1,IF(S6988="YES",1,0)))</f>
        <v>1</v>
      </c>
      <c r="U6988" s="1" t="str">
        <f>IF(AND(T6987=0,T6988=1),"YES","NO")</f>
        <v>NO</v>
      </c>
    </row>
    <row r="6989" spans="1:21" x14ac:dyDescent="0.3">
      <c r="A6989" s="1">
        <v>6989</v>
      </c>
      <c r="B6989" s="1">
        <v>385</v>
      </c>
      <c r="C6989" s="1">
        <v>26999</v>
      </c>
      <c r="D6989" s="1">
        <v>7</v>
      </c>
      <c r="E6989" s="1">
        <v>5</v>
      </c>
      <c r="F6989" s="1">
        <v>2</v>
      </c>
      <c r="G6989" s="1" t="s">
        <v>4</v>
      </c>
      <c r="H6989" s="1">
        <v>8.4</v>
      </c>
      <c r="I6989" s="1">
        <v>6.58</v>
      </c>
      <c r="J6989" s="1">
        <v>15.36</v>
      </c>
      <c r="K6989" s="1">
        <v>0.25</v>
      </c>
      <c r="L6989" s="1">
        <v>0.15</v>
      </c>
      <c r="M6989" s="3">
        <f>PI()*(D6989*0.0254)^2/4</f>
        <v>2.4828666475777385E-2</v>
      </c>
      <c r="N6989" s="1">
        <f>ROUND(H6989*4.45,0)</f>
        <v>37</v>
      </c>
      <c r="O6989" s="1">
        <f>I6989*745.7</f>
        <v>4906.7060000000001</v>
      </c>
      <c r="P6989" s="5">
        <f>ROUND(N6989^(3/2)/O6989/SQRT(2*1.28*M6989)*100,0)</f>
        <v>18</v>
      </c>
      <c r="Q6989" s="4">
        <f>E6989/D6989</f>
        <v>0.7142857142857143</v>
      </c>
      <c r="R6989" s="1">
        <f>ROUND(L6989^(3/2)/K6989*100*SQRT(2/PI()),0)</f>
        <v>19</v>
      </c>
      <c r="S6989" s="1" t="str">
        <f>IF(AND(R6989&gt;=R6988,R6989&gt;R6990),"YES","NO")</f>
        <v>NO</v>
      </c>
      <c r="T6989" s="1">
        <f>IF(C6989&lt;C6988,0,IF(T6988=1,1,IF(S6989="YES",1,0)))</f>
        <v>1</v>
      </c>
      <c r="U6989" s="1" t="str">
        <f>IF(AND(T6988=0,T6989=1),"YES","NO")</f>
        <v>NO</v>
      </c>
    </row>
    <row r="6990" spans="1:21" x14ac:dyDescent="0.3">
      <c r="A6990" s="1">
        <v>6990</v>
      </c>
      <c r="B6990" s="1">
        <v>385</v>
      </c>
      <c r="C6990" s="1">
        <v>28000</v>
      </c>
      <c r="D6990" s="1">
        <v>7</v>
      </c>
      <c r="E6990" s="1">
        <v>5</v>
      </c>
      <c r="F6990" s="1">
        <v>2</v>
      </c>
      <c r="G6990" s="1" t="s">
        <v>4</v>
      </c>
      <c r="H6990" s="1">
        <v>9.34</v>
      </c>
      <c r="I6990" s="1">
        <v>9.94</v>
      </c>
      <c r="J6990" s="1">
        <v>22.38</v>
      </c>
      <c r="K6990" s="1">
        <v>0.34</v>
      </c>
      <c r="L6990" s="1">
        <v>0.16</v>
      </c>
      <c r="M6990" s="3">
        <f>PI()*(D6990*0.0254)^2/4</f>
        <v>2.4828666475777385E-2</v>
      </c>
      <c r="N6990" s="1">
        <f>ROUND(H6990*4.45,0)</f>
        <v>42</v>
      </c>
      <c r="O6990" s="1">
        <f>I6990*745.7</f>
        <v>7412.2579999999998</v>
      </c>
      <c r="P6990" s="5">
        <f>ROUND(N6990^(3/2)/O6990/SQRT(2*1.28*M6990)*100,0)</f>
        <v>15</v>
      </c>
      <c r="Q6990" s="4">
        <f>E6990/D6990</f>
        <v>0.7142857142857143</v>
      </c>
      <c r="R6990" s="1">
        <f>ROUND(L6990^(3/2)/K6990*100*SQRT(2/PI()),0)</f>
        <v>15</v>
      </c>
      <c r="S6990" s="1" t="str">
        <f>IF(AND(R6990&gt;=R6989,R6990&gt;R6991),"YES","NO")</f>
        <v>NO</v>
      </c>
      <c r="T6990" s="1">
        <f>IF(C6990&lt;C6989,0,IF(T6989=1,1,IF(S6990="YES",1,0)))</f>
        <v>1</v>
      </c>
      <c r="U6990" s="1" t="str">
        <f>IF(AND(T6989=0,T6990=1),"YES","NO")</f>
        <v>NO</v>
      </c>
    </row>
    <row r="6991" spans="1:21" x14ac:dyDescent="0.3">
      <c r="A6991" s="1">
        <v>6991</v>
      </c>
      <c r="B6991" s="1">
        <v>385</v>
      </c>
      <c r="C6991" s="1">
        <v>29000</v>
      </c>
      <c r="D6991" s="1">
        <v>7</v>
      </c>
      <c r="E6991" s="1">
        <v>5</v>
      </c>
      <c r="F6991" s="1">
        <v>2</v>
      </c>
      <c r="G6991" s="1" t="s">
        <v>4</v>
      </c>
      <c r="H6991" s="1">
        <v>9.98</v>
      </c>
      <c r="I6991" s="1">
        <v>10.07</v>
      </c>
      <c r="J6991" s="1">
        <v>21.88</v>
      </c>
      <c r="K6991" s="1">
        <v>0.31</v>
      </c>
      <c r="L6991" s="1">
        <v>0.16</v>
      </c>
      <c r="M6991" s="3">
        <f>PI()*(D6991*0.0254)^2/4</f>
        <v>2.4828666475777385E-2</v>
      </c>
      <c r="N6991" s="1">
        <f>ROUND(H6991*4.45,0)</f>
        <v>44</v>
      </c>
      <c r="O6991" s="1">
        <f>I6991*745.7</f>
        <v>7509.1990000000005</v>
      </c>
      <c r="P6991" s="5">
        <f>ROUND(N6991^(3/2)/O6991/SQRT(2*1.28*M6991)*100,0)</f>
        <v>15</v>
      </c>
      <c r="Q6991" s="4">
        <f>E6991/D6991</f>
        <v>0.7142857142857143</v>
      </c>
      <c r="R6991" s="1">
        <f>ROUND(L6991^(3/2)/K6991*100*SQRT(2/PI()),0)</f>
        <v>16</v>
      </c>
      <c r="S6991" s="1" t="str">
        <f>IF(AND(R6991&gt;=R6990,R6991&gt;R6992),"YES","NO")</f>
        <v>NO</v>
      </c>
      <c r="T6991" s="1">
        <f>IF(C6991&lt;C6990,0,IF(T6990=1,1,IF(S6991="YES",1,0)))</f>
        <v>1</v>
      </c>
      <c r="U6991" s="1" t="str">
        <f>IF(AND(T6990=0,T6991=1),"YES","NO")</f>
        <v>NO</v>
      </c>
    </row>
    <row r="6992" spans="1:21" x14ac:dyDescent="0.3">
      <c r="A6992" s="1">
        <v>6992</v>
      </c>
      <c r="B6992" s="1">
        <v>385</v>
      </c>
      <c r="C6992" s="1">
        <v>33000</v>
      </c>
      <c r="D6992" s="1">
        <v>7</v>
      </c>
      <c r="E6992" s="1">
        <v>5</v>
      </c>
      <c r="F6992" s="1">
        <v>2</v>
      </c>
      <c r="G6992" s="1" t="s">
        <v>4</v>
      </c>
      <c r="H6992" s="1">
        <v>12.5</v>
      </c>
      <c r="I6992" s="1">
        <v>11.03</v>
      </c>
      <c r="J6992" s="1">
        <v>21.07</v>
      </c>
      <c r="K6992" s="1">
        <v>0.23</v>
      </c>
      <c r="L6992" s="1">
        <v>0.15</v>
      </c>
      <c r="M6992" s="3">
        <f>PI()*(D6992*0.0254)^2/4</f>
        <v>2.4828666475777385E-2</v>
      </c>
      <c r="N6992" s="1">
        <f>ROUND(H6992*4.45,0)</f>
        <v>56</v>
      </c>
      <c r="O6992" s="1">
        <f>I6992*745.7</f>
        <v>8225.0709999999999</v>
      </c>
      <c r="P6992" s="5">
        <f>ROUND(N6992^(3/2)/O6992/SQRT(2*1.28*M6992)*100,0)</f>
        <v>20</v>
      </c>
      <c r="Q6992" s="4">
        <f>E6992/D6992</f>
        <v>0.7142857142857143</v>
      </c>
      <c r="R6992" s="1">
        <f>ROUND(L6992^(3/2)/K6992*100*SQRT(2/PI()),0)</f>
        <v>20</v>
      </c>
      <c r="S6992" s="1" t="str">
        <f>IF(AND(R6992&gt;=R6991,R6992&gt;R6993),"YES","NO")</f>
        <v>YES</v>
      </c>
      <c r="T6992" s="1">
        <f>IF(C6992&lt;C6991,0,IF(T6991=1,1,IF(S6992="YES",1,0)))</f>
        <v>1</v>
      </c>
      <c r="U6992" s="1" t="str">
        <f>IF(AND(T6991=0,T6992=1),"YES","NO")</f>
        <v>NO</v>
      </c>
    </row>
    <row r="6993" spans="1:21" x14ac:dyDescent="0.3">
      <c r="A6993" s="1">
        <v>6993</v>
      </c>
      <c r="B6993" s="1">
        <v>385</v>
      </c>
      <c r="C6993" s="1">
        <v>35000</v>
      </c>
      <c r="D6993" s="1">
        <v>7</v>
      </c>
      <c r="E6993" s="1">
        <v>5</v>
      </c>
      <c r="F6993" s="1">
        <v>2</v>
      </c>
      <c r="G6993" s="1" t="s">
        <v>4</v>
      </c>
      <c r="H6993" s="1">
        <v>14.35</v>
      </c>
      <c r="I6993" s="1">
        <v>16.670000000000002</v>
      </c>
      <c r="J6993" s="1">
        <v>30.02</v>
      </c>
      <c r="K6993" s="1">
        <v>0.28999999999999998</v>
      </c>
      <c r="L6993" s="1">
        <v>0.15</v>
      </c>
      <c r="M6993" s="3">
        <f>PI()*(D6993*0.0254)^2/4</f>
        <v>2.4828666475777385E-2</v>
      </c>
      <c r="N6993" s="1">
        <f>ROUND(H6993*4.45,0)</f>
        <v>64</v>
      </c>
      <c r="O6993" s="1">
        <f>I6993*745.7</f>
        <v>12430.819000000001</v>
      </c>
      <c r="P6993" s="5">
        <f>ROUND(N6993^(3/2)/O6993/SQRT(2*1.28*M6993)*100,0)</f>
        <v>16</v>
      </c>
      <c r="Q6993" s="4">
        <f>E6993/D6993</f>
        <v>0.7142857142857143</v>
      </c>
      <c r="R6993" s="1">
        <f>ROUND(L6993^(3/2)/K6993*100*SQRT(2/PI()),0)</f>
        <v>16</v>
      </c>
      <c r="S6993" s="1" t="str">
        <f>IF(AND(R6993&gt;=R6992,R6993&gt;R6994),"YES","NO")</f>
        <v>NO</v>
      </c>
      <c r="T6993" s="1">
        <f>IF(C6993&lt;C6992,0,IF(T6992=1,1,IF(S6993="YES",1,0)))</f>
        <v>1</v>
      </c>
      <c r="U6993" s="1" t="str">
        <f>IF(AND(T6992=0,T6993=1),"YES","NO")</f>
        <v>NO</v>
      </c>
    </row>
    <row r="6994" spans="1:21" x14ac:dyDescent="0.3">
      <c r="A6994" s="1">
        <v>6994</v>
      </c>
      <c r="B6994" s="1">
        <v>386</v>
      </c>
      <c r="C6994" s="1">
        <v>2000</v>
      </c>
      <c r="D6994" s="1">
        <v>7</v>
      </c>
      <c r="E6994" s="1">
        <v>5.5</v>
      </c>
      <c r="F6994" s="1">
        <v>2</v>
      </c>
      <c r="G6994" s="1" t="s">
        <v>5</v>
      </c>
      <c r="H6994" s="1">
        <v>0.04</v>
      </c>
      <c r="I6994" s="1">
        <v>0.01</v>
      </c>
      <c r="J6994" s="1">
        <v>0.02</v>
      </c>
      <c r="K6994" s="1">
        <v>7.0000000000000007E-2</v>
      </c>
      <c r="L6994" s="1">
        <v>0.13</v>
      </c>
      <c r="M6994" s="3">
        <f>PI()*(D6994*0.0254)^2/4</f>
        <v>2.4828666475777385E-2</v>
      </c>
      <c r="N6994" s="1">
        <f>ROUND(H6994*4.45,0)</f>
        <v>0</v>
      </c>
      <c r="O6994" s="1">
        <f>I6994*745.7</f>
        <v>7.4570000000000007</v>
      </c>
      <c r="P6994" s="5">
        <f>ROUND(N6994^(3/2)/O6994/SQRT(2*1.28*M6994)*100,0)</f>
        <v>0</v>
      </c>
      <c r="Q6994" s="4">
        <f>E6994/D6994</f>
        <v>0.7857142857142857</v>
      </c>
      <c r="R6994" s="1">
        <f>ROUND(L6994^(3/2)/K6994*100*SQRT(2/PI()),0)</f>
        <v>53</v>
      </c>
      <c r="S6994" s="1" t="str">
        <f>IF(AND(R6994&gt;=R6993,R6994&gt;R6995),"YES","NO")</f>
        <v>NO</v>
      </c>
      <c r="T6994" s="1">
        <f>IF(C6994&lt;C6993,0,IF(T6993=1,1,IF(S6994="YES",1,0)))</f>
        <v>0</v>
      </c>
      <c r="U6994" s="1" t="str">
        <f>IF(AND(T6993=0,T6994=1),"YES","NO")</f>
        <v>NO</v>
      </c>
    </row>
    <row r="6995" spans="1:21" x14ac:dyDescent="0.3">
      <c r="A6995" s="1">
        <v>6995</v>
      </c>
      <c r="B6995" s="1">
        <v>386</v>
      </c>
      <c r="C6995" s="1">
        <v>3000</v>
      </c>
      <c r="D6995" s="1">
        <v>7</v>
      </c>
      <c r="E6995" s="1">
        <v>5.5</v>
      </c>
      <c r="F6995" s="1">
        <v>2</v>
      </c>
      <c r="G6995" s="1" t="s">
        <v>5</v>
      </c>
      <c r="H6995" s="1">
        <v>0.09</v>
      </c>
      <c r="I6995" s="1">
        <v>0.01</v>
      </c>
      <c r="J6995" s="1">
        <v>0.05</v>
      </c>
      <c r="K6995" s="1">
        <v>7.0000000000000007E-2</v>
      </c>
      <c r="L6995" s="1">
        <v>0.13</v>
      </c>
      <c r="M6995" s="3">
        <f>PI()*(D6995*0.0254)^2/4</f>
        <v>2.4828666475777385E-2</v>
      </c>
      <c r="N6995" s="1">
        <f>ROUND(H6995*4.45,0)</f>
        <v>0</v>
      </c>
      <c r="O6995" s="1">
        <f>I6995*745.7</f>
        <v>7.4570000000000007</v>
      </c>
      <c r="P6995" s="5">
        <f>ROUND(N6995^(3/2)/O6995/SQRT(2*1.28*M6995)*100,0)</f>
        <v>0</v>
      </c>
      <c r="Q6995" s="4">
        <f>E6995/D6995</f>
        <v>0.7857142857142857</v>
      </c>
      <c r="R6995" s="1">
        <f>ROUND(L6995^(3/2)/K6995*100*SQRT(2/PI()),0)</f>
        <v>53</v>
      </c>
      <c r="S6995" s="1" t="str">
        <f>IF(AND(R6995&gt;=R6994,R6995&gt;R6996),"YES","NO")</f>
        <v>NO</v>
      </c>
      <c r="T6995" s="1">
        <f>IF(C6995&lt;C6994,0,IF(T6994=1,1,IF(S6995="YES",1,0)))</f>
        <v>0</v>
      </c>
      <c r="U6995" s="1" t="str">
        <f>IF(AND(T6994=0,T6995=1),"YES","NO")</f>
        <v>NO</v>
      </c>
    </row>
    <row r="6996" spans="1:21" x14ac:dyDescent="0.3">
      <c r="A6996" s="1">
        <v>6996</v>
      </c>
      <c r="B6996" s="1">
        <v>386</v>
      </c>
      <c r="C6996" s="1">
        <v>4000</v>
      </c>
      <c r="D6996" s="1">
        <v>7</v>
      </c>
      <c r="E6996" s="1">
        <v>5.5</v>
      </c>
      <c r="F6996" s="1">
        <v>2</v>
      </c>
      <c r="G6996" s="1" t="s">
        <v>5</v>
      </c>
      <c r="H6996" s="1">
        <v>0.16</v>
      </c>
      <c r="I6996" s="1">
        <v>0.01</v>
      </c>
      <c r="J6996" s="1">
        <v>0.09</v>
      </c>
      <c r="K6996" s="1">
        <v>7.0000000000000007E-2</v>
      </c>
      <c r="L6996" s="1">
        <v>0.13</v>
      </c>
      <c r="M6996" s="3">
        <f>PI()*(D6996*0.0254)^2/4</f>
        <v>2.4828666475777385E-2</v>
      </c>
      <c r="N6996" s="1">
        <f>ROUND(H6996*4.45,0)</f>
        <v>1</v>
      </c>
      <c r="O6996" s="1">
        <f>I6996*745.7</f>
        <v>7.4570000000000007</v>
      </c>
      <c r="P6996" s="5">
        <f>ROUND(N6996^(3/2)/O6996/SQRT(2*1.28*M6996)*100,0)</f>
        <v>53</v>
      </c>
      <c r="Q6996" s="4">
        <f>E6996/D6996</f>
        <v>0.7857142857142857</v>
      </c>
      <c r="R6996" s="1">
        <f>ROUND(L6996^(3/2)/K6996*100*SQRT(2/PI()),0)</f>
        <v>53</v>
      </c>
      <c r="S6996" s="1" t="str">
        <f>IF(AND(R6996&gt;=R6995,R6996&gt;R6997),"YES","NO")</f>
        <v>NO</v>
      </c>
      <c r="T6996" s="1">
        <f>IF(C6996&lt;C6995,0,IF(T6995=1,1,IF(S6996="YES",1,0)))</f>
        <v>0</v>
      </c>
      <c r="U6996" s="1" t="str">
        <f>IF(AND(T6995=0,T6996=1),"YES","NO")</f>
        <v>NO</v>
      </c>
    </row>
    <row r="6997" spans="1:21" x14ac:dyDescent="0.3">
      <c r="A6997" s="1">
        <v>6997</v>
      </c>
      <c r="B6997" s="1">
        <v>386</v>
      </c>
      <c r="C6997" s="1">
        <v>5000</v>
      </c>
      <c r="D6997" s="1">
        <v>7</v>
      </c>
      <c r="E6997" s="1">
        <v>5.5</v>
      </c>
      <c r="F6997" s="1">
        <v>2</v>
      </c>
      <c r="G6997" s="1" t="s">
        <v>5</v>
      </c>
      <c r="H6997" s="1">
        <v>0.26</v>
      </c>
      <c r="I6997" s="1">
        <v>0.01</v>
      </c>
      <c r="J6997" s="1">
        <v>0.15</v>
      </c>
      <c r="K6997" s="1">
        <v>7.0000000000000007E-2</v>
      </c>
      <c r="L6997" s="1">
        <v>0.13</v>
      </c>
      <c r="M6997" s="3">
        <f>PI()*(D6997*0.0254)^2/4</f>
        <v>2.4828666475777385E-2</v>
      </c>
      <c r="N6997" s="1">
        <f>ROUND(H6997*4.45,0)</f>
        <v>1</v>
      </c>
      <c r="O6997" s="1">
        <f>I6997*745.7</f>
        <v>7.4570000000000007</v>
      </c>
      <c r="P6997" s="5">
        <f>ROUND(N6997^(3/2)/O6997/SQRT(2*1.28*M6997)*100,0)</f>
        <v>53</v>
      </c>
      <c r="Q6997" s="4">
        <f>E6997/D6997</f>
        <v>0.7857142857142857</v>
      </c>
      <c r="R6997" s="1">
        <f>ROUND(L6997^(3/2)/K6997*100*SQRT(2/PI()),0)</f>
        <v>53</v>
      </c>
      <c r="S6997" s="1" t="str">
        <f>IF(AND(R6997&gt;=R6996,R6997&gt;R6998),"YES","NO")</f>
        <v>NO</v>
      </c>
      <c r="T6997" s="1">
        <f>IF(C6997&lt;C6996,0,IF(T6996=1,1,IF(S6997="YES",1,0)))</f>
        <v>0</v>
      </c>
      <c r="U6997" s="1" t="str">
        <f>IF(AND(T6996=0,T6997=1),"YES","NO")</f>
        <v>NO</v>
      </c>
    </row>
    <row r="6998" spans="1:21" x14ac:dyDescent="0.3">
      <c r="A6998" s="1">
        <v>6998</v>
      </c>
      <c r="B6998" s="1">
        <v>386</v>
      </c>
      <c r="C6998" s="1">
        <v>6000</v>
      </c>
      <c r="D6998" s="1">
        <v>7</v>
      </c>
      <c r="E6998" s="1">
        <v>5.5</v>
      </c>
      <c r="F6998" s="1">
        <v>2</v>
      </c>
      <c r="G6998" s="1" t="s">
        <v>5</v>
      </c>
      <c r="H6998" s="1">
        <v>0.37</v>
      </c>
      <c r="I6998" s="1">
        <v>0.02</v>
      </c>
      <c r="J6998" s="1">
        <v>0.22</v>
      </c>
      <c r="K6998" s="1">
        <v>7.0000000000000007E-2</v>
      </c>
      <c r="L6998" s="1">
        <v>0.13</v>
      </c>
      <c r="M6998" s="3">
        <f>PI()*(D6998*0.0254)^2/4</f>
        <v>2.4828666475777385E-2</v>
      </c>
      <c r="N6998" s="1">
        <f>ROUND(H6998*4.45,0)</f>
        <v>2</v>
      </c>
      <c r="O6998" s="1">
        <f>I6998*745.7</f>
        <v>14.914000000000001</v>
      </c>
      <c r="P6998" s="5">
        <f>ROUND(N6998^(3/2)/O6998/SQRT(2*1.28*M6998)*100,0)</f>
        <v>75</v>
      </c>
      <c r="Q6998" s="4">
        <f>E6998/D6998</f>
        <v>0.7857142857142857</v>
      </c>
      <c r="R6998" s="1">
        <f>ROUND(L6998^(3/2)/K6998*100*SQRT(2/PI()),0)</f>
        <v>53</v>
      </c>
      <c r="S6998" s="1" t="str">
        <f>IF(AND(R6998&gt;=R6997,R6998&gt;R6999),"YES","NO")</f>
        <v>NO</v>
      </c>
      <c r="T6998" s="1">
        <f>IF(C6998&lt;C6997,0,IF(T6997=1,1,IF(S6998="YES",1,0)))</f>
        <v>0</v>
      </c>
      <c r="U6998" s="1" t="str">
        <f>IF(AND(T6997=0,T6998=1),"YES","NO")</f>
        <v>NO</v>
      </c>
    </row>
    <row r="6999" spans="1:21" x14ac:dyDescent="0.3">
      <c r="A6999" s="1">
        <v>6999</v>
      </c>
      <c r="B6999" s="1">
        <v>386</v>
      </c>
      <c r="C6999" s="1">
        <v>7000</v>
      </c>
      <c r="D6999" s="1">
        <v>7</v>
      </c>
      <c r="E6999" s="1">
        <v>5.5</v>
      </c>
      <c r="F6999" s="1">
        <v>2</v>
      </c>
      <c r="G6999" s="1" t="s">
        <v>5</v>
      </c>
      <c r="H6999" s="1">
        <v>0.5</v>
      </c>
      <c r="I6999" s="1">
        <v>0.03</v>
      </c>
      <c r="J6999" s="1">
        <v>0.3</v>
      </c>
      <c r="K6999" s="1">
        <v>7.0000000000000007E-2</v>
      </c>
      <c r="L6999" s="1">
        <v>0.13</v>
      </c>
      <c r="M6999" s="3">
        <f>PI()*(D6999*0.0254)^2/4</f>
        <v>2.4828666475777385E-2</v>
      </c>
      <c r="N6999" s="1">
        <f>ROUND(H6999*4.45,0)</f>
        <v>2</v>
      </c>
      <c r="O6999" s="1">
        <f>I6999*745.7</f>
        <v>22.371000000000002</v>
      </c>
      <c r="P6999" s="5">
        <f>ROUND(N6999^(3/2)/O6999/SQRT(2*1.28*M6999)*100,0)</f>
        <v>50</v>
      </c>
      <c r="Q6999" s="4">
        <f>E6999/D6999</f>
        <v>0.7857142857142857</v>
      </c>
      <c r="R6999" s="1">
        <f>ROUND(L6999^(3/2)/K6999*100*SQRT(2/PI()),0)</f>
        <v>53</v>
      </c>
      <c r="S6999" s="1" t="str">
        <f>IF(AND(R6999&gt;=R6998,R6999&gt;R7000),"YES","NO")</f>
        <v>NO</v>
      </c>
      <c r="T6999" s="1">
        <f>IF(C6999&lt;C6998,0,IF(T6998=1,1,IF(S6999="YES",1,0)))</f>
        <v>0</v>
      </c>
      <c r="U6999" s="1" t="str">
        <f>IF(AND(T6998=0,T6999=1),"YES","NO")</f>
        <v>NO</v>
      </c>
    </row>
    <row r="7000" spans="1:21" x14ac:dyDescent="0.3">
      <c r="A7000" s="1">
        <v>7000</v>
      </c>
      <c r="B7000" s="1">
        <v>386</v>
      </c>
      <c r="C7000" s="1">
        <v>8000</v>
      </c>
      <c r="D7000" s="1">
        <v>7</v>
      </c>
      <c r="E7000" s="1">
        <v>5.5</v>
      </c>
      <c r="F7000" s="1">
        <v>2</v>
      </c>
      <c r="G7000" s="1" t="s">
        <v>5</v>
      </c>
      <c r="H7000" s="1">
        <v>0.66</v>
      </c>
      <c r="I7000" s="1">
        <v>0.05</v>
      </c>
      <c r="J7000" s="1">
        <v>0.39</v>
      </c>
      <c r="K7000" s="1">
        <v>7.0000000000000007E-2</v>
      </c>
      <c r="L7000" s="1">
        <v>0.13</v>
      </c>
      <c r="M7000" s="3">
        <f>PI()*(D7000*0.0254)^2/4</f>
        <v>2.4828666475777385E-2</v>
      </c>
      <c r="N7000" s="1">
        <f>ROUND(H7000*4.45,0)</f>
        <v>3</v>
      </c>
      <c r="O7000" s="1">
        <f>I7000*745.7</f>
        <v>37.285000000000004</v>
      </c>
      <c r="P7000" s="5">
        <f>ROUND(N7000^(3/2)/O7000/SQRT(2*1.28*M7000)*100,0)</f>
        <v>55</v>
      </c>
      <c r="Q7000" s="4">
        <f>E7000/D7000</f>
        <v>0.7857142857142857</v>
      </c>
      <c r="R7000" s="1">
        <f>ROUND(L7000^(3/2)/K7000*100*SQRT(2/PI()),0)</f>
        <v>53</v>
      </c>
      <c r="S7000" s="1" t="str">
        <f>IF(AND(R7000&gt;=R6999,R7000&gt;R7001),"YES","NO")</f>
        <v>NO</v>
      </c>
      <c r="T7000" s="1">
        <f>IF(C7000&lt;C6999,0,IF(T6999=1,1,IF(S7000="YES",1,0)))</f>
        <v>0</v>
      </c>
      <c r="U7000" s="1" t="str">
        <f>IF(AND(T6999=0,T7000=1),"YES","NO")</f>
        <v>NO</v>
      </c>
    </row>
    <row r="7001" spans="1:21" x14ac:dyDescent="0.3">
      <c r="A7001" s="1">
        <v>7001</v>
      </c>
      <c r="B7001" s="1">
        <v>386</v>
      </c>
      <c r="C7001" s="1">
        <v>9000</v>
      </c>
      <c r="D7001" s="1">
        <v>7</v>
      </c>
      <c r="E7001" s="1">
        <v>5.5</v>
      </c>
      <c r="F7001" s="1">
        <v>2</v>
      </c>
      <c r="G7001" s="1" t="s">
        <v>5</v>
      </c>
      <c r="H7001" s="1">
        <v>0.83</v>
      </c>
      <c r="I7001" s="1">
        <v>7.0000000000000007E-2</v>
      </c>
      <c r="J7001" s="1">
        <v>0.49</v>
      </c>
      <c r="K7001" s="1">
        <v>7.0000000000000007E-2</v>
      </c>
      <c r="L7001" s="1">
        <v>0.13</v>
      </c>
      <c r="M7001" s="3">
        <f>PI()*(D7001*0.0254)^2/4</f>
        <v>2.4828666475777385E-2</v>
      </c>
      <c r="N7001" s="1">
        <f>ROUND(H7001*4.45,0)</f>
        <v>4</v>
      </c>
      <c r="O7001" s="1">
        <f>I7001*745.7</f>
        <v>52.199000000000005</v>
      </c>
      <c r="P7001" s="5">
        <f>ROUND(N7001^(3/2)/O7001/SQRT(2*1.28*M7001)*100,0)</f>
        <v>61</v>
      </c>
      <c r="Q7001" s="4">
        <f>E7001/D7001</f>
        <v>0.7857142857142857</v>
      </c>
      <c r="R7001" s="1">
        <f>ROUND(L7001^(3/2)/K7001*100*SQRT(2/PI()),0)</f>
        <v>53</v>
      </c>
      <c r="S7001" s="1" t="str">
        <f>IF(AND(R7001&gt;=R7000,R7001&gt;R7002),"YES","NO")</f>
        <v>NO</v>
      </c>
      <c r="T7001" s="1">
        <f>IF(C7001&lt;C7000,0,IF(T7000=1,1,IF(S7001="YES",1,0)))</f>
        <v>0</v>
      </c>
      <c r="U7001" s="1" t="str">
        <f>IF(AND(T7000=0,T7001=1),"YES","NO")</f>
        <v>NO</v>
      </c>
    </row>
    <row r="7002" spans="1:21" x14ac:dyDescent="0.3">
      <c r="A7002" s="1">
        <v>7002</v>
      </c>
      <c r="B7002" s="1">
        <v>386</v>
      </c>
      <c r="C7002" s="1">
        <v>10000</v>
      </c>
      <c r="D7002" s="1">
        <v>7</v>
      </c>
      <c r="E7002" s="1">
        <v>5.5</v>
      </c>
      <c r="F7002" s="1">
        <v>2</v>
      </c>
      <c r="G7002" s="1" t="s">
        <v>5</v>
      </c>
      <c r="H7002" s="1">
        <v>1.03</v>
      </c>
      <c r="I7002" s="1">
        <v>0.09</v>
      </c>
      <c r="J7002" s="1">
        <v>0.6</v>
      </c>
      <c r="K7002" s="1">
        <v>7.0000000000000007E-2</v>
      </c>
      <c r="L7002" s="1">
        <v>0.13</v>
      </c>
      <c r="M7002" s="3">
        <f>PI()*(D7002*0.0254)^2/4</f>
        <v>2.4828666475777385E-2</v>
      </c>
      <c r="N7002" s="1">
        <f>ROUND(H7002*4.45,0)</f>
        <v>5</v>
      </c>
      <c r="O7002" s="1">
        <f>I7002*745.7</f>
        <v>67.113</v>
      </c>
      <c r="P7002" s="5">
        <f>ROUND(N7002^(3/2)/O7002/SQRT(2*1.28*M7002)*100,0)</f>
        <v>66</v>
      </c>
      <c r="Q7002" s="4">
        <f>E7002/D7002</f>
        <v>0.7857142857142857</v>
      </c>
      <c r="R7002" s="1">
        <f>ROUND(L7002^(3/2)/K7002*100*SQRT(2/PI()),0)</f>
        <v>53</v>
      </c>
      <c r="S7002" s="1" t="str">
        <f>IF(AND(R7002&gt;=R7001,R7002&gt;R7003),"YES","NO")</f>
        <v>NO</v>
      </c>
      <c r="T7002" s="1">
        <f>IF(C7002&lt;C7001,0,IF(T7001=1,1,IF(S7002="YES",1,0)))</f>
        <v>0</v>
      </c>
      <c r="U7002" s="1" t="str">
        <f>IF(AND(T7001=0,T7002=1),"YES","NO")</f>
        <v>NO</v>
      </c>
    </row>
    <row r="7003" spans="1:21" x14ac:dyDescent="0.3">
      <c r="A7003" s="1">
        <v>7003</v>
      </c>
      <c r="B7003" s="1">
        <v>386</v>
      </c>
      <c r="C7003" s="1">
        <v>11000</v>
      </c>
      <c r="D7003" s="1">
        <v>7</v>
      </c>
      <c r="E7003" s="1">
        <v>5.5</v>
      </c>
      <c r="F7003" s="1">
        <v>2</v>
      </c>
      <c r="G7003" s="1" t="s">
        <v>5</v>
      </c>
      <c r="H7003" s="1">
        <v>1.24</v>
      </c>
      <c r="I7003" s="1">
        <v>0.12</v>
      </c>
      <c r="J7003" s="1">
        <v>0.72</v>
      </c>
      <c r="K7003" s="1">
        <v>7.0000000000000007E-2</v>
      </c>
      <c r="L7003" s="1">
        <v>0.13</v>
      </c>
      <c r="M7003" s="3">
        <f>PI()*(D7003*0.0254)^2/4</f>
        <v>2.4828666475777385E-2</v>
      </c>
      <c r="N7003" s="1">
        <f>ROUND(H7003*4.45,0)</f>
        <v>6</v>
      </c>
      <c r="O7003" s="1">
        <f>I7003*745.7</f>
        <v>89.484000000000009</v>
      </c>
      <c r="P7003" s="5">
        <f>ROUND(N7003^(3/2)/O7003/SQRT(2*1.28*M7003)*100,0)</f>
        <v>65</v>
      </c>
      <c r="Q7003" s="4">
        <f>E7003/D7003</f>
        <v>0.7857142857142857</v>
      </c>
      <c r="R7003" s="1">
        <f>ROUND(L7003^(3/2)/K7003*100*SQRT(2/PI()),0)</f>
        <v>53</v>
      </c>
      <c r="S7003" s="1" t="str">
        <f>IF(AND(R7003&gt;=R7002,R7003&gt;R7004),"YES","NO")</f>
        <v>NO</v>
      </c>
      <c r="T7003" s="1">
        <f>IF(C7003&lt;C7002,0,IF(T7002=1,1,IF(S7003="YES",1,0)))</f>
        <v>0</v>
      </c>
      <c r="U7003" s="1" t="str">
        <f>IF(AND(T7002=0,T7003=1),"YES","NO")</f>
        <v>NO</v>
      </c>
    </row>
    <row r="7004" spans="1:21" x14ac:dyDescent="0.3">
      <c r="A7004" s="1">
        <v>7004</v>
      </c>
      <c r="B7004" s="1">
        <v>386</v>
      </c>
      <c r="C7004" s="1">
        <v>12000</v>
      </c>
      <c r="D7004" s="1">
        <v>7</v>
      </c>
      <c r="E7004" s="1">
        <v>5.5</v>
      </c>
      <c r="F7004" s="1">
        <v>2</v>
      </c>
      <c r="G7004" s="1" t="s">
        <v>5</v>
      </c>
      <c r="H7004" s="1">
        <v>1.48</v>
      </c>
      <c r="I7004" s="1">
        <v>0.16</v>
      </c>
      <c r="J7004" s="1">
        <v>0.84</v>
      </c>
      <c r="K7004" s="1">
        <v>7.0000000000000007E-2</v>
      </c>
      <c r="L7004" s="1">
        <v>0.13</v>
      </c>
      <c r="M7004" s="3">
        <f>PI()*(D7004*0.0254)^2/4</f>
        <v>2.4828666475777385E-2</v>
      </c>
      <c r="N7004" s="1">
        <f>ROUND(H7004*4.45,0)</f>
        <v>7</v>
      </c>
      <c r="O7004" s="1">
        <f>I7004*745.7</f>
        <v>119.31200000000001</v>
      </c>
      <c r="P7004" s="5">
        <f>ROUND(N7004^(3/2)/O7004/SQRT(2*1.28*M7004)*100,0)</f>
        <v>62</v>
      </c>
      <c r="Q7004" s="4">
        <f>E7004/D7004</f>
        <v>0.7857142857142857</v>
      </c>
      <c r="R7004" s="1">
        <f>ROUND(L7004^(3/2)/K7004*100*SQRT(2/PI()),0)</f>
        <v>53</v>
      </c>
      <c r="S7004" s="1" t="str">
        <f>IF(AND(R7004&gt;=R7003,R7004&gt;R7005),"YES","NO")</f>
        <v>YES</v>
      </c>
      <c r="T7004" s="1">
        <f>IF(C7004&lt;C7003,0,IF(T7003=1,1,IF(S7004="YES",1,0)))</f>
        <v>1</v>
      </c>
      <c r="U7004" s="1" t="str">
        <f>IF(AND(T7003=0,T7004=1),"YES","NO")</f>
        <v>YES</v>
      </c>
    </row>
    <row r="7005" spans="1:21" x14ac:dyDescent="0.3">
      <c r="A7005" s="1">
        <v>7005</v>
      </c>
      <c r="B7005" s="1">
        <v>386</v>
      </c>
      <c r="C7005" s="1">
        <v>19000</v>
      </c>
      <c r="D7005" s="1">
        <v>7</v>
      </c>
      <c r="E7005" s="1">
        <v>5.5</v>
      </c>
      <c r="F7005" s="1">
        <v>2</v>
      </c>
      <c r="G7005" s="1" t="s">
        <v>5</v>
      </c>
      <c r="H7005" s="1">
        <v>3.81</v>
      </c>
      <c r="I7005" s="1">
        <v>0.96</v>
      </c>
      <c r="J7005" s="1">
        <v>3.2</v>
      </c>
      <c r="K7005" s="1">
        <v>0.1</v>
      </c>
      <c r="L7005" s="1">
        <v>0.14000000000000001</v>
      </c>
      <c r="M7005" s="3">
        <f>PI()*(D7005*0.0254)^2/4</f>
        <v>2.4828666475777385E-2</v>
      </c>
      <c r="N7005" s="1">
        <f>ROUND(H7005*4.45,0)</f>
        <v>17</v>
      </c>
      <c r="O7005" s="1">
        <f>I7005*745.7</f>
        <v>715.87200000000007</v>
      </c>
      <c r="P7005" s="5">
        <f>ROUND(N7005^(3/2)/O7005/SQRT(2*1.28*M7005)*100,0)</f>
        <v>39</v>
      </c>
      <c r="Q7005" s="4">
        <f>E7005/D7005</f>
        <v>0.7857142857142857</v>
      </c>
      <c r="R7005" s="1">
        <f>ROUND(L7005^(3/2)/K7005*100*SQRT(2/PI()),0)</f>
        <v>42</v>
      </c>
      <c r="S7005" s="1" t="str">
        <f>IF(AND(R7005&gt;=R7004,R7005&gt;R7006),"YES","NO")</f>
        <v>NO</v>
      </c>
      <c r="T7005" s="1">
        <f>IF(C7005&lt;C7004,0,IF(T7004=1,1,IF(S7005="YES",1,0)))</f>
        <v>1</v>
      </c>
      <c r="U7005" s="1" t="str">
        <f>IF(AND(T7004=0,T7005=1),"YES","NO")</f>
        <v>NO</v>
      </c>
    </row>
    <row r="7006" spans="1:21" x14ac:dyDescent="0.3">
      <c r="A7006" s="1">
        <v>7006</v>
      </c>
      <c r="B7006" s="1">
        <v>386</v>
      </c>
      <c r="C7006" s="1">
        <v>20000</v>
      </c>
      <c r="D7006" s="1">
        <v>7</v>
      </c>
      <c r="E7006" s="1">
        <v>5.5</v>
      </c>
      <c r="F7006" s="1">
        <v>2</v>
      </c>
      <c r="G7006" s="1" t="s">
        <v>5</v>
      </c>
      <c r="H7006" s="1">
        <v>4.26</v>
      </c>
      <c r="I7006" s="1">
        <v>1.25</v>
      </c>
      <c r="J7006" s="1">
        <v>3.95</v>
      </c>
      <c r="K7006" s="1">
        <v>0.12</v>
      </c>
      <c r="L7006" s="1">
        <v>0.14000000000000001</v>
      </c>
      <c r="M7006" s="3">
        <f>PI()*(D7006*0.0254)^2/4</f>
        <v>2.4828666475777385E-2</v>
      </c>
      <c r="N7006" s="1">
        <f>ROUND(H7006*4.45,0)</f>
        <v>19</v>
      </c>
      <c r="O7006" s="1">
        <f>I7006*745.7</f>
        <v>932.125</v>
      </c>
      <c r="P7006" s="5">
        <f>ROUND(N7006^(3/2)/O7006/SQRT(2*1.28*M7006)*100,0)</f>
        <v>35</v>
      </c>
      <c r="Q7006" s="4">
        <f>E7006/D7006</f>
        <v>0.7857142857142857</v>
      </c>
      <c r="R7006" s="1">
        <f>ROUND(L7006^(3/2)/K7006*100*SQRT(2/PI()),0)</f>
        <v>35</v>
      </c>
      <c r="S7006" s="1" t="str">
        <f>IF(AND(R7006&gt;=R7005,R7006&gt;R7007),"YES","NO")</f>
        <v>NO</v>
      </c>
      <c r="T7006" s="1">
        <f>IF(C7006&lt;C7005,0,IF(T7005=1,1,IF(S7006="YES",1,0)))</f>
        <v>1</v>
      </c>
      <c r="U7006" s="1" t="str">
        <f>IF(AND(T7005=0,T7006=1),"YES","NO")</f>
        <v>NO</v>
      </c>
    </row>
    <row r="7007" spans="1:21" x14ac:dyDescent="0.3">
      <c r="A7007" s="1">
        <v>7007</v>
      </c>
      <c r="B7007" s="1">
        <v>387</v>
      </c>
      <c r="C7007" s="1">
        <v>1000</v>
      </c>
      <c r="D7007" s="1">
        <v>7</v>
      </c>
      <c r="E7007" s="1">
        <v>6</v>
      </c>
      <c r="F7007" s="1">
        <v>2</v>
      </c>
      <c r="G7007" s="1" t="s">
        <v>23</v>
      </c>
      <c r="H7007" s="1">
        <v>0.01</v>
      </c>
      <c r="I7007" s="1">
        <v>0.01</v>
      </c>
      <c r="J7007" s="1">
        <v>0</v>
      </c>
      <c r="K7007" s="1">
        <v>0.06</v>
      </c>
      <c r="L7007" s="1">
        <v>0.12</v>
      </c>
      <c r="M7007" s="3">
        <f>PI()*(D7007*0.0254)^2/4</f>
        <v>2.4828666475777385E-2</v>
      </c>
      <c r="N7007" s="1">
        <f>ROUND(H7007*4.45,0)</f>
        <v>0</v>
      </c>
      <c r="O7007" s="1">
        <f>I7007*745.7</f>
        <v>7.4570000000000007</v>
      </c>
      <c r="P7007" s="5">
        <f>ROUND(N7007^(3/2)/O7007/SQRT(2*1.28*M7007)*100,0)</f>
        <v>0</v>
      </c>
      <c r="Q7007" s="4">
        <f>E7007/D7007</f>
        <v>0.8571428571428571</v>
      </c>
      <c r="R7007" s="1">
        <f>ROUND(L7007^(3/2)/K7007*100*SQRT(2/PI()),0)</f>
        <v>55</v>
      </c>
      <c r="S7007" s="1" t="str">
        <f>IF(AND(R7007&gt;=R7006,R7007&gt;R7008),"YES","NO")</f>
        <v>NO</v>
      </c>
      <c r="T7007" s="1">
        <f>IF(C7007&lt;C7006,0,IF(T7006=1,1,IF(S7007="YES",1,0)))</f>
        <v>0</v>
      </c>
      <c r="U7007" s="1" t="str">
        <f>IF(AND(T7006=0,T7007=1),"YES","NO")</f>
        <v>NO</v>
      </c>
    </row>
    <row r="7008" spans="1:21" x14ac:dyDescent="0.3">
      <c r="A7008" s="1">
        <v>7008</v>
      </c>
      <c r="B7008" s="1">
        <v>387</v>
      </c>
      <c r="C7008" s="1">
        <v>2000</v>
      </c>
      <c r="D7008" s="1">
        <v>7</v>
      </c>
      <c r="E7008" s="1">
        <v>6</v>
      </c>
      <c r="F7008" s="1">
        <v>2</v>
      </c>
      <c r="G7008" s="1" t="s">
        <v>23</v>
      </c>
      <c r="H7008" s="1">
        <v>0.04</v>
      </c>
      <c r="I7008" s="1">
        <v>0.01</v>
      </c>
      <c r="J7008" s="1">
        <v>0.02</v>
      </c>
      <c r="K7008" s="1">
        <v>0.06</v>
      </c>
      <c r="L7008" s="1">
        <v>0.12</v>
      </c>
      <c r="M7008" s="3">
        <f>PI()*(D7008*0.0254)^2/4</f>
        <v>2.4828666475777385E-2</v>
      </c>
      <c r="N7008" s="1">
        <f>ROUND(H7008*4.45,0)</f>
        <v>0</v>
      </c>
      <c r="O7008" s="1">
        <f>I7008*745.7</f>
        <v>7.4570000000000007</v>
      </c>
      <c r="P7008" s="5">
        <f>ROUND(N7008^(3/2)/O7008/SQRT(2*1.28*M7008)*100,0)</f>
        <v>0</v>
      </c>
      <c r="Q7008" s="4">
        <f>E7008/D7008</f>
        <v>0.8571428571428571</v>
      </c>
      <c r="R7008" s="1">
        <f>ROUND(L7008^(3/2)/K7008*100*SQRT(2/PI()),0)</f>
        <v>55</v>
      </c>
      <c r="S7008" s="1" t="str">
        <f>IF(AND(R7008&gt;=R7007,R7008&gt;R7009),"YES","NO")</f>
        <v>NO</v>
      </c>
      <c r="T7008" s="1">
        <f>IF(C7008&lt;C7007,0,IF(T7007=1,1,IF(S7008="YES",1,0)))</f>
        <v>0</v>
      </c>
      <c r="U7008" s="1" t="str">
        <f>IF(AND(T7007=0,T7008=1),"YES","NO")</f>
        <v>NO</v>
      </c>
    </row>
    <row r="7009" spans="1:21" x14ac:dyDescent="0.3">
      <c r="A7009" s="1">
        <v>7009</v>
      </c>
      <c r="B7009" s="1">
        <v>387</v>
      </c>
      <c r="C7009" s="1">
        <v>3000</v>
      </c>
      <c r="D7009" s="1">
        <v>7</v>
      </c>
      <c r="E7009" s="1">
        <v>6</v>
      </c>
      <c r="F7009" s="1">
        <v>2</v>
      </c>
      <c r="G7009" s="1" t="s">
        <v>23</v>
      </c>
      <c r="H7009" s="1">
        <v>0.08</v>
      </c>
      <c r="I7009" s="1">
        <v>0.01</v>
      </c>
      <c r="J7009" s="1">
        <v>0.05</v>
      </c>
      <c r="K7009" s="1">
        <v>0.06</v>
      </c>
      <c r="L7009" s="1">
        <v>0.12</v>
      </c>
      <c r="M7009" s="3">
        <f>PI()*(D7009*0.0254)^2/4</f>
        <v>2.4828666475777385E-2</v>
      </c>
      <c r="N7009" s="1">
        <f>ROUND(H7009*4.45,0)</f>
        <v>0</v>
      </c>
      <c r="O7009" s="1">
        <f>I7009*745.7</f>
        <v>7.4570000000000007</v>
      </c>
      <c r="P7009" s="5">
        <f>ROUND(N7009^(3/2)/O7009/SQRT(2*1.28*M7009)*100,0)</f>
        <v>0</v>
      </c>
      <c r="Q7009" s="4">
        <f>E7009/D7009</f>
        <v>0.8571428571428571</v>
      </c>
      <c r="R7009" s="1">
        <f>ROUND(L7009^(3/2)/K7009*100*SQRT(2/PI()),0)</f>
        <v>55</v>
      </c>
      <c r="S7009" s="1" t="str">
        <f>IF(AND(R7009&gt;=R7008,R7009&gt;R7010),"YES","NO")</f>
        <v>NO</v>
      </c>
      <c r="T7009" s="1">
        <f>IF(C7009&lt;C7008,0,IF(T7008=1,1,IF(S7009="YES",1,0)))</f>
        <v>0</v>
      </c>
      <c r="U7009" s="1" t="str">
        <f>IF(AND(T7008=0,T7009=1),"YES","NO")</f>
        <v>NO</v>
      </c>
    </row>
    <row r="7010" spans="1:21" x14ac:dyDescent="0.3">
      <c r="A7010" s="1">
        <v>7010</v>
      </c>
      <c r="B7010" s="1">
        <v>387</v>
      </c>
      <c r="C7010" s="1">
        <v>4000</v>
      </c>
      <c r="D7010" s="1">
        <v>7</v>
      </c>
      <c r="E7010" s="1">
        <v>6</v>
      </c>
      <c r="F7010" s="1">
        <v>2</v>
      </c>
      <c r="G7010" s="1" t="s">
        <v>23</v>
      </c>
      <c r="H7010" s="1">
        <v>0.14000000000000001</v>
      </c>
      <c r="I7010" s="1">
        <v>0.01</v>
      </c>
      <c r="J7010" s="1">
        <v>0.09</v>
      </c>
      <c r="K7010" s="1">
        <v>0.06</v>
      </c>
      <c r="L7010" s="1">
        <v>0.12</v>
      </c>
      <c r="M7010" s="3">
        <f>PI()*(D7010*0.0254)^2/4</f>
        <v>2.4828666475777385E-2</v>
      </c>
      <c r="N7010" s="1">
        <f>ROUND(H7010*4.45,0)</f>
        <v>1</v>
      </c>
      <c r="O7010" s="1">
        <f>I7010*745.7</f>
        <v>7.4570000000000007</v>
      </c>
      <c r="P7010" s="5">
        <f>ROUND(N7010^(3/2)/O7010/SQRT(2*1.28*M7010)*100,0)</f>
        <v>53</v>
      </c>
      <c r="Q7010" s="4">
        <f>E7010/D7010</f>
        <v>0.8571428571428571</v>
      </c>
      <c r="R7010" s="1">
        <f>ROUND(L7010^(3/2)/K7010*100*SQRT(2/PI()),0)</f>
        <v>55</v>
      </c>
      <c r="S7010" s="1" t="str">
        <f>IF(AND(R7010&gt;=R7009,R7010&gt;R7011),"YES","NO")</f>
        <v>NO</v>
      </c>
      <c r="T7010" s="1">
        <f>IF(C7010&lt;C7009,0,IF(T7009=1,1,IF(S7010="YES",1,0)))</f>
        <v>0</v>
      </c>
      <c r="U7010" s="1" t="str">
        <f>IF(AND(T7009=0,T7010=1),"YES","NO")</f>
        <v>NO</v>
      </c>
    </row>
    <row r="7011" spans="1:21" x14ac:dyDescent="0.3">
      <c r="A7011" s="1">
        <v>7011</v>
      </c>
      <c r="B7011" s="1">
        <v>387</v>
      </c>
      <c r="C7011" s="1">
        <v>5000</v>
      </c>
      <c r="D7011" s="1">
        <v>7</v>
      </c>
      <c r="E7011" s="1">
        <v>6</v>
      </c>
      <c r="F7011" s="1">
        <v>2</v>
      </c>
      <c r="G7011" s="1" t="s">
        <v>23</v>
      </c>
      <c r="H7011" s="1">
        <v>0.22</v>
      </c>
      <c r="I7011" s="1">
        <v>0.01</v>
      </c>
      <c r="J7011" s="1">
        <v>0.14000000000000001</v>
      </c>
      <c r="K7011" s="1">
        <v>0.06</v>
      </c>
      <c r="L7011" s="1">
        <v>0.12</v>
      </c>
      <c r="M7011" s="3">
        <f>PI()*(D7011*0.0254)^2/4</f>
        <v>2.4828666475777385E-2</v>
      </c>
      <c r="N7011" s="1">
        <f>ROUND(H7011*4.45,0)</f>
        <v>1</v>
      </c>
      <c r="O7011" s="1">
        <f>I7011*745.7</f>
        <v>7.4570000000000007</v>
      </c>
      <c r="P7011" s="5">
        <f>ROUND(N7011^(3/2)/O7011/SQRT(2*1.28*M7011)*100,0)</f>
        <v>53</v>
      </c>
      <c r="Q7011" s="4">
        <f>E7011/D7011</f>
        <v>0.8571428571428571</v>
      </c>
      <c r="R7011" s="1">
        <f>ROUND(L7011^(3/2)/K7011*100*SQRT(2/PI()),0)</f>
        <v>55</v>
      </c>
      <c r="S7011" s="1" t="str">
        <f>IF(AND(R7011&gt;=R7010,R7011&gt;R7012),"YES","NO")</f>
        <v>NO</v>
      </c>
      <c r="T7011" s="1">
        <f>IF(C7011&lt;C7010,0,IF(T7010=1,1,IF(S7011="YES",1,0)))</f>
        <v>0</v>
      </c>
      <c r="U7011" s="1" t="str">
        <f>IF(AND(T7010=0,T7011=1),"YES","NO")</f>
        <v>NO</v>
      </c>
    </row>
    <row r="7012" spans="1:21" x14ac:dyDescent="0.3">
      <c r="A7012" s="1">
        <v>7012</v>
      </c>
      <c r="B7012" s="1">
        <v>387</v>
      </c>
      <c r="C7012" s="1">
        <v>6000</v>
      </c>
      <c r="D7012" s="1">
        <v>7</v>
      </c>
      <c r="E7012" s="1">
        <v>6</v>
      </c>
      <c r="F7012" s="1">
        <v>2</v>
      </c>
      <c r="G7012" s="1" t="s">
        <v>23</v>
      </c>
      <c r="H7012" s="1">
        <v>0.32</v>
      </c>
      <c r="I7012" s="1">
        <v>0.02</v>
      </c>
      <c r="J7012" s="1">
        <v>0.2</v>
      </c>
      <c r="K7012" s="1">
        <v>0.06</v>
      </c>
      <c r="L7012" s="1">
        <v>0.12</v>
      </c>
      <c r="M7012" s="3">
        <f>PI()*(D7012*0.0254)^2/4</f>
        <v>2.4828666475777385E-2</v>
      </c>
      <c r="N7012" s="1">
        <f>ROUND(H7012*4.45,0)</f>
        <v>1</v>
      </c>
      <c r="O7012" s="1">
        <f>I7012*745.7</f>
        <v>14.914000000000001</v>
      </c>
      <c r="P7012" s="5">
        <f>ROUND(N7012^(3/2)/O7012/SQRT(2*1.28*M7012)*100,0)</f>
        <v>27</v>
      </c>
      <c r="Q7012" s="4">
        <f>E7012/D7012</f>
        <v>0.8571428571428571</v>
      </c>
      <c r="R7012" s="1">
        <f>ROUND(L7012^(3/2)/K7012*100*SQRT(2/PI()),0)</f>
        <v>55</v>
      </c>
      <c r="S7012" s="1" t="str">
        <f>IF(AND(R7012&gt;=R7011,R7012&gt;R7013),"YES","NO")</f>
        <v>NO</v>
      </c>
      <c r="T7012" s="1">
        <f>IF(C7012&lt;C7011,0,IF(T7011=1,1,IF(S7012="YES",1,0)))</f>
        <v>0</v>
      </c>
      <c r="U7012" s="1" t="str">
        <f>IF(AND(T7011=0,T7012=1),"YES","NO")</f>
        <v>NO</v>
      </c>
    </row>
    <row r="7013" spans="1:21" x14ac:dyDescent="0.3">
      <c r="A7013" s="1">
        <v>7013</v>
      </c>
      <c r="B7013" s="1">
        <v>387</v>
      </c>
      <c r="C7013" s="1">
        <v>7000</v>
      </c>
      <c r="D7013" s="1">
        <v>7</v>
      </c>
      <c r="E7013" s="1">
        <v>6</v>
      </c>
      <c r="F7013" s="1">
        <v>2</v>
      </c>
      <c r="G7013" s="1" t="s">
        <v>23</v>
      </c>
      <c r="H7013" s="1">
        <v>0.44</v>
      </c>
      <c r="I7013" s="1">
        <v>0.03</v>
      </c>
      <c r="J7013" s="1">
        <v>0.27</v>
      </c>
      <c r="K7013" s="1">
        <v>0.06</v>
      </c>
      <c r="L7013" s="1">
        <v>0.12</v>
      </c>
      <c r="M7013" s="3">
        <f>PI()*(D7013*0.0254)^2/4</f>
        <v>2.4828666475777385E-2</v>
      </c>
      <c r="N7013" s="1">
        <f>ROUND(H7013*4.45,0)</f>
        <v>2</v>
      </c>
      <c r="O7013" s="1">
        <f>I7013*745.7</f>
        <v>22.371000000000002</v>
      </c>
      <c r="P7013" s="5">
        <f>ROUND(N7013^(3/2)/O7013/SQRT(2*1.28*M7013)*100,0)</f>
        <v>50</v>
      </c>
      <c r="Q7013" s="4">
        <f>E7013/D7013</f>
        <v>0.8571428571428571</v>
      </c>
      <c r="R7013" s="1">
        <f>ROUND(L7013^(3/2)/K7013*100*SQRT(2/PI()),0)</f>
        <v>55</v>
      </c>
      <c r="S7013" s="1" t="str">
        <f>IF(AND(R7013&gt;=R7012,R7013&gt;R7014),"YES","NO")</f>
        <v>NO</v>
      </c>
      <c r="T7013" s="1">
        <f>IF(C7013&lt;C7012,0,IF(T7012=1,1,IF(S7013="YES",1,0)))</f>
        <v>0</v>
      </c>
      <c r="U7013" s="1" t="str">
        <f>IF(AND(T7012=0,T7013=1),"YES","NO")</f>
        <v>NO</v>
      </c>
    </row>
    <row r="7014" spans="1:21" x14ac:dyDescent="0.3">
      <c r="A7014" s="1">
        <v>7014</v>
      </c>
      <c r="B7014" s="1">
        <v>387</v>
      </c>
      <c r="C7014" s="1">
        <v>8000</v>
      </c>
      <c r="D7014" s="1">
        <v>7</v>
      </c>
      <c r="E7014" s="1">
        <v>6</v>
      </c>
      <c r="F7014" s="1">
        <v>2</v>
      </c>
      <c r="G7014" s="1" t="s">
        <v>23</v>
      </c>
      <c r="H7014" s="1">
        <v>0.56999999999999995</v>
      </c>
      <c r="I7014" s="1">
        <v>0.05</v>
      </c>
      <c r="J7014" s="1">
        <v>0.35</v>
      </c>
      <c r="K7014" s="1">
        <v>0.06</v>
      </c>
      <c r="L7014" s="1">
        <v>0.12</v>
      </c>
      <c r="M7014" s="3">
        <f>PI()*(D7014*0.0254)^2/4</f>
        <v>2.4828666475777385E-2</v>
      </c>
      <c r="N7014" s="1">
        <f>ROUND(H7014*4.45,0)</f>
        <v>3</v>
      </c>
      <c r="O7014" s="1">
        <f>I7014*745.7</f>
        <v>37.285000000000004</v>
      </c>
      <c r="P7014" s="5">
        <f>ROUND(N7014^(3/2)/O7014/SQRT(2*1.28*M7014)*100,0)</f>
        <v>55</v>
      </c>
      <c r="Q7014" s="4">
        <f>E7014/D7014</f>
        <v>0.8571428571428571</v>
      </c>
      <c r="R7014" s="1">
        <f>ROUND(L7014^(3/2)/K7014*100*SQRT(2/PI()),0)</f>
        <v>55</v>
      </c>
      <c r="S7014" s="1" t="str">
        <f>IF(AND(R7014&gt;=R7013,R7014&gt;R7015),"YES","NO")</f>
        <v>NO</v>
      </c>
      <c r="T7014" s="1">
        <f>IF(C7014&lt;C7013,0,IF(T7013=1,1,IF(S7014="YES",1,0)))</f>
        <v>0</v>
      </c>
      <c r="U7014" s="1" t="str">
        <f>IF(AND(T7013=0,T7014=1),"YES","NO")</f>
        <v>NO</v>
      </c>
    </row>
    <row r="7015" spans="1:21" x14ac:dyDescent="0.3">
      <c r="A7015" s="1">
        <v>7015</v>
      </c>
      <c r="B7015" s="1">
        <v>387</v>
      </c>
      <c r="C7015" s="1">
        <v>9000</v>
      </c>
      <c r="D7015" s="1">
        <v>7</v>
      </c>
      <c r="E7015" s="1">
        <v>6</v>
      </c>
      <c r="F7015" s="1">
        <v>2</v>
      </c>
      <c r="G7015" s="1" t="s">
        <v>23</v>
      </c>
      <c r="H7015" s="1">
        <v>0.72</v>
      </c>
      <c r="I7015" s="1">
        <v>0.06</v>
      </c>
      <c r="J7015" s="1">
        <v>0.45</v>
      </c>
      <c r="K7015" s="1">
        <v>0.06</v>
      </c>
      <c r="L7015" s="1">
        <v>0.12</v>
      </c>
      <c r="M7015" s="3">
        <f>PI()*(D7015*0.0254)^2/4</f>
        <v>2.4828666475777385E-2</v>
      </c>
      <c r="N7015" s="1">
        <f>ROUND(H7015*4.45,0)</f>
        <v>3</v>
      </c>
      <c r="O7015" s="1">
        <f>I7015*745.7</f>
        <v>44.742000000000004</v>
      </c>
      <c r="P7015" s="5">
        <f>ROUND(N7015^(3/2)/O7015/SQRT(2*1.28*M7015)*100,0)</f>
        <v>46</v>
      </c>
      <c r="Q7015" s="4">
        <f>E7015/D7015</f>
        <v>0.8571428571428571</v>
      </c>
      <c r="R7015" s="1">
        <f>ROUND(L7015^(3/2)/K7015*100*SQRT(2/PI()),0)</f>
        <v>55</v>
      </c>
      <c r="S7015" s="1" t="str">
        <f>IF(AND(R7015&gt;=R7014,R7015&gt;R7016),"YES","NO")</f>
        <v>NO</v>
      </c>
      <c r="T7015" s="1">
        <f>IF(C7015&lt;C7014,0,IF(T7014=1,1,IF(S7015="YES",1,0)))</f>
        <v>0</v>
      </c>
      <c r="U7015" s="1" t="str">
        <f>IF(AND(T7014=0,T7015=1),"YES","NO")</f>
        <v>NO</v>
      </c>
    </row>
    <row r="7016" spans="1:21" x14ac:dyDescent="0.3">
      <c r="A7016" s="1">
        <v>7016</v>
      </c>
      <c r="B7016" s="1">
        <v>387</v>
      </c>
      <c r="C7016" s="1">
        <v>10000</v>
      </c>
      <c r="D7016" s="1">
        <v>7</v>
      </c>
      <c r="E7016" s="1">
        <v>6</v>
      </c>
      <c r="F7016" s="1">
        <v>2</v>
      </c>
      <c r="G7016" s="1" t="s">
        <v>23</v>
      </c>
      <c r="H7016" s="1">
        <v>0.89</v>
      </c>
      <c r="I7016" s="1">
        <v>0.09</v>
      </c>
      <c r="J7016" s="1">
        <v>0.55000000000000004</v>
      </c>
      <c r="K7016" s="1">
        <v>0.06</v>
      </c>
      <c r="L7016" s="1">
        <v>0.12</v>
      </c>
      <c r="M7016" s="3">
        <f>PI()*(D7016*0.0254)^2/4</f>
        <v>2.4828666475777385E-2</v>
      </c>
      <c r="N7016" s="1">
        <f>ROUND(H7016*4.45,0)</f>
        <v>4</v>
      </c>
      <c r="O7016" s="1">
        <f>I7016*745.7</f>
        <v>67.113</v>
      </c>
      <c r="P7016" s="5">
        <f>ROUND(N7016^(3/2)/O7016/SQRT(2*1.28*M7016)*100,0)</f>
        <v>47</v>
      </c>
      <c r="Q7016" s="4">
        <f>E7016/D7016</f>
        <v>0.8571428571428571</v>
      </c>
      <c r="R7016" s="1">
        <f>ROUND(L7016^(3/2)/K7016*100*SQRT(2/PI()),0)</f>
        <v>55</v>
      </c>
      <c r="S7016" s="1" t="str">
        <f>IF(AND(R7016&gt;=R7015,R7016&gt;R7017),"YES","NO")</f>
        <v>NO</v>
      </c>
      <c r="T7016" s="1">
        <f>IF(C7016&lt;C7015,0,IF(T7015=1,1,IF(S7016="YES",1,0)))</f>
        <v>0</v>
      </c>
      <c r="U7016" s="1" t="str">
        <f>IF(AND(T7015=0,T7016=1),"YES","NO")</f>
        <v>NO</v>
      </c>
    </row>
    <row r="7017" spans="1:21" x14ac:dyDescent="0.3">
      <c r="A7017" s="1">
        <v>7017</v>
      </c>
      <c r="B7017" s="1">
        <v>387</v>
      </c>
      <c r="C7017" s="1">
        <v>11000</v>
      </c>
      <c r="D7017" s="1">
        <v>7</v>
      </c>
      <c r="E7017" s="1">
        <v>6</v>
      </c>
      <c r="F7017" s="1">
        <v>2</v>
      </c>
      <c r="G7017" s="1" t="s">
        <v>23</v>
      </c>
      <c r="H7017" s="1">
        <v>1.08</v>
      </c>
      <c r="I7017" s="1">
        <v>0.11</v>
      </c>
      <c r="J7017" s="1">
        <v>0.65</v>
      </c>
      <c r="K7017" s="1">
        <v>0.06</v>
      </c>
      <c r="L7017" s="1">
        <v>0.12</v>
      </c>
      <c r="M7017" s="3">
        <f>PI()*(D7017*0.0254)^2/4</f>
        <v>2.4828666475777385E-2</v>
      </c>
      <c r="N7017" s="1">
        <f>ROUND(H7017*4.45,0)</f>
        <v>5</v>
      </c>
      <c r="O7017" s="1">
        <f>I7017*745.7</f>
        <v>82.027000000000001</v>
      </c>
      <c r="P7017" s="5">
        <f>ROUND(N7017^(3/2)/O7017/SQRT(2*1.28*M7017)*100,0)</f>
        <v>54</v>
      </c>
      <c r="Q7017" s="4">
        <f>E7017/D7017</f>
        <v>0.8571428571428571</v>
      </c>
      <c r="R7017" s="1">
        <f>ROUND(L7017^(3/2)/K7017*100*SQRT(2/PI()),0)</f>
        <v>55</v>
      </c>
      <c r="S7017" s="1" t="str">
        <f>IF(AND(R7017&gt;=R7016,R7017&gt;R7018),"YES","NO")</f>
        <v>NO</v>
      </c>
      <c r="T7017" s="1">
        <f>IF(C7017&lt;C7016,0,IF(T7016=1,1,IF(S7017="YES",1,0)))</f>
        <v>0</v>
      </c>
      <c r="U7017" s="1" t="str">
        <f>IF(AND(T7016=0,T7017=1),"YES","NO")</f>
        <v>NO</v>
      </c>
    </row>
    <row r="7018" spans="1:21" x14ac:dyDescent="0.3">
      <c r="A7018" s="1">
        <v>7018</v>
      </c>
      <c r="B7018" s="1">
        <v>387</v>
      </c>
      <c r="C7018" s="1">
        <v>12000</v>
      </c>
      <c r="D7018" s="1">
        <v>7</v>
      </c>
      <c r="E7018" s="1">
        <v>6</v>
      </c>
      <c r="F7018" s="1">
        <v>2</v>
      </c>
      <c r="G7018" s="1" t="s">
        <v>23</v>
      </c>
      <c r="H7018" s="1">
        <v>1.28</v>
      </c>
      <c r="I7018" s="1">
        <v>0.14000000000000001</v>
      </c>
      <c r="J7018" s="1">
        <v>0.76</v>
      </c>
      <c r="K7018" s="1">
        <v>0.06</v>
      </c>
      <c r="L7018" s="1">
        <v>0.12</v>
      </c>
      <c r="M7018" s="3">
        <f>PI()*(D7018*0.0254)^2/4</f>
        <v>2.4828666475777385E-2</v>
      </c>
      <c r="N7018" s="1">
        <f>ROUND(H7018*4.45,0)</f>
        <v>6</v>
      </c>
      <c r="O7018" s="1">
        <f>I7018*745.7</f>
        <v>104.39800000000001</v>
      </c>
      <c r="P7018" s="5">
        <f>ROUND(N7018^(3/2)/O7018/SQRT(2*1.28*M7018)*100,0)</f>
        <v>56</v>
      </c>
      <c r="Q7018" s="4">
        <f>E7018/D7018</f>
        <v>0.8571428571428571</v>
      </c>
      <c r="R7018" s="1">
        <f>ROUND(L7018^(3/2)/K7018*100*SQRT(2/PI()),0)</f>
        <v>55</v>
      </c>
      <c r="S7018" s="1" t="str">
        <f>IF(AND(R7018&gt;=R7017,R7018&gt;R7019),"YES","NO")</f>
        <v>NO</v>
      </c>
      <c r="T7018" s="1">
        <f>IF(C7018&lt;C7017,0,IF(T7017=1,1,IF(S7018="YES",1,0)))</f>
        <v>0</v>
      </c>
      <c r="U7018" s="1" t="str">
        <f>IF(AND(T7017=0,T7018=1),"YES","NO")</f>
        <v>NO</v>
      </c>
    </row>
    <row r="7019" spans="1:21" x14ac:dyDescent="0.3">
      <c r="A7019" s="1">
        <v>7019</v>
      </c>
      <c r="B7019" s="1">
        <v>387</v>
      </c>
      <c r="C7019" s="1">
        <v>13000</v>
      </c>
      <c r="D7019" s="1">
        <v>7</v>
      </c>
      <c r="E7019" s="1">
        <v>6</v>
      </c>
      <c r="F7019" s="1">
        <v>2</v>
      </c>
      <c r="G7019" s="1" t="s">
        <v>23</v>
      </c>
      <c r="H7019" s="1">
        <v>1.5</v>
      </c>
      <c r="I7019" s="1">
        <v>0.18</v>
      </c>
      <c r="J7019" s="1">
        <v>0.87</v>
      </c>
      <c r="K7019" s="1">
        <v>0.06</v>
      </c>
      <c r="L7019" s="1">
        <v>0.12</v>
      </c>
      <c r="M7019" s="3">
        <f>PI()*(D7019*0.0254)^2/4</f>
        <v>2.4828666475777385E-2</v>
      </c>
      <c r="N7019" s="1">
        <f>ROUND(H7019*4.45,0)</f>
        <v>7</v>
      </c>
      <c r="O7019" s="1">
        <f>I7019*745.7</f>
        <v>134.226</v>
      </c>
      <c r="P7019" s="5">
        <f>ROUND(N7019^(3/2)/O7019/SQRT(2*1.28*M7019)*100,0)</f>
        <v>55</v>
      </c>
      <c r="Q7019" s="4">
        <f>E7019/D7019</f>
        <v>0.8571428571428571</v>
      </c>
      <c r="R7019" s="1">
        <f>ROUND(L7019^(3/2)/K7019*100*SQRT(2/PI()),0)</f>
        <v>55</v>
      </c>
      <c r="S7019" s="1" t="str">
        <f>IF(AND(R7019&gt;=R7018,R7019&gt;R7020),"YES","NO")</f>
        <v>NO</v>
      </c>
      <c r="T7019" s="1">
        <f>IF(C7019&lt;C7018,0,IF(T7018=1,1,IF(S7019="YES",1,0)))</f>
        <v>0</v>
      </c>
      <c r="U7019" s="1" t="str">
        <f>IF(AND(T7018=0,T7019=1),"YES","NO")</f>
        <v>NO</v>
      </c>
    </row>
    <row r="7020" spans="1:21" x14ac:dyDescent="0.3">
      <c r="A7020" s="1">
        <v>7020</v>
      </c>
      <c r="B7020" s="1">
        <v>387</v>
      </c>
      <c r="C7020" s="1">
        <v>13999</v>
      </c>
      <c r="D7020" s="1">
        <v>7</v>
      </c>
      <c r="E7020" s="1">
        <v>6</v>
      </c>
      <c r="F7020" s="1">
        <v>2</v>
      </c>
      <c r="G7020" s="1" t="s">
        <v>23</v>
      </c>
      <c r="H7020" s="1">
        <v>1.74</v>
      </c>
      <c r="I7020" s="1">
        <v>0.22</v>
      </c>
      <c r="J7020" s="1">
        <v>0.98</v>
      </c>
      <c r="K7020" s="1">
        <v>0.06</v>
      </c>
      <c r="L7020" s="1">
        <v>0.12</v>
      </c>
      <c r="M7020" s="3">
        <f>PI()*(D7020*0.0254)^2/4</f>
        <v>2.4828666475777385E-2</v>
      </c>
      <c r="N7020" s="1">
        <f>ROUND(H7020*4.45,0)</f>
        <v>8</v>
      </c>
      <c r="O7020" s="1">
        <f>I7020*745.7</f>
        <v>164.054</v>
      </c>
      <c r="P7020" s="5">
        <f>ROUND(N7020^(3/2)/O7020/SQRT(2*1.28*M7020)*100,0)</f>
        <v>55</v>
      </c>
      <c r="Q7020" s="4">
        <f>E7020/D7020</f>
        <v>0.8571428571428571</v>
      </c>
      <c r="R7020" s="1">
        <f>ROUND(L7020^(3/2)/K7020*100*SQRT(2/PI()),0)</f>
        <v>55</v>
      </c>
      <c r="S7020" s="1" t="str">
        <f>IF(AND(R7020&gt;=R7019,R7020&gt;R7021),"YES","NO")</f>
        <v>NO</v>
      </c>
      <c r="T7020" s="1">
        <f>IF(C7020&lt;C7019,0,IF(T7019=1,1,IF(S7020="YES",1,0)))</f>
        <v>0</v>
      </c>
      <c r="U7020" s="1" t="str">
        <f>IF(AND(T7019=0,T7020=1),"YES","NO")</f>
        <v>NO</v>
      </c>
    </row>
    <row r="7021" spans="1:21" x14ac:dyDescent="0.3">
      <c r="A7021" s="1">
        <v>7021</v>
      </c>
      <c r="B7021" s="1">
        <v>387</v>
      </c>
      <c r="C7021" s="1">
        <v>15000</v>
      </c>
      <c r="D7021" s="1">
        <v>7</v>
      </c>
      <c r="E7021" s="1">
        <v>6</v>
      </c>
      <c r="F7021" s="1">
        <v>2</v>
      </c>
      <c r="G7021" s="1" t="s">
        <v>23</v>
      </c>
      <c r="H7021" s="1">
        <v>1.99</v>
      </c>
      <c r="I7021" s="1">
        <v>0.26</v>
      </c>
      <c r="J7021" s="1">
        <v>1.1100000000000001</v>
      </c>
      <c r="K7021" s="1">
        <v>0.06</v>
      </c>
      <c r="L7021" s="1">
        <v>0.12</v>
      </c>
      <c r="M7021" s="3">
        <f>PI()*(D7021*0.0254)^2/4</f>
        <v>2.4828666475777385E-2</v>
      </c>
      <c r="N7021" s="1">
        <f>ROUND(H7021*4.45,0)</f>
        <v>9</v>
      </c>
      <c r="O7021" s="1">
        <f>I7021*745.7</f>
        <v>193.88200000000001</v>
      </c>
      <c r="P7021" s="5">
        <f>ROUND(N7021^(3/2)/O7021/SQRT(2*1.28*M7021)*100,0)</f>
        <v>55</v>
      </c>
      <c r="Q7021" s="4">
        <f>E7021/D7021</f>
        <v>0.8571428571428571</v>
      </c>
      <c r="R7021" s="1">
        <f>ROUND(L7021^(3/2)/K7021*100*SQRT(2/PI()),0)</f>
        <v>55</v>
      </c>
      <c r="S7021" s="1" t="str">
        <f>IF(AND(R7021&gt;=R7020,R7021&gt;R7022),"YES","NO")</f>
        <v>NO</v>
      </c>
      <c r="T7021" s="1">
        <f>IF(C7021&lt;C7020,0,IF(T7020=1,1,IF(S7021="YES",1,0)))</f>
        <v>0</v>
      </c>
      <c r="U7021" s="1" t="str">
        <f>IF(AND(T7020=0,T7021=1),"YES","NO")</f>
        <v>NO</v>
      </c>
    </row>
    <row r="7022" spans="1:21" x14ac:dyDescent="0.3">
      <c r="A7022" s="1">
        <v>7022</v>
      </c>
      <c r="B7022" s="1">
        <v>387</v>
      </c>
      <c r="C7022" s="1">
        <v>16000</v>
      </c>
      <c r="D7022" s="1">
        <v>7</v>
      </c>
      <c r="E7022" s="1">
        <v>6</v>
      </c>
      <c r="F7022" s="1">
        <v>2</v>
      </c>
      <c r="G7022" s="1" t="s">
        <v>23</v>
      </c>
      <c r="H7022" s="1">
        <v>2.27</v>
      </c>
      <c r="I7022" s="1">
        <v>0.31</v>
      </c>
      <c r="J7022" s="1">
        <v>1.23</v>
      </c>
      <c r="K7022" s="1">
        <v>0.06</v>
      </c>
      <c r="L7022" s="1">
        <v>0.12</v>
      </c>
      <c r="M7022" s="3">
        <f>PI()*(D7022*0.0254)^2/4</f>
        <v>2.4828666475777385E-2</v>
      </c>
      <c r="N7022" s="1">
        <f>ROUND(H7022*4.45,0)</f>
        <v>10</v>
      </c>
      <c r="O7022" s="1">
        <f>I7022*745.7</f>
        <v>231.167</v>
      </c>
      <c r="P7022" s="5">
        <f>ROUND(N7022^(3/2)/O7022/SQRT(2*1.28*M7022)*100,0)</f>
        <v>54</v>
      </c>
      <c r="Q7022" s="4">
        <f>E7022/D7022</f>
        <v>0.8571428571428571</v>
      </c>
      <c r="R7022" s="1">
        <f>ROUND(L7022^(3/2)/K7022*100*SQRT(2/PI()),0)</f>
        <v>55</v>
      </c>
      <c r="S7022" s="1" t="str">
        <f>IF(AND(R7022&gt;=R7021,R7022&gt;R7023),"YES","NO")</f>
        <v>NO</v>
      </c>
      <c r="T7022" s="1">
        <f>IF(C7022&lt;C7021,0,IF(T7021=1,1,IF(S7022="YES",1,0)))</f>
        <v>0</v>
      </c>
      <c r="U7022" s="1" t="str">
        <f>IF(AND(T7021=0,T7022=1),"YES","NO")</f>
        <v>NO</v>
      </c>
    </row>
    <row r="7023" spans="1:21" x14ac:dyDescent="0.3">
      <c r="A7023" s="1">
        <v>7023</v>
      </c>
      <c r="B7023" s="1">
        <v>387</v>
      </c>
      <c r="C7023" s="1">
        <v>17000</v>
      </c>
      <c r="D7023" s="1">
        <v>7</v>
      </c>
      <c r="E7023" s="1">
        <v>6</v>
      </c>
      <c r="F7023" s="1">
        <v>2</v>
      </c>
      <c r="G7023" s="1" t="s">
        <v>23</v>
      </c>
      <c r="H7023" s="1">
        <v>2.5499999999999998</v>
      </c>
      <c r="I7023" s="1">
        <v>0.37</v>
      </c>
      <c r="J7023" s="1">
        <v>1.36</v>
      </c>
      <c r="K7023" s="1">
        <v>0.06</v>
      </c>
      <c r="L7023" s="1">
        <v>0.12</v>
      </c>
      <c r="M7023" s="3">
        <f>PI()*(D7023*0.0254)^2/4</f>
        <v>2.4828666475777385E-2</v>
      </c>
      <c r="N7023" s="1">
        <f>ROUND(H7023*4.45,0)</f>
        <v>11</v>
      </c>
      <c r="O7023" s="1">
        <f>I7023*745.7</f>
        <v>275.90899999999999</v>
      </c>
      <c r="P7023" s="5">
        <f>ROUND(N7023^(3/2)/O7023/SQRT(2*1.28*M7023)*100,0)</f>
        <v>52</v>
      </c>
      <c r="Q7023" s="4">
        <f>E7023/D7023</f>
        <v>0.8571428571428571</v>
      </c>
      <c r="R7023" s="1">
        <f>ROUND(L7023^(3/2)/K7023*100*SQRT(2/PI()),0)</f>
        <v>55</v>
      </c>
      <c r="S7023" s="1" t="str">
        <f>IF(AND(R7023&gt;=R7022,R7023&gt;R7024),"YES","NO")</f>
        <v>YES</v>
      </c>
      <c r="T7023" s="1">
        <f>IF(C7023&lt;C7022,0,IF(T7022=1,1,IF(S7023="YES",1,0)))</f>
        <v>1</v>
      </c>
      <c r="U7023" s="1" t="str">
        <f>IF(AND(T7022=0,T7023=1),"YES","NO")</f>
        <v>YES</v>
      </c>
    </row>
    <row r="7024" spans="1:21" x14ac:dyDescent="0.3">
      <c r="A7024" s="1">
        <v>7024</v>
      </c>
      <c r="B7024" s="1">
        <v>387</v>
      </c>
      <c r="C7024" s="1">
        <v>18000</v>
      </c>
      <c r="D7024" s="1">
        <v>7</v>
      </c>
      <c r="E7024" s="1">
        <v>6</v>
      </c>
      <c r="F7024" s="1">
        <v>2</v>
      </c>
      <c r="G7024" s="1" t="s">
        <v>23</v>
      </c>
      <c r="H7024" s="1">
        <v>2.9</v>
      </c>
      <c r="I7024" s="1">
        <v>0.56000000000000005</v>
      </c>
      <c r="J7024" s="1">
        <v>1.96</v>
      </c>
      <c r="K7024" s="1">
        <v>7.0000000000000007E-2</v>
      </c>
      <c r="L7024" s="1">
        <v>0.12</v>
      </c>
      <c r="M7024" s="3">
        <f>PI()*(D7024*0.0254)^2/4</f>
        <v>2.4828666475777385E-2</v>
      </c>
      <c r="N7024" s="1">
        <f>ROUND(H7024*4.45,0)</f>
        <v>13</v>
      </c>
      <c r="O7024" s="1">
        <f>I7024*745.7</f>
        <v>417.59200000000004</v>
      </c>
      <c r="P7024" s="5">
        <f>ROUND(N7024^(3/2)/O7024/SQRT(2*1.28*M7024)*100,0)</f>
        <v>45</v>
      </c>
      <c r="Q7024" s="4">
        <f>E7024/D7024</f>
        <v>0.8571428571428571</v>
      </c>
      <c r="R7024" s="1">
        <f>ROUND(L7024^(3/2)/K7024*100*SQRT(2/PI()),0)</f>
        <v>47</v>
      </c>
      <c r="S7024" s="1" t="str">
        <f>IF(AND(R7024&gt;=R7023,R7024&gt;R7025),"YES","NO")</f>
        <v>NO</v>
      </c>
      <c r="T7024" s="1">
        <f>IF(C7024&lt;C7023,0,IF(T7023=1,1,IF(S7024="YES",1,0)))</f>
        <v>1</v>
      </c>
      <c r="U7024" s="1" t="str">
        <f>IF(AND(T7023=0,T7024=1),"YES","NO")</f>
        <v>NO</v>
      </c>
    </row>
    <row r="7025" spans="1:21" x14ac:dyDescent="0.3">
      <c r="A7025" s="1">
        <v>7025</v>
      </c>
      <c r="B7025" s="1">
        <v>387</v>
      </c>
      <c r="C7025" s="1">
        <v>19000</v>
      </c>
      <c r="D7025" s="1">
        <v>7</v>
      </c>
      <c r="E7025" s="1">
        <v>6</v>
      </c>
      <c r="F7025" s="1">
        <v>2</v>
      </c>
      <c r="G7025" s="1" t="s">
        <v>23</v>
      </c>
      <c r="H7025" s="1">
        <v>3.27</v>
      </c>
      <c r="I7025" s="1">
        <v>0.81</v>
      </c>
      <c r="J7025" s="1">
        <v>2.68</v>
      </c>
      <c r="K7025" s="1">
        <v>0.09</v>
      </c>
      <c r="L7025" s="1">
        <v>0.12</v>
      </c>
      <c r="M7025" s="3">
        <f>PI()*(D7025*0.0254)^2/4</f>
        <v>2.4828666475777385E-2</v>
      </c>
      <c r="N7025" s="1">
        <f>ROUND(H7025*4.45,0)</f>
        <v>15</v>
      </c>
      <c r="O7025" s="1">
        <f>I7025*745.7</f>
        <v>604.01700000000005</v>
      </c>
      <c r="P7025" s="5">
        <f>ROUND(N7025^(3/2)/O7025/SQRT(2*1.28*M7025)*100,0)</f>
        <v>38</v>
      </c>
      <c r="Q7025" s="4">
        <f>E7025/D7025</f>
        <v>0.8571428571428571</v>
      </c>
      <c r="R7025" s="1">
        <f>ROUND(L7025^(3/2)/K7025*100*SQRT(2/PI()),0)</f>
        <v>37</v>
      </c>
      <c r="S7025" s="1" t="str">
        <f>IF(AND(R7025&gt;=R7024,R7025&gt;R7026),"YES","NO")</f>
        <v>NO</v>
      </c>
      <c r="T7025" s="1">
        <f>IF(C7025&lt;C7024,0,IF(T7024=1,1,IF(S7025="YES",1,0)))</f>
        <v>1</v>
      </c>
      <c r="U7025" s="1" t="str">
        <f>IF(AND(T7024=0,T7025=1),"YES","NO")</f>
        <v>NO</v>
      </c>
    </row>
    <row r="7026" spans="1:21" x14ac:dyDescent="0.3">
      <c r="A7026" s="1">
        <v>7026</v>
      </c>
      <c r="B7026" s="1">
        <v>387</v>
      </c>
      <c r="C7026" s="1">
        <v>20000</v>
      </c>
      <c r="D7026" s="1">
        <v>7</v>
      </c>
      <c r="E7026" s="1">
        <v>6</v>
      </c>
      <c r="F7026" s="1">
        <v>2</v>
      </c>
      <c r="G7026" s="1" t="s">
        <v>23</v>
      </c>
      <c r="H7026" s="1">
        <v>3.67</v>
      </c>
      <c r="I7026" s="1">
        <v>1.1200000000000001</v>
      </c>
      <c r="J7026" s="1">
        <v>3.54</v>
      </c>
      <c r="K7026" s="1">
        <v>0.1</v>
      </c>
      <c r="L7026" s="1">
        <v>0.12</v>
      </c>
      <c r="M7026" s="3">
        <f>PI()*(D7026*0.0254)^2/4</f>
        <v>2.4828666475777385E-2</v>
      </c>
      <c r="N7026" s="1">
        <f>ROUND(H7026*4.45,0)</f>
        <v>16</v>
      </c>
      <c r="O7026" s="1">
        <f>I7026*745.7</f>
        <v>835.18400000000008</v>
      </c>
      <c r="P7026" s="5">
        <f>ROUND(N7026^(3/2)/O7026/SQRT(2*1.28*M7026)*100,0)</f>
        <v>30</v>
      </c>
      <c r="Q7026" s="4">
        <f>E7026/D7026</f>
        <v>0.8571428571428571</v>
      </c>
      <c r="R7026" s="1">
        <f>ROUND(L7026^(3/2)/K7026*100*SQRT(2/PI()),0)</f>
        <v>33</v>
      </c>
      <c r="S7026" s="1" t="str">
        <f>IF(AND(R7026&gt;=R7025,R7026&gt;R7027),"YES","NO")</f>
        <v>NO</v>
      </c>
      <c r="T7026" s="1">
        <f>IF(C7026&lt;C7025,0,IF(T7025=1,1,IF(S7026="YES",1,0)))</f>
        <v>1</v>
      </c>
      <c r="U7026" s="1" t="str">
        <f>IF(AND(T7025=0,T7026=1),"YES","NO")</f>
        <v>NO</v>
      </c>
    </row>
    <row r="7027" spans="1:21" x14ac:dyDescent="0.3">
      <c r="A7027" s="1">
        <v>7027</v>
      </c>
      <c r="B7027" s="1">
        <v>387</v>
      </c>
      <c r="C7027" s="1">
        <v>21000</v>
      </c>
      <c r="D7027" s="1">
        <v>7</v>
      </c>
      <c r="E7027" s="1">
        <v>6</v>
      </c>
      <c r="F7027" s="1">
        <v>2</v>
      </c>
      <c r="G7027" s="1" t="s">
        <v>23</v>
      </c>
      <c r="H7027" s="1">
        <v>4.0999999999999996</v>
      </c>
      <c r="I7027" s="1">
        <v>1.51</v>
      </c>
      <c r="J7027" s="1">
        <v>4.53</v>
      </c>
      <c r="K7027" s="1">
        <v>0.12</v>
      </c>
      <c r="L7027" s="1">
        <v>0.12</v>
      </c>
      <c r="M7027" s="3">
        <f>PI()*(D7027*0.0254)^2/4</f>
        <v>2.4828666475777385E-2</v>
      </c>
      <c r="N7027" s="1">
        <f>ROUND(H7027*4.45,0)</f>
        <v>18</v>
      </c>
      <c r="O7027" s="1">
        <f>I7027*745.7</f>
        <v>1126.0070000000001</v>
      </c>
      <c r="P7027" s="5">
        <f>ROUND(N7027^(3/2)/O7027/SQRT(2*1.28*M7027)*100,0)</f>
        <v>27</v>
      </c>
      <c r="Q7027" s="4">
        <f>E7027/D7027</f>
        <v>0.8571428571428571</v>
      </c>
      <c r="R7027" s="1">
        <f>ROUND(L7027^(3/2)/K7027*100*SQRT(2/PI()),0)</f>
        <v>28</v>
      </c>
      <c r="S7027" s="1" t="str">
        <f>IF(AND(R7027&gt;=R7026,R7027&gt;R7028),"YES","NO")</f>
        <v>NO</v>
      </c>
      <c r="T7027" s="1">
        <f>IF(C7027&lt;C7026,0,IF(T7026=1,1,IF(S7027="YES",1,0)))</f>
        <v>1</v>
      </c>
      <c r="U7027" s="1" t="str">
        <f>IF(AND(T7026=0,T7027=1),"YES","NO")</f>
        <v>NO</v>
      </c>
    </row>
    <row r="7028" spans="1:21" x14ac:dyDescent="0.3">
      <c r="A7028" s="1">
        <v>7028</v>
      </c>
      <c r="B7028" s="1">
        <v>387</v>
      </c>
      <c r="C7028" s="1">
        <v>22000</v>
      </c>
      <c r="D7028" s="1">
        <v>7</v>
      </c>
      <c r="E7028" s="1">
        <v>6</v>
      </c>
      <c r="F7028" s="1">
        <v>2</v>
      </c>
      <c r="G7028" s="1" t="s">
        <v>23</v>
      </c>
      <c r="H7028" s="1">
        <v>4.5599999999999996</v>
      </c>
      <c r="I7028" s="1">
        <v>1.98</v>
      </c>
      <c r="J7028" s="1">
        <v>5.68</v>
      </c>
      <c r="K7028" s="1">
        <v>0.14000000000000001</v>
      </c>
      <c r="L7028" s="1">
        <v>0.12</v>
      </c>
      <c r="M7028" s="3">
        <f>PI()*(D7028*0.0254)^2/4</f>
        <v>2.4828666475777385E-2</v>
      </c>
      <c r="N7028" s="1">
        <f>ROUND(H7028*4.45,0)</f>
        <v>20</v>
      </c>
      <c r="O7028" s="1">
        <f>I7028*745.7</f>
        <v>1476.4860000000001</v>
      </c>
      <c r="P7028" s="5">
        <f>ROUND(N7028^(3/2)/O7028/SQRT(2*1.28*M7028)*100,0)</f>
        <v>24</v>
      </c>
      <c r="Q7028" s="4">
        <f>E7028/D7028</f>
        <v>0.8571428571428571</v>
      </c>
      <c r="R7028" s="1">
        <f>ROUND(L7028^(3/2)/K7028*100*SQRT(2/PI()),0)</f>
        <v>24</v>
      </c>
      <c r="S7028" s="1" t="str">
        <f>IF(AND(R7028&gt;=R7027,R7028&gt;R7029),"YES","NO")</f>
        <v>NO</v>
      </c>
      <c r="T7028" s="1">
        <f>IF(C7028&lt;C7027,0,IF(T7027=1,1,IF(S7028="YES",1,0)))</f>
        <v>1</v>
      </c>
      <c r="U7028" s="1" t="str">
        <f>IF(AND(T7027=0,T7028=1),"YES","NO")</f>
        <v>NO</v>
      </c>
    </row>
    <row r="7029" spans="1:21" x14ac:dyDescent="0.3">
      <c r="A7029" s="1">
        <v>7029</v>
      </c>
      <c r="B7029" s="1">
        <v>387</v>
      </c>
      <c r="C7029" s="1">
        <v>23000</v>
      </c>
      <c r="D7029" s="1">
        <v>7</v>
      </c>
      <c r="E7029" s="1">
        <v>6</v>
      </c>
      <c r="F7029" s="1">
        <v>2</v>
      </c>
      <c r="G7029" s="1" t="s">
        <v>23</v>
      </c>
      <c r="H7029" s="1">
        <v>5.04</v>
      </c>
      <c r="I7029" s="1">
        <v>2.57</v>
      </c>
      <c r="J7029" s="1">
        <v>7.05</v>
      </c>
      <c r="K7029" s="1">
        <v>0.16</v>
      </c>
      <c r="L7029" s="1">
        <v>0.12</v>
      </c>
      <c r="M7029" s="3">
        <f>PI()*(D7029*0.0254)^2/4</f>
        <v>2.4828666475777385E-2</v>
      </c>
      <c r="N7029" s="1">
        <f>ROUND(H7029*4.45,0)</f>
        <v>22</v>
      </c>
      <c r="O7029" s="1">
        <f>I7029*745.7</f>
        <v>1916.4490000000001</v>
      </c>
      <c r="P7029" s="5">
        <f>ROUND(N7029^(3/2)/O7029/SQRT(2*1.28*M7029)*100,0)</f>
        <v>21</v>
      </c>
      <c r="Q7029" s="4">
        <f>E7029/D7029</f>
        <v>0.8571428571428571</v>
      </c>
      <c r="R7029" s="1">
        <f>ROUND(L7029^(3/2)/K7029*100*SQRT(2/PI()),0)</f>
        <v>21</v>
      </c>
      <c r="S7029" s="1" t="str">
        <f>IF(AND(R7029&gt;=R7028,R7029&gt;R7030),"YES","NO")</f>
        <v>NO</v>
      </c>
      <c r="T7029" s="1">
        <f>IF(C7029&lt;C7028,0,IF(T7028=1,1,IF(S7029="YES",1,0)))</f>
        <v>1</v>
      </c>
      <c r="U7029" s="1" t="str">
        <f>IF(AND(T7028=0,T7029=1),"YES","NO")</f>
        <v>NO</v>
      </c>
    </row>
    <row r="7030" spans="1:21" x14ac:dyDescent="0.3">
      <c r="A7030" s="1">
        <v>7030</v>
      </c>
      <c r="B7030" s="1">
        <v>387</v>
      </c>
      <c r="C7030" s="1">
        <v>24000</v>
      </c>
      <c r="D7030" s="1">
        <v>7</v>
      </c>
      <c r="E7030" s="1">
        <v>6</v>
      </c>
      <c r="F7030" s="1">
        <v>2</v>
      </c>
      <c r="G7030" s="1" t="s">
        <v>23</v>
      </c>
      <c r="H7030" s="1">
        <v>5.57</v>
      </c>
      <c r="I7030" s="1">
        <v>3.34</v>
      </c>
      <c r="J7030" s="1">
        <v>8.77</v>
      </c>
      <c r="K7030" s="1">
        <v>0.18</v>
      </c>
      <c r="L7030" s="1">
        <v>0.13</v>
      </c>
      <c r="M7030" s="3">
        <f>PI()*(D7030*0.0254)^2/4</f>
        <v>2.4828666475777385E-2</v>
      </c>
      <c r="N7030" s="1">
        <f>ROUND(H7030*4.45,0)</f>
        <v>25</v>
      </c>
      <c r="O7030" s="1">
        <f>I7030*745.7</f>
        <v>2490.6379999999999</v>
      </c>
      <c r="P7030" s="5">
        <f>ROUND(N7030^(3/2)/O7030/SQRT(2*1.28*M7030)*100,0)</f>
        <v>20</v>
      </c>
      <c r="Q7030" s="4">
        <f>E7030/D7030</f>
        <v>0.8571428571428571</v>
      </c>
      <c r="R7030" s="1">
        <f>ROUND(L7030^(3/2)/K7030*100*SQRT(2/PI()),0)</f>
        <v>21</v>
      </c>
      <c r="S7030" s="1" t="str">
        <f>IF(AND(R7030&gt;=R7029,R7030&gt;R7031),"YES","NO")</f>
        <v>YES</v>
      </c>
      <c r="T7030" s="1">
        <f>IF(C7030&lt;C7029,0,IF(T7029=1,1,IF(S7030="YES",1,0)))</f>
        <v>1</v>
      </c>
      <c r="U7030" s="1" t="str">
        <f>IF(AND(T7029=0,T7030=1),"YES","NO")</f>
        <v>NO</v>
      </c>
    </row>
    <row r="7031" spans="1:21" x14ac:dyDescent="0.3">
      <c r="A7031" s="1">
        <v>7031</v>
      </c>
      <c r="B7031" s="1">
        <v>387</v>
      </c>
      <c r="C7031" s="1">
        <v>25000</v>
      </c>
      <c r="D7031" s="1">
        <v>7</v>
      </c>
      <c r="E7031" s="1">
        <v>6</v>
      </c>
      <c r="F7031" s="1">
        <v>2</v>
      </c>
      <c r="G7031" s="1" t="s">
        <v>23</v>
      </c>
      <c r="H7031" s="1">
        <v>6.18</v>
      </c>
      <c r="I7031" s="1">
        <v>4.74</v>
      </c>
      <c r="J7031" s="1">
        <v>11.95</v>
      </c>
      <c r="K7031" s="1">
        <v>0.22</v>
      </c>
      <c r="L7031" s="1">
        <v>0.13</v>
      </c>
      <c r="M7031" s="3">
        <f>PI()*(D7031*0.0254)^2/4</f>
        <v>2.4828666475777385E-2</v>
      </c>
      <c r="N7031" s="1">
        <f>ROUND(H7031*4.45,0)</f>
        <v>28</v>
      </c>
      <c r="O7031" s="1">
        <f>I7031*745.7</f>
        <v>3534.6180000000004</v>
      </c>
      <c r="P7031" s="5">
        <f>ROUND(N7031^(3/2)/O7031/SQRT(2*1.28*M7031)*100,0)</f>
        <v>17</v>
      </c>
      <c r="Q7031" s="4">
        <f>E7031/D7031</f>
        <v>0.8571428571428571</v>
      </c>
      <c r="R7031" s="1">
        <f>ROUND(L7031^(3/2)/K7031*100*SQRT(2/PI()),0)</f>
        <v>17</v>
      </c>
      <c r="S7031" s="1" t="str">
        <f>IF(AND(R7031&gt;=R7030,R7031&gt;R7032),"YES","NO")</f>
        <v>NO</v>
      </c>
      <c r="T7031" s="1">
        <f>IF(C7031&lt;C7030,0,IF(T7030=1,1,IF(S7031="YES",1,0)))</f>
        <v>1</v>
      </c>
      <c r="U7031" s="1" t="str">
        <f>IF(AND(T7030=0,T7031=1),"YES","NO")</f>
        <v>NO</v>
      </c>
    </row>
    <row r="7032" spans="1:21" x14ac:dyDescent="0.3">
      <c r="A7032" s="1">
        <v>7032</v>
      </c>
      <c r="B7032" s="1">
        <v>387</v>
      </c>
      <c r="C7032" s="1">
        <v>26000</v>
      </c>
      <c r="D7032" s="1">
        <v>7</v>
      </c>
      <c r="E7032" s="1">
        <v>6</v>
      </c>
      <c r="F7032" s="1">
        <v>2</v>
      </c>
      <c r="G7032" s="1" t="s">
        <v>23</v>
      </c>
      <c r="H7032" s="1">
        <v>6.83</v>
      </c>
      <c r="I7032" s="1">
        <v>6.34</v>
      </c>
      <c r="J7032" s="1">
        <v>15.36</v>
      </c>
      <c r="K7032" s="1">
        <v>0.27</v>
      </c>
      <c r="L7032" s="1">
        <v>0.13</v>
      </c>
      <c r="M7032" s="3">
        <f>PI()*(D7032*0.0254)^2/4</f>
        <v>2.4828666475777385E-2</v>
      </c>
      <c r="N7032" s="1">
        <f>ROUND(H7032*4.45,0)</f>
        <v>30</v>
      </c>
      <c r="O7032" s="1">
        <f>I7032*745.7</f>
        <v>4727.7380000000003</v>
      </c>
      <c r="P7032" s="5">
        <f>ROUND(N7032^(3/2)/O7032/SQRT(2*1.28*M7032)*100,0)</f>
        <v>14</v>
      </c>
      <c r="Q7032" s="4">
        <f>E7032/D7032</f>
        <v>0.8571428571428571</v>
      </c>
      <c r="R7032" s="1">
        <f>ROUND(L7032^(3/2)/K7032*100*SQRT(2/PI()),0)</f>
        <v>14</v>
      </c>
      <c r="S7032" s="1" t="str">
        <f>IF(AND(R7032&gt;=R7031,R7032&gt;R7033),"YES","NO")</f>
        <v>NO</v>
      </c>
      <c r="T7032" s="1">
        <f>IF(C7032&lt;C7031,0,IF(T7031=1,1,IF(S7032="YES",1,0)))</f>
        <v>1</v>
      </c>
      <c r="U7032" s="1" t="str">
        <f>IF(AND(T7031=0,T7032=1),"YES","NO")</f>
        <v>NO</v>
      </c>
    </row>
    <row r="7033" spans="1:21" x14ac:dyDescent="0.3">
      <c r="A7033" s="1">
        <v>7033</v>
      </c>
      <c r="B7033" s="1">
        <v>387</v>
      </c>
      <c r="C7033" s="1">
        <v>26999</v>
      </c>
      <c r="D7033" s="1">
        <v>7</v>
      </c>
      <c r="E7033" s="1">
        <v>6</v>
      </c>
      <c r="F7033" s="1">
        <v>2</v>
      </c>
      <c r="G7033" s="1" t="s">
        <v>23</v>
      </c>
      <c r="H7033" s="1">
        <v>7.57</v>
      </c>
      <c r="I7033" s="1">
        <v>8.56</v>
      </c>
      <c r="J7033" s="1">
        <v>19.97</v>
      </c>
      <c r="K7033" s="1">
        <v>0.32</v>
      </c>
      <c r="L7033" s="1">
        <v>0.14000000000000001</v>
      </c>
      <c r="M7033" s="3">
        <f>PI()*(D7033*0.0254)^2/4</f>
        <v>2.4828666475777385E-2</v>
      </c>
      <c r="N7033" s="1">
        <f>ROUND(H7033*4.45,0)</f>
        <v>34</v>
      </c>
      <c r="O7033" s="1">
        <f>I7033*745.7</f>
        <v>6383.1920000000009</v>
      </c>
      <c r="P7033" s="5">
        <f>ROUND(N7033^(3/2)/O7033/SQRT(2*1.28*M7033)*100,0)</f>
        <v>12</v>
      </c>
      <c r="Q7033" s="4">
        <f>E7033/D7033</f>
        <v>0.8571428571428571</v>
      </c>
      <c r="R7033" s="1">
        <f>ROUND(L7033^(3/2)/K7033*100*SQRT(2/PI()),0)</f>
        <v>13</v>
      </c>
      <c r="S7033" s="1" t="str">
        <f>IF(AND(R7033&gt;=R7032,R7033&gt;R7034),"YES","NO")</f>
        <v>NO</v>
      </c>
      <c r="T7033" s="1">
        <f>IF(C7033&lt;C7032,0,IF(T7032=1,1,IF(S7033="YES",1,0)))</f>
        <v>1</v>
      </c>
      <c r="U7033" s="1" t="str">
        <f>IF(AND(T7032=0,T7033=1),"YES","NO")</f>
        <v>NO</v>
      </c>
    </row>
    <row r="7034" spans="1:21" x14ac:dyDescent="0.3">
      <c r="A7034" s="1">
        <v>7034</v>
      </c>
      <c r="B7034" s="1">
        <v>387</v>
      </c>
      <c r="C7034" s="1">
        <v>28000</v>
      </c>
      <c r="D7034" s="1">
        <v>7</v>
      </c>
      <c r="E7034" s="1">
        <v>6</v>
      </c>
      <c r="F7034" s="1">
        <v>2</v>
      </c>
      <c r="G7034" s="1" t="s">
        <v>23</v>
      </c>
      <c r="H7034" s="1">
        <v>8.14</v>
      </c>
      <c r="I7034" s="1">
        <v>8.98</v>
      </c>
      <c r="J7034" s="1">
        <v>20.22</v>
      </c>
      <c r="K7034" s="1">
        <v>0.3</v>
      </c>
      <c r="L7034" s="1">
        <v>0.14000000000000001</v>
      </c>
      <c r="M7034" s="3">
        <f>PI()*(D7034*0.0254)^2/4</f>
        <v>2.4828666475777385E-2</v>
      </c>
      <c r="N7034" s="1">
        <f>ROUND(H7034*4.45,0)</f>
        <v>36</v>
      </c>
      <c r="O7034" s="1">
        <f>I7034*745.7</f>
        <v>6696.3860000000004</v>
      </c>
      <c r="P7034" s="5">
        <f>ROUND(N7034^(3/2)/O7034/SQRT(2*1.28*M7034)*100,0)</f>
        <v>13</v>
      </c>
      <c r="Q7034" s="4">
        <f>E7034/D7034</f>
        <v>0.8571428571428571</v>
      </c>
      <c r="R7034" s="1">
        <f>ROUND(L7034^(3/2)/K7034*100*SQRT(2/PI()),0)</f>
        <v>14</v>
      </c>
      <c r="S7034" s="1" t="str">
        <f>IF(AND(R7034&gt;=R7033,R7034&gt;R7035),"YES","NO")</f>
        <v>YES</v>
      </c>
      <c r="T7034" s="1">
        <f>IF(C7034&lt;C7033,0,IF(T7033=1,1,IF(S7034="YES",1,0)))</f>
        <v>1</v>
      </c>
      <c r="U7034" s="1" t="str">
        <f>IF(AND(T7033=0,T7034=1),"YES","NO")</f>
        <v>NO</v>
      </c>
    </row>
    <row r="7035" spans="1:21" x14ac:dyDescent="0.3">
      <c r="A7035" s="1">
        <v>7035</v>
      </c>
      <c r="B7035" s="1">
        <v>387</v>
      </c>
      <c r="C7035" s="1">
        <v>29000</v>
      </c>
      <c r="D7035" s="1">
        <v>7</v>
      </c>
      <c r="E7035" s="1">
        <v>6</v>
      </c>
      <c r="F7035" s="1">
        <v>2</v>
      </c>
      <c r="G7035" s="1" t="s">
        <v>23</v>
      </c>
      <c r="H7035" s="1">
        <v>9.0299999999999994</v>
      </c>
      <c r="I7035" s="1">
        <v>12.27</v>
      </c>
      <c r="J7035" s="1">
        <v>26.66</v>
      </c>
      <c r="K7035" s="1">
        <v>0.37</v>
      </c>
      <c r="L7035" s="1">
        <v>0.14000000000000001</v>
      </c>
      <c r="M7035" s="3">
        <f>PI()*(D7035*0.0254)^2/4</f>
        <v>2.4828666475777385E-2</v>
      </c>
      <c r="N7035" s="1">
        <f>ROUND(H7035*4.45,0)</f>
        <v>40</v>
      </c>
      <c r="O7035" s="1">
        <f>I7035*745.7</f>
        <v>9149.7389999999996</v>
      </c>
      <c r="P7035" s="5">
        <f>ROUND(N7035^(3/2)/O7035/SQRT(2*1.28*M7035)*100,0)</f>
        <v>11</v>
      </c>
      <c r="Q7035" s="4">
        <f>E7035/D7035</f>
        <v>0.8571428571428571</v>
      </c>
      <c r="R7035" s="1">
        <f>ROUND(L7035^(3/2)/K7035*100*SQRT(2/PI()),0)</f>
        <v>11</v>
      </c>
      <c r="S7035" s="1" t="str">
        <f>IF(AND(R7035&gt;=R7034,R7035&gt;R7036),"YES","NO")</f>
        <v>NO</v>
      </c>
      <c r="T7035" s="1">
        <f>IF(C7035&lt;C7034,0,IF(T7034=1,1,IF(S7035="YES",1,0)))</f>
        <v>1</v>
      </c>
      <c r="U7035" s="1" t="str">
        <f>IF(AND(T7034=0,T7035=1),"YES","NO")</f>
        <v>NO</v>
      </c>
    </row>
    <row r="7036" spans="1:21" x14ac:dyDescent="0.3">
      <c r="A7036" s="1">
        <v>7036</v>
      </c>
      <c r="B7036" s="1">
        <v>388</v>
      </c>
      <c r="C7036" s="1">
        <v>2000</v>
      </c>
      <c r="D7036" s="1">
        <v>7</v>
      </c>
      <c r="E7036" s="1">
        <v>6.5</v>
      </c>
      <c r="F7036" s="1">
        <v>2</v>
      </c>
      <c r="G7036" s="1" t="s">
        <v>19</v>
      </c>
      <c r="H7036" s="1">
        <v>0.06</v>
      </c>
      <c r="I7036" s="1">
        <v>0.01</v>
      </c>
      <c r="J7036" s="1">
        <v>0.05</v>
      </c>
      <c r="K7036" s="1">
        <v>0.14000000000000001</v>
      </c>
      <c r="L7036" s="1">
        <v>0.2</v>
      </c>
      <c r="M7036" s="3">
        <f>PI()*(D7036*0.0254)^2/4</f>
        <v>2.4828666475777385E-2</v>
      </c>
      <c r="N7036" s="1">
        <f>ROUND(H7036*4.45,0)</f>
        <v>0</v>
      </c>
      <c r="O7036" s="1">
        <f>I7036*745.7</f>
        <v>7.4570000000000007</v>
      </c>
      <c r="P7036" s="5">
        <f>ROUND(N7036^(3/2)/O7036/SQRT(2*1.28*M7036)*100,0)</f>
        <v>0</v>
      </c>
      <c r="Q7036" s="4">
        <f>E7036/D7036</f>
        <v>0.9285714285714286</v>
      </c>
      <c r="R7036" s="1">
        <f>ROUND(L7036^(3/2)/K7036*100*SQRT(2/PI()),0)</f>
        <v>51</v>
      </c>
      <c r="S7036" s="1" t="str">
        <f>IF(AND(R7036&gt;=R7035,R7036&gt;R7037),"YES","NO")</f>
        <v>NO</v>
      </c>
      <c r="T7036" s="1">
        <f>IF(C7036&lt;C7035,0,IF(T7035=1,1,IF(S7036="YES",1,0)))</f>
        <v>0</v>
      </c>
      <c r="U7036" s="1" t="str">
        <f>IF(AND(T7035=0,T7036=1),"YES","NO")</f>
        <v>NO</v>
      </c>
    </row>
    <row r="7037" spans="1:21" x14ac:dyDescent="0.3">
      <c r="A7037" s="1">
        <v>7037</v>
      </c>
      <c r="B7037" s="1">
        <v>388</v>
      </c>
      <c r="C7037" s="1">
        <v>3000</v>
      </c>
      <c r="D7037" s="1">
        <v>7</v>
      </c>
      <c r="E7037" s="1">
        <v>6.5</v>
      </c>
      <c r="F7037" s="1">
        <v>2</v>
      </c>
      <c r="G7037" s="1" t="s">
        <v>19</v>
      </c>
      <c r="H7037" s="1">
        <v>0.14000000000000001</v>
      </c>
      <c r="I7037" s="1">
        <v>0.01</v>
      </c>
      <c r="J7037" s="1">
        <v>0.11</v>
      </c>
      <c r="K7037" s="1">
        <v>0.14000000000000001</v>
      </c>
      <c r="L7037" s="1">
        <v>0.21</v>
      </c>
      <c r="M7037" s="3">
        <f>PI()*(D7037*0.0254)^2/4</f>
        <v>2.4828666475777385E-2</v>
      </c>
      <c r="N7037" s="1">
        <f>ROUND(H7037*4.45,0)</f>
        <v>1</v>
      </c>
      <c r="O7037" s="1">
        <f>I7037*745.7</f>
        <v>7.4570000000000007</v>
      </c>
      <c r="P7037" s="5">
        <f>ROUND(N7037^(3/2)/O7037/SQRT(2*1.28*M7037)*100,0)</f>
        <v>53</v>
      </c>
      <c r="Q7037" s="4">
        <f>E7037/D7037</f>
        <v>0.9285714285714286</v>
      </c>
      <c r="R7037" s="1">
        <f>ROUND(L7037^(3/2)/K7037*100*SQRT(2/PI()),0)</f>
        <v>55</v>
      </c>
      <c r="S7037" s="1" t="str">
        <f>IF(AND(R7037&gt;=R7036,R7037&gt;R7038),"YES","NO")</f>
        <v>YES</v>
      </c>
      <c r="T7037" s="1">
        <f>IF(C7037&lt;C7036,0,IF(T7036=1,1,IF(S7037="YES",1,0)))</f>
        <v>1</v>
      </c>
      <c r="U7037" s="1" t="str">
        <f>IF(AND(T7036=0,T7037=1),"YES","NO")</f>
        <v>YES</v>
      </c>
    </row>
    <row r="7038" spans="1:21" x14ac:dyDescent="0.3">
      <c r="A7038" s="1">
        <v>7038</v>
      </c>
      <c r="B7038" s="1">
        <v>388</v>
      </c>
      <c r="C7038" s="1">
        <v>4000</v>
      </c>
      <c r="D7038" s="1">
        <v>7</v>
      </c>
      <c r="E7038" s="1">
        <v>6.5</v>
      </c>
      <c r="F7038" s="1">
        <v>2</v>
      </c>
      <c r="G7038" s="1" t="s">
        <v>19</v>
      </c>
      <c r="H7038" s="1">
        <v>0.25</v>
      </c>
      <c r="I7038" s="1">
        <v>0.01</v>
      </c>
      <c r="J7038" s="1">
        <v>0.2</v>
      </c>
      <c r="K7038" s="1">
        <v>0.15</v>
      </c>
      <c r="L7038" s="1">
        <v>0.21</v>
      </c>
      <c r="M7038" s="3">
        <f>PI()*(D7038*0.0254)^2/4</f>
        <v>2.4828666475777385E-2</v>
      </c>
      <c r="N7038" s="1">
        <f>ROUND(H7038*4.45,0)</f>
        <v>1</v>
      </c>
      <c r="O7038" s="1">
        <f>I7038*745.7</f>
        <v>7.4570000000000007</v>
      </c>
      <c r="P7038" s="5">
        <f>ROUND(N7038^(3/2)/O7038/SQRT(2*1.28*M7038)*100,0)</f>
        <v>53</v>
      </c>
      <c r="Q7038" s="4">
        <f>E7038/D7038</f>
        <v>0.9285714285714286</v>
      </c>
      <c r="R7038" s="1">
        <f>ROUND(L7038^(3/2)/K7038*100*SQRT(2/PI()),0)</f>
        <v>51</v>
      </c>
      <c r="S7038" s="1" t="str">
        <f>IF(AND(R7038&gt;=R7037,R7038&gt;R7039),"YES","NO")</f>
        <v>NO</v>
      </c>
      <c r="T7038" s="1">
        <f>IF(C7038&lt;C7037,0,IF(T7037=1,1,IF(S7038="YES",1,0)))</f>
        <v>1</v>
      </c>
      <c r="U7038" s="1" t="str">
        <f>IF(AND(T7037=0,T7038=1),"YES","NO")</f>
        <v>NO</v>
      </c>
    </row>
    <row r="7039" spans="1:21" x14ac:dyDescent="0.3">
      <c r="A7039" s="1">
        <v>7039</v>
      </c>
      <c r="B7039" s="1">
        <v>388</v>
      </c>
      <c r="C7039" s="1">
        <v>5000</v>
      </c>
      <c r="D7039" s="1">
        <v>7</v>
      </c>
      <c r="E7039" s="1">
        <v>6.5</v>
      </c>
      <c r="F7039" s="1">
        <v>2</v>
      </c>
      <c r="G7039" s="1" t="s">
        <v>19</v>
      </c>
      <c r="H7039" s="1">
        <v>0.4</v>
      </c>
      <c r="I7039" s="1">
        <v>0.03</v>
      </c>
      <c r="J7039" s="1">
        <v>0.31</v>
      </c>
      <c r="K7039" s="1">
        <v>0.15</v>
      </c>
      <c r="L7039" s="1">
        <v>0.21</v>
      </c>
      <c r="M7039" s="3">
        <f>PI()*(D7039*0.0254)^2/4</f>
        <v>2.4828666475777385E-2</v>
      </c>
      <c r="N7039" s="1">
        <f>ROUND(H7039*4.45,0)</f>
        <v>2</v>
      </c>
      <c r="O7039" s="1">
        <f>I7039*745.7</f>
        <v>22.371000000000002</v>
      </c>
      <c r="P7039" s="5">
        <f>ROUND(N7039^(3/2)/O7039/SQRT(2*1.28*M7039)*100,0)</f>
        <v>50</v>
      </c>
      <c r="Q7039" s="4">
        <f>E7039/D7039</f>
        <v>0.9285714285714286</v>
      </c>
      <c r="R7039" s="1">
        <f>ROUND(L7039^(3/2)/K7039*100*SQRT(2/PI()),0)</f>
        <v>51</v>
      </c>
      <c r="S7039" s="1" t="str">
        <f>IF(AND(R7039&gt;=R7038,R7039&gt;R7040),"YES","NO")</f>
        <v>NO</v>
      </c>
      <c r="T7039" s="1">
        <f>IF(C7039&lt;C7038,0,IF(T7038=1,1,IF(S7039="YES",1,0)))</f>
        <v>1</v>
      </c>
      <c r="U7039" s="1" t="str">
        <f>IF(AND(T7038=0,T7039=1),"YES","NO")</f>
        <v>NO</v>
      </c>
    </row>
    <row r="7040" spans="1:21" x14ac:dyDescent="0.3">
      <c r="A7040" s="1">
        <v>7040</v>
      </c>
      <c r="B7040" s="1">
        <v>388</v>
      </c>
      <c r="C7040" s="1">
        <v>6000</v>
      </c>
      <c r="D7040" s="1">
        <v>7</v>
      </c>
      <c r="E7040" s="1">
        <v>6.5</v>
      </c>
      <c r="F7040" s="1">
        <v>2</v>
      </c>
      <c r="G7040" s="1" t="s">
        <v>19</v>
      </c>
      <c r="H7040" s="1">
        <v>0.56999999999999995</v>
      </c>
      <c r="I7040" s="1">
        <v>0.04</v>
      </c>
      <c r="J7040" s="1">
        <v>0.44</v>
      </c>
      <c r="K7040" s="1">
        <v>0.14000000000000001</v>
      </c>
      <c r="L7040" s="1">
        <v>0.21</v>
      </c>
      <c r="M7040" s="3">
        <f>PI()*(D7040*0.0254)^2/4</f>
        <v>2.4828666475777385E-2</v>
      </c>
      <c r="N7040" s="1">
        <f>ROUND(H7040*4.45,0)</f>
        <v>3</v>
      </c>
      <c r="O7040" s="1">
        <f>I7040*745.7</f>
        <v>29.828000000000003</v>
      </c>
      <c r="P7040" s="5">
        <f>ROUND(N7040^(3/2)/O7040/SQRT(2*1.28*M7040)*100,0)</f>
        <v>69</v>
      </c>
      <c r="Q7040" s="4">
        <f>E7040/D7040</f>
        <v>0.9285714285714286</v>
      </c>
      <c r="R7040" s="1">
        <f>ROUND(L7040^(3/2)/K7040*100*SQRT(2/PI()),0)</f>
        <v>55</v>
      </c>
      <c r="S7040" s="1" t="str">
        <f>IF(AND(R7040&gt;=R7039,R7040&gt;R7041),"YES","NO")</f>
        <v>NO</v>
      </c>
      <c r="T7040" s="1">
        <f>IF(C7040&lt;C7039,0,IF(T7039=1,1,IF(S7040="YES",1,0)))</f>
        <v>1</v>
      </c>
      <c r="U7040" s="1" t="str">
        <f>IF(AND(T7039=0,T7040=1),"YES","NO")</f>
        <v>NO</v>
      </c>
    </row>
    <row r="7041" spans="1:21" x14ac:dyDescent="0.3">
      <c r="A7041" s="1">
        <v>7041</v>
      </c>
      <c r="B7041" s="1">
        <v>388</v>
      </c>
      <c r="C7041" s="1">
        <v>7000</v>
      </c>
      <c r="D7041" s="1">
        <v>7</v>
      </c>
      <c r="E7041" s="1">
        <v>6.5</v>
      </c>
      <c r="F7041" s="1">
        <v>2</v>
      </c>
      <c r="G7041" s="1" t="s">
        <v>19</v>
      </c>
      <c r="H7041" s="1">
        <v>0.78</v>
      </c>
      <c r="I7041" s="1">
        <v>0.06</v>
      </c>
      <c r="J7041" s="1">
        <v>0.57999999999999996</v>
      </c>
      <c r="K7041" s="1">
        <v>0.14000000000000001</v>
      </c>
      <c r="L7041" s="1">
        <v>0.21</v>
      </c>
      <c r="M7041" s="3">
        <f>PI()*(D7041*0.0254)^2/4</f>
        <v>2.4828666475777385E-2</v>
      </c>
      <c r="N7041" s="1">
        <f>ROUND(H7041*4.45,0)</f>
        <v>3</v>
      </c>
      <c r="O7041" s="1">
        <f>I7041*745.7</f>
        <v>44.742000000000004</v>
      </c>
      <c r="P7041" s="5">
        <f>ROUND(N7041^(3/2)/O7041/SQRT(2*1.28*M7041)*100,0)</f>
        <v>46</v>
      </c>
      <c r="Q7041" s="4">
        <f>E7041/D7041</f>
        <v>0.9285714285714286</v>
      </c>
      <c r="R7041" s="1">
        <f>ROUND(L7041^(3/2)/K7041*100*SQRT(2/PI()),0)</f>
        <v>55</v>
      </c>
      <c r="S7041" s="1" t="str">
        <f>IF(AND(R7041&gt;=R7040,R7041&gt;R7042),"YES","NO")</f>
        <v>NO</v>
      </c>
      <c r="T7041" s="1">
        <f>IF(C7041&lt;C7040,0,IF(T7040=1,1,IF(S7041="YES",1,0)))</f>
        <v>1</v>
      </c>
      <c r="U7041" s="1" t="str">
        <f>IF(AND(T7040=0,T7041=1),"YES","NO")</f>
        <v>NO</v>
      </c>
    </row>
    <row r="7042" spans="1:21" x14ac:dyDescent="0.3">
      <c r="A7042" s="1">
        <v>7042</v>
      </c>
      <c r="B7042" s="1">
        <v>388</v>
      </c>
      <c r="C7042" s="1">
        <v>8000</v>
      </c>
      <c r="D7042" s="1">
        <v>7</v>
      </c>
      <c r="E7042" s="1">
        <v>6.5</v>
      </c>
      <c r="F7042" s="1">
        <v>2</v>
      </c>
      <c r="G7042" s="1" t="s">
        <v>19</v>
      </c>
      <c r="H7042" s="1">
        <v>1.01</v>
      </c>
      <c r="I7042" s="1">
        <v>0.09</v>
      </c>
      <c r="J7042" s="1">
        <v>0.74</v>
      </c>
      <c r="K7042" s="1">
        <v>0.14000000000000001</v>
      </c>
      <c r="L7042" s="1">
        <v>0.21</v>
      </c>
      <c r="M7042" s="3">
        <f>PI()*(D7042*0.0254)^2/4</f>
        <v>2.4828666475777385E-2</v>
      </c>
      <c r="N7042" s="1">
        <f>ROUND(H7042*4.45,0)</f>
        <v>4</v>
      </c>
      <c r="O7042" s="1">
        <f>I7042*745.7</f>
        <v>67.113</v>
      </c>
      <c r="P7042" s="5">
        <f>ROUND(N7042^(3/2)/O7042/SQRT(2*1.28*M7042)*100,0)</f>
        <v>47</v>
      </c>
      <c r="Q7042" s="4">
        <f>E7042/D7042</f>
        <v>0.9285714285714286</v>
      </c>
      <c r="R7042" s="1">
        <f>ROUND(L7042^(3/2)/K7042*100*SQRT(2/PI()),0)</f>
        <v>55</v>
      </c>
      <c r="S7042" s="1" t="str">
        <f>IF(AND(R7042&gt;=R7041,R7042&gt;R7043),"YES","NO")</f>
        <v>NO</v>
      </c>
      <c r="T7042" s="1">
        <f>IF(C7042&lt;C7041,0,IF(T7041=1,1,IF(S7042="YES",1,0)))</f>
        <v>1</v>
      </c>
      <c r="U7042" s="1" t="str">
        <f>IF(AND(T7041=0,T7042=1),"YES","NO")</f>
        <v>NO</v>
      </c>
    </row>
    <row r="7043" spans="1:21" x14ac:dyDescent="0.3">
      <c r="A7043" s="1">
        <v>7043</v>
      </c>
      <c r="B7043" s="1">
        <v>388</v>
      </c>
      <c r="C7043" s="1">
        <v>9000</v>
      </c>
      <c r="D7043" s="1">
        <v>7</v>
      </c>
      <c r="E7043" s="1">
        <v>6.5</v>
      </c>
      <c r="F7043" s="1">
        <v>2</v>
      </c>
      <c r="G7043" s="1" t="s">
        <v>19</v>
      </c>
      <c r="H7043" s="1">
        <v>1.28</v>
      </c>
      <c r="I7043" s="1">
        <v>0.13</v>
      </c>
      <c r="J7043" s="1">
        <v>0.92</v>
      </c>
      <c r="K7043" s="1">
        <v>0.13</v>
      </c>
      <c r="L7043" s="1">
        <v>0.21</v>
      </c>
      <c r="M7043" s="3">
        <f>PI()*(D7043*0.0254)^2/4</f>
        <v>2.4828666475777385E-2</v>
      </c>
      <c r="N7043" s="1">
        <f>ROUND(H7043*4.45,0)</f>
        <v>6</v>
      </c>
      <c r="O7043" s="1">
        <f>I7043*745.7</f>
        <v>96.941000000000003</v>
      </c>
      <c r="P7043" s="5">
        <f>ROUND(N7043^(3/2)/O7043/SQRT(2*1.28*M7043)*100,0)</f>
        <v>60</v>
      </c>
      <c r="Q7043" s="4">
        <f>E7043/D7043</f>
        <v>0.9285714285714286</v>
      </c>
      <c r="R7043" s="1">
        <f>ROUND(L7043^(3/2)/K7043*100*SQRT(2/PI()),0)</f>
        <v>59</v>
      </c>
      <c r="S7043" s="1" t="str">
        <f>IF(AND(R7043&gt;=R7042,R7043&gt;R7044),"YES","NO")</f>
        <v>NO</v>
      </c>
      <c r="T7043" s="1">
        <f>IF(C7043&lt;C7042,0,IF(T7042=1,1,IF(S7043="YES",1,0)))</f>
        <v>1</v>
      </c>
      <c r="U7043" s="1" t="str">
        <f>IF(AND(T7042=0,T7043=1),"YES","NO")</f>
        <v>NO</v>
      </c>
    </row>
    <row r="7044" spans="1:21" x14ac:dyDescent="0.3">
      <c r="A7044" s="1">
        <v>7044</v>
      </c>
      <c r="B7044" s="1">
        <v>388</v>
      </c>
      <c r="C7044" s="1">
        <v>10000</v>
      </c>
      <c r="D7044" s="1">
        <v>7</v>
      </c>
      <c r="E7044" s="1">
        <v>6.5</v>
      </c>
      <c r="F7044" s="1">
        <v>2</v>
      </c>
      <c r="G7044" s="1" t="s">
        <v>19</v>
      </c>
      <c r="H7044" s="1">
        <v>1.58</v>
      </c>
      <c r="I7044" s="1">
        <v>0.17</v>
      </c>
      <c r="J7044" s="1">
        <v>1.1000000000000001</v>
      </c>
      <c r="K7044" s="1">
        <v>0.13</v>
      </c>
      <c r="L7044" s="1">
        <v>0.21</v>
      </c>
      <c r="M7044" s="3">
        <f>PI()*(D7044*0.0254)^2/4</f>
        <v>2.4828666475777385E-2</v>
      </c>
      <c r="N7044" s="1">
        <f>ROUND(H7044*4.45,0)</f>
        <v>7</v>
      </c>
      <c r="O7044" s="1">
        <f>I7044*745.7</f>
        <v>126.76900000000002</v>
      </c>
      <c r="P7044" s="5">
        <f>ROUND(N7044^(3/2)/O7044/SQRT(2*1.28*M7044)*100,0)</f>
        <v>58</v>
      </c>
      <c r="Q7044" s="4">
        <f>E7044/D7044</f>
        <v>0.9285714285714286</v>
      </c>
      <c r="R7044" s="1">
        <f>ROUND(L7044^(3/2)/K7044*100*SQRT(2/PI()),0)</f>
        <v>59</v>
      </c>
      <c r="S7044" s="1" t="str">
        <f>IF(AND(R7044&gt;=R7043,R7044&gt;R7045),"YES","NO")</f>
        <v>YES</v>
      </c>
      <c r="T7044" s="1">
        <f>IF(C7044&lt;C7043,0,IF(T7043=1,1,IF(S7044="YES",1,0)))</f>
        <v>1</v>
      </c>
      <c r="U7044" s="1" t="str">
        <f>IF(AND(T7043=0,T7044=1),"YES","NO")</f>
        <v>NO</v>
      </c>
    </row>
    <row r="7045" spans="1:21" x14ac:dyDescent="0.3">
      <c r="A7045" s="1">
        <v>7045</v>
      </c>
      <c r="B7045" s="1">
        <v>388</v>
      </c>
      <c r="C7045" s="1">
        <v>11000</v>
      </c>
      <c r="D7045" s="1">
        <v>7</v>
      </c>
      <c r="E7045" s="1">
        <v>6.5</v>
      </c>
      <c r="F7045" s="1">
        <v>2</v>
      </c>
      <c r="G7045" s="1" t="s">
        <v>19</v>
      </c>
      <c r="H7045" s="1">
        <v>1.94</v>
      </c>
      <c r="I7045" s="1">
        <v>0.28000000000000003</v>
      </c>
      <c r="J7045" s="1">
        <v>1.59</v>
      </c>
      <c r="K7045" s="1">
        <v>0.15</v>
      </c>
      <c r="L7045" s="1">
        <v>0.21</v>
      </c>
      <c r="M7045" s="3">
        <f>PI()*(D7045*0.0254)^2/4</f>
        <v>2.4828666475777385E-2</v>
      </c>
      <c r="N7045" s="1">
        <f>ROUND(H7045*4.45,0)</f>
        <v>9</v>
      </c>
      <c r="O7045" s="1">
        <f>I7045*745.7</f>
        <v>208.79600000000002</v>
      </c>
      <c r="P7045" s="5">
        <f>ROUND(N7045^(3/2)/O7045/SQRT(2*1.28*M7045)*100,0)</f>
        <v>51</v>
      </c>
      <c r="Q7045" s="4">
        <f>E7045/D7045</f>
        <v>0.9285714285714286</v>
      </c>
      <c r="R7045" s="1">
        <f>ROUND(L7045^(3/2)/K7045*100*SQRT(2/PI()),0)</f>
        <v>51</v>
      </c>
      <c r="S7045" s="1" t="str">
        <f>IF(AND(R7045&gt;=R7044,R7045&gt;R7046),"YES","NO")</f>
        <v>NO</v>
      </c>
      <c r="T7045" s="1">
        <f>IF(C7045&lt;C7044,0,IF(T7044=1,1,IF(S7045="YES",1,0)))</f>
        <v>1</v>
      </c>
      <c r="U7045" s="1" t="str">
        <f>IF(AND(T7044=0,T7045=1),"YES","NO")</f>
        <v>NO</v>
      </c>
    </row>
    <row r="7046" spans="1:21" x14ac:dyDescent="0.3">
      <c r="A7046" s="1">
        <v>7046</v>
      </c>
      <c r="B7046" s="1">
        <v>388</v>
      </c>
      <c r="C7046" s="1">
        <v>12000</v>
      </c>
      <c r="D7046" s="1">
        <v>7</v>
      </c>
      <c r="E7046" s="1">
        <v>6.5</v>
      </c>
      <c r="F7046" s="1">
        <v>2</v>
      </c>
      <c r="G7046" s="1" t="s">
        <v>19</v>
      </c>
      <c r="H7046" s="1">
        <v>2.36</v>
      </c>
      <c r="I7046" s="1">
        <v>0.44</v>
      </c>
      <c r="J7046" s="1">
        <v>2.33</v>
      </c>
      <c r="K7046" s="1">
        <v>0.19</v>
      </c>
      <c r="L7046" s="1">
        <v>0.21</v>
      </c>
      <c r="M7046" s="3">
        <f>PI()*(D7046*0.0254)^2/4</f>
        <v>2.4828666475777385E-2</v>
      </c>
      <c r="N7046" s="1">
        <f>ROUND(H7046*4.45,0)</f>
        <v>11</v>
      </c>
      <c r="O7046" s="1">
        <f>I7046*745.7</f>
        <v>328.108</v>
      </c>
      <c r="P7046" s="5">
        <f>ROUND(N7046^(3/2)/O7046/SQRT(2*1.28*M7046)*100,0)</f>
        <v>44</v>
      </c>
      <c r="Q7046" s="4">
        <f>E7046/D7046</f>
        <v>0.9285714285714286</v>
      </c>
      <c r="R7046" s="1">
        <f>ROUND(L7046^(3/2)/K7046*100*SQRT(2/PI()),0)</f>
        <v>40</v>
      </c>
      <c r="S7046" s="1" t="str">
        <f>IF(AND(R7046&gt;=R7045,R7046&gt;R7047),"YES","NO")</f>
        <v>NO</v>
      </c>
      <c r="T7046" s="1">
        <f>IF(C7046&lt;C7045,0,IF(T7045=1,1,IF(S7046="YES",1,0)))</f>
        <v>1</v>
      </c>
      <c r="U7046" s="1" t="str">
        <f>IF(AND(T7045=0,T7046=1),"YES","NO")</f>
        <v>NO</v>
      </c>
    </row>
    <row r="7047" spans="1:21" x14ac:dyDescent="0.3">
      <c r="A7047" s="1">
        <v>7047</v>
      </c>
      <c r="B7047" s="1">
        <v>388</v>
      </c>
      <c r="C7047" s="1">
        <v>13000</v>
      </c>
      <c r="D7047" s="1">
        <v>7</v>
      </c>
      <c r="E7047" s="1">
        <v>6.5</v>
      </c>
      <c r="F7047" s="1">
        <v>2</v>
      </c>
      <c r="G7047" s="1" t="s">
        <v>19</v>
      </c>
      <c r="H7047" s="1">
        <v>2.82</v>
      </c>
      <c r="I7047" s="1">
        <v>0.67</v>
      </c>
      <c r="J7047" s="1">
        <v>3.24</v>
      </c>
      <c r="K7047" s="1">
        <v>0.22</v>
      </c>
      <c r="L7047" s="1">
        <v>0.22</v>
      </c>
      <c r="M7047" s="3">
        <f>PI()*(D7047*0.0254)^2/4</f>
        <v>2.4828666475777385E-2</v>
      </c>
      <c r="N7047" s="1">
        <f>ROUND(H7047*4.45,0)</f>
        <v>13</v>
      </c>
      <c r="O7047" s="1">
        <f>I7047*745.7</f>
        <v>499.61900000000009</v>
      </c>
      <c r="P7047" s="5">
        <f>ROUND(N7047^(3/2)/O7047/SQRT(2*1.28*M7047)*100,0)</f>
        <v>37</v>
      </c>
      <c r="Q7047" s="4">
        <f>E7047/D7047</f>
        <v>0.9285714285714286</v>
      </c>
      <c r="R7047" s="1">
        <f>ROUND(L7047^(3/2)/K7047*100*SQRT(2/PI()),0)</f>
        <v>37</v>
      </c>
      <c r="S7047" s="1" t="str">
        <f>IF(AND(R7047&gt;=R7046,R7047&gt;R7048),"YES","NO")</f>
        <v>NO</v>
      </c>
      <c r="T7047" s="1">
        <f>IF(C7047&lt;C7046,0,IF(T7046=1,1,IF(S7047="YES",1,0)))</f>
        <v>1</v>
      </c>
      <c r="U7047" s="1" t="str">
        <f>IF(AND(T7046=0,T7047=1),"YES","NO")</f>
        <v>NO</v>
      </c>
    </row>
    <row r="7048" spans="1:21" x14ac:dyDescent="0.3">
      <c r="A7048" s="1">
        <v>7048</v>
      </c>
      <c r="B7048" s="1">
        <v>388</v>
      </c>
      <c r="C7048" s="1">
        <v>14000</v>
      </c>
      <c r="D7048" s="1">
        <v>7</v>
      </c>
      <c r="E7048" s="1">
        <v>6.5</v>
      </c>
      <c r="F7048" s="1">
        <v>2</v>
      </c>
      <c r="G7048" s="1" t="s">
        <v>19</v>
      </c>
      <c r="H7048" s="1">
        <v>3.33</v>
      </c>
      <c r="I7048" s="1">
        <v>0.96</v>
      </c>
      <c r="J7048" s="1">
        <v>4.3</v>
      </c>
      <c r="K7048" s="1">
        <v>0.26</v>
      </c>
      <c r="L7048" s="1">
        <v>0.22</v>
      </c>
      <c r="M7048" s="3">
        <f>PI()*(D7048*0.0254)^2/4</f>
        <v>2.4828666475777385E-2</v>
      </c>
      <c r="N7048" s="1">
        <f>ROUND(H7048*4.45,0)</f>
        <v>15</v>
      </c>
      <c r="O7048" s="1">
        <f>I7048*745.7</f>
        <v>715.87200000000007</v>
      </c>
      <c r="P7048" s="5">
        <f>ROUND(N7048^(3/2)/O7048/SQRT(2*1.28*M7048)*100,0)</f>
        <v>32</v>
      </c>
      <c r="Q7048" s="4">
        <f>E7048/D7048</f>
        <v>0.9285714285714286</v>
      </c>
      <c r="R7048" s="1">
        <f>ROUND(L7048^(3/2)/K7048*100*SQRT(2/PI()),0)</f>
        <v>32</v>
      </c>
      <c r="S7048" s="1" t="str">
        <f>IF(AND(R7048&gt;=R7047,R7048&gt;R7049),"YES","NO")</f>
        <v>NO</v>
      </c>
      <c r="T7048" s="1">
        <f>IF(C7048&lt;C7047,0,IF(T7047=1,1,IF(S7048="YES",1,0)))</f>
        <v>1</v>
      </c>
      <c r="U7048" s="1" t="str">
        <f>IF(AND(T7047=0,T7048=1),"YES","NO")</f>
        <v>NO</v>
      </c>
    </row>
    <row r="7049" spans="1:21" x14ac:dyDescent="0.3">
      <c r="A7049" s="1">
        <v>7049</v>
      </c>
      <c r="B7049" s="1">
        <v>388</v>
      </c>
      <c r="C7049" s="1">
        <v>15000</v>
      </c>
      <c r="D7049" s="1">
        <v>7</v>
      </c>
      <c r="E7049" s="1">
        <v>6.5</v>
      </c>
      <c r="F7049" s="1">
        <v>2</v>
      </c>
      <c r="G7049" s="1" t="s">
        <v>19</v>
      </c>
      <c r="H7049" s="1">
        <v>3.89</v>
      </c>
      <c r="I7049" s="1">
        <v>1.32</v>
      </c>
      <c r="J7049" s="1">
        <v>5.54</v>
      </c>
      <c r="K7049" s="1">
        <v>0.28999999999999998</v>
      </c>
      <c r="L7049" s="1">
        <v>0.23</v>
      </c>
      <c r="M7049" s="3">
        <f>PI()*(D7049*0.0254)^2/4</f>
        <v>2.4828666475777385E-2</v>
      </c>
      <c r="N7049" s="1">
        <f>ROUND(H7049*4.45,0)</f>
        <v>17</v>
      </c>
      <c r="O7049" s="1">
        <f>I7049*745.7</f>
        <v>984.32400000000007</v>
      </c>
      <c r="P7049" s="5">
        <f>ROUND(N7049^(3/2)/O7049/SQRT(2*1.28*M7049)*100,0)</f>
        <v>28</v>
      </c>
      <c r="Q7049" s="4">
        <f>E7049/D7049</f>
        <v>0.9285714285714286</v>
      </c>
      <c r="R7049" s="1">
        <f>ROUND(L7049^(3/2)/K7049*100*SQRT(2/PI()),0)</f>
        <v>30</v>
      </c>
      <c r="S7049" s="1" t="str">
        <f>IF(AND(R7049&gt;=R7048,R7049&gt;R7050),"YES","NO")</f>
        <v>NO</v>
      </c>
      <c r="T7049" s="1">
        <f>IF(C7049&lt;C7048,0,IF(T7048=1,1,IF(S7049="YES",1,0)))</f>
        <v>1</v>
      </c>
      <c r="U7049" s="1" t="str">
        <f>IF(AND(T7048=0,T7049=1),"YES","NO")</f>
        <v>NO</v>
      </c>
    </row>
    <row r="7050" spans="1:21" x14ac:dyDescent="0.3">
      <c r="A7050" s="1">
        <v>7050</v>
      </c>
      <c r="B7050" s="1">
        <v>388</v>
      </c>
      <c r="C7050" s="1">
        <v>16000</v>
      </c>
      <c r="D7050" s="1">
        <v>7</v>
      </c>
      <c r="E7050" s="1">
        <v>6.5</v>
      </c>
      <c r="F7050" s="1">
        <v>2</v>
      </c>
      <c r="G7050" s="1" t="s">
        <v>19</v>
      </c>
      <c r="H7050" s="1">
        <v>4.49</v>
      </c>
      <c r="I7050" s="1">
        <v>1.77</v>
      </c>
      <c r="J7050" s="1">
        <v>6.99</v>
      </c>
      <c r="K7050" s="1">
        <v>0.32</v>
      </c>
      <c r="L7050" s="1">
        <v>0.23</v>
      </c>
      <c r="M7050" s="3">
        <f>PI()*(D7050*0.0254)^2/4</f>
        <v>2.4828666475777385E-2</v>
      </c>
      <c r="N7050" s="1">
        <f>ROUND(H7050*4.45,0)</f>
        <v>20</v>
      </c>
      <c r="O7050" s="1">
        <f>I7050*745.7</f>
        <v>1319.8890000000001</v>
      </c>
      <c r="P7050" s="5">
        <f>ROUND(N7050^(3/2)/O7050/SQRT(2*1.28*M7050)*100,0)</f>
        <v>27</v>
      </c>
      <c r="Q7050" s="4">
        <f>E7050/D7050</f>
        <v>0.9285714285714286</v>
      </c>
      <c r="R7050" s="1">
        <f>ROUND(L7050^(3/2)/K7050*100*SQRT(2/PI()),0)</f>
        <v>28</v>
      </c>
      <c r="S7050" s="1" t="str">
        <f>IF(AND(R7050&gt;=R7049,R7050&gt;R7051),"YES","NO")</f>
        <v>NO</v>
      </c>
      <c r="T7050" s="1">
        <f>IF(C7050&lt;C7049,0,IF(T7049=1,1,IF(S7050="YES",1,0)))</f>
        <v>1</v>
      </c>
      <c r="U7050" s="1" t="str">
        <f>IF(AND(T7049=0,T7050=1),"YES","NO")</f>
        <v>NO</v>
      </c>
    </row>
    <row r="7051" spans="1:21" x14ac:dyDescent="0.3">
      <c r="A7051" s="1">
        <v>7051</v>
      </c>
      <c r="B7051" s="1">
        <v>388</v>
      </c>
      <c r="C7051" s="1">
        <v>17000</v>
      </c>
      <c r="D7051" s="1">
        <v>7</v>
      </c>
      <c r="E7051" s="1">
        <v>6.5</v>
      </c>
      <c r="F7051" s="1">
        <v>2</v>
      </c>
      <c r="G7051" s="1" t="s">
        <v>19</v>
      </c>
      <c r="H7051" s="1">
        <v>5.16</v>
      </c>
      <c r="I7051" s="1">
        <v>2.34</v>
      </c>
      <c r="J7051" s="1">
        <v>8.66</v>
      </c>
      <c r="K7051" s="1">
        <v>0.35</v>
      </c>
      <c r="L7051" s="1">
        <v>0.23</v>
      </c>
      <c r="M7051" s="3">
        <f>PI()*(D7051*0.0254)^2/4</f>
        <v>2.4828666475777385E-2</v>
      </c>
      <c r="N7051" s="1">
        <f>ROUND(H7051*4.45,0)</f>
        <v>23</v>
      </c>
      <c r="O7051" s="1">
        <f>I7051*745.7</f>
        <v>1744.9380000000001</v>
      </c>
      <c r="P7051" s="5">
        <f>ROUND(N7051^(3/2)/O7051/SQRT(2*1.28*M7051)*100,0)</f>
        <v>25</v>
      </c>
      <c r="Q7051" s="4">
        <f>E7051/D7051</f>
        <v>0.9285714285714286</v>
      </c>
      <c r="R7051" s="1">
        <f>ROUND(L7051^(3/2)/K7051*100*SQRT(2/PI()),0)</f>
        <v>25</v>
      </c>
      <c r="S7051" s="1" t="str">
        <f>IF(AND(R7051&gt;=R7050,R7051&gt;R7052),"YES","NO")</f>
        <v>NO</v>
      </c>
      <c r="T7051" s="1">
        <f>IF(C7051&lt;C7050,0,IF(T7050=1,1,IF(S7051="YES",1,0)))</f>
        <v>1</v>
      </c>
      <c r="U7051" s="1" t="str">
        <f>IF(AND(T7050=0,T7051=1),"YES","NO")</f>
        <v>NO</v>
      </c>
    </row>
    <row r="7052" spans="1:21" x14ac:dyDescent="0.3">
      <c r="A7052" s="1">
        <v>7052</v>
      </c>
      <c r="B7052" s="1">
        <v>388</v>
      </c>
      <c r="C7052" s="1">
        <v>18000</v>
      </c>
      <c r="D7052" s="1">
        <v>7</v>
      </c>
      <c r="E7052" s="1">
        <v>6.5</v>
      </c>
      <c r="F7052" s="1">
        <v>2</v>
      </c>
      <c r="G7052" s="1" t="s">
        <v>19</v>
      </c>
      <c r="H7052" s="1">
        <v>5.87</v>
      </c>
      <c r="I7052" s="1">
        <v>3.01</v>
      </c>
      <c r="J7052" s="1">
        <v>10.55</v>
      </c>
      <c r="K7052" s="1">
        <v>0.38</v>
      </c>
      <c r="L7052" s="1">
        <v>0.24</v>
      </c>
      <c r="M7052" s="3">
        <f>PI()*(D7052*0.0254)^2/4</f>
        <v>2.4828666475777385E-2</v>
      </c>
      <c r="N7052" s="1">
        <f>ROUND(H7052*4.45,0)</f>
        <v>26</v>
      </c>
      <c r="O7052" s="1">
        <f>I7052*745.7</f>
        <v>2244.5569999999998</v>
      </c>
      <c r="P7052" s="5">
        <f>ROUND(N7052^(3/2)/O7052/SQRT(2*1.28*M7052)*100,0)</f>
        <v>23</v>
      </c>
      <c r="Q7052" s="4">
        <f>E7052/D7052</f>
        <v>0.9285714285714286</v>
      </c>
      <c r="R7052" s="1">
        <f>ROUND(L7052^(3/2)/K7052*100*SQRT(2/PI()),0)</f>
        <v>25</v>
      </c>
      <c r="S7052" s="1" t="str">
        <f>IF(AND(R7052&gt;=R7051,R7052&gt;R7053),"YES","NO")</f>
        <v>YES</v>
      </c>
      <c r="T7052" s="1">
        <f>IF(C7052&lt;C7051,0,IF(T7051=1,1,IF(S7052="YES",1,0)))</f>
        <v>1</v>
      </c>
      <c r="U7052" s="1" t="str">
        <f>IF(AND(T7051=0,T7052=1),"YES","NO")</f>
        <v>NO</v>
      </c>
    </row>
    <row r="7053" spans="1:21" x14ac:dyDescent="0.3">
      <c r="A7053" s="1">
        <v>7053</v>
      </c>
      <c r="B7053" s="1">
        <v>388</v>
      </c>
      <c r="C7053" s="1">
        <v>19000</v>
      </c>
      <c r="D7053" s="1">
        <v>7</v>
      </c>
      <c r="E7053" s="1">
        <v>6.5</v>
      </c>
      <c r="F7053" s="1">
        <v>2</v>
      </c>
      <c r="G7053" s="1" t="s">
        <v>19</v>
      </c>
      <c r="H7053" s="1">
        <v>6.64</v>
      </c>
      <c r="I7053" s="1">
        <v>3.83</v>
      </c>
      <c r="J7053" s="1">
        <v>12.71</v>
      </c>
      <c r="K7053" s="1">
        <v>0.41</v>
      </c>
      <c r="L7053" s="1">
        <v>0.24</v>
      </c>
      <c r="M7053" s="3">
        <f>PI()*(D7053*0.0254)^2/4</f>
        <v>2.4828666475777385E-2</v>
      </c>
      <c r="N7053" s="1">
        <f>ROUND(H7053*4.45,0)</f>
        <v>30</v>
      </c>
      <c r="O7053" s="1">
        <f>I7053*745.7</f>
        <v>2856.0310000000004</v>
      </c>
      <c r="P7053" s="5">
        <f>ROUND(N7053^(3/2)/O7053/SQRT(2*1.28*M7053)*100,0)</f>
        <v>23</v>
      </c>
      <c r="Q7053" s="4">
        <f>E7053/D7053</f>
        <v>0.9285714285714286</v>
      </c>
      <c r="R7053" s="1">
        <f>ROUND(L7053^(3/2)/K7053*100*SQRT(2/PI()),0)</f>
        <v>23</v>
      </c>
      <c r="S7053" s="1" t="str">
        <f>IF(AND(R7053&gt;=R7052,R7053&gt;R7054),"YES","NO")</f>
        <v>NO</v>
      </c>
      <c r="T7053" s="1">
        <f>IF(C7053&lt;C7052,0,IF(T7052=1,1,IF(S7053="YES",1,0)))</f>
        <v>1</v>
      </c>
      <c r="U7053" s="1" t="str">
        <f>IF(AND(T7052=0,T7053=1),"YES","NO")</f>
        <v>NO</v>
      </c>
    </row>
    <row r="7054" spans="1:21" x14ac:dyDescent="0.3">
      <c r="A7054" s="1">
        <v>7054</v>
      </c>
      <c r="B7054" s="1">
        <v>388</v>
      </c>
      <c r="C7054" s="1">
        <v>20000</v>
      </c>
      <c r="D7054" s="1">
        <v>7</v>
      </c>
      <c r="E7054" s="1">
        <v>6.5</v>
      </c>
      <c r="F7054" s="1">
        <v>2</v>
      </c>
      <c r="G7054" s="1" t="s">
        <v>19</v>
      </c>
      <c r="H7054" s="1">
        <v>7.47</v>
      </c>
      <c r="I7054" s="1">
        <v>4.82</v>
      </c>
      <c r="J7054" s="1">
        <v>15.18</v>
      </c>
      <c r="K7054" s="1">
        <v>0.45</v>
      </c>
      <c r="L7054" s="1">
        <v>0.24</v>
      </c>
      <c r="M7054" s="3">
        <f>PI()*(D7054*0.0254)^2/4</f>
        <v>2.4828666475777385E-2</v>
      </c>
      <c r="N7054" s="1">
        <f>ROUND(H7054*4.45,0)</f>
        <v>33</v>
      </c>
      <c r="O7054" s="1">
        <f>I7054*745.7</f>
        <v>3594.2740000000003</v>
      </c>
      <c r="P7054" s="5">
        <f>ROUND(N7054^(3/2)/O7054/SQRT(2*1.28*M7054)*100,0)</f>
        <v>21</v>
      </c>
      <c r="Q7054" s="4">
        <f>E7054/D7054</f>
        <v>0.9285714285714286</v>
      </c>
      <c r="R7054" s="1">
        <f>ROUND(L7054^(3/2)/K7054*100*SQRT(2/PI()),0)</f>
        <v>21</v>
      </c>
      <c r="S7054" s="1" t="str">
        <f>IF(AND(R7054&gt;=R7053,R7054&gt;R7055),"YES","NO")</f>
        <v>NO</v>
      </c>
      <c r="T7054" s="1">
        <f>IF(C7054&lt;C7053,0,IF(T7053=1,1,IF(S7054="YES",1,0)))</f>
        <v>1</v>
      </c>
      <c r="U7054" s="1" t="str">
        <f>IF(AND(T7053=0,T7054=1),"YES","NO")</f>
        <v>NO</v>
      </c>
    </row>
    <row r="7055" spans="1:21" x14ac:dyDescent="0.3">
      <c r="A7055" s="1">
        <v>7055</v>
      </c>
      <c r="B7055" s="1">
        <v>388</v>
      </c>
      <c r="C7055" s="1">
        <v>21000</v>
      </c>
      <c r="D7055" s="1">
        <v>7</v>
      </c>
      <c r="E7055" s="1">
        <v>6.5</v>
      </c>
      <c r="F7055" s="1">
        <v>2</v>
      </c>
      <c r="G7055" s="1" t="s">
        <v>19</v>
      </c>
      <c r="H7055" s="1">
        <v>8.25</v>
      </c>
      <c r="I7055" s="1">
        <v>5.61</v>
      </c>
      <c r="J7055" s="1">
        <v>16.84</v>
      </c>
      <c r="K7055" s="1">
        <v>0.45</v>
      </c>
      <c r="L7055" s="1">
        <v>0.24</v>
      </c>
      <c r="M7055" s="3">
        <f>PI()*(D7055*0.0254)^2/4</f>
        <v>2.4828666475777385E-2</v>
      </c>
      <c r="N7055" s="1">
        <f>ROUND(H7055*4.45,0)</f>
        <v>37</v>
      </c>
      <c r="O7055" s="1">
        <f>I7055*745.7</f>
        <v>4183.3770000000004</v>
      </c>
      <c r="P7055" s="5">
        <f>ROUND(N7055^(3/2)/O7055/SQRT(2*1.28*M7055)*100,0)</f>
        <v>21</v>
      </c>
      <c r="Q7055" s="4">
        <f>E7055/D7055</f>
        <v>0.9285714285714286</v>
      </c>
      <c r="R7055" s="1">
        <f>ROUND(L7055^(3/2)/K7055*100*SQRT(2/PI()),0)</f>
        <v>21</v>
      </c>
      <c r="S7055" s="1" t="str">
        <f>IF(AND(R7055&gt;=R7054,R7055&gt;R7056),"YES","NO")</f>
        <v>NO</v>
      </c>
      <c r="T7055" s="1">
        <f>IF(C7055&lt;C7054,0,IF(T7054=1,1,IF(S7055="YES",1,0)))</f>
        <v>1</v>
      </c>
      <c r="U7055" s="1" t="str">
        <f>IF(AND(T7054=0,T7055=1),"YES","NO")</f>
        <v>NO</v>
      </c>
    </row>
    <row r="7056" spans="1:21" x14ac:dyDescent="0.3">
      <c r="A7056" s="1">
        <v>7056</v>
      </c>
      <c r="B7056" s="1">
        <v>388</v>
      </c>
      <c r="C7056" s="1">
        <v>22000</v>
      </c>
      <c r="D7056" s="1">
        <v>7</v>
      </c>
      <c r="E7056" s="1">
        <v>6.5</v>
      </c>
      <c r="F7056" s="1">
        <v>2</v>
      </c>
      <c r="G7056" s="1" t="s">
        <v>19</v>
      </c>
      <c r="H7056" s="1">
        <v>8.91</v>
      </c>
      <c r="I7056" s="1">
        <v>6.02</v>
      </c>
      <c r="J7056" s="1">
        <v>17.239999999999998</v>
      </c>
      <c r="K7056" s="1">
        <v>0.42</v>
      </c>
      <c r="L7056" s="1">
        <v>0.24</v>
      </c>
      <c r="M7056" s="3">
        <f>PI()*(D7056*0.0254)^2/4</f>
        <v>2.4828666475777385E-2</v>
      </c>
      <c r="N7056" s="1">
        <f>ROUND(H7056*4.45,0)</f>
        <v>40</v>
      </c>
      <c r="O7056" s="1">
        <f>I7056*745.7</f>
        <v>4489.1139999999996</v>
      </c>
      <c r="P7056" s="5">
        <f>ROUND(N7056^(3/2)/O7056/SQRT(2*1.28*M7056)*100,0)</f>
        <v>22</v>
      </c>
      <c r="Q7056" s="4">
        <f>E7056/D7056</f>
        <v>0.9285714285714286</v>
      </c>
      <c r="R7056" s="1">
        <f>ROUND(L7056^(3/2)/K7056*100*SQRT(2/PI()),0)</f>
        <v>22</v>
      </c>
      <c r="S7056" s="1" t="str">
        <f>IF(AND(R7056&gt;=R7055,R7056&gt;R7057),"YES","NO")</f>
        <v>NO</v>
      </c>
      <c r="T7056" s="1">
        <f>IF(C7056&lt;C7055,0,IF(T7055=1,1,IF(S7056="YES",1,0)))</f>
        <v>1</v>
      </c>
      <c r="U7056" s="1" t="str">
        <f>IF(AND(T7055=0,T7056=1),"YES","NO")</f>
        <v>NO</v>
      </c>
    </row>
    <row r="7057" spans="1:21" x14ac:dyDescent="0.3">
      <c r="A7057" s="1">
        <v>7057</v>
      </c>
      <c r="B7057" s="1">
        <v>388</v>
      </c>
      <c r="C7057" s="1">
        <v>23000</v>
      </c>
      <c r="D7057" s="1">
        <v>7</v>
      </c>
      <c r="E7057" s="1">
        <v>6.5</v>
      </c>
      <c r="F7057" s="1">
        <v>2</v>
      </c>
      <c r="G7057" s="1" t="s">
        <v>19</v>
      </c>
      <c r="H7057" s="1">
        <v>9.6</v>
      </c>
      <c r="I7057" s="1">
        <v>6.39</v>
      </c>
      <c r="J7057" s="1">
        <v>17.510000000000002</v>
      </c>
      <c r="K7057" s="1">
        <v>0.39</v>
      </c>
      <c r="L7057" s="1">
        <v>0.24</v>
      </c>
      <c r="M7057" s="3">
        <f>PI()*(D7057*0.0254)^2/4</f>
        <v>2.4828666475777385E-2</v>
      </c>
      <c r="N7057" s="1">
        <f>ROUND(H7057*4.45,0)</f>
        <v>43</v>
      </c>
      <c r="O7057" s="1">
        <f>I7057*745.7</f>
        <v>4765.0230000000001</v>
      </c>
      <c r="P7057" s="5">
        <f>ROUND(N7057^(3/2)/O7057/SQRT(2*1.28*M7057)*100,0)</f>
        <v>23</v>
      </c>
      <c r="Q7057" s="4">
        <f>E7057/D7057</f>
        <v>0.9285714285714286</v>
      </c>
      <c r="R7057" s="1">
        <f>ROUND(L7057^(3/2)/K7057*100*SQRT(2/PI()),0)</f>
        <v>24</v>
      </c>
      <c r="S7057" s="1" t="str">
        <f>IF(AND(R7057&gt;=R7056,R7057&gt;R7058),"YES","NO")</f>
        <v>NO</v>
      </c>
      <c r="T7057" s="1">
        <f>IF(C7057&lt;C7056,0,IF(T7056=1,1,IF(S7057="YES",1,0)))</f>
        <v>1</v>
      </c>
      <c r="U7057" s="1" t="str">
        <f>IF(AND(T7056=0,T7057=1),"YES","NO")</f>
        <v>NO</v>
      </c>
    </row>
    <row r="7058" spans="1:21" x14ac:dyDescent="0.3">
      <c r="A7058" s="1">
        <v>7058</v>
      </c>
      <c r="B7058" s="1">
        <v>388</v>
      </c>
      <c r="C7058" s="1">
        <v>24000</v>
      </c>
      <c r="D7058" s="1">
        <v>7</v>
      </c>
      <c r="E7058" s="1">
        <v>6.5</v>
      </c>
      <c r="F7058" s="1">
        <v>2</v>
      </c>
      <c r="G7058" s="1" t="s">
        <v>19</v>
      </c>
      <c r="H7058" s="1">
        <v>10.29</v>
      </c>
      <c r="I7058" s="1">
        <v>6.7</v>
      </c>
      <c r="J7058" s="1">
        <v>17.59</v>
      </c>
      <c r="K7058" s="1">
        <v>0.36</v>
      </c>
      <c r="L7058" s="1">
        <v>0.23</v>
      </c>
      <c r="M7058" s="3">
        <f>PI()*(D7058*0.0254)^2/4</f>
        <v>2.4828666475777385E-2</v>
      </c>
      <c r="N7058" s="1">
        <f>ROUND(H7058*4.45,0)</f>
        <v>46</v>
      </c>
      <c r="O7058" s="1">
        <f>I7058*745.7</f>
        <v>4996.1900000000005</v>
      </c>
      <c r="P7058" s="5">
        <f>ROUND(N7058^(3/2)/O7058/SQRT(2*1.28*M7058)*100,0)</f>
        <v>25</v>
      </c>
      <c r="Q7058" s="4">
        <f>E7058/D7058</f>
        <v>0.9285714285714286</v>
      </c>
      <c r="R7058" s="1">
        <f>ROUND(L7058^(3/2)/K7058*100*SQRT(2/PI()),0)</f>
        <v>24</v>
      </c>
      <c r="S7058" s="1" t="str">
        <f>IF(AND(R7058&gt;=R7057,R7058&gt;R7059),"YES","NO")</f>
        <v>NO</v>
      </c>
      <c r="T7058" s="1">
        <f>IF(C7058&lt;C7057,0,IF(T7057=1,1,IF(S7058="YES",1,0)))</f>
        <v>1</v>
      </c>
      <c r="U7058" s="1" t="str">
        <f>IF(AND(T7057=0,T7058=1),"YES","NO")</f>
        <v>NO</v>
      </c>
    </row>
    <row r="7059" spans="1:21" x14ac:dyDescent="0.3">
      <c r="A7059" s="1">
        <v>7059</v>
      </c>
      <c r="B7059" s="1">
        <v>388</v>
      </c>
      <c r="C7059" s="1">
        <v>25000</v>
      </c>
      <c r="D7059" s="1">
        <v>7</v>
      </c>
      <c r="E7059" s="1">
        <v>6.5</v>
      </c>
      <c r="F7059" s="1">
        <v>2</v>
      </c>
      <c r="G7059" s="1" t="s">
        <v>19</v>
      </c>
      <c r="H7059" s="1">
        <v>11</v>
      </c>
      <c r="I7059" s="1">
        <v>6.97</v>
      </c>
      <c r="J7059" s="1">
        <v>17.57</v>
      </c>
      <c r="K7059" s="1">
        <v>0.33</v>
      </c>
      <c r="L7059" s="1">
        <v>0.23</v>
      </c>
      <c r="M7059" s="3">
        <f>PI()*(D7059*0.0254)^2/4</f>
        <v>2.4828666475777385E-2</v>
      </c>
      <c r="N7059" s="1">
        <f>ROUND(H7059*4.45,0)</f>
        <v>49</v>
      </c>
      <c r="O7059" s="1">
        <f>I7059*745.7</f>
        <v>5197.5290000000005</v>
      </c>
      <c r="P7059" s="5">
        <f>ROUND(N7059^(3/2)/O7059/SQRT(2*1.28*M7059)*100,0)</f>
        <v>26</v>
      </c>
      <c r="Q7059" s="4">
        <f>E7059/D7059</f>
        <v>0.9285714285714286</v>
      </c>
      <c r="R7059" s="1">
        <f>ROUND(L7059^(3/2)/K7059*100*SQRT(2/PI()),0)</f>
        <v>27</v>
      </c>
      <c r="S7059" s="1" t="str">
        <f>IF(AND(R7059&gt;=R7058,R7059&gt;R7060),"YES","NO")</f>
        <v>NO</v>
      </c>
      <c r="T7059" s="1">
        <f>IF(C7059&lt;C7058,0,IF(T7058=1,1,IF(S7059="YES",1,0)))</f>
        <v>1</v>
      </c>
      <c r="U7059" s="1" t="str">
        <f>IF(AND(T7058=0,T7059=1),"YES","NO")</f>
        <v>NO</v>
      </c>
    </row>
    <row r="7060" spans="1:21" x14ac:dyDescent="0.3">
      <c r="A7060" s="1">
        <v>7060</v>
      </c>
      <c r="B7060" s="1">
        <v>388</v>
      </c>
      <c r="C7060" s="1">
        <v>26000</v>
      </c>
      <c r="D7060" s="1">
        <v>7</v>
      </c>
      <c r="E7060" s="1">
        <v>6.5</v>
      </c>
      <c r="F7060" s="1">
        <v>2</v>
      </c>
      <c r="G7060" s="1" t="s">
        <v>19</v>
      </c>
      <c r="H7060" s="1">
        <v>11.73</v>
      </c>
      <c r="I7060" s="1">
        <v>7.21</v>
      </c>
      <c r="J7060" s="1">
        <v>17.489999999999998</v>
      </c>
      <c r="K7060" s="1">
        <v>0.3</v>
      </c>
      <c r="L7060" s="1">
        <v>0.23</v>
      </c>
      <c r="M7060" s="3">
        <f>PI()*(D7060*0.0254)^2/4</f>
        <v>2.4828666475777385E-2</v>
      </c>
      <c r="N7060" s="1">
        <f>ROUND(H7060*4.45,0)</f>
        <v>52</v>
      </c>
      <c r="O7060" s="1">
        <f>I7060*745.7</f>
        <v>5376.4970000000003</v>
      </c>
      <c r="P7060" s="5">
        <f>ROUND(N7060^(3/2)/O7060/SQRT(2*1.28*M7060)*100,0)</f>
        <v>28</v>
      </c>
      <c r="Q7060" s="4">
        <f>E7060/D7060</f>
        <v>0.9285714285714286</v>
      </c>
      <c r="R7060" s="1">
        <f>ROUND(L7060^(3/2)/K7060*100*SQRT(2/PI()),0)</f>
        <v>29</v>
      </c>
      <c r="S7060" s="1" t="str">
        <f>IF(AND(R7060&gt;=R7059,R7060&gt;R7061),"YES","NO")</f>
        <v>NO</v>
      </c>
      <c r="T7060" s="1">
        <f>IF(C7060&lt;C7059,0,IF(T7059=1,1,IF(S7060="YES",1,0)))</f>
        <v>1</v>
      </c>
      <c r="U7060" s="1" t="str">
        <f>IF(AND(T7059=0,T7060=1),"YES","NO")</f>
        <v>NO</v>
      </c>
    </row>
    <row r="7061" spans="1:21" x14ac:dyDescent="0.3">
      <c r="A7061" s="1">
        <v>7061</v>
      </c>
      <c r="B7061" s="1">
        <v>388</v>
      </c>
      <c r="C7061" s="1">
        <v>27000</v>
      </c>
      <c r="D7061" s="1">
        <v>7</v>
      </c>
      <c r="E7061" s="1">
        <v>6.5</v>
      </c>
      <c r="F7061" s="1">
        <v>2</v>
      </c>
      <c r="G7061" s="1" t="s">
        <v>19</v>
      </c>
      <c r="H7061" s="1">
        <v>12.55</v>
      </c>
      <c r="I7061" s="1">
        <v>7.78</v>
      </c>
      <c r="J7061" s="1">
        <v>18.16</v>
      </c>
      <c r="K7061" s="1">
        <v>0.28999999999999998</v>
      </c>
      <c r="L7061" s="1">
        <v>0.23</v>
      </c>
      <c r="M7061" s="3">
        <f>PI()*(D7061*0.0254)^2/4</f>
        <v>2.4828666475777385E-2</v>
      </c>
      <c r="N7061" s="1">
        <f>ROUND(H7061*4.45,0)</f>
        <v>56</v>
      </c>
      <c r="O7061" s="1">
        <f>I7061*745.7</f>
        <v>5801.5460000000003</v>
      </c>
      <c r="P7061" s="5">
        <f>ROUND(N7061^(3/2)/O7061/SQRT(2*1.28*M7061)*100,0)</f>
        <v>29</v>
      </c>
      <c r="Q7061" s="4">
        <f>E7061/D7061</f>
        <v>0.9285714285714286</v>
      </c>
      <c r="R7061" s="1">
        <f>ROUND(L7061^(3/2)/K7061*100*SQRT(2/PI()),0)</f>
        <v>30</v>
      </c>
      <c r="S7061" s="1" t="str">
        <f>IF(AND(R7061&gt;=R7060,R7061&gt;R7062),"YES","NO")</f>
        <v>YES</v>
      </c>
      <c r="T7061" s="1">
        <f>IF(C7061&lt;C7060,0,IF(T7060=1,1,IF(S7061="YES",1,0)))</f>
        <v>1</v>
      </c>
      <c r="U7061" s="1" t="str">
        <f>IF(AND(T7060=0,T7061=1),"YES","NO")</f>
        <v>NO</v>
      </c>
    </row>
    <row r="7062" spans="1:21" x14ac:dyDescent="0.3">
      <c r="A7062" s="1">
        <v>7062</v>
      </c>
      <c r="B7062" s="1">
        <v>388</v>
      </c>
      <c r="C7062" s="1">
        <v>28000</v>
      </c>
      <c r="D7062" s="1">
        <v>7</v>
      </c>
      <c r="E7062" s="1">
        <v>6.5</v>
      </c>
      <c r="F7062" s="1">
        <v>2</v>
      </c>
      <c r="G7062" s="1" t="s">
        <v>19</v>
      </c>
      <c r="H7062" s="1">
        <v>13.25</v>
      </c>
      <c r="I7062" s="1">
        <v>8.4</v>
      </c>
      <c r="J7062" s="1">
        <v>18.91</v>
      </c>
      <c r="K7062" s="1">
        <v>0.28000000000000003</v>
      </c>
      <c r="L7062" s="1">
        <v>0.22</v>
      </c>
      <c r="M7062" s="3">
        <f>PI()*(D7062*0.0254)^2/4</f>
        <v>2.4828666475777385E-2</v>
      </c>
      <c r="N7062" s="1">
        <f>ROUND(H7062*4.45,0)</f>
        <v>59</v>
      </c>
      <c r="O7062" s="1">
        <f>I7062*745.7</f>
        <v>6263.880000000001</v>
      </c>
      <c r="P7062" s="5">
        <f>ROUND(N7062^(3/2)/O7062/SQRT(2*1.28*M7062)*100,0)</f>
        <v>29</v>
      </c>
      <c r="Q7062" s="4">
        <f>E7062/D7062</f>
        <v>0.9285714285714286</v>
      </c>
      <c r="R7062" s="1">
        <f>ROUND(L7062^(3/2)/K7062*100*SQRT(2/PI()),0)</f>
        <v>29</v>
      </c>
      <c r="S7062" s="1" t="str">
        <f>IF(AND(R7062&gt;=R7061,R7062&gt;R7063),"YES","NO")</f>
        <v>NO</v>
      </c>
      <c r="T7062" s="1">
        <f>IF(C7062&lt;C7061,0,IF(T7061=1,1,IF(S7062="YES",1,0)))</f>
        <v>1</v>
      </c>
      <c r="U7062" s="1" t="str">
        <f>IF(AND(T7061=0,T7062=1),"YES","NO")</f>
        <v>NO</v>
      </c>
    </row>
    <row r="7063" spans="1:21" x14ac:dyDescent="0.3">
      <c r="A7063" s="1">
        <v>7063</v>
      </c>
      <c r="B7063" s="1">
        <v>388</v>
      </c>
      <c r="C7063" s="1">
        <v>29000</v>
      </c>
      <c r="D7063" s="1">
        <v>7</v>
      </c>
      <c r="E7063" s="1">
        <v>6.5</v>
      </c>
      <c r="F7063" s="1">
        <v>2</v>
      </c>
      <c r="G7063" s="1" t="s">
        <v>19</v>
      </c>
      <c r="H7063" s="1">
        <v>13.7</v>
      </c>
      <c r="I7063" s="1">
        <v>6.53</v>
      </c>
      <c r="J7063" s="1">
        <v>14.2</v>
      </c>
      <c r="K7063" s="1">
        <v>0.2</v>
      </c>
      <c r="L7063" s="1">
        <v>0.21</v>
      </c>
      <c r="M7063" s="3">
        <f>PI()*(D7063*0.0254)^2/4</f>
        <v>2.4828666475777385E-2</v>
      </c>
      <c r="N7063" s="1">
        <f>ROUND(H7063*4.45,0)</f>
        <v>61</v>
      </c>
      <c r="O7063" s="1">
        <f>I7063*745.7</f>
        <v>4869.4210000000003</v>
      </c>
      <c r="P7063" s="5">
        <f>ROUND(N7063^(3/2)/O7063/SQRT(2*1.28*M7063)*100,0)</f>
        <v>39</v>
      </c>
      <c r="Q7063" s="4">
        <f>E7063/D7063</f>
        <v>0.9285714285714286</v>
      </c>
      <c r="R7063" s="1">
        <f>ROUND(L7063^(3/2)/K7063*100*SQRT(2/PI()),0)</f>
        <v>38</v>
      </c>
      <c r="S7063" s="1" t="str">
        <f>IF(AND(R7063&gt;=R7062,R7063&gt;R7064),"YES","NO")</f>
        <v>NO</v>
      </c>
      <c r="T7063" s="1">
        <f>IF(C7063&lt;C7062,0,IF(T7062=1,1,IF(S7063="YES",1,0)))</f>
        <v>1</v>
      </c>
      <c r="U7063" s="1" t="str">
        <f>IF(AND(T7062=0,T7063=1),"YES","NO")</f>
        <v>NO</v>
      </c>
    </row>
    <row r="7064" spans="1:21" x14ac:dyDescent="0.3">
      <c r="A7064" s="1">
        <v>7064</v>
      </c>
      <c r="B7064" s="1">
        <v>389</v>
      </c>
      <c r="C7064" s="1">
        <v>1000</v>
      </c>
      <c r="D7064" s="1">
        <v>7</v>
      </c>
      <c r="E7064" s="1">
        <v>6</v>
      </c>
      <c r="F7064" s="1">
        <v>2</v>
      </c>
      <c r="G7064" s="1" t="s">
        <v>4</v>
      </c>
      <c r="H7064" s="1">
        <v>0.01</v>
      </c>
      <c r="I7064" s="1">
        <v>0.01</v>
      </c>
      <c r="J7064" s="1">
        <v>0.01</v>
      </c>
      <c r="K7064" s="1">
        <v>7.0000000000000007E-2</v>
      </c>
      <c r="L7064" s="1">
        <v>0.13</v>
      </c>
      <c r="M7064" s="3">
        <f>PI()*(D7064*0.0254)^2/4</f>
        <v>2.4828666475777385E-2</v>
      </c>
      <c r="N7064" s="1">
        <f>ROUND(H7064*4.45,0)</f>
        <v>0</v>
      </c>
      <c r="O7064" s="1">
        <f>I7064*745.7</f>
        <v>7.4570000000000007</v>
      </c>
      <c r="P7064" s="5">
        <f>ROUND(N7064^(3/2)/O7064/SQRT(2*1.28*M7064)*100,0)</f>
        <v>0</v>
      </c>
      <c r="Q7064" s="4">
        <f>E7064/D7064</f>
        <v>0.8571428571428571</v>
      </c>
      <c r="R7064" s="1">
        <f>ROUND(L7064^(3/2)/K7064*100*SQRT(2/PI()),0)</f>
        <v>53</v>
      </c>
      <c r="S7064" s="1" t="str">
        <f>IF(AND(R7064&gt;=R7063,R7064&gt;R7065),"YES","NO")</f>
        <v>NO</v>
      </c>
      <c r="T7064" s="1">
        <f>IF(C7064&lt;C7063,0,IF(T7063=1,1,IF(S7064="YES",1,0)))</f>
        <v>0</v>
      </c>
      <c r="U7064" s="1" t="str">
        <f>IF(AND(T7063=0,T7064=1),"YES","NO")</f>
        <v>NO</v>
      </c>
    </row>
    <row r="7065" spans="1:21" x14ac:dyDescent="0.3">
      <c r="A7065" s="1">
        <v>7065</v>
      </c>
      <c r="B7065" s="1">
        <v>389</v>
      </c>
      <c r="C7065" s="1">
        <v>2000</v>
      </c>
      <c r="D7065" s="1">
        <v>7</v>
      </c>
      <c r="E7065" s="1">
        <v>6</v>
      </c>
      <c r="F7065" s="1">
        <v>2</v>
      </c>
      <c r="G7065" s="1" t="s">
        <v>4</v>
      </c>
      <c r="H7065" s="1">
        <v>0.04</v>
      </c>
      <c r="I7065" s="1">
        <v>0.01</v>
      </c>
      <c r="J7065" s="1">
        <v>0.03</v>
      </c>
      <c r="K7065" s="1">
        <v>7.0000000000000007E-2</v>
      </c>
      <c r="L7065" s="1">
        <v>0.13</v>
      </c>
      <c r="M7065" s="3">
        <f>PI()*(D7065*0.0254)^2/4</f>
        <v>2.4828666475777385E-2</v>
      </c>
      <c r="N7065" s="1">
        <f>ROUND(H7065*4.45,0)</f>
        <v>0</v>
      </c>
      <c r="O7065" s="1">
        <f>I7065*745.7</f>
        <v>7.4570000000000007</v>
      </c>
      <c r="P7065" s="5">
        <f>ROUND(N7065^(3/2)/O7065/SQRT(2*1.28*M7065)*100,0)</f>
        <v>0</v>
      </c>
      <c r="Q7065" s="4">
        <f>E7065/D7065</f>
        <v>0.8571428571428571</v>
      </c>
      <c r="R7065" s="1">
        <f>ROUND(L7065^(3/2)/K7065*100*SQRT(2/PI()),0)</f>
        <v>53</v>
      </c>
      <c r="S7065" s="1" t="str">
        <f>IF(AND(R7065&gt;=R7064,R7065&gt;R7066),"YES","NO")</f>
        <v>NO</v>
      </c>
      <c r="T7065" s="1">
        <f>IF(C7065&lt;C7064,0,IF(T7064=1,1,IF(S7065="YES",1,0)))</f>
        <v>0</v>
      </c>
      <c r="U7065" s="1" t="str">
        <f>IF(AND(T7064=0,T7065=1),"YES","NO")</f>
        <v>NO</v>
      </c>
    </row>
    <row r="7066" spans="1:21" x14ac:dyDescent="0.3">
      <c r="A7066" s="1">
        <v>7066</v>
      </c>
      <c r="B7066" s="1">
        <v>389</v>
      </c>
      <c r="C7066" s="1">
        <v>3000</v>
      </c>
      <c r="D7066" s="1">
        <v>7</v>
      </c>
      <c r="E7066" s="1">
        <v>6</v>
      </c>
      <c r="F7066" s="1">
        <v>2</v>
      </c>
      <c r="G7066" s="1" t="s">
        <v>4</v>
      </c>
      <c r="H7066" s="1">
        <v>0.09</v>
      </c>
      <c r="I7066" s="1">
        <v>0.01</v>
      </c>
      <c r="J7066" s="1">
        <v>0.06</v>
      </c>
      <c r="K7066" s="1">
        <v>7.0000000000000007E-2</v>
      </c>
      <c r="L7066" s="1">
        <v>0.13</v>
      </c>
      <c r="M7066" s="3">
        <f>PI()*(D7066*0.0254)^2/4</f>
        <v>2.4828666475777385E-2</v>
      </c>
      <c r="N7066" s="1">
        <f>ROUND(H7066*4.45,0)</f>
        <v>0</v>
      </c>
      <c r="O7066" s="1">
        <f>I7066*745.7</f>
        <v>7.4570000000000007</v>
      </c>
      <c r="P7066" s="5">
        <f>ROUND(N7066^(3/2)/O7066/SQRT(2*1.28*M7066)*100,0)</f>
        <v>0</v>
      </c>
      <c r="Q7066" s="4">
        <f>E7066/D7066</f>
        <v>0.8571428571428571</v>
      </c>
      <c r="R7066" s="1">
        <f>ROUND(L7066^(3/2)/K7066*100*SQRT(2/PI()),0)</f>
        <v>53</v>
      </c>
      <c r="S7066" s="1" t="str">
        <f>IF(AND(R7066&gt;=R7065,R7066&gt;R7067),"YES","NO")</f>
        <v>NO</v>
      </c>
      <c r="T7066" s="1">
        <f>IF(C7066&lt;C7065,0,IF(T7065=1,1,IF(S7066="YES",1,0)))</f>
        <v>0</v>
      </c>
      <c r="U7066" s="1" t="str">
        <f>IF(AND(T7065=0,T7066=1),"YES","NO")</f>
        <v>NO</v>
      </c>
    </row>
    <row r="7067" spans="1:21" x14ac:dyDescent="0.3">
      <c r="A7067" s="1">
        <v>7067</v>
      </c>
      <c r="B7067" s="1">
        <v>389</v>
      </c>
      <c r="C7067" s="1">
        <v>4000</v>
      </c>
      <c r="D7067" s="1">
        <v>7</v>
      </c>
      <c r="E7067" s="1">
        <v>6</v>
      </c>
      <c r="F7067" s="1">
        <v>2</v>
      </c>
      <c r="G7067" s="1" t="s">
        <v>4</v>
      </c>
      <c r="H7067" s="1">
        <v>0.17</v>
      </c>
      <c r="I7067" s="1">
        <v>0.01</v>
      </c>
      <c r="J7067" s="1">
        <v>0.1</v>
      </c>
      <c r="K7067" s="1">
        <v>7.0000000000000007E-2</v>
      </c>
      <c r="L7067" s="1">
        <v>0.13</v>
      </c>
      <c r="M7067" s="3">
        <f>PI()*(D7067*0.0254)^2/4</f>
        <v>2.4828666475777385E-2</v>
      </c>
      <c r="N7067" s="1">
        <f>ROUND(H7067*4.45,0)</f>
        <v>1</v>
      </c>
      <c r="O7067" s="1">
        <f>I7067*745.7</f>
        <v>7.4570000000000007</v>
      </c>
      <c r="P7067" s="5">
        <f>ROUND(N7067^(3/2)/O7067/SQRT(2*1.28*M7067)*100,0)</f>
        <v>53</v>
      </c>
      <c r="Q7067" s="4">
        <f>E7067/D7067</f>
        <v>0.8571428571428571</v>
      </c>
      <c r="R7067" s="1">
        <f>ROUND(L7067^(3/2)/K7067*100*SQRT(2/PI()),0)</f>
        <v>53</v>
      </c>
      <c r="S7067" s="1" t="str">
        <f>IF(AND(R7067&gt;=R7066,R7067&gt;R7068),"YES","NO")</f>
        <v>NO</v>
      </c>
      <c r="T7067" s="1">
        <f>IF(C7067&lt;C7066,0,IF(T7066=1,1,IF(S7067="YES",1,0)))</f>
        <v>0</v>
      </c>
      <c r="U7067" s="1" t="str">
        <f>IF(AND(T7066=0,T7067=1),"YES","NO")</f>
        <v>NO</v>
      </c>
    </row>
    <row r="7068" spans="1:21" x14ac:dyDescent="0.3">
      <c r="A7068" s="1">
        <v>7068</v>
      </c>
      <c r="B7068" s="1">
        <v>389</v>
      </c>
      <c r="C7068" s="1">
        <v>5000</v>
      </c>
      <c r="D7068" s="1">
        <v>7</v>
      </c>
      <c r="E7068" s="1">
        <v>6</v>
      </c>
      <c r="F7068" s="1">
        <v>2</v>
      </c>
      <c r="G7068" s="1" t="s">
        <v>4</v>
      </c>
      <c r="H7068" s="1">
        <v>0.26</v>
      </c>
      <c r="I7068" s="1">
        <v>0.01</v>
      </c>
      <c r="J7068" s="1">
        <v>0.16</v>
      </c>
      <c r="K7068" s="1">
        <v>7.0000000000000007E-2</v>
      </c>
      <c r="L7068" s="1">
        <v>0.13</v>
      </c>
      <c r="M7068" s="3">
        <f>PI()*(D7068*0.0254)^2/4</f>
        <v>2.4828666475777385E-2</v>
      </c>
      <c r="N7068" s="1">
        <f>ROUND(H7068*4.45,0)</f>
        <v>1</v>
      </c>
      <c r="O7068" s="1">
        <f>I7068*745.7</f>
        <v>7.4570000000000007</v>
      </c>
      <c r="P7068" s="5">
        <f>ROUND(N7068^(3/2)/O7068/SQRT(2*1.28*M7068)*100,0)</f>
        <v>53</v>
      </c>
      <c r="Q7068" s="4">
        <f>E7068/D7068</f>
        <v>0.8571428571428571</v>
      </c>
      <c r="R7068" s="1">
        <f>ROUND(L7068^(3/2)/K7068*100*SQRT(2/PI()),0)</f>
        <v>53</v>
      </c>
      <c r="S7068" s="1" t="str">
        <f>IF(AND(R7068&gt;=R7067,R7068&gt;R7069),"YES","NO")</f>
        <v>NO</v>
      </c>
      <c r="T7068" s="1">
        <f>IF(C7068&lt;C7067,0,IF(T7067=1,1,IF(S7068="YES",1,0)))</f>
        <v>0</v>
      </c>
      <c r="U7068" s="1" t="str">
        <f>IF(AND(T7067=0,T7068=1),"YES","NO")</f>
        <v>NO</v>
      </c>
    </row>
    <row r="7069" spans="1:21" x14ac:dyDescent="0.3">
      <c r="A7069" s="1">
        <v>7069</v>
      </c>
      <c r="B7069" s="1">
        <v>389</v>
      </c>
      <c r="C7069" s="1">
        <v>6000</v>
      </c>
      <c r="D7069" s="1">
        <v>7</v>
      </c>
      <c r="E7069" s="1">
        <v>6</v>
      </c>
      <c r="F7069" s="1">
        <v>2</v>
      </c>
      <c r="G7069" s="1" t="s">
        <v>4</v>
      </c>
      <c r="H7069" s="1">
        <v>0.37</v>
      </c>
      <c r="I7069" s="1">
        <v>0.02</v>
      </c>
      <c r="J7069" s="1">
        <v>0.23</v>
      </c>
      <c r="K7069" s="1">
        <v>7.0000000000000007E-2</v>
      </c>
      <c r="L7069" s="1">
        <v>0.13</v>
      </c>
      <c r="M7069" s="3">
        <f>PI()*(D7069*0.0254)^2/4</f>
        <v>2.4828666475777385E-2</v>
      </c>
      <c r="N7069" s="1">
        <f>ROUND(H7069*4.45,0)</f>
        <v>2</v>
      </c>
      <c r="O7069" s="1">
        <f>I7069*745.7</f>
        <v>14.914000000000001</v>
      </c>
      <c r="P7069" s="5">
        <f>ROUND(N7069^(3/2)/O7069/SQRT(2*1.28*M7069)*100,0)</f>
        <v>75</v>
      </c>
      <c r="Q7069" s="4">
        <f>E7069/D7069</f>
        <v>0.8571428571428571</v>
      </c>
      <c r="R7069" s="1">
        <f>ROUND(L7069^(3/2)/K7069*100*SQRT(2/PI()),0)</f>
        <v>53</v>
      </c>
      <c r="S7069" s="1" t="str">
        <f>IF(AND(R7069&gt;=R7068,R7069&gt;R7070),"YES","NO")</f>
        <v>NO</v>
      </c>
      <c r="T7069" s="1">
        <f>IF(C7069&lt;C7068,0,IF(T7068=1,1,IF(S7069="YES",1,0)))</f>
        <v>0</v>
      </c>
      <c r="U7069" s="1" t="str">
        <f>IF(AND(T7068=0,T7069=1),"YES","NO")</f>
        <v>NO</v>
      </c>
    </row>
    <row r="7070" spans="1:21" x14ac:dyDescent="0.3">
      <c r="A7070" s="1">
        <v>7070</v>
      </c>
      <c r="B7070" s="1">
        <v>389</v>
      </c>
      <c r="C7070" s="1">
        <v>7000</v>
      </c>
      <c r="D7070" s="1">
        <v>7</v>
      </c>
      <c r="E7070" s="1">
        <v>6</v>
      </c>
      <c r="F7070" s="1">
        <v>2</v>
      </c>
      <c r="G7070" s="1" t="s">
        <v>4</v>
      </c>
      <c r="H7070" s="1">
        <v>0.5</v>
      </c>
      <c r="I7070" s="1">
        <v>0.04</v>
      </c>
      <c r="J7070" s="1">
        <v>0.31</v>
      </c>
      <c r="K7070" s="1">
        <v>7.0000000000000007E-2</v>
      </c>
      <c r="L7070" s="1">
        <v>0.13</v>
      </c>
      <c r="M7070" s="3">
        <f>PI()*(D7070*0.0254)^2/4</f>
        <v>2.4828666475777385E-2</v>
      </c>
      <c r="N7070" s="1">
        <f>ROUND(H7070*4.45,0)</f>
        <v>2</v>
      </c>
      <c r="O7070" s="1">
        <f>I7070*745.7</f>
        <v>29.828000000000003</v>
      </c>
      <c r="P7070" s="5">
        <f>ROUND(N7070^(3/2)/O7070/SQRT(2*1.28*M7070)*100,0)</f>
        <v>38</v>
      </c>
      <c r="Q7070" s="4">
        <f>E7070/D7070</f>
        <v>0.8571428571428571</v>
      </c>
      <c r="R7070" s="1">
        <f>ROUND(L7070^(3/2)/K7070*100*SQRT(2/PI()),0)</f>
        <v>53</v>
      </c>
      <c r="S7070" s="1" t="str">
        <f>IF(AND(R7070&gt;=R7069,R7070&gt;R7071),"YES","NO")</f>
        <v>YES</v>
      </c>
      <c r="T7070" s="1">
        <f>IF(C7070&lt;C7069,0,IF(T7069=1,1,IF(S7070="YES",1,0)))</f>
        <v>1</v>
      </c>
      <c r="U7070" s="1" t="str">
        <f>IF(AND(T7069=0,T7070=1),"YES","NO")</f>
        <v>YES</v>
      </c>
    </row>
    <row r="7071" spans="1:21" x14ac:dyDescent="0.3">
      <c r="A7071" s="1">
        <v>7071</v>
      </c>
      <c r="B7071" s="1">
        <v>389</v>
      </c>
      <c r="C7071" s="1">
        <v>8000</v>
      </c>
      <c r="D7071" s="1">
        <v>7</v>
      </c>
      <c r="E7071" s="1">
        <v>6</v>
      </c>
      <c r="F7071" s="1">
        <v>2</v>
      </c>
      <c r="G7071" s="1" t="s">
        <v>4</v>
      </c>
      <c r="H7071" s="1">
        <v>0.66</v>
      </c>
      <c r="I7071" s="1">
        <v>0.05</v>
      </c>
      <c r="J7071" s="1">
        <v>0.41</v>
      </c>
      <c r="K7071" s="1">
        <v>0.08</v>
      </c>
      <c r="L7071" s="1">
        <v>0.13</v>
      </c>
      <c r="M7071" s="3">
        <f>PI()*(D7071*0.0254)^2/4</f>
        <v>2.4828666475777385E-2</v>
      </c>
      <c r="N7071" s="1">
        <f>ROUND(H7071*4.45,0)</f>
        <v>3</v>
      </c>
      <c r="O7071" s="1">
        <f>I7071*745.7</f>
        <v>37.285000000000004</v>
      </c>
      <c r="P7071" s="5">
        <f>ROUND(N7071^(3/2)/O7071/SQRT(2*1.28*M7071)*100,0)</f>
        <v>55</v>
      </c>
      <c r="Q7071" s="4">
        <f>E7071/D7071</f>
        <v>0.8571428571428571</v>
      </c>
      <c r="R7071" s="1">
        <f>ROUND(L7071^(3/2)/K7071*100*SQRT(2/PI()),0)</f>
        <v>47</v>
      </c>
      <c r="S7071" s="1" t="str">
        <f>IF(AND(R7071&gt;=R7070,R7071&gt;R7072),"YES","NO")</f>
        <v>NO</v>
      </c>
      <c r="T7071" s="1">
        <f>IF(C7071&lt;C7070,0,IF(T7070=1,1,IF(S7071="YES",1,0)))</f>
        <v>1</v>
      </c>
      <c r="U7071" s="1" t="str">
        <f>IF(AND(T7070=0,T7071=1),"YES","NO")</f>
        <v>NO</v>
      </c>
    </row>
    <row r="7072" spans="1:21" x14ac:dyDescent="0.3">
      <c r="A7072" s="1">
        <v>7072</v>
      </c>
      <c r="B7072" s="1">
        <v>389</v>
      </c>
      <c r="C7072" s="1">
        <v>9000</v>
      </c>
      <c r="D7072" s="1">
        <v>7</v>
      </c>
      <c r="E7072" s="1">
        <v>6</v>
      </c>
      <c r="F7072" s="1">
        <v>2</v>
      </c>
      <c r="G7072" s="1" t="s">
        <v>4</v>
      </c>
      <c r="H7072" s="1">
        <v>0.83</v>
      </c>
      <c r="I7072" s="1">
        <v>7.0000000000000007E-2</v>
      </c>
      <c r="J7072" s="1">
        <v>0.52</v>
      </c>
      <c r="K7072" s="1">
        <v>0.08</v>
      </c>
      <c r="L7072" s="1">
        <v>0.13</v>
      </c>
      <c r="M7072" s="3">
        <f>PI()*(D7072*0.0254)^2/4</f>
        <v>2.4828666475777385E-2</v>
      </c>
      <c r="N7072" s="1">
        <f>ROUND(H7072*4.45,0)</f>
        <v>4</v>
      </c>
      <c r="O7072" s="1">
        <f>I7072*745.7</f>
        <v>52.199000000000005</v>
      </c>
      <c r="P7072" s="5">
        <f>ROUND(N7072^(3/2)/O7072/SQRT(2*1.28*M7072)*100,0)</f>
        <v>61</v>
      </c>
      <c r="Q7072" s="4">
        <f>E7072/D7072</f>
        <v>0.8571428571428571</v>
      </c>
      <c r="R7072" s="1">
        <f>ROUND(L7072^(3/2)/K7072*100*SQRT(2/PI()),0)</f>
        <v>47</v>
      </c>
      <c r="S7072" s="1" t="str">
        <f>IF(AND(R7072&gt;=R7071,R7072&gt;R7073),"YES","NO")</f>
        <v>NO</v>
      </c>
      <c r="T7072" s="1">
        <f>IF(C7072&lt;C7071,0,IF(T7071=1,1,IF(S7072="YES",1,0)))</f>
        <v>1</v>
      </c>
      <c r="U7072" s="1" t="str">
        <f>IF(AND(T7071=0,T7072=1),"YES","NO")</f>
        <v>NO</v>
      </c>
    </row>
    <row r="7073" spans="1:21" x14ac:dyDescent="0.3">
      <c r="A7073" s="1">
        <v>7073</v>
      </c>
      <c r="B7073" s="1">
        <v>389</v>
      </c>
      <c r="C7073" s="1">
        <v>10000</v>
      </c>
      <c r="D7073" s="1">
        <v>7</v>
      </c>
      <c r="E7073" s="1">
        <v>6</v>
      </c>
      <c r="F7073" s="1">
        <v>2</v>
      </c>
      <c r="G7073" s="1" t="s">
        <v>4</v>
      </c>
      <c r="H7073" s="1">
        <v>1.03</v>
      </c>
      <c r="I7073" s="1">
        <v>0.1</v>
      </c>
      <c r="J7073" s="1">
        <v>0.63</v>
      </c>
      <c r="K7073" s="1">
        <v>7.0000000000000007E-2</v>
      </c>
      <c r="L7073" s="1">
        <v>0.13</v>
      </c>
      <c r="M7073" s="3">
        <f>PI()*(D7073*0.0254)^2/4</f>
        <v>2.4828666475777385E-2</v>
      </c>
      <c r="N7073" s="1">
        <f>ROUND(H7073*4.45,0)</f>
        <v>5</v>
      </c>
      <c r="O7073" s="1">
        <f>I7073*745.7</f>
        <v>74.570000000000007</v>
      </c>
      <c r="P7073" s="5">
        <f>ROUND(N7073^(3/2)/O7073/SQRT(2*1.28*M7073)*100,0)</f>
        <v>59</v>
      </c>
      <c r="Q7073" s="4">
        <f>E7073/D7073</f>
        <v>0.8571428571428571</v>
      </c>
      <c r="R7073" s="1">
        <f>ROUND(L7073^(3/2)/K7073*100*SQRT(2/PI()),0)</f>
        <v>53</v>
      </c>
      <c r="S7073" s="1" t="str">
        <f>IF(AND(R7073&gt;=R7072,R7073&gt;R7074),"YES","NO")</f>
        <v>NO</v>
      </c>
      <c r="T7073" s="1">
        <f>IF(C7073&lt;C7072,0,IF(T7072=1,1,IF(S7073="YES",1,0)))</f>
        <v>1</v>
      </c>
      <c r="U7073" s="1" t="str">
        <f>IF(AND(T7072=0,T7073=1),"YES","NO")</f>
        <v>NO</v>
      </c>
    </row>
    <row r="7074" spans="1:21" x14ac:dyDescent="0.3">
      <c r="A7074" s="1">
        <v>7074</v>
      </c>
      <c r="B7074" s="1">
        <v>389</v>
      </c>
      <c r="C7074" s="1">
        <v>11000</v>
      </c>
      <c r="D7074" s="1">
        <v>7</v>
      </c>
      <c r="E7074" s="1">
        <v>6</v>
      </c>
      <c r="F7074" s="1">
        <v>2</v>
      </c>
      <c r="G7074" s="1" t="s">
        <v>4</v>
      </c>
      <c r="H7074" s="1">
        <v>1.24</v>
      </c>
      <c r="I7074" s="1">
        <v>0.13</v>
      </c>
      <c r="J7074" s="1">
        <v>0.74</v>
      </c>
      <c r="K7074" s="1">
        <v>7.0000000000000007E-2</v>
      </c>
      <c r="L7074" s="1">
        <v>0.13</v>
      </c>
      <c r="M7074" s="3">
        <f>PI()*(D7074*0.0254)^2/4</f>
        <v>2.4828666475777385E-2</v>
      </c>
      <c r="N7074" s="1">
        <f>ROUND(H7074*4.45,0)</f>
        <v>6</v>
      </c>
      <c r="O7074" s="1">
        <f>I7074*745.7</f>
        <v>96.941000000000003</v>
      </c>
      <c r="P7074" s="5">
        <f>ROUND(N7074^(3/2)/O7074/SQRT(2*1.28*M7074)*100,0)</f>
        <v>60</v>
      </c>
      <c r="Q7074" s="4">
        <f>E7074/D7074</f>
        <v>0.8571428571428571</v>
      </c>
      <c r="R7074" s="1">
        <f>ROUND(L7074^(3/2)/K7074*100*SQRT(2/PI()),0)</f>
        <v>53</v>
      </c>
      <c r="S7074" s="1" t="str">
        <f>IF(AND(R7074&gt;=R7073,R7074&gt;R7075),"YES","NO")</f>
        <v>NO</v>
      </c>
      <c r="T7074" s="1">
        <f>IF(C7074&lt;C7073,0,IF(T7073=1,1,IF(S7074="YES",1,0)))</f>
        <v>1</v>
      </c>
      <c r="U7074" s="1" t="str">
        <f>IF(AND(T7073=0,T7074=1),"YES","NO")</f>
        <v>NO</v>
      </c>
    </row>
    <row r="7075" spans="1:21" x14ac:dyDescent="0.3">
      <c r="A7075" s="1">
        <v>7075</v>
      </c>
      <c r="B7075" s="1">
        <v>389</v>
      </c>
      <c r="C7075" s="1">
        <v>12000</v>
      </c>
      <c r="D7075" s="1">
        <v>7</v>
      </c>
      <c r="E7075" s="1">
        <v>6</v>
      </c>
      <c r="F7075" s="1">
        <v>2</v>
      </c>
      <c r="G7075" s="1" t="s">
        <v>4</v>
      </c>
      <c r="H7075" s="1">
        <v>1.48</v>
      </c>
      <c r="I7075" s="1">
        <v>0.16</v>
      </c>
      <c r="J7075" s="1">
        <v>0.86</v>
      </c>
      <c r="K7075" s="1">
        <v>7.0000000000000007E-2</v>
      </c>
      <c r="L7075" s="1">
        <v>0.13</v>
      </c>
      <c r="M7075" s="3">
        <f>PI()*(D7075*0.0254)^2/4</f>
        <v>2.4828666475777385E-2</v>
      </c>
      <c r="N7075" s="1">
        <f>ROUND(H7075*4.45,0)</f>
        <v>7</v>
      </c>
      <c r="O7075" s="1">
        <f>I7075*745.7</f>
        <v>119.31200000000001</v>
      </c>
      <c r="P7075" s="5">
        <f>ROUND(N7075^(3/2)/O7075/SQRT(2*1.28*M7075)*100,0)</f>
        <v>62</v>
      </c>
      <c r="Q7075" s="4">
        <f>E7075/D7075</f>
        <v>0.8571428571428571</v>
      </c>
      <c r="R7075" s="1">
        <f>ROUND(L7075^(3/2)/K7075*100*SQRT(2/PI()),0)</f>
        <v>53</v>
      </c>
      <c r="S7075" s="1" t="str">
        <f>IF(AND(R7075&gt;=R7074,R7075&gt;R7076),"YES","NO")</f>
        <v>NO</v>
      </c>
      <c r="T7075" s="1">
        <f>IF(C7075&lt;C7074,0,IF(T7074=1,1,IF(S7075="YES",1,0)))</f>
        <v>1</v>
      </c>
      <c r="U7075" s="1" t="str">
        <f>IF(AND(T7074=0,T7075=1),"YES","NO")</f>
        <v>NO</v>
      </c>
    </row>
    <row r="7076" spans="1:21" x14ac:dyDescent="0.3">
      <c r="A7076" s="1">
        <v>7076</v>
      </c>
      <c r="B7076" s="1">
        <v>389</v>
      </c>
      <c r="C7076" s="1">
        <v>13000</v>
      </c>
      <c r="D7076" s="1">
        <v>7</v>
      </c>
      <c r="E7076" s="1">
        <v>6</v>
      </c>
      <c r="F7076" s="1">
        <v>2</v>
      </c>
      <c r="G7076" s="1" t="s">
        <v>4</v>
      </c>
      <c r="H7076" s="1">
        <v>1.73</v>
      </c>
      <c r="I7076" s="1">
        <v>0.2</v>
      </c>
      <c r="J7076" s="1">
        <v>0.99</v>
      </c>
      <c r="K7076" s="1">
        <v>7.0000000000000007E-2</v>
      </c>
      <c r="L7076" s="1">
        <v>0.13</v>
      </c>
      <c r="M7076" s="3">
        <f>PI()*(D7076*0.0254)^2/4</f>
        <v>2.4828666475777385E-2</v>
      </c>
      <c r="N7076" s="1">
        <f>ROUND(H7076*4.45,0)</f>
        <v>8</v>
      </c>
      <c r="O7076" s="1">
        <f>I7076*745.7</f>
        <v>149.14000000000001</v>
      </c>
      <c r="P7076" s="5">
        <f>ROUND(N7076^(3/2)/O7076/SQRT(2*1.28*M7076)*100,0)</f>
        <v>60</v>
      </c>
      <c r="Q7076" s="4">
        <f>E7076/D7076</f>
        <v>0.8571428571428571</v>
      </c>
      <c r="R7076" s="1">
        <f>ROUND(L7076^(3/2)/K7076*100*SQRT(2/PI()),0)</f>
        <v>53</v>
      </c>
      <c r="S7076" s="1" t="str">
        <f>IF(AND(R7076&gt;=R7075,R7076&gt;R7077),"YES","NO")</f>
        <v>NO</v>
      </c>
      <c r="T7076" s="1">
        <f>IF(C7076&lt;C7075,0,IF(T7075=1,1,IF(S7076="YES",1,0)))</f>
        <v>1</v>
      </c>
      <c r="U7076" s="1" t="str">
        <f>IF(AND(T7075=0,T7076=1),"YES","NO")</f>
        <v>NO</v>
      </c>
    </row>
    <row r="7077" spans="1:21" x14ac:dyDescent="0.3">
      <c r="A7077" s="1">
        <v>7077</v>
      </c>
      <c r="B7077" s="1">
        <v>389</v>
      </c>
      <c r="C7077" s="1">
        <v>13999</v>
      </c>
      <c r="D7077" s="1">
        <v>7</v>
      </c>
      <c r="E7077" s="1">
        <v>6</v>
      </c>
      <c r="F7077" s="1">
        <v>2</v>
      </c>
      <c r="G7077" s="1" t="s">
        <v>4</v>
      </c>
      <c r="H7077" s="1">
        <v>2.0099999999999998</v>
      </c>
      <c r="I7077" s="1">
        <v>0.25</v>
      </c>
      <c r="J7077" s="1">
        <v>1.1299999999999999</v>
      </c>
      <c r="K7077" s="1">
        <v>7.0000000000000007E-2</v>
      </c>
      <c r="L7077" s="1">
        <v>0.13</v>
      </c>
      <c r="M7077" s="3">
        <f>PI()*(D7077*0.0254)^2/4</f>
        <v>2.4828666475777385E-2</v>
      </c>
      <c r="N7077" s="1">
        <f>ROUND(H7077*4.45,0)</f>
        <v>9</v>
      </c>
      <c r="O7077" s="1">
        <f>I7077*745.7</f>
        <v>186.42500000000001</v>
      </c>
      <c r="P7077" s="5">
        <f>ROUND(N7077^(3/2)/O7077/SQRT(2*1.28*M7077)*100,0)</f>
        <v>57</v>
      </c>
      <c r="Q7077" s="4">
        <f>E7077/D7077</f>
        <v>0.8571428571428571</v>
      </c>
      <c r="R7077" s="1">
        <f>ROUND(L7077^(3/2)/K7077*100*SQRT(2/PI()),0)</f>
        <v>53</v>
      </c>
      <c r="S7077" s="1" t="str">
        <f>IF(AND(R7077&gt;=R7076,R7077&gt;R7078),"YES","NO")</f>
        <v>NO</v>
      </c>
      <c r="T7077" s="1">
        <f>IF(C7077&lt;C7076,0,IF(T7076=1,1,IF(S7077="YES",1,0)))</f>
        <v>1</v>
      </c>
      <c r="U7077" s="1" t="str">
        <f>IF(AND(T7076=0,T7077=1),"YES","NO")</f>
        <v>NO</v>
      </c>
    </row>
    <row r="7078" spans="1:21" x14ac:dyDescent="0.3">
      <c r="A7078" s="1">
        <v>7078</v>
      </c>
      <c r="B7078" s="1">
        <v>389</v>
      </c>
      <c r="C7078" s="1">
        <v>15000</v>
      </c>
      <c r="D7078" s="1">
        <v>7</v>
      </c>
      <c r="E7078" s="1">
        <v>6</v>
      </c>
      <c r="F7078" s="1">
        <v>2</v>
      </c>
      <c r="G7078" s="1" t="s">
        <v>4</v>
      </c>
      <c r="H7078" s="1">
        <v>2.31</v>
      </c>
      <c r="I7078" s="1">
        <v>0.3</v>
      </c>
      <c r="J7078" s="1">
        <v>1.27</v>
      </c>
      <c r="K7078" s="1">
        <v>7.0000000000000007E-2</v>
      </c>
      <c r="L7078" s="1">
        <v>0.13</v>
      </c>
      <c r="M7078" s="3">
        <f>PI()*(D7078*0.0254)^2/4</f>
        <v>2.4828666475777385E-2</v>
      </c>
      <c r="N7078" s="1">
        <f>ROUND(H7078*4.45,0)</f>
        <v>10</v>
      </c>
      <c r="O7078" s="1">
        <f>I7078*745.7</f>
        <v>223.71</v>
      </c>
      <c r="P7078" s="5">
        <f>ROUND(N7078^(3/2)/O7078/SQRT(2*1.28*M7078)*100,0)</f>
        <v>56</v>
      </c>
      <c r="Q7078" s="4">
        <f>E7078/D7078</f>
        <v>0.8571428571428571</v>
      </c>
      <c r="R7078" s="1">
        <f>ROUND(L7078^(3/2)/K7078*100*SQRT(2/PI()),0)</f>
        <v>53</v>
      </c>
      <c r="S7078" s="1" t="str">
        <f>IF(AND(R7078&gt;=R7077,R7078&gt;R7079),"YES","NO")</f>
        <v>YES</v>
      </c>
      <c r="T7078" s="1">
        <f>IF(C7078&lt;C7077,0,IF(T7077=1,1,IF(S7078="YES",1,0)))</f>
        <v>1</v>
      </c>
      <c r="U7078" s="1" t="str">
        <f>IF(AND(T7077=0,T7078=1),"YES","NO")</f>
        <v>NO</v>
      </c>
    </row>
    <row r="7079" spans="1:21" x14ac:dyDescent="0.3">
      <c r="A7079" s="1">
        <v>7079</v>
      </c>
      <c r="B7079" s="1">
        <v>389</v>
      </c>
      <c r="C7079" s="1">
        <v>16000</v>
      </c>
      <c r="D7079" s="1">
        <v>7</v>
      </c>
      <c r="E7079" s="1">
        <v>6</v>
      </c>
      <c r="F7079" s="1">
        <v>2</v>
      </c>
      <c r="G7079" s="1" t="s">
        <v>4</v>
      </c>
      <c r="H7079" s="1">
        <v>2.64</v>
      </c>
      <c r="I7079" s="1">
        <v>0.42</v>
      </c>
      <c r="J7079" s="1">
        <v>1.64</v>
      </c>
      <c r="K7079" s="1">
        <v>0.08</v>
      </c>
      <c r="L7079" s="1">
        <v>0.14000000000000001</v>
      </c>
      <c r="M7079" s="3">
        <f>PI()*(D7079*0.0254)^2/4</f>
        <v>2.4828666475777385E-2</v>
      </c>
      <c r="N7079" s="1">
        <f>ROUND(H7079*4.45,0)</f>
        <v>12</v>
      </c>
      <c r="O7079" s="1">
        <f>I7079*745.7</f>
        <v>313.19400000000002</v>
      </c>
      <c r="P7079" s="5">
        <f>ROUND(N7079^(3/2)/O7079/SQRT(2*1.28*M7079)*100,0)</f>
        <v>53</v>
      </c>
      <c r="Q7079" s="4">
        <f>E7079/D7079</f>
        <v>0.8571428571428571</v>
      </c>
      <c r="R7079" s="1">
        <f>ROUND(L7079^(3/2)/K7079*100*SQRT(2/PI()),0)</f>
        <v>52</v>
      </c>
      <c r="S7079" s="1" t="str">
        <f>IF(AND(R7079&gt;=R7078,R7079&gt;R7080),"YES","NO")</f>
        <v>NO</v>
      </c>
      <c r="T7079" s="1">
        <f>IF(C7079&lt;C7078,0,IF(T7078=1,1,IF(S7079="YES",1,0)))</f>
        <v>1</v>
      </c>
      <c r="U7079" s="1" t="str">
        <f>IF(AND(T7078=0,T7079=1),"YES","NO")</f>
        <v>NO</v>
      </c>
    </row>
    <row r="7080" spans="1:21" x14ac:dyDescent="0.3">
      <c r="A7080" s="1">
        <v>7080</v>
      </c>
      <c r="B7080" s="1">
        <v>389</v>
      </c>
      <c r="C7080" s="1">
        <v>17000</v>
      </c>
      <c r="D7080" s="1">
        <v>7</v>
      </c>
      <c r="E7080" s="1">
        <v>6</v>
      </c>
      <c r="F7080" s="1">
        <v>2</v>
      </c>
      <c r="G7080" s="1" t="s">
        <v>4</v>
      </c>
      <c r="H7080" s="1">
        <v>3.02</v>
      </c>
      <c r="I7080" s="1">
        <v>0.61</v>
      </c>
      <c r="J7080" s="1">
        <v>2.25</v>
      </c>
      <c r="K7080" s="1">
        <v>0.09</v>
      </c>
      <c r="L7080" s="1">
        <v>0.14000000000000001</v>
      </c>
      <c r="M7080" s="3">
        <f>PI()*(D7080*0.0254)^2/4</f>
        <v>2.4828666475777385E-2</v>
      </c>
      <c r="N7080" s="1">
        <f>ROUND(H7080*4.45,0)</f>
        <v>13</v>
      </c>
      <c r="O7080" s="1">
        <f>I7080*745.7</f>
        <v>454.87700000000001</v>
      </c>
      <c r="P7080" s="5">
        <f>ROUND(N7080^(3/2)/O7080/SQRT(2*1.28*M7080)*100,0)</f>
        <v>41</v>
      </c>
      <c r="Q7080" s="4">
        <f>E7080/D7080</f>
        <v>0.8571428571428571</v>
      </c>
      <c r="R7080" s="1">
        <f>ROUND(L7080^(3/2)/K7080*100*SQRT(2/PI()),0)</f>
        <v>46</v>
      </c>
      <c r="S7080" s="1" t="str">
        <f>IF(AND(R7080&gt;=R7079,R7080&gt;R7081),"YES","NO")</f>
        <v>NO</v>
      </c>
      <c r="T7080" s="1">
        <f>IF(C7080&lt;C7079,0,IF(T7079=1,1,IF(S7080="YES",1,0)))</f>
        <v>1</v>
      </c>
      <c r="U7080" s="1" t="str">
        <f>IF(AND(T7079=0,T7080=1),"YES","NO")</f>
        <v>NO</v>
      </c>
    </row>
    <row r="7081" spans="1:21" x14ac:dyDescent="0.3">
      <c r="A7081" s="1">
        <v>7081</v>
      </c>
      <c r="B7081" s="1">
        <v>389</v>
      </c>
      <c r="C7081" s="1">
        <v>18000</v>
      </c>
      <c r="D7081" s="1">
        <v>7</v>
      </c>
      <c r="E7081" s="1">
        <v>6</v>
      </c>
      <c r="F7081" s="1">
        <v>2</v>
      </c>
      <c r="G7081" s="1" t="s">
        <v>4</v>
      </c>
      <c r="H7081" s="1">
        <v>3.43</v>
      </c>
      <c r="I7081" s="1">
        <v>0.85</v>
      </c>
      <c r="J7081" s="1">
        <v>2.98</v>
      </c>
      <c r="K7081" s="1">
        <v>0.11</v>
      </c>
      <c r="L7081" s="1">
        <v>0.14000000000000001</v>
      </c>
      <c r="M7081" s="3">
        <f>PI()*(D7081*0.0254)^2/4</f>
        <v>2.4828666475777385E-2</v>
      </c>
      <c r="N7081" s="1">
        <f>ROUND(H7081*4.45,0)</f>
        <v>15</v>
      </c>
      <c r="O7081" s="1">
        <f>I7081*745.7</f>
        <v>633.84500000000003</v>
      </c>
      <c r="P7081" s="5">
        <f>ROUND(N7081^(3/2)/O7081/SQRT(2*1.28*M7081)*100,0)</f>
        <v>36</v>
      </c>
      <c r="Q7081" s="4">
        <f>E7081/D7081</f>
        <v>0.8571428571428571</v>
      </c>
      <c r="R7081" s="1">
        <f>ROUND(L7081^(3/2)/K7081*100*SQRT(2/PI()),0)</f>
        <v>38</v>
      </c>
      <c r="S7081" s="1" t="str">
        <f>IF(AND(R7081&gt;=R7080,R7081&gt;R7082),"YES","NO")</f>
        <v>NO</v>
      </c>
      <c r="T7081" s="1">
        <f>IF(C7081&lt;C7080,0,IF(T7080=1,1,IF(S7081="YES",1,0)))</f>
        <v>1</v>
      </c>
      <c r="U7081" s="1" t="str">
        <f>IF(AND(T7080=0,T7081=1),"YES","NO")</f>
        <v>NO</v>
      </c>
    </row>
    <row r="7082" spans="1:21" x14ac:dyDescent="0.3">
      <c r="A7082" s="1">
        <v>7082</v>
      </c>
      <c r="B7082" s="1">
        <v>389</v>
      </c>
      <c r="C7082" s="1">
        <v>19000</v>
      </c>
      <c r="D7082" s="1">
        <v>7</v>
      </c>
      <c r="E7082" s="1">
        <v>6</v>
      </c>
      <c r="F7082" s="1">
        <v>2</v>
      </c>
      <c r="G7082" s="1" t="s">
        <v>4</v>
      </c>
      <c r="H7082" s="1">
        <v>3.87</v>
      </c>
      <c r="I7082" s="1">
        <v>1.1499999999999999</v>
      </c>
      <c r="J7082" s="1">
        <v>3.82</v>
      </c>
      <c r="K7082" s="1">
        <v>0.12</v>
      </c>
      <c r="L7082" s="1">
        <v>0.14000000000000001</v>
      </c>
      <c r="M7082" s="3">
        <f>PI()*(D7082*0.0254)^2/4</f>
        <v>2.4828666475777385E-2</v>
      </c>
      <c r="N7082" s="1">
        <f>ROUND(H7082*4.45,0)</f>
        <v>17</v>
      </c>
      <c r="O7082" s="1">
        <f>I7082*745.7</f>
        <v>857.55499999999995</v>
      </c>
      <c r="P7082" s="5">
        <f>ROUND(N7082^(3/2)/O7082/SQRT(2*1.28*M7082)*100,0)</f>
        <v>32</v>
      </c>
      <c r="Q7082" s="4">
        <f>E7082/D7082</f>
        <v>0.8571428571428571</v>
      </c>
      <c r="R7082" s="1">
        <f>ROUND(L7082^(3/2)/K7082*100*SQRT(2/PI()),0)</f>
        <v>35</v>
      </c>
      <c r="S7082" s="1" t="str">
        <f>IF(AND(R7082&gt;=R7081,R7082&gt;R7083),"YES","NO")</f>
        <v>NO</v>
      </c>
      <c r="T7082" s="1">
        <f>IF(C7082&lt;C7081,0,IF(T7081=1,1,IF(S7082="YES",1,0)))</f>
        <v>1</v>
      </c>
      <c r="U7082" s="1" t="str">
        <f>IF(AND(T7081=0,T7082=1),"YES","NO")</f>
        <v>NO</v>
      </c>
    </row>
    <row r="7083" spans="1:21" x14ac:dyDescent="0.3">
      <c r="A7083" s="1">
        <v>7083</v>
      </c>
      <c r="B7083" s="1">
        <v>389</v>
      </c>
      <c r="C7083" s="1">
        <v>20000</v>
      </c>
      <c r="D7083" s="1">
        <v>7</v>
      </c>
      <c r="E7083" s="1">
        <v>6</v>
      </c>
      <c r="F7083" s="1">
        <v>2</v>
      </c>
      <c r="G7083" s="1" t="s">
        <v>4</v>
      </c>
      <c r="H7083" s="1">
        <v>4.34</v>
      </c>
      <c r="I7083" s="1">
        <v>1.52</v>
      </c>
      <c r="J7083" s="1">
        <v>4.8</v>
      </c>
      <c r="K7083" s="1">
        <v>0.14000000000000001</v>
      </c>
      <c r="L7083" s="1">
        <v>0.14000000000000001</v>
      </c>
      <c r="M7083" s="3">
        <f>PI()*(D7083*0.0254)^2/4</f>
        <v>2.4828666475777385E-2</v>
      </c>
      <c r="N7083" s="1">
        <f>ROUND(H7083*4.45,0)</f>
        <v>19</v>
      </c>
      <c r="O7083" s="1">
        <f>I7083*745.7</f>
        <v>1133.4640000000002</v>
      </c>
      <c r="P7083" s="5">
        <f>ROUND(N7083^(3/2)/O7083/SQRT(2*1.28*M7083)*100,0)</f>
        <v>29</v>
      </c>
      <c r="Q7083" s="4">
        <f>E7083/D7083</f>
        <v>0.8571428571428571</v>
      </c>
      <c r="R7083" s="1">
        <f>ROUND(L7083^(3/2)/K7083*100*SQRT(2/PI()),0)</f>
        <v>30</v>
      </c>
      <c r="S7083" s="1" t="str">
        <f>IF(AND(R7083&gt;=R7082,R7083&gt;R7084),"YES","NO")</f>
        <v>NO</v>
      </c>
      <c r="T7083" s="1">
        <f>IF(C7083&lt;C7082,0,IF(T7082=1,1,IF(S7083="YES",1,0)))</f>
        <v>1</v>
      </c>
      <c r="U7083" s="1" t="str">
        <f>IF(AND(T7082=0,T7083=1),"YES","NO")</f>
        <v>NO</v>
      </c>
    </row>
    <row r="7084" spans="1:21" x14ac:dyDescent="0.3">
      <c r="A7084" s="1">
        <v>7084</v>
      </c>
      <c r="B7084" s="1">
        <v>389</v>
      </c>
      <c r="C7084" s="1">
        <v>21000</v>
      </c>
      <c r="D7084" s="1">
        <v>7</v>
      </c>
      <c r="E7084" s="1">
        <v>6</v>
      </c>
      <c r="F7084" s="1">
        <v>2</v>
      </c>
      <c r="G7084" s="1" t="s">
        <v>4</v>
      </c>
      <c r="H7084" s="1">
        <v>4.8499999999999996</v>
      </c>
      <c r="I7084" s="1">
        <v>1.97</v>
      </c>
      <c r="J7084" s="1">
        <v>5.92</v>
      </c>
      <c r="K7084" s="1">
        <v>0.16</v>
      </c>
      <c r="L7084" s="1">
        <v>0.14000000000000001</v>
      </c>
      <c r="M7084" s="3">
        <f>PI()*(D7084*0.0254)^2/4</f>
        <v>2.4828666475777385E-2</v>
      </c>
      <c r="N7084" s="1">
        <f>ROUND(H7084*4.45,0)</f>
        <v>22</v>
      </c>
      <c r="O7084" s="1">
        <f>I7084*745.7</f>
        <v>1469.029</v>
      </c>
      <c r="P7084" s="5">
        <f>ROUND(N7084^(3/2)/O7084/SQRT(2*1.28*M7084)*100,0)</f>
        <v>28</v>
      </c>
      <c r="Q7084" s="4">
        <f>E7084/D7084</f>
        <v>0.8571428571428571</v>
      </c>
      <c r="R7084" s="1">
        <f>ROUND(L7084^(3/2)/K7084*100*SQRT(2/PI()),0)</f>
        <v>26</v>
      </c>
      <c r="S7084" s="1" t="str">
        <f>IF(AND(R7084&gt;=R7083,R7084&gt;R7085),"YES","NO")</f>
        <v>NO</v>
      </c>
      <c r="T7084" s="1">
        <f>IF(C7084&lt;C7083,0,IF(T7083=1,1,IF(S7084="YES",1,0)))</f>
        <v>1</v>
      </c>
      <c r="U7084" s="1" t="str">
        <f>IF(AND(T7083=0,T7084=1),"YES","NO")</f>
        <v>NO</v>
      </c>
    </row>
    <row r="7085" spans="1:21" x14ac:dyDescent="0.3">
      <c r="A7085" s="1">
        <v>7085</v>
      </c>
      <c r="B7085" s="1">
        <v>389</v>
      </c>
      <c r="C7085" s="1">
        <v>22000</v>
      </c>
      <c r="D7085" s="1">
        <v>7</v>
      </c>
      <c r="E7085" s="1">
        <v>6</v>
      </c>
      <c r="F7085" s="1">
        <v>2</v>
      </c>
      <c r="G7085" s="1" t="s">
        <v>4</v>
      </c>
      <c r="H7085" s="1">
        <v>5.38</v>
      </c>
      <c r="I7085" s="1">
        <v>2.52</v>
      </c>
      <c r="J7085" s="1">
        <v>7.21</v>
      </c>
      <c r="K7085" s="1">
        <v>0.17</v>
      </c>
      <c r="L7085" s="1">
        <v>0.15</v>
      </c>
      <c r="M7085" s="3">
        <f>PI()*(D7085*0.0254)^2/4</f>
        <v>2.4828666475777385E-2</v>
      </c>
      <c r="N7085" s="1">
        <f>ROUND(H7085*4.45,0)</f>
        <v>24</v>
      </c>
      <c r="O7085" s="1">
        <f>I7085*745.7</f>
        <v>1879.1640000000002</v>
      </c>
      <c r="P7085" s="5">
        <f>ROUND(N7085^(3/2)/O7085/SQRT(2*1.28*M7085)*100,0)</f>
        <v>25</v>
      </c>
      <c r="Q7085" s="4">
        <f>E7085/D7085</f>
        <v>0.8571428571428571</v>
      </c>
      <c r="R7085" s="1">
        <f>ROUND(L7085^(3/2)/K7085*100*SQRT(2/PI()),0)</f>
        <v>27</v>
      </c>
      <c r="S7085" s="1" t="str">
        <f>IF(AND(R7085&gt;=R7084,R7085&gt;R7086),"YES","NO")</f>
        <v>YES</v>
      </c>
      <c r="T7085" s="1">
        <f>IF(C7085&lt;C7084,0,IF(T7084=1,1,IF(S7085="YES",1,0)))</f>
        <v>1</v>
      </c>
      <c r="U7085" s="1" t="str">
        <f>IF(AND(T7084=0,T7085=1),"YES","NO")</f>
        <v>NO</v>
      </c>
    </row>
    <row r="7086" spans="1:21" x14ac:dyDescent="0.3">
      <c r="A7086" s="1">
        <v>7086</v>
      </c>
      <c r="B7086" s="1">
        <v>389</v>
      </c>
      <c r="C7086" s="1">
        <v>23000</v>
      </c>
      <c r="D7086" s="1">
        <v>7</v>
      </c>
      <c r="E7086" s="1">
        <v>6</v>
      </c>
      <c r="F7086" s="1">
        <v>2</v>
      </c>
      <c r="G7086" s="1" t="s">
        <v>4</v>
      </c>
      <c r="H7086" s="1">
        <v>5.95</v>
      </c>
      <c r="I7086" s="1">
        <v>3.17</v>
      </c>
      <c r="J7086" s="1">
        <v>8.6999999999999993</v>
      </c>
      <c r="K7086" s="1">
        <v>0.19</v>
      </c>
      <c r="L7086" s="1">
        <v>0.15</v>
      </c>
      <c r="M7086" s="3">
        <f>PI()*(D7086*0.0254)^2/4</f>
        <v>2.4828666475777385E-2</v>
      </c>
      <c r="N7086" s="1">
        <f>ROUND(H7086*4.45,0)</f>
        <v>26</v>
      </c>
      <c r="O7086" s="1">
        <f>I7086*745.7</f>
        <v>2363.8690000000001</v>
      </c>
      <c r="P7086" s="5">
        <f>ROUND(N7086^(3/2)/O7086/SQRT(2*1.28*M7086)*100,0)</f>
        <v>22</v>
      </c>
      <c r="Q7086" s="4">
        <f>E7086/D7086</f>
        <v>0.8571428571428571</v>
      </c>
      <c r="R7086" s="1">
        <f>ROUND(L7086^(3/2)/K7086*100*SQRT(2/PI()),0)</f>
        <v>24</v>
      </c>
      <c r="S7086" s="1" t="str">
        <f>IF(AND(R7086&gt;=R7085,R7086&gt;R7087),"YES","NO")</f>
        <v>NO</v>
      </c>
      <c r="T7086" s="1">
        <f>IF(C7086&lt;C7085,0,IF(T7085=1,1,IF(S7086="YES",1,0)))</f>
        <v>1</v>
      </c>
      <c r="U7086" s="1" t="str">
        <f>IF(AND(T7085=0,T7086=1),"YES","NO")</f>
        <v>NO</v>
      </c>
    </row>
    <row r="7087" spans="1:21" x14ac:dyDescent="0.3">
      <c r="A7087" s="1">
        <v>7087</v>
      </c>
      <c r="B7087" s="1">
        <v>389</v>
      </c>
      <c r="C7087" s="1">
        <v>24000</v>
      </c>
      <c r="D7087" s="1">
        <v>7</v>
      </c>
      <c r="E7087" s="1">
        <v>6</v>
      </c>
      <c r="F7087" s="1">
        <v>2</v>
      </c>
      <c r="G7087" s="1" t="s">
        <v>4</v>
      </c>
      <c r="H7087" s="1">
        <v>6.56</v>
      </c>
      <c r="I7087" s="1">
        <v>3.97</v>
      </c>
      <c r="J7087" s="1">
        <v>10.43</v>
      </c>
      <c r="K7087" s="1">
        <v>0.21</v>
      </c>
      <c r="L7087" s="1">
        <v>0.15</v>
      </c>
      <c r="M7087" s="3">
        <f>PI()*(D7087*0.0254)^2/4</f>
        <v>2.4828666475777385E-2</v>
      </c>
      <c r="N7087" s="1">
        <f>ROUND(H7087*4.45,0)</f>
        <v>29</v>
      </c>
      <c r="O7087" s="1">
        <f>I7087*745.7</f>
        <v>2960.4290000000005</v>
      </c>
      <c r="P7087" s="5">
        <f>ROUND(N7087^(3/2)/O7087/SQRT(2*1.28*M7087)*100,0)</f>
        <v>21</v>
      </c>
      <c r="Q7087" s="4">
        <f>E7087/D7087</f>
        <v>0.8571428571428571</v>
      </c>
      <c r="R7087" s="1">
        <f>ROUND(L7087^(3/2)/K7087*100*SQRT(2/PI()),0)</f>
        <v>22</v>
      </c>
      <c r="S7087" s="1" t="str">
        <f>IF(AND(R7087&gt;=R7086,R7087&gt;R7088),"YES","NO")</f>
        <v>NO</v>
      </c>
      <c r="T7087" s="1">
        <f>IF(C7087&lt;C7086,0,IF(T7086=1,1,IF(S7087="YES",1,0)))</f>
        <v>1</v>
      </c>
      <c r="U7087" s="1" t="str">
        <f>IF(AND(T7086=0,T7087=1),"YES","NO")</f>
        <v>NO</v>
      </c>
    </row>
    <row r="7088" spans="1:21" x14ac:dyDescent="0.3">
      <c r="A7088" s="1">
        <v>7088</v>
      </c>
      <c r="B7088" s="1">
        <v>389</v>
      </c>
      <c r="C7088" s="1">
        <v>25000</v>
      </c>
      <c r="D7088" s="1">
        <v>7</v>
      </c>
      <c r="E7088" s="1">
        <v>6</v>
      </c>
      <c r="F7088" s="1">
        <v>2</v>
      </c>
      <c r="G7088" s="1" t="s">
        <v>4</v>
      </c>
      <c r="H7088" s="1">
        <v>7.21</v>
      </c>
      <c r="I7088" s="1">
        <v>4.96</v>
      </c>
      <c r="J7088" s="1">
        <v>12.5</v>
      </c>
      <c r="K7088" s="1">
        <v>0.23</v>
      </c>
      <c r="L7088" s="1">
        <v>0.15</v>
      </c>
      <c r="M7088" s="3">
        <f>PI()*(D7088*0.0254)^2/4</f>
        <v>2.4828666475777385E-2</v>
      </c>
      <c r="N7088" s="1">
        <f>ROUND(H7088*4.45,0)</f>
        <v>32</v>
      </c>
      <c r="O7088" s="1">
        <f>I7088*745.7</f>
        <v>3698.672</v>
      </c>
      <c r="P7088" s="5">
        <f>ROUND(N7088^(3/2)/O7088/SQRT(2*1.28*M7088)*100,0)</f>
        <v>19</v>
      </c>
      <c r="Q7088" s="4">
        <f>E7088/D7088</f>
        <v>0.8571428571428571</v>
      </c>
      <c r="R7088" s="1">
        <f>ROUND(L7088^(3/2)/K7088*100*SQRT(2/PI()),0)</f>
        <v>20</v>
      </c>
      <c r="S7088" s="1" t="str">
        <f>IF(AND(R7088&gt;=R7087,R7088&gt;R7089),"YES","NO")</f>
        <v>NO</v>
      </c>
      <c r="T7088" s="1">
        <f>IF(C7088&lt;C7087,0,IF(T7087=1,1,IF(S7088="YES",1,0)))</f>
        <v>1</v>
      </c>
      <c r="U7088" s="1" t="str">
        <f>IF(AND(T7087=0,T7088=1),"YES","NO")</f>
        <v>NO</v>
      </c>
    </row>
    <row r="7089" spans="1:21" x14ac:dyDescent="0.3">
      <c r="A7089" s="1">
        <v>7089</v>
      </c>
      <c r="B7089" s="1">
        <v>389</v>
      </c>
      <c r="C7089" s="1">
        <v>26000</v>
      </c>
      <c r="D7089" s="1">
        <v>7</v>
      </c>
      <c r="E7089" s="1">
        <v>6</v>
      </c>
      <c r="F7089" s="1">
        <v>2</v>
      </c>
      <c r="G7089" s="1" t="s">
        <v>4</v>
      </c>
      <c r="H7089" s="1">
        <v>7.92</v>
      </c>
      <c r="I7089" s="1">
        <v>6.27</v>
      </c>
      <c r="J7089" s="1">
        <v>15.19</v>
      </c>
      <c r="K7089" s="1">
        <v>0.26</v>
      </c>
      <c r="L7089" s="1">
        <v>0.15</v>
      </c>
      <c r="M7089" s="3">
        <f>PI()*(D7089*0.0254)^2/4</f>
        <v>2.4828666475777385E-2</v>
      </c>
      <c r="N7089" s="1">
        <f>ROUND(H7089*4.45,0)</f>
        <v>35</v>
      </c>
      <c r="O7089" s="1">
        <f>I7089*745.7</f>
        <v>4675.5389999999998</v>
      </c>
      <c r="P7089" s="5">
        <f>ROUND(N7089^(3/2)/O7089/SQRT(2*1.28*M7089)*100,0)</f>
        <v>18</v>
      </c>
      <c r="Q7089" s="4">
        <f>E7089/D7089</f>
        <v>0.8571428571428571</v>
      </c>
      <c r="R7089" s="1">
        <f>ROUND(L7089^(3/2)/K7089*100*SQRT(2/PI()),0)</f>
        <v>18</v>
      </c>
      <c r="S7089" s="1" t="str">
        <f>IF(AND(R7089&gt;=R7088,R7089&gt;R7090),"YES","NO")</f>
        <v>NO</v>
      </c>
      <c r="T7089" s="1">
        <f>IF(C7089&lt;C7088,0,IF(T7088=1,1,IF(S7089="YES",1,0)))</f>
        <v>1</v>
      </c>
      <c r="U7089" s="1" t="str">
        <f>IF(AND(T7088=0,T7089=1),"YES","NO")</f>
        <v>NO</v>
      </c>
    </row>
    <row r="7090" spans="1:21" x14ac:dyDescent="0.3">
      <c r="A7090" s="1">
        <v>7090</v>
      </c>
      <c r="B7090" s="1">
        <v>389</v>
      </c>
      <c r="C7090" s="1">
        <v>26999</v>
      </c>
      <c r="D7090" s="1">
        <v>7</v>
      </c>
      <c r="E7090" s="1">
        <v>6</v>
      </c>
      <c r="F7090" s="1">
        <v>2</v>
      </c>
      <c r="G7090" s="1" t="s">
        <v>4</v>
      </c>
      <c r="H7090" s="1">
        <v>8.83</v>
      </c>
      <c r="I7090" s="1">
        <v>9.19</v>
      </c>
      <c r="J7090" s="1">
        <v>21.45</v>
      </c>
      <c r="K7090" s="1">
        <v>0.35</v>
      </c>
      <c r="L7090" s="1">
        <v>0.16</v>
      </c>
      <c r="M7090" s="3">
        <f>PI()*(D7090*0.0254)^2/4</f>
        <v>2.4828666475777385E-2</v>
      </c>
      <c r="N7090" s="1">
        <f>ROUND(H7090*4.45,0)</f>
        <v>39</v>
      </c>
      <c r="O7090" s="1">
        <f>I7090*745.7</f>
        <v>6852.9830000000002</v>
      </c>
      <c r="P7090" s="5">
        <f>ROUND(N7090^(3/2)/O7090/SQRT(2*1.28*M7090)*100,0)</f>
        <v>14</v>
      </c>
      <c r="Q7090" s="4">
        <f>E7090/D7090</f>
        <v>0.8571428571428571</v>
      </c>
      <c r="R7090" s="1">
        <f>ROUND(L7090^(3/2)/K7090*100*SQRT(2/PI()),0)</f>
        <v>15</v>
      </c>
      <c r="S7090" s="1" t="str">
        <f>IF(AND(R7090&gt;=R7089,R7090&gt;R7091),"YES","NO")</f>
        <v>NO</v>
      </c>
      <c r="T7090" s="1">
        <f>IF(C7090&lt;C7089,0,IF(T7089=1,1,IF(S7090="YES",1,0)))</f>
        <v>1</v>
      </c>
      <c r="U7090" s="1" t="str">
        <f>IF(AND(T7089=0,T7090=1),"YES","NO")</f>
        <v>NO</v>
      </c>
    </row>
    <row r="7091" spans="1:21" x14ac:dyDescent="0.3">
      <c r="A7091" s="1">
        <v>7091</v>
      </c>
      <c r="B7091" s="1">
        <v>389</v>
      </c>
      <c r="C7091" s="1">
        <v>28000</v>
      </c>
      <c r="D7091" s="1">
        <v>7</v>
      </c>
      <c r="E7091" s="1">
        <v>6</v>
      </c>
      <c r="F7091" s="1">
        <v>2</v>
      </c>
      <c r="G7091" s="1" t="s">
        <v>4</v>
      </c>
      <c r="H7091" s="1">
        <v>9.94</v>
      </c>
      <c r="I7091" s="1">
        <v>13.9</v>
      </c>
      <c r="J7091" s="1">
        <v>31.28</v>
      </c>
      <c r="K7091" s="1">
        <v>0.47</v>
      </c>
      <c r="L7091" s="1">
        <v>0.17</v>
      </c>
      <c r="M7091" s="3">
        <f>PI()*(D7091*0.0254)^2/4</f>
        <v>2.4828666475777385E-2</v>
      </c>
      <c r="N7091" s="1">
        <f>ROUND(H7091*4.45,0)</f>
        <v>44</v>
      </c>
      <c r="O7091" s="1">
        <f>I7091*745.7</f>
        <v>10365.230000000001</v>
      </c>
      <c r="P7091" s="5">
        <f>ROUND(N7091^(3/2)/O7091/SQRT(2*1.28*M7091)*100,0)</f>
        <v>11</v>
      </c>
      <c r="Q7091" s="4">
        <f>E7091/D7091</f>
        <v>0.8571428571428571</v>
      </c>
      <c r="R7091" s="1">
        <f>ROUND(L7091^(3/2)/K7091*100*SQRT(2/PI()),0)</f>
        <v>12</v>
      </c>
      <c r="S7091" s="1" t="str">
        <f>IF(AND(R7091&gt;=R7090,R7091&gt;R7092),"YES","NO")</f>
        <v>NO</v>
      </c>
      <c r="T7091" s="1">
        <f>IF(C7091&lt;C7090,0,IF(T7090=1,1,IF(S7091="YES",1,0)))</f>
        <v>1</v>
      </c>
      <c r="U7091" s="1" t="str">
        <f>IF(AND(T7090=0,T7091=1),"YES","NO")</f>
        <v>NO</v>
      </c>
    </row>
    <row r="7092" spans="1:21" x14ac:dyDescent="0.3">
      <c r="A7092" s="1">
        <v>7092</v>
      </c>
      <c r="B7092" s="1">
        <v>389</v>
      </c>
      <c r="C7092" s="1">
        <v>32000</v>
      </c>
      <c r="D7092" s="1">
        <v>7</v>
      </c>
      <c r="E7092" s="1">
        <v>6</v>
      </c>
      <c r="F7092" s="1">
        <v>2</v>
      </c>
      <c r="G7092" s="1" t="s">
        <v>4</v>
      </c>
      <c r="H7092" s="1">
        <v>13.22</v>
      </c>
      <c r="I7092" s="1">
        <v>20.27</v>
      </c>
      <c r="J7092" s="1">
        <v>39.93</v>
      </c>
      <c r="K7092" s="1">
        <v>0.46</v>
      </c>
      <c r="L7092" s="1">
        <v>0.17</v>
      </c>
      <c r="M7092" s="3">
        <f>PI()*(D7092*0.0254)^2/4</f>
        <v>2.4828666475777385E-2</v>
      </c>
      <c r="N7092" s="1">
        <f>ROUND(H7092*4.45,0)</f>
        <v>59</v>
      </c>
      <c r="O7092" s="1">
        <f>I7092*745.7</f>
        <v>15115.339</v>
      </c>
      <c r="P7092" s="5">
        <f>ROUND(N7092^(3/2)/O7092/SQRT(2*1.28*M7092)*100,0)</f>
        <v>12</v>
      </c>
      <c r="Q7092" s="4">
        <f>E7092/D7092</f>
        <v>0.8571428571428571</v>
      </c>
      <c r="R7092" s="1">
        <f>ROUND(L7092^(3/2)/K7092*100*SQRT(2/PI()),0)</f>
        <v>12</v>
      </c>
      <c r="S7092" s="1" t="str">
        <f>IF(AND(R7092&gt;=R7091,R7092&gt;R7093),"YES","NO")</f>
        <v>NO</v>
      </c>
      <c r="T7092" s="1">
        <f>IF(C7092&lt;C7091,0,IF(T7091=1,1,IF(S7092="YES",1,0)))</f>
        <v>1</v>
      </c>
      <c r="U7092" s="1" t="str">
        <f>IF(AND(T7091=0,T7092=1),"YES","NO")</f>
        <v>NO</v>
      </c>
    </row>
    <row r="7093" spans="1:21" x14ac:dyDescent="0.3">
      <c r="A7093" s="1">
        <v>7093</v>
      </c>
      <c r="B7093" s="1">
        <v>390</v>
      </c>
      <c r="C7093" s="1">
        <v>1000</v>
      </c>
      <c r="D7093" s="1">
        <v>7</v>
      </c>
      <c r="E7093" s="1">
        <v>6</v>
      </c>
      <c r="F7093" s="1">
        <v>2</v>
      </c>
      <c r="G7093" s="1" t="s">
        <v>8</v>
      </c>
      <c r="H7093" s="1">
        <v>0.01</v>
      </c>
      <c r="I7093" s="1">
        <v>0.01</v>
      </c>
      <c r="J7093" s="1">
        <v>0</v>
      </c>
      <c r="K7093" s="1">
        <v>0.05</v>
      </c>
      <c r="L7093" s="1">
        <v>0.09</v>
      </c>
      <c r="M7093" s="3">
        <f>PI()*(D7093*0.0254)^2/4</f>
        <v>2.4828666475777385E-2</v>
      </c>
      <c r="N7093" s="1">
        <f>ROUND(H7093*4.45,0)</f>
        <v>0</v>
      </c>
      <c r="O7093" s="1">
        <f>I7093*745.7</f>
        <v>7.4570000000000007</v>
      </c>
      <c r="P7093" s="5">
        <f>ROUND(N7093^(3/2)/O7093/SQRT(2*1.28*M7093)*100,0)</f>
        <v>0</v>
      </c>
      <c r="Q7093" s="4">
        <f>E7093/D7093</f>
        <v>0.8571428571428571</v>
      </c>
      <c r="R7093" s="1">
        <f>ROUND(L7093^(3/2)/K7093*100*SQRT(2/PI()),0)</f>
        <v>43</v>
      </c>
      <c r="S7093" s="1" t="str">
        <f>IF(AND(R7093&gt;=R7092,R7093&gt;R7094),"YES","NO")</f>
        <v>NO</v>
      </c>
      <c r="T7093" s="1">
        <f>IF(C7093&lt;C7092,0,IF(T7092=1,1,IF(S7093="YES",1,0)))</f>
        <v>0</v>
      </c>
      <c r="U7093" s="1" t="str">
        <f>IF(AND(T7092=0,T7093=1),"YES","NO")</f>
        <v>NO</v>
      </c>
    </row>
    <row r="7094" spans="1:21" x14ac:dyDescent="0.3">
      <c r="A7094" s="1">
        <v>7094</v>
      </c>
      <c r="B7094" s="1">
        <v>390</v>
      </c>
      <c r="C7094" s="1">
        <v>2000</v>
      </c>
      <c r="D7094" s="1">
        <v>7</v>
      </c>
      <c r="E7094" s="1">
        <v>6</v>
      </c>
      <c r="F7094" s="1">
        <v>2</v>
      </c>
      <c r="G7094" s="1" t="s">
        <v>8</v>
      </c>
      <c r="H7094" s="1">
        <v>0.03</v>
      </c>
      <c r="I7094" s="1">
        <v>0.01</v>
      </c>
      <c r="J7094" s="1">
        <v>0.02</v>
      </c>
      <c r="K7094" s="1">
        <v>0.05</v>
      </c>
      <c r="L7094" s="1">
        <v>0.09</v>
      </c>
      <c r="M7094" s="3">
        <f>PI()*(D7094*0.0254)^2/4</f>
        <v>2.4828666475777385E-2</v>
      </c>
      <c r="N7094" s="1">
        <f>ROUND(H7094*4.45,0)</f>
        <v>0</v>
      </c>
      <c r="O7094" s="1">
        <f>I7094*745.7</f>
        <v>7.4570000000000007</v>
      </c>
      <c r="P7094" s="5">
        <f>ROUND(N7094^(3/2)/O7094/SQRT(2*1.28*M7094)*100,0)</f>
        <v>0</v>
      </c>
      <c r="Q7094" s="4">
        <f>E7094/D7094</f>
        <v>0.8571428571428571</v>
      </c>
      <c r="R7094" s="1">
        <f>ROUND(L7094^(3/2)/K7094*100*SQRT(2/PI()),0)</f>
        <v>43</v>
      </c>
      <c r="S7094" s="1" t="str">
        <f>IF(AND(R7094&gt;=R7093,R7094&gt;R7095),"YES","NO")</f>
        <v>NO</v>
      </c>
      <c r="T7094" s="1">
        <f>IF(C7094&lt;C7093,0,IF(T7093=1,1,IF(S7094="YES",1,0)))</f>
        <v>0</v>
      </c>
      <c r="U7094" s="1" t="str">
        <f>IF(AND(T7093=0,T7094=1),"YES","NO")</f>
        <v>NO</v>
      </c>
    </row>
    <row r="7095" spans="1:21" x14ac:dyDescent="0.3">
      <c r="A7095" s="1">
        <v>7095</v>
      </c>
      <c r="B7095" s="1">
        <v>390</v>
      </c>
      <c r="C7095" s="1">
        <v>3000</v>
      </c>
      <c r="D7095" s="1">
        <v>7</v>
      </c>
      <c r="E7095" s="1">
        <v>6</v>
      </c>
      <c r="F7095" s="1">
        <v>2</v>
      </c>
      <c r="G7095" s="1" t="s">
        <v>8</v>
      </c>
      <c r="H7095" s="1">
        <v>0.06</v>
      </c>
      <c r="I7095" s="1">
        <v>0.01</v>
      </c>
      <c r="J7095" s="1">
        <v>0.04</v>
      </c>
      <c r="K7095" s="1">
        <v>0.05</v>
      </c>
      <c r="L7095" s="1">
        <v>0.09</v>
      </c>
      <c r="M7095" s="3">
        <f>PI()*(D7095*0.0254)^2/4</f>
        <v>2.4828666475777385E-2</v>
      </c>
      <c r="N7095" s="1">
        <f>ROUND(H7095*4.45,0)</f>
        <v>0</v>
      </c>
      <c r="O7095" s="1">
        <f>I7095*745.7</f>
        <v>7.4570000000000007</v>
      </c>
      <c r="P7095" s="5">
        <f>ROUND(N7095^(3/2)/O7095/SQRT(2*1.28*M7095)*100,0)</f>
        <v>0</v>
      </c>
      <c r="Q7095" s="4">
        <f>E7095/D7095</f>
        <v>0.8571428571428571</v>
      </c>
      <c r="R7095" s="1">
        <f>ROUND(L7095^(3/2)/K7095*100*SQRT(2/PI()),0)</f>
        <v>43</v>
      </c>
      <c r="S7095" s="1" t="str">
        <f>IF(AND(R7095&gt;=R7094,R7095&gt;R7096),"YES","NO")</f>
        <v>NO</v>
      </c>
      <c r="T7095" s="1">
        <f>IF(C7095&lt;C7094,0,IF(T7094=1,1,IF(S7095="YES",1,0)))</f>
        <v>0</v>
      </c>
      <c r="U7095" s="1" t="str">
        <f>IF(AND(T7094=0,T7095=1),"YES","NO")</f>
        <v>NO</v>
      </c>
    </row>
    <row r="7096" spans="1:21" x14ac:dyDescent="0.3">
      <c r="A7096" s="1">
        <v>7096</v>
      </c>
      <c r="B7096" s="1">
        <v>390</v>
      </c>
      <c r="C7096" s="1">
        <v>4000</v>
      </c>
      <c r="D7096" s="1">
        <v>7</v>
      </c>
      <c r="E7096" s="1">
        <v>6</v>
      </c>
      <c r="F7096" s="1">
        <v>2</v>
      </c>
      <c r="G7096" s="1" t="s">
        <v>8</v>
      </c>
      <c r="H7096" s="1">
        <v>0.11</v>
      </c>
      <c r="I7096" s="1">
        <v>0.01</v>
      </c>
      <c r="J7096" s="1">
        <v>7.0000000000000007E-2</v>
      </c>
      <c r="K7096" s="1">
        <v>0.05</v>
      </c>
      <c r="L7096" s="1">
        <v>0.09</v>
      </c>
      <c r="M7096" s="3">
        <f>PI()*(D7096*0.0254)^2/4</f>
        <v>2.4828666475777385E-2</v>
      </c>
      <c r="N7096" s="1">
        <f>ROUND(H7096*4.45,0)</f>
        <v>0</v>
      </c>
      <c r="O7096" s="1">
        <f>I7096*745.7</f>
        <v>7.4570000000000007</v>
      </c>
      <c r="P7096" s="5">
        <f>ROUND(N7096^(3/2)/O7096/SQRT(2*1.28*M7096)*100,0)</f>
        <v>0</v>
      </c>
      <c r="Q7096" s="4">
        <f>E7096/D7096</f>
        <v>0.8571428571428571</v>
      </c>
      <c r="R7096" s="1">
        <f>ROUND(L7096^(3/2)/K7096*100*SQRT(2/PI()),0)</f>
        <v>43</v>
      </c>
      <c r="S7096" s="1" t="str">
        <f>IF(AND(R7096&gt;=R7095,R7096&gt;R7097),"YES","NO")</f>
        <v>NO</v>
      </c>
      <c r="T7096" s="1">
        <f>IF(C7096&lt;C7095,0,IF(T7095=1,1,IF(S7096="YES",1,0)))</f>
        <v>0</v>
      </c>
      <c r="U7096" s="1" t="str">
        <f>IF(AND(T7095=0,T7096=1),"YES","NO")</f>
        <v>NO</v>
      </c>
    </row>
    <row r="7097" spans="1:21" x14ac:dyDescent="0.3">
      <c r="A7097" s="1">
        <v>7097</v>
      </c>
      <c r="B7097" s="1">
        <v>390</v>
      </c>
      <c r="C7097" s="1">
        <v>5000</v>
      </c>
      <c r="D7097" s="1">
        <v>7</v>
      </c>
      <c r="E7097" s="1">
        <v>6</v>
      </c>
      <c r="F7097" s="1">
        <v>2</v>
      </c>
      <c r="G7097" s="1" t="s">
        <v>8</v>
      </c>
      <c r="H7097" s="1">
        <v>0.18</v>
      </c>
      <c r="I7097" s="1">
        <v>0.01</v>
      </c>
      <c r="J7097" s="1">
        <v>0.1</v>
      </c>
      <c r="K7097" s="1">
        <v>0.05</v>
      </c>
      <c r="L7097" s="1">
        <v>0.09</v>
      </c>
      <c r="M7097" s="3">
        <f>PI()*(D7097*0.0254)^2/4</f>
        <v>2.4828666475777385E-2</v>
      </c>
      <c r="N7097" s="1">
        <f>ROUND(H7097*4.45,0)</f>
        <v>1</v>
      </c>
      <c r="O7097" s="1">
        <f>I7097*745.7</f>
        <v>7.4570000000000007</v>
      </c>
      <c r="P7097" s="5">
        <f>ROUND(N7097^(3/2)/O7097/SQRT(2*1.28*M7097)*100,0)</f>
        <v>53</v>
      </c>
      <c r="Q7097" s="4">
        <f>E7097/D7097</f>
        <v>0.8571428571428571</v>
      </c>
      <c r="R7097" s="1">
        <f>ROUND(L7097^(3/2)/K7097*100*SQRT(2/PI()),0)</f>
        <v>43</v>
      </c>
      <c r="S7097" s="1" t="str">
        <f>IF(AND(R7097&gt;=R7096,R7097&gt;R7098),"YES","NO")</f>
        <v>NO</v>
      </c>
      <c r="T7097" s="1">
        <f>IF(C7097&lt;C7096,0,IF(T7096=1,1,IF(S7097="YES",1,0)))</f>
        <v>0</v>
      </c>
      <c r="U7097" s="1" t="str">
        <f>IF(AND(T7096=0,T7097=1),"YES","NO")</f>
        <v>NO</v>
      </c>
    </row>
    <row r="7098" spans="1:21" x14ac:dyDescent="0.3">
      <c r="A7098" s="1">
        <v>7098</v>
      </c>
      <c r="B7098" s="1">
        <v>390</v>
      </c>
      <c r="C7098" s="1">
        <v>6000</v>
      </c>
      <c r="D7098" s="1">
        <v>7</v>
      </c>
      <c r="E7098" s="1">
        <v>6</v>
      </c>
      <c r="F7098" s="1">
        <v>2</v>
      </c>
      <c r="G7098" s="1" t="s">
        <v>8</v>
      </c>
      <c r="H7098" s="1">
        <v>0.25</v>
      </c>
      <c r="I7098" s="1">
        <v>0.01</v>
      </c>
      <c r="J7098" s="1">
        <v>0.15</v>
      </c>
      <c r="K7098" s="1">
        <v>0.05</v>
      </c>
      <c r="L7098" s="1">
        <v>0.09</v>
      </c>
      <c r="M7098" s="3">
        <f>PI()*(D7098*0.0254)^2/4</f>
        <v>2.4828666475777385E-2</v>
      </c>
      <c r="N7098" s="1">
        <f>ROUND(H7098*4.45,0)</f>
        <v>1</v>
      </c>
      <c r="O7098" s="1">
        <f>I7098*745.7</f>
        <v>7.4570000000000007</v>
      </c>
      <c r="P7098" s="5">
        <f>ROUND(N7098^(3/2)/O7098/SQRT(2*1.28*M7098)*100,0)</f>
        <v>53</v>
      </c>
      <c r="Q7098" s="4">
        <f>E7098/D7098</f>
        <v>0.8571428571428571</v>
      </c>
      <c r="R7098" s="1">
        <f>ROUND(L7098^(3/2)/K7098*100*SQRT(2/PI()),0)</f>
        <v>43</v>
      </c>
      <c r="S7098" s="1" t="str">
        <f>IF(AND(R7098&gt;=R7097,R7098&gt;R7099),"YES","NO")</f>
        <v>NO</v>
      </c>
      <c r="T7098" s="1">
        <f>IF(C7098&lt;C7097,0,IF(T7097=1,1,IF(S7098="YES",1,0)))</f>
        <v>0</v>
      </c>
      <c r="U7098" s="1" t="str">
        <f>IF(AND(T7097=0,T7098=1),"YES","NO")</f>
        <v>NO</v>
      </c>
    </row>
    <row r="7099" spans="1:21" x14ac:dyDescent="0.3">
      <c r="A7099" s="1">
        <v>7099</v>
      </c>
      <c r="B7099" s="1">
        <v>390</v>
      </c>
      <c r="C7099" s="1">
        <v>7000</v>
      </c>
      <c r="D7099" s="1">
        <v>7</v>
      </c>
      <c r="E7099" s="1">
        <v>6</v>
      </c>
      <c r="F7099" s="1">
        <v>2</v>
      </c>
      <c r="G7099" s="1" t="s">
        <v>8</v>
      </c>
      <c r="H7099" s="1">
        <v>0.35</v>
      </c>
      <c r="I7099" s="1">
        <v>0.02</v>
      </c>
      <c r="J7099" s="1">
        <v>0.21</v>
      </c>
      <c r="K7099" s="1">
        <v>0.05</v>
      </c>
      <c r="L7099" s="1">
        <v>0.09</v>
      </c>
      <c r="M7099" s="3">
        <f>PI()*(D7099*0.0254)^2/4</f>
        <v>2.4828666475777385E-2</v>
      </c>
      <c r="N7099" s="1">
        <f>ROUND(H7099*4.45,0)</f>
        <v>2</v>
      </c>
      <c r="O7099" s="1">
        <f>I7099*745.7</f>
        <v>14.914000000000001</v>
      </c>
      <c r="P7099" s="5">
        <f>ROUND(N7099^(3/2)/O7099/SQRT(2*1.28*M7099)*100,0)</f>
        <v>75</v>
      </c>
      <c r="Q7099" s="4">
        <f>E7099/D7099</f>
        <v>0.8571428571428571</v>
      </c>
      <c r="R7099" s="1">
        <f>ROUND(L7099^(3/2)/K7099*100*SQRT(2/PI()),0)</f>
        <v>43</v>
      </c>
      <c r="S7099" s="1" t="str">
        <f>IF(AND(R7099&gt;=R7098,R7099&gt;R7100),"YES","NO")</f>
        <v>NO</v>
      </c>
      <c r="T7099" s="1">
        <f>IF(C7099&lt;C7098,0,IF(T7098=1,1,IF(S7099="YES",1,0)))</f>
        <v>0</v>
      </c>
      <c r="U7099" s="1" t="str">
        <f>IF(AND(T7098=0,T7099=1),"YES","NO")</f>
        <v>NO</v>
      </c>
    </row>
    <row r="7100" spans="1:21" x14ac:dyDescent="0.3">
      <c r="A7100" s="1">
        <v>7100</v>
      </c>
      <c r="B7100" s="1">
        <v>390</v>
      </c>
      <c r="C7100" s="1">
        <v>8000</v>
      </c>
      <c r="D7100" s="1">
        <v>7</v>
      </c>
      <c r="E7100" s="1">
        <v>6</v>
      </c>
      <c r="F7100" s="1">
        <v>2</v>
      </c>
      <c r="G7100" s="1" t="s">
        <v>8</v>
      </c>
      <c r="H7100" s="1">
        <v>0.45</v>
      </c>
      <c r="I7100" s="1">
        <v>0.03</v>
      </c>
      <c r="J7100" s="1">
        <v>0.27</v>
      </c>
      <c r="K7100" s="1">
        <v>0.05</v>
      </c>
      <c r="L7100" s="1">
        <v>0.09</v>
      </c>
      <c r="M7100" s="3">
        <f>PI()*(D7100*0.0254)^2/4</f>
        <v>2.4828666475777385E-2</v>
      </c>
      <c r="N7100" s="1">
        <f>ROUND(H7100*4.45,0)</f>
        <v>2</v>
      </c>
      <c r="O7100" s="1">
        <f>I7100*745.7</f>
        <v>22.371000000000002</v>
      </c>
      <c r="P7100" s="5">
        <f>ROUND(N7100^(3/2)/O7100/SQRT(2*1.28*M7100)*100,0)</f>
        <v>50</v>
      </c>
      <c r="Q7100" s="4">
        <f>E7100/D7100</f>
        <v>0.8571428571428571</v>
      </c>
      <c r="R7100" s="1">
        <f>ROUND(L7100^(3/2)/K7100*100*SQRT(2/PI()),0)</f>
        <v>43</v>
      </c>
      <c r="S7100" s="1" t="str">
        <f>IF(AND(R7100&gt;=R7099,R7100&gt;R7101),"YES","NO")</f>
        <v>NO</v>
      </c>
      <c r="T7100" s="1">
        <f>IF(C7100&lt;C7099,0,IF(T7099=1,1,IF(S7100="YES",1,0)))</f>
        <v>0</v>
      </c>
      <c r="U7100" s="1" t="str">
        <f>IF(AND(T7099=0,T7100=1),"YES","NO")</f>
        <v>NO</v>
      </c>
    </row>
    <row r="7101" spans="1:21" x14ac:dyDescent="0.3">
      <c r="A7101" s="1">
        <v>7101</v>
      </c>
      <c r="B7101" s="1">
        <v>390</v>
      </c>
      <c r="C7101" s="1">
        <v>9000</v>
      </c>
      <c r="D7101" s="1">
        <v>7</v>
      </c>
      <c r="E7101" s="1">
        <v>6</v>
      </c>
      <c r="F7101" s="1">
        <v>2</v>
      </c>
      <c r="G7101" s="1" t="s">
        <v>8</v>
      </c>
      <c r="H7101" s="1">
        <v>0.56999999999999995</v>
      </c>
      <c r="I7101" s="1">
        <v>0.05</v>
      </c>
      <c r="J7101" s="1">
        <v>0.34</v>
      </c>
      <c r="K7101" s="1">
        <v>0.05</v>
      </c>
      <c r="L7101" s="1">
        <v>0.09</v>
      </c>
      <c r="M7101" s="3">
        <f>PI()*(D7101*0.0254)^2/4</f>
        <v>2.4828666475777385E-2</v>
      </c>
      <c r="N7101" s="1">
        <f>ROUND(H7101*4.45,0)</f>
        <v>3</v>
      </c>
      <c r="O7101" s="1">
        <f>I7101*745.7</f>
        <v>37.285000000000004</v>
      </c>
      <c r="P7101" s="5">
        <f>ROUND(N7101^(3/2)/O7101/SQRT(2*1.28*M7101)*100,0)</f>
        <v>55</v>
      </c>
      <c r="Q7101" s="4">
        <f>E7101/D7101</f>
        <v>0.8571428571428571</v>
      </c>
      <c r="R7101" s="1">
        <f>ROUND(L7101^(3/2)/K7101*100*SQRT(2/PI()),0)</f>
        <v>43</v>
      </c>
      <c r="S7101" s="1" t="str">
        <f>IF(AND(R7101&gt;=R7100,R7101&gt;R7102),"YES","NO")</f>
        <v>NO</v>
      </c>
      <c r="T7101" s="1">
        <f>IF(C7101&lt;C7100,0,IF(T7100=1,1,IF(S7101="YES",1,0)))</f>
        <v>0</v>
      </c>
      <c r="U7101" s="1" t="str">
        <f>IF(AND(T7100=0,T7101=1),"YES","NO")</f>
        <v>NO</v>
      </c>
    </row>
    <row r="7102" spans="1:21" x14ac:dyDescent="0.3">
      <c r="A7102" s="1">
        <v>7102</v>
      </c>
      <c r="B7102" s="1">
        <v>390</v>
      </c>
      <c r="C7102" s="1">
        <v>10000</v>
      </c>
      <c r="D7102" s="1">
        <v>7</v>
      </c>
      <c r="E7102" s="1">
        <v>6</v>
      </c>
      <c r="F7102" s="1">
        <v>2</v>
      </c>
      <c r="G7102" s="1" t="s">
        <v>8</v>
      </c>
      <c r="H7102" s="1">
        <v>0.71</v>
      </c>
      <c r="I7102" s="1">
        <v>7.0000000000000007E-2</v>
      </c>
      <c r="J7102" s="1">
        <v>0.42</v>
      </c>
      <c r="K7102" s="1">
        <v>0.05</v>
      </c>
      <c r="L7102" s="1">
        <v>0.09</v>
      </c>
      <c r="M7102" s="3">
        <f>PI()*(D7102*0.0254)^2/4</f>
        <v>2.4828666475777385E-2</v>
      </c>
      <c r="N7102" s="1">
        <f>ROUND(H7102*4.45,0)</f>
        <v>3</v>
      </c>
      <c r="O7102" s="1">
        <f>I7102*745.7</f>
        <v>52.199000000000005</v>
      </c>
      <c r="P7102" s="5">
        <f>ROUND(N7102^(3/2)/O7102/SQRT(2*1.28*M7102)*100,0)</f>
        <v>39</v>
      </c>
      <c r="Q7102" s="4">
        <f>E7102/D7102</f>
        <v>0.8571428571428571</v>
      </c>
      <c r="R7102" s="1">
        <f>ROUND(L7102^(3/2)/K7102*100*SQRT(2/PI()),0)</f>
        <v>43</v>
      </c>
      <c r="S7102" s="1" t="str">
        <f>IF(AND(R7102&gt;=R7101,R7102&gt;R7103),"YES","NO")</f>
        <v>NO</v>
      </c>
      <c r="T7102" s="1">
        <f>IF(C7102&lt;C7101,0,IF(T7101=1,1,IF(S7102="YES",1,0)))</f>
        <v>0</v>
      </c>
      <c r="U7102" s="1" t="str">
        <f>IF(AND(T7101=0,T7102=1),"YES","NO")</f>
        <v>NO</v>
      </c>
    </row>
    <row r="7103" spans="1:21" x14ac:dyDescent="0.3">
      <c r="A7103" s="1">
        <v>7103</v>
      </c>
      <c r="B7103" s="1">
        <v>390</v>
      </c>
      <c r="C7103" s="1">
        <v>11000</v>
      </c>
      <c r="D7103" s="1">
        <v>7</v>
      </c>
      <c r="E7103" s="1">
        <v>6</v>
      </c>
      <c r="F7103" s="1">
        <v>2</v>
      </c>
      <c r="G7103" s="1" t="s">
        <v>8</v>
      </c>
      <c r="H7103" s="1">
        <v>0.86</v>
      </c>
      <c r="I7103" s="1">
        <v>0.09</v>
      </c>
      <c r="J7103" s="1">
        <v>0.51</v>
      </c>
      <c r="K7103" s="1">
        <v>0.05</v>
      </c>
      <c r="L7103" s="1">
        <v>0.09</v>
      </c>
      <c r="M7103" s="3">
        <f>PI()*(D7103*0.0254)^2/4</f>
        <v>2.4828666475777385E-2</v>
      </c>
      <c r="N7103" s="1">
        <f>ROUND(H7103*4.45,0)</f>
        <v>4</v>
      </c>
      <c r="O7103" s="1">
        <f>I7103*745.7</f>
        <v>67.113</v>
      </c>
      <c r="P7103" s="5">
        <f>ROUND(N7103^(3/2)/O7103/SQRT(2*1.28*M7103)*100,0)</f>
        <v>47</v>
      </c>
      <c r="Q7103" s="4">
        <f>E7103/D7103</f>
        <v>0.8571428571428571</v>
      </c>
      <c r="R7103" s="1">
        <f>ROUND(L7103^(3/2)/K7103*100*SQRT(2/PI()),0)</f>
        <v>43</v>
      </c>
      <c r="S7103" s="1" t="str">
        <f>IF(AND(R7103&gt;=R7102,R7103&gt;R7104),"YES","NO")</f>
        <v>NO</v>
      </c>
      <c r="T7103" s="1">
        <f>IF(C7103&lt;C7102,0,IF(T7102=1,1,IF(S7103="YES",1,0)))</f>
        <v>0</v>
      </c>
      <c r="U7103" s="1" t="str">
        <f>IF(AND(T7102=0,T7103=1),"YES","NO")</f>
        <v>NO</v>
      </c>
    </row>
    <row r="7104" spans="1:21" x14ac:dyDescent="0.3">
      <c r="A7104" s="1">
        <v>7104</v>
      </c>
      <c r="B7104" s="1">
        <v>390</v>
      </c>
      <c r="C7104" s="1">
        <v>12000</v>
      </c>
      <c r="D7104" s="1">
        <v>7</v>
      </c>
      <c r="E7104" s="1">
        <v>6</v>
      </c>
      <c r="F7104" s="1">
        <v>2</v>
      </c>
      <c r="G7104" s="1" t="s">
        <v>8</v>
      </c>
      <c r="H7104" s="1">
        <v>1.02</v>
      </c>
      <c r="I7104" s="1">
        <v>0.12</v>
      </c>
      <c r="J7104" s="1">
        <v>0.61</v>
      </c>
      <c r="K7104" s="1">
        <v>0.05</v>
      </c>
      <c r="L7104" s="1">
        <v>0.09</v>
      </c>
      <c r="M7104" s="3">
        <f>PI()*(D7104*0.0254)^2/4</f>
        <v>2.4828666475777385E-2</v>
      </c>
      <c r="N7104" s="1">
        <f>ROUND(H7104*4.45,0)</f>
        <v>5</v>
      </c>
      <c r="O7104" s="1">
        <f>I7104*745.7</f>
        <v>89.484000000000009</v>
      </c>
      <c r="P7104" s="5">
        <f>ROUND(N7104^(3/2)/O7104/SQRT(2*1.28*M7104)*100,0)</f>
        <v>50</v>
      </c>
      <c r="Q7104" s="4">
        <f>E7104/D7104</f>
        <v>0.8571428571428571</v>
      </c>
      <c r="R7104" s="1">
        <f>ROUND(L7104^(3/2)/K7104*100*SQRT(2/PI()),0)</f>
        <v>43</v>
      </c>
      <c r="S7104" s="1" t="str">
        <f>IF(AND(R7104&gt;=R7103,R7104&gt;R7105),"YES","NO")</f>
        <v>NO</v>
      </c>
      <c r="T7104" s="1">
        <f>IF(C7104&lt;C7103,0,IF(T7103=1,1,IF(S7104="YES",1,0)))</f>
        <v>0</v>
      </c>
      <c r="U7104" s="1" t="str">
        <f>IF(AND(T7103=0,T7104=1),"YES","NO")</f>
        <v>NO</v>
      </c>
    </row>
    <row r="7105" spans="1:21" x14ac:dyDescent="0.3">
      <c r="A7105" s="1">
        <v>7105</v>
      </c>
      <c r="B7105" s="1">
        <v>390</v>
      </c>
      <c r="C7105" s="1">
        <v>13000</v>
      </c>
      <c r="D7105" s="1">
        <v>7</v>
      </c>
      <c r="E7105" s="1">
        <v>6</v>
      </c>
      <c r="F7105" s="1">
        <v>2</v>
      </c>
      <c r="G7105" s="1" t="s">
        <v>8</v>
      </c>
      <c r="H7105" s="1">
        <v>1.2</v>
      </c>
      <c r="I7105" s="1">
        <v>0.14000000000000001</v>
      </c>
      <c r="J7105" s="1">
        <v>0.7</v>
      </c>
      <c r="K7105" s="1">
        <v>0.05</v>
      </c>
      <c r="L7105" s="1">
        <v>0.09</v>
      </c>
      <c r="M7105" s="3">
        <f>PI()*(D7105*0.0254)^2/4</f>
        <v>2.4828666475777385E-2</v>
      </c>
      <c r="N7105" s="1">
        <f>ROUND(H7105*4.45,0)</f>
        <v>5</v>
      </c>
      <c r="O7105" s="1">
        <f>I7105*745.7</f>
        <v>104.39800000000001</v>
      </c>
      <c r="P7105" s="5">
        <f>ROUND(N7105^(3/2)/O7105/SQRT(2*1.28*M7105)*100,0)</f>
        <v>42</v>
      </c>
      <c r="Q7105" s="4">
        <f>E7105/D7105</f>
        <v>0.8571428571428571</v>
      </c>
      <c r="R7105" s="1">
        <f>ROUND(L7105^(3/2)/K7105*100*SQRT(2/PI()),0)</f>
        <v>43</v>
      </c>
      <c r="S7105" s="1" t="str">
        <f>IF(AND(R7105&gt;=R7104,R7105&gt;R7106),"YES","NO")</f>
        <v>NO</v>
      </c>
      <c r="T7105" s="1">
        <f>IF(C7105&lt;C7104,0,IF(T7104=1,1,IF(S7105="YES",1,0)))</f>
        <v>0</v>
      </c>
      <c r="U7105" s="1" t="str">
        <f>IF(AND(T7104=0,T7105=1),"YES","NO")</f>
        <v>NO</v>
      </c>
    </row>
    <row r="7106" spans="1:21" x14ac:dyDescent="0.3">
      <c r="A7106" s="1">
        <v>7106</v>
      </c>
      <c r="B7106" s="1">
        <v>390</v>
      </c>
      <c r="C7106" s="1">
        <v>14000</v>
      </c>
      <c r="D7106" s="1">
        <v>7</v>
      </c>
      <c r="E7106" s="1">
        <v>6</v>
      </c>
      <c r="F7106" s="1">
        <v>2</v>
      </c>
      <c r="G7106" s="1" t="s">
        <v>8</v>
      </c>
      <c r="H7106" s="1">
        <v>1.39</v>
      </c>
      <c r="I7106" s="1">
        <v>0.18</v>
      </c>
      <c r="J7106" s="1">
        <v>0.8</v>
      </c>
      <c r="K7106" s="1">
        <v>0.05</v>
      </c>
      <c r="L7106" s="1">
        <v>0.09</v>
      </c>
      <c r="M7106" s="3">
        <f>PI()*(D7106*0.0254)^2/4</f>
        <v>2.4828666475777385E-2</v>
      </c>
      <c r="N7106" s="1">
        <f>ROUND(H7106*4.45,0)</f>
        <v>6</v>
      </c>
      <c r="O7106" s="1">
        <f>I7106*745.7</f>
        <v>134.226</v>
      </c>
      <c r="P7106" s="5">
        <f>ROUND(N7106^(3/2)/O7106/SQRT(2*1.28*M7106)*100,0)</f>
        <v>43</v>
      </c>
      <c r="Q7106" s="4">
        <f>E7106/D7106</f>
        <v>0.8571428571428571</v>
      </c>
      <c r="R7106" s="1">
        <f>ROUND(L7106^(3/2)/K7106*100*SQRT(2/PI()),0)</f>
        <v>43</v>
      </c>
      <c r="S7106" s="1" t="str">
        <f>IF(AND(R7106&gt;=R7105,R7106&gt;R7107),"YES","NO")</f>
        <v>NO</v>
      </c>
      <c r="T7106" s="1">
        <f>IF(C7106&lt;C7105,0,IF(T7105=1,1,IF(S7106="YES",1,0)))</f>
        <v>0</v>
      </c>
      <c r="U7106" s="1" t="str">
        <f>IF(AND(T7105=0,T7106=1),"YES","NO")</f>
        <v>NO</v>
      </c>
    </row>
    <row r="7107" spans="1:21" x14ac:dyDescent="0.3">
      <c r="A7107" s="1">
        <v>7107</v>
      </c>
      <c r="B7107" s="1">
        <v>390</v>
      </c>
      <c r="C7107" s="1">
        <v>15000</v>
      </c>
      <c r="D7107" s="1">
        <v>7</v>
      </c>
      <c r="E7107" s="1">
        <v>6</v>
      </c>
      <c r="F7107" s="1">
        <v>2</v>
      </c>
      <c r="G7107" s="1" t="s">
        <v>8</v>
      </c>
      <c r="H7107" s="1">
        <v>1.59</v>
      </c>
      <c r="I7107" s="1">
        <v>0.21</v>
      </c>
      <c r="J7107" s="1">
        <v>0.9</v>
      </c>
      <c r="K7107" s="1">
        <v>0.05</v>
      </c>
      <c r="L7107" s="1">
        <v>0.09</v>
      </c>
      <c r="M7107" s="3">
        <f>PI()*(D7107*0.0254)^2/4</f>
        <v>2.4828666475777385E-2</v>
      </c>
      <c r="N7107" s="1">
        <f>ROUND(H7107*4.45,0)</f>
        <v>7</v>
      </c>
      <c r="O7107" s="1">
        <f>I7107*745.7</f>
        <v>156.59700000000001</v>
      </c>
      <c r="P7107" s="5">
        <f>ROUND(N7107^(3/2)/O7107/SQRT(2*1.28*M7107)*100,0)</f>
        <v>47</v>
      </c>
      <c r="Q7107" s="4">
        <f>E7107/D7107</f>
        <v>0.8571428571428571</v>
      </c>
      <c r="R7107" s="1">
        <f>ROUND(L7107^(3/2)/K7107*100*SQRT(2/PI()),0)</f>
        <v>43</v>
      </c>
      <c r="S7107" s="1" t="str">
        <f>IF(AND(R7107&gt;=R7106,R7107&gt;R7108),"YES","NO")</f>
        <v>NO</v>
      </c>
      <c r="T7107" s="1">
        <f>IF(C7107&lt;C7106,0,IF(T7106=1,1,IF(S7107="YES",1,0)))</f>
        <v>0</v>
      </c>
      <c r="U7107" s="1" t="str">
        <f>IF(AND(T7106=0,T7107=1),"YES","NO")</f>
        <v>NO</v>
      </c>
    </row>
    <row r="7108" spans="1:21" x14ac:dyDescent="0.3">
      <c r="A7108" s="1">
        <v>7108</v>
      </c>
      <c r="B7108" s="1">
        <v>390</v>
      </c>
      <c r="C7108" s="1">
        <v>16000</v>
      </c>
      <c r="D7108" s="1">
        <v>7</v>
      </c>
      <c r="E7108" s="1">
        <v>6</v>
      </c>
      <c r="F7108" s="1">
        <v>2</v>
      </c>
      <c r="G7108" s="1" t="s">
        <v>8</v>
      </c>
      <c r="H7108" s="1">
        <v>1.81</v>
      </c>
      <c r="I7108" s="1">
        <v>0.25</v>
      </c>
      <c r="J7108" s="1">
        <v>1</v>
      </c>
      <c r="K7108" s="1">
        <v>0.05</v>
      </c>
      <c r="L7108" s="1">
        <v>0.09</v>
      </c>
      <c r="M7108" s="3">
        <f>PI()*(D7108*0.0254)^2/4</f>
        <v>2.4828666475777385E-2</v>
      </c>
      <c r="N7108" s="1">
        <f>ROUND(H7108*4.45,0)</f>
        <v>8</v>
      </c>
      <c r="O7108" s="1">
        <f>I7108*745.7</f>
        <v>186.42500000000001</v>
      </c>
      <c r="P7108" s="5">
        <f>ROUND(N7108^(3/2)/O7108/SQRT(2*1.28*M7108)*100,0)</f>
        <v>48</v>
      </c>
      <c r="Q7108" s="4">
        <f>E7108/D7108</f>
        <v>0.8571428571428571</v>
      </c>
      <c r="R7108" s="1">
        <f>ROUND(L7108^(3/2)/K7108*100*SQRT(2/PI()),0)</f>
        <v>43</v>
      </c>
      <c r="S7108" s="1" t="str">
        <f>IF(AND(R7108&gt;=R7107,R7108&gt;R7109),"YES","NO")</f>
        <v>NO</v>
      </c>
      <c r="T7108" s="1">
        <f>IF(C7108&lt;C7107,0,IF(T7107=1,1,IF(S7108="YES",1,0)))</f>
        <v>0</v>
      </c>
      <c r="U7108" s="1" t="str">
        <f>IF(AND(T7107=0,T7108=1),"YES","NO")</f>
        <v>NO</v>
      </c>
    </row>
    <row r="7109" spans="1:21" x14ac:dyDescent="0.3">
      <c r="A7109" s="1">
        <v>7109</v>
      </c>
      <c r="B7109" s="1">
        <v>390</v>
      </c>
      <c r="C7109" s="1">
        <v>17000</v>
      </c>
      <c r="D7109" s="1">
        <v>7</v>
      </c>
      <c r="E7109" s="1">
        <v>6</v>
      </c>
      <c r="F7109" s="1">
        <v>2</v>
      </c>
      <c r="G7109" s="1" t="s">
        <v>8</v>
      </c>
      <c r="H7109" s="1">
        <v>2.04</v>
      </c>
      <c r="I7109" s="1">
        <v>0.3</v>
      </c>
      <c r="J7109" s="1">
        <v>1.1200000000000001</v>
      </c>
      <c r="K7109" s="1">
        <v>0.05</v>
      </c>
      <c r="L7109" s="1">
        <v>0.09</v>
      </c>
      <c r="M7109" s="3">
        <f>PI()*(D7109*0.0254)^2/4</f>
        <v>2.4828666475777385E-2</v>
      </c>
      <c r="N7109" s="1">
        <f>ROUND(H7109*4.45,0)</f>
        <v>9</v>
      </c>
      <c r="O7109" s="1">
        <f>I7109*745.7</f>
        <v>223.71</v>
      </c>
      <c r="P7109" s="5">
        <f>ROUND(N7109^(3/2)/O7109/SQRT(2*1.28*M7109)*100,0)</f>
        <v>48</v>
      </c>
      <c r="Q7109" s="4">
        <f>E7109/D7109</f>
        <v>0.8571428571428571</v>
      </c>
      <c r="R7109" s="1">
        <f>ROUND(L7109^(3/2)/K7109*100*SQRT(2/PI()),0)</f>
        <v>43</v>
      </c>
      <c r="S7109" s="1" t="str">
        <f>IF(AND(R7109&gt;=R7108,R7109&gt;R7110),"YES","NO")</f>
        <v>NO</v>
      </c>
      <c r="T7109" s="1">
        <f>IF(C7109&lt;C7108,0,IF(T7108=1,1,IF(S7109="YES",1,0)))</f>
        <v>0</v>
      </c>
      <c r="U7109" s="1" t="str">
        <f>IF(AND(T7108=0,T7109=1),"YES","NO")</f>
        <v>NO</v>
      </c>
    </row>
    <row r="7110" spans="1:21" x14ac:dyDescent="0.3">
      <c r="A7110" s="1">
        <v>7110</v>
      </c>
      <c r="B7110" s="1">
        <v>390</v>
      </c>
      <c r="C7110" s="1">
        <v>18000</v>
      </c>
      <c r="D7110" s="1">
        <v>7</v>
      </c>
      <c r="E7110" s="1">
        <v>6</v>
      </c>
      <c r="F7110" s="1">
        <v>2</v>
      </c>
      <c r="G7110" s="1" t="s">
        <v>8</v>
      </c>
      <c r="H7110" s="1">
        <v>2.29</v>
      </c>
      <c r="I7110" s="1">
        <v>0.35</v>
      </c>
      <c r="J7110" s="1">
        <v>1.23</v>
      </c>
      <c r="K7110" s="1">
        <v>0.04</v>
      </c>
      <c r="L7110" s="1">
        <v>0.09</v>
      </c>
      <c r="M7110" s="3">
        <f>PI()*(D7110*0.0254)^2/4</f>
        <v>2.4828666475777385E-2</v>
      </c>
      <c r="N7110" s="1">
        <f>ROUND(H7110*4.45,0)</f>
        <v>10</v>
      </c>
      <c r="O7110" s="1">
        <f>I7110*745.7</f>
        <v>260.995</v>
      </c>
      <c r="P7110" s="5">
        <f>ROUND(N7110^(3/2)/O7110/SQRT(2*1.28*M7110)*100,0)</f>
        <v>48</v>
      </c>
      <c r="Q7110" s="4">
        <f>E7110/D7110</f>
        <v>0.8571428571428571</v>
      </c>
      <c r="R7110" s="1">
        <f>ROUND(L7110^(3/2)/K7110*100*SQRT(2/PI()),0)</f>
        <v>54</v>
      </c>
      <c r="S7110" s="1" t="str">
        <f>IF(AND(R7110&gt;=R7109,R7110&gt;R7111),"YES","NO")</f>
        <v>NO</v>
      </c>
      <c r="T7110" s="1">
        <f>IF(C7110&lt;C7109,0,IF(T7109=1,1,IF(S7110="YES",1,0)))</f>
        <v>0</v>
      </c>
      <c r="U7110" s="1" t="str">
        <f>IF(AND(T7109=0,T7110=1),"YES","NO")</f>
        <v>NO</v>
      </c>
    </row>
    <row r="7111" spans="1:21" x14ac:dyDescent="0.3">
      <c r="A7111" s="1">
        <v>7111</v>
      </c>
      <c r="B7111" s="1">
        <v>390</v>
      </c>
      <c r="C7111" s="1">
        <v>19000</v>
      </c>
      <c r="D7111" s="1">
        <v>7</v>
      </c>
      <c r="E7111" s="1">
        <v>6</v>
      </c>
      <c r="F7111" s="1">
        <v>2</v>
      </c>
      <c r="G7111" s="1" t="s">
        <v>8</v>
      </c>
      <c r="H7111" s="1">
        <v>2.5499999999999998</v>
      </c>
      <c r="I7111" s="1">
        <v>0.41</v>
      </c>
      <c r="J7111" s="1">
        <v>1.36</v>
      </c>
      <c r="K7111" s="1">
        <v>0.04</v>
      </c>
      <c r="L7111" s="1">
        <v>0.09</v>
      </c>
      <c r="M7111" s="3">
        <f>PI()*(D7111*0.0254)^2/4</f>
        <v>2.4828666475777385E-2</v>
      </c>
      <c r="N7111" s="1">
        <f>ROUND(H7111*4.45,0)</f>
        <v>11</v>
      </c>
      <c r="O7111" s="1">
        <f>I7111*745.7</f>
        <v>305.73700000000002</v>
      </c>
      <c r="P7111" s="5">
        <f>ROUND(N7111^(3/2)/O7111/SQRT(2*1.28*M7111)*100,0)</f>
        <v>47</v>
      </c>
      <c r="Q7111" s="4">
        <f>E7111/D7111</f>
        <v>0.8571428571428571</v>
      </c>
      <c r="R7111" s="1">
        <f>ROUND(L7111^(3/2)/K7111*100*SQRT(2/PI()),0)</f>
        <v>54</v>
      </c>
      <c r="S7111" s="1" t="str">
        <f>IF(AND(R7111&gt;=R7110,R7111&gt;R7112),"YES","NO")</f>
        <v>YES</v>
      </c>
      <c r="T7111" s="1">
        <f>IF(C7111&lt;C7110,0,IF(T7110=1,1,IF(S7111="YES",1,0)))</f>
        <v>1</v>
      </c>
      <c r="U7111" s="1" t="str">
        <f>IF(AND(T7110=0,T7111=1),"YES","NO")</f>
        <v>YES</v>
      </c>
    </row>
    <row r="7112" spans="1:21" x14ac:dyDescent="0.3">
      <c r="A7112" s="1">
        <v>7112</v>
      </c>
      <c r="B7112" s="1">
        <v>390</v>
      </c>
      <c r="C7112" s="1">
        <v>20000</v>
      </c>
      <c r="D7112" s="1">
        <v>7</v>
      </c>
      <c r="E7112" s="1">
        <v>6</v>
      </c>
      <c r="F7112" s="1">
        <v>2</v>
      </c>
      <c r="G7112" s="1" t="s">
        <v>8</v>
      </c>
      <c r="H7112" s="1">
        <v>2.84</v>
      </c>
      <c r="I7112" s="1">
        <v>0.54</v>
      </c>
      <c r="J7112" s="1">
        <v>1.71</v>
      </c>
      <c r="K7112" s="1">
        <v>0.05</v>
      </c>
      <c r="L7112" s="1">
        <v>0.09</v>
      </c>
      <c r="M7112" s="3">
        <f>PI()*(D7112*0.0254)^2/4</f>
        <v>2.4828666475777385E-2</v>
      </c>
      <c r="N7112" s="1">
        <f>ROUND(H7112*4.45,0)</f>
        <v>13</v>
      </c>
      <c r="O7112" s="1">
        <f>I7112*745.7</f>
        <v>402.67800000000005</v>
      </c>
      <c r="P7112" s="5">
        <f>ROUND(N7112^(3/2)/O7112/SQRT(2*1.28*M7112)*100,0)</f>
        <v>46</v>
      </c>
      <c r="Q7112" s="4">
        <f>E7112/D7112</f>
        <v>0.8571428571428571</v>
      </c>
      <c r="R7112" s="1">
        <f>ROUND(L7112^(3/2)/K7112*100*SQRT(2/PI()),0)</f>
        <v>43</v>
      </c>
      <c r="S7112" s="1" t="str">
        <f>IF(AND(R7112&gt;=R7111,R7112&gt;R7113),"YES","NO")</f>
        <v>NO</v>
      </c>
      <c r="T7112" s="1">
        <f>IF(C7112&lt;C7111,0,IF(T7111=1,1,IF(S7112="YES",1,0)))</f>
        <v>1</v>
      </c>
      <c r="U7112" s="1" t="str">
        <f>IF(AND(T7111=0,T7112=1),"YES","NO")</f>
        <v>NO</v>
      </c>
    </row>
    <row r="7113" spans="1:21" x14ac:dyDescent="0.3">
      <c r="A7113" s="1">
        <v>7113</v>
      </c>
      <c r="B7113" s="1">
        <v>390</v>
      </c>
      <c r="C7113" s="1">
        <v>21000</v>
      </c>
      <c r="D7113" s="1">
        <v>7</v>
      </c>
      <c r="E7113" s="1">
        <v>6</v>
      </c>
      <c r="F7113" s="1">
        <v>2</v>
      </c>
      <c r="G7113" s="1" t="s">
        <v>8</v>
      </c>
      <c r="H7113" s="1">
        <v>3.16</v>
      </c>
      <c r="I7113" s="1">
        <v>0.77</v>
      </c>
      <c r="J7113" s="1">
        <v>2.31</v>
      </c>
      <c r="K7113" s="1">
        <v>0.06</v>
      </c>
      <c r="L7113" s="1">
        <v>0.09</v>
      </c>
      <c r="M7113" s="3">
        <f>PI()*(D7113*0.0254)^2/4</f>
        <v>2.4828666475777385E-2</v>
      </c>
      <c r="N7113" s="1">
        <f>ROUND(H7113*4.45,0)</f>
        <v>14</v>
      </c>
      <c r="O7113" s="1">
        <f>I7113*745.7</f>
        <v>574.18900000000008</v>
      </c>
      <c r="P7113" s="5">
        <f>ROUND(N7113^(3/2)/O7113/SQRT(2*1.28*M7113)*100,0)</f>
        <v>36</v>
      </c>
      <c r="Q7113" s="4">
        <f>E7113/D7113</f>
        <v>0.8571428571428571</v>
      </c>
      <c r="R7113" s="1">
        <f>ROUND(L7113^(3/2)/K7113*100*SQRT(2/PI()),0)</f>
        <v>36</v>
      </c>
      <c r="S7113" s="1" t="str">
        <f>IF(AND(R7113&gt;=R7112,R7113&gt;R7114),"YES","NO")</f>
        <v>NO</v>
      </c>
      <c r="T7113" s="1">
        <f>IF(C7113&lt;C7112,0,IF(T7112=1,1,IF(S7113="YES",1,0)))</f>
        <v>1</v>
      </c>
      <c r="U7113" s="1" t="str">
        <f>IF(AND(T7112=0,T7113=1),"YES","NO")</f>
        <v>NO</v>
      </c>
    </row>
    <row r="7114" spans="1:21" x14ac:dyDescent="0.3">
      <c r="A7114" s="1">
        <v>7114</v>
      </c>
      <c r="B7114" s="1">
        <v>390</v>
      </c>
      <c r="C7114" s="1">
        <v>22000</v>
      </c>
      <c r="D7114" s="1">
        <v>7</v>
      </c>
      <c r="E7114" s="1">
        <v>6</v>
      </c>
      <c r="F7114" s="1">
        <v>2</v>
      </c>
      <c r="G7114" s="1" t="s">
        <v>8</v>
      </c>
      <c r="H7114" s="1">
        <v>3.49</v>
      </c>
      <c r="I7114" s="1">
        <v>1.05</v>
      </c>
      <c r="J7114" s="1">
        <v>3.01</v>
      </c>
      <c r="K7114" s="1">
        <v>7.0000000000000007E-2</v>
      </c>
      <c r="L7114" s="1">
        <v>0.09</v>
      </c>
      <c r="M7114" s="3">
        <f>PI()*(D7114*0.0254)^2/4</f>
        <v>2.4828666475777385E-2</v>
      </c>
      <c r="N7114" s="1">
        <f>ROUND(H7114*4.45,0)</f>
        <v>16</v>
      </c>
      <c r="O7114" s="1">
        <f>I7114*745.7</f>
        <v>782.98500000000013</v>
      </c>
      <c r="P7114" s="5">
        <f>ROUND(N7114^(3/2)/O7114/SQRT(2*1.28*M7114)*100,0)</f>
        <v>32</v>
      </c>
      <c r="Q7114" s="4">
        <f>E7114/D7114</f>
        <v>0.8571428571428571</v>
      </c>
      <c r="R7114" s="1">
        <f>ROUND(L7114^(3/2)/K7114*100*SQRT(2/PI()),0)</f>
        <v>31</v>
      </c>
      <c r="S7114" s="1" t="str">
        <f>IF(AND(R7114&gt;=R7113,R7114&gt;R7115),"YES","NO")</f>
        <v>NO</v>
      </c>
      <c r="T7114" s="1">
        <f>IF(C7114&lt;C7113,0,IF(T7113=1,1,IF(S7114="YES",1,0)))</f>
        <v>1</v>
      </c>
      <c r="U7114" s="1" t="str">
        <f>IF(AND(T7113=0,T7114=1),"YES","NO")</f>
        <v>NO</v>
      </c>
    </row>
    <row r="7115" spans="1:21" x14ac:dyDescent="0.3">
      <c r="A7115" s="1">
        <v>7115</v>
      </c>
      <c r="B7115" s="1">
        <v>390</v>
      </c>
      <c r="C7115" s="1">
        <v>23000</v>
      </c>
      <c r="D7115" s="1">
        <v>7</v>
      </c>
      <c r="E7115" s="1">
        <v>6</v>
      </c>
      <c r="F7115" s="1">
        <v>2</v>
      </c>
      <c r="G7115" s="1" t="s">
        <v>8</v>
      </c>
      <c r="H7115" s="1">
        <v>3.86</v>
      </c>
      <c r="I7115" s="1">
        <v>1.4</v>
      </c>
      <c r="J7115" s="1">
        <v>3.84</v>
      </c>
      <c r="K7115" s="1">
        <v>0.09</v>
      </c>
      <c r="L7115" s="1">
        <v>0.1</v>
      </c>
      <c r="M7115" s="3">
        <f>PI()*(D7115*0.0254)^2/4</f>
        <v>2.4828666475777385E-2</v>
      </c>
      <c r="N7115" s="1">
        <f>ROUND(H7115*4.45,0)</f>
        <v>17</v>
      </c>
      <c r="O7115" s="1">
        <f>I7115*745.7</f>
        <v>1043.98</v>
      </c>
      <c r="P7115" s="5">
        <f>ROUND(N7115^(3/2)/O7115/SQRT(2*1.28*M7115)*100,0)</f>
        <v>27</v>
      </c>
      <c r="Q7115" s="4">
        <f>E7115/D7115</f>
        <v>0.8571428571428571</v>
      </c>
      <c r="R7115" s="1">
        <f>ROUND(L7115^(3/2)/K7115*100*SQRT(2/PI()),0)</f>
        <v>28</v>
      </c>
      <c r="S7115" s="1" t="str">
        <f>IF(AND(R7115&gt;=R7114,R7115&gt;R7116),"YES","NO")</f>
        <v>NO</v>
      </c>
      <c r="T7115" s="1">
        <f>IF(C7115&lt;C7114,0,IF(T7114=1,1,IF(S7115="YES",1,0)))</f>
        <v>1</v>
      </c>
      <c r="U7115" s="1" t="str">
        <f>IF(AND(T7114=0,T7115=1),"YES","NO")</f>
        <v>NO</v>
      </c>
    </row>
    <row r="7116" spans="1:21" x14ac:dyDescent="0.3">
      <c r="A7116" s="1">
        <v>7116</v>
      </c>
      <c r="B7116" s="1">
        <v>390</v>
      </c>
      <c r="C7116" s="1">
        <v>24000</v>
      </c>
      <c r="D7116" s="1">
        <v>7</v>
      </c>
      <c r="E7116" s="1">
        <v>6</v>
      </c>
      <c r="F7116" s="1">
        <v>2</v>
      </c>
      <c r="G7116" s="1" t="s">
        <v>8</v>
      </c>
      <c r="H7116" s="1">
        <v>4.24</v>
      </c>
      <c r="I7116" s="1">
        <v>1.84</v>
      </c>
      <c r="J7116" s="1">
        <v>4.82</v>
      </c>
      <c r="K7116" s="1">
        <v>0.1</v>
      </c>
      <c r="L7116" s="1">
        <v>0.1</v>
      </c>
      <c r="M7116" s="3">
        <f>PI()*(D7116*0.0254)^2/4</f>
        <v>2.4828666475777385E-2</v>
      </c>
      <c r="N7116" s="1">
        <f>ROUND(H7116*4.45,0)</f>
        <v>19</v>
      </c>
      <c r="O7116" s="1">
        <f>I7116*745.7</f>
        <v>1372.0880000000002</v>
      </c>
      <c r="P7116" s="5">
        <f>ROUND(N7116^(3/2)/O7116/SQRT(2*1.28*M7116)*100,0)</f>
        <v>24</v>
      </c>
      <c r="Q7116" s="4">
        <f>E7116/D7116</f>
        <v>0.8571428571428571</v>
      </c>
      <c r="R7116" s="1">
        <f>ROUND(L7116^(3/2)/K7116*100*SQRT(2/PI()),0)</f>
        <v>25</v>
      </c>
      <c r="S7116" s="1" t="str">
        <f>IF(AND(R7116&gt;=R7115,R7116&gt;R7117),"YES","NO")</f>
        <v>NO</v>
      </c>
      <c r="T7116" s="1">
        <f>IF(C7116&lt;C7115,0,IF(T7115=1,1,IF(S7116="YES",1,0)))</f>
        <v>1</v>
      </c>
      <c r="U7116" s="1" t="str">
        <f>IF(AND(T7115=0,T7116=1),"YES","NO")</f>
        <v>NO</v>
      </c>
    </row>
    <row r="7117" spans="1:21" x14ac:dyDescent="0.3">
      <c r="A7117" s="1">
        <v>7117</v>
      </c>
      <c r="B7117" s="1">
        <v>390</v>
      </c>
      <c r="C7117" s="1">
        <v>25000</v>
      </c>
      <c r="D7117" s="1">
        <v>7</v>
      </c>
      <c r="E7117" s="1">
        <v>6</v>
      </c>
      <c r="F7117" s="1">
        <v>2</v>
      </c>
      <c r="G7117" s="1" t="s">
        <v>8</v>
      </c>
      <c r="H7117" s="1">
        <v>4.6500000000000004</v>
      </c>
      <c r="I7117" s="1">
        <v>2.39</v>
      </c>
      <c r="J7117" s="1">
        <v>6.02</v>
      </c>
      <c r="K7117" s="1">
        <v>0.11</v>
      </c>
      <c r="L7117" s="1">
        <v>0.1</v>
      </c>
      <c r="M7117" s="3">
        <f>PI()*(D7117*0.0254)^2/4</f>
        <v>2.4828666475777385E-2</v>
      </c>
      <c r="N7117" s="1">
        <f>ROUND(H7117*4.45,0)</f>
        <v>21</v>
      </c>
      <c r="O7117" s="1">
        <f>I7117*745.7</f>
        <v>1782.2230000000002</v>
      </c>
      <c r="P7117" s="5">
        <f>ROUND(N7117^(3/2)/O7117/SQRT(2*1.28*M7117)*100,0)</f>
        <v>21</v>
      </c>
      <c r="Q7117" s="4">
        <f>E7117/D7117</f>
        <v>0.8571428571428571</v>
      </c>
      <c r="R7117" s="1">
        <f>ROUND(L7117^(3/2)/K7117*100*SQRT(2/PI()),0)</f>
        <v>23</v>
      </c>
      <c r="S7117" s="1" t="str">
        <f>IF(AND(R7117&gt;=R7116,R7117&gt;R7118),"YES","NO")</f>
        <v>NO</v>
      </c>
      <c r="T7117" s="1">
        <f>IF(C7117&lt;C7116,0,IF(T7116=1,1,IF(S7117="YES",1,0)))</f>
        <v>1</v>
      </c>
      <c r="U7117" s="1" t="str">
        <f>IF(AND(T7116=0,T7117=1),"YES","NO")</f>
        <v>NO</v>
      </c>
    </row>
    <row r="7118" spans="1:21" x14ac:dyDescent="0.3">
      <c r="A7118" s="1">
        <v>7118</v>
      </c>
      <c r="B7118" s="1">
        <v>390</v>
      </c>
      <c r="C7118" s="1">
        <v>26000</v>
      </c>
      <c r="D7118" s="1">
        <v>7</v>
      </c>
      <c r="E7118" s="1">
        <v>6</v>
      </c>
      <c r="F7118" s="1">
        <v>2</v>
      </c>
      <c r="G7118" s="1" t="s">
        <v>8</v>
      </c>
      <c r="H7118" s="1">
        <v>5.09</v>
      </c>
      <c r="I7118" s="1">
        <v>3.13</v>
      </c>
      <c r="J7118" s="1">
        <v>7.59</v>
      </c>
      <c r="K7118" s="1">
        <v>0.13</v>
      </c>
      <c r="L7118" s="1">
        <v>0.1</v>
      </c>
      <c r="M7118" s="3">
        <f>PI()*(D7118*0.0254)^2/4</f>
        <v>2.4828666475777385E-2</v>
      </c>
      <c r="N7118" s="1">
        <f>ROUND(H7118*4.45,0)</f>
        <v>23</v>
      </c>
      <c r="O7118" s="1">
        <f>I7118*745.7</f>
        <v>2334.0410000000002</v>
      </c>
      <c r="P7118" s="5">
        <f>ROUND(N7118^(3/2)/O7118/SQRT(2*1.28*M7118)*100,0)</f>
        <v>19</v>
      </c>
      <c r="Q7118" s="4">
        <f>E7118/D7118</f>
        <v>0.8571428571428571</v>
      </c>
      <c r="R7118" s="1">
        <f>ROUND(L7118^(3/2)/K7118*100*SQRT(2/PI()),0)</f>
        <v>19</v>
      </c>
      <c r="S7118" s="1" t="str">
        <f>IF(AND(R7118&gt;=R7117,R7118&gt;R7119),"YES","NO")</f>
        <v>NO</v>
      </c>
      <c r="T7118" s="1">
        <f>IF(C7118&lt;C7117,0,IF(T7117=1,1,IF(S7118="YES",1,0)))</f>
        <v>1</v>
      </c>
      <c r="U7118" s="1" t="str">
        <f>IF(AND(T7117=0,T7118=1),"YES","NO")</f>
        <v>NO</v>
      </c>
    </row>
    <row r="7119" spans="1:21" x14ac:dyDescent="0.3">
      <c r="A7119" s="1">
        <v>7119</v>
      </c>
      <c r="B7119" s="1">
        <v>390</v>
      </c>
      <c r="C7119" s="1">
        <v>27000</v>
      </c>
      <c r="D7119" s="1">
        <v>7</v>
      </c>
      <c r="E7119" s="1">
        <v>6</v>
      </c>
      <c r="F7119" s="1">
        <v>2</v>
      </c>
      <c r="G7119" s="1" t="s">
        <v>8</v>
      </c>
      <c r="H7119" s="1">
        <v>5.6</v>
      </c>
      <c r="I7119" s="1">
        <v>4.47</v>
      </c>
      <c r="J7119" s="1">
        <v>10.43</v>
      </c>
      <c r="K7119" s="1">
        <v>0.17</v>
      </c>
      <c r="L7119" s="1">
        <v>0.1</v>
      </c>
      <c r="M7119" s="3">
        <f>PI()*(D7119*0.0254)^2/4</f>
        <v>2.4828666475777385E-2</v>
      </c>
      <c r="N7119" s="1">
        <f>ROUND(H7119*4.45,0)</f>
        <v>25</v>
      </c>
      <c r="O7119" s="1">
        <f>I7119*745.7</f>
        <v>3333.279</v>
      </c>
      <c r="P7119" s="5">
        <f>ROUND(N7119^(3/2)/O7119/SQRT(2*1.28*M7119)*100,0)</f>
        <v>15</v>
      </c>
      <c r="Q7119" s="4">
        <f>E7119/D7119</f>
        <v>0.8571428571428571</v>
      </c>
      <c r="R7119" s="1">
        <f>ROUND(L7119^(3/2)/K7119*100*SQRT(2/PI()),0)</f>
        <v>15</v>
      </c>
      <c r="S7119" s="1" t="str">
        <f>IF(AND(R7119&gt;=R7118,R7119&gt;R7120),"YES","NO")</f>
        <v>NO</v>
      </c>
      <c r="T7119" s="1">
        <f>IF(C7119&lt;C7118,0,IF(T7118=1,1,IF(S7119="YES",1,0)))</f>
        <v>1</v>
      </c>
      <c r="U7119" s="1" t="str">
        <f>IF(AND(T7118=0,T7119=1),"YES","NO")</f>
        <v>NO</v>
      </c>
    </row>
    <row r="7120" spans="1:21" x14ac:dyDescent="0.3">
      <c r="A7120" s="1">
        <v>7120</v>
      </c>
      <c r="B7120" s="1">
        <v>390</v>
      </c>
      <c r="C7120" s="1">
        <v>28000</v>
      </c>
      <c r="D7120" s="1">
        <v>7</v>
      </c>
      <c r="E7120" s="1">
        <v>6</v>
      </c>
      <c r="F7120" s="1">
        <v>2</v>
      </c>
      <c r="G7120" s="1" t="s">
        <v>8</v>
      </c>
      <c r="H7120" s="1">
        <v>6.31</v>
      </c>
      <c r="I7120" s="1">
        <v>7.69</v>
      </c>
      <c r="J7120" s="1">
        <v>17.32</v>
      </c>
      <c r="K7120" s="1">
        <v>0.26</v>
      </c>
      <c r="L7120" s="1">
        <v>0.11</v>
      </c>
      <c r="M7120" s="3">
        <f>PI()*(D7120*0.0254)^2/4</f>
        <v>2.4828666475777385E-2</v>
      </c>
      <c r="N7120" s="1">
        <f>ROUND(H7120*4.45,0)</f>
        <v>28</v>
      </c>
      <c r="O7120" s="1">
        <f>I7120*745.7</f>
        <v>5734.4330000000009</v>
      </c>
      <c r="P7120" s="5">
        <f>ROUND(N7120^(3/2)/O7120/SQRT(2*1.28*M7120)*100,0)</f>
        <v>10</v>
      </c>
      <c r="Q7120" s="4">
        <f>E7120/D7120</f>
        <v>0.8571428571428571</v>
      </c>
      <c r="R7120" s="1">
        <f>ROUND(L7120^(3/2)/K7120*100*SQRT(2/PI()),0)</f>
        <v>11</v>
      </c>
      <c r="S7120" s="1" t="str">
        <f>IF(AND(R7120&gt;=R7119,R7120&gt;R7121),"YES","NO")</f>
        <v>NO</v>
      </c>
      <c r="T7120" s="1">
        <f>IF(C7120&lt;C7119,0,IF(T7119=1,1,IF(S7120="YES",1,0)))</f>
        <v>1</v>
      </c>
      <c r="U7120" s="1" t="str">
        <f>IF(AND(T7119=0,T7120=1),"YES","NO")</f>
        <v>NO</v>
      </c>
    </row>
    <row r="7121" spans="1:21" x14ac:dyDescent="0.3">
      <c r="A7121" s="1">
        <v>7121</v>
      </c>
      <c r="B7121" s="1">
        <v>390</v>
      </c>
      <c r="C7121" s="1">
        <v>29000</v>
      </c>
      <c r="D7121" s="1">
        <v>7</v>
      </c>
      <c r="E7121" s="1">
        <v>6</v>
      </c>
      <c r="F7121" s="1">
        <v>2</v>
      </c>
      <c r="G7121" s="1" t="s">
        <v>8</v>
      </c>
      <c r="H7121" s="1">
        <v>6.7</v>
      </c>
      <c r="I7121" s="1">
        <v>7.47</v>
      </c>
      <c r="J7121" s="1">
        <v>16.25</v>
      </c>
      <c r="K7121" s="1">
        <v>0.23</v>
      </c>
      <c r="L7121" s="1">
        <v>0.1</v>
      </c>
      <c r="M7121" s="3">
        <f>PI()*(D7121*0.0254)^2/4</f>
        <v>2.4828666475777385E-2</v>
      </c>
      <c r="N7121" s="1">
        <f>ROUND(H7121*4.45,0)</f>
        <v>30</v>
      </c>
      <c r="O7121" s="1">
        <f>I7121*745.7</f>
        <v>5570.3789999999999</v>
      </c>
      <c r="P7121" s="5">
        <f>ROUND(N7121^(3/2)/O7121/SQRT(2*1.28*M7121)*100,0)</f>
        <v>12</v>
      </c>
      <c r="Q7121" s="4">
        <f>E7121/D7121</f>
        <v>0.8571428571428571</v>
      </c>
      <c r="R7121" s="1">
        <f>ROUND(L7121^(3/2)/K7121*100*SQRT(2/PI()),0)</f>
        <v>11</v>
      </c>
      <c r="S7121" s="1" t="str">
        <f>IF(AND(R7121&gt;=R7120,R7121&gt;R7122),"YES","NO")</f>
        <v>NO</v>
      </c>
      <c r="T7121" s="1">
        <f>IF(C7121&lt;C7120,0,IF(T7120=1,1,IF(S7121="YES",1,0)))</f>
        <v>1</v>
      </c>
      <c r="U7121" s="1" t="str">
        <f>IF(AND(T7120=0,T7121=1),"YES","NO")</f>
        <v>NO</v>
      </c>
    </row>
    <row r="7122" spans="1:21" x14ac:dyDescent="0.3">
      <c r="A7122" s="1">
        <v>7122</v>
      </c>
      <c r="B7122" s="1">
        <v>390</v>
      </c>
      <c r="C7122" s="1">
        <v>30000</v>
      </c>
      <c r="D7122" s="1">
        <v>7</v>
      </c>
      <c r="E7122" s="1">
        <v>6</v>
      </c>
      <c r="F7122" s="1">
        <v>2</v>
      </c>
      <c r="G7122" s="1" t="s">
        <v>8</v>
      </c>
      <c r="H7122" s="1">
        <v>7.21</v>
      </c>
      <c r="I7122" s="1">
        <v>8.18</v>
      </c>
      <c r="J7122" s="1">
        <v>17.170000000000002</v>
      </c>
      <c r="K7122" s="1">
        <v>0.22</v>
      </c>
      <c r="L7122" s="1">
        <v>0.1</v>
      </c>
      <c r="M7122" s="3">
        <f>PI()*(D7122*0.0254)^2/4</f>
        <v>2.4828666475777385E-2</v>
      </c>
      <c r="N7122" s="1">
        <f>ROUND(H7122*4.45,0)</f>
        <v>32</v>
      </c>
      <c r="O7122" s="1">
        <f>I7122*745.7</f>
        <v>6099.826</v>
      </c>
      <c r="P7122" s="5">
        <f>ROUND(N7122^(3/2)/O7122/SQRT(2*1.28*M7122)*100,0)</f>
        <v>12</v>
      </c>
      <c r="Q7122" s="4">
        <f>E7122/D7122</f>
        <v>0.8571428571428571</v>
      </c>
      <c r="R7122" s="1">
        <f>ROUND(L7122^(3/2)/K7122*100*SQRT(2/PI()),0)</f>
        <v>11</v>
      </c>
      <c r="S7122" s="1" t="str">
        <f>IF(AND(R7122&gt;=R7121,R7122&gt;R7123),"YES","NO")</f>
        <v>NO</v>
      </c>
      <c r="T7122" s="1">
        <f>IF(C7122&lt;C7121,0,IF(T7121=1,1,IF(S7122="YES",1,0)))</f>
        <v>1</v>
      </c>
      <c r="U7122" s="1" t="str">
        <f>IF(AND(T7121=0,T7122=1),"YES","NO")</f>
        <v>NO</v>
      </c>
    </row>
    <row r="7123" spans="1:21" x14ac:dyDescent="0.3">
      <c r="A7123" s="1">
        <v>7123</v>
      </c>
      <c r="B7123" s="1">
        <v>390</v>
      </c>
      <c r="C7123" s="1">
        <v>31000</v>
      </c>
      <c r="D7123" s="1">
        <v>7</v>
      </c>
      <c r="E7123" s="1">
        <v>6</v>
      </c>
      <c r="F7123" s="1">
        <v>2</v>
      </c>
      <c r="G7123" s="1" t="s">
        <v>8</v>
      </c>
      <c r="H7123" s="1">
        <v>7.82</v>
      </c>
      <c r="I7123" s="1">
        <v>9.85</v>
      </c>
      <c r="J7123" s="1">
        <v>20.02</v>
      </c>
      <c r="K7123" s="1">
        <v>0.24</v>
      </c>
      <c r="L7123" s="1">
        <v>0.11</v>
      </c>
      <c r="M7123" s="3">
        <f>PI()*(D7123*0.0254)^2/4</f>
        <v>2.4828666475777385E-2</v>
      </c>
      <c r="N7123" s="1">
        <f>ROUND(H7123*4.45,0)</f>
        <v>35</v>
      </c>
      <c r="O7123" s="1">
        <f>I7123*745.7</f>
        <v>7345.1450000000004</v>
      </c>
      <c r="P7123" s="5">
        <f>ROUND(N7123^(3/2)/O7123/SQRT(2*1.28*M7123)*100,0)</f>
        <v>11</v>
      </c>
      <c r="Q7123" s="4">
        <f>E7123/D7123</f>
        <v>0.8571428571428571</v>
      </c>
      <c r="R7123" s="1">
        <f>ROUND(L7123^(3/2)/K7123*100*SQRT(2/PI()),0)</f>
        <v>12</v>
      </c>
      <c r="S7123" s="1" t="str">
        <f>IF(AND(R7123&gt;=R7122,R7123&gt;R7124),"YES","NO")</f>
        <v>YES</v>
      </c>
      <c r="T7123" s="1">
        <f>IF(C7123&lt;C7122,0,IF(T7122=1,1,IF(S7123="YES",1,0)))</f>
        <v>1</v>
      </c>
      <c r="U7123" s="1" t="str">
        <f>IF(AND(T7122=0,T7123=1),"YES","NO")</f>
        <v>NO</v>
      </c>
    </row>
    <row r="7124" spans="1:21" x14ac:dyDescent="0.3">
      <c r="A7124" s="1">
        <v>7124</v>
      </c>
      <c r="B7124" s="1">
        <v>390</v>
      </c>
      <c r="C7124" s="1">
        <v>32000</v>
      </c>
      <c r="D7124" s="1">
        <v>7</v>
      </c>
      <c r="E7124" s="1">
        <v>6</v>
      </c>
      <c r="F7124" s="1">
        <v>2</v>
      </c>
      <c r="G7124" s="1" t="s">
        <v>8</v>
      </c>
      <c r="H7124" s="1">
        <v>8.61</v>
      </c>
      <c r="I7124" s="1">
        <v>12.76</v>
      </c>
      <c r="J7124" s="1">
        <v>25.13</v>
      </c>
      <c r="K7124" s="1">
        <v>0.28999999999999998</v>
      </c>
      <c r="L7124" s="1">
        <v>0.11</v>
      </c>
      <c r="M7124" s="3">
        <f>PI()*(D7124*0.0254)^2/4</f>
        <v>2.4828666475777385E-2</v>
      </c>
      <c r="N7124" s="1">
        <f>ROUND(H7124*4.45,0)</f>
        <v>38</v>
      </c>
      <c r="O7124" s="1">
        <f>I7124*745.7</f>
        <v>9515.1319999999996</v>
      </c>
      <c r="P7124" s="5">
        <f>ROUND(N7124^(3/2)/O7124/SQRT(2*1.28*M7124)*100,0)</f>
        <v>10</v>
      </c>
      <c r="Q7124" s="4">
        <f>E7124/D7124</f>
        <v>0.8571428571428571</v>
      </c>
      <c r="R7124" s="1">
        <f>ROUND(L7124^(3/2)/K7124*100*SQRT(2/PI()),0)</f>
        <v>10</v>
      </c>
      <c r="S7124" s="1" t="str">
        <f>IF(AND(R7124&gt;=R7123,R7124&gt;R7125),"YES","NO")</f>
        <v>NO</v>
      </c>
      <c r="T7124" s="1">
        <f>IF(C7124&lt;C7123,0,IF(T7123=1,1,IF(S7124="YES",1,0)))</f>
        <v>1</v>
      </c>
      <c r="U7124" s="1" t="str">
        <f>IF(AND(T7123=0,T7124=1),"YES","NO")</f>
        <v>NO</v>
      </c>
    </row>
    <row r="7125" spans="1:21" x14ac:dyDescent="0.3">
      <c r="A7125" s="1">
        <v>7125</v>
      </c>
      <c r="B7125" s="1">
        <v>390</v>
      </c>
      <c r="C7125" s="1">
        <v>33000</v>
      </c>
      <c r="D7125" s="1">
        <v>7</v>
      </c>
      <c r="E7125" s="1">
        <v>6</v>
      </c>
      <c r="F7125" s="1">
        <v>2</v>
      </c>
      <c r="G7125" s="1" t="s">
        <v>8</v>
      </c>
      <c r="H7125" s="1">
        <v>9.42</v>
      </c>
      <c r="I7125" s="1">
        <v>14.69</v>
      </c>
      <c r="J7125" s="1">
        <v>28.05</v>
      </c>
      <c r="K7125" s="1">
        <v>0.3</v>
      </c>
      <c r="L7125" s="1">
        <v>0.11</v>
      </c>
      <c r="M7125" s="3">
        <f>PI()*(D7125*0.0254)^2/4</f>
        <v>2.4828666475777385E-2</v>
      </c>
      <c r="N7125" s="1">
        <f>ROUND(H7125*4.45,0)</f>
        <v>42</v>
      </c>
      <c r="O7125" s="1">
        <f>I7125*745.7</f>
        <v>10954.333000000001</v>
      </c>
      <c r="P7125" s="5">
        <f>ROUND(N7125^(3/2)/O7125/SQRT(2*1.28*M7125)*100,0)</f>
        <v>10</v>
      </c>
      <c r="Q7125" s="4">
        <f>E7125/D7125</f>
        <v>0.8571428571428571</v>
      </c>
      <c r="R7125" s="1">
        <f>ROUND(L7125^(3/2)/K7125*100*SQRT(2/PI()),0)</f>
        <v>10</v>
      </c>
      <c r="S7125" s="1" t="str">
        <f>IF(AND(R7125&gt;=R7124,R7125&gt;R7126),"YES","NO")</f>
        <v>NO</v>
      </c>
      <c r="T7125" s="1">
        <f>IF(C7125&lt;C7124,0,IF(T7124=1,1,IF(S7125="YES",1,0)))</f>
        <v>1</v>
      </c>
      <c r="U7125" s="1" t="str">
        <f>IF(AND(T7124=0,T7125=1),"YES","NO")</f>
        <v>NO</v>
      </c>
    </row>
    <row r="7126" spans="1:21" x14ac:dyDescent="0.3">
      <c r="A7126" s="1">
        <v>7126</v>
      </c>
      <c r="B7126" s="1">
        <v>391</v>
      </c>
      <c r="C7126" s="1">
        <v>2000</v>
      </c>
      <c r="D7126" s="1">
        <v>7</v>
      </c>
      <c r="E7126" s="1">
        <v>6</v>
      </c>
      <c r="F7126" s="1">
        <v>2</v>
      </c>
      <c r="G7126" s="1" t="s">
        <v>5</v>
      </c>
      <c r="H7126" s="1">
        <v>0.04</v>
      </c>
      <c r="I7126" s="1">
        <v>0.01</v>
      </c>
      <c r="J7126" s="1">
        <v>0.03</v>
      </c>
      <c r="K7126" s="1">
        <v>0.08</v>
      </c>
      <c r="L7126" s="1">
        <v>0.13</v>
      </c>
      <c r="M7126" s="3">
        <f>PI()*(D7126*0.0254)^2/4</f>
        <v>2.4828666475777385E-2</v>
      </c>
      <c r="N7126" s="1">
        <f>ROUND(H7126*4.45,0)</f>
        <v>0</v>
      </c>
      <c r="O7126" s="1">
        <f>I7126*745.7</f>
        <v>7.4570000000000007</v>
      </c>
      <c r="P7126" s="5">
        <f>ROUND(N7126^(3/2)/O7126/SQRT(2*1.28*M7126)*100,0)</f>
        <v>0</v>
      </c>
      <c r="Q7126" s="4">
        <f>E7126/D7126</f>
        <v>0.8571428571428571</v>
      </c>
      <c r="R7126" s="1">
        <f>ROUND(L7126^(3/2)/K7126*100*SQRT(2/PI()),0)</f>
        <v>47</v>
      </c>
      <c r="S7126" s="1" t="str">
        <f>IF(AND(R7126&gt;=R7125,R7126&gt;R7127),"YES","NO")</f>
        <v>NO</v>
      </c>
      <c r="T7126" s="1">
        <f>IF(C7126&lt;C7125,0,IF(T7125=1,1,IF(S7126="YES",1,0)))</f>
        <v>0</v>
      </c>
      <c r="U7126" s="1" t="str">
        <f>IF(AND(T7125=0,T7126=1),"YES","NO")</f>
        <v>NO</v>
      </c>
    </row>
    <row r="7127" spans="1:21" x14ac:dyDescent="0.3">
      <c r="A7127" s="1">
        <v>7127</v>
      </c>
      <c r="B7127" s="1">
        <v>391</v>
      </c>
      <c r="C7127" s="1">
        <v>3000</v>
      </c>
      <c r="D7127" s="1">
        <v>7</v>
      </c>
      <c r="E7127" s="1">
        <v>6</v>
      </c>
      <c r="F7127" s="1">
        <v>2</v>
      </c>
      <c r="G7127" s="1" t="s">
        <v>5</v>
      </c>
      <c r="H7127" s="1">
        <v>0.09</v>
      </c>
      <c r="I7127" s="1">
        <v>0.01</v>
      </c>
      <c r="J7127" s="1">
        <v>0.06</v>
      </c>
      <c r="K7127" s="1">
        <v>0.08</v>
      </c>
      <c r="L7127" s="1">
        <v>0.13</v>
      </c>
      <c r="M7127" s="3">
        <f>PI()*(D7127*0.0254)^2/4</f>
        <v>2.4828666475777385E-2</v>
      </c>
      <c r="N7127" s="1">
        <f>ROUND(H7127*4.45,0)</f>
        <v>0</v>
      </c>
      <c r="O7127" s="1">
        <f>I7127*745.7</f>
        <v>7.4570000000000007</v>
      </c>
      <c r="P7127" s="5">
        <f>ROUND(N7127^(3/2)/O7127/SQRT(2*1.28*M7127)*100,0)</f>
        <v>0</v>
      </c>
      <c r="Q7127" s="4">
        <f>E7127/D7127</f>
        <v>0.8571428571428571</v>
      </c>
      <c r="R7127" s="1">
        <f>ROUND(L7127^(3/2)/K7127*100*SQRT(2/PI()),0)</f>
        <v>47</v>
      </c>
      <c r="S7127" s="1" t="str">
        <f>IF(AND(R7127&gt;=R7126,R7127&gt;R7128),"YES","NO")</f>
        <v>YES</v>
      </c>
      <c r="T7127" s="1">
        <f>IF(C7127&lt;C7126,0,IF(T7126=1,1,IF(S7127="YES",1,0)))</f>
        <v>1</v>
      </c>
      <c r="U7127" s="1" t="str">
        <f>IF(AND(T7126=0,T7127=1),"YES","NO")</f>
        <v>YES</v>
      </c>
    </row>
    <row r="7128" spans="1:21" x14ac:dyDescent="0.3">
      <c r="A7128" s="1">
        <v>7128</v>
      </c>
      <c r="B7128" s="1">
        <v>391</v>
      </c>
      <c r="C7128" s="1">
        <v>4000</v>
      </c>
      <c r="D7128" s="1">
        <v>7</v>
      </c>
      <c r="E7128" s="1">
        <v>6</v>
      </c>
      <c r="F7128" s="1">
        <v>2</v>
      </c>
      <c r="G7128" s="1" t="s">
        <v>5</v>
      </c>
      <c r="H7128" s="1">
        <v>0.17</v>
      </c>
      <c r="I7128" s="1">
        <v>0.01</v>
      </c>
      <c r="J7128" s="1">
        <v>0.12</v>
      </c>
      <c r="K7128" s="1">
        <v>0.09</v>
      </c>
      <c r="L7128" s="1">
        <v>0.14000000000000001</v>
      </c>
      <c r="M7128" s="3">
        <f>PI()*(D7128*0.0254)^2/4</f>
        <v>2.4828666475777385E-2</v>
      </c>
      <c r="N7128" s="1">
        <f>ROUND(H7128*4.45,0)</f>
        <v>1</v>
      </c>
      <c r="O7128" s="1">
        <f>I7128*745.7</f>
        <v>7.4570000000000007</v>
      </c>
      <c r="P7128" s="5">
        <f>ROUND(N7128^(3/2)/O7128/SQRT(2*1.28*M7128)*100,0)</f>
        <v>53</v>
      </c>
      <c r="Q7128" s="4">
        <f>E7128/D7128</f>
        <v>0.8571428571428571</v>
      </c>
      <c r="R7128" s="1">
        <f>ROUND(L7128^(3/2)/K7128*100*SQRT(2/PI()),0)</f>
        <v>46</v>
      </c>
      <c r="S7128" s="1" t="str">
        <f>IF(AND(R7128&gt;=R7127,R7128&gt;R7129),"YES","NO")</f>
        <v>NO</v>
      </c>
      <c r="T7128" s="1">
        <f>IF(C7128&lt;C7127,0,IF(T7127=1,1,IF(S7128="YES",1,0)))</f>
        <v>1</v>
      </c>
      <c r="U7128" s="1" t="str">
        <f>IF(AND(T7127=0,T7128=1),"YES","NO")</f>
        <v>NO</v>
      </c>
    </row>
    <row r="7129" spans="1:21" x14ac:dyDescent="0.3">
      <c r="A7129" s="1">
        <v>7129</v>
      </c>
      <c r="B7129" s="1">
        <v>391</v>
      </c>
      <c r="C7129" s="1">
        <v>5000</v>
      </c>
      <c r="D7129" s="1">
        <v>7</v>
      </c>
      <c r="E7129" s="1">
        <v>6</v>
      </c>
      <c r="F7129" s="1">
        <v>2</v>
      </c>
      <c r="G7129" s="1" t="s">
        <v>5</v>
      </c>
      <c r="H7129" s="1">
        <v>0.26</v>
      </c>
      <c r="I7129" s="1">
        <v>0.01</v>
      </c>
      <c r="J7129" s="1">
        <v>0.18</v>
      </c>
      <c r="K7129" s="1">
        <v>0.08</v>
      </c>
      <c r="L7129" s="1">
        <v>0.13</v>
      </c>
      <c r="M7129" s="3">
        <f>PI()*(D7129*0.0254)^2/4</f>
        <v>2.4828666475777385E-2</v>
      </c>
      <c r="N7129" s="1">
        <f>ROUND(H7129*4.45,0)</f>
        <v>1</v>
      </c>
      <c r="O7129" s="1">
        <f>I7129*745.7</f>
        <v>7.4570000000000007</v>
      </c>
      <c r="P7129" s="5">
        <f>ROUND(N7129^(3/2)/O7129/SQRT(2*1.28*M7129)*100,0)</f>
        <v>53</v>
      </c>
      <c r="Q7129" s="4">
        <f>E7129/D7129</f>
        <v>0.8571428571428571</v>
      </c>
      <c r="R7129" s="1">
        <f>ROUND(L7129^(3/2)/K7129*100*SQRT(2/PI()),0)</f>
        <v>47</v>
      </c>
      <c r="S7129" s="1" t="str">
        <f>IF(AND(R7129&gt;=R7128,R7129&gt;R7130),"YES","NO")</f>
        <v>NO</v>
      </c>
      <c r="T7129" s="1">
        <f>IF(C7129&lt;C7128,0,IF(T7128=1,1,IF(S7129="YES",1,0)))</f>
        <v>1</v>
      </c>
      <c r="U7129" s="1" t="str">
        <f>IF(AND(T7128=0,T7129=1),"YES","NO")</f>
        <v>NO</v>
      </c>
    </row>
    <row r="7130" spans="1:21" x14ac:dyDescent="0.3">
      <c r="A7130" s="1">
        <v>7130</v>
      </c>
      <c r="B7130" s="1">
        <v>391</v>
      </c>
      <c r="C7130" s="1">
        <v>6000</v>
      </c>
      <c r="D7130" s="1">
        <v>7</v>
      </c>
      <c r="E7130" s="1">
        <v>6</v>
      </c>
      <c r="F7130" s="1">
        <v>2</v>
      </c>
      <c r="G7130" s="1" t="s">
        <v>5</v>
      </c>
      <c r="H7130" s="1">
        <v>0.37</v>
      </c>
      <c r="I7130" s="1">
        <v>0.02</v>
      </c>
      <c r="J7130" s="1">
        <v>0.25</v>
      </c>
      <c r="K7130" s="1">
        <v>0.08</v>
      </c>
      <c r="L7130" s="1">
        <v>0.13</v>
      </c>
      <c r="M7130" s="3">
        <f>PI()*(D7130*0.0254)^2/4</f>
        <v>2.4828666475777385E-2</v>
      </c>
      <c r="N7130" s="1">
        <f>ROUND(H7130*4.45,0)</f>
        <v>2</v>
      </c>
      <c r="O7130" s="1">
        <f>I7130*745.7</f>
        <v>14.914000000000001</v>
      </c>
      <c r="P7130" s="5">
        <f>ROUND(N7130^(3/2)/O7130/SQRT(2*1.28*M7130)*100,0)</f>
        <v>75</v>
      </c>
      <c r="Q7130" s="4">
        <f>E7130/D7130</f>
        <v>0.8571428571428571</v>
      </c>
      <c r="R7130" s="1">
        <f>ROUND(L7130^(3/2)/K7130*100*SQRT(2/PI()),0)</f>
        <v>47</v>
      </c>
      <c r="S7130" s="1" t="str">
        <f>IF(AND(R7130&gt;=R7129,R7130&gt;R7131),"YES","NO")</f>
        <v>NO</v>
      </c>
      <c r="T7130" s="1">
        <f>IF(C7130&lt;C7129,0,IF(T7129=1,1,IF(S7130="YES",1,0)))</f>
        <v>1</v>
      </c>
      <c r="U7130" s="1" t="str">
        <f>IF(AND(T7129=0,T7130=1),"YES","NO")</f>
        <v>NO</v>
      </c>
    </row>
    <row r="7131" spans="1:21" x14ac:dyDescent="0.3">
      <c r="A7131" s="1">
        <v>7131</v>
      </c>
      <c r="B7131" s="1">
        <v>391</v>
      </c>
      <c r="C7131" s="1">
        <v>7000</v>
      </c>
      <c r="D7131" s="1">
        <v>7</v>
      </c>
      <c r="E7131" s="1">
        <v>6</v>
      </c>
      <c r="F7131" s="1">
        <v>2</v>
      </c>
      <c r="G7131" s="1" t="s">
        <v>5</v>
      </c>
      <c r="H7131" s="1">
        <v>0.5</v>
      </c>
      <c r="I7131" s="1">
        <v>0.04</v>
      </c>
      <c r="J7131" s="1">
        <v>0.33</v>
      </c>
      <c r="K7131" s="1">
        <v>0.08</v>
      </c>
      <c r="L7131" s="1">
        <v>0.13</v>
      </c>
      <c r="M7131" s="3">
        <f>PI()*(D7131*0.0254)^2/4</f>
        <v>2.4828666475777385E-2</v>
      </c>
      <c r="N7131" s="1">
        <f>ROUND(H7131*4.45,0)</f>
        <v>2</v>
      </c>
      <c r="O7131" s="1">
        <f>I7131*745.7</f>
        <v>29.828000000000003</v>
      </c>
      <c r="P7131" s="5">
        <f>ROUND(N7131^(3/2)/O7131/SQRT(2*1.28*M7131)*100,0)</f>
        <v>38</v>
      </c>
      <c r="Q7131" s="4">
        <f>E7131/D7131</f>
        <v>0.8571428571428571</v>
      </c>
      <c r="R7131" s="1">
        <f>ROUND(L7131^(3/2)/K7131*100*SQRT(2/PI()),0)</f>
        <v>47</v>
      </c>
      <c r="S7131" s="1" t="str">
        <f>IF(AND(R7131&gt;=R7130,R7131&gt;R7132),"YES","NO")</f>
        <v>NO</v>
      </c>
      <c r="T7131" s="1">
        <f>IF(C7131&lt;C7130,0,IF(T7130=1,1,IF(S7131="YES",1,0)))</f>
        <v>1</v>
      </c>
      <c r="U7131" s="1" t="str">
        <f>IF(AND(T7130=0,T7131=1),"YES","NO")</f>
        <v>NO</v>
      </c>
    </row>
    <row r="7132" spans="1:21" x14ac:dyDescent="0.3">
      <c r="A7132" s="1">
        <v>7132</v>
      </c>
      <c r="B7132" s="1">
        <v>391</v>
      </c>
      <c r="C7132" s="1">
        <v>8000</v>
      </c>
      <c r="D7132" s="1">
        <v>7</v>
      </c>
      <c r="E7132" s="1">
        <v>6</v>
      </c>
      <c r="F7132" s="1">
        <v>2</v>
      </c>
      <c r="G7132" s="1" t="s">
        <v>5</v>
      </c>
      <c r="H7132" s="1">
        <v>0.66</v>
      </c>
      <c r="I7132" s="1">
        <v>0.06</v>
      </c>
      <c r="J7132" s="1">
        <v>0.44</v>
      </c>
      <c r="K7132" s="1">
        <v>0.08</v>
      </c>
      <c r="L7132" s="1">
        <v>0.13</v>
      </c>
      <c r="M7132" s="3">
        <f>PI()*(D7132*0.0254)^2/4</f>
        <v>2.4828666475777385E-2</v>
      </c>
      <c r="N7132" s="1">
        <f>ROUND(H7132*4.45,0)</f>
        <v>3</v>
      </c>
      <c r="O7132" s="1">
        <f>I7132*745.7</f>
        <v>44.742000000000004</v>
      </c>
      <c r="P7132" s="5">
        <f>ROUND(N7132^(3/2)/O7132/SQRT(2*1.28*M7132)*100,0)</f>
        <v>46</v>
      </c>
      <c r="Q7132" s="4">
        <f>E7132/D7132</f>
        <v>0.8571428571428571</v>
      </c>
      <c r="R7132" s="1">
        <f>ROUND(L7132^(3/2)/K7132*100*SQRT(2/PI()),0)</f>
        <v>47</v>
      </c>
      <c r="S7132" s="1" t="str">
        <f>IF(AND(R7132&gt;=R7131,R7132&gt;R7133),"YES","NO")</f>
        <v>NO</v>
      </c>
      <c r="T7132" s="1">
        <f>IF(C7132&lt;C7131,0,IF(T7131=1,1,IF(S7132="YES",1,0)))</f>
        <v>1</v>
      </c>
      <c r="U7132" s="1" t="str">
        <f>IF(AND(T7131=0,T7132=1),"YES","NO")</f>
        <v>NO</v>
      </c>
    </row>
    <row r="7133" spans="1:21" x14ac:dyDescent="0.3">
      <c r="A7133" s="1">
        <v>7133</v>
      </c>
      <c r="B7133" s="1">
        <v>391</v>
      </c>
      <c r="C7133" s="1">
        <v>9000</v>
      </c>
      <c r="D7133" s="1">
        <v>7</v>
      </c>
      <c r="E7133" s="1">
        <v>6</v>
      </c>
      <c r="F7133" s="1">
        <v>2</v>
      </c>
      <c r="G7133" s="1" t="s">
        <v>5</v>
      </c>
      <c r="H7133" s="1">
        <v>0.83</v>
      </c>
      <c r="I7133" s="1">
        <v>0.08</v>
      </c>
      <c r="J7133" s="1">
        <v>0.56000000000000005</v>
      </c>
      <c r="K7133" s="1">
        <v>0.08</v>
      </c>
      <c r="L7133" s="1">
        <v>0.13</v>
      </c>
      <c r="M7133" s="3">
        <f>PI()*(D7133*0.0254)^2/4</f>
        <v>2.4828666475777385E-2</v>
      </c>
      <c r="N7133" s="1">
        <f>ROUND(H7133*4.45,0)</f>
        <v>4</v>
      </c>
      <c r="O7133" s="1">
        <f>I7133*745.7</f>
        <v>59.656000000000006</v>
      </c>
      <c r="P7133" s="5">
        <f>ROUND(N7133^(3/2)/O7133/SQRT(2*1.28*M7133)*100,0)</f>
        <v>53</v>
      </c>
      <c r="Q7133" s="4">
        <f>E7133/D7133</f>
        <v>0.8571428571428571</v>
      </c>
      <c r="R7133" s="1">
        <f>ROUND(L7133^(3/2)/K7133*100*SQRT(2/PI()),0)</f>
        <v>47</v>
      </c>
      <c r="S7133" s="1" t="str">
        <f>IF(AND(R7133&gt;=R7132,R7133&gt;R7134),"YES","NO")</f>
        <v>NO</v>
      </c>
      <c r="T7133" s="1">
        <f>IF(C7133&lt;C7132,0,IF(T7132=1,1,IF(S7133="YES",1,0)))</f>
        <v>1</v>
      </c>
      <c r="U7133" s="1" t="str">
        <f>IF(AND(T7132=0,T7133=1),"YES","NO")</f>
        <v>NO</v>
      </c>
    </row>
    <row r="7134" spans="1:21" x14ac:dyDescent="0.3">
      <c r="A7134" s="1">
        <v>7134</v>
      </c>
      <c r="B7134" s="1">
        <v>391</v>
      </c>
      <c r="C7134" s="1">
        <v>10000</v>
      </c>
      <c r="D7134" s="1">
        <v>7</v>
      </c>
      <c r="E7134" s="1">
        <v>6</v>
      </c>
      <c r="F7134" s="1">
        <v>2</v>
      </c>
      <c r="G7134" s="1" t="s">
        <v>5</v>
      </c>
      <c r="H7134" s="1">
        <v>1.03</v>
      </c>
      <c r="I7134" s="1">
        <v>0.11</v>
      </c>
      <c r="J7134" s="1">
        <v>0.68</v>
      </c>
      <c r="K7134" s="1">
        <v>0.08</v>
      </c>
      <c r="L7134" s="1">
        <v>0.13</v>
      </c>
      <c r="M7134" s="3">
        <f>PI()*(D7134*0.0254)^2/4</f>
        <v>2.4828666475777385E-2</v>
      </c>
      <c r="N7134" s="1">
        <f>ROUND(H7134*4.45,0)</f>
        <v>5</v>
      </c>
      <c r="O7134" s="1">
        <f>I7134*745.7</f>
        <v>82.027000000000001</v>
      </c>
      <c r="P7134" s="5">
        <f>ROUND(N7134^(3/2)/O7134/SQRT(2*1.28*M7134)*100,0)</f>
        <v>54</v>
      </c>
      <c r="Q7134" s="4">
        <f>E7134/D7134</f>
        <v>0.8571428571428571</v>
      </c>
      <c r="R7134" s="1">
        <f>ROUND(L7134^(3/2)/K7134*100*SQRT(2/PI()),0)</f>
        <v>47</v>
      </c>
      <c r="S7134" s="1" t="str">
        <f>IF(AND(R7134&gt;=R7133,R7134&gt;R7135),"YES","NO")</f>
        <v>NO</v>
      </c>
      <c r="T7134" s="1">
        <f>IF(C7134&lt;C7133,0,IF(T7133=1,1,IF(S7134="YES",1,0)))</f>
        <v>1</v>
      </c>
      <c r="U7134" s="1" t="str">
        <f>IF(AND(T7133=0,T7134=1),"YES","NO")</f>
        <v>NO</v>
      </c>
    </row>
    <row r="7135" spans="1:21" x14ac:dyDescent="0.3">
      <c r="A7135" s="1">
        <v>7135</v>
      </c>
      <c r="B7135" s="1">
        <v>391</v>
      </c>
      <c r="C7135" s="1">
        <v>11000</v>
      </c>
      <c r="D7135" s="1">
        <v>7</v>
      </c>
      <c r="E7135" s="1">
        <v>6</v>
      </c>
      <c r="F7135" s="1">
        <v>2</v>
      </c>
      <c r="G7135" s="1" t="s">
        <v>5</v>
      </c>
      <c r="H7135" s="1">
        <v>1.24</v>
      </c>
      <c r="I7135" s="1">
        <v>0.14000000000000001</v>
      </c>
      <c r="J7135" s="1">
        <v>0.8</v>
      </c>
      <c r="K7135" s="1">
        <v>0.08</v>
      </c>
      <c r="L7135" s="1">
        <v>0.13</v>
      </c>
      <c r="M7135" s="3">
        <f>PI()*(D7135*0.0254)^2/4</f>
        <v>2.4828666475777385E-2</v>
      </c>
      <c r="N7135" s="1">
        <f>ROUND(H7135*4.45,0)</f>
        <v>6</v>
      </c>
      <c r="O7135" s="1">
        <f>I7135*745.7</f>
        <v>104.39800000000001</v>
      </c>
      <c r="P7135" s="5">
        <f>ROUND(N7135^(3/2)/O7135/SQRT(2*1.28*M7135)*100,0)</f>
        <v>56</v>
      </c>
      <c r="Q7135" s="4">
        <f>E7135/D7135</f>
        <v>0.8571428571428571</v>
      </c>
      <c r="R7135" s="1">
        <f>ROUND(L7135^(3/2)/K7135*100*SQRT(2/PI()),0)</f>
        <v>47</v>
      </c>
      <c r="S7135" s="1" t="str">
        <f>IF(AND(R7135&gt;=R7134,R7135&gt;R7136),"YES","NO")</f>
        <v>NO</v>
      </c>
      <c r="T7135" s="1">
        <f>IF(C7135&lt;C7134,0,IF(T7134=1,1,IF(S7135="YES",1,0)))</f>
        <v>1</v>
      </c>
      <c r="U7135" s="1" t="str">
        <f>IF(AND(T7134=0,T7135=1),"YES","NO")</f>
        <v>NO</v>
      </c>
    </row>
    <row r="7136" spans="1:21" x14ac:dyDescent="0.3">
      <c r="A7136" s="1">
        <v>7136</v>
      </c>
      <c r="B7136" s="1">
        <v>391</v>
      </c>
      <c r="C7136" s="1">
        <v>12000</v>
      </c>
      <c r="D7136" s="1">
        <v>7</v>
      </c>
      <c r="E7136" s="1">
        <v>6</v>
      </c>
      <c r="F7136" s="1">
        <v>2</v>
      </c>
      <c r="G7136" s="1" t="s">
        <v>5</v>
      </c>
      <c r="H7136" s="1">
        <v>1.48</v>
      </c>
      <c r="I7136" s="1">
        <v>0.18</v>
      </c>
      <c r="J7136" s="1">
        <v>0.93</v>
      </c>
      <c r="K7136" s="1">
        <v>0.08</v>
      </c>
      <c r="L7136" s="1">
        <v>0.13</v>
      </c>
      <c r="M7136" s="3">
        <f>PI()*(D7136*0.0254)^2/4</f>
        <v>2.4828666475777385E-2</v>
      </c>
      <c r="N7136" s="1">
        <f>ROUND(H7136*4.45,0)</f>
        <v>7</v>
      </c>
      <c r="O7136" s="1">
        <f>I7136*745.7</f>
        <v>134.226</v>
      </c>
      <c r="P7136" s="5">
        <f>ROUND(N7136^(3/2)/O7136/SQRT(2*1.28*M7136)*100,0)</f>
        <v>55</v>
      </c>
      <c r="Q7136" s="4">
        <f>E7136/D7136</f>
        <v>0.8571428571428571</v>
      </c>
      <c r="R7136" s="1">
        <f>ROUND(L7136^(3/2)/K7136*100*SQRT(2/PI()),0)</f>
        <v>47</v>
      </c>
      <c r="S7136" s="1" t="str">
        <f>IF(AND(R7136&gt;=R7135,R7136&gt;R7137),"YES","NO")</f>
        <v>NO</v>
      </c>
      <c r="T7136" s="1">
        <f>IF(C7136&lt;C7135,0,IF(T7135=1,1,IF(S7136="YES",1,0)))</f>
        <v>1</v>
      </c>
      <c r="U7136" s="1" t="str">
        <f>IF(AND(T7135=0,T7136=1),"YES","NO")</f>
        <v>NO</v>
      </c>
    </row>
    <row r="7137" spans="1:21" x14ac:dyDescent="0.3">
      <c r="A7137" s="1">
        <v>7137</v>
      </c>
      <c r="B7137" s="1">
        <v>391</v>
      </c>
      <c r="C7137" s="1">
        <v>13000</v>
      </c>
      <c r="D7137" s="1">
        <v>7</v>
      </c>
      <c r="E7137" s="1">
        <v>6</v>
      </c>
      <c r="F7137" s="1">
        <v>2</v>
      </c>
      <c r="G7137" s="1" t="s">
        <v>5</v>
      </c>
      <c r="H7137" s="1">
        <v>1.73</v>
      </c>
      <c r="I7137" s="1">
        <v>0.22</v>
      </c>
      <c r="J7137" s="1">
        <v>1.07</v>
      </c>
      <c r="K7137" s="1">
        <v>7.0000000000000007E-2</v>
      </c>
      <c r="L7137" s="1">
        <v>0.13</v>
      </c>
      <c r="M7137" s="3">
        <f>PI()*(D7137*0.0254)^2/4</f>
        <v>2.4828666475777385E-2</v>
      </c>
      <c r="N7137" s="1">
        <f>ROUND(H7137*4.45,0)</f>
        <v>8</v>
      </c>
      <c r="O7137" s="1">
        <f>I7137*745.7</f>
        <v>164.054</v>
      </c>
      <c r="P7137" s="5">
        <f>ROUND(N7137^(3/2)/O7137/SQRT(2*1.28*M7137)*100,0)</f>
        <v>55</v>
      </c>
      <c r="Q7137" s="4">
        <f>E7137/D7137</f>
        <v>0.8571428571428571</v>
      </c>
      <c r="R7137" s="1">
        <f>ROUND(L7137^(3/2)/K7137*100*SQRT(2/PI()),0)</f>
        <v>53</v>
      </c>
      <c r="S7137" s="1" t="str">
        <f>IF(AND(R7137&gt;=R7136,R7137&gt;R7138),"YES","NO")</f>
        <v>NO</v>
      </c>
      <c r="T7137" s="1">
        <f>IF(C7137&lt;C7136,0,IF(T7136=1,1,IF(S7137="YES",1,0)))</f>
        <v>1</v>
      </c>
      <c r="U7137" s="1" t="str">
        <f>IF(AND(T7136=0,T7137=1),"YES","NO")</f>
        <v>NO</v>
      </c>
    </row>
    <row r="7138" spans="1:21" x14ac:dyDescent="0.3">
      <c r="A7138" s="1">
        <v>7138</v>
      </c>
      <c r="B7138" s="1">
        <v>391</v>
      </c>
      <c r="C7138" s="1">
        <v>13999</v>
      </c>
      <c r="D7138" s="1">
        <v>7</v>
      </c>
      <c r="E7138" s="1">
        <v>6</v>
      </c>
      <c r="F7138" s="1">
        <v>2</v>
      </c>
      <c r="G7138" s="1" t="s">
        <v>5</v>
      </c>
      <c r="H7138" s="1">
        <v>2.0099999999999998</v>
      </c>
      <c r="I7138" s="1">
        <v>0.27</v>
      </c>
      <c r="J7138" s="1">
        <v>1.21</v>
      </c>
      <c r="K7138" s="1">
        <v>7.0000000000000007E-2</v>
      </c>
      <c r="L7138" s="1">
        <v>0.13</v>
      </c>
      <c r="M7138" s="3">
        <f>PI()*(D7138*0.0254)^2/4</f>
        <v>2.4828666475777385E-2</v>
      </c>
      <c r="N7138" s="1">
        <f>ROUND(H7138*4.45,0)</f>
        <v>9</v>
      </c>
      <c r="O7138" s="1">
        <f>I7138*745.7</f>
        <v>201.33900000000003</v>
      </c>
      <c r="P7138" s="5">
        <f>ROUND(N7138^(3/2)/O7138/SQRT(2*1.28*M7138)*100,0)</f>
        <v>53</v>
      </c>
      <c r="Q7138" s="4">
        <f>E7138/D7138</f>
        <v>0.8571428571428571</v>
      </c>
      <c r="R7138" s="1">
        <f>ROUND(L7138^(3/2)/K7138*100*SQRT(2/PI()),0)</f>
        <v>53</v>
      </c>
      <c r="S7138" s="1" t="str">
        <f>IF(AND(R7138&gt;=R7137,R7138&gt;R7139),"YES","NO")</f>
        <v>NO</v>
      </c>
      <c r="T7138" s="1">
        <f>IF(C7138&lt;C7137,0,IF(T7137=1,1,IF(S7138="YES",1,0)))</f>
        <v>1</v>
      </c>
      <c r="U7138" s="1" t="str">
        <f>IF(AND(T7137=0,T7138=1),"YES","NO")</f>
        <v>NO</v>
      </c>
    </row>
    <row r="7139" spans="1:21" x14ac:dyDescent="0.3">
      <c r="A7139" s="1">
        <v>7139</v>
      </c>
      <c r="B7139" s="1">
        <v>391</v>
      </c>
      <c r="C7139" s="1">
        <v>15000</v>
      </c>
      <c r="D7139" s="1">
        <v>7</v>
      </c>
      <c r="E7139" s="1">
        <v>6</v>
      </c>
      <c r="F7139" s="1">
        <v>2</v>
      </c>
      <c r="G7139" s="1" t="s">
        <v>5</v>
      </c>
      <c r="H7139" s="1">
        <v>2.2999999999999998</v>
      </c>
      <c r="I7139" s="1">
        <v>0.32</v>
      </c>
      <c r="J7139" s="1">
        <v>1.37</v>
      </c>
      <c r="K7139" s="1">
        <v>7.0000000000000007E-2</v>
      </c>
      <c r="L7139" s="1">
        <v>0.13</v>
      </c>
      <c r="M7139" s="3">
        <f>PI()*(D7139*0.0254)^2/4</f>
        <v>2.4828666475777385E-2</v>
      </c>
      <c r="N7139" s="1">
        <f>ROUND(H7139*4.45,0)</f>
        <v>10</v>
      </c>
      <c r="O7139" s="1">
        <f>I7139*745.7</f>
        <v>238.62400000000002</v>
      </c>
      <c r="P7139" s="5">
        <f>ROUND(N7139^(3/2)/O7139/SQRT(2*1.28*M7139)*100,0)</f>
        <v>53</v>
      </c>
      <c r="Q7139" s="4">
        <f>E7139/D7139</f>
        <v>0.8571428571428571</v>
      </c>
      <c r="R7139" s="1">
        <f>ROUND(L7139^(3/2)/K7139*100*SQRT(2/PI()),0)</f>
        <v>53</v>
      </c>
      <c r="S7139" s="1" t="str">
        <f>IF(AND(R7139&gt;=R7138,R7139&gt;R7140),"YES","NO")</f>
        <v>YES</v>
      </c>
      <c r="T7139" s="1">
        <f>IF(C7139&lt;C7138,0,IF(T7138=1,1,IF(S7139="YES",1,0)))</f>
        <v>1</v>
      </c>
      <c r="U7139" s="1" t="str">
        <f>IF(AND(T7138=0,T7139=1),"YES","NO")</f>
        <v>NO</v>
      </c>
    </row>
    <row r="7140" spans="1:21" x14ac:dyDescent="0.3">
      <c r="A7140" s="1">
        <v>7140</v>
      </c>
      <c r="B7140" s="1">
        <v>391</v>
      </c>
      <c r="C7140" s="1">
        <v>16000</v>
      </c>
      <c r="D7140" s="1">
        <v>7</v>
      </c>
      <c r="E7140" s="1">
        <v>6</v>
      </c>
      <c r="F7140" s="1">
        <v>2</v>
      </c>
      <c r="G7140" s="1" t="s">
        <v>5</v>
      </c>
      <c r="H7140" s="1">
        <v>2.63</v>
      </c>
      <c r="I7140" s="1">
        <v>0.43</v>
      </c>
      <c r="J7140" s="1">
        <v>1.69</v>
      </c>
      <c r="K7140" s="1">
        <v>0.08</v>
      </c>
      <c r="L7140" s="1">
        <v>0.13</v>
      </c>
      <c r="M7140" s="3">
        <f>PI()*(D7140*0.0254)^2/4</f>
        <v>2.4828666475777385E-2</v>
      </c>
      <c r="N7140" s="1">
        <f>ROUND(H7140*4.45,0)</f>
        <v>12</v>
      </c>
      <c r="O7140" s="1">
        <f>I7140*745.7</f>
        <v>320.65100000000001</v>
      </c>
      <c r="P7140" s="5">
        <f>ROUND(N7140^(3/2)/O7140/SQRT(2*1.28*M7140)*100,0)</f>
        <v>51</v>
      </c>
      <c r="Q7140" s="4">
        <f>E7140/D7140</f>
        <v>0.8571428571428571</v>
      </c>
      <c r="R7140" s="1">
        <f>ROUND(L7140^(3/2)/K7140*100*SQRT(2/PI()),0)</f>
        <v>47</v>
      </c>
      <c r="S7140" s="1" t="str">
        <f>IF(AND(R7140&gt;=R7139,R7140&gt;R7141),"YES","NO")</f>
        <v>NO</v>
      </c>
      <c r="T7140" s="1">
        <f>IF(C7140&lt;C7139,0,IF(T7139=1,1,IF(S7140="YES",1,0)))</f>
        <v>1</v>
      </c>
      <c r="U7140" s="1" t="str">
        <f>IF(AND(T7139=0,T7140=1),"YES","NO")</f>
        <v>NO</v>
      </c>
    </row>
    <row r="7141" spans="1:21" x14ac:dyDescent="0.3">
      <c r="A7141" s="1">
        <v>7141</v>
      </c>
      <c r="B7141" s="1">
        <v>391</v>
      </c>
      <c r="C7141" s="1">
        <v>17000</v>
      </c>
      <c r="D7141" s="1">
        <v>7</v>
      </c>
      <c r="E7141" s="1">
        <v>6</v>
      </c>
      <c r="F7141" s="1">
        <v>2</v>
      </c>
      <c r="G7141" s="1" t="s">
        <v>5</v>
      </c>
      <c r="H7141" s="1">
        <v>3.01</v>
      </c>
      <c r="I7141" s="1">
        <v>0.64</v>
      </c>
      <c r="J7141" s="1">
        <v>2.37</v>
      </c>
      <c r="K7141" s="1">
        <v>0.1</v>
      </c>
      <c r="L7141" s="1">
        <v>0.14000000000000001</v>
      </c>
      <c r="M7141" s="3">
        <f>PI()*(D7141*0.0254)^2/4</f>
        <v>2.4828666475777385E-2</v>
      </c>
      <c r="N7141" s="1">
        <f>ROUND(H7141*4.45,0)</f>
        <v>13</v>
      </c>
      <c r="O7141" s="1">
        <f>I7141*745.7</f>
        <v>477.24800000000005</v>
      </c>
      <c r="P7141" s="5">
        <f>ROUND(N7141^(3/2)/O7141/SQRT(2*1.28*M7141)*100,0)</f>
        <v>39</v>
      </c>
      <c r="Q7141" s="4">
        <f>E7141/D7141</f>
        <v>0.8571428571428571</v>
      </c>
      <c r="R7141" s="1">
        <f>ROUND(L7141^(3/2)/K7141*100*SQRT(2/PI()),0)</f>
        <v>42</v>
      </c>
      <c r="S7141" s="1" t="str">
        <f>IF(AND(R7141&gt;=R7140,R7141&gt;R7142),"YES","NO")</f>
        <v>NO</v>
      </c>
      <c r="T7141" s="1">
        <f>IF(C7141&lt;C7140,0,IF(T7140=1,1,IF(S7141="YES",1,0)))</f>
        <v>1</v>
      </c>
      <c r="U7141" s="1" t="str">
        <f>IF(AND(T7140=0,T7141=1),"YES","NO")</f>
        <v>NO</v>
      </c>
    </row>
    <row r="7142" spans="1:21" x14ac:dyDescent="0.3">
      <c r="A7142" s="1">
        <v>7142</v>
      </c>
      <c r="B7142" s="1">
        <v>391</v>
      </c>
      <c r="C7142" s="1">
        <v>18000</v>
      </c>
      <c r="D7142" s="1">
        <v>7</v>
      </c>
      <c r="E7142" s="1">
        <v>6</v>
      </c>
      <c r="F7142" s="1">
        <v>2</v>
      </c>
      <c r="G7142" s="1" t="s">
        <v>5</v>
      </c>
      <c r="H7142" s="1">
        <v>3.42</v>
      </c>
      <c r="I7142" s="1">
        <v>0.91</v>
      </c>
      <c r="J7142" s="1">
        <v>3.17</v>
      </c>
      <c r="K7142" s="1">
        <v>0.11</v>
      </c>
      <c r="L7142" s="1">
        <v>0.14000000000000001</v>
      </c>
      <c r="M7142" s="3">
        <f>PI()*(D7142*0.0254)^2/4</f>
        <v>2.4828666475777385E-2</v>
      </c>
      <c r="N7142" s="1">
        <f>ROUND(H7142*4.45,0)</f>
        <v>15</v>
      </c>
      <c r="O7142" s="1">
        <f>I7142*745.7</f>
        <v>678.5870000000001</v>
      </c>
      <c r="P7142" s="5">
        <f>ROUND(N7142^(3/2)/O7142/SQRT(2*1.28*M7142)*100,0)</f>
        <v>34</v>
      </c>
      <c r="Q7142" s="4">
        <f>E7142/D7142</f>
        <v>0.8571428571428571</v>
      </c>
      <c r="R7142" s="1">
        <f>ROUND(L7142^(3/2)/K7142*100*SQRT(2/PI()),0)</f>
        <v>38</v>
      </c>
      <c r="S7142" s="1" t="str">
        <f>IF(AND(R7142&gt;=R7141,R7142&gt;R7143),"YES","NO")</f>
        <v>NO</v>
      </c>
      <c r="T7142" s="1">
        <f>IF(C7142&lt;C7141,0,IF(T7141=1,1,IF(S7142="YES",1,0)))</f>
        <v>1</v>
      </c>
      <c r="U7142" s="1" t="str">
        <f>IF(AND(T7141=0,T7142=1),"YES","NO")</f>
        <v>NO</v>
      </c>
    </row>
    <row r="7143" spans="1:21" x14ac:dyDescent="0.3">
      <c r="A7143" s="1">
        <v>7143</v>
      </c>
      <c r="B7143" s="1">
        <v>391</v>
      </c>
      <c r="C7143" s="1">
        <v>19000</v>
      </c>
      <c r="D7143" s="1">
        <v>7</v>
      </c>
      <c r="E7143" s="1">
        <v>6</v>
      </c>
      <c r="F7143" s="1">
        <v>2</v>
      </c>
      <c r="G7143" s="1" t="s">
        <v>5</v>
      </c>
      <c r="H7143" s="1">
        <v>3.86</v>
      </c>
      <c r="I7143" s="1">
        <v>1.24</v>
      </c>
      <c r="J7143" s="1">
        <v>4.1100000000000003</v>
      </c>
      <c r="K7143" s="1">
        <v>0.13</v>
      </c>
      <c r="L7143" s="1">
        <v>0.14000000000000001</v>
      </c>
      <c r="M7143" s="3">
        <f>PI()*(D7143*0.0254)^2/4</f>
        <v>2.4828666475777385E-2</v>
      </c>
      <c r="N7143" s="1">
        <f>ROUND(H7143*4.45,0)</f>
        <v>17</v>
      </c>
      <c r="O7143" s="1">
        <f>I7143*745.7</f>
        <v>924.66800000000001</v>
      </c>
      <c r="P7143" s="5">
        <f>ROUND(N7143^(3/2)/O7143/SQRT(2*1.28*M7143)*100,0)</f>
        <v>30</v>
      </c>
      <c r="Q7143" s="4">
        <f>E7143/D7143</f>
        <v>0.8571428571428571</v>
      </c>
      <c r="R7143" s="1">
        <f>ROUND(L7143^(3/2)/K7143*100*SQRT(2/PI()),0)</f>
        <v>32</v>
      </c>
      <c r="S7143" s="1" t="str">
        <f>IF(AND(R7143&gt;=R7142,R7143&gt;R7144),"YES","NO")</f>
        <v>NO</v>
      </c>
      <c r="T7143" s="1">
        <f>IF(C7143&lt;C7142,0,IF(T7142=1,1,IF(S7143="YES",1,0)))</f>
        <v>1</v>
      </c>
      <c r="U7143" s="1" t="str">
        <f>IF(AND(T7142=0,T7143=1),"YES","NO")</f>
        <v>NO</v>
      </c>
    </row>
    <row r="7144" spans="1:21" x14ac:dyDescent="0.3">
      <c r="A7144" s="1">
        <v>7144</v>
      </c>
      <c r="B7144" s="1">
        <v>391</v>
      </c>
      <c r="C7144" s="1">
        <v>20000</v>
      </c>
      <c r="D7144" s="1">
        <v>7</v>
      </c>
      <c r="E7144" s="1">
        <v>6</v>
      </c>
      <c r="F7144" s="1">
        <v>2</v>
      </c>
      <c r="G7144" s="1" t="s">
        <v>5</v>
      </c>
      <c r="H7144" s="1">
        <v>4.33</v>
      </c>
      <c r="I7144" s="1">
        <v>1.65</v>
      </c>
      <c r="J7144" s="1">
        <v>5.2</v>
      </c>
      <c r="K7144" s="1">
        <v>0.15</v>
      </c>
      <c r="L7144" s="1">
        <v>0.14000000000000001</v>
      </c>
      <c r="M7144" s="3">
        <f>PI()*(D7144*0.0254)^2/4</f>
        <v>2.4828666475777385E-2</v>
      </c>
      <c r="N7144" s="1">
        <f>ROUND(H7144*4.45,0)</f>
        <v>19</v>
      </c>
      <c r="O7144" s="1">
        <f>I7144*745.7</f>
        <v>1230.405</v>
      </c>
      <c r="P7144" s="5">
        <f>ROUND(N7144^(3/2)/O7144/SQRT(2*1.28*M7144)*100,0)</f>
        <v>27</v>
      </c>
      <c r="Q7144" s="4">
        <f>E7144/D7144</f>
        <v>0.8571428571428571</v>
      </c>
      <c r="R7144" s="1">
        <f>ROUND(L7144^(3/2)/K7144*100*SQRT(2/PI()),0)</f>
        <v>28</v>
      </c>
      <c r="S7144" s="1" t="str">
        <f>IF(AND(R7144&gt;=R7143,R7144&gt;R7145),"YES","NO")</f>
        <v>NO</v>
      </c>
      <c r="T7144" s="1">
        <f>IF(C7144&lt;C7143,0,IF(T7143=1,1,IF(S7144="YES",1,0)))</f>
        <v>1</v>
      </c>
      <c r="U7144" s="1" t="str">
        <f>IF(AND(T7143=0,T7144=1),"YES","NO")</f>
        <v>NO</v>
      </c>
    </row>
    <row r="7145" spans="1:21" x14ac:dyDescent="0.3">
      <c r="A7145" s="1">
        <v>7145</v>
      </c>
      <c r="B7145" s="1">
        <v>391</v>
      </c>
      <c r="C7145" s="1">
        <v>21000</v>
      </c>
      <c r="D7145" s="1">
        <v>7</v>
      </c>
      <c r="E7145" s="1">
        <v>6</v>
      </c>
      <c r="F7145" s="1">
        <v>2</v>
      </c>
      <c r="G7145" s="1" t="s">
        <v>5</v>
      </c>
      <c r="H7145" s="1">
        <v>4.83</v>
      </c>
      <c r="I7145" s="1">
        <v>2.15</v>
      </c>
      <c r="J7145" s="1">
        <v>6.46</v>
      </c>
      <c r="K7145" s="1">
        <v>0.17</v>
      </c>
      <c r="L7145" s="1">
        <v>0.14000000000000001</v>
      </c>
      <c r="M7145" s="3">
        <f>PI()*(D7145*0.0254)^2/4</f>
        <v>2.4828666475777385E-2</v>
      </c>
      <c r="N7145" s="1">
        <f>ROUND(H7145*4.45,0)</f>
        <v>21</v>
      </c>
      <c r="O7145" s="1">
        <f>I7145*745.7</f>
        <v>1603.2550000000001</v>
      </c>
      <c r="P7145" s="5">
        <f>ROUND(N7145^(3/2)/O7145/SQRT(2*1.28*M7145)*100,0)</f>
        <v>24</v>
      </c>
      <c r="Q7145" s="4">
        <f>E7145/D7145</f>
        <v>0.8571428571428571</v>
      </c>
      <c r="R7145" s="1">
        <f>ROUND(L7145^(3/2)/K7145*100*SQRT(2/PI()),0)</f>
        <v>25</v>
      </c>
      <c r="S7145" s="1" t="str">
        <f>IF(AND(R7145&gt;=R7144,R7145&gt;R7146),"YES","NO")</f>
        <v>NO</v>
      </c>
      <c r="T7145" s="1">
        <f>IF(C7145&lt;C7144,0,IF(T7144=1,1,IF(S7145="YES",1,0)))</f>
        <v>1</v>
      </c>
      <c r="U7145" s="1" t="str">
        <f>IF(AND(T7144=0,T7145=1),"YES","NO")</f>
        <v>NO</v>
      </c>
    </row>
    <row r="7146" spans="1:21" x14ac:dyDescent="0.3">
      <c r="A7146" s="1">
        <v>7146</v>
      </c>
      <c r="B7146" s="1">
        <v>391</v>
      </c>
      <c r="C7146" s="1">
        <v>22000</v>
      </c>
      <c r="D7146" s="1">
        <v>7</v>
      </c>
      <c r="E7146" s="1">
        <v>6</v>
      </c>
      <c r="F7146" s="1">
        <v>2</v>
      </c>
      <c r="G7146" s="1" t="s">
        <v>5</v>
      </c>
      <c r="H7146" s="1">
        <v>5.38</v>
      </c>
      <c r="I7146" s="1">
        <v>2.78</v>
      </c>
      <c r="J7146" s="1">
        <v>7.98</v>
      </c>
      <c r="K7146" s="1">
        <v>0.19</v>
      </c>
      <c r="L7146" s="1">
        <v>0.15</v>
      </c>
      <c r="M7146" s="3">
        <f>PI()*(D7146*0.0254)^2/4</f>
        <v>2.4828666475777385E-2</v>
      </c>
      <c r="N7146" s="1">
        <f>ROUND(H7146*4.45,0)</f>
        <v>24</v>
      </c>
      <c r="O7146" s="1">
        <f>I7146*745.7</f>
        <v>2073.0459999999998</v>
      </c>
      <c r="P7146" s="5">
        <f>ROUND(N7146^(3/2)/O7146/SQRT(2*1.28*M7146)*100,0)</f>
        <v>22</v>
      </c>
      <c r="Q7146" s="4">
        <f>E7146/D7146</f>
        <v>0.8571428571428571</v>
      </c>
      <c r="R7146" s="1">
        <f>ROUND(L7146^(3/2)/K7146*100*SQRT(2/PI()),0)</f>
        <v>24</v>
      </c>
      <c r="S7146" s="1" t="str">
        <f>IF(AND(R7146&gt;=R7145,R7146&gt;R7147),"YES","NO")</f>
        <v>NO</v>
      </c>
      <c r="T7146" s="1">
        <f>IF(C7146&lt;C7145,0,IF(T7145=1,1,IF(S7146="YES",1,0)))</f>
        <v>1</v>
      </c>
      <c r="U7146" s="1" t="str">
        <f>IF(AND(T7145=0,T7146=1),"YES","NO")</f>
        <v>NO</v>
      </c>
    </row>
    <row r="7147" spans="1:21" x14ac:dyDescent="0.3">
      <c r="A7147" s="1">
        <v>7147</v>
      </c>
      <c r="B7147" s="1">
        <v>391</v>
      </c>
      <c r="C7147" s="1">
        <v>23000</v>
      </c>
      <c r="D7147" s="1">
        <v>7</v>
      </c>
      <c r="E7147" s="1">
        <v>6</v>
      </c>
      <c r="F7147" s="1">
        <v>2</v>
      </c>
      <c r="G7147" s="1" t="s">
        <v>5</v>
      </c>
      <c r="H7147" s="1">
        <v>5.96</v>
      </c>
      <c r="I7147" s="1">
        <v>3.55</v>
      </c>
      <c r="J7147" s="1">
        <v>9.7200000000000006</v>
      </c>
      <c r="K7147" s="1">
        <v>0.22</v>
      </c>
      <c r="L7147" s="1">
        <v>0.15</v>
      </c>
      <c r="M7147" s="3">
        <f>PI()*(D7147*0.0254)^2/4</f>
        <v>2.4828666475777385E-2</v>
      </c>
      <c r="N7147" s="1">
        <f>ROUND(H7147*4.45,0)</f>
        <v>27</v>
      </c>
      <c r="O7147" s="1">
        <f>I7147*745.7</f>
        <v>2647.2350000000001</v>
      </c>
      <c r="P7147" s="5">
        <f>ROUND(N7147^(3/2)/O7147/SQRT(2*1.28*M7147)*100,0)</f>
        <v>21</v>
      </c>
      <c r="Q7147" s="4">
        <f>E7147/D7147</f>
        <v>0.8571428571428571</v>
      </c>
      <c r="R7147" s="1">
        <f>ROUND(L7147^(3/2)/K7147*100*SQRT(2/PI()),0)</f>
        <v>21</v>
      </c>
      <c r="S7147" s="1" t="str">
        <f>IF(AND(R7147&gt;=R7146,R7147&gt;R7148),"YES","NO")</f>
        <v>NO</v>
      </c>
      <c r="T7147" s="1">
        <f>IF(C7147&lt;C7146,0,IF(T7146=1,1,IF(S7147="YES",1,0)))</f>
        <v>1</v>
      </c>
      <c r="U7147" s="1" t="str">
        <f>IF(AND(T7146=0,T7147=1),"YES","NO")</f>
        <v>NO</v>
      </c>
    </row>
    <row r="7148" spans="1:21" x14ac:dyDescent="0.3">
      <c r="A7148" s="1">
        <v>7148</v>
      </c>
      <c r="B7148" s="1">
        <v>391</v>
      </c>
      <c r="C7148" s="1">
        <v>24000</v>
      </c>
      <c r="D7148" s="1">
        <v>7</v>
      </c>
      <c r="E7148" s="1">
        <v>6</v>
      </c>
      <c r="F7148" s="1">
        <v>2</v>
      </c>
      <c r="G7148" s="1" t="s">
        <v>5</v>
      </c>
      <c r="H7148" s="1">
        <v>6.59</v>
      </c>
      <c r="I7148" s="1">
        <v>4.51</v>
      </c>
      <c r="J7148" s="1">
        <v>11.85</v>
      </c>
      <c r="K7148" s="1">
        <v>0.24</v>
      </c>
      <c r="L7148" s="1">
        <v>0.15</v>
      </c>
      <c r="M7148" s="3">
        <f>PI()*(D7148*0.0254)^2/4</f>
        <v>2.4828666475777385E-2</v>
      </c>
      <c r="N7148" s="1">
        <f>ROUND(H7148*4.45,0)</f>
        <v>29</v>
      </c>
      <c r="O7148" s="1">
        <f>I7148*745.7</f>
        <v>3363.107</v>
      </c>
      <c r="P7148" s="5">
        <f>ROUND(N7148^(3/2)/O7148/SQRT(2*1.28*M7148)*100,0)</f>
        <v>18</v>
      </c>
      <c r="Q7148" s="4">
        <f>E7148/D7148</f>
        <v>0.8571428571428571</v>
      </c>
      <c r="R7148" s="1">
        <f>ROUND(L7148^(3/2)/K7148*100*SQRT(2/PI()),0)</f>
        <v>19</v>
      </c>
      <c r="S7148" s="1" t="str">
        <f>IF(AND(R7148&gt;=R7147,R7148&gt;R7149),"YES","NO")</f>
        <v>NO</v>
      </c>
      <c r="T7148" s="1">
        <f>IF(C7148&lt;C7147,0,IF(T7147=1,1,IF(S7148="YES",1,0)))</f>
        <v>1</v>
      </c>
      <c r="U7148" s="1" t="str">
        <f>IF(AND(T7147=0,T7148=1),"YES","NO")</f>
        <v>NO</v>
      </c>
    </row>
    <row r="7149" spans="1:21" x14ac:dyDescent="0.3">
      <c r="A7149" s="1">
        <v>7149</v>
      </c>
      <c r="B7149" s="1">
        <v>391</v>
      </c>
      <c r="C7149" s="1">
        <v>25000</v>
      </c>
      <c r="D7149" s="1">
        <v>7</v>
      </c>
      <c r="E7149" s="1">
        <v>6</v>
      </c>
      <c r="F7149" s="1">
        <v>2</v>
      </c>
      <c r="G7149" s="1" t="s">
        <v>5</v>
      </c>
      <c r="H7149" s="1">
        <v>7.33</v>
      </c>
      <c r="I7149" s="1">
        <v>6.16</v>
      </c>
      <c r="J7149" s="1">
        <v>15.53</v>
      </c>
      <c r="K7149" s="1">
        <v>0.28999999999999998</v>
      </c>
      <c r="L7149" s="1">
        <v>0.15</v>
      </c>
      <c r="M7149" s="3">
        <f>PI()*(D7149*0.0254)^2/4</f>
        <v>2.4828666475777385E-2</v>
      </c>
      <c r="N7149" s="1">
        <f>ROUND(H7149*4.45,0)</f>
        <v>33</v>
      </c>
      <c r="O7149" s="1">
        <f>I7149*745.7</f>
        <v>4593.5120000000006</v>
      </c>
      <c r="P7149" s="5">
        <f>ROUND(N7149^(3/2)/O7149/SQRT(2*1.28*M7149)*100,0)</f>
        <v>16</v>
      </c>
      <c r="Q7149" s="4">
        <f>E7149/D7149</f>
        <v>0.8571428571428571</v>
      </c>
      <c r="R7149" s="1">
        <f>ROUND(L7149^(3/2)/K7149*100*SQRT(2/PI()),0)</f>
        <v>16</v>
      </c>
      <c r="S7149" s="1" t="str">
        <f>IF(AND(R7149&gt;=R7148,R7149&gt;R7150),"YES","NO")</f>
        <v>NO</v>
      </c>
      <c r="T7149" s="1">
        <f>IF(C7149&lt;C7148,0,IF(T7148=1,1,IF(S7149="YES",1,0)))</f>
        <v>1</v>
      </c>
      <c r="U7149" s="1" t="str">
        <f>IF(AND(T7148=0,T7149=1),"YES","NO")</f>
        <v>NO</v>
      </c>
    </row>
    <row r="7150" spans="1:21" x14ac:dyDescent="0.3">
      <c r="A7150" s="1">
        <v>7150</v>
      </c>
      <c r="B7150" s="1">
        <v>391</v>
      </c>
      <c r="C7150" s="1">
        <v>26999</v>
      </c>
      <c r="D7150" s="1">
        <v>7</v>
      </c>
      <c r="E7150" s="1">
        <v>6</v>
      </c>
      <c r="F7150" s="1">
        <v>2</v>
      </c>
      <c r="G7150" s="1" t="s">
        <v>5</v>
      </c>
      <c r="H7150" s="1">
        <v>8.81</v>
      </c>
      <c r="I7150" s="1">
        <v>9.31</v>
      </c>
      <c r="J7150" s="1">
        <v>21.72</v>
      </c>
      <c r="K7150" s="1">
        <v>0.35</v>
      </c>
      <c r="L7150" s="1">
        <v>0.16</v>
      </c>
      <c r="M7150" s="3">
        <f>PI()*(D7150*0.0254)^2/4</f>
        <v>2.4828666475777385E-2</v>
      </c>
      <c r="N7150" s="1">
        <f>ROUND(H7150*4.45,0)</f>
        <v>39</v>
      </c>
      <c r="O7150" s="1">
        <f>I7150*745.7</f>
        <v>6942.4670000000006</v>
      </c>
      <c r="P7150" s="5">
        <f>ROUND(N7150^(3/2)/O7150/SQRT(2*1.28*M7150)*100,0)</f>
        <v>14</v>
      </c>
      <c r="Q7150" s="4">
        <f>E7150/D7150</f>
        <v>0.8571428571428571</v>
      </c>
      <c r="R7150" s="1">
        <f>ROUND(L7150^(3/2)/K7150*100*SQRT(2/PI()),0)</f>
        <v>15</v>
      </c>
      <c r="S7150" s="1" t="str">
        <f>IF(AND(R7150&gt;=R7149,R7150&gt;R7151),"YES","NO")</f>
        <v>NO</v>
      </c>
      <c r="T7150" s="1">
        <f>IF(C7150&lt;C7149,0,IF(T7149=1,1,IF(S7150="YES",1,0)))</f>
        <v>1</v>
      </c>
      <c r="U7150" s="1" t="str">
        <f>IF(AND(T7149=0,T7150=1),"YES","NO")</f>
        <v>NO</v>
      </c>
    </row>
    <row r="7151" spans="1:21" x14ac:dyDescent="0.3">
      <c r="A7151" s="1">
        <v>7151</v>
      </c>
      <c r="B7151" s="1">
        <v>392</v>
      </c>
      <c r="C7151" s="1">
        <v>1000</v>
      </c>
      <c r="D7151" s="1">
        <v>7</v>
      </c>
      <c r="E7151" s="1">
        <v>6</v>
      </c>
      <c r="F7151" s="1">
        <v>2</v>
      </c>
      <c r="G7151" s="1" t="s">
        <v>10</v>
      </c>
      <c r="H7151" s="1">
        <v>0.01</v>
      </c>
      <c r="I7151" s="1">
        <v>0.01</v>
      </c>
      <c r="J7151" s="1">
        <v>0.01</v>
      </c>
      <c r="K7151" s="1">
        <v>0.08</v>
      </c>
      <c r="L7151" s="1">
        <v>0.14000000000000001</v>
      </c>
      <c r="M7151" s="3">
        <f>PI()*(D7151*0.0254)^2/4</f>
        <v>2.4828666475777385E-2</v>
      </c>
      <c r="N7151" s="1">
        <f>ROUND(H7151*4.45,0)</f>
        <v>0</v>
      </c>
      <c r="O7151" s="1">
        <f>I7151*745.7</f>
        <v>7.4570000000000007</v>
      </c>
      <c r="P7151" s="5">
        <f>ROUND(N7151^(3/2)/O7151/SQRT(2*1.28*M7151)*100,0)</f>
        <v>0</v>
      </c>
      <c r="Q7151" s="4">
        <f>E7151/D7151</f>
        <v>0.8571428571428571</v>
      </c>
      <c r="R7151" s="1">
        <f>ROUND(L7151^(3/2)/K7151*100*SQRT(2/PI()),0)</f>
        <v>52</v>
      </c>
      <c r="S7151" s="1" t="str">
        <f>IF(AND(R7151&gt;=R7150,R7151&gt;R7152),"YES","NO")</f>
        <v>NO</v>
      </c>
      <c r="T7151" s="1">
        <f>IF(C7151&lt;C7150,0,IF(T7150=1,1,IF(S7151="YES",1,0)))</f>
        <v>0</v>
      </c>
      <c r="U7151" s="1" t="str">
        <f>IF(AND(T7150=0,T7151=1),"YES","NO")</f>
        <v>NO</v>
      </c>
    </row>
    <row r="7152" spans="1:21" x14ac:dyDescent="0.3">
      <c r="A7152" s="1">
        <v>7152</v>
      </c>
      <c r="B7152" s="1">
        <v>392</v>
      </c>
      <c r="C7152" s="1">
        <v>2000</v>
      </c>
      <c r="D7152" s="1">
        <v>7</v>
      </c>
      <c r="E7152" s="1">
        <v>6</v>
      </c>
      <c r="F7152" s="1">
        <v>2</v>
      </c>
      <c r="G7152" s="1" t="s">
        <v>10</v>
      </c>
      <c r="H7152" s="1">
        <v>0.04</v>
      </c>
      <c r="I7152" s="1">
        <v>0.01</v>
      </c>
      <c r="J7152" s="1">
        <v>0.03</v>
      </c>
      <c r="K7152" s="1">
        <v>0.08</v>
      </c>
      <c r="L7152" s="1">
        <v>0.14000000000000001</v>
      </c>
      <c r="M7152" s="3">
        <f>PI()*(D7152*0.0254)^2/4</f>
        <v>2.4828666475777385E-2</v>
      </c>
      <c r="N7152" s="1">
        <f>ROUND(H7152*4.45,0)</f>
        <v>0</v>
      </c>
      <c r="O7152" s="1">
        <f>I7152*745.7</f>
        <v>7.4570000000000007</v>
      </c>
      <c r="P7152" s="5">
        <f>ROUND(N7152^(3/2)/O7152/SQRT(2*1.28*M7152)*100,0)</f>
        <v>0</v>
      </c>
      <c r="Q7152" s="4">
        <f>E7152/D7152</f>
        <v>0.8571428571428571</v>
      </c>
      <c r="R7152" s="1">
        <f>ROUND(L7152^(3/2)/K7152*100*SQRT(2/PI()),0)</f>
        <v>52</v>
      </c>
      <c r="S7152" s="1" t="str">
        <f>IF(AND(R7152&gt;=R7151,R7152&gt;R7153),"YES","NO")</f>
        <v>NO</v>
      </c>
      <c r="T7152" s="1">
        <f>IF(C7152&lt;C7151,0,IF(T7151=1,1,IF(S7152="YES",1,0)))</f>
        <v>0</v>
      </c>
      <c r="U7152" s="1" t="str">
        <f>IF(AND(T7151=0,T7152=1),"YES","NO")</f>
        <v>NO</v>
      </c>
    </row>
    <row r="7153" spans="1:21" x14ac:dyDescent="0.3">
      <c r="A7153" s="1">
        <v>7153</v>
      </c>
      <c r="B7153" s="1">
        <v>392</v>
      </c>
      <c r="C7153" s="1">
        <v>3000</v>
      </c>
      <c r="D7153" s="1">
        <v>7</v>
      </c>
      <c r="E7153" s="1">
        <v>6</v>
      </c>
      <c r="F7153" s="1">
        <v>2</v>
      </c>
      <c r="G7153" s="1" t="s">
        <v>10</v>
      </c>
      <c r="H7153" s="1">
        <v>0.1</v>
      </c>
      <c r="I7153" s="1">
        <v>0.01</v>
      </c>
      <c r="J7153" s="1">
        <v>0.06</v>
      </c>
      <c r="K7153" s="1">
        <v>0.08</v>
      </c>
      <c r="L7153" s="1">
        <v>0.14000000000000001</v>
      </c>
      <c r="M7153" s="3">
        <f>PI()*(D7153*0.0254)^2/4</f>
        <v>2.4828666475777385E-2</v>
      </c>
      <c r="N7153" s="1">
        <f>ROUND(H7153*4.45,0)</f>
        <v>0</v>
      </c>
      <c r="O7153" s="1">
        <f>I7153*745.7</f>
        <v>7.4570000000000007</v>
      </c>
      <c r="P7153" s="5">
        <f>ROUND(N7153^(3/2)/O7153/SQRT(2*1.28*M7153)*100,0)</f>
        <v>0</v>
      </c>
      <c r="Q7153" s="4">
        <f>E7153/D7153</f>
        <v>0.8571428571428571</v>
      </c>
      <c r="R7153" s="1">
        <f>ROUND(L7153^(3/2)/K7153*100*SQRT(2/PI()),0)</f>
        <v>52</v>
      </c>
      <c r="S7153" s="1" t="str">
        <f>IF(AND(R7153&gt;=R7152,R7153&gt;R7154),"YES","NO")</f>
        <v>NO</v>
      </c>
      <c r="T7153" s="1">
        <f>IF(C7153&lt;C7152,0,IF(T7152=1,1,IF(S7153="YES",1,0)))</f>
        <v>0</v>
      </c>
      <c r="U7153" s="1" t="str">
        <f>IF(AND(T7152=0,T7153=1),"YES","NO")</f>
        <v>NO</v>
      </c>
    </row>
    <row r="7154" spans="1:21" x14ac:dyDescent="0.3">
      <c r="A7154" s="1">
        <v>7154</v>
      </c>
      <c r="B7154" s="1">
        <v>392</v>
      </c>
      <c r="C7154" s="1">
        <v>4000</v>
      </c>
      <c r="D7154" s="1">
        <v>7</v>
      </c>
      <c r="E7154" s="1">
        <v>6</v>
      </c>
      <c r="F7154" s="1">
        <v>2</v>
      </c>
      <c r="G7154" s="1" t="s">
        <v>10</v>
      </c>
      <c r="H7154" s="1">
        <v>0.17</v>
      </c>
      <c r="I7154" s="1">
        <v>0.01</v>
      </c>
      <c r="J7154" s="1">
        <v>0.11</v>
      </c>
      <c r="K7154" s="1">
        <v>0.08</v>
      </c>
      <c r="L7154" s="1">
        <v>0.14000000000000001</v>
      </c>
      <c r="M7154" s="3">
        <f>PI()*(D7154*0.0254)^2/4</f>
        <v>2.4828666475777385E-2</v>
      </c>
      <c r="N7154" s="1">
        <f>ROUND(H7154*4.45,0)</f>
        <v>1</v>
      </c>
      <c r="O7154" s="1">
        <f>I7154*745.7</f>
        <v>7.4570000000000007</v>
      </c>
      <c r="P7154" s="5">
        <f>ROUND(N7154^(3/2)/O7154/SQRT(2*1.28*M7154)*100,0)</f>
        <v>53</v>
      </c>
      <c r="Q7154" s="4">
        <f>E7154/D7154</f>
        <v>0.8571428571428571</v>
      </c>
      <c r="R7154" s="1">
        <f>ROUND(L7154^(3/2)/K7154*100*SQRT(2/PI()),0)</f>
        <v>52</v>
      </c>
      <c r="S7154" s="1" t="str">
        <f>IF(AND(R7154&gt;=R7153,R7154&gt;R7155),"YES","NO")</f>
        <v>NO</v>
      </c>
      <c r="T7154" s="1">
        <f>IF(C7154&lt;C7153,0,IF(T7153=1,1,IF(S7154="YES",1,0)))</f>
        <v>0</v>
      </c>
      <c r="U7154" s="1" t="str">
        <f>IF(AND(T7153=0,T7154=1),"YES","NO")</f>
        <v>NO</v>
      </c>
    </row>
    <row r="7155" spans="1:21" x14ac:dyDescent="0.3">
      <c r="A7155" s="1">
        <v>7155</v>
      </c>
      <c r="B7155" s="1">
        <v>392</v>
      </c>
      <c r="C7155" s="1">
        <v>5000</v>
      </c>
      <c r="D7155" s="1">
        <v>7</v>
      </c>
      <c r="E7155" s="1">
        <v>6</v>
      </c>
      <c r="F7155" s="1">
        <v>2</v>
      </c>
      <c r="G7155" s="1" t="s">
        <v>10</v>
      </c>
      <c r="H7155" s="1">
        <v>0.27</v>
      </c>
      <c r="I7155" s="1">
        <v>0.01</v>
      </c>
      <c r="J7155" s="1">
        <v>0.17</v>
      </c>
      <c r="K7155" s="1">
        <v>0.08</v>
      </c>
      <c r="L7155" s="1">
        <v>0.14000000000000001</v>
      </c>
      <c r="M7155" s="3">
        <f>PI()*(D7155*0.0254)^2/4</f>
        <v>2.4828666475777385E-2</v>
      </c>
      <c r="N7155" s="1">
        <f>ROUND(H7155*4.45,0)</f>
        <v>1</v>
      </c>
      <c r="O7155" s="1">
        <f>I7155*745.7</f>
        <v>7.4570000000000007</v>
      </c>
      <c r="P7155" s="5">
        <f>ROUND(N7155^(3/2)/O7155/SQRT(2*1.28*M7155)*100,0)</f>
        <v>53</v>
      </c>
      <c r="Q7155" s="4">
        <f>E7155/D7155</f>
        <v>0.8571428571428571</v>
      </c>
      <c r="R7155" s="1">
        <f>ROUND(L7155^(3/2)/K7155*100*SQRT(2/PI()),0)</f>
        <v>52</v>
      </c>
      <c r="S7155" s="1" t="str">
        <f>IF(AND(R7155&gt;=R7154,R7155&gt;R7156),"YES","NO")</f>
        <v>NO</v>
      </c>
      <c r="T7155" s="1">
        <f>IF(C7155&lt;C7154,0,IF(T7154=1,1,IF(S7155="YES",1,0)))</f>
        <v>0</v>
      </c>
      <c r="U7155" s="1" t="str">
        <f>IF(AND(T7154=0,T7155=1),"YES","NO")</f>
        <v>NO</v>
      </c>
    </row>
    <row r="7156" spans="1:21" x14ac:dyDescent="0.3">
      <c r="A7156" s="1">
        <v>7156</v>
      </c>
      <c r="B7156" s="1">
        <v>392</v>
      </c>
      <c r="C7156" s="1">
        <v>6000</v>
      </c>
      <c r="D7156" s="1">
        <v>7</v>
      </c>
      <c r="E7156" s="1">
        <v>6</v>
      </c>
      <c r="F7156" s="1">
        <v>2</v>
      </c>
      <c r="G7156" s="1" t="s">
        <v>10</v>
      </c>
      <c r="H7156" s="1">
        <v>0.39</v>
      </c>
      <c r="I7156" s="1">
        <v>0.02</v>
      </c>
      <c r="J7156" s="1">
        <v>0.25</v>
      </c>
      <c r="K7156" s="1">
        <v>0.08</v>
      </c>
      <c r="L7156" s="1">
        <v>0.14000000000000001</v>
      </c>
      <c r="M7156" s="3">
        <f>PI()*(D7156*0.0254)^2/4</f>
        <v>2.4828666475777385E-2</v>
      </c>
      <c r="N7156" s="1">
        <f>ROUND(H7156*4.45,0)</f>
        <v>2</v>
      </c>
      <c r="O7156" s="1">
        <f>I7156*745.7</f>
        <v>14.914000000000001</v>
      </c>
      <c r="P7156" s="5">
        <f>ROUND(N7156^(3/2)/O7156/SQRT(2*1.28*M7156)*100,0)</f>
        <v>75</v>
      </c>
      <c r="Q7156" s="4">
        <f>E7156/D7156</f>
        <v>0.8571428571428571</v>
      </c>
      <c r="R7156" s="1">
        <f>ROUND(L7156^(3/2)/K7156*100*SQRT(2/PI()),0)</f>
        <v>52</v>
      </c>
      <c r="S7156" s="1" t="str">
        <f>IF(AND(R7156&gt;=R7155,R7156&gt;R7157),"YES","NO")</f>
        <v>NO</v>
      </c>
      <c r="T7156" s="1">
        <f>IF(C7156&lt;C7155,0,IF(T7155=1,1,IF(S7156="YES",1,0)))</f>
        <v>0</v>
      </c>
      <c r="U7156" s="1" t="str">
        <f>IF(AND(T7155=0,T7156=1),"YES","NO")</f>
        <v>NO</v>
      </c>
    </row>
    <row r="7157" spans="1:21" x14ac:dyDescent="0.3">
      <c r="A7157" s="1">
        <v>7157</v>
      </c>
      <c r="B7157" s="1">
        <v>392</v>
      </c>
      <c r="C7157" s="1">
        <v>7000</v>
      </c>
      <c r="D7157" s="1">
        <v>7</v>
      </c>
      <c r="E7157" s="1">
        <v>6</v>
      </c>
      <c r="F7157" s="1">
        <v>2</v>
      </c>
      <c r="G7157" s="1" t="s">
        <v>10</v>
      </c>
      <c r="H7157" s="1">
        <v>0.53</v>
      </c>
      <c r="I7157" s="1">
        <v>0.04</v>
      </c>
      <c r="J7157" s="1">
        <v>0.34</v>
      </c>
      <c r="K7157" s="1">
        <v>0.08</v>
      </c>
      <c r="L7157" s="1">
        <v>0.14000000000000001</v>
      </c>
      <c r="M7157" s="3">
        <f>PI()*(D7157*0.0254)^2/4</f>
        <v>2.4828666475777385E-2</v>
      </c>
      <c r="N7157" s="1">
        <f>ROUND(H7157*4.45,0)</f>
        <v>2</v>
      </c>
      <c r="O7157" s="1">
        <f>I7157*745.7</f>
        <v>29.828000000000003</v>
      </c>
      <c r="P7157" s="5">
        <f>ROUND(N7157^(3/2)/O7157/SQRT(2*1.28*M7157)*100,0)</f>
        <v>38</v>
      </c>
      <c r="Q7157" s="4">
        <f>E7157/D7157</f>
        <v>0.8571428571428571</v>
      </c>
      <c r="R7157" s="1">
        <f>ROUND(L7157^(3/2)/K7157*100*SQRT(2/PI()),0)</f>
        <v>52</v>
      </c>
      <c r="S7157" s="1" t="str">
        <f>IF(AND(R7157&gt;=R7156,R7157&gt;R7158),"YES","NO")</f>
        <v>NO</v>
      </c>
      <c r="T7157" s="1">
        <f>IF(C7157&lt;C7156,0,IF(T7156=1,1,IF(S7157="YES",1,0)))</f>
        <v>0</v>
      </c>
      <c r="U7157" s="1" t="str">
        <f>IF(AND(T7156=0,T7157=1),"YES","NO")</f>
        <v>NO</v>
      </c>
    </row>
    <row r="7158" spans="1:21" x14ac:dyDescent="0.3">
      <c r="A7158" s="1">
        <v>7158</v>
      </c>
      <c r="B7158" s="1">
        <v>392</v>
      </c>
      <c r="C7158" s="1">
        <v>8000</v>
      </c>
      <c r="D7158" s="1">
        <v>7</v>
      </c>
      <c r="E7158" s="1">
        <v>6</v>
      </c>
      <c r="F7158" s="1">
        <v>2</v>
      </c>
      <c r="G7158" s="1" t="s">
        <v>10</v>
      </c>
      <c r="H7158" s="1">
        <v>0.7</v>
      </c>
      <c r="I7158" s="1">
        <v>0.06</v>
      </c>
      <c r="J7158" s="1">
        <v>0.44</v>
      </c>
      <c r="K7158" s="1">
        <v>0.08</v>
      </c>
      <c r="L7158" s="1">
        <v>0.14000000000000001</v>
      </c>
      <c r="M7158" s="3">
        <f>PI()*(D7158*0.0254)^2/4</f>
        <v>2.4828666475777385E-2</v>
      </c>
      <c r="N7158" s="1">
        <f>ROUND(H7158*4.45,0)</f>
        <v>3</v>
      </c>
      <c r="O7158" s="1">
        <f>I7158*745.7</f>
        <v>44.742000000000004</v>
      </c>
      <c r="P7158" s="5">
        <f>ROUND(N7158^(3/2)/O7158/SQRT(2*1.28*M7158)*100,0)</f>
        <v>46</v>
      </c>
      <c r="Q7158" s="4">
        <f>E7158/D7158</f>
        <v>0.8571428571428571</v>
      </c>
      <c r="R7158" s="1">
        <f>ROUND(L7158^(3/2)/K7158*100*SQRT(2/PI()),0)</f>
        <v>52</v>
      </c>
      <c r="S7158" s="1" t="str">
        <f>IF(AND(R7158&gt;=R7157,R7158&gt;R7159),"YES","NO")</f>
        <v>NO</v>
      </c>
      <c r="T7158" s="1">
        <f>IF(C7158&lt;C7157,0,IF(T7157=1,1,IF(S7158="YES",1,0)))</f>
        <v>0</v>
      </c>
      <c r="U7158" s="1" t="str">
        <f>IF(AND(T7157=0,T7158=1),"YES","NO")</f>
        <v>NO</v>
      </c>
    </row>
    <row r="7159" spans="1:21" x14ac:dyDescent="0.3">
      <c r="A7159" s="1">
        <v>7159</v>
      </c>
      <c r="B7159" s="1">
        <v>392</v>
      </c>
      <c r="C7159" s="1">
        <v>9000</v>
      </c>
      <c r="D7159" s="1">
        <v>7</v>
      </c>
      <c r="E7159" s="1">
        <v>6</v>
      </c>
      <c r="F7159" s="1">
        <v>2</v>
      </c>
      <c r="G7159" s="1" t="s">
        <v>10</v>
      </c>
      <c r="H7159" s="1">
        <v>0.88</v>
      </c>
      <c r="I7159" s="1">
        <v>0.08</v>
      </c>
      <c r="J7159" s="1">
        <v>0.55000000000000004</v>
      </c>
      <c r="K7159" s="1">
        <v>0.08</v>
      </c>
      <c r="L7159" s="1">
        <v>0.14000000000000001</v>
      </c>
      <c r="M7159" s="3">
        <f>PI()*(D7159*0.0254)^2/4</f>
        <v>2.4828666475777385E-2</v>
      </c>
      <c r="N7159" s="1">
        <f>ROUND(H7159*4.45,0)</f>
        <v>4</v>
      </c>
      <c r="O7159" s="1">
        <f>I7159*745.7</f>
        <v>59.656000000000006</v>
      </c>
      <c r="P7159" s="5">
        <f>ROUND(N7159^(3/2)/O7159/SQRT(2*1.28*M7159)*100,0)</f>
        <v>53</v>
      </c>
      <c r="Q7159" s="4">
        <f>E7159/D7159</f>
        <v>0.8571428571428571</v>
      </c>
      <c r="R7159" s="1">
        <f>ROUND(L7159^(3/2)/K7159*100*SQRT(2/PI()),0)</f>
        <v>52</v>
      </c>
      <c r="S7159" s="1" t="str">
        <f>IF(AND(R7159&gt;=R7158,R7159&gt;R7160),"YES","NO")</f>
        <v>NO</v>
      </c>
      <c r="T7159" s="1">
        <f>IF(C7159&lt;C7158,0,IF(T7158=1,1,IF(S7159="YES",1,0)))</f>
        <v>0</v>
      </c>
      <c r="U7159" s="1" t="str">
        <f>IF(AND(T7158=0,T7159=1),"YES","NO")</f>
        <v>NO</v>
      </c>
    </row>
    <row r="7160" spans="1:21" x14ac:dyDescent="0.3">
      <c r="A7160" s="1">
        <v>7160</v>
      </c>
      <c r="B7160" s="1">
        <v>392</v>
      </c>
      <c r="C7160" s="1">
        <v>10000</v>
      </c>
      <c r="D7160" s="1">
        <v>7</v>
      </c>
      <c r="E7160" s="1">
        <v>6</v>
      </c>
      <c r="F7160" s="1">
        <v>2</v>
      </c>
      <c r="G7160" s="1" t="s">
        <v>10</v>
      </c>
      <c r="H7160" s="1">
        <v>1.0900000000000001</v>
      </c>
      <c r="I7160" s="1">
        <v>0.11</v>
      </c>
      <c r="J7160" s="1">
        <v>0.67</v>
      </c>
      <c r="K7160" s="1">
        <v>0.08</v>
      </c>
      <c r="L7160" s="1">
        <v>0.14000000000000001</v>
      </c>
      <c r="M7160" s="3">
        <f>PI()*(D7160*0.0254)^2/4</f>
        <v>2.4828666475777385E-2</v>
      </c>
      <c r="N7160" s="1">
        <f>ROUND(H7160*4.45,0)</f>
        <v>5</v>
      </c>
      <c r="O7160" s="1">
        <f>I7160*745.7</f>
        <v>82.027000000000001</v>
      </c>
      <c r="P7160" s="5">
        <f>ROUND(N7160^(3/2)/O7160/SQRT(2*1.28*M7160)*100,0)</f>
        <v>54</v>
      </c>
      <c r="Q7160" s="4">
        <f>E7160/D7160</f>
        <v>0.8571428571428571</v>
      </c>
      <c r="R7160" s="1">
        <f>ROUND(L7160^(3/2)/K7160*100*SQRT(2/PI()),0)</f>
        <v>52</v>
      </c>
      <c r="S7160" s="1" t="str">
        <f>IF(AND(R7160&gt;=R7159,R7160&gt;R7161),"YES","NO")</f>
        <v>NO</v>
      </c>
      <c r="T7160" s="1">
        <f>IF(C7160&lt;C7159,0,IF(T7159=1,1,IF(S7160="YES",1,0)))</f>
        <v>0</v>
      </c>
      <c r="U7160" s="1" t="str">
        <f>IF(AND(T7159=0,T7160=1),"YES","NO")</f>
        <v>NO</v>
      </c>
    </row>
    <row r="7161" spans="1:21" x14ac:dyDescent="0.3">
      <c r="A7161" s="1">
        <v>7161</v>
      </c>
      <c r="B7161" s="1">
        <v>392</v>
      </c>
      <c r="C7161" s="1">
        <v>11000</v>
      </c>
      <c r="D7161" s="1">
        <v>7</v>
      </c>
      <c r="E7161" s="1">
        <v>6</v>
      </c>
      <c r="F7161" s="1">
        <v>2</v>
      </c>
      <c r="G7161" s="1" t="s">
        <v>10</v>
      </c>
      <c r="H7161" s="1">
        <v>1.32</v>
      </c>
      <c r="I7161" s="1">
        <v>0.14000000000000001</v>
      </c>
      <c r="J7161" s="1">
        <v>0.79</v>
      </c>
      <c r="K7161" s="1">
        <v>0.08</v>
      </c>
      <c r="L7161" s="1">
        <v>0.14000000000000001</v>
      </c>
      <c r="M7161" s="3">
        <f>PI()*(D7161*0.0254)^2/4</f>
        <v>2.4828666475777385E-2</v>
      </c>
      <c r="N7161" s="1">
        <f>ROUND(H7161*4.45,0)</f>
        <v>6</v>
      </c>
      <c r="O7161" s="1">
        <f>I7161*745.7</f>
        <v>104.39800000000001</v>
      </c>
      <c r="P7161" s="5">
        <f>ROUND(N7161^(3/2)/O7161/SQRT(2*1.28*M7161)*100,0)</f>
        <v>56</v>
      </c>
      <c r="Q7161" s="4">
        <f>E7161/D7161</f>
        <v>0.8571428571428571</v>
      </c>
      <c r="R7161" s="1">
        <f>ROUND(L7161^(3/2)/K7161*100*SQRT(2/PI()),0)</f>
        <v>52</v>
      </c>
      <c r="S7161" s="1" t="str">
        <f>IF(AND(R7161&gt;=R7160,R7161&gt;R7162),"YES","NO")</f>
        <v>NO</v>
      </c>
      <c r="T7161" s="1">
        <f>IF(C7161&lt;C7160,0,IF(T7160=1,1,IF(S7161="YES",1,0)))</f>
        <v>0</v>
      </c>
      <c r="U7161" s="1" t="str">
        <f>IF(AND(T7160=0,T7161=1),"YES","NO")</f>
        <v>NO</v>
      </c>
    </row>
    <row r="7162" spans="1:21" x14ac:dyDescent="0.3">
      <c r="A7162" s="1">
        <v>7162</v>
      </c>
      <c r="B7162" s="1">
        <v>392</v>
      </c>
      <c r="C7162" s="1">
        <v>12000</v>
      </c>
      <c r="D7162" s="1">
        <v>7</v>
      </c>
      <c r="E7162" s="1">
        <v>6</v>
      </c>
      <c r="F7162" s="1">
        <v>2</v>
      </c>
      <c r="G7162" s="1" t="s">
        <v>10</v>
      </c>
      <c r="H7162" s="1">
        <v>1.57</v>
      </c>
      <c r="I7162" s="1">
        <v>0.18</v>
      </c>
      <c r="J7162" s="1">
        <v>0.92</v>
      </c>
      <c r="K7162" s="1">
        <v>0.08</v>
      </c>
      <c r="L7162" s="1">
        <v>0.14000000000000001</v>
      </c>
      <c r="M7162" s="3">
        <f>PI()*(D7162*0.0254)^2/4</f>
        <v>2.4828666475777385E-2</v>
      </c>
      <c r="N7162" s="1">
        <f>ROUND(H7162*4.45,0)</f>
        <v>7</v>
      </c>
      <c r="O7162" s="1">
        <f>I7162*745.7</f>
        <v>134.226</v>
      </c>
      <c r="P7162" s="5">
        <f>ROUND(N7162^(3/2)/O7162/SQRT(2*1.28*M7162)*100,0)</f>
        <v>55</v>
      </c>
      <c r="Q7162" s="4">
        <f>E7162/D7162</f>
        <v>0.8571428571428571</v>
      </c>
      <c r="R7162" s="1">
        <f>ROUND(L7162^(3/2)/K7162*100*SQRT(2/PI()),0)</f>
        <v>52</v>
      </c>
      <c r="S7162" s="1" t="str">
        <f>IF(AND(R7162&gt;=R7161,R7162&gt;R7163),"YES","NO")</f>
        <v>NO</v>
      </c>
      <c r="T7162" s="1">
        <f>IF(C7162&lt;C7161,0,IF(T7161=1,1,IF(S7162="YES",1,0)))</f>
        <v>0</v>
      </c>
      <c r="U7162" s="1" t="str">
        <f>IF(AND(T7161=0,T7162=1),"YES","NO")</f>
        <v>NO</v>
      </c>
    </row>
    <row r="7163" spans="1:21" x14ac:dyDescent="0.3">
      <c r="A7163" s="1">
        <v>7163</v>
      </c>
      <c r="B7163" s="1">
        <v>392</v>
      </c>
      <c r="C7163" s="1">
        <v>13000</v>
      </c>
      <c r="D7163" s="1">
        <v>7</v>
      </c>
      <c r="E7163" s="1">
        <v>6</v>
      </c>
      <c r="F7163" s="1">
        <v>2</v>
      </c>
      <c r="G7163" s="1" t="s">
        <v>10</v>
      </c>
      <c r="H7163" s="1">
        <v>1.84</v>
      </c>
      <c r="I7163" s="1">
        <v>0.22</v>
      </c>
      <c r="J7163" s="1">
        <v>1.07</v>
      </c>
      <c r="K7163" s="1">
        <v>7.0000000000000007E-2</v>
      </c>
      <c r="L7163" s="1">
        <v>0.14000000000000001</v>
      </c>
      <c r="M7163" s="3">
        <f>PI()*(D7163*0.0254)^2/4</f>
        <v>2.4828666475777385E-2</v>
      </c>
      <c r="N7163" s="1">
        <f>ROUND(H7163*4.45,0)</f>
        <v>8</v>
      </c>
      <c r="O7163" s="1">
        <f>I7163*745.7</f>
        <v>164.054</v>
      </c>
      <c r="P7163" s="5">
        <f>ROUND(N7163^(3/2)/O7163/SQRT(2*1.28*M7163)*100,0)</f>
        <v>55</v>
      </c>
      <c r="Q7163" s="4">
        <f>E7163/D7163</f>
        <v>0.8571428571428571</v>
      </c>
      <c r="R7163" s="1">
        <f>ROUND(L7163^(3/2)/K7163*100*SQRT(2/PI()),0)</f>
        <v>60</v>
      </c>
      <c r="S7163" s="1" t="str">
        <f>IF(AND(R7163&gt;=R7162,R7163&gt;R7164),"YES","NO")</f>
        <v>NO</v>
      </c>
      <c r="T7163" s="1">
        <f>IF(C7163&lt;C7162,0,IF(T7162=1,1,IF(S7163="YES",1,0)))</f>
        <v>0</v>
      </c>
      <c r="U7163" s="1" t="str">
        <f>IF(AND(T7162=0,T7163=1),"YES","NO")</f>
        <v>NO</v>
      </c>
    </row>
    <row r="7164" spans="1:21" x14ac:dyDescent="0.3">
      <c r="A7164" s="1">
        <v>7164</v>
      </c>
      <c r="B7164" s="1">
        <v>392</v>
      </c>
      <c r="C7164" s="1">
        <v>13999</v>
      </c>
      <c r="D7164" s="1">
        <v>7</v>
      </c>
      <c r="E7164" s="1">
        <v>6</v>
      </c>
      <c r="F7164" s="1">
        <v>2</v>
      </c>
      <c r="G7164" s="1" t="s">
        <v>10</v>
      </c>
      <c r="H7164" s="1">
        <v>2.14</v>
      </c>
      <c r="I7164" s="1">
        <v>0.28000000000000003</v>
      </c>
      <c r="J7164" s="1">
        <v>1.24</v>
      </c>
      <c r="K7164" s="1">
        <v>7.0000000000000007E-2</v>
      </c>
      <c r="L7164" s="1">
        <v>0.14000000000000001</v>
      </c>
      <c r="M7164" s="3">
        <f>PI()*(D7164*0.0254)^2/4</f>
        <v>2.4828666475777385E-2</v>
      </c>
      <c r="N7164" s="1">
        <f>ROUND(H7164*4.45,0)</f>
        <v>10</v>
      </c>
      <c r="O7164" s="1">
        <f>I7164*745.7</f>
        <v>208.79600000000002</v>
      </c>
      <c r="P7164" s="5">
        <f>ROUND(N7164^(3/2)/O7164/SQRT(2*1.28*M7164)*100,0)</f>
        <v>60</v>
      </c>
      <c r="Q7164" s="4">
        <f>E7164/D7164</f>
        <v>0.8571428571428571</v>
      </c>
      <c r="R7164" s="1">
        <f>ROUND(L7164^(3/2)/K7164*100*SQRT(2/PI()),0)</f>
        <v>60</v>
      </c>
      <c r="S7164" s="1" t="str">
        <f>IF(AND(R7164&gt;=R7163,R7164&gt;R7165),"YES","NO")</f>
        <v>YES</v>
      </c>
      <c r="T7164" s="1">
        <f>IF(C7164&lt;C7163,0,IF(T7163=1,1,IF(S7164="YES",1,0)))</f>
        <v>1</v>
      </c>
      <c r="U7164" s="1" t="str">
        <f>IF(AND(T7163=0,T7164=1),"YES","NO")</f>
        <v>YES</v>
      </c>
    </row>
    <row r="7165" spans="1:21" x14ac:dyDescent="0.3">
      <c r="A7165" s="1">
        <v>7165</v>
      </c>
      <c r="B7165" s="1">
        <v>392</v>
      </c>
      <c r="C7165" s="1">
        <v>15000</v>
      </c>
      <c r="D7165" s="1">
        <v>7</v>
      </c>
      <c r="E7165" s="1">
        <v>6</v>
      </c>
      <c r="F7165" s="1">
        <v>2</v>
      </c>
      <c r="G7165" s="1" t="s">
        <v>10</v>
      </c>
      <c r="H7165" s="1">
        <v>2.48</v>
      </c>
      <c r="I7165" s="1">
        <v>0.41</v>
      </c>
      <c r="J7165" s="1">
        <v>1.71</v>
      </c>
      <c r="K7165" s="1">
        <v>0.09</v>
      </c>
      <c r="L7165" s="1">
        <v>0.14000000000000001</v>
      </c>
      <c r="M7165" s="3">
        <f>PI()*(D7165*0.0254)^2/4</f>
        <v>2.4828666475777385E-2</v>
      </c>
      <c r="N7165" s="1">
        <f>ROUND(H7165*4.45,0)</f>
        <v>11</v>
      </c>
      <c r="O7165" s="1">
        <f>I7165*745.7</f>
        <v>305.73700000000002</v>
      </c>
      <c r="P7165" s="5">
        <f>ROUND(N7165^(3/2)/O7165/SQRT(2*1.28*M7165)*100,0)</f>
        <v>47</v>
      </c>
      <c r="Q7165" s="4">
        <f>E7165/D7165</f>
        <v>0.8571428571428571</v>
      </c>
      <c r="R7165" s="1">
        <f>ROUND(L7165^(3/2)/K7165*100*SQRT(2/PI()),0)</f>
        <v>46</v>
      </c>
      <c r="S7165" s="1" t="str">
        <f>IF(AND(R7165&gt;=R7164,R7165&gt;R7166),"YES","NO")</f>
        <v>NO</v>
      </c>
      <c r="T7165" s="1">
        <f>IF(C7165&lt;C7164,0,IF(T7164=1,1,IF(S7165="YES",1,0)))</f>
        <v>1</v>
      </c>
      <c r="U7165" s="1" t="str">
        <f>IF(AND(T7164=0,T7165=1),"YES","NO")</f>
        <v>NO</v>
      </c>
    </row>
    <row r="7166" spans="1:21" x14ac:dyDescent="0.3">
      <c r="A7166" s="1">
        <v>7166</v>
      </c>
      <c r="B7166" s="1">
        <v>392</v>
      </c>
      <c r="C7166" s="1">
        <v>16000</v>
      </c>
      <c r="D7166" s="1">
        <v>7</v>
      </c>
      <c r="E7166" s="1">
        <v>6</v>
      </c>
      <c r="F7166" s="1">
        <v>2</v>
      </c>
      <c r="G7166" s="1" t="s">
        <v>10</v>
      </c>
      <c r="H7166" s="1">
        <v>2.85</v>
      </c>
      <c r="I7166" s="1">
        <v>0.57999999999999996</v>
      </c>
      <c r="J7166" s="1">
        <v>2.27</v>
      </c>
      <c r="K7166" s="1">
        <v>0.1</v>
      </c>
      <c r="L7166" s="1">
        <v>0.15</v>
      </c>
      <c r="M7166" s="3">
        <f>PI()*(D7166*0.0254)^2/4</f>
        <v>2.4828666475777385E-2</v>
      </c>
      <c r="N7166" s="1">
        <f>ROUND(H7166*4.45,0)</f>
        <v>13</v>
      </c>
      <c r="O7166" s="1">
        <f>I7166*745.7</f>
        <v>432.50599999999997</v>
      </c>
      <c r="P7166" s="5">
        <f>ROUND(N7166^(3/2)/O7166/SQRT(2*1.28*M7166)*100,0)</f>
        <v>43</v>
      </c>
      <c r="Q7166" s="4">
        <f>E7166/D7166</f>
        <v>0.8571428571428571</v>
      </c>
      <c r="R7166" s="1">
        <f>ROUND(L7166^(3/2)/K7166*100*SQRT(2/PI()),0)</f>
        <v>46</v>
      </c>
      <c r="S7166" s="1" t="str">
        <f>IF(AND(R7166&gt;=R7165,R7166&gt;R7167),"YES","NO")</f>
        <v>YES</v>
      </c>
      <c r="T7166" s="1">
        <f>IF(C7166&lt;C7165,0,IF(T7165=1,1,IF(S7166="YES",1,0)))</f>
        <v>1</v>
      </c>
      <c r="U7166" s="1" t="str">
        <f>IF(AND(T7165=0,T7166=1),"YES","NO")</f>
        <v>NO</v>
      </c>
    </row>
    <row r="7167" spans="1:21" x14ac:dyDescent="0.3">
      <c r="A7167" s="1">
        <v>7167</v>
      </c>
      <c r="B7167" s="1">
        <v>392</v>
      </c>
      <c r="C7167" s="1">
        <v>17000</v>
      </c>
      <c r="D7167" s="1">
        <v>7</v>
      </c>
      <c r="E7167" s="1">
        <v>6</v>
      </c>
      <c r="F7167" s="1">
        <v>2</v>
      </c>
      <c r="G7167" s="1" t="s">
        <v>10</v>
      </c>
      <c r="H7167" s="1">
        <v>3.25</v>
      </c>
      <c r="I7167" s="1">
        <v>0.79</v>
      </c>
      <c r="J7167" s="1">
        <v>2.92</v>
      </c>
      <c r="K7167" s="1">
        <v>0.12</v>
      </c>
      <c r="L7167" s="1">
        <v>0.15</v>
      </c>
      <c r="M7167" s="3">
        <f>PI()*(D7167*0.0254)^2/4</f>
        <v>2.4828666475777385E-2</v>
      </c>
      <c r="N7167" s="1">
        <f>ROUND(H7167*4.45,0)</f>
        <v>14</v>
      </c>
      <c r="O7167" s="1">
        <f>I7167*745.7</f>
        <v>589.10300000000007</v>
      </c>
      <c r="P7167" s="5">
        <f>ROUND(N7167^(3/2)/O7167/SQRT(2*1.28*M7167)*100,0)</f>
        <v>35</v>
      </c>
      <c r="Q7167" s="4">
        <f>E7167/D7167</f>
        <v>0.8571428571428571</v>
      </c>
      <c r="R7167" s="1">
        <f>ROUND(L7167^(3/2)/K7167*100*SQRT(2/PI()),0)</f>
        <v>39</v>
      </c>
      <c r="S7167" s="1" t="str">
        <f>IF(AND(R7167&gt;=R7166,R7167&gt;R7168),"YES","NO")</f>
        <v>NO</v>
      </c>
      <c r="T7167" s="1">
        <f>IF(C7167&lt;C7166,0,IF(T7166=1,1,IF(S7167="YES",1,0)))</f>
        <v>1</v>
      </c>
      <c r="U7167" s="1" t="str">
        <f>IF(AND(T7166=0,T7167=1),"YES","NO")</f>
        <v>NO</v>
      </c>
    </row>
    <row r="7168" spans="1:21" x14ac:dyDescent="0.3">
      <c r="A7168" s="1">
        <v>7168</v>
      </c>
      <c r="B7168" s="1">
        <v>392</v>
      </c>
      <c r="C7168" s="1">
        <v>18000</v>
      </c>
      <c r="D7168" s="1">
        <v>7</v>
      </c>
      <c r="E7168" s="1">
        <v>6</v>
      </c>
      <c r="F7168" s="1">
        <v>2</v>
      </c>
      <c r="G7168" s="1" t="s">
        <v>10</v>
      </c>
      <c r="H7168" s="1">
        <v>3.69</v>
      </c>
      <c r="I7168" s="1">
        <v>1.06</v>
      </c>
      <c r="J7168" s="1">
        <v>3.7</v>
      </c>
      <c r="K7168" s="1">
        <v>0.13</v>
      </c>
      <c r="L7168" s="1">
        <v>0.15</v>
      </c>
      <c r="M7168" s="3">
        <f>PI()*(D7168*0.0254)^2/4</f>
        <v>2.4828666475777385E-2</v>
      </c>
      <c r="N7168" s="1">
        <f>ROUND(H7168*4.45,0)</f>
        <v>16</v>
      </c>
      <c r="O7168" s="1">
        <f>I7168*745.7</f>
        <v>790.44200000000012</v>
      </c>
      <c r="P7168" s="5">
        <f>ROUND(N7168^(3/2)/O7168/SQRT(2*1.28*M7168)*100,0)</f>
        <v>32</v>
      </c>
      <c r="Q7168" s="4">
        <f>E7168/D7168</f>
        <v>0.8571428571428571</v>
      </c>
      <c r="R7168" s="1">
        <f>ROUND(L7168^(3/2)/K7168*100*SQRT(2/PI()),0)</f>
        <v>36</v>
      </c>
      <c r="S7168" s="1" t="str">
        <f>IF(AND(R7168&gt;=R7167,R7168&gt;R7169),"YES","NO")</f>
        <v>NO</v>
      </c>
      <c r="T7168" s="1">
        <f>IF(C7168&lt;C7167,0,IF(T7167=1,1,IF(S7168="YES",1,0)))</f>
        <v>1</v>
      </c>
      <c r="U7168" s="1" t="str">
        <f>IF(AND(T7167=0,T7168=1),"YES","NO")</f>
        <v>NO</v>
      </c>
    </row>
    <row r="7169" spans="1:21" x14ac:dyDescent="0.3">
      <c r="A7169" s="1">
        <v>7169</v>
      </c>
      <c r="B7169" s="1">
        <v>392</v>
      </c>
      <c r="C7169" s="1">
        <v>19000</v>
      </c>
      <c r="D7169" s="1">
        <v>7</v>
      </c>
      <c r="E7169" s="1">
        <v>6</v>
      </c>
      <c r="F7169" s="1">
        <v>2</v>
      </c>
      <c r="G7169" s="1" t="s">
        <v>10</v>
      </c>
      <c r="H7169" s="1">
        <v>4.1500000000000004</v>
      </c>
      <c r="I7169" s="1">
        <v>1.38</v>
      </c>
      <c r="J7169" s="1">
        <v>4.5999999999999996</v>
      </c>
      <c r="K7169" s="1">
        <v>0.15</v>
      </c>
      <c r="L7169" s="1">
        <v>0.15</v>
      </c>
      <c r="M7169" s="3">
        <f>PI()*(D7169*0.0254)^2/4</f>
        <v>2.4828666475777385E-2</v>
      </c>
      <c r="N7169" s="1">
        <f>ROUND(H7169*4.45,0)</f>
        <v>18</v>
      </c>
      <c r="O7169" s="1">
        <f>I7169*745.7</f>
        <v>1029.066</v>
      </c>
      <c r="P7169" s="5">
        <f>ROUND(N7169^(3/2)/O7169/SQRT(2*1.28*M7169)*100,0)</f>
        <v>29</v>
      </c>
      <c r="Q7169" s="4">
        <f>E7169/D7169</f>
        <v>0.8571428571428571</v>
      </c>
      <c r="R7169" s="1">
        <f>ROUND(L7169^(3/2)/K7169*100*SQRT(2/PI()),0)</f>
        <v>31</v>
      </c>
      <c r="S7169" s="1" t="str">
        <f>IF(AND(R7169&gt;=R7168,R7169&gt;R7170),"YES","NO")</f>
        <v>NO</v>
      </c>
      <c r="T7169" s="1">
        <f>IF(C7169&lt;C7168,0,IF(T7168=1,1,IF(S7169="YES",1,0)))</f>
        <v>1</v>
      </c>
      <c r="U7169" s="1" t="str">
        <f>IF(AND(T7168=0,T7169=1),"YES","NO")</f>
        <v>NO</v>
      </c>
    </row>
    <row r="7170" spans="1:21" x14ac:dyDescent="0.3">
      <c r="A7170" s="1">
        <v>7170</v>
      </c>
      <c r="B7170" s="1">
        <v>392</v>
      </c>
      <c r="C7170" s="1">
        <v>20000</v>
      </c>
      <c r="D7170" s="1">
        <v>7</v>
      </c>
      <c r="E7170" s="1">
        <v>6</v>
      </c>
      <c r="F7170" s="1">
        <v>2</v>
      </c>
      <c r="G7170" s="1" t="s">
        <v>10</v>
      </c>
      <c r="H7170" s="1">
        <v>4.6399999999999997</v>
      </c>
      <c r="I7170" s="1">
        <v>1.78</v>
      </c>
      <c r="J7170" s="1">
        <v>5.62</v>
      </c>
      <c r="K7170" s="1">
        <v>0.16</v>
      </c>
      <c r="L7170" s="1">
        <v>0.15</v>
      </c>
      <c r="M7170" s="3">
        <f>PI()*(D7170*0.0254)^2/4</f>
        <v>2.4828666475777385E-2</v>
      </c>
      <c r="N7170" s="1">
        <f>ROUND(H7170*4.45,0)</f>
        <v>21</v>
      </c>
      <c r="O7170" s="1">
        <f>I7170*745.7</f>
        <v>1327.346</v>
      </c>
      <c r="P7170" s="5">
        <f>ROUND(N7170^(3/2)/O7170/SQRT(2*1.28*M7170)*100,0)</f>
        <v>29</v>
      </c>
      <c r="Q7170" s="4">
        <f>E7170/D7170</f>
        <v>0.8571428571428571</v>
      </c>
      <c r="R7170" s="1">
        <f>ROUND(L7170^(3/2)/K7170*100*SQRT(2/PI()),0)</f>
        <v>29</v>
      </c>
      <c r="S7170" s="1" t="str">
        <f>IF(AND(R7170&gt;=R7169,R7170&gt;R7171),"YES","NO")</f>
        <v>NO</v>
      </c>
      <c r="T7170" s="1">
        <f>IF(C7170&lt;C7169,0,IF(T7169=1,1,IF(S7170="YES",1,0)))</f>
        <v>1</v>
      </c>
      <c r="U7170" s="1" t="str">
        <f>IF(AND(T7169=0,T7170=1),"YES","NO")</f>
        <v>NO</v>
      </c>
    </row>
    <row r="7171" spans="1:21" x14ac:dyDescent="0.3">
      <c r="A7171" s="1">
        <v>7171</v>
      </c>
      <c r="B7171" s="1">
        <v>392</v>
      </c>
      <c r="C7171" s="1">
        <v>21000</v>
      </c>
      <c r="D7171" s="1">
        <v>7</v>
      </c>
      <c r="E7171" s="1">
        <v>6</v>
      </c>
      <c r="F7171" s="1">
        <v>2</v>
      </c>
      <c r="G7171" s="1" t="s">
        <v>10</v>
      </c>
      <c r="H7171" s="1">
        <v>5.17</v>
      </c>
      <c r="I7171" s="1">
        <v>2.27</v>
      </c>
      <c r="J7171" s="1">
        <v>6.82</v>
      </c>
      <c r="K7171" s="1">
        <v>0.18</v>
      </c>
      <c r="L7171" s="1">
        <v>0.15</v>
      </c>
      <c r="M7171" s="3">
        <f>PI()*(D7171*0.0254)^2/4</f>
        <v>2.4828666475777385E-2</v>
      </c>
      <c r="N7171" s="1">
        <f>ROUND(H7171*4.45,0)</f>
        <v>23</v>
      </c>
      <c r="O7171" s="1">
        <f>I7171*745.7</f>
        <v>1692.739</v>
      </c>
      <c r="P7171" s="5">
        <f>ROUND(N7171^(3/2)/O7171/SQRT(2*1.28*M7171)*100,0)</f>
        <v>26</v>
      </c>
      <c r="Q7171" s="4">
        <f>E7171/D7171</f>
        <v>0.8571428571428571</v>
      </c>
      <c r="R7171" s="1">
        <f>ROUND(L7171^(3/2)/K7171*100*SQRT(2/PI()),0)</f>
        <v>26</v>
      </c>
      <c r="S7171" s="1" t="str">
        <f>IF(AND(R7171&gt;=R7170,R7171&gt;R7172),"YES","NO")</f>
        <v>NO</v>
      </c>
      <c r="T7171" s="1">
        <f>IF(C7171&lt;C7170,0,IF(T7170=1,1,IF(S7171="YES",1,0)))</f>
        <v>1</v>
      </c>
      <c r="U7171" s="1" t="str">
        <f>IF(AND(T7170=0,T7171=1),"YES","NO")</f>
        <v>NO</v>
      </c>
    </row>
    <row r="7172" spans="1:21" x14ac:dyDescent="0.3">
      <c r="A7172" s="1">
        <v>7172</v>
      </c>
      <c r="B7172" s="1">
        <v>392</v>
      </c>
      <c r="C7172" s="1">
        <v>22000</v>
      </c>
      <c r="D7172" s="1">
        <v>7</v>
      </c>
      <c r="E7172" s="1">
        <v>6</v>
      </c>
      <c r="F7172" s="1">
        <v>2</v>
      </c>
      <c r="G7172" s="1" t="s">
        <v>10</v>
      </c>
      <c r="H7172" s="1">
        <v>5.73</v>
      </c>
      <c r="I7172" s="1">
        <v>2.87</v>
      </c>
      <c r="J7172" s="1">
        <v>8.2200000000000006</v>
      </c>
      <c r="K7172" s="1">
        <v>0.2</v>
      </c>
      <c r="L7172" s="1">
        <v>0.15</v>
      </c>
      <c r="M7172" s="3">
        <f>PI()*(D7172*0.0254)^2/4</f>
        <v>2.4828666475777385E-2</v>
      </c>
      <c r="N7172" s="1">
        <f>ROUND(H7172*4.45,0)</f>
        <v>25</v>
      </c>
      <c r="O7172" s="1">
        <f>I7172*745.7</f>
        <v>2140.1590000000001</v>
      </c>
      <c r="P7172" s="5">
        <f>ROUND(N7172^(3/2)/O7172/SQRT(2*1.28*M7172)*100,0)</f>
        <v>23</v>
      </c>
      <c r="Q7172" s="4">
        <f>E7172/D7172</f>
        <v>0.8571428571428571</v>
      </c>
      <c r="R7172" s="1">
        <f>ROUND(L7172^(3/2)/K7172*100*SQRT(2/PI()),0)</f>
        <v>23</v>
      </c>
      <c r="S7172" s="1" t="str">
        <f>IF(AND(R7172&gt;=R7171,R7172&gt;R7173),"YES","NO")</f>
        <v>NO</v>
      </c>
      <c r="T7172" s="1">
        <f>IF(C7172&lt;C7171,0,IF(T7171=1,1,IF(S7172="YES",1,0)))</f>
        <v>1</v>
      </c>
      <c r="U7172" s="1" t="str">
        <f>IF(AND(T7171=0,T7172=1),"YES","NO")</f>
        <v>NO</v>
      </c>
    </row>
    <row r="7173" spans="1:21" x14ac:dyDescent="0.3">
      <c r="A7173" s="1">
        <v>7173</v>
      </c>
      <c r="B7173" s="1">
        <v>392</v>
      </c>
      <c r="C7173" s="1">
        <v>23000</v>
      </c>
      <c r="D7173" s="1">
        <v>7</v>
      </c>
      <c r="E7173" s="1">
        <v>6</v>
      </c>
      <c r="F7173" s="1">
        <v>2</v>
      </c>
      <c r="G7173" s="1" t="s">
        <v>10</v>
      </c>
      <c r="H7173" s="1">
        <v>6.34</v>
      </c>
      <c r="I7173" s="1">
        <v>3.6</v>
      </c>
      <c r="J7173" s="1">
        <v>9.86</v>
      </c>
      <c r="K7173" s="1">
        <v>0.22</v>
      </c>
      <c r="L7173" s="1">
        <v>0.16</v>
      </c>
      <c r="M7173" s="3">
        <f>PI()*(D7173*0.0254)^2/4</f>
        <v>2.4828666475777385E-2</v>
      </c>
      <c r="N7173" s="1">
        <f>ROUND(H7173*4.45,0)</f>
        <v>28</v>
      </c>
      <c r="O7173" s="1">
        <f>I7173*745.7</f>
        <v>2684.5200000000004</v>
      </c>
      <c r="P7173" s="5">
        <f>ROUND(N7173^(3/2)/O7173/SQRT(2*1.28*M7173)*100,0)</f>
        <v>22</v>
      </c>
      <c r="Q7173" s="4">
        <f>E7173/D7173</f>
        <v>0.8571428571428571</v>
      </c>
      <c r="R7173" s="1">
        <f>ROUND(L7173^(3/2)/K7173*100*SQRT(2/PI()),0)</f>
        <v>23</v>
      </c>
      <c r="S7173" s="1" t="str">
        <f>IF(AND(R7173&gt;=R7172,R7173&gt;R7174),"YES","NO")</f>
        <v>YES</v>
      </c>
      <c r="T7173" s="1">
        <f>IF(C7173&lt;C7172,0,IF(T7172=1,1,IF(S7173="YES",1,0)))</f>
        <v>1</v>
      </c>
      <c r="U7173" s="1" t="str">
        <f>IF(AND(T7172=0,T7173=1),"YES","NO")</f>
        <v>NO</v>
      </c>
    </row>
    <row r="7174" spans="1:21" x14ac:dyDescent="0.3">
      <c r="A7174" s="1">
        <v>7174</v>
      </c>
      <c r="B7174" s="1">
        <v>392</v>
      </c>
      <c r="C7174" s="1">
        <v>24000</v>
      </c>
      <c r="D7174" s="1">
        <v>7</v>
      </c>
      <c r="E7174" s="1">
        <v>6</v>
      </c>
      <c r="F7174" s="1">
        <v>2</v>
      </c>
      <c r="G7174" s="1" t="s">
        <v>10</v>
      </c>
      <c r="H7174" s="1">
        <v>6.98</v>
      </c>
      <c r="I7174" s="1">
        <v>4.4800000000000004</v>
      </c>
      <c r="J7174" s="1">
        <v>11.77</v>
      </c>
      <c r="K7174" s="1">
        <v>0.24</v>
      </c>
      <c r="L7174" s="1">
        <v>0.16</v>
      </c>
      <c r="M7174" s="3">
        <f>PI()*(D7174*0.0254)^2/4</f>
        <v>2.4828666475777385E-2</v>
      </c>
      <c r="N7174" s="1">
        <f>ROUND(H7174*4.45,0)</f>
        <v>31</v>
      </c>
      <c r="O7174" s="1">
        <f>I7174*745.7</f>
        <v>3340.7360000000003</v>
      </c>
      <c r="P7174" s="5">
        <f>ROUND(N7174^(3/2)/O7174/SQRT(2*1.28*M7174)*100,0)</f>
        <v>20</v>
      </c>
      <c r="Q7174" s="4">
        <f>E7174/D7174</f>
        <v>0.8571428571428571</v>
      </c>
      <c r="R7174" s="1">
        <f>ROUND(L7174^(3/2)/K7174*100*SQRT(2/PI()),0)</f>
        <v>21</v>
      </c>
      <c r="S7174" s="1" t="str">
        <f>IF(AND(R7174&gt;=R7173,R7174&gt;R7175),"YES","NO")</f>
        <v>NO</v>
      </c>
      <c r="T7174" s="1">
        <f>IF(C7174&lt;C7173,0,IF(T7173=1,1,IF(S7174="YES",1,0)))</f>
        <v>1</v>
      </c>
      <c r="U7174" s="1" t="str">
        <f>IF(AND(T7173=0,T7174=1),"YES","NO")</f>
        <v>NO</v>
      </c>
    </row>
    <row r="7175" spans="1:21" x14ac:dyDescent="0.3">
      <c r="A7175" s="1">
        <v>7175</v>
      </c>
      <c r="B7175" s="1">
        <v>392</v>
      </c>
      <c r="C7175" s="1">
        <v>25000</v>
      </c>
      <c r="D7175" s="1">
        <v>7</v>
      </c>
      <c r="E7175" s="1">
        <v>6</v>
      </c>
      <c r="F7175" s="1">
        <v>2</v>
      </c>
      <c r="G7175" s="1" t="s">
        <v>10</v>
      </c>
      <c r="H7175" s="1">
        <v>7.67</v>
      </c>
      <c r="I7175" s="1">
        <v>5.59</v>
      </c>
      <c r="J7175" s="1">
        <v>14.1</v>
      </c>
      <c r="K7175" s="1">
        <v>0.26</v>
      </c>
      <c r="L7175" s="1">
        <v>0.16</v>
      </c>
      <c r="M7175" s="3">
        <f>PI()*(D7175*0.0254)^2/4</f>
        <v>2.4828666475777385E-2</v>
      </c>
      <c r="N7175" s="1">
        <f>ROUND(H7175*4.45,0)</f>
        <v>34</v>
      </c>
      <c r="O7175" s="1">
        <f>I7175*745.7</f>
        <v>4168.4629999999997</v>
      </c>
      <c r="P7175" s="5">
        <f>ROUND(N7175^(3/2)/O7175/SQRT(2*1.28*M7175)*100,0)</f>
        <v>19</v>
      </c>
      <c r="Q7175" s="4">
        <f>E7175/D7175</f>
        <v>0.8571428571428571</v>
      </c>
      <c r="R7175" s="1">
        <f>ROUND(L7175^(3/2)/K7175*100*SQRT(2/PI()),0)</f>
        <v>20</v>
      </c>
      <c r="S7175" s="1" t="str">
        <f>IF(AND(R7175&gt;=R7174,R7175&gt;R7176),"YES","NO")</f>
        <v>NO</v>
      </c>
      <c r="T7175" s="1">
        <f>IF(C7175&lt;C7174,0,IF(T7174=1,1,IF(S7175="YES",1,0)))</f>
        <v>1</v>
      </c>
      <c r="U7175" s="1" t="str">
        <f>IF(AND(T7174=0,T7175=1),"YES","NO")</f>
        <v>NO</v>
      </c>
    </row>
    <row r="7176" spans="1:21" x14ac:dyDescent="0.3">
      <c r="A7176" s="1">
        <v>7176</v>
      </c>
      <c r="B7176" s="1">
        <v>392</v>
      </c>
      <c r="C7176" s="1">
        <v>26000</v>
      </c>
      <c r="D7176" s="1">
        <v>7</v>
      </c>
      <c r="E7176" s="1">
        <v>6</v>
      </c>
      <c r="F7176" s="1">
        <v>2</v>
      </c>
      <c r="G7176" s="1" t="s">
        <v>10</v>
      </c>
      <c r="H7176" s="1">
        <v>8.4499999999999993</v>
      </c>
      <c r="I7176" s="1">
        <v>7.32</v>
      </c>
      <c r="J7176" s="1">
        <v>17.75</v>
      </c>
      <c r="K7176" s="1">
        <v>0.31</v>
      </c>
      <c r="L7176" s="1">
        <v>0.16</v>
      </c>
      <c r="M7176" s="3">
        <f>PI()*(D7176*0.0254)^2/4</f>
        <v>2.4828666475777385E-2</v>
      </c>
      <c r="N7176" s="1">
        <f>ROUND(H7176*4.45,0)</f>
        <v>38</v>
      </c>
      <c r="O7176" s="1">
        <f>I7176*745.7</f>
        <v>5458.5240000000003</v>
      </c>
      <c r="P7176" s="5">
        <f>ROUND(N7176^(3/2)/O7176/SQRT(2*1.28*M7176)*100,0)</f>
        <v>17</v>
      </c>
      <c r="Q7176" s="4">
        <f>E7176/D7176</f>
        <v>0.8571428571428571</v>
      </c>
      <c r="R7176" s="1">
        <f>ROUND(L7176^(3/2)/K7176*100*SQRT(2/PI()),0)</f>
        <v>16</v>
      </c>
      <c r="S7176" s="1" t="str">
        <f>IF(AND(R7176&gt;=R7175,R7176&gt;R7177),"YES","NO")</f>
        <v>NO</v>
      </c>
      <c r="T7176" s="1">
        <f>IF(C7176&lt;C7175,0,IF(T7175=1,1,IF(S7176="YES",1,0)))</f>
        <v>1</v>
      </c>
      <c r="U7176" s="1" t="str">
        <f>IF(AND(T7175=0,T7176=1),"YES","NO")</f>
        <v>NO</v>
      </c>
    </row>
    <row r="7177" spans="1:21" x14ac:dyDescent="0.3">
      <c r="A7177" s="1">
        <v>7177</v>
      </c>
      <c r="B7177" s="1">
        <v>392</v>
      </c>
      <c r="C7177" s="1">
        <v>26999</v>
      </c>
      <c r="D7177" s="1">
        <v>7</v>
      </c>
      <c r="E7177" s="1">
        <v>6</v>
      </c>
      <c r="F7177" s="1">
        <v>2</v>
      </c>
      <c r="G7177" s="1" t="s">
        <v>10</v>
      </c>
      <c r="H7177" s="1">
        <v>9.5299999999999994</v>
      </c>
      <c r="I7177" s="1">
        <v>11.16</v>
      </c>
      <c r="J7177" s="1">
        <v>26.06</v>
      </c>
      <c r="K7177" s="1">
        <v>0.42</v>
      </c>
      <c r="L7177" s="1">
        <v>0.17</v>
      </c>
      <c r="M7177" s="3">
        <f>PI()*(D7177*0.0254)^2/4</f>
        <v>2.4828666475777385E-2</v>
      </c>
      <c r="N7177" s="1">
        <f>ROUND(H7177*4.45,0)</f>
        <v>42</v>
      </c>
      <c r="O7177" s="1">
        <f>I7177*745.7</f>
        <v>8322.0120000000006</v>
      </c>
      <c r="P7177" s="5">
        <f>ROUND(N7177^(3/2)/O7177/SQRT(2*1.28*M7177)*100,0)</f>
        <v>13</v>
      </c>
      <c r="Q7177" s="4">
        <f>E7177/D7177</f>
        <v>0.8571428571428571</v>
      </c>
      <c r="R7177" s="1">
        <f>ROUND(L7177^(3/2)/K7177*100*SQRT(2/PI()),0)</f>
        <v>13</v>
      </c>
      <c r="S7177" s="1" t="str">
        <f>IF(AND(R7177&gt;=R7176,R7177&gt;R7178),"YES","NO")</f>
        <v>NO</v>
      </c>
      <c r="T7177" s="1">
        <f>IF(C7177&lt;C7176,0,IF(T7176=1,1,IF(S7177="YES",1,0)))</f>
        <v>1</v>
      </c>
      <c r="U7177" s="1" t="str">
        <f>IF(AND(T7176=0,T7177=1),"YES","NO")</f>
        <v>NO</v>
      </c>
    </row>
    <row r="7178" spans="1:21" x14ac:dyDescent="0.3">
      <c r="A7178" s="1">
        <v>7178</v>
      </c>
      <c r="B7178" s="1">
        <v>392</v>
      </c>
      <c r="C7178" s="1">
        <v>30000</v>
      </c>
      <c r="D7178" s="1">
        <v>7</v>
      </c>
      <c r="E7178" s="1">
        <v>6</v>
      </c>
      <c r="F7178" s="1">
        <v>2</v>
      </c>
      <c r="G7178" s="1" t="s">
        <v>10</v>
      </c>
      <c r="H7178" s="1">
        <v>11.6</v>
      </c>
      <c r="I7178" s="1">
        <v>14.01</v>
      </c>
      <c r="J7178" s="1">
        <v>29.43</v>
      </c>
      <c r="K7178" s="1">
        <v>0.38</v>
      </c>
      <c r="L7178" s="1">
        <v>0.17</v>
      </c>
      <c r="M7178" s="3">
        <f>PI()*(D7178*0.0254)^2/4</f>
        <v>2.4828666475777385E-2</v>
      </c>
      <c r="N7178" s="1">
        <f>ROUND(H7178*4.45,0)</f>
        <v>52</v>
      </c>
      <c r="O7178" s="1">
        <f>I7178*745.7</f>
        <v>10447.257</v>
      </c>
      <c r="P7178" s="5">
        <f>ROUND(N7178^(3/2)/O7178/SQRT(2*1.28*M7178)*100,0)</f>
        <v>14</v>
      </c>
      <c r="Q7178" s="4">
        <f>E7178/D7178</f>
        <v>0.8571428571428571</v>
      </c>
      <c r="R7178" s="1">
        <f>ROUND(L7178^(3/2)/K7178*100*SQRT(2/PI()),0)</f>
        <v>15</v>
      </c>
      <c r="S7178" s="1" t="str">
        <f>IF(AND(R7178&gt;=R7177,R7178&gt;R7179),"YES","NO")</f>
        <v>YES</v>
      </c>
      <c r="T7178" s="1">
        <f>IF(C7178&lt;C7177,0,IF(T7177=1,1,IF(S7178="YES",1,0)))</f>
        <v>1</v>
      </c>
      <c r="U7178" s="1" t="str">
        <f>IF(AND(T7177=0,T7178=1),"YES","NO")</f>
        <v>NO</v>
      </c>
    </row>
    <row r="7179" spans="1:21" x14ac:dyDescent="0.3">
      <c r="A7179" s="1">
        <v>7179</v>
      </c>
      <c r="B7179" s="1">
        <v>392</v>
      </c>
      <c r="C7179" s="1">
        <v>31000</v>
      </c>
      <c r="D7179" s="1">
        <v>7</v>
      </c>
      <c r="E7179" s="1">
        <v>6</v>
      </c>
      <c r="F7179" s="1">
        <v>2</v>
      </c>
      <c r="G7179" s="1" t="s">
        <v>10</v>
      </c>
      <c r="H7179" s="1">
        <v>12.49</v>
      </c>
      <c r="I7179" s="1">
        <v>16.170000000000002</v>
      </c>
      <c r="J7179" s="1">
        <v>32.869999999999997</v>
      </c>
      <c r="K7179" s="1">
        <v>0.4</v>
      </c>
      <c r="L7179" s="1">
        <v>0.17</v>
      </c>
      <c r="M7179" s="3">
        <f>PI()*(D7179*0.0254)^2/4</f>
        <v>2.4828666475777385E-2</v>
      </c>
      <c r="N7179" s="1">
        <f>ROUND(H7179*4.45,0)</f>
        <v>56</v>
      </c>
      <c r="O7179" s="1">
        <f>I7179*745.7</f>
        <v>12057.969000000003</v>
      </c>
      <c r="P7179" s="5">
        <f>ROUND(N7179^(3/2)/O7179/SQRT(2*1.28*M7179)*100,0)</f>
        <v>14</v>
      </c>
      <c r="Q7179" s="4">
        <f>E7179/D7179</f>
        <v>0.8571428571428571</v>
      </c>
      <c r="R7179" s="1">
        <f>ROUND(L7179^(3/2)/K7179*100*SQRT(2/PI()),0)</f>
        <v>14</v>
      </c>
      <c r="S7179" s="1" t="str">
        <f>IF(AND(R7179&gt;=R7178,R7179&gt;R7180),"YES","NO")</f>
        <v>NO</v>
      </c>
      <c r="T7179" s="1">
        <f>IF(C7179&lt;C7178,0,IF(T7178=1,1,IF(S7179="YES",1,0)))</f>
        <v>1</v>
      </c>
      <c r="U7179" s="1" t="str">
        <f>IF(AND(T7178=0,T7179=1),"YES","NO")</f>
        <v>NO</v>
      </c>
    </row>
    <row r="7180" spans="1:21" x14ac:dyDescent="0.3">
      <c r="A7180" s="1">
        <v>7180</v>
      </c>
      <c r="B7180" s="1">
        <v>392</v>
      </c>
      <c r="C7180" s="1">
        <v>32000</v>
      </c>
      <c r="D7180" s="1">
        <v>7</v>
      </c>
      <c r="E7180" s="1">
        <v>6</v>
      </c>
      <c r="F7180" s="1">
        <v>2</v>
      </c>
      <c r="G7180" s="1" t="s">
        <v>10</v>
      </c>
      <c r="H7180" s="1">
        <v>12.49</v>
      </c>
      <c r="I7180" s="1">
        <v>11.47</v>
      </c>
      <c r="J7180" s="1">
        <v>22.59</v>
      </c>
      <c r="K7180" s="1">
        <v>0.26</v>
      </c>
      <c r="L7180" s="1">
        <v>0.16</v>
      </c>
      <c r="M7180" s="3">
        <f>PI()*(D7180*0.0254)^2/4</f>
        <v>2.4828666475777385E-2</v>
      </c>
      <c r="N7180" s="1">
        <f>ROUND(H7180*4.45,0)</f>
        <v>56</v>
      </c>
      <c r="O7180" s="1">
        <f>I7180*745.7</f>
        <v>8553.1790000000019</v>
      </c>
      <c r="P7180" s="5">
        <f>ROUND(N7180^(3/2)/O7180/SQRT(2*1.28*M7180)*100,0)</f>
        <v>19</v>
      </c>
      <c r="Q7180" s="4">
        <f>E7180/D7180</f>
        <v>0.8571428571428571</v>
      </c>
      <c r="R7180" s="1">
        <f>ROUND(L7180^(3/2)/K7180*100*SQRT(2/PI()),0)</f>
        <v>20</v>
      </c>
      <c r="S7180" s="1" t="str">
        <f>IF(AND(R7180&gt;=R7179,R7180&gt;R7181),"YES","NO")</f>
        <v>YES</v>
      </c>
      <c r="T7180" s="1">
        <f>IF(C7180&lt;C7179,0,IF(T7179=1,1,IF(S7180="YES",1,0)))</f>
        <v>1</v>
      </c>
      <c r="U7180" s="1" t="str">
        <f>IF(AND(T7179=0,T7180=1),"YES","NO")</f>
        <v>NO</v>
      </c>
    </row>
    <row r="7181" spans="1:21" x14ac:dyDescent="0.3">
      <c r="A7181" s="1">
        <v>7181</v>
      </c>
      <c r="B7181" s="1">
        <v>392</v>
      </c>
      <c r="C7181" s="1">
        <v>34000</v>
      </c>
      <c r="D7181" s="1">
        <v>7</v>
      </c>
      <c r="E7181" s="1">
        <v>6</v>
      </c>
      <c r="F7181" s="1">
        <v>2</v>
      </c>
      <c r="G7181" s="1" t="s">
        <v>10</v>
      </c>
      <c r="H7181" s="1">
        <v>14.45</v>
      </c>
      <c r="I7181" s="1">
        <v>16.28</v>
      </c>
      <c r="J7181" s="1">
        <v>30.17</v>
      </c>
      <c r="K7181" s="1">
        <v>0.31</v>
      </c>
      <c r="L7181" s="1">
        <v>0.16</v>
      </c>
      <c r="M7181" s="3">
        <f>PI()*(D7181*0.0254)^2/4</f>
        <v>2.4828666475777385E-2</v>
      </c>
      <c r="N7181" s="1">
        <f>ROUND(H7181*4.45,0)</f>
        <v>64</v>
      </c>
      <c r="O7181" s="1">
        <f>I7181*745.7</f>
        <v>12139.996000000001</v>
      </c>
      <c r="P7181" s="5">
        <f>ROUND(N7181^(3/2)/O7181/SQRT(2*1.28*M7181)*100,0)</f>
        <v>17</v>
      </c>
      <c r="Q7181" s="4">
        <f>E7181/D7181</f>
        <v>0.8571428571428571</v>
      </c>
      <c r="R7181" s="1">
        <f>ROUND(L7181^(3/2)/K7181*100*SQRT(2/PI()),0)</f>
        <v>16</v>
      </c>
      <c r="S7181" s="1" t="str">
        <f>IF(AND(R7181&gt;=R7180,R7181&gt;R7182),"YES","NO")</f>
        <v>NO</v>
      </c>
      <c r="T7181" s="1">
        <f>IF(C7181&lt;C7180,0,IF(T7180=1,1,IF(S7181="YES",1,0)))</f>
        <v>1</v>
      </c>
      <c r="U7181" s="1" t="str">
        <f>IF(AND(T7180=0,T7181=1),"YES","NO")</f>
        <v>NO</v>
      </c>
    </row>
    <row r="7182" spans="1:21" x14ac:dyDescent="0.3">
      <c r="A7182" s="1">
        <v>7182</v>
      </c>
      <c r="B7182" s="1">
        <v>393</v>
      </c>
      <c r="C7182" s="1">
        <v>1000</v>
      </c>
      <c r="D7182" s="1">
        <v>7</v>
      </c>
      <c r="E7182" s="1">
        <v>7</v>
      </c>
      <c r="F7182" s="1">
        <v>2</v>
      </c>
      <c r="G7182" s="1" t="s">
        <v>23</v>
      </c>
      <c r="H7182" s="1">
        <v>0.01</v>
      </c>
      <c r="I7182" s="1">
        <v>0.01</v>
      </c>
      <c r="J7182" s="1">
        <v>0.01</v>
      </c>
      <c r="K7182" s="1">
        <v>7.0000000000000007E-2</v>
      </c>
      <c r="L7182" s="1">
        <v>0.12</v>
      </c>
      <c r="M7182" s="3">
        <f>PI()*(D7182*0.0254)^2/4</f>
        <v>2.4828666475777385E-2</v>
      </c>
      <c r="N7182" s="1">
        <f>ROUND(H7182*4.45,0)</f>
        <v>0</v>
      </c>
      <c r="O7182" s="1">
        <f>I7182*745.7</f>
        <v>7.4570000000000007</v>
      </c>
      <c r="P7182" s="5">
        <f>ROUND(N7182^(3/2)/O7182/SQRT(2*1.28*M7182)*100,0)</f>
        <v>0</v>
      </c>
      <c r="Q7182" s="4">
        <f>E7182/D7182</f>
        <v>1</v>
      </c>
      <c r="R7182" s="1">
        <f>ROUND(L7182^(3/2)/K7182*100*SQRT(2/PI()),0)</f>
        <v>47</v>
      </c>
      <c r="S7182" s="1" t="str">
        <f>IF(AND(R7182&gt;=R7181,R7182&gt;R7183),"YES","NO")</f>
        <v>NO</v>
      </c>
      <c r="T7182" s="1">
        <f>IF(C7182&lt;C7181,0,IF(T7181=1,1,IF(S7182="YES",1,0)))</f>
        <v>0</v>
      </c>
      <c r="U7182" s="1" t="str">
        <f>IF(AND(T7181=0,T7182=1),"YES","NO")</f>
        <v>NO</v>
      </c>
    </row>
    <row r="7183" spans="1:21" x14ac:dyDescent="0.3">
      <c r="A7183" s="1">
        <v>7183</v>
      </c>
      <c r="B7183" s="1">
        <v>393</v>
      </c>
      <c r="C7183" s="1">
        <v>2000</v>
      </c>
      <c r="D7183" s="1">
        <v>7</v>
      </c>
      <c r="E7183" s="1">
        <v>7</v>
      </c>
      <c r="F7183" s="1">
        <v>2</v>
      </c>
      <c r="G7183" s="1" t="s">
        <v>23</v>
      </c>
      <c r="H7183" s="1">
        <v>0.04</v>
      </c>
      <c r="I7183" s="1">
        <v>0.01</v>
      </c>
      <c r="J7183" s="1">
        <v>0.02</v>
      </c>
      <c r="K7183" s="1">
        <v>7.0000000000000007E-2</v>
      </c>
      <c r="L7183" s="1">
        <v>0.12</v>
      </c>
      <c r="M7183" s="3">
        <f>PI()*(D7183*0.0254)^2/4</f>
        <v>2.4828666475777385E-2</v>
      </c>
      <c r="N7183" s="1">
        <f>ROUND(H7183*4.45,0)</f>
        <v>0</v>
      </c>
      <c r="O7183" s="1">
        <f>I7183*745.7</f>
        <v>7.4570000000000007</v>
      </c>
      <c r="P7183" s="5">
        <f>ROUND(N7183^(3/2)/O7183/SQRT(2*1.28*M7183)*100,0)</f>
        <v>0</v>
      </c>
      <c r="Q7183" s="4">
        <f>E7183/D7183</f>
        <v>1</v>
      </c>
      <c r="R7183" s="1">
        <f>ROUND(L7183^(3/2)/K7183*100*SQRT(2/PI()),0)</f>
        <v>47</v>
      </c>
      <c r="S7183" s="1" t="str">
        <f>IF(AND(R7183&gt;=R7182,R7183&gt;R7184),"YES","NO")</f>
        <v>NO</v>
      </c>
      <c r="T7183" s="1">
        <f>IF(C7183&lt;C7182,0,IF(T7182=1,1,IF(S7183="YES",1,0)))</f>
        <v>0</v>
      </c>
      <c r="U7183" s="1" t="str">
        <f>IF(AND(T7182=0,T7183=1),"YES","NO")</f>
        <v>NO</v>
      </c>
    </row>
    <row r="7184" spans="1:21" x14ac:dyDescent="0.3">
      <c r="A7184" s="1">
        <v>7184</v>
      </c>
      <c r="B7184" s="1">
        <v>393</v>
      </c>
      <c r="C7184" s="1">
        <v>3000</v>
      </c>
      <c r="D7184" s="1">
        <v>7</v>
      </c>
      <c r="E7184" s="1">
        <v>7</v>
      </c>
      <c r="F7184" s="1">
        <v>2</v>
      </c>
      <c r="G7184" s="1" t="s">
        <v>23</v>
      </c>
      <c r="H7184" s="1">
        <v>0.08</v>
      </c>
      <c r="I7184" s="1">
        <v>0.01</v>
      </c>
      <c r="J7184" s="1">
        <v>0.05</v>
      </c>
      <c r="K7184" s="1">
        <v>7.0000000000000007E-2</v>
      </c>
      <c r="L7184" s="1">
        <v>0.12</v>
      </c>
      <c r="M7184" s="3">
        <f>PI()*(D7184*0.0254)^2/4</f>
        <v>2.4828666475777385E-2</v>
      </c>
      <c r="N7184" s="1">
        <f>ROUND(H7184*4.45,0)</f>
        <v>0</v>
      </c>
      <c r="O7184" s="1">
        <f>I7184*745.7</f>
        <v>7.4570000000000007</v>
      </c>
      <c r="P7184" s="5">
        <f>ROUND(N7184^(3/2)/O7184/SQRT(2*1.28*M7184)*100,0)</f>
        <v>0</v>
      </c>
      <c r="Q7184" s="4">
        <f>E7184/D7184</f>
        <v>1</v>
      </c>
      <c r="R7184" s="1">
        <f>ROUND(L7184^(3/2)/K7184*100*SQRT(2/PI()),0)</f>
        <v>47</v>
      </c>
      <c r="S7184" s="1" t="str">
        <f>IF(AND(R7184&gt;=R7183,R7184&gt;R7185),"YES","NO")</f>
        <v>NO</v>
      </c>
      <c r="T7184" s="1">
        <f>IF(C7184&lt;C7183,0,IF(T7183=1,1,IF(S7184="YES",1,0)))</f>
        <v>0</v>
      </c>
      <c r="U7184" s="1" t="str">
        <f>IF(AND(T7183=0,T7184=1),"YES","NO")</f>
        <v>NO</v>
      </c>
    </row>
    <row r="7185" spans="1:21" x14ac:dyDescent="0.3">
      <c r="A7185" s="1">
        <v>7185</v>
      </c>
      <c r="B7185" s="1">
        <v>393</v>
      </c>
      <c r="C7185" s="1">
        <v>4000</v>
      </c>
      <c r="D7185" s="1">
        <v>7</v>
      </c>
      <c r="E7185" s="1">
        <v>7</v>
      </c>
      <c r="F7185" s="1">
        <v>2</v>
      </c>
      <c r="G7185" s="1" t="s">
        <v>23</v>
      </c>
      <c r="H7185" s="1">
        <v>0.14000000000000001</v>
      </c>
      <c r="I7185" s="1">
        <v>0.01</v>
      </c>
      <c r="J7185" s="1">
        <v>0.09</v>
      </c>
      <c r="K7185" s="1">
        <v>7.0000000000000007E-2</v>
      </c>
      <c r="L7185" s="1">
        <v>0.12</v>
      </c>
      <c r="M7185" s="3">
        <f>PI()*(D7185*0.0254)^2/4</f>
        <v>2.4828666475777385E-2</v>
      </c>
      <c r="N7185" s="1">
        <f>ROUND(H7185*4.45,0)</f>
        <v>1</v>
      </c>
      <c r="O7185" s="1">
        <f>I7185*745.7</f>
        <v>7.4570000000000007</v>
      </c>
      <c r="P7185" s="5">
        <f>ROUND(N7185^(3/2)/O7185/SQRT(2*1.28*M7185)*100,0)</f>
        <v>53</v>
      </c>
      <c r="Q7185" s="4">
        <f>E7185/D7185</f>
        <v>1</v>
      </c>
      <c r="R7185" s="1">
        <f>ROUND(L7185^(3/2)/K7185*100*SQRT(2/PI()),0)</f>
        <v>47</v>
      </c>
      <c r="S7185" s="1" t="str">
        <f>IF(AND(R7185&gt;=R7184,R7185&gt;R7186),"YES","NO")</f>
        <v>NO</v>
      </c>
      <c r="T7185" s="1">
        <f>IF(C7185&lt;C7184,0,IF(T7184=1,1,IF(S7185="YES",1,0)))</f>
        <v>0</v>
      </c>
      <c r="U7185" s="1" t="str">
        <f>IF(AND(T7184=0,T7185=1),"YES","NO")</f>
        <v>NO</v>
      </c>
    </row>
    <row r="7186" spans="1:21" x14ac:dyDescent="0.3">
      <c r="A7186" s="1">
        <v>7186</v>
      </c>
      <c r="B7186" s="1">
        <v>393</v>
      </c>
      <c r="C7186" s="1">
        <v>5000</v>
      </c>
      <c r="D7186" s="1">
        <v>7</v>
      </c>
      <c r="E7186" s="1">
        <v>7</v>
      </c>
      <c r="F7186" s="1">
        <v>2</v>
      </c>
      <c r="G7186" s="1" t="s">
        <v>23</v>
      </c>
      <c r="H7186" s="1">
        <v>0.23</v>
      </c>
      <c r="I7186" s="1">
        <v>0.01</v>
      </c>
      <c r="J7186" s="1">
        <v>0.15</v>
      </c>
      <c r="K7186" s="1">
        <v>7.0000000000000007E-2</v>
      </c>
      <c r="L7186" s="1">
        <v>0.12</v>
      </c>
      <c r="M7186" s="3">
        <f>PI()*(D7186*0.0254)^2/4</f>
        <v>2.4828666475777385E-2</v>
      </c>
      <c r="N7186" s="1">
        <f>ROUND(H7186*4.45,0)</f>
        <v>1</v>
      </c>
      <c r="O7186" s="1">
        <f>I7186*745.7</f>
        <v>7.4570000000000007</v>
      </c>
      <c r="P7186" s="5">
        <f>ROUND(N7186^(3/2)/O7186/SQRT(2*1.28*M7186)*100,0)</f>
        <v>53</v>
      </c>
      <c r="Q7186" s="4">
        <f>E7186/D7186</f>
        <v>1</v>
      </c>
      <c r="R7186" s="1">
        <f>ROUND(L7186^(3/2)/K7186*100*SQRT(2/PI()),0)</f>
        <v>47</v>
      </c>
      <c r="S7186" s="1" t="str">
        <f>IF(AND(R7186&gt;=R7185,R7186&gt;R7187),"YES","NO")</f>
        <v>NO</v>
      </c>
      <c r="T7186" s="1">
        <f>IF(C7186&lt;C7185,0,IF(T7185=1,1,IF(S7186="YES",1,0)))</f>
        <v>0</v>
      </c>
      <c r="U7186" s="1" t="str">
        <f>IF(AND(T7185=0,T7186=1),"YES","NO")</f>
        <v>NO</v>
      </c>
    </row>
    <row r="7187" spans="1:21" x14ac:dyDescent="0.3">
      <c r="A7187" s="1">
        <v>7187</v>
      </c>
      <c r="B7187" s="1">
        <v>393</v>
      </c>
      <c r="C7187" s="1">
        <v>6000</v>
      </c>
      <c r="D7187" s="1">
        <v>7</v>
      </c>
      <c r="E7187" s="1">
        <v>7</v>
      </c>
      <c r="F7187" s="1">
        <v>2</v>
      </c>
      <c r="G7187" s="1" t="s">
        <v>23</v>
      </c>
      <c r="H7187" s="1">
        <v>0.33</v>
      </c>
      <c r="I7187" s="1">
        <v>0.02</v>
      </c>
      <c r="J7187" s="1">
        <v>0.22</v>
      </c>
      <c r="K7187" s="1">
        <v>7.0000000000000007E-2</v>
      </c>
      <c r="L7187" s="1">
        <v>0.12</v>
      </c>
      <c r="M7187" s="3">
        <f>PI()*(D7187*0.0254)^2/4</f>
        <v>2.4828666475777385E-2</v>
      </c>
      <c r="N7187" s="1">
        <f>ROUND(H7187*4.45,0)</f>
        <v>1</v>
      </c>
      <c r="O7187" s="1">
        <f>I7187*745.7</f>
        <v>14.914000000000001</v>
      </c>
      <c r="P7187" s="5">
        <f>ROUND(N7187^(3/2)/O7187/SQRT(2*1.28*M7187)*100,0)</f>
        <v>27</v>
      </c>
      <c r="Q7187" s="4">
        <f>E7187/D7187</f>
        <v>1</v>
      </c>
      <c r="R7187" s="1">
        <f>ROUND(L7187^(3/2)/K7187*100*SQRT(2/PI()),0)</f>
        <v>47</v>
      </c>
      <c r="S7187" s="1" t="str">
        <f>IF(AND(R7187&gt;=R7186,R7187&gt;R7188),"YES","NO")</f>
        <v>NO</v>
      </c>
      <c r="T7187" s="1">
        <f>IF(C7187&lt;C7186,0,IF(T7186=1,1,IF(S7187="YES",1,0)))</f>
        <v>0</v>
      </c>
      <c r="U7187" s="1" t="str">
        <f>IF(AND(T7186=0,T7187=1),"YES","NO")</f>
        <v>NO</v>
      </c>
    </row>
    <row r="7188" spans="1:21" x14ac:dyDescent="0.3">
      <c r="A7188" s="1">
        <v>7188</v>
      </c>
      <c r="B7188" s="1">
        <v>393</v>
      </c>
      <c r="C7188" s="1">
        <v>7000</v>
      </c>
      <c r="D7188" s="1">
        <v>7</v>
      </c>
      <c r="E7188" s="1">
        <v>7</v>
      </c>
      <c r="F7188" s="1">
        <v>2</v>
      </c>
      <c r="G7188" s="1" t="s">
        <v>23</v>
      </c>
      <c r="H7188" s="1">
        <v>0.44</v>
      </c>
      <c r="I7188" s="1">
        <v>0.03</v>
      </c>
      <c r="J7188" s="1">
        <v>0.28999999999999998</v>
      </c>
      <c r="K7188" s="1">
        <v>7.0000000000000007E-2</v>
      </c>
      <c r="L7188" s="1">
        <v>0.12</v>
      </c>
      <c r="M7188" s="3">
        <f>PI()*(D7188*0.0254)^2/4</f>
        <v>2.4828666475777385E-2</v>
      </c>
      <c r="N7188" s="1">
        <f>ROUND(H7188*4.45,0)</f>
        <v>2</v>
      </c>
      <c r="O7188" s="1">
        <f>I7188*745.7</f>
        <v>22.371000000000002</v>
      </c>
      <c r="P7188" s="5">
        <f>ROUND(N7188^(3/2)/O7188/SQRT(2*1.28*M7188)*100,0)</f>
        <v>50</v>
      </c>
      <c r="Q7188" s="4">
        <f>E7188/D7188</f>
        <v>1</v>
      </c>
      <c r="R7188" s="1">
        <f>ROUND(L7188^(3/2)/K7188*100*SQRT(2/PI()),0)</f>
        <v>47</v>
      </c>
      <c r="S7188" s="1" t="str">
        <f>IF(AND(R7188&gt;=R7187,R7188&gt;R7189),"YES","NO")</f>
        <v>NO</v>
      </c>
      <c r="T7188" s="1">
        <f>IF(C7188&lt;C7187,0,IF(T7187=1,1,IF(S7188="YES",1,0)))</f>
        <v>0</v>
      </c>
      <c r="U7188" s="1" t="str">
        <f>IF(AND(T7187=0,T7188=1),"YES","NO")</f>
        <v>NO</v>
      </c>
    </row>
    <row r="7189" spans="1:21" x14ac:dyDescent="0.3">
      <c r="A7189" s="1">
        <v>7189</v>
      </c>
      <c r="B7189" s="1">
        <v>393</v>
      </c>
      <c r="C7189" s="1">
        <v>8000</v>
      </c>
      <c r="D7189" s="1">
        <v>7</v>
      </c>
      <c r="E7189" s="1">
        <v>7</v>
      </c>
      <c r="F7189" s="1">
        <v>2</v>
      </c>
      <c r="G7189" s="1" t="s">
        <v>23</v>
      </c>
      <c r="H7189" s="1">
        <v>0.57999999999999996</v>
      </c>
      <c r="I7189" s="1">
        <v>0.05</v>
      </c>
      <c r="J7189" s="1">
        <v>0.38</v>
      </c>
      <c r="K7189" s="1">
        <v>7.0000000000000007E-2</v>
      </c>
      <c r="L7189" s="1">
        <v>0.12</v>
      </c>
      <c r="M7189" s="3">
        <f>PI()*(D7189*0.0254)^2/4</f>
        <v>2.4828666475777385E-2</v>
      </c>
      <c r="N7189" s="1">
        <f>ROUND(H7189*4.45,0)</f>
        <v>3</v>
      </c>
      <c r="O7189" s="1">
        <f>I7189*745.7</f>
        <v>37.285000000000004</v>
      </c>
      <c r="P7189" s="5">
        <f>ROUND(N7189^(3/2)/O7189/SQRT(2*1.28*M7189)*100,0)</f>
        <v>55</v>
      </c>
      <c r="Q7189" s="4">
        <f>E7189/D7189</f>
        <v>1</v>
      </c>
      <c r="R7189" s="1">
        <f>ROUND(L7189^(3/2)/K7189*100*SQRT(2/PI()),0)</f>
        <v>47</v>
      </c>
      <c r="S7189" s="1" t="str">
        <f>IF(AND(R7189&gt;=R7188,R7189&gt;R7190),"YES","NO")</f>
        <v>NO</v>
      </c>
      <c r="T7189" s="1">
        <f>IF(C7189&lt;C7188,0,IF(T7188=1,1,IF(S7189="YES",1,0)))</f>
        <v>0</v>
      </c>
      <c r="U7189" s="1" t="str">
        <f>IF(AND(T7188=0,T7189=1),"YES","NO")</f>
        <v>NO</v>
      </c>
    </row>
    <row r="7190" spans="1:21" x14ac:dyDescent="0.3">
      <c r="A7190" s="1">
        <v>7190</v>
      </c>
      <c r="B7190" s="1">
        <v>393</v>
      </c>
      <c r="C7190" s="1">
        <v>9000</v>
      </c>
      <c r="D7190" s="1">
        <v>7</v>
      </c>
      <c r="E7190" s="1">
        <v>7</v>
      </c>
      <c r="F7190" s="1">
        <v>2</v>
      </c>
      <c r="G7190" s="1" t="s">
        <v>23</v>
      </c>
      <c r="H7190" s="1">
        <v>0.74</v>
      </c>
      <c r="I7190" s="1">
        <v>7.0000000000000007E-2</v>
      </c>
      <c r="J7190" s="1">
        <v>0.49</v>
      </c>
      <c r="K7190" s="1">
        <v>7.0000000000000007E-2</v>
      </c>
      <c r="L7190" s="1">
        <v>0.12</v>
      </c>
      <c r="M7190" s="3">
        <f>PI()*(D7190*0.0254)^2/4</f>
        <v>2.4828666475777385E-2</v>
      </c>
      <c r="N7190" s="1">
        <f>ROUND(H7190*4.45,0)</f>
        <v>3</v>
      </c>
      <c r="O7190" s="1">
        <f>I7190*745.7</f>
        <v>52.199000000000005</v>
      </c>
      <c r="P7190" s="5">
        <f>ROUND(N7190^(3/2)/O7190/SQRT(2*1.28*M7190)*100,0)</f>
        <v>39</v>
      </c>
      <c r="Q7190" s="4">
        <f>E7190/D7190</f>
        <v>1</v>
      </c>
      <c r="R7190" s="1">
        <f>ROUND(L7190^(3/2)/K7190*100*SQRT(2/PI()),0)</f>
        <v>47</v>
      </c>
      <c r="S7190" s="1" t="str">
        <f>IF(AND(R7190&gt;=R7189,R7190&gt;R7191),"YES","NO")</f>
        <v>NO</v>
      </c>
      <c r="T7190" s="1">
        <f>IF(C7190&lt;C7189,0,IF(T7189=1,1,IF(S7190="YES",1,0)))</f>
        <v>0</v>
      </c>
      <c r="U7190" s="1" t="str">
        <f>IF(AND(T7189=0,T7190=1),"YES","NO")</f>
        <v>NO</v>
      </c>
    </row>
    <row r="7191" spans="1:21" x14ac:dyDescent="0.3">
      <c r="A7191" s="1">
        <v>7191</v>
      </c>
      <c r="B7191" s="1">
        <v>393</v>
      </c>
      <c r="C7191" s="1">
        <v>10000</v>
      </c>
      <c r="D7191" s="1">
        <v>7</v>
      </c>
      <c r="E7191" s="1">
        <v>7</v>
      </c>
      <c r="F7191" s="1">
        <v>2</v>
      </c>
      <c r="G7191" s="1" t="s">
        <v>23</v>
      </c>
      <c r="H7191" s="1">
        <v>0.91</v>
      </c>
      <c r="I7191" s="1">
        <v>0.09</v>
      </c>
      <c r="J7191" s="1">
        <v>0.6</v>
      </c>
      <c r="K7191" s="1">
        <v>7.0000000000000007E-2</v>
      </c>
      <c r="L7191" s="1">
        <v>0.12</v>
      </c>
      <c r="M7191" s="3">
        <f>PI()*(D7191*0.0254)^2/4</f>
        <v>2.4828666475777385E-2</v>
      </c>
      <c r="N7191" s="1">
        <f>ROUND(H7191*4.45,0)</f>
        <v>4</v>
      </c>
      <c r="O7191" s="1">
        <f>I7191*745.7</f>
        <v>67.113</v>
      </c>
      <c r="P7191" s="5">
        <f>ROUND(N7191^(3/2)/O7191/SQRT(2*1.28*M7191)*100,0)</f>
        <v>47</v>
      </c>
      <c r="Q7191" s="4">
        <f>E7191/D7191</f>
        <v>1</v>
      </c>
      <c r="R7191" s="1">
        <f>ROUND(L7191^(3/2)/K7191*100*SQRT(2/PI()),0)</f>
        <v>47</v>
      </c>
      <c r="S7191" s="1" t="str">
        <f>IF(AND(R7191&gt;=R7190,R7191&gt;R7192),"YES","NO")</f>
        <v>NO</v>
      </c>
      <c r="T7191" s="1">
        <f>IF(C7191&lt;C7190,0,IF(T7190=1,1,IF(S7191="YES",1,0)))</f>
        <v>0</v>
      </c>
      <c r="U7191" s="1" t="str">
        <f>IF(AND(T7190=0,T7191=1),"YES","NO")</f>
        <v>NO</v>
      </c>
    </row>
    <row r="7192" spans="1:21" x14ac:dyDescent="0.3">
      <c r="A7192" s="1">
        <v>7192</v>
      </c>
      <c r="B7192" s="1">
        <v>393</v>
      </c>
      <c r="C7192" s="1">
        <v>11000</v>
      </c>
      <c r="D7192" s="1">
        <v>7</v>
      </c>
      <c r="E7192" s="1">
        <v>7</v>
      </c>
      <c r="F7192" s="1">
        <v>2</v>
      </c>
      <c r="G7192" s="1" t="s">
        <v>23</v>
      </c>
      <c r="H7192" s="1">
        <v>1.1000000000000001</v>
      </c>
      <c r="I7192" s="1">
        <v>0.12</v>
      </c>
      <c r="J7192" s="1">
        <v>0.7</v>
      </c>
      <c r="K7192" s="1">
        <v>7.0000000000000007E-2</v>
      </c>
      <c r="L7192" s="1">
        <v>0.12</v>
      </c>
      <c r="M7192" s="3">
        <f>PI()*(D7192*0.0254)^2/4</f>
        <v>2.4828666475777385E-2</v>
      </c>
      <c r="N7192" s="1">
        <f>ROUND(H7192*4.45,0)</f>
        <v>5</v>
      </c>
      <c r="O7192" s="1">
        <f>I7192*745.7</f>
        <v>89.484000000000009</v>
      </c>
      <c r="P7192" s="5">
        <f>ROUND(N7192^(3/2)/O7192/SQRT(2*1.28*M7192)*100,0)</f>
        <v>50</v>
      </c>
      <c r="Q7192" s="4">
        <f>E7192/D7192</f>
        <v>1</v>
      </c>
      <c r="R7192" s="1">
        <f>ROUND(L7192^(3/2)/K7192*100*SQRT(2/PI()),0)</f>
        <v>47</v>
      </c>
      <c r="S7192" s="1" t="str">
        <f>IF(AND(R7192&gt;=R7191,R7192&gt;R7193),"YES","NO")</f>
        <v>NO</v>
      </c>
      <c r="T7192" s="1">
        <f>IF(C7192&lt;C7191,0,IF(T7191=1,1,IF(S7192="YES",1,0)))</f>
        <v>0</v>
      </c>
      <c r="U7192" s="1" t="str">
        <f>IF(AND(T7191=0,T7192=1),"YES","NO")</f>
        <v>NO</v>
      </c>
    </row>
    <row r="7193" spans="1:21" x14ac:dyDescent="0.3">
      <c r="A7193" s="1">
        <v>7193</v>
      </c>
      <c r="B7193" s="1">
        <v>393</v>
      </c>
      <c r="C7193" s="1">
        <v>12000</v>
      </c>
      <c r="D7193" s="1">
        <v>7</v>
      </c>
      <c r="E7193" s="1">
        <v>7</v>
      </c>
      <c r="F7193" s="1">
        <v>2</v>
      </c>
      <c r="G7193" s="1" t="s">
        <v>23</v>
      </c>
      <c r="H7193" s="1">
        <v>1.3</v>
      </c>
      <c r="I7193" s="1">
        <v>0.15</v>
      </c>
      <c r="J7193" s="1">
        <v>0.81</v>
      </c>
      <c r="K7193" s="1">
        <v>7.0000000000000007E-2</v>
      </c>
      <c r="L7193" s="1">
        <v>0.12</v>
      </c>
      <c r="M7193" s="3">
        <f>PI()*(D7193*0.0254)^2/4</f>
        <v>2.4828666475777385E-2</v>
      </c>
      <c r="N7193" s="1">
        <f>ROUND(H7193*4.45,0)</f>
        <v>6</v>
      </c>
      <c r="O7193" s="1">
        <f>I7193*745.7</f>
        <v>111.855</v>
      </c>
      <c r="P7193" s="5">
        <f>ROUND(N7193^(3/2)/O7193/SQRT(2*1.28*M7193)*100,0)</f>
        <v>52</v>
      </c>
      <c r="Q7193" s="4">
        <f>E7193/D7193</f>
        <v>1</v>
      </c>
      <c r="R7193" s="1">
        <f>ROUND(L7193^(3/2)/K7193*100*SQRT(2/PI()),0)</f>
        <v>47</v>
      </c>
      <c r="S7193" s="1" t="str">
        <f>IF(AND(R7193&gt;=R7192,R7193&gt;R7194),"YES","NO")</f>
        <v>NO</v>
      </c>
      <c r="T7193" s="1">
        <f>IF(C7193&lt;C7192,0,IF(T7192=1,1,IF(S7193="YES",1,0)))</f>
        <v>0</v>
      </c>
      <c r="U7193" s="1" t="str">
        <f>IF(AND(T7192=0,T7193=1),"YES","NO")</f>
        <v>NO</v>
      </c>
    </row>
    <row r="7194" spans="1:21" x14ac:dyDescent="0.3">
      <c r="A7194" s="1">
        <v>7194</v>
      </c>
      <c r="B7194" s="1">
        <v>393</v>
      </c>
      <c r="C7194" s="1">
        <v>13000</v>
      </c>
      <c r="D7194" s="1">
        <v>7</v>
      </c>
      <c r="E7194" s="1">
        <v>7</v>
      </c>
      <c r="F7194" s="1">
        <v>2</v>
      </c>
      <c r="G7194" s="1" t="s">
        <v>23</v>
      </c>
      <c r="H7194" s="1">
        <v>1.53</v>
      </c>
      <c r="I7194" s="1">
        <v>0.19</v>
      </c>
      <c r="J7194" s="1">
        <v>0.93</v>
      </c>
      <c r="K7194" s="1">
        <v>0.06</v>
      </c>
      <c r="L7194" s="1">
        <v>0.12</v>
      </c>
      <c r="M7194" s="3">
        <f>PI()*(D7194*0.0254)^2/4</f>
        <v>2.4828666475777385E-2</v>
      </c>
      <c r="N7194" s="1">
        <f>ROUND(H7194*4.45,0)</f>
        <v>7</v>
      </c>
      <c r="O7194" s="1">
        <f>I7194*745.7</f>
        <v>141.68300000000002</v>
      </c>
      <c r="P7194" s="5">
        <f>ROUND(N7194^(3/2)/O7194/SQRT(2*1.28*M7194)*100,0)</f>
        <v>52</v>
      </c>
      <c r="Q7194" s="4">
        <f>E7194/D7194</f>
        <v>1</v>
      </c>
      <c r="R7194" s="1">
        <f>ROUND(L7194^(3/2)/K7194*100*SQRT(2/PI()),0)</f>
        <v>55</v>
      </c>
      <c r="S7194" s="1" t="str">
        <f>IF(AND(R7194&gt;=R7193,R7194&gt;R7195),"YES","NO")</f>
        <v>NO</v>
      </c>
      <c r="T7194" s="1">
        <f>IF(C7194&lt;C7193,0,IF(T7193=1,1,IF(S7194="YES",1,0)))</f>
        <v>0</v>
      </c>
      <c r="U7194" s="1" t="str">
        <f>IF(AND(T7193=0,T7194=1),"YES","NO")</f>
        <v>NO</v>
      </c>
    </row>
    <row r="7195" spans="1:21" x14ac:dyDescent="0.3">
      <c r="A7195" s="1">
        <v>7195</v>
      </c>
      <c r="B7195" s="1">
        <v>393</v>
      </c>
      <c r="C7195" s="1">
        <v>13999</v>
      </c>
      <c r="D7195" s="1">
        <v>7</v>
      </c>
      <c r="E7195" s="1">
        <v>7</v>
      </c>
      <c r="F7195" s="1">
        <v>2</v>
      </c>
      <c r="G7195" s="1" t="s">
        <v>23</v>
      </c>
      <c r="H7195" s="1">
        <v>1.77</v>
      </c>
      <c r="I7195" s="1">
        <v>0.23</v>
      </c>
      <c r="J7195" s="1">
        <v>1.05</v>
      </c>
      <c r="K7195" s="1">
        <v>0.06</v>
      </c>
      <c r="L7195" s="1">
        <v>0.12</v>
      </c>
      <c r="M7195" s="3">
        <f>PI()*(D7195*0.0254)^2/4</f>
        <v>2.4828666475777385E-2</v>
      </c>
      <c r="N7195" s="1">
        <f>ROUND(H7195*4.45,0)</f>
        <v>8</v>
      </c>
      <c r="O7195" s="1">
        <f>I7195*745.7</f>
        <v>171.51100000000002</v>
      </c>
      <c r="P7195" s="5">
        <f>ROUND(N7195^(3/2)/O7195/SQRT(2*1.28*M7195)*100,0)</f>
        <v>52</v>
      </c>
      <c r="Q7195" s="4">
        <f>E7195/D7195</f>
        <v>1</v>
      </c>
      <c r="R7195" s="1">
        <f>ROUND(L7195^(3/2)/K7195*100*SQRT(2/PI()),0)</f>
        <v>55</v>
      </c>
      <c r="S7195" s="1" t="str">
        <f>IF(AND(R7195&gt;=R7194,R7195&gt;R7196),"YES","NO")</f>
        <v>NO</v>
      </c>
      <c r="T7195" s="1">
        <f>IF(C7195&lt;C7194,0,IF(T7194=1,1,IF(S7195="YES",1,0)))</f>
        <v>0</v>
      </c>
      <c r="U7195" s="1" t="str">
        <f>IF(AND(T7194=0,T7195=1),"YES","NO")</f>
        <v>NO</v>
      </c>
    </row>
    <row r="7196" spans="1:21" x14ac:dyDescent="0.3">
      <c r="A7196" s="1">
        <v>7196</v>
      </c>
      <c r="B7196" s="1">
        <v>393</v>
      </c>
      <c r="C7196" s="1">
        <v>15000</v>
      </c>
      <c r="D7196" s="1">
        <v>7</v>
      </c>
      <c r="E7196" s="1">
        <v>7</v>
      </c>
      <c r="F7196" s="1">
        <v>2</v>
      </c>
      <c r="G7196" s="1" t="s">
        <v>23</v>
      </c>
      <c r="H7196" s="1">
        <v>2.0299999999999998</v>
      </c>
      <c r="I7196" s="1">
        <v>0.28000000000000003</v>
      </c>
      <c r="J7196" s="1">
        <v>1.17</v>
      </c>
      <c r="K7196" s="1">
        <v>0.06</v>
      </c>
      <c r="L7196" s="1">
        <v>0.12</v>
      </c>
      <c r="M7196" s="3">
        <f>PI()*(D7196*0.0254)^2/4</f>
        <v>2.4828666475777385E-2</v>
      </c>
      <c r="N7196" s="1">
        <f>ROUND(H7196*4.45,0)</f>
        <v>9</v>
      </c>
      <c r="O7196" s="1">
        <f>I7196*745.7</f>
        <v>208.79600000000002</v>
      </c>
      <c r="P7196" s="5">
        <f>ROUND(N7196^(3/2)/O7196/SQRT(2*1.28*M7196)*100,0)</f>
        <v>51</v>
      </c>
      <c r="Q7196" s="4">
        <f>E7196/D7196</f>
        <v>1</v>
      </c>
      <c r="R7196" s="1">
        <f>ROUND(L7196^(3/2)/K7196*100*SQRT(2/PI()),0)</f>
        <v>55</v>
      </c>
      <c r="S7196" s="1" t="str">
        <f>IF(AND(R7196&gt;=R7195,R7196&gt;R7197),"YES","NO")</f>
        <v>NO</v>
      </c>
      <c r="T7196" s="1">
        <f>IF(C7196&lt;C7195,0,IF(T7195=1,1,IF(S7196="YES",1,0)))</f>
        <v>0</v>
      </c>
      <c r="U7196" s="1" t="str">
        <f>IF(AND(T7195=0,T7196=1),"YES","NO")</f>
        <v>NO</v>
      </c>
    </row>
    <row r="7197" spans="1:21" x14ac:dyDescent="0.3">
      <c r="A7197" s="1">
        <v>7197</v>
      </c>
      <c r="B7197" s="1">
        <v>393</v>
      </c>
      <c r="C7197" s="1">
        <v>16000</v>
      </c>
      <c r="D7197" s="1">
        <v>7</v>
      </c>
      <c r="E7197" s="1">
        <v>7</v>
      </c>
      <c r="F7197" s="1">
        <v>2</v>
      </c>
      <c r="G7197" s="1" t="s">
        <v>23</v>
      </c>
      <c r="H7197" s="1">
        <v>2.2999999999999998</v>
      </c>
      <c r="I7197" s="1">
        <v>0.33</v>
      </c>
      <c r="J7197" s="1">
        <v>1.3</v>
      </c>
      <c r="K7197" s="1">
        <v>0.06</v>
      </c>
      <c r="L7197" s="1">
        <v>0.12</v>
      </c>
      <c r="M7197" s="3">
        <f>PI()*(D7197*0.0254)^2/4</f>
        <v>2.4828666475777385E-2</v>
      </c>
      <c r="N7197" s="1">
        <f>ROUND(H7197*4.45,0)</f>
        <v>10</v>
      </c>
      <c r="O7197" s="1">
        <f>I7197*745.7</f>
        <v>246.08100000000002</v>
      </c>
      <c r="P7197" s="5">
        <f>ROUND(N7197^(3/2)/O7197/SQRT(2*1.28*M7197)*100,0)</f>
        <v>51</v>
      </c>
      <c r="Q7197" s="4">
        <f>E7197/D7197</f>
        <v>1</v>
      </c>
      <c r="R7197" s="1">
        <f>ROUND(L7197^(3/2)/K7197*100*SQRT(2/PI()),0)</f>
        <v>55</v>
      </c>
      <c r="S7197" s="1" t="str">
        <f>IF(AND(R7197&gt;=R7196,R7197&gt;R7198),"YES","NO")</f>
        <v>YES</v>
      </c>
      <c r="T7197" s="1">
        <f>IF(C7197&lt;C7196,0,IF(T7196=1,1,IF(S7197="YES",1,0)))</f>
        <v>1</v>
      </c>
      <c r="U7197" s="1" t="str">
        <f>IF(AND(T7196=0,T7197=1),"YES","NO")</f>
        <v>YES</v>
      </c>
    </row>
    <row r="7198" spans="1:21" x14ac:dyDescent="0.3">
      <c r="A7198" s="1">
        <v>7198</v>
      </c>
      <c r="B7198" s="1">
        <v>393</v>
      </c>
      <c r="C7198" s="1">
        <v>17000</v>
      </c>
      <c r="D7198" s="1">
        <v>7</v>
      </c>
      <c r="E7198" s="1">
        <v>7</v>
      </c>
      <c r="F7198" s="1">
        <v>2</v>
      </c>
      <c r="G7198" s="1" t="s">
        <v>23</v>
      </c>
      <c r="H7198" s="1">
        <v>2.62</v>
      </c>
      <c r="I7198" s="1">
        <v>0.47</v>
      </c>
      <c r="J7198" s="1">
        <v>1.74</v>
      </c>
      <c r="K7198" s="1">
        <v>7.0000000000000007E-2</v>
      </c>
      <c r="L7198" s="1">
        <v>0.12</v>
      </c>
      <c r="M7198" s="3">
        <f>PI()*(D7198*0.0254)^2/4</f>
        <v>2.4828666475777385E-2</v>
      </c>
      <c r="N7198" s="1">
        <f>ROUND(H7198*4.45,0)</f>
        <v>12</v>
      </c>
      <c r="O7198" s="1">
        <f>I7198*745.7</f>
        <v>350.47899999999998</v>
      </c>
      <c r="P7198" s="5">
        <f>ROUND(N7198^(3/2)/O7198/SQRT(2*1.28*M7198)*100,0)</f>
        <v>47</v>
      </c>
      <c r="Q7198" s="4">
        <f>E7198/D7198</f>
        <v>1</v>
      </c>
      <c r="R7198" s="1">
        <f>ROUND(L7198^(3/2)/K7198*100*SQRT(2/PI()),0)</f>
        <v>47</v>
      </c>
      <c r="S7198" s="1" t="str">
        <f>IF(AND(R7198&gt;=R7197,R7198&gt;R7199),"YES","NO")</f>
        <v>NO</v>
      </c>
      <c r="T7198" s="1">
        <f>IF(C7198&lt;C7197,0,IF(T7197=1,1,IF(S7198="YES",1,0)))</f>
        <v>1</v>
      </c>
      <c r="U7198" s="1" t="str">
        <f>IF(AND(T7197=0,T7198=1),"YES","NO")</f>
        <v>NO</v>
      </c>
    </row>
    <row r="7199" spans="1:21" x14ac:dyDescent="0.3">
      <c r="A7199" s="1">
        <v>7199</v>
      </c>
      <c r="B7199" s="1">
        <v>393</v>
      </c>
      <c r="C7199" s="1">
        <v>18000</v>
      </c>
      <c r="D7199" s="1">
        <v>7</v>
      </c>
      <c r="E7199" s="1">
        <v>7</v>
      </c>
      <c r="F7199" s="1">
        <v>2</v>
      </c>
      <c r="G7199" s="1" t="s">
        <v>23</v>
      </c>
      <c r="H7199" s="1">
        <v>2.99</v>
      </c>
      <c r="I7199" s="1">
        <v>0.71</v>
      </c>
      <c r="J7199" s="1">
        <v>2.5</v>
      </c>
      <c r="K7199" s="1">
        <v>0.09</v>
      </c>
      <c r="L7199" s="1">
        <v>0.12</v>
      </c>
      <c r="M7199" s="3">
        <f>PI()*(D7199*0.0254)^2/4</f>
        <v>2.4828666475777385E-2</v>
      </c>
      <c r="N7199" s="1">
        <f>ROUND(H7199*4.45,0)</f>
        <v>13</v>
      </c>
      <c r="O7199" s="1">
        <f>I7199*745.7</f>
        <v>529.447</v>
      </c>
      <c r="P7199" s="5">
        <f>ROUND(N7199^(3/2)/O7199/SQRT(2*1.28*M7199)*100,0)</f>
        <v>35</v>
      </c>
      <c r="Q7199" s="4">
        <f>E7199/D7199</f>
        <v>1</v>
      </c>
      <c r="R7199" s="1">
        <f>ROUND(L7199^(3/2)/K7199*100*SQRT(2/PI()),0)</f>
        <v>37</v>
      </c>
      <c r="S7199" s="1" t="str">
        <f>IF(AND(R7199&gt;=R7198,R7199&gt;R7200),"YES","NO")</f>
        <v>NO</v>
      </c>
      <c r="T7199" s="1">
        <f>IF(C7199&lt;C7198,0,IF(T7198=1,1,IF(S7199="YES",1,0)))</f>
        <v>1</v>
      </c>
      <c r="U7199" s="1" t="str">
        <f>IF(AND(T7198=0,T7199=1),"YES","NO")</f>
        <v>NO</v>
      </c>
    </row>
    <row r="7200" spans="1:21" x14ac:dyDescent="0.3">
      <c r="A7200" s="1">
        <v>7200</v>
      </c>
      <c r="B7200" s="1">
        <v>393</v>
      </c>
      <c r="C7200" s="1">
        <v>19000</v>
      </c>
      <c r="D7200" s="1">
        <v>7</v>
      </c>
      <c r="E7200" s="1">
        <v>7</v>
      </c>
      <c r="F7200" s="1">
        <v>2</v>
      </c>
      <c r="G7200" s="1" t="s">
        <v>23</v>
      </c>
      <c r="H7200" s="1">
        <v>3.38</v>
      </c>
      <c r="I7200" s="1">
        <v>1.02</v>
      </c>
      <c r="J7200" s="1">
        <v>3.39</v>
      </c>
      <c r="K7200" s="1">
        <v>0.11</v>
      </c>
      <c r="L7200" s="1">
        <v>0.12</v>
      </c>
      <c r="M7200" s="3">
        <f>PI()*(D7200*0.0254)^2/4</f>
        <v>2.4828666475777385E-2</v>
      </c>
      <c r="N7200" s="1">
        <f>ROUND(H7200*4.45,0)</f>
        <v>15</v>
      </c>
      <c r="O7200" s="1">
        <f>I7200*745.7</f>
        <v>760.61400000000003</v>
      </c>
      <c r="P7200" s="5">
        <f>ROUND(N7200^(3/2)/O7200/SQRT(2*1.28*M7200)*100,0)</f>
        <v>30</v>
      </c>
      <c r="Q7200" s="4">
        <f>E7200/D7200</f>
        <v>1</v>
      </c>
      <c r="R7200" s="1">
        <f>ROUND(L7200^(3/2)/K7200*100*SQRT(2/PI()),0)</f>
        <v>30</v>
      </c>
      <c r="S7200" s="1" t="str">
        <f>IF(AND(R7200&gt;=R7199,R7200&gt;R7201),"YES","NO")</f>
        <v>NO</v>
      </c>
      <c r="T7200" s="1">
        <f>IF(C7200&lt;C7199,0,IF(T7199=1,1,IF(S7200="YES",1,0)))</f>
        <v>1</v>
      </c>
      <c r="U7200" s="1" t="str">
        <f>IF(AND(T7199=0,T7200=1),"YES","NO")</f>
        <v>NO</v>
      </c>
    </row>
    <row r="7201" spans="1:21" x14ac:dyDescent="0.3">
      <c r="A7201" s="1">
        <v>7201</v>
      </c>
      <c r="B7201" s="1">
        <v>393</v>
      </c>
      <c r="C7201" s="1">
        <v>20000</v>
      </c>
      <c r="D7201" s="1">
        <v>7</v>
      </c>
      <c r="E7201" s="1">
        <v>7</v>
      </c>
      <c r="F7201" s="1">
        <v>2</v>
      </c>
      <c r="G7201" s="1" t="s">
        <v>23</v>
      </c>
      <c r="H7201" s="1">
        <v>3.8</v>
      </c>
      <c r="I7201" s="1">
        <v>1.41</v>
      </c>
      <c r="J7201" s="1">
        <v>4.45</v>
      </c>
      <c r="K7201" s="1">
        <v>0.13</v>
      </c>
      <c r="L7201" s="1">
        <v>0.12</v>
      </c>
      <c r="M7201" s="3">
        <f>PI()*(D7201*0.0254)^2/4</f>
        <v>2.4828666475777385E-2</v>
      </c>
      <c r="N7201" s="1">
        <f>ROUND(H7201*4.45,0)</f>
        <v>17</v>
      </c>
      <c r="O7201" s="1">
        <f>I7201*745.7</f>
        <v>1051.4369999999999</v>
      </c>
      <c r="P7201" s="5">
        <f>ROUND(N7201^(3/2)/O7201/SQRT(2*1.28*M7201)*100,0)</f>
        <v>26</v>
      </c>
      <c r="Q7201" s="4">
        <f>E7201/D7201</f>
        <v>1</v>
      </c>
      <c r="R7201" s="1">
        <f>ROUND(L7201^(3/2)/K7201*100*SQRT(2/PI()),0)</f>
        <v>26</v>
      </c>
      <c r="S7201" s="1" t="str">
        <f>IF(AND(R7201&gt;=R7200,R7201&gt;R7202),"YES","NO")</f>
        <v>NO</v>
      </c>
      <c r="T7201" s="1">
        <f>IF(C7201&lt;C7200,0,IF(T7200=1,1,IF(S7201="YES",1,0)))</f>
        <v>1</v>
      </c>
      <c r="U7201" s="1" t="str">
        <f>IF(AND(T7200=0,T7201=1),"YES","NO")</f>
        <v>NO</v>
      </c>
    </row>
    <row r="7202" spans="1:21" x14ac:dyDescent="0.3">
      <c r="A7202" s="1">
        <v>7202</v>
      </c>
      <c r="B7202" s="1">
        <v>393</v>
      </c>
      <c r="C7202" s="1">
        <v>21000</v>
      </c>
      <c r="D7202" s="1">
        <v>7</v>
      </c>
      <c r="E7202" s="1">
        <v>7</v>
      </c>
      <c r="F7202" s="1">
        <v>2</v>
      </c>
      <c r="G7202" s="1" t="s">
        <v>23</v>
      </c>
      <c r="H7202" s="1">
        <v>4.25</v>
      </c>
      <c r="I7202" s="1">
        <v>1.89</v>
      </c>
      <c r="J7202" s="1">
        <v>5.66</v>
      </c>
      <c r="K7202" s="1">
        <v>0.15</v>
      </c>
      <c r="L7202" s="1">
        <v>0.13</v>
      </c>
      <c r="M7202" s="3">
        <f>PI()*(D7202*0.0254)^2/4</f>
        <v>2.4828666475777385E-2</v>
      </c>
      <c r="N7202" s="1">
        <f>ROUND(H7202*4.45,0)</f>
        <v>19</v>
      </c>
      <c r="O7202" s="1">
        <f>I7202*745.7</f>
        <v>1409.373</v>
      </c>
      <c r="P7202" s="5">
        <f>ROUND(N7202^(3/2)/O7202/SQRT(2*1.28*M7202)*100,0)</f>
        <v>23</v>
      </c>
      <c r="Q7202" s="4">
        <f>E7202/D7202</f>
        <v>1</v>
      </c>
      <c r="R7202" s="1">
        <f>ROUND(L7202^(3/2)/K7202*100*SQRT(2/PI()),0)</f>
        <v>25</v>
      </c>
      <c r="S7202" s="1" t="str">
        <f>IF(AND(R7202&gt;=R7201,R7202&gt;R7203),"YES","NO")</f>
        <v>NO</v>
      </c>
      <c r="T7202" s="1">
        <f>IF(C7202&lt;C7201,0,IF(T7201=1,1,IF(S7202="YES",1,0)))</f>
        <v>1</v>
      </c>
      <c r="U7202" s="1" t="str">
        <f>IF(AND(T7201=0,T7202=1),"YES","NO")</f>
        <v>NO</v>
      </c>
    </row>
    <row r="7203" spans="1:21" x14ac:dyDescent="0.3">
      <c r="A7203" s="1">
        <v>7203</v>
      </c>
      <c r="B7203" s="1">
        <v>393</v>
      </c>
      <c r="C7203" s="1">
        <v>22000</v>
      </c>
      <c r="D7203" s="1">
        <v>7</v>
      </c>
      <c r="E7203" s="1">
        <v>7</v>
      </c>
      <c r="F7203" s="1">
        <v>2</v>
      </c>
      <c r="G7203" s="1" t="s">
        <v>23</v>
      </c>
      <c r="H7203" s="1">
        <v>4.7300000000000004</v>
      </c>
      <c r="I7203" s="1">
        <v>2.4700000000000002</v>
      </c>
      <c r="J7203" s="1">
        <v>7.08</v>
      </c>
      <c r="K7203" s="1">
        <v>0.17</v>
      </c>
      <c r="L7203" s="1">
        <v>0.13</v>
      </c>
      <c r="M7203" s="3">
        <f>PI()*(D7203*0.0254)^2/4</f>
        <v>2.4828666475777385E-2</v>
      </c>
      <c r="N7203" s="1">
        <f>ROUND(H7203*4.45,0)</f>
        <v>21</v>
      </c>
      <c r="O7203" s="1">
        <f>I7203*745.7</f>
        <v>1841.8790000000004</v>
      </c>
      <c r="P7203" s="5">
        <f>ROUND(N7203^(3/2)/O7203/SQRT(2*1.28*M7203)*100,0)</f>
        <v>21</v>
      </c>
      <c r="Q7203" s="4">
        <f>E7203/D7203</f>
        <v>1</v>
      </c>
      <c r="R7203" s="1">
        <f>ROUND(L7203^(3/2)/K7203*100*SQRT(2/PI()),0)</f>
        <v>22</v>
      </c>
      <c r="S7203" s="1" t="str">
        <f>IF(AND(R7203&gt;=R7202,R7203&gt;R7204),"YES","NO")</f>
        <v>NO</v>
      </c>
      <c r="T7203" s="1">
        <f>IF(C7203&lt;C7202,0,IF(T7202=1,1,IF(S7203="YES",1,0)))</f>
        <v>1</v>
      </c>
      <c r="U7203" s="1" t="str">
        <f>IF(AND(T7202=0,T7203=1),"YES","NO")</f>
        <v>NO</v>
      </c>
    </row>
    <row r="7204" spans="1:21" x14ac:dyDescent="0.3">
      <c r="A7204" s="1">
        <v>7204</v>
      </c>
      <c r="B7204" s="1">
        <v>393</v>
      </c>
      <c r="C7204" s="1">
        <v>23000</v>
      </c>
      <c r="D7204" s="1">
        <v>7</v>
      </c>
      <c r="E7204" s="1">
        <v>7</v>
      </c>
      <c r="F7204" s="1">
        <v>2</v>
      </c>
      <c r="G7204" s="1" t="s">
        <v>23</v>
      </c>
      <c r="H7204" s="1">
        <v>5.25</v>
      </c>
      <c r="I7204" s="1">
        <v>3.19</v>
      </c>
      <c r="J7204" s="1">
        <v>8.75</v>
      </c>
      <c r="K7204" s="1">
        <v>0.19</v>
      </c>
      <c r="L7204" s="1">
        <v>0.13</v>
      </c>
      <c r="M7204" s="3">
        <f>PI()*(D7204*0.0254)^2/4</f>
        <v>2.4828666475777385E-2</v>
      </c>
      <c r="N7204" s="1">
        <f>ROUND(H7204*4.45,0)</f>
        <v>23</v>
      </c>
      <c r="O7204" s="1">
        <f>I7204*745.7</f>
        <v>2378.7829999999999</v>
      </c>
      <c r="P7204" s="5">
        <f>ROUND(N7204^(3/2)/O7204/SQRT(2*1.28*M7204)*100,0)</f>
        <v>18</v>
      </c>
      <c r="Q7204" s="4">
        <f>E7204/D7204</f>
        <v>1</v>
      </c>
      <c r="R7204" s="1">
        <f>ROUND(L7204^(3/2)/K7204*100*SQRT(2/PI()),0)</f>
        <v>20</v>
      </c>
      <c r="S7204" s="1" t="str">
        <f>IF(AND(R7204&gt;=R7203,R7204&gt;R7205),"YES","NO")</f>
        <v>NO</v>
      </c>
      <c r="T7204" s="1">
        <f>IF(C7204&lt;C7203,0,IF(T7203=1,1,IF(S7204="YES",1,0)))</f>
        <v>1</v>
      </c>
      <c r="U7204" s="1" t="str">
        <f>IF(AND(T7203=0,T7204=1),"YES","NO")</f>
        <v>NO</v>
      </c>
    </row>
    <row r="7205" spans="1:21" x14ac:dyDescent="0.3">
      <c r="A7205" s="1">
        <v>7205</v>
      </c>
      <c r="B7205" s="1">
        <v>393</v>
      </c>
      <c r="C7205" s="1">
        <v>24000</v>
      </c>
      <c r="D7205" s="1">
        <v>7</v>
      </c>
      <c r="E7205" s="1">
        <v>7</v>
      </c>
      <c r="F7205" s="1">
        <v>2</v>
      </c>
      <c r="G7205" s="1" t="s">
        <v>23</v>
      </c>
      <c r="H7205" s="1">
        <v>5.8</v>
      </c>
      <c r="I7205" s="1">
        <v>4.1100000000000003</v>
      </c>
      <c r="J7205" s="1">
        <v>10.81</v>
      </c>
      <c r="K7205" s="1">
        <v>0.22</v>
      </c>
      <c r="L7205" s="1">
        <v>0.13</v>
      </c>
      <c r="M7205" s="3">
        <f>PI()*(D7205*0.0254)^2/4</f>
        <v>2.4828666475777385E-2</v>
      </c>
      <c r="N7205" s="1">
        <f>ROUND(H7205*4.45,0)</f>
        <v>26</v>
      </c>
      <c r="O7205" s="1">
        <f>I7205*745.7</f>
        <v>3064.8270000000002</v>
      </c>
      <c r="P7205" s="5">
        <f>ROUND(N7205^(3/2)/O7205/SQRT(2*1.28*M7205)*100,0)</f>
        <v>17</v>
      </c>
      <c r="Q7205" s="4">
        <f>E7205/D7205</f>
        <v>1</v>
      </c>
      <c r="R7205" s="1">
        <f>ROUND(L7205^(3/2)/K7205*100*SQRT(2/PI()),0)</f>
        <v>17</v>
      </c>
      <c r="S7205" s="1" t="str">
        <f>IF(AND(R7205&gt;=R7204,R7205&gt;R7206),"YES","NO")</f>
        <v>NO</v>
      </c>
      <c r="T7205" s="1">
        <f>IF(C7205&lt;C7204,0,IF(T7204=1,1,IF(S7205="YES",1,0)))</f>
        <v>1</v>
      </c>
      <c r="U7205" s="1" t="str">
        <f>IF(AND(T7204=0,T7205=1),"YES","NO")</f>
        <v>NO</v>
      </c>
    </row>
    <row r="7206" spans="1:21" x14ac:dyDescent="0.3">
      <c r="A7206" s="1">
        <v>7206</v>
      </c>
      <c r="B7206" s="1">
        <v>393</v>
      </c>
      <c r="C7206" s="1">
        <v>25000</v>
      </c>
      <c r="D7206" s="1">
        <v>7</v>
      </c>
      <c r="E7206" s="1">
        <v>7</v>
      </c>
      <c r="F7206" s="1">
        <v>2</v>
      </c>
      <c r="G7206" s="1" t="s">
        <v>23</v>
      </c>
      <c r="H7206" s="1">
        <v>6.47</v>
      </c>
      <c r="I7206" s="1">
        <v>5.81</v>
      </c>
      <c r="J7206" s="1">
        <v>14.66</v>
      </c>
      <c r="K7206" s="1">
        <v>0.28000000000000003</v>
      </c>
      <c r="L7206" s="1">
        <v>0.14000000000000001</v>
      </c>
      <c r="M7206" s="3">
        <f>PI()*(D7206*0.0254)^2/4</f>
        <v>2.4828666475777385E-2</v>
      </c>
      <c r="N7206" s="1">
        <f>ROUND(H7206*4.45,0)</f>
        <v>29</v>
      </c>
      <c r="O7206" s="1">
        <f>I7206*745.7</f>
        <v>4332.5169999999998</v>
      </c>
      <c r="P7206" s="5">
        <f>ROUND(N7206^(3/2)/O7206/SQRT(2*1.28*M7206)*100,0)</f>
        <v>14</v>
      </c>
      <c r="Q7206" s="4">
        <f>E7206/D7206</f>
        <v>1</v>
      </c>
      <c r="R7206" s="1">
        <f>ROUND(L7206^(3/2)/K7206*100*SQRT(2/PI()),0)</f>
        <v>15</v>
      </c>
      <c r="S7206" s="1" t="str">
        <f>IF(AND(R7206&gt;=R7205,R7206&gt;R7207),"YES","NO")</f>
        <v>NO</v>
      </c>
      <c r="T7206" s="1">
        <f>IF(C7206&lt;C7205,0,IF(T7205=1,1,IF(S7206="YES",1,0)))</f>
        <v>1</v>
      </c>
      <c r="U7206" s="1" t="str">
        <f>IF(AND(T7205=0,T7206=1),"YES","NO")</f>
        <v>NO</v>
      </c>
    </row>
    <row r="7207" spans="1:21" x14ac:dyDescent="0.3">
      <c r="A7207" s="1">
        <v>7207</v>
      </c>
      <c r="B7207" s="1">
        <v>393</v>
      </c>
      <c r="C7207" s="1">
        <v>26000</v>
      </c>
      <c r="D7207" s="1">
        <v>7</v>
      </c>
      <c r="E7207" s="1">
        <v>7</v>
      </c>
      <c r="F7207" s="1">
        <v>2</v>
      </c>
      <c r="G7207" s="1" t="s">
        <v>23</v>
      </c>
      <c r="H7207" s="1">
        <v>7.18</v>
      </c>
      <c r="I7207" s="1">
        <v>7.83</v>
      </c>
      <c r="J7207" s="1">
        <v>18.989999999999998</v>
      </c>
      <c r="K7207" s="1">
        <v>0.33</v>
      </c>
      <c r="L7207" s="1">
        <v>0.14000000000000001</v>
      </c>
      <c r="M7207" s="3">
        <f>PI()*(D7207*0.0254)^2/4</f>
        <v>2.4828666475777385E-2</v>
      </c>
      <c r="N7207" s="1">
        <f>ROUND(H7207*4.45,0)</f>
        <v>32</v>
      </c>
      <c r="O7207" s="1">
        <f>I7207*745.7</f>
        <v>5838.8310000000001</v>
      </c>
      <c r="P7207" s="5">
        <f>ROUND(N7207^(3/2)/O7207/SQRT(2*1.28*M7207)*100,0)</f>
        <v>12</v>
      </c>
      <c r="Q7207" s="4">
        <f>E7207/D7207</f>
        <v>1</v>
      </c>
      <c r="R7207" s="1">
        <f>ROUND(L7207^(3/2)/K7207*100*SQRT(2/PI()),0)</f>
        <v>13</v>
      </c>
      <c r="S7207" s="1" t="str">
        <f>IF(AND(R7207&gt;=R7206,R7207&gt;R7208),"YES","NO")</f>
        <v>NO</v>
      </c>
      <c r="T7207" s="1">
        <f>IF(C7207&lt;C7206,0,IF(T7206=1,1,IF(S7207="YES",1,0)))</f>
        <v>1</v>
      </c>
      <c r="U7207" s="1" t="str">
        <f>IF(AND(T7206=0,T7207=1),"YES","NO")</f>
        <v>NO</v>
      </c>
    </row>
    <row r="7208" spans="1:21" x14ac:dyDescent="0.3">
      <c r="A7208" s="1">
        <v>7208</v>
      </c>
      <c r="B7208" s="1">
        <v>393</v>
      </c>
      <c r="C7208" s="1">
        <v>26999</v>
      </c>
      <c r="D7208" s="1">
        <v>7</v>
      </c>
      <c r="E7208" s="1">
        <v>7</v>
      </c>
      <c r="F7208" s="1">
        <v>2</v>
      </c>
      <c r="G7208" s="1" t="s">
        <v>23</v>
      </c>
      <c r="H7208" s="1">
        <v>8.02</v>
      </c>
      <c r="I7208" s="1">
        <v>10.82</v>
      </c>
      <c r="J7208" s="1">
        <v>25.26</v>
      </c>
      <c r="K7208" s="1">
        <v>0.41</v>
      </c>
      <c r="L7208" s="1">
        <v>0.14000000000000001</v>
      </c>
      <c r="M7208" s="3">
        <f>PI()*(D7208*0.0254)^2/4</f>
        <v>2.4828666475777385E-2</v>
      </c>
      <c r="N7208" s="1">
        <f>ROUND(H7208*4.45,0)</f>
        <v>36</v>
      </c>
      <c r="O7208" s="1">
        <f>I7208*745.7</f>
        <v>8068.4740000000011</v>
      </c>
      <c r="P7208" s="5">
        <f>ROUND(N7208^(3/2)/O7208/SQRT(2*1.28*M7208)*100,0)</f>
        <v>11</v>
      </c>
      <c r="Q7208" s="4">
        <f>E7208/D7208</f>
        <v>1</v>
      </c>
      <c r="R7208" s="1">
        <f>ROUND(L7208^(3/2)/K7208*100*SQRT(2/PI()),0)</f>
        <v>10</v>
      </c>
      <c r="S7208" s="1" t="str">
        <f>IF(AND(R7208&gt;=R7207,R7208&gt;R7209),"YES","NO")</f>
        <v>NO</v>
      </c>
      <c r="T7208" s="1">
        <f>IF(C7208&lt;C7207,0,IF(T7207=1,1,IF(S7208="YES",1,0)))</f>
        <v>1</v>
      </c>
      <c r="U7208" s="1" t="str">
        <f>IF(AND(T7207=0,T7208=1),"YES","NO")</f>
        <v>NO</v>
      </c>
    </row>
    <row r="7209" spans="1:21" x14ac:dyDescent="0.3">
      <c r="A7209" s="1">
        <v>7209</v>
      </c>
      <c r="B7209" s="1">
        <v>393</v>
      </c>
      <c r="C7209" s="1">
        <v>28000</v>
      </c>
      <c r="D7209" s="1">
        <v>7</v>
      </c>
      <c r="E7209" s="1">
        <v>7</v>
      </c>
      <c r="F7209" s="1">
        <v>2</v>
      </c>
      <c r="G7209" s="1" t="s">
        <v>23</v>
      </c>
      <c r="H7209" s="1">
        <v>8.43</v>
      </c>
      <c r="I7209" s="1">
        <v>9.76</v>
      </c>
      <c r="J7209" s="1">
        <v>21.96</v>
      </c>
      <c r="K7209" s="1">
        <v>0.33</v>
      </c>
      <c r="L7209" s="1">
        <v>0.14000000000000001</v>
      </c>
      <c r="M7209" s="3">
        <f>PI()*(D7209*0.0254)^2/4</f>
        <v>2.4828666475777385E-2</v>
      </c>
      <c r="N7209" s="1">
        <f>ROUND(H7209*4.45,0)</f>
        <v>38</v>
      </c>
      <c r="O7209" s="1">
        <f>I7209*745.7</f>
        <v>7278.0320000000002</v>
      </c>
      <c r="P7209" s="5">
        <f>ROUND(N7209^(3/2)/O7209/SQRT(2*1.28*M7209)*100,0)</f>
        <v>13</v>
      </c>
      <c r="Q7209" s="4">
        <f>E7209/D7209</f>
        <v>1</v>
      </c>
      <c r="R7209" s="1">
        <f>ROUND(L7209^(3/2)/K7209*100*SQRT(2/PI()),0)</f>
        <v>13</v>
      </c>
      <c r="S7209" s="1" t="str">
        <f>IF(AND(R7209&gt;=R7208,R7209&gt;R7210),"YES","NO")</f>
        <v>YES</v>
      </c>
      <c r="T7209" s="1">
        <f>IF(C7209&lt;C7208,0,IF(T7208=1,1,IF(S7209="YES",1,0)))</f>
        <v>1</v>
      </c>
      <c r="U7209" s="1" t="str">
        <f>IF(AND(T7208=0,T7209=1),"YES","NO")</f>
        <v>NO</v>
      </c>
    </row>
    <row r="7210" spans="1:21" x14ac:dyDescent="0.3">
      <c r="A7210" s="1">
        <v>7210</v>
      </c>
      <c r="B7210" s="1">
        <v>393</v>
      </c>
      <c r="C7210" s="1">
        <v>31000</v>
      </c>
      <c r="D7210" s="1">
        <v>7</v>
      </c>
      <c r="E7210" s="1">
        <v>7</v>
      </c>
      <c r="F7210" s="1">
        <v>2</v>
      </c>
      <c r="G7210" s="1" t="s">
        <v>23</v>
      </c>
      <c r="H7210" s="1">
        <v>10.71</v>
      </c>
      <c r="I7210" s="1">
        <v>15.1</v>
      </c>
      <c r="J7210" s="1">
        <v>30.71</v>
      </c>
      <c r="K7210" s="1">
        <v>0.38</v>
      </c>
      <c r="L7210" s="1">
        <v>0.15</v>
      </c>
      <c r="M7210" s="3">
        <f>PI()*(D7210*0.0254)^2/4</f>
        <v>2.4828666475777385E-2</v>
      </c>
      <c r="N7210" s="1">
        <f>ROUND(H7210*4.45,0)</f>
        <v>48</v>
      </c>
      <c r="O7210" s="1">
        <f>I7210*745.7</f>
        <v>11260.07</v>
      </c>
      <c r="P7210" s="5">
        <f>ROUND(N7210^(3/2)/O7210/SQRT(2*1.28*M7210)*100,0)</f>
        <v>12</v>
      </c>
      <c r="Q7210" s="4">
        <f>E7210/D7210</f>
        <v>1</v>
      </c>
      <c r="R7210" s="1">
        <f>ROUND(L7210^(3/2)/K7210*100*SQRT(2/PI()),0)</f>
        <v>12</v>
      </c>
      <c r="S7210" s="1" t="str">
        <f>IF(AND(R7210&gt;=R7209,R7210&gt;R7211),"YES","NO")</f>
        <v>NO</v>
      </c>
      <c r="T7210" s="1">
        <f>IF(C7210&lt;C7209,0,IF(T7209=1,1,IF(S7210="YES",1,0)))</f>
        <v>1</v>
      </c>
      <c r="U7210" s="1" t="str">
        <f>IF(AND(T7209=0,T7210=1),"YES","NO")</f>
        <v>NO</v>
      </c>
    </row>
    <row r="7211" spans="1:21" x14ac:dyDescent="0.3">
      <c r="A7211" s="1">
        <v>7211</v>
      </c>
      <c r="B7211" s="1">
        <v>394</v>
      </c>
      <c r="C7211" s="1">
        <v>1000</v>
      </c>
      <c r="D7211" s="1">
        <v>7</v>
      </c>
      <c r="E7211" s="1">
        <v>8</v>
      </c>
      <c r="F7211" s="1">
        <v>2</v>
      </c>
      <c r="G7211" s="1" t="s">
        <v>23</v>
      </c>
      <c r="H7211" s="1">
        <v>0.01</v>
      </c>
      <c r="I7211" s="1">
        <v>0.01</v>
      </c>
      <c r="J7211" s="1">
        <v>0.01</v>
      </c>
      <c r="K7211" s="1">
        <v>0.08</v>
      </c>
      <c r="L7211" s="1">
        <v>0.12</v>
      </c>
      <c r="M7211" s="3">
        <f>PI()*(D7211*0.0254)^2/4</f>
        <v>2.4828666475777385E-2</v>
      </c>
      <c r="N7211" s="1">
        <f>ROUND(H7211*4.45,0)</f>
        <v>0</v>
      </c>
      <c r="O7211" s="1">
        <f>I7211*745.7</f>
        <v>7.4570000000000007</v>
      </c>
      <c r="P7211" s="5">
        <f>ROUND(N7211^(3/2)/O7211/SQRT(2*1.28*M7211)*100,0)</f>
        <v>0</v>
      </c>
      <c r="Q7211" s="4">
        <f>E7211/D7211</f>
        <v>1.1428571428571428</v>
      </c>
      <c r="R7211" s="1">
        <f>ROUND(L7211^(3/2)/K7211*100*SQRT(2/PI()),0)</f>
        <v>41</v>
      </c>
      <c r="S7211" s="1" t="str">
        <f>IF(AND(R7211&gt;=R7210,R7211&gt;R7212),"YES","NO")</f>
        <v>NO</v>
      </c>
      <c r="T7211" s="1">
        <f>IF(C7211&lt;C7210,0,IF(T7210=1,1,IF(S7211="YES",1,0)))</f>
        <v>0</v>
      </c>
      <c r="U7211" s="1" t="str">
        <f>IF(AND(T7210=0,T7211=1),"YES","NO")</f>
        <v>NO</v>
      </c>
    </row>
    <row r="7212" spans="1:21" x14ac:dyDescent="0.3">
      <c r="A7212" s="1">
        <v>7212</v>
      </c>
      <c r="B7212" s="1">
        <v>394</v>
      </c>
      <c r="C7212" s="1">
        <v>2000</v>
      </c>
      <c r="D7212" s="1">
        <v>7</v>
      </c>
      <c r="E7212" s="1">
        <v>8</v>
      </c>
      <c r="F7212" s="1">
        <v>2</v>
      </c>
      <c r="G7212" s="1" t="s">
        <v>23</v>
      </c>
      <c r="H7212" s="1">
        <v>0.04</v>
      </c>
      <c r="I7212" s="1">
        <v>0.01</v>
      </c>
      <c r="J7212" s="1">
        <v>0.03</v>
      </c>
      <c r="K7212" s="1">
        <v>0.08</v>
      </c>
      <c r="L7212" s="1">
        <v>0.12</v>
      </c>
      <c r="M7212" s="3">
        <f>PI()*(D7212*0.0254)^2/4</f>
        <v>2.4828666475777385E-2</v>
      </c>
      <c r="N7212" s="1">
        <f>ROUND(H7212*4.45,0)</f>
        <v>0</v>
      </c>
      <c r="O7212" s="1">
        <f>I7212*745.7</f>
        <v>7.4570000000000007</v>
      </c>
      <c r="P7212" s="5">
        <f>ROUND(N7212^(3/2)/O7212/SQRT(2*1.28*M7212)*100,0)</f>
        <v>0</v>
      </c>
      <c r="Q7212" s="4">
        <f>E7212/D7212</f>
        <v>1.1428571428571428</v>
      </c>
      <c r="R7212" s="1">
        <f>ROUND(L7212^(3/2)/K7212*100*SQRT(2/PI()),0)</f>
        <v>41</v>
      </c>
      <c r="S7212" s="1" t="str">
        <f>IF(AND(R7212&gt;=R7211,R7212&gt;R7213),"YES","NO")</f>
        <v>NO</v>
      </c>
      <c r="T7212" s="1">
        <f>IF(C7212&lt;C7211,0,IF(T7211=1,1,IF(S7212="YES",1,0)))</f>
        <v>0</v>
      </c>
      <c r="U7212" s="1" t="str">
        <f>IF(AND(T7211=0,T7212=1),"YES","NO")</f>
        <v>NO</v>
      </c>
    </row>
    <row r="7213" spans="1:21" x14ac:dyDescent="0.3">
      <c r="A7213" s="1">
        <v>7213</v>
      </c>
      <c r="B7213" s="1">
        <v>394</v>
      </c>
      <c r="C7213" s="1">
        <v>3000</v>
      </c>
      <c r="D7213" s="1">
        <v>7</v>
      </c>
      <c r="E7213" s="1">
        <v>8</v>
      </c>
      <c r="F7213" s="1">
        <v>2</v>
      </c>
      <c r="G7213" s="1" t="s">
        <v>23</v>
      </c>
      <c r="H7213" s="1">
        <v>0.08</v>
      </c>
      <c r="I7213" s="1">
        <v>0.01</v>
      </c>
      <c r="J7213" s="1">
        <v>0.06</v>
      </c>
      <c r="K7213" s="1">
        <v>0.08</v>
      </c>
      <c r="L7213" s="1">
        <v>0.12</v>
      </c>
      <c r="M7213" s="3">
        <f>PI()*(D7213*0.0254)^2/4</f>
        <v>2.4828666475777385E-2</v>
      </c>
      <c r="N7213" s="1">
        <f>ROUND(H7213*4.45,0)</f>
        <v>0</v>
      </c>
      <c r="O7213" s="1">
        <f>I7213*745.7</f>
        <v>7.4570000000000007</v>
      </c>
      <c r="P7213" s="5">
        <f>ROUND(N7213^(3/2)/O7213/SQRT(2*1.28*M7213)*100,0)</f>
        <v>0</v>
      </c>
      <c r="Q7213" s="4">
        <f>E7213/D7213</f>
        <v>1.1428571428571428</v>
      </c>
      <c r="R7213" s="1">
        <f>ROUND(L7213^(3/2)/K7213*100*SQRT(2/PI()),0)</f>
        <v>41</v>
      </c>
      <c r="S7213" s="1" t="str">
        <f>IF(AND(R7213&gt;=R7212,R7213&gt;R7214),"YES","NO")</f>
        <v>NO</v>
      </c>
      <c r="T7213" s="1">
        <f>IF(C7213&lt;C7212,0,IF(T7212=1,1,IF(S7213="YES",1,0)))</f>
        <v>0</v>
      </c>
      <c r="U7213" s="1" t="str">
        <f>IF(AND(T7212=0,T7213=1),"YES","NO")</f>
        <v>NO</v>
      </c>
    </row>
    <row r="7214" spans="1:21" x14ac:dyDescent="0.3">
      <c r="A7214" s="1">
        <v>7214</v>
      </c>
      <c r="B7214" s="1">
        <v>394</v>
      </c>
      <c r="C7214" s="1">
        <v>4000</v>
      </c>
      <c r="D7214" s="1">
        <v>7</v>
      </c>
      <c r="E7214" s="1">
        <v>8</v>
      </c>
      <c r="F7214" s="1">
        <v>2</v>
      </c>
      <c r="G7214" s="1" t="s">
        <v>23</v>
      </c>
      <c r="H7214" s="1">
        <v>0.14000000000000001</v>
      </c>
      <c r="I7214" s="1">
        <v>0.01</v>
      </c>
      <c r="J7214" s="1">
        <v>0.11</v>
      </c>
      <c r="K7214" s="1">
        <v>0.08</v>
      </c>
      <c r="L7214" s="1">
        <v>0.12</v>
      </c>
      <c r="M7214" s="3">
        <f>PI()*(D7214*0.0254)^2/4</f>
        <v>2.4828666475777385E-2</v>
      </c>
      <c r="N7214" s="1">
        <f>ROUND(H7214*4.45,0)</f>
        <v>1</v>
      </c>
      <c r="O7214" s="1">
        <f>I7214*745.7</f>
        <v>7.4570000000000007</v>
      </c>
      <c r="P7214" s="5">
        <f>ROUND(N7214^(3/2)/O7214/SQRT(2*1.28*M7214)*100,0)</f>
        <v>53</v>
      </c>
      <c r="Q7214" s="4">
        <f>E7214/D7214</f>
        <v>1.1428571428571428</v>
      </c>
      <c r="R7214" s="1">
        <f>ROUND(L7214^(3/2)/K7214*100*SQRT(2/PI()),0)</f>
        <v>41</v>
      </c>
      <c r="S7214" s="1" t="str">
        <f>IF(AND(R7214&gt;=R7213,R7214&gt;R7215),"YES","NO")</f>
        <v>NO</v>
      </c>
      <c r="T7214" s="1">
        <f>IF(C7214&lt;C7213,0,IF(T7213=1,1,IF(S7214="YES",1,0)))</f>
        <v>0</v>
      </c>
      <c r="U7214" s="1" t="str">
        <f>IF(AND(T7213=0,T7214=1),"YES","NO")</f>
        <v>NO</v>
      </c>
    </row>
    <row r="7215" spans="1:21" x14ac:dyDescent="0.3">
      <c r="A7215" s="1">
        <v>7215</v>
      </c>
      <c r="B7215" s="1">
        <v>394</v>
      </c>
      <c r="C7215" s="1">
        <v>5000</v>
      </c>
      <c r="D7215" s="1">
        <v>7</v>
      </c>
      <c r="E7215" s="1">
        <v>8</v>
      </c>
      <c r="F7215" s="1">
        <v>2</v>
      </c>
      <c r="G7215" s="1" t="s">
        <v>23</v>
      </c>
      <c r="H7215" s="1">
        <v>0.23</v>
      </c>
      <c r="I7215" s="1">
        <v>0.01</v>
      </c>
      <c r="J7215" s="1">
        <v>0.17</v>
      </c>
      <c r="K7215" s="1">
        <v>0.08</v>
      </c>
      <c r="L7215" s="1">
        <v>0.12</v>
      </c>
      <c r="M7215" s="3">
        <f>PI()*(D7215*0.0254)^2/4</f>
        <v>2.4828666475777385E-2</v>
      </c>
      <c r="N7215" s="1">
        <f>ROUND(H7215*4.45,0)</f>
        <v>1</v>
      </c>
      <c r="O7215" s="1">
        <f>I7215*745.7</f>
        <v>7.4570000000000007</v>
      </c>
      <c r="P7215" s="5">
        <f>ROUND(N7215^(3/2)/O7215/SQRT(2*1.28*M7215)*100,0)</f>
        <v>53</v>
      </c>
      <c r="Q7215" s="4">
        <f>E7215/D7215</f>
        <v>1.1428571428571428</v>
      </c>
      <c r="R7215" s="1">
        <f>ROUND(L7215^(3/2)/K7215*100*SQRT(2/PI()),0)</f>
        <v>41</v>
      </c>
      <c r="S7215" s="1" t="str">
        <f>IF(AND(R7215&gt;=R7214,R7215&gt;R7216),"YES","NO")</f>
        <v>NO</v>
      </c>
      <c r="T7215" s="1">
        <f>IF(C7215&lt;C7214,0,IF(T7214=1,1,IF(S7215="YES",1,0)))</f>
        <v>0</v>
      </c>
      <c r="U7215" s="1" t="str">
        <f>IF(AND(T7214=0,T7215=1),"YES","NO")</f>
        <v>NO</v>
      </c>
    </row>
    <row r="7216" spans="1:21" x14ac:dyDescent="0.3">
      <c r="A7216" s="1">
        <v>7216</v>
      </c>
      <c r="B7216" s="1">
        <v>394</v>
      </c>
      <c r="C7216" s="1">
        <v>6000</v>
      </c>
      <c r="D7216" s="1">
        <v>7</v>
      </c>
      <c r="E7216" s="1">
        <v>8</v>
      </c>
      <c r="F7216" s="1">
        <v>2</v>
      </c>
      <c r="G7216" s="1" t="s">
        <v>23</v>
      </c>
      <c r="H7216" s="1">
        <v>0.33</v>
      </c>
      <c r="I7216" s="1">
        <v>0.02</v>
      </c>
      <c r="J7216" s="1">
        <v>0.24</v>
      </c>
      <c r="K7216" s="1">
        <v>0.08</v>
      </c>
      <c r="L7216" s="1">
        <v>0.12</v>
      </c>
      <c r="M7216" s="3">
        <f>PI()*(D7216*0.0254)^2/4</f>
        <v>2.4828666475777385E-2</v>
      </c>
      <c r="N7216" s="1">
        <f>ROUND(H7216*4.45,0)</f>
        <v>1</v>
      </c>
      <c r="O7216" s="1">
        <f>I7216*745.7</f>
        <v>14.914000000000001</v>
      </c>
      <c r="P7216" s="5">
        <f>ROUND(N7216^(3/2)/O7216/SQRT(2*1.28*M7216)*100,0)</f>
        <v>27</v>
      </c>
      <c r="Q7216" s="4">
        <f>E7216/D7216</f>
        <v>1.1428571428571428</v>
      </c>
      <c r="R7216" s="1">
        <f>ROUND(L7216^(3/2)/K7216*100*SQRT(2/PI()),0)</f>
        <v>41</v>
      </c>
      <c r="S7216" s="1" t="str">
        <f>IF(AND(R7216&gt;=R7215,R7216&gt;R7217),"YES","NO")</f>
        <v>NO</v>
      </c>
      <c r="T7216" s="1">
        <f>IF(C7216&lt;C7215,0,IF(T7215=1,1,IF(S7216="YES",1,0)))</f>
        <v>0</v>
      </c>
      <c r="U7216" s="1" t="str">
        <f>IF(AND(T7215=0,T7216=1),"YES","NO")</f>
        <v>NO</v>
      </c>
    </row>
    <row r="7217" spans="1:21" x14ac:dyDescent="0.3">
      <c r="A7217" s="1">
        <v>7217</v>
      </c>
      <c r="B7217" s="1">
        <v>394</v>
      </c>
      <c r="C7217" s="1">
        <v>7000</v>
      </c>
      <c r="D7217" s="1">
        <v>7</v>
      </c>
      <c r="E7217" s="1">
        <v>8</v>
      </c>
      <c r="F7217" s="1">
        <v>2</v>
      </c>
      <c r="G7217" s="1" t="s">
        <v>23</v>
      </c>
      <c r="H7217" s="1">
        <v>0.44</v>
      </c>
      <c r="I7217" s="1">
        <v>0.04</v>
      </c>
      <c r="J7217" s="1">
        <v>0.33</v>
      </c>
      <c r="K7217" s="1">
        <v>0.08</v>
      </c>
      <c r="L7217" s="1">
        <v>0.12</v>
      </c>
      <c r="M7217" s="3">
        <f>PI()*(D7217*0.0254)^2/4</f>
        <v>2.4828666475777385E-2</v>
      </c>
      <c r="N7217" s="1">
        <f>ROUND(H7217*4.45,0)</f>
        <v>2</v>
      </c>
      <c r="O7217" s="1">
        <f>I7217*745.7</f>
        <v>29.828000000000003</v>
      </c>
      <c r="P7217" s="5">
        <f>ROUND(N7217^(3/2)/O7217/SQRT(2*1.28*M7217)*100,0)</f>
        <v>38</v>
      </c>
      <c r="Q7217" s="4">
        <f>E7217/D7217</f>
        <v>1.1428571428571428</v>
      </c>
      <c r="R7217" s="1">
        <f>ROUND(L7217^(3/2)/K7217*100*SQRT(2/PI()),0)</f>
        <v>41</v>
      </c>
      <c r="S7217" s="1" t="str">
        <f>IF(AND(R7217&gt;=R7216,R7217&gt;R7218),"YES","NO")</f>
        <v>NO</v>
      </c>
      <c r="T7217" s="1">
        <f>IF(C7217&lt;C7216,0,IF(T7216=1,1,IF(S7217="YES",1,0)))</f>
        <v>0</v>
      </c>
      <c r="U7217" s="1" t="str">
        <f>IF(AND(T7216=0,T7217=1),"YES","NO")</f>
        <v>NO</v>
      </c>
    </row>
    <row r="7218" spans="1:21" x14ac:dyDescent="0.3">
      <c r="A7218" s="1">
        <v>7218</v>
      </c>
      <c r="B7218" s="1">
        <v>394</v>
      </c>
      <c r="C7218" s="1">
        <v>8000</v>
      </c>
      <c r="D7218" s="1">
        <v>7</v>
      </c>
      <c r="E7218" s="1">
        <v>8</v>
      </c>
      <c r="F7218" s="1">
        <v>2</v>
      </c>
      <c r="G7218" s="1" t="s">
        <v>23</v>
      </c>
      <c r="H7218" s="1">
        <v>0.57999999999999996</v>
      </c>
      <c r="I7218" s="1">
        <v>0.06</v>
      </c>
      <c r="J7218" s="1">
        <v>0.44</v>
      </c>
      <c r="K7218" s="1">
        <v>0.08</v>
      </c>
      <c r="L7218" s="1">
        <v>0.12</v>
      </c>
      <c r="M7218" s="3">
        <f>PI()*(D7218*0.0254)^2/4</f>
        <v>2.4828666475777385E-2</v>
      </c>
      <c r="N7218" s="1">
        <f>ROUND(H7218*4.45,0)</f>
        <v>3</v>
      </c>
      <c r="O7218" s="1">
        <f>I7218*745.7</f>
        <v>44.742000000000004</v>
      </c>
      <c r="P7218" s="5">
        <f>ROUND(N7218^(3/2)/O7218/SQRT(2*1.28*M7218)*100,0)</f>
        <v>46</v>
      </c>
      <c r="Q7218" s="4">
        <f>E7218/D7218</f>
        <v>1.1428571428571428</v>
      </c>
      <c r="R7218" s="1">
        <f>ROUND(L7218^(3/2)/K7218*100*SQRT(2/PI()),0)</f>
        <v>41</v>
      </c>
      <c r="S7218" s="1" t="str">
        <f>IF(AND(R7218&gt;=R7217,R7218&gt;R7219),"YES","NO")</f>
        <v>NO</v>
      </c>
      <c r="T7218" s="1">
        <f>IF(C7218&lt;C7217,0,IF(T7217=1,1,IF(S7218="YES",1,0)))</f>
        <v>0</v>
      </c>
      <c r="U7218" s="1" t="str">
        <f>IF(AND(T7217=0,T7218=1),"YES","NO")</f>
        <v>NO</v>
      </c>
    </row>
    <row r="7219" spans="1:21" x14ac:dyDescent="0.3">
      <c r="A7219" s="1">
        <v>7219</v>
      </c>
      <c r="B7219" s="1">
        <v>394</v>
      </c>
      <c r="C7219" s="1">
        <v>9000</v>
      </c>
      <c r="D7219" s="1">
        <v>7</v>
      </c>
      <c r="E7219" s="1">
        <v>8</v>
      </c>
      <c r="F7219" s="1">
        <v>2</v>
      </c>
      <c r="G7219" s="1" t="s">
        <v>23</v>
      </c>
      <c r="H7219" s="1">
        <v>0.74</v>
      </c>
      <c r="I7219" s="1">
        <v>0.08</v>
      </c>
      <c r="J7219" s="1">
        <v>0.55000000000000004</v>
      </c>
      <c r="K7219" s="1">
        <v>0.08</v>
      </c>
      <c r="L7219" s="1">
        <v>0.12</v>
      </c>
      <c r="M7219" s="3">
        <f>PI()*(D7219*0.0254)^2/4</f>
        <v>2.4828666475777385E-2</v>
      </c>
      <c r="N7219" s="1">
        <f>ROUND(H7219*4.45,0)</f>
        <v>3</v>
      </c>
      <c r="O7219" s="1">
        <f>I7219*745.7</f>
        <v>59.656000000000006</v>
      </c>
      <c r="P7219" s="5">
        <f>ROUND(N7219^(3/2)/O7219/SQRT(2*1.28*M7219)*100,0)</f>
        <v>35</v>
      </c>
      <c r="Q7219" s="4">
        <f>E7219/D7219</f>
        <v>1.1428571428571428</v>
      </c>
      <c r="R7219" s="1">
        <f>ROUND(L7219^(3/2)/K7219*100*SQRT(2/PI()),0)</f>
        <v>41</v>
      </c>
      <c r="S7219" s="1" t="str">
        <f>IF(AND(R7219&gt;=R7218,R7219&gt;R7220),"YES","NO")</f>
        <v>NO</v>
      </c>
      <c r="T7219" s="1">
        <f>IF(C7219&lt;C7218,0,IF(T7218=1,1,IF(S7219="YES",1,0)))</f>
        <v>0</v>
      </c>
      <c r="U7219" s="1" t="str">
        <f>IF(AND(T7218=0,T7219=1),"YES","NO")</f>
        <v>NO</v>
      </c>
    </row>
    <row r="7220" spans="1:21" x14ac:dyDescent="0.3">
      <c r="A7220" s="1">
        <v>7220</v>
      </c>
      <c r="B7220" s="1">
        <v>394</v>
      </c>
      <c r="C7220" s="1">
        <v>10000</v>
      </c>
      <c r="D7220" s="1">
        <v>7</v>
      </c>
      <c r="E7220" s="1">
        <v>8</v>
      </c>
      <c r="F7220" s="1">
        <v>2</v>
      </c>
      <c r="G7220" s="1" t="s">
        <v>23</v>
      </c>
      <c r="H7220" s="1">
        <v>0.91</v>
      </c>
      <c r="I7220" s="1">
        <v>0.11</v>
      </c>
      <c r="J7220" s="1">
        <v>0.68</v>
      </c>
      <c r="K7220" s="1">
        <v>0.08</v>
      </c>
      <c r="L7220" s="1">
        <v>0.12</v>
      </c>
      <c r="M7220" s="3">
        <f>PI()*(D7220*0.0254)^2/4</f>
        <v>2.4828666475777385E-2</v>
      </c>
      <c r="N7220" s="1">
        <f>ROUND(H7220*4.45,0)</f>
        <v>4</v>
      </c>
      <c r="O7220" s="1">
        <f>I7220*745.7</f>
        <v>82.027000000000001</v>
      </c>
      <c r="P7220" s="5">
        <f>ROUND(N7220^(3/2)/O7220/SQRT(2*1.28*M7220)*100,0)</f>
        <v>39</v>
      </c>
      <c r="Q7220" s="4">
        <f>E7220/D7220</f>
        <v>1.1428571428571428</v>
      </c>
      <c r="R7220" s="1">
        <f>ROUND(L7220^(3/2)/K7220*100*SQRT(2/PI()),0)</f>
        <v>41</v>
      </c>
      <c r="S7220" s="1" t="str">
        <f>IF(AND(R7220&gt;=R7219,R7220&gt;R7221),"YES","NO")</f>
        <v>NO</v>
      </c>
      <c r="T7220" s="1">
        <f>IF(C7220&lt;C7219,0,IF(T7219=1,1,IF(S7220="YES",1,0)))</f>
        <v>0</v>
      </c>
      <c r="U7220" s="1" t="str">
        <f>IF(AND(T7219=0,T7220=1),"YES","NO")</f>
        <v>NO</v>
      </c>
    </row>
    <row r="7221" spans="1:21" x14ac:dyDescent="0.3">
      <c r="A7221" s="1">
        <v>7221</v>
      </c>
      <c r="B7221" s="1">
        <v>394</v>
      </c>
      <c r="C7221" s="1">
        <v>11000</v>
      </c>
      <c r="D7221" s="1">
        <v>7</v>
      </c>
      <c r="E7221" s="1">
        <v>8</v>
      </c>
      <c r="F7221" s="1">
        <v>2</v>
      </c>
      <c r="G7221" s="1" t="s">
        <v>23</v>
      </c>
      <c r="H7221" s="1">
        <v>1.1000000000000001</v>
      </c>
      <c r="I7221" s="1">
        <v>0.14000000000000001</v>
      </c>
      <c r="J7221" s="1">
        <v>0.79</v>
      </c>
      <c r="K7221" s="1">
        <v>0.08</v>
      </c>
      <c r="L7221" s="1">
        <v>0.12</v>
      </c>
      <c r="M7221" s="3">
        <f>PI()*(D7221*0.0254)^2/4</f>
        <v>2.4828666475777385E-2</v>
      </c>
      <c r="N7221" s="1">
        <f>ROUND(H7221*4.45,0)</f>
        <v>5</v>
      </c>
      <c r="O7221" s="1">
        <f>I7221*745.7</f>
        <v>104.39800000000001</v>
      </c>
      <c r="P7221" s="5">
        <f>ROUND(N7221^(3/2)/O7221/SQRT(2*1.28*M7221)*100,0)</f>
        <v>42</v>
      </c>
      <c r="Q7221" s="4">
        <f>E7221/D7221</f>
        <v>1.1428571428571428</v>
      </c>
      <c r="R7221" s="1">
        <f>ROUND(L7221^(3/2)/K7221*100*SQRT(2/PI()),0)</f>
        <v>41</v>
      </c>
      <c r="S7221" s="1" t="str">
        <f>IF(AND(R7221&gt;=R7220,R7221&gt;R7222),"YES","NO")</f>
        <v>NO</v>
      </c>
      <c r="T7221" s="1">
        <f>IF(C7221&lt;C7220,0,IF(T7220=1,1,IF(S7221="YES",1,0)))</f>
        <v>0</v>
      </c>
      <c r="U7221" s="1" t="str">
        <f>IF(AND(T7220=0,T7221=1),"YES","NO")</f>
        <v>NO</v>
      </c>
    </row>
    <row r="7222" spans="1:21" x14ac:dyDescent="0.3">
      <c r="A7222" s="1">
        <v>7222</v>
      </c>
      <c r="B7222" s="1">
        <v>394</v>
      </c>
      <c r="C7222" s="1">
        <v>12000</v>
      </c>
      <c r="D7222" s="1">
        <v>7</v>
      </c>
      <c r="E7222" s="1">
        <v>8</v>
      </c>
      <c r="F7222" s="1">
        <v>2</v>
      </c>
      <c r="G7222" s="1" t="s">
        <v>23</v>
      </c>
      <c r="H7222" s="1">
        <v>1.3</v>
      </c>
      <c r="I7222" s="1">
        <v>0.17</v>
      </c>
      <c r="J7222" s="1">
        <v>0.91</v>
      </c>
      <c r="K7222" s="1">
        <v>7.0000000000000007E-2</v>
      </c>
      <c r="L7222" s="1">
        <v>0.12</v>
      </c>
      <c r="M7222" s="3">
        <f>PI()*(D7222*0.0254)^2/4</f>
        <v>2.4828666475777385E-2</v>
      </c>
      <c r="N7222" s="1">
        <f>ROUND(H7222*4.45,0)</f>
        <v>6</v>
      </c>
      <c r="O7222" s="1">
        <f>I7222*745.7</f>
        <v>126.76900000000002</v>
      </c>
      <c r="P7222" s="5">
        <f>ROUND(N7222^(3/2)/O7222/SQRT(2*1.28*M7222)*100,0)</f>
        <v>46</v>
      </c>
      <c r="Q7222" s="4">
        <f>E7222/D7222</f>
        <v>1.1428571428571428</v>
      </c>
      <c r="R7222" s="1">
        <f>ROUND(L7222^(3/2)/K7222*100*SQRT(2/PI()),0)</f>
        <v>47</v>
      </c>
      <c r="S7222" s="1" t="str">
        <f>IF(AND(R7222&gt;=R7221,R7222&gt;R7223),"YES","NO")</f>
        <v>NO</v>
      </c>
      <c r="T7222" s="1">
        <f>IF(C7222&lt;C7221,0,IF(T7221=1,1,IF(S7222="YES",1,0)))</f>
        <v>0</v>
      </c>
      <c r="U7222" s="1" t="str">
        <f>IF(AND(T7221=0,T7222=1),"YES","NO")</f>
        <v>NO</v>
      </c>
    </row>
    <row r="7223" spans="1:21" x14ac:dyDescent="0.3">
      <c r="A7223" s="1">
        <v>7223</v>
      </c>
      <c r="B7223" s="1">
        <v>394</v>
      </c>
      <c r="C7223" s="1">
        <v>13000</v>
      </c>
      <c r="D7223" s="1">
        <v>7</v>
      </c>
      <c r="E7223" s="1">
        <v>8</v>
      </c>
      <c r="F7223" s="1">
        <v>2</v>
      </c>
      <c r="G7223" s="1" t="s">
        <v>23</v>
      </c>
      <c r="H7223" s="1">
        <v>1.52</v>
      </c>
      <c r="I7223" s="1">
        <v>0.21</v>
      </c>
      <c r="J7223" s="1">
        <v>1.03</v>
      </c>
      <c r="K7223" s="1">
        <v>7.0000000000000007E-2</v>
      </c>
      <c r="L7223" s="1">
        <v>0.12</v>
      </c>
      <c r="M7223" s="3">
        <f>PI()*(D7223*0.0254)^2/4</f>
        <v>2.4828666475777385E-2</v>
      </c>
      <c r="N7223" s="1">
        <f>ROUND(H7223*4.45,0)</f>
        <v>7</v>
      </c>
      <c r="O7223" s="1">
        <f>I7223*745.7</f>
        <v>156.59700000000001</v>
      </c>
      <c r="P7223" s="5">
        <f>ROUND(N7223^(3/2)/O7223/SQRT(2*1.28*M7223)*100,0)</f>
        <v>47</v>
      </c>
      <c r="Q7223" s="4">
        <f>E7223/D7223</f>
        <v>1.1428571428571428</v>
      </c>
      <c r="R7223" s="1">
        <f>ROUND(L7223^(3/2)/K7223*100*SQRT(2/PI()),0)</f>
        <v>47</v>
      </c>
      <c r="S7223" s="1" t="str">
        <f>IF(AND(R7223&gt;=R7222,R7223&gt;R7224),"YES","NO")</f>
        <v>NO</v>
      </c>
      <c r="T7223" s="1">
        <f>IF(C7223&lt;C7222,0,IF(T7222=1,1,IF(S7223="YES",1,0)))</f>
        <v>0</v>
      </c>
      <c r="U7223" s="1" t="str">
        <f>IF(AND(T7222=0,T7223=1),"YES","NO")</f>
        <v>NO</v>
      </c>
    </row>
    <row r="7224" spans="1:21" x14ac:dyDescent="0.3">
      <c r="A7224" s="1">
        <v>7224</v>
      </c>
      <c r="B7224" s="1">
        <v>394</v>
      </c>
      <c r="C7224" s="1">
        <v>13999</v>
      </c>
      <c r="D7224" s="1">
        <v>7</v>
      </c>
      <c r="E7224" s="1">
        <v>8</v>
      </c>
      <c r="F7224" s="1">
        <v>2</v>
      </c>
      <c r="G7224" s="1" t="s">
        <v>23</v>
      </c>
      <c r="H7224" s="1">
        <v>1.77</v>
      </c>
      <c r="I7224" s="1">
        <v>0.26</v>
      </c>
      <c r="J7224" s="1">
        <v>1.1599999999999999</v>
      </c>
      <c r="K7224" s="1">
        <v>7.0000000000000007E-2</v>
      </c>
      <c r="L7224" s="1">
        <v>0.12</v>
      </c>
      <c r="M7224" s="3">
        <f>PI()*(D7224*0.0254)^2/4</f>
        <v>2.4828666475777385E-2</v>
      </c>
      <c r="N7224" s="1">
        <f>ROUND(H7224*4.45,0)</f>
        <v>8</v>
      </c>
      <c r="O7224" s="1">
        <f>I7224*745.7</f>
        <v>193.88200000000001</v>
      </c>
      <c r="P7224" s="5">
        <f>ROUND(N7224^(3/2)/O7224/SQRT(2*1.28*M7224)*100,0)</f>
        <v>46</v>
      </c>
      <c r="Q7224" s="4">
        <f>E7224/D7224</f>
        <v>1.1428571428571428</v>
      </c>
      <c r="R7224" s="1">
        <f>ROUND(L7224^(3/2)/K7224*100*SQRT(2/PI()),0)</f>
        <v>47</v>
      </c>
      <c r="S7224" s="1" t="str">
        <f>IF(AND(R7224&gt;=R7223,R7224&gt;R7225),"YES","NO")</f>
        <v>NO</v>
      </c>
      <c r="T7224" s="1">
        <f>IF(C7224&lt;C7223,0,IF(T7223=1,1,IF(S7224="YES",1,0)))</f>
        <v>0</v>
      </c>
      <c r="U7224" s="1" t="str">
        <f>IF(AND(T7223=0,T7224=1),"YES","NO")</f>
        <v>NO</v>
      </c>
    </row>
    <row r="7225" spans="1:21" x14ac:dyDescent="0.3">
      <c r="A7225" s="1">
        <v>7225</v>
      </c>
      <c r="B7225" s="1">
        <v>394</v>
      </c>
      <c r="C7225" s="1">
        <v>15000</v>
      </c>
      <c r="D7225" s="1">
        <v>7</v>
      </c>
      <c r="E7225" s="1">
        <v>8</v>
      </c>
      <c r="F7225" s="1">
        <v>2</v>
      </c>
      <c r="G7225" s="1" t="s">
        <v>23</v>
      </c>
      <c r="H7225" s="1">
        <v>2.02</v>
      </c>
      <c r="I7225" s="1">
        <v>0.31</v>
      </c>
      <c r="J7225" s="1">
        <v>1.29</v>
      </c>
      <c r="K7225" s="1">
        <v>7.0000000000000007E-2</v>
      </c>
      <c r="L7225" s="1">
        <v>0.12</v>
      </c>
      <c r="M7225" s="3">
        <f>PI()*(D7225*0.0254)^2/4</f>
        <v>2.4828666475777385E-2</v>
      </c>
      <c r="N7225" s="1">
        <f>ROUND(H7225*4.45,0)</f>
        <v>9</v>
      </c>
      <c r="O7225" s="1">
        <f>I7225*745.7</f>
        <v>231.167</v>
      </c>
      <c r="P7225" s="5">
        <f>ROUND(N7225^(3/2)/O7225/SQRT(2*1.28*M7225)*100,0)</f>
        <v>46</v>
      </c>
      <c r="Q7225" s="4">
        <f>E7225/D7225</f>
        <v>1.1428571428571428</v>
      </c>
      <c r="R7225" s="1">
        <f>ROUND(L7225^(3/2)/K7225*100*SQRT(2/PI()),0)</f>
        <v>47</v>
      </c>
      <c r="S7225" s="1" t="str">
        <f>IF(AND(R7225&gt;=R7224,R7225&gt;R7226),"YES","NO")</f>
        <v>NO</v>
      </c>
      <c r="T7225" s="1">
        <f>IF(C7225&lt;C7224,0,IF(T7224=1,1,IF(S7225="YES",1,0)))</f>
        <v>0</v>
      </c>
      <c r="U7225" s="1" t="str">
        <f>IF(AND(T7224=0,T7225=1),"YES","NO")</f>
        <v>NO</v>
      </c>
    </row>
    <row r="7226" spans="1:21" x14ac:dyDescent="0.3">
      <c r="A7226" s="1">
        <v>7226</v>
      </c>
      <c r="B7226" s="1">
        <v>394</v>
      </c>
      <c r="C7226" s="1">
        <v>16000</v>
      </c>
      <c r="D7226" s="1">
        <v>7</v>
      </c>
      <c r="E7226" s="1">
        <v>8</v>
      </c>
      <c r="F7226" s="1">
        <v>2</v>
      </c>
      <c r="G7226" s="1" t="s">
        <v>23</v>
      </c>
      <c r="H7226" s="1">
        <v>2.2999999999999998</v>
      </c>
      <c r="I7226" s="1">
        <v>0.36</v>
      </c>
      <c r="J7226" s="1">
        <v>1.42</v>
      </c>
      <c r="K7226" s="1">
        <v>7.0000000000000007E-2</v>
      </c>
      <c r="L7226" s="1">
        <v>0.12</v>
      </c>
      <c r="M7226" s="3">
        <f>PI()*(D7226*0.0254)^2/4</f>
        <v>2.4828666475777385E-2</v>
      </c>
      <c r="N7226" s="1">
        <f>ROUND(H7226*4.45,0)</f>
        <v>10</v>
      </c>
      <c r="O7226" s="1">
        <f>I7226*745.7</f>
        <v>268.452</v>
      </c>
      <c r="P7226" s="5">
        <f>ROUND(N7226^(3/2)/O7226/SQRT(2*1.28*M7226)*100,0)</f>
        <v>47</v>
      </c>
      <c r="Q7226" s="4">
        <f>E7226/D7226</f>
        <v>1.1428571428571428</v>
      </c>
      <c r="R7226" s="1">
        <f>ROUND(L7226^(3/2)/K7226*100*SQRT(2/PI()),0)</f>
        <v>47</v>
      </c>
      <c r="S7226" s="1" t="str">
        <f>IF(AND(R7226&gt;=R7225,R7226&gt;R7227),"YES","NO")</f>
        <v>YES</v>
      </c>
      <c r="T7226" s="1">
        <f>IF(C7226&lt;C7225,0,IF(T7225=1,1,IF(S7226="YES",1,0)))</f>
        <v>1</v>
      </c>
      <c r="U7226" s="1" t="str">
        <f>IF(AND(T7225=0,T7226=1),"YES","NO")</f>
        <v>YES</v>
      </c>
    </row>
    <row r="7227" spans="1:21" x14ac:dyDescent="0.3">
      <c r="A7227" s="1">
        <v>7227</v>
      </c>
      <c r="B7227" s="1">
        <v>394</v>
      </c>
      <c r="C7227" s="1">
        <v>17000</v>
      </c>
      <c r="D7227" s="1">
        <v>7</v>
      </c>
      <c r="E7227" s="1">
        <v>8</v>
      </c>
      <c r="F7227" s="1">
        <v>2</v>
      </c>
      <c r="G7227" s="1" t="s">
        <v>23</v>
      </c>
      <c r="H7227" s="1">
        <v>2.63</v>
      </c>
      <c r="I7227" s="1">
        <v>0.54</v>
      </c>
      <c r="J7227" s="1">
        <v>1.99</v>
      </c>
      <c r="K7227" s="1">
        <v>0.08</v>
      </c>
      <c r="L7227" s="1">
        <v>0.12</v>
      </c>
      <c r="M7227" s="3">
        <f>PI()*(D7227*0.0254)^2/4</f>
        <v>2.4828666475777385E-2</v>
      </c>
      <c r="N7227" s="1">
        <f>ROUND(H7227*4.45,0)</f>
        <v>12</v>
      </c>
      <c r="O7227" s="1">
        <f>I7227*745.7</f>
        <v>402.67800000000005</v>
      </c>
      <c r="P7227" s="5">
        <f>ROUND(N7227^(3/2)/O7227/SQRT(2*1.28*M7227)*100,0)</f>
        <v>41</v>
      </c>
      <c r="Q7227" s="4">
        <f>E7227/D7227</f>
        <v>1.1428571428571428</v>
      </c>
      <c r="R7227" s="1">
        <f>ROUND(L7227^(3/2)/K7227*100*SQRT(2/PI()),0)</f>
        <v>41</v>
      </c>
      <c r="S7227" s="1" t="str">
        <f>IF(AND(R7227&gt;=R7226,R7227&gt;R7228),"YES","NO")</f>
        <v>NO</v>
      </c>
      <c r="T7227" s="1">
        <f>IF(C7227&lt;C7226,0,IF(T7226=1,1,IF(S7227="YES",1,0)))</f>
        <v>1</v>
      </c>
      <c r="U7227" s="1" t="str">
        <f>IF(AND(T7226=0,T7227=1),"YES","NO")</f>
        <v>NO</v>
      </c>
    </row>
    <row r="7228" spans="1:21" x14ac:dyDescent="0.3">
      <c r="A7228" s="1">
        <v>7228</v>
      </c>
      <c r="B7228" s="1">
        <v>394</v>
      </c>
      <c r="C7228" s="1">
        <v>18000</v>
      </c>
      <c r="D7228" s="1">
        <v>7</v>
      </c>
      <c r="E7228" s="1">
        <v>8</v>
      </c>
      <c r="F7228" s="1">
        <v>2</v>
      </c>
      <c r="G7228" s="1" t="s">
        <v>23</v>
      </c>
      <c r="H7228" s="1">
        <v>3.01</v>
      </c>
      <c r="I7228" s="1">
        <v>0.86</v>
      </c>
      <c r="J7228" s="1">
        <v>3.01</v>
      </c>
      <c r="K7228" s="1">
        <v>0.11</v>
      </c>
      <c r="L7228" s="1">
        <v>0.12</v>
      </c>
      <c r="M7228" s="3">
        <f>PI()*(D7228*0.0254)^2/4</f>
        <v>2.4828666475777385E-2</v>
      </c>
      <c r="N7228" s="1">
        <f>ROUND(H7228*4.45,0)</f>
        <v>13</v>
      </c>
      <c r="O7228" s="1">
        <f>I7228*745.7</f>
        <v>641.30200000000002</v>
      </c>
      <c r="P7228" s="5">
        <f>ROUND(N7228^(3/2)/O7228/SQRT(2*1.28*M7228)*100,0)</f>
        <v>29</v>
      </c>
      <c r="Q7228" s="4">
        <f>E7228/D7228</f>
        <v>1.1428571428571428</v>
      </c>
      <c r="R7228" s="1">
        <f>ROUND(L7228^(3/2)/K7228*100*SQRT(2/PI()),0)</f>
        <v>30</v>
      </c>
      <c r="S7228" s="1" t="str">
        <f>IF(AND(R7228&gt;=R7227,R7228&gt;R7229),"YES","NO")</f>
        <v>NO</v>
      </c>
      <c r="T7228" s="1">
        <f>IF(C7228&lt;C7227,0,IF(T7227=1,1,IF(S7228="YES",1,0)))</f>
        <v>1</v>
      </c>
      <c r="U7228" s="1" t="str">
        <f>IF(AND(T7227=0,T7228=1),"YES","NO")</f>
        <v>NO</v>
      </c>
    </row>
    <row r="7229" spans="1:21" x14ac:dyDescent="0.3">
      <c r="A7229" s="1">
        <v>7229</v>
      </c>
      <c r="B7229" s="1">
        <v>394</v>
      </c>
      <c r="C7229" s="1">
        <v>19000</v>
      </c>
      <c r="D7229" s="1">
        <v>7</v>
      </c>
      <c r="E7229" s="1">
        <v>8</v>
      </c>
      <c r="F7229" s="1">
        <v>2</v>
      </c>
      <c r="G7229" s="1" t="s">
        <v>23</v>
      </c>
      <c r="H7229" s="1">
        <v>3.42</v>
      </c>
      <c r="I7229" s="1">
        <v>1.27</v>
      </c>
      <c r="J7229" s="1">
        <v>4.22</v>
      </c>
      <c r="K7229" s="1">
        <v>0.14000000000000001</v>
      </c>
      <c r="L7229" s="1">
        <v>0.12</v>
      </c>
      <c r="M7229" s="3">
        <f>PI()*(D7229*0.0254)^2/4</f>
        <v>2.4828666475777385E-2</v>
      </c>
      <c r="N7229" s="1">
        <f>ROUND(H7229*4.45,0)</f>
        <v>15</v>
      </c>
      <c r="O7229" s="1">
        <f>I7229*745.7</f>
        <v>947.0390000000001</v>
      </c>
      <c r="P7229" s="5">
        <f>ROUND(N7229^(3/2)/O7229/SQRT(2*1.28*M7229)*100,0)</f>
        <v>24</v>
      </c>
      <c r="Q7229" s="4">
        <f>E7229/D7229</f>
        <v>1.1428571428571428</v>
      </c>
      <c r="R7229" s="1">
        <f>ROUND(L7229^(3/2)/K7229*100*SQRT(2/PI()),0)</f>
        <v>24</v>
      </c>
      <c r="S7229" s="1" t="str">
        <f>IF(AND(R7229&gt;=R7228,R7229&gt;R7230),"YES","NO")</f>
        <v>NO</v>
      </c>
      <c r="T7229" s="1">
        <f>IF(C7229&lt;C7228,0,IF(T7228=1,1,IF(S7229="YES",1,0)))</f>
        <v>1</v>
      </c>
      <c r="U7229" s="1" t="str">
        <f>IF(AND(T7228=0,T7229=1),"YES","NO")</f>
        <v>NO</v>
      </c>
    </row>
    <row r="7230" spans="1:21" x14ac:dyDescent="0.3">
      <c r="A7230" s="1">
        <v>7230</v>
      </c>
      <c r="B7230" s="1">
        <v>394</v>
      </c>
      <c r="C7230" s="1">
        <v>20000</v>
      </c>
      <c r="D7230" s="1">
        <v>7</v>
      </c>
      <c r="E7230" s="1">
        <v>8</v>
      </c>
      <c r="F7230" s="1">
        <v>2</v>
      </c>
      <c r="G7230" s="1" t="s">
        <v>23</v>
      </c>
      <c r="H7230" s="1">
        <v>3.87</v>
      </c>
      <c r="I7230" s="1">
        <v>1.79</v>
      </c>
      <c r="J7230" s="1">
        <v>5.65</v>
      </c>
      <c r="K7230" s="1">
        <v>0.17</v>
      </c>
      <c r="L7230" s="1">
        <v>0.13</v>
      </c>
      <c r="M7230" s="3">
        <f>PI()*(D7230*0.0254)^2/4</f>
        <v>2.4828666475777385E-2</v>
      </c>
      <c r="N7230" s="1">
        <f>ROUND(H7230*4.45,0)</f>
        <v>17</v>
      </c>
      <c r="O7230" s="1">
        <f>I7230*745.7</f>
        <v>1334.8030000000001</v>
      </c>
      <c r="P7230" s="5">
        <f>ROUND(N7230^(3/2)/O7230/SQRT(2*1.28*M7230)*100,0)</f>
        <v>21</v>
      </c>
      <c r="Q7230" s="4">
        <f>E7230/D7230</f>
        <v>1.1428571428571428</v>
      </c>
      <c r="R7230" s="1">
        <f>ROUND(L7230^(3/2)/K7230*100*SQRT(2/PI()),0)</f>
        <v>22</v>
      </c>
      <c r="S7230" s="1" t="str">
        <f>IF(AND(R7230&gt;=R7229,R7230&gt;R7231),"YES","NO")</f>
        <v>NO</v>
      </c>
      <c r="T7230" s="1">
        <f>IF(C7230&lt;C7229,0,IF(T7229=1,1,IF(S7230="YES",1,0)))</f>
        <v>1</v>
      </c>
      <c r="U7230" s="1" t="str">
        <f>IF(AND(T7229=0,T7230=1),"YES","NO")</f>
        <v>NO</v>
      </c>
    </row>
    <row r="7231" spans="1:21" x14ac:dyDescent="0.3">
      <c r="A7231" s="1">
        <v>7231</v>
      </c>
      <c r="B7231" s="1">
        <v>394</v>
      </c>
      <c r="C7231" s="1">
        <v>21000</v>
      </c>
      <c r="D7231" s="1">
        <v>7</v>
      </c>
      <c r="E7231" s="1">
        <v>8</v>
      </c>
      <c r="F7231" s="1">
        <v>2</v>
      </c>
      <c r="G7231" s="1" t="s">
        <v>23</v>
      </c>
      <c r="H7231" s="1">
        <v>4.3499999999999996</v>
      </c>
      <c r="I7231" s="1">
        <v>2.4300000000000002</v>
      </c>
      <c r="J7231" s="1">
        <v>7.3</v>
      </c>
      <c r="K7231" s="1">
        <v>0.19</v>
      </c>
      <c r="L7231" s="1">
        <v>0.13</v>
      </c>
      <c r="M7231" s="3">
        <f>PI()*(D7231*0.0254)^2/4</f>
        <v>2.4828666475777385E-2</v>
      </c>
      <c r="N7231" s="1">
        <f>ROUND(H7231*4.45,0)</f>
        <v>19</v>
      </c>
      <c r="O7231" s="1">
        <f>I7231*745.7</f>
        <v>1812.0510000000002</v>
      </c>
      <c r="P7231" s="5">
        <f>ROUND(N7231^(3/2)/O7231/SQRT(2*1.28*M7231)*100,0)</f>
        <v>18</v>
      </c>
      <c r="Q7231" s="4">
        <f>E7231/D7231</f>
        <v>1.1428571428571428</v>
      </c>
      <c r="R7231" s="1">
        <f>ROUND(L7231^(3/2)/K7231*100*SQRT(2/PI()),0)</f>
        <v>20</v>
      </c>
      <c r="S7231" s="1" t="str">
        <f>IF(AND(R7231&gt;=R7230,R7231&gt;R7232),"YES","NO")</f>
        <v>NO</v>
      </c>
      <c r="T7231" s="1">
        <f>IF(C7231&lt;C7230,0,IF(T7230=1,1,IF(S7231="YES",1,0)))</f>
        <v>1</v>
      </c>
      <c r="U7231" s="1" t="str">
        <f>IF(AND(T7230=0,T7231=1),"YES","NO")</f>
        <v>NO</v>
      </c>
    </row>
    <row r="7232" spans="1:21" x14ac:dyDescent="0.3">
      <c r="A7232" s="1">
        <v>7232</v>
      </c>
      <c r="B7232" s="1">
        <v>394</v>
      </c>
      <c r="C7232" s="1">
        <v>23000</v>
      </c>
      <c r="D7232" s="1">
        <v>7</v>
      </c>
      <c r="E7232" s="1">
        <v>8</v>
      </c>
      <c r="F7232" s="1">
        <v>2</v>
      </c>
      <c r="G7232" s="1" t="s">
        <v>23</v>
      </c>
      <c r="H7232" s="1">
        <v>5.43</v>
      </c>
      <c r="I7232" s="1">
        <v>4.2</v>
      </c>
      <c r="J7232" s="1">
        <v>11.5</v>
      </c>
      <c r="K7232" s="1">
        <v>0.26</v>
      </c>
      <c r="L7232" s="1">
        <v>0.13</v>
      </c>
      <c r="M7232" s="3">
        <f>PI()*(D7232*0.0254)^2/4</f>
        <v>2.4828666475777385E-2</v>
      </c>
      <c r="N7232" s="1">
        <f>ROUND(H7232*4.45,0)</f>
        <v>24</v>
      </c>
      <c r="O7232" s="1">
        <f>I7232*745.7</f>
        <v>3131.9400000000005</v>
      </c>
      <c r="P7232" s="5">
        <f>ROUND(N7232^(3/2)/O7232/SQRT(2*1.28*M7232)*100,0)</f>
        <v>15</v>
      </c>
      <c r="Q7232" s="4">
        <f>E7232/D7232</f>
        <v>1.1428571428571428</v>
      </c>
      <c r="R7232" s="1">
        <f>ROUND(L7232^(3/2)/K7232*100*SQRT(2/PI()),0)</f>
        <v>14</v>
      </c>
      <c r="S7232" s="1" t="str">
        <f>IF(AND(R7232&gt;=R7231,R7232&gt;R7233),"YES","NO")</f>
        <v>NO</v>
      </c>
      <c r="T7232" s="1">
        <f>IF(C7232&lt;C7231,0,IF(T7231=1,1,IF(S7232="YES",1,0)))</f>
        <v>1</v>
      </c>
      <c r="U7232" s="1" t="str">
        <f>IF(AND(T7231=0,T7232=1),"YES","NO")</f>
        <v>NO</v>
      </c>
    </row>
    <row r="7233" spans="1:21" x14ac:dyDescent="0.3">
      <c r="A7233" s="1">
        <v>7233</v>
      </c>
      <c r="B7233" s="1">
        <v>394</v>
      </c>
      <c r="C7233" s="1">
        <v>24000</v>
      </c>
      <c r="D7233" s="1">
        <v>7</v>
      </c>
      <c r="E7233" s="1">
        <v>8</v>
      </c>
      <c r="F7233" s="1">
        <v>2</v>
      </c>
      <c r="G7233" s="1" t="s">
        <v>23</v>
      </c>
      <c r="H7233" s="1">
        <v>6.05</v>
      </c>
      <c r="I7233" s="1">
        <v>5.48</v>
      </c>
      <c r="J7233" s="1">
        <v>14.39</v>
      </c>
      <c r="K7233" s="1">
        <v>0.28999999999999998</v>
      </c>
      <c r="L7233" s="1">
        <v>0.14000000000000001</v>
      </c>
      <c r="M7233" s="3">
        <f>PI()*(D7233*0.0254)^2/4</f>
        <v>2.4828666475777385E-2</v>
      </c>
      <c r="N7233" s="1">
        <f>ROUND(H7233*4.45,0)</f>
        <v>27</v>
      </c>
      <c r="O7233" s="1">
        <f>I7233*745.7</f>
        <v>4086.4360000000006</v>
      </c>
      <c r="P7233" s="5">
        <f>ROUND(N7233^(3/2)/O7233/SQRT(2*1.28*M7233)*100,0)</f>
        <v>14</v>
      </c>
      <c r="Q7233" s="4">
        <f>E7233/D7233</f>
        <v>1.1428571428571428</v>
      </c>
      <c r="R7233" s="1">
        <f>ROUND(L7233^(3/2)/K7233*100*SQRT(2/PI()),0)</f>
        <v>14</v>
      </c>
      <c r="S7233" s="1" t="str">
        <f>IF(AND(R7233&gt;=R7232,R7233&gt;R7234),"YES","NO")</f>
        <v>YES</v>
      </c>
      <c r="T7233" s="1">
        <f>IF(C7233&lt;C7232,0,IF(T7232=1,1,IF(S7233="YES",1,0)))</f>
        <v>1</v>
      </c>
      <c r="U7233" s="1" t="str">
        <f>IF(AND(T7232=0,T7233=1),"YES","NO")</f>
        <v>NO</v>
      </c>
    </row>
    <row r="7234" spans="1:21" x14ac:dyDescent="0.3">
      <c r="A7234" s="1">
        <v>7234</v>
      </c>
      <c r="B7234" s="1">
        <v>394</v>
      </c>
      <c r="C7234" s="1">
        <v>25000</v>
      </c>
      <c r="D7234" s="1">
        <v>7</v>
      </c>
      <c r="E7234" s="1">
        <v>8</v>
      </c>
      <c r="F7234" s="1">
        <v>2</v>
      </c>
      <c r="G7234" s="1" t="s">
        <v>23</v>
      </c>
      <c r="H7234" s="1">
        <v>6.82</v>
      </c>
      <c r="I7234" s="1">
        <v>8.01</v>
      </c>
      <c r="J7234" s="1">
        <v>20.2</v>
      </c>
      <c r="K7234" s="1">
        <v>0.38</v>
      </c>
      <c r="L7234" s="1">
        <v>0.14000000000000001</v>
      </c>
      <c r="M7234" s="3">
        <f>PI()*(D7234*0.0254)^2/4</f>
        <v>2.4828666475777385E-2</v>
      </c>
      <c r="N7234" s="1">
        <f>ROUND(H7234*4.45,0)</f>
        <v>30</v>
      </c>
      <c r="O7234" s="1">
        <f>I7234*745.7</f>
        <v>5973.0569999999998</v>
      </c>
      <c r="P7234" s="5">
        <f>ROUND(N7234^(3/2)/O7234/SQRT(2*1.28*M7234)*100,0)</f>
        <v>11</v>
      </c>
      <c r="Q7234" s="4">
        <f>E7234/D7234</f>
        <v>1.1428571428571428</v>
      </c>
      <c r="R7234" s="1">
        <f>ROUND(L7234^(3/2)/K7234*100*SQRT(2/PI()),0)</f>
        <v>11</v>
      </c>
      <c r="S7234" s="1" t="str">
        <f>IF(AND(R7234&gt;=R7233,R7234&gt;R7235),"YES","NO")</f>
        <v>NO</v>
      </c>
      <c r="T7234" s="1">
        <f>IF(C7234&lt;C7233,0,IF(T7233=1,1,IF(S7234="YES",1,0)))</f>
        <v>1</v>
      </c>
      <c r="U7234" s="1" t="str">
        <f>IF(AND(T7233=0,T7234=1),"YES","NO")</f>
        <v>NO</v>
      </c>
    </row>
    <row r="7235" spans="1:21" x14ac:dyDescent="0.3">
      <c r="A7235" s="1">
        <v>7235</v>
      </c>
      <c r="B7235" s="1">
        <v>395</v>
      </c>
      <c r="C7235" s="1">
        <v>1000</v>
      </c>
      <c r="D7235" s="1">
        <v>7</v>
      </c>
      <c r="E7235" s="1">
        <v>9</v>
      </c>
      <c r="F7235" s="1">
        <v>2</v>
      </c>
      <c r="G7235" s="1" t="s">
        <v>23</v>
      </c>
      <c r="H7235" s="1">
        <v>0.01</v>
      </c>
      <c r="I7235" s="1">
        <v>0.01</v>
      </c>
      <c r="J7235" s="1">
        <v>0.01</v>
      </c>
      <c r="K7235" s="1">
        <v>0.08</v>
      </c>
      <c r="L7235" s="1">
        <v>0.12</v>
      </c>
      <c r="M7235" s="3">
        <f>PI()*(D7235*0.0254)^2/4</f>
        <v>2.4828666475777385E-2</v>
      </c>
      <c r="N7235" s="1">
        <f>ROUND(H7235*4.45,0)</f>
        <v>0</v>
      </c>
      <c r="O7235" s="1">
        <f>I7235*745.7</f>
        <v>7.4570000000000007</v>
      </c>
      <c r="P7235" s="5">
        <f>ROUND(N7235^(3/2)/O7235/SQRT(2*1.28*M7235)*100,0)</f>
        <v>0</v>
      </c>
      <c r="Q7235" s="4">
        <f>E7235/D7235</f>
        <v>1.2857142857142858</v>
      </c>
      <c r="R7235" s="1">
        <f>ROUND(L7235^(3/2)/K7235*100*SQRT(2/PI()),0)</f>
        <v>41</v>
      </c>
      <c r="S7235" s="1" t="str">
        <f>IF(AND(R7235&gt;=R7234,R7235&gt;R7236),"YES","NO")</f>
        <v>NO</v>
      </c>
      <c r="T7235" s="1">
        <f>IF(C7235&lt;C7234,0,IF(T7234=1,1,IF(S7235="YES",1,0)))</f>
        <v>0</v>
      </c>
      <c r="U7235" s="1" t="str">
        <f>IF(AND(T7234=0,T7235=1),"YES","NO")</f>
        <v>NO</v>
      </c>
    </row>
    <row r="7236" spans="1:21" x14ac:dyDescent="0.3">
      <c r="A7236" s="1">
        <v>7236</v>
      </c>
      <c r="B7236" s="1">
        <v>395</v>
      </c>
      <c r="C7236" s="1">
        <v>2000</v>
      </c>
      <c r="D7236" s="1">
        <v>7</v>
      </c>
      <c r="E7236" s="1">
        <v>9</v>
      </c>
      <c r="F7236" s="1">
        <v>2</v>
      </c>
      <c r="G7236" s="1" t="s">
        <v>23</v>
      </c>
      <c r="H7236" s="1">
        <v>0.04</v>
      </c>
      <c r="I7236" s="1">
        <v>0.01</v>
      </c>
      <c r="J7236" s="1">
        <v>0.03</v>
      </c>
      <c r="K7236" s="1">
        <v>0.08</v>
      </c>
      <c r="L7236" s="1">
        <v>0.12</v>
      </c>
      <c r="M7236" s="3">
        <f>PI()*(D7236*0.0254)^2/4</f>
        <v>2.4828666475777385E-2</v>
      </c>
      <c r="N7236" s="1">
        <f>ROUND(H7236*4.45,0)</f>
        <v>0</v>
      </c>
      <c r="O7236" s="1">
        <f>I7236*745.7</f>
        <v>7.4570000000000007</v>
      </c>
      <c r="P7236" s="5">
        <f>ROUND(N7236^(3/2)/O7236/SQRT(2*1.28*M7236)*100,0)</f>
        <v>0</v>
      </c>
      <c r="Q7236" s="4">
        <f>E7236/D7236</f>
        <v>1.2857142857142858</v>
      </c>
      <c r="R7236" s="1">
        <f>ROUND(L7236^(3/2)/K7236*100*SQRT(2/PI()),0)</f>
        <v>41</v>
      </c>
      <c r="S7236" s="1" t="str">
        <f>IF(AND(R7236&gt;=R7235,R7236&gt;R7237),"YES","NO")</f>
        <v>NO</v>
      </c>
      <c r="T7236" s="1">
        <f>IF(C7236&lt;C7235,0,IF(T7235=1,1,IF(S7236="YES",1,0)))</f>
        <v>0</v>
      </c>
      <c r="U7236" s="1" t="str">
        <f>IF(AND(T7235=0,T7236=1),"YES","NO")</f>
        <v>NO</v>
      </c>
    </row>
    <row r="7237" spans="1:21" x14ac:dyDescent="0.3">
      <c r="A7237" s="1">
        <v>7237</v>
      </c>
      <c r="B7237" s="1">
        <v>395</v>
      </c>
      <c r="C7237" s="1">
        <v>3000</v>
      </c>
      <c r="D7237" s="1">
        <v>7</v>
      </c>
      <c r="E7237" s="1">
        <v>9</v>
      </c>
      <c r="F7237" s="1">
        <v>2</v>
      </c>
      <c r="G7237" s="1" t="s">
        <v>23</v>
      </c>
      <c r="H7237" s="1">
        <v>0.08</v>
      </c>
      <c r="I7237" s="1">
        <v>0.01</v>
      </c>
      <c r="J7237" s="1">
        <v>0.06</v>
      </c>
      <c r="K7237" s="1">
        <v>0.08</v>
      </c>
      <c r="L7237" s="1">
        <v>0.12</v>
      </c>
      <c r="M7237" s="3">
        <f>PI()*(D7237*0.0254)^2/4</f>
        <v>2.4828666475777385E-2</v>
      </c>
      <c r="N7237" s="1">
        <f>ROUND(H7237*4.45,0)</f>
        <v>0</v>
      </c>
      <c r="O7237" s="1">
        <f>I7237*745.7</f>
        <v>7.4570000000000007</v>
      </c>
      <c r="P7237" s="5">
        <f>ROUND(N7237^(3/2)/O7237/SQRT(2*1.28*M7237)*100,0)</f>
        <v>0</v>
      </c>
      <c r="Q7237" s="4">
        <f>E7237/D7237</f>
        <v>1.2857142857142858</v>
      </c>
      <c r="R7237" s="1">
        <f>ROUND(L7237^(3/2)/K7237*100*SQRT(2/PI()),0)</f>
        <v>41</v>
      </c>
      <c r="S7237" s="1" t="str">
        <f>IF(AND(R7237&gt;=R7236,R7237&gt;R7238),"YES","NO")</f>
        <v>NO</v>
      </c>
      <c r="T7237" s="1">
        <f>IF(C7237&lt;C7236,0,IF(T7236=1,1,IF(S7237="YES",1,0)))</f>
        <v>0</v>
      </c>
      <c r="U7237" s="1" t="str">
        <f>IF(AND(T7236=0,T7237=1),"YES","NO")</f>
        <v>NO</v>
      </c>
    </row>
    <row r="7238" spans="1:21" x14ac:dyDescent="0.3">
      <c r="A7238" s="1">
        <v>7238</v>
      </c>
      <c r="B7238" s="1">
        <v>395</v>
      </c>
      <c r="C7238" s="1">
        <v>4000</v>
      </c>
      <c r="D7238" s="1">
        <v>7</v>
      </c>
      <c r="E7238" s="1">
        <v>9</v>
      </c>
      <c r="F7238" s="1">
        <v>2</v>
      </c>
      <c r="G7238" s="1" t="s">
        <v>23</v>
      </c>
      <c r="H7238" s="1">
        <v>0.14000000000000001</v>
      </c>
      <c r="I7238" s="1">
        <v>0.01</v>
      </c>
      <c r="J7238" s="1">
        <v>0.11</v>
      </c>
      <c r="K7238" s="1">
        <v>0.08</v>
      </c>
      <c r="L7238" s="1">
        <v>0.12</v>
      </c>
      <c r="M7238" s="3">
        <f>PI()*(D7238*0.0254)^2/4</f>
        <v>2.4828666475777385E-2</v>
      </c>
      <c r="N7238" s="1">
        <f>ROUND(H7238*4.45,0)</f>
        <v>1</v>
      </c>
      <c r="O7238" s="1">
        <f>I7238*745.7</f>
        <v>7.4570000000000007</v>
      </c>
      <c r="P7238" s="5">
        <f>ROUND(N7238^(3/2)/O7238/SQRT(2*1.28*M7238)*100,0)</f>
        <v>53</v>
      </c>
      <c r="Q7238" s="4">
        <f>E7238/D7238</f>
        <v>1.2857142857142858</v>
      </c>
      <c r="R7238" s="1">
        <f>ROUND(L7238^(3/2)/K7238*100*SQRT(2/PI()),0)</f>
        <v>41</v>
      </c>
      <c r="S7238" s="1" t="str">
        <f>IF(AND(R7238&gt;=R7237,R7238&gt;R7239),"YES","NO")</f>
        <v>NO</v>
      </c>
      <c r="T7238" s="1">
        <f>IF(C7238&lt;C7237,0,IF(T7237=1,1,IF(S7238="YES",1,0)))</f>
        <v>0</v>
      </c>
      <c r="U7238" s="1" t="str">
        <f>IF(AND(T7237=0,T7238=1),"YES","NO")</f>
        <v>NO</v>
      </c>
    </row>
    <row r="7239" spans="1:21" x14ac:dyDescent="0.3">
      <c r="A7239" s="1">
        <v>7239</v>
      </c>
      <c r="B7239" s="1">
        <v>395</v>
      </c>
      <c r="C7239" s="1">
        <v>5000</v>
      </c>
      <c r="D7239" s="1">
        <v>7</v>
      </c>
      <c r="E7239" s="1">
        <v>9</v>
      </c>
      <c r="F7239" s="1">
        <v>2</v>
      </c>
      <c r="G7239" s="1" t="s">
        <v>23</v>
      </c>
      <c r="H7239" s="1">
        <v>0.23</v>
      </c>
      <c r="I7239" s="1">
        <v>0.01</v>
      </c>
      <c r="J7239" s="1">
        <v>0.17</v>
      </c>
      <c r="K7239" s="1">
        <v>0.08</v>
      </c>
      <c r="L7239" s="1">
        <v>0.12</v>
      </c>
      <c r="M7239" s="3">
        <f>PI()*(D7239*0.0254)^2/4</f>
        <v>2.4828666475777385E-2</v>
      </c>
      <c r="N7239" s="1">
        <f>ROUND(H7239*4.45,0)</f>
        <v>1</v>
      </c>
      <c r="O7239" s="1">
        <f>I7239*745.7</f>
        <v>7.4570000000000007</v>
      </c>
      <c r="P7239" s="5">
        <f>ROUND(N7239^(3/2)/O7239/SQRT(2*1.28*M7239)*100,0)</f>
        <v>53</v>
      </c>
      <c r="Q7239" s="4">
        <f>E7239/D7239</f>
        <v>1.2857142857142858</v>
      </c>
      <c r="R7239" s="1">
        <f>ROUND(L7239^(3/2)/K7239*100*SQRT(2/PI()),0)</f>
        <v>41</v>
      </c>
      <c r="S7239" s="1" t="str">
        <f>IF(AND(R7239&gt;=R7238,R7239&gt;R7240),"YES","NO")</f>
        <v>NO</v>
      </c>
      <c r="T7239" s="1">
        <f>IF(C7239&lt;C7238,0,IF(T7238=1,1,IF(S7239="YES",1,0)))</f>
        <v>0</v>
      </c>
      <c r="U7239" s="1" t="str">
        <f>IF(AND(T7238=0,T7239=1),"YES","NO")</f>
        <v>NO</v>
      </c>
    </row>
    <row r="7240" spans="1:21" x14ac:dyDescent="0.3">
      <c r="A7240" s="1">
        <v>7240</v>
      </c>
      <c r="B7240" s="1">
        <v>395</v>
      </c>
      <c r="C7240" s="1">
        <v>6000</v>
      </c>
      <c r="D7240" s="1">
        <v>7</v>
      </c>
      <c r="E7240" s="1">
        <v>9</v>
      </c>
      <c r="F7240" s="1">
        <v>2</v>
      </c>
      <c r="G7240" s="1" t="s">
        <v>23</v>
      </c>
      <c r="H7240" s="1">
        <v>0.33</v>
      </c>
      <c r="I7240" s="1">
        <v>0.02</v>
      </c>
      <c r="J7240" s="1">
        <v>0.25</v>
      </c>
      <c r="K7240" s="1">
        <v>0.08</v>
      </c>
      <c r="L7240" s="1">
        <v>0.12</v>
      </c>
      <c r="M7240" s="3">
        <f>PI()*(D7240*0.0254)^2/4</f>
        <v>2.4828666475777385E-2</v>
      </c>
      <c r="N7240" s="1">
        <f>ROUND(H7240*4.45,0)</f>
        <v>1</v>
      </c>
      <c r="O7240" s="1">
        <f>I7240*745.7</f>
        <v>14.914000000000001</v>
      </c>
      <c r="P7240" s="5">
        <f>ROUND(N7240^(3/2)/O7240/SQRT(2*1.28*M7240)*100,0)</f>
        <v>27</v>
      </c>
      <c r="Q7240" s="4">
        <f>E7240/D7240</f>
        <v>1.2857142857142858</v>
      </c>
      <c r="R7240" s="1">
        <f>ROUND(L7240^(3/2)/K7240*100*SQRT(2/PI()),0)</f>
        <v>41</v>
      </c>
      <c r="S7240" s="1" t="str">
        <f>IF(AND(R7240&gt;=R7239,R7240&gt;R7241),"YES","NO")</f>
        <v>NO</v>
      </c>
      <c r="T7240" s="1">
        <f>IF(C7240&lt;C7239,0,IF(T7239=1,1,IF(S7240="YES",1,0)))</f>
        <v>0</v>
      </c>
      <c r="U7240" s="1" t="str">
        <f>IF(AND(T7239=0,T7240=1),"YES","NO")</f>
        <v>NO</v>
      </c>
    </row>
    <row r="7241" spans="1:21" x14ac:dyDescent="0.3">
      <c r="A7241" s="1">
        <v>7241</v>
      </c>
      <c r="B7241" s="1">
        <v>395</v>
      </c>
      <c r="C7241" s="1">
        <v>7000</v>
      </c>
      <c r="D7241" s="1">
        <v>7</v>
      </c>
      <c r="E7241" s="1">
        <v>9</v>
      </c>
      <c r="F7241" s="1">
        <v>2</v>
      </c>
      <c r="G7241" s="1" t="s">
        <v>23</v>
      </c>
      <c r="H7241" s="1">
        <v>0.44</v>
      </c>
      <c r="I7241" s="1">
        <v>0.04</v>
      </c>
      <c r="J7241" s="1">
        <v>0.34</v>
      </c>
      <c r="K7241" s="1">
        <v>0.08</v>
      </c>
      <c r="L7241" s="1">
        <v>0.12</v>
      </c>
      <c r="M7241" s="3">
        <f>PI()*(D7241*0.0254)^2/4</f>
        <v>2.4828666475777385E-2</v>
      </c>
      <c r="N7241" s="1">
        <f>ROUND(H7241*4.45,0)</f>
        <v>2</v>
      </c>
      <c r="O7241" s="1">
        <f>I7241*745.7</f>
        <v>29.828000000000003</v>
      </c>
      <c r="P7241" s="5">
        <f>ROUND(N7241^(3/2)/O7241/SQRT(2*1.28*M7241)*100,0)</f>
        <v>38</v>
      </c>
      <c r="Q7241" s="4">
        <f>E7241/D7241</f>
        <v>1.2857142857142858</v>
      </c>
      <c r="R7241" s="1">
        <f>ROUND(L7241^(3/2)/K7241*100*SQRT(2/PI()),0)</f>
        <v>41</v>
      </c>
      <c r="S7241" s="1" t="str">
        <f>IF(AND(R7241&gt;=R7240,R7241&gt;R7242),"YES","NO")</f>
        <v>NO</v>
      </c>
      <c r="T7241" s="1">
        <f>IF(C7241&lt;C7240,0,IF(T7240=1,1,IF(S7241="YES",1,0)))</f>
        <v>0</v>
      </c>
      <c r="U7241" s="1" t="str">
        <f>IF(AND(T7240=0,T7241=1),"YES","NO")</f>
        <v>NO</v>
      </c>
    </row>
    <row r="7242" spans="1:21" x14ac:dyDescent="0.3">
      <c r="A7242" s="1">
        <v>7242</v>
      </c>
      <c r="B7242" s="1">
        <v>395</v>
      </c>
      <c r="C7242" s="1">
        <v>8000</v>
      </c>
      <c r="D7242" s="1">
        <v>7</v>
      </c>
      <c r="E7242" s="1">
        <v>9</v>
      </c>
      <c r="F7242" s="1">
        <v>2</v>
      </c>
      <c r="G7242" s="1" t="s">
        <v>23</v>
      </c>
      <c r="H7242" s="1">
        <v>0.57999999999999996</v>
      </c>
      <c r="I7242" s="1">
        <v>0.06</v>
      </c>
      <c r="J7242" s="1">
        <v>0.45</v>
      </c>
      <c r="K7242" s="1">
        <v>0.08</v>
      </c>
      <c r="L7242" s="1">
        <v>0.12</v>
      </c>
      <c r="M7242" s="3">
        <f>PI()*(D7242*0.0254)^2/4</f>
        <v>2.4828666475777385E-2</v>
      </c>
      <c r="N7242" s="1">
        <f>ROUND(H7242*4.45,0)</f>
        <v>3</v>
      </c>
      <c r="O7242" s="1">
        <f>I7242*745.7</f>
        <v>44.742000000000004</v>
      </c>
      <c r="P7242" s="5">
        <f>ROUND(N7242^(3/2)/O7242/SQRT(2*1.28*M7242)*100,0)</f>
        <v>46</v>
      </c>
      <c r="Q7242" s="4">
        <f>E7242/D7242</f>
        <v>1.2857142857142858</v>
      </c>
      <c r="R7242" s="1">
        <f>ROUND(L7242^(3/2)/K7242*100*SQRT(2/PI()),0)</f>
        <v>41</v>
      </c>
      <c r="S7242" s="1" t="str">
        <f>IF(AND(R7242&gt;=R7241,R7242&gt;R7243),"YES","NO")</f>
        <v>NO</v>
      </c>
      <c r="T7242" s="1">
        <f>IF(C7242&lt;C7241,0,IF(T7241=1,1,IF(S7242="YES",1,0)))</f>
        <v>0</v>
      </c>
      <c r="U7242" s="1" t="str">
        <f>IF(AND(T7241=0,T7242=1),"YES","NO")</f>
        <v>NO</v>
      </c>
    </row>
    <row r="7243" spans="1:21" x14ac:dyDescent="0.3">
      <c r="A7243" s="1">
        <v>7243</v>
      </c>
      <c r="B7243" s="1">
        <v>395</v>
      </c>
      <c r="C7243" s="1">
        <v>9000</v>
      </c>
      <c r="D7243" s="1">
        <v>7</v>
      </c>
      <c r="E7243" s="1">
        <v>9</v>
      </c>
      <c r="F7243" s="1">
        <v>2</v>
      </c>
      <c r="G7243" s="1" t="s">
        <v>23</v>
      </c>
      <c r="H7243" s="1">
        <v>0.74</v>
      </c>
      <c r="I7243" s="1">
        <v>0.08</v>
      </c>
      <c r="J7243" s="1">
        <v>0.56999999999999995</v>
      </c>
      <c r="K7243" s="1">
        <v>0.08</v>
      </c>
      <c r="L7243" s="1">
        <v>0.12</v>
      </c>
      <c r="M7243" s="3">
        <f>PI()*(D7243*0.0254)^2/4</f>
        <v>2.4828666475777385E-2</v>
      </c>
      <c r="N7243" s="1">
        <f>ROUND(H7243*4.45,0)</f>
        <v>3</v>
      </c>
      <c r="O7243" s="1">
        <f>I7243*745.7</f>
        <v>59.656000000000006</v>
      </c>
      <c r="P7243" s="5">
        <f>ROUND(N7243^(3/2)/O7243/SQRT(2*1.28*M7243)*100,0)</f>
        <v>35</v>
      </c>
      <c r="Q7243" s="4">
        <f>E7243/D7243</f>
        <v>1.2857142857142858</v>
      </c>
      <c r="R7243" s="1">
        <f>ROUND(L7243^(3/2)/K7243*100*SQRT(2/PI()),0)</f>
        <v>41</v>
      </c>
      <c r="S7243" s="1" t="str">
        <f>IF(AND(R7243&gt;=R7242,R7243&gt;R7244),"YES","NO")</f>
        <v>NO</v>
      </c>
      <c r="T7243" s="1">
        <f>IF(C7243&lt;C7242,0,IF(T7242=1,1,IF(S7243="YES",1,0)))</f>
        <v>0</v>
      </c>
      <c r="U7243" s="1" t="str">
        <f>IF(AND(T7242=0,T7243=1),"YES","NO")</f>
        <v>NO</v>
      </c>
    </row>
    <row r="7244" spans="1:21" x14ac:dyDescent="0.3">
      <c r="A7244" s="1">
        <v>7244</v>
      </c>
      <c r="B7244" s="1">
        <v>395</v>
      </c>
      <c r="C7244" s="1">
        <v>10000</v>
      </c>
      <c r="D7244" s="1">
        <v>7</v>
      </c>
      <c r="E7244" s="1">
        <v>9</v>
      </c>
      <c r="F7244" s="1">
        <v>2</v>
      </c>
      <c r="G7244" s="1" t="s">
        <v>23</v>
      </c>
      <c r="H7244" s="1">
        <v>0.91</v>
      </c>
      <c r="I7244" s="1">
        <v>0.11</v>
      </c>
      <c r="J7244" s="1">
        <v>0.7</v>
      </c>
      <c r="K7244" s="1">
        <v>0.08</v>
      </c>
      <c r="L7244" s="1">
        <v>0.12</v>
      </c>
      <c r="M7244" s="3">
        <f>PI()*(D7244*0.0254)^2/4</f>
        <v>2.4828666475777385E-2</v>
      </c>
      <c r="N7244" s="1">
        <f>ROUND(H7244*4.45,0)</f>
        <v>4</v>
      </c>
      <c r="O7244" s="1">
        <f>I7244*745.7</f>
        <v>82.027000000000001</v>
      </c>
      <c r="P7244" s="5">
        <f>ROUND(N7244^(3/2)/O7244/SQRT(2*1.28*M7244)*100,0)</f>
        <v>39</v>
      </c>
      <c r="Q7244" s="4">
        <f>E7244/D7244</f>
        <v>1.2857142857142858</v>
      </c>
      <c r="R7244" s="1">
        <f>ROUND(L7244^(3/2)/K7244*100*SQRT(2/PI()),0)</f>
        <v>41</v>
      </c>
      <c r="S7244" s="1" t="str">
        <f>IF(AND(R7244&gt;=R7243,R7244&gt;R7245),"YES","NO")</f>
        <v>NO</v>
      </c>
      <c r="T7244" s="1">
        <f>IF(C7244&lt;C7243,0,IF(T7243=1,1,IF(S7244="YES",1,0)))</f>
        <v>0</v>
      </c>
      <c r="U7244" s="1" t="str">
        <f>IF(AND(T7243=0,T7244=1),"YES","NO")</f>
        <v>NO</v>
      </c>
    </row>
    <row r="7245" spans="1:21" x14ac:dyDescent="0.3">
      <c r="A7245" s="1">
        <v>7245</v>
      </c>
      <c r="B7245" s="1">
        <v>395</v>
      </c>
      <c r="C7245" s="1">
        <v>11000</v>
      </c>
      <c r="D7245" s="1">
        <v>7</v>
      </c>
      <c r="E7245" s="1">
        <v>9</v>
      </c>
      <c r="F7245" s="1">
        <v>2</v>
      </c>
      <c r="G7245" s="1" t="s">
        <v>23</v>
      </c>
      <c r="H7245" s="1">
        <v>1.0900000000000001</v>
      </c>
      <c r="I7245" s="1">
        <v>0.14000000000000001</v>
      </c>
      <c r="J7245" s="1">
        <v>0.81</v>
      </c>
      <c r="K7245" s="1">
        <v>0.08</v>
      </c>
      <c r="L7245" s="1">
        <v>0.12</v>
      </c>
      <c r="M7245" s="3">
        <f>PI()*(D7245*0.0254)^2/4</f>
        <v>2.4828666475777385E-2</v>
      </c>
      <c r="N7245" s="1">
        <f>ROUND(H7245*4.45,0)</f>
        <v>5</v>
      </c>
      <c r="O7245" s="1">
        <f>I7245*745.7</f>
        <v>104.39800000000001</v>
      </c>
      <c r="P7245" s="5">
        <f>ROUND(N7245^(3/2)/O7245/SQRT(2*1.28*M7245)*100,0)</f>
        <v>42</v>
      </c>
      <c r="Q7245" s="4">
        <f>E7245/D7245</f>
        <v>1.2857142857142858</v>
      </c>
      <c r="R7245" s="1">
        <f>ROUND(L7245^(3/2)/K7245*100*SQRT(2/PI()),0)</f>
        <v>41</v>
      </c>
      <c r="S7245" s="1" t="str">
        <f>IF(AND(R7245&gt;=R7244,R7245&gt;R7246),"YES","NO")</f>
        <v>NO</v>
      </c>
      <c r="T7245" s="1">
        <f>IF(C7245&lt;C7244,0,IF(T7244=1,1,IF(S7245="YES",1,0)))</f>
        <v>0</v>
      </c>
      <c r="U7245" s="1" t="str">
        <f>IF(AND(T7244=0,T7245=1),"YES","NO")</f>
        <v>NO</v>
      </c>
    </row>
    <row r="7246" spans="1:21" x14ac:dyDescent="0.3">
      <c r="A7246" s="1">
        <v>7246</v>
      </c>
      <c r="B7246" s="1">
        <v>395</v>
      </c>
      <c r="C7246" s="1">
        <v>12000</v>
      </c>
      <c r="D7246" s="1">
        <v>7</v>
      </c>
      <c r="E7246" s="1">
        <v>9</v>
      </c>
      <c r="F7246" s="1">
        <v>2</v>
      </c>
      <c r="G7246" s="1" t="s">
        <v>23</v>
      </c>
      <c r="H7246" s="1">
        <v>1.3</v>
      </c>
      <c r="I7246" s="1">
        <v>0.18</v>
      </c>
      <c r="J7246" s="1">
        <v>0.94</v>
      </c>
      <c r="K7246" s="1">
        <v>0.08</v>
      </c>
      <c r="L7246" s="1">
        <v>0.12</v>
      </c>
      <c r="M7246" s="3">
        <f>PI()*(D7246*0.0254)^2/4</f>
        <v>2.4828666475777385E-2</v>
      </c>
      <c r="N7246" s="1">
        <f>ROUND(H7246*4.45,0)</f>
        <v>6</v>
      </c>
      <c r="O7246" s="1">
        <f>I7246*745.7</f>
        <v>134.226</v>
      </c>
      <c r="P7246" s="5">
        <f>ROUND(N7246^(3/2)/O7246/SQRT(2*1.28*M7246)*100,0)</f>
        <v>43</v>
      </c>
      <c r="Q7246" s="4">
        <f>E7246/D7246</f>
        <v>1.2857142857142858</v>
      </c>
      <c r="R7246" s="1">
        <f>ROUND(L7246^(3/2)/K7246*100*SQRT(2/PI()),0)</f>
        <v>41</v>
      </c>
      <c r="S7246" s="1" t="str">
        <f>IF(AND(R7246&gt;=R7245,R7246&gt;R7247),"YES","NO")</f>
        <v>NO</v>
      </c>
      <c r="T7246" s="1">
        <f>IF(C7246&lt;C7245,0,IF(T7245=1,1,IF(S7246="YES",1,0)))</f>
        <v>0</v>
      </c>
      <c r="U7246" s="1" t="str">
        <f>IF(AND(T7245=0,T7246=1),"YES","NO")</f>
        <v>NO</v>
      </c>
    </row>
    <row r="7247" spans="1:21" x14ac:dyDescent="0.3">
      <c r="A7247" s="1">
        <v>7247</v>
      </c>
      <c r="B7247" s="1">
        <v>395</v>
      </c>
      <c r="C7247" s="1">
        <v>13000</v>
      </c>
      <c r="D7247" s="1">
        <v>7</v>
      </c>
      <c r="E7247" s="1">
        <v>9</v>
      </c>
      <c r="F7247" s="1">
        <v>2</v>
      </c>
      <c r="G7247" s="1" t="s">
        <v>23</v>
      </c>
      <c r="H7247" s="1">
        <v>1.52</v>
      </c>
      <c r="I7247" s="1">
        <v>0.22</v>
      </c>
      <c r="J7247" s="1">
        <v>1.06</v>
      </c>
      <c r="K7247" s="1">
        <v>7.0000000000000007E-2</v>
      </c>
      <c r="L7247" s="1">
        <v>0.12</v>
      </c>
      <c r="M7247" s="3">
        <f>PI()*(D7247*0.0254)^2/4</f>
        <v>2.4828666475777385E-2</v>
      </c>
      <c r="N7247" s="1">
        <f>ROUND(H7247*4.45,0)</f>
        <v>7</v>
      </c>
      <c r="O7247" s="1">
        <f>I7247*745.7</f>
        <v>164.054</v>
      </c>
      <c r="P7247" s="5">
        <f>ROUND(N7247^(3/2)/O7247/SQRT(2*1.28*M7247)*100,0)</f>
        <v>45</v>
      </c>
      <c r="Q7247" s="4">
        <f>E7247/D7247</f>
        <v>1.2857142857142858</v>
      </c>
      <c r="R7247" s="1">
        <f>ROUND(L7247^(3/2)/K7247*100*SQRT(2/PI()),0)</f>
        <v>47</v>
      </c>
      <c r="S7247" s="1" t="str">
        <f>IF(AND(R7247&gt;=R7246,R7247&gt;R7248),"YES","NO")</f>
        <v>NO</v>
      </c>
      <c r="T7247" s="1">
        <f>IF(C7247&lt;C7246,0,IF(T7246=1,1,IF(S7247="YES",1,0)))</f>
        <v>0</v>
      </c>
      <c r="U7247" s="1" t="str">
        <f>IF(AND(T7246=0,T7247=1),"YES","NO")</f>
        <v>NO</v>
      </c>
    </row>
    <row r="7248" spans="1:21" x14ac:dyDescent="0.3">
      <c r="A7248" s="1">
        <v>7248</v>
      </c>
      <c r="B7248" s="1">
        <v>395</v>
      </c>
      <c r="C7248" s="1">
        <v>13999</v>
      </c>
      <c r="D7248" s="1">
        <v>7</v>
      </c>
      <c r="E7248" s="1">
        <v>9</v>
      </c>
      <c r="F7248" s="1">
        <v>2</v>
      </c>
      <c r="G7248" s="1" t="s">
        <v>23</v>
      </c>
      <c r="H7248" s="1">
        <v>1.76</v>
      </c>
      <c r="I7248" s="1">
        <v>0.26</v>
      </c>
      <c r="J7248" s="1">
        <v>1.19</v>
      </c>
      <c r="K7248" s="1">
        <v>7.0000000000000007E-2</v>
      </c>
      <c r="L7248" s="1">
        <v>0.12</v>
      </c>
      <c r="M7248" s="3">
        <f>PI()*(D7248*0.0254)^2/4</f>
        <v>2.4828666475777385E-2</v>
      </c>
      <c r="N7248" s="1">
        <f>ROUND(H7248*4.45,0)</f>
        <v>8</v>
      </c>
      <c r="O7248" s="1">
        <f>I7248*745.7</f>
        <v>193.88200000000001</v>
      </c>
      <c r="P7248" s="5">
        <f>ROUND(N7248^(3/2)/O7248/SQRT(2*1.28*M7248)*100,0)</f>
        <v>46</v>
      </c>
      <c r="Q7248" s="4">
        <f>E7248/D7248</f>
        <v>1.2857142857142858</v>
      </c>
      <c r="R7248" s="1">
        <f>ROUND(L7248^(3/2)/K7248*100*SQRT(2/PI()),0)</f>
        <v>47</v>
      </c>
      <c r="S7248" s="1" t="str">
        <f>IF(AND(R7248&gt;=R7247,R7248&gt;R7249),"YES","NO")</f>
        <v>NO</v>
      </c>
      <c r="T7248" s="1">
        <f>IF(C7248&lt;C7247,0,IF(T7247=1,1,IF(S7248="YES",1,0)))</f>
        <v>0</v>
      </c>
      <c r="U7248" s="1" t="str">
        <f>IF(AND(T7247=0,T7248=1),"YES","NO")</f>
        <v>NO</v>
      </c>
    </row>
    <row r="7249" spans="1:21" x14ac:dyDescent="0.3">
      <c r="A7249" s="1">
        <v>7249</v>
      </c>
      <c r="B7249" s="1">
        <v>395</v>
      </c>
      <c r="C7249" s="1">
        <v>15000</v>
      </c>
      <c r="D7249" s="1">
        <v>7</v>
      </c>
      <c r="E7249" s="1">
        <v>9</v>
      </c>
      <c r="F7249" s="1">
        <v>2</v>
      </c>
      <c r="G7249" s="1" t="s">
        <v>23</v>
      </c>
      <c r="H7249" s="1">
        <v>2.02</v>
      </c>
      <c r="I7249" s="1">
        <v>0.31</v>
      </c>
      <c r="J7249" s="1">
        <v>1.32</v>
      </c>
      <c r="K7249" s="1">
        <v>7.0000000000000007E-2</v>
      </c>
      <c r="L7249" s="1">
        <v>0.12</v>
      </c>
      <c r="M7249" s="3">
        <f>PI()*(D7249*0.0254)^2/4</f>
        <v>2.4828666475777385E-2</v>
      </c>
      <c r="N7249" s="1">
        <f>ROUND(H7249*4.45,0)</f>
        <v>9</v>
      </c>
      <c r="O7249" s="1">
        <f>I7249*745.7</f>
        <v>231.167</v>
      </c>
      <c r="P7249" s="5">
        <f>ROUND(N7249^(3/2)/O7249/SQRT(2*1.28*M7249)*100,0)</f>
        <v>46</v>
      </c>
      <c r="Q7249" s="4">
        <f>E7249/D7249</f>
        <v>1.2857142857142858</v>
      </c>
      <c r="R7249" s="1">
        <f>ROUND(L7249^(3/2)/K7249*100*SQRT(2/PI()),0)</f>
        <v>47</v>
      </c>
      <c r="S7249" s="1" t="str">
        <f>IF(AND(R7249&gt;=R7248,R7249&gt;R7250),"YES","NO")</f>
        <v>NO</v>
      </c>
      <c r="T7249" s="1">
        <f>IF(C7249&lt;C7248,0,IF(T7248=1,1,IF(S7249="YES",1,0)))</f>
        <v>0</v>
      </c>
      <c r="U7249" s="1" t="str">
        <f>IF(AND(T7248=0,T7249=1),"YES","NO")</f>
        <v>NO</v>
      </c>
    </row>
    <row r="7250" spans="1:21" x14ac:dyDescent="0.3">
      <c r="A7250" s="1">
        <v>7250</v>
      </c>
      <c r="B7250" s="1">
        <v>395</v>
      </c>
      <c r="C7250" s="1">
        <v>16000</v>
      </c>
      <c r="D7250" s="1">
        <v>7</v>
      </c>
      <c r="E7250" s="1">
        <v>9</v>
      </c>
      <c r="F7250" s="1">
        <v>2</v>
      </c>
      <c r="G7250" s="1" t="s">
        <v>23</v>
      </c>
      <c r="H7250" s="1">
        <v>2.29</v>
      </c>
      <c r="I7250" s="1">
        <v>0.37</v>
      </c>
      <c r="J7250" s="1">
        <v>1.46</v>
      </c>
      <c r="K7250" s="1">
        <v>7.0000000000000007E-2</v>
      </c>
      <c r="L7250" s="1">
        <v>0.12</v>
      </c>
      <c r="M7250" s="3">
        <f>PI()*(D7250*0.0254)^2/4</f>
        <v>2.4828666475777385E-2</v>
      </c>
      <c r="N7250" s="1">
        <f>ROUND(H7250*4.45,0)</f>
        <v>10</v>
      </c>
      <c r="O7250" s="1">
        <f>I7250*745.7</f>
        <v>275.90899999999999</v>
      </c>
      <c r="P7250" s="5">
        <f>ROUND(N7250^(3/2)/O7250/SQRT(2*1.28*M7250)*100,0)</f>
        <v>45</v>
      </c>
      <c r="Q7250" s="4">
        <f>E7250/D7250</f>
        <v>1.2857142857142858</v>
      </c>
      <c r="R7250" s="1">
        <f>ROUND(L7250^(3/2)/K7250*100*SQRT(2/PI()),0)</f>
        <v>47</v>
      </c>
      <c r="S7250" s="1" t="str">
        <f>IF(AND(R7250&gt;=R7249,R7250&gt;R7251),"YES","NO")</f>
        <v>YES</v>
      </c>
      <c r="T7250" s="1">
        <f>IF(C7250&lt;C7249,0,IF(T7249=1,1,IF(S7250="YES",1,0)))</f>
        <v>1</v>
      </c>
      <c r="U7250" s="1" t="str">
        <f>IF(AND(T7249=0,T7250=1),"YES","NO")</f>
        <v>YES</v>
      </c>
    </row>
    <row r="7251" spans="1:21" x14ac:dyDescent="0.3">
      <c r="A7251" s="1">
        <v>7251</v>
      </c>
      <c r="B7251" s="1">
        <v>395</v>
      </c>
      <c r="C7251" s="1">
        <v>17000</v>
      </c>
      <c r="D7251" s="1">
        <v>7</v>
      </c>
      <c r="E7251" s="1">
        <v>9</v>
      </c>
      <c r="F7251" s="1">
        <v>2</v>
      </c>
      <c r="G7251" s="1" t="s">
        <v>23</v>
      </c>
      <c r="H7251" s="1">
        <v>2.62</v>
      </c>
      <c r="I7251" s="1">
        <v>0.55000000000000004</v>
      </c>
      <c r="J7251" s="1">
        <v>2.0499999999999998</v>
      </c>
      <c r="K7251" s="1">
        <v>0.08</v>
      </c>
      <c r="L7251" s="1">
        <v>0.12</v>
      </c>
      <c r="M7251" s="3">
        <f>PI()*(D7251*0.0254)^2/4</f>
        <v>2.4828666475777385E-2</v>
      </c>
      <c r="N7251" s="1">
        <f>ROUND(H7251*4.45,0)</f>
        <v>12</v>
      </c>
      <c r="O7251" s="1">
        <f>I7251*745.7</f>
        <v>410.13500000000005</v>
      </c>
      <c r="P7251" s="5">
        <f>ROUND(N7251^(3/2)/O7251/SQRT(2*1.28*M7251)*100,0)</f>
        <v>40</v>
      </c>
      <c r="Q7251" s="4">
        <f>E7251/D7251</f>
        <v>1.2857142857142858</v>
      </c>
      <c r="R7251" s="1">
        <f>ROUND(L7251^(3/2)/K7251*100*SQRT(2/PI()),0)</f>
        <v>41</v>
      </c>
      <c r="S7251" s="1" t="str">
        <f>IF(AND(R7251&gt;=R7250,R7251&gt;R7252),"YES","NO")</f>
        <v>NO</v>
      </c>
      <c r="T7251" s="1">
        <f>IF(C7251&lt;C7250,0,IF(T7250=1,1,IF(S7251="YES",1,0)))</f>
        <v>1</v>
      </c>
      <c r="U7251" s="1" t="str">
        <f>IF(AND(T7250=0,T7251=1),"YES","NO")</f>
        <v>NO</v>
      </c>
    </row>
    <row r="7252" spans="1:21" x14ac:dyDescent="0.3">
      <c r="A7252" s="1">
        <v>7252</v>
      </c>
      <c r="B7252" s="1">
        <v>395</v>
      </c>
      <c r="C7252" s="1">
        <v>18000</v>
      </c>
      <c r="D7252" s="1">
        <v>7</v>
      </c>
      <c r="E7252" s="1">
        <v>9</v>
      </c>
      <c r="F7252" s="1">
        <v>2</v>
      </c>
      <c r="G7252" s="1" t="s">
        <v>23</v>
      </c>
      <c r="H7252" s="1">
        <v>3.01</v>
      </c>
      <c r="I7252" s="1">
        <v>0.89</v>
      </c>
      <c r="J7252" s="1">
        <v>3.13</v>
      </c>
      <c r="K7252" s="1">
        <v>0.11</v>
      </c>
      <c r="L7252" s="1">
        <v>0.12</v>
      </c>
      <c r="M7252" s="3">
        <f>PI()*(D7252*0.0254)^2/4</f>
        <v>2.4828666475777385E-2</v>
      </c>
      <c r="N7252" s="1">
        <f>ROUND(H7252*4.45,0)</f>
        <v>13</v>
      </c>
      <c r="O7252" s="1">
        <f>I7252*745.7</f>
        <v>663.673</v>
      </c>
      <c r="P7252" s="5">
        <f>ROUND(N7252^(3/2)/O7252/SQRT(2*1.28*M7252)*100,0)</f>
        <v>28</v>
      </c>
      <c r="Q7252" s="4">
        <f>E7252/D7252</f>
        <v>1.2857142857142858</v>
      </c>
      <c r="R7252" s="1">
        <f>ROUND(L7252^(3/2)/K7252*100*SQRT(2/PI()),0)</f>
        <v>30</v>
      </c>
      <c r="S7252" s="1" t="str">
        <f>IF(AND(R7252&gt;=R7251,R7252&gt;R7253),"YES","NO")</f>
        <v>NO</v>
      </c>
      <c r="T7252" s="1">
        <f>IF(C7252&lt;C7251,0,IF(T7251=1,1,IF(S7252="YES",1,0)))</f>
        <v>1</v>
      </c>
      <c r="U7252" s="1" t="str">
        <f>IF(AND(T7251=0,T7252=1),"YES","NO")</f>
        <v>NO</v>
      </c>
    </row>
    <row r="7253" spans="1:21" x14ac:dyDescent="0.3">
      <c r="A7253" s="1">
        <v>7253</v>
      </c>
      <c r="B7253" s="1">
        <v>395</v>
      </c>
      <c r="C7253" s="1">
        <v>19000</v>
      </c>
      <c r="D7253" s="1">
        <v>7</v>
      </c>
      <c r="E7253" s="1">
        <v>9</v>
      </c>
      <c r="F7253" s="1">
        <v>2</v>
      </c>
      <c r="G7253" s="1" t="s">
        <v>23</v>
      </c>
      <c r="H7253" s="1">
        <v>3.42</v>
      </c>
      <c r="I7253" s="1">
        <v>1.33</v>
      </c>
      <c r="J7253" s="1">
        <v>4.41</v>
      </c>
      <c r="K7253" s="1">
        <v>0.14000000000000001</v>
      </c>
      <c r="L7253" s="1">
        <v>0.12</v>
      </c>
      <c r="M7253" s="3">
        <f>PI()*(D7253*0.0254)^2/4</f>
        <v>2.4828666475777385E-2</v>
      </c>
      <c r="N7253" s="1">
        <f>ROUND(H7253*4.45,0)</f>
        <v>15</v>
      </c>
      <c r="O7253" s="1">
        <f>I7253*745.7</f>
        <v>991.78100000000006</v>
      </c>
      <c r="P7253" s="5">
        <f>ROUND(N7253^(3/2)/O7253/SQRT(2*1.28*M7253)*100,0)</f>
        <v>23</v>
      </c>
      <c r="Q7253" s="4">
        <f>E7253/D7253</f>
        <v>1.2857142857142858</v>
      </c>
      <c r="R7253" s="1">
        <f>ROUND(L7253^(3/2)/K7253*100*SQRT(2/PI()),0)</f>
        <v>24</v>
      </c>
      <c r="S7253" s="1" t="str">
        <f>IF(AND(R7253&gt;=R7252,R7253&gt;R7254),"YES","NO")</f>
        <v>NO</v>
      </c>
      <c r="T7253" s="1">
        <f>IF(C7253&lt;C7252,0,IF(T7252=1,1,IF(S7253="YES",1,0)))</f>
        <v>1</v>
      </c>
      <c r="U7253" s="1" t="str">
        <f>IF(AND(T7252=0,T7253=1),"YES","NO")</f>
        <v>NO</v>
      </c>
    </row>
    <row r="7254" spans="1:21" x14ac:dyDescent="0.3">
      <c r="A7254" s="1">
        <v>7254</v>
      </c>
      <c r="B7254" s="1">
        <v>395</v>
      </c>
      <c r="C7254" s="1">
        <v>20000</v>
      </c>
      <c r="D7254" s="1">
        <v>7</v>
      </c>
      <c r="E7254" s="1">
        <v>9</v>
      </c>
      <c r="F7254" s="1">
        <v>2</v>
      </c>
      <c r="G7254" s="1" t="s">
        <v>23</v>
      </c>
      <c r="H7254" s="1">
        <v>3.87</v>
      </c>
      <c r="I7254" s="1">
        <v>1.88</v>
      </c>
      <c r="J7254" s="1">
        <v>5.91</v>
      </c>
      <c r="K7254" s="1">
        <v>0.17</v>
      </c>
      <c r="L7254" s="1">
        <v>0.13</v>
      </c>
      <c r="M7254" s="3">
        <f>PI()*(D7254*0.0254)^2/4</f>
        <v>2.4828666475777385E-2</v>
      </c>
      <c r="N7254" s="1">
        <f>ROUND(H7254*4.45,0)</f>
        <v>17</v>
      </c>
      <c r="O7254" s="1">
        <f>I7254*745.7</f>
        <v>1401.9159999999999</v>
      </c>
      <c r="P7254" s="5">
        <f>ROUND(N7254^(3/2)/O7254/SQRT(2*1.28*M7254)*100,0)</f>
        <v>20</v>
      </c>
      <c r="Q7254" s="4">
        <f>E7254/D7254</f>
        <v>1.2857142857142858</v>
      </c>
      <c r="R7254" s="1">
        <f>ROUND(L7254^(3/2)/K7254*100*SQRT(2/PI()),0)</f>
        <v>22</v>
      </c>
      <c r="S7254" s="1" t="str">
        <f>IF(AND(R7254&gt;=R7253,R7254&gt;R7255),"YES","NO")</f>
        <v>NO</v>
      </c>
      <c r="T7254" s="1">
        <f>IF(C7254&lt;C7253,0,IF(T7253=1,1,IF(S7254="YES",1,0)))</f>
        <v>1</v>
      </c>
      <c r="U7254" s="1" t="str">
        <f>IF(AND(T7253=0,T7254=1),"YES","NO")</f>
        <v>NO</v>
      </c>
    </row>
    <row r="7255" spans="1:21" x14ac:dyDescent="0.3">
      <c r="A7255" s="1">
        <v>7255</v>
      </c>
      <c r="B7255" s="1">
        <v>395</v>
      </c>
      <c r="C7255" s="1">
        <v>23000</v>
      </c>
      <c r="D7255" s="1">
        <v>7</v>
      </c>
      <c r="E7255" s="1">
        <v>9</v>
      </c>
      <c r="F7255" s="1">
        <v>2</v>
      </c>
      <c r="G7255" s="1" t="s">
        <v>23</v>
      </c>
      <c r="H7255" s="1">
        <v>5.45</v>
      </c>
      <c r="I7255" s="1">
        <v>4.41</v>
      </c>
      <c r="J7255" s="1">
        <v>12.09</v>
      </c>
      <c r="K7255" s="1">
        <v>0.27</v>
      </c>
      <c r="L7255" s="1">
        <v>0.13</v>
      </c>
      <c r="M7255" s="3">
        <f>PI()*(D7255*0.0254)^2/4</f>
        <v>2.4828666475777385E-2</v>
      </c>
      <c r="N7255" s="1">
        <f>ROUND(H7255*4.45,0)</f>
        <v>24</v>
      </c>
      <c r="O7255" s="1">
        <f>I7255*745.7</f>
        <v>3288.5370000000003</v>
      </c>
      <c r="P7255" s="5">
        <f>ROUND(N7255^(3/2)/O7255/SQRT(2*1.28*M7255)*100,0)</f>
        <v>14</v>
      </c>
      <c r="Q7255" s="4">
        <f>E7255/D7255</f>
        <v>1.2857142857142858</v>
      </c>
      <c r="R7255" s="1">
        <f>ROUND(L7255^(3/2)/K7255*100*SQRT(2/PI()),0)</f>
        <v>14</v>
      </c>
      <c r="S7255" s="1" t="str">
        <f>IF(AND(R7255&gt;=R7254,R7255&gt;R7256),"YES","NO")</f>
        <v>NO</v>
      </c>
      <c r="T7255" s="1">
        <f>IF(C7255&lt;C7254,0,IF(T7254=1,1,IF(S7255="YES",1,0)))</f>
        <v>1</v>
      </c>
      <c r="U7255" s="1" t="str">
        <f>IF(AND(T7254=0,T7255=1),"YES","NO")</f>
        <v>NO</v>
      </c>
    </row>
    <row r="7256" spans="1:21" x14ac:dyDescent="0.3">
      <c r="A7256" s="1">
        <v>7256</v>
      </c>
      <c r="B7256" s="1">
        <v>396</v>
      </c>
      <c r="C7256" s="1">
        <v>1000</v>
      </c>
      <c r="D7256" s="1">
        <v>8.5</v>
      </c>
      <c r="E7256" s="1">
        <v>5.5</v>
      </c>
      <c r="F7256" s="1">
        <v>2</v>
      </c>
      <c r="G7256" s="1" t="s">
        <v>23</v>
      </c>
      <c r="H7256" s="1">
        <v>0.02</v>
      </c>
      <c r="I7256" s="1">
        <v>0.01</v>
      </c>
      <c r="J7256" s="1">
        <v>0.01</v>
      </c>
      <c r="K7256" s="1">
        <v>0.04</v>
      </c>
      <c r="L7256" s="1">
        <v>0.09</v>
      </c>
      <c r="M7256" s="3">
        <f>PI()*(D7256*0.0254)^2/4</f>
        <v>3.6609615364794207E-2</v>
      </c>
      <c r="N7256" s="1">
        <f>ROUND(H7256*4.45,0)</f>
        <v>0</v>
      </c>
      <c r="O7256" s="1">
        <f>I7256*745.7</f>
        <v>7.4570000000000007</v>
      </c>
      <c r="P7256" s="5">
        <f>ROUND(N7256^(3/2)/O7256/SQRT(2*1.28*M7256)*100,0)</f>
        <v>0</v>
      </c>
      <c r="Q7256" s="4">
        <f>E7256/D7256</f>
        <v>0.6470588235294118</v>
      </c>
      <c r="R7256" s="1">
        <f>ROUND(L7256^(3/2)/K7256*100*SQRT(2/PI()),0)</f>
        <v>54</v>
      </c>
      <c r="S7256" s="1" t="str">
        <f>IF(AND(R7256&gt;=R7255,R7256&gt;R7257),"YES","NO")</f>
        <v>NO</v>
      </c>
      <c r="T7256" s="1">
        <f>IF(C7256&lt;C7255,0,IF(T7255=1,1,IF(S7256="YES",1,0)))</f>
        <v>0</v>
      </c>
      <c r="U7256" s="1" t="str">
        <f>IF(AND(T7255=0,T7256=1),"YES","NO")</f>
        <v>NO</v>
      </c>
    </row>
    <row r="7257" spans="1:21" x14ac:dyDescent="0.3">
      <c r="A7257" s="1">
        <v>7257</v>
      </c>
      <c r="B7257" s="1">
        <v>396</v>
      </c>
      <c r="C7257" s="1">
        <v>2000</v>
      </c>
      <c r="D7257" s="1">
        <v>8.5</v>
      </c>
      <c r="E7257" s="1">
        <v>5.5</v>
      </c>
      <c r="F7257" s="1">
        <v>2</v>
      </c>
      <c r="G7257" s="1" t="s">
        <v>23</v>
      </c>
      <c r="H7257" s="1">
        <v>0.06</v>
      </c>
      <c r="I7257" s="1">
        <v>0.01</v>
      </c>
      <c r="J7257" s="1">
        <v>0.04</v>
      </c>
      <c r="K7257" s="1">
        <v>0.04</v>
      </c>
      <c r="L7257" s="1">
        <v>0.09</v>
      </c>
      <c r="M7257" s="3">
        <f>PI()*(D7257*0.0254)^2/4</f>
        <v>3.6609615364794207E-2</v>
      </c>
      <c r="N7257" s="1">
        <f>ROUND(H7257*4.45,0)</f>
        <v>0</v>
      </c>
      <c r="O7257" s="1">
        <f>I7257*745.7</f>
        <v>7.4570000000000007</v>
      </c>
      <c r="P7257" s="5">
        <f>ROUND(N7257^(3/2)/O7257/SQRT(2*1.28*M7257)*100,0)</f>
        <v>0</v>
      </c>
      <c r="Q7257" s="4">
        <f>E7257/D7257</f>
        <v>0.6470588235294118</v>
      </c>
      <c r="R7257" s="1">
        <f>ROUND(L7257^(3/2)/K7257*100*SQRT(2/PI()),0)</f>
        <v>54</v>
      </c>
      <c r="S7257" s="1" t="str">
        <f>IF(AND(R7257&gt;=R7256,R7257&gt;R7258),"YES","NO")</f>
        <v>NO</v>
      </c>
      <c r="T7257" s="1">
        <f>IF(C7257&lt;C7256,0,IF(T7256=1,1,IF(S7257="YES",1,0)))</f>
        <v>0</v>
      </c>
      <c r="U7257" s="1" t="str">
        <f>IF(AND(T7256=0,T7257=1),"YES","NO")</f>
        <v>NO</v>
      </c>
    </row>
    <row r="7258" spans="1:21" x14ac:dyDescent="0.3">
      <c r="A7258" s="1">
        <v>7258</v>
      </c>
      <c r="B7258" s="1">
        <v>396</v>
      </c>
      <c r="C7258" s="1">
        <v>3000</v>
      </c>
      <c r="D7258" s="1">
        <v>8.5</v>
      </c>
      <c r="E7258" s="1">
        <v>5.5</v>
      </c>
      <c r="F7258" s="1">
        <v>2</v>
      </c>
      <c r="G7258" s="1" t="s">
        <v>23</v>
      </c>
      <c r="H7258" s="1">
        <v>0.13</v>
      </c>
      <c r="I7258" s="1">
        <v>0.01</v>
      </c>
      <c r="J7258" s="1">
        <v>0.08</v>
      </c>
      <c r="K7258" s="1">
        <v>0.04</v>
      </c>
      <c r="L7258" s="1">
        <v>0.09</v>
      </c>
      <c r="M7258" s="3">
        <f>PI()*(D7258*0.0254)^2/4</f>
        <v>3.6609615364794207E-2</v>
      </c>
      <c r="N7258" s="1">
        <f>ROUND(H7258*4.45,0)</f>
        <v>1</v>
      </c>
      <c r="O7258" s="1">
        <f>I7258*745.7</f>
        <v>7.4570000000000007</v>
      </c>
      <c r="P7258" s="5">
        <f>ROUND(N7258^(3/2)/O7258/SQRT(2*1.28*M7258)*100,0)</f>
        <v>44</v>
      </c>
      <c r="Q7258" s="4">
        <f>E7258/D7258</f>
        <v>0.6470588235294118</v>
      </c>
      <c r="R7258" s="1">
        <f>ROUND(L7258^(3/2)/K7258*100*SQRT(2/PI()),0)</f>
        <v>54</v>
      </c>
      <c r="S7258" s="1" t="str">
        <f>IF(AND(R7258&gt;=R7257,R7258&gt;R7259),"YES","NO")</f>
        <v>NO</v>
      </c>
      <c r="T7258" s="1">
        <f>IF(C7258&lt;C7257,0,IF(T7257=1,1,IF(S7258="YES",1,0)))</f>
        <v>0</v>
      </c>
      <c r="U7258" s="1" t="str">
        <f>IF(AND(T7257=0,T7258=1),"YES","NO")</f>
        <v>NO</v>
      </c>
    </row>
    <row r="7259" spans="1:21" x14ac:dyDescent="0.3">
      <c r="A7259" s="1">
        <v>7259</v>
      </c>
      <c r="B7259" s="1">
        <v>396</v>
      </c>
      <c r="C7259" s="1">
        <v>4000</v>
      </c>
      <c r="D7259" s="1">
        <v>8.5</v>
      </c>
      <c r="E7259" s="1">
        <v>5.5</v>
      </c>
      <c r="F7259" s="1">
        <v>2</v>
      </c>
      <c r="G7259" s="1" t="s">
        <v>23</v>
      </c>
      <c r="H7259" s="1">
        <v>0.24</v>
      </c>
      <c r="I7259" s="1">
        <v>0.01</v>
      </c>
      <c r="J7259" s="1">
        <v>0.14000000000000001</v>
      </c>
      <c r="K7259" s="1">
        <v>0.04</v>
      </c>
      <c r="L7259" s="1">
        <v>0.09</v>
      </c>
      <c r="M7259" s="3">
        <f>PI()*(D7259*0.0254)^2/4</f>
        <v>3.6609615364794207E-2</v>
      </c>
      <c r="N7259" s="1">
        <f>ROUND(H7259*4.45,0)</f>
        <v>1</v>
      </c>
      <c r="O7259" s="1">
        <f>I7259*745.7</f>
        <v>7.4570000000000007</v>
      </c>
      <c r="P7259" s="5">
        <f>ROUND(N7259^(3/2)/O7259/SQRT(2*1.28*M7259)*100,0)</f>
        <v>44</v>
      </c>
      <c r="Q7259" s="4">
        <f>E7259/D7259</f>
        <v>0.6470588235294118</v>
      </c>
      <c r="R7259" s="1">
        <f>ROUND(L7259^(3/2)/K7259*100*SQRT(2/PI()),0)</f>
        <v>54</v>
      </c>
      <c r="S7259" s="1" t="str">
        <f>IF(AND(R7259&gt;=R7258,R7259&gt;R7260),"YES","NO")</f>
        <v>NO</v>
      </c>
      <c r="T7259" s="1">
        <f>IF(C7259&lt;C7258,0,IF(T7258=1,1,IF(S7259="YES",1,0)))</f>
        <v>0</v>
      </c>
      <c r="U7259" s="1" t="str">
        <f>IF(AND(T7258=0,T7259=1),"YES","NO")</f>
        <v>NO</v>
      </c>
    </row>
    <row r="7260" spans="1:21" x14ac:dyDescent="0.3">
      <c r="A7260" s="1">
        <v>7260</v>
      </c>
      <c r="B7260" s="1">
        <v>396</v>
      </c>
      <c r="C7260" s="1">
        <v>5000</v>
      </c>
      <c r="D7260" s="1">
        <v>8.5</v>
      </c>
      <c r="E7260" s="1">
        <v>5.5</v>
      </c>
      <c r="F7260" s="1">
        <v>2</v>
      </c>
      <c r="G7260" s="1" t="s">
        <v>23</v>
      </c>
      <c r="H7260" s="1">
        <v>0.37</v>
      </c>
      <c r="I7260" s="1">
        <v>0.02</v>
      </c>
      <c r="J7260" s="1">
        <v>0.22</v>
      </c>
      <c r="K7260" s="1">
        <v>0.04</v>
      </c>
      <c r="L7260" s="1">
        <v>0.09</v>
      </c>
      <c r="M7260" s="3">
        <f>PI()*(D7260*0.0254)^2/4</f>
        <v>3.6609615364794207E-2</v>
      </c>
      <c r="N7260" s="1">
        <f>ROUND(H7260*4.45,0)</f>
        <v>2</v>
      </c>
      <c r="O7260" s="1">
        <f>I7260*745.7</f>
        <v>14.914000000000001</v>
      </c>
      <c r="P7260" s="5">
        <f>ROUND(N7260^(3/2)/O7260/SQRT(2*1.28*M7260)*100,0)</f>
        <v>62</v>
      </c>
      <c r="Q7260" s="4">
        <f>E7260/D7260</f>
        <v>0.6470588235294118</v>
      </c>
      <c r="R7260" s="1">
        <f>ROUND(L7260^(3/2)/K7260*100*SQRT(2/PI()),0)</f>
        <v>54</v>
      </c>
      <c r="S7260" s="1" t="str">
        <f>IF(AND(R7260&gt;=R7259,R7260&gt;R7261),"YES","NO")</f>
        <v>NO</v>
      </c>
      <c r="T7260" s="1">
        <f>IF(C7260&lt;C7259,0,IF(T7259=1,1,IF(S7260="YES",1,0)))</f>
        <v>0</v>
      </c>
      <c r="U7260" s="1" t="str">
        <f>IF(AND(T7259=0,T7260=1),"YES","NO")</f>
        <v>NO</v>
      </c>
    </row>
    <row r="7261" spans="1:21" x14ac:dyDescent="0.3">
      <c r="A7261" s="1">
        <v>7261</v>
      </c>
      <c r="B7261" s="1">
        <v>396</v>
      </c>
      <c r="C7261" s="1">
        <v>6000</v>
      </c>
      <c r="D7261" s="1">
        <v>8.5</v>
      </c>
      <c r="E7261" s="1">
        <v>5.5</v>
      </c>
      <c r="F7261" s="1">
        <v>2</v>
      </c>
      <c r="G7261" s="1" t="s">
        <v>23</v>
      </c>
      <c r="H7261" s="1">
        <v>0.54</v>
      </c>
      <c r="I7261" s="1">
        <v>0.03</v>
      </c>
      <c r="J7261" s="1">
        <v>0.32</v>
      </c>
      <c r="K7261" s="1">
        <v>0.04</v>
      </c>
      <c r="L7261" s="1">
        <v>0.09</v>
      </c>
      <c r="M7261" s="3">
        <f>PI()*(D7261*0.0254)^2/4</f>
        <v>3.6609615364794207E-2</v>
      </c>
      <c r="N7261" s="1">
        <f>ROUND(H7261*4.45,0)</f>
        <v>2</v>
      </c>
      <c r="O7261" s="1">
        <f>I7261*745.7</f>
        <v>22.371000000000002</v>
      </c>
      <c r="P7261" s="5">
        <f>ROUND(N7261^(3/2)/O7261/SQRT(2*1.28*M7261)*100,0)</f>
        <v>41</v>
      </c>
      <c r="Q7261" s="4">
        <f>E7261/D7261</f>
        <v>0.6470588235294118</v>
      </c>
      <c r="R7261" s="1">
        <f>ROUND(L7261^(3/2)/K7261*100*SQRT(2/PI()),0)</f>
        <v>54</v>
      </c>
      <c r="S7261" s="1" t="str">
        <f>IF(AND(R7261&gt;=R7260,R7261&gt;R7262),"YES","NO")</f>
        <v>NO</v>
      </c>
      <c r="T7261" s="1">
        <f>IF(C7261&lt;C7260,0,IF(T7260=1,1,IF(S7261="YES",1,0)))</f>
        <v>0</v>
      </c>
      <c r="U7261" s="1" t="str">
        <f>IF(AND(T7260=0,T7261=1),"YES","NO")</f>
        <v>NO</v>
      </c>
    </row>
    <row r="7262" spans="1:21" x14ac:dyDescent="0.3">
      <c r="A7262" s="1">
        <v>7262</v>
      </c>
      <c r="B7262" s="1">
        <v>396</v>
      </c>
      <c r="C7262" s="1">
        <v>7000</v>
      </c>
      <c r="D7262" s="1">
        <v>8.5</v>
      </c>
      <c r="E7262" s="1">
        <v>5.5</v>
      </c>
      <c r="F7262" s="1">
        <v>2</v>
      </c>
      <c r="G7262" s="1" t="s">
        <v>23</v>
      </c>
      <c r="H7262" s="1">
        <v>0.73</v>
      </c>
      <c r="I7262" s="1">
        <v>0.05</v>
      </c>
      <c r="J7262" s="1">
        <v>0.44</v>
      </c>
      <c r="K7262" s="1">
        <v>0.04</v>
      </c>
      <c r="L7262" s="1">
        <v>0.09</v>
      </c>
      <c r="M7262" s="3">
        <f>PI()*(D7262*0.0254)^2/4</f>
        <v>3.6609615364794207E-2</v>
      </c>
      <c r="N7262" s="1">
        <f>ROUND(H7262*4.45,0)</f>
        <v>3</v>
      </c>
      <c r="O7262" s="1">
        <f>I7262*745.7</f>
        <v>37.285000000000004</v>
      </c>
      <c r="P7262" s="5">
        <f>ROUND(N7262^(3/2)/O7262/SQRT(2*1.28*M7262)*100,0)</f>
        <v>46</v>
      </c>
      <c r="Q7262" s="4">
        <f>E7262/D7262</f>
        <v>0.6470588235294118</v>
      </c>
      <c r="R7262" s="1">
        <f>ROUND(L7262^(3/2)/K7262*100*SQRT(2/PI()),0)</f>
        <v>54</v>
      </c>
      <c r="S7262" s="1" t="str">
        <f>IF(AND(R7262&gt;=R7261,R7262&gt;R7263),"YES","NO")</f>
        <v>NO</v>
      </c>
      <c r="T7262" s="1">
        <f>IF(C7262&lt;C7261,0,IF(T7261=1,1,IF(S7262="YES",1,0)))</f>
        <v>0</v>
      </c>
      <c r="U7262" s="1" t="str">
        <f>IF(AND(T7261=0,T7262=1),"YES","NO")</f>
        <v>NO</v>
      </c>
    </row>
    <row r="7263" spans="1:21" x14ac:dyDescent="0.3">
      <c r="A7263" s="1">
        <v>7263</v>
      </c>
      <c r="B7263" s="1">
        <v>396</v>
      </c>
      <c r="C7263" s="1">
        <v>8000</v>
      </c>
      <c r="D7263" s="1">
        <v>8.5</v>
      </c>
      <c r="E7263" s="1">
        <v>5.5</v>
      </c>
      <c r="F7263" s="1">
        <v>2</v>
      </c>
      <c r="G7263" s="1" t="s">
        <v>23</v>
      </c>
      <c r="H7263" s="1">
        <v>0.96</v>
      </c>
      <c r="I7263" s="1">
        <v>7.0000000000000007E-2</v>
      </c>
      <c r="J7263" s="1">
        <v>0.57999999999999996</v>
      </c>
      <c r="K7263" s="1">
        <v>0.04</v>
      </c>
      <c r="L7263" s="1">
        <v>0.09</v>
      </c>
      <c r="M7263" s="3">
        <f>PI()*(D7263*0.0254)^2/4</f>
        <v>3.6609615364794207E-2</v>
      </c>
      <c r="N7263" s="1">
        <f>ROUND(H7263*4.45,0)</f>
        <v>4</v>
      </c>
      <c r="O7263" s="1">
        <f>I7263*745.7</f>
        <v>52.199000000000005</v>
      </c>
      <c r="P7263" s="5">
        <f>ROUND(N7263^(3/2)/O7263/SQRT(2*1.28*M7263)*100,0)</f>
        <v>50</v>
      </c>
      <c r="Q7263" s="4">
        <f>E7263/D7263</f>
        <v>0.6470588235294118</v>
      </c>
      <c r="R7263" s="1">
        <f>ROUND(L7263^(3/2)/K7263*100*SQRT(2/PI()),0)</f>
        <v>54</v>
      </c>
      <c r="S7263" s="1" t="str">
        <f>IF(AND(R7263&gt;=R7262,R7263&gt;R7264),"YES","NO")</f>
        <v>NO</v>
      </c>
      <c r="T7263" s="1">
        <f>IF(C7263&lt;C7262,0,IF(T7262=1,1,IF(S7263="YES",1,0)))</f>
        <v>0</v>
      </c>
      <c r="U7263" s="1" t="str">
        <f>IF(AND(T7262=0,T7263=1),"YES","NO")</f>
        <v>NO</v>
      </c>
    </row>
    <row r="7264" spans="1:21" x14ac:dyDescent="0.3">
      <c r="A7264" s="1">
        <v>7264</v>
      </c>
      <c r="B7264" s="1">
        <v>396</v>
      </c>
      <c r="C7264" s="1">
        <v>9000</v>
      </c>
      <c r="D7264" s="1">
        <v>8.5</v>
      </c>
      <c r="E7264" s="1">
        <v>5.5</v>
      </c>
      <c r="F7264" s="1">
        <v>2</v>
      </c>
      <c r="G7264" s="1" t="s">
        <v>23</v>
      </c>
      <c r="H7264" s="1">
        <v>1.21</v>
      </c>
      <c r="I7264" s="1">
        <v>0.1</v>
      </c>
      <c r="J7264" s="1">
        <v>0.74</v>
      </c>
      <c r="K7264" s="1">
        <v>0.04</v>
      </c>
      <c r="L7264" s="1">
        <v>0.09</v>
      </c>
      <c r="M7264" s="3">
        <f>PI()*(D7264*0.0254)^2/4</f>
        <v>3.6609615364794207E-2</v>
      </c>
      <c r="N7264" s="1">
        <f>ROUND(H7264*4.45,0)</f>
        <v>5</v>
      </c>
      <c r="O7264" s="1">
        <f>I7264*745.7</f>
        <v>74.570000000000007</v>
      </c>
      <c r="P7264" s="5">
        <f>ROUND(N7264^(3/2)/O7264/SQRT(2*1.28*M7264)*100,0)</f>
        <v>49</v>
      </c>
      <c r="Q7264" s="4">
        <f>E7264/D7264</f>
        <v>0.6470588235294118</v>
      </c>
      <c r="R7264" s="1">
        <f>ROUND(L7264^(3/2)/K7264*100*SQRT(2/PI()),0)</f>
        <v>54</v>
      </c>
      <c r="S7264" s="1" t="str">
        <f>IF(AND(R7264&gt;=R7263,R7264&gt;R7265),"YES","NO")</f>
        <v>NO</v>
      </c>
      <c r="T7264" s="1">
        <f>IF(C7264&lt;C7263,0,IF(T7263=1,1,IF(S7264="YES",1,0)))</f>
        <v>0</v>
      </c>
      <c r="U7264" s="1" t="str">
        <f>IF(AND(T7263=0,T7264=1),"YES","NO")</f>
        <v>NO</v>
      </c>
    </row>
    <row r="7265" spans="1:21" x14ac:dyDescent="0.3">
      <c r="A7265" s="1">
        <v>7265</v>
      </c>
      <c r="B7265" s="1">
        <v>396</v>
      </c>
      <c r="C7265" s="1">
        <v>10000</v>
      </c>
      <c r="D7265" s="1">
        <v>8.5</v>
      </c>
      <c r="E7265" s="1">
        <v>5.5</v>
      </c>
      <c r="F7265" s="1">
        <v>2</v>
      </c>
      <c r="G7265" s="1" t="s">
        <v>23</v>
      </c>
      <c r="H7265" s="1">
        <v>1.5</v>
      </c>
      <c r="I7265" s="1">
        <v>0.14000000000000001</v>
      </c>
      <c r="J7265" s="1">
        <v>0.9</v>
      </c>
      <c r="K7265" s="1">
        <v>0.04</v>
      </c>
      <c r="L7265" s="1">
        <v>0.09</v>
      </c>
      <c r="M7265" s="3">
        <f>PI()*(D7265*0.0254)^2/4</f>
        <v>3.6609615364794207E-2</v>
      </c>
      <c r="N7265" s="1">
        <f>ROUND(H7265*4.45,0)</f>
        <v>7</v>
      </c>
      <c r="O7265" s="1">
        <f>I7265*745.7</f>
        <v>104.39800000000001</v>
      </c>
      <c r="P7265" s="5">
        <f>ROUND(N7265^(3/2)/O7265/SQRT(2*1.28*M7265)*100,0)</f>
        <v>58</v>
      </c>
      <c r="Q7265" s="4">
        <f>E7265/D7265</f>
        <v>0.6470588235294118</v>
      </c>
      <c r="R7265" s="1">
        <f>ROUND(L7265^(3/2)/K7265*100*SQRT(2/PI()),0)</f>
        <v>54</v>
      </c>
      <c r="S7265" s="1" t="str">
        <f>IF(AND(R7265&gt;=R7264,R7265&gt;R7266),"YES","NO")</f>
        <v>NO</v>
      </c>
      <c r="T7265" s="1">
        <f>IF(C7265&lt;C7264,0,IF(T7264=1,1,IF(S7265="YES",1,0)))</f>
        <v>0</v>
      </c>
      <c r="U7265" s="1" t="str">
        <f>IF(AND(T7264=0,T7265=1),"YES","NO")</f>
        <v>NO</v>
      </c>
    </row>
    <row r="7266" spans="1:21" x14ac:dyDescent="0.3">
      <c r="A7266" s="1">
        <v>7266</v>
      </c>
      <c r="B7266" s="1">
        <v>396</v>
      </c>
      <c r="C7266" s="1">
        <v>11000</v>
      </c>
      <c r="D7266" s="1">
        <v>8.5</v>
      </c>
      <c r="E7266" s="1">
        <v>5.5</v>
      </c>
      <c r="F7266" s="1">
        <v>2</v>
      </c>
      <c r="G7266" s="1" t="s">
        <v>23</v>
      </c>
      <c r="H7266" s="1">
        <v>1.82</v>
      </c>
      <c r="I7266" s="1">
        <v>0.19</v>
      </c>
      <c r="J7266" s="1">
        <v>1.06</v>
      </c>
      <c r="K7266" s="1">
        <v>0.04</v>
      </c>
      <c r="L7266" s="1">
        <v>0.09</v>
      </c>
      <c r="M7266" s="3">
        <f>PI()*(D7266*0.0254)^2/4</f>
        <v>3.6609615364794207E-2</v>
      </c>
      <c r="N7266" s="1">
        <f>ROUND(H7266*4.45,0)</f>
        <v>8</v>
      </c>
      <c r="O7266" s="1">
        <f>I7266*745.7</f>
        <v>141.68300000000002</v>
      </c>
      <c r="P7266" s="5">
        <f>ROUND(N7266^(3/2)/O7266/SQRT(2*1.28*M7266)*100,0)</f>
        <v>52</v>
      </c>
      <c r="Q7266" s="4">
        <f>E7266/D7266</f>
        <v>0.6470588235294118</v>
      </c>
      <c r="R7266" s="1">
        <f>ROUND(L7266^(3/2)/K7266*100*SQRT(2/PI()),0)</f>
        <v>54</v>
      </c>
      <c r="S7266" s="1" t="str">
        <f>IF(AND(R7266&gt;=R7265,R7266&gt;R7267),"YES","NO")</f>
        <v>NO</v>
      </c>
      <c r="T7266" s="1">
        <f>IF(C7266&lt;C7265,0,IF(T7265=1,1,IF(S7266="YES",1,0)))</f>
        <v>0</v>
      </c>
      <c r="U7266" s="1" t="str">
        <f>IF(AND(T7265=0,T7266=1),"YES","NO")</f>
        <v>NO</v>
      </c>
    </row>
    <row r="7267" spans="1:21" x14ac:dyDescent="0.3">
      <c r="A7267" s="1">
        <v>7267</v>
      </c>
      <c r="B7267" s="1">
        <v>396</v>
      </c>
      <c r="C7267" s="1">
        <v>12000</v>
      </c>
      <c r="D7267" s="1">
        <v>8.5</v>
      </c>
      <c r="E7267" s="1">
        <v>5.5</v>
      </c>
      <c r="F7267" s="1">
        <v>2</v>
      </c>
      <c r="G7267" s="1" t="s">
        <v>23</v>
      </c>
      <c r="H7267" s="1">
        <v>2.16</v>
      </c>
      <c r="I7267" s="1">
        <v>0.23</v>
      </c>
      <c r="J7267" s="1">
        <v>1.24</v>
      </c>
      <c r="K7267" s="1">
        <v>0.04</v>
      </c>
      <c r="L7267" s="1">
        <v>0.09</v>
      </c>
      <c r="M7267" s="3">
        <f>PI()*(D7267*0.0254)^2/4</f>
        <v>3.6609615364794207E-2</v>
      </c>
      <c r="N7267" s="1">
        <f>ROUND(H7267*4.45,0)</f>
        <v>10</v>
      </c>
      <c r="O7267" s="1">
        <f>I7267*745.7</f>
        <v>171.51100000000002</v>
      </c>
      <c r="P7267" s="5">
        <f>ROUND(N7267^(3/2)/O7267/SQRT(2*1.28*M7267)*100,0)</f>
        <v>60</v>
      </c>
      <c r="Q7267" s="4">
        <f>E7267/D7267</f>
        <v>0.6470588235294118</v>
      </c>
      <c r="R7267" s="1">
        <f>ROUND(L7267^(3/2)/K7267*100*SQRT(2/PI()),0)</f>
        <v>54</v>
      </c>
      <c r="S7267" s="1" t="str">
        <f>IF(AND(R7267&gt;=R7266,R7267&gt;R7268),"YES","NO")</f>
        <v>NO</v>
      </c>
      <c r="T7267" s="1">
        <f>IF(C7267&lt;C7266,0,IF(T7266=1,1,IF(S7267="YES",1,0)))</f>
        <v>0</v>
      </c>
      <c r="U7267" s="1" t="str">
        <f>IF(AND(T7266=0,T7267=1),"YES","NO")</f>
        <v>NO</v>
      </c>
    </row>
    <row r="7268" spans="1:21" x14ac:dyDescent="0.3">
      <c r="A7268" s="1">
        <v>7268</v>
      </c>
      <c r="B7268" s="1">
        <v>396</v>
      </c>
      <c r="C7268" s="1">
        <v>13000</v>
      </c>
      <c r="D7268" s="1">
        <v>8.5</v>
      </c>
      <c r="E7268" s="1">
        <v>5.5</v>
      </c>
      <c r="F7268" s="1">
        <v>2</v>
      </c>
      <c r="G7268" s="1" t="s">
        <v>23</v>
      </c>
      <c r="H7268" s="1">
        <v>2.54</v>
      </c>
      <c r="I7268" s="1">
        <v>0.28999999999999998</v>
      </c>
      <c r="J7268" s="1">
        <v>1.42</v>
      </c>
      <c r="K7268" s="1">
        <v>0.04</v>
      </c>
      <c r="L7268" s="1">
        <v>0.09</v>
      </c>
      <c r="M7268" s="3">
        <f>PI()*(D7268*0.0254)^2/4</f>
        <v>3.6609615364794207E-2</v>
      </c>
      <c r="N7268" s="1">
        <f>ROUND(H7268*4.45,0)</f>
        <v>11</v>
      </c>
      <c r="O7268" s="1">
        <f>I7268*745.7</f>
        <v>216.25299999999999</v>
      </c>
      <c r="P7268" s="5">
        <f>ROUND(N7268^(3/2)/O7268/SQRT(2*1.28*M7268)*100,0)</f>
        <v>55</v>
      </c>
      <c r="Q7268" s="4">
        <f>E7268/D7268</f>
        <v>0.6470588235294118</v>
      </c>
      <c r="R7268" s="1">
        <f>ROUND(L7268^(3/2)/K7268*100*SQRT(2/PI()),0)</f>
        <v>54</v>
      </c>
      <c r="S7268" s="1" t="str">
        <f>IF(AND(R7268&gt;=R7267,R7268&gt;R7269),"YES","NO")</f>
        <v>NO</v>
      </c>
      <c r="T7268" s="1">
        <f>IF(C7268&lt;C7267,0,IF(T7267=1,1,IF(S7268="YES",1,0)))</f>
        <v>0</v>
      </c>
      <c r="U7268" s="1" t="str">
        <f>IF(AND(T7267=0,T7268=1),"YES","NO")</f>
        <v>NO</v>
      </c>
    </row>
    <row r="7269" spans="1:21" x14ac:dyDescent="0.3">
      <c r="A7269" s="1">
        <v>7269</v>
      </c>
      <c r="B7269" s="1">
        <v>396</v>
      </c>
      <c r="C7269" s="1">
        <v>13999</v>
      </c>
      <c r="D7269" s="1">
        <v>8.5</v>
      </c>
      <c r="E7269" s="1">
        <v>5.5</v>
      </c>
      <c r="F7269" s="1">
        <v>2</v>
      </c>
      <c r="G7269" s="1" t="s">
        <v>23</v>
      </c>
      <c r="H7269" s="1">
        <v>2.94</v>
      </c>
      <c r="I7269" s="1">
        <v>0.36</v>
      </c>
      <c r="J7269" s="1">
        <v>1.62</v>
      </c>
      <c r="K7269" s="1">
        <v>0.04</v>
      </c>
      <c r="L7269" s="1">
        <v>0.09</v>
      </c>
      <c r="M7269" s="3">
        <f>PI()*(D7269*0.0254)^2/4</f>
        <v>3.6609615364794207E-2</v>
      </c>
      <c r="N7269" s="1">
        <f>ROUND(H7269*4.45,0)</f>
        <v>13</v>
      </c>
      <c r="O7269" s="1">
        <f>I7269*745.7</f>
        <v>268.452</v>
      </c>
      <c r="P7269" s="5">
        <f>ROUND(N7269^(3/2)/O7269/SQRT(2*1.28*M7269)*100,0)</f>
        <v>57</v>
      </c>
      <c r="Q7269" s="4">
        <f>E7269/D7269</f>
        <v>0.6470588235294118</v>
      </c>
      <c r="R7269" s="1">
        <f>ROUND(L7269^(3/2)/K7269*100*SQRT(2/PI()),0)</f>
        <v>54</v>
      </c>
      <c r="S7269" s="1" t="str">
        <f>IF(AND(R7269&gt;=R7268,R7269&gt;R7270),"YES","NO")</f>
        <v>NO</v>
      </c>
      <c r="T7269" s="1">
        <f>IF(C7269&lt;C7268,0,IF(T7268=1,1,IF(S7269="YES",1,0)))</f>
        <v>0</v>
      </c>
      <c r="U7269" s="1" t="str">
        <f>IF(AND(T7268=0,T7269=1),"YES","NO")</f>
        <v>NO</v>
      </c>
    </row>
    <row r="7270" spans="1:21" x14ac:dyDescent="0.3">
      <c r="A7270" s="1">
        <v>7270</v>
      </c>
      <c r="B7270" s="1">
        <v>396</v>
      </c>
      <c r="C7270" s="1">
        <v>15000</v>
      </c>
      <c r="D7270" s="1">
        <v>8.5</v>
      </c>
      <c r="E7270" s="1">
        <v>5.5</v>
      </c>
      <c r="F7270" s="1">
        <v>2</v>
      </c>
      <c r="G7270" s="1" t="s">
        <v>23</v>
      </c>
      <c r="H7270" s="1">
        <v>3.38</v>
      </c>
      <c r="I7270" s="1">
        <v>0.44</v>
      </c>
      <c r="J7270" s="1">
        <v>1.83</v>
      </c>
      <c r="K7270" s="1">
        <v>0.04</v>
      </c>
      <c r="L7270" s="1">
        <v>0.09</v>
      </c>
      <c r="M7270" s="3">
        <f>PI()*(D7270*0.0254)^2/4</f>
        <v>3.6609615364794207E-2</v>
      </c>
      <c r="N7270" s="1">
        <f>ROUND(H7270*4.45,0)</f>
        <v>15</v>
      </c>
      <c r="O7270" s="1">
        <f>I7270*745.7</f>
        <v>328.108</v>
      </c>
      <c r="P7270" s="5">
        <f>ROUND(N7270^(3/2)/O7270/SQRT(2*1.28*M7270)*100,0)</f>
        <v>58</v>
      </c>
      <c r="Q7270" s="4">
        <f>E7270/D7270</f>
        <v>0.6470588235294118</v>
      </c>
      <c r="R7270" s="1">
        <f>ROUND(L7270^(3/2)/K7270*100*SQRT(2/PI()),0)</f>
        <v>54</v>
      </c>
      <c r="S7270" s="1" t="str">
        <f>IF(AND(R7270&gt;=R7269,R7270&gt;R7271),"YES","NO")</f>
        <v>NO</v>
      </c>
      <c r="T7270" s="1">
        <f>IF(C7270&lt;C7269,0,IF(T7269=1,1,IF(S7270="YES",1,0)))</f>
        <v>0</v>
      </c>
      <c r="U7270" s="1" t="str">
        <f>IF(AND(T7269=0,T7270=1),"YES","NO")</f>
        <v>NO</v>
      </c>
    </row>
    <row r="7271" spans="1:21" x14ac:dyDescent="0.3">
      <c r="A7271" s="1">
        <v>7271</v>
      </c>
      <c r="B7271" s="1">
        <v>396</v>
      </c>
      <c r="C7271" s="1">
        <v>16000</v>
      </c>
      <c r="D7271" s="1">
        <v>8.5</v>
      </c>
      <c r="E7271" s="1">
        <v>5.5</v>
      </c>
      <c r="F7271" s="1">
        <v>2</v>
      </c>
      <c r="G7271" s="1" t="s">
        <v>23</v>
      </c>
      <c r="H7271" s="1">
        <v>3.86</v>
      </c>
      <c r="I7271" s="1">
        <v>0.56999999999999995</v>
      </c>
      <c r="J7271" s="1">
        <v>2.2400000000000002</v>
      </c>
      <c r="K7271" s="1">
        <v>0.04</v>
      </c>
      <c r="L7271" s="1">
        <v>0.09</v>
      </c>
      <c r="M7271" s="3">
        <f>PI()*(D7271*0.0254)^2/4</f>
        <v>3.6609615364794207E-2</v>
      </c>
      <c r="N7271" s="1">
        <f>ROUND(H7271*4.45,0)</f>
        <v>17</v>
      </c>
      <c r="O7271" s="1">
        <f>I7271*745.7</f>
        <v>425.04899999999998</v>
      </c>
      <c r="P7271" s="5">
        <f>ROUND(N7271^(3/2)/O7271/SQRT(2*1.28*M7271)*100,0)</f>
        <v>54</v>
      </c>
      <c r="Q7271" s="4">
        <f>E7271/D7271</f>
        <v>0.6470588235294118</v>
      </c>
      <c r="R7271" s="1">
        <f>ROUND(L7271^(3/2)/K7271*100*SQRT(2/PI()),0)</f>
        <v>54</v>
      </c>
      <c r="S7271" s="1" t="str">
        <f>IF(AND(R7271&gt;=R7270,R7271&gt;R7272),"YES","NO")</f>
        <v>YES</v>
      </c>
      <c r="T7271" s="1">
        <f>IF(C7271&lt;C7270,0,IF(T7270=1,1,IF(S7271="YES",1,0)))</f>
        <v>1</v>
      </c>
      <c r="U7271" s="1" t="str">
        <f>IF(AND(T7270=0,T7271=1),"YES","NO")</f>
        <v>YES</v>
      </c>
    </row>
    <row r="7272" spans="1:21" x14ac:dyDescent="0.3">
      <c r="A7272" s="1">
        <v>7272</v>
      </c>
      <c r="B7272" s="1">
        <v>396</v>
      </c>
      <c r="C7272" s="1">
        <v>17000</v>
      </c>
      <c r="D7272" s="1">
        <v>8.5</v>
      </c>
      <c r="E7272" s="1">
        <v>5.5</v>
      </c>
      <c r="F7272" s="1">
        <v>2</v>
      </c>
      <c r="G7272" s="1" t="s">
        <v>23</v>
      </c>
      <c r="H7272" s="1">
        <v>4.41</v>
      </c>
      <c r="I7272" s="1">
        <v>0.86</v>
      </c>
      <c r="J7272" s="1">
        <v>3.17</v>
      </c>
      <c r="K7272" s="1">
        <v>0.05</v>
      </c>
      <c r="L7272" s="1">
        <v>0.09</v>
      </c>
      <c r="M7272" s="3">
        <f>PI()*(D7272*0.0254)^2/4</f>
        <v>3.6609615364794207E-2</v>
      </c>
      <c r="N7272" s="1">
        <f>ROUND(H7272*4.45,0)</f>
        <v>20</v>
      </c>
      <c r="O7272" s="1">
        <f>I7272*745.7</f>
        <v>641.30200000000002</v>
      </c>
      <c r="P7272" s="5">
        <f>ROUND(N7272^(3/2)/O7272/SQRT(2*1.28*M7272)*100,0)</f>
        <v>46</v>
      </c>
      <c r="Q7272" s="4">
        <f>E7272/D7272</f>
        <v>0.6470588235294118</v>
      </c>
      <c r="R7272" s="1">
        <f>ROUND(L7272^(3/2)/K7272*100*SQRT(2/PI()),0)</f>
        <v>43</v>
      </c>
      <c r="S7272" s="1" t="str">
        <f>IF(AND(R7272&gt;=R7271,R7272&gt;R7273),"YES","NO")</f>
        <v>NO</v>
      </c>
      <c r="T7272" s="1">
        <f>IF(C7272&lt;C7271,0,IF(T7271=1,1,IF(S7272="YES",1,0)))</f>
        <v>1</v>
      </c>
      <c r="U7272" s="1" t="str">
        <f>IF(AND(T7271=0,T7272=1),"YES","NO")</f>
        <v>NO</v>
      </c>
    </row>
    <row r="7273" spans="1:21" x14ac:dyDescent="0.3">
      <c r="A7273" s="1">
        <v>7273</v>
      </c>
      <c r="B7273" s="1">
        <v>396</v>
      </c>
      <c r="C7273" s="1">
        <v>18000</v>
      </c>
      <c r="D7273" s="1">
        <v>8.5</v>
      </c>
      <c r="E7273" s="1">
        <v>5.5</v>
      </c>
      <c r="F7273" s="1">
        <v>2</v>
      </c>
      <c r="G7273" s="1" t="s">
        <v>23</v>
      </c>
      <c r="H7273" s="1">
        <v>4.99</v>
      </c>
      <c r="I7273" s="1">
        <v>1.23</v>
      </c>
      <c r="J7273" s="1">
        <v>4.3</v>
      </c>
      <c r="K7273" s="1">
        <v>0.06</v>
      </c>
      <c r="L7273" s="1">
        <v>0.09</v>
      </c>
      <c r="M7273" s="3">
        <f>PI()*(D7273*0.0254)^2/4</f>
        <v>3.6609615364794207E-2</v>
      </c>
      <c r="N7273" s="1">
        <f>ROUND(H7273*4.45,0)</f>
        <v>22</v>
      </c>
      <c r="O7273" s="1">
        <f>I7273*745.7</f>
        <v>917.21100000000001</v>
      </c>
      <c r="P7273" s="5">
        <f>ROUND(N7273^(3/2)/O7273/SQRT(2*1.28*M7273)*100,0)</f>
        <v>37</v>
      </c>
      <c r="Q7273" s="4">
        <f>E7273/D7273</f>
        <v>0.6470588235294118</v>
      </c>
      <c r="R7273" s="1">
        <f>ROUND(L7273^(3/2)/K7273*100*SQRT(2/PI()),0)</f>
        <v>36</v>
      </c>
      <c r="S7273" s="1" t="str">
        <f>IF(AND(R7273&gt;=R7272,R7273&gt;R7274),"YES","NO")</f>
        <v>NO</v>
      </c>
      <c r="T7273" s="1">
        <f>IF(C7273&lt;C7272,0,IF(T7272=1,1,IF(S7273="YES",1,0)))</f>
        <v>1</v>
      </c>
      <c r="U7273" s="1" t="str">
        <f>IF(AND(T7272=0,T7273=1),"YES","NO")</f>
        <v>NO</v>
      </c>
    </row>
    <row r="7274" spans="1:21" x14ac:dyDescent="0.3">
      <c r="A7274" s="1">
        <v>7274</v>
      </c>
      <c r="B7274" s="1">
        <v>396</v>
      </c>
      <c r="C7274" s="1">
        <v>19000</v>
      </c>
      <c r="D7274" s="1">
        <v>8.5</v>
      </c>
      <c r="E7274" s="1">
        <v>5.5</v>
      </c>
      <c r="F7274" s="1">
        <v>2</v>
      </c>
      <c r="G7274" s="1" t="s">
        <v>23</v>
      </c>
      <c r="H7274" s="1">
        <v>5.62</v>
      </c>
      <c r="I7274" s="1">
        <v>1.71</v>
      </c>
      <c r="J7274" s="1">
        <v>5.67</v>
      </c>
      <c r="K7274" s="1">
        <v>7.0000000000000007E-2</v>
      </c>
      <c r="L7274" s="1">
        <v>0.09</v>
      </c>
      <c r="M7274" s="3">
        <f>PI()*(D7274*0.0254)^2/4</f>
        <v>3.6609615364794207E-2</v>
      </c>
      <c r="N7274" s="1">
        <f>ROUND(H7274*4.45,0)</f>
        <v>25</v>
      </c>
      <c r="O7274" s="1">
        <f>I7274*745.7</f>
        <v>1275.1470000000002</v>
      </c>
      <c r="P7274" s="5">
        <f>ROUND(N7274^(3/2)/O7274/SQRT(2*1.28*M7274)*100,0)</f>
        <v>32</v>
      </c>
      <c r="Q7274" s="4">
        <f>E7274/D7274</f>
        <v>0.6470588235294118</v>
      </c>
      <c r="R7274" s="1">
        <f>ROUND(L7274^(3/2)/K7274*100*SQRT(2/PI()),0)</f>
        <v>31</v>
      </c>
      <c r="S7274" s="1" t="str">
        <f>IF(AND(R7274&gt;=R7273,R7274&gt;R7275),"YES","NO")</f>
        <v>NO</v>
      </c>
      <c r="T7274" s="1">
        <f>IF(C7274&lt;C7273,0,IF(T7273=1,1,IF(S7274="YES",1,0)))</f>
        <v>1</v>
      </c>
      <c r="U7274" s="1" t="str">
        <f>IF(AND(T7273=0,T7274=1),"YES","NO")</f>
        <v>NO</v>
      </c>
    </row>
    <row r="7275" spans="1:21" x14ac:dyDescent="0.3">
      <c r="A7275" s="1">
        <v>7275</v>
      </c>
      <c r="B7275" s="1">
        <v>396</v>
      </c>
      <c r="C7275" s="1">
        <v>20000</v>
      </c>
      <c r="D7275" s="1">
        <v>8.5</v>
      </c>
      <c r="E7275" s="1">
        <v>5.5</v>
      </c>
      <c r="F7275" s="1">
        <v>2</v>
      </c>
      <c r="G7275" s="1" t="s">
        <v>23</v>
      </c>
      <c r="H7275" s="1">
        <v>6.3</v>
      </c>
      <c r="I7275" s="1">
        <v>2.33</v>
      </c>
      <c r="J7275" s="1">
        <v>7.35</v>
      </c>
      <c r="K7275" s="1">
        <v>0.08</v>
      </c>
      <c r="L7275" s="1">
        <v>0.09</v>
      </c>
      <c r="M7275" s="3">
        <f>PI()*(D7275*0.0254)^2/4</f>
        <v>3.6609615364794207E-2</v>
      </c>
      <c r="N7275" s="1">
        <f>ROUND(H7275*4.45,0)</f>
        <v>28</v>
      </c>
      <c r="O7275" s="1">
        <f>I7275*745.7</f>
        <v>1737.4810000000002</v>
      </c>
      <c r="P7275" s="5">
        <f>ROUND(N7275^(3/2)/O7275/SQRT(2*1.28*M7275)*100,0)</f>
        <v>28</v>
      </c>
      <c r="Q7275" s="4">
        <f>E7275/D7275</f>
        <v>0.6470588235294118</v>
      </c>
      <c r="R7275" s="1">
        <f>ROUND(L7275^(3/2)/K7275*100*SQRT(2/PI()),0)</f>
        <v>27</v>
      </c>
      <c r="S7275" s="1" t="str">
        <f>IF(AND(R7275&gt;=R7274,R7275&gt;R7276),"YES","NO")</f>
        <v>NO</v>
      </c>
      <c r="T7275" s="1">
        <f>IF(C7275&lt;C7274,0,IF(T7274=1,1,IF(S7275="YES",1,0)))</f>
        <v>1</v>
      </c>
      <c r="U7275" s="1" t="str">
        <f>IF(AND(T7274=0,T7275=1),"YES","NO")</f>
        <v>NO</v>
      </c>
    </row>
    <row r="7276" spans="1:21" x14ac:dyDescent="0.3">
      <c r="A7276" s="1">
        <v>7276</v>
      </c>
      <c r="B7276" s="1">
        <v>396</v>
      </c>
      <c r="C7276" s="1">
        <v>21000</v>
      </c>
      <c r="D7276" s="1">
        <v>8.5</v>
      </c>
      <c r="E7276" s="1">
        <v>5.5</v>
      </c>
      <c r="F7276" s="1">
        <v>2</v>
      </c>
      <c r="G7276" s="1" t="s">
        <v>23</v>
      </c>
      <c r="H7276" s="1">
        <v>7.03</v>
      </c>
      <c r="I7276" s="1">
        <v>3.16</v>
      </c>
      <c r="J7276" s="1">
        <v>9.49</v>
      </c>
      <c r="K7276" s="1">
        <v>0.1</v>
      </c>
      <c r="L7276" s="1">
        <v>0.1</v>
      </c>
      <c r="M7276" s="3">
        <f>PI()*(D7276*0.0254)^2/4</f>
        <v>3.6609615364794207E-2</v>
      </c>
      <c r="N7276" s="1">
        <f>ROUND(H7276*4.45,0)</f>
        <v>31</v>
      </c>
      <c r="O7276" s="1">
        <f>I7276*745.7</f>
        <v>2356.4120000000003</v>
      </c>
      <c r="P7276" s="5">
        <f>ROUND(N7276^(3/2)/O7276/SQRT(2*1.28*M7276)*100,0)</f>
        <v>24</v>
      </c>
      <c r="Q7276" s="4">
        <f>E7276/D7276</f>
        <v>0.6470588235294118</v>
      </c>
      <c r="R7276" s="1">
        <f>ROUND(L7276^(3/2)/K7276*100*SQRT(2/PI()),0)</f>
        <v>25</v>
      </c>
      <c r="S7276" s="1" t="str">
        <f>IF(AND(R7276&gt;=R7275,R7276&gt;R7277),"YES","NO")</f>
        <v>NO</v>
      </c>
      <c r="T7276" s="1">
        <f>IF(C7276&lt;C7275,0,IF(T7275=1,1,IF(S7276="YES",1,0)))</f>
        <v>1</v>
      </c>
      <c r="U7276" s="1" t="str">
        <f>IF(AND(T7275=0,T7276=1),"YES","NO")</f>
        <v>NO</v>
      </c>
    </row>
    <row r="7277" spans="1:21" x14ac:dyDescent="0.3">
      <c r="A7277" s="1">
        <v>7277</v>
      </c>
      <c r="B7277" s="1">
        <v>396</v>
      </c>
      <c r="C7277" s="1">
        <v>22000</v>
      </c>
      <c r="D7277" s="1">
        <v>8.5</v>
      </c>
      <c r="E7277" s="1">
        <v>5.5</v>
      </c>
      <c r="F7277" s="1">
        <v>2</v>
      </c>
      <c r="G7277" s="1" t="s">
        <v>23</v>
      </c>
      <c r="H7277" s="1">
        <v>7.84</v>
      </c>
      <c r="I7277" s="1">
        <v>4.5</v>
      </c>
      <c r="J7277" s="1">
        <v>12.9</v>
      </c>
      <c r="K7277" s="1">
        <v>0.12</v>
      </c>
      <c r="L7277" s="1">
        <v>0.1</v>
      </c>
      <c r="M7277" s="3">
        <f>PI()*(D7277*0.0254)^2/4</f>
        <v>3.6609615364794207E-2</v>
      </c>
      <c r="N7277" s="1">
        <f>ROUND(H7277*4.45,0)</f>
        <v>35</v>
      </c>
      <c r="O7277" s="1">
        <f>I7277*745.7</f>
        <v>3355.65</v>
      </c>
      <c r="P7277" s="5">
        <f>ROUND(N7277^(3/2)/O7277/SQRT(2*1.28*M7277)*100,0)</f>
        <v>20</v>
      </c>
      <c r="Q7277" s="4">
        <f>E7277/D7277</f>
        <v>0.6470588235294118</v>
      </c>
      <c r="R7277" s="1">
        <f>ROUND(L7277^(3/2)/K7277*100*SQRT(2/PI()),0)</f>
        <v>21</v>
      </c>
      <c r="S7277" s="1" t="str">
        <f>IF(AND(R7277&gt;=R7276,R7277&gt;R7278),"YES","NO")</f>
        <v>NO</v>
      </c>
      <c r="T7277" s="1">
        <f>IF(C7277&lt;C7276,0,IF(T7276=1,1,IF(S7277="YES",1,0)))</f>
        <v>1</v>
      </c>
      <c r="U7277" s="1" t="str">
        <f>IF(AND(T7276=0,T7277=1),"YES","NO")</f>
        <v>NO</v>
      </c>
    </row>
    <row r="7278" spans="1:21" x14ac:dyDescent="0.3">
      <c r="A7278" s="1">
        <v>7278</v>
      </c>
      <c r="B7278" s="1">
        <v>396</v>
      </c>
      <c r="C7278" s="1">
        <v>23000</v>
      </c>
      <c r="D7278" s="1">
        <v>8.5</v>
      </c>
      <c r="E7278" s="1">
        <v>5.5</v>
      </c>
      <c r="F7278" s="1">
        <v>2</v>
      </c>
      <c r="G7278" s="1" t="s">
        <v>23</v>
      </c>
      <c r="H7278" s="1">
        <v>8.8800000000000008</v>
      </c>
      <c r="I7278" s="1">
        <v>8.34</v>
      </c>
      <c r="J7278" s="1">
        <v>22.85</v>
      </c>
      <c r="K7278" s="1">
        <v>0.19</v>
      </c>
      <c r="L7278" s="1">
        <v>0.1</v>
      </c>
      <c r="M7278" s="3">
        <f>PI()*(D7278*0.0254)^2/4</f>
        <v>3.6609615364794207E-2</v>
      </c>
      <c r="N7278" s="1">
        <f>ROUND(H7278*4.45,0)</f>
        <v>40</v>
      </c>
      <c r="O7278" s="1">
        <f>I7278*745.7</f>
        <v>6219.1379999999999</v>
      </c>
      <c r="P7278" s="5">
        <f>ROUND(N7278^(3/2)/O7278/SQRT(2*1.28*M7278)*100,0)</f>
        <v>13</v>
      </c>
      <c r="Q7278" s="4">
        <f>E7278/D7278</f>
        <v>0.6470588235294118</v>
      </c>
      <c r="R7278" s="1">
        <f>ROUND(L7278^(3/2)/K7278*100*SQRT(2/PI()),0)</f>
        <v>13</v>
      </c>
      <c r="S7278" s="1" t="str">
        <f>IF(AND(R7278&gt;=R7277,R7278&gt;R7279),"YES","NO")</f>
        <v>NO</v>
      </c>
      <c r="T7278" s="1">
        <f>IF(C7278&lt;C7277,0,IF(T7277=1,1,IF(S7278="YES",1,0)))</f>
        <v>1</v>
      </c>
      <c r="U7278" s="1" t="str">
        <f>IF(AND(T7277=0,T7278=1),"YES","NO")</f>
        <v>NO</v>
      </c>
    </row>
    <row r="7279" spans="1:21" x14ac:dyDescent="0.3">
      <c r="A7279" s="1">
        <v>7279</v>
      </c>
      <c r="B7279" s="1">
        <v>396</v>
      </c>
      <c r="C7279" s="1">
        <v>24000</v>
      </c>
      <c r="D7279" s="1">
        <v>8.5</v>
      </c>
      <c r="E7279" s="1">
        <v>5.5</v>
      </c>
      <c r="F7279" s="1">
        <v>2</v>
      </c>
      <c r="G7279" s="1" t="s">
        <v>23</v>
      </c>
      <c r="H7279" s="1">
        <v>9.6300000000000008</v>
      </c>
      <c r="I7279" s="1">
        <v>8.39</v>
      </c>
      <c r="J7279" s="1">
        <v>22.04</v>
      </c>
      <c r="K7279" s="1">
        <v>0.17</v>
      </c>
      <c r="L7279" s="1">
        <v>0.1</v>
      </c>
      <c r="M7279" s="3">
        <f>PI()*(D7279*0.0254)^2/4</f>
        <v>3.6609615364794207E-2</v>
      </c>
      <c r="N7279" s="1">
        <f>ROUND(H7279*4.45,0)</f>
        <v>43</v>
      </c>
      <c r="O7279" s="1">
        <f>I7279*745.7</f>
        <v>6256.4230000000007</v>
      </c>
      <c r="P7279" s="5">
        <f>ROUND(N7279^(3/2)/O7279/SQRT(2*1.28*M7279)*100,0)</f>
        <v>15</v>
      </c>
      <c r="Q7279" s="4">
        <f>E7279/D7279</f>
        <v>0.6470588235294118</v>
      </c>
      <c r="R7279" s="1">
        <f>ROUND(L7279^(3/2)/K7279*100*SQRT(2/PI()),0)</f>
        <v>15</v>
      </c>
      <c r="S7279" s="1" t="str">
        <f>IF(AND(R7279&gt;=R7278,R7279&gt;R7280),"YES","NO")</f>
        <v>YES</v>
      </c>
      <c r="T7279" s="1">
        <f>IF(C7279&lt;C7278,0,IF(T7278=1,1,IF(S7279="YES",1,0)))</f>
        <v>1</v>
      </c>
      <c r="U7279" s="1" t="str">
        <f>IF(AND(T7278=0,T7279=1),"YES","NO")</f>
        <v>NO</v>
      </c>
    </row>
    <row r="7280" spans="1:21" x14ac:dyDescent="0.3">
      <c r="A7280" s="1">
        <v>7280</v>
      </c>
      <c r="B7280" s="1">
        <v>396</v>
      </c>
      <c r="C7280" s="1">
        <v>25000</v>
      </c>
      <c r="D7280" s="1">
        <v>8.5</v>
      </c>
      <c r="E7280" s="1">
        <v>5.5</v>
      </c>
      <c r="F7280" s="1">
        <v>2</v>
      </c>
      <c r="G7280" s="1" t="s">
        <v>23</v>
      </c>
      <c r="H7280" s="1">
        <v>10.7</v>
      </c>
      <c r="I7280" s="1">
        <v>11.69</v>
      </c>
      <c r="J7280" s="1">
        <v>29.48</v>
      </c>
      <c r="K7280" s="1">
        <v>0.21</v>
      </c>
      <c r="L7280" s="1">
        <v>0.1</v>
      </c>
      <c r="M7280" s="3">
        <f>PI()*(D7280*0.0254)^2/4</f>
        <v>3.6609615364794207E-2</v>
      </c>
      <c r="N7280" s="1">
        <f>ROUND(H7280*4.45,0)</f>
        <v>48</v>
      </c>
      <c r="O7280" s="1">
        <f>I7280*745.7</f>
        <v>8717.2330000000002</v>
      </c>
      <c r="P7280" s="5">
        <f>ROUND(N7280^(3/2)/O7280/SQRT(2*1.28*M7280)*100,0)</f>
        <v>12</v>
      </c>
      <c r="Q7280" s="4">
        <f>E7280/D7280</f>
        <v>0.6470588235294118</v>
      </c>
      <c r="R7280" s="1">
        <f>ROUND(L7280^(3/2)/K7280*100*SQRT(2/PI()),0)</f>
        <v>12</v>
      </c>
      <c r="S7280" s="1" t="str">
        <f>IF(AND(R7280&gt;=R7279,R7280&gt;R7281),"YES","NO")</f>
        <v>NO</v>
      </c>
      <c r="T7280" s="1">
        <f>IF(C7280&lt;C7279,0,IF(T7279=1,1,IF(S7280="YES",1,0)))</f>
        <v>1</v>
      </c>
      <c r="U7280" s="1" t="str">
        <f>IF(AND(T7279=0,T7280=1),"YES","NO")</f>
        <v>NO</v>
      </c>
    </row>
    <row r="7281" spans="1:21" x14ac:dyDescent="0.3">
      <c r="A7281" s="1">
        <v>7281</v>
      </c>
      <c r="B7281" s="1">
        <v>396</v>
      </c>
      <c r="C7281" s="1">
        <v>26000</v>
      </c>
      <c r="D7281" s="1">
        <v>8.5</v>
      </c>
      <c r="E7281" s="1">
        <v>5.5</v>
      </c>
      <c r="F7281" s="1">
        <v>2</v>
      </c>
      <c r="G7281" s="1" t="s">
        <v>23</v>
      </c>
      <c r="H7281" s="1">
        <v>11.37</v>
      </c>
      <c r="I7281" s="1">
        <v>11.15</v>
      </c>
      <c r="J7281" s="1">
        <v>27.02</v>
      </c>
      <c r="K7281" s="1">
        <v>0.18</v>
      </c>
      <c r="L7281" s="1">
        <v>0.1</v>
      </c>
      <c r="M7281" s="3">
        <f>PI()*(D7281*0.0254)^2/4</f>
        <v>3.6609615364794207E-2</v>
      </c>
      <c r="N7281" s="1">
        <f>ROUND(H7281*4.45,0)</f>
        <v>51</v>
      </c>
      <c r="O7281" s="1">
        <f>I7281*745.7</f>
        <v>8314.5550000000003</v>
      </c>
      <c r="P7281" s="5">
        <f>ROUND(N7281^(3/2)/O7281/SQRT(2*1.28*M7281)*100,0)</f>
        <v>14</v>
      </c>
      <c r="Q7281" s="4">
        <f>E7281/D7281</f>
        <v>0.6470588235294118</v>
      </c>
      <c r="R7281" s="1">
        <f>ROUND(L7281^(3/2)/K7281*100*SQRT(2/PI()),0)</f>
        <v>14</v>
      </c>
      <c r="S7281" s="1" t="str">
        <f>IF(AND(R7281&gt;=R7280,R7281&gt;R7282),"YES","NO")</f>
        <v>YES</v>
      </c>
      <c r="T7281" s="1">
        <f>IF(C7281&lt;C7280,0,IF(T7280=1,1,IF(S7281="YES",1,0)))</f>
        <v>1</v>
      </c>
      <c r="U7281" s="1" t="str">
        <f>IF(AND(T7280=0,T7281=1),"YES","NO")</f>
        <v>NO</v>
      </c>
    </row>
    <row r="7282" spans="1:21" x14ac:dyDescent="0.3">
      <c r="A7282" s="1">
        <v>7282</v>
      </c>
      <c r="B7282" s="1">
        <v>396</v>
      </c>
      <c r="C7282" s="1">
        <v>26999</v>
      </c>
      <c r="D7282" s="1">
        <v>8.5</v>
      </c>
      <c r="E7282" s="1">
        <v>5.5</v>
      </c>
      <c r="F7282" s="1">
        <v>2</v>
      </c>
      <c r="G7282" s="1" t="s">
        <v>23</v>
      </c>
      <c r="H7282" s="1">
        <v>12.74</v>
      </c>
      <c r="I7282" s="1">
        <v>17.02</v>
      </c>
      <c r="J7282" s="1">
        <v>39.729999999999997</v>
      </c>
      <c r="K7282" s="1">
        <v>0.24</v>
      </c>
      <c r="L7282" s="1">
        <v>0.11</v>
      </c>
      <c r="M7282" s="3">
        <f>PI()*(D7282*0.0254)^2/4</f>
        <v>3.6609615364794207E-2</v>
      </c>
      <c r="N7282" s="1">
        <f>ROUND(H7282*4.45,0)</f>
        <v>57</v>
      </c>
      <c r="O7282" s="1">
        <f>I7282*745.7</f>
        <v>12691.814</v>
      </c>
      <c r="P7282" s="5">
        <f>ROUND(N7282^(3/2)/O7282/SQRT(2*1.28*M7282)*100,0)</f>
        <v>11</v>
      </c>
      <c r="Q7282" s="4">
        <f>E7282/D7282</f>
        <v>0.6470588235294118</v>
      </c>
      <c r="R7282" s="1">
        <f>ROUND(L7282^(3/2)/K7282*100*SQRT(2/PI()),0)</f>
        <v>12</v>
      </c>
      <c r="S7282" s="1" t="str">
        <f>IF(AND(R7282&gt;=R7281,R7282&gt;R7283),"YES","NO")</f>
        <v>NO</v>
      </c>
      <c r="T7282" s="1">
        <f>IF(C7282&lt;C7281,0,IF(T7281=1,1,IF(S7282="YES",1,0)))</f>
        <v>1</v>
      </c>
      <c r="U7282" s="1" t="str">
        <f>IF(AND(T7281=0,T7282=1),"YES","NO")</f>
        <v>NO</v>
      </c>
    </row>
    <row r="7283" spans="1:21" x14ac:dyDescent="0.3">
      <c r="A7283" s="1">
        <v>7283</v>
      </c>
      <c r="B7283" s="1">
        <v>397</v>
      </c>
      <c r="C7283" s="1">
        <v>1000</v>
      </c>
      <c r="D7283" s="1">
        <v>8.5</v>
      </c>
      <c r="E7283" s="1">
        <v>7</v>
      </c>
      <c r="F7283" s="1">
        <v>2</v>
      </c>
      <c r="G7283" s="1" t="s">
        <v>23</v>
      </c>
      <c r="H7283" s="1">
        <v>0.02</v>
      </c>
      <c r="I7283" s="1">
        <v>0.01</v>
      </c>
      <c r="J7283" s="1">
        <v>0.01</v>
      </c>
      <c r="K7283" s="1">
        <v>0.05</v>
      </c>
      <c r="L7283" s="1">
        <v>0.09</v>
      </c>
      <c r="M7283" s="3">
        <f>PI()*(D7283*0.0254)^2/4</f>
        <v>3.6609615364794207E-2</v>
      </c>
      <c r="N7283" s="1">
        <f>ROUND(H7283*4.45,0)</f>
        <v>0</v>
      </c>
      <c r="O7283" s="1">
        <f>I7283*745.7</f>
        <v>7.4570000000000007</v>
      </c>
      <c r="P7283" s="5">
        <f>ROUND(N7283^(3/2)/O7283/SQRT(2*1.28*M7283)*100,0)</f>
        <v>0</v>
      </c>
      <c r="Q7283" s="4">
        <f>E7283/D7283</f>
        <v>0.82352941176470584</v>
      </c>
      <c r="R7283" s="1">
        <f>ROUND(L7283^(3/2)/K7283*100*SQRT(2/PI()),0)</f>
        <v>43</v>
      </c>
      <c r="S7283" s="1" t="str">
        <f>IF(AND(R7283&gt;=R7282,R7283&gt;R7284),"YES","NO")</f>
        <v>NO</v>
      </c>
      <c r="T7283" s="1">
        <f>IF(C7283&lt;C7282,0,IF(T7282=1,1,IF(S7283="YES",1,0)))</f>
        <v>0</v>
      </c>
      <c r="U7283" s="1" t="str">
        <f>IF(AND(T7282=0,T7283=1),"YES","NO")</f>
        <v>NO</v>
      </c>
    </row>
    <row r="7284" spans="1:21" x14ac:dyDescent="0.3">
      <c r="A7284" s="1">
        <v>7284</v>
      </c>
      <c r="B7284" s="1">
        <v>397</v>
      </c>
      <c r="C7284" s="1">
        <v>2000</v>
      </c>
      <c r="D7284" s="1">
        <v>8.5</v>
      </c>
      <c r="E7284" s="1">
        <v>7</v>
      </c>
      <c r="F7284" s="1">
        <v>2</v>
      </c>
      <c r="G7284" s="1" t="s">
        <v>23</v>
      </c>
      <c r="H7284" s="1">
        <v>0.06</v>
      </c>
      <c r="I7284" s="1">
        <v>0.01</v>
      </c>
      <c r="J7284" s="1">
        <v>0.04</v>
      </c>
      <c r="K7284" s="1">
        <v>0.05</v>
      </c>
      <c r="L7284" s="1">
        <v>0.09</v>
      </c>
      <c r="M7284" s="3">
        <f>PI()*(D7284*0.0254)^2/4</f>
        <v>3.6609615364794207E-2</v>
      </c>
      <c r="N7284" s="1">
        <f>ROUND(H7284*4.45,0)</f>
        <v>0</v>
      </c>
      <c r="O7284" s="1">
        <f>I7284*745.7</f>
        <v>7.4570000000000007</v>
      </c>
      <c r="P7284" s="5">
        <f>ROUND(N7284^(3/2)/O7284/SQRT(2*1.28*M7284)*100,0)</f>
        <v>0</v>
      </c>
      <c r="Q7284" s="4">
        <f>E7284/D7284</f>
        <v>0.82352941176470584</v>
      </c>
      <c r="R7284" s="1">
        <f>ROUND(L7284^(3/2)/K7284*100*SQRT(2/PI()),0)</f>
        <v>43</v>
      </c>
      <c r="S7284" s="1" t="str">
        <f>IF(AND(R7284&gt;=R7283,R7284&gt;R7285),"YES","NO")</f>
        <v>NO</v>
      </c>
      <c r="T7284" s="1">
        <f>IF(C7284&lt;C7283,0,IF(T7283=1,1,IF(S7284="YES",1,0)))</f>
        <v>0</v>
      </c>
      <c r="U7284" s="1" t="str">
        <f>IF(AND(T7283=0,T7284=1),"YES","NO")</f>
        <v>NO</v>
      </c>
    </row>
    <row r="7285" spans="1:21" x14ac:dyDescent="0.3">
      <c r="A7285" s="1">
        <v>7285</v>
      </c>
      <c r="B7285" s="1">
        <v>397</v>
      </c>
      <c r="C7285" s="1">
        <v>3000</v>
      </c>
      <c r="D7285" s="1">
        <v>8.5</v>
      </c>
      <c r="E7285" s="1">
        <v>7</v>
      </c>
      <c r="F7285" s="1">
        <v>2</v>
      </c>
      <c r="G7285" s="1" t="s">
        <v>23</v>
      </c>
      <c r="H7285" s="1">
        <v>0.14000000000000001</v>
      </c>
      <c r="I7285" s="1">
        <v>0.01</v>
      </c>
      <c r="J7285" s="1">
        <v>0.09</v>
      </c>
      <c r="K7285" s="1">
        <v>0.05</v>
      </c>
      <c r="L7285" s="1">
        <v>0.09</v>
      </c>
      <c r="M7285" s="3">
        <f>PI()*(D7285*0.0254)^2/4</f>
        <v>3.6609615364794207E-2</v>
      </c>
      <c r="N7285" s="1">
        <f>ROUND(H7285*4.45,0)</f>
        <v>1</v>
      </c>
      <c r="O7285" s="1">
        <f>I7285*745.7</f>
        <v>7.4570000000000007</v>
      </c>
      <c r="P7285" s="5">
        <f>ROUND(N7285^(3/2)/O7285/SQRT(2*1.28*M7285)*100,0)</f>
        <v>44</v>
      </c>
      <c r="Q7285" s="4">
        <f>E7285/D7285</f>
        <v>0.82352941176470584</v>
      </c>
      <c r="R7285" s="1">
        <f>ROUND(L7285^(3/2)/K7285*100*SQRT(2/PI()),0)</f>
        <v>43</v>
      </c>
      <c r="S7285" s="1" t="str">
        <f>IF(AND(R7285&gt;=R7284,R7285&gt;R7286),"YES","NO")</f>
        <v>NO</v>
      </c>
      <c r="T7285" s="1">
        <f>IF(C7285&lt;C7284,0,IF(T7284=1,1,IF(S7285="YES",1,0)))</f>
        <v>0</v>
      </c>
      <c r="U7285" s="1" t="str">
        <f>IF(AND(T7284=0,T7285=1),"YES","NO")</f>
        <v>NO</v>
      </c>
    </row>
    <row r="7286" spans="1:21" x14ac:dyDescent="0.3">
      <c r="A7286" s="1">
        <v>7286</v>
      </c>
      <c r="B7286" s="1">
        <v>397</v>
      </c>
      <c r="C7286" s="1">
        <v>4000</v>
      </c>
      <c r="D7286" s="1">
        <v>8.5</v>
      </c>
      <c r="E7286" s="1">
        <v>7</v>
      </c>
      <c r="F7286" s="1">
        <v>2</v>
      </c>
      <c r="G7286" s="1" t="s">
        <v>23</v>
      </c>
      <c r="H7286" s="1">
        <v>0.24</v>
      </c>
      <c r="I7286" s="1">
        <v>0.01</v>
      </c>
      <c r="J7286" s="1">
        <v>0.17</v>
      </c>
      <c r="K7286" s="1">
        <v>0.05</v>
      </c>
      <c r="L7286" s="1">
        <v>0.09</v>
      </c>
      <c r="M7286" s="3">
        <f>PI()*(D7286*0.0254)^2/4</f>
        <v>3.6609615364794207E-2</v>
      </c>
      <c r="N7286" s="1">
        <f>ROUND(H7286*4.45,0)</f>
        <v>1</v>
      </c>
      <c r="O7286" s="1">
        <f>I7286*745.7</f>
        <v>7.4570000000000007</v>
      </c>
      <c r="P7286" s="5">
        <f>ROUND(N7286^(3/2)/O7286/SQRT(2*1.28*M7286)*100,0)</f>
        <v>44</v>
      </c>
      <c r="Q7286" s="4">
        <f>E7286/D7286</f>
        <v>0.82352941176470584</v>
      </c>
      <c r="R7286" s="1">
        <f>ROUND(L7286^(3/2)/K7286*100*SQRT(2/PI()),0)</f>
        <v>43</v>
      </c>
      <c r="S7286" s="1" t="str">
        <f>IF(AND(R7286&gt;=R7285,R7286&gt;R7287),"YES","NO")</f>
        <v>NO</v>
      </c>
      <c r="T7286" s="1">
        <f>IF(C7286&lt;C7285,0,IF(T7285=1,1,IF(S7286="YES",1,0)))</f>
        <v>0</v>
      </c>
      <c r="U7286" s="1" t="str">
        <f>IF(AND(T7285=0,T7286=1),"YES","NO")</f>
        <v>NO</v>
      </c>
    </row>
    <row r="7287" spans="1:21" x14ac:dyDescent="0.3">
      <c r="A7287" s="1">
        <v>7287</v>
      </c>
      <c r="B7287" s="1">
        <v>397</v>
      </c>
      <c r="C7287" s="1">
        <v>5000</v>
      </c>
      <c r="D7287" s="1">
        <v>8.5</v>
      </c>
      <c r="E7287" s="1">
        <v>7</v>
      </c>
      <c r="F7287" s="1">
        <v>2</v>
      </c>
      <c r="G7287" s="1" t="s">
        <v>23</v>
      </c>
      <c r="H7287" s="1">
        <v>0.38</v>
      </c>
      <c r="I7287" s="1">
        <v>0.02</v>
      </c>
      <c r="J7287" s="1">
        <v>0.26</v>
      </c>
      <c r="K7287" s="1">
        <v>0.05</v>
      </c>
      <c r="L7287" s="1">
        <v>0.09</v>
      </c>
      <c r="M7287" s="3">
        <f>PI()*(D7287*0.0254)^2/4</f>
        <v>3.6609615364794207E-2</v>
      </c>
      <c r="N7287" s="1">
        <f>ROUND(H7287*4.45,0)</f>
        <v>2</v>
      </c>
      <c r="O7287" s="1">
        <f>I7287*745.7</f>
        <v>14.914000000000001</v>
      </c>
      <c r="P7287" s="5">
        <f>ROUND(N7287^(3/2)/O7287/SQRT(2*1.28*M7287)*100,0)</f>
        <v>62</v>
      </c>
      <c r="Q7287" s="4">
        <f>E7287/D7287</f>
        <v>0.82352941176470584</v>
      </c>
      <c r="R7287" s="1">
        <f>ROUND(L7287^(3/2)/K7287*100*SQRT(2/PI()),0)</f>
        <v>43</v>
      </c>
      <c r="S7287" s="1" t="str">
        <f>IF(AND(R7287&gt;=R7286,R7287&gt;R7288),"YES","NO")</f>
        <v>NO</v>
      </c>
      <c r="T7287" s="1">
        <f>IF(C7287&lt;C7286,0,IF(T7286=1,1,IF(S7287="YES",1,0)))</f>
        <v>0</v>
      </c>
      <c r="U7287" s="1" t="str">
        <f>IF(AND(T7286=0,T7287=1),"YES","NO")</f>
        <v>NO</v>
      </c>
    </row>
    <row r="7288" spans="1:21" x14ac:dyDescent="0.3">
      <c r="A7288" s="1">
        <v>7288</v>
      </c>
      <c r="B7288" s="1">
        <v>397</v>
      </c>
      <c r="C7288" s="1">
        <v>6000</v>
      </c>
      <c r="D7288" s="1">
        <v>8.5</v>
      </c>
      <c r="E7288" s="1">
        <v>7</v>
      </c>
      <c r="F7288" s="1">
        <v>2</v>
      </c>
      <c r="G7288" s="1" t="s">
        <v>23</v>
      </c>
      <c r="H7288" s="1">
        <v>0.55000000000000004</v>
      </c>
      <c r="I7288" s="1">
        <v>0.04</v>
      </c>
      <c r="J7288" s="1">
        <v>0.38</v>
      </c>
      <c r="K7288" s="1">
        <v>0.05</v>
      </c>
      <c r="L7288" s="1">
        <v>0.09</v>
      </c>
      <c r="M7288" s="3">
        <f>PI()*(D7288*0.0254)^2/4</f>
        <v>3.6609615364794207E-2</v>
      </c>
      <c r="N7288" s="1">
        <f>ROUND(H7288*4.45,0)</f>
        <v>2</v>
      </c>
      <c r="O7288" s="1">
        <f>I7288*745.7</f>
        <v>29.828000000000003</v>
      </c>
      <c r="P7288" s="5">
        <f>ROUND(N7288^(3/2)/O7288/SQRT(2*1.28*M7288)*100,0)</f>
        <v>31</v>
      </c>
      <c r="Q7288" s="4">
        <f>E7288/D7288</f>
        <v>0.82352941176470584</v>
      </c>
      <c r="R7288" s="1">
        <f>ROUND(L7288^(3/2)/K7288*100*SQRT(2/PI()),0)</f>
        <v>43</v>
      </c>
      <c r="S7288" s="1" t="str">
        <f>IF(AND(R7288&gt;=R7287,R7288&gt;R7289),"YES","NO")</f>
        <v>NO</v>
      </c>
      <c r="T7288" s="1">
        <f>IF(C7288&lt;C7287,0,IF(T7287=1,1,IF(S7288="YES",1,0)))</f>
        <v>0</v>
      </c>
      <c r="U7288" s="1" t="str">
        <f>IF(AND(T7287=0,T7288=1),"YES","NO")</f>
        <v>NO</v>
      </c>
    </row>
    <row r="7289" spans="1:21" x14ac:dyDescent="0.3">
      <c r="A7289" s="1">
        <v>7289</v>
      </c>
      <c r="B7289" s="1">
        <v>397</v>
      </c>
      <c r="C7289" s="1">
        <v>7000</v>
      </c>
      <c r="D7289" s="1">
        <v>8.5</v>
      </c>
      <c r="E7289" s="1">
        <v>7</v>
      </c>
      <c r="F7289" s="1">
        <v>2</v>
      </c>
      <c r="G7289" s="1" t="s">
        <v>23</v>
      </c>
      <c r="H7289" s="1">
        <v>0.75</v>
      </c>
      <c r="I7289" s="1">
        <v>0.06</v>
      </c>
      <c r="J7289" s="1">
        <v>0.52</v>
      </c>
      <c r="K7289" s="1">
        <v>0.05</v>
      </c>
      <c r="L7289" s="1">
        <v>0.09</v>
      </c>
      <c r="M7289" s="3">
        <f>PI()*(D7289*0.0254)^2/4</f>
        <v>3.6609615364794207E-2</v>
      </c>
      <c r="N7289" s="1">
        <f>ROUND(H7289*4.45,0)</f>
        <v>3</v>
      </c>
      <c r="O7289" s="1">
        <f>I7289*745.7</f>
        <v>44.742000000000004</v>
      </c>
      <c r="P7289" s="5">
        <f>ROUND(N7289^(3/2)/O7289/SQRT(2*1.28*M7289)*100,0)</f>
        <v>38</v>
      </c>
      <c r="Q7289" s="4">
        <f>E7289/D7289</f>
        <v>0.82352941176470584</v>
      </c>
      <c r="R7289" s="1">
        <f>ROUND(L7289^(3/2)/K7289*100*SQRT(2/PI()),0)</f>
        <v>43</v>
      </c>
      <c r="S7289" s="1" t="str">
        <f>IF(AND(R7289&gt;=R7288,R7289&gt;R7290),"YES","NO")</f>
        <v>NO</v>
      </c>
      <c r="T7289" s="1">
        <f>IF(C7289&lt;C7288,0,IF(T7288=1,1,IF(S7289="YES",1,0)))</f>
        <v>0</v>
      </c>
      <c r="U7289" s="1" t="str">
        <f>IF(AND(T7288=0,T7289=1),"YES","NO")</f>
        <v>NO</v>
      </c>
    </row>
    <row r="7290" spans="1:21" x14ac:dyDescent="0.3">
      <c r="A7290" s="1">
        <v>7290</v>
      </c>
      <c r="B7290" s="1">
        <v>397</v>
      </c>
      <c r="C7290" s="1">
        <v>8000</v>
      </c>
      <c r="D7290" s="1">
        <v>8.5</v>
      </c>
      <c r="E7290" s="1">
        <v>7</v>
      </c>
      <c r="F7290" s="1">
        <v>2</v>
      </c>
      <c r="G7290" s="1" t="s">
        <v>23</v>
      </c>
      <c r="H7290" s="1">
        <v>0.98</v>
      </c>
      <c r="I7290" s="1">
        <v>0.09</v>
      </c>
      <c r="J7290" s="1">
        <v>0.68</v>
      </c>
      <c r="K7290" s="1">
        <v>0.05</v>
      </c>
      <c r="L7290" s="1">
        <v>0.09</v>
      </c>
      <c r="M7290" s="3">
        <f>PI()*(D7290*0.0254)^2/4</f>
        <v>3.6609615364794207E-2</v>
      </c>
      <c r="N7290" s="1">
        <f>ROUND(H7290*4.45,0)</f>
        <v>4</v>
      </c>
      <c r="O7290" s="1">
        <f>I7290*745.7</f>
        <v>67.113</v>
      </c>
      <c r="P7290" s="5">
        <f>ROUND(N7290^(3/2)/O7290/SQRT(2*1.28*M7290)*100,0)</f>
        <v>39</v>
      </c>
      <c r="Q7290" s="4">
        <f>E7290/D7290</f>
        <v>0.82352941176470584</v>
      </c>
      <c r="R7290" s="1">
        <f>ROUND(L7290^(3/2)/K7290*100*SQRT(2/PI()),0)</f>
        <v>43</v>
      </c>
      <c r="S7290" s="1" t="str">
        <f>IF(AND(R7290&gt;=R7289,R7290&gt;R7291),"YES","NO")</f>
        <v>NO</v>
      </c>
      <c r="T7290" s="1">
        <f>IF(C7290&lt;C7289,0,IF(T7289=1,1,IF(S7290="YES",1,0)))</f>
        <v>0</v>
      </c>
      <c r="U7290" s="1" t="str">
        <f>IF(AND(T7289=0,T7290=1),"YES","NO")</f>
        <v>NO</v>
      </c>
    </row>
    <row r="7291" spans="1:21" x14ac:dyDescent="0.3">
      <c r="A7291" s="1">
        <v>7291</v>
      </c>
      <c r="B7291" s="1">
        <v>397</v>
      </c>
      <c r="C7291" s="1">
        <v>9000</v>
      </c>
      <c r="D7291" s="1">
        <v>8.5</v>
      </c>
      <c r="E7291" s="1">
        <v>7</v>
      </c>
      <c r="F7291" s="1">
        <v>2</v>
      </c>
      <c r="G7291" s="1" t="s">
        <v>23</v>
      </c>
      <c r="H7291" s="1">
        <v>1.24</v>
      </c>
      <c r="I7291" s="1">
        <v>0.12</v>
      </c>
      <c r="J7291" s="1">
        <v>0.87</v>
      </c>
      <c r="K7291" s="1">
        <v>0.05</v>
      </c>
      <c r="L7291" s="1">
        <v>0.09</v>
      </c>
      <c r="M7291" s="3">
        <f>PI()*(D7291*0.0254)^2/4</f>
        <v>3.6609615364794207E-2</v>
      </c>
      <c r="N7291" s="1">
        <f>ROUND(H7291*4.45,0)</f>
        <v>6</v>
      </c>
      <c r="O7291" s="1">
        <f>I7291*745.7</f>
        <v>89.484000000000009</v>
      </c>
      <c r="P7291" s="5">
        <f>ROUND(N7291^(3/2)/O7291/SQRT(2*1.28*M7291)*100,0)</f>
        <v>54</v>
      </c>
      <c r="Q7291" s="4">
        <f>E7291/D7291</f>
        <v>0.82352941176470584</v>
      </c>
      <c r="R7291" s="1">
        <f>ROUND(L7291^(3/2)/K7291*100*SQRT(2/PI()),0)</f>
        <v>43</v>
      </c>
      <c r="S7291" s="1" t="str">
        <f>IF(AND(R7291&gt;=R7290,R7291&gt;R7292),"YES","NO")</f>
        <v>NO</v>
      </c>
      <c r="T7291" s="1">
        <f>IF(C7291&lt;C7290,0,IF(T7290=1,1,IF(S7291="YES",1,0)))</f>
        <v>0</v>
      </c>
      <c r="U7291" s="1" t="str">
        <f>IF(AND(T7290=0,T7291=1),"YES","NO")</f>
        <v>NO</v>
      </c>
    </row>
    <row r="7292" spans="1:21" x14ac:dyDescent="0.3">
      <c r="A7292" s="1">
        <v>7292</v>
      </c>
      <c r="B7292" s="1">
        <v>397</v>
      </c>
      <c r="C7292" s="1">
        <v>10000</v>
      </c>
      <c r="D7292" s="1">
        <v>8.5</v>
      </c>
      <c r="E7292" s="1">
        <v>7</v>
      </c>
      <c r="F7292" s="1">
        <v>2</v>
      </c>
      <c r="G7292" s="1" t="s">
        <v>23</v>
      </c>
      <c r="H7292" s="1">
        <v>1.52</v>
      </c>
      <c r="I7292" s="1">
        <v>0.17</v>
      </c>
      <c r="J7292" s="1">
        <v>1.05</v>
      </c>
      <c r="K7292" s="1">
        <v>0.05</v>
      </c>
      <c r="L7292" s="1">
        <v>0.09</v>
      </c>
      <c r="M7292" s="3">
        <f>PI()*(D7292*0.0254)^2/4</f>
        <v>3.6609615364794207E-2</v>
      </c>
      <c r="N7292" s="1">
        <f>ROUND(H7292*4.45,0)</f>
        <v>7</v>
      </c>
      <c r="O7292" s="1">
        <f>I7292*745.7</f>
        <v>126.76900000000002</v>
      </c>
      <c r="P7292" s="5">
        <f>ROUND(N7292^(3/2)/O7292/SQRT(2*1.28*M7292)*100,0)</f>
        <v>48</v>
      </c>
      <c r="Q7292" s="4">
        <f>E7292/D7292</f>
        <v>0.82352941176470584</v>
      </c>
      <c r="R7292" s="1">
        <f>ROUND(L7292^(3/2)/K7292*100*SQRT(2/PI()),0)</f>
        <v>43</v>
      </c>
      <c r="S7292" s="1" t="str">
        <f>IF(AND(R7292&gt;=R7291,R7292&gt;R7293),"YES","NO")</f>
        <v>NO</v>
      </c>
      <c r="T7292" s="1">
        <f>IF(C7292&lt;C7291,0,IF(T7291=1,1,IF(S7292="YES",1,0)))</f>
        <v>0</v>
      </c>
      <c r="U7292" s="1" t="str">
        <f>IF(AND(T7291=0,T7292=1),"YES","NO")</f>
        <v>NO</v>
      </c>
    </row>
    <row r="7293" spans="1:21" x14ac:dyDescent="0.3">
      <c r="A7293" s="1">
        <v>7293</v>
      </c>
      <c r="B7293" s="1">
        <v>397</v>
      </c>
      <c r="C7293" s="1">
        <v>11000</v>
      </c>
      <c r="D7293" s="1">
        <v>8.5</v>
      </c>
      <c r="E7293" s="1">
        <v>7</v>
      </c>
      <c r="F7293" s="1">
        <v>2</v>
      </c>
      <c r="G7293" s="1" t="s">
        <v>23</v>
      </c>
      <c r="H7293" s="1">
        <v>1.84</v>
      </c>
      <c r="I7293" s="1">
        <v>0.22</v>
      </c>
      <c r="J7293" s="1">
        <v>1.23</v>
      </c>
      <c r="K7293" s="1">
        <v>0.05</v>
      </c>
      <c r="L7293" s="1">
        <v>0.09</v>
      </c>
      <c r="M7293" s="3">
        <f>PI()*(D7293*0.0254)^2/4</f>
        <v>3.6609615364794207E-2</v>
      </c>
      <c r="N7293" s="1">
        <f>ROUND(H7293*4.45,0)</f>
        <v>8</v>
      </c>
      <c r="O7293" s="1">
        <f>I7293*745.7</f>
        <v>164.054</v>
      </c>
      <c r="P7293" s="5">
        <f>ROUND(N7293^(3/2)/O7293/SQRT(2*1.28*M7293)*100,0)</f>
        <v>45</v>
      </c>
      <c r="Q7293" s="4">
        <f>E7293/D7293</f>
        <v>0.82352941176470584</v>
      </c>
      <c r="R7293" s="1">
        <f>ROUND(L7293^(3/2)/K7293*100*SQRT(2/PI()),0)</f>
        <v>43</v>
      </c>
      <c r="S7293" s="1" t="str">
        <f>IF(AND(R7293&gt;=R7292,R7293&gt;R7294),"YES","NO")</f>
        <v>NO</v>
      </c>
      <c r="T7293" s="1">
        <f>IF(C7293&lt;C7292,0,IF(T7292=1,1,IF(S7293="YES",1,0)))</f>
        <v>0</v>
      </c>
      <c r="U7293" s="1" t="str">
        <f>IF(AND(T7292=0,T7293=1),"YES","NO")</f>
        <v>NO</v>
      </c>
    </row>
    <row r="7294" spans="1:21" x14ac:dyDescent="0.3">
      <c r="A7294" s="1">
        <v>7294</v>
      </c>
      <c r="B7294" s="1">
        <v>397</v>
      </c>
      <c r="C7294" s="1">
        <v>12000</v>
      </c>
      <c r="D7294" s="1">
        <v>8.5</v>
      </c>
      <c r="E7294" s="1">
        <v>7</v>
      </c>
      <c r="F7294" s="1">
        <v>2</v>
      </c>
      <c r="G7294" s="1" t="s">
        <v>23</v>
      </c>
      <c r="H7294" s="1">
        <v>2.19</v>
      </c>
      <c r="I7294" s="1">
        <v>0.27</v>
      </c>
      <c r="J7294" s="1">
        <v>1.43</v>
      </c>
      <c r="K7294" s="1">
        <v>0.04</v>
      </c>
      <c r="L7294" s="1">
        <v>0.09</v>
      </c>
      <c r="M7294" s="3">
        <f>PI()*(D7294*0.0254)^2/4</f>
        <v>3.6609615364794207E-2</v>
      </c>
      <c r="N7294" s="1">
        <f>ROUND(H7294*4.45,0)</f>
        <v>10</v>
      </c>
      <c r="O7294" s="1">
        <f>I7294*745.7</f>
        <v>201.33900000000003</v>
      </c>
      <c r="P7294" s="5">
        <f>ROUND(N7294^(3/2)/O7294/SQRT(2*1.28*M7294)*100,0)</f>
        <v>51</v>
      </c>
      <c r="Q7294" s="4">
        <f>E7294/D7294</f>
        <v>0.82352941176470584</v>
      </c>
      <c r="R7294" s="1">
        <f>ROUND(L7294^(3/2)/K7294*100*SQRT(2/PI()),0)</f>
        <v>54</v>
      </c>
      <c r="S7294" s="1" t="str">
        <f>IF(AND(R7294&gt;=R7293,R7294&gt;R7295),"YES","NO")</f>
        <v>NO</v>
      </c>
      <c r="T7294" s="1">
        <f>IF(C7294&lt;C7293,0,IF(T7293=1,1,IF(S7294="YES",1,0)))</f>
        <v>0</v>
      </c>
      <c r="U7294" s="1" t="str">
        <f>IF(AND(T7293=0,T7294=1),"YES","NO")</f>
        <v>NO</v>
      </c>
    </row>
    <row r="7295" spans="1:21" x14ac:dyDescent="0.3">
      <c r="A7295" s="1">
        <v>7295</v>
      </c>
      <c r="B7295" s="1">
        <v>397</v>
      </c>
      <c r="C7295" s="1">
        <v>13000</v>
      </c>
      <c r="D7295" s="1">
        <v>8.5</v>
      </c>
      <c r="E7295" s="1">
        <v>7</v>
      </c>
      <c r="F7295" s="1">
        <v>2</v>
      </c>
      <c r="G7295" s="1" t="s">
        <v>23</v>
      </c>
      <c r="H7295" s="1">
        <v>2.57</v>
      </c>
      <c r="I7295" s="1">
        <v>0.34</v>
      </c>
      <c r="J7295" s="1">
        <v>1.63</v>
      </c>
      <c r="K7295" s="1">
        <v>0.04</v>
      </c>
      <c r="L7295" s="1">
        <v>0.09</v>
      </c>
      <c r="M7295" s="3">
        <f>PI()*(D7295*0.0254)^2/4</f>
        <v>3.6609615364794207E-2</v>
      </c>
      <c r="N7295" s="1">
        <f>ROUND(H7295*4.45,0)</f>
        <v>11</v>
      </c>
      <c r="O7295" s="1">
        <f>I7295*745.7</f>
        <v>253.53800000000004</v>
      </c>
      <c r="P7295" s="5">
        <f>ROUND(N7295^(3/2)/O7295/SQRT(2*1.28*M7295)*100,0)</f>
        <v>47</v>
      </c>
      <c r="Q7295" s="4">
        <f>E7295/D7295</f>
        <v>0.82352941176470584</v>
      </c>
      <c r="R7295" s="1">
        <f>ROUND(L7295^(3/2)/K7295*100*SQRT(2/PI()),0)</f>
        <v>54</v>
      </c>
      <c r="S7295" s="1" t="str">
        <f>IF(AND(R7295&gt;=R7294,R7295&gt;R7296),"YES","NO")</f>
        <v>NO</v>
      </c>
      <c r="T7295" s="1">
        <f>IF(C7295&lt;C7294,0,IF(T7294=1,1,IF(S7295="YES",1,0)))</f>
        <v>0</v>
      </c>
      <c r="U7295" s="1" t="str">
        <f>IF(AND(T7294=0,T7295=1),"YES","NO")</f>
        <v>NO</v>
      </c>
    </row>
    <row r="7296" spans="1:21" x14ac:dyDescent="0.3">
      <c r="A7296" s="1">
        <v>7296</v>
      </c>
      <c r="B7296" s="1">
        <v>397</v>
      </c>
      <c r="C7296" s="1">
        <v>13999</v>
      </c>
      <c r="D7296" s="1">
        <v>8.5</v>
      </c>
      <c r="E7296" s="1">
        <v>7</v>
      </c>
      <c r="F7296" s="1">
        <v>2</v>
      </c>
      <c r="G7296" s="1" t="s">
        <v>23</v>
      </c>
      <c r="H7296" s="1">
        <v>2.98</v>
      </c>
      <c r="I7296" s="1">
        <v>0.41</v>
      </c>
      <c r="J7296" s="1">
        <v>1.84</v>
      </c>
      <c r="K7296" s="1">
        <v>0.04</v>
      </c>
      <c r="L7296" s="1">
        <v>0.09</v>
      </c>
      <c r="M7296" s="3">
        <f>PI()*(D7296*0.0254)^2/4</f>
        <v>3.6609615364794207E-2</v>
      </c>
      <c r="N7296" s="1">
        <f>ROUND(H7296*4.45,0)</f>
        <v>13</v>
      </c>
      <c r="O7296" s="1">
        <f>I7296*745.7</f>
        <v>305.73700000000002</v>
      </c>
      <c r="P7296" s="5">
        <f>ROUND(N7296^(3/2)/O7296/SQRT(2*1.28*M7296)*100,0)</f>
        <v>50</v>
      </c>
      <c r="Q7296" s="4">
        <f>E7296/D7296</f>
        <v>0.82352941176470584</v>
      </c>
      <c r="R7296" s="1">
        <f>ROUND(L7296^(3/2)/K7296*100*SQRT(2/PI()),0)</f>
        <v>54</v>
      </c>
      <c r="S7296" s="1" t="str">
        <f>IF(AND(R7296&gt;=R7295,R7296&gt;R7297),"YES","NO")</f>
        <v>NO</v>
      </c>
      <c r="T7296" s="1">
        <f>IF(C7296&lt;C7295,0,IF(T7295=1,1,IF(S7296="YES",1,0)))</f>
        <v>0</v>
      </c>
      <c r="U7296" s="1" t="str">
        <f>IF(AND(T7295=0,T7296=1),"YES","NO")</f>
        <v>NO</v>
      </c>
    </row>
    <row r="7297" spans="1:21" x14ac:dyDescent="0.3">
      <c r="A7297" s="1">
        <v>7297</v>
      </c>
      <c r="B7297" s="1">
        <v>397</v>
      </c>
      <c r="C7297" s="1">
        <v>15000</v>
      </c>
      <c r="D7297" s="1">
        <v>8.5</v>
      </c>
      <c r="E7297" s="1">
        <v>7</v>
      </c>
      <c r="F7297" s="1">
        <v>2</v>
      </c>
      <c r="G7297" s="1" t="s">
        <v>23</v>
      </c>
      <c r="H7297" s="1">
        <v>3.42</v>
      </c>
      <c r="I7297" s="1">
        <v>0.49</v>
      </c>
      <c r="J7297" s="1">
        <v>2.06</v>
      </c>
      <c r="K7297" s="1">
        <v>0.04</v>
      </c>
      <c r="L7297" s="1">
        <v>0.09</v>
      </c>
      <c r="M7297" s="3">
        <f>PI()*(D7297*0.0254)^2/4</f>
        <v>3.6609615364794207E-2</v>
      </c>
      <c r="N7297" s="1">
        <f>ROUND(H7297*4.45,0)</f>
        <v>15</v>
      </c>
      <c r="O7297" s="1">
        <f>I7297*745.7</f>
        <v>365.39300000000003</v>
      </c>
      <c r="P7297" s="5">
        <f>ROUND(N7297^(3/2)/O7297/SQRT(2*1.28*M7297)*100,0)</f>
        <v>52</v>
      </c>
      <c r="Q7297" s="4">
        <f>E7297/D7297</f>
        <v>0.82352941176470584</v>
      </c>
      <c r="R7297" s="1">
        <f>ROUND(L7297^(3/2)/K7297*100*SQRT(2/PI()),0)</f>
        <v>54</v>
      </c>
      <c r="S7297" s="1" t="str">
        <f>IF(AND(R7297&gt;=R7296,R7297&gt;R7298),"YES","NO")</f>
        <v>YES</v>
      </c>
      <c r="T7297" s="1">
        <f>IF(C7297&lt;C7296,0,IF(T7296=1,1,IF(S7297="YES",1,0)))</f>
        <v>1</v>
      </c>
      <c r="U7297" s="1" t="str">
        <f>IF(AND(T7296=0,T7297=1),"YES","NO")</f>
        <v>YES</v>
      </c>
    </row>
    <row r="7298" spans="1:21" x14ac:dyDescent="0.3">
      <c r="A7298" s="1">
        <v>7298</v>
      </c>
      <c r="B7298" s="1">
        <v>397</v>
      </c>
      <c r="C7298" s="1">
        <v>16000</v>
      </c>
      <c r="D7298" s="1">
        <v>8.5</v>
      </c>
      <c r="E7298" s="1">
        <v>7</v>
      </c>
      <c r="F7298" s="1">
        <v>2</v>
      </c>
      <c r="G7298" s="1" t="s">
        <v>23</v>
      </c>
      <c r="H7298" s="1">
        <v>3.91</v>
      </c>
      <c r="I7298" s="1">
        <v>0.66</v>
      </c>
      <c r="J7298" s="1">
        <v>2.6</v>
      </c>
      <c r="K7298" s="1">
        <v>0.05</v>
      </c>
      <c r="L7298" s="1">
        <v>0.09</v>
      </c>
      <c r="M7298" s="3">
        <f>PI()*(D7298*0.0254)^2/4</f>
        <v>3.6609615364794207E-2</v>
      </c>
      <c r="N7298" s="1">
        <f>ROUND(H7298*4.45,0)</f>
        <v>17</v>
      </c>
      <c r="O7298" s="1">
        <f>I7298*745.7</f>
        <v>492.16200000000003</v>
      </c>
      <c r="P7298" s="5">
        <f>ROUND(N7298^(3/2)/O7298/SQRT(2*1.28*M7298)*100,0)</f>
        <v>47</v>
      </c>
      <c r="Q7298" s="4">
        <f>E7298/D7298</f>
        <v>0.82352941176470584</v>
      </c>
      <c r="R7298" s="1">
        <f>ROUND(L7298^(3/2)/K7298*100*SQRT(2/PI()),0)</f>
        <v>43</v>
      </c>
      <c r="S7298" s="1" t="str">
        <f>IF(AND(R7298&gt;=R7297,R7298&gt;R7299),"YES","NO")</f>
        <v>NO</v>
      </c>
      <c r="T7298" s="1">
        <f>IF(C7298&lt;C7297,0,IF(T7297=1,1,IF(S7298="YES",1,0)))</f>
        <v>1</v>
      </c>
      <c r="U7298" s="1" t="str">
        <f>IF(AND(T7297=0,T7298=1),"YES","NO")</f>
        <v>NO</v>
      </c>
    </row>
    <row r="7299" spans="1:21" x14ac:dyDescent="0.3">
      <c r="A7299" s="1">
        <v>7299</v>
      </c>
      <c r="B7299" s="1">
        <v>397</v>
      </c>
      <c r="C7299" s="1">
        <v>17000</v>
      </c>
      <c r="D7299" s="1">
        <v>8.5</v>
      </c>
      <c r="E7299" s="1">
        <v>7</v>
      </c>
      <c r="F7299" s="1">
        <v>2</v>
      </c>
      <c r="G7299" s="1" t="s">
        <v>23</v>
      </c>
      <c r="H7299" s="1">
        <v>4.47</v>
      </c>
      <c r="I7299" s="1">
        <v>1.07</v>
      </c>
      <c r="J7299" s="1">
        <v>3.96</v>
      </c>
      <c r="K7299" s="1">
        <v>0.06</v>
      </c>
      <c r="L7299" s="1">
        <v>0.09</v>
      </c>
      <c r="M7299" s="3">
        <f>PI()*(D7299*0.0254)^2/4</f>
        <v>3.6609615364794207E-2</v>
      </c>
      <c r="N7299" s="1">
        <f>ROUND(H7299*4.45,0)</f>
        <v>20</v>
      </c>
      <c r="O7299" s="1">
        <f>I7299*745.7</f>
        <v>797.89900000000011</v>
      </c>
      <c r="P7299" s="5">
        <f>ROUND(N7299^(3/2)/O7299/SQRT(2*1.28*M7299)*100,0)</f>
        <v>37</v>
      </c>
      <c r="Q7299" s="4">
        <f>E7299/D7299</f>
        <v>0.82352941176470584</v>
      </c>
      <c r="R7299" s="1">
        <f>ROUND(L7299^(3/2)/K7299*100*SQRT(2/PI()),0)</f>
        <v>36</v>
      </c>
      <c r="S7299" s="1" t="str">
        <f>IF(AND(R7299&gt;=R7298,R7299&gt;R7300),"YES","NO")</f>
        <v>NO</v>
      </c>
      <c r="T7299" s="1">
        <f>IF(C7299&lt;C7298,0,IF(T7298=1,1,IF(S7299="YES",1,0)))</f>
        <v>1</v>
      </c>
      <c r="U7299" s="1" t="str">
        <f>IF(AND(T7298=0,T7299=1),"YES","NO")</f>
        <v>NO</v>
      </c>
    </row>
    <row r="7300" spans="1:21" x14ac:dyDescent="0.3">
      <c r="A7300" s="1">
        <v>7300</v>
      </c>
      <c r="B7300" s="1">
        <v>397</v>
      </c>
      <c r="C7300" s="1">
        <v>18000</v>
      </c>
      <c r="D7300" s="1">
        <v>8.5</v>
      </c>
      <c r="E7300" s="1">
        <v>7</v>
      </c>
      <c r="F7300" s="1">
        <v>2</v>
      </c>
      <c r="G7300" s="1" t="s">
        <v>23</v>
      </c>
      <c r="H7300" s="1">
        <v>5.09</v>
      </c>
      <c r="I7300" s="1">
        <v>1.61</v>
      </c>
      <c r="J7300" s="1">
        <v>5.63</v>
      </c>
      <c r="K7300" s="1">
        <v>0.08</v>
      </c>
      <c r="L7300" s="1">
        <v>0.09</v>
      </c>
      <c r="M7300" s="3">
        <f>PI()*(D7300*0.0254)^2/4</f>
        <v>3.6609615364794207E-2</v>
      </c>
      <c r="N7300" s="1">
        <f>ROUND(H7300*4.45,0)</f>
        <v>23</v>
      </c>
      <c r="O7300" s="1">
        <f>I7300*745.7</f>
        <v>1200.5770000000002</v>
      </c>
      <c r="P7300" s="5">
        <f>ROUND(N7300^(3/2)/O7300/SQRT(2*1.28*M7300)*100,0)</f>
        <v>30</v>
      </c>
      <c r="Q7300" s="4">
        <f>E7300/D7300</f>
        <v>0.82352941176470584</v>
      </c>
      <c r="R7300" s="1">
        <f>ROUND(L7300^(3/2)/K7300*100*SQRT(2/PI()),0)</f>
        <v>27</v>
      </c>
      <c r="S7300" s="1" t="str">
        <f>IF(AND(R7300&gt;=R7299,R7300&gt;R7301),"YES","NO")</f>
        <v>NO</v>
      </c>
      <c r="T7300" s="1">
        <f>IF(C7300&lt;C7299,0,IF(T7299=1,1,IF(S7300="YES",1,0)))</f>
        <v>1</v>
      </c>
      <c r="U7300" s="1" t="str">
        <f>IF(AND(T7299=0,T7300=1),"YES","NO")</f>
        <v>NO</v>
      </c>
    </row>
    <row r="7301" spans="1:21" x14ac:dyDescent="0.3">
      <c r="A7301" s="1">
        <v>7301</v>
      </c>
      <c r="B7301" s="1">
        <v>397</v>
      </c>
      <c r="C7301" s="1">
        <v>19000</v>
      </c>
      <c r="D7301" s="1">
        <v>8.5</v>
      </c>
      <c r="E7301" s="1">
        <v>7</v>
      </c>
      <c r="F7301" s="1">
        <v>2</v>
      </c>
      <c r="G7301" s="1" t="s">
        <v>23</v>
      </c>
      <c r="H7301" s="1">
        <v>5.74</v>
      </c>
      <c r="I7301" s="1">
        <v>2.2999999999999998</v>
      </c>
      <c r="J7301" s="1">
        <v>7.62</v>
      </c>
      <c r="K7301" s="1">
        <v>0.09</v>
      </c>
      <c r="L7301" s="1">
        <v>0.1</v>
      </c>
      <c r="M7301" s="3">
        <f>PI()*(D7301*0.0254)^2/4</f>
        <v>3.6609615364794207E-2</v>
      </c>
      <c r="N7301" s="1">
        <f>ROUND(H7301*4.45,0)</f>
        <v>26</v>
      </c>
      <c r="O7301" s="1">
        <f>I7301*745.7</f>
        <v>1715.11</v>
      </c>
      <c r="P7301" s="5">
        <f>ROUND(N7301^(3/2)/O7301/SQRT(2*1.28*M7301)*100,0)</f>
        <v>25</v>
      </c>
      <c r="Q7301" s="4">
        <f>E7301/D7301</f>
        <v>0.82352941176470584</v>
      </c>
      <c r="R7301" s="1">
        <f>ROUND(L7301^(3/2)/K7301*100*SQRT(2/PI()),0)</f>
        <v>28</v>
      </c>
      <c r="S7301" s="1" t="str">
        <f>IF(AND(R7301&gt;=R7300,R7301&gt;R7302),"YES","NO")</f>
        <v>YES</v>
      </c>
      <c r="T7301" s="1">
        <f>IF(C7301&lt;C7300,0,IF(T7300=1,1,IF(S7301="YES",1,0)))</f>
        <v>1</v>
      </c>
      <c r="U7301" s="1" t="str">
        <f>IF(AND(T7300=0,T7301=1),"YES","NO")</f>
        <v>NO</v>
      </c>
    </row>
    <row r="7302" spans="1:21" x14ac:dyDescent="0.3">
      <c r="A7302" s="1">
        <v>7302</v>
      </c>
      <c r="B7302" s="1">
        <v>397</v>
      </c>
      <c r="C7302" s="1">
        <v>20000</v>
      </c>
      <c r="D7302" s="1">
        <v>8.5</v>
      </c>
      <c r="E7302" s="1">
        <v>7</v>
      </c>
      <c r="F7302" s="1">
        <v>2</v>
      </c>
      <c r="G7302" s="1" t="s">
        <v>23</v>
      </c>
      <c r="H7302" s="1">
        <v>6.46</v>
      </c>
      <c r="I7302" s="1">
        <v>3.2</v>
      </c>
      <c r="J7302" s="1">
        <v>10.07</v>
      </c>
      <c r="K7302" s="1">
        <v>0.11</v>
      </c>
      <c r="L7302" s="1">
        <v>0.1</v>
      </c>
      <c r="M7302" s="3">
        <f>PI()*(D7302*0.0254)^2/4</f>
        <v>3.6609615364794207E-2</v>
      </c>
      <c r="N7302" s="1">
        <f>ROUND(H7302*4.45,0)</f>
        <v>29</v>
      </c>
      <c r="O7302" s="1">
        <f>I7302*745.7</f>
        <v>2386.2400000000002</v>
      </c>
      <c r="P7302" s="5">
        <f>ROUND(N7302^(3/2)/O7302/SQRT(2*1.28*M7302)*100,0)</f>
        <v>21</v>
      </c>
      <c r="Q7302" s="4">
        <f>E7302/D7302</f>
        <v>0.82352941176470584</v>
      </c>
      <c r="R7302" s="1">
        <f>ROUND(L7302^(3/2)/K7302*100*SQRT(2/PI()),0)</f>
        <v>23</v>
      </c>
      <c r="S7302" s="1" t="str">
        <f>IF(AND(R7302&gt;=R7301,R7302&gt;R7303),"YES","NO")</f>
        <v>NO</v>
      </c>
      <c r="T7302" s="1">
        <f>IF(C7302&lt;C7301,0,IF(T7301=1,1,IF(S7302="YES",1,0)))</f>
        <v>1</v>
      </c>
      <c r="U7302" s="1" t="str">
        <f>IF(AND(T7301=0,T7302=1),"YES","NO")</f>
        <v>NO</v>
      </c>
    </row>
    <row r="7303" spans="1:21" x14ac:dyDescent="0.3">
      <c r="A7303" s="1">
        <v>7303</v>
      </c>
      <c r="B7303" s="1">
        <v>397</v>
      </c>
      <c r="C7303" s="1">
        <v>21000</v>
      </c>
      <c r="D7303" s="1">
        <v>8.5</v>
      </c>
      <c r="E7303" s="1">
        <v>7</v>
      </c>
      <c r="F7303" s="1">
        <v>2</v>
      </c>
      <c r="G7303" s="1" t="s">
        <v>23</v>
      </c>
      <c r="H7303" s="1">
        <v>7.23</v>
      </c>
      <c r="I7303" s="1">
        <v>4.4000000000000004</v>
      </c>
      <c r="J7303" s="1">
        <v>13.2</v>
      </c>
      <c r="K7303" s="1">
        <v>0.13</v>
      </c>
      <c r="L7303" s="1">
        <v>0.1</v>
      </c>
      <c r="M7303" s="3">
        <f>PI()*(D7303*0.0254)^2/4</f>
        <v>3.6609615364794207E-2</v>
      </c>
      <c r="N7303" s="1">
        <f>ROUND(H7303*4.45,0)</f>
        <v>32</v>
      </c>
      <c r="O7303" s="1">
        <f>I7303*745.7</f>
        <v>3281.0800000000004</v>
      </c>
      <c r="P7303" s="5">
        <f>ROUND(N7303^(3/2)/O7303/SQRT(2*1.28*M7303)*100,0)</f>
        <v>18</v>
      </c>
      <c r="Q7303" s="4">
        <f>E7303/D7303</f>
        <v>0.82352941176470584</v>
      </c>
      <c r="R7303" s="1">
        <f>ROUND(L7303^(3/2)/K7303*100*SQRT(2/PI()),0)</f>
        <v>19</v>
      </c>
      <c r="S7303" s="1" t="str">
        <f>IF(AND(R7303&gt;=R7302,R7303&gt;R7304),"YES","NO")</f>
        <v>NO</v>
      </c>
      <c r="T7303" s="1">
        <f>IF(C7303&lt;C7302,0,IF(T7302=1,1,IF(S7303="YES",1,0)))</f>
        <v>1</v>
      </c>
      <c r="U7303" s="1" t="str">
        <f>IF(AND(T7302=0,T7303=1),"YES","NO")</f>
        <v>NO</v>
      </c>
    </row>
    <row r="7304" spans="1:21" x14ac:dyDescent="0.3">
      <c r="A7304" s="1">
        <v>7304</v>
      </c>
      <c r="B7304" s="1">
        <v>397</v>
      </c>
      <c r="C7304" s="1">
        <v>22000</v>
      </c>
      <c r="D7304" s="1">
        <v>8.5</v>
      </c>
      <c r="E7304" s="1">
        <v>7</v>
      </c>
      <c r="F7304" s="1">
        <v>2</v>
      </c>
      <c r="G7304" s="1" t="s">
        <v>23</v>
      </c>
      <c r="H7304" s="1">
        <v>8.1</v>
      </c>
      <c r="I7304" s="1">
        <v>6.35</v>
      </c>
      <c r="J7304" s="1">
        <v>18.2</v>
      </c>
      <c r="K7304" s="1">
        <v>0.17</v>
      </c>
      <c r="L7304" s="1">
        <v>0.1</v>
      </c>
      <c r="M7304" s="3">
        <f>PI()*(D7304*0.0254)^2/4</f>
        <v>3.6609615364794207E-2</v>
      </c>
      <c r="N7304" s="1">
        <f>ROUND(H7304*4.45,0)</f>
        <v>36</v>
      </c>
      <c r="O7304" s="1">
        <f>I7304*745.7</f>
        <v>4735.1949999999997</v>
      </c>
      <c r="P7304" s="5">
        <f>ROUND(N7304^(3/2)/O7304/SQRT(2*1.28*M7304)*100,0)</f>
        <v>15</v>
      </c>
      <c r="Q7304" s="4">
        <f>E7304/D7304</f>
        <v>0.82352941176470584</v>
      </c>
      <c r="R7304" s="1">
        <f>ROUND(L7304^(3/2)/K7304*100*SQRT(2/PI()),0)</f>
        <v>15</v>
      </c>
      <c r="S7304" s="1" t="str">
        <f>IF(AND(R7304&gt;=R7303,R7304&gt;R7305),"YES","NO")</f>
        <v>NO</v>
      </c>
      <c r="T7304" s="1">
        <f>IF(C7304&lt;C7303,0,IF(T7303=1,1,IF(S7304="YES",1,0)))</f>
        <v>1</v>
      </c>
      <c r="U7304" s="1" t="str">
        <f>IF(AND(T7303=0,T7304=1),"YES","NO")</f>
        <v>NO</v>
      </c>
    </row>
    <row r="7305" spans="1:21" x14ac:dyDescent="0.3">
      <c r="A7305" s="1">
        <v>7305</v>
      </c>
      <c r="B7305" s="1">
        <v>397</v>
      </c>
      <c r="C7305" s="1">
        <v>23000</v>
      </c>
      <c r="D7305" s="1">
        <v>8.5</v>
      </c>
      <c r="E7305" s="1">
        <v>7</v>
      </c>
      <c r="F7305" s="1">
        <v>2</v>
      </c>
      <c r="G7305" s="1" t="s">
        <v>23</v>
      </c>
      <c r="H7305" s="1">
        <v>9.34</v>
      </c>
      <c r="I7305" s="1">
        <v>12.15</v>
      </c>
      <c r="J7305" s="1">
        <v>33.31</v>
      </c>
      <c r="K7305" s="1">
        <v>0.28000000000000003</v>
      </c>
      <c r="L7305" s="1">
        <v>0.11</v>
      </c>
      <c r="M7305" s="3">
        <f>PI()*(D7305*0.0254)^2/4</f>
        <v>3.6609615364794207E-2</v>
      </c>
      <c r="N7305" s="1">
        <f>ROUND(H7305*4.45,0)</f>
        <v>42</v>
      </c>
      <c r="O7305" s="1">
        <f>I7305*745.7</f>
        <v>9060.255000000001</v>
      </c>
      <c r="P7305" s="5">
        <f>ROUND(N7305^(3/2)/O7305/SQRT(2*1.28*M7305)*100,0)</f>
        <v>10</v>
      </c>
      <c r="Q7305" s="4">
        <f>E7305/D7305</f>
        <v>0.82352941176470584</v>
      </c>
      <c r="R7305" s="1">
        <f>ROUND(L7305^(3/2)/K7305*100*SQRT(2/PI()),0)</f>
        <v>10</v>
      </c>
      <c r="S7305" s="1" t="str">
        <f>IF(AND(R7305&gt;=R7304,R7305&gt;R7306),"YES","NO")</f>
        <v>NO</v>
      </c>
      <c r="T7305" s="1">
        <f>IF(C7305&lt;C7304,0,IF(T7304=1,1,IF(S7305="YES",1,0)))</f>
        <v>1</v>
      </c>
      <c r="U7305" s="1" t="str">
        <f>IF(AND(T7304=0,T7305=1),"YES","NO")</f>
        <v>NO</v>
      </c>
    </row>
    <row r="7306" spans="1:21" x14ac:dyDescent="0.3">
      <c r="A7306" s="1">
        <v>7306</v>
      </c>
      <c r="B7306" s="1">
        <v>397</v>
      </c>
      <c r="C7306" s="1">
        <v>24000</v>
      </c>
      <c r="D7306" s="1">
        <v>8.5</v>
      </c>
      <c r="E7306" s="1">
        <v>7</v>
      </c>
      <c r="F7306" s="1">
        <v>2</v>
      </c>
      <c r="G7306" s="1" t="s">
        <v>23</v>
      </c>
      <c r="H7306" s="1">
        <v>10</v>
      </c>
      <c r="I7306" s="1">
        <v>11.01</v>
      </c>
      <c r="J7306" s="1">
        <v>28.92</v>
      </c>
      <c r="K7306" s="1">
        <v>0.22</v>
      </c>
      <c r="L7306" s="1">
        <v>0.1</v>
      </c>
      <c r="M7306" s="3">
        <f>PI()*(D7306*0.0254)^2/4</f>
        <v>3.6609615364794207E-2</v>
      </c>
      <c r="N7306" s="1">
        <f>ROUND(H7306*4.45,0)</f>
        <v>45</v>
      </c>
      <c r="O7306" s="1">
        <f>I7306*745.7</f>
        <v>8210.1570000000011</v>
      </c>
      <c r="P7306" s="5">
        <f>ROUND(N7306^(3/2)/O7306/SQRT(2*1.28*M7306)*100,0)</f>
        <v>12</v>
      </c>
      <c r="Q7306" s="4">
        <f>E7306/D7306</f>
        <v>0.82352941176470584</v>
      </c>
      <c r="R7306" s="1">
        <f>ROUND(L7306^(3/2)/K7306*100*SQRT(2/PI()),0)</f>
        <v>11</v>
      </c>
      <c r="S7306" s="1" t="str">
        <f>IF(AND(R7306&gt;=R7305,R7306&gt;R7307),"YES","NO")</f>
        <v>NO</v>
      </c>
      <c r="T7306" s="1">
        <f>IF(C7306&lt;C7305,0,IF(T7305=1,1,IF(S7306="YES",1,0)))</f>
        <v>1</v>
      </c>
      <c r="U7306" s="1" t="str">
        <f>IF(AND(T7305=0,T7306=1),"YES","NO")</f>
        <v>NO</v>
      </c>
    </row>
    <row r="7307" spans="1:21" x14ac:dyDescent="0.3">
      <c r="A7307" s="1">
        <v>7307</v>
      </c>
      <c r="B7307" s="1">
        <v>397</v>
      </c>
      <c r="C7307" s="1">
        <v>26000</v>
      </c>
      <c r="D7307" s="1">
        <v>8.5</v>
      </c>
      <c r="E7307" s="1">
        <v>7</v>
      </c>
      <c r="F7307" s="1">
        <v>2</v>
      </c>
      <c r="G7307" s="1" t="s">
        <v>23</v>
      </c>
      <c r="H7307" s="1">
        <v>11.92</v>
      </c>
      <c r="I7307" s="1">
        <v>14.52</v>
      </c>
      <c r="J7307" s="1">
        <v>35.19</v>
      </c>
      <c r="K7307" s="1">
        <v>0.23</v>
      </c>
      <c r="L7307" s="1">
        <v>0.11</v>
      </c>
      <c r="M7307" s="3">
        <f>PI()*(D7307*0.0254)^2/4</f>
        <v>3.6609615364794207E-2</v>
      </c>
      <c r="N7307" s="1">
        <f>ROUND(H7307*4.45,0)</f>
        <v>53</v>
      </c>
      <c r="O7307" s="1">
        <f>I7307*745.7</f>
        <v>10827.564</v>
      </c>
      <c r="P7307" s="5">
        <f>ROUND(N7307^(3/2)/O7307/SQRT(2*1.28*M7307)*100,0)</f>
        <v>12</v>
      </c>
      <c r="Q7307" s="4">
        <f>E7307/D7307</f>
        <v>0.82352941176470584</v>
      </c>
      <c r="R7307" s="1">
        <f>ROUND(L7307^(3/2)/K7307*100*SQRT(2/PI()),0)</f>
        <v>13</v>
      </c>
      <c r="S7307" s="1" t="str">
        <f>IF(AND(R7307&gt;=R7306,R7307&gt;R7308),"YES","NO")</f>
        <v>YES</v>
      </c>
      <c r="T7307" s="1">
        <f>IF(C7307&lt;C7306,0,IF(T7306=1,1,IF(S7307="YES",1,0)))</f>
        <v>1</v>
      </c>
      <c r="U7307" s="1" t="str">
        <f>IF(AND(T7306=0,T7307=1),"YES","NO")</f>
        <v>NO</v>
      </c>
    </row>
    <row r="7308" spans="1:21" x14ac:dyDescent="0.3">
      <c r="A7308" s="1">
        <v>7308</v>
      </c>
      <c r="B7308" s="1">
        <v>397</v>
      </c>
      <c r="C7308" s="1">
        <v>26999</v>
      </c>
      <c r="D7308" s="1">
        <v>8.5</v>
      </c>
      <c r="E7308" s="1">
        <v>7</v>
      </c>
      <c r="F7308" s="1">
        <v>2</v>
      </c>
      <c r="G7308" s="1" t="s">
        <v>23</v>
      </c>
      <c r="H7308" s="1">
        <v>13.65</v>
      </c>
      <c r="I7308" s="1">
        <v>22.98</v>
      </c>
      <c r="J7308" s="1">
        <v>53.65</v>
      </c>
      <c r="K7308" s="1">
        <v>0.33</v>
      </c>
      <c r="L7308" s="1">
        <v>0.11</v>
      </c>
      <c r="M7308" s="3">
        <f>PI()*(D7308*0.0254)^2/4</f>
        <v>3.6609615364794207E-2</v>
      </c>
      <c r="N7308" s="1">
        <f>ROUND(H7308*4.45,0)</f>
        <v>61</v>
      </c>
      <c r="O7308" s="1">
        <f>I7308*745.7</f>
        <v>17136.186000000002</v>
      </c>
      <c r="P7308" s="5">
        <f>ROUND(N7308^(3/2)/O7308/SQRT(2*1.28*M7308)*100,0)</f>
        <v>9</v>
      </c>
      <c r="Q7308" s="4">
        <f>E7308/D7308</f>
        <v>0.82352941176470584</v>
      </c>
      <c r="R7308" s="1">
        <f>ROUND(L7308^(3/2)/K7308*100*SQRT(2/PI()),0)</f>
        <v>9</v>
      </c>
      <c r="S7308" s="1" t="str">
        <f>IF(AND(R7308&gt;=R7307,R7308&gt;R7309),"YES","NO")</f>
        <v>NO</v>
      </c>
      <c r="T7308" s="1">
        <f>IF(C7308&lt;C7307,0,IF(T7307=1,1,IF(S7308="YES",1,0)))</f>
        <v>1</v>
      </c>
      <c r="U7308" s="1" t="str">
        <f>IF(AND(T7307=0,T7308=1),"YES","NO")</f>
        <v>NO</v>
      </c>
    </row>
    <row r="7309" spans="1:21" x14ac:dyDescent="0.3">
      <c r="A7309" s="1">
        <v>7309</v>
      </c>
      <c r="B7309" s="1">
        <v>398</v>
      </c>
      <c r="C7309" s="1">
        <v>1000</v>
      </c>
      <c r="D7309" s="1">
        <v>8.5</v>
      </c>
      <c r="E7309" s="1">
        <v>7.25</v>
      </c>
      <c r="F7309" s="1">
        <v>2</v>
      </c>
      <c r="G7309" s="1" t="s">
        <v>23</v>
      </c>
      <c r="H7309" s="1">
        <v>0.02</v>
      </c>
      <c r="I7309" s="1">
        <v>0.01</v>
      </c>
      <c r="J7309" s="1">
        <v>0.01</v>
      </c>
      <c r="K7309" s="1">
        <v>0.05</v>
      </c>
      <c r="L7309" s="1">
        <v>0.09</v>
      </c>
      <c r="M7309" s="3">
        <f>PI()*(D7309*0.0254)^2/4</f>
        <v>3.6609615364794207E-2</v>
      </c>
      <c r="N7309" s="1">
        <f>ROUND(H7309*4.45,0)</f>
        <v>0</v>
      </c>
      <c r="O7309" s="1">
        <f>I7309*745.7</f>
        <v>7.4570000000000007</v>
      </c>
      <c r="P7309" s="5">
        <f>ROUND(N7309^(3/2)/O7309/SQRT(2*1.28*M7309)*100,0)</f>
        <v>0</v>
      </c>
      <c r="Q7309" s="4">
        <f>E7309/D7309</f>
        <v>0.8529411764705882</v>
      </c>
      <c r="R7309" s="1">
        <f>ROUND(L7309^(3/2)/K7309*100*SQRT(2/PI()),0)</f>
        <v>43</v>
      </c>
      <c r="S7309" s="1" t="str">
        <f>IF(AND(R7309&gt;=R7308,R7309&gt;R7310),"YES","NO")</f>
        <v>NO</v>
      </c>
      <c r="T7309" s="1">
        <f>IF(C7309&lt;C7308,0,IF(T7308=1,1,IF(S7309="YES",1,0)))</f>
        <v>0</v>
      </c>
      <c r="U7309" s="1" t="str">
        <f>IF(AND(T7308=0,T7309=1),"YES","NO")</f>
        <v>NO</v>
      </c>
    </row>
    <row r="7310" spans="1:21" x14ac:dyDescent="0.3">
      <c r="A7310" s="1">
        <v>7310</v>
      </c>
      <c r="B7310" s="1">
        <v>398</v>
      </c>
      <c r="C7310" s="1">
        <v>2000</v>
      </c>
      <c r="D7310" s="1">
        <v>8.5</v>
      </c>
      <c r="E7310" s="1">
        <v>7.25</v>
      </c>
      <c r="F7310" s="1">
        <v>2</v>
      </c>
      <c r="G7310" s="1" t="s">
        <v>23</v>
      </c>
      <c r="H7310" s="1">
        <v>0.06</v>
      </c>
      <c r="I7310" s="1">
        <v>0.01</v>
      </c>
      <c r="J7310" s="1">
        <v>0.04</v>
      </c>
      <c r="K7310" s="1">
        <v>0.05</v>
      </c>
      <c r="L7310" s="1">
        <v>0.09</v>
      </c>
      <c r="M7310" s="3">
        <f>PI()*(D7310*0.0254)^2/4</f>
        <v>3.6609615364794207E-2</v>
      </c>
      <c r="N7310" s="1">
        <f>ROUND(H7310*4.45,0)</f>
        <v>0</v>
      </c>
      <c r="O7310" s="1">
        <f>I7310*745.7</f>
        <v>7.4570000000000007</v>
      </c>
      <c r="P7310" s="5">
        <f>ROUND(N7310^(3/2)/O7310/SQRT(2*1.28*M7310)*100,0)</f>
        <v>0</v>
      </c>
      <c r="Q7310" s="4">
        <f>E7310/D7310</f>
        <v>0.8529411764705882</v>
      </c>
      <c r="R7310" s="1">
        <f>ROUND(L7310^(3/2)/K7310*100*SQRT(2/PI()),0)</f>
        <v>43</v>
      </c>
      <c r="S7310" s="1" t="str">
        <f>IF(AND(R7310&gt;=R7309,R7310&gt;R7311),"YES","NO")</f>
        <v>NO</v>
      </c>
      <c r="T7310" s="1">
        <f>IF(C7310&lt;C7309,0,IF(T7309=1,1,IF(S7310="YES",1,0)))</f>
        <v>0</v>
      </c>
      <c r="U7310" s="1" t="str">
        <f>IF(AND(T7309=0,T7310=1),"YES","NO")</f>
        <v>NO</v>
      </c>
    </row>
    <row r="7311" spans="1:21" x14ac:dyDescent="0.3">
      <c r="A7311" s="1">
        <v>7311</v>
      </c>
      <c r="B7311" s="1">
        <v>398</v>
      </c>
      <c r="C7311" s="1">
        <v>3000</v>
      </c>
      <c r="D7311" s="1">
        <v>8.5</v>
      </c>
      <c r="E7311" s="1">
        <v>7.25</v>
      </c>
      <c r="F7311" s="1">
        <v>2</v>
      </c>
      <c r="G7311" s="1" t="s">
        <v>23</v>
      </c>
      <c r="H7311" s="1">
        <v>0.14000000000000001</v>
      </c>
      <c r="I7311" s="1">
        <v>0.01</v>
      </c>
      <c r="J7311" s="1">
        <v>0.1</v>
      </c>
      <c r="K7311" s="1">
        <v>0.05</v>
      </c>
      <c r="L7311" s="1">
        <v>0.09</v>
      </c>
      <c r="M7311" s="3">
        <f>PI()*(D7311*0.0254)^2/4</f>
        <v>3.6609615364794207E-2</v>
      </c>
      <c r="N7311" s="1">
        <f>ROUND(H7311*4.45,0)</f>
        <v>1</v>
      </c>
      <c r="O7311" s="1">
        <f>I7311*745.7</f>
        <v>7.4570000000000007</v>
      </c>
      <c r="P7311" s="5">
        <f>ROUND(N7311^(3/2)/O7311/SQRT(2*1.28*M7311)*100,0)</f>
        <v>44</v>
      </c>
      <c r="Q7311" s="4">
        <f>E7311/D7311</f>
        <v>0.8529411764705882</v>
      </c>
      <c r="R7311" s="1">
        <f>ROUND(L7311^(3/2)/K7311*100*SQRT(2/PI()),0)</f>
        <v>43</v>
      </c>
      <c r="S7311" s="1" t="str">
        <f>IF(AND(R7311&gt;=R7310,R7311&gt;R7312),"YES","NO")</f>
        <v>NO</v>
      </c>
      <c r="T7311" s="1">
        <f>IF(C7311&lt;C7310,0,IF(T7310=1,1,IF(S7311="YES",1,0)))</f>
        <v>0</v>
      </c>
      <c r="U7311" s="1" t="str">
        <f>IF(AND(T7310=0,T7311=1),"YES","NO")</f>
        <v>NO</v>
      </c>
    </row>
    <row r="7312" spans="1:21" x14ac:dyDescent="0.3">
      <c r="A7312" s="1">
        <v>7312</v>
      </c>
      <c r="B7312" s="1">
        <v>398</v>
      </c>
      <c r="C7312" s="1">
        <v>4000</v>
      </c>
      <c r="D7312" s="1">
        <v>8.5</v>
      </c>
      <c r="E7312" s="1">
        <v>7.25</v>
      </c>
      <c r="F7312" s="1">
        <v>2</v>
      </c>
      <c r="G7312" s="1" t="s">
        <v>23</v>
      </c>
      <c r="H7312" s="1">
        <v>0.24</v>
      </c>
      <c r="I7312" s="1">
        <v>0.01</v>
      </c>
      <c r="J7312" s="1">
        <v>0.17</v>
      </c>
      <c r="K7312" s="1">
        <v>0.05</v>
      </c>
      <c r="L7312" s="1">
        <v>0.09</v>
      </c>
      <c r="M7312" s="3">
        <f>PI()*(D7312*0.0254)^2/4</f>
        <v>3.6609615364794207E-2</v>
      </c>
      <c r="N7312" s="1">
        <f>ROUND(H7312*4.45,0)</f>
        <v>1</v>
      </c>
      <c r="O7312" s="1">
        <f>I7312*745.7</f>
        <v>7.4570000000000007</v>
      </c>
      <c r="P7312" s="5">
        <f>ROUND(N7312^(3/2)/O7312/SQRT(2*1.28*M7312)*100,0)</f>
        <v>44</v>
      </c>
      <c r="Q7312" s="4">
        <f>E7312/D7312</f>
        <v>0.8529411764705882</v>
      </c>
      <c r="R7312" s="1">
        <f>ROUND(L7312^(3/2)/K7312*100*SQRT(2/PI()),0)</f>
        <v>43</v>
      </c>
      <c r="S7312" s="1" t="str">
        <f>IF(AND(R7312&gt;=R7311,R7312&gt;R7313),"YES","NO")</f>
        <v>NO</v>
      </c>
      <c r="T7312" s="1">
        <f>IF(C7312&lt;C7311,0,IF(T7311=1,1,IF(S7312="YES",1,0)))</f>
        <v>0</v>
      </c>
      <c r="U7312" s="1" t="str">
        <f>IF(AND(T7311=0,T7312=1),"YES","NO")</f>
        <v>NO</v>
      </c>
    </row>
    <row r="7313" spans="1:21" x14ac:dyDescent="0.3">
      <c r="A7313" s="1">
        <v>7313</v>
      </c>
      <c r="B7313" s="1">
        <v>398</v>
      </c>
      <c r="C7313" s="1">
        <v>5000</v>
      </c>
      <c r="D7313" s="1">
        <v>8.5</v>
      </c>
      <c r="E7313" s="1">
        <v>7.25</v>
      </c>
      <c r="F7313" s="1">
        <v>2</v>
      </c>
      <c r="G7313" s="1" t="s">
        <v>23</v>
      </c>
      <c r="H7313" s="1">
        <v>0.38</v>
      </c>
      <c r="I7313" s="1">
        <v>0.02</v>
      </c>
      <c r="J7313" s="1">
        <v>0.27</v>
      </c>
      <c r="K7313" s="1">
        <v>0.05</v>
      </c>
      <c r="L7313" s="1">
        <v>0.09</v>
      </c>
      <c r="M7313" s="3">
        <f>PI()*(D7313*0.0254)^2/4</f>
        <v>3.6609615364794207E-2</v>
      </c>
      <c r="N7313" s="1">
        <f>ROUND(H7313*4.45,0)</f>
        <v>2</v>
      </c>
      <c r="O7313" s="1">
        <f>I7313*745.7</f>
        <v>14.914000000000001</v>
      </c>
      <c r="P7313" s="5">
        <f>ROUND(N7313^(3/2)/O7313/SQRT(2*1.28*M7313)*100,0)</f>
        <v>62</v>
      </c>
      <c r="Q7313" s="4">
        <f>E7313/D7313</f>
        <v>0.8529411764705882</v>
      </c>
      <c r="R7313" s="1">
        <f>ROUND(L7313^(3/2)/K7313*100*SQRT(2/PI()),0)</f>
        <v>43</v>
      </c>
      <c r="S7313" s="1" t="str">
        <f>IF(AND(R7313&gt;=R7312,R7313&gt;R7314),"YES","NO")</f>
        <v>NO</v>
      </c>
      <c r="T7313" s="1">
        <f>IF(C7313&lt;C7312,0,IF(T7312=1,1,IF(S7313="YES",1,0)))</f>
        <v>0</v>
      </c>
      <c r="U7313" s="1" t="str">
        <f>IF(AND(T7312=0,T7313=1),"YES","NO")</f>
        <v>NO</v>
      </c>
    </row>
    <row r="7314" spans="1:21" x14ac:dyDescent="0.3">
      <c r="A7314" s="1">
        <v>7314</v>
      </c>
      <c r="B7314" s="1">
        <v>398</v>
      </c>
      <c r="C7314" s="1">
        <v>6000</v>
      </c>
      <c r="D7314" s="1">
        <v>8.5</v>
      </c>
      <c r="E7314" s="1">
        <v>7.25</v>
      </c>
      <c r="F7314" s="1">
        <v>2</v>
      </c>
      <c r="G7314" s="1" t="s">
        <v>23</v>
      </c>
      <c r="H7314" s="1">
        <v>0.55000000000000004</v>
      </c>
      <c r="I7314" s="1">
        <v>0.04</v>
      </c>
      <c r="J7314" s="1">
        <v>0.39</v>
      </c>
      <c r="K7314" s="1">
        <v>0.05</v>
      </c>
      <c r="L7314" s="1">
        <v>0.09</v>
      </c>
      <c r="M7314" s="3">
        <f>PI()*(D7314*0.0254)^2/4</f>
        <v>3.6609615364794207E-2</v>
      </c>
      <c r="N7314" s="1">
        <f>ROUND(H7314*4.45,0)</f>
        <v>2</v>
      </c>
      <c r="O7314" s="1">
        <f>I7314*745.7</f>
        <v>29.828000000000003</v>
      </c>
      <c r="P7314" s="5">
        <f>ROUND(N7314^(3/2)/O7314/SQRT(2*1.28*M7314)*100,0)</f>
        <v>31</v>
      </c>
      <c r="Q7314" s="4">
        <f>E7314/D7314</f>
        <v>0.8529411764705882</v>
      </c>
      <c r="R7314" s="1">
        <f>ROUND(L7314^(3/2)/K7314*100*SQRT(2/PI()),0)</f>
        <v>43</v>
      </c>
      <c r="S7314" s="1" t="str">
        <f>IF(AND(R7314&gt;=R7313,R7314&gt;R7315),"YES","NO")</f>
        <v>NO</v>
      </c>
      <c r="T7314" s="1">
        <f>IF(C7314&lt;C7313,0,IF(T7313=1,1,IF(S7314="YES",1,0)))</f>
        <v>0</v>
      </c>
      <c r="U7314" s="1" t="str">
        <f>IF(AND(T7313=0,T7314=1),"YES","NO")</f>
        <v>NO</v>
      </c>
    </row>
    <row r="7315" spans="1:21" x14ac:dyDescent="0.3">
      <c r="A7315" s="1">
        <v>7315</v>
      </c>
      <c r="B7315" s="1">
        <v>398</v>
      </c>
      <c r="C7315" s="1">
        <v>7000</v>
      </c>
      <c r="D7315" s="1">
        <v>8.5</v>
      </c>
      <c r="E7315" s="1">
        <v>7.25</v>
      </c>
      <c r="F7315" s="1">
        <v>2</v>
      </c>
      <c r="G7315" s="1" t="s">
        <v>23</v>
      </c>
      <c r="H7315" s="1">
        <v>0.75</v>
      </c>
      <c r="I7315" s="1">
        <v>0.06</v>
      </c>
      <c r="J7315" s="1">
        <v>0.54</v>
      </c>
      <c r="K7315" s="1">
        <v>0.05</v>
      </c>
      <c r="L7315" s="1">
        <v>0.09</v>
      </c>
      <c r="M7315" s="3">
        <f>PI()*(D7315*0.0254)^2/4</f>
        <v>3.6609615364794207E-2</v>
      </c>
      <c r="N7315" s="1">
        <f>ROUND(H7315*4.45,0)</f>
        <v>3</v>
      </c>
      <c r="O7315" s="1">
        <f>I7315*745.7</f>
        <v>44.742000000000004</v>
      </c>
      <c r="P7315" s="5">
        <f>ROUND(N7315^(3/2)/O7315/SQRT(2*1.28*M7315)*100,0)</f>
        <v>38</v>
      </c>
      <c r="Q7315" s="4">
        <f>E7315/D7315</f>
        <v>0.8529411764705882</v>
      </c>
      <c r="R7315" s="1">
        <f>ROUND(L7315^(3/2)/K7315*100*SQRT(2/PI()),0)</f>
        <v>43</v>
      </c>
      <c r="S7315" s="1" t="str">
        <f>IF(AND(R7315&gt;=R7314,R7315&gt;R7316),"YES","NO")</f>
        <v>NO</v>
      </c>
      <c r="T7315" s="1">
        <f>IF(C7315&lt;C7314,0,IF(T7314=1,1,IF(S7315="YES",1,0)))</f>
        <v>0</v>
      </c>
      <c r="U7315" s="1" t="str">
        <f>IF(AND(T7314=0,T7315=1),"YES","NO")</f>
        <v>NO</v>
      </c>
    </row>
    <row r="7316" spans="1:21" x14ac:dyDescent="0.3">
      <c r="A7316" s="1">
        <v>7316</v>
      </c>
      <c r="B7316" s="1">
        <v>398</v>
      </c>
      <c r="C7316" s="1">
        <v>8000</v>
      </c>
      <c r="D7316" s="1">
        <v>8.5</v>
      </c>
      <c r="E7316" s="1">
        <v>7.25</v>
      </c>
      <c r="F7316" s="1">
        <v>2</v>
      </c>
      <c r="G7316" s="1" t="s">
        <v>23</v>
      </c>
      <c r="H7316" s="1">
        <v>0.98</v>
      </c>
      <c r="I7316" s="1">
        <v>0.09</v>
      </c>
      <c r="J7316" s="1">
        <v>0.7</v>
      </c>
      <c r="K7316" s="1">
        <v>0.05</v>
      </c>
      <c r="L7316" s="1">
        <v>0.09</v>
      </c>
      <c r="M7316" s="3">
        <f>PI()*(D7316*0.0254)^2/4</f>
        <v>3.6609615364794207E-2</v>
      </c>
      <c r="N7316" s="1">
        <f>ROUND(H7316*4.45,0)</f>
        <v>4</v>
      </c>
      <c r="O7316" s="1">
        <f>I7316*745.7</f>
        <v>67.113</v>
      </c>
      <c r="P7316" s="5">
        <f>ROUND(N7316^(3/2)/O7316/SQRT(2*1.28*M7316)*100,0)</f>
        <v>39</v>
      </c>
      <c r="Q7316" s="4">
        <f>E7316/D7316</f>
        <v>0.8529411764705882</v>
      </c>
      <c r="R7316" s="1">
        <f>ROUND(L7316^(3/2)/K7316*100*SQRT(2/PI()),0)</f>
        <v>43</v>
      </c>
      <c r="S7316" s="1" t="str">
        <f>IF(AND(R7316&gt;=R7315,R7316&gt;R7317),"YES","NO")</f>
        <v>NO</v>
      </c>
      <c r="T7316" s="1">
        <f>IF(C7316&lt;C7315,0,IF(T7315=1,1,IF(S7316="YES",1,0)))</f>
        <v>0</v>
      </c>
      <c r="U7316" s="1" t="str">
        <f>IF(AND(T7315=0,T7316=1),"YES","NO")</f>
        <v>NO</v>
      </c>
    </row>
    <row r="7317" spans="1:21" x14ac:dyDescent="0.3">
      <c r="A7317" s="1">
        <v>7317</v>
      </c>
      <c r="B7317" s="1">
        <v>398</v>
      </c>
      <c r="C7317" s="1">
        <v>9000</v>
      </c>
      <c r="D7317" s="1">
        <v>8.5</v>
      </c>
      <c r="E7317" s="1">
        <v>7.25</v>
      </c>
      <c r="F7317" s="1">
        <v>2</v>
      </c>
      <c r="G7317" s="1" t="s">
        <v>23</v>
      </c>
      <c r="H7317" s="1">
        <v>1.24</v>
      </c>
      <c r="I7317" s="1">
        <v>0.13</v>
      </c>
      <c r="J7317" s="1">
        <v>0.89</v>
      </c>
      <c r="K7317" s="1">
        <v>0.05</v>
      </c>
      <c r="L7317" s="1">
        <v>0.09</v>
      </c>
      <c r="M7317" s="3">
        <f>PI()*(D7317*0.0254)^2/4</f>
        <v>3.6609615364794207E-2</v>
      </c>
      <c r="N7317" s="1">
        <f>ROUND(H7317*4.45,0)</f>
        <v>6</v>
      </c>
      <c r="O7317" s="1">
        <f>I7317*745.7</f>
        <v>96.941000000000003</v>
      </c>
      <c r="P7317" s="5">
        <f>ROUND(N7317^(3/2)/O7317/SQRT(2*1.28*M7317)*100,0)</f>
        <v>50</v>
      </c>
      <c r="Q7317" s="4">
        <f>E7317/D7317</f>
        <v>0.8529411764705882</v>
      </c>
      <c r="R7317" s="1">
        <f>ROUND(L7317^(3/2)/K7317*100*SQRT(2/PI()),0)</f>
        <v>43</v>
      </c>
      <c r="S7317" s="1" t="str">
        <f>IF(AND(R7317&gt;=R7316,R7317&gt;R7318),"YES","NO")</f>
        <v>NO</v>
      </c>
      <c r="T7317" s="1">
        <f>IF(C7317&lt;C7316,0,IF(T7316=1,1,IF(S7317="YES",1,0)))</f>
        <v>0</v>
      </c>
      <c r="U7317" s="1" t="str">
        <f>IF(AND(T7316=0,T7317=1),"YES","NO")</f>
        <v>NO</v>
      </c>
    </row>
    <row r="7318" spans="1:21" x14ac:dyDescent="0.3">
      <c r="A7318" s="1">
        <v>7318</v>
      </c>
      <c r="B7318" s="1">
        <v>398</v>
      </c>
      <c r="C7318" s="1">
        <v>10000</v>
      </c>
      <c r="D7318" s="1">
        <v>8.5</v>
      </c>
      <c r="E7318" s="1">
        <v>7.25</v>
      </c>
      <c r="F7318" s="1">
        <v>2</v>
      </c>
      <c r="G7318" s="1" t="s">
        <v>23</v>
      </c>
      <c r="H7318" s="1">
        <v>1.53</v>
      </c>
      <c r="I7318" s="1">
        <v>0.17</v>
      </c>
      <c r="J7318" s="1">
        <v>1.08</v>
      </c>
      <c r="K7318" s="1">
        <v>0.05</v>
      </c>
      <c r="L7318" s="1">
        <v>0.09</v>
      </c>
      <c r="M7318" s="3">
        <f>PI()*(D7318*0.0254)^2/4</f>
        <v>3.6609615364794207E-2</v>
      </c>
      <c r="N7318" s="1">
        <f>ROUND(H7318*4.45,0)</f>
        <v>7</v>
      </c>
      <c r="O7318" s="1">
        <f>I7318*745.7</f>
        <v>126.76900000000002</v>
      </c>
      <c r="P7318" s="5">
        <f>ROUND(N7318^(3/2)/O7318/SQRT(2*1.28*M7318)*100,0)</f>
        <v>48</v>
      </c>
      <c r="Q7318" s="4">
        <f>E7318/D7318</f>
        <v>0.8529411764705882</v>
      </c>
      <c r="R7318" s="1">
        <f>ROUND(L7318^(3/2)/K7318*100*SQRT(2/PI()),0)</f>
        <v>43</v>
      </c>
      <c r="S7318" s="1" t="str">
        <f>IF(AND(R7318&gt;=R7317,R7318&gt;R7319),"YES","NO")</f>
        <v>NO</v>
      </c>
      <c r="T7318" s="1">
        <f>IF(C7318&lt;C7317,0,IF(T7317=1,1,IF(S7318="YES",1,0)))</f>
        <v>0</v>
      </c>
      <c r="U7318" s="1" t="str">
        <f>IF(AND(T7317=0,T7318=1),"YES","NO")</f>
        <v>NO</v>
      </c>
    </row>
    <row r="7319" spans="1:21" x14ac:dyDescent="0.3">
      <c r="A7319" s="1">
        <v>7319</v>
      </c>
      <c r="B7319" s="1">
        <v>398</v>
      </c>
      <c r="C7319" s="1">
        <v>11000</v>
      </c>
      <c r="D7319" s="1">
        <v>8.5</v>
      </c>
      <c r="E7319" s="1">
        <v>7.25</v>
      </c>
      <c r="F7319" s="1">
        <v>2</v>
      </c>
      <c r="G7319" s="1" t="s">
        <v>23</v>
      </c>
      <c r="H7319" s="1">
        <v>1.85</v>
      </c>
      <c r="I7319" s="1">
        <v>0.22</v>
      </c>
      <c r="J7319" s="1">
        <v>1.26</v>
      </c>
      <c r="K7319" s="1">
        <v>0.05</v>
      </c>
      <c r="L7319" s="1">
        <v>0.09</v>
      </c>
      <c r="M7319" s="3">
        <f>PI()*(D7319*0.0254)^2/4</f>
        <v>3.6609615364794207E-2</v>
      </c>
      <c r="N7319" s="1">
        <f>ROUND(H7319*4.45,0)</f>
        <v>8</v>
      </c>
      <c r="O7319" s="1">
        <f>I7319*745.7</f>
        <v>164.054</v>
      </c>
      <c r="P7319" s="5">
        <f>ROUND(N7319^(3/2)/O7319/SQRT(2*1.28*M7319)*100,0)</f>
        <v>45</v>
      </c>
      <c r="Q7319" s="4">
        <f>E7319/D7319</f>
        <v>0.8529411764705882</v>
      </c>
      <c r="R7319" s="1">
        <f>ROUND(L7319^(3/2)/K7319*100*SQRT(2/PI()),0)</f>
        <v>43</v>
      </c>
      <c r="S7319" s="1" t="str">
        <f>IF(AND(R7319&gt;=R7318,R7319&gt;R7320),"YES","NO")</f>
        <v>NO</v>
      </c>
      <c r="T7319" s="1">
        <f>IF(C7319&lt;C7318,0,IF(T7318=1,1,IF(S7319="YES",1,0)))</f>
        <v>0</v>
      </c>
      <c r="U7319" s="1" t="str">
        <f>IF(AND(T7318=0,T7319=1),"YES","NO")</f>
        <v>NO</v>
      </c>
    </row>
    <row r="7320" spans="1:21" x14ac:dyDescent="0.3">
      <c r="A7320" s="1">
        <v>7320</v>
      </c>
      <c r="B7320" s="1">
        <v>398</v>
      </c>
      <c r="C7320" s="1">
        <v>12000</v>
      </c>
      <c r="D7320" s="1">
        <v>8.5</v>
      </c>
      <c r="E7320" s="1">
        <v>7.25</v>
      </c>
      <c r="F7320" s="1">
        <v>2</v>
      </c>
      <c r="G7320" s="1" t="s">
        <v>23</v>
      </c>
      <c r="H7320" s="1">
        <v>2.19</v>
      </c>
      <c r="I7320" s="1">
        <v>0.28000000000000003</v>
      </c>
      <c r="J7320" s="1">
        <v>1.46</v>
      </c>
      <c r="K7320" s="1">
        <v>0.05</v>
      </c>
      <c r="L7320" s="1">
        <v>0.09</v>
      </c>
      <c r="M7320" s="3">
        <f>PI()*(D7320*0.0254)^2/4</f>
        <v>3.6609615364794207E-2</v>
      </c>
      <c r="N7320" s="1">
        <f>ROUND(H7320*4.45,0)</f>
        <v>10</v>
      </c>
      <c r="O7320" s="1">
        <f>I7320*745.7</f>
        <v>208.79600000000002</v>
      </c>
      <c r="P7320" s="5">
        <f>ROUND(N7320^(3/2)/O7320/SQRT(2*1.28*M7320)*100,0)</f>
        <v>49</v>
      </c>
      <c r="Q7320" s="4">
        <f>E7320/D7320</f>
        <v>0.8529411764705882</v>
      </c>
      <c r="R7320" s="1">
        <f>ROUND(L7320^(3/2)/K7320*100*SQRT(2/PI()),0)</f>
        <v>43</v>
      </c>
      <c r="S7320" s="1" t="str">
        <f>IF(AND(R7320&gt;=R7319,R7320&gt;R7321),"YES","NO")</f>
        <v>NO</v>
      </c>
      <c r="T7320" s="1">
        <f>IF(C7320&lt;C7319,0,IF(T7319=1,1,IF(S7320="YES",1,0)))</f>
        <v>0</v>
      </c>
      <c r="U7320" s="1" t="str">
        <f>IF(AND(T7319=0,T7320=1),"YES","NO")</f>
        <v>NO</v>
      </c>
    </row>
    <row r="7321" spans="1:21" x14ac:dyDescent="0.3">
      <c r="A7321" s="1">
        <v>7321</v>
      </c>
      <c r="B7321" s="1">
        <v>398</v>
      </c>
      <c r="C7321" s="1">
        <v>13000</v>
      </c>
      <c r="D7321" s="1">
        <v>8.5</v>
      </c>
      <c r="E7321" s="1">
        <v>7.25</v>
      </c>
      <c r="F7321" s="1">
        <v>2</v>
      </c>
      <c r="G7321" s="1" t="s">
        <v>23</v>
      </c>
      <c r="H7321" s="1">
        <v>2.58</v>
      </c>
      <c r="I7321" s="1">
        <v>0.34</v>
      </c>
      <c r="J7321" s="1">
        <v>1.66</v>
      </c>
      <c r="K7321" s="1">
        <v>0.04</v>
      </c>
      <c r="L7321" s="1">
        <v>0.09</v>
      </c>
      <c r="M7321" s="3">
        <f>PI()*(D7321*0.0254)^2/4</f>
        <v>3.6609615364794207E-2</v>
      </c>
      <c r="N7321" s="1">
        <f>ROUND(H7321*4.45,0)</f>
        <v>11</v>
      </c>
      <c r="O7321" s="1">
        <f>I7321*745.7</f>
        <v>253.53800000000004</v>
      </c>
      <c r="P7321" s="5">
        <f>ROUND(N7321^(3/2)/O7321/SQRT(2*1.28*M7321)*100,0)</f>
        <v>47</v>
      </c>
      <c r="Q7321" s="4">
        <f>E7321/D7321</f>
        <v>0.8529411764705882</v>
      </c>
      <c r="R7321" s="1">
        <f>ROUND(L7321^(3/2)/K7321*100*SQRT(2/PI()),0)</f>
        <v>54</v>
      </c>
      <c r="S7321" s="1" t="str">
        <f>IF(AND(R7321&gt;=R7320,R7321&gt;R7322),"YES","NO")</f>
        <v>NO</v>
      </c>
      <c r="T7321" s="1">
        <f>IF(C7321&lt;C7320,0,IF(T7320=1,1,IF(S7321="YES",1,0)))</f>
        <v>0</v>
      </c>
      <c r="U7321" s="1" t="str">
        <f>IF(AND(T7320=0,T7321=1),"YES","NO")</f>
        <v>NO</v>
      </c>
    </row>
    <row r="7322" spans="1:21" x14ac:dyDescent="0.3">
      <c r="A7322" s="1">
        <v>7322</v>
      </c>
      <c r="B7322" s="1">
        <v>398</v>
      </c>
      <c r="C7322" s="1">
        <v>13999</v>
      </c>
      <c r="D7322" s="1">
        <v>8.5</v>
      </c>
      <c r="E7322" s="1">
        <v>7.25</v>
      </c>
      <c r="F7322" s="1">
        <v>2</v>
      </c>
      <c r="G7322" s="1" t="s">
        <v>23</v>
      </c>
      <c r="H7322" s="1">
        <v>2.98</v>
      </c>
      <c r="I7322" s="1">
        <v>0.42</v>
      </c>
      <c r="J7322" s="1">
        <v>1.88</v>
      </c>
      <c r="K7322" s="1">
        <v>0.04</v>
      </c>
      <c r="L7322" s="1">
        <v>0.09</v>
      </c>
      <c r="M7322" s="3">
        <f>PI()*(D7322*0.0254)^2/4</f>
        <v>3.6609615364794207E-2</v>
      </c>
      <c r="N7322" s="1">
        <f>ROUND(H7322*4.45,0)</f>
        <v>13</v>
      </c>
      <c r="O7322" s="1">
        <f>I7322*745.7</f>
        <v>313.19400000000002</v>
      </c>
      <c r="P7322" s="5">
        <f>ROUND(N7322^(3/2)/O7322/SQRT(2*1.28*M7322)*100,0)</f>
        <v>49</v>
      </c>
      <c r="Q7322" s="4">
        <f>E7322/D7322</f>
        <v>0.8529411764705882</v>
      </c>
      <c r="R7322" s="1">
        <f>ROUND(L7322^(3/2)/K7322*100*SQRT(2/PI()),0)</f>
        <v>54</v>
      </c>
      <c r="S7322" s="1" t="str">
        <f>IF(AND(R7322&gt;=R7321,R7322&gt;R7323),"YES","NO")</f>
        <v>NO</v>
      </c>
      <c r="T7322" s="1">
        <f>IF(C7322&lt;C7321,0,IF(T7321=1,1,IF(S7322="YES",1,0)))</f>
        <v>0</v>
      </c>
      <c r="U7322" s="1" t="str">
        <f>IF(AND(T7321=0,T7322=1),"YES","NO")</f>
        <v>NO</v>
      </c>
    </row>
    <row r="7323" spans="1:21" x14ac:dyDescent="0.3">
      <c r="A7323" s="1">
        <v>7323</v>
      </c>
      <c r="B7323" s="1">
        <v>398</v>
      </c>
      <c r="C7323" s="1">
        <v>15000</v>
      </c>
      <c r="D7323" s="1">
        <v>8.5</v>
      </c>
      <c r="E7323" s="1">
        <v>7.25</v>
      </c>
      <c r="F7323" s="1">
        <v>2</v>
      </c>
      <c r="G7323" s="1" t="s">
        <v>23</v>
      </c>
      <c r="H7323" s="1">
        <v>3.42</v>
      </c>
      <c r="I7323" s="1">
        <v>0.5</v>
      </c>
      <c r="J7323" s="1">
        <v>2.1</v>
      </c>
      <c r="K7323" s="1">
        <v>0.04</v>
      </c>
      <c r="L7323" s="1">
        <v>0.09</v>
      </c>
      <c r="M7323" s="3">
        <f>PI()*(D7323*0.0254)^2/4</f>
        <v>3.6609615364794207E-2</v>
      </c>
      <c r="N7323" s="1">
        <f>ROUND(H7323*4.45,0)</f>
        <v>15</v>
      </c>
      <c r="O7323" s="1">
        <f>I7323*745.7</f>
        <v>372.85</v>
      </c>
      <c r="P7323" s="5">
        <f>ROUND(N7323^(3/2)/O7323/SQRT(2*1.28*M7323)*100,0)</f>
        <v>51</v>
      </c>
      <c r="Q7323" s="4">
        <f>E7323/D7323</f>
        <v>0.8529411764705882</v>
      </c>
      <c r="R7323" s="1">
        <f>ROUND(L7323^(3/2)/K7323*100*SQRT(2/PI()),0)</f>
        <v>54</v>
      </c>
      <c r="S7323" s="1" t="str">
        <f>IF(AND(R7323&gt;=R7322,R7323&gt;R7324),"YES","NO")</f>
        <v>YES</v>
      </c>
      <c r="T7323" s="1">
        <f>IF(C7323&lt;C7322,0,IF(T7322=1,1,IF(S7323="YES",1,0)))</f>
        <v>1</v>
      </c>
      <c r="U7323" s="1" t="str">
        <f>IF(AND(T7322=0,T7323=1),"YES","NO")</f>
        <v>YES</v>
      </c>
    </row>
    <row r="7324" spans="1:21" x14ac:dyDescent="0.3">
      <c r="A7324" s="1">
        <v>7324</v>
      </c>
      <c r="B7324" s="1">
        <v>398</v>
      </c>
      <c r="C7324" s="1">
        <v>16000</v>
      </c>
      <c r="D7324" s="1">
        <v>8.5</v>
      </c>
      <c r="E7324" s="1">
        <v>7.25</v>
      </c>
      <c r="F7324" s="1">
        <v>2</v>
      </c>
      <c r="G7324" s="1" t="s">
        <v>23</v>
      </c>
      <c r="H7324" s="1">
        <v>3.91</v>
      </c>
      <c r="I7324" s="1">
        <v>0.67</v>
      </c>
      <c r="J7324" s="1">
        <v>2.66</v>
      </c>
      <c r="K7324" s="1">
        <v>0.05</v>
      </c>
      <c r="L7324" s="1">
        <v>0.09</v>
      </c>
      <c r="M7324" s="3">
        <f>PI()*(D7324*0.0254)^2/4</f>
        <v>3.6609615364794207E-2</v>
      </c>
      <c r="N7324" s="1">
        <f>ROUND(H7324*4.45,0)</f>
        <v>17</v>
      </c>
      <c r="O7324" s="1">
        <f>I7324*745.7</f>
        <v>499.61900000000009</v>
      </c>
      <c r="P7324" s="5">
        <f>ROUND(N7324^(3/2)/O7324/SQRT(2*1.28*M7324)*100,0)</f>
        <v>46</v>
      </c>
      <c r="Q7324" s="4">
        <f>E7324/D7324</f>
        <v>0.8529411764705882</v>
      </c>
      <c r="R7324" s="1">
        <f>ROUND(L7324^(3/2)/K7324*100*SQRT(2/PI()),0)</f>
        <v>43</v>
      </c>
      <c r="S7324" s="1" t="str">
        <f>IF(AND(R7324&gt;=R7323,R7324&gt;R7325),"YES","NO")</f>
        <v>NO</v>
      </c>
      <c r="T7324" s="1">
        <f>IF(C7324&lt;C7323,0,IF(T7323=1,1,IF(S7324="YES",1,0)))</f>
        <v>1</v>
      </c>
      <c r="U7324" s="1" t="str">
        <f>IF(AND(T7323=0,T7324=1),"YES","NO")</f>
        <v>NO</v>
      </c>
    </row>
    <row r="7325" spans="1:21" x14ac:dyDescent="0.3">
      <c r="A7325" s="1">
        <v>7325</v>
      </c>
      <c r="B7325" s="1">
        <v>398</v>
      </c>
      <c r="C7325" s="1">
        <v>17000</v>
      </c>
      <c r="D7325" s="1">
        <v>8.5</v>
      </c>
      <c r="E7325" s="1">
        <v>7.25</v>
      </c>
      <c r="F7325" s="1">
        <v>2</v>
      </c>
      <c r="G7325" s="1" t="s">
        <v>23</v>
      </c>
      <c r="H7325" s="1">
        <v>4.4800000000000004</v>
      </c>
      <c r="I7325" s="1">
        <v>1.1000000000000001</v>
      </c>
      <c r="J7325" s="1">
        <v>4.09</v>
      </c>
      <c r="K7325" s="1">
        <v>0.06</v>
      </c>
      <c r="L7325" s="1">
        <v>0.09</v>
      </c>
      <c r="M7325" s="3">
        <f>PI()*(D7325*0.0254)^2/4</f>
        <v>3.6609615364794207E-2</v>
      </c>
      <c r="N7325" s="1">
        <f>ROUND(H7325*4.45,0)</f>
        <v>20</v>
      </c>
      <c r="O7325" s="1">
        <f>I7325*745.7</f>
        <v>820.2700000000001</v>
      </c>
      <c r="P7325" s="5">
        <f>ROUND(N7325^(3/2)/O7325/SQRT(2*1.28*M7325)*100,0)</f>
        <v>36</v>
      </c>
      <c r="Q7325" s="4">
        <f>E7325/D7325</f>
        <v>0.8529411764705882</v>
      </c>
      <c r="R7325" s="1">
        <f>ROUND(L7325^(3/2)/K7325*100*SQRT(2/PI()),0)</f>
        <v>36</v>
      </c>
      <c r="S7325" s="1" t="str">
        <f>IF(AND(R7325&gt;=R7324,R7325&gt;R7326),"YES","NO")</f>
        <v>NO</v>
      </c>
      <c r="T7325" s="1">
        <f>IF(C7325&lt;C7324,0,IF(T7324=1,1,IF(S7325="YES",1,0)))</f>
        <v>1</v>
      </c>
      <c r="U7325" s="1" t="str">
        <f>IF(AND(T7324=0,T7325=1),"YES","NO")</f>
        <v>NO</v>
      </c>
    </row>
    <row r="7326" spans="1:21" x14ac:dyDescent="0.3">
      <c r="A7326" s="1">
        <v>7326</v>
      </c>
      <c r="B7326" s="1">
        <v>398</v>
      </c>
      <c r="C7326" s="1">
        <v>18000</v>
      </c>
      <c r="D7326" s="1">
        <v>8.5</v>
      </c>
      <c r="E7326" s="1">
        <v>7.25</v>
      </c>
      <c r="F7326" s="1">
        <v>2</v>
      </c>
      <c r="G7326" s="1" t="s">
        <v>23</v>
      </c>
      <c r="H7326" s="1">
        <v>5.0999999999999996</v>
      </c>
      <c r="I7326" s="1">
        <v>1.67</v>
      </c>
      <c r="J7326" s="1">
        <v>5.84</v>
      </c>
      <c r="K7326" s="1">
        <v>0.08</v>
      </c>
      <c r="L7326" s="1">
        <v>0.09</v>
      </c>
      <c r="M7326" s="3">
        <f>PI()*(D7326*0.0254)^2/4</f>
        <v>3.6609615364794207E-2</v>
      </c>
      <c r="N7326" s="1">
        <f>ROUND(H7326*4.45,0)</f>
        <v>23</v>
      </c>
      <c r="O7326" s="1">
        <f>I7326*745.7</f>
        <v>1245.319</v>
      </c>
      <c r="P7326" s="5">
        <f>ROUND(N7326^(3/2)/O7326/SQRT(2*1.28*M7326)*100,0)</f>
        <v>29</v>
      </c>
      <c r="Q7326" s="4">
        <f>E7326/D7326</f>
        <v>0.8529411764705882</v>
      </c>
      <c r="R7326" s="1">
        <f>ROUND(L7326^(3/2)/K7326*100*SQRT(2/PI()),0)</f>
        <v>27</v>
      </c>
      <c r="S7326" s="1" t="str">
        <f>IF(AND(R7326&gt;=R7325,R7326&gt;R7327),"YES","NO")</f>
        <v>NO</v>
      </c>
      <c r="T7326" s="1">
        <f>IF(C7326&lt;C7325,0,IF(T7325=1,1,IF(S7326="YES",1,0)))</f>
        <v>1</v>
      </c>
      <c r="U7326" s="1" t="str">
        <f>IF(AND(T7325=0,T7326=1),"YES","NO")</f>
        <v>NO</v>
      </c>
    </row>
    <row r="7327" spans="1:21" x14ac:dyDescent="0.3">
      <c r="A7327" s="1">
        <v>7327</v>
      </c>
      <c r="B7327" s="1">
        <v>398</v>
      </c>
      <c r="C7327" s="1">
        <v>19000</v>
      </c>
      <c r="D7327" s="1">
        <v>8.5</v>
      </c>
      <c r="E7327" s="1">
        <v>7.25</v>
      </c>
      <c r="F7327" s="1">
        <v>2</v>
      </c>
      <c r="G7327" s="1" t="s">
        <v>23</v>
      </c>
      <c r="H7327" s="1">
        <v>5.76</v>
      </c>
      <c r="I7327" s="1">
        <v>2.39</v>
      </c>
      <c r="J7327" s="1">
        <v>7.93</v>
      </c>
      <c r="K7327" s="1">
        <v>0.1</v>
      </c>
      <c r="L7327" s="1">
        <v>0.1</v>
      </c>
      <c r="M7327" s="3">
        <f>PI()*(D7327*0.0254)^2/4</f>
        <v>3.6609615364794207E-2</v>
      </c>
      <c r="N7327" s="1">
        <f>ROUND(H7327*4.45,0)</f>
        <v>26</v>
      </c>
      <c r="O7327" s="1">
        <f>I7327*745.7</f>
        <v>1782.2230000000002</v>
      </c>
      <c r="P7327" s="5">
        <f>ROUND(N7327^(3/2)/O7327/SQRT(2*1.28*M7327)*100,0)</f>
        <v>24</v>
      </c>
      <c r="Q7327" s="4">
        <f>E7327/D7327</f>
        <v>0.8529411764705882</v>
      </c>
      <c r="R7327" s="1">
        <f>ROUND(L7327^(3/2)/K7327*100*SQRT(2/PI()),0)</f>
        <v>25</v>
      </c>
      <c r="S7327" s="1" t="str">
        <f>IF(AND(R7327&gt;=R7326,R7327&gt;R7328),"YES","NO")</f>
        <v>NO</v>
      </c>
      <c r="T7327" s="1">
        <f>IF(C7327&lt;C7326,0,IF(T7326=1,1,IF(S7327="YES",1,0)))</f>
        <v>1</v>
      </c>
      <c r="U7327" s="1" t="str">
        <f>IF(AND(T7326=0,T7327=1),"YES","NO")</f>
        <v>NO</v>
      </c>
    </row>
    <row r="7328" spans="1:21" x14ac:dyDescent="0.3">
      <c r="A7328" s="1">
        <v>7328</v>
      </c>
      <c r="B7328" s="1">
        <v>398</v>
      </c>
      <c r="C7328" s="1">
        <v>20000</v>
      </c>
      <c r="D7328" s="1">
        <v>8.5</v>
      </c>
      <c r="E7328" s="1">
        <v>7.25</v>
      </c>
      <c r="F7328" s="1">
        <v>2</v>
      </c>
      <c r="G7328" s="1" t="s">
        <v>23</v>
      </c>
      <c r="H7328" s="1">
        <v>6.48</v>
      </c>
      <c r="I7328" s="1">
        <v>3.34</v>
      </c>
      <c r="J7328" s="1">
        <v>10.51</v>
      </c>
      <c r="K7328" s="1">
        <v>0.12</v>
      </c>
      <c r="L7328" s="1">
        <v>0.1</v>
      </c>
      <c r="M7328" s="3">
        <f>PI()*(D7328*0.0254)^2/4</f>
        <v>3.6609615364794207E-2</v>
      </c>
      <c r="N7328" s="1">
        <f>ROUND(H7328*4.45,0)</f>
        <v>29</v>
      </c>
      <c r="O7328" s="1">
        <f>I7328*745.7</f>
        <v>2490.6379999999999</v>
      </c>
      <c r="P7328" s="5">
        <f>ROUND(N7328^(3/2)/O7328/SQRT(2*1.28*M7328)*100,0)</f>
        <v>20</v>
      </c>
      <c r="Q7328" s="4">
        <f>E7328/D7328</f>
        <v>0.8529411764705882</v>
      </c>
      <c r="R7328" s="1">
        <f>ROUND(L7328^(3/2)/K7328*100*SQRT(2/PI()),0)</f>
        <v>21</v>
      </c>
      <c r="S7328" s="1" t="str">
        <f>IF(AND(R7328&gt;=R7327,R7328&gt;R7329),"YES","NO")</f>
        <v>NO</v>
      </c>
      <c r="T7328" s="1">
        <f>IF(C7328&lt;C7327,0,IF(T7327=1,1,IF(S7328="YES",1,0)))</f>
        <v>1</v>
      </c>
      <c r="U7328" s="1" t="str">
        <f>IF(AND(T7327=0,T7328=1),"YES","NO")</f>
        <v>NO</v>
      </c>
    </row>
    <row r="7329" spans="1:21" x14ac:dyDescent="0.3">
      <c r="A7329" s="1">
        <v>7329</v>
      </c>
      <c r="B7329" s="1">
        <v>398</v>
      </c>
      <c r="C7329" s="1">
        <v>21000</v>
      </c>
      <c r="D7329" s="1">
        <v>8.5</v>
      </c>
      <c r="E7329" s="1">
        <v>7.25</v>
      </c>
      <c r="F7329" s="1">
        <v>2</v>
      </c>
      <c r="G7329" s="1" t="s">
        <v>23</v>
      </c>
      <c r="H7329" s="1">
        <v>7.26</v>
      </c>
      <c r="I7329" s="1">
        <v>4.5999999999999996</v>
      </c>
      <c r="J7329" s="1">
        <v>13.81</v>
      </c>
      <c r="K7329" s="1">
        <v>0.14000000000000001</v>
      </c>
      <c r="L7329" s="1">
        <v>0.1</v>
      </c>
      <c r="M7329" s="3">
        <f>PI()*(D7329*0.0254)^2/4</f>
        <v>3.6609615364794207E-2</v>
      </c>
      <c r="N7329" s="1">
        <f>ROUND(H7329*4.45,0)</f>
        <v>32</v>
      </c>
      <c r="O7329" s="1">
        <f>I7329*745.7</f>
        <v>3430.22</v>
      </c>
      <c r="P7329" s="5">
        <f>ROUND(N7329^(3/2)/O7329/SQRT(2*1.28*M7329)*100,0)</f>
        <v>17</v>
      </c>
      <c r="Q7329" s="4">
        <f>E7329/D7329</f>
        <v>0.8529411764705882</v>
      </c>
      <c r="R7329" s="1">
        <f>ROUND(L7329^(3/2)/K7329*100*SQRT(2/PI()),0)</f>
        <v>18</v>
      </c>
      <c r="S7329" s="1" t="str">
        <f>IF(AND(R7329&gt;=R7328,R7329&gt;R7330),"YES","NO")</f>
        <v>NO</v>
      </c>
      <c r="T7329" s="1">
        <f>IF(C7329&lt;C7328,0,IF(T7328=1,1,IF(S7329="YES",1,0)))</f>
        <v>1</v>
      </c>
      <c r="U7329" s="1" t="str">
        <f>IF(AND(T7328=0,T7329=1),"YES","NO")</f>
        <v>NO</v>
      </c>
    </row>
    <row r="7330" spans="1:21" x14ac:dyDescent="0.3">
      <c r="A7330" s="1">
        <v>7330</v>
      </c>
      <c r="B7330" s="1">
        <v>398</v>
      </c>
      <c r="C7330" s="1">
        <v>22000</v>
      </c>
      <c r="D7330" s="1">
        <v>8.5</v>
      </c>
      <c r="E7330" s="1">
        <v>7.25</v>
      </c>
      <c r="F7330" s="1">
        <v>2</v>
      </c>
      <c r="G7330" s="1" t="s">
        <v>23</v>
      </c>
      <c r="H7330" s="1">
        <v>8.14</v>
      </c>
      <c r="I7330" s="1">
        <v>6.66</v>
      </c>
      <c r="J7330" s="1">
        <v>19.07</v>
      </c>
      <c r="K7330" s="1">
        <v>0.18</v>
      </c>
      <c r="L7330" s="1">
        <v>0.1</v>
      </c>
      <c r="M7330" s="3">
        <f>PI()*(D7330*0.0254)^2/4</f>
        <v>3.6609615364794207E-2</v>
      </c>
      <c r="N7330" s="1">
        <f>ROUND(H7330*4.45,0)</f>
        <v>36</v>
      </c>
      <c r="O7330" s="1">
        <f>I7330*745.7</f>
        <v>4966.3620000000001</v>
      </c>
      <c r="P7330" s="5">
        <f>ROUND(N7330^(3/2)/O7330/SQRT(2*1.28*M7330)*100,0)</f>
        <v>14</v>
      </c>
      <c r="Q7330" s="4">
        <f>E7330/D7330</f>
        <v>0.8529411764705882</v>
      </c>
      <c r="R7330" s="1">
        <f>ROUND(L7330^(3/2)/K7330*100*SQRT(2/PI()),0)</f>
        <v>14</v>
      </c>
      <c r="S7330" s="1" t="str">
        <f>IF(AND(R7330&gt;=R7329,R7330&gt;R7331),"YES","NO")</f>
        <v>NO</v>
      </c>
      <c r="T7330" s="1">
        <f>IF(C7330&lt;C7329,0,IF(T7329=1,1,IF(S7330="YES",1,0)))</f>
        <v>1</v>
      </c>
      <c r="U7330" s="1" t="str">
        <f>IF(AND(T7329=0,T7330=1),"YES","NO")</f>
        <v>NO</v>
      </c>
    </row>
    <row r="7331" spans="1:21" x14ac:dyDescent="0.3">
      <c r="A7331" s="1">
        <v>7331</v>
      </c>
      <c r="B7331" s="1">
        <v>398</v>
      </c>
      <c r="C7331" s="1">
        <v>23000</v>
      </c>
      <c r="D7331" s="1">
        <v>8.5</v>
      </c>
      <c r="E7331" s="1">
        <v>7.25</v>
      </c>
      <c r="F7331" s="1">
        <v>2</v>
      </c>
      <c r="G7331" s="1" t="s">
        <v>23</v>
      </c>
      <c r="H7331" s="1">
        <v>9.41</v>
      </c>
      <c r="I7331" s="1">
        <v>12.77</v>
      </c>
      <c r="J7331" s="1">
        <v>35</v>
      </c>
      <c r="K7331" s="1">
        <v>0.28999999999999998</v>
      </c>
      <c r="L7331" s="1">
        <v>0.11</v>
      </c>
      <c r="M7331" s="3">
        <f>PI()*(D7331*0.0254)^2/4</f>
        <v>3.6609615364794207E-2</v>
      </c>
      <c r="N7331" s="1">
        <f>ROUND(H7331*4.45,0)</f>
        <v>42</v>
      </c>
      <c r="O7331" s="1">
        <f>I7331*745.7</f>
        <v>9522.5889999999999</v>
      </c>
      <c r="P7331" s="5">
        <f>ROUND(N7331^(3/2)/O7331/SQRT(2*1.28*M7331)*100,0)</f>
        <v>9</v>
      </c>
      <c r="Q7331" s="4">
        <f>E7331/D7331</f>
        <v>0.8529411764705882</v>
      </c>
      <c r="R7331" s="1">
        <f>ROUND(L7331^(3/2)/K7331*100*SQRT(2/PI()),0)</f>
        <v>10</v>
      </c>
      <c r="S7331" s="1" t="str">
        <f>IF(AND(R7331&gt;=R7330,R7331&gt;R7332),"YES","NO")</f>
        <v>NO</v>
      </c>
      <c r="T7331" s="1">
        <f>IF(C7331&lt;C7330,0,IF(T7330=1,1,IF(S7331="YES",1,0)))</f>
        <v>1</v>
      </c>
      <c r="U7331" s="1" t="str">
        <f>IF(AND(T7330=0,T7331=1),"YES","NO")</f>
        <v>NO</v>
      </c>
    </row>
    <row r="7332" spans="1:21" x14ac:dyDescent="0.3">
      <c r="A7332" s="1">
        <v>7332</v>
      </c>
      <c r="B7332" s="1">
        <v>398</v>
      </c>
      <c r="C7332" s="1">
        <v>25000</v>
      </c>
      <c r="D7332" s="1">
        <v>8.5</v>
      </c>
      <c r="E7332" s="1">
        <v>7.25</v>
      </c>
      <c r="F7332" s="1">
        <v>2</v>
      </c>
      <c r="G7332" s="1" t="s">
        <v>23</v>
      </c>
      <c r="H7332" s="1">
        <v>11.35</v>
      </c>
      <c r="I7332" s="1">
        <v>16.579999999999998</v>
      </c>
      <c r="J7332" s="1">
        <v>41.79</v>
      </c>
      <c r="K7332" s="1">
        <v>0.3</v>
      </c>
      <c r="L7332" s="1">
        <v>0.11</v>
      </c>
      <c r="M7332" s="3">
        <f>PI()*(D7332*0.0254)^2/4</f>
        <v>3.6609615364794207E-2</v>
      </c>
      <c r="N7332" s="1">
        <f>ROUND(H7332*4.45,0)</f>
        <v>51</v>
      </c>
      <c r="O7332" s="1">
        <f>I7332*745.7</f>
        <v>12363.706</v>
      </c>
      <c r="P7332" s="5">
        <f>ROUND(N7332^(3/2)/O7332/SQRT(2*1.28*M7332)*100,0)</f>
        <v>10</v>
      </c>
      <c r="Q7332" s="4">
        <f>E7332/D7332</f>
        <v>0.8529411764705882</v>
      </c>
      <c r="R7332" s="1">
        <f>ROUND(L7332^(3/2)/K7332*100*SQRT(2/PI()),0)</f>
        <v>10</v>
      </c>
      <c r="S7332" s="1" t="str">
        <f>IF(AND(R7332&gt;=R7331,R7332&gt;R7333),"YES","NO")</f>
        <v>NO</v>
      </c>
      <c r="T7332" s="1">
        <f>IF(C7332&lt;C7331,0,IF(T7331=1,1,IF(S7332="YES",1,0)))</f>
        <v>1</v>
      </c>
      <c r="U7332" s="1" t="str">
        <f>IF(AND(T7331=0,T7332=1),"YES","NO")</f>
        <v>NO</v>
      </c>
    </row>
    <row r="7333" spans="1:21" x14ac:dyDescent="0.3">
      <c r="A7333" s="1">
        <v>7333</v>
      </c>
      <c r="B7333" s="1">
        <v>398</v>
      </c>
      <c r="C7333" s="1">
        <v>26000</v>
      </c>
      <c r="D7333" s="1">
        <v>8.5</v>
      </c>
      <c r="E7333" s="1">
        <v>7.25</v>
      </c>
      <c r="F7333" s="1">
        <v>2</v>
      </c>
      <c r="G7333" s="1" t="s">
        <v>23</v>
      </c>
      <c r="H7333" s="1">
        <v>12.03</v>
      </c>
      <c r="I7333" s="1">
        <v>15.3</v>
      </c>
      <c r="J7333" s="1">
        <v>37.1</v>
      </c>
      <c r="K7333" s="1">
        <v>0.24</v>
      </c>
      <c r="L7333" s="1">
        <v>0.11</v>
      </c>
      <c r="M7333" s="3">
        <f>PI()*(D7333*0.0254)^2/4</f>
        <v>3.6609615364794207E-2</v>
      </c>
      <c r="N7333" s="1">
        <f>ROUND(H7333*4.45,0)</f>
        <v>54</v>
      </c>
      <c r="O7333" s="1">
        <f>I7333*745.7</f>
        <v>11409.210000000001</v>
      </c>
      <c r="P7333" s="5">
        <f>ROUND(N7333^(3/2)/O7333/SQRT(2*1.28*M7333)*100,0)</f>
        <v>11</v>
      </c>
      <c r="Q7333" s="4">
        <f>E7333/D7333</f>
        <v>0.8529411764705882</v>
      </c>
      <c r="R7333" s="1">
        <f>ROUND(L7333^(3/2)/K7333*100*SQRT(2/PI()),0)</f>
        <v>12</v>
      </c>
      <c r="S7333" s="1" t="str">
        <f>IF(AND(R7333&gt;=R7332,R7333&gt;R7334),"YES","NO")</f>
        <v>YES</v>
      </c>
      <c r="T7333" s="1">
        <f>IF(C7333&lt;C7332,0,IF(T7332=1,1,IF(S7333="YES",1,0)))</f>
        <v>1</v>
      </c>
      <c r="U7333" s="1" t="str">
        <f>IF(AND(T7332=0,T7333=1),"YES","NO")</f>
        <v>NO</v>
      </c>
    </row>
    <row r="7334" spans="1:21" x14ac:dyDescent="0.3">
      <c r="A7334" s="1">
        <v>7334</v>
      </c>
      <c r="B7334" s="1">
        <v>398</v>
      </c>
      <c r="C7334" s="1">
        <v>26999</v>
      </c>
      <c r="D7334" s="1">
        <v>8.5</v>
      </c>
      <c r="E7334" s="1">
        <v>7.25</v>
      </c>
      <c r="F7334" s="1">
        <v>2</v>
      </c>
      <c r="G7334" s="1" t="s">
        <v>23</v>
      </c>
      <c r="H7334" s="1">
        <v>13.77</v>
      </c>
      <c r="I7334" s="1">
        <v>23.89</v>
      </c>
      <c r="J7334" s="1">
        <v>55.76</v>
      </c>
      <c r="K7334" s="1">
        <v>0.34</v>
      </c>
      <c r="L7334" s="1">
        <v>0.11</v>
      </c>
      <c r="M7334" s="3">
        <f>PI()*(D7334*0.0254)^2/4</f>
        <v>3.6609615364794207E-2</v>
      </c>
      <c r="N7334" s="1">
        <f>ROUND(H7334*4.45,0)</f>
        <v>61</v>
      </c>
      <c r="O7334" s="1">
        <f>I7334*745.7</f>
        <v>17814.773000000001</v>
      </c>
      <c r="P7334" s="5">
        <f>ROUND(N7334^(3/2)/O7334/SQRT(2*1.28*M7334)*100,0)</f>
        <v>9</v>
      </c>
      <c r="Q7334" s="4">
        <f>E7334/D7334</f>
        <v>0.8529411764705882</v>
      </c>
      <c r="R7334" s="1">
        <f>ROUND(L7334^(3/2)/K7334*100*SQRT(2/PI()),0)</f>
        <v>9</v>
      </c>
      <c r="S7334" s="1" t="str">
        <f>IF(AND(R7334&gt;=R7333,R7334&gt;R7335),"YES","NO")</f>
        <v>NO</v>
      </c>
      <c r="T7334" s="1">
        <f>IF(C7334&lt;C7333,0,IF(T7333=1,1,IF(S7334="YES",1,0)))</f>
        <v>1</v>
      </c>
      <c r="U7334" s="1" t="str">
        <f>IF(AND(T7333=0,T7334=1),"YES","NO")</f>
        <v>NO</v>
      </c>
    </row>
    <row r="7335" spans="1:21" x14ac:dyDescent="0.3">
      <c r="A7335" s="1">
        <v>7335</v>
      </c>
      <c r="B7335" s="1">
        <v>399</v>
      </c>
      <c r="C7335" s="1">
        <v>1000</v>
      </c>
      <c r="D7335" s="1">
        <v>8.5</v>
      </c>
      <c r="E7335" s="1">
        <v>7.5</v>
      </c>
      <c r="F7335" s="1">
        <v>2</v>
      </c>
      <c r="G7335" s="1" t="s">
        <v>23</v>
      </c>
      <c r="H7335" s="1">
        <v>0.02</v>
      </c>
      <c r="I7335" s="1">
        <v>0.01</v>
      </c>
      <c r="J7335" s="1">
        <v>0.01</v>
      </c>
      <c r="K7335" s="1">
        <v>0.05</v>
      </c>
      <c r="L7335" s="1">
        <v>0.09</v>
      </c>
      <c r="M7335" s="3">
        <f>PI()*(D7335*0.0254)^2/4</f>
        <v>3.6609615364794207E-2</v>
      </c>
      <c r="N7335" s="1">
        <f>ROUND(H7335*4.45,0)</f>
        <v>0</v>
      </c>
      <c r="O7335" s="1">
        <f>I7335*745.7</f>
        <v>7.4570000000000007</v>
      </c>
      <c r="P7335" s="5">
        <f>ROUND(N7335^(3/2)/O7335/SQRT(2*1.28*M7335)*100,0)</f>
        <v>0</v>
      </c>
      <c r="Q7335" s="4">
        <f>E7335/D7335</f>
        <v>0.88235294117647056</v>
      </c>
      <c r="R7335" s="1">
        <f>ROUND(L7335^(3/2)/K7335*100*SQRT(2/PI()),0)</f>
        <v>43</v>
      </c>
      <c r="S7335" s="1" t="str">
        <f>IF(AND(R7335&gt;=R7334,R7335&gt;R7336),"YES","NO")</f>
        <v>NO</v>
      </c>
      <c r="T7335" s="1">
        <f>IF(C7335&lt;C7334,0,IF(T7334=1,1,IF(S7335="YES",1,0)))</f>
        <v>0</v>
      </c>
      <c r="U7335" s="1" t="str">
        <f>IF(AND(T7334=0,T7335=1),"YES","NO")</f>
        <v>NO</v>
      </c>
    </row>
    <row r="7336" spans="1:21" x14ac:dyDescent="0.3">
      <c r="A7336" s="1">
        <v>7336</v>
      </c>
      <c r="B7336" s="1">
        <v>399</v>
      </c>
      <c r="C7336" s="1">
        <v>2000</v>
      </c>
      <c r="D7336" s="1">
        <v>8.5</v>
      </c>
      <c r="E7336" s="1">
        <v>7.5</v>
      </c>
      <c r="F7336" s="1">
        <v>2</v>
      </c>
      <c r="G7336" s="1" t="s">
        <v>23</v>
      </c>
      <c r="H7336" s="1">
        <v>0.06</v>
      </c>
      <c r="I7336" s="1">
        <v>0.01</v>
      </c>
      <c r="J7336" s="1">
        <v>0.04</v>
      </c>
      <c r="K7336" s="1">
        <v>0.05</v>
      </c>
      <c r="L7336" s="1">
        <v>0.09</v>
      </c>
      <c r="M7336" s="3">
        <f>PI()*(D7336*0.0254)^2/4</f>
        <v>3.6609615364794207E-2</v>
      </c>
      <c r="N7336" s="1">
        <f>ROUND(H7336*4.45,0)</f>
        <v>0</v>
      </c>
      <c r="O7336" s="1">
        <f>I7336*745.7</f>
        <v>7.4570000000000007</v>
      </c>
      <c r="P7336" s="5">
        <f>ROUND(N7336^(3/2)/O7336/SQRT(2*1.28*M7336)*100,0)</f>
        <v>0</v>
      </c>
      <c r="Q7336" s="4">
        <f>E7336/D7336</f>
        <v>0.88235294117647056</v>
      </c>
      <c r="R7336" s="1">
        <f>ROUND(L7336^(3/2)/K7336*100*SQRT(2/PI()),0)</f>
        <v>43</v>
      </c>
      <c r="S7336" s="1" t="str">
        <f>IF(AND(R7336&gt;=R7335,R7336&gt;R7337),"YES","NO")</f>
        <v>NO</v>
      </c>
      <c r="T7336" s="1">
        <f>IF(C7336&lt;C7335,0,IF(T7335=1,1,IF(S7336="YES",1,0)))</f>
        <v>0</v>
      </c>
      <c r="U7336" s="1" t="str">
        <f>IF(AND(T7335=0,T7336=1),"YES","NO")</f>
        <v>NO</v>
      </c>
    </row>
    <row r="7337" spans="1:21" x14ac:dyDescent="0.3">
      <c r="A7337" s="1">
        <v>7337</v>
      </c>
      <c r="B7337" s="1">
        <v>399</v>
      </c>
      <c r="C7337" s="1">
        <v>3000</v>
      </c>
      <c r="D7337" s="1">
        <v>8.5</v>
      </c>
      <c r="E7337" s="1">
        <v>7.5</v>
      </c>
      <c r="F7337" s="1">
        <v>2</v>
      </c>
      <c r="G7337" s="1" t="s">
        <v>23</v>
      </c>
      <c r="H7337" s="1">
        <v>0.14000000000000001</v>
      </c>
      <c r="I7337" s="1">
        <v>0.01</v>
      </c>
      <c r="J7337" s="1">
        <v>0.1</v>
      </c>
      <c r="K7337" s="1">
        <v>0.05</v>
      </c>
      <c r="L7337" s="1">
        <v>0.09</v>
      </c>
      <c r="M7337" s="3">
        <f>PI()*(D7337*0.0254)^2/4</f>
        <v>3.6609615364794207E-2</v>
      </c>
      <c r="N7337" s="1">
        <f>ROUND(H7337*4.45,0)</f>
        <v>1</v>
      </c>
      <c r="O7337" s="1">
        <f>I7337*745.7</f>
        <v>7.4570000000000007</v>
      </c>
      <c r="P7337" s="5">
        <f>ROUND(N7337^(3/2)/O7337/SQRT(2*1.28*M7337)*100,0)</f>
        <v>44</v>
      </c>
      <c r="Q7337" s="4">
        <f>E7337/D7337</f>
        <v>0.88235294117647056</v>
      </c>
      <c r="R7337" s="1">
        <f>ROUND(L7337^(3/2)/K7337*100*SQRT(2/PI()),0)</f>
        <v>43</v>
      </c>
      <c r="S7337" s="1" t="str">
        <f>IF(AND(R7337&gt;=R7336,R7337&gt;R7338),"YES","NO")</f>
        <v>NO</v>
      </c>
      <c r="T7337" s="1">
        <f>IF(C7337&lt;C7336,0,IF(T7336=1,1,IF(S7337="YES",1,0)))</f>
        <v>0</v>
      </c>
      <c r="U7337" s="1" t="str">
        <f>IF(AND(T7336=0,T7337=1),"YES","NO")</f>
        <v>NO</v>
      </c>
    </row>
    <row r="7338" spans="1:21" x14ac:dyDescent="0.3">
      <c r="A7338" s="1">
        <v>7338</v>
      </c>
      <c r="B7338" s="1">
        <v>399</v>
      </c>
      <c r="C7338" s="1">
        <v>4000</v>
      </c>
      <c r="D7338" s="1">
        <v>8.5</v>
      </c>
      <c r="E7338" s="1">
        <v>7.5</v>
      </c>
      <c r="F7338" s="1">
        <v>2</v>
      </c>
      <c r="G7338" s="1" t="s">
        <v>23</v>
      </c>
      <c r="H7338" s="1">
        <v>0.25</v>
      </c>
      <c r="I7338" s="1">
        <v>0.01</v>
      </c>
      <c r="J7338" s="1">
        <v>0.18</v>
      </c>
      <c r="K7338" s="1">
        <v>0.05</v>
      </c>
      <c r="L7338" s="1">
        <v>0.09</v>
      </c>
      <c r="M7338" s="3">
        <f>PI()*(D7338*0.0254)^2/4</f>
        <v>3.6609615364794207E-2</v>
      </c>
      <c r="N7338" s="1">
        <f>ROUND(H7338*4.45,0)</f>
        <v>1</v>
      </c>
      <c r="O7338" s="1">
        <f>I7338*745.7</f>
        <v>7.4570000000000007</v>
      </c>
      <c r="P7338" s="5">
        <f>ROUND(N7338^(3/2)/O7338/SQRT(2*1.28*M7338)*100,0)</f>
        <v>44</v>
      </c>
      <c r="Q7338" s="4">
        <f>E7338/D7338</f>
        <v>0.88235294117647056</v>
      </c>
      <c r="R7338" s="1">
        <f>ROUND(L7338^(3/2)/K7338*100*SQRT(2/PI()),0)</f>
        <v>43</v>
      </c>
      <c r="S7338" s="1" t="str">
        <f>IF(AND(R7338&gt;=R7337,R7338&gt;R7339),"YES","NO")</f>
        <v>NO</v>
      </c>
      <c r="T7338" s="1">
        <f>IF(C7338&lt;C7337,0,IF(T7337=1,1,IF(S7338="YES",1,0)))</f>
        <v>0</v>
      </c>
      <c r="U7338" s="1" t="str">
        <f>IF(AND(T7337=0,T7338=1),"YES","NO")</f>
        <v>NO</v>
      </c>
    </row>
    <row r="7339" spans="1:21" x14ac:dyDescent="0.3">
      <c r="A7339" s="1">
        <v>7339</v>
      </c>
      <c r="B7339" s="1">
        <v>399</v>
      </c>
      <c r="C7339" s="1">
        <v>5000</v>
      </c>
      <c r="D7339" s="1">
        <v>8.5</v>
      </c>
      <c r="E7339" s="1">
        <v>7.5</v>
      </c>
      <c r="F7339" s="1">
        <v>2</v>
      </c>
      <c r="G7339" s="1" t="s">
        <v>23</v>
      </c>
      <c r="H7339" s="1">
        <v>0.38</v>
      </c>
      <c r="I7339" s="1">
        <v>0.02</v>
      </c>
      <c r="J7339" s="1">
        <v>0.28000000000000003</v>
      </c>
      <c r="K7339" s="1">
        <v>0.05</v>
      </c>
      <c r="L7339" s="1">
        <v>0.09</v>
      </c>
      <c r="M7339" s="3">
        <f>PI()*(D7339*0.0254)^2/4</f>
        <v>3.6609615364794207E-2</v>
      </c>
      <c r="N7339" s="1">
        <f>ROUND(H7339*4.45,0)</f>
        <v>2</v>
      </c>
      <c r="O7339" s="1">
        <f>I7339*745.7</f>
        <v>14.914000000000001</v>
      </c>
      <c r="P7339" s="5">
        <f>ROUND(N7339^(3/2)/O7339/SQRT(2*1.28*M7339)*100,0)</f>
        <v>62</v>
      </c>
      <c r="Q7339" s="4">
        <f>E7339/D7339</f>
        <v>0.88235294117647056</v>
      </c>
      <c r="R7339" s="1">
        <f>ROUND(L7339^(3/2)/K7339*100*SQRT(2/PI()),0)</f>
        <v>43</v>
      </c>
      <c r="S7339" s="1" t="str">
        <f>IF(AND(R7339&gt;=R7338,R7339&gt;R7340),"YES","NO")</f>
        <v>NO</v>
      </c>
      <c r="T7339" s="1">
        <f>IF(C7339&lt;C7338,0,IF(T7338=1,1,IF(S7339="YES",1,0)))</f>
        <v>0</v>
      </c>
      <c r="U7339" s="1" t="str">
        <f>IF(AND(T7338=0,T7339=1),"YES","NO")</f>
        <v>NO</v>
      </c>
    </row>
    <row r="7340" spans="1:21" x14ac:dyDescent="0.3">
      <c r="A7340" s="1">
        <v>7340</v>
      </c>
      <c r="B7340" s="1">
        <v>399</v>
      </c>
      <c r="C7340" s="1">
        <v>6000</v>
      </c>
      <c r="D7340" s="1">
        <v>8.5</v>
      </c>
      <c r="E7340" s="1">
        <v>7.5</v>
      </c>
      <c r="F7340" s="1">
        <v>2</v>
      </c>
      <c r="G7340" s="1" t="s">
        <v>23</v>
      </c>
      <c r="H7340" s="1">
        <v>0.55000000000000004</v>
      </c>
      <c r="I7340" s="1">
        <v>0.04</v>
      </c>
      <c r="J7340" s="1">
        <v>0.4</v>
      </c>
      <c r="K7340" s="1">
        <v>0.05</v>
      </c>
      <c r="L7340" s="1">
        <v>0.09</v>
      </c>
      <c r="M7340" s="3">
        <f>PI()*(D7340*0.0254)^2/4</f>
        <v>3.6609615364794207E-2</v>
      </c>
      <c r="N7340" s="1">
        <f>ROUND(H7340*4.45,0)</f>
        <v>2</v>
      </c>
      <c r="O7340" s="1">
        <f>I7340*745.7</f>
        <v>29.828000000000003</v>
      </c>
      <c r="P7340" s="5">
        <f>ROUND(N7340^(3/2)/O7340/SQRT(2*1.28*M7340)*100,0)</f>
        <v>31</v>
      </c>
      <c r="Q7340" s="4">
        <f>E7340/D7340</f>
        <v>0.88235294117647056</v>
      </c>
      <c r="R7340" s="1">
        <f>ROUND(L7340^(3/2)/K7340*100*SQRT(2/PI()),0)</f>
        <v>43</v>
      </c>
      <c r="S7340" s="1" t="str">
        <f>IF(AND(R7340&gt;=R7339,R7340&gt;R7341),"YES","NO")</f>
        <v>NO</v>
      </c>
      <c r="T7340" s="1">
        <f>IF(C7340&lt;C7339,0,IF(T7339=1,1,IF(S7340="YES",1,0)))</f>
        <v>0</v>
      </c>
      <c r="U7340" s="1" t="str">
        <f>IF(AND(T7339=0,T7340=1),"YES","NO")</f>
        <v>NO</v>
      </c>
    </row>
    <row r="7341" spans="1:21" x14ac:dyDescent="0.3">
      <c r="A7341" s="1">
        <v>7341</v>
      </c>
      <c r="B7341" s="1">
        <v>399</v>
      </c>
      <c r="C7341" s="1">
        <v>7000</v>
      </c>
      <c r="D7341" s="1">
        <v>8.5</v>
      </c>
      <c r="E7341" s="1">
        <v>7.5</v>
      </c>
      <c r="F7341" s="1">
        <v>2</v>
      </c>
      <c r="G7341" s="1" t="s">
        <v>23</v>
      </c>
      <c r="H7341" s="1">
        <v>0.75</v>
      </c>
      <c r="I7341" s="1">
        <v>0.06</v>
      </c>
      <c r="J7341" s="1">
        <v>0.55000000000000004</v>
      </c>
      <c r="K7341" s="1">
        <v>0.05</v>
      </c>
      <c r="L7341" s="1">
        <v>0.09</v>
      </c>
      <c r="M7341" s="3">
        <f>PI()*(D7341*0.0254)^2/4</f>
        <v>3.6609615364794207E-2</v>
      </c>
      <c r="N7341" s="1">
        <f>ROUND(H7341*4.45,0)</f>
        <v>3</v>
      </c>
      <c r="O7341" s="1">
        <f>I7341*745.7</f>
        <v>44.742000000000004</v>
      </c>
      <c r="P7341" s="5">
        <f>ROUND(N7341^(3/2)/O7341/SQRT(2*1.28*M7341)*100,0)</f>
        <v>38</v>
      </c>
      <c r="Q7341" s="4">
        <f>E7341/D7341</f>
        <v>0.88235294117647056</v>
      </c>
      <c r="R7341" s="1">
        <f>ROUND(L7341^(3/2)/K7341*100*SQRT(2/PI()),0)</f>
        <v>43</v>
      </c>
      <c r="S7341" s="1" t="str">
        <f>IF(AND(R7341&gt;=R7340,R7341&gt;R7342),"YES","NO")</f>
        <v>NO</v>
      </c>
      <c r="T7341" s="1">
        <f>IF(C7341&lt;C7340,0,IF(T7340=1,1,IF(S7341="YES",1,0)))</f>
        <v>0</v>
      </c>
      <c r="U7341" s="1" t="str">
        <f>IF(AND(T7340=0,T7341=1),"YES","NO")</f>
        <v>NO</v>
      </c>
    </row>
    <row r="7342" spans="1:21" x14ac:dyDescent="0.3">
      <c r="A7342" s="1">
        <v>7342</v>
      </c>
      <c r="B7342" s="1">
        <v>399</v>
      </c>
      <c r="C7342" s="1">
        <v>8000</v>
      </c>
      <c r="D7342" s="1">
        <v>8.5</v>
      </c>
      <c r="E7342" s="1">
        <v>7.5</v>
      </c>
      <c r="F7342" s="1">
        <v>2</v>
      </c>
      <c r="G7342" s="1" t="s">
        <v>23</v>
      </c>
      <c r="H7342" s="1">
        <v>0.98</v>
      </c>
      <c r="I7342" s="1">
        <v>0.09</v>
      </c>
      <c r="J7342" s="1">
        <v>0.72</v>
      </c>
      <c r="K7342" s="1">
        <v>0.05</v>
      </c>
      <c r="L7342" s="1">
        <v>0.09</v>
      </c>
      <c r="M7342" s="3">
        <f>PI()*(D7342*0.0254)^2/4</f>
        <v>3.6609615364794207E-2</v>
      </c>
      <c r="N7342" s="1">
        <f>ROUND(H7342*4.45,0)</f>
        <v>4</v>
      </c>
      <c r="O7342" s="1">
        <f>I7342*745.7</f>
        <v>67.113</v>
      </c>
      <c r="P7342" s="5">
        <f>ROUND(N7342^(3/2)/O7342/SQRT(2*1.28*M7342)*100,0)</f>
        <v>39</v>
      </c>
      <c r="Q7342" s="4">
        <f>E7342/D7342</f>
        <v>0.88235294117647056</v>
      </c>
      <c r="R7342" s="1">
        <f>ROUND(L7342^(3/2)/K7342*100*SQRT(2/PI()),0)</f>
        <v>43</v>
      </c>
      <c r="S7342" s="1" t="str">
        <f>IF(AND(R7342&gt;=R7341,R7342&gt;R7343),"YES","NO")</f>
        <v>NO</v>
      </c>
      <c r="T7342" s="1">
        <f>IF(C7342&lt;C7341,0,IF(T7341=1,1,IF(S7342="YES",1,0)))</f>
        <v>0</v>
      </c>
      <c r="U7342" s="1" t="str">
        <f>IF(AND(T7341=0,T7342=1),"YES","NO")</f>
        <v>NO</v>
      </c>
    </row>
    <row r="7343" spans="1:21" x14ac:dyDescent="0.3">
      <c r="A7343" s="1">
        <v>7343</v>
      </c>
      <c r="B7343" s="1">
        <v>399</v>
      </c>
      <c r="C7343" s="1">
        <v>9000</v>
      </c>
      <c r="D7343" s="1">
        <v>8.5</v>
      </c>
      <c r="E7343" s="1">
        <v>7.5</v>
      </c>
      <c r="F7343" s="1">
        <v>2</v>
      </c>
      <c r="G7343" s="1" t="s">
        <v>23</v>
      </c>
      <c r="H7343" s="1">
        <v>1.24</v>
      </c>
      <c r="I7343" s="1">
        <v>0.13</v>
      </c>
      <c r="J7343" s="1">
        <v>0.91</v>
      </c>
      <c r="K7343" s="1">
        <v>0.05</v>
      </c>
      <c r="L7343" s="1">
        <v>0.09</v>
      </c>
      <c r="M7343" s="3">
        <f>PI()*(D7343*0.0254)^2/4</f>
        <v>3.6609615364794207E-2</v>
      </c>
      <c r="N7343" s="1">
        <f>ROUND(H7343*4.45,0)</f>
        <v>6</v>
      </c>
      <c r="O7343" s="1">
        <f>I7343*745.7</f>
        <v>96.941000000000003</v>
      </c>
      <c r="P7343" s="5">
        <f>ROUND(N7343^(3/2)/O7343/SQRT(2*1.28*M7343)*100,0)</f>
        <v>50</v>
      </c>
      <c r="Q7343" s="4">
        <f>E7343/D7343</f>
        <v>0.88235294117647056</v>
      </c>
      <c r="R7343" s="1">
        <f>ROUND(L7343^(3/2)/K7343*100*SQRT(2/PI()),0)</f>
        <v>43</v>
      </c>
      <c r="S7343" s="1" t="str">
        <f>IF(AND(R7343&gt;=R7342,R7343&gt;R7344),"YES","NO")</f>
        <v>NO</v>
      </c>
      <c r="T7343" s="1">
        <f>IF(C7343&lt;C7342,0,IF(T7342=1,1,IF(S7343="YES",1,0)))</f>
        <v>0</v>
      </c>
      <c r="U7343" s="1" t="str">
        <f>IF(AND(T7342=0,T7343=1),"YES","NO")</f>
        <v>NO</v>
      </c>
    </row>
    <row r="7344" spans="1:21" x14ac:dyDescent="0.3">
      <c r="A7344" s="1">
        <v>7344</v>
      </c>
      <c r="B7344" s="1">
        <v>399</v>
      </c>
      <c r="C7344" s="1">
        <v>10000</v>
      </c>
      <c r="D7344" s="1">
        <v>8.5</v>
      </c>
      <c r="E7344" s="1">
        <v>7.5</v>
      </c>
      <c r="F7344" s="1">
        <v>2</v>
      </c>
      <c r="G7344" s="1" t="s">
        <v>23</v>
      </c>
      <c r="H7344" s="1">
        <v>1.53</v>
      </c>
      <c r="I7344" s="1">
        <v>0.17</v>
      </c>
      <c r="J7344" s="1">
        <v>1.1000000000000001</v>
      </c>
      <c r="K7344" s="1">
        <v>0.05</v>
      </c>
      <c r="L7344" s="1">
        <v>0.09</v>
      </c>
      <c r="M7344" s="3">
        <f>PI()*(D7344*0.0254)^2/4</f>
        <v>3.6609615364794207E-2</v>
      </c>
      <c r="N7344" s="1">
        <f>ROUND(H7344*4.45,0)</f>
        <v>7</v>
      </c>
      <c r="O7344" s="1">
        <f>I7344*745.7</f>
        <v>126.76900000000002</v>
      </c>
      <c r="P7344" s="5">
        <f>ROUND(N7344^(3/2)/O7344/SQRT(2*1.28*M7344)*100,0)</f>
        <v>48</v>
      </c>
      <c r="Q7344" s="4">
        <f>E7344/D7344</f>
        <v>0.88235294117647056</v>
      </c>
      <c r="R7344" s="1">
        <f>ROUND(L7344^(3/2)/K7344*100*SQRT(2/PI()),0)</f>
        <v>43</v>
      </c>
      <c r="S7344" s="1" t="str">
        <f>IF(AND(R7344&gt;=R7343,R7344&gt;R7345),"YES","NO")</f>
        <v>NO</v>
      </c>
      <c r="T7344" s="1">
        <f>IF(C7344&lt;C7343,0,IF(T7343=1,1,IF(S7344="YES",1,0)))</f>
        <v>0</v>
      </c>
      <c r="U7344" s="1" t="str">
        <f>IF(AND(T7343=0,T7344=1),"YES","NO")</f>
        <v>NO</v>
      </c>
    </row>
    <row r="7345" spans="1:21" x14ac:dyDescent="0.3">
      <c r="A7345" s="1">
        <v>7345</v>
      </c>
      <c r="B7345" s="1">
        <v>399</v>
      </c>
      <c r="C7345" s="1">
        <v>11000</v>
      </c>
      <c r="D7345" s="1">
        <v>8.5</v>
      </c>
      <c r="E7345" s="1">
        <v>7.5</v>
      </c>
      <c r="F7345" s="1">
        <v>2</v>
      </c>
      <c r="G7345" s="1" t="s">
        <v>23</v>
      </c>
      <c r="H7345" s="1">
        <v>1.85</v>
      </c>
      <c r="I7345" s="1">
        <v>0.22</v>
      </c>
      <c r="J7345" s="1">
        <v>1.29</v>
      </c>
      <c r="K7345" s="1">
        <v>0.05</v>
      </c>
      <c r="L7345" s="1">
        <v>0.09</v>
      </c>
      <c r="M7345" s="3">
        <f>PI()*(D7345*0.0254)^2/4</f>
        <v>3.6609615364794207E-2</v>
      </c>
      <c r="N7345" s="1">
        <f>ROUND(H7345*4.45,0)</f>
        <v>8</v>
      </c>
      <c r="O7345" s="1">
        <f>I7345*745.7</f>
        <v>164.054</v>
      </c>
      <c r="P7345" s="5">
        <f>ROUND(N7345^(3/2)/O7345/SQRT(2*1.28*M7345)*100,0)</f>
        <v>45</v>
      </c>
      <c r="Q7345" s="4">
        <f>E7345/D7345</f>
        <v>0.88235294117647056</v>
      </c>
      <c r="R7345" s="1">
        <f>ROUND(L7345^(3/2)/K7345*100*SQRT(2/PI()),0)</f>
        <v>43</v>
      </c>
      <c r="S7345" s="1" t="str">
        <f>IF(AND(R7345&gt;=R7344,R7345&gt;R7346),"YES","NO")</f>
        <v>NO</v>
      </c>
      <c r="T7345" s="1">
        <f>IF(C7345&lt;C7344,0,IF(T7344=1,1,IF(S7345="YES",1,0)))</f>
        <v>0</v>
      </c>
      <c r="U7345" s="1" t="str">
        <f>IF(AND(T7344=0,T7345=1),"YES","NO")</f>
        <v>NO</v>
      </c>
    </row>
    <row r="7346" spans="1:21" x14ac:dyDescent="0.3">
      <c r="A7346" s="1">
        <v>7346</v>
      </c>
      <c r="B7346" s="1">
        <v>399</v>
      </c>
      <c r="C7346" s="1">
        <v>12000</v>
      </c>
      <c r="D7346" s="1">
        <v>8.5</v>
      </c>
      <c r="E7346" s="1">
        <v>7.5</v>
      </c>
      <c r="F7346" s="1">
        <v>2</v>
      </c>
      <c r="G7346" s="1" t="s">
        <v>23</v>
      </c>
      <c r="H7346" s="1">
        <v>2.2000000000000002</v>
      </c>
      <c r="I7346" s="1">
        <v>0.28000000000000003</v>
      </c>
      <c r="J7346" s="1">
        <v>1.49</v>
      </c>
      <c r="K7346" s="1">
        <v>0.05</v>
      </c>
      <c r="L7346" s="1">
        <v>0.09</v>
      </c>
      <c r="M7346" s="3">
        <f>PI()*(D7346*0.0254)^2/4</f>
        <v>3.6609615364794207E-2</v>
      </c>
      <c r="N7346" s="1">
        <f>ROUND(H7346*4.45,0)</f>
        <v>10</v>
      </c>
      <c r="O7346" s="1">
        <f>I7346*745.7</f>
        <v>208.79600000000002</v>
      </c>
      <c r="P7346" s="5">
        <f>ROUND(N7346^(3/2)/O7346/SQRT(2*1.28*M7346)*100,0)</f>
        <v>49</v>
      </c>
      <c r="Q7346" s="4">
        <f>E7346/D7346</f>
        <v>0.88235294117647056</v>
      </c>
      <c r="R7346" s="1">
        <f>ROUND(L7346^(3/2)/K7346*100*SQRT(2/PI()),0)</f>
        <v>43</v>
      </c>
      <c r="S7346" s="1" t="str">
        <f>IF(AND(R7346&gt;=R7345,R7346&gt;R7347),"YES","NO")</f>
        <v>NO</v>
      </c>
      <c r="T7346" s="1">
        <f>IF(C7346&lt;C7345,0,IF(T7345=1,1,IF(S7346="YES",1,0)))</f>
        <v>0</v>
      </c>
      <c r="U7346" s="1" t="str">
        <f>IF(AND(T7345=0,T7346=1),"YES","NO")</f>
        <v>NO</v>
      </c>
    </row>
    <row r="7347" spans="1:21" x14ac:dyDescent="0.3">
      <c r="A7347" s="1">
        <v>7347</v>
      </c>
      <c r="B7347" s="1">
        <v>399</v>
      </c>
      <c r="C7347" s="1">
        <v>13000</v>
      </c>
      <c r="D7347" s="1">
        <v>8.5</v>
      </c>
      <c r="E7347" s="1">
        <v>7.5</v>
      </c>
      <c r="F7347" s="1">
        <v>2</v>
      </c>
      <c r="G7347" s="1" t="s">
        <v>23</v>
      </c>
      <c r="H7347" s="1">
        <v>2.58</v>
      </c>
      <c r="I7347" s="1">
        <v>0.35</v>
      </c>
      <c r="J7347" s="1">
        <v>1.69</v>
      </c>
      <c r="K7347" s="1">
        <v>0.04</v>
      </c>
      <c r="L7347" s="1">
        <v>0.09</v>
      </c>
      <c r="M7347" s="3">
        <f>PI()*(D7347*0.0254)^2/4</f>
        <v>3.6609615364794207E-2</v>
      </c>
      <c r="N7347" s="1">
        <f>ROUND(H7347*4.45,0)</f>
        <v>11</v>
      </c>
      <c r="O7347" s="1">
        <f>I7347*745.7</f>
        <v>260.995</v>
      </c>
      <c r="P7347" s="5">
        <f>ROUND(N7347^(3/2)/O7347/SQRT(2*1.28*M7347)*100,0)</f>
        <v>46</v>
      </c>
      <c r="Q7347" s="4">
        <f>E7347/D7347</f>
        <v>0.88235294117647056</v>
      </c>
      <c r="R7347" s="1">
        <f>ROUND(L7347^(3/2)/K7347*100*SQRT(2/PI()),0)</f>
        <v>54</v>
      </c>
      <c r="S7347" s="1" t="str">
        <f>IF(AND(R7347&gt;=R7346,R7347&gt;R7348),"YES","NO")</f>
        <v>NO</v>
      </c>
      <c r="T7347" s="1">
        <f>IF(C7347&lt;C7346,0,IF(T7346=1,1,IF(S7347="YES",1,0)))</f>
        <v>0</v>
      </c>
      <c r="U7347" s="1" t="str">
        <f>IF(AND(T7346=0,T7347=1),"YES","NO")</f>
        <v>NO</v>
      </c>
    </row>
    <row r="7348" spans="1:21" x14ac:dyDescent="0.3">
      <c r="A7348" s="1">
        <v>7348</v>
      </c>
      <c r="B7348" s="1">
        <v>399</v>
      </c>
      <c r="C7348" s="1">
        <v>13999</v>
      </c>
      <c r="D7348" s="1">
        <v>8.5</v>
      </c>
      <c r="E7348" s="1">
        <v>7.5</v>
      </c>
      <c r="F7348" s="1">
        <v>2</v>
      </c>
      <c r="G7348" s="1" t="s">
        <v>23</v>
      </c>
      <c r="H7348" s="1">
        <v>2.99</v>
      </c>
      <c r="I7348" s="1">
        <v>0.42</v>
      </c>
      <c r="J7348" s="1">
        <v>1.91</v>
      </c>
      <c r="K7348" s="1">
        <v>0.04</v>
      </c>
      <c r="L7348" s="1">
        <v>0.09</v>
      </c>
      <c r="M7348" s="3">
        <f>PI()*(D7348*0.0254)^2/4</f>
        <v>3.6609615364794207E-2</v>
      </c>
      <c r="N7348" s="1">
        <f>ROUND(H7348*4.45,0)</f>
        <v>13</v>
      </c>
      <c r="O7348" s="1">
        <f>I7348*745.7</f>
        <v>313.19400000000002</v>
      </c>
      <c r="P7348" s="5">
        <f>ROUND(N7348^(3/2)/O7348/SQRT(2*1.28*M7348)*100,0)</f>
        <v>49</v>
      </c>
      <c r="Q7348" s="4">
        <f>E7348/D7348</f>
        <v>0.88235294117647056</v>
      </c>
      <c r="R7348" s="1">
        <f>ROUND(L7348^(3/2)/K7348*100*SQRT(2/PI()),0)</f>
        <v>54</v>
      </c>
      <c r="S7348" s="1" t="str">
        <f>IF(AND(R7348&gt;=R7347,R7348&gt;R7349),"YES","NO")</f>
        <v>NO</v>
      </c>
      <c r="T7348" s="1">
        <f>IF(C7348&lt;C7347,0,IF(T7347=1,1,IF(S7348="YES",1,0)))</f>
        <v>0</v>
      </c>
      <c r="U7348" s="1" t="str">
        <f>IF(AND(T7347=0,T7348=1),"YES","NO")</f>
        <v>NO</v>
      </c>
    </row>
    <row r="7349" spans="1:21" x14ac:dyDescent="0.3">
      <c r="A7349" s="1">
        <v>7349</v>
      </c>
      <c r="B7349" s="1">
        <v>399</v>
      </c>
      <c r="C7349" s="1">
        <v>15000</v>
      </c>
      <c r="D7349" s="1">
        <v>8.5</v>
      </c>
      <c r="E7349" s="1">
        <v>7.5</v>
      </c>
      <c r="F7349" s="1">
        <v>2</v>
      </c>
      <c r="G7349" s="1" t="s">
        <v>23</v>
      </c>
      <c r="H7349" s="1">
        <v>3.42</v>
      </c>
      <c r="I7349" s="1">
        <v>0.51</v>
      </c>
      <c r="J7349" s="1">
        <v>2.13</v>
      </c>
      <c r="K7349" s="1">
        <v>0.04</v>
      </c>
      <c r="L7349" s="1">
        <v>0.09</v>
      </c>
      <c r="M7349" s="3">
        <f>PI()*(D7349*0.0254)^2/4</f>
        <v>3.6609615364794207E-2</v>
      </c>
      <c r="N7349" s="1">
        <f>ROUND(H7349*4.45,0)</f>
        <v>15</v>
      </c>
      <c r="O7349" s="1">
        <f>I7349*745.7</f>
        <v>380.30700000000002</v>
      </c>
      <c r="P7349" s="5">
        <f>ROUND(N7349^(3/2)/O7349/SQRT(2*1.28*M7349)*100,0)</f>
        <v>50</v>
      </c>
      <c r="Q7349" s="4">
        <f>E7349/D7349</f>
        <v>0.88235294117647056</v>
      </c>
      <c r="R7349" s="1">
        <f>ROUND(L7349^(3/2)/K7349*100*SQRT(2/PI()),0)</f>
        <v>54</v>
      </c>
      <c r="S7349" s="1" t="str">
        <f>IF(AND(R7349&gt;=R7348,R7349&gt;R7350),"YES","NO")</f>
        <v>YES</v>
      </c>
      <c r="T7349" s="1">
        <f>IF(C7349&lt;C7348,0,IF(T7348=1,1,IF(S7349="YES",1,0)))</f>
        <v>1</v>
      </c>
      <c r="U7349" s="1" t="str">
        <f>IF(AND(T7348=0,T7349=1),"YES","NO")</f>
        <v>YES</v>
      </c>
    </row>
    <row r="7350" spans="1:21" x14ac:dyDescent="0.3">
      <c r="A7350" s="1">
        <v>7350</v>
      </c>
      <c r="B7350" s="1">
        <v>399</v>
      </c>
      <c r="C7350" s="1">
        <v>16000</v>
      </c>
      <c r="D7350" s="1">
        <v>8.5</v>
      </c>
      <c r="E7350" s="1">
        <v>7.5</v>
      </c>
      <c r="F7350" s="1">
        <v>2</v>
      </c>
      <c r="G7350" s="1" t="s">
        <v>23</v>
      </c>
      <c r="H7350" s="1">
        <v>3.91</v>
      </c>
      <c r="I7350" s="1">
        <v>0.69</v>
      </c>
      <c r="J7350" s="1">
        <v>2.71</v>
      </c>
      <c r="K7350" s="1">
        <v>0.05</v>
      </c>
      <c r="L7350" s="1">
        <v>0.09</v>
      </c>
      <c r="M7350" s="3">
        <f>PI()*(D7350*0.0254)^2/4</f>
        <v>3.6609615364794207E-2</v>
      </c>
      <c r="N7350" s="1">
        <f>ROUND(H7350*4.45,0)</f>
        <v>17</v>
      </c>
      <c r="O7350" s="1">
        <f>I7350*745.7</f>
        <v>514.53300000000002</v>
      </c>
      <c r="P7350" s="5">
        <f>ROUND(N7350^(3/2)/O7350/SQRT(2*1.28*M7350)*100,0)</f>
        <v>44</v>
      </c>
      <c r="Q7350" s="4">
        <f>E7350/D7350</f>
        <v>0.88235294117647056</v>
      </c>
      <c r="R7350" s="1">
        <f>ROUND(L7350^(3/2)/K7350*100*SQRT(2/PI()),0)</f>
        <v>43</v>
      </c>
      <c r="S7350" s="1" t="str">
        <f>IF(AND(R7350&gt;=R7349,R7350&gt;R7351),"YES","NO")</f>
        <v>NO</v>
      </c>
      <c r="T7350" s="1">
        <f>IF(C7350&lt;C7349,0,IF(T7349=1,1,IF(S7350="YES",1,0)))</f>
        <v>1</v>
      </c>
      <c r="U7350" s="1" t="str">
        <f>IF(AND(T7349=0,T7350=1),"YES","NO")</f>
        <v>NO</v>
      </c>
    </row>
    <row r="7351" spans="1:21" x14ac:dyDescent="0.3">
      <c r="A7351" s="1">
        <v>7351</v>
      </c>
      <c r="B7351" s="1">
        <v>399</v>
      </c>
      <c r="C7351" s="1">
        <v>17000</v>
      </c>
      <c r="D7351" s="1">
        <v>8.5</v>
      </c>
      <c r="E7351" s="1">
        <v>7.5</v>
      </c>
      <c r="F7351" s="1">
        <v>2</v>
      </c>
      <c r="G7351" s="1" t="s">
        <v>23</v>
      </c>
      <c r="H7351" s="1">
        <v>4.49</v>
      </c>
      <c r="I7351" s="1">
        <v>1.1399999999999999</v>
      </c>
      <c r="J7351" s="1">
        <v>4.22</v>
      </c>
      <c r="K7351" s="1">
        <v>0.06</v>
      </c>
      <c r="L7351" s="1">
        <v>0.09</v>
      </c>
      <c r="M7351" s="3">
        <f>PI()*(D7351*0.0254)^2/4</f>
        <v>3.6609615364794207E-2</v>
      </c>
      <c r="N7351" s="1">
        <f>ROUND(H7351*4.45,0)</f>
        <v>20</v>
      </c>
      <c r="O7351" s="1">
        <f>I7351*745.7</f>
        <v>850.09799999999996</v>
      </c>
      <c r="P7351" s="5">
        <f>ROUND(N7351^(3/2)/O7351/SQRT(2*1.28*M7351)*100,0)</f>
        <v>34</v>
      </c>
      <c r="Q7351" s="4">
        <f>E7351/D7351</f>
        <v>0.88235294117647056</v>
      </c>
      <c r="R7351" s="1">
        <f>ROUND(L7351^(3/2)/K7351*100*SQRT(2/PI()),0)</f>
        <v>36</v>
      </c>
      <c r="S7351" s="1" t="str">
        <f>IF(AND(R7351&gt;=R7350,R7351&gt;R7352),"YES","NO")</f>
        <v>NO</v>
      </c>
      <c r="T7351" s="1">
        <f>IF(C7351&lt;C7350,0,IF(T7350=1,1,IF(S7351="YES",1,0)))</f>
        <v>1</v>
      </c>
      <c r="U7351" s="1" t="str">
        <f>IF(AND(T7350=0,T7351=1),"YES","NO")</f>
        <v>NO</v>
      </c>
    </row>
    <row r="7352" spans="1:21" x14ac:dyDescent="0.3">
      <c r="A7352" s="1">
        <v>7352</v>
      </c>
      <c r="B7352" s="1">
        <v>399</v>
      </c>
      <c r="C7352" s="1">
        <v>18000</v>
      </c>
      <c r="D7352" s="1">
        <v>8.5</v>
      </c>
      <c r="E7352" s="1">
        <v>7.5</v>
      </c>
      <c r="F7352" s="1">
        <v>2</v>
      </c>
      <c r="G7352" s="1" t="s">
        <v>23</v>
      </c>
      <c r="H7352" s="1">
        <v>5.1100000000000003</v>
      </c>
      <c r="I7352" s="1">
        <v>1.73</v>
      </c>
      <c r="J7352" s="1">
        <v>6.05</v>
      </c>
      <c r="K7352" s="1">
        <v>0.08</v>
      </c>
      <c r="L7352" s="1">
        <v>0.09</v>
      </c>
      <c r="M7352" s="3">
        <f>PI()*(D7352*0.0254)^2/4</f>
        <v>3.6609615364794207E-2</v>
      </c>
      <c r="N7352" s="1">
        <f>ROUND(H7352*4.45,0)</f>
        <v>23</v>
      </c>
      <c r="O7352" s="1">
        <f>I7352*745.7</f>
        <v>1290.0610000000001</v>
      </c>
      <c r="P7352" s="5">
        <f>ROUND(N7352^(3/2)/O7352/SQRT(2*1.28*M7352)*100,0)</f>
        <v>28</v>
      </c>
      <c r="Q7352" s="4">
        <f>E7352/D7352</f>
        <v>0.88235294117647056</v>
      </c>
      <c r="R7352" s="1">
        <f>ROUND(L7352^(3/2)/K7352*100*SQRT(2/PI()),0)</f>
        <v>27</v>
      </c>
      <c r="S7352" s="1" t="str">
        <f>IF(AND(R7352&gt;=R7351,R7352&gt;R7353),"YES","NO")</f>
        <v>NO</v>
      </c>
      <c r="T7352" s="1">
        <f>IF(C7352&lt;C7351,0,IF(T7351=1,1,IF(S7352="YES",1,0)))</f>
        <v>1</v>
      </c>
      <c r="U7352" s="1" t="str">
        <f>IF(AND(T7351=0,T7352=1),"YES","NO")</f>
        <v>NO</v>
      </c>
    </row>
    <row r="7353" spans="1:21" x14ac:dyDescent="0.3">
      <c r="A7353" s="1">
        <v>7353</v>
      </c>
      <c r="B7353" s="1">
        <v>399</v>
      </c>
      <c r="C7353" s="1">
        <v>19000</v>
      </c>
      <c r="D7353" s="1">
        <v>8.5</v>
      </c>
      <c r="E7353" s="1">
        <v>7.5</v>
      </c>
      <c r="F7353" s="1">
        <v>2</v>
      </c>
      <c r="G7353" s="1" t="s">
        <v>23</v>
      </c>
      <c r="H7353" s="1">
        <v>5.78</v>
      </c>
      <c r="I7353" s="1">
        <v>2.4900000000000002</v>
      </c>
      <c r="J7353" s="1">
        <v>8.25</v>
      </c>
      <c r="K7353" s="1">
        <v>0.1</v>
      </c>
      <c r="L7353" s="1">
        <v>0.1</v>
      </c>
      <c r="M7353" s="3">
        <f>PI()*(D7353*0.0254)^2/4</f>
        <v>3.6609615364794207E-2</v>
      </c>
      <c r="N7353" s="1">
        <f>ROUND(H7353*4.45,0)</f>
        <v>26</v>
      </c>
      <c r="O7353" s="1">
        <f>I7353*745.7</f>
        <v>1856.7930000000003</v>
      </c>
      <c r="P7353" s="5">
        <f>ROUND(N7353^(3/2)/O7353/SQRT(2*1.28*M7353)*100,0)</f>
        <v>23</v>
      </c>
      <c r="Q7353" s="4">
        <f>E7353/D7353</f>
        <v>0.88235294117647056</v>
      </c>
      <c r="R7353" s="1">
        <f>ROUND(L7353^(3/2)/K7353*100*SQRT(2/PI()),0)</f>
        <v>25</v>
      </c>
      <c r="S7353" s="1" t="str">
        <f>IF(AND(R7353&gt;=R7352,R7353&gt;R7354),"YES","NO")</f>
        <v>NO</v>
      </c>
      <c r="T7353" s="1">
        <f>IF(C7353&lt;C7352,0,IF(T7352=1,1,IF(S7353="YES",1,0)))</f>
        <v>1</v>
      </c>
      <c r="U7353" s="1" t="str">
        <f>IF(AND(T7352=0,T7353=1),"YES","NO")</f>
        <v>NO</v>
      </c>
    </row>
    <row r="7354" spans="1:21" x14ac:dyDescent="0.3">
      <c r="A7354" s="1">
        <v>7354</v>
      </c>
      <c r="B7354" s="1">
        <v>399</v>
      </c>
      <c r="C7354" s="1">
        <v>20000</v>
      </c>
      <c r="D7354" s="1">
        <v>8.5</v>
      </c>
      <c r="E7354" s="1">
        <v>7.5</v>
      </c>
      <c r="F7354" s="1">
        <v>2</v>
      </c>
      <c r="G7354" s="1" t="s">
        <v>23</v>
      </c>
      <c r="H7354" s="1">
        <v>6.5</v>
      </c>
      <c r="I7354" s="1">
        <v>3.47</v>
      </c>
      <c r="J7354" s="1">
        <v>10.94</v>
      </c>
      <c r="K7354" s="1">
        <v>0.12</v>
      </c>
      <c r="L7354" s="1">
        <v>0.1</v>
      </c>
      <c r="M7354" s="3">
        <f>PI()*(D7354*0.0254)^2/4</f>
        <v>3.6609615364794207E-2</v>
      </c>
      <c r="N7354" s="1">
        <f>ROUND(H7354*4.45,0)</f>
        <v>29</v>
      </c>
      <c r="O7354" s="1">
        <f>I7354*745.7</f>
        <v>2587.5790000000002</v>
      </c>
      <c r="P7354" s="5">
        <f>ROUND(N7354^(3/2)/O7354/SQRT(2*1.28*M7354)*100,0)</f>
        <v>20</v>
      </c>
      <c r="Q7354" s="4">
        <f>E7354/D7354</f>
        <v>0.88235294117647056</v>
      </c>
      <c r="R7354" s="1">
        <f>ROUND(L7354^(3/2)/K7354*100*SQRT(2/PI()),0)</f>
        <v>21</v>
      </c>
      <c r="S7354" s="1" t="str">
        <f>IF(AND(R7354&gt;=R7353,R7354&gt;R7355),"YES","NO")</f>
        <v>NO</v>
      </c>
      <c r="T7354" s="1">
        <f>IF(C7354&lt;C7353,0,IF(T7353=1,1,IF(S7354="YES",1,0)))</f>
        <v>1</v>
      </c>
      <c r="U7354" s="1" t="str">
        <f>IF(AND(T7353=0,T7354=1),"YES","NO")</f>
        <v>NO</v>
      </c>
    </row>
    <row r="7355" spans="1:21" x14ac:dyDescent="0.3">
      <c r="A7355" s="1">
        <v>7355</v>
      </c>
      <c r="B7355" s="1">
        <v>399</v>
      </c>
      <c r="C7355" s="1">
        <v>21000</v>
      </c>
      <c r="D7355" s="1">
        <v>8.5</v>
      </c>
      <c r="E7355" s="1">
        <v>7.5</v>
      </c>
      <c r="F7355" s="1">
        <v>2</v>
      </c>
      <c r="G7355" s="1" t="s">
        <v>23</v>
      </c>
      <c r="H7355" s="1">
        <v>7.28</v>
      </c>
      <c r="I7355" s="1">
        <v>4.79</v>
      </c>
      <c r="J7355" s="1">
        <v>14.39</v>
      </c>
      <c r="K7355" s="1">
        <v>0.14000000000000001</v>
      </c>
      <c r="L7355" s="1">
        <v>0.1</v>
      </c>
      <c r="M7355" s="3">
        <f>PI()*(D7355*0.0254)^2/4</f>
        <v>3.6609615364794207E-2</v>
      </c>
      <c r="N7355" s="1">
        <f>ROUND(H7355*4.45,0)</f>
        <v>32</v>
      </c>
      <c r="O7355" s="1">
        <f>I7355*745.7</f>
        <v>3571.9030000000002</v>
      </c>
      <c r="P7355" s="5">
        <f>ROUND(N7355^(3/2)/O7355/SQRT(2*1.28*M7355)*100,0)</f>
        <v>17</v>
      </c>
      <c r="Q7355" s="4">
        <f>E7355/D7355</f>
        <v>0.88235294117647056</v>
      </c>
      <c r="R7355" s="1">
        <f>ROUND(L7355^(3/2)/K7355*100*SQRT(2/PI()),0)</f>
        <v>18</v>
      </c>
      <c r="S7355" s="1" t="str">
        <f>IF(AND(R7355&gt;=R7354,R7355&gt;R7356),"YES","NO")</f>
        <v>NO</v>
      </c>
      <c r="T7355" s="1">
        <f>IF(C7355&lt;C7354,0,IF(T7354=1,1,IF(S7355="YES",1,0)))</f>
        <v>1</v>
      </c>
      <c r="U7355" s="1" t="str">
        <f>IF(AND(T7354=0,T7355=1),"YES","NO")</f>
        <v>NO</v>
      </c>
    </row>
    <row r="7356" spans="1:21" x14ac:dyDescent="0.3">
      <c r="A7356" s="1">
        <v>7356</v>
      </c>
      <c r="B7356" s="1">
        <v>399</v>
      </c>
      <c r="C7356" s="1">
        <v>22000</v>
      </c>
      <c r="D7356" s="1">
        <v>8.5</v>
      </c>
      <c r="E7356" s="1">
        <v>7.5</v>
      </c>
      <c r="F7356" s="1">
        <v>2</v>
      </c>
      <c r="G7356" s="1" t="s">
        <v>23</v>
      </c>
      <c r="H7356" s="1">
        <v>8.18</v>
      </c>
      <c r="I7356" s="1">
        <v>6.95</v>
      </c>
      <c r="J7356" s="1">
        <v>19.920000000000002</v>
      </c>
      <c r="K7356" s="1">
        <v>0.18</v>
      </c>
      <c r="L7356" s="1">
        <v>0.1</v>
      </c>
      <c r="M7356" s="3">
        <f>PI()*(D7356*0.0254)^2/4</f>
        <v>3.6609615364794207E-2</v>
      </c>
      <c r="N7356" s="1">
        <f>ROUND(H7356*4.45,0)</f>
        <v>36</v>
      </c>
      <c r="O7356" s="1">
        <f>I7356*745.7</f>
        <v>5182.6150000000007</v>
      </c>
      <c r="P7356" s="5">
        <f>ROUND(N7356^(3/2)/O7356/SQRT(2*1.28*M7356)*100,0)</f>
        <v>14</v>
      </c>
      <c r="Q7356" s="4">
        <f>E7356/D7356</f>
        <v>0.88235294117647056</v>
      </c>
      <c r="R7356" s="1">
        <f>ROUND(L7356^(3/2)/K7356*100*SQRT(2/PI()),0)</f>
        <v>14</v>
      </c>
      <c r="S7356" s="1" t="str">
        <f>IF(AND(R7356&gt;=R7355,R7356&gt;R7357),"YES","NO")</f>
        <v>NO</v>
      </c>
      <c r="T7356" s="1">
        <f>IF(C7356&lt;C7355,0,IF(T7355=1,1,IF(S7356="YES",1,0)))</f>
        <v>1</v>
      </c>
      <c r="U7356" s="1" t="str">
        <f>IF(AND(T7355=0,T7356=1),"YES","NO")</f>
        <v>NO</v>
      </c>
    </row>
    <row r="7357" spans="1:21" x14ac:dyDescent="0.3">
      <c r="A7357" s="1">
        <v>7357</v>
      </c>
      <c r="B7357" s="1">
        <v>399</v>
      </c>
      <c r="C7357" s="1">
        <v>23000</v>
      </c>
      <c r="D7357" s="1">
        <v>8.5</v>
      </c>
      <c r="E7357" s="1">
        <v>7.5</v>
      </c>
      <c r="F7357" s="1">
        <v>2</v>
      </c>
      <c r="G7357" s="1" t="s">
        <v>23</v>
      </c>
      <c r="H7357" s="1">
        <v>9.49</v>
      </c>
      <c r="I7357" s="1">
        <v>13.39</v>
      </c>
      <c r="J7357" s="1">
        <v>36.69</v>
      </c>
      <c r="K7357" s="1">
        <v>0.31</v>
      </c>
      <c r="L7357" s="1">
        <v>0.11</v>
      </c>
      <c r="M7357" s="3">
        <f>PI()*(D7357*0.0254)^2/4</f>
        <v>3.6609615364794207E-2</v>
      </c>
      <c r="N7357" s="1">
        <f>ROUND(H7357*4.45,0)</f>
        <v>42</v>
      </c>
      <c r="O7357" s="1">
        <f>I7357*745.7</f>
        <v>9984.9230000000007</v>
      </c>
      <c r="P7357" s="5">
        <f>ROUND(N7357^(3/2)/O7357/SQRT(2*1.28*M7357)*100,0)</f>
        <v>9</v>
      </c>
      <c r="Q7357" s="4">
        <f>E7357/D7357</f>
        <v>0.88235294117647056</v>
      </c>
      <c r="R7357" s="1">
        <f>ROUND(L7357^(3/2)/K7357*100*SQRT(2/PI()),0)</f>
        <v>9</v>
      </c>
      <c r="S7357" s="1" t="str">
        <f>IF(AND(R7357&gt;=R7356,R7357&gt;R7358),"YES","NO")</f>
        <v>NO</v>
      </c>
      <c r="T7357" s="1">
        <f>IF(C7357&lt;C7356,0,IF(T7356=1,1,IF(S7357="YES",1,0)))</f>
        <v>1</v>
      </c>
      <c r="U7357" s="1" t="str">
        <f>IF(AND(T7356=0,T7357=1),"YES","NO")</f>
        <v>NO</v>
      </c>
    </row>
    <row r="7358" spans="1:21" x14ac:dyDescent="0.3">
      <c r="A7358" s="1">
        <v>7358</v>
      </c>
      <c r="B7358" s="1">
        <v>399</v>
      </c>
      <c r="C7358" s="1">
        <v>26999</v>
      </c>
      <c r="D7358" s="1">
        <v>8.5</v>
      </c>
      <c r="E7358" s="1">
        <v>7.5</v>
      </c>
      <c r="F7358" s="1">
        <v>2</v>
      </c>
      <c r="G7358" s="1" t="s">
        <v>23</v>
      </c>
      <c r="H7358" s="1">
        <v>13.9</v>
      </c>
      <c r="I7358" s="1">
        <v>24.88</v>
      </c>
      <c r="J7358" s="1">
        <v>58.08</v>
      </c>
      <c r="K7358" s="1">
        <v>0.35</v>
      </c>
      <c r="L7358" s="1">
        <v>0.11</v>
      </c>
      <c r="M7358" s="3">
        <f>PI()*(D7358*0.0254)^2/4</f>
        <v>3.6609615364794207E-2</v>
      </c>
      <c r="N7358" s="1">
        <f>ROUND(H7358*4.45,0)</f>
        <v>62</v>
      </c>
      <c r="O7358" s="1">
        <f>I7358*745.7</f>
        <v>18553.016</v>
      </c>
      <c r="P7358" s="5">
        <f>ROUND(N7358^(3/2)/O7358/SQRT(2*1.28*M7358)*100,0)</f>
        <v>9</v>
      </c>
      <c r="Q7358" s="4">
        <f>E7358/D7358</f>
        <v>0.88235294117647056</v>
      </c>
      <c r="R7358" s="1">
        <f>ROUND(L7358^(3/2)/K7358*100*SQRT(2/PI()),0)</f>
        <v>8</v>
      </c>
      <c r="S7358" s="1" t="str">
        <f>IF(AND(R7358&gt;=R7357,R7358&gt;R7359),"YES","NO")</f>
        <v>NO</v>
      </c>
      <c r="T7358" s="1">
        <f>IF(C7358&lt;C7357,0,IF(T7357=1,1,IF(S7358="YES",1,0)))</f>
        <v>1</v>
      </c>
      <c r="U7358" s="1" t="str">
        <f>IF(AND(T7357=0,T7358=1),"YES","NO")</f>
        <v>NO</v>
      </c>
    </row>
    <row r="7359" spans="1:21" x14ac:dyDescent="0.3">
      <c r="A7359" s="1">
        <v>7359</v>
      </c>
      <c r="B7359" s="1">
        <v>399</v>
      </c>
      <c r="C7359" s="1">
        <v>28000</v>
      </c>
      <c r="D7359" s="1">
        <v>8.5</v>
      </c>
      <c r="E7359" s="1">
        <v>7.5</v>
      </c>
      <c r="F7359" s="1">
        <v>2</v>
      </c>
      <c r="G7359" s="1" t="s">
        <v>23</v>
      </c>
      <c r="H7359" s="1">
        <v>14.04</v>
      </c>
      <c r="I7359" s="1">
        <v>18.57</v>
      </c>
      <c r="J7359" s="1">
        <v>41.8</v>
      </c>
      <c r="K7359" s="1">
        <v>0.24</v>
      </c>
      <c r="L7359" s="1">
        <v>0.11</v>
      </c>
      <c r="M7359" s="3">
        <f>PI()*(D7359*0.0254)^2/4</f>
        <v>3.6609615364794207E-2</v>
      </c>
      <c r="N7359" s="1">
        <f>ROUND(H7359*4.45,0)</f>
        <v>62</v>
      </c>
      <c r="O7359" s="1">
        <f>I7359*745.7</f>
        <v>13847.649000000001</v>
      </c>
      <c r="P7359" s="5">
        <f>ROUND(N7359^(3/2)/O7359/SQRT(2*1.28*M7359)*100,0)</f>
        <v>12</v>
      </c>
      <c r="Q7359" s="4">
        <f>E7359/D7359</f>
        <v>0.88235294117647056</v>
      </c>
      <c r="R7359" s="1">
        <f>ROUND(L7359^(3/2)/K7359*100*SQRT(2/PI()),0)</f>
        <v>12</v>
      </c>
      <c r="S7359" s="1" t="str">
        <f>IF(AND(R7359&gt;=R7358,R7359&gt;R7360),"YES","NO")</f>
        <v>NO</v>
      </c>
      <c r="T7359" s="1">
        <f>IF(C7359&lt;C7358,0,IF(T7358=1,1,IF(S7359="YES",1,0)))</f>
        <v>1</v>
      </c>
      <c r="U7359" s="1" t="str">
        <f>IF(AND(T7358=0,T7359=1),"YES","NO")</f>
        <v>NO</v>
      </c>
    </row>
    <row r="7360" spans="1:21" x14ac:dyDescent="0.3">
      <c r="A7360" s="1">
        <v>7360</v>
      </c>
      <c r="B7360" s="1">
        <v>400</v>
      </c>
      <c r="C7360" s="1">
        <v>1000</v>
      </c>
      <c r="D7360" s="1">
        <v>8.625</v>
      </c>
      <c r="E7360" s="1">
        <v>3.75</v>
      </c>
      <c r="F7360" s="1">
        <v>2</v>
      </c>
      <c r="G7360" s="1" t="s">
        <v>23</v>
      </c>
      <c r="H7360" s="1">
        <v>0.01</v>
      </c>
      <c r="I7360" s="1">
        <v>0.01</v>
      </c>
      <c r="J7360" s="1">
        <v>0.01</v>
      </c>
      <c r="K7360" s="1">
        <v>0.03</v>
      </c>
      <c r="L7360" s="1">
        <v>0.08</v>
      </c>
      <c r="M7360" s="3">
        <f>PI()*(D7360*0.0254)^2/4</f>
        <v>3.7694286062237292E-2</v>
      </c>
      <c r="N7360" s="1">
        <f>ROUND(H7360*4.45,0)</f>
        <v>0</v>
      </c>
      <c r="O7360" s="1">
        <f>I7360*745.7</f>
        <v>7.4570000000000007</v>
      </c>
      <c r="P7360" s="5">
        <f>ROUND(N7360^(3/2)/O7360/SQRT(2*1.28*M7360)*100,0)</f>
        <v>0</v>
      </c>
      <c r="Q7360" s="4">
        <f>E7360/D7360</f>
        <v>0.43478260869565216</v>
      </c>
      <c r="R7360" s="1">
        <f>ROUND(L7360^(3/2)/K7360*100*SQRT(2/PI()),0)</f>
        <v>60</v>
      </c>
      <c r="S7360" s="1" t="str">
        <f>IF(AND(R7360&gt;=R7359,R7360&gt;R7361),"YES","NO")</f>
        <v>NO</v>
      </c>
      <c r="T7360" s="1">
        <f>IF(C7360&lt;C7359,0,IF(T7359=1,1,IF(S7360="YES",1,0)))</f>
        <v>0</v>
      </c>
      <c r="U7360" s="1" t="str">
        <f>IF(AND(T7359=0,T7360=1),"YES","NO")</f>
        <v>NO</v>
      </c>
    </row>
    <row r="7361" spans="1:21" x14ac:dyDescent="0.3">
      <c r="A7361" s="1">
        <v>7361</v>
      </c>
      <c r="B7361" s="1">
        <v>400</v>
      </c>
      <c r="C7361" s="1">
        <v>2000</v>
      </c>
      <c r="D7361" s="1">
        <v>8.625</v>
      </c>
      <c r="E7361" s="1">
        <v>3.75</v>
      </c>
      <c r="F7361" s="1">
        <v>2</v>
      </c>
      <c r="G7361" s="1" t="s">
        <v>23</v>
      </c>
      <c r="H7361" s="1">
        <v>0.05</v>
      </c>
      <c r="I7361" s="1">
        <v>0.01</v>
      </c>
      <c r="J7361" s="1">
        <v>0.03</v>
      </c>
      <c r="K7361" s="1">
        <v>0.03</v>
      </c>
      <c r="L7361" s="1">
        <v>0.08</v>
      </c>
      <c r="M7361" s="3">
        <f>PI()*(D7361*0.0254)^2/4</f>
        <v>3.7694286062237292E-2</v>
      </c>
      <c r="N7361" s="1">
        <f>ROUND(H7361*4.45,0)</f>
        <v>0</v>
      </c>
      <c r="O7361" s="1">
        <f>I7361*745.7</f>
        <v>7.4570000000000007</v>
      </c>
      <c r="P7361" s="5">
        <f>ROUND(N7361^(3/2)/O7361/SQRT(2*1.28*M7361)*100,0)</f>
        <v>0</v>
      </c>
      <c r="Q7361" s="4">
        <f>E7361/D7361</f>
        <v>0.43478260869565216</v>
      </c>
      <c r="R7361" s="1">
        <f>ROUND(L7361^(3/2)/K7361*100*SQRT(2/PI()),0)</f>
        <v>60</v>
      </c>
      <c r="S7361" s="1" t="str">
        <f>IF(AND(R7361&gt;=R7360,R7361&gt;R7362),"YES","NO")</f>
        <v>NO</v>
      </c>
      <c r="T7361" s="1">
        <f>IF(C7361&lt;C7360,0,IF(T7360=1,1,IF(S7361="YES",1,0)))</f>
        <v>0</v>
      </c>
      <c r="U7361" s="1" t="str">
        <f>IF(AND(T7360=0,T7361=1),"YES","NO")</f>
        <v>NO</v>
      </c>
    </row>
    <row r="7362" spans="1:21" x14ac:dyDescent="0.3">
      <c r="A7362" s="1">
        <v>7362</v>
      </c>
      <c r="B7362" s="1">
        <v>400</v>
      </c>
      <c r="C7362" s="1">
        <v>3000</v>
      </c>
      <c r="D7362" s="1">
        <v>8.625</v>
      </c>
      <c r="E7362" s="1">
        <v>3.75</v>
      </c>
      <c r="F7362" s="1">
        <v>2</v>
      </c>
      <c r="G7362" s="1" t="s">
        <v>23</v>
      </c>
      <c r="H7362" s="1">
        <v>0.12</v>
      </c>
      <c r="I7362" s="1">
        <v>0.01</v>
      </c>
      <c r="J7362" s="1">
        <v>0.06</v>
      </c>
      <c r="K7362" s="1">
        <v>0.03</v>
      </c>
      <c r="L7362" s="1">
        <v>0.08</v>
      </c>
      <c r="M7362" s="3">
        <f>PI()*(D7362*0.0254)^2/4</f>
        <v>3.7694286062237292E-2</v>
      </c>
      <c r="N7362" s="1">
        <f>ROUND(H7362*4.45,0)</f>
        <v>1</v>
      </c>
      <c r="O7362" s="1">
        <f>I7362*745.7</f>
        <v>7.4570000000000007</v>
      </c>
      <c r="P7362" s="5">
        <f>ROUND(N7362^(3/2)/O7362/SQRT(2*1.28*M7362)*100,0)</f>
        <v>43</v>
      </c>
      <c r="Q7362" s="4">
        <f>E7362/D7362</f>
        <v>0.43478260869565216</v>
      </c>
      <c r="R7362" s="1">
        <f>ROUND(L7362^(3/2)/K7362*100*SQRT(2/PI()),0)</f>
        <v>60</v>
      </c>
      <c r="S7362" s="1" t="str">
        <f>IF(AND(R7362&gt;=R7361,R7362&gt;R7363),"YES","NO")</f>
        <v>NO</v>
      </c>
      <c r="T7362" s="1">
        <f>IF(C7362&lt;C7361,0,IF(T7361=1,1,IF(S7362="YES",1,0)))</f>
        <v>0</v>
      </c>
      <c r="U7362" s="1" t="str">
        <f>IF(AND(T7361=0,T7362=1),"YES","NO")</f>
        <v>NO</v>
      </c>
    </row>
    <row r="7363" spans="1:21" x14ac:dyDescent="0.3">
      <c r="A7363" s="1">
        <v>7363</v>
      </c>
      <c r="B7363" s="1">
        <v>400</v>
      </c>
      <c r="C7363" s="1">
        <v>4000</v>
      </c>
      <c r="D7363" s="1">
        <v>8.625</v>
      </c>
      <c r="E7363" s="1">
        <v>3.75</v>
      </c>
      <c r="F7363" s="1">
        <v>2</v>
      </c>
      <c r="G7363" s="1" t="s">
        <v>23</v>
      </c>
      <c r="H7363" s="1">
        <v>0.22</v>
      </c>
      <c r="I7363" s="1">
        <v>0.01</v>
      </c>
      <c r="J7363" s="1">
        <v>0.11</v>
      </c>
      <c r="K7363" s="1">
        <v>0.03</v>
      </c>
      <c r="L7363" s="1">
        <v>0.08</v>
      </c>
      <c r="M7363" s="3">
        <f>PI()*(D7363*0.0254)^2/4</f>
        <v>3.7694286062237292E-2</v>
      </c>
      <c r="N7363" s="1">
        <f>ROUND(H7363*4.45,0)</f>
        <v>1</v>
      </c>
      <c r="O7363" s="1">
        <f>I7363*745.7</f>
        <v>7.4570000000000007</v>
      </c>
      <c r="P7363" s="5">
        <f>ROUND(N7363^(3/2)/O7363/SQRT(2*1.28*M7363)*100,0)</f>
        <v>43</v>
      </c>
      <c r="Q7363" s="4">
        <f>E7363/D7363</f>
        <v>0.43478260869565216</v>
      </c>
      <c r="R7363" s="1">
        <f>ROUND(L7363^(3/2)/K7363*100*SQRT(2/PI()),0)</f>
        <v>60</v>
      </c>
      <c r="S7363" s="1" t="str">
        <f>IF(AND(R7363&gt;=R7362,R7363&gt;R7364),"YES","NO")</f>
        <v>NO</v>
      </c>
      <c r="T7363" s="1">
        <f>IF(C7363&lt;C7362,0,IF(T7362=1,1,IF(S7363="YES",1,0)))</f>
        <v>0</v>
      </c>
      <c r="U7363" s="1" t="str">
        <f>IF(AND(T7362=0,T7363=1),"YES","NO")</f>
        <v>NO</v>
      </c>
    </row>
    <row r="7364" spans="1:21" x14ac:dyDescent="0.3">
      <c r="A7364" s="1">
        <v>7364</v>
      </c>
      <c r="B7364" s="1">
        <v>400</v>
      </c>
      <c r="C7364" s="1">
        <v>5000</v>
      </c>
      <c r="D7364" s="1">
        <v>8.625</v>
      </c>
      <c r="E7364" s="1">
        <v>3.75</v>
      </c>
      <c r="F7364" s="1">
        <v>2</v>
      </c>
      <c r="G7364" s="1" t="s">
        <v>23</v>
      </c>
      <c r="H7364" s="1">
        <v>0.34</v>
      </c>
      <c r="I7364" s="1">
        <v>0.01</v>
      </c>
      <c r="J7364" s="1">
        <v>0.17</v>
      </c>
      <c r="K7364" s="1">
        <v>0.03</v>
      </c>
      <c r="L7364" s="1">
        <v>0.08</v>
      </c>
      <c r="M7364" s="3">
        <f>PI()*(D7364*0.0254)^2/4</f>
        <v>3.7694286062237292E-2</v>
      </c>
      <c r="N7364" s="1">
        <f>ROUND(H7364*4.45,0)</f>
        <v>2</v>
      </c>
      <c r="O7364" s="1">
        <f>I7364*745.7</f>
        <v>7.4570000000000007</v>
      </c>
      <c r="P7364" s="5">
        <f>ROUND(N7364^(3/2)/O7364/SQRT(2*1.28*M7364)*100,0)</f>
        <v>122</v>
      </c>
      <c r="Q7364" s="4">
        <f>E7364/D7364</f>
        <v>0.43478260869565216</v>
      </c>
      <c r="R7364" s="1">
        <f>ROUND(L7364^(3/2)/K7364*100*SQRT(2/PI()),0)</f>
        <v>60</v>
      </c>
      <c r="S7364" s="1" t="str">
        <f>IF(AND(R7364&gt;=R7363,R7364&gt;R7365),"YES","NO")</f>
        <v>NO</v>
      </c>
      <c r="T7364" s="1">
        <f>IF(C7364&lt;C7363,0,IF(T7363=1,1,IF(S7364="YES",1,0)))</f>
        <v>0</v>
      </c>
      <c r="U7364" s="1" t="str">
        <f>IF(AND(T7363=0,T7364=1),"YES","NO")</f>
        <v>NO</v>
      </c>
    </row>
    <row r="7365" spans="1:21" x14ac:dyDescent="0.3">
      <c r="A7365" s="1">
        <v>7365</v>
      </c>
      <c r="B7365" s="1">
        <v>400</v>
      </c>
      <c r="C7365" s="1">
        <v>6000</v>
      </c>
      <c r="D7365" s="1">
        <v>8.625</v>
      </c>
      <c r="E7365" s="1">
        <v>3.75</v>
      </c>
      <c r="F7365" s="1">
        <v>2</v>
      </c>
      <c r="G7365" s="1" t="s">
        <v>23</v>
      </c>
      <c r="H7365" s="1">
        <v>0.49</v>
      </c>
      <c r="I7365" s="1">
        <v>0.02</v>
      </c>
      <c r="J7365" s="1">
        <v>0.25</v>
      </c>
      <c r="K7365" s="1">
        <v>0.03</v>
      </c>
      <c r="L7365" s="1">
        <v>0.08</v>
      </c>
      <c r="M7365" s="3">
        <f>PI()*(D7365*0.0254)^2/4</f>
        <v>3.7694286062237292E-2</v>
      </c>
      <c r="N7365" s="1">
        <f>ROUND(H7365*4.45,0)</f>
        <v>2</v>
      </c>
      <c r="O7365" s="1">
        <f>I7365*745.7</f>
        <v>14.914000000000001</v>
      </c>
      <c r="P7365" s="5">
        <f>ROUND(N7365^(3/2)/O7365/SQRT(2*1.28*M7365)*100,0)</f>
        <v>61</v>
      </c>
      <c r="Q7365" s="4">
        <f>E7365/D7365</f>
        <v>0.43478260869565216</v>
      </c>
      <c r="R7365" s="1">
        <f>ROUND(L7365^(3/2)/K7365*100*SQRT(2/PI()),0)</f>
        <v>60</v>
      </c>
      <c r="S7365" s="1" t="str">
        <f>IF(AND(R7365&gt;=R7364,R7365&gt;R7366),"YES","NO")</f>
        <v>NO</v>
      </c>
      <c r="T7365" s="1">
        <f>IF(C7365&lt;C7364,0,IF(T7364=1,1,IF(S7365="YES",1,0)))</f>
        <v>0</v>
      </c>
      <c r="U7365" s="1" t="str">
        <f>IF(AND(T7364=0,T7365=1),"YES","NO")</f>
        <v>NO</v>
      </c>
    </row>
    <row r="7366" spans="1:21" x14ac:dyDescent="0.3">
      <c r="A7366" s="1">
        <v>7366</v>
      </c>
      <c r="B7366" s="1">
        <v>400</v>
      </c>
      <c r="C7366" s="1">
        <v>7000</v>
      </c>
      <c r="D7366" s="1">
        <v>8.625</v>
      </c>
      <c r="E7366" s="1">
        <v>3.75</v>
      </c>
      <c r="F7366" s="1">
        <v>2</v>
      </c>
      <c r="G7366" s="1" t="s">
        <v>23</v>
      </c>
      <c r="H7366" s="1">
        <v>0.67</v>
      </c>
      <c r="I7366" s="1">
        <v>0.04</v>
      </c>
      <c r="J7366" s="1">
        <v>0.34</v>
      </c>
      <c r="K7366" s="1">
        <v>0.03</v>
      </c>
      <c r="L7366" s="1">
        <v>0.08</v>
      </c>
      <c r="M7366" s="3">
        <f>PI()*(D7366*0.0254)^2/4</f>
        <v>3.7694286062237292E-2</v>
      </c>
      <c r="N7366" s="1">
        <f>ROUND(H7366*4.45,0)</f>
        <v>3</v>
      </c>
      <c r="O7366" s="1">
        <f>I7366*745.7</f>
        <v>29.828000000000003</v>
      </c>
      <c r="P7366" s="5">
        <f>ROUND(N7366^(3/2)/O7366/SQRT(2*1.28*M7366)*100,0)</f>
        <v>56</v>
      </c>
      <c r="Q7366" s="4">
        <f>E7366/D7366</f>
        <v>0.43478260869565216</v>
      </c>
      <c r="R7366" s="1">
        <f>ROUND(L7366^(3/2)/K7366*100*SQRT(2/PI()),0)</f>
        <v>60</v>
      </c>
      <c r="S7366" s="1" t="str">
        <f>IF(AND(R7366&gt;=R7365,R7366&gt;R7367),"YES","NO")</f>
        <v>NO</v>
      </c>
      <c r="T7366" s="1">
        <f>IF(C7366&lt;C7365,0,IF(T7365=1,1,IF(S7366="YES",1,0)))</f>
        <v>0</v>
      </c>
      <c r="U7366" s="1" t="str">
        <f>IF(AND(T7365=0,T7366=1),"YES","NO")</f>
        <v>NO</v>
      </c>
    </row>
    <row r="7367" spans="1:21" x14ac:dyDescent="0.3">
      <c r="A7367" s="1">
        <v>7367</v>
      </c>
      <c r="B7367" s="1">
        <v>400</v>
      </c>
      <c r="C7367" s="1">
        <v>8000</v>
      </c>
      <c r="D7367" s="1">
        <v>8.625</v>
      </c>
      <c r="E7367" s="1">
        <v>3.75</v>
      </c>
      <c r="F7367" s="1">
        <v>2</v>
      </c>
      <c r="G7367" s="1" t="s">
        <v>23</v>
      </c>
      <c r="H7367" s="1">
        <v>0.88</v>
      </c>
      <c r="I7367" s="1">
        <v>0.06</v>
      </c>
      <c r="J7367" s="1">
        <v>0.44</v>
      </c>
      <c r="K7367" s="1">
        <v>0.03</v>
      </c>
      <c r="L7367" s="1">
        <v>0.08</v>
      </c>
      <c r="M7367" s="3">
        <f>PI()*(D7367*0.0254)^2/4</f>
        <v>3.7694286062237292E-2</v>
      </c>
      <c r="N7367" s="1">
        <f>ROUND(H7367*4.45,0)</f>
        <v>4</v>
      </c>
      <c r="O7367" s="1">
        <f>I7367*745.7</f>
        <v>44.742000000000004</v>
      </c>
      <c r="P7367" s="5">
        <f>ROUND(N7367^(3/2)/O7367/SQRT(2*1.28*M7367)*100,0)</f>
        <v>58</v>
      </c>
      <c r="Q7367" s="4">
        <f>E7367/D7367</f>
        <v>0.43478260869565216</v>
      </c>
      <c r="R7367" s="1">
        <f>ROUND(L7367^(3/2)/K7367*100*SQRT(2/PI()),0)</f>
        <v>60</v>
      </c>
      <c r="S7367" s="1" t="str">
        <f>IF(AND(R7367&gt;=R7366,R7367&gt;R7368),"YES","NO")</f>
        <v>NO</v>
      </c>
      <c r="T7367" s="1">
        <f>IF(C7367&lt;C7366,0,IF(T7366=1,1,IF(S7367="YES",1,0)))</f>
        <v>0</v>
      </c>
      <c r="U7367" s="1" t="str">
        <f>IF(AND(T7366=0,T7367=1),"YES","NO")</f>
        <v>NO</v>
      </c>
    </row>
    <row r="7368" spans="1:21" x14ac:dyDescent="0.3">
      <c r="A7368" s="1">
        <v>7368</v>
      </c>
      <c r="B7368" s="1">
        <v>400</v>
      </c>
      <c r="C7368" s="1">
        <v>9000</v>
      </c>
      <c r="D7368" s="1">
        <v>8.625</v>
      </c>
      <c r="E7368" s="1">
        <v>3.75</v>
      </c>
      <c r="F7368" s="1">
        <v>2</v>
      </c>
      <c r="G7368" s="1" t="s">
        <v>23</v>
      </c>
      <c r="H7368" s="1">
        <v>1.1200000000000001</v>
      </c>
      <c r="I7368" s="1">
        <v>0.08</v>
      </c>
      <c r="J7368" s="1">
        <v>0.56999999999999995</v>
      </c>
      <c r="K7368" s="1">
        <v>0.03</v>
      </c>
      <c r="L7368" s="1">
        <v>0.08</v>
      </c>
      <c r="M7368" s="3">
        <f>PI()*(D7368*0.0254)^2/4</f>
        <v>3.7694286062237292E-2</v>
      </c>
      <c r="N7368" s="1">
        <f>ROUND(H7368*4.45,0)</f>
        <v>5</v>
      </c>
      <c r="O7368" s="1">
        <f>I7368*745.7</f>
        <v>59.656000000000006</v>
      </c>
      <c r="P7368" s="5">
        <f>ROUND(N7368^(3/2)/O7368/SQRT(2*1.28*M7368)*100,0)</f>
        <v>60</v>
      </c>
      <c r="Q7368" s="4">
        <f>E7368/D7368</f>
        <v>0.43478260869565216</v>
      </c>
      <c r="R7368" s="1">
        <f>ROUND(L7368^(3/2)/K7368*100*SQRT(2/PI()),0)</f>
        <v>60</v>
      </c>
      <c r="S7368" s="1" t="str">
        <f>IF(AND(R7368&gt;=R7367,R7368&gt;R7369),"YES","NO")</f>
        <v>NO</v>
      </c>
      <c r="T7368" s="1">
        <f>IF(C7368&lt;C7367,0,IF(T7367=1,1,IF(S7368="YES",1,0)))</f>
        <v>0</v>
      </c>
      <c r="U7368" s="1" t="str">
        <f>IF(AND(T7367=0,T7368=1),"YES","NO")</f>
        <v>NO</v>
      </c>
    </row>
    <row r="7369" spans="1:21" x14ac:dyDescent="0.3">
      <c r="A7369" s="1">
        <v>7369</v>
      </c>
      <c r="B7369" s="1">
        <v>400</v>
      </c>
      <c r="C7369" s="1">
        <v>10000</v>
      </c>
      <c r="D7369" s="1">
        <v>8.625</v>
      </c>
      <c r="E7369" s="1">
        <v>3.75</v>
      </c>
      <c r="F7369" s="1">
        <v>2</v>
      </c>
      <c r="G7369" s="1" t="s">
        <v>23</v>
      </c>
      <c r="H7369" s="1">
        <v>1.38</v>
      </c>
      <c r="I7369" s="1">
        <v>0.11</v>
      </c>
      <c r="J7369" s="1">
        <v>0.7</v>
      </c>
      <c r="K7369" s="1">
        <v>0.03</v>
      </c>
      <c r="L7369" s="1">
        <v>0.08</v>
      </c>
      <c r="M7369" s="3">
        <f>PI()*(D7369*0.0254)^2/4</f>
        <v>3.7694286062237292E-2</v>
      </c>
      <c r="N7369" s="1">
        <f>ROUND(H7369*4.45,0)</f>
        <v>6</v>
      </c>
      <c r="O7369" s="1">
        <f>I7369*745.7</f>
        <v>82.027000000000001</v>
      </c>
      <c r="P7369" s="5">
        <f>ROUND(N7369^(3/2)/O7369/SQRT(2*1.28*M7369)*100,0)</f>
        <v>58</v>
      </c>
      <c r="Q7369" s="4">
        <f>E7369/D7369</f>
        <v>0.43478260869565216</v>
      </c>
      <c r="R7369" s="1">
        <f>ROUND(L7369^(3/2)/K7369*100*SQRT(2/PI()),0)</f>
        <v>60</v>
      </c>
      <c r="S7369" s="1" t="str">
        <f>IF(AND(R7369&gt;=R7368,R7369&gt;R7370),"YES","NO")</f>
        <v>NO</v>
      </c>
      <c r="T7369" s="1">
        <f>IF(C7369&lt;C7368,0,IF(T7368=1,1,IF(S7369="YES",1,0)))</f>
        <v>0</v>
      </c>
      <c r="U7369" s="1" t="str">
        <f>IF(AND(T7368=0,T7369=1),"YES","NO")</f>
        <v>NO</v>
      </c>
    </row>
    <row r="7370" spans="1:21" x14ac:dyDescent="0.3">
      <c r="A7370" s="1">
        <v>7370</v>
      </c>
      <c r="B7370" s="1">
        <v>400</v>
      </c>
      <c r="C7370" s="1">
        <v>11000</v>
      </c>
      <c r="D7370" s="1">
        <v>8.625</v>
      </c>
      <c r="E7370" s="1">
        <v>3.75</v>
      </c>
      <c r="F7370" s="1">
        <v>2</v>
      </c>
      <c r="G7370" s="1" t="s">
        <v>23</v>
      </c>
      <c r="H7370" s="1">
        <v>1.67</v>
      </c>
      <c r="I7370" s="1">
        <v>0.15</v>
      </c>
      <c r="J7370" s="1">
        <v>0.84</v>
      </c>
      <c r="K7370" s="1">
        <v>0.03</v>
      </c>
      <c r="L7370" s="1">
        <v>0.08</v>
      </c>
      <c r="M7370" s="3">
        <f>PI()*(D7370*0.0254)^2/4</f>
        <v>3.7694286062237292E-2</v>
      </c>
      <c r="N7370" s="1">
        <f>ROUND(H7370*4.45,0)</f>
        <v>7</v>
      </c>
      <c r="O7370" s="1">
        <f>I7370*745.7</f>
        <v>111.855</v>
      </c>
      <c r="P7370" s="5">
        <f>ROUND(N7370^(3/2)/O7370/SQRT(2*1.28*M7370)*100,0)</f>
        <v>53</v>
      </c>
      <c r="Q7370" s="4">
        <f>E7370/D7370</f>
        <v>0.43478260869565216</v>
      </c>
      <c r="R7370" s="1">
        <f>ROUND(L7370^(3/2)/K7370*100*SQRT(2/PI()),0)</f>
        <v>60</v>
      </c>
      <c r="S7370" s="1" t="str">
        <f>IF(AND(R7370&gt;=R7369,R7370&gt;R7371),"YES","NO")</f>
        <v>NO</v>
      </c>
      <c r="T7370" s="1">
        <f>IF(C7370&lt;C7369,0,IF(T7369=1,1,IF(S7370="YES",1,0)))</f>
        <v>0</v>
      </c>
      <c r="U7370" s="1" t="str">
        <f>IF(AND(T7369=0,T7370=1),"YES","NO")</f>
        <v>NO</v>
      </c>
    </row>
    <row r="7371" spans="1:21" x14ac:dyDescent="0.3">
      <c r="A7371" s="1">
        <v>7371</v>
      </c>
      <c r="B7371" s="1">
        <v>400</v>
      </c>
      <c r="C7371" s="1">
        <v>12000</v>
      </c>
      <c r="D7371" s="1">
        <v>8.625</v>
      </c>
      <c r="E7371" s="1">
        <v>3.75</v>
      </c>
      <c r="F7371" s="1">
        <v>2</v>
      </c>
      <c r="G7371" s="1" t="s">
        <v>23</v>
      </c>
      <c r="H7371" s="1">
        <v>2</v>
      </c>
      <c r="I7371" s="1">
        <v>0.19</v>
      </c>
      <c r="J7371" s="1">
        <v>0.99</v>
      </c>
      <c r="K7371" s="1">
        <v>0.03</v>
      </c>
      <c r="L7371" s="1">
        <v>0.08</v>
      </c>
      <c r="M7371" s="3">
        <f>PI()*(D7371*0.0254)^2/4</f>
        <v>3.7694286062237292E-2</v>
      </c>
      <c r="N7371" s="1">
        <f>ROUND(H7371*4.45,0)</f>
        <v>9</v>
      </c>
      <c r="O7371" s="1">
        <f>I7371*745.7</f>
        <v>141.68300000000002</v>
      </c>
      <c r="P7371" s="5">
        <f>ROUND(N7371^(3/2)/O7371/SQRT(2*1.28*M7371)*100,0)</f>
        <v>61</v>
      </c>
      <c r="Q7371" s="4">
        <f>E7371/D7371</f>
        <v>0.43478260869565216</v>
      </c>
      <c r="R7371" s="1">
        <f>ROUND(L7371^(3/2)/K7371*100*SQRT(2/PI()),0)</f>
        <v>60</v>
      </c>
      <c r="S7371" s="1" t="str">
        <f>IF(AND(R7371&gt;=R7370,R7371&gt;R7372),"YES","NO")</f>
        <v>NO</v>
      </c>
      <c r="T7371" s="1">
        <f>IF(C7371&lt;C7370,0,IF(T7370=1,1,IF(S7371="YES",1,0)))</f>
        <v>0</v>
      </c>
      <c r="U7371" s="1" t="str">
        <f>IF(AND(T7370=0,T7371=1),"YES","NO")</f>
        <v>NO</v>
      </c>
    </row>
    <row r="7372" spans="1:21" x14ac:dyDescent="0.3">
      <c r="A7372" s="1">
        <v>7372</v>
      </c>
      <c r="B7372" s="1">
        <v>400</v>
      </c>
      <c r="C7372" s="1">
        <v>13000</v>
      </c>
      <c r="D7372" s="1">
        <v>8.625</v>
      </c>
      <c r="E7372" s="1">
        <v>3.75</v>
      </c>
      <c r="F7372" s="1">
        <v>2</v>
      </c>
      <c r="G7372" s="1" t="s">
        <v>23</v>
      </c>
      <c r="H7372" s="1">
        <v>2.36</v>
      </c>
      <c r="I7372" s="1">
        <v>0.24</v>
      </c>
      <c r="J7372" s="1">
        <v>1.1599999999999999</v>
      </c>
      <c r="K7372" s="1">
        <v>0.03</v>
      </c>
      <c r="L7372" s="1">
        <v>0.08</v>
      </c>
      <c r="M7372" s="3">
        <f>PI()*(D7372*0.0254)^2/4</f>
        <v>3.7694286062237292E-2</v>
      </c>
      <c r="N7372" s="1">
        <f>ROUND(H7372*4.45,0)</f>
        <v>11</v>
      </c>
      <c r="O7372" s="1">
        <f>I7372*745.7</f>
        <v>178.96800000000002</v>
      </c>
      <c r="P7372" s="5">
        <f>ROUND(N7372^(3/2)/O7372/SQRT(2*1.28*M7372)*100,0)</f>
        <v>66</v>
      </c>
      <c r="Q7372" s="4">
        <f>E7372/D7372</f>
        <v>0.43478260869565216</v>
      </c>
      <c r="R7372" s="1">
        <f>ROUND(L7372^(3/2)/K7372*100*SQRT(2/PI()),0)</f>
        <v>60</v>
      </c>
      <c r="S7372" s="1" t="str">
        <f>IF(AND(R7372&gt;=R7371,R7372&gt;R7373),"YES","NO")</f>
        <v>NO</v>
      </c>
      <c r="T7372" s="1">
        <f>IF(C7372&lt;C7371,0,IF(T7371=1,1,IF(S7372="YES",1,0)))</f>
        <v>0</v>
      </c>
      <c r="U7372" s="1" t="str">
        <f>IF(AND(T7371=0,T7372=1),"YES","NO")</f>
        <v>NO</v>
      </c>
    </row>
    <row r="7373" spans="1:21" x14ac:dyDescent="0.3">
      <c r="A7373" s="1">
        <v>7373</v>
      </c>
      <c r="B7373" s="1">
        <v>400</v>
      </c>
      <c r="C7373" s="1">
        <v>13999</v>
      </c>
      <c r="D7373" s="1">
        <v>8.625</v>
      </c>
      <c r="E7373" s="1">
        <v>3.75</v>
      </c>
      <c r="F7373" s="1">
        <v>2</v>
      </c>
      <c r="G7373" s="1" t="s">
        <v>23</v>
      </c>
      <c r="H7373" s="1">
        <v>2.74</v>
      </c>
      <c r="I7373" s="1">
        <v>0.3</v>
      </c>
      <c r="J7373" s="1">
        <v>1.34</v>
      </c>
      <c r="K7373" s="1">
        <v>0.03</v>
      </c>
      <c r="L7373" s="1">
        <v>0.08</v>
      </c>
      <c r="M7373" s="3">
        <f>PI()*(D7373*0.0254)^2/4</f>
        <v>3.7694286062237292E-2</v>
      </c>
      <c r="N7373" s="1">
        <f>ROUND(H7373*4.45,0)</f>
        <v>12</v>
      </c>
      <c r="O7373" s="1">
        <f>I7373*745.7</f>
        <v>223.71</v>
      </c>
      <c r="P7373" s="5">
        <f>ROUND(N7373^(3/2)/O7373/SQRT(2*1.28*M7373)*100,0)</f>
        <v>60</v>
      </c>
      <c r="Q7373" s="4">
        <f>E7373/D7373</f>
        <v>0.43478260869565216</v>
      </c>
      <c r="R7373" s="1">
        <f>ROUND(L7373^(3/2)/K7373*100*SQRT(2/PI()),0)</f>
        <v>60</v>
      </c>
      <c r="S7373" s="1" t="str">
        <f>IF(AND(R7373&gt;=R7372,R7373&gt;R7374),"YES","NO")</f>
        <v>NO</v>
      </c>
      <c r="T7373" s="1">
        <f>IF(C7373&lt;C7372,0,IF(T7372=1,1,IF(S7373="YES",1,0)))</f>
        <v>0</v>
      </c>
      <c r="U7373" s="1" t="str">
        <f>IF(AND(T7372=0,T7373=1),"YES","NO")</f>
        <v>NO</v>
      </c>
    </row>
    <row r="7374" spans="1:21" x14ac:dyDescent="0.3">
      <c r="A7374" s="1">
        <v>7374</v>
      </c>
      <c r="B7374" s="1">
        <v>400</v>
      </c>
      <c r="C7374" s="1">
        <v>15000</v>
      </c>
      <c r="D7374" s="1">
        <v>8.625</v>
      </c>
      <c r="E7374" s="1">
        <v>3.75</v>
      </c>
      <c r="F7374" s="1">
        <v>2</v>
      </c>
      <c r="G7374" s="1" t="s">
        <v>23</v>
      </c>
      <c r="H7374" s="1">
        <v>3.16</v>
      </c>
      <c r="I7374" s="1">
        <v>0.36</v>
      </c>
      <c r="J7374" s="1">
        <v>1.53</v>
      </c>
      <c r="K7374" s="1">
        <v>0.03</v>
      </c>
      <c r="L7374" s="1">
        <v>0.08</v>
      </c>
      <c r="M7374" s="3">
        <f>PI()*(D7374*0.0254)^2/4</f>
        <v>3.7694286062237292E-2</v>
      </c>
      <c r="N7374" s="1">
        <f>ROUND(H7374*4.45,0)</f>
        <v>14</v>
      </c>
      <c r="O7374" s="1">
        <f>I7374*745.7</f>
        <v>268.452</v>
      </c>
      <c r="P7374" s="5">
        <f>ROUND(N7374^(3/2)/O7374/SQRT(2*1.28*M7374)*100,0)</f>
        <v>63</v>
      </c>
      <c r="Q7374" s="4">
        <f>E7374/D7374</f>
        <v>0.43478260869565216</v>
      </c>
      <c r="R7374" s="1">
        <f>ROUND(L7374^(3/2)/K7374*100*SQRT(2/PI()),0)</f>
        <v>60</v>
      </c>
      <c r="S7374" s="1" t="str">
        <f>IF(AND(R7374&gt;=R7373,R7374&gt;R7375),"YES","NO")</f>
        <v>NO</v>
      </c>
      <c r="T7374" s="1">
        <f>IF(C7374&lt;C7373,0,IF(T7373=1,1,IF(S7374="YES",1,0)))</f>
        <v>0</v>
      </c>
      <c r="U7374" s="1" t="str">
        <f>IF(AND(T7373=0,T7374=1),"YES","NO")</f>
        <v>NO</v>
      </c>
    </row>
    <row r="7375" spans="1:21" x14ac:dyDescent="0.3">
      <c r="A7375" s="1">
        <v>7375</v>
      </c>
      <c r="B7375" s="1">
        <v>400</v>
      </c>
      <c r="C7375" s="1">
        <v>16000</v>
      </c>
      <c r="D7375" s="1">
        <v>8.625</v>
      </c>
      <c r="E7375" s="1">
        <v>3.75</v>
      </c>
      <c r="F7375" s="1">
        <v>2</v>
      </c>
      <c r="G7375" s="1" t="s">
        <v>23</v>
      </c>
      <c r="H7375" s="1">
        <v>3.61</v>
      </c>
      <c r="I7375" s="1">
        <v>0.44</v>
      </c>
      <c r="J7375" s="1">
        <v>1.73</v>
      </c>
      <c r="K7375" s="1">
        <v>0.03</v>
      </c>
      <c r="L7375" s="1">
        <v>0.08</v>
      </c>
      <c r="M7375" s="3">
        <f>PI()*(D7375*0.0254)^2/4</f>
        <v>3.7694286062237292E-2</v>
      </c>
      <c r="N7375" s="1">
        <f>ROUND(H7375*4.45,0)</f>
        <v>16</v>
      </c>
      <c r="O7375" s="1">
        <f>I7375*745.7</f>
        <v>328.108</v>
      </c>
      <c r="P7375" s="5">
        <f>ROUND(N7375^(3/2)/O7375/SQRT(2*1.28*M7375)*100,0)</f>
        <v>63</v>
      </c>
      <c r="Q7375" s="4">
        <f>E7375/D7375</f>
        <v>0.43478260869565216</v>
      </c>
      <c r="R7375" s="1">
        <f>ROUND(L7375^(3/2)/K7375*100*SQRT(2/PI()),0)</f>
        <v>60</v>
      </c>
      <c r="S7375" s="1" t="str">
        <f>IF(AND(R7375&gt;=R7374,R7375&gt;R7376),"YES","NO")</f>
        <v>NO</v>
      </c>
      <c r="T7375" s="1">
        <f>IF(C7375&lt;C7374,0,IF(T7374=1,1,IF(S7375="YES",1,0)))</f>
        <v>0</v>
      </c>
      <c r="U7375" s="1" t="str">
        <f>IF(AND(T7374=0,T7375=1),"YES","NO")</f>
        <v>NO</v>
      </c>
    </row>
    <row r="7376" spans="1:21" x14ac:dyDescent="0.3">
      <c r="A7376" s="1">
        <v>7376</v>
      </c>
      <c r="B7376" s="1">
        <v>400</v>
      </c>
      <c r="C7376" s="1">
        <v>17000</v>
      </c>
      <c r="D7376" s="1">
        <v>8.625</v>
      </c>
      <c r="E7376" s="1">
        <v>3.75</v>
      </c>
      <c r="F7376" s="1">
        <v>2</v>
      </c>
      <c r="G7376" s="1" t="s">
        <v>23</v>
      </c>
      <c r="H7376" s="1">
        <v>4.0999999999999996</v>
      </c>
      <c r="I7376" s="1">
        <v>0.55000000000000004</v>
      </c>
      <c r="J7376" s="1">
        <v>2.04</v>
      </c>
      <c r="K7376" s="1">
        <v>0.03</v>
      </c>
      <c r="L7376" s="1">
        <v>0.08</v>
      </c>
      <c r="M7376" s="3">
        <f>PI()*(D7376*0.0254)^2/4</f>
        <v>3.7694286062237292E-2</v>
      </c>
      <c r="N7376" s="1">
        <f>ROUND(H7376*4.45,0)</f>
        <v>18</v>
      </c>
      <c r="O7376" s="1">
        <f>I7376*745.7</f>
        <v>410.13500000000005</v>
      </c>
      <c r="P7376" s="5">
        <f>ROUND(N7376^(3/2)/O7376/SQRT(2*1.28*M7376)*100,0)</f>
        <v>60</v>
      </c>
      <c r="Q7376" s="4">
        <f>E7376/D7376</f>
        <v>0.43478260869565216</v>
      </c>
      <c r="R7376" s="1">
        <f>ROUND(L7376^(3/2)/K7376*100*SQRT(2/PI()),0)</f>
        <v>60</v>
      </c>
      <c r="S7376" s="1" t="str">
        <f>IF(AND(R7376&gt;=R7375,R7376&gt;R7377),"YES","NO")</f>
        <v>NO</v>
      </c>
      <c r="T7376" s="1">
        <f>IF(C7376&lt;C7375,0,IF(T7375=1,1,IF(S7376="YES",1,0)))</f>
        <v>0</v>
      </c>
      <c r="U7376" s="1" t="str">
        <f>IF(AND(T7375=0,T7376=1),"YES","NO")</f>
        <v>NO</v>
      </c>
    </row>
    <row r="7377" spans="1:21" x14ac:dyDescent="0.3">
      <c r="A7377" s="1">
        <v>7377</v>
      </c>
      <c r="B7377" s="1">
        <v>400</v>
      </c>
      <c r="C7377" s="1">
        <v>18000</v>
      </c>
      <c r="D7377" s="1">
        <v>8.625</v>
      </c>
      <c r="E7377" s="1">
        <v>3.75</v>
      </c>
      <c r="F7377" s="1">
        <v>2</v>
      </c>
      <c r="G7377" s="1" t="s">
        <v>23</v>
      </c>
      <c r="H7377" s="1">
        <v>4.6399999999999997</v>
      </c>
      <c r="I7377" s="1">
        <v>0.74</v>
      </c>
      <c r="J7377" s="1">
        <v>2.59</v>
      </c>
      <c r="K7377" s="1">
        <v>0.03</v>
      </c>
      <c r="L7377" s="1">
        <v>0.08</v>
      </c>
      <c r="M7377" s="3">
        <f>PI()*(D7377*0.0254)^2/4</f>
        <v>3.7694286062237292E-2</v>
      </c>
      <c r="N7377" s="1">
        <f>ROUND(H7377*4.45,0)</f>
        <v>21</v>
      </c>
      <c r="O7377" s="1">
        <f>I7377*745.7</f>
        <v>551.81799999999998</v>
      </c>
      <c r="P7377" s="5">
        <f>ROUND(N7377^(3/2)/O7377/SQRT(2*1.28*M7377)*100,0)</f>
        <v>56</v>
      </c>
      <c r="Q7377" s="4">
        <f>E7377/D7377</f>
        <v>0.43478260869565216</v>
      </c>
      <c r="R7377" s="1">
        <f>ROUND(L7377^(3/2)/K7377*100*SQRT(2/PI()),0)</f>
        <v>60</v>
      </c>
      <c r="S7377" s="1" t="str">
        <f>IF(AND(R7377&gt;=R7376,R7377&gt;R7378),"YES","NO")</f>
        <v>YES</v>
      </c>
      <c r="T7377" s="1">
        <f>IF(C7377&lt;C7376,0,IF(T7376=1,1,IF(S7377="YES",1,0)))</f>
        <v>1</v>
      </c>
      <c r="U7377" s="1" t="str">
        <f>IF(AND(T7376=0,T7377=1),"YES","NO")</f>
        <v>YES</v>
      </c>
    </row>
    <row r="7378" spans="1:21" x14ac:dyDescent="0.3">
      <c r="A7378" s="1">
        <v>7378</v>
      </c>
      <c r="B7378" s="1">
        <v>400</v>
      </c>
      <c r="C7378" s="1">
        <v>19000</v>
      </c>
      <c r="D7378" s="1">
        <v>8.625</v>
      </c>
      <c r="E7378" s="1">
        <v>3.75</v>
      </c>
      <c r="F7378" s="1">
        <v>2</v>
      </c>
      <c r="G7378" s="1" t="s">
        <v>23</v>
      </c>
      <c r="H7378" s="1">
        <v>5.21</v>
      </c>
      <c r="I7378" s="1">
        <v>0.99</v>
      </c>
      <c r="J7378" s="1">
        <v>3.29</v>
      </c>
      <c r="K7378" s="1">
        <v>0.04</v>
      </c>
      <c r="L7378" s="1">
        <v>0.08</v>
      </c>
      <c r="M7378" s="3">
        <f>PI()*(D7378*0.0254)^2/4</f>
        <v>3.7694286062237292E-2</v>
      </c>
      <c r="N7378" s="1">
        <f>ROUND(H7378*4.45,0)</f>
        <v>23</v>
      </c>
      <c r="O7378" s="1">
        <f>I7378*745.7</f>
        <v>738.24300000000005</v>
      </c>
      <c r="P7378" s="5">
        <f>ROUND(N7378^(3/2)/O7378/SQRT(2*1.28*M7378)*100,0)</f>
        <v>48</v>
      </c>
      <c r="Q7378" s="4">
        <f>E7378/D7378</f>
        <v>0.43478260869565216</v>
      </c>
      <c r="R7378" s="1">
        <f>ROUND(L7378^(3/2)/K7378*100*SQRT(2/PI()),0)</f>
        <v>45</v>
      </c>
      <c r="S7378" s="1" t="str">
        <f>IF(AND(R7378&gt;=R7377,R7378&gt;R7379),"YES","NO")</f>
        <v>NO</v>
      </c>
      <c r="T7378" s="1">
        <f>IF(C7378&lt;C7377,0,IF(T7377=1,1,IF(S7378="YES",1,0)))</f>
        <v>1</v>
      </c>
      <c r="U7378" s="1" t="str">
        <f>IF(AND(T7377=0,T7378=1),"YES","NO")</f>
        <v>NO</v>
      </c>
    </row>
    <row r="7379" spans="1:21" x14ac:dyDescent="0.3">
      <c r="A7379" s="1">
        <v>7379</v>
      </c>
      <c r="B7379" s="1">
        <v>400</v>
      </c>
      <c r="C7379" s="1">
        <v>20000</v>
      </c>
      <c r="D7379" s="1">
        <v>8.625</v>
      </c>
      <c r="E7379" s="1">
        <v>3.75</v>
      </c>
      <c r="F7379" s="1">
        <v>2</v>
      </c>
      <c r="G7379" s="1" t="s">
        <v>23</v>
      </c>
      <c r="H7379" s="1">
        <v>5.83</v>
      </c>
      <c r="I7379" s="1">
        <v>1.35</v>
      </c>
      <c r="J7379" s="1">
        <v>4.25</v>
      </c>
      <c r="K7379" s="1">
        <v>0.04</v>
      </c>
      <c r="L7379" s="1">
        <v>0.08</v>
      </c>
      <c r="M7379" s="3">
        <f>PI()*(D7379*0.0254)^2/4</f>
        <v>3.7694286062237292E-2</v>
      </c>
      <c r="N7379" s="1">
        <f>ROUND(H7379*4.45,0)</f>
        <v>26</v>
      </c>
      <c r="O7379" s="1">
        <f>I7379*745.7</f>
        <v>1006.6950000000002</v>
      </c>
      <c r="P7379" s="5">
        <f>ROUND(N7379^(3/2)/O7379/SQRT(2*1.28*M7379)*100,0)</f>
        <v>42</v>
      </c>
      <c r="Q7379" s="4">
        <f>E7379/D7379</f>
        <v>0.43478260869565216</v>
      </c>
      <c r="R7379" s="1">
        <f>ROUND(L7379^(3/2)/K7379*100*SQRT(2/PI()),0)</f>
        <v>45</v>
      </c>
      <c r="S7379" s="1" t="str">
        <f>IF(AND(R7379&gt;=R7378,R7379&gt;R7380),"YES","NO")</f>
        <v>YES</v>
      </c>
      <c r="T7379" s="1">
        <f>IF(C7379&lt;C7378,0,IF(T7378=1,1,IF(S7379="YES",1,0)))</f>
        <v>1</v>
      </c>
      <c r="U7379" s="1" t="str">
        <f>IF(AND(T7378=0,T7379=1),"YES","NO")</f>
        <v>NO</v>
      </c>
    </row>
    <row r="7380" spans="1:21" x14ac:dyDescent="0.3">
      <c r="A7380" s="1">
        <v>7380</v>
      </c>
      <c r="B7380" s="1">
        <v>400</v>
      </c>
      <c r="C7380" s="1">
        <v>21000</v>
      </c>
      <c r="D7380" s="1">
        <v>8.625</v>
      </c>
      <c r="E7380" s="1">
        <v>3.75</v>
      </c>
      <c r="F7380" s="1">
        <v>2</v>
      </c>
      <c r="G7380" s="1" t="s">
        <v>23</v>
      </c>
      <c r="H7380" s="1">
        <v>6.48</v>
      </c>
      <c r="I7380" s="1">
        <v>2.0699999999999998</v>
      </c>
      <c r="J7380" s="1">
        <v>6.22</v>
      </c>
      <c r="K7380" s="1">
        <v>0.06</v>
      </c>
      <c r="L7380" s="1">
        <v>0.08</v>
      </c>
      <c r="M7380" s="3">
        <f>PI()*(D7380*0.0254)^2/4</f>
        <v>3.7694286062237292E-2</v>
      </c>
      <c r="N7380" s="1">
        <f>ROUND(H7380*4.45,0)</f>
        <v>29</v>
      </c>
      <c r="O7380" s="1">
        <f>I7380*745.7</f>
        <v>1543.5989999999999</v>
      </c>
      <c r="P7380" s="5">
        <f>ROUND(N7380^(3/2)/O7380/SQRT(2*1.28*M7380)*100,0)</f>
        <v>33</v>
      </c>
      <c r="Q7380" s="4">
        <f>E7380/D7380</f>
        <v>0.43478260869565216</v>
      </c>
      <c r="R7380" s="1">
        <f>ROUND(L7380^(3/2)/K7380*100*SQRT(2/PI()),0)</f>
        <v>30</v>
      </c>
      <c r="S7380" s="1" t="str">
        <f>IF(AND(R7380&gt;=R7379,R7380&gt;R7381),"YES","NO")</f>
        <v>NO</v>
      </c>
      <c r="T7380" s="1">
        <f>IF(C7380&lt;C7379,0,IF(T7379=1,1,IF(S7380="YES",1,0)))</f>
        <v>1</v>
      </c>
      <c r="U7380" s="1" t="str">
        <f>IF(AND(T7379=0,T7380=1),"YES","NO")</f>
        <v>NO</v>
      </c>
    </row>
    <row r="7381" spans="1:21" x14ac:dyDescent="0.3">
      <c r="A7381" s="1">
        <v>7381</v>
      </c>
      <c r="B7381" s="1">
        <v>400</v>
      </c>
      <c r="C7381" s="1">
        <v>22000</v>
      </c>
      <c r="D7381" s="1">
        <v>8.625</v>
      </c>
      <c r="E7381" s="1">
        <v>3.75</v>
      </c>
      <c r="F7381" s="1">
        <v>2</v>
      </c>
      <c r="G7381" s="1" t="s">
        <v>23</v>
      </c>
      <c r="H7381" s="1">
        <v>7.17</v>
      </c>
      <c r="I7381" s="1">
        <v>2.87</v>
      </c>
      <c r="J7381" s="1">
        <v>8.2100000000000009</v>
      </c>
      <c r="K7381" s="1">
        <v>7.0000000000000007E-2</v>
      </c>
      <c r="L7381" s="1">
        <v>0.08</v>
      </c>
      <c r="M7381" s="3">
        <f>PI()*(D7381*0.0254)^2/4</f>
        <v>3.7694286062237292E-2</v>
      </c>
      <c r="N7381" s="1">
        <f>ROUND(H7381*4.45,0)</f>
        <v>32</v>
      </c>
      <c r="O7381" s="1">
        <f>I7381*745.7</f>
        <v>2140.1590000000001</v>
      </c>
      <c r="P7381" s="5">
        <f>ROUND(N7381^(3/2)/O7381/SQRT(2*1.28*M7381)*100,0)</f>
        <v>27</v>
      </c>
      <c r="Q7381" s="4">
        <f>E7381/D7381</f>
        <v>0.43478260869565216</v>
      </c>
      <c r="R7381" s="1">
        <f>ROUND(L7381^(3/2)/K7381*100*SQRT(2/PI()),0)</f>
        <v>26</v>
      </c>
      <c r="S7381" s="1" t="str">
        <f>IF(AND(R7381&gt;=R7380,R7381&gt;R7382),"YES","NO")</f>
        <v>NO</v>
      </c>
      <c r="T7381" s="1">
        <f>IF(C7381&lt;C7380,0,IF(T7380=1,1,IF(S7381="YES",1,0)))</f>
        <v>1</v>
      </c>
      <c r="U7381" s="1" t="str">
        <f>IF(AND(T7380=0,T7381=1),"YES","NO")</f>
        <v>NO</v>
      </c>
    </row>
    <row r="7382" spans="1:21" x14ac:dyDescent="0.3">
      <c r="A7382" s="1">
        <v>7382</v>
      </c>
      <c r="B7382" s="1">
        <v>400</v>
      </c>
      <c r="C7382" s="1">
        <v>23000</v>
      </c>
      <c r="D7382" s="1">
        <v>8.625</v>
      </c>
      <c r="E7382" s="1">
        <v>3.75</v>
      </c>
      <c r="F7382" s="1">
        <v>2</v>
      </c>
      <c r="G7382" s="1" t="s">
        <v>23</v>
      </c>
      <c r="H7382" s="1">
        <v>7.89</v>
      </c>
      <c r="I7382" s="1">
        <v>3.7</v>
      </c>
      <c r="J7382" s="1">
        <v>10.14</v>
      </c>
      <c r="K7382" s="1">
        <v>0.08</v>
      </c>
      <c r="L7382" s="1">
        <v>0.08</v>
      </c>
      <c r="M7382" s="3">
        <f>PI()*(D7382*0.0254)^2/4</f>
        <v>3.7694286062237292E-2</v>
      </c>
      <c r="N7382" s="1">
        <f>ROUND(H7382*4.45,0)</f>
        <v>35</v>
      </c>
      <c r="O7382" s="1">
        <f>I7382*745.7</f>
        <v>2759.09</v>
      </c>
      <c r="P7382" s="5">
        <f>ROUND(N7382^(3/2)/O7382/SQRT(2*1.28*M7382)*100,0)</f>
        <v>24</v>
      </c>
      <c r="Q7382" s="4">
        <f>E7382/D7382</f>
        <v>0.43478260869565216</v>
      </c>
      <c r="R7382" s="1">
        <f>ROUND(L7382^(3/2)/K7382*100*SQRT(2/PI()),0)</f>
        <v>23</v>
      </c>
      <c r="S7382" s="1" t="str">
        <f>IF(AND(R7382&gt;=R7381,R7382&gt;R7383),"YES","NO")</f>
        <v>NO</v>
      </c>
      <c r="T7382" s="1">
        <f>IF(C7382&lt;C7381,0,IF(T7381=1,1,IF(S7382="YES",1,0)))</f>
        <v>1</v>
      </c>
      <c r="U7382" s="1" t="str">
        <f>IF(AND(T7381=0,T7382=1),"YES","NO")</f>
        <v>NO</v>
      </c>
    </row>
    <row r="7383" spans="1:21" x14ac:dyDescent="0.3">
      <c r="A7383" s="1">
        <v>7383</v>
      </c>
      <c r="B7383" s="1">
        <v>400</v>
      </c>
      <c r="C7383" s="1">
        <v>24000</v>
      </c>
      <c r="D7383" s="1">
        <v>8.625</v>
      </c>
      <c r="E7383" s="1">
        <v>3.75</v>
      </c>
      <c r="F7383" s="1">
        <v>2</v>
      </c>
      <c r="G7383" s="1" t="s">
        <v>23</v>
      </c>
      <c r="H7383" s="1">
        <v>8.68</v>
      </c>
      <c r="I7383" s="1">
        <v>5.27</v>
      </c>
      <c r="J7383" s="1">
        <v>13.85</v>
      </c>
      <c r="K7383" s="1">
        <v>0.1</v>
      </c>
      <c r="L7383" s="1">
        <v>0.09</v>
      </c>
      <c r="M7383" s="3">
        <f>PI()*(D7383*0.0254)^2/4</f>
        <v>3.7694286062237292E-2</v>
      </c>
      <c r="N7383" s="1">
        <f>ROUND(H7383*4.45,0)</f>
        <v>39</v>
      </c>
      <c r="O7383" s="1">
        <f>I7383*745.7</f>
        <v>3929.8389999999999</v>
      </c>
      <c r="P7383" s="5">
        <f>ROUND(N7383^(3/2)/O7383/SQRT(2*1.28*M7383)*100,0)</f>
        <v>20</v>
      </c>
      <c r="Q7383" s="4">
        <f>E7383/D7383</f>
        <v>0.43478260869565216</v>
      </c>
      <c r="R7383" s="1">
        <f>ROUND(L7383^(3/2)/K7383*100*SQRT(2/PI()),0)</f>
        <v>22</v>
      </c>
      <c r="S7383" s="1" t="str">
        <f>IF(AND(R7383&gt;=R7382,R7383&gt;R7384),"YES","NO")</f>
        <v>NO</v>
      </c>
      <c r="T7383" s="1">
        <f>IF(C7383&lt;C7382,0,IF(T7382=1,1,IF(S7383="YES",1,0)))</f>
        <v>1</v>
      </c>
      <c r="U7383" s="1" t="str">
        <f>IF(AND(T7382=0,T7383=1),"YES","NO")</f>
        <v>NO</v>
      </c>
    </row>
    <row r="7384" spans="1:21" x14ac:dyDescent="0.3">
      <c r="A7384" s="1">
        <v>7384</v>
      </c>
      <c r="B7384" s="1">
        <v>400</v>
      </c>
      <c r="C7384" s="1">
        <v>25000</v>
      </c>
      <c r="D7384" s="1">
        <v>8.625</v>
      </c>
      <c r="E7384" s="1">
        <v>3.75</v>
      </c>
      <c r="F7384" s="1">
        <v>2</v>
      </c>
      <c r="G7384" s="1" t="s">
        <v>23</v>
      </c>
      <c r="H7384" s="1">
        <v>9.3000000000000007</v>
      </c>
      <c r="I7384" s="1">
        <v>5.35</v>
      </c>
      <c r="J7384" s="1">
        <v>13.48</v>
      </c>
      <c r="K7384" s="1">
        <v>0.09</v>
      </c>
      <c r="L7384" s="1">
        <v>0.08</v>
      </c>
      <c r="M7384" s="3">
        <f>PI()*(D7384*0.0254)^2/4</f>
        <v>3.7694286062237292E-2</v>
      </c>
      <c r="N7384" s="1">
        <f>ROUND(H7384*4.45,0)</f>
        <v>41</v>
      </c>
      <c r="O7384" s="1">
        <f>I7384*745.7</f>
        <v>3989.4949999999999</v>
      </c>
      <c r="P7384" s="5">
        <f>ROUND(N7384^(3/2)/O7384/SQRT(2*1.28*M7384)*100,0)</f>
        <v>21</v>
      </c>
      <c r="Q7384" s="4">
        <f>E7384/D7384</f>
        <v>0.43478260869565216</v>
      </c>
      <c r="R7384" s="1">
        <f>ROUND(L7384^(3/2)/K7384*100*SQRT(2/PI()),0)</f>
        <v>20</v>
      </c>
      <c r="S7384" s="1" t="str">
        <f>IF(AND(R7384&gt;=R7383,R7384&gt;R7385),"YES","NO")</f>
        <v>NO</v>
      </c>
      <c r="T7384" s="1">
        <f>IF(C7384&lt;C7383,0,IF(T7383=1,1,IF(S7384="YES",1,0)))</f>
        <v>1</v>
      </c>
      <c r="U7384" s="1" t="str">
        <f>IF(AND(T7383=0,T7384=1),"YES","NO")</f>
        <v>NO</v>
      </c>
    </row>
    <row r="7385" spans="1:21" x14ac:dyDescent="0.3">
      <c r="A7385" s="1">
        <v>7385</v>
      </c>
      <c r="B7385" s="1">
        <v>401</v>
      </c>
      <c r="C7385" s="1">
        <v>1000</v>
      </c>
      <c r="D7385" s="1">
        <v>8.75</v>
      </c>
      <c r="E7385" s="1">
        <v>5</v>
      </c>
      <c r="F7385" s="1">
        <v>2</v>
      </c>
      <c r="G7385" s="1" t="s">
        <v>23</v>
      </c>
      <c r="H7385" s="1">
        <v>0.02</v>
      </c>
      <c r="I7385" s="1">
        <v>0.01</v>
      </c>
      <c r="J7385" s="1">
        <v>0.01</v>
      </c>
      <c r="K7385" s="1">
        <v>0.05</v>
      </c>
      <c r="L7385" s="1">
        <v>0.12</v>
      </c>
      <c r="M7385" s="3">
        <f>PI()*(D7385*0.0254)^2/4</f>
        <v>3.8794791368402172E-2</v>
      </c>
      <c r="N7385" s="1">
        <f>ROUND(H7385*4.45,0)</f>
        <v>0</v>
      </c>
      <c r="O7385" s="1">
        <f>I7385*745.7</f>
        <v>7.4570000000000007</v>
      </c>
      <c r="P7385" s="5">
        <f>ROUND(N7385^(3/2)/O7385/SQRT(2*1.28*M7385)*100,0)</f>
        <v>0</v>
      </c>
      <c r="Q7385" s="4">
        <f>E7385/D7385</f>
        <v>0.5714285714285714</v>
      </c>
      <c r="R7385" s="1">
        <f>ROUND(L7385^(3/2)/K7385*100*SQRT(2/PI()),0)</f>
        <v>66</v>
      </c>
      <c r="S7385" s="1" t="str">
        <f>IF(AND(R7385&gt;=R7384,R7385&gt;R7386),"YES","NO")</f>
        <v>NO</v>
      </c>
      <c r="T7385" s="1">
        <f>IF(C7385&lt;C7384,0,IF(T7384=1,1,IF(S7385="YES",1,0)))</f>
        <v>0</v>
      </c>
      <c r="U7385" s="1" t="str">
        <f>IF(AND(T7384=0,T7385=1),"YES","NO")</f>
        <v>NO</v>
      </c>
    </row>
    <row r="7386" spans="1:21" x14ac:dyDescent="0.3">
      <c r="A7386" s="1">
        <v>7386</v>
      </c>
      <c r="B7386" s="1">
        <v>401</v>
      </c>
      <c r="C7386" s="1">
        <v>2000</v>
      </c>
      <c r="D7386" s="1">
        <v>8.75</v>
      </c>
      <c r="E7386" s="1">
        <v>5</v>
      </c>
      <c r="F7386" s="1">
        <v>2</v>
      </c>
      <c r="G7386" s="1" t="s">
        <v>23</v>
      </c>
      <c r="H7386" s="1">
        <v>0.09</v>
      </c>
      <c r="I7386" s="1">
        <v>0.01</v>
      </c>
      <c r="J7386" s="1">
        <v>0.06</v>
      </c>
      <c r="K7386" s="1">
        <v>0.05</v>
      </c>
      <c r="L7386" s="1">
        <v>0.12</v>
      </c>
      <c r="M7386" s="3">
        <f>PI()*(D7386*0.0254)^2/4</f>
        <v>3.8794791368402172E-2</v>
      </c>
      <c r="N7386" s="1">
        <f>ROUND(H7386*4.45,0)</f>
        <v>0</v>
      </c>
      <c r="O7386" s="1">
        <f>I7386*745.7</f>
        <v>7.4570000000000007</v>
      </c>
      <c r="P7386" s="5">
        <f>ROUND(N7386^(3/2)/O7386/SQRT(2*1.28*M7386)*100,0)</f>
        <v>0</v>
      </c>
      <c r="Q7386" s="4">
        <f>E7386/D7386</f>
        <v>0.5714285714285714</v>
      </c>
      <c r="R7386" s="1">
        <f>ROUND(L7386^(3/2)/K7386*100*SQRT(2/PI()),0)</f>
        <v>66</v>
      </c>
      <c r="S7386" s="1" t="str">
        <f>IF(AND(R7386&gt;=R7385,R7386&gt;R7387),"YES","NO")</f>
        <v>NO</v>
      </c>
      <c r="T7386" s="1">
        <f>IF(C7386&lt;C7385,0,IF(T7385=1,1,IF(S7386="YES",1,0)))</f>
        <v>0</v>
      </c>
      <c r="U7386" s="1" t="str">
        <f>IF(AND(T7385=0,T7386=1),"YES","NO")</f>
        <v>NO</v>
      </c>
    </row>
    <row r="7387" spans="1:21" x14ac:dyDescent="0.3">
      <c r="A7387" s="1">
        <v>7387</v>
      </c>
      <c r="B7387" s="1">
        <v>401</v>
      </c>
      <c r="C7387" s="1">
        <v>3000</v>
      </c>
      <c r="D7387" s="1">
        <v>8.75</v>
      </c>
      <c r="E7387" s="1">
        <v>5</v>
      </c>
      <c r="F7387" s="1">
        <v>2</v>
      </c>
      <c r="G7387" s="1" t="s">
        <v>23</v>
      </c>
      <c r="H7387" s="1">
        <v>0.2</v>
      </c>
      <c r="I7387" s="1">
        <v>0.01</v>
      </c>
      <c r="J7387" s="1">
        <v>0.13</v>
      </c>
      <c r="K7387" s="1">
        <v>0.05</v>
      </c>
      <c r="L7387" s="1">
        <v>0.12</v>
      </c>
      <c r="M7387" s="3">
        <f>PI()*(D7387*0.0254)^2/4</f>
        <v>3.8794791368402172E-2</v>
      </c>
      <c r="N7387" s="1">
        <f>ROUND(H7387*4.45,0)</f>
        <v>1</v>
      </c>
      <c r="O7387" s="1">
        <f>I7387*745.7</f>
        <v>7.4570000000000007</v>
      </c>
      <c r="P7387" s="5">
        <f>ROUND(N7387^(3/2)/O7387/SQRT(2*1.28*M7387)*100,0)</f>
        <v>43</v>
      </c>
      <c r="Q7387" s="4">
        <f>E7387/D7387</f>
        <v>0.5714285714285714</v>
      </c>
      <c r="R7387" s="1">
        <f>ROUND(L7387^(3/2)/K7387*100*SQRT(2/PI()),0)</f>
        <v>66</v>
      </c>
      <c r="S7387" s="1" t="str">
        <f>IF(AND(R7387&gt;=R7386,R7387&gt;R7388),"YES","NO")</f>
        <v>NO</v>
      </c>
      <c r="T7387" s="1">
        <f>IF(C7387&lt;C7386,0,IF(T7386=1,1,IF(S7387="YES",1,0)))</f>
        <v>0</v>
      </c>
      <c r="U7387" s="1" t="str">
        <f>IF(AND(T7386=0,T7387=1),"YES","NO")</f>
        <v>NO</v>
      </c>
    </row>
    <row r="7388" spans="1:21" x14ac:dyDescent="0.3">
      <c r="A7388" s="1">
        <v>7388</v>
      </c>
      <c r="B7388" s="1">
        <v>401</v>
      </c>
      <c r="C7388" s="1">
        <v>4000</v>
      </c>
      <c r="D7388" s="1">
        <v>8.75</v>
      </c>
      <c r="E7388" s="1">
        <v>5</v>
      </c>
      <c r="F7388" s="1">
        <v>2</v>
      </c>
      <c r="G7388" s="1" t="s">
        <v>23</v>
      </c>
      <c r="H7388" s="1">
        <v>0.36</v>
      </c>
      <c r="I7388" s="1">
        <v>0.01</v>
      </c>
      <c r="J7388" s="1">
        <v>0.23</v>
      </c>
      <c r="K7388" s="1">
        <v>0.05</v>
      </c>
      <c r="L7388" s="1">
        <v>0.12</v>
      </c>
      <c r="M7388" s="3">
        <f>PI()*(D7388*0.0254)^2/4</f>
        <v>3.8794791368402172E-2</v>
      </c>
      <c r="N7388" s="1">
        <f>ROUND(H7388*4.45,0)</f>
        <v>2</v>
      </c>
      <c r="O7388" s="1">
        <f>I7388*745.7</f>
        <v>7.4570000000000007</v>
      </c>
      <c r="P7388" s="5">
        <f>ROUND(N7388^(3/2)/O7388/SQRT(2*1.28*M7388)*100,0)</f>
        <v>120</v>
      </c>
      <c r="Q7388" s="4">
        <f>E7388/D7388</f>
        <v>0.5714285714285714</v>
      </c>
      <c r="R7388" s="1">
        <f>ROUND(L7388^(3/2)/K7388*100*SQRT(2/PI()),0)</f>
        <v>66</v>
      </c>
      <c r="S7388" s="1" t="str">
        <f>IF(AND(R7388&gt;=R7387,R7388&gt;R7389),"YES","NO")</f>
        <v>NO</v>
      </c>
      <c r="T7388" s="1">
        <f>IF(C7388&lt;C7387,0,IF(T7387=1,1,IF(S7388="YES",1,0)))</f>
        <v>0</v>
      </c>
      <c r="U7388" s="1" t="str">
        <f>IF(AND(T7387=0,T7388=1),"YES","NO")</f>
        <v>NO</v>
      </c>
    </row>
    <row r="7389" spans="1:21" x14ac:dyDescent="0.3">
      <c r="A7389" s="1">
        <v>7389</v>
      </c>
      <c r="B7389" s="1">
        <v>401</v>
      </c>
      <c r="C7389" s="1">
        <v>5000</v>
      </c>
      <c r="D7389" s="1">
        <v>8.75</v>
      </c>
      <c r="E7389" s="1">
        <v>5</v>
      </c>
      <c r="F7389" s="1">
        <v>2</v>
      </c>
      <c r="G7389" s="1" t="s">
        <v>23</v>
      </c>
      <c r="H7389" s="1">
        <v>0.56000000000000005</v>
      </c>
      <c r="I7389" s="1">
        <v>0.03</v>
      </c>
      <c r="J7389" s="1">
        <v>0.35</v>
      </c>
      <c r="K7389" s="1">
        <v>0.05</v>
      </c>
      <c r="L7389" s="1">
        <v>0.12</v>
      </c>
      <c r="M7389" s="3">
        <f>PI()*(D7389*0.0254)^2/4</f>
        <v>3.8794791368402172E-2</v>
      </c>
      <c r="N7389" s="1">
        <f>ROUND(H7389*4.45,0)</f>
        <v>2</v>
      </c>
      <c r="O7389" s="1">
        <f>I7389*745.7</f>
        <v>22.371000000000002</v>
      </c>
      <c r="P7389" s="5">
        <f>ROUND(N7389^(3/2)/O7389/SQRT(2*1.28*M7389)*100,0)</f>
        <v>40</v>
      </c>
      <c r="Q7389" s="4">
        <f>E7389/D7389</f>
        <v>0.5714285714285714</v>
      </c>
      <c r="R7389" s="1">
        <f>ROUND(L7389^(3/2)/K7389*100*SQRT(2/PI()),0)</f>
        <v>66</v>
      </c>
      <c r="S7389" s="1" t="str">
        <f>IF(AND(R7389&gt;=R7388,R7389&gt;R7390),"YES","NO")</f>
        <v>NO</v>
      </c>
      <c r="T7389" s="1">
        <f>IF(C7389&lt;C7388,0,IF(T7388=1,1,IF(S7389="YES",1,0)))</f>
        <v>0</v>
      </c>
      <c r="U7389" s="1" t="str">
        <f>IF(AND(T7388=0,T7389=1),"YES","NO")</f>
        <v>NO</v>
      </c>
    </row>
    <row r="7390" spans="1:21" x14ac:dyDescent="0.3">
      <c r="A7390" s="1">
        <v>7390</v>
      </c>
      <c r="B7390" s="1">
        <v>401</v>
      </c>
      <c r="C7390" s="1">
        <v>6000</v>
      </c>
      <c r="D7390" s="1">
        <v>8.75</v>
      </c>
      <c r="E7390" s="1">
        <v>5</v>
      </c>
      <c r="F7390" s="1">
        <v>2</v>
      </c>
      <c r="G7390" s="1" t="s">
        <v>23</v>
      </c>
      <c r="H7390" s="1">
        <v>0.81</v>
      </c>
      <c r="I7390" s="1">
        <v>0.05</v>
      </c>
      <c r="J7390" s="1">
        <v>0.51</v>
      </c>
      <c r="K7390" s="1">
        <v>0.05</v>
      </c>
      <c r="L7390" s="1">
        <v>0.12</v>
      </c>
      <c r="M7390" s="3">
        <f>PI()*(D7390*0.0254)^2/4</f>
        <v>3.8794791368402172E-2</v>
      </c>
      <c r="N7390" s="1">
        <f>ROUND(H7390*4.45,0)</f>
        <v>4</v>
      </c>
      <c r="O7390" s="1">
        <f>I7390*745.7</f>
        <v>37.285000000000004</v>
      </c>
      <c r="P7390" s="5">
        <f>ROUND(N7390^(3/2)/O7390/SQRT(2*1.28*M7390)*100,0)</f>
        <v>68</v>
      </c>
      <c r="Q7390" s="4">
        <f>E7390/D7390</f>
        <v>0.5714285714285714</v>
      </c>
      <c r="R7390" s="1">
        <f>ROUND(L7390^(3/2)/K7390*100*SQRT(2/PI()),0)</f>
        <v>66</v>
      </c>
      <c r="S7390" s="1" t="str">
        <f>IF(AND(R7390&gt;=R7389,R7390&gt;R7391),"YES","NO")</f>
        <v>NO</v>
      </c>
      <c r="T7390" s="1">
        <f>IF(C7390&lt;C7389,0,IF(T7389=1,1,IF(S7390="YES",1,0)))</f>
        <v>0</v>
      </c>
      <c r="U7390" s="1" t="str">
        <f>IF(AND(T7389=0,T7390=1),"YES","NO")</f>
        <v>NO</v>
      </c>
    </row>
    <row r="7391" spans="1:21" x14ac:dyDescent="0.3">
      <c r="A7391" s="1">
        <v>7391</v>
      </c>
      <c r="B7391" s="1">
        <v>401</v>
      </c>
      <c r="C7391" s="1">
        <v>7000</v>
      </c>
      <c r="D7391" s="1">
        <v>8.75</v>
      </c>
      <c r="E7391" s="1">
        <v>5</v>
      </c>
      <c r="F7391" s="1">
        <v>2</v>
      </c>
      <c r="G7391" s="1" t="s">
        <v>23</v>
      </c>
      <c r="H7391" s="1">
        <v>1.1100000000000001</v>
      </c>
      <c r="I7391" s="1">
        <v>0.08</v>
      </c>
      <c r="J7391" s="1">
        <v>0.68</v>
      </c>
      <c r="K7391" s="1">
        <v>0.05</v>
      </c>
      <c r="L7391" s="1">
        <v>0.12</v>
      </c>
      <c r="M7391" s="3">
        <f>PI()*(D7391*0.0254)^2/4</f>
        <v>3.8794791368402172E-2</v>
      </c>
      <c r="N7391" s="1">
        <f>ROUND(H7391*4.45,0)</f>
        <v>5</v>
      </c>
      <c r="O7391" s="1">
        <f>I7391*745.7</f>
        <v>59.656000000000006</v>
      </c>
      <c r="P7391" s="5">
        <f>ROUND(N7391^(3/2)/O7391/SQRT(2*1.28*M7391)*100,0)</f>
        <v>59</v>
      </c>
      <c r="Q7391" s="4">
        <f>E7391/D7391</f>
        <v>0.5714285714285714</v>
      </c>
      <c r="R7391" s="1">
        <f>ROUND(L7391^(3/2)/K7391*100*SQRT(2/PI()),0)</f>
        <v>66</v>
      </c>
      <c r="S7391" s="1" t="str">
        <f>IF(AND(R7391&gt;=R7390,R7391&gt;R7392),"YES","NO")</f>
        <v>NO</v>
      </c>
      <c r="T7391" s="1">
        <f>IF(C7391&lt;C7390,0,IF(T7390=1,1,IF(S7391="YES",1,0)))</f>
        <v>0</v>
      </c>
      <c r="U7391" s="1" t="str">
        <f>IF(AND(T7390=0,T7391=1),"YES","NO")</f>
        <v>NO</v>
      </c>
    </row>
    <row r="7392" spans="1:21" x14ac:dyDescent="0.3">
      <c r="A7392" s="1">
        <v>7392</v>
      </c>
      <c r="B7392" s="1">
        <v>401</v>
      </c>
      <c r="C7392" s="1">
        <v>8000</v>
      </c>
      <c r="D7392" s="1">
        <v>8.75</v>
      </c>
      <c r="E7392" s="1">
        <v>5</v>
      </c>
      <c r="F7392" s="1">
        <v>2</v>
      </c>
      <c r="G7392" s="1" t="s">
        <v>23</v>
      </c>
      <c r="H7392" s="1">
        <v>1.45</v>
      </c>
      <c r="I7392" s="1">
        <v>0.11</v>
      </c>
      <c r="J7392" s="1">
        <v>0.87</v>
      </c>
      <c r="K7392" s="1">
        <v>0.05</v>
      </c>
      <c r="L7392" s="1">
        <v>0.12</v>
      </c>
      <c r="M7392" s="3">
        <f>PI()*(D7392*0.0254)^2/4</f>
        <v>3.8794791368402172E-2</v>
      </c>
      <c r="N7392" s="1">
        <f>ROUND(H7392*4.45,0)</f>
        <v>6</v>
      </c>
      <c r="O7392" s="1">
        <f>I7392*745.7</f>
        <v>82.027000000000001</v>
      </c>
      <c r="P7392" s="5">
        <f>ROUND(N7392^(3/2)/O7392/SQRT(2*1.28*M7392)*100,0)</f>
        <v>57</v>
      </c>
      <c r="Q7392" s="4">
        <f>E7392/D7392</f>
        <v>0.5714285714285714</v>
      </c>
      <c r="R7392" s="1">
        <f>ROUND(L7392^(3/2)/K7392*100*SQRT(2/PI()),0)</f>
        <v>66</v>
      </c>
      <c r="S7392" s="1" t="str">
        <f>IF(AND(R7392&gt;=R7391,R7392&gt;R7393),"YES","NO")</f>
        <v>NO</v>
      </c>
      <c r="T7392" s="1">
        <f>IF(C7392&lt;C7391,0,IF(T7391=1,1,IF(S7392="YES",1,0)))</f>
        <v>0</v>
      </c>
      <c r="U7392" s="1" t="str">
        <f>IF(AND(T7391=0,T7392=1),"YES","NO")</f>
        <v>NO</v>
      </c>
    </row>
    <row r="7393" spans="1:21" x14ac:dyDescent="0.3">
      <c r="A7393" s="1">
        <v>7393</v>
      </c>
      <c r="B7393" s="1">
        <v>401</v>
      </c>
      <c r="C7393" s="1">
        <v>9000</v>
      </c>
      <c r="D7393" s="1">
        <v>8.75</v>
      </c>
      <c r="E7393" s="1">
        <v>5</v>
      </c>
      <c r="F7393" s="1">
        <v>2</v>
      </c>
      <c r="G7393" s="1" t="s">
        <v>23</v>
      </c>
      <c r="H7393" s="1">
        <v>1.84</v>
      </c>
      <c r="I7393" s="1">
        <v>0.16</v>
      </c>
      <c r="J7393" s="1">
        <v>1.0900000000000001</v>
      </c>
      <c r="K7393" s="1">
        <v>0.05</v>
      </c>
      <c r="L7393" s="1">
        <v>0.12</v>
      </c>
      <c r="M7393" s="3">
        <f>PI()*(D7393*0.0254)^2/4</f>
        <v>3.8794791368402172E-2</v>
      </c>
      <c r="N7393" s="1">
        <f>ROUND(H7393*4.45,0)</f>
        <v>8</v>
      </c>
      <c r="O7393" s="1">
        <f>I7393*745.7</f>
        <v>119.31200000000001</v>
      </c>
      <c r="P7393" s="5">
        <f>ROUND(N7393^(3/2)/O7393/SQRT(2*1.28*M7393)*100,0)</f>
        <v>60</v>
      </c>
      <c r="Q7393" s="4">
        <f>E7393/D7393</f>
        <v>0.5714285714285714</v>
      </c>
      <c r="R7393" s="1">
        <f>ROUND(L7393^(3/2)/K7393*100*SQRT(2/PI()),0)</f>
        <v>66</v>
      </c>
      <c r="S7393" s="1" t="str">
        <f>IF(AND(R7393&gt;=R7392,R7393&gt;R7394),"YES","NO")</f>
        <v>NO</v>
      </c>
      <c r="T7393" s="1">
        <f>IF(C7393&lt;C7392,0,IF(T7392=1,1,IF(S7393="YES",1,0)))</f>
        <v>0</v>
      </c>
      <c r="U7393" s="1" t="str">
        <f>IF(AND(T7392=0,T7393=1),"YES","NO")</f>
        <v>NO</v>
      </c>
    </row>
    <row r="7394" spans="1:21" x14ac:dyDescent="0.3">
      <c r="A7394" s="1">
        <v>7394</v>
      </c>
      <c r="B7394" s="1">
        <v>401</v>
      </c>
      <c r="C7394" s="1">
        <v>10000</v>
      </c>
      <c r="D7394" s="1">
        <v>8.75</v>
      </c>
      <c r="E7394" s="1">
        <v>5</v>
      </c>
      <c r="F7394" s="1">
        <v>2</v>
      </c>
      <c r="G7394" s="1" t="s">
        <v>23</v>
      </c>
      <c r="H7394" s="1">
        <v>2.2799999999999998</v>
      </c>
      <c r="I7394" s="1">
        <v>0.22</v>
      </c>
      <c r="J7394" s="1">
        <v>1.37</v>
      </c>
      <c r="K7394" s="1">
        <v>0.05</v>
      </c>
      <c r="L7394" s="1">
        <v>0.12</v>
      </c>
      <c r="M7394" s="3">
        <f>PI()*(D7394*0.0254)^2/4</f>
        <v>3.8794791368402172E-2</v>
      </c>
      <c r="N7394" s="1">
        <f>ROUND(H7394*4.45,0)</f>
        <v>10</v>
      </c>
      <c r="O7394" s="1">
        <f>I7394*745.7</f>
        <v>164.054</v>
      </c>
      <c r="P7394" s="5">
        <f>ROUND(N7394^(3/2)/O7394/SQRT(2*1.28*M7394)*100,0)</f>
        <v>61</v>
      </c>
      <c r="Q7394" s="4">
        <f>E7394/D7394</f>
        <v>0.5714285714285714</v>
      </c>
      <c r="R7394" s="1">
        <f>ROUND(L7394^(3/2)/K7394*100*SQRT(2/PI()),0)</f>
        <v>66</v>
      </c>
      <c r="S7394" s="1" t="str">
        <f>IF(AND(R7394&gt;=R7393,R7394&gt;R7395),"YES","NO")</f>
        <v>YES</v>
      </c>
      <c r="T7394" s="1">
        <f>IF(C7394&lt;C7393,0,IF(T7393=1,1,IF(S7394="YES",1,0)))</f>
        <v>1</v>
      </c>
      <c r="U7394" s="1" t="str">
        <f>IF(AND(T7393=0,T7394=1),"YES","NO")</f>
        <v>YES</v>
      </c>
    </row>
    <row r="7395" spans="1:21" x14ac:dyDescent="0.3">
      <c r="A7395" s="1">
        <v>7395</v>
      </c>
      <c r="B7395" s="1">
        <v>401</v>
      </c>
      <c r="C7395" s="1">
        <v>11000</v>
      </c>
      <c r="D7395" s="1">
        <v>8.75</v>
      </c>
      <c r="E7395" s="1">
        <v>5</v>
      </c>
      <c r="F7395" s="1">
        <v>2</v>
      </c>
      <c r="G7395" s="1" t="s">
        <v>23</v>
      </c>
      <c r="H7395" s="1">
        <v>2.78</v>
      </c>
      <c r="I7395" s="1">
        <v>0.33</v>
      </c>
      <c r="J7395" s="1">
        <v>1.89</v>
      </c>
      <c r="K7395" s="1">
        <v>0.06</v>
      </c>
      <c r="L7395" s="1">
        <v>0.12</v>
      </c>
      <c r="M7395" s="3">
        <f>PI()*(D7395*0.0254)^2/4</f>
        <v>3.8794791368402172E-2</v>
      </c>
      <c r="N7395" s="1">
        <f>ROUND(H7395*4.45,0)</f>
        <v>12</v>
      </c>
      <c r="O7395" s="1">
        <f>I7395*745.7</f>
        <v>246.08100000000002</v>
      </c>
      <c r="P7395" s="5">
        <f>ROUND(N7395^(3/2)/O7395/SQRT(2*1.28*M7395)*100,0)</f>
        <v>54</v>
      </c>
      <c r="Q7395" s="4">
        <f>E7395/D7395</f>
        <v>0.5714285714285714</v>
      </c>
      <c r="R7395" s="1">
        <f>ROUND(L7395^(3/2)/K7395*100*SQRT(2/PI()),0)</f>
        <v>55</v>
      </c>
      <c r="S7395" s="1" t="str">
        <f>IF(AND(R7395&gt;=R7394,R7395&gt;R7396),"YES","NO")</f>
        <v>NO</v>
      </c>
      <c r="T7395" s="1">
        <f>IF(C7395&lt;C7394,0,IF(T7394=1,1,IF(S7395="YES",1,0)))</f>
        <v>1</v>
      </c>
      <c r="U7395" s="1" t="str">
        <f>IF(AND(T7394=0,T7395=1),"YES","NO")</f>
        <v>NO</v>
      </c>
    </row>
    <row r="7396" spans="1:21" x14ac:dyDescent="0.3">
      <c r="A7396" s="1">
        <v>7396</v>
      </c>
      <c r="B7396" s="1">
        <v>401</v>
      </c>
      <c r="C7396" s="1">
        <v>12000</v>
      </c>
      <c r="D7396" s="1">
        <v>8.75</v>
      </c>
      <c r="E7396" s="1">
        <v>5</v>
      </c>
      <c r="F7396" s="1">
        <v>2</v>
      </c>
      <c r="G7396" s="1" t="s">
        <v>23</v>
      </c>
      <c r="H7396" s="1">
        <v>3.34</v>
      </c>
      <c r="I7396" s="1">
        <v>0.48</v>
      </c>
      <c r="J7396" s="1">
        <v>2.54</v>
      </c>
      <c r="K7396" s="1">
        <v>7.0000000000000007E-2</v>
      </c>
      <c r="L7396" s="1">
        <v>0.12</v>
      </c>
      <c r="M7396" s="3">
        <f>PI()*(D7396*0.0254)^2/4</f>
        <v>3.8794791368402172E-2</v>
      </c>
      <c r="N7396" s="1">
        <f>ROUND(H7396*4.45,0)</f>
        <v>15</v>
      </c>
      <c r="O7396" s="1">
        <f>I7396*745.7</f>
        <v>357.93600000000004</v>
      </c>
      <c r="P7396" s="5">
        <f>ROUND(N7396^(3/2)/O7396/SQRT(2*1.28*M7396)*100,0)</f>
        <v>52</v>
      </c>
      <c r="Q7396" s="4">
        <f>E7396/D7396</f>
        <v>0.5714285714285714</v>
      </c>
      <c r="R7396" s="1">
        <f>ROUND(L7396^(3/2)/K7396*100*SQRT(2/PI()),0)</f>
        <v>47</v>
      </c>
      <c r="S7396" s="1" t="str">
        <f>IF(AND(R7396&gt;=R7395,R7396&gt;R7397),"YES","NO")</f>
        <v>NO</v>
      </c>
      <c r="T7396" s="1">
        <f>IF(C7396&lt;C7395,0,IF(T7395=1,1,IF(S7396="YES",1,0)))</f>
        <v>1</v>
      </c>
      <c r="U7396" s="1" t="str">
        <f>IF(AND(T7395=0,T7396=1),"YES","NO")</f>
        <v>NO</v>
      </c>
    </row>
    <row r="7397" spans="1:21" x14ac:dyDescent="0.3">
      <c r="A7397" s="1">
        <v>7397</v>
      </c>
      <c r="B7397" s="1">
        <v>401</v>
      </c>
      <c r="C7397" s="1">
        <v>13000</v>
      </c>
      <c r="D7397" s="1">
        <v>8.75</v>
      </c>
      <c r="E7397" s="1">
        <v>5</v>
      </c>
      <c r="F7397" s="1">
        <v>2</v>
      </c>
      <c r="G7397" s="1" t="s">
        <v>23</v>
      </c>
      <c r="H7397" s="1">
        <v>3.96</v>
      </c>
      <c r="I7397" s="1">
        <v>0.68</v>
      </c>
      <c r="J7397" s="1">
        <v>3.32</v>
      </c>
      <c r="K7397" s="1">
        <v>0.08</v>
      </c>
      <c r="L7397" s="1">
        <v>0.13</v>
      </c>
      <c r="M7397" s="3">
        <f>PI()*(D7397*0.0254)^2/4</f>
        <v>3.8794791368402172E-2</v>
      </c>
      <c r="N7397" s="1">
        <f>ROUND(H7397*4.45,0)</f>
        <v>18</v>
      </c>
      <c r="O7397" s="1">
        <f>I7397*745.7</f>
        <v>507.07600000000008</v>
      </c>
      <c r="P7397" s="5">
        <f>ROUND(N7397^(3/2)/O7397/SQRT(2*1.28*M7397)*100,0)</f>
        <v>48</v>
      </c>
      <c r="Q7397" s="4">
        <f>E7397/D7397</f>
        <v>0.5714285714285714</v>
      </c>
      <c r="R7397" s="1">
        <f>ROUND(L7397^(3/2)/K7397*100*SQRT(2/PI()),0)</f>
        <v>47</v>
      </c>
      <c r="S7397" s="1" t="str">
        <f>IF(AND(R7397&gt;=R7396,R7397&gt;R7398),"YES","NO")</f>
        <v>NO</v>
      </c>
      <c r="T7397" s="1">
        <f>IF(C7397&lt;C7396,0,IF(T7396=1,1,IF(S7397="YES",1,0)))</f>
        <v>1</v>
      </c>
      <c r="U7397" s="1" t="str">
        <f>IF(AND(T7396=0,T7397=1),"YES","NO")</f>
        <v>NO</v>
      </c>
    </row>
    <row r="7398" spans="1:21" x14ac:dyDescent="0.3">
      <c r="A7398" s="1">
        <v>7398</v>
      </c>
      <c r="B7398" s="1">
        <v>401</v>
      </c>
      <c r="C7398" s="1">
        <v>13999</v>
      </c>
      <c r="D7398" s="1">
        <v>8.75</v>
      </c>
      <c r="E7398" s="1">
        <v>5</v>
      </c>
      <c r="F7398" s="1">
        <v>2</v>
      </c>
      <c r="G7398" s="1" t="s">
        <v>23</v>
      </c>
      <c r="H7398" s="1">
        <v>4.6399999999999997</v>
      </c>
      <c r="I7398" s="1">
        <v>0.94</v>
      </c>
      <c r="J7398" s="1">
        <v>4.25</v>
      </c>
      <c r="K7398" s="1">
        <v>0.08</v>
      </c>
      <c r="L7398" s="1">
        <v>0.13</v>
      </c>
      <c r="M7398" s="3">
        <f>PI()*(D7398*0.0254)^2/4</f>
        <v>3.8794791368402172E-2</v>
      </c>
      <c r="N7398" s="1">
        <f>ROUND(H7398*4.45,0)</f>
        <v>21</v>
      </c>
      <c r="O7398" s="1">
        <f>I7398*745.7</f>
        <v>700.95799999999997</v>
      </c>
      <c r="P7398" s="5">
        <f>ROUND(N7398^(3/2)/O7398/SQRT(2*1.28*M7398)*100,0)</f>
        <v>44</v>
      </c>
      <c r="Q7398" s="4">
        <f>E7398/D7398</f>
        <v>0.5714285714285714</v>
      </c>
      <c r="R7398" s="1">
        <f>ROUND(L7398^(3/2)/K7398*100*SQRT(2/PI()),0)</f>
        <v>47</v>
      </c>
      <c r="S7398" s="1" t="str">
        <f>IF(AND(R7398&gt;=R7397,R7398&gt;R7399),"YES","NO")</f>
        <v>YES</v>
      </c>
      <c r="T7398" s="1">
        <f>IF(C7398&lt;C7397,0,IF(T7397=1,1,IF(S7398="YES",1,0)))</f>
        <v>1</v>
      </c>
      <c r="U7398" s="1" t="str">
        <f>IF(AND(T7397=0,T7398=1),"YES","NO")</f>
        <v>NO</v>
      </c>
    </row>
    <row r="7399" spans="1:21" x14ac:dyDescent="0.3">
      <c r="A7399" s="1">
        <v>7399</v>
      </c>
      <c r="B7399" s="1">
        <v>401</v>
      </c>
      <c r="C7399" s="1">
        <v>15000</v>
      </c>
      <c r="D7399" s="1">
        <v>8.75</v>
      </c>
      <c r="E7399" s="1">
        <v>5</v>
      </c>
      <c r="F7399" s="1">
        <v>2</v>
      </c>
      <c r="G7399" s="1" t="s">
        <v>23</v>
      </c>
      <c r="H7399" s="1">
        <v>5.37</v>
      </c>
      <c r="I7399" s="1">
        <v>1.28</v>
      </c>
      <c r="J7399" s="1">
        <v>5.37</v>
      </c>
      <c r="K7399" s="1">
        <v>0.09</v>
      </c>
      <c r="L7399" s="1">
        <v>0.13</v>
      </c>
      <c r="M7399" s="3">
        <f>PI()*(D7399*0.0254)^2/4</f>
        <v>3.8794791368402172E-2</v>
      </c>
      <c r="N7399" s="1">
        <f>ROUND(H7399*4.45,0)</f>
        <v>24</v>
      </c>
      <c r="O7399" s="1">
        <f>I7399*745.7</f>
        <v>954.49600000000009</v>
      </c>
      <c r="P7399" s="5">
        <f>ROUND(N7399^(3/2)/O7399/SQRT(2*1.28*M7399)*100,0)</f>
        <v>39</v>
      </c>
      <c r="Q7399" s="4">
        <f>E7399/D7399</f>
        <v>0.5714285714285714</v>
      </c>
      <c r="R7399" s="1">
        <f>ROUND(L7399^(3/2)/K7399*100*SQRT(2/PI()),0)</f>
        <v>42</v>
      </c>
      <c r="S7399" s="1" t="str">
        <f>IF(AND(R7399&gt;=R7398,R7399&gt;R7400),"YES","NO")</f>
        <v>NO</v>
      </c>
      <c r="T7399" s="1">
        <f>IF(C7399&lt;C7398,0,IF(T7398=1,1,IF(S7399="YES",1,0)))</f>
        <v>1</v>
      </c>
      <c r="U7399" s="1" t="str">
        <f>IF(AND(T7398=0,T7399=1),"YES","NO")</f>
        <v>NO</v>
      </c>
    </row>
    <row r="7400" spans="1:21" x14ac:dyDescent="0.3">
      <c r="A7400" s="1">
        <v>7400</v>
      </c>
      <c r="B7400" s="1">
        <v>401</v>
      </c>
      <c r="C7400" s="1">
        <v>16000</v>
      </c>
      <c r="D7400" s="1">
        <v>8.75</v>
      </c>
      <c r="E7400" s="1">
        <v>5</v>
      </c>
      <c r="F7400" s="1">
        <v>2</v>
      </c>
      <c r="G7400" s="1" t="s">
        <v>23</v>
      </c>
      <c r="H7400" s="1">
        <v>6.17</v>
      </c>
      <c r="I7400" s="1">
        <v>1.71</v>
      </c>
      <c r="J7400" s="1">
        <v>6.72</v>
      </c>
      <c r="K7400" s="1">
        <v>0.1</v>
      </c>
      <c r="L7400" s="1">
        <v>0.13</v>
      </c>
      <c r="M7400" s="3">
        <f>PI()*(D7400*0.0254)^2/4</f>
        <v>3.8794791368402172E-2</v>
      </c>
      <c r="N7400" s="1">
        <f>ROUND(H7400*4.45,0)</f>
        <v>27</v>
      </c>
      <c r="O7400" s="1">
        <f>I7400*745.7</f>
        <v>1275.1470000000002</v>
      </c>
      <c r="P7400" s="5">
        <f>ROUND(N7400^(3/2)/O7400/SQRT(2*1.28*M7400)*100,0)</f>
        <v>35</v>
      </c>
      <c r="Q7400" s="4">
        <f>E7400/D7400</f>
        <v>0.5714285714285714</v>
      </c>
      <c r="R7400" s="1">
        <f>ROUND(L7400^(3/2)/K7400*100*SQRT(2/PI()),0)</f>
        <v>37</v>
      </c>
      <c r="S7400" s="1" t="str">
        <f>IF(AND(R7400&gt;=R7399,R7400&gt;R7401),"YES","NO")</f>
        <v>NO</v>
      </c>
      <c r="T7400" s="1">
        <f>IF(C7400&lt;C7399,0,IF(T7399=1,1,IF(S7400="YES",1,0)))</f>
        <v>1</v>
      </c>
      <c r="U7400" s="1" t="str">
        <f>IF(AND(T7399=0,T7400=1),"YES","NO")</f>
        <v>NO</v>
      </c>
    </row>
    <row r="7401" spans="1:21" x14ac:dyDescent="0.3">
      <c r="A7401" s="1">
        <v>7401</v>
      </c>
      <c r="B7401" s="1">
        <v>401</v>
      </c>
      <c r="C7401" s="1">
        <v>17000</v>
      </c>
      <c r="D7401" s="1">
        <v>8.75</v>
      </c>
      <c r="E7401" s="1">
        <v>5</v>
      </c>
      <c r="F7401" s="1">
        <v>2</v>
      </c>
      <c r="G7401" s="1" t="s">
        <v>23</v>
      </c>
      <c r="H7401" s="1">
        <v>7.04</v>
      </c>
      <c r="I7401" s="1">
        <v>2.25</v>
      </c>
      <c r="J7401" s="1">
        <v>8.35</v>
      </c>
      <c r="K7401" s="1">
        <v>0.11</v>
      </c>
      <c r="L7401" s="1">
        <v>0.13</v>
      </c>
      <c r="M7401" s="3">
        <f>PI()*(D7401*0.0254)^2/4</f>
        <v>3.8794791368402172E-2</v>
      </c>
      <c r="N7401" s="1">
        <f>ROUND(H7401*4.45,0)</f>
        <v>31</v>
      </c>
      <c r="O7401" s="1">
        <f>I7401*745.7</f>
        <v>1677.825</v>
      </c>
      <c r="P7401" s="5">
        <f>ROUND(N7401^(3/2)/O7401/SQRT(2*1.28*M7401)*100,0)</f>
        <v>33</v>
      </c>
      <c r="Q7401" s="4">
        <f>E7401/D7401</f>
        <v>0.5714285714285714</v>
      </c>
      <c r="R7401" s="1">
        <f>ROUND(L7401^(3/2)/K7401*100*SQRT(2/PI()),0)</f>
        <v>34</v>
      </c>
      <c r="S7401" s="1" t="str">
        <f>IF(AND(R7401&gt;=R7400,R7401&gt;R7402),"YES","NO")</f>
        <v>NO</v>
      </c>
      <c r="T7401" s="1">
        <f>IF(C7401&lt;C7400,0,IF(T7400=1,1,IF(S7401="YES",1,0)))</f>
        <v>1</v>
      </c>
      <c r="U7401" s="1" t="str">
        <f>IF(AND(T7400=0,T7401=1),"YES","NO")</f>
        <v>NO</v>
      </c>
    </row>
    <row r="7402" spans="1:21" x14ac:dyDescent="0.3">
      <c r="A7402" s="1">
        <v>7402</v>
      </c>
      <c r="B7402" s="1">
        <v>401</v>
      </c>
      <c r="C7402" s="1">
        <v>18000</v>
      </c>
      <c r="D7402" s="1">
        <v>8.75</v>
      </c>
      <c r="E7402" s="1">
        <v>5</v>
      </c>
      <c r="F7402" s="1">
        <v>2</v>
      </c>
      <c r="G7402" s="1" t="s">
        <v>23</v>
      </c>
      <c r="H7402" s="1">
        <v>7.97</v>
      </c>
      <c r="I7402" s="1">
        <v>2.95</v>
      </c>
      <c r="J7402" s="1">
        <v>10.34</v>
      </c>
      <c r="K7402" s="1">
        <v>0.12</v>
      </c>
      <c r="L7402" s="1">
        <v>0.13</v>
      </c>
      <c r="M7402" s="3">
        <f>PI()*(D7402*0.0254)^2/4</f>
        <v>3.8794791368402172E-2</v>
      </c>
      <c r="N7402" s="1">
        <f>ROUND(H7402*4.45,0)</f>
        <v>35</v>
      </c>
      <c r="O7402" s="1">
        <f>I7402*745.7</f>
        <v>2199.8150000000001</v>
      </c>
      <c r="P7402" s="5">
        <f>ROUND(N7402^(3/2)/O7402/SQRT(2*1.28*M7402)*100,0)</f>
        <v>30</v>
      </c>
      <c r="Q7402" s="4">
        <f>E7402/D7402</f>
        <v>0.5714285714285714</v>
      </c>
      <c r="R7402" s="1">
        <f>ROUND(L7402^(3/2)/K7402*100*SQRT(2/PI()),0)</f>
        <v>31</v>
      </c>
      <c r="S7402" s="1" t="str">
        <f>IF(AND(R7402&gt;=R7401,R7402&gt;R7403),"YES","NO")</f>
        <v>NO</v>
      </c>
      <c r="T7402" s="1">
        <f>IF(C7402&lt;C7401,0,IF(T7401=1,1,IF(S7402="YES",1,0)))</f>
        <v>1</v>
      </c>
      <c r="U7402" s="1" t="str">
        <f>IF(AND(T7401=0,T7402=1),"YES","NO")</f>
        <v>NO</v>
      </c>
    </row>
    <row r="7403" spans="1:21" x14ac:dyDescent="0.3">
      <c r="A7403" s="1">
        <v>7403</v>
      </c>
      <c r="B7403" s="1">
        <v>401</v>
      </c>
      <c r="C7403" s="1">
        <v>19000</v>
      </c>
      <c r="D7403" s="1">
        <v>8.75</v>
      </c>
      <c r="E7403" s="1">
        <v>5</v>
      </c>
      <c r="F7403" s="1">
        <v>2</v>
      </c>
      <c r="G7403" s="1" t="s">
        <v>23</v>
      </c>
      <c r="H7403" s="1">
        <v>8.99</v>
      </c>
      <c r="I7403" s="1">
        <v>3.88</v>
      </c>
      <c r="J7403" s="1">
        <v>12.88</v>
      </c>
      <c r="K7403" s="1">
        <v>0.14000000000000001</v>
      </c>
      <c r="L7403" s="1">
        <v>0.13</v>
      </c>
      <c r="M7403" s="3">
        <f>PI()*(D7403*0.0254)^2/4</f>
        <v>3.8794791368402172E-2</v>
      </c>
      <c r="N7403" s="1">
        <f>ROUND(H7403*4.45,0)</f>
        <v>40</v>
      </c>
      <c r="O7403" s="1">
        <f>I7403*745.7</f>
        <v>2893.3160000000003</v>
      </c>
      <c r="P7403" s="5">
        <f>ROUND(N7403^(3/2)/O7403/SQRT(2*1.28*M7403)*100,0)</f>
        <v>28</v>
      </c>
      <c r="Q7403" s="4">
        <f>E7403/D7403</f>
        <v>0.5714285714285714</v>
      </c>
      <c r="R7403" s="1">
        <f>ROUND(L7403^(3/2)/K7403*100*SQRT(2/PI()),0)</f>
        <v>27</v>
      </c>
      <c r="S7403" s="1" t="str">
        <f>IF(AND(R7403&gt;=R7402,R7403&gt;R7404),"YES","NO")</f>
        <v>NO</v>
      </c>
      <c r="T7403" s="1">
        <f>IF(C7403&lt;C7402,0,IF(T7402=1,1,IF(S7403="YES",1,0)))</f>
        <v>1</v>
      </c>
      <c r="U7403" s="1" t="str">
        <f>IF(AND(T7402=0,T7403=1),"YES","NO")</f>
        <v>NO</v>
      </c>
    </row>
    <row r="7404" spans="1:21" x14ac:dyDescent="0.3">
      <c r="A7404" s="1">
        <v>7404</v>
      </c>
      <c r="B7404" s="1">
        <v>401</v>
      </c>
      <c r="C7404" s="1">
        <v>20000</v>
      </c>
      <c r="D7404" s="1">
        <v>8.75</v>
      </c>
      <c r="E7404" s="1">
        <v>5</v>
      </c>
      <c r="F7404" s="1">
        <v>2</v>
      </c>
      <c r="G7404" s="1" t="s">
        <v>23</v>
      </c>
      <c r="H7404" s="1">
        <v>10.050000000000001</v>
      </c>
      <c r="I7404" s="1">
        <v>5.0599999999999996</v>
      </c>
      <c r="J7404" s="1">
        <v>15.95</v>
      </c>
      <c r="K7404" s="1">
        <v>0.15</v>
      </c>
      <c r="L7404" s="1">
        <v>0.13</v>
      </c>
      <c r="M7404" s="3">
        <f>PI()*(D7404*0.0254)^2/4</f>
        <v>3.8794791368402172E-2</v>
      </c>
      <c r="N7404" s="1">
        <f>ROUND(H7404*4.45,0)</f>
        <v>45</v>
      </c>
      <c r="O7404" s="1">
        <f>I7404*745.7</f>
        <v>3773.2419999999997</v>
      </c>
      <c r="P7404" s="5">
        <f>ROUND(N7404^(3/2)/O7404/SQRT(2*1.28*M7404)*100,0)</f>
        <v>25</v>
      </c>
      <c r="Q7404" s="4">
        <f>E7404/D7404</f>
        <v>0.5714285714285714</v>
      </c>
      <c r="R7404" s="1">
        <f>ROUND(L7404^(3/2)/K7404*100*SQRT(2/PI()),0)</f>
        <v>25</v>
      </c>
      <c r="S7404" s="1" t="str">
        <f>IF(AND(R7404&gt;=R7403,R7404&gt;R7405),"YES","NO")</f>
        <v>NO</v>
      </c>
      <c r="T7404" s="1">
        <f>IF(C7404&lt;C7403,0,IF(T7403=1,1,IF(S7404="YES",1,0)))</f>
        <v>1</v>
      </c>
      <c r="U7404" s="1" t="str">
        <f>IF(AND(T7403=0,T7404=1),"YES","NO")</f>
        <v>NO</v>
      </c>
    </row>
    <row r="7405" spans="1:21" x14ac:dyDescent="0.3">
      <c r="A7405" s="1">
        <v>7405</v>
      </c>
      <c r="B7405" s="1">
        <v>401</v>
      </c>
      <c r="C7405" s="1">
        <v>21000</v>
      </c>
      <c r="D7405" s="1">
        <v>8.75</v>
      </c>
      <c r="E7405" s="1">
        <v>5</v>
      </c>
      <c r="F7405" s="1">
        <v>2</v>
      </c>
      <c r="G7405" s="1" t="s">
        <v>23</v>
      </c>
      <c r="H7405" s="1">
        <v>11.13</v>
      </c>
      <c r="I7405" s="1">
        <v>6.61</v>
      </c>
      <c r="J7405" s="1">
        <v>19.850000000000001</v>
      </c>
      <c r="K7405" s="1">
        <v>0.17</v>
      </c>
      <c r="L7405" s="1">
        <v>0.14000000000000001</v>
      </c>
      <c r="M7405" s="3">
        <f>PI()*(D7405*0.0254)^2/4</f>
        <v>3.8794791368402172E-2</v>
      </c>
      <c r="N7405" s="1">
        <f>ROUND(H7405*4.45,0)</f>
        <v>50</v>
      </c>
      <c r="O7405" s="1">
        <f>I7405*745.7</f>
        <v>4929.0770000000002</v>
      </c>
      <c r="P7405" s="5">
        <f>ROUND(N7405^(3/2)/O7405/SQRT(2*1.28*M7405)*100,0)</f>
        <v>23</v>
      </c>
      <c r="Q7405" s="4">
        <f>E7405/D7405</f>
        <v>0.5714285714285714</v>
      </c>
      <c r="R7405" s="1">
        <f>ROUND(L7405^(3/2)/K7405*100*SQRT(2/PI()),0)</f>
        <v>25</v>
      </c>
      <c r="S7405" s="1" t="str">
        <f>IF(AND(R7405&gt;=R7404,R7405&gt;R7406),"YES","NO")</f>
        <v>YES</v>
      </c>
      <c r="T7405" s="1">
        <f>IF(C7405&lt;C7404,0,IF(T7404=1,1,IF(S7405="YES",1,0)))</f>
        <v>1</v>
      </c>
      <c r="U7405" s="1" t="str">
        <f>IF(AND(T7404=0,T7405=1),"YES","NO")</f>
        <v>NO</v>
      </c>
    </row>
    <row r="7406" spans="1:21" x14ac:dyDescent="0.3">
      <c r="A7406" s="1">
        <v>7406</v>
      </c>
      <c r="B7406" s="1">
        <v>401</v>
      </c>
      <c r="C7406" s="1">
        <v>22000</v>
      </c>
      <c r="D7406" s="1">
        <v>8.75</v>
      </c>
      <c r="E7406" s="1">
        <v>5</v>
      </c>
      <c r="F7406" s="1">
        <v>2</v>
      </c>
      <c r="G7406" s="1" t="s">
        <v>23</v>
      </c>
      <c r="H7406" s="1">
        <v>12.17</v>
      </c>
      <c r="I7406" s="1">
        <v>7.4</v>
      </c>
      <c r="J7406" s="1">
        <v>21.19</v>
      </c>
      <c r="K7406" s="1">
        <v>0.17</v>
      </c>
      <c r="L7406" s="1">
        <v>0.13</v>
      </c>
      <c r="M7406" s="3">
        <f>PI()*(D7406*0.0254)^2/4</f>
        <v>3.8794791368402172E-2</v>
      </c>
      <c r="N7406" s="1">
        <f>ROUND(H7406*4.45,0)</f>
        <v>54</v>
      </c>
      <c r="O7406" s="1">
        <f>I7406*745.7</f>
        <v>5518.18</v>
      </c>
      <c r="P7406" s="5">
        <f>ROUND(N7406^(3/2)/O7406/SQRT(2*1.28*M7406)*100,0)</f>
        <v>23</v>
      </c>
      <c r="Q7406" s="4">
        <f>E7406/D7406</f>
        <v>0.5714285714285714</v>
      </c>
      <c r="R7406" s="1">
        <f>ROUND(L7406^(3/2)/K7406*100*SQRT(2/PI()),0)</f>
        <v>22</v>
      </c>
      <c r="S7406" s="1" t="str">
        <f>IF(AND(R7406&gt;=R7405,R7406&gt;R7407),"YES","NO")</f>
        <v>NO</v>
      </c>
      <c r="T7406" s="1">
        <f>IF(C7406&lt;C7405,0,IF(T7405=1,1,IF(S7406="YES",1,0)))</f>
        <v>1</v>
      </c>
      <c r="U7406" s="1" t="str">
        <f>IF(AND(T7405=0,T7406=1),"YES","NO")</f>
        <v>NO</v>
      </c>
    </row>
    <row r="7407" spans="1:21" x14ac:dyDescent="0.3">
      <c r="A7407" s="1">
        <v>7407</v>
      </c>
      <c r="B7407" s="1">
        <v>402</v>
      </c>
      <c r="C7407" s="1">
        <v>1000</v>
      </c>
      <c r="D7407" s="1">
        <v>8.75</v>
      </c>
      <c r="E7407" s="1">
        <v>7</v>
      </c>
      <c r="F7407" s="1">
        <v>2</v>
      </c>
      <c r="G7407" s="1" t="s">
        <v>9</v>
      </c>
      <c r="H7407" s="1">
        <v>0.02</v>
      </c>
      <c r="I7407" s="1">
        <v>0.01</v>
      </c>
      <c r="J7407" s="1">
        <v>0.01</v>
      </c>
      <c r="K7407" s="1">
        <v>0.05</v>
      </c>
      <c r="L7407" s="1">
        <v>0.1</v>
      </c>
      <c r="M7407" s="3">
        <f>PI()*(D7407*0.0254)^2/4</f>
        <v>3.8794791368402172E-2</v>
      </c>
      <c r="N7407" s="1">
        <f>ROUND(H7407*4.45,0)</f>
        <v>0</v>
      </c>
      <c r="O7407" s="1">
        <f>I7407*745.7</f>
        <v>7.4570000000000007</v>
      </c>
      <c r="P7407" s="5">
        <f>ROUND(N7407^(3/2)/O7407/SQRT(2*1.28*M7407)*100,0)</f>
        <v>0</v>
      </c>
      <c r="Q7407" s="4">
        <f>E7407/D7407</f>
        <v>0.8</v>
      </c>
      <c r="R7407" s="1">
        <f>ROUND(L7407^(3/2)/K7407*100*SQRT(2/PI()),0)</f>
        <v>50</v>
      </c>
      <c r="S7407" s="1" t="str">
        <f>IF(AND(R7407&gt;=R7406,R7407&gt;R7408),"YES","NO")</f>
        <v>NO</v>
      </c>
      <c r="T7407" s="1">
        <f>IF(C7407&lt;C7406,0,IF(T7406=1,1,IF(S7407="YES",1,0)))</f>
        <v>0</v>
      </c>
      <c r="U7407" s="1" t="str">
        <f>IF(AND(T7406=0,T7407=1),"YES","NO")</f>
        <v>NO</v>
      </c>
    </row>
    <row r="7408" spans="1:21" x14ac:dyDescent="0.3">
      <c r="A7408" s="1">
        <v>7408</v>
      </c>
      <c r="B7408" s="1">
        <v>402</v>
      </c>
      <c r="C7408" s="1">
        <v>2000</v>
      </c>
      <c r="D7408" s="1">
        <v>8.75</v>
      </c>
      <c r="E7408" s="1">
        <v>7</v>
      </c>
      <c r="F7408" s="1">
        <v>2</v>
      </c>
      <c r="G7408" s="1" t="s">
        <v>9</v>
      </c>
      <c r="H7408" s="1">
        <v>7.0000000000000007E-2</v>
      </c>
      <c r="I7408" s="1">
        <v>0.01</v>
      </c>
      <c r="J7408" s="1">
        <v>0.05</v>
      </c>
      <c r="K7408" s="1">
        <v>0.05</v>
      </c>
      <c r="L7408" s="1">
        <v>0.1</v>
      </c>
      <c r="M7408" s="3">
        <f>PI()*(D7408*0.0254)^2/4</f>
        <v>3.8794791368402172E-2</v>
      </c>
      <c r="N7408" s="1">
        <f>ROUND(H7408*4.45,0)</f>
        <v>0</v>
      </c>
      <c r="O7408" s="1">
        <f>I7408*745.7</f>
        <v>7.4570000000000007</v>
      </c>
      <c r="P7408" s="5">
        <f>ROUND(N7408^(3/2)/O7408/SQRT(2*1.28*M7408)*100,0)</f>
        <v>0</v>
      </c>
      <c r="Q7408" s="4">
        <f>E7408/D7408</f>
        <v>0.8</v>
      </c>
      <c r="R7408" s="1">
        <f>ROUND(L7408^(3/2)/K7408*100*SQRT(2/PI()),0)</f>
        <v>50</v>
      </c>
      <c r="S7408" s="1" t="str">
        <f>IF(AND(R7408&gt;=R7407,R7408&gt;R7409),"YES","NO")</f>
        <v>NO</v>
      </c>
      <c r="T7408" s="1">
        <f>IF(C7408&lt;C7407,0,IF(T7407=1,1,IF(S7408="YES",1,0)))</f>
        <v>0</v>
      </c>
      <c r="U7408" s="1" t="str">
        <f>IF(AND(T7407=0,T7408=1),"YES","NO")</f>
        <v>NO</v>
      </c>
    </row>
    <row r="7409" spans="1:21" x14ac:dyDescent="0.3">
      <c r="A7409" s="1">
        <v>7409</v>
      </c>
      <c r="B7409" s="1">
        <v>402</v>
      </c>
      <c r="C7409" s="1">
        <v>3000</v>
      </c>
      <c r="D7409" s="1">
        <v>8.75</v>
      </c>
      <c r="E7409" s="1">
        <v>7</v>
      </c>
      <c r="F7409" s="1">
        <v>2</v>
      </c>
      <c r="G7409" s="1" t="s">
        <v>9</v>
      </c>
      <c r="H7409" s="1">
        <v>0.16</v>
      </c>
      <c r="I7409" s="1">
        <v>0.01</v>
      </c>
      <c r="J7409" s="1">
        <v>0.12</v>
      </c>
      <c r="K7409" s="1">
        <v>0.05</v>
      </c>
      <c r="L7409" s="1">
        <v>0.1</v>
      </c>
      <c r="M7409" s="3">
        <f>PI()*(D7409*0.0254)^2/4</f>
        <v>3.8794791368402172E-2</v>
      </c>
      <c r="N7409" s="1">
        <f>ROUND(H7409*4.45,0)</f>
        <v>1</v>
      </c>
      <c r="O7409" s="1">
        <f>I7409*745.7</f>
        <v>7.4570000000000007</v>
      </c>
      <c r="P7409" s="5">
        <f>ROUND(N7409^(3/2)/O7409/SQRT(2*1.28*M7409)*100,0)</f>
        <v>43</v>
      </c>
      <c r="Q7409" s="4">
        <f>E7409/D7409</f>
        <v>0.8</v>
      </c>
      <c r="R7409" s="1">
        <f>ROUND(L7409^(3/2)/K7409*100*SQRT(2/PI()),0)</f>
        <v>50</v>
      </c>
      <c r="S7409" s="1" t="str">
        <f>IF(AND(R7409&gt;=R7408,R7409&gt;R7410),"YES","NO")</f>
        <v>NO</v>
      </c>
      <c r="T7409" s="1">
        <f>IF(C7409&lt;C7408,0,IF(T7408=1,1,IF(S7409="YES",1,0)))</f>
        <v>0</v>
      </c>
      <c r="U7409" s="1" t="str">
        <f>IF(AND(T7408=0,T7409=1),"YES","NO")</f>
        <v>NO</v>
      </c>
    </row>
    <row r="7410" spans="1:21" x14ac:dyDescent="0.3">
      <c r="A7410" s="1">
        <v>7410</v>
      </c>
      <c r="B7410" s="1">
        <v>402</v>
      </c>
      <c r="C7410" s="1">
        <v>4000</v>
      </c>
      <c r="D7410" s="1">
        <v>8.75</v>
      </c>
      <c r="E7410" s="1">
        <v>7</v>
      </c>
      <c r="F7410" s="1">
        <v>2</v>
      </c>
      <c r="G7410" s="1" t="s">
        <v>9</v>
      </c>
      <c r="H7410" s="1">
        <v>0.28999999999999998</v>
      </c>
      <c r="I7410" s="1">
        <v>0.01</v>
      </c>
      <c r="J7410" s="1">
        <v>0.22</v>
      </c>
      <c r="K7410" s="1">
        <v>0.05</v>
      </c>
      <c r="L7410" s="1">
        <v>0.1</v>
      </c>
      <c r="M7410" s="3">
        <f>PI()*(D7410*0.0254)^2/4</f>
        <v>3.8794791368402172E-2</v>
      </c>
      <c r="N7410" s="1">
        <f>ROUND(H7410*4.45,0)</f>
        <v>1</v>
      </c>
      <c r="O7410" s="1">
        <f>I7410*745.7</f>
        <v>7.4570000000000007</v>
      </c>
      <c r="P7410" s="5">
        <f>ROUND(N7410^(3/2)/O7410/SQRT(2*1.28*M7410)*100,0)</f>
        <v>43</v>
      </c>
      <c r="Q7410" s="4">
        <f>E7410/D7410</f>
        <v>0.8</v>
      </c>
      <c r="R7410" s="1">
        <f>ROUND(L7410^(3/2)/K7410*100*SQRT(2/PI()),0)</f>
        <v>50</v>
      </c>
      <c r="S7410" s="1" t="str">
        <f>IF(AND(R7410&gt;=R7409,R7410&gt;R7411),"YES","NO")</f>
        <v>NO</v>
      </c>
      <c r="T7410" s="1">
        <f>IF(C7410&lt;C7409,0,IF(T7409=1,1,IF(S7410="YES",1,0)))</f>
        <v>0</v>
      </c>
      <c r="U7410" s="1" t="str">
        <f>IF(AND(T7409=0,T7410=1),"YES","NO")</f>
        <v>NO</v>
      </c>
    </row>
    <row r="7411" spans="1:21" x14ac:dyDescent="0.3">
      <c r="A7411" s="1">
        <v>7411</v>
      </c>
      <c r="B7411" s="1">
        <v>402</v>
      </c>
      <c r="C7411" s="1">
        <v>5000</v>
      </c>
      <c r="D7411" s="1">
        <v>8.75</v>
      </c>
      <c r="E7411" s="1">
        <v>7</v>
      </c>
      <c r="F7411" s="1">
        <v>2</v>
      </c>
      <c r="G7411" s="1" t="s">
        <v>9</v>
      </c>
      <c r="H7411" s="1">
        <v>0.45</v>
      </c>
      <c r="I7411" s="1">
        <v>0.03</v>
      </c>
      <c r="J7411" s="1">
        <v>0.34</v>
      </c>
      <c r="K7411" s="1">
        <v>0.05</v>
      </c>
      <c r="L7411" s="1">
        <v>0.1</v>
      </c>
      <c r="M7411" s="3">
        <f>PI()*(D7411*0.0254)^2/4</f>
        <v>3.8794791368402172E-2</v>
      </c>
      <c r="N7411" s="1">
        <f>ROUND(H7411*4.45,0)</f>
        <v>2</v>
      </c>
      <c r="O7411" s="1">
        <f>I7411*745.7</f>
        <v>22.371000000000002</v>
      </c>
      <c r="P7411" s="5">
        <f>ROUND(N7411^(3/2)/O7411/SQRT(2*1.28*M7411)*100,0)</f>
        <v>40</v>
      </c>
      <c r="Q7411" s="4">
        <f>E7411/D7411</f>
        <v>0.8</v>
      </c>
      <c r="R7411" s="1">
        <f>ROUND(L7411^(3/2)/K7411*100*SQRT(2/PI()),0)</f>
        <v>50</v>
      </c>
      <c r="S7411" s="1" t="str">
        <f>IF(AND(R7411&gt;=R7410,R7411&gt;R7412),"YES","NO")</f>
        <v>NO</v>
      </c>
      <c r="T7411" s="1">
        <f>IF(C7411&lt;C7410,0,IF(T7410=1,1,IF(S7411="YES",1,0)))</f>
        <v>0</v>
      </c>
      <c r="U7411" s="1" t="str">
        <f>IF(AND(T7410=0,T7411=1),"YES","NO")</f>
        <v>NO</v>
      </c>
    </row>
    <row r="7412" spans="1:21" x14ac:dyDescent="0.3">
      <c r="A7412" s="1">
        <v>7412</v>
      </c>
      <c r="B7412" s="1">
        <v>402</v>
      </c>
      <c r="C7412" s="1">
        <v>6000</v>
      </c>
      <c r="D7412" s="1">
        <v>8.75</v>
      </c>
      <c r="E7412" s="1">
        <v>7</v>
      </c>
      <c r="F7412" s="1">
        <v>2</v>
      </c>
      <c r="G7412" s="1" t="s">
        <v>9</v>
      </c>
      <c r="H7412" s="1">
        <v>0.65</v>
      </c>
      <c r="I7412" s="1">
        <v>0.05</v>
      </c>
      <c r="J7412" s="1">
        <v>0.49</v>
      </c>
      <c r="K7412" s="1">
        <v>0.05</v>
      </c>
      <c r="L7412" s="1">
        <v>0.1</v>
      </c>
      <c r="M7412" s="3">
        <f>PI()*(D7412*0.0254)^2/4</f>
        <v>3.8794791368402172E-2</v>
      </c>
      <c r="N7412" s="1">
        <f>ROUND(H7412*4.45,0)</f>
        <v>3</v>
      </c>
      <c r="O7412" s="1">
        <f>I7412*745.7</f>
        <v>37.285000000000004</v>
      </c>
      <c r="P7412" s="5">
        <f>ROUND(N7412^(3/2)/O7412/SQRT(2*1.28*M7412)*100,0)</f>
        <v>44</v>
      </c>
      <c r="Q7412" s="4">
        <f>E7412/D7412</f>
        <v>0.8</v>
      </c>
      <c r="R7412" s="1">
        <f>ROUND(L7412^(3/2)/K7412*100*SQRT(2/PI()),0)</f>
        <v>50</v>
      </c>
      <c r="S7412" s="1" t="str">
        <f>IF(AND(R7412&gt;=R7411,R7412&gt;R7413),"YES","NO")</f>
        <v>NO</v>
      </c>
      <c r="T7412" s="1">
        <f>IF(C7412&lt;C7411,0,IF(T7411=1,1,IF(S7412="YES",1,0)))</f>
        <v>0</v>
      </c>
      <c r="U7412" s="1" t="str">
        <f>IF(AND(T7411=0,T7412=1),"YES","NO")</f>
        <v>NO</v>
      </c>
    </row>
    <row r="7413" spans="1:21" x14ac:dyDescent="0.3">
      <c r="A7413" s="1">
        <v>7413</v>
      </c>
      <c r="B7413" s="1">
        <v>402</v>
      </c>
      <c r="C7413" s="1">
        <v>7000</v>
      </c>
      <c r="D7413" s="1">
        <v>8.75</v>
      </c>
      <c r="E7413" s="1">
        <v>7</v>
      </c>
      <c r="F7413" s="1">
        <v>2</v>
      </c>
      <c r="G7413" s="1" t="s">
        <v>9</v>
      </c>
      <c r="H7413" s="1">
        <v>0.89</v>
      </c>
      <c r="I7413" s="1">
        <v>7.0000000000000007E-2</v>
      </c>
      <c r="J7413" s="1">
        <v>0.67</v>
      </c>
      <c r="K7413" s="1">
        <v>0.05</v>
      </c>
      <c r="L7413" s="1">
        <v>0.1</v>
      </c>
      <c r="M7413" s="3">
        <f>PI()*(D7413*0.0254)^2/4</f>
        <v>3.8794791368402172E-2</v>
      </c>
      <c r="N7413" s="1">
        <f>ROUND(H7413*4.45,0)</f>
        <v>4</v>
      </c>
      <c r="O7413" s="1">
        <f>I7413*745.7</f>
        <v>52.199000000000005</v>
      </c>
      <c r="P7413" s="5">
        <f>ROUND(N7413^(3/2)/O7413/SQRT(2*1.28*M7413)*100,0)</f>
        <v>49</v>
      </c>
      <c r="Q7413" s="4">
        <f>E7413/D7413</f>
        <v>0.8</v>
      </c>
      <c r="R7413" s="1">
        <f>ROUND(L7413^(3/2)/K7413*100*SQRT(2/PI()),0)</f>
        <v>50</v>
      </c>
      <c r="S7413" s="1" t="str">
        <f>IF(AND(R7413&gt;=R7412,R7413&gt;R7414),"YES","NO")</f>
        <v>NO</v>
      </c>
      <c r="T7413" s="1">
        <f>IF(C7413&lt;C7412,0,IF(T7412=1,1,IF(S7413="YES",1,0)))</f>
        <v>0</v>
      </c>
      <c r="U7413" s="1" t="str">
        <f>IF(AND(T7412=0,T7413=1),"YES","NO")</f>
        <v>NO</v>
      </c>
    </row>
    <row r="7414" spans="1:21" x14ac:dyDescent="0.3">
      <c r="A7414" s="1">
        <v>7414</v>
      </c>
      <c r="B7414" s="1">
        <v>402</v>
      </c>
      <c r="C7414" s="1">
        <v>8000</v>
      </c>
      <c r="D7414" s="1">
        <v>8.75</v>
      </c>
      <c r="E7414" s="1">
        <v>7</v>
      </c>
      <c r="F7414" s="1">
        <v>2</v>
      </c>
      <c r="G7414" s="1" t="s">
        <v>9</v>
      </c>
      <c r="H7414" s="1">
        <v>1.1599999999999999</v>
      </c>
      <c r="I7414" s="1">
        <v>0.11</v>
      </c>
      <c r="J7414" s="1">
        <v>0.88</v>
      </c>
      <c r="K7414" s="1">
        <v>0.05</v>
      </c>
      <c r="L7414" s="1">
        <v>0.1</v>
      </c>
      <c r="M7414" s="3">
        <f>PI()*(D7414*0.0254)^2/4</f>
        <v>3.8794791368402172E-2</v>
      </c>
      <c r="N7414" s="1">
        <f>ROUND(H7414*4.45,0)</f>
        <v>5</v>
      </c>
      <c r="O7414" s="1">
        <f>I7414*745.7</f>
        <v>82.027000000000001</v>
      </c>
      <c r="P7414" s="5">
        <f>ROUND(N7414^(3/2)/O7414/SQRT(2*1.28*M7414)*100,0)</f>
        <v>43</v>
      </c>
      <c r="Q7414" s="4">
        <f>E7414/D7414</f>
        <v>0.8</v>
      </c>
      <c r="R7414" s="1">
        <f>ROUND(L7414^(3/2)/K7414*100*SQRT(2/PI()),0)</f>
        <v>50</v>
      </c>
      <c r="S7414" s="1" t="str">
        <f>IF(AND(R7414&gt;=R7413,R7414&gt;R7415),"YES","NO")</f>
        <v>NO</v>
      </c>
      <c r="T7414" s="1">
        <f>IF(C7414&lt;C7413,0,IF(T7413=1,1,IF(S7414="YES",1,0)))</f>
        <v>0</v>
      </c>
      <c r="U7414" s="1" t="str">
        <f>IF(AND(T7413=0,T7414=1),"YES","NO")</f>
        <v>NO</v>
      </c>
    </row>
    <row r="7415" spans="1:21" x14ac:dyDescent="0.3">
      <c r="A7415" s="1">
        <v>7415</v>
      </c>
      <c r="B7415" s="1">
        <v>402</v>
      </c>
      <c r="C7415" s="1">
        <v>9000</v>
      </c>
      <c r="D7415" s="1">
        <v>8.75</v>
      </c>
      <c r="E7415" s="1">
        <v>7</v>
      </c>
      <c r="F7415" s="1">
        <v>2</v>
      </c>
      <c r="G7415" s="1" t="s">
        <v>9</v>
      </c>
      <c r="H7415" s="1">
        <v>1.47</v>
      </c>
      <c r="I7415" s="1">
        <v>0.16</v>
      </c>
      <c r="J7415" s="1">
        <v>1.0900000000000001</v>
      </c>
      <c r="K7415" s="1">
        <v>0.05</v>
      </c>
      <c r="L7415" s="1">
        <v>0.1</v>
      </c>
      <c r="M7415" s="3">
        <f>PI()*(D7415*0.0254)^2/4</f>
        <v>3.8794791368402172E-2</v>
      </c>
      <c r="N7415" s="1">
        <f>ROUND(H7415*4.45,0)</f>
        <v>7</v>
      </c>
      <c r="O7415" s="1">
        <f>I7415*745.7</f>
        <v>119.31200000000001</v>
      </c>
      <c r="P7415" s="5">
        <f>ROUND(N7415^(3/2)/O7415/SQRT(2*1.28*M7415)*100,0)</f>
        <v>49</v>
      </c>
      <c r="Q7415" s="4">
        <f>E7415/D7415</f>
        <v>0.8</v>
      </c>
      <c r="R7415" s="1">
        <f>ROUND(L7415^(3/2)/K7415*100*SQRT(2/PI()),0)</f>
        <v>50</v>
      </c>
      <c r="S7415" s="1" t="str">
        <f>IF(AND(R7415&gt;=R7414,R7415&gt;R7416),"YES","NO")</f>
        <v>NO</v>
      </c>
      <c r="T7415" s="1">
        <f>IF(C7415&lt;C7414,0,IF(T7414=1,1,IF(S7415="YES",1,0)))</f>
        <v>0</v>
      </c>
      <c r="U7415" s="1" t="str">
        <f>IF(AND(T7414=0,T7415=1),"YES","NO")</f>
        <v>NO</v>
      </c>
    </row>
    <row r="7416" spans="1:21" x14ac:dyDescent="0.3">
      <c r="A7416" s="1">
        <v>7416</v>
      </c>
      <c r="B7416" s="1">
        <v>402</v>
      </c>
      <c r="C7416" s="1">
        <v>10000</v>
      </c>
      <c r="D7416" s="1">
        <v>8.75</v>
      </c>
      <c r="E7416" s="1">
        <v>7</v>
      </c>
      <c r="F7416" s="1">
        <v>2</v>
      </c>
      <c r="G7416" s="1" t="s">
        <v>9</v>
      </c>
      <c r="H7416" s="1">
        <v>1.81</v>
      </c>
      <c r="I7416" s="1">
        <v>0.2</v>
      </c>
      <c r="J7416" s="1">
        <v>1.29</v>
      </c>
      <c r="K7416" s="1">
        <v>0.05</v>
      </c>
      <c r="L7416" s="1">
        <v>0.1</v>
      </c>
      <c r="M7416" s="3">
        <f>PI()*(D7416*0.0254)^2/4</f>
        <v>3.8794791368402172E-2</v>
      </c>
      <c r="N7416" s="1">
        <f>ROUND(H7416*4.45,0)</f>
        <v>8</v>
      </c>
      <c r="O7416" s="1">
        <f>I7416*745.7</f>
        <v>149.14000000000001</v>
      </c>
      <c r="P7416" s="5">
        <f>ROUND(N7416^(3/2)/O7416/SQRT(2*1.28*M7416)*100,0)</f>
        <v>48</v>
      </c>
      <c r="Q7416" s="4">
        <f>E7416/D7416</f>
        <v>0.8</v>
      </c>
      <c r="R7416" s="1">
        <f>ROUND(L7416^(3/2)/K7416*100*SQRT(2/PI()),0)</f>
        <v>50</v>
      </c>
      <c r="S7416" s="1" t="str">
        <f>IF(AND(R7416&gt;=R7415,R7416&gt;R7417),"YES","NO")</f>
        <v>NO</v>
      </c>
      <c r="T7416" s="1">
        <f>IF(C7416&lt;C7415,0,IF(T7415=1,1,IF(S7416="YES",1,0)))</f>
        <v>0</v>
      </c>
      <c r="U7416" s="1" t="str">
        <f>IF(AND(T7415=0,T7416=1),"YES","NO")</f>
        <v>NO</v>
      </c>
    </row>
    <row r="7417" spans="1:21" x14ac:dyDescent="0.3">
      <c r="A7417" s="1">
        <v>7417</v>
      </c>
      <c r="B7417" s="1">
        <v>402</v>
      </c>
      <c r="C7417" s="1">
        <v>11000</v>
      </c>
      <c r="D7417" s="1">
        <v>8.75</v>
      </c>
      <c r="E7417" s="1">
        <v>7</v>
      </c>
      <c r="F7417" s="1">
        <v>2</v>
      </c>
      <c r="G7417" s="1" t="s">
        <v>9</v>
      </c>
      <c r="H7417" s="1">
        <v>2.19</v>
      </c>
      <c r="I7417" s="1">
        <v>0.26</v>
      </c>
      <c r="J7417" s="1">
        <v>1.51</v>
      </c>
      <c r="K7417" s="1">
        <v>0.05</v>
      </c>
      <c r="L7417" s="1">
        <v>0.1</v>
      </c>
      <c r="M7417" s="3">
        <f>PI()*(D7417*0.0254)^2/4</f>
        <v>3.8794791368402172E-2</v>
      </c>
      <c r="N7417" s="1">
        <f>ROUND(H7417*4.45,0)</f>
        <v>10</v>
      </c>
      <c r="O7417" s="1">
        <f>I7417*745.7</f>
        <v>193.88200000000001</v>
      </c>
      <c r="P7417" s="5">
        <f>ROUND(N7417^(3/2)/O7417/SQRT(2*1.28*M7417)*100,0)</f>
        <v>52</v>
      </c>
      <c r="Q7417" s="4">
        <f>E7417/D7417</f>
        <v>0.8</v>
      </c>
      <c r="R7417" s="1">
        <f>ROUND(L7417^(3/2)/K7417*100*SQRT(2/PI()),0)</f>
        <v>50</v>
      </c>
      <c r="S7417" s="1" t="str">
        <f>IF(AND(R7417&gt;=R7416,R7417&gt;R7418),"YES","NO")</f>
        <v>NO</v>
      </c>
      <c r="T7417" s="1">
        <f>IF(C7417&lt;C7416,0,IF(T7416=1,1,IF(S7417="YES",1,0)))</f>
        <v>0</v>
      </c>
      <c r="U7417" s="1" t="str">
        <f>IF(AND(T7416=0,T7417=1),"YES","NO")</f>
        <v>NO</v>
      </c>
    </row>
    <row r="7418" spans="1:21" x14ac:dyDescent="0.3">
      <c r="A7418" s="1">
        <v>7418</v>
      </c>
      <c r="B7418" s="1">
        <v>402</v>
      </c>
      <c r="C7418" s="1">
        <v>12000</v>
      </c>
      <c r="D7418" s="1">
        <v>8.75</v>
      </c>
      <c r="E7418" s="1">
        <v>7</v>
      </c>
      <c r="F7418" s="1">
        <v>2</v>
      </c>
      <c r="G7418" s="1" t="s">
        <v>9</v>
      </c>
      <c r="H7418" s="1">
        <v>2.6</v>
      </c>
      <c r="I7418" s="1">
        <v>0.33</v>
      </c>
      <c r="J7418" s="1">
        <v>1.75</v>
      </c>
      <c r="K7418" s="1">
        <v>0.05</v>
      </c>
      <c r="L7418" s="1">
        <v>0.1</v>
      </c>
      <c r="M7418" s="3">
        <f>PI()*(D7418*0.0254)^2/4</f>
        <v>3.8794791368402172E-2</v>
      </c>
      <c r="N7418" s="1">
        <f>ROUND(H7418*4.45,0)</f>
        <v>12</v>
      </c>
      <c r="O7418" s="1">
        <f>I7418*745.7</f>
        <v>246.08100000000002</v>
      </c>
      <c r="P7418" s="5">
        <f>ROUND(N7418^(3/2)/O7418/SQRT(2*1.28*M7418)*100,0)</f>
        <v>54</v>
      </c>
      <c r="Q7418" s="4">
        <f>E7418/D7418</f>
        <v>0.8</v>
      </c>
      <c r="R7418" s="1">
        <f>ROUND(L7418^(3/2)/K7418*100*SQRT(2/PI()),0)</f>
        <v>50</v>
      </c>
      <c r="S7418" s="1" t="str">
        <f>IF(AND(R7418&gt;=R7417,R7418&gt;R7419),"YES","NO")</f>
        <v>NO</v>
      </c>
      <c r="T7418" s="1">
        <f>IF(C7418&lt;C7417,0,IF(T7417=1,1,IF(S7418="YES",1,0)))</f>
        <v>0</v>
      </c>
      <c r="U7418" s="1" t="str">
        <f>IF(AND(T7417=0,T7418=1),"YES","NO")</f>
        <v>NO</v>
      </c>
    </row>
    <row r="7419" spans="1:21" x14ac:dyDescent="0.3">
      <c r="A7419" s="1">
        <v>7419</v>
      </c>
      <c r="B7419" s="1">
        <v>402</v>
      </c>
      <c r="C7419" s="1">
        <v>13000</v>
      </c>
      <c r="D7419" s="1">
        <v>8.75</v>
      </c>
      <c r="E7419" s="1">
        <v>7</v>
      </c>
      <c r="F7419" s="1">
        <v>2</v>
      </c>
      <c r="G7419" s="1" t="s">
        <v>9</v>
      </c>
      <c r="H7419" s="1">
        <v>3.05</v>
      </c>
      <c r="I7419" s="1">
        <v>0.41</v>
      </c>
      <c r="J7419" s="1">
        <v>1.99</v>
      </c>
      <c r="K7419" s="1">
        <v>0.05</v>
      </c>
      <c r="L7419" s="1">
        <v>0.1</v>
      </c>
      <c r="M7419" s="3">
        <f>PI()*(D7419*0.0254)^2/4</f>
        <v>3.8794791368402172E-2</v>
      </c>
      <c r="N7419" s="1">
        <f>ROUND(H7419*4.45,0)</f>
        <v>14</v>
      </c>
      <c r="O7419" s="1">
        <f>I7419*745.7</f>
        <v>305.73700000000002</v>
      </c>
      <c r="P7419" s="5">
        <f>ROUND(N7419^(3/2)/O7419/SQRT(2*1.28*M7419)*100,0)</f>
        <v>54</v>
      </c>
      <c r="Q7419" s="4">
        <f>E7419/D7419</f>
        <v>0.8</v>
      </c>
      <c r="R7419" s="1">
        <f>ROUND(L7419^(3/2)/K7419*100*SQRT(2/PI()),0)</f>
        <v>50</v>
      </c>
      <c r="S7419" s="1" t="str">
        <f>IF(AND(R7419&gt;=R7418,R7419&gt;R7420),"YES","NO")</f>
        <v>NO</v>
      </c>
      <c r="T7419" s="1">
        <f>IF(C7419&lt;C7418,0,IF(T7418=1,1,IF(S7419="YES",1,0)))</f>
        <v>0</v>
      </c>
      <c r="U7419" s="1" t="str">
        <f>IF(AND(T7418=0,T7419=1),"YES","NO")</f>
        <v>NO</v>
      </c>
    </row>
    <row r="7420" spans="1:21" x14ac:dyDescent="0.3">
      <c r="A7420" s="1">
        <v>7420</v>
      </c>
      <c r="B7420" s="1">
        <v>402</v>
      </c>
      <c r="C7420" s="1">
        <v>13999</v>
      </c>
      <c r="D7420" s="1">
        <v>8.75</v>
      </c>
      <c r="E7420" s="1">
        <v>7</v>
      </c>
      <c r="F7420" s="1">
        <v>2</v>
      </c>
      <c r="G7420" s="1" t="s">
        <v>9</v>
      </c>
      <c r="H7420" s="1">
        <v>3.53</v>
      </c>
      <c r="I7420" s="1">
        <v>0.5</v>
      </c>
      <c r="J7420" s="1">
        <v>2.2400000000000002</v>
      </c>
      <c r="K7420" s="1">
        <v>0.04</v>
      </c>
      <c r="L7420" s="1">
        <v>0.1</v>
      </c>
      <c r="M7420" s="3">
        <f>PI()*(D7420*0.0254)^2/4</f>
        <v>3.8794791368402172E-2</v>
      </c>
      <c r="N7420" s="1">
        <f>ROUND(H7420*4.45,0)</f>
        <v>16</v>
      </c>
      <c r="O7420" s="1">
        <f>I7420*745.7</f>
        <v>372.85</v>
      </c>
      <c r="P7420" s="5">
        <f>ROUND(N7420^(3/2)/O7420/SQRT(2*1.28*M7420)*100,0)</f>
        <v>54</v>
      </c>
      <c r="Q7420" s="4">
        <f>E7420/D7420</f>
        <v>0.8</v>
      </c>
      <c r="R7420" s="1">
        <f>ROUND(L7420^(3/2)/K7420*100*SQRT(2/PI()),0)</f>
        <v>63</v>
      </c>
      <c r="S7420" s="1" t="str">
        <f>IF(AND(R7420&gt;=R7419,R7420&gt;R7421),"YES","NO")</f>
        <v>YES</v>
      </c>
      <c r="T7420" s="1">
        <f>IF(C7420&lt;C7419,0,IF(T7419=1,1,IF(S7420="YES",1,0)))</f>
        <v>1</v>
      </c>
      <c r="U7420" s="1" t="str">
        <f>IF(AND(T7419=0,T7420=1),"YES","NO")</f>
        <v>YES</v>
      </c>
    </row>
    <row r="7421" spans="1:21" x14ac:dyDescent="0.3">
      <c r="A7421" s="1">
        <v>7421</v>
      </c>
      <c r="B7421" s="1">
        <v>402</v>
      </c>
      <c r="C7421" s="1">
        <v>15000</v>
      </c>
      <c r="D7421" s="1">
        <v>8.75</v>
      </c>
      <c r="E7421" s="1">
        <v>7</v>
      </c>
      <c r="F7421" s="1">
        <v>2</v>
      </c>
      <c r="G7421" s="1" t="s">
        <v>9</v>
      </c>
      <c r="H7421" s="1">
        <v>4.12</v>
      </c>
      <c r="I7421" s="1">
        <v>0.88</v>
      </c>
      <c r="J7421" s="1">
        <v>3.68</v>
      </c>
      <c r="K7421" s="1">
        <v>0.06</v>
      </c>
      <c r="L7421" s="1">
        <v>0.1</v>
      </c>
      <c r="M7421" s="3">
        <f>PI()*(D7421*0.0254)^2/4</f>
        <v>3.8794791368402172E-2</v>
      </c>
      <c r="N7421" s="1">
        <f>ROUND(H7421*4.45,0)</f>
        <v>18</v>
      </c>
      <c r="O7421" s="1">
        <f>I7421*745.7</f>
        <v>656.21600000000001</v>
      </c>
      <c r="P7421" s="5">
        <f>ROUND(N7421^(3/2)/O7421/SQRT(2*1.28*M7421)*100,0)</f>
        <v>37</v>
      </c>
      <c r="Q7421" s="4">
        <f>E7421/D7421</f>
        <v>0.8</v>
      </c>
      <c r="R7421" s="1">
        <f>ROUND(L7421^(3/2)/K7421*100*SQRT(2/PI()),0)</f>
        <v>42</v>
      </c>
      <c r="S7421" s="1" t="str">
        <f>IF(AND(R7421&gt;=R7420,R7421&gt;R7422),"YES","NO")</f>
        <v>NO</v>
      </c>
      <c r="T7421" s="1">
        <f>IF(C7421&lt;C7420,0,IF(T7420=1,1,IF(S7421="YES",1,0)))</f>
        <v>1</v>
      </c>
      <c r="U7421" s="1" t="str">
        <f>IF(AND(T7420=0,T7421=1),"YES","NO")</f>
        <v>NO</v>
      </c>
    </row>
    <row r="7422" spans="1:21" x14ac:dyDescent="0.3">
      <c r="A7422" s="1">
        <v>7422</v>
      </c>
      <c r="B7422" s="1">
        <v>402</v>
      </c>
      <c r="C7422" s="1">
        <v>16000</v>
      </c>
      <c r="D7422" s="1">
        <v>8.75</v>
      </c>
      <c r="E7422" s="1">
        <v>7</v>
      </c>
      <c r="F7422" s="1">
        <v>2</v>
      </c>
      <c r="G7422" s="1" t="s">
        <v>9</v>
      </c>
      <c r="H7422" s="1">
        <v>4.76</v>
      </c>
      <c r="I7422" s="1">
        <v>1.39</v>
      </c>
      <c r="J7422" s="1">
        <v>5.48</v>
      </c>
      <c r="K7422" s="1">
        <v>0.08</v>
      </c>
      <c r="L7422" s="1">
        <v>0.1</v>
      </c>
      <c r="M7422" s="3">
        <f>PI()*(D7422*0.0254)^2/4</f>
        <v>3.8794791368402172E-2</v>
      </c>
      <c r="N7422" s="1">
        <f>ROUND(H7422*4.45,0)</f>
        <v>21</v>
      </c>
      <c r="O7422" s="1">
        <f>I7422*745.7</f>
        <v>1036.5229999999999</v>
      </c>
      <c r="P7422" s="5">
        <f>ROUND(N7422^(3/2)/O7422/SQRT(2*1.28*M7422)*100,0)</f>
        <v>29</v>
      </c>
      <c r="Q7422" s="4">
        <f>E7422/D7422</f>
        <v>0.8</v>
      </c>
      <c r="R7422" s="1">
        <f>ROUND(L7422^(3/2)/K7422*100*SQRT(2/PI()),0)</f>
        <v>32</v>
      </c>
      <c r="S7422" s="1" t="str">
        <f>IF(AND(R7422&gt;=R7421,R7422&gt;R7423),"YES","NO")</f>
        <v>NO</v>
      </c>
      <c r="T7422" s="1">
        <f>IF(C7422&lt;C7421,0,IF(T7421=1,1,IF(S7422="YES",1,0)))</f>
        <v>1</v>
      </c>
      <c r="U7422" s="1" t="str">
        <f>IF(AND(T7421=0,T7422=1),"YES","NO")</f>
        <v>NO</v>
      </c>
    </row>
    <row r="7423" spans="1:21" x14ac:dyDescent="0.3">
      <c r="A7423" s="1">
        <v>7423</v>
      </c>
      <c r="B7423" s="1">
        <v>402</v>
      </c>
      <c r="C7423" s="1">
        <v>17000</v>
      </c>
      <c r="D7423" s="1">
        <v>8.75</v>
      </c>
      <c r="E7423" s="1">
        <v>7</v>
      </c>
      <c r="F7423" s="1">
        <v>2</v>
      </c>
      <c r="G7423" s="1" t="s">
        <v>9</v>
      </c>
      <c r="H7423" s="1">
        <v>5.47</v>
      </c>
      <c r="I7423" s="1">
        <v>2.0699999999999998</v>
      </c>
      <c r="J7423" s="1">
        <v>7.68</v>
      </c>
      <c r="K7423" s="1">
        <v>0.1</v>
      </c>
      <c r="L7423" s="1">
        <v>0.1</v>
      </c>
      <c r="M7423" s="3">
        <f>PI()*(D7423*0.0254)^2/4</f>
        <v>3.8794791368402172E-2</v>
      </c>
      <c r="N7423" s="1">
        <f>ROUND(H7423*4.45,0)</f>
        <v>24</v>
      </c>
      <c r="O7423" s="1">
        <f>I7423*745.7</f>
        <v>1543.5989999999999</v>
      </c>
      <c r="P7423" s="5">
        <f>ROUND(N7423^(3/2)/O7423/SQRT(2*1.28*M7423)*100,0)</f>
        <v>24</v>
      </c>
      <c r="Q7423" s="4">
        <f>E7423/D7423</f>
        <v>0.8</v>
      </c>
      <c r="R7423" s="1">
        <f>ROUND(L7423^(3/2)/K7423*100*SQRT(2/PI()),0)</f>
        <v>25</v>
      </c>
      <c r="S7423" s="1" t="str">
        <f>IF(AND(R7423&gt;=R7422,R7423&gt;R7424),"YES","NO")</f>
        <v>NO</v>
      </c>
      <c r="T7423" s="1">
        <f>IF(C7423&lt;C7422,0,IF(T7422=1,1,IF(S7423="YES",1,0)))</f>
        <v>1</v>
      </c>
      <c r="U7423" s="1" t="str">
        <f>IF(AND(T7422=0,T7423=1),"YES","NO")</f>
        <v>NO</v>
      </c>
    </row>
    <row r="7424" spans="1:21" x14ac:dyDescent="0.3">
      <c r="A7424" s="1">
        <v>7424</v>
      </c>
      <c r="B7424" s="1">
        <v>402</v>
      </c>
      <c r="C7424" s="1">
        <v>18000</v>
      </c>
      <c r="D7424" s="1">
        <v>8.75</v>
      </c>
      <c r="E7424" s="1">
        <v>7</v>
      </c>
      <c r="F7424" s="1">
        <v>2</v>
      </c>
      <c r="G7424" s="1" t="s">
        <v>9</v>
      </c>
      <c r="H7424" s="1">
        <v>6.23</v>
      </c>
      <c r="I7424" s="1">
        <v>2.96</v>
      </c>
      <c r="J7424" s="1">
        <v>10.37</v>
      </c>
      <c r="K7424" s="1">
        <v>0.12</v>
      </c>
      <c r="L7424" s="1">
        <v>0.1</v>
      </c>
      <c r="M7424" s="3">
        <f>PI()*(D7424*0.0254)^2/4</f>
        <v>3.8794791368402172E-2</v>
      </c>
      <c r="N7424" s="1">
        <f>ROUND(H7424*4.45,0)</f>
        <v>28</v>
      </c>
      <c r="O7424" s="1">
        <f>I7424*745.7</f>
        <v>2207.2719999999999</v>
      </c>
      <c r="P7424" s="5">
        <f>ROUND(N7424^(3/2)/O7424/SQRT(2*1.28*M7424)*100,0)</f>
        <v>21</v>
      </c>
      <c r="Q7424" s="4">
        <f>E7424/D7424</f>
        <v>0.8</v>
      </c>
      <c r="R7424" s="1">
        <f>ROUND(L7424^(3/2)/K7424*100*SQRT(2/PI()),0)</f>
        <v>21</v>
      </c>
      <c r="S7424" s="1" t="str">
        <f>IF(AND(R7424&gt;=R7423,R7424&gt;R7425),"YES","NO")</f>
        <v>NO</v>
      </c>
      <c r="T7424" s="1">
        <f>IF(C7424&lt;C7423,0,IF(T7423=1,1,IF(S7424="YES",1,0)))</f>
        <v>1</v>
      </c>
      <c r="U7424" s="1" t="str">
        <f>IF(AND(T7423=0,T7424=1),"YES","NO")</f>
        <v>NO</v>
      </c>
    </row>
    <row r="7425" spans="1:21" x14ac:dyDescent="0.3">
      <c r="A7425" s="1">
        <v>7425</v>
      </c>
      <c r="B7425" s="1">
        <v>402</v>
      </c>
      <c r="C7425" s="1">
        <v>19000</v>
      </c>
      <c r="D7425" s="1">
        <v>8.75</v>
      </c>
      <c r="E7425" s="1">
        <v>7</v>
      </c>
      <c r="F7425" s="1">
        <v>2</v>
      </c>
      <c r="G7425" s="1" t="s">
        <v>9</v>
      </c>
      <c r="H7425" s="1">
        <v>7.06</v>
      </c>
      <c r="I7425" s="1">
        <v>4.16</v>
      </c>
      <c r="J7425" s="1">
        <v>13.81</v>
      </c>
      <c r="K7425" s="1">
        <v>0.15</v>
      </c>
      <c r="L7425" s="1">
        <v>0.1</v>
      </c>
      <c r="M7425" s="3">
        <f>PI()*(D7425*0.0254)^2/4</f>
        <v>3.8794791368402172E-2</v>
      </c>
      <c r="N7425" s="1">
        <f>ROUND(H7425*4.45,0)</f>
        <v>31</v>
      </c>
      <c r="O7425" s="1">
        <f>I7425*745.7</f>
        <v>3102.1120000000001</v>
      </c>
      <c r="P7425" s="5">
        <f>ROUND(N7425^(3/2)/O7425/SQRT(2*1.28*M7425)*100,0)</f>
        <v>18</v>
      </c>
      <c r="Q7425" s="4">
        <f>E7425/D7425</f>
        <v>0.8</v>
      </c>
      <c r="R7425" s="1">
        <f>ROUND(L7425^(3/2)/K7425*100*SQRT(2/PI()),0)</f>
        <v>17</v>
      </c>
      <c r="S7425" s="1" t="str">
        <f>IF(AND(R7425&gt;=R7424,R7425&gt;R7426),"YES","NO")</f>
        <v>NO</v>
      </c>
      <c r="T7425" s="1">
        <f>IF(C7425&lt;C7424,0,IF(T7424=1,1,IF(S7425="YES",1,0)))</f>
        <v>1</v>
      </c>
      <c r="U7425" s="1" t="str">
        <f>IF(AND(T7424=0,T7425=1),"YES","NO")</f>
        <v>NO</v>
      </c>
    </row>
    <row r="7426" spans="1:21" x14ac:dyDescent="0.3">
      <c r="A7426" s="1">
        <v>7426</v>
      </c>
      <c r="B7426" s="1">
        <v>402</v>
      </c>
      <c r="C7426" s="1">
        <v>20000</v>
      </c>
      <c r="D7426" s="1">
        <v>8.75</v>
      </c>
      <c r="E7426" s="1">
        <v>7</v>
      </c>
      <c r="F7426" s="1">
        <v>2</v>
      </c>
      <c r="G7426" s="1" t="s">
        <v>9</v>
      </c>
      <c r="H7426" s="1">
        <v>8.02</v>
      </c>
      <c r="I7426" s="1">
        <v>6.22</v>
      </c>
      <c r="J7426" s="1">
        <v>19.600000000000001</v>
      </c>
      <c r="K7426" s="1">
        <v>0.19</v>
      </c>
      <c r="L7426" s="1">
        <v>0.11</v>
      </c>
      <c r="M7426" s="3">
        <f>PI()*(D7426*0.0254)^2/4</f>
        <v>3.8794791368402172E-2</v>
      </c>
      <c r="N7426" s="1">
        <f>ROUND(H7426*4.45,0)</f>
        <v>36</v>
      </c>
      <c r="O7426" s="1">
        <f>I7426*745.7</f>
        <v>4638.2539999999999</v>
      </c>
      <c r="P7426" s="5">
        <f>ROUND(N7426^(3/2)/O7426/SQRT(2*1.28*M7426)*100,0)</f>
        <v>15</v>
      </c>
      <c r="Q7426" s="4">
        <f>E7426/D7426</f>
        <v>0.8</v>
      </c>
      <c r="R7426" s="1">
        <f>ROUND(L7426^(3/2)/K7426*100*SQRT(2/PI()),0)</f>
        <v>15</v>
      </c>
      <c r="S7426" s="1" t="str">
        <f>IF(AND(R7426&gt;=R7425,R7426&gt;R7427),"YES","NO")</f>
        <v>NO</v>
      </c>
      <c r="T7426" s="1">
        <f>IF(C7426&lt;C7425,0,IF(T7425=1,1,IF(S7426="YES",1,0)))</f>
        <v>1</v>
      </c>
      <c r="U7426" s="1" t="str">
        <f>IF(AND(T7425=0,T7426=1),"YES","NO")</f>
        <v>NO</v>
      </c>
    </row>
    <row r="7427" spans="1:21" x14ac:dyDescent="0.3">
      <c r="A7427" s="1">
        <v>7427</v>
      </c>
      <c r="B7427" s="1">
        <v>402</v>
      </c>
      <c r="C7427" s="1">
        <v>21000</v>
      </c>
      <c r="D7427" s="1">
        <v>8.75</v>
      </c>
      <c r="E7427" s="1">
        <v>7</v>
      </c>
      <c r="F7427" s="1">
        <v>2</v>
      </c>
      <c r="G7427" s="1" t="s">
        <v>9</v>
      </c>
      <c r="H7427" s="1">
        <v>9.1999999999999993</v>
      </c>
      <c r="I7427" s="1">
        <v>10.32</v>
      </c>
      <c r="J7427" s="1">
        <v>30.97</v>
      </c>
      <c r="K7427" s="1">
        <v>0.27</v>
      </c>
      <c r="L7427" s="1">
        <v>0.11</v>
      </c>
      <c r="M7427" s="3">
        <f>PI()*(D7427*0.0254)^2/4</f>
        <v>3.8794791368402172E-2</v>
      </c>
      <c r="N7427" s="1">
        <f>ROUND(H7427*4.45,0)</f>
        <v>41</v>
      </c>
      <c r="O7427" s="1">
        <f>I7427*745.7</f>
        <v>7695.6240000000007</v>
      </c>
      <c r="P7427" s="5">
        <f>ROUND(N7427^(3/2)/O7427/SQRT(2*1.28*M7427)*100,0)</f>
        <v>11</v>
      </c>
      <c r="Q7427" s="4">
        <f>E7427/D7427</f>
        <v>0.8</v>
      </c>
      <c r="R7427" s="1">
        <f>ROUND(L7427^(3/2)/K7427*100*SQRT(2/PI()),0)</f>
        <v>11</v>
      </c>
      <c r="S7427" s="1" t="str">
        <f>IF(AND(R7427&gt;=R7426,R7427&gt;R7428),"YES","NO")</f>
        <v>NO</v>
      </c>
      <c r="T7427" s="1">
        <f>IF(C7427&lt;C7426,0,IF(T7426=1,1,IF(S7427="YES",1,0)))</f>
        <v>1</v>
      </c>
      <c r="U7427" s="1" t="str">
        <f>IF(AND(T7426=0,T7427=1),"YES","NO")</f>
        <v>NO</v>
      </c>
    </row>
    <row r="7428" spans="1:21" x14ac:dyDescent="0.3">
      <c r="A7428" s="1">
        <v>7428</v>
      </c>
      <c r="B7428" s="1">
        <v>402</v>
      </c>
      <c r="C7428" s="1">
        <v>22000</v>
      </c>
      <c r="D7428" s="1">
        <v>8.75</v>
      </c>
      <c r="E7428" s="1">
        <v>7</v>
      </c>
      <c r="F7428" s="1">
        <v>2</v>
      </c>
      <c r="G7428" s="1" t="s">
        <v>9</v>
      </c>
      <c r="H7428" s="1">
        <v>10.35</v>
      </c>
      <c r="I7428" s="1">
        <v>13.46</v>
      </c>
      <c r="J7428" s="1">
        <v>38.549999999999997</v>
      </c>
      <c r="K7428" s="1">
        <v>0.31</v>
      </c>
      <c r="L7428" s="1">
        <v>0.11</v>
      </c>
      <c r="M7428" s="3">
        <f>PI()*(D7428*0.0254)^2/4</f>
        <v>3.8794791368402172E-2</v>
      </c>
      <c r="N7428" s="1">
        <f>ROUND(H7428*4.45,0)</f>
        <v>46</v>
      </c>
      <c r="O7428" s="1">
        <f>I7428*745.7</f>
        <v>10037.122000000001</v>
      </c>
      <c r="P7428" s="5">
        <f>ROUND(N7428^(3/2)/O7428/SQRT(2*1.28*M7428)*100,0)</f>
        <v>10</v>
      </c>
      <c r="Q7428" s="4">
        <f>E7428/D7428</f>
        <v>0.8</v>
      </c>
      <c r="R7428" s="1">
        <f>ROUND(L7428^(3/2)/K7428*100*SQRT(2/PI()),0)</f>
        <v>9</v>
      </c>
      <c r="S7428" s="1" t="str">
        <f>IF(AND(R7428&gt;=R7427,R7428&gt;R7429),"YES","NO")</f>
        <v>NO</v>
      </c>
      <c r="T7428" s="1">
        <f>IF(C7428&lt;C7427,0,IF(T7427=1,1,IF(S7428="YES",1,0)))</f>
        <v>1</v>
      </c>
      <c r="U7428" s="1" t="str">
        <f>IF(AND(T7427=0,T7428=1),"YES","NO")</f>
        <v>NO</v>
      </c>
    </row>
    <row r="7429" spans="1:21" x14ac:dyDescent="0.3">
      <c r="A7429" s="1">
        <v>7429</v>
      </c>
      <c r="B7429" s="1">
        <v>402</v>
      </c>
      <c r="C7429" s="1">
        <v>25000</v>
      </c>
      <c r="D7429" s="1">
        <v>8.75</v>
      </c>
      <c r="E7429" s="1">
        <v>7</v>
      </c>
      <c r="F7429" s="1">
        <v>2</v>
      </c>
      <c r="G7429" s="1" t="s">
        <v>9</v>
      </c>
      <c r="H7429" s="1">
        <v>14.38</v>
      </c>
      <c r="I7429" s="1">
        <v>24.86</v>
      </c>
      <c r="J7429" s="1">
        <v>62.67</v>
      </c>
      <c r="K7429" s="1">
        <v>0.39</v>
      </c>
      <c r="L7429" s="1">
        <v>0.12</v>
      </c>
      <c r="M7429" s="3">
        <f>PI()*(D7429*0.0254)^2/4</f>
        <v>3.8794791368402172E-2</v>
      </c>
      <c r="N7429" s="1">
        <f>ROUND(H7429*4.45,0)</f>
        <v>64</v>
      </c>
      <c r="O7429" s="1">
        <f>I7429*745.7</f>
        <v>18538.101999999999</v>
      </c>
      <c r="P7429" s="5">
        <f>ROUND(N7429^(3/2)/O7429/SQRT(2*1.28*M7429)*100,0)</f>
        <v>9</v>
      </c>
      <c r="Q7429" s="4">
        <f>E7429/D7429</f>
        <v>0.8</v>
      </c>
      <c r="R7429" s="1">
        <f>ROUND(L7429^(3/2)/K7429*100*SQRT(2/PI()),0)</f>
        <v>9</v>
      </c>
      <c r="S7429" s="1" t="str">
        <f>IF(AND(R7429&gt;=R7428,R7429&gt;R7430),"YES","NO")</f>
        <v>NO</v>
      </c>
      <c r="T7429" s="1">
        <f>IF(C7429&lt;C7428,0,IF(T7428=1,1,IF(S7429="YES",1,0)))</f>
        <v>1</v>
      </c>
      <c r="U7429" s="1" t="str">
        <f>IF(AND(T7428=0,T7429=1),"YES","NO")</f>
        <v>NO</v>
      </c>
    </row>
    <row r="7430" spans="1:21" x14ac:dyDescent="0.3">
      <c r="A7430" s="1">
        <v>7430</v>
      </c>
      <c r="B7430" s="1">
        <v>403</v>
      </c>
      <c r="C7430" s="1">
        <v>1000</v>
      </c>
      <c r="D7430" s="1">
        <v>8.75</v>
      </c>
      <c r="E7430" s="1">
        <v>7</v>
      </c>
      <c r="F7430" s="1">
        <v>2</v>
      </c>
      <c r="G7430" s="1" t="s">
        <v>20</v>
      </c>
      <c r="H7430" s="1">
        <v>0.02</v>
      </c>
      <c r="I7430" s="1">
        <v>0.01</v>
      </c>
      <c r="J7430" s="1">
        <v>0.01</v>
      </c>
      <c r="K7430" s="1">
        <v>0.05</v>
      </c>
      <c r="L7430" s="1">
        <v>0.09</v>
      </c>
      <c r="M7430" s="3">
        <f>PI()*(D7430*0.0254)^2/4</f>
        <v>3.8794791368402172E-2</v>
      </c>
      <c r="N7430" s="1">
        <f>ROUND(H7430*4.45,0)</f>
        <v>0</v>
      </c>
      <c r="O7430" s="1">
        <f>I7430*745.7</f>
        <v>7.4570000000000007</v>
      </c>
      <c r="P7430" s="5">
        <f>ROUND(N7430^(3/2)/O7430/SQRT(2*1.28*M7430)*100,0)</f>
        <v>0</v>
      </c>
      <c r="Q7430" s="4">
        <f>E7430/D7430</f>
        <v>0.8</v>
      </c>
      <c r="R7430" s="1">
        <f>ROUND(L7430^(3/2)/K7430*100*SQRT(2/PI()),0)</f>
        <v>43</v>
      </c>
      <c r="S7430" s="1" t="str">
        <f>IF(AND(R7430&gt;=R7429,R7430&gt;R7431),"YES","NO")</f>
        <v>NO</v>
      </c>
      <c r="T7430" s="1">
        <f>IF(C7430&lt;C7429,0,IF(T7429=1,1,IF(S7430="YES",1,0)))</f>
        <v>0</v>
      </c>
      <c r="U7430" s="1" t="str">
        <f>IF(AND(T7429=0,T7430=1),"YES","NO")</f>
        <v>NO</v>
      </c>
    </row>
    <row r="7431" spans="1:21" x14ac:dyDescent="0.3">
      <c r="A7431" s="1">
        <v>7431</v>
      </c>
      <c r="B7431" s="1">
        <v>403</v>
      </c>
      <c r="C7431" s="1">
        <v>2000</v>
      </c>
      <c r="D7431" s="1">
        <v>8.75</v>
      </c>
      <c r="E7431" s="1">
        <v>7</v>
      </c>
      <c r="F7431" s="1">
        <v>2</v>
      </c>
      <c r="G7431" s="1" t="s">
        <v>20</v>
      </c>
      <c r="H7431" s="1">
        <v>0.06</v>
      </c>
      <c r="I7431" s="1">
        <v>0.01</v>
      </c>
      <c r="J7431" s="1">
        <v>0.05</v>
      </c>
      <c r="K7431" s="1">
        <v>0.05</v>
      </c>
      <c r="L7431" s="1">
        <v>0.09</v>
      </c>
      <c r="M7431" s="3">
        <f>PI()*(D7431*0.0254)^2/4</f>
        <v>3.8794791368402172E-2</v>
      </c>
      <c r="N7431" s="1">
        <f>ROUND(H7431*4.45,0)</f>
        <v>0</v>
      </c>
      <c r="O7431" s="1">
        <f>I7431*745.7</f>
        <v>7.4570000000000007</v>
      </c>
      <c r="P7431" s="5">
        <f>ROUND(N7431^(3/2)/O7431/SQRT(2*1.28*M7431)*100,0)</f>
        <v>0</v>
      </c>
      <c r="Q7431" s="4">
        <f>E7431/D7431</f>
        <v>0.8</v>
      </c>
      <c r="R7431" s="1">
        <f>ROUND(L7431^(3/2)/K7431*100*SQRT(2/PI()),0)</f>
        <v>43</v>
      </c>
      <c r="S7431" s="1" t="str">
        <f>IF(AND(R7431&gt;=R7430,R7431&gt;R7432),"YES","NO")</f>
        <v>NO</v>
      </c>
      <c r="T7431" s="1">
        <f>IF(C7431&lt;C7430,0,IF(T7430=1,1,IF(S7431="YES",1,0)))</f>
        <v>0</v>
      </c>
      <c r="U7431" s="1" t="str">
        <f>IF(AND(T7430=0,T7431=1),"YES","NO")</f>
        <v>NO</v>
      </c>
    </row>
    <row r="7432" spans="1:21" x14ac:dyDescent="0.3">
      <c r="A7432" s="1">
        <v>7432</v>
      </c>
      <c r="B7432" s="1">
        <v>403</v>
      </c>
      <c r="C7432" s="1">
        <v>3000</v>
      </c>
      <c r="D7432" s="1">
        <v>8.75</v>
      </c>
      <c r="E7432" s="1">
        <v>7</v>
      </c>
      <c r="F7432" s="1">
        <v>2</v>
      </c>
      <c r="G7432" s="1" t="s">
        <v>20</v>
      </c>
      <c r="H7432" s="1">
        <v>0.14000000000000001</v>
      </c>
      <c r="I7432" s="1">
        <v>0.01</v>
      </c>
      <c r="J7432" s="1">
        <v>0.11</v>
      </c>
      <c r="K7432" s="1">
        <v>0.05</v>
      </c>
      <c r="L7432" s="1">
        <v>0.09</v>
      </c>
      <c r="M7432" s="3">
        <f>PI()*(D7432*0.0254)^2/4</f>
        <v>3.8794791368402172E-2</v>
      </c>
      <c r="N7432" s="1">
        <f>ROUND(H7432*4.45,0)</f>
        <v>1</v>
      </c>
      <c r="O7432" s="1">
        <f>I7432*745.7</f>
        <v>7.4570000000000007</v>
      </c>
      <c r="P7432" s="5">
        <f>ROUND(N7432^(3/2)/O7432/SQRT(2*1.28*M7432)*100,0)</f>
        <v>43</v>
      </c>
      <c r="Q7432" s="4">
        <f>E7432/D7432</f>
        <v>0.8</v>
      </c>
      <c r="R7432" s="1">
        <f>ROUND(L7432^(3/2)/K7432*100*SQRT(2/PI()),0)</f>
        <v>43</v>
      </c>
      <c r="S7432" s="1" t="str">
        <f>IF(AND(R7432&gt;=R7431,R7432&gt;R7433),"YES","NO")</f>
        <v>NO</v>
      </c>
      <c r="T7432" s="1">
        <f>IF(C7432&lt;C7431,0,IF(T7431=1,1,IF(S7432="YES",1,0)))</f>
        <v>0</v>
      </c>
      <c r="U7432" s="1" t="str">
        <f>IF(AND(T7431=0,T7432=1),"YES","NO")</f>
        <v>NO</v>
      </c>
    </row>
    <row r="7433" spans="1:21" x14ac:dyDescent="0.3">
      <c r="A7433" s="1">
        <v>7433</v>
      </c>
      <c r="B7433" s="1">
        <v>403</v>
      </c>
      <c r="C7433" s="1">
        <v>4000</v>
      </c>
      <c r="D7433" s="1">
        <v>8.75</v>
      </c>
      <c r="E7433" s="1">
        <v>7</v>
      </c>
      <c r="F7433" s="1">
        <v>2</v>
      </c>
      <c r="G7433" s="1" t="s">
        <v>20</v>
      </c>
      <c r="H7433" s="1">
        <v>0.26</v>
      </c>
      <c r="I7433" s="1">
        <v>0.01</v>
      </c>
      <c r="J7433" s="1">
        <v>0.19</v>
      </c>
      <c r="K7433" s="1">
        <v>0.05</v>
      </c>
      <c r="L7433" s="1">
        <v>0.09</v>
      </c>
      <c r="M7433" s="3">
        <f>PI()*(D7433*0.0254)^2/4</f>
        <v>3.8794791368402172E-2</v>
      </c>
      <c r="N7433" s="1">
        <f>ROUND(H7433*4.45,0)</f>
        <v>1</v>
      </c>
      <c r="O7433" s="1">
        <f>I7433*745.7</f>
        <v>7.4570000000000007</v>
      </c>
      <c r="P7433" s="5">
        <f>ROUND(N7433^(3/2)/O7433/SQRT(2*1.28*M7433)*100,0)</f>
        <v>43</v>
      </c>
      <c r="Q7433" s="4">
        <f>E7433/D7433</f>
        <v>0.8</v>
      </c>
      <c r="R7433" s="1">
        <f>ROUND(L7433^(3/2)/K7433*100*SQRT(2/PI()),0)</f>
        <v>43</v>
      </c>
      <c r="S7433" s="1" t="str">
        <f>IF(AND(R7433&gt;=R7432,R7433&gt;R7434),"YES","NO")</f>
        <v>NO</v>
      </c>
      <c r="T7433" s="1">
        <f>IF(C7433&lt;C7432,0,IF(T7432=1,1,IF(S7433="YES",1,0)))</f>
        <v>0</v>
      </c>
      <c r="U7433" s="1" t="str">
        <f>IF(AND(T7432=0,T7433=1),"YES","NO")</f>
        <v>NO</v>
      </c>
    </row>
    <row r="7434" spans="1:21" x14ac:dyDescent="0.3">
      <c r="A7434" s="1">
        <v>7434</v>
      </c>
      <c r="B7434" s="1">
        <v>403</v>
      </c>
      <c r="C7434" s="1">
        <v>5000</v>
      </c>
      <c r="D7434" s="1">
        <v>8.75</v>
      </c>
      <c r="E7434" s="1">
        <v>7</v>
      </c>
      <c r="F7434" s="1">
        <v>2</v>
      </c>
      <c r="G7434" s="1" t="s">
        <v>20</v>
      </c>
      <c r="H7434" s="1">
        <v>0.4</v>
      </c>
      <c r="I7434" s="1">
        <v>0.02</v>
      </c>
      <c r="J7434" s="1">
        <v>0.28999999999999998</v>
      </c>
      <c r="K7434" s="1">
        <v>0.05</v>
      </c>
      <c r="L7434" s="1">
        <v>0.09</v>
      </c>
      <c r="M7434" s="3">
        <f>PI()*(D7434*0.0254)^2/4</f>
        <v>3.8794791368402172E-2</v>
      </c>
      <c r="N7434" s="1">
        <f>ROUND(H7434*4.45,0)</f>
        <v>2</v>
      </c>
      <c r="O7434" s="1">
        <f>I7434*745.7</f>
        <v>14.914000000000001</v>
      </c>
      <c r="P7434" s="5">
        <f>ROUND(N7434^(3/2)/O7434/SQRT(2*1.28*M7434)*100,0)</f>
        <v>60</v>
      </c>
      <c r="Q7434" s="4">
        <f>E7434/D7434</f>
        <v>0.8</v>
      </c>
      <c r="R7434" s="1">
        <f>ROUND(L7434^(3/2)/K7434*100*SQRT(2/PI()),0)</f>
        <v>43</v>
      </c>
      <c r="S7434" s="1" t="str">
        <f>IF(AND(R7434&gt;=R7433,R7434&gt;R7435),"YES","NO")</f>
        <v>NO</v>
      </c>
      <c r="T7434" s="1">
        <f>IF(C7434&lt;C7433,0,IF(T7433=1,1,IF(S7434="YES",1,0)))</f>
        <v>0</v>
      </c>
      <c r="U7434" s="1" t="str">
        <f>IF(AND(T7433=0,T7434=1),"YES","NO")</f>
        <v>NO</v>
      </c>
    </row>
    <row r="7435" spans="1:21" x14ac:dyDescent="0.3">
      <c r="A7435" s="1">
        <v>7435</v>
      </c>
      <c r="B7435" s="1">
        <v>403</v>
      </c>
      <c r="C7435" s="1">
        <v>6000</v>
      </c>
      <c r="D7435" s="1">
        <v>8.75</v>
      </c>
      <c r="E7435" s="1">
        <v>7</v>
      </c>
      <c r="F7435" s="1">
        <v>2</v>
      </c>
      <c r="G7435" s="1" t="s">
        <v>20</v>
      </c>
      <c r="H7435" s="1">
        <v>0.57999999999999996</v>
      </c>
      <c r="I7435" s="1">
        <v>0.04</v>
      </c>
      <c r="J7435" s="1">
        <v>0.43</v>
      </c>
      <c r="K7435" s="1">
        <v>0.05</v>
      </c>
      <c r="L7435" s="1">
        <v>0.09</v>
      </c>
      <c r="M7435" s="3">
        <f>PI()*(D7435*0.0254)^2/4</f>
        <v>3.8794791368402172E-2</v>
      </c>
      <c r="N7435" s="1">
        <f>ROUND(H7435*4.45,0)</f>
        <v>3</v>
      </c>
      <c r="O7435" s="1">
        <f>I7435*745.7</f>
        <v>29.828000000000003</v>
      </c>
      <c r="P7435" s="5">
        <f>ROUND(N7435^(3/2)/O7435/SQRT(2*1.28*M7435)*100,0)</f>
        <v>55</v>
      </c>
      <c r="Q7435" s="4">
        <f>E7435/D7435</f>
        <v>0.8</v>
      </c>
      <c r="R7435" s="1">
        <f>ROUND(L7435^(3/2)/K7435*100*SQRT(2/PI()),0)</f>
        <v>43</v>
      </c>
      <c r="S7435" s="1" t="str">
        <f>IF(AND(R7435&gt;=R7434,R7435&gt;R7436),"YES","NO")</f>
        <v>NO</v>
      </c>
      <c r="T7435" s="1">
        <f>IF(C7435&lt;C7434,0,IF(T7434=1,1,IF(S7435="YES",1,0)))</f>
        <v>0</v>
      </c>
      <c r="U7435" s="1" t="str">
        <f>IF(AND(T7434=0,T7435=1),"YES","NO")</f>
        <v>NO</v>
      </c>
    </row>
    <row r="7436" spans="1:21" x14ac:dyDescent="0.3">
      <c r="A7436" s="1">
        <v>7436</v>
      </c>
      <c r="B7436" s="1">
        <v>403</v>
      </c>
      <c r="C7436" s="1">
        <v>7000</v>
      </c>
      <c r="D7436" s="1">
        <v>8.75</v>
      </c>
      <c r="E7436" s="1">
        <v>7</v>
      </c>
      <c r="F7436" s="1">
        <v>2</v>
      </c>
      <c r="G7436" s="1" t="s">
        <v>20</v>
      </c>
      <c r="H7436" s="1">
        <v>0.79</v>
      </c>
      <c r="I7436" s="1">
        <v>0.06</v>
      </c>
      <c r="J7436" s="1">
        <v>0.57999999999999996</v>
      </c>
      <c r="K7436" s="1">
        <v>0.05</v>
      </c>
      <c r="L7436" s="1">
        <v>0.09</v>
      </c>
      <c r="M7436" s="3">
        <f>PI()*(D7436*0.0254)^2/4</f>
        <v>3.8794791368402172E-2</v>
      </c>
      <c r="N7436" s="1">
        <f>ROUND(H7436*4.45,0)</f>
        <v>4</v>
      </c>
      <c r="O7436" s="1">
        <f>I7436*745.7</f>
        <v>44.742000000000004</v>
      </c>
      <c r="P7436" s="5">
        <f>ROUND(N7436^(3/2)/O7436/SQRT(2*1.28*M7436)*100,0)</f>
        <v>57</v>
      </c>
      <c r="Q7436" s="4">
        <f>E7436/D7436</f>
        <v>0.8</v>
      </c>
      <c r="R7436" s="1">
        <f>ROUND(L7436^(3/2)/K7436*100*SQRT(2/PI()),0)</f>
        <v>43</v>
      </c>
      <c r="S7436" s="1" t="str">
        <f>IF(AND(R7436&gt;=R7435,R7436&gt;R7437),"YES","NO")</f>
        <v>NO</v>
      </c>
      <c r="T7436" s="1">
        <f>IF(C7436&lt;C7435,0,IF(T7435=1,1,IF(S7436="YES",1,0)))</f>
        <v>0</v>
      </c>
      <c r="U7436" s="1" t="str">
        <f>IF(AND(T7435=0,T7436=1),"YES","NO")</f>
        <v>NO</v>
      </c>
    </row>
    <row r="7437" spans="1:21" x14ac:dyDescent="0.3">
      <c r="A7437" s="1">
        <v>7437</v>
      </c>
      <c r="B7437" s="1">
        <v>403</v>
      </c>
      <c r="C7437" s="1">
        <v>8000</v>
      </c>
      <c r="D7437" s="1">
        <v>8.75</v>
      </c>
      <c r="E7437" s="1">
        <v>7</v>
      </c>
      <c r="F7437" s="1">
        <v>2</v>
      </c>
      <c r="G7437" s="1" t="s">
        <v>20</v>
      </c>
      <c r="H7437" s="1">
        <v>1.03</v>
      </c>
      <c r="I7437" s="1">
        <v>0.1</v>
      </c>
      <c r="J7437" s="1">
        <v>0.76</v>
      </c>
      <c r="K7437" s="1">
        <v>0.05</v>
      </c>
      <c r="L7437" s="1">
        <v>0.09</v>
      </c>
      <c r="M7437" s="3">
        <f>PI()*(D7437*0.0254)^2/4</f>
        <v>3.8794791368402172E-2</v>
      </c>
      <c r="N7437" s="1">
        <f>ROUND(H7437*4.45,0)</f>
        <v>5</v>
      </c>
      <c r="O7437" s="1">
        <f>I7437*745.7</f>
        <v>74.570000000000007</v>
      </c>
      <c r="P7437" s="5">
        <f>ROUND(N7437^(3/2)/O7437/SQRT(2*1.28*M7437)*100,0)</f>
        <v>48</v>
      </c>
      <c r="Q7437" s="4">
        <f>E7437/D7437</f>
        <v>0.8</v>
      </c>
      <c r="R7437" s="1">
        <f>ROUND(L7437^(3/2)/K7437*100*SQRT(2/PI()),0)</f>
        <v>43</v>
      </c>
      <c r="S7437" s="1" t="str">
        <f>IF(AND(R7437&gt;=R7436,R7437&gt;R7438),"YES","NO")</f>
        <v>NO</v>
      </c>
      <c r="T7437" s="1">
        <f>IF(C7437&lt;C7436,0,IF(T7436=1,1,IF(S7437="YES",1,0)))</f>
        <v>0</v>
      </c>
      <c r="U7437" s="1" t="str">
        <f>IF(AND(T7436=0,T7437=1),"YES","NO")</f>
        <v>NO</v>
      </c>
    </row>
    <row r="7438" spans="1:21" x14ac:dyDescent="0.3">
      <c r="A7438" s="1">
        <v>7438</v>
      </c>
      <c r="B7438" s="1">
        <v>403</v>
      </c>
      <c r="C7438" s="1">
        <v>9000</v>
      </c>
      <c r="D7438" s="1">
        <v>8.75</v>
      </c>
      <c r="E7438" s="1">
        <v>7</v>
      </c>
      <c r="F7438" s="1">
        <v>2</v>
      </c>
      <c r="G7438" s="1" t="s">
        <v>20</v>
      </c>
      <c r="H7438" s="1">
        <v>1.31</v>
      </c>
      <c r="I7438" s="1">
        <v>0.14000000000000001</v>
      </c>
      <c r="J7438" s="1">
        <v>0.97</v>
      </c>
      <c r="K7438" s="1">
        <v>0.05</v>
      </c>
      <c r="L7438" s="1">
        <v>0.09</v>
      </c>
      <c r="M7438" s="3">
        <f>PI()*(D7438*0.0254)^2/4</f>
        <v>3.8794791368402172E-2</v>
      </c>
      <c r="N7438" s="1">
        <f>ROUND(H7438*4.45,0)</f>
        <v>6</v>
      </c>
      <c r="O7438" s="1">
        <f>I7438*745.7</f>
        <v>104.39800000000001</v>
      </c>
      <c r="P7438" s="5">
        <f>ROUND(N7438^(3/2)/O7438/SQRT(2*1.28*M7438)*100,0)</f>
        <v>45</v>
      </c>
      <c r="Q7438" s="4">
        <f>E7438/D7438</f>
        <v>0.8</v>
      </c>
      <c r="R7438" s="1">
        <f>ROUND(L7438^(3/2)/K7438*100*SQRT(2/PI()),0)</f>
        <v>43</v>
      </c>
      <c r="S7438" s="1" t="str">
        <f>IF(AND(R7438&gt;=R7437,R7438&gt;R7439),"YES","NO")</f>
        <v>NO</v>
      </c>
      <c r="T7438" s="1">
        <f>IF(C7438&lt;C7437,0,IF(T7437=1,1,IF(S7438="YES",1,0)))</f>
        <v>0</v>
      </c>
      <c r="U7438" s="1" t="str">
        <f>IF(AND(T7437=0,T7438=1),"YES","NO")</f>
        <v>NO</v>
      </c>
    </row>
    <row r="7439" spans="1:21" x14ac:dyDescent="0.3">
      <c r="A7439" s="1">
        <v>7439</v>
      </c>
      <c r="B7439" s="1">
        <v>403</v>
      </c>
      <c r="C7439" s="1">
        <v>10000</v>
      </c>
      <c r="D7439" s="1">
        <v>8.75</v>
      </c>
      <c r="E7439" s="1">
        <v>7</v>
      </c>
      <c r="F7439" s="1">
        <v>2</v>
      </c>
      <c r="G7439" s="1" t="s">
        <v>20</v>
      </c>
      <c r="H7439" s="1">
        <v>1.61</v>
      </c>
      <c r="I7439" s="1">
        <v>0.19</v>
      </c>
      <c r="J7439" s="1">
        <v>1.18</v>
      </c>
      <c r="K7439" s="1">
        <v>0.05</v>
      </c>
      <c r="L7439" s="1">
        <v>0.09</v>
      </c>
      <c r="M7439" s="3">
        <f>PI()*(D7439*0.0254)^2/4</f>
        <v>3.8794791368402172E-2</v>
      </c>
      <c r="N7439" s="1">
        <f>ROUND(H7439*4.45,0)</f>
        <v>7</v>
      </c>
      <c r="O7439" s="1">
        <f>I7439*745.7</f>
        <v>141.68300000000002</v>
      </c>
      <c r="P7439" s="5">
        <f>ROUND(N7439^(3/2)/O7439/SQRT(2*1.28*M7439)*100,0)</f>
        <v>41</v>
      </c>
      <c r="Q7439" s="4">
        <f>E7439/D7439</f>
        <v>0.8</v>
      </c>
      <c r="R7439" s="1">
        <f>ROUND(L7439^(3/2)/K7439*100*SQRT(2/PI()),0)</f>
        <v>43</v>
      </c>
      <c r="S7439" s="1" t="str">
        <f>IF(AND(R7439&gt;=R7438,R7439&gt;R7440),"YES","NO")</f>
        <v>NO</v>
      </c>
      <c r="T7439" s="1">
        <f>IF(C7439&lt;C7438,0,IF(T7438=1,1,IF(S7439="YES",1,0)))</f>
        <v>0</v>
      </c>
      <c r="U7439" s="1" t="str">
        <f>IF(AND(T7438=0,T7439=1),"YES","NO")</f>
        <v>NO</v>
      </c>
    </row>
    <row r="7440" spans="1:21" x14ac:dyDescent="0.3">
      <c r="A7440" s="1">
        <v>7440</v>
      </c>
      <c r="B7440" s="1">
        <v>403</v>
      </c>
      <c r="C7440" s="1">
        <v>11000</v>
      </c>
      <c r="D7440" s="1">
        <v>8.75</v>
      </c>
      <c r="E7440" s="1">
        <v>7</v>
      </c>
      <c r="F7440" s="1">
        <v>2</v>
      </c>
      <c r="G7440" s="1" t="s">
        <v>20</v>
      </c>
      <c r="H7440" s="1">
        <v>1.95</v>
      </c>
      <c r="I7440" s="1">
        <v>0.24</v>
      </c>
      <c r="J7440" s="1">
        <v>1.38</v>
      </c>
      <c r="K7440" s="1">
        <v>0.04</v>
      </c>
      <c r="L7440" s="1">
        <v>0.09</v>
      </c>
      <c r="M7440" s="3">
        <f>PI()*(D7440*0.0254)^2/4</f>
        <v>3.8794791368402172E-2</v>
      </c>
      <c r="N7440" s="1">
        <f>ROUND(H7440*4.45,0)</f>
        <v>9</v>
      </c>
      <c r="O7440" s="1">
        <f>I7440*745.7</f>
        <v>178.96800000000002</v>
      </c>
      <c r="P7440" s="5">
        <f>ROUND(N7440^(3/2)/O7440/SQRT(2*1.28*M7440)*100,0)</f>
        <v>48</v>
      </c>
      <c r="Q7440" s="4">
        <f>E7440/D7440</f>
        <v>0.8</v>
      </c>
      <c r="R7440" s="1">
        <f>ROUND(L7440^(3/2)/K7440*100*SQRT(2/PI()),0)</f>
        <v>54</v>
      </c>
      <c r="S7440" s="1" t="str">
        <f>IF(AND(R7440&gt;=R7439,R7440&gt;R7441),"YES","NO")</f>
        <v>NO</v>
      </c>
      <c r="T7440" s="1">
        <f>IF(C7440&lt;C7439,0,IF(T7439=1,1,IF(S7440="YES",1,0)))</f>
        <v>0</v>
      </c>
      <c r="U7440" s="1" t="str">
        <f>IF(AND(T7439=0,T7440=1),"YES","NO")</f>
        <v>NO</v>
      </c>
    </row>
    <row r="7441" spans="1:21" x14ac:dyDescent="0.3">
      <c r="A7441" s="1">
        <v>7441</v>
      </c>
      <c r="B7441" s="1">
        <v>403</v>
      </c>
      <c r="C7441" s="1">
        <v>12000</v>
      </c>
      <c r="D7441" s="1">
        <v>8.75</v>
      </c>
      <c r="E7441" s="1">
        <v>7</v>
      </c>
      <c r="F7441" s="1">
        <v>2</v>
      </c>
      <c r="G7441" s="1" t="s">
        <v>20</v>
      </c>
      <c r="H7441" s="1">
        <v>2.3199999999999998</v>
      </c>
      <c r="I7441" s="1">
        <v>0.3</v>
      </c>
      <c r="J7441" s="1">
        <v>1.59</v>
      </c>
      <c r="K7441" s="1">
        <v>0.04</v>
      </c>
      <c r="L7441" s="1">
        <v>0.09</v>
      </c>
      <c r="M7441" s="3">
        <f>PI()*(D7441*0.0254)^2/4</f>
        <v>3.8794791368402172E-2</v>
      </c>
      <c r="N7441" s="1">
        <f>ROUND(H7441*4.45,0)</f>
        <v>10</v>
      </c>
      <c r="O7441" s="1">
        <f>I7441*745.7</f>
        <v>223.71</v>
      </c>
      <c r="P7441" s="5">
        <f>ROUND(N7441^(3/2)/O7441/SQRT(2*1.28*M7441)*100,0)</f>
        <v>45</v>
      </c>
      <c r="Q7441" s="4">
        <f>E7441/D7441</f>
        <v>0.8</v>
      </c>
      <c r="R7441" s="1">
        <f>ROUND(L7441^(3/2)/K7441*100*SQRT(2/PI()),0)</f>
        <v>54</v>
      </c>
      <c r="S7441" s="1" t="str">
        <f>IF(AND(R7441&gt;=R7440,R7441&gt;R7442),"YES","NO")</f>
        <v>NO</v>
      </c>
      <c r="T7441" s="1">
        <f>IF(C7441&lt;C7440,0,IF(T7440=1,1,IF(S7441="YES",1,0)))</f>
        <v>0</v>
      </c>
      <c r="U7441" s="1" t="str">
        <f>IF(AND(T7440=0,T7441=1),"YES","NO")</f>
        <v>NO</v>
      </c>
    </row>
    <row r="7442" spans="1:21" x14ac:dyDescent="0.3">
      <c r="A7442" s="1">
        <v>7442</v>
      </c>
      <c r="B7442" s="1">
        <v>403</v>
      </c>
      <c r="C7442" s="1">
        <v>13000</v>
      </c>
      <c r="D7442" s="1">
        <v>8.75</v>
      </c>
      <c r="E7442" s="1">
        <v>7</v>
      </c>
      <c r="F7442" s="1">
        <v>2</v>
      </c>
      <c r="G7442" s="1" t="s">
        <v>20</v>
      </c>
      <c r="H7442" s="1">
        <v>2.71</v>
      </c>
      <c r="I7442" s="1">
        <v>0.37</v>
      </c>
      <c r="J7442" s="1">
        <v>1.81</v>
      </c>
      <c r="K7442" s="1">
        <v>0.04</v>
      </c>
      <c r="L7442" s="1">
        <v>0.09</v>
      </c>
      <c r="M7442" s="3">
        <f>PI()*(D7442*0.0254)^2/4</f>
        <v>3.8794791368402172E-2</v>
      </c>
      <c r="N7442" s="1">
        <f>ROUND(H7442*4.45,0)</f>
        <v>12</v>
      </c>
      <c r="O7442" s="1">
        <f>I7442*745.7</f>
        <v>275.90899999999999</v>
      </c>
      <c r="P7442" s="5">
        <f>ROUND(N7442^(3/2)/O7442/SQRT(2*1.28*M7442)*100,0)</f>
        <v>48</v>
      </c>
      <c r="Q7442" s="4">
        <f>E7442/D7442</f>
        <v>0.8</v>
      </c>
      <c r="R7442" s="1">
        <f>ROUND(L7442^(3/2)/K7442*100*SQRT(2/PI()),0)</f>
        <v>54</v>
      </c>
      <c r="S7442" s="1" t="str">
        <f>IF(AND(R7442&gt;=R7441,R7442&gt;R7443),"YES","NO")</f>
        <v>NO</v>
      </c>
      <c r="T7442" s="1">
        <f>IF(C7442&lt;C7441,0,IF(T7441=1,1,IF(S7442="YES",1,0)))</f>
        <v>0</v>
      </c>
      <c r="U7442" s="1" t="str">
        <f>IF(AND(T7441=0,T7442=1),"YES","NO")</f>
        <v>NO</v>
      </c>
    </row>
    <row r="7443" spans="1:21" x14ac:dyDescent="0.3">
      <c r="A7443" s="1">
        <v>7443</v>
      </c>
      <c r="B7443" s="1">
        <v>403</v>
      </c>
      <c r="C7443" s="1">
        <v>13999</v>
      </c>
      <c r="D7443" s="1">
        <v>8.75</v>
      </c>
      <c r="E7443" s="1">
        <v>7</v>
      </c>
      <c r="F7443" s="1">
        <v>2</v>
      </c>
      <c r="G7443" s="1" t="s">
        <v>20</v>
      </c>
      <c r="H7443" s="1">
        <v>3.14</v>
      </c>
      <c r="I7443" s="1">
        <v>0.45</v>
      </c>
      <c r="J7443" s="1">
        <v>2.04</v>
      </c>
      <c r="K7443" s="1">
        <v>0.04</v>
      </c>
      <c r="L7443" s="1">
        <v>0.09</v>
      </c>
      <c r="M7443" s="3">
        <f>PI()*(D7443*0.0254)^2/4</f>
        <v>3.8794791368402172E-2</v>
      </c>
      <c r="N7443" s="1">
        <f>ROUND(H7443*4.45,0)</f>
        <v>14</v>
      </c>
      <c r="O7443" s="1">
        <f>I7443*745.7</f>
        <v>335.56500000000005</v>
      </c>
      <c r="P7443" s="5">
        <f>ROUND(N7443^(3/2)/O7443/SQRT(2*1.28*M7443)*100,0)</f>
        <v>50</v>
      </c>
      <c r="Q7443" s="4">
        <f>E7443/D7443</f>
        <v>0.8</v>
      </c>
      <c r="R7443" s="1">
        <f>ROUND(L7443^(3/2)/K7443*100*SQRT(2/PI()),0)</f>
        <v>54</v>
      </c>
      <c r="S7443" s="1" t="str">
        <f>IF(AND(R7443&gt;=R7442,R7443&gt;R7444),"YES","NO")</f>
        <v>NO</v>
      </c>
      <c r="T7443" s="1">
        <f>IF(C7443&lt;C7442,0,IF(T7442=1,1,IF(S7443="YES",1,0)))</f>
        <v>0</v>
      </c>
      <c r="U7443" s="1" t="str">
        <f>IF(AND(T7442=0,T7443=1),"YES","NO")</f>
        <v>NO</v>
      </c>
    </row>
    <row r="7444" spans="1:21" x14ac:dyDescent="0.3">
      <c r="A7444" s="1">
        <v>7444</v>
      </c>
      <c r="B7444" s="1">
        <v>403</v>
      </c>
      <c r="C7444" s="1">
        <v>15000</v>
      </c>
      <c r="D7444" s="1">
        <v>8.75</v>
      </c>
      <c r="E7444" s="1">
        <v>7</v>
      </c>
      <c r="F7444" s="1">
        <v>2</v>
      </c>
      <c r="G7444" s="1" t="s">
        <v>20</v>
      </c>
      <c r="H7444" s="1">
        <v>3.61</v>
      </c>
      <c r="I7444" s="1">
        <v>0.54</v>
      </c>
      <c r="J7444" s="1">
        <v>2.2799999999999998</v>
      </c>
      <c r="K7444" s="1">
        <v>0.04</v>
      </c>
      <c r="L7444" s="1">
        <v>0.09</v>
      </c>
      <c r="M7444" s="3">
        <f>PI()*(D7444*0.0254)^2/4</f>
        <v>3.8794791368402172E-2</v>
      </c>
      <c r="N7444" s="1">
        <f>ROUND(H7444*4.45,0)</f>
        <v>16</v>
      </c>
      <c r="O7444" s="1">
        <f>I7444*745.7</f>
        <v>402.67800000000005</v>
      </c>
      <c r="P7444" s="5">
        <f>ROUND(N7444^(3/2)/O7444/SQRT(2*1.28*M7444)*100,0)</f>
        <v>50</v>
      </c>
      <c r="Q7444" s="4">
        <f>E7444/D7444</f>
        <v>0.8</v>
      </c>
      <c r="R7444" s="1">
        <f>ROUND(L7444^(3/2)/K7444*100*SQRT(2/PI()),0)</f>
        <v>54</v>
      </c>
      <c r="S7444" s="1" t="str">
        <f>IF(AND(R7444&gt;=R7443,R7444&gt;R7445),"YES","NO")</f>
        <v>NO</v>
      </c>
      <c r="T7444" s="1">
        <f>IF(C7444&lt;C7443,0,IF(T7443=1,1,IF(S7444="YES",1,0)))</f>
        <v>0</v>
      </c>
      <c r="U7444" s="1" t="str">
        <f>IF(AND(T7443=0,T7444=1),"YES","NO")</f>
        <v>NO</v>
      </c>
    </row>
    <row r="7445" spans="1:21" x14ac:dyDescent="0.3">
      <c r="A7445" s="1">
        <v>7445</v>
      </c>
      <c r="B7445" s="1">
        <v>403</v>
      </c>
      <c r="C7445" s="1">
        <v>16000</v>
      </c>
      <c r="D7445" s="1">
        <v>8.75</v>
      </c>
      <c r="E7445" s="1">
        <v>7</v>
      </c>
      <c r="F7445" s="1">
        <v>2</v>
      </c>
      <c r="G7445" s="1" t="s">
        <v>20</v>
      </c>
      <c r="H7445" s="1">
        <v>4.1100000000000003</v>
      </c>
      <c r="I7445" s="1">
        <v>0.69</v>
      </c>
      <c r="J7445" s="1">
        <v>2.7</v>
      </c>
      <c r="K7445" s="1">
        <v>0.04</v>
      </c>
      <c r="L7445" s="1">
        <v>0.09</v>
      </c>
      <c r="M7445" s="3">
        <f>PI()*(D7445*0.0254)^2/4</f>
        <v>3.8794791368402172E-2</v>
      </c>
      <c r="N7445" s="1">
        <f>ROUND(H7445*4.45,0)</f>
        <v>18</v>
      </c>
      <c r="O7445" s="1">
        <f>I7445*745.7</f>
        <v>514.53300000000002</v>
      </c>
      <c r="P7445" s="5">
        <f>ROUND(N7445^(3/2)/O7445/SQRT(2*1.28*M7445)*100,0)</f>
        <v>47</v>
      </c>
      <c r="Q7445" s="4">
        <f>E7445/D7445</f>
        <v>0.8</v>
      </c>
      <c r="R7445" s="1">
        <f>ROUND(L7445^(3/2)/K7445*100*SQRT(2/PI()),0)</f>
        <v>54</v>
      </c>
      <c r="S7445" s="1" t="str">
        <f>IF(AND(R7445&gt;=R7444,R7445&gt;R7446),"YES","NO")</f>
        <v>YES</v>
      </c>
      <c r="T7445" s="1">
        <f>IF(C7445&lt;C7444,0,IF(T7444=1,1,IF(S7445="YES",1,0)))</f>
        <v>1</v>
      </c>
      <c r="U7445" s="1" t="str">
        <f>IF(AND(T7444=0,T7445=1),"YES","NO")</f>
        <v>YES</v>
      </c>
    </row>
    <row r="7446" spans="1:21" x14ac:dyDescent="0.3">
      <c r="A7446" s="1">
        <v>7446</v>
      </c>
      <c r="B7446" s="1">
        <v>403</v>
      </c>
      <c r="C7446" s="1">
        <v>17000</v>
      </c>
      <c r="D7446" s="1">
        <v>8.75</v>
      </c>
      <c r="E7446" s="1">
        <v>7</v>
      </c>
      <c r="F7446" s="1">
        <v>2</v>
      </c>
      <c r="G7446" s="1" t="s">
        <v>20</v>
      </c>
      <c r="H7446" s="1">
        <v>4.71</v>
      </c>
      <c r="I7446" s="1">
        <v>1.17</v>
      </c>
      <c r="J7446" s="1">
        <v>4.33</v>
      </c>
      <c r="K7446" s="1">
        <v>0.06</v>
      </c>
      <c r="L7446" s="1">
        <v>0.09</v>
      </c>
      <c r="M7446" s="3">
        <f>PI()*(D7446*0.0254)^2/4</f>
        <v>3.8794791368402172E-2</v>
      </c>
      <c r="N7446" s="1">
        <f>ROUND(H7446*4.45,0)</f>
        <v>21</v>
      </c>
      <c r="O7446" s="1">
        <f>I7446*745.7</f>
        <v>872.46900000000005</v>
      </c>
      <c r="P7446" s="5">
        <f>ROUND(N7446^(3/2)/O7446/SQRT(2*1.28*M7446)*100,0)</f>
        <v>35</v>
      </c>
      <c r="Q7446" s="4">
        <f>E7446/D7446</f>
        <v>0.8</v>
      </c>
      <c r="R7446" s="1">
        <f>ROUND(L7446^(3/2)/K7446*100*SQRT(2/PI()),0)</f>
        <v>36</v>
      </c>
      <c r="S7446" s="1" t="str">
        <f>IF(AND(R7446&gt;=R7445,R7446&gt;R7447),"YES","NO")</f>
        <v>NO</v>
      </c>
      <c r="T7446" s="1">
        <f>IF(C7446&lt;C7445,0,IF(T7445=1,1,IF(S7446="YES",1,0)))</f>
        <v>1</v>
      </c>
      <c r="U7446" s="1" t="str">
        <f>IF(AND(T7445=0,T7446=1),"YES","NO")</f>
        <v>NO</v>
      </c>
    </row>
    <row r="7447" spans="1:21" x14ac:dyDescent="0.3">
      <c r="A7447" s="1">
        <v>7447</v>
      </c>
      <c r="B7447" s="1">
        <v>403</v>
      </c>
      <c r="C7447" s="1">
        <v>18000</v>
      </c>
      <c r="D7447" s="1">
        <v>8.75</v>
      </c>
      <c r="E7447" s="1">
        <v>7</v>
      </c>
      <c r="F7447" s="1">
        <v>2</v>
      </c>
      <c r="G7447" s="1" t="s">
        <v>20</v>
      </c>
      <c r="H7447" s="1">
        <v>5.36</v>
      </c>
      <c r="I7447" s="1">
        <v>1.81</v>
      </c>
      <c r="J7447" s="1">
        <v>6.32</v>
      </c>
      <c r="K7447" s="1">
        <v>0.08</v>
      </c>
      <c r="L7447" s="1">
        <v>0.09</v>
      </c>
      <c r="M7447" s="3">
        <f>PI()*(D7447*0.0254)^2/4</f>
        <v>3.8794791368402172E-2</v>
      </c>
      <c r="N7447" s="1">
        <f>ROUND(H7447*4.45,0)</f>
        <v>24</v>
      </c>
      <c r="O7447" s="1">
        <f>I7447*745.7</f>
        <v>1349.7170000000001</v>
      </c>
      <c r="P7447" s="5">
        <f>ROUND(N7447^(3/2)/O7447/SQRT(2*1.28*M7447)*100,0)</f>
        <v>28</v>
      </c>
      <c r="Q7447" s="4">
        <f>E7447/D7447</f>
        <v>0.8</v>
      </c>
      <c r="R7447" s="1">
        <f>ROUND(L7447^(3/2)/K7447*100*SQRT(2/PI()),0)</f>
        <v>27</v>
      </c>
      <c r="S7447" s="1" t="str">
        <f>IF(AND(R7447&gt;=R7446,R7447&gt;R7448),"YES","NO")</f>
        <v>NO</v>
      </c>
      <c r="T7447" s="1">
        <f>IF(C7447&lt;C7446,0,IF(T7446=1,1,IF(S7447="YES",1,0)))</f>
        <v>1</v>
      </c>
      <c r="U7447" s="1" t="str">
        <f>IF(AND(T7446=0,T7447=1),"YES","NO")</f>
        <v>NO</v>
      </c>
    </row>
    <row r="7448" spans="1:21" x14ac:dyDescent="0.3">
      <c r="A7448" s="1">
        <v>7448</v>
      </c>
      <c r="B7448" s="1">
        <v>403</v>
      </c>
      <c r="C7448" s="1">
        <v>19000</v>
      </c>
      <c r="D7448" s="1">
        <v>8.75</v>
      </c>
      <c r="E7448" s="1">
        <v>7</v>
      </c>
      <c r="F7448" s="1">
        <v>2</v>
      </c>
      <c r="G7448" s="1" t="s">
        <v>20</v>
      </c>
      <c r="H7448" s="1">
        <v>6.07</v>
      </c>
      <c r="I7448" s="1">
        <v>2.68</v>
      </c>
      <c r="J7448" s="1">
        <v>8.8800000000000008</v>
      </c>
      <c r="K7448" s="1">
        <v>0.09</v>
      </c>
      <c r="L7448" s="1">
        <v>0.09</v>
      </c>
      <c r="M7448" s="3">
        <f>PI()*(D7448*0.0254)^2/4</f>
        <v>3.8794791368402172E-2</v>
      </c>
      <c r="N7448" s="1">
        <f>ROUND(H7448*4.45,0)</f>
        <v>27</v>
      </c>
      <c r="O7448" s="1">
        <f>I7448*745.7</f>
        <v>1998.4760000000003</v>
      </c>
      <c r="P7448" s="5">
        <f>ROUND(N7448^(3/2)/O7448/SQRT(2*1.28*M7448)*100,0)</f>
        <v>22</v>
      </c>
      <c r="Q7448" s="4">
        <f>E7448/D7448</f>
        <v>0.8</v>
      </c>
      <c r="R7448" s="1">
        <f>ROUND(L7448^(3/2)/K7448*100*SQRT(2/PI()),0)</f>
        <v>24</v>
      </c>
      <c r="S7448" s="1" t="str">
        <f>IF(AND(R7448&gt;=R7447,R7448&gt;R7449),"YES","NO")</f>
        <v>NO</v>
      </c>
      <c r="T7448" s="1">
        <f>IF(C7448&lt;C7447,0,IF(T7447=1,1,IF(S7448="YES",1,0)))</f>
        <v>1</v>
      </c>
      <c r="U7448" s="1" t="str">
        <f>IF(AND(T7447=0,T7448=1),"YES","NO")</f>
        <v>NO</v>
      </c>
    </row>
    <row r="7449" spans="1:21" x14ac:dyDescent="0.3">
      <c r="A7449" s="1">
        <v>7449</v>
      </c>
      <c r="B7449" s="1">
        <v>403</v>
      </c>
      <c r="C7449" s="1">
        <v>20000</v>
      </c>
      <c r="D7449" s="1">
        <v>8.75</v>
      </c>
      <c r="E7449" s="1">
        <v>7</v>
      </c>
      <c r="F7449" s="1">
        <v>2</v>
      </c>
      <c r="G7449" s="1" t="s">
        <v>20</v>
      </c>
      <c r="H7449" s="1">
        <v>6.85</v>
      </c>
      <c r="I7449" s="1">
        <v>4.04</v>
      </c>
      <c r="J7449" s="1">
        <v>12.74</v>
      </c>
      <c r="K7449" s="1">
        <v>0.12</v>
      </c>
      <c r="L7449" s="1">
        <v>0.09</v>
      </c>
      <c r="M7449" s="3">
        <f>PI()*(D7449*0.0254)^2/4</f>
        <v>3.8794791368402172E-2</v>
      </c>
      <c r="N7449" s="1">
        <f>ROUND(H7449*4.45,0)</f>
        <v>30</v>
      </c>
      <c r="O7449" s="1">
        <f>I7449*745.7</f>
        <v>3012.6280000000002</v>
      </c>
      <c r="P7449" s="5">
        <f>ROUND(N7449^(3/2)/O7449/SQRT(2*1.28*M7449)*100,0)</f>
        <v>17</v>
      </c>
      <c r="Q7449" s="4">
        <f>E7449/D7449</f>
        <v>0.8</v>
      </c>
      <c r="R7449" s="1">
        <f>ROUND(L7449^(3/2)/K7449*100*SQRT(2/PI()),0)</f>
        <v>18</v>
      </c>
      <c r="S7449" s="1" t="str">
        <f>IF(AND(R7449&gt;=R7448,R7449&gt;R7450),"YES","NO")</f>
        <v>NO</v>
      </c>
      <c r="T7449" s="1">
        <f>IF(C7449&lt;C7448,0,IF(T7448=1,1,IF(S7449="YES",1,0)))</f>
        <v>1</v>
      </c>
      <c r="U7449" s="1" t="str">
        <f>IF(AND(T7448=0,T7449=1),"YES","NO")</f>
        <v>NO</v>
      </c>
    </row>
    <row r="7450" spans="1:21" x14ac:dyDescent="0.3">
      <c r="A7450" s="1">
        <v>7450</v>
      </c>
      <c r="B7450" s="1">
        <v>403</v>
      </c>
      <c r="C7450" s="1">
        <v>21000</v>
      </c>
      <c r="D7450" s="1">
        <v>8.75</v>
      </c>
      <c r="E7450" s="1">
        <v>7</v>
      </c>
      <c r="F7450" s="1">
        <v>2</v>
      </c>
      <c r="G7450" s="1" t="s">
        <v>20</v>
      </c>
      <c r="H7450" s="1">
        <v>7.85</v>
      </c>
      <c r="I7450" s="1">
        <v>7.41</v>
      </c>
      <c r="J7450" s="1">
        <v>22.23</v>
      </c>
      <c r="K7450" s="1">
        <v>0.19</v>
      </c>
      <c r="L7450" s="1">
        <v>0.1</v>
      </c>
      <c r="M7450" s="3">
        <f>PI()*(D7450*0.0254)^2/4</f>
        <v>3.8794791368402172E-2</v>
      </c>
      <c r="N7450" s="1">
        <f>ROUND(H7450*4.45,0)</f>
        <v>35</v>
      </c>
      <c r="O7450" s="1">
        <f>I7450*745.7</f>
        <v>5525.6370000000006</v>
      </c>
      <c r="P7450" s="5">
        <f>ROUND(N7450^(3/2)/O7450/SQRT(2*1.28*M7450)*100,0)</f>
        <v>12</v>
      </c>
      <c r="Q7450" s="4">
        <f>E7450/D7450</f>
        <v>0.8</v>
      </c>
      <c r="R7450" s="1">
        <f>ROUND(L7450^(3/2)/K7450*100*SQRT(2/PI()),0)</f>
        <v>13</v>
      </c>
      <c r="S7450" s="1" t="str">
        <f>IF(AND(R7450&gt;=R7449,R7450&gt;R7451),"YES","NO")</f>
        <v>NO</v>
      </c>
      <c r="T7450" s="1">
        <f>IF(C7450&lt;C7449,0,IF(T7449=1,1,IF(S7450="YES",1,0)))</f>
        <v>1</v>
      </c>
      <c r="U7450" s="1" t="str">
        <f>IF(AND(T7449=0,T7450=1),"YES","NO")</f>
        <v>NO</v>
      </c>
    </row>
    <row r="7451" spans="1:21" x14ac:dyDescent="0.3">
      <c r="A7451" s="1">
        <v>7451</v>
      </c>
      <c r="B7451" s="1">
        <v>403</v>
      </c>
      <c r="C7451" s="1">
        <v>22000</v>
      </c>
      <c r="D7451" s="1">
        <v>8.75</v>
      </c>
      <c r="E7451" s="1">
        <v>7</v>
      </c>
      <c r="F7451" s="1">
        <v>2</v>
      </c>
      <c r="G7451" s="1" t="s">
        <v>20</v>
      </c>
      <c r="H7451" s="1">
        <v>8.81</v>
      </c>
      <c r="I7451" s="1">
        <v>9.8699999999999992</v>
      </c>
      <c r="J7451" s="1">
        <v>28.27</v>
      </c>
      <c r="K7451" s="1">
        <v>0.22</v>
      </c>
      <c r="L7451" s="1">
        <v>0.1</v>
      </c>
      <c r="M7451" s="3">
        <f>PI()*(D7451*0.0254)^2/4</f>
        <v>3.8794791368402172E-2</v>
      </c>
      <c r="N7451" s="1">
        <f>ROUND(H7451*4.45,0)</f>
        <v>39</v>
      </c>
      <c r="O7451" s="1">
        <f>I7451*745.7</f>
        <v>7360.0590000000002</v>
      </c>
      <c r="P7451" s="5">
        <f>ROUND(N7451^(3/2)/O7451/SQRT(2*1.28*M7451)*100,0)</f>
        <v>11</v>
      </c>
      <c r="Q7451" s="4">
        <f>E7451/D7451</f>
        <v>0.8</v>
      </c>
      <c r="R7451" s="1">
        <f>ROUND(L7451^(3/2)/K7451*100*SQRT(2/PI()),0)</f>
        <v>11</v>
      </c>
      <c r="S7451" s="1" t="str">
        <f>IF(AND(R7451&gt;=R7450,R7451&gt;R7452),"YES","NO")</f>
        <v>NO</v>
      </c>
      <c r="T7451" s="1">
        <f>IF(C7451&lt;C7450,0,IF(T7450=1,1,IF(S7451="YES",1,0)))</f>
        <v>1</v>
      </c>
      <c r="U7451" s="1" t="str">
        <f>IF(AND(T7450=0,T7451=1),"YES","NO")</f>
        <v>NO</v>
      </c>
    </row>
    <row r="7452" spans="1:21" x14ac:dyDescent="0.3">
      <c r="A7452" s="1">
        <v>7452</v>
      </c>
      <c r="B7452" s="1">
        <v>403</v>
      </c>
      <c r="C7452" s="1">
        <v>23000</v>
      </c>
      <c r="D7452" s="1">
        <v>8.75</v>
      </c>
      <c r="E7452" s="1">
        <v>7</v>
      </c>
      <c r="F7452" s="1">
        <v>2</v>
      </c>
      <c r="G7452" s="1" t="s">
        <v>20</v>
      </c>
      <c r="H7452" s="1">
        <v>9.81</v>
      </c>
      <c r="I7452" s="1">
        <v>12.08</v>
      </c>
      <c r="J7452" s="1">
        <v>33.11</v>
      </c>
      <c r="K7452" s="1">
        <v>0.24</v>
      </c>
      <c r="L7452" s="1">
        <v>0.1</v>
      </c>
      <c r="M7452" s="3">
        <f>PI()*(D7452*0.0254)^2/4</f>
        <v>3.8794791368402172E-2</v>
      </c>
      <c r="N7452" s="1">
        <f>ROUND(H7452*4.45,0)</f>
        <v>44</v>
      </c>
      <c r="O7452" s="1">
        <f>I7452*745.7</f>
        <v>9008.0560000000005</v>
      </c>
      <c r="P7452" s="5">
        <f>ROUND(N7452^(3/2)/O7452/SQRT(2*1.28*M7452)*100,0)</f>
        <v>10</v>
      </c>
      <c r="Q7452" s="4">
        <f>E7452/D7452</f>
        <v>0.8</v>
      </c>
      <c r="R7452" s="1">
        <f>ROUND(L7452^(3/2)/K7452*100*SQRT(2/PI()),0)</f>
        <v>11</v>
      </c>
      <c r="S7452" s="1" t="str">
        <f>IF(AND(R7452&gt;=R7451,R7452&gt;R7453),"YES","NO")</f>
        <v>NO</v>
      </c>
      <c r="T7452" s="1">
        <f>IF(C7452&lt;C7451,0,IF(T7451=1,1,IF(S7452="YES",1,0)))</f>
        <v>1</v>
      </c>
      <c r="U7452" s="1" t="str">
        <f>IF(AND(T7451=0,T7452=1),"YES","NO")</f>
        <v>NO</v>
      </c>
    </row>
    <row r="7453" spans="1:21" x14ac:dyDescent="0.3">
      <c r="A7453" s="1">
        <v>7453</v>
      </c>
      <c r="B7453" s="1">
        <v>403</v>
      </c>
      <c r="C7453" s="1">
        <v>24000</v>
      </c>
      <c r="D7453" s="1">
        <v>8.75</v>
      </c>
      <c r="E7453" s="1">
        <v>7</v>
      </c>
      <c r="F7453" s="1">
        <v>2</v>
      </c>
      <c r="G7453" s="1" t="s">
        <v>20</v>
      </c>
      <c r="H7453" s="1">
        <v>10.5</v>
      </c>
      <c r="I7453" s="1">
        <v>11.24</v>
      </c>
      <c r="J7453" s="1">
        <v>29.52</v>
      </c>
      <c r="K7453" s="1">
        <v>0.2</v>
      </c>
      <c r="L7453" s="1">
        <v>0.1</v>
      </c>
      <c r="M7453" s="3">
        <f>PI()*(D7453*0.0254)^2/4</f>
        <v>3.8794791368402172E-2</v>
      </c>
      <c r="N7453" s="1">
        <f>ROUND(H7453*4.45,0)</f>
        <v>47</v>
      </c>
      <c r="O7453" s="1">
        <f>I7453*745.7</f>
        <v>8381.6680000000015</v>
      </c>
      <c r="P7453" s="5">
        <f>ROUND(N7453^(3/2)/O7453/SQRT(2*1.28*M7453)*100,0)</f>
        <v>12</v>
      </c>
      <c r="Q7453" s="4">
        <f>E7453/D7453</f>
        <v>0.8</v>
      </c>
      <c r="R7453" s="1">
        <f>ROUND(L7453^(3/2)/K7453*100*SQRT(2/PI()),0)</f>
        <v>13</v>
      </c>
      <c r="S7453" s="1" t="str">
        <f>IF(AND(R7453&gt;=R7452,R7453&gt;R7454),"YES","NO")</f>
        <v>YES</v>
      </c>
      <c r="T7453" s="1">
        <f>IF(C7453&lt;C7452,0,IF(T7452=1,1,IF(S7453="YES",1,0)))</f>
        <v>1</v>
      </c>
      <c r="U7453" s="1" t="str">
        <f>IF(AND(T7452=0,T7453=1),"YES","NO")</f>
        <v>NO</v>
      </c>
    </row>
    <row r="7454" spans="1:21" x14ac:dyDescent="0.3">
      <c r="A7454" s="1">
        <v>7454</v>
      </c>
      <c r="B7454" s="1">
        <v>403</v>
      </c>
      <c r="C7454" s="1">
        <v>25000</v>
      </c>
      <c r="D7454" s="1">
        <v>8.75</v>
      </c>
      <c r="E7454" s="1">
        <v>7</v>
      </c>
      <c r="F7454" s="1">
        <v>2</v>
      </c>
      <c r="G7454" s="1" t="s">
        <v>20</v>
      </c>
      <c r="H7454" s="1">
        <v>12</v>
      </c>
      <c r="I7454" s="1">
        <v>17.350000000000001</v>
      </c>
      <c r="J7454" s="1">
        <v>43.74</v>
      </c>
      <c r="K7454" s="1">
        <v>0.27</v>
      </c>
      <c r="L7454" s="1">
        <v>0.1</v>
      </c>
      <c r="M7454" s="3">
        <f>PI()*(D7454*0.0254)^2/4</f>
        <v>3.8794791368402172E-2</v>
      </c>
      <c r="N7454" s="1">
        <f>ROUND(H7454*4.45,0)</f>
        <v>53</v>
      </c>
      <c r="O7454" s="1">
        <f>I7454*745.7</f>
        <v>12937.895000000002</v>
      </c>
      <c r="P7454" s="5">
        <f>ROUND(N7454^(3/2)/O7454/SQRT(2*1.28*M7454)*100,0)</f>
        <v>9</v>
      </c>
      <c r="Q7454" s="4">
        <f>E7454/D7454</f>
        <v>0.8</v>
      </c>
      <c r="R7454" s="1">
        <f>ROUND(L7454^(3/2)/K7454*100*SQRT(2/PI()),0)</f>
        <v>9</v>
      </c>
      <c r="S7454" s="1" t="str">
        <f>IF(AND(R7454&gt;=R7453,R7454&gt;R7455),"YES","NO")</f>
        <v>NO</v>
      </c>
      <c r="T7454" s="1">
        <f>IF(C7454&lt;C7453,0,IF(T7453=1,1,IF(S7454="YES",1,0)))</f>
        <v>1</v>
      </c>
      <c r="U7454" s="1" t="str">
        <f>IF(AND(T7453=0,T7454=1),"YES","NO")</f>
        <v>NO</v>
      </c>
    </row>
    <row r="7455" spans="1:21" x14ac:dyDescent="0.3">
      <c r="A7455" s="1">
        <v>7455</v>
      </c>
      <c r="B7455" s="1">
        <v>404</v>
      </c>
      <c r="C7455" s="1">
        <v>1000</v>
      </c>
      <c r="D7455" s="1">
        <v>8.75</v>
      </c>
      <c r="E7455" s="1">
        <v>7.5</v>
      </c>
      <c r="F7455" s="1">
        <v>2</v>
      </c>
      <c r="G7455" s="1" t="s">
        <v>9</v>
      </c>
      <c r="H7455" s="1">
        <v>0.02</v>
      </c>
      <c r="I7455" s="1">
        <v>0.01</v>
      </c>
      <c r="J7455" s="1">
        <v>0.01</v>
      </c>
      <c r="K7455" s="1">
        <v>0.05</v>
      </c>
      <c r="L7455" s="1">
        <v>0.1</v>
      </c>
      <c r="M7455" s="3">
        <f>PI()*(D7455*0.0254)^2/4</f>
        <v>3.8794791368402172E-2</v>
      </c>
      <c r="N7455" s="1">
        <f>ROUND(H7455*4.45,0)</f>
        <v>0</v>
      </c>
      <c r="O7455" s="1">
        <f>I7455*745.7</f>
        <v>7.4570000000000007</v>
      </c>
      <c r="P7455" s="5">
        <f>ROUND(N7455^(3/2)/O7455/SQRT(2*1.28*M7455)*100,0)</f>
        <v>0</v>
      </c>
      <c r="Q7455" s="4">
        <f>E7455/D7455</f>
        <v>0.8571428571428571</v>
      </c>
      <c r="R7455" s="1">
        <f>ROUND(L7455^(3/2)/K7455*100*SQRT(2/PI()),0)</f>
        <v>50</v>
      </c>
      <c r="S7455" s="1" t="str">
        <f>IF(AND(R7455&gt;=R7454,R7455&gt;R7456),"YES","NO")</f>
        <v>NO</v>
      </c>
      <c r="T7455" s="1">
        <f>IF(C7455&lt;C7454,0,IF(T7454=1,1,IF(S7455="YES",1,0)))</f>
        <v>0</v>
      </c>
      <c r="U7455" s="1" t="str">
        <f>IF(AND(T7454=0,T7455=1),"YES","NO")</f>
        <v>NO</v>
      </c>
    </row>
    <row r="7456" spans="1:21" x14ac:dyDescent="0.3">
      <c r="A7456" s="1">
        <v>7456</v>
      </c>
      <c r="B7456" s="1">
        <v>404</v>
      </c>
      <c r="C7456" s="1">
        <v>2000</v>
      </c>
      <c r="D7456" s="1">
        <v>8.75</v>
      </c>
      <c r="E7456" s="1">
        <v>7.5</v>
      </c>
      <c r="F7456" s="1">
        <v>2</v>
      </c>
      <c r="G7456" s="1" t="s">
        <v>9</v>
      </c>
      <c r="H7456" s="1">
        <v>7.0000000000000007E-2</v>
      </c>
      <c r="I7456" s="1">
        <v>0.01</v>
      </c>
      <c r="J7456" s="1">
        <v>0.06</v>
      </c>
      <c r="K7456" s="1">
        <v>0.05</v>
      </c>
      <c r="L7456" s="1">
        <v>0.1</v>
      </c>
      <c r="M7456" s="3">
        <f>PI()*(D7456*0.0254)^2/4</f>
        <v>3.8794791368402172E-2</v>
      </c>
      <c r="N7456" s="1">
        <f>ROUND(H7456*4.45,0)</f>
        <v>0</v>
      </c>
      <c r="O7456" s="1">
        <f>I7456*745.7</f>
        <v>7.4570000000000007</v>
      </c>
      <c r="P7456" s="5">
        <f>ROUND(N7456^(3/2)/O7456/SQRT(2*1.28*M7456)*100,0)</f>
        <v>0</v>
      </c>
      <c r="Q7456" s="4">
        <f>E7456/D7456</f>
        <v>0.8571428571428571</v>
      </c>
      <c r="R7456" s="1">
        <f>ROUND(L7456^(3/2)/K7456*100*SQRT(2/PI()),0)</f>
        <v>50</v>
      </c>
      <c r="S7456" s="1" t="str">
        <f>IF(AND(R7456&gt;=R7455,R7456&gt;R7457),"YES","NO")</f>
        <v>NO</v>
      </c>
      <c r="T7456" s="1">
        <f>IF(C7456&lt;C7455,0,IF(T7455=1,1,IF(S7456="YES",1,0)))</f>
        <v>0</v>
      </c>
      <c r="U7456" s="1" t="str">
        <f>IF(AND(T7455=0,T7456=1),"YES","NO")</f>
        <v>NO</v>
      </c>
    </row>
    <row r="7457" spans="1:21" x14ac:dyDescent="0.3">
      <c r="A7457" s="1">
        <v>7457</v>
      </c>
      <c r="B7457" s="1">
        <v>404</v>
      </c>
      <c r="C7457" s="1">
        <v>3000</v>
      </c>
      <c r="D7457" s="1">
        <v>8.75</v>
      </c>
      <c r="E7457" s="1">
        <v>7.5</v>
      </c>
      <c r="F7457" s="1">
        <v>2</v>
      </c>
      <c r="G7457" s="1" t="s">
        <v>9</v>
      </c>
      <c r="H7457" s="1">
        <v>0.16</v>
      </c>
      <c r="I7457" s="1">
        <v>0.01</v>
      </c>
      <c r="J7457" s="1">
        <v>0.13</v>
      </c>
      <c r="K7457" s="1">
        <v>0.05</v>
      </c>
      <c r="L7457" s="1">
        <v>0.1</v>
      </c>
      <c r="M7457" s="3">
        <f>PI()*(D7457*0.0254)^2/4</f>
        <v>3.8794791368402172E-2</v>
      </c>
      <c r="N7457" s="1">
        <f>ROUND(H7457*4.45,0)</f>
        <v>1</v>
      </c>
      <c r="O7457" s="1">
        <f>I7457*745.7</f>
        <v>7.4570000000000007</v>
      </c>
      <c r="P7457" s="5">
        <f>ROUND(N7457^(3/2)/O7457/SQRT(2*1.28*M7457)*100,0)</f>
        <v>43</v>
      </c>
      <c r="Q7457" s="4">
        <f>E7457/D7457</f>
        <v>0.8571428571428571</v>
      </c>
      <c r="R7457" s="1">
        <f>ROUND(L7457^(3/2)/K7457*100*SQRT(2/PI()),0)</f>
        <v>50</v>
      </c>
      <c r="S7457" s="1" t="str">
        <f>IF(AND(R7457&gt;=R7456,R7457&gt;R7458),"YES","NO")</f>
        <v>NO</v>
      </c>
      <c r="T7457" s="1">
        <f>IF(C7457&lt;C7456,0,IF(T7456=1,1,IF(S7457="YES",1,0)))</f>
        <v>0</v>
      </c>
      <c r="U7457" s="1" t="str">
        <f>IF(AND(T7456=0,T7457=1),"YES","NO")</f>
        <v>NO</v>
      </c>
    </row>
    <row r="7458" spans="1:21" x14ac:dyDescent="0.3">
      <c r="A7458" s="1">
        <v>7458</v>
      </c>
      <c r="B7458" s="1">
        <v>404</v>
      </c>
      <c r="C7458" s="1">
        <v>4000</v>
      </c>
      <c r="D7458" s="1">
        <v>8.75</v>
      </c>
      <c r="E7458" s="1">
        <v>7.5</v>
      </c>
      <c r="F7458" s="1">
        <v>2</v>
      </c>
      <c r="G7458" s="1" t="s">
        <v>9</v>
      </c>
      <c r="H7458" s="1">
        <v>0.28999999999999998</v>
      </c>
      <c r="I7458" s="1">
        <v>0.01</v>
      </c>
      <c r="J7458" s="1">
        <v>0.23</v>
      </c>
      <c r="K7458" s="1">
        <v>0.05</v>
      </c>
      <c r="L7458" s="1">
        <v>0.1</v>
      </c>
      <c r="M7458" s="3">
        <f>PI()*(D7458*0.0254)^2/4</f>
        <v>3.8794791368402172E-2</v>
      </c>
      <c r="N7458" s="1">
        <f>ROUND(H7458*4.45,0)</f>
        <v>1</v>
      </c>
      <c r="O7458" s="1">
        <f>I7458*745.7</f>
        <v>7.4570000000000007</v>
      </c>
      <c r="P7458" s="5">
        <f>ROUND(N7458^(3/2)/O7458/SQRT(2*1.28*M7458)*100,0)</f>
        <v>43</v>
      </c>
      <c r="Q7458" s="4">
        <f>E7458/D7458</f>
        <v>0.8571428571428571</v>
      </c>
      <c r="R7458" s="1">
        <f>ROUND(L7458^(3/2)/K7458*100*SQRT(2/PI()),0)</f>
        <v>50</v>
      </c>
      <c r="S7458" s="1" t="str">
        <f>IF(AND(R7458&gt;=R7457,R7458&gt;R7459),"YES","NO")</f>
        <v>NO</v>
      </c>
      <c r="T7458" s="1">
        <f>IF(C7458&lt;C7457,0,IF(T7457=1,1,IF(S7458="YES",1,0)))</f>
        <v>0</v>
      </c>
      <c r="U7458" s="1" t="str">
        <f>IF(AND(T7457=0,T7458=1),"YES","NO")</f>
        <v>NO</v>
      </c>
    </row>
    <row r="7459" spans="1:21" x14ac:dyDescent="0.3">
      <c r="A7459" s="1">
        <v>7459</v>
      </c>
      <c r="B7459" s="1">
        <v>404</v>
      </c>
      <c r="C7459" s="1">
        <v>5000</v>
      </c>
      <c r="D7459" s="1">
        <v>8.75</v>
      </c>
      <c r="E7459" s="1">
        <v>7.5</v>
      </c>
      <c r="F7459" s="1">
        <v>2</v>
      </c>
      <c r="G7459" s="1" t="s">
        <v>9</v>
      </c>
      <c r="H7459" s="1">
        <v>0.45</v>
      </c>
      <c r="I7459" s="1">
        <v>0.03</v>
      </c>
      <c r="J7459" s="1">
        <v>0.35</v>
      </c>
      <c r="K7459" s="1">
        <v>0.05</v>
      </c>
      <c r="L7459" s="1">
        <v>0.1</v>
      </c>
      <c r="M7459" s="3">
        <f>PI()*(D7459*0.0254)^2/4</f>
        <v>3.8794791368402172E-2</v>
      </c>
      <c r="N7459" s="1">
        <f>ROUND(H7459*4.45,0)</f>
        <v>2</v>
      </c>
      <c r="O7459" s="1">
        <f>I7459*745.7</f>
        <v>22.371000000000002</v>
      </c>
      <c r="P7459" s="5">
        <f>ROUND(N7459^(3/2)/O7459/SQRT(2*1.28*M7459)*100,0)</f>
        <v>40</v>
      </c>
      <c r="Q7459" s="4">
        <f>E7459/D7459</f>
        <v>0.8571428571428571</v>
      </c>
      <c r="R7459" s="1">
        <f>ROUND(L7459^(3/2)/K7459*100*SQRT(2/PI()),0)</f>
        <v>50</v>
      </c>
      <c r="S7459" s="1" t="str">
        <f>IF(AND(R7459&gt;=R7458,R7459&gt;R7460),"YES","NO")</f>
        <v>NO</v>
      </c>
      <c r="T7459" s="1">
        <f>IF(C7459&lt;C7458,0,IF(T7458=1,1,IF(S7459="YES",1,0)))</f>
        <v>0</v>
      </c>
      <c r="U7459" s="1" t="str">
        <f>IF(AND(T7458=0,T7459=1),"YES","NO")</f>
        <v>NO</v>
      </c>
    </row>
    <row r="7460" spans="1:21" x14ac:dyDescent="0.3">
      <c r="A7460" s="1">
        <v>7460</v>
      </c>
      <c r="B7460" s="1">
        <v>404</v>
      </c>
      <c r="C7460" s="1">
        <v>6000</v>
      </c>
      <c r="D7460" s="1">
        <v>8.75</v>
      </c>
      <c r="E7460" s="1">
        <v>7.5</v>
      </c>
      <c r="F7460" s="1">
        <v>2</v>
      </c>
      <c r="G7460" s="1" t="s">
        <v>9</v>
      </c>
      <c r="H7460" s="1">
        <v>0.65</v>
      </c>
      <c r="I7460" s="1">
        <v>0.05</v>
      </c>
      <c r="J7460" s="1">
        <v>0.51</v>
      </c>
      <c r="K7460" s="1">
        <v>0.05</v>
      </c>
      <c r="L7460" s="1">
        <v>0.1</v>
      </c>
      <c r="M7460" s="3">
        <f>PI()*(D7460*0.0254)^2/4</f>
        <v>3.8794791368402172E-2</v>
      </c>
      <c r="N7460" s="1">
        <f>ROUND(H7460*4.45,0)</f>
        <v>3</v>
      </c>
      <c r="O7460" s="1">
        <f>I7460*745.7</f>
        <v>37.285000000000004</v>
      </c>
      <c r="P7460" s="5">
        <f>ROUND(N7460^(3/2)/O7460/SQRT(2*1.28*M7460)*100,0)</f>
        <v>44</v>
      </c>
      <c r="Q7460" s="4">
        <f>E7460/D7460</f>
        <v>0.8571428571428571</v>
      </c>
      <c r="R7460" s="1">
        <f>ROUND(L7460^(3/2)/K7460*100*SQRT(2/PI()),0)</f>
        <v>50</v>
      </c>
      <c r="S7460" s="1" t="str">
        <f>IF(AND(R7460&gt;=R7459,R7460&gt;R7461),"YES","NO")</f>
        <v>NO</v>
      </c>
      <c r="T7460" s="1">
        <f>IF(C7460&lt;C7459,0,IF(T7459=1,1,IF(S7460="YES",1,0)))</f>
        <v>0</v>
      </c>
      <c r="U7460" s="1" t="str">
        <f>IF(AND(T7459=0,T7460=1),"YES","NO")</f>
        <v>NO</v>
      </c>
    </row>
    <row r="7461" spans="1:21" x14ac:dyDescent="0.3">
      <c r="A7461" s="1">
        <v>7461</v>
      </c>
      <c r="B7461" s="1">
        <v>404</v>
      </c>
      <c r="C7461" s="1">
        <v>7000</v>
      </c>
      <c r="D7461" s="1">
        <v>8.75</v>
      </c>
      <c r="E7461" s="1">
        <v>7.5</v>
      </c>
      <c r="F7461" s="1">
        <v>2</v>
      </c>
      <c r="G7461" s="1" t="s">
        <v>9</v>
      </c>
      <c r="H7461" s="1">
        <v>0.89</v>
      </c>
      <c r="I7461" s="1">
        <v>0.08</v>
      </c>
      <c r="J7461" s="1">
        <v>0.7</v>
      </c>
      <c r="K7461" s="1">
        <v>0.05</v>
      </c>
      <c r="L7461" s="1">
        <v>0.1</v>
      </c>
      <c r="M7461" s="3">
        <f>PI()*(D7461*0.0254)^2/4</f>
        <v>3.8794791368402172E-2</v>
      </c>
      <c r="N7461" s="1">
        <f>ROUND(H7461*4.45,0)</f>
        <v>4</v>
      </c>
      <c r="O7461" s="1">
        <f>I7461*745.7</f>
        <v>59.656000000000006</v>
      </c>
      <c r="P7461" s="5">
        <f>ROUND(N7461^(3/2)/O7461/SQRT(2*1.28*M7461)*100,0)</f>
        <v>43</v>
      </c>
      <c r="Q7461" s="4">
        <f>E7461/D7461</f>
        <v>0.8571428571428571</v>
      </c>
      <c r="R7461" s="1">
        <f>ROUND(L7461^(3/2)/K7461*100*SQRT(2/PI()),0)</f>
        <v>50</v>
      </c>
      <c r="S7461" s="1" t="str">
        <f>IF(AND(R7461&gt;=R7460,R7461&gt;R7462),"YES","NO")</f>
        <v>YES</v>
      </c>
      <c r="T7461" s="1">
        <f>IF(C7461&lt;C7460,0,IF(T7460=1,1,IF(S7461="YES",1,0)))</f>
        <v>1</v>
      </c>
      <c r="U7461" s="1" t="str">
        <f>IF(AND(T7460=0,T7461=1),"YES","NO")</f>
        <v>YES</v>
      </c>
    </row>
    <row r="7462" spans="1:21" x14ac:dyDescent="0.3">
      <c r="A7462" s="1">
        <v>7462</v>
      </c>
      <c r="B7462" s="1">
        <v>404</v>
      </c>
      <c r="C7462" s="1">
        <v>8000</v>
      </c>
      <c r="D7462" s="1">
        <v>8.75</v>
      </c>
      <c r="E7462" s="1">
        <v>7.5</v>
      </c>
      <c r="F7462" s="1">
        <v>2</v>
      </c>
      <c r="G7462" s="1" t="s">
        <v>9</v>
      </c>
      <c r="H7462" s="1">
        <v>1.1599999999999999</v>
      </c>
      <c r="I7462" s="1">
        <v>0.12</v>
      </c>
      <c r="J7462" s="1">
        <v>0.92</v>
      </c>
      <c r="K7462" s="1">
        <v>0.06</v>
      </c>
      <c r="L7462" s="1">
        <v>0.1</v>
      </c>
      <c r="M7462" s="3">
        <f>PI()*(D7462*0.0254)^2/4</f>
        <v>3.8794791368402172E-2</v>
      </c>
      <c r="N7462" s="1">
        <f>ROUND(H7462*4.45,0)</f>
        <v>5</v>
      </c>
      <c r="O7462" s="1">
        <f>I7462*745.7</f>
        <v>89.484000000000009</v>
      </c>
      <c r="P7462" s="5">
        <f>ROUND(N7462^(3/2)/O7462/SQRT(2*1.28*M7462)*100,0)</f>
        <v>40</v>
      </c>
      <c r="Q7462" s="4">
        <f>E7462/D7462</f>
        <v>0.8571428571428571</v>
      </c>
      <c r="R7462" s="1">
        <f>ROUND(L7462^(3/2)/K7462*100*SQRT(2/PI()),0)</f>
        <v>42</v>
      </c>
      <c r="S7462" s="1" t="str">
        <f>IF(AND(R7462&gt;=R7461,R7462&gt;R7463),"YES","NO")</f>
        <v>NO</v>
      </c>
      <c r="T7462" s="1">
        <f>IF(C7462&lt;C7461,0,IF(T7461=1,1,IF(S7462="YES",1,0)))</f>
        <v>1</v>
      </c>
      <c r="U7462" s="1" t="str">
        <f>IF(AND(T7461=0,T7462=1),"YES","NO")</f>
        <v>NO</v>
      </c>
    </row>
    <row r="7463" spans="1:21" x14ac:dyDescent="0.3">
      <c r="A7463" s="1">
        <v>7463</v>
      </c>
      <c r="B7463" s="1">
        <v>404</v>
      </c>
      <c r="C7463" s="1">
        <v>9000</v>
      </c>
      <c r="D7463" s="1">
        <v>8.75</v>
      </c>
      <c r="E7463" s="1">
        <v>7.5</v>
      </c>
      <c r="F7463" s="1">
        <v>2</v>
      </c>
      <c r="G7463" s="1" t="s">
        <v>9</v>
      </c>
      <c r="H7463" s="1">
        <v>1.47</v>
      </c>
      <c r="I7463" s="1">
        <v>0.16</v>
      </c>
      <c r="J7463" s="1">
        <v>1.1299999999999999</v>
      </c>
      <c r="K7463" s="1">
        <v>0.05</v>
      </c>
      <c r="L7463" s="1">
        <v>0.1</v>
      </c>
      <c r="M7463" s="3">
        <f>PI()*(D7463*0.0254)^2/4</f>
        <v>3.8794791368402172E-2</v>
      </c>
      <c r="N7463" s="1">
        <f>ROUND(H7463*4.45,0)</f>
        <v>7</v>
      </c>
      <c r="O7463" s="1">
        <f>I7463*745.7</f>
        <v>119.31200000000001</v>
      </c>
      <c r="P7463" s="5">
        <f>ROUND(N7463^(3/2)/O7463/SQRT(2*1.28*M7463)*100,0)</f>
        <v>49</v>
      </c>
      <c r="Q7463" s="4">
        <f>E7463/D7463</f>
        <v>0.8571428571428571</v>
      </c>
      <c r="R7463" s="1">
        <f>ROUND(L7463^(3/2)/K7463*100*SQRT(2/PI()),0)</f>
        <v>50</v>
      </c>
      <c r="S7463" s="1" t="str">
        <f>IF(AND(R7463&gt;=R7462,R7463&gt;R7464),"YES","NO")</f>
        <v>NO</v>
      </c>
      <c r="T7463" s="1">
        <f>IF(C7463&lt;C7462,0,IF(T7462=1,1,IF(S7463="YES",1,0)))</f>
        <v>1</v>
      </c>
      <c r="U7463" s="1" t="str">
        <f>IF(AND(T7462=0,T7463=1),"YES","NO")</f>
        <v>NO</v>
      </c>
    </row>
    <row r="7464" spans="1:21" x14ac:dyDescent="0.3">
      <c r="A7464" s="1">
        <v>7464</v>
      </c>
      <c r="B7464" s="1">
        <v>404</v>
      </c>
      <c r="C7464" s="1">
        <v>10000</v>
      </c>
      <c r="D7464" s="1">
        <v>8.75</v>
      </c>
      <c r="E7464" s="1">
        <v>7.5</v>
      </c>
      <c r="F7464" s="1">
        <v>2</v>
      </c>
      <c r="G7464" s="1" t="s">
        <v>9</v>
      </c>
      <c r="H7464" s="1">
        <v>1.81</v>
      </c>
      <c r="I7464" s="1">
        <v>0.21</v>
      </c>
      <c r="J7464" s="1">
        <v>1.34</v>
      </c>
      <c r="K7464" s="1">
        <v>0.05</v>
      </c>
      <c r="L7464" s="1">
        <v>0.1</v>
      </c>
      <c r="M7464" s="3">
        <f>PI()*(D7464*0.0254)^2/4</f>
        <v>3.8794791368402172E-2</v>
      </c>
      <c r="N7464" s="1">
        <f>ROUND(H7464*4.45,0)</f>
        <v>8</v>
      </c>
      <c r="O7464" s="1">
        <f>I7464*745.7</f>
        <v>156.59700000000001</v>
      </c>
      <c r="P7464" s="5">
        <f>ROUND(N7464^(3/2)/O7464/SQRT(2*1.28*M7464)*100,0)</f>
        <v>46</v>
      </c>
      <c r="Q7464" s="4">
        <f>E7464/D7464</f>
        <v>0.8571428571428571</v>
      </c>
      <c r="R7464" s="1">
        <f>ROUND(L7464^(3/2)/K7464*100*SQRT(2/PI()),0)</f>
        <v>50</v>
      </c>
      <c r="S7464" s="1" t="str">
        <f>IF(AND(R7464&gt;=R7463,R7464&gt;R7465),"YES","NO")</f>
        <v>NO</v>
      </c>
      <c r="T7464" s="1">
        <f>IF(C7464&lt;C7463,0,IF(T7463=1,1,IF(S7464="YES",1,0)))</f>
        <v>1</v>
      </c>
      <c r="U7464" s="1" t="str">
        <f>IF(AND(T7463=0,T7464=1),"YES","NO")</f>
        <v>NO</v>
      </c>
    </row>
    <row r="7465" spans="1:21" x14ac:dyDescent="0.3">
      <c r="A7465" s="1">
        <v>7465</v>
      </c>
      <c r="B7465" s="1">
        <v>404</v>
      </c>
      <c r="C7465" s="1">
        <v>11000</v>
      </c>
      <c r="D7465" s="1">
        <v>8.75</v>
      </c>
      <c r="E7465" s="1">
        <v>7.5</v>
      </c>
      <c r="F7465" s="1">
        <v>2</v>
      </c>
      <c r="G7465" s="1" t="s">
        <v>9</v>
      </c>
      <c r="H7465" s="1">
        <v>2.19</v>
      </c>
      <c r="I7465" s="1">
        <v>0.27</v>
      </c>
      <c r="J7465" s="1">
        <v>1.57</v>
      </c>
      <c r="K7465" s="1">
        <v>0.05</v>
      </c>
      <c r="L7465" s="1">
        <v>0.1</v>
      </c>
      <c r="M7465" s="3">
        <f>PI()*(D7465*0.0254)^2/4</f>
        <v>3.8794791368402172E-2</v>
      </c>
      <c r="N7465" s="1">
        <f>ROUND(H7465*4.45,0)</f>
        <v>10</v>
      </c>
      <c r="O7465" s="1">
        <f>I7465*745.7</f>
        <v>201.33900000000003</v>
      </c>
      <c r="P7465" s="5">
        <f>ROUND(N7465^(3/2)/O7465/SQRT(2*1.28*M7465)*100,0)</f>
        <v>50</v>
      </c>
      <c r="Q7465" s="4">
        <f>E7465/D7465</f>
        <v>0.8571428571428571</v>
      </c>
      <c r="R7465" s="1">
        <f>ROUND(L7465^(3/2)/K7465*100*SQRT(2/PI()),0)</f>
        <v>50</v>
      </c>
      <c r="S7465" s="1" t="str">
        <f>IF(AND(R7465&gt;=R7464,R7465&gt;R7466),"YES","NO")</f>
        <v>NO</v>
      </c>
      <c r="T7465" s="1">
        <f>IF(C7465&lt;C7464,0,IF(T7464=1,1,IF(S7465="YES",1,0)))</f>
        <v>1</v>
      </c>
      <c r="U7465" s="1" t="str">
        <f>IF(AND(T7464=0,T7465=1),"YES","NO")</f>
        <v>NO</v>
      </c>
    </row>
    <row r="7466" spans="1:21" x14ac:dyDescent="0.3">
      <c r="A7466" s="1">
        <v>7466</v>
      </c>
      <c r="B7466" s="1">
        <v>404</v>
      </c>
      <c r="C7466" s="1">
        <v>12000</v>
      </c>
      <c r="D7466" s="1">
        <v>8.75</v>
      </c>
      <c r="E7466" s="1">
        <v>7.5</v>
      </c>
      <c r="F7466" s="1">
        <v>2</v>
      </c>
      <c r="G7466" s="1" t="s">
        <v>9</v>
      </c>
      <c r="H7466" s="1">
        <v>2.6</v>
      </c>
      <c r="I7466" s="1">
        <v>0.34</v>
      </c>
      <c r="J7466" s="1">
        <v>1.8</v>
      </c>
      <c r="K7466" s="1">
        <v>0.05</v>
      </c>
      <c r="L7466" s="1">
        <v>0.1</v>
      </c>
      <c r="M7466" s="3">
        <f>PI()*(D7466*0.0254)^2/4</f>
        <v>3.8794791368402172E-2</v>
      </c>
      <c r="N7466" s="1">
        <f>ROUND(H7466*4.45,0)</f>
        <v>12</v>
      </c>
      <c r="O7466" s="1">
        <f>I7466*745.7</f>
        <v>253.53800000000004</v>
      </c>
      <c r="P7466" s="5">
        <f>ROUND(N7466^(3/2)/O7466/SQRT(2*1.28*M7466)*100,0)</f>
        <v>52</v>
      </c>
      <c r="Q7466" s="4">
        <f>E7466/D7466</f>
        <v>0.8571428571428571</v>
      </c>
      <c r="R7466" s="1">
        <f>ROUND(L7466^(3/2)/K7466*100*SQRT(2/PI()),0)</f>
        <v>50</v>
      </c>
      <c r="S7466" s="1" t="str">
        <f>IF(AND(R7466&gt;=R7465,R7466&gt;R7467),"YES","NO")</f>
        <v>NO</v>
      </c>
      <c r="T7466" s="1">
        <f>IF(C7466&lt;C7465,0,IF(T7465=1,1,IF(S7466="YES",1,0)))</f>
        <v>1</v>
      </c>
      <c r="U7466" s="1" t="str">
        <f>IF(AND(T7465=0,T7466=1),"YES","NO")</f>
        <v>NO</v>
      </c>
    </row>
    <row r="7467" spans="1:21" x14ac:dyDescent="0.3">
      <c r="A7467" s="1">
        <v>7467</v>
      </c>
      <c r="B7467" s="1">
        <v>404</v>
      </c>
      <c r="C7467" s="1">
        <v>13000</v>
      </c>
      <c r="D7467" s="1">
        <v>8.75</v>
      </c>
      <c r="E7467" s="1">
        <v>7.5</v>
      </c>
      <c r="F7467" s="1">
        <v>2</v>
      </c>
      <c r="G7467" s="1" t="s">
        <v>9</v>
      </c>
      <c r="H7467" s="1">
        <v>3.05</v>
      </c>
      <c r="I7467" s="1">
        <v>0.42</v>
      </c>
      <c r="J7467" s="1">
        <v>2.0499999999999998</v>
      </c>
      <c r="K7467" s="1">
        <v>0.05</v>
      </c>
      <c r="L7467" s="1">
        <v>0.1</v>
      </c>
      <c r="M7467" s="3">
        <f>PI()*(D7467*0.0254)^2/4</f>
        <v>3.8794791368402172E-2</v>
      </c>
      <c r="N7467" s="1">
        <f>ROUND(H7467*4.45,0)</f>
        <v>14</v>
      </c>
      <c r="O7467" s="1">
        <f>I7467*745.7</f>
        <v>313.19400000000002</v>
      </c>
      <c r="P7467" s="5">
        <f>ROUND(N7467^(3/2)/O7467/SQRT(2*1.28*M7467)*100,0)</f>
        <v>53</v>
      </c>
      <c r="Q7467" s="4">
        <f>E7467/D7467</f>
        <v>0.8571428571428571</v>
      </c>
      <c r="R7467" s="1">
        <f>ROUND(L7467^(3/2)/K7467*100*SQRT(2/PI()),0)</f>
        <v>50</v>
      </c>
      <c r="S7467" s="1" t="str">
        <f>IF(AND(R7467&gt;=R7466,R7467&gt;R7468),"YES","NO")</f>
        <v>NO</v>
      </c>
      <c r="T7467" s="1">
        <f>IF(C7467&lt;C7466,0,IF(T7466=1,1,IF(S7467="YES",1,0)))</f>
        <v>1</v>
      </c>
      <c r="U7467" s="1" t="str">
        <f>IF(AND(T7466=0,T7467=1),"YES","NO")</f>
        <v>NO</v>
      </c>
    </row>
    <row r="7468" spans="1:21" x14ac:dyDescent="0.3">
      <c r="A7468" s="1">
        <v>7468</v>
      </c>
      <c r="B7468" s="1">
        <v>404</v>
      </c>
      <c r="C7468" s="1">
        <v>13999</v>
      </c>
      <c r="D7468" s="1">
        <v>8.75</v>
      </c>
      <c r="E7468" s="1">
        <v>7.5</v>
      </c>
      <c r="F7468" s="1">
        <v>2</v>
      </c>
      <c r="G7468" s="1" t="s">
        <v>9</v>
      </c>
      <c r="H7468" s="1">
        <v>3.53</v>
      </c>
      <c r="I7468" s="1">
        <v>0.51</v>
      </c>
      <c r="J7468" s="1">
        <v>2.2999999999999998</v>
      </c>
      <c r="K7468" s="1">
        <v>0.05</v>
      </c>
      <c r="L7468" s="1">
        <v>0.1</v>
      </c>
      <c r="M7468" s="3">
        <f>PI()*(D7468*0.0254)^2/4</f>
        <v>3.8794791368402172E-2</v>
      </c>
      <c r="N7468" s="1">
        <f>ROUND(H7468*4.45,0)</f>
        <v>16</v>
      </c>
      <c r="O7468" s="1">
        <f>I7468*745.7</f>
        <v>380.30700000000002</v>
      </c>
      <c r="P7468" s="5">
        <f>ROUND(N7468^(3/2)/O7468/SQRT(2*1.28*M7468)*100,0)</f>
        <v>53</v>
      </c>
      <c r="Q7468" s="4">
        <f>E7468/D7468</f>
        <v>0.8571428571428571</v>
      </c>
      <c r="R7468" s="1">
        <f>ROUND(L7468^(3/2)/K7468*100*SQRT(2/PI()),0)</f>
        <v>50</v>
      </c>
      <c r="S7468" s="1" t="str">
        <f>IF(AND(R7468&gt;=R7467,R7468&gt;R7469),"YES","NO")</f>
        <v>YES</v>
      </c>
      <c r="T7468" s="1">
        <f>IF(C7468&lt;C7467,0,IF(T7467=1,1,IF(S7468="YES",1,0)))</f>
        <v>1</v>
      </c>
      <c r="U7468" s="1" t="str">
        <f>IF(AND(T7467=0,T7468=1),"YES","NO")</f>
        <v>NO</v>
      </c>
    </row>
    <row r="7469" spans="1:21" x14ac:dyDescent="0.3">
      <c r="A7469" s="1">
        <v>7469</v>
      </c>
      <c r="B7469" s="1">
        <v>404</v>
      </c>
      <c r="C7469" s="1">
        <v>15000</v>
      </c>
      <c r="D7469" s="1">
        <v>8.75</v>
      </c>
      <c r="E7469" s="1">
        <v>7.5</v>
      </c>
      <c r="F7469" s="1">
        <v>2</v>
      </c>
      <c r="G7469" s="1" t="s">
        <v>9</v>
      </c>
      <c r="H7469" s="1">
        <v>4.13</v>
      </c>
      <c r="I7469" s="1">
        <v>0.92</v>
      </c>
      <c r="J7469" s="1">
        <v>3.88</v>
      </c>
      <c r="K7469" s="1">
        <v>7.0000000000000007E-2</v>
      </c>
      <c r="L7469" s="1">
        <v>0.1</v>
      </c>
      <c r="M7469" s="3">
        <f>PI()*(D7469*0.0254)^2/4</f>
        <v>3.8794791368402172E-2</v>
      </c>
      <c r="N7469" s="1">
        <f>ROUND(H7469*4.45,0)</f>
        <v>18</v>
      </c>
      <c r="O7469" s="1">
        <f>I7469*745.7</f>
        <v>686.0440000000001</v>
      </c>
      <c r="P7469" s="5">
        <f>ROUND(N7469^(3/2)/O7469/SQRT(2*1.28*M7469)*100,0)</f>
        <v>35</v>
      </c>
      <c r="Q7469" s="4">
        <f>E7469/D7469</f>
        <v>0.8571428571428571</v>
      </c>
      <c r="R7469" s="1">
        <f>ROUND(L7469^(3/2)/K7469*100*SQRT(2/PI()),0)</f>
        <v>36</v>
      </c>
      <c r="S7469" s="1" t="str">
        <f>IF(AND(R7469&gt;=R7468,R7469&gt;R7470),"YES","NO")</f>
        <v>NO</v>
      </c>
      <c r="T7469" s="1">
        <f>IF(C7469&lt;C7468,0,IF(T7468=1,1,IF(S7469="YES",1,0)))</f>
        <v>1</v>
      </c>
      <c r="U7469" s="1" t="str">
        <f>IF(AND(T7468=0,T7469=1),"YES","NO")</f>
        <v>NO</v>
      </c>
    </row>
    <row r="7470" spans="1:21" x14ac:dyDescent="0.3">
      <c r="A7470" s="1">
        <v>7470</v>
      </c>
      <c r="B7470" s="1">
        <v>404</v>
      </c>
      <c r="C7470" s="1">
        <v>16000</v>
      </c>
      <c r="D7470" s="1">
        <v>8.75</v>
      </c>
      <c r="E7470" s="1">
        <v>7.5</v>
      </c>
      <c r="F7470" s="1">
        <v>2</v>
      </c>
      <c r="G7470" s="1" t="s">
        <v>9</v>
      </c>
      <c r="H7470" s="1">
        <v>4.78</v>
      </c>
      <c r="I7470" s="1">
        <v>1.49</v>
      </c>
      <c r="J7470" s="1">
        <v>5.86</v>
      </c>
      <c r="K7470" s="1">
        <v>0.09</v>
      </c>
      <c r="L7470" s="1">
        <v>0.1</v>
      </c>
      <c r="M7470" s="3">
        <f>PI()*(D7470*0.0254)^2/4</f>
        <v>3.8794791368402172E-2</v>
      </c>
      <c r="N7470" s="1">
        <f>ROUND(H7470*4.45,0)</f>
        <v>21</v>
      </c>
      <c r="O7470" s="1">
        <f>I7470*745.7</f>
        <v>1111.0930000000001</v>
      </c>
      <c r="P7470" s="5">
        <f>ROUND(N7470^(3/2)/O7470/SQRT(2*1.28*M7470)*100,0)</f>
        <v>27</v>
      </c>
      <c r="Q7470" s="4">
        <f>E7470/D7470</f>
        <v>0.8571428571428571</v>
      </c>
      <c r="R7470" s="1">
        <f>ROUND(L7470^(3/2)/K7470*100*SQRT(2/PI()),0)</f>
        <v>28</v>
      </c>
      <c r="S7470" s="1" t="str">
        <f>IF(AND(R7470&gt;=R7469,R7470&gt;R7471),"YES","NO")</f>
        <v>NO</v>
      </c>
      <c r="T7470" s="1">
        <f>IF(C7470&lt;C7469,0,IF(T7469=1,1,IF(S7470="YES",1,0)))</f>
        <v>1</v>
      </c>
      <c r="U7470" s="1" t="str">
        <f>IF(AND(T7469=0,T7470=1),"YES","NO")</f>
        <v>NO</v>
      </c>
    </row>
    <row r="7471" spans="1:21" x14ac:dyDescent="0.3">
      <c r="A7471" s="1">
        <v>7471</v>
      </c>
      <c r="B7471" s="1">
        <v>404</v>
      </c>
      <c r="C7471" s="1">
        <v>17000</v>
      </c>
      <c r="D7471" s="1">
        <v>8.75</v>
      </c>
      <c r="E7471" s="1">
        <v>7.5</v>
      </c>
      <c r="F7471" s="1">
        <v>2</v>
      </c>
      <c r="G7471" s="1" t="s">
        <v>9</v>
      </c>
      <c r="H7471" s="1">
        <v>5.49</v>
      </c>
      <c r="I7471" s="1">
        <v>2.23</v>
      </c>
      <c r="J7471" s="1">
        <v>8.27</v>
      </c>
      <c r="K7471" s="1">
        <v>0.11</v>
      </c>
      <c r="L7471" s="1">
        <v>0.1</v>
      </c>
      <c r="M7471" s="3">
        <f>PI()*(D7471*0.0254)^2/4</f>
        <v>3.8794791368402172E-2</v>
      </c>
      <c r="N7471" s="1">
        <f>ROUND(H7471*4.45,0)</f>
        <v>24</v>
      </c>
      <c r="O7471" s="1">
        <f>I7471*745.7</f>
        <v>1662.9110000000001</v>
      </c>
      <c r="P7471" s="5">
        <f>ROUND(N7471^(3/2)/O7471/SQRT(2*1.28*M7471)*100,0)</f>
        <v>22</v>
      </c>
      <c r="Q7471" s="4">
        <f>E7471/D7471</f>
        <v>0.8571428571428571</v>
      </c>
      <c r="R7471" s="1">
        <f>ROUND(L7471^(3/2)/K7471*100*SQRT(2/PI()),0)</f>
        <v>23</v>
      </c>
      <c r="S7471" s="1" t="str">
        <f>IF(AND(R7471&gt;=R7470,R7471&gt;R7472),"YES","NO")</f>
        <v>NO</v>
      </c>
      <c r="T7471" s="1">
        <f>IF(C7471&lt;C7470,0,IF(T7470=1,1,IF(S7471="YES",1,0)))</f>
        <v>1</v>
      </c>
      <c r="U7471" s="1" t="str">
        <f>IF(AND(T7470=0,T7471=1),"YES","NO")</f>
        <v>NO</v>
      </c>
    </row>
    <row r="7472" spans="1:21" x14ac:dyDescent="0.3">
      <c r="A7472" s="1">
        <v>7472</v>
      </c>
      <c r="B7472" s="1">
        <v>404</v>
      </c>
      <c r="C7472" s="1">
        <v>18000</v>
      </c>
      <c r="D7472" s="1">
        <v>8.75</v>
      </c>
      <c r="E7472" s="1">
        <v>7.5</v>
      </c>
      <c r="F7472" s="1">
        <v>2</v>
      </c>
      <c r="G7472" s="1" t="s">
        <v>9</v>
      </c>
      <c r="H7472" s="1">
        <v>6.27</v>
      </c>
      <c r="I7472" s="1">
        <v>3.21</v>
      </c>
      <c r="J7472" s="1">
        <v>11.23</v>
      </c>
      <c r="K7472" s="1">
        <v>0.13</v>
      </c>
      <c r="L7472" s="1">
        <v>0.1</v>
      </c>
      <c r="M7472" s="3">
        <f>PI()*(D7472*0.0254)^2/4</f>
        <v>3.8794791368402172E-2</v>
      </c>
      <c r="N7472" s="1">
        <f>ROUND(H7472*4.45,0)</f>
        <v>28</v>
      </c>
      <c r="O7472" s="1">
        <f>I7472*745.7</f>
        <v>2393.6970000000001</v>
      </c>
      <c r="P7472" s="5">
        <f>ROUND(N7472^(3/2)/O7472/SQRT(2*1.28*M7472)*100,0)</f>
        <v>20</v>
      </c>
      <c r="Q7472" s="4">
        <f>E7472/D7472</f>
        <v>0.8571428571428571</v>
      </c>
      <c r="R7472" s="1">
        <f>ROUND(L7472^(3/2)/K7472*100*SQRT(2/PI()),0)</f>
        <v>19</v>
      </c>
      <c r="S7472" s="1" t="str">
        <f>IF(AND(R7472&gt;=R7471,R7472&gt;R7473),"YES","NO")</f>
        <v>NO</v>
      </c>
      <c r="T7472" s="1">
        <f>IF(C7472&lt;C7471,0,IF(T7471=1,1,IF(S7472="YES",1,0)))</f>
        <v>1</v>
      </c>
      <c r="U7472" s="1" t="str">
        <f>IF(AND(T7471=0,T7472=1),"YES","NO")</f>
        <v>NO</v>
      </c>
    </row>
    <row r="7473" spans="1:21" x14ac:dyDescent="0.3">
      <c r="A7473" s="1">
        <v>7473</v>
      </c>
      <c r="B7473" s="1">
        <v>404</v>
      </c>
      <c r="C7473" s="1">
        <v>19000</v>
      </c>
      <c r="D7473" s="1">
        <v>8.75</v>
      </c>
      <c r="E7473" s="1">
        <v>7.5</v>
      </c>
      <c r="F7473" s="1">
        <v>2</v>
      </c>
      <c r="G7473" s="1" t="s">
        <v>9</v>
      </c>
      <c r="H7473" s="1">
        <v>7.12</v>
      </c>
      <c r="I7473" s="1">
        <v>4.53</v>
      </c>
      <c r="J7473" s="1">
        <v>15.01</v>
      </c>
      <c r="K7473" s="1">
        <v>0.16</v>
      </c>
      <c r="L7473" s="1">
        <v>0.11</v>
      </c>
      <c r="M7473" s="3">
        <f>PI()*(D7473*0.0254)^2/4</f>
        <v>3.8794791368402172E-2</v>
      </c>
      <c r="N7473" s="1">
        <f>ROUND(H7473*4.45,0)</f>
        <v>32</v>
      </c>
      <c r="O7473" s="1">
        <f>I7473*745.7</f>
        <v>3378.0210000000002</v>
      </c>
      <c r="P7473" s="5">
        <f>ROUND(N7473^(3/2)/O7473/SQRT(2*1.28*M7473)*100,0)</f>
        <v>17</v>
      </c>
      <c r="Q7473" s="4">
        <f>E7473/D7473</f>
        <v>0.8571428571428571</v>
      </c>
      <c r="R7473" s="1">
        <f>ROUND(L7473^(3/2)/K7473*100*SQRT(2/PI()),0)</f>
        <v>18</v>
      </c>
      <c r="S7473" s="1" t="str">
        <f>IF(AND(R7473&gt;=R7472,R7473&gt;R7474),"YES","NO")</f>
        <v>NO</v>
      </c>
      <c r="T7473" s="1">
        <f>IF(C7473&lt;C7472,0,IF(T7472=1,1,IF(S7473="YES",1,0)))</f>
        <v>1</v>
      </c>
      <c r="U7473" s="1" t="str">
        <f>IF(AND(T7472=0,T7473=1),"YES","NO")</f>
        <v>NO</v>
      </c>
    </row>
    <row r="7474" spans="1:21" x14ac:dyDescent="0.3">
      <c r="A7474" s="1">
        <v>7474</v>
      </c>
      <c r="B7474" s="1">
        <v>404</v>
      </c>
      <c r="C7474" s="1">
        <v>20000</v>
      </c>
      <c r="D7474" s="1">
        <v>8.75</v>
      </c>
      <c r="E7474" s="1">
        <v>7.5</v>
      </c>
      <c r="F7474" s="1">
        <v>2</v>
      </c>
      <c r="G7474" s="1" t="s">
        <v>9</v>
      </c>
      <c r="H7474" s="1">
        <v>8.11</v>
      </c>
      <c r="I7474" s="1">
        <v>6.81</v>
      </c>
      <c r="J7474" s="1">
        <v>21.47</v>
      </c>
      <c r="K7474" s="1">
        <v>0.21</v>
      </c>
      <c r="L7474" s="1">
        <v>0.11</v>
      </c>
      <c r="M7474" s="3">
        <f>PI()*(D7474*0.0254)^2/4</f>
        <v>3.8794791368402172E-2</v>
      </c>
      <c r="N7474" s="1">
        <f>ROUND(H7474*4.45,0)</f>
        <v>36</v>
      </c>
      <c r="O7474" s="1">
        <f>I7474*745.7</f>
        <v>5078.2169999999996</v>
      </c>
      <c r="P7474" s="5">
        <f>ROUND(N7474^(3/2)/O7474/SQRT(2*1.28*M7474)*100,0)</f>
        <v>13</v>
      </c>
      <c r="Q7474" s="4">
        <f>E7474/D7474</f>
        <v>0.8571428571428571</v>
      </c>
      <c r="R7474" s="1">
        <f>ROUND(L7474^(3/2)/K7474*100*SQRT(2/PI()),0)</f>
        <v>14</v>
      </c>
      <c r="S7474" s="1" t="str">
        <f>IF(AND(R7474&gt;=R7473,R7474&gt;R7475),"YES","NO")</f>
        <v>NO</v>
      </c>
      <c r="T7474" s="1">
        <f>IF(C7474&lt;C7473,0,IF(T7473=1,1,IF(S7474="YES",1,0)))</f>
        <v>1</v>
      </c>
      <c r="U7474" s="1" t="str">
        <f>IF(AND(T7473=0,T7474=1),"YES","NO")</f>
        <v>NO</v>
      </c>
    </row>
    <row r="7475" spans="1:21" x14ac:dyDescent="0.3">
      <c r="A7475" s="1">
        <v>7475</v>
      </c>
      <c r="B7475" s="1">
        <v>404</v>
      </c>
      <c r="C7475" s="1">
        <v>21000</v>
      </c>
      <c r="D7475" s="1">
        <v>8.75</v>
      </c>
      <c r="E7475" s="1">
        <v>7.5</v>
      </c>
      <c r="F7475" s="1">
        <v>2</v>
      </c>
      <c r="G7475" s="1" t="s">
        <v>9</v>
      </c>
      <c r="H7475" s="1">
        <v>9.34</v>
      </c>
      <c r="I7475" s="1">
        <v>11.23</v>
      </c>
      <c r="J7475" s="1">
        <v>33.69</v>
      </c>
      <c r="K7475" s="1">
        <v>0.28999999999999998</v>
      </c>
      <c r="L7475" s="1">
        <v>0.11</v>
      </c>
      <c r="M7475" s="3">
        <f>PI()*(D7475*0.0254)^2/4</f>
        <v>3.8794791368402172E-2</v>
      </c>
      <c r="N7475" s="1">
        <f>ROUND(H7475*4.45,0)</f>
        <v>42</v>
      </c>
      <c r="O7475" s="1">
        <f>I7475*745.7</f>
        <v>8374.2110000000011</v>
      </c>
      <c r="P7475" s="5">
        <f>ROUND(N7475^(3/2)/O7475/SQRT(2*1.28*M7475)*100,0)</f>
        <v>10</v>
      </c>
      <c r="Q7475" s="4">
        <f>E7475/D7475</f>
        <v>0.8571428571428571</v>
      </c>
      <c r="R7475" s="1">
        <f>ROUND(L7475^(3/2)/K7475*100*SQRT(2/PI()),0)</f>
        <v>10</v>
      </c>
      <c r="S7475" s="1" t="str">
        <f>IF(AND(R7475&gt;=R7474,R7475&gt;R7476),"YES","NO")</f>
        <v>NO</v>
      </c>
      <c r="T7475" s="1">
        <f>IF(C7475&lt;C7474,0,IF(T7474=1,1,IF(S7475="YES",1,0)))</f>
        <v>1</v>
      </c>
      <c r="U7475" s="1" t="str">
        <f>IF(AND(T7474=0,T7475=1),"YES","NO")</f>
        <v>NO</v>
      </c>
    </row>
    <row r="7476" spans="1:21" x14ac:dyDescent="0.3">
      <c r="A7476" s="1">
        <v>7476</v>
      </c>
      <c r="B7476" s="1">
        <v>404</v>
      </c>
      <c r="C7476" s="1">
        <v>24000</v>
      </c>
      <c r="D7476" s="1">
        <v>8.75</v>
      </c>
      <c r="E7476" s="1">
        <v>7.5</v>
      </c>
      <c r="F7476" s="1">
        <v>2</v>
      </c>
      <c r="G7476" s="1" t="s">
        <v>9</v>
      </c>
      <c r="H7476" s="1">
        <v>12.44</v>
      </c>
      <c r="I7476" s="1">
        <v>16.07</v>
      </c>
      <c r="J7476" s="1">
        <v>42.19</v>
      </c>
      <c r="K7476" s="1">
        <v>0.28000000000000003</v>
      </c>
      <c r="L7476" s="1">
        <v>0.12</v>
      </c>
      <c r="M7476" s="3">
        <f>PI()*(D7476*0.0254)^2/4</f>
        <v>3.8794791368402172E-2</v>
      </c>
      <c r="N7476" s="1">
        <f>ROUND(H7476*4.45,0)</f>
        <v>55</v>
      </c>
      <c r="O7476" s="1">
        <f>I7476*745.7</f>
        <v>11983.399000000001</v>
      </c>
      <c r="P7476" s="5">
        <f>ROUND(N7476^(3/2)/O7476/SQRT(2*1.28*M7476)*100,0)</f>
        <v>11</v>
      </c>
      <c r="Q7476" s="4">
        <f>E7476/D7476</f>
        <v>0.8571428571428571</v>
      </c>
      <c r="R7476" s="1">
        <f>ROUND(L7476^(3/2)/K7476*100*SQRT(2/PI()),0)</f>
        <v>12</v>
      </c>
      <c r="S7476" s="1" t="str">
        <f>IF(AND(R7476&gt;=R7475,R7476&gt;R7477),"YES","NO")</f>
        <v>YES</v>
      </c>
      <c r="T7476" s="1">
        <f>IF(C7476&lt;C7475,0,IF(T7475=1,1,IF(S7476="YES",1,0)))</f>
        <v>1</v>
      </c>
      <c r="U7476" s="1" t="str">
        <f>IF(AND(T7475=0,T7476=1),"YES","NO")</f>
        <v>NO</v>
      </c>
    </row>
    <row r="7477" spans="1:21" x14ac:dyDescent="0.3">
      <c r="A7477" s="1">
        <v>7477</v>
      </c>
      <c r="B7477" s="1">
        <v>404</v>
      </c>
      <c r="C7477" s="1">
        <v>25000</v>
      </c>
      <c r="D7477" s="1">
        <v>8.75</v>
      </c>
      <c r="E7477" s="1">
        <v>7.5</v>
      </c>
      <c r="F7477" s="1">
        <v>2</v>
      </c>
      <c r="G7477" s="1" t="s">
        <v>9</v>
      </c>
      <c r="H7477" s="1">
        <v>14.62</v>
      </c>
      <c r="I7477" s="1">
        <v>26.16</v>
      </c>
      <c r="J7477" s="1">
        <v>65.959999999999994</v>
      </c>
      <c r="K7477" s="1">
        <v>0.41</v>
      </c>
      <c r="L7477" s="1">
        <v>0.13</v>
      </c>
      <c r="M7477" s="3">
        <f>PI()*(D7477*0.0254)^2/4</f>
        <v>3.8794791368402172E-2</v>
      </c>
      <c r="N7477" s="1">
        <f>ROUND(H7477*4.45,0)</f>
        <v>65</v>
      </c>
      <c r="O7477" s="1">
        <f>I7477*745.7</f>
        <v>19507.512000000002</v>
      </c>
      <c r="P7477" s="5">
        <f>ROUND(N7477^(3/2)/O7477/SQRT(2*1.28*M7477)*100,0)</f>
        <v>9</v>
      </c>
      <c r="Q7477" s="4">
        <f>E7477/D7477</f>
        <v>0.8571428571428571</v>
      </c>
      <c r="R7477" s="1">
        <f>ROUND(L7477^(3/2)/K7477*100*SQRT(2/PI()),0)</f>
        <v>9</v>
      </c>
      <c r="S7477" s="1" t="str">
        <f>IF(AND(R7477&gt;=R7476,R7477&gt;R7478),"YES","NO")</f>
        <v>NO</v>
      </c>
      <c r="T7477" s="1">
        <f>IF(C7477&lt;C7476,0,IF(T7476=1,1,IF(S7477="YES",1,0)))</f>
        <v>1</v>
      </c>
      <c r="U7477" s="1" t="str">
        <f>IF(AND(T7476=0,T7477=1),"YES","NO")</f>
        <v>NO</v>
      </c>
    </row>
    <row r="7478" spans="1:21" x14ac:dyDescent="0.3">
      <c r="A7478" s="1">
        <v>7478</v>
      </c>
      <c r="B7478" s="1">
        <v>405</v>
      </c>
      <c r="C7478" s="1">
        <v>1000</v>
      </c>
      <c r="D7478" s="1">
        <v>8.75</v>
      </c>
      <c r="E7478" s="1">
        <v>7.5</v>
      </c>
      <c r="F7478" s="1">
        <v>2</v>
      </c>
      <c r="G7478" s="1" t="s">
        <v>20</v>
      </c>
      <c r="H7478" s="1">
        <v>0.02</v>
      </c>
      <c r="I7478" s="1">
        <v>0.01</v>
      </c>
      <c r="J7478" s="1">
        <v>0.01</v>
      </c>
      <c r="K7478" s="1">
        <v>0.05</v>
      </c>
      <c r="L7478" s="1">
        <v>0.09</v>
      </c>
      <c r="M7478" s="3">
        <f>PI()*(D7478*0.0254)^2/4</f>
        <v>3.8794791368402172E-2</v>
      </c>
      <c r="N7478" s="1">
        <f>ROUND(H7478*4.45,0)</f>
        <v>0</v>
      </c>
      <c r="O7478" s="1">
        <f>I7478*745.7</f>
        <v>7.4570000000000007</v>
      </c>
      <c r="P7478" s="5">
        <f>ROUND(N7478^(3/2)/O7478/SQRT(2*1.28*M7478)*100,0)</f>
        <v>0</v>
      </c>
      <c r="Q7478" s="4">
        <f>E7478/D7478</f>
        <v>0.8571428571428571</v>
      </c>
      <c r="R7478" s="1">
        <f>ROUND(L7478^(3/2)/K7478*100*SQRT(2/PI()),0)</f>
        <v>43</v>
      </c>
      <c r="S7478" s="1" t="str">
        <f>IF(AND(R7478&gt;=R7477,R7478&gt;R7479),"YES","NO")</f>
        <v>NO</v>
      </c>
      <c r="T7478" s="1">
        <f>IF(C7478&lt;C7477,0,IF(T7477=1,1,IF(S7478="YES",1,0)))</f>
        <v>0</v>
      </c>
      <c r="U7478" s="1" t="str">
        <f>IF(AND(T7477=0,T7478=1),"YES","NO")</f>
        <v>NO</v>
      </c>
    </row>
    <row r="7479" spans="1:21" x14ac:dyDescent="0.3">
      <c r="A7479" s="1">
        <v>7479</v>
      </c>
      <c r="B7479" s="1">
        <v>405</v>
      </c>
      <c r="C7479" s="1">
        <v>2000</v>
      </c>
      <c r="D7479" s="1">
        <v>8.75</v>
      </c>
      <c r="E7479" s="1">
        <v>7.5</v>
      </c>
      <c r="F7479" s="1">
        <v>2</v>
      </c>
      <c r="G7479" s="1" t="s">
        <v>20</v>
      </c>
      <c r="H7479" s="1">
        <v>0.06</v>
      </c>
      <c r="I7479" s="1">
        <v>0.01</v>
      </c>
      <c r="J7479" s="1">
        <v>0.05</v>
      </c>
      <c r="K7479" s="1">
        <v>0.05</v>
      </c>
      <c r="L7479" s="1">
        <v>0.09</v>
      </c>
      <c r="M7479" s="3">
        <f>PI()*(D7479*0.0254)^2/4</f>
        <v>3.8794791368402172E-2</v>
      </c>
      <c r="N7479" s="1">
        <f>ROUND(H7479*4.45,0)</f>
        <v>0</v>
      </c>
      <c r="O7479" s="1">
        <f>I7479*745.7</f>
        <v>7.4570000000000007</v>
      </c>
      <c r="P7479" s="5">
        <f>ROUND(N7479^(3/2)/O7479/SQRT(2*1.28*M7479)*100,0)</f>
        <v>0</v>
      </c>
      <c r="Q7479" s="4">
        <f>E7479/D7479</f>
        <v>0.8571428571428571</v>
      </c>
      <c r="R7479" s="1">
        <f>ROUND(L7479^(3/2)/K7479*100*SQRT(2/PI()),0)</f>
        <v>43</v>
      </c>
      <c r="S7479" s="1" t="str">
        <f>IF(AND(R7479&gt;=R7478,R7479&gt;R7480),"YES","NO")</f>
        <v>NO</v>
      </c>
      <c r="T7479" s="1">
        <f>IF(C7479&lt;C7478,0,IF(T7478=1,1,IF(S7479="YES",1,0)))</f>
        <v>0</v>
      </c>
      <c r="U7479" s="1" t="str">
        <f>IF(AND(T7478=0,T7479=1),"YES","NO")</f>
        <v>NO</v>
      </c>
    </row>
    <row r="7480" spans="1:21" x14ac:dyDescent="0.3">
      <c r="A7480" s="1">
        <v>7480</v>
      </c>
      <c r="B7480" s="1">
        <v>405</v>
      </c>
      <c r="C7480" s="1">
        <v>3000</v>
      </c>
      <c r="D7480" s="1">
        <v>8.75</v>
      </c>
      <c r="E7480" s="1">
        <v>7.5</v>
      </c>
      <c r="F7480" s="1">
        <v>2</v>
      </c>
      <c r="G7480" s="1" t="s">
        <v>20</v>
      </c>
      <c r="H7480" s="1">
        <v>0.14000000000000001</v>
      </c>
      <c r="I7480" s="1">
        <v>0.01</v>
      </c>
      <c r="J7480" s="1">
        <v>0.11</v>
      </c>
      <c r="K7480" s="1">
        <v>0.05</v>
      </c>
      <c r="L7480" s="1">
        <v>0.09</v>
      </c>
      <c r="M7480" s="3">
        <f>PI()*(D7480*0.0254)^2/4</f>
        <v>3.8794791368402172E-2</v>
      </c>
      <c r="N7480" s="1">
        <f>ROUND(H7480*4.45,0)</f>
        <v>1</v>
      </c>
      <c r="O7480" s="1">
        <f>I7480*745.7</f>
        <v>7.4570000000000007</v>
      </c>
      <c r="P7480" s="5">
        <f>ROUND(N7480^(3/2)/O7480/SQRT(2*1.28*M7480)*100,0)</f>
        <v>43</v>
      </c>
      <c r="Q7480" s="4">
        <f>E7480/D7480</f>
        <v>0.8571428571428571</v>
      </c>
      <c r="R7480" s="1">
        <f>ROUND(L7480^(3/2)/K7480*100*SQRT(2/PI()),0)</f>
        <v>43</v>
      </c>
      <c r="S7480" s="1" t="str">
        <f>IF(AND(R7480&gt;=R7479,R7480&gt;R7481),"YES","NO")</f>
        <v>NO</v>
      </c>
      <c r="T7480" s="1">
        <f>IF(C7480&lt;C7479,0,IF(T7479=1,1,IF(S7480="YES",1,0)))</f>
        <v>0</v>
      </c>
      <c r="U7480" s="1" t="str">
        <f>IF(AND(T7479=0,T7480=1),"YES","NO")</f>
        <v>NO</v>
      </c>
    </row>
    <row r="7481" spans="1:21" x14ac:dyDescent="0.3">
      <c r="A7481" s="1">
        <v>7481</v>
      </c>
      <c r="B7481" s="1">
        <v>405</v>
      </c>
      <c r="C7481" s="1">
        <v>4000</v>
      </c>
      <c r="D7481" s="1">
        <v>8.75</v>
      </c>
      <c r="E7481" s="1">
        <v>7.5</v>
      </c>
      <c r="F7481" s="1">
        <v>2</v>
      </c>
      <c r="G7481" s="1" t="s">
        <v>20</v>
      </c>
      <c r="H7481" s="1">
        <v>0.26</v>
      </c>
      <c r="I7481" s="1">
        <v>0.01</v>
      </c>
      <c r="J7481" s="1">
        <v>0.19</v>
      </c>
      <c r="K7481" s="1">
        <v>0.05</v>
      </c>
      <c r="L7481" s="1">
        <v>0.09</v>
      </c>
      <c r="M7481" s="3">
        <f>PI()*(D7481*0.0254)^2/4</f>
        <v>3.8794791368402172E-2</v>
      </c>
      <c r="N7481" s="1">
        <f>ROUND(H7481*4.45,0)</f>
        <v>1</v>
      </c>
      <c r="O7481" s="1">
        <f>I7481*745.7</f>
        <v>7.4570000000000007</v>
      </c>
      <c r="P7481" s="5">
        <f>ROUND(N7481^(3/2)/O7481/SQRT(2*1.28*M7481)*100,0)</f>
        <v>43</v>
      </c>
      <c r="Q7481" s="4">
        <f>E7481/D7481</f>
        <v>0.8571428571428571</v>
      </c>
      <c r="R7481" s="1">
        <f>ROUND(L7481^(3/2)/K7481*100*SQRT(2/PI()),0)</f>
        <v>43</v>
      </c>
      <c r="S7481" s="1" t="str">
        <f>IF(AND(R7481&gt;=R7480,R7481&gt;R7482),"YES","NO")</f>
        <v>NO</v>
      </c>
      <c r="T7481" s="1">
        <f>IF(C7481&lt;C7480,0,IF(T7480=1,1,IF(S7481="YES",1,0)))</f>
        <v>0</v>
      </c>
      <c r="U7481" s="1" t="str">
        <f>IF(AND(T7480=0,T7481=1),"YES","NO")</f>
        <v>NO</v>
      </c>
    </row>
    <row r="7482" spans="1:21" x14ac:dyDescent="0.3">
      <c r="A7482" s="1">
        <v>7482</v>
      </c>
      <c r="B7482" s="1">
        <v>405</v>
      </c>
      <c r="C7482" s="1">
        <v>5000</v>
      </c>
      <c r="D7482" s="1">
        <v>8.75</v>
      </c>
      <c r="E7482" s="1">
        <v>7.5</v>
      </c>
      <c r="F7482" s="1">
        <v>2</v>
      </c>
      <c r="G7482" s="1" t="s">
        <v>20</v>
      </c>
      <c r="H7482" s="1">
        <v>0.4</v>
      </c>
      <c r="I7482" s="1">
        <v>0.02</v>
      </c>
      <c r="J7482" s="1">
        <v>0.3</v>
      </c>
      <c r="K7482" s="1">
        <v>0.05</v>
      </c>
      <c r="L7482" s="1">
        <v>0.09</v>
      </c>
      <c r="M7482" s="3">
        <f>PI()*(D7482*0.0254)^2/4</f>
        <v>3.8794791368402172E-2</v>
      </c>
      <c r="N7482" s="1">
        <f>ROUND(H7482*4.45,0)</f>
        <v>2</v>
      </c>
      <c r="O7482" s="1">
        <f>I7482*745.7</f>
        <v>14.914000000000001</v>
      </c>
      <c r="P7482" s="5">
        <f>ROUND(N7482^(3/2)/O7482/SQRT(2*1.28*M7482)*100,0)</f>
        <v>60</v>
      </c>
      <c r="Q7482" s="4">
        <f>E7482/D7482</f>
        <v>0.8571428571428571</v>
      </c>
      <c r="R7482" s="1">
        <f>ROUND(L7482^(3/2)/K7482*100*SQRT(2/PI()),0)</f>
        <v>43</v>
      </c>
      <c r="S7482" s="1" t="str">
        <f>IF(AND(R7482&gt;=R7481,R7482&gt;R7483),"YES","NO")</f>
        <v>NO</v>
      </c>
      <c r="T7482" s="1">
        <f>IF(C7482&lt;C7481,0,IF(T7481=1,1,IF(S7482="YES",1,0)))</f>
        <v>0</v>
      </c>
      <c r="U7482" s="1" t="str">
        <f>IF(AND(T7481=0,T7482=1),"YES","NO")</f>
        <v>NO</v>
      </c>
    </row>
    <row r="7483" spans="1:21" x14ac:dyDescent="0.3">
      <c r="A7483" s="1">
        <v>7483</v>
      </c>
      <c r="B7483" s="1">
        <v>405</v>
      </c>
      <c r="C7483" s="1">
        <v>6000</v>
      </c>
      <c r="D7483" s="1">
        <v>8.75</v>
      </c>
      <c r="E7483" s="1">
        <v>7.5</v>
      </c>
      <c r="F7483" s="1">
        <v>2</v>
      </c>
      <c r="G7483" s="1" t="s">
        <v>20</v>
      </c>
      <c r="H7483" s="1">
        <v>0.57999999999999996</v>
      </c>
      <c r="I7483" s="1">
        <v>0.04</v>
      </c>
      <c r="J7483" s="1">
        <v>0.43</v>
      </c>
      <c r="K7483" s="1">
        <v>0.05</v>
      </c>
      <c r="L7483" s="1">
        <v>0.09</v>
      </c>
      <c r="M7483" s="3">
        <f>PI()*(D7483*0.0254)^2/4</f>
        <v>3.8794791368402172E-2</v>
      </c>
      <c r="N7483" s="1">
        <f>ROUND(H7483*4.45,0)</f>
        <v>3</v>
      </c>
      <c r="O7483" s="1">
        <f>I7483*745.7</f>
        <v>29.828000000000003</v>
      </c>
      <c r="P7483" s="5">
        <f>ROUND(N7483^(3/2)/O7483/SQRT(2*1.28*M7483)*100,0)</f>
        <v>55</v>
      </c>
      <c r="Q7483" s="4">
        <f>E7483/D7483</f>
        <v>0.8571428571428571</v>
      </c>
      <c r="R7483" s="1">
        <f>ROUND(L7483^(3/2)/K7483*100*SQRT(2/PI()),0)</f>
        <v>43</v>
      </c>
      <c r="S7483" s="1" t="str">
        <f>IF(AND(R7483&gt;=R7482,R7483&gt;R7484),"YES","NO")</f>
        <v>NO</v>
      </c>
      <c r="T7483" s="1">
        <f>IF(C7483&lt;C7482,0,IF(T7482=1,1,IF(S7483="YES",1,0)))</f>
        <v>0</v>
      </c>
      <c r="U7483" s="1" t="str">
        <f>IF(AND(T7482=0,T7483=1),"YES","NO")</f>
        <v>NO</v>
      </c>
    </row>
    <row r="7484" spans="1:21" x14ac:dyDescent="0.3">
      <c r="A7484" s="1">
        <v>7484</v>
      </c>
      <c r="B7484" s="1">
        <v>405</v>
      </c>
      <c r="C7484" s="1">
        <v>7000</v>
      </c>
      <c r="D7484" s="1">
        <v>8.75</v>
      </c>
      <c r="E7484" s="1">
        <v>7.5</v>
      </c>
      <c r="F7484" s="1">
        <v>2</v>
      </c>
      <c r="G7484" s="1" t="s">
        <v>20</v>
      </c>
      <c r="H7484" s="1">
        <v>0.79</v>
      </c>
      <c r="I7484" s="1">
        <v>7.0000000000000007E-2</v>
      </c>
      <c r="J7484" s="1">
        <v>0.59</v>
      </c>
      <c r="K7484" s="1">
        <v>0.05</v>
      </c>
      <c r="L7484" s="1">
        <v>0.09</v>
      </c>
      <c r="M7484" s="3">
        <f>PI()*(D7484*0.0254)^2/4</f>
        <v>3.8794791368402172E-2</v>
      </c>
      <c r="N7484" s="1">
        <f>ROUND(H7484*4.45,0)</f>
        <v>4</v>
      </c>
      <c r="O7484" s="1">
        <f>I7484*745.7</f>
        <v>52.199000000000005</v>
      </c>
      <c r="P7484" s="5">
        <f>ROUND(N7484^(3/2)/O7484/SQRT(2*1.28*M7484)*100,0)</f>
        <v>49</v>
      </c>
      <c r="Q7484" s="4">
        <f>E7484/D7484</f>
        <v>0.8571428571428571</v>
      </c>
      <c r="R7484" s="1">
        <f>ROUND(L7484^(3/2)/K7484*100*SQRT(2/PI()),0)</f>
        <v>43</v>
      </c>
      <c r="S7484" s="1" t="str">
        <f>IF(AND(R7484&gt;=R7483,R7484&gt;R7485),"YES","NO")</f>
        <v>NO</v>
      </c>
      <c r="T7484" s="1">
        <f>IF(C7484&lt;C7483,0,IF(T7483=1,1,IF(S7484="YES",1,0)))</f>
        <v>0</v>
      </c>
      <c r="U7484" s="1" t="str">
        <f>IF(AND(T7483=0,T7484=1),"YES","NO")</f>
        <v>NO</v>
      </c>
    </row>
    <row r="7485" spans="1:21" x14ac:dyDescent="0.3">
      <c r="A7485" s="1">
        <v>7485</v>
      </c>
      <c r="B7485" s="1">
        <v>405</v>
      </c>
      <c r="C7485" s="1">
        <v>8000</v>
      </c>
      <c r="D7485" s="1">
        <v>8.75</v>
      </c>
      <c r="E7485" s="1">
        <v>7.5</v>
      </c>
      <c r="F7485" s="1">
        <v>2</v>
      </c>
      <c r="G7485" s="1" t="s">
        <v>20</v>
      </c>
      <c r="H7485" s="1">
        <v>1.03</v>
      </c>
      <c r="I7485" s="1">
        <v>0.1</v>
      </c>
      <c r="J7485" s="1">
        <v>0.78</v>
      </c>
      <c r="K7485" s="1">
        <v>0.05</v>
      </c>
      <c r="L7485" s="1">
        <v>0.09</v>
      </c>
      <c r="M7485" s="3">
        <f>PI()*(D7485*0.0254)^2/4</f>
        <v>3.8794791368402172E-2</v>
      </c>
      <c r="N7485" s="1">
        <f>ROUND(H7485*4.45,0)</f>
        <v>5</v>
      </c>
      <c r="O7485" s="1">
        <f>I7485*745.7</f>
        <v>74.570000000000007</v>
      </c>
      <c r="P7485" s="5">
        <f>ROUND(N7485^(3/2)/O7485/SQRT(2*1.28*M7485)*100,0)</f>
        <v>48</v>
      </c>
      <c r="Q7485" s="4">
        <f>E7485/D7485</f>
        <v>0.8571428571428571</v>
      </c>
      <c r="R7485" s="1">
        <f>ROUND(L7485^(3/2)/K7485*100*SQRT(2/PI()),0)</f>
        <v>43</v>
      </c>
      <c r="S7485" s="1" t="str">
        <f>IF(AND(R7485&gt;=R7484,R7485&gt;R7486),"YES","NO")</f>
        <v>NO</v>
      </c>
      <c r="T7485" s="1">
        <f>IF(C7485&lt;C7484,0,IF(T7484=1,1,IF(S7485="YES",1,0)))</f>
        <v>0</v>
      </c>
      <c r="U7485" s="1" t="str">
        <f>IF(AND(T7484=0,T7485=1),"YES","NO")</f>
        <v>NO</v>
      </c>
    </row>
    <row r="7486" spans="1:21" x14ac:dyDescent="0.3">
      <c r="A7486" s="1">
        <v>7486</v>
      </c>
      <c r="B7486" s="1">
        <v>405</v>
      </c>
      <c r="C7486" s="1">
        <v>9000</v>
      </c>
      <c r="D7486" s="1">
        <v>8.75</v>
      </c>
      <c r="E7486" s="1">
        <v>7.5</v>
      </c>
      <c r="F7486" s="1">
        <v>2</v>
      </c>
      <c r="G7486" s="1" t="s">
        <v>20</v>
      </c>
      <c r="H7486" s="1">
        <v>1.3</v>
      </c>
      <c r="I7486" s="1">
        <v>0.14000000000000001</v>
      </c>
      <c r="J7486" s="1">
        <v>0.99</v>
      </c>
      <c r="K7486" s="1">
        <v>0.05</v>
      </c>
      <c r="L7486" s="1">
        <v>0.09</v>
      </c>
      <c r="M7486" s="3">
        <f>PI()*(D7486*0.0254)^2/4</f>
        <v>3.8794791368402172E-2</v>
      </c>
      <c r="N7486" s="1">
        <f>ROUND(H7486*4.45,0)</f>
        <v>6</v>
      </c>
      <c r="O7486" s="1">
        <f>I7486*745.7</f>
        <v>104.39800000000001</v>
      </c>
      <c r="P7486" s="5">
        <f>ROUND(N7486^(3/2)/O7486/SQRT(2*1.28*M7486)*100,0)</f>
        <v>45</v>
      </c>
      <c r="Q7486" s="4">
        <f>E7486/D7486</f>
        <v>0.8571428571428571</v>
      </c>
      <c r="R7486" s="1">
        <f>ROUND(L7486^(3/2)/K7486*100*SQRT(2/PI()),0)</f>
        <v>43</v>
      </c>
      <c r="S7486" s="1" t="str">
        <f>IF(AND(R7486&gt;=R7485,R7486&gt;R7487),"YES","NO")</f>
        <v>NO</v>
      </c>
      <c r="T7486" s="1">
        <f>IF(C7486&lt;C7485,0,IF(T7485=1,1,IF(S7486="YES",1,0)))</f>
        <v>0</v>
      </c>
      <c r="U7486" s="1" t="str">
        <f>IF(AND(T7485=0,T7486=1),"YES","NO")</f>
        <v>NO</v>
      </c>
    </row>
    <row r="7487" spans="1:21" x14ac:dyDescent="0.3">
      <c r="A7487" s="1">
        <v>7487</v>
      </c>
      <c r="B7487" s="1">
        <v>405</v>
      </c>
      <c r="C7487" s="1">
        <v>10000</v>
      </c>
      <c r="D7487" s="1">
        <v>8.75</v>
      </c>
      <c r="E7487" s="1">
        <v>7.5</v>
      </c>
      <c r="F7487" s="1">
        <v>2</v>
      </c>
      <c r="G7487" s="1" t="s">
        <v>20</v>
      </c>
      <c r="H7487" s="1">
        <v>1.6</v>
      </c>
      <c r="I7487" s="1">
        <v>0.19</v>
      </c>
      <c r="J7487" s="1">
        <v>1.2</v>
      </c>
      <c r="K7487" s="1">
        <v>0.05</v>
      </c>
      <c r="L7487" s="1">
        <v>0.09</v>
      </c>
      <c r="M7487" s="3">
        <f>PI()*(D7487*0.0254)^2/4</f>
        <v>3.8794791368402172E-2</v>
      </c>
      <c r="N7487" s="1">
        <f>ROUND(H7487*4.45,0)</f>
        <v>7</v>
      </c>
      <c r="O7487" s="1">
        <f>I7487*745.7</f>
        <v>141.68300000000002</v>
      </c>
      <c r="P7487" s="5">
        <f>ROUND(N7487^(3/2)/O7487/SQRT(2*1.28*M7487)*100,0)</f>
        <v>41</v>
      </c>
      <c r="Q7487" s="4">
        <f>E7487/D7487</f>
        <v>0.8571428571428571</v>
      </c>
      <c r="R7487" s="1">
        <f>ROUND(L7487^(3/2)/K7487*100*SQRT(2/PI()),0)</f>
        <v>43</v>
      </c>
      <c r="S7487" s="1" t="str">
        <f>IF(AND(R7487&gt;=R7486,R7487&gt;R7488),"YES","NO")</f>
        <v>NO</v>
      </c>
      <c r="T7487" s="1">
        <f>IF(C7487&lt;C7486,0,IF(T7486=1,1,IF(S7487="YES",1,0)))</f>
        <v>0</v>
      </c>
      <c r="U7487" s="1" t="str">
        <f>IF(AND(T7486=0,T7487=1),"YES","NO")</f>
        <v>NO</v>
      </c>
    </row>
    <row r="7488" spans="1:21" x14ac:dyDescent="0.3">
      <c r="A7488" s="1">
        <v>7488</v>
      </c>
      <c r="B7488" s="1">
        <v>405</v>
      </c>
      <c r="C7488" s="1">
        <v>11000</v>
      </c>
      <c r="D7488" s="1">
        <v>8.75</v>
      </c>
      <c r="E7488" s="1">
        <v>7.5</v>
      </c>
      <c r="F7488" s="1">
        <v>2</v>
      </c>
      <c r="G7488" s="1" t="s">
        <v>20</v>
      </c>
      <c r="H7488" s="1">
        <v>1.94</v>
      </c>
      <c r="I7488" s="1">
        <v>0.24</v>
      </c>
      <c r="J7488" s="1">
        <v>1.4</v>
      </c>
      <c r="K7488" s="1">
        <v>0.04</v>
      </c>
      <c r="L7488" s="1">
        <v>0.09</v>
      </c>
      <c r="M7488" s="3">
        <f>PI()*(D7488*0.0254)^2/4</f>
        <v>3.8794791368402172E-2</v>
      </c>
      <c r="N7488" s="1">
        <f>ROUND(H7488*4.45,0)</f>
        <v>9</v>
      </c>
      <c r="O7488" s="1">
        <f>I7488*745.7</f>
        <v>178.96800000000002</v>
      </c>
      <c r="P7488" s="5">
        <f>ROUND(N7488^(3/2)/O7488/SQRT(2*1.28*M7488)*100,0)</f>
        <v>48</v>
      </c>
      <c r="Q7488" s="4">
        <f>E7488/D7488</f>
        <v>0.8571428571428571</v>
      </c>
      <c r="R7488" s="1">
        <f>ROUND(L7488^(3/2)/K7488*100*SQRT(2/PI()),0)</f>
        <v>54</v>
      </c>
      <c r="S7488" s="1" t="str">
        <f>IF(AND(R7488&gt;=R7487,R7488&gt;R7489),"YES","NO")</f>
        <v>NO</v>
      </c>
      <c r="T7488" s="1">
        <f>IF(C7488&lt;C7487,0,IF(T7487=1,1,IF(S7488="YES",1,0)))</f>
        <v>0</v>
      </c>
      <c r="U7488" s="1" t="str">
        <f>IF(AND(T7487=0,T7488=1),"YES","NO")</f>
        <v>NO</v>
      </c>
    </row>
    <row r="7489" spans="1:21" x14ac:dyDescent="0.3">
      <c r="A7489" s="1">
        <v>7489</v>
      </c>
      <c r="B7489" s="1">
        <v>405</v>
      </c>
      <c r="C7489" s="1">
        <v>12000</v>
      </c>
      <c r="D7489" s="1">
        <v>8.75</v>
      </c>
      <c r="E7489" s="1">
        <v>7.5</v>
      </c>
      <c r="F7489" s="1">
        <v>2</v>
      </c>
      <c r="G7489" s="1" t="s">
        <v>20</v>
      </c>
      <c r="H7489" s="1">
        <v>2.2999999999999998</v>
      </c>
      <c r="I7489" s="1">
        <v>0.31</v>
      </c>
      <c r="J7489" s="1">
        <v>1.61</v>
      </c>
      <c r="K7489" s="1">
        <v>0.04</v>
      </c>
      <c r="L7489" s="1">
        <v>0.09</v>
      </c>
      <c r="M7489" s="3">
        <f>PI()*(D7489*0.0254)^2/4</f>
        <v>3.8794791368402172E-2</v>
      </c>
      <c r="N7489" s="1">
        <f>ROUND(H7489*4.45,0)</f>
        <v>10</v>
      </c>
      <c r="O7489" s="1">
        <f>I7489*745.7</f>
        <v>231.167</v>
      </c>
      <c r="P7489" s="5">
        <f>ROUND(N7489^(3/2)/O7489/SQRT(2*1.28*M7489)*100,0)</f>
        <v>43</v>
      </c>
      <c r="Q7489" s="4">
        <f>E7489/D7489</f>
        <v>0.8571428571428571</v>
      </c>
      <c r="R7489" s="1">
        <f>ROUND(L7489^(3/2)/K7489*100*SQRT(2/PI()),0)</f>
        <v>54</v>
      </c>
      <c r="S7489" s="1" t="str">
        <f>IF(AND(R7489&gt;=R7488,R7489&gt;R7490),"YES","NO")</f>
        <v>NO</v>
      </c>
      <c r="T7489" s="1">
        <f>IF(C7489&lt;C7488,0,IF(T7488=1,1,IF(S7489="YES",1,0)))</f>
        <v>0</v>
      </c>
      <c r="U7489" s="1" t="str">
        <f>IF(AND(T7488=0,T7489=1),"YES","NO")</f>
        <v>NO</v>
      </c>
    </row>
    <row r="7490" spans="1:21" x14ac:dyDescent="0.3">
      <c r="A7490" s="1">
        <v>7490</v>
      </c>
      <c r="B7490" s="1">
        <v>405</v>
      </c>
      <c r="C7490" s="1">
        <v>13000</v>
      </c>
      <c r="D7490" s="1">
        <v>8.75</v>
      </c>
      <c r="E7490" s="1">
        <v>7.5</v>
      </c>
      <c r="F7490" s="1">
        <v>2</v>
      </c>
      <c r="G7490" s="1" t="s">
        <v>20</v>
      </c>
      <c r="H7490" s="1">
        <v>2.7</v>
      </c>
      <c r="I7490" s="1">
        <v>0.38</v>
      </c>
      <c r="J7490" s="1">
        <v>1.83</v>
      </c>
      <c r="K7490" s="1">
        <v>0.04</v>
      </c>
      <c r="L7490" s="1">
        <v>0.09</v>
      </c>
      <c r="M7490" s="3">
        <f>PI()*(D7490*0.0254)^2/4</f>
        <v>3.8794791368402172E-2</v>
      </c>
      <c r="N7490" s="1">
        <f>ROUND(H7490*4.45,0)</f>
        <v>12</v>
      </c>
      <c r="O7490" s="1">
        <f>I7490*745.7</f>
        <v>283.36600000000004</v>
      </c>
      <c r="P7490" s="5">
        <f>ROUND(N7490^(3/2)/O7490/SQRT(2*1.28*M7490)*100,0)</f>
        <v>47</v>
      </c>
      <c r="Q7490" s="4">
        <f>E7490/D7490</f>
        <v>0.8571428571428571</v>
      </c>
      <c r="R7490" s="1">
        <f>ROUND(L7490^(3/2)/K7490*100*SQRT(2/PI()),0)</f>
        <v>54</v>
      </c>
      <c r="S7490" s="1" t="str">
        <f>IF(AND(R7490&gt;=R7489,R7490&gt;R7491),"YES","NO")</f>
        <v>NO</v>
      </c>
      <c r="T7490" s="1">
        <f>IF(C7490&lt;C7489,0,IF(T7489=1,1,IF(S7490="YES",1,0)))</f>
        <v>0</v>
      </c>
      <c r="U7490" s="1" t="str">
        <f>IF(AND(T7489=0,T7490=1),"YES","NO")</f>
        <v>NO</v>
      </c>
    </row>
    <row r="7491" spans="1:21" x14ac:dyDescent="0.3">
      <c r="A7491" s="1">
        <v>7491</v>
      </c>
      <c r="B7491" s="1">
        <v>405</v>
      </c>
      <c r="C7491" s="1">
        <v>13999</v>
      </c>
      <c r="D7491" s="1">
        <v>8.75</v>
      </c>
      <c r="E7491" s="1">
        <v>7.5</v>
      </c>
      <c r="F7491" s="1">
        <v>2</v>
      </c>
      <c r="G7491" s="1" t="s">
        <v>20</v>
      </c>
      <c r="H7491" s="1">
        <v>3.13</v>
      </c>
      <c r="I7491" s="1">
        <v>0.46</v>
      </c>
      <c r="J7491" s="1">
        <v>2.06</v>
      </c>
      <c r="K7491" s="1">
        <v>0.04</v>
      </c>
      <c r="L7491" s="1">
        <v>0.09</v>
      </c>
      <c r="M7491" s="3">
        <f>PI()*(D7491*0.0254)^2/4</f>
        <v>3.8794791368402172E-2</v>
      </c>
      <c r="N7491" s="1">
        <f>ROUND(H7491*4.45,0)</f>
        <v>14</v>
      </c>
      <c r="O7491" s="1">
        <f>I7491*745.7</f>
        <v>343.02200000000005</v>
      </c>
      <c r="P7491" s="5">
        <f>ROUND(N7491^(3/2)/O7491/SQRT(2*1.28*M7491)*100,0)</f>
        <v>48</v>
      </c>
      <c r="Q7491" s="4">
        <f>E7491/D7491</f>
        <v>0.8571428571428571</v>
      </c>
      <c r="R7491" s="1">
        <f>ROUND(L7491^(3/2)/K7491*100*SQRT(2/PI()),0)</f>
        <v>54</v>
      </c>
      <c r="S7491" s="1" t="str">
        <f>IF(AND(R7491&gt;=R7490,R7491&gt;R7492),"YES","NO")</f>
        <v>NO</v>
      </c>
      <c r="T7491" s="1">
        <f>IF(C7491&lt;C7490,0,IF(T7490=1,1,IF(S7491="YES",1,0)))</f>
        <v>0</v>
      </c>
      <c r="U7491" s="1" t="str">
        <f>IF(AND(T7490=0,T7491=1),"YES","NO")</f>
        <v>NO</v>
      </c>
    </row>
    <row r="7492" spans="1:21" x14ac:dyDescent="0.3">
      <c r="A7492" s="1">
        <v>7492</v>
      </c>
      <c r="B7492" s="1">
        <v>405</v>
      </c>
      <c r="C7492" s="1">
        <v>15000</v>
      </c>
      <c r="D7492" s="1">
        <v>8.75</v>
      </c>
      <c r="E7492" s="1">
        <v>7.5</v>
      </c>
      <c r="F7492" s="1">
        <v>2</v>
      </c>
      <c r="G7492" s="1" t="s">
        <v>20</v>
      </c>
      <c r="H7492" s="1">
        <v>3.59</v>
      </c>
      <c r="I7492" s="1">
        <v>0.55000000000000004</v>
      </c>
      <c r="J7492" s="1">
        <v>2.2999999999999998</v>
      </c>
      <c r="K7492" s="1">
        <v>0.04</v>
      </c>
      <c r="L7492" s="1">
        <v>0.09</v>
      </c>
      <c r="M7492" s="3">
        <f>PI()*(D7492*0.0254)^2/4</f>
        <v>3.8794791368402172E-2</v>
      </c>
      <c r="N7492" s="1">
        <f>ROUND(H7492*4.45,0)</f>
        <v>16</v>
      </c>
      <c r="O7492" s="1">
        <f>I7492*745.7</f>
        <v>410.13500000000005</v>
      </c>
      <c r="P7492" s="5">
        <f>ROUND(N7492^(3/2)/O7492/SQRT(2*1.28*M7492)*100,0)</f>
        <v>50</v>
      </c>
      <c r="Q7492" s="4">
        <f>E7492/D7492</f>
        <v>0.8571428571428571</v>
      </c>
      <c r="R7492" s="1">
        <f>ROUND(L7492^(3/2)/K7492*100*SQRT(2/PI()),0)</f>
        <v>54</v>
      </c>
      <c r="S7492" s="1" t="str">
        <f>IF(AND(R7492&gt;=R7491,R7492&gt;R7493),"YES","NO")</f>
        <v>NO</v>
      </c>
      <c r="T7492" s="1">
        <f>IF(C7492&lt;C7491,0,IF(T7491=1,1,IF(S7492="YES",1,0)))</f>
        <v>0</v>
      </c>
      <c r="U7492" s="1" t="str">
        <f>IF(AND(T7491=0,T7492=1),"YES","NO")</f>
        <v>NO</v>
      </c>
    </row>
    <row r="7493" spans="1:21" x14ac:dyDescent="0.3">
      <c r="A7493" s="1">
        <v>7493</v>
      </c>
      <c r="B7493" s="1">
        <v>405</v>
      </c>
      <c r="C7493" s="1">
        <v>16000</v>
      </c>
      <c r="D7493" s="1">
        <v>8.75</v>
      </c>
      <c r="E7493" s="1">
        <v>7.5</v>
      </c>
      <c r="F7493" s="1">
        <v>2</v>
      </c>
      <c r="G7493" s="1" t="s">
        <v>20</v>
      </c>
      <c r="H7493" s="1">
        <v>4.09</v>
      </c>
      <c r="I7493" s="1">
        <v>0.69</v>
      </c>
      <c r="J7493" s="1">
        <v>2.72</v>
      </c>
      <c r="K7493" s="1">
        <v>0.04</v>
      </c>
      <c r="L7493" s="1">
        <v>0.09</v>
      </c>
      <c r="M7493" s="3">
        <f>PI()*(D7493*0.0254)^2/4</f>
        <v>3.8794791368402172E-2</v>
      </c>
      <c r="N7493" s="1">
        <f>ROUND(H7493*4.45,0)</f>
        <v>18</v>
      </c>
      <c r="O7493" s="1">
        <f>I7493*745.7</f>
        <v>514.53300000000002</v>
      </c>
      <c r="P7493" s="5">
        <f>ROUND(N7493^(3/2)/O7493/SQRT(2*1.28*M7493)*100,0)</f>
        <v>47</v>
      </c>
      <c r="Q7493" s="4">
        <f>E7493/D7493</f>
        <v>0.8571428571428571</v>
      </c>
      <c r="R7493" s="1">
        <f>ROUND(L7493^(3/2)/K7493*100*SQRT(2/PI()),0)</f>
        <v>54</v>
      </c>
      <c r="S7493" s="1" t="str">
        <f>IF(AND(R7493&gt;=R7492,R7493&gt;R7494),"YES","NO")</f>
        <v>YES</v>
      </c>
      <c r="T7493" s="1">
        <f>IF(C7493&lt;C7492,0,IF(T7492=1,1,IF(S7493="YES",1,0)))</f>
        <v>1</v>
      </c>
      <c r="U7493" s="1" t="str">
        <f>IF(AND(T7492=0,T7493=1),"YES","NO")</f>
        <v>YES</v>
      </c>
    </row>
    <row r="7494" spans="1:21" x14ac:dyDescent="0.3">
      <c r="A7494" s="1">
        <v>7494</v>
      </c>
      <c r="B7494" s="1">
        <v>405</v>
      </c>
      <c r="C7494" s="1">
        <v>17000</v>
      </c>
      <c r="D7494" s="1">
        <v>8.75</v>
      </c>
      <c r="E7494" s="1">
        <v>7.5</v>
      </c>
      <c r="F7494" s="1">
        <v>2</v>
      </c>
      <c r="G7494" s="1" t="s">
        <v>20</v>
      </c>
      <c r="H7494" s="1">
        <v>4.6900000000000004</v>
      </c>
      <c r="I7494" s="1">
        <v>1.21</v>
      </c>
      <c r="J7494" s="1">
        <v>4.47</v>
      </c>
      <c r="K7494" s="1">
        <v>0.06</v>
      </c>
      <c r="L7494" s="1">
        <v>0.09</v>
      </c>
      <c r="M7494" s="3">
        <f>PI()*(D7494*0.0254)^2/4</f>
        <v>3.8794791368402172E-2</v>
      </c>
      <c r="N7494" s="1">
        <f>ROUND(H7494*4.45,0)</f>
        <v>21</v>
      </c>
      <c r="O7494" s="1">
        <f>I7494*745.7</f>
        <v>902.29700000000003</v>
      </c>
      <c r="P7494" s="5">
        <f>ROUND(N7494^(3/2)/O7494/SQRT(2*1.28*M7494)*100,0)</f>
        <v>34</v>
      </c>
      <c r="Q7494" s="4">
        <f>E7494/D7494</f>
        <v>0.8571428571428571</v>
      </c>
      <c r="R7494" s="1">
        <f>ROUND(L7494^(3/2)/K7494*100*SQRT(2/PI()),0)</f>
        <v>36</v>
      </c>
      <c r="S7494" s="1" t="str">
        <f>IF(AND(R7494&gt;=R7493,R7494&gt;R7495),"YES","NO")</f>
        <v>NO</v>
      </c>
      <c r="T7494" s="1">
        <f>IF(C7494&lt;C7493,0,IF(T7493=1,1,IF(S7494="YES",1,0)))</f>
        <v>1</v>
      </c>
      <c r="U7494" s="1" t="str">
        <f>IF(AND(T7493=0,T7494=1),"YES","NO")</f>
        <v>NO</v>
      </c>
    </row>
    <row r="7495" spans="1:21" x14ac:dyDescent="0.3">
      <c r="A7495" s="1">
        <v>7495</v>
      </c>
      <c r="B7495" s="1">
        <v>405</v>
      </c>
      <c r="C7495" s="1">
        <v>18000</v>
      </c>
      <c r="D7495" s="1">
        <v>8.75</v>
      </c>
      <c r="E7495" s="1">
        <v>7.5</v>
      </c>
      <c r="F7495" s="1">
        <v>2</v>
      </c>
      <c r="G7495" s="1" t="s">
        <v>20</v>
      </c>
      <c r="H7495" s="1">
        <v>5.35</v>
      </c>
      <c r="I7495" s="1">
        <v>1.89</v>
      </c>
      <c r="J7495" s="1">
        <v>6.61</v>
      </c>
      <c r="K7495" s="1">
        <v>0.08</v>
      </c>
      <c r="L7495" s="1">
        <v>0.09</v>
      </c>
      <c r="M7495" s="3">
        <f>PI()*(D7495*0.0254)^2/4</f>
        <v>3.8794791368402172E-2</v>
      </c>
      <c r="N7495" s="1">
        <f>ROUND(H7495*4.45,0)</f>
        <v>24</v>
      </c>
      <c r="O7495" s="1">
        <f>I7495*745.7</f>
        <v>1409.373</v>
      </c>
      <c r="P7495" s="5">
        <f>ROUND(N7495^(3/2)/O7495/SQRT(2*1.28*M7495)*100,0)</f>
        <v>26</v>
      </c>
      <c r="Q7495" s="4">
        <f>E7495/D7495</f>
        <v>0.8571428571428571</v>
      </c>
      <c r="R7495" s="1">
        <f>ROUND(L7495^(3/2)/K7495*100*SQRT(2/PI()),0)</f>
        <v>27</v>
      </c>
      <c r="S7495" s="1" t="str">
        <f>IF(AND(R7495&gt;=R7494,R7495&gt;R7496),"YES","NO")</f>
        <v>NO</v>
      </c>
      <c r="T7495" s="1">
        <f>IF(C7495&lt;C7494,0,IF(T7494=1,1,IF(S7495="YES",1,0)))</f>
        <v>1</v>
      </c>
      <c r="U7495" s="1" t="str">
        <f>IF(AND(T7494=0,T7495=1),"YES","NO")</f>
        <v>NO</v>
      </c>
    </row>
    <row r="7496" spans="1:21" x14ac:dyDescent="0.3">
      <c r="A7496" s="1">
        <v>7496</v>
      </c>
      <c r="B7496" s="1">
        <v>405</v>
      </c>
      <c r="C7496" s="1">
        <v>19000</v>
      </c>
      <c r="D7496" s="1">
        <v>8.75</v>
      </c>
      <c r="E7496" s="1">
        <v>7.5</v>
      </c>
      <c r="F7496" s="1">
        <v>2</v>
      </c>
      <c r="G7496" s="1" t="s">
        <v>20</v>
      </c>
      <c r="H7496" s="1">
        <v>6.06</v>
      </c>
      <c r="I7496" s="1">
        <v>2.79</v>
      </c>
      <c r="J7496" s="1">
        <v>9.24</v>
      </c>
      <c r="K7496" s="1">
        <v>0.1</v>
      </c>
      <c r="L7496" s="1">
        <v>0.09</v>
      </c>
      <c r="M7496" s="3">
        <f>PI()*(D7496*0.0254)^2/4</f>
        <v>3.8794791368402172E-2</v>
      </c>
      <c r="N7496" s="1">
        <f>ROUND(H7496*4.45,0)</f>
        <v>27</v>
      </c>
      <c r="O7496" s="1">
        <f>I7496*745.7</f>
        <v>2080.5030000000002</v>
      </c>
      <c r="P7496" s="5">
        <f>ROUND(N7496^(3/2)/O7496/SQRT(2*1.28*M7496)*100,0)</f>
        <v>21</v>
      </c>
      <c r="Q7496" s="4">
        <f>E7496/D7496</f>
        <v>0.8571428571428571</v>
      </c>
      <c r="R7496" s="1">
        <f>ROUND(L7496^(3/2)/K7496*100*SQRT(2/PI()),0)</f>
        <v>22</v>
      </c>
      <c r="S7496" s="1" t="str">
        <f>IF(AND(R7496&gt;=R7495,R7496&gt;R7497),"YES","NO")</f>
        <v>NO</v>
      </c>
      <c r="T7496" s="1">
        <f>IF(C7496&lt;C7495,0,IF(T7495=1,1,IF(S7496="YES",1,0)))</f>
        <v>1</v>
      </c>
      <c r="U7496" s="1" t="str">
        <f>IF(AND(T7495=0,T7496=1),"YES","NO")</f>
        <v>NO</v>
      </c>
    </row>
    <row r="7497" spans="1:21" x14ac:dyDescent="0.3">
      <c r="A7497" s="1">
        <v>7497</v>
      </c>
      <c r="B7497" s="1">
        <v>405</v>
      </c>
      <c r="C7497" s="1">
        <v>20000</v>
      </c>
      <c r="D7497" s="1">
        <v>8.75</v>
      </c>
      <c r="E7497" s="1">
        <v>7.5</v>
      </c>
      <c r="F7497" s="1">
        <v>2</v>
      </c>
      <c r="G7497" s="1" t="s">
        <v>20</v>
      </c>
      <c r="H7497" s="1">
        <v>6.84</v>
      </c>
      <c r="I7497" s="1">
        <v>4.05</v>
      </c>
      <c r="J7497" s="1">
        <v>12.75</v>
      </c>
      <c r="K7497" s="1">
        <v>0.12</v>
      </c>
      <c r="L7497" s="1">
        <v>0.09</v>
      </c>
      <c r="M7497" s="3">
        <f>PI()*(D7497*0.0254)^2/4</f>
        <v>3.8794791368402172E-2</v>
      </c>
      <c r="N7497" s="1">
        <f>ROUND(H7497*4.45,0)</f>
        <v>30</v>
      </c>
      <c r="O7497" s="1">
        <f>I7497*745.7</f>
        <v>3020.085</v>
      </c>
      <c r="P7497" s="5">
        <f>ROUND(N7497^(3/2)/O7497/SQRT(2*1.28*M7497)*100,0)</f>
        <v>17</v>
      </c>
      <c r="Q7497" s="4">
        <f>E7497/D7497</f>
        <v>0.8571428571428571</v>
      </c>
      <c r="R7497" s="1">
        <f>ROUND(L7497^(3/2)/K7497*100*SQRT(2/PI()),0)</f>
        <v>18</v>
      </c>
      <c r="S7497" s="1" t="str">
        <f>IF(AND(R7497&gt;=R7496,R7497&gt;R7498),"YES","NO")</f>
        <v>NO</v>
      </c>
      <c r="T7497" s="1">
        <f>IF(C7497&lt;C7496,0,IF(T7496=1,1,IF(S7497="YES",1,0)))</f>
        <v>1</v>
      </c>
      <c r="U7497" s="1" t="str">
        <f>IF(AND(T7496=0,T7497=1),"YES","NO")</f>
        <v>NO</v>
      </c>
    </row>
    <row r="7498" spans="1:21" x14ac:dyDescent="0.3">
      <c r="A7498" s="1">
        <v>7498</v>
      </c>
      <c r="B7498" s="1">
        <v>405</v>
      </c>
      <c r="C7498" s="1">
        <v>21000</v>
      </c>
      <c r="D7498" s="1">
        <v>8.75</v>
      </c>
      <c r="E7498" s="1">
        <v>7.5</v>
      </c>
      <c r="F7498" s="1">
        <v>2</v>
      </c>
      <c r="G7498" s="1" t="s">
        <v>20</v>
      </c>
      <c r="H7498" s="1">
        <v>7.74</v>
      </c>
      <c r="I7498" s="1">
        <v>6.39</v>
      </c>
      <c r="J7498" s="1">
        <v>19.170000000000002</v>
      </c>
      <c r="K7498" s="1">
        <v>0.17</v>
      </c>
      <c r="L7498" s="1">
        <v>0.09</v>
      </c>
      <c r="M7498" s="3">
        <f>PI()*(D7498*0.0254)^2/4</f>
        <v>3.8794791368402172E-2</v>
      </c>
      <c r="N7498" s="1">
        <f>ROUND(H7498*4.45,0)</f>
        <v>34</v>
      </c>
      <c r="O7498" s="1">
        <f>I7498*745.7</f>
        <v>4765.0230000000001</v>
      </c>
      <c r="P7498" s="5">
        <f>ROUND(N7498^(3/2)/O7498/SQRT(2*1.28*M7498)*100,0)</f>
        <v>13</v>
      </c>
      <c r="Q7498" s="4">
        <f>E7498/D7498</f>
        <v>0.8571428571428571</v>
      </c>
      <c r="R7498" s="1">
        <f>ROUND(L7498^(3/2)/K7498*100*SQRT(2/PI()),0)</f>
        <v>13</v>
      </c>
      <c r="S7498" s="1" t="str">
        <f>IF(AND(R7498&gt;=R7497,R7498&gt;R7499),"YES","NO")</f>
        <v>NO</v>
      </c>
      <c r="T7498" s="1">
        <f>IF(C7498&lt;C7497,0,IF(T7497=1,1,IF(S7498="YES",1,0)))</f>
        <v>1</v>
      </c>
      <c r="U7498" s="1" t="str">
        <f>IF(AND(T7497=0,T7498=1),"YES","NO")</f>
        <v>NO</v>
      </c>
    </row>
    <row r="7499" spans="1:21" x14ac:dyDescent="0.3">
      <c r="A7499" s="1">
        <v>7499</v>
      </c>
      <c r="B7499" s="1">
        <v>405</v>
      </c>
      <c r="C7499" s="1">
        <v>22000</v>
      </c>
      <c r="D7499" s="1">
        <v>8.75</v>
      </c>
      <c r="E7499" s="1">
        <v>7.5</v>
      </c>
      <c r="F7499" s="1">
        <v>2</v>
      </c>
      <c r="G7499" s="1" t="s">
        <v>20</v>
      </c>
      <c r="H7499" s="1">
        <v>8.9600000000000009</v>
      </c>
      <c r="I7499" s="1">
        <v>11.79</v>
      </c>
      <c r="J7499" s="1">
        <v>33.76</v>
      </c>
      <c r="K7499" s="1">
        <v>0.27</v>
      </c>
      <c r="L7499" s="1">
        <v>0.1</v>
      </c>
      <c r="M7499" s="3">
        <f>PI()*(D7499*0.0254)^2/4</f>
        <v>3.8794791368402172E-2</v>
      </c>
      <c r="N7499" s="1">
        <f>ROUND(H7499*4.45,0)</f>
        <v>40</v>
      </c>
      <c r="O7499" s="1">
        <f>I7499*745.7</f>
        <v>8791.8029999999999</v>
      </c>
      <c r="P7499" s="5">
        <f>ROUND(N7499^(3/2)/O7499/SQRT(2*1.28*M7499)*100,0)</f>
        <v>9</v>
      </c>
      <c r="Q7499" s="4">
        <f>E7499/D7499</f>
        <v>0.8571428571428571</v>
      </c>
      <c r="R7499" s="1">
        <f>ROUND(L7499^(3/2)/K7499*100*SQRT(2/PI()),0)</f>
        <v>9</v>
      </c>
      <c r="S7499" s="1" t="str">
        <f>IF(AND(R7499&gt;=R7498,R7499&gt;R7500),"YES","NO")</f>
        <v>NO</v>
      </c>
      <c r="T7499" s="1">
        <f>IF(C7499&lt;C7498,0,IF(T7498=1,1,IF(S7499="YES",1,0)))</f>
        <v>1</v>
      </c>
      <c r="U7499" s="1" t="str">
        <f>IF(AND(T7498=0,T7499=1),"YES","NO")</f>
        <v>NO</v>
      </c>
    </row>
    <row r="7500" spans="1:21" x14ac:dyDescent="0.3">
      <c r="A7500" s="1">
        <v>7500</v>
      </c>
      <c r="B7500" s="1">
        <v>405</v>
      </c>
      <c r="C7500" s="1">
        <v>23000</v>
      </c>
      <c r="D7500" s="1">
        <v>8.75</v>
      </c>
      <c r="E7500" s="1">
        <v>7.5</v>
      </c>
      <c r="F7500" s="1">
        <v>2</v>
      </c>
      <c r="G7500" s="1" t="s">
        <v>20</v>
      </c>
      <c r="H7500" s="1">
        <v>9.82</v>
      </c>
      <c r="I7500" s="1">
        <v>12.44</v>
      </c>
      <c r="J7500" s="1">
        <v>34.090000000000003</v>
      </c>
      <c r="K7500" s="1">
        <v>0.25</v>
      </c>
      <c r="L7500" s="1">
        <v>0.1</v>
      </c>
      <c r="M7500" s="3">
        <f>PI()*(D7500*0.0254)^2/4</f>
        <v>3.8794791368402172E-2</v>
      </c>
      <c r="N7500" s="1">
        <f>ROUND(H7500*4.45,0)</f>
        <v>44</v>
      </c>
      <c r="O7500" s="1">
        <f>I7500*745.7</f>
        <v>9276.5079999999998</v>
      </c>
      <c r="P7500" s="5">
        <f>ROUND(N7500^(3/2)/O7500/SQRT(2*1.28*M7500)*100,0)</f>
        <v>10</v>
      </c>
      <c r="Q7500" s="4">
        <f>E7500/D7500</f>
        <v>0.8571428571428571</v>
      </c>
      <c r="R7500" s="1">
        <f>ROUND(L7500^(3/2)/K7500*100*SQRT(2/PI()),0)</f>
        <v>10</v>
      </c>
      <c r="S7500" s="1" t="str">
        <f>IF(AND(R7500&gt;=R7499,R7500&gt;R7501),"YES","NO")</f>
        <v>NO</v>
      </c>
      <c r="T7500" s="1">
        <f>IF(C7500&lt;C7499,0,IF(T7499=1,1,IF(S7500="YES",1,0)))</f>
        <v>1</v>
      </c>
      <c r="U7500" s="1" t="str">
        <f>IF(AND(T7499=0,T7500=1),"YES","NO")</f>
        <v>NO</v>
      </c>
    </row>
    <row r="7501" spans="1:21" x14ac:dyDescent="0.3">
      <c r="A7501" s="1">
        <v>7501</v>
      </c>
      <c r="B7501" s="1">
        <v>405</v>
      </c>
      <c r="C7501" s="1">
        <v>24000</v>
      </c>
      <c r="D7501" s="1">
        <v>8.75</v>
      </c>
      <c r="E7501" s="1">
        <v>7.5</v>
      </c>
      <c r="F7501" s="1">
        <v>2</v>
      </c>
      <c r="G7501" s="1" t="s">
        <v>20</v>
      </c>
      <c r="H7501" s="1">
        <v>10.5</v>
      </c>
      <c r="I7501" s="1">
        <v>11.5</v>
      </c>
      <c r="J7501" s="1">
        <v>30.2</v>
      </c>
      <c r="K7501" s="1">
        <v>0.2</v>
      </c>
      <c r="L7501" s="1">
        <v>0.1</v>
      </c>
      <c r="M7501" s="3">
        <f>PI()*(D7501*0.0254)^2/4</f>
        <v>3.8794791368402172E-2</v>
      </c>
      <c r="N7501" s="1">
        <f>ROUND(H7501*4.45,0)</f>
        <v>47</v>
      </c>
      <c r="O7501" s="1">
        <f>I7501*745.7</f>
        <v>8575.5500000000011</v>
      </c>
      <c r="P7501" s="5">
        <f>ROUND(N7501^(3/2)/O7501/SQRT(2*1.28*M7501)*100,0)</f>
        <v>12</v>
      </c>
      <c r="Q7501" s="4">
        <f>E7501/D7501</f>
        <v>0.8571428571428571</v>
      </c>
      <c r="R7501" s="1">
        <f>ROUND(L7501^(3/2)/K7501*100*SQRT(2/PI()),0)</f>
        <v>13</v>
      </c>
      <c r="S7501" s="1" t="str">
        <f>IF(AND(R7501&gt;=R7500,R7501&gt;R7502),"YES","NO")</f>
        <v>YES</v>
      </c>
      <c r="T7501" s="1">
        <f>IF(C7501&lt;C7500,0,IF(T7500=1,1,IF(S7501="YES",1,0)))</f>
        <v>1</v>
      </c>
      <c r="U7501" s="1" t="str">
        <f>IF(AND(T7500=0,T7501=1),"YES","NO")</f>
        <v>NO</v>
      </c>
    </row>
    <row r="7502" spans="1:21" x14ac:dyDescent="0.3">
      <c r="A7502" s="1">
        <v>7502</v>
      </c>
      <c r="B7502" s="1">
        <v>405</v>
      </c>
      <c r="C7502" s="1">
        <v>25000</v>
      </c>
      <c r="D7502" s="1">
        <v>8.75</v>
      </c>
      <c r="E7502" s="1">
        <v>7.5</v>
      </c>
      <c r="F7502" s="1">
        <v>2</v>
      </c>
      <c r="G7502" s="1" t="s">
        <v>20</v>
      </c>
      <c r="H7502" s="1">
        <v>12.34</v>
      </c>
      <c r="I7502" s="1">
        <v>20.92</v>
      </c>
      <c r="J7502" s="1">
        <v>52.74</v>
      </c>
      <c r="K7502" s="1">
        <v>0.32</v>
      </c>
      <c r="L7502" s="1">
        <v>0.11</v>
      </c>
      <c r="M7502" s="3">
        <f>PI()*(D7502*0.0254)^2/4</f>
        <v>3.8794791368402172E-2</v>
      </c>
      <c r="N7502" s="1">
        <f>ROUND(H7502*4.45,0)</f>
        <v>55</v>
      </c>
      <c r="O7502" s="1">
        <f>I7502*745.7</f>
        <v>15600.044000000002</v>
      </c>
      <c r="P7502" s="5">
        <f>ROUND(N7502^(3/2)/O7502/SQRT(2*1.28*M7502)*100,0)</f>
        <v>8</v>
      </c>
      <c r="Q7502" s="4">
        <f>E7502/D7502</f>
        <v>0.8571428571428571</v>
      </c>
      <c r="R7502" s="1">
        <f>ROUND(L7502^(3/2)/K7502*100*SQRT(2/PI()),0)</f>
        <v>9</v>
      </c>
      <c r="S7502" s="1" t="str">
        <f>IF(AND(R7502&gt;=R7501,R7502&gt;R7503),"YES","NO")</f>
        <v>NO</v>
      </c>
      <c r="T7502" s="1">
        <f>IF(C7502&lt;C7501,0,IF(T7501=1,1,IF(S7502="YES",1,0)))</f>
        <v>1</v>
      </c>
      <c r="U7502" s="1" t="str">
        <f>IF(AND(T7501=0,T7502=1),"YES","NO")</f>
        <v>NO</v>
      </c>
    </row>
    <row r="7503" spans="1:21" x14ac:dyDescent="0.3">
      <c r="A7503" s="1">
        <v>7503</v>
      </c>
      <c r="B7503" s="1">
        <v>405</v>
      </c>
      <c r="C7503" s="1">
        <v>26000</v>
      </c>
      <c r="D7503" s="1">
        <v>8.75</v>
      </c>
      <c r="E7503" s="1">
        <v>7.5</v>
      </c>
      <c r="F7503" s="1">
        <v>2</v>
      </c>
      <c r="G7503" s="1" t="s">
        <v>20</v>
      </c>
      <c r="H7503" s="1">
        <v>12.45</v>
      </c>
      <c r="I7503" s="1">
        <v>14.38</v>
      </c>
      <c r="J7503" s="1">
        <v>34.85</v>
      </c>
      <c r="K7503" s="1">
        <v>0.2</v>
      </c>
      <c r="L7503" s="1">
        <v>0.1</v>
      </c>
      <c r="M7503" s="3">
        <f>PI()*(D7503*0.0254)^2/4</f>
        <v>3.8794791368402172E-2</v>
      </c>
      <c r="N7503" s="1">
        <f>ROUND(H7503*4.45,0)</f>
        <v>55</v>
      </c>
      <c r="O7503" s="1">
        <f>I7503*745.7</f>
        <v>10723.166000000001</v>
      </c>
      <c r="P7503" s="5">
        <f>ROUND(N7503^(3/2)/O7503/SQRT(2*1.28*M7503)*100,0)</f>
        <v>12</v>
      </c>
      <c r="Q7503" s="4">
        <f>E7503/D7503</f>
        <v>0.8571428571428571</v>
      </c>
      <c r="R7503" s="1">
        <f>ROUND(L7503^(3/2)/K7503*100*SQRT(2/PI()),0)</f>
        <v>13</v>
      </c>
      <c r="S7503" s="1" t="str">
        <f>IF(AND(R7503&gt;=R7502,R7503&gt;R7504),"YES","NO")</f>
        <v>NO</v>
      </c>
      <c r="T7503" s="1">
        <f>IF(C7503&lt;C7502,0,IF(T7502=1,1,IF(S7503="YES",1,0)))</f>
        <v>1</v>
      </c>
      <c r="U7503" s="1" t="str">
        <f>IF(AND(T7502=0,T7503=1),"YES","NO")</f>
        <v>NO</v>
      </c>
    </row>
    <row r="7504" spans="1:21" x14ac:dyDescent="0.3">
      <c r="A7504" s="1">
        <v>7504</v>
      </c>
      <c r="B7504" s="1">
        <v>406</v>
      </c>
      <c r="C7504" s="1">
        <v>1000</v>
      </c>
      <c r="D7504" s="1">
        <v>8.75</v>
      </c>
      <c r="E7504" s="1">
        <v>7.5</v>
      </c>
      <c r="F7504" s="1">
        <v>2</v>
      </c>
      <c r="G7504" s="1" t="s">
        <v>10</v>
      </c>
      <c r="H7504" s="1">
        <v>0.02</v>
      </c>
      <c r="I7504" s="1">
        <v>0.01</v>
      </c>
      <c r="J7504" s="1">
        <v>0.01</v>
      </c>
      <c r="K7504" s="1">
        <v>0.05</v>
      </c>
      <c r="L7504" s="1">
        <v>0.09</v>
      </c>
      <c r="M7504" s="3">
        <f>PI()*(D7504*0.0254)^2/4</f>
        <v>3.8794791368402172E-2</v>
      </c>
      <c r="N7504" s="1">
        <f>ROUND(H7504*4.45,0)</f>
        <v>0</v>
      </c>
      <c r="O7504" s="1">
        <f>I7504*745.7</f>
        <v>7.4570000000000007</v>
      </c>
      <c r="P7504" s="5">
        <f>ROUND(N7504^(3/2)/O7504/SQRT(2*1.28*M7504)*100,0)</f>
        <v>0</v>
      </c>
      <c r="Q7504" s="4">
        <f>E7504/D7504</f>
        <v>0.8571428571428571</v>
      </c>
      <c r="R7504" s="1">
        <f>ROUND(L7504^(3/2)/K7504*100*SQRT(2/PI()),0)</f>
        <v>43</v>
      </c>
      <c r="S7504" s="1" t="str">
        <f>IF(AND(R7504&gt;=R7503,R7504&gt;R7505),"YES","NO")</f>
        <v>NO</v>
      </c>
      <c r="T7504" s="1">
        <f>IF(C7504&lt;C7503,0,IF(T7503=1,1,IF(S7504="YES",1,0)))</f>
        <v>0</v>
      </c>
      <c r="U7504" s="1" t="str">
        <f>IF(AND(T7503=0,T7504=1),"YES","NO")</f>
        <v>NO</v>
      </c>
    </row>
    <row r="7505" spans="1:21" x14ac:dyDescent="0.3">
      <c r="A7505" s="1">
        <v>7505</v>
      </c>
      <c r="B7505" s="1">
        <v>406</v>
      </c>
      <c r="C7505" s="1">
        <v>2000</v>
      </c>
      <c r="D7505" s="1">
        <v>8.75</v>
      </c>
      <c r="E7505" s="1">
        <v>7.5</v>
      </c>
      <c r="F7505" s="1">
        <v>2</v>
      </c>
      <c r="G7505" s="1" t="s">
        <v>10</v>
      </c>
      <c r="H7505" s="1">
        <v>7.0000000000000007E-2</v>
      </c>
      <c r="I7505" s="1">
        <v>0.01</v>
      </c>
      <c r="J7505" s="1">
        <v>0.05</v>
      </c>
      <c r="K7505" s="1">
        <v>0.05</v>
      </c>
      <c r="L7505" s="1">
        <v>0.09</v>
      </c>
      <c r="M7505" s="3">
        <f>PI()*(D7505*0.0254)^2/4</f>
        <v>3.8794791368402172E-2</v>
      </c>
      <c r="N7505" s="1">
        <f>ROUND(H7505*4.45,0)</f>
        <v>0</v>
      </c>
      <c r="O7505" s="1">
        <f>I7505*745.7</f>
        <v>7.4570000000000007</v>
      </c>
      <c r="P7505" s="5">
        <f>ROUND(N7505^(3/2)/O7505/SQRT(2*1.28*M7505)*100,0)</f>
        <v>0</v>
      </c>
      <c r="Q7505" s="4">
        <f>E7505/D7505</f>
        <v>0.8571428571428571</v>
      </c>
      <c r="R7505" s="1">
        <f>ROUND(L7505^(3/2)/K7505*100*SQRT(2/PI()),0)</f>
        <v>43</v>
      </c>
      <c r="S7505" s="1" t="str">
        <f>IF(AND(R7505&gt;=R7504,R7505&gt;R7506),"YES","NO")</f>
        <v>NO</v>
      </c>
      <c r="T7505" s="1">
        <f>IF(C7505&lt;C7504,0,IF(T7504=1,1,IF(S7505="YES",1,0)))</f>
        <v>0</v>
      </c>
      <c r="U7505" s="1" t="str">
        <f>IF(AND(T7504=0,T7505=1),"YES","NO")</f>
        <v>NO</v>
      </c>
    </row>
    <row r="7506" spans="1:21" x14ac:dyDescent="0.3">
      <c r="A7506" s="1">
        <v>7506</v>
      </c>
      <c r="B7506" s="1">
        <v>406</v>
      </c>
      <c r="C7506" s="1">
        <v>3000</v>
      </c>
      <c r="D7506" s="1">
        <v>8.75</v>
      </c>
      <c r="E7506" s="1">
        <v>7.5</v>
      </c>
      <c r="F7506" s="1">
        <v>2</v>
      </c>
      <c r="G7506" s="1" t="s">
        <v>10</v>
      </c>
      <c r="H7506" s="1">
        <v>0.15</v>
      </c>
      <c r="I7506" s="1">
        <v>0.01</v>
      </c>
      <c r="J7506" s="1">
        <v>0.12</v>
      </c>
      <c r="K7506" s="1">
        <v>0.05</v>
      </c>
      <c r="L7506" s="1">
        <v>0.09</v>
      </c>
      <c r="M7506" s="3">
        <f>PI()*(D7506*0.0254)^2/4</f>
        <v>3.8794791368402172E-2</v>
      </c>
      <c r="N7506" s="1">
        <f>ROUND(H7506*4.45,0)</f>
        <v>1</v>
      </c>
      <c r="O7506" s="1">
        <f>I7506*745.7</f>
        <v>7.4570000000000007</v>
      </c>
      <c r="P7506" s="5">
        <f>ROUND(N7506^(3/2)/O7506/SQRT(2*1.28*M7506)*100,0)</f>
        <v>43</v>
      </c>
      <c r="Q7506" s="4">
        <f>E7506/D7506</f>
        <v>0.8571428571428571</v>
      </c>
      <c r="R7506" s="1">
        <f>ROUND(L7506^(3/2)/K7506*100*SQRT(2/PI()),0)</f>
        <v>43</v>
      </c>
      <c r="S7506" s="1" t="str">
        <f>IF(AND(R7506&gt;=R7505,R7506&gt;R7507),"YES","NO")</f>
        <v>NO</v>
      </c>
      <c r="T7506" s="1">
        <f>IF(C7506&lt;C7505,0,IF(T7505=1,1,IF(S7506="YES",1,0)))</f>
        <v>0</v>
      </c>
      <c r="U7506" s="1" t="str">
        <f>IF(AND(T7505=0,T7506=1),"YES","NO")</f>
        <v>NO</v>
      </c>
    </row>
    <row r="7507" spans="1:21" x14ac:dyDescent="0.3">
      <c r="A7507" s="1">
        <v>7507</v>
      </c>
      <c r="B7507" s="1">
        <v>406</v>
      </c>
      <c r="C7507" s="1">
        <v>4000</v>
      </c>
      <c r="D7507" s="1">
        <v>8.75</v>
      </c>
      <c r="E7507" s="1">
        <v>7.5</v>
      </c>
      <c r="F7507" s="1">
        <v>2</v>
      </c>
      <c r="G7507" s="1" t="s">
        <v>10</v>
      </c>
      <c r="H7507" s="1">
        <v>0.27</v>
      </c>
      <c r="I7507" s="1">
        <v>0.01</v>
      </c>
      <c r="J7507" s="1">
        <v>0.2</v>
      </c>
      <c r="K7507" s="1">
        <v>0.05</v>
      </c>
      <c r="L7507" s="1">
        <v>0.09</v>
      </c>
      <c r="M7507" s="3">
        <f>PI()*(D7507*0.0254)^2/4</f>
        <v>3.8794791368402172E-2</v>
      </c>
      <c r="N7507" s="1">
        <f>ROUND(H7507*4.45,0)</f>
        <v>1</v>
      </c>
      <c r="O7507" s="1">
        <f>I7507*745.7</f>
        <v>7.4570000000000007</v>
      </c>
      <c r="P7507" s="5">
        <f>ROUND(N7507^(3/2)/O7507/SQRT(2*1.28*M7507)*100,0)</f>
        <v>43</v>
      </c>
      <c r="Q7507" s="4">
        <f>E7507/D7507</f>
        <v>0.8571428571428571</v>
      </c>
      <c r="R7507" s="1">
        <f>ROUND(L7507^(3/2)/K7507*100*SQRT(2/PI()),0)</f>
        <v>43</v>
      </c>
      <c r="S7507" s="1" t="str">
        <f>IF(AND(R7507&gt;=R7506,R7507&gt;R7508),"YES","NO")</f>
        <v>NO</v>
      </c>
      <c r="T7507" s="1">
        <f>IF(C7507&lt;C7506,0,IF(T7506=1,1,IF(S7507="YES",1,0)))</f>
        <v>0</v>
      </c>
      <c r="U7507" s="1" t="str">
        <f>IF(AND(T7506=0,T7507=1),"YES","NO")</f>
        <v>NO</v>
      </c>
    </row>
    <row r="7508" spans="1:21" x14ac:dyDescent="0.3">
      <c r="A7508" s="1">
        <v>7508</v>
      </c>
      <c r="B7508" s="1">
        <v>406</v>
      </c>
      <c r="C7508" s="1">
        <v>5000</v>
      </c>
      <c r="D7508" s="1">
        <v>8.75</v>
      </c>
      <c r="E7508" s="1">
        <v>7.5</v>
      </c>
      <c r="F7508" s="1">
        <v>2</v>
      </c>
      <c r="G7508" s="1" t="s">
        <v>10</v>
      </c>
      <c r="H7508" s="1">
        <v>0.42</v>
      </c>
      <c r="I7508" s="1">
        <v>0.03</v>
      </c>
      <c r="J7508" s="1">
        <v>0.32</v>
      </c>
      <c r="K7508" s="1">
        <v>0.05</v>
      </c>
      <c r="L7508" s="1">
        <v>0.09</v>
      </c>
      <c r="M7508" s="3">
        <f>PI()*(D7508*0.0254)^2/4</f>
        <v>3.8794791368402172E-2</v>
      </c>
      <c r="N7508" s="1">
        <f>ROUND(H7508*4.45,0)</f>
        <v>2</v>
      </c>
      <c r="O7508" s="1">
        <f>I7508*745.7</f>
        <v>22.371000000000002</v>
      </c>
      <c r="P7508" s="5">
        <f>ROUND(N7508^(3/2)/O7508/SQRT(2*1.28*M7508)*100,0)</f>
        <v>40</v>
      </c>
      <c r="Q7508" s="4">
        <f>E7508/D7508</f>
        <v>0.8571428571428571</v>
      </c>
      <c r="R7508" s="1">
        <f>ROUND(L7508^(3/2)/K7508*100*SQRT(2/PI()),0)</f>
        <v>43</v>
      </c>
      <c r="S7508" s="1" t="str">
        <f>IF(AND(R7508&gt;=R7507,R7508&gt;R7509),"YES","NO")</f>
        <v>NO</v>
      </c>
      <c r="T7508" s="1">
        <f>IF(C7508&lt;C7507,0,IF(T7507=1,1,IF(S7508="YES",1,0)))</f>
        <v>0</v>
      </c>
      <c r="U7508" s="1" t="str">
        <f>IF(AND(T7507=0,T7508=1),"YES","NO")</f>
        <v>NO</v>
      </c>
    </row>
    <row r="7509" spans="1:21" x14ac:dyDescent="0.3">
      <c r="A7509" s="1">
        <v>7509</v>
      </c>
      <c r="B7509" s="1">
        <v>406</v>
      </c>
      <c r="C7509" s="1">
        <v>6000</v>
      </c>
      <c r="D7509" s="1">
        <v>8.75</v>
      </c>
      <c r="E7509" s="1">
        <v>7.5</v>
      </c>
      <c r="F7509" s="1">
        <v>2</v>
      </c>
      <c r="G7509" s="1" t="s">
        <v>10</v>
      </c>
      <c r="H7509" s="1">
        <v>0.61</v>
      </c>
      <c r="I7509" s="1">
        <v>0.04</v>
      </c>
      <c r="J7509" s="1">
        <v>0.46</v>
      </c>
      <c r="K7509" s="1">
        <v>0.05</v>
      </c>
      <c r="L7509" s="1">
        <v>0.09</v>
      </c>
      <c r="M7509" s="3">
        <f>PI()*(D7509*0.0254)^2/4</f>
        <v>3.8794791368402172E-2</v>
      </c>
      <c r="N7509" s="1">
        <f>ROUND(H7509*4.45,0)</f>
        <v>3</v>
      </c>
      <c r="O7509" s="1">
        <f>I7509*745.7</f>
        <v>29.828000000000003</v>
      </c>
      <c r="P7509" s="5">
        <f>ROUND(N7509^(3/2)/O7509/SQRT(2*1.28*M7509)*100,0)</f>
        <v>55</v>
      </c>
      <c r="Q7509" s="4">
        <f>E7509/D7509</f>
        <v>0.8571428571428571</v>
      </c>
      <c r="R7509" s="1">
        <f>ROUND(L7509^(3/2)/K7509*100*SQRT(2/PI()),0)</f>
        <v>43</v>
      </c>
      <c r="S7509" s="1" t="str">
        <f>IF(AND(R7509&gt;=R7508,R7509&gt;R7510),"YES","NO")</f>
        <v>NO</v>
      </c>
      <c r="T7509" s="1">
        <f>IF(C7509&lt;C7508,0,IF(T7508=1,1,IF(S7509="YES",1,0)))</f>
        <v>0</v>
      </c>
      <c r="U7509" s="1" t="str">
        <f>IF(AND(T7508=0,T7509=1),"YES","NO")</f>
        <v>NO</v>
      </c>
    </row>
    <row r="7510" spans="1:21" x14ac:dyDescent="0.3">
      <c r="A7510" s="1">
        <v>7510</v>
      </c>
      <c r="B7510" s="1">
        <v>406</v>
      </c>
      <c r="C7510" s="1">
        <v>7000</v>
      </c>
      <c r="D7510" s="1">
        <v>8.75</v>
      </c>
      <c r="E7510" s="1">
        <v>7.5</v>
      </c>
      <c r="F7510" s="1">
        <v>2</v>
      </c>
      <c r="G7510" s="1" t="s">
        <v>10</v>
      </c>
      <c r="H7510" s="1">
        <v>0.82</v>
      </c>
      <c r="I7510" s="1">
        <v>7.0000000000000007E-2</v>
      </c>
      <c r="J7510" s="1">
        <v>0.63</v>
      </c>
      <c r="K7510" s="1">
        <v>0.05</v>
      </c>
      <c r="L7510" s="1">
        <v>0.09</v>
      </c>
      <c r="M7510" s="3">
        <f>PI()*(D7510*0.0254)^2/4</f>
        <v>3.8794791368402172E-2</v>
      </c>
      <c r="N7510" s="1">
        <f>ROUND(H7510*4.45,0)</f>
        <v>4</v>
      </c>
      <c r="O7510" s="1">
        <f>I7510*745.7</f>
        <v>52.199000000000005</v>
      </c>
      <c r="P7510" s="5">
        <f>ROUND(N7510^(3/2)/O7510/SQRT(2*1.28*M7510)*100,0)</f>
        <v>49</v>
      </c>
      <c r="Q7510" s="4">
        <f>E7510/D7510</f>
        <v>0.8571428571428571</v>
      </c>
      <c r="R7510" s="1">
        <f>ROUND(L7510^(3/2)/K7510*100*SQRT(2/PI()),0)</f>
        <v>43</v>
      </c>
      <c r="S7510" s="1" t="str">
        <f>IF(AND(R7510&gt;=R7509,R7510&gt;R7511),"YES","NO")</f>
        <v>NO</v>
      </c>
      <c r="T7510" s="1">
        <f>IF(C7510&lt;C7509,0,IF(T7509=1,1,IF(S7510="YES",1,0)))</f>
        <v>0</v>
      </c>
      <c r="U7510" s="1" t="str">
        <f>IF(AND(T7509=0,T7510=1),"YES","NO")</f>
        <v>NO</v>
      </c>
    </row>
    <row r="7511" spans="1:21" x14ac:dyDescent="0.3">
      <c r="A7511" s="1">
        <v>7511</v>
      </c>
      <c r="B7511" s="1">
        <v>406</v>
      </c>
      <c r="C7511" s="1">
        <v>8000</v>
      </c>
      <c r="D7511" s="1">
        <v>8.75</v>
      </c>
      <c r="E7511" s="1">
        <v>7.5</v>
      </c>
      <c r="F7511" s="1">
        <v>2</v>
      </c>
      <c r="G7511" s="1" t="s">
        <v>10</v>
      </c>
      <c r="H7511" s="1">
        <v>1.08</v>
      </c>
      <c r="I7511" s="1">
        <v>0.1</v>
      </c>
      <c r="J7511" s="1">
        <v>0.83</v>
      </c>
      <c r="K7511" s="1">
        <v>0.05</v>
      </c>
      <c r="L7511" s="1">
        <v>0.09</v>
      </c>
      <c r="M7511" s="3">
        <f>PI()*(D7511*0.0254)^2/4</f>
        <v>3.8794791368402172E-2</v>
      </c>
      <c r="N7511" s="1">
        <f>ROUND(H7511*4.45,0)</f>
        <v>5</v>
      </c>
      <c r="O7511" s="1">
        <f>I7511*745.7</f>
        <v>74.570000000000007</v>
      </c>
      <c r="P7511" s="5">
        <f>ROUND(N7511^(3/2)/O7511/SQRT(2*1.28*M7511)*100,0)</f>
        <v>48</v>
      </c>
      <c r="Q7511" s="4">
        <f>E7511/D7511</f>
        <v>0.8571428571428571</v>
      </c>
      <c r="R7511" s="1">
        <f>ROUND(L7511^(3/2)/K7511*100*SQRT(2/PI()),0)</f>
        <v>43</v>
      </c>
      <c r="S7511" s="1" t="str">
        <f>IF(AND(R7511&gt;=R7510,R7511&gt;R7512),"YES","NO")</f>
        <v>NO</v>
      </c>
      <c r="T7511" s="1">
        <f>IF(C7511&lt;C7510,0,IF(T7510=1,1,IF(S7511="YES",1,0)))</f>
        <v>0</v>
      </c>
      <c r="U7511" s="1" t="str">
        <f>IF(AND(T7510=0,T7511=1),"YES","NO")</f>
        <v>NO</v>
      </c>
    </row>
    <row r="7512" spans="1:21" x14ac:dyDescent="0.3">
      <c r="A7512" s="1">
        <v>7512</v>
      </c>
      <c r="B7512" s="1">
        <v>406</v>
      </c>
      <c r="C7512" s="1">
        <v>9000</v>
      </c>
      <c r="D7512" s="1">
        <v>8.75</v>
      </c>
      <c r="E7512" s="1">
        <v>7.5</v>
      </c>
      <c r="F7512" s="1">
        <v>2</v>
      </c>
      <c r="G7512" s="1" t="s">
        <v>10</v>
      </c>
      <c r="H7512" s="1">
        <v>1.36</v>
      </c>
      <c r="I7512" s="1">
        <v>0.15</v>
      </c>
      <c r="J7512" s="1">
        <v>1.05</v>
      </c>
      <c r="K7512" s="1">
        <v>0.05</v>
      </c>
      <c r="L7512" s="1">
        <v>0.09</v>
      </c>
      <c r="M7512" s="3">
        <f>PI()*(D7512*0.0254)^2/4</f>
        <v>3.8794791368402172E-2</v>
      </c>
      <c r="N7512" s="1">
        <f>ROUND(H7512*4.45,0)</f>
        <v>6</v>
      </c>
      <c r="O7512" s="1">
        <f>I7512*745.7</f>
        <v>111.855</v>
      </c>
      <c r="P7512" s="5">
        <f>ROUND(N7512^(3/2)/O7512/SQRT(2*1.28*M7512)*100,0)</f>
        <v>42</v>
      </c>
      <c r="Q7512" s="4">
        <f>E7512/D7512</f>
        <v>0.8571428571428571</v>
      </c>
      <c r="R7512" s="1">
        <f>ROUND(L7512^(3/2)/K7512*100*SQRT(2/PI()),0)</f>
        <v>43</v>
      </c>
      <c r="S7512" s="1" t="str">
        <f>IF(AND(R7512&gt;=R7511,R7512&gt;R7513),"YES","NO")</f>
        <v>NO</v>
      </c>
      <c r="T7512" s="1">
        <f>IF(C7512&lt;C7511,0,IF(T7511=1,1,IF(S7512="YES",1,0)))</f>
        <v>0</v>
      </c>
      <c r="U7512" s="1" t="str">
        <f>IF(AND(T7511=0,T7512=1),"YES","NO")</f>
        <v>NO</v>
      </c>
    </row>
    <row r="7513" spans="1:21" x14ac:dyDescent="0.3">
      <c r="A7513" s="1">
        <v>7513</v>
      </c>
      <c r="B7513" s="1">
        <v>406</v>
      </c>
      <c r="C7513" s="1">
        <v>10000</v>
      </c>
      <c r="D7513" s="1">
        <v>8.75</v>
      </c>
      <c r="E7513" s="1">
        <v>7.5</v>
      </c>
      <c r="F7513" s="1">
        <v>2</v>
      </c>
      <c r="G7513" s="1" t="s">
        <v>10</v>
      </c>
      <c r="H7513" s="1">
        <v>1.68</v>
      </c>
      <c r="I7513" s="1">
        <v>0.2</v>
      </c>
      <c r="J7513" s="1">
        <v>1.27</v>
      </c>
      <c r="K7513" s="1">
        <v>0.05</v>
      </c>
      <c r="L7513" s="1">
        <v>0.09</v>
      </c>
      <c r="M7513" s="3">
        <f>PI()*(D7513*0.0254)^2/4</f>
        <v>3.8794791368402172E-2</v>
      </c>
      <c r="N7513" s="1">
        <f>ROUND(H7513*4.45,0)</f>
        <v>7</v>
      </c>
      <c r="O7513" s="1">
        <f>I7513*745.7</f>
        <v>149.14000000000001</v>
      </c>
      <c r="P7513" s="5">
        <f>ROUND(N7513^(3/2)/O7513/SQRT(2*1.28*M7513)*100,0)</f>
        <v>39</v>
      </c>
      <c r="Q7513" s="4">
        <f>E7513/D7513</f>
        <v>0.8571428571428571</v>
      </c>
      <c r="R7513" s="1">
        <f>ROUND(L7513^(3/2)/K7513*100*SQRT(2/PI()),0)</f>
        <v>43</v>
      </c>
      <c r="S7513" s="1" t="str">
        <f>IF(AND(R7513&gt;=R7512,R7513&gt;R7514),"YES","NO")</f>
        <v>NO</v>
      </c>
      <c r="T7513" s="1">
        <f>IF(C7513&lt;C7512,0,IF(T7512=1,1,IF(S7513="YES",1,0)))</f>
        <v>0</v>
      </c>
      <c r="U7513" s="1" t="str">
        <f>IF(AND(T7512=0,T7513=1),"YES","NO")</f>
        <v>NO</v>
      </c>
    </row>
    <row r="7514" spans="1:21" x14ac:dyDescent="0.3">
      <c r="A7514" s="1">
        <v>7514</v>
      </c>
      <c r="B7514" s="1">
        <v>406</v>
      </c>
      <c r="C7514" s="1">
        <v>11000</v>
      </c>
      <c r="D7514" s="1">
        <v>8.75</v>
      </c>
      <c r="E7514" s="1">
        <v>7.5</v>
      </c>
      <c r="F7514" s="1">
        <v>2</v>
      </c>
      <c r="G7514" s="1" t="s">
        <v>10</v>
      </c>
      <c r="H7514" s="1">
        <v>2.0299999999999998</v>
      </c>
      <c r="I7514" s="1">
        <v>0.26</v>
      </c>
      <c r="J7514" s="1">
        <v>1.48</v>
      </c>
      <c r="K7514" s="1">
        <v>0.05</v>
      </c>
      <c r="L7514" s="1">
        <v>0.09</v>
      </c>
      <c r="M7514" s="3">
        <f>PI()*(D7514*0.0254)^2/4</f>
        <v>3.8794791368402172E-2</v>
      </c>
      <c r="N7514" s="1">
        <f>ROUND(H7514*4.45,0)</f>
        <v>9</v>
      </c>
      <c r="O7514" s="1">
        <f>I7514*745.7</f>
        <v>193.88200000000001</v>
      </c>
      <c r="P7514" s="5">
        <f>ROUND(N7514^(3/2)/O7514/SQRT(2*1.28*M7514)*100,0)</f>
        <v>44</v>
      </c>
      <c r="Q7514" s="4">
        <f>E7514/D7514</f>
        <v>0.8571428571428571</v>
      </c>
      <c r="R7514" s="1">
        <f>ROUND(L7514^(3/2)/K7514*100*SQRT(2/PI()),0)</f>
        <v>43</v>
      </c>
      <c r="S7514" s="1" t="str">
        <f>IF(AND(R7514&gt;=R7513,R7514&gt;R7515),"YES","NO")</f>
        <v>NO</v>
      </c>
      <c r="T7514" s="1">
        <f>IF(C7514&lt;C7513,0,IF(T7513=1,1,IF(S7514="YES",1,0)))</f>
        <v>0</v>
      </c>
      <c r="U7514" s="1" t="str">
        <f>IF(AND(T7513=0,T7514=1),"YES","NO")</f>
        <v>NO</v>
      </c>
    </row>
    <row r="7515" spans="1:21" x14ac:dyDescent="0.3">
      <c r="A7515" s="1">
        <v>7515</v>
      </c>
      <c r="B7515" s="1">
        <v>406</v>
      </c>
      <c r="C7515" s="1">
        <v>12000</v>
      </c>
      <c r="D7515" s="1">
        <v>8.75</v>
      </c>
      <c r="E7515" s="1">
        <v>7.5</v>
      </c>
      <c r="F7515" s="1">
        <v>2</v>
      </c>
      <c r="G7515" s="1" t="s">
        <v>10</v>
      </c>
      <c r="H7515" s="1">
        <v>2.41</v>
      </c>
      <c r="I7515" s="1">
        <v>0.33</v>
      </c>
      <c r="J7515" s="1">
        <v>1.71</v>
      </c>
      <c r="K7515" s="1">
        <v>0.05</v>
      </c>
      <c r="L7515" s="1">
        <v>0.09</v>
      </c>
      <c r="M7515" s="3">
        <f>PI()*(D7515*0.0254)^2/4</f>
        <v>3.8794791368402172E-2</v>
      </c>
      <c r="N7515" s="1">
        <f>ROUND(H7515*4.45,0)</f>
        <v>11</v>
      </c>
      <c r="O7515" s="1">
        <f>I7515*745.7</f>
        <v>246.08100000000002</v>
      </c>
      <c r="P7515" s="5">
        <f>ROUND(N7515^(3/2)/O7515/SQRT(2*1.28*M7515)*100,0)</f>
        <v>47</v>
      </c>
      <c r="Q7515" s="4">
        <f>E7515/D7515</f>
        <v>0.8571428571428571</v>
      </c>
      <c r="R7515" s="1">
        <f>ROUND(L7515^(3/2)/K7515*100*SQRT(2/PI()),0)</f>
        <v>43</v>
      </c>
      <c r="S7515" s="1" t="str">
        <f>IF(AND(R7515&gt;=R7514,R7515&gt;R7516),"YES","NO")</f>
        <v>NO</v>
      </c>
      <c r="T7515" s="1">
        <f>IF(C7515&lt;C7514,0,IF(T7514=1,1,IF(S7515="YES",1,0)))</f>
        <v>0</v>
      </c>
      <c r="U7515" s="1" t="str">
        <f>IF(AND(T7514=0,T7515=1),"YES","NO")</f>
        <v>NO</v>
      </c>
    </row>
    <row r="7516" spans="1:21" x14ac:dyDescent="0.3">
      <c r="A7516" s="1">
        <v>7516</v>
      </c>
      <c r="B7516" s="1">
        <v>406</v>
      </c>
      <c r="C7516" s="1">
        <v>13000</v>
      </c>
      <c r="D7516" s="1">
        <v>8.75</v>
      </c>
      <c r="E7516" s="1">
        <v>7.5</v>
      </c>
      <c r="F7516" s="1">
        <v>2</v>
      </c>
      <c r="G7516" s="1" t="s">
        <v>10</v>
      </c>
      <c r="H7516" s="1">
        <v>2.83</v>
      </c>
      <c r="I7516" s="1">
        <v>0.4</v>
      </c>
      <c r="J7516" s="1">
        <v>1.95</v>
      </c>
      <c r="K7516" s="1">
        <v>0.04</v>
      </c>
      <c r="L7516" s="1">
        <v>0.09</v>
      </c>
      <c r="M7516" s="3">
        <f>PI()*(D7516*0.0254)^2/4</f>
        <v>3.8794791368402172E-2</v>
      </c>
      <c r="N7516" s="1">
        <f>ROUND(H7516*4.45,0)</f>
        <v>13</v>
      </c>
      <c r="O7516" s="1">
        <f>I7516*745.7</f>
        <v>298.28000000000003</v>
      </c>
      <c r="P7516" s="5">
        <f>ROUND(N7516^(3/2)/O7516/SQRT(2*1.28*M7516)*100,0)</f>
        <v>50</v>
      </c>
      <c r="Q7516" s="4">
        <f>E7516/D7516</f>
        <v>0.8571428571428571</v>
      </c>
      <c r="R7516" s="1">
        <f>ROUND(L7516^(3/2)/K7516*100*SQRT(2/PI()),0)</f>
        <v>54</v>
      </c>
      <c r="S7516" s="1" t="str">
        <f>IF(AND(R7516&gt;=R7515,R7516&gt;R7517),"YES","NO")</f>
        <v>NO</v>
      </c>
      <c r="T7516" s="1">
        <f>IF(C7516&lt;C7515,0,IF(T7515=1,1,IF(S7516="YES",1,0)))</f>
        <v>0</v>
      </c>
      <c r="U7516" s="1" t="str">
        <f>IF(AND(T7515=0,T7516=1),"YES","NO")</f>
        <v>NO</v>
      </c>
    </row>
    <row r="7517" spans="1:21" x14ac:dyDescent="0.3">
      <c r="A7517" s="1">
        <v>7517</v>
      </c>
      <c r="B7517" s="1">
        <v>406</v>
      </c>
      <c r="C7517" s="1">
        <v>13999</v>
      </c>
      <c r="D7517" s="1">
        <v>8.75</v>
      </c>
      <c r="E7517" s="1">
        <v>7.5</v>
      </c>
      <c r="F7517" s="1">
        <v>2</v>
      </c>
      <c r="G7517" s="1" t="s">
        <v>10</v>
      </c>
      <c r="H7517" s="1">
        <v>3.28</v>
      </c>
      <c r="I7517" s="1">
        <v>0.49</v>
      </c>
      <c r="J7517" s="1">
        <v>2.2000000000000002</v>
      </c>
      <c r="K7517" s="1">
        <v>0.04</v>
      </c>
      <c r="L7517" s="1">
        <v>0.09</v>
      </c>
      <c r="M7517" s="3">
        <f>PI()*(D7517*0.0254)^2/4</f>
        <v>3.8794791368402172E-2</v>
      </c>
      <c r="N7517" s="1">
        <f>ROUND(H7517*4.45,0)</f>
        <v>15</v>
      </c>
      <c r="O7517" s="1">
        <f>I7517*745.7</f>
        <v>365.39300000000003</v>
      </c>
      <c r="P7517" s="5">
        <f>ROUND(N7517^(3/2)/O7517/SQRT(2*1.28*M7517)*100,0)</f>
        <v>50</v>
      </c>
      <c r="Q7517" s="4">
        <f>E7517/D7517</f>
        <v>0.8571428571428571</v>
      </c>
      <c r="R7517" s="1">
        <f>ROUND(L7517^(3/2)/K7517*100*SQRT(2/PI()),0)</f>
        <v>54</v>
      </c>
      <c r="S7517" s="1" t="str">
        <f>IF(AND(R7517&gt;=R7516,R7517&gt;R7518),"YES","NO")</f>
        <v>NO</v>
      </c>
      <c r="T7517" s="1">
        <f>IF(C7517&lt;C7516,0,IF(T7516=1,1,IF(S7517="YES",1,0)))</f>
        <v>0</v>
      </c>
      <c r="U7517" s="1" t="str">
        <f>IF(AND(T7516=0,T7517=1),"YES","NO")</f>
        <v>NO</v>
      </c>
    </row>
    <row r="7518" spans="1:21" x14ac:dyDescent="0.3">
      <c r="A7518" s="1">
        <v>7518</v>
      </c>
      <c r="B7518" s="1">
        <v>406</v>
      </c>
      <c r="C7518" s="1">
        <v>15000</v>
      </c>
      <c r="D7518" s="1">
        <v>8.75</v>
      </c>
      <c r="E7518" s="1">
        <v>7.5</v>
      </c>
      <c r="F7518" s="1">
        <v>2</v>
      </c>
      <c r="G7518" s="1" t="s">
        <v>10</v>
      </c>
      <c r="H7518" s="1">
        <v>3.76</v>
      </c>
      <c r="I7518" s="1">
        <v>0.57999999999999996</v>
      </c>
      <c r="J7518" s="1">
        <v>2.46</v>
      </c>
      <c r="K7518" s="1">
        <v>0.04</v>
      </c>
      <c r="L7518" s="1">
        <v>0.09</v>
      </c>
      <c r="M7518" s="3">
        <f>PI()*(D7518*0.0254)^2/4</f>
        <v>3.8794791368402172E-2</v>
      </c>
      <c r="N7518" s="1">
        <f>ROUND(H7518*4.45,0)</f>
        <v>17</v>
      </c>
      <c r="O7518" s="1">
        <f>I7518*745.7</f>
        <v>432.50599999999997</v>
      </c>
      <c r="P7518" s="5">
        <f>ROUND(N7518^(3/2)/O7518/SQRT(2*1.28*M7518)*100,0)</f>
        <v>51</v>
      </c>
      <c r="Q7518" s="4">
        <f>E7518/D7518</f>
        <v>0.8571428571428571</v>
      </c>
      <c r="R7518" s="1">
        <f>ROUND(L7518^(3/2)/K7518*100*SQRT(2/PI()),0)</f>
        <v>54</v>
      </c>
      <c r="S7518" s="1" t="str">
        <f>IF(AND(R7518&gt;=R7517,R7518&gt;R7519),"YES","NO")</f>
        <v>YES</v>
      </c>
      <c r="T7518" s="1">
        <f>IF(C7518&lt;C7517,0,IF(T7517=1,1,IF(S7518="YES",1,0)))</f>
        <v>1</v>
      </c>
      <c r="U7518" s="1" t="str">
        <f>IF(AND(T7517=0,T7518=1),"YES","NO")</f>
        <v>YES</v>
      </c>
    </row>
    <row r="7519" spans="1:21" x14ac:dyDescent="0.3">
      <c r="A7519" s="1">
        <v>7519</v>
      </c>
      <c r="B7519" s="1">
        <v>406</v>
      </c>
      <c r="C7519" s="1">
        <v>16000</v>
      </c>
      <c r="D7519" s="1">
        <v>8.75</v>
      </c>
      <c r="E7519" s="1">
        <v>7.5</v>
      </c>
      <c r="F7519" s="1">
        <v>2</v>
      </c>
      <c r="G7519" s="1" t="s">
        <v>10</v>
      </c>
      <c r="H7519" s="1">
        <v>4.3</v>
      </c>
      <c r="I7519" s="1">
        <v>0.83</v>
      </c>
      <c r="J7519" s="1">
        <v>3.26</v>
      </c>
      <c r="K7519" s="1">
        <v>0.05</v>
      </c>
      <c r="L7519" s="1">
        <v>0.09</v>
      </c>
      <c r="M7519" s="3">
        <f>PI()*(D7519*0.0254)^2/4</f>
        <v>3.8794791368402172E-2</v>
      </c>
      <c r="N7519" s="1">
        <f>ROUND(H7519*4.45,0)</f>
        <v>19</v>
      </c>
      <c r="O7519" s="1">
        <f>I7519*745.7</f>
        <v>618.93100000000004</v>
      </c>
      <c r="P7519" s="5">
        <f>ROUND(N7519^(3/2)/O7519/SQRT(2*1.28*M7519)*100,0)</f>
        <v>42</v>
      </c>
      <c r="Q7519" s="4">
        <f>E7519/D7519</f>
        <v>0.8571428571428571</v>
      </c>
      <c r="R7519" s="1">
        <f>ROUND(L7519^(3/2)/K7519*100*SQRT(2/PI()),0)</f>
        <v>43</v>
      </c>
      <c r="S7519" s="1" t="str">
        <f>IF(AND(R7519&gt;=R7518,R7519&gt;R7520),"YES","NO")</f>
        <v>NO</v>
      </c>
      <c r="T7519" s="1">
        <f>IF(C7519&lt;C7518,0,IF(T7518=1,1,IF(S7519="YES",1,0)))</f>
        <v>1</v>
      </c>
      <c r="U7519" s="1" t="str">
        <f>IF(AND(T7518=0,T7519=1),"YES","NO")</f>
        <v>NO</v>
      </c>
    </row>
    <row r="7520" spans="1:21" x14ac:dyDescent="0.3">
      <c r="A7520" s="1">
        <v>7520</v>
      </c>
      <c r="B7520" s="1">
        <v>406</v>
      </c>
      <c r="C7520" s="1">
        <v>17000</v>
      </c>
      <c r="D7520" s="1">
        <v>8.75</v>
      </c>
      <c r="E7520" s="1">
        <v>7.5</v>
      </c>
      <c r="F7520" s="1">
        <v>2</v>
      </c>
      <c r="G7520" s="1" t="s">
        <v>10</v>
      </c>
      <c r="H7520" s="1">
        <v>4.93</v>
      </c>
      <c r="I7520" s="1">
        <v>1.37</v>
      </c>
      <c r="J7520" s="1">
        <v>5.08</v>
      </c>
      <c r="K7520" s="1">
        <v>7.0000000000000007E-2</v>
      </c>
      <c r="L7520" s="1">
        <v>0.09</v>
      </c>
      <c r="M7520" s="3">
        <f>PI()*(D7520*0.0254)^2/4</f>
        <v>3.8794791368402172E-2</v>
      </c>
      <c r="N7520" s="1">
        <f>ROUND(H7520*4.45,0)</f>
        <v>22</v>
      </c>
      <c r="O7520" s="1">
        <f>I7520*745.7</f>
        <v>1021.6090000000002</v>
      </c>
      <c r="P7520" s="5">
        <f>ROUND(N7520^(3/2)/O7520/SQRT(2*1.28*M7520)*100,0)</f>
        <v>32</v>
      </c>
      <c r="Q7520" s="4">
        <f>E7520/D7520</f>
        <v>0.8571428571428571</v>
      </c>
      <c r="R7520" s="1">
        <f>ROUND(L7520^(3/2)/K7520*100*SQRT(2/PI()),0)</f>
        <v>31</v>
      </c>
      <c r="S7520" s="1" t="str">
        <f>IF(AND(R7520&gt;=R7519,R7520&gt;R7521),"YES","NO")</f>
        <v>NO</v>
      </c>
      <c r="T7520" s="1">
        <f>IF(C7520&lt;C7519,0,IF(T7519=1,1,IF(S7520="YES",1,0)))</f>
        <v>1</v>
      </c>
      <c r="U7520" s="1" t="str">
        <f>IF(AND(T7519=0,T7520=1),"YES","NO")</f>
        <v>NO</v>
      </c>
    </row>
    <row r="7521" spans="1:21" x14ac:dyDescent="0.3">
      <c r="A7521" s="1">
        <v>7521</v>
      </c>
      <c r="B7521" s="1">
        <v>406</v>
      </c>
      <c r="C7521" s="1">
        <v>18000</v>
      </c>
      <c r="D7521" s="1">
        <v>8.75</v>
      </c>
      <c r="E7521" s="1">
        <v>7.5</v>
      </c>
      <c r="F7521" s="1">
        <v>2</v>
      </c>
      <c r="G7521" s="1" t="s">
        <v>10</v>
      </c>
      <c r="H7521" s="1">
        <v>5.61</v>
      </c>
      <c r="I7521" s="1">
        <v>2.1</v>
      </c>
      <c r="J7521" s="1">
        <v>7.35</v>
      </c>
      <c r="K7521" s="1">
        <v>0.09</v>
      </c>
      <c r="L7521" s="1">
        <v>0.09</v>
      </c>
      <c r="M7521" s="3">
        <f>PI()*(D7521*0.0254)^2/4</f>
        <v>3.8794791368402172E-2</v>
      </c>
      <c r="N7521" s="1">
        <f>ROUND(H7521*4.45,0)</f>
        <v>25</v>
      </c>
      <c r="O7521" s="1">
        <f>I7521*745.7</f>
        <v>1565.9700000000003</v>
      </c>
      <c r="P7521" s="5">
        <f>ROUND(N7521^(3/2)/O7521/SQRT(2*1.28*M7521)*100,0)</f>
        <v>25</v>
      </c>
      <c r="Q7521" s="4">
        <f>E7521/D7521</f>
        <v>0.8571428571428571</v>
      </c>
      <c r="R7521" s="1">
        <f>ROUND(L7521^(3/2)/K7521*100*SQRT(2/PI()),0)</f>
        <v>24</v>
      </c>
      <c r="S7521" s="1" t="str">
        <f>IF(AND(R7521&gt;=R7520,R7521&gt;R7522),"YES","NO")</f>
        <v>NO</v>
      </c>
      <c r="T7521" s="1">
        <f>IF(C7521&lt;C7520,0,IF(T7520=1,1,IF(S7521="YES",1,0)))</f>
        <v>1</v>
      </c>
      <c r="U7521" s="1" t="str">
        <f>IF(AND(T7520=0,T7521=1),"YES","NO")</f>
        <v>NO</v>
      </c>
    </row>
    <row r="7522" spans="1:21" x14ac:dyDescent="0.3">
      <c r="A7522" s="1">
        <v>7522</v>
      </c>
      <c r="B7522" s="1">
        <v>406</v>
      </c>
      <c r="C7522" s="1">
        <v>19000</v>
      </c>
      <c r="D7522" s="1">
        <v>8.75</v>
      </c>
      <c r="E7522" s="1">
        <v>7.5</v>
      </c>
      <c r="F7522" s="1">
        <v>2</v>
      </c>
      <c r="G7522" s="1" t="s">
        <v>10</v>
      </c>
      <c r="H7522" s="1">
        <v>6.36</v>
      </c>
      <c r="I7522" s="1">
        <v>3.1</v>
      </c>
      <c r="J7522" s="1">
        <v>10.3</v>
      </c>
      <c r="K7522" s="1">
        <v>0.11</v>
      </c>
      <c r="L7522" s="1">
        <v>0.09</v>
      </c>
      <c r="M7522" s="3">
        <f>PI()*(D7522*0.0254)^2/4</f>
        <v>3.8794791368402172E-2</v>
      </c>
      <c r="N7522" s="1">
        <f>ROUND(H7522*4.45,0)</f>
        <v>28</v>
      </c>
      <c r="O7522" s="1">
        <f>I7522*745.7</f>
        <v>2311.67</v>
      </c>
      <c r="P7522" s="5">
        <f>ROUND(N7522^(3/2)/O7522/SQRT(2*1.28*M7522)*100,0)</f>
        <v>20</v>
      </c>
      <c r="Q7522" s="4">
        <f>E7522/D7522</f>
        <v>0.8571428571428571</v>
      </c>
      <c r="R7522" s="1">
        <f>ROUND(L7522^(3/2)/K7522*100*SQRT(2/PI()),0)</f>
        <v>20</v>
      </c>
      <c r="S7522" s="1" t="str">
        <f>IF(AND(R7522&gt;=R7521,R7522&gt;R7523),"YES","NO")</f>
        <v>NO</v>
      </c>
      <c r="T7522" s="1">
        <f>IF(C7522&lt;C7521,0,IF(T7521=1,1,IF(S7522="YES",1,0)))</f>
        <v>1</v>
      </c>
      <c r="U7522" s="1" t="str">
        <f>IF(AND(T7521=0,T7522=1),"YES","NO")</f>
        <v>NO</v>
      </c>
    </row>
    <row r="7523" spans="1:21" x14ac:dyDescent="0.3">
      <c r="A7523" s="1">
        <v>7523</v>
      </c>
      <c r="B7523" s="1">
        <v>406</v>
      </c>
      <c r="C7523" s="1">
        <v>20000</v>
      </c>
      <c r="D7523" s="1">
        <v>8.75</v>
      </c>
      <c r="E7523" s="1">
        <v>7.5</v>
      </c>
      <c r="F7523" s="1">
        <v>2</v>
      </c>
      <c r="G7523" s="1" t="s">
        <v>10</v>
      </c>
      <c r="H7523" s="1">
        <v>7.22</v>
      </c>
      <c r="I7523" s="1">
        <v>4.93</v>
      </c>
      <c r="J7523" s="1">
        <v>15.55</v>
      </c>
      <c r="K7523" s="1">
        <v>0.15</v>
      </c>
      <c r="L7523" s="1">
        <v>0.1</v>
      </c>
      <c r="M7523" s="3">
        <f>PI()*(D7523*0.0254)^2/4</f>
        <v>3.8794791368402172E-2</v>
      </c>
      <c r="N7523" s="1">
        <f>ROUND(H7523*4.45,0)</f>
        <v>32</v>
      </c>
      <c r="O7523" s="1">
        <f>I7523*745.7</f>
        <v>3676.3009999999999</v>
      </c>
      <c r="P7523" s="5">
        <f>ROUND(N7523^(3/2)/O7523/SQRT(2*1.28*M7523)*100,0)</f>
        <v>16</v>
      </c>
      <c r="Q7523" s="4">
        <f>E7523/D7523</f>
        <v>0.8571428571428571</v>
      </c>
      <c r="R7523" s="1">
        <f>ROUND(L7523^(3/2)/K7523*100*SQRT(2/PI()),0)</f>
        <v>17</v>
      </c>
      <c r="S7523" s="1" t="str">
        <f>IF(AND(R7523&gt;=R7522,R7523&gt;R7524),"YES","NO")</f>
        <v>NO</v>
      </c>
      <c r="T7523" s="1">
        <f>IF(C7523&lt;C7522,0,IF(T7522=1,1,IF(S7523="YES",1,0)))</f>
        <v>1</v>
      </c>
      <c r="U7523" s="1" t="str">
        <f>IF(AND(T7522=0,T7523=1),"YES","NO")</f>
        <v>NO</v>
      </c>
    </row>
    <row r="7524" spans="1:21" x14ac:dyDescent="0.3">
      <c r="A7524" s="1">
        <v>7524</v>
      </c>
      <c r="B7524" s="1">
        <v>406</v>
      </c>
      <c r="C7524" s="1">
        <v>21000</v>
      </c>
      <c r="D7524" s="1">
        <v>8.75</v>
      </c>
      <c r="E7524" s="1">
        <v>7.5</v>
      </c>
      <c r="F7524" s="1">
        <v>2</v>
      </c>
      <c r="G7524" s="1" t="s">
        <v>10</v>
      </c>
      <c r="H7524" s="1">
        <v>8.23</v>
      </c>
      <c r="I7524" s="1">
        <v>8.0299999999999994</v>
      </c>
      <c r="J7524" s="1">
        <v>24.11</v>
      </c>
      <c r="K7524" s="1">
        <v>0.21</v>
      </c>
      <c r="L7524" s="1">
        <v>0.1</v>
      </c>
      <c r="M7524" s="3">
        <f>PI()*(D7524*0.0254)^2/4</f>
        <v>3.8794791368402172E-2</v>
      </c>
      <c r="N7524" s="1">
        <f>ROUND(H7524*4.45,0)</f>
        <v>37</v>
      </c>
      <c r="O7524" s="1">
        <f>I7524*745.7</f>
        <v>5987.9709999999995</v>
      </c>
      <c r="P7524" s="5">
        <f>ROUND(N7524^(3/2)/O7524/SQRT(2*1.28*M7524)*100,0)</f>
        <v>12</v>
      </c>
      <c r="Q7524" s="4">
        <f>E7524/D7524</f>
        <v>0.8571428571428571</v>
      </c>
      <c r="R7524" s="1">
        <f>ROUND(L7524^(3/2)/K7524*100*SQRT(2/PI()),0)</f>
        <v>12</v>
      </c>
      <c r="S7524" s="1" t="str">
        <f>IF(AND(R7524&gt;=R7523,R7524&gt;R7525),"YES","NO")</f>
        <v>NO</v>
      </c>
      <c r="T7524" s="1">
        <f>IF(C7524&lt;C7523,0,IF(T7523=1,1,IF(S7524="YES",1,0)))</f>
        <v>1</v>
      </c>
      <c r="U7524" s="1" t="str">
        <f>IF(AND(T7523=0,T7524=1),"YES","NO")</f>
        <v>NO</v>
      </c>
    </row>
    <row r="7525" spans="1:21" x14ac:dyDescent="0.3">
      <c r="A7525" s="1">
        <v>7525</v>
      </c>
      <c r="B7525" s="1">
        <v>406</v>
      </c>
      <c r="C7525" s="1">
        <v>22000</v>
      </c>
      <c r="D7525" s="1">
        <v>8.75</v>
      </c>
      <c r="E7525" s="1">
        <v>7.5</v>
      </c>
      <c r="F7525" s="1">
        <v>2</v>
      </c>
      <c r="G7525" s="1" t="s">
        <v>10</v>
      </c>
      <c r="H7525" s="1">
        <v>9.3000000000000007</v>
      </c>
      <c r="I7525" s="1">
        <v>11.33</v>
      </c>
      <c r="J7525" s="1">
        <v>32.450000000000003</v>
      </c>
      <c r="K7525" s="1">
        <v>0.26</v>
      </c>
      <c r="L7525" s="1">
        <v>0.1</v>
      </c>
      <c r="M7525" s="3">
        <f>PI()*(D7525*0.0254)^2/4</f>
        <v>3.8794791368402172E-2</v>
      </c>
      <c r="N7525" s="1">
        <f>ROUND(H7525*4.45,0)</f>
        <v>41</v>
      </c>
      <c r="O7525" s="1">
        <f>I7525*745.7</f>
        <v>8448.7810000000009</v>
      </c>
      <c r="P7525" s="5">
        <f>ROUND(N7525^(3/2)/O7525/SQRT(2*1.28*M7525)*100,0)</f>
        <v>10</v>
      </c>
      <c r="Q7525" s="4">
        <f>E7525/D7525</f>
        <v>0.8571428571428571</v>
      </c>
      <c r="R7525" s="1">
        <f>ROUND(L7525^(3/2)/K7525*100*SQRT(2/PI()),0)</f>
        <v>10</v>
      </c>
      <c r="S7525" s="1" t="str">
        <f>IF(AND(R7525&gt;=R7524,R7525&gt;R7526),"YES","NO")</f>
        <v>NO</v>
      </c>
      <c r="T7525" s="1">
        <f>IF(C7525&lt;C7524,0,IF(T7524=1,1,IF(S7525="YES",1,0)))</f>
        <v>1</v>
      </c>
      <c r="U7525" s="1" t="str">
        <f>IF(AND(T7524=0,T7525=1),"YES","NO")</f>
        <v>NO</v>
      </c>
    </row>
    <row r="7526" spans="1:21" x14ac:dyDescent="0.3">
      <c r="A7526" s="1">
        <v>7526</v>
      </c>
      <c r="B7526" s="1">
        <v>407</v>
      </c>
      <c r="C7526" s="1">
        <v>1000</v>
      </c>
      <c r="D7526" s="1">
        <v>8.75</v>
      </c>
      <c r="E7526" s="1">
        <v>7.75</v>
      </c>
      <c r="F7526" s="1">
        <v>2</v>
      </c>
      <c r="G7526" s="1" t="s">
        <v>9</v>
      </c>
      <c r="H7526" s="1">
        <v>0.02</v>
      </c>
      <c r="I7526" s="1">
        <v>0.01</v>
      </c>
      <c r="J7526" s="1">
        <v>0.02</v>
      </c>
      <c r="K7526" s="1">
        <v>0.06</v>
      </c>
      <c r="L7526" s="1">
        <v>0.1</v>
      </c>
      <c r="M7526" s="3">
        <f>PI()*(D7526*0.0254)^2/4</f>
        <v>3.8794791368402172E-2</v>
      </c>
      <c r="N7526" s="1">
        <f>ROUND(H7526*4.45,0)</f>
        <v>0</v>
      </c>
      <c r="O7526" s="1">
        <f>I7526*745.7</f>
        <v>7.4570000000000007</v>
      </c>
      <c r="P7526" s="5">
        <f>ROUND(N7526^(3/2)/O7526/SQRT(2*1.28*M7526)*100,0)</f>
        <v>0</v>
      </c>
      <c r="Q7526" s="4">
        <f>E7526/D7526</f>
        <v>0.88571428571428568</v>
      </c>
      <c r="R7526" s="1">
        <f>ROUND(L7526^(3/2)/K7526*100*SQRT(2/PI()),0)</f>
        <v>42</v>
      </c>
      <c r="S7526" s="1" t="str">
        <f>IF(AND(R7526&gt;=R7525,R7526&gt;R7527),"YES","NO")</f>
        <v>NO</v>
      </c>
      <c r="T7526" s="1">
        <f>IF(C7526&lt;C7525,0,IF(T7525=1,1,IF(S7526="YES",1,0)))</f>
        <v>0</v>
      </c>
      <c r="U7526" s="1" t="str">
        <f>IF(AND(T7525=0,T7526=1),"YES","NO")</f>
        <v>NO</v>
      </c>
    </row>
    <row r="7527" spans="1:21" x14ac:dyDescent="0.3">
      <c r="A7527" s="1">
        <v>7527</v>
      </c>
      <c r="B7527" s="1">
        <v>407</v>
      </c>
      <c r="C7527" s="1">
        <v>2000</v>
      </c>
      <c r="D7527" s="1">
        <v>8.75</v>
      </c>
      <c r="E7527" s="1">
        <v>7.75</v>
      </c>
      <c r="F7527" s="1">
        <v>2</v>
      </c>
      <c r="G7527" s="1" t="s">
        <v>9</v>
      </c>
      <c r="H7527" s="1">
        <v>7.0000000000000007E-2</v>
      </c>
      <c r="I7527" s="1">
        <v>0.01</v>
      </c>
      <c r="J7527" s="1">
        <v>0.06</v>
      </c>
      <c r="K7527" s="1">
        <v>0.06</v>
      </c>
      <c r="L7527" s="1">
        <v>0.1</v>
      </c>
      <c r="M7527" s="3">
        <f>PI()*(D7527*0.0254)^2/4</f>
        <v>3.8794791368402172E-2</v>
      </c>
      <c r="N7527" s="1">
        <f>ROUND(H7527*4.45,0)</f>
        <v>0</v>
      </c>
      <c r="O7527" s="1">
        <f>I7527*745.7</f>
        <v>7.4570000000000007</v>
      </c>
      <c r="P7527" s="5">
        <f>ROUND(N7527^(3/2)/O7527/SQRT(2*1.28*M7527)*100,0)</f>
        <v>0</v>
      </c>
      <c r="Q7527" s="4">
        <f>E7527/D7527</f>
        <v>0.88571428571428568</v>
      </c>
      <c r="R7527" s="1">
        <f>ROUND(L7527^(3/2)/K7527*100*SQRT(2/PI()),0)</f>
        <v>42</v>
      </c>
      <c r="S7527" s="1" t="str">
        <f>IF(AND(R7527&gt;=R7526,R7527&gt;R7528),"YES","NO")</f>
        <v>NO</v>
      </c>
      <c r="T7527" s="1">
        <f>IF(C7527&lt;C7526,0,IF(T7526=1,1,IF(S7527="YES",1,0)))</f>
        <v>0</v>
      </c>
      <c r="U7527" s="1" t="str">
        <f>IF(AND(T7526=0,T7527=1),"YES","NO")</f>
        <v>NO</v>
      </c>
    </row>
    <row r="7528" spans="1:21" x14ac:dyDescent="0.3">
      <c r="A7528" s="1">
        <v>7528</v>
      </c>
      <c r="B7528" s="1">
        <v>407</v>
      </c>
      <c r="C7528" s="1">
        <v>3000</v>
      </c>
      <c r="D7528" s="1">
        <v>8.75</v>
      </c>
      <c r="E7528" s="1">
        <v>7.75</v>
      </c>
      <c r="F7528" s="1">
        <v>2</v>
      </c>
      <c r="G7528" s="1" t="s">
        <v>9</v>
      </c>
      <c r="H7528" s="1">
        <v>0.17</v>
      </c>
      <c r="I7528" s="1">
        <v>0.01</v>
      </c>
      <c r="J7528" s="1">
        <v>0.13</v>
      </c>
      <c r="K7528" s="1">
        <v>0.06</v>
      </c>
      <c r="L7528" s="1">
        <v>0.1</v>
      </c>
      <c r="M7528" s="3">
        <f>PI()*(D7528*0.0254)^2/4</f>
        <v>3.8794791368402172E-2</v>
      </c>
      <c r="N7528" s="1">
        <f>ROUND(H7528*4.45,0)</f>
        <v>1</v>
      </c>
      <c r="O7528" s="1">
        <f>I7528*745.7</f>
        <v>7.4570000000000007</v>
      </c>
      <c r="P7528" s="5">
        <f>ROUND(N7528^(3/2)/O7528/SQRT(2*1.28*M7528)*100,0)</f>
        <v>43</v>
      </c>
      <c r="Q7528" s="4">
        <f>E7528/D7528</f>
        <v>0.88571428571428568</v>
      </c>
      <c r="R7528" s="1">
        <f>ROUND(L7528^(3/2)/K7528*100*SQRT(2/PI()),0)</f>
        <v>42</v>
      </c>
      <c r="S7528" s="1" t="str">
        <f>IF(AND(R7528&gt;=R7527,R7528&gt;R7529),"YES","NO")</f>
        <v>NO</v>
      </c>
      <c r="T7528" s="1">
        <f>IF(C7528&lt;C7527,0,IF(T7527=1,1,IF(S7528="YES",1,0)))</f>
        <v>0</v>
      </c>
      <c r="U7528" s="1" t="str">
        <f>IF(AND(T7527=0,T7528=1),"YES","NO")</f>
        <v>NO</v>
      </c>
    </row>
    <row r="7529" spans="1:21" x14ac:dyDescent="0.3">
      <c r="A7529" s="1">
        <v>7529</v>
      </c>
      <c r="B7529" s="1">
        <v>407</v>
      </c>
      <c r="C7529" s="1">
        <v>4000</v>
      </c>
      <c r="D7529" s="1">
        <v>8.75</v>
      </c>
      <c r="E7529" s="1">
        <v>7.75</v>
      </c>
      <c r="F7529" s="1">
        <v>2</v>
      </c>
      <c r="G7529" s="1" t="s">
        <v>9</v>
      </c>
      <c r="H7529" s="1">
        <v>0.28999999999999998</v>
      </c>
      <c r="I7529" s="1">
        <v>0.02</v>
      </c>
      <c r="J7529" s="1">
        <v>0.23</v>
      </c>
      <c r="K7529" s="1">
        <v>0.06</v>
      </c>
      <c r="L7529" s="1">
        <v>0.1</v>
      </c>
      <c r="M7529" s="3">
        <f>PI()*(D7529*0.0254)^2/4</f>
        <v>3.8794791368402172E-2</v>
      </c>
      <c r="N7529" s="1">
        <f>ROUND(H7529*4.45,0)</f>
        <v>1</v>
      </c>
      <c r="O7529" s="1">
        <f>I7529*745.7</f>
        <v>14.914000000000001</v>
      </c>
      <c r="P7529" s="5">
        <f>ROUND(N7529^(3/2)/O7529/SQRT(2*1.28*M7529)*100,0)</f>
        <v>21</v>
      </c>
      <c r="Q7529" s="4">
        <f>E7529/D7529</f>
        <v>0.88571428571428568</v>
      </c>
      <c r="R7529" s="1">
        <f>ROUND(L7529^(3/2)/K7529*100*SQRT(2/PI()),0)</f>
        <v>42</v>
      </c>
      <c r="S7529" s="1" t="str">
        <f>IF(AND(R7529&gt;=R7528,R7529&gt;R7530),"YES","NO")</f>
        <v>NO</v>
      </c>
      <c r="T7529" s="1">
        <f>IF(C7529&lt;C7528,0,IF(T7528=1,1,IF(S7529="YES",1,0)))</f>
        <v>0</v>
      </c>
      <c r="U7529" s="1" t="str">
        <f>IF(AND(T7528=0,T7529=1),"YES","NO")</f>
        <v>NO</v>
      </c>
    </row>
    <row r="7530" spans="1:21" x14ac:dyDescent="0.3">
      <c r="A7530" s="1">
        <v>7530</v>
      </c>
      <c r="B7530" s="1">
        <v>407</v>
      </c>
      <c r="C7530" s="1">
        <v>5000</v>
      </c>
      <c r="D7530" s="1">
        <v>8.75</v>
      </c>
      <c r="E7530" s="1">
        <v>7.75</v>
      </c>
      <c r="F7530" s="1">
        <v>2</v>
      </c>
      <c r="G7530" s="1" t="s">
        <v>9</v>
      </c>
      <c r="H7530" s="1">
        <v>0.46</v>
      </c>
      <c r="I7530" s="1">
        <v>0.03</v>
      </c>
      <c r="J7530" s="1">
        <v>0.36</v>
      </c>
      <c r="K7530" s="1">
        <v>0.06</v>
      </c>
      <c r="L7530" s="1">
        <v>0.1</v>
      </c>
      <c r="M7530" s="3">
        <f>PI()*(D7530*0.0254)^2/4</f>
        <v>3.8794791368402172E-2</v>
      </c>
      <c r="N7530" s="1">
        <f>ROUND(H7530*4.45,0)</f>
        <v>2</v>
      </c>
      <c r="O7530" s="1">
        <f>I7530*745.7</f>
        <v>22.371000000000002</v>
      </c>
      <c r="P7530" s="5">
        <f>ROUND(N7530^(3/2)/O7530/SQRT(2*1.28*M7530)*100,0)</f>
        <v>40</v>
      </c>
      <c r="Q7530" s="4">
        <f>E7530/D7530</f>
        <v>0.88571428571428568</v>
      </c>
      <c r="R7530" s="1">
        <f>ROUND(L7530^(3/2)/K7530*100*SQRT(2/PI()),0)</f>
        <v>42</v>
      </c>
      <c r="S7530" s="1" t="str">
        <f>IF(AND(R7530&gt;=R7529,R7530&gt;R7531),"YES","NO")</f>
        <v>NO</v>
      </c>
      <c r="T7530" s="1">
        <f>IF(C7530&lt;C7529,0,IF(T7529=1,1,IF(S7530="YES",1,0)))</f>
        <v>0</v>
      </c>
      <c r="U7530" s="1" t="str">
        <f>IF(AND(T7529=0,T7530=1),"YES","NO")</f>
        <v>NO</v>
      </c>
    </row>
    <row r="7531" spans="1:21" x14ac:dyDescent="0.3">
      <c r="A7531" s="1">
        <v>7531</v>
      </c>
      <c r="B7531" s="1">
        <v>407</v>
      </c>
      <c r="C7531" s="1">
        <v>6000</v>
      </c>
      <c r="D7531" s="1">
        <v>8.75</v>
      </c>
      <c r="E7531" s="1">
        <v>7.75</v>
      </c>
      <c r="F7531" s="1">
        <v>2</v>
      </c>
      <c r="G7531" s="1" t="s">
        <v>9</v>
      </c>
      <c r="H7531" s="1">
        <v>0.66</v>
      </c>
      <c r="I7531" s="1">
        <v>0.05</v>
      </c>
      <c r="J7531" s="1">
        <v>0.53</v>
      </c>
      <c r="K7531" s="1">
        <v>0.06</v>
      </c>
      <c r="L7531" s="1">
        <v>0.1</v>
      </c>
      <c r="M7531" s="3">
        <f>PI()*(D7531*0.0254)^2/4</f>
        <v>3.8794791368402172E-2</v>
      </c>
      <c r="N7531" s="1">
        <f>ROUND(H7531*4.45,0)</f>
        <v>3</v>
      </c>
      <c r="O7531" s="1">
        <f>I7531*745.7</f>
        <v>37.285000000000004</v>
      </c>
      <c r="P7531" s="5">
        <f>ROUND(N7531^(3/2)/O7531/SQRT(2*1.28*M7531)*100,0)</f>
        <v>44</v>
      </c>
      <c r="Q7531" s="4">
        <f>E7531/D7531</f>
        <v>0.88571428571428568</v>
      </c>
      <c r="R7531" s="1">
        <f>ROUND(L7531^(3/2)/K7531*100*SQRT(2/PI()),0)</f>
        <v>42</v>
      </c>
      <c r="S7531" s="1" t="str">
        <f>IF(AND(R7531&gt;=R7530,R7531&gt;R7532),"YES","NO")</f>
        <v>NO</v>
      </c>
      <c r="T7531" s="1">
        <f>IF(C7531&lt;C7530,0,IF(T7530=1,1,IF(S7531="YES",1,0)))</f>
        <v>0</v>
      </c>
      <c r="U7531" s="1" t="str">
        <f>IF(AND(T7530=0,T7531=1),"YES","NO")</f>
        <v>NO</v>
      </c>
    </row>
    <row r="7532" spans="1:21" x14ac:dyDescent="0.3">
      <c r="A7532" s="1">
        <v>7532</v>
      </c>
      <c r="B7532" s="1">
        <v>407</v>
      </c>
      <c r="C7532" s="1">
        <v>7000</v>
      </c>
      <c r="D7532" s="1">
        <v>8.75</v>
      </c>
      <c r="E7532" s="1">
        <v>7.75</v>
      </c>
      <c r="F7532" s="1">
        <v>2</v>
      </c>
      <c r="G7532" s="1" t="s">
        <v>9</v>
      </c>
      <c r="H7532" s="1">
        <v>0.9</v>
      </c>
      <c r="I7532" s="1">
        <v>0.08</v>
      </c>
      <c r="J7532" s="1">
        <v>0.72</v>
      </c>
      <c r="K7532" s="1">
        <v>0.06</v>
      </c>
      <c r="L7532" s="1">
        <v>0.1</v>
      </c>
      <c r="M7532" s="3">
        <f>PI()*(D7532*0.0254)^2/4</f>
        <v>3.8794791368402172E-2</v>
      </c>
      <c r="N7532" s="1">
        <f>ROUND(H7532*4.45,0)</f>
        <v>4</v>
      </c>
      <c r="O7532" s="1">
        <f>I7532*745.7</f>
        <v>59.656000000000006</v>
      </c>
      <c r="P7532" s="5">
        <f>ROUND(N7532^(3/2)/O7532/SQRT(2*1.28*M7532)*100,0)</f>
        <v>43</v>
      </c>
      <c r="Q7532" s="4">
        <f>E7532/D7532</f>
        <v>0.88571428571428568</v>
      </c>
      <c r="R7532" s="1">
        <f>ROUND(L7532^(3/2)/K7532*100*SQRT(2/PI()),0)</f>
        <v>42</v>
      </c>
      <c r="S7532" s="1" t="str">
        <f>IF(AND(R7532&gt;=R7531,R7532&gt;R7533),"YES","NO")</f>
        <v>NO</v>
      </c>
      <c r="T7532" s="1">
        <f>IF(C7532&lt;C7531,0,IF(T7531=1,1,IF(S7532="YES",1,0)))</f>
        <v>0</v>
      </c>
      <c r="U7532" s="1" t="str">
        <f>IF(AND(T7531=0,T7532=1),"YES","NO")</f>
        <v>NO</v>
      </c>
    </row>
    <row r="7533" spans="1:21" x14ac:dyDescent="0.3">
      <c r="A7533" s="1">
        <v>7533</v>
      </c>
      <c r="B7533" s="1">
        <v>407</v>
      </c>
      <c r="C7533" s="1">
        <v>8000</v>
      </c>
      <c r="D7533" s="1">
        <v>8.75</v>
      </c>
      <c r="E7533" s="1">
        <v>7.75</v>
      </c>
      <c r="F7533" s="1">
        <v>2</v>
      </c>
      <c r="G7533" s="1" t="s">
        <v>9</v>
      </c>
      <c r="H7533" s="1">
        <v>1.17</v>
      </c>
      <c r="I7533" s="1">
        <v>0.12</v>
      </c>
      <c r="J7533" s="1">
        <v>0.94</v>
      </c>
      <c r="K7533" s="1">
        <v>0.06</v>
      </c>
      <c r="L7533" s="1">
        <v>0.1</v>
      </c>
      <c r="M7533" s="3">
        <f>PI()*(D7533*0.0254)^2/4</f>
        <v>3.8794791368402172E-2</v>
      </c>
      <c r="N7533" s="1">
        <f>ROUND(H7533*4.45,0)</f>
        <v>5</v>
      </c>
      <c r="O7533" s="1">
        <f>I7533*745.7</f>
        <v>89.484000000000009</v>
      </c>
      <c r="P7533" s="5">
        <f>ROUND(N7533^(3/2)/O7533/SQRT(2*1.28*M7533)*100,0)</f>
        <v>40</v>
      </c>
      <c r="Q7533" s="4">
        <f>E7533/D7533</f>
        <v>0.88571428571428568</v>
      </c>
      <c r="R7533" s="1">
        <f>ROUND(L7533^(3/2)/K7533*100*SQRT(2/PI()),0)</f>
        <v>42</v>
      </c>
      <c r="S7533" s="1" t="str">
        <f>IF(AND(R7533&gt;=R7532,R7533&gt;R7534),"YES","NO")</f>
        <v>NO</v>
      </c>
      <c r="T7533" s="1">
        <f>IF(C7533&lt;C7532,0,IF(T7532=1,1,IF(S7533="YES",1,0)))</f>
        <v>0</v>
      </c>
      <c r="U7533" s="1" t="str">
        <f>IF(AND(T7532=0,T7533=1),"YES","NO")</f>
        <v>NO</v>
      </c>
    </row>
    <row r="7534" spans="1:21" x14ac:dyDescent="0.3">
      <c r="A7534" s="1">
        <v>7534</v>
      </c>
      <c r="B7534" s="1">
        <v>407</v>
      </c>
      <c r="C7534" s="1">
        <v>9000</v>
      </c>
      <c r="D7534" s="1">
        <v>8.75</v>
      </c>
      <c r="E7534" s="1">
        <v>7.75</v>
      </c>
      <c r="F7534" s="1">
        <v>2</v>
      </c>
      <c r="G7534" s="1" t="s">
        <v>9</v>
      </c>
      <c r="H7534" s="1">
        <v>1.48</v>
      </c>
      <c r="I7534" s="1">
        <v>0.17</v>
      </c>
      <c r="J7534" s="1">
        <v>1.1599999999999999</v>
      </c>
      <c r="K7534" s="1">
        <v>0.06</v>
      </c>
      <c r="L7534" s="1">
        <v>0.1</v>
      </c>
      <c r="M7534" s="3">
        <f>PI()*(D7534*0.0254)^2/4</f>
        <v>3.8794791368402172E-2</v>
      </c>
      <c r="N7534" s="1">
        <f>ROUND(H7534*4.45,0)</f>
        <v>7</v>
      </c>
      <c r="O7534" s="1">
        <f>I7534*745.7</f>
        <v>126.76900000000002</v>
      </c>
      <c r="P7534" s="5">
        <f>ROUND(N7534^(3/2)/O7534/SQRT(2*1.28*M7534)*100,0)</f>
        <v>46</v>
      </c>
      <c r="Q7534" s="4">
        <f>E7534/D7534</f>
        <v>0.88571428571428568</v>
      </c>
      <c r="R7534" s="1">
        <f>ROUND(L7534^(3/2)/K7534*100*SQRT(2/PI()),0)</f>
        <v>42</v>
      </c>
      <c r="S7534" s="1" t="str">
        <f>IF(AND(R7534&gt;=R7533,R7534&gt;R7535),"YES","NO")</f>
        <v>NO</v>
      </c>
      <c r="T7534" s="1">
        <f>IF(C7534&lt;C7533,0,IF(T7533=1,1,IF(S7534="YES",1,0)))</f>
        <v>0</v>
      </c>
      <c r="U7534" s="1" t="str">
        <f>IF(AND(T7533=0,T7534=1),"YES","NO")</f>
        <v>NO</v>
      </c>
    </row>
    <row r="7535" spans="1:21" x14ac:dyDescent="0.3">
      <c r="A7535" s="1">
        <v>7535</v>
      </c>
      <c r="B7535" s="1">
        <v>407</v>
      </c>
      <c r="C7535" s="1">
        <v>10000</v>
      </c>
      <c r="D7535" s="1">
        <v>8.75</v>
      </c>
      <c r="E7535" s="1">
        <v>7.75</v>
      </c>
      <c r="F7535" s="1">
        <v>2</v>
      </c>
      <c r="G7535" s="1" t="s">
        <v>9</v>
      </c>
      <c r="H7535" s="1">
        <v>1.83</v>
      </c>
      <c r="I7535" s="1">
        <v>0.22</v>
      </c>
      <c r="J7535" s="1">
        <v>1.38</v>
      </c>
      <c r="K7535" s="1">
        <v>0.05</v>
      </c>
      <c r="L7535" s="1">
        <v>0.1</v>
      </c>
      <c r="M7535" s="3">
        <f>PI()*(D7535*0.0254)^2/4</f>
        <v>3.8794791368402172E-2</v>
      </c>
      <c r="N7535" s="1">
        <f>ROUND(H7535*4.45,0)</f>
        <v>8</v>
      </c>
      <c r="O7535" s="1">
        <f>I7535*745.7</f>
        <v>164.054</v>
      </c>
      <c r="P7535" s="5">
        <f>ROUND(N7535^(3/2)/O7535/SQRT(2*1.28*M7535)*100,0)</f>
        <v>44</v>
      </c>
      <c r="Q7535" s="4">
        <f>E7535/D7535</f>
        <v>0.88571428571428568</v>
      </c>
      <c r="R7535" s="1">
        <f>ROUND(L7535^(3/2)/K7535*100*SQRT(2/PI()),0)</f>
        <v>50</v>
      </c>
      <c r="S7535" s="1" t="str">
        <f>IF(AND(R7535&gt;=R7534,R7535&gt;R7536),"YES","NO")</f>
        <v>NO</v>
      </c>
      <c r="T7535" s="1">
        <f>IF(C7535&lt;C7534,0,IF(T7534=1,1,IF(S7535="YES",1,0)))</f>
        <v>0</v>
      </c>
      <c r="U7535" s="1" t="str">
        <f>IF(AND(T7534=0,T7535=1),"YES","NO")</f>
        <v>NO</v>
      </c>
    </row>
    <row r="7536" spans="1:21" x14ac:dyDescent="0.3">
      <c r="A7536" s="1">
        <v>7536</v>
      </c>
      <c r="B7536" s="1">
        <v>407</v>
      </c>
      <c r="C7536" s="1">
        <v>11000</v>
      </c>
      <c r="D7536" s="1">
        <v>8.75</v>
      </c>
      <c r="E7536" s="1">
        <v>7.75</v>
      </c>
      <c r="F7536" s="1">
        <v>2</v>
      </c>
      <c r="G7536" s="1" t="s">
        <v>9</v>
      </c>
      <c r="H7536" s="1">
        <v>2.2000000000000002</v>
      </c>
      <c r="I7536" s="1">
        <v>0.28000000000000003</v>
      </c>
      <c r="J7536" s="1">
        <v>1.61</v>
      </c>
      <c r="K7536" s="1">
        <v>0.05</v>
      </c>
      <c r="L7536" s="1">
        <v>0.1</v>
      </c>
      <c r="M7536" s="3">
        <f>PI()*(D7536*0.0254)^2/4</f>
        <v>3.8794791368402172E-2</v>
      </c>
      <c r="N7536" s="1">
        <f>ROUND(H7536*4.45,0)</f>
        <v>10</v>
      </c>
      <c r="O7536" s="1">
        <f>I7536*745.7</f>
        <v>208.79600000000002</v>
      </c>
      <c r="P7536" s="5">
        <f>ROUND(N7536^(3/2)/O7536/SQRT(2*1.28*M7536)*100,0)</f>
        <v>48</v>
      </c>
      <c r="Q7536" s="4">
        <f>E7536/D7536</f>
        <v>0.88571428571428568</v>
      </c>
      <c r="R7536" s="1">
        <f>ROUND(L7536^(3/2)/K7536*100*SQRT(2/PI()),0)</f>
        <v>50</v>
      </c>
      <c r="S7536" s="1" t="str">
        <f>IF(AND(R7536&gt;=R7535,R7536&gt;R7537),"YES","NO")</f>
        <v>NO</v>
      </c>
      <c r="T7536" s="1">
        <f>IF(C7536&lt;C7535,0,IF(T7535=1,1,IF(S7536="YES",1,0)))</f>
        <v>0</v>
      </c>
      <c r="U7536" s="1" t="str">
        <f>IF(AND(T7535=0,T7536=1),"YES","NO")</f>
        <v>NO</v>
      </c>
    </row>
    <row r="7537" spans="1:21" x14ac:dyDescent="0.3">
      <c r="A7537" s="1">
        <v>7537</v>
      </c>
      <c r="B7537" s="1">
        <v>407</v>
      </c>
      <c r="C7537" s="1">
        <v>12000</v>
      </c>
      <c r="D7537" s="1">
        <v>8.75</v>
      </c>
      <c r="E7537" s="1">
        <v>7.75</v>
      </c>
      <c r="F7537" s="1">
        <v>2</v>
      </c>
      <c r="G7537" s="1" t="s">
        <v>9</v>
      </c>
      <c r="H7537" s="1">
        <v>2.62</v>
      </c>
      <c r="I7537" s="1">
        <v>0.35</v>
      </c>
      <c r="J7537" s="1">
        <v>1.85</v>
      </c>
      <c r="K7537" s="1">
        <v>0.05</v>
      </c>
      <c r="L7537" s="1">
        <v>0.1</v>
      </c>
      <c r="M7537" s="3">
        <f>PI()*(D7537*0.0254)^2/4</f>
        <v>3.8794791368402172E-2</v>
      </c>
      <c r="N7537" s="1">
        <f>ROUND(H7537*4.45,0)</f>
        <v>12</v>
      </c>
      <c r="O7537" s="1">
        <f>I7537*745.7</f>
        <v>260.995</v>
      </c>
      <c r="P7537" s="5">
        <f>ROUND(N7537^(3/2)/O7537/SQRT(2*1.28*M7537)*100,0)</f>
        <v>51</v>
      </c>
      <c r="Q7537" s="4">
        <f>E7537/D7537</f>
        <v>0.88571428571428568</v>
      </c>
      <c r="R7537" s="1">
        <f>ROUND(L7537^(3/2)/K7537*100*SQRT(2/PI()),0)</f>
        <v>50</v>
      </c>
      <c r="S7537" s="1" t="str">
        <f>IF(AND(R7537&gt;=R7536,R7537&gt;R7538),"YES","NO")</f>
        <v>NO</v>
      </c>
      <c r="T7537" s="1">
        <f>IF(C7537&lt;C7536,0,IF(T7536=1,1,IF(S7537="YES",1,0)))</f>
        <v>0</v>
      </c>
      <c r="U7537" s="1" t="str">
        <f>IF(AND(T7536=0,T7537=1),"YES","NO")</f>
        <v>NO</v>
      </c>
    </row>
    <row r="7538" spans="1:21" x14ac:dyDescent="0.3">
      <c r="A7538" s="1">
        <v>7538</v>
      </c>
      <c r="B7538" s="1">
        <v>407</v>
      </c>
      <c r="C7538" s="1">
        <v>13000</v>
      </c>
      <c r="D7538" s="1">
        <v>8.75</v>
      </c>
      <c r="E7538" s="1">
        <v>7.75</v>
      </c>
      <c r="F7538" s="1">
        <v>2</v>
      </c>
      <c r="G7538" s="1" t="s">
        <v>9</v>
      </c>
      <c r="H7538" s="1">
        <v>3.07</v>
      </c>
      <c r="I7538" s="1">
        <v>0.43</v>
      </c>
      <c r="J7538" s="1">
        <v>2.1</v>
      </c>
      <c r="K7538" s="1">
        <v>0.05</v>
      </c>
      <c r="L7538" s="1">
        <v>0.1</v>
      </c>
      <c r="M7538" s="3">
        <f>PI()*(D7538*0.0254)^2/4</f>
        <v>3.8794791368402172E-2</v>
      </c>
      <c r="N7538" s="1">
        <f>ROUND(H7538*4.45,0)</f>
        <v>14</v>
      </c>
      <c r="O7538" s="1">
        <f>I7538*745.7</f>
        <v>320.65100000000001</v>
      </c>
      <c r="P7538" s="5">
        <f>ROUND(N7538^(3/2)/O7538/SQRT(2*1.28*M7538)*100,0)</f>
        <v>52</v>
      </c>
      <c r="Q7538" s="4">
        <f>E7538/D7538</f>
        <v>0.88571428571428568</v>
      </c>
      <c r="R7538" s="1">
        <f>ROUND(L7538^(3/2)/K7538*100*SQRT(2/PI()),0)</f>
        <v>50</v>
      </c>
      <c r="S7538" s="1" t="str">
        <f>IF(AND(R7538&gt;=R7537,R7538&gt;R7539),"YES","NO")</f>
        <v>NO</v>
      </c>
      <c r="T7538" s="1">
        <f>IF(C7538&lt;C7537,0,IF(T7537=1,1,IF(S7538="YES",1,0)))</f>
        <v>0</v>
      </c>
      <c r="U7538" s="1" t="str">
        <f>IF(AND(T7537=0,T7538=1),"YES","NO")</f>
        <v>NO</v>
      </c>
    </row>
    <row r="7539" spans="1:21" x14ac:dyDescent="0.3">
      <c r="A7539" s="1">
        <v>7539</v>
      </c>
      <c r="B7539" s="1">
        <v>407</v>
      </c>
      <c r="C7539" s="1">
        <v>13999</v>
      </c>
      <c r="D7539" s="1">
        <v>8.75</v>
      </c>
      <c r="E7539" s="1">
        <v>7.75</v>
      </c>
      <c r="F7539" s="1">
        <v>2</v>
      </c>
      <c r="G7539" s="1" t="s">
        <v>9</v>
      </c>
      <c r="H7539" s="1">
        <v>3.56</v>
      </c>
      <c r="I7539" s="1">
        <v>0.52</v>
      </c>
      <c r="J7539" s="1">
        <v>2.36</v>
      </c>
      <c r="K7539" s="1">
        <v>0.05</v>
      </c>
      <c r="L7539" s="1">
        <v>0.1</v>
      </c>
      <c r="M7539" s="3">
        <f>PI()*(D7539*0.0254)^2/4</f>
        <v>3.8794791368402172E-2</v>
      </c>
      <c r="N7539" s="1">
        <f>ROUND(H7539*4.45,0)</f>
        <v>16</v>
      </c>
      <c r="O7539" s="1">
        <f>I7539*745.7</f>
        <v>387.76400000000001</v>
      </c>
      <c r="P7539" s="5">
        <f>ROUND(N7539^(3/2)/O7539/SQRT(2*1.28*M7539)*100,0)</f>
        <v>52</v>
      </c>
      <c r="Q7539" s="4">
        <f>E7539/D7539</f>
        <v>0.88571428571428568</v>
      </c>
      <c r="R7539" s="1">
        <f>ROUND(L7539^(3/2)/K7539*100*SQRT(2/PI()),0)</f>
        <v>50</v>
      </c>
      <c r="S7539" s="1" t="str">
        <f>IF(AND(R7539&gt;=R7538,R7539&gt;R7540),"YES","NO")</f>
        <v>YES</v>
      </c>
      <c r="T7539" s="1">
        <f>IF(C7539&lt;C7538,0,IF(T7538=1,1,IF(S7539="YES",1,0)))</f>
        <v>1</v>
      </c>
      <c r="U7539" s="1" t="str">
        <f>IF(AND(T7538=0,T7539=1),"YES","NO")</f>
        <v>YES</v>
      </c>
    </row>
    <row r="7540" spans="1:21" x14ac:dyDescent="0.3">
      <c r="A7540" s="1">
        <v>7540</v>
      </c>
      <c r="B7540" s="1">
        <v>407</v>
      </c>
      <c r="C7540" s="1">
        <v>15000</v>
      </c>
      <c r="D7540" s="1">
        <v>8.75</v>
      </c>
      <c r="E7540" s="1">
        <v>7.75</v>
      </c>
      <c r="F7540" s="1">
        <v>2</v>
      </c>
      <c r="G7540" s="1" t="s">
        <v>9</v>
      </c>
      <c r="H7540" s="1">
        <v>4.16</v>
      </c>
      <c r="I7540" s="1">
        <v>0.95</v>
      </c>
      <c r="J7540" s="1">
        <v>4.01</v>
      </c>
      <c r="K7540" s="1">
        <v>7.0000000000000007E-2</v>
      </c>
      <c r="L7540" s="1">
        <v>0.1</v>
      </c>
      <c r="M7540" s="3">
        <f>PI()*(D7540*0.0254)^2/4</f>
        <v>3.8794791368402172E-2</v>
      </c>
      <c r="N7540" s="1">
        <f>ROUND(H7540*4.45,0)</f>
        <v>19</v>
      </c>
      <c r="O7540" s="1">
        <f>I7540*745.7</f>
        <v>708.41499999999996</v>
      </c>
      <c r="P7540" s="5">
        <f>ROUND(N7540^(3/2)/O7540/SQRT(2*1.28*M7540)*100,0)</f>
        <v>37</v>
      </c>
      <c r="Q7540" s="4">
        <f>E7540/D7540</f>
        <v>0.88571428571428568</v>
      </c>
      <c r="R7540" s="1">
        <f>ROUND(L7540^(3/2)/K7540*100*SQRT(2/PI()),0)</f>
        <v>36</v>
      </c>
      <c r="S7540" s="1" t="str">
        <f>IF(AND(R7540&gt;=R7539,R7540&gt;R7541),"YES","NO")</f>
        <v>NO</v>
      </c>
      <c r="T7540" s="1">
        <f>IF(C7540&lt;C7539,0,IF(T7539=1,1,IF(S7540="YES",1,0)))</f>
        <v>1</v>
      </c>
      <c r="U7540" s="1" t="str">
        <f>IF(AND(T7539=0,T7540=1),"YES","NO")</f>
        <v>NO</v>
      </c>
    </row>
    <row r="7541" spans="1:21" x14ac:dyDescent="0.3">
      <c r="A7541" s="1">
        <v>7541</v>
      </c>
      <c r="B7541" s="1">
        <v>407</v>
      </c>
      <c r="C7541" s="1">
        <v>16000</v>
      </c>
      <c r="D7541" s="1">
        <v>8.75</v>
      </c>
      <c r="E7541" s="1">
        <v>7.75</v>
      </c>
      <c r="F7541" s="1">
        <v>2</v>
      </c>
      <c r="G7541" s="1" t="s">
        <v>9</v>
      </c>
      <c r="H7541" s="1">
        <v>4.82</v>
      </c>
      <c r="I7541" s="1">
        <v>1.54</v>
      </c>
      <c r="J7541" s="1">
        <v>6.08</v>
      </c>
      <c r="K7541" s="1">
        <v>0.09</v>
      </c>
      <c r="L7541" s="1">
        <v>0.1</v>
      </c>
      <c r="M7541" s="3">
        <f>PI()*(D7541*0.0254)^2/4</f>
        <v>3.8794791368402172E-2</v>
      </c>
      <c r="N7541" s="1">
        <f>ROUND(H7541*4.45,0)</f>
        <v>21</v>
      </c>
      <c r="O7541" s="1">
        <f>I7541*745.7</f>
        <v>1148.3780000000002</v>
      </c>
      <c r="P7541" s="5">
        <f>ROUND(N7541^(3/2)/O7541/SQRT(2*1.28*M7541)*100,0)</f>
        <v>27</v>
      </c>
      <c r="Q7541" s="4">
        <f>E7541/D7541</f>
        <v>0.88571428571428568</v>
      </c>
      <c r="R7541" s="1">
        <f>ROUND(L7541^(3/2)/K7541*100*SQRT(2/PI()),0)</f>
        <v>28</v>
      </c>
      <c r="S7541" s="1" t="str">
        <f>IF(AND(R7541&gt;=R7540,R7541&gt;R7542),"YES","NO")</f>
        <v>NO</v>
      </c>
      <c r="T7541" s="1">
        <f>IF(C7541&lt;C7540,0,IF(T7540=1,1,IF(S7541="YES",1,0)))</f>
        <v>1</v>
      </c>
      <c r="U7541" s="1" t="str">
        <f>IF(AND(T7540=0,T7541=1),"YES","NO")</f>
        <v>NO</v>
      </c>
    </row>
    <row r="7542" spans="1:21" x14ac:dyDescent="0.3">
      <c r="A7542" s="1">
        <v>7542</v>
      </c>
      <c r="B7542" s="1">
        <v>407</v>
      </c>
      <c r="C7542" s="1">
        <v>17000</v>
      </c>
      <c r="D7542" s="1">
        <v>8.75</v>
      </c>
      <c r="E7542" s="1">
        <v>7.75</v>
      </c>
      <c r="F7542" s="1">
        <v>2</v>
      </c>
      <c r="G7542" s="1" t="s">
        <v>9</v>
      </c>
      <c r="H7542" s="1">
        <v>5.55</v>
      </c>
      <c r="I7542" s="1">
        <v>2.3199999999999998</v>
      </c>
      <c r="J7542" s="1">
        <v>8.6</v>
      </c>
      <c r="K7542" s="1">
        <v>0.11</v>
      </c>
      <c r="L7542" s="1">
        <v>0.1</v>
      </c>
      <c r="M7542" s="3">
        <f>PI()*(D7542*0.0254)^2/4</f>
        <v>3.8794791368402172E-2</v>
      </c>
      <c r="N7542" s="1">
        <f>ROUND(H7542*4.45,0)</f>
        <v>25</v>
      </c>
      <c r="O7542" s="1">
        <f>I7542*745.7</f>
        <v>1730.0239999999999</v>
      </c>
      <c r="P7542" s="5">
        <f>ROUND(N7542^(3/2)/O7542/SQRT(2*1.28*M7542)*100,0)</f>
        <v>23</v>
      </c>
      <c r="Q7542" s="4">
        <f>E7542/D7542</f>
        <v>0.88571428571428568</v>
      </c>
      <c r="R7542" s="1">
        <f>ROUND(L7542^(3/2)/K7542*100*SQRT(2/PI()),0)</f>
        <v>23</v>
      </c>
      <c r="S7542" s="1" t="str">
        <f>IF(AND(R7542&gt;=R7541,R7542&gt;R7543),"YES","NO")</f>
        <v>NO</v>
      </c>
      <c r="T7542" s="1">
        <f>IF(C7542&lt;C7541,0,IF(T7541=1,1,IF(S7542="YES",1,0)))</f>
        <v>1</v>
      </c>
      <c r="U7542" s="1" t="str">
        <f>IF(AND(T7541=0,T7542=1),"YES","NO")</f>
        <v>NO</v>
      </c>
    </row>
    <row r="7543" spans="1:21" x14ac:dyDescent="0.3">
      <c r="A7543" s="1">
        <v>7543</v>
      </c>
      <c r="B7543" s="1">
        <v>407</v>
      </c>
      <c r="C7543" s="1">
        <v>18000</v>
      </c>
      <c r="D7543" s="1">
        <v>8.75</v>
      </c>
      <c r="E7543" s="1">
        <v>7.75</v>
      </c>
      <c r="F7543" s="1">
        <v>2</v>
      </c>
      <c r="G7543" s="1" t="s">
        <v>9</v>
      </c>
      <c r="H7543" s="1">
        <v>6.33</v>
      </c>
      <c r="I7543" s="1">
        <v>3.34</v>
      </c>
      <c r="J7543" s="1">
        <v>11.69</v>
      </c>
      <c r="K7543" s="1">
        <v>0.14000000000000001</v>
      </c>
      <c r="L7543" s="1">
        <v>0.1</v>
      </c>
      <c r="M7543" s="3">
        <f>PI()*(D7543*0.0254)^2/4</f>
        <v>3.8794791368402172E-2</v>
      </c>
      <c r="N7543" s="1">
        <f>ROUND(H7543*4.45,0)</f>
        <v>28</v>
      </c>
      <c r="O7543" s="1">
        <f>I7543*745.7</f>
        <v>2490.6379999999999</v>
      </c>
      <c r="P7543" s="5">
        <f>ROUND(N7543^(3/2)/O7543/SQRT(2*1.28*M7543)*100,0)</f>
        <v>19</v>
      </c>
      <c r="Q7543" s="4">
        <f>E7543/D7543</f>
        <v>0.88571428571428568</v>
      </c>
      <c r="R7543" s="1">
        <f>ROUND(L7543^(3/2)/K7543*100*SQRT(2/PI()),0)</f>
        <v>18</v>
      </c>
      <c r="S7543" s="1" t="str">
        <f>IF(AND(R7543&gt;=R7542,R7543&gt;R7544),"YES","NO")</f>
        <v>NO</v>
      </c>
      <c r="T7543" s="1">
        <f>IF(C7543&lt;C7542,0,IF(T7542=1,1,IF(S7543="YES",1,0)))</f>
        <v>1</v>
      </c>
      <c r="U7543" s="1" t="str">
        <f>IF(AND(T7542=0,T7543=1),"YES","NO")</f>
        <v>NO</v>
      </c>
    </row>
    <row r="7544" spans="1:21" x14ac:dyDescent="0.3">
      <c r="A7544" s="1">
        <v>7544</v>
      </c>
      <c r="B7544" s="1">
        <v>407</v>
      </c>
      <c r="C7544" s="1">
        <v>19000</v>
      </c>
      <c r="D7544" s="1">
        <v>8.75</v>
      </c>
      <c r="E7544" s="1">
        <v>7.75</v>
      </c>
      <c r="F7544" s="1">
        <v>2</v>
      </c>
      <c r="G7544" s="1" t="s">
        <v>9</v>
      </c>
      <c r="H7544" s="1">
        <v>7.2</v>
      </c>
      <c r="I7544" s="1">
        <v>4.72</v>
      </c>
      <c r="J7544" s="1">
        <v>15.66</v>
      </c>
      <c r="K7544" s="1">
        <v>0.17</v>
      </c>
      <c r="L7544" s="1">
        <v>0.11</v>
      </c>
      <c r="M7544" s="3">
        <f>PI()*(D7544*0.0254)^2/4</f>
        <v>3.8794791368402172E-2</v>
      </c>
      <c r="N7544" s="1">
        <f>ROUND(H7544*4.45,0)</f>
        <v>32</v>
      </c>
      <c r="O7544" s="1">
        <f>I7544*745.7</f>
        <v>3519.7040000000002</v>
      </c>
      <c r="P7544" s="5">
        <f>ROUND(N7544^(3/2)/O7544/SQRT(2*1.28*M7544)*100,0)</f>
        <v>16</v>
      </c>
      <c r="Q7544" s="4">
        <f>E7544/D7544</f>
        <v>0.88571428571428568</v>
      </c>
      <c r="R7544" s="1">
        <f>ROUND(L7544^(3/2)/K7544*100*SQRT(2/PI()),0)</f>
        <v>17</v>
      </c>
      <c r="S7544" s="1" t="str">
        <f>IF(AND(R7544&gt;=R7543,R7544&gt;R7545),"YES","NO")</f>
        <v>NO</v>
      </c>
      <c r="T7544" s="1">
        <f>IF(C7544&lt;C7543,0,IF(T7543=1,1,IF(S7544="YES",1,0)))</f>
        <v>1</v>
      </c>
      <c r="U7544" s="1" t="str">
        <f>IF(AND(T7543=0,T7544=1),"YES","NO")</f>
        <v>NO</v>
      </c>
    </row>
    <row r="7545" spans="1:21" x14ac:dyDescent="0.3">
      <c r="A7545" s="1">
        <v>7545</v>
      </c>
      <c r="B7545" s="1">
        <v>407</v>
      </c>
      <c r="C7545" s="1">
        <v>20000</v>
      </c>
      <c r="D7545" s="1">
        <v>8.75</v>
      </c>
      <c r="E7545" s="1">
        <v>7.75</v>
      </c>
      <c r="F7545" s="1">
        <v>2</v>
      </c>
      <c r="G7545" s="1" t="s">
        <v>9</v>
      </c>
      <c r="H7545" s="1">
        <v>8.1999999999999993</v>
      </c>
      <c r="I7545" s="1">
        <v>7.11</v>
      </c>
      <c r="J7545" s="1">
        <v>22.42</v>
      </c>
      <c r="K7545" s="1">
        <v>0.22</v>
      </c>
      <c r="L7545" s="1">
        <v>0.11</v>
      </c>
      <c r="M7545" s="3">
        <f>PI()*(D7545*0.0254)^2/4</f>
        <v>3.8794791368402172E-2</v>
      </c>
      <c r="N7545" s="1">
        <f>ROUND(H7545*4.45,0)</f>
        <v>36</v>
      </c>
      <c r="O7545" s="1">
        <f>I7545*745.7</f>
        <v>5301.9270000000006</v>
      </c>
      <c r="P7545" s="5">
        <f>ROUND(N7545^(3/2)/O7545/SQRT(2*1.28*M7545)*100,0)</f>
        <v>13</v>
      </c>
      <c r="Q7545" s="4">
        <f>E7545/D7545</f>
        <v>0.88571428571428568</v>
      </c>
      <c r="R7545" s="1">
        <f>ROUND(L7545^(3/2)/K7545*100*SQRT(2/PI()),0)</f>
        <v>13</v>
      </c>
      <c r="S7545" s="1" t="str">
        <f>IF(AND(R7545&gt;=R7544,R7545&gt;R7546),"YES","NO")</f>
        <v>NO</v>
      </c>
      <c r="T7545" s="1">
        <f>IF(C7545&lt;C7544,0,IF(T7544=1,1,IF(S7545="YES",1,0)))</f>
        <v>1</v>
      </c>
      <c r="U7545" s="1" t="str">
        <f>IF(AND(T7544=0,T7545=1),"YES","NO")</f>
        <v>NO</v>
      </c>
    </row>
    <row r="7546" spans="1:21" x14ac:dyDescent="0.3">
      <c r="A7546" s="1">
        <v>7546</v>
      </c>
      <c r="B7546" s="1">
        <v>407</v>
      </c>
      <c r="C7546" s="1">
        <v>21000</v>
      </c>
      <c r="D7546" s="1">
        <v>8.75</v>
      </c>
      <c r="E7546" s="1">
        <v>7.75</v>
      </c>
      <c r="F7546" s="1">
        <v>2</v>
      </c>
      <c r="G7546" s="1" t="s">
        <v>9</v>
      </c>
      <c r="H7546" s="1">
        <v>9.44</v>
      </c>
      <c r="I7546" s="1">
        <v>11.59</v>
      </c>
      <c r="J7546" s="1">
        <v>34.78</v>
      </c>
      <c r="K7546" s="1">
        <v>0.3</v>
      </c>
      <c r="L7546" s="1">
        <v>0.11</v>
      </c>
      <c r="M7546" s="3">
        <f>PI()*(D7546*0.0254)^2/4</f>
        <v>3.8794791368402172E-2</v>
      </c>
      <c r="N7546" s="1">
        <f>ROUND(H7546*4.45,0)</f>
        <v>42</v>
      </c>
      <c r="O7546" s="1">
        <f>I7546*745.7</f>
        <v>8642.6630000000005</v>
      </c>
      <c r="P7546" s="5">
        <f>ROUND(N7546^(3/2)/O7546/SQRT(2*1.28*M7546)*100,0)</f>
        <v>10</v>
      </c>
      <c r="Q7546" s="4">
        <f>E7546/D7546</f>
        <v>0.88571428571428568</v>
      </c>
      <c r="R7546" s="1">
        <f>ROUND(L7546^(3/2)/K7546*100*SQRT(2/PI()),0)</f>
        <v>10</v>
      </c>
      <c r="S7546" s="1" t="str">
        <f>IF(AND(R7546&gt;=R7545,R7546&gt;R7547),"YES","NO")</f>
        <v>NO</v>
      </c>
      <c r="T7546" s="1">
        <f>IF(C7546&lt;C7545,0,IF(T7545=1,1,IF(S7546="YES",1,0)))</f>
        <v>1</v>
      </c>
      <c r="U7546" s="1" t="str">
        <f>IF(AND(T7545=0,T7546=1),"YES","NO")</f>
        <v>NO</v>
      </c>
    </row>
    <row r="7547" spans="1:21" x14ac:dyDescent="0.3">
      <c r="A7547" s="1">
        <v>7547</v>
      </c>
      <c r="B7547" s="1">
        <v>407</v>
      </c>
      <c r="C7547" s="1">
        <v>22000</v>
      </c>
      <c r="D7547" s="1">
        <v>8.75</v>
      </c>
      <c r="E7547" s="1">
        <v>7.75</v>
      </c>
      <c r="F7547" s="1">
        <v>2</v>
      </c>
      <c r="G7547" s="1" t="s">
        <v>9</v>
      </c>
      <c r="H7547" s="1">
        <v>10.71</v>
      </c>
      <c r="I7547" s="1">
        <v>15.81</v>
      </c>
      <c r="J7547" s="1">
        <v>45.3</v>
      </c>
      <c r="K7547" s="1">
        <v>0.36</v>
      </c>
      <c r="L7547" s="1">
        <v>0.12</v>
      </c>
      <c r="M7547" s="3">
        <f>PI()*(D7547*0.0254)^2/4</f>
        <v>3.8794791368402172E-2</v>
      </c>
      <c r="N7547" s="1">
        <f>ROUND(H7547*4.45,0)</f>
        <v>48</v>
      </c>
      <c r="O7547" s="1">
        <f>I7547*745.7</f>
        <v>11789.517000000002</v>
      </c>
      <c r="P7547" s="5">
        <f>ROUND(N7547^(3/2)/O7547/SQRT(2*1.28*M7547)*100,0)</f>
        <v>9</v>
      </c>
      <c r="Q7547" s="4">
        <f>E7547/D7547</f>
        <v>0.88571428571428568</v>
      </c>
      <c r="R7547" s="1">
        <f>ROUND(L7547^(3/2)/K7547*100*SQRT(2/PI()),0)</f>
        <v>9</v>
      </c>
      <c r="S7547" s="1" t="str">
        <f>IF(AND(R7547&gt;=R7546,R7547&gt;R7548),"YES","NO")</f>
        <v>NO</v>
      </c>
      <c r="T7547" s="1">
        <f>IF(C7547&lt;C7546,0,IF(T7546=1,1,IF(S7547="YES",1,0)))</f>
        <v>1</v>
      </c>
      <c r="U7547" s="1" t="str">
        <f>IF(AND(T7546=0,T7547=1),"YES","NO")</f>
        <v>NO</v>
      </c>
    </row>
    <row r="7548" spans="1:21" x14ac:dyDescent="0.3">
      <c r="A7548" s="1">
        <v>7548</v>
      </c>
      <c r="B7548" s="1">
        <v>407</v>
      </c>
      <c r="C7548" s="1">
        <v>25000</v>
      </c>
      <c r="D7548" s="1">
        <v>8.75</v>
      </c>
      <c r="E7548" s="1">
        <v>7.75</v>
      </c>
      <c r="F7548" s="1">
        <v>2</v>
      </c>
      <c r="G7548" s="1" t="s">
        <v>9</v>
      </c>
      <c r="H7548" s="1">
        <v>14.77</v>
      </c>
      <c r="I7548" s="1">
        <v>27.15</v>
      </c>
      <c r="J7548" s="1">
        <v>68.430000000000007</v>
      </c>
      <c r="K7548" s="1">
        <v>0.42</v>
      </c>
      <c r="L7548" s="1">
        <v>0.13</v>
      </c>
      <c r="M7548" s="3">
        <f>PI()*(D7548*0.0254)^2/4</f>
        <v>3.8794791368402172E-2</v>
      </c>
      <c r="N7548" s="1">
        <f>ROUND(H7548*4.45,0)</f>
        <v>66</v>
      </c>
      <c r="O7548" s="1">
        <f>I7548*745.7</f>
        <v>20245.755000000001</v>
      </c>
      <c r="P7548" s="5">
        <f>ROUND(N7548^(3/2)/O7548/SQRT(2*1.28*M7548)*100,0)</f>
        <v>8</v>
      </c>
      <c r="Q7548" s="4">
        <f>E7548/D7548</f>
        <v>0.88571428571428568</v>
      </c>
      <c r="R7548" s="1">
        <f>ROUND(L7548^(3/2)/K7548*100*SQRT(2/PI()),0)</f>
        <v>9</v>
      </c>
      <c r="S7548" s="1" t="str">
        <f>IF(AND(R7548&gt;=R7547,R7548&gt;R7549),"YES","NO")</f>
        <v>NO</v>
      </c>
      <c r="T7548" s="1">
        <f>IF(C7548&lt;C7547,0,IF(T7547=1,1,IF(S7548="YES",1,0)))</f>
        <v>1</v>
      </c>
      <c r="U7548" s="1" t="str">
        <f>IF(AND(T7547=0,T7548=1),"YES","NO")</f>
        <v>NO</v>
      </c>
    </row>
    <row r="7549" spans="1:21" x14ac:dyDescent="0.3">
      <c r="A7549" s="1">
        <v>7549</v>
      </c>
      <c r="B7549" s="1">
        <v>408</v>
      </c>
      <c r="C7549" s="1">
        <v>1000</v>
      </c>
      <c r="D7549" s="1">
        <v>8.75</v>
      </c>
      <c r="E7549" s="1">
        <v>7.75</v>
      </c>
      <c r="F7549" s="1">
        <v>2</v>
      </c>
      <c r="G7549" s="1" t="s">
        <v>20</v>
      </c>
      <c r="H7549" s="1">
        <v>0.02</v>
      </c>
      <c r="I7549" s="1">
        <v>0.01</v>
      </c>
      <c r="J7549" s="1">
        <v>0.01</v>
      </c>
      <c r="K7549" s="1">
        <v>0.05</v>
      </c>
      <c r="L7549" s="1">
        <v>0.09</v>
      </c>
      <c r="M7549" s="3">
        <f>PI()*(D7549*0.0254)^2/4</f>
        <v>3.8794791368402172E-2</v>
      </c>
      <c r="N7549" s="1">
        <f>ROUND(H7549*4.45,0)</f>
        <v>0</v>
      </c>
      <c r="O7549" s="1">
        <f>I7549*745.7</f>
        <v>7.4570000000000007</v>
      </c>
      <c r="P7549" s="5">
        <f>ROUND(N7549^(3/2)/O7549/SQRT(2*1.28*M7549)*100,0)</f>
        <v>0</v>
      </c>
      <c r="Q7549" s="4">
        <f>E7549/D7549</f>
        <v>0.88571428571428568</v>
      </c>
      <c r="R7549" s="1">
        <f>ROUND(L7549^(3/2)/K7549*100*SQRT(2/PI()),0)</f>
        <v>43</v>
      </c>
      <c r="S7549" s="1" t="str">
        <f>IF(AND(R7549&gt;=R7548,R7549&gt;R7550),"YES","NO")</f>
        <v>NO</v>
      </c>
      <c r="T7549" s="1">
        <f>IF(C7549&lt;C7548,0,IF(T7548=1,1,IF(S7549="YES",1,0)))</f>
        <v>0</v>
      </c>
      <c r="U7549" s="1" t="str">
        <f>IF(AND(T7548=0,T7549=1),"YES","NO")</f>
        <v>NO</v>
      </c>
    </row>
    <row r="7550" spans="1:21" x14ac:dyDescent="0.3">
      <c r="A7550" s="1">
        <v>7550</v>
      </c>
      <c r="B7550" s="1">
        <v>408</v>
      </c>
      <c r="C7550" s="1">
        <v>2000</v>
      </c>
      <c r="D7550" s="1">
        <v>8.75</v>
      </c>
      <c r="E7550" s="1">
        <v>7.75</v>
      </c>
      <c r="F7550" s="1">
        <v>2</v>
      </c>
      <c r="G7550" s="1" t="s">
        <v>20</v>
      </c>
      <c r="H7550" s="1">
        <v>0.06</v>
      </c>
      <c r="I7550" s="1">
        <v>0.01</v>
      </c>
      <c r="J7550" s="1">
        <v>0.05</v>
      </c>
      <c r="K7550" s="1">
        <v>0.05</v>
      </c>
      <c r="L7550" s="1">
        <v>0.09</v>
      </c>
      <c r="M7550" s="3">
        <f>PI()*(D7550*0.0254)^2/4</f>
        <v>3.8794791368402172E-2</v>
      </c>
      <c r="N7550" s="1">
        <f>ROUND(H7550*4.45,0)</f>
        <v>0</v>
      </c>
      <c r="O7550" s="1">
        <f>I7550*745.7</f>
        <v>7.4570000000000007</v>
      </c>
      <c r="P7550" s="5">
        <f>ROUND(N7550^(3/2)/O7550/SQRT(2*1.28*M7550)*100,0)</f>
        <v>0</v>
      </c>
      <c r="Q7550" s="4">
        <f>E7550/D7550</f>
        <v>0.88571428571428568</v>
      </c>
      <c r="R7550" s="1">
        <f>ROUND(L7550^(3/2)/K7550*100*SQRT(2/PI()),0)</f>
        <v>43</v>
      </c>
      <c r="S7550" s="1" t="str">
        <f>IF(AND(R7550&gt;=R7549,R7550&gt;R7551),"YES","NO")</f>
        <v>NO</v>
      </c>
      <c r="T7550" s="1">
        <f>IF(C7550&lt;C7549,0,IF(T7549=1,1,IF(S7550="YES",1,0)))</f>
        <v>0</v>
      </c>
      <c r="U7550" s="1" t="str">
        <f>IF(AND(T7549=0,T7550=1),"YES","NO")</f>
        <v>NO</v>
      </c>
    </row>
    <row r="7551" spans="1:21" x14ac:dyDescent="0.3">
      <c r="A7551" s="1">
        <v>7551</v>
      </c>
      <c r="B7551" s="1">
        <v>408</v>
      </c>
      <c r="C7551" s="1">
        <v>3000</v>
      </c>
      <c r="D7551" s="1">
        <v>8.75</v>
      </c>
      <c r="E7551" s="1">
        <v>7.75</v>
      </c>
      <c r="F7551" s="1">
        <v>2</v>
      </c>
      <c r="G7551" s="1" t="s">
        <v>20</v>
      </c>
      <c r="H7551" s="1">
        <v>0.14000000000000001</v>
      </c>
      <c r="I7551" s="1">
        <v>0.01</v>
      </c>
      <c r="J7551" s="1">
        <v>0.11</v>
      </c>
      <c r="K7551" s="1">
        <v>0.05</v>
      </c>
      <c r="L7551" s="1">
        <v>0.09</v>
      </c>
      <c r="M7551" s="3">
        <f>PI()*(D7551*0.0254)^2/4</f>
        <v>3.8794791368402172E-2</v>
      </c>
      <c r="N7551" s="1">
        <f>ROUND(H7551*4.45,0)</f>
        <v>1</v>
      </c>
      <c r="O7551" s="1">
        <f>I7551*745.7</f>
        <v>7.4570000000000007</v>
      </c>
      <c r="P7551" s="5">
        <f>ROUND(N7551^(3/2)/O7551/SQRT(2*1.28*M7551)*100,0)</f>
        <v>43</v>
      </c>
      <c r="Q7551" s="4">
        <f>E7551/D7551</f>
        <v>0.88571428571428568</v>
      </c>
      <c r="R7551" s="1">
        <f>ROUND(L7551^(3/2)/K7551*100*SQRT(2/PI()),0)</f>
        <v>43</v>
      </c>
      <c r="S7551" s="1" t="str">
        <f>IF(AND(R7551&gt;=R7550,R7551&gt;R7552),"YES","NO")</f>
        <v>NO</v>
      </c>
      <c r="T7551" s="1">
        <f>IF(C7551&lt;C7550,0,IF(T7550=1,1,IF(S7551="YES",1,0)))</f>
        <v>0</v>
      </c>
      <c r="U7551" s="1" t="str">
        <f>IF(AND(T7550=0,T7551=1),"YES","NO")</f>
        <v>NO</v>
      </c>
    </row>
    <row r="7552" spans="1:21" x14ac:dyDescent="0.3">
      <c r="A7552" s="1">
        <v>7552</v>
      </c>
      <c r="B7552" s="1">
        <v>408</v>
      </c>
      <c r="C7552" s="1">
        <v>4000</v>
      </c>
      <c r="D7552" s="1">
        <v>8.75</v>
      </c>
      <c r="E7552" s="1">
        <v>7.75</v>
      </c>
      <c r="F7552" s="1">
        <v>2</v>
      </c>
      <c r="G7552" s="1" t="s">
        <v>20</v>
      </c>
      <c r="H7552" s="1">
        <v>0.26</v>
      </c>
      <c r="I7552" s="1">
        <v>0.01</v>
      </c>
      <c r="J7552" s="1">
        <v>0.2</v>
      </c>
      <c r="K7552" s="1">
        <v>0.05</v>
      </c>
      <c r="L7552" s="1">
        <v>0.09</v>
      </c>
      <c r="M7552" s="3">
        <f>PI()*(D7552*0.0254)^2/4</f>
        <v>3.8794791368402172E-2</v>
      </c>
      <c r="N7552" s="1">
        <f>ROUND(H7552*4.45,0)</f>
        <v>1</v>
      </c>
      <c r="O7552" s="1">
        <f>I7552*745.7</f>
        <v>7.4570000000000007</v>
      </c>
      <c r="P7552" s="5">
        <f>ROUND(N7552^(3/2)/O7552/SQRT(2*1.28*M7552)*100,0)</f>
        <v>43</v>
      </c>
      <c r="Q7552" s="4">
        <f>E7552/D7552</f>
        <v>0.88571428571428568</v>
      </c>
      <c r="R7552" s="1">
        <f>ROUND(L7552^(3/2)/K7552*100*SQRT(2/PI()),0)</f>
        <v>43</v>
      </c>
      <c r="S7552" s="1" t="str">
        <f>IF(AND(R7552&gt;=R7551,R7552&gt;R7553),"YES","NO")</f>
        <v>NO</v>
      </c>
      <c r="T7552" s="1">
        <f>IF(C7552&lt;C7551,0,IF(T7551=1,1,IF(S7552="YES",1,0)))</f>
        <v>0</v>
      </c>
      <c r="U7552" s="1" t="str">
        <f>IF(AND(T7551=0,T7552=1),"YES","NO")</f>
        <v>NO</v>
      </c>
    </row>
    <row r="7553" spans="1:21" x14ac:dyDescent="0.3">
      <c r="A7553" s="1">
        <v>7553</v>
      </c>
      <c r="B7553" s="1">
        <v>408</v>
      </c>
      <c r="C7553" s="1">
        <v>5000</v>
      </c>
      <c r="D7553" s="1">
        <v>8.75</v>
      </c>
      <c r="E7553" s="1">
        <v>7.75</v>
      </c>
      <c r="F7553" s="1">
        <v>2</v>
      </c>
      <c r="G7553" s="1" t="s">
        <v>20</v>
      </c>
      <c r="H7553" s="1">
        <v>0.4</v>
      </c>
      <c r="I7553" s="1">
        <v>0.03</v>
      </c>
      <c r="J7553" s="1">
        <v>0.31</v>
      </c>
      <c r="K7553" s="1">
        <v>0.05</v>
      </c>
      <c r="L7553" s="1">
        <v>0.09</v>
      </c>
      <c r="M7553" s="3">
        <f>PI()*(D7553*0.0254)^2/4</f>
        <v>3.8794791368402172E-2</v>
      </c>
      <c r="N7553" s="1">
        <f>ROUND(H7553*4.45,0)</f>
        <v>2</v>
      </c>
      <c r="O7553" s="1">
        <f>I7553*745.7</f>
        <v>22.371000000000002</v>
      </c>
      <c r="P7553" s="5">
        <f>ROUND(N7553^(3/2)/O7553/SQRT(2*1.28*M7553)*100,0)</f>
        <v>40</v>
      </c>
      <c r="Q7553" s="4">
        <f>E7553/D7553</f>
        <v>0.88571428571428568</v>
      </c>
      <c r="R7553" s="1">
        <f>ROUND(L7553^(3/2)/K7553*100*SQRT(2/PI()),0)</f>
        <v>43</v>
      </c>
      <c r="S7553" s="1" t="str">
        <f>IF(AND(R7553&gt;=R7552,R7553&gt;R7554),"YES","NO")</f>
        <v>NO</v>
      </c>
      <c r="T7553" s="1">
        <f>IF(C7553&lt;C7552,0,IF(T7552=1,1,IF(S7553="YES",1,0)))</f>
        <v>0</v>
      </c>
      <c r="U7553" s="1" t="str">
        <f>IF(AND(T7552=0,T7553=1),"YES","NO")</f>
        <v>NO</v>
      </c>
    </row>
    <row r="7554" spans="1:21" x14ac:dyDescent="0.3">
      <c r="A7554" s="1">
        <v>7554</v>
      </c>
      <c r="B7554" s="1">
        <v>408</v>
      </c>
      <c r="C7554" s="1">
        <v>6000</v>
      </c>
      <c r="D7554" s="1">
        <v>8.75</v>
      </c>
      <c r="E7554" s="1">
        <v>7.75</v>
      </c>
      <c r="F7554" s="1">
        <v>2</v>
      </c>
      <c r="G7554" s="1" t="s">
        <v>20</v>
      </c>
      <c r="H7554" s="1">
        <v>0.57999999999999996</v>
      </c>
      <c r="I7554" s="1">
        <v>0.04</v>
      </c>
      <c r="J7554" s="1">
        <v>0.45</v>
      </c>
      <c r="K7554" s="1">
        <v>0.05</v>
      </c>
      <c r="L7554" s="1">
        <v>0.09</v>
      </c>
      <c r="M7554" s="3">
        <f>PI()*(D7554*0.0254)^2/4</f>
        <v>3.8794791368402172E-2</v>
      </c>
      <c r="N7554" s="1">
        <f>ROUND(H7554*4.45,0)</f>
        <v>3</v>
      </c>
      <c r="O7554" s="1">
        <f>I7554*745.7</f>
        <v>29.828000000000003</v>
      </c>
      <c r="P7554" s="5">
        <f>ROUND(N7554^(3/2)/O7554/SQRT(2*1.28*M7554)*100,0)</f>
        <v>55</v>
      </c>
      <c r="Q7554" s="4">
        <f>E7554/D7554</f>
        <v>0.88571428571428568</v>
      </c>
      <c r="R7554" s="1">
        <f>ROUND(L7554^(3/2)/K7554*100*SQRT(2/PI()),0)</f>
        <v>43</v>
      </c>
      <c r="S7554" s="1" t="str">
        <f>IF(AND(R7554&gt;=R7553,R7554&gt;R7555),"YES","NO")</f>
        <v>NO</v>
      </c>
      <c r="T7554" s="1">
        <f>IF(C7554&lt;C7553,0,IF(T7553=1,1,IF(S7554="YES",1,0)))</f>
        <v>0</v>
      </c>
      <c r="U7554" s="1" t="str">
        <f>IF(AND(T7553=0,T7554=1),"YES","NO")</f>
        <v>NO</v>
      </c>
    </row>
    <row r="7555" spans="1:21" x14ac:dyDescent="0.3">
      <c r="A7555" s="1">
        <v>7555</v>
      </c>
      <c r="B7555" s="1">
        <v>408</v>
      </c>
      <c r="C7555" s="1">
        <v>7000</v>
      </c>
      <c r="D7555" s="1">
        <v>8.75</v>
      </c>
      <c r="E7555" s="1">
        <v>7.75</v>
      </c>
      <c r="F7555" s="1">
        <v>2</v>
      </c>
      <c r="G7555" s="1" t="s">
        <v>20</v>
      </c>
      <c r="H7555" s="1">
        <v>0.79</v>
      </c>
      <c r="I7555" s="1">
        <v>7.0000000000000007E-2</v>
      </c>
      <c r="J7555" s="1">
        <v>0.62</v>
      </c>
      <c r="K7555" s="1">
        <v>0.05</v>
      </c>
      <c r="L7555" s="1">
        <v>0.09</v>
      </c>
      <c r="M7555" s="3">
        <f>PI()*(D7555*0.0254)^2/4</f>
        <v>3.8794791368402172E-2</v>
      </c>
      <c r="N7555" s="1">
        <f>ROUND(H7555*4.45,0)</f>
        <v>4</v>
      </c>
      <c r="O7555" s="1">
        <f>I7555*745.7</f>
        <v>52.199000000000005</v>
      </c>
      <c r="P7555" s="5">
        <f>ROUND(N7555^(3/2)/O7555/SQRT(2*1.28*M7555)*100,0)</f>
        <v>49</v>
      </c>
      <c r="Q7555" s="4">
        <f>E7555/D7555</f>
        <v>0.88571428571428568</v>
      </c>
      <c r="R7555" s="1">
        <f>ROUND(L7555^(3/2)/K7555*100*SQRT(2/PI()),0)</f>
        <v>43</v>
      </c>
      <c r="S7555" s="1" t="str">
        <f>IF(AND(R7555&gt;=R7554,R7555&gt;R7556),"YES","NO")</f>
        <v>NO</v>
      </c>
      <c r="T7555" s="1">
        <f>IF(C7555&lt;C7554,0,IF(T7554=1,1,IF(S7555="YES",1,0)))</f>
        <v>0</v>
      </c>
      <c r="U7555" s="1" t="str">
        <f>IF(AND(T7554=0,T7555=1),"YES","NO")</f>
        <v>NO</v>
      </c>
    </row>
    <row r="7556" spans="1:21" x14ac:dyDescent="0.3">
      <c r="A7556" s="1">
        <v>7556</v>
      </c>
      <c r="B7556" s="1">
        <v>408</v>
      </c>
      <c r="C7556" s="1">
        <v>8000</v>
      </c>
      <c r="D7556" s="1">
        <v>8.75</v>
      </c>
      <c r="E7556" s="1">
        <v>7.75</v>
      </c>
      <c r="F7556" s="1">
        <v>2</v>
      </c>
      <c r="G7556" s="1" t="s">
        <v>20</v>
      </c>
      <c r="H7556" s="1">
        <v>1.03</v>
      </c>
      <c r="I7556" s="1">
        <v>0.1</v>
      </c>
      <c r="J7556" s="1">
        <v>0.81</v>
      </c>
      <c r="K7556" s="1">
        <v>0.05</v>
      </c>
      <c r="L7556" s="1">
        <v>0.09</v>
      </c>
      <c r="M7556" s="3">
        <f>PI()*(D7556*0.0254)^2/4</f>
        <v>3.8794791368402172E-2</v>
      </c>
      <c r="N7556" s="1">
        <f>ROUND(H7556*4.45,0)</f>
        <v>5</v>
      </c>
      <c r="O7556" s="1">
        <f>I7556*745.7</f>
        <v>74.570000000000007</v>
      </c>
      <c r="P7556" s="5">
        <f>ROUND(N7556^(3/2)/O7556/SQRT(2*1.28*M7556)*100,0)</f>
        <v>48</v>
      </c>
      <c r="Q7556" s="4">
        <f>E7556/D7556</f>
        <v>0.88571428571428568</v>
      </c>
      <c r="R7556" s="1">
        <f>ROUND(L7556^(3/2)/K7556*100*SQRT(2/PI()),0)</f>
        <v>43</v>
      </c>
      <c r="S7556" s="1" t="str">
        <f>IF(AND(R7556&gt;=R7555,R7556&gt;R7557),"YES","NO")</f>
        <v>NO</v>
      </c>
      <c r="T7556" s="1">
        <f>IF(C7556&lt;C7555,0,IF(T7555=1,1,IF(S7556="YES",1,0)))</f>
        <v>0</v>
      </c>
      <c r="U7556" s="1" t="str">
        <f>IF(AND(T7555=0,T7556=1),"YES","NO")</f>
        <v>NO</v>
      </c>
    </row>
    <row r="7557" spans="1:21" x14ac:dyDescent="0.3">
      <c r="A7557" s="1">
        <v>7557</v>
      </c>
      <c r="B7557" s="1">
        <v>408</v>
      </c>
      <c r="C7557" s="1">
        <v>9000</v>
      </c>
      <c r="D7557" s="1">
        <v>8.75</v>
      </c>
      <c r="E7557" s="1">
        <v>7.75</v>
      </c>
      <c r="F7557" s="1">
        <v>2</v>
      </c>
      <c r="G7557" s="1" t="s">
        <v>20</v>
      </c>
      <c r="H7557" s="1">
        <v>1.31</v>
      </c>
      <c r="I7557" s="1">
        <v>0.15</v>
      </c>
      <c r="J7557" s="1">
        <v>1.03</v>
      </c>
      <c r="K7557" s="1">
        <v>0.05</v>
      </c>
      <c r="L7557" s="1">
        <v>0.09</v>
      </c>
      <c r="M7557" s="3">
        <f>PI()*(D7557*0.0254)^2/4</f>
        <v>3.8794791368402172E-2</v>
      </c>
      <c r="N7557" s="1">
        <f>ROUND(H7557*4.45,0)</f>
        <v>6</v>
      </c>
      <c r="O7557" s="1">
        <f>I7557*745.7</f>
        <v>111.855</v>
      </c>
      <c r="P7557" s="5">
        <f>ROUND(N7557^(3/2)/O7557/SQRT(2*1.28*M7557)*100,0)</f>
        <v>42</v>
      </c>
      <c r="Q7557" s="4">
        <f>E7557/D7557</f>
        <v>0.88571428571428568</v>
      </c>
      <c r="R7557" s="1">
        <f>ROUND(L7557^(3/2)/K7557*100*SQRT(2/PI()),0)</f>
        <v>43</v>
      </c>
      <c r="S7557" s="1" t="str">
        <f>IF(AND(R7557&gt;=R7556,R7557&gt;R7558),"YES","NO")</f>
        <v>NO</v>
      </c>
      <c r="T7557" s="1">
        <f>IF(C7557&lt;C7556,0,IF(T7556=1,1,IF(S7557="YES",1,0)))</f>
        <v>0</v>
      </c>
      <c r="U7557" s="1" t="str">
        <f>IF(AND(T7556=0,T7557=1),"YES","NO")</f>
        <v>NO</v>
      </c>
    </row>
    <row r="7558" spans="1:21" x14ac:dyDescent="0.3">
      <c r="A7558" s="1">
        <v>7558</v>
      </c>
      <c r="B7558" s="1">
        <v>408</v>
      </c>
      <c r="C7558" s="1">
        <v>10000</v>
      </c>
      <c r="D7558" s="1">
        <v>8.75</v>
      </c>
      <c r="E7558" s="1">
        <v>7.75</v>
      </c>
      <c r="F7558" s="1">
        <v>2</v>
      </c>
      <c r="G7558" s="1" t="s">
        <v>20</v>
      </c>
      <c r="H7558" s="1">
        <v>1.61</v>
      </c>
      <c r="I7558" s="1">
        <v>0.2</v>
      </c>
      <c r="J7558" s="1">
        <v>1.25</v>
      </c>
      <c r="K7558" s="1">
        <v>0.05</v>
      </c>
      <c r="L7558" s="1">
        <v>0.09</v>
      </c>
      <c r="M7558" s="3">
        <f>PI()*(D7558*0.0254)^2/4</f>
        <v>3.8794791368402172E-2</v>
      </c>
      <c r="N7558" s="1">
        <f>ROUND(H7558*4.45,0)</f>
        <v>7</v>
      </c>
      <c r="O7558" s="1">
        <f>I7558*745.7</f>
        <v>149.14000000000001</v>
      </c>
      <c r="P7558" s="5">
        <f>ROUND(N7558^(3/2)/O7558/SQRT(2*1.28*M7558)*100,0)</f>
        <v>39</v>
      </c>
      <c r="Q7558" s="4">
        <f>E7558/D7558</f>
        <v>0.88571428571428568</v>
      </c>
      <c r="R7558" s="1">
        <f>ROUND(L7558^(3/2)/K7558*100*SQRT(2/PI()),0)</f>
        <v>43</v>
      </c>
      <c r="S7558" s="1" t="str">
        <f>IF(AND(R7558&gt;=R7557,R7558&gt;R7559),"YES","NO")</f>
        <v>NO</v>
      </c>
      <c r="T7558" s="1">
        <f>IF(C7558&lt;C7557,0,IF(T7557=1,1,IF(S7558="YES",1,0)))</f>
        <v>0</v>
      </c>
      <c r="U7558" s="1" t="str">
        <f>IF(AND(T7557=0,T7558=1),"YES","NO")</f>
        <v>NO</v>
      </c>
    </row>
    <row r="7559" spans="1:21" x14ac:dyDescent="0.3">
      <c r="A7559" s="1">
        <v>7559</v>
      </c>
      <c r="B7559" s="1">
        <v>408</v>
      </c>
      <c r="C7559" s="1">
        <v>11000</v>
      </c>
      <c r="D7559" s="1">
        <v>8.75</v>
      </c>
      <c r="E7559" s="1">
        <v>7.75</v>
      </c>
      <c r="F7559" s="1">
        <v>2</v>
      </c>
      <c r="G7559" s="1" t="s">
        <v>20</v>
      </c>
      <c r="H7559" s="1">
        <v>1.95</v>
      </c>
      <c r="I7559" s="1">
        <v>0.25</v>
      </c>
      <c r="J7559" s="1">
        <v>1.46</v>
      </c>
      <c r="K7559" s="1">
        <v>0.05</v>
      </c>
      <c r="L7559" s="1">
        <v>0.09</v>
      </c>
      <c r="M7559" s="3">
        <f>PI()*(D7559*0.0254)^2/4</f>
        <v>3.8794791368402172E-2</v>
      </c>
      <c r="N7559" s="1">
        <f>ROUND(H7559*4.45,0)</f>
        <v>9</v>
      </c>
      <c r="O7559" s="1">
        <f>I7559*745.7</f>
        <v>186.42500000000001</v>
      </c>
      <c r="P7559" s="5">
        <f>ROUND(N7559^(3/2)/O7559/SQRT(2*1.28*M7559)*100,0)</f>
        <v>46</v>
      </c>
      <c r="Q7559" s="4">
        <f>E7559/D7559</f>
        <v>0.88571428571428568</v>
      </c>
      <c r="R7559" s="1">
        <f>ROUND(L7559^(3/2)/K7559*100*SQRT(2/PI()),0)</f>
        <v>43</v>
      </c>
      <c r="S7559" s="1" t="str">
        <f>IF(AND(R7559&gt;=R7558,R7559&gt;R7560),"YES","NO")</f>
        <v>NO</v>
      </c>
      <c r="T7559" s="1">
        <f>IF(C7559&lt;C7558,0,IF(T7558=1,1,IF(S7559="YES",1,0)))</f>
        <v>0</v>
      </c>
      <c r="U7559" s="1" t="str">
        <f>IF(AND(T7558=0,T7559=1),"YES","NO")</f>
        <v>NO</v>
      </c>
    </row>
    <row r="7560" spans="1:21" x14ac:dyDescent="0.3">
      <c r="A7560" s="1">
        <v>7560</v>
      </c>
      <c r="B7560" s="1">
        <v>408</v>
      </c>
      <c r="C7560" s="1">
        <v>12000</v>
      </c>
      <c r="D7560" s="1">
        <v>8.75</v>
      </c>
      <c r="E7560" s="1">
        <v>7.75</v>
      </c>
      <c r="F7560" s="1">
        <v>2</v>
      </c>
      <c r="G7560" s="1" t="s">
        <v>20</v>
      </c>
      <c r="H7560" s="1">
        <v>2.3199999999999998</v>
      </c>
      <c r="I7560" s="1">
        <v>0.32</v>
      </c>
      <c r="J7560" s="1">
        <v>1.68</v>
      </c>
      <c r="K7560" s="1">
        <v>0.04</v>
      </c>
      <c r="L7560" s="1">
        <v>0.09</v>
      </c>
      <c r="M7560" s="3">
        <f>PI()*(D7560*0.0254)^2/4</f>
        <v>3.8794791368402172E-2</v>
      </c>
      <c r="N7560" s="1">
        <f>ROUND(H7560*4.45,0)</f>
        <v>10</v>
      </c>
      <c r="O7560" s="1">
        <f>I7560*745.7</f>
        <v>238.62400000000002</v>
      </c>
      <c r="P7560" s="5">
        <f>ROUND(N7560^(3/2)/O7560/SQRT(2*1.28*M7560)*100,0)</f>
        <v>42</v>
      </c>
      <c r="Q7560" s="4">
        <f>E7560/D7560</f>
        <v>0.88571428571428568</v>
      </c>
      <c r="R7560" s="1">
        <f>ROUND(L7560^(3/2)/K7560*100*SQRT(2/PI()),0)</f>
        <v>54</v>
      </c>
      <c r="S7560" s="1" t="str">
        <f>IF(AND(R7560&gt;=R7559,R7560&gt;R7561),"YES","NO")</f>
        <v>NO</v>
      </c>
      <c r="T7560" s="1">
        <f>IF(C7560&lt;C7559,0,IF(T7559=1,1,IF(S7560="YES",1,0)))</f>
        <v>0</v>
      </c>
      <c r="U7560" s="1" t="str">
        <f>IF(AND(T7559=0,T7560=1),"YES","NO")</f>
        <v>NO</v>
      </c>
    </row>
    <row r="7561" spans="1:21" x14ac:dyDescent="0.3">
      <c r="A7561" s="1">
        <v>7561</v>
      </c>
      <c r="B7561" s="1">
        <v>408</v>
      </c>
      <c r="C7561" s="1">
        <v>13000</v>
      </c>
      <c r="D7561" s="1">
        <v>8.75</v>
      </c>
      <c r="E7561" s="1">
        <v>7.75</v>
      </c>
      <c r="F7561" s="1">
        <v>2</v>
      </c>
      <c r="G7561" s="1" t="s">
        <v>20</v>
      </c>
      <c r="H7561" s="1">
        <v>2.71</v>
      </c>
      <c r="I7561" s="1">
        <v>0.39</v>
      </c>
      <c r="J7561" s="1">
        <v>1.91</v>
      </c>
      <c r="K7561" s="1">
        <v>0.04</v>
      </c>
      <c r="L7561" s="1">
        <v>0.09</v>
      </c>
      <c r="M7561" s="3">
        <f>PI()*(D7561*0.0254)^2/4</f>
        <v>3.8794791368402172E-2</v>
      </c>
      <c r="N7561" s="1">
        <f>ROUND(H7561*4.45,0)</f>
        <v>12</v>
      </c>
      <c r="O7561" s="1">
        <f>I7561*745.7</f>
        <v>290.82300000000004</v>
      </c>
      <c r="P7561" s="5">
        <f>ROUND(N7561^(3/2)/O7561/SQRT(2*1.28*M7561)*100,0)</f>
        <v>45</v>
      </c>
      <c r="Q7561" s="4">
        <f>E7561/D7561</f>
        <v>0.88571428571428568</v>
      </c>
      <c r="R7561" s="1">
        <f>ROUND(L7561^(3/2)/K7561*100*SQRT(2/PI()),0)</f>
        <v>54</v>
      </c>
      <c r="S7561" s="1" t="str">
        <f>IF(AND(R7561&gt;=R7560,R7561&gt;R7562),"YES","NO")</f>
        <v>NO</v>
      </c>
      <c r="T7561" s="1">
        <f>IF(C7561&lt;C7560,0,IF(T7560=1,1,IF(S7561="YES",1,0)))</f>
        <v>0</v>
      </c>
      <c r="U7561" s="1" t="str">
        <f>IF(AND(T7560=0,T7561=1),"YES","NO")</f>
        <v>NO</v>
      </c>
    </row>
    <row r="7562" spans="1:21" x14ac:dyDescent="0.3">
      <c r="A7562" s="1">
        <v>7562</v>
      </c>
      <c r="B7562" s="1">
        <v>408</v>
      </c>
      <c r="C7562" s="1">
        <v>13999</v>
      </c>
      <c r="D7562" s="1">
        <v>8.75</v>
      </c>
      <c r="E7562" s="1">
        <v>7.75</v>
      </c>
      <c r="F7562" s="1">
        <v>2</v>
      </c>
      <c r="G7562" s="1" t="s">
        <v>20</v>
      </c>
      <c r="H7562" s="1">
        <v>3.14</v>
      </c>
      <c r="I7562" s="1">
        <v>0.48</v>
      </c>
      <c r="J7562" s="1">
        <v>2.14</v>
      </c>
      <c r="K7562" s="1">
        <v>0.04</v>
      </c>
      <c r="L7562" s="1">
        <v>0.09</v>
      </c>
      <c r="M7562" s="3">
        <f>PI()*(D7562*0.0254)^2/4</f>
        <v>3.8794791368402172E-2</v>
      </c>
      <c r="N7562" s="1">
        <f>ROUND(H7562*4.45,0)</f>
        <v>14</v>
      </c>
      <c r="O7562" s="1">
        <f>I7562*745.7</f>
        <v>357.93600000000004</v>
      </c>
      <c r="P7562" s="5">
        <f>ROUND(N7562^(3/2)/O7562/SQRT(2*1.28*M7562)*100,0)</f>
        <v>46</v>
      </c>
      <c r="Q7562" s="4">
        <f>E7562/D7562</f>
        <v>0.88571428571428568</v>
      </c>
      <c r="R7562" s="1">
        <f>ROUND(L7562^(3/2)/K7562*100*SQRT(2/PI()),0)</f>
        <v>54</v>
      </c>
      <c r="S7562" s="1" t="str">
        <f>IF(AND(R7562&gt;=R7561,R7562&gt;R7563),"YES","NO")</f>
        <v>NO</v>
      </c>
      <c r="T7562" s="1">
        <f>IF(C7562&lt;C7561,0,IF(T7561=1,1,IF(S7562="YES",1,0)))</f>
        <v>0</v>
      </c>
      <c r="U7562" s="1" t="str">
        <f>IF(AND(T7561=0,T7562=1),"YES","NO")</f>
        <v>NO</v>
      </c>
    </row>
    <row r="7563" spans="1:21" x14ac:dyDescent="0.3">
      <c r="A7563" s="1">
        <v>7563</v>
      </c>
      <c r="B7563" s="1">
        <v>408</v>
      </c>
      <c r="C7563" s="1">
        <v>15000</v>
      </c>
      <c r="D7563" s="1">
        <v>8.75</v>
      </c>
      <c r="E7563" s="1">
        <v>7.75</v>
      </c>
      <c r="F7563" s="1">
        <v>2</v>
      </c>
      <c r="G7563" s="1" t="s">
        <v>20</v>
      </c>
      <c r="H7563" s="1">
        <v>3.61</v>
      </c>
      <c r="I7563" s="1">
        <v>0.56999999999999995</v>
      </c>
      <c r="J7563" s="1">
        <v>2.39</v>
      </c>
      <c r="K7563" s="1">
        <v>0.04</v>
      </c>
      <c r="L7563" s="1">
        <v>0.09</v>
      </c>
      <c r="M7563" s="3">
        <f>PI()*(D7563*0.0254)^2/4</f>
        <v>3.8794791368402172E-2</v>
      </c>
      <c r="N7563" s="1">
        <f>ROUND(H7563*4.45,0)</f>
        <v>16</v>
      </c>
      <c r="O7563" s="1">
        <f>I7563*745.7</f>
        <v>425.04899999999998</v>
      </c>
      <c r="P7563" s="5">
        <f>ROUND(N7563^(3/2)/O7563/SQRT(2*1.28*M7563)*100,0)</f>
        <v>48</v>
      </c>
      <c r="Q7563" s="4">
        <f>E7563/D7563</f>
        <v>0.88571428571428568</v>
      </c>
      <c r="R7563" s="1">
        <f>ROUND(L7563^(3/2)/K7563*100*SQRT(2/PI()),0)</f>
        <v>54</v>
      </c>
      <c r="S7563" s="1" t="str">
        <f>IF(AND(R7563&gt;=R7562,R7563&gt;R7564),"YES","NO")</f>
        <v>NO</v>
      </c>
      <c r="T7563" s="1">
        <f>IF(C7563&lt;C7562,0,IF(T7562=1,1,IF(S7563="YES",1,0)))</f>
        <v>0</v>
      </c>
      <c r="U7563" s="1" t="str">
        <f>IF(AND(T7562=0,T7563=1),"YES","NO")</f>
        <v>NO</v>
      </c>
    </row>
    <row r="7564" spans="1:21" x14ac:dyDescent="0.3">
      <c r="A7564" s="1">
        <v>7564</v>
      </c>
      <c r="B7564" s="1">
        <v>408</v>
      </c>
      <c r="C7564" s="1">
        <v>16000</v>
      </c>
      <c r="D7564" s="1">
        <v>8.75</v>
      </c>
      <c r="E7564" s="1">
        <v>7.75</v>
      </c>
      <c r="F7564" s="1">
        <v>2</v>
      </c>
      <c r="G7564" s="1" t="s">
        <v>20</v>
      </c>
      <c r="H7564" s="1">
        <v>4.1100000000000003</v>
      </c>
      <c r="I7564" s="1">
        <v>0.72</v>
      </c>
      <c r="J7564" s="1">
        <v>2.84</v>
      </c>
      <c r="K7564" s="1">
        <v>0.04</v>
      </c>
      <c r="L7564" s="1">
        <v>0.09</v>
      </c>
      <c r="M7564" s="3">
        <f>PI()*(D7564*0.0254)^2/4</f>
        <v>3.8794791368402172E-2</v>
      </c>
      <c r="N7564" s="1">
        <f>ROUND(H7564*4.45,0)</f>
        <v>18</v>
      </c>
      <c r="O7564" s="1">
        <f>I7564*745.7</f>
        <v>536.904</v>
      </c>
      <c r="P7564" s="5">
        <f>ROUND(N7564^(3/2)/O7564/SQRT(2*1.28*M7564)*100,0)</f>
        <v>45</v>
      </c>
      <c r="Q7564" s="4">
        <f>E7564/D7564</f>
        <v>0.88571428571428568</v>
      </c>
      <c r="R7564" s="1">
        <f>ROUND(L7564^(3/2)/K7564*100*SQRT(2/PI()),0)</f>
        <v>54</v>
      </c>
      <c r="S7564" s="1" t="str">
        <f>IF(AND(R7564&gt;=R7563,R7564&gt;R7565),"YES","NO")</f>
        <v>YES</v>
      </c>
      <c r="T7564" s="1">
        <f>IF(C7564&lt;C7563,0,IF(T7563=1,1,IF(S7564="YES",1,0)))</f>
        <v>1</v>
      </c>
      <c r="U7564" s="1" t="str">
        <f>IF(AND(T7563=0,T7564=1),"YES","NO")</f>
        <v>YES</v>
      </c>
    </row>
    <row r="7565" spans="1:21" x14ac:dyDescent="0.3">
      <c r="A7565" s="1">
        <v>7565</v>
      </c>
      <c r="B7565" s="1">
        <v>408</v>
      </c>
      <c r="C7565" s="1">
        <v>17000</v>
      </c>
      <c r="D7565" s="1">
        <v>8.75</v>
      </c>
      <c r="E7565" s="1">
        <v>7.75</v>
      </c>
      <c r="F7565" s="1">
        <v>2</v>
      </c>
      <c r="G7565" s="1" t="s">
        <v>20</v>
      </c>
      <c r="H7565" s="1">
        <v>4.72</v>
      </c>
      <c r="I7565" s="1">
        <v>1.26</v>
      </c>
      <c r="J7565" s="1">
        <v>4.6900000000000004</v>
      </c>
      <c r="K7565" s="1">
        <v>0.06</v>
      </c>
      <c r="L7565" s="1">
        <v>0.09</v>
      </c>
      <c r="M7565" s="3">
        <f>PI()*(D7565*0.0254)^2/4</f>
        <v>3.8794791368402172E-2</v>
      </c>
      <c r="N7565" s="1">
        <f>ROUND(H7565*4.45,0)</f>
        <v>21</v>
      </c>
      <c r="O7565" s="1">
        <f>I7565*745.7</f>
        <v>939.58200000000011</v>
      </c>
      <c r="P7565" s="5">
        <f>ROUND(N7565^(3/2)/O7565/SQRT(2*1.28*M7565)*100,0)</f>
        <v>33</v>
      </c>
      <c r="Q7565" s="4">
        <f>E7565/D7565</f>
        <v>0.88571428571428568</v>
      </c>
      <c r="R7565" s="1">
        <f>ROUND(L7565^(3/2)/K7565*100*SQRT(2/PI()),0)</f>
        <v>36</v>
      </c>
      <c r="S7565" s="1" t="str">
        <f>IF(AND(R7565&gt;=R7564,R7565&gt;R7566),"YES","NO")</f>
        <v>NO</v>
      </c>
      <c r="T7565" s="1">
        <f>IF(C7565&lt;C7564,0,IF(T7564=1,1,IF(S7565="YES",1,0)))</f>
        <v>1</v>
      </c>
      <c r="U7565" s="1" t="str">
        <f>IF(AND(T7564=0,T7565=1),"YES","NO")</f>
        <v>NO</v>
      </c>
    </row>
    <row r="7566" spans="1:21" x14ac:dyDescent="0.3">
      <c r="A7566" s="1">
        <v>7566</v>
      </c>
      <c r="B7566" s="1">
        <v>408</v>
      </c>
      <c r="C7566" s="1">
        <v>18000</v>
      </c>
      <c r="D7566" s="1">
        <v>8.75</v>
      </c>
      <c r="E7566" s="1">
        <v>7.75</v>
      </c>
      <c r="F7566" s="1">
        <v>2</v>
      </c>
      <c r="G7566" s="1" t="s">
        <v>20</v>
      </c>
      <c r="H7566" s="1">
        <v>5.39</v>
      </c>
      <c r="I7566" s="1">
        <v>1.99</v>
      </c>
      <c r="J7566" s="1">
        <v>6.97</v>
      </c>
      <c r="K7566" s="1">
        <v>0.08</v>
      </c>
      <c r="L7566" s="1">
        <v>0.09</v>
      </c>
      <c r="M7566" s="3">
        <f>PI()*(D7566*0.0254)^2/4</f>
        <v>3.8794791368402172E-2</v>
      </c>
      <c r="N7566" s="1">
        <f>ROUND(H7566*4.45,0)</f>
        <v>24</v>
      </c>
      <c r="O7566" s="1">
        <f>I7566*745.7</f>
        <v>1483.943</v>
      </c>
      <c r="P7566" s="5">
        <f>ROUND(N7566^(3/2)/O7566/SQRT(2*1.28*M7566)*100,0)</f>
        <v>25</v>
      </c>
      <c r="Q7566" s="4">
        <f>E7566/D7566</f>
        <v>0.88571428571428568</v>
      </c>
      <c r="R7566" s="1">
        <f>ROUND(L7566^(3/2)/K7566*100*SQRT(2/PI()),0)</f>
        <v>27</v>
      </c>
      <c r="S7566" s="1" t="str">
        <f>IF(AND(R7566&gt;=R7565,R7566&gt;R7567),"YES","NO")</f>
        <v>NO</v>
      </c>
      <c r="T7566" s="1">
        <f>IF(C7566&lt;C7565,0,IF(T7565=1,1,IF(S7566="YES",1,0)))</f>
        <v>1</v>
      </c>
      <c r="U7566" s="1" t="str">
        <f>IF(AND(T7565=0,T7566=1),"YES","NO")</f>
        <v>NO</v>
      </c>
    </row>
    <row r="7567" spans="1:21" x14ac:dyDescent="0.3">
      <c r="A7567" s="1">
        <v>7567</v>
      </c>
      <c r="B7567" s="1">
        <v>408</v>
      </c>
      <c r="C7567" s="1">
        <v>19000</v>
      </c>
      <c r="D7567" s="1">
        <v>8.75</v>
      </c>
      <c r="E7567" s="1">
        <v>7.75</v>
      </c>
      <c r="F7567" s="1">
        <v>2</v>
      </c>
      <c r="G7567" s="1" t="s">
        <v>20</v>
      </c>
      <c r="H7567" s="1">
        <v>6.11</v>
      </c>
      <c r="I7567" s="1">
        <v>2.98</v>
      </c>
      <c r="J7567" s="1">
        <v>9.8800000000000008</v>
      </c>
      <c r="K7567" s="1">
        <v>0.11</v>
      </c>
      <c r="L7567" s="1">
        <v>0.09</v>
      </c>
      <c r="M7567" s="3">
        <f>PI()*(D7567*0.0254)^2/4</f>
        <v>3.8794791368402172E-2</v>
      </c>
      <c r="N7567" s="1">
        <f>ROUND(H7567*4.45,0)</f>
        <v>27</v>
      </c>
      <c r="O7567" s="1">
        <f>I7567*745.7</f>
        <v>2222.1860000000001</v>
      </c>
      <c r="P7567" s="5">
        <f>ROUND(N7567^(3/2)/O7567/SQRT(2*1.28*M7567)*100,0)</f>
        <v>20</v>
      </c>
      <c r="Q7567" s="4">
        <f>E7567/D7567</f>
        <v>0.88571428571428568</v>
      </c>
      <c r="R7567" s="1">
        <f>ROUND(L7567^(3/2)/K7567*100*SQRT(2/PI()),0)</f>
        <v>20</v>
      </c>
      <c r="S7567" s="1" t="str">
        <f>IF(AND(R7567&gt;=R7566,R7567&gt;R7568),"YES","NO")</f>
        <v>NO</v>
      </c>
      <c r="T7567" s="1">
        <f>IF(C7567&lt;C7566,0,IF(T7566=1,1,IF(S7567="YES",1,0)))</f>
        <v>1</v>
      </c>
      <c r="U7567" s="1" t="str">
        <f>IF(AND(T7566=0,T7567=1),"YES","NO")</f>
        <v>NO</v>
      </c>
    </row>
    <row r="7568" spans="1:21" x14ac:dyDescent="0.3">
      <c r="A7568" s="1">
        <v>7568</v>
      </c>
      <c r="B7568" s="1">
        <v>408</v>
      </c>
      <c r="C7568" s="1">
        <v>20000</v>
      </c>
      <c r="D7568" s="1">
        <v>8.75</v>
      </c>
      <c r="E7568" s="1">
        <v>7.75</v>
      </c>
      <c r="F7568" s="1">
        <v>2</v>
      </c>
      <c r="G7568" s="1" t="s">
        <v>20</v>
      </c>
      <c r="H7568" s="1">
        <v>6.92</v>
      </c>
      <c r="I7568" s="1">
        <v>4.54</v>
      </c>
      <c r="J7568" s="1">
        <v>14.31</v>
      </c>
      <c r="K7568" s="1">
        <v>0.14000000000000001</v>
      </c>
      <c r="L7568" s="1">
        <v>0.09</v>
      </c>
      <c r="M7568" s="3">
        <f>PI()*(D7568*0.0254)^2/4</f>
        <v>3.8794791368402172E-2</v>
      </c>
      <c r="N7568" s="1">
        <f>ROUND(H7568*4.45,0)</f>
        <v>31</v>
      </c>
      <c r="O7568" s="1">
        <f>I7568*745.7</f>
        <v>3385.4780000000001</v>
      </c>
      <c r="P7568" s="5">
        <f>ROUND(N7568^(3/2)/O7568/SQRT(2*1.28*M7568)*100,0)</f>
        <v>16</v>
      </c>
      <c r="Q7568" s="4">
        <f>E7568/D7568</f>
        <v>0.88571428571428568</v>
      </c>
      <c r="R7568" s="1">
        <f>ROUND(L7568^(3/2)/K7568*100*SQRT(2/PI()),0)</f>
        <v>15</v>
      </c>
      <c r="S7568" s="1" t="str">
        <f>IF(AND(R7568&gt;=R7567,R7568&gt;R7569),"YES","NO")</f>
        <v>NO</v>
      </c>
      <c r="T7568" s="1">
        <f>IF(C7568&lt;C7567,0,IF(T7567=1,1,IF(S7568="YES",1,0)))</f>
        <v>1</v>
      </c>
      <c r="U7568" s="1" t="str">
        <f>IF(AND(T7567=0,T7568=1),"YES","NO")</f>
        <v>NO</v>
      </c>
    </row>
    <row r="7569" spans="1:21" x14ac:dyDescent="0.3">
      <c r="A7569" s="1">
        <v>7569</v>
      </c>
      <c r="B7569" s="1">
        <v>408</v>
      </c>
      <c r="C7569" s="1">
        <v>21000</v>
      </c>
      <c r="D7569" s="1">
        <v>8.75</v>
      </c>
      <c r="E7569" s="1">
        <v>7.75</v>
      </c>
      <c r="F7569" s="1">
        <v>2</v>
      </c>
      <c r="G7569" s="1" t="s">
        <v>20</v>
      </c>
      <c r="H7569" s="1">
        <v>7.97</v>
      </c>
      <c r="I7569" s="1">
        <v>8.36</v>
      </c>
      <c r="J7569" s="1">
        <v>25.08</v>
      </c>
      <c r="K7569" s="1">
        <v>0.22</v>
      </c>
      <c r="L7569" s="1">
        <v>0.1</v>
      </c>
      <c r="M7569" s="3">
        <f>PI()*(D7569*0.0254)^2/4</f>
        <v>3.8794791368402172E-2</v>
      </c>
      <c r="N7569" s="1">
        <f>ROUND(H7569*4.45,0)</f>
        <v>35</v>
      </c>
      <c r="O7569" s="1">
        <f>I7569*745.7</f>
        <v>6234.0519999999997</v>
      </c>
      <c r="P7569" s="5">
        <f>ROUND(N7569^(3/2)/O7569/SQRT(2*1.28*M7569)*100,0)</f>
        <v>11</v>
      </c>
      <c r="Q7569" s="4">
        <f>E7569/D7569</f>
        <v>0.88571428571428568</v>
      </c>
      <c r="R7569" s="1">
        <f>ROUND(L7569^(3/2)/K7569*100*SQRT(2/PI()),0)</f>
        <v>11</v>
      </c>
      <c r="S7569" s="1" t="str">
        <f>IF(AND(R7569&gt;=R7568,R7569&gt;R7570),"YES","NO")</f>
        <v>NO</v>
      </c>
      <c r="T7569" s="1">
        <f>IF(C7569&lt;C7568,0,IF(T7568=1,1,IF(S7569="YES",1,0)))</f>
        <v>1</v>
      </c>
      <c r="U7569" s="1" t="str">
        <f>IF(AND(T7568=0,T7569=1),"YES","NO")</f>
        <v>NO</v>
      </c>
    </row>
    <row r="7570" spans="1:21" x14ac:dyDescent="0.3">
      <c r="A7570" s="1">
        <v>7570</v>
      </c>
      <c r="B7570" s="1">
        <v>408</v>
      </c>
      <c r="C7570" s="1">
        <v>22000</v>
      </c>
      <c r="D7570" s="1">
        <v>8.75</v>
      </c>
      <c r="E7570" s="1">
        <v>7.75</v>
      </c>
      <c r="F7570" s="1">
        <v>2</v>
      </c>
      <c r="G7570" s="1" t="s">
        <v>20</v>
      </c>
      <c r="H7570" s="1">
        <v>8.9600000000000009</v>
      </c>
      <c r="I7570" s="1">
        <v>11.03</v>
      </c>
      <c r="J7570" s="1">
        <v>31.6</v>
      </c>
      <c r="K7570" s="1">
        <v>0.25</v>
      </c>
      <c r="L7570" s="1">
        <v>0.1</v>
      </c>
      <c r="M7570" s="3">
        <f>PI()*(D7570*0.0254)^2/4</f>
        <v>3.8794791368402172E-2</v>
      </c>
      <c r="N7570" s="1">
        <f>ROUND(H7570*4.45,0)</f>
        <v>40</v>
      </c>
      <c r="O7570" s="1">
        <f>I7570*745.7</f>
        <v>8225.0709999999999</v>
      </c>
      <c r="P7570" s="5">
        <f>ROUND(N7570^(3/2)/O7570/SQRT(2*1.28*M7570)*100,0)</f>
        <v>10</v>
      </c>
      <c r="Q7570" s="4">
        <f>E7570/D7570</f>
        <v>0.88571428571428568</v>
      </c>
      <c r="R7570" s="1">
        <f>ROUND(L7570^(3/2)/K7570*100*SQRT(2/PI()),0)</f>
        <v>10</v>
      </c>
      <c r="S7570" s="1" t="str">
        <f>IF(AND(R7570&gt;=R7569,R7570&gt;R7571),"YES","NO")</f>
        <v>NO</v>
      </c>
      <c r="T7570" s="1">
        <f>IF(C7570&lt;C7569,0,IF(T7569=1,1,IF(S7570="YES",1,0)))</f>
        <v>1</v>
      </c>
      <c r="U7570" s="1" t="str">
        <f>IF(AND(T7569=0,T7570=1),"YES","NO")</f>
        <v>NO</v>
      </c>
    </row>
    <row r="7571" spans="1:21" x14ac:dyDescent="0.3">
      <c r="A7571" s="1">
        <v>7571</v>
      </c>
      <c r="B7571" s="1">
        <v>408</v>
      </c>
      <c r="C7571" s="1">
        <v>23000</v>
      </c>
      <c r="D7571" s="1">
        <v>8.75</v>
      </c>
      <c r="E7571" s="1">
        <v>7.75</v>
      </c>
      <c r="F7571" s="1">
        <v>2</v>
      </c>
      <c r="G7571" s="1" t="s">
        <v>20</v>
      </c>
      <c r="H7571" s="1">
        <v>10.02</v>
      </c>
      <c r="I7571" s="1">
        <v>13.74</v>
      </c>
      <c r="J7571" s="1">
        <v>37.659999999999997</v>
      </c>
      <c r="K7571" s="1">
        <v>0.27</v>
      </c>
      <c r="L7571" s="1">
        <v>0.1</v>
      </c>
      <c r="M7571" s="3">
        <f>PI()*(D7571*0.0254)^2/4</f>
        <v>3.8794791368402172E-2</v>
      </c>
      <c r="N7571" s="1">
        <f>ROUND(H7571*4.45,0)</f>
        <v>45</v>
      </c>
      <c r="O7571" s="1">
        <f>I7571*745.7</f>
        <v>10245.918000000001</v>
      </c>
      <c r="P7571" s="5">
        <f>ROUND(N7571^(3/2)/O7571/SQRT(2*1.28*M7571)*100,0)</f>
        <v>9</v>
      </c>
      <c r="Q7571" s="4">
        <f>E7571/D7571</f>
        <v>0.88571428571428568</v>
      </c>
      <c r="R7571" s="1">
        <f>ROUND(L7571^(3/2)/K7571*100*SQRT(2/PI()),0)</f>
        <v>9</v>
      </c>
      <c r="S7571" s="1" t="str">
        <f>IF(AND(R7571&gt;=R7570,R7571&gt;R7572),"YES","NO")</f>
        <v>NO</v>
      </c>
      <c r="T7571" s="1">
        <f>IF(C7571&lt;C7570,0,IF(T7570=1,1,IF(S7571="YES",1,0)))</f>
        <v>1</v>
      </c>
      <c r="U7571" s="1" t="str">
        <f>IF(AND(T7570=0,T7571=1),"YES","NO")</f>
        <v>NO</v>
      </c>
    </row>
    <row r="7572" spans="1:21" x14ac:dyDescent="0.3">
      <c r="A7572" s="1">
        <v>7572</v>
      </c>
      <c r="B7572" s="1">
        <v>408</v>
      </c>
      <c r="C7572" s="1">
        <v>24000</v>
      </c>
      <c r="D7572" s="1">
        <v>8.75</v>
      </c>
      <c r="E7572" s="1">
        <v>7.75</v>
      </c>
      <c r="F7572" s="1">
        <v>2</v>
      </c>
      <c r="G7572" s="1" t="s">
        <v>20</v>
      </c>
      <c r="H7572" s="1">
        <v>10.66</v>
      </c>
      <c r="I7572" s="1">
        <v>12.45</v>
      </c>
      <c r="J7572" s="1">
        <v>32.700000000000003</v>
      </c>
      <c r="K7572" s="1">
        <v>0.22</v>
      </c>
      <c r="L7572" s="1">
        <v>0.1</v>
      </c>
      <c r="M7572" s="3">
        <f>PI()*(D7572*0.0254)^2/4</f>
        <v>3.8794791368402172E-2</v>
      </c>
      <c r="N7572" s="1">
        <f>ROUND(H7572*4.45,0)</f>
        <v>47</v>
      </c>
      <c r="O7572" s="1">
        <f>I7572*745.7</f>
        <v>9283.9650000000001</v>
      </c>
      <c r="P7572" s="5">
        <f>ROUND(N7572^(3/2)/O7572/SQRT(2*1.28*M7572)*100,0)</f>
        <v>11</v>
      </c>
      <c r="Q7572" s="4">
        <f>E7572/D7572</f>
        <v>0.88571428571428568</v>
      </c>
      <c r="R7572" s="1">
        <f>ROUND(L7572^(3/2)/K7572*100*SQRT(2/PI()),0)</f>
        <v>11</v>
      </c>
      <c r="S7572" s="1" t="str">
        <f>IF(AND(R7572&gt;=R7571,R7572&gt;R7573),"YES","NO")</f>
        <v>YES</v>
      </c>
      <c r="T7572" s="1">
        <f>IF(C7572&lt;C7571,0,IF(T7571=1,1,IF(S7572="YES",1,0)))</f>
        <v>1</v>
      </c>
      <c r="U7572" s="1" t="str">
        <f>IF(AND(T7571=0,T7572=1),"YES","NO")</f>
        <v>NO</v>
      </c>
    </row>
    <row r="7573" spans="1:21" x14ac:dyDescent="0.3">
      <c r="A7573" s="1">
        <v>7573</v>
      </c>
      <c r="B7573" s="1">
        <v>408</v>
      </c>
      <c r="C7573" s="1">
        <v>25000</v>
      </c>
      <c r="D7573" s="1">
        <v>8.75</v>
      </c>
      <c r="E7573" s="1">
        <v>7.75</v>
      </c>
      <c r="F7573" s="1">
        <v>2</v>
      </c>
      <c r="G7573" s="1" t="s">
        <v>20</v>
      </c>
      <c r="H7573" s="1">
        <v>12.32</v>
      </c>
      <c r="I7573" s="1">
        <v>19.97</v>
      </c>
      <c r="J7573" s="1">
        <v>50.34</v>
      </c>
      <c r="K7573" s="1">
        <v>0.31</v>
      </c>
      <c r="L7573" s="1">
        <v>0.11</v>
      </c>
      <c r="M7573" s="3">
        <f>PI()*(D7573*0.0254)^2/4</f>
        <v>3.8794791368402172E-2</v>
      </c>
      <c r="N7573" s="1">
        <f>ROUND(H7573*4.45,0)</f>
        <v>55</v>
      </c>
      <c r="O7573" s="1">
        <f>I7573*745.7</f>
        <v>14891.629000000001</v>
      </c>
      <c r="P7573" s="5">
        <f>ROUND(N7573^(3/2)/O7573/SQRT(2*1.28*M7573)*100,0)</f>
        <v>9</v>
      </c>
      <c r="Q7573" s="4">
        <f>E7573/D7573</f>
        <v>0.88571428571428568</v>
      </c>
      <c r="R7573" s="1">
        <f>ROUND(L7573^(3/2)/K7573*100*SQRT(2/PI()),0)</f>
        <v>9</v>
      </c>
      <c r="S7573" s="1" t="str">
        <f>IF(AND(R7573&gt;=R7572,R7573&gt;R7574),"YES","NO")</f>
        <v>NO</v>
      </c>
      <c r="T7573" s="1">
        <f>IF(C7573&lt;C7572,0,IF(T7572=1,1,IF(S7573="YES",1,0)))</f>
        <v>1</v>
      </c>
      <c r="U7573" s="1" t="str">
        <f>IF(AND(T7572=0,T7573=1),"YES","NO")</f>
        <v>NO</v>
      </c>
    </row>
    <row r="7574" spans="1:21" x14ac:dyDescent="0.3">
      <c r="A7574" s="1">
        <v>7574</v>
      </c>
      <c r="B7574" s="1">
        <v>408</v>
      </c>
      <c r="C7574" s="1">
        <v>26000</v>
      </c>
      <c r="D7574" s="1">
        <v>8.75</v>
      </c>
      <c r="E7574" s="1">
        <v>7.75</v>
      </c>
      <c r="F7574" s="1">
        <v>2</v>
      </c>
      <c r="G7574" s="1" t="s">
        <v>20</v>
      </c>
      <c r="H7574" s="1">
        <v>12.52</v>
      </c>
      <c r="I7574" s="1">
        <v>14.51</v>
      </c>
      <c r="J7574" s="1">
        <v>35.17</v>
      </c>
      <c r="K7574" s="1">
        <v>0.2</v>
      </c>
      <c r="L7574" s="1">
        <v>0.1</v>
      </c>
      <c r="M7574" s="3">
        <f>PI()*(D7574*0.0254)^2/4</f>
        <v>3.8794791368402172E-2</v>
      </c>
      <c r="N7574" s="1">
        <f>ROUND(H7574*4.45,0)</f>
        <v>56</v>
      </c>
      <c r="O7574" s="1">
        <f>I7574*745.7</f>
        <v>10820.107</v>
      </c>
      <c r="P7574" s="5">
        <f>ROUND(N7574^(3/2)/O7574/SQRT(2*1.28*M7574)*100,0)</f>
        <v>12</v>
      </c>
      <c r="Q7574" s="4">
        <f>E7574/D7574</f>
        <v>0.88571428571428568</v>
      </c>
      <c r="R7574" s="1">
        <f>ROUND(L7574^(3/2)/K7574*100*SQRT(2/PI()),0)</f>
        <v>13</v>
      </c>
      <c r="S7574" s="1" t="str">
        <f>IF(AND(R7574&gt;=R7573,R7574&gt;R7575),"YES","NO")</f>
        <v>NO</v>
      </c>
      <c r="T7574" s="1">
        <f>IF(C7574&lt;C7573,0,IF(T7573=1,1,IF(S7574="YES",1,0)))</f>
        <v>1</v>
      </c>
      <c r="U7574" s="1" t="str">
        <f>IF(AND(T7573=0,T7574=1),"YES","NO")</f>
        <v>NO</v>
      </c>
    </row>
    <row r="7575" spans="1:21" x14ac:dyDescent="0.3">
      <c r="A7575" s="1">
        <v>7575</v>
      </c>
      <c r="B7575" s="1">
        <v>409</v>
      </c>
      <c r="C7575" s="1">
        <v>1000</v>
      </c>
      <c r="D7575" s="1">
        <v>8.75</v>
      </c>
      <c r="E7575" s="1">
        <v>7.75</v>
      </c>
      <c r="F7575" s="1">
        <v>2</v>
      </c>
      <c r="G7575" s="1" t="s">
        <v>10</v>
      </c>
      <c r="H7575" s="1">
        <v>0.02</v>
      </c>
      <c r="I7575" s="1">
        <v>0.01</v>
      </c>
      <c r="J7575" s="1">
        <v>0.01</v>
      </c>
      <c r="K7575" s="1">
        <v>0.05</v>
      </c>
      <c r="L7575" s="1">
        <v>0.09</v>
      </c>
      <c r="M7575" s="3">
        <f>PI()*(D7575*0.0254)^2/4</f>
        <v>3.8794791368402172E-2</v>
      </c>
      <c r="N7575" s="1">
        <f>ROUND(H7575*4.45,0)</f>
        <v>0</v>
      </c>
      <c r="O7575" s="1">
        <f>I7575*745.7</f>
        <v>7.4570000000000007</v>
      </c>
      <c r="P7575" s="5">
        <f>ROUND(N7575^(3/2)/O7575/SQRT(2*1.28*M7575)*100,0)</f>
        <v>0</v>
      </c>
      <c r="Q7575" s="4">
        <f>E7575/D7575</f>
        <v>0.88571428571428568</v>
      </c>
      <c r="R7575" s="1">
        <f>ROUND(L7575^(3/2)/K7575*100*SQRT(2/PI()),0)</f>
        <v>43</v>
      </c>
      <c r="S7575" s="1" t="str">
        <f>IF(AND(R7575&gt;=R7574,R7575&gt;R7576),"YES","NO")</f>
        <v>NO</v>
      </c>
      <c r="T7575" s="1">
        <f>IF(C7575&lt;C7574,0,IF(T7574=1,1,IF(S7575="YES",1,0)))</f>
        <v>0</v>
      </c>
      <c r="U7575" s="1" t="str">
        <f>IF(AND(T7574=0,T7575=1),"YES","NO")</f>
        <v>NO</v>
      </c>
    </row>
    <row r="7576" spans="1:21" x14ac:dyDescent="0.3">
      <c r="A7576" s="1">
        <v>7576</v>
      </c>
      <c r="B7576" s="1">
        <v>409</v>
      </c>
      <c r="C7576" s="1">
        <v>2000</v>
      </c>
      <c r="D7576" s="1">
        <v>8.75</v>
      </c>
      <c r="E7576" s="1">
        <v>7.75</v>
      </c>
      <c r="F7576" s="1">
        <v>2</v>
      </c>
      <c r="G7576" s="1" t="s">
        <v>10</v>
      </c>
      <c r="H7576" s="1">
        <v>7.0000000000000007E-2</v>
      </c>
      <c r="I7576" s="1">
        <v>0.01</v>
      </c>
      <c r="J7576" s="1">
        <v>0.05</v>
      </c>
      <c r="K7576" s="1">
        <v>0.05</v>
      </c>
      <c r="L7576" s="1">
        <v>0.09</v>
      </c>
      <c r="M7576" s="3">
        <f>PI()*(D7576*0.0254)^2/4</f>
        <v>3.8794791368402172E-2</v>
      </c>
      <c r="N7576" s="1">
        <f>ROUND(H7576*4.45,0)</f>
        <v>0</v>
      </c>
      <c r="O7576" s="1">
        <f>I7576*745.7</f>
        <v>7.4570000000000007</v>
      </c>
      <c r="P7576" s="5">
        <f>ROUND(N7576^(3/2)/O7576/SQRT(2*1.28*M7576)*100,0)</f>
        <v>0</v>
      </c>
      <c r="Q7576" s="4">
        <f>E7576/D7576</f>
        <v>0.88571428571428568</v>
      </c>
      <c r="R7576" s="1">
        <f>ROUND(L7576^(3/2)/K7576*100*SQRT(2/PI()),0)</f>
        <v>43</v>
      </c>
      <c r="S7576" s="1" t="str">
        <f>IF(AND(R7576&gt;=R7575,R7576&gt;R7577),"YES","NO")</f>
        <v>NO</v>
      </c>
      <c r="T7576" s="1">
        <f>IF(C7576&lt;C7575,0,IF(T7575=1,1,IF(S7576="YES",1,0)))</f>
        <v>0</v>
      </c>
      <c r="U7576" s="1" t="str">
        <f>IF(AND(T7575=0,T7576=1),"YES","NO")</f>
        <v>NO</v>
      </c>
    </row>
    <row r="7577" spans="1:21" x14ac:dyDescent="0.3">
      <c r="A7577" s="1">
        <v>7577</v>
      </c>
      <c r="B7577" s="1">
        <v>409</v>
      </c>
      <c r="C7577" s="1">
        <v>3000</v>
      </c>
      <c r="D7577" s="1">
        <v>8.75</v>
      </c>
      <c r="E7577" s="1">
        <v>7.75</v>
      </c>
      <c r="F7577" s="1">
        <v>2</v>
      </c>
      <c r="G7577" s="1" t="s">
        <v>10</v>
      </c>
      <c r="H7577" s="1">
        <v>0.15</v>
      </c>
      <c r="I7577" s="1">
        <v>0.01</v>
      </c>
      <c r="J7577" s="1">
        <v>0.12</v>
      </c>
      <c r="K7577" s="1">
        <v>0.05</v>
      </c>
      <c r="L7577" s="1">
        <v>0.09</v>
      </c>
      <c r="M7577" s="3">
        <f>PI()*(D7577*0.0254)^2/4</f>
        <v>3.8794791368402172E-2</v>
      </c>
      <c r="N7577" s="1">
        <f>ROUND(H7577*4.45,0)</f>
        <v>1</v>
      </c>
      <c r="O7577" s="1">
        <f>I7577*745.7</f>
        <v>7.4570000000000007</v>
      </c>
      <c r="P7577" s="5">
        <f>ROUND(N7577^(3/2)/O7577/SQRT(2*1.28*M7577)*100,0)</f>
        <v>43</v>
      </c>
      <c r="Q7577" s="4">
        <f>E7577/D7577</f>
        <v>0.88571428571428568</v>
      </c>
      <c r="R7577" s="1">
        <f>ROUND(L7577^(3/2)/K7577*100*SQRT(2/PI()),0)</f>
        <v>43</v>
      </c>
      <c r="S7577" s="1" t="str">
        <f>IF(AND(R7577&gt;=R7576,R7577&gt;R7578),"YES","NO")</f>
        <v>NO</v>
      </c>
      <c r="T7577" s="1">
        <f>IF(C7577&lt;C7576,0,IF(T7576=1,1,IF(S7577="YES",1,0)))</f>
        <v>0</v>
      </c>
      <c r="U7577" s="1" t="str">
        <f>IF(AND(T7576=0,T7577=1),"YES","NO")</f>
        <v>NO</v>
      </c>
    </row>
    <row r="7578" spans="1:21" x14ac:dyDescent="0.3">
      <c r="A7578" s="1">
        <v>7578</v>
      </c>
      <c r="B7578" s="1">
        <v>409</v>
      </c>
      <c r="C7578" s="1">
        <v>4000</v>
      </c>
      <c r="D7578" s="1">
        <v>8.75</v>
      </c>
      <c r="E7578" s="1">
        <v>7.75</v>
      </c>
      <c r="F7578" s="1">
        <v>2</v>
      </c>
      <c r="G7578" s="1" t="s">
        <v>10</v>
      </c>
      <c r="H7578" s="1">
        <v>0.27</v>
      </c>
      <c r="I7578" s="1">
        <v>0.01</v>
      </c>
      <c r="J7578" s="1">
        <v>0.21</v>
      </c>
      <c r="K7578" s="1">
        <v>0.05</v>
      </c>
      <c r="L7578" s="1">
        <v>0.09</v>
      </c>
      <c r="M7578" s="3">
        <f>PI()*(D7578*0.0254)^2/4</f>
        <v>3.8794791368402172E-2</v>
      </c>
      <c r="N7578" s="1">
        <f>ROUND(H7578*4.45,0)</f>
        <v>1</v>
      </c>
      <c r="O7578" s="1">
        <f>I7578*745.7</f>
        <v>7.4570000000000007</v>
      </c>
      <c r="P7578" s="5">
        <f>ROUND(N7578^(3/2)/O7578/SQRT(2*1.28*M7578)*100,0)</f>
        <v>43</v>
      </c>
      <c r="Q7578" s="4">
        <f>E7578/D7578</f>
        <v>0.88571428571428568</v>
      </c>
      <c r="R7578" s="1">
        <f>ROUND(L7578^(3/2)/K7578*100*SQRT(2/PI()),0)</f>
        <v>43</v>
      </c>
      <c r="S7578" s="1" t="str">
        <f>IF(AND(R7578&gt;=R7577,R7578&gt;R7579),"YES","NO")</f>
        <v>NO</v>
      </c>
      <c r="T7578" s="1">
        <f>IF(C7578&lt;C7577,0,IF(T7577=1,1,IF(S7578="YES",1,0)))</f>
        <v>0</v>
      </c>
      <c r="U7578" s="1" t="str">
        <f>IF(AND(T7577=0,T7578=1),"YES","NO")</f>
        <v>NO</v>
      </c>
    </row>
    <row r="7579" spans="1:21" x14ac:dyDescent="0.3">
      <c r="A7579" s="1">
        <v>7579</v>
      </c>
      <c r="B7579" s="1">
        <v>409</v>
      </c>
      <c r="C7579" s="1">
        <v>5000</v>
      </c>
      <c r="D7579" s="1">
        <v>8.75</v>
      </c>
      <c r="E7579" s="1">
        <v>7.75</v>
      </c>
      <c r="F7579" s="1">
        <v>2</v>
      </c>
      <c r="G7579" s="1" t="s">
        <v>10</v>
      </c>
      <c r="H7579" s="1">
        <v>0.42</v>
      </c>
      <c r="I7579" s="1">
        <v>0.03</v>
      </c>
      <c r="J7579" s="1">
        <v>0.33</v>
      </c>
      <c r="K7579" s="1">
        <v>0.05</v>
      </c>
      <c r="L7579" s="1">
        <v>0.09</v>
      </c>
      <c r="M7579" s="3">
        <f>PI()*(D7579*0.0254)^2/4</f>
        <v>3.8794791368402172E-2</v>
      </c>
      <c r="N7579" s="1">
        <f>ROUND(H7579*4.45,0)</f>
        <v>2</v>
      </c>
      <c r="O7579" s="1">
        <f>I7579*745.7</f>
        <v>22.371000000000002</v>
      </c>
      <c r="P7579" s="5">
        <f>ROUND(N7579^(3/2)/O7579/SQRT(2*1.28*M7579)*100,0)</f>
        <v>40</v>
      </c>
      <c r="Q7579" s="4">
        <f>E7579/D7579</f>
        <v>0.88571428571428568</v>
      </c>
      <c r="R7579" s="1">
        <f>ROUND(L7579^(3/2)/K7579*100*SQRT(2/PI()),0)</f>
        <v>43</v>
      </c>
      <c r="S7579" s="1" t="str">
        <f>IF(AND(R7579&gt;=R7578,R7579&gt;R7580),"YES","NO")</f>
        <v>NO</v>
      </c>
      <c r="T7579" s="1">
        <f>IF(C7579&lt;C7578,0,IF(T7578=1,1,IF(S7579="YES",1,0)))</f>
        <v>0</v>
      </c>
      <c r="U7579" s="1" t="str">
        <f>IF(AND(T7578=0,T7579=1),"YES","NO")</f>
        <v>NO</v>
      </c>
    </row>
    <row r="7580" spans="1:21" x14ac:dyDescent="0.3">
      <c r="A7580" s="1">
        <v>7580</v>
      </c>
      <c r="B7580" s="1">
        <v>409</v>
      </c>
      <c r="C7580" s="1">
        <v>6000</v>
      </c>
      <c r="D7580" s="1">
        <v>8.75</v>
      </c>
      <c r="E7580" s="1">
        <v>7.75</v>
      </c>
      <c r="F7580" s="1">
        <v>2</v>
      </c>
      <c r="G7580" s="1" t="s">
        <v>10</v>
      </c>
      <c r="H7580" s="1">
        <v>0.61</v>
      </c>
      <c r="I7580" s="1">
        <v>0.05</v>
      </c>
      <c r="J7580" s="1">
        <v>0.47</v>
      </c>
      <c r="K7580" s="1">
        <v>0.05</v>
      </c>
      <c r="L7580" s="1">
        <v>0.09</v>
      </c>
      <c r="M7580" s="3">
        <f>PI()*(D7580*0.0254)^2/4</f>
        <v>3.8794791368402172E-2</v>
      </c>
      <c r="N7580" s="1">
        <f>ROUND(H7580*4.45,0)</f>
        <v>3</v>
      </c>
      <c r="O7580" s="1">
        <f>I7580*745.7</f>
        <v>37.285000000000004</v>
      </c>
      <c r="P7580" s="5">
        <f>ROUND(N7580^(3/2)/O7580/SQRT(2*1.28*M7580)*100,0)</f>
        <v>44</v>
      </c>
      <c r="Q7580" s="4">
        <f>E7580/D7580</f>
        <v>0.88571428571428568</v>
      </c>
      <c r="R7580" s="1">
        <f>ROUND(L7580^(3/2)/K7580*100*SQRT(2/PI()),0)</f>
        <v>43</v>
      </c>
      <c r="S7580" s="1" t="str">
        <f>IF(AND(R7580&gt;=R7579,R7580&gt;R7581),"YES","NO")</f>
        <v>NO</v>
      </c>
      <c r="T7580" s="1">
        <f>IF(C7580&lt;C7579,0,IF(T7579=1,1,IF(S7580="YES",1,0)))</f>
        <v>0</v>
      </c>
      <c r="U7580" s="1" t="str">
        <f>IF(AND(T7579=0,T7580=1),"YES","NO")</f>
        <v>NO</v>
      </c>
    </row>
    <row r="7581" spans="1:21" x14ac:dyDescent="0.3">
      <c r="A7581" s="1">
        <v>7581</v>
      </c>
      <c r="B7581" s="1">
        <v>409</v>
      </c>
      <c r="C7581" s="1">
        <v>7000</v>
      </c>
      <c r="D7581" s="1">
        <v>8.75</v>
      </c>
      <c r="E7581" s="1">
        <v>7.75</v>
      </c>
      <c r="F7581" s="1">
        <v>2</v>
      </c>
      <c r="G7581" s="1" t="s">
        <v>10</v>
      </c>
      <c r="H7581" s="1">
        <v>0.82</v>
      </c>
      <c r="I7581" s="1">
        <v>7.0000000000000007E-2</v>
      </c>
      <c r="J7581" s="1">
        <v>0.64</v>
      </c>
      <c r="K7581" s="1">
        <v>0.05</v>
      </c>
      <c r="L7581" s="1">
        <v>0.09</v>
      </c>
      <c r="M7581" s="3">
        <f>PI()*(D7581*0.0254)^2/4</f>
        <v>3.8794791368402172E-2</v>
      </c>
      <c r="N7581" s="1">
        <f>ROUND(H7581*4.45,0)</f>
        <v>4</v>
      </c>
      <c r="O7581" s="1">
        <f>I7581*745.7</f>
        <v>52.199000000000005</v>
      </c>
      <c r="P7581" s="5">
        <f>ROUND(N7581^(3/2)/O7581/SQRT(2*1.28*M7581)*100,0)</f>
        <v>49</v>
      </c>
      <c r="Q7581" s="4">
        <f>E7581/D7581</f>
        <v>0.88571428571428568</v>
      </c>
      <c r="R7581" s="1">
        <f>ROUND(L7581^(3/2)/K7581*100*SQRT(2/PI()),0)</f>
        <v>43</v>
      </c>
      <c r="S7581" s="1" t="str">
        <f>IF(AND(R7581&gt;=R7580,R7581&gt;R7582),"YES","NO")</f>
        <v>NO</v>
      </c>
      <c r="T7581" s="1">
        <f>IF(C7581&lt;C7580,0,IF(T7580=1,1,IF(S7581="YES",1,0)))</f>
        <v>0</v>
      </c>
      <c r="U7581" s="1" t="str">
        <f>IF(AND(T7580=0,T7581=1),"YES","NO")</f>
        <v>NO</v>
      </c>
    </row>
    <row r="7582" spans="1:21" x14ac:dyDescent="0.3">
      <c r="A7582" s="1">
        <v>7582</v>
      </c>
      <c r="B7582" s="1">
        <v>409</v>
      </c>
      <c r="C7582" s="1">
        <v>8000</v>
      </c>
      <c r="D7582" s="1">
        <v>8.75</v>
      </c>
      <c r="E7582" s="1">
        <v>7.75</v>
      </c>
      <c r="F7582" s="1">
        <v>2</v>
      </c>
      <c r="G7582" s="1" t="s">
        <v>10</v>
      </c>
      <c r="H7582" s="1">
        <v>1.08</v>
      </c>
      <c r="I7582" s="1">
        <v>0.11</v>
      </c>
      <c r="J7582" s="1">
        <v>0.84</v>
      </c>
      <c r="K7582" s="1">
        <v>0.05</v>
      </c>
      <c r="L7582" s="1">
        <v>0.09</v>
      </c>
      <c r="M7582" s="3">
        <f>PI()*(D7582*0.0254)^2/4</f>
        <v>3.8794791368402172E-2</v>
      </c>
      <c r="N7582" s="1">
        <f>ROUND(H7582*4.45,0)</f>
        <v>5</v>
      </c>
      <c r="O7582" s="1">
        <f>I7582*745.7</f>
        <v>82.027000000000001</v>
      </c>
      <c r="P7582" s="5">
        <f>ROUND(N7582^(3/2)/O7582/SQRT(2*1.28*M7582)*100,0)</f>
        <v>43</v>
      </c>
      <c r="Q7582" s="4">
        <f>E7582/D7582</f>
        <v>0.88571428571428568</v>
      </c>
      <c r="R7582" s="1">
        <f>ROUND(L7582^(3/2)/K7582*100*SQRT(2/PI()),0)</f>
        <v>43</v>
      </c>
      <c r="S7582" s="1" t="str">
        <f>IF(AND(R7582&gt;=R7581,R7582&gt;R7583),"YES","NO")</f>
        <v>NO</v>
      </c>
      <c r="T7582" s="1">
        <f>IF(C7582&lt;C7581,0,IF(T7581=1,1,IF(S7582="YES",1,0)))</f>
        <v>0</v>
      </c>
      <c r="U7582" s="1" t="str">
        <f>IF(AND(T7581=0,T7582=1),"YES","NO")</f>
        <v>NO</v>
      </c>
    </row>
    <row r="7583" spans="1:21" x14ac:dyDescent="0.3">
      <c r="A7583" s="1">
        <v>7583</v>
      </c>
      <c r="B7583" s="1">
        <v>409</v>
      </c>
      <c r="C7583" s="1">
        <v>9000</v>
      </c>
      <c r="D7583" s="1">
        <v>8.75</v>
      </c>
      <c r="E7583" s="1">
        <v>7.75</v>
      </c>
      <c r="F7583" s="1">
        <v>2</v>
      </c>
      <c r="G7583" s="1" t="s">
        <v>10</v>
      </c>
      <c r="H7583" s="1">
        <v>1.36</v>
      </c>
      <c r="I7583" s="1">
        <v>0.15</v>
      </c>
      <c r="J7583" s="1">
        <v>1.07</v>
      </c>
      <c r="K7583" s="1">
        <v>0.05</v>
      </c>
      <c r="L7583" s="1">
        <v>0.09</v>
      </c>
      <c r="M7583" s="3">
        <f>PI()*(D7583*0.0254)^2/4</f>
        <v>3.8794791368402172E-2</v>
      </c>
      <c r="N7583" s="1">
        <f>ROUND(H7583*4.45,0)</f>
        <v>6</v>
      </c>
      <c r="O7583" s="1">
        <f>I7583*745.7</f>
        <v>111.855</v>
      </c>
      <c r="P7583" s="5">
        <f>ROUND(N7583^(3/2)/O7583/SQRT(2*1.28*M7583)*100,0)</f>
        <v>42</v>
      </c>
      <c r="Q7583" s="4">
        <f>E7583/D7583</f>
        <v>0.88571428571428568</v>
      </c>
      <c r="R7583" s="1">
        <f>ROUND(L7583^(3/2)/K7583*100*SQRT(2/PI()),0)</f>
        <v>43</v>
      </c>
      <c r="S7583" s="1" t="str">
        <f>IF(AND(R7583&gt;=R7582,R7583&gt;R7584),"YES","NO")</f>
        <v>NO</v>
      </c>
      <c r="T7583" s="1">
        <f>IF(C7583&lt;C7582,0,IF(T7582=1,1,IF(S7583="YES",1,0)))</f>
        <v>0</v>
      </c>
      <c r="U7583" s="1" t="str">
        <f>IF(AND(T7582=0,T7583=1),"YES","NO")</f>
        <v>NO</v>
      </c>
    </row>
    <row r="7584" spans="1:21" x14ac:dyDescent="0.3">
      <c r="A7584" s="1">
        <v>7584</v>
      </c>
      <c r="B7584" s="1">
        <v>409</v>
      </c>
      <c r="C7584" s="1">
        <v>10000</v>
      </c>
      <c r="D7584" s="1">
        <v>8.75</v>
      </c>
      <c r="E7584" s="1">
        <v>7.75</v>
      </c>
      <c r="F7584" s="1">
        <v>2</v>
      </c>
      <c r="G7584" s="1" t="s">
        <v>10</v>
      </c>
      <c r="H7584" s="1">
        <v>1.68</v>
      </c>
      <c r="I7584" s="1">
        <v>0.2</v>
      </c>
      <c r="J7584" s="1">
        <v>1.29</v>
      </c>
      <c r="K7584" s="1">
        <v>0.05</v>
      </c>
      <c r="L7584" s="1">
        <v>0.09</v>
      </c>
      <c r="M7584" s="3">
        <f>PI()*(D7584*0.0254)^2/4</f>
        <v>3.8794791368402172E-2</v>
      </c>
      <c r="N7584" s="1">
        <f>ROUND(H7584*4.45,0)</f>
        <v>7</v>
      </c>
      <c r="O7584" s="1">
        <f>I7584*745.7</f>
        <v>149.14000000000001</v>
      </c>
      <c r="P7584" s="5">
        <f>ROUND(N7584^(3/2)/O7584/SQRT(2*1.28*M7584)*100,0)</f>
        <v>39</v>
      </c>
      <c r="Q7584" s="4">
        <f>E7584/D7584</f>
        <v>0.88571428571428568</v>
      </c>
      <c r="R7584" s="1">
        <f>ROUND(L7584^(3/2)/K7584*100*SQRT(2/PI()),0)</f>
        <v>43</v>
      </c>
      <c r="S7584" s="1" t="str">
        <f>IF(AND(R7584&gt;=R7583,R7584&gt;R7585),"YES","NO")</f>
        <v>NO</v>
      </c>
      <c r="T7584" s="1">
        <f>IF(C7584&lt;C7583,0,IF(T7583=1,1,IF(S7584="YES",1,0)))</f>
        <v>0</v>
      </c>
      <c r="U7584" s="1" t="str">
        <f>IF(AND(T7583=0,T7584=1),"YES","NO")</f>
        <v>NO</v>
      </c>
    </row>
    <row r="7585" spans="1:21" x14ac:dyDescent="0.3">
      <c r="A7585" s="1">
        <v>7585</v>
      </c>
      <c r="B7585" s="1">
        <v>409</v>
      </c>
      <c r="C7585" s="1">
        <v>11000</v>
      </c>
      <c r="D7585" s="1">
        <v>8.75</v>
      </c>
      <c r="E7585" s="1">
        <v>7.75</v>
      </c>
      <c r="F7585" s="1">
        <v>2</v>
      </c>
      <c r="G7585" s="1" t="s">
        <v>10</v>
      </c>
      <c r="H7585" s="1">
        <v>2.0299999999999998</v>
      </c>
      <c r="I7585" s="1">
        <v>0.26</v>
      </c>
      <c r="J7585" s="1">
        <v>1.51</v>
      </c>
      <c r="K7585" s="1">
        <v>0.05</v>
      </c>
      <c r="L7585" s="1">
        <v>0.09</v>
      </c>
      <c r="M7585" s="3">
        <f>PI()*(D7585*0.0254)^2/4</f>
        <v>3.8794791368402172E-2</v>
      </c>
      <c r="N7585" s="1">
        <f>ROUND(H7585*4.45,0)</f>
        <v>9</v>
      </c>
      <c r="O7585" s="1">
        <f>I7585*745.7</f>
        <v>193.88200000000001</v>
      </c>
      <c r="P7585" s="5">
        <f>ROUND(N7585^(3/2)/O7585/SQRT(2*1.28*M7585)*100,0)</f>
        <v>44</v>
      </c>
      <c r="Q7585" s="4">
        <f>E7585/D7585</f>
        <v>0.88571428571428568</v>
      </c>
      <c r="R7585" s="1">
        <f>ROUND(L7585^(3/2)/K7585*100*SQRT(2/PI()),0)</f>
        <v>43</v>
      </c>
      <c r="S7585" s="1" t="str">
        <f>IF(AND(R7585&gt;=R7584,R7585&gt;R7586),"YES","NO")</f>
        <v>NO</v>
      </c>
      <c r="T7585" s="1">
        <f>IF(C7585&lt;C7584,0,IF(T7584=1,1,IF(S7585="YES",1,0)))</f>
        <v>0</v>
      </c>
      <c r="U7585" s="1" t="str">
        <f>IF(AND(T7584=0,T7585=1),"YES","NO")</f>
        <v>NO</v>
      </c>
    </row>
    <row r="7586" spans="1:21" x14ac:dyDescent="0.3">
      <c r="A7586" s="1">
        <v>7586</v>
      </c>
      <c r="B7586" s="1">
        <v>409</v>
      </c>
      <c r="C7586" s="1">
        <v>12000</v>
      </c>
      <c r="D7586" s="1">
        <v>8.75</v>
      </c>
      <c r="E7586" s="1">
        <v>7.75</v>
      </c>
      <c r="F7586" s="1">
        <v>2</v>
      </c>
      <c r="G7586" s="1" t="s">
        <v>10</v>
      </c>
      <c r="H7586" s="1">
        <v>2.41</v>
      </c>
      <c r="I7586" s="1">
        <v>0.33</v>
      </c>
      <c r="J7586" s="1">
        <v>1.74</v>
      </c>
      <c r="K7586" s="1">
        <v>0.05</v>
      </c>
      <c r="L7586" s="1">
        <v>0.09</v>
      </c>
      <c r="M7586" s="3">
        <f>PI()*(D7586*0.0254)^2/4</f>
        <v>3.8794791368402172E-2</v>
      </c>
      <c r="N7586" s="1">
        <f>ROUND(H7586*4.45,0)</f>
        <v>11</v>
      </c>
      <c r="O7586" s="1">
        <f>I7586*745.7</f>
        <v>246.08100000000002</v>
      </c>
      <c r="P7586" s="5">
        <f>ROUND(N7586^(3/2)/O7586/SQRT(2*1.28*M7586)*100,0)</f>
        <v>47</v>
      </c>
      <c r="Q7586" s="4">
        <f>E7586/D7586</f>
        <v>0.88571428571428568</v>
      </c>
      <c r="R7586" s="1">
        <f>ROUND(L7586^(3/2)/K7586*100*SQRT(2/PI()),0)</f>
        <v>43</v>
      </c>
      <c r="S7586" s="1" t="str">
        <f>IF(AND(R7586&gt;=R7585,R7586&gt;R7587),"YES","NO")</f>
        <v>NO</v>
      </c>
      <c r="T7586" s="1">
        <f>IF(C7586&lt;C7585,0,IF(T7585=1,1,IF(S7586="YES",1,0)))</f>
        <v>0</v>
      </c>
      <c r="U7586" s="1" t="str">
        <f>IF(AND(T7585=0,T7586=1),"YES","NO")</f>
        <v>NO</v>
      </c>
    </row>
    <row r="7587" spans="1:21" x14ac:dyDescent="0.3">
      <c r="A7587" s="1">
        <v>7587</v>
      </c>
      <c r="B7587" s="1">
        <v>409</v>
      </c>
      <c r="C7587" s="1">
        <v>13000</v>
      </c>
      <c r="D7587" s="1">
        <v>8.75</v>
      </c>
      <c r="E7587" s="1">
        <v>7.75</v>
      </c>
      <c r="F7587" s="1">
        <v>2</v>
      </c>
      <c r="G7587" s="1" t="s">
        <v>10</v>
      </c>
      <c r="H7587" s="1">
        <v>2.83</v>
      </c>
      <c r="I7587" s="1">
        <v>0.41</v>
      </c>
      <c r="J7587" s="1">
        <v>1.98</v>
      </c>
      <c r="K7587" s="1">
        <v>0.05</v>
      </c>
      <c r="L7587" s="1">
        <v>0.09</v>
      </c>
      <c r="M7587" s="3">
        <f>PI()*(D7587*0.0254)^2/4</f>
        <v>3.8794791368402172E-2</v>
      </c>
      <c r="N7587" s="1">
        <f>ROUND(H7587*4.45,0)</f>
        <v>13</v>
      </c>
      <c r="O7587" s="1">
        <f>I7587*745.7</f>
        <v>305.73700000000002</v>
      </c>
      <c r="P7587" s="5">
        <f>ROUND(N7587^(3/2)/O7587/SQRT(2*1.28*M7587)*100,0)</f>
        <v>49</v>
      </c>
      <c r="Q7587" s="4">
        <f>E7587/D7587</f>
        <v>0.88571428571428568</v>
      </c>
      <c r="R7587" s="1">
        <f>ROUND(L7587^(3/2)/K7587*100*SQRT(2/PI()),0)</f>
        <v>43</v>
      </c>
      <c r="S7587" s="1" t="str">
        <f>IF(AND(R7587&gt;=R7586,R7587&gt;R7588),"YES","NO")</f>
        <v>NO</v>
      </c>
      <c r="T7587" s="1">
        <f>IF(C7587&lt;C7586,0,IF(T7586=1,1,IF(S7587="YES",1,0)))</f>
        <v>0</v>
      </c>
      <c r="U7587" s="1" t="str">
        <f>IF(AND(T7586=0,T7587=1),"YES","NO")</f>
        <v>NO</v>
      </c>
    </row>
    <row r="7588" spans="1:21" x14ac:dyDescent="0.3">
      <c r="A7588" s="1">
        <v>7588</v>
      </c>
      <c r="B7588" s="1">
        <v>409</v>
      </c>
      <c r="C7588" s="1">
        <v>13999</v>
      </c>
      <c r="D7588" s="1">
        <v>8.75</v>
      </c>
      <c r="E7588" s="1">
        <v>7.75</v>
      </c>
      <c r="F7588" s="1">
        <v>2</v>
      </c>
      <c r="G7588" s="1" t="s">
        <v>10</v>
      </c>
      <c r="H7588" s="1">
        <v>3.28</v>
      </c>
      <c r="I7588" s="1">
        <v>0.5</v>
      </c>
      <c r="J7588" s="1">
        <v>2.23</v>
      </c>
      <c r="K7588" s="1">
        <v>0.04</v>
      </c>
      <c r="L7588" s="1">
        <v>0.09</v>
      </c>
      <c r="M7588" s="3">
        <f>PI()*(D7588*0.0254)^2/4</f>
        <v>3.8794791368402172E-2</v>
      </c>
      <c r="N7588" s="1">
        <f>ROUND(H7588*4.45,0)</f>
        <v>15</v>
      </c>
      <c r="O7588" s="1">
        <f>I7588*745.7</f>
        <v>372.85</v>
      </c>
      <c r="P7588" s="5">
        <f>ROUND(N7588^(3/2)/O7588/SQRT(2*1.28*M7588)*100,0)</f>
        <v>49</v>
      </c>
      <c r="Q7588" s="4">
        <f>E7588/D7588</f>
        <v>0.88571428571428568</v>
      </c>
      <c r="R7588" s="1">
        <f>ROUND(L7588^(3/2)/K7588*100*SQRT(2/PI()),0)</f>
        <v>54</v>
      </c>
      <c r="S7588" s="1" t="str">
        <f>IF(AND(R7588&gt;=R7587,R7588&gt;R7589),"YES","NO")</f>
        <v>NO</v>
      </c>
      <c r="T7588" s="1">
        <f>IF(C7588&lt;C7587,0,IF(T7587=1,1,IF(S7588="YES",1,0)))</f>
        <v>0</v>
      </c>
      <c r="U7588" s="1" t="str">
        <f>IF(AND(T7587=0,T7588=1),"YES","NO")</f>
        <v>NO</v>
      </c>
    </row>
    <row r="7589" spans="1:21" x14ac:dyDescent="0.3">
      <c r="A7589" s="1">
        <v>7589</v>
      </c>
      <c r="B7589" s="1">
        <v>409</v>
      </c>
      <c r="C7589" s="1">
        <v>15000</v>
      </c>
      <c r="D7589" s="1">
        <v>8.75</v>
      </c>
      <c r="E7589" s="1">
        <v>7.75</v>
      </c>
      <c r="F7589" s="1">
        <v>2</v>
      </c>
      <c r="G7589" s="1" t="s">
        <v>10</v>
      </c>
      <c r="H7589" s="1">
        <v>3.76</v>
      </c>
      <c r="I7589" s="1">
        <v>0.59</v>
      </c>
      <c r="J7589" s="1">
        <v>2.4900000000000002</v>
      </c>
      <c r="K7589" s="1">
        <v>0.04</v>
      </c>
      <c r="L7589" s="1">
        <v>0.09</v>
      </c>
      <c r="M7589" s="3">
        <f>PI()*(D7589*0.0254)^2/4</f>
        <v>3.8794791368402172E-2</v>
      </c>
      <c r="N7589" s="1">
        <f>ROUND(H7589*4.45,0)</f>
        <v>17</v>
      </c>
      <c r="O7589" s="1">
        <f>I7589*745.7</f>
        <v>439.96300000000002</v>
      </c>
      <c r="P7589" s="5">
        <f>ROUND(N7589^(3/2)/O7589/SQRT(2*1.28*M7589)*100,0)</f>
        <v>51</v>
      </c>
      <c r="Q7589" s="4">
        <f>E7589/D7589</f>
        <v>0.88571428571428568</v>
      </c>
      <c r="R7589" s="1">
        <f>ROUND(L7589^(3/2)/K7589*100*SQRT(2/PI()),0)</f>
        <v>54</v>
      </c>
      <c r="S7589" s="1" t="str">
        <f>IF(AND(R7589&gt;=R7588,R7589&gt;R7590),"YES","NO")</f>
        <v>YES</v>
      </c>
      <c r="T7589" s="1">
        <f>IF(C7589&lt;C7588,0,IF(T7588=1,1,IF(S7589="YES",1,0)))</f>
        <v>1</v>
      </c>
      <c r="U7589" s="1" t="str">
        <f>IF(AND(T7588=0,T7589=1),"YES","NO")</f>
        <v>YES</v>
      </c>
    </row>
    <row r="7590" spans="1:21" x14ac:dyDescent="0.3">
      <c r="A7590" s="1">
        <v>7590</v>
      </c>
      <c r="B7590" s="1">
        <v>409</v>
      </c>
      <c r="C7590" s="1">
        <v>16000</v>
      </c>
      <c r="D7590" s="1">
        <v>8.75</v>
      </c>
      <c r="E7590" s="1">
        <v>7.75</v>
      </c>
      <c r="F7590" s="1">
        <v>2</v>
      </c>
      <c r="G7590" s="1" t="s">
        <v>10</v>
      </c>
      <c r="H7590" s="1">
        <v>4.3</v>
      </c>
      <c r="I7590" s="1">
        <v>0.84</v>
      </c>
      <c r="J7590" s="1">
        <v>3.32</v>
      </c>
      <c r="K7590" s="1">
        <v>0.05</v>
      </c>
      <c r="L7590" s="1">
        <v>0.09</v>
      </c>
      <c r="M7590" s="3">
        <f>PI()*(D7590*0.0254)^2/4</f>
        <v>3.8794791368402172E-2</v>
      </c>
      <c r="N7590" s="1">
        <f>ROUND(H7590*4.45,0)</f>
        <v>19</v>
      </c>
      <c r="O7590" s="1">
        <f>I7590*745.7</f>
        <v>626.38800000000003</v>
      </c>
      <c r="P7590" s="5">
        <f>ROUND(N7590^(3/2)/O7590/SQRT(2*1.28*M7590)*100,0)</f>
        <v>42</v>
      </c>
      <c r="Q7590" s="4">
        <f>E7590/D7590</f>
        <v>0.88571428571428568</v>
      </c>
      <c r="R7590" s="1">
        <f>ROUND(L7590^(3/2)/K7590*100*SQRT(2/PI()),0)</f>
        <v>43</v>
      </c>
      <c r="S7590" s="1" t="str">
        <f>IF(AND(R7590&gt;=R7589,R7590&gt;R7591),"YES","NO")</f>
        <v>NO</v>
      </c>
      <c r="T7590" s="1">
        <f>IF(C7590&lt;C7589,0,IF(T7589=1,1,IF(S7590="YES",1,0)))</f>
        <v>1</v>
      </c>
      <c r="U7590" s="1" t="str">
        <f>IF(AND(T7589=0,T7590=1),"YES","NO")</f>
        <v>NO</v>
      </c>
    </row>
    <row r="7591" spans="1:21" x14ac:dyDescent="0.3">
      <c r="A7591" s="1">
        <v>7591</v>
      </c>
      <c r="B7591" s="1">
        <v>409</v>
      </c>
      <c r="C7591" s="1">
        <v>17000</v>
      </c>
      <c r="D7591" s="1">
        <v>8.75</v>
      </c>
      <c r="E7591" s="1">
        <v>7.75</v>
      </c>
      <c r="F7591" s="1">
        <v>2</v>
      </c>
      <c r="G7591" s="1" t="s">
        <v>10</v>
      </c>
      <c r="H7591" s="1">
        <v>4.93</v>
      </c>
      <c r="I7591" s="1">
        <v>1.41</v>
      </c>
      <c r="J7591" s="1">
        <v>5.22</v>
      </c>
      <c r="K7591" s="1">
        <v>7.0000000000000007E-2</v>
      </c>
      <c r="L7591" s="1">
        <v>0.09</v>
      </c>
      <c r="M7591" s="3">
        <f>PI()*(D7591*0.0254)^2/4</f>
        <v>3.8794791368402172E-2</v>
      </c>
      <c r="N7591" s="1">
        <f>ROUND(H7591*4.45,0)</f>
        <v>22</v>
      </c>
      <c r="O7591" s="1">
        <f>I7591*745.7</f>
        <v>1051.4369999999999</v>
      </c>
      <c r="P7591" s="5">
        <f>ROUND(N7591^(3/2)/O7591/SQRT(2*1.28*M7591)*100,0)</f>
        <v>31</v>
      </c>
      <c r="Q7591" s="4">
        <f>E7591/D7591</f>
        <v>0.88571428571428568</v>
      </c>
      <c r="R7591" s="1">
        <f>ROUND(L7591^(3/2)/K7591*100*SQRT(2/PI()),0)</f>
        <v>31</v>
      </c>
      <c r="S7591" s="1" t="str">
        <f>IF(AND(R7591&gt;=R7590,R7591&gt;R7592),"YES","NO")</f>
        <v>NO</v>
      </c>
      <c r="T7591" s="1">
        <f>IF(C7591&lt;C7590,0,IF(T7590=1,1,IF(S7591="YES",1,0)))</f>
        <v>1</v>
      </c>
      <c r="U7591" s="1" t="str">
        <f>IF(AND(T7590=0,T7591=1),"YES","NO")</f>
        <v>NO</v>
      </c>
    </row>
    <row r="7592" spans="1:21" x14ac:dyDescent="0.3">
      <c r="A7592" s="1">
        <v>7592</v>
      </c>
      <c r="B7592" s="1">
        <v>409</v>
      </c>
      <c r="C7592" s="1">
        <v>18000</v>
      </c>
      <c r="D7592" s="1">
        <v>8.75</v>
      </c>
      <c r="E7592" s="1">
        <v>7.75</v>
      </c>
      <c r="F7592" s="1">
        <v>2</v>
      </c>
      <c r="G7592" s="1" t="s">
        <v>10</v>
      </c>
      <c r="H7592" s="1">
        <v>5.62</v>
      </c>
      <c r="I7592" s="1">
        <v>2.17</v>
      </c>
      <c r="J7592" s="1">
        <v>7.58</v>
      </c>
      <c r="K7592" s="1">
        <v>0.09</v>
      </c>
      <c r="L7592" s="1">
        <v>0.09</v>
      </c>
      <c r="M7592" s="3">
        <f>PI()*(D7592*0.0254)^2/4</f>
        <v>3.8794791368402172E-2</v>
      </c>
      <c r="N7592" s="1">
        <f>ROUND(H7592*4.45,0)</f>
        <v>25</v>
      </c>
      <c r="O7592" s="1">
        <f>I7592*745.7</f>
        <v>1618.1690000000001</v>
      </c>
      <c r="P7592" s="5">
        <f>ROUND(N7592^(3/2)/O7592/SQRT(2*1.28*M7592)*100,0)</f>
        <v>25</v>
      </c>
      <c r="Q7592" s="4">
        <f>E7592/D7592</f>
        <v>0.88571428571428568</v>
      </c>
      <c r="R7592" s="1">
        <f>ROUND(L7592^(3/2)/K7592*100*SQRT(2/PI()),0)</f>
        <v>24</v>
      </c>
      <c r="S7592" s="1" t="str">
        <f>IF(AND(R7592&gt;=R7591,R7592&gt;R7593),"YES","NO")</f>
        <v>NO</v>
      </c>
      <c r="T7592" s="1">
        <f>IF(C7592&lt;C7591,0,IF(T7591=1,1,IF(S7592="YES",1,0)))</f>
        <v>1</v>
      </c>
      <c r="U7592" s="1" t="str">
        <f>IF(AND(T7591=0,T7592=1),"YES","NO")</f>
        <v>NO</v>
      </c>
    </row>
    <row r="7593" spans="1:21" x14ac:dyDescent="0.3">
      <c r="A7593" s="1">
        <v>7593</v>
      </c>
      <c r="B7593" s="1">
        <v>409</v>
      </c>
      <c r="C7593" s="1">
        <v>19000</v>
      </c>
      <c r="D7593" s="1">
        <v>8.75</v>
      </c>
      <c r="E7593" s="1">
        <v>7.75</v>
      </c>
      <c r="F7593" s="1">
        <v>2</v>
      </c>
      <c r="G7593" s="1" t="s">
        <v>10</v>
      </c>
      <c r="H7593" s="1">
        <v>6.37</v>
      </c>
      <c r="I7593" s="1">
        <v>3.21</v>
      </c>
      <c r="J7593" s="1">
        <v>10.65</v>
      </c>
      <c r="K7593" s="1">
        <v>0.11</v>
      </c>
      <c r="L7593" s="1">
        <v>0.09</v>
      </c>
      <c r="M7593" s="3">
        <f>PI()*(D7593*0.0254)^2/4</f>
        <v>3.8794791368402172E-2</v>
      </c>
      <c r="N7593" s="1">
        <f>ROUND(H7593*4.45,0)</f>
        <v>28</v>
      </c>
      <c r="O7593" s="1">
        <f>I7593*745.7</f>
        <v>2393.6970000000001</v>
      </c>
      <c r="P7593" s="5">
        <f>ROUND(N7593^(3/2)/O7593/SQRT(2*1.28*M7593)*100,0)</f>
        <v>20</v>
      </c>
      <c r="Q7593" s="4">
        <f>E7593/D7593</f>
        <v>0.88571428571428568</v>
      </c>
      <c r="R7593" s="1">
        <f>ROUND(L7593^(3/2)/K7593*100*SQRT(2/PI()),0)</f>
        <v>20</v>
      </c>
      <c r="S7593" s="1" t="str">
        <f>IF(AND(R7593&gt;=R7592,R7593&gt;R7594),"YES","NO")</f>
        <v>NO</v>
      </c>
      <c r="T7593" s="1">
        <f>IF(C7593&lt;C7592,0,IF(T7592=1,1,IF(S7593="YES",1,0)))</f>
        <v>1</v>
      </c>
      <c r="U7593" s="1" t="str">
        <f>IF(AND(T7592=0,T7593=1),"YES","NO")</f>
        <v>NO</v>
      </c>
    </row>
    <row r="7594" spans="1:21" x14ac:dyDescent="0.3">
      <c r="A7594" s="1">
        <v>7594</v>
      </c>
      <c r="B7594" s="1">
        <v>409</v>
      </c>
      <c r="C7594" s="1">
        <v>20000</v>
      </c>
      <c r="D7594" s="1">
        <v>8.75</v>
      </c>
      <c r="E7594" s="1">
        <v>7.75</v>
      </c>
      <c r="F7594" s="1">
        <v>2</v>
      </c>
      <c r="G7594" s="1" t="s">
        <v>10</v>
      </c>
      <c r="H7594" s="1">
        <v>7.25</v>
      </c>
      <c r="I7594" s="1">
        <v>5.12</v>
      </c>
      <c r="J7594" s="1">
        <v>16.13</v>
      </c>
      <c r="K7594" s="1">
        <v>0.16</v>
      </c>
      <c r="L7594" s="1">
        <v>0.1</v>
      </c>
      <c r="M7594" s="3">
        <f>PI()*(D7594*0.0254)^2/4</f>
        <v>3.8794791368402172E-2</v>
      </c>
      <c r="N7594" s="1">
        <f>ROUND(H7594*4.45,0)</f>
        <v>32</v>
      </c>
      <c r="O7594" s="1">
        <f>I7594*745.7</f>
        <v>3817.9840000000004</v>
      </c>
      <c r="P7594" s="5">
        <f>ROUND(N7594^(3/2)/O7594/SQRT(2*1.28*M7594)*100,0)</f>
        <v>15</v>
      </c>
      <c r="Q7594" s="4">
        <f>E7594/D7594</f>
        <v>0.88571428571428568</v>
      </c>
      <c r="R7594" s="1">
        <f>ROUND(L7594^(3/2)/K7594*100*SQRT(2/PI()),0)</f>
        <v>16</v>
      </c>
      <c r="S7594" s="1" t="str">
        <f>IF(AND(R7594&gt;=R7593,R7594&gt;R7595),"YES","NO")</f>
        <v>NO</v>
      </c>
      <c r="T7594" s="1">
        <f>IF(C7594&lt;C7593,0,IF(T7593=1,1,IF(S7594="YES",1,0)))</f>
        <v>1</v>
      </c>
      <c r="U7594" s="1" t="str">
        <f>IF(AND(T7593=0,T7594=1),"YES","NO")</f>
        <v>NO</v>
      </c>
    </row>
    <row r="7595" spans="1:21" x14ac:dyDescent="0.3">
      <c r="A7595" s="1">
        <v>7595</v>
      </c>
      <c r="B7595" s="1">
        <v>409</v>
      </c>
      <c r="C7595" s="1">
        <v>21000</v>
      </c>
      <c r="D7595" s="1">
        <v>8.75</v>
      </c>
      <c r="E7595" s="1">
        <v>7.75</v>
      </c>
      <c r="F7595" s="1">
        <v>2</v>
      </c>
      <c r="G7595" s="1" t="s">
        <v>10</v>
      </c>
      <c r="H7595" s="1">
        <v>8.27</v>
      </c>
      <c r="I7595" s="1">
        <v>8.33</v>
      </c>
      <c r="J7595" s="1">
        <v>25</v>
      </c>
      <c r="K7595" s="1">
        <v>0.22</v>
      </c>
      <c r="L7595" s="1">
        <v>0.1</v>
      </c>
      <c r="M7595" s="3">
        <f>PI()*(D7595*0.0254)^2/4</f>
        <v>3.8794791368402172E-2</v>
      </c>
      <c r="N7595" s="1">
        <f>ROUND(H7595*4.45,0)</f>
        <v>37</v>
      </c>
      <c r="O7595" s="1">
        <f>I7595*745.7</f>
        <v>6211.6810000000005</v>
      </c>
      <c r="P7595" s="5">
        <f>ROUND(N7595^(3/2)/O7595/SQRT(2*1.28*M7595)*100,0)</f>
        <v>11</v>
      </c>
      <c r="Q7595" s="4">
        <f>E7595/D7595</f>
        <v>0.88571428571428568</v>
      </c>
      <c r="R7595" s="1">
        <f>ROUND(L7595^(3/2)/K7595*100*SQRT(2/PI()),0)</f>
        <v>11</v>
      </c>
      <c r="S7595" s="1" t="str">
        <f>IF(AND(R7595&gt;=R7594,R7595&gt;R7596),"YES","NO")</f>
        <v>NO</v>
      </c>
      <c r="T7595" s="1">
        <f>IF(C7595&lt;C7594,0,IF(T7594=1,1,IF(S7595="YES",1,0)))</f>
        <v>1</v>
      </c>
      <c r="U7595" s="1" t="str">
        <f>IF(AND(T7594=0,T7595=1),"YES","NO")</f>
        <v>NO</v>
      </c>
    </row>
    <row r="7596" spans="1:21" x14ac:dyDescent="0.3">
      <c r="A7596" s="1">
        <v>7596</v>
      </c>
      <c r="B7596" s="1">
        <v>409</v>
      </c>
      <c r="C7596" s="1">
        <v>22000</v>
      </c>
      <c r="D7596" s="1">
        <v>8.75</v>
      </c>
      <c r="E7596" s="1">
        <v>7.75</v>
      </c>
      <c r="F7596" s="1">
        <v>2</v>
      </c>
      <c r="G7596" s="1" t="s">
        <v>10</v>
      </c>
      <c r="H7596" s="1">
        <v>9.35</v>
      </c>
      <c r="I7596" s="1">
        <v>11.64</v>
      </c>
      <c r="J7596" s="1">
        <v>33.33</v>
      </c>
      <c r="K7596" s="1">
        <v>0.26</v>
      </c>
      <c r="L7596" s="1">
        <v>0.1</v>
      </c>
      <c r="M7596" s="3">
        <f>PI()*(D7596*0.0254)^2/4</f>
        <v>3.8794791368402172E-2</v>
      </c>
      <c r="N7596" s="1">
        <f>ROUND(H7596*4.45,0)</f>
        <v>42</v>
      </c>
      <c r="O7596" s="1">
        <f>I7596*745.7</f>
        <v>8679.9480000000003</v>
      </c>
      <c r="P7596" s="5">
        <f>ROUND(N7596^(3/2)/O7596/SQRT(2*1.28*M7596)*100,0)</f>
        <v>10</v>
      </c>
      <c r="Q7596" s="4">
        <f>E7596/D7596</f>
        <v>0.88571428571428568</v>
      </c>
      <c r="R7596" s="1">
        <f>ROUND(L7596^(3/2)/K7596*100*SQRT(2/PI()),0)</f>
        <v>10</v>
      </c>
      <c r="S7596" s="1" t="str">
        <f>IF(AND(R7596&gt;=R7595,R7596&gt;R7597),"YES","NO")</f>
        <v>NO</v>
      </c>
      <c r="T7596" s="1">
        <f>IF(C7596&lt;C7595,0,IF(T7595=1,1,IF(S7596="YES",1,0)))</f>
        <v>1</v>
      </c>
      <c r="U7596" s="1" t="str">
        <f>IF(AND(T7595=0,T7596=1),"YES","NO")</f>
        <v>NO</v>
      </c>
    </row>
    <row r="7597" spans="1:21" x14ac:dyDescent="0.3">
      <c r="A7597" s="1">
        <v>7597</v>
      </c>
      <c r="B7597" s="1">
        <v>409</v>
      </c>
      <c r="C7597" s="1">
        <v>23000</v>
      </c>
      <c r="D7597" s="1">
        <v>8.75</v>
      </c>
      <c r="E7597" s="1">
        <v>7.75</v>
      </c>
      <c r="F7597" s="1">
        <v>2</v>
      </c>
      <c r="G7597" s="1" t="s">
        <v>10</v>
      </c>
      <c r="H7597" s="1">
        <v>10.44</v>
      </c>
      <c r="I7597" s="1">
        <v>14.52</v>
      </c>
      <c r="J7597" s="1">
        <v>39.770000000000003</v>
      </c>
      <c r="K7597" s="1">
        <v>0.28999999999999998</v>
      </c>
      <c r="L7597" s="1">
        <v>0.11</v>
      </c>
      <c r="M7597" s="3">
        <f>PI()*(D7597*0.0254)^2/4</f>
        <v>3.8794791368402172E-2</v>
      </c>
      <c r="N7597" s="1">
        <f>ROUND(H7597*4.45,0)</f>
        <v>46</v>
      </c>
      <c r="O7597" s="1">
        <f>I7597*745.7</f>
        <v>10827.564</v>
      </c>
      <c r="P7597" s="5">
        <f>ROUND(N7597^(3/2)/O7597/SQRT(2*1.28*M7597)*100,0)</f>
        <v>9</v>
      </c>
      <c r="Q7597" s="4">
        <f>E7597/D7597</f>
        <v>0.88571428571428568</v>
      </c>
      <c r="R7597" s="1">
        <f>ROUND(L7597^(3/2)/K7597*100*SQRT(2/PI()),0)</f>
        <v>10</v>
      </c>
      <c r="S7597" s="1" t="str">
        <f>IF(AND(R7597&gt;=R7596,R7597&gt;R7598),"YES","NO")</f>
        <v>NO</v>
      </c>
      <c r="T7597" s="1">
        <f>IF(C7597&lt;C7596,0,IF(T7596=1,1,IF(S7597="YES",1,0)))</f>
        <v>1</v>
      </c>
      <c r="U7597" s="1" t="str">
        <f>IF(AND(T7596=0,T7597=1),"YES","NO")</f>
        <v>NO</v>
      </c>
    </row>
    <row r="7598" spans="1:21" x14ac:dyDescent="0.3">
      <c r="A7598" s="1">
        <v>7598</v>
      </c>
      <c r="B7598" s="1">
        <v>409</v>
      </c>
      <c r="C7598" s="1">
        <v>26000</v>
      </c>
      <c r="D7598" s="1">
        <v>8.75</v>
      </c>
      <c r="E7598" s="1">
        <v>7.75</v>
      </c>
      <c r="F7598" s="1">
        <v>2</v>
      </c>
      <c r="G7598" s="1" t="s">
        <v>10</v>
      </c>
      <c r="H7598" s="1">
        <v>11.43</v>
      </c>
      <c r="I7598" s="1">
        <v>14.21</v>
      </c>
      <c r="J7598" s="1">
        <v>34.44</v>
      </c>
      <c r="K7598" s="1">
        <v>0.2</v>
      </c>
      <c r="L7598" s="1">
        <v>0.09</v>
      </c>
      <c r="M7598" s="3">
        <f>PI()*(D7598*0.0254)^2/4</f>
        <v>3.8794791368402172E-2</v>
      </c>
      <c r="N7598" s="1">
        <f>ROUND(H7598*4.45,0)</f>
        <v>51</v>
      </c>
      <c r="O7598" s="1">
        <f>I7598*745.7</f>
        <v>10596.397000000001</v>
      </c>
      <c r="P7598" s="5">
        <f>ROUND(N7598^(3/2)/O7598/SQRT(2*1.28*M7598)*100,0)</f>
        <v>11</v>
      </c>
      <c r="Q7598" s="4">
        <f>E7598/D7598</f>
        <v>0.88571428571428568</v>
      </c>
      <c r="R7598" s="1">
        <f>ROUND(L7598^(3/2)/K7598*100*SQRT(2/PI()),0)</f>
        <v>11</v>
      </c>
      <c r="S7598" s="1" t="str">
        <f>IF(AND(R7598&gt;=R7597,R7598&gt;R7599),"YES","NO")</f>
        <v>NO</v>
      </c>
      <c r="T7598" s="1">
        <f>IF(C7598&lt;C7597,0,IF(T7597=1,1,IF(S7598="YES",1,0)))</f>
        <v>1</v>
      </c>
      <c r="U7598" s="1" t="str">
        <f>IF(AND(T7597=0,T7598=1),"YES","NO")</f>
        <v>NO</v>
      </c>
    </row>
    <row r="7599" spans="1:21" x14ac:dyDescent="0.3">
      <c r="A7599" s="1">
        <v>7599</v>
      </c>
      <c r="B7599" s="1">
        <v>410</v>
      </c>
      <c r="C7599" s="1">
        <v>1000</v>
      </c>
      <c r="D7599" s="1">
        <v>8.75</v>
      </c>
      <c r="E7599" s="1">
        <v>8</v>
      </c>
      <c r="F7599" s="1">
        <v>2</v>
      </c>
      <c r="G7599" s="1" t="s">
        <v>9</v>
      </c>
      <c r="H7599" s="1">
        <v>0.02</v>
      </c>
      <c r="I7599" s="1">
        <v>0.01</v>
      </c>
      <c r="J7599" s="1">
        <v>0.02</v>
      </c>
      <c r="K7599" s="1">
        <v>0.06</v>
      </c>
      <c r="L7599" s="1">
        <v>0.1</v>
      </c>
      <c r="M7599" s="3">
        <f>PI()*(D7599*0.0254)^2/4</f>
        <v>3.8794791368402172E-2</v>
      </c>
      <c r="N7599" s="1">
        <f>ROUND(H7599*4.45,0)</f>
        <v>0</v>
      </c>
      <c r="O7599" s="1">
        <f>I7599*745.7</f>
        <v>7.4570000000000007</v>
      </c>
      <c r="P7599" s="5">
        <f>ROUND(N7599^(3/2)/O7599/SQRT(2*1.28*M7599)*100,0)</f>
        <v>0</v>
      </c>
      <c r="Q7599" s="4">
        <f>E7599/D7599</f>
        <v>0.91428571428571426</v>
      </c>
      <c r="R7599" s="1">
        <f>ROUND(L7599^(3/2)/K7599*100*SQRT(2/PI()),0)</f>
        <v>42</v>
      </c>
      <c r="S7599" s="1" t="str">
        <f>IF(AND(R7599&gt;=R7598,R7599&gt;R7600),"YES","NO")</f>
        <v>NO</v>
      </c>
      <c r="T7599" s="1">
        <f>IF(C7599&lt;C7598,0,IF(T7598=1,1,IF(S7599="YES",1,0)))</f>
        <v>0</v>
      </c>
      <c r="U7599" s="1" t="str">
        <f>IF(AND(T7598=0,T7599=1),"YES","NO")</f>
        <v>NO</v>
      </c>
    </row>
    <row r="7600" spans="1:21" x14ac:dyDescent="0.3">
      <c r="A7600" s="1">
        <v>7600</v>
      </c>
      <c r="B7600" s="1">
        <v>410</v>
      </c>
      <c r="C7600" s="1">
        <v>2000</v>
      </c>
      <c r="D7600" s="1">
        <v>8.75</v>
      </c>
      <c r="E7600" s="1">
        <v>8</v>
      </c>
      <c r="F7600" s="1">
        <v>2</v>
      </c>
      <c r="G7600" s="1" t="s">
        <v>9</v>
      </c>
      <c r="H7600" s="1">
        <v>7.0000000000000007E-2</v>
      </c>
      <c r="I7600" s="1">
        <v>0.01</v>
      </c>
      <c r="J7600" s="1">
        <v>0.06</v>
      </c>
      <c r="K7600" s="1">
        <v>0.06</v>
      </c>
      <c r="L7600" s="1">
        <v>0.1</v>
      </c>
      <c r="M7600" s="3">
        <f>PI()*(D7600*0.0254)^2/4</f>
        <v>3.8794791368402172E-2</v>
      </c>
      <c r="N7600" s="1">
        <f>ROUND(H7600*4.45,0)</f>
        <v>0</v>
      </c>
      <c r="O7600" s="1">
        <f>I7600*745.7</f>
        <v>7.4570000000000007</v>
      </c>
      <c r="P7600" s="5">
        <f>ROUND(N7600^(3/2)/O7600/SQRT(2*1.28*M7600)*100,0)</f>
        <v>0</v>
      </c>
      <c r="Q7600" s="4">
        <f>E7600/D7600</f>
        <v>0.91428571428571426</v>
      </c>
      <c r="R7600" s="1">
        <f>ROUND(L7600^(3/2)/K7600*100*SQRT(2/PI()),0)</f>
        <v>42</v>
      </c>
      <c r="S7600" s="1" t="str">
        <f>IF(AND(R7600&gt;=R7599,R7600&gt;R7601),"YES","NO")</f>
        <v>NO</v>
      </c>
      <c r="T7600" s="1">
        <f>IF(C7600&lt;C7599,0,IF(T7599=1,1,IF(S7600="YES",1,0)))</f>
        <v>0</v>
      </c>
      <c r="U7600" s="1" t="str">
        <f>IF(AND(T7599=0,T7600=1),"YES","NO")</f>
        <v>NO</v>
      </c>
    </row>
    <row r="7601" spans="1:21" x14ac:dyDescent="0.3">
      <c r="A7601" s="1">
        <v>7601</v>
      </c>
      <c r="B7601" s="1">
        <v>410</v>
      </c>
      <c r="C7601" s="1">
        <v>3000</v>
      </c>
      <c r="D7601" s="1">
        <v>8.75</v>
      </c>
      <c r="E7601" s="1">
        <v>8</v>
      </c>
      <c r="F7601" s="1">
        <v>2</v>
      </c>
      <c r="G7601" s="1" t="s">
        <v>9</v>
      </c>
      <c r="H7601" s="1">
        <v>0.17</v>
      </c>
      <c r="I7601" s="1">
        <v>0.01</v>
      </c>
      <c r="J7601" s="1">
        <v>0.13</v>
      </c>
      <c r="K7601" s="1">
        <v>0.06</v>
      </c>
      <c r="L7601" s="1">
        <v>0.1</v>
      </c>
      <c r="M7601" s="3">
        <f>PI()*(D7601*0.0254)^2/4</f>
        <v>3.8794791368402172E-2</v>
      </c>
      <c r="N7601" s="1">
        <f>ROUND(H7601*4.45,0)</f>
        <v>1</v>
      </c>
      <c r="O7601" s="1">
        <f>I7601*745.7</f>
        <v>7.4570000000000007</v>
      </c>
      <c r="P7601" s="5">
        <f>ROUND(N7601^(3/2)/O7601/SQRT(2*1.28*M7601)*100,0)</f>
        <v>43</v>
      </c>
      <c r="Q7601" s="4">
        <f>E7601/D7601</f>
        <v>0.91428571428571426</v>
      </c>
      <c r="R7601" s="1">
        <f>ROUND(L7601^(3/2)/K7601*100*SQRT(2/PI()),0)</f>
        <v>42</v>
      </c>
      <c r="S7601" s="1" t="str">
        <f>IF(AND(R7601&gt;=R7600,R7601&gt;R7602),"YES","NO")</f>
        <v>NO</v>
      </c>
      <c r="T7601" s="1">
        <f>IF(C7601&lt;C7600,0,IF(T7600=1,1,IF(S7601="YES",1,0)))</f>
        <v>0</v>
      </c>
      <c r="U7601" s="1" t="str">
        <f>IF(AND(T7600=0,T7601=1),"YES","NO")</f>
        <v>NO</v>
      </c>
    </row>
    <row r="7602" spans="1:21" x14ac:dyDescent="0.3">
      <c r="A7602" s="1">
        <v>7602</v>
      </c>
      <c r="B7602" s="1">
        <v>410</v>
      </c>
      <c r="C7602" s="1">
        <v>4000</v>
      </c>
      <c r="D7602" s="1">
        <v>8.75</v>
      </c>
      <c r="E7602" s="1">
        <v>8</v>
      </c>
      <c r="F7602" s="1">
        <v>2</v>
      </c>
      <c r="G7602" s="1" t="s">
        <v>9</v>
      </c>
      <c r="H7602" s="1">
        <v>0.28999999999999998</v>
      </c>
      <c r="I7602" s="1">
        <v>0.02</v>
      </c>
      <c r="J7602" s="1">
        <v>0.23</v>
      </c>
      <c r="K7602" s="1">
        <v>0.06</v>
      </c>
      <c r="L7602" s="1">
        <v>0.1</v>
      </c>
      <c r="M7602" s="3">
        <f>PI()*(D7602*0.0254)^2/4</f>
        <v>3.8794791368402172E-2</v>
      </c>
      <c r="N7602" s="1">
        <f>ROUND(H7602*4.45,0)</f>
        <v>1</v>
      </c>
      <c r="O7602" s="1">
        <f>I7602*745.7</f>
        <v>14.914000000000001</v>
      </c>
      <c r="P7602" s="5">
        <f>ROUND(N7602^(3/2)/O7602/SQRT(2*1.28*M7602)*100,0)</f>
        <v>21</v>
      </c>
      <c r="Q7602" s="4">
        <f>E7602/D7602</f>
        <v>0.91428571428571426</v>
      </c>
      <c r="R7602" s="1">
        <f>ROUND(L7602^(3/2)/K7602*100*SQRT(2/PI()),0)</f>
        <v>42</v>
      </c>
      <c r="S7602" s="1" t="str">
        <f>IF(AND(R7602&gt;=R7601,R7602&gt;R7603),"YES","NO")</f>
        <v>NO</v>
      </c>
      <c r="T7602" s="1">
        <f>IF(C7602&lt;C7601,0,IF(T7601=1,1,IF(S7602="YES",1,0)))</f>
        <v>0</v>
      </c>
      <c r="U7602" s="1" t="str">
        <f>IF(AND(T7601=0,T7602=1),"YES","NO")</f>
        <v>NO</v>
      </c>
    </row>
    <row r="7603" spans="1:21" x14ac:dyDescent="0.3">
      <c r="A7603" s="1">
        <v>7603</v>
      </c>
      <c r="B7603" s="1">
        <v>410</v>
      </c>
      <c r="C7603" s="1">
        <v>5000</v>
      </c>
      <c r="D7603" s="1">
        <v>8.75</v>
      </c>
      <c r="E7603" s="1">
        <v>8</v>
      </c>
      <c r="F7603" s="1">
        <v>2</v>
      </c>
      <c r="G7603" s="1" t="s">
        <v>9</v>
      </c>
      <c r="H7603" s="1">
        <v>0.46</v>
      </c>
      <c r="I7603" s="1">
        <v>0.03</v>
      </c>
      <c r="J7603" s="1">
        <v>0.36</v>
      </c>
      <c r="K7603" s="1">
        <v>0.06</v>
      </c>
      <c r="L7603" s="1">
        <v>0.1</v>
      </c>
      <c r="M7603" s="3">
        <f>PI()*(D7603*0.0254)^2/4</f>
        <v>3.8794791368402172E-2</v>
      </c>
      <c r="N7603" s="1">
        <f>ROUND(H7603*4.45,0)</f>
        <v>2</v>
      </c>
      <c r="O7603" s="1">
        <f>I7603*745.7</f>
        <v>22.371000000000002</v>
      </c>
      <c r="P7603" s="5">
        <f>ROUND(N7603^(3/2)/O7603/SQRT(2*1.28*M7603)*100,0)</f>
        <v>40</v>
      </c>
      <c r="Q7603" s="4">
        <f>E7603/D7603</f>
        <v>0.91428571428571426</v>
      </c>
      <c r="R7603" s="1">
        <f>ROUND(L7603^(3/2)/K7603*100*SQRT(2/PI()),0)</f>
        <v>42</v>
      </c>
      <c r="S7603" s="1" t="str">
        <f>IF(AND(R7603&gt;=R7602,R7603&gt;R7604),"YES","NO")</f>
        <v>NO</v>
      </c>
      <c r="T7603" s="1">
        <f>IF(C7603&lt;C7602,0,IF(T7602=1,1,IF(S7603="YES",1,0)))</f>
        <v>0</v>
      </c>
      <c r="U7603" s="1" t="str">
        <f>IF(AND(T7602=0,T7603=1),"YES","NO")</f>
        <v>NO</v>
      </c>
    </row>
    <row r="7604" spans="1:21" x14ac:dyDescent="0.3">
      <c r="A7604" s="1">
        <v>7604</v>
      </c>
      <c r="B7604" s="1">
        <v>410</v>
      </c>
      <c r="C7604" s="1">
        <v>6000</v>
      </c>
      <c r="D7604" s="1">
        <v>8.75</v>
      </c>
      <c r="E7604" s="1">
        <v>8</v>
      </c>
      <c r="F7604" s="1">
        <v>2</v>
      </c>
      <c r="G7604" s="1" t="s">
        <v>9</v>
      </c>
      <c r="H7604" s="1">
        <v>0.66</v>
      </c>
      <c r="I7604" s="1">
        <v>0.05</v>
      </c>
      <c r="J7604" s="1">
        <v>0.53</v>
      </c>
      <c r="K7604" s="1">
        <v>0.06</v>
      </c>
      <c r="L7604" s="1">
        <v>0.1</v>
      </c>
      <c r="M7604" s="3">
        <f>PI()*(D7604*0.0254)^2/4</f>
        <v>3.8794791368402172E-2</v>
      </c>
      <c r="N7604" s="1">
        <f>ROUND(H7604*4.45,0)</f>
        <v>3</v>
      </c>
      <c r="O7604" s="1">
        <f>I7604*745.7</f>
        <v>37.285000000000004</v>
      </c>
      <c r="P7604" s="5">
        <f>ROUND(N7604^(3/2)/O7604/SQRT(2*1.28*M7604)*100,0)</f>
        <v>44</v>
      </c>
      <c r="Q7604" s="4">
        <f>E7604/D7604</f>
        <v>0.91428571428571426</v>
      </c>
      <c r="R7604" s="1">
        <f>ROUND(L7604^(3/2)/K7604*100*SQRT(2/PI()),0)</f>
        <v>42</v>
      </c>
      <c r="S7604" s="1" t="str">
        <f>IF(AND(R7604&gt;=R7603,R7604&gt;R7605),"YES","NO")</f>
        <v>NO</v>
      </c>
      <c r="T7604" s="1">
        <f>IF(C7604&lt;C7603,0,IF(T7603=1,1,IF(S7604="YES",1,0)))</f>
        <v>0</v>
      </c>
      <c r="U7604" s="1" t="str">
        <f>IF(AND(T7603=0,T7604=1),"YES","NO")</f>
        <v>NO</v>
      </c>
    </row>
    <row r="7605" spans="1:21" x14ac:dyDescent="0.3">
      <c r="A7605" s="1">
        <v>7605</v>
      </c>
      <c r="B7605" s="1">
        <v>410</v>
      </c>
      <c r="C7605" s="1">
        <v>7000</v>
      </c>
      <c r="D7605" s="1">
        <v>8.75</v>
      </c>
      <c r="E7605" s="1">
        <v>8</v>
      </c>
      <c r="F7605" s="1">
        <v>2</v>
      </c>
      <c r="G7605" s="1" t="s">
        <v>9</v>
      </c>
      <c r="H7605" s="1">
        <v>0.9</v>
      </c>
      <c r="I7605" s="1">
        <v>0.08</v>
      </c>
      <c r="J7605" s="1">
        <v>0.72</v>
      </c>
      <c r="K7605" s="1">
        <v>0.06</v>
      </c>
      <c r="L7605" s="1">
        <v>0.1</v>
      </c>
      <c r="M7605" s="3">
        <f>PI()*(D7605*0.0254)^2/4</f>
        <v>3.8794791368402172E-2</v>
      </c>
      <c r="N7605" s="1">
        <f>ROUND(H7605*4.45,0)</f>
        <v>4</v>
      </c>
      <c r="O7605" s="1">
        <f>I7605*745.7</f>
        <v>59.656000000000006</v>
      </c>
      <c r="P7605" s="5">
        <f>ROUND(N7605^(3/2)/O7605/SQRT(2*1.28*M7605)*100,0)</f>
        <v>43</v>
      </c>
      <c r="Q7605" s="4">
        <f>E7605/D7605</f>
        <v>0.91428571428571426</v>
      </c>
      <c r="R7605" s="1">
        <f>ROUND(L7605^(3/2)/K7605*100*SQRT(2/PI()),0)</f>
        <v>42</v>
      </c>
      <c r="S7605" s="1" t="str">
        <f>IF(AND(R7605&gt;=R7604,R7605&gt;R7606),"YES","NO")</f>
        <v>NO</v>
      </c>
      <c r="T7605" s="1">
        <f>IF(C7605&lt;C7604,0,IF(T7604=1,1,IF(S7605="YES",1,0)))</f>
        <v>0</v>
      </c>
      <c r="U7605" s="1" t="str">
        <f>IF(AND(T7604=0,T7605=1),"YES","NO")</f>
        <v>NO</v>
      </c>
    </row>
    <row r="7606" spans="1:21" x14ac:dyDescent="0.3">
      <c r="A7606" s="1">
        <v>7606</v>
      </c>
      <c r="B7606" s="1">
        <v>410</v>
      </c>
      <c r="C7606" s="1">
        <v>8000</v>
      </c>
      <c r="D7606" s="1">
        <v>8.75</v>
      </c>
      <c r="E7606" s="1">
        <v>8</v>
      </c>
      <c r="F7606" s="1">
        <v>2</v>
      </c>
      <c r="G7606" s="1" t="s">
        <v>9</v>
      </c>
      <c r="H7606" s="1">
        <v>1.17</v>
      </c>
      <c r="I7606" s="1">
        <v>0.12</v>
      </c>
      <c r="J7606" s="1">
        <v>0.94</v>
      </c>
      <c r="K7606" s="1">
        <v>0.06</v>
      </c>
      <c r="L7606" s="1">
        <v>0.1</v>
      </c>
      <c r="M7606" s="3">
        <f>PI()*(D7606*0.0254)^2/4</f>
        <v>3.8794791368402172E-2</v>
      </c>
      <c r="N7606" s="1">
        <f>ROUND(H7606*4.45,0)</f>
        <v>5</v>
      </c>
      <c r="O7606" s="1">
        <f>I7606*745.7</f>
        <v>89.484000000000009</v>
      </c>
      <c r="P7606" s="5">
        <f>ROUND(N7606^(3/2)/O7606/SQRT(2*1.28*M7606)*100,0)</f>
        <v>40</v>
      </c>
      <c r="Q7606" s="4">
        <f>E7606/D7606</f>
        <v>0.91428571428571426</v>
      </c>
      <c r="R7606" s="1">
        <f>ROUND(L7606^(3/2)/K7606*100*SQRT(2/PI()),0)</f>
        <v>42</v>
      </c>
      <c r="S7606" s="1" t="str">
        <f>IF(AND(R7606&gt;=R7605,R7606&gt;R7607),"YES","NO")</f>
        <v>NO</v>
      </c>
      <c r="T7606" s="1">
        <f>IF(C7606&lt;C7605,0,IF(T7605=1,1,IF(S7606="YES",1,0)))</f>
        <v>0</v>
      </c>
      <c r="U7606" s="1" t="str">
        <f>IF(AND(T7605=0,T7606=1),"YES","NO")</f>
        <v>NO</v>
      </c>
    </row>
    <row r="7607" spans="1:21" x14ac:dyDescent="0.3">
      <c r="A7607" s="1">
        <v>7607</v>
      </c>
      <c r="B7607" s="1">
        <v>410</v>
      </c>
      <c r="C7607" s="1">
        <v>9000</v>
      </c>
      <c r="D7607" s="1">
        <v>8.75</v>
      </c>
      <c r="E7607" s="1">
        <v>8</v>
      </c>
      <c r="F7607" s="1">
        <v>2</v>
      </c>
      <c r="G7607" s="1" t="s">
        <v>9</v>
      </c>
      <c r="H7607" s="1">
        <v>1.48</v>
      </c>
      <c r="I7607" s="1">
        <v>0.17</v>
      </c>
      <c r="J7607" s="1">
        <v>1.1599999999999999</v>
      </c>
      <c r="K7607" s="1">
        <v>0.06</v>
      </c>
      <c r="L7607" s="1">
        <v>0.1</v>
      </c>
      <c r="M7607" s="3">
        <f>PI()*(D7607*0.0254)^2/4</f>
        <v>3.8794791368402172E-2</v>
      </c>
      <c r="N7607" s="1">
        <f>ROUND(H7607*4.45,0)</f>
        <v>7</v>
      </c>
      <c r="O7607" s="1">
        <f>I7607*745.7</f>
        <v>126.76900000000002</v>
      </c>
      <c r="P7607" s="5">
        <f>ROUND(N7607^(3/2)/O7607/SQRT(2*1.28*M7607)*100,0)</f>
        <v>46</v>
      </c>
      <c r="Q7607" s="4">
        <f>E7607/D7607</f>
        <v>0.91428571428571426</v>
      </c>
      <c r="R7607" s="1">
        <f>ROUND(L7607^(3/2)/K7607*100*SQRT(2/PI()),0)</f>
        <v>42</v>
      </c>
      <c r="S7607" s="1" t="str">
        <f>IF(AND(R7607&gt;=R7606,R7607&gt;R7608),"YES","NO")</f>
        <v>NO</v>
      </c>
      <c r="T7607" s="1">
        <f>IF(C7607&lt;C7606,0,IF(T7606=1,1,IF(S7607="YES",1,0)))</f>
        <v>0</v>
      </c>
      <c r="U7607" s="1" t="str">
        <f>IF(AND(T7606=0,T7607=1),"YES","NO")</f>
        <v>NO</v>
      </c>
    </row>
    <row r="7608" spans="1:21" x14ac:dyDescent="0.3">
      <c r="A7608" s="1">
        <v>7608</v>
      </c>
      <c r="B7608" s="1">
        <v>410</v>
      </c>
      <c r="C7608" s="1">
        <v>10000</v>
      </c>
      <c r="D7608" s="1">
        <v>8.75</v>
      </c>
      <c r="E7608" s="1">
        <v>8</v>
      </c>
      <c r="F7608" s="1">
        <v>2</v>
      </c>
      <c r="G7608" s="1" t="s">
        <v>9</v>
      </c>
      <c r="H7608" s="1">
        <v>1.83</v>
      </c>
      <c r="I7608" s="1">
        <v>0.22</v>
      </c>
      <c r="J7608" s="1">
        <v>1.38</v>
      </c>
      <c r="K7608" s="1">
        <v>0.05</v>
      </c>
      <c r="L7608" s="1">
        <v>0.1</v>
      </c>
      <c r="M7608" s="3">
        <f>PI()*(D7608*0.0254)^2/4</f>
        <v>3.8794791368402172E-2</v>
      </c>
      <c r="N7608" s="1">
        <f>ROUND(H7608*4.45,0)</f>
        <v>8</v>
      </c>
      <c r="O7608" s="1">
        <f>I7608*745.7</f>
        <v>164.054</v>
      </c>
      <c r="P7608" s="5">
        <f>ROUND(N7608^(3/2)/O7608/SQRT(2*1.28*M7608)*100,0)</f>
        <v>44</v>
      </c>
      <c r="Q7608" s="4">
        <f>E7608/D7608</f>
        <v>0.91428571428571426</v>
      </c>
      <c r="R7608" s="1">
        <f>ROUND(L7608^(3/2)/K7608*100*SQRT(2/PI()),0)</f>
        <v>50</v>
      </c>
      <c r="S7608" s="1" t="str">
        <f>IF(AND(R7608&gt;=R7607,R7608&gt;R7609),"YES","NO")</f>
        <v>NO</v>
      </c>
      <c r="T7608" s="1">
        <f>IF(C7608&lt;C7607,0,IF(T7607=1,1,IF(S7608="YES",1,0)))</f>
        <v>0</v>
      </c>
      <c r="U7608" s="1" t="str">
        <f>IF(AND(T7607=0,T7608=1),"YES","NO")</f>
        <v>NO</v>
      </c>
    </row>
    <row r="7609" spans="1:21" x14ac:dyDescent="0.3">
      <c r="A7609" s="1">
        <v>7609</v>
      </c>
      <c r="B7609" s="1">
        <v>410</v>
      </c>
      <c r="C7609" s="1">
        <v>11000</v>
      </c>
      <c r="D7609" s="1">
        <v>8.75</v>
      </c>
      <c r="E7609" s="1">
        <v>8</v>
      </c>
      <c r="F7609" s="1">
        <v>2</v>
      </c>
      <c r="G7609" s="1" t="s">
        <v>9</v>
      </c>
      <c r="H7609" s="1">
        <v>2.2000000000000002</v>
      </c>
      <c r="I7609" s="1">
        <v>0.28000000000000003</v>
      </c>
      <c r="J7609" s="1">
        <v>1.61</v>
      </c>
      <c r="K7609" s="1">
        <v>0.05</v>
      </c>
      <c r="L7609" s="1">
        <v>0.1</v>
      </c>
      <c r="M7609" s="3">
        <f>PI()*(D7609*0.0254)^2/4</f>
        <v>3.8794791368402172E-2</v>
      </c>
      <c r="N7609" s="1">
        <f>ROUND(H7609*4.45,0)</f>
        <v>10</v>
      </c>
      <c r="O7609" s="1">
        <f>I7609*745.7</f>
        <v>208.79600000000002</v>
      </c>
      <c r="P7609" s="5">
        <f>ROUND(N7609^(3/2)/O7609/SQRT(2*1.28*M7609)*100,0)</f>
        <v>48</v>
      </c>
      <c r="Q7609" s="4">
        <f>E7609/D7609</f>
        <v>0.91428571428571426</v>
      </c>
      <c r="R7609" s="1">
        <f>ROUND(L7609^(3/2)/K7609*100*SQRT(2/PI()),0)</f>
        <v>50</v>
      </c>
      <c r="S7609" s="1" t="str">
        <f>IF(AND(R7609&gt;=R7608,R7609&gt;R7610),"YES","NO")</f>
        <v>NO</v>
      </c>
      <c r="T7609" s="1">
        <f>IF(C7609&lt;C7608,0,IF(T7608=1,1,IF(S7609="YES",1,0)))</f>
        <v>0</v>
      </c>
      <c r="U7609" s="1" t="str">
        <f>IF(AND(T7608=0,T7609=1),"YES","NO")</f>
        <v>NO</v>
      </c>
    </row>
    <row r="7610" spans="1:21" x14ac:dyDescent="0.3">
      <c r="A7610" s="1">
        <v>7610</v>
      </c>
      <c r="B7610" s="1">
        <v>410</v>
      </c>
      <c r="C7610" s="1">
        <v>12000</v>
      </c>
      <c r="D7610" s="1">
        <v>8.75</v>
      </c>
      <c r="E7610" s="1">
        <v>8</v>
      </c>
      <c r="F7610" s="1">
        <v>2</v>
      </c>
      <c r="G7610" s="1" t="s">
        <v>9</v>
      </c>
      <c r="H7610" s="1">
        <v>2.62</v>
      </c>
      <c r="I7610" s="1">
        <v>0.35</v>
      </c>
      <c r="J7610" s="1">
        <v>1.85</v>
      </c>
      <c r="K7610" s="1">
        <v>0.05</v>
      </c>
      <c r="L7610" s="1">
        <v>0.1</v>
      </c>
      <c r="M7610" s="3">
        <f>PI()*(D7610*0.0254)^2/4</f>
        <v>3.8794791368402172E-2</v>
      </c>
      <c r="N7610" s="1">
        <f>ROUND(H7610*4.45,0)</f>
        <v>12</v>
      </c>
      <c r="O7610" s="1">
        <f>I7610*745.7</f>
        <v>260.995</v>
      </c>
      <c r="P7610" s="5">
        <f>ROUND(N7610^(3/2)/O7610/SQRT(2*1.28*M7610)*100,0)</f>
        <v>51</v>
      </c>
      <c r="Q7610" s="4">
        <f>E7610/D7610</f>
        <v>0.91428571428571426</v>
      </c>
      <c r="R7610" s="1">
        <f>ROUND(L7610^(3/2)/K7610*100*SQRT(2/PI()),0)</f>
        <v>50</v>
      </c>
      <c r="S7610" s="1" t="str">
        <f>IF(AND(R7610&gt;=R7609,R7610&gt;R7611),"YES","NO")</f>
        <v>NO</v>
      </c>
      <c r="T7610" s="1">
        <f>IF(C7610&lt;C7609,0,IF(T7609=1,1,IF(S7610="YES",1,0)))</f>
        <v>0</v>
      </c>
      <c r="U7610" s="1" t="str">
        <f>IF(AND(T7609=0,T7610=1),"YES","NO")</f>
        <v>NO</v>
      </c>
    </row>
    <row r="7611" spans="1:21" x14ac:dyDescent="0.3">
      <c r="A7611" s="1">
        <v>7611</v>
      </c>
      <c r="B7611" s="1">
        <v>410</v>
      </c>
      <c r="C7611" s="1">
        <v>13000</v>
      </c>
      <c r="D7611" s="1">
        <v>8.75</v>
      </c>
      <c r="E7611" s="1">
        <v>8</v>
      </c>
      <c r="F7611" s="1">
        <v>2</v>
      </c>
      <c r="G7611" s="1" t="s">
        <v>9</v>
      </c>
      <c r="H7611" s="1">
        <v>3.07</v>
      </c>
      <c r="I7611" s="1">
        <v>0.43</v>
      </c>
      <c r="J7611" s="1">
        <v>2.1</v>
      </c>
      <c r="K7611" s="1">
        <v>0.05</v>
      </c>
      <c r="L7611" s="1">
        <v>0.1</v>
      </c>
      <c r="M7611" s="3">
        <f>PI()*(D7611*0.0254)^2/4</f>
        <v>3.8794791368402172E-2</v>
      </c>
      <c r="N7611" s="1">
        <f>ROUND(H7611*4.45,0)</f>
        <v>14</v>
      </c>
      <c r="O7611" s="1">
        <f>I7611*745.7</f>
        <v>320.65100000000001</v>
      </c>
      <c r="P7611" s="5">
        <f>ROUND(N7611^(3/2)/O7611/SQRT(2*1.28*M7611)*100,0)</f>
        <v>52</v>
      </c>
      <c r="Q7611" s="4">
        <f>E7611/D7611</f>
        <v>0.91428571428571426</v>
      </c>
      <c r="R7611" s="1">
        <f>ROUND(L7611^(3/2)/K7611*100*SQRT(2/PI()),0)</f>
        <v>50</v>
      </c>
      <c r="S7611" s="1" t="str">
        <f>IF(AND(R7611&gt;=R7610,R7611&gt;R7612),"YES","NO")</f>
        <v>NO</v>
      </c>
      <c r="T7611" s="1">
        <f>IF(C7611&lt;C7610,0,IF(T7610=1,1,IF(S7611="YES",1,0)))</f>
        <v>0</v>
      </c>
      <c r="U7611" s="1" t="str">
        <f>IF(AND(T7610=0,T7611=1),"YES","NO")</f>
        <v>NO</v>
      </c>
    </row>
    <row r="7612" spans="1:21" x14ac:dyDescent="0.3">
      <c r="A7612" s="1">
        <v>7612</v>
      </c>
      <c r="B7612" s="1">
        <v>410</v>
      </c>
      <c r="C7612" s="1">
        <v>13999</v>
      </c>
      <c r="D7612" s="1">
        <v>8.75</v>
      </c>
      <c r="E7612" s="1">
        <v>8</v>
      </c>
      <c r="F7612" s="1">
        <v>2</v>
      </c>
      <c r="G7612" s="1" t="s">
        <v>9</v>
      </c>
      <c r="H7612" s="1">
        <v>3.56</v>
      </c>
      <c r="I7612" s="1">
        <v>0.52</v>
      </c>
      <c r="J7612" s="1">
        <v>2.36</v>
      </c>
      <c r="K7612" s="1">
        <v>0.05</v>
      </c>
      <c r="L7612" s="1">
        <v>0.1</v>
      </c>
      <c r="M7612" s="3">
        <f>PI()*(D7612*0.0254)^2/4</f>
        <v>3.8794791368402172E-2</v>
      </c>
      <c r="N7612" s="1">
        <f>ROUND(H7612*4.45,0)</f>
        <v>16</v>
      </c>
      <c r="O7612" s="1">
        <f>I7612*745.7</f>
        <v>387.76400000000001</v>
      </c>
      <c r="P7612" s="5">
        <f>ROUND(N7612^(3/2)/O7612/SQRT(2*1.28*M7612)*100,0)</f>
        <v>52</v>
      </c>
      <c r="Q7612" s="4">
        <f>E7612/D7612</f>
        <v>0.91428571428571426</v>
      </c>
      <c r="R7612" s="1">
        <f>ROUND(L7612^(3/2)/K7612*100*SQRT(2/PI()),0)</f>
        <v>50</v>
      </c>
      <c r="S7612" s="1" t="str">
        <f>IF(AND(R7612&gt;=R7611,R7612&gt;R7613),"YES","NO")</f>
        <v>YES</v>
      </c>
      <c r="T7612" s="1">
        <f>IF(C7612&lt;C7611,0,IF(T7611=1,1,IF(S7612="YES",1,0)))</f>
        <v>1</v>
      </c>
      <c r="U7612" s="1" t="str">
        <f>IF(AND(T7611=0,T7612=1),"YES","NO")</f>
        <v>YES</v>
      </c>
    </row>
    <row r="7613" spans="1:21" x14ac:dyDescent="0.3">
      <c r="A7613" s="1">
        <v>7613</v>
      </c>
      <c r="B7613" s="1">
        <v>410</v>
      </c>
      <c r="C7613" s="1">
        <v>15000</v>
      </c>
      <c r="D7613" s="1">
        <v>8.75</v>
      </c>
      <c r="E7613" s="1">
        <v>8</v>
      </c>
      <c r="F7613" s="1">
        <v>2</v>
      </c>
      <c r="G7613" s="1" t="s">
        <v>9</v>
      </c>
      <c r="H7613" s="1">
        <v>4.16</v>
      </c>
      <c r="I7613" s="1">
        <v>0.95</v>
      </c>
      <c r="J7613" s="1">
        <v>4.01</v>
      </c>
      <c r="K7613" s="1">
        <v>7.0000000000000007E-2</v>
      </c>
      <c r="L7613" s="1">
        <v>0.1</v>
      </c>
      <c r="M7613" s="3">
        <f>PI()*(D7613*0.0254)^2/4</f>
        <v>3.8794791368402172E-2</v>
      </c>
      <c r="N7613" s="1">
        <f>ROUND(H7613*4.45,0)</f>
        <v>19</v>
      </c>
      <c r="O7613" s="1">
        <f>I7613*745.7</f>
        <v>708.41499999999996</v>
      </c>
      <c r="P7613" s="5">
        <f>ROUND(N7613^(3/2)/O7613/SQRT(2*1.28*M7613)*100,0)</f>
        <v>37</v>
      </c>
      <c r="Q7613" s="4">
        <f>E7613/D7613</f>
        <v>0.91428571428571426</v>
      </c>
      <c r="R7613" s="1">
        <f>ROUND(L7613^(3/2)/K7613*100*SQRT(2/PI()),0)</f>
        <v>36</v>
      </c>
      <c r="S7613" s="1" t="str">
        <f>IF(AND(R7613&gt;=R7612,R7613&gt;R7614),"YES","NO")</f>
        <v>NO</v>
      </c>
      <c r="T7613" s="1">
        <f>IF(C7613&lt;C7612,0,IF(T7612=1,1,IF(S7613="YES",1,0)))</f>
        <v>1</v>
      </c>
      <c r="U7613" s="1" t="str">
        <f>IF(AND(T7612=0,T7613=1),"YES","NO")</f>
        <v>NO</v>
      </c>
    </row>
    <row r="7614" spans="1:21" x14ac:dyDescent="0.3">
      <c r="A7614" s="1">
        <v>7614</v>
      </c>
      <c r="B7614" s="1">
        <v>410</v>
      </c>
      <c r="C7614" s="1">
        <v>16000</v>
      </c>
      <c r="D7614" s="1">
        <v>8.75</v>
      </c>
      <c r="E7614" s="1">
        <v>8</v>
      </c>
      <c r="F7614" s="1">
        <v>2</v>
      </c>
      <c r="G7614" s="1" t="s">
        <v>9</v>
      </c>
      <c r="H7614" s="1">
        <v>4.82</v>
      </c>
      <c r="I7614" s="1">
        <v>1.54</v>
      </c>
      <c r="J7614" s="1">
        <v>6.08</v>
      </c>
      <c r="K7614" s="1">
        <v>0.09</v>
      </c>
      <c r="L7614" s="1">
        <v>0.1</v>
      </c>
      <c r="M7614" s="3">
        <f>PI()*(D7614*0.0254)^2/4</f>
        <v>3.8794791368402172E-2</v>
      </c>
      <c r="N7614" s="1">
        <f>ROUND(H7614*4.45,0)</f>
        <v>21</v>
      </c>
      <c r="O7614" s="1">
        <f>I7614*745.7</f>
        <v>1148.3780000000002</v>
      </c>
      <c r="P7614" s="5">
        <f>ROUND(N7614^(3/2)/O7614/SQRT(2*1.28*M7614)*100,0)</f>
        <v>27</v>
      </c>
      <c r="Q7614" s="4">
        <f>E7614/D7614</f>
        <v>0.91428571428571426</v>
      </c>
      <c r="R7614" s="1">
        <f>ROUND(L7614^(3/2)/K7614*100*SQRT(2/PI()),0)</f>
        <v>28</v>
      </c>
      <c r="S7614" s="1" t="str">
        <f>IF(AND(R7614&gt;=R7613,R7614&gt;R7615),"YES","NO")</f>
        <v>NO</v>
      </c>
      <c r="T7614" s="1">
        <f>IF(C7614&lt;C7613,0,IF(T7613=1,1,IF(S7614="YES",1,0)))</f>
        <v>1</v>
      </c>
      <c r="U7614" s="1" t="str">
        <f>IF(AND(T7613=0,T7614=1),"YES","NO")</f>
        <v>NO</v>
      </c>
    </row>
    <row r="7615" spans="1:21" x14ac:dyDescent="0.3">
      <c r="A7615" s="1">
        <v>7615</v>
      </c>
      <c r="B7615" s="1">
        <v>410</v>
      </c>
      <c r="C7615" s="1">
        <v>17000</v>
      </c>
      <c r="D7615" s="1">
        <v>8.75</v>
      </c>
      <c r="E7615" s="1">
        <v>8</v>
      </c>
      <c r="F7615" s="1">
        <v>2</v>
      </c>
      <c r="G7615" s="1" t="s">
        <v>9</v>
      </c>
      <c r="H7615" s="1">
        <v>5.55</v>
      </c>
      <c r="I7615" s="1">
        <v>2.3199999999999998</v>
      </c>
      <c r="J7615" s="1">
        <v>8.6</v>
      </c>
      <c r="K7615" s="1">
        <v>0.11</v>
      </c>
      <c r="L7615" s="1">
        <v>0.1</v>
      </c>
      <c r="M7615" s="3">
        <f>PI()*(D7615*0.0254)^2/4</f>
        <v>3.8794791368402172E-2</v>
      </c>
      <c r="N7615" s="1">
        <f>ROUND(H7615*4.45,0)</f>
        <v>25</v>
      </c>
      <c r="O7615" s="1">
        <f>I7615*745.7</f>
        <v>1730.0239999999999</v>
      </c>
      <c r="P7615" s="5">
        <f>ROUND(N7615^(3/2)/O7615/SQRT(2*1.28*M7615)*100,0)</f>
        <v>23</v>
      </c>
      <c r="Q7615" s="4">
        <f>E7615/D7615</f>
        <v>0.91428571428571426</v>
      </c>
      <c r="R7615" s="1">
        <f>ROUND(L7615^(3/2)/K7615*100*SQRT(2/PI()),0)</f>
        <v>23</v>
      </c>
      <c r="S7615" s="1" t="str">
        <f>IF(AND(R7615&gt;=R7614,R7615&gt;R7616),"YES","NO")</f>
        <v>NO</v>
      </c>
      <c r="T7615" s="1">
        <f>IF(C7615&lt;C7614,0,IF(T7614=1,1,IF(S7615="YES",1,0)))</f>
        <v>1</v>
      </c>
      <c r="U7615" s="1" t="str">
        <f>IF(AND(T7614=0,T7615=1),"YES","NO")</f>
        <v>NO</v>
      </c>
    </row>
    <row r="7616" spans="1:21" x14ac:dyDescent="0.3">
      <c r="A7616" s="1">
        <v>7616</v>
      </c>
      <c r="B7616" s="1">
        <v>410</v>
      </c>
      <c r="C7616" s="1">
        <v>18000</v>
      </c>
      <c r="D7616" s="1">
        <v>8.75</v>
      </c>
      <c r="E7616" s="1">
        <v>8</v>
      </c>
      <c r="F7616" s="1">
        <v>2</v>
      </c>
      <c r="G7616" s="1" t="s">
        <v>9</v>
      </c>
      <c r="H7616" s="1">
        <v>6.33</v>
      </c>
      <c r="I7616" s="1">
        <v>3.34</v>
      </c>
      <c r="J7616" s="1">
        <v>11.69</v>
      </c>
      <c r="K7616" s="1">
        <v>0.14000000000000001</v>
      </c>
      <c r="L7616" s="1">
        <v>0.1</v>
      </c>
      <c r="M7616" s="3">
        <f>PI()*(D7616*0.0254)^2/4</f>
        <v>3.8794791368402172E-2</v>
      </c>
      <c r="N7616" s="1">
        <f>ROUND(H7616*4.45,0)</f>
        <v>28</v>
      </c>
      <c r="O7616" s="1">
        <f>I7616*745.7</f>
        <v>2490.6379999999999</v>
      </c>
      <c r="P7616" s="5">
        <f>ROUND(N7616^(3/2)/O7616/SQRT(2*1.28*M7616)*100,0)</f>
        <v>19</v>
      </c>
      <c r="Q7616" s="4">
        <f>E7616/D7616</f>
        <v>0.91428571428571426</v>
      </c>
      <c r="R7616" s="1">
        <f>ROUND(L7616^(3/2)/K7616*100*SQRT(2/PI()),0)</f>
        <v>18</v>
      </c>
      <c r="S7616" s="1" t="str">
        <f>IF(AND(R7616&gt;=R7615,R7616&gt;R7617),"YES","NO")</f>
        <v>NO</v>
      </c>
      <c r="T7616" s="1">
        <f>IF(C7616&lt;C7615,0,IF(T7615=1,1,IF(S7616="YES",1,0)))</f>
        <v>1</v>
      </c>
      <c r="U7616" s="1" t="str">
        <f>IF(AND(T7615=0,T7616=1),"YES","NO")</f>
        <v>NO</v>
      </c>
    </row>
    <row r="7617" spans="1:21" x14ac:dyDescent="0.3">
      <c r="A7617" s="1">
        <v>7617</v>
      </c>
      <c r="B7617" s="1">
        <v>410</v>
      </c>
      <c r="C7617" s="1">
        <v>19000</v>
      </c>
      <c r="D7617" s="1">
        <v>8.75</v>
      </c>
      <c r="E7617" s="1">
        <v>8</v>
      </c>
      <c r="F7617" s="1">
        <v>2</v>
      </c>
      <c r="G7617" s="1" t="s">
        <v>9</v>
      </c>
      <c r="H7617" s="1">
        <v>7.2</v>
      </c>
      <c r="I7617" s="1">
        <v>4.72</v>
      </c>
      <c r="J7617" s="1">
        <v>15.66</v>
      </c>
      <c r="K7617" s="1">
        <v>0.17</v>
      </c>
      <c r="L7617" s="1">
        <v>0.11</v>
      </c>
      <c r="M7617" s="3">
        <f>PI()*(D7617*0.0254)^2/4</f>
        <v>3.8794791368402172E-2</v>
      </c>
      <c r="N7617" s="1">
        <f>ROUND(H7617*4.45,0)</f>
        <v>32</v>
      </c>
      <c r="O7617" s="1">
        <f>I7617*745.7</f>
        <v>3519.7040000000002</v>
      </c>
      <c r="P7617" s="5">
        <f>ROUND(N7617^(3/2)/O7617/SQRT(2*1.28*M7617)*100,0)</f>
        <v>16</v>
      </c>
      <c r="Q7617" s="4">
        <f>E7617/D7617</f>
        <v>0.91428571428571426</v>
      </c>
      <c r="R7617" s="1">
        <f>ROUND(L7617^(3/2)/K7617*100*SQRT(2/PI()),0)</f>
        <v>17</v>
      </c>
      <c r="S7617" s="1" t="str">
        <f>IF(AND(R7617&gt;=R7616,R7617&gt;R7618),"YES","NO")</f>
        <v>NO</v>
      </c>
      <c r="T7617" s="1">
        <f>IF(C7617&lt;C7616,0,IF(T7616=1,1,IF(S7617="YES",1,0)))</f>
        <v>1</v>
      </c>
      <c r="U7617" s="1" t="str">
        <f>IF(AND(T7616=0,T7617=1),"YES","NO")</f>
        <v>NO</v>
      </c>
    </row>
    <row r="7618" spans="1:21" x14ac:dyDescent="0.3">
      <c r="A7618" s="1">
        <v>7618</v>
      </c>
      <c r="B7618" s="1">
        <v>410</v>
      </c>
      <c r="C7618" s="1">
        <v>20000</v>
      </c>
      <c r="D7618" s="1">
        <v>8.75</v>
      </c>
      <c r="E7618" s="1">
        <v>8</v>
      </c>
      <c r="F7618" s="1">
        <v>2</v>
      </c>
      <c r="G7618" s="1" t="s">
        <v>9</v>
      </c>
      <c r="H7618" s="1">
        <v>8.1999999999999993</v>
      </c>
      <c r="I7618" s="1">
        <v>7.11</v>
      </c>
      <c r="J7618" s="1">
        <v>22.42</v>
      </c>
      <c r="K7618" s="1">
        <v>0.22</v>
      </c>
      <c r="L7618" s="1">
        <v>0.11</v>
      </c>
      <c r="M7618" s="3">
        <f>PI()*(D7618*0.0254)^2/4</f>
        <v>3.8794791368402172E-2</v>
      </c>
      <c r="N7618" s="1">
        <f>ROUND(H7618*4.45,0)</f>
        <v>36</v>
      </c>
      <c r="O7618" s="1">
        <f>I7618*745.7</f>
        <v>5301.9270000000006</v>
      </c>
      <c r="P7618" s="5">
        <f>ROUND(N7618^(3/2)/O7618/SQRT(2*1.28*M7618)*100,0)</f>
        <v>13</v>
      </c>
      <c r="Q7618" s="4">
        <f>E7618/D7618</f>
        <v>0.91428571428571426</v>
      </c>
      <c r="R7618" s="1">
        <f>ROUND(L7618^(3/2)/K7618*100*SQRT(2/PI()),0)</f>
        <v>13</v>
      </c>
      <c r="S7618" s="1" t="str">
        <f>IF(AND(R7618&gt;=R7617,R7618&gt;R7619),"YES","NO")</f>
        <v>NO</v>
      </c>
      <c r="T7618" s="1">
        <f>IF(C7618&lt;C7617,0,IF(T7617=1,1,IF(S7618="YES",1,0)))</f>
        <v>1</v>
      </c>
      <c r="U7618" s="1" t="str">
        <f>IF(AND(T7617=0,T7618=1),"YES","NO")</f>
        <v>NO</v>
      </c>
    </row>
    <row r="7619" spans="1:21" x14ac:dyDescent="0.3">
      <c r="A7619" s="1">
        <v>7619</v>
      </c>
      <c r="B7619" s="1">
        <v>410</v>
      </c>
      <c r="C7619" s="1">
        <v>21000</v>
      </c>
      <c r="D7619" s="1">
        <v>8.75</v>
      </c>
      <c r="E7619" s="1">
        <v>8</v>
      </c>
      <c r="F7619" s="1">
        <v>2</v>
      </c>
      <c r="G7619" s="1" t="s">
        <v>9</v>
      </c>
      <c r="H7619" s="1">
        <v>9.44</v>
      </c>
      <c r="I7619" s="1">
        <v>11.57</v>
      </c>
      <c r="J7619" s="1">
        <v>34.72</v>
      </c>
      <c r="K7619" s="1">
        <v>0.3</v>
      </c>
      <c r="L7619" s="1">
        <v>0.11</v>
      </c>
      <c r="M7619" s="3">
        <f>PI()*(D7619*0.0254)^2/4</f>
        <v>3.8794791368402172E-2</v>
      </c>
      <c r="N7619" s="1">
        <f>ROUND(H7619*4.45,0)</f>
        <v>42</v>
      </c>
      <c r="O7619" s="1">
        <f>I7619*745.7</f>
        <v>8627.7490000000016</v>
      </c>
      <c r="P7619" s="5">
        <f>ROUND(N7619^(3/2)/O7619/SQRT(2*1.28*M7619)*100,0)</f>
        <v>10</v>
      </c>
      <c r="Q7619" s="4">
        <f>E7619/D7619</f>
        <v>0.91428571428571426</v>
      </c>
      <c r="R7619" s="1">
        <f>ROUND(L7619^(3/2)/K7619*100*SQRT(2/PI()),0)</f>
        <v>10</v>
      </c>
      <c r="S7619" s="1" t="str">
        <f>IF(AND(R7619&gt;=R7618,R7619&gt;R7620),"YES","NO")</f>
        <v>NO</v>
      </c>
      <c r="T7619" s="1">
        <f>IF(C7619&lt;C7618,0,IF(T7618=1,1,IF(S7619="YES",1,0)))</f>
        <v>1</v>
      </c>
      <c r="U7619" s="1" t="str">
        <f>IF(AND(T7618=0,T7619=1),"YES","NO")</f>
        <v>NO</v>
      </c>
    </row>
    <row r="7620" spans="1:21" x14ac:dyDescent="0.3">
      <c r="A7620" s="1">
        <v>7620</v>
      </c>
      <c r="B7620" s="1">
        <v>410</v>
      </c>
      <c r="C7620" s="1">
        <v>22000</v>
      </c>
      <c r="D7620" s="1">
        <v>8.75</v>
      </c>
      <c r="E7620" s="1">
        <v>8</v>
      </c>
      <c r="F7620" s="1">
        <v>2</v>
      </c>
      <c r="G7620" s="1" t="s">
        <v>9</v>
      </c>
      <c r="H7620" s="1">
        <v>10.71</v>
      </c>
      <c r="I7620" s="1">
        <v>15.81</v>
      </c>
      <c r="J7620" s="1">
        <v>45.3</v>
      </c>
      <c r="K7620" s="1">
        <v>0.36</v>
      </c>
      <c r="L7620" s="1">
        <v>0.12</v>
      </c>
      <c r="M7620" s="3">
        <f>PI()*(D7620*0.0254)^2/4</f>
        <v>3.8794791368402172E-2</v>
      </c>
      <c r="N7620" s="1">
        <f>ROUND(H7620*4.45,0)</f>
        <v>48</v>
      </c>
      <c r="O7620" s="1">
        <f>I7620*745.7</f>
        <v>11789.517000000002</v>
      </c>
      <c r="P7620" s="5">
        <f>ROUND(N7620^(3/2)/O7620/SQRT(2*1.28*M7620)*100,0)</f>
        <v>9</v>
      </c>
      <c r="Q7620" s="4">
        <f>E7620/D7620</f>
        <v>0.91428571428571426</v>
      </c>
      <c r="R7620" s="1">
        <f>ROUND(L7620^(3/2)/K7620*100*SQRT(2/PI()),0)</f>
        <v>9</v>
      </c>
      <c r="S7620" s="1" t="str">
        <f>IF(AND(R7620&gt;=R7619,R7620&gt;R7621),"YES","NO")</f>
        <v>NO</v>
      </c>
      <c r="T7620" s="1">
        <f>IF(C7620&lt;C7619,0,IF(T7619=1,1,IF(S7620="YES",1,0)))</f>
        <v>1</v>
      </c>
      <c r="U7620" s="1" t="str">
        <f>IF(AND(T7619=0,T7620=1),"YES","NO")</f>
        <v>NO</v>
      </c>
    </row>
    <row r="7621" spans="1:21" x14ac:dyDescent="0.3">
      <c r="A7621" s="1">
        <v>7621</v>
      </c>
      <c r="B7621" s="1">
        <v>410</v>
      </c>
      <c r="C7621" s="1">
        <v>25000</v>
      </c>
      <c r="D7621" s="1">
        <v>8.75</v>
      </c>
      <c r="E7621" s="1">
        <v>8</v>
      </c>
      <c r="F7621" s="1">
        <v>2</v>
      </c>
      <c r="G7621" s="1" t="s">
        <v>9</v>
      </c>
      <c r="H7621" s="1">
        <v>14.77</v>
      </c>
      <c r="I7621" s="1">
        <v>27.19</v>
      </c>
      <c r="J7621" s="1">
        <v>68.55</v>
      </c>
      <c r="K7621" s="1">
        <v>0.42</v>
      </c>
      <c r="L7621" s="1">
        <v>0.13</v>
      </c>
      <c r="M7621" s="3">
        <f>PI()*(D7621*0.0254)^2/4</f>
        <v>3.8794791368402172E-2</v>
      </c>
      <c r="N7621" s="1">
        <f>ROUND(H7621*4.45,0)</f>
        <v>66</v>
      </c>
      <c r="O7621" s="1">
        <f>I7621*745.7</f>
        <v>20275.583000000002</v>
      </c>
      <c r="P7621" s="5">
        <f>ROUND(N7621^(3/2)/O7621/SQRT(2*1.28*M7621)*100,0)</f>
        <v>8</v>
      </c>
      <c r="Q7621" s="4">
        <f>E7621/D7621</f>
        <v>0.91428571428571426</v>
      </c>
      <c r="R7621" s="1">
        <f>ROUND(L7621^(3/2)/K7621*100*SQRT(2/PI()),0)</f>
        <v>9</v>
      </c>
      <c r="S7621" s="1" t="str">
        <f>IF(AND(R7621&gt;=R7620,R7621&gt;R7622),"YES","NO")</f>
        <v>NO</v>
      </c>
      <c r="T7621" s="1">
        <f>IF(C7621&lt;C7620,0,IF(T7620=1,1,IF(S7621="YES",1,0)))</f>
        <v>1</v>
      </c>
      <c r="U7621" s="1" t="str">
        <f>IF(AND(T7620=0,T7621=1),"YES","NO")</f>
        <v>NO</v>
      </c>
    </row>
    <row r="7622" spans="1:21" x14ac:dyDescent="0.3">
      <c r="A7622" s="1">
        <v>7622</v>
      </c>
      <c r="B7622" s="1">
        <v>411</v>
      </c>
      <c r="C7622" s="1">
        <v>1000</v>
      </c>
      <c r="D7622" s="1">
        <v>8.75</v>
      </c>
      <c r="E7622" s="1">
        <v>8</v>
      </c>
      <c r="F7622" s="1">
        <v>2</v>
      </c>
      <c r="G7622" s="1" t="s">
        <v>20</v>
      </c>
      <c r="H7622" s="1">
        <v>0.02</v>
      </c>
      <c r="I7622" s="1">
        <v>0.01</v>
      </c>
      <c r="J7622" s="1">
        <v>0.01</v>
      </c>
      <c r="K7622" s="1">
        <v>0.05</v>
      </c>
      <c r="L7622" s="1">
        <v>0.09</v>
      </c>
      <c r="M7622" s="3">
        <f>PI()*(D7622*0.0254)^2/4</f>
        <v>3.8794791368402172E-2</v>
      </c>
      <c r="N7622" s="1">
        <f>ROUND(H7622*4.45,0)</f>
        <v>0</v>
      </c>
      <c r="O7622" s="1">
        <f>I7622*745.7</f>
        <v>7.4570000000000007</v>
      </c>
      <c r="P7622" s="5">
        <f>ROUND(N7622^(3/2)/O7622/SQRT(2*1.28*M7622)*100,0)</f>
        <v>0</v>
      </c>
      <c r="Q7622" s="4">
        <f>E7622/D7622</f>
        <v>0.91428571428571426</v>
      </c>
      <c r="R7622" s="1">
        <f>ROUND(L7622^(3/2)/K7622*100*SQRT(2/PI()),0)</f>
        <v>43</v>
      </c>
      <c r="S7622" s="1" t="str">
        <f>IF(AND(R7622&gt;=R7621,R7622&gt;R7623),"YES","NO")</f>
        <v>NO</v>
      </c>
      <c r="T7622" s="1">
        <f>IF(C7622&lt;C7621,0,IF(T7621=1,1,IF(S7622="YES",1,0)))</f>
        <v>0</v>
      </c>
      <c r="U7622" s="1" t="str">
        <f>IF(AND(T7621=0,T7622=1),"YES","NO")</f>
        <v>NO</v>
      </c>
    </row>
    <row r="7623" spans="1:21" x14ac:dyDescent="0.3">
      <c r="A7623" s="1">
        <v>7623</v>
      </c>
      <c r="B7623" s="1">
        <v>411</v>
      </c>
      <c r="C7623" s="1">
        <v>2000</v>
      </c>
      <c r="D7623" s="1">
        <v>8.75</v>
      </c>
      <c r="E7623" s="1">
        <v>8</v>
      </c>
      <c r="F7623" s="1">
        <v>2</v>
      </c>
      <c r="G7623" s="1" t="s">
        <v>20</v>
      </c>
      <c r="H7623" s="1">
        <v>0.06</v>
      </c>
      <c r="I7623" s="1">
        <v>0.01</v>
      </c>
      <c r="J7623" s="1">
        <v>0.05</v>
      </c>
      <c r="K7623" s="1">
        <v>0.05</v>
      </c>
      <c r="L7623" s="1">
        <v>0.09</v>
      </c>
      <c r="M7623" s="3">
        <f>PI()*(D7623*0.0254)^2/4</f>
        <v>3.8794791368402172E-2</v>
      </c>
      <c r="N7623" s="1">
        <f>ROUND(H7623*4.45,0)</f>
        <v>0</v>
      </c>
      <c r="O7623" s="1">
        <f>I7623*745.7</f>
        <v>7.4570000000000007</v>
      </c>
      <c r="P7623" s="5">
        <f>ROUND(N7623^(3/2)/O7623/SQRT(2*1.28*M7623)*100,0)</f>
        <v>0</v>
      </c>
      <c r="Q7623" s="4">
        <f>E7623/D7623</f>
        <v>0.91428571428571426</v>
      </c>
      <c r="R7623" s="1">
        <f>ROUND(L7623^(3/2)/K7623*100*SQRT(2/PI()),0)</f>
        <v>43</v>
      </c>
      <c r="S7623" s="1" t="str">
        <f>IF(AND(R7623&gt;=R7622,R7623&gt;R7624),"YES","NO")</f>
        <v>NO</v>
      </c>
      <c r="T7623" s="1">
        <f>IF(C7623&lt;C7622,0,IF(T7622=1,1,IF(S7623="YES",1,0)))</f>
        <v>0</v>
      </c>
      <c r="U7623" s="1" t="str">
        <f>IF(AND(T7622=0,T7623=1),"YES","NO")</f>
        <v>NO</v>
      </c>
    </row>
    <row r="7624" spans="1:21" x14ac:dyDescent="0.3">
      <c r="A7624" s="1">
        <v>7624</v>
      </c>
      <c r="B7624" s="1">
        <v>411</v>
      </c>
      <c r="C7624" s="1">
        <v>3000</v>
      </c>
      <c r="D7624" s="1">
        <v>8.75</v>
      </c>
      <c r="E7624" s="1">
        <v>8</v>
      </c>
      <c r="F7624" s="1">
        <v>2</v>
      </c>
      <c r="G7624" s="1" t="s">
        <v>20</v>
      </c>
      <c r="H7624" s="1">
        <v>0.14000000000000001</v>
      </c>
      <c r="I7624" s="1">
        <v>0.01</v>
      </c>
      <c r="J7624" s="1">
        <v>0.11</v>
      </c>
      <c r="K7624" s="1">
        <v>0.05</v>
      </c>
      <c r="L7624" s="1">
        <v>0.09</v>
      </c>
      <c r="M7624" s="3">
        <f>PI()*(D7624*0.0254)^2/4</f>
        <v>3.8794791368402172E-2</v>
      </c>
      <c r="N7624" s="1">
        <f>ROUND(H7624*4.45,0)</f>
        <v>1</v>
      </c>
      <c r="O7624" s="1">
        <f>I7624*745.7</f>
        <v>7.4570000000000007</v>
      </c>
      <c r="P7624" s="5">
        <f>ROUND(N7624^(3/2)/O7624/SQRT(2*1.28*M7624)*100,0)</f>
        <v>43</v>
      </c>
      <c r="Q7624" s="4">
        <f>E7624/D7624</f>
        <v>0.91428571428571426</v>
      </c>
      <c r="R7624" s="1">
        <f>ROUND(L7624^(3/2)/K7624*100*SQRT(2/PI()),0)</f>
        <v>43</v>
      </c>
      <c r="S7624" s="1" t="str">
        <f>IF(AND(R7624&gt;=R7623,R7624&gt;R7625),"YES","NO")</f>
        <v>NO</v>
      </c>
      <c r="T7624" s="1">
        <f>IF(C7624&lt;C7623,0,IF(T7623=1,1,IF(S7624="YES",1,0)))</f>
        <v>0</v>
      </c>
      <c r="U7624" s="1" t="str">
        <f>IF(AND(T7623=0,T7624=1),"YES","NO")</f>
        <v>NO</v>
      </c>
    </row>
    <row r="7625" spans="1:21" x14ac:dyDescent="0.3">
      <c r="A7625" s="1">
        <v>7625</v>
      </c>
      <c r="B7625" s="1">
        <v>411</v>
      </c>
      <c r="C7625" s="1">
        <v>4000</v>
      </c>
      <c r="D7625" s="1">
        <v>8.75</v>
      </c>
      <c r="E7625" s="1">
        <v>8</v>
      </c>
      <c r="F7625" s="1">
        <v>2</v>
      </c>
      <c r="G7625" s="1" t="s">
        <v>20</v>
      </c>
      <c r="H7625" s="1">
        <v>0.26</v>
      </c>
      <c r="I7625" s="1">
        <v>0.01</v>
      </c>
      <c r="J7625" s="1">
        <v>0.2</v>
      </c>
      <c r="K7625" s="1">
        <v>0.05</v>
      </c>
      <c r="L7625" s="1">
        <v>0.09</v>
      </c>
      <c r="M7625" s="3">
        <f>PI()*(D7625*0.0254)^2/4</f>
        <v>3.8794791368402172E-2</v>
      </c>
      <c r="N7625" s="1">
        <f>ROUND(H7625*4.45,0)</f>
        <v>1</v>
      </c>
      <c r="O7625" s="1">
        <f>I7625*745.7</f>
        <v>7.4570000000000007</v>
      </c>
      <c r="P7625" s="5">
        <f>ROUND(N7625^(3/2)/O7625/SQRT(2*1.28*M7625)*100,0)</f>
        <v>43</v>
      </c>
      <c r="Q7625" s="4">
        <f>E7625/D7625</f>
        <v>0.91428571428571426</v>
      </c>
      <c r="R7625" s="1">
        <f>ROUND(L7625^(3/2)/K7625*100*SQRT(2/PI()),0)</f>
        <v>43</v>
      </c>
      <c r="S7625" s="1" t="str">
        <f>IF(AND(R7625&gt;=R7624,R7625&gt;R7626),"YES","NO")</f>
        <v>NO</v>
      </c>
      <c r="T7625" s="1">
        <f>IF(C7625&lt;C7624,0,IF(T7624=1,1,IF(S7625="YES",1,0)))</f>
        <v>0</v>
      </c>
      <c r="U7625" s="1" t="str">
        <f>IF(AND(T7624=0,T7625=1),"YES","NO")</f>
        <v>NO</v>
      </c>
    </row>
    <row r="7626" spans="1:21" x14ac:dyDescent="0.3">
      <c r="A7626" s="1">
        <v>7626</v>
      </c>
      <c r="B7626" s="1">
        <v>411</v>
      </c>
      <c r="C7626" s="1">
        <v>5000</v>
      </c>
      <c r="D7626" s="1">
        <v>8.75</v>
      </c>
      <c r="E7626" s="1">
        <v>8</v>
      </c>
      <c r="F7626" s="1">
        <v>2</v>
      </c>
      <c r="G7626" s="1" t="s">
        <v>20</v>
      </c>
      <c r="H7626" s="1">
        <v>0.4</v>
      </c>
      <c r="I7626" s="1">
        <v>0.03</v>
      </c>
      <c r="J7626" s="1">
        <v>0.31</v>
      </c>
      <c r="K7626" s="1">
        <v>0.05</v>
      </c>
      <c r="L7626" s="1">
        <v>0.09</v>
      </c>
      <c r="M7626" s="3">
        <f>PI()*(D7626*0.0254)^2/4</f>
        <v>3.8794791368402172E-2</v>
      </c>
      <c r="N7626" s="1">
        <f>ROUND(H7626*4.45,0)</f>
        <v>2</v>
      </c>
      <c r="O7626" s="1">
        <f>I7626*745.7</f>
        <v>22.371000000000002</v>
      </c>
      <c r="P7626" s="5">
        <f>ROUND(N7626^(3/2)/O7626/SQRT(2*1.28*M7626)*100,0)</f>
        <v>40</v>
      </c>
      <c r="Q7626" s="4">
        <f>E7626/D7626</f>
        <v>0.91428571428571426</v>
      </c>
      <c r="R7626" s="1">
        <f>ROUND(L7626^(3/2)/K7626*100*SQRT(2/PI()),0)</f>
        <v>43</v>
      </c>
      <c r="S7626" s="1" t="str">
        <f>IF(AND(R7626&gt;=R7625,R7626&gt;R7627),"YES","NO")</f>
        <v>NO</v>
      </c>
      <c r="T7626" s="1">
        <f>IF(C7626&lt;C7625,0,IF(T7625=1,1,IF(S7626="YES",1,0)))</f>
        <v>0</v>
      </c>
      <c r="U7626" s="1" t="str">
        <f>IF(AND(T7625=0,T7626=1),"YES","NO")</f>
        <v>NO</v>
      </c>
    </row>
    <row r="7627" spans="1:21" x14ac:dyDescent="0.3">
      <c r="A7627" s="1">
        <v>7627</v>
      </c>
      <c r="B7627" s="1">
        <v>411</v>
      </c>
      <c r="C7627" s="1">
        <v>6000</v>
      </c>
      <c r="D7627" s="1">
        <v>8.75</v>
      </c>
      <c r="E7627" s="1">
        <v>8</v>
      </c>
      <c r="F7627" s="1">
        <v>2</v>
      </c>
      <c r="G7627" s="1" t="s">
        <v>20</v>
      </c>
      <c r="H7627" s="1">
        <v>0.57999999999999996</v>
      </c>
      <c r="I7627" s="1">
        <v>0.04</v>
      </c>
      <c r="J7627" s="1">
        <v>0.46</v>
      </c>
      <c r="K7627" s="1">
        <v>0.05</v>
      </c>
      <c r="L7627" s="1">
        <v>0.09</v>
      </c>
      <c r="M7627" s="3">
        <f>PI()*(D7627*0.0254)^2/4</f>
        <v>3.8794791368402172E-2</v>
      </c>
      <c r="N7627" s="1">
        <f>ROUND(H7627*4.45,0)</f>
        <v>3</v>
      </c>
      <c r="O7627" s="1">
        <f>I7627*745.7</f>
        <v>29.828000000000003</v>
      </c>
      <c r="P7627" s="5">
        <f>ROUND(N7627^(3/2)/O7627/SQRT(2*1.28*M7627)*100,0)</f>
        <v>55</v>
      </c>
      <c r="Q7627" s="4">
        <f>E7627/D7627</f>
        <v>0.91428571428571426</v>
      </c>
      <c r="R7627" s="1">
        <f>ROUND(L7627^(3/2)/K7627*100*SQRT(2/PI()),0)</f>
        <v>43</v>
      </c>
      <c r="S7627" s="1" t="str">
        <f>IF(AND(R7627&gt;=R7626,R7627&gt;R7628),"YES","NO")</f>
        <v>NO</v>
      </c>
      <c r="T7627" s="1">
        <f>IF(C7627&lt;C7626,0,IF(T7626=1,1,IF(S7627="YES",1,0)))</f>
        <v>0</v>
      </c>
      <c r="U7627" s="1" t="str">
        <f>IF(AND(T7626=0,T7627=1),"YES","NO")</f>
        <v>NO</v>
      </c>
    </row>
    <row r="7628" spans="1:21" x14ac:dyDescent="0.3">
      <c r="A7628" s="1">
        <v>7628</v>
      </c>
      <c r="B7628" s="1">
        <v>411</v>
      </c>
      <c r="C7628" s="1">
        <v>7000</v>
      </c>
      <c r="D7628" s="1">
        <v>8.75</v>
      </c>
      <c r="E7628" s="1">
        <v>8</v>
      </c>
      <c r="F7628" s="1">
        <v>2</v>
      </c>
      <c r="G7628" s="1" t="s">
        <v>20</v>
      </c>
      <c r="H7628" s="1">
        <v>0.79</v>
      </c>
      <c r="I7628" s="1">
        <v>7.0000000000000007E-2</v>
      </c>
      <c r="J7628" s="1">
        <v>0.62</v>
      </c>
      <c r="K7628" s="1">
        <v>0.05</v>
      </c>
      <c r="L7628" s="1">
        <v>0.09</v>
      </c>
      <c r="M7628" s="3">
        <f>PI()*(D7628*0.0254)^2/4</f>
        <v>3.8794791368402172E-2</v>
      </c>
      <c r="N7628" s="1">
        <f>ROUND(H7628*4.45,0)</f>
        <v>4</v>
      </c>
      <c r="O7628" s="1">
        <f>I7628*745.7</f>
        <v>52.199000000000005</v>
      </c>
      <c r="P7628" s="5">
        <f>ROUND(N7628^(3/2)/O7628/SQRT(2*1.28*M7628)*100,0)</f>
        <v>49</v>
      </c>
      <c r="Q7628" s="4">
        <f>E7628/D7628</f>
        <v>0.91428571428571426</v>
      </c>
      <c r="R7628" s="1">
        <f>ROUND(L7628^(3/2)/K7628*100*SQRT(2/PI()),0)</f>
        <v>43</v>
      </c>
      <c r="S7628" s="1" t="str">
        <f>IF(AND(R7628&gt;=R7627,R7628&gt;R7629),"YES","NO")</f>
        <v>NO</v>
      </c>
      <c r="T7628" s="1">
        <f>IF(C7628&lt;C7627,0,IF(T7627=1,1,IF(S7628="YES",1,0)))</f>
        <v>0</v>
      </c>
      <c r="U7628" s="1" t="str">
        <f>IF(AND(T7627=0,T7628=1),"YES","NO")</f>
        <v>NO</v>
      </c>
    </row>
    <row r="7629" spans="1:21" x14ac:dyDescent="0.3">
      <c r="A7629" s="1">
        <v>7629</v>
      </c>
      <c r="B7629" s="1">
        <v>411</v>
      </c>
      <c r="C7629" s="1">
        <v>8000</v>
      </c>
      <c r="D7629" s="1">
        <v>8.75</v>
      </c>
      <c r="E7629" s="1">
        <v>8</v>
      </c>
      <c r="F7629" s="1">
        <v>2</v>
      </c>
      <c r="G7629" s="1" t="s">
        <v>20</v>
      </c>
      <c r="H7629" s="1">
        <v>1.03</v>
      </c>
      <c r="I7629" s="1">
        <v>0.1</v>
      </c>
      <c r="J7629" s="1">
        <v>0.81</v>
      </c>
      <c r="K7629" s="1">
        <v>0.05</v>
      </c>
      <c r="L7629" s="1">
        <v>0.09</v>
      </c>
      <c r="M7629" s="3">
        <f>PI()*(D7629*0.0254)^2/4</f>
        <v>3.8794791368402172E-2</v>
      </c>
      <c r="N7629" s="1">
        <f>ROUND(H7629*4.45,0)</f>
        <v>5</v>
      </c>
      <c r="O7629" s="1">
        <f>I7629*745.7</f>
        <v>74.570000000000007</v>
      </c>
      <c r="P7629" s="5">
        <f>ROUND(N7629^(3/2)/O7629/SQRT(2*1.28*M7629)*100,0)</f>
        <v>48</v>
      </c>
      <c r="Q7629" s="4">
        <f>E7629/D7629</f>
        <v>0.91428571428571426</v>
      </c>
      <c r="R7629" s="1">
        <f>ROUND(L7629^(3/2)/K7629*100*SQRT(2/PI()),0)</f>
        <v>43</v>
      </c>
      <c r="S7629" s="1" t="str">
        <f>IF(AND(R7629&gt;=R7628,R7629&gt;R7630),"YES","NO")</f>
        <v>NO</v>
      </c>
      <c r="T7629" s="1">
        <f>IF(C7629&lt;C7628,0,IF(T7628=1,1,IF(S7629="YES",1,0)))</f>
        <v>0</v>
      </c>
      <c r="U7629" s="1" t="str">
        <f>IF(AND(T7628=0,T7629=1),"YES","NO")</f>
        <v>NO</v>
      </c>
    </row>
    <row r="7630" spans="1:21" x14ac:dyDescent="0.3">
      <c r="A7630" s="1">
        <v>7630</v>
      </c>
      <c r="B7630" s="1">
        <v>411</v>
      </c>
      <c r="C7630" s="1">
        <v>9000</v>
      </c>
      <c r="D7630" s="1">
        <v>8.75</v>
      </c>
      <c r="E7630" s="1">
        <v>8</v>
      </c>
      <c r="F7630" s="1">
        <v>2</v>
      </c>
      <c r="G7630" s="1" t="s">
        <v>20</v>
      </c>
      <c r="H7630" s="1">
        <v>1.31</v>
      </c>
      <c r="I7630" s="1">
        <v>0.15</v>
      </c>
      <c r="J7630" s="1">
        <v>1.04</v>
      </c>
      <c r="K7630" s="1">
        <v>0.05</v>
      </c>
      <c r="L7630" s="1">
        <v>0.09</v>
      </c>
      <c r="M7630" s="3">
        <f>PI()*(D7630*0.0254)^2/4</f>
        <v>3.8794791368402172E-2</v>
      </c>
      <c r="N7630" s="1">
        <f>ROUND(H7630*4.45,0)</f>
        <v>6</v>
      </c>
      <c r="O7630" s="1">
        <f>I7630*745.7</f>
        <v>111.855</v>
      </c>
      <c r="P7630" s="5">
        <f>ROUND(N7630^(3/2)/O7630/SQRT(2*1.28*M7630)*100,0)</f>
        <v>42</v>
      </c>
      <c r="Q7630" s="4">
        <f>E7630/D7630</f>
        <v>0.91428571428571426</v>
      </c>
      <c r="R7630" s="1">
        <f>ROUND(L7630^(3/2)/K7630*100*SQRT(2/PI()),0)</f>
        <v>43</v>
      </c>
      <c r="S7630" s="1" t="str">
        <f>IF(AND(R7630&gt;=R7629,R7630&gt;R7631),"YES","NO")</f>
        <v>NO</v>
      </c>
      <c r="T7630" s="1">
        <f>IF(C7630&lt;C7629,0,IF(T7629=1,1,IF(S7630="YES",1,0)))</f>
        <v>0</v>
      </c>
      <c r="U7630" s="1" t="str">
        <f>IF(AND(T7629=0,T7630=1),"YES","NO")</f>
        <v>NO</v>
      </c>
    </row>
    <row r="7631" spans="1:21" x14ac:dyDescent="0.3">
      <c r="A7631" s="1">
        <v>7631</v>
      </c>
      <c r="B7631" s="1">
        <v>411</v>
      </c>
      <c r="C7631" s="1">
        <v>10000</v>
      </c>
      <c r="D7631" s="1">
        <v>8.75</v>
      </c>
      <c r="E7631" s="1">
        <v>8</v>
      </c>
      <c r="F7631" s="1">
        <v>2</v>
      </c>
      <c r="G7631" s="1" t="s">
        <v>20</v>
      </c>
      <c r="H7631" s="1">
        <v>1.61</v>
      </c>
      <c r="I7631" s="1">
        <v>0.2</v>
      </c>
      <c r="J7631" s="1">
        <v>1.26</v>
      </c>
      <c r="K7631" s="1">
        <v>0.05</v>
      </c>
      <c r="L7631" s="1">
        <v>0.09</v>
      </c>
      <c r="M7631" s="3">
        <f>PI()*(D7631*0.0254)^2/4</f>
        <v>3.8794791368402172E-2</v>
      </c>
      <c r="N7631" s="1">
        <f>ROUND(H7631*4.45,0)</f>
        <v>7</v>
      </c>
      <c r="O7631" s="1">
        <f>I7631*745.7</f>
        <v>149.14000000000001</v>
      </c>
      <c r="P7631" s="5">
        <f>ROUND(N7631^(3/2)/O7631/SQRT(2*1.28*M7631)*100,0)</f>
        <v>39</v>
      </c>
      <c r="Q7631" s="4">
        <f>E7631/D7631</f>
        <v>0.91428571428571426</v>
      </c>
      <c r="R7631" s="1">
        <f>ROUND(L7631^(3/2)/K7631*100*SQRT(2/PI()),0)</f>
        <v>43</v>
      </c>
      <c r="S7631" s="1" t="str">
        <f>IF(AND(R7631&gt;=R7630,R7631&gt;R7632),"YES","NO")</f>
        <v>NO</v>
      </c>
      <c r="T7631" s="1">
        <f>IF(C7631&lt;C7630,0,IF(T7630=1,1,IF(S7631="YES",1,0)))</f>
        <v>0</v>
      </c>
      <c r="U7631" s="1" t="str">
        <f>IF(AND(T7630=0,T7631=1),"YES","NO")</f>
        <v>NO</v>
      </c>
    </row>
    <row r="7632" spans="1:21" x14ac:dyDescent="0.3">
      <c r="A7632" s="1">
        <v>7632</v>
      </c>
      <c r="B7632" s="1">
        <v>411</v>
      </c>
      <c r="C7632" s="1">
        <v>11000</v>
      </c>
      <c r="D7632" s="1">
        <v>8.75</v>
      </c>
      <c r="E7632" s="1">
        <v>8</v>
      </c>
      <c r="F7632" s="1">
        <v>2</v>
      </c>
      <c r="G7632" s="1" t="s">
        <v>20</v>
      </c>
      <c r="H7632" s="1">
        <v>1.95</v>
      </c>
      <c r="I7632" s="1">
        <v>0.26</v>
      </c>
      <c r="J7632" s="1">
        <v>1.47</v>
      </c>
      <c r="K7632" s="1">
        <v>0.05</v>
      </c>
      <c r="L7632" s="1">
        <v>0.09</v>
      </c>
      <c r="M7632" s="3">
        <f>PI()*(D7632*0.0254)^2/4</f>
        <v>3.8794791368402172E-2</v>
      </c>
      <c r="N7632" s="1">
        <f>ROUND(H7632*4.45,0)</f>
        <v>9</v>
      </c>
      <c r="O7632" s="1">
        <f>I7632*745.7</f>
        <v>193.88200000000001</v>
      </c>
      <c r="P7632" s="5">
        <f>ROUND(N7632^(3/2)/O7632/SQRT(2*1.28*M7632)*100,0)</f>
        <v>44</v>
      </c>
      <c r="Q7632" s="4">
        <f>E7632/D7632</f>
        <v>0.91428571428571426</v>
      </c>
      <c r="R7632" s="1">
        <f>ROUND(L7632^(3/2)/K7632*100*SQRT(2/PI()),0)</f>
        <v>43</v>
      </c>
      <c r="S7632" s="1" t="str">
        <f>IF(AND(R7632&gt;=R7631,R7632&gt;R7633),"YES","NO")</f>
        <v>NO</v>
      </c>
      <c r="T7632" s="1">
        <f>IF(C7632&lt;C7631,0,IF(T7631=1,1,IF(S7632="YES",1,0)))</f>
        <v>0</v>
      </c>
      <c r="U7632" s="1" t="str">
        <f>IF(AND(T7631=0,T7632=1),"YES","NO")</f>
        <v>NO</v>
      </c>
    </row>
    <row r="7633" spans="1:21" x14ac:dyDescent="0.3">
      <c r="A7633" s="1">
        <v>7633</v>
      </c>
      <c r="B7633" s="1">
        <v>411</v>
      </c>
      <c r="C7633" s="1">
        <v>12000</v>
      </c>
      <c r="D7633" s="1">
        <v>8.75</v>
      </c>
      <c r="E7633" s="1">
        <v>8</v>
      </c>
      <c r="F7633" s="1">
        <v>2</v>
      </c>
      <c r="G7633" s="1" t="s">
        <v>20</v>
      </c>
      <c r="H7633" s="1">
        <v>2.3199999999999998</v>
      </c>
      <c r="I7633" s="1">
        <v>0.32</v>
      </c>
      <c r="J7633" s="1">
        <v>1.68</v>
      </c>
      <c r="K7633" s="1">
        <v>0.05</v>
      </c>
      <c r="L7633" s="1">
        <v>0.09</v>
      </c>
      <c r="M7633" s="3">
        <f>PI()*(D7633*0.0254)^2/4</f>
        <v>3.8794791368402172E-2</v>
      </c>
      <c r="N7633" s="1">
        <f>ROUND(H7633*4.45,0)</f>
        <v>10</v>
      </c>
      <c r="O7633" s="1">
        <f>I7633*745.7</f>
        <v>238.62400000000002</v>
      </c>
      <c r="P7633" s="5">
        <f>ROUND(N7633^(3/2)/O7633/SQRT(2*1.28*M7633)*100,0)</f>
        <v>42</v>
      </c>
      <c r="Q7633" s="4">
        <f>E7633/D7633</f>
        <v>0.91428571428571426</v>
      </c>
      <c r="R7633" s="1">
        <f>ROUND(L7633^(3/2)/K7633*100*SQRT(2/PI()),0)</f>
        <v>43</v>
      </c>
      <c r="S7633" s="1" t="str">
        <f>IF(AND(R7633&gt;=R7632,R7633&gt;R7634),"YES","NO")</f>
        <v>NO</v>
      </c>
      <c r="T7633" s="1">
        <f>IF(C7633&lt;C7632,0,IF(T7632=1,1,IF(S7633="YES",1,0)))</f>
        <v>0</v>
      </c>
      <c r="U7633" s="1" t="str">
        <f>IF(AND(T7632=0,T7633=1),"YES","NO")</f>
        <v>NO</v>
      </c>
    </row>
    <row r="7634" spans="1:21" x14ac:dyDescent="0.3">
      <c r="A7634" s="1">
        <v>7634</v>
      </c>
      <c r="B7634" s="1">
        <v>411</v>
      </c>
      <c r="C7634" s="1">
        <v>13000</v>
      </c>
      <c r="D7634" s="1">
        <v>8.75</v>
      </c>
      <c r="E7634" s="1">
        <v>8</v>
      </c>
      <c r="F7634" s="1">
        <v>2</v>
      </c>
      <c r="G7634" s="1" t="s">
        <v>20</v>
      </c>
      <c r="H7634" s="1">
        <v>2.71</v>
      </c>
      <c r="I7634" s="1">
        <v>0.4</v>
      </c>
      <c r="J7634" s="1">
        <v>1.92</v>
      </c>
      <c r="K7634" s="1">
        <v>0.04</v>
      </c>
      <c r="L7634" s="1">
        <v>0.09</v>
      </c>
      <c r="M7634" s="3">
        <f>PI()*(D7634*0.0254)^2/4</f>
        <v>3.8794791368402172E-2</v>
      </c>
      <c r="N7634" s="1">
        <f>ROUND(H7634*4.45,0)</f>
        <v>12</v>
      </c>
      <c r="O7634" s="1">
        <f>I7634*745.7</f>
        <v>298.28000000000003</v>
      </c>
      <c r="P7634" s="5">
        <f>ROUND(N7634^(3/2)/O7634/SQRT(2*1.28*M7634)*100,0)</f>
        <v>44</v>
      </c>
      <c r="Q7634" s="4">
        <f>E7634/D7634</f>
        <v>0.91428571428571426</v>
      </c>
      <c r="R7634" s="1">
        <f>ROUND(L7634^(3/2)/K7634*100*SQRT(2/PI()),0)</f>
        <v>54</v>
      </c>
      <c r="S7634" s="1" t="str">
        <f>IF(AND(R7634&gt;=R7633,R7634&gt;R7635),"YES","NO")</f>
        <v>NO</v>
      </c>
      <c r="T7634" s="1">
        <f>IF(C7634&lt;C7633,0,IF(T7633=1,1,IF(S7634="YES",1,0)))</f>
        <v>0</v>
      </c>
      <c r="U7634" s="1" t="str">
        <f>IF(AND(T7633=0,T7634=1),"YES","NO")</f>
        <v>NO</v>
      </c>
    </row>
    <row r="7635" spans="1:21" x14ac:dyDescent="0.3">
      <c r="A7635" s="1">
        <v>7635</v>
      </c>
      <c r="B7635" s="1">
        <v>411</v>
      </c>
      <c r="C7635" s="1">
        <v>13999</v>
      </c>
      <c r="D7635" s="1">
        <v>8.75</v>
      </c>
      <c r="E7635" s="1">
        <v>8</v>
      </c>
      <c r="F7635" s="1">
        <v>2</v>
      </c>
      <c r="G7635" s="1" t="s">
        <v>20</v>
      </c>
      <c r="H7635" s="1">
        <v>3.14</v>
      </c>
      <c r="I7635" s="1">
        <v>0.48</v>
      </c>
      <c r="J7635" s="1">
        <v>2.15</v>
      </c>
      <c r="K7635" s="1">
        <v>0.04</v>
      </c>
      <c r="L7635" s="1">
        <v>0.09</v>
      </c>
      <c r="M7635" s="3">
        <f>PI()*(D7635*0.0254)^2/4</f>
        <v>3.8794791368402172E-2</v>
      </c>
      <c r="N7635" s="1">
        <f>ROUND(H7635*4.45,0)</f>
        <v>14</v>
      </c>
      <c r="O7635" s="1">
        <f>I7635*745.7</f>
        <v>357.93600000000004</v>
      </c>
      <c r="P7635" s="5">
        <f>ROUND(N7635^(3/2)/O7635/SQRT(2*1.28*M7635)*100,0)</f>
        <v>46</v>
      </c>
      <c r="Q7635" s="4">
        <f>E7635/D7635</f>
        <v>0.91428571428571426</v>
      </c>
      <c r="R7635" s="1">
        <f>ROUND(L7635^(3/2)/K7635*100*SQRT(2/PI()),0)</f>
        <v>54</v>
      </c>
      <c r="S7635" s="1" t="str">
        <f>IF(AND(R7635&gt;=R7634,R7635&gt;R7636),"YES","NO")</f>
        <v>NO</v>
      </c>
      <c r="T7635" s="1">
        <f>IF(C7635&lt;C7634,0,IF(T7634=1,1,IF(S7635="YES",1,0)))</f>
        <v>0</v>
      </c>
      <c r="U7635" s="1" t="str">
        <f>IF(AND(T7634=0,T7635=1),"YES","NO")</f>
        <v>NO</v>
      </c>
    </row>
    <row r="7636" spans="1:21" x14ac:dyDescent="0.3">
      <c r="A7636" s="1">
        <v>7636</v>
      </c>
      <c r="B7636" s="1">
        <v>411</v>
      </c>
      <c r="C7636" s="1">
        <v>15000</v>
      </c>
      <c r="D7636" s="1">
        <v>8.75</v>
      </c>
      <c r="E7636" s="1">
        <v>8</v>
      </c>
      <c r="F7636" s="1">
        <v>2</v>
      </c>
      <c r="G7636" s="1" t="s">
        <v>20</v>
      </c>
      <c r="H7636" s="1">
        <v>3.61</v>
      </c>
      <c r="I7636" s="1">
        <v>0.56999999999999995</v>
      </c>
      <c r="J7636" s="1">
        <v>2.4</v>
      </c>
      <c r="K7636" s="1">
        <v>0.04</v>
      </c>
      <c r="L7636" s="1">
        <v>0.09</v>
      </c>
      <c r="M7636" s="3">
        <f>PI()*(D7636*0.0254)^2/4</f>
        <v>3.8794791368402172E-2</v>
      </c>
      <c r="N7636" s="1">
        <f>ROUND(H7636*4.45,0)</f>
        <v>16</v>
      </c>
      <c r="O7636" s="1">
        <f>I7636*745.7</f>
        <v>425.04899999999998</v>
      </c>
      <c r="P7636" s="5">
        <f>ROUND(N7636^(3/2)/O7636/SQRT(2*1.28*M7636)*100,0)</f>
        <v>48</v>
      </c>
      <c r="Q7636" s="4">
        <f>E7636/D7636</f>
        <v>0.91428571428571426</v>
      </c>
      <c r="R7636" s="1">
        <f>ROUND(L7636^(3/2)/K7636*100*SQRT(2/PI()),0)</f>
        <v>54</v>
      </c>
      <c r="S7636" s="1" t="str">
        <f>IF(AND(R7636&gt;=R7635,R7636&gt;R7637),"YES","NO")</f>
        <v>NO</v>
      </c>
      <c r="T7636" s="1">
        <f>IF(C7636&lt;C7635,0,IF(T7635=1,1,IF(S7636="YES",1,0)))</f>
        <v>0</v>
      </c>
      <c r="U7636" s="1" t="str">
        <f>IF(AND(T7635=0,T7636=1),"YES","NO")</f>
        <v>NO</v>
      </c>
    </row>
    <row r="7637" spans="1:21" x14ac:dyDescent="0.3">
      <c r="A7637" s="1">
        <v>7637</v>
      </c>
      <c r="B7637" s="1">
        <v>411</v>
      </c>
      <c r="C7637" s="1">
        <v>16000</v>
      </c>
      <c r="D7637" s="1">
        <v>8.75</v>
      </c>
      <c r="E7637" s="1">
        <v>8</v>
      </c>
      <c r="F7637" s="1">
        <v>2</v>
      </c>
      <c r="G7637" s="1" t="s">
        <v>20</v>
      </c>
      <c r="H7637" s="1">
        <v>4.1100000000000003</v>
      </c>
      <c r="I7637" s="1">
        <v>0.73</v>
      </c>
      <c r="J7637" s="1">
        <v>2.86</v>
      </c>
      <c r="K7637" s="1">
        <v>0.04</v>
      </c>
      <c r="L7637" s="1">
        <v>0.09</v>
      </c>
      <c r="M7637" s="3">
        <f>PI()*(D7637*0.0254)^2/4</f>
        <v>3.8794791368402172E-2</v>
      </c>
      <c r="N7637" s="1">
        <f>ROUND(H7637*4.45,0)</f>
        <v>18</v>
      </c>
      <c r="O7637" s="1">
        <f>I7637*745.7</f>
        <v>544.36099999999999</v>
      </c>
      <c r="P7637" s="5">
        <f>ROUND(N7637^(3/2)/O7637/SQRT(2*1.28*M7637)*100,0)</f>
        <v>45</v>
      </c>
      <c r="Q7637" s="4">
        <f>E7637/D7637</f>
        <v>0.91428571428571426</v>
      </c>
      <c r="R7637" s="1">
        <f>ROUND(L7637^(3/2)/K7637*100*SQRT(2/PI()),0)</f>
        <v>54</v>
      </c>
      <c r="S7637" s="1" t="str">
        <f>IF(AND(R7637&gt;=R7636,R7637&gt;R7638),"YES","NO")</f>
        <v>YES</v>
      </c>
      <c r="T7637" s="1">
        <f>IF(C7637&lt;C7636,0,IF(T7636=1,1,IF(S7637="YES",1,0)))</f>
        <v>1</v>
      </c>
      <c r="U7637" s="1" t="str">
        <f>IF(AND(T7636=0,T7637=1),"YES","NO")</f>
        <v>YES</v>
      </c>
    </row>
    <row r="7638" spans="1:21" x14ac:dyDescent="0.3">
      <c r="A7638" s="1">
        <v>7638</v>
      </c>
      <c r="B7638" s="1">
        <v>411</v>
      </c>
      <c r="C7638" s="1">
        <v>17000</v>
      </c>
      <c r="D7638" s="1">
        <v>8.75</v>
      </c>
      <c r="E7638" s="1">
        <v>8</v>
      </c>
      <c r="F7638" s="1">
        <v>2</v>
      </c>
      <c r="G7638" s="1" t="s">
        <v>20</v>
      </c>
      <c r="H7638" s="1">
        <v>4.72</v>
      </c>
      <c r="I7638" s="1">
        <v>1.27</v>
      </c>
      <c r="J7638" s="1">
        <v>4.72</v>
      </c>
      <c r="K7638" s="1">
        <v>0.06</v>
      </c>
      <c r="L7638" s="1">
        <v>0.09</v>
      </c>
      <c r="M7638" s="3">
        <f>PI()*(D7638*0.0254)^2/4</f>
        <v>3.8794791368402172E-2</v>
      </c>
      <c r="N7638" s="1">
        <f>ROUND(H7638*4.45,0)</f>
        <v>21</v>
      </c>
      <c r="O7638" s="1">
        <f>I7638*745.7</f>
        <v>947.0390000000001</v>
      </c>
      <c r="P7638" s="5">
        <f>ROUND(N7638^(3/2)/O7638/SQRT(2*1.28*M7638)*100,0)</f>
        <v>32</v>
      </c>
      <c r="Q7638" s="4">
        <f>E7638/D7638</f>
        <v>0.91428571428571426</v>
      </c>
      <c r="R7638" s="1">
        <f>ROUND(L7638^(3/2)/K7638*100*SQRT(2/PI()),0)</f>
        <v>36</v>
      </c>
      <c r="S7638" s="1" t="str">
        <f>IF(AND(R7638&gt;=R7637,R7638&gt;R7639),"YES","NO")</f>
        <v>NO</v>
      </c>
      <c r="T7638" s="1">
        <f>IF(C7638&lt;C7637,0,IF(T7637=1,1,IF(S7638="YES",1,0)))</f>
        <v>1</v>
      </c>
      <c r="U7638" s="1" t="str">
        <f>IF(AND(T7637=0,T7638=1),"YES","NO")</f>
        <v>NO</v>
      </c>
    </row>
    <row r="7639" spans="1:21" x14ac:dyDescent="0.3">
      <c r="A7639" s="1">
        <v>7639</v>
      </c>
      <c r="B7639" s="1">
        <v>411</v>
      </c>
      <c r="C7639" s="1">
        <v>18000</v>
      </c>
      <c r="D7639" s="1">
        <v>8.75</v>
      </c>
      <c r="E7639" s="1">
        <v>8</v>
      </c>
      <c r="F7639" s="1">
        <v>2</v>
      </c>
      <c r="G7639" s="1" t="s">
        <v>20</v>
      </c>
      <c r="H7639" s="1">
        <v>5.38</v>
      </c>
      <c r="I7639" s="1">
        <v>2.0099999999999998</v>
      </c>
      <c r="J7639" s="1">
        <v>7.03</v>
      </c>
      <c r="K7639" s="1">
        <v>0.08</v>
      </c>
      <c r="L7639" s="1">
        <v>0.09</v>
      </c>
      <c r="M7639" s="3">
        <f>PI()*(D7639*0.0254)^2/4</f>
        <v>3.8794791368402172E-2</v>
      </c>
      <c r="N7639" s="1">
        <f>ROUND(H7639*4.45,0)</f>
        <v>24</v>
      </c>
      <c r="O7639" s="1">
        <f>I7639*745.7</f>
        <v>1498.857</v>
      </c>
      <c r="P7639" s="5">
        <f>ROUND(N7639^(3/2)/O7639/SQRT(2*1.28*M7639)*100,0)</f>
        <v>25</v>
      </c>
      <c r="Q7639" s="4">
        <f>E7639/D7639</f>
        <v>0.91428571428571426</v>
      </c>
      <c r="R7639" s="1">
        <f>ROUND(L7639^(3/2)/K7639*100*SQRT(2/PI()),0)</f>
        <v>27</v>
      </c>
      <c r="S7639" s="1" t="str">
        <f>IF(AND(R7639&gt;=R7638,R7639&gt;R7640),"YES","NO")</f>
        <v>NO</v>
      </c>
      <c r="T7639" s="1">
        <f>IF(C7639&lt;C7638,0,IF(T7638=1,1,IF(S7639="YES",1,0)))</f>
        <v>1</v>
      </c>
      <c r="U7639" s="1" t="str">
        <f>IF(AND(T7638=0,T7639=1),"YES","NO")</f>
        <v>NO</v>
      </c>
    </row>
    <row r="7640" spans="1:21" x14ac:dyDescent="0.3">
      <c r="A7640" s="1">
        <v>7640</v>
      </c>
      <c r="B7640" s="1">
        <v>411</v>
      </c>
      <c r="C7640" s="1">
        <v>19000</v>
      </c>
      <c r="D7640" s="1">
        <v>8.75</v>
      </c>
      <c r="E7640" s="1">
        <v>8</v>
      </c>
      <c r="F7640" s="1">
        <v>2</v>
      </c>
      <c r="G7640" s="1" t="s">
        <v>20</v>
      </c>
      <c r="H7640" s="1">
        <v>6.1</v>
      </c>
      <c r="I7640" s="1">
        <v>3.01</v>
      </c>
      <c r="J7640" s="1">
        <v>9.98</v>
      </c>
      <c r="K7640" s="1">
        <v>0.11</v>
      </c>
      <c r="L7640" s="1">
        <v>0.09</v>
      </c>
      <c r="M7640" s="3">
        <f>PI()*(D7640*0.0254)^2/4</f>
        <v>3.8794791368402172E-2</v>
      </c>
      <c r="N7640" s="1">
        <f>ROUND(H7640*4.45,0)</f>
        <v>27</v>
      </c>
      <c r="O7640" s="1">
        <f>I7640*745.7</f>
        <v>2244.5569999999998</v>
      </c>
      <c r="P7640" s="5">
        <f>ROUND(N7640^(3/2)/O7640/SQRT(2*1.28*M7640)*100,0)</f>
        <v>20</v>
      </c>
      <c r="Q7640" s="4">
        <f>E7640/D7640</f>
        <v>0.91428571428571426</v>
      </c>
      <c r="R7640" s="1">
        <f>ROUND(L7640^(3/2)/K7640*100*SQRT(2/PI()),0)</f>
        <v>20</v>
      </c>
      <c r="S7640" s="1" t="str">
        <f>IF(AND(R7640&gt;=R7639,R7640&gt;R7641),"YES","NO")</f>
        <v>NO</v>
      </c>
      <c r="T7640" s="1">
        <f>IF(C7640&lt;C7639,0,IF(T7639=1,1,IF(S7640="YES",1,0)))</f>
        <v>1</v>
      </c>
      <c r="U7640" s="1" t="str">
        <f>IF(AND(T7639=0,T7640=1),"YES","NO")</f>
        <v>NO</v>
      </c>
    </row>
    <row r="7641" spans="1:21" x14ac:dyDescent="0.3">
      <c r="A7641" s="1">
        <v>7641</v>
      </c>
      <c r="B7641" s="1">
        <v>411</v>
      </c>
      <c r="C7641" s="1">
        <v>20000</v>
      </c>
      <c r="D7641" s="1">
        <v>8.75</v>
      </c>
      <c r="E7641" s="1">
        <v>8</v>
      </c>
      <c r="F7641" s="1">
        <v>2</v>
      </c>
      <c r="G7641" s="1" t="s">
        <v>20</v>
      </c>
      <c r="H7641" s="1">
        <v>6.91</v>
      </c>
      <c r="I7641" s="1">
        <v>4.6100000000000003</v>
      </c>
      <c r="J7641" s="1">
        <v>14.51</v>
      </c>
      <c r="K7641" s="1">
        <v>0.14000000000000001</v>
      </c>
      <c r="L7641" s="1">
        <v>0.09</v>
      </c>
      <c r="M7641" s="3">
        <f>PI()*(D7641*0.0254)^2/4</f>
        <v>3.8794791368402172E-2</v>
      </c>
      <c r="N7641" s="1">
        <f>ROUND(H7641*4.45,0)</f>
        <v>31</v>
      </c>
      <c r="O7641" s="1">
        <f>I7641*745.7</f>
        <v>3437.6770000000006</v>
      </c>
      <c r="P7641" s="5">
        <f>ROUND(N7641^(3/2)/O7641/SQRT(2*1.28*M7641)*100,0)</f>
        <v>16</v>
      </c>
      <c r="Q7641" s="4">
        <f>E7641/D7641</f>
        <v>0.91428571428571426</v>
      </c>
      <c r="R7641" s="1">
        <f>ROUND(L7641^(3/2)/K7641*100*SQRT(2/PI()),0)</f>
        <v>15</v>
      </c>
      <c r="S7641" s="1" t="str">
        <f>IF(AND(R7641&gt;=R7640,R7641&gt;R7642),"YES","NO")</f>
        <v>NO</v>
      </c>
      <c r="T7641" s="1">
        <f>IF(C7641&lt;C7640,0,IF(T7640=1,1,IF(S7641="YES",1,0)))</f>
        <v>1</v>
      </c>
      <c r="U7641" s="1" t="str">
        <f>IF(AND(T7640=0,T7641=1),"YES","NO")</f>
        <v>NO</v>
      </c>
    </row>
    <row r="7642" spans="1:21" x14ac:dyDescent="0.3">
      <c r="A7642" s="1">
        <v>7642</v>
      </c>
      <c r="B7642" s="1">
        <v>411</v>
      </c>
      <c r="C7642" s="1">
        <v>21000</v>
      </c>
      <c r="D7642" s="1">
        <v>8.75</v>
      </c>
      <c r="E7642" s="1">
        <v>8</v>
      </c>
      <c r="F7642" s="1">
        <v>2</v>
      </c>
      <c r="G7642" s="1" t="s">
        <v>20</v>
      </c>
      <c r="H7642" s="1">
        <v>7.97</v>
      </c>
      <c r="I7642" s="1">
        <v>8.52</v>
      </c>
      <c r="J7642" s="1">
        <v>25.58</v>
      </c>
      <c r="K7642" s="1">
        <v>0.22</v>
      </c>
      <c r="L7642" s="1">
        <v>0.1</v>
      </c>
      <c r="M7642" s="3">
        <f>PI()*(D7642*0.0254)^2/4</f>
        <v>3.8794791368402172E-2</v>
      </c>
      <c r="N7642" s="1">
        <f>ROUND(H7642*4.45,0)</f>
        <v>35</v>
      </c>
      <c r="O7642" s="1">
        <f>I7642*745.7</f>
        <v>6353.3640000000005</v>
      </c>
      <c r="P7642" s="5">
        <f>ROUND(N7642^(3/2)/O7642/SQRT(2*1.28*M7642)*100,0)</f>
        <v>10</v>
      </c>
      <c r="Q7642" s="4">
        <f>E7642/D7642</f>
        <v>0.91428571428571426</v>
      </c>
      <c r="R7642" s="1">
        <f>ROUND(L7642^(3/2)/K7642*100*SQRT(2/PI()),0)</f>
        <v>11</v>
      </c>
      <c r="S7642" s="1" t="str">
        <f>IF(AND(R7642&gt;=R7641,R7642&gt;R7643),"YES","NO")</f>
        <v>NO</v>
      </c>
      <c r="T7642" s="1">
        <f>IF(C7642&lt;C7641,0,IF(T7641=1,1,IF(S7642="YES",1,0)))</f>
        <v>1</v>
      </c>
      <c r="U7642" s="1" t="str">
        <f>IF(AND(T7641=0,T7642=1),"YES","NO")</f>
        <v>NO</v>
      </c>
    </row>
    <row r="7643" spans="1:21" x14ac:dyDescent="0.3">
      <c r="A7643" s="1">
        <v>7643</v>
      </c>
      <c r="B7643" s="1">
        <v>411</v>
      </c>
      <c r="C7643" s="1">
        <v>22000</v>
      </c>
      <c r="D7643" s="1">
        <v>8.75</v>
      </c>
      <c r="E7643" s="1">
        <v>8</v>
      </c>
      <c r="F7643" s="1">
        <v>2</v>
      </c>
      <c r="G7643" s="1" t="s">
        <v>20</v>
      </c>
      <c r="H7643" s="1">
        <v>8.9600000000000009</v>
      </c>
      <c r="I7643" s="1">
        <v>11.14</v>
      </c>
      <c r="J7643" s="1">
        <v>31.93</v>
      </c>
      <c r="K7643" s="1">
        <v>0.25</v>
      </c>
      <c r="L7643" s="1">
        <v>0.1</v>
      </c>
      <c r="M7643" s="3">
        <f>PI()*(D7643*0.0254)^2/4</f>
        <v>3.8794791368402172E-2</v>
      </c>
      <c r="N7643" s="1">
        <f>ROUND(H7643*4.45,0)</f>
        <v>40</v>
      </c>
      <c r="O7643" s="1">
        <f>I7643*745.7</f>
        <v>8307.0980000000018</v>
      </c>
      <c r="P7643" s="5">
        <f>ROUND(N7643^(3/2)/O7643/SQRT(2*1.28*M7643)*100,0)</f>
        <v>10</v>
      </c>
      <c r="Q7643" s="4">
        <f>E7643/D7643</f>
        <v>0.91428571428571426</v>
      </c>
      <c r="R7643" s="1">
        <f>ROUND(L7643^(3/2)/K7643*100*SQRT(2/PI()),0)</f>
        <v>10</v>
      </c>
      <c r="S7643" s="1" t="str">
        <f>IF(AND(R7643&gt;=R7642,R7643&gt;R7644),"YES","NO")</f>
        <v>NO</v>
      </c>
      <c r="T7643" s="1">
        <f>IF(C7643&lt;C7642,0,IF(T7642=1,1,IF(S7643="YES",1,0)))</f>
        <v>1</v>
      </c>
      <c r="U7643" s="1" t="str">
        <f>IF(AND(T7642=0,T7643=1),"YES","NO")</f>
        <v>NO</v>
      </c>
    </row>
    <row r="7644" spans="1:21" x14ac:dyDescent="0.3">
      <c r="A7644" s="1">
        <v>7644</v>
      </c>
      <c r="B7644" s="1">
        <v>411</v>
      </c>
      <c r="C7644" s="1">
        <v>23000</v>
      </c>
      <c r="D7644" s="1">
        <v>8.75</v>
      </c>
      <c r="E7644" s="1">
        <v>8</v>
      </c>
      <c r="F7644" s="1">
        <v>2</v>
      </c>
      <c r="G7644" s="1" t="s">
        <v>20</v>
      </c>
      <c r="H7644" s="1">
        <v>10.02</v>
      </c>
      <c r="I7644" s="1">
        <v>14</v>
      </c>
      <c r="J7644" s="1">
        <v>38.36</v>
      </c>
      <c r="K7644" s="1">
        <v>0.28000000000000003</v>
      </c>
      <c r="L7644" s="1">
        <v>0.1</v>
      </c>
      <c r="M7644" s="3">
        <f>PI()*(D7644*0.0254)^2/4</f>
        <v>3.8794791368402172E-2</v>
      </c>
      <c r="N7644" s="1">
        <f>ROUND(H7644*4.45,0)</f>
        <v>45</v>
      </c>
      <c r="O7644" s="1">
        <f>I7644*745.7</f>
        <v>10439.800000000001</v>
      </c>
      <c r="P7644" s="5">
        <f>ROUND(N7644^(3/2)/O7644/SQRT(2*1.28*M7644)*100,0)</f>
        <v>9</v>
      </c>
      <c r="Q7644" s="4">
        <f>E7644/D7644</f>
        <v>0.91428571428571426</v>
      </c>
      <c r="R7644" s="1">
        <f>ROUND(L7644^(3/2)/K7644*100*SQRT(2/PI()),0)</f>
        <v>9</v>
      </c>
      <c r="S7644" s="1" t="str">
        <f>IF(AND(R7644&gt;=R7643,R7644&gt;R7645),"YES","NO")</f>
        <v>NO</v>
      </c>
      <c r="T7644" s="1">
        <f>IF(C7644&lt;C7643,0,IF(T7643=1,1,IF(S7644="YES",1,0)))</f>
        <v>1</v>
      </c>
      <c r="U7644" s="1" t="str">
        <f>IF(AND(T7643=0,T7644=1),"YES","NO")</f>
        <v>NO</v>
      </c>
    </row>
    <row r="7645" spans="1:21" x14ac:dyDescent="0.3">
      <c r="A7645" s="1">
        <v>7645</v>
      </c>
      <c r="B7645" s="1">
        <v>411</v>
      </c>
      <c r="C7645" s="1">
        <v>24000</v>
      </c>
      <c r="D7645" s="1">
        <v>8.75</v>
      </c>
      <c r="E7645" s="1">
        <v>8</v>
      </c>
      <c r="F7645" s="1">
        <v>2</v>
      </c>
      <c r="G7645" s="1" t="s">
        <v>20</v>
      </c>
      <c r="H7645" s="1">
        <v>10.64</v>
      </c>
      <c r="I7645" s="1">
        <v>12.52</v>
      </c>
      <c r="J7645" s="1">
        <v>32.880000000000003</v>
      </c>
      <c r="K7645" s="1">
        <v>0.22</v>
      </c>
      <c r="L7645" s="1">
        <v>0.1</v>
      </c>
      <c r="M7645" s="3">
        <f>PI()*(D7645*0.0254)^2/4</f>
        <v>3.8794791368402172E-2</v>
      </c>
      <c r="N7645" s="1">
        <f>ROUND(H7645*4.45,0)</f>
        <v>47</v>
      </c>
      <c r="O7645" s="1">
        <f>I7645*745.7</f>
        <v>9336.1640000000007</v>
      </c>
      <c r="P7645" s="5">
        <f>ROUND(N7645^(3/2)/O7645/SQRT(2*1.28*M7645)*100,0)</f>
        <v>11</v>
      </c>
      <c r="Q7645" s="4">
        <f>E7645/D7645</f>
        <v>0.91428571428571426</v>
      </c>
      <c r="R7645" s="1">
        <f>ROUND(L7645^(3/2)/K7645*100*SQRT(2/PI()),0)</f>
        <v>11</v>
      </c>
      <c r="S7645" s="1" t="str">
        <f>IF(AND(R7645&gt;=R7644,R7645&gt;R7646),"YES","NO")</f>
        <v>YES</v>
      </c>
      <c r="T7645" s="1">
        <f>IF(C7645&lt;C7644,0,IF(T7644=1,1,IF(S7645="YES",1,0)))</f>
        <v>1</v>
      </c>
      <c r="U7645" s="1" t="str">
        <f>IF(AND(T7644=0,T7645=1),"YES","NO")</f>
        <v>NO</v>
      </c>
    </row>
    <row r="7646" spans="1:21" x14ac:dyDescent="0.3">
      <c r="A7646" s="1">
        <v>7646</v>
      </c>
      <c r="B7646" s="1">
        <v>411</v>
      </c>
      <c r="C7646" s="1">
        <v>25000</v>
      </c>
      <c r="D7646" s="1">
        <v>8.75</v>
      </c>
      <c r="E7646" s="1">
        <v>8</v>
      </c>
      <c r="F7646" s="1">
        <v>2</v>
      </c>
      <c r="G7646" s="1" t="s">
        <v>20</v>
      </c>
      <c r="H7646" s="1">
        <v>12.35</v>
      </c>
      <c r="I7646" s="1">
        <v>20.65</v>
      </c>
      <c r="J7646" s="1">
        <v>52.07</v>
      </c>
      <c r="K7646" s="1">
        <v>0.32</v>
      </c>
      <c r="L7646" s="1">
        <v>0.11</v>
      </c>
      <c r="M7646" s="3">
        <f>PI()*(D7646*0.0254)^2/4</f>
        <v>3.8794791368402172E-2</v>
      </c>
      <c r="N7646" s="1">
        <f>ROUND(H7646*4.45,0)</f>
        <v>55</v>
      </c>
      <c r="O7646" s="1">
        <f>I7646*745.7</f>
        <v>15398.705</v>
      </c>
      <c r="P7646" s="5">
        <f>ROUND(N7646^(3/2)/O7646/SQRT(2*1.28*M7646)*100,0)</f>
        <v>8</v>
      </c>
      <c r="Q7646" s="4">
        <f>E7646/D7646</f>
        <v>0.91428571428571426</v>
      </c>
      <c r="R7646" s="1">
        <f>ROUND(L7646^(3/2)/K7646*100*SQRT(2/PI()),0)</f>
        <v>9</v>
      </c>
      <c r="S7646" s="1" t="str">
        <f>IF(AND(R7646&gt;=R7645,R7646&gt;R7647),"YES","NO")</f>
        <v>NO</v>
      </c>
      <c r="T7646" s="1">
        <f>IF(C7646&lt;C7645,0,IF(T7645=1,1,IF(S7646="YES",1,0)))</f>
        <v>1</v>
      </c>
      <c r="U7646" s="1" t="str">
        <f>IF(AND(T7645=0,T7646=1),"YES","NO")</f>
        <v>NO</v>
      </c>
    </row>
    <row r="7647" spans="1:21" x14ac:dyDescent="0.3">
      <c r="A7647" s="1">
        <v>7647</v>
      </c>
      <c r="B7647" s="1">
        <v>411</v>
      </c>
      <c r="C7647" s="1">
        <v>26000</v>
      </c>
      <c r="D7647" s="1">
        <v>8.75</v>
      </c>
      <c r="E7647" s="1">
        <v>8</v>
      </c>
      <c r="F7647" s="1">
        <v>2</v>
      </c>
      <c r="G7647" s="1" t="s">
        <v>20</v>
      </c>
      <c r="H7647" s="1">
        <v>11.4</v>
      </c>
      <c r="I7647" s="1">
        <v>13.58</v>
      </c>
      <c r="J7647" s="1">
        <v>32.909999999999997</v>
      </c>
      <c r="K7647" s="1">
        <v>0.19</v>
      </c>
      <c r="L7647" s="1">
        <v>0.09</v>
      </c>
      <c r="M7647" s="3">
        <f>PI()*(D7647*0.0254)^2/4</f>
        <v>3.8794791368402172E-2</v>
      </c>
      <c r="N7647" s="1">
        <f>ROUND(H7647*4.45,0)</f>
        <v>51</v>
      </c>
      <c r="O7647" s="1">
        <f>I7647*745.7</f>
        <v>10126.606</v>
      </c>
      <c r="P7647" s="5">
        <f>ROUND(N7647^(3/2)/O7647/SQRT(2*1.28*M7647)*100,0)</f>
        <v>11</v>
      </c>
      <c r="Q7647" s="4">
        <f>E7647/D7647</f>
        <v>0.91428571428571426</v>
      </c>
      <c r="R7647" s="1">
        <f>ROUND(L7647^(3/2)/K7647*100*SQRT(2/PI()),0)</f>
        <v>11</v>
      </c>
      <c r="S7647" s="1" t="str">
        <f>IF(AND(R7647&gt;=R7646,R7647&gt;R7648),"YES","NO")</f>
        <v>NO</v>
      </c>
      <c r="T7647" s="1">
        <f>IF(C7647&lt;C7646,0,IF(T7646=1,1,IF(S7647="YES",1,0)))</f>
        <v>1</v>
      </c>
      <c r="U7647" s="1" t="str">
        <f>IF(AND(T7646=0,T7647=1),"YES","NO")</f>
        <v>NO</v>
      </c>
    </row>
    <row r="7648" spans="1:21" x14ac:dyDescent="0.3">
      <c r="A7648" s="1">
        <v>7648</v>
      </c>
      <c r="B7648" s="1">
        <v>412</v>
      </c>
      <c r="C7648" s="1">
        <v>1000</v>
      </c>
      <c r="D7648" s="1">
        <v>8.75</v>
      </c>
      <c r="E7648" s="1">
        <v>8</v>
      </c>
      <c r="F7648" s="1">
        <v>2</v>
      </c>
      <c r="G7648" s="1" t="s">
        <v>10</v>
      </c>
      <c r="H7648" s="1">
        <v>0.02</v>
      </c>
      <c r="I7648" s="1">
        <v>0.01</v>
      </c>
      <c r="J7648" s="1">
        <v>0.01</v>
      </c>
      <c r="K7648" s="1">
        <v>0.05</v>
      </c>
      <c r="L7648" s="1">
        <v>0.09</v>
      </c>
      <c r="M7648" s="3">
        <f>PI()*(D7648*0.0254)^2/4</f>
        <v>3.8794791368402172E-2</v>
      </c>
      <c r="N7648" s="1">
        <f>ROUND(H7648*4.45,0)</f>
        <v>0</v>
      </c>
      <c r="O7648" s="1">
        <f>I7648*745.7</f>
        <v>7.4570000000000007</v>
      </c>
      <c r="P7648" s="5">
        <f>ROUND(N7648^(3/2)/O7648/SQRT(2*1.28*M7648)*100,0)</f>
        <v>0</v>
      </c>
      <c r="Q7648" s="4">
        <f>E7648/D7648</f>
        <v>0.91428571428571426</v>
      </c>
      <c r="R7648" s="1">
        <f>ROUND(L7648^(3/2)/K7648*100*SQRT(2/PI()),0)</f>
        <v>43</v>
      </c>
      <c r="S7648" s="1" t="str">
        <f>IF(AND(R7648&gt;=R7647,R7648&gt;R7649),"YES","NO")</f>
        <v>NO</v>
      </c>
      <c r="T7648" s="1">
        <f>IF(C7648&lt;C7647,0,IF(T7647=1,1,IF(S7648="YES",1,0)))</f>
        <v>0</v>
      </c>
      <c r="U7648" s="1" t="str">
        <f>IF(AND(T7647=0,T7648=1),"YES","NO")</f>
        <v>NO</v>
      </c>
    </row>
    <row r="7649" spans="1:21" x14ac:dyDescent="0.3">
      <c r="A7649" s="1">
        <v>7649</v>
      </c>
      <c r="B7649" s="1">
        <v>412</v>
      </c>
      <c r="C7649" s="1">
        <v>2000</v>
      </c>
      <c r="D7649" s="1">
        <v>8.75</v>
      </c>
      <c r="E7649" s="1">
        <v>8</v>
      </c>
      <c r="F7649" s="1">
        <v>2</v>
      </c>
      <c r="G7649" s="1" t="s">
        <v>10</v>
      </c>
      <c r="H7649" s="1">
        <v>7.0000000000000007E-2</v>
      </c>
      <c r="I7649" s="1">
        <v>0.01</v>
      </c>
      <c r="J7649" s="1">
        <v>0.05</v>
      </c>
      <c r="K7649" s="1">
        <v>0.05</v>
      </c>
      <c r="L7649" s="1">
        <v>0.09</v>
      </c>
      <c r="M7649" s="3">
        <f>PI()*(D7649*0.0254)^2/4</f>
        <v>3.8794791368402172E-2</v>
      </c>
      <c r="N7649" s="1">
        <f>ROUND(H7649*4.45,0)</f>
        <v>0</v>
      </c>
      <c r="O7649" s="1">
        <f>I7649*745.7</f>
        <v>7.4570000000000007</v>
      </c>
      <c r="P7649" s="5">
        <f>ROUND(N7649^(3/2)/O7649/SQRT(2*1.28*M7649)*100,0)</f>
        <v>0</v>
      </c>
      <c r="Q7649" s="4">
        <f>E7649/D7649</f>
        <v>0.91428571428571426</v>
      </c>
      <c r="R7649" s="1">
        <f>ROUND(L7649^(3/2)/K7649*100*SQRT(2/PI()),0)</f>
        <v>43</v>
      </c>
      <c r="S7649" s="1" t="str">
        <f>IF(AND(R7649&gt;=R7648,R7649&gt;R7650),"YES","NO")</f>
        <v>NO</v>
      </c>
      <c r="T7649" s="1">
        <f>IF(C7649&lt;C7648,0,IF(T7648=1,1,IF(S7649="YES",1,0)))</f>
        <v>0</v>
      </c>
      <c r="U7649" s="1" t="str">
        <f>IF(AND(T7648=0,T7649=1),"YES","NO")</f>
        <v>NO</v>
      </c>
    </row>
    <row r="7650" spans="1:21" x14ac:dyDescent="0.3">
      <c r="A7650" s="1">
        <v>7650</v>
      </c>
      <c r="B7650" s="1">
        <v>412</v>
      </c>
      <c r="C7650" s="1">
        <v>3000</v>
      </c>
      <c r="D7650" s="1">
        <v>8.75</v>
      </c>
      <c r="E7650" s="1">
        <v>8</v>
      </c>
      <c r="F7650" s="1">
        <v>2</v>
      </c>
      <c r="G7650" s="1" t="s">
        <v>10</v>
      </c>
      <c r="H7650" s="1">
        <v>0.15</v>
      </c>
      <c r="I7650" s="1">
        <v>0.01</v>
      </c>
      <c r="J7650" s="1">
        <v>0.12</v>
      </c>
      <c r="K7650" s="1">
        <v>0.05</v>
      </c>
      <c r="L7650" s="1">
        <v>0.09</v>
      </c>
      <c r="M7650" s="3">
        <f>PI()*(D7650*0.0254)^2/4</f>
        <v>3.8794791368402172E-2</v>
      </c>
      <c r="N7650" s="1">
        <f>ROUND(H7650*4.45,0)</f>
        <v>1</v>
      </c>
      <c r="O7650" s="1">
        <f>I7650*745.7</f>
        <v>7.4570000000000007</v>
      </c>
      <c r="P7650" s="5">
        <f>ROUND(N7650^(3/2)/O7650/SQRT(2*1.28*M7650)*100,0)</f>
        <v>43</v>
      </c>
      <c r="Q7650" s="4">
        <f>E7650/D7650</f>
        <v>0.91428571428571426</v>
      </c>
      <c r="R7650" s="1">
        <f>ROUND(L7650^(3/2)/K7650*100*SQRT(2/PI()),0)</f>
        <v>43</v>
      </c>
      <c r="S7650" s="1" t="str">
        <f>IF(AND(R7650&gt;=R7649,R7650&gt;R7651),"YES","NO")</f>
        <v>NO</v>
      </c>
      <c r="T7650" s="1">
        <f>IF(C7650&lt;C7649,0,IF(T7649=1,1,IF(S7650="YES",1,0)))</f>
        <v>0</v>
      </c>
      <c r="U7650" s="1" t="str">
        <f>IF(AND(T7649=0,T7650=1),"YES","NO")</f>
        <v>NO</v>
      </c>
    </row>
    <row r="7651" spans="1:21" x14ac:dyDescent="0.3">
      <c r="A7651" s="1">
        <v>7651</v>
      </c>
      <c r="B7651" s="1">
        <v>412</v>
      </c>
      <c r="C7651" s="1">
        <v>4000</v>
      </c>
      <c r="D7651" s="1">
        <v>8.75</v>
      </c>
      <c r="E7651" s="1">
        <v>8</v>
      </c>
      <c r="F7651" s="1">
        <v>2</v>
      </c>
      <c r="G7651" s="1" t="s">
        <v>10</v>
      </c>
      <c r="H7651" s="1">
        <v>0.27</v>
      </c>
      <c r="I7651" s="1">
        <v>0.01</v>
      </c>
      <c r="J7651" s="1">
        <v>0.21</v>
      </c>
      <c r="K7651" s="1">
        <v>0.05</v>
      </c>
      <c r="L7651" s="1">
        <v>0.09</v>
      </c>
      <c r="M7651" s="3">
        <f>PI()*(D7651*0.0254)^2/4</f>
        <v>3.8794791368402172E-2</v>
      </c>
      <c r="N7651" s="1">
        <f>ROUND(H7651*4.45,0)</f>
        <v>1</v>
      </c>
      <c r="O7651" s="1">
        <f>I7651*745.7</f>
        <v>7.4570000000000007</v>
      </c>
      <c r="P7651" s="5">
        <f>ROUND(N7651^(3/2)/O7651/SQRT(2*1.28*M7651)*100,0)</f>
        <v>43</v>
      </c>
      <c r="Q7651" s="4">
        <f>E7651/D7651</f>
        <v>0.91428571428571426</v>
      </c>
      <c r="R7651" s="1">
        <f>ROUND(L7651^(3/2)/K7651*100*SQRT(2/PI()),0)</f>
        <v>43</v>
      </c>
      <c r="S7651" s="1" t="str">
        <f>IF(AND(R7651&gt;=R7650,R7651&gt;R7652),"YES","NO")</f>
        <v>NO</v>
      </c>
      <c r="T7651" s="1">
        <f>IF(C7651&lt;C7650,0,IF(T7650=1,1,IF(S7651="YES",1,0)))</f>
        <v>0</v>
      </c>
      <c r="U7651" s="1" t="str">
        <f>IF(AND(T7650=0,T7651=1),"YES","NO")</f>
        <v>NO</v>
      </c>
    </row>
    <row r="7652" spans="1:21" x14ac:dyDescent="0.3">
      <c r="A7652" s="1">
        <v>7652</v>
      </c>
      <c r="B7652" s="1">
        <v>412</v>
      </c>
      <c r="C7652" s="1">
        <v>5000</v>
      </c>
      <c r="D7652" s="1">
        <v>8.75</v>
      </c>
      <c r="E7652" s="1">
        <v>8</v>
      </c>
      <c r="F7652" s="1">
        <v>2</v>
      </c>
      <c r="G7652" s="1" t="s">
        <v>10</v>
      </c>
      <c r="H7652" s="1">
        <v>0.42</v>
      </c>
      <c r="I7652" s="1">
        <v>0.03</v>
      </c>
      <c r="J7652" s="1">
        <v>0.33</v>
      </c>
      <c r="K7652" s="1">
        <v>0.05</v>
      </c>
      <c r="L7652" s="1">
        <v>0.09</v>
      </c>
      <c r="M7652" s="3">
        <f>PI()*(D7652*0.0254)^2/4</f>
        <v>3.8794791368402172E-2</v>
      </c>
      <c r="N7652" s="1">
        <f>ROUND(H7652*4.45,0)</f>
        <v>2</v>
      </c>
      <c r="O7652" s="1">
        <f>I7652*745.7</f>
        <v>22.371000000000002</v>
      </c>
      <c r="P7652" s="5">
        <f>ROUND(N7652^(3/2)/O7652/SQRT(2*1.28*M7652)*100,0)</f>
        <v>40</v>
      </c>
      <c r="Q7652" s="4">
        <f>E7652/D7652</f>
        <v>0.91428571428571426</v>
      </c>
      <c r="R7652" s="1">
        <f>ROUND(L7652^(3/2)/K7652*100*SQRT(2/PI()),0)</f>
        <v>43</v>
      </c>
      <c r="S7652" s="1" t="str">
        <f>IF(AND(R7652&gt;=R7651,R7652&gt;R7653),"YES","NO")</f>
        <v>NO</v>
      </c>
      <c r="T7652" s="1">
        <f>IF(C7652&lt;C7651,0,IF(T7651=1,1,IF(S7652="YES",1,0)))</f>
        <v>0</v>
      </c>
      <c r="U7652" s="1" t="str">
        <f>IF(AND(T7651=0,T7652=1),"YES","NO")</f>
        <v>NO</v>
      </c>
    </row>
    <row r="7653" spans="1:21" x14ac:dyDescent="0.3">
      <c r="A7653" s="1">
        <v>7653</v>
      </c>
      <c r="B7653" s="1">
        <v>412</v>
      </c>
      <c r="C7653" s="1">
        <v>6000</v>
      </c>
      <c r="D7653" s="1">
        <v>8.75</v>
      </c>
      <c r="E7653" s="1">
        <v>8</v>
      </c>
      <c r="F7653" s="1">
        <v>2</v>
      </c>
      <c r="G7653" s="1" t="s">
        <v>10</v>
      </c>
      <c r="H7653" s="1">
        <v>0.61</v>
      </c>
      <c r="I7653" s="1">
        <v>0.05</v>
      </c>
      <c r="J7653" s="1">
        <v>0.48</v>
      </c>
      <c r="K7653" s="1">
        <v>0.05</v>
      </c>
      <c r="L7653" s="1">
        <v>0.09</v>
      </c>
      <c r="M7653" s="3">
        <f>PI()*(D7653*0.0254)^2/4</f>
        <v>3.8794791368402172E-2</v>
      </c>
      <c r="N7653" s="1">
        <f>ROUND(H7653*4.45,0)</f>
        <v>3</v>
      </c>
      <c r="O7653" s="1">
        <f>I7653*745.7</f>
        <v>37.285000000000004</v>
      </c>
      <c r="P7653" s="5">
        <f>ROUND(N7653^(3/2)/O7653/SQRT(2*1.28*M7653)*100,0)</f>
        <v>44</v>
      </c>
      <c r="Q7653" s="4">
        <f>E7653/D7653</f>
        <v>0.91428571428571426</v>
      </c>
      <c r="R7653" s="1">
        <f>ROUND(L7653^(3/2)/K7653*100*SQRT(2/PI()),0)</f>
        <v>43</v>
      </c>
      <c r="S7653" s="1" t="str">
        <f>IF(AND(R7653&gt;=R7652,R7653&gt;R7654),"YES","NO")</f>
        <v>NO</v>
      </c>
      <c r="T7653" s="1">
        <f>IF(C7653&lt;C7652,0,IF(T7652=1,1,IF(S7653="YES",1,0)))</f>
        <v>0</v>
      </c>
      <c r="U7653" s="1" t="str">
        <f>IF(AND(T7652=0,T7653=1),"YES","NO")</f>
        <v>NO</v>
      </c>
    </row>
    <row r="7654" spans="1:21" x14ac:dyDescent="0.3">
      <c r="A7654" s="1">
        <v>7654</v>
      </c>
      <c r="B7654" s="1">
        <v>412</v>
      </c>
      <c r="C7654" s="1">
        <v>7000</v>
      </c>
      <c r="D7654" s="1">
        <v>8.75</v>
      </c>
      <c r="E7654" s="1">
        <v>8</v>
      </c>
      <c r="F7654" s="1">
        <v>2</v>
      </c>
      <c r="G7654" s="1" t="s">
        <v>10</v>
      </c>
      <c r="H7654" s="1">
        <v>0.82</v>
      </c>
      <c r="I7654" s="1">
        <v>7.0000000000000007E-2</v>
      </c>
      <c r="J7654" s="1">
        <v>0.65</v>
      </c>
      <c r="K7654" s="1">
        <v>0.05</v>
      </c>
      <c r="L7654" s="1">
        <v>0.09</v>
      </c>
      <c r="M7654" s="3">
        <f>PI()*(D7654*0.0254)^2/4</f>
        <v>3.8794791368402172E-2</v>
      </c>
      <c r="N7654" s="1">
        <f>ROUND(H7654*4.45,0)</f>
        <v>4</v>
      </c>
      <c r="O7654" s="1">
        <f>I7654*745.7</f>
        <v>52.199000000000005</v>
      </c>
      <c r="P7654" s="5">
        <f>ROUND(N7654^(3/2)/O7654/SQRT(2*1.28*M7654)*100,0)</f>
        <v>49</v>
      </c>
      <c r="Q7654" s="4">
        <f>E7654/D7654</f>
        <v>0.91428571428571426</v>
      </c>
      <c r="R7654" s="1">
        <f>ROUND(L7654^(3/2)/K7654*100*SQRT(2/PI()),0)</f>
        <v>43</v>
      </c>
      <c r="S7654" s="1" t="str">
        <f>IF(AND(R7654&gt;=R7653,R7654&gt;R7655),"YES","NO")</f>
        <v>NO</v>
      </c>
      <c r="T7654" s="1">
        <f>IF(C7654&lt;C7653,0,IF(T7653=1,1,IF(S7654="YES",1,0)))</f>
        <v>0</v>
      </c>
      <c r="U7654" s="1" t="str">
        <f>IF(AND(T7653=0,T7654=1),"YES","NO")</f>
        <v>NO</v>
      </c>
    </row>
    <row r="7655" spans="1:21" x14ac:dyDescent="0.3">
      <c r="A7655" s="1">
        <v>7655</v>
      </c>
      <c r="B7655" s="1">
        <v>412</v>
      </c>
      <c r="C7655" s="1">
        <v>8000</v>
      </c>
      <c r="D7655" s="1">
        <v>8.75</v>
      </c>
      <c r="E7655" s="1">
        <v>8</v>
      </c>
      <c r="F7655" s="1">
        <v>2</v>
      </c>
      <c r="G7655" s="1" t="s">
        <v>10</v>
      </c>
      <c r="H7655" s="1">
        <v>1.08</v>
      </c>
      <c r="I7655" s="1">
        <v>0.11</v>
      </c>
      <c r="J7655" s="1">
        <v>0.86</v>
      </c>
      <c r="K7655" s="1">
        <v>0.05</v>
      </c>
      <c r="L7655" s="1">
        <v>0.09</v>
      </c>
      <c r="M7655" s="3">
        <f>PI()*(D7655*0.0254)^2/4</f>
        <v>3.8794791368402172E-2</v>
      </c>
      <c r="N7655" s="1">
        <f>ROUND(H7655*4.45,0)</f>
        <v>5</v>
      </c>
      <c r="O7655" s="1">
        <f>I7655*745.7</f>
        <v>82.027000000000001</v>
      </c>
      <c r="P7655" s="5">
        <f>ROUND(N7655^(3/2)/O7655/SQRT(2*1.28*M7655)*100,0)</f>
        <v>43</v>
      </c>
      <c r="Q7655" s="4">
        <f>E7655/D7655</f>
        <v>0.91428571428571426</v>
      </c>
      <c r="R7655" s="1">
        <f>ROUND(L7655^(3/2)/K7655*100*SQRT(2/PI()),0)</f>
        <v>43</v>
      </c>
      <c r="S7655" s="1" t="str">
        <f>IF(AND(R7655&gt;=R7654,R7655&gt;R7656),"YES","NO")</f>
        <v>NO</v>
      </c>
      <c r="T7655" s="1">
        <f>IF(C7655&lt;C7654,0,IF(T7654=1,1,IF(S7655="YES",1,0)))</f>
        <v>0</v>
      </c>
      <c r="U7655" s="1" t="str">
        <f>IF(AND(T7654=0,T7655=1),"YES","NO")</f>
        <v>NO</v>
      </c>
    </row>
    <row r="7656" spans="1:21" x14ac:dyDescent="0.3">
      <c r="A7656" s="1">
        <v>7656</v>
      </c>
      <c r="B7656" s="1">
        <v>412</v>
      </c>
      <c r="C7656" s="1">
        <v>9000</v>
      </c>
      <c r="D7656" s="1">
        <v>8.75</v>
      </c>
      <c r="E7656" s="1">
        <v>8</v>
      </c>
      <c r="F7656" s="1">
        <v>2</v>
      </c>
      <c r="G7656" s="1" t="s">
        <v>10</v>
      </c>
      <c r="H7656" s="1">
        <v>1.36</v>
      </c>
      <c r="I7656" s="1">
        <v>0.16</v>
      </c>
      <c r="J7656" s="1">
        <v>1.0900000000000001</v>
      </c>
      <c r="K7656" s="1">
        <v>0.05</v>
      </c>
      <c r="L7656" s="1">
        <v>0.09</v>
      </c>
      <c r="M7656" s="3">
        <f>PI()*(D7656*0.0254)^2/4</f>
        <v>3.8794791368402172E-2</v>
      </c>
      <c r="N7656" s="1">
        <f>ROUND(H7656*4.45,0)</f>
        <v>6</v>
      </c>
      <c r="O7656" s="1">
        <f>I7656*745.7</f>
        <v>119.31200000000001</v>
      </c>
      <c r="P7656" s="5">
        <f>ROUND(N7656^(3/2)/O7656/SQRT(2*1.28*M7656)*100,0)</f>
        <v>39</v>
      </c>
      <c r="Q7656" s="4">
        <f>E7656/D7656</f>
        <v>0.91428571428571426</v>
      </c>
      <c r="R7656" s="1">
        <f>ROUND(L7656^(3/2)/K7656*100*SQRT(2/PI()),0)</f>
        <v>43</v>
      </c>
      <c r="S7656" s="1" t="str">
        <f>IF(AND(R7656&gt;=R7655,R7656&gt;R7657),"YES","NO")</f>
        <v>NO</v>
      </c>
      <c r="T7656" s="1">
        <f>IF(C7656&lt;C7655,0,IF(T7655=1,1,IF(S7656="YES",1,0)))</f>
        <v>0</v>
      </c>
      <c r="U7656" s="1" t="str">
        <f>IF(AND(T7655=0,T7656=1),"YES","NO")</f>
        <v>NO</v>
      </c>
    </row>
    <row r="7657" spans="1:21" x14ac:dyDescent="0.3">
      <c r="A7657" s="1">
        <v>7657</v>
      </c>
      <c r="B7657" s="1">
        <v>412</v>
      </c>
      <c r="C7657" s="1">
        <v>10000</v>
      </c>
      <c r="D7657" s="1">
        <v>8.75</v>
      </c>
      <c r="E7657" s="1">
        <v>8</v>
      </c>
      <c r="F7657" s="1">
        <v>2</v>
      </c>
      <c r="G7657" s="1" t="s">
        <v>10</v>
      </c>
      <c r="H7657" s="1">
        <v>1.68</v>
      </c>
      <c r="I7657" s="1">
        <v>0.21</v>
      </c>
      <c r="J7657" s="1">
        <v>1.32</v>
      </c>
      <c r="K7657" s="1">
        <v>0.05</v>
      </c>
      <c r="L7657" s="1">
        <v>0.09</v>
      </c>
      <c r="M7657" s="3">
        <f>PI()*(D7657*0.0254)^2/4</f>
        <v>3.8794791368402172E-2</v>
      </c>
      <c r="N7657" s="1">
        <f>ROUND(H7657*4.45,0)</f>
        <v>7</v>
      </c>
      <c r="O7657" s="1">
        <f>I7657*745.7</f>
        <v>156.59700000000001</v>
      </c>
      <c r="P7657" s="5">
        <f>ROUND(N7657^(3/2)/O7657/SQRT(2*1.28*M7657)*100,0)</f>
        <v>38</v>
      </c>
      <c r="Q7657" s="4">
        <f>E7657/D7657</f>
        <v>0.91428571428571426</v>
      </c>
      <c r="R7657" s="1">
        <f>ROUND(L7657^(3/2)/K7657*100*SQRT(2/PI()),0)</f>
        <v>43</v>
      </c>
      <c r="S7657" s="1" t="str">
        <f>IF(AND(R7657&gt;=R7656,R7657&gt;R7658),"YES","NO")</f>
        <v>NO</v>
      </c>
      <c r="T7657" s="1">
        <f>IF(C7657&lt;C7656,0,IF(T7656=1,1,IF(S7657="YES",1,0)))</f>
        <v>0</v>
      </c>
      <c r="U7657" s="1" t="str">
        <f>IF(AND(T7656=0,T7657=1),"YES","NO")</f>
        <v>NO</v>
      </c>
    </row>
    <row r="7658" spans="1:21" x14ac:dyDescent="0.3">
      <c r="A7658" s="1">
        <v>7658</v>
      </c>
      <c r="B7658" s="1">
        <v>412</v>
      </c>
      <c r="C7658" s="1">
        <v>11000</v>
      </c>
      <c r="D7658" s="1">
        <v>8.75</v>
      </c>
      <c r="E7658" s="1">
        <v>8</v>
      </c>
      <c r="F7658" s="1">
        <v>2</v>
      </c>
      <c r="G7658" s="1" t="s">
        <v>10</v>
      </c>
      <c r="H7658" s="1">
        <v>2.0299999999999998</v>
      </c>
      <c r="I7658" s="1">
        <v>0.27</v>
      </c>
      <c r="J7658" s="1">
        <v>1.54</v>
      </c>
      <c r="K7658" s="1">
        <v>0.05</v>
      </c>
      <c r="L7658" s="1">
        <v>0.09</v>
      </c>
      <c r="M7658" s="3">
        <f>PI()*(D7658*0.0254)^2/4</f>
        <v>3.8794791368402172E-2</v>
      </c>
      <c r="N7658" s="1">
        <f>ROUND(H7658*4.45,0)</f>
        <v>9</v>
      </c>
      <c r="O7658" s="1">
        <f>I7658*745.7</f>
        <v>201.33900000000003</v>
      </c>
      <c r="P7658" s="5">
        <f>ROUND(N7658^(3/2)/O7658/SQRT(2*1.28*M7658)*100,0)</f>
        <v>43</v>
      </c>
      <c r="Q7658" s="4">
        <f>E7658/D7658</f>
        <v>0.91428571428571426</v>
      </c>
      <c r="R7658" s="1">
        <f>ROUND(L7658^(3/2)/K7658*100*SQRT(2/PI()),0)</f>
        <v>43</v>
      </c>
      <c r="S7658" s="1" t="str">
        <f>IF(AND(R7658&gt;=R7657,R7658&gt;R7659),"YES","NO")</f>
        <v>NO</v>
      </c>
      <c r="T7658" s="1">
        <f>IF(C7658&lt;C7657,0,IF(T7657=1,1,IF(S7658="YES",1,0)))</f>
        <v>0</v>
      </c>
      <c r="U7658" s="1" t="str">
        <f>IF(AND(T7657=0,T7658=1),"YES","NO")</f>
        <v>NO</v>
      </c>
    </row>
    <row r="7659" spans="1:21" x14ac:dyDescent="0.3">
      <c r="A7659" s="1">
        <v>7659</v>
      </c>
      <c r="B7659" s="1">
        <v>412</v>
      </c>
      <c r="C7659" s="1">
        <v>12000</v>
      </c>
      <c r="D7659" s="1">
        <v>8.75</v>
      </c>
      <c r="E7659" s="1">
        <v>8</v>
      </c>
      <c r="F7659" s="1">
        <v>2</v>
      </c>
      <c r="G7659" s="1" t="s">
        <v>10</v>
      </c>
      <c r="H7659" s="1">
        <v>2.41</v>
      </c>
      <c r="I7659" s="1">
        <v>0.34</v>
      </c>
      <c r="J7659" s="1">
        <v>1.77</v>
      </c>
      <c r="K7659" s="1">
        <v>0.05</v>
      </c>
      <c r="L7659" s="1">
        <v>0.09</v>
      </c>
      <c r="M7659" s="3">
        <f>PI()*(D7659*0.0254)^2/4</f>
        <v>3.8794791368402172E-2</v>
      </c>
      <c r="N7659" s="1">
        <f>ROUND(H7659*4.45,0)</f>
        <v>11</v>
      </c>
      <c r="O7659" s="1">
        <f>I7659*745.7</f>
        <v>253.53800000000004</v>
      </c>
      <c r="P7659" s="5">
        <f>ROUND(N7659^(3/2)/O7659/SQRT(2*1.28*M7659)*100,0)</f>
        <v>46</v>
      </c>
      <c r="Q7659" s="4">
        <f>E7659/D7659</f>
        <v>0.91428571428571426</v>
      </c>
      <c r="R7659" s="1">
        <f>ROUND(L7659^(3/2)/K7659*100*SQRT(2/PI()),0)</f>
        <v>43</v>
      </c>
      <c r="S7659" s="1" t="str">
        <f>IF(AND(R7659&gt;=R7658,R7659&gt;R7660),"YES","NO")</f>
        <v>NO</v>
      </c>
      <c r="T7659" s="1">
        <f>IF(C7659&lt;C7658,0,IF(T7658=1,1,IF(S7659="YES",1,0)))</f>
        <v>0</v>
      </c>
      <c r="U7659" s="1" t="str">
        <f>IF(AND(T7658=0,T7659=1),"YES","NO")</f>
        <v>NO</v>
      </c>
    </row>
    <row r="7660" spans="1:21" x14ac:dyDescent="0.3">
      <c r="A7660" s="1">
        <v>7660</v>
      </c>
      <c r="B7660" s="1">
        <v>412</v>
      </c>
      <c r="C7660" s="1">
        <v>13000</v>
      </c>
      <c r="D7660" s="1">
        <v>8.75</v>
      </c>
      <c r="E7660" s="1">
        <v>8</v>
      </c>
      <c r="F7660" s="1">
        <v>2</v>
      </c>
      <c r="G7660" s="1" t="s">
        <v>10</v>
      </c>
      <c r="H7660" s="1">
        <v>2.83</v>
      </c>
      <c r="I7660" s="1">
        <v>0.41</v>
      </c>
      <c r="J7660" s="1">
        <v>2.0099999999999998</v>
      </c>
      <c r="K7660" s="1">
        <v>0.05</v>
      </c>
      <c r="L7660" s="1">
        <v>0.09</v>
      </c>
      <c r="M7660" s="3">
        <f>PI()*(D7660*0.0254)^2/4</f>
        <v>3.8794791368402172E-2</v>
      </c>
      <c r="N7660" s="1">
        <f>ROUND(H7660*4.45,0)</f>
        <v>13</v>
      </c>
      <c r="O7660" s="1">
        <f>I7660*745.7</f>
        <v>305.73700000000002</v>
      </c>
      <c r="P7660" s="5">
        <f>ROUND(N7660^(3/2)/O7660/SQRT(2*1.28*M7660)*100,0)</f>
        <v>49</v>
      </c>
      <c r="Q7660" s="4">
        <f>E7660/D7660</f>
        <v>0.91428571428571426</v>
      </c>
      <c r="R7660" s="1">
        <f>ROUND(L7660^(3/2)/K7660*100*SQRT(2/PI()),0)</f>
        <v>43</v>
      </c>
      <c r="S7660" s="1" t="str">
        <f>IF(AND(R7660&gt;=R7659,R7660&gt;R7661),"YES","NO")</f>
        <v>NO</v>
      </c>
      <c r="T7660" s="1">
        <f>IF(C7660&lt;C7659,0,IF(T7659=1,1,IF(S7660="YES",1,0)))</f>
        <v>0</v>
      </c>
      <c r="U7660" s="1" t="str">
        <f>IF(AND(T7659=0,T7660=1),"YES","NO")</f>
        <v>NO</v>
      </c>
    </row>
    <row r="7661" spans="1:21" x14ac:dyDescent="0.3">
      <c r="A7661" s="1">
        <v>7661</v>
      </c>
      <c r="B7661" s="1">
        <v>412</v>
      </c>
      <c r="C7661" s="1">
        <v>13999</v>
      </c>
      <c r="D7661" s="1">
        <v>8.75</v>
      </c>
      <c r="E7661" s="1">
        <v>8</v>
      </c>
      <c r="F7661" s="1">
        <v>2</v>
      </c>
      <c r="G7661" s="1" t="s">
        <v>10</v>
      </c>
      <c r="H7661" s="1">
        <v>3.28</v>
      </c>
      <c r="I7661" s="1">
        <v>0.5</v>
      </c>
      <c r="J7661" s="1">
        <v>2.27</v>
      </c>
      <c r="K7661" s="1">
        <v>0.04</v>
      </c>
      <c r="L7661" s="1">
        <v>0.09</v>
      </c>
      <c r="M7661" s="3">
        <f>PI()*(D7661*0.0254)^2/4</f>
        <v>3.8794791368402172E-2</v>
      </c>
      <c r="N7661" s="1">
        <f>ROUND(H7661*4.45,0)</f>
        <v>15</v>
      </c>
      <c r="O7661" s="1">
        <f>I7661*745.7</f>
        <v>372.85</v>
      </c>
      <c r="P7661" s="5">
        <f>ROUND(N7661^(3/2)/O7661/SQRT(2*1.28*M7661)*100,0)</f>
        <v>49</v>
      </c>
      <c r="Q7661" s="4">
        <f>E7661/D7661</f>
        <v>0.91428571428571426</v>
      </c>
      <c r="R7661" s="1">
        <f>ROUND(L7661^(3/2)/K7661*100*SQRT(2/PI()),0)</f>
        <v>54</v>
      </c>
      <c r="S7661" s="1" t="str">
        <f>IF(AND(R7661&gt;=R7660,R7661&gt;R7662),"YES","NO")</f>
        <v>NO</v>
      </c>
      <c r="T7661" s="1">
        <f>IF(C7661&lt;C7660,0,IF(T7660=1,1,IF(S7661="YES",1,0)))</f>
        <v>0</v>
      </c>
      <c r="U7661" s="1" t="str">
        <f>IF(AND(T7660=0,T7661=1),"YES","NO")</f>
        <v>NO</v>
      </c>
    </row>
    <row r="7662" spans="1:21" x14ac:dyDescent="0.3">
      <c r="A7662" s="1">
        <v>7662</v>
      </c>
      <c r="B7662" s="1">
        <v>412</v>
      </c>
      <c r="C7662" s="1">
        <v>15000</v>
      </c>
      <c r="D7662" s="1">
        <v>8.75</v>
      </c>
      <c r="E7662" s="1">
        <v>8</v>
      </c>
      <c r="F7662" s="1">
        <v>2</v>
      </c>
      <c r="G7662" s="1" t="s">
        <v>10</v>
      </c>
      <c r="H7662" s="1">
        <v>3.76</v>
      </c>
      <c r="I7662" s="1">
        <v>0.6</v>
      </c>
      <c r="J7662" s="1">
        <v>2.5299999999999998</v>
      </c>
      <c r="K7662" s="1">
        <v>0.04</v>
      </c>
      <c r="L7662" s="1">
        <v>0.09</v>
      </c>
      <c r="M7662" s="3">
        <f>PI()*(D7662*0.0254)^2/4</f>
        <v>3.8794791368402172E-2</v>
      </c>
      <c r="N7662" s="1">
        <f>ROUND(H7662*4.45,0)</f>
        <v>17</v>
      </c>
      <c r="O7662" s="1">
        <f>I7662*745.7</f>
        <v>447.42</v>
      </c>
      <c r="P7662" s="5">
        <f>ROUND(N7662^(3/2)/O7662/SQRT(2*1.28*M7662)*100,0)</f>
        <v>50</v>
      </c>
      <c r="Q7662" s="4">
        <f>E7662/D7662</f>
        <v>0.91428571428571426</v>
      </c>
      <c r="R7662" s="1">
        <f>ROUND(L7662^(3/2)/K7662*100*SQRT(2/PI()),0)</f>
        <v>54</v>
      </c>
      <c r="S7662" s="1" t="str">
        <f>IF(AND(R7662&gt;=R7661,R7662&gt;R7663),"YES","NO")</f>
        <v>YES</v>
      </c>
      <c r="T7662" s="1">
        <f>IF(C7662&lt;C7661,0,IF(T7661=1,1,IF(S7662="YES",1,0)))</f>
        <v>1</v>
      </c>
      <c r="U7662" s="1" t="str">
        <f>IF(AND(T7661=0,T7662=1),"YES","NO")</f>
        <v>YES</v>
      </c>
    </row>
    <row r="7663" spans="1:21" x14ac:dyDescent="0.3">
      <c r="A7663" s="1">
        <v>7663</v>
      </c>
      <c r="B7663" s="1">
        <v>412</v>
      </c>
      <c r="C7663" s="1">
        <v>16000</v>
      </c>
      <c r="D7663" s="1">
        <v>8.75</v>
      </c>
      <c r="E7663" s="1">
        <v>8</v>
      </c>
      <c r="F7663" s="1">
        <v>2</v>
      </c>
      <c r="G7663" s="1" t="s">
        <v>10</v>
      </c>
      <c r="H7663" s="1">
        <v>4.3</v>
      </c>
      <c r="I7663" s="1">
        <v>0.86</v>
      </c>
      <c r="J7663" s="1">
        <v>3.38</v>
      </c>
      <c r="K7663" s="1">
        <v>0.05</v>
      </c>
      <c r="L7663" s="1">
        <v>0.09</v>
      </c>
      <c r="M7663" s="3">
        <f>PI()*(D7663*0.0254)^2/4</f>
        <v>3.8794791368402172E-2</v>
      </c>
      <c r="N7663" s="1">
        <f>ROUND(H7663*4.45,0)</f>
        <v>19</v>
      </c>
      <c r="O7663" s="1">
        <f>I7663*745.7</f>
        <v>641.30200000000002</v>
      </c>
      <c r="P7663" s="5">
        <f>ROUND(N7663^(3/2)/O7663/SQRT(2*1.28*M7663)*100,0)</f>
        <v>41</v>
      </c>
      <c r="Q7663" s="4">
        <f>E7663/D7663</f>
        <v>0.91428571428571426</v>
      </c>
      <c r="R7663" s="1">
        <f>ROUND(L7663^(3/2)/K7663*100*SQRT(2/PI()),0)</f>
        <v>43</v>
      </c>
      <c r="S7663" s="1" t="str">
        <f>IF(AND(R7663&gt;=R7662,R7663&gt;R7664),"YES","NO")</f>
        <v>NO</v>
      </c>
      <c r="T7663" s="1">
        <f>IF(C7663&lt;C7662,0,IF(T7662=1,1,IF(S7663="YES",1,0)))</f>
        <v>1</v>
      </c>
      <c r="U7663" s="1" t="str">
        <f>IF(AND(T7662=0,T7663=1),"YES","NO")</f>
        <v>NO</v>
      </c>
    </row>
    <row r="7664" spans="1:21" x14ac:dyDescent="0.3">
      <c r="A7664" s="1">
        <v>7664</v>
      </c>
      <c r="B7664" s="1">
        <v>412</v>
      </c>
      <c r="C7664" s="1">
        <v>17000</v>
      </c>
      <c r="D7664" s="1">
        <v>8.75</v>
      </c>
      <c r="E7664" s="1">
        <v>8</v>
      </c>
      <c r="F7664" s="1">
        <v>2</v>
      </c>
      <c r="G7664" s="1" t="s">
        <v>10</v>
      </c>
      <c r="H7664" s="1">
        <v>4.9400000000000004</v>
      </c>
      <c r="I7664" s="1">
        <v>1.45</v>
      </c>
      <c r="J7664" s="1">
        <v>5.37</v>
      </c>
      <c r="K7664" s="1">
        <v>7.0000000000000007E-2</v>
      </c>
      <c r="L7664" s="1">
        <v>0.09</v>
      </c>
      <c r="M7664" s="3">
        <f>PI()*(D7664*0.0254)^2/4</f>
        <v>3.8794791368402172E-2</v>
      </c>
      <c r="N7664" s="1">
        <f>ROUND(H7664*4.45,0)</f>
        <v>22</v>
      </c>
      <c r="O7664" s="1">
        <f>I7664*745.7</f>
        <v>1081.2650000000001</v>
      </c>
      <c r="P7664" s="5">
        <f>ROUND(N7664^(3/2)/O7664/SQRT(2*1.28*M7664)*100,0)</f>
        <v>30</v>
      </c>
      <c r="Q7664" s="4">
        <f>E7664/D7664</f>
        <v>0.91428571428571426</v>
      </c>
      <c r="R7664" s="1">
        <f>ROUND(L7664^(3/2)/K7664*100*SQRT(2/PI()),0)</f>
        <v>31</v>
      </c>
      <c r="S7664" s="1" t="str">
        <f>IF(AND(R7664&gt;=R7663,R7664&gt;R7665),"YES","NO")</f>
        <v>NO</v>
      </c>
      <c r="T7664" s="1">
        <f>IF(C7664&lt;C7663,0,IF(T7663=1,1,IF(S7664="YES",1,0)))</f>
        <v>1</v>
      </c>
      <c r="U7664" s="1" t="str">
        <f>IF(AND(T7663=0,T7664=1),"YES","NO")</f>
        <v>NO</v>
      </c>
    </row>
    <row r="7665" spans="1:21" x14ac:dyDescent="0.3">
      <c r="A7665" s="1">
        <v>7665</v>
      </c>
      <c r="B7665" s="1">
        <v>412</v>
      </c>
      <c r="C7665" s="1">
        <v>18000</v>
      </c>
      <c r="D7665" s="1">
        <v>8.75</v>
      </c>
      <c r="E7665" s="1">
        <v>8</v>
      </c>
      <c r="F7665" s="1">
        <v>2</v>
      </c>
      <c r="G7665" s="1" t="s">
        <v>10</v>
      </c>
      <c r="H7665" s="1">
        <v>5.63</v>
      </c>
      <c r="I7665" s="1">
        <v>2.2400000000000002</v>
      </c>
      <c r="J7665" s="1">
        <v>7.83</v>
      </c>
      <c r="K7665" s="1">
        <v>0.09</v>
      </c>
      <c r="L7665" s="1">
        <v>0.09</v>
      </c>
      <c r="M7665" s="3">
        <f>PI()*(D7665*0.0254)^2/4</f>
        <v>3.8794791368402172E-2</v>
      </c>
      <c r="N7665" s="1">
        <f>ROUND(H7665*4.45,0)</f>
        <v>25</v>
      </c>
      <c r="O7665" s="1">
        <f>I7665*745.7</f>
        <v>1670.3680000000002</v>
      </c>
      <c r="P7665" s="5">
        <f>ROUND(N7665^(3/2)/O7665/SQRT(2*1.28*M7665)*100,0)</f>
        <v>24</v>
      </c>
      <c r="Q7665" s="4">
        <f>E7665/D7665</f>
        <v>0.91428571428571426</v>
      </c>
      <c r="R7665" s="1">
        <f>ROUND(L7665^(3/2)/K7665*100*SQRT(2/PI()),0)</f>
        <v>24</v>
      </c>
      <c r="S7665" s="1" t="str">
        <f>IF(AND(R7665&gt;=R7664,R7665&gt;R7666),"YES","NO")</f>
        <v>NO</v>
      </c>
      <c r="T7665" s="1">
        <f>IF(C7665&lt;C7664,0,IF(T7664=1,1,IF(S7665="YES",1,0)))</f>
        <v>1</v>
      </c>
      <c r="U7665" s="1" t="str">
        <f>IF(AND(T7664=0,T7665=1),"YES","NO")</f>
        <v>NO</v>
      </c>
    </row>
    <row r="7666" spans="1:21" x14ac:dyDescent="0.3">
      <c r="A7666" s="1">
        <v>7666</v>
      </c>
      <c r="B7666" s="1">
        <v>412</v>
      </c>
      <c r="C7666" s="1">
        <v>19000</v>
      </c>
      <c r="D7666" s="1">
        <v>8.75</v>
      </c>
      <c r="E7666" s="1">
        <v>8</v>
      </c>
      <c r="F7666" s="1">
        <v>2</v>
      </c>
      <c r="G7666" s="1" t="s">
        <v>10</v>
      </c>
      <c r="H7666" s="1">
        <v>6.39</v>
      </c>
      <c r="I7666" s="1">
        <v>3.32</v>
      </c>
      <c r="J7666" s="1">
        <v>11.01</v>
      </c>
      <c r="K7666" s="1">
        <v>0.12</v>
      </c>
      <c r="L7666" s="1">
        <v>0.09</v>
      </c>
      <c r="M7666" s="3">
        <f>PI()*(D7666*0.0254)^2/4</f>
        <v>3.8794791368402172E-2</v>
      </c>
      <c r="N7666" s="1">
        <f>ROUND(H7666*4.45,0)</f>
        <v>28</v>
      </c>
      <c r="O7666" s="1">
        <f>I7666*745.7</f>
        <v>2475.7240000000002</v>
      </c>
      <c r="P7666" s="5">
        <f>ROUND(N7666^(3/2)/O7666/SQRT(2*1.28*M7666)*100,0)</f>
        <v>19</v>
      </c>
      <c r="Q7666" s="4">
        <f>E7666/D7666</f>
        <v>0.91428571428571426</v>
      </c>
      <c r="R7666" s="1">
        <f>ROUND(L7666^(3/2)/K7666*100*SQRT(2/PI()),0)</f>
        <v>18</v>
      </c>
      <c r="S7666" s="1" t="str">
        <f>IF(AND(R7666&gt;=R7665,R7666&gt;R7667),"YES","NO")</f>
        <v>NO</v>
      </c>
      <c r="T7666" s="1">
        <f>IF(C7666&lt;C7665,0,IF(T7665=1,1,IF(S7666="YES",1,0)))</f>
        <v>1</v>
      </c>
      <c r="U7666" s="1" t="str">
        <f>IF(AND(T7665=0,T7666=1),"YES","NO")</f>
        <v>NO</v>
      </c>
    </row>
    <row r="7667" spans="1:21" x14ac:dyDescent="0.3">
      <c r="A7667" s="1">
        <v>7667</v>
      </c>
      <c r="B7667" s="1">
        <v>412</v>
      </c>
      <c r="C7667" s="1">
        <v>20000</v>
      </c>
      <c r="D7667" s="1">
        <v>8.75</v>
      </c>
      <c r="E7667" s="1">
        <v>8</v>
      </c>
      <c r="F7667" s="1">
        <v>2</v>
      </c>
      <c r="G7667" s="1" t="s">
        <v>10</v>
      </c>
      <c r="H7667" s="1">
        <v>7.28</v>
      </c>
      <c r="I7667" s="1">
        <v>5.33</v>
      </c>
      <c r="J7667" s="1">
        <v>16.8</v>
      </c>
      <c r="K7667" s="1">
        <v>0.16</v>
      </c>
      <c r="L7667" s="1">
        <v>0.1</v>
      </c>
      <c r="M7667" s="3">
        <f>PI()*(D7667*0.0254)^2/4</f>
        <v>3.8794791368402172E-2</v>
      </c>
      <c r="N7667" s="1">
        <f>ROUND(H7667*4.45,0)</f>
        <v>32</v>
      </c>
      <c r="O7667" s="1">
        <f>I7667*745.7</f>
        <v>3974.5810000000001</v>
      </c>
      <c r="P7667" s="5">
        <f>ROUND(N7667^(3/2)/O7667/SQRT(2*1.28*M7667)*100,0)</f>
        <v>14</v>
      </c>
      <c r="Q7667" s="4">
        <f>E7667/D7667</f>
        <v>0.91428571428571426</v>
      </c>
      <c r="R7667" s="1">
        <f>ROUND(L7667^(3/2)/K7667*100*SQRT(2/PI()),0)</f>
        <v>16</v>
      </c>
      <c r="S7667" s="1" t="str">
        <f>IF(AND(R7667&gt;=R7666,R7667&gt;R7668),"YES","NO")</f>
        <v>NO</v>
      </c>
      <c r="T7667" s="1">
        <f>IF(C7667&lt;C7666,0,IF(T7666=1,1,IF(S7667="YES",1,0)))</f>
        <v>1</v>
      </c>
      <c r="U7667" s="1" t="str">
        <f>IF(AND(T7666=0,T7667=1),"YES","NO")</f>
        <v>NO</v>
      </c>
    </row>
    <row r="7668" spans="1:21" x14ac:dyDescent="0.3">
      <c r="A7668" s="1">
        <v>7668</v>
      </c>
      <c r="B7668" s="1">
        <v>412</v>
      </c>
      <c r="C7668" s="1">
        <v>21000</v>
      </c>
      <c r="D7668" s="1">
        <v>8.75</v>
      </c>
      <c r="E7668" s="1">
        <v>8</v>
      </c>
      <c r="F7668" s="1">
        <v>2</v>
      </c>
      <c r="G7668" s="1" t="s">
        <v>10</v>
      </c>
      <c r="H7668" s="1">
        <v>8.31</v>
      </c>
      <c r="I7668" s="1">
        <v>8.66</v>
      </c>
      <c r="J7668" s="1">
        <v>25.99</v>
      </c>
      <c r="K7668" s="1">
        <v>0.23</v>
      </c>
      <c r="L7668" s="1">
        <v>0.1</v>
      </c>
      <c r="M7668" s="3">
        <f>PI()*(D7668*0.0254)^2/4</f>
        <v>3.8794791368402172E-2</v>
      </c>
      <c r="N7668" s="1">
        <f>ROUND(H7668*4.45,0)</f>
        <v>37</v>
      </c>
      <c r="O7668" s="1">
        <f>I7668*745.7</f>
        <v>6457.7620000000006</v>
      </c>
      <c r="P7668" s="5">
        <f>ROUND(N7668^(3/2)/O7668/SQRT(2*1.28*M7668)*100,0)</f>
        <v>11</v>
      </c>
      <c r="Q7668" s="4">
        <f>E7668/D7668</f>
        <v>0.91428571428571426</v>
      </c>
      <c r="R7668" s="1">
        <f>ROUND(L7668^(3/2)/K7668*100*SQRT(2/PI()),0)</f>
        <v>11</v>
      </c>
      <c r="S7668" s="1" t="str">
        <f>IF(AND(R7668&gt;=R7667,R7668&gt;R7669),"YES","NO")</f>
        <v>NO</v>
      </c>
      <c r="T7668" s="1">
        <f>IF(C7668&lt;C7667,0,IF(T7667=1,1,IF(S7668="YES",1,0)))</f>
        <v>1</v>
      </c>
      <c r="U7668" s="1" t="str">
        <f>IF(AND(T7667=0,T7668=1),"YES","NO")</f>
        <v>NO</v>
      </c>
    </row>
    <row r="7669" spans="1:21" x14ac:dyDescent="0.3">
      <c r="A7669" s="1">
        <v>7669</v>
      </c>
      <c r="B7669" s="1">
        <v>412</v>
      </c>
      <c r="C7669" s="1">
        <v>22000</v>
      </c>
      <c r="D7669" s="1">
        <v>8.75</v>
      </c>
      <c r="E7669" s="1">
        <v>8</v>
      </c>
      <c r="F7669" s="1">
        <v>2</v>
      </c>
      <c r="G7669" s="1" t="s">
        <v>10</v>
      </c>
      <c r="H7669" s="1">
        <v>9.4</v>
      </c>
      <c r="I7669" s="1">
        <v>12.07</v>
      </c>
      <c r="J7669" s="1">
        <v>34.58</v>
      </c>
      <c r="K7669" s="1">
        <v>0.27</v>
      </c>
      <c r="L7669" s="1">
        <v>0.1</v>
      </c>
      <c r="M7669" s="3">
        <f>PI()*(D7669*0.0254)^2/4</f>
        <v>3.8794791368402172E-2</v>
      </c>
      <c r="N7669" s="1">
        <f>ROUND(H7669*4.45,0)</f>
        <v>42</v>
      </c>
      <c r="O7669" s="1">
        <f>I7669*745.7</f>
        <v>9000.5990000000002</v>
      </c>
      <c r="P7669" s="5">
        <f>ROUND(N7669^(3/2)/O7669/SQRT(2*1.28*M7669)*100,0)</f>
        <v>10</v>
      </c>
      <c r="Q7669" s="4">
        <f>E7669/D7669</f>
        <v>0.91428571428571426</v>
      </c>
      <c r="R7669" s="1">
        <f>ROUND(L7669^(3/2)/K7669*100*SQRT(2/PI()),0)</f>
        <v>9</v>
      </c>
      <c r="S7669" s="1" t="str">
        <f>IF(AND(R7669&gt;=R7668,R7669&gt;R7670),"YES","NO")</f>
        <v>NO</v>
      </c>
      <c r="T7669" s="1">
        <f>IF(C7669&lt;C7668,0,IF(T7668=1,1,IF(S7669="YES",1,0)))</f>
        <v>1</v>
      </c>
      <c r="U7669" s="1" t="str">
        <f>IF(AND(T7668=0,T7669=1),"YES","NO")</f>
        <v>NO</v>
      </c>
    </row>
    <row r="7670" spans="1:21" x14ac:dyDescent="0.3">
      <c r="A7670" s="1">
        <v>7670</v>
      </c>
      <c r="B7670" s="1">
        <v>412</v>
      </c>
      <c r="C7670" s="1">
        <v>23000</v>
      </c>
      <c r="D7670" s="1">
        <v>8.75</v>
      </c>
      <c r="E7670" s="1">
        <v>8</v>
      </c>
      <c r="F7670" s="1">
        <v>2</v>
      </c>
      <c r="G7670" s="1" t="s">
        <v>10</v>
      </c>
      <c r="H7670" s="1">
        <v>10.49</v>
      </c>
      <c r="I7670" s="1">
        <v>14.86</v>
      </c>
      <c r="J7670" s="1">
        <v>40.729999999999997</v>
      </c>
      <c r="K7670" s="1">
        <v>0.3</v>
      </c>
      <c r="L7670" s="1">
        <v>0.11</v>
      </c>
      <c r="M7670" s="3">
        <f>PI()*(D7670*0.0254)^2/4</f>
        <v>3.8794791368402172E-2</v>
      </c>
      <c r="N7670" s="1">
        <f>ROUND(H7670*4.45,0)</f>
        <v>47</v>
      </c>
      <c r="O7670" s="1">
        <f>I7670*745.7</f>
        <v>11081.102000000001</v>
      </c>
      <c r="P7670" s="5">
        <f>ROUND(N7670^(3/2)/O7670/SQRT(2*1.28*M7670)*100,0)</f>
        <v>9</v>
      </c>
      <c r="Q7670" s="4">
        <f>E7670/D7670</f>
        <v>0.91428571428571426</v>
      </c>
      <c r="R7670" s="1">
        <f>ROUND(L7670^(3/2)/K7670*100*SQRT(2/PI()),0)</f>
        <v>10</v>
      </c>
      <c r="S7670" s="1" t="str">
        <f>IF(AND(R7670&gt;=R7669,R7670&gt;R7671),"YES","NO")</f>
        <v>NO</v>
      </c>
      <c r="T7670" s="1">
        <f>IF(C7670&lt;C7669,0,IF(T7669=1,1,IF(S7670="YES",1,0)))</f>
        <v>1</v>
      </c>
      <c r="U7670" s="1" t="str">
        <f>IF(AND(T7669=0,T7670=1),"YES","NO")</f>
        <v>NO</v>
      </c>
    </row>
    <row r="7671" spans="1:21" x14ac:dyDescent="0.3">
      <c r="A7671" s="1">
        <v>7671</v>
      </c>
      <c r="B7671" s="1">
        <v>412</v>
      </c>
      <c r="C7671" s="1">
        <v>24000</v>
      </c>
      <c r="D7671" s="1">
        <v>8.75</v>
      </c>
      <c r="E7671" s="1">
        <v>8</v>
      </c>
      <c r="F7671" s="1">
        <v>2</v>
      </c>
      <c r="G7671" s="1" t="s">
        <v>10</v>
      </c>
      <c r="H7671" s="1">
        <v>11.09</v>
      </c>
      <c r="I7671" s="1">
        <v>12.91</v>
      </c>
      <c r="J7671" s="1">
        <v>33.909999999999997</v>
      </c>
      <c r="K7671" s="1">
        <v>0.23</v>
      </c>
      <c r="L7671" s="1">
        <v>0.1</v>
      </c>
      <c r="M7671" s="3">
        <f>PI()*(D7671*0.0254)^2/4</f>
        <v>3.8794791368402172E-2</v>
      </c>
      <c r="N7671" s="1">
        <f>ROUND(H7671*4.45,0)</f>
        <v>49</v>
      </c>
      <c r="O7671" s="1">
        <f>I7671*745.7</f>
        <v>9626.987000000001</v>
      </c>
      <c r="P7671" s="5">
        <f>ROUND(N7671^(3/2)/O7671/SQRT(2*1.28*M7671)*100,0)</f>
        <v>11</v>
      </c>
      <c r="Q7671" s="4">
        <f>E7671/D7671</f>
        <v>0.91428571428571426</v>
      </c>
      <c r="R7671" s="1">
        <f>ROUND(L7671^(3/2)/K7671*100*SQRT(2/PI()),0)</f>
        <v>11</v>
      </c>
      <c r="S7671" s="1" t="str">
        <f>IF(AND(R7671&gt;=R7670,R7671&gt;R7672),"YES","NO")</f>
        <v>YES</v>
      </c>
      <c r="T7671" s="1">
        <f>IF(C7671&lt;C7670,0,IF(T7670=1,1,IF(S7671="YES",1,0)))</f>
        <v>1</v>
      </c>
      <c r="U7671" s="1" t="str">
        <f>IF(AND(T7670=0,T7671=1),"YES","NO")</f>
        <v>NO</v>
      </c>
    </row>
    <row r="7672" spans="1:21" x14ac:dyDescent="0.3">
      <c r="A7672" s="1">
        <v>7672</v>
      </c>
      <c r="B7672" s="1">
        <v>412</v>
      </c>
      <c r="C7672" s="1">
        <v>25000</v>
      </c>
      <c r="D7672" s="1">
        <v>8.75</v>
      </c>
      <c r="E7672" s="1">
        <v>8</v>
      </c>
      <c r="F7672" s="1">
        <v>2</v>
      </c>
      <c r="G7672" s="1" t="s">
        <v>10</v>
      </c>
      <c r="H7672" s="1">
        <v>12.86</v>
      </c>
      <c r="I7672" s="1">
        <v>21.22</v>
      </c>
      <c r="J7672" s="1">
        <v>53.49</v>
      </c>
      <c r="K7672" s="1">
        <v>0.33</v>
      </c>
      <c r="L7672" s="1">
        <v>0.11</v>
      </c>
      <c r="M7672" s="3">
        <f>PI()*(D7672*0.0254)^2/4</f>
        <v>3.8794791368402172E-2</v>
      </c>
      <c r="N7672" s="1">
        <f>ROUND(H7672*4.45,0)</f>
        <v>57</v>
      </c>
      <c r="O7672" s="1">
        <f>I7672*745.7</f>
        <v>15823.754000000001</v>
      </c>
      <c r="P7672" s="5">
        <f>ROUND(N7672^(3/2)/O7672/SQRT(2*1.28*M7672)*100,0)</f>
        <v>9</v>
      </c>
      <c r="Q7672" s="4">
        <f>E7672/D7672</f>
        <v>0.91428571428571426</v>
      </c>
      <c r="R7672" s="1">
        <f>ROUND(L7672^(3/2)/K7672*100*SQRT(2/PI()),0)</f>
        <v>9</v>
      </c>
      <c r="S7672" s="1" t="str">
        <f>IF(AND(R7672&gt;=R7671,R7672&gt;R7673),"YES","NO")</f>
        <v>NO</v>
      </c>
      <c r="T7672" s="1">
        <f>IF(C7672&lt;C7671,0,IF(T7671=1,1,IF(S7672="YES",1,0)))</f>
        <v>1</v>
      </c>
      <c r="U7672" s="1" t="str">
        <f>IF(AND(T7671=0,T7672=1),"YES","NO")</f>
        <v>NO</v>
      </c>
    </row>
    <row r="7673" spans="1:21" x14ac:dyDescent="0.3">
      <c r="A7673" s="1">
        <v>7673</v>
      </c>
      <c r="B7673" s="1">
        <v>413</v>
      </c>
      <c r="C7673" s="1">
        <v>1000</v>
      </c>
      <c r="D7673" s="1">
        <v>8.75</v>
      </c>
      <c r="E7673" s="1">
        <v>8.25</v>
      </c>
      <c r="F7673" s="1">
        <v>2</v>
      </c>
      <c r="G7673" s="1" t="s">
        <v>9</v>
      </c>
      <c r="H7673" s="1">
        <v>0.02</v>
      </c>
      <c r="I7673" s="1">
        <v>0.01</v>
      </c>
      <c r="J7673" s="1">
        <v>0.01</v>
      </c>
      <c r="K7673" s="1">
        <v>0.05</v>
      </c>
      <c r="L7673" s="1">
        <v>0.09</v>
      </c>
      <c r="M7673" s="3">
        <f>PI()*(D7673*0.0254)^2/4</f>
        <v>3.8794791368402172E-2</v>
      </c>
      <c r="N7673" s="1">
        <f>ROUND(H7673*4.45,0)</f>
        <v>0</v>
      </c>
      <c r="O7673" s="1">
        <f>I7673*745.7</f>
        <v>7.4570000000000007</v>
      </c>
      <c r="P7673" s="5">
        <f>ROUND(N7673^(3/2)/O7673/SQRT(2*1.28*M7673)*100,0)</f>
        <v>0</v>
      </c>
      <c r="Q7673" s="4">
        <f>E7673/D7673</f>
        <v>0.94285714285714284</v>
      </c>
      <c r="R7673" s="1">
        <f>ROUND(L7673^(3/2)/K7673*100*SQRT(2/PI()),0)</f>
        <v>43</v>
      </c>
      <c r="S7673" s="1" t="str">
        <f>IF(AND(R7673&gt;=R7672,R7673&gt;R7674),"YES","NO")</f>
        <v>NO</v>
      </c>
      <c r="T7673" s="1">
        <f>IF(C7673&lt;C7672,0,IF(T7672=1,1,IF(S7673="YES",1,0)))</f>
        <v>0</v>
      </c>
      <c r="U7673" s="1" t="str">
        <f>IF(AND(T7672=0,T7673=1),"YES","NO")</f>
        <v>NO</v>
      </c>
    </row>
    <row r="7674" spans="1:21" x14ac:dyDescent="0.3">
      <c r="A7674" s="1">
        <v>7674</v>
      </c>
      <c r="B7674" s="1">
        <v>413</v>
      </c>
      <c r="C7674" s="1">
        <v>2000</v>
      </c>
      <c r="D7674" s="1">
        <v>8.75</v>
      </c>
      <c r="E7674" s="1">
        <v>8.25</v>
      </c>
      <c r="F7674" s="1">
        <v>2</v>
      </c>
      <c r="G7674" s="1" t="s">
        <v>9</v>
      </c>
      <c r="H7674" s="1">
        <v>7.0000000000000007E-2</v>
      </c>
      <c r="I7674" s="1">
        <v>0.01</v>
      </c>
      <c r="J7674" s="1">
        <v>0.05</v>
      </c>
      <c r="K7674" s="1">
        <v>0.05</v>
      </c>
      <c r="L7674" s="1">
        <v>0.09</v>
      </c>
      <c r="M7674" s="3">
        <f>PI()*(D7674*0.0254)^2/4</f>
        <v>3.8794791368402172E-2</v>
      </c>
      <c r="N7674" s="1">
        <f>ROUND(H7674*4.45,0)</f>
        <v>0</v>
      </c>
      <c r="O7674" s="1">
        <f>I7674*745.7</f>
        <v>7.4570000000000007</v>
      </c>
      <c r="P7674" s="5">
        <f>ROUND(N7674^(3/2)/O7674/SQRT(2*1.28*M7674)*100,0)</f>
        <v>0</v>
      </c>
      <c r="Q7674" s="4">
        <f>E7674/D7674</f>
        <v>0.94285714285714284</v>
      </c>
      <c r="R7674" s="1">
        <f>ROUND(L7674^(3/2)/K7674*100*SQRT(2/PI()),0)</f>
        <v>43</v>
      </c>
      <c r="S7674" s="1" t="str">
        <f>IF(AND(R7674&gt;=R7673,R7674&gt;R7675),"YES","NO")</f>
        <v>NO</v>
      </c>
      <c r="T7674" s="1">
        <f>IF(C7674&lt;C7673,0,IF(T7673=1,1,IF(S7674="YES",1,0)))</f>
        <v>0</v>
      </c>
      <c r="U7674" s="1" t="str">
        <f>IF(AND(T7673=0,T7674=1),"YES","NO")</f>
        <v>NO</v>
      </c>
    </row>
    <row r="7675" spans="1:21" x14ac:dyDescent="0.3">
      <c r="A7675" s="1">
        <v>7675</v>
      </c>
      <c r="B7675" s="1">
        <v>413</v>
      </c>
      <c r="C7675" s="1">
        <v>3000</v>
      </c>
      <c r="D7675" s="1">
        <v>8.75</v>
      </c>
      <c r="E7675" s="1">
        <v>8.25</v>
      </c>
      <c r="F7675" s="1">
        <v>2</v>
      </c>
      <c r="G7675" s="1" t="s">
        <v>9</v>
      </c>
      <c r="H7675" s="1">
        <v>0.15</v>
      </c>
      <c r="I7675" s="1">
        <v>0.01</v>
      </c>
      <c r="J7675" s="1">
        <v>0.12</v>
      </c>
      <c r="K7675" s="1">
        <v>0.05</v>
      </c>
      <c r="L7675" s="1">
        <v>0.09</v>
      </c>
      <c r="M7675" s="3">
        <f>PI()*(D7675*0.0254)^2/4</f>
        <v>3.8794791368402172E-2</v>
      </c>
      <c r="N7675" s="1">
        <f>ROUND(H7675*4.45,0)</f>
        <v>1</v>
      </c>
      <c r="O7675" s="1">
        <f>I7675*745.7</f>
        <v>7.4570000000000007</v>
      </c>
      <c r="P7675" s="5">
        <f>ROUND(N7675^(3/2)/O7675/SQRT(2*1.28*M7675)*100,0)</f>
        <v>43</v>
      </c>
      <c r="Q7675" s="4">
        <f>E7675/D7675</f>
        <v>0.94285714285714284</v>
      </c>
      <c r="R7675" s="1">
        <f>ROUND(L7675^(3/2)/K7675*100*SQRT(2/PI()),0)</f>
        <v>43</v>
      </c>
      <c r="S7675" s="1" t="str">
        <f>IF(AND(R7675&gt;=R7674,R7675&gt;R7676),"YES","NO")</f>
        <v>NO</v>
      </c>
      <c r="T7675" s="1">
        <f>IF(C7675&lt;C7674,0,IF(T7674=1,1,IF(S7675="YES",1,0)))</f>
        <v>0</v>
      </c>
      <c r="U7675" s="1" t="str">
        <f>IF(AND(T7674=0,T7675=1),"YES","NO")</f>
        <v>NO</v>
      </c>
    </row>
    <row r="7676" spans="1:21" x14ac:dyDescent="0.3">
      <c r="A7676" s="1">
        <v>7676</v>
      </c>
      <c r="B7676" s="1">
        <v>413</v>
      </c>
      <c r="C7676" s="1">
        <v>4000</v>
      </c>
      <c r="D7676" s="1">
        <v>8.75</v>
      </c>
      <c r="E7676" s="1">
        <v>8.25</v>
      </c>
      <c r="F7676" s="1">
        <v>2</v>
      </c>
      <c r="G7676" s="1" t="s">
        <v>9</v>
      </c>
      <c r="H7676" s="1">
        <v>0.27</v>
      </c>
      <c r="I7676" s="1">
        <v>0.01</v>
      </c>
      <c r="J7676" s="1">
        <v>0.2</v>
      </c>
      <c r="K7676" s="1">
        <v>0.05</v>
      </c>
      <c r="L7676" s="1">
        <v>0.09</v>
      </c>
      <c r="M7676" s="3">
        <f>PI()*(D7676*0.0254)^2/4</f>
        <v>3.8794791368402172E-2</v>
      </c>
      <c r="N7676" s="1">
        <f>ROUND(H7676*4.45,0)</f>
        <v>1</v>
      </c>
      <c r="O7676" s="1">
        <f>I7676*745.7</f>
        <v>7.4570000000000007</v>
      </c>
      <c r="P7676" s="5">
        <f>ROUND(N7676^(3/2)/O7676/SQRT(2*1.28*M7676)*100,0)</f>
        <v>43</v>
      </c>
      <c r="Q7676" s="4">
        <f>E7676/D7676</f>
        <v>0.94285714285714284</v>
      </c>
      <c r="R7676" s="1">
        <f>ROUND(L7676^(3/2)/K7676*100*SQRT(2/PI()),0)</f>
        <v>43</v>
      </c>
      <c r="S7676" s="1" t="str">
        <f>IF(AND(R7676&gt;=R7675,R7676&gt;R7677),"YES","NO")</f>
        <v>NO</v>
      </c>
      <c r="T7676" s="1">
        <f>IF(C7676&lt;C7675,0,IF(T7675=1,1,IF(S7676="YES",1,0)))</f>
        <v>0</v>
      </c>
      <c r="U7676" s="1" t="str">
        <f>IF(AND(T7675=0,T7676=1),"YES","NO")</f>
        <v>NO</v>
      </c>
    </row>
    <row r="7677" spans="1:21" x14ac:dyDescent="0.3">
      <c r="A7677" s="1">
        <v>7677</v>
      </c>
      <c r="B7677" s="1">
        <v>413</v>
      </c>
      <c r="C7677" s="1">
        <v>5000</v>
      </c>
      <c r="D7677" s="1">
        <v>8.75</v>
      </c>
      <c r="E7677" s="1">
        <v>8.25</v>
      </c>
      <c r="F7677" s="1">
        <v>2</v>
      </c>
      <c r="G7677" s="1" t="s">
        <v>9</v>
      </c>
      <c r="H7677" s="1">
        <v>0.42</v>
      </c>
      <c r="I7677" s="1">
        <v>0.03</v>
      </c>
      <c r="J7677" s="1">
        <v>0.32</v>
      </c>
      <c r="K7677" s="1">
        <v>0.05</v>
      </c>
      <c r="L7677" s="1">
        <v>0.09</v>
      </c>
      <c r="M7677" s="3">
        <f>PI()*(D7677*0.0254)^2/4</f>
        <v>3.8794791368402172E-2</v>
      </c>
      <c r="N7677" s="1">
        <f>ROUND(H7677*4.45,0)</f>
        <v>2</v>
      </c>
      <c r="O7677" s="1">
        <f>I7677*745.7</f>
        <v>22.371000000000002</v>
      </c>
      <c r="P7677" s="5">
        <f>ROUND(N7677^(3/2)/O7677/SQRT(2*1.28*M7677)*100,0)</f>
        <v>40</v>
      </c>
      <c r="Q7677" s="4">
        <f>E7677/D7677</f>
        <v>0.94285714285714284</v>
      </c>
      <c r="R7677" s="1">
        <f>ROUND(L7677^(3/2)/K7677*100*SQRT(2/PI()),0)</f>
        <v>43</v>
      </c>
      <c r="S7677" s="1" t="str">
        <f>IF(AND(R7677&gt;=R7676,R7677&gt;R7678),"YES","NO")</f>
        <v>NO</v>
      </c>
      <c r="T7677" s="1">
        <f>IF(C7677&lt;C7676,0,IF(T7676=1,1,IF(S7677="YES",1,0)))</f>
        <v>0</v>
      </c>
      <c r="U7677" s="1" t="str">
        <f>IF(AND(T7676=0,T7677=1),"YES","NO")</f>
        <v>NO</v>
      </c>
    </row>
    <row r="7678" spans="1:21" x14ac:dyDescent="0.3">
      <c r="A7678" s="1">
        <v>7678</v>
      </c>
      <c r="B7678" s="1">
        <v>413</v>
      </c>
      <c r="C7678" s="1">
        <v>6000</v>
      </c>
      <c r="D7678" s="1">
        <v>8.75</v>
      </c>
      <c r="E7678" s="1">
        <v>8.25</v>
      </c>
      <c r="F7678" s="1">
        <v>2</v>
      </c>
      <c r="G7678" s="1" t="s">
        <v>9</v>
      </c>
      <c r="H7678" s="1">
        <v>0.61</v>
      </c>
      <c r="I7678" s="1">
        <v>0.04</v>
      </c>
      <c r="J7678" s="1">
        <v>0.46</v>
      </c>
      <c r="K7678" s="1">
        <v>0.05</v>
      </c>
      <c r="L7678" s="1">
        <v>0.09</v>
      </c>
      <c r="M7678" s="3">
        <f>PI()*(D7678*0.0254)^2/4</f>
        <v>3.8794791368402172E-2</v>
      </c>
      <c r="N7678" s="1">
        <f>ROUND(H7678*4.45,0)</f>
        <v>3</v>
      </c>
      <c r="O7678" s="1">
        <f>I7678*745.7</f>
        <v>29.828000000000003</v>
      </c>
      <c r="P7678" s="5">
        <f>ROUND(N7678^(3/2)/O7678/SQRT(2*1.28*M7678)*100,0)</f>
        <v>55</v>
      </c>
      <c r="Q7678" s="4">
        <f>E7678/D7678</f>
        <v>0.94285714285714284</v>
      </c>
      <c r="R7678" s="1">
        <f>ROUND(L7678^(3/2)/K7678*100*SQRT(2/PI()),0)</f>
        <v>43</v>
      </c>
      <c r="S7678" s="1" t="str">
        <f>IF(AND(R7678&gt;=R7677,R7678&gt;R7679),"YES","NO")</f>
        <v>NO</v>
      </c>
      <c r="T7678" s="1">
        <f>IF(C7678&lt;C7677,0,IF(T7677=1,1,IF(S7678="YES",1,0)))</f>
        <v>0</v>
      </c>
      <c r="U7678" s="1" t="str">
        <f>IF(AND(T7677=0,T7678=1),"YES","NO")</f>
        <v>NO</v>
      </c>
    </row>
    <row r="7679" spans="1:21" x14ac:dyDescent="0.3">
      <c r="A7679" s="1">
        <v>7679</v>
      </c>
      <c r="B7679" s="1">
        <v>413</v>
      </c>
      <c r="C7679" s="1">
        <v>7000</v>
      </c>
      <c r="D7679" s="1">
        <v>8.75</v>
      </c>
      <c r="E7679" s="1">
        <v>8.25</v>
      </c>
      <c r="F7679" s="1">
        <v>2</v>
      </c>
      <c r="G7679" s="1" t="s">
        <v>9</v>
      </c>
      <c r="H7679" s="1">
        <v>0.83</v>
      </c>
      <c r="I7679" s="1">
        <v>7.0000000000000007E-2</v>
      </c>
      <c r="J7679" s="1">
        <v>0.63</v>
      </c>
      <c r="K7679" s="1">
        <v>0.05</v>
      </c>
      <c r="L7679" s="1">
        <v>0.09</v>
      </c>
      <c r="M7679" s="3">
        <f>PI()*(D7679*0.0254)^2/4</f>
        <v>3.8794791368402172E-2</v>
      </c>
      <c r="N7679" s="1">
        <f>ROUND(H7679*4.45,0)</f>
        <v>4</v>
      </c>
      <c r="O7679" s="1">
        <f>I7679*745.7</f>
        <v>52.199000000000005</v>
      </c>
      <c r="P7679" s="5">
        <f>ROUND(N7679^(3/2)/O7679/SQRT(2*1.28*M7679)*100,0)</f>
        <v>49</v>
      </c>
      <c r="Q7679" s="4">
        <f>E7679/D7679</f>
        <v>0.94285714285714284</v>
      </c>
      <c r="R7679" s="1">
        <f>ROUND(L7679^(3/2)/K7679*100*SQRT(2/PI()),0)</f>
        <v>43</v>
      </c>
      <c r="S7679" s="1" t="str">
        <f>IF(AND(R7679&gt;=R7678,R7679&gt;R7680),"YES","NO")</f>
        <v>NO</v>
      </c>
      <c r="T7679" s="1">
        <f>IF(C7679&lt;C7678,0,IF(T7678=1,1,IF(S7679="YES",1,0)))</f>
        <v>0</v>
      </c>
      <c r="U7679" s="1" t="str">
        <f>IF(AND(T7678=0,T7679=1),"YES","NO")</f>
        <v>NO</v>
      </c>
    </row>
    <row r="7680" spans="1:21" x14ac:dyDescent="0.3">
      <c r="A7680" s="1">
        <v>7680</v>
      </c>
      <c r="B7680" s="1">
        <v>413</v>
      </c>
      <c r="C7680" s="1">
        <v>8000</v>
      </c>
      <c r="D7680" s="1">
        <v>8.75</v>
      </c>
      <c r="E7680" s="1">
        <v>8.25</v>
      </c>
      <c r="F7680" s="1">
        <v>2</v>
      </c>
      <c r="G7680" s="1" t="s">
        <v>9</v>
      </c>
      <c r="H7680" s="1">
        <v>1.08</v>
      </c>
      <c r="I7680" s="1">
        <v>0.1</v>
      </c>
      <c r="J7680" s="1">
        <v>0.83</v>
      </c>
      <c r="K7680" s="1">
        <v>0.05</v>
      </c>
      <c r="L7680" s="1">
        <v>0.09</v>
      </c>
      <c r="M7680" s="3">
        <f>PI()*(D7680*0.0254)^2/4</f>
        <v>3.8794791368402172E-2</v>
      </c>
      <c r="N7680" s="1">
        <f>ROUND(H7680*4.45,0)</f>
        <v>5</v>
      </c>
      <c r="O7680" s="1">
        <f>I7680*745.7</f>
        <v>74.570000000000007</v>
      </c>
      <c r="P7680" s="5">
        <f>ROUND(N7680^(3/2)/O7680/SQRT(2*1.28*M7680)*100,0)</f>
        <v>48</v>
      </c>
      <c r="Q7680" s="4">
        <f>E7680/D7680</f>
        <v>0.94285714285714284</v>
      </c>
      <c r="R7680" s="1">
        <f>ROUND(L7680^(3/2)/K7680*100*SQRT(2/PI()),0)</f>
        <v>43</v>
      </c>
      <c r="S7680" s="1" t="str">
        <f>IF(AND(R7680&gt;=R7679,R7680&gt;R7681),"YES","NO")</f>
        <v>NO</v>
      </c>
      <c r="T7680" s="1">
        <f>IF(C7680&lt;C7679,0,IF(T7679=1,1,IF(S7680="YES",1,0)))</f>
        <v>0</v>
      </c>
      <c r="U7680" s="1" t="str">
        <f>IF(AND(T7679=0,T7680=1),"YES","NO")</f>
        <v>NO</v>
      </c>
    </row>
    <row r="7681" spans="1:21" x14ac:dyDescent="0.3">
      <c r="A7681" s="1">
        <v>7681</v>
      </c>
      <c r="B7681" s="1">
        <v>413</v>
      </c>
      <c r="C7681" s="1">
        <v>9000</v>
      </c>
      <c r="D7681" s="1">
        <v>8.75</v>
      </c>
      <c r="E7681" s="1">
        <v>8.25</v>
      </c>
      <c r="F7681" s="1">
        <v>2</v>
      </c>
      <c r="G7681" s="1" t="s">
        <v>9</v>
      </c>
      <c r="H7681" s="1">
        <v>1.37</v>
      </c>
      <c r="I7681" s="1">
        <v>0.15</v>
      </c>
      <c r="J7681" s="1">
        <v>1.05</v>
      </c>
      <c r="K7681" s="1">
        <v>0.05</v>
      </c>
      <c r="L7681" s="1">
        <v>0.09</v>
      </c>
      <c r="M7681" s="3">
        <f>PI()*(D7681*0.0254)^2/4</f>
        <v>3.8794791368402172E-2</v>
      </c>
      <c r="N7681" s="1">
        <f>ROUND(H7681*4.45,0)</f>
        <v>6</v>
      </c>
      <c r="O7681" s="1">
        <f>I7681*745.7</f>
        <v>111.855</v>
      </c>
      <c r="P7681" s="5">
        <f>ROUND(N7681^(3/2)/O7681/SQRT(2*1.28*M7681)*100,0)</f>
        <v>42</v>
      </c>
      <c r="Q7681" s="4">
        <f>E7681/D7681</f>
        <v>0.94285714285714284</v>
      </c>
      <c r="R7681" s="1">
        <f>ROUND(L7681^(3/2)/K7681*100*SQRT(2/PI()),0)</f>
        <v>43</v>
      </c>
      <c r="S7681" s="1" t="str">
        <f>IF(AND(R7681&gt;=R7680,R7681&gt;R7682),"YES","NO")</f>
        <v>NO</v>
      </c>
      <c r="T7681" s="1">
        <f>IF(C7681&lt;C7680,0,IF(T7680=1,1,IF(S7681="YES",1,0)))</f>
        <v>0</v>
      </c>
      <c r="U7681" s="1" t="str">
        <f>IF(AND(T7680=0,T7681=1),"YES","NO")</f>
        <v>NO</v>
      </c>
    </row>
    <row r="7682" spans="1:21" x14ac:dyDescent="0.3">
      <c r="A7682" s="1">
        <v>7682</v>
      </c>
      <c r="B7682" s="1">
        <v>413</v>
      </c>
      <c r="C7682" s="1">
        <v>10000</v>
      </c>
      <c r="D7682" s="1">
        <v>8.75</v>
      </c>
      <c r="E7682" s="1">
        <v>8.25</v>
      </c>
      <c r="F7682" s="1">
        <v>2</v>
      </c>
      <c r="G7682" s="1" t="s">
        <v>9</v>
      </c>
      <c r="H7682" s="1">
        <v>1.69</v>
      </c>
      <c r="I7682" s="1">
        <v>0.2</v>
      </c>
      <c r="J7682" s="1">
        <v>1.27</v>
      </c>
      <c r="K7682" s="1">
        <v>0.05</v>
      </c>
      <c r="L7682" s="1">
        <v>0.09</v>
      </c>
      <c r="M7682" s="3">
        <f>PI()*(D7682*0.0254)^2/4</f>
        <v>3.8794791368402172E-2</v>
      </c>
      <c r="N7682" s="1">
        <f>ROUND(H7682*4.45,0)</f>
        <v>8</v>
      </c>
      <c r="O7682" s="1">
        <f>I7682*745.7</f>
        <v>149.14000000000001</v>
      </c>
      <c r="P7682" s="5">
        <f>ROUND(N7682^(3/2)/O7682/SQRT(2*1.28*M7682)*100,0)</f>
        <v>48</v>
      </c>
      <c r="Q7682" s="4">
        <f>E7682/D7682</f>
        <v>0.94285714285714284</v>
      </c>
      <c r="R7682" s="1">
        <f>ROUND(L7682^(3/2)/K7682*100*SQRT(2/PI()),0)</f>
        <v>43</v>
      </c>
      <c r="S7682" s="1" t="str">
        <f>IF(AND(R7682&gt;=R7681,R7682&gt;R7683),"YES","NO")</f>
        <v>NO</v>
      </c>
      <c r="T7682" s="1">
        <f>IF(C7682&lt;C7681,0,IF(T7681=1,1,IF(S7682="YES",1,0)))</f>
        <v>0</v>
      </c>
      <c r="U7682" s="1" t="str">
        <f>IF(AND(T7681=0,T7682=1),"YES","NO")</f>
        <v>NO</v>
      </c>
    </row>
    <row r="7683" spans="1:21" x14ac:dyDescent="0.3">
      <c r="A7683" s="1">
        <v>7683</v>
      </c>
      <c r="B7683" s="1">
        <v>413</v>
      </c>
      <c r="C7683" s="1">
        <v>11000</v>
      </c>
      <c r="D7683" s="1">
        <v>8.75</v>
      </c>
      <c r="E7683" s="1">
        <v>8.25</v>
      </c>
      <c r="F7683" s="1">
        <v>2</v>
      </c>
      <c r="G7683" s="1" t="s">
        <v>9</v>
      </c>
      <c r="H7683" s="1">
        <v>2.04</v>
      </c>
      <c r="I7683" s="1">
        <v>0.26</v>
      </c>
      <c r="J7683" s="1">
        <v>1.49</v>
      </c>
      <c r="K7683" s="1">
        <v>0.05</v>
      </c>
      <c r="L7683" s="1">
        <v>0.09</v>
      </c>
      <c r="M7683" s="3">
        <f>PI()*(D7683*0.0254)^2/4</f>
        <v>3.8794791368402172E-2</v>
      </c>
      <c r="N7683" s="1">
        <f>ROUND(H7683*4.45,0)</f>
        <v>9</v>
      </c>
      <c r="O7683" s="1">
        <f>I7683*745.7</f>
        <v>193.88200000000001</v>
      </c>
      <c r="P7683" s="5">
        <f>ROUND(N7683^(3/2)/O7683/SQRT(2*1.28*M7683)*100,0)</f>
        <v>44</v>
      </c>
      <c r="Q7683" s="4">
        <f>E7683/D7683</f>
        <v>0.94285714285714284</v>
      </c>
      <c r="R7683" s="1">
        <f>ROUND(L7683^(3/2)/K7683*100*SQRT(2/PI()),0)</f>
        <v>43</v>
      </c>
      <c r="S7683" s="1" t="str">
        <f>IF(AND(R7683&gt;=R7682,R7683&gt;R7684),"YES","NO")</f>
        <v>NO</v>
      </c>
      <c r="T7683" s="1">
        <f>IF(C7683&lt;C7682,0,IF(T7682=1,1,IF(S7683="YES",1,0)))</f>
        <v>0</v>
      </c>
      <c r="U7683" s="1" t="str">
        <f>IF(AND(T7682=0,T7683=1),"YES","NO")</f>
        <v>NO</v>
      </c>
    </row>
    <row r="7684" spans="1:21" x14ac:dyDescent="0.3">
      <c r="A7684" s="1">
        <v>7684</v>
      </c>
      <c r="B7684" s="1">
        <v>413</v>
      </c>
      <c r="C7684" s="1">
        <v>12000</v>
      </c>
      <c r="D7684" s="1">
        <v>8.75</v>
      </c>
      <c r="E7684" s="1">
        <v>8.25</v>
      </c>
      <c r="F7684" s="1">
        <v>2</v>
      </c>
      <c r="G7684" s="1" t="s">
        <v>9</v>
      </c>
      <c r="H7684" s="1">
        <v>2.4300000000000002</v>
      </c>
      <c r="I7684" s="1">
        <v>0.33</v>
      </c>
      <c r="J7684" s="1">
        <v>1.72</v>
      </c>
      <c r="K7684" s="1">
        <v>0.05</v>
      </c>
      <c r="L7684" s="1">
        <v>0.09</v>
      </c>
      <c r="M7684" s="3">
        <f>PI()*(D7684*0.0254)^2/4</f>
        <v>3.8794791368402172E-2</v>
      </c>
      <c r="N7684" s="1">
        <f>ROUND(H7684*4.45,0)</f>
        <v>11</v>
      </c>
      <c r="O7684" s="1">
        <f>I7684*745.7</f>
        <v>246.08100000000002</v>
      </c>
      <c r="P7684" s="5">
        <f>ROUND(N7684^(3/2)/O7684/SQRT(2*1.28*M7684)*100,0)</f>
        <v>47</v>
      </c>
      <c r="Q7684" s="4">
        <f>E7684/D7684</f>
        <v>0.94285714285714284</v>
      </c>
      <c r="R7684" s="1">
        <f>ROUND(L7684^(3/2)/K7684*100*SQRT(2/PI()),0)</f>
        <v>43</v>
      </c>
      <c r="S7684" s="1" t="str">
        <f>IF(AND(R7684&gt;=R7683,R7684&gt;R7685),"YES","NO")</f>
        <v>NO</v>
      </c>
      <c r="T7684" s="1">
        <f>IF(C7684&lt;C7683,0,IF(T7683=1,1,IF(S7684="YES",1,0)))</f>
        <v>0</v>
      </c>
      <c r="U7684" s="1" t="str">
        <f>IF(AND(T7683=0,T7684=1),"YES","NO")</f>
        <v>NO</v>
      </c>
    </row>
    <row r="7685" spans="1:21" x14ac:dyDescent="0.3">
      <c r="A7685" s="1">
        <v>7685</v>
      </c>
      <c r="B7685" s="1">
        <v>413</v>
      </c>
      <c r="C7685" s="1">
        <v>13000</v>
      </c>
      <c r="D7685" s="1">
        <v>8.75</v>
      </c>
      <c r="E7685" s="1">
        <v>8.25</v>
      </c>
      <c r="F7685" s="1">
        <v>2</v>
      </c>
      <c r="G7685" s="1" t="s">
        <v>9</v>
      </c>
      <c r="H7685" s="1">
        <v>2.85</v>
      </c>
      <c r="I7685" s="1">
        <v>0.41</v>
      </c>
      <c r="J7685" s="1">
        <v>1.96</v>
      </c>
      <c r="K7685" s="1">
        <v>0.04</v>
      </c>
      <c r="L7685" s="1">
        <v>0.09</v>
      </c>
      <c r="M7685" s="3">
        <f>PI()*(D7685*0.0254)^2/4</f>
        <v>3.8794791368402172E-2</v>
      </c>
      <c r="N7685" s="1">
        <f>ROUND(H7685*4.45,0)</f>
        <v>13</v>
      </c>
      <c r="O7685" s="1">
        <f>I7685*745.7</f>
        <v>305.73700000000002</v>
      </c>
      <c r="P7685" s="5">
        <f>ROUND(N7685^(3/2)/O7685/SQRT(2*1.28*M7685)*100,0)</f>
        <v>49</v>
      </c>
      <c r="Q7685" s="4">
        <f>E7685/D7685</f>
        <v>0.94285714285714284</v>
      </c>
      <c r="R7685" s="1">
        <f>ROUND(L7685^(3/2)/K7685*100*SQRT(2/PI()),0)</f>
        <v>54</v>
      </c>
      <c r="S7685" s="1" t="str">
        <f>IF(AND(R7685&gt;=R7684,R7685&gt;R7686),"YES","NO")</f>
        <v>NO</v>
      </c>
      <c r="T7685" s="1">
        <f>IF(C7685&lt;C7684,0,IF(T7684=1,1,IF(S7685="YES",1,0)))</f>
        <v>0</v>
      </c>
      <c r="U7685" s="1" t="str">
        <f>IF(AND(T7684=0,T7685=1),"YES","NO")</f>
        <v>NO</v>
      </c>
    </row>
    <row r="7686" spans="1:21" x14ac:dyDescent="0.3">
      <c r="A7686" s="1">
        <v>7686</v>
      </c>
      <c r="B7686" s="1">
        <v>413</v>
      </c>
      <c r="C7686" s="1">
        <v>13999</v>
      </c>
      <c r="D7686" s="1">
        <v>8.75</v>
      </c>
      <c r="E7686" s="1">
        <v>8.25</v>
      </c>
      <c r="F7686" s="1">
        <v>2</v>
      </c>
      <c r="G7686" s="1" t="s">
        <v>9</v>
      </c>
      <c r="H7686" s="1">
        <v>3.3</v>
      </c>
      <c r="I7686" s="1">
        <v>0.49</v>
      </c>
      <c r="J7686" s="1">
        <v>2.2200000000000002</v>
      </c>
      <c r="K7686" s="1">
        <v>0.04</v>
      </c>
      <c r="L7686" s="1">
        <v>0.09</v>
      </c>
      <c r="M7686" s="3">
        <f>PI()*(D7686*0.0254)^2/4</f>
        <v>3.8794791368402172E-2</v>
      </c>
      <c r="N7686" s="1">
        <f>ROUND(H7686*4.45,0)</f>
        <v>15</v>
      </c>
      <c r="O7686" s="1">
        <f>I7686*745.7</f>
        <v>365.39300000000003</v>
      </c>
      <c r="P7686" s="5">
        <f>ROUND(N7686^(3/2)/O7686/SQRT(2*1.28*M7686)*100,0)</f>
        <v>50</v>
      </c>
      <c r="Q7686" s="4">
        <f>E7686/D7686</f>
        <v>0.94285714285714284</v>
      </c>
      <c r="R7686" s="1">
        <f>ROUND(L7686^(3/2)/K7686*100*SQRT(2/PI()),0)</f>
        <v>54</v>
      </c>
      <c r="S7686" s="1" t="str">
        <f>IF(AND(R7686&gt;=R7685,R7686&gt;R7687),"YES","NO")</f>
        <v>NO</v>
      </c>
      <c r="T7686" s="1">
        <f>IF(C7686&lt;C7685,0,IF(T7685=1,1,IF(S7686="YES",1,0)))</f>
        <v>0</v>
      </c>
      <c r="U7686" s="1" t="str">
        <f>IF(AND(T7685=0,T7686=1),"YES","NO")</f>
        <v>NO</v>
      </c>
    </row>
    <row r="7687" spans="1:21" x14ac:dyDescent="0.3">
      <c r="A7687" s="1">
        <v>7687</v>
      </c>
      <c r="B7687" s="1">
        <v>413</v>
      </c>
      <c r="C7687" s="1">
        <v>15000</v>
      </c>
      <c r="D7687" s="1">
        <v>8.75</v>
      </c>
      <c r="E7687" s="1">
        <v>8.25</v>
      </c>
      <c r="F7687" s="1">
        <v>2</v>
      </c>
      <c r="G7687" s="1" t="s">
        <v>9</v>
      </c>
      <c r="H7687" s="1">
        <v>3.78</v>
      </c>
      <c r="I7687" s="1">
        <v>0.59</v>
      </c>
      <c r="J7687" s="1">
        <v>2.48</v>
      </c>
      <c r="K7687" s="1">
        <v>0.04</v>
      </c>
      <c r="L7687" s="1">
        <v>0.09</v>
      </c>
      <c r="M7687" s="3">
        <f>PI()*(D7687*0.0254)^2/4</f>
        <v>3.8794791368402172E-2</v>
      </c>
      <c r="N7687" s="1">
        <f>ROUND(H7687*4.45,0)</f>
        <v>17</v>
      </c>
      <c r="O7687" s="1">
        <f>I7687*745.7</f>
        <v>439.96300000000002</v>
      </c>
      <c r="P7687" s="5">
        <f>ROUND(N7687^(3/2)/O7687/SQRT(2*1.28*M7687)*100,0)</f>
        <v>51</v>
      </c>
      <c r="Q7687" s="4">
        <f>E7687/D7687</f>
        <v>0.94285714285714284</v>
      </c>
      <c r="R7687" s="1">
        <f>ROUND(L7687^(3/2)/K7687*100*SQRT(2/PI()),0)</f>
        <v>54</v>
      </c>
      <c r="S7687" s="1" t="str">
        <f>IF(AND(R7687&gt;=R7686,R7687&gt;R7688),"YES","NO")</f>
        <v>YES</v>
      </c>
      <c r="T7687" s="1">
        <f>IF(C7687&lt;C7686,0,IF(T7686=1,1,IF(S7687="YES",1,0)))</f>
        <v>1</v>
      </c>
      <c r="U7687" s="1" t="str">
        <f>IF(AND(T7686=0,T7687=1),"YES","NO")</f>
        <v>YES</v>
      </c>
    </row>
    <row r="7688" spans="1:21" x14ac:dyDescent="0.3">
      <c r="A7688" s="1">
        <v>7688</v>
      </c>
      <c r="B7688" s="1">
        <v>413</v>
      </c>
      <c r="C7688" s="1">
        <v>16000</v>
      </c>
      <c r="D7688" s="1">
        <v>8.75</v>
      </c>
      <c r="E7688" s="1">
        <v>8.25</v>
      </c>
      <c r="F7688" s="1">
        <v>2</v>
      </c>
      <c r="G7688" s="1" t="s">
        <v>9</v>
      </c>
      <c r="H7688" s="1">
        <v>4.34</v>
      </c>
      <c r="I7688" s="1">
        <v>0.89</v>
      </c>
      <c r="J7688" s="1">
        <v>3.5</v>
      </c>
      <c r="K7688" s="1">
        <v>0.05</v>
      </c>
      <c r="L7688" s="1">
        <v>0.09</v>
      </c>
      <c r="M7688" s="3">
        <f>PI()*(D7688*0.0254)^2/4</f>
        <v>3.8794791368402172E-2</v>
      </c>
      <c r="N7688" s="1">
        <f>ROUND(H7688*4.45,0)</f>
        <v>19</v>
      </c>
      <c r="O7688" s="1">
        <f>I7688*745.7</f>
        <v>663.673</v>
      </c>
      <c r="P7688" s="5">
        <f>ROUND(N7688^(3/2)/O7688/SQRT(2*1.28*M7688)*100,0)</f>
        <v>40</v>
      </c>
      <c r="Q7688" s="4">
        <f>E7688/D7688</f>
        <v>0.94285714285714284</v>
      </c>
      <c r="R7688" s="1">
        <f>ROUND(L7688^(3/2)/K7688*100*SQRT(2/PI()),0)</f>
        <v>43</v>
      </c>
      <c r="S7688" s="1" t="str">
        <f>IF(AND(R7688&gt;=R7687,R7688&gt;R7689),"YES","NO")</f>
        <v>NO</v>
      </c>
      <c r="T7688" s="1">
        <f>IF(C7688&lt;C7687,0,IF(T7687=1,1,IF(S7688="YES",1,0)))</f>
        <v>1</v>
      </c>
      <c r="U7688" s="1" t="str">
        <f>IF(AND(T7687=0,T7688=1),"YES","NO")</f>
        <v>NO</v>
      </c>
    </row>
    <row r="7689" spans="1:21" x14ac:dyDescent="0.3">
      <c r="A7689" s="1">
        <v>7689</v>
      </c>
      <c r="B7689" s="1">
        <v>413</v>
      </c>
      <c r="C7689" s="1">
        <v>17000</v>
      </c>
      <c r="D7689" s="1">
        <v>8.75</v>
      </c>
      <c r="E7689" s="1">
        <v>8.25</v>
      </c>
      <c r="F7689" s="1">
        <v>2</v>
      </c>
      <c r="G7689" s="1" t="s">
        <v>9</v>
      </c>
      <c r="H7689" s="1">
        <v>4.97</v>
      </c>
      <c r="I7689" s="1">
        <v>1.42</v>
      </c>
      <c r="J7689" s="1">
        <v>5.27</v>
      </c>
      <c r="K7689" s="1">
        <v>7.0000000000000007E-2</v>
      </c>
      <c r="L7689" s="1">
        <v>0.09</v>
      </c>
      <c r="M7689" s="3">
        <f>PI()*(D7689*0.0254)^2/4</f>
        <v>3.8794791368402172E-2</v>
      </c>
      <c r="N7689" s="1">
        <f>ROUND(H7689*4.45,0)</f>
        <v>22</v>
      </c>
      <c r="O7689" s="1">
        <f>I7689*745.7</f>
        <v>1058.894</v>
      </c>
      <c r="P7689" s="5">
        <f>ROUND(N7689^(3/2)/O7689/SQRT(2*1.28*M7689)*100,0)</f>
        <v>31</v>
      </c>
      <c r="Q7689" s="4">
        <f>E7689/D7689</f>
        <v>0.94285714285714284</v>
      </c>
      <c r="R7689" s="1">
        <f>ROUND(L7689^(3/2)/K7689*100*SQRT(2/PI()),0)</f>
        <v>31</v>
      </c>
      <c r="S7689" s="1" t="str">
        <f>IF(AND(R7689&gt;=R7688,R7689&gt;R7690),"YES","NO")</f>
        <v>NO</v>
      </c>
      <c r="T7689" s="1">
        <f>IF(C7689&lt;C7688,0,IF(T7688=1,1,IF(S7689="YES",1,0)))</f>
        <v>1</v>
      </c>
      <c r="U7689" s="1" t="str">
        <f>IF(AND(T7688=0,T7689=1),"YES","NO")</f>
        <v>NO</v>
      </c>
    </row>
    <row r="7690" spans="1:21" x14ac:dyDescent="0.3">
      <c r="A7690" s="1">
        <v>7690</v>
      </c>
      <c r="B7690" s="1">
        <v>413</v>
      </c>
      <c r="C7690" s="1">
        <v>18000</v>
      </c>
      <c r="D7690" s="1">
        <v>8.75</v>
      </c>
      <c r="E7690" s="1">
        <v>8.25</v>
      </c>
      <c r="F7690" s="1">
        <v>2</v>
      </c>
      <c r="G7690" s="1" t="s">
        <v>9</v>
      </c>
      <c r="H7690" s="1">
        <v>5.65</v>
      </c>
      <c r="I7690" s="1">
        <v>2.13</v>
      </c>
      <c r="J7690" s="1">
        <v>7.46</v>
      </c>
      <c r="K7690" s="1">
        <v>0.09</v>
      </c>
      <c r="L7690" s="1">
        <v>0.09</v>
      </c>
      <c r="M7690" s="3">
        <f>PI()*(D7690*0.0254)^2/4</f>
        <v>3.8794791368402172E-2</v>
      </c>
      <c r="N7690" s="1">
        <f>ROUND(H7690*4.45,0)</f>
        <v>25</v>
      </c>
      <c r="O7690" s="1">
        <f>I7690*745.7</f>
        <v>1588.3410000000001</v>
      </c>
      <c r="P7690" s="5">
        <f>ROUND(N7690^(3/2)/O7690/SQRT(2*1.28*M7690)*100,0)</f>
        <v>25</v>
      </c>
      <c r="Q7690" s="4">
        <f>E7690/D7690</f>
        <v>0.94285714285714284</v>
      </c>
      <c r="R7690" s="1">
        <f>ROUND(L7690^(3/2)/K7690*100*SQRT(2/PI()),0)</f>
        <v>24</v>
      </c>
      <c r="S7690" s="1" t="str">
        <f>IF(AND(R7690&gt;=R7689,R7690&gt;R7691),"YES","NO")</f>
        <v>NO</v>
      </c>
      <c r="T7690" s="1">
        <f>IF(C7690&lt;C7689,0,IF(T7689=1,1,IF(S7690="YES",1,0)))</f>
        <v>1</v>
      </c>
      <c r="U7690" s="1" t="str">
        <f>IF(AND(T7689=0,T7690=1),"YES","NO")</f>
        <v>NO</v>
      </c>
    </row>
    <row r="7691" spans="1:21" x14ac:dyDescent="0.3">
      <c r="A7691" s="1">
        <v>7691</v>
      </c>
      <c r="B7691" s="1">
        <v>413</v>
      </c>
      <c r="C7691" s="1">
        <v>19000</v>
      </c>
      <c r="D7691" s="1">
        <v>8.75</v>
      </c>
      <c r="E7691" s="1">
        <v>8.25</v>
      </c>
      <c r="F7691" s="1">
        <v>2</v>
      </c>
      <c r="G7691" s="1" t="s">
        <v>9</v>
      </c>
      <c r="H7691" s="1">
        <v>6.39</v>
      </c>
      <c r="I7691" s="1">
        <v>3.1</v>
      </c>
      <c r="J7691" s="1">
        <v>10.29</v>
      </c>
      <c r="K7691" s="1">
        <v>0.11</v>
      </c>
      <c r="L7691" s="1">
        <v>0.09</v>
      </c>
      <c r="M7691" s="3">
        <f>PI()*(D7691*0.0254)^2/4</f>
        <v>3.8794791368402172E-2</v>
      </c>
      <c r="N7691" s="1">
        <f>ROUND(H7691*4.45,0)</f>
        <v>28</v>
      </c>
      <c r="O7691" s="1">
        <f>I7691*745.7</f>
        <v>2311.67</v>
      </c>
      <c r="P7691" s="5">
        <f>ROUND(N7691^(3/2)/O7691/SQRT(2*1.28*M7691)*100,0)</f>
        <v>20</v>
      </c>
      <c r="Q7691" s="4">
        <f>E7691/D7691</f>
        <v>0.94285714285714284</v>
      </c>
      <c r="R7691" s="1">
        <f>ROUND(L7691^(3/2)/K7691*100*SQRT(2/PI()),0)</f>
        <v>20</v>
      </c>
      <c r="S7691" s="1" t="str">
        <f>IF(AND(R7691&gt;=R7690,R7691&gt;R7692),"YES","NO")</f>
        <v>NO</v>
      </c>
      <c r="T7691" s="1">
        <f>IF(C7691&lt;C7690,0,IF(T7690=1,1,IF(S7691="YES",1,0)))</f>
        <v>1</v>
      </c>
      <c r="U7691" s="1" t="str">
        <f>IF(AND(T7690=0,T7691=1),"YES","NO")</f>
        <v>NO</v>
      </c>
    </row>
    <row r="7692" spans="1:21" x14ac:dyDescent="0.3">
      <c r="A7692" s="1">
        <v>7692</v>
      </c>
      <c r="B7692" s="1">
        <v>413</v>
      </c>
      <c r="C7692" s="1">
        <v>20000</v>
      </c>
      <c r="D7692" s="1">
        <v>8.75</v>
      </c>
      <c r="E7692" s="1">
        <v>8.25</v>
      </c>
      <c r="F7692" s="1">
        <v>2</v>
      </c>
      <c r="G7692" s="1" t="s">
        <v>9</v>
      </c>
      <c r="H7692" s="1">
        <v>7.25</v>
      </c>
      <c r="I7692" s="1">
        <v>4.91</v>
      </c>
      <c r="J7692" s="1">
        <v>15.48</v>
      </c>
      <c r="K7692" s="1">
        <v>0.15</v>
      </c>
      <c r="L7692" s="1">
        <v>0.1</v>
      </c>
      <c r="M7692" s="3">
        <f>PI()*(D7692*0.0254)^2/4</f>
        <v>3.8794791368402172E-2</v>
      </c>
      <c r="N7692" s="1">
        <f>ROUND(H7692*4.45,0)</f>
        <v>32</v>
      </c>
      <c r="O7692" s="1">
        <f>I7692*745.7</f>
        <v>3661.3870000000002</v>
      </c>
      <c r="P7692" s="5">
        <f>ROUND(N7692^(3/2)/O7692/SQRT(2*1.28*M7692)*100,0)</f>
        <v>16</v>
      </c>
      <c r="Q7692" s="4">
        <f>E7692/D7692</f>
        <v>0.94285714285714284</v>
      </c>
      <c r="R7692" s="1">
        <f>ROUND(L7692^(3/2)/K7692*100*SQRT(2/PI()),0)</f>
        <v>17</v>
      </c>
      <c r="S7692" s="1" t="str">
        <f>IF(AND(R7692&gt;=R7691,R7692&gt;R7693),"YES","NO")</f>
        <v>NO</v>
      </c>
      <c r="T7692" s="1">
        <f>IF(C7692&lt;C7691,0,IF(T7691=1,1,IF(S7692="YES",1,0)))</f>
        <v>1</v>
      </c>
      <c r="U7692" s="1" t="str">
        <f>IF(AND(T7691=0,T7692=1),"YES","NO")</f>
        <v>NO</v>
      </c>
    </row>
    <row r="7693" spans="1:21" x14ac:dyDescent="0.3">
      <c r="A7693" s="1">
        <v>7693</v>
      </c>
      <c r="B7693" s="1">
        <v>413</v>
      </c>
      <c r="C7693" s="1">
        <v>21000</v>
      </c>
      <c r="D7693" s="1">
        <v>8.75</v>
      </c>
      <c r="E7693" s="1">
        <v>8.25</v>
      </c>
      <c r="F7693" s="1">
        <v>2</v>
      </c>
      <c r="G7693" s="1" t="s">
        <v>9</v>
      </c>
      <c r="H7693" s="1">
        <v>8.2899999999999991</v>
      </c>
      <c r="I7693" s="1">
        <v>8.2799999999999994</v>
      </c>
      <c r="J7693" s="1">
        <v>24.85</v>
      </c>
      <c r="K7693" s="1">
        <v>0.22</v>
      </c>
      <c r="L7693" s="1">
        <v>0.1</v>
      </c>
      <c r="M7693" s="3">
        <f>PI()*(D7693*0.0254)^2/4</f>
        <v>3.8794791368402172E-2</v>
      </c>
      <c r="N7693" s="1">
        <f>ROUND(H7693*4.45,0)</f>
        <v>37</v>
      </c>
      <c r="O7693" s="1">
        <f>I7693*745.7</f>
        <v>6174.3959999999997</v>
      </c>
      <c r="P7693" s="5">
        <f>ROUND(N7693^(3/2)/O7693/SQRT(2*1.28*M7693)*100,0)</f>
        <v>12</v>
      </c>
      <c r="Q7693" s="4">
        <f>E7693/D7693</f>
        <v>0.94285714285714284</v>
      </c>
      <c r="R7693" s="1">
        <f>ROUND(L7693^(3/2)/K7693*100*SQRT(2/PI()),0)</f>
        <v>11</v>
      </c>
      <c r="S7693" s="1" t="str">
        <f>IF(AND(R7693&gt;=R7692,R7693&gt;R7694),"YES","NO")</f>
        <v>NO</v>
      </c>
      <c r="T7693" s="1">
        <f>IF(C7693&lt;C7692,0,IF(T7692=1,1,IF(S7693="YES",1,0)))</f>
        <v>1</v>
      </c>
      <c r="U7693" s="1" t="str">
        <f>IF(AND(T7692=0,T7693=1),"YES","NO")</f>
        <v>NO</v>
      </c>
    </row>
    <row r="7694" spans="1:21" x14ac:dyDescent="0.3">
      <c r="A7694" s="1">
        <v>7694</v>
      </c>
      <c r="B7694" s="1">
        <v>413</v>
      </c>
      <c r="C7694" s="1">
        <v>22000</v>
      </c>
      <c r="D7694" s="1">
        <v>8.75</v>
      </c>
      <c r="E7694" s="1">
        <v>8.25</v>
      </c>
      <c r="F7694" s="1">
        <v>2</v>
      </c>
      <c r="G7694" s="1" t="s">
        <v>9</v>
      </c>
      <c r="H7694" s="1">
        <v>9.2799999999999994</v>
      </c>
      <c r="I7694" s="1">
        <v>10.96</v>
      </c>
      <c r="J7694" s="1">
        <v>31.41</v>
      </c>
      <c r="K7694" s="1">
        <v>0.25</v>
      </c>
      <c r="L7694" s="1">
        <v>0.1</v>
      </c>
      <c r="M7694" s="3">
        <f>PI()*(D7694*0.0254)^2/4</f>
        <v>3.8794791368402172E-2</v>
      </c>
      <c r="N7694" s="1">
        <f>ROUND(H7694*4.45,0)</f>
        <v>41</v>
      </c>
      <c r="O7694" s="1">
        <f>I7694*745.7</f>
        <v>8172.8720000000012</v>
      </c>
      <c r="P7694" s="5">
        <f>ROUND(N7694^(3/2)/O7694/SQRT(2*1.28*M7694)*100,0)</f>
        <v>10</v>
      </c>
      <c r="Q7694" s="4">
        <f>E7694/D7694</f>
        <v>0.94285714285714284</v>
      </c>
      <c r="R7694" s="1">
        <f>ROUND(L7694^(3/2)/K7694*100*SQRT(2/PI()),0)</f>
        <v>10</v>
      </c>
      <c r="S7694" s="1" t="str">
        <f>IF(AND(R7694&gt;=R7693,R7694&gt;R7695),"YES","NO")</f>
        <v>NO</v>
      </c>
      <c r="T7694" s="1">
        <f>IF(C7694&lt;C7693,0,IF(T7693=1,1,IF(S7694="YES",1,0)))</f>
        <v>1</v>
      </c>
      <c r="U7694" s="1" t="str">
        <f>IF(AND(T7693=0,T7694=1),"YES","NO")</f>
        <v>NO</v>
      </c>
    </row>
    <row r="7695" spans="1:21" x14ac:dyDescent="0.3">
      <c r="A7695" s="1">
        <v>7695</v>
      </c>
      <c r="B7695" s="1">
        <v>413</v>
      </c>
      <c r="C7695" s="1">
        <v>23000</v>
      </c>
      <c r="D7695" s="1">
        <v>8.75</v>
      </c>
      <c r="E7695" s="1">
        <v>8.25</v>
      </c>
      <c r="F7695" s="1">
        <v>2</v>
      </c>
      <c r="G7695" s="1" t="s">
        <v>9</v>
      </c>
      <c r="H7695" s="1">
        <v>9.9700000000000006</v>
      </c>
      <c r="I7695" s="1">
        <v>10.199999999999999</v>
      </c>
      <c r="J7695" s="1">
        <v>27.96</v>
      </c>
      <c r="K7695" s="1">
        <v>0.2</v>
      </c>
      <c r="L7695" s="1">
        <v>0.1</v>
      </c>
      <c r="M7695" s="3">
        <f>PI()*(D7695*0.0254)^2/4</f>
        <v>3.8794791368402172E-2</v>
      </c>
      <c r="N7695" s="1">
        <f>ROUND(H7695*4.45,0)</f>
        <v>44</v>
      </c>
      <c r="O7695" s="1">
        <f>I7695*745.7</f>
        <v>7606.14</v>
      </c>
      <c r="P7695" s="5">
        <f>ROUND(N7695^(3/2)/O7695/SQRT(2*1.28*M7695)*100,0)</f>
        <v>12</v>
      </c>
      <c r="Q7695" s="4">
        <f>E7695/D7695</f>
        <v>0.94285714285714284</v>
      </c>
      <c r="R7695" s="1">
        <f>ROUND(L7695^(3/2)/K7695*100*SQRT(2/PI()),0)</f>
        <v>13</v>
      </c>
      <c r="S7695" s="1" t="str">
        <f>IF(AND(R7695&gt;=R7694,R7695&gt;R7696),"YES","NO")</f>
        <v>YES</v>
      </c>
      <c r="T7695" s="1">
        <f>IF(C7695&lt;C7694,0,IF(T7694=1,1,IF(S7695="YES",1,0)))</f>
        <v>1</v>
      </c>
      <c r="U7695" s="1" t="str">
        <f>IF(AND(T7694=0,T7695=1),"YES","NO")</f>
        <v>NO</v>
      </c>
    </row>
    <row r="7696" spans="1:21" x14ac:dyDescent="0.3">
      <c r="A7696" s="1">
        <v>7696</v>
      </c>
      <c r="B7696" s="1">
        <v>413</v>
      </c>
      <c r="C7696" s="1">
        <v>25000</v>
      </c>
      <c r="D7696" s="1">
        <v>8.75</v>
      </c>
      <c r="E7696" s="1">
        <v>8.25</v>
      </c>
      <c r="F7696" s="1">
        <v>2</v>
      </c>
      <c r="G7696" s="1" t="s">
        <v>9</v>
      </c>
      <c r="H7696" s="1">
        <v>12.15</v>
      </c>
      <c r="I7696" s="1">
        <v>15.65</v>
      </c>
      <c r="J7696" s="1">
        <v>39.44</v>
      </c>
      <c r="K7696" s="1">
        <v>0.24</v>
      </c>
      <c r="L7696" s="1">
        <v>0.1</v>
      </c>
      <c r="M7696" s="3">
        <f>PI()*(D7696*0.0254)^2/4</f>
        <v>3.8794791368402172E-2</v>
      </c>
      <c r="N7696" s="1">
        <f>ROUND(H7696*4.45,0)</f>
        <v>54</v>
      </c>
      <c r="O7696" s="1">
        <f>I7696*745.7</f>
        <v>11670.205000000002</v>
      </c>
      <c r="P7696" s="5">
        <f>ROUND(N7696^(3/2)/O7696/SQRT(2*1.28*M7696)*100,0)</f>
        <v>11</v>
      </c>
      <c r="Q7696" s="4">
        <f>E7696/D7696</f>
        <v>0.94285714285714284</v>
      </c>
      <c r="R7696" s="1">
        <f>ROUND(L7696^(3/2)/K7696*100*SQRT(2/PI()),0)</f>
        <v>11</v>
      </c>
      <c r="S7696" s="1" t="str">
        <f>IF(AND(R7696&gt;=R7695,R7696&gt;R7697),"YES","NO")</f>
        <v>NO</v>
      </c>
      <c r="T7696" s="1">
        <f>IF(C7696&lt;C7695,0,IF(T7695=1,1,IF(S7696="YES",1,0)))</f>
        <v>1</v>
      </c>
      <c r="U7696" s="1" t="str">
        <f>IF(AND(T7695=0,T7696=1),"YES","NO")</f>
        <v>NO</v>
      </c>
    </row>
    <row r="7697" spans="1:21" x14ac:dyDescent="0.3">
      <c r="A7697" s="1">
        <v>7697</v>
      </c>
      <c r="B7697" s="1">
        <v>413</v>
      </c>
      <c r="C7697" s="1">
        <v>26000</v>
      </c>
      <c r="D7697" s="1">
        <v>8.75</v>
      </c>
      <c r="E7697" s="1">
        <v>8.25</v>
      </c>
      <c r="F7697" s="1">
        <v>2</v>
      </c>
      <c r="G7697" s="1" t="s">
        <v>9</v>
      </c>
      <c r="H7697" s="1">
        <v>13.51</v>
      </c>
      <c r="I7697" s="1">
        <v>20.96</v>
      </c>
      <c r="J7697" s="1">
        <v>50.8</v>
      </c>
      <c r="K7697" s="1">
        <v>0.28999999999999998</v>
      </c>
      <c r="L7697" s="1">
        <v>0.11</v>
      </c>
      <c r="M7697" s="3">
        <f>PI()*(D7697*0.0254)^2/4</f>
        <v>3.8794791368402172E-2</v>
      </c>
      <c r="N7697" s="1">
        <f>ROUND(H7697*4.45,0)</f>
        <v>60</v>
      </c>
      <c r="O7697" s="1">
        <f>I7697*745.7</f>
        <v>15629.872000000001</v>
      </c>
      <c r="P7697" s="5">
        <f>ROUND(N7697^(3/2)/O7697/SQRT(2*1.28*M7697)*100,0)</f>
        <v>9</v>
      </c>
      <c r="Q7697" s="4">
        <f>E7697/D7697</f>
        <v>0.94285714285714284</v>
      </c>
      <c r="R7697" s="1">
        <f>ROUND(L7697^(3/2)/K7697*100*SQRT(2/PI()),0)</f>
        <v>10</v>
      </c>
      <c r="S7697" s="1" t="str">
        <f>IF(AND(R7697&gt;=R7696,R7697&gt;R7698),"YES","NO")</f>
        <v>NO</v>
      </c>
      <c r="T7697" s="1">
        <f>IF(C7697&lt;C7696,0,IF(T7696=1,1,IF(S7697="YES",1,0)))</f>
        <v>1</v>
      </c>
      <c r="U7697" s="1" t="str">
        <f>IF(AND(T7696=0,T7697=1),"YES","NO")</f>
        <v>NO</v>
      </c>
    </row>
    <row r="7698" spans="1:21" x14ac:dyDescent="0.3">
      <c r="A7698" s="1">
        <v>7698</v>
      </c>
      <c r="B7698" s="1">
        <v>414</v>
      </c>
      <c r="C7698" s="1">
        <v>1000</v>
      </c>
      <c r="D7698" s="1">
        <v>8.75</v>
      </c>
      <c r="E7698" s="1">
        <v>8.25</v>
      </c>
      <c r="F7698" s="1">
        <v>2</v>
      </c>
      <c r="G7698" s="1" t="s">
        <v>20</v>
      </c>
      <c r="H7698" s="1">
        <v>0.02</v>
      </c>
      <c r="I7698" s="1">
        <v>0.01</v>
      </c>
      <c r="J7698" s="1">
        <v>0.01</v>
      </c>
      <c r="K7698" s="1">
        <v>0.05</v>
      </c>
      <c r="L7698" s="1">
        <v>0.09</v>
      </c>
      <c r="M7698" s="3">
        <f>PI()*(D7698*0.0254)^2/4</f>
        <v>3.8794791368402172E-2</v>
      </c>
      <c r="N7698" s="1">
        <f>ROUND(H7698*4.45,0)</f>
        <v>0</v>
      </c>
      <c r="O7698" s="1">
        <f>I7698*745.7</f>
        <v>7.4570000000000007</v>
      </c>
      <c r="P7698" s="5">
        <f>ROUND(N7698^(3/2)/O7698/SQRT(2*1.28*M7698)*100,0)</f>
        <v>0</v>
      </c>
      <c r="Q7698" s="4">
        <f>E7698/D7698</f>
        <v>0.94285714285714284</v>
      </c>
      <c r="R7698" s="1">
        <f>ROUND(L7698^(3/2)/K7698*100*SQRT(2/PI()),0)</f>
        <v>43</v>
      </c>
      <c r="S7698" s="1" t="str">
        <f>IF(AND(R7698&gt;=R7697,R7698&gt;R7699),"YES","NO")</f>
        <v>NO</v>
      </c>
      <c r="T7698" s="1">
        <f>IF(C7698&lt;C7697,0,IF(T7697=1,1,IF(S7698="YES",1,0)))</f>
        <v>0</v>
      </c>
      <c r="U7698" s="1" t="str">
        <f>IF(AND(T7697=0,T7698=1),"YES","NO")</f>
        <v>NO</v>
      </c>
    </row>
    <row r="7699" spans="1:21" x14ac:dyDescent="0.3">
      <c r="A7699" s="1">
        <v>7699</v>
      </c>
      <c r="B7699" s="1">
        <v>414</v>
      </c>
      <c r="C7699" s="1">
        <v>2000</v>
      </c>
      <c r="D7699" s="1">
        <v>8.75</v>
      </c>
      <c r="E7699" s="1">
        <v>8.25</v>
      </c>
      <c r="F7699" s="1">
        <v>2</v>
      </c>
      <c r="G7699" s="1" t="s">
        <v>20</v>
      </c>
      <c r="H7699" s="1">
        <v>0.06</v>
      </c>
      <c r="I7699" s="1">
        <v>0.01</v>
      </c>
      <c r="J7699" s="1">
        <v>0.05</v>
      </c>
      <c r="K7699" s="1">
        <v>0.05</v>
      </c>
      <c r="L7699" s="1">
        <v>0.09</v>
      </c>
      <c r="M7699" s="3">
        <f>PI()*(D7699*0.0254)^2/4</f>
        <v>3.8794791368402172E-2</v>
      </c>
      <c r="N7699" s="1">
        <f>ROUND(H7699*4.45,0)</f>
        <v>0</v>
      </c>
      <c r="O7699" s="1">
        <f>I7699*745.7</f>
        <v>7.4570000000000007</v>
      </c>
      <c r="P7699" s="5">
        <f>ROUND(N7699^(3/2)/O7699/SQRT(2*1.28*M7699)*100,0)</f>
        <v>0</v>
      </c>
      <c r="Q7699" s="4">
        <f>E7699/D7699</f>
        <v>0.94285714285714284</v>
      </c>
      <c r="R7699" s="1">
        <f>ROUND(L7699^(3/2)/K7699*100*SQRT(2/PI()),0)</f>
        <v>43</v>
      </c>
      <c r="S7699" s="1" t="str">
        <f>IF(AND(R7699&gt;=R7698,R7699&gt;R7700),"YES","NO")</f>
        <v>NO</v>
      </c>
      <c r="T7699" s="1">
        <f>IF(C7699&lt;C7698,0,IF(T7698=1,1,IF(S7699="YES",1,0)))</f>
        <v>0</v>
      </c>
      <c r="U7699" s="1" t="str">
        <f>IF(AND(T7698=0,T7699=1),"YES","NO")</f>
        <v>NO</v>
      </c>
    </row>
    <row r="7700" spans="1:21" x14ac:dyDescent="0.3">
      <c r="A7700" s="1">
        <v>7700</v>
      </c>
      <c r="B7700" s="1">
        <v>414</v>
      </c>
      <c r="C7700" s="1">
        <v>3000</v>
      </c>
      <c r="D7700" s="1">
        <v>8.75</v>
      </c>
      <c r="E7700" s="1">
        <v>8.25</v>
      </c>
      <c r="F7700" s="1">
        <v>2</v>
      </c>
      <c r="G7700" s="1" t="s">
        <v>20</v>
      </c>
      <c r="H7700" s="1">
        <v>0.14000000000000001</v>
      </c>
      <c r="I7700" s="1">
        <v>0.01</v>
      </c>
      <c r="J7700" s="1">
        <v>0.12</v>
      </c>
      <c r="K7700" s="1">
        <v>0.05</v>
      </c>
      <c r="L7700" s="1">
        <v>0.09</v>
      </c>
      <c r="M7700" s="3">
        <f>PI()*(D7700*0.0254)^2/4</f>
        <v>3.8794791368402172E-2</v>
      </c>
      <c r="N7700" s="1">
        <f>ROUND(H7700*4.45,0)</f>
        <v>1</v>
      </c>
      <c r="O7700" s="1">
        <f>I7700*745.7</f>
        <v>7.4570000000000007</v>
      </c>
      <c r="P7700" s="5">
        <f>ROUND(N7700^(3/2)/O7700/SQRT(2*1.28*M7700)*100,0)</f>
        <v>43</v>
      </c>
      <c r="Q7700" s="4">
        <f>E7700/D7700</f>
        <v>0.94285714285714284</v>
      </c>
      <c r="R7700" s="1">
        <f>ROUND(L7700^(3/2)/K7700*100*SQRT(2/PI()),0)</f>
        <v>43</v>
      </c>
      <c r="S7700" s="1" t="str">
        <f>IF(AND(R7700&gt;=R7699,R7700&gt;R7701),"YES","NO")</f>
        <v>NO</v>
      </c>
      <c r="T7700" s="1">
        <f>IF(C7700&lt;C7699,0,IF(T7699=1,1,IF(S7700="YES",1,0)))</f>
        <v>0</v>
      </c>
      <c r="U7700" s="1" t="str">
        <f>IF(AND(T7699=0,T7700=1),"YES","NO")</f>
        <v>NO</v>
      </c>
    </row>
    <row r="7701" spans="1:21" x14ac:dyDescent="0.3">
      <c r="A7701" s="1">
        <v>7701</v>
      </c>
      <c r="B7701" s="1">
        <v>414</v>
      </c>
      <c r="C7701" s="1">
        <v>4000</v>
      </c>
      <c r="D7701" s="1">
        <v>8.75</v>
      </c>
      <c r="E7701" s="1">
        <v>8.25</v>
      </c>
      <c r="F7701" s="1">
        <v>2</v>
      </c>
      <c r="G7701" s="1" t="s">
        <v>20</v>
      </c>
      <c r="H7701" s="1">
        <v>0.26</v>
      </c>
      <c r="I7701" s="1">
        <v>0.01</v>
      </c>
      <c r="J7701" s="1">
        <v>0.21</v>
      </c>
      <c r="K7701" s="1">
        <v>0.05</v>
      </c>
      <c r="L7701" s="1">
        <v>0.09</v>
      </c>
      <c r="M7701" s="3">
        <f>PI()*(D7701*0.0254)^2/4</f>
        <v>3.8794791368402172E-2</v>
      </c>
      <c r="N7701" s="1">
        <f>ROUND(H7701*4.45,0)</f>
        <v>1</v>
      </c>
      <c r="O7701" s="1">
        <f>I7701*745.7</f>
        <v>7.4570000000000007</v>
      </c>
      <c r="P7701" s="5">
        <f>ROUND(N7701^(3/2)/O7701/SQRT(2*1.28*M7701)*100,0)</f>
        <v>43</v>
      </c>
      <c r="Q7701" s="4">
        <f>E7701/D7701</f>
        <v>0.94285714285714284</v>
      </c>
      <c r="R7701" s="1">
        <f>ROUND(L7701^(3/2)/K7701*100*SQRT(2/PI()),0)</f>
        <v>43</v>
      </c>
      <c r="S7701" s="1" t="str">
        <f>IF(AND(R7701&gt;=R7700,R7701&gt;R7702),"YES","NO")</f>
        <v>NO</v>
      </c>
      <c r="T7701" s="1">
        <f>IF(C7701&lt;C7700,0,IF(T7700=1,1,IF(S7701="YES",1,0)))</f>
        <v>0</v>
      </c>
      <c r="U7701" s="1" t="str">
        <f>IF(AND(T7700=0,T7701=1),"YES","NO")</f>
        <v>NO</v>
      </c>
    </row>
    <row r="7702" spans="1:21" x14ac:dyDescent="0.3">
      <c r="A7702" s="1">
        <v>7702</v>
      </c>
      <c r="B7702" s="1">
        <v>414</v>
      </c>
      <c r="C7702" s="1">
        <v>5000</v>
      </c>
      <c r="D7702" s="1">
        <v>8.75</v>
      </c>
      <c r="E7702" s="1">
        <v>8.25</v>
      </c>
      <c r="F7702" s="1">
        <v>2</v>
      </c>
      <c r="G7702" s="1" t="s">
        <v>20</v>
      </c>
      <c r="H7702" s="1">
        <v>0.4</v>
      </c>
      <c r="I7702" s="1">
        <v>0.03</v>
      </c>
      <c r="J7702" s="1">
        <v>0.33</v>
      </c>
      <c r="K7702" s="1">
        <v>0.05</v>
      </c>
      <c r="L7702" s="1">
        <v>0.09</v>
      </c>
      <c r="M7702" s="3">
        <f>PI()*(D7702*0.0254)^2/4</f>
        <v>3.8794791368402172E-2</v>
      </c>
      <c r="N7702" s="1">
        <f>ROUND(H7702*4.45,0)</f>
        <v>2</v>
      </c>
      <c r="O7702" s="1">
        <f>I7702*745.7</f>
        <v>22.371000000000002</v>
      </c>
      <c r="P7702" s="5">
        <f>ROUND(N7702^(3/2)/O7702/SQRT(2*1.28*M7702)*100,0)</f>
        <v>40</v>
      </c>
      <c r="Q7702" s="4">
        <f>E7702/D7702</f>
        <v>0.94285714285714284</v>
      </c>
      <c r="R7702" s="1">
        <f>ROUND(L7702^(3/2)/K7702*100*SQRT(2/PI()),0)</f>
        <v>43</v>
      </c>
      <c r="S7702" s="1" t="str">
        <f>IF(AND(R7702&gt;=R7701,R7702&gt;R7703),"YES","NO")</f>
        <v>NO</v>
      </c>
      <c r="T7702" s="1">
        <f>IF(C7702&lt;C7701,0,IF(T7701=1,1,IF(S7702="YES",1,0)))</f>
        <v>0</v>
      </c>
      <c r="U7702" s="1" t="str">
        <f>IF(AND(T7701=0,T7702=1),"YES","NO")</f>
        <v>NO</v>
      </c>
    </row>
    <row r="7703" spans="1:21" x14ac:dyDescent="0.3">
      <c r="A7703" s="1">
        <v>7703</v>
      </c>
      <c r="B7703" s="1">
        <v>414</v>
      </c>
      <c r="C7703" s="1">
        <v>6000</v>
      </c>
      <c r="D7703" s="1">
        <v>8.75</v>
      </c>
      <c r="E7703" s="1">
        <v>8.25</v>
      </c>
      <c r="F7703" s="1">
        <v>2</v>
      </c>
      <c r="G7703" s="1" t="s">
        <v>20</v>
      </c>
      <c r="H7703" s="1">
        <v>0.57999999999999996</v>
      </c>
      <c r="I7703" s="1">
        <v>0.05</v>
      </c>
      <c r="J7703" s="1">
        <v>0.47</v>
      </c>
      <c r="K7703" s="1">
        <v>0.05</v>
      </c>
      <c r="L7703" s="1">
        <v>0.09</v>
      </c>
      <c r="M7703" s="3">
        <f>PI()*(D7703*0.0254)^2/4</f>
        <v>3.8794791368402172E-2</v>
      </c>
      <c r="N7703" s="1">
        <f>ROUND(H7703*4.45,0)</f>
        <v>3</v>
      </c>
      <c r="O7703" s="1">
        <f>I7703*745.7</f>
        <v>37.285000000000004</v>
      </c>
      <c r="P7703" s="5">
        <f>ROUND(N7703^(3/2)/O7703/SQRT(2*1.28*M7703)*100,0)</f>
        <v>44</v>
      </c>
      <c r="Q7703" s="4">
        <f>E7703/D7703</f>
        <v>0.94285714285714284</v>
      </c>
      <c r="R7703" s="1">
        <f>ROUND(L7703^(3/2)/K7703*100*SQRT(2/PI()),0)</f>
        <v>43</v>
      </c>
      <c r="S7703" s="1" t="str">
        <f>IF(AND(R7703&gt;=R7702,R7703&gt;R7704),"YES","NO")</f>
        <v>NO</v>
      </c>
      <c r="T7703" s="1">
        <f>IF(C7703&lt;C7702,0,IF(T7702=1,1,IF(S7703="YES",1,0)))</f>
        <v>0</v>
      </c>
      <c r="U7703" s="1" t="str">
        <f>IF(AND(T7702=0,T7703=1),"YES","NO")</f>
        <v>NO</v>
      </c>
    </row>
    <row r="7704" spans="1:21" x14ac:dyDescent="0.3">
      <c r="A7704" s="1">
        <v>7704</v>
      </c>
      <c r="B7704" s="1">
        <v>414</v>
      </c>
      <c r="C7704" s="1">
        <v>7000</v>
      </c>
      <c r="D7704" s="1">
        <v>8.75</v>
      </c>
      <c r="E7704" s="1">
        <v>8.25</v>
      </c>
      <c r="F7704" s="1">
        <v>2</v>
      </c>
      <c r="G7704" s="1" t="s">
        <v>20</v>
      </c>
      <c r="H7704" s="1">
        <v>0.79</v>
      </c>
      <c r="I7704" s="1">
        <v>7.0000000000000007E-2</v>
      </c>
      <c r="J7704" s="1">
        <v>0.64</v>
      </c>
      <c r="K7704" s="1">
        <v>0.05</v>
      </c>
      <c r="L7704" s="1">
        <v>0.09</v>
      </c>
      <c r="M7704" s="3">
        <f>PI()*(D7704*0.0254)^2/4</f>
        <v>3.8794791368402172E-2</v>
      </c>
      <c r="N7704" s="1">
        <f>ROUND(H7704*4.45,0)</f>
        <v>4</v>
      </c>
      <c r="O7704" s="1">
        <f>I7704*745.7</f>
        <v>52.199000000000005</v>
      </c>
      <c r="P7704" s="5">
        <f>ROUND(N7704^(3/2)/O7704/SQRT(2*1.28*M7704)*100,0)</f>
        <v>49</v>
      </c>
      <c r="Q7704" s="4">
        <f>E7704/D7704</f>
        <v>0.94285714285714284</v>
      </c>
      <c r="R7704" s="1">
        <f>ROUND(L7704^(3/2)/K7704*100*SQRT(2/PI()),0)</f>
        <v>43</v>
      </c>
      <c r="S7704" s="1" t="str">
        <f>IF(AND(R7704&gt;=R7703,R7704&gt;R7705),"YES","NO")</f>
        <v>NO</v>
      </c>
      <c r="T7704" s="1">
        <f>IF(C7704&lt;C7703,0,IF(T7703=1,1,IF(S7704="YES",1,0)))</f>
        <v>0</v>
      </c>
      <c r="U7704" s="1" t="str">
        <f>IF(AND(T7703=0,T7704=1),"YES","NO")</f>
        <v>NO</v>
      </c>
    </row>
    <row r="7705" spans="1:21" x14ac:dyDescent="0.3">
      <c r="A7705" s="1">
        <v>7705</v>
      </c>
      <c r="B7705" s="1">
        <v>414</v>
      </c>
      <c r="C7705" s="1">
        <v>8000</v>
      </c>
      <c r="D7705" s="1">
        <v>8.75</v>
      </c>
      <c r="E7705" s="1">
        <v>8.25</v>
      </c>
      <c r="F7705" s="1">
        <v>2</v>
      </c>
      <c r="G7705" s="1" t="s">
        <v>20</v>
      </c>
      <c r="H7705" s="1">
        <v>1.03</v>
      </c>
      <c r="I7705" s="1">
        <v>0.11</v>
      </c>
      <c r="J7705" s="1">
        <v>0.84</v>
      </c>
      <c r="K7705" s="1">
        <v>0.05</v>
      </c>
      <c r="L7705" s="1">
        <v>0.09</v>
      </c>
      <c r="M7705" s="3">
        <f>PI()*(D7705*0.0254)^2/4</f>
        <v>3.8794791368402172E-2</v>
      </c>
      <c r="N7705" s="1">
        <f>ROUND(H7705*4.45,0)</f>
        <v>5</v>
      </c>
      <c r="O7705" s="1">
        <f>I7705*745.7</f>
        <v>82.027000000000001</v>
      </c>
      <c r="P7705" s="5">
        <f>ROUND(N7705^(3/2)/O7705/SQRT(2*1.28*M7705)*100,0)</f>
        <v>43</v>
      </c>
      <c r="Q7705" s="4">
        <f>E7705/D7705</f>
        <v>0.94285714285714284</v>
      </c>
      <c r="R7705" s="1">
        <f>ROUND(L7705^(3/2)/K7705*100*SQRT(2/PI()),0)</f>
        <v>43</v>
      </c>
      <c r="S7705" s="1" t="str">
        <f>IF(AND(R7705&gt;=R7704,R7705&gt;R7706),"YES","NO")</f>
        <v>NO</v>
      </c>
      <c r="T7705" s="1">
        <f>IF(C7705&lt;C7704,0,IF(T7704=1,1,IF(S7705="YES",1,0)))</f>
        <v>0</v>
      </c>
      <c r="U7705" s="1" t="str">
        <f>IF(AND(T7704=0,T7705=1),"YES","NO")</f>
        <v>NO</v>
      </c>
    </row>
    <row r="7706" spans="1:21" x14ac:dyDescent="0.3">
      <c r="A7706" s="1">
        <v>7706</v>
      </c>
      <c r="B7706" s="1">
        <v>414</v>
      </c>
      <c r="C7706" s="1">
        <v>9000</v>
      </c>
      <c r="D7706" s="1">
        <v>8.75</v>
      </c>
      <c r="E7706" s="1">
        <v>8.25</v>
      </c>
      <c r="F7706" s="1">
        <v>2</v>
      </c>
      <c r="G7706" s="1" t="s">
        <v>20</v>
      </c>
      <c r="H7706" s="1">
        <v>1.31</v>
      </c>
      <c r="I7706" s="1">
        <v>0.15</v>
      </c>
      <c r="J7706" s="1">
        <v>1.07</v>
      </c>
      <c r="K7706" s="1">
        <v>0.05</v>
      </c>
      <c r="L7706" s="1">
        <v>0.09</v>
      </c>
      <c r="M7706" s="3">
        <f>PI()*(D7706*0.0254)^2/4</f>
        <v>3.8794791368402172E-2</v>
      </c>
      <c r="N7706" s="1">
        <f>ROUND(H7706*4.45,0)</f>
        <v>6</v>
      </c>
      <c r="O7706" s="1">
        <f>I7706*745.7</f>
        <v>111.855</v>
      </c>
      <c r="P7706" s="5">
        <f>ROUND(N7706^(3/2)/O7706/SQRT(2*1.28*M7706)*100,0)</f>
        <v>42</v>
      </c>
      <c r="Q7706" s="4">
        <f>E7706/D7706</f>
        <v>0.94285714285714284</v>
      </c>
      <c r="R7706" s="1">
        <f>ROUND(L7706^(3/2)/K7706*100*SQRT(2/PI()),0)</f>
        <v>43</v>
      </c>
      <c r="S7706" s="1" t="str">
        <f>IF(AND(R7706&gt;=R7705,R7706&gt;R7707),"YES","NO")</f>
        <v>NO</v>
      </c>
      <c r="T7706" s="1">
        <f>IF(C7706&lt;C7705,0,IF(T7705=1,1,IF(S7706="YES",1,0)))</f>
        <v>0</v>
      </c>
      <c r="U7706" s="1" t="str">
        <f>IF(AND(T7705=0,T7706=1),"YES","NO")</f>
        <v>NO</v>
      </c>
    </row>
    <row r="7707" spans="1:21" x14ac:dyDescent="0.3">
      <c r="A7707" s="1">
        <v>7707</v>
      </c>
      <c r="B7707" s="1">
        <v>414</v>
      </c>
      <c r="C7707" s="1">
        <v>10000</v>
      </c>
      <c r="D7707" s="1">
        <v>8.75</v>
      </c>
      <c r="E7707" s="1">
        <v>8.25</v>
      </c>
      <c r="F7707" s="1">
        <v>2</v>
      </c>
      <c r="G7707" s="1" t="s">
        <v>20</v>
      </c>
      <c r="H7707" s="1">
        <v>1.62</v>
      </c>
      <c r="I7707" s="1">
        <v>0.21</v>
      </c>
      <c r="J7707" s="1">
        <v>1.3</v>
      </c>
      <c r="K7707" s="1">
        <v>0.05</v>
      </c>
      <c r="L7707" s="1">
        <v>0.09</v>
      </c>
      <c r="M7707" s="3">
        <f>PI()*(D7707*0.0254)^2/4</f>
        <v>3.8794791368402172E-2</v>
      </c>
      <c r="N7707" s="1">
        <f>ROUND(H7707*4.45,0)</f>
        <v>7</v>
      </c>
      <c r="O7707" s="1">
        <f>I7707*745.7</f>
        <v>156.59700000000001</v>
      </c>
      <c r="P7707" s="5">
        <f>ROUND(N7707^(3/2)/O7707/SQRT(2*1.28*M7707)*100,0)</f>
        <v>38</v>
      </c>
      <c r="Q7707" s="4">
        <f>E7707/D7707</f>
        <v>0.94285714285714284</v>
      </c>
      <c r="R7707" s="1">
        <f>ROUND(L7707^(3/2)/K7707*100*SQRT(2/PI()),0)</f>
        <v>43</v>
      </c>
      <c r="S7707" s="1" t="str">
        <f>IF(AND(R7707&gt;=R7706,R7707&gt;R7708),"YES","NO")</f>
        <v>NO</v>
      </c>
      <c r="T7707" s="1">
        <f>IF(C7707&lt;C7706,0,IF(T7706=1,1,IF(S7707="YES",1,0)))</f>
        <v>0</v>
      </c>
      <c r="U7707" s="1" t="str">
        <f>IF(AND(T7706=0,T7707=1),"YES","NO")</f>
        <v>NO</v>
      </c>
    </row>
    <row r="7708" spans="1:21" x14ac:dyDescent="0.3">
      <c r="A7708" s="1">
        <v>7708</v>
      </c>
      <c r="B7708" s="1">
        <v>414</v>
      </c>
      <c r="C7708" s="1">
        <v>11000</v>
      </c>
      <c r="D7708" s="1">
        <v>8.75</v>
      </c>
      <c r="E7708" s="1">
        <v>8.25</v>
      </c>
      <c r="F7708" s="1">
        <v>2</v>
      </c>
      <c r="G7708" s="1" t="s">
        <v>20</v>
      </c>
      <c r="H7708" s="1">
        <v>1.95</v>
      </c>
      <c r="I7708" s="1">
        <v>0.26</v>
      </c>
      <c r="J7708" s="1">
        <v>1.51</v>
      </c>
      <c r="K7708" s="1">
        <v>0.05</v>
      </c>
      <c r="L7708" s="1">
        <v>0.09</v>
      </c>
      <c r="M7708" s="3">
        <f>PI()*(D7708*0.0254)^2/4</f>
        <v>3.8794791368402172E-2</v>
      </c>
      <c r="N7708" s="1">
        <f>ROUND(H7708*4.45,0)</f>
        <v>9</v>
      </c>
      <c r="O7708" s="1">
        <f>I7708*745.7</f>
        <v>193.88200000000001</v>
      </c>
      <c r="P7708" s="5">
        <f>ROUND(N7708^(3/2)/O7708/SQRT(2*1.28*M7708)*100,0)</f>
        <v>44</v>
      </c>
      <c r="Q7708" s="4">
        <f>E7708/D7708</f>
        <v>0.94285714285714284</v>
      </c>
      <c r="R7708" s="1">
        <f>ROUND(L7708^(3/2)/K7708*100*SQRT(2/PI()),0)</f>
        <v>43</v>
      </c>
      <c r="S7708" s="1" t="str">
        <f>IF(AND(R7708&gt;=R7707,R7708&gt;R7709),"YES","NO")</f>
        <v>NO</v>
      </c>
      <c r="T7708" s="1">
        <f>IF(C7708&lt;C7707,0,IF(T7707=1,1,IF(S7708="YES",1,0)))</f>
        <v>0</v>
      </c>
      <c r="U7708" s="1" t="str">
        <f>IF(AND(T7707=0,T7708=1),"YES","NO")</f>
        <v>NO</v>
      </c>
    </row>
    <row r="7709" spans="1:21" x14ac:dyDescent="0.3">
      <c r="A7709" s="1">
        <v>7709</v>
      </c>
      <c r="B7709" s="1">
        <v>414</v>
      </c>
      <c r="C7709" s="1">
        <v>12000</v>
      </c>
      <c r="D7709" s="1">
        <v>8.75</v>
      </c>
      <c r="E7709" s="1">
        <v>8.25</v>
      </c>
      <c r="F7709" s="1">
        <v>2</v>
      </c>
      <c r="G7709" s="1" t="s">
        <v>20</v>
      </c>
      <c r="H7709" s="1">
        <v>2.3199999999999998</v>
      </c>
      <c r="I7709" s="1">
        <v>0.33</v>
      </c>
      <c r="J7709" s="1">
        <v>1.73</v>
      </c>
      <c r="K7709" s="1">
        <v>0.05</v>
      </c>
      <c r="L7709" s="1">
        <v>0.09</v>
      </c>
      <c r="M7709" s="3">
        <f>PI()*(D7709*0.0254)^2/4</f>
        <v>3.8794791368402172E-2</v>
      </c>
      <c r="N7709" s="1">
        <f>ROUND(H7709*4.45,0)</f>
        <v>10</v>
      </c>
      <c r="O7709" s="1">
        <f>I7709*745.7</f>
        <v>246.08100000000002</v>
      </c>
      <c r="P7709" s="5">
        <f>ROUND(N7709^(3/2)/O7709/SQRT(2*1.28*M7709)*100,0)</f>
        <v>41</v>
      </c>
      <c r="Q7709" s="4">
        <f>E7709/D7709</f>
        <v>0.94285714285714284</v>
      </c>
      <c r="R7709" s="1">
        <f>ROUND(L7709^(3/2)/K7709*100*SQRT(2/PI()),0)</f>
        <v>43</v>
      </c>
      <c r="S7709" s="1" t="str">
        <f>IF(AND(R7709&gt;=R7708,R7709&gt;R7710),"YES","NO")</f>
        <v>NO</v>
      </c>
      <c r="T7709" s="1">
        <f>IF(C7709&lt;C7708,0,IF(T7708=1,1,IF(S7709="YES",1,0)))</f>
        <v>0</v>
      </c>
      <c r="U7709" s="1" t="str">
        <f>IF(AND(T7708=0,T7709=1),"YES","NO")</f>
        <v>NO</v>
      </c>
    </row>
    <row r="7710" spans="1:21" x14ac:dyDescent="0.3">
      <c r="A7710" s="1">
        <v>7710</v>
      </c>
      <c r="B7710" s="1">
        <v>414</v>
      </c>
      <c r="C7710" s="1">
        <v>13000</v>
      </c>
      <c r="D7710" s="1">
        <v>8.75</v>
      </c>
      <c r="E7710" s="1">
        <v>8.25</v>
      </c>
      <c r="F7710" s="1">
        <v>2</v>
      </c>
      <c r="G7710" s="1" t="s">
        <v>20</v>
      </c>
      <c r="H7710" s="1">
        <v>2.72</v>
      </c>
      <c r="I7710" s="1">
        <v>0.41</v>
      </c>
      <c r="J7710" s="1">
        <v>1.97</v>
      </c>
      <c r="K7710" s="1">
        <v>0.04</v>
      </c>
      <c r="L7710" s="1">
        <v>0.09</v>
      </c>
      <c r="M7710" s="3">
        <f>PI()*(D7710*0.0254)^2/4</f>
        <v>3.8794791368402172E-2</v>
      </c>
      <c r="N7710" s="1">
        <f>ROUND(H7710*4.45,0)</f>
        <v>12</v>
      </c>
      <c r="O7710" s="1">
        <f>I7710*745.7</f>
        <v>305.73700000000002</v>
      </c>
      <c r="P7710" s="5">
        <f>ROUND(N7710^(3/2)/O7710/SQRT(2*1.28*M7710)*100,0)</f>
        <v>43</v>
      </c>
      <c r="Q7710" s="4">
        <f>E7710/D7710</f>
        <v>0.94285714285714284</v>
      </c>
      <c r="R7710" s="1">
        <f>ROUND(L7710^(3/2)/K7710*100*SQRT(2/PI()),0)</f>
        <v>54</v>
      </c>
      <c r="S7710" s="1" t="str">
        <f>IF(AND(R7710&gt;=R7709,R7710&gt;R7711),"YES","NO")</f>
        <v>NO</v>
      </c>
      <c r="T7710" s="1">
        <f>IF(C7710&lt;C7709,0,IF(T7709=1,1,IF(S7710="YES",1,0)))</f>
        <v>0</v>
      </c>
      <c r="U7710" s="1" t="str">
        <f>IF(AND(T7709=0,T7710=1),"YES","NO")</f>
        <v>NO</v>
      </c>
    </row>
    <row r="7711" spans="1:21" x14ac:dyDescent="0.3">
      <c r="A7711" s="1">
        <v>7711</v>
      </c>
      <c r="B7711" s="1">
        <v>414</v>
      </c>
      <c r="C7711" s="1">
        <v>13999</v>
      </c>
      <c r="D7711" s="1">
        <v>8.75</v>
      </c>
      <c r="E7711" s="1">
        <v>8.25</v>
      </c>
      <c r="F7711" s="1">
        <v>2</v>
      </c>
      <c r="G7711" s="1" t="s">
        <v>20</v>
      </c>
      <c r="H7711" s="1">
        <v>3.15</v>
      </c>
      <c r="I7711" s="1">
        <v>0.49</v>
      </c>
      <c r="J7711" s="1">
        <v>2.21</v>
      </c>
      <c r="K7711" s="1">
        <v>0.04</v>
      </c>
      <c r="L7711" s="1">
        <v>0.09</v>
      </c>
      <c r="M7711" s="3">
        <f>PI()*(D7711*0.0254)^2/4</f>
        <v>3.8794791368402172E-2</v>
      </c>
      <c r="N7711" s="1">
        <f>ROUND(H7711*4.45,0)</f>
        <v>14</v>
      </c>
      <c r="O7711" s="1">
        <f>I7711*745.7</f>
        <v>365.39300000000003</v>
      </c>
      <c r="P7711" s="5">
        <f>ROUND(N7711^(3/2)/O7711/SQRT(2*1.28*M7711)*100,0)</f>
        <v>45</v>
      </c>
      <c r="Q7711" s="4">
        <f>E7711/D7711</f>
        <v>0.94285714285714284</v>
      </c>
      <c r="R7711" s="1">
        <f>ROUND(L7711^(3/2)/K7711*100*SQRT(2/PI()),0)</f>
        <v>54</v>
      </c>
      <c r="S7711" s="1" t="str">
        <f>IF(AND(R7711&gt;=R7710,R7711&gt;R7712),"YES","NO")</f>
        <v>NO</v>
      </c>
      <c r="T7711" s="1">
        <f>IF(C7711&lt;C7710,0,IF(T7710=1,1,IF(S7711="YES",1,0)))</f>
        <v>0</v>
      </c>
      <c r="U7711" s="1" t="str">
        <f>IF(AND(T7710=0,T7711=1),"YES","NO")</f>
        <v>NO</v>
      </c>
    </row>
    <row r="7712" spans="1:21" x14ac:dyDescent="0.3">
      <c r="A7712" s="1">
        <v>7712</v>
      </c>
      <c r="B7712" s="1">
        <v>414</v>
      </c>
      <c r="C7712" s="1">
        <v>15000</v>
      </c>
      <c r="D7712" s="1">
        <v>8.75</v>
      </c>
      <c r="E7712" s="1">
        <v>8.25</v>
      </c>
      <c r="F7712" s="1">
        <v>2</v>
      </c>
      <c r="G7712" s="1" t="s">
        <v>20</v>
      </c>
      <c r="H7712" s="1">
        <v>3.61</v>
      </c>
      <c r="I7712" s="1">
        <v>0.57999999999999996</v>
      </c>
      <c r="J7712" s="1">
        <v>2.46</v>
      </c>
      <c r="K7712" s="1">
        <v>0.04</v>
      </c>
      <c r="L7712" s="1">
        <v>0.09</v>
      </c>
      <c r="M7712" s="3">
        <f>PI()*(D7712*0.0254)^2/4</f>
        <v>3.8794791368402172E-2</v>
      </c>
      <c r="N7712" s="1">
        <f>ROUND(H7712*4.45,0)</f>
        <v>16</v>
      </c>
      <c r="O7712" s="1">
        <f>I7712*745.7</f>
        <v>432.50599999999997</v>
      </c>
      <c r="P7712" s="5">
        <f>ROUND(N7712^(3/2)/O7712/SQRT(2*1.28*M7712)*100,0)</f>
        <v>47</v>
      </c>
      <c r="Q7712" s="4">
        <f>E7712/D7712</f>
        <v>0.94285714285714284</v>
      </c>
      <c r="R7712" s="1">
        <f>ROUND(L7712^(3/2)/K7712*100*SQRT(2/PI()),0)</f>
        <v>54</v>
      </c>
      <c r="S7712" s="1" t="str">
        <f>IF(AND(R7712&gt;=R7711,R7712&gt;R7713),"YES","NO")</f>
        <v>NO</v>
      </c>
      <c r="T7712" s="1">
        <f>IF(C7712&lt;C7711,0,IF(T7711=1,1,IF(S7712="YES",1,0)))</f>
        <v>0</v>
      </c>
      <c r="U7712" s="1" t="str">
        <f>IF(AND(T7711=0,T7712=1),"YES","NO")</f>
        <v>NO</v>
      </c>
    </row>
    <row r="7713" spans="1:21" x14ac:dyDescent="0.3">
      <c r="A7713" s="1">
        <v>7713</v>
      </c>
      <c r="B7713" s="1">
        <v>414</v>
      </c>
      <c r="C7713" s="1">
        <v>16000</v>
      </c>
      <c r="D7713" s="1">
        <v>8.75</v>
      </c>
      <c r="E7713" s="1">
        <v>8.25</v>
      </c>
      <c r="F7713" s="1">
        <v>2</v>
      </c>
      <c r="G7713" s="1" t="s">
        <v>20</v>
      </c>
      <c r="H7713" s="1">
        <v>4.1100000000000003</v>
      </c>
      <c r="I7713" s="1">
        <v>0.74</v>
      </c>
      <c r="J7713" s="1">
        <v>2.93</v>
      </c>
      <c r="K7713" s="1">
        <v>0.04</v>
      </c>
      <c r="L7713" s="1">
        <v>0.09</v>
      </c>
      <c r="M7713" s="3">
        <f>PI()*(D7713*0.0254)^2/4</f>
        <v>3.8794791368402172E-2</v>
      </c>
      <c r="N7713" s="1">
        <f>ROUND(H7713*4.45,0)</f>
        <v>18</v>
      </c>
      <c r="O7713" s="1">
        <f>I7713*745.7</f>
        <v>551.81799999999998</v>
      </c>
      <c r="P7713" s="5">
        <f>ROUND(N7713^(3/2)/O7713/SQRT(2*1.28*M7713)*100,0)</f>
        <v>44</v>
      </c>
      <c r="Q7713" s="4">
        <f>E7713/D7713</f>
        <v>0.94285714285714284</v>
      </c>
      <c r="R7713" s="1">
        <f>ROUND(L7713^(3/2)/K7713*100*SQRT(2/PI()),0)</f>
        <v>54</v>
      </c>
      <c r="S7713" s="1" t="str">
        <f>IF(AND(R7713&gt;=R7712,R7713&gt;R7714),"YES","NO")</f>
        <v>YES</v>
      </c>
      <c r="T7713" s="1">
        <f>IF(C7713&lt;C7712,0,IF(T7712=1,1,IF(S7713="YES",1,0)))</f>
        <v>1</v>
      </c>
      <c r="U7713" s="1" t="str">
        <f>IF(AND(T7712=0,T7713=1),"YES","NO")</f>
        <v>YES</v>
      </c>
    </row>
    <row r="7714" spans="1:21" x14ac:dyDescent="0.3">
      <c r="A7714" s="1">
        <v>7714</v>
      </c>
      <c r="B7714" s="1">
        <v>414</v>
      </c>
      <c r="C7714" s="1">
        <v>17000</v>
      </c>
      <c r="D7714" s="1">
        <v>8.75</v>
      </c>
      <c r="E7714" s="1">
        <v>8.25</v>
      </c>
      <c r="F7714" s="1">
        <v>2</v>
      </c>
      <c r="G7714" s="1" t="s">
        <v>20</v>
      </c>
      <c r="H7714" s="1">
        <v>4.7300000000000004</v>
      </c>
      <c r="I7714" s="1">
        <v>1.33</v>
      </c>
      <c r="J7714" s="1">
        <v>4.92</v>
      </c>
      <c r="K7714" s="1">
        <v>7.0000000000000007E-2</v>
      </c>
      <c r="L7714" s="1">
        <v>0.09</v>
      </c>
      <c r="M7714" s="3">
        <f>PI()*(D7714*0.0254)^2/4</f>
        <v>3.8794791368402172E-2</v>
      </c>
      <c r="N7714" s="1">
        <f>ROUND(H7714*4.45,0)</f>
        <v>21</v>
      </c>
      <c r="O7714" s="1">
        <f>I7714*745.7</f>
        <v>991.78100000000006</v>
      </c>
      <c r="P7714" s="5">
        <f>ROUND(N7714^(3/2)/O7714/SQRT(2*1.28*M7714)*100,0)</f>
        <v>31</v>
      </c>
      <c r="Q7714" s="4">
        <f>E7714/D7714</f>
        <v>0.94285714285714284</v>
      </c>
      <c r="R7714" s="1">
        <f>ROUND(L7714^(3/2)/K7714*100*SQRT(2/PI()),0)</f>
        <v>31</v>
      </c>
      <c r="S7714" s="1" t="str">
        <f>IF(AND(R7714&gt;=R7713,R7714&gt;R7715),"YES","NO")</f>
        <v>NO</v>
      </c>
      <c r="T7714" s="1">
        <f>IF(C7714&lt;C7713,0,IF(T7713=1,1,IF(S7714="YES",1,0)))</f>
        <v>1</v>
      </c>
      <c r="U7714" s="1" t="str">
        <f>IF(AND(T7713=0,T7714=1),"YES","NO")</f>
        <v>NO</v>
      </c>
    </row>
    <row r="7715" spans="1:21" x14ac:dyDescent="0.3">
      <c r="A7715" s="1">
        <v>7715</v>
      </c>
      <c r="B7715" s="1">
        <v>414</v>
      </c>
      <c r="C7715" s="1">
        <v>18000</v>
      </c>
      <c r="D7715" s="1">
        <v>8.75</v>
      </c>
      <c r="E7715" s="1">
        <v>8.25</v>
      </c>
      <c r="F7715" s="1">
        <v>2</v>
      </c>
      <c r="G7715" s="1" t="s">
        <v>20</v>
      </c>
      <c r="H7715" s="1">
        <v>5.4</v>
      </c>
      <c r="I7715" s="1">
        <v>2.11</v>
      </c>
      <c r="J7715" s="1">
        <v>7.38</v>
      </c>
      <c r="K7715" s="1">
        <v>0.09</v>
      </c>
      <c r="L7715" s="1">
        <v>0.09</v>
      </c>
      <c r="M7715" s="3">
        <f>PI()*(D7715*0.0254)^2/4</f>
        <v>3.8794791368402172E-2</v>
      </c>
      <c r="N7715" s="1">
        <f>ROUND(H7715*4.45,0)</f>
        <v>24</v>
      </c>
      <c r="O7715" s="1">
        <f>I7715*745.7</f>
        <v>1573.4269999999999</v>
      </c>
      <c r="P7715" s="5">
        <f>ROUND(N7715^(3/2)/O7715/SQRT(2*1.28*M7715)*100,0)</f>
        <v>24</v>
      </c>
      <c r="Q7715" s="4">
        <f>E7715/D7715</f>
        <v>0.94285714285714284</v>
      </c>
      <c r="R7715" s="1">
        <f>ROUND(L7715^(3/2)/K7715*100*SQRT(2/PI()),0)</f>
        <v>24</v>
      </c>
      <c r="S7715" s="1" t="str">
        <f>IF(AND(R7715&gt;=R7714,R7715&gt;R7716),"YES","NO")</f>
        <v>NO</v>
      </c>
      <c r="T7715" s="1">
        <f>IF(C7715&lt;C7714,0,IF(T7714=1,1,IF(S7715="YES",1,0)))</f>
        <v>1</v>
      </c>
      <c r="U7715" s="1" t="str">
        <f>IF(AND(T7714=0,T7715=1),"YES","NO")</f>
        <v>NO</v>
      </c>
    </row>
    <row r="7716" spans="1:21" x14ac:dyDescent="0.3">
      <c r="A7716" s="1">
        <v>7716</v>
      </c>
      <c r="B7716" s="1">
        <v>414</v>
      </c>
      <c r="C7716" s="1">
        <v>19000</v>
      </c>
      <c r="D7716" s="1">
        <v>8.75</v>
      </c>
      <c r="E7716" s="1">
        <v>8.25</v>
      </c>
      <c r="F7716" s="1">
        <v>2</v>
      </c>
      <c r="G7716" s="1" t="s">
        <v>20</v>
      </c>
      <c r="H7716" s="1">
        <v>6.14</v>
      </c>
      <c r="I7716" s="1">
        <v>3.17</v>
      </c>
      <c r="J7716" s="1">
        <v>10.53</v>
      </c>
      <c r="K7716" s="1">
        <v>0.11</v>
      </c>
      <c r="L7716" s="1">
        <v>0.09</v>
      </c>
      <c r="M7716" s="3">
        <f>PI()*(D7716*0.0254)^2/4</f>
        <v>3.8794791368402172E-2</v>
      </c>
      <c r="N7716" s="1">
        <f>ROUND(H7716*4.45,0)</f>
        <v>27</v>
      </c>
      <c r="O7716" s="1">
        <f>I7716*745.7</f>
        <v>2363.8690000000001</v>
      </c>
      <c r="P7716" s="5">
        <f>ROUND(N7716^(3/2)/O7716/SQRT(2*1.28*M7716)*100,0)</f>
        <v>19</v>
      </c>
      <c r="Q7716" s="4">
        <f>E7716/D7716</f>
        <v>0.94285714285714284</v>
      </c>
      <c r="R7716" s="1">
        <f>ROUND(L7716^(3/2)/K7716*100*SQRT(2/PI()),0)</f>
        <v>20</v>
      </c>
      <c r="S7716" s="1" t="str">
        <f>IF(AND(R7716&gt;=R7715,R7716&gt;R7717),"YES","NO")</f>
        <v>NO</v>
      </c>
      <c r="T7716" s="1">
        <f>IF(C7716&lt;C7715,0,IF(T7715=1,1,IF(S7716="YES",1,0)))</f>
        <v>1</v>
      </c>
      <c r="U7716" s="1" t="str">
        <f>IF(AND(T7715=0,T7716=1),"YES","NO")</f>
        <v>NO</v>
      </c>
    </row>
    <row r="7717" spans="1:21" x14ac:dyDescent="0.3">
      <c r="A7717" s="1">
        <v>7717</v>
      </c>
      <c r="B7717" s="1">
        <v>414</v>
      </c>
      <c r="C7717" s="1">
        <v>20000</v>
      </c>
      <c r="D7717" s="1">
        <v>8.75</v>
      </c>
      <c r="E7717" s="1">
        <v>8.25</v>
      </c>
      <c r="F7717" s="1">
        <v>2</v>
      </c>
      <c r="G7717" s="1" t="s">
        <v>20</v>
      </c>
      <c r="H7717" s="1">
        <v>6.97</v>
      </c>
      <c r="I7717" s="1">
        <v>4.87</v>
      </c>
      <c r="J7717" s="1">
        <v>15.34</v>
      </c>
      <c r="K7717" s="1">
        <v>0.15</v>
      </c>
      <c r="L7717" s="1">
        <v>0.09</v>
      </c>
      <c r="M7717" s="3">
        <f>PI()*(D7717*0.0254)^2/4</f>
        <v>3.8794791368402172E-2</v>
      </c>
      <c r="N7717" s="1">
        <f>ROUND(H7717*4.45,0)</f>
        <v>31</v>
      </c>
      <c r="O7717" s="1">
        <f>I7717*745.7</f>
        <v>3631.5590000000002</v>
      </c>
      <c r="P7717" s="5">
        <f>ROUND(N7717^(3/2)/O7717/SQRT(2*1.28*M7717)*100,0)</f>
        <v>15</v>
      </c>
      <c r="Q7717" s="4">
        <f>E7717/D7717</f>
        <v>0.94285714285714284</v>
      </c>
      <c r="R7717" s="1">
        <f>ROUND(L7717^(3/2)/K7717*100*SQRT(2/PI()),0)</f>
        <v>14</v>
      </c>
      <c r="S7717" s="1" t="str">
        <f>IF(AND(R7717&gt;=R7716,R7717&gt;R7718),"YES","NO")</f>
        <v>NO</v>
      </c>
      <c r="T7717" s="1">
        <f>IF(C7717&lt;C7716,0,IF(T7716=1,1,IF(S7717="YES",1,0)))</f>
        <v>1</v>
      </c>
      <c r="U7717" s="1" t="str">
        <f>IF(AND(T7716=0,T7717=1),"YES","NO")</f>
        <v>NO</v>
      </c>
    </row>
    <row r="7718" spans="1:21" x14ac:dyDescent="0.3">
      <c r="A7718" s="1">
        <v>7718</v>
      </c>
      <c r="B7718" s="1">
        <v>414</v>
      </c>
      <c r="C7718" s="1">
        <v>21000</v>
      </c>
      <c r="D7718" s="1">
        <v>8.75</v>
      </c>
      <c r="E7718" s="1">
        <v>8.25</v>
      </c>
      <c r="F7718" s="1">
        <v>2</v>
      </c>
      <c r="G7718" s="1" t="s">
        <v>20</v>
      </c>
      <c r="H7718" s="1">
        <v>8.0500000000000007</v>
      </c>
      <c r="I7718" s="1">
        <v>8.9700000000000006</v>
      </c>
      <c r="J7718" s="1">
        <v>26.93</v>
      </c>
      <c r="K7718" s="1">
        <v>0.23</v>
      </c>
      <c r="L7718" s="1">
        <v>0.1</v>
      </c>
      <c r="M7718" s="3">
        <f>PI()*(D7718*0.0254)^2/4</f>
        <v>3.8794791368402172E-2</v>
      </c>
      <c r="N7718" s="1">
        <f>ROUND(H7718*4.45,0)</f>
        <v>36</v>
      </c>
      <c r="O7718" s="1">
        <f>I7718*745.7</f>
        <v>6688.929000000001</v>
      </c>
      <c r="P7718" s="5">
        <f>ROUND(N7718^(3/2)/O7718/SQRT(2*1.28*M7718)*100,0)</f>
        <v>10</v>
      </c>
      <c r="Q7718" s="4">
        <f>E7718/D7718</f>
        <v>0.94285714285714284</v>
      </c>
      <c r="R7718" s="1">
        <f>ROUND(L7718^(3/2)/K7718*100*SQRT(2/PI()),0)</f>
        <v>11</v>
      </c>
      <c r="S7718" s="1" t="str">
        <f>IF(AND(R7718&gt;=R7717,R7718&gt;R7719),"YES","NO")</f>
        <v>NO</v>
      </c>
      <c r="T7718" s="1">
        <f>IF(C7718&lt;C7717,0,IF(T7717=1,1,IF(S7718="YES",1,0)))</f>
        <v>1</v>
      </c>
      <c r="U7718" s="1" t="str">
        <f>IF(AND(T7717=0,T7718=1),"YES","NO")</f>
        <v>NO</v>
      </c>
    </row>
    <row r="7719" spans="1:21" x14ac:dyDescent="0.3">
      <c r="A7719" s="1">
        <v>7719</v>
      </c>
      <c r="B7719" s="1">
        <v>414</v>
      </c>
      <c r="C7719" s="1">
        <v>22000</v>
      </c>
      <c r="D7719" s="1">
        <v>8.75</v>
      </c>
      <c r="E7719" s="1">
        <v>8.25</v>
      </c>
      <c r="F7719" s="1">
        <v>2</v>
      </c>
      <c r="G7719" s="1" t="s">
        <v>20</v>
      </c>
      <c r="H7719" s="1">
        <v>9.0500000000000007</v>
      </c>
      <c r="I7719" s="1">
        <v>11.68</v>
      </c>
      <c r="J7719" s="1">
        <v>33.47</v>
      </c>
      <c r="K7719" s="1">
        <v>0.27</v>
      </c>
      <c r="L7719" s="1">
        <v>0.1</v>
      </c>
      <c r="M7719" s="3">
        <f>PI()*(D7719*0.0254)^2/4</f>
        <v>3.8794791368402172E-2</v>
      </c>
      <c r="N7719" s="1">
        <f>ROUND(H7719*4.45,0)</f>
        <v>40</v>
      </c>
      <c r="O7719" s="1">
        <f>I7719*745.7</f>
        <v>8709.7759999999998</v>
      </c>
      <c r="P7719" s="5">
        <f>ROUND(N7719^(3/2)/O7719/SQRT(2*1.28*M7719)*100,0)</f>
        <v>9</v>
      </c>
      <c r="Q7719" s="4">
        <f>E7719/D7719</f>
        <v>0.94285714285714284</v>
      </c>
      <c r="R7719" s="1">
        <f>ROUND(L7719^(3/2)/K7719*100*SQRT(2/PI()),0)</f>
        <v>9</v>
      </c>
      <c r="S7719" s="1" t="str">
        <f>IF(AND(R7719&gt;=R7718,R7719&gt;R7720),"YES","NO")</f>
        <v>NO</v>
      </c>
      <c r="T7719" s="1">
        <f>IF(C7719&lt;C7718,0,IF(T7718=1,1,IF(S7719="YES",1,0)))</f>
        <v>1</v>
      </c>
      <c r="U7719" s="1" t="str">
        <f>IF(AND(T7718=0,T7719=1),"YES","NO")</f>
        <v>NO</v>
      </c>
    </row>
    <row r="7720" spans="1:21" x14ac:dyDescent="0.3">
      <c r="A7720" s="1">
        <v>7720</v>
      </c>
      <c r="B7720" s="1">
        <v>414</v>
      </c>
      <c r="C7720" s="1">
        <v>23000</v>
      </c>
      <c r="D7720" s="1">
        <v>8.75</v>
      </c>
      <c r="E7720" s="1">
        <v>8.25</v>
      </c>
      <c r="F7720" s="1">
        <v>2</v>
      </c>
      <c r="G7720" s="1" t="s">
        <v>20</v>
      </c>
      <c r="H7720" s="1">
        <v>10.15</v>
      </c>
      <c r="I7720" s="1">
        <v>14.77</v>
      </c>
      <c r="J7720" s="1">
        <v>40.46</v>
      </c>
      <c r="K7720" s="1">
        <v>0.28999999999999998</v>
      </c>
      <c r="L7720" s="1">
        <v>0.1</v>
      </c>
      <c r="M7720" s="3">
        <f>PI()*(D7720*0.0254)^2/4</f>
        <v>3.8794791368402172E-2</v>
      </c>
      <c r="N7720" s="1">
        <f>ROUND(H7720*4.45,0)</f>
        <v>45</v>
      </c>
      <c r="O7720" s="1">
        <f>I7720*745.7</f>
        <v>11013.989</v>
      </c>
      <c r="P7720" s="5">
        <f>ROUND(N7720^(3/2)/O7720/SQRT(2*1.28*M7720)*100,0)</f>
        <v>9</v>
      </c>
      <c r="Q7720" s="4">
        <f>E7720/D7720</f>
        <v>0.94285714285714284</v>
      </c>
      <c r="R7720" s="1">
        <f>ROUND(L7720^(3/2)/K7720*100*SQRT(2/PI()),0)</f>
        <v>9</v>
      </c>
      <c r="S7720" s="1" t="str">
        <f>IF(AND(R7720&gt;=R7719,R7720&gt;R7721),"YES","NO")</f>
        <v>NO</v>
      </c>
      <c r="T7720" s="1">
        <f>IF(C7720&lt;C7719,0,IF(T7719=1,1,IF(S7720="YES",1,0)))</f>
        <v>1</v>
      </c>
      <c r="U7720" s="1" t="str">
        <f>IF(AND(T7719=0,T7720=1),"YES","NO")</f>
        <v>NO</v>
      </c>
    </row>
    <row r="7721" spans="1:21" x14ac:dyDescent="0.3">
      <c r="A7721" s="1">
        <v>7721</v>
      </c>
      <c r="B7721" s="1">
        <v>414</v>
      </c>
      <c r="C7721" s="1">
        <v>24000</v>
      </c>
      <c r="D7721" s="1">
        <v>8.75</v>
      </c>
      <c r="E7721" s="1">
        <v>8.25</v>
      </c>
      <c r="F7721" s="1">
        <v>2</v>
      </c>
      <c r="G7721" s="1" t="s">
        <v>20</v>
      </c>
      <c r="H7721" s="1">
        <v>10.81</v>
      </c>
      <c r="I7721" s="1">
        <v>13.65</v>
      </c>
      <c r="J7721" s="1">
        <v>35.85</v>
      </c>
      <c r="K7721" s="1">
        <v>0.24</v>
      </c>
      <c r="L7721" s="1">
        <v>0.1</v>
      </c>
      <c r="M7721" s="3">
        <f>PI()*(D7721*0.0254)^2/4</f>
        <v>3.8794791368402172E-2</v>
      </c>
      <c r="N7721" s="1">
        <f>ROUND(H7721*4.45,0)</f>
        <v>48</v>
      </c>
      <c r="O7721" s="1">
        <f>I7721*745.7</f>
        <v>10178.805</v>
      </c>
      <c r="P7721" s="5">
        <f>ROUND(N7721^(3/2)/O7721/SQRT(2*1.28*M7721)*100,0)</f>
        <v>10</v>
      </c>
      <c r="Q7721" s="4">
        <f>E7721/D7721</f>
        <v>0.94285714285714284</v>
      </c>
      <c r="R7721" s="1">
        <f>ROUND(L7721^(3/2)/K7721*100*SQRT(2/PI()),0)</f>
        <v>11</v>
      </c>
      <c r="S7721" s="1" t="str">
        <f>IF(AND(R7721&gt;=R7720,R7721&gt;R7722),"YES","NO")</f>
        <v>YES</v>
      </c>
      <c r="T7721" s="1">
        <f>IF(C7721&lt;C7720,0,IF(T7720=1,1,IF(S7721="YES",1,0)))</f>
        <v>1</v>
      </c>
      <c r="U7721" s="1" t="str">
        <f>IF(AND(T7720=0,T7721=1),"YES","NO")</f>
        <v>NO</v>
      </c>
    </row>
    <row r="7722" spans="1:21" x14ac:dyDescent="0.3">
      <c r="A7722" s="1">
        <v>7722</v>
      </c>
      <c r="B7722" s="1">
        <v>414</v>
      </c>
      <c r="C7722" s="1">
        <v>25000</v>
      </c>
      <c r="D7722" s="1">
        <v>8.75</v>
      </c>
      <c r="E7722" s="1">
        <v>8.25</v>
      </c>
      <c r="F7722" s="1">
        <v>2</v>
      </c>
      <c r="G7722" s="1" t="s">
        <v>20</v>
      </c>
      <c r="H7722" s="1">
        <v>12.51</v>
      </c>
      <c r="I7722" s="1">
        <v>21.38</v>
      </c>
      <c r="J7722" s="1">
        <v>53.9</v>
      </c>
      <c r="K7722" s="1">
        <v>0.33</v>
      </c>
      <c r="L7722" s="1">
        <v>0.11</v>
      </c>
      <c r="M7722" s="3">
        <f>PI()*(D7722*0.0254)^2/4</f>
        <v>3.8794791368402172E-2</v>
      </c>
      <c r="N7722" s="1">
        <f>ROUND(H7722*4.45,0)</f>
        <v>56</v>
      </c>
      <c r="O7722" s="1">
        <f>I7722*745.7</f>
        <v>15943.066000000001</v>
      </c>
      <c r="P7722" s="5">
        <f>ROUND(N7722^(3/2)/O7722/SQRT(2*1.28*M7722)*100,0)</f>
        <v>8</v>
      </c>
      <c r="Q7722" s="4">
        <f>E7722/D7722</f>
        <v>0.94285714285714284</v>
      </c>
      <c r="R7722" s="1">
        <f>ROUND(L7722^(3/2)/K7722*100*SQRT(2/PI()),0)</f>
        <v>9</v>
      </c>
      <c r="S7722" s="1" t="str">
        <f>IF(AND(R7722&gt;=R7721,R7722&gt;R7723),"YES","NO")</f>
        <v>NO</v>
      </c>
      <c r="T7722" s="1">
        <f>IF(C7722&lt;C7721,0,IF(T7721=1,1,IF(S7722="YES",1,0)))</f>
        <v>1</v>
      </c>
      <c r="U7722" s="1" t="str">
        <f>IF(AND(T7721=0,T7722=1),"YES","NO")</f>
        <v>NO</v>
      </c>
    </row>
    <row r="7723" spans="1:21" x14ac:dyDescent="0.3">
      <c r="A7723" s="1">
        <v>7723</v>
      </c>
      <c r="B7723" s="1">
        <v>415</v>
      </c>
      <c r="C7723" s="1">
        <v>1000</v>
      </c>
      <c r="D7723" s="1">
        <v>8.75</v>
      </c>
      <c r="E7723" s="1">
        <v>8.25</v>
      </c>
      <c r="F7723" s="1">
        <v>2</v>
      </c>
      <c r="G7723" s="1" t="s">
        <v>10</v>
      </c>
      <c r="H7723" s="1">
        <v>0.02</v>
      </c>
      <c r="I7723" s="1">
        <v>0.01</v>
      </c>
      <c r="J7723" s="1">
        <v>0.01</v>
      </c>
      <c r="K7723" s="1">
        <v>0.05</v>
      </c>
      <c r="L7723" s="1">
        <v>0.09</v>
      </c>
      <c r="M7723" s="3">
        <f>PI()*(D7723*0.0254)^2/4</f>
        <v>3.8794791368402172E-2</v>
      </c>
      <c r="N7723" s="1">
        <f>ROUND(H7723*4.45,0)</f>
        <v>0</v>
      </c>
      <c r="O7723" s="1">
        <f>I7723*745.7</f>
        <v>7.4570000000000007</v>
      </c>
      <c r="P7723" s="5">
        <f>ROUND(N7723^(3/2)/O7723/SQRT(2*1.28*M7723)*100,0)</f>
        <v>0</v>
      </c>
      <c r="Q7723" s="4">
        <f>E7723/D7723</f>
        <v>0.94285714285714284</v>
      </c>
      <c r="R7723" s="1">
        <f>ROUND(L7723^(3/2)/K7723*100*SQRT(2/PI()),0)</f>
        <v>43</v>
      </c>
      <c r="S7723" s="1" t="str">
        <f>IF(AND(R7723&gt;=R7722,R7723&gt;R7724),"YES","NO")</f>
        <v>NO</v>
      </c>
      <c r="T7723" s="1">
        <f>IF(C7723&lt;C7722,0,IF(T7722=1,1,IF(S7723="YES",1,0)))</f>
        <v>0</v>
      </c>
      <c r="U7723" s="1" t="str">
        <f>IF(AND(T7722=0,T7723=1),"YES","NO")</f>
        <v>NO</v>
      </c>
    </row>
    <row r="7724" spans="1:21" x14ac:dyDescent="0.3">
      <c r="A7724" s="1">
        <v>7724</v>
      </c>
      <c r="B7724" s="1">
        <v>415</v>
      </c>
      <c r="C7724" s="1">
        <v>2000</v>
      </c>
      <c r="D7724" s="1">
        <v>8.75</v>
      </c>
      <c r="E7724" s="1">
        <v>8.25</v>
      </c>
      <c r="F7724" s="1">
        <v>2</v>
      </c>
      <c r="G7724" s="1" t="s">
        <v>10</v>
      </c>
      <c r="H7724" s="1">
        <v>7.0000000000000007E-2</v>
      </c>
      <c r="I7724" s="1">
        <v>0.01</v>
      </c>
      <c r="J7724" s="1">
        <v>0.05</v>
      </c>
      <c r="K7724" s="1">
        <v>0.05</v>
      </c>
      <c r="L7724" s="1">
        <v>0.09</v>
      </c>
      <c r="M7724" s="3">
        <f>PI()*(D7724*0.0254)^2/4</f>
        <v>3.8794791368402172E-2</v>
      </c>
      <c r="N7724" s="1">
        <f>ROUND(H7724*4.45,0)</f>
        <v>0</v>
      </c>
      <c r="O7724" s="1">
        <f>I7724*745.7</f>
        <v>7.4570000000000007</v>
      </c>
      <c r="P7724" s="5">
        <f>ROUND(N7724^(3/2)/O7724/SQRT(2*1.28*M7724)*100,0)</f>
        <v>0</v>
      </c>
      <c r="Q7724" s="4">
        <f>E7724/D7724</f>
        <v>0.94285714285714284</v>
      </c>
      <c r="R7724" s="1">
        <f>ROUND(L7724^(3/2)/K7724*100*SQRT(2/PI()),0)</f>
        <v>43</v>
      </c>
      <c r="S7724" s="1" t="str">
        <f>IF(AND(R7724&gt;=R7723,R7724&gt;R7725),"YES","NO")</f>
        <v>NO</v>
      </c>
      <c r="T7724" s="1">
        <f>IF(C7724&lt;C7723,0,IF(T7723=1,1,IF(S7724="YES",1,0)))</f>
        <v>0</v>
      </c>
      <c r="U7724" s="1" t="str">
        <f>IF(AND(T7723=0,T7724=1),"YES","NO")</f>
        <v>NO</v>
      </c>
    </row>
    <row r="7725" spans="1:21" x14ac:dyDescent="0.3">
      <c r="A7725" s="1">
        <v>7725</v>
      </c>
      <c r="B7725" s="1">
        <v>415</v>
      </c>
      <c r="C7725" s="1">
        <v>3000</v>
      </c>
      <c r="D7725" s="1">
        <v>8.75</v>
      </c>
      <c r="E7725" s="1">
        <v>8.25</v>
      </c>
      <c r="F7725" s="1">
        <v>2</v>
      </c>
      <c r="G7725" s="1" t="s">
        <v>10</v>
      </c>
      <c r="H7725" s="1">
        <v>0.15</v>
      </c>
      <c r="I7725" s="1">
        <v>0.01</v>
      </c>
      <c r="J7725" s="1">
        <v>0.12</v>
      </c>
      <c r="K7725" s="1">
        <v>0.05</v>
      </c>
      <c r="L7725" s="1">
        <v>0.09</v>
      </c>
      <c r="M7725" s="3">
        <f>PI()*(D7725*0.0254)^2/4</f>
        <v>3.8794791368402172E-2</v>
      </c>
      <c r="N7725" s="1">
        <f>ROUND(H7725*4.45,0)</f>
        <v>1</v>
      </c>
      <c r="O7725" s="1">
        <f>I7725*745.7</f>
        <v>7.4570000000000007</v>
      </c>
      <c r="P7725" s="5">
        <f>ROUND(N7725^(3/2)/O7725/SQRT(2*1.28*M7725)*100,0)</f>
        <v>43</v>
      </c>
      <c r="Q7725" s="4">
        <f>E7725/D7725</f>
        <v>0.94285714285714284</v>
      </c>
      <c r="R7725" s="1">
        <f>ROUND(L7725^(3/2)/K7725*100*SQRT(2/PI()),0)</f>
        <v>43</v>
      </c>
      <c r="S7725" s="1" t="str">
        <f>IF(AND(R7725&gt;=R7724,R7725&gt;R7726),"YES","NO")</f>
        <v>NO</v>
      </c>
      <c r="T7725" s="1">
        <f>IF(C7725&lt;C7724,0,IF(T7724=1,1,IF(S7725="YES",1,0)))</f>
        <v>0</v>
      </c>
      <c r="U7725" s="1" t="str">
        <f>IF(AND(T7724=0,T7725=1),"YES","NO")</f>
        <v>NO</v>
      </c>
    </row>
    <row r="7726" spans="1:21" x14ac:dyDescent="0.3">
      <c r="A7726" s="1">
        <v>7726</v>
      </c>
      <c r="B7726" s="1">
        <v>415</v>
      </c>
      <c r="C7726" s="1">
        <v>4000</v>
      </c>
      <c r="D7726" s="1">
        <v>8.75</v>
      </c>
      <c r="E7726" s="1">
        <v>8.25</v>
      </c>
      <c r="F7726" s="1">
        <v>2</v>
      </c>
      <c r="G7726" s="1" t="s">
        <v>10</v>
      </c>
      <c r="H7726" s="1">
        <v>0.27</v>
      </c>
      <c r="I7726" s="1">
        <v>0.01</v>
      </c>
      <c r="J7726" s="1">
        <v>0.22</v>
      </c>
      <c r="K7726" s="1">
        <v>0.05</v>
      </c>
      <c r="L7726" s="1">
        <v>0.09</v>
      </c>
      <c r="M7726" s="3">
        <f>PI()*(D7726*0.0254)^2/4</f>
        <v>3.8794791368402172E-2</v>
      </c>
      <c r="N7726" s="1">
        <f>ROUND(H7726*4.45,0)</f>
        <v>1</v>
      </c>
      <c r="O7726" s="1">
        <f>I7726*745.7</f>
        <v>7.4570000000000007</v>
      </c>
      <c r="P7726" s="5">
        <f>ROUND(N7726^(3/2)/O7726/SQRT(2*1.28*M7726)*100,0)</f>
        <v>43</v>
      </c>
      <c r="Q7726" s="4">
        <f>E7726/D7726</f>
        <v>0.94285714285714284</v>
      </c>
      <c r="R7726" s="1">
        <f>ROUND(L7726^(3/2)/K7726*100*SQRT(2/PI()),0)</f>
        <v>43</v>
      </c>
      <c r="S7726" s="1" t="str">
        <f>IF(AND(R7726&gt;=R7725,R7726&gt;R7727),"YES","NO")</f>
        <v>NO</v>
      </c>
      <c r="T7726" s="1">
        <f>IF(C7726&lt;C7725,0,IF(T7725=1,1,IF(S7726="YES",1,0)))</f>
        <v>0</v>
      </c>
      <c r="U7726" s="1" t="str">
        <f>IF(AND(T7725=0,T7726=1),"YES","NO")</f>
        <v>NO</v>
      </c>
    </row>
    <row r="7727" spans="1:21" x14ac:dyDescent="0.3">
      <c r="A7727" s="1">
        <v>7727</v>
      </c>
      <c r="B7727" s="1">
        <v>415</v>
      </c>
      <c r="C7727" s="1">
        <v>5000</v>
      </c>
      <c r="D7727" s="1">
        <v>8.75</v>
      </c>
      <c r="E7727" s="1">
        <v>8.25</v>
      </c>
      <c r="F7727" s="1">
        <v>2</v>
      </c>
      <c r="G7727" s="1" t="s">
        <v>10</v>
      </c>
      <c r="H7727" s="1">
        <v>0.42</v>
      </c>
      <c r="I7727" s="1">
        <v>0.03</v>
      </c>
      <c r="J7727" s="1">
        <v>0.34</v>
      </c>
      <c r="K7727" s="1">
        <v>0.05</v>
      </c>
      <c r="L7727" s="1">
        <v>0.09</v>
      </c>
      <c r="M7727" s="3">
        <f>PI()*(D7727*0.0254)^2/4</f>
        <v>3.8794791368402172E-2</v>
      </c>
      <c r="N7727" s="1">
        <f>ROUND(H7727*4.45,0)</f>
        <v>2</v>
      </c>
      <c r="O7727" s="1">
        <f>I7727*745.7</f>
        <v>22.371000000000002</v>
      </c>
      <c r="P7727" s="5">
        <f>ROUND(N7727^(3/2)/O7727/SQRT(2*1.28*M7727)*100,0)</f>
        <v>40</v>
      </c>
      <c r="Q7727" s="4">
        <f>E7727/D7727</f>
        <v>0.94285714285714284</v>
      </c>
      <c r="R7727" s="1">
        <f>ROUND(L7727^(3/2)/K7727*100*SQRT(2/PI()),0)</f>
        <v>43</v>
      </c>
      <c r="S7727" s="1" t="str">
        <f>IF(AND(R7727&gt;=R7726,R7727&gt;R7728),"YES","NO")</f>
        <v>NO</v>
      </c>
      <c r="T7727" s="1">
        <f>IF(C7727&lt;C7726,0,IF(T7726=1,1,IF(S7727="YES",1,0)))</f>
        <v>0</v>
      </c>
      <c r="U7727" s="1" t="str">
        <f>IF(AND(T7726=0,T7727=1),"YES","NO")</f>
        <v>NO</v>
      </c>
    </row>
    <row r="7728" spans="1:21" x14ac:dyDescent="0.3">
      <c r="A7728" s="1">
        <v>7728</v>
      </c>
      <c r="B7728" s="1">
        <v>415</v>
      </c>
      <c r="C7728" s="1">
        <v>6000</v>
      </c>
      <c r="D7728" s="1">
        <v>8.75</v>
      </c>
      <c r="E7728" s="1">
        <v>8.25</v>
      </c>
      <c r="F7728" s="1">
        <v>2</v>
      </c>
      <c r="G7728" s="1" t="s">
        <v>10</v>
      </c>
      <c r="H7728" s="1">
        <v>0.61</v>
      </c>
      <c r="I7728" s="1">
        <v>0.05</v>
      </c>
      <c r="J7728" s="1">
        <v>0.49</v>
      </c>
      <c r="K7728" s="1">
        <v>0.05</v>
      </c>
      <c r="L7728" s="1">
        <v>0.09</v>
      </c>
      <c r="M7728" s="3">
        <f>PI()*(D7728*0.0254)^2/4</f>
        <v>3.8794791368402172E-2</v>
      </c>
      <c r="N7728" s="1">
        <f>ROUND(H7728*4.45,0)</f>
        <v>3</v>
      </c>
      <c r="O7728" s="1">
        <f>I7728*745.7</f>
        <v>37.285000000000004</v>
      </c>
      <c r="P7728" s="5">
        <f>ROUND(N7728^(3/2)/O7728/SQRT(2*1.28*M7728)*100,0)</f>
        <v>44</v>
      </c>
      <c r="Q7728" s="4">
        <f>E7728/D7728</f>
        <v>0.94285714285714284</v>
      </c>
      <c r="R7728" s="1">
        <f>ROUND(L7728^(3/2)/K7728*100*SQRT(2/PI()),0)</f>
        <v>43</v>
      </c>
      <c r="S7728" s="1" t="str">
        <f>IF(AND(R7728&gt;=R7727,R7728&gt;R7729),"YES","NO")</f>
        <v>NO</v>
      </c>
      <c r="T7728" s="1">
        <f>IF(C7728&lt;C7727,0,IF(T7727=1,1,IF(S7728="YES",1,0)))</f>
        <v>0</v>
      </c>
      <c r="U7728" s="1" t="str">
        <f>IF(AND(T7727=0,T7728=1),"YES","NO")</f>
        <v>NO</v>
      </c>
    </row>
    <row r="7729" spans="1:21" x14ac:dyDescent="0.3">
      <c r="A7729" s="1">
        <v>7729</v>
      </c>
      <c r="B7729" s="1">
        <v>415</v>
      </c>
      <c r="C7729" s="1">
        <v>7000</v>
      </c>
      <c r="D7729" s="1">
        <v>8.75</v>
      </c>
      <c r="E7729" s="1">
        <v>8.25</v>
      </c>
      <c r="F7729" s="1">
        <v>2</v>
      </c>
      <c r="G7729" s="1" t="s">
        <v>10</v>
      </c>
      <c r="H7729" s="1">
        <v>0.82</v>
      </c>
      <c r="I7729" s="1">
        <v>7.0000000000000007E-2</v>
      </c>
      <c r="J7729" s="1">
        <v>0.67</v>
      </c>
      <c r="K7729" s="1">
        <v>0.05</v>
      </c>
      <c r="L7729" s="1">
        <v>0.09</v>
      </c>
      <c r="M7729" s="3">
        <f>PI()*(D7729*0.0254)^2/4</f>
        <v>3.8794791368402172E-2</v>
      </c>
      <c r="N7729" s="1">
        <f>ROUND(H7729*4.45,0)</f>
        <v>4</v>
      </c>
      <c r="O7729" s="1">
        <f>I7729*745.7</f>
        <v>52.199000000000005</v>
      </c>
      <c r="P7729" s="5">
        <f>ROUND(N7729^(3/2)/O7729/SQRT(2*1.28*M7729)*100,0)</f>
        <v>49</v>
      </c>
      <c r="Q7729" s="4">
        <f>E7729/D7729</f>
        <v>0.94285714285714284</v>
      </c>
      <c r="R7729" s="1">
        <f>ROUND(L7729^(3/2)/K7729*100*SQRT(2/PI()),0)</f>
        <v>43</v>
      </c>
      <c r="S7729" s="1" t="str">
        <f>IF(AND(R7729&gt;=R7728,R7729&gt;R7730),"YES","NO")</f>
        <v>NO</v>
      </c>
      <c r="T7729" s="1">
        <f>IF(C7729&lt;C7728,0,IF(T7728=1,1,IF(S7729="YES",1,0)))</f>
        <v>0</v>
      </c>
      <c r="U7729" s="1" t="str">
        <f>IF(AND(T7728=0,T7729=1),"YES","NO")</f>
        <v>NO</v>
      </c>
    </row>
    <row r="7730" spans="1:21" x14ac:dyDescent="0.3">
      <c r="A7730" s="1">
        <v>7730</v>
      </c>
      <c r="B7730" s="1">
        <v>415</v>
      </c>
      <c r="C7730" s="1">
        <v>8000</v>
      </c>
      <c r="D7730" s="1">
        <v>8.75</v>
      </c>
      <c r="E7730" s="1">
        <v>8.25</v>
      </c>
      <c r="F7730" s="1">
        <v>2</v>
      </c>
      <c r="G7730" s="1" t="s">
        <v>10</v>
      </c>
      <c r="H7730" s="1">
        <v>1.08</v>
      </c>
      <c r="I7730" s="1">
        <v>0.11</v>
      </c>
      <c r="J7730" s="1">
        <v>0.88</v>
      </c>
      <c r="K7730" s="1">
        <v>0.05</v>
      </c>
      <c r="L7730" s="1">
        <v>0.09</v>
      </c>
      <c r="M7730" s="3">
        <f>PI()*(D7730*0.0254)^2/4</f>
        <v>3.8794791368402172E-2</v>
      </c>
      <c r="N7730" s="1">
        <f>ROUND(H7730*4.45,0)</f>
        <v>5</v>
      </c>
      <c r="O7730" s="1">
        <f>I7730*745.7</f>
        <v>82.027000000000001</v>
      </c>
      <c r="P7730" s="5">
        <f>ROUND(N7730^(3/2)/O7730/SQRT(2*1.28*M7730)*100,0)</f>
        <v>43</v>
      </c>
      <c r="Q7730" s="4">
        <f>E7730/D7730</f>
        <v>0.94285714285714284</v>
      </c>
      <c r="R7730" s="1">
        <f>ROUND(L7730^(3/2)/K7730*100*SQRT(2/PI()),0)</f>
        <v>43</v>
      </c>
      <c r="S7730" s="1" t="str">
        <f>IF(AND(R7730&gt;=R7729,R7730&gt;R7731),"YES","NO")</f>
        <v>NO</v>
      </c>
      <c r="T7730" s="1">
        <f>IF(C7730&lt;C7729,0,IF(T7729=1,1,IF(S7730="YES",1,0)))</f>
        <v>0</v>
      </c>
      <c r="U7730" s="1" t="str">
        <f>IF(AND(T7729=0,T7730=1),"YES","NO")</f>
        <v>NO</v>
      </c>
    </row>
    <row r="7731" spans="1:21" x14ac:dyDescent="0.3">
      <c r="A7731" s="1">
        <v>7731</v>
      </c>
      <c r="B7731" s="1">
        <v>415</v>
      </c>
      <c r="C7731" s="1">
        <v>9000</v>
      </c>
      <c r="D7731" s="1">
        <v>8.75</v>
      </c>
      <c r="E7731" s="1">
        <v>8.25</v>
      </c>
      <c r="F7731" s="1">
        <v>2</v>
      </c>
      <c r="G7731" s="1" t="s">
        <v>10</v>
      </c>
      <c r="H7731" s="1">
        <v>1.36</v>
      </c>
      <c r="I7731" s="1">
        <v>0.16</v>
      </c>
      <c r="J7731" s="1">
        <v>1.1100000000000001</v>
      </c>
      <c r="K7731" s="1">
        <v>0.05</v>
      </c>
      <c r="L7731" s="1">
        <v>0.09</v>
      </c>
      <c r="M7731" s="3">
        <f>PI()*(D7731*0.0254)^2/4</f>
        <v>3.8794791368402172E-2</v>
      </c>
      <c r="N7731" s="1">
        <f>ROUND(H7731*4.45,0)</f>
        <v>6</v>
      </c>
      <c r="O7731" s="1">
        <f>I7731*745.7</f>
        <v>119.31200000000001</v>
      </c>
      <c r="P7731" s="5">
        <f>ROUND(N7731^(3/2)/O7731/SQRT(2*1.28*M7731)*100,0)</f>
        <v>39</v>
      </c>
      <c r="Q7731" s="4">
        <f>E7731/D7731</f>
        <v>0.94285714285714284</v>
      </c>
      <c r="R7731" s="1">
        <f>ROUND(L7731^(3/2)/K7731*100*SQRT(2/PI()),0)</f>
        <v>43</v>
      </c>
      <c r="S7731" s="1" t="str">
        <f>IF(AND(R7731&gt;=R7730,R7731&gt;R7732),"YES","NO")</f>
        <v>NO</v>
      </c>
      <c r="T7731" s="1">
        <f>IF(C7731&lt;C7730,0,IF(T7730=1,1,IF(S7731="YES",1,0)))</f>
        <v>0</v>
      </c>
      <c r="U7731" s="1" t="str">
        <f>IF(AND(T7730=0,T7731=1),"YES","NO")</f>
        <v>NO</v>
      </c>
    </row>
    <row r="7732" spans="1:21" x14ac:dyDescent="0.3">
      <c r="A7732" s="1">
        <v>7732</v>
      </c>
      <c r="B7732" s="1">
        <v>415</v>
      </c>
      <c r="C7732" s="1">
        <v>10000</v>
      </c>
      <c r="D7732" s="1">
        <v>8.75</v>
      </c>
      <c r="E7732" s="1">
        <v>8.25</v>
      </c>
      <c r="F7732" s="1">
        <v>2</v>
      </c>
      <c r="G7732" s="1" t="s">
        <v>10</v>
      </c>
      <c r="H7732" s="1">
        <v>1.68</v>
      </c>
      <c r="I7732" s="1">
        <v>0.21</v>
      </c>
      <c r="J7732" s="1">
        <v>1.34</v>
      </c>
      <c r="K7732" s="1">
        <v>0.05</v>
      </c>
      <c r="L7732" s="1">
        <v>0.09</v>
      </c>
      <c r="M7732" s="3">
        <f>PI()*(D7732*0.0254)^2/4</f>
        <v>3.8794791368402172E-2</v>
      </c>
      <c r="N7732" s="1">
        <f>ROUND(H7732*4.45,0)</f>
        <v>7</v>
      </c>
      <c r="O7732" s="1">
        <f>I7732*745.7</f>
        <v>156.59700000000001</v>
      </c>
      <c r="P7732" s="5">
        <f>ROUND(N7732^(3/2)/O7732/SQRT(2*1.28*M7732)*100,0)</f>
        <v>38</v>
      </c>
      <c r="Q7732" s="4">
        <f>E7732/D7732</f>
        <v>0.94285714285714284</v>
      </c>
      <c r="R7732" s="1">
        <f>ROUND(L7732^(3/2)/K7732*100*SQRT(2/PI()),0)</f>
        <v>43</v>
      </c>
      <c r="S7732" s="1" t="str">
        <f>IF(AND(R7732&gt;=R7731,R7732&gt;R7733),"YES","NO")</f>
        <v>NO</v>
      </c>
      <c r="T7732" s="1">
        <f>IF(C7732&lt;C7731,0,IF(T7731=1,1,IF(S7732="YES",1,0)))</f>
        <v>0</v>
      </c>
      <c r="U7732" s="1" t="str">
        <f>IF(AND(T7731=0,T7732=1),"YES","NO")</f>
        <v>NO</v>
      </c>
    </row>
    <row r="7733" spans="1:21" x14ac:dyDescent="0.3">
      <c r="A7733" s="1">
        <v>7733</v>
      </c>
      <c r="B7733" s="1">
        <v>415</v>
      </c>
      <c r="C7733" s="1">
        <v>11000</v>
      </c>
      <c r="D7733" s="1">
        <v>8.75</v>
      </c>
      <c r="E7733" s="1">
        <v>8.25</v>
      </c>
      <c r="F7733" s="1">
        <v>2</v>
      </c>
      <c r="G7733" s="1" t="s">
        <v>10</v>
      </c>
      <c r="H7733" s="1">
        <v>2.0299999999999998</v>
      </c>
      <c r="I7733" s="1">
        <v>0.27</v>
      </c>
      <c r="J7733" s="1">
        <v>1.57</v>
      </c>
      <c r="K7733" s="1">
        <v>0.05</v>
      </c>
      <c r="L7733" s="1">
        <v>0.09</v>
      </c>
      <c r="M7733" s="3">
        <f>PI()*(D7733*0.0254)^2/4</f>
        <v>3.8794791368402172E-2</v>
      </c>
      <c r="N7733" s="1">
        <f>ROUND(H7733*4.45,0)</f>
        <v>9</v>
      </c>
      <c r="O7733" s="1">
        <f>I7733*745.7</f>
        <v>201.33900000000003</v>
      </c>
      <c r="P7733" s="5">
        <f>ROUND(N7733^(3/2)/O7733/SQRT(2*1.28*M7733)*100,0)</f>
        <v>43</v>
      </c>
      <c r="Q7733" s="4">
        <f>E7733/D7733</f>
        <v>0.94285714285714284</v>
      </c>
      <c r="R7733" s="1">
        <f>ROUND(L7733^(3/2)/K7733*100*SQRT(2/PI()),0)</f>
        <v>43</v>
      </c>
      <c r="S7733" s="1" t="str">
        <f>IF(AND(R7733&gt;=R7732,R7733&gt;R7734),"YES","NO")</f>
        <v>NO</v>
      </c>
      <c r="T7733" s="1">
        <f>IF(C7733&lt;C7732,0,IF(T7732=1,1,IF(S7733="YES",1,0)))</f>
        <v>0</v>
      </c>
      <c r="U7733" s="1" t="str">
        <f>IF(AND(T7732=0,T7733=1),"YES","NO")</f>
        <v>NO</v>
      </c>
    </row>
    <row r="7734" spans="1:21" x14ac:dyDescent="0.3">
      <c r="A7734" s="1">
        <v>7734</v>
      </c>
      <c r="B7734" s="1">
        <v>415</v>
      </c>
      <c r="C7734" s="1">
        <v>12000</v>
      </c>
      <c r="D7734" s="1">
        <v>8.75</v>
      </c>
      <c r="E7734" s="1">
        <v>8.25</v>
      </c>
      <c r="F7734" s="1">
        <v>2</v>
      </c>
      <c r="G7734" s="1" t="s">
        <v>10</v>
      </c>
      <c r="H7734" s="1">
        <v>2.41</v>
      </c>
      <c r="I7734" s="1">
        <v>0.34</v>
      </c>
      <c r="J7734" s="1">
        <v>1.8</v>
      </c>
      <c r="K7734" s="1">
        <v>0.05</v>
      </c>
      <c r="L7734" s="1">
        <v>0.09</v>
      </c>
      <c r="M7734" s="3">
        <f>PI()*(D7734*0.0254)^2/4</f>
        <v>3.8794791368402172E-2</v>
      </c>
      <c r="N7734" s="1">
        <f>ROUND(H7734*4.45,0)</f>
        <v>11</v>
      </c>
      <c r="O7734" s="1">
        <f>I7734*745.7</f>
        <v>253.53800000000004</v>
      </c>
      <c r="P7734" s="5">
        <f>ROUND(N7734^(3/2)/O7734/SQRT(2*1.28*M7734)*100,0)</f>
        <v>46</v>
      </c>
      <c r="Q7734" s="4">
        <f>E7734/D7734</f>
        <v>0.94285714285714284</v>
      </c>
      <c r="R7734" s="1">
        <f>ROUND(L7734^(3/2)/K7734*100*SQRT(2/PI()),0)</f>
        <v>43</v>
      </c>
      <c r="S7734" s="1" t="str">
        <f>IF(AND(R7734&gt;=R7733,R7734&gt;R7735),"YES","NO")</f>
        <v>NO</v>
      </c>
      <c r="T7734" s="1">
        <f>IF(C7734&lt;C7733,0,IF(T7733=1,1,IF(S7734="YES",1,0)))</f>
        <v>0</v>
      </c>
      <c r="U7734" s="1" t="str">
        <f>IF(AND(T7733=0,T7734=1),"YES","NO")</f>
        <v>NO</v>
      </c>
    </row>
    <row r="7735" spans="1:21" x14ac:dyDescent="0.3">
      <c r="A7735" s="1">
        <v>7735</v>
      </c>
      <c r="B7735" s="1">
        <v>415</v>
      </c>
      <c r="C7735" s="1">
        <v>13000</v>
      </c>
      <c r="D7735" s="1">
        <v>8.75</v>
      </c>
      <c r="E7735" s="1">
        <v>8.25</v>
      </c>
      <c r="F7735" s="1">
        <v>2</v>
      </c>
      <c r="G7735" s="1" t="s">
        <v>10</v>
      </c>
      <c r="H7735" s="1">
        <v>2.83</v>
      </c>
      <c r="I7735" s="1">
        <v>0.42</v>
      </c>
      <c r="J7735" s="1">
        <v>2.0499999999999998</v>
      </c>
      <c r="K7735" s="1">
        <v>0.05</v>
      </c>
      <c r="L7735" s="1">
        <v>0.09</v>
      </c>
      <c r="M7735" s="3">
        <f>PI()*(D7735*0.0254)^2/4</f>
        <v>3.8794791368402172E-2</v>
      </c>
      <c r="N7735" s="1">
        <f>ROUND(H7735*4.45,0)</f>
        <v>13</v>
      </c>
      <c r="O7735" s="1">
        <f>I7735*745.7</f>
        <v>313.19400000000002</v>
      </c>
      <c r="P7735" s="5">
        <f>ROUND(N7735^(3/2)/O7735/SQRT(2*1.28*M7735)*100,0)</f>
        <v>47</v>
      </c>
      <c r="Q7735" s="4">
        <f>E7735/D7735</f>
        <v>0.94285714285714284</v>
      </c>
      <c r="R7735" s="1">
        <f>ROUND(L7735^(3/2)/K7735*100*SQRT(2/PI()),0)</f>
        <v>43</v>
      </c>
      <c r="S7735" s="1" t="str">
        <f>IF(AND(R7735&gt;=R7734,R7735&gt;R7736),"YES","NO")</f>
        <v>NO</v>
      </c>
      <c r="T7735" s="1">
        <f>IF(C7735&lt;C7734,0,IF(T7734=1,1,IF(S7735="YES",1,0)))</f>
        <v>0</v>
      </c>
      <c r="U7735" s="1" t="str">
        <f>IF(AND(T7734=0,T7735=1),"YES","NO")</f>
        <v>NO</v>
      </c>
    </row>
    <row r="7736" spans="1:21" x14ac:dyDescent="0.3">
      <c r="A7736" s="1">
        <v>7736</v>
      </c>
      <c r="B7736" s="1">
        <v>415</v>
      </c>
      <c r="C7736" s="1">
        <v>13999</v>
      </c>
      <c r="D7736" s="1">
        <v>8.75</v>
      </c>
      <c r="E7736" s="1">
        <v>8.25</v>
      </c>
      <c r="F7736" s="1">
        <v>2</v>
      </c>
      <c r="G7736" s="1" t="s">
        <v>10</v>
      </c>
      <c r="H7736" s="1">
        <v>3.28</v>
      </c>
      <c r="I7736" s="1">
        <v>0.51</v>
      </c>
      <c r="J7736" s="1">
        <v>2.2999999999999998</v>
      </c>
      <c r="K7736" s="1">
        <v>0.05</v>
      </c>
      <c r="L7736" s="1">
        <v>0.09</v>
      </c>
      <c r="M7736" s="3">
        <f>PI()*(D7736*0.0254)^2/4</f>
        <v>3.8794791368402172E-2</v>
      </c>
      <c r="N7736" s="1">
        <f>ROUND(H7736*4.45,0)</f>
        <v>15</v>
      </c>
      <c r="O7736" s="1">
        <f>I7736*745.7</f>
        <v>380.30700000000002</v>
      </c>
      <c r="P7736" s="5">
        <f>ROUND(N7736^(3/2)/O7736/SQRT(2*1.28*M7736)*100,0)</f>
        <v>48</v>
      </c>
      <c r="Q7736" s="4">
        <f>E7736/D7736</f>
        <v>0.94285714285714284</v>
      </c>
      <c r="R7736" s="1">
        <f>ROUND(L7736^(3/2)/K7736*100*SQRT(2/PI()),0)</f>
        <v>43</v>
      </c>
      <c r="S7736" s="1" t="str">
        <f>IF(AND(R7736&gt;=R7735,R7736&gt;R7737),"YES","NO")</f>
        <v>NO</v>
      </c>
      <c r="T7736" s="1">
        <f>IF(C7736&lt;C7735,0,IF(T7735=1,1,IF(S7736="YES",1,0)))</f>
        <v>0</v>
      </c>
      <c r="U7736" s="1" t="str">
        <f>IF(AND(T7735=0,T7736=1),"YES","NO")</f>
        <v>NO</v>
      </c>
    </row>
    <row r="7737" spans="1:21" x14ac:dyDescent="0.3">
      <c r="A7737" s="1">
        <v>7737</v>
      </c>
      <c r="B7737" s="1">
        <v>415</v>
      </c>
      <c r="C7737" s="1">
        <v>15000</v>
      </c>
      <c r="D7737" s="1">
        <v>8.75</v>
      </c>
      <c r="E7737" s="1">
        <v>8.25</v>
      </c>
      <c r="F7737" s="1">
        <v>2</v>
      </c>
      <c r="G7737" s="1" t="s">
        <v>10</v>
      </c>
      <c r="H7737" s="1">
        <v>3.76</v>
      </c>
      <c r="I7737" s="1">
        <v>0.61</v>
      </c>
      <c r="J7737" s="1">
        <v>2.56</v>
      </c>
      <c r="K7737" s="1">
        <v>0.04</v>
      </c>
      <c r="L7737" s="1">
        <v>0.09</v>
      </c>
      <c r="M7737" s="3">
        <f>PI()*(D7737*0.0254)^2/4</f>
        <v>3.8794791368402172E-2</v>
      </c>
      <c r="N7737" s="1">
        <f>ROUND(H7737*4.45,0)</f>
        <v>17</v>
      </c>
      <c r="O7737" s="1">
        <f>I7737*745.7</f>
        <v>454.87700000000001</v>
      </c>
      <c r="P7737" s="5">
        <f>ROUND(N7737^(3/2)/O7737/SQRT(2*1.28*M7737)*100,0)</f>
        <v>49</v>
      </c>
      <c r="Q7737" s="4">
        <f>E7737/D7737</f>
        <v>0.94285714285714284</v>
      </c>
      <c r="R7737" s="1">
        <f>ROUND(L7737^(3/2)/K7737*100*SQRT(2/PI()),0)</f>
        <v>54</v>
      </c>
      <c r="S7737" s="1" t="str">
        <f>IF(AND(R7737&gt;=R7736,R7737&gt;R7738),"YES","NO")</f>
        <v>YES</v>
      </c>
      <c r="T7737" s="1">
        <f>IF(C7737&lt;C7736,0,IF(T7736=1,1,IF(S7737="YES",1,0)))</f>
        <v>1</v>
      </c>
      <c r="U7737" s="1" t="str">
        <f>IF(AND(T7736=0,T7737=1),"YES","NO")</f>
        <v>YES</v>
      </c>
    </row>
    <row r="7738" spans="1:21" x14ac:dyDescent="0.3">
      <c r="A7738" s="1">
        <v>7738</v>
      </c>
      <c r="B7738" s="1">
        <v>415</v>
      </c>
      <c r="C7738" s="1">
        <v>16000</v>
      </c>
      <c r="D7738" s="1">
        <v>8.75</v>
      </c>
      <c r="E7738" s="1">
        <v>8.25</v>
      </c>
      <c r="F7738" s="1">
        <v>2</v>
      </c>
      <c r="G7738" s="1" t="s">
        <v>10</v>
      </c>
      <c r="H7738" s="1">
        <v>4.3</v>
      </c>
      <c r="I7738" s="1">
        <v>0.88</v>
      </c>
      <c r="J7738" s="1">
        <v>3.45</v>
      </c>
      <c r="K7738" s="1">
        <v>0.05</v>
      </c>
      <c r="L7738" s="1">
        <v>0.09</v>
      </c>
      <c r="M7738" s="3">
        <f>PI()*(D7738*0.0254)^2/4</f>
        <v>3.8794791368402172E-2</v>
      </c>
      <c r="N7738" s="1">
        <f>ROUND(H7738*4.45,0)</f>
        <v>19</v>
      </c>
      <c r="O7738" s="1">
        <f>I7738*745.7</f>
        <v>656.21600000000001</v>
      </c>
      <c r="P7738" s="5">
        <f>ROUND(N7738^(3/2)/O7738/SQRT(2*1.28*M7738)*100,0)</f>
        <v>40</v>
      </c>
      <c r="Q7738" s="4">
        <f>E7738/D7738</f>
        <v>0.94285714285714284</v>
      </c>
      <c r="R7738" s="1">
        <f>ROUND(L7738^(3/2)/K7738*100*SQRT(2/PI()),0)</f>
        <v>43</v>
      </c>
      <c r="S7738" s="1" t="str">
        <f>IF(AND(R7738&gt;=R7737,R7738&gt;R7739),"YES","NO")</f>
        <v>NO</v>
      </c>
      <c r="T7738" s="1">
        <f>IF(C7738&lt;C7737,0,IF(T7737=1,1,IF(S7738="YES",1,0)))</f>
        <v>1</v>
      </c>
      <c r="U7738" s="1" t="str">
        <f>IF(AND(T7737=0,T7738=1),"YES","NO")</f>
        <v>NO</v>
      </c>
    </row>
    <row r="7739" spans="1:21" x14ac:dyDescent="0.3">
      <c r="A7739" s="1">
        <v>7739</v>
      </c>
      <c r="B7739" s="1">
        <v>415</v>
      </c>
      <c r="C7739" s="1">
        <v>17000</v>
      </c>
      <c r="D7739" s="1">
        <v>8.75</v>
      </c>
      <c r="E7739" s="1">
        <v>8.25</v>
      </c>
      <c r="F7739" s="1">
        <v>2</v>
      </c>
      <c r="G7739" s="1" t="s">
        <v>10</v>
      </c>
      <c r="H7739" s="1">
        <v>4.9400000000000004</v>
      </c>
      <c r="I7739" s="1">
        <v>1.49</v>
      </c>
      <c r="J7739" s="1">
        <v>5.51</v>
      </c>
      <c r="K7739" s="1">
        <v>7.0000000000000007E-2</v>
      </c>
      <c r="L7739" s="1">
        <v>0.09</v>
      </c>
      <c r="M7739" s="3">
        <f>PI()*(D7739*0.0254)^2/4</f>
        <v>3.8794791368402172E-2</v>
      </c>
      <c r="N7739" s="1">
        <f>ROUND(H7739*4.45,0)</f>
        <v>22</v>
      </c>
      <c r="O7739" s="1">
        <f>I7739*745.7</f>
        <v>1111.0930000000001</v>
      </c>
      <c r="P7739" s="5">
        <f>ROUND(N7739^(3/2)/O7739/SQRT(2*1.28*M7739)*100,0)</f>
        <v>29</v>
      </c>
      <c r="Q7739" s="4">
        <f>E7739/D7739</f>
        <v>0.94285714285714284</v>
      </c>
      <c r="R7739" s="1">
        <f>ROUND(L7739^(3/2)/K7739*100*SQRT(2/PI()),0)</f>
        <v>31</v>
      </c>
      <c r="S7739" s="1" t="str">
        <f>IF(AND(R7739&gt;=R7738,R7739&gt;R7740),"YES","NO")</f>
        <v>NO</v>
      </c>
      <c r="T7739" s="1">
        <f>IF(C7739&lt;C7738,0,IF(T7738=1,1,IF(S7739="YES",1,0)))</f>
        <v>1</v>
      </c>
      <c r="U7739" s="1" t="str">
        <f>IF(AND(T7738=0,T7739=1),"YES","NO")</f>
        <v>NO</v>
      </c>
    </row>
    <row r="7740" spans="1:21" x14ac:dyDescent="0.3">
      <c r="A7740" s="1">
        <v>7740</v>
      </c>
      <c r="B7740" s="1">
        <v>415</v>
      </c>
      <c r="C7740" s="1">
        <v>18000</v>
      </c>
      <c r="D7740" s="1">
        <v>8.75</v>
      </c>
      <c r="E7740" s="1">
        <v>8.25</v>
      </c>
      <c r="F7740" s="1">
        <v>2</v>
      </c>
      <c r="G7740" s="1" t="s">
        <v>10</v>
      </c>
      <c r="H7740" s="1">
        <v>5.64</v>
      </c>
      <c r="I7740" s="1">
        <v>2.31</v>
      </c>
      <c r="J7740" s="1">
        <v>8.07</v>
      </c>
      <c r="K7740" s="1">
        <v>0.1</v>
      </c>
      <c r="L7740" s="1">
        <v>0.09</v>
      </c>
      <c r="M7740" s="3">
        <f>PI()*(D7740*0.0254)^2/4</f>
        <v>3.8794791368402172E-2</v>
      </c>
      <c r="N7740" s="1">
        <f>ROUND(H7740*4.45,0)</f>
        <v>25</v>
      </c>
      <c r="O7740" s="1">
        <f>I7740*745.7</f>
        <v>1722.5670000000002</v>
      </c>
      <c r="P7740" s="5">
        <f>ROUND(N7740^(3/2)/O7740/SQRT(2*1.28*M7740)*100,0)</f>
        <v>23</v>
      </c>
      <c r="Q7740" s="4">
        <f>E7740/D7740</f>
        <v>0.94285714285714284</v>
      </c>
      <c r="R7740" s="1">
        <f>ROUND(L7740^(3/2)/K7740*100*SQRT(2/PI()),0)</f>
        <v>22</v>
      </c>
      <c r="S7740" s="1" t="str">
        <f>IF(AND(R7740&gt;=R7739,R7740&gt;R7741),"YES","NO")</f>
        <v>NO</v>
      </c>
      <c r="T7740" s="1">
        <f>IF(C7740&lt;C7739,0,IF(T7739=1,1,IF(S7740="YES",1,0)))</f>
        <v>1</v>
      </c>
      <c r="U7740" s="1" t="str">
        <f>IF(AND(T7739=0,T7740=1),"YES","NO")</f>
        <v>NO</v>
      </c>
    </row>
    <row r="7741" spans="1:21" x14ac:dyDescent="0.3">
      <c r="A7741" s="1">
        <v>7741</v>
      </c>
      <c r="B7741" s="1">
        <v>415</v>
      </c>
      <c r="C7741" s="1">
        <v>19000</v>
      </c>
      <c r="D7741" s="1">
        <v>8.75</v>
      </c>
      <c r="E7741" s="1">
        <v>8.25</v>
      </c>
      <c r="F7741" s="1">
        <v>2</v>
      </c>
      <c r="G7741" s="1" t="s">
        <v>10</v>
      </c>
      <c r="H7741" s="1">
        <v>6.41</v>
      </c>
      <c r="I7741" s="1">
        <v>3.43</v>
      </c>
      <c r="J7741" s="1">
        <v>11.39</v>
      </c>
      <c r="K7741" s="1">
        <v>0.12</v>
      </c>
      <c r="L7741" s="1">
        <v>0.09</v>
      </c>
      <c r="M7741" s="3">
        <f>PI()*(D7741*0.0254)^2/4</f>
        <v>3.8794791368402172E-2</v>
      </c>
      <c r="N7741" s="1">
        <f>ROUND(H7741*4.45,0)</f>
        <v>29</v>
      </c>
      <c r="O7741" s="1">
        <f>I7741*745.7</f>
        <v>2557.7510000000002</v>
      </c>
      <c r="P7741" s="5">
        <f>ROUND(N7741^(3/2)/O7741/SQRT(2*1.28*M7741)*100,0)</f>
        <v>19</v>
      </c>
      <c r="Q7741" s="4">
        <f>E7741/D7741</f>
        <v>0.94285714285714284</v>
      </c>
      <c r="R7741" s="1">
        <f>ROUND(L7741^(3/2)/K7741*100*SQRT(2/PI()),0)</f>
        <v>18</v>
      </c>
      <c r="S7741" s="1" t="str">
        <f>IF(AND(R7741&gt;=R7740,R7741&gt;R7742),"YES","NO")</f>
        <v>NO</v>
      </c>
      <c r="T7741" s="1">
        <f>IF(C7741&lt;C7740,0,IF(T7740=1,1,IF(S7741="YES",1,0)))</f>
        <v>1</v>
      </c>
      <c r="U7741" s="1" t="str">
        <f>IF(AND(T7740=0,T7741=1),"YES","NO")</f>
        <v>NO</v>
      </c>
    </row>
    <row r="7742" spans="1:21" x14ac:dyDescent="0.3">
      <c r="A7742" s="1">
        <v>7742</v>
      </c>
      <c r="B7742" s="1">
        <v>415</v>
      </c>
      <c r="C7742" s="1">
        <v>20000</v>
      </c>
      <c r="D7742" s="1">
        <v>8.75</v>
      </c>
      <c r="E7742" s="1">
        <v>8.25</v>
      </c>
      <c r="F7742" s="1">
        <v>2</v>
      </c>
      <c r="G7742" s="1" t="s">
        <v>10</v>
      </c>
      <c r="H7742" s="1">
        <v>7.3</v>
      </c>
      <c r="I7742" s="1">
        <v>5.54</v>
      </c>
      <c r="J7742" s="1">
        <v>17.46</v>
      </c>
      <c r="K7742" s="1">
        <v>0.17</v>
      </c>
      <c r="L7742" s="1">
        <v>0.1</v>
      </c>
      <c r="M7742" s="3">
        <f>PI()*(D7742*0.0254)^2/4</f>
        <v>3.8794791368402172E-2</v>
      </c>
      <c r="N7742" s="1">
        <f>ROUND(H7742*4.45,0)</f>
        <v>32</v>
      </c>
      <c r="O7742" s="1">
        <f>I7742*745.7</f>
        <v>4131.1779999999999</v>
      </c>
      <c r="P7742" s="5">
        <f>ROUND(N7742^(3/2)/O7742/SQRT(2*1.28*M7742)*100,0)</f>
        <v>14</v>
      </c>
      <c r="Q7742" s="4">
        <f>E7742/D7742</f>
        <v>0.94285714285714284</v>
      </c>
      <c r="R7742" s="1">
        <f>ROUND(L7742^(3/2)/K7742*100*SQRT(2/PI()),0)</f>
        <v>15</v>
      </c>
      <c r="S7742" s="1" t="str">
        <f>IF(AND(R7742&gt;=R7741,R7742&gt;R7743),"YES","NO")</f>
        <v>NO</v>
      </c>
      <c r="T7742" s="1">
        <f>IF(C7742&lt;C7741,0,IF(T7741=1,1,IF(S7742="YES",1,0)))</f>
        <v>1</v>
      </c>
      <c r="U7742" s="1" t="str">
        <f>IF(AND(T7741=0,T7742=1),"YES","NO")</f>
        <v>NO</v>
      </c>
    </row>
    <row r="7743" spans="1:21" x14ac:dyDescent="0.3">
      <c r="A7743" s="1">
        <v>7743</v>
      </c>
      <c r="B7743" s="1">
        <v>415</v>
      </c>
      <c r="C7743" s="1">
        <v>21000</v>
      </c>
      <c r="D7743" s="1">
        <v>8.75</v>
      </c>
      <c r="E7743" s="1">
        <v>8.25</v>
      </c>
      <c r="F7743" s="1">
        <v>2</v>
      </c>
      <c r="G7743" s="1" t="s">
        <v>10</v>
      </c>
      <c r="H7743" s="1">
        <v>8.36</v>
      </c>
      <c r="I7743" s="1">
        <v>8.99</v>
      </c>
      <c r="J7743" s="1">
        <v>26.97</v>
      </c>
      <c r="K7743" s="1">
        <v>0.24</v>
      </c>
      <c r="L7743" s="1">
        <v>0.1</v>
      </c>
      <c r="M7743" s="3">
        <f>PI()*(D7743*0.0254)^2/4</f>
        <v>3.8794791368402172E-2</v>
      </c>
      <c r="N7743" s="1">
        <f>ROUND(H7743*4.45,0)</f>
        <v>37</v>
      </c>
      <c r="O7743" s="1">
        <f>I7743*745.7</f>
        <v>6703.8430000000008</v>
      </c>
      <c r="P7743" s="5">
        <f>ROUND(N7743^(3/2)/O7743/SQRT(2*1.28*M7743)*100,0)</f>
        <v>11</v>
      </c>
      <c r="Q7743" s="4">
        <f>E7743/D7743</f>
        <v>0.94285714285714284</v>
      </c>
      <c r="R7743" s="1">
        <f>ROUND(L7743^(3/2)/K7743*100*SQRT(2/PI()),0)</f>
        <v>11</v>
      </c>
      <c r="S7743" s="1" t="str">
        <f>IF(AND(R7743&gt;=R7742,R7743&gt;R7744),"YES","NO")</f>
        <v>NO</v>
      </c>
      <c r="T7743" s="1">
        <f>IF(C7743&lt;C7742,0,IF(T7742=1,1,IF(S7743="YES",1,0)))</f>
        <v>1</v>
      </c>
      <c r="U7743" s="1" t="str">
        <f>IF(AND(T7742=0,T7743=1),"YES","NO")</f>
        <v>NO</v>
      </c>
    </row>
    <row r="7744" spans="1:21" x14ac:dyDescent="0.3">
      <c r="A7744" s="1">
        <v>7744</v>
      </c>
      <c r="B7744" s="1">
        <v>415</v>
      </c>
      <c r="C7744" s="1">
        <v>22000</v>
      </c>
      <c r="D7744" s="1">
        <v>8.75</v>
      </c>
      <c r="E7744" s="1">
        <v>8.25</v>
      </c>
      <c r="F7744" s="1">
        <v>2</v>
      </c>
      <c r="G7744" s="1" t="s">
        <v>10</v>
      </c>
      <c r="H7744" s="1">
        <v>9.4600000000000009</v>
      </c>
      <c r="I7744" s="1">
        <v>12.48</v>
      </c>
      <c r="J7744" s="1">
        <v>35.770000000000003</v>
      </c>
      <c r="K7744" s="1">
        <v>0.28000000000000003</v>
      </c>
      <c r="L7744" s="1">
        <v>0.1</v>
      </c>
      <c r="M7744" s="3">
        <f>PI()*(D7744*0.0254)^2/4</f>
        <v>3.8794791368402172E-2</v>
      </c>
      <c r="N7744" s="1">
        <f>ROUND(H7744*4.45,0)</f>
        <v>42</v>
      </c>
      <c r="O7744" s="1">
        <f>I7744*745.7</f>
        <v>9306.3360000000011</v>
      </c>
      <c r="P7744" s="5">
        <f>ROUND(N7744^(3/2)/O7744/SQRT(2*1.28*M7744)*100,0)</f>
        <v>9</v>
      </c>
      <c r="Q7744" s="4">
        <f>E7744/D7744</f>
        <v>0.94285714285714284</v>
      </c>
      <c r="R7744" s="1">
        <f>ROUND(L7744^(3/2)/K7744*100*SQRT(2/PI()),0)</f>
        <v>9</v>
      </c>
      <c r="S7744" s="1" t="str">
        <f>IF(AND(R7744&gt;=R7743,R7744&gt;R7745),"YES","NO")</f>
        <v>NO</v>
      </c>
      <c r="T7744" s="1">
        <f>IF(C7744&lt;C7743,0,IF(T7743=1,1,IF(S7744="YES",1,0)))</f>
        <v>1</v>
      </c>
      <c r="U7744" s="1" t="str">
        <f>IF(AND(T7743=0,T7744=1),"YES","NO")</f>
        <v>NO</v>
      </c>
    </row>
    <row r="7745" spans="1:21" x14ac:dyDescent="0.3">
      <c r="A7745" s="1">
        <v>7745</v>
      </c>
      <c r="B7745" s="1">
        <v>415</v>
      </c>
      <c r="C7745" s="1">
        <v>23000</v>
      </c>
      <c r="D7745" s="1">
        <v>8.75</v>
      </c>
      <c r="E7745" s="1">
        <v>8.25</v>
      </c>
      <c r="F7745" s="1">
        <v>2</v>
      </c>
      <c r="G7745" s="1" t="s">
        <v>10</v>
      </c>
      <c r="H7745" s="1">
        <v>10.56</v>
      </c>
      <c r="I7745" s="1">
        <v>15.4</v>
      </c>
      <c r="J7745" s="1">
        <v>42.2</v>
      </c>
      <c r="K7745" s="1">
        <v>0.31</v>
      </c>
      <c r="L7745" s="1">
        <v>0.11</v>
      </c>
      <c r="M7745" s="3">
        <f>PI()*(D7745*0.0254)^2/4</f>
        <v>3.8794791368402172E-2</v>
      </c>
      <c r="N7745" s="1">
        <f>ROUND(H7745*4.45,0)</f>
        <v>47</v>
      </c>
      <c r="O7745" s="1">
        <f>I7745*745.7</f>
        <v>11483.78</v>
      </c>
      <c r="P7745" s="5">
        <f>ROUND(N7745^(3/2)/O7745/SQRT(2*1.28*M7745)*100,0)</f>
        <v>9</v>
      </c>
      <c r="Q7745" s="4">
        <f>E7745/D7745</f>
        <v>0.94285714285714284</v>
      </c>
      <c r="R7745" s="1">
        <f>ROUND(L7745^(3/2)/K7745*100*SQRT(2/PI()),0)</f>
        <v>9</v>
      </c>
      <c r="S7745" s="1" t="str">
        <f>IF(AND(R7745&gt;=R7744,R7745&gt;R7746),"YES","NO")</f>
        <v>NO</v>
      </c>
      <c r="T7745" s="1">
        <f>IF(C7745&lt;C7744,0,IF(T7744=1,1,IF(S7745="YES",1,0)))</f>
        <v>1</v>
      </c>
      <c r="U7745" s="1" t="str">
        <f>IF(AND(T7744=0,T7745=1),"YES","NO")</f>
        <v>NO</v>
      </c>
    </row>
    <row r="7746" spans="1:21" x14ac:dyDescent="0.3">
      <c r="A7746" s="1">
        <v>7746</v>
      </c>
      <c r="B7746" s="1">
        <v>415</v>
      </c>
      <c r="C7746" s="1">
        <v>24000</v>
      </c>
      <c r="D7746" s="1">
        <v>8.75</v>
      </c>
      <c r="E7746" s="1">
        <v>8.25</v>
      </c>
      <c r="F7746" s="1">
        <v>2</v>
      </c>
      <c r="G7746" s="1" t="s">
        <v>10</v>
      </c>
      <c r="H7746" s="1">
        <v>11.15</v>
      </c>
      <c r="I7746" s="1">
        <v>13.42</v>
      </c>
      <c r="J7746" s="1">
        <v>35.24</v>
      </c>
      <c r="K7746" s="1">
        <v>0.24</v>
      </c>
      <c r="L7746" s="1">
        <v>0.1</v>
      </c>
      <c r="M7746" s="3">
        <f>PI()*(D7746*0.0254)^2/4</f>
        <v>3.8794791368402172E-2</v>
      </c>
      <c r="N7746" s="1">
        <f>ROUND(H7746*4.45,0)</f>
        <v>50</v>
      </c>
      <c r="O7746" s="1">
        <f>I7746*745.7</f>
        <v>10007.294</v>
      </c>
      <c r="P7746" s="5">
        <f>ROUND(N7746^(3/2)/O7746/SQRT(2*1.28*M7746)*100,0)</f>
        <v>11</v>
      </c>
      <c r="Q7746" s="4">
        <f>E7746/D7746</f>
        <v>0.94285714285714284</v>
      </c>
      <c r="R7746" s="1">
        <f>ROUND(L7746^(3/2)/K7746*100*SQRT(2/PI()),0)</f>
        <v>11</v>
      </c>
      <c r="S7746" s="1" t="str">
        <f>IF(AND(R7746&gt;=R7745,R7746&gt;R7747),"YES","NO")</f>
        <v>YES</v>
      </c>
      <c r="T7746" s="1">
        <f>IF(C7746&lt;C7745,0,IF(T7745=1,1,IF(S7746="YES",1,0)))</f>
        <v>1</v>
      </c>
      <c r="U7746" s="1" t="str">
        <f>IF(AND(T7745=0,T7746=1),"YES","NO")</f>
        <v>NO</v>
      </c>
    </row>
    <row r="7747" spans="1:21" x14ac:dyDescent="0.3">
      <c r="A7747" s="1">
        <v>7747</v>
      </c>
      <c r="B7747" s="1">
        <v>415</v>
      </c>
      <c r="C7747" s="1">
        <v>25000</v>
      </c>
      <c r="D7747" s="1">
        <v>8.75</v>
      </c>
      <c r="E7747" s="1">
        <v>8.25</v>
      </c>
      <c r="F7747" s="1">
        <v>2</v>
      </c>
      <c r="G7747" s="1" t="s">
        <v>10</v>
      </c>
      <c r="H7747" s="1">
        <v>13.02</v>
      </c>
      <c r="I7747" s="1">
        <v>22.59</v>
      </c>
      <c r="J7747" s="1">
        <v>56.94</v>
      </c>
      <c r="K7747" s="1">
        <v>0.35</v>
      </c>
      <c r="L7747" s="1">
        <v>0.11</v>
      </c>
      <c r="M7747" s="3">
        <f>PI()*(D7747*0.0254)^2/4</f>
        <v>3.8794791368402172E-2</v>
      </c>
      <c r="N7747" s="1">
        <f>ROUND(H7747*4.45,0)</f>
        <v>58</v>
      </c>
      <c r="O7747" s="1">
        <f>I7747*745.7</f>
        <v>16845.363000000001</v>
      </c>
      <c r="P7747" s="5">
        <f>ROUND(N7747^(3/2)/O7747/SQRT(2*1.28*M7747)*100,0)</f>
        <v>8</v>
      </c>
      <c r="Q7747" s="4">
        <f>E7747/D7747</f>
        <v>0.94285714285714284</v>
      </c>
      <c r="R7747" s="1">
        <f>ROUND(L7747^(3/2)/K7747*100*SQRT(2/PI()),0)</f>
        <v>8</v>
      </c>
      <c r="S7747" s="1" t="str">
        <f>IF(AND(R7747&gt;=R7746,R7747&gt;R7748),"YES","NO")</f>
        <v>NO</v>
      </c>
      <c r="T7747" s="1">
        <f>IF(C7747&lt;C7746,0,IF(T7746=1,1,IF(S7747="YES",1,0)))</f>
        <v>1</v>
      </c>
      <c r="U7747" s="1" t="str">
        <f>IF(AND(T7746=0,T7747=1),"YES","NO")</f>
        <v>NO</v>
      </c>
    </row>
    <row r="7748" spans="1:21" x14ac:dyDescent="0.3">
      <c r="A7748" s="1">
        <v>7748</v>
      </c>
      <c r="B7748" s="1">
        <v>416</v>
      </c>
      <c r="C7748" s="1">
        <v>1000</v>
      </c>
      <c r="D7748" s="1">
        <v>8.75</v>
      </c>
      <c r="E7748" s="1">
        <v>8.5</v>
      </c>
      <c r="F7748" s="1">
        <v>2</v>
      </c>
      <c r="G7748" s="1" t="s">
        <v>21</v>
      </c>
      <c r="H7748" s="1">
        <v>0.02</v>
      </c>
      <c r="I7748" s="1">
        <v>0.01</v>
      </c>
      <c r="J7748" s="1">
        <v>0.02</v>
      </c>
      <c r="K7748" s="1">
        <v>0.06</v>
      </c>
      <c r="L7748" s="1">
        <v>0.1</v>
      </c>
      <c r="M7748" s="3">
        <f>PI()*(D7748*0.0254)^2/4</f>
        <v>3.8794791368402172E-2</v>
      </c>
      <c r="N7748" s="1">
        <f>ROUND(H7748*4.45,0)</f>
        <v>0</v>
      </c>
      <c r="O7748" s="1">
        <f>I7748*745.7</f>
        <v>7.4570000000000007</v>
      </c>
      <c r="P7748" s="5">
        <f>ROUND(N7748^(3/2)/O7748/SQRT(2*1.28*M7748)*100,0)</f>
        <v>0</v>
      </c>
      <c r="Q7748" s="4">
        <f>E7748/D7748</f>
        <v>0.97142857142857142</v>
      </c>
      <c r="R7748" s="1">
        <f>ROUND(L7748^(3/2)/K7748*100*SQRT(2/PI()),0)</f>
        <v>42</v>
      </c>
      <c r="S7748" s="1" t="str">
        <f>IF(AND(R7748&gt;=R7747,R7748&gt;R7749),"YES","NO")</f>
        <v>NO</v>
      </c>
      <c r="T7748" s="1">
        <f>IF(C7748&lt;C7747,0,IF(T7747=1,1,IF(S7748="YES",1,0)))</f>
        <v>0</v>
      </c>
      <c r="U7748" s="1" t="str">
        <f>IF(AND(T7747=0,T7748=1),"YES","NO")</f>
        <v>NO</v>
      </c>
    </row>
    <row r="7749" spans="1:21" x14ac:dyDescent="0.3">
      <c r="A7749" s="1">
        <v>7749</v>
      </c>
      <c r="B7749" s="1">
        <v>416</v>
      </c>
      <c r="C7749" s="1">
        <v>2000</v>
      </c>
      <c r="D7749" s="1">
        <v>8.75</v>
      </c>
      <c r="E7749" s="1">
        <v>8.5</v>
      </c>
      <c r="F7749" s="1">
        <v>2</v>
      </c>
      <c r="G7749" s="1" t="s">
        <v>21</v>
      </c>
      <c r="H7749" s="1">
        <v>7.0000000000000007E-2</v>
      </c>
      <c r="I7749" s="1">
        <v>0.01</v>
      </c>
      <c r="J7749" s="1">
        <v>0.06</v>
      </c>
      <c r="K7749" s="1">
        <v>0.06</v>
      </c>
      <c r="L7749" s="1">
        <v>0.1</v>
      </c>
      <c r="M7749" s="3">
        <f>PI()*(D7749*0.0254)^2/4</f>
        <v>3.8794791368402172E-2</v>
      </c>
      <c r="N7749" s="1">
        <f>ROUND(H7749*4.45,0)</f>
        <v>0</v>
      </c>
      <c r="O7749" s="1">
        <f>I7749*745.7</f>
        <v>7.4570000000000007</v>
      </c>
      <c r="P7749" s="5">
        <f>ROUND(N7749^(3/2)/O7749/SQRT(2*1.28*M7749)*100,0)</f>
        <v>0</v>
      </c>
      <c r="Q7749" s="4">
        <f>E7749/D7749</f>
        <v>0.97142857142857142</v>
      </c>
      <c r="R7749" s="1">
        <f>ROUND(L7749^(3/2)/K7749*100*SQRT(2/PI()),0)</f>
        <v>42</v>
      </c>
      <c r="S7749" s="1" t="str">
        <f>IF(AND(R7749&gt;=R7748,R7749&gt;R7750),"YES","NO")</f>
        <v>NO</v>
      </c>
      <c r="T7749" s="1">
        <f>IF(C7749&lt;C7748,0,IF(T7748=1,1,IF(S7749="YES",1,0)))</f>
        <v>0</v>
      </c>
      <c r="U7749" s="1" t="str">
        <f>IF(AND(T7748=0,T7749=1),"YES","NO")</f>
        <v>NO</v>
      </c>
    </row>
    <row r="7750" spans="1:21" x14ac:dyDescent="0.3">
      <c r="A7750" s="1">
        <v>7750</v>
      </c>
      <c r="B7750" s="1">
        <v>416</v>
      </c>
      <c r="C7750" s="1">
        <v>3000</v>
      </c>
      <c r="D7750" s="1">
        <v>8.75</v>
      </c>
      <c r="E7750" s="1">
        <v>8.5</v>
      </c>
      <c r="F7750" s="1">
        <v>2</v>
      </c>
      <c r="G7750" s="1" t="s">
        <v>21</v>
      </c>
      <c r="H7750" s="1">
        <v>0.16</v>
      </c>
      <c r="I7750" s="1">
        <v>0.01</v>
      </c>
      <c r="J7750" s="1">
        <v>0.14000000000000001</v>
      </c>
      <c r="K7750" s="1">
        <v>0.06</v>
      </c>
      <c r="L7750" s="1">
        <v>0.1</v>
      </c>
      <c r="M7750" s="3">
        <f>PI()*(D7750*0.0254)^2/4</f>
        <v>3.8794791368402172E-2</v>
      </c>
      <c r="N7750" s="1">
        <f>ROUND(H7750*4.45,0)</f>
        <v>1</v>
      </c>
      <c r="O7750" s="1">
        <f>I7750*745.7</f>
        <v>7.4570000000000007</v>
      </c>
      <c r="P7750" s="5">
        <f>ROUND(N7750^(3/2)/O7750/SQRT(2*1.28*M7750)*100,0)</f>
        <v>43</v>
      </c>
      <c r="Q7750" s="4">
        <f>E7750/D7750</f>
        <v>0.97142857142857142</v>
      </c>
      <c r="R7750" s="1">
        <f>ROUND(L7750^(3/2)/K7750*100*SQRT(2/PI()),0)</f>
        <v>42</v>
      </c>
      <c r="S7750" s="1" t="str">
        <f>IF(AND(R7750&gt;=R7749,R7750&gt;R7751),"YES","NO")</f>
        <v>NO</v>
      </c>
      <c r="T7750" s="1">
        <f>IF(C7750&lt;C7749,0,IF(T7749=1,1,IF(S7750="YES",1,0)))</f>
        <v>0</v>
      </c>
      <c r="U7750" s="1" t="str">
        <f>IF(AND(T7749=0,T7750=1),"YES","NO")</f>
        <v>NO</v>
      </c>
    </row>
    <row r="7751" spans="1:21" x14ac:dyDescent="0.3">
      <c r="A7751" s="1">
        <v>7751</v>
      </c>
      <c r="B7751" s="1">
        <v>416</v>
      </c>
      <c r="C7751" s="1">
        <v>4000</v>
      </c>
      <c r="D7751" s="1">
        <v>8.75</v>
      </c>
      <c r="E7751" s="1">
        <v>8.5</v>
      </c>
      <c r="F7751" s="1">
        <v>2</v>
      </c>
      <c r="G7751" s="1" t="s">
        <v>21</v>
      </c>
      <c r="H7751" s="1">
        <v>0.28999999999999998</v>
      </c>
      <c r="I7751" s="1">
        <v>0.02</v>
      </c>
      <c r="J7751" s="1">
        <v>0.24</v>
      </c>
      <c r="K7751" s="1">
        <v>0.06</v>
      </c>
      <c r="L7751" s="1">
        <v>0.1</v>
      </c>
      <c r="M7751" s="3">
        <f>PI()*(D7751*0.0254)^2/4</f>
        <v>3.8794791368402172E-2</v>
      </c>
      <c r="N7751" s="1">
        <f>ROUND(H7751*4.45,0)</f>
        <v>1</v>
      </c>
      <c r="O7751" s="1">
        <f>I7751*745.7</f>
        <v>14.914000000000001</v>
      </c>
      <c r="P7751" s="5">
        <f>ROUND(N7751^(3/2)/O7751/SQRT(2*1.28*M7751)*100,0)</f>
        <v>21</v>
      </c>
      <c r="Q7751" s="4">
        <f>E7751/D7751</f>
        <v>0.97142857142857142</v>
      </c>
      <c r="R7751" s="1">
        <f>ROUND(L7751^(3/2)/K7751*100*SQRT(2/PI()),0)</f>
        <v>42</v>
      </c>
      <c r="S7751" s="1" t="str">
        <f>IF(AND(R7751&gt;=R7750,R7751&gt;R7752),"YES","NO")</f>
        <v>NO</v>
      </c>
      <c r="T7751" s="1">
        <f>IF(C7751&lt;C7750,0,IF(T7750=1,1,IF(S7751="YES",1,0)))</f>
        <v>0</v>
      </c>
      <c r="U7751" s="1" t="str">
        <f>IF(AND(T7750=0,T7751=1),"YES","NO")</f>
        <v>NO</v>
      </c>
    </row>
    <row r="7752" spans="1:21" x14ac:dyDescent="0.3">
      <c r="A7752" s="1">
        <v>7752</v>
      </c>
      <c r="B7752" s="1">
        <v>416</v>
      </c>
      <c r="C7752" s="1">
        <v>5000</v>
      </c>
      <c r="D7752" s="1">
        <v>8.75</v>
      </c>
      <c r="E7752" s="1">
        <v>8.5</v>
      </c>
      <c r="F7752" s="1">
        <v>2</v>
      </c>
      <c r="G7752" s="1" t="s">
        <v>21</v>
      </c>
      <c r="H7752" s="1">
        <v>0.46</v>
      </c>
      <c r="I7752" s="1">
        <v>0.03</v>
      </c>
      <c r="J7752" s="1">
        <v>0.38</v>
      </c>
      <c r="K7752" s="1">
        <v>0.06</v>
      </c>
      <c r="L7752" s="1">
        <v>0.1</v>
      </c>
      <c r="M7752" s="3">
        <f>PI()*(D7752*0.0254)^2/4</f>
        <v>3.8794791368402172E-2</v>
      </c>
      <c r="N7752" s="1">
        <f>ROUND(H7752*4.45,0)</f>
        <v>2</v>
      </c>
      <c r="O7752" s="1">
        <f>I7752*745.7</f>
        <v>22.371000000000002</v>
      </c>
      <c r="P7752" s="5">
        <f>ROUND(N7752^(3/2)/O7752/SQRT(2*1.28*M7752)*100,0)</f>
        <v>40</v>
      </c>
      <c r="Q7752" s="4">
        <f>E7752/D7752</f>
        <v>0.97142857142857142</v>
      </c>
      <c r="R7752" s="1">
        <f>ROUND(L7752^(3/2)/K7752*100*SQRT(2/PI()),0)</f>
        <v>42</v>
      </c>
      <c r="S7752" s="1" t="str">
        <f>IF(AND(R7752&gt;=R7751,R7752&gt;R7753),"YES","NO")</f>
        <v>NO</v>
      </c>
      <c r="T7752" s="1">
        <f>IF(C7752&lt;C7751,0,IF(T7751=1,1,IF(S7752="YES",1,0)))</f>
        <v>0</v>
      </c>
      <c r="U7752" s="1" t="str">
        <f>IF(AND(T7751=0,T7752=1),"YES","NO")</f>
        <v>NO</v>
      </c>
    </row>
    <row r="7753" spans="1:21" x14ac:dyDescent="0.3">
      <c r="A7753" s="1">
        <v>7753</v>
      </c>
      <c r="B7753" s="1">
        <v>416</v>
      </c>
      <c r="C7753" s="1">
        <v>6000</v>
      </c>
      <c r="D7753" s="1">
        <v>8.75</v>
      </c>
      <c r="E7753" s="1">
        <v>8.5</v>
      </c>
      <c r="F7753" s="1">
        <v>2</v>
      </c>
      <c r="G7753" s="1" t="s">
        <v>21</v>
      </c>
      <c r="H7753" s="1">
        <v>0.65</v>
      </c>
      <c r="I7753" s="1">
        <v>0.05</v>
      </c>
      <c r="J7753" s="1">
        <v>0.55000000000000004</v>
      </c>
      <c r="K7753" s="1">
        <v>0.06</v>
      </c>
      <c r="L7753" s="1">
        <v>0.1</v>
      </c>
      <c r="M7753" s="3">
        <f>PI()*(D7753*0.0254)^2/4</f>
        <v>3.8794791368402172E-2</v>
      </c>
      <c r="N7753" s="1">
        <f>ROUND(H7753*4.45,0)</f>
        <v>3</v>
      </c>
      <c r="O7753" s="1">
        <f>I7753*745.7</f>
        <v>37.285000000000004</v>
      </c>
      <c r="P7753" s="5">
        <f>ROUND(N7753^(3/2)/O7753/SQRT(2*1.28*M7753)*100,0)</f>
        <v>44</v>
      </c>
      <c r="Q7753" s="4">
        <f>E7753/D7753</f>
        <v>0.97142857142857142</v>
      </c>
      <c r="R7753" s="1">
        <f>ROUND(L7753^(3/2)/K7753*100*SQRT(2/PI()),0)</f>
        <v>42</v>
      </c>
      <c r="S7753" s="1" t="str">
        <f>IF(AND(R7753&gt;=R7752,R7753&gt;R7754),"YES","NO")</f>
        <v>NO</v>
      </c>
      <c r="T7753" s="1">
        <f>IF(C7753&lt;C7752,0,IF(T7752=1,1,IF(S7753="YES",1,0)))</f>
        <v>0</v>
      </c>
      <c r="U7753" s="1" t="str">
        <f>IF(AND(T7752=0,T7753=1),"YES","NO")</f>
        <v>NO</v>
      </c>
    </row>
    <row r="7754" spans="1:21" x14ac:dyDescent="0.3">
      <c r="A7754" s="1">
        <v>7754</v>
      </c>
      <c r="B7754" s="1">
        <v>416</v>
      </c>
      <c r="C7754" s="1">
        <v>7000</v>
      </c>
      <c r="D7754" s="1">
        <v>8.75</v>
      </c>
      <c r="E7754" s="1">
        <v>8.5</v>
      </c>
      <c r="F7754" s="1">
        <v>2</v>
      </c>
      <c r="G7754" s="1" t="s">
        <v>21</v>
      </c>
      <c r="H7754" s="1">
        <v>0.89</v>
      </c>
      <c r="I7754" s="1">
        <v>0.08</v>
      </c>
      <c r="J7754" s="1">
        <v>0.75</v>
      </c>
      <c r="K7754" s="1">
        <v>0.06</v>
      </c>
      <c r="L7754" s="1">
        <v>0.1</v>
      </c>
      <c r="M7754" s="3">
        <f>PI()*(D7754*0.0254)^2/4</f>
        <v>3.8794791368402172E-2</v>
      </c>
      <c r="N7754" s="1">
        <f>ROUND(H7754*4.45,0)</f>
        <v>4</v>
      </c>
      <c r="O7754" s="1">
        <f>I7754*745.7</f>
        <v>59.656000000000006</v>
      </c>
      <c r="P7754" s="5">
        <f>ROUND(N7754^(3/2)/O7754/SQRT(2*1.28*M7754)*100,0)</f>
        <v>43</v>
      </c>
      <c r="Q7754" s="4">
        <f>E7754/D7754</f>
        <v>0.97142857142857142</v>
      </c>
      <c r="R7754" s="1">
        <f>ROUND(L7754^(3/2)/K7754*100*SQRT(2/PI()),0)</f>
        <v>42</v>
      </c>
      <c r="S7754" s="1" t="str">
        <f>IF(AND(R7754&gt;=R7753,R7754&gt;R7755),"YES","NO")</f>
        <v>NO</v>
      </c>
      <c r="T7754" s="1">
        <f>IF(C7754&lt;C7753,0,IF(T7753=1,1,IF(S7754="YES",1,0)))</f>
        <v>0</v>
      </c>
      <c r="U7754" s="1" t="str">
        <f>IF(AND(T7753=0,T7754=1),"YES","NO")</f>
        <v>NO</v>
      </c>
    </row>
    <row r="7755" spans="1:21" x14ac:dyDescent="0.3">
      <c r="A7755" s="1">
        <v>7755</v>
      </c>
      <c r="B7755" s="1">
        <v>416</v>
      </c>
      <c r="C7755" s="1">
        <v>8000</v>
      </c>
      <c r="D7755" s="1">
        <v>8.75</v>
      </c>
      <c r="E7755" s="1">
        <v>8.5</v>
      </c>
      <c r="F7755" s="1">
        <v>2</v>
      </c>
      <c r="G7755" s="1" t="s">
        <v>21</v>
      </c>
      <c r="H7755" s="1">
        <v>1.1599999999999999</v>
      </c>
      <c r="I7755" s="1">
        <v>0.13</v>
      </c>
      <c r="J7755" s="1">
        <v>0.99</v>
      </c>
      <c r="K7755" s="1">
        <v>0.06</v>
      </c>
      <c r="L7755" s="1">
        <v>0.1</v>
      </c>
      <c r="M7755" s="3">
        <f>PI()*(D7755*0.0254)^2/4</f>
        <v>3.8794791368402172E-2</v>
      </c>
      <c r="N7755" s="1">
        <f>ROUND(H7755*4.45,0)</f>
        <v>5</v>
      </c>
      <c r="O7755" s="1">
        <f>I7755*745.7</f>
        <v>96.941000000000003</v>
      </c>
      <c r="P7755" s="5">
        <f>ROUND(N7755^(3/2)/O7755/SQRT(2*1.28*M7755)*100,0)</f>
        <v>37</v>
      </c>
      <c r="Q7755" s="4">
        <f>E7755/D7755</f>
        <v>0.97142857142857142</v>
      </c>
      <c r="R7755" s="1">
        <f>ROUND(L7755^(3/2)/K7755*100*SQRT(2/PI()),0)</f>
        <v>42</v>
      </c>
      <c r="S7755" s="1" t="str">
        <f>IF(AND(R7755&gt;=R7754,R7755&gt;R7756),"YES","NO")</f>
        <v>NO</v>
      </c>
      <c r="T7755" s="1">
        <f>IF(C7755&lt;C7754,0,IF(T7754=1,1,IF(S7755="YES",1,0)))</f>
        <v>0</v>
      </c>
      <c r="U7755" s="1" t="str">
        <f>IF(AND(T7754=0,T7755=1),"YES","NO")</f>
        <v>NO</v>
      </c>
    </row>
    <row r="7756" spans="1:21" x14ac:dyDescent="0.3">
      <c r="A7756" s="1">
        <v>7756</v>
      </c>
      <c r="B7756" s="1">
        <v>416</v>
      </c>
      <c r="C7756" s="1">
        <v>9000</v>
      </c>
      <c r="D7756" s="1">
        <v>8.75</v>
      </c>
      <c r="E7756" s="1">
        <v>8.5</v>
      </c>
      <c r="F7756" s="1">
        <v>2</v>
      </c>
      <c r="G7756" s="1" t="s">
        <v>21</v>
      </c>
      <c r="H7756" s="1">
        <v>1.47</v>
      </c>
      <c r="I7756" s="1">
        <v>0.17</v>
      </c>
      <c r="J7756" s="1">
        <v>1.22</v>
      </c>
      <c r="K7756" s="1">
        <v>0.06</v>
      </c>
      <c r="L7756" s="1">
        <v>0.1</v>
      </c>
      <c r="M7756" s="3">
        <f>PI()*(D7756*0.0254)^2/4</f>
        <v>3.8794791368402172E-2</v>
      </c>
      <c r="N7756" s="1">
        <f>ROUND(H7756*4.45,0)</f>
        <v>7</v>
      </c>
      <c r="O7756" s="1">
        <f>I7756*745.7</f>
        <v>126.76900000000002</v>
      </c>
      <c r="P7756" s="5">
        <f>ROUND(N7756^(3/2)/O7756/SQRT(2*1.28*M7756)*100,0)</f>
        <v>46</v>
      </c>
      <c r="Q7756" s="4">
        <f>E7756/D7756</f>
        <v>0.97142857142857142</v>
      </c>
      <c r="R7756" s="1">
        <f>ROUND(L7756^(3/2)/K7756*100*SQRT(2/PI()),0)</f>
        <v>42</v>
      </c>
      <c r="S7756" s="1" t="str">
        <f>IF(AND(R7756&gt;=R7755,R7756&gt;R7757),"YES","NO")</f>
        <v>NO</v>
      </c>
      <c r="T7756" s="1">
        <f>IF(C7756&lt;C7755,0,IF(T7755=1,1,IF(S7756="YES",1,0)))</f>
        <v>0</v>
      </c>
      <c r="U7756" s="1" t="str">
        <f>IF(AND(T7755=0,T7756=1),"YES","NO")</f>
        <v>NO</v>
      </c>
    </row>
    <row r="7757" spans="1:21" x14ac:dyDescent="0.3">
      <c r="A7757" s="1">
        <v>7757</v>
      </c>
      <c r="B7757" s="1">
        <v>416</v>
      </c>
      <c r="C7757" s="1">
        <v>10000</v>
      </c>
      <c r="D7757" s="1">
        <v>8.75</v>
      </c>
      <c r="E7757" s="1">
        <v>8.5</v>
      </c>
      <c r="F7757" s="1">
        <v>2</v>
      </c>
      <c r="G7757" s="1" t="s">
        <v>21</v>
      </c>
      <c r="H7757" s="1">
        <v>1.81</v>
      </c>
      <c r="I7757" s="1">
        <v>0.23</v>
      </c>
      <c r="J7757" s="1">
        <v>1.44</v>
      </c>
      <c r="K7757" s="1">
        <v>0.06</v>
      </c>
      <c r="L7757" s="1">
        <v>0.1</v>
      </c>
      <c r="M7757" s="3">
        <f>PI()*(D7757*0.0254)^2/4</f>
        <v>3.8794791368402172E-2</v>
      </c>
      <c r="N7757" s="1">
        <f>ROUND(H7757*4.45,0)</f>
        <v>8</v>
      </c>
      <c r="O7757" s="1">
        <f>I7757*745.7</f>
        <v>171.51100000000002</v>
      </c>
      <c r="P7757" s="5">
        <f>ROUND(N7757^(3/2)/O7757/SQRT(2*1.28*M7757)*100,0)</f>
        <v>42</v>
      </c>
      <c r="Q7757" s="4">
        <f>E7757/D7757</f>
        <v>0.97142857142857142</v>
      </c>
      <c r="R7757" s="1">
        <f>ROUND(L7757^(3/2)/K7757*100*SQRT(2/PI()),0)</f>
        <v>42</v>
      </c>
      <c r="S7757" s="1" t="str">
        <f>IF(AND(R7757&gt;=R7756,R7757&gt;R7758),"YES","NO")</f>
        <v>NO</v>
      </c>
      <c r="T7757" s="1">
        <f>IF(C7757&lt;C7756,0,IF(T7756=1,1,IF(S7757="YES",1,0)))</f>
        <v>0</v>
      </c>
      <c r="U7757" s="1" t="str">
        <f>IF(AND(T7756=0,T7757=1),"YES","NO")</f>
        <v>NO</v>
      </c>
    </row>
    <row r="7758" spans="1:21" x14ac:dyDescent="0.3">
      <c r="A7758" s="1">
        <v>7758</v>
      </c>
      <c r="B7758" s="1">
        <v>416</v>
      </c>
      <c r="C7758" s="1">
        <v>11000</v>
      </c>
      <c r="D7758" s="1">
        <v>8.75</v>
      </c>
      <c r="E7758" s="1">
        <v>8.5</v>
      </c>
      <c r="F7758" s="1">
        <v>2</v>
      </c>
      <c r="G7758" s="1" t="s">
        <v>21</v>
      </c>
      <c r="H7758" s="1">
        <v>2.19</v>
      </c>
      <c r="I7758" s="1">
        <v>0.28999999999999998</v>
      </c>
      <c r="J7758" s="1">
        <v>1.67</v>
      </c>
      <c r="K7758" s="1">
        <v>0.05</v>
      </c>
      <c r="L7758" s="1">
        <v>0.1</v>
      </c>
      <c r="M7758" s="3">
        <f>PI()*(D7758*0.0254)^2/4</f>
        <v>3.8794791368402172E-2</v>
      </c>
      <c r="N7758" s="1">
        <f>ROUND(H7758*4.45,0)</f>
        <v>10</v>
      </c>
      <c r="O7758" s="1">
        <f>I7758*745.7</f>
        <v>216.25299999999999</v>
      </c>
      <c r="P7758" s="5">
        <f>ROUND(N7758^(3/2)/O7758/SQRT(2*1.28*M7758)*100,0)</f>
        <v>46</v>
      </c>
      <c r="Q7758" s="4">
        <f>E7758/D7758</f>
        <v>0.97142857142857142</v>
      </c>
      <c r="R7758" s="1">
        <f>ROUND(L7758^(3/2)/K7758*100*SQRT(2/PI()),0)</f>
        <v>50</v>
      </c>
      <c r="S7758" s="1" t="str">
        <f>IF(AND(R7758&gt;=R7757,R7758&gt;R7759),"YES","NO")</f>
        <v>NO</v>
      </c>
      <c r="T7758" s="1">
        <f>IF(C7758&lt;C7757,0,IF(T7757=1,1,IF(S7758="YES",1,0)))</f>
        <v>0</v>
      </c>
      <c r="U7758" s="1" t="str">
        <f>IF(AND(T7757=0,T7758=1),"YES","NO")</f>
        <v>NO</v>
      </c>
    </row>
    <row r="7759" spans="1:21" x14ac:dyDescent="0.3">
      <c r="A7759" s="1">
        <v>7759</v>
      </c>
      <c r="B7759" s="1">
        <v>416</v>
      </c>
      <c r="C7759" s="1">
        <v>12000</v>
      </c>
      <c r="D7759" s="1">
        <v>8.75</v>
      </c>
      <c r="E7759" s="1">
        <v>8.5</v>
      </c>
      <c r="F7759" s="1">
        <v>2</v>
      </c>
      <c r="G7759" s="1" t="s">
        <v>21</v>
      </c>
      <c r="H7759" s="1">
        <v>2.6</v>
      </c>
      <c r="I7759" s="1">
        <v>0.37</v>
      </c>
      <c r="J7759" s="1">
        <v>1.92</v>
      </c>
      <c r="K7759" s="1">
        <v>0.05</v>
      </c>
      <c r="L7759" s="1">
        <v>0.1</v>
      </c>
      <c r="M7759" s="3">
        <f>PI()*(D7759*0.0254)^2/4</f>
        <v>3.8794791368402172E-2</v>
      </c>
      <c r="N7759" s="1">
        <f>ROUND(H7759*4.45,0)</f>
        <v>12</v>
      </c>
      <c r="O7759" s="1">
        <f>I7759*745.7</f>
        <v>275.90899999999999</v>
      </c>
      <c r="P7759" s="5">
        <f>ROUND(N7759^(3/2)/O7759/SQRT(2*1.28*M7759)*100,0)</f>
        <v>48</v>
      </c>
      <c r="Q7759" s="4">
        <f>E7759/D7759</f>
        <v>0.97142857142857142</v>
      </c>
      <c r="R7759" s="1">
        <f>ROUND(L7759^(3/2)/K7759*100*SQRT(2/PI()),0)</f>
        <v>50</v>
      </c>
      <c r="S7759" s="1" t="str">
        <f>IF(AND(R7759&gt;=R7758,R7759&gt;R7760),"YES","NO")</f>
        <v>NO</v>
      </c>
      <c r="T7759" s="1">
        <f>IF(C7759&lt;C7758,0,IF(T7758=1,1,IF(S7759="YES",1,0)))</f>
        <v>0</v>
      </c>
      <c r="U7759" s="1" t="str">
        <f>IF(AND(T7758=0,T7759=1),"YES","NO")</f>
        <v>NO</v>
      </c>
    </row>
    <row r="7760" spans="1:21" x14ac:dyDescent="0.3">
      <c r="A7760" s="1">
        <v>7760</v>
      </c>
      <c r="B7760" s="1">
        <v>416</v>
      </c>
      <c r="C7760" s="1">
        <v>13000</v>
      </c>
      <c r="D7760" s="1">
        <v>8.75</v>
      </c>
      <c r="E7760" s="1">
        <v>8.5</v>
      </c>
      <c r="F7760" s="1">
        <v>2</v>
      </c>
      <c r="G7760" s="1" t="s">
        <v>21</v>
      </c>
      <c r="H7760" s="1">
        <v>3.05</v>
      </c>
      <c r="I7760" s="1">
        <v>0.45</v>
      </c>
      <c r="J7760" s="1">
        <v>2.17</v>
      </c>
      <c r="K7760" s="1">
        <v>0.05</v>
      </c>
      <c r="L7760" s="1">
        <v>0.1</v>
      </c>
      <c r="M7760" s="3">
        <f>PI()*(D7760*0.0254)^2/4</f>
        <v>3.8794791368402172E-2</v>
      </c>
      <c r="N7760" s="1">
        <f>ROUND(H7760*4.45,0)</f>
        <v>14</v>
      </c>
      <c r="O7760" s="1">
        <f>I7760*745.7</f>
        <v>335.56500000000005</v>
      </c>
      <c r="P7760" s="5">
        <f>ROUND(N7760^(3/2)/O7760/SQRT(2*1.28*M7760)*100,0)</f>
        <v>50</v>
      </c>
      <c r="Q7760" s="4">
        <f>E7760/D7760</f>
        <v>0.97142857142857142</v>
      </c>
      <c r="R7760" s="1">
        <f>ROUND(L7760^(3/2)/K7760*100*SQRT(2/PI()),0)</f>
        <v>50</v>
      </c>
      <c r="S7760" s="1" t="str">
        <f>IF(AND(R7760&gt;=R7759,R7760&gt;R7761),"YES","NO")</f>
        <v>NO</v>
      </c>
      <c r="T7760" s="1">
        <f>IF(C7760&lt;C7759,0,IF(T7759=1,1,IF(S7760="YES",1,0)))</f>
        <v>0</v>
      </c>
      <c r="U7760" s="1" t="str">
        <f>IF(AND(T7759=0,T7760=1),"YES","NO")</f>
        <v>NO</v>
      </c>
    </row>
    <row r="7761" spans="1:21" x14ac:dyDescent="0.3">
      <c r="A7761" s="1">
        <v>7761</v>
      </c>
      <c r="B7761" s="1">
        <v>416</v>
      </c>
      <c r="C7761" s="1">
        <v>13999</v>
      </c>
      <c r="D7761" s="1">
        <v>8.75</v>
      </c>
      <c r="E7761" s="1">
        <v>8.5</v>
      </c>
      <c r="F7761" s="1">
        <v>2</v>
      </c>
      <c r="G7761" s="1" t="s">
        <v>21</v>
      </c>
      <c r="H7761" s="1">
        <v>3.53</v>
      </c>
      <c r="I7761" s="1">
        <v>0.54</v>
      </c>
      <c r="J7761" s="1">
        <v>2.4300000000000002</v>
      </c>
      <c r="K7761" s="1">
        <v>0.05</v>
      </c>
      <c r="L7761" s="1">
        <v>0.1</v>
      </c>
      <c r="M7761" s="3">
        <f>PI()*(D7761*0.0254)^2/4</f>
        <v>3.8794791368402172E-2</v>
      </c>
      <c r="N7761" s="1">
        <f>ROUND(H7761*4.45,0)</f>
        <v>16</v>
      </c>
      <c r="O7761" s="1">
        <f>I7761*745.7</f>
        <v>402.67800000000005</v>
      </c>
      <c r="P7761" s="5">
        <f>ROUND(N7761^(3/2)/O7761/SQRT(2*1.28*M7761)*100,0)</f>
        <v>50</v>
      </c>
      <c r="Q7761" s="4">
        <f>E7761/D7761</f>
        <v>0.97142857142857142</v>
      </c>
      <c r="R7761" s="1">
        <f>ROUND(L7761^(3/2)/K7761*100*SQRT(2/PI()),0)</f>
        <v>50</v>
      </c>
      <c r="S7761" s="1" t="str">
        <f>IF(AND(R7761&gt;=R7760,R7761&gt;R7762),"YES","NO")</f>
        <v>YES</v>
      </c>
      <c r="T7761" s="1">
        <f>IF(C7761&lt;C7760,0,IF(T7760=1,1,IF(S7761="YES",1,0)))</f>
        <v>1</v>
      </c>
      <c r="U7761" s="1" t="str">
        <f>IF(AND(T7760=0,T7761=1),"YES","NO")</f>
        <v>YES</v>
      </c>
    </row>
    <row r="7762" spans="1:21" x14ac:dyDescent="0.3">
      <c r="A7762" s="1">
        <v>7762</v>
      </c>
      <c r="B7762" s="1">
        <v>416</v>
      </c>
      <c r="C7762" s="1">
        <v>15000</v>
      </c>
      <c r="D7762" s="1">
        <v>8.75</v>
      </c>
      <c r="E7762" s="1">
        <v>8.5</v>
      </c>
      <c r="F7762" s="1">
        <v>2</v>
      </c>
      <c r="G7762" s="1" t="s">
        <v>21</v>
      </c>
      <c r="H7762" s="1">
        <v>4.1399999999999997</v>
      </c>
      <c r="I7762" s="1">
        <v>1.02</v>
      </c>
      <c r="J7762" s="1">
        <v>4.28</v>
      </c>
      <c r="K7762" s="1">
        <v>7.0000000000000007E-2</v>
      </c>
      <c r="L7762" s="1">
        <v>0.1</v>
      </c>
      <c r="M7762" s="3">
        <f>PI()*(D7762*0.0254)^2/4</f>
        <v>3.8794791368402172E-2</v>
      </c>
      <c r="N7762" s="1">
        <f>ROUND(H7762*4.45,0)</f>
        <v>18</v>
      </c>
      <c r="O7762" s="1">
        <f>I7762*745.7</f>
        <v>760.61400000000003</v>
      </c>
      <c r="P7762" s="5">
        <f>ROUND(N7762^(3/2)/O7762/SQRT(2*1.28*M7762)*100,0)</f>
        <v>32</v>
      </c>
      <c r="Q7762" s="4">
        <f>E7762/D7762</f>
        <v>0.97142857142857142</v>
      </c>
      <c r="R7762" s="1">
        <f>ROUND(L7762^(3/2)/K7762*100*SQRT(2/PI()),0)</f>
        <v>36</v>
      </c>
      <c r="S7762" s="1" t="str">
        <f>IF(AND(R7762&gt;=R7761,R7762&gt;R7763),"YES","NO")</f>
        <v>NO</v>
      </c>
      <c r="T7762" s="1">
        <f>IF(C7762&lt;C7761,0,IF(T7761=1,1,IF(S7762="YES",1,0)))</f>
        <v>1</v>
      </c>
      <c r="U7762" s="1" t="str">
        <f>IF(AND(T7761=0,T7762=1),"YES","NO")</f>
        <v>NO</v>
      </c>
    </row>
    <row r="7763" spans="1:21" x14ac:dyDescent="0.3">
      <c r="A7763" s="1">
        <v>7763</v>
      </c>
      <c r="B7763" s="1">
        <v>416</v>
      </c>
      <c r="C7763" s="1">
        <v>16000</v>
      </c>
      <c r="D7763" s="1">
        <v>8.75</v>
      </c>
      <c r="E7763" s="1">
        <v>8.5</v>
      </c>
      <c r="F7763" s="1">
        <v>2</v>
      </c>
      <c r="G7763" s="1" t="s">
        <v>21</v>
      </c>
      <c r="H7763" s="1">
        <v>4.8099999999999996</v>
      </c>
      <c r="I7763" s="1">
        <v>1.67</v>
      </c>
      <c r="J7763" s="1">
        <v>6.6</v>
      </c>
      <c r="K7763" s="1">
        <v>0.1</v>
      </c>
      <c r="L7763" s="1">
        <v>0.1</v>
      </c>
      <c r="M7763" s="3">
        <f>PI()*(D7763*0.0254)^2/4</f>
        <v>3.8794791368402172E-2</v>
      </c>
      <c r="N7763" s="1">
        <f>ROUND(H7763*4.45,0)</f>
        <v>21</v>
      </c>
      <c r="O7763" s="1">
        <f>I7763*745.7</f>
        <v>1245.319</v>
      </c>
      <c r="P7763" s="5">
        <f>ROUND(N7763^(3/2)/O7763/SQRT(2*1.28*M7763)*100,0)</f>
        <v>25</v>
      </c>
      <c r="Q7763" s="4">
        <f>E7763/D7763</f>
        <v>0.97142857142857142</v>
      </c>
      <c r="R7763" s="1">
        <f>ROUND(L7763^(3/2)/K7763*100*SQRT(2/PI()),0)</f>
        <v>25</v>
      </c>
      <c r="S7763" s="1" t="str">
        <f>IF(AND(R7763&gt;=R7762,R7763&gt;R7764),"YES","NO")</f>
        <v>NO</v>
      </c>
      <c r="T7763" s="1">
        <f>IF(C7763&lt;C7762,0,IF(T7762=1,1,IF(S7763="YES",1,0)))</f>
        <v>1</v>
      </c>
      <c r="U7763" s="1" t="str">
        <f>IF(AND(T7762=0,T7763=1),"YES","NO")</f>
        <v>NO</v>
      </c>
    </row>
    <row r="7764" spans="1:21" x14ac:dyDescent="0.3">
      <c r="A7764" s="1">
        <v>7764</v>
      </c>
      <c r="B7764" s="1">
        <v>416</v>
      </c>
      <c r="C7764" s="1">
        <v>17000</v>
      </c>
      <c r="D7764" s="1">
        <v>8.75</v>
      </c>
      <c r="E7764" s="1">
        <v>8.5</v>
      </c>
      <c r="F7764" s="1">
        <v>2</v>
      </c>
      <c r="G7764" s="1" t="s">
        <v>21</v>
      </c>
      <c r="H7764" s="1">
        <v>5.55</v>
      </c>
      <c r="I7764" s="1">
        <v>2.54</v>
      </c>
      <c r="J7764" s="1">
        <v>9.43</v>
      </c>
      <c r="K7764" s="1">
        <v>0.13</v>
      </c>
      <c r="L7764" s="1">
        <v>0.1</v>
      </c>
      <c r="M7764" s="3">
        <f>PI()*(D7764*0.0254)^2/4</f>
        <v>3.8794791368402172E-2</v>
      </c>
      <c r="N7764" s="1">
        <f>ROUND(H7764*4.45,0)</f>
        <v>25</v>
      </c>
      <c r="O7764" s="1">
        <f>I7764*745.7</f>
        <v>1894.0780000000002</v>
      </c>
      <c r="P7764" s="5">
        <f>ROUND(N7764^(3/2)/O7764/SQRT(2*1.28*M7764)*100,0)</f>
        <v>21</v>
      </c>
      <c r="Q7764" s="4">
        <f>E7764/D7764</f>
        <v>0.97142857142857142</v>
      </c>
      <c r="R7764" s="1">
        <f>ROUND(L7764^(3/2)/K7764*100*SQRT(2/PI()),0)</f>
        <v>19</v>
      </c>
      <c r="S7764" s="1" t="str">
        <f>IF(AND(R7764&gt;=R7763,R7764&gt;R7765),"YES","NO")</f>
        <v>NO</v>
      </c>
      <c r="T7764" s="1">
        <f>IF(C7764&lt;C7763,0,IF(T7763=1,1,IF(S7764="YES",1,0)))</f>
        <v>1</v>
      </c>
      <c r="U7764" s="1" t="str">
        <f>IF(AND(T7763=0,T7764=1),"YES","NO")</f>
        <v>NO</v>
      </c>
    </row>
    <row r="7765" spans="1:21" x14ac:dyDescent="0.3">
      <c r="A7765" s="1">
        <v>7765</v>
      </c>
      <c r="B7765" s="1">
        <v>416</v>
      </c>
      <c r="C7765" s="1">
        <v>18000</v>
      </c>
      <c r="D7765" s="1">
        <v>8.75</v>
      </c>
      <c r="E7765" s="1">
        <v>8.5</v>
      </c>
      <c r="F7765" s="1">
        <v>2</v>
      </c>
      <c r="G7765" s="1" t="s">
        <v>21</v>
      </c>
      <c r="H7765" s="1">
        <v>6.36</v>
      </c>
      <c r="I7765" s="1">
        <v>3.68</v>
      </c>
      <c r="J7765" s="1">
        <v>12.88</v>
      </c>
      <c r="K7765" s="1">
        <v>0.15</v>
      </c>
      <c r="L7765" s="1">
        <v>0.11</v>
      </c>
      <c r="M7765" s="3">
        <f>PI()*(D7765*0.0254)^2/4</f>
        <v>3.8794791368402172E-2</v>
      </c>
      <c r="N7765" s="1">
        <f>ROUND(H7765*4.45,0)</f>
        <v>28</v>
      </c>
      <c r="O7765" s="1">
        <f>I7765*745.7</f>
        <v>2744.1760000000004</v>
      </c>
      <c r="P7765" s="5">
        <f>ROUND(N7765^(3/2)/O7765/SQRT(2*1.28*M7765)*100,0)</f>
        <v>17</v>
      </c>
      <c r="Q7765" s="4">
        <f>E7765/D7765</f>
        <v>0.97142857142857142</v>
      </c>
      <c r="R7765" s="1">
        <f>ROUND(L7765^(3/2)/K7765*100*SQRT(2/PI()),0)</f>
        <v>19</v>
      </c>
      <c r="S7765" s="1" t="str">
        <f>IF(AND(R7765&gt;=R7764,R7765&gt;R7766),"YES","NO")</f>
        <v>YES</v>
      </c>
      <c r="T7765" s="1">
        <f>IF(C7765&lt;C7764,0,IF(T7764=1,1,IF(S7765="YES",1,0)))</f>
        <v>1</v>
      </c>
      <c r="U7765" s="1" t="str">
        <f>IF(AND(T7764=0,T7765=1),"YES","NO")</f>
        <v>NO</v>
      </c>
    </row>
    <row r="7766" spans="1:21" x14ac:dyDescent="0.3">
      <c r="A7766" s="1">
        <v>7766</v>
      </c>
      <c r="B7766" s="1">
        <v>416</v>
      </c>
      <c r="C7766" s="1">
        <v>19000</v>
      </c>
      <c r="D7766" s="1">
        <v>8.75</v>
      </c>
      <c r="E7766" s="1">
        <v>8.5</v>
      </c>
      <c r="F7766" s="1">
        <v>2</v>
      </c>
      <c r="G7766" s="1" t="s">
        <v>21</v>
      </c>
      <c r="H7766" s="1">
        <v>7.24</v>
      </c>
      <c r="I7766" s="1">
        <v>5.22</v>
      </c>
      <c r="J7766" s="1">
        <v>17.329999999999998</v>
      </c>
      <c r="K7766" s="1">
        <v>0.18</v>
      </c>
      <c r="L7766" s="1">
        <v>0.11</v>
      </c>
      <c r="M7766" s="3">
        <f>PI()*(D7766*0.0254)^2/4</f>
        <v>3.8794791368402172E-2</v>
      </c>
      <c r="N7766" s="1">
        <f>ROUND(H7766*4.45,0)</f>
        <v>32</v>
      </c>
      <c r="O7766" s="1">
        <f>I7766*745.7</f>
        <v>3892.5540000000001</v>
      </c>
      <c r="P7766" s="5">
        <f>ROUND(N7766^(3/2)/O7766/SQRT(2*1.28*M7766)*100,0)</f>
        <v>15</v>
      </c>
      <c r="Q7766" s="4">
        <f>E7766/D7766</f>
        <v>0.97142857142857142</v>
      </c>
      <c r="R7766" s="1">
        <f>ROUND(L7766^(3/2)/K7766*100*SQRT(2/PI()),0)</f>
        <v>16</v>
      </c>
      <c r="S7766" s="1" t="str">
        <f>IF(AND(R7766&gt;=R7765,R7766&gt;R7767),"YES","NO")</f>
        <v>NO</v>
      </c>
      <c r="T7766" s="1">
        <f>IF(C7766&lt;C7765,0,IF(T7765=1,1,IF(S7766="YES",1,0)))</f>
        <v>1</v>
      </c>
      <c r="U7766" s="1" t="str">
        <f>IF(AND(T7765=0,T7766=1),"YES","NO")</f>
        <v>NO</v>
      </c>
    </row>
    <row r="7767" spans="1:21" x14ac:dyDescent="0.3">
      <c r="A7767" s="1">
        <v>7767</v>
      </c>
      <c r="B7767" s="1">
        <v>416</v>
      </c>
      <c r="C7767" s="1">
        <v>20000</v>
      </c>
      <c r="D7767" s="1">
        <v>8.75</v>
      </c>
      <c r="E7767" s="1">
        <v>8.5</v>
      </c>
      <c r="F7767" s="1">
        <v>2</v>
      </c>
      <c r="G7767" s="1" t="s">
        <v>21</v>
      </c>
      <c r="H7767" s="1">
        <v>8.2899999999999991</v>
      </c>
      <c r="I7767" s="1">
        <v>7.96</v>
      </c>
      <c r="J7767" s="1">
        <v>25.09</v>
      </c>
      <c r="K7767" s="1">
        <v>0.24</v>
      </c>
      <c r="L7767" s="1">
        <v>0.11</v>
      </c>
      <c r="M7767" s="3">
        <f>PI()*(D7767*0.0254)^2/4</f>
        <v>3.8794791368402172E-2</v>
      </c>
      <c r="N7767" s="1">
        <f>ROUND(H7767*4.45,0)</f>
        <v>37</v>
      </c>
      <c r="O7767" s="1">
        <f>I7767*745.7</f>
        <v>5935.7719999999999</v>
      </c>
      <c r="P7767" s="5">
        <f>ROUND(N7767^(3/2)/O7767/SQRT(2*1.28*M7767)*100,0)</f>
        <v>12</v>
      </c>
      <c r="Q7767" s="4">
        <f>E7767/D7767</f>
        <v>0.97142857142857142</v>
      </c>
      <c r="R7767" s="1">
        <f>ROUND(L7767^(3/2)/K7767*100*SQRT(2/PI()),0)</f>
        <v>12</v>
      </c>
      <c r="S7767" s="1" t="str">
        <f>IF(AND(R7767&gt;=R7766,R7767&gt;R7768),"YES","NO")</f>
        <v>NO</v>
      </c>
      <c r="T7767" s="1">
        <f>IF(C7767&lt;C7766,0,IF(T7766=1,1,IF(S7767="YES",1,0)))</f>
        <v>1</v>
      </c>
      <c r="U7767" s="1" t="str">
        <f>IF(AND(T7766=0,T7767=1),"YES","NO")</f>
        <v>NO</v>
      </c>
    </row>
    <row r="7768" spans="1:21" x14ac:dyDescent="0.3">
      <c r="A7768" s="1">
        <v>7768</v>
      </c>
      <c r="B7768" s="1">
        <v>416</v>
      </c>
      <c r="C7768" s="1">
        <v>21000</v>
      </c>
      <c r="D7768" s="1">
        <v>8.75</v>
      </c>
      <c r="E7768" s="1">
        <v>8.5</v>
      </c>
      <c r="F7768" s="1">
        <v>2</v>
      </c>
      <c r="G7768" s="1" t="s">
        <v>21</v>
      </c>
      <c r="H7768" s="1">
        <v>9.6</v>
      </c>
      <c r="I7768" s="1">
        <v>13</v>
      </c>
      <c r="J7768" s="1">
        <v>39.03</v>
      </c>
      <c r="K7768" s="1">
        <v>0.34</v>
      </c>
      <c r="L7768" s="1">
        <v>0.12</v>
      </c>
      <c r="M7768" s="3">
        <f>PI()*(D7768*0.0254)^2/4</f>
        <v>3.8794791368402172E-2</v>
      </c>
      <c r="N7768" s="1">
        <f>ROUND(H7768*4.45,0)</f>
        <v>43</v>
      </c>
      <c r="O7768" s="1">
        <f>I7768*745.7</f>
        <v>9694.1</v>
      </c>
      <c r="P7768" s="5">
        <f>ROUND(N7768^(3/2)/O7768/SQRT(2*1.28*M7768)*100,0)</f>
        <v>9</v>
      </c>
      <c r="Q7768" s="4">
        <f>E7768/D7768</f>
        <v>0.97142857142857142</v>
      </c>
      <c r="R7768" s="1">
        <f>ROUND(L7768^(3/2)/K7768*100*SQRT(2/PI()),0)</f>
        <v>10</v>
      </c>
      <c r="S7768" s="1" t="str">
        <f>IF(AND(R7768&gt;=R7767,R7768&gt;R7769),"YES","NO")</f>
        <v>NO</v>
      </c>
      <c r="T7768" s="1">
        <f>IF(C7768&lt;C7767,0,IF(T7767=1,1,IF(S7768="YES",1,0)))</f>
        <v>1</v>
      </c>
      <c r="U7768" s="1" t="str">
        <f>IF(AND(T7767=0,T7768=1),"YES","NO")</f>
        <v>NO</v>
      </c>
    </row>
    <row r="7769" spans="1:21" x14ac:dyDescent="0.3">
      <c r="A7769" s="1">
        <v>7769</v>
      </c>
      <c r="B7769" s="1">
        <v>416</v>
      </c>
      <c r="C7769" s="1">
        <v>22000</v>
      </c>
      <c r="D7769" s="1">
        <v>8.75</v>
      </c>
      <c r="E7769" s="1">
        <v>8.5</v>
      </c>
      <c r="F7769" s="1">
        <v>2</v>
      </c>
      <c r="G7769" s="1" t="s">
        <v>21</v>
      </c>
      <c r="H7769" s="1">
        <v>10.85</v>
      </c>
      <c r="I7769" s="1">
        <v>16.88</v>
      </c>
      <c r="J7769" s="1">
        <v>48.37</v>
      </c>
      <c r="K7769" s="1">
        <v>0.38</v>
      </c>
      <c r="L7769" s="1">
        <v>0.12</v>
      </c>
      <c r="M7769" s="3">
        <f>PI()*(D7769*0.0254)^2/4</f>
        <v>3.8794791368402172E-2</v>
      </c>
      <c r="N7769" s="1">
        <f>ROUND(H7769*4.45,0)</f>
        <v>48</v>
      </c>
      <c r="O7769" s="1">
        <f>I7769*745.7</f>
        <v>12587.415999999999</v>
      </c>
      <c r="P7769" s="5">
        <f>ROUND(N7769^(3/2)/O7769/SQRT(2*1.28*M7769)*100,0)</f>
        <v>8</v>
      </c>
      <c r="Q7769" s="4">
        <f>E7769/D7769</f>
        <v>0.97142857142857142</v>
      </c>
      <c r="R7769" s="1">
        <f>ROUND(L7769^(3/2)/K7769*100*SQRT(2/PI()),0)</f>
        <v>9</v>
      </c>
      <c r="S7769" s="1" t="str">
        <f>IF(AND(R7769&gt;=R7768,R7769&gt;R7770),"YES","NO")</f>
        <v>NO</v>
      </c>
      <c r="T7769" s="1">
        <f>IF(C7769&lt;C7768,0,IF(T7768=1,1,IF(S7769="YES",1,0)))</f>
        <v>1</v>
      </c>
      <c r="U7769" s="1" t="str">
        <f>IF(AND(T7768=0,T7769=1),"YES","NO")</f>
        <v>NO</v>
      </c>
    </row>
    <row r="7770" spans="1:21" x14ac:dyDescent="0.3">
      <c r="A7770" s="1">
        <v>7770</v>
      </c>
      <c r="B7770" s="1">
        <v>416</v>
      </c>
      <c r="C7770" s="1">
        <v>23000</v>
      </c>
      <c r="D7770" s="1">
        <v>8.75</v>
      </c>
      <c r="E7770" s="1">
        <v>8.5</v>
      </c>
      <c r="F7770" s="1">
        <v>2</v>
      </c>
      <c r="G7770" s="1" t="s">
        <v>21</v>
      </c>
      <c r="H7770" s="1">
        <v>12.39</v>
      </c>
      <c r="I7770" s="1">
        <v>22.65</v>
      </c>
      <c r="J7770" s="1">
        <v>62.06</v>
      </c>
      <c r="K7770" s="1">
        <v>0.45</v>
      </c>
      <c r="L7770" s="1">
        <v>0.13</v>
      </c>
      <c r="M7770" s="3">
        <f>PI()*(D7770*0.0254)^2/4</f>
        <v>3.8794791368402172E-2</v>
      </c>
      <c r="N7770" s="1">
        <f>ROUND(H7770*4.45,0)</f>
        <v>55</v>
      </c>
      <c r="O7770" s="1">
        <f>I7770*745.7</f>
        <v>16890.105</v>
      </c>
      <c r="P7770" s="5">
        <f>ROUND(N7770^(3/2)/O7770/SQRT(2*1.28*M7770)*100,0)</f>
        <v>8</v>
      </c>
      <c r="Q7770" s="4">
        <f>E7770/D7770</f>
        <v>0.97142857142857142</v>
      </c>
      <c r="R7770" s="1">
        <f>ROUND(L7770^(3/2)/K7770*100*SQRT(2/PI()),0)</f>
        <v>8</v>
      </c>
      <c r="S7770" s="1" t="str">
        <f>IF(AND(R7770&gt;=R7769,R7770&gt;R7771),"YES","NO")</f>
        <v>NO</v>
      </c>
      <c r="T7770" s="1">
        <f>IF(C7770&lt;C7769,0,IF(T7769=1,1,IF(S7770="YES",1,0)))</f>
        <v>1</v>
      </c>
      <c r="U7770" s="1" t="str">
        <f>IF(AND(T7769=0,T7770=1),"YES","NO")</f>
        <v>NO</v>
      </c>
    </row>
    <row r="7771" spans="1:21" x14ac:dyDescent="0.3">
      <c r="A7771" s="1">
        <v>7771</v>
      </c>
      <c r="B7771" s="1">
        <v>417</v>
      </c>
      <c r="C7771" s="1">
        <v>1000</v>
      </c>
      <c r="D7771" s="1">
        <v>8.75</v>
      </c>
      <c r="E7771" s="1">
        <v>8.5</v>
      </c>
      <c r="F7771" s="1">
        <v>2</v>
      </c>
      <c r="G7771" s="1" t="s">
        <v>20</v>
      </c>
      <c r="H7771" s="1">
        <v>0.02</v>
      </c>
      <c r="I7771" s="1">
        <v>0.01</v>
      </c>
      <c r="J7771" s="1">
        <v>0.01</v>
      </c>
      <c r="K7771" s="1">
        <v>0.05</v>
      </c>
      <c r="L7771" s="1">
        <v>0.09</v>
      </c>
      <c r="M7771" s="3">
        <f>PI()*(D7771*0.0254)^2/4</f>
        <v>3.8794791368402172E-2</v>
      </c>
      <c r="N7771" s="1">
        <f>ROUND(H7771*4.45,0)</f>
        <v>0</v>
      </c>
      <c r="O7771" s="1">
        <f>I7771*745.7</f>
        <v>7.4570000000000007</v>
      </c>
      <c r="P7771" s="5">
        <f>ROUND(N7771^(3/2)/O7771/SQRT(2*1.28*M7771)*100,0)</f>
        <v>0</v>
      </c>
      <c r="Q7771" s="4">
        <f>E7771/D7771</f>
        <v>0.97142857142857142</v>
      </c>
      <c r="R7771" s="1">
        <f>ROUND(L7771^(3/2)/K7771*100*SQRT(2/PI()),0)</f>
        <v>43</v>
      </c>
      <c r="S7771" s="1" t="str">
        <f>IF(AND(R7771&gt;=R7770,R7771&gt;R7772),"YES","NO")</f>
        <v>NO</v>
      </c>
      <c r="T7771" s="1">
        <f>IF(C7771&lt;C7770,0,IF(T7770=1,1,IF(S7771="YES",1,0)))</f>
        <v>0</v>
      </c>
      <c r="U7771" s="1" t="str">
        <f>IF(AND(T7770=0,T7771=1),"YES","NO")</f>
        <v>NO</v>
      </c>
    </row>
    <row r="7772" spans="1:21" x14ac:dyDescent="0.3">
      <c r="A7772" s="1">
        <v>7772</v>
      </c>
      <c r="B7772" s="1">
        <v>417</v>
      </c>
      <c r="C7772" s="1">
        <v>3000</v>
      </c>
      <c r="D7772" s="1">
        <v>8.75</v>
      </c>
      <c r="E7772" s="1">
        <v>8.5</v>
      </c>
      <c r="F7772" s="1">
        <v>2</v>
      </c>
      <c r="G7772" s="1" t="s">
        <v>20</v>
      </c>
      <c r="H7772" s="1">
        <v>0.14000000000000001</v>
      </c>
      <c r="I7772" s="1">
        <v>0.01</v>
      </c>
      <c r="J7772" s="1">
        <v>0.12</v>
      </c>
      <c r="K7772" s="1">
        <v>0.05</v>
      </c>
      <c r="L7772" s="1">
        <v>0.09</v>
      </c>
      <c r="M7772" s="3">
        <f>PI()*(D7772*0.0254)^2/4</f>
        <v>3.8794791368402172E-2</v>
      </c>
      <c r="N7772" s="1">
        <f>ROUND(H7772*4.45,0)</f>
        <v>1</v>
      </c>
      <c r="O7772" s="1">
        <f>I7772*745.7</f>
        <v>7.4570000000000007</v>
      </c>
      <c r="P7772" s="5">
        <f>ROUND(N7772^(3/2)/O7772/SQRT(2*1.28*M7772)*100,0)</f>
        <v>43</v>
      </c>
      <c r="Q7772" s="4">
        <f>E7772/D7772</f>
        <v>0.97142857142857142</v>
      </c>
      <c r="R7772" s="1">
        <f>ROUND(L7772^(3/2)/K7772*100*SQRT(2/PI()),0)</f>
        <v>43</v>
      </c>
      <c r="S7772" s="1" t="str">
        <f>IF(AND(R7772&gt;=R7771,R7772&gt;R7773),"YES","NO")</f>
        <v>NO</v>
      </c>
      <c r="T7772" s="1">
        <f>IF(C7772&lt;C7771,0,IF(T7771=1,1,IF(S7772="YES",1,0)))</f>
        <v>0</v>
      </c>
      <c r="U7772" s="1" t="str">
        <f>IF(AND(T7771=0,T7772=1),"YES","NO")</f>
        <v>NO</v>
      </c>
    </row>
    <row r="7773" spans="1:21" x14ac:dyDescent="0.3">
      <c r="A7773" s="1">
        <v>7773</v>
      </c>
      <c r="B7773" s="1">
        <v>417</v>
      </c>
      <c r="C7773" s="1">
        <v>4000</v>
      </c>
      <c r="D7773" s="1">
        <v>8.75</v>
      </c>
      <c r="E7773" s="1">
        <v>8.5</v>
      </c>
      <c r="F7773" s="1">
        <v>2</v>
      </c>
      <c r="G7773" s="1" t="s">
        <v>20</v>
      </c>
      <c r="H7773" s="1">
        <v>0.26</v>
      </c>
      <c r="I7773" s="1">
        <v>0.01</v>
      </c>
      <c r="J7773" s="1">
        <v>0.21</v>
      </c>
      <c r="K7773" s="1">
        <v>0.05</v>
      </c>
      <c r="L7773" s="1">
        <v>0.09</v>
      </c>
      <c r="M7773" s="3">
        <f>PI()*(D7773*0.0254)^2/4</f>
        <v>3.8794791368402172E-2</v>
      </c>
      <c r="N7773" s="1">
        <f>ROUND(H7773*4.45,0)</f>
        <v>1</v>
      </c>
      <c r="O7773" s="1">
        <f>I7773*745.7</f>
        <v>7.4570000000000007</v>
      </c>
      <c r="P7773" s="5">
        <f>ROUND(N7773^(3/2)/O7773/SQRT(2*1.28*M7773)*100,0)</f>
        <v>43</v>
      </c>
      <c r="Q7773" s="4">
        <f>E7773/D7773</f>
        <v>0.97142857142857142</v>
      </c>
      <c r="R7773" s="1">
        <f>ROUND(L7773^(3/2)/K7773*100*SQRT(2/PI()),0)</f>
        <v>43</v>
      </c>
      <c r="S7773" s="1" t="str">
        <f>IF(AND(R7773&gt;=R7772,R7773&gt;R7774),"YES","NO")</f>
        <v>NO</v>
      </c>
      <c r="T7773" s="1">
        <f>IF(C7773&lt;C7772,0,IF(T7772=1,1,IF(S7773="YES",1,0)))</f>
        <v>0</v>
      </c>
      <c r="U7773" s="1" t="str">
        <f>IF(AND(T7772=0,T7773=1),"YES","NO")</f>
        <v>NO</v>
      </c>
    </row>
    <row r="7774" spans="1:21" x14ac:dyDescent="0.3">
      <c r="A7774" s="1">
        <v>7774</v>
      </c>
      <c r="B7774" s="1">
        <v>417</v>
      </c>
      <c r="C7774" s="1">
        <v>5000</v>
      </c>
      <c r="D7774" s="1">
        <v>8.75</v>
      </c>
      <c r="E7774" s="1">
        <v>8.5</v>
      </c>
      <c r="F7774" s="1">
        <v>2</v>
      </c>
      <c r="G7774" s="1" t="s">
        <v>20</v>
      </c>
      <c r="H7774" s="1">
        <v>0.4</v>
      </c>
      <c r="I7774" s="1">
        <v>0.03</v>
      </c>
      <c r="J7774" s="1">
        <v>0.33</v>
      </c>
      <c r="K7774" s="1">
        <v>0.05</v>
      </c>
      <c r="L7774" s="1">
        <v>0.09</v>
      </c>
      <c r="M7774" s="3">
        <f>PI()*(D7774*0.0254)^2/4</f>
        <v>3.8794791368402172E-2</v>
      </c>
      <c r="N7774" s="1">
        <f>ROUND(H7774*4.45,0)</f>
        <v>2</v>
      </c>
      <c r="O7774" s="1">
        <f>I7774*745.7</f>
        <v>22.371000000000002</v>
      </c>
      <c r="P7774" s="5">
        <f>ROUND(N7774^(3/2)/O7774/SQRT(2*1.28*M7774)*100,0)</f>
        <v>40</v>
      </c>
      <c r="Q7774" s="4">
        <f>E7774/D7774</f>
        <v>0.97142857142857142</v>
      </c>
      <c r="R7774" s="1">
        <f>ROUND(L7774^(3/2)/K7774*100*SQRT(2/PI()),0)</f>
        <v>43</v>
      </c>
      <c r="S7774" s="1" t="str">
        <f>IF(AND(R7774&gt;=R7773,R7774&gt;R7775),"YES","NO")</f>
        <v>NO</v>
      </c>
      <c r="T7774" s="1">
        <f>IF(C7774&lt;C7773,0,IF(T7773=1,1,IF(S7774="YES",1,0)))</f>
        <v>0</v>
      </c>
      <c r="U7774" s="1" t="str">
        <f>IF(AND(T7773=0,T7774=1),"YES","NO")</f>
        <v>NO</v>
      </c>
    </row>
    <row r="7775" spans="1:21" x14ac:dyDescent="0.3">
      <c r="A7775" s="1">
        <v>7775</v>
      </c>
      <c r="B7775" s="1">
        <v>417</v>
      </c>
      <c r="C7775" s="1">
        <v>6000</v>
      </c>
      <c r="D7775" s="1">
        <v>8.75</v>
      </c>
      <c r="E7775" s="1">
        <v>8.5</v>
      </c>
      <c r="F7775" s="1">
        <v>2</v>
      </c>
      <c r="G7775" s="1" t="s">
        <v>20</v>
      </c>
      <c r="H7775" s="1">
        <v>0.57999999999999996</v>
      </c>
      <c r="I7775" s="1">
        <v>0.05</v>
      </c>
      <c r="J7775" s="1">
        <v>0.48</v>
      </c>
      <c r="K7775" s="1">
        <v>0.05</v>
      </c>
      <c r="L7775" s="1">
        <v>0.09</v>
      </c>
      <c r="M7775" s="3">
        <f>PI()*(D7775*0.0254)^2/4</f>
        <v>3.8794791368402172E-2</v>
      </c>
      <c r="N7775" s="1">
        <f>ROUND(H7775*4.45,0)</f>
        <v>3</v>
      </c>
      <c r="O7775" s="1">
        <f>I7775*745.7</f>
        <v>37.285000000000004</v>
      </c>
      <c r="P7775" s="5">
        <f>ROUND(N7775^(3/2)/O7775/SQRT(2*1.28*M7775)*100,0)</f>
        <v>44</v>
      </c>
      <c r="Q7775" s="4">
        <f>E7775/D7775</f>
        <v>0.97142857142857142</v>
      </c>
      <c r="R7775" s="1">
        <f>ROUND(L7775^(3/2)/K7775*100*SQRT(2/PI()),0)</f>
        <v>43</v>
      </c>
      <c r="S7775" s="1" t="str">
        <f>IF(AND(R7775&gt;=R7774,R7775&gt;R7776),"YES","NO")</f>
        <v>NO</v>
      </c>
      <c r="T7775" s="1">
        <f>IF(C7775&lt;C7774,0,IF(T7774=1,1,IF(S7775="YES",1,0)))</f>
        <v>0</v>
      </c>
      <c r="U7775" s="1" t="str">
        <f>IF(AND(T7774=0,T7775=1),"YES","NO")</f>
        <v>NO</v>
      </c>
    </row>
    <row r="7776" spans="1:21" x14ac:dyDescent="0.3">
      <c r="A7776" s="1">
        <v>7776</v>
      </c>
      <c r="B7776" s="1">
        <v>417</v>
      </c>
      <c r="C7776" s="1">
        <v>7000</v>
      </c>
      <c r="D7776" s="1">
        <v>8.75</v>
      </c>
      <c r="E7776" s="1">
        <v>8.5</v>
      </c>
      <c r="F7776" s="1">
        <v>2</v>
      </c>
      <c r="G7776" s="1" t="s">
        <v>20</v>
      </c>
      <c r="H7776" s="1">
        <v>0.79</v>
      </c>
      <c r="I7776" s="1">
        <v>7.0000000000000007E-2</v>
      </c>
      <c r="J7776" s="1">
        <v>0.65</v>
      </c>
      <c r="K7776" s="1">
        <v>0.05</v>
      </c>
      <c r="L7776" s="1">
        <v>0.09</v>
      </c>
      <c r="M7776" s="3">
        <f>PI()*(D7776*0.0254)^2/4</f>
        <v>3.8794791368402172E-2</v>
      </c>
      <c r="N7776" s="1">
        <f>ROUND(H7776*4.45,0)</f>
        <v>4</v>
      </c>
      <c r="O7776" s="1">
        <f>I7776*745.7</f>
        <v>52.199000000000005</v>
      </c>
      <c r="P7776" s="5">
        <f>ROUND(N7776^(3/2)/O7776/SQRT(2*1.28*M7776)*100,0)</f>
        <v>49</v>
      </c>
      <c r="Q7776" s="4">
        <f>E7776/D7776</f>
        <v>0.97142857142857142</v>
      </c>
      <c r="R7776" s="1">
        <f>ROUND(L7776^(3/2)/K7776*100*SQRT(2/PI()),0)</f>
        <v>43</v>
      </c>
      <c r="S7776" s="1" t="str">
        <f>IF(AND(R7776&gt;=R7775,R7776&gt;R7777),"YES","NO")</f>
        <v>NO</v>
      </c>
      <c r="T7776" s="1">
        <f>IF(C7776&lt;C7775,0,IF(T7775=1,1,IF(S7776="YES",1,0)))</f>
        <v>0</v>
      </c>
      <c r="U7776" s="1" t="str">
        <f>IF(AND(T7775=0,T7776=1),"YES","NO")</f>
        <v>NO</v>
      </c>
    </row>
    <row r="7777" spans="1:21" x14ac:dyDescent="0.3">
      <c r="A7777" s="1">
        <v>7777</v>
      </c>
      <c r="B7777" s="1">
        <v>417</v>
      </c>
      <c r="C7777" s="1">
        <v>8000</v>
      </c>
      <c r="D7777" s="1">
        <v>8.75</v>
      </c>
      <c r="E7777" s="1">
        <v>8.5</v>
      </c>
      <c r="F7777" s="1">
        <v>2</v>
      </c>
      <c r="G7777" s="1" t="s">
        <v>20</v>
      </c>
      <c r="H7777" s="1">
        <v>1.03</v>
      </c>
      <c r="I7777" s="1">
        <v>0.11</v>
      </c>
      <c r="J7777" s="1">
        <v>0.86</v>
      </c>
      <c r="K7777" s="1">
        <v>0.05</v>
      </c>
      <c r="L7777" s="1">
        <v>0.09</v>
      </c>
      <c r="M7777" s="3">
        <f>PI()*(D7777*0.0254)^2/4</f>
        <v>3.8794791368402172E-2</v>
      </c>
      <c r="N7777" s="1">
        <f>ROUND(H7777*4.45,0)</f>
        <v>5</v>
      </c>
      <c r="O7777" s="1">
        <f>I7777*745.7</f>
        <v>82.027000000000001</v>
      </c>
      <c r="P7777" s="5">
        <f>ROUND(N7777^(3/2)/O7777/SQRT(2*1.28*M7777)*100,0)</f>
        <v>43</v>
      </c>
      <c r="Q7777" s="4">
        <f>E7777/D7777</f>
        <v>0.97142857142857142</v>
      </c>
      <c r="R7777" s="1">
        <f>ROUND(L7777^(3/2)/K7777*100*SQRT(2/PI()),0)</f>
        <v>43</v>
      </c>
      <c r="S7777" s="1" t="str">
        <f>IF(AND(R7777&gt;=R7776,R7777&gt;R7778),"YES","NO")</f>
        <v>NO</v>
      </c>
      <c r="T7777" s="1">
        <f>IF(C7777&lt;C7776,0,IF(T7776=1,1,IF(S7777="YES",1,0)))</f>
        <v>0</v>
      </c>
      <c r="U7777" s="1" t="str">
        <f>IF(AND(T7776=0,T7777=1),"YES","NO")</f>
        <v>NO</v>
      </c>
    </row>
    <row r="7778" spans="1:21" x14ac:dyDescent="0.3">
      <c r="A7778" s="1">
        <v>7778</v>
      </c>
      <c r="B7778" s="1">
        <v>417</v>
      </c>
      <c r="C7778" s="1">
        <v>9000</v>
      </c>
      <c r="D7778" s="1">
        <v>8.75</v>
      </c>
      <c r="E7778" s="1">
        <v>8.5</v>
      </c>
      <c r="F7778" s="1">
        <v>2</v>
      </c>
      <c r="G7778" s="1" t="s">
        <v>20</v>
      </c>
      <c r="H7778" s="1">
        <v>1.31</v>
      </c>
      <c r="I7778" s="1">
        <v>0.16</v>
      </c>
      <c r="J7778" s="1">
        <v>1.0900000000000001</v>
      </c>
      <c r="K7778" s="1">
        <v>0.05</v>
      </c>
      <c r="L7778" s="1">
        <v>0.09</v>
      </c>
      <c r="M7778" s="3">
        <f>PI()*(D7778*0.0254)^2/4</f>
        <v>3.8794791368402172E-2</v>
      </c>
      <c r="N7778" s="1">
        <f>ROUND(H7778*4.45,0)</f>
        <v>6</v>
      </c>
      <c r="O7778" s="1">
        <f>I7778*745.7</f>
        <v>119.31200000000001</v>
      </c>
      <c r="P7778" s="5">
        <f>ROUND(N7778^(3/2)/O7778/SQRT(2*1.28*M7778)*100,0)</f>
        <v>39</v>
      </c>
      <c r="Q7778" s="4">
        <f>E7778/D7778</f>
        <v>0.97142857142857142</v>
      </c>
      <c r="R7778" s="1">
        <f>ROUND(L7778^(3/2)/K7778*100*SQRT(2/PI()),0)</f>
        <v>43</v>
      </c>
      <c r="S7778" s="1" t="str">
        <f>IF(AND(R7778&gt;=R7777,R7778&gt;R7779),"YES","NO")</f>
        <v>NO</v>
      </c>
      <c r="T7778" s="1">
        <f>IF(C7778&lt;C7777,0,IF(T7777=1,1,IF(S7778="YES",1,0)))</f>
        <v>0</v>
      </c>
      <c r="U7778" s="1" t="str">
        <f>IF(AND(T7777=0,T7778=1),"YES","NO")</f>
        <v>NO</v>
      </c>
    </row>
    <row r="7779" spans="1:21" x14ac:dyDescent="0.3">
      <c r="A7779" s="1">
        <v>7779</v>
      </c>
      <c r="B7779" s="1">
        <v>417</v>
      </c>
      <c r="C7779" s="1">
        <v>10000</v>
      </c>
      <c r="D7779" s="1">
        <v>8.75</v>
      </c>
      <c r="E7779" s="1">
        <v>8.5</v>
      </c>
      <c r="F7779" s="1">
        <v>2</v>
      </c>
      <c r="G7779" s="1" t="s">
        <v>20</v>
      </c>
      <c r="H7779" s="1">
        <v>1.62</v>
      </c>
      <c r="I7779" s="1">
        <v>0.21</v>
      </c>
      <c r="J7779" s="1">
        <v>1.32</v>
      </c>
      <c r="K7779" s="1">
        <v>0.05</v>
      </c>
      <c r="L7779" s="1">
        <v>0.09</v>
      </c>
      <c r="M7779" s="3">
        <f>PI()*(D7779*0.0254)^2/4</f>
        <v>3.8794791368402172E-2</v>
      </c>
      <c r="N7779" s="1">
        <f>ROUND(H7779*4.45,0)</f>
        <v>7</v>
      </c>
      <c r="O7779" s="1">
        <f>I7779*745.7</f>
        <v>156.59700000000001</v>
      </c>
      <c r="P7779" s="5">
        <f>ROUND(N7779^(3/2)/O7779/SQRT(2*1.28*M7779)*100,0)</f>
        <v>38</v>
      </c>
      <c r="Q7779" s="4">
        <f>E7779/D7779</f>
        <v>0.97142857142857142</v>
      </c>
      <c r="R7779" s="1">
        <f>ROUND(L7779^(3/2)/K7779*100*SQRT(2/PI()),0)</f>
        <v>43</v>
      </c>
      <c r="S7779" s="1" t="str">
        <f>IF(AND(R7779&gt;=R7778,R7779&gt;R7780),"YES","NO")</f>
        <v>NO</v>
      </c>
      <c r="T7779" s="1">
        <f>IF(C7779&lt;C7778,0,IF(T7778=1,1,IF(S7779="YES",1,0)))</f>
        <v>0</v>
      </c>
      <c r="U7779" s="1" t="str">
        <f>IF(AND(T7778=0,T7779=1),"YES","NO")</f>
        <v>NO</v>
      </c>
    </row>
    <row r="7780" spans="1:21" x14ac:dyDescent="0.3">
      <c r="A7780" s="1">
        <v>7780</v>
      </c>
      <c r="B7780" s="1">
        <v>417</v>
      </c>
      <c r="C7780" s="1">
        <v>11000</v>
      </c>
      <c r="D7780" s="1">
        <v>8.75</v>
      </c>
      <c r="E7780" s="1">
        <v>8.5</v>
      </c>
      <c r="F7780" s="1">
        <v>2</v>
      </c>
      <c r="G7780" s="1" t="s">
        <v>20</v>
      </c>
      <c r="H7780" s="1">
        <v>1.95</v>
      </c>
      <c r="I7780" s="1">
        <v>0.27</v>
      </c>
      <c r="J7780" s="1">
        <v>1.54</v>
      </c>
      <c r="K7780" s="1">
        <v>0.05</v>
      </c>
      <c r="L7780" s="1">
        <v>0.09</v>
      </c>
      <c r="M7780" s="3">
        <f>PI()*(D7780*0.0254)^2/4</f>
        <v>3.8794791368402172E-2</v>
      </c>
      <c r="N7780" s="1">
        <f>ROUND(H7780*4.45,0)</f>
        <v>9</v>
      </c>
      <c r="O7780" s="1">
        <f>I7780*745.7</f>
        <v>201.33900000000003</v>
      </c>
      <c r="P7780" s="5">
        <f>ROUND(N7780^(3/2)/O7780/SQRT(2*1.28*M7780)*100,0)</f>
        <v>43</v>
      </c>
      <c r="Q7780" s="4">
        <f>E7780/D7780</f>
        <v>0.97142857142857142</v>
      </c>
      <c r="R7780" s="1">
        <f>ROUND(L7780^(3/2)/K7780*100*SQRT(2/PI()),0)</f>
        <v>43</v>
      </c>
      <c r="S7780" s="1" t="str">
        <f>IF(AND(R7780&gt;=R7779,R7780&gt;R7781),"YES","NO")</f>
        <v>NO</v>
      </c>
      <c r="T7780" s="1">
        <f>IF(C7780&lt;C7779,0,IF(T7779=1,1,IF(S7780="YES",1,0)))</f>
        <v>0</v>
      </c>
      <c r="U7780" s="1" t="str">
        <f>IF(AND(T7779=0,T7780=1),"YES","NO")</f>
        <v>NO</v>
      </c>
    </row>
    <row r="7781" spans="1:21" x14ac:dyDescent="0.3">
      <c r="A7781" s="1">
        <v>7781</v>
      </c>
      <c r="B7781" s="1">
        <v>417</v>
      </c>
      <c r="C7781" s="1">
        <v>12000</v>
      </c>
      <c r="D7781" s="1">
        <v>8.75</v>
      </c>
      <c r="E7781" s="1">
        <v>8.5</v>
      </c>
      <c r="F7781" s="1">
        <v>2</v>
      </c>
      <c r="G7781" s="1" t="s">
        <v>20</v>
      </c>
      <c r="H7781" s="1">
        <v>2.3199999999999998</v>
      </c>
      <c r="I7781" s="1">
        <v>0.34</v>
      </c>
      <c r="J7781" s="1">
        <v>1.76</v>
      </c>
      <c r="K7781" s="1">
        <v>0.05</v>
      </c>
      <c r="L7781" s="1">
        <v>0.09</v>
      </c>
      <c r="M7781" s="3">
        <f>PI()*(D7781*0.0254)^2/4</f>
        <v>3.8794791368402172E-2</v>
      </c>
      <c r="N7781" s="1">
        <f>ROUND(H7781*4.45,0)</f>
        <v>10</v>
      </c>
      <c r="O7781" s="1">
        <f>I7781*745.7</f>
        <v>253.53800000000004</v>
      </c>
      <c r="P7781" s="5">
        <f>ROUND(N7781^(3/2)/O7781/SQRT(2*1.28*M7781)*100,0)</f>
        <v>40</v>
      </c>
      <c r="Q7781" s="4">
        <f>E7781/D7781</f>
        <v>0.97142857142857142</v>
      </c>
      <c r="R7781" s="1">
        <f>ROUND(L7781^(3/2)/K7781*100*SQRT(2/PI()),0)</f>
        <v>43</v>
      </c>
      <c r="S7781" s="1" t="str">
        <f>IF(AND(R7781&gt;=R7780,R7781&gt;R7782),"YES","NO")</f>
        <v>NO</v>
      </c>
      <c r="T7781" s="1">
        <f>IF(C7781&lt;C7780,0,IF(T7780=1,1,IF(S7781="YES",1,0)))</f>
        <v>0</v>
      </c>
      <c r="U7781" s="1" t="str">
        <f>IF(AND(T7780=0,T7781=1),"YES","NO")</f>
        <v>NO</v>
      </c>
    </row>
    <row r="7782" spans="1:21" x14ac:dyDescent="0.3">
      <c r="A7782" s="1">
        <v>7782</v>
      </c>
      <c r="B7782" s="1">
        <v>417</v>
      </c>
      <c r="C7782" s="1">
        <v>13000</v>
      </c>
      <c r="D7782" s="1">
        <v>8.75</v>
      </c>
      <c r="E7782" s="1">
        <v>8.5</v>
      </c>
      <c r="F7782" s="1">
        <v>2</v>
      </c>
      <c r="G7782" s="1" t="s">
        <v>20</v>
      </c>
      <c r="H7782" s="1">
        <v>2.72</v>
      </c>
      <c r="I7782" s="1">
        <v>0.41</v>
      </c>
      <c r="J7782" s="1">
        <v>2</v>
      </c>
      <c r="K7782" s="1">
        <v>0.05</v>
      </c>
      <c r="L7782" s="1">
        <v>0.09</v>
      </c>
      <c r="M7782" s="3">
        <f>PI()*(D7782*0.0254)^2/4</f>
        <v>3.8794791368402172E-2</v>
      </c>
      <c r="N7782" s="1">
        <f>ROUND(H7782*4.45,0)</f>
        <v>12</v>
      </c>
      <c r="O7782" s="1">
        <f>I7782*745.7</f>
        <v>305.73700000000002</v>
      </c>
      <c r="P7782" s="5">
        <f>ROUND(N7782^(3/2)/O7782/SQRT(2*1.28*M7782)*100,0)</f>
        <v>43</v>
      </c>
      <c r="Q7782" s="4">
        <f>E7782/D7782</f>
        <v>0.97142857142857142</v>
      </c>
      <c r="R7782" s="1">
        <f>ROUND(L7782^(3/2)/K7782*100*SQRT(2/PI()),0)</f>
        <v>43</v>
      </c>
      <c r="S7782" s="1" t="str">
        <f>IF(AND(R7782&gt;=R7781,R7782&gt;R7783),"YES","NO")</f>
        <v>NO</v>
      </c>
      <c r="T7782" s="1">
        <f>IF(C7782&lt;C7781,0,IF(T7781=1,1,IF(S7782="YES",1,0)))</f>
        <v>0</v>
      </c>
      <c r="U7782" s="1" t="str">
        <f>IF(AND(T7781=0,T7782=1),"YES","NO")</f>
        <v>NO</v>
      </c>
    </row>
    <row r="7783" spans="1:21" x14ac:dyDescent="0.3">
      <c r="A7783" s="1">
        <v>7783</v>
      </c>
      <c r="B7783" s="1">
        <v>417</v>
      </c>
      <c r="C7783" s="1">
        <v>13999</v>
      </c>
      <c r="D7783" s="1">
        <v>8.75</v>
      </c>
      <c r="E7783" s="1">
        <v>8.5</v>
      </c>
      <c r="F7783" s="1">
        <v>2</v>
      </c>
      <c r="G7783" s="1" t="s">
        <v>20</v>
      </c>
      <c r="H7783" s="1">
        <v>3.15</v>
      </c>
      <c r="I7783" s="1">
        <v>0.5</v>
      </c>
      <c r="J7783" s="1">
        <v>2.2400000000000002</v>
      </c>
      <c r="K7783" s="1">
        <v>0.04</v>
      </c>
      <c r="L7783" s="1">
        <v>0.09</v>
      </c>
      <c r="M7783" s="3">
        <f>PI()*(D7783*0.0254)^2/4</f>
        <v>3.8794791368402172E-2</v>
      </c>
      <c r="N7783" s="1">
        <f>ROUND(H7783*4.45,0)</f>
        <v>14</v>
      </c>
      <c r="O7783" s="1">
        <f>I7783*745.7</f>
        <v>372.85</v>
      </c>
      <c r="P7783" s="5">
        <f>ROUND(N7783^(3/2)/O7783/SQRT(2*1.28*M7783)*100,0)</f>
        <v>45</v>
      </c>
      <c r="Q7783" s="4">
        <f>E7783/D7783</f>
        <v>0.97142857142857142</v>
      </c>
      <c r="R7783" s="1">
        <f>ROUND(L7783^(3/2)/K7783*100*SQRT(2/PI()),0)</f>
        <v>54</v>
      </c>
      <c r="S7783" s="1" t="str">
        <f>IF(AND(R7783&gt;=R7782,R7783&gt;R7784),"YES","NO")</f>
        <v>NO</v>
      </c>
      <c r="T7783" s="1">
        <f>IF(C7783&lt;C7782,0,IF(T7782=1,1,IF(S7783="YES",1,0)))</f>
        <v>0</v>
      </c>
      <c r="U7783" s="1" t="str">
        <f>IF(AND(T7782=0,T7783=1),"YES","NO")</f>
        <v>NO</v>
      </c>
    </row>
    <row r="7784" spans="1:21" x14ac:dyDescent="0.3">
      <c r="A7784" s="1">
        <v>7784</v>
      </c>
      <c r="B7784" s="1">
        <v>417</v>
      </c>
      <c r="C7784" s="1">
        <v>15000</v>
      </c>
      <c r="D7784" s="1">
        <v>8.75</v>
      </c>
      <c r="E7784" s="1">
        <v>8.5</v>
      </c>
      <c r="F7784" s="1">
        <v>2</v>
      </c>
      <c r="G7784" s="1" t="s">
        <v>20</v>
      </c>
      <c r="H7784" s="1">
        <v>3.61</v>
      </c>
      <c r="I7784" s="1">
        <v>0.59</v>
      </c>
      <c r="J7784" s="1">
        <v>2.4900000000000002</v>
      </c>
      <c r="K7784" s="1">
        <v>0.04</v>
      </c>
      <c r="L7784" s="1">
        <v>0.09</v>
      </c>
      <c r="M7784" s="3">
        <f>PI()*(D7784*0.0254)^2/4</f>
        <v>3.8794791368402172E-2</v>
      </c>
      <c r="N7784" s="1">
        <f>ROUND(H7784*4.45,0)</f>
        <v>16</v>
      </c>
      <c r="O7784" s="1">
        <f>I7784*745.7</f>
        <v>439.96300000000002</v>
      </c>
      <c r="P7784" s="5">
        <f>ROUND(N7784^(3/2)/O7784/SQRT(2*1.28*M7784)*100,0)</f>
        <v>46</v>
      </c>
      <c r="Q7784" s="4">
        <f>E7784/D7784</f>
        <v>0.97142857142857142</v>
      </c>
      <c r="R7784" s="1">
        <f>ROUND(L7784^(3/2)/K7784*100*SQRT(2/PI()),0)</f>
        <v>54</v>
      </c>
      <c r="S7784" s="1" t="str">
        <f>IF(AND(R7784&gt;=R7783,R7784&gt;R7785),"YES","NO")</f>
        <v>NO</v>
      </c>
      <c r="T7784" s="1">
        <f>IF(C7784&lt;C7783,0,IF(T7783=1,1,IF(S7784="YES",1,0)))</f>
        <v>0</v>
      </c>
      <c r="U7784" s="1" t="str">
        <f>IF(AND(T7783=0,T7784=1),"YES","NO")</f>
        <v>NO</v>
      </c>
    </row>
    <row r="7785" spans="1:21" x14ac:dyDescent="0.3">
      <c r="A7785" s="1">
        <v>7785</v>
      </c>
      <c r="B7785" s="1">
        <v>417</v>
      </c>
      <c r="C7785" s="1">
        <v>16000</v>
      </c>
      <c r="D7785" s="1">
        <v>8.75</v>
      </c>
      <c r="E7785" s="1">
        <v>8.5</v>
      </c>
      <c r="F7785" s="1">
        <v>2</v>
      </c>
      <c r="G7785" s="1" t="s">
        <v>20</v>
      </c>
      <c r="H7785" s="1">
        <v>4.1100000000000003</v>
      </c>
      <c r="I7785" s="1">
        <v>0.75</v>
      </c>
      <c r="J7785" s="1">
        <v>2.97</v>
      </c>
      <c r="K7785" s="1">
        <v>0.04</v>
      </c>
      <c r="L7785" s="1">
        <v>0.09</v>
      </c>
      <c r="M7785" s="3">
        <f>PI()*(D7785*0.0254)^2/4</f>
        <v>3.8794791368402172E-2</v>
      </c>
      <c r="N7785" s="1">
        <f>ROUND(H7785*4.45,0)</f>
        <v>18</v>
      </c>
      <c r="O7785" s="1">
        <f>I7785*745.7</f>
        <v>559.27500000000009</v>
      </c>
      <c r="P7785" s="5">
        <f>ROUND(N7785^(3/2)/O7785/SQRT(2*1.28*M7785)*100,0)</f>
        <v>43</v>
      </c>
      <c r="Q7785" s="4">
        <f>E7785/D7785</f>
        <v>0.97142857142857142</v>
      </c>
      <c r="R7785" s="1">
        <f>ROUND(L7785^(3/2)/K7785*100*SQRT(2/PI()),0)</f>
        <v>54</v>
      </c>
      <c r="S7785" s="1" t="str">
        <f>IF(AND(R7785&gt;=R7784,R7785&gt;R7786),"YES","NO")</f>
        <v>YES</v>
      </c>
      <c r="T7785" s="1">
        <f>IF(C7785&lt;C7784,0,IF(T7784=1,1,IF(S7785="YES",1,0)))</f>
        <v>1</v>
      </c>
      <c r="U7785" s="1" t="str">
        <f>IF(AND(T7784=0,T7785=1),"YES","NO")</f>
        <v>YES</v>
      </c>
    </row>
    <row r="7786" spans="1:21" x14ac:dyDescent="0.3">
      <c r="A7786" s="1">
        <v>7786</v>
      </c>
      <c r="B7786" s="1">
        <v>417</v>
      </c>
      <c r="C7786" s="1">
        <v>17000</v>
      </c>
      <c r="D7786" s="1">
        <v>8.75</v>
      </c>
      <c r="E7786" s="1">
        <v>8.5</v>
      </c>
      <c r="F7786" s="1">
        <v>2</v>
      </c>
      <c r="G7786" s="1" t="s">
        <v>20</v>
      </c>
      <c r="H7786" s="1">
        <v>4.7300000000000004</v>
      </c>
      <c r="I7786" s="1">
        <v>1.36</v>
      </c>
      <c r="J7786" s="1">
        <v>5.04</v>
      </c>
      <c r="K7786" s="1">
        <v>7.0000000000000007E-2</v>
      </c>
      <c r="L7786" s="1">
        <v>0.09</v>
      </c>
      <c r="M7786" s="3">
        <f>PI()*(D7786*0.0254)^2/4</f>
        <v>3.8794791368402172E-2</v>
      </c>
      <c r="N7786" s="1">
        <f>ROUND(H7786*4.45,0)</f>
        <v>21</v>
      </c>
      <c r="O7786" s="1">
        <f>I7786*745.7</f>
        <v>1014.1520000000002</v>
      </c>
      <c r="P7786" s="5">
        <f>ROUND(N7786^(3/2)/O7786/SQRT(2*1.28*M7786)*100,0)</f>
        <v>30</v>
      </c>
      <c r="Q7786" s="4">
        <f>E7786/D7786</f>
        <v>0.97142857142857142</v>
      </c>
      <c r="R7786" s="1">
        <f>ROUND(L7786^(3/2)/K7786*100*SQRT(2/PI()),0)</f>
        <v>31</v>
      </c>
      <c r="S7786" s="1" t="str">
        <f>IF(AND(R7786&gt;=R7785,R7786&gt;R7787),"YES","NO")</f>
        <v>NO</v>
      </c>
      <c r="T7786" s="1">
        <f>IF(C7786&lt;C7785,0,IF(T7785=1,1,IF(S7786="YES",1,0)))</f>
        <v>1</v>
      </c>
      <c r="U7786" s="1" t="str">
        <f>IF(AND(T7785=0,T7786=1),"YES","NO")</f>
        <v>NO</v>
      </c>
    </row>
    <row r="7787" spans="1:21" x14ac:dyDescent="0.3">
      <c r="A7787" s="1">
        <v>7787</v>
      </c>
      <c r="B7787" s="1">
        <v>417</v>
      </c>
      <c r="C7787" s="1">
        <v>18000</v>
      </c>
      <c r="D7787" s="1">
        <v>8.75</v>
      </c>
      <c r="E7787" s="1">
        <v>8.5</v>
      </c>
      <c r="F7787" s="1">
        <v>2</v>
      </c>
      <c r="G7787" s="1" t="s">
        <v>20</v>
      </c>
      <c r="H7787" s="1">
        <v>5.41</v>
      </c>
      <c r="I7787" s="1">
        <v>2.17</v>
      </c>
      <c r="J7787" s="1">
        <v>7.59</v>
      </c>
      <c r="K7787" s="1">
        <v>0.09</v>
      </c>
      <c r="L7787" s="1">
        <v>0.09</v>
      </c>
      <c r="M7787" s="3">
        <f>PI()*(D7787*0.0254)^2/4</f>
        <v>3.8794791368402172E-2</v>
      </c>
      <c r="N7787" s="1">
        <f>ROUND(H7787*4.45,0)</f>
        <v>24</v>
      </c>
      <c r="O7787" s="1">
        <f>I7787*745.7</f>
        <v>1618.1690000000001</v>
      </c>
      <c r="P7787" s="5">
        <f>ROUND(N7787^(3/2)/O7787/SQRT(2*1.28*M7787)*100,0)</f>
        <v>23</v>
      </c>
      <c r="Q7787" s="4">
        <f>E7787/D7787</f>
        <v>0.97142857142857142</v>
      </c>
      <c r="R7787" s="1">
        <f>ROUND(L7787^(3/2)/K7787*100*SQRT(2/PI()),0)</f>
        <v>24</v>
      </c>
      <c r="S7787" s="1" t="str">
        <f>IF(AND(R7787&gt;=R7786,R7787&gt;R7788),"YES","NO")</f>
        <v>NO</v>
      </c>
      <c r="T7787" s="1">
        <f>IF(C7787&lt;C7786,0,IF(T7786=1,1,IF(S7787="YES",1,0)))</f>
        <v>1</v>
      </c>
      <c r="U7787" s="1" t="str">
        <f>IF(AND(T7786=0,T7787=1),"YES","NO")</f>
        <v>NO</v>
      </c>
    </row>
    <row r="7788" spans="1:21" x14ac:dyDescent="0.3">
      <c r="A7788" s="1">
        <v>7788</v>
      </c>
      <c r="B7788" s="1">
        <v>417</v>
      </c>
      <c r="C7788" s="1">
        <v>19000</v>
      </c>
      <c r="D7788" s="1">
        <v>8.75</v>
      </c>
      <c r="E7788" s="1">
        <v>8.5</v>
      </c>
      <c r="F7788" s="1">
        <v>2</v>
      </c>
      <c r="G7788" s="1" t="s">
        <v>20</v>
      </c>
      <c r="H7788" s="1">
        <v>6.15</v>
      </c>
      <c r="I7788" s="1">
        <v>3.27</v>
      </c>
      <c r="J7788" s="1">
        <v>10.85</v>
      </c>
      <c r="K7788" s="1">
        <v>0.12</v>
      </c>
      <c r="L7788" s="1">
        <v>0.09</v>
      </c>
      <c r="M7788" s="3">
        <f>PI()*(D7788*0.0254)^2/4</f>
        <v>3.8794791368402172E-2</v>
      </c>
      <c r="N7788" s="1">
        <f>ROUND(H7788*4.45,0)</f>
        <v>27</v>
      </c>
      <c r="O7788" s="1">
        <f>I7788*745.7</f>
        <v>2438.4390000000003</v>
      </c>
      <c r="P7788" s="5">
        <f>ROUND(N7788^(3/2)/O7788/SQRT(2*1.28*M7788)*100,0)</f>
        <v>18</v>
      </c>
      <c r="Q7788" s="4">
        <f>E7788/D7788</f>
        <v>0.97142857142857142</v>
      </c>
      <c r="R7788" s="1">
        <f>ROUND(L7788^(3/2)/K7788*100*SQRT(2/PI()),0)</f>
        <v>18</v>
      </c>
      <c r="S7788" s="1" t="str">
        <f>IF(AND(R7788&gt;=R7787,R7788&gt;R7789),"YES","NO")</f>
        <v>NO</v>
      </c>
      <c r="T7788" s="1">
        <f>IF(C7788&lt;C7787,0,IF(T7787=1,1,IF(S7788="YES",1,0)))</f>
        <v>1</v>
      </c>
      <c r="U7788" s="1" t="str">
        <f>IF(AND(T7787=0,T7788=1),"YES","NO")</f>
        <v>NO</v>
      </c>
    </row>
    <row r="7789" spans="1:21" x14ac:dyDescent="0.3">
      <c r="A7789" s="1">
        <v>7789</v>
      </c>
      <c r="B7789" s="1">
        <v>417</v>
      </c>
      <c r="C7789" s="1">
        <v>20000</v>
      </c>
      <c r="D7789" s="1">
        <v>8.75</v>
      </c>
      <c r="E7789" s="1">
        <v>8.5</v>
      </c>
      <c r="F7789" s="1">
        <v>2</v>
      </c>
      <c r="G7789" s="1" t="s">
        <v>20</v>
      </c>
      <c r="H7789" s="1">
        <v>6.99</v>
      </c>
      <c r="I7789" s="1">
        <v>5.03</v>
      </c>
      <c r="J7789" s="1">
        <v>15.84</v>
      </c>
      <c r="K7789" s="1">
        <v>0.15</v>
      </c>
      <c r="L7789" s="1">
        <v>0.09</v>
      </c>
      <c r="M7789" s="3">
        <f>PI()*(D7789*0.0254)^2/4</f>
        <v>3.8794791368402172E-2</v>
      </c>
      <c r="N7789" s="1">
        <f>ROUND(H7789*4.45,0)</f>
        <v>31</v>
      </c>
      <c r="O7789" s="1">
        <f>I7789*745.7</f>
        <v>3750.8710000000005</v>
      </c>
      <c r="P7789" s="5">
        <f>ROUND(N7789^(3/2)/O7789/SQRT(2*1.28*M7789)*100,0)</f>
        <v>15</v>
      </c>
      <c r="Q7789" s="4">
        <f>E7789/D7789</f>
        <v>0.97142857142857142</v>
      </c>
      <c r="R7789" s="1">
        <f>ROUND(L7789^(3/2)/K7789*100*SQRT(2/PI()),0)</f>
        <v>14</v>
      </c>
      <c r="S7789" s="1" t="str">
        <f>IF(AND(R7789&gt;=R7788,R7789&gt;R7790),"YES","NO")</f>
        <v>NO</v>
      </c>
      <c r="T7789" s="1">
        <f>IF(C7789&lt;C7788,0,IF(T7788=1,1,IF(S7789="YES",1,0)))</f>
        <v>1</v>
      </c>
      <c r="U7789" s="1" t="str">
        <f>IF(AND(T7788=0,T7789=1),"YES","NO")</f>
        <v>NO</v>
      </c>
    </row>
    <row r="7790" spans="1:21" x14ac:dyDescent="0.3">
      <c r="A7790" s="1">
        <v>7790</v>
      </c>
      <c r="B7790" s="1">
        <v>417</v>
      </c>
      <c r="C7790" s="1">
        <v>21000</v>
      </c>
      <c r="D7790" s="1">
        <v>8.75</v>
      </c>
      <c r="E7790" s="1">
        <v>8.5</v>
      </c>
      <c r="F7790" s="1">
        <v>2</v>
      </c>
      <c r="G7790" s="1" t="s">
        <v>20</v>
      </c>
      <c r="H7790" s="1">
        <v>8.09</v>
      </c>
      <c r="I7790" s="1">
        <v>9.2799999999999994</v>
      </c>
      <c r="J7790" s="1">
        <v>27.86</v>
      </c>
      <c r="K7790" s="1">
        <v>0.24</v>
      </c>
      <c r="L7790" s="1">
        <v>0.1</v>
      </c>
      <c r="M7790" s="3">
        <f>PI()*(D7790*0.0254)^2/4</f>
        <v>3.8794791368402172E-2</v>
      </c>
      <c r="N7790" s="1">
        <f>ROUND(H7790*4.45,0)</f>
        <v>36</v>
      </c>
      <c r="O7790" s="1">
        <f>I7790*745.7</f>
        <v>6920.0959999999995</v>
      </c>
      <c r="P7790" s="5">
        <f>ROUND(N7790^(3/2)/O7790/SQRT(2*1.28*M7790)*100,0)</f>
        <v>10</v>
      </c>
      <c r="Q7790" s="4">
        <f>E7790/D7790</f>
        <v>0.97142857142857142</v>
      </c>
      <c r="R7790" s="1">
        <f>ROUND(L7790^(3/2)/K7790*100*SQRT(2/PI()),0)</f>
        <v>11</v>
      </c>
      <c r="S7790" s="1" t="str">
        <f>IF(AND(R7790&gt;=R7789,R7790&gt;R7791),"YES","NO")</f>
        <v>NO</v>
      </c>
      <c r="T7790" s="1">
        <f>IF(C7790&lt;C7789,0,IF(T7789=1,1,IF(S7790="YES",1,0)))</f>
        <v>1</v>
      </c>
      <c r="U7790" s="1" t="str">
        <f>IF(AND(T7789=0,T7790=1),"YES","NO")</f>
        <v>NO</v>
      </c>
    </row>
    <row r="7791" spans="1:21" x14ac:dyDescent="0.3">
      <c r="A7791" s="1">
        <v>7791</v>
      </c>
      <c r="B7791" s="1">
        <v>417</v>
      </c>
      <c r="C7791" s="1">
        <v>22000</v>
      </c>
      <c r="D7791" s="1">
        <v>8.75</v>
      </c>
      <c r="E7791" s="1">
        <v>8.5</v>
      </c>
      <c r="F7791" s="1">
        <v>2</v>
      </c>
      <c r="G7791" s="1" t="s">
        <v>20</v>
      </c>
      <c r="H7791" s="1">
        <v>9.11</v>
      </c>
      <c r="I7791" s="1">
        <v>12.2</v>
      </c>
      <c r="J7791" s="1">
        <v>34.950000000000003</v>
      </c>
      <c r="K7791" s="1">
        <v>0.28000000000000003</v>
      </c>
      <c r="L7791" s="1">
        <v>0.1</v>
      </c>
      <c r="M7791" s="3">
        <f>PI()*(D7791*0.0254)^2/4</f>
        <v>3.8794791368402172E-2</v>
      </c>
      <c r="N7791" s="1">
        <f>ROUND(H7791*4.45,0)</f>
        <v>41</v>
      </c>
      <c r="O7791" s="1">
        <f>I7791*745.7</f>
        <v>9097.5400000000009</v>
      </c>
      <c r="P7791" s="5">
        <f>ROUND(N7791^(3/2)/O7791/SQRT(2*1.28*M7791)*100,0)</f>
        <v>9</v>
      </c>
      <c r="Q7791" s="4">
        <f>E7791/D7791</f>
        <v>0.97142857142857142</v>
      </c>
      <c r="R7791" s="1">
        <f>ROUND(L7791^(3/2)/K7791*100*SQRT(2/PI()),0)</f>
        <v>9</v>
      </c>
      <c r="S7791" s="1" t="str">
        <f>IF(AND(R7791&gt;=R7790,R7791&gt;R7792),"YES","NO")</f>
        <v>NO</v>
      </c>
      <c r="T7791" s="1">
        <f>IF(C7791&lt;C7790,0,IF(T7790=1,1,IF(S7791="YES",1,0)))</f>
        <v>1</v>
      </c>
      <c r="U7791" s="1" t="str">
        <f>IF(AND(T7790=0,T7791=1),"YES","NO")</f>
        <v>NO</v>
      </c>
    </row>
    <row r="7792" spans="1:21" x14ac:dyDescent="0.3">
      <c r="A7792" s="1">
        <v>7792</v>
      </c>
      <c r="B7792" s="1">
        <v>417</v>
      </c>
      <c r="C7792" s="1">
        <v>23000</v>
      </c>
      <c r="D7792" s="1">
        <v>8.75</v>
      </c>
      <c r="E7792" s="1">
        <v>8.5</v>
      </c>
      <c r="F7792" s="1">
        <v>2</v>
      </c>
      <c r="G7792" s="1" t="s">
        <v>20</v>
      </c>
      <c r="H7792" s="1">
        <v>10.220000000000001</v>
      </c>
      <c r="I7792" s="1">
        <v>15.3</v>
      </c>
      <c r="J7792" s="1">
        <v>41.92</v>
      </c>
      <c r="K7792" s="1">
        <v>0.3</v>
      </c>
      <c r="L7792" s="1">
        <v>0.1</v>
      </c>
      <c r="M7792" s="3">
        <f>PI()*(D7792*0.0254)^2/4</f>
        <v>3.8794791368402172E-2</v>
      </c>
      <c r="N7792" s="1">
        <f>ROUND(H7792*4.45,0)</f>
        <v>45</v>
      </c>
      <c r="O7792" s="1">
        <f>I7792*745.7</f>
        <v>11409.210000000001</v>
      </c>
      <c r="P7792" s="5">
        <f>ROUND(N7792^(3/2)/O7792/SQRT(2*1.28*M7792)*100,0)</f>
        <v>8</v>
      </c>
      <c r="Q7792" s="4">
        <f>E7792/D7792</f>
        <v>0.97142857142857142</v>
      </c>
      <c r="R7792" s="1">
        <f>ROUND(L7792^(3/2)/K7792*100*SQRT(2/PI()),0)</f>
        <v>8</v>
      </c>
      <c r="S7792" s="1" t="str">
        <f>IF(AND(R7792&gt;=R7791,R7792&gt;R7793),"YES","NO")</f>
        <v>NO</v>
      </c>
      <c r="T7792" s="1">
        <f>IF(C7792&lt;C7791,0,IF(T7791=1,1,IF(S7792="YES",1,0)))</f>
        <v>1</v>
      </c>
      <c r="U7792" s="1" t="str">
        <f>IF(AND(T7791=0,T7792=1),"YES","NO")</f>
        <v>NO</v>
      </c>
    </row>
    <row r="7793" spans="1:21" x14ac:dyDescent="0.3">
      <c r="A7793" s="1">
        <v>7793</v>
      </c>
      <c r="B7793" s="1">
        <v>417</v>
      </c>
      <c r="C7793" s="1">
        <v>24000</v>
      </c>
      <c r="D7793" s="1">
        <v>8.75</v>
      </c>
      <c r="E7793" s="1">
        <v>8.5</v>
      </c>
      <c r="F7793" s="1">
        <v>2</v>
      </c>
      <c r="G7793" s="1" t="s">
        <v>20</v>
      </c>
      <c r="H7793" s="1">
        <v>10.81</v>
      </c>
      <c r="I7793" s="1">
        <v>13.56</v>
      </c>
      <c r="J7793" s="1">
        <v>35.61</v>
      </c>
      <c r="K7793" s="1">
        <v>0.24</v>
      </c>
      <c r="L7793" s="1">
        <v>0.1</v>
      </c>
      <c r="M7793" s="3">
        <f>PI()*(D7793*0.0254)^2/4</f>
        <v>3.8794791368402172E-2</v>
      </c>
      <c r="N7793" s="1">
        <f>ROUND(H7793*4.45,0)</f>
        <v>48</v>
      </c>
      <c r="O7793" s="1">
        <f>I7793*745.7</f>
        <v>10111.692000000001</v>
      </c>
      <c r="P7793" s="5">
        <f>ROUND(N7793^(3/2)/O7793/SQRT(2*1.28*M7793)*100,0)</f>
        <v>10</v>
      </c>
      <c r="Q7793" s="4">
        <f>E7793/D7793</f>
        <v>0.97142857142857142</v>
      </c>
      <c r="R7793" s="1">
        <f>ROUND(L7793^(3/2)/K7793*100*SQRT(2/PI()),0)</f>
        <v>11</v>
      </c>
      <c r="S7793" s="1" t="str">
        <f>IF(AND(R7793&gt;=R7792,R7793&gt;R7794),"YES","NO")</f>
        <v>NO</v>
      </c>
      <c r="T7793" s="1">
        <f>IF(C7793&lt;C7792,0,IF(T7792=1,1,IF(S7793="YES",1,0)))</f>
        <v>1</v>
      </c>
      <c r="U7793" s="1" t="str">
        <f>IF(AND(T7792=0,T7793=1),"YES","NO")</f>
        <v>NO</v>
      </c>
    </row>
    <row r="7794" spans="1:21" x14ac:dyDescent="0.3">
      <c r="A7794" s="1">
        <v>7794</v>
      </c>
      <c r="B7794" s="1">
        <v>418</v>
      </c>
      <c r="C7794" s="1">
        <v>1000</v>
      </c>
      <c r="D7794" s="1">
        <v>8.75</v>
      </c>
      <c r="E7794" s="1">
        <v>8.5</v>
      </c>
      <c r="F7794" s="1">
        <v>2</v>
      </c>
      <c r="G7794" s="1" t="s">
        <v>10</v>
      </c>
      <c r="H7794" s="1">
        <v>0.02</v>
      </c>
      <c r="I7794" s="1">
        <v>0.01</v>
      </c>
      <c r="J7794" s="1">
        <v>0.01</v>
      </c>
      <c r="K7794" s="1">
        <v>0.05</v>
      </c>
      <c r="L7794" s="1">
        <v>0.09</v>
      </c>
      <c r="M7794" s="3">
        <f>PI()*(D7794*0.0254)^2/4</f>
        <v>3.8794791368402172E-2</v>
      </c>
      <c r="N7794" s="1">
        <f>ROUND(H7794*4.45,0)</f>
        <v>0</v>
      </c>
      <c r="O7794" s="1">
        <f>I7794*745.7</f>
        <v>7.4570000000000007</v>
      </c>
      <c r="P7794" s="5">
        <f>ROUND(N7794^(3/2)/O7794/SQRT(2*1.28*M7794)*100,0)</f>
        <v>0</v>
      </c>
      <c r="Q7794" s="4">
        <f>E7794/D7794</f>
        <v>0.97142857142857142</v>
      </c>
      <c r="R7794" s="1">
        <f>ROUND(L7794^(3/2)/K7794*100*SQRT(2/PI()),0)</f>
        <v>43</v>
      </c>
      <c r="S7794" s="1" t="str">
        <f>IF(AND(R7794&gt;=R7793,R7794&gt;R7795),"YES","NO")</f>
        <v>NO</v>
      </c>
      <c r="T7794" s="1">
        <f>IF(C7794&lt;C7793,0,IF(T7793=1,1,IF(S7794="YES",1,0)))</f>
        <v>0</v>
      </c>
      <c r="U7794" s="1" t="str">
        <f>IF(AND(T7793=0,T7794=1),"YES","NO")</f>
        <v>NO</v>
      </c>
    </row>
    <row r="7795" spans="1:21" x14ac:dyDescent="0.3">
      <c r="A7795" s="1">
        <v>7795</v>
      </c>
      <c r="B7795" s="1">
        <v>418</v>
      </c>
      <c r="C7795" s="1">
        <v>2000</v>
      </c>
      <c r="D7795" s="1">
        <v>8.75</v>
      </c>
      <c r="E7795" s="1">
        <v>8.5</v>
      </c>
      <c r="F7795" s="1">
        <v>2</v>
      </c>
      <c r="G7795" s="1" t="s">
        <v>10</v>
      </c>
      <c r="H7795" s="1">
        <v>7.0000000000000007E-2</v>
      </c>
      <c r="I7795" s="1">
        <v>0.01</v>
      </c>
      <c r="J7795" s="1">
        <v>0.06</v>
      </c>
      <c r="K7795" s="1">
        <v>0.05</v>
      </c>
      <c r="L7795" s="1">
        <v>0.09</v>
      </c>
      <c r="M7795" s="3">
        <f>PI()*(D7795*0.0254)^2/4</f>
        <v>3.8794791368402172E-2</v>
      </c>
      <c r="N7795" s="1">
        <f>ROUND(H7795*4.45,0)</f>
        <v>0</v>
      </c>
      <c r="O7795" s="1">
        <f>I7795*745.7</f>
        <v>7.4570000000000007</v>
      </c>
      <c r="P7795" s="5">
        <f>ROUND(N7795^(3/2)/O7795/SQRT(2*1.28*M7795)*100,0)</f>
        <v>0</v>
      </c>
      <c r="Q7795" s="4">
        <f>E7795/D7795</f>
        <v>0.97142857142857142</v>
      </c>
      <c r="R7795" s="1">
        <f>ROUND(L7795^(3/2)/K7795*100*SQRT(2/PI()),0)</f>
        <v>43</v>
      </c>
      <c r="S7795" s="1" t="str">
        <f>IF(AND(R7795&gt;=R7794,R7795&gt;R7796),"YES","NO")</f>
        <v>NO</v>
      </c>
      <c r="T7795" s="1">
        <f>IF(C7795&lt;C7794,0,IF(T7794=1,1,IF(S7795="YES",1,0)))</f>
        <v>0</v>
      </c>
      <c r="U7795" s="1" t="str">
        <f>IF(AND(T7794=0,T7795=1),"YES","NO")</f>
        <v>NO</v>
      </c>
    </row>
    <row r="7796" spans="1:21" x14ac:dyDescent="0.3">
      <c r="A7796" s="1">
        <v>7796</v>
      </c>
      <c r="B7796" s="1">
        <v>418</v>
      </c>
      <c r="C7796" s="1">
        <v>3000</v>
      </c>
      <c r="D7796" s="1">
        <v>8.75</v>
      </c>
      <c r="E7796" s="1">
        <v>8.5</v>
      </c>
      <c r="F7796" s="1">
        <v>2</v>
      </c>
      <c r="G7796" s="1" t="s">
        <v>10</v>
      </c>
      <c r="H7796" s="1">
        <v>0.15</v>
      </c>
      <c r="I7796" s="1">
        <v>0.01</v>
      </c>
      <c r="J7796" s="1">
        <v>0.12</v>
      </c>
      <c r="K7796" s="1">
        <v>0.05</v>
      </c>
      <c r="L7796" s="1">
        <v>0.09</v>
      </c>
      <c r="M7796" s="3">
        <f>PI()*(D7796*0.0254)^2/4</f>
        <v>3.8794791368402172E-2</v>
      </c>
      <c r="N7796" s="1">
        <f>ROUND(H7796*4.45,0)</f>
        <v>1</v>
      </c>
      <c r="O7796" s="1">
        <f>I7796*745.7</f>
        <v>7.4570000000000007</v>
      </c>
      <c r="P7796" s="5">
        <f>ROUND(N7796^(3/2)/O7796/SQRT(2*1.28*M7796)*100,0)</f>
        <v>43</v>
      </c>
      <c r="Q7796" s="4">
        <f>E7796/D7796</f>
        <v>0.97142857142857142</v>
      </c>
      <c r="R7796" s="1">
        <f>ROUND(L7796^(3/2)/K7796*100*SQRT(2/PI()),0)</f>
        <v>43</v>
      </c>
      <c r="S7796" s="1" t="str">
        <f>IF(AND(R7796&gt;=R7795,R7796&gt;R7797),"YES","NO")</f>
        <v>NO</v>
      </c>
      <c r="T7796" s="1">
        <f>IF(C7796&lt;C7795,0,IF(T7795=1,1,IF(S7796="YES",1,0)))</f>
        <v>0</v>
      </c>
      <c r="U7796" s="1" t="str">
        <f>IF(AND(T7795=0,T7796=1),"YES","NO")</f>
        <v>NO</v>
      </c>
    </row>
    <row r="7797" spans="1:21" x14ac:dyDescent="0.3">
      <c r="A7797" s="1">
        <v>7797</v>
      </c>
      <c r="B7797" s="1">
        <v>418</v>
      </c>
      <c r="C7797" s="1">
        <v>4000</v>
      </c>
      <c r="D7797" s="1">
        <v>8.75</v>
      </c>
      <c r="E7797" s="1">
        <v>8.5</v>
      </c>
      <c r="F7797" s="1">
        <v>2</v>
      </c>
      <c r="G7797" s="1" t="s">
        <v>10</v>
      </c>
      <c r="H7797" s="1">
        <v>0.27</v>
      </c>
      <c r="I7797" s="1">
        <v>0.01</v>
      </c>
      <c r="J7797" s="1">
        <v>0.22</v>
      </c>
      <c r="K7797" s="1">
        <v>0.05</v>
      </c>
      <c r="L7797" s="1">
        <v>0.09</v>
      </c>
      <c r="M7797" s="3">
        <f>PI()*(D7797*0.0254)^2/4</f>
        <v>3.8794791368402172E-2</v>
      </c>
      <c r="N7797" s="1">
        <f>ROUND(H7797*4.45,0)</f>
        <v>1</v>
      </c>
      <c r="O7797" s="1">
        <f>I7797*745.7</f>
        <v>7.4570000000000007</v>
      </c>
      <c r="P7797" s="5">
        <f>ROUND(N7797^(3/2)/O7797/SQRT(2*1.28*M7797)*100,0)</f>
        <v>43</v>
      </c>
      <c r="Q7797" s="4">
        <f>E7797/D7797</f>
        <v>0.97142857142857142</v>
      </c>
      <c r="R7797" s="1">
        <f>ROUND(L7797^(3/2)/K7797*100*SQRT(2/PI()),0)</f>
        <v>43</v>
      </c>
      <c r="S7797" s="1" t="str">
        <f>IF(AND(R7797&gt;=R7796,R7797&gt;R7798),"YES","NO")</f>
        <v>NO</v>
      </c>
      <c r="T7797" s="1">
        <f>IF(C7797&lt;C7796,0,IF(T7796=1,1,IF(S7797="YES",1,0)))</f>
        <v>0</v>
      </c>
      <c r="U7797" s="1" t="str">
        <f>IF(AND(T7796=0,T7797=1),"YES","NO")</f>
        <v>NO</v>
      </c>
    </row>
    <row r="7798" spans="1:21" x14ac:dyDescent="0.3">
      <c r="A7798" s="1">
        <v>7798</v>
      </c>
      <c r="B7798" s="1">
        <v>418</v>
      </c>
      <c r="C7798" s="1">
        <v>5000</v>
      </c>
      <c r="D7798" s="1">
        <v>8.75</v>
      </c>
      <c r="E7798" s="1">
        <v>8.5</v>
      </c>
      <c r="F7798" s="1">
        <v>2</v>
      </c>
      <c r="G7798" s="1" t="s">
        <v>10</v>
      </c>
      <c r="H7798" s="1">
        <v>0.42</v>
      </c>
      <c r="I7798" s="1">
        <v>0.03</v>
      </c>
      <c r="J7798" s="1">
        <v>0.34</v>
      </c>
      <c r="K7798" s="1">
        <v>0.05</v>
      </c>
      <c r="L7798" s="1">
        <v>0.09</v>
      </c>
      <c r="M7798" s="3">
        <f>PI()*(D7798*0.0254)^2/4</f>
        <v>3.8794791368402172E-2</v>
      </c>
      <c r="N7798" s="1">
        <f>ROUND(H7798*4.45,0)</f>
        <v>2</v>
      </c>
      <c r="O7798" s="1">
        <f>I7798*745.7</f>
        <v>22.371000000000002</v>
      </c>
      <c r="P7798" s="5">
        <f>ROUND(N7798^(3/2)/O7798/SQRT(2*1.28*M7798)*100,0)</f>
        <v>40</v>
      </c>
      <c r="Q7798" s="4">
        <f>E7798/D7798</f>
        <v>0.97142857142857142</v>
      </c>
      <c r="R7798" s="1">
        <f>ROUND(L7798^(3/2)/K7798*100*SQRT(2/PI()),0)</f>
        <v>43</v>
      </c>
      <c r="S7798" s="1" t="str">
        <f>IF(AND(R7798&gt;=R7797,R7798&gt;R7799),"YES","NO")</f>
        <v>NO</v>
      </c>
      <c r="T7798" s="1">
        <f>IF(C7798&lt;C7797,0,IF(T7797=1,1,IF(S7798="YES",1,0)))</f>
        <v>0</v>
      </c>
      <c r="U7798" s="1" t="str">
        <f>IF(AND(T7797=0,T7798=1),"YES","NO")</f>
        <v>NO</v>
      </c>
    </row>
    <row r="7799" spans="1:21" x14ac:dyDescent="0.3">
      <c r="A7799" s="1">
        <v>7799</v>
      </c>
      <c r="B7799" s="1">
        <v>418</v>
      </c>
      <c r="C7799" s="1">
        <v>6000</v>
      </c>
      <c r="D7799" s="1">
        <v>8.75</v>
      </c>
      <c r="E7799" s="1">
        <v>8.5</v>
      </c>
      <c r="F7799" s="1">
        <v>2</v>
      </c>
      <c r="G7799" s="1" t="s">
        <v>10</v>
      </c>
      <c r="H7799" s="1">
        <v>0.61</v>
      </c>
      <c r="I7799" s="1">
        <v>0.05</v>
      </c>
      <c r="J7799" s="1">
        <v>0.5</v>
      </c>
      <c r="K7799" s="1">
        <v>0.05</v>
      </c>
      <c r="L7799" s="1">
        <v>0.09</v>
      </c>
      <c r="M7799" s="3">
        <f>PI()*(D7799*0.0254)^2/4</f>
        <v>3.8794791368402172E-2</v>
      </c>
      <c r="N7799" s="1">
        <f>ROUND(H7799*4.45,0)</f>
        <v>3</v>
      </c>
      <c r="O7799" s="1">
        <f>I7799*745.7</f>
        <v>37.285000000000004</v>
      </c>
      <c r="P7799" s="5">
        <f>ROUND(N7799^(3/2)/O7799/SQRT(2*1.28*M7799)*100,0)</f>
        <v>44</v>
      </c>
      <c r="Q7799" s="4">
        <f>E7799/D7799</f>
        <v>0.97142857142857142</v>
      </c>
      <c r="R7799" s="1">
        <f>ROUND(L7799^(3/2)/K7799*100*SQRT(2/PI()),0)</f>
        <v>43</v>
      </c>
      <c r="S7799" s="1" t="str">
        <f>IF(AND(R7799&gt;=R7798,R7799&gt;R7800),"YES","NO")</f>
        <v>NO</v>
      </c>
      <c r="T7799" s="1">
        <f>IF(C7799&lt;C7798,0,IF(T7798=1,1,IF(S7799="YES",1,0)))</f>
        <v>0</v>
      </c>
      <c r="U7799" s="1" t="str">
        <f>IF(AND(T7798=0,T7799=1),"YES","NO")</f>
        <v>NO</v>
      </c>
    </row>
    <row r="7800" spans="1:21" x14ac:dyDescent="0.3">
      <c r="A7800" s="1">
        <v>7800</v>
      </c>
      <c r="B7800" s="1">
        <v>418</v>
      </c>
      <c r="C7800" s="1">
        <v>7000</v>
      </c>
      <c r="D7800" s="1">
        <v>8.75</v>
      </c>
      <c r="E7800" s="1">
        <v>8.5</v>
      </c>
      <c r="F7800" s="1">
        <v>2</v>
      </c>
      <c r="G7800" s="1" t="s">
        <v>10</v>
      </c>
      <c r="H7800" s="1">
        <v>0.82</v>
      </c>
      <c r="I7800" s="1">
        <v>0.08</v>
      </c>
      <c r="J7800" s="1">
        <v>0.68</v>
      </c>
      <c r="K7800" s="1">
        <v>0.05</v>
      </c>
      <c r="L7800" s="1">
        <v>0.09</v>
      </c>
      <c r="M7800" s="3">
        <f>PI()*(D7800*0.0254)^2/4</f>
        <v>3.8794791368402172E-2</v>
      </c>
      <c r="N7800" s="1">
        <f>ROUND(H7800*4.45,0)</f>
        <v>4</v>
      </c>
      <c r="O7800" s="1">
        <f>I7800*745.7</f>
        <v>59.656000000000006</v>
      </c>
      <c r="P7800" s="5">
        <f>ROUND(N7800^(3/2)/O7800/SQRT(2*1.28*M7800)*100,0)</f>
        <v>43</v>
      </c>
      <c r="Q7800" s="4">
        <f>E7800/D7800</f>
        <v>0.97142857142857142</v>
      </c>
      <c r="R7800" s="1">
        <f>ROUND(L7800^(3/2)/K7800*100*SQRT(2/PI()),0)</f>
        <v>43</v>
      </c>
      <c r="S7800" s="1" t="str">
        <f>IF(AND(R7800&gt;=R7799,R7800&gt;R7801),"YES","NO")</f>
        <v>NO</v>
      </c>
      <c r="T7800" s="1">
        <f>IF(C7800&lt;C7799,0,IF(T7799=1,1,IF(S7800="YES",1,0)))</f>
        <v>0</v>
      </c>
      <c r="U7800" s="1" t="str">
        <f>IF(AND(T7799=0,T7800=1),"YES","NO")</f>
        <v>NO</v>
      </c>
    </row>
    <row r="7801" spans="1:21" x14ac:dyDescent="0.3">
      <c r="A7801" s="1">
        <v>7801</v>
      </c>
      <c r="B7801" s="1">
        <v>418</v>
      </c>
      <c r="C7801" s="1">
        <v>8000</v>
      </c>
      <c r="D7801" s="1">
        <v>8.75</v>
      </c>
      <c r="E7801" s="1">
        <v>8.5</v>
      </c>
      <c r="F7801" s="1">
        <v>2</v>
      </c>
      <c r="G7801" s="1" t="s">
        <v>10</v>
      </c>
      <c r="H7801" s="1">
        <v>1.08</v>
      </c>
      <c r="I7801" s="1">
        <v>0.11</v>
      </c>
      <c r="J7801" s="1">
        <v>0.89</v>
      </c>
      <c r="K7801" s="1">
        <v>0.05</v>
      </c>
      <c r="L7801" s="1">
        <v>0.09</v>
      </c>
      <c r="M7801" s="3">
        <f>PI()*(D7801*0.0254)^2/4</f>
        <v>3.8794791368402172E-2</v>
      </c>
      <c r="N7801" s="1">
        <f>ROUND(H7801*4.45,0)</f>
        <v>5</v>
      </c>
      <c r="O7801" s="1">
        <f>I7801*745.7</f>
        <v>82.027000000000001</v>
      </c>
      <c r="P7801" s="5">
        <f>ROUND(N7801^(3/2)/O7801/SQRT(2*1.28*M7801)*100,0)</f>
        <v>43</v>
      </c>
      <c r="Q7801" s="4">
        <f>E7801/D7801</f>
        <v>0.97142857142857142</v>
      </c>
      <c r="R7801" s="1">
        <f>ROUND(L7801^(3/2)/K7801*100*SQRT(2/PI()),0)</f>
        <v>43</v>
      </c>
      <c r="S7801" s="1" t="str">
        <f>IF(AND(R7801&gt;=R7800,R7801&gt;R7802),"YES","NO")</f>
        <v>NO</v>
      </c>
      <c r="T7801" s="1">
        <f>IF(C7801&lt;C7800,0,IF(T7800=1,1,IF(S7801="YES",1,0)))</f>
        <v>0</v>
      </c>
      <c r="U7801" s="1" t="str">
        <f>IF(AND(T7800=0,T7801=1),"YES","NO")</f>
        <v>NO</v>
      </c>
    </row>
    <row r="7802" spans="1:21" x14ac:dyDescent="0.3">
      <c r="A7802" s="1">
        <v>7802</v>
      </c>
      <c r="B7802" s="1">
        <v>418</v>
      </c>
      <c r="C7802" s="1">
        <v>9000</v>
      </c>
      <c r="D7802" s="1">
        <v>8.75</v>
      </c>
      <c r="E7802" s="1">
        <v>8.5</v>
      </c>
      <c r="F7802" s="1">
        <v>2</v>
      </c>
      <c r="G7802" s="1" t="s">
        <v>10</v>
      </c>
      <c r="H7802" s="1">
        <v>1.36</v>
      </c>
      <c r="I7802" s="1">
        <v>0.16</v>
      </c>
      <c r="J7802" s="1">
        <v>1.1299999999999999</v>
      </c>
      <c r="K7802" s="1">
        <v>0.05</v>
      </c>
      <c r="L7802" s="1">
        <v>0.09</v>
      </c>
      <c r="M7802" s="3">
        <f>PI()*(D7802*0.0254)^2/4</f>
        <v>3.8794791368402172E-2</v>
      </c>
      <c r="N7802" s="1">
        <f>ROUND(H7802*4.45,0)</f>
        <v>6</v>
      </c>
      <c r="O7802" s="1">
        <f>I7802*745.7</f>
        <v>119.31200000000001</v>
      </c>
      <c r="P7802" s="5">
        <f>ROUND(N7802^(3/2)/O7802/SQRT(2*1.28*M7802)*100,0)</f>
        <v>39</v>
      </c>
      <c r="Q7802" s="4">
        <f>E7802/D7802</f>
        <v>0.97142857142857142</v>
      </c>
      <c r="R7802" s="1">
        <f>ROUND(L7802^(3/2)/K7802*100*SQRT(2/PI()),0)</f>
        <v>43</v>
      </c>
      <c r="S7802" s="1" t="str">
        <f>IF(AND(R7802&gt;=R7801,R7802&gt;R7803),"YES","NO")</f>
        <v>NO</v>
      </c>
      <c r="T7802" s="1">
        <f>IF(C7802&lt;C7801,0,IF(T7801=1,1,IF(S7802="YES",1,0)))</f>
        <v>0</v>
      </c>
      <c r="U7802" s="1" t="str">
        <f>IF(AND(T7801=0,T7802=1),"YES","NO")</f>
        <v>NO</v>
      </c>
    </row>
    <row r="7803" spans="1:21" x14ac:dyDescent="0.3">
      <c r="A7803" s="1">
        <v>7803</v>
      </c>
      <c r="B7803" s="1">
        <v>418</v>
      </c>
      <c r="C7803" s="1">
        <v>10000</v>
      </c>
      <c r="D7803" s="1">
        <v>8.75</v>
      </c>
      <c r="E7803" s="1">
        <v>8.5</v>
      </c>
      <c r="F7803" s="1">
        <v>2</v>
      </c>
      <c r="G7803" s="1" t="s">
        <v>10</v>
      </c>
      <c r="H7803" s="1">
        <v>1.68</v>
      </c>
      <c r="I7803" s="1">
        <v>0.22</v>
      </c>
      <c r="J7803" s="1">
        <v>1.37</v>
      </c>
      <c r="K7803" s="1">
        <v>0.05</v>
      </c>
      <c r="L7803" s="1">
        <v>0.09</v>
      </c>
      <c r="M7803" s="3">
        <f>PI()*(D7803*0.0254)^2/4</f>
        <v>3.8794791368402172E-2</v>
      </c>
      <c r="N7803" s="1">
        <f>ROUND(H7803*4.45,0)</f>
        <v>7</v>
      </c>
      <c r="O7803" s="1">
        <f>I7803*745.7</f>
        <v>164.054</v>
      </c>
      <c r="P7803" s="5">
        <f>ROUND(N7803^(3/2)/O7803/SQRT(2*1.28*M7803)*100,0)</f>
        <v>36</v>
      </c>
      <c r="Q7803" s="4">
        <f>E7803/D7803</f>
        <v>0.97142857142857142</v>
      </c>
      <c r="R7803" s="1">
        <f>ROUND(L7803^(3/2)/K7803*100*SQRT(2/PI()),0)</f>
        <v>43</v>
      </c>
      <c r="S7803" s="1" t="str">
        <f>IF(AND(R7803&gt;=R7802,R7803&gt;R7804),"YES","NO")</f>
        <v>NO</v>
      </c>
      <c r="T7803" s="1">
        <f>IF(C7803&lt;C7802,0,IF(T7802=1,1,IF(S7803="YES",1,0)))</f>
        <v>0</v>
      </c>
      <c r="U7803" s="1" t="str">
        <f>IF(AND(T7802=0,T7803=1),"YES","NO")</f>
        <v>NO</v>
      </c>
    </row>
    <row r="7804" spans="1:21" x14ac:dyDescent="0.3">
      <c r="A7804" s="1">
        <v>7804</v>
      </c>
      <c r="B7804" s="1">
        <v>418</v>
      </c>
      <c r="C7804" s="1">
        <v>11000</v>
      </c>
      <c r="D7804" s="1">
        <v>8.75</v>
      </c>
      <c r="E7804" s="1">
        <v>8.5</v>
      </c>
      <c r="F7804" s="1">
        <v>2</v>
      </c>
      <c r="G7804" s="1" t="s">
        <v>10</v>
      </c>
      <c r="H7804" s="1">
        <v>2.0299999999999998</v>
      </c>
      <c r="I7804" s="1">
        <v>0.28000000000000003</v>
      </c>
      <c r="J7804" s="1">
        <v>1.59</v>
      </c>
      <c r="K7804" s="1">
        <v>0.05</v>
      </c>
      <c r="L7804" s="1">
        <v>0.09</v>
      </c>
      <c r="M7804" s="3">
        <f>PI()*(D7804*0.0254)^2/4</f>
        <v>3.8794791368402172E-2</v>
      </c>
      <c r="N7804" s="1">
        <f>ROUND(H7804*4.45,0)</f>
        <v>9</v>
      </c>
      <c r="O7804" s="1">
        <f>I7804*745.7</f>
        <v>208.79600000000002</v>
      </c>
      <c r="P7804" s="5">
        <f>ROUND(N7804^(3/2)/O7804/SQRT(2*1.28*M7804)*100,0)</f>
        <v>41</v>
      </c>
      <c r="Q7804" s="4">
        <f>E7804/D7804</f>
        <v>0.97142857142857142</v>
      </c>
      <c r="R7804" s="1">
        <f>ROUND(L7804^(3/2)/K7804*100*SQRT(2/PI()),0)</f>
        <v>43</v>
      </c>
      <c r="S7804" s="1" t="str">
        <f>IF(AND(R7804&gt;=R7803,R7804&gt;R7805),"YES","NO")</f>
        <v>NO</v>
      </c>
      <c r="T7804" s="1">
        <f>IF(C7804&lt;C7803,0,IF(T7803=1,1,IF(S7804="YES",1,0)))</f>
        <v>0</v>
      </c>
      <c r="U7804" s="1" t="str">
        <f>IF(AND(T7803=0,T7804=1),"YES","NO")</f>
        <v>NO</v>
      </c>
    </row>
    <row r="7805" spans="1:21" x14ac:dyDescent="0.3">
      <c r="A7805" s="1">
        <v>7805</v>
      </c>
      <c r="B7805" s="1">
        <v>418</v>
      </c>
      <c r="C7805" s="1">
        <v>12000</v>
      </c>
      <c r="D7805" s="1">
        <v>8.75</v>
      </c>
      <c r="E7805" s="1">
        <v>8.5</v>
      </c>
      <c r="F7805" s="1">
        <v>2</v>
      </c>
      <c r="G7805" s="1" t="s">
        <v>10</v>
      </c>
      <c r="H7805" s="1">
        <v>2.41</v>
      </c>
      <c r="I7805" s="1">
        <v>0.35</v>
      </c>
      <c r="J7805" s="1">
        <v>1.83</v>
      </c>
      <c r="K7805" s="1">
        <v>0.05</v>
      </c>
      <c r="L7805" s="1">
        <v>0.09</v>
      </c>
      <c r="M7805" s="3">
        <f>PI()*(D7805*0.0254)^2/4</f>
        <v>3.8794791368402172E-2</v>
      </c>
      <c r="N7805" s="1">
        <f>ROUND(H7805*4.45,0)</f>
        <v>11</v>
      </c>
      <c r="O7805" s="1">
        <f>I7805*745.7</f>
        <v>260.995</v>
      </c>
      <c r="P7805" s="5">
        <f>ROUND(N7805^(3/2)/O7805/SQRT(2*1.28*M7805)*100,0)</f>
        <v>44</v>
      </c>
      <c r="Q7805" s="4">
        <f>E7805/D7805</f>
        <v>0.97142857142857142</v>
      </c>
      <c r="R7805" s="1">
        <f>ROUND(L7805^(3/2)/K7805*100*SQRT(2/PI()),0)</f>
        <v>43</v>
      </c>
      <c r="S7805" s="1" t="str">
        <f>IF(AND(R7805&gt;=R7804,R7805&gt;R7806),"YES","NO")</f>
        <v>NO</v>
      </c>
      <c r="T7805" s="1">
        <f>IF(C7805&lt;C7804,0,IF(T7804=1,1,IF(S7805="YES",1,0)))</f>
        <v>0</v>
      </c>
      <c r="U7805" s="1" t="str">
        <f>IF(AND(T7804=0,T7805=1),"YES","NO")</f>
        <v>NO</v>
      </c>
    </row>
    <row r="7806" spans="1:21" x14ac:dyDescent="0.3">
      <c r="A7806" s="1">
        <v>7806</v>
      </c>
      <c r="B7806" s="1">
        <v>418</v>
      </c>
      <c r="C7806" s="1">
        <v>13000</v>
      </c>
      <c r="D7806" s="1">
        <v>8.75</v>
      </c>
      <c r="E7806" s="1">
        <v>8.5</v>
      </c>
      <c r="F7806" s="1">
        <v>2</v>
      </c>
      <c r="G7806" s="1" t="s">
        <v>10</v>
      </c>
      <c r="H7806" s="1">
        <v>2.83</v>
      </c>
      <c r="I7806" s="1">
        <v>0.43</v>
      </c>
      <c r="J7806" s="1">
        <v>2.08</v>
      </c>
      <c r="K7806" s="1">
        <v>0.05</v>
      </c>
      <c r="L7806" s="1">
        <v>0.09</v>
      </c>
      <c r="M7806" s="3">
        <f>PI()*(D7806*0.0254)^2/4</f>
        <v>3.8794791368402172E-2</v>
      </c>
      <c r="N7806" s="1">
        <f>ROUND(H7806*4.45,0)</f>
        <v>13</v>
      </c>
      <c r="O7806" s="1">
        <f>I7806*745.7</f>
        <v>320.65100000000001</v>
      </c>
      <c r="P7806" s="5">
        <f>ROUND(N7806^(3/2)/O7806/SQRT(2*1.28*M7806)*100,0)</f>
        <v>46</v>
      </c>
      <c r="Q7806" s="4">
        <f>E7806/D7806</f>
        <v>0.97142857142857142</v>
      </c>
      <c r="R7806" s="1">
        <f>ROUND(L7806^(3/2)/K7806*100*SQRT(2/PI()),0)</f>
        <v>43</v>
      </c>
      <c r="S7806" s="1" t="str">
        <f>IF(AND(R7806&gt;=R7805,R7806&gt;R7807),"YES","NO")</f>
        <v>NO</v>
      </c>
      <c r="T7806" s="1">
        <f>IF(C7806&lt;C7805,0,IF(T7805=1,1,IF(S7806="YES",1,0)))</f>
        <v>0</v>
      </c>
      <c r="U7806" s="1" t="str">
        <f>IF(AND(T7805=0,T7806=1),"YES","NO")</f>
        <v>NO</v>
      </c>
    </row>
    <row r="7807" spans="1:21" x14ac:dyDescent="0.3">
      <c r="A7807" s="1">
        <v>7807</v>
      </c>
      <c r="B7807" s="1">
        <v>418</v>
      </c>
      <c r="C7807" s="1">
        <v>13999</v>
      </c>
      <c r="D7807" s="1">
        <v>8.75</v>
      </c>
      <c r="E7807" s="1">
        <v>8.5</v>
      </c>
      <c r="F7807" s="1">
        <v>2</v>
      </c>
      <c r="G7807" s="1" t="s">
        <v>10</v>
      </c>
      <c r="H7807" s="1">
        <v>3.28</v>
      </c>
      <c r="I7807" s="1">
        <v>0.52</v>
      </c>
      <c r="J7807" s="1">
        <v>2.34</v>
      </c>
      <c r="K7807" s="1">
        <v>0.05</v>
      </c>
      <c r="L7807" s="1">
        <v>0.09</v>
      </c>
      <c r="M7807" s="3">
        <f>PI()*(D7807*0.0254)^2/4</f>
        <v>3.8794791368402172E-2</v>
      </c>
      <c r="N7807" s="1">
        <f>ROUND(H7807*4.45,0)</f>
        <v>15</v>
      </c>
      <c r="O7807" s="1">
        <f>I7807*745.7</f>
        <v>387.76400000000001</v>
      </c>
      <c r="P7807" s="5">
        <f>ROUND(N7807^(3/2)/O7807/SQRT(2*1.28*M7807)*100,0)</f>
        <v>48</v>
      </c>
      <c r="Q7807" s="4">
        <f>E7807/D7807</f>
        <v>0.97142857142857142</v>
      </c>
      <c r="R7807" s="1">
        <f>ROUND(L7807^(3/2)/K7807*100*SQRT(2/PI()),0)</f>
        <v>43</v>
      </c>
      <c r="S7807" s="1" t="str">
        <f>IF(AND(R7807&gt;=R7806,R7807&gt;R7808),"YES","NO")</f>
        <v>NO</v>
      </c>
      <c r="T7807" s="1">
        <f>IF(C7807&lt;C7806,0,IF(T7806=1,1,IF(S7807="YES",1,0)))</f>
        <v>0</v>
      </c>
      <c r="U7807" s="1" t="str">
        <f>IF(AND(T7806=0,T7807=1),"YES","NO")</f>
        <v>NO</v>
      </c>
    </row>
    <row r="7808" spans="1:21" x14ac:dyDescent="0.3">
      <c r="A7808" s="1">
        <v>7808</v>
      </c>
      <c r="B7808" s="1">
        <v>418</v>
      </c>
      <c r="C7808" s="1">
        <v>15000</v>
      </c>
      <c r="D7808" s="1">
        <v>8.75</v>
      </c>
      <c r="E7808" s="1">
        <v>8.5</v>
      </c>
      <c r="F7808" s="1">
        <v>2</v>
      </c>
      <c r="G7808" s="1" t="s">
        <v>10</v>
      </c>
      <c r="H7808" s="1">
        <v>3.76</v>
      </c>
      <c r="I7808" s="1">
        <v>0.62</v>
      </c>
      <c r="J7808" s="1">
        <v>2.6</v>
      </c>
      <c r="K7808" s="1">
        <v>0.04</v>
      </c>
      <c r="L7808" s="1">
        <v>0.09</v>
      </c>
      <c r="M7808" s="3">
        <f>PI()*(D7808*0.0254)^2/4</f>
        <v>3.8794791368402172E-2</v>
      </c>
      <c r="N7808" s="1">
        <f>ROUND(H7808*4.45,0)</f>
        <v>17</v>
      </c>
      <c r="O7808" s="1">
        <f>I7808*745.7</f>
        <v>462.334</v>
      </c>
      <c r="P7808" s="5">
        <f>ROUND(N7808^(3/2)/O7808/SQRT(2*1.28*M7808)*100,0)</f>
        <v>48</v>
      </c>
      <c r="Q7808" s="4">
        <f>E7808/D7808</f>
        <v>0.97142857142857142</v>
      </c>
      <c r="R7808" s="1">
        <f>ROUND(L7808^(3/2)/K7808*100*SQRT(2/PI()),0)</f>
        <v>54</v>
      </c>
      <c r="S7808" s="1" t="str">
        <f>IF(AND(R7808&gt;=R7807,R7808&gt;R7809),"YES","NO")</f>
        <v>YES</v>
      </c>
      <c r="T7808" s="1">
        <f>IF(C7808&lt;C7807,0,IF(T7807=1,1,IF(S7808="YES",1,0)))</f>
        <v>1</v>
      </c>
      <c r="U7808" s="1" t="str">
        <f>IF(AND(T7807=0,T7808=1),"YES","NO")</f>
        <v>YES</v>
      </c>
    </row>
    <row r="7809" spans="1:21" x14ac:dyDescent="0.3">
      <c r="A7809" s="1">
        <v>7809</v>
      </c>
      <c r="B7809" s="1">
        <v>418</v>
      </c>
      <c r="C7809" s="1">
        <v>16000</v>
      </c>
      <c r="D7809" s="1">
        <v>8.75</v>
      </c>
      <c r="E7809" s="1">
        <v>8.5</v>
      </c>
      <c r="F7809" s="1">
        <v>2</v>
      </c>
      <c r="G7809" s="1" t="s">
        <v>10</v>
      </c>
      <c r="H7809" s="1">
        <v>4.3</v>
      </c>
      <c r="I7809" s="1">
        <v>0.89</v>
      </c>
      <c r="J7809" s="1">
        <v>3.51</v>
      </c>
      <c r="K7809" s="1">
        <v>0.05</v>
      </c>
      <c r="L7809" s="1">
        <v>0.09</v>
      </c>
      <c r="M7809" s="3">
        <f>PI()*(D7809*0.0254)^2/4</f>
        <v>3.8794791368402172E-2</v>
      </c>
      <c r="N7809" s="1">
        <f>ROUND(H7809*4.45,0)</f>
        <v>19</v>
      </c>
      <c r="O7809" s="1">
        <f>I7809*745.7</f>
        <v>663.673</v>
      </c>
      <c r="P7809" s="5">
        <f>ROUND(N7809^(3/2)/O7809/SQRT(2*1.28*M7809)*100,0)</f>
        <v>40</v>
      </c>
      <c r="Q7809" s="4">
        <f>E7809/D7809</f>
        <v>0.97142857142857142</v>
      </c>
      <c r="R7809" s="1">
        <f>ROUND(L7809^(3/2)/K7809*100*SQRT(2/PI()),0)</f>
        <v>43</v>
      </c>
      <c r="S7809" s="1" t="str">
        <f>IF(AND(R7809&gt;=R7808,R7809&gt;R7810),"YES","NO")</f>
        <v>NO</v>
      </c>
      <c r="T7809" s="1">
        <f>IF(C7809&lt;C7808,0,IF(T7808=1,1,IF(S7809="YES",1,0)))</f>
        <v>1</v>
      </c>
      <c r="U7809" s="1" t="str">
        <f>IF(AND(T7808=0,T7809=1),"YES","NO")</f>
        <v>NO</v>
      </c>
    </row>
    <row r="7810" spans="1:21" x14ac:dyDescent="0.3">
      <c r="A7810" s="1">
        <v>7810</v>
      </c>
      <c r="B7810" s="1">
        <v>418</v>
      </c>
      <c r="C7810" s="1">
        <v>17000</v>
      </c>
      <c r="D7810" s="1">
        <v>8.75</v>
      </c>
      <c r="E7810" s="1">
        <v>8.5</v>
      </c>
      <c r="F7810" s="1">
        <v>2</v>
      </c>
      <c r="G7810" s="1" t="s">
        <v>10</v>
      </c>
      <c r="H7810" s="1">
        <v>4.95</v>
      </c>
      <c r="I7810" s="1">
        <v>1.53</v>
      </c>
      <c r="J7810" s="1">
        <v>5.66</v>
      </c>
      <c r="K7810" s="1">
        <v>0.08</v>
      </c>
      <c r="L7810" s="1">
        <v>0.09</v>
      </c>
      <c r="M7810" s="3">
        <f>PI()*(D7810*0.0254)^2/4</f>
        <v>3.8794791368402172E-2</v>
      </c>
      <c r="N7810" s="1">
        <f>ROUND(H7810*4.45,0)</f>
        <v>22</v>
      </c>
      <c r="O7810" s="1">
        <f>I7810*745.7</f>
        <v>1140.921</v>
      </c>
      <c r="P7810" s="5">
        <f>ROUND(N7810^(3/2)/O7810/SQRT(2*1.28*M7810)*100,0)</f>
        <v>29</v>
      </c>
      <c r="Q7810" s="4">
        <f>E7810/D7810</f>
        <v>0.97142857142857142</v>
      </c>
      <c r="R7810" s="1">
        <f>ROUND(L7810^(3/2)/K7810*100*SQRT(2/PI()),0)</f>
        <v>27</v>
      </c>
      <c r="S7810" s="1" t="str">
        <f>IF(AND(R7810&gt;=R7809,R7810&gt;R7811),"YES","NO")</f>
        <v>NO</v>
      </c>
      <c r="T7810" s="1">
        <f>IF(C7810&lt;C7809,0,IF(T7809=1,1,IF(S7810="YES",1,0)))</f>
        <v>1</v>
      </c>
      <c r="U7810" s="1" t="str">
        <f>IF(AND(T7809=0,T7810=1),"YES","NO")</f>
        <v>NO</v>
      </c>
    </row>
    <row r="7811" spans="1:21" x14ac:dyDescent="0.3">
      <c r="A7811" s="1">
        <v>7811</v>
      </c>
      <c r="B7811" s="1">
        <v>418</v>
      </c>
      <c r="C7811" s="1">
        <v>18000</v>
      </c>
      <c r="D7811" s="1">
        <v>8.75</v>
      </c>
      <c r="E7811" s="1">
        <v>8.5</v>
      </c>
      <c r="F7811" s="1">
        <v>2</v>
      </c>
      <c r="G7811" s="1" t="s">
        <v>10</v>
      </c>
      <c r="H7811" s="1">
        <v>5.65</v>
      </c>
      <c r="I7811" s="1">
        <v>2.38</v>
      </c>
      <c r="J7811" s="1">
        <v>8.32</v>
      </c>
      <c r="K7811" s="1">
        <v>0.1</v>
      </c>
      <c r="L7811" s="1">
        <v>0.09</v>
      </c>
      <c r="M7811" s="3">
        <f>PI()*(D7811*0.0254)^2/4</f>
        <v>3.8794791368402172E-2</v>
      </c>
      <c r="N7811" s="1">
        <f>ROUND(H7811*4.45,0)</f>
        <v>25</v>
      </c>
      <c r="O7811" s="1">
        <f>I7811*745.7</f>
        <v>1774.7660000000001</v>
      </c>
      <c r="P7811" s="5">
        <f>ROUND(N7811^(3/2)/O7811/SQRT(2*1.28*M7811)*100,0)</f>
        <v>22</v>
      </c>
      <c r="Q7811" s="4">
        <f>E7811/D7811</f>
        <v>0.97142857142857142</v>
      </c>
      <c r="R7811" s="1">
        <f>ROUND(L7811^(3/2)/K7811*100*SQRT(2/PI()),0)</f>
        <v>22</v>
      </c>
      <c r="S7811" s="1" t="str">
        <f>IF(AND(R7811&gt;=R7810,R7811&gt;R7812),"YES","NO")</f>
        <v>NO</v>
      </c>
      <c r="T7811" s="1">
        <f>IF(C7811&lt;C7810,0,IF(T7810=1,1,IF(S7811="YES",1,0)))</f>
        <v>1</v>
      </c>
      <c r="U7811" s="1" t="str">
        <f>IF(AND(T7810=0,T7811=1),"YES","NO")</f>
        <v>NO</v>
      </c>
    </row>
    <row r="7812" spans="1:21" x14ac:dyDescent="0.3">
      <c r="A7812" s="1">
        <v>7812</v>
      </c>
      <c r="B7812" s="1">
        <v>418</v>
      </c>
      <c r="C7812" s="1">
        <v>19000</v>
      </c>
      <c r="D7812" s="1">
        <v>8.75</v>
      </c>
      <c r="E7812" s="1">
        <v>8.5</v>
      </c>
      <c r="F7812" s="1">
        <v>2</v>
      </c>
      <c r="G7812" s="1" t="s">
        <v>10</v>
      </c>
      <c r="H7812" s="1">
        <v>6.42</v>
      </c>
      <c r="I7812" s="1">
        <v>3.55</v>
      </c>
      <c r="J7812" s="1">
        <v>11.77</v>
      </c>
      <c r="K7812" s="1">
        <v>0.13</v>
      </c>
      <c r="L7812" s="1">
        <v>0.1</v>
      </c>
      <c r="M7812" s="3">
        <f>PI()*(D7812*0.0254)^2/4</f>
        <v>3.8794791368402172E-2</v>
      </c>
      <c r="N7812" s="1">
        <f>ROUND(H7812*4.45,0)</f>
        <v>29</v>
      </c>
      <c r="O7812" s="1">
        <f>I7812*745.7</f>
        <v>2647.2350000000001</v>
      </c>
      <c r="P7812" s="5">
        <f>ROUND(N7812^(3/2)/O7812/SQRT(2*1.28*M7812)*100,0)</f>
        <v>19</v>
      </c>
      <c r="Q7812" s="4">
        <f>E7812/D7812</f>
        <v>0.97142857142857142</v>
      </c>
      <c r="R7812" s="1">
        <f>ROUND(L7812^(3/2)/K7812*100*SQRT(2/PI()),0)</f>
        <v>19</v>
      </c>
      <c r="S7812" s="1" t="str">
        <f>IF(AND(R7812&gt;=R7811,R7812&gt;R7813),"YES","NO")</f>
        <v>NO</v>
      </c>
      <c r="T7812" s="1">
        <f>IF(C7812&lt;C7811,0,IF(T7811=1,1,IF(S7812="YES",1,0)))</f>
        <v>1</v>
      </c>
      <c r="U7812" s="1" t="str">
        <f>IF(AND(T7811=0,T7812=1),"YES","NO")</f>
        <v>NO</v>
      </c>
    </row>
    <row r="7813" spans="1:21" x14ac:dyDescent="0.3">
      <c r="A7813" s="1">
        <v>7813</v>
      </c>
      <c r="B7813" s="1">
        <v>418</v>
      </c>
      <c r="C7813" s="1">
        <v>20000</v>
      </c>
      <c r="D7813" s="1">
        <v>8.75</v>
      </c>
      <c r="E7813" s="1">
        <v>8.5</v>
      </c>
      <c r="F7813" s="1">
        <v>2</v>
      </c>
      <c r="G7813" s="1" t="s">
        <v>10</v>
      </c>
      <c r="H7813" s="1">
        <v>7.33</v>
      </c>
      <c r="I7813" s="1">
        <v>5.74</v>
      </c>
      <c r="J7813" s="1">
        <v>18.079999999999998</v>
      </c>
      <c r="K7813" s="1">
        <v>0.17</v>
      </c>
      <c r="L7813" s="1">
        <v>0.1</v>
      </c>
      <c r="M7813" s="3">
        <f>PI()*(D7813*0.0254)^2/4</f>
        <v>3.8794791368402172E-2</v>
      </c>
      <c r="N7813" s="1">
        <f>ROUND(H7813*4.45,0)</f>
        <v>33</v>
      </c>
      <c r="O7813" s="1">
        <f>I7813*745.7</f>
        <v>4280.3180000000002</v>
      </c>
      <c r="P7813" s="5">
        <f>ROUND(N7813^(3/2)/O7813/SQRT(2*1.28*M7813)*100,0)</f>
        <v>14</v>
      </c>
      <c r="Q7813" s="4">
        <f>E7813/D7813</f>
        <v>0.97142857142857142</v>
      </c>
      <c r="R7813" s="1">
        <f>ROUND(L7813^(3/2)/K7813*100*SQRT(2/PI()),0)</f>
        <v>15</v>
      </c>
      <c r="S7813" s="1" t="str">
        <f>IF(AND(R7813&gt;=R7812,R7813&gt;R7814),"YES","NO")</f>
        <v>NO</v>
      </c>
      <c r="T7813" s="1">
        <f>IF(C7813&lt;C7812,0,IF(T7812=1,1,IF(S7813="YES",1,0)))</f>
        <v>1</v>
      </c>
      <c r="U7813" s="1" t="str">
        <f>IF(AND(T7812=0,T7813=1),"YES","NO")</f>
        <v>NO</v>
      </c>
    </row>
    <row r="7814" spans="1:21" x14ac:dyDescent="0.3">
      <c r="A7814" s="1">
        <v>7814</v>
      </c>
      <c r="B7814" s="1">
        <v>418</v>
      </c>
      <c r="C7814" s="1">
        <v>21000</v>
      </c>
      <c r="D7814" s="1">
        <v>8.75</v>
      </c>
      <c r="E7814" s="1">
        <v>8.5</v>
      </c>
      <c r="F7814" s="1">
        <v>2</v>
      </c>
      <c r="G7814" s="1" t="s">
        <v>10</v>
      </c>
      <c r="H7814" s="1">
        <v>8.41</v>
      </c>
      <c r="I7814" s="1">
        <v>9.43</v>
      </c>
      <c r="J7814" s="1">
        <v>28.31</v>
      </c>
      <c r="K7814" s="1">
        <v>0.25</v>
      </c>
      <c r="L7814" s="1">
        <v>0.1</v>
      </c>
      <c r="M7814" s="3">
        <f>PI()*(D7814*0.0254)^2/4</f>
        <v>3.8794791368402172E-2</v>
      </c>
      <c r="N7814" s="1">
        <f>ROUND(H7814*4.45,0)</f>
        <v>37</v>
      </c>
      <c r="O7814" s="1">
        <f>I7814*745.7</f>
        <v>7031.951</v>
      </c>
      <c r="P7814" s="5">
        <f>ROUND(N7814^(3/2)/O7814/SQRT(2*1.28*M7814)*100,0)</f>
        <v>10</v>
      </c>
      <c r="Q7814" s="4">
        <f>E7814/D7814</f>
        <v>0.97142857142857142</v>
      </c>
      <c r="R7814" s="1">
        <f>ROUND(L7814^(3/2)/K7814*100*SQRT(2/PI()),0)</f>
        <v>10</v>
      </c>
      <c r="S7814" s="1" t="str">
        <f>IF(AND(R7814&gt;=R7813,R7814&gt;R7815),"YES","NO")</f>
        <v>NO</v>
      </c>
      <c r="T7814" s="1">
        <f>IF(C7814&lt;C7813,0,IF(T7813=1,1,IF(S7814="YES",1,0)))</f>
        <v>1</v>
      </c>
      <c r="U7814" s="1" t="str">
        <f>IF(AND(T7813=0,T7814=1),"YES","NO")</f>
        <v>NO</v>
      </c>
    </row>
    <row r="7815" spans="1:21" x14ac:dyDescent="0.3">
      <c r="A7815" s="1">
        <v>7815</v>
      </c>
      <c r="B7815" s="1">
        <v>418</v>
      </c>
      <c r="C7815" s="1">
        <v>22000</v>
      </c>
      <c r="D7815" s="1">
        <v>8.75</v>
      </c>
      <c r="E7815" s="1">
        <v>8.5</v>
      </c>
      <c r="F7815" s="1">
        <v>2</v>
      </c>
      <c r="G7815" s="1" t="s">
        <v>10</v>
      </c>
      <c r="H7815" s="1">
        <v>9.5299999999999994</v>
      </c>
      <c r="I7815" s="1">
        <v>13.07</v>
      </c>
      <c r="J7815" s="1">
        <v>37.44</v>
      </c>
      <c r="K7815" s="1">
        <v>0.3</v>
      </c>
      <c r="L7815" s="1">
        <v>0.11</v>
      </c>
      <c r="M7815" s="3">
        <f>PI()*(D7815*0.0254)^2/4</f>
        <v>3.8794791368402172E-2</v>
      </c>
      <c r="N7815" s="1">
        <f>ROUND(H7815*4.45,0)</f>
        <v>42</v>
      </c>
      <c r="O7815" s="1">
        <f>I7815*745.7</f>
        <v>9746.2990000000009</v>
      </c>
      <c r="P7815" s="5">
        <f>ROUND(N7815^(3/2)/O7815/SQRT(2*1.28*M7815)*100,0)</f>
        <v>9</v>
      </c>
      <c r="Q7815" s="4">
        <f>E7815/D7815</f>
        <v>0.97142857142857142</v>
      </c>
      <c r="R7815" s="1">
        <f>ROUND(L7815^(3/2)/K7815*100*SQRT(2/PI()),0)</f>
        <v>10</v>
      </c>
      <c r="S7815" s="1" t="str">
        <f>IF(AND(R7815&gt;=R7814,R7815&gt;R7816),"YES","NO")</f>
        <v>YES</v>
      </c>
      <c r="T7815" s="1">
        <f>IF(C7815&lt;C7814,0,IF(T7814=1,1,IF(S7815="YES",1,0)))</f>
        <v>1</v>
      </c>
      <c r="U7815" s="1" t="str">
        <f>IF(AND(T7814=0,T7815=1),"YES","NO")</f>
        <v>NO</v>
      </c>
    </row>
    <row r="7816" spans="1:21" x14ac:dyDescent="0.3">
      <c r="A7816" s="1">
        <v>7816</v>
      </c>
      <c r="B7816" s="1">
        <v>418</v>
      </c>
      <c r="C7816" s="1">
        <v>23000</v>
      </c>
      <c r="D7816" s="1">
        <v>8.75</v>
      </c>
      <c r="E7816" s="1">
        <v>8.5</v>
      </c>
      <c r="F7816" s="1">
        <v>2</v>
      </c>
      <c r="G7816" s="1" t="s">
        <v>10</v>
      </c>
      <c r="H7816" s="1">
        <v>10.65</v>
      </c>
      <c r="I7816" s="1">
        <v>16.079999999999998</v>
      </c>
      <c r="J7816" s="1">
        <v>44.05</v>
      </c>
      <c r="K7816" s="1">
        <v>0.32</v>
      </c>
      <c r="L7816" s="1">
        <v>0.11</v>
      </c>
      <c r="M7816" s="3">
        <f>PI()*(D7816*0.0254)^2/4</f>
        <v>3.8794791368402172E-2</v>
      </c>
      <c r="N7816" s="1">
        <f>ROUND(H7816*4.45,0)</f>
        <v>47</v>
      </c>
      <c r="O7816" s="1">
        <f>I7816*745.7</f>
        <v>11990.856</v>
      </c>
      <c r="P7816" s="5">
        <f>ROUND(N7816^(3/2)/O7816/SQRT(2*1.28*M7816)*100,0)</f>
        <v>9</v>
      </c>
      <c r="Q7816" s="4">
        <f>E7816/D7816</f>
        <v>0.97142857142857142</v>
      </c>
      <c r="R7816" s="1">
        <f>ROUND(L7816^(3/2)/K7816*100*SQRT(2/PI()),0)</f>
        <v>9</v>
      </c>
      <c r="S7816" s="1" t="str">
        <f>IF(AND(R7816&gt;=R7815,R7816&gt;R7817),"YES","NO")</f>
        <v>NO</v>
      </c>
      <c r="T7816" s="1">
        <f>IF(C7816&lt;C7815,0,IF(T7815=1,1,IF(S7816="YES",1,0)))</f>
        <v>1</v>
      </c>
      <c r="U7816" s="1" t="str">
        <f>IF(AND(T7815=0,T7816=1),"YES","NO")</f>
        <v>NO</v>
      </c>
    </row>
    <row r="7817" spans="1:21" x14ac:dyDescent="0.3">
      <c r="A7817" s="1">
        <v>7817</v>
      </c>
      <c r="B7817" s="1">
        <v>418</v>
      </c>
      <c r="C7817" s="1">
        <v>25000</v>
      </c>
      <c r="D7817" s="1">
        <v>8.75</v>
      </c>
      <c r="E7817" s="1">
        <v>8.5</v>
      </c>
      <c r="F7817" s="1">
        <v>2</v>
      </c>
      <c r="G7817" s="1" t="s">
        <v>10</v>
      </c>
      <c r="H7817" s="1">
        <v>12.99</v>
      </c>
      <c r="I7817" s="1">
        <v>22.02</v>
      </c>
      <c r="J7817" s="1">
        <v>55.52</v>
      </c>
      <c r="K7817" s="1">
        <v>0.34</v>
      </c>
      <c r="L7817" s="1">
        <v>0.11</v>
      </c>
      <c r="M7817" s="3">
        <f>PI()*(D7817*0.0254)^2/4</f>
        <v>3.8794791368402172E-2</v>
      </c>
      <c r="N7817" s="1">
        <f>ROUND(H7817*4.45,0)</f>
        <v>58</v>
      </c>
      <c r="O7817" s="1">
        <f>I7817*745.7</f>
        <v>16420.314000000002</v>
      </c>
      <c r="P7817" s="5">
        <f>ROUND(N7817^(3/2)/O7817/SQRT(2*1.28*M7817)*100,0)</f>
        <v>9</v>
      </c>
      <c r="Q7817" s="4">
        <f>E7817/D7817</f>
        <v>0.97142857142857142</v>
      </c>
      <c r="R7817" s="1">
        <f>ROUND(L7817^(3/2)/K7817*100*SQRT(2/PI()),0)</f>
        <v>9</v>
      </c>
      <c r="S7817" s="1" t="str">
        <f>IF(AND(R7817&gt;=R7816,R7817&gt;R7818),"YES","NO")</f>
        <v>NO</v>
      </c>
      <c r="T7817" s="1">
        <f>IF(C7817&lt;C7816,0,IF(T7816=1,1,IF(S7817="YES",1,0)))</f>
        <v>1</v>
      </c>
      <c r="U7817" s="1" t="str">
        <f>IF(AND(T7816=0,T7817=1),"YES","NO")</f>
        <v>NO</v>
      </c>
    </row>
    <row r="7818" spans="1:21" x14ac:dyDescent="0.3">
      <c r="A7818" s="1">
        <v>7818</v>
      </c>
      <c r="B7818" s="1">
        <v>419</v>
      </c>
      <c r="C7818" s="1">
        <v>1000</v>
      </c>
      <c r="D7818" s="1">
        <v>8.75</v>
      </c>
      <c r="E7818" s="1">
        <v>8.75</v>
      </c>
      <c r="F7818" s="1">
        <v>2</v>
      </c>
      <c r="G7818" s="1" t="s">
        <v>20</v>
      </c>
      <c r="H7818" s="1">
        <v>0.02</v>
      </c>
      <c r="I7818" s="1">
        <v>0.01</v>
      </c>
      <c r="J7818" s="1">
        <v>0.01</v>
      </c>
      <c r="K7818" s="1">
        <v>0.05</v>
      </c>
      <c r="L7818" s="1">
        <v>0.09</v>
      </c>
      <c r="M7818" s="3">
        <f>PI()*(D7818*0.0254)^2/4</f>
        <v>3.8794791368402172E-2</v>
      </c>
      <c r="N7818" s="1">
        <f>ROUND(H7818*4.45,0)</f>
        <v>0</v>
      </c>
      <c r="O7818" s="1">
        <f>I7818*745.7</f>
        <v>7.4570000000000007</v>
      </c>
      <c r="P7818" s="5">
        <f>ROUND(N7818^(3/2)/O7818/SQRT(2*1.28*M7818)*100,0)</f>
        <v>0</v>
      </c>
      <c r="Q7818" s="4">
        <f>E7818/D7818</f>
        <v>1</v>
      </c>
      <c r="R7818" s="1">
        <f>ROUND(L7818^(3/2)/K7818*100*SQRT(2/PI()),0)</f>
        <v>43</v>
      </c>
      <c r="S7818" s="1" t="str">
        <f>IF(AND(R7818&gt;=R7817,R7818&gt;R7819),"YES","NO")</f>
        <v>NO</v>
      </c>
      <c r="T7818" s="1">
        <f>IF(C7818&lt;C7817,0,IF(T7817=1,1,IF(S7818="YES",1,0)))</f>
        <v>0</v>
      </c>
      <c r="U7818" s="1" t="str">
        <f>IF(AND(T7817=0,T7818=1),"YES","NO")</f>
        <v>NO</v>
      </c>
    </row>
    <row r="7819" spans="1:21" x14ac:dyDescent="0.3">
      <c r="A7819" s="1">
        <v>7819</v>
      </c>
      <c r="B7819" s="1">
        <v>419</v>
      </c>
      <c r="C7819" s="1">
        <v>2000</v>
      </c>
      <c r="D7819" s="1">
        <v>8.75</v>
      </c>
      <c r="E7819" s="1">
        <v>8.75</v>
      </c>
      <c r="F7819" s="1">
        <v>2</v>
      </c>
      <c r="G7819" s="1" t="s">
        <v>20</v>
      </c>
      <c r="H7819" s="1">
        <v>0.06</v>
      </c>
      <c r="I7819" s="1">
        <v>0.01</v>
      </c>
      <c r="J7819" s="1">
        <v>0.05</v>
      </c>
      <c r="K7819" s="1">
        <v>0.05</v>
      </c>
      <c r="L7819" s="1">
        <v>0.09</v>
      </c>
      <c r="M7819" s="3">
        <f>PI()*(D7819*0.0254)^2/4</f>
        <v>3.8794791368402172E-2</v>
      </c>
      <c r="N7819" s="1">
        <f>ROUND(H7819*4.45,0)</f>
        <v>0</v>
      </c>
      <c r="O7819" s="1">
        <f>I7819*745.7</f>
        <v>7.4570000000000007</v>
      </c>
      <c r="P7819" s="5">
        <f>ROUND(N7819^(3/2)/O7819/SQRT(2*1.28*M7819)*100,0)</f>
        <v>0</v>
      </c>
      <c r="Q7819" s="4">
        <f>E7819/D7819</f>
        <v>1</v>
      </c>
      <c r="R7819" s="1">
        <f>ROUND(L7819^(3/2)/K7819*100*SQRT(2/PI()),0)</f>
        <v>43</v>
      </c>
      <c r="S7819" s="1" t="str">
        <f>IF(AND(R7819&gt;=R7818,R7819&gt;R7820),"YES","NO")</f>
        <v>NO</v>
      </c>
      <c r="T7819" s="1">
        <f>IF(C7819&lt;C7818,0,IF(T7818=1,1,IF(S7819="YES",1,0)))</f>
        <v>0</v>
      </c>
      <c r="U7819" s="1" t="str">
        <f>IF(AND(T7818=0,T7819=1),"YES","NO")</f>
        <v>NO</v>
      </c>
    </row>
    <row r="7820" spans="1:21" x14ac:dyDescent="0.3">
      <c r="A7820" s="1">
        <v>7820</v>
      </c>
      <c r="B7820" s="1">
        <v>419</v>
      </c>
      <c r="C7820" s="1">
        <v>3000</v>
      </c>
      <c r="D7820" s="1">
        <v>8.75</v>
      </c>
      <c r="E7820" s="1">
        <v>8.75</v>
      </c>
      <c r="F7820" s="1">
        <v>2</v>
      </c>
      <c r="G7820" s="1" t="s">
        <v>20</v>
      </c>
      <c r="H7820" s="1">
        <v>0.14000000000000001</v>
      </c>
      <c r="I7820" s="1">
        <v>0.01</v>
      </c>
      <c r="J7820" s="1">
        <v>0.12</v>
      </c>
      <c r="K7820" s="1">
        <v>0.05</v>
      </c>
      <c r="L7820" s="1">
        <v>0.09</v>
      </c>
      <c r="M7820" s="3">
        <f>PI()*(D7820*0.0254)^2/4</f>
        <v>3.8794791368402172E-2</v>
      </c>
      <c r="N7820" s="1">
        <f>ROUND(H7820*4.45,0)</f>
        <v>1</v>
      </c>
      <c r="O7820" s="1">
        <f>I7820*745.7</f>
        <v>7.4570000000000007</v>
      </c>
      <c r="P7820" s="5">
        <f>ROUND(N7820^(3/2)/O7820/SQRT(2*1.28*M7820)*100,0)</f>
        <v>43</v>
      </c>
      <c r="Q7820" s="4">
        <f>E7820/D7820</f>
        <v>1</v>
      </c>
      <c r="R7820" s="1">
        <f>ROUND(L7820^(3/2)/K7820*100*SQRT(2/PI()),0)</f>
        <v>43</v>
      </c>
      <c r="S7820" s="1" t="str">
        <f>IF(AND(R7820&gt;=R7819,R7820&gt;R7821),"YES","NO")</f>
        <v>NO</v>
      </c>
      <c r="T7820" s="1">
        <f>IF(C7820&lt;C7819,0,IF(T7819=1,1,IF(S7820="YES",1,0)))</f>
        <v>0</v>
      </c>
      <c r="U7820" s="1" t="str">
        <f>IF(AND(T7819=0,T7820=1),"YES","NO")</f>
        <v>NO</v>
      </c>
    </row>
    <row r="7821" spans="1:21" x14ac:dyDescent="0.3">
      <c r="A7821" s="1">
        <v>7821</v>
      </c>
      <c r="B7821" s="1">
        <v>419</v>
      </c>
      <c r="C7821" s="1">
        <v>4000</v>
      </c>
      <c r="D7821" s="1">
        <v>8.75</v>
      </c>
      <c r="E7821" s="1">
        <v>8.75</v>
      </c>
      <c r="F7821" s="1">
        <v>2</v>
      </c>
      <c r="G7821" s="1" t="s">
        <v>20</v>
      </c>
      <c r="H7821" s="1">
        <v>0.26</v>
      </c>
      <c r="I7821" s="1">
        <v>0.01</v>
      </c>
      <c r="J7821" s="1">
        <v>0.21</v>
      </c>
      <c r="K7821" s="1">
        <v>0.05</v>
      </c>
      <c r="L7821" s="1">
        <v>0.09</v>
      </c>
      <c r="M7821" s="3">
        <f>PI()*(D7821*0.0254)^2/4</f>
        <v>3.8794791368402172E-2</v>
      </c>
      <c r="N7821" s="1">
        <f>ROUND(H7821*4.45,0)</f>
        <v>1</v>
      </c>
      <c r="O7821" s="1">
        <f>I7821*745.7</f>
        <v>7.4570000000000007</v>
      </c>
      <c r="P7821" s="5">
        <f>ROUND(N7821^(3/2)/O7821/SQRT(2*1.28*M7821)*100,0)</f>
        <v>43</v>
      </c>
      <c r="Q7821" s="4">
        <f>E7821/D7821</f>
        <v>1</v>
      </c>
      <c r="R7821" s="1">
        <f>ROUND(L7821^(3/2)/K7821*100*SQRT(2/PI()),0)</f>
        <v>43</v>
      </c>
      <c r="S7821" s="1" t="str">
        <f>IF(AND(R7821&gt;=R7820,R7821&gt;R7822),"YES","NO")</f>
        <v>NO</v>
      </c>
      <c r="T7821" s="1">
        <f>IF(C7821&lt;C7820,0,IF(T7820=1,1,IF(S7821="YES",1,0)))</f>
        <v>0</v>
      </c>
      <c r="U7821" s="1" t="str">
        <f>IF(AND(T7820=0,T7821=1),"YES","NO")</f>
        <v>NO</v>
      </c>
    </row>
    <row r="7822" spans="1:21" x14ac:dyDescent="0.3">
      <c r="A7822" s="1">
        <v>7822</v>
      </c>
      <c r="B7822" s="1">
        <v>419</v>
      </c>
      <c r="C7822" s="1">
        <v>5000</v>
      </c>
      <c r="D7822" s="1">
        <v>8.75</v>
      </c>
      <c r="E7822" s="1">
        <v>8.75</v>
      </c>
      <c r="F7822" s="1">
        <v>2</v>
      </c>
      <c r="G7822" s="1" t="s">
        <v>20</v>
      </c>
      <c r="H7822" s="1">
        <v>0.4</v>
      </c>
      <c r="I7822" s="1">
        <v>0.03</v>
      </c>
      <c r="J7822" s="1">
        <v>0.33</v>
      </c>
      <c r="K7822" s="1">
        <v>0.05</v>
      </c>
      <c r="L7822" s="1">
        <v>0.09</v>
      </c>
      <c r="M7822" s="3">
        <f>PI()*(D7822*0.0254)^2/4</f>
        <v>3.8794791368402172E-2</v>
      </c>
      <c r="N7822" s="1">
        <f>ROUND(H7822*4.45,0)</f>
        <v>2</v>
      </c>
      <c r="O7822" s="1">
        <f>I7822*745.7</f>
        <v>22.371000000000002</v>
      </c>
      <c r="P7822" s="5">
        <f>ROUND(N7822^(3/2)/O7822/SQRT(2*1.28*M7822)*100,0)</f>
        <v>40</v>
      </c>
      <c r="Q7822" s="4">
        <f>E7822/D7822</f>
        <v>1</v>
      </c>
      <c r="R7822" s="1">
        <f>ROUND(L7822^(3/2)/K7822*100*SQRT(2/PI()),0)</f>
        <v>43</v>
      </c>
      <c r="S7822" s="1" t="str">
        <f>IF(AND(R7822&gt;=R7821,R7822&gt;R7823),"YES","NO")</f>
        <v>NO</v>
      </c>
      <c r="T7822" s="1">
        <f>IF(C7822&lt;C7821,0,IF(T7821=1,1,IF(S7822="YES",1,0)))</f>
        <v>0</v>
      </c>
      <c r="U7822" s="1" t="str">
        <f>IF(AND(T7821=0,T7822=1),"YES","NO")</f>
        <v>NO</v>
      </c>
    </row>
    <row r="7823" spans="1:21" x14ac:dyDescent="0.3">
      <c r="A7823" s="1">
        <v>7823</v>
      </c>
      <c r="B7823" s="1">
        <v>419</v>
      </c>
      <c r="C7823" s="1">
        <v>6000</v>
      </c>
      <c r="D7823" s="1">
        <v>8.75</v>
      </c>
      <c r="E7823" s="1">
        <v>8.75</v>
      </c>
      <c r="F7823" s="1">
        <v>2</v>
      </c>
      <c r="G7823" s="1" t="s">
        <v>20</v>
      </c>
      <c r="H7823" s="1">
        <v>0.57999999999999996</v>
      </c>
      <c r="I7823" s="1">
        <v>0.05</v>
      </c>
      <c r="J7823" s="1">
        <v>0.48</v>
      </c>
      <c r="K7823" s="1">
        <v>0.05</v>
      </c>
      <c r="L7823" s="1">
        <v>0.09</v>
      </c>
      <c r="M7823" s="3">
        <f>PI()*(D7823*0.0254)^2/4</f>
        <v>3.8794791368402172E-2</v>
      </c>
      <c r="N7823" s="1">
        <f>ROUND(H7823*4.45,0)</f>
        <v>3</v>
      </c>
      <c r="O7823" s="1">
        <f>I7823*745.7</f>
        <v>37.285000000000004</v>
      </c>
      <c r="P7823" s="5">
        <f>ROUND(N7823^(3/2)/O7823/SQRT(2*1.28*M7823)*100,0)</f>
        <v>44</v>
      </c>
      <c r="Q7823" s="4">
        <f>E7823/D7823</f>
        <v>1</v>
      </c>
      <c r="R7823" s="1">
        <f>ROUND(L7823^(3/2)/K7823*100*SQRT(2/PI()),0)</f>
        <v>43</v>
      </c>
      <c r="S7823" s="1" t="str">
        <f>IF(AND(R7823&gt;=R7822,R7823&gt;R7824),"YES","NO")</f>
        <v>NO</v>
      </c>
      <c r="T7823" s="1">
        <f>IF(C7823&lt;C7822,0,IF(T7822=1,1,IF(S7823="YES",1,0)))</f>
        <v>0</v>
      </c>
      <c r="U7823" s="1" t="str">
        <f>IF(AND(T7822=0,T7823=1),"YES","NO")</f>
        <v>NO</v>
      </c>
    </row>
    <row r="7824" spans="1:21" x14ac:dyDescent="0.3">
      <c r="A7824" s="1">
        <v>7824</v>
      </c>
      <c r="B7824" s="1">
        <v>419</v>
      </c>
      <c r="C7824" s="1">
        <v>7000</v>
      </c>
      <c r="D7824" s="1">
        <v>8.75</v>
      </c>
      <c r="E7824" s="1">
        <v>8.75</v>
      </c>
      <c r="F7824" s="1">
        <v>2</v>
      </c>
      <c r="G7824" s="1" t="s">
        <v>20</v>
      </c>
      <c r="H7824" s="1">
        <v>0.79</v>
      </c>
      <c r="I7824" s="1">
        <v>7.0000000000000007E-2</v>
      </c>
      <c r="J7824" s="1">
        <v>0.66</v>
      </c>
      <c r="K7824" s="1">
        <v>0.05</v>
      </c>
      <c r="L7824" s="1">
        <v>0.09</v>
      </c>
      <c r="M7824" s="3">
        <f>PI()*(D7824*0.0254)^2/4</f>
        <v>3.8794791368402172E-2</v>
      </c>
      <c r="N7824" s="1">
        <f>ROUND(H7824*4.45,0)</f>
        <v>4</v>
      </c>
      <c r="O7824" s="1">
        <f>I7824*745.7</f>
        <v>52.199000000000005</v>
      </c>
      <c r="P7824" s="5">
        <f>ROUND(N7824^(3/2)/O7824/SQRT(2*1.28*M7824)*100,0)</f>
        <v>49</v>
      </c>
      <c r="Q7824" s="4">
        <f>E7824/D7824</f>
        <v>1</v>
      </c>
      <c r="R7824" s="1">
        <f>ROUND(L7824^(3/2)/K7824*100*SQRT(2/PI()),0)</f>
        <v>43</v>
      </c>
      <c r="S7824" s="1" t="str">
        <f>IF(AND(R7824&gt;=R7823,R7824&gt;R7825),"YES","NO")</f>
        <v>NO</v>
      </c>
      <c r="T7824" s="1">
        <f>IF(C7824&lt;C7823,0,IF(T7823=1,1,IF(S7824="YES",1,0)))</f>
        <v>0</v>
      </c>
      <c r="U7824" s="1" t="str">
        <f>IF(AND(T7823=0,T7824=1),"YES","NO")</f>
        <v>NO</v>
      </c>
    </row>
    <row r="7825" spans="1:21" x14ac:dyDescent="0.3">
      <c r="A7825" s="1">
        <v>7825</v>
      </c>
      <c r="B7825" s="1">
        <v>419</v>
      </c>
      <c r="C7825" s="1">
        <v>8000</v>
      </c>
      <c r="D7825" s="1">
        <v>8.75</v>
      </c>
      <c r="E7825" s="1">
        <v>8.75</v>
      </c>
      <c r="F7825" s="1">
        <v>2</v>
      </c>
      <c r="G7825" s="1" t="s">
        <v>20</v>
      </c>
      <c r="H7825" s="1">
        <v>1.03</v>
      </c>
      <c r="I7825" s="1">
        <v>0.11</v>
      </c>
      <c r="J7825" s="1">
        <v>0.86</v>
      </c>
      <c r="K7825" s="1">
        <v>0.05</v>
      </c>
      <c r="L7825" s="1">
        <v>0.09</v>
      </c>
      <c r="M7825" s="3">
        <f>PI()*(D7825*0.0254)^2/4</f>
        <v>3.8794791368402172E-2</v>
      </c>
      <c r="N7825" s="1">
        <f>ROUND(H7825*4.45,0)</f>
        <v>5</v>
      </c>
      <c r="O7825" s="1">
        <f>I7825*745.7</f>
        <v>82.027000000000001</v>
      </c>
      <c r="P7825" s="5">
        <f>ROUND(N7825^(3/2)/O7825/SQRT(2*1.28*M7825)*100,0)</f>
        <v>43</v>
      </c>
      <c r="Q7825" s="4">
        <f>E7825/D7825</f>
        <v>1</v>
      </c>
      <c r="R7825" s="1">
        <f>ROUND(L7825^(3/2)/K7825*100*SQRT(2/PI()),0)</f>
        <v>43</v>
      </c>
      <c r="S7825" s="1" t="str">
        <f>IF(AND(R7825&gt;=R7824,R7825&gt;R7826),"YES","NO")</f>
        <v>NO</v>
      </c>
      <c r="T7825" s="1">
        <f>IF(C7825&lt;C7824,0,IF(T7824=1,1,IF(S7825="YES",1,0)))</f>
        <v>0</v>
      </c>
      <c r="U7825" s="1" t="str">
        <f>IF(AND(T7824=0,T7825=1),"YES","NO")</f>
        <v>NO</v>
      </c>
    </row>
    <row r="7826" spans="1:21" x14ac:dyDescent="0.3">
      <c r="A7826" s="1">
        <v>7826</v>
      </c>
      <c r="B7826" s="1">
        <v>419</v>
      </c>
      <c r="C7826" s="1">
        <v>9000</v>
      </c>
      <c r="D7826" s="1">
        <v>8.75</v>
      </c>
      <c r="E7826" s="1">
        <v>8.75</v>
      </c>
      <c r="F7826" s="1">
        <v>2</v>
      </c>
      <c r="G7826" s="1" t="s">
        <v>20</v>
      </c>
      <c r="H7826" s="1">
        <v>1.31</v>
      </c>
      <c r="I7826" s="1">
        <v>0.16</v>
      </c>
      <c r="J7826" s="1">
        <v>1.1000000000000001</v>
      </c>
      <c r="K7826" s="1">
        <v>0.05</v>
      </c>
      <c r="L7826" s="1">
        <v>0.09</v>
      </c>
      <c r="M7826" s="3">
        <f>PI()*(D7826*0.0254)^2/4</f>
        <v>3.8794791368402172E-2</v>
      </c>
      <c r="N7826" s="1">
        <f>ROUND(H7826*4.45,0)</f>
        <v>6</v>
      </c>
      <c r="O7826" s="1">
        <f>I7826*745.7</f>
        <v>119.31200000000001</v>
      </c>
      <c r="P7826" s="5">
        <f>ROUND(N7826^(3/2)/O7826/SQRT(2*1.28*M7826)*100,0)</f>
        <v>39</v>
      </c>
      <c r="Q7826" s="4">
        <f>E7826/D7826</f>
        <v>1</v>
      </c>
      <c r="R7826" s="1">
        <f>ROUND(L7826^(3/2)/K7826*100*SQRT(2/PI()),0)</f>
        <v>43</v>
      </c>
      <c r="S7826" s="1" t="str">
        <f>IF(AND(R7826&gt;=R7825,R7826&gt;R7827),"YES","NO")</f>
        <v>NO</v>
      </c>
      <c r="T7826" s="1">
        <f>IF(C7826&lt;C7825,0,IF(T7825=1,1,IF(S7826="YES",1,0)))</f>
        <v>0</v>
      </c>
      <c r="U7826" s="1" t="str">
        <f>IF(AND(T7825=0,T7826=1),"YES","NO")</f>
        <v>NO</v>
      </c>
    </row>
    <row r="7827" spans="1:21" x14ac:dyDescent="0.3">
      <c r="A7827" s="1">
        <v>7827</v>
      </c>
      <c r="B7827" s="1">
        <v>419</v>
      </c>
      <c r="C7827" s="1">
        <v>10000</v>
      </c>
      <c r="D7827" s="1">
        <v>8.75</v>
      </c>
      <c r="E7827" s="1">
        <v>8.75</v>
      </c>
      <c r="F7827" s="1">
        <v>2</v>
      </c>
      <c r="G7827" s="1" t="s">
        <v>20</v>
      </c>
      <c r="H7827" s="1">
        <v>1.62</v>
      </c>
      <c r="I7827" s="1">
        <v>0.21</v>
      </c>
      <c r="J7827" s="1">
        <v>1.33</v>
      </c>
      <c r="K7827" s="1">
        <v>0.05</v>
      </c>
      <c r="L7827" s="1">
        <v>0.09</v>
      </c>
      <c r="M7827" s="3">
        <f>PI()*(D7827*0.0254)^2/4</f>
        <v>3.8794791368402172E-2</v>
      </c>
      <c r="N7827" s="1">
        <f>ROUND(H7827*4.45,0)</f>
        <v>7</v>
      </c>
      <c r="O7827" s="1">
        <f>I7827*745.7</f>
        <v>156.59700000000001</v>
      </c>
      <c r="P7827" s="5">
        <f>ROUND(N7827^(3/2)/O7827/SQRT(2*1.28*M7827)*100,0)</f>
        <v>38</v>
      </c>
      <c r="Q7827" s="4">
        <f>E7827/D7827</f>
        <v>1</v>
      </c>
      <c r="R7827" s="1">
        <f>ROUND(L7827^(3/2)/K7827*100*SQRT(2/PI()),0)</f>
        <v>43</v>
      </c>
      <c r="S7827" s="1" t="str">
        <f>IF(AND(R7827&gt;=R7826,R7827&gt;R7828),"YES","NO")</f>
        <v>NO</v>
      </c>
      <c r="T7827" s="1">
        <f>IF(C7827&lt;C7826,0,IF(T7826=1,1,IF(S7827="YES",1,0)))</f>
        <v>0</v>
      </c>
      <c r="U7827" s="1" t="str">
        <f>IF(AND(T7826=0,T7827=1),"YES","NO")</f>
        <v>NO</v>
      </c>
    </row>
    <row r="7828" spans="1:21" x14ac:dyDescent="0.3">
      <c r="A7828" s="1">
        <v>7828</v>
      </c>
      <c r="B7828" s="1">
        <v>419</v>
      </c>
      <c r="C7828" s="1">
        <v>11000</v>
      </c>
      <c r="D7828" s="1">
        <v>8.75</v>
      </c>
      <c r="E7828" s="1">
        <v>8.75</v>
      </c>
      <c r="F7828" s="1">
        <v>2</v>
      </c>
      <c r="G7828" s="1" t="s">
        <v>20</v>
      </c>
      <c r="H7828" s="1">
        <v>1.95</v>
      </c>
      <c r="I7828" s="1">
        <v>0.27</v>
      </c>
      <c r="J7828" s="1">
        <v>1.55</v>
      </c>
      <c r="K7828" s="1">
        <v>0.05</v>
      </c>
      <c r="L7828" s="1">
        <v>0.09</v>
      </c>
      <c r="M7828" s="3">
        <f>PI()*(D7828*0.0254)^2/4</f>
        <v>3.8794791368402172E-2</v>
      </c>
      <c r="N7828" s="1">
        <f>ROUND(H7828*4.45,0)</f>
        <v>9</v>
      </c>
      <c r="O7828" s="1">
        <f>I7828*745.7</f>
        <v>201.33900000000003</v>
      </c>
      <c r="P7828" s="5">
        <f>ROUND(N7828^(3/2)/O7828/SQRT(2*1.28*M7828)*100,0)</f>
        <v>43</v>
      </c>
      <c r="Q7828" s="4">
        <f>E7828/D7828</f>
        <v>1</v>
      </c>
      <c r="R7828" s="1">
        <f>ROUND(L7828^(3/2)/K7828*100*SQRT(2/PI()),0)</f>
        <v>43</v>
      </c>
      <c r="S7828" s="1" t="str">
        <f>IF(AND(R7828&gt;=R7827,R7828&gt;R7829),"YES","NO")</f>
        <v>NO</v>
      </c>
      <c r="T7828" s="1">
        <f>IF(C7828&lt;C7827,0,IF(T7827=1,1,IF(S7828="YES",1,0)))</f>
        <v>0</v>
      </c>
      <c r="U7828" s="1" t="str">
        <f>IF(AND(T7827=0,T7828=1),"YES","NO")</f>
        <v>NO</v>
      </c>
    </row>
    <row r="7829" spans="1:21" x14ac:dyDescent="0.3">
      <c r="A7829" s="1">
        <v>7829</v>
      </c>
      <c r="B7829" s="1">
        <v>419</v>
      </c>
      <c r="C7829" s="1">
        <v>12000</v>
      </c>
      <c r="D7829" s="1">
        <v>8.75</v>
      </c>
      <c r="E7829" s="1">
        <v>8.75</v>
      </c>
      <c r="F7829" s="1">
        <v>2</v>
      </c>
      <c r="G7829" s="1" t="s">
        <v>20</v>
      </c>
      <c r="H7829" s="1">
        <v>2.3199999999999998</v>
      </c>
      <c r="I7829" s="1">
        <v>0.34</v>
      </c>
      <c r="J7829" s="1">
        <v>1.77</v>
      </c>
      <c r="K7829" s="1">
        <v>0.05</v>
      </c>
      <c r="L7829" s="1">
        <v>0.09</v>
      </c>
      <c r="M7829" s="3">
        <f>PI()*(D7829*0.0254)^2/4</f>
        <v>3.8794791368402172E-2</v>
      </c>
      <c r="N7829" s="1">
        <f>ROUND(H7829*4.45,0)</f>
        <v>10</v>
      </c>
      <c r="O7829" s="1">
        <f>I7829*745.7</f>
        <v>253.53800000000004</v>
      </c>
      <c r="P7829" s="5">
        <f>ROUND(N7829^(3/2)/O7829/SQRT(2*1.28*M7829)*100,0)</f>
        <v>40</v>
      </c>
      <c r="Q7829" s="4">
        <f>E7829/D7829</f>
        <v>1</v>
      </c>
      <c r="R7829" s="1">
        <f>ROUND(L7829^(3/2)/K7829*100*SQRT(2/PI()),0)</f>
        <v>43</v>
      </c>
      <c r="S7829" s="1" t="str">
        <f>IF(AND(R7829&gt;=R7828,R7829&gt;R7830),"YES","NO")</f>
        <v>NO</v>
      </c>
      <c r="T7829" s="1">
        <f>IF(C7829&lt;C7828,0,IF(T7828=1,1,IF(S7829="YES",1,0)))</f>
        <v>0</v>
      </c>
      <c r="U7829" s="1" t="str">
        <f>IF(AND(T7828=0,T7829=1),"YES","NO")</f>
        <v>NO</v>
      </c>
    </row>
    <row r="7830" spans="1:21" x14ac:dyDescent="0.3">
      <c r="A7830" s="1">
        <v>7830</v>
      </c>
      <c r="B7830" s="1">
        <v>419</v>
      </c>
      <c r="C7830" s="1">
        <v>13000</v>
      </c>
      <c r="D7830" s="1">
        <v>8.75</v>
      </c>
      <c r="E7830" s="1">
        <v>8.75</v>
      </c>
      <c r="F7830" s="1">
        <v>2</v>
      </c>
      <c r="G7830" s="1" t="s">
        <v>20</v>
      </c>
      <c r="H7830" s="1">
        <v>2.72</v>
      </c>
      <c r="I7830" s="1">
        <v>0.41</v>
      </c>
      <c r="J7830" s="1">
        <v>2.0099999999999998</v>
      </c>
      <c r="K7830" s="1">
        <v>0.05</v>
      </c>
      <c r="L7830" s="1">
        <v>0.09</v>
      </c>
      <c r="M7830" s="3">
        <f>PI()*(D7830*0.0254)^2/4</f>
        <v>3.8794791368402172E-2</v>
      </c>
      <c r="N7830" s="1">
        <f>ROUND(H7830*4.45,0)</f>
        <v>12</v>
      </c>
      <c r="O7830" s="1">
        <f>I7830*745.7</f>
        <v>305.73700000000002</v>
      </c>
      <c r="P7830" s="5">
        <f>ROUND(N7830^(3/2)/O7830/SQRT(2*1.28*M7830)*100,0)</f>
        <v>43</v>
      </c>
      <c r="Q7830" s="4">
        <f>E7830/D7830</f>
        <v>1</v>
      </c>
      <c r="R7830" s="1">
        <f>ROUND(L7830^(3/2)/K7830*100*SQRT(2/PI()),0)</f>
        <v>43</v>
      </c>
      <c r="S7830" s="1" t="str">
        <f>IF(AND(R7830&gt;=R7829,R7830&gt;R7831),"YES","NO")</f>
        <v>NO</v>
      </c>
      <c r="T7830" s="1">
        <f>IF(C7830&lt;C7829,0,IF(T7829=1,1,IF(S7830="YES",1,0)))</f>
        <v>0</v>
      </c>
      <c r="U7830" s="1" t="str">
        <f>IF(AND(T7829=0,T7830=1),"YES","NO")</f>
        <v>NO</v>
      </c>
    </row>
    <row r="7831" spans="1:21" x14ac:dyDescent="0.3">
      <c r="A7831" s="1">
        <v>7831</v>
      </c>
      <c r="B7831" s="1">
        <v>419</v>
      </c>
      <c r="C7831" s="1">
        <v>13999</v>
      </c>
      <c r="D7831" s="1">
        <v>8.75</v>
      </c>
      <c r="E7831" s="1">
        <v>8.75</v>
      </c>
      <c r="F7831" s="1">
        <v>2</v>
      </c>
      <c r="G7831" s="1" t="s">
        <v>20</v>
      </c>
      <c r="H7831" s="1">
        <v>3.14</v>
      </c>
      <c r="I7831" s="1">
        <v>0.5</v>
      </c>
      <c r="J7831" s="1">
        <v>2.2599999999999998</v>
      </c>
      <c r="K7831" s="1">
        <v>0.04</v>
      </c>
      <c r="L7831" s="1">
        <v>0.09</v>
      </c>
      <c r="M7831" s="3">
        <f>PI()*(D7831*0.0254)^2/4</f>
        <v>3.8794791368402172E-2</v>
      </c>
      <c r="N7831" s="1">
        <f>ROUND(H7831*4.45,0)</f>
        <v>14</v>
      </c>
      <c r="O7831" s="1">
        <f>I7831*745.7</f>
        <v>372.85</v>
      </c>
      <c r="P7831" s="5">
        <f>ROUND(N7831^(3/2)/O7831/SQRT(2*1.28*M7831)*100,0)</f>
        <v>45</v>
      </c>
      <c r="Q7831" s="4">
        <f>E7831/D7831</f>
        <v>1</v>
      </c>
      <c r="R7831" s="1">
        <f>ROUND(L7831^(3/2)/K7831*100*SQRT(2/PI()),0)</f>
        <v>54</v>
      </c>
      <c r="S7831" s="1" t="str">
        <f>IF(AND(R7831&gt;=R7830,R7831&gt;R7832),"YES","NO")</f>
        <v>NO</v>
      </c>
      <c r="T7831" s="1">
        <f>IF(C7831&lt;C7830,0,IF(T7830=1,1,IF(S7831="YES",1,0)))</f>
        <v>0</v>
      </c>
      <c r="U7831" s="1" t="str">
        <f>IF(AND(T7830=0,T7831=1),"YES","NO")</f>
        <v>NO</v>
      </c>
    </row>
    <row r="7832" spans="1:21" x14ac:dyDescent="0.3">
      <c r="A7832" s="1">
        <v>7832</v>
      </c>
      <c r="B7832" s="1">
        <v>419</v>
      </c>
      <c r="C7832" s="1">
        <v>15000</v>
      </c>
      <c r="D7832" s="1">
        <v>8.75</v>
      </c>
      <c r="E7832" s="1">
        <v>8.75</v>
      </c>
      <c r="F7832" s="1">
        <v>2</v>
      </c>
      <c r="G7832" s="1" t="s">
        <v>20</v>
      </c>
      <c r="H7832" s="1">
        <v>3.61</v>
      </c>
      <c r="I7832" s="1">
        <v>0.6</v>
      </c>
      <c r="J7832" s="1">
        <v>2.5099999999999998</v>
      </c>
      <c r="K7832" s="1">
        <v>0.04</v>
      </c>
      <c r="L7832" s="1">
        <v>0.09</v>
      </c>
      <c r="M7832" s="3">
        <f>PI()*(D7832*0.0254)^2/4</f>
        <v>3.8794791368402172E-2</v>
      </c>
      <c r="N7832" s="1">
        <f>ROUND(H7832*4.45,0)</f>
        <v>16</v>
      </c>
      <c r="O7832" s="1">
        <f>I7832*745.7</f>
        <v>447.42</v>
      </c>
      <c r="P7832" s="5">
        <f>ROUND(N7832^(3/2)/O7832/SQRT(2*1.28*M7832)*100,0)</f>
        <v>45</v>
      </c>
      <c r="Q7832" s="4">
        <f>E7832/D7832</f>
        <v>1</v>
      </c>
      <c r="R7832" s="1">
        <f>ROUND(L7832^(3/2)/K7832*100*SQRT(2/PI()),0)</f>
        <v>54</v>
      </c>
      <c r="S7832" s="1" t="str">
        <f>IF(AND(R7832&gt;=R7831,R7832&gt;R7833),"YES","NO")</f>
        <v>YES</v>
      </c>
      <c r="T7832" s="1">
        <f>IF(C7832&lt;C7831,0,IF(T7831=1,1,IF(S7832="YES",1,0)))</f>
        <v>1</v>
      </c>
      <c r="U7832" s="1" t="str">
        <f>IF(AND(T7831=0,T7832=1),"YES","NO")</f>
        <v>YES</v>
      </c>
    </row>
    <row r="7833" spans="1:21" x14ac:dyDescent="0.3">
      <c r="A7833" s="1">
        <v>7833</v>
      </c>
      <c r="B7833" s="1">
        <v>419</v>
      </c>
      <c r="C7833" s="1">
        <v>16000</v>
      </c>
      <c r="D7833" s="1">
        <v>8.75</v>
      </c>
      <c r="E7833" s="1">
        <v>8.75</v>
      </c>
      <c r="F7833" s="1">
        <v>2</v>
      </c>
      <c r="G7833" s="1" t="s">
        <v>20</v>
      </c>
      <c r="H7833" s="1">
        <v>4.1100000000000003</v>
      </c>
      <c r="I7833" s="1">
        <v>0.76</v>
      </c>
      <c r="J7833" s="1">
        <v>2.99</v>
      </c>
      <c r="K7833" s="1">
        <v>0.05</v>
      </c>
      <c r="L7833" s="1">
        <v>0.09</v>
      </c>
      <c r="M7833" s="3">
        <f>PI()*(D7833*0.0254)^2/4</f>
        <v>3.8794791368402172E-2</v>
      </c>
      <c r="N7833" s="1">
        <f>ROUND(H7833*4.45,0)</f>
        <v>18</v>
      </c>
      <c r="O7833" s="1">
        <f>I7833*745.7</f>
        <v>566.73200000000008</v>
      </c>
      <c r="P7833" s="5">
        <f>ROUND(N7833^(3/2)/O7833/SQRT(2*1.28*M7833)*100,0)</f>
        <v>43</v>
      </c>
      <c r="Q7833" s="4">
        <f>E7833/D7833</f>
        <v>1</v>
      </c>
      <c r="R7833" s="1">
        <f>ROUND(L7833^(3/2)/K7833*100*SQRT(2/PI()),0)</f>
        <v>43</v>
      </c>
      <c r="S7833" s="1" t="str">
        <f>IF(AND(R7833&gt;=R7832,R7833&gt;R7834),"YES","NO")</f>
        <v>NO</v>
      </c>
      <c r="T7833" s="1">
        <f>IF(C7833&lt;C7832,0,IF(T7832=1,1,IF(S7833="YES",1,0)))</f>
        <v>1</v>
      </c>
      <c r="U7833" s="1" t="str">
        <f>IF(AND(T7832=0,T7833=1),"YES","NO")</f>
        <v>NO</v>
      </c>
    </row>
    <row r="7834" spans="1:21" x14ac:dyDescent="0.3">
      <c r="A7834" s="1">
        <v>7834</v>
      </c>
      <c r="B7834" s="1">
        <v>419</v>
      </c>
      <c r="C7834" s="1">
        <v>17000</v>
      </c>
      <c r="D7834" s="1">
        <v>8.75</v>
      </c>
      <c r="E7834" s="1">
        <v>8.75</v>
      </c>
      <c r="F7834" s="1">
        <v>2</v>
      </c>
      <c r="G7834" s="1" t="s">
        <v>20</v>
      </c>
      <c r="H7834" s="1">
        <v>4.7300000000000004</v>
      </c>
      <c r="I7834" s="1">
        <v>1.37</v>
      </c>
      <c r="J7834" s="1">
        <v>5.08</v>
      </c>
      <c r="K7834" s="1">
        <v>7.0000000000000007E-2</v>
      </c>
      <c r="L7834" s="1">
        <v>0.09</v>
      </c>
      <c r="M7834" s="3">
        <f>PI()*(D7834*0.0254)^2/4</f>
        <v>3.8794791368402172E-2</v>
      </c>
      <c r="N7834" s="1">
        <f>ROUND(H7834*4.45,0)</f>
        <v>21</v>
      </c>
      <c r="O7834" s="1">
        <f>I7834*745.7</f>
        <v>1021.6090000000002</v>
      </c>
      <c r="P7834" s="5">
        <f>ROUND(N7834^(3/2)/O7834/SQRT(2*1.28*M7834)*100,0)</f>
        <v>30</v>
      </c>
      <c r="Q7834" s="4">
        <f>E7834/D7834</f>
        <v>1</v>
      </c>
      <c r="R7834" s="1">
        <f>ROUND(L7834^(3/2)/K7834*100*SQRT(2/PI()),0)</f>
        <v>31</v>
      </c>
      <c r="S7834" s="1" t="str">
        <f>IF(AND(R7834&gt;=R7833,R7834&gt;R7835),"YES","NO")</f>
        <v>NO</v>
      </c>
      <c r="T7834" s="1">
        <f>IF(C7834&lt;C7833,0,IF(T7833=1,1,IF(S7834="YES",1,0)))</f>
        <v>1</v>
      </c>
      <c r="U7834" s="1" t="str">
        <f>IF(AND(T7833=0,T7834=1),"YES","NO")</f>
        <v>NO</v>
      </c>
    </row>
    <row r="7835" spans="1:21" x14ac:dyDescent="0.3">
      <c r="A7835" s="1">
        <v>7835</v>
      </c>
      <c r="B7835" s="1">
        <v>419</v>
      </c>
      <c r="C7835" s="1">
        <v>18000</v>
      </c>
      <c r="D7835" s="1">
        <v>8.75</v>
      </c>
      <c r="E7835" s="1">
        <v>8.75</v>
      </c>
      <c r="F7835" s="1">
        <v>2</v>
      </c>
      <c r="G7835" s="1" t="s">
        <v>20</v>
      </c>
      <c r="H7835" s="1">
        <v>5.41</v>
      </c>
      <c r="I7835" s="1">
        <v>2.19</v>
      </c>
      <c r="J7835" s="1">
        <v>7.66</v>
      </c>
      <c r="K7835" s="1">
        <v>0.09</v>
      </c>
      <c r="L7835" s="1">
        <v>0.09</v>
      </c>
      <c r="M7835" s="3">
        <f>PI()*(D7835*0.0254)^2/4</f>
        <v>3.8794791368402172E-2</v>
      </c>
      <c r="N7835" s="1">
        <f>ROUND(H7835*4.45,0)</f>
        <v>24</v>
      </c>
      <c r="O7835" s="1">
        <f>I7835*745.7</f>
        <v>1633.0830000000001</v>
      </c>
      <c r="P7835" s="5">
        <f>ROUND(N7835^(3/2)/O7835/SQRT(2*1.28*M7835)*100,0)</f>
        <v>23</v>
      </c>
      <c r="Q7835" s="4">
        <f>E7835/D7835</f>
        <v>1</v>
      </c>
      <c r="R7835" s="1">
        <f>ROUND(L7835^(3/2)/K7835*100*SQRT(2/PI()),0)</f>
        <v>24</v>
      </c>
      <c r="S7835" s="1" t="str">
        <f>IF(AND(R7835&gt;=R7834,R7835&gt;R7836),"YES","NO")</f>
        <v>NO</v>
      </c>
      <c r="T7835" s="1">
        <f>IF(C7835&lt;C7834,0,IF(T7834=1,1,IF(S7835="YES",1,0)))</f>
        <v>1</v>
      </c>
      <c r="U7835" s="1" t="str">
        <f>IF(AND(T7834=0,T7835=1),"YES","NO")</f>
        <v>NO</v>
      </c>
    </row>
    <row r="7836" spans="1:21" x14ac:dyDescent="0.3">
      <c r="A7836" s="1">
        <v>7836</v>
      </c>
      <c r="B7836" s="1">
        <v>419</v>
      </c>
      <c r="C7836" s="1">
        <v>19000</v>
      </c>
      <c r="D7836" s="1">
        <v>8.75</v>
      </c>
      <c r="E7836" s="1">
        <v>8.75</v>
      </c>
      <c r="F7836" s="1">
        <v>2</v>
      </c>
      <c r="G7836" s="1" t="s">
        <v>20</v>
      </c>
      <c r="H7836" s="1">
        <v>6.15</v>
      </c>
      <c r="I7836" s="1">
        <v>3.3</v>
      </c>
      <c r="J7836" s="1">
        <v>10.96</v>
      </c>
      <c r="K7836" s="1">
        <v>0.12</v>
      </c>
      <c r="L7836" s="1">
        <v>0.09</v>
      </c>
      <c r="M7836" s="3">
        <f>PI()*(D7836*0.0254)^2/4</f>
        <v>3.8794791368402172E-2</v>
      </c>
      <c r="N7836" s="1">
        <f>ROUND(H7836*4.45,0)</f>
        <v>27</v>
      </c>
      <c r="O7836" s="1">
        <f>I7836*745.7</f>
        <v>2460.81</v>
      </c>
      <c r="P7836" s="5">
        <f>ROUND(N7836^(3/2)/O7836/SQRT(2*1.28*M7836)*100,0)</f>
        <v>18</v>
      </c>
      <c r="Q7836" s="4">
        <f>E7836/D7836</f>
        <v>1</v>
      </c>
      <c r="R7836" s="1">
        <f>ROUND(L7836^(3/2)/K7836*100*SQRT(2/PI()),0)</f>
        <v>18</v>
      </c>
      <c r="S7836" s="1" t="str">
        <f>IF(AND(R7836&gt;=R7835,R7836&gt;R7837),"YES","NO")</f>
        <v>NO</v>
      </c>
      <c r="T7836" s="1">
        <f>IF(C7836&lt;C7835,0,IF(T7835=1,1,IF(S7836="YES",1,0)))</f>
        <v>1</v>
      </c>
      <c r="U7836" s="1" t="str">
        <f>IF(AND(T7835=0,T7836=1),"YES","NO")</f>
        <v>NO</v>
      </c>
    </row>
    <row r="7837" spans="1:21" x14ac:dyDescent="0.3">
      <c r="A7837" s="1">
        <v>7837</v>
      </c>
      <c r="B7837" s="1">
        <v>419</v>
      </c>
      <c r="C7837" s="1">
        <v>20000</v>
      </c>
      <c r="D7837" s="1">
        <v>8.75</v>
      </c>
      <c r="E7837" s="1">
        <v>8.75</v>
      </c>
      <c r="F7837" s="1">
        <v>2</v>
      </c>
      <c r="G7837" s="1" t="s">
        <v>20</v>
      </c>
      <c r="H7837" s="1">
        <v>6.99</v>
      </c>
      <c r="I7837" s="1">
        <v>5.0999999999999996</v>
      </c>
      <c r="J7837" s="1">
        <v>16.079999999999998</v>
      </c>
      <c r="K7837" s="1">
        <v>0.15</v>
      </c>
      <c r="L7837" s="1">
        <v>0.09</v>
      </c>
      <c r="M7837" s="3">
        <f>PI()*(D7837*0.0254)^2/4</f>
        <v>3.8794791368402172E-2</v>
      </c>
      <c r="N7837" s="1">
        <f>ROUND(H7837*4.45,0)</f>
        <v>31</v>
      </c>
      <c r="O7837" s="1">
        <f>I7837*745.7</f>
        <v>3803.07</v>
      </c>
      <c r="P7837" s="5">
        <f>ROUND(N7837^(3/2)/O7837/SQRT(2*1.28*M7837)*100,0)</f>
        <v>14</v>
      </c>
      <c r="Q7837" s="4">
        <f>E7837/D7837</f>
        <v>1</v>
      </c>
      <c r="R7837" s="1">
        <f>ROUND(L7837^(3/2)/K7837*100*SQRT(2/PI()),0)</f>
        <v>14</v>
      </c>
      <c r="S7837" s="1" t="str">
        <f>IF(AND(R7837&gt;=R7836,R7837&gt;R7838),"YES","NO")</f>
        <v>NO</v>
      </c>
      <c r="T7837" s="1">
        <f>IF(C7837&lt;C7836,0,IF(T7836=1,1,IF(S7837="YES",1,0)))</f>
        <v>1</v>
      </c>
      <c r="U7837" s="1" t="str">
        <f>IF(AND(T7836=0,T7837=1),"YES","NO")</f>
        <v>NO</v>
      </c>
    </row>
    <row r="7838" spans="1:21" x14ac:dyDescent="0.3">
      <c r="A7838" s="1">
        <v>7838</v>
      </c>
      <c r="B7838" s="1">
        <v>419</v>
      </c>
      <c r="C7838" s="1">
        <v>21000</v>
      </c>
      <c r="D7838" s="1">
        <v>8.75</v>
      </c>
      <c r="E7838" s="1">
        <v>8.75</v>
      </c>
      <c r="F7838" s="1">
        <v>2</v>
      </c>
      <c r="G7838" s="1" t="s">
        <v>20</v>
      </c>
      <c r="H7838" s="1">
        <v>8.09</v>
      </c>
      <c r="I7838" s="1">
        <v>9.4700000000000006</v>
      </c>
      <c r="J7838" s="1">
        <v>28.42</v>
      </c>
      <c r="K7838" s="1">
        <v>0.25</v>
      </c>
      <c r="L7838" s="1">
        <v>0.1</v>
      </c>
      <c r="M7838" s="3">
        <f>PI()*(D7838*0.0254)^2/4</f>
        <v>3.8794791368402172E-2</v>
      </c>
      <c r="N7838" s="1">
        <f>ROUND(H7838*4.45,0)</f>
        <v>36</v>
      </c>
      <c r="O7838" s="1">
        <f>I7838*745.7</f>
        <v>7061.7790000000014</v>
      </c>
      <c r="P7838" s="5">
        <f>ROUND(N7838^(3/2)/O7838/SQRT(2*1.28*M7838)*100,0)</f>
        <v>10</v>
      </c>
      <c r="Q7838" s="4">
        <f>E7838/D7838</f>
        <v>1</v>
      </c>
      <c r="R7838" s="1">
        <f>ROUND(L7838^(3/2)/K7838*100*SQRT(2/PI()),0)</f>
        <v>10</v>
      </c>
      <c r="S7838" s="1" t="str">
        <f>IF(AND(R7838&gt;=R7837,R7838&gt;R7839),"YES","NO")</f>
        <v>NO</v>
      </c>
      <c r="T7838" s="1">
        <f>IF(C7838&lt;C7837,0,IF(T7837=1,1,IF(S7838="YES",1,0)))</f>
        <v>1</v>
      </c>
      <c r="U7838" s="1" t="str">
        <f>IF(AND(T7837=0,T7838=1),"YES","NO")</f>
        <v>NO</v>
      </c>
    </row>
    <row r="7839" spans="1:21" x14ac:dyDescent="0.3">
      <c r="A7839" s="1">
        <v>7839</v>
      </c>
      <c r="B7839" s="1">
        <v>419</v>
      </c>
      <c r="C7839" s="1">
        <v>22000</v>
      </c>
      <c r="D7839" s="1">
        <v>8.75</v>
      </c>
      <c r="E7839" s="1">
        <v>8.75</v>
      </c>
      <c r="F7839" s="1">
        <v>2</v>
      </c>
      <c r="G7839" s="1" t="s">
        <v>20</v>
      </c>
      <c r="H7839" s="1">
        <v>9.1199999999999992</v>
      </c>
      <c r="I7839" s="1">
        <v>12.39</v>
      </c>
      <c r="J7839" s="1">
        <v>35.479999999999997</v>
      </c>
      <c r="K7839" s="1">
        <v>0.28000000000000003</v>
      </c>
      <c r="L7839" s="1">
        <v>0.1</v>
      </c>
      <c r="M7839" s="3">
        <f>PI()*(D7839*0.0254)^2/4</f>
        <v>3.8794791368402172E-2</v>
      </c>
      <c r="N7839" s="1">
        <f>ROUND(H7839*4.45,0)</f>
        <v>41</v>
      </c>
      <c r="O7839" s="1">
        <f>I7839*745.7</f>
        <v>9239.2230000000018</v>
      </c>
      <c r="P7839" s="5">
        <f>ROUND(N7839^(3/2)/O7839/SQRT(2*1.28*M7839)*100,0)</f>
        <v>9</v>
      </c>
      <c r="Q7839" s="4">
        <f>E7839/D7839</f>
        <v>1</v>
      </c>
      <c r="R7839" s="1">
        <f>ROUND(L7839^(3/2)/K7839*100*SQRT(2/PI()),0)</f>
        <v>9</v>
      </c>
      <c r="S7839" s="1" t="str">
        <f>IF(AND(R7839&gt;=R7838,R7839&gt;R7840),"YES","NO")</f>
        <v>NO</v>
      </c>
      <c r="T7839" s="1">
        <f>IF(C7839&lt;C7838,0,IF(T7838=1,1,IF(S7839="YES",1,0)))</f>
        <v>1</v>
      </c>
      <c r="U7839" s="1" t="str">
        <f>IF(AND(T7838=0,T7839=1),"YES","NO")</f>
        <v>NO</v>
      </c>
    </row>
    <row r="7840" spans="1:21" x14ac:dyDescent="0.3">
      <c r="A7840" s="1">
        <v>7840</v>
      </c>
      <c r="B7840" s="1">
        <v>419</v>
      </c>
      <c r="C7840" s="1">
        <v>23000</v>
      </c>
      <c r="D7840" s="1">
        <v>8.75</v>
      </c>
      <c r="E7840" s="1">
        <v>8.75</v>
      </c>
      <c r="F7840" s="1">
        <v>2</v>
      </c>
      <c r="G7840" s="1" t="s">
        <v>20</v>
      </c>
      <c r="H7840" s="1">
        <v>10.23</v>
      </c>
      <c r="I7840" s="1">
        <v>15.5</v>
      </c>
      <c r="J7840" s="1">
        <v>42.48</v>
      </c>
      <c r="K7840" s="1">
        <v>0.31</v>
      </c>
      <c r="L7840" s="1">
        <v>0.1</v>
      </c>
      <c r="M7840" s="3">
        <f>PI()*(D7840*0.0254)^2/4</f>
        <v>3.8794791368402172E-2</v>
      </c>
      <c r="N7840" s="1">
        <f>ROUND(H7840*4.45,0)</f>
        <v>46</v>
      </c>
      <c r="O7840" s="1">
        <f>I7840*745.7</f>
        <v>11558.35</v>
      </c>
      <c r="P7840" s="5">
        <f>ROUND(N7840^(3/2)/O7840/SQRT(2*1.28*M7840)*100,0)</f>
        <v>9</v>
      </c>
      <c r="Q7840" s="4">
        <f>E7840/D7840</f>
        <v>1</v>
      </c>
      <c r="R7840" s="1">
        <f>ROUND(L7840^(3/2)/K7840*100*SQRT(2/PI()),0)</f>
        <v>8</v>
      </c>
      <c r="S7840" s="1" t="str">
        <f>IF(AND(R7840&gt;=R7839,R7840&gt;R7841),"YES","NO")</f>
        <v>NO</v>
      </c>
      <c r="T7840" s="1">
        <f>IF(C7840&lt;C7839,0,IF(T7839=1,1,IF(S7840="YES",1,0)))</f>
        <v>1</v>
      </c>
      <c r="U7840" s="1" t="str">
        <f>IF(AND(T7839=0,T7840=1),"YES","NO")</f>
        <v>NO</v>
      </c>
    </row>
    <row r="7841" spans="1:21" x14ac:dyDescent="0.3">
      <c r="A7841" s="1">
        <v>7841</v>
      </c>
      <c r="B7841" s="1">
        <v>420</v>
      </c>
      <c r="C7841" s="1">
        <v>1000</v>
      </c>
      <c r="D7841" s="1">
        <v>8.75</v>
      </c>
      <c r="E7841" s="1">
        <v>8.75</v>
      </c>
      <c r="F7841" s="1">
        <v>2</v>
      </c>
      <c r="G7841" s="1" t="s">
        <v>10</v>
      </c>
      <c r="H7841" s="1">
        <v>0.02</v>
      </c>
      <c r="I7841" s="1">
        <v>0.01</v>
      </c>
      <c r="J7841" s="1">
        <v>0.01</v>
      </c>
      <c r="K7841" s="1">
        <v>0.05</v>
      </c>
      <c r="L7841" s="1">
        <v>0.09</v>
      </c>
      <c r="M7841" s="3">
        <f>PI()*(D7841*0.0254)^2/4</f>
        <v>3.8794791368402172E-2</v>
      </c>
      <c r="N7841" s="1">
        <f>ROUND(H7841*4.45,0)</f>
        <v>0</v>
      </c>
      <c r="O7841" s="1">
        <f>I7841*745.7</f>
        <v>7.4570000000000007</v>
      </c>
      <c r="P7841" s="5">
        <f>ROUND(N7841^(3/2)/O7841/SQRT(2*1.28*M7841)*100,0)</f>
        <v>0</v>
      </c>
      <c r="Q7841" s="4">
        <f>E7841/D7841</f>
        <v>1</v>
      </c>
      <c r="R7841" s="1">
        <f>ROUND(L7841^(3/2)/K7841*100*SQRT(2/PI()),0)</f>
        <v>43</v>
      </c>
      <c r="S7841" s="1" t="str">
        <f>IF(AND(R7841&gt;=R7840,R7841&gt;R7842),"YES","NO")</f>
        <v>NO</v>
      </c>
      <c r="T7841" s="1">
        <f>IF(C7841&lt;C7840,0,IF(T7840=1,1,IF(S7841="YES",1,0)))</f>
        <v>0</v>
      </c>
      <c r="U7841" s="1" t="str">
        <f>IF(AND(T7840=0,T7841=1),"YES","NO")</f>
        <v>NO</v>
      </c>
    </row>
    <row r="7842" spans="1:21" x14ac:dyDescent="0.3">
      <c r="A7842" s="1">
        <v>7842</v>
      </c>
      <c r="B7842" s="1">
        <v>420</v>
      </c>
      <c r="C7842" s="1">
        <v>2000</v>
      </c>
      <c r="D7842" s="1">
        <v>8.75</v>
      </c>
      <c r="E7842" s="1">
        <v>8.75</v>
      </c>
      <c r="F7842" s="1">
        <v>2</v>
      </c>
      <c r="G7842" s="1" t="s">
        <v>10</v>
      </c>
      <c r="H7842" s="1">
        <v>7.0000000000000007E-2</v>
      </c>
      <c r="I7842" s="1">
        <v>0.01</v>
      </c>
      <c r="J7842" s="1">
        <v>0.06</v>
      </c>
      <c r="K7842" s="1">
        <v>0.05</v>
      </c>
      <c r="L7842" s="1">
        <v>0.09</v>
      </c>
      <c r="M7842" s="3">
        <f>PI()*(D7842*0.0254)^2/4</f>
        <v>3.8794791368402172E-2</v>
      </c>
      <c r="N7842" s="1">
        <f>ROUND(H7842*4.45,0)</f>
        <v>0</v>
      </c>
      <c r="O7842" s="1">
        <f>I7842*745.7</f>
        <v>7.4570000000000007</v>
      </c>
      <c r="P7842" s="5">
        <f>ROUND(N7842^(3/2)/O7842/SQRT(2*1.28*M7842)*100,0)</f>
        <v>0</v>
      </c>
      <c r="Q7842" s="4">
        <f>E7842/D7842</f>
        <v>1</v>
      </c>
      <c r="R7842" s="1">
        <f>ROUND(L7842^(3/2)/K7842*100*SQRT(2/PI()),0)</f>
        <v>43</v>
      </c>
      <c r="S7842" s="1" t="str">
        <f>IF(AND(R7842&gt;=R7841,R7842&gt;R7843),"YES","NO")</f>
        <v>NO</v>
      </c>
      <c r="T7842" s="1">
        <f>IF(C7842&lt;C7841,0,IF(T7841=1,1,IF(S7842="YES",1,0)))</f>
        <v>0</v>
      </c>
      <c r="U7842" s="1" t="str">
        <f>IF(AND(T7841=0,T7842=1),"YES","NO")</f>
        <v>NO</v>
      </c>
    </row>
    <row r="7843" spans="1:21" x14ac:dyDescent="0.3">
      <c r="A7843" s="1">
        <v>7843</v>
      </c>
      <c r="B7843" s="1">
        <v>420</v>
      </c>
      <c r="C7843" s="1">
        <v>3000</v>
      </c>
      <c r="D7843" s="1">
        <v>8.75</v>
      </c>
      <c r="E7843" s="1">
        <v>8.75</v>
      </c>
      <c r="F7843" s="1">
        <v>2</v>
      </c>
      <c r="G7843" s="1" t="s">
        <v>10</v>
      </c>
      <c r="H7843" s="1">
        <v>0.15</v>
      </c>
      <c r="I7843" s="1">
        <v>0.01</v>
      </c>
      <c r="J7843" s="1">
        <v>0.13</v>
      </c>
      <c r="K7843" s="1">
        <v>0.05</v>
      </c>
      <c r="L7843" s="1">
        <v>0.09</v>
      </c>
      <c r="M7843" s="3">
        <f>PI()*(D7843*0.0254)^2/4</f>
        <v>3.8794791368402172E-2</v>
      </c>
      <c r="N7843" s="1">
        <f>ROUND(H7843*4.45,0)</f>
        <v>1</v>
      </c>
      <c r="O7843" s="1">
        <f>I7843*745.7</f>
        <v>7.4570000000000007</v>
      </c>
      <c r="P7843" s="5">
        <f>ROUND(N7843^(3/2)/O7843/SQRT(2*1.28*M7843)*100,0)</f>
        <v>43</v>
      </c>
      <c r="Q7843" s="4">
        <f>E7843/D7843</f>
        <v>1</v>
      </c>
      <c r="R7843" s="1">
        <f>ROUND(L7843^(3/2)/K7843*100*SQRT(2/PI()),0)</f>
        <v>43</v>
      </c>
      <c r="S7843" s="1" t="str">
        <f>IF(AND(R7843&gt;=R7842,R7843&gt;R7844),"YES","NO")</f>
        <v>NO</v>
      </c>
      <c r="T7843" s="1">
        <f>IF(C7843&lt;C7842,0,IF(T7842=1,1,IF(S7843="YES",1,0)))</f>
        <v>0</v>
      </c>
      <c r="U7843" s="1" t="str">
        <f>IF(AND(T7842=0,T7843=1),"YES","NO")</f>
        <v>NO</v>
      </c>
    </row>
    <row r="7844" spans="1:21" x14ac:dyDescent="0.3">
      <c r="A7844" s="1">
        <v>7844</v>
      </c>
      <c r="B7844" s="1">
        <v>420</v>
      </c>
      <c r="C7844" s="1">
        <v>4000</v>
      </c>
      <c r="D7844" s="1">
        <v>8.75</v>
      </c>
      <c r="E7844" s="1">
        <v>8.75</v>
      </c>
      <c r="F7844" s="1">
        <v>2</v>
      </c>
      <c r="G7844" s="1" t="s">
        <v>10</v>
      </c>
      <c r="H7844" s="1">
        <v>0.27</v>
      </c>
      <c r="I7844" s="1">
        <v>0.01</v>
      </c>
      <c r="J7844" s="1">
        <v>0.22</v>
      </c>
      <c r="K7844" s="1">
        <v>0.05</v>
      </c>
      <c r="L7844" s="1">
        <v>0.09</v>
      </c>
      <c r="M7844" s="3">
        <f>PI()*(D7844*0.0254)^2/4</f>
        <v>3.8794791368402172E-2</v>
      </c>
      <c r="N7844" s="1">
        <f>ROUND(H7844*4.45,0)</f>
        <v>1</v>
      </c>
      <c r="O7844" s="1">
        <f>I7844*745.7</f>
        <v>7.4570000000000007</v>
      </c>
      <c r="P7844" s="5">
        <f>ROUND(N7844^(3/2)/O7844/SQRT(2*1.28*M7844)*100,0)</f>
        <v>43</v>
      </c>
      <c r="Q7844" s="4">
        <f>E7844/D7844</f>
        <v>1</v>
      </c>
      <c r="R7844" s="1">
        <f>ROUND(L7844^(3/2)/K7844*100*SQRT(2/PI()),0)</f>
        <v>43</v>
      </c>
      <c r="S7844" s="1" t="str">
        <f>IF(AND(R7844&gt;=R7843,R7844&gt;R7845),"YES","NO")</f>
        <v>NO</v>
      </c>
      <c r="T7844" s="1">
        <f>IF(C7844&lt;C7843,0,IF(T7843=1,1,IF(S7844="YES",1,0)))</f>
        <v>0</v>
      </c>
      <c r="U7844" s="1" t="str">
        <f>IF(AND(T7843=0,T7844=1),"YES","NO")</f>
        <v>NO</v>
      </c>
    </row>
    <row r="7845" spans="1:21" x14ac:dyDescent="0.3">
      <c r="A7845" s="1">
        <v>7845</v>
      </c>
      <c r="B7845" s="1">
        <v>420</v>
      </c>
      <c r="C7845" s="1">
        <v>5000</v>
      </c>
      <c r="D7845" s="1">
        <v>8.75</v>
      </c>
      <c r="E7845" s="1">
        <v>8.75</v>
      </c>
      <c r="F7845" s="1">
        <v>2</v>
      </c>
      <c r="G7845" s="1" t="s">
        <v>10</v>
      </c>
      <c r="H7845" s="1">
        <v>0.42</v>
      </c>
      <c r="I7845" s="1">
        <v>0.03</v>
      </c>
      <c r="J7845" s="1">
        <v>0.35</v>
      </c>
      <c r="K7845" s="1">
        <v>0.05</v>
      </c>
      <c r="L7845" s="1">
        <v>0.09</v>
      </c>
      <c r="M7845" s="3">
        <f>PI()*(D7845*0.0254)^2/4</f>
        <v>3.8794791368402172E-2</v>
      </c>
      <c r="N7845" s="1">
        <f>ROUND(H7845*4.45,0)</f>
        <v>2</v>
      </c>
      <c r="O7845" s="1">
        <f>I7845*745.7</f>
        <v>22.371000000000002</v>
      </c>
      <c r="P7845" s="5">
        <f>ROUND(N7845^(3/2)/O7845/SQRT(2*1.28*M7845)*100,0)</f>
        <v>40</v>
      </c>
      <c r="Q7845" s="4">
        <f>E7845/D7845</f>
        <v>1</v>
      </c>
      <c r="R7845" s="1">
        <f>ROUND(L7845^(3/2)/K7845*100*SQRT(2/PI()),0)</f>
        <v>43</v>
      </c>
      <c r="S7845" s="1" t="str">
        <f>IF(AND(R7845&gt;=R7844,R7845&gt;R7846),"YES","NO")</f>
        <v>NO</v>
      </c>
      <c r="T7845" s="1">
        <f>IF(C7845&lt;C7844,0,IF(T7844=1,1,IF(S7845="YES",1,0)))</f>
        <v>0</v>
      </c>
      <c r="U7845" s="1" t="str">
        <f>IF(AND(T7844=0,T7845=1),"YES","NO")</f>
        <v>NO</v>
      </c>
    </row>
    <row r="7846" spans="1:21" x14ac:dyDescent="0.3">
      <c r="A7846" s="1">
        <v>7846</v>
      </c>
      <c r="B7846" s="1">
        <v>420</v>
      </c>
      <c r="C7846" s="1">
        <v>6000</v>
      </c>
      <c r="D7846" s="1">
        <v>8.75</v>
      </c>
      <c r="E7846" s="1">
        <v>8.75</v>
      </c>
      <c r="F7846" s="1">
        <v>2</v>
      </c>
      <c r="G7846" s="1" t="s">
        <v>10</v>
      </c>
      <c r="H7846" s="1">
        <v>0.61</v>
      </c>
      <c r="I7846" s="1">
        <v>0.05</v>
      </c>
      <c r="J7846" s="1">
        <v>0.51</v>
      </c>
      <c r="K7846" s="1">
        <v>0.05</v>
      </c>
      <c r="L7846" s="1">
        <v>0.09</v>
      </c>
      <c r="M7846" s="3">
        <f>PI()*(D7846*0.0254)^2/4</f>
        <v>3.8794791368402172E-2</v>
      </c>
      <c r="N7846" s="1">
        <f>ROUND(H7846*4.45,0)</f>
        <v>3</v>
      </c>
      <c r="O7846" s="1">
        <f>I7846*745.7</f>
        <v>37.285000000000004</v>
      </c>
      <c r="P7846" s="5">
        <f>ROUND(N7846^(3/2)/O7846/SQRT(2*1.28*M7846)*100,0)</f>
        <v>44</v>
      </c>
      <c r="Q7846" s="4">
        <f>E7846/D7846</f>
        <v>1</v>
      </c>
      <c r="R7846" s="1">
        <f>ROUND(L7846^(3/2)/K7846*100*SQRT(2/PI()),0)</f>
        <v>43</v>
      </c>
      <c r="S7846" s="1" t="str">
        <f>IF(AND(R7846&gt;=R7845,R7846&gt;R7847),"YES","NO")</f>
        <v>NO</v>
      </c>
      <c r="T7846" s="1">
        <f>IF(C7846&lt;C7845,0,IF(T7845=1,1,IF(S7846="YES",1,0)))</f>
        <v>0</v>
      </c>
      <c r="U7846" s="1" t="str">
        <f>IF(AND(T7845=0,T7846=1),"YES","NO")</f>
        <v>NO</v>
      </c>
    </row>
    <row r="7847" spans="1:21" x14ac:dyDescent="0.3">
      <c r="A7847" s="1">
        <v>7847</v>
      </c>
      <c r="B7847" s="1">
        <v>420</v>
      </c>
      <c r="C7847" s="1">
        <v>7000</v>
      </c>
      <c r="D7847" s="1">
        <v>8.75</v>
      </c>
      <c r="E7847" s="1">
        <v>8.75</v>
      </c>
      <c r="F7847" s="1">
        <v>2</v>
      </c>
      <c r="G7847" s="1" t="s">
        <v>10</v>
      </c>
      <c r="H7847" s="1">
        <v>0.82</v>
      </c>
      <c r="I7847" s="1">
        <v>0.08</v>
      </c>
      <c r="J7847" s="1">
        <v>0.69</v>
      </c>
      <c r="K7847" s="1">
        <v>0.05</v>
      </c>
      <c r="L7847" s="1">
        <v>0.09</v>
      </c>
      <c r="M7847" s="3">
        <f>PI()*(D7847*0.0254)^2/4</f>
        <v>3.8794791368402172E-2</v>
      </c>
      <c r="N7847" s="1">
        <f>ROUND(H7847*4.45,0)</f>
        <v>4</v>
      </c>
      <c r="O7847" s="1">
        <f>I7847*745.7</f>
        <v>59.656000000000006</v>
      </c>
      <c r="P7847" s="5">
        <f>ROUND(N7847^(3/2)/O7847/SQRT(2*1.28*M7847)*100,0)</f>
        <v>43</v>
      </c>
      <c r="Q7847" s="4">
        <f>E7847/D7847</f>
        <v>1</v>
      </c>
      <c r="R7847" s="1">
        <f>ROUND(L7847^(3/2)/K7847*100*SQRT(2/PI()),0)</f>
        <v>43</v>
      </c>
      <c r="S7847" s="1" t="str">
        <f>IF(AND(R7847&gt;=R7846,R7847&gt;R7848),"YES","NO")</f>
        <v>NO</v>
      </c>
      <c r="T7847" s="1">
        <f>IF(C7847&lt;C7846,0,IF(T7846=1,1,IF(S7847="YES",1,0)))</f>
        <v>0</v>
      </c>
      <c r="U7847" s="1" t="str">
        <f>IF(AND(T7846=0,T7847=1),"YES","NO")</f>
        <v>NO</v>
      </c>
    </row>
    <row r="7848" spans="1:21" x14ac:dyDescent="0.3">
      <c r="A7848" s="1">
        <v>7848</v>
      </c>
      <c r="B7848" s="1">
        <v>420</v>
      </c>
      <c r="C7848" s="1">
        <v>8000</v>
      </c>
      <c r="D7848" s="1">
        <v>8.75</v>
      </c>
      <c r="E7848" s="1">
        <v>8.75</v>
      </c>
      <c r="F7848" s="1">
        <v>2</v>
      </c>
      <c r="G7848" s="1" t="s">
        <v>10</v>
      </c>
      <c r="H7848" s="1">
        <v>1.08</v>
      </c>
      <c r="I7848" s="1">
        <v>0.12</v>
      </c>
      <c r="J7848" s="1">
        <v>0.91</v>
      </c>
      <c r="K7848" s="1">
        <v>0.05</v>
      </c>
      <c r="L7848" s="1">
        <v>0.09</v>
      </c>
      <c r="M7848" s="3">
        <f>PI()*(D7848*0.0254)^2/4</f>
        <v>3.8794791368402172E-2</v>
      </c>
      <c r="N7848" s="1">
        <f>ROUND(H7848*4.45,0)</f>
        <v>5</v>
      </c>
      <c r="O7848" s="1">
        <f>I7848*745.7</f>
        <v>89.484000000000009</v>
      </c>
      <c r="P7848" s="5">
        <f>ROUND(N7848^(3/2)/O7848/SQRT(2*1.28*M7848)*100,0)</f>
        <v>40</v>
      </c>
      <c r="Q7848" s="4">
        <f>E7848/D7848</f>
        <v>1</v>
      </c>
      <c r="R7848" s="1">
        <f>ROUND(L7848^(3/2)/K7848*100*SQRT(2/PI()),0)</f>
        <v>43</v>
      </c>
      <c r="S7848" s="1" t="str">
        <f>IF(AND(R7848&gt;=R7847,R7848&gt;R7849),"YES","NO")</f>
        <v>NO</v>
      </c>
      <c r="T7848" s="1">
        <f>IF(C7848&lt;C7847,0,IF(T7847=1,1,IF(S7848="YES",1,0)))</f>
        <v>0</v>
      </c>
      <c r="U7848" s="1" t="str">
        <f>IF(AND(T7847=0,T7848=1),"YES","NO")</f>
        <v>NO</v>
      </c>
    </row>
    <row r="7849" spans="1:21" x14ac:dyDescent="0.3">
      <c r="A7849" s="1">
        <v>7849</v>
      </c>
      <c r="B7849" s="1">
        <v>420</v>
      </c>
      <c r="C7849" s="1">
        <v>9000</v>
      </c>
      <c r="D7849" s="1">
        <v>8.75</v>
      </c>
      <c r="E7849" s="1">
        <v>8.75</v>
      </c>
      <c r="F7849" s="1">
        <v>2</v>
      </c>
      <c r="G7849" s="1" t="s">
        <v>10</v>
      </c>
      <c r="H7849" s="1">
        <v>1.36</v>
      </c>
      <c r="I7849" s="1">
        <v>0.17</v>
      </c>
      <c r="J7849" s="1">
        <v>1.1599999999999999</v>
      </c>
      <c r="K7849" s="1">
        <v>0.05</v>
      </c>
      <c r="L7849" s="1">
        <v>0.09</v>
      </c>
      <c r="M7849" s="3">
        <f>PI()*(D7849*0.0254)^2/4</f>
        <v>3.8794791368402172E-2</v>
      </c>
      <c r="N7849" s="1">
        <f>ROUND(H7849*4.45,0)</f>
        <v>6</v>
      </c>
      <c r="O7849" s="1">
        <f>I7849*745.7</f>
        <v>126.76900000000002</v>
      </c>
      <c r="P7849" s="5">
        <f>ROUND(N7849^(3/2)/O7849/SQRT(2*1.28*M7849)*100,0)</f>
        <v>37</v>
      </c>
      <c r="Q7849" s="4">
        <f>E7849/D7849</f>
        <v>1</v>
      </c>
      <c r="R7849" s="1">
        <f>ROUND(L7849^(3/2)/K7849*100*SQRT(2/PI()),0)</f>
        <v>43</v>
      </c>
      <c r="S7849" s="1" t="str">
        <f>IF(AND(R7849&gt;=R7848,R7849&gt;R7850),"YES","NO")</f>
        <v>NO</v>
      </c>
      <c r="T7849" s="1">
        <f>IF(C7849&lt;C7848,0,IF(T7848=1,1,IF(S7849="YES",1,0)))</f>
        <v>0</v>
      </c>
      <c r="U7849" s="1" t="str">
        <f>IF(AND(T7848=0,T7849=1),"YES","NO")</f>
        <v>NO</v>
      </c>
    </row>
    <row r="7850" spans="1:21" x14ac:dyDescent="0.3">
      <c r="A7850" s="1">
        <v>7850</v>
      </c>
      <c r="B7850" s="1">
        <v>420</v>
      </c>
      <c r="C7850" s="1">
        <v>10000</v>
      </c>
      <c r="D7850" s="1">
        <v>8.75</v>
      </c>
      <c r="E7850" s="1">
        <v>8.75</v>
      </c>
      <c r="F7850" s="1">
        <v>2</v>
      </c>
      <c r="G7850" s="1" t="s">
        <v>10</v>
      </c>
      <c r="H7850" s="1">
        <v>1.68</v>
      </c>
      <c r="I7850" s="1">
        <v>0.22</v>
      </c>
      <c r="J7850" s="1">
        <v>1.39</v>
      </c>
      <c r="K7850" s="1">
        <v>0.05</v>
      </c>
      <c r="L7850" s="1">
        <v>0.09</v>
      </c>
      <c r="M7850" s="3">
        <f>PI()*(D7850*0.0254)^2/4</f>
        <v>3.8794791368402172E-2</v>
      </c>
      <c r="N7850" s="1">
        <f>ROUND(H7850*4.45,0)</f>
        <v>7</v>
      </c>
      <c r="O7850" s="1">
        <f>I7850*745.7</f>
        <v>164.054</v>
      </c>
      <c r="P7850" s="5">
        <f>ROUND(N7850^(3/2)/O7850/SQRT(2*1.28*M7850)*100,0)</f>
        <v>36</v>
      </c>
      <c r="Q7850" s="4">
        <f>E7850/D7850</f>
        <v>1</v>
      </c>
      <c r="R7850" s="1">
        <f>ROUND(L7850^(3/2)/K7850*100*SQRT(2/PI()),0)</f>
        <v>43</v>
      </c>
      <c r="S7850" s="1" t="str">
        <f>IF(AND(R7850&gt;=R7849,R7850&gt;R7851),"YES","NO")</f>
        <v>NO</v>
      </c>
      <c r="T7850" s="1">
        <f>IF(C7850&lt;C7849,0,IF(T7849=1,1,IF(S7850="YES",1,0)))</f>
        <v>0</v>
      </c>
      <c r="U7850" s="1" t="str">
        <f>IF(AND(T7849=0,T7850=1),"YES","NO")</f>
        <v>NO</v>
      </c>
    </row>
    <row r="7851" spans="1:21" x14ac:dyDescent="0.3">
      <c r="A7851" s="1">
        <v>7851</v>
      </c>
      <c r="B7851" s="1">
        <v>420</v>
      </c>
      <c r="C7851" s="1">
        <v>11000</v>
      </c>
      <c r="D7851" s="1">
        <v>8.75</v>
      </c>
      <c r="E7851" s="1">
        <v>8.75</v>
      </c>
      <c r="F7851" s="1">
        <v>2</v>
      </c>
      <c r="G7851" s="1" t="s">
        <v>10</v>
      </c>
      <c r="H7851" s="1">
        <v>2.0299999999999998</v>
      </c>
      <c r="I7851" s="1">
        <v>0.28000000000000003</v>
      </c>
      <c r="J7851" s="1">
        <v>1.62</v>
      </c>
      <c r="K7851" s="1">
        <v>0.05</v>
      </c>
      <c r="L7851" s="1">
        <v>0.09</v>
      </c>
      <c r="M7851" s="3">
        <f>PI()*(D7851*0.0254)^2/4</f>
        <v>3.8794791368402172E-2</v>
      </c>
      <c r="N7851" s="1">
        <f>ROUND(H7851*4.45,0)</f>
        <v>9</v>
      </c>
      <c r="O7851" s="1">
        <f>I7851*745.7</f>
        <v>208.79600000000002</v>
      </c>
      <c r="P7851" s="5">
        <f>ROUND(N7851^(3/2)/O7851/SQRT(2*1.28*M7851)*100,0)</f>
        <v>41</v>
      </c>
      <c r="Q7851" s="4">
        <f>E7851/D7851</f>
        <v>1</v>
      </c>
      <c r="R7851" s="1">
        <f>ROUND(L7851^(3/2)/K7851*100*SQRT(2/PI()),0)</f>
        <v>43</v>
      </c>
      <c r="S7851" s="1" t="str">
        <f>IF(AND(R7851&gt;=R7850,R7851&gt;R7852),"YES","NO")</f>
        <v>NO</v>
      </c>
      <c r="T7851" s="1">
        <f>IF(C7851&lt;C7850,0,IF(T7850=1,1,IF(S7851="YES",1,0)))</f>
        <v>0</v>
      </c>
      <c r="U7851" s="1" t="str">
        <f>IF(AND(T7850=0,T7851=1),"YES","NO")</f>
        <v>NO</v>
      </c>
    </row>
    <row r="7852" spans="1:21" x14ac:dyDescent="0.3">
      <c r="A7852" s="1">
        <v>7852</v>
      </c>
      <c r="B7852" s="1">
        <v>420</v>
      </c>
      <c r="C7852" s="1">
        <v>12000</v>
      </c>
      <c r="D7852" s="1">
        <v>8.75</v>
      </c>
      <c r="E7852" s="1">
        <v>8.75</v>
      </c>
      <c r="F7852" s="1">
        <v>2</v>
      </c>
      <c r="G7852" s="1" t="s">
        <v>10</v>
      </c>
      <c r="H7852" s="1">
        <v>2.41</v>
      </c>
      <c r="I7852" s="1">
        <v>0.35</v>
      </c>
      <c r="J7852" s="1">
        <v>1.86</v>
      </c>
      <c r="K7852" s="1">
        <v>0.05</v>
      </c>
      <c r="L7852" s="1">
        <v>0.09</v>
      </c>
      <c r="M7852" s="3">
        <f>PI()*(D7852*0.0254)^2/4</f>
        <v>3.8794791368402172E-2</v>
      </c>
      <c r="N7852" s="1">
        <f>ROUND(H7852*4.45,0)</f>
        <v>11</v>
      </c>
      <c r="O7852" s="1">
        <f>I7852*745.7</f>
        <v>260.995</v>
      </c>
      <c r="P7852" s="5">
        <f>ROUND(N7852^(3/2)/O7852/SQRT(2*1.28*M7852)*100,0)</f>
        <v>44</v>
      </c>
      <c r="Q7852" s="4">
        <f>E7852/D7852</f>
        <v>1</v>
      </c>
      <c r="R7852" s="1">
        <f>ROUND(L7852^(3/2)/K7852*100*SQRT(2/PI()),0)</f>
        <v>43</v>
      </c>
      <c r="S7852" s="1" t="str">
        <f>IF(AND(R7852&gt;=R7851,R7852&gt;R7853),"YES","NO")</f>
        <v>NO</v>
      </c>
      <c r="T7852" s="1">
        <f>IF(C7852&lt;C7851,0,IF(T7851=1,1,IF(S7852="YES",1,0)))</f>
        <v>0</v>
      </c>
      <c r="U7852" s="1" t="str">
        <f>IF(AND(T7851=0,T7852=1),"YES","NO")</f>
        <v>NO</v>
      </c>
    </row>
    <row r="7853" spans="1:21" x14ac:dyDescent="0.3">
      <c r="A7853" s="1">
        <v>7853</v>
      </c>
      <c r="B7853" s="1">
        <v>420</v>
      </c>
      <c r="C7853" s="1">
        <v>13000</v>
      </c>
      <c r="D7853" s="1">
        <v>8.75</v>
      </c>
      <c r="E7853" s="1">
        <v>8.75</v>
      </c>
      <c r="F7853" s="1">
        <v>2</v>
      </c>
      <c r="G7853" s="1" t="s">
        <v>10</v>
      </c>
      <c r="H7853" s="1">
        <v>2.83</v>
      </c>
      <c r="I7853" s="1">
        <v>0.44</v>
      </c>
      <c r="J7853" s="1">
        <v>2.11</v>
      </c>
      <c r="K7853" s="1">
        <v>0.05</v>
      </c>
      <c r="L7853" s="1">
        <v>0.09</v>
      </c>
      <c r="M7853" s="3">
        <f>PI()*(D7853*0.0254)^2/4</f>
        <v>3.8794791368402172E-2</v>
      </c>
      <c r="N7853" s="1">
        <f>ROUND(H7853*4.45,0)</f>
        <v>13</v>
      </c>
      <c r="O7853" s="1">
        <f>I7853*745.7</f>
        <v>328.108</v>
      </c>
      <c r="P7853" s="5">
        <f>ROUND(N7853^(3/2)/O7853/SQRT(2*1.28*M7853)*100,0)</f>
        <v>45</v>
      </c>
      <c r="Q7853" s="4">
        <f>E7853/D7853</f>
        <v>1</v>
      </c>
      <c r="R7853" s="1">
        <f>ROUND(L7853^(3/2)/K7853*100*SQRT(2/PI()),0)</f>
        <v>43</v>
      </c>
      <c r="S7853" s="1" t="str">
        <f>IF(AND(R7853&gt;=R7852,R7853&gt;R7854),"YES","NO")</f>
        <v>NO</v>
      </c>
      <c r="T7853" s="1">
        <f>IF(C7853&lt;C7852,0,IF(T7852=1,1,IF(S7853="YES",1,0)))</f>
        <v>0</v>
      </c>
      <c r="U7853" s="1" t="str">
        <f>IF(AND(T7852=0,T7853=1),"YES","NO")</f>
        <v>NO</v>
      </c>
    </row>
    <row r="7854" spans="1:21" x14ac:dyDescent="0.3">
      <c r="A7854" s="1">
        <v>7854</v>
      </c>
      <c r="B7854" s="1">
        <v>420</v>
      </c>
      <c r="C7854" s="1">
        <v>13999</v>
      </c>
      <c r="D7854" s="1">
        <v>8.75</v>
      </c>
      <c r="E7854" s="1">
        <v>8.75</v>
      </c>
      <c r="F7854" s="1">
        <v>2</v>
      </c>
      <c r="G7854" s="1" t="s">
        <v>10</v>
      </c>
      <c r="H7854" s="1">
        <v>3.28</v>
      </c>
      <c r="I7854" s="1">
        <v>0.53</v>
      </c>
      <c r="J7854" s="1">
        <v>2.37</v>
      </c>
      <c r="K7854" s="1">
        <v>0.05</v>
      </c>
      <c r="L7854" s="1">
        <v>0.09</v>
      </c>
      <c r="M7854" s="3">
        <f>PI()*(D7854*0.0254)^2/4</f>
        <v>3.8794791368402172E-2</v>
      </c>
      <c r="N7854" s="1">
        <f>ROUND(H7854*4.45,0)</f>
        <v>15</v>
      </c>
      <c r="O7854" s="1">
        <f>I7854*745.7</f>
        <v>395.22100000000006</v>
      </c>
      <c r="P7854" s="5">
        <f>ROUND(N7854^(3/2)/O7854/SQRT(2*1.28*M7854)*100,0)</f>
        <v>47</v>
      </c>
      <c r="Q7854" s="4">
        <f>E7854/D7854</f>
        <v>1</v>
      </c>
      <c r="R7854" s="1">
        <f>ROUND(L7854^(3/2)/K7854*100*SQRT(2/PI()),0)</f>
        <v>43</v>
      </c>
      <c r="S7854" s="1" t="str">
        <f>IF(AND(R7854&gt;=R7853,R7854&gt;R7855),"YES","NO")</f>
        <v>NO</v>
      </c>
      <c r="T7854" s="1">
        <f>IF(C7854&lt;C7853,0,IF(T7853=1,1,IF(S7854="YES",1,0)))</f>
        <v>0</v>
      </c>
      <c r="U7854" s="1" t="str">
        <f>IF(AND(T7853=0,T7854=1),"YES","NO")</f>
        <v>NO</v>
      </c>
    </row>
    <row r="7855" spans="1:21" x14ac:dyDescent="0.3">
      <c r="A7855" s="1">
        <v>7855</v>
      </c>
      <c r="B7855" s="1">
        <v>420</v>
      </c>
      <c r="C7855" s="1">
        <v>15000</v>
      </c>
      <c r="D7855" s="1">
        <v>8.75</v>
      </c>
      <c r="E7855" s="1">
        <v>8.75</v>
      </c>
      <c r="F7855" s="1">
        <v>2</v>
      </c>
      <c r="G7855" s="1" t="s">
        <v>10</v>
      </c>
      <c r="H7855" s="1">
        <v>3.76</v>
      </c>
      <c r="I7855" s="1">
        <v>0.63</v>
      </c>
      <c r="J7855" s="1">
        <v>2.64</v>
      </c>
      <c r="K7855" s="1">
        <v>0.05</v>
      </c>
      <c r="L7855" s="1">
        <v>0.09</v>
      </c>
      <c r="M7855" s="3">
        <f>PI()*(D7855*0.0254)^2/4</f>
        <v>3.8794791368402172E-2</v>
      </c>
      <c r="N7855" s="1">
        <f>ROUND(H7855*4.45,0)</f>
        <v>17</v>
      </c>
      <c r="O7855" s="1">
        <f>I7855*745.7</f>
        <v>469.79100000000005</v>
      </c>
      <c r="P7855" s="5">
        <f>ROUND(N7855^(3/2)/O7855/SQRT(2*1.28*M7855)*100,0)</f>
        <v>47</v>
      </c>
      <c r="Q7855" s="4">
        <f>E7855/D7855</f>
        <v>1</v>
      </c>
      <c r="R7855" s="1">
        <f>ROUND(L7855^(3/2)/K7855*100*SQRT(2/PI()),0)</f>
        <v>43</v>
      </c>
      <c r="S7855" s="1" t="str">
        <f>IF(AND(R7855&gt;=R7854,R7855&gt;R7856),"YES","NO")</f>
        <v>NO</v>
      </c>
      <c r="T7855" s="1">
        <f>IF(C7855&lt;C7854,0,IF(T7854=1,1,IF(S7855="YES",1,0)))</f>
        <v>0</v>
      </c>
      <c r="U7855" s="1" t="str">
        <f>IF(AND(T7854=0,T7855=1),"YES","NO")</f>
        <v>NO</v>
      </c>
    </row>
    <row r="7856" spans="1:21" x14ac:dyDescent="0.3">
      <c r="A7856" s="1">
        <v>7856</v>
      </c>
      <c r="B7856" s="1">
        <v>420</v>
      </c>
      <c r="C7856" s="1">
        <v>16000</v>
      </c>
      <c r="D7856" s="1">
        <v>8.75</v>
      </c>
      <c r="E7856" s="1">
        <v>8.75</v>
      </c>
      <c r="F7856" s="1">
        <v>2</v>
      </c>
      <c r="G7856" s="1" t="s">
        <v>10</v>
      </c>
      <c r="H7856" s="1">
        <v>4.3099999999999996</v>
      </c>
      <c r="I7856" s="1">
        <v>0.91</v>
      </c>
      <c r="J7856" s="1">
        <v>3.58</v>
      </c>
      <c r="K7856" s="1">
        <v>0.05</v>
      </c>
      <c r="L7856" s="1">
        <v>0.09</v>
      </c>
      <c r="M7856" s="3">
        <f>PI()*(D7856*0.0254)^2/4</f>
        <v>3.8794791368402172E-2</v>
      </c>
      <c r="N7856" s="1">
        <f>ROUND(H7856*4.45,0)</f>
        <v>19</v>
      </c>
      <c r="O7856" s="1">
        <f>I7856*745.7</f>
        <v>678.5870000000001</v>
      </c>
      <c r="P7856" s="5">
        <f>ROUND(N7856^(3/2)/O7856/SQRT(2*1.28*M7856)*100,0)</f>
        <v>39</v>
      </c>
      <c r="Q7856" s="4">
        <f>E7856/D7856</f>
        <v>1</v>
      </c>
      <c r="R7856" s="1">
        <f>ROUND(L7856^(3/2)/K7856*100*SQRT(2/PI()),0)</f>
        <v>43</v>
      </c>
      <c r="S7856" s="1" t="str">
        <f>IF(AND(R7856&gt;=R7855,R7856&gt;R7857),"YES","NO")</f>
        <v>YES</v>
      </c>
      <c r="T7856" s="1">
        <f>IF(C7856&lt;C7855,0,IF(T7855=1,1,IF(S7856="YES",1,0)))</f>
        <v>1</v>
      </c>
      <c r="U7856" s="1" t="str">
        <f>IF(AND(T7855=0,T7856=1),"YES","NO")</f>
        <v>YES</v>
      </c>
    </row>
    <row r="7857" spans="1:21" x14ac:dyDescent="0.3">
      <c r="A7857" s="1">
        <v>7857</v>
      </c>
      <c r="B7857" s="1">
        <v>420</v>
      </c>
      <c r="C7857" s="1">
        <v>17000</v>
      </c>
      <c r="D7857" s="1">
        <v>8.75</v>
      </c>
      <c r="E7857" s="1">
        <v>8.75</v>
      </c>
      <c r="F7857" s="1">
        <v>2</v>
      </c>
      <c r="G7857" s="1" t="s">
        <v>10</v>
      </c>
      <c r="H7857" s="1">
        <v>4.96</v>
      </c>
      <c r="I7857" s="1">
        <v>1.57</v>
      </c>
      <c r="J7857" s="1">
        <v>5.8</v>
      </c>
      <c r="K7857" s="1">
        <v>0.08</v>
      </c>
      <c r="L7857" s="1">
        <v>0.09</v>
      </c>
      <c r="M7857" s="3">
        <f>PI()*(D7857*0.0254)^2/4</f>
        <v>3.8794791368402172E-2</v>
      </c>
      <c r="N7857" s="1">
        <f>ROUND(H7857*4.45,0)</f>
        <v>22</v>
      </c>
      <c r="O7857" s="1">
        <f>I7857*745.7</f>
        <v>1170.749</v>
      </c>
      <c r="P7857" s="5">
        <f>ROUND(N7857^(3/2)/O7857/SQRT(2*1.28*M7857)*100,0)</f>
        <v>28</v>
      </c>
      <c r="Q7857" s="4">
        <f>E7857/D7857</f>
        <v>1</v>
      </c>
      <c r="R7857" s="1">
        <f>ROUND(L7857^(3/2)/K7857*100*SQRT(2/PI()),0)</f>
        <v>27</v>
      </c>
      <c r="S7857" s="1" t="str">
        <f>IF(AND(R7857&gt;=R7856,R7857&gt;R7858),"YES","NO")</f>
        <v>NO</v>
      </c>
      <c r="T7857" s="1">
        <f>IF(C7857&lt;C7856,0,IF(T7856=1,1,IF(S7857="YES",1,0)))</f>
        <v>1</v>
      </c>
      <c r="U7857" s="1" t="str">
        <f>IF(AND(T7856=0,T7857=1),"YES","NO")</f>
        <v>NO</v>
      </c>
    </row>
    <row r="7858" spans="1:21" x14ac:dyDescent="0.3">
      <c r="A7858" s="1">
        <v>7858</v>
      </c>
      <c r="B7858" s="1">
        <v>420</v>
      </c>
      <c r="C7858" s="1">
        <v>18000</v>
      </c>
      <c r="D7858" s="1">
        <v>8.75</v>
      </c>
      <c r="E7858" s="1">
        <v>8.75</v>
      </c>
      <c r="F7858" s="1">
        <v>2</v>
      </c>
      <c r="G7858" s="1" t="s">
        <v>10</v>
      </c>
      <c r="H7858" s="1">
        <v>5.66</v>
      </c>
      <c r="I7858" s="1">
        <v>2.44</v>
      </c>
      <c r="J7858" s="1">
        <v>8.56</v>
      </c>
      <c r="K7858" s="1">
        <v>0.1</v>
      </c>
      <c r="L7858" s="1">
        <v>0.09</v>
      </c>
      <c r="M7858" s="3">
        <f>PI()*(D7858*0.0254)^2/4</f>
        <v>3.8794791368402172E-2</v>
      </c>
      <c r="N7858" s="1">
        <f>ROUND(H7858*4.45,0)</f>
        <v>25</v>
      </c>
      <c r="O7858" s="1">
        <f>I7858*745.7</f>
        <v>1819.508</v>
      </c>
      <c r="P7858" s="5">
        <f>ROUND(N7858^(3/2)/O7858/SQRT(2*1.28*M7858)*100,0)</f>
        <v>22</v>
      </c>
      <c r="Q7858" s="4">
        <f>E7858/D7858</f>
        <v>1</v>
      </c>
      <c r="R7858" s="1">
        <f>ROUND(L7858^(3/2)/K7858*100*SQRT(2/PI()),0)</f>
        <v>22</v>
      </c>
      <c r="S7858" s="1" t="str">
        <f>IF(AND(R7858&gt;=R7857,R7858&gt;R7859),"YES","NO")</f>
        <v>NO</v>
      </c>
      <c r="T7858" s="1">
        <f>IF(C7858&lt;C7857,0,IF(T7857=1,1,IF(S7858="YES",1,0)))</f>
        <v>1</v>
      </c>
      <c r="U7858" s="1" t="str">
        <f>IF(AND(T7857=0,T7858=1),"YES","NO")</f>
        <v>NO</v>
      </c>
    </row>
    <row r="7859" spans="1:21" x14ac:dyDescent="0.3">
      <c r="A7859" s="1">
        <v>7859</v>
      </c>
      <c r="B7859" s="1">
        <v>420</v>
      </c>
      <c r="C7859" s="1">
        <v>19000</v>
      </c>
      <c r="D7859" s="1">
        <v>8.75</v>
      </c>
      <c r="E7859" s="1">
        <v>8.75</v>
      </c>
      <c r="F7859" s="1">
        <v>2</v>
      </c>
      <c r="G7859" s="1" t="s">
        <v>10</v>
      </c>
      <c r="H7859" s="1">
        <v>6.44</v>
      </c>
      <c r="I7859" s="1">
        <v>3.66</v>
      </c>
      <c r="J7859" s="1">
        <v>12.15</v>
      </c>
      <c r="K7859" s="1">
        <v>0.13</v>
      </c>
      <c r="L7859" s="1">
        <v>0.1</v>
      </c>
      <c r="M7859" s="3">
        <f>PI()*(D7859*0.0254)^2/4</f>
        <v>3.8794791368402172E-2</v>
      </c>
      <c r="N7859" s="1">
        <f>ROUND(H7859*4.45,0)</f>
        <v>29</v>
      </c>
      <c r="O7859" s="1">
        <f>I7859*745.7</f>
        <v>2729.2620000000002</v>
      </c>
      <c r="P7859" s="5">
        <f>ROUND(N7859^(3/2)/O7859/SQRT(2*1.28*M7859)*100,0)</f>
        <v>18</v>
      </c>
      <c r="Q7859" s="4">
        <f>E7859/D7859</f>
        <v>1</v>
      </c>
      <c r="R7859" s="1">
        <f>ROUND(L7859^(3/2)/K7859*100*SQRT(2/PI()),0)</f>
        <v>19</v>
      </c>
      <c r="S7859" s="1" t="str">
        <f>IF(AND(R7859&gt;=R7858,R7859&gt;R7860),"YES","NO")</f>
        <v>NO</v>
      </c>
      <c r="T7859" s="1">
        <f>IF(C7859&lt;C7858,0,IF(T7858=1,1,IF(S7859="YES",1,0)))</f>
        <v>1</v>
      </c>
      <c r="U7859" s="1" t="str">
        <f>IF(AND(T7858=0,T7859=1),"YES","NO")</f>
        <v>NO</v>
      </c>
    </row>
    <row r="7860" spans="1:21" x14ac:dyDescent="0.3">
      <c r="A7860" s="1">
        <v>7860</v>
      </c>
      <c r="B7860" s="1">
        <v>420</v>
      </c>
      <c r="C7860" s="1">
        <v>20000</v>
      </c>
      <c r="D7860" s="1">
        <v>8.75</v>
      </c>
      <c r="E7860" s="1">
        <v>8.75</v>
      </c>
      <c r="F7860" s="1">
        <v>2</v>
      </c>
      <c r="G7860" s="1" t="s">
        <v>10</v>
      </c>
      <c r="H7860" s="1">
        <v>7.36</v>
      </c>
      <c r="I7860" s="1">
        <v>5.95</v>
      </c>
      <c r="J7860" s="1">
        <v>18.760000000000002</v>
      </c>
      <c r="K7860" s="1">
        <v>0.18</v>
      </c>
      <c r="L7860" s="1">
        <v>0.1</v>
      </c>
      <c r="M7860" s="3">
        <f>PI()*(D7860*0.0254)^2/4</f>
        <v>3.8794791368402172E-2</v>
      </c>
      <c r="N7860" s="1">
        <f>ROUND(H7860*4.45,0)</f>
        <v>33</v>
      </c>
      <c r="O7860" s="1">
        <f>I7860*745.7</f>
        <v>4436.915</v>
      </c>
      <c r="P7860" s="5">
        <f>ROUND(N7860^(3/2)/O7860/SQRT(2*1.28*M7860)*100,0)</f>
        <v>14</v>
      </c>
      <c r="Q7860" s="4">
        <f>E7860/D7860</f>
        <v>1</v>
      </c>
      <c r="R7860" s="1">
        <f>ROUND(L7860^(3/2)/K7860*100*SQRT(2/PI()),0)</f>
        <v>14</v>
      </c>
      <c r="S7860" s="1" t="str">
        <f>IF(AND(R7860&gt;=R7859,R7860&gt;R7861),"YES","NO")</f>
        <v>NO</v>
      </c>
      <c r="T7860" s="1">
        <f>IF(C7860&lt;C7859,0,IF(T7859=1,1,IF(S7860="YES",1,0)))</f>
        <v>1</v>
      </c>
      <c r="U7860" s="1" t="str">
        <f>IF(AND(T7859=0,T7860=1),"YES","NO")</f>
        <v>NO</v>
      </c>
    </row>
    <row r="7861" spans="1:21" x14ac:dyDescent="0.3">
      <c r="A7861" s="1">
        <v>7861</v>
      </c>
      <c r="B7861" s="1">
        <v>420</v>
      </c>
      <c r="C7861" s="1">
        <v>21000</v>
      </c>
      <c r="D7861" s="1">
        <v>8.75</v>
      </c>
      <c r="E7861" s="1">
        <v>8.75</v>
      </c>
      <c r="F7861" s="1">
        <v>2</v>
      </c>
      <c r="G7861" s="1" t="s">
        <v>10</v>
      </c>
      <c r="H7861" s="1">
        <v>8.44</v>
      </c>
      <c r="I7861" s="1">
        <v>9.58</v>
      </c>
      <c r="J7861" s="1">
        <v>28.74</v>
      </c>
      <c r="K7861" s="1">
        <v>0.25</v>
      </c>
      <c r="L7861" s="1">
        <v>0.1</v>
      </c>
      <c r="M7861" s="3">
        <f>PI()*(D7861*0.0254)^2/4</f>
        <v>3.8794791368402172E-2</v>
      </c>
      <c r="N7861" s="1">
        <f>ROUND(H7861*4.45,0)</f>
        <v>38</v>
      </c>
      <c r="O7861" s="1">
        <f>I7861*745.7</f>
        <v>7143.8060000000005</v>
      </c>
      <c r="P7861" s="5">
        <f>ROUND(N7861^(3/2)/O7861/SQRT(2*1.28*M7861)*100,0)</f>
        <v>10</v>
      </c>
      <c r="Q7861" s="4">
        <f>E7861/D7861</f>
        <v>1</v>
      </c>
      <c r="R7861" s="1">
        <f>ROUND(L7861^(3/2)/K7861*100*SQRT(2/PI()),0)</f>
        <v>10</v>
      </c>
      <c r="S7861" s="1" t="str">
        <f>IF(AND(R7861&gt;=R7860,R7861&gt;R7862),"YES","NO")</f>
        <v>NO</v>
      </c>
      <c r="T7861" s="1">
        <f>IF(C7861&lt;C7860,0,IF(T7860=1,1,IF(S7861="YES",1,0)))</f>
        <v>1</v>
      </c>
      <c r="U7861" s="1" t="str">
        <f>IF(AND(T7860=0,T7861=1),"YES","NO")</f>
        <v>NO</v>
      </c>
    </row>
    <row r="7862" spans="1:21" x14ac:dyDescent="0.3">
      <c r="A7862" s="1">
        <v>7862</v>
      </c>
      <c r="B7862" s="1">
        <v>420</v>
      </c>
      <c r="C7862" s="1">
        <v>23000</v>
      </c>
      <c r="D7862" s="1">
        <v>8.75</v>
      </c>
      <c r="E7862" s="1">
        <v>8.75</v>
      </c>
      <c r="F7862" s="1">
        <v>2</v>
      </c>
      <c r="G7862" s="1" t="s">
        <v>10</v>
      </c>
      <c r="H7862" s="1">
        <v>10.73</v>
      </c>
      <c r="I7862" s="1">
        <v>16.62</v>
      </c>
      <c r="J7862" s="1">
        <v>45.53</v>
      </c>
      <c r="K7862" s="1">
        <v>0.33</v>
      </c>
      <c r="L7862" s="1">
        <v>0.11</v>
      </c>
      <c r="M7862" s="3">
        <f>PI()*(D7862*0.0254)^2/4</f>
        <v>3.8794791368402172E-2</v>
      </c>
      <c r="N7862" s="1">
        <f>ROUND(H7862*4.45,0)</f>
        <v>48</v>
      </c>
      <c r="O7862" s="1">
        <f>I7862*745.7</f>
        <v>12393.534000000001</v>
      </c>
      <c r="P7862" s="5">
        <f>ROUND(N7862^(3/2)/O7862/SQRT(2*1.28*M7862)*100,0)</f>
        <v>9</v>
      </c>
      <c r="Q7862" s="4">
        <f>E7862/D7862</f>
        <v>1</v>
      </c>
      <c r="R7862" s="1">
        <f>ROUND(L7862^(3/2)/K7862*100*SQRT(2/PI()),0)</f>
        <v>9</v>
      </c>
      <c r="S7862" s="1" t="str">
        <f>IF(AND(R7862&gt;=R7861,R7862&gt;R7863),"YES","NO")</f>
        <v>NO</v>
      </c>
      <c r="T7862" s="1">
        <f>IF(C7862&lt;C7861,0,IF(T7861=1,1,IF(S7862="YES",1,0)))</f>
        <v>1</v>
      </c>
      <c r="U7862" s="1" t="str">
        <f>IF(AND(T7861=0,T7862=1),"YES","NO")</f>
        <v>NO</v>
      </c>
    </row>
    <row r="7863" spans="1:21" x14ac:dyDescent="0.3">
      <c r="A7863" s="1">
        <v>7863</v>
      </c>
      <c r="B7863" s="1">
        <v>420</v>
      </c>
      <c r="C7863" s="1">
        <v>25000</v>
      </c>
      <c r="D7863" s="1">
        <v>8.75</v>
      </c>
      <c r="E7863" s="1">
        <v>8.75</v>
      </c>
      <c r="F7863" s="1">
        <v>2</v>
      </c>
      <c r="G7863" s="1" t="s">
        <v>10</v>
      </c>
      <c r="H7863" s="1">
        <v>13.09</v>
      </c>
      <c r="I7863" s="1">
        <v>22.68</v>
      </c>
      <c r="J7863" s="1">
        <v>57.17</v>
      </c>
      <c r="K7863" s="1">
        <v>0.35</v>
      </c>
      <c r="L7863" s="1">
        <v>0.11</v>
      </c>
      <c r="M7863" s="3">
        <f>PI()*(D7863*0.0254)^2/4</f>
        <v>3.8794791368402172E-2</v>
      </c>
      <c r="N7863" s="1">
        <f>ROUND(H7863*4.45,0)</f>
        <v>58</v>
      </c>
      <c r="O7863" s="1">
        <f>I7863*745.7</f>
        <v>16912.476000000002</v>
      </c>
      <c r="P7863" s="5">
        <f>ROUND(N7863^(3/2)/O7863/SQRT(2*1.28*M7863)*100,0)</f>
        <v>8</v>
      </c>
      <c r="Q7863" s="4">
        <f>E7863/D7863</f>
        <v>1</v>
      </c>
      <c r="R7863" s="1">
        <f>ROUND(L7863^(3/2)/K7863*100*SQRT(2/PI()),0)</f>
        <v>8</v>
      </c>
      <c r="S7863" s="1" t="str">
        <f>IF(AND(R7863&gt;=R7862,R7863&gt;R7864),"YES","NO")</f>
        <v>NO</v>
      </c>
      <c r="T7863" s="1">
        <f>IF(C7863&lt;C7862,0,IF(T7862=1,1,IF(S7863="YES",1,0)))</f>
        <v>1</v>
      </c>
      <c r="U7863" s="1" t="str">
        <f>IF(AND(T7862=0,T7863=1),"YES","NO")</f>
        <v>NO</v>
      </c>
    </row>
    <row r="7864" spans="1:21" x14ac:dyDescent="0.3">
      <c r="A7864" s="1">
        <v>7864</v>
      </c>
      <c r="B7864" s="1">
        <v>421</v>
      </c>
      <c r="C7864" s="1">
        <v>1000</v>
      </c>
      <c r="D7864" s="1">
        <v>8.75</v>
      </c>
      <c r="E7864" s="1">
        <v>9</v>
      </c>
      <c r="F7864" s="1">
        <v>2</v>
      </c>
      <c r="G7864" s="1" t="s">
        <v>20</v>
      </c>
      <c r="H7864" s="1">
        <v>0.02</v>
      </c>
      <c r="I7864" s="1">
        <v>0.01</v>
      </c>
      <c r="J7864" s="1">
        <v>0.01</v>
      </c>
      <c r="K7864" s="1">
        <v>0.05</v>
      </c>
      <c r="L7864" s="1">
        <v>0.09</v>
      </c>
      <c r="M7864" s="3">
        <f>PI()*(D7864*0.0254)^2/4</f>
        <v>3.8794791368402172E-2</v>
      </c>
      <c r="N7864" s="1">
        <f>ROUND(H7864*4.45,0)</f>
        <v>0</v>
      </c>
      <c r="O7864" s="1">
        <f>I7864*745.7</f>
        <v>7.4570000000000007</v>
      </c>
      <c r="P7864" s="5">
        <f>ROUND(N7864^(3/2)/O7864/SQRT(2*1.28*M7864)*100,0)</f>
        <v>0</v>
      </c>
      <c r="Q7864" s="4">
        <f>E7864/D7864</f>
        <v>1.0285714285714285</v>
      </c>
      <c r="R7864" s="1">
        <f>ROUND(L7864^(3/2)/K7864*100*SQRT(2/PI()),0)</f>
        <v>43</v>
      </c>
      <c r="S7864" s="1" t="str">
        <f>IF(AND(R7864&gt;=R7863,R7864&gt;R7865),"YES","NO")</f>
        <v>NO</v>
      </c>
      <c r="T7864" s="1">
        <f>IF(C7864&lt;C7863,0,IF(T7863=1,1,IF(S7864="YES",1,0)))</f>
        <v>0</v>
      </c>
      <c r="U7864" s="1" t="str">
        <f>IF(AND(T7863=0,T7864=1),"YES","NO")</f>
        <v>NO</v>
      </c>
    </row>
    <row r="7865" spans="1:21" x14ac:dyDescent="0.3">
      <c r="A7865" s="1">
        <v>7865</v>
      </c>
      <c r="B7865" s="1">
        <v>421</v>
      </c>
      <c r="C7865" s="1">
        <v>2000</v>
      </c>
      <c r="D7865" s="1">
        <v>8.75</v>
      </c>
      <c r="E7865" s="1">
        <v>9</v>
      </c>
      <c r="F7865" s="1">
        <v>2</v>
      </c>
      <c r="G7865" s="1" t="s">
        <v>20</v>
      </c>
      <c r="H7865" s="1">
        <v>0.06</v>
      </c>
      <c r="I7865" s="1">
        <v>0.01</v>
      </c>
      <c r="J7865" s="1">
        <v>0.05</v>
      </c>
      <c r="K7865" s="1">
        <v>0.05</v>
      </c>
      <c r="L7865" s="1">
        <v>0.09</v>
      </c>
      <c r="M7865" s="3">
        <f>PI()*(D7865*0.0254)^2/4</f>
        <v>3.8794791368402172E-2</v>
      </c>
      <c r="N7865" s="1">
        <f>ROUND(H7865*4.45,0)</f>
        <v>0</v>
      </c>
      <c r="O7865" s="1">
        <f>I7865*745.7</f>
        <v>7.4570000000000007</v>
      </c>
      <c r="P7865" s="5">
        <f>ROUND(N7865^(3/2)/O7865/SQRT(2*1.28*M7865)*100,0)</f>
        <v>0</v>
      </c>
      <c r="Q7865" s="4">
        <f>E7865/D7865</f>
        <v>1.0285714285714285</v>
      </c>
      <c r="R7865" s="1">
        <f>ROUND(L7865^(3/2)/K7865*100*SQRT(2/PI()),0)</f>
        <v>43</v>
      </c>
      <c r="S7865" s="1" t="str">
        <f>IF(AND(R7865&gt;=R7864,R7865&gt;R7866),"YES","NO")</f>
        <v>NO</v>
      </c>
      <c r="T7865" s="1">
        <f>IF(C7865&lt;C7864,0,IF(T7864=1,1,IF(S7865="YES",1,0)))</f>
        <v>0</v>
      </c>
      <c r="U7865" s="1" t="str">
        <f>IF(AND(T7864=0,T7865=1),"YES","NO")</f>
        <v>NO</v>
      </c>
    </row>
    <row r="7866" spans="1:21" x14ac:dyDescent="0.3">
      <c r="A7866" s="1">
        <v>7866</v>
      </c>
      <c r="B7866" s="1">
        <v>421</v>
      </c>
      <c r="C7866" s="1">
        <v>3000</v>
      </c>
      <c r="D7866" s="1">
        <v>8.75</v>
      </c>
      <c r="E7866" s="1">
        <v>9</v>
      </c>
      <c r="F7866" s="1">
        <v>2</v>
      </c>
      <c r="G7866" s="1" t="s">
        <v>20</v>
      </c>
      <c r="H7866" s="1">
        <v>0.14000000000000001</v>
      </c>
      <c r="I7866" s="1">
        <v>0.01</v>
      </c>
      <c r="J7866" s="1">
        <v>0.12</v>
      </c>
      <c r="K7866" s="1">
        <v>0.05</v>
      </c>
      <c r="L7866" s="1">
        <v>0.09</v>
      </c>
      <c r="M7866" s="3">
        <f>PI()*(D7866*0.0254)^2/4</f>
        <v>3.8794791368402172E-2</v>
      </c>
      <c r="N7866" s="1">
        <f>ROUND(H7866*4.45,0)</f>
        <v>1</v>
      </c>
      <c r="O7866" s="1">
        <f>I7866*745.7</f>
        <v>7.4570000000000007</v>
      </c>
      <c r="P7866" s="5">
        <f>ROUND(N7866^(3/2)/O7866/SQRT(2*1.28*M7866)*100,0)</f>
        <v>43</v>
      </c>
      <c r="Q7866" s="4">
        <f>E7866/D7866</f>
        <v>1.0285714285714285</v>
      </c>
      <c r="R7866" s="1">
        <f>ROUND(L7866^(3/2)/K7866*100*SQRT(2/PI()),0)</f>
        <v>43</v>
      </c>
      <c r="S7866" s="1" t="str">
        <f>IF(AND(R7866&gt;=R7865,R7866&gt;R7867),"YES","NO")</f>
        <v>NO</v>
      </c>
      <c r="T7866" s="1">
        <f>IF(C7866&lt;C7865,0,IF(T7865=1,1,IF(S7866="YES",1,0)))</f>
        <v>0</v>
      </c>
      <c r="U7866" s="1" t="str">
        <f>IF(AND(T7865=0,T7866=1),"YES","NO")</f>
        <v>NO</v>
      </c>
    </row>
    <row r="7867" spans="1:21" x14ac:dyDescent="0.3">
      <c r="A7867" s="1">
        <v>7867</v>
      </c>
      <c r="B7867" s="1">
        <v>421</v>
      </c>
      <c r="C7867" s="1">
        <v>4000</v>
      </c>
      <c r="D7867" s="1">
        <v>8.75</v>
      </c>
      <c r="E7867" s="1">
        <v>9</v>
      </c>
      <c r="F7867" s="1">
        <v>2</v>
      </c>
      <c r="G7867" s="1" t="s">
        <v>20</v>
      </c>
      <c r="H7867" s="1">
        <v>0.26</v>
      </c>
      <c r="I7867" s="1">
        <v>0.01</v>
      </c>
      <c r="J7867" s="1">
        <v>0.22</v>
      </c>
      <c r="K7867" s="1">
        <v>0.05</v>
      </c>
      <c r="L7867" s="1">
        <v>0.09</v>
      </c>
      <c r="M7867" s="3">
        <f>PI()*(D7867*0.0254)^2/4</f>
        <v>3.8794791368402172E-2</v>
      </c>
      <c r="N7867" s="1">
        <f>ROUND(H7867*4.45,0)</f>
        <v>1</v>
      </c>
      <c r="O7867" s="1">
        <f>I7867*745.7</f>
        <v>7.4570000000000007</v>
      </c>
      <c r="P7867" s="5">
        <f>ROUND(N7867^(3/2)/O7867/SQRT(2*1.28*M7867)*100,0)</f>
        <v>43</v>
      </c>
      <c r="Q7867" s="4">
        <f>E7867/D7867</f>
        <v>1.0285714285714285</v>
      </c>
      <c r="R7867" s="1">
        <f>ROUND(L7867^(3/2)/K7867*100*SQRT(2/PI()),0)</f>
        <v>43</v>
      </c>
      <c r="S7867" s="1" t="str">
        <f>IF(AND(R7867&gt;=R7866,R7867&gt;R7868),"YES","NO")</f>
        <v>NO</v>
      </c>
      <c r="T7867" s="1">
        <f>IF(C7867&lt;C7866,0,IF(T7866=1,1,IF(S7867="YES",1,0)))</f>
        <v>0</v>
      </c>
      <c r="U7867" s="1" t="str">
        <f>IF(AND(T7866=0,T7867=1),"YES","NO")</f>
        <v>NO</v>
      </c>
    </row>
    <row r="7868" spans="1:21" x14ac:dyDescent="0.3">
      <c r="A7868" s="1">
        <v>7868</v>
      </c>
      <c r="B7868" s="1">
        <v>421</v>
      </c>
      <c r="C7868" s="1">
        <v>5000</v>
      </c>
      <c r="D7868" s="1">
        <v>8.75</v>
      </c>
      <c r="E7868" s="1">
        <v>9</v>
      </c>
      <c r="F7868" s="1">
        <v>2</v>
      </c>
      <c r="G7868" s="1" t="s">
        <v>20</v>
      </c>
      <c r="H7868" s="1">
        <v>0.4</v>
      </c>
      <c r="I7868" s="1">
        <v>0.03</v>
      </c>
      <c r="J7868" s="1">
        <v>0.34</v>
      </c>
      <c r="K7868" s="1">
        <v>0.05</v>
      </c>
      <c r="L7868" s="1">
        <v>0.09</v>
      </c>
      <c r="M7868" s="3">
        <f>PI()*(D7868*0.0254)^2/4</f>
        <v>3.8794791368402172E-2</v>
      </c>
      <c r="N7868" s="1">
        <f>ROUND(H7868*4.45,0)</f>
        <v>2</v>
      </c>
      <c r="O7868" s="1">
        <f>I7868*745.7</f>
        <v>22.371000000000002</v>
      </c>
      <c r="P7868" s="5">
        <f>ROUND(N7868^(3/2)/O7868/SQRT(2*1.28*M7868)*100,0)</f>
        <v>40</v>
      </c>
      <c r="Q7868" s="4">
        <f>E7868/D7868</f>
        <v>1.0285714285714285</v>
      </c>
      <c r="R7868" s="1">
        <f>ROUND(L7868^(3/2)/K7868*100*SQRT(2/PI()),0)</f>
        <v>43</v>
      </c>
      <c r="S7868" s="1" t="str">
        <f>IF(AND(R7868&gt;=R7867,R7868&gt;R7869),"YES","NO")</f>
        <v>NO</v>
      </c>
      <c r="T7868" s="1">
        <f>IF(C7868&lt;C7867,0,IF(T7867=1,1,IF(S7868="YES",1,0)))</f>
        <v>0</v>
      </c>
      <c r="U7868" s="1" t="str">
        <f>IF(AND(T7867=0,T7868=1),"YES","NO")</f>
        <v>NO</v>
      </c>
    </row>
    <row r="7869" spans="1:21" x14ac:dyDescent="0.3">
      <c r="A7869" s="1">
        <v>7869</v>
      </c>
      <c r="B7869" s="1">
        <v>421</v>
      </c>
      <c r="C7869" s="1">
        <v>6000</v>
      </c>
      <c r="D7869" s="1">
        <v>8.75</v>
      </c>
      <c r="E7869" s="1">
        <v>9</v>
      </c>
      <c r="F7869" s="1">
        <v>2</v>
      </c>
      <c r="G7869" s="1" t="s">
        <v>20</v>
      </c>
      <c r="H7869" s="1">
        <v>0.57999999999999996</v>
      </c>
      <c r="I7869" s="1">
        <v>0.05</v>
      </c>
      <c r="J7869" s="1">
        <v>0.49</v>
      </c>
      <c r="K7869" s="1">
        <v>0.05</v>
      </c>
      <c r="L7869" s="1">
        <v>0.09</v>
      </c>
      <c r="M7869" s="3">
        <f>PI()*(D7869*0.0254)^2/4</f>
        <v>3.8794791368402172E-2</v>
      </c>
      <c r="N7869" s="1">
        <f>ROUND(H7869*4.45,0)</f>
        <v>3</v>
      </c>
      <c r="O7869" s="1">
        <f>I7869*745.7</f>
        <v>37.285000000000004</v>
      </c>
      <c r="P7869" s="5">
        <f>ROUND(N7869^(3/2)/O7869/SQRT(2*1.28*M7869)*100,0)</f>
        <v>44</v>
      </c>
      <c r="Q7869" s="4">
        <f>E7869/D7869</f>
        <v>1.0285714285714285</v>
      </c>
      <c r="R7869" s="1">
        <f>ROUND(L7869^(3/2)/K7869*100*SQRT(2/PI()),0)</f>
        <v>43</v>
      </c>
      <c r="S7869" s="1" t="str">
        <f>IF(AND(R7869&gt;=R7868,R7869&gt;R7870),"YES","NO")</f>
        <v>NO</v>
      </c>
      <c r="T7869" s="1">
        <f>IF(C7869&lt;C7868,0,IF(T7868=1,1,IF(S7869="YES",1,0)))</f>
        <v>0</v>
      </c>
      <c r="U7869" s="1" t="str">
        <f>IF(AND(T7868=0,T7869=1),"YES","NO")</f>
        <v>NO</v>
      </c>
    </row>
    <row r="7870" spans="1:21" x14ac:dyDescent="0.3">
      <c r="A7870" s="1">
        <v>7870</v>
      </c>
      <c r="B7870" s="1">
        <v>421</v>
      </c>
      <c r="C7870" s="1">
        <v>7000</v>
      </c>
      <c r="D7870" s="1">
        <v>8.75</v>
      </c>
      <c r="E7870" s="1">
        <v>9</v>
      </c>
      <c r="F7870" s="1">
        <v>2</v>
      </c>
      <c r="G7870" s="1" t="s">
        <v>20</v>
      </c>
      <c r="H7870" s="1">
        <v>0.79</v>
      </c>
      <c r="I7870" s="1">
        <v>7.0000000000000007E-2</v>
      </c>
      <c r="J7870" s="1">
        <v>0.67</v>
      </c>
      <c r="K7870" s="1">
        <v>0.05</v>
      </c>
      <c r="L7870" s="1">
        <v>0.09</v>
      </c>
      <c r="M7870" s="3">
        <f>PI()*(D7870*0.0254)^2/4</f>
        <v>3.8794791368402172E-2</v>
      </c>
      <c r="N7870" s="1">
        <f>ROUND(H7870*4.45,0)</f>
        <v>4</v>
      </c>
      <c r="O7870" s="1">
        <f>I7870*745.7</f>
        <v>52.199000000000005</v>
      </c>
      <c r="P7870" s="5">
        <f>ROUND(N7870^(3/2)/O7870/SQRT(2*1.28*M7870)*100,0)</f>
        <v>49</v>
      </c>
      <c r="Q7870" s="4">
        <f>E7870/D7870</f>
        <v>1.0285714285714285</v>
      </c>
      <c r="R7870" s="1">
        <f>ROUND(L7870^(3/2)/K7870*100*SQRT(2/PI()),0)</f>
        <v>43</v>
      </c>
      <c r="S7870" s="1" t="str">
        <f>IF(AND(R7870&gt;=R7869,R7870&gt;R7871),"YES","NO")</f>
        <v>NO</v>
      </c>
      <c r="T7870" s="1">
        <f>IF(C7870&lt;C7869,0,IF(T7869=1,1,IF(S7870="YES",1,0)))</f>
        <v>0</v>
      </c>
      <c r="U7870" s="1" t="str">
        <f>IF(AND(T7869=0,T7870=1),"YES","NO")</f>
        <v>NO</v>
      </c>
    </row>
    <row r="7871" spans="1:21" x14ac:dyDescent="0.3">
      <c r="A7871" s="1">
        <v>7871</v>
      </c>
      <c r="B7871" s="1">
        <v>421</v>
      </c>
      <c r="C7871" s="1">
        <v>8000</v>
      </c>
      <c r="D7871" s="1">
        <v>8.75</v>
      </c>
      <c r="E7871" s="1">
        <v>9</v>
      </c>
      <c r="F7871" s="1">
        <v>2</v>
      </c>
      <c r="G7871" s="1" t="s">
        <v>20</v>
      </c>
      <c r="H7871" s="1">
        <v>1.03</v>
      </c>
      <c r="I7871" s="1">
        <v>0.11</v>
      </c>
      <c r="J7871" s="1">
        <v>0.88</v>
      </c>
      <c r="K7871" s="1">
        <v>0.05</v>
      </c>
      <c r="L7871" s="1">
        <v>0.09</v>
      </c>
      <c r="M7871" s="3">
        <f>PI()*(D7871*0.0254)^2/4</f>
        <v>3.8794791368402172E-2</v>
      </c>
      <c r="N7871" s="1">
        <f>ROUND(H7871*4.45,0)</f>
        <v>5</v>
      </c>
      <c r="O7871" s="1">
        <f>I7871*745.7</f>
        <v>82.027000000000001</v>
      </c>
      <c r="P7871" s="5">
        <f>ROUND(N7871^(3/2)/O7871/SQRT(2*1.28*M7871)*100,0)</f>
        <v>43</v>
      </c>
      <c r="Q7871" s="4">
        <f>E7871/D7871</f>
        <v>1.0285714285714285</v>
      </c>
      <c r="R7871" s="1">
        <f>ROUND(L7871^(3/2)/K7871*100*SQRT(2/PI()),0)</f>
        <v>43</v>
      </c>
      <c r="S7871" s="1" t="str">
        <f>IF(AND(R7871&gt;=R7870,R7871&gt;R7872),"YES","NO")</f>
        <v>NO</v>
      </c>
      <c r="T7871" s="1">
        <f>IF(C7871&lt;C7870,0,IF(T7870=1,1,IF(S7871="YES",1,0)))</f>
        <v>0</v>
      </c>
      <c r="U7871" s="1" t="str">
        <f>IF(AND(T7870=0,T7871=1),"YES","NO")</f>
        <v>NO</v>
      </c>
    </row>
    <row r="7872" spans="1:21" x14ac:dyDescent="0.3">
      <c r="A7872" s="1">
        <v>7872</v>
      </c>
      <c r="B7872" s="1">
        <v>421</v>
      </c>
      <c r="C7872" s="1">
        <v>9000</v>
      </c>
      <c r="D7872" s="1">
        <v>8.75</v>
      </c>
      <c r="E7872" s="1">
        <v>9</v>
      </c>
      <c r="F7872" s="1">
        <v>2</v>
      </c>
      <c r="G7872" s="1" t="s">
        <v>20</v>
      </c>
      <c r="H7872" s="1">
        <v>1.31</v>
      </c>
      <c r="I7872" s="1">
        <v>0.16</v>
      </c>
      <c r="J7872" s="1">
        <v>1.1200000000000001</v>
      </c>
      <c r="K7872" s="1">
        <v>0.05</v>
      </c>
      <c r="L7872" s="1">
        <v>0.09</v>
      </c>
      <c r="M7872" s="3">
        <f>PI()*(D7872*0.0254)^2/4</f>
        <v>3.8794791368402172E-2</v>
      </c>
      <c r="N7872" s="1">
        <f>ROUND(H7872*4.45,0)</f>
        <v>6</v>
      </c>
      <c r="O7872" s="1">
        <f>I7872*745.7</f>
        <v>119.31200000000001</v>
      </c>
      <c r="P7872" s="5">
        <f>ROUND(N7872^(3/2)/O7872/SQRT(2*1.28*M7872)*100,0)</f>
        <v>39</v>
      </c>
      <c r="Q7872" s="4">
        <f>E7872/D7872</f>
        <v>1.0285714285714285</v>
      </c>
      <c r="R7872" s="1">
        <f>ROUND(L7872^(3/2)/K7872*100*SQRT(2/PI()),0)</f>
        <v>43</v>
      </c>
      <c r="S7872" s="1" t="str">
        <f>IF(AND(R7872&gt;=R7871,R7872&gt;R7873),"YES","NO")</f>
        <v>NO</v>
      </c>
      <c r="T7872" s="1">
        <f>IF(C7872&lt;C7871,0,IF(T7871=1,1,IF(S7872="YES",1,0)))</f>
        <v>0</v>
      </c>
      <c r="U7872" s="1" t="str">
        <f>IF(AND(T7871=0,T7872=1),"YES","NO")</f>
        <v>NO</v>
      </c>
    </row>
    <row r="7873" spans="1:21" x14ac:dyDescent="0.3">
      <c r="A7873" s="1">
        <v>7873</v>
      </c>
      <c r="B7873" s="1">
        <v>421</v>
      </c>
      <c r="C7873" s="1">
        <v>10000</v>
      </c>
      <c r="D7873" s="1">
        <v>8.75</v>
      </c>
      <c r="E7873" s="1">
        <v>9</v>
      </c>
      <c r="F7873" s="1">
        <v>2</v>
      </c>
      <c r="G7873" s="1" t="s">
        <v>20</v>
      </c>
      <c r="H7873" s="1">
        <v>1.62</v>
      </c>
      <c r="I7873" s="1">
        <v>0.22</v>
      </c>
      <c r="J7873" s="1">
        <v>1.35</v>
      </c>
      <c r="K7873" s="1">
        <v>0.05</v>
      </c>
      <c r="L7873" s="1">
        <v>0.09</v>
      </c>
      <c r="M7873" s="3">
        <f>PI()*(D7873*0.0254)^2/4</f>
        <v>3.8794791368402172E-2</v>
      </c>
      <c r="N7873" s="1">
        <f>ROUND(H7873*4.45,0)</f>
        <v>7</v>
      </c>
      <c r="O7873" s="1">
        <f>I7873*745.7</f>
        <v>164.054</v>
      </c>
      <c r="P7873" s="5">
        <f>ROUND(N7873^(3/2)/O7873/SQRT(2*1.28*M7873)*100,0)</f>
        <v>36</v>
      </c>
      <c r="Q7873" s="4">
        <f>E7873/D7873</f>
        <v>1.0285714285714285</v>
      </c>
      <c r="R7873" s="1">
        <f>ROUND(L7873^(3/2)/K7873*100*SQRT(2/PI()),0)</f>
        <v>43</v>
      </c>
      <c r="S7873" s="1" t="str">
        <f>IF(AND(R7873&gt;=R7872,R7873&gt;R7874),"YES","NO")</f>
        <v>NO</v>
      </c>
      <c r="T7873" s="1">
        <f>IF(C7873&lt;C7872,0,IF(T7872=1,1,IF(S7873="YES",1,0)))</f>
        <v>0</v>
      </c>
      <c r="U7873" s="1" t="str">
        <f>IF(AND(T7872=0,T7873=1),"YES","NO")</f>
        <v>NO</v>
      </c>
    </row>
    <row r="7874" spans="1:21" x14ac:dyDescent="0.3">
      <c r="A7874" s="1">
        <v>7874</v>
      </c>
      <c r="B7874" s="1">
        <v>421</v>
      </c>
      <c r="C7874" s="1">
        <v>11000</v>
      </c>
      <c r="D7874" s="1">
        <v>8.75</v>
      </c>
      <c r="E7874" s="1">
        <v>9</v>
      </c>
      <c r="F7874" s="1">
        <v>2</v>
      </c>
      <c r="G7874" s="1" t="s">
        <v>20</v>
      </c>
      <c r="H7874" s="1">
        <v>1.95</v>
      </c>
      <c r="I7874" s="1">
        <v>0.27</v>
      </c>
      <c r="J7874" s="1">
        <v>1.57</v>
      </c>
      <c r="K7874" s="1">
        <v>0.05</v>
      </c>
      <c r="L7874" s="1">
        <v>0.09</v>
      </c>
      <c r="M7874" s="3">
        <f>PI()*(D7874*0.0254)^2/4</f>
        <v>3.8794791368402172E-2</v>
      </c>
      <c r="N7874" s="1">
        <f>ROUND(H7874*4.45,0)</f>
        <v>9</v>
      </c>
      <c r="O7874" s="1">
        <f>I7874*745.7</f>
        <v>201.33900000000003</v>
      </c>
      <c r="P7874" s="5">
        <f>ROUND(N7874^(3/2)/O7874/SQRT(2*1.28*M7874)*100,0)</f>
        <v>43</v>
      </c>
      <c r="Q7874" s="4">
        <f>E7874/D7874</f>
        <v>1.0285714285714285</v>
      </c>
      <c r="R7874" s="1">
        <f>ROUND(L7874^(3/2)/K7874*100*SQRT(2/PI()),0)</f>
        <v>43</v>
      </c>
      <c r="S7874" s="1" t="str">
        <f>IF(AND(R7874&gt;=R7873,R7874&gt;R7875),"YES","NO")</f>
        <v>NO</v>
      </c>
      <c r="T7874" s="1">
        <f>IF(C7874&lt;C7873,0,IF(T7873=1,1,IF(S7874="YES",1,0)))</f>
        <v>0</v>
      </c>
      <c r="U7874" s="1" t="str">
        <f>IF(AND(T7873=0,T7874=1),"YES","NO")</f>
        <v>NO</v>
      </c>
    </row>
    <row r="7875" spans="1:21" x14ac:dyDescent="0.3">
      <c r="A7875" s="1">
        <v>7875</v>
      </c>
      <c r="B7875" s="1">
        <v>421</v>
      </c>
      <c r="C7875" s="1">
        <v>12000</v>
      </c>
      <c r="D7875" s="1">
        <v>8.75</v>
      </c>
      <c r="E7875" s="1">
        <v>9</v>
      </c>
      <c r="F7875" s="1">
        <v>2</v>
      </c>
      <c r="G7875" s="1" t="s">
        <v>20</v>
      </c>
      <c r="H7875" s="1">
        <v>2.3199999999999998</v>
      </c>
      <c r="I7875" s="1">
        <v>0.34</v>
      </c>
      <c r="J7875" s="1">
        <v>1.8</v>
      </c>
      <c r="K7875" s="1">
        <v>0.05</v>
      </c>
      <c r="L7875" s="1">
        <v>0.09</v>
      </c>
      <c r="M7875" s="3">
        <f>PI()*(D7875*0.0254)^2/4</f>
        <v>3.8794791368402172E-2</v>
      </c>
      <c r="N7875" s="1">
        <f>ROUND(H7875*4.45,0)</f>
        <v>10</v>
      </c>
      <c r="O7875" s="1">
        <f>I7875*745.7</f>
        <v>253.53800000000004</v>
      </c>
      <c r="P7875" s="5">
        <f>ROUND(N7875^(3/2)/O7875/SQRT(2*1.28*M7875)*100,0)</f>
        <v>40</v>
      </c>
      <c r="Q7875" s="4">
        <f>E7875/D7875</f>
        <v>1.0285714285714285</v>
      </c>
      <c r="R7875" s="1">
        <f>ROUND(L7875^(3/2)/K7875*100*SQRT(2/PI()),0)</f>
        <v>43</v>
      </c>
      <c r="S7875" s="1" t="str">
        <f>IF(AND(R7875&gt;=R7874,R7875&gt;R7876),"YES","NO")</f>
        <v>NO</v>
      </c>
      <c r="T7875" s="1">
        <f>IF(C7875&lt;C7874,0,IF(T7874=1,1,IF(S7875="YES",1,0)))</f>
        <v>0</v>
      </c>
      <c r="U7875" s="1" t="str">
        <f>IF(AND(T7874=0,T7875=1),"YES","NO")</f>
        <v>NO</v>
      </c>
    </row>
    <row r="7876" spans="1:21" x14ac:dyDescent="0.3">
      <c r="A7876" s="1">
        <v>7876</v>
      </c>
      <c r="B7876" s="1">
        <v>421</v>
      </c>
      <c r="C7876" s="1">
        <v>13000</v>
      </c>
      <c r="D7876" s="1">
        <v>8.75</v>
      </c>
      <c r="E7876" s="1">
        <v>9</v>
      </c>
      <c r="F7876" s="1">
        <v>2</v>
      </c>
      <c r="G7876" s="1" t="s">
        <v>20</v>
      </c>
      <c r="H7876" s="1">
        <v>2.72</v>
      </c>
      <c r="I7876" s="1">
        <v>0.42</v>
      </c>
      <c r="J7876" s="1">
        <v>2.04</v>
      </c>
      <c r="K7876" s="1">
        <v>0.05</v>
      </c>
      <c r="L7876" s="1">
        <v>0.09</v>
      </c>
      <c r="M7876" s="3">
        <f>PI()*(D7876*0.0254)^2/4</f>
        <v>3.8794791368402172E-2</v>
      </c>
      <c r="N7876" s="1">
        <f>ROUND(H7876*4.45,0)</f>
        <v>12</v>
      </c>
      <c r="O7876" s="1">
        <f>I7876*745.7</f>
        <v>313.19400000000002</v>
      </c>
      <c r="P7876" s="5">
        <f>ROUND(N7876^(3/2)/O7876/SQRT(2*1.28*M7876)*100,0)</f>
        <v>42</v>
      </c>
      <c r="Q7876" s="4">
        <f>E7876/D7876</f>
        <v>1.0285714285714285</v>
      </c>
      <c r="R7876" s="1">
        <f>ROUND(L7876^(3/2)/K7876*100*SQRT(2/PI()),0)</f>
        <v>43</v>
      </c>
      <c r="S7876" s="1" t="str">
        <f>IF(AND(R7876&gt;=R7875,R7876&gt;R7877),"YES","NO")</f>
        <v>NO</v>
      </c>
      <c r="T7876" s="1">
        <f>IF(C7876&lt;C7875,0,IF(T7875=1,1,IF(S7876="YES",1,0)))</f>
        <v>0</v>
      </c>
      <c r="U7876" s="1" t="str">
        <f>IF(AND(T7875=0,T7876=1),"YES","NO")</f>
        <v>NO</v>
      </c>
    </row>
    <row r="7877" spans="1:21" x14ac:dyDescent="0.3">
      <c r="A7877" s="1">
        <v>7877</v>
      </c>
      <c r="B7877" s="1">
        <v>421</v>
      </c>
      <c r="C7877" s="1">
        <v>13999</v>
      </c>
      <c r="D7877" s="1">
        <v>8.75</v>
      </c>
      <c r="E7877" s="1">
        <v>9</v>
      </c>
      <c r="F7877" s="1">
        <v>2</v>
      </c>
      <c r="G7877" s="1" t="s">
        <v>20</v>
      </c>
      <c r="H7877" s="1">
        <v>3.15</v>
      </c>
      <c r="I7877" s="1">
        <v>0.51</v>
      </c>
      <c r="J7877" s="1">
        <v>2.29</v>
      </c>
      <c r="K7877" s="1">
        <v>0.04</v>
      </c>
      <c r="L7877" s="1">
        <v>0.09</v>
      </c>
      <c r="M7877" s="3">
        <f>PI()*(D7877*0.0254)^2/4</f>
        <v>3.8794791368402172E-2</v>
      </c>
      <c r="N7877" s="1">
        <f>ROUND(H7877*4.45,0)</f>
        <v>14</v>
      </c>
      <c r="O7877" s="1">
        <f>I7877*745.7</f>
        <v>380.30700000000002</v>
      </c>
      <c r="P7877" s="5">
        <f>ROUND(N7877^(3/2)/O7877/SQRT(2*1.28*M7877)*100,0)</f>
        <v>44</v>
      </c>
      <c r="Q7877" s="4">
        <f>E7877/D7877</f>
        <v>1.0285714285714285</v>
      </c>
      <c r="R7877" s="1">
        <f>ROUND(L7877^(3/2)/K7877*100*SQRT(2/PI()),0)</f>
        <v>54</v>
      </c>
      <c r="S7877" s="1" t="str">
        <f>IF(AND(R7877&gt;=R7876,R7877&gt;R7878),"YES","NO")</f>
        <v>NO</v>
      </c>
      <c r="T7877" s="1">
        <f>IF(C7877&lt;C7876,0,IF(T7876=1,1,IF(S7877="YES",1,0)))</f>
        <v>0</v>
      </c>
      <c r="U7877" s="1" t="str">
        <f>IF(AND(T7876=0,T7877=1),"YES","NO")</f>
        <v>NO</v>
      </c>
    </row>
    <row r="7878" spans="1:21" x14ac:dyDescent="0.3">
      <c r="A7878" s="1">
        <v>7878</v>
      </c>
      <c r="B7878" s="1">
        <v>421</v>
      </c>
      <c r="C7878" s="1">
        <v>15000</v>
      </c>
      <c r="D7878" s="1">
        <v>8.75</v>
      </c>
      <c r="E7878" s="1">
        <v>9</v>
      </c>
      <c r="F7878" s="1">
        <v>2</v>
      </c>
      <c r="G7878" s="1" t="s">
        <v>20</v>
      </c>
      <c r="H7878" s="1">
        <v>3.61</v>
      </c>
      <c r="I7878" s="1">
        <v>0.61</v>
      </c>
      <c r="J7878" s="1">
        <v>2.54</v>
      </c>
      <c r="K7878" s="1">
        <v>0.04</v>
      </c>
      <c r="L7878" s="1">
        <v>0.09</v>
      </c>
      <c r="M7878" s="3">
        <f>PI()*(D7878*0.0254)^2/4</f>
        <v>3.8794791368402172E-2</v>
      </c>
      <c r="N7878" s="1">
        <f>ROUND(H7878*4.45,0)</f>
        <v>16</v>
      </c>
      <c r="O7878" s="1">
        <f>I7878*745.7</f>
        <v>454.87700000000001</v>
      </c>
      <c r="P7878" s="5">
        <f>ROUND(N7878^(3/2)/O7878/SQRT(2*1.28*M7878)*100,0)</f>
        <v>45</v>
      </c>
      <c r="Q7878" s="4">
        <f>E7878/D7878</f>
        <v>1.0285714285714285</v>
      </c>
      <c r="R7878" s="1">
        <f>ROUND(L7878^(3/2)/K7878*100*SQRT(2/PI()),0)</f>
        <v>54</v>
      </c>
      <c r="S7878" s="1" t="str">
        <f>IF(AND(R7878&gt;=R7877,R7878&gt;R7879),"YES","NO")</f>
        <v>YES</v>
      </c>
      <c r="T7878" s="1">
        <f>IF(C7878&lt;C7877,0,IF(T7877=1,1,IF(S7878="YES",1,0)))</f>
        <v>1</v>
      </c>
      <c r="U7878" s="1" t="str">
        <f>IF(AND(T7877=0,T7878=1),"YES","NO")</f>
        <v>YES</v>
      </c>
    </row>
    <row r="7879" spans="1:21" x14ac:dyDescent="0.3">
      <c r="A7879" s="1">
        <v>7879</v>
      </c>
      <c r="B7879" s="1">
        <v>421</v>
      </c>
      <c r="C7879" s="1">
        <v>16000</v>
      </c>
      <c r="D7879" s="1">
        <v>8.75</v>
      </c>
      <c r="E7879" s="1">
        <v>9</v>
      </c>
      <c r="F7879" s="1">
        <v>2</v>
      </c>
      <c r="G7879" s="1" t="s">
        <v>20</v>
      </c>
      <c r="H7879" s="1">
        <v>4.1100000000000003</v>
      </c>
      <c r="I7879" s="1">
        <v>0.77</v>
      </c>
      <c r="J7879" s="1">
        <v>3.04</v>
      </c>
      <c r="K7879" s="1">
        <v>0.05</v>
      </c>
      <c r="L7879" s="1">
        <v>0.09</v>
      </c>
      <c r="M7879" s="3">
        <f>PI()*(D7879*0.0254)^2/4</f>
        <v>3.8794791368402172E-2</v>
      </c>
      <c r="N7879" s="1">
        <f>ROUND(H7879*4.45,0)</f>
        <v>18</v>
      </c>
      <c r="O7879" s="1">
        <f>I7879*745.7</f>
        <v>574.18900000000008</v>
      </c>
      <c r="P7879" s="5">
        <f>ROUND(N7879^(3/2)/O7879/SQRT(2*1.28*M7879)*100,0)</f>
        <v>42</v>
      </c>
      <c r="Q7879" s="4">
        <f>E7879/D7879</f>
        <v>1.0285714285714285</v>
      </c>
      <c r="R7879" s="1">
        <f>ROUND(L7879^(3/2)/K7879*100*SQRT(2/PI()),0)</f>
        <v>43</v>
      </c>
      <c r="S7879" s="1" t="str">
        <f>IF(AND(R7879&gt;=R7878,R7879&gt;R7880),"YES","NO")</f>
        <v>NO</v>
      </c>
      <c r="T7879" s="1">
        <f>IF(C7879&lt;C7878,0,IF(T7878=1,1,IF(S7879="YES",1,0)))</f>
        <v>1</v>
      </c>
      <c r="U7879" s="1" t="str">
        <f>IF(AND(T7878=0,T7879=1),"YES","NO")</f>
        <v>NO</v>
      </c>
    </row>
    <row r="7880" spans="1:21" x14ac:dyDescent="0.3">
      <c r="A7880" s="1">
        <v>7880</v>
      </c>
      <c r="B7880" s="1">
        <v>421</v>
      </c>
      <c r="C7880" s="1">
        <v>17000</v>
      </c>
      <c r="D7880" s="1">
        <v>8.75</v>
      </c>
      <c r="E7880" s="1">
        <v>9</v>
      </c>
      <c r="F7880" s="1">
        <v>2</v>
      </c>
      <c r="G7880" s="1" t="s">
        <v>20</v>
      </c>
      <c r="H7880" s="1">
        <v>4.74</v>
      </c>
      <c r="I7880" s="1">
        <v>1.4</v>
      </c>
      <c r="J7880" s="1">
        <v>5.2</v>
      </c>
      <c r="K7880" s="1">
        <v>7.0000000000000007E-2</v>
      </c>
      <c r="L7880" s="1">
        <v>0.09</v>
      </c>
      <c r="M7880" s="3">
        <f>PI()*(D7880*0.0254)^2/4</f>
        <v>3.8794791368402172E-2</v>
      </c>
      <c r="N7880" s="1">
        <f>ROUND(H7880*4.45,0)</f>
        <v>21</v>
      </c>
      <c r="O7880" s="1">
        <f>I7880*745.7</f>
        <v>1043.98</v>
      </c>
      <c r="P7880" s="5">
        <f>ROUND(N7880^(3/2)/O7880/SQRT(2*1.28*M7880)*100,0)</f>
        <v>29</v>
      </c>
      <c r="Q7880" s="4">
        <f>E7880/D7880</f>
        <v>1.0285714285714285</v>
      </c>
      <c r="R7880" s="1">
        <f>ROUND(L7880^(3/2)/K7880*100*SQRT(2/PI()),0)</f>
        <v>31</v>
      </c>
      <c r="S7880" s="1" t="str">
        <f>IF(AND(R7880&gt;=R7879,R7880&gt;R7881),"YES","NO")</f>
        <v>NO</v>
      </c>
      <c r="T7880" s="1">
        <f>IF(C7880&lt;C7879,0,IF(T7879=1,1,IF(S7880="YES",1,0)))</f>
        <v>1</v>
      </c>
      <c r="U7880" s="1" t="str">
        <f>IF(AND(T7879=0,T7880=1),"YES","NO")</f>
        <v>NO</v>
      </c>
    </row>
    <row r="7881" spans="1:21" x14ac:dyDescent="0.3">
      <c r="A7881" s="1">
        <v>7881</v>
      </c>
      <c r="B7881" s="1">
        <v>421</v>
      </c>
      <c r="C7881" s="1">
        <v>18000</v>
      </c>
      <c r="D7881" s="1">
        <v>8.75</v>
      </c>
      <c r="E7881" s="1">
        <v>9</v>
      </c>
      <c r="F7881" s="1">
        <v>2</v>
      </c>
      <c r="G7881" s="1" t="s">
        <v>20</v>
      </c>
      <c r="H7881" s="1">
        <v>5.42</v>
      </c>
      <c r="I7881" s="1">
        <v>2.25</v>
      </c>
      <c r="J7881" s="1">
        <v>7.87</v>
      </c>
      <c r="K7881" s="1">
        <v>0.09</v>
      </c>
      <c r="L7881" s="1">
        <v>0.09</v>
      </c>
      <c r="M7881" s="3">
        <f>PI()*(D7881*0.0254)^2/4</f>
        <v>3.8794791368402172E-2</v>
      </c>
      <c r="N7881" s="1">
        <f>ROUND(H7881*4.45,0)</f>
        <v>24</v>
      </c>
      <c r="O7881" s="1">
        <f>I7881*745.7</f>
        <v>1677.825</v>
      </c>
      <c r="P7881" s="5">
        <f>ROUND(N7881^(3/2)/O7881/SQRT(2*1.28*M7881)*100,0)</f>
        <v>22</v>
      </c>
      <c r="Q7881" s="4">
        <f>E7881/D7881</f>
        <v>1.0285714285714285</v>
      </c>
      <c r="R7881" s="1">
        <f>ROUND(L7881^(3/2)/K7881*100*SQRT(2/PI()),0)</f>
        <v>24</v>
      </c>
      <c r="S7881" s="1" t="str">
        <f>IF(AND(R7881&gt;=R7880,R7881&gt;R7882),"YES","NO")</f>
        <v>NO</v>
      </c>
      <c r="T7881" s="1">
        <f>IF(C7881&lt;C7880,0,IF(T7880=1,1,IF(S7881="YES",1,0)))</f>
        <v>1</v>
      </c>
      <c r="U7881" s="1" t="str">
        <f>IF(AND(T7880=0,T7881=1),"YES","NO")</f>
        <v>NO</v>
      </c>
    </row>
    <row r="7882" spans="1:21" x14ac:dyDescent="0.3">
      <c r="A7882" s="1">
        <v>7882</v>
      </c>
      <c r="B7882" s="1">
        <v>421</v>
      </c>
      <c r="C7882" s="1">
        <v>19000</v>
      </c>
      <c r="D7882" s="1">
        <v>8.75</v>
      </c>
      <c r="E7882" s="1">
        <v>9</v>
      </c>
      <c r="F7882" s="1">
        <v>2</v>
      </c>
      <c r="G7882" s="1" t="s">
        <v>20</v>
      </c>
      <c r="H7882" s="1">
        <v>6.16</v>
      </c>
      <c r="I7882" s="1">
        <v>3.4</v>
      </c>
      <c r="J7882" s="1">
        <v>11.27</v>
      </c>
      <c r="K7882" s="1">
        <v>0.12</v>
      </c>
      <c r="L7882" s="1">
        <v>0.09</v>
      </c>
      <c r="M7882" s="3">
        <f>PI()*(D7882*0.0254)^2/4</f>
        <v>3.8794791368402172E-2</v>
      </c>
      <c r="N7882" s="1">
        <f>ROUND(H7882*4.45,0)</f>
        <v>27</v>
      </c>
      <c r="O7882" s="1">
        <f>I7882*745.7</f>
        <v>2535.38</v>
      </c>
      <c r="P7882" s="5">
        <f>ROUND(N7882^(3/2)/O7882/SQRT(2*1.28*M7882)*100,0)</f>
        <v>18</v>
      </c>
      <c r="Q7882" s="4">
        <f>E7882/D7882</f>
        <v>1.0285714285714285</v>
      </c>
      <c r="R7882" s="1">
        <f>ROUND(L7882^(3/2)/K7882*100*SQRT(2/PI()),0)</f>
        <v>18</v>
      </c>
      <c r="S7882" s="1" t="str">
        <f>IF(AND(R7882&gt;=R7881,R7882&gt;R7883),"YES","NO")</f>
        <v>NO</v>
      </c>
      <c r="T7882" s="1">
        <f>IF(C7882&lt;C7881,0,IF(T7881=1,1,IF(S7882="YES",1,0)))</f>
        <v>1</v>
      </c>
      <c r="U7882" s="1" t="str">
        <f>IF(AND(T7881=0,T7882=1),"YES","NO")</f>
        <v>NO</v>
      </c>
    </row>
    <row r="7883" spans="1:21" x14ac:dyDescent="0.3">
      <c r="A7883" s="1">
        <v>7883</v>
      </c>
      <c r="B7883" s="1">
        <v>421</v>
      </c>
      <c r="C7883" s="1">
        <v>20000</v>
      </c>
      <c r="D7883" s="1">
        <v>8.75</v>
      </c>
      <c r="E7883" s="1">
        <v>9</v>
      </c>
      <c r="F7883" s="1">
        <v>2</v>
      </c>
      <c r="G7883" s="1" t="s">
        <v>20</v>
      </c>
      <c r="H7883" s="1">
        <v>7.01</v>
      </c>
      <c r="I7883" s="1">
        <v>5.26</v>
      </c>
      <c r="J7883" s="1">
        <v>16.57</v>
      </c>
      <c r="K7883" s="1">
        <v>0.16</v>
      </c>
      <c r="L7883" s="1">
        <v>0.09</v>
      </c>
      <c r="M7883" s="3">
        <f>PI()*(D7883*0.0254)^2/4</f>
        <v>3.8794791368402172E-2</v>
      </c>
      <c r="N7883" s="1">
        <f>ROUND(H7883*4.45,0)</f>
        <v>31</v>
      </c>
      <c r="O7883" s="1">
        <f>I7883*745.7</f>
        <v>3922.3820000000001</v>
      </c>
      <c r="P7883" s="5">
        <f>ROUND(N7883^(3/2)/O7883/SQRT(2*1.28*M7883)*100,0)</f>
        <v>14</v>
      </c>
      <c r="Q7883" s="4">
        <f>E7883/D7883</f>
        <v>1.0285714285714285</v>
      </c>
      <c r="R7883" s="1">
        <f>ROUND(L7883^(3/2)/K7883*100*SQRT(2/PI()),0)</f>
        <v>13</v>
      </c>
      <c r="S7883" s="1" t="str">
        <f>IF(AND(R7883&gt;=R7882,R7883&gt;R7884),"YES","NO")</f>
        <v>NO</v>
      </c>
      <c r="T7883" s="1">
        <f>IF(C7883&lt;C7882,0,IF(T7882=1,1,IF(S7883="YES",1,0)))</f>
        <v>1</v>
      </c>
      <c r="U7883" s="1" t="str">
        <f>IF(AND(T7882=0,T7883=1),"YES","NO")</f>
        <v>NO</v>
      </c>
    </row>
    <row r="7884" spans="1:21" x14ac:dyDescent="0.3">
      <c r="A7884" s="1">
        <v>7884</v>
      </c>
      <c r="B7884" s="1">
        <v>421</v>
      </c>
      <c r="C7884" s="1">
        <v>23000</v>
      </c>
      <c r="D7884" s="1">
        <v>8.75</v>
      </c>
      <c r="E7884" s="1">
        <v>9</v>
      </c>
      <c r="F7884" s="1">
        <v>2</v>
      </c>
      <c r="G7884" s="1" t="s">
        <v>20</v>
      </c>
      <c r="H7884" s="1">
        <v>10.27</v>
      </c>
      <c r="I7884" s="1">
        <v>15.73</v>
      </c>
      <c r="J7884" s="1">
        <v>43.1</v>
      </c>
      <c r="K7884" s="1">
        <v>0.31</v>
      </c>
      <c r="L7884" s="1">
        <v>0.1</v>
      </c>
      <c r="M7884" s="3">
        <f>PI()*(D7884*0.0254)^2/4</f>
        <v>3.8794791368402172E-2</v>
      </c>
      <c r="N7884" s="1">
        <f>ROUND(H7884*4.45,0)</f>
        <v>46</v>
      </c>
      <c r="O7884" s="1">
        <f>I7884*745.7</f>
        <v>11729.861000000001</v>
      </c>
      <c r="P7884" s="5">
        <f>ROUND(N7884^(3/2)/O7884/SQRT(2*1.28*M7884)*100,0)</f>
        <v>8</v>
      </c>
      <c r="Q7884" s="4">
        <f>E7884/D7884</f>
        <v>1.0285714285714285</v>
      </c>
      <c r="R7884" s="1">
        <f>ROUND(L7884^(3/2)/K7884*100*SQRT(2/PI()),0)</f>
        <v>8</v>
      </c>
      <c r="S7884" s="1" t="str">
        <f>IF(AND(R7884&gt;=R7883,R7884&gt;R7885),"YES","NO")</f>
        <v>NO</v>
      </c>
      <c r="T7884" s="1">
        <f>IF(C7884&lt;C7883,0,IF(T7883=1,1,IF(S7884="YES",1,0)))</f>
        <v>1</v>
      </c>
      <c r="U7884" s="1" t="str">
        <f>IF(AND(T7883=0,T7884=1),"YES","NO")</f>
        <v>NO</v>
      </c>
    </row>
    <row r="7885" spans="1:21" x14ac:dyDescent="0.3">
      <c r="A7885" s="1">
        <v>7885</v>
      </c>
      <c r="B7885" s="1">
        <v>421</v>
      </c>
      <c r="C7885" s="1">
        <v>24000</v>
      </c>
      <c r="D7885" s="1">
        <v>8.75</v>
      </c>
      <c r="E7885" s="1">
        <v>9</v>
      </c>
      <c r="F7885" s="1">
        <v>2</v>
      </c>
      <c r="G7885" s="1" t="s">
        <v>20</v>
      </c>
      <c r="H7885" s="1">
        <v>10.89</v>
      </c>
      <c r="I7885" s="1">
        <v>14.32</v>
      </c>
      <c r="J7885" s="1">
        <v>37.619999999999997</v>
      </c>
      <c r="K7885" s="1">
        <v>0.25</v>
      </c>
      <c r="L7885" s="1">
        <v>0.1</v>
      </c>
      <c r="M7885" s="3">
        <f>PI()*(D7885*0.0254)^2/4</f>
        <v>3.8794791368402172E-2</v>
      </c>
      <c r="N7885" s="1">
        <f>ROUND(H7885*4.45,0)</f>
        <v>48</v>
      </c>
      <c r="O7885" s="1">
        <f>I7885*745.7</f>
        <v>10678.424000000001</v>
      </c>
      <c r="P7885" s="5">
        <f>ROUND(N7885^(3/2)/O7885/SQRT(2*1.28*M7885)*100,0)</f>
        <v>10</v>
      </c>
      <c r="Q7885" s="4">
        <f>E7885/D7885</f>
        <v>1.0285714285714285</v>
      </c>
      <c r="R7885" s="1">
        <f>ROUND(L7885^(3/2)/K7885*100*SQRT(2/PI()),0)</f>
        <v>10</v>
      </c>
      <c r="S7885" s="1" t="str">
        <f>IF(AND(R7885&gt;=R7884,R7885&gt;R7886),"YES","NO")</f>
        <v>NO</v>
      </c>
      <c r="T7885" s="1">
        <f>IF(C7885&lt;C7884,0,IF(T7884=1,1,IF(S7885="YES",1,0)))</f>
        <v>1</v>
      </c>
      <c r="U7885" s="1" t="str">
        <f>IF(AND(T7884=0,T7885=1),"YES","NO")</f>
        <v>NO</v>
      </c>
    </row>
    <row r="7886" spans="1:21" x14ac:dyDescent="0.3">
      <c r="A7886" s="1">
        <v>7886</v>
      </c>
      <c r="B7886" s="1">
        <v>422</v>
      </c>
      <c r="C7886" s="1">
        <v>1000</v>
      </c>
      <c r="D7886" s="1">
        <v>8.75</v>
      </c>
      <c r="E7886" s="1">
        <v>9</v>
      </c>
      <c r="F7886" s="1">
        <v>2</v>
      </c>
      <c r="G7886" s="1" t="s">
        <v>10</v>
      </c>
      <c r="H7886" s="1">
        <v>0.02</v>
      </c>
      <c r="I7886" s="1">
        <v>0.01</v>
      </c>
      <c r="J7886" s="1">
        <v>0.01</v>
      </c>
      <c r="K7886" s="1">
        <v>0.05</v>
      </c>
      <c r="L7886" s="1">
        <v>0.09</v>
      </c>
      <c r="M7886" s="3">
        <f>PI()*(D7886*0.0254)^2/4</f>
        <v>3.8794791368402172E-2</v>
      </c>
      <c r="N7886" s="1">
        <f>ROUND(H7886*4.45,0)</f>
        <v>0</v>
      </c>
      <c r="O7886" s="1">
        <f>I7886*745.7</f>
        <v>7.4570000000000007</v>
      </c>
      <c r="P7886" s="5">
        <f>ROUND(N7886^(3/2)/O7886/SQRT(2*1.28*M7886)*100,0)</f>
        <v>0</v>
      </c>
      <c r="Q7886" s="4">
        <f>E7886/D7886</f>
        <v>1.0285714285714285</v>
      </c>
      <c r="R7886" s="1">
        <f>ROUND(L7886^(3/2)/K7886*100*SQRT(2/PI()),0)</f>
        <v>43</v>
      </c>
      <c r="S7886" s="1" t="str">
        <f>IF(AND(R7886&gt;=R7885,R7886&gt;R7887),"YES","NO")</f>
        <v>NO</v>
      </c>
      <c r="T7886" s="1">
        <f>IF(C7886&lt;C7885,0,IF(T7885=1,1,IF(S7886="YES",1,0)))</f>
        <v>0</v>
      </c>
      <c r="U7886" s="1" t="str">
        <f>IF(AND(T7885=0,T7886=1),"YES","NO")</f>
        <v>NO</v>
      </c>
    </row>
    <row r="7887" spans="1:21" x14ac:dyDescent="0.3">
      <c r="A7887" s="1">
        <v>7887</v>
      </c>
      <c r="B7887" s="1">
        <v>422</v>
      </c>
      <c r="C7887" s="1">
        <v>2000</v>
      </c>
      <c r="D7887" s="1">
        <v>8.75</v>
      </c>
      <c r="E7887" s="1">
        <v>9</v>
      </c>
      <c r="F7887" s="1">
        <v>2</v>
      </c>
      <c r="G7887" s="1" t="s">
        <v>10</v>
      </c>
      <c r="H7887" s="1">
        <v>7.0000000000000007E-2</v>
      </c>
      <c r="I7887" s="1">
        <v>0.01</v>
      </c>
      <c r="J7887" s="1">
        <v>0.06</v>
      </c>
      <c r="K7887" s="1">
        <v>0.05</v>
      </c>
      <c r="L7887" s="1">
        <v>0.09</v>
      </c>
      <c r="M7887" s="3">
        <f>PI()*(D7887*0.0254)^2/4</f>
        <v>3.8794791368402172E-2</v>
      </c>
      <c r="N7887" s="1">
        <f>ROUND(H7887*4.45,0)</f>
        <v>0</v>
      </c>
      <c r="O7887" s="1">
        <f>I7887*745.7</f>
        <v>7.4570000000000007</v>
      </c>
      <c r="P7887" s="5">
        <f>ROUND(N7887^(3/2)/O7887/SQRT(2*1.28*M7887)*100,0)</f>
        <v>0</v>
      </c>
      <c r="Q7887" s="4">
        <f>E7887/D7887</f>
        <v>1.0285714285714285</v>
      </c>
      <c r="R7887" s="1">
        <f>ROUND(L7887^(3/2)/K7887*100*SQRT(2/PI()),0)</f>
        <v>43</v>
      </c>
      <c r="S7887" s="1" t="str">
        <f>IF(AND(R7887&gt;=R7886,R7887&gt;R7888),"YES","NO")</f>
        <v>NO</v>
      </c>
      <c r="T7887" s="1">
        <f>IF(C7887&lt;C7886,0,IF(T7886=1,1,IF(S7887="YES",1,0)))</f>
        <v>0</v>
      </c>
      <c r="U7887" s="1" t="str">
        <f>IF(AND(T7886=0,T7887=1),"YES","NO")</f>
        <v>NO</v>
      </c>
    </row>
    <row r="7888" spans="1:21" x14ac:dyDescent="0.3">
      <c r="A7888" s="1">
        <v>7888</v>
      </c>
      <c r="B7888" s="1">
        <v>422</v>
      </c>
      <c r="C7888" s="1">
        <v>3000</v>
      </c>
      <c r="D7888" s="1">
        <v>8.75</v>
      </c>
      <c r="E7888" s="1">
        <v>9</v>
      </c>
      <c r="F7888" s="1">
        <v>2</v>
      </c>
      <c r="G7888" s="1" t="s">
        <v>10</v>
      </c>
      <c r="H7888" s="1">
        <v>0.15</v>
      </c>
      <c r="I7888" s="1">
        <v>0.01</v>
      </c>
      <c r="J7888" s="1">
        <v>0.13</v>
      </c>
      <c r="K7888" s="1">
        <v>0.05</v>
      </c>
      <c r="L7888" s="1">
        <v>0.09</v>
      </c>
      <c r="M7888" s="3">
        <f>PI()*(D7888*0.0254)^2/4</f>
        <v>3.8794791368402172E-2</v>
      </c>
      <c r="N7888" s="1">
        <f>ROUND(H7888*4.45,0)</f>
        <v>1</v>
      </c>
      <c r="O7888" s="1">
        <f>I7888*745.7</f>
        <v>7.4570000000000007</v>
      </c>
      <c r="P7888" s="5">
        <f>ROUND(N7888^(3/2)/O7888/SQRT(2*1.28*M7888)*100,0)</f>
        <v>43</v>
      </c>
      <c r="Q7888" s="4">
        <f>E7888/D7888</f>
        <v>1.0285714285714285</v>
      </c>
      <c r="R7888" s="1">
        <f>ROUND(L7888^(3/2)/K7888*100*SQRT(2/PI()),0)</f>
        <v>43</v>
      </c>
      <c r="S7888" s="1" t="str">
        <f>IF(AND(R7888&gt;=R7887,R7888&gt;R7889),"YES","NO")</f>
        <v>NO</v>
      </c>
      <c r="T7888" s="1">
        <f>IF(C7888&lt;C7887,0,IF(T7887=1,1,IF(S7888="YES",1,0)))</f>
        <v>0</v>
      </c>
      <c r="U7888" s="1" t="str">
        <f>IF(AND(T7887=0,T7888=1),"YES","NO")</f>
        <v>NO</v>
      </c>
    </row>
    <row r="7889" spans="1:21" x14ac:dyDescent="0.3">
      <c r="A7889" s="1">
        <v>7889</v>
      </c>
      <c r="B7889" s="1">
        <v>422</v>
      </c>
      <c r="C7889" s="1">
        <v>4000</v>
      </c>
      <c r="D7889" s="1">
        <v>8.75</v>
      </c>
      <c r="E7889" s="1">
        <v>9</v>
      </c>
      <c r="F7889" s="1">
        <v>2</v>
      </c>
      <c r="G7889" s="1" t="s">
        <v>10</v>
      </c>
      <c r="H7889" s="1">
        <v>0.27</v>
      </c>
      <c r="I7889" s="1">
        <v>0.01</v>
      </c>
      <c r="J7889" s="1">
        <v>0.23</v>
      </c>
      <c r="K7889" s="1">
        <v>0.05</v>
      </c>
      <c r="L7889" s="1">
        <v>0.09</v>
      </c>
      <c r="M7889" s="3">
        <f>PI()*(D7889*0.0254)^2/4</f>
        <v>3.8794791368402172E-2</v>
      </c>
      <c r="N7889" s="1">
        <f>ROUND(H7889*4.45,0)</f>
        <v>1</v>
      </c>
      <c r="O7889" s="1">
        <f>I7889*745.7</f>
        <v>7.4570000000000007</v>
      </c>
      <c r="P7889" s="5">
        <f>ROUND(N7889^(3/2)/O7889/SQRT(2*1.28*M7889)*100,0)</f>
        <v>43</v>
      </c>
      <c r="Q7889" s="4">
        <f>E7889/D7889</f>
        <v>1.0285714285714285</v>
      </c>
      <c r="R7889" s="1">
        <f>ROUND(L7889^(3/2)/K7889*100*SQRT(2/PI()),0)</f>
        <v>43</v>
      </c>
      <c r="S7889" s="1" t="str">
        <f>IF(AND(R7889&gt;=R7888,R7889&gt;R7890),"YES","NO")</f>
        <v>NO</v>
      </c>
      <c r="T7889" s="1">
        <f>IF(C7889&lt;C7888,0,IF(T7888=1,1,IF(S7889="YES",1,0)))</f>
        <v>0</v>
      </c>
      <c r="U7889" s="1" t="str">
        <f>IF(AND(T7888=0,T7889=1),"YES","NO")</f>
        <v>NO</v>
      </c>
    </row>
    <row r="7890" spans="1:21" x14ac:dyDescent="0.3">
      <c r="A7890" s="1">
        <v>7890</v>
      </c>
      <c r="B7890" s="1">
        <v>422</v>
      </c>
      <c r="C7890" s="1">
        <v>5000</v>
      </c>
      <c r="D7890" s="1">
        <v>8.75</v>
      </c>
      <c r="E7890" s="1">
        <v>9</v>
      </c>
      <c r="F7890" s="1">
        <v>2</v>
      </c>
      <c r="G7890" s="1" t="s">
        <v>10</v>
      </c>
      <c r="H7890" s="1">
        <v>0.42</v>
      </c>
      <c r="I7890" s="1">
        <v>0.03</v>
      </c>
      <c r="J7890" s="1">
        <v>0.35</v>
      </c>
      <c r="K7890" s="1">
        <v>0.05</v>
      </c>
      <c r="L7890" s="1">
        <v>0.09</v>
      </c>
      <c r="M7890" s="3">
        <f>PI()*(D7890*0.0254)^2/4</f>
        <v>3.8794791368402172E-2</v>
      </c>
      <c r="N7890" s="1">
        <f>ROUND(H7890*4.45,0)</f>
        <v>2</v>
      </c>
      <c r="O7890" s="1">
        <f>I7890*745.7</f>
        <v>22.371000000000002</v>
      </c>
      <c r="P7890" s="5">
        <f>ROUND(N7890^(3/2)/O7890/SQRT(2*1.28*M7890)*100,0)</f>
        <v>40</v>
      </c>
      <c r="Q7890" s="4">
        <f>E7890/D7890</f>
        <v>1.0285714285714285</v>
      </c>
      <c r="R7890" s="1">
        <f>ROUND(L7890^(3/2)/K7890*100*SQRT(2/PI()),0)</f>
        <v>43</v>
      </c>
      <c r="S7890" s="1" t="str">
        <f>IF(AND(R7890&gt;=R7889,R7890&gt;R7891),"YES","NO")</f>
        <v>NO</v>
      </c>
      <c r="T7890" s="1">
        <f>IF(C7890&lt;C7889,0,IF(T7889=1,1,IF(S7890="YES",1,0)))</f>
        <v>0</v>
      </c>
      <c r="U7890" s="1" t="str">
        <f>IF(AND(T7889=0,T7890=1),"YES","NO")</f>
        <v>NO</v>
      </c>
    </row>
    <row r="7891" spans="1:21" x14ac:dyDescent="0.3">
      <c r="A7891" s="1">
        <v>7891</v>
      </c>
      <c r="B7891" s="1">
        <v>422</v>
      </c>
      <c r="C7891" s="1">
        <v>6000</v>
      </c>
      <c r="D7891" s="1">
        <v>8.75</v>
      </c>
      <c r="E7891" s="1">
        <v>9</v>
      </c>
      <c r="F7891" s="1">
        <v>2</v>
      </c>
      <c r="G7891" s="1" t="s">
        <v>10</v>
      </c>
      <c r="H7891" s="1">
        <v>0.61</v>
      </c>
      <c r="I7891" s="1">
        <v>0.05</v>
      </c>
      <c r="J7891" s="1">
        <v>0.51</v>
      </c>
      <c r="K7891" s="1">
        <v>0.05</v>
      </c>
      <c r="L7891" s="1">
        <v>0.09</v>
      </c>
      <c r="M7891" s="3">
        <f>PI()*(D7891*0.0254)^2/4</f>
        <v>3.8794791368402172E-2</v>
      </c>
      <c r="N7891" s="1">
        <f>ROUND(H7891*4.45,0)</f>
        <v>3</v>
      </c>
      <c r="O7891" s="1">
        <f>I7891*745.7</f>
        <v>37.285000000000004</v>
      </c>
      <c r="P7891" s="5">
        <f>ROUND(N7891^(3/2)/O7891/SQRT(2*1.28*M7891)*100,0)</f>
        <v>44</v>
      </c>
      <c r="Q7891" s="4">
        <f>E7891/D7891</f>
        <v>1.0285714285714285</v>
      </c>
      <c r="R7891" s="1">
        <f>ROUND(L7891^(3/2)/K7891*100*SQRT(2/PI()),0)</f>
        <v>43</v>
      </c>
      <c r="S7891" s="1" t="str">
        <f>IF(AND(R7891&gt;=R7890,R7891&gt;R7892),"YES","NO")</f>
        <v>NO</v>
      </c>
      <c r="T7891" s="1">
        <f>IF(C7891&lt;C7890,0,IF(T7890=1,1,IF(S7891="YES",1,0)))</f>
        <v>0</v>
      </c>
      <c r="U7891" s="1" t="str">
        <f>IF(AND(T7890=0,T7891=1),"YES","NO")</f>
        <v>NO</v>
      </c>
    </row>
    <row r="7892" spans="1:21" x14ac:dyDescent="0.3">
      <c r="A7892" s="1">
        <v>7892</v>
      </c>
      <c r="B7892" s="1">
        <v>422</v>
      </c>
      <c r="C7892" s="1">
        <v>7000</v>
      </c>
      <c r="D7892" s="1">
        <v>8.75</v>
      </c>
      <c r="E7892" s="1">
        <v>9</v>
      </c>
      <c r="F7892" s="1">
        <v>2</v>
      </c>
      <c r="G7892" s="1" t="s">
        <v>10</v>
      </c>
      <c r="H7892" s="1">
        <v>0.82</v>
      </c>
      <c r="I7892" s="1">
        <v>0.08</v>
      </c>
      <c r="J7892" s="1">
        <v>0.7</v>
      </c>
      <c r="K7892" s="1">
        <v>0.05</v>
      </c>
      <c r="L7892" s="1">
        <v>0.09</v>
      </c>
      <c r="M7892" s="3">
        <f>PI()*(D7892*0.0254)^2/4</f>
        <v>3.8794791368402172E-2</v>
      </c>
      <c r="N7892" s="1">
        <f>ROUND(H7892*4.45,0)</f>
        <v>4</v>
      </c>
      <c r="O7892" s="1">
        <f>I7892*745.7</f>
        <v>59.656000000000006</v>
      </c>
      <c r="P7892" s="5">
        <f>ROUND(N7892^(3/2)/O7892/SQRT(2*1.28*M7892)*100,0)</f>
        <v>43</v>
      </c>
      <c r="Q7892" s="4">
        <f>E7892/D7892</f>
        <v>1.0285714285714285</v>
      </c>
      <c r="R7892" s="1">
        <f>ROUND(L7892^(3/2)/K7892*100*SQRT(2/PI()),0)</f>
        <v>43</v>
      </c>
      <c r="S7892" s="1" t="str">
        <f>IF(AND(R7892&gt;=R7891,R7892&gt;R7893),"YES","NO")</f>
        <v>YES</v>
      </c>
      <c r="T7892" s="1">
        <f>IF(C7892&lt;C7891,0,IF(T7891=1,1,IF(S7892="YES",1,0)))</f>
        <v>1</v>
      </c>
      <c r="U7892" s="1" t="str">
        <f>IF(AND(T7891=0,T7892=1),"YES","NO")</f>
        <v>YES</v>
      </c>
    </row>
    <row r="7893" spans="1:21" x14ac:dyDescent="0.3">
      <c r="A7893" s="1">
        <v>7893</v>
      </c>
      <c r="B7893" s="1">
        <v>422</v>
      </c>
      <c r="C7893" s="1">
        <v>8000</v>
      </c>
      <c r="D7893" s="1">
        <v>8.75</v>
      </c>
      <c r="E7893" s="1">
        <v>9</v>
      </c>
      <c r="F7893" s="1">
        <v>2</v>
      </c>
      <c r="G7893" s="1" t="s">
        <v>10</v>
      </c>
      <c r="H7893" s="1">
        <v>1.08</v>
      </c>
      <c r="I7893" s="1">
        <v>0.12</v>
      </c>
      <c r="J7893" s="1">
        <v>0.92</v>
      </c>
      <c r="K7893" s="1">
        <v>0.06</v>
      </c>
      <c r="L7893" s="1">
        <v>0.09</v>
      </c>
      <c r="M7893" s="3">
        <f>PI()*(D7893*0.0254)^2/4</f>
        <v>3.8794791368402172E-2</v>
      </c>
      <c r="N7893" s="1">
        <f>ROUND(H7893*4.45,0)</f>
        <v>5</v>
      </c>
      <c r="O7893" s="1">
        <f>I7893*745.7</f>
        <v>89.484000000000009</v>
      </c>
      <c r="P7893" s="5">
        <f>ROUND(N7893^(3/2)/O7893/SQRT(2*1.28*M7893)*100,0)</f>
        <v>40</v>
      </c>
      <c r="Q7893" s="4">
        <f>E7893/D7893</f>
        <v>1.0285714285714285</v>
      </c>
      <c r="R7893" s="1">
        <f>ROUND(L7893^(3/2)/K7893*100*SQRT(2/PI()),0)</f>
        <v>36</v>
      </c>
      <c r="S7893" s="1" t="str">
        <f>IF(AND(R7893&gt;=R7892,R7893&gt;R7894),"YES","NO")</f>
        <v>NO</v>
      </c>
      <c r="T7893" s="1">
        <f>IF(C7893&lt;C7892,0,IF(T7892=1,1,IF(S7893="YES",1,0)))</f>
        <v>1</v>
      </c>
      <c r="U7893" s="1" t="str">
        <f>IF(AND(T7892=0,T7893=1),"YES","NO")</f>
        <v>NO</v>
      </c>
    </row>
    <row r="7894" spans="1:21" x14ac:dyDescent="0.3">
      <c r="A7894" s="1">
        <v>7894</v>
      </c>
      <c r="B7894" s="1">
        <v>422</v>
      </c>
      <c r="C7894" s="1">
        <v>9000</v>
      </c>
      <c r="D7894" s="1">
        <v>8.75</v>
      </c>
      <c r="E7894" s="1">
        <v>9</v>
      </c>
      <c r="F7894" s="1">
        <v>2</v>
      </c>
      <c r="G7894" s="1" t="s">
        <v>10</v>
      </c>
      <c r="H7894" s="1">
        <v>1.36</v>
      </c>
      <c r="I7894" s="1">
        <v>0.17</v>
      </c>
      <c r="J7894" s="1">
        <v>1.17</v>
      </c>
      <c r="K7894" s="1">
        <v>0.06</v>
      </c>
      <c r="L7894" s="1">
        <v>0.09</v>
      </c>
      <c r="M7894" s="3">
        <f>PI()*(D7894*0.0254)^2/4</f>
        <v>3.8794791368402172E-2</v>
      </c>
      <c r="N7894" s="1">
        <f>ROUND(H7894*4.45,0)</f>
        <v>6</v>
      </c>
      <c r="O7894" s="1">
        <f>I7894*745.7</f>
        <v>126.76900000000002</v>
      </c>
      <c r="P7894" s="5">
        <f>ROUND(N7894^(3/2)/O7894/SQRT(2*1.28*M7894)*100,0)</f>
        <v>37</v>
      </c>
      <c r="Q7894" s="4">
        <f>E7894/D7894</f>
        <v>1.0285714285714285</v>
      </c>
      <c r="R7894" s="1">
        <f>ROUND(L7894^(3/2)/K7894*100*SQRT(2/PI()),0)</f>
        <v>36</v>
      </c>
      <c r="S7894" s="1" t="str">
        <f>IF(AND(R7894&gt;=R7893,R7894&gt;R7895),"YES","NO")</f>
        <v>NO</v>
      </c>
      <c r="T7894" s="1">
        <f>IF(C7894&lt;C7893,0,IF(T7893=1,1,IF(S7894="YES",1,0)))</f>
        <v>1</v>
      </c>
      <c r="U7894" s="1" t="str">
        <f>IF(AND(T7893=0,T7894=1),"YES","NO")</f>
        <v>NO</v>
      </c>
    </row>
    <row r="7895" spans="1:21" x14ac:dyDescent="0.3">
      <c r="A7895" s="1">
        <v>7895</v>
      </c>
      <c r="B7895" s="1">
        <v>422</v>
      </c>
      <c r="C7895" s="1">
        <v>10000</v>
      </c>
      <c r="D7895" s="1">
        <v>8.75</v>
      </c>
      <c r="E7895" s="1">
        <v>9</v>
      </c>
      <c r="F7895" s="1">
        <v>2</v>
      </c>
      <c r="G7895" s="1" t="s">
        <v>10</v>
      </c>
      <c r="H7895" s="1">
        <v>1.68</v>
      </c>
      <c r="I7895" s="1">
        <v>0.22</v>
      </c>
      <c r="J7895" s="1">
        <v>1.4</v>
      </c>
      <c r="K7895" s="1">
        <v>0.05</v>
      </c>
      <c r="L7895" s="1">
        <v>0.09</v>
      </c>
      <c r="M7895" s="3">
        <f>PI()*(D7895*0.0254)^2/4</f>
        <v>3.8794791368402172E-2</v>
      </c>
      <c r="N7895" s="1">
        <f>ROUND(H7895*4.45,0)</f>
        <v>7</v>
      </c>
      <c r="O7895" s="1">
        <f>I7895*745.7</f>
        <v>164.054</v>
      </c>
      <c r="P7895" s="5">
        <f>ROUND(N7895^(3/2)/O7895/SQRT(2*1.28*M7895)*100,0)</f>
        <v>36</v>
      </c>
      <c r="Q7895" s="4">
        <f>E7895/D7895</f>
        <v>1.0285714285714285</v>
      </c>
      <c r="R7895" s="1">
        <f>ROUND(L7895^(3/2)/K7895*100*SQRT(2/PI()),0)</f>
        <v>43</v>
      </c>
      <c r="S7895" s="1" t="str">
        <f>IF(AND(R7895&gt;=R7894,R7895&gt;R7896),"YES","NO")</f>
        <v>NO</v>
      </c>
      <c r="T7895" s="1">
        <f>IF(C7895&lt;C7894,0,IF(T7894=1,1,IF(S7895="YES",1,0)))</f>
        <v>1</v>
      </c>
      <c r="U7895" s="1" t="str">
        <f>IF(AND(T7894=0,T7895=1),"YES","NO")</f>
        <v>NO</v>
      </c>
    </row>
    <row r="7896" spans="1:21" x14ac:dyDescent="0.3">
      <c r="A7896" s="1">
        <v>7896</v>
      </c>
      <c r="B7896" s="1">
        <v>422</v>
      </c>
      <c r="C7896" s="1">
        <v>11000</v>
      </c>
      <c r="D7896" s="1">
        <v>8.75</v>
      </c>
      <c r="E7896" s="1">
        <v>9</v>
      </c>
      <c r="F7896" s="1">
        <v>2</v>
      </c>
      <c r="G7896" s="1" t="s">
        <v>10</v>
      </c>
      <c r="H7896" s="1">
        <v>2.0299999999999998</v>
      </c>
      <c r="I7896" s="1">
        <v>0.28000000000000003</v>
      </c>
      <c r="J7896" s="1">
        <v>1.63</v>
      </c>
      <c r="K7896" s="1">
        <v>0.05</v>
      </c>
      <c r="L7896" s="1">
        <v>0.09</v>
      </c>
      <c r="M7896" s="3">
        <f>PI()*(D7896*0.0254)^2/4</f>
        <v>3.8794791368402172E-2</v>
      </c>
      <c r="N7896" s="1">
        <f>ROUND(H7896*4.45,0)</f>
        <v>9</v>
      </c>
      <c r="O7896" s="1">
        <f>I7896*745.7</f>
        <v>208.79600000000002</v>
      </c>
      <c r="P7896" s="5">
        <f>ROUND(N7896^(3/2)/O7896/SQRT(2*1.28*M7896)*100,0)</f>
        <v>41</v>
      </c>
      <c r="Q7896" s="4">
        <f>E7896/D7896</f>
        <v>1.0285714285714285</v>
      </c>
      <c r="R7896" s="1">
        <f>ROUND(L7896^(3/2)/K7896*100*SQRT(2/PI()),0)</f>
        <v>43</v>
      </c>
      <c r="S7896" s="1" t="str">
        <f>IF(AND(R7896&gt;=R7895,R7896&gt;R7897),"YES","NO")</f>
        <v>NO</v>
      </c>
      <c r="T7896" s="1">
        <f>IF(C7896&lt;C7895,0,IF(T7895=1,1,IF(S7896="YES",1,0)))</f>
        <v>1</v>
      </c>
      <c r="U7896" s="1" t="str">
        <f>IF(AND(T7895=0,T7896=1),"YES","NO")</f>
        <v>NO</v>
      </c>
    </row>
    <row r="7897" spans="1:21" x14ac:dyDescent="0.3">
      <c r="A7897" s="1">
        <v>7897</v>
      </c>
      <c r="B7897" s="1">
        <v>422</v>
      </c>
      <c r="C7897" s="1">
        <v>12000</v>
      </c>
      <c r="D7897" s="1">
        <v>8.75</v>
      </c>
      <c r="E7897" s="1">
        <v>9</v>
      </c>
      <c r="F7897" s="1">
        <v>2</v>
      </c>
      <c r="G7897" s="1" t="s">
        <v>10</v>
      </c>
      <c r="H7897" s="1">
        <v>2.41</v>
      </c>
      <c r="I7897" s="1">
        <v>0.36</v>
      </c>
      <c r="J7897" s="1">
        <v>1.87</v>
      </c>
      <c r="K7897" s="1">
        <v>0.05</v>
      </c>
      <c r="L7897" s="1">
        <v>0.09</v>
      </c>
      <c r="M7897" s="3">
        <f>PI()*(D7897*0.0254)^2/4</f>
        <v>3.8794791368402172E-2</v>
      </c>
      <c r="N7897" s="1">
        <f>ROUND(H7897*4.45,0)</f>
        <v>11</v>
      </c>
      <c r="O7897" s="1">
        <f>I7897*745.7</f>
        <v>268.452</v>
      </c>
      <c r="P7897" s="5">
        <f>ROUND(N7897^(3/2)/O7897/SQRT(2*1.28*M7897)*100,0)</f>
        <v>43</v>
      </c>
      <c r="Q7897" s="4">
        <f>E7897/D7897</f>
        <v>1.0285714285714285</v>
      </c>
      <c r="R7897" s="1">
        <f>ROUND(L7897^(3/2)/K7897*100*SQRT(2/PI()),0)</f>
        <v>43</v>
      </c>
      <c r="S7897" s="1" t="str">
        <f>IF(AND(R7897&gt;=R7896,R7897&gt;R7898),"YES","NO")</f>
        <v>NO</v>
      </c>
      <c r="T7897" s="1">
        <f>IF(C7897&lt;C7896,0,IF(T7896=1,1,IF(S7897="YES",1,0)))</f>
        <v>1</v>
      </c>
      <c r="U7897" s="1" t="str">
        <f>IF(AND(T7896=0,T7897=1),"YES","NO")</f>
        <v>NO</v>
      </c>
    </row>
    <row r="7898" spans="1:21" x14ac:dyDescent="0.3">
      <c r="A7898" s="1">
        <v>7898</v>
      </c>
      <c r="B7898" s="1">
        <v>422</v>
      </c>
      <c r="C7898" s="1">
        <v>13000</v>
      </c>
      <c r="D7898" s="1">
        <v>8.75</v>
      </c>
      <c r="E7898" s="1">
        <v>9</v>
      </c>
      <c r="F7898" s="1">
        <v>2</v>
      </c>
      <c r="G7898" s="1" t="s">
        <v>10</v>
      </c>
      <c r="H7898" s="1">
        <v>2.83</v>
      </c>
      <c r="I7898" s="1">
        <v>0.44</v>
      </c>
      <c r="J7898" s="1">
        <v>2.13</v>
      </c>
      <c r="K7898" s="1">
        <v>0.05</v>
      </c>
      <c r="L7898" s="1">
        <v>0.09</v>
      </c>
      <c r="M7898" s="3">
        <f>PI()*(D7898*0.0254)^2/4</f>
        <v>3.8794791368402172E-2</v>
      </c>
      <c r="N7898" s="1">
        <f>ROUND(H7898*4.45,0)</f>
        <v>13</v>
      </c>
      <c r="O7898" s="1">
        <f>I7898*745.7</f>
        <v>328.108</v>
      </c>
      <c r="P7898" s="5">
        <f>ROUND(N7898^(3/2)/O7898/SQRT(2*1.28*M7898)*100,0)</f>
        <v>45</v>
      </c>
      <c r="Q7898" s="4">
        <f>E7898/D7898</f>
        <v>1.0285714285714285</v>
      </c>
      <c r="R7898" s="1">
        <f>ROUND(L7898^(3/2)/K7898*100*SQRT(2/PI()),0)</f>
        <v>43</v>
      </c>
      <c r="S7898" s="1" t="str">
        <f>IF(AND(R7898&gt;=R7897,R7898&gt;R7899),"YES","NO")</f>
        <v>NO</v>
      </c>
      <c r="T7898" s="1">
        <f>IF(C7898&lt;C7897,0,IF(T7897=1,1,IF(S7898="YES",1,0)))</f>
        <v>1</v>
      </c>
      <c r="U7898" s="1" t="str">
        <f>IF(AND(T7897=0,T7898=1),"YES","NO")</f>
        <v>NO</v>
      </c>
    </row>
    <row r="7899" spans="1:21" x14ac:dyDescent="0.3">
      <c r="A7899" s="1">
        <v>7899</v>
      </c>
      <c r="B7899" s="1">
        <v>422</v>
      </c>
      <c r="C7899" s="1">
        <v>13999</v>
      </c>
      <c r="D7899" s="1">
        <v>8.75</v>
      </c>
      <c r="E7899" s="1">
        <v>9</v>
      </c>
      <c r="F7899" s="1">
        <v>2</v>
      </c>
      <c r="G7899" s="1" t="s">
        <v>10</v>
      </c>
      <c r="H7899" s="1">
        <v>3.28</v>
      </c>
      <c r="I7899" s="1">
        <v>0.53</v>
      </c>
      <c r="J7899" s="1">
        <v>2.39</v>
      </c>
      <c r="K7899" s="1">
        <v>0.05</v>
      </c>
      <c r="L7899" s="1">
        <v>0.09</v>
      </c>
      <c r="M7899" s="3">
        <f>PI()*(D7899*0.0254)^2/4</f>
        <v>3.8794791368402172E-2</v>
      </c>
      <c r="N7899" s="1">
        <f>ROUND(H7899*4.45,0)</f>
        <v>15</v>
      </c>
      <c r="O7899" s="1">
        <f>I7899*745.7</f>
        <v>395.22100000000006</v>
      </c>
      <c r="P7899" s="5">
        <f>ROUND(N7899^(3/2)/O7899/SQRT(2*1.28*M7899)*100,0)</f>
        <v>47</v>
      </c>
      <c r="Q7899" s="4">
        <f>E7899/D7899</f>
        <v>1.0285714285714285</v>
      </c>
      <c r="R7899" s="1">
        <f>ROUND(L7899^(3/2)/K7899*100*SQRT(2/PI()),0)</f>
        <v>43</v>
      </c>
      <c r="S7899" s="1" t="str">
        <f>IF(AND(R7899&gt;=R7898,R7899&gt;R7900),"YES","NO")</f>
        <v>NO</v>
      </c>
      <c r="T7899" s="1">
        <f>IF(C7899&lt;C7898,0,IF(T7898=1,1,IF(S7899="YES",1,0)))</f>
        <v>1</v>
      </c>
      <c r="U7899" s="1" t="str">
        <f>IF(AND(T7898=0,T7899=1),"YES","NO")</f>
        <v>NO</v>
      </c>
    </row>
    <row r="7900" spans="1:21" x14ac:dyDescent="0.3">
      <c r="A7900" s="1">
        <v>7900</v>
      </c>
      <c r="B7900" s="1">
        <v>422</v>
      </c>
      <c r="C7900" s="1">
        <v>15000</v>
      </c>
      <c r="D7900" s="1">
        <v>8.75</v>
      </c>
      <c r="E7900" s="1">
        <v>9</v>
      </c>
      <c r="F7900" s="1">
        <v>2</v>
      </c>
      <c r="G7900" s="1" t="s">
        <v>10</v>
      </c>
      <c r="H7900" s="1">
        <v>3.76</v>
      </c>
      <c r="I7900" s="1">
        <v>0.63</v>
      </c>
      <c r="J7900" s="1">
        <v>2.65</v>
      </c>
      <c r="K7900" s="1">
        <v>0.05</v>
      </c>
      <c r="L7900" s="1">
        <v>0.09</v>
      </c>
      <c r="M7900" s="3">
        <f>PI()*(D7900*0.0254)^2/4</f>
        <v>3.8794791368402172E-2</v>
      </c>
      <c r="N7900" s="1">
        <f>ROUND(H7900*4.45,0)</f>
        <v>17</v>
      </c>
      <c r="O7900" s="1">
        <f>I7900*745.7</f>
        <v>469.79100000000005</v>
      </c>
      <c r="P7900" s="5">
        <f>ROUND(N7900^(3/2)/O7900/SQRT(2*1.28*M7900)*100,0)</f>
        <v>47</v>
      </c>
      <c r="Q7900" s="4">
        <f>E7900/D7900</f>
        <v>1.0285714285714285</v>
      </c>
      <c r="R7900" s="1">
        <f>ROUND(L7900^(3/2)/K7900*100*SQRT(2/PI()),0)</f>
        <v>43</v>
      </c>
      <c r="S7900" s="1" t="str">
        <f>IF(AND(R7900&gt;=R7899,R7900&gt;R7901),"YES","NO")</f>
        <v>NO</v>
      </c>
      <c r="T7900" s="1">
        <f>IF(C7900&lt;C7899,0,IF(T7899=1,1,IF(S7900="YES",1,0)))</f>
        <v>1</v>
      </c>
      <c r="U7900" s="1" t="str">
        <f>IF(AND(T7899=0,T7900=1),"YES","NO")</f>
        <v>NO</v>
      </c>
    </row>
    <row r="7901" spans="1:21" x14ac:dyDescent="0.3">
      <c r="A7901" s="1">
        <v>7901</v>
      </c>
      <c r="B7901" s="1">
        <v>422</v>
      </c>
      <c r="C7901" s="1">
        <v>16000</v>
      </c>
      <c r="D7901" s="1">
        <v>8.75</v>
      </c>
      <c r="E7901" s="1">
        <v>9</v>
      </c>
      <c r="F7901" s="1">
        <v>2</v>
      </c>
      <c r="G7901" s="1" t="s">
        <v>10</v>
      </c>
      <c r="H7901" s="1">
        <v>4.3</v>
      </c>
      <c r="I7901" s="1">
        <v>0.92</v>
      </c>
      <c r="J7901" s="1">
        <v>3.6</v>
      </c>
      <c r="K7901" s="1">
        <v>0.05</v>
      </c>
      <c r="L7901" s="1">
        <v>0.09</v>
      </c>
      <c r="M7901" s="3">
        <f>PI()*(D7901*0.0254)^2/4</f>
        <v>3.8794791368402172E-2</v>
      </c>
      <c r="N7901" s="1">
        <f>ROUND(H7901*4.45,0)</f>
        <v>19</v>
      </c>
      <c r="O7901" s="1">
        <f>I7901*745.7</f>
        <v>686.0440000000001</v>
      </c>
      <c r="P7901" s="5">
        <f>ROUND(N7901^(3/2)/O7901/SQRT(2*1.28*M7901)*100,0)</f>
        <v>38</v>
      </c>
      <c r="Q7901" s="4">
        <f>E7901/D7901</f>
        <v>1.0285714285714285</v>
      </c>
      <c r="R7901" s="1">
        <f>ROUND(L7901^(3/2)/K7901*100*SQRT(2/PI()),0)</f>
        <v>43</v>
      </c>
      <c r="S7901" s="1" t="str">
        <f>IF(AND(R7901&gt;=R7900,R7901&gt;R7902),"YES","NO")</f>
        <v>YES</v>
      </c>
      <c r="T7901" s="1">
        <f>IF(C7901&lt;C7900,0,IF(T7900=1,1,IF(S7901="YES",1,0)))</f>
        <v>1</v>
      </c>
      <c r="U7901" s="1" t="str">
        <f>IF(AND(T7900=0,T7901=1),"YES","NO")</f>
        <v>NO</v>
      </c>
    </row>
    <row r="7902" spans="1:21" x14ac:dyDescent="0.3">
      <c r="A7902" s="1">
        <v>7902</v>
      </c>
      <c r="B7902" s="1">
        <v>422</v>
      </c>
      <c r="C7902" s="1">
        <v>17000</v>
      </c>
      <c r="D7902" s="1">
        <v>8.75</v>
      </c>
      <c r="E7902" s="1">
        <v>9</v>
      </c>
      <c r="F7902" s="1">
        <v>2</v>
      </c>
      <c r="G7902" s="1" t="s">
        <v>10</v>
      </c>
      <c r="H7902" s="1">
        <v>4.96</v>
      </c>
      <c r="I7902" s="1">
        <v>1.58</v>
      </c>
      <c r="J7902" s="1">
        <v>5.86</v>
      </c>
      <c r="K7902" s="1">
        <v>0.08</v>
      </c>
      <c r="L7902" s="1">
        <v>0.09</v>
      </c>
      <c r="M7902" s="3">
        <f>PI()*(D7902*0.0254)^2/4</f>
        <v>3.8794791368402172E-2</v>
      </c>
      <c r="N7902" s="1">
        <f>ROUND(H7902*4.45,0)</f>
        <v>22</v>
      </c>
      <c r="O7902" s="1">
        <f>I7902*745.7</f>
        <v>1178.2060000000001</v>
      </c>
      <c r="P7902" s="5">
        <f>ROUND(N7902^(3/2)/O7902/SQRT(2*1.28*M7902)*100,0)</f>
        <v>28</v>
      </c>
      <c r="Q7902" s="4">
        <f>E7902/D7902</f>
        <v>1.0285714285714285</v>
      </c>
      <c r="R7902" s="1">
        <f>ROUND(L7902^(3/2)/K7902*100*SQRT(2/PI()),0)</f>
        <v>27</v>
      </c>
      <c r="S7902" s="1" t="str">
        <f>IF(AND(R7902&gt;=R7901,R7902&gt;R7903),"YES","NO")</f>
        <v>NO</v>
      </c>
      <c r="T7902" s="1">
        <f>IF(C7902&lt;C7901,0,IF(T7901=1,1,IF(S7902="YES",1,0)))</f>
        <v>1</v>
      </c>
      <c r="U7902" s="1" t="str">
        <f>IF(AND(T7901=0,T7902=1),"YES","NO")</f>
        <v>NO</v>
      </c>
    </row>
    <row r="7903" spans="1:21" x14ac:dyDescent="0.3">
      <c r="A7903" s="1">
        <v>7903</v>
      </c>
      <c r="B7903" s="1">
        <v>422</v>
      </c>
      <c r="C7903" s="1">
        <v>18000</v>
      </c>
      <c r="D7903" s="1">
        <v>8.75</v>
      </c>
      <c r="E7903" s="1">
        <v>9</v>
      </c>
      <c r="F7903" s="1">
        <v>2</v>
      </c>
      <c r="G7903" s="1" t="s">
        <v>10</v>
      </c>
      <c r="H7903" s="1">
        <v>5.67</v>
      </c>
      <c r="I7903" s="1">
        <v>2.46</v>
      </c>
      <c r="J7903" s="1">
        <v>8.6300000000000008</v>
      </c>
      <c r="K7903" s="1">
        <v>0.1</v>
      </c>
      <c r="L7903" s="1">
        <v>0.09</v>
      </c>
      <c r="M7903" s="3">
        <f>PI()*(D7903*0.0254)^2/4</f>
        <v>3.8794791368402172E-2</v>
      </c>
      <c r="N7903" s="1">
        <f>ROUND(H7903*4.45,0)</f>
        <v>25</v>
      </c>
      <c r="O7903" s="1">
        <f>I7903*745.7</f>
        <v>1834.422</v>
      </c>
      <c r="P7903" s="5">
        <f>ROUND(N7903^(3/2)/O7903/SQRT(2*1.28*M7903)*100,0)</f>
        <v>22</v>
      </c>
      <c r="Q7903" s="4">
        <f>E7903/D7903</f>
        <v>1.0285714285714285</v>
      </c>
      <c r="R7903" s="1">
        <f>ROUND(L7903^(3/2)/K7903*100*SQRT(2/PI()),0)</f>
        <v>22</v>
      </c>
      <c r="S7903" s="1" t="str">
        <f>IF(AND(R7903&gt;=R7902,R7903&gt;R7904),"YES","NO")</f>
        <v>NO</v>
      </c>
      <c r="T7903" s="1">
        <f>IF(C7903&lt;C7902,0,IF(T7902=1,1,IF(S7903="YES",1,0)))</f>
        <v>1</v>
      </c>
      <c r="U7903" s="1" t="str">
        <f>IF(AND(T7902=0,T7903=1),"YES","NO")</f>
        <v>NO</v>
      </c>
    </row>
    <row r="7904" spans="1:21" x14ac:dyDescent="0.3">
      <c r="A7904" s="1">
        <v>7904</v>
      </c>
      <c r="B7904" s="1">
        <v>422</v>
      </c>
      <c r="C7904" s="1">
        <v>19000</v>
      </c>
      <c r="D7904" s="1">
        <v>8.75</v>
      </c>
      <c r="E7904" s="1">
        <v>9</v>
      </c>
      <c r="F7904" s="1">
        <v>2</v>
      </c>
      <c r="G7904" s="1" t="s">
        <v>10</v>
      </c>
      <c r="H7904" s="1">
        <v>6.44</v>
      </c>
      <c r="I7904" s="1">
        <v>3.65</v>
      </c>
      <c r="J7904" s="1">
        <v>12.12</v>
      </c>
      <c r="K7904" s="1">
        <v>0.13</v>
      </c>
      <c r="L7904" s="1">
        <v>0.1</v>
      </c>
      <c r="M7904" s="3">
        <f>PI()*(D7904*0.0254)^2/4</f>
        <v>3.8794791368402172E-2</v>
      </c>
      <c r="N7904" s="1">
        <f>ROUND(H7904*4.45,0)</f>
        <v>29</v>
      </c>
      <c r="O7904" s="1">
        <f>I7904*745.7</f>
        <v>2721.8050000000003</v>
      </c>
      <c r="P7904" s="5">
        <f>ROUND(N7904^(3/2)/O7904/SQRT(2*1.28*M7904)*100,0)</f>
        <v>18</v>
      </c>
      <c r="Q7904" s="4">
        <f>E7904/D7904</f>
        <v>1.0285714285714285</v>
      </c>
      <c r="R7904" s="1">
        <f>ROUND(L7904^(3/2)/K7904*100*SQRT(2/PI()),0)</f>
        <v>19</v>
      </c>
      <c r="S7904" s="1" t="str">
        <f>IF(AND(R7904&gt;=R7903,R7904&gt;R7905),"YES","NO")</f>
        <v>NO</v>
      </c>
      <c r="T7904" s="1">
        <f>IF(C7904&lt;C7903,0,IF(T7903=1,1,IF(S7904="YES",1,0)))</f>
        <v>1</v>
      </c>
      <c r="U7904" s="1" t="str">
        <f>IF(AND(T7903=0,T7904=1),"YES","NO")</f>
        <v>NO</v>
      </c>
    </row>
    <row r="7905" spans="1:21" x14ac:dyDescent="0.3">
      <c r="A7905" s="1">
        <v>7905</v>
      </c>
      <c r="B7905" s="1">
        <v>422</v>
      </c>
      <c r="C7905" s="1">
        <v>20000</v>
      </c>
      <c r="D7905" s="1">
        <v>8.75</v>
      </c>
      <c r="E7905" s="1">
        <v>9</v>
      </c>
      <c r="F7905" s="1">
        <v>2</v>
      </c>
      <c r="G7905" s="1" t="s">
        <v>10</v>
      </c>
      <c r="H7905" s="1">
        <v>7.32</v>
      </c>
      <c r="I7905" s="1">
        <v>5.49</v>
      </c>
      <c r="J7905" s="1">
        <v>17.309999999999999</v>
      </c>
      <c r="K7905" s="1">
        <v>0.17</v>
      </c>
      <c r="L7905" s="1">
        <v>0.1</v>
      </c>
      <c r="M7905" s="3">
        <f>PI()*(D7905*0.0254)^2/4</f>
        <v>3.8794791368402172E-2</v>
      </c>
      <c r="N7905" s="1">
        <f>ROUND(H7905*4.45,0)</f>
        <v>33</v>
      </c>
      <c r="O7905" s="1">
        <f>I7905*745.7</f>
        <v>4093.8930000000005</v>
      </c>
      <c r="P7905" s="5">
        <f>ROUND(N7905^(3/2)/O7905/SQRT(2*1.28*M7905)*100,0)</f>
        <v>15</v>
      </c>
      <c r="Q7905" s="4">
        <f>E7905/D7905</f>
        <v>1.0285714285714285</v>
      </c>
      <c r="R7905" s="1">
        <f>ROUND(L7905^(3/2)/K7905*100*SQRT(2/PI()),0)</f>
        <v>15</v>
      </c>
      <c r="S7905" s="1" t="str">
        <f>IF(AND(R7905&gt;=R7904,R7905&gt;R7906),"YES","NO")</f>
        <v>NO</v>
      </c>
      <c r="T7905" s="1">
        <f>IF(C7905&lt;C7904,0,IF(T7904=1,1,IF(S7905="YES",1,0)))</f>
        <v>1</v>
      </c>
      <c r="U7905" s="1" t="str">
        <f>IF(AND(T7904=0,T7905=1),"YES","NO")</f>
        <v>NO</v>
      </c>
    </row>
    <row r="7906" spans="1:21" x14ac:dyDescent="0.3">
      <c r="A7906" s="1">
        <v>7906</v>
      </c>
      <c r="B7906" s="1">
        <v>422</v>
      </c>
      <c r="C7906" s="1">
        <v>21000</v>
      </c>
      <c r="D7906" s="1">
        <v>8.75</v>
      </c>
      <c r="E7906" s="1">
        <v>9</v>
      </c>
      <c r="F7906" s="1">
        <v>2</v>
      </c>
      <c r="G7906" s="1" t="s">
        <v>10</v>
      </c>
      <c r="H7906" s="1">
        <v>8.61</v>
      </c>
      <c r="I7906" s="1">
        <v>11.18</v>
      </c>
      <c r="J7906" s="1">
        <v>33.56</v>
      </c>
      <c r="K7906" s="1">
        <v>0.28999999999999998</v>
      </c>
      <c r="L7906" s="1">
        <v>0.1</v>
      </c>
      <c r="M7906" s="3">
        <f>PI()*(D7906*0.0254)^2/4</f>
        <v>3.8794791368402172E-2</v>
      </c>
      <c r="N7906" s="1">
        <f>ROUND(H7906*4.45,0)</f>
        <v>38</v>
      </c>
      <c r="O7906" s="1">
        <f>I7906*745.7</f>
        <v>8336.9259999999995</v>
      </c>
      <c r="P7906" s="5">
        <f>ROUND(N7906^(3/2)/O7906/SQRT(2*1.28*M7906)*100,0)</f>
        <v>9</v>
      </c>
      <c r="Q7906" s="4">
        <f>E7906/D7906</f>
        <v>1.0285714285714285</v>
      </c>
      <c r="R7906" s="1">
        <f>ROUND(L7906^(3/2)/K7906*100*SQRT(2/PI()),0)</f>
        <v>9</v>
      </c>
      <c r="S7906" s="1" t="str">
        <f>IF(AND(R7906&gt;=R7905,R7906&gt;R7907),"YES","NO")</f>
        <v>NO</v>
      </c>
      <c r="T7906" s="1">
        <f>IF(C7906&lt;C7905,0,IF(T7905=1,1,IF(S7906="YES",1,0)))</f>
        <v>1</v>
      </c>
      <c r="U7906" s="1" t="str">
        <f>IF(AND(T7905=0,T7906=1),"YES","NO")</f>
        <v>NO</v>
      </c>
    </row>
    <row r="7907" spans="1:21" x14ac:dyDescent="0.3">
      <c r="A7907" s="1">
        <v>7907</v>
      </c>
      <c r="B7907" s="1">
        <v>422</v>
      </c>
      <c r="C7907" s="1">
        <v>23000</v>
      </c>
      <c r="D7907" s="1">
        <v>8.75</v>
      </c>
      <c r="E7907" s="1">
        <v>9</v>
      </c>
      <c r="F7907" s="1">
        <v>2</v>
      </c>
      <c r="G7907" s="1" t="s">
        <v>10</v>
      </c>
      <c r="H7907" s="1">
        <v>10.41</v>
      </c>
      <c r="I7907" s="1">
        <v>13.64</v>
      </c>
      <c r="J7907" s="1">
        <v>37.39</v>
      </c>
      <c r="K7907" s="1">
        <v>0.27</v>
      </c>
      <c r="L7907" s="1">
        <v>0.11</v>
      </c>
      <c r="M7907" s="3">
        <f>PI()*(D7907*0.0254)^2/4</f>
        <v>3.8794791368402172E-2</v>
      </c>
      <c r="N7907" s="1">
        <f>ROUND(H7907*4.45,0)</f>
        <v>46</v>
      </c>
      <c r="O7907" s="1">
        <f>I7907*745.7</f>
        <v>10171.348000000002</v>
      </c>
      <c r="P7907" s="5">
        <f>ROUND(N7907^(3/2)/O7907/SQRT(2*1.28*M7907)*100,0)</f>
        <v>10</v>
      </c>
      <c r="Q7907" s="4">
        <f>E7907/D7907</f>
        <v>1.0285714285714285</v>
      </c>
      <c r="R7907" s="1">
        <f>ROUND(L7907^(3/2)/K7907*100*SQRT(2/PI()),0)</f>
        <v>11</v>
      </c>
      <c r="S7907" s="1" t="str">
        <f>IF(AND(R7907&gt;=R7906,R7907&gt;R7908),"YES","NO")</f>
        <v>YES</v>
      </c>
      <c r="T7907" s="1">
        <f>IF(C7907&lt;C7906,0,IF(T7906=1,1,IF(S7907="YES",1,0)))</f>
        <v>1</v>
      </c>
      <c r="U7907" s="1" t="str">
        <f>IF(AND(T7906=0,T7907=1),"YES","NO")</f>
        <v>NO</v>
      </c>
    </row>
    <row r="7908" spans="1:21" x14ac:dyDescent="0.3">
      <c r="A7908" s="1">
        <v>7908</v>
      </c>
      <c r="B7908" s="1">
        <v>422</v>
      </c>
      <c r="C7908" s="1">
        <v>25000</v>
      </c>
      <c r="D7908" s="1">
        <v>8.75</v>
      </c>
      <c r="E7908" s="1">
        <v>9</v>
      </c>
      <c r="F7908" s="1">
        <v>2</v>
      </c>
      <c r="G7908" s="1" t="s">
        <v>10</v>
      </c>
      <c r="H7908" s="1">
        <v>13.35</v>
      </c>
      <c r="I7908" s="1">
        <v>25.05</v>
      </c>
      <c r="J7908" s="1">
        <v>63.16</v>
      </c>
      <c r="K7908" s="1">
        <v>0.39</v>
      </c>
      <c r="L7908" s="1">
        <v>0.11</v>
      </c>
      <c r="M7908" s="3">
        <f>PI()*(D7908*0.0254)^2/4</f>
        <v>3.8794791368402172E-2</v>
      </c>
      <c r="N7908" s="1">
        <f>ROUND(H7908*4.45,0)</f>
        <v>59</v>
      </c>
      <c r="O7908" s="1">
        <f>I7908*745.7</f>
        <v>18679.785</v>
      </c>
      <c r="P7908" s="5">
        <f>ROUND(N7908^(3/2)/O7908/SQRT(2*1.28*M7908)*100,0)</f>
        <v>8</v>
      </c>
      <c r="Q7908" s="4">
        <f>E7908/D7908</f>
        <v>1.0285714285714285</v>
      </c>
      <c r="R7908" s="1">
        <f>ROUND(L7908^(3/2)/K7908*100*SQRT(2/PI()),0)</f>
        <v>7</v>
      </c>
      <c r="S7908" s="1" t="str">
        <f>IF(AND(R7908&gt;=R7907,R7908&gt;R7909),"YES","NO")</f>
        <v>NO</v>
      </c>
      <c r="T7908" s="1">
        <f>IF(C7908&lt;C7907,0,IF(T7907=1,1,IF(S7908="YES",1,0)))</f>
        <v>1</v>
      </c>
      <c r="U7908" s="1" t="str">
        <f>IF(AND(T7907=0,T7908=1),"YES","NO")</f>
        <v>NO</v>
      </c>
    </row>
    <row r="7909" spans="1:21" x14ac:dyDescent="0.3">
      <c r="A7909" s="1">
        <v>7909</v>
      </c>
      <c r="B7909" s="1">
        <v>423</v>
      </c>
      <c r="C7909" s="1">
        <v>1000</v>
      </c>
      <c r="D7909" s="1">
        <v>8.75</v>
      </c>
      <c r="E7909" s="1">
        <v>9.25</v>
      </c>
      <c r="F7909" s="1">
        <v>2</v>
      </c>
      <c r="G7909" s="1" t="s">
        <v>20</v>
      </c>
      <c r="H7909" s="1">
        <v>0.02</v>
      </c>
      <c r="I7909" s="1">
        <v>0.01</v>
      </c>
      <c r="J7909" s="1">
        <v>0.01</v>
      </c>
      <c r="K7909" s="1">
        <v>0.05</v>
      </c>
      <c r="L7909" s="1">
        <v>0.09</v>
      </c>
      <c r="M7909" s="3">
        <f>PI()*(D7909*0.0254)^2/4</f>
        <v>3.8794791368402172E-2</v>
      </c>
      <c r="N7909" s="1">
        <f>ROUND(H7909*4.45,0)</f>
        <v>0</v>
      </c>
      <c r="O7909" s="1">
        <f>I7909*745.7</f>
        <v>7.4570000000000007</v>
      </c>
      <c r="P7909" s="5">
        <f>ROUND(N7909^(3/2)/O7909/SQRT(2*1.28*M7909)*100,0)</f>
        <v>0</v>
      </c>
      <c r="Q7909" s="4">
        <f>E7909/D7909</f>
        <v>1.0571428571428572</v>
      </c>
      <c r="R7909" s="1">
        <f>ROUND(L7909^(3/2)/K7909*100*SQRT(2/PI()),0)</f>
        <v>43</v>
      </c>
      <c r="S7909" s="1" t="str">
        <f>IF(AND(R7909&gt;=R7908,R7909&gt;R7910),"YES","NO")</f>
        <v>NO</v>
      </c>
      <c r="T7909" s="1">
        <f>IF(C7909&lt;C7908,0,IF(T7908=1,1,IF(S7909="YES",1,0)))</f>
        <v>0</v>
      </c>
      <c r="U7909" s="1" t="str">
        <f>IF(AND(T7908=0,T7909=1),"YES","NO")</f>
        <v>NO</v>
      </c>
    </row>
    <row r="7910" spans="1:21" x14ac:dyDescent="0.3">
      <c r="A7910" s="1">
        <v>7910</v>
      </c>
      <c r="B7910" s="1">
        <v>423</v>
      </c>
      <c r="C7910" s="1">
        <v>2000</v>
      </c>
      <c r="D7910" s="1">
        <v>8.75</v>
      </c>
      <c r="E7910" s="1">
        <v>9.25</v>
      </c>
      <c r="F7910" s="1">
        <v>2</v>
      </c>
      <c r="G7910" s="1" t="s">
        <v>20</v>
      </c>
      <c r="H7910" s="1">
        <v>0.06</v>
      </c>
      <c r="I7910" s="1">
        <v>0.01</v>
      </c>
      <c r="J7910" s="1">
        <v>0.05</v>
      </c>
      <c r="K7910" s="1">
        <v>0.05</v>
      </c>
      <c r="L7910" s="1">
        <v>0.09</v>
      </c>
      <c r="M7910" s="3">
        <f>PI()*(D7910*0.0254)^2/4</f>
        <v>3.8794791368402172E-2</v>
      </c>
      <c r="N7910" s="1">
        <f>ROUND(H7910*4.45,0)</f>
        <v>0</v>
      </c>
      <c r="O7910" s="1">
        <f>I7910*745.7</f>
        <v>7.4570000000000007</v>
      </c>
      <c r="P7910" s="5">
        <f>ROUND(N7910^(3/2)/O7910/SQRT(2*1.28*M7910)*100,0)</f>
        <v>0</v>
      </c>
      <c r="Q7910" s="4">
        <f>E7910/D7910</f>
        <v>1.0571428571428572</v>
      </c>
      <c r="R7910" s="1">
        <f>ROUND(L7910^(3/2)/K7910*100*SQRT(2/PI()),0)</f>
        <v>43</v>
      </c>
      <c r="S7910" s="1" t="str">
        <f>IF(AND(R7910&gt;=R7909,R7910&gt;R7911),"YES","NO")</f>
        <v>NO</v>
      </c>
      <c r="T7910" s="1">
        <f>IF(C7910&lt;C7909,0,IF(T7909=1,1,IF(S7910="YES",1,0)))</f>
        <v>0</v>
      </c>
      <c r="U7910" s="1" t="str">
        <f>IF(AND(T7909=0,T7910=1),"YES","NO")</f>
        <v>NO</v>
      </c>
    </row>
    <row r="7911" spans="1:21" x14ac:dyDescent="0.3">
      <c r="A7911" s="1">
        <v>7911</v>
      </c>
      <c r="B7911" s="1">
        <v>423</v>
      </c>
      <c r="C7911" s="1">
        <v>3000</v>
      </c>
      <c r="D7911" s="1">
        <v>8.75</v>
      </c>
      <c r="E7911" s="1">
        <v>9.25</v>
      </c>
      <c r="F7911" s="1">
        <v>2</v>
      </c>
      <c r="G7911" s="1" t="s">
        <v>20</v>
      </c>
      <c r="H7911" s="1">
        <v>0.14000000000000001</v>
      </c>
      <c r="I7911" s="1">
        <v>0.01</v>
      </c>
      <c r="J7911" s="1">
        <v>0.12</v>
      </c>
      <c r="K7911" s="1">
        <v>0.05</v>
      </c>
      <c r="L7911" s="1">
        <v>0.09</v>
      </c>
      <c r="M7911" s="3">
        <f>PI()*(D7911*0.0254)^2/4</f>
        <v>3.8794791368402172E-2</v>
      </c>
      <c r="N7911" s="1">
        <f>ROUND(H7911*4.45,0)</f>
        <v>1</v>
      </c>
      <c r="O7911" s="1">
        <f>I7911*745.7</f>
        <v>7.4570000000000007</v>
      </c>
      <c r="P7911" s="5">
        <f>ROUND(N7911^(3/2)/O7911/SQRT(2*1.28*M7911)*100,0)</f>
        <v>43</v>
      </c>
      <c r="Q7911" s="4">
        <f>E7911/D7911</f>
        <v>1.0571428571428572</v>
      </c>
      <c r="R7911" s="1">
        <f>ROUND(L7911^(3/2)/K7911*100*SQRT(2/PI()),0)</f>
        <v>43</v>
      </c>
      <c r="S7911" s="1" t="str">
        <f>IF(AND(R7911&gt;=R7910,R7911&gt;R7912),"YES","NO")</f>
        <v>NO</v>
      </c>
      <c r="T7911" s="1">
        <f>IF(C7911&lt;C7910,0,IF(T7910=1,1,IF(S7911="YES",1,0)))</f>
        <v>0</v>
      </c>
      <c r="U7911" s="1" t="str">
        <f>IF(AND(T7910=0,T7911=1),"YES","NO")</f>
        <v>NO</v>
      </c>
    </row>
    <row r="7912" spans="1:21" x14ac:dyDescent="0.3">
      <c r="A7912" s="1">
        <v>7912</v>
      </c>
      <c r="B7912" s="1">
        <v>423</v>
      </c>
      <c r="C7912" s="1">
        <v>4000</v>
      </c>
      <c r="D7912" s="1">
        <v>8.75</v>
      </c>
      <c r="E7912" s="1">
        <v>9.25</v>
      </c>
      <c r="F7912" s="1">
        <v>2</v>
      </c>
      <c r="G7912" s="1" t="s">
        <v>20</v>
      </c>
      <c r="H7912" s="1">
        <v>0.26</v>
      </c>
      <c r="I7912" s="1">
        <v>0.01</v>
      </c>
      <c r="J7912" s="1">
        <v>0.22</v>
      </c>
      <c r="K7912" s="1">
        <v>0.05</v>
      </c>
      <c r="L7912" s="1">
        <v>0.09</v>
      </c>
      <c r="M7912" s="3">
        <f>PI()*(D7912*0.0254)^2/4</f>
        <v>3.8794791368402172E-2</v>
      </c>
      <c r="N7912" s="1">
        <f>ROUND(H7912*4.45,0)</f>
        <v>1</v>
      </c>
      <c r="O7912" s="1">
        <f>I7912*745.7</f>
        <v>7.4570000000000007</v>
      </c>
      <c r="P7912" s="5">
        <f>ROUND(N7912^(3/2)/O7912/SQRT(2*1.28*M7912)*100,0)</f>
        <v>43</v>
      </c>
      <c r="Q7912" s="4">
        <f>E7912/D7912</f>
        <v>1.0571428571428572</v>
      </c>
      <c r="R7912" s="1">
        <f>ROUND(L7912^(3/2)/K7912*100*SQRT(2/PI()),0)</f>
        <v>43</v>
      </c>
      <c r="S7912" s="1" t="str">
        <f>IF(AND(R7912&gt;=R7911,R7912&gt;R7913),"YES","NO")</f>
        <v>NO</v>
      </c>
      <c r="T7912" s="1">
        <f>IF(C7912&lt;C7911,0,IF(T7911=1,1,IF(S7912="YES",1,0)))</f>
        <v>0</v>
      </c>
      <c r="U7912" s="1" t="str">
        <f>IF(AND(T7911=0,T7912=1),"YES","NO")</f>
        <v>NO</v>
      </c>
    </row>
    <row r="7913" spans="1:21" x14ac:dyDescent="0.3">
      <c r="A7913" s="1">
        <v>7913</v>
      </c>
      <c r="B7913" s="1">
        <v>423</v>
      </c>
      <c r="C7913" s="1">
        <v>5000</v>
      </c>
      <c r="D7913" s="1">
        <v>8.75</v>
      </c>
      <c r="E7913" s="1">
        <v>9.25</v>
      </c>
      <c r="F7913" s="1">
        <v>2</v>
      </c>
      <c r="G7913" s="1" t="s">
        <v>20</v>
      </c>
      <c r="H7913" s="1">
        <v>0.4</v>
      </c>
      <c r="I7913" s="1">
        <v>0.03</v>
      </c>
      <c r="J7913" s="1">
        <v>0.34</v>
      </c>
      <c r="K7913" s="1">
        <v>0.05</v>
      </c>
      <c r="L7913" s="1">
        <v>0.09</v>
      </c>
      <c r="M7913" s="3">
        <f>PI()*(D7913*0.0254)^2/4</f>
        <v>3.8794791368402172E-2</v>
      </c>
      <c r="N7913" s="1">
        <f>ROUND(H7913*4.45,0)</f>
        <v>2</v>
      </c>
      <c r="O7913" s="1">
        <f>I7913*745.7</f>
        <v>22.371000000000002</v>
      </c>
      <c r="P7913" s="5">
        <f>ROUND(N7913^(3/2)/O7913/SQRT(2*1.28*M7913)*100,0)</f>
        <v>40</v>
      </c>
      <c r="Q7913" s="4">
        <f>E7913/D7913</f>
        <v>1.0571428571428572</v>
      </c>
      <c r="R7913" s="1">
        <f>ROUND(L7913^(3/2)/K7913*100*SQRT(2/PI()),0)</f>
        <v>43</v>
      </c>
      <c r="S7913" s="1" t="str">
        <f>IF(AND(R7913&gt;=R7912,R7913&gt;R7914),"YES","NO")</f>
        <v>NO</v>
      </c>
      <c r="T7913" s="1">
        <f>IF(C7913&lt;C7912,0,IF(T7912=1,1,IF(S7913="YES",1,0)))</f>
        <v>0</v>
      </c>
      <c r="U7913" s="1" t="str">
        <f>IF(AND(T7912=0,T7913=1),"YES","NO")</f>
        <v>NO</v>
      </c>
    </row>
    <row r="7914" spans="1:21" x14ac:dyDescent="0.3">
      <c r="A7914" s="1">
        <v>7914</v>
      </c>
      <c r="B7914" s="1">
        <v>423</v>
      </c>
      <c r="C7914" s="1">
        <v>6000</v>
      </c>
      <c r="D7914" s="1">
        <v>8.75</v>
      </c>
      <c r="E7914" s="1">
        <v>9.25</v>
      </c>
      <c r="F7914" s="1">
        <v>2</v>
      </c>
      <c r="G7914" s="1" t="s">
        <v>20</v>
      </c>
      <c r="H7914" s="1">
        <v>0.57999999999999996</v>
      </c>
      <c r="I7914" s="1">
        <v>0.05</v>
      </c>
      <c r="J7914" s="1">
        <v>0.49</v>
      </c>
      <c r="K7914" s="1">
        <v>0.05</v>
      </c>
      <c r="L7914" s="1">
        <v>0.09</v>
      </c>
      <c r="M7914" s="3">
        <f>PI()*(D7914*0.0254)^2/4</f>
        <v>3.8794791368402172E-2</v>
      </c>
      <c r="N7914" s="1">
        <f>ROUND(H7914*4.45,0)</f>
        <v>3</v>
      </c>
      <c r="O7914" s="1">
        <f>I7914*745.7</f>
        <v>37.285000000000004</v>
      </c>
      <c r="P7914" s="5">
        <f>ROUND(N7914^(3/2)/O7914/SQRT(2*1.28*M7914)*100,0)</f>
        <v>44</v>
      </c>
      <c r="Q7914" s="4">
        <f>E7914/D7914</f>
        <v>1.0571428571428572</v>
      </c>
      <c r="R7914" s="1">
        <f>ROUND(L7914^(3/2)/K7914*100*SQRT(2/PI()),0)</f>
        <v>43</v>
      </c>
      <c r="S7914" s="1" t="str">
        <f>IF(AND(R7914&gt;=R7913,R7914&gt;R7915),"YES","NO")</f>
        <v>NO</v>
      </c>
      <c r="T7914" s="1">
        <f>IF(C7914&lt;C7913,0,IF(T7913=1,1,IF(S7914="YES",1,0)))</f>
        <v>0</v>
      </c>
      <c r="U7914" s="1" t="str">
        <f>IF(AND(T7913=0,T7914=1),"YES","NO")</f>
        <v>NO</v>
      </c>
    </row>
    <row r="7915" spans="1:21" x14ac:dyDescent="0.3">
      <c r="A7915" s="1">
        <v>7915</v>
      </c>
      <c r="B7915" s="1">
        <v>423</v>
      </c>
      <c r="C7915" s="1">
        <v>7000</v>
      </c>
      <c r="D7915" s="1">
        <v>8.75</v>
      </c>
      <c r="E7915" s="1">
        <v>9.25</v>
      </c>
      <c r="F7915" s="1">
        <v>2</v>
      </c>
      <c r="G7915" s="1" t="s">
        <v>20</v>
      </c>
      <c r="H7915" s="1">
        <v>0.79</v>
      </c>
      <c r="I7915" s="1">
        <v>0.08</v>
      </c>
      <c r="J7915" s="1">
        <v>0.67</v>
      </c>
      <c r="K7915" s="1">
        <v>0.05</v>
      </c>
      <c r="L7915" s="1">
        <v>0.09</v>
      </c>
      <c r="M7915" s="3">
        <f>PI()*(D7915*0.0254)^2/4</f>
        <v>3.8794791368402172E-2</v>
      </c>
      <c r="N7915" s="1">
        <f>ROUND(H7915*4.45,0)</f>
        <v>4</v>
      </c>
      <c r="O7915" s="1">
        <f>I7915*745.7</f>
        <v>59.656000000000006</v>
      </c>
      <c r="P7915" s="5">
        <f>ROUND(N7915^(3/2)/O7915/SQRT(2*1.28*M7915)*100,0)</f>
        <v>43</v>
      </c>
      <c r="Q7915" s="4">
        <f>E7915/D7915</f>
        <v>1.0571428571428572</v>
      </c>
      <c r="R7915" s="1">
        <f>ROUND(L7915^(3/2)/K7915*100*SQRT(2/PI()),0)</f>
        <v>43</v>
      </c>
      <c r="S7915" s="1" t="str">
        <f>IF(AND(R7915&gt;=R7914,R7915&gt;R7916),"YES","NO")</f>
        <v>NO</v>
      </c>
      <c r="T7915" s="1">
        <f>IF(C7915&lt;C7914,0,IF(T7914=1,1,IF(S7915="YES",1,0)))</f>
        <v>0</v>
      </c>
      <c r="U7915" s="1" t="str">
        <f>IF(AND(T7914=0,T7915=1),"YES","NO")</f>
        <v>NO</v>
      </c>
    </row>
    <row r="7916" spans="1:21" x14ac:dyDescent="0.3">
      <c r="A7916" s="1">
        <v>7916</v>
      </c>
      <c r="B7916" s="1">
        <v>423</v>
      </c>
      <c r="C7916" s="1">
        <v>8000</v>
      </c>
      <c r="D7916" s="1">
        <v>8.75</v>
      </c>
      <c r="E7916" s="1">
        <v>9.25</v>
      </c>
      <c r="F7916" s="1">
        <v>2</v>
      </c>
      <c r="G7916" s="1" t="s">
        <v>20</v>
      </c>
      <c r="H7916" s="1">
        <v>1.03</v>
      </c>
      <c r="I7916" s="1">
        <v>0.11</v>
      </c>
      <c r="J7916" s="1">
        <v>0.88</v>
      </c>
      <c r="K7916" s="1">
        <v>0.05</v>
      </c>
      <c r="L7916" s="1">
        <v>0.09</v>
      </c>
      <c r="M7916" s="3">
        <f>PI()*(D7916*0.0254)^2/4</f>
        <v>3.8794791368402172E-2</v>
      </c>
      <c r="N7916" s="1">
        <f>ROUND(H7916*4.45,0)</f>
        <v>5</v>
      </c>
      <c r="O7916" s="1">
        <f>I7916*745.7</f>
        <v>82.027000000000001</v>
      </c>
      <c r="P7916" s="5">
        <f>ROUND(N7916^(3/2)/O7916/SQRT(2*1.28*M7916)*100,0)</f>
        <v>43</v>
      </c>
      <c r="Q7916" s="4">
        <f>E7916/D7916</f>
        <v>1.0571428571428572</v>
      </c>
      <c r="R7916" s="1">
        <f>ROUND(L7916^(3/2)/K7916*100*SQRT(2/PI()),0)</f>
        <v>43</v>
      </c>
      <c r="S7916" s="1" t="str">
        <f>IF(AND(R7916&gt;=R7915,R7916&gt;R7917),"YES","NO")</f>
        <v>NO</v>
      </c>
      <c r="T7916" s="1">
        <f>IF(C7916&lt;C7915,0,IF(T7915=1,1,IF(S7916="YES",1,0)))</f>
        <v>0</v>
      </c>
      <c r="U7916" s="1" t="str">
        <f>IF(AND(T7915=0,T7916=1),"YES","NO")</f>
        <v>NO</v>
      </c>
    </row>
    <row r="7917" spans="1:21" x14ac:dyDescent="0.3">
      <c r="A7917" s="1">
        <v>7917</v>
      </c>
      <c r="B7917" s="1">
        <v>423</v>
      </c>
      <c r="C7917" s="1">
        <v>9000</v>
      </c>
      <c r="D7917" s="1">
        <v>8.75</v>
      </c>
      <c r="E7917" s="1">
        <v>9.25</v>
      </c>
      <c r="F7917" s="1">
        <v>2</v>
      </c>
      <c r="G7917" s="1" t="s">
        <v>20</v>
      </c>
      <c r="H7917" s="1">
        <v>1.3</v>
      </c>
      <c r="I7917" s="1">
        <v>0.16</v>
      </c>
      <c r="J7917" s="1">
        <v>1.1200000000000001</v>
      </c>
      <c r="K7917" s="1">
        <v>0.05</v>
      </c>
      <c r="L7917" s="1">
        <v>0.09</v>
      </c>
      <c r="M7917" s="3">
        <f>PI()*(D7917*0.0254)^2/4</f>
        <v>3.8794791368402172E-2</v>
      </c>
      <c r="N7917" s="1">
        <f>ROUND(H7917*4.45,0)</f>
        <v>6</v>
      </c>
      <c r="O7917" s="1">
        <f>I7917*745.7</f>
        <v>119.31200000000001</v>
      </c>
      <c r="P7917" s="5">
        <f>ROUND(N7917^(3/2)/O7917/SQRT(2*1.28*M7917)*100,0)</f>
        <v>39</v>
      </c>
      <c r="Q7917" s="4">
        <f>E7917/D7917</f>
        <v>1.0571428571428572</v>
      </c>
      <c r="R7917" s="1">
        <f>ROUND(L7917^(3/2)/K7917*100*SQRT(2/PI()),0)</f>
        <v>43</v>
      </c>
      <c r="S7917" s="1" t="str">
        <f>IF(AND(R7917&gt;=R7916,R7917&gt;R7918),"YES","NO")</f>
        <v>NO</v>
      </c>
      <c r="T7917" s="1">
        <f>IF(C7917&lt;C7916,0,IF(T7916=1,1,IF(S7917="YES",1,0)))</f>
        <v>0</v>
      </c>
      <c r="U7917" s="1" t="str">
        <f>IF(AND(T7916=0,T7917=1),"YES","NO")</f>
        <v>NO</v>
      </c>
    </row>
    <row r="7918" spans="1:21" x14ac:dyDescent="0.3">
      <c r="A7918" s="1">
        <v>7918</v>
      </c>
      <c r="B7918" s="1">
        <v>423</v>
      </c>
      <c r="C7918" s="1">
        <v>10000</v>
      </c>
      <c r="D7918" s="1">
        <v>8.75</v>
      </c>
      <c r="E7918" s="1">
        <v>9.25</v>
      </c>
      <c r="F7918" s="1">
        <v>2</v>
      </c>
      <c r="G7918" s="1" t="s">
        <v>20</v>
      </c>
      <c r="H7918" s="1">
        <v>1.6</v>
      </c>
      <c r="I7918" s="1">
        <v>0.22</v>
      </c>
      <c r="J7918" s="1">
        <v>1.36</v>
      </c>
      <c r="K7918" s="1">
        <v>0.05</v>
      </c>
      <c r="L7918" s="1">
        <v>0.09</v>
      </c>
      <c r="M7918" s="3">
        <f>PI()*(D7918*0.0254)^2/4</f>
        <v>3.8794791368402172E-2</v>
      </c>
      <c r="N7918" s="1">
        <f>ROUND(H7918*4.45,0)</f>
        <v>7</v>
      </c>
      <c r="O7918" s="1">
        <f>I7918*745.7</f>
        <v>164.054</v>
      </c>
      <c r="P7918" s="5">
        <f>ROUND(N7918^(3/2)/O7918/SQRT(2*1.28*M7918)*100,0)</f>
        <v>36</v>
      </c>
      <c r="Q7918" s="4">
        <f>E7918/D7918</f>
        <v>1.0571428571428572</v>
      </c>
      <c r="R7918" s="1">
        <f>ROUND(L7918^(3/2)/K7918*100*SQRT(2/PI()),0)</f>
        <v>43</v>
      </c>
      <c r="S7918" s="1" t="str">
        <f>IF(AND(R7918&gt;=R7917,R7918&gt;R7919),"YES","NO")</f>
        <v>NO</v>
      </c>
      <c r="T7918" s="1">
        <f>IF(C7918&lt;C7917,0,IF(T7917=1,1,IF(S7918="YES",1,0)))</f>
        <v>0</v>
      </c>
      <c r="U7918" s="1" t="str">
        <f>IF(AND(T7917=0,T7918=1),"YES","NO")</f>
        <v>NO</v>
      </c>
    </row>
    <row r="7919" spans="1:21" x14ac:dyDescent="0.3">
      <c r="A7919" s="1">
        <v>7919</v>
      </c>
      <c r="B7919" s="1">
        <v>423</v>
      </c>
      <c r="C7919" s="1">
        <v>11000</v>
      </c>
      <c r="D7919" s="1">
        <v>8.75</v>
      </c>
      <c r="E7919" s="1">
        <v>9.25</v>
      </c>
      <c r="F7919" s="1">
        <v>2</v>
      </c>
      <c r="G7919" s="1" t="s">
        <v>20</v>
      </c>
      <c r="H7919" s="1">
        <v>1.94</v>
      </c>
      <c r="I7919" s="1">
        <v>0.28000000000000003</v>
      </c>
      <c r="J7919" s="1">
        <v>1.58</v>
      </c>
      <c r="K7919" s="1">
        <v>0.05</v>
      </c>
      <c r="L7919" s="1">
        <v>0.09</v>
      </c>
      <c r="M7919" s="3">
        <f>PI()*(D7919*0.0254)^2/4</f>
        <v>3.8794791368402172E-2</v>
      </c>
      <c r="N7919" s="1">
        <f>ROUND(H7919*4.45,0)</f>
        <v>9</v>
      </c>
      <c r="O7919" s="1">
        <f>I7919*745.7</f>
        <v>208.79600000000002</v>
      </c>
      <c r="P7919" s="5">
        <f>ROUND(N7919^(3/2)/O7919/SQRT(2*1.28*M7919)*100,0)</f>
        <v>41</v>
      </c>
      <c r="Q7919" s="4">
        <f>E7919/D7919</f>
        <v>1.0571428571428572</v>
      </c>
      <c r="R7919" s="1">
        <f>ROUND(L7919^(3/2)/K7919*100*SQRT(2/PI()),0)</f>
        <v>43</v>
      </c>
      <c r="S7919" s="1" t="str">
        <f>IF(AND(R7919&gt;=R7918,R7919&gt;R7920),"YES","NO")</f>
        <v>NO</v>
      </c>
      <c r="T7919" s="1">
        <f>IF(C7919&lt;C7918,0,IF(T7918=1,1,IF(S7919="YES",1,0)))</f>
        <v>0</v>
      </c>
      <c r="U7919" s="1" t="str">
        <f>IF(AND(T7918=0,T7919=1),"YES","NO")</f>
        <v>NO</v>
      </c>
    </row>
    <row r="7920" spans="1:21" x14ac:dyDescent="0.3">
      <c r="A7920" s="1">
        <v>7920</v>
      </c>
      <c r="B7920" s="1">
        <v>423</v>
      </c>
      <c r="C7920" s="1">
        <v>12000</v>
      </c>
      <c r="D7920" s="1">
        <v>8.75</v>
      </c>
      <c r="E7920" s="1">
        <v>9.25</v>
      </c>
      <c r="F7920" s="1">
        <v>2</v>
      </c>
      <c r="G7920" s="1" t="s">
        <v>20</v>
      </c>
      <c r="H7920" s="1">
        <v>2.2999999999999998</v>
      </c>
      <c r="I7920" s="1">
        <v>0.34</v>
      </c>
      <c r="J7920" s="1">
        <v>1.8</v>
      </c>
      <c r="K7920" s="1">
        <v>0.05</v>
      </c>
      <c r="L7920" s="1">
        <v>0.09</v>
      </c>
      <c r="M7920" s="3">
        <f>PI()*(D7920*0.0254)^2/4</f>
        <v>3.8794791368402172E-2</v>
      </c>
      <c r="N7920" s="1">
        <f>ROUND(H7920*4.45,0)</f>
        <v>10</v>
      </c>
      <c r="O7920" s="1">
        <f>I7920*745.7</f>
        <v>253.53800000000004</v>
      </c>
      <c r="P7920" s="5">
        <f>ROUND(N7920^(3/2)/O7920/SQRT(2*1.28*M7920)*100,0)</f>
        <v>40</v>
      </c>
      <c r="Q7920" s="4">
        <f>E7920/D7920</f>
        <v>1.0571428571428572</v>
      </c>
      <c r="R7920" s="1">
        <f>ROUND(L7920^(3/2)/K7920*100*SQRT(2/PI()),0)</f>
        <v>43</v>
      </c>
      <c r="S7920" s="1" t="str">
        <f>IF(AND(R7920&gt;=R7919,R7920&gt;R7921),"YES","NO")</f>
        <v>NO</v>
      </c>
      <c r="T7920" s="1">
        <f>IF(C7920&lt;C7919,0,IF(T7919=1,1,IF(S7920="YES",1,0)))</f>
        <v>0</v>
      </c>
      <c r="U7920" s="1" t="str">
        <f>IF(AND(T7919=0,T7920=1),"YES","NO")</f>
        <v>NO</v>
      </c>
    </row>
    <row r="7921" spans="1:21" x14ac:dyDescent="0.3">
      <c r="A7921" s="1">
        <v>7921</v>
      </c>
      <c r="B7921" s="1">
        <v>423</v>
      </c>
      <c r="C7921" s="1">
        <v>13000</v>
      </c>
      <c r="D7921" s="1">
        <v>8.75</v>
      </c>
      <c r="E7921" s="1">
        <v>9.25</v>
      </c>
      <c r="F7921" s="1">
        <v>2</v>
      </c>
      <c r="G7921" s="1" t="s">
        <v>20</v>
      </c>
      <c r="H7921" s="1">
        <v>2.7</v>
      </c>
      <c r="I7921" s="1">
        <v>0.42</v>
      </c>
      <c r="J7921" s="1">
        <v>2.04</v>
      </c>
      <c r="K7921" s="1">
        <v>0.05</v>
      </c>
      <c r="L7921" s="1">
        <v>0.09</v>
      </c>
      <c r="M7921" s="3">
        <f>PI()*(D7921*0.0254)^2/4</f>
        <v>3.8794791368402172E-2</v>
      </c>
      <c r="N7921" s="1">
        <f>ROUND(H7921*4.45,0)</f>
        <v>12</v>
      </c>
      <c r="O7921" s="1">
        <f>I7921*745.7</f>
        <v>313.19400000000002</v>
      </c>
      <c r="P7921" s="5">
        <f>ROUND(N7921^(3/2)/O7921/SQRT(2*1.28*M7921)*100,0)</f>
        <v>42</v>
      </c>
      <c r="Q7921" s="4">
        <f>E7921/D7921</f>
        <v>1.0571428571428572</v>
      </c>
      <c r="R7921" s="1">
        <f>ROUND(L7921^(3/2)/K7921*100*SQRT(2/PI()),0)</f>
        <v>43</v>
      </c>
      <c r="S7921" s="1" t="str">
        <f>IF(AND(R7921&gt;=R7920,R7921&gt;R7922),"YES","NO")</f>
        <v>NO</v>
      </c>
      <c r="T7921" s="1">
        <f>IF(C7921&lt;C7920,0,IF(T7920=1,1,IF(S7921="YES",1,0)))</f>
        <v>0</v>
      </c>
      <c r="U7921" s="1" t="str">
        <f>IF(AND(T7920=0,T7921=1),"YES","NO")</f>
        <v>NO</v>
      </c>
    </row>
    <row r="7922" spans="1:21" x14ac:dyDescent="0.3">
      <c r="A7922" s="1">
        <v>7922</v>
      </c>
      <c r="B7922" s="1">
        <v>423</v>
      </c>
      <c r="C7922" s="1">
        <v>13999</v>
      </c>
      <c r="D7922" s="1">
        <v>8.75</v>
      </c>
      <c r="E7922" s="1">
        <v>9.25</v>
      </c>
      <c r="F7922" s="1">
        <v>2</v>
      </c>
      <c r="G7922" s="1" t="s">
        <v>20</v>
      </c>
      <c r="H7922" s="1">
        <v>3.12</v>
      </c>
      <c r="I7922" s="1">
        <v>0.51</v>
      </c>
      <c r="J7922" s="1">
        <v>2.29</v>
      </c>
      <c r="K7922" s="1">
        <v>0.04</v>
      </c>
      <c r="L7922" s="1">
        <v>0.09</v>
      </c>
      <c r="M7922" s="3">
        <f>PI()*(D7922*0.0254)^2/4</f>
        <v>3.8794791368402172E-2</v>
      </c>
      <c r="N7922" s="1">
        <f>ROUND(H7922*4.45,0)</f>
        <v>14</v>
      </c>
      <c r="O7922" s="1">
        <f>I7922*745.7</f>
        <v>380.30700000000002</v>
      </c>
      <c r="P7922" s="5">
        <f>ROUND(N7922^(3/2)/O7922/SQRT(2*1.28*M7922)*100,0)</f>
        <v>44</v>
      </c>
      <c r="Q7922" s="4">
        <f>E7922/D7922</f>
        <v>1.0571428571428572</v>
      </c>
      <c r="R7922" s="1">
        <f>ROUND(L7922^(3/2)/K7922*100*SQRT(2/PI()),0)</f>
        <v>54</v>
      </c>
      <c r="S7922" s="1" t="str">
        <f>IF(AND(R7922&gt;=R7921,R7922&gt;R7923),"YES","NO")</f>
        <v>NO</v>
      </c>
      <c r="T7922" s="1">
        <f>IF(C7922&lt;C7921,0,IF(T7921=1,1,IF(S7922="YES",1,0)))</f>
        <v>0</v>
      </c>
      <c r="U7922" s="1" t="str">
        <f>IF(AND(T7921=0,T7922=1),"YES","NO")</f>
        <v>NO</v>
      </c>
    </row>
    <row r="7923" spans="1:21" x14ac:dyDescent="0.3">
      <c r="A7923" s="1">
        <v>7923</v>
      </c>
      <c r="B7923" s="1">
        <v>423</v>
      </c>
      <c r="C7923" s="1">
        <v>15000</v>
      </c>
      <c r="D7923" s="1">
        <v>8.75</v>
      </c>
      <c r="E7923" s="1">
        <v>9.25</v>
      </c>
      <c r="F7923" s="1">
        <v>2</v>
      </c>
      <c r="G7923" s="1" t="s">
        <v>20</v>
      </c>
      <c r="H7923" s="1">
        <v>3.58</v>
      </c>
      <c r="I7923" s="1">
        <v>0.6</v>
      </c>
      <c r="J7923" s="1">
        <v>2.54</v>
      </c>
      <c r="K7923" s="1">
        <v>0.04</v>
      </c>
      <c r="L7923" s="1">
        <v>0.09</v>
      </c>
      <c r="M7923" s="3">
        <f>PI()*(D7923*0.0254)^2/4</f>
        <v>3.8794791368402172E-2</v>
      </c>
      <c r="N7923" s="1">
        <f>ROUND(H7923*4.45,0)</f>
        <v>16</v>
      </c>
      <c r="O7923" s="1">
        <f>I7923*745.7</f>
        <v>447.42</v>
      </c>
      <c r="P7923" s="5">
        <f>ROUND(N7923^(3/2)/O7923/SQRT(2*1.28*M7923)*100,0)</f>
        <v>45</v>
      </c>
      <c r="Q7923" s="4">
        <f>E7923/D7923</f>
        <v>1.0571428571428572</v>
      </c>
      <c r="R7923" s="1">
        <f>ROUND(L7923^(3/2)/K7923*100*SQRT(2/PI()),0)</f>
        <v>54</v>
      </c>
      <c r="S7923" s="1" t="str">
        <f>IF(AND(R7923&gt;=R7922,R7923&gt;R7924),"YES","NO")</f>
        <v>YES</v>
      </c>
      <c r="T7923" s="1">
        <f>IF(C7923&lt;C7922,0,IF(T7922=1,1,IF(S7923="YES",1,0)))</f>
        <v>1</v>
      </c>
      <c r="U7923" s="1" t="str">
        <f>IF(AND(T7922=0,T7923=1),"YES","NO")</f>
        <v>YES</v>
      </c>
    </row>
    <row r="7924" spans="1:21" x14ac:dyDescent="0.3">
      <c r="A7924" s="1">
        <v>7924</v>
      </c>
      <c r="B7924" s="1">
        <v>423</v>
      </c>
      <c r="C7924" s="1">
        <v>16000</v>
      </c>
      <c r="D7924" s="1">
        <v>8.75</v>
      </c>
      <c r="E7924" s="1">
        <v>9.25</v>
      </c>
      <c r="F7924" s="1">
        <v>2</v>
      </c>
      <c r="G7924" s="1" t="s">
        <v>20</v>
      </c>
      <c r="H7924" s="1">
        <v>4.08</v>
      </c>
      <c r="I7924" s="1">
        <v>0.77</v>
      </c>
      <c r="J7924" s="1">
        <v>3.04</v>
      </c>
      <c r="K7924" s="1">
        <v>0.05</v>
      </c>
      <c r="L7924" s="1">
        <v>0.09</v>
      </c>
      <c r="M7924" s="3">
        <f>PI()*(D7924*0.0254)^2/4</f>
        <v>3.8794791368402172E-2</v>
      </c>
      <c r="N7924" s="1">
        <f>ROUND(H7924*4.45,0)</f>
        <v>18</v>
      </c>
      <c r="O7924" s="1">
        <f>I7924*745.7</f>
        <v>574.18900000000008</v>
      </c>
      <c r="P7924" s="5">
        <f>ROUND(N7924^(3/2)/O7924/SQRT(2*1.28*M7924)*100,0)</f>
        <v>42</v>
      </c>
      <c r="Q7924" s="4">
        <f>E7924/D7924</f>
        <v>1.0571428571428572</v>
      </c>
      <c r="R7924" s="1">
        <f>ROUND(L7924^(3/2)/K7924*100*SQRT(2/PI()),0)</f>
        <v>43</v>
      </c>
      <c r="S7924" s="1" t="str">
        <f>IF(AND(R7924&gt;=R7923,R7924&gt;R7925),"YES","NO")</f>
        <v>NO</v>
      </c>
      <c r="T7924" s="1">
        <f>IF(C7924&lt;C7923,0,IF(T7923=1,1,IF(S7924="YES",1,0)))</f>
        <v>1</v>
      </c>
      <c r="U7924" s="1" t="str">
        <f>IF(AND(T7923=0,T7924=1),"YES","NO")</f>
        <v>NO</v>
      </c>
    </row>
    <row r="7925" spans="1:21" x14ac:dyDescent="0.3">
      <c r="A7925" s="1">
        <v>7925</v>
      </c>
      <c r="B7925" s="1">
        <v>423</v>
      </c>
      <c r="C7925" s="1">
        <v>17000</v>
      </c>
      <c r="D7925" s="1">
        <v>8.75</v>
      </c>
      <c r="E7925" s="1">
        <v>9.25</v>
      </c>
      <c r="F7925" s="1">
        <v>2</v>
      </c>
      <c r="G7925" s="1" t="s">
        <v>20</v>
      </c>
      <c r="H7925" s="1">
        <v>4.7</v>
      </c>
      <c r="I7925" s="1">
        <v>1.41</v>
      </c>
      <c r="J7925" s="1">
        <v>5.23</v>
      </c>
      <c r="K7925" s="1">
        <v>7.0000000000000007E-2</v>
      </c>
      <c r="L7925" s="1">
        <v>0.09</v>
      </c>
      <c r="M7925" s="3">
        <f>PI()*(D7925*0.0254)^2/4</f>
        <v>3.8794791368402172E-2</v>
      </c>
      <c r="N7925" s="1">
        <f>ROUND(H7925*4.45,0)</f>
        <v>21</v>
      </c>
      <c r="O7925" s="1">
        <f>I7925*745.7</f>
        <v>1051.4369999999999</v>
      </c>
      <c r="P7925" s="5">
        <f>ROUND(N7925^(3/2)/O7925/SQRT(2*1.28*M7925)*100,0)</f>
        <v>29</v>
      </c>
      <c r="Q7925" s="4">
        <f>E7925/D7925</f>
        <v>1.0571428571428572</v>
      </c>
      <c r="R7925" s="1">
        <f>ROUND(L7925^(3/2)/K7925*100*SQRT(2/PI()),0)</f>
        <v>31</v>
      </c>
      <c r="S7925" s="1" t="str">
        <f>IF(AND(R7925&gt;=R7924,R7925&gt;R7926),"YES","NO")</f>
        <v>NO</v>
      </c>
      <c r="T7925" s="1">
        <f>IF(C7925&lt;C7924,0,IF(T7924=1,1,IF(S7925="YES",1,0)))</f>
        <v>1</v>
      </c>
      <c r="U7925" s="1" t="str">
        <f>IF(AND(T7924=0,T7925=1),"YES","NO")</f>
        <v>NO</v>
      </c>
    </row>
    <row r="7926" spans="1:21" x14ac:dyDescent="0.3">
      <c r="A7926" s="1">
        <v>7926</v>
      </c>
      <c r="B7926" s="1">
        <v>423</v>
      </c>
      <c r="C7926" s="1">
        <v>18000</v>
      </c>
      <c r="D7926" s="1">
        <v>8.75</v>
      </c>
      <c r="E7926" s="1">
        <v>9.25</v>
      </c>
      <c r="F7926" s="1">
        <v>2</v>
      </c>
      <c r="G7926" s="1" t="s">
        <v>20</v>
      </c>
      <c r="H7926" s="1">
        <v>5.38</v>
      </c>
      <c r="I7926" s="1">
        <v>2.27</v>
      </c>
      <c r="J7926" s="1">
        <v>7.95</v>
      </c>
      <c r="K7926" s="1">
        <v>0.09</v>
      </c>
      <c r="L7926" s="1">
        <v>0.09</v>
      </c>
      <c r="M7926" s="3">
        <f>PI()*(D7926*0.0254)^2/4</f>
        <v>3.8794791368402172E-2</v>
      </c>
      <c r="N7926" s="1">
        <f>ROUND(H7926*4.45,0)</f>
        <v>24</v>
      </c>
      <c r="O7926" s="1">
        <f>I7926*745.7</f>
        <v>1692.739</v>
      </c>
      <c r="P7926" s="5">
        <f>ROUND(N7926^(3/2)/O7926/SQRT(2*1.28*M7926)*100,0)</f>
        <v>22</v>
      </c>
      <c r="Q7926" s="4">
        <f>E7926/D7926</f>
        <v>1.0571428571428572</v>
      </c>
      <c r="R7926" s="1">
        <f>ROUND(L7926^(3/2)/K7926*100*SQRT(2/PI()),0)</f>
        <v>24</v>
      </c>
      <c r="S7926" s="1" t="str">
        <f>IF(AND(R7926&gt;=R7925,R7926&gt;R7927),"YES","NO")</f>
        <v>NO</v>
      </c>
      <c r="T7926" s="1">
        <f>IF(C7926&lt;C7925,0,IF(T7925=1,1,IF(S7926="YES",1,0)))</f>
        <v>1</v>
      </c>
      <c r="U7926" s="1" t="str">
        <f>IF(AND(T7925=0,T7926=1),"YES","NO")</f>
        <v>NO</v>
      </c>
    </row>
    <row r="7927" spans="1:21" x14ac:dyDescent="0.3">
      <c r="A7927" s="1">
        <v>7927</v>
      </c>
      <c r="B7927" s="1">
        <v>423</v>
      </c>
      <c r="C7927" s="1">
        <v>19000</v>
      </c>
      <c r="D7927" s="1">
        <v>8.75</v>
      </c>
      <c r="E7927" s="1">
        <v>9.25</v>
      </c>
      <c r="F7927" s="1">
        <v>2</v>
      </c>
      <c r="G7927" s="1" t="s">
        <v>20</v>
      </c>
      <c r="H7927" s="1">
        <v>6.13</v>
      </c>
      <c r="I7927" s="1">
        <v>3.44</v>
      </c>
      <c r="J7927" s="1">
        <v>11.41</v>
      </c>
      <c r="K7927" s="1">
        <v>0.12</v>
      </c>
      <c r="L7927" s="1">
        <v>0.09</v>
      </c>
      <c r="M7927" s="3">
        <f>PI()*(D7927*0.0254)^2/4</f>
        <v>3.8794791368402172E-2</v>
      </c>
      <c r="N7927" s="1">
        <f>ROUND(H7927*4.45,0)</f>
        <v>27</v>
      </c>
      <c r="O7927" s="1">
        <f>I7927*745.7</f>
        <v>2565.2080000000001</v>
      </c>
      <c r="P7927" s="5">
        <f>ROUND(N7927^(3/2)/O7927/SQRT(2*1.28*M7927)*100,0)</f>
        <v>17</v>
      </c>
      <c r="Q7927" s="4">
        <f>E7927/D7927</f>
        <v>1.0571428571428572</v>
      </c>
      <c r="R7927" s="1">
        <f>ROUND(L7927^(3/2)/K7927*100*SQRT(2/PI()),0)</f>
        <v>18</v>
      </c>
      <c r="S7927" s="1" t="str">
        <f>IF(AND(R7927&gt;=R7926,R7927&gt;R7928),"YES","NO")</f>
        <v>NO</v>
      </c>
      <c r="T7927" s="1">
        <f>IF(C7927&lt;C7926,0,IF(T7926=1,1,IF(S7927="YES",1,0)))</f>
        <v>1</v>
      </c>
      <c r="U7927" s="1" t="str">
        <f>IF(AND(T7926=0,T7927=1),"YES","NO")</f>
        <v>NO</v>
      </c>
    </row>
    <row r="7928" spans="1:21" x14ac:dyDescent="0.3">
      <c r="A7928" s="1">
        <v>7928</v>
      </c>
      <c r="B7928" s="1">
        <v>423</v>
      </c>
      <c r="C7928" s="1">
        <v>20000</v>
      </c>
      <c r="D7928" s="1">
        <v>8.75</v>
      </c>
      <c r="E7928" s="1">
        <v>9.25</v>
      </c>
      <c r="F7928" s="1">
        <v>2</v>
      </c>
      <c r="G7928" s="1" t="s">
        <v>20</v>
      </c>
      <c r="H7928" s="1">
        <v>6.97</v>
      </c>
      <c r="I7928" s="1">
        <v>5.34</v>
      </c>
      <c r="J7928" s="1">
        <v>16.82</v>
      </c>
      <c r="K7928" s="1">
        <v>0.16</v>
      </c>
      <c r="L7928" s="1">
        <v>0.09</v>
      </c>
      <c r="M7928" s="3">
        <f>PI()*(D7928*0.0254)^2/4</f>
        <v>3.8794791368402172E-2</v>
      </c>
      <c r="N7928" s="1">
        <f>ROUND(H7928*4.45,0)</f>
        <v>31</v>
      </c>
      <c r="O7928" s="1">
        <f>I7928*745.7</f>
        <v>3982.038</v>
      </c>
      <c r="P7928" s="5">
        <f>ROUND(N7928^(3/2)/O7928/SQRT(2*1.28*M7928)*100,0)</f>
        <v>14</v>
      </c>
      <c r="Q7928" s="4">
        <f>E7928/D7928</f>
        <v>1.0571428571428572</v>
      </c>
      <c r="R7928" s="1">
        <f>ROUND(L7928^(3/2)/K7928*100*SQRT(2/PI()),0)</f>
        <v>13</v>
      </c>
      <c r="S7928" s="1" t="str">
        <f>IF(AND(R7928&gt;=R7927,R7928&gt;R7929),"YES","NO")</f>
        <v>NO</v>
      </c>
      <c r="T7928" s="1">
        <f>IF(C7928&lt;C7927,0,IF(T7927=1,1,IF(S7928="YES",1,0)))</f>
        <v>1</v>
      </c>
      <c r="U7928" s="1" t="str">
        <f>IF(AND(T7927=0,T7928=1),"YES","NO")</f>
        <v>NO</v>
      </c>
    </row>
    <row r="7929" spans="1:21" x14ac:dyDescent="0.3">
      <c r="A7929" s="1">
        <v>7929</v>
      </c>
      <c r="B7929" s="1">
        <v>423</v>
      </c>
      <c r="C7929" s="1">
        <v>21000</v>
      </c>
      <c r="D7929" s="1">
        <v>8.75</v>
      </c>
      <c r="E7929" s="1">
        <v>9.25</v>
      </c>
      <c r="F7929" s="1">
        <v>2</v>
      </c>
      <c r="G7929" s="1" t="s">
        <v>20</v>
      </c>
      <c r="H7929" s="1">
        <v>8.11</v>
      </c>
      <c r="I7929" s="1">
        <v>9.98</v>
      </c>
      <c r="J7929" s="1">
        <v>29.96</v>
      </c>
      <c r="K7929" s="1">
        <v>0.26</v>
      </c>
      <c r="L7929" s="1">
        <v>0.1</v>
      </c>
      <c r="M7929" s="3">
        <f>PI()*(D7929*0.0254)^2/4</f>
        <v>3.8794791368402172E-2</v>
      </c>
      <c r="N7929" s="1">
        <f>ROUND(H7929*4.45,0)</f>
        <v>36</v>
      </c>
      <c r="O7929" s="1">
        <f>I7929*745.7</f>
        <v>7442.0860000000011</v>
      </c>
      <c r="P7929" s="5">
        <f>ROUND(N7929^(3/2)/O7929/SQRT(2*1.28*M7929)*100,0)</f>
        <v>9</v>
      </c>
      <c r="Q7929" s="4">
        <f>E7929/D7929</f>
        <v>1.0571428571428572</v>
      </c>
      <c r="R7929" s="1">
        <f>ROUND(L7929^(3/2)/K7929*100*SQRT(2/PI()),0)</f>
        <v>10</v>
      </c>
      <c r="S7929" s="1" t="str">
        <f>IF(AND(R7929&gt;=R7928,R7929&gt;R7930),"YES","NO")</f>
        <v>NO</v>
      </c>
      <c r="T7929" s="1">
        <f>IF(C7929&lt;C7928,0,IF(T7928=1,1,IF(S7929="YES",1,0)))</f>
        <v>1</v>
      </c>
      <c r="U7929" s="1" t="str">
        <f>IF(AND(T7928=0,T7929=1),"YES","NO")</f>
        <v>NO</v>
      </c>
    </row>
    <row r="7930" spans="1:21" x14ac:dyDescent="0.3">
      <c r="A7930" s="1">
        <v>7930</v>
      </c>
      <c r="B7930" s="1">
        <v>423</v>
      </c>
      <c r="C7930" s="1">
        <v>22000</v>
      </c>
      <c r="D7930" s="1">
        <v>8.75</v>
      </c>
      <c r="E7930" s="1">
        <v>9.25</v>
      </c>
      <c r="F7930" s="1">
        <v>2</v>
      </c>
      <c r="G7930" s="1" t="s">
        <v>20</v>
      </c>
      <c r="H7930" s="1">
        <v>9.11</v>
      </c>
      <c r="I7930" s="1">
        <v>12.64</v>
      </c>
      <c r="J7930" s="1">
        <v>36.200000000000003</v>
      </c>
      <c r="K7930" s="1">
        <v>0.28999999999999998</v>
      </c>
      <c r="L7930" s="1">
        <v>0.1</v>
      </c>
      <c r="M7930" s="3">
        <f>PI()*(D7930*0.0254)^2/4</f>
        <v>3.8794791368402172E-2</v>
      </c>
      <c r="N7930" s="1">
        <f>ROUND(H7930*4.45,0)</f>
        <v>41</v>
      </c>
      <c r="O7930" s="1">
        <f>I7930*745.7</f>
        <v>9425.648000000001</v>
      </c>
      <c r="P7930" s="5">
        <f>ROUND(N7930^(3/2)/O7930/SQRT(2*1.28*M7930)*100,0)</f>
        <v>9</v>
      </c>
      <c r="Q7930" s="4">
        <f>E7930/D7930</f>
        <v>1.0571428571428572</v>
      </c>
      <c r="R7930" s="1">
        <f>ROUND(L7930^(3/2)/K7930*100*SQRT(2/PI()),0)</f>
        <v>9</v>
      </c>
      <c r="S7930" s="1" t="str">
        <f>IF(AND(R7930&gt;=R7929,R7930&gt;R7931),"YES","NO")</f>
        <v>NO</v>
      </c>
      <c r="T7930" s="1">
        <f>IF(C7930&lt;C7929,0,IF(T7929=1,1,IF(S7930="YES",1,0)))</f>
        <v>1</v>
      </c>
      <c r="U7930" s="1" t="str">
        <f>IF(AND(T7929=0,T7930=1),"YES","NO")</f>
        <v>NO</v>
      </c>
    </row>
    <row r="7931" spans="1:21" x14ac:dyDescent="0.3">
      <c r="A7931" s="1">
        <v>7931</v>
      </c>
      <c r="B7931" s="1">
        <v>423</v>
      </c>
      <c r="C7931" s="1">
        <v>23000</v>
      </c>
      <c r="D7931" s="1">
        <v>8.75</v>
      </c>
      <c r="E7931" s="1">
        <v>9.25</v>
      </c>
      <c r="F7931" s="1">
        <v>2</v>
      </c>
      <c r="G7931" s="1" t="s">
        <v>20</v>
      </c>
      <c r="H7931" s="1">
        <v>10.27</v>
      </c>
      <c r="I7931" s="1">
        <v>16.21</v>
      </c>
      <c r="J7931" s="1">
        <v>44.41</v>
      </c>
      <c r="K7931" s="1">
        <v>0.32</v>
      </c>
      <c r="L7931" s="1">
        <v>0.1</v>
      </c>
      <c r="M7931" s="3">
        <f>PI()*(D7931*0.0254)^2/4</f>
        <v>3.8794791368402172E-2</v>
      </c>
      <c r="N7931" s="1">
        <f>ROUND(H7931*4.45,0)</f>
        <v>46</v>
      </c>
      <c r="O7931" s="1">
        <f>I7931*745.7</f>
        <v>12087.797</v>
      </c>
      <c r="P7931" s="5">
        <f>ROUND(N7931^(3/2)/O7931/SQRT(2*1.28*M7931)*100,0)</f>
        <v>8</v>
      </c>
      <c r="Q7931" s="4">
        <f>E7931/D7931</f>
        <v>1.0571428571428572</v>
      </c>
      <c r="R7931" s="1">
        <f>ROUND(L7931^(3/2)/K7931*100*SQRT(2/PI()),0)</f>
        <v>8</v>
      </c>
      <c r="S7931" s="1" t="str">
        <f>IF(AND(R7931&gt;=R7930,R7931&gt;R7932),"YES","NO")</f>
        <v>NO</v>
      </c>
      <c r="T7931" s="1">
        <f>IF(C7931&lt;C7930,0,IF(T7930=1,1,IF(S7931="YES",1,0)))</f>
        <v>1</v>
      </c>
      <c r="U7931" s="1" t="str">
        <f>IF(AND(T7930=0,T7931=1),"YES","NO")</f>
        <v>NO</v>
      </c>
    </row>
    <row r="7932" spans="1:21" x14ac:dyDescent="0.3">
      <c r="A7932" s="1">
        <v>7932</v>
      </c>
      <c r="B7932" s="1">
        <v>423</v>
      </c>
      <c r="C7932" s="1">
        <v>24000</v>
      </c>
      <c r="D7932" s="1">
        <v>8.75</v>
      </c>
      <c r="E7932" s="1">
        <v>9.25</v>
      </c>
      <c r="F7932" s="1">
        <v>2</v>
      </c>
      <c r="G7932" s="1" t="s">
        <v>20</v>
      </c>
      <c r="H7932" s="1">
        <v>10.74</v>
      </c>
      <c r="I7932" s="1">
        <v>13.56</v>
      </c>
      <c r="J7932" s="1">
        <v>35.619999999999997</v>
      </c>
      <c r="K7932" s="1">
        <v>0.24</v>
      </c>
      <c r="L7932" s="1">
        <v>0.1</v>
      </c>
      <c r="M7932" s="3">
        <f>PI()*(D7932*0.0254)^2/4</f>
        <v>3.8794791368402172E-2</v>
      </c>
      <c r="N7932" s="1">
        <f>ROUND(H7932*4.45,0)</f>
        <v>48</v>
      </c>
      <c r="O7932" s="1">
        <f>I7932*745.7</f>
        <v>10111.692000000001</v>
      </c>
      <c r="P7932" s="5">
        <f>ROUND(N7932^(3/2)/O7932/SQRT(2*1.28*M7932)*100,0)</f>
        <v>10</v>
      </c>
      <c r="Q7932" s="4">
        <f>E7932/D7932</f>
        <v>1.0571428571428572</v>
      </c>
      <c r="R7932" s="1">
        <f>ROUND(L7932^(3/2)/K7932*100*SQRT(2/PI()),0)</f>
        <v>11</v>
      </c>
      <c r="S7932" s="1" t="str">
        <f>IF(AND(R7932&gt;=R7931,R7932&gt;R7933),"YES","NO")</f>
        <v>NO</v>
      </c>
      <c r="T7932" s="1">
        <f>IF(C7932&lt;C7931,0,IF(T7931=1,1,IF(S7932="YES",1,0)))</f>
        <v>1</v>
      </c>
      <c r="U7932" s="1" t="str">
        <f>IF(AND(T7931=0,T7932=1),"YES","NO")</f>
        <v>NO</v>
      </c>
    </row>
    <row r="7933" spans="1:21" x14ac:dyDescent="0.3">
      <c r="A7933" s="1">
        <v>7933</v>
      </c>
      <c r="B7933" s="1">
        <v>424</v>
      </c>
      <c r="C7933" s="1">
        <v>1000</v>
      </c>
      <c r="D7933" s="1">
        <v>8.75</v>
      </c>
      <c r="E7933" s="1">
        <v>9.25</v>
      </c>
      <c r="F7933" s="1">
        <v>2</v>
      </c>
      <c r="G7933" s="1" t="s">
        <v>10</v>
      </c>
      <c r="H7933" s="1">
        <v>0.02</v>
      </c>
      <c r="I7933" s="1">
        <v>0.01</v>
      </c>
      <c r="J7933" s="1">
        <v>0.01</v>
      </c>
      <c r="K7933" s="1">
        <v>0.06</v>
      </c>
      <c r="L7933" s="1">
        <v>0.09</v>
      </c>
      <c r="M7933" s="3">
        <f>PI()*(D7933*0.0254)^2/4</f>
        <v>3.8794791368402172E-2</v>
      </c>
      <c r="N7933" s="1">
        <f>ROUND(H7933*4.45,0)</f>
        <v>0</v>
      </c>
      <c r="O7933" s="1">
        <f>I7933*745.7</f>
        <v>7.4570000000000007</v>
      </c>
      <c r="P7933" s="5">
        <f>ROUND(N7933^(3/2)/O7933/SQRT(2*1.28*M7933)*100,0)</f>
        <v>0</v>
      </c>
      <c r="Q7933" s="4">
        <f>E7933/D7933</f>
        <v>1.0571428571428572</v>
      </c>
      <c r="R7933" s="1">
        <f>ROUND(L7933^(3/2)/K7933*100*SQRT(2/PI()),0)</f>
        <v>36</v>
      </c>
      <c r="S7933" s="1" t="str">
        <f>IF(AND(R7933&gt;=R7932,R7933&gt;R7934),"YES","NO")</f>
        <v>NO</v>
      </c>
      <c r="T7933" s="1">
        <f>IF(C7933&lt;C7932,0,IF(T7932=1,1,IF(S7933="YES",1,0)))</f>
        <v>0</v>
      </c>
      <c r="U7933" s="1" t="str">
        <f>IF(AND(T7932=0,T7933=1),"YES","NO")</f>
        <v>NO</v>
      </c>
    </row>
    <row r="7934" spans="1:21" x14ac:dyDescent="0.3">
      <c r="A7934" s="1">
        <v>7934</v>
      </c>
      <c r="B7934" s="1">
        <v>424</v>
      </c>
      <c r="C7934" s="1">
        <v>2000</v>
      </c>
      <c r="D7934" s="1">
        <v>8.75</v>
      </c>
      <c r="E7934" s="1">
        <v>9.25</v>
      </c>
      <c r="F7934" s="1">
        <v>2</v>
      </c>
      <c r="G7934" s="1" t="s">
        <v>10</v>
      </c>
      <c r="H7934" s="1">
        <v>7.0000000000000007E-2</v>
      </c>
      <c r="I7934" s="1">
        <v>0.01</v>
      </c>
      <c r="J7934" s="1">
        <v>0.06</v>
      </c>
      <c r="K7934" s="1">
        <v>0.06</v>
      </c>
      <c r="L7934" s="1">
        <v>0.09</v>
      </c>
      <c r="M7934" s="3">
        <f>PI()*(D7934*0.0254)^2/4</f>
        <v>3.8794791368402172E-2</v>
      </c>
      <c r="N7934" s="1">
        <f>ROUND(H7934*4.45,0)</f>
        <v>0</v>
      </c>
      <c r="O7934" s="1">
        <f>I7934*745.7</f>
        <v>7.4570000000000007</v>
      </c>
      <c r="P7934" s="5">
        <f>ROUND(N7934^(3/2)/O7934/SQRT(2*1.28*M7934)*100,0)</f>
        <v>0</v>
      </c>
      <c r="Q7934" s="4">
        <f>E7934/D7934</f>
        <v>1.0571428571428572</v>
      </c>
      <c r="R7934" s="1">
        <f>ROUND(L7934^(3/2)/K7934*100*SQRT(2/PI()),0)</f>
        <v>36</v>
      </c>
      <c r="S7934" s="1" t="str">
        <f>IF(AND(R7934&gt;=R7933,R7934&gt;R7935),"YES","NO")</f>
        <v>NO</v>
      </c>
      <c r="T7934" s="1">
        <f>IF(C7934&lt;C7933,0,IF(T7933=1,1,IF(S7934="YES",1,0)))</f>
        <v>0</v>
      </c>
      <c r="U7934" s="1" t="str">
        <f>IF(AND(T7933=0,T7934=1),"YES","NO")</f>
        <v>NO</v>
      </c>
    </row>
    <row r="7935" spans="1:21" x14ac:dyDescent="0.3">
      <c r="A7935" s="1">
        <v>7935</v>
      </c>
      <c r="B7935" s="1">
        <v>424</v>
      </c>
      <c r="C7935" s="1">
        <v>3000</v>
      </c>
      <c r="D7935" s="1">
        <v>8.75</v>
      </c>
      <c r="E7935" s="1">
        <v>9.25</v>
      </c>
      <c r="F7935" s="1">
        <v>2</v>
      </c>
      <c r="G7935" s="1" t="s">
        <v>10</v>
      </c>
      <c r="H7935" s="1">
        <v>0.15</v>
      </c>
      <c r="I7935" s="1">
        <v>0.01</v>
      </c>
      <c r="J7935" s="1">
        <v>0.13</v>
      </c>
      <c r="K7935" s="1">
        <v>0.06</v>
      </c>
      <c r="L7935" s="1">
        <v>0.09</v>
      </c>
      <c r="M7935" s="3">
        <f>PI()*(D7935*0.0254)^2/4</f>
        <v>3.8794791368402172E-2</v>
      </c>
      <c r="N7935" s="1">
        <f>ROUND(H7935*4.45,0)</f>
        <v>1</v>
      </c>
      <c r="O7935" s="1">
        <f>I7935*745.7</f>
        <v>7.4570000000000007</v>
      </c>
      <c r="P7935" s="5">
        <f>ROUND(N7935^(3/2)/O7935/SQRT(2*1.28*M7935)*100,0)</f>
        <v>43</v>
      </c>
      <c r="Q7935" s="4">
        <f>E7935/D7935</f>
        <v>1.0571428571428572</v>
      </c>
      <c r="R7935" s="1">
        <f>ROUND(L7935^(3/2)/K7935*100*SQRT(2/PI()),0)</f>
        <v>36</v>
      </c>
      <c r="S7935" s="1" t="str">
        <f>IF(AND(R7935&gt;=R7934,R7935&gt;R7936),"YES","NO")</f>
        <v>NO</v>
      </c>
      <c r="T7935" s="1">
        <f>IF(C7935&lt;C7934,0,IF(T7934=1,1,IF(S7935="YES",1,0)))</f>
        <v>0</v>
      </c>
      <c r="U7935" s="1" t="str">
        <f>IF(AND(T7934=0,T7935=1),"YES","NO")</f>
        <v>NO</v>
      </c>
    </row>
    <row r="7936" spans="1:21" x14ac:dyDescent="0.3">
      <c r="A7936" s="1">
        <v>7936</v>
      </c>
      <c r="B7936" s="1">
        <v>424</v>
      </c>
      <c r="C7936" s="1">
        <v>4000</v>
      </c>
      <c r="D7936" s="1">
        <v>8.75</v>
      </c>
      <c r="E7936" s="1">
        <v>9.25</v>
      </c>
      <c r="F7936" s="1">
        <v>2</v>
      </c>
      <c r="G7936" s="1" t="s">
        <v>10</v>
      </c>
      <c r="H7936" s="1">
        <v>0.27</v>
      </c>
      <c r="I7936" s="1">
        <v>0.02</v>
      </c>
      <c r="J7936" s="1">
        <v>0.23</v>
      </c>
      <c r="K7936" s="1">
        <v>0.06</v>
      </c>
      <c r="L7936" s="1">
        <v>0.09</v>
      </c>
      <c r="M7936" s="3">
        <f>PI()*(D7936*0.0254)^2/4</f>
        <v>3.8794791368402172E-2</v>
      </c>
      <c r="N7936" s="1">
        <f>ROUND(H7936*4.45,0)</f>
        <v>1</v>
      </c>
      <c r="O7936" s="1">
        <f>I7936*745.7</f>
        <v>14.914000000000001</v>
      </c>
      <c r="P7936" s="5">
        <f>ROUND(N7936^(3/2)/O7936/SQRT(2*1.28*M7936)*100,0)</f>
        <v>21</v>
      </c>
      <c r="Q7936" s="4">
        <f>E7936/D7936</f>
        <v>1.0571428571428572</v>
      </c>
      <c r="R7936" s="1">
        <f>ROUND(L7936^(3/2)/K7936*100*SQRT(2/PI()),0)</f>
        <v>36</v>
      </c>
      <c r="S7936" s="1" t="str">
        <f>IF(AND(R7936&gt;=R7935,R7936&gt;R7937),"YES","NO")</f>
        <v>NO</v>
      </c>
      <c r="T7936" s="1">
        <f>IF(C7936&lt;C7935,0,IF(T7935=1,1,IF(S7936="YES",1,0)))</f>
        <v>0</v>
      </c>
      <c r="U7936" s="1" t="str">
        <f>IF(AND(T7935=0,T7936=1),"YES","NO")</f>
        <v>NO</v>
      </c>
    </row>
    <row r="7937" spans="1:21" x14ac:dyDescent="0.3">
      <c r="A7937" s="1">
        <v>7937</v>
      </c>
      <c r="B7937" s="1">
        <v>424</v>
      </c>
      <c r="C7937" s="1">
        <v>5000</v>
      </c>
      <c r="D7937" s="1">
        <v>8.75</v>
      </c>
      <c r="E7937" s="1">
        <v>9.25</v>
      </c>
      <c r="F7937" s="1">
        <v>2</v>
      </c>
      <c r="G7937" s="1" t="s">
        <v>10</v>
      </c>
      <c r="H7937" s="1">
        <v>0.42</v>
      </c>
      <c r="I7937" s="1">
        <v>0.03</v>
      </c>
      <c r="J7937" s="1">
        <v>0.36</v>
      </c>
      <c r="K7937" s="1">
        <v>0.06</v>
      </c>
      <c r="L7937" s="1">
        <v>0.09</v>
      </c>
      <c r="M7937" s="3">
        <f>PI()*(D7937*0.0254)^2/4</f>
        <v>3.8794791368402172E-2</v>
      </c>
      <c r="N7937" s="1">
        <f>ROUND(H7937*4.45,0)</f>
        <v>2</v>
      </c>
      <c r="O7937" s="1">
        <f>I7937*745.7</f>
        <v>22.371000000000002</v>
      </c>
      <c r="P7937" s="5">
        <f>ROUND(N7937^(3/2)/O7937/SQRT(2*1.28*M7937)*100,0)</f>
        <v>40</v>
      </c>
      <c r="Q7937" s="4">
        <f>E7937/D7937</f>
        <v>1.0571428571428572</v>
      </c>
      <c r="R7937" s="1">
        <f>ROUND(L7937^(3/2)/K7937*100*SQRT(2/PI()),0)</f>
        <v>36</v>
      </c>
      <c r="S7937" s="1" t="str">
        <f>IF(AND(R7937&gt;=R7936,R7937&gt;R7938),"YES","NO")</f>
        <v>NO</v>
      </c>
      <c r="T7937" s="1">
        <f>IF(C7937&lt;C7936,0,IF(T7936=1,1,IF(S7937="YES",1,0)))</f>
        <v>0</v>
      </c>
      <c r="U7937" s="1" t="str">
        <f>IF(AND(T7936=0,T7937=1),"YES","NO")</f>
        <v>NO</v>
      </c>
    </row>
    <row r="7938" spans="1:21" x14ac:dyDescent="0.3">
      <c r="A7938" s="1">
        <v>7938</v>
      </c>
      <c r="B7938" s="1">
        <v>424</v>
      </c>
      <c r="C7938" s="1">
        <v>6000</v>
      </c>
      <c r="D7938" s="1">
        <v>8.75</v>
      </c>
      <c r="E7938" s="1">
        <v>9.25</v>
      </c>
      <c r="F7938" s="1">
        <v>2</v>
      </c>
      <c r="G7938" s="1" t="s">
        <v>10</v>
      </c>
      <c r="H7938" s="1">
        <v>0.61</v>
      </c>
      <c r="I7938" s="1">
        <v>0.05</v>
      </c>
      <c r="J7938" s="1">
        <v>0.52</v>
      </c>
      <c r="K7938" s="1">
        <v>0.06</v>
      </c>
      <c r="L7938" s="1">
        <v>0.09</v>
      </c>
      <c r="M7938" s="3">
        <f>PI()*(D7938*0.0254)^2/4</f>
        <v>3.8794791368402172E-2</v>
      </c>
      <c r="N7938" s="1">
        <f>ROUND(H7938*4.45,0)</f>
        <v>3</v>
      </c>
      <c r="O7938" s="1">
        <f>I7938*745.7</f>
        <v>37.285000000000004</v>
      </c>
      <c r="P7938" s="5">
        <f>ROUND(N7938^(3/2)/O7938/SQRT(2*1.28*M7938)*100,0)</f>
        <v>44</v>
      </c>
      <c r="Q7938" s="4">
        <f>E7938/D7938</f>
        <v>1.0571428571428572</v>
      </c>
      <c r="R7938" s="1">
        <f>ROUND(L7938^(3/2)/K7938*100*SQRT(2/PI()),0)</f>
        <v>36</v>
      </c>
      <c r="S7938" s="1" t="str">
        <f>IF(AND(R7938&gt;=R7937,R7938&gt;R7939),"YES","NO")</f>
        <v>NO</v>
      </c>
      <c r="T7938" s="1">
        <f>IF(C7938&lt;C7937,0,IF(T7937=1,1,IF(S7938="YES",1,0)))</f>
        <v>0</v>
      </c>
      <c r="U7938" s="1" t="str">
        <f>IF(AND(T7937=0,T7938=1),"YES","NO")</f>
        <v>NO</v>
      </c>
    </row>
    <row r="7939" spans="1:21" x14ac:dyDescent="0.3">
      <c r="A7939" s="1">
        <v>7939</v>
      </c>
      <c r="B7939" s="1">
        <v>424</v>
      </c>
      <c r="C7939" s="1">
        <v>7000</v>
      </c>
      <c r="D7939" s="1">
        <v>8.75</v>
      </c>
      <c r="E7939" s="1">
        <v>9.25</v>
      </c>
      <c r="F7939" s="1">
        <v>2</v>
      </c>
      <c r="G7939" s="1" t="s">
        <v>10</v>
      </c>
      <c r="H7939" s="1">
        <v>0.82</v>
      </c>
      <c r="I7939" s="1">
        <v>0.08</v>
      </c>
      <c r="J7939" s="1">
        <v>0.71</v>
      </c>
      <c r="K7939" s="1">
        <v>0.06</v>
      </c>
      <c r="L7939" s="1">
        <v>0.09</v>
      </c>
      <c r="M7939" s="3">
        <f>PI()*(D7939*0.0254)^2/4</f>
        <v>3.8794791368402172E-2</v>
      </c>
      <c r="N7939" s="1">
        <f>ROUND(H7939*4.45,0)</f>
        <v>4</v>
      </c>
      <c r="O7939" s="1">
        <f>I7939*745.7</f>
        <v>59.656000000000006</v>
      </c>
      <c r="P7939" s="5">
        <f>ROUND(N7939^(3/2)/O7939/SQRT(2*1.28*M7939)*100,0)</f>
        <v>43</v>
      </c>
      <c r="Q7939" s="4">
        <f>E7939/D7939</f>
        <v>1.0571428571428572</v>
      </c>
      <c r="R7939" s="1">
        <f>ROUND(L7939^(3/2)/K7939*100*SQRT(2/PI()),0)</f>
        <v>36</v>
      </c>
      <c r="S7939" s="1" t="str">
        <f>IF(AND(R7939&gt;=R7938,R7939&gt;R7940),"YES","NO")</f>
        <v>NO</v>
      </c>
      <c r="T7939" s="1">
        <f>IF(C7939&lt;C7938,0,IF(T7938=1,1,IF(S7939="YES",1,0)))</f>
        <v>0</v>
      </c>
      <c r="U7939" s="1" t="str">
        <f>IF(AND(T7938=0,T7939=1),"YES","NO")</f>
        <v>NO</v>
      </c>
    </row>
    <row r="7940" spans="1:21" x14ac:dyDescent="0.3">
      <c r="A7940" s="1">
        <v>7940</v>
      </c>
      <c r="B7940" s="1">
        <v>424</v>
      </c>
      <c r="C7940" s="1">
        <v>8000</v>
      </c>
      <c r="D7940" s="1">
        <v>8.75</v>
      </c>
      <c r="E7940" s="1">
        <v>9.25</v>
      </c>
      <c r="F7940" s="1">
        <v>2</v>
      </c>
      <c r="G7940" s="1" t="s">
        <v>10</v>
      </c>
      <c r="H7940" s="1">
        <v>1.08</v>
      </c>
      <c r="I7940" s="1">
        <v>0.12</v>
      </c>
      <c r="J7940" s="1">
        <v>0.93</v>
      </c>
      <c r="K7940" s="1">
        <v>0.06</v>
      </c>
      <c r="L7940" s="1">
        <v>0.09</v>
      </c>
      <c r="M7940" s="3">
        <f>PI()*(D7940*0.0254)^2/4</f>
        <v>3.8794791368402172E-2</v>
      </c>
      <c r="N7940" s="1">
        <f>ROUND(H7940*4.45,0)</f>
        <v>5</v>
      </c>
      <c r="O7940" s="1">
        <f>I7940*745.7</f>
        <v>89.484000000000009</v>
      </c>
      <c r="P7940" s="5">
        <f>ROUND(N7940^(3/2)/O7940/SQRT(2*1.28*M7940)*100,0)</f>
        <v>40</v>
      </c>
      <c r="Q7940" s="4">
        <f>E7940/D7940</f>
        <v>1.0571428571428572</v>
      </c>
      <c r="R7940" s="1">
        <f>ROUND(L7940^(3/2)/K7940*100*SQRT(2/PI()),0)</f>
        <v>36</v>
      </c>
      <c r="S7940" s="1" t="str">
        <f>IF(AND(R7940&gt;=R7939,R7940&gt;R7941),"YES","NO")</f>
        <v>NO</v>
      </c>
      <c r="T7940" s="1">
        <f>IF(C7940&lt;C7939,0,IF(T7939=1,1,IF(S7940="YES",1,0)))</f>
        <v>0</v>
      </c>
      <c r="U7940" s="1" t="str">
        <f>IF(AND(T7939=0,T7940=1),"YES","NO")</f>
        <v>NO</v>
      </c>
    </row>
    <row r="7941" spans="1:21" x14ac:dyDescent="0.3">
      <c r="A7941" s="1">
        <v>7941</v>
      </c>
      <c r="B7941" s="1">
        <v>424</v>
      </c>
      <c r="C7941" s="1">
        <v>9000</v>
      </c>
      <c r="D7941" s="1">
        <v>8.75</v>
      </c>
      <c r="E7941" s="1">
        <v>9.25</v>
      </c>
      <c r="F7941" s="1">
        <v>2</v>
      </c>
      <c r="G7941" s="1" t="s">
        <v>10</v>
      </c>
      <c r="H7941" s="1">
        <v>1.37</v>
      </c>
      <c r="I7941" s="1">
        <v>0.17</v>
      </c>
      <c r="J7941" s="1">
        <v>1.19</v>
      </c>
      <c r="K7941" s="1">
        <v>0.06</v>
      </c>
      <c r="L7941" s="1">
        <v>0.09</v>
      </c>
      <c r="M7941" s="3">
        <f>PI()*(D7941*0.0254)^2/4</f>
        <v>3.8794791368402172E-2</v>
      </c>
      <c r="N7941" s="1">
        <f>ROUND(H7941*4.45,0)</f>
        <v>6</v>
      </c>
      <c r="O7941" s="1">
        <f>I7941*745.7</f>
        <v>126.76900000000002</v>
      </c>
      <c r="P7941" s="5">
        <f>ROUND(N7941^(3/2)/O7941/SQRT(2*1.28*M7941)*100,0)</f>
        <v>37</v>
      </c>
      <c r="Q7941" s="4">
        <f>E7941/D7941</f>
        <v>1.0571428571428572</v>
      </c>
      <c r="R7941" s="1">
        <f>ROUND(L7941^(3/2)/K7941*100*SQRT(2/PI()),0)</f>
        <v>36</v>
      </c>
      <c r="S7941" s="1" t="str">
        <f>IF(AND(R7941&gt;=R7940,R7941&gt;R7942),"YES","NO")</f>
        <v>NO</v>
      </c>
      <c r="T7941" s="1">
        <f>IF(C7941&lt;C7940,0,IF(T7940=1,1,IF(S7941="YES",1,0)))</f>
        <v>0</v>
      </c>
      <c r="U7941" s="1" t="str">
        <f>IF(AND(T7940=0,T7941=1),"YES","NO")</f>
        <v>NO</v>
      </c>
    </row>
    <row r="7942" spans="1:21" x14ac:dyDescent="0.3">
      <c r="A7942" s="1">
        <v>7942</v>
      </c>
      <c r="B7942" s="1">
        <v>424</v>
      </c>
      <c r="C7942" s="1">
        <v>10000</v>
      </c>
      <c r="D7942" s="1">
        <v>8.75</v>
      </c>
      <c r="E7942" s="1">
        <v>9.25</v>
      </c>
      <c r="F7942" s="1">
        <v>2</v>
      </c>
      <c r="G7942" s="1" t="s">
        <v>10</v>
      </c>
      <c r="H7942" s="1">
        <v>1.68</v>
      </c>
      <c r="I7942" s="1">
        <v>0.23</v>
      </c>
      <c r="J7942" s="1">
        <v>1.43</v>
      </c>
      <c r="K7942" s="1">
        <v>0.05</v>
      </c>
      <c r="L7942" s="1">
        <v>0.09</v>
      </c>
      <c r="M7942" s="3">
        <f>PI()*(D7942*0.0254)^2/4</f>
        <v>3.8794791368402172E-2</v>
      </c>
      <c r="N7942" s="1">
        <f>ROUND(H7942*4.45,0)</f>
        <v>7</v>
      </c>
      <c r="O7942" s="1">
        <f>I7942*745.7</f>
        <v>171.51100000000002</v>
      </c>
      <c r="P7942" s="5">
        <f>ROUND(N7942^(3/2)/O7942/SQRT(2*1.28*M7942)*100,0)</f>
        <v>34</v>
      </c>
      <c r="Q7942" s="4">
        <f>E7942/D7942</f>
        <v>1.0571428571428572</v>
      </c>
      <c r="R7942" s="1">
        <f>ROUND(L7942^(3/2)/K7942*100*SQRT(2/PI()),0)</f>
        <v>43</v>
      </c>
      <c r="S7942" s="1" t="str">
        <f>IF(AND(R7942&gt;=R7941,R7942&gt;R7943),"YES","NO")</f>
        <v>NO</v>
      </c>
      <c r="T7942" s="1">
        <f>IF(C7942&lt;C7941,0,IF(T7941=1,1,IF(S7942="YES",1,0)))</f>
        <v>0</v>
      </c>
      <c r="U7942" s="1" t="str">
        <f>IF(AND(T7941=0,T7942=1),"YES","NO")</f>
        <v>NO</v>
      </c>
    </row>
    <row r="7943" spans="1:21" x14ac:dyDescent="0.3">
      <c r="A7943" s="1">
        <v>7943</v>
      </c>
      <c r="B7943" s="1">
        <v>424</v>
      </c>
      <c r="C7943" s="1">
        <v>11000</v>
      </c>
      <c r="D7943" s="1">
        <v>8.75</v>
      </c>
      <c r="E7943" s="1">
        <v>9.25</v>
      </c>
      <c r="F7943" s="1">
        <v>2</v>
      </c>
      <c r="G7943" s="1" t="s">
        <v>10</v>
      </c>
      <c r="H7943" s="1">
        <v>2.0299999999999998</v>
      </c>
      <c r="I7943" s="1">
        <v>0.28999999999999998</v>
      </c>
      <c r="J7943" s="1">
        <v>1.66</v>
      </c>
      <c r="K7943" s="1">
        <v>0.05</v>
      </c>
      <c r="L7943" s="1">
        <v>0.09</v>
      </c>
      <c r="M7943" s="3">
        <f>PI()*(D7943*0.0254)^2/4</f>
        <v>3.8794791368402172E-2</v>
      </c>
      <c r="N7943" s="1">
        <f>ROUND(H7943*4.45,0)</f>
        <v>9</v>
      </c>
      <c r="O7943" s="1">
        <f>I7943*745.7</f>
        <v>216.25299999999999</v>
      </c>
      <c r="P7943" s="5">
        <f>ROUND(N7943^(3/2)/O7943/SQRT(2*1.28*M7943)*100,0)</f>
        <v>40</v>
      </c>
      <c r="Q7943" s="4">
        <f>E7943/D7943</f>
        <v>1.0571428571428572</v>
      </c>
      <c r="R7943" s="1">
        <f>ROUND(L7943^(3/2)/K7943*100*SQRT(2/PI()),0)</f>
        <v>43</v>
      </c>
      <c r="S7943" s="1" t="str">
        <f>IF(AND(R7943&gt;=R7942,R7943&gt;R7944),"YES","NO")</f>
        <v>NO</v>
      </c>
      <c r="T7943" s="1">
        <f>IF(C7943&lt;C7942,0,IF(T7942=1,1,IF(S7943="YES",1,0)))</f>
        <v>0</v>
      </c>
      <c r="U7943" s="1" t="str">
        <f>IF(AND(T7942=0,T7943=1),"YES","NO")</f>
        <v>NO</v>
      </c>
    </row>
    <row r="7944" spans="1:21" x14ac:dyDescent="0.3">
      <c r="A7944" s="1">
        <v>7944</v>
      </c>
      <c r="B7944" s="1">
        <v>424</v>
      </c>
      <c r="C7944" s="1">
        <v>12000</v>
      </c>
      <c r="D7944" s="1">
        <v>8.75</v>
      </c>
      <c r="E7944" s="1">
        <v>9.25</v>
      </c>
      <c r="F7944" s="1">
        <v>2</v>
      </c>
      <c r="G7944" s="1" t="s">
        <v>10</v>
      </c>
      <c r="H7944" s="1">
        <v>2.41</v>
      </c>
      <c r="I7944" s="1">
        <v>0.36</v>
      </c>
      <c r="J7944" s="1">
        <v>1.9</v>
      </c>
      <c r="K7944" s="1">
        <v>0.05</v>
      </c>
      <c r="L7944" s="1">
        <v>0.09</v>
      </c>
      <c r="M7944" s="3">
        <f>PI()*(D7944*0.0254)^2/4</f>
        <v>3.8794791368402172E-2</v>
      </c>
      <c r="N7944" s="1">
        <f>ROUND(H7944*4.45,0)</f>
        <v>11</v>
      </c>
      <c r="O7944" s="1">
        <f>I7944*745.7</f>
        <v>268.452</v>
      </c>
      <c r="P7944" s="5">
        <f>ROUND(N7944^(3/2)/O7944/SQRT(2*1.28*M7944)*100,0)</f>
        <v>43</v>
      </c>
      <c r="Q7944" s="4">
        <f>E7944/D7944</f>
        <v>1.0571428571428572</v>
      </c>
      <c r="R7944" s="1">
        <f>ROUND(L7944^(3/2)/K7944*100*SQRT(2/PI()),0)</f>
        <v>43</v>
      </c>
      <c r="S7944" s="1" t="str">
        <f>IF(AND(R7944&gt;=R7943,R7944&gt;R7945),"YES","NO")</f>
        <v>NO</v>
      </c>
      <c r="T7944" s="1">
        <f>IF(C7944&lt;C7943,0,IF(T7943=1,1,IF(S7944="YES",1,0)))</f>
        <v>0</v>
      </c>
      <c r="U7944" s="1" t="str">
        <f>IF(AND(T7943=0,T7944=1),"YES","NO")</f>
        <v>NO</v>
      </c>
    </row>
    <row r="7945" spans="1:21" x14ac:dyDescent="0.3">
      <c r="A7945" s="1">
        <v>7945</v>
      </c>
      <c r="B7945" s="1">
        <v>424</v>
      </c>
      <c r="C7945" s="1">
        <v>13000</v>
      </c>
      <c r="D7945" s="1">
        <v>8.75</v>
      </c>
      <c r="E7945" s="1">
        <v>9.25</v>
      </c>
      <c r="F7945" s="1">
        <v>2</v>
      </c>
      <c r="G7945" s="1" t="s">
        <v>10</v>
      </c>
      <c r="H7945" s="1">
        <v>2.83</v>
      </c>
      <c r="I7945" s="1">
        <v>0.44</v>
      </c>
      <c r="J7945" s="1">
        <v>2.16</v>
      </c>
      <c r="K7945" s="1">
        <v>0.05</v>
      </c>
      <c r="L7945" s="1">
        <v>0.09</v>
      </c>
      <c r="M7945" s="3">
        <f>PI()*(D7945*0.0254)^2/4</f>
        <v>3.8794791368402172E-2</v>
      </c>
      <c r="N7945" s="1">
        <f>ROUND(H7945*4.45,0)</f>
        <v>13</v>
      </c>
      <c r="O7945" s="1">
        <f>I7945*745.7</f>
        <v>328.108</v>
      </c>
      <c r="P7945" s="5">
        <f>ROUND(N7945^(3/2)/O7945/SQRT(2*1.28*M7945)*100,0)</f>
        <v>45</v>
      </c>
      <c r="Q7945" s="4">
        <f>E7945/D7945</f>
        <v>1.0571428571428572</v>
      </c>
      <c r="R7945" s="1">
        <f>ROUND(L7945^(3/2)/K7945*100*SQRT(2/PI()),0)</f>
        <v>43</v>
      </c>
      <c r="S7945" s="1" t="str">
        <f>IF(AND(R7945&gt;=R7944,R7945&gt;R7946),"YES","NO")</f>
        <v>NO</v>
      </c>
      <c r="T7945" s="1">
        <f>IF(C7945&lt;C7944,0,IF(T7944=1,1,IF(S7945="YES",1,0)))</f>
        <v>0</v>
      </c>
      <c r="U7945" s="1" t="str">
        <f>IF(AND(T7944=0,T7945=1),"YES","NO")</f>
        <v>NO</v>
      </c>
    </row>
    <row r="7946" spans="1:21" x14ac:dyDescent="0.3">
      <c r="A7946" s="1">
        <v>7946</v>
      </c>
      <c r="B7946" s="1">
        <v>424</v>
      </c>
      <c r="C7946" s="1">
        <v>13999</v>
      </c>
      <c r="D7946" s="1">
        <v>8.75</v>
      </c>
      <c r="E7946" s="1">
        <v>9.25</v>
      </c>
      <c r="F7946" s="1">
        <v>2</v>
      </c>
      <c r="G7946" s="1" t="s">
        <v>10</v>
      </c>
      <c r="H7946" s="1">
        <v>3.28</v>
      </c>
      <c r="I7946" s="1">
        <v>0.54</v>
      </c>
      <c r="J7946" s="1">
        <v>2.42</v>
      </c>
      <c r="K7946" s="1">
        <v>0.05</v>
      </c>
      <c r="L7946" s="1">
        <v>0.09</v>
      </c>
      <c r="M7946" s="3">
        <f>PI()*(D7946*0.0254)^2/4</f>
        <v>3.8794791368402172E-2</v>
      </c>
      <c r="N7946" s="1">
        <f>ROUND(H7946*4.45,0)</f>
        <v>15</v>
      </c>
      <c r="O7946" s="1">
        <f>I7946*745.7</f>
        <v>402.67800000000005</v>
      </c>
      <c r="P7946" s="5">
        <f>ROUND(N7946^(3/2)/O7946/SQRT(2*1.28*M7946)*100,0)</f>
        <v>46</v>
      </c>
      <c r="Q7946" s="4">
        <f>E7946/D7946</f>
        <v>1.0571428571428572</v>
      </c>
      <c r="R7946" s="1">
        <f>ROUND(L7946^(3/2)/K7946*100*SQRT(2/PI()),0)</f>
        <v>43</v>
      </c>
      <c r="S7946" s="1" t="str">
        <f>IF(AND(R7946&gt;=R7945,R7946&gt;R7947),"YES","NO")</f>
        <v>NO</v>
      </c>
      <c r="T7946" s="1">
        <f>IF(C7946&lt;C7945,0,IF(T7945=1,1,IF(S7946="YES",1,0)))</f>
        <v>0</v>
      </c>
      <c r="U7946" s="1" t="str">
        <f>IF(AND(T7945=0,T7946=1),"YES","NO")</f>
        <v>NO</v>
      </c>
    </row>
    <row r="7947" spans="1:21" x14ac:dyDescent="0.3">
      <c r="A7947" s="1">
        <v>7947</v>
      </c>
      <c r="B7947" s="1">
        <v>424</v>
      </c>
      <c r="C7947" s="1">
        <v>15000</v>
      </c>
      <c r="D7947" s="1">
        <v>8.75</v>
      </c>
      <c r="E7947" s="1">
        <v>9.25</v>
      </c>
      <c r="F7947" s="1">
        <v>2</v>
      </c>
      <c r="G7947" s="1" t="s">
        <v>10</v>
      </c>
      <c r="H7947" s="1">
        <v>3.76</v>
      </c>
      <c r="I7947" s="1">
        <v>0.64</v>
      </c>
      <c r="J7947" s="1">
        <v>2.69</v>
      </c>
      <c r="K7947" s="1">
        <v>0.05</v>
      </c>
      <c r="L7947" s="1">
        <v>0.09</v>
      </c>
      <c r="M7947" s="3">
        <f>PI()*(D7947*0.0254)^2/4</f>
        <v>3.8794791368402172E-2</v>
      </c>
      <c r="N7947" s="1">
        <f>ROUND(H7947*4.45,0)</f>
        <v>17</v>
      </c>
      <c r="O7947" s="1">
        <f>I7947*745.7</f>
        <v>477.24800000000005</v>
      </c>
      <c r="P7947" s="5">
        <f>ROUND(N7947^(3/2)/O7947/SQRT(2*1.28*M7947)*100,0)</f>
        <v>47</v>
      </c>
      <c r="Q7947" s="4">
        <f>E7947/D7947</f>
        <v>1.0571428571428572</v>
      </c>
      <c r="R7947" s="1">
        <f>ROUND(L7947^(3/2)/K7947*100*SQRT(2/PI()),0)</f>
        <v>43</v>
      </c>
      <c r="S7947" s="1" t="str">
        <f>IF(AND(R7947&gt;=R7946,R7947&gt;R7948),"YES","NO")</f>
        <v>YES</v>
      </c>
      <c r="T7947" s="1">
        <f>IF(C7947&lt;C7946,0,IF(T7946=1,1,IF(S7947="YES",1,0)))</f>
        <v>1</v>
      </c>
      <c r="U7947" s="1" t="str">
        <f>IF(AND(T7946=0,T7947=1),"YES","NO")</f>
        <v>YES</v>
      </c>
    </row>
    <row r="7948" spans="1:21" x14ac:dyDescent="0.3">
      <c r="A7948" s="1">
        <v>7948</v>
      </c>
      <c r="B7948" s="1">
        <v>424</v>
      </c>
      <c r="C7948" s="1">
        <v>16000</v>
      </c>
      <c r="D7948" s="1">
        <v>8.75</v>
      </c>
      <c r="E7948" s="1">
        <v>9.25</v>
      </c>
      <c r="F7948" s="1">
        <v>2</v>
      </c>
      <c r="G7948" s="1" t="s">
        <v>10</v>
      </c>
      <c r="H7948" s="1">
        <v>4.3099999999999996</v>
      </c>
      <c r="I7948" s="1">
        <v>0.93</v>
      </c>
      <c r="J7948" s="1">
        <v>3.67</v>
      </c>
      <c r="K7948" s="1">
        <v>0.06</v>
      </c>
      <c r="L7948" s="1">
        <v>0.09</v>
      </c>
      <c r="M7948" s="3">
        <f>PI()*(D7948*0.0254)^2/4</f>
        <v>3.8794791368402172E-2</v>
      </c>
      <c r="N7948" s="1">
        <f>ROUND(H7948*4.45,0)</f>
        <v>19</v>
      </c>
      <c r="O7948" s="1">
        <f>I7948*745.7</f>
        <v>693.50100000000009</v>
      </c>
      <c r="P7948" s="5">
        <f>ROUND(N7948^(3/2)/O7948/SQRT(2*1.28*M7948)*100,0)</f>
        <v>38</v>
      </c>
      <c r="Q7948" s="4">
        <f>E7948/D7948</f>
        <v>1.0571428571428572</v>
      </c>
      <c r="R7948" s="1">
        <f>ROUND(L7948^(3/2)/K7948*100*SQRT(2/PI()),0)</f>
        <v>36</v>
      </c>
      <c r="S7948" s="1" t="str">
        <f>IF(AND(R7948&gt;=R7947,R7948&gt;R7949),"YES","NO")</f>
        <v>NO</v>
      </c>
      <c r="T7948" s="1">
        <f>IF(C7948&lt;C7947,0,IF(T7947=1,1,IF(S7948="YES",1,0)))</f>
        <v>1</v>
      </c>
      <c r="U7948" s="1" t="str">
        <f>IF(AND(T7947=0,T7948=1),"YES","NO")</f>
        <v>NO</v>
      </c>
    </row>
    <row r="7949" spans="1:21" x14ac:dyDescent="0.3">
      <c r="A7949" s="1">
        <v>7949</v>
      </c>
      <c r="B7949" s="1">
        <v>424</v>
      </c>
      <c r="C7949" s="1">
        <v>17000</v>
      </c>
      <c r="D7949" s="1">
        <v>8.75</v>
      </c>
      <c r="E7949" s="1">
        <v>9.25</v>
      </c>
      <c r="F7949" s="1">
        <v>2</v>
      </c>
      <c r="G7949" s="1" t="s">
        <v>10</v>
      </c>
      <c r="H7949" s="1">
        <v>4.96</v>
      </c>
      <c r="I7949" s="1">
        <v>1.62</v>
      </c>
      <c r="J7949" s="1">
        <v>6</v>
      </c>
      <c r="K7949" s="1">
        <v>0.08</v>
      </c>
      <c r="L7949" s="1">
        <v>0.09</v>
      </c>
      <c r="M7949" s="3">
        <f>PI()*(D7949*0.0254)^2/4</f>
        <v>3.8794791368402172E-2</v>
      </c>
      <c r="N7949" s="1">
        <f>ROUND(H7949*4.45,0)</f>
        <v>22</v>
      </c>
      <c r="O7949" s="1">
        <f>I7949*745.7</f>
        <v>1208.0340000000001</v>
      </c>
      <c r="P7949" s="5">
        <f>ROUND(N7949^(3/2)/O7949/SQRT(2*1.28*M7949)*100,0)</f>
        <v>27</v>
      </c>
      <c r="Q7949" s="4">
        <f>E7949/D7949</f>
        <v>1.0571428571428572</v>
      </c>
      <c r="R7949" s="1">
        <f>ROUND(L7949^(3/2)/K7949*100*SQRT(2/PI()),0)</f>
        <v>27</v>
      </c>
      <c r="S7949" s="1" t="str">
        <f>IF(AND(R7949&gt;=R7948,R7949&gt;R7950),"YES","NO")</f>
        <v>NO</v>
      </c>
      <c r="T7949" s="1">
        <f>IF(C7949&lt;C7948,0,IF(T7948=1,1,IF(S7949="YES",1,0)))</f>
        <v>1</v>
      </c>
      <c r="U7949" s="1" t="str">
        <f>IF(AND(T7948=0,T7949=1),"YES","NO")</f>
        <v>NO</v>
      </c>
    </row>
    <row r="7950" spans="1:21" x14ac:dyDescent="0.3">
      <c r="A7950" s="1">
        <v>7950</v>
      </c>
      <c r="B7950" s="1">
        <v>424</v>
      </c>
      <c r="C7950" s="1">
        <v>18000</v>
      </c>
      <c r="D7950" s="1">
        <v>8.75</v>
      </c>
      <c r="E7950" s="1">
        <v>9.25</v>
      </c>
      <c r="F7950" s="1">
        <v>2</v>
      </c>
      <c r="G7950" s="1" t="s">
        <v>10</v>
      </c>
      <c r="H7950" s="1">
        <v>5.68</v>
      </c>
      <c r="I7950" s="1">
        <v>2.5299999999999998</v>
      </c>
      <c r="J7950" s="1">
        <v>8.8699999999999992</v>
      </c>
      <c r="K7950" s="1">
        <v>0.11</v>
      </c>
      <c r="L7950" s="1">
        <v>0.09</v>
      </c>
      <c r="M7950" s="3">
        <f>PI()*(D7950*0.0254)^2/4</f>
        <v>3.8794791368402172E-2</v>
      </c>
      <c r="N7950" s="1">
        <f>ROUND(H7950*4.45,0)</f>
        <v>25</v>
      </c>
      <c r="O7950" s="1">
        <f>I7950*745.7</f>
        <v>1886.6209999999999</v>
      </c>
      <c r="P7950" s="5">
        <f>ROUND(N7950^(3/2)/O7950/SQRT(2*1.28*M7950)*100,0)</f>
        <v>21</v>
      </c>
      <c r="Q7950" s="4">
        <f>E7950/D7950</f>
        <v>1.0571428571428572</v>
      </c>
      <c r="R7950" s="1">
        <f>ROUND(L7950^(3/2)/K7950*100*SQRT(2/PI()),0)</f>
        <v>20</v>
      </c>
      <c r="S7950" s="1" t="str">
        <f>IF(AND(R7950&gt;=R7949,R7950&gt;R7951),"YES","NO")</f>
        <v>NO</v>
      </c>
      <c r="T7950" s="1">
        <f>IF(C7950&lt;C7949,0,IF(T7949=1,1,IF(S7950="YES",1,0)))</f>
        <v>1</v>
      </c>
      <c r="U7950" s="1" t="str">
        <f>IF(AND(T7949=0,T7950=1),"YES","NO")</f>
        <v>NO</v>
      </c>
    </row>
    <row r="7951" spans="1:21" x14ac:dyDescent="0.3">
      <c r="A7951" s="1">
        <v>7951</v>
      </c>
      <c r="B7951" s="1">
        <v>424</v>
      </c>
      <c r="C7951" s="1">
        <v>19000</v>
      </c>
      <c r="D7951" s="1">
        <v>8.75</v>
      </c>
      <c r="E7951" s="1">
        <v>9.25</v>
      </c>
      <c r="F7951" s="1">
        <v>2</v>
      </c>
      <c r="G7951" s="1" t="s">
        <v>10</v>
      </c>
      <c r="H7951" s="1">
        <v>6.46</v>
      </c>
      <c r="I7951" s="1">
        <v>3.76</v>
      </c>
      <c r="J7951" s="1">
        <v>12.49</v>
      </c>
      <c r="K7951" s="1">
        <v>0.13</v>
      </c>
      <c r="L7951" s="1">
        <v>0.1</v>
      </c>
      <c r="M7951" s="3">
        <f>PI()*(D7951*0.0254)^2/4</f>
        <v>3.8794791368402172E-2</v>
      </c>
      <c r="N7951" s="1">
        <f>ROUND(H7951*4.45,0)</f>
        <v>29</v>
      </c>
      <c r="O7951" s="1">
        <f>I7951*745.7</f>
        <v>2803.8319999999999</v>
      </c>
      <c r="P7951" s="5">
        <f>ROUND(N7951^(3/2)/O7951/SQRT(2*1.28*M7951)*100,0)</f>
        <v>18</v>
      </c>
      <c r="Q7951" s="4">
        <f>E7951/D7951</f>
        <v>1.0571428571428572</v>
      </c>
      <c r="R7951" s="1">
        <f>ROUND(L7951^(3/2)/K7951*100*SQRT(2/PI()),0)</f>
        <v>19</v>
      </c>
      <c r="S7951" s="1" t="str">
        <f>IF(AND(R7951&gt;=R7950,R7951&gt;R7952),"YES","NO")</f>
        <v>NO</v>
      </c>
      <c r="T7951" s="1">
        <f>IF(C7951&lt;C7950,0,IF(T7950=1,1,IF(S7951="YES",1,0)))</f>
        <v>1</v>
      </c>
      <c r="U7951" s="1" t="str">
        <f>IF(AND(T7950=0,T7951=1),"YES","NO")</f>
        <v>NO</v>
      </c>
    </row>
    <row r="7952" spans="1:21" x14ac:dyDescent="0.3">
      <c r="A7952" s="1">
        <v>7952</v>
      </c>
      <c r="B7952" s="1">
        <v>424</v>
      </c>
      <c r="C7952" s="1">
        <v>20000</v>
      </c>
      <c r="D7952" s="1">
        <v>8.75</v>
      </c>
      <c r="E7952" s="1">
        <v>9.25</v>
      </c>
      <c r="F7952" s="1">
        <v>2</v>
      </c>
      <c r="G7952" s="1" t="s">
        <v>10</v>
      </c>
      <c r="H7952" s="1">
        <v>7.34</v>
      </c>
      <c r="I7952" s="1">
        <v>5.66</v>
      </c>
      <c r="J7952" s="1">
        <v>17.84</v>
      </c>
      <c r="K7952" s="1">
        <v>0.17</v>
      </c>
      <c r="L7952" s="1">
        <v>0.1</v>
      </c>
      <c r="M7952" s="3">
        <f>PI()*(D7952*0.0254)^2/4</f>
        <v>3.8794791368402172E-2</v>
      </c>
      <c r="N7952" s="1">
        <f>ROUND(H7952*4.45,0)</f>
        <v>33</v>
      </c>
      <c r="O7952" s="1">
        <f>I7952*745.7</f>
        <v>4220.6620000000003</v>
      </c>
      <c r="P7952" s="5">
        <f>ROUND(N7952^(3/2)/O7952/SQRT(2*1.28*M7952)*100,0)</f>
        <v>14</v>
      </c>
      <c r="Q7952" s="4">
        <f>E7952/D7952</f>
        <v>1.0571428571428572</v>
      </c>
      <c r="R7952" s="1">
        <f>ROUND(L7952^(3/2)/K7952*100*SQRT(2/PI()),0)</f>
        <v>15</v>
      </c>
      <c r="S7952" s="1" t="str">
        <f>IF(AND(R7952&gt;=R7951,R7952&gt;R7953),"YES","NO")</f>
        <v>NO</v>
      </c>
      <c r="T7952" s="1">
        <f>IF(C7952&lt;C7951,0,IF(T7951=1,1,IF(S7952="YES",1,0)))</f>
        <v>1</v>
      </c>
      <c r="U7952" s="1" t="str">
        <f>IF(AND(T7951=0,T7952=1),"YES","NO")</f>
        <v>NO</v>
      </c>
    </row>
    <row r="7953" spans="1:21" x14ac:dyDescent="0.3">
      <c r="A7953" s="1">
        <v>7953</v>
      </c>
      <c r="B7953" s="1">
        <v>424</v>
      </c>
      <c r="C7953" s="1">
        <v>21000</v>
      </c>
      <c r="D7953" s="1">
        <v>8.75</v>
      </c>
      <c r="E7953" s="1">
        <v>9.25</v>
      </c>
      <c r="F7953" s="1">
        <v>2</v>
      </c>
      <c r="G7953" s="1" t="s">
        <v>10</v>
      </c>
      <c r="H7953" s="1">
        <v>8.66</v>
      </c>
      <c r="I7953" s="1">
        <v>11.55</v>
      </c>
      <c r="J7953" s="1">
        <v>34.67</v>
      </c>
      <c r="K7953" s="1">
        <v>0.3</v>
      </c>
      <c r="L7953" s="1">
        <v>0.11</v>
      </c>
      <c r="M7953" s="3">
        <f>PI()*(D7953*0.0254)^2/4</f>
        <v>3.8794791368402172E-2</v>
      </c>
      <c r="N7953" s="1">
        <f>ROUND(H7953*4.45,0)</f>
        <v>39</v>
      </c>
      <c r="O7953" s="1">
        <f>I7953*745.7</f>
        <v>8612.8350000000009</v>
      </c>
      <c r="P7953" s="5">
        <f>ROUND(N7953^(3/2)/O7953/SQRT(2*1.28*M7953)*100,0)</f>
        <v>9</v>
      </c>
      <c r="Q7953" s="4">
        <f>E7953/D7953</f>
        <v>1.0571428571428572</v>
      </c>
      <c r="R7953" s="1">
        <f>ROUND(L7953^(3/2)/K7953*100*SQRT(2/PI()),0)</f>
        <v>10</v>
      </c>
      <c r="S7953" s="1" t="str">
        <f>IF(AND(R7953&gt;=R7952,R7953&gt;R7954),"YES","NO")</f>
        <v>NO</v>
      </c>
      <c r="T7953" s="1">
        <f>IF(C7953&lt;C7952,0,IF(T7952=1,1,IF(S7953="YES",1,0)))</f>
        <v>1</v>
      </c>
      <c r="U7953" s="1" t="str">
        <f>IF(AND(T7952=0,T7953=1),"YES","NO")</f>
        <v>NO</v>
      </c>
    </row>
    <row r="7954" spans="1:21" x14ac:dyDescent="0.3">
      <c r="A7954" s="1">
        <v>7954</v>
      </c>
      <c r="B7954" s="1">
        <v>424</v>
      </c>
      <c r="C7954" s="1">
        <v>23000</v>
      </c>
      <c r="D7954" s="1">
        <v>8.75</v>
      </c>
      <c r="E7954" s="1">
        <v>9.25</v>
      </c>
      <c r="F7954" s="1">
        <v>2</v>
      </c>
      <c r="G7954" s="1" t="s">
        <v>10</v>
      </c>
      <c r="H7954" s="1">
        <v>10.47</v>
      </c>
      <c r="I7954" s="1">
        <v>14.07</v>
      </c>
      <c r="J7954" s="1">
        <v>38.549999999999997</v>
      </c>
      <c r="K7954" s="1">
        <v>0.28000000000000003</v>
      </c>
      <c r="L7954" s="1">
        <v>0.11</v>
      </c>
      <c r="M7954" s="3">
        <f>PI()*(D7954*0.0254)^2/4</f>
        <v>3.8794791368402172E-2</v>
      </c>
      <c r="N7954" s="1">
        <f>ROUND(H7954*4.45,0)</f>
        <v>47</v>
      </c>
      <c r="O7954" s="1">
        <f>I7954*745.7</f>
        <v>10491.999000000002</v>
      </c>
      <c r="P7954" s="5">
        <f>ROUND(N7954^(3/2)/O7954/SQRT(2*1.28*M7954)*100,0)</f>
        <v>10</v>
      </c>
      <c r="Q7954" s="4">
        <f>E7954/D7954</f>
        <v>1.0571428571428572</v>
      </c>
      <c r="R7954" s="1">
        <f>ROUND(L7954^(3/2)/K7954*100*SQRT(2/PI()),0)</f>
        <v>10</v>
      </c>
      <c r="S7954" s="1" t="str">
        <f>IF(AND(R7954&gt;=R7953,R7954&gt;R7955),"YES","NO")</f>
        <v>NO</v>
      </c>
      <c r="T7954" s="1">
        <f>IF(C7954&lt;C7953,0,IF(T7953=1,1,IF(S7954="YES",1,0)))</f>
        <v>1</v>
      </c>
      <c r="U7954" s="1" t="str">
        <f>IF(AND(T7953=0,T7954=1),"YES","NO")</f>
        <v>NO</v>
      </c>
    </row>
    <row r="7955" spans="1:21" x14ac:dyDescent="0.3">
      <c r="A7955" s="1">
        <v>7955</v>
      </c>
      <c r="B7955" s="1">
        <v>424</v>
      </c>
      <c r="C7955" s="1">
        <v>24000</v>
      </c>
      <c r="D7955" s="1">
        <v>8.75</v>
      </c>
      <c r="E7955" s="1">
        <v>9.25</v>
      </c>
      <c r="F7955" s="1">
        <v>2</v>
      </c>
      <c r="G7955" s="1" t="s">
        <v>10</v>
      </c>
      <c r="H7955" s="1">
        <v>11.31</v>
      </c>
      <c r="I7955" s="1">
        <v>14.46</v>
      </c>
      <c r="J7955" s="1">
        <v>37.979999999999997</v>
      </c>
      <c r="K7955" s="1">
        <v>0.25</v>
      </c>
      <c r="L7955" s="1">
        <v>0.11</v>
      </c>
      <c r="M7955" s="3">
        <f>PI()*(D7955*0.0254)^2/4</f>
        <v>3.8794791368402172E-2</v>
      </c>
      <c r="N7955" s="1">
        <f>ROUND(H7955*4.45,0)</f>
        <v>50</v>
      </c>
      <c r="O7955" s="1">
        <f>I7955*745.7</f>
        <v>10782.822000000002</v>
      </c>
      <c r="P7955" s="5">
        <f>ROUND(N7955^(3/2)/O7955/SQRT(2*1.28*M7955)*100,0)</f>
        <v>10</v>
      </c>
      <c r="Q7955" s="4">
        <f>E7955/D7955</f>
        <v>1.0571428571428572</v>
      </c>
      <c r="R7955" s="1">
        <f>ROUND(L7955^(3/2)/K7955*100*SQRT(2/PI()),0)</f>
        <v>12</v>
      </c>
      <c r="S7955" s="1" t="str">
        <f>IF(AND(R7955&gt;=R7954,R7955&gt;R7956),"YES","NO")</f>
        <v>NO</v>
      </c>
      <c r="T7955" s="1">
        <f>IF(C7955&lt;C7954,0,IF(T7954=1,1,IF(S7955="YES",1,0)))</f>
        <v>1</v>
      </c>
      <c r="U7955" s="1" t="str">
        <f>IF(AND(T7954=0,T7955=1),"YES","NO")</f>
        <v>NO</v>
      </c>
    </row>
    <row r="7956" spans="1:21" x14ac:dyDescent="0.3">
      <c r="A7956" s="1">
        <v>7956</v>
      </c>
      <c r="B7956" s="1">
        <v>425</v>
      </c>
      <c r="C7956" s="1">
        <v>1000</v>
      </c>
      <c r="D7956" s="1">
        <v>8.75</v>
      </c>
      <c r="E7956" s="1">
        <v>9.5</v>
      </c>
      <c r="F7956" s="1">
        <v>2</v>
      </c>
      <c r="G7956" s="1" t="s">
        <v>20</v>
      </c>
      <c r="H7956" s="1">
        <v>0.02</v>
      </c>
      <c r="I7956" s="1">
        <v>0.01</v>
      </c>
      <c r="J7956" s="1">
        <v>0.01</v>
      </c>
      <c r="K7956" s="1">
        <v>0.05</v>
      </c>
      <c r="L7956" s="1">
        <v>0.09</v>
      </c>
      <c r="M7956" s="3">
        <f>PI()*(D7956*0.0254)^2/4</f>
        <v>3.8794791368402172E-2</v>
      </c>
      <c r="N7956" s="1">
        <f>ROUND(H7956*4.45,0)</f>
        <v>0</v>
      </c>
      <c r="O7956" s="1">
        <f>I7956*745.7</f>
        <v>7.4570000000000007</v>
      </c>
      <c r="P7956" s="5">
        <f>ROUND(N7956^(3/2)/O7956/SQRT(2*1.28*M7956)*100,0)</f>
        <v>0</v>
      </c>
      <c r="Q7956" s="4">
        <f>E7956/D7956</f>
        <v>1.0857142857142856</v>
      </c>
      <c r="R7956" s="1">
        <f>ROUND(L7956^(3/2)/K7956*100*SQRT(2/PI()),0)</f>
        <v>43</v>
      </c>
      <c r="S7956" s="1" t="str">
        <f>IF(AND(R7956&gt;=R7955,R7956&gt;R7957),"YES","NO")</f>
        <v>NO</v>
      </c>
      <c r="T7956" s="1">
        <f>IF(C7956&lt;C7955,0,IF(T7955=1,1,IF(S7956="YES",1,0)))</f>
        <v>0</v>
      </c>
      <c r="U7956" s="1" t="str">
        <f>IF(AND(T7955=0,T7956=1),"YES","NO")</f>
        <v>NO</v>
      </c>
    </row>
    <row r="7957" spans="1:21" x14ac:dyDescent="0.3">
      <c r="A7957" s="1">
        <v>7957</v>
      </c>
      <c r="B7957" s="1">
        <v>425</v>
      </c>
      <c r="C7957" s="1">
        <v>2000</v>
      </c>
      <c r="D7957" s="1">
        <v>8.75</v>
      </c>
      <c r="E7957" s="1">
        <v>9.5</v>
      </c>
      <c r="F7957" s="1">
        <v>2</v>
      </c>
      <c r="G7957" s="1" t="s">
        <v>20</v>
      </c>
      <c r="H7957" s="1">
        <v>0.06</v>
      </c>
      <c r="I7957" s="1">
        <v>0.01</v>
      </c>
      <c r="J7957" s="1">
        <v>0.06</v>
      </c>
      <c r="K7957" s="1">
        <v>0.05</v>
      </c>
      <c r="L7957" s="1">
        <v>0.09</v>
      </c>
      <c r="M7957" s="3">
        <f>PI()*(D7957*0.0254)^2/4</f>
        <v>3.8794791368402172E-2</v>
      </c>
      <c r="N7957" s="1">
        <f>ROUND(H7957*4.45,0)</f>
        <v>0</v>
      </c>
      <c r="O7957" s="1">
        <f>I7957*745.7</f>
        <v>7.4570000000000007</v>
      </c>
      <c r="P7957" s="5">
        <f>ROUND(N7957^(3/2)/O7957/SQRT(2*1.28*M7957)*100,0)</f>
        <v>0</v>
      </c>
      <c r="Q7957" s="4">
        <f>E7957/D7957</f>
        <v>1.0857142857142856</v>
      </c>
      <c r="R7957" s="1">
        <f>ROUND(L7957^(3/2)/K7957*100*SQRT(2/PI()),0)</f>
        <v>43</v>
      </c>
      <c r="S7957" s="1" t="str">
        <f>IF(AND(R7957&gt;=R7956,R7957&gt;R7958),"YES","NO")</f>
        <v>NO</v>
      </c>
      <c r="T7957" s="1">
        <f>IF(C7957&lt;C7956,0,IF(T7956=1,1,IF(S7957="YES",1,0)))</f>
        <v>0</v>
      </c>
      <c r="U7957" s="1" t="str">
        <f>IF(AND(T7956=0,T7957=1),"YES","NO")</f>
        <v>NO</v>
      </c>
    </row>
    <row r="7958" spans="1:21" x14ac:dyDescent="0.3">
      <c r="A7958" s="1">
        <v>7958</v>
      </c>
      <c r="B7958" s="1">
        <v>425</v>
      </c>
      <c r="C7958" s="1">
        <v>3000</v>
      </c>
      <c r="D7958" s="1">
        <v>8.75</v>
      </c>
      <c r="E7958" s="1">
        <v>9.5</v>
      </c>
      <c r="F7958" s="1">
        <v>2</v>
      </c>
      <c r="G7958" s="1" t="s">
        <v>20</v>
      </c>
      <c r="H7958" s="1">
        <v>0.14000000000000001</v>
      </c>
      <c r="I7958" s="1">
        <v>0.01</v>
      </c>
      <c r="J7958" s="1">
        <v>0.12</v>
      </c>
      <c r="K7958" s="1">
        <v>0.05</v>
      </c>
      <c r="L7958" s="1">
        <v>0.09</v>
      </c>
      <c r="M7958" s="3">
        <f>PI()*(D7958*0.0254)^2/4</f>
        <v>3.8794791368402172E-2</v>
      </c>
      <c r="N7958" s="1">
        <f>ROUND(H7958*4.45,0)</f>
        <v>1</v>
      </c>
      <c r="O7958" s="1">
        <f>I7958*745.7</f>
        <v>7.4570000000000007</v>
      </c>
      <c r="P7958" s="5">
        <f>ROUND(N7958^(3/2)/O7958/SQRT(2*1.28*M7958)*100,0)</f>
        <v>43</v>
      </c>
      <c r="Q7958" s="4">
        <f>E7958/D7958</f>
        <v>1.0857142857142856</v>
      </c>
      <c r="R7958" s="1">
        <f>ROUND(L7958^(3/2)/K7958*100*SQRT(2/PI()),0)</f>
        <v>43</v>
      </c>
      <c r="S7958" s="1" t="str">
        <f>IF(AND(R7958&gt;=R7957,R7958&gt;R7959),"YES","NO")</f>
        <v>NO</v>
      </c>
      <c r="T7958" s="1">
        <f>IF(C7958&lt;C7957,0,IF(T7957=1,1,IF(S7958="YES",1,0)))</f>
        <v>0</v>
      </c>
      <c r="U7958" s="1" t="str">
        <f>IF(AND(T7957=0,T7958=1),"YES","NO")</f>
        <v>NO</v>
      </c>
    </row>
    <row r="7959" spans="1:21" x14ac:dyDescent="0.3">
      <c r="A7959" s="1">
        <v>7959</v>
      </c>
      <c r="B7959" s="1">
        <v>425</v>
      </c>
      <c r="C7959" s="1">
        <v>4000</v>
      </c>
      <c r="D7959" s="1">
        <v>8.75</v>
      </c>
      <c r="E7959" s="1">
        <v>9.5</v>
      </c>
      <c r="F7959" s="1">
        <v>2</v>
      </c>
      <c r="G7959" s="1" t="s">
        <v>20</v>
      </c>
      <c r="H7959" s="1">
        <v>0.26</v>
      </c>
      <c r="I7959" s="1">
        <v>0.01</v>
      </c>
      <c r="J7959" s="1">
        <v>0.22</v>
      </c>
      <c r="K7959" s="1">
        <v>0.05</v>
      </c>
      <c r="L7959" s="1">
        <v>0.09</v>
      </c>
      <c r="M7959" s="3">
        <f>PI()*(D7959*0.0254)^2/4</f>
        <v>3.8794791368402172E-2</v>
      </c>
      <c r="N7959" s="1">
        <f>ROUND(H7959*4.45,0)</f>
        <v>1</v>
      </c>
      <c r="O7959" s="1">
        <f>I7959*745.7</f>
        <v>7.4570000000000007</v>
      </c>
      <c r="P7959" s="5">
        <f>ROUND(N7959^(3/2)/O7959/SQRT(2*1.28*M7959)*100,0)</f>
        <v>43</v>
      </c>
      <c r="Q7959" s="4">
        <f>E7959/D7959</f>
        <v>1.0857142857142856</v>
      </c>
      <c r="R7959" s="1">
        <f>ROUND(L7959^(3/2)/K7959*100*SQRT(2/PI()),0)</f>
        <v>43</v>
      </c>
      <c r="S7959" s="1" t="str">
        <f>IF(AND(R7959&gt;=R7958,R7959&gt;R7960),"YES","NO")</f>
        <v>NO</v>
      </c>
      <c r="T7959" s="1">
        <f>IF(C7959&lt;C7958,0,IF(T7958=1,1,IF(S7959="YES",1,0)))</f>
        <v>0</v>
      </c>
      <c r="U7959" s="1" t="str">
        <f>IF(AND(T7958=0,T7959=1),"YES","NO")</f>
        <v>NO</v>
      </c>
    </row>
    <row r="7960" spans="1:21" x14ac:dyDescent="0.3">
      <c r="A7960" s="1">
        <v>7960</v>
      </c>
      <c r="B7960" s="1">
        <v>425</v>
      </c>
      <c r="C7960" s="1">
        <v>5000</v>
      </c>
      <c r="D7960" s="1">
        <v>8.75</v>
      </c>
      <c r="E7960" s="1">
        <v>9.5</v>
      </c>
      <c r="F7960" s="1">
        <v>2</v>
      </c>
      <c r="G7960" s="1" t="s">
        <v>20</v>
      </c>
      <c r="H7960" s="1">
        <v>0.4</v>
      </c>
      <c r="I7960" s="1">
        <v>0.03</v>
      </c>
      <c r="J7960" s="1">
        <v>0.35</v>
      </c>
      <c r="K7960" s="1">
        <v>0.05</v>
      </c>
      <c r="L7960" s="1">
        <v>0.09</v>
      </c>
      <c r="M7960" s="3">
        <f>PI()*(D7960*0.0254)^2/4</f>
        <v>3.8794791368402172E-2</v>
      </c>
      <c r="N7960" s="1">
        <f>ROUND(H7960*4.45,0)</f>
        <v>2</v>
      </c>
      <c r="O7960" s="1">
        <f>I7960*745.7</f>
        <v>22.371000000000002</v>
      </c>
      <c r="P7960" s="5">
        <f>ROUND(N7960^(3/2)/O7960/SQRT(2*1.28*M7960)*100,0)</f>
        <v>40</v>
      </c>
      <c r="Q7960" s="4">
        <f>E7960/D7960</f>
        <v>1.0857142857142856</v>
      </c>
      <c r="R7960" s="1">
        <f>ROUND(L7960^(3/2)/K7960*100*SQRT(2/PI()),0)</f>
        <v>43</v>
      </c>
      <c r="S7960" s="1" t="str">
        <f>IF(AND(R7960&gt;=R7959,R7960&gt;R7961),"YES","NO")</f>
        <v>NO</v>
      </c>
      <c r="T7960" s="1">
        <f>IF(C7960&lt;C7959,0,IF(T7959=1,1,IF(S7960="YES",1,0)))</f>
        <v>0</v>
      </c>
      <c r="U7960" s="1" t="str">
        <f>IF(AND(T7959=0,T7960=1),"YES","NO")</f>
        <v>NO</v>
      </c>
    </row>
    <row r="7961" spans="1:21" x14ac:dyDescent="0.3">
      <c r="A7961" s="1">
        <v>7961</v>
      </c>
      <c r="B7961" s="1">
        <v>425</v>
      </c>
      <c r="C7961" s="1">
        <v>6000</v>
      </c>
      <c r="D7961" s="1">
        <v>8.75</v>
      </c>
      <c r="E7961" s="1">
        <v>9.5</v>
      </c>
      <c r="F7961" s="1">
        <v>2</v>
      </c>
      <c r="G7961" s="1" t="s">
        <v>20</v>
      </c>
      <c r="H7961" s="1">
        <v>0.57999999999999996</v>
      </c>
      <c r="I7961" s="1">
        <v>0.05</v>
      </c>
      <c r="J7961" s="1">
        <v>0.5</v>
      </c>
      <c r="K7961" s="1">
        <v>0.05</v>
      </c>
      <c r="L7961" s="1">
        <v>0.09</v>
      </c>
      <c r="M7961" s="3">
        <f>PI()*(D7961*0.0254)^2/4</f>
        <v>3.8794791368402172E-2</v>
      </c>
      <c r="N7961" s="1">
        <f>ROUND(H7961*4.45,0)</f>
        <v>3</v>
      </c>
      <c r="O7961" s="1">
        <f>I7961*745.7</f>
        <v>37.285000000000004</v>
      </c>
      <c r="P7961" s="5">
        <f>ROUND(N7961^(3/2)/O7961/SQRT(2*1.28*M7961)*100,0)</f>
        <v>44</v>
      </c>
      <c r="Q7961" s="4">
        <f>E7961/D7961</f>
        <v>1.0857142857142856</v>
      </c>
      <c r="R7961" s="1">
        <f>ROUND(L7961^(3/2)/K7961*100*SQRT(2/PI()),0)</f>
        <v>43</v>
      </c>
      <c r="S7961" s="1" t="str">
        <f>IF(AND(R7961&gt;=R7960,R7961&gt;R7962),"YES","NO")</f>
        <v>NO</v>
      </c>
      <c r="T7961" s="1">
        <f>IF(C7961&lt;C7960,0,IF(T7960=1,1,IF(S7961="YES",1,0)))</f>
        <v>0</v>
      </c>
      <c r="U7961" s="1" t="str">
        <f>IF(AND(T7960=0,T7961=1),"YES","NO")</f>
        <v>NO</v>
      </c>
    </row>
    <row r="7962" spans="1:21" x14ac:dyDescent="0.3">
      <c r="A7962" s="1">
        <v>7962</v>
      </c>
      <c r="B7962" s="1">
        <v>425</v>
      </c>
      <c r="C7962" s="1">
        <v>7000</v>
      </c>
      <c r="D7962" s="1">
        <v>8.75</v>
      </c>
      <c r="E7962" s="1">
        <v>9.5</v>
      </c>
      <c r="F7962" s="1">
        <v>2</v>
      </c>
      <c r="G7962" s="1" t="s">
        <v>20</v>
      </c>
      <c r="H7962" s="1">
        <v>0.79</v>
      </c>
      <c r="I7962" s="1">
        <v>0.08</v>
      </c>
      <c r="J7962" s="1">
        <v>0.69</v>
      </c>
      <c r="K7962" s="1">
        <v>0.05</v>
      </c>
      <c r="L7962" s="1">
        <v>0.09</v>
      </c>
      <c r="M7962" s="3">
        <f>PI()*(D7962*0.0254)^2/4</f>
        <v>3.8794791368402172E-2</v>
      </c>
      <c r="N7962" s="1">
        <f>ROUND(H7962*4.45,0)</f>
        <v>4</v>
      </c>
      <c r="O7962" s="1">
        <f>I7962*745.7</f>
        <v>59.656000000000006</v>
      </c>
      <c r="P7962" s="5">
        <f>ROUND(N7962^(3/2)/O7962/SQRT(2*1.28*M7962)*100,0)</f>
        <v>43</v>
      </c>
      <c r="Q7962" s="4">
        <f>E7962/D7962</f>
        <v>1.0857142857142856</v>
      </c>
      <c r="R7962" s="1">
        <f>ROUND(L7962^(3/2)/K7962*100*SQRT(2/PI()),0)</f>
        <v>43</v>
      </c>
      <c r="S7962" s="1" t="str">
        <f>IF(AND(R7962&gt;=R7961,R7962&gt;R7963),"YES","NO")</f>
        <v>NO</v>
      </c>
      <c r="T7962" s="1">
        <f>IF(C7962&lt;C7961,0,IF(T7961=1,1,IF(S7962="YES",1,0)))</f>
        <v>0</v>
      </c>
      <c r="U7962" s="1" t="str">
        <f>IF(AND(T7961=0,T7962=1),"YES","NO")</f>
        <v>NO</v>
      </c>
    </row>
    <row r="7963" spans="1:21" x14ac:dyDescent="0.3">
      <c r="A7963" s="1">
        <v>7963</v>
      </c>
      <c r="B7963" s="1">
        <v>425</v>
      </c>
      <c r="C7963" s="1">
        <v>8000</v>
      </c>
      <c r="D7963" s="1">
        <v>8.75</v>
      </c>
      <c r="E7963" s="1">
        <v>9.5</v>
      </c>
      <c r="F7963" s="1">
        <v>2</v>
      </c>
      <c r="G7963" s="1" t="s">
        <v>20</v>
      </c>
      <c r="H7963" s="1">
        <v>1.03</v>
      </c>
      <c r="I7963" s="1">
        <v>0.11</v>
      </c>
      <c r="J7963" s="1">
        <v>0.9</v>
      </c>
      <c r="K7963" s="1">
        <v>0.05</v>
      </c>
      <c r="L7963" s="1">
        <v>0.09</v>
      </c>
      <c r="M7963" s="3">
        <f>PI()*(D7963*0.0254)^2/4</f>
        <v>3.8794791368402172E-2</v>
      </c>
      <c r="N7963" s="1">
        <f>ROUND(H7963*4.45,0)</f>
        <v>5</v>
      </c>
      <c r="O7963" s="1">
        <f>I7963*745.7</f>
        <v>82.027000000000001</v>
      </c>
      <c r="P7963" s="5">
        <f>ROUND(N7963^(3/2)/O7963/SQRT(2*1.28*M7963)*100,0)</f>
        <v>43</v>
      </c>
      <c r="Q7963" s="4">
        <f>E7963/D7963</f>
        <v>1.0857142857142856</v>
      </c>
      <c r="R7963" s="1">
        <f>ROUND(L7963^(3/2)/K7963*100*SQRT(2/PI()),0)</f>
        <v>43</v>
      </c>
      <c r="S7963" s="1" t="str">
        <f>IF(AND(R7963&gt;=R7962,R7963&gt;R7964),"YES","NO")</f>
        <v>NO</v>
      </c>
      <c r="T7963" s="1">
        <f>IF(C7963&lt;C7962,0,IF(T7962=1,1,IF(S7963="YES",1,0)))</f>
        <v>0</v>
      </c>
      <c r="U7963" s="1" t="str">
        <f>IF(AND(T7962=0,T7963=1),"YES","NO")</f>
        <v>NO</v>
      </c>
    </row>
    <row r="7964" spans="1:21" x14ac:dyDescent="0.3">
      <c r="A7964" s="1">
        <v>7964</v>
      </c>
      <c r="B7964" s="1">
        <v>425</v>
      </c>
      <c r="C7964" s="1">
        <v>9000</v>
      </c>
      <c r="D7964" s="1">
        <v>8.75</v>
      </c>
      <c r="E7964" s="1">
        <v>9.5</v>
      </c>
      <c r="F7964" s="1">
        <v>2</v>
      </c>
      <c r="G7964" s="1" t="s">
        <v>20</v>
      </c>
      <c r="H7964" s="1">
        <v>1.3</v>
      </c>
      <c r="I7964" s="1">
        <v>0.16</v>
      </c>
      <c r="J7964" s="1">
        <v>1.1399999999999999</v>
      </c>
      <c r="K7964" s="1">
        <v>0.05</v>
      </c>
      <c r="L7964" s="1">
        <v>0.09</v>
      </c>
      <c r="M7964" s="3">
        <f>PI()*(D7964*0.0254)^2/4</f>
        <v>3.8794791368402172E-2</v>
      </c>
      <c r="N7964" s="1">
        <f>ROUND(H7964*4.45,0)</f>
        <v>6</v>
      </c>
      <c r="O7964" s="1">
        <f>I7964*745.7</f>
        <v>119.31200000000001</v>
      </c>
      <c r="P7964" s="5">
        <f>ROUND(N7964^(3/2)/O7964/SQRT(2*1.28*M7964)*100,0)</f>
        <v>39</v>
      </c>
      <c r="Q7964" s="4">
        <f>E7964/D7964</f>
        <v>1.0857142857142856</v>
      </c>
      <c r="R7964" s="1">
        <f>ROUND(L7964^(3/2)/K7964*100*SQRT(2/PI()),0)</f>
        <v>43</v>
      </c>
      <c r="S7964" s="1" t="str">
        <f>IF(AND(R7964&gt;=R7963,R7964&gt;R7965),"YES","NO")</f>
        <v>NO</v>
      </c>
      <c r="T7964" s="1">
        <f>IF(C7964&lt;C7963,0,IF(T7963=1,1,IF(S7964="YES",1,0)))</f>
        <v>0</v>
      </c>
      <c r="U7964" s="1" t="str">
        <f>IF(AND(T7963=0,T7964=1),"YES","NO")</f>
        <v>NO</v>
      </c>
    </row>
    <row r="7965" spans="1:21" x14ac:dyDescent="0.3">
      <c r="A7965" s="1">
        <v>7965</v>
      </c>
      <c r="B7965" s="1">
        <v>425</v>
      </c>
      <c r="C7965" s="1">
        <v>10000</v>
      </c>
      <c r="D7965" s="1">
        <v>8.75</v>
      </c>
      <c r="E7965" s="1">
        <v>9.5</v>
      </c>
      <c r="F7965" s="1">
        <v>2</v>
      </c>
      <c r="G7965" s="1" t="s">
        <v>20</v>
      </c>
      <c r="H7965" s="1">
        <v>1.61</v>
      </c>
      <c r="I7965" s="1">
        <v>0.22</v>
      </c>
      <c r="J7965" s="1">
        <v>1.38</v>
      </c>
      <c r="K7965" s="1">
        <v>0.05</v>
      </c>
      <c r="L7965" s="1">
        <v>0.09</v>
      </c>
      <c r="M7965" s="3">
        <f>PI()*(D7965*0.0254)^2/4</f>
        <v>3.8794791368402172E-2</v>
      </c>
      <c r="N7965" s="1">
        <f>ROUND(H7965*4.45,0)</f>
        <v>7</v>
      </c>
      <c r="O7965" s="1">
        <f>I7965*745.7</f>
        <v>164.054</v>
      </c>
      <c r="P7965" s="5">
        <f>ROUND(N7965^(3/2)/O7965/SQRT(2*1.28*M7965)*100,0)</f>
        <v>36</v>
      </c>
      <c r="Q7965" s="4">
        <f>E7965/D7965</f>
        <v>1.0857142857142856</v>
      </c>
      <c r="R7965" s="1">
        <f>ROUND(L7965^(3/2)/K7965*100*SQRT(2/PI()),0)</f>
        <v>43</v>
      </c>
      <c r="S7965" s="1" t="str">
        <f>IF(AND(R7965&gt;=R7964,R7965&gt;R7966),"YES","NO")</f>
        <v>NO</v>
      </c>
      <c r="T7965" s="1">
        <f>IF(C7965&lt;C7964,0,IF(T7964=1,1,IF(S7965="YES",1,0)))</f>
        <v>0</v>
      </c>
      <c r="U7965" s="1" t="str">
        <f>IF(AND(T7964=0,T7965=1),"YES","NO")</f>
        <v>NO</v>
      </c>
    </row>
    <row r="7966" spans="1:21" x14ac:dyDescent="0.3">
      <c r="A7966" s="1">
        <v>7966</v>
      </c>
      <c r="B7966" s="1">
        <v>425</v>
      </c>
      <c r="C7966" s="1">
        <v>11000</v>
      </c>
      <c r="D7966" s="1">
        <v>8.75</v>
      </c>
      <c r="E7966" s="1">
        <v>9.5</v>
      </c>
      <c r="F7966" s="1">
        <v>2</v>
      </c>
      <c r="G7966" s="1" t="s">
        <v>20</v>
      </c>
      <c r="H7966" s="1">
        <v>1.94</v>
      </c>
      <c r="I7966" s="1">
        <v>0.28000000000000003</v>
      </c>
      <c r="J7966" s="1">
        <v>1.61</v>
      </c>
      <c r="K7966" s="1">
        <v>0.05</v>
      </c>
      <c r="L7966" s="1">
        <v>0.09</v>
      </c>
      <c r="M7966" s="3">
        <f>PI()*(D7966*0.0254)^2/4</f>
        <v>3.8794791368402172E-2</v>
      </c>
      <c r="N7966" s="1">
        <f>ROUND(H7966*4.45,0)</f>
        <v>9</v>
      </c>
      <c r="O7966" s="1">
        <f>I7966*745.7</f>
        <v>208.79600000000002</v>
      </c>
      <c r="P7966" s="5">
        <f>ROUND(N7966^(3/2)/O7966/SQRT(2*1.28*M7966)*100,0)</f>
        <v>41</v>
      </c>
      <c r="Q7966" s="4">
        <f>E7966/D7966</f>
        <v>1.0857142857142856</v>
      </c>
      <c r="R7966" s="1">
        <f>ROUND(L7966^(3/2)/K7966*100*SQRT(2/PI()),0)</f>
        <v>43</v>
      </c>
      <c r="S7966" s="1" t="str">
        <f>IF(AND(R7966&gt;=R7965,R7966&gt;R7967),"YES","NO")</f>
        <v>NO</v>
      </c>
      <c r="T7966" s="1">
        <f>IF(C7966&lt;C7965,0,IF(T7965=1,1,IF(S7966="YES",1,0)))</f>
        <v>0</v>
      </c>
      <c r="U7966" s="1" t="str">
        <f>IF(AND(T7965=0,T7966=1),"YES","NO")</f>
        <v>NO</v>
      </c>
    </row>
    <row r="7967" spans="1:21" x14ac:dyDescent="0.3">
      <c r="A7967" s="1">
        <v>7967</v>
      </c>
      <c r="B7967" s="1">
        <v>425</v>
      </c>
      <c r="C7967" s="1">
        <v>12000</v>
      </c>
      <c r="D7967" s="1">
        <v>8.75</v>
      </c>
      <c r="E7967" s="1">
        <v>9.5</v>
      </c>
      <c r="F7967" s="1">
        <v>2</v>
      </c>
      <c r="G7967" s="1" t="s">
        <v>20</v>
      </c>
      <c r="H7967" s="1">
        <v>2.2999999999999998</v>
      </c>
      <c r="I7967" s="1">
        <v>0.35</v>
      </c>
      <c r="J7967" s="1">
        <v>1.84</v>
      </c>
      <c r="K7967" s="1">
        <v>0.05</v>
      </c>
      <c r="L7967" s="1">
        <v>0.09</v>
      </c>
      <c r="M7967" s="3">
        <f>PI()*(D7967*0.0254)^2/4</f>
        <v>3.8794791368402172E-2</v>
      </c>
      <c r="N7967" s="1">
        <f>ROUND(H7967*4.45,0)</f>
        <v>10</v>
      </c>
      <c r="O7967" s="1">
        <f>I7967*745.7</f>
        <v>260.995</v>
      </c>
      <c r="P7967" s="5">
        <f>ROUND(N7967^(3/2)/O7967/SQRT(2*1.28*M7967)*100,0)</f>
        <v>38</v>
      </c>
      <c r="Q7967" s="4">
        <f>E7967/D7967</f>
        <v>1.0857142857142856</v>
      </c>
      <c r="R7967" s="1">
        <f>ROUND(L7967^(3/2)/K7967*100*SQRT(2/PI()),0)</f>
        <v>43</v>
      </c>
      <c r="S7967" s="1" t="str">
        <f>IF(AND(R7967&gt;=R7966,R7967&gt;R7968),"YES","NO")</f>
        <v>NO</v>
      </c>
      <c r="T7967" s="1">
        <f>IF(C7967&lt;C7966,0,IF(T7966=1,1,IF(S7967="YES",1,0)))</f>
        <v>0</v>
      </c>
      <c r="U7967" s="1" t="str">
        <f>IF(AND(T7966=0,T7967=1),"YES","NO")</f>
        <v>NO</v>
      </c>
    </row>
    <row r="7968" spans="1:21" x14ac:dyDescent="0.3">
      <c r="A7968" s="1">
        <v>7968</v>
      </c>
      <c r="B7968" s="1">
        <v>425</v>
      </c>
      <c r="C7968" s="1">
        <v>13000</v>
      </c>
      <c r="D7968" s="1">
        <v>8.75</v>
      </c>
      <c r="E7968" s="1">
        <v>9.5</v>
      </c>
      <c r="F7968" s="1">
        <v>2</v>
      </c>
      <c r="G7968" s="1" t="s">
        <v>20</v>
      </c>
      <c r="H7968" s="1">
        <v>2.7</v>
      </c>
      <c r="I7968" s="1">
        <v>0.43</v>
      </c>
      <c r="J7968" s="1">
        <v>2.08</v>
      </c>
      <c r="K7968" s="1">
        <v>0.05</v>
      </c>
      <c r="L7968" s="1">
        <v>0.09</v>
      </c>
      <c r="M7968" s="3">
        <f>PI()*(D7968*0.0254)^2/4</f>
        <v>3.8794791368402172E-2</v>
      </c>
      <c r="N7968" s="1">
        <f>ROUND(H7968*4.45,0)</f>
        <v>12</v>
      </c>
      <c r="O7968" s="1">
        <f>I7968*745.7</f>
        <v>320.65100000000001</v>
      </c>
      <c r="P7968" s="5">
        <f>ROUND(N7968^(3/2)/O7968/SQRT(2*1.28*M7968)*100,0)</f>
        <v>41</v>
      </c>
      <c r="Q7968" s="4">
        <f>E7968/D7968</f>
        <v>1.0857142857142856</v>
      </c>
      <c r="R7968" s="1">
        <f>ROUND(L7968^(3/2)/K7968*100*SQRT(2/PI()),0)</f>
        <v>43</v>
      </c>
      <c r="S7968" s="1" t="str">
        <f>IF(AND(R7968&gt;=R7967,R7968&gt;R7969),"YES","NO")</f>
        <v>NO</v>
      </c>
      <c r="T7968" s="1">
        <f>IF(C7968&lt;C7967,0,IF(T7967=1,1,IF(S7968="YES",1,0)))</f>
        <v>0</v>
      </c>
      <c r="U7968" s="1" t="str">
        <f>IF(AND(T7967=0,T7968=1),"YES","NO")</f>
        <v>NO</v>
      </c>
    </row>
    <row r="7969" spans="1:21" x14ac:dyDescent="0.3">
      <c r="A7969" s="1">
        <v>7969</v>
      </c>
      <c r="B7969" s="1">
        <v>425</v>
      </c>
      <c r="C7969" s="1">
        <v>13999</v>
      </c>
      <c r="D7969" s="1">
        <v>8.75</v>
      </c>
      <c r="E7969" s="1">
        <v>9.5</v>
      </c>
      <c r="F7969" s="1">
        <v>2</v>
      </c>
      <c r="G7969" s="1" t="s">
        <v>20</v>
      </c>
      <c r="H7969" s="1">
        <v>3.12</v>
      </c>
      <c r="I7969" s="1">
        <v>0.52</v>
      </c>
      <c r="J7969" s="1">
        <v>2.33</v>
      </c>
      <c r="K7969" s="1">
        <v>0.05</v>
      </c>
      <c r="L7969" s="1">
        <v>0.09</v>
      </c>
      <c r="M7969" s="3">
        <f>PI()*(D7969*0.0254)^2/4</f>
        <v>3.8794791368402172E-2</v>
      </c>
      <c r="N7969" s="1">
        <f>ROUND(H7969*4.45,0)</f>
        <v>14</v>
      </c>
      <c r="O7969" s="1">
        <f>I7969*745.7</f>
        <v>387.76400000000001</v>
      </c>
      <c r="P7969" s="5">
        <f>ROUND(N7969^(3/2)/O7969/SQRT(2*1.28*M7969)*100,0)</f>
        <v>43</v>
      </c>
      <c r="Q7969" s="4">
        <f>E7969/D7969</f>
        <v>1.0857142857142856</v>
      </c>
      <c r="R7969" s="1">
        <f>ROUND(L7969^(3/2)/K7969*100*SQRT(2/PI()),0)</f>
        <v>43</v>
      </c>
      <c r="S7969" s="1" t="str">
        <f>IF(AND(R7969&gt;=R7968,R7969&gt;R7970),"YES","NO")</f>
        <v>NO</v>
      </c>
      <c r="T7969" s="1">
        <f>IF(C7969&lt;C7968,0,IF(T7968=1,1,IF(S7969="YES",1,0)))</f>
        <v>0</v>
      </c>
      <c r="U7969" s="1" t="str">
        <f>IF(AND(T7968=0,T7969=1),"YES","NO")</f>
        <v>NO</v>
      </c>
    </row>
    <row r="7970" spans="1:21" x14ac:dyDescent="0.3">
      <c r="A7970" s="1">
        <v>7970</v>
      </c>
      <c r="B7970" s="1">
        <v>425</v>
      </c>
      <c r="C7970" s="1">
        <v>15000</v>
      </c>
      <c r="D7970" s="1">
        <v>8.75</v>
      </c>
      <c r="E7970" s="1">
        <v>9.5</v>
      </c>
      <c r="F7970" s="1">
        <v>2</v>
      </c>
      <c r="G7970" s="1" t="s">
        <v>20</v>
      </c>
      <c r="H7970" s="1">
        <v>3.58</v>
      </c>
      <c r="I7970" s="1">
        <v>0.61</v>
      </c>
      <c r="J7970" s="1">
        <v>2.58</v>
      </c>
      <c r="K7970" s="1">
        <v>0.04</v>
      </c>
      <c r="L7970" s="1">
        <v>0.09</v>
      </c>
      <c r="M7970" s="3">
        <f>PI()*(D7970*0.0254)^2/4</f>
        <v>3.8794791368402172E-2</v>
      </c>
      <c r="N7970" s="1">
        <f>ROUND(H7970*4.45,0)</f>
        <v>16</v>
      </c>
      <c r="O7970" s="1">
        <f>I7970*745.7</f>
        <v>454.87700000000001</v>
      </c>
      <c r="P7970" s="5">
        <f>ROUND(N7970^(3/2)/O7970/SQRT(2*1.28*M7970)*100,0)</f>
        <v>45</v>
      </c>
      <c r="Q7970" s="4">
        <f>E7970/D7970</f>
        <v>1.0857142857142856</v>
      </c>
      <c r="R7970" s="1">
        <f>ROUND(L7970^(3/2)/K7970*100*SQRT(2/PI()),0)</f>
        <v>54</v>
      </c>
      <c r="S7970" s="1" t="str">
        <f>IF(AND(R7970&gt;=R7969,R7970&gt;R7971),"YES","NO")</f>
        <v>YES</v>
      </c>
      <c r="T7970" s="1">
        <f>IF(C7970&lt;C7969,0,IF(T7969=1,1,IF(S7970="YES",1,0)))</f>
        <v>1</v>
      </c>
      <c r="U7970" s="1" t="str">
        <f>IF(AND(T7969=0,T7970=1),"YES","NO")</f>
        <v>YES</v>
      </c>
    </row>
    <row r="7971" spans="1:21" x14ac:dyDescent="0.3">
      <c r="A7971" s="1">
        <v>7971</v>
      </c>
      <c r="B7971" s="1">
        <v>425</v>
      </c>
      <c r="C7971" s="1">
        <v>16000</v>
      </c>
      <c r="D7971" s="1">
        <v>8.75</v>
      </c>
      <c r="E7971" s="1">
        <v>9.5</v>
      </c>
      <c r="F7971" s="1">
        <v>2</v>
      </c>
      <c r="G7971" s="1" t="s">
        <v>20</v>
      </c>
      <c r="H7971" s="1">
        <v>4.08</v>
      </c>
      <c r="I7971" s="1">
        <v>0.78</v>
      </c>
      <c r="J7971" s="1">
        <v>3.09</v>
      </c>
      <c r="K7971" s="1">
        <v>0.05</v>
      </c>
      <c r="L7971" s="1">
        <v>0.09</v>
      </c>
      <c r="M7971" s="3">
        <f>PI()*(D7971*0.0254)^2/4</f>
        <v>3.8794791368402172E-2</v>
      </c>
      <c r="N7971" s="1">
        <f>ROUND(H7971*4.45,0)</f>
        <v>18</v>
      </c>
      <c r="O7971" s="1">
        <f>I7971*745.7</f>
        <v>581.64600000000007</v>
      </c>
      <c r="P7971" s="5">
        <f>ROUND(N7971^(3/2)/O7971/SQRT(2*1.28*M7971)*100,0)</f>
        <v>42</v>
      </c>
      <c r="Q7971" s="4">
        <f>E7971/D7971</f>
        <v>1.0857142857142856</v>
      </c>
      <c r="R7971" s="1">
        <f>ROUND(L7971^(3/2)/K7971*100*SQRT(2/PI()),0)</f>
        <v>43</v>
      </c>
      <c r="S7971" s="1" t="str">
        <f>IF(AND(R7971&gt;=R7970,R7971&gt;R7972),"YES","NO")</f>
        <v>NO</v>
      </c>
      <c r="T7971" s="1">
        <f>IF(C7971&lt;C7970,0,IF(T7970=1,1,IF(S7971="YES",1,0)))</f>
        <v>1</v>
      </c>
      <c r="U7971" s="1" t="str">
        <f>IF(AND(T7970=0,T7971=1),"YES","NO")</f>
        <v>NO</v>
      </c>
    </row>
    <row r="7972" spans="1:21" x14ac:dyDescent="0.3">
      <c r="A7972" s="1">
        <v>7972</v>
      </c>
      <c r="B7972" s="1">
        <v>425</v>
      </c>
      <c r="C7972" s="1">
        <v>17000</v>
      </c>
      <c r="D7972" s="1">
        <v>8.75</v>
      </c>
      <c r="E7972" s="1">
        <v>9.5</v>
      </c>
      <c r="F7972" s="1">
        <v>2</v>
      </c>
      <c r="G7972" s="1" t="s">
        <v>20</v>
      </c>
      <c r="H7972" s="1">
        <v>4.71</v>
      </c>
      <c r="I7972" s="1">
        <v>1.45</v>
      </c>
      <c r="J7972" s="1">
        <v>5.37</v>
      </c>
      <c r="K7972" s="1">
        <v>7.0000000000000007E-2</v>
      </c>
      <c r="L7972" s="1">
        <v>0.09</v>
      </c>
      <c r="M7972" s="3">
        <f>PI()*(D7972*0.0254)^2/4</f>
        <v>3.8794791368402172E-2</v>
      </c>
      <c r="N7972" s="1">
        <f>ROUND(H7972*4.45,0)</f>
        <v>21</v>
      </c>
      <c r="O7972" s="1">
        <f>I7972*745.7</f>
        <v>1081.2650000000001</v>
      </c>
      <c r="P7972" s="5">
        <f>ROUND(N7972^(3/2)/O7972/SQRT(2*1.28*M7972)*100,0)</f>
        <v>28</v>
      </c>
      <c r="Q7972" s="4">
        <f>E7972/D7972</f>
        <v>1.0857142857142856</v>
      </c>
      <c r="R7972" s="1">
        <f>ROUND(L7972^(3/2)/K7972*100*SQRT(2/PI()),0)</f>
        <v>31</v>
      </c>
      <c r="S7972" s="1" t="str">
        <f>IF(AND(R7972&gt;=R7971,R7972&gt;R7973),"YES","NO")</f>
        <v>NO</v>
      </c>
      <c r="T7972" s="1">
        <f>IF(C7972&lt;C7971,0,IF(T7971=1,1,IF(S7972="YES",1,0)))</f>
        <v>1</v>
      </c>
      <c r="U7972" s="1" t="str">
        <f>IF(AND(T7971=0,T7972=1),"YES","NO")</f>
        <v>NO</v>
      </c>
    </row>
    <row r="7973" spans="1:21" x14ac:dyDescent="0.3">
      <c r="A7973" s="1">
        <v>7973</v>
      </c>
      <c r="B7973" s="1">
        <v>425</v>
      </c>
      <c r="C7973" s="1">
        <v>18000</v>
      </c>
      <c r="D7973" s="1">
        <v>8.75</v>
      </c>
      <c r="E7973" s="1">
        <v>9.5</v>
      </c>
      <c r="F7973" s="1">
        <v>2</v>
      </c>
      <c r="G7973" s="1" t="s">
        <v>20</v>
      </c>
      <c r="H7973" s="1">
        <v>5.39</v>
      </c>
      <c r="I7973" s="1">
        <v>2.34</v>
      </c>
      <c r="J7973" s="1">
        <v>8.19</v>
      </c>
      <c r="K7973" s="1">
        <v>0.1</v>
      </c>
      <c r="L7973" s="1">
        <v>0.09</v>
      </c>
      <c r="M7973" s="3">
        <f>PI()*(D7973*0.0254)^2/4</f>
        <v>3.8794791368402172E-2</v>
      </c>
      <c r="N7973" s="1">
        <f>ROUND(H7973*4.45,0)</f>
        <v>24</v>
      </c>
      <c r="O7973" s="1">
        <f>I7973*745.7</f>
        <v>1744.9380000000001</v>
      </c>
      <c r="P7973" s="5">
        <f>ROUND(N7973^(3/2)/O7973/SQRT(2*1.28*M7973)*100,0)</f>
        <v>21</v>
      </c>
      <c r="Q7973" s="4">
        <f>E7973/D7973</f>
        <v>1.0857142857142856</v>
      </c>
      <c r="R7973" s="1">
        <f>ROUND(L7973^(3/2)/K7973*100*SQRT(2/PI()),0)</f>
        <v>22</v>
      </c>
      <c r="S7973" s="1" t="str">
        <f>IF(AND(R7973&gt;=R7972,R7973&gt;R7974),"YES","NO")</f>
        <v>NO</v>
      </c>
      <c r="T7973" s="1">
        <f>IF(C7973&lt;C7972,0,IF(T7972=1,1,IF(S7973="YES",1,0)))</f>
        <v>1</v>
      </c>
      <c r="U7973" s="1" t="str">
        <f>IF(AND(T7972=0,T7973=1),"YES","NO")</f>
        <v>NO</v>
      </c>
    </row>
    <row r="7974" spans="1:21" x14ac:dyDescent="0.3">
      <c r="A7974" s="1">
        <v>7974</v>
      </c>
      <c r="B7974" s="1">
        <v>425</v>
      </c>
      <c r="C7974" s="1">
        <v>19000</v>
      </c>
      <c r="D7974" s="1">
        <v>8.75</v>
      </c>
      <c r="E7974" s="1">
        <v>9.5</v>
      </c>
      <c r="F7974" s="1">
        <v>2</v>
      </c>
      <c r="G7974" s="1" t="s">
        <v>20</v>
      </c>
      <c r="H7974" s="1">
        <v>6.15</v>
      </c>
      <c r="I7974" s="1">
        <v>3.55</v>
      </c>
      <c r="J7974" s="1">
        <v>11.78</v>
      </c>
      <c r="K7974" s="1">
        <v>0.13</v>
      </c>
      <c r="L7974" s="1">
        <v>0.09</v>
      </c>
      <c r="M7974" s="3">
        <f>PI()*(D7974*0.0254)^2/4</f>
        <v>3.8794791368402172E-2</v>
      </c>
      <c r="N7974" s="1">
        <f>ROUND(H7974*4.45,0)</f>
        <v>27</v>
      </c>
      <c r="O7974" s="1">
        <f>I7974*745.7</f>
        <v>2647.2350000000001</v>
      </c>
      <c r="P7974" s="5">
        <f>ROUND(N7974^(3/2)/O7974/SQRT(2*1.28*M7974)*100,0)</f>
        <v>17</v>
      </c>
      <c r="Q7974" s="4">
        <f>E7974/D7974</f>
        <v>1.0857142857142856</v>
      </c>
      <c r="R7974" s="1">
        <f>ROUND(L7974^(3/2)/K7974*100*SQRT(2/PI()),0)</f>
        <v>17</v>
      </c>
      <c r="S7974" s="1" t="str">
        <f>IF(AND(R7974&gt;=R7973,R7974&gt;R7975),"YES","NO")</f>
        <v>NO</v>
      </c>
      <c r="T7974" s="1">
        <f>IF(C7974&lt;C7973,0,IF(T7973=1,1,IF(S7974="YES",1,0)))</f>
        <v>1</v>
      </c>
      <c r="U7974" s="1" t="str">
        <f>IF(AND(T7973=0,T7974=1),"YES","NO")</f>
        <v>NO</v>
      </c>
    </row>
    <row r="7975" spans="1:21" x14ac:dyDescent="0.3">
      <c r="A7975" s="1">
        <v>7975</v>
      </c>
      <c r="B7975" s="1">
        <v>425</v>
      </c>
      <c r="C7975" s="1">
        <v>20000</v>
      </c>
      <c r="D7975" s="1">
        <v>8.75</v>
      </c>
      <c r="E7975" s="1">
        <v>9.5</v>
      </c>
      <c r="F7975" s="1">
        <v>2</v>
      </c>
      <c r="G7975" s="1" t="s">
        <v>20</v>
      </c>
      <c r="H7975" s="1">
        <v>7</v>
      </c>
      <c r="I7975" s="1">
        <v>5.53</v>
      </c>
      <c r="J7975" s="1">
        <v>17.420000000000002</v>
      </c>
      <c r="K7975" s="1">
        <v>0.17</v>
      </c>
      <c r="L7975" s="1">
        <v>0.09</v>
      </c>
      <c r="M7975" s="3">
        <f>PI()*(D7975*0.0254)^2/4</f>
        <v>3.8794791368402172E-2</v>
      </c>
      <c r="N7975" s="1">
        <f>ROUND(H7975*4.45,0)</f>
        <v>31</v>
      </c>
      <c r="O7975" s="1">
        <f>I7975*745.7</f>
        <v>4123.7210000000005</v>
      </c>
      <c r="P7975" s="5">
        <f>ROUND(N7975^(3/2)/O7975/SQRT(2*1.28*M7975)*100,0)</f>
        <v>13</v>
      </c>
      <c r="Q7975" s="4">
        <f>E7975/D7975</f>
        <v>1.0857142857142856</v>
      </c>
      <c r="R7975" s="1">
        <f>ROUND(L7975^(3/2)/K7975*100*SQRT(2/PI()),0)</f>
        <v>13</v>
      </c>
      <c r="S7975" s="1" t="str">
        <f>IF(AND(R7975&gt;=R7974,R7975&gt;R7976),"YES","NO")</f>
        <v>NO</v>
      </c>
      <c r="T7975" s="1">
        <f>IF(C7975&lt;C7974,0,IF(T7974=1,1,IF(S7975="YES",1,0)))</f>
        <v>1</v>
      </c>
      <c r="U7975" s="1" t="str">
        <f>IF(AND(T7974=0,T7975=1),"YES","NO")</f>
        <v>NO</v>
      </c>
    </row>
    <row r="7976" spans="1:21" x14ac:dyDescent="0.3">
      <c r="A7976" s="1">
        <v>7976</v>
      </c>
      <c r="B7976" s="1">
        <v>425</v>
      </c>
      <c r="C7976" s="1">
        <v>21000</v>
      </c>
      <c r="D7976" s="1">
        <v>8.75</v>
      </c>
      <c r="E7976" s="1">
        <v>9.5</v>
      </c>
      <c r="F7976" s="1">
        <v>2</v>
      </c>
      <c r="G7976" s="1" t="s">
        <v>20</v>
      </c>
      <c r="H7976" s="1">
        <v>8.16</v>
      </c>
      <c r="I7976" s="1">
        <v>10.33</v>
      </c>
      <c r="J7976" s="1">
        <v>30.99</v>
      </c>
      <c r="K7976" s="1">
        <v>0.27</v>
      </c>
      <c r="L7976" s="1">
        <v>0.1</v>
      </c>
      <c r="M7976" s="3">
        <f>PI()*(D7976*0.0254)^2/4</f>
        <v>3.8794791368402172E-2</v>
      </c>
      <c r="N7976" s="1">
        <f>ROUND(H7976*4.45,0)</f>
        <v>36</v>
      </c>
      <c r="O7976" s="1">
        <f>I7976*745.7</f>
        <v>7703.0810000000001</v>
      </c>
      <c r="P7976" s="5">
        <f>ROUND(N7976^(3/2)/O7976/SQRT(2*1.28*M7976)*100,0)</f>
        <v>9</v>
      </c>
      <c r="Q7976" s="4">
        <f>E7976/D7976</f>
        <v>1.0857142857142856</v>
      </c>
      <c r="R7976" s="1">
        <f>ROUND(L7976^(3/2)/K7976*100*SQRT(2/PI()),0)</f>
        <v>9</v>
      </c>
      <c r="S7976" s="1" t="str">
        <f>IF(AND(R7976&gt;=R7975,R7976&gt;R7977),"YES","NO")</f>
        <v>NO</v>
      </c>
      <c r="T7976" s="1">
        <f>IF(C7976&lt;C7975,0,IF(T7975=1,1,IF(S7976="YES",1,0)))</f>
        <v>1</v>
      </c>
      <c r="U7976" s="1" t="str">
        <f>IF(AND(T7975=0,T7976=1),"YES","NO")</f>
        <v>NO</v>
      </c>
    </row>
    <row r="7977" spans="1:21" x14ac:dyDescent="0.3">
      <c r="A7977" s="1">
        <v>7977</v>
      </c>
      <c r="B7977" s="1">
        <v>425</v>
      </c>
      <c r="C7977" s="1">
        <v>22000</v>
      </c>
      <c r="D7977" s="1">
        <v>8.75</v>
      </c>
      <c r="E7977" s="1">
        <v>9.5</v>
      </c>
      <c r="F7977" s="1">
        <v>2</v>
      </c>
      <c r="G7977" s="1" t="s">
        <v>20</v>
      </c>
      <c r="H7977" s="1">
        <v>9.17</v>
      </c>
      <c r="I7977" s="1">
        <v>13.04</v>
      </c>
      <c r="J7977" s="1">
        <v>37.369999999999997</v>
      </c>
      <c r="K7977" s="1">
        <v>0.3</v>
      </c>
      <c r="L7977" s="1">
        <v>0.1</v>
      </c>
      <c r="M7977" s="3">
        <f>PI()*(D7977*0.0254)^2/4</f>
        <v>3.8794791368402172E-2</v>
      </c>
      <c r="N7977" s="1">
        <f>ROUND(H7977*4.45,0)</f>
        <v>41</v>
      </c>
      <c r="O7977" s="1">
        <f>I7977*745.7</f>
        <v>9723.9279999999999</v>
      </c>
      <c r="P7977" s="5">
        <f>ROUND(N7977^(3/2)/O7977/SQRT(2*1.28*M7977)*100,0)</f>
        <v>9</v>
      </c>
      <c r="Q7977" s="4">
        <f>E7977/D7977</f>
        <v>1.0857142857142856</v>
      </c>
      <c r="R7977" s="1">
        <f>ROUND(L7977^(3/2)/K7977*100*SQRT(2/PI()),0)</f>
        <v>8</v>
      </c>
      <c r="S7977" s="1" t="str">
        <f>IF(AND(R7977&gt;=R7976,R7977&gt;R7978),"YES","NO")</f>
        <v>NO</v>
      </c>
      <c r="T7977" s="1">
        <f>IF(C7977&lt;C7976,0,IF(T7976=1,1,IF(S7977="YES",1,0)))</f>
        <v>1</v>
      </c>
      <c r="U7977" s="1" t="str">
        <f>IF(AND(T7976=0,T7977=1),"YES","NO")</f>
        <v>NO</v>
      </c>
    </row>
    <row r="7978" spans="1:21" x14ac:dyDescent="0.3">
      <c r="A7978" s="1">
        <v>7978</v>
      </c>
      <c r="B7978" s="1">
        <v>425</v>
      </c>
      <c r="C7978" s="1">
        <v>23000</v>
      </c>
      <c r="D7978" s="1">
        <v>8.75</v>
      </c>
      <c r="E7978" s="1">
        <v>9.5</v>
      </c>
      <c r="F7978" s="1">
        <v>2</v>
      </c>
      <c r="G7978" s="1" t="s">
        <v>20</v>
      </c>
      <c r="H7978" s="1">
        <v>10.38</v>
      </c>
      <c r="I7978" s="1">
        <v>17.02</v>
      </c>
      <c r="J7978" s="1">
        <v>46.65</v>
      </c>
      <c r="K7978" s="1">
        <v>0.34</v>
      </c>
      <c r="L7978" s="1">
        <v>0.11</v>
      </c>
      <c r="M7978" s="3">
        <f>PI()*(D7978*0.0254)^2/4</f>
        <v>3.8794791368402172E-2</v>
      </c>
      <c r="N7978" s="1">
        <f>ROUND(H7978*4.45,0)</f>
        <v>46</v>
      </c>
      <c r="O7978" s="1">
        <f>I7978*745.7</f>
        <v>12691.814</v>
      </c>
      <c r="P7978" s="5">
        <f>ROUND(N7978^(3/2)/O7978/SQRT(2*1.28*M7978)*100,0)</f>
        <v>8</v>
      </c>
      <c r="Q7978" s="4">
        <f>E7978/D7978</f>
        <v>1.0857142857142856</v>
      </c>
      <c r="R7978" s="1">
        <f>ROUND(L7978^(3/2)/K7978*100*SQRT(2/PI()),0)</f>
        <v>9</v>
      </c>
      <c r="S7978" s="1" t="str">
        <f>IF(AND(R7978&gt;=R7977,R7978&gt;R7979),"YES","NO")</f>
        <v>NO</v>
      </c>
      <c r="T7978" s="1">
        <f>IF(C7978&lt;C7977,0,IF(T7977=1,1,IF(S7978="YES",1,0)))</f>
        <v>1</v>
      </c>
      <c r="U7978" s="1" t="str">
        <f>IF(AND(T7977=0,T7978=1),"YES","NO")</f>
        <v>NO</v>
      </c>
    </row>
    <row r="7979" spans="1:21" x14ac:dyDescent="0.3">
      <c r="A7979" s="1">
        <v>7979</v>
      </c>
      <c r="B7979" s="1">
        <v>426</v>
      </c>
      <c r="C7979" s="1">
        <v>1000</v>
      </c>
      <c r="D7979" s="1">
        <v>8.8000000000000007</v>
      </c>
      <c r="E7979" s="1">
        <v>8.5</v>
      </c>
      <c r="F7979" s="1">
        <v>2</v>
      </c>
      <c r="G7979" s="1" t="s">
        <v>23</v>
      </c>
      <c r="H7979" s="1">
        <v>0.02</v>
      </c>
      <c r="I7979" s="1">
        <v>0.01</v>
      </c>
      <c r="J7979" s="1">
        <v>0.01</v>
      </c>
      <c r="K7979" s="1">
        <v>0.05</v>
      </c>
      <c r="L7979" s="1">
        <v>0.09</v>
      </c>
      <c r="M7979" s="3">
        <f>PI()*(D7979*0.0254)^2/4</f>
        <v>3.9239427181310224E-2</v>
      </c>
      <c r="N7979" s="1">
        <f>ROUND(H7979*4.45,0)</f>
        <v>0</v>
      </c>
      <c r="O7979" s="1">
        <f>I7979*745.7</f>
        <v>7.4570000000000007</v>
      </c>
      <c r="P7979" s="5">
        <f>ROUND(N7979^(3/2)/O7979/SQRT(2*1.28*M7979)*100,0)</f>
        <v>0</v>
      </c>
      <c r="Q7979" s="4">
        <f>E7979/D7979</f>
        <v>0.96590909090909083</v>
      </c>
      <c r="R7979" s="1">
        <f>ROUND(L7979^(3/2)/K7979*100*SQRT(2/PI()),0)</f>
        <v>43</v>
      </c>
      <c r="S7979" s="1" t="str">
        <f>IF(AND(R7979&gt;=R7978,R7979&gt;R7980),"YES","NO")</f>
        <v>NO</v>
      </c>
      <c r="T7979" s="1">
        <f>IF(C7979&lt;C7978,0,IF(T7978=1,1,IF(S7979="YES",1,0)))</f>
        <v>0</v>
      </c>
      <c r="U7979" s="1" t="str">
        <f>IF(AND(T7978=0,T7979=1),"YES","NO")</f>
        <v>NO</v>
      </c>
    </row>
    <row r="7980" spans="1:21" x14ac:dyDescent="0.3">
      <c r="A7980" s="1">
        <v>7980</v>
      </c>
      <c r="B7980" s="1">
        <v>426</v>
      </c>
      <c r="C7980" s="1">
        <v>2000</v>
      </c>
      <c r="D7980" s="1">
        <v>8.8000000000000007</v>
      </c>
      <c r="E7980" s="1">
        <v>8.5</v>
      </c>
      <c r="F7980" s="1">
        <v>2</v>
      </c>
      <c r="G7980" s="1" t="s">
        <v>23</v>
      </c>
      <c r="H7980" s="1">
        <v>7.0000000000000007E-2</v>
      </c>
      <c r="I7980" s="1">
        <v>0.01</v>
      </c>
      <c r="J7980" s="1">
        <v>0.06</v>
      </c>
      <c r="K7980" s="1">
        <v>0.05</v>
      </c>
      <c r="L7980" s="1">
        <v>0.09</v>
      </c>
      <c r="M7980" s="3">
        <f>PI()*(D7980*0.0254)^2/4</f>
        <v>3.9239427181310224E-2</v>
      </c>
      <c r="N7980" s="1">
        <f>ROUND(H7980*4.45,0)</f>
        <v>0</v>
      </c>
      <c r="O7980" s="1">
        <f>I7980*745.7</f>
        <v>7.4570000000000007</v>
      </c>
      <c r="P7980" s="5">
        <f>ROUND(N7980^(3/2)/O7980/SQRT(2*1.28*M7980)*100,0)</f>
        <v>0</v>
      </c>
      <c r="Q7980" s="4">
        <f>E7980/D7980</f>
        <v>0.96590909090909083</v>
      </c>
      <c r="R7980" s="1">
        <f>ROUND(L7980^(3/2)/K7980*100*SQRT(2/PI()),0)</f>
        <v>43</v>
      </c>
      <c r="S7980" s="1" t="str">
        <f>IF(AND(R7980&gt;=R7979,R7980&gt;R7981),"YES","NO")</f>
        <v>NO</v>
      </c>
      <c r="T7980" s="1">
        <f>IF(C7980&lt;C7979,0,IF(T7979=1,1,IF(S7980="YES",1,0)))</f>
        <v>0</v>
      </c>
      <c r="U7980" s="1" t="str">
        <f>IF(AND(T7979=0,T7980=1),"YES","NO")</f>
        <v>NO</v>
      </c>
    </row>
    <row r="7981" spans="1:21" x14ac:dyDescent="0.3">
      <c r="A7981" s="1">
        <v>7981</v>
      </c>
      <c r="B7981" s="1">
        <v>426</v>
      </c>
      <c r="C7981" s="1">
        <v>3000</v>
      </c>
      <c r="D7981" s="1">
        <v>8.8000000000000007</v>
      </c>
      <c r="E7981" s="1">
        <v>8.5</v>
      </c>
      <c r="F7981" s="1">
        <v>2</v>
      </c>
      <c r="G7981" s="1" t="s">
        <v>23</v>
      </c>
      <c r="H7981" s="1">
        <v>0.16</v>
      </c>
      <c r="I7981" s="1">
        <v>0.01</v>
      </c>
      <c r="J7981" s="1">
        <v>0.13</v>
      </c>
      <c r="K7981" s="1">
        <v>0.05</v>
      </c>
      <c r="L7981" s="1">
        <v>0.09</v>
      </c>
      <c r="M7981" s="3">
        <f>PI()*(D7981*0.0254)^2/4</f>
        <v>3.9239427181310224E-2</v>
      </c>
      <c r="N7981" s="1">
        <f>ROUND(H7981*4.45,0)</f>
        <v>1</v>
      </c>
      <c r="O7981" s="1">
        <f>I7981*745.7</f>
        <v>7.4570000000000007</v>
      </c>
      <c r="P7981" s="5">
        <f>ROUND(N7981^(3/2)/O7981/SQRT(2*1.28*M7981)*100,0)</f>
        <v>42</v>
      </c>
      <c r="Q7981" s="4">
        <f>E7981/D7981</f>
        <v>0.96590909090909083</v>
      </c>
      <c r="R7981" s="1">
        <f>ROUND(L7981^(3/2)/K7981*100*SQRT(2/PI()),0)</f>
        <v>43</v>
      </c>
      <c r="S7981" s="1" t="str">
        <f>IF(AND(R7981&gt;=R7980,R7981&gt;R7982),"YES","NO")</f>
        <v>NO</v>
      </c>
      <c r="T7981" s="1">
        <f>IF(C7981&lt;C7980,0,IF(T7980=1,1,IF(S7981="YES",1,0)))</f>
        <v>0</v>
      </c>
      <c r="U7981" s="1" t="str">
        <f>IF(AND(T7980=0,T7981=1),"YES","NO")</f>
        <v>NO</v>
      </c>
    </row>
    <row r="7982" spans="1:21" x14ac:dyDescent="0.3">
      <c r="A7982" s="1">
        <v>7982</v>
      </c>
      <c r="B7982" s="1">
        <v>426</v>
      </c>
      <c r="C7982" s="1">
        <v>4000</v>
      </c>
      <c r="D7982" s="1">
        <v>8.8000000000000007</v>
      </c>
      <c r="E7982" s="1">
        <v>8.5</v>
      </c>
      <c r="F7982" s="1">
        <v>2</v>
      </c>
      <c r="G7982" s="1" t="s">
        <v>23</v>
      </c>
      <c r="H7982" s="1">
        <v>0.28000000000000003</v>
      </c>
      <c r="I7982" s="1">
        <v>0.01</v>
      </c>
      <c r="J7982" s="1">
        <v>0.23</v>
      </c>
      <c r="K7982" s="1">
        <v>0.05</v>
      </c>
      <c r="L7982" s="1">
        <v>0.09</v>
      </c>
      <c r="M7982" s="3">
        <f>PI()*(D7982*0.0254)^2/4</f>
        <v>3.9239427181310224E-2</v>
      </c>
      <c r="N7982" s="1">
        <f>ROUND(H7982*4.45,0)</f>
        <v>1</v>
      </c>
      <c r="O7982" s="1">
        <f>I7982*745.7</f>
        <v>7.4570000000000007</v>
      </c>
      <c r="P7982" s="5">
        <f>ROUND(N7982^(3/2)/O7982/SQRT(2*1.28*M7982)*100,0)</f>
        <v>42</v>
      </c>
      <c r="Q7982" s="4">
        <f>E7982/D7982</f>
        <v>0.96590909090909083</v>
      </c>
      <c r="R7982" s="1">
        <f>ROUND(L7982^(3/2)/K7982*100*SQRT(2/PI()),0)</f>
        <v>43</v>
      </c>
      <c r="S7982" s="1" t="str">
        <f>IF(AND(R7982&gt;=R7981,R7982&gt;R7983),"YES","NO")</f>
        <v>NO</v>
      </c>
      <c r="T7982" s="1">
        <f>IF(C7982&lt;C7981,0,IF(T7981=1,1,IF(S7982="YES",1,0)))</f>
        <v>0</v>
      </c>
      <c r="U7982" s="1" t="str">
        <f>IF(AND(T7981=0,T7982=1),"YES","NO")</f>
        <v>NO</v>
      </c>
    </row>
    <row r="7983" spans="1:21" x14ac:dyDescent="0.3">
      <c r="A7983" s="1">
        <v>7983</v>
      </c>
      <c r="B7983" s="1">
        <v>426</v>
      </c>
      <c r="C7983" s="1">
        <v>5000</v>
      </c>
      <c r="D7983" s="1">
        <v>8.8000000000000007</v>
      </c>
      <c r="E7983" s="1">
        <v>8.5</v>
      </c>
      <c r="F7983" s="1">
        <v>2</v>
      </c>
      <c r="G7983" s="1" t="s">
        <v>23</v>
      </c>
      <c r="H7983" s="1">
        <v>0.43</v>
      </c>
      <c r="I7983" s="1">
        <v>0.03</v>
      </c>
      <c r="J7983" s="1">
        <v>0.36</v>
      </c>
      <c r="K7983" s="1">
        <v>0.05</v>
      </c>
      <c r="L7983" s="1">
        <v>0.09</v>
      </c>
      <c r="M7983" s="3">
        <f>PI()*(D7983*0.0254)^2/4</f>
        <v>3.9239427181310224E-2</v>
      </c>
      <c r="N7983" s="1">
        <f>ROUND(H7983*4.45,0)</f>
        <v>2</v>
      </c>
      <c r="O7983" s="1">
        <f>I7983*745.7</f>
        <v>22.371000000000002</v>
      </c>
      <c r="P7983" s="5">
        <f>ROUND(N7983^(3/2)/O7983/SQRT(2*1.28*M7983)*100,0)</f>
        <v>40</v>
      </c>
      <c r="Q7983" s="4">
        <f>E7983/D7983</f>
        <v>0.96590909090909083</v>
      </c>
      <c r="R7983" s="1">
        <f>ROUND(L7983^(3/2)/K7983*100*SQRT(2/PI()),0)</f>
        <v>43</v>
      </c>
      <c r="S7983" s="1" t="str">
        <f>IF(AND(R7983&gt;=R7982,R7983&gt;R7984),"YES","NO")</f>
        <v>NO</v>
      </c>
      <c r="T7983" s="1">
        <f>IF(C7983&lt;C7982,0,IF(T7982=1,1,IF(S7983="YES",1,0)))</f>
        <v>0</v>
      </c>
      <c r="U7983" s="1" t="str">
        <f>IF(AND(T7982=0,T7983=1),"YES","NO")</f>
        <v>NO</v>
      </c>
    </row>
    <row r="7984" spans="1:21" x14ac:dyDescent="0.3">
      <c r="A7984" s="1">
        <v>7984</v>
      </c>
      <c r="B7984" s="1">
        <v>426</v>
      </c>
      <c r="C7984" s="1">
        <v>6000</v>
      </c>
      <c r="D7984" s="1">
        <v>8.8000000000000007</v>
      </c>
      <c r="E7984" s="1">
        <v>8.5</v>
      </c>
      <c r="F7984" s="1">
        <v>2</v>
      </c>
      <c r="G7984" s="1" t="s">
        <v>23</v>
      </c>
      <c r="H7984" s="1">
        <v>0.62</v>
      </c>
      <c r="I7984" s="1">
        <v>0.05</v>
      </c>
      <c r="J7984" s="1">
        <v>0.51</v>
      </c>
      <c r="K7984" s="1">
        <v>0.05</v>
      </c>
      <c r="L7984" s="1">
        <v>0.09</v>
      </c>
      <c r="M7984" s="3">
        <f>PI()*(D7984*0.0254)^2/4</f>
        <v>3.9239427181310224E-2</v>
      </c>
      <c r="N7984" s="1">
        <f>ROUND(H7984*4.45,0)</f>
        <v>3</v>
      </c>
      <c r="O7984" s="1">
        <f>I7984*745.7</f>
        <v>37.285000000000004</v>
      </c>
      <c r="P7984" s="5">
        <f>ROUND(N7984^(3/2)/O7984/SQRT(2*1.28*M7984)*100,0)</f>
        <v>44</v>
      </c>
      <c r="Q7984" s="4">
        <f>E7984/D7984</f>
        <v>0.96590909090909083</v>
      </c>
      <c r="R7984" s="1">
        <f>ROUND(L7984^(3/2)/K7984*100*SQRT(2/PI()),0)</f>
        <v>43</v>
      </c>
      <c r="S7984" s="1" t="str">
        <f>IF(AND(R7984&gt;=R7983,R7984&gt;R7985),"YES","NO")</f>
        <v>NO</v>
      </c>
      <c r="T7984" s="1">
        <f>IF(C7984&lt;C7983,0,IF(T7983=1,1,IF(S7984="YES",1,0)))</f>
        <v>0</v>
      </c>
      <c r="U7984" s="1" t="str">
        <f>IF(AND(T7983=0,T7984=1),"YES","NO")</f>
        <v>NO</v>
      </c>
    </row>
    <row r="7985" spans="1:21" x14ac:dyDescent="0.3">
      <c r="A7985" s="1">
        <v>7985</v>
      </c>
      <c r="B7985" s="1">
        <v>426</v>
      </c>
      <c r="C7985" s="1">
        <v>7000</v>
      </c>
      <c r="D7985" s="1">
        <v>8.8000000000000007</v>
      </c>
      <c r="E7985" s="1">
        <v>8.5</v>
      </c>
      <c r="F7985" s="1">
        <v>2</v>
      </c>
      <c r="G7985" s="1" t="s">
        <v>23</v>
      </c>
      <c r="H7985" s="1">
        <v>0.84</v>
      </c>
      <c r="I7985" s="1">
        <v>0.08</v>
      </c>
      <c r="J7985" s="1">
        <v>0.7</v>
      </c>
      <c r="K7985" s="1">
        <v>0.05</v>
      </c>
      <c r="L7985" s="1">
        <v>0.09</v>
      </c>
      <c r="M7985" s="3">
        <f>PI()*(D7985*0.0254)^2/4</f>
        <v>3.9239427181310224E-2</v>
      </c>
      <c r="N7985" s="1">
        <f>ROUND(H7985*4.45,0)</f>
        <v>4</v>
      </c>
      <c r="O7985" s="1">
        <f>I7985*745.7</f>
        <v>59.656000000000006</v>
      </c>
      <c r="P7985" s="5">
        <f>ROUND(N7985^(3/2)/O7985/SQRT(2*1.28*M7985)*100,0)</f>
        <v>42</v>
      </c>
      <c r="Q7985" s="4">
        <f>E7985/D7985</f>
        <v>0.96590909090909083</v>
      </c>
      <c r="R7985" s="1">
        <f>ROUND(L7985^(3/2)/K7985*100*SQRT(2/PI()),0)</f>
        <v>43</v>
      </c>
      <c r="S7985" s="1" t="str">
        <f>IF(AND(R7985&gt;=R7984,R7985&gt;R7986),"YES","NO")</f>
        <v>NO</v>
      </c>
      <c r="T7985" s="1">
        <f>IF(C7985&lt;C7984,0,IF(T7984=1,1,IF(S7985="YES",1,0)))</f>
        <v>0</v>
      </c>
      <c r="U7985" s="1" t="str">
        <f>IF(AND(T7984=0,T7985=1),"YES","NO")</f>
        <v>NO</v>
      </c>
    </row>
    <row r="7986" spans="1:21" x14ac:dyDescent="0.3">
      <c r="A7986" s="1">
        <v>7986</v>
      </c>
      <c r="B7986" s="1">
        <v>426</v>
      </c>
      <c r="C7986" s="1">
        <v>8000</v>
      </c>
      <c r="D7986" s="1">
        <v>8.8000000000000007</v>
      </c>
      <c r="E7986" s="1">
        <v>8.5</v>
      </c>
      <c r="F7986" s="1">
        <v>2</v>
      </c>
      <c r="G7986" s="1" t="s">
        <v>23</v>
      </c>
      <c r="H7986" s="1">
        <v>1.1000000000000001</v>
      </c>
      <c r="I7986" s="1">
        <v>0.12</v>
      </c>
      <c r="J7986" s="1">
        <v>0.92</v>
      </c>
      <c r="K7986" s="1">
        <v>0.05</v>
      </c>
      <c r="L7986" s="1">
        <v>0.09</v>
      </c>
      <c r="M7986" s="3">
        <f>PI()*(D7986*0.0254)^2/4</f>
        <v>3.9239427181310224E-2</v>
      </c>
      <c r="N7986" s="1">
        <f>ROUND(H7986*4.45,0)</f>
        <v>5</v>
      </c>
      <c r="O7986" s="1">
        <f>I7986*745.7</f>
        <v>89.484000000000009</v>
      </c>
      <c r="P7986" s="5">
        <f>ROUND(N7986^(3/2)/O7986/SQRT(2*1.28*M7986)*100,0)</f>
        <v>39</v>
      </c>
      <c r="Q7986" s="4">
        <f>E7986/D7986</f>
        <v>0.96590909090909083</v>
      </c>
      <c r="R7986" s="1">
        <f>ROUND(L7986^(3/2)/K7986*100*SQRT(2/PI()),0)</f>
        <v>43</v>
      </c>
      <c r="S7986" s="1" t="str">
        <f>IF(AND(R7986&gt;=R7985,R7986&gt;R7987),"YES","NO")</f>
        <v>NO</v>
      </c>
      <c r="T7986" s="1">
        <f>IF(C7986&lt;C7985,0,IF(T7985=1,1,IF(S7986="YES",1,0)))</f>
        <v>0</v>
      </c>
      <c r="U7986" s="1" t="str">
        <f>IF(AND(T7985=0,T7986=1),"YES","NO")</f>
        <v>NO</v>
      </c>
    </row>
    <row r="7987" spans="1:21" x14ac:dyDescent="0.3">
      <c r="A7987" s="1">
        <v>7987</v>
      </c>
      <c r="B7987" s="1">
        <v>426</v>
      </c>
      <c r="C7987" s="1">
        <v>9000</v>
      </c>
      <c r="D7987" s="1">
        <v>8.8000000000000007</v>
      </c>
      <c r="E7987" s="1">
        <v>8.5</v>
      </c>
      <c r="F7987" s="1">
        <v>2</v>
      </c>
      <c r="G7987" s="1" t="s">
        <v>23</v>
      </c>
      <c r="H7987" s="1">
        <v>1.4</v>
      </c>
      <c r="I7987" s="1">
        <v>0.17</v>
      </c>
      <c r="J7987" s="1">
        <v>1.17</v>
      </c>
      <c r="K7987" s="1">
        <v>0.05</v>
      </c>
      <c r="L7987" s="1">
        <v>0.09</v>
      </c>
      <c r="M7987" s="3">
        <f>PI()*(D7987*0.0254)^2/4</f>
        <v>3.9239427181310224E-2</v>
      </c>
      <c r="N7987" s="1">
        <f>ROUND(H7987*4.45,0)</f>
        <v>6</v>
      </c>
      <c r="O7987" s="1">
        <f>I7987*745.7</f>
        <v>126.76900000000002</v>
      </c>
      <c r="P7987" s="5">
        <f>ROUND(N7987^(3/2)/O7987/SQRT(2*1.28*M7987)*100,0)</f>
        <v>37</v>
      </c>
      <c r="Q7987" s="4">
        <f>E7987/D7987</f>
        <v>0.96590909090909083</v>
      </c>
      <c r="R7987" s="1">
        <f>ROUND(L7987^(3/2)/K7987*100*SQRT(2/PI()),0)</f>
        <v>43</v>
      </c>
      <c r="S7987" s="1" t="str">
        <f>IF(AND(R7987&gt;=R7986,R7987&gt;R7988),"YES","NO")</f>
        <v>NO</v>
      </c>
      <c r="T7987" s="1">
        <f>IF(C7987&lt;C7986,0,IF(T7986=1,1,IF(S7987="YES",1,0)))</f>
        <v>0</v>
      </c>
      <c r="U7987" s="1" t="str">
        <f>IF(AND(T7986=0,T7987=1),"YES","NO")</f>
        <v>NO</v>
      </c>
    </row>
    <row r="7988" spans="1:21" x14ac:dyDescent="0.3">
      <c r="A7988" s="1">
        <v>7988</v>
      </c>
      <c r="B7988" s="1">
        <v>426</v>
      </c>
      <c r="C7988" s="1">
        <v>10000</v>
      </c>
      <c r="D7988" s="1">
        <v>8.8000000000000007</v>
      </c>
      <c r="E7988" s="1">
        <v>8.5</v>
      </c>
      <c r="F7988" s="1">
        <v>2</v>
      </c>
      <c r="G7988" s="1" t="s">
        <v>23</v>
      </c>
      <c r="H7988" s="1">
        <v>1.72</v>
      </c>
      <c r="I7988" s="1">
        <v>0.22</v>
      </c>
      <c r="J7988" s="1">
        <v>1.4</v>
      </c>
      <c r="K7988" s="1">
        <v>0.05</v>
      </c>
      <c r="L7988" s="1">
        <v>0.09</v>
      </c>
      <c r="M7988" s="3">
        <f>PI()*(D7988*0.0254)^2/4</f>
        <v>3.9239427181310224E-2</v>
      </c>
      <c r="N7988" s="1">
        <f>ROUND(H7988*4.45,0)</f>
        <v>8</v>
      </c>
      <c r="O7988" s="1">
        <f>I7988*745.7</f>
        <v>164.054</v>
      </c>
      <c r="P7988" s="5">
        <f>ROUND(N7988^(3/2)/O7988/SQRT(2*1.28*M7988)*100,0)</f>
        <v>44</v>
      </c>
      <c r="Q7988" s="4">
        <f>E7988/D7988</f>
        <v>0.96590909090909083</v>
      </c>
      <c r="R7988" s="1">
        <f>ROUND(L7988^(3/2)/K7988*100*SQRT(2/PI()),0)</f>
        <v>43</v>
      </c>
      <c r="S7988" s="1" t="str">
        <f>IF(AND(R7988&gt;=R7987,R7988&gt;R7989),"YES","NO")</f>
        <v>NO</v>
      </c>
      <c r="T7988" s="1">
        <f>IF(C7988&lt;C7987,0,IF(T7987=1,1,IF(S7988="YES",1,0)))</f>
        <v>0</v>
      </c>
      <c r="U7988" s="1" t="str">
        <f>IF(AND(T7987=0,T7988=1),"YES","NO")</f>
        <v>NO</v>
      </c>
    </row>
    <row r="7989" spans="1:21" x14ac:dyDescent="0.3">
      <c r="A7989" s="1">
        <v>7989</v>
      </c>
      <c r="B7989" s="1">
        <v>426</v>
      </c>
      <c r="C7989" s="1">
        <v>11000</v>
      </c>
      <c r="D7989" s="1">
        <v>8.8000000000000007</v>
      </c>
      <c r="E7989" s="1">
        <v>8.5</v>
      </c>
      <c r="F7989" s="1">
        <v>2</v>
      </c>
      <c r="G7989" s="1" t="s">
        <v>23</v>
      </c>
      <c r="H7989" s="1">
        <v>2.08</v>
      </c>
      <c r="I7989" s="1">
        <v>0.28000000000000003</v>
      </c>
      <c r="J7989" s="1">
        <v>1.63</v>
      </c>
      <c r="K7989" s="1">
        <v>0.05</v>
      </c>
      <c r="L7989" s="1">
        <v>0.09</v>
      </c>
      <c r="M7989" s="3">
        <f>PI()*(D7989*0.0254)^2/4</f>
        <v>3.9239427181310224E-2</v>
      </c>
      <c r="N7989" s="1">
        <f>ROUND(H7989*4.45,0)</f>
        <v>9</v>
      </c>
      <c r="O7989" s="1">
        <f>I7989*745.7</f>
        <v>208.79600000000002</v>
      </c>
      <c r="P7989" s="5">
        <f>ROUND(N7989^(3/2)/O7989/SQRT(2*1.28*M7989)*100,0)</f>
        <v>41</v>
      </c>
      <c r="Q7989" s="4">
        <f>E7989/D7989</f>
        <v>0.96590909090909083</v>
      </c>
      <c r="R7989" s="1">
        <f>ROUND(L7989^(3/2)/K7989*100*SQRT(2/PI()),0)</f>
        <v>43</v>
      </c>
      <c r="S7989" s="1" t="str">
        <f>IF(AND(R7989&gt;=R7988,R7989&gt;R7990),"YES","NO")</f>
        <v>NO</v>
      </c>
      <c r="T7989" s="1">
        <f>IF(C7989&lt;C7988,0,IF(T7988=1,1,IF(S7989="YES",1,0)))</f>
        <v>0</v>
      </c>
      <c r="U7989" s="1" t="str">
        <f>IF(AND(T7988=0,T7989=1),"YES","NO")</f>
        <v>NO</v>
      </c>
    </row>
    <row r="7990" spans="1:21" x14ac:dyDescent="0.3">
      <c r="A7990" s="1">
        <v>7990</v>
      </c>
      <c r="B7990" s="1">
        <v>426</v>
      </c>
      <c r="C7990" s="1">
        <v>12000</v>
      </c>
      <c r="D7990" s="1">
        <v>8.8000000000000007</v>
      </c>
      <c r="E7990" s="1">
        <v>8.5</v>
      </c>
      <c r="F7990" s="1">
        <v>2</v>
      </c>
      <c r="G7990" s="1" t="s">
        <v>23</v>
      </c>
      <c r="H7990" s="1">
        <v>2.4700000000000002</v>
      </c>
      <c r="I7990" s="1">
        <v>0.36</v>
      </c>
      <c r="J7990" s="1">
        <v>1.88</v>
      </c>
      <c r="K7990" s="1">
        <v>0.05</v>
      </c>
      <c r="L7990" s="1">
        <v>0.09</v>
      </c>
      <c r="M7990" s="3">
        <f>PI()*(D7990*0.0254)^2/4</f>
        <v>3.9239427181310224E-2</v>
      </c>
      <c r="N7990" s="1">
        <f>ROUND(H7990*4.45,0)</f>
        <v>11</v>
      </c>
      <c r="O7990" s="1">
        <f>I7990*745.7</f>
        <v>268.452</v>
      </c>
      <c r="P7990" s="5">
        <f>ROUND(N7990^(3/2)/O7990/SQRT(2*1.28*M7990)*100,0)</f>
        <v>43</v>
      </c>
      <c r="Q7990" s="4">
        <f>E7990/D7990</f>
        <v>0.96590909090909083</v>
      </c>
      <c r="R7990" s="1">
        <f>ROUND(L7990^(3/2)/K7990*100*SQRT(2/PI()),0)</f>
        <v>43</v>
      </c>
      <c r="S7990" s="1" t="str">
        <f>IF(AND(R7990&gt;=R7989,R7990&gt;R7991),"YES","NO")</f>
        <v>NO</v>
      </c>
      <c r="T7990" s="1">
        <f>IF(C7990&lt;C7989,0,IF(T7989=1,1,IF(S7990="YES",1,0)))</f>
        <v>0</v>
      </c>
      <c r="U7990" s="1" t="str">
        <f>IF(AND(T7989=0,T7990=1),"YES","NO")</f>
        <v>NO</v>
      </c>
    </row>
    <row r="7991" spans="1:21" x14ac:dyDescent="0.3">
      <c r="A7991" s="1">
        <v>7991</v>
      </c>
      <c r="B7991" s="1">
        <v>426</v>
      </c>
      <c r="C7991" s="1">
        <v>13000</v>
      </c>
      <c r="D7991" s="1">
        <v>8.8000000000000007</v>
      </c>
      <c r="E7991" s="1">
        <v>8.5</v>
      </c>
      <c r="F7991" s="1">
        <v>2</v>
      </c>
      <c r="G7991" s="1" t="s">
        <v>23</v>
      </c>
      <c r="H7991" s="1">
        <v>2.9</v>
      </c>
      <c r="I7991" s="1">
        <v>0.44</v>
      </c>
      <c r="J7991" s="1">
        <v>2.13</v>
      </c>
      <c r="K7991" s="1">
        <v>0.05</v>
      </c>
      <c r="L7991" s="1">
        <v>0.09</v>
      </c>
      <c r="M7991" s="3">
        <f>PI()*(D7991*0.0254)^2/4</f>
        <v>3.9239427181310224E-2</v>
      </c>
      <c r="N7991" s="1">
        <f>ROUND(H7991*4.45,0)</f>
        <v>13</v>
      </c>
      <c r="O7991" s="1">
        <f>I7991*745.7</f>
        <v>328.108</v>
      </c>
      <c r="P7991" s="5">
        <f>ROUND(N7991^(3/2)/O7991/SQRT(2*1.28*M7991)*100,0)</f>
        <v>45</v>
      </c>
      <c r="Q7991" s="4">
        <f>E7991/D7991</f>
        <v>0.96590909090909083</v>
      </c>
      <c r="R7991" s="1">
        <f>ROUND(L7991^(3/2)/K7991*100*SQRT(2/PI()),0)</f>
        <v>43</v>
      </c>
      <c r="S7991" s="1" t="str">
        <f>IF(AND(R7991&gt;=R7990,R7991&gt;R7992),"YES","NO")</f>
        <v>NO</v>
      </c>
      <c r="T7991" s="1">
        <f>IF(C7991&lt;C7990,0,IF(T7990=1,1,IF(S7991="YES",1,0)))</f>
        <v>0</v>
      </c>
      <c r="U7991" s="1" t="str">
        <f>IF(AND(T7990=0,T7991=1),"YES","NO")</f>
        <v>NO</v>
      </c>
    </row>
    <row r="7992" spans="1:21" x14ac:dyDescent="0.3">
      <c r="A7992" s="1">
        <v>7992</v>
      </c>
      <c r="B7992" s="1">
        <v>426</v>
      </c>
      <c r="C7992" s="1">
        <v>13999</v>
      </c>
      <c r="D7992" s="1">
        <v>8.8000000000000007</v>
      </c>
      <c r="E7992" s="1">
        <v>8.5</v>
      </c>
      <c r="F7992" s="1">
        <v>2</v>
      </c>
      <c r="G7992" s="1" t="s">
        <v>23</v>
      </c>
      <c r="H7992" s="1">
        <v>3.35</v>
      </c>
      <c r="I7992" s="1">
        <v>0.53</v>
      </c>
      <c r="J7992" s="1">
        <v>2.4</v>
      </c>
      <c r="K7992" s="1">
        <v>0.05</v>
      </c>
      <c r="L7992" s="1">
        <v>0.09</v>
      </c>
      <c r="M7992" s="3">
        <f>PI()*(D7992*0.0254)^2/4</f>
        <v>3.9239427181310224E-2</v>
      </c>
      <c r="N7992" s="1">
        <f>ROUND(H7992*4.45,0)</f>
        <v>15</v>
      </c>
      <c r="O7992" s="1">
        <f>I7992*745.7</f>
        <v>395.22100000000006</v>
      </c>
      <c r="P7992" s="5">
        <f>ROUND(N7992^(3/2)/O7992/SQRT(2*1.28*M7992)*100,0)</f>
        <v>46</v>
      </c>
      <c r="Q7992" s="4">
        <f>E7992/D7992</f>
        <v>0.96590909090909083</v>
      </c>
      <c r="R7992" s="1">
        <f>ROUND(L7992^(3/2)/K7992*100*SQRT(2/PI()),0)</f>
        <v>43</v>
      </c>
      <c r="S7992" s="1" t="str">
        <f>IF(AND(R7992&gt;=R7991,R7992&gt;R7993),"YES","NO")</f>
        <v>NO</v>
      </c>
      <c r="T7992" s="1">
        <f>IF(C7992&lt;C7991,0,IF(T7991=1,1,IF(S7992="YES",1,0)))</f>
        <v>0</v>
      </c>
      <c r="U7992" s="1" t="str">
        <f>IF(AND(T7991=0,T7992=1),"YES","NO")</f>
        <v>NO</v>
      </c>
    </row>
    <row r="7993" spans="1:21" x14ac:dyDescent="0.3">
      <c r="A7993" s="1">
        <v>7993</v>
      </c>
      <c r="B7993" s="1">
        <v>426</v>
      </c>
      <c r="C7993" s="1">
        <v>15000</v>
      </c>
      <c r="D7993" s="1">
        <v>8.8000000000000007</v>
      </c>
      <c r="E7993" s="1">
        <v>8.5</v>
      </c>
      <c r="F7993" s="1">
        <v>2</v>
      </c>
      <c r="G7993" s="1" t="s">
        <v>23</v>
      </c>
      <c r="H7993" s="1">
        <v>3.85</v>
      </c>
      <c r="I7993" s="1">
        <v>0.63</v>
      </c>
      <c r="J7993" s="1">
        <v>2.67</v>
      </c>
      <c r="K7993" s="1">
        <v>0.05</v>
      </c>
      <c r="L7993" s="1">
        <v>0.09</v>
      </c>
      <c r="M7993" s="3">
        <f>PI()*(D7993*0.0254)^2/4</f>
        <v>3.9239427181310224E-2</v>
      </c>
      <c r="N7993" s="1">
        <f>ROUND(H7993*4.45,0)</f>
        <v>17</v>
      </c>
      <c r="O7993" s="1">
        <f>I7993*745.7</f>
        <v>469.79100000000005</v>
      </c>
      <c r="P7993" s="5">
        <f>ROUND(N7993^(3/2)/O7993/SQRT(2*1.28*M7993)*100,0)</f>
        <v>47</v>
      </c>
      <c r="Q7993" s="4">
        <f>E7993/D7993</f>
        <v>0.96590909090909083</v>
      </c>
      <c r="R7993" s="1">
        <f>ROUND(L7993^(3/2)/K7993*100*SQRT(2/PI()),0)</f>
        <v>43</v>
      </c>
      <c r="S7993" s="1" t="str">
        <f>IF(AND(R7993&gt;=R7992,R7993&gt;R7994),"YES","NO")</f>
        <v>YES</v>
      </c>
      <c r="T7993" s="1">
        <f>IF(C7993&lt;C7992,0,IF(T7992=1,1,IF(S7993="YES",1,0)))</f>
        <v>1</v>
      </c>
      <c r="U7993" s="1" t="str">
        <f>IF(AND(T7992=0,T7993=1),"YES","NO")</f>
        <v>YES</v>
      </c>
    </row>
    <row r="7994" spans="1:21" x14ac:dyDescent="0.3">
      <c r="A7994" s="1">
        <v>7994</v>
      </c>
      <c r="B7994" s="1">
        <v>426</v>
      </c>
      <c r="C7994" s="1">
        <v>16000</v>
      </c>
      <c r="D7994" s="1">
        <v>8.8000000000000007</v>
      </c>
      <c r="E7994" s="1">
        <v>8.5</v>
      </c>
      <c r="F7994" s="1">
        <v>2</v>
      </c>
      <c r="G7994" s="1" t="s">
        <v>23</v>
      </c>
      <c r="H7994" s="1">
        <v>4.42</v>
      </c>
      <c r="I7994" s="1">
        <v>1</v>
      </c>
      <c r="J7994" s="1">
        <v>3.93</v>
      </c>
      <c r="K7994" s="1">
        <v>0.06</v>
      </c>
      <c r="L7994" s="1">
        <v>0.09</v>
      </c>
      <c r="M7994" s="3">
        <f>PI()*(D7994*0.0254)^2/4</f>
        <v>3.9239427181310224E-2</v>
      </c>
      <c r="N7994" s="1">
        <f>ROUND(H7994*4.45,0)</f>
        <v>20</v>
      </c>
      <c r="O7994" s="1">
        <f>I7994*745.7</f>
        <v>745.7</v>
      </c>
      <c r="P7994" s="5">
        <f>ROUND(N7994^(3/2)/O7994/SQRT(2*1.28*M7994)*100,0)</f>
        <v>38</v>
      </c>
      <c r="Q7994" s="4">
        <f>E7994/D7994</f>
        <v>0.96590909090909083</v>
      </c>
      <c r="R7994" s="1">
        <f>ROUND(L7994^(3/2)/K7994*100*SQRT(2/PI()),0)</f>
        <v>36</v>
      </c>
      <c r="S7994" s="1" t="str">
        <f>IF(AND(R7994&gt;=R7993,R7994&gt;R7995),"YES","NO")</f>
        <v>NO</v>
      </c>
      <c r="T7994" s="1">
        <f>IF(C7994&lt;C7993,0,IF(T7993=1,1,IF(S7994="YES",1,0)))</f>
        <v>1</v>
      </c>
      <c r="U7994" s="1" t="str">
        <f>IF(AND(T7993=0,T7994=1),"YES","NO")</f>
        <v>NO</v>
      </c>
    </row>
    <row r="7995" spans="1:21" x14ac:dyDescent="0.3">
      <c r="A7995" s="1">
        <v>7995</v>
      </c>
      <c r="B7995" s="1">
        <v>426</v>
      </c>
      <c r="C7995" s="1">
        <v>17000</v>
      </c>
      <c r="D7995" s="1">
        <v>8.8000000000000007</v>
      </c>
      <c r="E7995" s="1">
        <v>8.5</v>
      </c>
      <c r="F7995" s="1">
        <v>2</v>
      </c>
      <c r="G7995" s="1" t="s">
        <v>23</v>
      </c>
      <c r="H7995" s="1">
        <v>5.09</v>
      </c>
      <c r="I7995" s="1">
        <v>1.67</v>
      </c>
      <c r="J7995" s="1">
        <v>6.18</v>
      </c>
      <c r="K7995" s="1">
        <v>0.08</v>
      </c>
      <c r="L7995" s="1">
        <v>0.09</v>
      </c>
      <c r="M7995" s="3">
        <f>PI()*(D7995*0.0254)^2/4</f>
        <v>3.9239427181310224E-2</v>
      </c>
      <c r="N7995" s="1">
        <f>ROUND(H7995*4.45,0)</f>
        <v>23</v>
      </c>
      <c r="O7995" s="1">
        <f>I7995*745.7</f>
        <v>1245.319</v>
      </c>
      <c r="P7995" s="5">
        <f>ROUND(N7995^(3/2)/O7995/SQRT(2*1.28*M7995)*100,0)</f>
        <v>28</v>
      </c>
      <c r="Q7995" s="4">
        <f>E7995/D7995</f>
        <v>0.96590909090909083</v>
      </c>
      <c r="R7995" s="1">
        <f>ROUND(L7995^(3/2)/K7995*100*SQRT(2/PI()),0)</f>
        <v>27</v>
      </c>
      <c r="S7995" s="1" t="str">
        <f>IF(AND(R7995&gt;=R7994,R7995&gt;R7996),"YES","NO")</f>
        <v>NO</v>
      </c>
      <c r="T7995" s="1">
        <f>IF(C7995&lt;C7994,0,IF(T7994=1,1,IF(S7995="YES",1,0)))</f>
        <v>1</v>
      </c>
      <c r="U7995" s="1" t="str">
        <f>IF(AND(T7994=0,T7995=1),"YES","NO")</f>
        <v>NO</v>
      </c>
    </row>
    <row r="7996" spans="1:21" x14ac:dyDescent="0.3">
      <c r="A7996" s="1">
        <v>7996</v>
      </c>
      <c r="B7996" s="1">
        <v>426</v>
      </c>
      <c r="C7996" s="1">
        <v>18000</v>
      </c>
      <c r="D7996" s="1">
        <v>8.8000000000000007</v>
      </c>
      <c r="E7996" s="1">
        <v>8.5</v>
      </c>
      <c r="F7996" s="1">
        <v>2</v>
      </c>
      <c r="G7996" s="1" t="s">
        <v>23</v>
      </c>
      <c r="H7996" s="1">
        <v>5.81</v>
      </c>
      <c r="I7996" s="1">
        <v>2.56</v>
      </c>
      <c r="J7996" s="1">
        <v>8.9600000000000009</v>
      </c>
      <c r="K7996" s="1">
        <v>0.11</v>
      </c>
      <c r="L7996" s="1">
        <v>0.1</v>
      </c>
      <c r="M7996" s="3">
        <f>PI()*(D7996*0.0254)^2/4</f>
        <v>3.9239427181310224E-2</v>
      </c>
      <c r="N7996" s="1">
        <f>ROUND(H7996*4.45,0)</f>
        <v>26</v>
      </c>
      <c r="O7996" s="1">
        <f>I7996*745.7</f>
        <v>1908.9920000000002</v>
      </c>
      <c r="P7996" s="5">
        <f>ROUND(N7996^(3/2)/O7996/SQRT(2*1.28*M7996)*100,0)</f>
        <v>22</v>
      </c>
      <c r="Q7996" s="4">
        <f>E7996/D7996</f>
        <v>0.96590909090909083</v>
      </c>
      <c r="R7996" s="1">
        <f>ROUND(L7996^(3/2)/K7996*100*SQRT(2/PI()),0)</f>
        <v>23</v>
      </c>
      <c r="S7996" s="1" t="str">
        <f>IF(AND(R7996&gt;=R7995,R7996&gt;R7997),"YES","NO")</f>
        <v>NO</v>
      </c>
      <c r="T7996" s="1">
        <f>IF(C7996&lt;C7995,0,IF(T7995=1,1,IF(S7996="YES",1,0)))</f>
        <v>1</v>
      </c>
      <c r="U7996" s="1" t="str">
        <f>IF(AND(T7995=0,T7996=1),"YES","NO")</f>
        <v>NO</v>
      </c>
    </row>
    <row r="7997" spans="1:21" x14ac:dyDescent="0.3">
      <c r="A7997" s="1">
        <v>7997</v>
      </c>
      <c r="B7997" s="1">
        <v>426</v>
      </c>
      <c r="C7997" s="1">
        <v>19000</v>
      </c>
      <c r="D7997" s="1">
        <v>8.8000000000000007</v>
      </c>
      <c r="E7997" s="1">
        <v>8.5</v>
      </c>
      <c r="F7997" s="1">
        <v>2</v>
      </c>
      <c r="G7997" s="1" t="s">
        <v>23</v>
      </c>
      <c r="H7997" s="1">
        <v>6.61</v>
      </c>
      <c r="I7997" s="1">
        <v>3.8</v>
      </c>
      <c r="J7997" s="1">
        <v>12.6</v>
      </c>
      <c r="K7997" s="1">
        <v>0.13</v>
      </c>
      <c r="L7997" s="1">
        <v>0.1</v>
      </c>
      <c r="M7997" s="3">
        <f>PI()*(D7997*0.0254)^2/4</f>
        <v>3.9239427181310224E-2</v>
      </c>
      <c r="N7997" s="1">
        <f>ROUND(H7997*4.45,0)</f>
        <v>29</v>
      </c>
      <c r="O7997" s="1">
        <f>I7997*745.7</f>
        <v>2833.66</v>
      </c>
      <c r="P7997" s="5">
        <f>ROUND(N7997^(3/2)/O7997/SQRT(2*1.28*M7997)*100,0)</f>
        <v>17</v>
      </c>
      <c r="Q7997" s="4">
        <f>E7997/D7997</f>
        <v>0.96590909090909083</v>
      </c>
      <c r="R7997" s="1">
        <f>ROUND(L7997^(3/2)/K7997*100*SQRT(2/PI()),0)</f>
        <v>19</v>
      </c>
      <c r="S7997" s="1" t="str">
        <f>IF(AND(R7997&gt;=R7996,R7997&gt;R7998),"YES","NO")</f>
        <v>NO</v>
      </c>
      <c r="T7997" s="1">
        <f>IF(C7997&lt;C7996,0,IF(T7996=1,1,IF(S7997="YES",1,0)))</f>
        <v>1</v>
      </c>
      <c r="U7997" s="1" t="str">
        <f>IF(AND(T7996=0,T7997=1),"YES","NO")</f>
        <v>NO</v>
      </c>
    </row>
    <row r="7998" spans="1:21" x14ac:dyDescent="0.3">
      <c r="A7998" s="1">
        <v>7998</v>
      </c>
      <c r="B7998" s="1">
        <v>426</v>
      </c>
      <c r="C7998" s="1">
        <v>20000</v>
      </c>
      <c r="D7998" s="1">
        <v>8.8000000000000007</v>
      </c>
      <c r="E7998" s="1">
        <v>8.5</v>
      </c>
      <c r="F7998" s="1">
        <v>2</v>
      </c>
      <c r="G7998" s="1" t="s">
        <v>23</v>
      </c>
      <c r="H7998" s="1">
        <v>7.59</v>
      </c>
      <c r="I7998" s="1">
        <v>6.42</v>
      </c>
      <c r="J7998" s="1">
        <v>20.239999999999998</v>
      </c>
      <c r="K7998" s="1">
        <v>0.19</v>
      </c>
      <c r="L7998" s="1">
        <v>0.1</v>
      </c>
      <c r="M7998" s="3">
        <f>PI()*(D7998*0.0254)^2/4</f>
        <v>3.9239427181310224E-2</v>
      </c>
      <c r="N7998" s="1">
        <f>ROUND(H7998*4.45,0)</f>
        <v>34</v>
      </c>
      <c r="O7998" s="1">
        <f>I7998*745.7</f>
        <v>4787.3940000000002</v>
      </c>
      <c r="P7998" s="5">
        <f>ROUND(N7998^(3/2)/O7998/SQRT(2*1.28*M7998)*100,0)</f>
        <v>13</v>
      </c>
      <c r="Q7998" s="4">
        <f>E7998/D7998</f>
        <v>0.96590909090909083</v>
      </c>
      <c r="R7998" s="1">
        <f>ROUND(L7998^(3/2)/K7998*100*SQRT(2/PI()),0)</f>
        <v>13</v>
      </c>
      <c r="S7998" s="1" t="str">
        <f>IF(AND(R7998&gt;=R7997,R7998&gt;R7999),"YES","NO")</f>
        <v>NO</v>
      </c>
      <c r="T7998" s="1">
        <f>IF(C7998&lt;C7997,0,IF(T7997=1,1,IF(S7998="YES",1,0)))</f>
        <v>1</v>
      </c>
      <c r="U7998" s="1" t="str">
        <f>IF(AND(T7997=0,T7998=1),"YES","NO")</f>
        <v>NO</v>
      </c>
    </row>
    <row r="7999" spans="1:21" x14ac:dyDescent="0.3">
      <c r="A7999" s="1">
        <v>7999</v>
      </c>
      <c r="B7999" s="1">
        <v>426</v>
      </c>
      <c r="C7999" s="1">
        <v>21000</v>
      </c>
      <c r="D7999" s="1">
        <v>8.8000000000000007</v>
      </c>
      <c r="E7999" s="1">
        <v>8.5</v>
      </c>
      <c r="F7999" s="1">
        <v>2</v>
      </c>
      <c r="G7999" s="1" t="s">
        <v>23</v>
      </c>
      <c r="H7999" s="1">
        <v>8.67</v>
      </c>
      <c r="I7999" s="1">
        <v>9.91</v>
      </c>
      <c r="J7999" s="1">
        <v>29.73</v>
      </c>
      <c r="K7999" s="1">
        <v>0.26</v>
      </c>
      <c r="L7999" s="1">
        <v>0.1</v>
      </c>
      <c r="M7999" s="3">
        <f>PI()*(D7999*0.0254)^2/4</f>
        <v>3.9239427181310224E-2</v>
      </c>
      <c r="N7999" s="1">
        <f>ROUND(H7999*4.45,0)</f>
        <v>39</v>
      </c>
      <c r="O7999" s="1">
        <f>I7999*745.7</f>
        <v>7389.8870000000006</v>
      </c>
      <c r="P7999" s="5">
        <f>ROUND(N7999^(3/2)/O7999/SQRT(2*1.28*M7999)*100,0)</f>
        <v>10</v>
      </c>
      <c r="Q7999" s="4">
        <f>E7999/D7999</f>
        <v>0.96590909090909083</v>
      </c>
      <c r="R7999" s="1">
        <f>ROUND(L7999^(3/2)/K7999*100*SQRT(2/PI()),0)</f>
        <v>10</v>
      </c>
      <c r="S7999" s="1" t="str">
        <f>IF(AND(R7999&gt;=R7998,R7999&gt;R8000),"YES","NO")</f>
        <v>NO</v>
      </c>
      <c r="T7999" s="1">
        <f>IF(C7999&lt;C7998,0,IF(T7998=1,1,IF(S7999="YES",1,0)))</f>
        <v>1</v>
      </c>
      <c r="U7999" s="1" t="str">
        <f>IF(AND(T7998=0,T7999=1),"YES","NO")</f>
        <v>NO</v>
      </c>
    </row>
    <row r="8000" spans="1:21" x14ac:dyDescent="0.3">
      <c r="A8000" s="1">
        <v>8000</v>
      </c>
      <c r="B8000" s="1">
        <v>426</v>
      </c>
      <c r="C8000" s="1">
        <v>25000</v>
      </c>
      <c r="D8000" s="1">
        <v>8.8000000000000007</v>
      </c>
      <c r="E8000" s="1">
        <v>8.5</v>
      </c>
      <c r="F8000" s="1">
        <v>2</v>
      </c>
      <c r="G8000" s="1" t="s">
        <v>23</v>
      </c>
      <c r="H8000" s="1">
        <v>13.52</v>
      </c>
      <c r="I8000" s="1">
        <v>24.22</v>
      </c>
      <c r="J8000" s="1">
        <v>61.07</v>
      </c>
      <c r="K8000" s="1">
        <v>0.37</v>
      </c>
      <c r="L8000" s="1">
        <v>0.11</v>
      </c>
      <c r="M8000" s="3">
        <f>PI()*(D8000*0.0254)^2/4</f>
        <v>3.9239427181310224E-2</v>
      </c>
      <c r="N8000" s="1">
        <f>ROUND(H8000*4.45,0)</f>
        <v>60</v>
      </c>
      <c r="O8000" s="1">
        <f>I8000*745.7</f>
        <v>18060.853999999999</v>
      </c>
      <c r="P8000" s="5">
        <f>ROUND(N8000^(3/2)/O8000/SQRT(2*1.28*M8000)*100,0)</f>
        <v>8</v>
      </c>
      <c r="Q8000" s="4">
        <f>E8000/D8000</f>
        <v>0.96590909090909083</v>
      </c>
      <c r="R8000" s="1">
        <f>ROUND(L8000^(3/2)/K8000*100*SQRT(2/PI()),0)</f>
        <v>8</v>
      </c>
      <c r="S8000" s="1" t="str">
        <f>IF(AND(R8000&gt;=R7999,R8000&gt;R8001),"YES","NO")</f>
        <v>NO</v>
      </c>
      <c r="T8000" s="1">
        <f>IF(C8000&lt;C7999,0,IF(T7999=1,1,IF(S8000="YES",1,0)))</f>
        <v>1</v>
      </c>
      <c r="U8000" s="1" t="str">
        <f>IF(AND(T7999=0,T8000=1),"YES","NO")</f>
        <v>NO</v>
      </c>
    </row>
    <row r="8001" spans="1:21" x14ac:dyDescent="0.3">
      <c r="A8001" s="1">
        <v>8001</v>
      </c>
      <c r="B8001" s="1">
        <v>427</v>
      </c>
      <c r="C8001" s="1">
        <v>2000</v>
      </c>
      <c r="D8001" s="1">
        <v>8.8000000000000007</v>
      </c>
      <c r="E8001" s="1">
        <v>8.75</v>
      </c>
      <c r="F8001" s="1">
        <v>2</v>
      </c>
      <c r="G8001" s="1" t="s">
        <v>23</v>
      </c>
      <c r="H8001" s="1">
        <v>7.0000000000000007E-2</v>
      </c>
      <c r="I8001" s="1">
        <v>0.01</v>
      </c>
      <c r="J8001" s="1">
        <v>0.06</v>
      </c>
      <c r="K8001" s="1">
        <v>0.05</v>
      </c>
      <c r="L8001" s="1">
        <v>0.09</v>
      </c>
      <c r="M8001" s="3">
        <f>PI()*(D8001*0.0254)^2/4</f>
        <v>3.9239427181310224E-2</v>
      </c>
      <c r="N8001" s="1">
        <f>ROUND(H8001*4.45,0)</f>
        <v>0</v>
      </c>
      <c r="O8001" s="1">
        <f>I8001*745.7</f>
        <v>7.4570000000000007</v>
      </c>
      <c r="P8001" s="5">
        <f>ROUND(N8001^(3/2)/O8001/SQRT(2*1.28*M8001)*100,0)</f>
        <v>0</v>
      </c>
      <c r="Q8001" s="4">
        <f>E8001/D8001</f>
        <v>0.99431818181818177</v>
      </c>
      <c r="R8001" s="1">
        <f>ROUND(L8001^(3/2)/K8001*100*SQRT(2/PI()),0)</f>
        <v>43</v>
      </c>
      <c r="S8001" s="1" t="str">
        <f>IF(AND(R8001&gt;=R8000,R8001&gt;R8002),"YES","NO")</f>
        <v>NO</v>
      </c>
      <c r="T8001" s="1">
        <f>IF(C8001&lt;C8000,0,IF(T8000=1,1,IF(S8001="YES",1,0)))</f>
        <v>0</v>
      </c>
      <c r="U8001" s="1" t="str">
        <f>IF(AND(T8000=0,T8001=1),"YES","NO")</f>
        <v>NO</v>
      </c>
    </row>
    <row r="8002" spans="1:21" x14ac:dyDescent="0.3">
      <c r="A8002" s="1">
        <v>8002</v>
      </c>
      <c r="B8002" s="1">
        <v>427</v>
      </c>
      <c r="C8002" s="1">
        <v>3000</v>
      </c>
      <c r="D8002" s="1">
        <v>8.8000000000000007</v>
      </c>
      <c r="E8002" s="1">
        <v>8.75</v>
      </c>
      <c r="F8002" s="1">
        <v>2</v>
      </c>
      <c r="G8002" s="1" t="s">
        <v>23</v>
      </c>
      <c r="H8002" s="1">
        <v>0.16</v>
      </c>
      <c r="I8002" s="1">
        <v>0.01</v>
      </c>
      <c r="J8002" s="1">
        <v>0.13</v>
      </c>
      <c r="K8002" s="1">
        <v>0.05</v>
      </c>
      <c r="L8002" s="1">
        <v>0.09</v>
      </c>
      <c r="M8002" s="3">
        <f>PI()*(D8002*0.0254)^2/4</f>
        <v>3.9239427181310224E-2</v>
      </c>
      <c r="N8002" s="1">
        <f>ROUND(H8002*4.45,0)</f>
        <v>1</v>
      </c>
      <c r="O8002" s="1">
        <f>I8002*745.7</f>
        <v>7.4570000000000007</v>
      </c>
      <c r="P8002" s="5">
        <f>ROUND(N8002^(3/2)/O8002/SQRT(2*1.28*M8002)*100,0)</f>
        <v>42</v>
      </c>
      <c r="Q8002" s="4">
        <f>E8002/D8002</f>
        <v>0.99431818181818177</v>
      </c>
      <c r="R8002" s="1">
        <f>ROUND(L8002^(3/2)/K8002*100*SQRT(2/PI()),0)</f>
        <v>43</v>
      </c>
      <c r="S8002" s="1" t="str">
        <f>IF(AND(R8002&gt;=R8001,R8002&gt;R8003),"YES","NO")</f>
        <v>NO</v>
      </c>
      <c r="T8002" s="1">
        <f>IF(C8002&lt;C8001,0,IF(T8001=1,1,IF(S8002="YES",1,0)))</f>
        <v>0</v>
      </c>
      <c r="U8002" s="1" t="str">
        <f>IF(AND(T8001=0,T8002=1),"YES","NO")</f>
        <v>NO</v>
      </c>
    </row>
    <row r="8003" spans="1:21" x14ac:dyDescent="0.3">
      <c r="A8003" s="1">
        <v>8003</v>
      </c>
      <c r="B8003" s="1">
        <v>427</v>
      </c>
      <c r="C8003" s="1">
        <v>4000</v>
      </c>
      <c r="D8003" s="1">
        <v>8.8000000000000007</v>
      </c>
      <c r="E8003" s="1">
        <v>8.75</v>
      </c>
      <c r="F8003" s="1">
        <v>2</v>
      </c>
      <c r="G8003" s="1" t="s">
        <v>23</v>
      </c>
      <c r="H8003" s="1">
        <v>0.28000000000000003</v>
      </c>
      <c r="I8003" s="1">
        <v>0.02</v>
      </c>
      <c r="J8003" s="1">
        <v>0.23</v>
      </c>
      <c r="K8003" s="1">
        <v>0.05</v>
      </c>
      <c r="L8003" s="1">
        <v>0.09</v>
      </c>
      <c r="M8003" s="3">
        <f>PI()*(D8003*0.0254)^2/4</f>
        <v>3.9239427181310224E-2</v>
      </c>
      <c r="N8003" s="1">
        <f>ROUND(H8003*4.45,0)</f>
        <v>1</v>
      </c>
      <c r="O8003" s="1">
        <f>I8003*745.7</f>
        <v>14.914000000000001</v>
      </c>
      <c r="P8003" s="5">
        <f>ROUND(N8003^(3/2)/O8003/SQRT(2*1.28*M8003)*100,0)</f>
        <v>21</v>
      </c>
      <c r="Q8003" s="4">
        <f>E8003/D8003</f>
        <v>0.99431818181818177</v>
      </c>
      <c r="R8003" s="1">
        <f>ROUND(L8003^(3/2)/K8003*100*SQRT(2/PI()),0)</f>
        <v>43</v>
      </c>
      <c r="S8003" s="1" t="str">
        <f>IF(AND(R8003&gt;=R8002,R8003&gt;R8004),"YES","NO")</f>
        <v>NO</v>
      </c>
      <c r="T8003" s="1">
        <f>IF(C8003&lt;C8002,0,IF(T8002=1,1,IF(S8003="YES",1,0)))</f>
        <v>0</v>
      </c>
      <c r="U8003" s="1" t="str">
        <f>IF(AND(T8002=0,T8003=1),"YES","NO")</f>
        <v>NO</v>
      </c>
    </row>
    <row r="8004" spans="1:21" x14ac:dyDescent="0.3">
      <c r="A8004" s="1">
        <v>8004</v>
      </c>
      <c r="B8004" s="1">
        <v>427</v>
      </c>
      <c r="C8004" s="1">
        <v>5000</v>
      </c>
      <c r="D8004" s="1">
        <v>8.8000000000000007</v>
      </c>
      <c r="E8004" s="1">
        <v>8.75</v>
      </c>
      <c r="F8004" s="1">
        <v>2</v>
      </c>
      <c r="G8004" s="1" t="s">
        <v>23</v>
      </c>
      <c r="H8004" s="1">
        <v>0.43</v>
      </c>
      <c r="I8004" s="1">
        <v>0.03</v>
      </c>
      <c r="J8004" s="1">
        <v>0.36</v>
      </c>
      <c r="K8004" s="1">
        <v>0.05</v>
      </c>
      <c r="L8004" s="1">
        <v>0.09</v>
      </c>
      <c r="M8004" s="3">
        <f>PI()*(D8004*0.0254)^2/4</f>
        <v>3.9239427181310224E-2</v>
      </c>
      <c r="N8004" s="1">
        <f>ROUND(H8004*4.45,0)</f>
        <v>2</v>
      </c>
      <c r="O8004" s="1">
        <f>I8004*745.7</f>
        <v>22.371000000000002</v>
      </c>
      <c r="P8004" s="5">
        <f>ROUND(N8004^(3/2)/O8004/SQRT(2*1.28*M8004)*100,0)</f>
        <v>40</v>
      </c>
      <c r="Q8004" s="4">
        <f>E8004/D8004</f>
        <v>0.99431818181818177</v>
      </c>
      <c r="R8004" s="1">
        <f>ROUND(L8004^(3/2)/K8004*100*SQRT(2/PI()),0)</f>
        <v>43</v>
      </c>
      <c r="S8004" s="1" t="str">
        <f>IF(AND(R8004&gt;=R8003,R8004&gt;R8005),"YES","NO")</f>
        <v>NO</v>
      </c>
      <c r="T8004" s="1">
        <f>IF(C8004&lt;C8003,0,IF(T8003=1,1,IF(S8004="YES",1,0)))</f>
        <v>0</v>
      </c>
      <c r="U8004" s="1" t="str">
        <f>IF(AND(T8003=0,T8004=1),"YES","NO")</f>
        <v>NO</v>
      </c>
    </row>
    <row r="8005" spans="1:21" x14ac:dyDescent="0.3">
      <c r="A8005" s="1">
        <v>8005</v>
      </c>
      <c r="B8005" s="1">
        <v>427</v>
      </c>
      <c r="C8005" s="1">
        <v>6000</v>
      </c>
      <c r="D8005" s="1">
        <v>8.8000000000000007</v>
      </c>
      <c r="E8005" s="1">
        <v>8.75</v>
      </c>
      <c r="F8005" s="1">
        <v>2</v>
      </c>
      <c r="G8005" s="1" t="s">
        <v>23</v>
      </c>
      <c r="H8005" s="1">
        <v>0.62</v>
      </c>
      <c r="I8005" s="1">
        <v>0.05</v>
      </c>
      <c r="J8005" s="1">
        <v>0.52</v>
      </c>
      <c r="K8005" s="1">
        <v>0.05</v>
      </c>
      <c r="L8005" s="1">
        <v>0.09</v>
      </c>
      <c r="M8005" s="3">
        <f>PI()*(D8005*0.0254)^2/4</f>
        <v>3.9239427181310224E-2</v>
      </c>
      <c r="N8005" s="1">
        <f>ROUND(H8005*4.45,0)</f>
        <v>3</v>
      </c>
      <c r="O8005" s="1">
        <f>I8005*745.7</f>
        <v>37.285000000000004</v>
      </c>
      <c r="P8005" s="5">
        <f>ROUND(N8005^(3/2)/O8005/SQRT(2*1.28*M8005)*100,0)</f>
        <v>44</v>
      </c>
      <c r="Q8005" s="4">
        <f>E8005/D8005</f>
        <v>0.99431818181818177</v>
      </c>
      <c r="R8005" s="1">
        <f>ROUND(L8005^(3/2)/K8005*100*SQRT(2/PI()),0)</f>
        <v>43</v>
      </c>
      <c r="S8005" s="1" t="str">
        <f>IF(AND(R8005&gt;=R8004,R8005&gt;R8006),"YES","NO")</f>
        <v>YES</v>
      </c>
      <c r="T8005" s="1">
        <f>IF(C8005&lt;C8004,0,IF(T8004=1,1,IF(S8005="YES",1,0)))</f>
        <v>1</v>
      </c>
      <c r="U8005" s="1" t="str">
        <f>IF(AND(T8004=0,T8005=1),"YES","NO")</f>
        <v>YES</v>
      </c>
    </row>
    <row r="8006" spans="1:21" x14ac:dyDescent="0.3">
      <c r="A8006" s="1">
        <v>8006</v>
      </c>
      <c r="B8006" s="1">
        <v>427</v>
      </c>
      <c r="C8006" s="1">
        <v>7000</v>
      </c>
      <c r="D8006" s="1">
        <v>8.8000000000000007</v>
      </c>
      <c r="E8006" s="1">
        <v>8.75</v>
      </c>
      <c r="F8006" s="1">
        <v>2</v>
      </c>
      <c r="G8006" s="1" t="s">
        <v>23</v>
      </c>
      <c r="H8006" s="1">
        <v>0.85</v>
      </c>
      <c r="I8006" s="1">
        <v>0.08</v>
      </c>
      <c r="J8006" s="1">
        <v>0.71</v>
      </c>
      <c r="K8006" s="1">
        <v>0.06</v>
      </c>
      <c r="L8006" s="1">
        <v>0.09</v>
      </c>
      <c r="M8006" s="3">
        <f>PI()*(D8006*0.0254)^2/4</f>
        <v>3.9239427181310224E-2</v>
      </c>
      <c r="N8006" s="1">
        <f>ROUND(H8006*4.45,0)</f>
        <v>4</v>
      </c>
      <c r="O8006" s="1">
        <f>I8006*745.7</f>
        <v>59.656000000000006</v>
      </c>
      <c r="P8006" s="5">
        <f>ROUND(N8006^(3/2)/O8006/SQRT(2*1.28*M8006)*100,0)</f>
        <v>42</v>
      </c>
      <c r="Q8006" s="4">
        <f>E8006/D8006</f>
        <v>0.99431818181818177</v>
      </c>
      <c r="R8006" s="1">
        <f>ROUND(L8006^(3/2)/K8006*100*SQRT(2/PI()),0)</f>
        <v>36</v>
      </c>
      <c r="S8006" s="1" t="str">
        <f>IF(AND(R8006&gt;=R8005,R8006&gt;R8007),"YES","NO")</f>
        <v>NO</v>
      </c>
      <c r="T8006" s="1">
        <f>IF(C8006&lt;C8005,0,IF(T8005=1,1,IF(S8006="YES",1,0)))</f>
        <v>1</v>
      </c>
      <c r="U8006" s="1" t="str">
        <f>IF(AND(T8005=0,T8006=1),"YES","NO")</f>
        <v>NO</v>
      </c>
    </row>
    <row r="8007" spans="1:21" x14ac:dyDescent="0.3">
      <c r="A8007" s="1">
        <v>8007</v>
      </c>
      <c r="B8007" s="1">
        <v>427</v>
      </c>
      <c r="C8007" s="1">
        <v>8000</v>
      </c>
      <c r="D8007" s="1">
        <v>8.8000000000000007</v>
      </c>
      <c r="E8007" s="1">
        <v>8.75</v>
      </c>
      <c r="F8007" s="1">
        <v>2</v>
      </c>
      <c r="G8007" s="1" t="s">
        <v>23</v>
      </c>
      <c r="H8007" s="1">
        <v>1.1100000000000001</v>
      </c>
      <c r="I8007" s="1">
        <v>0.12</v>
      </c>
      <c r="J8007" s="1">
        <v>0.93</v>
      </c>
      <c r="K8007" s="1">
        <v>0.06</v>
      </c>
      <c r="L8007" s="1">
        <v>0.09</v>
      </c>
      <c r="M8007" s="3">
        <f>PI()*(D8007*0.0254)^2/4</f>
        <v>3.9239427181310224E-2</v>
      </c>
      <c r="N8007" s="1">
        <f>ROUND(H8007*4.45,0)</f>
        <v>5</v>
      </c>
      <c r="O8007" s="1">
        <f>I8007*745.7</f>
        <v>89.484000000000009</v>
      </c>
      <c r="P8007" s="5">
        <f>ROUND(N8007^(3/2)/O8007/SQRT(2*1.28*M8007)*100,0)</f>
        <v>39</v>
      </c>
      <c r="Q8007" s="4">
        <f>E8007/D8007</f>
        <v>0.99431818181818177</v>
      </c>
      <c r="R8007" s="1">
        <f>ROUND(L8007^(3/2)/K8007*100*SQRT(2/PI()),0)</f>
        <v>36</v>
      </c>
      <c r="S8007" s="1" t="str">
        <f>IF(AND(R8007&gt;=R8006,R8007&gt;R8008),"YES","NO")</f>
        <v>NO</v>
      </c>
      <c r="T8007" s="1">
        <f>IF(C8007&lt;C8006,0,IF(T8006=1,1,IF(S8007="YES",1,0)))</f>
        <v>1</v>
      </c>
      <c r="U8007" s="1" t="str">
        <f>IF(AND(T8006=0,T8007=1),"YES","NO")</f>
        <v>NO</v>
      </c>
    </row>
    <row r="8008" spans="1:21" x14ac:dyDescent="0.3">
      <c r="A8008" s="1">
        <v>8008</v>
      </c>
      <c r="B8008" s="1">
        <v>427</v>
      </c>
      <c r="C8008" s="1">
        <v>9000</v>
      </c>
      <c r="D8008" s="1">
        <v>8.8000000000000007</v>
      </c>
      <c r="E8008" s="1">
        <v>8.75</v>
      </c>
      <c r="F8008" s="1">
        <v>2</v>
      </c>
      <c r="G8008" s="1" t="s">
        <v>23</v>
      </c>
      <c r="H8008" s="1">
        <v>1.4</v>
      </c>
      <c r="I8008" s="1">
        <v>0.17</v>
      </c>
      <c r="J8008" s="1">
        <v>1.19</v>
      </c>
      <c r="K8008" s="1">
        <v>0.06</v>
      </c>
      <c r="L8008" s="1">
        <v>0.09</v>
      </c>
      <c r="M8008" s="3">
        <f>PI()*(D8008*0.0254)^2/4</f>
        <v>3.9239427181310224E-2</v>
      </c>
      <c r="N8008" s="1">
        <f>ROUND(H8008*4.45,0)</f>
        <v>6</v>
      </c>
      <c r="O8008" s="1">
        <f>I8008*745.7</f>
        <v>126.76900000000002</v>
      </c>
      <c r="P8008" s="5">
        <f>ROUND(N8008^(3/2)/O8008/SQRT(2*1.28*M8008)*100,0)</f>
        <v>37</v>
      </c>
      <c r="Q8008" s="4">
        <f>E8008/D8008</f>
        <v>0.99431818181818177</v>
      </c>
      <c r="R8008" s="1">
        <f>ROUND(L8008^(3/2)/K8008*100*SQRT(2/PI()),0)</f>
        <v>36</v>
      </c>
      <c r="S8008" s="1" t="str">
        <f>IF(AND(R8008&gt;=R8007,R8008&gt;R8009),"YES","NO")</f>
        <v>NO</v>
      </c>
      <c r="T8008" s="1">
        <f>IF(C8008&lt;C8007,0,IF(T8007=1,1,IF(S8008="YES",1,0)))</f>
        <v>1</v>
      </c>
      <c r="U8008" s="1" t="str">
        <f>IF(AND(T8007=0,T8008=1),"YES","NO")</f>
        <v>NO</v>
      </c>
    </row>
    <row r="8009" spans="1:21" x14ac:dyDescent="0.3">
      <c r="A8009" s="1">
        <v>8009</v>
      </c>
      <c r="B8009" s="1">
        <v>427</v>
      </c>
      <c r="C8009" s="1">
        <v>10000</v>
      </c>
      <c r="D8009" s="1">
        <v>8.8000000000000007</v>
      </c>
      <c r="E8009" s="1">
        <v>8.75</v>
      </c>
      <c r="F8009" s="1">
        <v>2</v>
      </c>
      <c r="G8009" s="1" t="s">
        <v>23</v>
      </c>
      <c r="H8009" s="1">
        <v>1.73</v>
      </c>
      <c r="I8009" s="1">
        <v>0.22</v>
      </c>
      <c r="J8009" s="1">
        <v>1.42</v>
      </c>
      <c r="K8009" s="1">
        <v>0.05</v>
      </c>
      <c r="L8009" s="1">
        <v>0.09</v>
      </c>
      <c r="M8009" s="3">
        <f>PI()*(D8009*0.0254)^2/4</f>
        <v>3.9239427181310224E-2</v>
      </c>
      <c r="N8009" s="1">
        <f>ROUND(H8009*4.45,0)</f>
        <v>8</v>
      </c>
      <c r="O8009" s="1">
        <f>I8009*745.7</f>
        <v>164.054</v>
      </c>
      <c r="P8009" s="5">
        <f>ROUND(N8009^(3/2)/O8009/SQRT(2*1.28*M8009)*100,0)</f>
        <v>44</v>
      </c>
      <c r="Q8009" s="4">
        <f>E8009/D8009</f>
        <v>0.99431818181818177</v>
      </c>
      <c r="R8009" s="1">
        <f>ROUND(L8009^(3/2)/K8009*100*SQRT(2/PI()),0)</f>
        <v>43</v>
      </c>
      <c r="S8009" s="1" t="str">
        <f>IF(AND(R8009&gt;=R8008,R8009&gt;R8010),"YES","NO")</f>
        <v>NO</v>
      </c>
      <c r="T8009" s="1">
        <f>IF(C8009&lt;C8008,0,IF(T8008=1,1,IF(S8009="YES",1,0)))</f>
        <v>1</v>
      </c>
      <c r="U8009" s="1" t="str">
        <f>IF(AND(T8008=0,T8009=1),"YES","NO")</f>
        <v>NO</v>
      </c>
    </row>
    <row r="8010" spans="1:21" x14ac:dyDescent="0.3">
      <c r="A8010" s="1">
        <v>8010</v>
      </c>
      <c r="B8010" s="1">
        <v>427</v>
      </c>
      <c r="C8010" s="1">
        <v>11000</v>
      </c>
      <c r="D8010" s="1">
        <v>8.8000000000000007</v>
      </c>
      <c r="E8010" s="1">
        <v>8.75</v>
      </c>
      <c r="F8010" s="1">
        <v>2</v>
      </c>
      <c r="G8010" s="1" t="s">
        <v>23</v>
      </c>
      <c r="H8010" s="1">
        <v>2.09</v>
      </c>
      <c r="I8010" s="1">
        <v>0.28999999999999998</v>
      </c>
      <c r="J8010" s="1">
        <v>1.65</v>
      </c>
      <c r="K8010" s="1">
        <v>0.05</v>
      </c>
      <c r="L8010" s="1">
        <v>0.09</v>
      </c>
      <c r="M8010" s="3">
        <f>PI()*(D8010*0.0254)^2/4</f>
        <v>3.9239427181310224E-2</v>
      </c>
      <c r="N8010" s="1">
        <f>ROUND(H8010*4.45,0)</f>
        <v>9</v>
      </c>
      <c r="O8010" s="1">
        <f>I8010*745.7</f>
        <v>216.25299999999999</v>
      </c>
      <c r="P8010" s="5">
        <f>ROUND(N8010^(3/2)/O8010/SQRT(2*1.28*M8010)*100,0)</f>
        <v>39</v>
      </c>
      <c r="Q8010" s="4">
        <f>E8010/D8010</f>
        <v>0.99431818181818177</v>
      </c>
      <c r="R8010" s="1">
        <f>ROUND(L8010^(3/2)/K8010*100*SQRT(2/PI()),0)</f>
        <v>43</v>
      </c>
      <c r="S8010" s="1" t="str">
        <f>IF(AND(R8010&gt;=R8009,R8010&gt;R8011),"YES","NO")</f>
        <v>NO</v>
      </c>
      <c r="T8010" s="1">
        <f>IF(C8010&lt;C8009,0,IF(T8009=1,1,IF(S8010="YES",1,0)))</f>
        <v>1</v>
      </c>
      <c r="U8010" s="1" t="str">
        <f>IF(AND(T8009=0,T8010=1),"YES","NO")</f>
        <v>NO</v>
      </c>
    </row>
    <row r="8011" spans="1:21" x14ac:dyDescent="0.3">
      <c r="A8011" s="1">
        <v>8011</v>
      </c>
      <c r="B8011" s="1">
        <v>427</v>
      </c>
      <c r="C8011" s="1">
        <v>12000</v>
      </c>
      <c r="D8011" s="1">
        <v>8.8000000000000007</v>
      </c>
      <c r="E8011" s="1">
        <v>8.75</v>
      </c>
      <c r="F8011" s="1">
        <v>2</v>
      </c>
      <c r="G8011" s="1" t="s">
        <v>23</v>
      </c>
      <c r="H8011" s="1">
        <v>2.48</v>
      </c>
      <c r="I8011" s="1">
        <v>0.36</v>
      </c>
      <c r="J8011" s="1">
        <v>1.9</v>
      </c>
      <c r="K8011" s="1">
        <v>0.05</v>
      </c>
      <c r="L8011" s="1">
        <v>0.09</v>
      </c>
      <c r="M8011" s="3">
        <f>PI()*(D8011*0.0254)^2/4</f>
        <v>3.9239427181310224E-2</v>
      </c>
      <c r="N8011" s="1">
        <f>ROUND(H8011*4.45,0)</f>
        <v>11</v>
      </c>
      <c r="O8011" s="1">
        <f>I8011*745.7</f>
        <v>268.452</v>
      </c>
      <c r="P8011" s="5">
        <f>ROUND(N8011^(3/2)/O8011/SQRT(2*1.28*M8011)*100,0)</f>
        <v>43</v>
      </c>
      <c r="Q8011" s="4">
        <f>E8011/D8011</f>
        <v>0.99431818181818177</v>
      </c>
      <c r="R8011" s="1">
        <f>ROUND(L8011^(3/2)/K8011*100*SQRT(2/PI()),0)</f>
        <v>43</v>
      </c>
      <c r="S8011" s="1" t="str">
        <f>IF(AND(R8011&gt;=R8010,R8011&gt;R8012),"YES","NO")</f>
        <v>NO</v>
      </c>
      <c r="T8011" s="1">
        <f>IF(C8011&lt;C8010,0,IF(T8010=1,1,IF(S8011="YES",1,0)))</f>
        <v>1</v>
      </c>
      <c r="U8011" s="1" t="str">
        <f>IF(AND(T8010=0,T8011=1),"YES","NO")</f>
        <v>NO</v>
      </c>
    </row>
    <row r="8012" spans="1:21" x14ac:dyDescent="0.3">
      <c r="A8012" s="1">
        <v>8012</v>
      </c>
      <c r="B8012" s="1">
        <v>427</v>
      </c>
      <c r="C8012" s="1">
        <v>13000</v>
      </c>
      <c r="D8012" s="1">
        <v>8.8000000000000007</v>
      </c>
      <c r="E8012" s="1">
        <v>8.75</v>
      </c>
      <c r="F8012" s="1">
        <v>2</v>
      </c>
      <c r="G8012" s="1" t="s">
        <v>23</v>
      </c>
      <c r="H8012" s="1">
        <v>2.91</v>
      </c>
      <c r="I8012" s="1">
        <v>0.44</v>
      </c>
      <c r="J8012" s="1">
        <v>2.14</v>
      </c>
      <c r="K8012" s="1">
        <v>0.05</v>
      </c>
      <c r="L8012" s="1">
        <v>0.09</v>
      </c>
      <c r="M8012" s="3">
        <f>PI()*(D8012*0.0254)^2/4</f>
        <v>3.9239427181310224E-2</v>
      </c>
      <c r="N8012" s="1">
        <f>ROUND(H8012*4.45,0)</f>
        <v>13</v>
      </c>
      <c r="O8012" s="1">
        <f>I8012*745.7</f>
        <v>328.108</v>
      </c>
      <c r="P8012" s="5">
        <f>ROUND(N8012^(3/2)/O8012/SQRT(2*1.28*M8012)*100,0)</f>
        <v>45</v>
      </c>
      <c r="Q8012" s="4">
        <f>E8012/D8012</f>
        <v>0.99431818181818177</v>
      </c>
      <c r="R8012" s="1">
        <f>ROUND(L8012^(3/2)/K8012*100*SQRT(2/PI()),0)</f>
        <v>43</v>
      </c>
      <c r="S8012" s="1" t="str">
        <f>IF(AND(R8012&gt;=R8011,R8012&gt;R8013),"YES","NO")</f>
        <v>NO</v>
      </c>
      <c r="T8012" s="1">
        <f>IF(C8012&lt;C8011,0,IF(T8011=1,1,IF(S8012="YES",1,0)))</f>
        <v>1</v>
      </c>
      <c r="U8012" s="1" t="str">
        <f>IF(AND(T8011=0,T8012=1),"YES","NO")</f>
        <v>NO</v>
      </c>
    </row>
    <row r="8013" spans="1:21" x14ac:dyDescent="0.3">
      <c r="A8013" s="1">
        <v>8013</v>
      </c>
      <c r="B8013" s="1">
        <v>427</v>
      </c>
      <c r="C8013" s="1">
        <v>13999</v>
      </c>
      <c r="D8013" s="1">
        <v>8.8000000000000007</v>
      </c>
      <c r="E8013" s="1">
        <v>8.75</v>
      </c>
      <c r="F8013" s="1">
        <v>2</v>
      </c>
      <c r="G8013" s="1" t="s">
        <v>23</v>
      </c>
      <c r="H8013" s="1">
        <v>3.37</v>
      </c>
      <c r="I8013" s="1">
        <v>0.53</v>
      </c>
      <c r="J8013" s="1">
        <v>2.4</v>
      </c>
      <c r="K8013" s="1">
        <v>0.05</v>
      </c>
      <c r="L8013" s="1">
        <v>0.09</v>
      </c>
      <c r="M8013" s="3">
        <f>PI()*(D8013*0.0254)^2/4</f>
        <v>3.9239427181310224E-2</v>
      </c>
      <c r="N8013" s="1">
        <f>ROUND(H8013*4.45,0)</f>
        <v>15</v>
      </c>
      <c r="O8013" s="1">
        <f>I8013*745.7</f>
        <v>395.22100000000006</v>
      </c>
      <c r="P8013" s="5">
        <f>ROUND(N8013^(3/2)/O8013/SQRT(2*1.28*M8013)*100,0)</f>
        <v>46</v>
      </c>
      <c r="Q8013" s="4">
        <f>E8013/D8013</f>
        <v>0.99431818181818177</v>
      </c>
      <c r="R8013" s="1">
        <f>ROUND(L8013^(3/2)/K8013*100*SQRT(2/PI()),0)</f>
        <v>43</v>
      </c>
      <c r="S8013" s="1" t="str">
        <f>IF(AND(R8013&gt;=R8012,R8013&gt;R8014),"YES","NO")</f>
        <v>NO</v>
      </c>
      <c r="T8013" s="1">
        <f>IF(C8013&lt;C8012,0,IF(T8012=1,1,IF(S8013="YES",1,0)))</f>
        <v>1</v>
      </c>
      <c r="U8013" s="1" t="str">
        <f>IF(AND(T8012=0,T8013=1),"YES","NO")</f>
        <v>NO</v>
      </c>
    </row>
    <row r="8014" spans="1:21" x14ac:dyDescent="0.3">
      <c r="A8014" s="1">
        <v>8014</v>
      </c>
      <c r="B8014" s="1">
        <v>427</v>
      </c>
      <c r="C8014" s="1">
        <v>15000</v>
      </c>
      <c r="D8014" s="1">
        <v>8.8000000000000007</v>
      </c>
      <c r="E8014" s="1">
        <v>8.75</v>
      </c>
      <c r="F8014" s="1">
        <v>2</v>
      </c>
      <c r="G8014" s="1" t="s">
        <v>23</v>
      </c>
      <c r="H8014" s="1">
        <v>3.87</v>
      </c>
      <c r="I8014" s="1">
        <v>0.63</v>
      </c>
      <c r="J8014" s="1">
        <v>2.67</v>
      </c>
      <c r="K8014" s="1">
        <v>0.05</v>
      </c>
      <c r="L8014" s="1">
        <v>0.09</v>
      </c>
      <c r="M8014" s="3">
        <f>PI()*(D8014*0.0254)^2/4</f>
        <v>3.9239427181310224E-2</v>
      </c>
      <c r="N8014" s="1">
        <f>ROUND(H8014*4.45,0)</f>
        <v>17</v>
      </c>
      <c r="O8014" s="1">
        <f>I8014*745.7</f>
        <v>469.79100000000005</v>
      </c>
      <c r="P8014" s="5">
        <f>ROUND(N8014^(3/2)/O8014/SQRT(2*1.28*M8014)*100,0)</f>
        <v>47</v>
      </c>
      <c r="Q8014" s="4">
        <f>E8014/D8014</f>
        <v>0.99431818181818177</v>
      </c>
      <c r="R8014" s="1">
        <f>ROUND(L8014^(3/2)/K8014*100*SQRT(2/PI()),0)</f>
        <v>43</v>
      </c>
      <c r="S8014" s="1" t="str">
        <f>IF(AND(R8014&gt;=R8013,R8014&gt;R8015),"YES","NO")</f>
        <v>YES</v>
      </c>
      <c r="T8014" s="1">
        <f>IF(C8014&lt;C8013,0,IF(T8013=1,1,IF(S8014="YES",1,0)))</f>
        <v>1</v>
      </c>
      <c r="U8014" s="1" t="str">
        <f>IF(AND(T8013=0,T8014=1),"YES","NO")</f>
        <v>NO</v>
      </c>
    </row>
    <row r="8015" spans="1:21" x14ac:dyDescent="0.3">
      <c r="A8015" s="1">
        <v>8015</v>
      </c>
      <c r="B8015" s="1">
        <v>427</v>
      </c>
      <c r="C8015" s="1">
        <v>16000</v>
      </c>
      <c r="D8015" s="1">
        <v>8.8000000000000007</v>
      </c>
      <c r="E8015" s="1">
        <v>8.75</v>
      </c>
      <c r="F8015" s="1">
        <v>2</v>
      </c>
      <c r="G8015" s="1" t="s">
        <v>23</v>
      </c>
      <c r="H8015" s="1">
        <v>4.45</v>
      </c>
      <c r="I8015" s="1">
        <v>1.01</v>
      </c>
      <c r="J8015" s="1">
        <v>3.98</v>
      </c>
      <c r="K8015" s="1">
        <v>0.06</v>
      </c>
      <c r="L8015" s="1">
        <v>0.09</v>
      </c>
      <c r="M8015" s="3">
        <f>PI()*(D8015*0.0254)^2/4</f>
        <v>3.9239427181310224E-2</v>
      </c>
      <c r="N8015" s="1">
        <f>ROUND(H8015*4.45,0)</f>
        <v>20</v>
      </c>
      <c r="O8015" s="1">
        <f>I8015*745.7</f>
        <v>753.15700000000004</v>
      </c>
      <c r="P8015" s="5">
        <f>ROUND(N8015^(3/2)/O8015/SQRT(2*1.28*M8015)*100,0)</f>
        <v>37</v>
      </c>
      <c r="Q8015" s="4">
        <f>E8015/D8015</f>
        <v>0.99431818181818177</v>
      </c>
      <c r="R8015" s="1">
        <f>ROUND(L8015^(3/2)/K8015*100*SQRT(2/PI()),0)</f>
        <v>36</v>
      </c>
      <c r="S8015" s="1" t="str">
        <f>IF(AND(R8015&gt;=R8014,R8015&gt;R8016),"YES","NO")</f>
        <v>NO</v>
      </c>
      <c r="T8015" s="1">
        <f>IF(C8015&lt;C8014,0,IF(T8014=1,1,IF(S8015="YES",1,0)))</f>
        <v>1</v>
      </c>
      <c r="U8015" s="1" t="str">
        <f>IF(AND(T8014=0,T8015=1),"YES","NO")</f>
        <v>NO</v>
      </c>
    </row>
    <row r="8016" spans="1:21" x14ac:dyDescent="0.3">
      <c r="A8016" s="1">
        <v>8016</v>
      </c>
      <c r="B8016" s="1">
        <v>427</v>
      </c>
      <c r="C8016" s="1">
        <v>17000</v>
      </c>
      <c r="D8016" s="1">
        <v>8.8000000000000007</v>
      </c>
      <c r="E8016" s="1">
        <v>8.75</v>
      </c>
      <c r="F8016" s="1">
        <v>2</v>
      </c>
      <c r="G8016" s="1" t="s">
        <v>23</v>
      </c>
      <c r="H8016" s="1">
        <v>5.12</v>
      </c>
      <c r="I8016" s="1">
        <v>1.71</v>
      </c>
      <c r="J8016" s="1">
        <v>6.34</v>
      </c>
      <c r="K8016" s="1">
        <v>0.08</v>
      </c>
      <c r="L8016" s="1">
        <v>0.09</v>
      </c>
      <c r="M8016" s="3">
        <f>PI()*(D8016*0.0254)^2/4</f>
        <v>3.9239427181310224E-2</v>
      </c>
      <c r="N8016" s="1">
        <f>ROUND(H8016*4.45,0)</f>
        <v>23</v>
      </c>
      <c r="O8016" s="1">
        <f>I8016*745.7</f>
        <v>1275.1470000000002</v>
      </c>
      <c r="P8016" s="5">
        <f>ROUND(N8016^(3/2)/O8016/SQRT(2*1.28*M8016)*100,0)</f>
        <v>27</v>
      </c>
      <c r="Q8016" s="4">
        <f>E8016/D8016</f>
        <v>0.99431818181818177</v>
      </c>
      <c r="R8016" s="1">
        <f>ROUND(L8016^(3/2)/K8016*100*SQRT(2/PI()),0)</f>
        <v>27</v>
      </c>
      <c r="S8016" s="1" t="str">
        <f>IF(AND(R8016&gt;=R8015,R8016&gt;R8017),"YES","NO")</f>
        <v>NO</v>
      </c>
      <c r="T8016" s="1">
        <f>IF(C8016&lt;C8015,0,IF(T8015=1,1,IF(S8016="YES",1,0)))</f>
        <v>1</v>
      </c>
      <c r="U8016" s="1" t="str">
        <f>IF(AND(T8015=0,T8016=1),"YES","NO")</f>
        <v>NO</v>
      </c>
    </row>
    <row r="8017" spans="1:21" x14ac:dyDescent="0.3">
      <c r="A8017" s="1">
        <v>8017</v>
      </c>
      <c r="B8017" s="1">
        <v>427</v>
      </c>
      <c r="C8017" s="1">
        <v>18000</v>
      </c>
      <c r="D8017" s="1">
        <v>8.8000000000000007</v>
      </c>
      <c r="E8017" s="1">
        <v>8.75</v>
      </c>
      <c r="F8017" s="1">
        <v>2</v>
      </c>
      <c r="G8017" s="1" t="s">
        <v>23</v>
      </c>
      <c r="H8017" s="1">
        <v>5.86</v>
      </c>
      <c r="I8017" s="1">
        <v>2.64</v>
      </c>
      <c r="J8017" s="1">
        <v>9.23</v>
      </c>
      <c r="K8017" s="1">
        <v>0.11</v>
      </c>
      <c r="L8017" s="1">
        <v>0.1</v>
      </c>
      <c r="M8017" s="3">
        <f>PI()*(D8017*0.0254)^2/4</f>
        <v>3.9239427181310224E-2</v>
      </c>
      <c r="N8017" s="1">
        <f>ROUND(H8017*4.45,0)</f>
        <v>26</v>
      </c>
      <c r="O8017" s="1">
        <f>I8017*745.7</f>
        <v>1968.6480000000001</v>
      </c>
      <c r="P8017" s="5">
        <f>ROUND(N8017^(3/2)/O8017/SQRT(2*1.28*M8017)*100,0)</f>
        <v>21</v>
      </c>
      <c r="Q8017" s="4">
        <f>E8017/D8017</f>
        <v>0.99431818181818177</v>
      </c>
      <c r="R8017" s="1">
        <f>ROUND(L8017^(3/2)/K8017*100*SQRT(2/PI()),0)</f>
        <v>23</v>
      </c>
      <c r="S8017" s="1" t="str">
        <f>IF(AND(R8017&gt;=R8016,R8017&gt;R8018),"YES","NO")</f>
        <v>NO</v>
      </c>
      <c r="T8017" s="1">
        <f>IF(C8017&lt;C8016,0,IF(T8016=1,1,IF(S8017="YES",1,0)))</f>
        <v>1</v>
      </c>
      <c r="U8017" s="1" t="str">
        <f>IF(AND(T8016=0,T8017=1),"YES","NO")</f>
        <v>NO</v>
      </c>
    </row>
    <row r="8018" spans="1:21" x14ac:dyDescent="0.3">
      <c r="A8018" s="1">
        <v>8018</v>
      </c>
      <c r="B8018" s="1">
        <v>427</v>
      </c>
      <c r="C8018" s="1">
        <v>19000</v>
      </c>
      <c r="D8018" s="1">
        <v>8.8000000000000007</v>
      </c>
      <c r="E8018" s="1">
        <v>8.75</v>
      </c>
      <c r="F8018" s="1">
        <v>2</v>
      </c>
      <c r="G8018" s="1" t="s">
        <v>23</v>
      </c>
      <c r="H8018" s="1">
        <v>6.66</v>
      </c>
      <c r="I8018" s="1">
        <v>3.87</v>
      </c>
      <c r="J8018" s="1">
        <v>12.85</v>
      </c>
      <c r="K8018" s="1">
        <v>0.14000000000000001</v>
      </c>
      <c r="L8018" s="1">
        <v>0.1</v>
      </c>
      <c r="M8018" s="3">
        <f>PI()*(D8018*0.0254)^2/4</f>
        <v>3.9239427181310224E-2</v>
      </c>
      <c r="N8018" s="1">
        <f>ROUND(H8018*4.45,0)</f>
        <v>30</v>
      </c>
      <c r="O8018" s="1">
        <f>I8018*745.7</f>
        <v>2885.8590000000004</v>
      </c>
      <c r="P8018" s="5">
        <f>ROUND(N8018^(3/2)/O8018/SQRT(2*1.28*M8018)*100,0)</f>
        <v>18</v>
      </c>
      <c r="Q8018" s="4">
        <f>E8018/D8018</f>
        <v>0.99431818181818177</v>
      </c>
      <c r="R8018" s="1">
        <f>ROUND(L8018^(3/2)/K8018*100*SQRT(2/PI()),0)</f>
        <v>18</v>
      </c>
      <c r="S8018" s="1" t="str">
        <f>IF(AND(R8018&gt;=R8017,R8018&gt;R8019),"YES","NO")</f>
        <v>NO</v>
      </c>
      <c r="T8018" s="1">
        <f>IF(C8018&lt;C8017,0,IF(T8017=1,1,IF(S8018="YES",1,0)))</f>
        <v>1</v>
      </c>
      <c r="U8018" s="1" t="str">
        <f>IF(AND(T8017=0,T8018=1),"YES","NO")</f>
        <v>NO</v>
      </c>
    </row>
    <row r="8019" spans="1:21" x14ac:dyDescent="0.3">
      <c r="A8019" s="1">
        <v>8019</v>
      </c>
      <c r="B8019" s="1">
        <v>427</v>
      </c>
      <c r="C8019" s="1">
        <v>20000</v>
      </c>
      <c r="D8019" s="1">
        <v>8.8000000000000007</v>
      </c>
      <c r="E8019" s="1">
        <v>8.75</v>
      </c>
      <c r="F8019" s="1">
        <v>2</v>
      </c>
      <c r="G8019" s="1" t="s">
        <v>23</v>
      </c>
      <c r="H8019" s="1">
        <v>7.54</v>
      </c>
      <c r="I8019" s="1">
        <v>5.63</v>
      </c>
      <c r="J8019" s="1">
        <v>17.75</v>
      </c>
      <c r="K8019" s="1">
        <v>0.17</v>
      </c>
      <c r="L8019" s="1">
        <v>0.1</v>
      </c>
      <c r="M8019" s="3">
        <f>PI()*(D8019*0.0254)^2/4</f>
        <v>3.9239427181310224E-2</v>
      </c>
      <c r="N8019" s="1">
        <f>ROUND(H8019*4.45,0)</f>
        <v>34</v>
      </c>
      <c r="O8019" s="1">
        <f>I8019*745.7</f>
        <v>4198.2910000000002</v>
      </c>
      <c r="P8019" s="5">
        <f>ROUND(N8019^(3/2)/O8019/SQRT(2*1.28*M8019)*100,0)</f>
        <v>15</v>
      </c>
      <c r="Q8019" s="4">
        <f>E8019/D8019</f>
        <v>0.99431818181818177</v>
      </c>
      <c r="R8019" s="1">
        <f>ROUND(L8019^(3/2)/K8019*100*SQRT(2/PI()),0)</f>
        <v>15</v>
      </c>
      <c r="S8019" s="1" t="str">
        <f>IF(AND(R8019&gt;=R8018,R8019&gt;R8020),"YES","NO")</f>
        <v>NO</v>
      </c>
      <c r="T8019" s="1">
        <f>IF(C8019&lt;C8018,0,IF(T8018=1,1,IF(S8019="YES",1,0)))</f>
        <v>1</v>
      </c>
      <c r="U8019" s="1" t="str">
        <f>IF(AND(T8018=0,T8019=1),"YES","NO")</f>
        <v>NO</v>
      </c>
    </row>
    <row r="8020" spans="1:21" x14ac:dyDescent="0.3">
      <c r="A8020" s="1">
        <v>8020</v>
      </c>
      <c r="B8020" s="1">
        <v>427</v>
      </c>
      <c r="C8020" s="1">
        <v>21000</v>
      </c>
      <c r="D8020" s="1">
        <v>8.8000000000000007</v>
      </c>
      <c r="E8020" s="1">
        <v>8.75</v>
      </c>
      <c r="F8020" s="1">
        <v>2</v>
      </c>
      <c r="G8020" s="1" t="s">
        <v>23</v>
      </c>
      <c r="H8020" s="1">
        <v>8.65</v>
      </c>
      <c r="I8020" s="1">
        <v>9.32</v>
      </c>
      <c r="J8020" s="1">
        <v>27.96</v>
      </c>
      <c r="K8020" s="1">
        <v>0.24</v>
      </c>
      <c r="L8020" s="1">
        <v>0.1</v>
      </c>
      <c r="M8020" s="3">
        <f>PI()*(D8020*0.0254)^2/4</f>
        <v>3.9239427181310224E-2</v>
      </c>
      <c r="N8020" s="1">
        <f>ROUND(H8020*4.45,0)</f>
        <v>38</v>
      </c>
      <c r="O8020" s="1">
        <f>I8020*745.7</f>
        <v>6949.9240000000009</v>
      </c>
      <c r="P8020" s="5">
        <f>ROUND(N8020^(3/2)/O8020/SQRT(2*1.28*M8020)*100,0)</f>
        <v>11</v>
      </c>
      <c r="Q8020" s="4">
        <f>E8020/D8020</f>
        <v>0.99431818181818177</v>
      </c>
      <c r="R8020" s="1">
        <f>ROUND(L8020^(3/2)/K8020*100*SQRT(2/PI()),0)</f>
        <v>11</v>
      </c>
      <c r="S8020" s="1" t="str">
        <f>IF(AND(R8020&gt;=R8019,R8020&gt;R8021),"YES","NO")</f>
        <v>NO</v>
      </c>
      <c r="T8020" s="1">
        <f>IF(C8020&lt;C8019,0,IF(T8019=1,1,IF(S8020="YES",1,0)))</f>
        <v>1</v>
      </c>
      <c r="U8020" s="1" t="str">
        <f>IF(AND(T8019=0,T8020=1),"YES","NO")</f>
        <v>NO</v>
      </c>
    </row>
    <row r="8021" spans="1:21" x14ac:dyDescent="0.3">
      <c r="A8021" s="1">
        <v>8021</v>
      </c>
      <c r="B8021" s="1">
        <v>427</v>
      </c>
      <c r="C8021" s="1">
        <v>24000</v>
      </c>
      <c r="D8021" s="1">
        <v>8.8000000000000007</v>
      </c>
      <c r="E8021" s="1">
        <v>8.75</v>
      </c>
      <c r="F8021" s="1">
        <v>2</v>
      </c>
      <c r="G8021" s="1" t="s">
        <v>23</v>
      </c>
      <c r="H8021" s="1">
        <v>11.64</v>
      </c>
      <c r="I8021" s="1">
        <v>14.84</v>
      </c>
      <c r="J8021" s="1">
        <v>38.96</v>
      </c>
      <c r="K8021" s="1">
        <v>0.26</v>
      </c>
      <c r="L8021" s="1">
        <v>0.11</v>
      </c>
      <c r="M8021" s="3">
        <f>PI()*(D8021*0.0254)^2/4</f>
        <v>3.9239427181310224E-2</v>
      </c>
      <c r="N8021" s="1">
        <f>ROUND(H8021*4.45,0)</f>
        <v>52</v>
      </c>
      <c r="O8021" s="1">
        <f>I8021*745.7</f>
        <v>11066.188</v>
      </c>
      <c r="P8021" s="5">
        <f>ROUND(N8021^(3/2)/O8021/SQRT(2*1.28*M8021)*100,0)</f>
        <v>11</v>
      </c>
      <c r="Q8021" s="4">
        <f>E8021/D8021</f>
        <v>0.99431818181818177</v>
      </c>
      <c r="R8021" s="1">
        <f>ROUND(L8021^(3/2)/K8021*100*SQRT(2/PI()),0)</f>
        <v>11</v>
      </c>
      <c r="S8021" s="1" t="str">
        <f>IF(AND(R8021&gt;=R8020,R8021&gt;R8022),"YES","NO")</f>
        <v>NO</v>
      </c>
      <c r="T8021" s="1">
        <f>IF(C8021&lt;C8020,0,IF(T8020=1,1,IF(S8021="YES",1,0)))</f>
        <v>1</v>
      </c>
      <c r="U8021" s="1" t="str">
        <f>IF(AND(T8020=0,T8021=1),"YES","NO")</f>
        <v>NO</v>
      </c>
    </row>
    <row r="8022" spans="1:21" x14ac:dyDescent="0.3">
      <c r="A8022" s="1">
        <v>8022</v>
      </c>
      <c r="B8022" s="1">
        <v>428</v>
      </c>
      <c r="C8022" s="1">
        <v>4000</v>
      </c>
      <c r="D8022" s="1">
        <v>8.8000000000000007</v>
      </c>
      <c r="E8022" s="1">
        <v>8.9</v>
      </c>
      <c r="F8022" s="1">
        <v>2</v>
      </c>
      <c r="G8022" s="1" t="s">
        <v>23</v>
      </c>
      <c r="H8022" s="1">
        <v>0.28000000000000003</v>
      </c>
      <c r="I8022" s="1">
        <v>0.01</v>
      </c>
      <c r="J8022" s="1">
        <v>0.23</v>
      </c>
      <c r="K8022" s="1">
        <v>0.05</v>
      </c>
      <c r="L8022" s="1">
        <v>0.09</v>
      </c>
      <c r="M8022" s="3">
        <f>PI()*(D8022*0.0254)^2/4</f>
        <v>3.9239427181310224E-2</v>
      </c>
      <c r="N8022" s="1">
        <f>ROUND(H8022*4.45,0)</f>
        <v>1</v>
      </c>
      <c r="O8022" s="1">
        <f>I8022*745.7</f>
        <v>7.4570000000000007</v>
      </c>
      <c r="P8022" s="5">
        <f>ROUND(N8022^(3/2)/O8022/SQRT(2*1.28*M8022)*100,0)</f>
        <v>42</v>
      </c>
      <c r="Q8022" s="4">
        <f>E8022/D8022</f>
        <v>1.0113636363636362</v>
      </c>
      <c r="R8022" s="1">
        <f>ROUND(L8022^(3/2)/K8022*100*SQRT(2/PI()),0)</f>
        <v>43</v>
      </c>
      <c r="S8022" s="1" t="str">
        <f>IF(AND(R8022&gt;=R8021,R8022&gt;R8023),"YES","NO")</f>
        <v>NO</v>
      </c>
      <c r="T8022" s="1">
        <f>IF(C8022&lt;C8021,0,IF(T8021=1,1,IF(S8022="YES",1,0)))</f>
        <v>0</v>
      </c>
      <c r="U8022" s="1" t="str">
        <f>IF(AND(T8021=0,T8022=1),"YES","NO")</f>
        <v>NO</v>
      </c>
    </row>
    <row r="8023" spans="1:21" x14ac:dyDescent="0.3">
      <c r="A8023" s="1">
        <v>8023</v>
      </c>
      <c r="B8023" s="1">
        <v>428</v>
      </c>
      <c r="C8023" s="1">
        <v>5000</v>
      </c>
      <c r="D8023" s="1">
        <v>8.8000000000000007</v>
      </c>
      <c r="E8023" s="1">
        <v>8.9</v>
      </c>
      <c r="F8023" s="1">
        <v>2</v>
      </c>
      <c r="G8023" s="1" t="s">
        <v>23</v>
      </c>
      <c r="H8023" s="1">
        <v>0.43</v>
      </c>
      <c r="I8023" s="1">
        <v>0.03</v>
      </c>
      <c r="J8023" s="1">
        <v>0.36</v>
      </c>
      <c r="K8023" s="1">
        <v>0.05</v>
      </c>
      <c r="L8023" s="1">
        <v>0.09</v>
      </c>
      <c r="M8023" s="3">
        <f>PI()*(D8023*0.0254)^2/4</f>
        <v>3.9239427181310224E-2</v>
      </c>
      <c r="N8023" s="1">
        <f>ROUND(H8023*4.45,0)</f>
        <v>2</v>
      </c>
      <c r="O8023" s="1">
        <f>I8023*745.7</f>
        <v>22.371000000000002</v>
      </c>
      <c r="P8023" s="5">
        <f>ROUND(N8023^(3/2)/O8023/SQRT(2*1.28*M8023)*100,0)</f>
        <v>40</v>
      </c>
      <c r="Q8023" s="4">
        <f>E8023/D8023</f>
        <v>1.0113636363636362</v>
      </c>
      <c r="R8023" s="1">
        <f>ROUND(L8023^(3/2)/K8023*100*SQRT(2/PI()),0)</f>
        <v>43</v>
      </c>
      <c r="S8023" s="1" t="str">
        <f>IF(AND(R8023&gt;=R8022,R8023&gt;R8024),"YES","NO")</f>
        <v>NO</v>
      </c>
      <c r="T8023" s="1">
        <f>IF(C8023&lt;C8022,0,IF(T8022=1,1,IF(S8023="YES",1,0)))</f>
        <v>0</v>
      </c>
      <c r="U8023" s="1" t="str">
        <f>IF(AND(T8022=0,T8023=1),"YES","NO")</f>
        <v>NO</v>
      </c>
    </row>
    <row r="8024" spans="1:21" x14ac:dyDescent="0.3">
      <c r="A8024" s="1">
        <v>8024</v>
      </c>
      <c r="B8024" s="1">
        <v>428</v>
      </c>
      <c r="C8024" s="1">
        <v>6000</v>
      </c>
      <c r="D8024" s="1">
        <v>8.8000000000000007</v>
      </c>
      <c r="E8024" s="1">
        <v>8.9</v>
      </c>
      <c r="F8024" s="1">
        <v>2</v>
      </c>
      <c r="G8024" s="1" t="s">
        <v>23</v>
      </c>
      <c r="H8024" s="1">
        <v>0.62</v>
      </c>
      <c r="I8024" s="1">
        <v>0.05</v>
      </c>
      <c r="J8024" s="1">
        <v>0.52</v>
      </c>
      <c r="K8024" s="1">
        <v>0.05</v>
      </c>
      <c r="L8024" s="1">
        <v>0.09</v>
      </c>
      <c r="M8024" s="3">
        <f>PI()*(D8024*0.0254)^2/4</f>
        <v>3.9239427181310224E-2</v>
      </c>
      <c r="N8024" s="1">
        <f>ROUND(H8024*4.45,0)</f>
        <v>3</v>
      </c>
      <c r="O8024" s="1">
        <f>I8024*745.7</f>
        <v>37.285000000000004</v>
      </c>
      <c r="P8024" s="5">
        <f>ROUND(N8024^(3/2)/O8024/SQRT(2*1.28*M8024)*100,0)</f>
        <v>44</v>
      </c>
      <c r="Q8024" s="4">
        <f>E8024/D8024</f>
        <v>1.0113636363636362</v>
      </c>
      <c r="R8024" s="1">
        <f>ROUND(L8024^(3/2)/K8024*100*SQRT(2/PI()),0)</f>
        <v>43</v>
      </c>
      <c r="S8024" s="1" t="str">
        <f>IF(AND(R8024&gt;=R8023,R8024&gt;R8025),"YES","NO")</f>
        <v>NO</v>
      </c>
      <c r="T8024" s="1">
        <f>IF(C8024&lt;C8023,0,IF(T8023=1,1,IF(S8024="YES",1,0)))</f>
        <v>0</v>
      </c>
      <c r="U8024" s="1" t="str">
        <f>IF(AND(T8023=0,T8024=1),"YES","NO")</f>
        <v>NO</v>
      </c>
    </row>
    <row r="8025" spans="1:21" x14ac:dyDescent="0.3">
      <c r="A8025" s="1">
        <v>8025</v>
      </c>
      <c r="B8025" s="1">
        <v>428</v>
      </c>
      <c r="C8025" s="1">
        <v>7000</v>
      </c>
      <c r="D8025" s="1">
        <v>8.8000000000000007</v>
      </c>
      <c r="E8025" s="1">
        <v>8.9</v>
      </c>
      <c r="F8025" s="1">
        <v>2</v>
      </c>
      <c r="G8025" s="1" t="s">
        <v>23</v>
      </c>
      <c r="H8025" s="1">
        <v>0.85</v>
      </c>
      <c r="I8025" s="1">
        <v>0.08</v>
      </c>
      <c r="J8025" s="1">
        <v>0.7</v>
      </c>
      <c r="K8025" s="1">
        <v>0.05</v>
      </c>
      <c r="L8025" s="1">
        <v>0.09</v>
      </c>
      <c r="M8025" s="3">
        <f>PI()*(D8025*0.0254)^2/4</f>
        <v>3.9239427181310224E-2</v>
      </c>
      <c r="N8025" s="1">
        <f>ROUND(H8025*4.45,0)</f>
        <v>4</v>
      </c>
      <c r="O8025" s="1">
        <f>I8025*745.7</f>
        <v>59.656000000000006</v>
      </c>
      <c r="P8025" s="5">
        <f>ROUND(N8025^(3/2)/O8025/SQRT(2*1.28*M8025)*100,0)</f>
        <v>42</v>
      </c>
      <c r="Q8025" s="4">
        <f>E8025/D8025</f>
        <v>1.0113636363636362</v>
      </c>
      <c r="R8025" s="1">
        <f>ROUND(L8025^(3/2)/K8025*100*SQRT(2/PI()),0)</f>
        <v>43</v>
      </c>
      <c r="S8025" s="1" t="str">
        <f>IF(AND(R8025&gt;=R8024,R8025&gt;R8026),"YES","NO")</f>
        <v>NO</v>
      </c>
      <c r="T8025" s="1">
        <f>IF(C8025&lt;C8024,0,IF(T8024=1,1,IF(S8025="YES",1,0)))</f>
        <v>0</v>
      </c>
      <c r="U8025" s="1" t="str">
        <f>IF(AND(T8024=0,T8025=1),"YES","NO")</f>
        <v>NO</v>
      </c>
    </row>
    <row r="8026" spans="1:21" x14ac:dyDescent="0.3">
      <c r="A8026" s="1">
        <v>8026</v>
      </c>
      <c r="B8026" s="1">
        <v>428</v>
      </c>
      <c r="C8026" s="1">
        <v>8000</v>
      </c>
      <c r="D8026" s="1">
        <v>8.8000000000000007</v>
      </c>
      <c r="E8026" s="1">
        <v>8.9</v>
      </c>
      <c r="F8026" s="1">
        <v>2</v>
      </c>
      <c r="G8026" s="1" t="s">
        <v>23</v>
      </c>
      <c r="H8026" s="1">
        <v>1.1100000000000001</v>
      </c>
      <c r="I8026" s="1">
        <v>0.12</v>
      </c>
      <c r="J8026" s="1">
        <v>0.92</v>
      </c>
      <c r="K8026" s="1">
        <v>0.05</v>
      </c>
      <c r="L8026" s="1">
        <v>0.09</v>
      </c>
      <c r="M8026" s="3">
        <f>PI()*(D8026*0.0254)^2/4</f>
        <v>3.9239427181310224E-2</v>
      </c>
      <c r="N8026" s="1">
        <f>ROUND(H8026*4.45,0)</f>
        <v>5</v>
      </c>
      <c r="O8026" s="1">
        <f>I8026*745.7</f>
        <v>89.484000000000009</v>
      </c>
      <c r="P8026" s="5">
        <f>ROUND(N8026^(3/2)/O8026/SQRT(2*1.28*M8026)*100,0)</f>
        <v>39</v>
      </c>
      <c r="Q8026" s="4">
        <f>E8026/D8026</f>
        <v>1.0113636363636362</v>
      </c>
      <c r="R8026" s="1">
        <f>ROUND(L8026^(3/2)/K8026*100*SQRT(2/PI()),0)</f>
        <v>43</v>
      </c>
      <c r="S8026" s="1" t="str">
        <f>IF(AND(R8026&gt;=R8025,R8026&gt;R8027),"YES","NO")</f>
        <v>YES</v>
      </c>
      <c r="T8026" s="1">
        <f>IF(C8026&lt;C8025,0,IF(T8025=1,1,IF(S8026="YES",1,0)))</f>
        <v>1</v>
      </c>
      <c r="U8026" s="1" t="str">
        <f>IF(AND(T8025=0,T8026=1),"YES","NO")</f>
        <v>YES</v>
      </c>
    </row>
    <row r="8027" spans="1:21" x14ac:dyDescent="0.3">
      <c r="A8027" s="1">
        <v>8027</v>
      </c>
      <c r="B8027" s="1">
        <v>428</v>
      </c>
      <c r="C8027" s="1">
        <v>9000</v>
      </c>
      <c r="D8027" s="1">
        <v>8.8000000000000007</v>
      </c>
      <c r="E8027" s="1">
        <v>8.9</v>
      </c>
      <c r="F8027" s="1">
        <v>2</v>
      </c>
      <c r="G8027" s="1" t="s">
        <v>23</v>
      </c>
      <c r="H8027" s="1">
        <v>1.4</v>
      </c>
      <c r="I8027" s="1">
        <v>0.17</v>
      </c>
      <c r="J8027" s="1">
        <v>1.18</v>
      </c>
      <c r="K8027" s="1">
        <v>0.06</v>
      </c>
      <c r="L8027" s="1">
        <v>0.09</v>
      </c>
      <c r="M8027" s="3">
        <f>PI()*(D8027*0.0254)^2/4</f>
        <v>3.9239427181310224E-2</v>
      </c>
      <c r="N8027" s="1">
        <f>ROUND(H8027*4.45,0)</f>
        <v>6</v>
      </c>
      <c r="O8027" s="1">
        <f>I8027*745.7</f>
        <v>126.76900000000002</v>
      </c>
      <c r="P8027" s="5">
        <f>ROUND(N8027^(3/2)/O8027/SQRT(2*1.28*M8027)*100,0)</f>
        <v>37</v>
      </c>
      <c r="Q8027" s="4">
        <f>E8027/D8027</f>
        <v>1.0113636363636362</v>
      </c>
      <c r="R8027" s="1">
        <f>ROUND(L8027^(3/2)/K8027*100*SQRT(2/PI()),0)</f>
        <v>36</v>
      </c>
      <c r="S8027" s="1" t="str">
        <f>IF(AND(R8027&gt;=R8026,R8027&gt;R8028),"YES","NO")</f>
        <v>NO</v>
      </c>
      <c r="T8027" s="1">
        <f>IF(C8027&lt;C8026,0,IF(T8026=1,1,IF(S8027="YES",1,0)))</f>
        <v>1</v>
      </c>
      <c r="U8027" s="1" t="str">
        <f>IF(AND(T8026=0,T8027=1),"YES","NO")</f>
        <v>NO</v>
      </c>
    </row>
    <row r="8028" spans="1:21" x14ac:dyDescent="0.3">
      <c r="A8028" s="1">
        <v>8028</v>
      </c>
      <c r="B8028" s="1">
        <v>428</v>
      </c>
      <c r="C8028" s="1">
        <v>10000</v>
      </c>
      <c r="D8028" s="1">
        <v>8.8000000000000007</v>
      </c>
      <c r="E8028" s="1">
        <v>8.9</v>
      </c>
      <c r="F8028" s="1">
        <v>2</v>
      </c>
      <c r="G8028" s="1" t="s">
        <v>23</v>
      </c>
      <c r="H8028" s="1">
        <v>1.73</v>
      </c>
      <c r="I8028" s="1">
        <v>0.22</v>
      </c>
      <c r="J8028" s="1">
        <v>1.42</v>
      </c>
      <c r="K8028" s="1">
        <v>0.05</v>
      </c>
      <c r="L8028" s="1">
        <v>0.09</v>
      </c>
      <c r="M8028" s="3">
        <f>PI()*(D8028*0.0254)^2/4</f>
        <v>3.9239427181310224E-2</v>
      </c>
      <c r="N8028" s="1">
        <f>ROUND(H8028*4.45,0)</f>
        <v>8</v>
      </c>
      <c r="O8028" s="1">
        <f>I8028*745.7</f>
        <v>164.054</v>
      </c>
      <c r="P8028" s="5">
        <f>ROUND(N8028^(3/2)/O8028/SQRT(2*1.28*M8028)*100,0)</f>
        <v>44</v>
      </c>
      <c r="Q8028" s="4">
        <f>E8028/D8028</f>
        <v>1.0113636363636362</v>
      </c>
      <c r="R8028" s="1">
        <f>ROUND(L8028^(3/2)/K8028*100*SQRT(2/PI()),0)</f>
        <v>43</v>
      </c>
      <c r="S8028" s="1" t="str">
        <f>IF(AND(R8028&gt;=R8027,R8028&gt;R8029),"YES","NO")</f>
        <v>NO</v>
      </c>
      <c r="T8028" s="1">
        <f>IF(C8028&lt;C8027,0,IF(T8027=1,1,IF(S8028="YES",1,0)))</f>
        <v>1</v>
      </c>
      <c r="U8028" s="1" t="str">
        <f>IF(AND(T8027=0,T8028=1),"YES","NO")</f>
        <v>NO</v>
      </c>
    </row>
    <row r="8029" spans="1:21" x14ac:dyDescent="0.3">
      <c r="A8029" s="1">
        <v>8029</v>
      </c>
      <c r="B8029" s="1">
        <v>428</v>
      </c>
      <c r="C8029" s="1">
        <v>11000</v>
      </c>
      <c r="D8029" s="1">
        <v>8.8000000000000007</v>
      </c>
      <c r="E8029" s="1">
        <v>8.9</v>
      </c>
      <c r="F8029" s="1">
        <v>2</v>
      </c>
      <c r="G8029" s="1" t="s">
        <v>23</v>
      </c>
      <c r="H8029" s="1">
        <v>2.09</v>
      </c>
      <c r="I8029" s="1">
        <v>0.28999999999999998</v>
      </c>
      <c r="J8029" s="1">
        <v>1.66</v>
      </c>
      <c r="K8029" s="1">
        <v>0.05</v>
      </c>
      <c r="L8029" s="1">
        <v>0.09</v>
      </c>
      <c r="M8029" s="3">
        <f>PI()*(D8029*0.0254)^2/4</f>
        <v>3.9239427181310224E-2</v>
      </c>
      <c r="N8029" s="1">
        <f>ROUND(H8029*4.45,0)</f>
        <v>9</v>
      </c>
      <c r="O8029" s="1">
        <f>I8029*745.7</f>
        <v>216.25299999999999</v>
      </c>
      <c r="P8029" s="5">
        <f>ROUND(N8029^(3/2)/O8029/SQRT(2*1.28*M8029)*100,0)</f>
        <v>39</v>
      </c>
      <c r="Q8029" s="4">
        <f>E8029/D8029</f>
        <v>1.0113636363636362</v>
      </c>
      <c r="R8029" s="1">
        <f>ROUND(L8029^(3/2)/K8029*100*SQRT(2/PI()),0)</f>
        <v>43</v>
      </c>
      <c r="S8029" s="1" t="str">
        <f>IF(AND(R8029&gt;=R8028,R8029&gt;R8030),"YES","NO")</f>
        <v>NO</v>
      </c>
      <c r="T8029" s="1">
        <f>IF(C8029&lt;C8028,0,IF(T8028=1,1,IF(S8029="YES",1,0)))</f>
        <v>1</v>
      </c>
      <c r="U8029" s="1" t="str">
        <f>IF(AND(T8028=0,T8029=1),"YES","NO")</f>
        <v>NO</v>
      </c>
    </row>
    <row r="8030" spans="1:21" x14ac:dyDescent="0.3">
      <c r="A8030" s="1">
        <v>8030</v>
      </c>
      <c r="B8030" s="1">
        <v>428</v>
      </c>
      <c r="C8030" s="1">
        <v>12000</v>
      </c>
      <c r="D8030" s="1">
        <v>8.8000000000000007</v>
      </c>
      <c r="E8030" s="1">
        <v>8.9</v>
      </c>
      <c r="F8030" s="1">
        <v>2</v>
      </c>
      <c r="G8030" s="1" t="s">
        <v>23</v>
      </c>
      <c r="H8030" s="1">
        <v>2.48</v>
      </c>
      <c r="I8030" s="1">
        <v>0.36</v>
      </c>
      <c r="J8030" s="1">
        <v>1.91</v>
      </c>
      <c r="K8030" s="1">
        <v>0.05</v>
      </c>
      <c r="L8030" s="1">
        <v>0.09</v>
      </c>
      <c r="M8030" s="3">
        <f>PI()*(D8030*0.0254)^2/4</f>
        <v>3.9239427181310224E-2</v>
      </c>
      <c r="N8030" s="1">
        <f>ROUND(H8030*4.45,0)</f>
        <v>11</v>
      </c>
      <c r="O8030" s="1">
        <f>I8030*745.7</f>
        <v>268.452</v>
      </c>
      <c r="P8030" s="5">
        <f>ROUND(N8030^(3/2)/O8030/SQRT(2*1.28*M8030)*100,0)</f>
        <v>43</v>
      </c>
      <c r="Q8030" s="4">
        <f>E8030/D8030</f>
        <v>1.0113636363636362</v>
      </c>
      <c r="R8030" s="1">
        <f>ROUND(L8030^(3/2)/K8030*100*SQRT(2/PI()),0)</f>
        <v>43</v>
      </c>
      <c r="S8030" s="1" t="str">
        <f>IF(AND(R8030&gt;=R8029,R8030&gt;R8031),"YES","NO")</f>
        <v>NO</v>
      </c>
      <c r="T8030" s="1">
        <f>IF(C8030&lt;C8029,0,IF(T8029=1,1,IF(S8030="YES",1,0)))</f>
        <v>1</v>
      </c>
      <c r="U8030" s="1" t="str">
        <f>IF(AND(T8029=0,T8030=1),"YES","NO")</f>
        <v>NO</v>
      </c>
    </row>
    <row r="8031" spans="1:21" x14ac:dyDescent="0.3">
      <c r="A8031" s="1">
        <v>8031</v>
      </c>
      <c r="B8031" s="1">
        <v>428</v>
      </c>
      <c r="C8031" s="1">
        <v>13000</v>
      </c>
      <c r="D8031" s="1">
        <v>8.8000000000000007</v>
      </c>
      <c r="E8031" s="1">
        <v>8.9</v>
      </c>
      <c r="F8031" s="1">
        <v>2</v>
      </c>
      <c r="G8031" s="1" t="s">
        <v>23</v>
      </c>
      <c r="H8031" s="1">
        <v>2.9</v>
      </c>
      <c r="I8031" s="1">
        <v>0.45</v>
      </c>
      <c r="J8031" s="1">
        <v>2.17</v>
      </c>
      <c r="K8031" s="1">
        <v>0.05</v>
      </c>
      <c r="L8031" s="1">
        <v>0.09</v>
      </c>
      <c r="M8031" s="3">
        <f>PI()*(D8031*0.0254)^2/4</f>
        <v>3.9239427181310224E-2</v>
      </c>
      <c r="N8031" s="1">
        <f>ROUND(H8031*4.45,0)</f>
        <v>13</v>
      </c>
      <c r="O8031" s="1">
        <f>I8031*745.7</f>
        <v>335.56500000000005</v>
      </c>
      <c r="P8031" s="5">
        <f>ROUND(N8031^(3/2)/O8031/SQRT(2*1.28*M8031)*100,0)</f>
        <v>44</v>
      </c>
      <c r="Q8031" s="4">
        <f>E8031/D8031</f>
        <v>1.0113636363636362</v>
      </c>
      <c r="R8031" s="1">
        <f>ROUND(L8031^(3/2)/K8031*100*SQRT(2/PI()),0)</f>
        <v>43</v>
      </c>
      <c r="S8031" s="1" t="str">
        <f>IF(AND(R8031&gt;=R8030,R8031&gt;R8032),"YES","NO")</f>
        <v>NO</v>
      </c>
      <c r="T8031" s="1">
        <f>IF(C8031&lt;C8030,0,IF(T8030=1,1,IF(S8031="YES",1,0)))</f>
        <v>1</v>
      </c>
      <c r="U8031" s="1" t="str">
        <f>IF(AND(T8030=0,T8031=1),"YES","NO")</f>
        <v>NO</v>
      </c>
    </row>
    <row r="8032" spans="1:21" x14ac:dyDescent="0.3">
      <c r="A8032" s="1">
        <v>8032</v>
      </c>
      <c r="B8032" s="1">
        <v>428</v>
      </c>
      <c r="C8032" s="1">
        <v>13999</v>
      </c>
      <c r="D8032" s="1">
        <v>8.8000000000000007</v>
      </c>
      <c r="E8032" s="1">
        <v>8.9</v>
      </c>
      <c r="F8032" s="1">
        <v>2</v>
      </c>
      <c r="G8032" s="1" t="s">
        <v>23</v>
      </c>
      <c r="H8032" s="1">
        <v>3.36</v>
      </c>
      <c r="I8032" s="1">
        <v>0.54</v>
      </c>
      <c r="J8032" s="1">
        <v>2.44</v>
      </c>
      <c r="K8032" s="1">
        <v>0.05</v>
      </c>
      <c r="L8032" s="1">
        <v>0.09</v>
      </c>
      <c r="M8032" s="3">
        <f>PI()*(D8032*0.0254)^2/4</f>
        <v>3.9239427181310224E-2</v>
      </c>
      <c r="N8032" s="1">
        <f>ROUND(H8032*4.45,0)</f>
        <v>15</v>
      </c>
      <c r="O8032" s="1">
        <f>I8032*745.7</f>
        <v>402.67800000000005</v>
      </c>
      <c r="P8032" s="5">
        <f>ROUND(N8032^(3/2)/O8032/SQRT(2*1.28*M8032)*100,0)</f>
        <v>46</v>
      </c>
      <c r="Q8032" s="4">
        <f>E8032/D8032</f>
        <v>1.0113636363636362</v>
      </c>
      <c r="R8032" s="1">
        <f>ROUND(L8032^(3/2)/K8032*100*SQRT(2/PI()),0)</f>
        <v>43</v>
      </c>
      <c r="S8032" s="1" t="str">
        <f>IF(AND(R8032&gt;=R8031,R8032&gt;R8033),"YES","NO")</f>
        <v>YES</v>
      </c>
      <c r="T8032" s="1">
        <f>IF(C8032&lt;C8031,0,IF(T8031=1,1,IF(S8032="YES",1,0)))</f>
        <v>1</v>
      </c>
      <c r="U8032" s="1" t="str">
        <f>IF(AND(T8031=0,T8032=1),"YES","NO")</f>
        <v>NO</v>
      </c>
    </row>
    <row r="8033" spans="1:21" x14ac:dyDescent="0.3">
      <c r="A8033" s="1">
        <v>8033</v>
      </c>
      <c r="B8033" s="1">
        <v>428</v>
      </c>
      <c r="C8033" s="1">
        <v>16000</v>
      </c>
      <c r="D8033" s="1">
        <v>8.8000000000000007</v>
      </c>
      <c r="E8033" s="1">
        <v>8.9</v>
      </c>
      <c r="F8033" s="1">
        <v>2</v>
      </c>
      <c r="G8033" s="1" t="s">
        <v>23</v>
      </c>
      <c r="H8033" s="1">
        <v>4.43</v>
      </c>
      <c r="I8033" s="1">
        <v>1</v>
      </c>
      <c r="J8033" s="1">
        <v>3.93</v>
      </c>
      <c r="K8033" s="1">
        <v>0.06</v>
      </c>
      <c r="L8033" s="1">
        <v>0.09</v>
      </c>
      <c r="M8033" s="3">
        <f>PI()*(D8033*0.0254)^2/4</f>
        <v>3.9239427181310224E-2</v>
      </c>
      <c r="N8033" s="1">
        <f>ROUND(H8033*4.45,0)</f>
        <v>20</v>
      </c>
      <c r="O8033" s="1">
        <f>I8033*745.7</f>
        <v>745.7</v>
      </c>
      <c r="P8033" s="5">
        <f>ROUND(N8033^(3/2)/O8033/SQRT(2*1.28*M8033)*100,0)</f>
        <v>38</v>
      </c>
      <c r="Q8033" s="4">
        <f>E8033/D8033</f>
        <v>1.0113636363636362</v>
      </c>
      <c r="R8033" s="1">
        <f>ROUND(L8033^(3/2)/K8033*100*SQRT(2/PI()),0)</f>
        <v>36</v>
      </c>
      <c r="S8033" s="1" t="str">
        <f>IF(AND(R8033&gt;=R8032,R8033&gt;R8034),"YES","NO")</f>
        <v>NO</v>
      </c>
      <c r="T8033" s="1">
        <f>IF(C8033&lt;C8032,0,IF(T8032=1,1,IF(S8033="YES",1,0)))</f>
        <v>1</v>
      </c>
      <c r="U8033" s="1" t="str">
        <f>IF(AND(T8032=0,T8033=1),"YES","NO")</f>
        <v>NO</v>
      </c>
    </row>
    <row r="8034" spans="1:21" x14ac:dyDescent="0.3">
      <c r="A8034" s="1">
        <v>8034</v>
      </c>
      <c r="B8034" s="1">
        <v>428</v>
      </c>
      <c r="C8034" s="1">
        <v>17000</v>
      </c>
      <c r="D8034" s="1">
        <v>8.8000000000000007</v>
      </c>
      <c r="E8034" s="1">
        <v>8.9</v>
      </c>
      <c r="F8034" s="1">
        <v>2</v>
      </c>
      <c r="G8034" s="1" t="s">
        <v>23</v>
      </c>
      <c r="H8034" s="1">
        <v>5.0999999999999996</v>
      </c>
      <c r="I8034" s="1">
        <v>1.65</v>
      </c>
      <c r="J8034" s="1">
        <v>6.12</v>
      </c>
      <c r="K8034" s="1">
        <v>0.08</v>
      </c>
      <c r="L8034" s="1">
        <v>0.09</v>
      </c>
      <c r="M8034" s="3">
        <f>PI()*(D8034*0.0254)^2/4</f>
        <v>3.9239427181310224E-2</v>
      </c>
      <c r="N8034" s="1">
        <f>ROUND(H8034*4.45,0)</f>
        <v>23</v>
      </c>
      <c r="O8034" s="1">
        <f>I8034*745.7</f>
        <v>1230.405</v>
      </c>
      <c r="P8034" s="5">
        <f>ROUND(N8034^(3/2)/O8034/SQRT(2*1.28*M8034)*100,0)</f>
        <v>28</v>
      </c>
      <c r="Q8034" s="4">
        <f>E8034/D8034</f>
        <v>1.0113636363636362</v>
      </c>
      <c r="R8034" s="1">
        <f>ROUND(L8034^(3/2)/K8034*100*SQRT(2/PI()),0)</f>
        <v>27</v>
      </c>
      <c r="S8034" s="1" t="str">
        <f>IF(AND(R8034&gt;=R8033,R8034&gt;R8035),"YES","NO")</f>
        <v>NO</v>
      </c>
      <c r="T8034" s="1">
        <f>IF(C8034&lt;C8033,0,IF(T8033=1,1,IF(S8034="YES",1,0)))</f>
        <v>1</v>
      </c>
      <c r="U8034" s="1" t="str">
        <f>IF(AND(T8033=0,T8034=1),"YES","NO")</f>
        <v>NO</v>
      </c>
    </row>
    <row r="8035" spans="1:21" x14ac:dyDescent="0.3">
      <c r="A8035" s="1">
        <v>8035</v>
      </c>
      <c r="B8035" s="1">
        <v>428</v>
      </c>
      <c r="C8035" s="1">
        <v>18000</v>
      </c>
      <c r="D8035" s="1">
        <v>8.8000000000000007</v>
      </c>
      <c r="E8035" s="1">
        <v>8.9</v>
      </c>
      <c r="F8035" s="1">
        <v>2</v>
      </c>
      <c r="G8035" s="1" t="s">
        <v>23</v>
      </c>
      <c r="H8035" s="1">
        <v>5.83</v>
      </c>
      <c r="I8035" s="1">
        <v>2.52</v>
      </c>
      <c r="J8035" s="1">
        <v>8.81</v>
      </c>
      <c r="K8035" s="1">
        <v>0.1</v>
      </c>
      <c r="L8035" s="1">
        <v>0.1</v>
      </c>
      <c r="M8035" s="3">
        <f>PI()*(D8035*0.0254)^2/4</f>
        <v>3.9239427181310224E-2</v>
      </c>
      <c r="N8035" s="1">
        <f>ROUND(H8035*4.45,0)</f>
        <v>26</v>
      </c>
      <c r="O8035" s="1">
        <f>I8035*745.7</f>
        <v>1879.1640000000002</v>
      </c>
      <c r="P8035" s="5">
        <f>ROUND(N8035^(3/2)/O8035/SQRT(2*1.28*M8035)*100,0)</f>
        <v>22</v>
      </c>
      <c r="Q8035" s="4">
        <f>E8035/D8035</f>
        <v>1.0113636363636362</v>
      </c>
      <c r="R8035" s="1">
        <f>ROUND(L8035^(3/2)/K8035*100*SQRT(2/PI()),0)</f>
        <v>25</v>
      </c>
      <c r="S8035" s="1" t="str">
        <f>IF(AND(R8035&gt;=R8034,R8035&gt;R8036),"YES","NO")</f>
        <v>NO</v>
      </c>
      <c r="T8035" s="1">
        <f>IF(C8035&lt;C8034,0,IF(T8034=1,1,IF(S8035="YES",1,0)))</f>
        <v>1</v>
      </c>
      <c r="U8035" s="1" t="str">
        <f>IF(AND(T8034=0,T8035=1),"YES","NO")</f>
        <v>NO</v>
      </c>
    </row>
    <row r="8036" spans="1:21" x14ac:dyDescent="0.3">
      <c r="A8036" s="1">
        <v>8036</v>
      </c>
      <c r="B8036" s="1">
        <v>428</v>
      </c>
      <c r="C8036" s="1">
        <v>19000</v>
      </c>
      <c r="D8036" s="1">
        <v>8.8000000000000007</v>
      </c>
      <c r="E8036" s="1">
        <v>8.9</v>
      </c>
      <c r="F8036" s="1">
        <v>2</v>
      </c>
      <c r="G8036" s="1" t="s">
        <v>23</v>
      </c>
      <c r="H8036" s="1">
        <v>6.62</v>
      </c>
      <c r="I8036" s="1">
        <v>3.65</v>
      </c>
      <c r="J8036" s="1">
        <v>12.1</v>
      </c>
      <c r="K8036" s="1">
        <v>0.13</v>
      </c>
      <c r="L8036" s="1">
        <v>0.1</v>
      </c>
      <c r="M8036" s="3">
        <f>PI()*(D8036*0.0254)^2/4</f>
        <v>3.9239427181310224E-2</v>
      </c>
      <c r="N8036" s="1">
        <f>ROUND(H8036*4.45,0)</f>
        <v>29</v>
      </c>
      <c r="O8036" s="1">
        <f>I8036*745.7</f>
        <v>2721.8050000000003</v>
      </c>
      <c r="P8036" s="5">
        <f>ROUND(N8036^(3/2)/O8036/SQRT(2*1.28*M8036)*100,0)</f>
        <v>18</v>
      </c>
      <c r="Q8036" s="4">
        <f>E8036/D8036</f>
        <v>1.0113636363636362</v>
      </c>
      <c r="R8036" s="1">
        <f>ROUND(L8036^(3/2)/K8036*100*SQRT(2/PI()),0)</f>
        <v>19</v>
      </c>
      <c r="S8036" s="1" t="str">
        <f>IF(AND(R8036&gt;=R8035,R8036&gt;R8037),"YES","NO")</f>
        <v>NO</v>
      </c>
      <c r="T8036" s="1">
        <f>IF(C8036&lt;C8035,0,IF(T8035=1,1,IF(S8036="YES",1,0)))</f>
        <v>1</v>
      </c>
      <c r="U8036" s="1" t="str">
        <f>IF(AND(T8035=0,T8036=1),"YES","NO")</f>
        <v>NO</v>
      </c>
    </row>
    <row r="8037" spans="1:21" x14ac:dyDescent="0.3">
      <c r="A8037" s="1">
        <v>8037</v>
      </c>
      <c r="B8037" s="1">
        <v>428</v>
      </c>
      <c r="C8037" s="1">
        <v>20000</v>
      </c>
      <c r="D8037" s="1">
        <v>8.8000000000000007</v>
      </c>
      <c r="E8037" s="1">
        <v>8.9</v>
      </c>
      <c r="F8037" s="1">
        <v>2</v>
      </c>
      <c r="G8037" s="1" t="s">
        <v>23</v>
      </c>
      <c r="H8037" s="1">
        <v>7.5</v>
      </c>
      <c r="I8037" s="1">
        <v>5.25</v>
      </c>
      <c r="J8037" s="1">
        <v>16.54</v>
      </c>
      <c r="K8037" s="1">
        <v>0.16</v>
      </c>
      <c r="L8037" s="1">
        <v>0.1</v>
      </c>
      <c r="M8037" s="3">
        <f>PI()*(D8037*0.0254)^2/4</f>
        <v>3.9239427181310224E-2</v>
      </c>
      <c r="N8037" s="1">
        <f>ROUND(H8037*4.45,0)</f>
        <v>33</v>
      </c>
      <c r="O8037" s="1">
        <f>I8037*745.7</f>
        <v>3914.9250000000002</v>
      </c>
      <c r="P8037" s="5">
        <f>ROUND(N8037^(3/2)/O8037/SQRT(2*1.28*M8037)*100,0)</f>
        <v>15</v>
      </c>
      <c r="Q8037" s="4">
        <f>E8037/D8037</f>
        <v>1.0113636363636362</v>
      </c>
      <c r="R8037" s="1">
        <f>ROUND(L8037^(3/2)/K8037*100*SQRT(2/PI()),0)</f>
        <v>16</v>
      </c>
      <c r="S8037" s="1" t="str">
        <f>IF(AND(R8037&gt;=R8036,R8037&gt;R8038),"YES","NO")</f>
        <v>NO</v>
      </c>
      <c r="T8037" s="1">
        <f>IF(C8037&lt;C8036,0,IF(T8036=1,1,IF(S8037="YES",1,0)))</f>
        <v>1</v>
      </c>
      <c r="U8037" s="1" t="str">
        <f>IF(AND(T8036=0,T8037=1),"YES","NO")</f>
        <v>NO</v>
      </c>
    </row>
    <row r="8038" spans="1:21" x14ac:dyDescent="0.3">
      <c r="A8038" s="1">
        <v>8038</v>
      </c>
      <c r="B8038" s="1">
        <v>428</v>
      </c>
      <c r="C8038" s="1">
        <v>21000</v>
      </c>
      <c r="D8038" s="1">
        <v>8.8000000000000007</v>
      </c>
      <c r="E8038" s="1">
        <v>8.9</v>
      </c>
      <c r="F8038" s="1">
        <v>2</v>
      </c>
      <c r="G8038" s="1" t="s">
        <v>23</v>
      </c>
      <c r="H8038" s="1">
        <v>8.5299999999999994</v>
      </c>
      <c r="I8038" s="1">
        <v>8.01</v>
      </c>
      <c r="J8038" s="1">
        <v>24.03</v>
      </c>
      <c r="K8038" s="1">
        <v>0.21</v>
      </c>
      <c r="L8038" s="1">
        <v>0.1</v>
      </c>
      <c r="M8038" s="3">
        <f>PI()*(D8038*0.0254)^2/4</f>
        <v>3.9239427181310224E-2</v>
      </c>
      <c r="N8038" s="1">
        <f>ROUND(H8038*4.45,0)</f>
        <v>38</v>
      </c>
      <c r="O8038" s="1">
        <f>I8038*745.7</f>
        <v>5973.0569999999998</v>
      </c>
      <c r="P8038" s="5">
        <f>ROUND(N8038^(3/2)/O8038/SQRT(2*1.28*M8038)*100,0)</f>
        <v>12</v>
      </c>
      <c r="Q8038" s="4">
        <f>E8038/D8038</f>
        <v>1.0113636363636362</v>
      </c>
      <c r="R8038" s="1">
        <f>ROUND(L8038^(3/2)/K8038*100*SQRT(2/PI()),0)</f>
        <v>12</v>
      </c>
      <c r="S8038" s="1" t="str">
        <f>IF(AND(R8038&gt;=R8037,R8038&gt;R8039),"YES","NO")</f>
        <v>NO</v>
      </c>
      <c r="T8038" s="1">
        <f>IF(C8038&lt;C8037,0,IF(T8037=1,1,IF(S8038="YES",1,0)))</f>
        <v>1</v>
      </c>
      <c r="U8038" s="1" t="str">
        <f>IF(AND(T8037=0,T8038=1),"YES","NO")</f>
        <v>NO</v>
      </c>
    </row>
    <row r="8039" spans="1:21" x14ac:dyDescent="0.3">
      <c r="A8039" s="1">
        <v>8039</v>
      </c>
      <c r="B8039" s="1">
        <v>428</v>
      </c>
      <c r="C8039" s="1">
        <v>22000</v>
      </c>
      <c r="D8039" s="1">
        <v>8.8000000000000007</v>
      </c>
      <c r="E8039" s="1">
        <v>8.9</v>
      </c>
      <c r="F8039" s="1">
        <v>2</v>
      </c>
      <c r="G8039" s="1" t="s">
        <v>23</v>
      </c>
      <c r="H8039" s="1">
        <v>10.34</v>
      </c>
      <c r="I8039" s="1">
        <v>18.04</v>
      </c>
      <c r="J8039" s="1">
        <v>51.67</v>
      </c>
      <c r="K8039" s="1">
        <v>0.41</v>
      </c>
      <c r="L8039" s="1">
        <v>0.11</v>
      </c>
      <c r="M8039" s="3">
        <f>PI()*(D8039*0.0254)^2/4</f>
        <v>3.9239427181310224E-2</v>
      </c>
      <c r="N8039" s="1">
        <f>ROUND(H8039*4.45,0)</f>
        <v>46</v>
      </c>
      <c r="O8039" s="1">
        <f>I8039*745.7</f>
        <v>13452.428</v>
      </c>
      <c r="P8039" s="5">
        <f>ROUND(N8039^(3/2)/O8039/SQRT(2*1.28*M8039)*100,0)</f>
        <v>7</v>
      </c>
      <c r="Q8039" s="4">
        <f>E8039/D8039</f>
        <v>1.0113636363636362</v>
      </c>
      <c r="R8039" s="1">
        <f>ROUND(L8039^(3/2)/K8039*100*SQRT(2/PI()),0)</f>
        <v>7</v>
      </c>
      <c r="S8039" s="1" t="str">
        <f>IF(AND(R8039&gt;=R8038,R8039&gt;R8040),"YES","NO")</f>
        <v>NO</v>
      </c>
      <c r="T8039" s="1">
        <f>IF(C8039&lt;C8038,0,IF(T8038=1,1,IF(S8039="YES",1,0)))</f>
        <v>1</v>
      </c>
      <c r="U8039" s="1" t="str">
        <f>IF(AND(T8038=0,T8039=1),"YES","NO")</f>
        <v>NO</v>
      </c>
    </row>
    <row r="8040" spans="1:21" x14ac:dyDescent="0.3">
      <c r="A8040" s="1">
        <v>8040</v>
      </c>
      <c r="B8040" s="1">
        <v>428</v>
      </c>
      <c r="C8040" s="1">
        <v>25000</v>
      </c>
      <c r="D8040" s="1">
        <v>8.8000000000000007</v>
      </c>
      <c r="E8040" s="1">
        <v>8.9</v>
      </c>
      <c r="F8040" s="1">
        <v>2</v>
      </c>
      <c r="G8040" s="1" t="s">
        <v>23</v>
      </c>
      <c r="H8040" s="1">
        <v>13.43</v>
      </c>
      <c r="I8040" s="1">
        <v>22.16</v>
      </c>
      <c r="J8040" s="1">
        <v>55.87</v>
      </c>
      <c r="K8040" s="1">
        <v>0.34</v>
      </c>
      <c r="L8040" s="1">
        <v>0.11</v>
      </c>
      <c r="M8040" s="3">
        <f>PI()*(D8040*0.0254)^2/4</f>
        <v>3.9239427181310224E-2</v>
      </c>
      <c r="N8040" s="1">
        <f>ROUND(H8040*4.45,0)</f>
        <v>60</v>
      </c>
      <c r="O8040" s="1">
        <f>I8040*745.7</f>
        <v>16524.712</v>
      </c>
      <c r="P8040" s="5">
        <f>ROUND(N8040^(3/2)/O8040/SQRT(2*1.28*M8040)*100,0)</f>
        <v>9</v>
      </c>
      <c r="Q8040" s="4">
        <f>E8040/D8040</f>
        <v>1.0113636363636362</v>
      </c>
      <c r="R8040" s="1">
        <f>ROUND(L8040^(3/2)/K8040*100*SQRT(2/PI()),0)</f>
        <v>9</v>
      </c>
      <c r="S8040" s="1" t="str">
        <f>IF(AND(R8040&gt;=R8039,R8040&gt;R8041),"YES","NO")</f>
        <v>NO</v>
      </c>
      <c r="T8040" s="1">
        <f>IF(C8040&lt;C8039,0,IF(T8039=1,1,IF(S8040="YES",1,0)))</f>
        <v>1</v>
      </c>
      <c r="U8040" s="1" t="str">
        <f>IF(AND(T8039=0,T8040=1),"YES","NO")</f>
        <v>NO</v>
      </c>
    </row>
    <row r="8041" spans="1:21" x14ac:dyDescent="0.3">
      <c r="A8041" s="1">
        <v>8041</v>
      </c>
      <c r="B8041" s="1">
        <v>429</v>
      </c>
      <c r="C8041" s="1">
        <v>1000</v>
      </c>
      <c r="D8041" s="1">
        <v>8.8000000000000007</v>
      </c>
      <c r="E8041" s="1">
        <v>9</v>
      </c>
      <c r="F8041" s="1">
        <v>2</v>
      </c>
      <c r="G8041" s="1" t="s">
        <v>23</v>
      </c>
      <c r="H8041" s="1">
        <v>0.02</v>
      </c>
      <c r="I8041" s="1">
        <v>0.01</v>
      </c>
      <c r="J8041" s="1">
        <v>0.02</v>
      </c>
      <c r="K8041" s="1">
        <v>0.06</v>
      </c>
      <c r="L8041" s="1">
        <v>0.09</v>
      </c>
      <c r="M8041" s="3">
        <f>PI()*(D8041*0.0254)^2/4</f>
        <v>3.9239427181310224E-2</v>
      </c>
      <c r="N8041" s="1">
        <f>ROUND(H8041*4.45,0)</f>
        <v>0</v>
      </c>
      <c r="O8041" s="1">
        <f>I8041*745.7</f>
        <v>7.4570000000000007</v>
      </c>
      <c r="P8041" s="5">
        <f>ROUND(N8041^(3/2)/O8041/SQRT(2*1.28*M8041)*100,0)</f>
        <v>0</v>
      </c>
      <c r="Q8041" s="4">
        <f>E8041/D8041</f>
        <v>1.0227272727272727</v>
      </c>
      <c r="R8041" s="1">
        <f>ROUND(L8041^(3/2)/K8041*100*SQRT(2/PI()),0)</f>
        <v>36</v>
      </c>
      <c r="S8041" s="1" t="str">
        <f>IF(AND(R8041&gt;=R8040,R8041&gt;R8042),"YES","NO")</f>
        <v>NO</v>
      </c>
      <c r="T8041" s="1">
        <f>IF(C8041&lt;C8040,0,IF(T8040=1,1,IF(S8041="YES",1,0)))</f>
        <v>0</v>
      </c>
      <c r="U8041" s="1" t="str">
        <f>IF(AND(T8040=0,T8041=1),"YES","NO")</f>
        <v>NO</v>
      </c>
    </row>
    <row r="8042" spans="1:21" x14ac:dyDescent="0.3">
      <c r="A8042" s="1">
        <v>8042</v>
      </c>
      <c r="B8042" s="1">
        <v>429</v>
      </c>
      <c r="C8042" s="1">
        <v>2000</v>
      </c>
      <c r="D8042" s="1">
        <v>8.8000000000000007</v>
      </c>
      <c r="E8042" s="1">
        <v>9</v>
      </c>
      <c r="F8042" s="1">
        <v>2</v>
      </c>
      <c r="G8042" s="1" t="s">
        <v>23</v>
      </c>
      <c r="H8042" s="1">
        <v>7.0000000000000007E-2</v>
      </c>
      <c r="I8042" s="1">
        <v>0.01</v>
      </c>
      <c r="J8042" s="1">
        <v>0.06</v>
      </c>
      <c r="K8042" s="1">
        <v>0.06</v>
      </c>
      <c r="L8042" s="1">
        <v>0.09</v>
      </c>
      <c r="M8042" s="3">
        <f>PI()*(D8042*0.0254)^2/4</f>
        <v>3.9239427181310224E-2</v>
      </c>
      <c r="N8042" s="1">
        <f>ROUND(H8042*4.45,0)</f>
        <v>0</v>
      </c>
      <c r="O8042" s="1">
        <f>I8042*745.7</f>
        <v>7.4570000000000007</v>
      </c>
      <c r="P8042" s="5">
        <f>ROUND(N8042^(3/2)/O8042/SQRT(2*1.28*M8042)*100,0)</f>
        <v>0</v>
      </c>
      <c r="Q8042" s="4">
        <f>E8042/D8042</f>
        <v>1.0227272727272727</v>
      </c>
      <c r="R8042" s="1">
        <f>ROUND(L8042^(3/2)/K8042*100*SQRT(2/PI()),0)</f>
        <v>36</v>
      </c>
      <c r="S8042" s="1" t="str">
        <f>IF(AND(R8042&gt;=R8041,R8042&gt;R8043),"YES","NO")</f>
        <v>NO</v>
      </c>
      <c r="T8042" s="1">
        <f>IF(C8042&lt;C8041,0,IF(T8041=1,1,IF(S8042="YES",1,0)))</f>
        <v>0</v>
      </c>
      <c r="U8042" s="1" t="str">
        <f>IF(AND(T8041=0,T8042=1),"YES","NO")</f>
        <v>NO</v>
      </c>
    </row>
    <row r="8043" spans="1:21" x14ac:dyDescent="0.3">
      <c r="A8043" s="1">
        <v>8043</v>
      </c>
      <c r="B8043" s="1">
        <v>429</v>
      </c>
      <c r="C8043" s="1">
        <v>3000</v>
      </c>
      <c r="D8043" s="1">
        <v>8.8000000000000007</v>
      </c>
      <c r="E8043" s="1">
        <v>9</v>
      </c>
      <c r="F8043" s="1">
        <v>2</v>
      </c>
      <c r="G8043" s="1" t="s">
        <v>23</v>
      </c>
      <c r="H8043" s="1">
        <v>0.16</v>
      </c>
      <c r="I8043" s="1">
        <v>0.01</v>
      </c>
      <c r="J8043" s="1">
        <v>0.13</v>
      </c>
      <c r="K8043" s="1">
        <v>0.06</v>
      </c>
      <c r="L8043" s="1">
        <v>0.09</v>
      </c>
      <c r="M8043" s="3">
        <f>PI()*(D8043*0.0254)^2/4</f>
        <v>3.9239427181310224E-2</v>
      </c>
      <c r="N8043" s="1">
        <f>ROUND(H8043*4.45,0)</f>
        <v>1</v>
      </c>
      <c r="O8043" s="1">
        <f>I8043*745.7</f>
        <v>7.4570000000000007</v>
      </c>
      <c r="P8043" s="5">
        <f>ROUND(N8043^(3/2)/O8043/SQRT(2*1.28*M8043)*100,0)</f>
        <v>42</v>
      </c>
      <c r="Q8043" s="4">
        <f>E8043/D8043</f>
        <v>1.0227272727272727</v>
      </c>
      <c r="R8043" s="1">
        <f>ROUND(L8043^(3/2)/K8043*100*SQRT(2/PI()),0)</f>
        <v>36</v>
      </c>
      <c r="S8043" s="1" t="str">
        <f>IF(AND(R8043&gt;=R8042,R8043&gt;R8044),"YES","NO")</f>
        <v>NO</v>
      </c>
      <c r="T8043" s="1">
        <f>IF(C8043&lt;C8042,0,IF(T8042=1,1,IF(S8043="YES",1,0)))</f>
        <v>0</v>
      </c>
      <c r="U8043" s="1" t="str">
        <f>IF(AND(T8042=0,T8043=1),"YES","NO")</f>
        <v>NO</v>
      </c>
    </row>
    <row r="8044" spans="1:21" x14ac:dyDescent="0.3">
      <c r="A8044" s="1">
        <v>8044</v>
      </c>
      <c r="B8044" s="1">
        <v>429</v>
      </c>
      <c r="C8044" s="1">
        <v>4000</v>
      </c>
      <c r="D8044" s="1">
        <v>8.8000000000000007</v>
      </c>
      <c r="E8044" s="1">
        <v>9</v>
      </c>
      <c r="F8044" s="1">
        <v>2</v>
      </c>
      <c r="G8044" s="1" t="s">
        <v>23</v>
      </c>
      <c r="H8044" s="1">
        <v>0.28000000000000003</v>
      </c>
      <c r="I8044" s="1">
        <v>0.02</v>
      </c>
      <c r="J8044" s="1">
        <v>0.24</v>
      </c>
      <c r="K8044" s="1">
        <v>0.06</v>
      </c>
      <c r="L8044" s="1">
        <v>0.09</v>
      </c>
      <c r="M8044" s="3">
        <f>PI()*(D8044*0.0254)^2/4</f>
        <v>3.9239427181310224E-2</v>
      </c>
      <c r="N8044" s="1">
        <f>ROUND(H8044*4.45,0)</f>
        <v>1</v>
      </c>
      <c r="O8044" s="1">
        <f>I8044*745.7</f>
        <v>14.914000000000001</v>
      </c>
      <c r="P8044" s="5">
        <f>ROUND(N8044^(3/2)/O8044/SQRT(2*1.28*M8044)*100,0)</f>
        <v>21</v>
      </c>
      <c r="Q8044" s="4">
        <f>E8044/D8044</f>
        <v>1.0227272727272727</v>
      </c>
      <c r="R8044" s="1">
        <f>ROUND(L8044^(3/2)/K8044*100*SQRT(2/PI()),0)</f>
        <v>36</v>
      </c>
      <c r="S8044" s="1" t="str">
        <f>IF(AND(R8044&gt;=R8043,R8044&gt;R8045),"YES","NO")</f>
        <v>NO</v>
      </c>
      <c r="T8044" s="1">
        <f>IF(C8044&lt;C8043,0,IF(T8043=1,1,IF(S8044="YES",1,0)))</f>
        <v>0</v>
      </c>
      <c r="U8044" s="1" t="str">
        <f>IF(AND(T8043=0,T8044=1),"YES","NO")</f>
        <v>NO</v>
      </c>
    </row>
    <row r="8045" spans="1:21" x14ac:dyDescent="0.3">
      <c r="A8045" s="1">
        <v>8045</v>
      </c>
      <c r="B8045" s="1">
        <v>429</v>
      </c>
      <c r="C8045" s="1">
        <v>5000</v>
      </c>
      <c r="D8045" s="1">
        <v>8.8000000000000007</v>
      </c>
      <c r="E8045" s="1">
        <v>9</v>
      </c>
      <c r="F8045" s="1">
        <v>2</v>
      </c>
      <c r="G8045" s="1" t="s">
        <v>23</v>
      </c>
      <c r="H8045" s="1">
        <v>0.44</v>
      </c>
      <c r="I8045" s="1">
        <v>0.03</v>
      </c>
      <c r="J8045" s="1">
        <v>0.37</v>
      </c>
      <c r="K8045" s="1">
        <v>0.06</v>
      </c>
      <c r="L8045" s="1">
        <v>0.09</v>
      </c>
      <c r="M8045" s="3">
        <f>PI()*(D8045*0.0254)^2/4</f>
        <v>3.9239427181310224E-2</v>
      </c>
      <c r="N8045" s="1">
        <f>ROUND(H8045*4.45,0)</f>
        <v>2</v>
      </c>
      <c r="O8045" s="1">
        <f>I8045*745.7</f>
        <v>22.371000000000002</v>
      </c>
      <c r="P8045" s="5">
        <f>ROUND(N8045^(3/2)/O8045/SQRT(2*1.28*M8045)*100,0)</f>
        <v>40</v>
      </c>
      <c r="Q8045" s="4">
        <f>E8045/D8045</f>
        <v>1.0227272727272727</v>
      </c>
      <c r="R8045" s="1">
        <f>ROUND(L8045^(3/2)/K8045*100*SQRT(2/PI()),0)</f>
        <v>36</v>
      </c>
      <c r="S8045" s="1" t="str">
        <f>IF(AND(R8045&gt;=R8044,R8045&gt;R8046),"YES","NO")</f>
        <v>NO</v>
      </c>
      <c r="T8045" s="1">
        <f>IF(C8045&lt;C8044,0,IF(T8044=1,1,IF(S8045="YES",1,0)))</f>
        <v>0</v>
      </c>
      <c r="U8045" s="1" t="str">
        <f>IF(AND(T8044=0,T8045=1),"YES","NO")</f>
        <v>NO</v>
      </c>
    </row>
    <row r="8046" spans="1:21" x14ac:dyDescent="0.3">
      <c r="A8046" s="1">
        <v>8046</v>
      </c>
      <c r="B8046" s="1">
        <v>429</v>
      </c>
      <c r="C8046" s="1">
        <v>6000</v>
      </c>
      <c r="D8046" s="1">
        <v>8.8000000000000007</v>
      </c>
      <c r="E8046" s="1">
        <v>9</v>
      </c>
      <c r="F8046" s="1">
        <v>2</v>
      </c>
      <c r="G8046" s="1" t="s">
        <v>23</v>
      </c>
      <c r="H8046" s="1">
        <v>0.63</v>
      </c>
      <c r="I8046" s="1">
        <v>0.05</v>
      </c>
      <c r="J8046" s="1">
        <v>0.54</v>
      </c>
      <c r="K8046" s="1">
        <v>0.06</v>
      </c>
      <c r="L8046" s="1">
        <v>0.09</v>
      </c>
      <c r="M8046" s="3">
        <f>PI()*(D8046*0.0254)^2/4</f>
        <v>3.9239427181310224E-2</v>
      </c>
      <c r="N8046" s="1">
        <f>ROUND(H8046*4.45,0)</f>
        <v>3</v>
      </c>
      <c r="O8046" s="1">
        <f>I8046*745.7</f>
        <v>37.285000000000004</v>
      </c>
      <c r="P8046" s="5">
        <f>ROUND(N8046^(3/2)/O8046/SQRT(2*1.28*M8046)*100,0)</f>
        <v>44</v>
      </c>
      <c r="Q8046" s="4">
        <f>E8046/D8046</f>
        <v>1.0227272727272727</v>
      </c>
      <c r="R8046" s="1">
        <f>ROUND(L8046^(3/2)/K8046*100*SQRT(2/PI()),0)</f>
        <v>36</v>
      </c>
      <c r="S8046" s="1" t="str">
        <f>IF(AND(R8046&gt;=R8045,R8046&gt;R8047),"YES","NO")</f>
        <v>NO</v>
      </c>
      <c r="T8046" s="1">
        <f>IF(C8046&lt;C8045,0,IF(T8045=1,1,IF(S8046="YES",1,0)))</f>
        <v>0</v>
      </c>
      <c r="U8046" s="1" t="str">
        <f>IF(AND(T8045=0,T8046=1),"YES","NO")</f>
        <v>NO</v>
      </c>
    </row>
    <row r="8047" spans="1:21" x14ac:dyDescent="0.3">
      <c r="A8047" s="1">
        <v>8047</v>
      </c>
      <c r="B8047" s="1">
        <v>429</v>
      </c>
      <c r="C8047" s="1">
        <v>7000</v>
      </c>
      <c r="D8047" s="1">
        <v>8.8000000000000007</v>
      </c>
      <c r="E8047" s="1">
        <v>9</v>
      </c>
      <c r="F8047" s="1">
        <v>2</v>
      </c>
      <c r="G8047" s="1" t="s">
        <v>23</v>
      </c>
      <c r="H8047" s="1">
        <v>0.85</v>
      </c>
      <c r="I8047" s="1">
        <v>0.08</v>
      </c>
      <c r="J8047" s="1">
        <v>0.74</v>
      </c>
      <c r="K8047" s="1">
        <v>0.06</v>
      </c>
      <c r="L8047" s="1">
        <v>0.09</v>
      </c>
      <c r="M8047" s="3">
        <f>PI()*(D8047*0.0254)^2/4</f>
        <v>3.9239427181310224E-2</v>
      </c>
      <c r="N8047" s="1">
        <f>ROUND(H8047*4.45,0)</f>
        <v>4</v>
      </c>
      <c r="O8047" s="1">
        <f>I8047*745.7</f>
        <v>59.656000000000006</v>
      </c>
      <c r="P8047" s="5">
        <f>ROUND(N8047^(3/2)/O8047/SQRT(2*1.28*M8047)*100,0)</f>
        <v>42</v>
      </c>
      <c r="Q8047" s="4">
        <f>E8047/D8047</f>
        <v>1.0227272727272727</v>
      </c>
      <c r="R8047" s="1">
        <f>ROUND(L8047^(3/2)/K8047*100*SQRT(2/PI()),0)</f>
        <v>36</v>
      </c>
      <c r="S8047" s="1" t="str">
        <f>IF(AND(R8047&gt;=R8046,R8047&gt;R8048),"YES","NO")</f>
        <v>NO</v>
      </c>
      <c r="T8047" s="1">
        <f>IF(C8047&lt;C8046,0,IF(T8046=1,1,IF(S8047="YES",1,0)))</f>
        <v>0</v>
      </c>
      <c r="U8047" s="1" t="str">
        <f>IF(AND(T8046=0,T8047=1),"YES","NO")</f>
        <v>NO</v>
      </c>
    </row>
    <row r="8048" spans="1:21" x14ac:dyDescent="0.3">
      <c r="A8048" s="1">
        <v>8048</v>
      </c>
      <c r="B8048" s="1">
        <v>429</v>
      </c>
      <c r="C8048" s="1">
        <v>8000</v>
      </c>
      <c r="D8048" s="1">
        <v>8.8000000000000007</v>
      </c>
      <c r="E8048" s="1">
        <v>9</v>
      </c>
      <c r="F8048" s="1">
        <v>2</v>
      </c>
      <c r="G8048" s="1" t="s">
        <v>23</v>
      </c>
      <c r="H8048" s="1">
        <v>1.1200000000000001</v>
      </c>
      <c r="I8048" s="1">
        <v>0.12</v>
      </c>
      <c r="J8048" s="1">
        <v>0.96</v>
      </c>
      <c r="K8048" s="1">
        <v>0.06</v>
      </c>
      <c r="L8048" s="1">
        <v>0.09</v>
      </c>
      <c r="M8048" s="3">
        <f>PI()*(D8048*0.0254)^2/4</f>
        <v>3.9239427181310224E-2</v>
      </c>
      <c r="N8048" s="1">
        <f>ROUND(H8048*4.45,0)</f>
        <v>5</v>
      </c>
      <c r="O8048" s="1">
        <f>I8048*745.7</f>
        <v>89.484000000000009</v>
      </c>
      <c r="P8048" s="5">
        <f>ROUND(N8048^(3/2)/O8048/SQRT(2*1.28*M8048)*100,0)</f>
        <v>39</v>
      </c>
      <c r="Q8048" s="4">
        <f>E8048/D8048</f>
        <v>1.0227272727272727</v>
      </c>
      <c r="R8048" s="1">
        <f>ROUND(L8048^(3/2)/K8048*100*SQRT(2/PI()),0)</f>
        <v>36</v>
      </c>
      <c r="S8048" s="1" t="str">
        <f>IF(AND(R8048&gt;=R8047,R8048&gt;R8049),"YES","NO")</f>
        <v>NO</v>
      </c>
      <c r="T8048" s="1">
        <f>IF(C8048&lt;C8047,0,IF(T8047=1,1,IF(S8048="YES",1,0)))</f>
        <v>0</v>
      </c>
      <c r="U8048" s="1" t="str">
        <f>IF(AND(T8047=0,T8048=1),"YES","NO")</f>
        <v>NO</v>
      </c>
    </row>
    <row r="8049" spans="1:21" x14ac:dyDescent="0.3">
      <c r="A8049" s="1">
        <v>8049</v>
      </c>
      <c r="B8049" s="1">
        <v>429</v>
      </c>
      <c r="C8049" s="1">
        <v>9000</v>
      </c>
      <c r="D8049" s="1">
        <v>8.8000000000000007</v>
      </c>
      <c r="E8049" s="1">
        <v>9</v>
      </c>
      <c r="F8049" s="1">
        <v>2</v>
      </c>
      <c r="G8049" s="1" t="s">
        <v>23</v>
      </c>
      <c r="H8049" s="1">
        <v>1.41</v>
      </c>
      <c r="I8049" s="1">
        <v>0.17</v>
      </c>
      <c r="J8049" s="1">
        <v>1.23</v>
      </c>
      <c r="K8049" s="1">
        <v>0.06</v>
      </c>
      <c r="L8049" s="1">
        <v>0.09</v>
      </c>
      <c r="M8049" s="3">
        <f>PI()*(D8049*0.0254)^2/4</f>
        <v>3.9239427181310224E-2</v>
      </c>
      <c r="N8049" s="1">
        <f>ROUND(H8049*4.45,0)</f>
        <v>6</v>
      </c>
      <c r="O8049" s="1">
        <f>I8049*745.7</f>
        <v>126.76900000000002</v>
      </c>
      <c r="P8049" s="5">
        <f>ROUND(N8049^(3/2)/O8049/SQRT(2*1.28*M8049)*100,0)</f>
        <v>37</v>
      </c>
      <c r="Q8049" s="4">
        <f>E8049/D8049</f>
        <v>1.0227272727272727</v>
      </c>
      <c r="R8049" s="1">
        <f>ROUND(L8049^(3/2)/K8049*100*SQRT(2/PI()),0)</f>
        <v>36</v>
      </c>
      <c r="S8049" s="1" t="str">
        <f>IF(AND(R8049&gt;=R8048,R8049&gt;R8050),"YES","NO")</f>
        <v>NO</v>
      </c>
      <c r="T8049" s="1">
        <f>IF(C8049&lt;C8048,0,IF(T8048=1,1,IF(S8049="YES",1,0)))</f>
        <v>0</v>
      </c>
      <c r="U8049" s="1" t="str">
        <f>IF(AND(T8048=0,T8049=1),"YES","NO")</f>
        <v>NO</v>
      </c>
    </row>
    <row r="8050" spans="1:21" x14ac:dyDescent="0.3">
      <c r="A8050" s="1">
        <v>8050</v>
      </c>
      <c r="B8050" s="1">
        <v>429</v>
      </c>
      <c r="C8050" s="1">
        <v>10000</v>
      </c>
      <c r="D8050" s="1">
        <v>8.8000000000000007</v>
      </c>
      <c r="E8050" s="1">
        <v>9</v>
      </c>
      <c r="F8050" s="1">
        <v>2</v>
      </c>
      <c r="G8050" s="1" t="s">
        <v>23</v>
      </c>
      <c r="H8050" s="1">
        <v>1.74</v>
      </c>
      <c r="I8050" s="1">
        <v>0.23</v>
      </c>
      <c r="J8050" s="1">
        <v>1.47</v>
      </c>
      <c r="K8050" s="1">
        <v>0.06</v>
      </c>
      <c r="L8050" s="1">
        <v>0.09</v>
      </c>
      <c r="M8050" s="3">
        <f>PI()*(D8050*0.0254)^2/4</f>
        <v>3.9239427181310224E-2</v>
      </c>
      <c r="N8050" s="1">
        <f>ROUND(H8050*4.45,0)</f>
        <v>8</v>
      </c>
      <c r="O8050" s="1">
        <f>I8050*745.7</f>
        <v>171.51100000000002</v>
      </c>
      <c r="P8050" s="5">
        <f>ROUND(N8050^(3/2)/O8050/SQRT(2*1.28*M8050)*100,0)</f>
        <v>42</v>
      </c>
      <c r="Q8050" s="4">
        <f>E8050/D8050</f>
        <v>1.0227272727272727</v>
      </c>
      <c r="R8050" s="1">
        <f>ROUND(L8050^(3/2)/K8050*100*SQRT(2/PI()),0)</f>
        <v>36</v>
      </c>
      <c r="S8050" s="1" t="str">
        <f>IF(AND(R8050&gt;=R8049,R8050&gt;R8051),"YES","NO")</f>
        <v>NO</v>
      </c>
      <c r="T8050" s="1">
        <f>IF(C8050&lt;C8049,0,IF(T8049=1,1,IF(S8050="YES",1,0)))</f>
        <v>0</v>
      </c>
      <c r="U8050" s="1" t="str">
        <f>IF(AND(T8049=0,T8050=1),"YES","NO")</f>
        <v>NO</v>
      </c>
    </row>
    <row r="8051" spans="1:21" x14ac:dyDescent="0.3">
      <c r="A8051" s="1">
        <v>8051</v>
      </c>
      <c r="B8051" s="1">
        <v>429</v>
      </c>
      <c r="C8051" s="1">
        <v>11000</v>
      </c>
      <c r="D8051" s="1">
        <v>8.8000000000000007</v>
      </c>
      <c r="E8051" s="1">
        <v>9</v>
      </c>
      <c r="F8051" s="1">
        <v>2</v>
      </c>
      <c r="G8051" s="1" t="s">
        <v>23</v>
      </c>
      <c r="H8051" s="1">
        <v>2.1</v>
      </c>
      <c r="I8051" s="1">
        <v>0.3</v>
      </c>
      <c r="J8051" s="1">
        <v>1.71</v>
      </c>
      <c r="K8051" s="1">
        <v>0.05</v>
      </c>
      <c r="L8051" s="1">
        <v>0.09</v>
      </c>
      <c r="M8051" s="3">
        <f>PI()*(D8051*0.0254)^2/4</f>
        <v>3.9239427181310224E-2</v>
      </c>
      <c r="N8051" s="1">
        <f>ROUND(H8051*4.45,0)</f>
        <v>9</v>
      </c>
      <c r="O8051" s="1">
        <f>I8051*745.7</f>
        <v>223.71</v>
      </c>
      <c r="P8051" s="5">
        <f>ROUND(N8051^(3/2)/O8051/SQRT(2*1.28*M8051)*100,0)</f>
        <v>38</v>
      </c>
      <c r="Q8051" s="4">
        <f>E8051/D8051</f>
        <v>1.0227272727272727</v>
      </c>
      <c r="R8051" s="1">
        <f>ROUND(L8051^(3/2)/K8051*100*SQRT(2/PI()),0)</f>
        <v>43</v>
      </c>
      <c r="S8051" s="1" t="str">
        <f>IF(AND(R8051&gt;=R8050,R8051&gt;R8052),"YES","NO")</f>
        <v>NO</v>
      </c>
      <c r="T8051" s="1">
        <f>IF(C8051&lt;C8050,0,IF(T8050=1,1,IF(S8051="YES",1,0)))</f>
        <v>0</v>
      </c>
      <c r="U8051" s="1" t="str">
        <f>IF(AND(T8050=0,T8051=1),"YES","NO")</f>
        <v>NO</v>
      </c>
    </row>
    <row r="8052" spans="1:21" x14ac:dyDescent="0.3">
      <c r="A8052" s="1">
        <v>8052</v>
      </c>
      <c r="B8052" s="1">
        <v>429</v>
      </c>
      <c r="C8052" s="1">
        <v>12000</v>
      </c>
      <c r="D8052" s="1">
        <v>8.8000000000000007</v>
      </c>
      <c r="E8052" s="1">
        <v>9</v>
      </c>
      <c r="F8052" s="1">
        <v>2</v>
      </c>
      <c r="G8052" s="1" t="s">
        <v>23</v>
      </c>
      <c r="H8052" s="1">
        <v>2.5</v>
      </c>
      <c r="I8052" s="1">
        <v>0.37</v>
      </c>
      <c r="J8052" s="1">
        <v>1.96</v>
      </c>
      <c r="K8052" s="1">
        <v>0.05</v>
      </c>
      <c r="L8052" s="1">
        <v>0.09</v>
      </c>
      <c r="M8052" s="3">
        <f>PI()*(D8052*0.0254)^2/4</f>
        <v>3.9239427181310224E-2</v>
      </c>
      <c r="N8052" s="1">
        <f>ROUND(H8052*4.45,0)</f>
        <v>11</v>
      </c>
      <c r="O8052" s="1">
        <f>I8052*745.7</f>
        <v>275.90899999999999</v>
      </c>
      <c r="P8052" s="5">
        <f>ROUND(N8052^(3/2)/O8052/SQRT(2*1.28*M8052)*100,0)</f>
        <v>42</v>
      </c>
      <c r="Q8052" s="4">
        <f>E8052/D8052</f>
        <v>1.0227272727272727</v>
      </c>
      <c r="R8052" s="1">
        <f>ROUND(L8052^(3/2)/K8052*100*SQRT(2/PI()),0)</f>
        <v>43</v>
      </c>
      <c r="S8052" s="1" t="str">
        <f>IF(AND(R8052&gt;=R8051,R8052&gt;R8053),"YES","NO")</f>
        <v>NO</v>
      </c>
      <c r="T8052" s="1">
        <f>IF(C8052&lt;C8051,0,IF(T8051=1,1,IF(S8052="YES",1,0)))</f>
        <v>0</v>
      </c>
      <c r="U8052" s="1" t="str">
        <f>IF(AND(T8051=0,T8052=1),"YES","NO")</f>
        <v>NO</v>
      </c>
    </row>
    <row r="8053" spans="1:21" x14ac:dyDescent="0.3">
      <c r="A8053" s="1">
        <v>8053</v>
      </c>
      <c r="B8053" s="1">
        <v>429</v>
      </c>
      <c r="C8053" s="1">
        <v>13000</v>
      </c>
      <c r="D8053" s="1">
        <v>8.8000000000000007</v>
      </c>
      <c r="E8053" s="1">
        <v>9</v>
      </c>
      <c r="F8053" s="1">
        <v>2</v>
      </c>
      <c r="G8053" s="1" t="s">
        <v>23</v>
      </c>
      <c r="H8053" s="1">
        <v>2.93</v>
      </c>
      <c r="I8053" s="1">
        <v>0.46</v>
      </c>
      <c r="J8053" s="1">
        <v>2.2200000000000002</v>
      </c>
      <c r="K8053" s="1">
        <v>0.05</v>
      </c>
      <c r="L8053" s="1">
        <v>0.09</v>
      </c>
      <c r="M8053" s="3">
        <f>PI()*(D8053*0.0254)^2/4</f>
        <v>3.9239427181310224E-2</v>
      </c>
      <c r="N8053" s="1">
        <f>ROUND(H8053*4.45,0)</f>
        <v>13</v>
      </c>
      <c r="O8053" s="1">
        <f>I8053*745.7</f>
        <v>343.02200000000005</v>
      </c>
      <c r="P8053" s="5">
        <f>ROUND(N8053^(3/2)/O8053/SQRT(2*1.28*M8053)*100,0)</f>
        <v>43</v>
      </c>
      <c r="Q8053" s="4">
        <f>E8053/D8053</f>
        <v>1.0227272727272727</v>
      </c>
      <c r="R8053" s="1">
        <f>ROUND(L8053^(3/2)/K8053*100*SQRT(2/PI()),0)</f>
        <v>43</v>
      </c>
      <c r="S8053" s="1" t="str">
        <f>IF(AND(R8053&gt;=R8052,R8053&gt;R8054),"YES","NO")</f>
        <v>NO</v>
      </c>
      <c r="T8053" s="1">
        <f>IF(C8053&lt;C8052,0,IF(T8052=1,1,IF(S8053="YES",1,0)))</f>
        <v>0</v>
      </c>
      <c r="U8053" s="1" t="str">
        <f>IF(AND(T8052=0,T8053=1),"YES","NO")</f>
        <v>NO</v>
      </c>
    </row>
    <row r="8054" spans="1:21" x14ac:dyDescent="0.3">
      <c r="A8054" s="1">
        <v>8054</v>
      </c>
      <c r="B8054" s="1">
        <v>429</v>
      </c>
      <c r="C8054" s="1">
        <v>13999</v>
      </c>
      <c r="D8054" s="1">
        <v>8.8000000000000007</v>
      </c>
      <c r="E8054" s="1">
        <v>9</v>
      </c>
      <c r="F8054" s="1">
        <v>2</v>
      </c>
      <c r="G8054" s="1" t="s">
        <v>23</v>
      </c>
      <c r="H8054" s="1">
        <v>3.39</v>
      </c>
      <c r="I8054" s="1">
        <v>0.56000000000000005</v>
      </c>
      <c r="J8054" s="1">
        <v>2.5</v>
      </c>
      <c r="K8054" s="1">
        <v>0.05</v>
      </c>
      <c r="L8054" s="1">
        <v>0.09</v>
      </c>
      <c r="M8054" s="3">
        <f>PI()*(D8054*0.0254)^2/4</f>
        <v>3.9239427181310224E-2</v>
      </c>
      <c r="N8054" s="1">
        <f>ROUND(H8054*4.45,0)</f>
        <v>15</v>
      </c>
      <c r="O8054" s="1">
        <f>I8054*745.7</f>
        <v>417.59200000000004</v>
      </c>
      <c r="P8054" s="5">
        <f>ROUND(N8054^(3/2)/O8054/SQRT(2*1.28*M8054)*100,0)</f>
        <v>44</v>
      </c>
      <c r="Q8054" s="4">
        <f>E8054/D8054</f>
        <v>1.0227272727272727</v>
      </c>
      <c r="R8054" s="1">
        <f>ROUND(L8054^(3/2)/K8054*100*SQRT(2/PI()),0)</f>
        <v>43</v>
      </c>
      <c r="S8054" s="1" t="str">
        <f>IF(AND(R8054&gt;=R8053,R8054&gt;R8055),"YES","NO")</f>
        <v>NO</v>
      </c>
      <c r="T8054" s="1">
        <f>IF(C8054&lt;C8053,0,IF(T8053=1,1,IF(S8054="YES",1,0)))</f>
        <v>0</v>
      </c>
      <c r="U8054" s="1" t="str">
        <f>IF(AND(T8053=0,T8054=1),"YES","NO")</f>
        <v>NO</v>
      </c>
    </row>
    <row r="8055" spans="1:21" x14ac:dyDescent="0.3">
      <c r="A8055" s="1">
        <v>8055</v>
      </c>
      <c r="B8055" s="1">
        <v>429</v>
      </c>
      <c r="C8055" s="1">
        <v>15000</v>
      </c>
      <c r="D8055" s="1">
        <v>8.8000000000000007</v>
      </c>
      <c r="E8055" s="1">
        <v>9</v>
      </c>
      <c r="F8055" s="1">
        <v>2</v>
      </c>
      <c r="G8055" s="1" t="s">
        <v>23</v>
      </c>
      <c r="H8055" s="1">
        <v>3.88</v>
      </c>
      <c r="I8055" s="1">
        <v>0.66</v>
      </c>
      <c r="J8055" s="1">
        <v>2.78</v>
      </c>
      <c r="K8055" s="1">
        <v>0.05</v>
      </c>
      <c r="L8055" s="1">
        <v>0.09</v>
      </c>
      <c r="M8055" s="3">
        <f>PI()*(D8055*0.0254)^2/4</f>
        <v>3.9239427181310224E-2</v>
      </c>
      <c r="N8055" s="1">
        <f>ROUND(H8055*4.45,0)</f>
        <v>17</v>
      </c>
      <c r="O8055" s="1">
        <f>I8055*745.7</f>
        <v>492.16200000000003</v>
      </c>
      <c r="P8055" s="5">
        <f>ROUND(N8055^(3/2)/O8055/SQRT(2*1.28*M8055)*100,0)</f>
        <v>45</v>
      </c>
      <c r="Q8055" s="4">
        <f>E8055/D8055</f>
        <v>1.0227272727272727</v>
      </c>
      <c r="R8055" s="1">
        <f>ROUND(L8055^(3/2)/K8055*100*SQRT(2/PI()),0)</f>
        <v>43</v>
      </c>
      <c r="S8055" s="1" t="str">
        <f>IF(AND(R8055&gt;=R8054,R8055&gt;R8056),"YES","NO")</f>
        <v>YES</v>
      </c>
      <c r="T8055" s="1">
        <f>IF(C8055&lt;C8054,0,IF(T8054=1,1,IF(S8055="YES",1,0)))</f>
        <v>1</v>
      </c>
      <c r="U8055" s="1" t="str">
        <f>IF(AND(T8054=0,T8055=1),"YES","NO")</f>
        <v>YES</v>
      </c>
    </row>
    <row r="8056" spans="1:21" x14ac:dyDescent="0.3">
      <c r="A8056" s="1">
        <v>8056</v>
      </c>
      <c r="B8056" s="1">
        <v>429</v>
      </c>
      <c r="C8056" s="1">
        <v>16000</v>
      </c>
      <c r="D8056" s="1">
        <v>8.8000000000000007</v>
      </c>
      <c r="E8056" s="1">
        <v>9</v>
      </c>
      <c r="F8056" s="1">
        <v>2</v>
      </c>
      <c r="G8056" s="1" t="s">
        <v>23</v>
      </c>
      <c r="H8056" s="1">
        <v>4.47</v>
      </c>
      <c r="I8056" s="1">
        <v>1.05</v>
      </c>
      <c r="J8056" s="1">
        <v>4.13</v>
      </c>
      <c r="K8056" s="1">
        <v>0.06</v>
      </c>
      <c r="L8056" s="1">
        <v>0.09</v>
      </c>
      <c r="M8056" s="3">
        <f>PI()*(D8056*0.0254)^2/4</f>
        <v>3.9239427181310224E-2</v>
      </c>
      <c r="N8056" s="1">
        <f>ROUND(H8056*4.45,0)</f>
        <v>20</v>
      </c>
      <c r="O8056" s="1">
        <f>I8056*745.7</f>
        <v>782.98500000000013</v>
      </c>
      <c r="P8056" s="5">
        <f>ROUND(N8056^(3/2)/O8056/SQRT(2*1.28*M8056)*100,0)</f>
        <v>36</v>
      </c>
      <c r="Q8056" s="4">
        <f>E8056/D8056</f>
        <v>1.0227272727272727</v>
      </c>
      <c r="R8056" s="1">
        <f>ROUND(L8056^(3/2)/K8056*100*SQRT(2/PI()),0)</f>
        <v>36</v>
      </c>
      <c r="S8056" s="1" t="str">
        <f>IF(AND(R8056&gt;=R8055,R8056&gt;R8057),"YES","NO")</f>
        <v>NO</v>
      </c>
      <c r="T8056" s="1">
        <f>IF(C8056&lt;C8055,0,IF(T8055=1,1,IF(S8056="YES",1,0)))</f>
        <v>1</v>
      </c>
      <c r="U8056" s="1" t="str">
        <f>IF(AND(T8055=0,T8056=1),"YES","NO")</f>
        <v>NO</v>
      </c>
    </row>
    <row r="8057" spans="1:21" x14ac:dyDescent="0.3">
      <c r="A8057" s="1">
        <v>8057</v>
      </c>
      <c r="B8057" s="1">
        <v>429</v>
      </c>
      <c r="C8057" s="1">
        <v>17000</v>
      </c>
      <c r="D8057" s="1">
        <v>8.8000000000000007</v>
      </c>
      <c r="E8057" s="1">
        <v>9</v>
      </c>
      <c r="F8057" s="1">
        <v>2</v>
      </c>
      <c r="G8057" s="1" t="s">
        <v>23</v>
      </c>
      <c r="H8057" s="1">
        <v>5.15</v>
      </c>
      <c r="I8057" s="1">
        <v>1.77</v>
      </c>
      <c r="J8057" s="1">
        <v>6.55</v>
      </c>
      <c r="K8057" s="1">
        <v>0.09</v>
      </c>
      <c r="L8057" s="1">
        <v>0.09</v>
      </c>
      <c r="M8057" s="3">
        <f>PI()*(D8057*0.0254)^2/4</f>
        <v>3.9239427181310224E-2</v>
      </c>
      <c r="N8057" s="1">
        <f>ROUND(H8057*4.45,0)</f>
        <v>23</v>
      </c>
      <c r="O8057" s="1">
        <f>I8057*745.7</f>
        <v>1319.8890000000001</v>
      </c>
      <c r="P8057" s="5">
        <f>ROUND(N8057^(3/2)/O8057/SQRT(2*1.28*M8057)*100,0)</f>
        <v>26</v>
      </c>
      <c r="Q8057" s="4">
        <f>E8057/D8057</f>
        <v>1.0227272727272727</v>
      </c>
      <c r="R8057" s="1">
        <f>ROUND(L8057^(3/2)/K8057*100*SQRT(2/PI()),0)</f>
        <v>24</v>
      </c>
      <c r="S8057" s="1" t="str">
        <f>IF(AND(R8057&gt;=R8056,R8057&gt;R8058),"YES","NO")</f>
        <v>NO</v>
      </c>
      <c r="T8057" s="1">
        <f>IF(C8057&lt;C8056,0,IF(T8056=1,1,IF(S8057="YES",1,0)))</f>
        <v>1</v>
      </c>
      <c r="U8057" s="1" t="str">
        <f>IF(AND(T8056=0,T8057=1),"YES","NO")</f>
        <v>NO</v>
      </c>
    </row>
    <row r="8058" spans="1:21" x14ac:dyDescent="0.3">
      <c r="A8058" s="1">
        <v>8058</v>
      </c>
      <c r="B8058" s="1">
        <v>429</v>
      </c>
      <c r="C8058" s="1">
        <v>18000</v>
      </c>
      <c r="D8058" s="1">
        <v>8.8000000000000007</v>
      </c>
      <c r="E8058" s="1">
        <v>9</v>
      </c>
      <c r="F8058" s="1">
        <v>2</v>
      </c>
      <c r="G8058" s="1" t="s">
        <v>23</v>
      </c>
      <c r="H8058" s="1">
        <v>5.89</v>
      </c>
      <c r="I8058" s="1">
        <v>2.73</v>
      </c>
      <c r="J8058" s="1">
        <v>9.57</v>
      </c>
      <c r="K8058" s="1">
        <v>0.11</v>
      </c>
      <c r="L8058" s="1">
        <v>0.1</v>
      </c>
      <c r="M8058" s="3">
        <f>PI()*(D8058*0.0254)^2/4</f>
        <v>3.9239427181310224E-2</v>
      </c>
      <c r="N8058" s="1">
        <f>ROUND(H8058*4.45,0)</f>
        <v>26</v>
      </c>
      <c r="O8058" s="1">
        <f>I8058*745.7</f>
        <v>2035.7610000000002</v>
      </c>
      <c r="P8058" s="5">
        <f>ROUND(N8058^(3/2)/O8058/SQRT(2*1.28*M8058)*100,0)</f>
        <v>21</v>
      </c>
      <c r="Q8058" s="4">
        <f>E8058/D8058</f>
        <v>1.0227272727272727</v>
      </c>
      <c r="R8058" s="1">
        <f>ROUND(L8058^(3/2)/K8058*100*SQRT(2/PI()),0)</f>
        <v>23</v>
      </c>
      <c r="S8058" s="1" t="str">
        <f>IF(AND(R8058&gt;=R8057,R8058&gt;R8059),"YES","NO")</f>
        <v>NO</v>
      </c>
      <c r="T8058" s="1">
        <f>IF(C8058&lt;C8057,0,IF(T8057=1,1,IF(S8058="YES",1,0)))</f>
        <v>1</v>
      </c>
      <c r="U8058" s="1" t="str">
        <f>IF(AND(T8057=0,T8058=1),"YES","NO")</f>
        <v>NO</v>
      </c>
    </row>
    <row r="8059" spans="1:21" x14ac:dyDescent="0.3">
      <c r="A8059" s="1">
        <v>8059</v>
      </c>
      <c r="B8059" s="1">
        <v>429</v>
      </c>
      <c r="C8059" s="1">
        <v>19000</v>
      </c>
      <c r="D8059" s="1">
        <v>8.8000000000000007</v>
      </c>
      <c r="E8059" s="1">
        <v>9</v>
      </c>
      <c r="F8059" s="1">
        <v>2</v>
      </c>
      <c r="G8059" s="1" t="s">
        <v>23</v>
      </c>
      <c r="H8059" s="1">
        <v>6.7</v>
      </c>
      <c r="I8059" s="1">
        <v>4.07</v>
      </c>
      <c r="J8059" s="1">
        <v>13.5</v>
      </c>
      <c r="K8059" s="1">
        <v>0.14000000000000001</v>
      </c>
      <c r="L8059" s="1">
        <v>0.1</v>
      </c>
      <c r="M8059" s="3">
        <f>PI()*(D8059*0.0254)^2/4</f>
        <v>3.9239427181310224E-2</v>
      </c>
      <c r="N8059" s="1">
        <f>ROUND(H8059*4.45,0)</f>
        <v>30</v>
      </c>
      <c r="O8059" s="1">
        <f>I8059*745.7</f>
        <v>3034.9990000000003</v>
      </c>
      <c r="P8059" s="5">
        <f>ROUND(N8059^(3/2)/O8059/SQRT(2*1.28*M8059)*100,0)</f>
        <v>17</v>
      </c>
      <c r="Q8059" s="4">
        <f>E8059/D8059</f>
        <v>1.0227272727272727</v>
      </c>
      <c r="R8059" s="1">
        <f>ROUND(L8059^(3/2)/K8059*100*SQRT(2/PI()),0)</f>
        <v>18</v>
      </c>
      <c r="S8059" s="1" t="str">
        <f>IF(AND(R8059&gt;=R8058,R8059&gt;R8060),"YES","NO")</f>
        <v>NO</v>
      </c>
      <c r="T8059" s="1">
        <f>IF(C8059&lt;C8058,0,IF(T8058=1,1,IF(S8059="YES",1,0)))</f>
        <v>1</v>
      </c>
      <c r="U8059" s="1" t="str">
        <f>IF(AND(T8058=0,T8059=1),"YES","NO")</f>
        <v>NO</v>
      </c>
    </row>
    <row r="8060" spans="1:21" x14ac:dyDescent="0.3">
      <c r="A8060" s="1">
        <v>8060</v>
      </c>
      <c r="B8060" s="1">
        <v>429</v>
      </c>
      <c r="C8060" s="1">
        <v>20000</v>
      </c>
      <c r="D8060" s="1">
        <v>8.8000000000000007</v>
      </c>
      <c r="E8060" s="1">
        <v>9</v>
      </c>
      <c r="F8060" s="1">
        <v>2</v>
      </c>
      <c r="G8060" s="1" t="s">
        <v>23</v>
      </c>
      <c r="H8060" s="1">
        <v>7.72</v>
      </c>
      <c r="I8060" s="1">
        <v>6.96</v>
      </c>
      <c r="J8060" s="1">
        <v>21.92</v>
      </c>
      <c r="K8060" s="1">
        <v>0.21</v>
      </c>
      <c r="L8060" s="1">
        <v>0.1</v>
      </c>
      <c r="M8060" s="3">
        <f>PI()*(D8060*0.0254)^2/4</f>
        <v>3.9239427181310224E-2</v>
      </c>
      <c r="N8060" s="1">
        <f>ROUND(H8060*4.45,0)</f>
        <v>34</v>
      </c>
      <c r="O8060" s="1">
        <f>I8060*745.7</f>
        <v>5190.0720000000001</v>
      </c>
      <c r="P8060" s="5">
        <f>ROUND(N8060^(3/2)/O8060/SQRT(2*1.28*M8060)*100,0)</f>
        <v>12</v>
      </c>
      <c r="Q8060" s="4">
        <f>E8060/D8060</f>
        <v>1.0227272727272727</v>
      </c>
      <c r="R8060" s="1">
        <f>ROUND(L8060^(3/2)/K8060*100*SQRT(2/PI()),0)</f>
        <v>12</v>
      </c>
      <c r="S8060" s="1" t="str">
        <f>IF(AND(R8060&gt;=R8059,R8060&gt;R8061),"YES","NO")</f>
        <v>NO</v>
      </c>
      <c r="T8060" s="1">
        <f>IF(C8060&lt;C8059,0,IF(T8059=1,1,IF(S8060="YES",1,0)))</f>
        <v>1</v>
      </c>
      <c r="U8060" s="1" t="str">
        <f>IF(AND(T8059=0,T8060=1),"YES","NO")</f>
        <v>NO</v>
      </c>
    </row>
    <row r="8061" spans="1:21" x14ac:dyDescent="0.3">
      <c r="A8061" s="1">
        <v>8061</v>
      </c>
      <c r="B8061" s="1">
        <v>429</v>
      </c>
      <c r="C8061" s="1">
        <v>22000</v>
      </c>
      <c r="D8061" s="1">
        <v>8.8000000000000007</v>
      </c>
      <c r="E8061" s="1">
        <v>9</v>
      </c>
      <c r="F8061" s="1">
        <v>2</v>
      </c>
      <c r="G8061" s="1" t="s">
        <v>23</v>
      </c>
      <c r="H8061" s="1">
        <v>9.93</v>
      </c>
      <c r="I8061" s="1">
        <v>13.81</v>
      </c>
      <c r="J8061" s="1">
        <v>39.549999999999997</v>
      </c>
      <c r="K8061" s="1">
        <v>0.31</v>
      </c>
      <c r="L8061" s="1">
        <v>0.11</v>
      </c>
      <c r="M8061" s="3">
        <f>PI()*(D8061*0.0254)^2/4</f>
        <v>3.9239427181310224E-2</v>
      </c>
      <c r="N8061" s="1">
        <f>ROUND(H8061*4.45,0)</f>
        <v>44</v>
      </c>
      <c r="O8061" s="1">
        <f>I8061*745.7</f>
        <v>10298.117</v>
      </c>
      <c r="P8061" s="5">
        <f>ROUND(N8061^(3/2)/O8061/SQRT(2*1.28*M8061)*100,0)</f>
        <v>9</v>
      </c>
      <c r="Q8061" s="4">
        <f>E8061/D8061</f>
        <v>1.0227272727272727</v>
      </c>
      <c r="R8061" s="1">
        <f>ROUND(L8061^(3/2)/K8061*100*SQRT(2/PI()),0)</f>
        <v>9</v>
      </c>
      <c r="S8061" s="1" t="str">
        <f>IF(AND(R8061&gt;=R8060,R8061&gt;R8062),"YES","NO")</f>
        <v>NO</v>
      </c>
      <c r="T8061" s="1">
        <f>IF(C8061&lt;C8060,0,IF(T8060=1,1,IF(S8061="YES",1,0)))</f>
        <v>1</v>
      </c>
      <c r="U8061" s="1" t="str">
        <f>IF(AND(T8060=0,T8061=1),"YES","NO")</f>
        <v>NO</v>
      </c>
    </row>
    <row r="8062" spans="1:21" x14ac:dyDescent="0.3">
      <c r="A8062" s="1">
        <v>8062</v>
      </c>
      <c r="B8062" s="1">
        <v>429</v>
      </c>
      <c r="C8062" s="1">
        <v>24000</v>
      </c>
      <c r="D8062" s="1">
        <v>8.8000000000000007</v>
      </c>
      <c r="E8062" s="1">
        <v>9</v>
      </c>
      <c r="F8062" s="1">
        <v>2</v>
      </c>
      <c r="G8062" s="1" t="s">
        <v>23</v>
      </c>
      <c r="H8062" s="1">
        <v>11.69</v>
      </c>
      <c r="I8062" s="1">
        <v>14.85</v>
      </c>
      <c r="J8062" s="1">
        <v>38.99</v>
      </c>
      <c r="K8062" s="1">
        <v>0.26</v>
      </c>
      <c r="L8062" s="1">
        <v>0.11</v>
      </c>
      <c r="M8062" s="3">
        <f>PI()*(D8062*0.0254)^2/4</f>
        <v>3.9239427181310224E-2</v>
      </c>
      <c r="N8062" s="1">
        <f>ROUND(H8062*4.45,0)</f>
        <v>52</v>
      </c>
      <c r="O8062" s="1">
        <f>I8062*745.7</f>
        <v>11073.645</v>
      </c>
      <c r="P8062" s="5">
        <f>ROUND(N8062^(3/2)/O8062/SQRT(2*1.28*M8062)*100,0)</f>
        <v>11</v>
      </c>
      <c r="Q8062" s="4">
        <f>E8062/D8062</f>
        <v>1.0227272727272727</v>
      </c>
      <c r="R8062" s="1">
        <f>ROUND(L8062^(3/2)/K8062*100*SQRT(2/PI()),0)</f>
        <v>11</v>
      </c>
      <c r="S8062" s="1" t="str">
        <f>IF(AND(R8062&gt;=R8061,R8062&gt;R8063),"YES","NO")</f>
        <v>NO</v>
      </c>
      <c r="T8062" s="1">
        <f>IF(C8062&lt;C8061,0,IF(T8061=1,1,IF(S8062="YES",1,0)))</f>
        <v>1</v>
      </c>
      <c r="U8062" s="1" t="str">
        <f>IF(AND(T8061=0,T8062=1),"YES","NO")</f>
        <v>NO</v>
      </c>
    </row>
    <row r="8063" spans="1:21" x14ac:dyDescent="0.3">
      <c r="A8063" s="1">
        <v>8063</v>
      </c>
      <c r="B8063" s="1">
        <v>430</v>
      </c>
      <c r="C8063" s="1">
        <v>1000</v>
      </c>
      <c r="D8063" s="1">
        <v>8.8000000000000007</v>
      </c>
      <c r="E8063" s="1">
        <v>9.25</v>
      </c>
      <c r="F8063" s="1">
        <v>2</v>
      </c>
      <c r="G8063" s="1" t="s">
        <v>23</v>
      </c>
      <c r="H8063" s="1">
        <v>0.02</v>
      </c>
      <c r="I8063" s="1">
        <v>0.01</v>
      </c>
      <c r="J8063" s="1">
        <v>0.02</v>
      </c>
      <c r="K8063" s="1">
        <v>0.06</v>
      </c>
      <c r="L8063" s="1">
        <v>0.09</v>
      </c>
      <c r="M8063" s="3">
        <f>PI()*(D8063*0.0254)^2/4</f>
        <v>3.9239427181310224E-2</v>
      </c>
      <c r="N8063" s="1">
        <f>ROUND(H8063*4.45,0)</f>
        <v>0</v>
      </c>
      <c r="O8063" s="1">
        <f>I8063*745.7</f>
        <v>7.4570000000000007</v>
      </c>
      <c r="P8063" s="5">
        <f>ROUND(N8063^(3/2)/O8063/SQRT(2*1.28*M8063)*100,0)</f>
        <v>0</v>
      </c>
      <c r="Q8063" s="4">
        <f>E8063/D8063</f>
        <v>1.0511363636363635</v>
      </c>
      <c r="R8063" s="1">
        <f>ROUND(L8063^(3/2)/K8063*100*SQRT(2/PI()),0)</f>
        <v>36</v>
      </c>
      <c r="S8063" s="1" t="str">
        <f>IF(AND(R8063&gt;=R8062,R8063&gt;R8064),"YES","NO")</f>
        <v>NO</v>
      </c>
      <c r="T8063" s="1">
        <f>IF(C8063&lt;C8062,0,IF(T8062=1,1,IF(S8063="YES",1,0)))</f>
        <v>0</v>
      </c>
      <c r="U8063" s="1" t="str">
        <f>IF(AND(T8062=0,T8063=1),"YES","NO")</f>
        <v>NO</v>
      </c>
    </row>
    <row r="8064" spans="1:21" x14ac:dyDescent="0.3">
      <c r="A8064" s="1">
        <v>8064</v>
      </c>
      <c r="B8064" s="1">
        <v>430</v>
      </c>
      <c r="C8064" s="1">
        <v>2000</v>
      </c>
      <c r="D8064" s="1">
        <v>8.8000000000000007</v>
      </c>
      <c r="E8064" s="1">
        <v>9.25</v>
      </c>
      <c r="F8064" s="1">
        <v>2</v>
      </c>
      <c r="G8064" s="1" t="s">
        <v>23</v>
      </c>
      <c r="H8064" s="1">
        <v>7.0000000000000007E-2</v>
      </c>
      <c r="I8064" s="1">
        <v>0.01</v>
      </c>
      <c r="J8064" s="1">
        <v>0.06</v>
      </c>
      <c r="K8064" s="1">
        <v>0.06</v>
      </c>
      <c r="L8064" s="1">
        <v>0.09</v>
      </c>
      <c r="M8064" s="3">
        <f>PI()*(D8064*0.0254)^2/4</f>
        <v>3.9239427181310224E-2</v>
      </c>
      <c r="N8064" s="1">
        <f>ROUND(H8064*4.45,0)</f>
        <v>0</v>
      </c>
      <c r="O8064" s="1">
        <f>I8064*745.7</f>
        <v>7.4570000000000007</v>
      </c>
      <c r="P8064" s="5">
        <f>ROUND(N8064^(3/2)/O8064/SQRT(2*1.28*M8064)*100,0)</f>
        <v>0</v>
      </c>
      <c r="Q8064" s="4">
        <f>E8064/D8064</f>
        <v>1.0511363636363635</v>
      </c>
      <c r="R8064" s="1">
        <f>ROUND(L8064^(3/2)/K8064*100*SQRT(2/PI()),0)</f>
        <v>36</v>
      </c>
      <c r="S8064" s="1" t="str">
        <f>IF(AND(R8064&gt;=R8063,R8064&gt;R8065),"YES","NO")</f>
        <v>NO</v>
      </c>
      <c r="T8064" s="1">
        <f>IF(C8064&lt;C8063,0,IF(T8063=1,1,IF(S8064="YES",1,0)))</f>
        <v>0</v>
      </c>
      <c r="U8064" s="1" t="str">
        <f>IF(AND(T8063=0,T8064=1),"YES","NO")</f>
        <v>NO</v>
      </c>
    </row>
    <row r="8065" spans="1:21" x14ac:dyDescent="0.3">
      <c r="A8065" s="1">
        <v>8065</v>
      </c>
      <c r="B8065" s="1">
        <v>430</v>
      </c>
      <c r="C8065" s="1">
        <v>3000</v>
      </c>
      <c r="D8065" s="1">
        <v>8.8000000000000007</v>
      </c>
      <c r="E8065" s="1">
        <v>9.25</v>
      </c>
      <c r="F8065" s="1">
        <v>2</v>
      </c>
      <c r="G8065" s="1" t="s">
        <v>23</v>
      </c>
      <c r="H8065" s="1">
        <v>0.16</v>
      </c>
      <c r="I8065" s="1">
        <v>0.01</v>
      </c>
      <c r="J8065" s="1">
        <v>0.14000000000000001</v>
      </c>
      <c r="K8065" s="1">
        <v>0.06</v>
      </c>
      <c r="L8065" s="1">
        <v>0.09</v>
      </c>
      <c r="M8065" s="3">
        <f>PI()*(D8065*0.0254)^2/4</f>
        <v>3.9239427181310224E-2</v>
      </c>
      <c r="N8065" s="1">
        <f>ROUND(H8065*4.45,0)</f>
        <v>1</v>
      </c>
      <c r="O8065" s="1">
        <f>I8065*745.7</f>
        <v>7.4570000000000007</v>
      </c>
      <c r="P8065" s="5">
        <f>ROUND(N8065^(3/2)/O8065/SQRT(2*1.28*M8065)*100,0)</f>
        <v>42</v>
      </c>
      <c r="Q8065" s="4">
        <f>E8065/D8065</f>
        <v>1.0511363636363635</v>
      </c>
      <c r="R8065" s="1">
        <f>ROUND(L8065^(3/2)/K8065*100*SQRT(2/PI()),0)</f>
        <v>36</v>
      </c>
      <c r="S8065" s="1" t="str">
        <f>IF(AND(R8065&gt;=R8064,R8065&gt;R8066),"YES","NO")</f>
        <v>NO</v>
      </c>
      <c r="T8065" s="1">
        <f>IF(C8065&lt;C8064,0,IF(T8064=1,1,IF(S8065="YES",1,0)))</f>
        <v>0</v>
      </c>
      <c r="U8065" s="1" t="str">
        <f>IF(AND(T8064=0,T8065=1),"YES","NO")</f>
        <v>NO</v>
      </c>
    </row>
    <row r="8066" spans="1:21" x14ac:dyDescent="0.3">
      <c r="A8066" s="1">
        <v>8066</v>
      </c>
      <c r="B8066" s="1">
        <v>430</v>
      </c>
      <c r="C8066" s="1">
        <v>4000</v>
      </c>
      <c r="D8066" s="1">
        <v>8.8000000000000007</v>
      </c>
      <c r="E8066" s="1">
        <v>9.25</v>
      </c>
      <c r="F8066" s="1">
        <v>2</v>
      </c>
      <c r="G8066" s="1" t="s">
        <v>23</v>
      </c>
      <c r="H8066" s="1">
        <v>0.28000000000000003</v>
      </c>
      <c r="I8066" s="1">
        <v>0.02</v>
      </c>
      <c r="J8066" s="1">
        <v>0.24</v>
      </c>
      <c r="K8066" s="1">
        <v>0.06</v>
      </c>
      <c r="L8066" s="1">
        <v>0.09</v>
      </c>
      <c r="M8066" s="3">
        <f>PI()*(D8066*0.0254)^2/4</f>
        <v>3.9239427181310224E-2</v>
      </c>
      <c r="N8066" s="1">
        <f>ROUND(H8066*4.45,0)</f>
        <v>1</v>
      </c>
      <c r="O8066" s="1">
        <f>I8066*745.7</f>
        <v>14.914000000000001</v>
      </c>
      <c r="P8066" s="5">
        <f>ROUND(N8066^(3/2)/O8066/SQRT(2*1.28*M8066)*100,0)</f>
        <v>21</v>
      </c>
      <c r="Q8066" s="4">
        <f>E8066/D8066</f>
        <v>1.0511363636363635</v>
      </c>
      <c r="R8066" s="1">
        <f>ROUND(L8066^(3/2)/K8066*100*SQRT(2/PI()),0)</f>
        <v>36</v>
      </c>
      <c r="S8066" s="1" t="str">
        <f>IF(AND(R8066&gt;=R8065,R8066&gt;R8067),"YES","NO")</f>
        <v>NO</v>
      </c>
      <c r="T8066" s="1">
        <f>IF(C8066&lt;C8065,0,IF(T8065=1,1,IF(S8066="YES",1,0)))</f>
        <v>0</v>
      </c>
      <c r="U8066" s="1" t="str">
        <f>IF(AND(T8065=0,T8066=1),"YES","NO")</f>
        <v>NO</v>
      </c>
    </row>
    <row r="8067" spans="1:21" x14ac:dyDescent="0.3">
      <c r="A8067" s="1">
        <v>8067</v>
      </c>
      <c r="B8067" s="1">
        <v>430</v>
      </c>
      <c r="C8067" s="1">
        <v>5000</v>
      </c>
      <c r="D8067" s="1">
        <v>8.8000000000000007</v>
      </c>
      <c r="E8067" s="1">
        <v>9.25</v>
      </c>
      <c r="F8067" s="1">
        <v>2</v>
      </c>
      <c r="G8067" s="1" t="s">
        <v>23</v>
      </c>
      <c r="H8067" s="1">
        <v>0.43</v>
      </c>
      <c r="I8067" s="1">
        <v>0.03</v>
      </c>
      <c r="J8067" s="1">
        <v>0.38</v>
      </c>
      <c r="K8067" s="1">
        <v>0.06</v>
      </c>
      <c r="L8067" s="1">
        <v>0.09</v>
      </c>
      <c r="M8067" s="3">
        <f>PI()*(D8067*0.0254)^2/4</f>
        <v>3.9239427181310224E-2</v>
      </c>
      <c r="N8067" s="1">
        <f>ROUND(H8067*4.45,0)</f>
        <v>2</v>
      </c>
      <c r="O8067" s="1">
        <f>I8067*745.7</f>
        <v>22.371000000000002</v>
      </c>
      <c r="P8067" s="5">
        <f>ROUND(N8067^(3/2)/O8067/SQRT(2*1.28*M8067)*100,0)</f>
        <v>40</v>
      </c>
      <c r="Q8067" s="4">
        <f>E8067/D8067</f>
        <v>1.0511363636363635</v>
      </c>
      <c r="R8067" s="1">
        <f>ROUND(L8067^(3/2)/K8067*100*SQRT(2/PI()),0)</f>
        <v>36</v>
      </c>
      <c r="S8067" s="1" t="str">
        <f>IF(AND(R8067&gt;=R8066,R8067&gt;R8068),"YES","NO")</f>
        <v>NO</v>
      </c>
      <c r="T8067" s="1">
        <f>IF(C8067&lt;C8066,0,IF(T8066=1,1,IF(S8067="YES",1,0)))</f>
        <v>0</v>
      </c>
      <c r="U8067" s="1" t="str">
        <f>IF(AND(T8066=0,T8067=1),"YES","NO")</f>
        <v>NO</v>
      </c>
    </row>
    <row r="8068" spans="1:21" x14ac:dyDescent="0.3">
      <c r="A8068" s="1">
        <v>8068</v>
      </c>
      <c r="B8068" s="1">
        <v>430</v>
      </c>
      <c r="C8068" s="1">
        <v>6000</v>
      </c>
      <c r="D8068" s="1">
        <v>8.8000000000000007</v>
      </c>
      <c r="E8068" s="1">
        <v>9.25</v>
      </c>
      <c r="F8068" s="1">
        <v>2</v>
      </c>
      <c r="G8068" s="1" t="s">
        <v>23</v>
      </c>
      <c r="H8068" s="1">
        <v>0.62</v>
      </c>
      <c r="I8068" s="1">
        <v>0.05</v>
      </c>
      <c r="J8068" s="1">
        <v>0.54</v>
      </c>
      <c r="K8068" s="1">
        <v>0.06</v>
      </c>
      <c r="L8068" s="1">
        <v>0.09</v>
      </c>
      <c r="M8068" s="3">
        <f>PI()*(D8068*0.0254)^2/4</f>
        <v>3.9239427181310224E-2</v>
      </c>
      <c r="N8068" s="1">
        <f>ROUND(H8068*4.45,0)</f>
        <v>3</v>
      </c>
      <c r="O8068" s="1">
        <f>I8068*745.7</f>
        <v>37.285000000000004</v>
      </c>
      <c r="P8068" s="5">
        <f>ROUND(N8068^(3/2)/O8068/SQRT(2*1.28*M8068)*100,0)</f>
        <v>44</v>
      </c>
      <c r="Q8068" s="4">
        <f>E8068/D8068</f>
        <v>1.0511363636363635</v>
      </c>
      <c r="R8068" s="1">
        <f>ROUND(L8068^(3/2)/K8068*100*SQRT(2/PI()),0)</f>
        <v>36</v>
      </c>
      <c r="S8068" s="1" t="str">
        <f>IF(AND(R8068&gt;=R8067,R8068&gt;R8069),"YES","NO")</f>
        <v>NO</v>
      </c>
      <c r="T8068" s="1">
        <f>IF(C8068&lt;C8067,0,IF(T8067=1,1,IF(S8068="YES",1,0)))</f>
        <v>0</v>
      </c>
      <c r="U8068" s="1" t="str">
        <f>IF(AND(T8067=0,T8068=1),"YES","NO")</f>
        <v>NO</v>
      </c>
    </row>
    <row r="8069" spans="1:21" x14ac:dyDescent="0.3">
      <c r="A8069" s="1">
        <v>8069</v>
      </c>
      <c r="B8069" s="1">
        <v>430</v>
      </c>
      <c r="C8069" s="1">
        <v>7000</v>
      </c>
      <c r="D8069" s="1">
        <v>8.8000000000000007</v>
      </c>
      <c r="E8069" s="1">
        <v>9.25</v>
      </c>
      <c r="F8069" s="1">
        <v>2</v>
      </c>
      <c r="G8069" s="1" t="s">
        <v>23</v>
      </c>
      <c r="H8069" s="1">
        <v>0.85</v>
      </c>
      <c r="I8069" s="1">
        <v>0.08</v>
      </c>
      <c r="J8069" s="1">
        <v>0.74</v>
      </c>
      <c r="K8069" s="1">
        <v>0.06</v>
      </c>
      <c r="L8069" s="1">
        <v>0.09</v>
      </c>
      <c r="M8069" s="3">
        <f>PI()*(D8069*0.0254)^2/4</f>
        <v>3.9239427181310224E-2</v>
      </c>
      <c r="N8069" s="1">
        <f>ROUND(H8069*4.45,0)</f>
        <v>4</v>
      </c>
      <c r="O8069" s="1">
        <f>I8069*745.7</f>
        <v>59.656000000000006</v>
      </c>
      <c r="P8069" s="5">
        <f>ROUND(N8069^(3/2)/O8069/SQRT(2*1.28*M8069)*100,0)</f>
        <v>42</v>
      </c>
      <c r="Q8069" s="4">
        <f>E8069/D8069</f>
        <v>1.0511363636363635</v>
      </c>
      <c r="R8069" s="1">
        <f>ROUND(L8069^(3/2)/K8069*100*SQRT(2/PI()),0)</f>
        <v>36</v>
      </c>
      <c r="S8069" s="1" t="str">
        <f>IF(AND(R8069&gt;=R8068,R8069&gt;R8070),"YES","NO")</f>
        <v>NO</v>
      </c>
      <c r="T8069" s="1">
        <f>IF(C8069&lt;C8068,0,IF(T8068=1,1,IF(S8069="YES",1,0)))</f>
        <v>0</v>
      </c>
      <c r="U8069" s="1" t="str">
        <f>IF(AND(T8068=0,T8069=1),"YES","NO")</f>
        <v>NO</v>
      </c>
    </row>
    <row r="8070" spans="1:21" x14ac:dyDescent="0.3">
      <c r="A8070" s="1">
        <v>8070</v>
      </c>
      <c r="B8070" s="1">
        <v>430</v>
      </c>
      <c r="C8070" s="1">
        <v>8000</v>
      </c>
      <c r="D8070" s="1">
        <v>8.8000000000000007</v>
      </c>
      <c r="E8070" s="1">
        <v>9.25</v>
      </c>
      <c r="F8070" s="1">
        <v>2</v>
      </c>
      <c r="G8070" s="1" t="s">
        <v>23</v>
      </c>
      <c r="H8070" s="1">
        <v>1.1100000000000001</v>
      </c>
      <c r="I8070" s="1">
        <v>0.12</v>
      </c>
      <c r="J8070" s="1">
        <v>0.98</v>
      </c>
      <c r="K8070" s="1">
        <v>0.06</v>
      </c>
      <c r="L8070" s="1">
        <v>0.09</v>
      </c>
      <c r="M8070" s="3">
        <f>PI()*(D8070*0.0254)^2/4</f>
        <v>3.9239427181310224E-2</v>
      </c>
      <c r="N8070" s="1">
        <f>ROUND(H8070*4.45,0)</f>
        <v>5</v>
      </c>
      <c r="O8070" s="1">
        <f>I8070*745.7</f>
        <v>89.484000000000009</v>
      </c>
      <c r="P8070" s="5">
        <f>ROUND(N8070^(3/2)/O8070/SQRT(2*1.28*M8070)*100,0)</f>
        <v>39</v>
      </c>
      <c r="Q8070" s="4">
        <f>E8070/D8070</f>
        <v>1.0511363636363635</v>
      </c>
      <c r="R8070" s="1">
        <f>ROUND(L8070^(3/2)/K8070*100*SQRT(2/PI()),0)</f>
        <v>36</v>
      </c>
      <c r="S8070" s="1" t="str">
        <f>IF(AND(R8070&gt;=R8069,R8070&gt;R8071),"YES","NO")</f>
        <v>NO</v>
      </c>
      <c r="T8070" s="1">
        <f>IF(C8070&lt;C8069,0,IF(T8069=1,1,IF(S8070="YES",1,0)))</f>
        <v>0</v>
      </c>
      <c r="U8070" s="1" t="str">
        <f>IF(AND(T8069=0,T8070=1),"YES","NO")</f>
        <v>NO</v>
      </c>
    </row>
    <row r="8071" spans="1:21" x14ac:dyDescent="0.3">
      <c r="A8071" s="1">
        <v>8071</v>
      </c>
      <c r="B8071" s="1">
        <v>430</v>
      </c>
      <c r="C8071" s="1">
        <v>9000</v>
      </c>
      <c r="D8071" s="1">
        <v>8.8000000000000007</v>
      </c>
      <c r="E8071" s="1">
        <v>9.25</v>
      </c>
      <c r="F8071" s="1">
        <v>2</v>
      </c>
      <c r="G8071" s="1" t="s">
        <v>23</v>
      </c>
      <c r="H8071" s="1">
        <v>1.4</v>
      </c>
      <c r="I8071" s="1">
        <v>0.18</v>
      </c>
      <c r="J8071" s="1">
        <v>1.24</v>
      </c>
      <c r="K8071" s="1">
        <v>0.06</v>
      </c>
      <c r="L8071" s="1">
        <v>0.09</v>
      </c>
      <c r="M8071" s="3">
        <f>PI()*(D8071*0.0254)^2/4</f>
        <v>3.9239427181310224E-2</v>
      </c>
      <c r="N8071" s="1">
        <f>ROUND(H8071*4.45,0)</f>
        <v>6</v>
      </c>
      <c r="O8071" s="1">
        <f>I8071*745.7</f>
        <v>134.226</v>
      </c>
      <c r="P8071" s="5">
        <f>ROUND(N8071^(3/2)/O8071/SQRT(2*1.28*M8071)*100,0)</f>
        <v>35</v>
      </c>
      <c r="Q8071" s="4">
        <f>E8071/D8071</f>
        <v>1.0511363636363635</v>
      </c>
      <c r="R8071" s="1">
        <f>ROUND(L8071^(3/2)/K8071*100*SQRT(2/PI()),0)</f>
        <v>36</v>
      </c>
      <c r="S8071" s="1" t="str">
        <f>IF(AND(R8071&gt;=R8070,R8071&gt;R8072),"YES","NO")</f>
        <v>NO</v>
      </c>
      <c r="T8071" s="1">
        <f>IF(C8071&lt;C8070,0,IF(T8070=1,1,IF(S8071="YES",1,0)))</f>
        <v>0</v>
      </c>
      <c r="U8071" s="1" t="str">
        <f>IF(AND(T8070=0,T8071=1),"YES","NO")</f>
        <v>NO</v>
      </c>
    </row>
    <row r="8072" spans="1:21" x14ac:dyDescent="0.3">
      <c r="A8072" s="1">
        <v>8072</v>
      </c>
      <c r="B8072" s="1">
        <v>430</v>
      </c>
      <c r="C8072" s="1">
        <v>10000</v>
      </c>
      <c r="D8072" s="1">
        <v>8.8000000000000007</v>
      </c>
      <c r="E8072" s="1">
        <v>9.25</v>
      </c>
      <c r="F8072" s="1">
        <v>2</v>
      </c>
      <c r="G8072" s="1" t="s">
        <v>23</v>
      </c>
      <c r="H8072" s="1">
        <v>1.73</v>
      </c>
      <c r="I8072" s="1">
        <v>0.23</v>
      </c>
      <c r="J8072" s="1">
        <v>1.48</v>
      </c>
      <c r="K8072" s="1">
        <v>0.06</v>
      </c>
      <c r="L8072" s="1">
        <v>0.09</v>
      </c>
      <c r="M8072" s="3">
        <f>PI()*(D8072*0.0254)^2/4</f>
        <v>3.9239427181310224E-2</v>
      </c>
      <c r="N8072" s="1">
        <f>ROUND(H8072*4.45,0)</f>
        <v>8</v>
      </c>
      <c r="O8072" s="1">
        <f>I8072*745.7</f>
        <v>171.51100000000002</v>
      </c>
      <c r="P8072" s="5">
        <f>ROUND(N8072^(3/2)/O8072/SQRT(2*1.28*M8072)*100,0)</f>
        <v>42</v>
      </c>
      <c r="Q8072" s="4">
        <f>E8072/D8072</f>
        <v>1.0511363636363635</v>
      </c>
      <c r="R8072" s="1">
        <f>ROUND(L8072^(3/2)/K8072*100*SQRT(2/PI()),0)</f>
        <v>36</v>
      </c>
      <c r="S8072" s="1" t="str">
        <f>IF(AND(R8072&gt;=R8071,R8072&gt;R8073),"YES","NO")</f>
        <v>NO</v>
      </c>
      <c r="T8072" s="1">
        <f>IF(C8072&lt;C8071,0,IF(T8071=1,1,IF(S8072="YES",1,0)))</f>
        <v>0</v>
      </c>
      <c r="U8072" s="1" t="str">
        <f>IF(AND(T8071=0,T8072=1),"YES","NO")</f>
        <v>NO</v>
      </c>
    </row>
    <row r="8073" spans="1:21" x14ac:dyDescent="0.3">
      <c r="A8073" s="1">
        <v>8073</v>
      </c>
      <c r="B8073" s="1">
        <v>430</v>
      </c>
      <c r="C8073" s="1">
        <v>11000</v>
      </c>
      <c r="D8073" s="1">
        <v>8.8000000000000007</v>
      </c>
      <c r="E8073" s="1">
        <v>9.25</v>
      </c>
      <c r="F8073" s="1">
        <v>2</v>
      </c>
      <c r="G8073" s="1" t="s">
        <v>23</v>
      </c>
      <c r="H8073" s="1">
        <v>2.09</v>
      </c>
      <c r="I8073" s="1">
        <v>0.3</v>
      </c>
      <c r="J8073" s="1">
        <v>1.72</v>
      </c>
      <c r="K8073" s="1">
        <v>0.05</v>
      </c>
      <c r="L8073" s="1">
        <v>0.09</v>
      </c>
      <c r="M8073" s="3">
        <f>PI()*(D8073*0.0254)^2/4</f>
        <v>3.9239427181310224E-2</v>
      </c>
      <c r="N8073" s="1">
        <f>ROUND(H8073*4.45,0)</f>
        <v>9</v>
      </c>
      <c r="O8073" s="1">
        <f>I8073*745.7</f>
        <v>223.71</v>
      </c>
      <c r="P8073" s="5">
        <f>ROUND(N8073^(3/2)/O8073/SQRT(2*1.28*M8073)*100,0)</f>
        <v>38</v>
      </c>
      <c r="Q8073" s="4">
        <f>E8073/D8073</f>
        <v>1.0511363636363635</v>
      </c>
      <c r="R8073" s="1">
        <f>ROUND(L8073^(3/2)/K8073*100*SQRT(2/PI()),0)</f>
        <v>43</v>
      </c>
      <c r="S8073" s="1" t="str">
        <f>IF(AND(R8073&gt;=R8072,R8073&gt;R8074),"YES","NO")</f>
        <v>NO</v>
      </c>
      <c r="T8073" s="1">
        <f>IF(C8073&lt;C8072,0,IF(T8072=1,1,IF(S8073="YES",1,0)))</f>
        <v>0</v>
      </c>
      <c r="U8073" s="1" t="str">
        <f>IF(AND(T8072=0,T8073=1),"YES","NO")</f>
        <v>NO</v>
      </c>
    </row>
    <row r="8074" spans="1:21" x14ac:dyDescent="0.3">
      <c r="A8074" s="1">
        <v>8074</v>
      </c>
      <c r="B8074" s="1">
        <v>430</v>
      </c>
      <c r="C8074" s="1">
        <v>12000</v>
      </c>
      <c r="D8074" s="1">
        <v>8.8000000000000007</v>
      </c>
      <c r="E8074" s="1">
        <v>9.25</v>
      </c>
      <c r="F8074" s="1">
        <v>2</v>
      </c>
      <c r="G8074" s="1" t="s">
        <v>23</v>
      </c>
      <c r="H8074" s="1">
        <v>2.48</v>
      </c>
      <c r="I8074" s="1">
        <v>0.38</v>
      </c>
      <c r="J8074" s="1">
        <v>1.97</v>
      </c>
      <c r="K8074" s="1">
        <v>0.05</v>
      </c>
      <c r="L8074" s="1">
        <v>0.09</v>
      </c>
      <c r="M8074" s="3">
        <f>PI()*(D8074*0.0254)^2/4</f>
        <v>3.9239427181310224E-2</v>
      </c>
      <c r="N8074" s="1">
        <f>ROUND(H8074*4.45,0)</f>
        <v>11</v>
      </c>
      <c r="O8074" s="1">
        <f>I8074*745.7</f>
        <v>283.36600000000004</v>
      </c>
      <c r="P8074" s="5">
        <f>ROUND(N8074^(3/2)/O8074/SQRT(2*1.28*M8074)*100,0)</f>
        <v>41</v>
      </c>
      <c r="Q8074" s="4">
        <f>E8074/D8074</f>
        <v>1.0511363636363635</v>
      </c>
      <c r="R8074" s="1">
        <f>ROUND(L8074^(3/2)/K8074*100*SQRT(2/PI()),0)</f>
        <v>43</v>
      </c>
      <c r="S8074" s="1" t="str">
        <f>IF(AND(R8074&gt;=R8073,R8074&gt;R8075),"YES","NO")</f>
        <v>NO</v>
      </c>
      <c r="T8074" s="1">
        <f>IF(C8074&lt;C8073,0,IF(T8073=1,1,IF(S8074="YES",1,0)))</f>
        <v>0</v>
      </c>
      <c r="U8074" s="1" t="str">
        <f>IF(AND(T8073=0,T8074=1),"YES","NO")</f>
        <v>NO</v>
      </c>
    </row>
    <row r="8075" spans="1:21" x14ac:dyDescent="0.3">
      <c r="A8075" s="1">
        <v>8075</v>
      </c>
      <c r="B8075" s="1">
        <v>430</v>
      </c>
      <c r="C8075" s="1">
        <v>13000</v>
      </c>
      <c r="D8075" s="1">
        <v>8.8000000000000007</v>
      </c>
      <c r="E8075" s="1">
        <v>9.25</v>
      </c>
      <c r="F8075" s="1">
        <v>2</v>
      </c>
      <c r="G8075" s="1" t="s">
        <v>23</v>
      </c>
      <c r="H8075" s="1">
        <v>2.91</v>
      </c>
      <c r="I8075" s="1">
        <v>0.46</v>
      </c>
      <c r="J8075" s="1">
        <v>2.2200000000000002</v>
      </c>
      <c r="K8075" s="1">
        <v>0.05</v>
      </c>
      <c r="L8075" s="1">
        <v>0.09</v>
      </c>
      <c r="M8075" s="3">
        <f>PI()*(D8075*0.0254)^2/4</f>
        <v>3.9239427181310224E-2</v>
      </c>
      <c r="N8075" s="1">
        <f>ROUND(H8075*4.45,0)</f>
        <v>13</v>
      </c>
      <c r="O8075" s="1">
        <f>I8075*745.7</f>
        <v>343.02200000000005</v>
      </c>
      <c r="P8075" s="5">
        <f>ROUND(N8075^(3/2)/O8075/SQRT(2*1.28*M8075)*100,0)</f>
        <v>43</v>
      </c>
      <c r="Q8075" s="4">
        <f>E8075/D8075</f>
        <v>1.0511363636363635</v>
      </c>
      <c r="R8075" s="1">
        <f>ROUND(L8075^(3/2)/K8075*100*SQRT(2/PI()),0)</f>
        <v>43</v>
      </c>
      <c r="S8075" s="1" t="str">
        <f>IF(AND(R8075&gt;=R8074,R8075&gt;R8076),"YES","NO")</f>
        <v>NO</v>
      </c>
      <c r="T8075" s="1">
        <f>IF(C8075&lt;C8074,0,IF(T8074=1,1,IF(S8075="YES",1,0)))</f>
        <v>0</v>
      </c>
      <c r="U8075" s="1" t="str">
        <f>IF(AND(T8074=0,T8075=1),"YES","NO")</f>
        <v>NO</v>
      </c>
    </row>
    <row r="8076" spans="1:21" x14ac:dyDescent="0.3">
      <c r="A8076" s="1">
        <v>8076</v>
      </c>
      <c r="B8076" s="1">
        <v>430</v>
      </c>
      <c r="C8076" s="1">
        <v>13999</v>
      </c>
      <c r="D8076" s="1">
        <v>8.8000000000000007</v>
      </c>
      <c r="E8076" s="1">
        <v>9.25</v>
      </c>
      <c r="F8076" s="1">
        <v>2</v>
      </c>
      <c r="G8076" s="1" t="s">
        <v>23</v>
      </c>
      <c r="H8076" s="1">
        <v>3.37</v>
      </c>
      <c r="I8076" s="1">
        <v>0.55000000000000004</v>
      </c>
      <c r="J8076" s="1">
        <v>2.4900000000000002</v>
      </c>
      <c r="K8076" s="1">
        <v>0.05</v>
      </c>
      <c r="L8076" s="1">
        <v>0.09</v>
      </c>
      <c r="M8076" s="3">
        <f>PI()*(D8076*0.0254)^2/4</f>
        <v>3.9239427181310224E-2</v>
      </c>
      <c r="N8076" s="1">
        <f>ROUND(H8076*4.45,0)</f>
        <v>15</v>
      </c>
      <c r="O8076" s="1">
        <f>I8076*745.7</f>
        <v>410.13500000000005</v>
      </c>
      <c r="P8076" s="5">
        <f>ROUND(N8076^(3/2)/O8076/SQRT(2*1.28*M8076)*100,0)</f>
        <v>45</v>
      </c>
      <c r="Q8076" s="4">
        <f>E8076/D8076</f>
        <v>1.0511363636363635</v>
      </c>
      <c r="R8076" s="1">
        <f>ROUND(L8076^(3/2)/K8076*100*SQRT(2/PI()),0)</f>
        <v>43</v>
      </c>
      <c r="S8076" s="1" t="str">
        <f>IF(AND(R8076&gt;=R8075,R8076&gt;R8077),"YES","NO")</f>
        <v>NO</v>
      </c>
      <c r="T8076" s="1">
        <f>IF(C8076&lt;C8075,0,IF(T8075=1,1,IF(S8076="YES",1,0)))</f>
        <v>0</v>
      </c>
      <c r="U8076" s="1" t="str">
        <f>IF(AND(T8075=0,T8076=1),"YES","NO")</f>
        <v>NO</v>
      </c>
    </row>
    <row r="8077" spans="1:21" x14ac:dyDescent="0.3">
      <c r="A8077" s="1">
        <v>8077</v>
      </c>
      <c r="B8077" s="1">
        <v>430</v>
      </c>
      <c r="C8077" s="1">
        <v>15000</v>
      </c>
      <c r="D8077" s="1">
        <v>8.8000000000000007</v>
      </c>
      <c r="E8077" s="1">
        <v>9.25</v>
      </c>
      <c r="F8077" s="1">
        <v>2</v>
      </c>
      <c r="G8077" s="1" t="s">
        <v>23</v>
      </c>
      <c r="H8077" s="1">
        <v>3.86</v>
      </c>
      <c r="I8077" s="1">
        <v>0.66</v>
      </c>
      <c r="J8077" s="1">
        <v>2.77</v>
      </c>
      <c r="K8077" s="1">
        <v>0.05</v>
      </c>
      <c r="L8077" s="1">
        <v>0.09</v>
      </c>
      <c r="M8077" s="3">
        <f>PI()*(D8077*0.0254)^2/4</f>
        <v>3.9239427181310224E-2</v>
      </c>
      <c r="N8077" s="1">
        <f>ROUND(H8077*4.45,0)</f>
        <v>17</v>
      </c>
      <c r="O8077" s="1">
        <f>I8077*745.7</f>
        <v>492.16200000000003</v>
      </c>
      <c r="P8077" s="5">
        <f>ROUND(N8077^(3/2)/O8077/SQRT(2*1.28*M8077)*100,0)</f>
        <v>45</v>
      </c>
      <c r="Q8077" s="4">
        <f>E8077/D8077</f>
        <v>1.0511363636363635</v>
      </c>
      <c r="R8077" s="1">
        <f>ROUND(L8077^(3/2)/K8077*100*SQRT(2/PI()),0)</f>
        <v>43</v>
      </c>
      <c r="S8077" s="1" t="str">
        <f>IF(AND(R8077&gt;=R8076,R8077&gt;R8078),"YES","NO")</f>
        <v>YES</v>
      </c>
      <c r="T8077" s="1">
        <f>IF(C8077&lt;C8076,0,IF(T8076=1,1,IF(S8077="YES",1,0)))</f>
        <v>1</v>
      </c>
      <c r="U8077" s="1" t="str">
        <f>IF(AND(T8076=0,T8077=1),"YES","NO")</f>
        <v>YES</v>
      </c>
    </row>
    <row r="8078" spans="1:21" x14ac:dyDescent="0.3">
      <c r="A8078" s="1">
        <v>8078</v>
      </c>
      <c r="B8078" s="1">
        <v>430</v>
      </c>
      <c r="C8078" s="1">
        <v>16000</v>
      </c>
      <c r="D8078" s="1">
        <v>8.8000000000000007</v>
      </c>
      <c r="E8078" s="1">
        <v>9.25</v>
      </c>
      <c r="F8078" s="1">
        <v>2</v>
      </c>
      <c r="G8078" s="1" t="s">
        <v>23</v>
      </c>
      <c r="H8078" s="1">
        <v>4.45</v>
      </c>
      <c r="I8078" s="1">
        <v>1.06</v>
      </c>
      <c r="J8078" s="1">
        <v>4.17</v>
      </c>
      <c r="K8078" s="1">
        <v>0.06</v>
      </c>
      <c r="L8078" s="1">
        <v>0.09</v>
      </c>
      <c r="M8078" s="3">
        <f>PI()*(D8078*0.0254)^2/4</f>
        <v>3.9239427181310224E-2</v>
      </c>
      <c r="N8078" s="1">
        <f>ROUND(H8078*4.45,0)</f>
        <v>20</v>
      </c>
      <c r="O8078" s="1">
        <f>I8078*745.7</f>
        <v>790.44200000000012</v>
      </c>
      <c r="P8078" s="5">
        <f>ROUND(N8078^(3/2)/O8078/SQRT(2*1.28*M8078)*100,0)</f>
        <v>36</v>
      </c>
      <c r="Q8078" s="4">
        <f>E8078/D8078</f>
        <v>1.0511363636363635</v>
      </c>
      <c r="R8078" s="1">
        <f>ROUND(L8078^(3/2)/K8078*100*SQRT(2/PI()),0)</f>
        <v>36</v>
      </c>
      <c r="S8078" s="1" t="str">
        <f>IF(AND(R8078&gt;=R8077,R8078&gt;R8079),"YES","NO")</f>
        <v>NO</v>
      </c>
      <c r="T8078" s="1">
        <f>IF(C8078&lt;C8077,0,IF(T8077=1,1,IF(S8078="YES",1,0)))</f>
        <v>1</v>
      </c>
      <c r="U8078" s="1" t="str">
        <f>IF(AND(T8077=0,T8078=1),"YES","NO")</f>
        <v>NO</v>
      </c>
    </row>
    <row r="8079" spans="1:21" x14ac:dyDescent="0.3">
      <c r="A8079" s="1">
        <v>8079</v>
      </c>
      <c r="B8079" s="1">
        <v>430</v>
      </c>
      <c r="C8079" s="1">
        <v>17000</v>
      </c>
      <c r="D8079" s="1">
        <v>8.8000000000000007</v>
      </c>
      <c r="E8079" s="1">
        <v>9.25</v>
      </c>
      <c r="F8079" s="1">
        <v>2</v>
      </c>
      <c r="G8079" s="1" t="s">
        <v>23</v>
      </c>
      <c r="H8079" s="1">
        <v>5.13</v>
      </c>
      <c r="I8079" s="1">
        <v>1.8</v>
      </c>
      <c r="J8079" s="1">
        <v>6.69</v>
      </c>
      <c r="K8079" s="1">
        <v>0.09</v>
      </c>
      <c r="L8079" s="1">
        <v>0.09</v>
      </c>
      <c r="M8079" s="3">
        <f>PI()*(D8079*0.0254)^2/4</f>
        <v>3.9239427181310224E-2</v>
      </c>
      <c r="N8079" s="1">
        <f>ROUND(H8079*4.45,0)</f>
        <v>23</v>
      </c>
      <c r="O8079" s="1">
        <f>I8079*745.7</f>
        <v>1342.2600000000002</v>
      </c>
      <c r="P8079" s="5">
        <f>ROUND(N8079^(3/2)/O8079/SQRT(2*1.28*M8079)*100,0)</f>
        <v>26</v>
      </c>
      <c r="Q8079" s="4">
        <f>E8079/D8079</f>
        <v>1.0511363636363635</v>
      </c>
      <c r="R8079" s="1">
        <f>ROUND(L8079^(3/2)/K8079*100*SQRT(2/PI()),0)</f>
        <v>24</v>
      </c>
      <c r="S8079" s="1" t="str">
        <f>IF(AND(R8079&gt;=R8078,R8079&gt;R8080),"YES","NO")</f>
        <v>NO</v>
      </c>
      <c r="T8079" s="1">
        <f>IF(C8079&lt;C8078,0,IF(T8078=1,1,IF(S8079="YES",1,0)))</f>
        <v>1</v>
      </c>
      <c r="U8079" s="1" t="str">
        <f>IF(AND(T8078=0,T8079=1),"YES","NO")</f>
        <v>NO</v>
      </c>
    </row>
    <row r="8080" spans="1:21" x14ac:dyDescent="0.3">
      <c r="A8080" s="1">
        <v>8080</v>
      </c>
      <c r="B8080" s="1">
        <v>430</v>
      </c>
      <c r="C8080" s="1">
        <v>18000</v>
      </c>
      <c r="D8080" s="1">
        <v>8.8000000000000007</v>
      </c>
      <c r="E8080" s="1">
        <v>9.25</v>
      </c>
      <c r="F8080" s="1">
        <v>2</v>
      </c>
      <c r="G8080" s="1" t="s">
        <v>23</v>
      </c>
      <c r="H8080" s="1">
        <v>5.87</v>
      </c>
      <c r="I8080" s="1">
        <v>2.79</v>
      </c>
      <c r="J8080" s="1">
        <v>9.7799999999999994</v>
      </c>
      <c r="K8080" s="1">
        <v>0.11</v>
      </c>
      <c r="L8080" s="1">
        <v>0.1</v>
      </c>
      <c r="M8080" s="3">
        <f>PI()*(D8080*0.0254)^2/4</f>
        <v>3.9239427181310224E-2</v>
      </c>
      <c r="N8080" s="1">
        <f>ROUND(H8080*4.45,0)</f>
        <v>26</v>
      </c>
      <c r="O8080" s="1">
        <f>I8080*745.7</f>
        <v>2080.5030000000002</v>
      </c>
      <c r="P8080" s="5">
        <f>ROUND(N8080^(3/2)/O8080/SQRT(2*1.28*M8080)*100,0)</f>
        <v>20</v>
      </c>
      <c r="Q8080" s="4">
        <f>E8080/D8080</f>
        <v>1.0511363636363635</v>
      </c>
      <c r="R8080" s="1">
        <f>ROUND(L8080^(3/2)/K8080*100*SQRT(2/PI()),0)</f>
        <v>23</v>
      </c>
      <c r="S8080" s="1" t="str">
        <f>IF(AND(R8080&gt;=R8079,R8080&gt;R8081),"YES","NO")</f>
        <v>NO</v>
      </c>
      <c r="T8080" s="1">
        <f>IF(C8080&lt;C8079,0,IF(T8079=1,1,IF(S8080="YES",1,0)))</f>
        <v>1</v>
      </c>
      <c r="U8080" s="1" t="str">
        <f>IF(AND(T8079=0,T8080=1),"YES","NO")</f>
        <v>NO</v>
      </c>
    </row>
    <row r="8081" spans="1:21" x14ac:dyDescent="0.3">
      <c r="A8081" s="1">
        <v>8081</v>
      </c>
      <c r="B8081" s="1">
        <v>430</v>
      </c>
      <c r="C8081" s="1">
        <v>19000</v>
      </c>
      <c r="D8081" s="1">
        <v>8.8000000000000007</v>
      </c>
      <c r="E8081" s="1">
        <v>9.25</v>
      </c>
      <c r="F8081" s="1">
        <v>2</v>
      </c>
      <c r="G8081" s="1" t="s">
        <v>23</v>
      </c>
      <c r="H8081" s="1">
        <v>6.68</v>
      </c>
      <c r="I8081" s="1">
        <v>4.13</v>
      </c>
      <c r="J8081" s="1">
        <v>13.7</v>
      </c>
      <c r="K8081" s="1">
        <v>0.14000000000000001</v>
      </c>
      <c r="L8081" s="1">
        <v>0.1</v>
      </c>
      <c r="M8081" s="3">
        <f>PI()*(D8081*0.0254)^2/4</f>
        <v>3.9239427181310224E-2</v>
      </c>
      <c r="N8081" s="1">
        <f>ROUND(H8081*4.45,0)</f>
        <v>30</v>
      </c>
      <c r="O8081" s="1">
        <f>I8081*745.7</f>
        <v>3079.741</v>
      </c>
      <c r="P8081" s="5">
        <f>ROUND(N8081^(3/2)/O8081/SQRT(2*1.28*M8081)*100,0)</f>
        <v>17</v>
      </c>
      <c r="Q8081" s="4">
        <f>E8081/D8081</f>
        <v>1.0511363636363635</v>
      </c>
      <c r="R8081" s="1">
        <f>ROUND(L8081^(3/2)/K8081*100*SQRT(2/PI()),0)</f>
        <v>18</v>
      </c>
      <c r="S8081" s="1" t="str">
        <f>IF(AND(R8081&gt;=R8080,R8081&gt;R8082),"YES","NO")</f>
        <v>NO</v>
      </c>
      <c r="T8081" s="1">
        <f>IF(C8081&lt;C8080,0,IF(T8080=1,1,IF(S8081="YES",1,0)))</f>
        <v>1</v>
      </c>
      <c r="U8081" s="1" t="str">
        <f>IF(AND(T8080=0,T8081=1),"YES","NO")</f>
        <v>NO</v>
      </c>
    </row>
    <row r="8082" spans="1:21" x14ac:dyDescent="0.3">
      <c r="A8082" s="1">
        <v>8082</v>
      </c>
      <c r="B8082" s="1">
        <v>430</v>
      </c>
      <c r="C8082" s="1">
        <v>20000</v>
      </c>
      <c r="D8082" s="1">
        <v>8.8000000000000007</v>
      </c>
      <c r="E8082" s="1">
        <v>9.25</v>
      </c>
      <c r="F8082" s="1">
        <v>2</v>
      </c>
      <c r="G8082" s="1" t="s">
        <v>23</v>
      </c>
      <c r="H8082" s="1">
        <v>7.6</v>
      </c>
      <c r="I8082" s="1">
        <v>6.12</v>
      </c>
      <c r="J8082" s="1">
        <v>19.3</v>
      </c>
      <c r="K8082" s="1">
        <v>0.18</v>
      </c>
      <c r="L8082" s="1">
        <v>0.1</v>
      </c>
      <c r="M8082" s="3">
        <f>PI()*(D8082*0.0254)^2/4</f>
        <v>3.9239427181310224E-2</v>
      </c>
      <c r="N8082" s="1">
        <f>ROUND(H8082*4.45,0)</f>
        <v>34</v>
      </c>
      <c r="O8082" s="1">
        <f>I8082*745.7</f>
        <v>4563.6840000000002</v>
      </c>
      <c r="P8082" s="5">
        <f>ROUND(N8082^(3/2)/O8082/SQRT(2*1.28*M8082)*100,0)</f>
        <v>14</v>
      </c>
      <c r="Q8082" s="4">
        <f>E8082/D8082</f>
        <v>1.0511363636363635</v>
      </c>
      <c r="R8082" s="1">
        <f>ROUND(L8082^(3/2)/K8082*100*SQRT(2/PI()),0)</f>
        <v>14</v>
      </c>
      <c r="S8082" s="1" t="str">
        <f>IF(AND(R8082&gt;=R8081,R8082&gt;R8083),"YES","NO")</f>
        <v>NO</v>
      </c>
      <c r="T8082" s="1">
        <f>IF(C8082&lt;C8081,0,IF(T8081=1,1,IF(S8082="YES",1,0)))</f>
        <v>1</v>
      </c>
      <c r="U8082" s="1" t="str">
        <f>IF(AND(T8081=0,T8082=1),"YES","NO")</f>
        <v>NO</v>
      </c>
    </row>
    <row r="8083" spans="1:21" x14ac:dyDescent="0.3">
      <c r="A8083" s="1">
        <v>8083</v>
      </c>
      <c r="B8083" s="1">
        <v>430</v>
      </c>
      <c r="C8083" s="1">
        <v>21000</v>
      </c>
      <c r="D8083" s="1">
        <v>8.8000000000000007</v>
      </c>
      <c r="E8083" s="1">
        <v>9.25</v>
      </c>
      <c r="F8083" s="1">
        <v>2</v>
      </c>
      <c r="G8083" s="1" t="s">
        <v>23</v>
      </c>
      <c r="H8083" s="1">
        <v>9.1300000000000008</v>
      </c>
      <c r="I8083" s="1">
        <v>13.81</v>
      </c>
      <c r="J8083" s="1">
        <v>41.44</v>
      </c>
      <c r="K8083" s="1">
        <v>0.36</v>
      </c>
      <c r="L8083" s="1">
        <v>0.11</v>
      </c>
      <c r="M8083" s="3">
        <f>PI()*(D8083*0.0254)^2/4</f>
        <v>3.9239427181310224E-2</v>
      </c>
      <c r="N8083" s="1">
        <f>ROUND(H8083*4.45,0)</f>
        <v>41</v>
      </c>
      <c r="O8083" s="1">
        <f>I8083*745.7</f>
        <v>10298.117</v>
      </c>
      <c r="P8083" s="5">
        <f>ROUND(N8083^(3/2)/O8083/SQRT(2*1.28*M8083)*100,0)</f>
        <v>8</v>
      </c>
      <c r="Q8083" s="4">
        <f>E8083/D8083</f>
        <v>1.0511363636363635</v>
      </c>
      <c r="R8083" s="1">
        <f>ROUND(L8083^(3/2)/K8083*100*SQRT(2/PI()),0)</f>
        <v>8</v>
      </c>
      <c r="S8083" s="1" t="str">
        <f>IF(AND(R8083&gt;=R8082,R8083&gt;R8084),"YES","NO")</f>
        <v>NO</v>
      </c>
      <c r="T8083" s="1">
        <f>IF(C8083&lt;C8082,0,IF(T8082=1,1,IF(S8083="YES",1,0)))</f>
        <v>1</v>
      </c>
      <c r="U8083" s="1" t="str">
        <f>IF(AND(T8082=0,T8083=1),"YES","NO")</f>
        <v>NO</v>
      </c>
    </row>
    <row r="8084" spans="1:21" x14ac:dyDescent="0.3">
      <c r="A8084" s="1">
        <v>8084</v>
      </c>
      <c r="B8084" s="1">
        <v>430</v>
      </c>
      <c r="C8084" s="1">
        <v>24000</v>
      </c>
      <c r="D8084" s="1">
        <v>8.8000000000000007</v>
      </c>
      <c r="E8084" s="1">
        <v>9.25</v>
      </c>
      <c r="F8084" s="1">
        <v>2</v>
      </c>
      <c r="G8084" s="1" t="s">
        <v>23</v>
      </c>
      <c r="H8084" s="1">
        <v>11.73</v>
      </c>
      <c r="I8084" s="1">
        <v>15.61</v>
      </c>
      <c r="J8084" s="1">
        <v>40.99</v>
      </c>
      <c r="K8084" s="1">
        <v>0.27</v>
      </c>
      <c r="L8084" s="1">
        <v>0.11</v>
      </c>
      <c r="M8084" s="3">
        <f>PI()*(D8084*0.0254)^2/4</f>
        <v>3.9239427181310224E-2</v>
      </c>
      <c r="N8084" s="1">
        <f>ROUND(H8084*4.45,0)</f>
        <v>52</v>
      </c>
      <c r="O8084" s="1">
        <f>I8084*745.7</f>
        <v>11640.377</v>
      </c>
      <c r="P8084" s="5">
        <f>ROUND(N8084^(3/2)/O8084/SQRT(2*1.28*M8084)*100,0)</f>
        <v>10</v>
      </c>
      <c r="Q8084" s="4">
        <f>E8084/D8084</f>
        <v>1.0511363636363635</v>
      </c>
      <c r="R8084" s="1">
        <f>ROUND(L8084^(3/2)/K8084*100*SQRT(2/PI()),0)</f>
        <v>11</v>
      </c>
      <c r="S8084" s="1" t="str">
        <f>IF(AND(R8084&gt;=R8083,R8084&gt;R8085),"YES","NO")</f>
        <v>YES</v>
      </c>
      <c r="T8084" s="1">
        <f>IF(C8084&lt;C8083,0,IF(T8083=1,1,IF(S8084="YES",1,0)))</f>
        <v>1</v>
      </c>
      <c r="U8084" s="1" t="str">
        <f>IF(AND(T8083=0,T8084=1),"YES","NO")</f>
        <v>NO</v>
      </c>
    </row>
    <row r="8085" spans="1:21" x14ac:dyDescent="0.3">
      <c r="A8085" s="1">
        <v>8085</v>
      </c>
      <c r="B8085" s="1">
        <v>430</v>
      </c>
      <c r="C8085" s="1">
        <v>25000</v>
      </c>
      <c r="D8085" s="1">
        <v>8.8000000000000007</v>
      </c>
      <c r="E8085" s="1">
        <v>9.25</v>
      </c>
      <c r="F8085" s="1">
        <v>2</v>
      </c>
      <c r="G8085" s="1" t="s">
        <v>23</v>
      </c>
      <c r="H8085" s="1">
        <v>14.04</v>
      </c>
      <c r="I8085" s="1">
        <v>28.17</v>
      </c>
      <c r="J8085" s="1">
        <v>71.02</v>
      </c>
      <c r="K8085" s="1">
        <v>0.43</v>
      </c>
      <c r="L8085" s="1">
        <v>0.12</v>
      </c>
      <c r="M8085" s="3">
        <f>PI()*(D8085*0.0254)^2/4</f>
        <v>3.9239427181310224E-2</v>
      </c>
      <c r="N8085" s="1">
        <f>ROUND(H8085*4.45,0)</f>
        <v>62</v>
      </c>
      <c r="O8085" s="1">
        <f>I8085*745.7</f>
        <v>21006.369000000002</v>
      </c>
      <c r="P8085" s="5">
        <f>ROUND(N8085^(3/2)/O8085/SQRT(2*1.28*M8085)*100,0)</f>
        <v>7</v>
      </c>
      <c r="Q8085" s="4">
        <f>E8085/D8085</f>
        <v>1.0511363636363635</v>
      </c>
      <c r="R8085" s="1">
        <f>ROUND(L8085^(3/2)/K8085*100*SQRT(2/PI()),0)</f>
        <v>8</v>
      </c>
      <c r="S8085" s="1" t="str">
        <f>IF(AND(R8085&gt;=R8084,R8085&gt;R8086),"YES","NO")</f>
        <v>NO</v>
      </c>
      <c r="T8085" s="1">
        <f>IF(C8085&lt;C8084,0,IF(T8084=1,1,IF(S8085="YES",1,0)))</f>
        <v>1</v>
      </c>
      <c r="U8085" s="1" t="str">
        <f>IF(AND(T8084=0,T8085=1),"YES","NO")</f>
        <v>NO</v>
      </c>
    </row>
    <row r="8086" spans="1:21" x14ac:dyDescent="0.3">
      <c r="A8086" s="1">
        <v>8086</v>
      </c>
      <c r="B8086" s="1">
        <v>431</v>
      </c>
      <c r="C8086" s="1">
        <v>1000</v>
      </c>
      <c r="D8086" s="1">
        <v>8.8000000000000007</v>
      </c>
      <c r="E8086" s="1">
        <v>9.5</v>
      </c>
      <c r="F8086" s="1">
        <v>2</v>
      </c>
      <c r="G8086" s="1" t="s">
        <v>23</v>
      </c>
      <c r="H8086" s="1">
        <v>0.02</v>
      </c>
      <c r="I8086" s="1">
        <v>0.01</v>
      </c>
      <c r="J8086" s="1">
        <v>0.02</v>
      </c>
      <c r="K8086" s="1">
        <v>0.06</v>
      </c>
      <c r="L8086" s="1">
        <v>0.09</v>
      </c>
      <c r="M8086" s="3">
        <f>PI()*(D8086*0.0254)^2/4</f>
        <v>3.9239427181310224E-2</v>
      </c>
      <c r="N8086" s="1">
        <f>ROUND(H8086*4.45,0)</f>
        <v>0</v>
      </c>
      <c r="O8086" s="1">
        <f>I8086*745.7</f>
        <v>7.4570000000000007</v>
      </c>
      <c r="P8086" s="5">
        <f>ROUND(N8086^(3/2)/O8086/SQRT(2*1.28*M8086)*100,0)</f>
        <v>0</v>
      </c>
      <c r="Q8086" s="4">
        <f>E8086/D8086</f>
        <v>1.0795454545454544</v>
      </c>
      <c r="R8086" s="1">
        <f>ROUND(L8086^(3/2)/K8086*100*SQRT(2/PI()),0)</f>
        <v>36</v>
      </c>
      <c r="S8086" s="1" t="str">
        <f>IF(AND(R8086&gt;=R8085,R8086&gt;R8087),"YES","NO")</f>
        <v>NO</v>
      </c>
      <c r="T8086" s="1">
        <f>IF(C8086&lt;C8085,0,IF(T8085=1,1,IF(S8086="YES",1,0)))</f>
        <v>0</v>
      </c>
      <c r="U8086" s="1" t="str">
        <f>IF(AND(T8085=0,T8086=1),"YES","NO")</f>
        <v>NO</v>
      </c>
    </row>
    <row r="8087" spans="1:21" x14ac:dyDescent="0.3">
      <c r="A8087" s="1">
        <v>8087</v>
      </c>
      <c r="B8087" s="1">
        <v>431</v>
      </c>
      <c r="C8087" s="1">
        <v>2000</v>
      </c>
      <c r="D8087" s="1">
        <v>8.8000000000000007</v>
      </c>
      <c r="E8087" s="1">
        <v>9.5</v>
      </c>
      <c r="F8087" s="1">
        <v>2</v>
      </c>
      <c r="G8087" s="1" t="s">
        <v>23</v>
      </c>
      <c r="H8087" s="1">
        <v>7.0000000000000007E-2</v>
      </c>
      <c r="I8087" s="1">
        <v>0.01</v>
      </c>
      <c r="J8087" s="1">
        <v>0.06</v>
      </c>
      <c r="K8087" s="1">
        <v>0.06</v>
      </c>
      <c r="L8087" s="1">
        <v>0.09</v>
      </c>
      <c r="M8087" s="3">
        <f>PI()*(D8087*0.0254)^2/4</f>
        <v>3.9239427181310224E-2</v>
      </c>
      <c r="N8087" s="1">
        <f>ROUND(H8087*4.45,0)</f>
        <v>0</v>
      </c>
      <c r="O8087" s="1">
        <f>I8087*745.7</f>
        <v>7.4570000000000007</v>
      </c>
      <c r="P8087" s="5">
        <f>ROUND(N8087^(3/2)/O8087/SQRT(2*1.28*M8087)*100,0)</f>
        <v>0</v>
      </c>
      <c r="Q8087" s="4">
        <f>E8087/D8087</f>
        <v>1.0795454545454544</v>
      </c>
      <c r="R8087" s="1">
        <f>ROUND(L8087^(3/2)/K8087*100*SQRT(2/PI()),0)</f>
        <v>36</v>
      </c>
      <c r="S8087" s="1" t="str">
        <f>IF(AND(R8087&gt;=R8086,R8087&gt;R8088),"YES","NO")</f>
        <v>NO</v>
      </c>
      <c r="T8087" s="1">
        <f>IF(C8087&lt;C8086,0,IF(T8086=1,1,IF(S8087="YES",1,0)))</f>
        <v>0</v>
      </c>
      <c r="U8087" s="1" t="str">
        <f>IF(AND(T8086=0,T8087=1),"YES","NO")</f>
        <v>NO</v>
      </c>
    </row>
    <row r="8088" spans="1:21" x14ac:dyDescent="0.3">
      <c r="A8088" s="1">
        <v>8088</v>
      </c>
      <c r="B8088" s="1">
        <v>431</v>
      </c>
      <c r="C8088" s="1">
        <v>3000</v>
      </c>
      <c r="D8088" s="1">
        <v>8.8000000000000007</v>
      </c>
      <c r="E8088" s="1">
        <v>9.5</v>
      </c>
      <c r="F8088" s="1">
        <v>2</v>
      </c>
      <c r="G8088" s="1" t="s">
        <v>23</v>
      </c>
      <c r="H8088" s="1">
        <v>0.15</v>
      </c>
      <c r="I8088" s="1">
        <v>0.01</v>
      </c>
      <c r="J8088" s="1">
        <v>0.14000000000000001</v>
      </c>
      <c r="K8088" s="1">
        <v>0.06</v>
      </c>
      <c r="L8088" s="1">
        <v>0.09</v>
      </c>
      <c r="M8088" s="3">
        <f>PI()*(D8088*0.0254)^2/4</f>
        <v>3.9239427181310224E-2</v>
      </c>
      <c r="N8088" s="1">
        <f>ROUND(H8088*4.45,0)</f>
        <v>1</v>
      </c>
      <c r="O8088" s="1">
        <f>I8088*745.7</f>
        <v>7.4570000000000007</v>
      </c>
      <c r="P8088" s="5">
        <f>ROUND(N8088^(3/2)/O8088/SQRT(2*1.28*M8088)*100,0)</f>
        <v>42</v>
      </c>
      <c r="Q8088" s="4">
        <f>E8088/D8088</f>
        <v>1.0795454545454544</v>
      </c>
      <c r="R8088" s="1">
        <f>ROUND(L8088^(3/2)/K8088*100*SQRT(2/PI()),0)</f>
        <v>36</v>
      </c>
      <c r="S8088" s="1" t="str">
        <f>IF(AND(R8088&gt;=R8087,R8088&gt;R8089),"YES","NO")</f>
        <v>NO</v>
      </c>
      <c r="T8088" s="1">
        <f>IF(C8088&lt;C8087,0,IF(T8087=1,1,IF(S8088="YES",1,0)))</f>
        <v>0</v>
      </c>
      <c r="U8088" s="1" t="str">
        <f>IF(AND(T8087=0,T8088=1),"YES","NO")</f>
        <v>NO</v>
      </c>
    </row>
    <row r="8089" spans="1:21" x14ac:dyDescent="0.3">
      <c r="A8089" s="1">
        <v>8089</v>
      </c>
      <c r="B8089" s="1">
        <v>431</v>
      </c>
      <c r="C8089" s="1">
        <v>4000</v>
      </c>
      <c r="D8089" s="1">
        <v>8.8000000000000007</v>
      </c>
      <c r="E8089" s="1">
        <v>9.5</v>
      </c>
      <c r="F8089" s="1">
        <v>2</v>
      </c>
      <c r="G8089" s="1" t="s">
        <v>23</v>
      </c>
      <c r="H8089" s="1">
        <v>0.27</v>
      </c>
      <c r="I8089" s="1">
        <v>0.02</v>
      </c>
      <c r="J8089" s="1">
        <v>0.24</v>
      </c>
      <c r="K8089" s="1">
        <v>0.06</v>
      </c>
      <c r="L8089" s="1">
        <v>0.09</v>
      </c>
      <c r="M8089" s="3">
        <f>PI()*(D8089*0.0254)^2/4</f>
        <v>3.9239427181310224E-2</v>
      </c>
      <c r="N8089" s="1">
        <f>ROUND(H8089*4.45,0)</f>
        <v>1</v>
      </c>
      <c r="O8089" s="1">
        <f>I8089*745.7</f>
        <v>14.914000000000001</v>
      </c>
      <c r="P8089" s="5">
        <f>ROUND(N8089^(3/2)/O8089/SQRT(2*1.28*M8089)*100,0)</f>
        <v>21</v>
      </c>
      <c r="Q8089" s="4">
        <f>E8089/D8089</f>
        <v>1.0795454545454544</v>
      </c>
      <c r="R8089" s="1">
        <f>ROUND(L8089^(3/2)/K8089*100*SQRT(2/PI()),0)</f>
        <v>36</v>
      </c>
      <c r="S8089" s="1" t="str">
        <f>IF(AND(R8089&gt;=R8088,R8089&gt;R8090),"YES","NO")</f>
        <v>NO</v>
      </c>
      <c r="T8089" s="1">
        <f>IF(C8089&lt;C8088,0,IF(T8088=1,1,IF(S8089="YES",1,0)))</f>
        <v>0</v>
      </c>
      <c r="U8089" s="1" t="str">
        <f>IF(AND(T8088=0,T8089=1),"YES","NO")</f>
        <v>NO</v>
      </c>
    </row>
    <row r="8090" spans="1:21" x14ac:dyDescent="0.3">
      <c r="A8090" s="1">
        <v>8090</v>
      </c>
      <c r="B8090" s="1">
        <v>431</v>
      </c>
      <c r="C8090" s="1">
        <v>5000</v>
      </c>
      <c r="D8090" s="1">
        <v>8.8000000000000007</v>
      </c>
      <c r="E8090" s="1">
        <v>9.5</v>
      </c>
      <c r="F8090" s="1">
        <v>2</v>
      </c>
      <c r="G8090" s="1" t="s">
        <v>23</v>
      </c>
      <c r="H8090" s="1">
        <v>0.43</v>
      </c>
      <c r="I8090" s="1">
        <v>0.03</v>
      </c>
      <c r="J8090" s="1">
        <v>0.38</v>
      </c>
      <c r="K8090" s="1">
        <v>0.06</v>
      </c>
      <c r="L8090" s="1">
        <v>0.09</v>
      </c>
      <c r="M8090" s="3">
        <f>PI()*(D8090*0.0254)^2/4</f>
        <v>3.9239427181310224E-2</v>
      </c>
      <c r="N8090" s="1">
        <f>ROUND(H8090*4.45,0)</f>
        <v>2</v>
      </c>
      <c r="O8090" s="1">
        <f>I8090*745.7</f>
        <v>22.371000000000002</v>
      </c>
      <c r="P8090" s="5">
        <f>ROUND(N8090^(3/2)/O8090/SQRT(2*1.28*M8090)*100,0)</f>
        <v>40</v>
      </c>
      <c r="Q8090" s="4">
        <f>E8090/D8090</f>
        <v>1.0795454545454544</v>
      </c>
      <c r="R8090" s="1">
        <f>ROUND(L8090^(3/2)/K8090*100*SQRT(2/PI()),0)</f>
        <v>36</v>
      </c>
      <c r="S8090" s="1" t="str">
        <f>IF(AND(R8090&gt;=R8089,R8090&gt;R8091),"YES","NO")</f>
        <v>NO</v>
      </c>
      <c r="T8090" s="1">
        <f>IF(C8090&lt;C8089,0,IF(T8089=1,1,IF(S8090="YES",1,0)))</f>
        <v>0</v>
      </c>
      <c r="U8090" s="1" t="str">
        <f>IF(AND(T8089=0,T8090=1),"YES","NO")</f>
        <v>NO</v>
      </c>
    </row>
    <row r="8091" spans="1:21" x14ac:dyDescent="0.3">
      <c r="A8091" s="1">
        <v>8091</v>
      </c>
      <c r="B8091" s="1">
        <v>431</v>
      </c>
      <c r="C8091" s="1">
        <v>6000</v>
      </c>
      <c r="D8091" s="1">
        <v>8.8000000000000007</v>
      </c>
      <c r="E8091" s="1">
        <v>9.5</v>
      </c>
      <c r="F8091" s="1">
        <v>2</v>
      </c>
      <c r="G8091" s="1" t="s">
        <v>23</v>
      </c>
      <c r="H8091" s="1">
        <v>0.62</v>
      </c>
      <c r="I8091" s="1">
        <v>0.05</v>
      </c>
      <c r="J8091" s="1">
        <v>0.55000000000000004</v>
      </c>
      <c r="K8091" s="1">
        <v>0.06</v>
      </c>
      <c r="L8091" s="1">
        <v>0.09</v>
      </c>
      <c r="M8091" s="3">
        <f>PI()*(D8091*0.0254)^2/4</f>
        <v>3.9239427181310224E-2</v>
      </c>
      <c r="N8091" s="1">
        <f>ROUND(H8091*4.45,0)</f>
        <v>3</v>
      </c>
      <c r="O8091" s="1">
        <f>I8091*745.7</f>
        <v>37.285000000000004</v>
      </c>
      <c r="P8091" s="5">
        <f>ROUND(N8091^(3/2)/O8091/SQRT(2*1.28*M8091)*100,0)</f>
        <v>44</v>
      </c>
      <c r="Q8091" s="4">
        <f>E8091/D8091</f>
        <v>1.0795454545454544</v>
      </c>
      <c r="R8091" s="1">
        <f>ROUND(L8091^(3/2)/K8091*100*SQRT(2/PI()),0)</f>
        <v>36</v>
      </c>
      <c r="S8091" s="1" t="str">
        <f>IF(AND(R8091&gt;=R8090,R8091&gt;R8092),"YES","NO")</f>
        <v>NO</v>
      </c>
      <c r="T8091" s="1">
        <f>IF(C8091&lt;C8090,0,IF(T8090=1,1,IF(S8091="YES",1,0)))</f>
        <v>0</v>
      </c>
      <c r="U8091" s="1" t="str">
        <f>IF(AND(T8090=0,T8091=1),"YES","NO")</f>
        <v>NO</v>
      </c>
    </row>
    <row r="8092" spans="1:21" x14ac:dyDescent="0.3">
      <c r="A8092" s="1">
        <v>8092</v>
      </c>
      <c r="B8092" s="1">
        <v>431</v>
      </c>
      <c r="C8092" s="1">
        <v>7000</v>
      </c>
      <c r="D8092" s="1">
        <v>8.8000000000000007</v>
      </c>
      <c r="E8092" s="1">
        <v>9.5</v>
      </c>
      <c r="F8092" s="1">
        <v>2</v>
      </c>
      <c r="G8092" s="1" t="s">
        <v>23</v>
      </c>
      <c r="H8092" s="1">
        <v>0.84</v>
      </c>
      <c r="I8092" s="1">
        <v>0.08</v>
      </c>
      <c r="J8092" s="1">
        <v>0.75</v>
      </c>
      <c r="K8092" s="1">
        <v>0.06</v>
      </c>
      <c r="L8092" s="1">
        <v>0.09</v>
      </c>
      <c r="M8092" s="3">
        <f>PI()*(D8092*0.0254)^2/4</f>
        <v>3.9239427181310224E-2</v>
      </c>
      <c r="N8092" s="1">
        <f>ROUND(H8092*4.45,0)</f>
        <v>4</v>
      </c>
      <c r="O8092" s="1">
        <f>I8092*745.7</f>
        <v>59.656000000000006</v>
      </c>
      <c r="P8092" s="5">
        <f>ROUND(N8092^(3/2)/O8092/SQRT(2*1.28*M8092)*100,0)</f>
        <v>42</v>
      </c>
      <c r="Q8092" s="4">
        <f>E8092/D8092</f>
        <v>1.0795454545454544</v>
      </c>
      <c r="R8092" s="1">
        <f>ROUND(L8092^(3/2)/K8092*100*SQRT(2/PI()),0)</f>
        <v>36</v>
      </c>
      <c r="S8092" s="1" t="str">
        <f>IF(AND(R8092&gt;=R8091,R8092&gt;R8093),"YES","NO")</f>
        <v>NO</v>
      </c>
      <c r="T8092" s="1">
        <f>IF(C8092&lt;C8091,0,IF(T8091=1,1,IF(S8092="YES",1,0)))</f>
        <v>0</v>
      </c>
      <c r="U8092" s="1" t="str">
        <f>IF(AND(T8091=0,T8092=1),"YES","NO")</f>
        <v>NO</v>
      </c>
    </row>
    <row r="8093" spans="1:21" x14ac:dyDescent="0.3">
      <c r="A8093" s="1">
        <v>8093</v>
      </c>
      <c r="B8093" s="1">
        <v>431</v>
      </c>
      <c r="C8093" s="1">
        <v>8000</v>
      </c>
      <c r="D8093" s="1">
        <v>8.8000000000000007</v>
      </c>
      <c r="E8093" s="1">
        <v>9.5</v>
      </c>
      <c r="F8093" s="1">
        <v>2</v>
      </c>
      <c r="G8093" s="1" t="s">
        <v>23</v>
      </c>
      <c r="H8093" s="1">
        <v>1.1000000000000001</v>
      </c>
      <c r="I8093" s="1">
        <v>0.12</v>
      </c>
      <c r="J8093" s="1">
        <v>0.98</v>
      </c>
      <c r="K8093" s="1">
        <v>0.06</v>
      </c>
      <c r="L8093" s="1">
        <v>0.09</v>
      </c>
      <c r="M8093" s="3">
        <f>PI()*(D8093*0.0254)^2/4</f>
        <v>3.9239427181310224E-2</v>
      </c>
      <c r="N8093" s="1">
        <f>ROUND(H8093*4.45,0)</f>
        <v>5</v>
      </c>
      <c r="O8093" s="1">
        <f>I8093*745.7</f>
        <v>89.484000000000009</v>
      </c>
      <c r="P8093" s="5">
        <f>ROUND(N8093^(3/2)/O8093/SQRT(2*1.28*M8093)*100,0)</f>
        <v>39</v>
      </c>
      <c r="Q8093" s="4">
        <f>E8093/D8093</f>
        <v>1.0795454545454544</v>
      </c>
      <c r="R8093" s="1">
        <f>ROUND(L8093^(3/2)/K8093*100*SQRT(2/PI()),0)</f>
        <v>36</v>
      </c>
      <c r="S8093" s="1" t="str">
        <f>IF(AND(R8093&gt;=R8092,R8093&gt;R8094),"YES","NO")</f>
        <v>NO</v>
      </c>
      <c r="T8093" s="1">
        <f>IF(C8093&lt;C8092,0,IF(T8092=1,1,IF(S8093="YES",1,0)))</f>
        <v>0</v>
      </c>
      <c r="U8093" s="1" t="str">
        <f>IF(AND(T8092=0,T8093=1),"YES","NO")</f>
        <v>NO</v>
      </c>
    </row>
    <row r="8094" spans="1:21" x14ac:dyDescent="0.3">
      <c r="A8094" s="1">
        <v>8094</v>
      </c>
      <c r="B8094" s="1">
        <v>431</v>
      </c>
      <c r="C8094" s="1">
        <v>9000</v>
      </c>
      <c r="D8094" s="1">
        <v>8.8000000000000007</v>
      </c>
      <c r="E8094" s="1">
        <v>9.5</v>
      </c>
      <c r="F8094" s="1">
        <v>2</v>
      </c>
      <c r="G8094" s="1" t="s">
        <v>23</v>
      </c>
      <c r="H8094" s="1">
        <v>1.39</v>
      </c>
      <c r="I8094" s="1">
        <v>0.18</v>
      </c>
      <c r="J8094" s="1">
        <v>1.24</v>
      </c>
      <c r="K8094" s="1">
        <v>0.06</v>
      </c>
      <c r="L8094" s="1">
        <v>0.09</v>
      </c>
      <c r="M8094" s="3">
        <f>PI()*(D8094*0.0254)^2/4</f>
        <v>3.9239427181310224E-2</v>
      </c>
      <c r="N8094" s="1">
        <f>ROUND(H8094*4.45,0)</f>
        <v>6</v>
      </c>
      <c r="O8094" s="1">
        <f>I8094*745.7</f>
        <v>134.226</v>
      </c>
      <c r="P8094" s="5">
        <f>ROUND(N8094^(3/2)/O8094/SQRT(2*1.28*M8094)*100,0)</f>
        <v>35</v>
      </c>
      <c r="Q8094" s="4">
        <f>E8094/D8094</f>
        <v>1.0795454545454544</v>
      </c>
      <c r="R8094" s="1">
        <f>ROUND(L8094^(3/2)/K8094*100*SQRT(2/PI()),0)</f>
        <v>36</v>
      </c>
      <c r="S8094" s="1" t="str">
        <f>IF(AND(R8094&gt;=R8093,R8094&gt;R8095),"YES","NO")</f>
        <v>NO</v>
      </c>
      <c r="T8094" s="1">
        <f>IF(C8094&lt;C8093,0,IF(T8093=1,1,IF(S8094="YES",1,0)))</f>
        <v>0</v>
      </c>
      <c r="U8094" s="1" t="str">
        <f>IF(AND(T8093=0,T8094=1),"YES","NO")</f>
        <v>NO</v>
      </c>
    </row>
    <row r="8095" spans="1:21" x14ac:dyDescent="0.3">
      <c r="A8095" s="1">
        <v>8095</v>
      </c>
      <c r="B8095" s="1">
        <v>431</v>
      </c>
      <c r="C8095" s="1">
        <v>10000</v>
      </c>
      <c r="D8095" s="1">
        <v>8.8000000000000007</v>
      </c>
      <c r="E8095" s="1">
        <v>9.5</v>
      </c>
      <c r="F8095" s="1">
        <v>2</v>
      </c>
      <c r="G8095" s="1" t="s">
        <v>23</v>
      </c>
      <c r="H8095" s="1">
        <v>1.71</v>
      </c>
      <c r="I8095" s="1">
        <v>0.23</v>
      </c>
      <c r="J8095" s="1">
        <v>1.48</v>
      </c>
      <c r="K8095" s="1">
        <v>0.06</v>
      </c>
      <c r="L8095" s="1">
        <v>0.09</v>
      </c>
      <c r="M8095" s="3">
        <f>PI()*(D8095*0.0254)^2/4</f>
        <v>3.9239427181310224E-2</v>
      </c>
      <c r="N8095" s="1">
        <f>ROUND(H8095*4.45,0)</f>
        <v>8</v>
      </c>
      <c r="O8095" s="1">
        <f>I8095*745.7</f>
        <v>171.51100000000002</v>
      </c>
      <c r="P8095" s="5">
        <f>ROUND(N8095^(3/2)/O8095/SQRT(2*1.28*M8095)*100,0)</f>
        <v>42</v>
      </c>
      <c r="Q8095" s="4">
        <f>E8095/D8095</f>
        <v>1.0795454545454544</v>
      </c>
      <c r="R8095" s="1">
        <f>ROUND(L8095^(3/2)/K8095*100*SQRT(2/PI()),0)</f>
        <v>36</v>
      </c>
      <c r="S8095" s="1" t="str">
        <f>IF(AND(R8095&gt;=R8094,R8095&gt;R8096),"YES","NO")</f>
        <v>NO</v>
      </c>
      <c r="T8095" s="1">
        <f>IF(C8095&lt;C8094,0,IF(T8094=1,1,IF(S8095="YES",1,0)))</f>
        <v>0</v>
      </c>
      <c r="U8095" s="1" t="str">
        <f>IF(AND(T8094=0,T8095=1),"YES","NO")</f>
        <v>NO</v>
      </c>
    </row>
    <row r="8096" spans="1:21" x14ac:dyDescent="0.3">
      <c r="A8096" s="1">
        <v>8096</v>
      </c>
      <c r="B8096" s="1">
        <v>431</v>
      </c>
      <c r="C8096" s="1">
        <v>11000</v>
      </c>
      <c r="D8096" s="1">
        <v>8.8000000000000007</v>
      </c>
      <c r="E8096" s="1">
        <v>9.5</v>
      </c>
      <c r="F8096" s="1">
        <v>2</v>
      </c>
      <c r="G8096" s="1" t="s">
        <v>23</v>
      </c>
      <c r="H8096" s="1">
        <v>2.0699999999999998</v>
      </c>
      <c r="I8096" s="1">
        <v>0.3</v>
      </c>
      <c r="J8096" s="1">
        <v>1.73</v>
      </c>
      <c r="K8096" s="1">
        <v>0.06</v>
      </c>
      <c r="L8096" s="1">
        <v>0.09</v>
      </c>
      <c r="M8096" s="3">
        <f>PI()*(D8096*0.0254)^2/4</f>
        <v>3.9239427181310224E-2</v>
      </c>
      <c r="N8096" s="1">
        <f>ROUND(H8096*4.45,0)</f>
        <v>9</v>
      </c>
      <c r="O8096" s="1">
        <f>I8096*745.7</f>
        <v>223.71</v>
      </c>
      <c r="P8096" s="5">
        <f>ROUND(N8096^(3/2)/O8096/SQRT(2*1.28*M8096)*100,0)</f>
        <v>38</v>
      </c>
      <c r="Q8096" s="4">
        <f>E8096/D8096</f>
        <v>1.0795454545454544</v>
      </c>
      <c r="R8096" s="1">
        <f>ROUND(L8096^(3/2)/K8096*100*SQRT(2/PI()),0)</f>
        <v>36</v>
      </c>
      <c r="S8096" s="1" t="str">
        <f>IF(AND(R8096&gt;=R8095,R8096&gt;R8097),"YES","NO")</f>
        <v>NO</v>
      </c>
      <c r="T8096" s="1">
        <f>IF(C8096&lt;C8095,0,IF(T8095=1,1,IF(S8096="YES",1,0)))</f>
        <v>0</v>
      </c>
      <c r="U8096" s="1" t="str">
        <f>IF(AND(T8095=0,T8096=1),"YES","NO")</f>
        <v>NO</v>
      </c>
    </row>
    <row r="8097" spans="1:21" x14ac:dyDescent="0.3">
      <c r="A8097" s="1">
        <v>8097</v>
      </c>
      <c r="B8097" s="1">
        <v>431</v>
      </c>
      <c r="C8097" s="1">
        <v>12000</v>
      </c>
      <c r="D8097" s="1">
        <v>8.8000000000000007</v>
      </c>
      <c r="E8097" s="1">
        <v>9.5</v>
      </c>
      <c r="F8097" s="1">
        <v>2</v>
      </c>
      <c r="G8097" s="1" t="s">
        <v>23</v>
      </c>
      <c r="H8097" s="1">
        <v>2.4500000000000002</v>
      </c>
      <c r="I8097" s="1">
        <v>0.38</v>
      </c>
      <c r="J8097" s="1">
        <v>1.98</v>
      </c>
      <c r="K8097" s="1">
        <v>0.05</v>
      </c>
      <c r="L8097" s="1">
        <v>0.09</v>
      </c>
      <c r="M8097" s="3">
        <f>PI()*(D8097*0.0254)^2/4</f>
        <v>3.9239427181310224E-2</v>
      </c>
      <c r="N8097" s="1">
        <f>ROUND(H8097*4.45,0)</f>
        <v>11</v>
      </c>
      <c r="O8097" s="1">
        <f>I8097*745.7</f>
        <v>283.36600000000004</v>
      </c>
      <c r="P8097" s="5">
        <f>ROUND(N8097^(3/2)/O8097/SQRT(2*1.28*M8097)*100,0)</f>
        <v>41</v>
      </c>
      <c r="Q8097" s="4">
        <f>E8097/D8097</f>
        <v>1.0795454545454544</v>
      </c>
      <c r="R8097" s="1">
        <f>ROUND(L8097^(3/2)/K8097*100*SQRT(2/PI()),0)</f>
        <v>43</v>
      </c>
      <c r="S8097" s="1" t="str">
        <f>IF(AND(R8097&gt;=R8096,R8097&gt;R8098),"YES","NO")</f>
        <v>NO</v>
      </c>
      <c r="T8097" s="1">
        <f>IF(C8097&lt;C8096,0,IF(T8096=1,1,IF(S8097="YES",1,0)))</f>
        <v>0</v>
      </c>
      <c r="U8097" s="1" t="str">
        <f>IF(AND(T8096=0,T8097=1),"YES","NO")</f>
        <v>NO</v>
      </c>
    </row>
    <row r="8098" spans="1:21" x14ac:dyDescent="0.3">
      <c r="A8098" s="1">
        <v>8098</v>
      </c>
      <c r="B8098" s="1">
        <v>431</v>
      </c>
      <c r="C8098" s="1">
        <v>13000</v>
      </c>
      <c r="D8098" s="1">
        <v>8.8000000000000007</v>
      </c>
      <c r="E8098" s="1">
        <v>9.5</v>
      </c>
      <c r="F8098" s="1">
        <v>2</v>
      </c>
      <c r="G8098" s="1" t="s">
        <v>23</v>
      </c>
      <c r="H8098" s="1">
        <v>2.88</v>
      </c>
      <c r="I8098" s="1">
        <v>0.46</v>
      </c>
      <c r="J8098" s="1">
        <v>2.2400000000000002</v>
      </c>
      <c r="K8098" s="1">
        <v>0.05</v>
      </c>
      <c r="L8098" s="1">
        <v>0.09</v>
      </c>
      <c r="M8098" s="3">
        <f>PI()*(D8098*0.0254)^2/4</f>
        <v>3.9239427181310224E-2</v>
      </c>
      <c r="N8098" s="1">
        <f>ROUND(H8098*4.45,0)</f>
        <v>13</v>
      </c>
      <c r="O8098" s="1">
        <f>I8098*745.7</f>
        <v>343.02200000000005</v>
      </c>
      <c r="P8098" s="5">
        <f>ROUND(N8098^(3/2)/O8098/SQRT(2*1.28*M8098)*100,0)</f>
        <v>43</v>
      </c>
      <c r="Q8098" s="4">
        <f>E8098/D8098</f>
        <v>1.0795454545454544</v>
      </c>
      <c r="R8098" s="1">
        <f>ROUND(L8098^(3/2)/K8098*100*SQRT(2/PI()),0)</f>
        <v>43</v>
      </c>
      <c r="S8098" s="1" t="str">
        <f>IF(AND(R8098&gt;=R8097,R8098&gt;R8099),"YES","NO")</f>
        <v>NO</v>
      </c>
      <c r="T8098" s="1">
        <f>IF(C8098&lt;C8097,0,IF(T8097=1,1,IF(S8098="YES",1,0)))</f>
        <v>0</v>
      </c>
      <c r="U8098" s="1" t="str">
        <f>IF(AND(T8097=0,T8098=1),"YES","NO")</f>
        <v>NO</v>
      </c>
    </row>
    <row r="8099" spans="1:21" x14ac:dyDescent="0.3">
      <c r="A8099" s="1">
        <v>8099</v>
      </c>
      <c r="B8099" s="1">
        <v>431</v>
      </c>
      <c r="C8099" s="1">
        <v>13999</v>
      </c>
      <c r="D8099" s="1">
        <v>8.8000000000000007</v>
      </c>
      <c r="E8099" s="1">
        <v>9.5</v>
      </c>
      <c r="F8099" s="1">
        <v>2</v>
      </c>
      <c r="G8099" s="1" t="s">
        <v>23</v>
      </c>
      <c r="H8099" s="1">
        <v>3.33</v>
      </c>
      <c r="I8099" s="1">
        <v>0.56000000000000005</v>
      </c>
      <c r="J8099" s="1">
        <v>2.5099999999999998</v>
      </c>
      <c r="K8099" s="1">
        <v>0.05</v>
      </c>
      <c r="L8099" s="1">
        <v>0.09</v>
      </c>
      <c r="M8099" s="3">
        <f>PI()*(D8099*0.0254)^2/4</f>
        <v>3.9239427181310224E-2</v>
      </c>
      <c r="N8099" s="1">
        <f>ROUND(H8099*4.45,0)</f>
        <v>15</v>
      </c>
      <c r="O8099" s="1">
        <f>I8099*745.7</f>
        <v>417.59200000000004</v>
      </c>
      <c r="P8099" s="5">
        <f>ROUND(N8099^(3/2)/O8099/SQRT(2*1.28*M8099)*100,0)</f>
        <v>44</v>
      </c>
      <c r="Q8099" s="4">
        <f>E8099/D8099</f>
        <v>1.0795454545454544</v>
      </c>
      <c r="R8099" s="1">
        <f>ROUND(L8099^(3/2)/K8099*100*SQRT(2/PI()),0)</f>
        <v>43</v>
      </c>
      <c r="S8099" s="1" t="str">
        <f>IF(AND(R8099&gt;=R8098,R8099&gt;R8100),"YES","NO")</f>
        <v>NO</v>
      </c>
      <c r="T8099" s="1">
        <f>IF(C8099&lt;C8098,0,IF(T8098=1,1,IF(S8099="YES",1,0)))</f>
        <v>0</v>
      </c>
      <c r="U8099" s="1" t="str">
        <f>IF(AND(T8098=0,T8099=1),"YES","NO")</f>
        <v>NO</v>
      </c>
    </row>
    <row r="8100" spans="1:21" x14ac:dyDescent="0.3">
      <c r="A8100" s="1">
        <v>8100</v>
      </c>
      <c r="B8100" s="1">
        <v>431</v>
      </c>
      <c r="C8100" s="1">
        <v>15000</v>
      </c>
      <c r="D8100" s="1">
        <v>8.8000000000000007</v>
      </c>
      <c r="E8100" s="1">
        <v>9.5</v>
      </c>
      <c r="F8100" s="1">
        <v>2</v>
      </c>
      <c r="G8100" s="1" t="s">
        <v>23</v>
      </c>
      <c r="H8100" s="1">
        <v>3.82</v>
      </c>
      <c r="I8100" s="1">
        <v>0.66</v>
      </c>
      <c r="J8100" s="1">
        <v>2.78</v>
      </c>
      <c r="K8100" s="1">
        <v>0.05</v>
      </c>
      <c r="L8100" s="1">
        <v>0.09</v>
      </c>
      <c r="M8100" s="3">
        <f>PI()*(D8100*0.0254)^2/4</f>
        <v>3.9239427181310224E-2</v>
      </c>
      <c r="N8100" s="1">
        <f>ROUND(H8100*4.45,0)</f>
        <v>17</v>
      </c>
      <c r="O8100" s="1">
        <f>I8100*745.7</f>
        <v>492.16200000000003</v>
      </c>
      <c r="P8100" s="5">
        <f>ROUND(N8100^(3/2)/O8100/SQRT(2*1.28*M8100)*100,0)</f>
        <v>45</v>
      </c>
      <c r="Q8100" s="4">
        <f>E8100/D8100</f>
        <v>1.0795454545454544</v>
      </c>
      <c r="R8100" s="1">
        <f>ROUND(L8100^(3/2)/K8100*100*SQRT(2/PI()),0)</f>
        <v>43</v>
      </c>
      <c r="S8100" s="1" t="str">
        <f>IF(AND(R8100&gt;=R8099,R8100&gt;R8101),"YES","NO")</f>
        <v>YES</v>
      </c>
      <c r="T8100" s="1">
        <f>IF(C8100&lt;C8099,0,IF(T8099=1,1,IF(S8100="YES",1,0)))</f>
        <v>1</v>
      </c>
      <c r="U8100" s="1" t="str">
        <f>IF(AND(T8099=0,T8100=1),"YES","NO")</f>
        <v>YES</v>
      </c>
    </row>
    <row r="8101" spans="1:21" x14ac:dyDescent="0.3">
      <c r="A8101" s="1">
        <v>8101</v>
      </c>
      <c r="B8101" s="1">
        <v>431</v>
      </c>
      <c r="C8101" s="1">
        <v>16000</v>
      </c>
      <c r="D8101" s="1">
        <v>8.8000000000000007</v>
      </c>
      <c r="E8101" s="1">
        <v>9.5</v>
      </c>
      <c r="F8101" s="1">
        <v>2</v>
      </c>
      <c r="G8101" s="1" t="s">
        <v>23</v>
      </c>
      <c r="H8101" s="1">
        <v>4.4000000000000004</v>
      </c>
      <c r="I8101" s="1">
        <v>1.07</v>
      </c>
      <c r="J8101" s="1">
        <v>4.2</v>
      </c>
      <c r="K8101" s="1">
        <v>0.06</v>
      </c>
      <c r="L8101" s="1">
        <v>0.09</v>
      </c>
      <c r="M8101" s="3">
        <f>PI()*(D8101*0.0254)^2/4</f>
        <v>3.9239427181310224E-2</v>
      </c>
      <c r="N8101" s="1">
        <f>ROUND(H8101*4.45,0)</f>
        <v>20</v>
      </c>
      <c r="O8101" s="1">
        <f>I8101*745.7</f>
        <v>797.89900000000011</v>
      </c>
      <c r="P8101" s="5">
        <f>ROUND(N8101^(3/2)/O8101/SQRT(2*1.28*M8101)*100,0)</f>
        <v>35</v>
      </c>
      <c r="Q8101" s="4">
        <f>E8101/D8101</f>
        <v>1.0795454545454544</v>
      </c>
      <c r="R8101" s="1">
        <f>ROUND(L8101^(3/2)/K8101*100*SQRT(2/PI()),0)</f>
        <v>36</v>
      </c>
      <c r="S8101" s="1" t="str">
        <f>IF(AND(R8101&gt;=R8100,R8101&gt;R8102),"YES","NO")</f>
        <v>NO</v>
      </c>
      <c r="T8101" s="1">
        <f>IF(C8101&lt;C8100,0,IF(T8100=1,1,IF(S8101="YES",1,0)))</f>
        <v>1</v>
      </c>
      <c r="U8101" s="1" t="str">
        <f>IF(AND(T8100=0,T8101=1),"YES","NO")</f>
        <v>NO</v>
      </c>
    </row>
    <row r="8102" spans="1:21" x14ac:dyDescent="0.3">
      <c r="A8102" s="1">
        <v>8102</v>
      </c>
      <c r="B8102" s="1">
        <v>431</v>
      </c>
      <c r="C8102" s="1">
        <v>17000</v>
      </c>
      <c r="D8102" s="1">
        <v>8.8000000000000007</v>
      </c>
      <c r="E8102" s="1">
        <v>9.5</v>
      </c>
      <c r="F8102" s="1">
        <v>2</v>
      </c>
      <c r="G8102" s="1" t="s">
        <v>23</v>
      </c>
      <c r="H8102" s="1">
        <v>5.07</v>
      </c>
      <c r="I8102" s="1">
        <v>1.82</v>
      </c>
      <c r="J8102" s="1">
        <v>6.73</v>
      </c>
      <c r="K8102" s="1">
        <v>0.09</v>
      </c>
      <c r="L8102" s="1">
        <v>0.09</v>
      </c>
      <c r="M8102" s="3">
        <f>PI()*(D8102*0.0254)^2/4</f>
        <v>3.9239427181310224E-2</v>
      </c>
      <c r="N8102" s="1">
        <f>ROUND(H8102*4.45,0)</f>
        <v>23</v>
      </c>
      <c r="O8102" s="1">
        <f>I8102*745.7</f>
        <v>1357.1740000000002</v>
      </c>
      <c r="P8102" s="5">
        <f>ROUND(N8102^(3/2)/O8102/SQRT(2*1.28*M8102)*100,0)</f>
        <v>26</v>
      </c>
      <c r="Q8102" s="4">
        <f>E8102/D8102</f>
        <v>1.0795454545454544</v>
      </c>
      <c r="R8102" s="1">
        <f>ROUND(L8102^(3/2)/K8102*100*SQRT(2/PI()),0)</f>
        <v>24</v>
      </c>
      <c r="S8102" s="1" t="str">
        <f>IF(AND(R8102&gt;=R8101,R8102&gt;R8103),"YES","NO")</f>
        <v>NO</v>
      </c>
      <c r="T8102" s="1">
        <f>IF(C8102&lt;C8101,0,IF(T8101=1,1,IF(S8102="YES",1,0)))</f>
        <v>1</v>
      </c>
      <c r="U8102" s="1" t="str">
        <f>IF(AND(T8101=0,T8102=1),"YES","NO")</f>
        <v>NO</v>
      </c>
    </row>
    <row r="8103" spans="1:21" x14ac:dyDescent="0.3">
      <c r="A8103" s="1">
        <v>8103</v>
      </c>
      <c r="B8103" s="1">
        <v>431</v>
      </c>
      <c r="C8103" s="1">
        <v>18000</v>
      </c>
      <c r="D8103" s="1">
        <v>8.8000000000000007</v>
      </c>
      <c r="E8103" s="1">
        <v>9.5</v>
      </c>
      <c r="F8103" s="1">
        <v>2</v>
      </c>
      <c r="G8103" s="1" t="s">
        <v>23</v>
      </c>
      <c r="H8103" s="1">
        <v>5.81</v>
      </c>
      <c r="I8103" s="1">
        <v>2.82</v>
      </c>
      <c r="J8103" s="1">
        <v>9.86</v>
      </c>
      <c r="K8103" s="1">
        <v>0.12</v>
      </c>
      <c r="L8103" s="1">
        <v>0.1</v>
      </c>
      <c r="M8103" s="3">
        <f>PI()*(D8103*0.0254)^2/4</f>
        <v>3.9239427181310224E-2</v>
      </c>
      <c r="N8103" s="1">
        <f>ROUND(H8103*4.45,0)</f>
        <v>26</v>
      </c>
      <c r="O8103" s="1">
        <f>I8103*745.7</f>
        <v>2102.8739999999998</v>
      </c>
      <c r="P8103" s="5">
        <f>ROUND(N8103^(3/2)/O8103/SQRT(2*1.28*M8103)*100,0)</f>
        <v>20</v>
      </c>
      <c r="Q8103" s="4">
        <f>E8103/D8103</f>
        <v>1.0795454545454544</v>
      </c>
      <c r="R8103" s="1">
        <f>ROUND(L8103^(3/2)/K8103*100*SQRT(2/PI()),0)</f>
        <v>21</v>
      </c>
      <c r="S8103" s="1" t="str">
        <f>IF(AND(R8103&gt;=R8102,R8103&gt;R8104),"YES","NO")</f>
        <v>NO</v>
      </c>
      <c r="T8103" s="1">
        <f>IF(C8103&lt;C8102,0,IF(T8102=1,1,IF(S8103="YES",1,0)))</f>
        <v>1</v>
      </c>
      <c r="U8103" s="1" t="str">
        <f>IF(AND(T8102=0,T8103=1),"YES","NO")</f>
        <v>NO</v>
      </c>
    </row>
    <row r="8104" spans="1:21" x14ac:dyDescent="0.3">
      <c r="A8104" s="1">
        <v>8104</v>
      </c>
      <c r="B8104" s="1">
        <v>431</v>
      </c>
      <c r="C8104" s="1">
        <v>19000</v>
      </c>
      <c r="D8104" s="1">
        <v>8.8000000000000007</v>
      </c>
      <c r="E8104" s="1">
        <v>9.5</v>
      </c>
      <c r="F8104" s="1">
        <v>2</v>
      </c>
      <c r="G8104" s="1" t="s">
        <v>23</v>
      </c>
      <c r="H8104" s="1">
        <v>6.63</v>
      </c>
      <c r="I8104" s="1">
        <v>4.2</v>
      </c>
      <c r="J8104" s="1">
        <v>13.94</v>
      </c>
      <c r="K8104" s="1">
        <v>0.15</v>
      </c>
      <c r="L8104" s="1">
        <v>0.1</v>
      </c>
      <c r="M8104" s="3">
        <f>PI()*(D8104*0.0254)^2/4</f>
        <v>3.9239427181310224E-2</v>
      </c>
      <c r="N8104" s="1">
        <f>ROUND(H8104*4.45,0)</f>
        <v>30</v>
      </c>
      <c r="O8104" s="1">
        <f>I8104*745.7</f>
        <v>3131.9400000000005</v>
      </c>
      <c r="P8104" s="5">
        <f>ROUND(N8104^(3/2)/O8104/SQRT(2*1.28*M8104)*100,0)</f>
        <v>17</v>
      </c>
      <c r="Q8104" s="4">
        <f>E8104/D8104</f>
        <v>1.0795454545454544</v>
      </c>
      <c r="R8104" s="1">
        <f>ROUND(L8104^(3/2)/K8104*100*SQRT(2/PI()),0)</f>
        <v>17</v>
      </c>
      <c r="S8104" s="1" t="str">
        <f>IF(AND(R8104&gt;=R8103,R8104&gt;R8105),"YES","NO")</f>
        <v>NO</v>
      </c>
      <c r="T8104" s="1">
        <f>IF(C8104&lt;C8103,0,IF(T8103=1,1,IF(S8104="YES",1,0)))</f>
        <v>1</v>
      </c>
      <c r="U8104" s="1" t="str">
        <f>IF(AND(T8103=0,T8104=1),"YES","NO")</f>
        <v>NO</v>
      </c>
    </row>
    <row r="8105" spans="1:21" x14ac:dyDescent="0.3">
      <c r="A8105" s="1">
        <v>8105</v>
      </c>
      <c r="B8105" s="1">
        <v>431</v>
      </c>
      <c r="C8105" s="1">
        <v>20000</v>
      </c>
      <c r="D8105" s="1">
        <v>8.8000000000000007</v>
      </c>
      <c r="E8105" s="1">
        <v>9.5</v>
      </c>
      <c r="F8105" s="1">
        <v>2</v>
      </c>
      <c r="G8105" s="1" t="s">
        <v>23</v>
      </c>
      <c r="H8105" s="1">
        <v>7.65</v>
      </c>
      <c r="I8105" s="1">
        <v>7.14</v>
      </c>
      <c r="J8105" s="1">
        <v>22.49</v>
      </c>
      <c r="K8105" s="1">
        <v>0.22</v>
      </c>
      <c r="L8105" s="1">
        <v>0.1</v>
      </c>
      <c r="M8105" s="3">
        <f>PI()*(D8105*0.0254)^2/4</f>
        <v>3.9239427181310224E-2</v>
      </c>
      <c r="N8105" s="1">
        <f>ROUND(H8105*4.45,0)</f>
        <v>34</v>
      </c>
      <c r="O8105" s="1">
        <f>I8105*745.7</f>
        <v>5324.2979999999998</v>
      </c>
      <c r="P8105" s="5">
        <f>ROUND(N8105^(3/2)/O8105/SQRT(2*1.28*M8105)*100,0)</f>
        <v>12</v>
      </c>
      <c r="Q8105" s="4">
        <f>E8105/D8105</f>
        <v>1.0795454545454544</v>
      </c>
      <c r="R8105" s="1">
        <f>ROUND(L8105^(3/2)/K8105*100*SQRT(2/PI()),0)</f>
        <v>11</v>
      </c>
      <c r="S8105" s="1" t="str">
        <f>IF(AND(R8105&gt;=R8104,R8105&gt;R8106),"YES","NO")</f>
        <v>NO</v>
      </c>
      <c r="T8105" s="1">
        <f>IF(C8105&lt;C8104,0,IF(T8104=1,1,IF(S8105="YES",1,0)))</f>
        <v>1</v>
      </c>
      <c r="U8105" s="1" t="str">
        <f>IF(AND(T8104=0,T8105=1),"YES","NO")</f>
        <v>NO</v>
      </c>
    </row>
    <row r="8106" spans="1:21" x14ac:dyDescent="0.3">
      <c r="A8106" s="1">
        <v>8106</v>
      </c>
      <c r="B8106" s="1">
        <v>432</v>
      </c>
      <c r="C8106" s="1">
        <v>1000</v>
      </c>
      <c r="D8106" s="1">
        <v>8.8000000000000007</v>
      </c>
      <c r="E8106" s="1">
        <v>9.6999999999999993</v>
      </c>
      <c r="F8106" s="1">
        <v>2</v>
      </c>
      <c r="G8106" s="1" t="s">
        <v>23</v>
      </c>
      <c r="H8106" s="1">
        <v>0.02</v>
      </c>
      <c r="I8106" s="1">
        <v>0.01</v>
      </c>
      <c r="J8106" s="1">
        <v>0.02</v>
      </c>
      <c r="K8106" s="1">
        <v>0.06</v>
      </c>
      <c r="L8106" s="1">
        <v>0.09</v>
      </c>
      <c r="M8106" s="3">
        <f>PI()*(D8106*0.0254)^2/4</f>
        <v>3.9239427181310224E-2</v>
      </c>
      <c r="N8106" s="1">
        <f>ROUND(H8106*4.45,0)</f>
        <v>0</v>
      </c>
      <c r="O8106" s="1">
        <f>I8106*745.7</f>
        <v>7.4570000000000007</v>
      </c>
      <c r="P8106" s="5">
        <f>ROUND(N8106^(3/2)/O8106/SQRT(2*1.28*M8106)*100,0)</f>
        <v>0</v>
      </c>
      <c r="Q8106" s="4">
        <f>E8106/D8106</f>
        <v>1.1022727272727271</v>
      </c>
      <c r="R8106" s="1">
        <f>ROUND(L8106^(3/2)/K8106*100*SQRT(2/PI()),0)</f>
        <v>36</v>
      </c>
      <c r="S8106" s="1" t="str">
        <f>IF(AND(R8106&gt;=R8105,R8106&gt;R8107),"YES","NO")</f>
        <v>NO</v>
      </c>
      <c r="T8106" s="1">
        <f>IF(C8106&lt;C8105,0,IF(T8105=1,1,IF(S8106="YES",1,0)))</f>
        <v>0</v>
      </c>
      <c r="U8106" s="1" t="str">
        <f>IF(AND(T8105=0,T8106=1),"YES","NO")</f>
        <v>NO</v>
      </c>
    </row>
    <row r="8107" spans="1:21" x14ac:dyDescent="0.3">
      <c r="A8107" s="1">
        <v>8107</v>
      </c>
      <c r="B8107" s="1">
        <v>432</v>
      </c>
      <c r="C8107" s="1">
        <v>2000</v>
      </c>
      <c r="D8107" s="1">
        <v>8.8000000000000007</v>
      </c>
      <c r="E8107" s="1">
        <v>9.6999999999999993</v>
      </c>
      <c r="F8107" s="1">
        <v>2</v>
      </c>
      <c r="G8107" s="1" t="s">
        <v>23</v>
      </c>
      <c r="H8107" s="1">
        <v>7.0000000000000007E-2</v>
      </c>
      <c r="I8107" s="1">
        <v>0.01</v>
      </c>
      <c r="J8107" s="1">
        <v>0.06</v>
      </c>
      <c r="K8107" s="1">
        <v>0.06</v>
      </c>
      <c r="L8107" s="1">
        <v>0.09</v>
      </c>
      <c r="M8107" s="3">
        <f>PI()*(D8107*0.0254)^2/4</f>
        <v>3.9239427181310224E-2</v>
      </c>
      <c r="N8107" s="1">
        <f>ROUND(H8107*4.45,0)</f>
        <v>0</v>
      </c>
      <c r="O8107" s="1">
        <f>I8107*745.7</f>
        <v>7.4570000000000007</v>
      </c>
      <c r="P8107" s="5">
        <f>ROUND(N8107^(3/2)/O8107/SQRT(2*1.28*M8107)*100,0)</f>
        <v>0</v>
      </c>
      <c r="Q8107" s="4">
        <f>E8107/D8107</f>
        <v>1.1022727272727271</v>
      </c>
      <c r="R8107" s="1">
        <f>ROUND(L8107^(3/2)/K8107*100*SQRT(2/PI()),0)</f>
        <v>36</v>
      </c>
      <c r="S8107" s="1" t="str">
        <f>IF(AND(R8107&gt;=R8106,R8107&gt;R8108),"YES","NO")</f>
        <v>NO</v>
      </c>
      <c r="T8107" s="1">
        <f>IF(C8107&lt;C8106,0,IF(T8106=1,1,IF(S8107="YES",1,0)))</f>
        <v>0</v>
      </c>
      <c r="U8107" s="1" t="str">
        <f>IF(AND(T8106=0,T8107=1),"YES","NO")</f>
        <v>NO</v>
      </c>
    </row>
    <row r="8108" spans="1:21" x14ac:dyDescent="0.3">
      <c r="A8108" s="1">
        <v>8108</v>
      </c>
      <c r="B8108" s="1">
        <v>432</v>
      </c>
      <c r="C8108" s="1">
        <v>3000</v>
      </c>
      <c r="D8108" s="1">
        <v>8.8000000000000007</v>
      </c>
      <c r="E8108" s="1">
        <v>9.6999999999999993</v>
      </c>
      <c r="F8108" s="1">
        <v>2</v>
      </c>
      <c r="G8108" s="1" t="s">
        <v>23</v>
      </c>
      <c r="H8108" s="1">
        <v>0.15</v>
      </c>
      <c r="I8108" s="1">
        <v>0.01</v>
      </c>
      <c r="J8108" s="1">
        <v>0.14000000000000001</v>
      </c>
      <c r="K8108" s="1">
        <v>0.06</v>
      </c>
      <c r="L8108" s="1">
        <v>0.09</v>
      </c>
      <c r="M8108" s="3">
        <f>PI()*(D8108*0.0254)^2/4</f>
        <v>3.9239427181310224E-2</v>
      </c>
      <c r="N8108" s="1">
        <f>ROUND(H8108*4.45,0)</f>
        <v>1</v>
      </c>
      <c r="O8108" s="1">
        <f>I8108*745.7</f>
        <v>7.4570000000000007</v>
      </c>
      <c r="P8108" s="5">
        <f>ROUND(N8108^(3/2)/O8108/SQRT(2*1.28*M8108)*100,0)</f>
        <v>42</v>
      </c>
      <c r="Q8108" s="4">
        <f>E8108/D8108</f>
        <v>1.1022727272727271</v>
      </c>
      <c r="R8108" s="1">
        <f>ROUND(L8108^(3/2)/K8108*100*SQRT(2/PI()),0)</f>
        <v>36</v>
      </c>
      <c r="S8108" s="1" t="str">
        <f>IF(AND(R8108&gt;=R8107,R8108&gt;R8109),"YES","NO")</f>
        <v>NO</v>
      </c>
      <c r="T8108" s="1">
        <f>IF(C8108&lt;C8107,0,IF(T8107=1,1,IF(S8108="YES",1,0)))</f>
        <v>0</v>
      </c>
      <c r="U8108" s="1" t="str">
        <f>IF(AND(T8107=0,T8108=1),"YES","NO")</f>
        <v>NO</v>
      </c>
    </row>
    <row r="8109" spans="1:21" x14ac:dyDescent="0.3">
      <c r="A8109" s="1">
        <v>8109</v>
      </c>
      <c r="B8109" s="1">
        <v>432</v>
      </c>
      <c r="C8109" s="1">
        <v>4000</v>
      </c>
      <c r="D8109" s="1">
        <v>8.8000000000000007</v>
      </c>
      <c r="E8109" s="1">
        <v>9.6999999999999993</v>
      </c>
      <c r="F8109" s="1">
        <v>2</v>
      </c>
      <c r="G8109" s="1" t="s">
        <v>23</v>
      </c>
      <c r="H8109" s="1">
        <v>0.27</v>
      </c>
      <c r="I8109" s="1">
        <v>0.02</v>
      </c>
      <c r="J8109" s="1">
        <v>0.24</v>
      </c>
      <c r="K8109" s="1">
        <v>0.06</v>
      </c>
      <c r="L8109" s="1">
        <v>0.09</v>
      </c>
      <c r="M8109" s="3">
        <f>PI()*(D8109*0.0254)^2/4</f>
        <v>3.9239427181310224E-2</v>
      </c>
      <c r="N8109" s="1">
        <f>ROUND(H8109*4.45,0)</f>
        <v>1</v>
      </c>
      <c r="O8109" s="1">
        <f>I8109*745.7</f>
        <v>14.914000000000001</v>
      </c>
      <c r="P8109" s="5">
        <f>ROUND(N8109^(3/2)/O8109/SQRT(2*1.28*M8109)*100,0)</f>
        <v>21</v>
      </c>
      <c r="Q8109" s="4">
        <f>E8109/D8109</f>
        <v>1.1022727272727271</v>
      </c>
      <c r="R8109" s="1">
        <f>ROUND(L8109^(3/2)/K8109*100*SQRT(2/PI()),0)</f>
        <v>36</v>
      </c>
      <c r="S8109" s="1" t="str">
        <f>IF(AND(R8109&gt;=R8108,R8109&gt;R8110),"YES","NO")</f>
        <v>NO</v>
      </c>
      <c r="T8109" s="1">
        <f>IF(C8109&lt;C8108,0,IF(T8108=1,1,IF(S8109="YES",1,0)))</f>
        <v>0</v>
      </c>
      <c r="U8109" s="1" t="str">
        <f>IF(AND(T8108=0,T8109=1),"YES","NO")</f>
        <v>NO</v>
      </c>
    </row>
    <row r="8110" spans="1:21" x14ac:dyDescent="0.3">
      <c r="A8110" s="1">
        <v>8110</v>
      </c>
      <c r="B8110" s="1">
        <v>432</v>
      </c>
      <c r="C8110" s="1">
        <v>5000</v>
      </c>
      <c r="D8110" s="1">
        <v>8.8000000000000007</v>
      </c>
      <c r="E8110" s="1">
        <v>9.6999999999999993</v>
      </c>
      <c r="F8110" s="1">
        <v>2</v>
      </c>
      <c r="G8110" s="1" t="s">
        <v>23</v>
      </c>
      <c r="H8110" s="1">
        <v>0.43</v>
      </c>
      <c r="I8110" s="1">
        <v>0.03</v>
      </c>
      <c r="J8110" s="1">
        <v>0.38</v>
      </c>
      <c r="K8110" s="1">
        <v>0.06</v>
      </c>
      <c r="L8110" s="1">
        <v>0.09</v>
      </c>
      <c r="M8110" s="3">
        <f>PI()*(D8110*0.0254)^2/4</f>
        <v>3.9239427181310224E-2</v>
      </c>
      <c r="N8110" s="1">
        <f>ROUND(H8110*4.45,0)</f>
        <v>2</v>
      </c>
      <c r="O8110" s="1">
        <f>I8110*745.7</f>
        <v>22.371000000000002</v>
      </c>
      <c r="P8110" s="5">
        <f>ROUND(N8110^(3/2)/O8110/SQRT(2*1.28*M8110)*100,0)</f>
        <v>40</v>
      </c>
      <c r="Q8110" s="4">
        <f>E8110/D8110</f>
        <v>1.1022727272727271</v>
      </c>
      <c r="R8110" s="1">
        <f>ROUND(L8110^(3/2)/K8110*100*SQRT(2/PI()),0)</f>
        <v>36</v>
      </c>
      <c r="S8110" s="1" t="str">
        <f>IF(AND(R8110&gt;=R8109,R8110&gt;R8111),"YES","NO")</f>
        <v>NO</v>
      </c>
      <c r="T8110" s="1">
        <f>IF(C8110&lt;C8109,0,IF(T8109=1,1,IF(S8110="YES",1,0)))</f>
        <v>0</v>
      </c>
      <c r="U8110" s="1" t="str">
        <f>IF(AND(T8109=0,T8110=1),"YES","NO")</f>
        <v>NO</v>
      </c>
    </row>
    <row r="8111" spans="1:21" x14ac:dyDescent="0.3">
      <c r="A8111" s="1">
        <v>8111</v>
      </c>
      <c r="B8111" s="1">
        <v>432</v>
      </c>
      <c r="C8111" s="1">
        <v>6000</v>
      </c>
      <c r="D8111" s="1">
        <v>8.8000000000000007</v>
      </c>
      <c r="E8111" s="1">
        <v>9.6999999999999993</v>
      </c>
      <c r="F8111" s="1">
        <v>2</v>
      </c>
      <c r="G8111" s="1" t="s">
        <v>23</v>
      </c>
      <c r="H8111" s="1">
        <v>0.62</v>
      </c>
      <c r="I8111" s="1">
        <v>0.05</v>
      </c>
      <c r="J8111" s="1">
        <v>0.55000000000000004</v>
      </c>
      <c r="K8111" s="1">
        <v>0.06</v>
      </c>
      <c r="L8111" s="1">
        <v>0.09</v>
      </c>
      <c r="M8111" s="3">
        <f>PI()*(D8111*0.0254)^2/4</f>
        <v>3.9239427181310224E-2</v>
      </c>
      <c r="N8111" s="1">
        <f>ROUND(H8111*4.45,0)</f>
        <v>3</v>
      </c>
      <c r="O8111" s="1">
        <f>I8111*745.7</f>
        <v>37.285000000000004</v>
      </c>
      <c r="P8111" s="5">
        <f>ROUND(N8111^(3/2)/O8111/SQRT(2*1.28*M8111)*100,0)</f>
        <v>44</v>
      </c>
      <c r="Q8111" s="4">
        <f>E8111/D8111</f>
        <v>1.1022727272727271</v>
      </c>
      <c r="R8111" s="1">
        <f>ROUND(L8111^(3/2)/K8111*100*SQRT(2/PI()),0)</f>
        <v>36</v>
      </c>
      <c r="S8111" s="1" t="str">
        <f>IF(AND(R8111&gt;=R8110,R8111&gt;R8112),"YES","NO")</f>
        <v>NO</v>
      </c>
      <c r="T8111" s="1">
        <f>IF(C8111&lt;C8110,0,IF(T8110=1,1,IF(S8111="YES",1,0)))</f>
        <v>0</v>
      </c>
      <c r="U8111" s="1" t="str">
        <f>IF(AND(T8110=0,T8111=1),"YES","NO")</f>
        <v>NO</v>
      </c>
    </row>
    <row r="8112" spans="1:21" x14ac:dyDescent="0.3">
      <c r="A8112" s="1">
        <v>8112</v>
      </c>
      <c r="B8112" s="1">
        <v>432</v>
      </c>
      <c r="C8112" s="1">
        <v>7000</v>
      </c>
      <c r="D8112" s="1">
        <v>8.8000000000000007</v>
      </c>
      <c r="E8112" s="1">
        <v>9.6999999999999993</v>
      </c>
      <c r="F8112" s="1">
        <v>2</v>
      </c>
      <c r="G8112" s="1" t="s">
        <v>23</v>
      </c>
      <c r="H8112" s="1">
        <v>0.84</v>
      </c>
      <c r="I8112" s="1">
        <v>0.08</v>
      </c>
      <c r="J8112" s="1">
        <v>0.74</v>
      </c>
      <c r="K8112" s="1">
        <v>0.06</v>
      </c>
      <c r="L8112" s="1">
        <v>0.09</v>
      </c>
      <c r="M8112" s="3">
        <f>PI()*(D8112*0.0254)^2/4</f>
        <v>3.9239427181310224E-2</v>
      </c>
      <c r="N8112" s="1">
        <f>ROUND(H8112*4.45,0)</f>
        <v>4</v>
      </c>
      <c r="O8112" s="1">
        <f>I8112*745.7</f>
        <v>59.656000000000006</v>
      </c>
      <c r="P8112" s="5">
        <f>ROUND(N8112^(3/2)/O8112/SQRT(2*1.28*M8112)*100,0)</f>
        <v>42</v>
      </c>
      <c r="Q8112" s="4">
        <f>E8112/D8112</f>
        <v>1.1022727272727271</v>
      </c>
      <c r="R8112" s="1">
        <f>ROUND(L8112^(3/2)/K8112*100*SQRT(2/PI()),0)</f>
        <v>36</v>
      </c>
      <c r="S8112" s="1" t="str">
        <f>IF(AND(R8112&gt;=R8111,R8112&gt;R8113),"YES","NO")</f>
        <v>NO</v>
      </c>
      <c r="T8112" s="1">
        <f>IF(C8112&lt;C8111,0,IF(T8111=1,1,IF(S8112="YES",1,0)))</f>
        <v>0</v>
      </c>
      <c r="U8112" s="1" t="str">
        <f>IF(AND(T8111=0,T8112=1),"YES","NO")</f>
        <v>NO</v>
      </c>
    </row>
    <row r="8113" spans="1:21" x14ac:dyDescent="0.3">
      <c r="A8113" s="1">
        <v>8113</v>
      </c>
      <c r="B8113" s="1">
        <v>432</v>
      </c>
      <c r="C8113" s="1">
        <v>8000</v>
      </c>
      <c r="D8113" s="1">
        <v>8.8000000000000007</v>
      </c>
      <c r="E8113" s="1">
        <v>9.6999999999999993</v>
      </c>
      <c r="F8113" s="1">
        <v>2</v>
      </c>
      <c r="G8113" s="1" t="s">
        <v>23</v>
      </c>
      <c r="H8113" s="1">
        <v>1.0900000000000001</v>
      </c>
      <c r="I8113" s="1">
        <v>0.12</v>
      </c>
      <c r="J8113" s="1">
        <v>0.97</v>
      </c>
      <c r="K8113" s="1">
        <v>0.06</v>
      </c>
      <c r="L8113" s="1">
        <v>0.09</v>
      </c>
      <c r="M8113" s="3">
        <f>PI()*(D8113*0.0254)^2/4</f>
        <v>3.9239427181310224E-2</v>
      </c>
      <c r="N8113" s="1">
        <f>ROUND(H8113*4.45,0)</f>
        <v>5</v>
      </c>
      <c r="O8113" s="1">
        <f>I8113*745.7</f>
        <v>89.484000000000009</v>
      </c>
      <c r="P8113" s="5">
        <f>ROUND(N8113^(3/2)/O8113/SQRT(2*1.28*M8113)*100,0)</f>
        <v>39</v>
      </c>
      <c r="Q8113" s="4">
        <f>E8113/D8113</f>
        <v>1.1022727272727271</v>
      </c>
      <c r="R8113" s="1">
        <f>ROUND(L8113^(3/2)/K8113*100*SQRT(2/PI()),0)</f>
        <v>36</v>
      </c>
      <c r="S8113" s="1" t="str">
        <f>IF(AND(R8113&gt;=R8112,R8113&gt;R8114),"YES","NO")</f>
        <v>NO</v>
      </c>
      <c r="T8113" s="1">
        <f>IF(C8113&lt;C8112,0,IF(T8112=1,1,IF(S8113="YES",1,0)))</f>
        <v>0</v>
      </c>
      <c r="U8113" s="1" t="str">
        <f>IF(AND(T8112=0,T8113=1),"YES","NO")</f>
        <v>NO</v>
      </c>
    </row>
    <row r="8114" spans="1:21" x14ac:dyDescent="0.3">
      <c r="A8114" s="1">
        <v>8114</v>
      </c>
      <c r="B8114" s="1">
        <v>432</v>
      </c>
      <c r="C8114" s="1">
        <v>9000</v>
      </c>
      <c r="D8114" s="1">
        <v>8.8000000000000007</v>
      </c>
      <c r="E8114" s="1">
        <v>9.6999999999999993</v>
      </c>
      <c r="F8114" s="1">
        <v>2</v>
      </c>
      <c r="G8114" s="1" t="s">
        <v>23</v>
      </c>
      <c r="H8114" s="1">
        <v>1.38</v>
      </c>
      <c r="I8114" s="1">
        <v>0.18</v>
      </c>
      <c r="J8114" s="1">
        <v>1.24</v>
      </c>
      <c r="K8114" s="1">
        <v>0.06</v>
      </c>
      <c r="L8114" s="1">
        <v>0.09</v>
      </c>
      <c r="M8114" s="3">
        <f>PI()*(D8114*0.0254)^2/4</f>
        <v>3.9239427181310224E-2</v>
      </c>
      <c r="N8114" s="1">
        <f>ROUND(H8114*4.45,0)</f>
        <v>6</v>
      </c>
      <c r="O8114" s="1">
        <f>I8114*745.7</f>
        <v>134.226</v>
      </c>
      <c r="P8114" s="5">
        <f>ROUND(N8114^(3/2)/O8114/SQRT(2*1.28*M8114)*100,0)</f>
        <v>35</v>
      </c>
      <c r="Q8114" s="4">
        <f>E8114/D8114</f>
        <v>1.1022727272727271</v>
      </c>
      <c r="R8114" s="1">
        <f>ROUND(L8114^(3/2)/K8114*100*SQRT(2/PI()),0)</f>
        <v>36</v>
      </c>
      <c r="S8114" s="1" t="str">
        <f>IF(AND(R8114&gt;=R8113,R8114&gt;R8115),"YES","NO")</f>
        <v>NO</v>
      </c>
      <c r="T8114" s="1">
        <f>IF(C8114&lt;C8113,0,IF(T8113=1,1,IF(S8114="YES",1,0)))</f>
        <v>0</v>
      </c>
      <c r="U8114" s="1" t="str">
        <f>IF(AND(T8113=0,T8114=1),"YES","NO")</f>
        <v>NO</v>
      </c>
    </row>
    <row r="8115" spans="1:21" x14ac:dyDescent="0.3">
      <c r="A8115" s="1">
        <v>8115</v>
      </c>
      <c r="B8115" s="1">
        <v>432</v>
      </c>
      <c r="C8115" s="1">
        <v>10000</v>
      </c>
      <c r="D8115" s="1">
        <v>8.8000000000000007</v>
      </c>
      <c r="E8115" s="1">
        <v>9.6999999999999993</v>
      </c>
      <c r="F8115" s="1">
        <v>2</v>
      </c>
      <c r="G8115" s="1" t="s">
        <v>23</v>
      </c>
      <c r="H8115" s="1">
        <v>1.71</v>
      </c>
      <c r="I8115" s="1">
        <v>0.23</v>
      </c>
      <c r="J8115" s="1">
        <v>1.48</v>
      </c>
      <c r="K8115" s="1">
        <v>0.06</v>
      </c>
      <c r="L8115" s="1">
        <v>0.09</v>
      </c>
      <c r="M8115" s="3">
        <f>PI()*(D8115*0.0254)^2/4</f>
        <v>3.9239427181310224E-2</v>
      </c>
      <c r="N8115" s="1">
        <f>ROUND(H8115*4.45,0)</f>
        <v>8</v>
      </c>
      <c r="O8115" s="1">
        <f>I8115*745.7</f>
        <v>171.51100000000002</v>
      </c>
      <c r="P8115" s="5">
        <f>ROUND(N8115^(3/2)/O8115/SQRT(2*1.28*M8115)*100,0)</f>
        <v>42</v>
      </c>
      <c r="Q8115" s="4">
        <f>E8115/D8115</f>
        <v>1.1022727272727271</v>
      </c>
      <c r="R8115" s="1">
        <f>ROUND(L8115^(3/2)/K8115*100*SQRT(2/PI()),0)</f>
        <v>36</v>
      </c>
      <c r="S8115" s="1" t="str">
        <f>IF(AND(R8115&gt;=R8114,R8115&gt;R8116),"YES","NO")</f>
        <v>NO</v>
      </c>
      <c r="T8115" s="1">
        <f>IF(C8115&lt;C8114,0,IF(T8114=1,1,IF(S8115="YES",1,0)))</f>
        <v>0</v>
      </c>
      <c r="U8115" s="1" t="str">
        <f>IF(AND(T8114=0,T8115=1),"YES","NO")</f>
        <v>NO</v>
      </c>
    </row>
    <row r="8116" spans="1:21" x14ac:dyDescent="0.3">
      <c r="A8116" s="1">
        <v>8116</v>
      </c>
      <c r="B8116" s="1">
        <v>432</v>
      </c>
      <c r="C8116" s="1">
        <v>11000</v>
      </c>
      <c r="D8116" s="1">
        <v>8.8000000000000007</v>
      </c>
      <c r="E8116" s="1">
        <v>9.6999999999999993</v>
      </c>
      <c r="F8116" s="1">
        <v>2</v>
      </c>
      <c r="G8116" s="1" t="s">
        <v>23</v>
      </c>
      <c r="H8116" s="1">
        <v>2.06</v>
      </c>
      <c r="I8116" s="1">
        <v>0.3</v>
      </c>
      <c r="J8116" s="1">
        <v>1.72</v>
      </c>
      <c r="K8116" s="1">
        <v>0.06</v>
      </c>
      <c r="L8116" s="1">
        <v>0.09</v>
      </c>
      <c r="M8116" s="3">
        <f>PI()*(D8116*0.0254)^2/4</f>
        <v>3.9239427181310224E-2</v>
      </c>
      <c r="N8116" s="1">
        <f>ROUND(H8116*4.45,0)</f>
        <v>9</v>
      </c>
      <c r="O8116" s="1">
        <f>I8116*745.7</f>
        <v>223.71</v>
      </c>
      <c r="P8116" s="5">
        <f>ROUND(N8116^(3/2)/O8116/SQRT(2*1.28*M8116)*100,0)</f>
        <v>38</v>
      </c>
      <c r="Q8116" s="4">
        <f>E8116/D8116</f>
        <v>1.1022727272727271</v>
      </c>
      <c r="R8116" s="1">
        <f>ROUND(L8116^(3/2)/K8116*100*SQRT(2/PI()),0)</f>
        <v>36</v>
      </c>
      <c r="S8116" s="1" t="str">
        <f>IF(AND(R8116&gt;=R8115,R8116&gt;R8117),"YES","NO")</f>
        <v>NO</v>
      </c>
      <c r="T8116" s="1">
        <f>IF(C8116&lt;C8115,0,IF(T8115=1,1,IF(S8116="YES",1,0)))</f>
        <v>0</v>
      </c>
      <c r="U8116" s="1" t="str">
        <f>IF(AND(T8115=0,T8116=1),"YES","NO")</f>
        <v>NO</v>
      </c>
    </row>
    <row r="8117" spans="1:21" x14ac:dyDescent="0.3">
      <c r="A8117" s="1">
        <v>8117</v>
      </c>
      <c r="B8117" s="1">
        <v>432</v>
      </c>
      <c r="C8117" s="1">
        <v>12000</v>
      </c>
      <c r="D8117" s="1">
        <v>8.8000000000000007</v>
      </c>
      <c r="E8117" s="1">
        <v>9.6999999999999993</v>
      </c>
      <c r="F8117" s="1">
        <v>2</v>
      </c>
      <c r="G8117" s="1" t="s">
        <v>23</v>
      </c>
      <c r="H8117" s="1">
        <v>2.4500000000000002</v>
      </c>
      <c r="I8117" s="1">
        <v>0.38</v>
      </c>
      <c r="J8117" s="1">
        <v>1.97</v>
      </c>
      <c r="K8117" s="1">
        <v>0.05</v>
      </c>
      <c r="L8117" s="1">
        <v>0.09</v>
      </c>
      <c r="M8117" s="3">
        <f>PI()*(D8117*0.0254)^2/4</f>
        <v>3.9239427181310224E-2</v>
      </c>
      <c r="N8117" s="1">
        <f>ROUND(H8117*4.45,0)</f>
        <v>11</v>
      </c>
      <c r="O8117" s="1">
        <f>I8117*745.7</f>
        <v>283.36600000000004</v>
      </c>
      <c r="P8117" s="5">
        <f>ROUND(N8117^(3/2)/O8117/SQRT(2*1.28*M8117)*100,0)</f>
        <v>41</v>
      </c>
      <c r="Q8117" s="4">
        <f>E8117/D8117</f>
        <v>1.1022727272727271</v>
      </c>
      <c r="R8117" s="1">
        <f>ROUND(L8117^(3/2)/K8117*100*SQRT(2/PI()),0)</f>
        <v>43</v>
      </c>
      <c r="S8117" s="1" t="str">
        <f>IF(AND(R8117&gt;=R8116,R8117&gt;R8118),"YES","NO")</f>
        <v>NO</v>
      </c>
      <c r="T8117" s="1">
        <f>IF(C8117&lt;C8116,0,IF(T8116=1,1,IF(S8117="YES",1,0)))</f>
        <v>0</v>
      </c>
      <c r="U8117" s="1" t="str">
        <f>IF(AND(T8116=0,T8117=1),"YES","NO")</f>
        <v>NO</v>
      </c>
    </row>
    <row r="8118" spans="1:21" x14ac:dyDescent="0.3">
      <c r="A8118" s="1">
        <v>8118</v>
      </c>
      <c r="B8118" s="1">
        <v>432</v>
      </c>
      <c r="C8118" s="1">
        <v>13000</v>
      </c>
      <c r="D8118" s="1">
        <v>8.8000000000000007</v>
      </c>
      <c r="E8118" s="1">
        <v>9.6999999999999993</v>
      </c>
      <c r="F8118" s="1">
        <v>2</v>
      </c>
      <c r="G8118" s="1" t="s">
        <v>23</v>
      </c>
      <c r="H8118" s="1">
        <v>2.87</v>
      </c>
      <c r="I8118" s="1">
        <v>0.46</v>
      </c>
      <c r="J8118" s="1">
        <v>2.23</v>
      </c>
      <c r="K8118" s="1">
        <v>0.05</v>
      </c>
      <c r="L8118" s="1">
        <v>0.09</v>
      </c>
      <c r="M8118" s="3">
        <f>PI()*(D8118*0.0254)^2/4</f>
        <v>3.9239427181310224E-2</v>
      </c>
      <c r="N8118" s="1">
        <f>ROUND(H8118*4.45,0)</f>
        <v>13</v>
      </c>
      <c r="O8118" s="1">
        <f>I8118*745.7</f>
        <v>343.02200000000005</v>
      </c>
      <c r="P8118" s="5">
        <f>ROUND(N8118^(3/2)/O8118/SQRT(2*1.28*M8118)*100,0)</f>
        <v>43</v>
      </c>
      <c r="Q8118" s="4">
        <f>E8118/D8118</f>
        <v>1.1022727272727271</v>
      </c>
      <c r="R8118" s="1">
        <f>ROUND(L8118^(3/2)/K8118*100*SQRT(2/PI()),0)</f>
        <v>43</v>
      </c>
      <c r="S8118" s="1" t="str">
        <f>IF(AND(R8118&gt;=R8117,R8118&gt;R8119),"YES","NO")</f>
        <v>NO</v>
      </c>
      <c r="T8118" s="1">
        <f>IF(C8118&lt;C8117,0,IF(T8117=1,1,IF(S8118="YES",1,0)))</f>
        <v>0</v>
      </c>
      <c r="U8118" s="1" t="str">
        <f>IF(AND(T8117=0,T8118=1),"YES","NO")</f>
        <v>NO</v>
      </c>
    </row>
    <row r="8119" spans="1:21" x14ac:dyDescent="0.3">
      <c r="A8119" s="1">
        <v>8119</v>
      </c>
      <c r="B8119" s="1">
        <v>432</v>
      </c>
      <c r="C8119" s="1">
        <v>13999</v>
      </c>
      <c r="D8119" s="1">
        <v>8.8000000000000007</v>
      </c>
      <c r="E8119" s="1">
        <v>9.6999999999999993</v>
      </c>
      <c r="F8119" s="1">
        <v>2</v>
      </c>
      <c r="G8119" s="1" t="s">
        <v>23</v>
      </c>
      <c r="H8119" s="1">
        <v>3.32</v>
      </c>
      <c r="I8119" s="1">
        <v>0.56000000000000005</v>
      </c>
      <c r="J8119" s="1">
        <v>2.5</v>
      </c>
      <c r="K8119" s="1">
        <v>0.05</v>
      </c>
      <c r="L8119" s="1">
        <v>0.09</v>
      </c>
      <c r="M8119" s="3">
        <f>PI()*(D8119*0.0254)^2/4</f>
        <v>3.9239427181310224E-2</v>
      </c>
      <c r="N8119" s="1">
        <f>ROUND(H8119*4.45,0)</f>
        <v>15</v>
      </c>
      <c r="O8119" s="1">
        <f>I8119*745.7</f>
        <v>417.59200000000004</v>
      </c>
      <c r="P8119" s="5">
        <f>ROUND(N8119^(3/2)/O8119/SQRT(2*1.28*M8119)*100,0)</f>
        <v>44</v>
      </c>
      <c r="Q8119" s="4">
        <f>E8119/D8119</f>
        <v>1.1022727272727271</v>
      </c>
      <c r="R8119" s="1">
        <f>ROUND(L8119^(3/2)/K8119*100*SQRT(2/PI()),0)</f>
        <v>43</v>
      </c>
      <c r="S8119" s="1" t="str">
        <f>IF(AND(R8119&gt;=R8118,R8119&gt;R8120),"YES","NO")</f>
        <v>NO</v>
      </c>
      <c r="T8119" s="1">
        <f>IF(C8119&lt;C8118,0,IF(T8118=1,1,IF(S8119="YES",1,0)))</f>
        <v>0</v>
      </c>
      <c r="U8119" s="1" t="str">
        <f>IF(AND(T8118=0,T8119=1),"YES","NO")</f>
        <v>NO</v>
      </c>
    </row>
    <row r="8120" spans="1:21" x14ac:dyDescent="0.3">
      <c r="A8120" s="1">
        <v>8120</v>
      </c>
      <c r="B8120" s="1">
        <v>432</v>
      </c>
      <c r="C8120" s="1">
        <v>15000</v>
      </c>
      <c r="D8120" s="1">
        <v>8.8000000000000007</v>
      </c>
      <c r="E8120" s="1">
        <v>9.6999999999999993</v>
      </c>
      <c r="F8120" s="1">
        <v>2</v>
      </c>
      <c r="G8120" s="1" t="s">
        <v>23</v>
      </c>
      <c r="H8120" s="1">
        <v>3.81</v>
      </c>
      <c r="I8120" s="1">
        <v>0.66</v>
      </c>
      <c r="J8120" s="1">
        <v>2.78</v>
      </c>
      <c r="K8120" s="1">
        <v>0.05</v>
      </c>
      <c r="L8120" s="1">
        <v>0.09</v>
      </c>
      <c r="M8120" s="3">
        <f>PI()*(D8120*0.0254)^2/4</f>
        <v>3.9239427181310224E-2</v>
      </c>
      <c r="N8120" s="1">
        <f>ROUND(H8120*4.45,0)</f>
        <v>17</v>
      </c>
      <c r="O8120" s="1">
        <f>I8120*745.7</f>
        <v>492.16200000000003</v>
      </c>
      <c r="P8120" s="5">
        <f>ROUND(N8120^(3/2)/O8120/SQRT(2*1.28*M8120)*100,0)</f>
        <v>45</v>
      </c>
      <c r="Q8120" s="4">
        <f>E8120/D8120</f>
        <v>1.1022727272727271</v>
      </c>
      <c r="R8120" s="1">
        <f>ROUND(L8120^(3/2)/K8120*100*SQRT(2/PI()),0)</f>
        <v>43</v>
      </c>
      <c r="S8120" s="1" t="str">
        <f>IF(AND(R8120&gt;=R8119,R8120&gt;R8121),"YES","NO")</f>
        <v>YES</v>
      </c>
      <c r="T8120" s="1">
        <f>IF(C8120&lt;C8119,0,IF(T8119=1,1,IF(S8120="YES",1,0)))</f>
        <v>1</v>
      </c>
      <c r="U8120" s="1" t="str">
        <f>IF(AND(T8119=0,T8120=1),"YES","NO")</f>
        <v>YES</v>
      </c>
    </row>
    <row r="8121" spans="1:21" x14ac:dyDescent="0.3">
      <c r="A8121" s="1">
        <v>8121</v>
      </c>
      <c r="B8121" s="1">
        <v>432</v>
      </c>
      <c r="C8121" s="1">
        <v>16000</v>
      </c>
      <c r="D8121" s="1">
        <v>8.8000000000000007</v>
      </c>
      <c r="E8121" s="1">
        <v>9.6999999999999993</v>
      </c>
      <c r="F8121" s="1">
        <v>2</v>
      </c>
      <c r="G8121" s="1" t="s">
        <v>23</v>
      </c>
      <c r="H8121" s="1">
        <v>4.3899999999999997</v>
      </c>
      <c r="I8121" s="1">
        <v>1.06</v>
      </c>
      <c r="J8121" s="1">
        <v>4.1900000000000004</v>
      </c>
      <c r="K8121" s="1">
        <v>0.06</v>
      </c>
      <c r="L8121" s="1">
        <v>0.09</v>
      </c>
      <c r="M8121" s="3">
        <f>PI()*(D8121*0.0254)^2/4</f>
        <v>3.9239427181310224E-2</v>
      </c>
      <c r="N8121" s="1">
        <f>ROUND(H8121*4.45,0)</f>
        <v>20</v>
      </c>
      <c r="O8121" s="1">
        <f>I8121*745.7</f>
        <v>790.44200000000012</v>
      </c>
      <c r="P8121" s="5">
        <f>ROUND(N8121^(3/2)/O8121/SQRT(2*1.28*M8121)*100,0)</f>
        <v>36</v>
      </c>
      <c r="Q8121" s="4">
        <f>E8121/D8121</f>
        <v>1.1022727272727271</v>
      </c>
      <c r="R8121" s="1">
        <f>ROUND(L8121^(3/2)/K8121*100*SQRT(2/PI()),0)</f>
        <v>36</v>
      </c>
      <c r="S8121" s="1" t="str">
        <f>IF(AND(R8121&gt;=R8120,R8121&gt;R8122),"YES","NO")</f>
        <v>NO</v>
      </c>
      <c r="T8121" s="1">
        <f>IF(C8121&lt;C8120,0,IF(T8120=1,1,IF(S8121="YES",1,0)))</f>
        <v>1</v>
      </c>
      <c r="U8121" s="1" t="str">
        <f>IF(AND(T8120=0,T8121=1),"YES","NO")</f>
        <v>NO</v>
      </c>
    </row>
    <row r="8122" spans="1:21" x14ac:dyDescent="0.3">
      <c r="A8122" s="1">
        <v>8122</v>
      </c>
      <c r="B8122" s="1">
        <v>432</v>
      </c>
      <c r="C8122" s="1">
        <v>17000</v>
      </c>
      <c r="D8122" s="1">
        <v>8.8000000000000007</v>
      </c>
      <c r="E8122" s="1">
        <v>9.6999999999999993</v>
      </c>
      <c r="F8122" s="1">
        <v>2</v>
      </c>
      <c r="G8122" s="1" t="s">
        <v>23</v>
      </c>
      <c r="H8122" s="1">
        <v>5.0599999999999996</v>
      </c>
      <c r="I8122" s="1">
        <v>1.81</v>
      </c>
      <c r="J8122" s="1">
        <v>6.72</v>
      </c>
      <c r="K8122" s="1">
        <v>0.09</v>
      </c>
      <c r="L8122" s="1">
        <v>0.09</v>
      </c>
      <c r="M8122" s="3">
        <f>PI()*(D8122*0.0254)^2/4</f>
        <v>3.9239427181310224E-2</v>
      </c>
      <c r="N8122" s="1">
        <f>ROUND(H8122*4.45,0)</f>
        <v>23</v>
      </c>
      <c r="O8122" s="1">
        <f>I8122*745.7</f>
        <v>1349.7170000000001</v>
      </c>
      <c r="P8122" s="5">
        <f>ROUND(N8122^(3/2)/O8122/SQRT(2*1.28*M8122)*100,0)</f>
        <v>26</v>
      </c>
      <c r="Q8122" s="4">
        <f>E8122/D8122</f>
        <v>1.1022727272727271</v>
      </c>
      <c r="R8122" s="1">
        <f>ROUND(L8122^(3/2)/K8122*100*SQRT(2/PI()),0)</f>
        <v>24</v>
      </c>
      <c r="S8122" s="1" t="str">
        <f>IF(AND(R8122&gt;=R8121,R8122&gt;R8123),"YES","NO")</f>
        <v>NO</v>
      </c>
      <c r="T8122" s="1">
        <f>IF(C8122&lt;C8121,0,IF(T8121=1,1,IF(S8122="YES",1,0)))</f>
        <v>1</v>
      </c>
      <c r="U8122" s="1" t="str">
        <f>IF(AND(T8121=0,T8122=1),"YES","NO")</f>
        <v>NO</v>
      </c>
    </row>
    <row r="8123" spans="1:21" x14ac:dyDescent="0.3">
      <c r="A8123" s="1">
        <v>8123</v>
      </c>
      <c r="B8123" s="1">
        <v>432</v>
      </c>
      <c r="C8123" s="1">
        <v>18000</v>
      </c>
      <c r="D8123" s="1">
        <v>8.8000000000000007</v>
      </c>
      <c r="E8123" s="1">
        <v>9.6999999999999993</v>
      </c>
      <c r="F8123" s="1">
        <v>2</v>
      </c>
      <c r="G8123" s="1" t="s">
        <v>23</v>
      </c>
      <c r="H8123" s="1">
        <v>5.8</v>
      </c>
      <c r="I8123" s="1">
        <v>2.81</v>
      </c>
      <c r="J8123" s="1">
        <v>9.85</v>
      </c>
      <c r="K8123" s="1">
        <v>0.12</v>
      </c>
      <c r="L8123" s="1">
        <v>0.1</v>
      </c>
      <c r="M8123" s="3">
        <f>PI()*(D8123*0.0254)^2/4</f>
        <v>3.9239427181310224E-2</v>
      </c>
      <c r="N8123" s="1">
        <f>ROUND(H8123*4.45,0)</f>
        <v>26</v>
      </c>
      <c r="O8123" s="1">
        <f>I8123*745.7</f>
        <v>2095.4170000000004</v>
      </c>
      <c r="P8123" s="5">
        <f>ROUND(N8123^(3/2)/O8123/SQRT(2*1.28*M8123)*100,0)</f>
        <v>20</v>
      </c>
      <c r="Q8123" s="4">
        <f>E8123/D8123</f>
        <v>1.1022727272727271</v>
      </c>
      <c r="R8123" s="1">
        <f>ROUND(L8123^(3/2)/K8123*100*SQRT(2/PI()),0)</f>
        <v>21</v>
      </c>
      <c r="S8123" s="1" t="str">
        <f>IF(AND(R8123&gt;=R8122,R8123&gt;R8124),"YES","NO")</f>
        <v>NO</v>
      </c>
      <c r="T8123" s="1">
        <f>IF(C8123&lt;C8122,0,IF(T8122=1,1,IF(S8123="YES",1,0)))</f>
        <v>1</v>
      </c>
      <c r="U8123" s="1" t="str">
        <f>IF(AND(T8122=0,T8123=1),"YES","NO")</f>
        <v>NO</v>
      </c>
    </row>
    <row r="8124" spans="1:21" x14ac:dyDescent="0.3">
      <c r="A8124" s="1">
        <v>8124</v>
      </c>
      <c r="B8124" s="1">
        <v>432</v>
      </c>
      <c r="C8124" s="1">
        <v>19000</v>
      </c>
      <c r="D8124" s="1">
        <v>8.8000000000000007</v>
      </c>
      <c r="E8124" s="1">
        <v>9.6999999999999993</v>
      </c>
      <c r="F8124" s="1">
        <v>2</v>
      </c>
      <c r="G8124" s="1" t="s">
        <v>23</v>
      </c>
      <c r="H8124" s="1">
        <v>6.61</v>
      </c>
      <c r="I8124" s="1">
        <v>4.1900000000000004</v>
      </c>
      <c r="J8124" s="1">
        <v>13.9</v>
      </c>
      <c r="K8124" s="1">
        <v>0.15</v>
      </c>
      <c r="L8124" s="1">
        <v>0.1</v>
      </c>
      <c r="M8124" s="3">
        <f>PI()*(D8124*0.0254)^2/4</f>
        <v>3.9239427181310224E-2</v>
      </c>
      <c r="N8124" s="1">
        <f>ROUND(H8124*4.45,0)</f>
        <v>29</v>
      </c>
      <c r="O8124" s="1">
        <f>I8124*745.7</f>
        <v>3124.4830000000006</v>
      </c>
      <c r="P8124" s="5">
        <f>ROUND(N8124^(3/2)/O8124/SQRT(2*1.28*M8124)*100,0)</f>
        <v>16</v>
      </c>
      <c r="Q8124" s="4">
        <f>E8124/D8124</f>
        <v>1.1022727272727271</v>
      </c>
      <c r="R8124" s="1">
        <f>ROUND(L8124^(3/2)/K8124*100*SQRT(2/PI()),0)</f>
        <v>17</v>
      </c>
      <c r="S8124" s="1" t="str">
        <f>IF(AND(R8124&gt;=R8123,R8124&gt;R8125),"YES","NO")</f>
        <v>NO</v>
      </c>
      <c r="T8124" s="1">
        <f>IF(C8124&lt;C8123,0,IF(T8123=1,1,IF(S8124="YES",1,0)))</f>
        <v>1</v>
      </c>
      <c r="U8124" s="1" t="str">
        <f>IF(AND(T8123=0,T8124=1),"YES","NO")</f>
        <v>NO</v>
      </c>
    </row>
    <row r="8125" spans="1:21" x14ac:dyDescent="0.3">
      <c r="A8125" s="1">
        <v>8125</v>
      </c>
      <c r="B8125" s="1">
        <v>432</v>
      </c>
      <c r="C8125" s="1">
        <v>20000</v>
      </c>
      <c r="D8125" s="1">
        <v>8.8000000000000007</v>
      </c>
      <c r="E8125" s="1">
        <v>9.6999999999999993</v>
      </c>
      <c r="F8125" s="1">
        <v>2</v>
      </c>
      <c r="G8125" s="1" t="s">
        <v>23</v>
      </c>
      <c r="H8125" s="1">
        <v>7.62</v>
      </c>
      <c r="I8125" s="1">
        <v>7.08</v>
      </c>
      <c r="J8125" s="1">
        <v>22.3</v>
      </c>
      <c r="K8125" s="1">
        <v>0.22</v>
      </c>
      <c r="L8125" s="1">
        <v>0.1</v>
      </c>
      <c r="M8125" s="3">
        <f>PI()*(D8125*0.0254)^2/4</f>
        <v>3.9239427181310224E-2</v>
      </c>
      <c r="N8125" s="1">
        <f>ROUND(H8125*4.45,0)</f>
        <v>34</v>
      </c>
      <c r="O8125" s="1">
        <f>I8125*745.7</f>
        <v>5279.5560000000005</v>
      </c>
      <c r="P8125" s="5">
        <f>ROUND(N8125^(3/2)/O8125/SQRT(2*1.28*M8125)*100,0)</f>
        <v>12</v>
      </c>
      <c r="Q8125" s="4">
        <f>E8125/D8125</f>
        <v>1.1022727272727271</v>
      </c>
      <c r="R8125" s="1">
        <f>ROUND(L8125^(3/2)/K8125*100*SQRT(2/PI()),0)</f>
        <v>11</v>
      </c>
      <c r="S8125" s="1" t="str">
        <f>IF(AND(R8125&gt;=R8124,R8125&gt;R8126),"YES","NO")</f>
        <v>NO</v>
      </c>
      <c r="T8125" s="1">
        <f>IF(C8125&lt;C8124,0,IF(T8124=1,1,IF(S8125="YES",1,0)))</f>
        <v>1</v>
      </c>
      <c r="U8125" s="1" t="str">
        <f>IF(AND(T8124=0,T8125=1),"YES","NO")</f>
        <v>NO</v>
      </c>
    </row>
    <row r="8126" spans="1:21" x14ac:dyDescent="0.3">
      <c r="A8126" s="1">
        <v>8126</v>
      </c>
      <c r="B8126" s="1">
        <v>432</v>
      </c>
      <c r="C8126" s="1">
        <v>21000</v>
      </c>
      <c r="D8126" s="1">
        <v>8.8000000000000007</v>
      </c>
      <c r="E8126" s="1">
        <v>9.6999999999999993</v>
      </c>
      <c r="F8126" s="1">
        <v>2</v>
      </c>
      <c r="G8126" s="1" t="s">
        <v>23</v>
      </c>
      <c r="H8126" s="1">
        <v>8.7799999999999994</v>
      </c>
      <c r="I8126" s="1">
        <v>11.25</v>
      </c>
      <c r="J8126" s="1">
        <v>33.76</v>
      </c>
      <c r="K8126" s="1">
        <v>0.3</v>
      </c>
      <c r="L8126" s="1">
        <v>0.11</v>
      </c>
      <c r="M8126" s="3">
        <f>PI()*(D8126*0.0254)^2/4</f>
        <v>3.9239427181310224E-2</v>
      </c>
      <c r="N8126" s="1">
        <f>ROUND(H8126*4.45,0)</f>
        <v>39</v>
      </c>
      <c r="O8126" s="1">
        <f>I8126*745.7</f>
        <v>8389.125</v>
      </c>
      <c r="P8126" s="5">
        <f>ROUND(N8126^(3/2)/O8126/SQRT(2*1.28*M8126)*100,0)</f>
        <v>9</v>
      </c>
      <c r="Q8126" s="4">
        <f>E8126/D8126</f>
        <v>1.1022727272727271</v>
      </c>
      <c r="R8126" s="1">
        <f>ROUND(L8126^(3/2)/K8126*100*SQRT(2/PI()),0)</f>
        <v>10</v>
      </c>
      <c r="S8126" s="1" t="str">
        <f>IF(AND(R8126&gt;=R8125,R8126&gt;R8127),"YES","NO")</f>
        <v>NO</v>
      </c>
      <c r="T8126" s="1">
        <f>IF(C8126&lt;C8125,0,IF(T8125=1,1,IF(S8126="YES",1,0)))</f>
        <v>1</v>
      </c>
      <c r="U8126" s="1" t="str">
        <f>IF(AND(T8125=0,T8126=1),"YES","NO")</f>
        <v>NO</v>
      </c>
    </row>
    <row r="8127" spans="1:21" x14ac:dyDescent="0.3">
      <c r="A8127" s="1">
        <v>8127</v>
      </c>
      <c r="B8127" s="1">
        <v>432</v>
      </c>
      <c r="C8127" s="1">
        <v>24000</v>
      </c>
      <c r="D8127" s="1">
        <v>8.8000000000000007</v>
      </c>
      <c r="E8127" s="1">
        <v>9.6999999999999993</v>
      </c>
      <c r="F8127" s="1">
        <v>2</v>
      </c>
      <c r="G8127" s="1" t="s">
        <v>23</v>
      </c>
      <c r="H8127" s="1">
        <v>11.56</v>
      </c>
      <c r="I8127" s="1">
        <v>15.13</v>
      </c>
      <c r="J8127" s="1">
        <v>39.74</v>
      </c>
      <c r="K8127" s="1">
        <v>0.27</v>
      </c>
      <c r="L8127" s="1">
        <v>0.11</v>
      </c>
      <c r="M8127" s="3">
        <f>PI()*(D8127*0.0254)^2/4</f>
        <v>3.9239427181310224E-2</v>
      </c>
      <c r="N8127" s="1">
        <f>ROUND(H8127*4.45,0)</f>
        <v>51</v>
      </c>
      <c r="O8127" s="1">
        <f>I8127*745.7</f>
        <v>11282.441000000001</v>
      </c>
      <c r="P8127" s="5">
        <f>ROUND(N8127^(3/2)/O8127/SQRT(2*1.28*M8127)*100,0)</f>
        <v>10</v>
      </c>
      <c r="Q8127" s="4">
        <f>E8127/D8127</f>
        <v>1.1022727272727271</v>
      </c>
      <c r="R8127" s="1">
        <f>ROUND(L8127^(3/2)/K8127*100*SQRT(2/PI()),0)</f>
        <v>11</v>
      </c>
      <c r="S8127" s="1" t="str">
        <f>IF(AND(R8127&gt;=R8126,R8127&gt;R8128),"YES","NO")</f>
        <v>YES</v>
      </c>
      <c r="T8127" s="1">
        <f>IF(C8127&lt;C8126,0,IF(T8126=1,1,IF(S8127="YES",1,0)))</f>
        <v>1</v>
      </c>
      <c r="U8127" s="1" t="str">
        <f>IF(AND(T8126=0,T8127=1),"YES","NO")</f>
        <v>NO</v>
      </c>
    </row>
    <row r="8128" spans="1:21" x14ac:dyDescent="0.3">
      <c r="A8128" s="1">
        <v>8128</v>
      </c>
      <c r="B8128" s="1">
        <v>432</v>
      </c>
      <c r="C8128" s="1">
        <v>26000</v>
      </c>
      <c r="D8128" s="1">
        <v>8.8000000000000007</v>
      </c>
      <c r="E8128" s="1">
        <v>9.6999999999999993</v>
      </c>
      <c r="F8128" s="1">
        <v>2</v>
      </c>
      <c r="G8128" s="1" t="s">
        <v>23</v>
      </c>
      <c r="H8128" s="1">
        <v>13.81</v>
      </c>
      <c r="I8128" s="1">
        <v>20.61</v>
      </c>
      <c r="J8128" s="1">
        <v>49.95</v>
      </c>
      <c r="K8128" s="1">
        <v>0.28999999999999998</v>
      </c>
      <c r="L8128" s="1">
        <v>0.11</v>
      </c>
      <c r="M8128" s="3">
        <f>PI()*(D8128*0.0254)^2/4</f>
        <v>3.9239427181310224E-2</v>
      </c>
      <c r="N8128" s="1">
        <f>ROUND(H8128*4.45,0)</f>
        <v>61</v>
      </c>
      <c r="O8128" s="1">
        <f>I8128*745.7</f>
        <v>15368.877</v>
      </c>
      <c r="P8128" s="5">
        <f>ROUND(N8128^(3/2)/O8128/SQRT(2*1.28*M8128)*100,0)</f>
        <v>10</v>
      </c>
      <c r="Q8128" s="4">
        <f>E8128/D8128</f>
        <v>1.1022727272727271</v>
      </c>
      <c r="R8128" s="1">
        <f>ROUND(L8128^(3/2)/K8128*100*SQRT(2/PI()),0)</f>
        <v>10</v>
      </c>
      <c r="S8128" s="1" t="str">
        <f>IF(AND(R8128&gt;=R8127,R8128&gt;R8129),"YES","NO")</f>
        <v>NO</v>
      </c>
      <c r="T8128" s="1">
        <f>IF(C8128&lt;C8127,0,IF(T8127=1,1,IF(S8128="YES",1,0)))</f>
        <v>1</v>
      </c>
      <c r="U8128" s="1" t="str">
        <f>IF(AND(T8127=0,T8128=1),"YES","NO")</f>
        <v>NO</v>
      </c>
    </row>
    <row r="8129" spans="1:21" x14ac:dyDescent="0.3">
      <c r="A8129" s="1">
        <v>8129</v>
      </c>
      <c r="B8129" s="1">
        <v>433</v>
      </c>
      <c r="C8129" s="1">
        <v>1000</v>
      </c>
      <c r="D8129" s="1">
        <v>8</v>
      </c>
      <c r="E8129" s="1">
        <v>10</v>
      </c>
      <c r="F8129" s="1">
        <v>2</v>
      </c>
      <c r="G8129" s="1" t="s">
        <v>23</v>
      </c>
      <c r="H8129" s="1">
        <v>0.02</v>
      </c>
      <c r="I8129" s="1">
        <v>0.01</v>
      </c>
      <c r="J8129" s="1">
        <v>0.01</v>
      </c>
      <c r="K8129" s="1">
        <v>0.08</v>
      </c>
      <c r="L8129" s="1">
        <v>0.12</v>
      </c>
      <c r="M8129" s="3">
        <f>PI()*(D8129*0.0254)^2/4</f>
        <v>3.2429278662239852E-2</v>
      </c>
      <c r="N8129" s="1">
        <f>ROUND(H8129*4.45,0)</f>
        <v>0</v>
      </c>
      <c r="O8129" s="1">
        <f>I8129*745.7</f>
        <v>7.4570000000000007</v>
      </c>
      <c r="P8129" s="5">
        <f>ROUND(N8129^(3/2)/O8129/SQRT(2*1.28*M8129)*100,0)</f>
        <v>0</v>
      </c>
      <c r="Q8129" s="4">
        <f>E8129/D8129</f>
        <v>1.25</v>
      </c>
      <c r="R8129" s="1">
        <f>ROUND(L8129^(3/2)/K8129*100*SQRT(2/PI()),0)</f>
        <v>41</v>
      </c>
      <c r="S8129" s="1" t="str">
        <f>IF(AND(R8129&gt;=R8128,R8129&gt;R8130),"YES","NO")</f>
        <v>NO</v>
      </c>
      <c r="T8129" s="1">
        <f>IF(C8129&lt;C8128,0,IF(T8128=1,1,IF(S8129="YES",1,0)))</f>
        <v>0</v>
      </c>
      <c r="U8129" s="1" t="str">
        <f>IF(AND(T8128=0,T8129=1),"YES","NO")</f>
        <v>NO</v>
      </c>
    </row>
    <row r="8130" spans="1:21" x14ac:dyDescent="0.3">
      <c r="A8130" s="1">
        <v>8130</v>
      </c>
      <c r="B8130" s="1">
        <v>433</v>
      </c>
      <c r="C8130" s="1">
        <v>2000</v>
      </c>
      <c r="D8130" s="1">
        <v>8</v>
      </c>
      <c r="E8130" s="1">
        <v>10</v>
      </c>
      <c r="F8130" s="1">
        <v>2</v>
      </c>
      <c r="G8130" s="1" t="s">
        <v>23</v>
      </c>
      <c r="H8130" s="1">
        <v>0.06</v>
      </c>
      <c r="I8130" s="1">
        <v>0.01</v>
      </c>
      <c r="J8130" s="1">
        <v>0.06</v>
      </c>
      <c r="K8130" s="1">
        <v>0.08</v>
      </c>
      <c r="L8130" s="1">
        <v>0.12</v>
      </c>
      <c r="M8130" s="3">
        <f>PI()*(D8130*0.0254)^2/4</f>
        <v>3.2429278662239852E-2</v>
      </c>
      <c r="N8130" s="1">
        <f>ROUND(H8130*4.45,0)</f>
        <v>0</v>
      </c>
      <c r="O8130" s="1">
        <f>I8130*745.7</f>
        <v>7.4570000000000007</v>
      </c>
      <c r="P8130" s="5">
        <f>ROUND(N8130^(3/2)/O8130/SQRT(2*1.28*M8130)*100,0)</f>
        <v>0</v>
      </c>
      <c r="Q8130" s="4">
        <f>E8130/D8130</f>
        <v>1.25</v>
      </c>
      <c r="R8130" s="1">
        <f>ROUND(L8130^(3/2)/K8130*100*SQRT(2/PI()),0)</f>
        <v>41</v>
      </c>
      <c r="S8130" s="1" t="str">
        <f>IF(AND(R8130&gt;=R8129,R8130&gt;R8131),"YES","NO")</f>
        <v>NO</v>
      </c>
      <c r="T8130" s="1">
        <f>IF(C8130&lt;C8129,0,IF(T8129=1,1,IF(S8130="YES",1,0)))</f>
        <v>0</v>
      </c>
      <c r="U8130" s="1" t="str">
        <f>IF(AND(T8129=0,T8130=1),"YES","NO")</f>
        <v>NO</v>
      </c>
    </row>
    <row r="8131" spans="1:21" x14ac:dyDescent="0.3">
      <c r="A8131" s="1">
        <v>8131</v>
      </c>
      <c r="B8131" s="1">
        <v>433</v>
      </c>
      <c r="C8131" s="1">
        <v>3000</v>
      </c>
      <c r="D8131" s="1">
        <v>8</v>
      </c>
      <c r="E8131" s="1">
        <v>10</v>
      </c>
      <c r="F8131" s="1">
        <v>2</v>
      </c>
      <c r="G8131" s="1" t="s">
        <v>23</v>
      </c>
      <c r="H8131" s="1">
        <v>0.14000000000000001</v>
      </c>
      <c r="I8131" s="1">
        <v>0.01</v>
      </c>
      <c r="J8131" s="1">
        <v>0.12</v>
      </c>
      <c r="K8131" s="1">
        <v>0.08</v>
      </c>
      <c r="L8131" s="1">
        <v>0.12</v>
      </c>
      <c r="M8131" s="3">
        <f>PI()*(D8131*0.0254)^2/4</f>
        <v>3.2429278662239852E-2</v>
      </c>
      <c r="N8131" s="1">
        <f>ROUND(H8131*4.45,0)</f>
        <v>1</v>
      </c>
      <c r="O8131" s="1">
        <f>I8131*745.7</f>
        <v>7.4570000000000007</v>
      </c>
      <c r="P8131" s="5">
        <f>ROUND(N8131^(3/2)/O8131/SQRT(2*1.28*M8131)*100,0)</f>
        <v>47</v>
      </c>
      <c r="Q8131" s="4">
        <f>E8131/D8131</f>
        <v>1.25</v>
      </c>
      <c r="R8131" s="1">
        <f>ROUND(L8131^(3/2)/K8131*100*SQRT(2/PI()),0)</f>
        <v>41</v>
      </c>
      <c r="S8131" s="1" t="str">
        <f>IF(AND(R8131&gt;=R8130,R8131&gt;R8132),"YES","NO")</f>
        <v>NO</v>
      </c>
      <c r="T8131" s="1">
        <f>IF(C8131&lt;C8130,0,IF(T8130=1,1,IF(S8131="YES",1,0)))</f>
        <v>0</v>
      </c>
      <c r="U8131" s="1" t="str">
        <f>IF(AND(T8130=0,T8131=1),"YES","NO")</f>
        <v>NO</v>
      </c>
    </row>
    <row r="8132" spans="1:21" x14ac:dyDescent="0.3">
      <c r="A8132" s="1">
        <v>8132</v>
      </c>
      <c r="B8132" s="1">
        <v>433</v>
      </c>
      <c r="C8132" s="1">
        <v>4000</v>
      </c>
      <c r="D8132" s="1">
        <v>8</v>
      </c>
      <c r="E8132" s="1">
        <v>10</v>
      </c>
      <c r="F8132" s="1">
        <v>2</v>
      </c>
      <c r="G8132" s="1" t="s">
        <v>23</v>
      </c>
      <c r="H8132" s="1">
        <v>0.25</v>
      </c>
      <c r="I8132" s="1">
        <v>0.01</v>
      </c>
      <c r="J8132" s="1">
        <v>0.22</v>
      </c>
      <c r="K8132" s="1">
        <v>0.08</v>
      </c>
      <c r="L8132" s="1">
        <v>0.12</v>
      </c>
      <c r="M8132" s="3">
        <f>PI()*(D8132*0.0254)^2/4</f>
        <v>3.2429278662239852E-2</v>
      </c>
      <c r="N8132" s="1">
        <f>ROUND(H8132*4.45,0)</f>
        <v>1</v>
      </c>
      <c r="O8132" s="1">
        <f>I8132*745.7</f>
        <v>7.4570000000000007</v>
      </c>
      <c r="P8132" s="5">
        <f>ROUND(N8132^(3/2)/O8132/SQRT(2*1.28*M8132)*100,0)</f>
        <v>47</v>
      </c>
      <c r="Q8132" s="4">
        <f>E8132/D8132</f>
        <v>1.25</v>
      </c>
      <c r="R8132" s="1">
        <f>ROUND(L8132^(3/2)/K8132*100*SQRT(2/PI()),0)</f>
        <v>41</v>
      </c>
      <c r="S8132" s="1" t="str">
        <f>IF(AND(R8132&gt;=R8131,R8132&gt;R8133),"YES","NO")</f>
        <v>NO</v>
      </c>
      <c r="T8132" s="1">
        <f>IF(C8132&lt;C8131,0,IF(T8131=1,1,IF(S8132="YES",1,0)))</f>
        <v>0</v>
      </c>
      <c r="U8132" s="1" t="str">
        <f>IF(AND(T8131=0,T8132=1),"YES","NO")</f>
        <v>NO</v>
      </c>
    </row>
    <row r="8133" spans="1:21" x14ac:dyDescent="0.3">
      <c r="A8133" s="1">
        <v>8133</v>
      </c>
      <c r="B8133" s="1">
        <v>433</v>
      </c>
      <c r="C8133" s="1">
        <v>5000</v>
      </c>
      <c r="D8133" s="1">
        <v>8</v>
      </c>
      <c r="E8133" s="1">
        <v>10</v>
      </c>
      <c r="F8133" s="1">
        <v>2</v>
      </c>
      <c r="G8133" s="1" t="s">
        <v>23</v>
      </c>
      <c r="H8133" s="1">
        <v>0.38</v>
      </c>
      <c r="I8133" s="1">
        <v>0.03</v>
      </c>
      <c r="J8133" s="1">
        <v>0.34</v>
      </c>
      <c r="K8133" s="1">
        <v>0.08</v>
      </c>
      <c r="L8133" s="1">
        <v>0.12</v>
      </c>
      <c r="M8133" s="3">
        <f>PI()*(D8133*0.0254)^2/4</f>
        <v>3.2429278662239852E-2</v>
      </c>
      <c r="N8133" s="1">
        <f>ROUND(H8133*4.45,0)</f>
        <v>2</v>
      </c>
      <c r="O8133" s="1">
        <f>I8133*745.7</f>
        <v>22.371000000000002</v>
      </c>
      <c r="P8133" s="5">
        <f>ROUND(N8133^(3/2)/O8133/SQRT(2*1.28*M8133)*100,0)</f>
        <v>44</v>
      </c>
      <c r="Q8133" s="4">
        <f>E8133/D8133</f>
        <v>1.25</v>
      </c>
      <c r="R8133" s="1">
        <f>ROUND(L8133^(3/2)/K8133*100*SQRT(2/PI()),0)</f>
        <v>41</v>
      </c>
      <c r="S8133" s="1" t="str">
        <f>IF(AND(R8133&gt;=R8132,R8133&gt;R8134),"YES","NO")</f>
        <v>NO</v>
      </c>
      <c r="T8133" s="1">
        <f>IF(C8133&lt;C8132,0,IF(T8132=1,1,IF(S8133="YES",1,0)))</f>
        <v>0</v>
      </c>
      <c r="U8133" s="1" t="str">
        <f>IF(AND(T8132=0,T8133=1),"YES","NO")</f>
        <v>NO</v>
      </c>
    </row>
    <row r="8134" spans="1:21" x14ac:dyDescent="0.3">
      <c r="A8134" s="1">
        <v>8134</v>
      </c>
      <c r="B8134" s="1">
        <v>433</v>
      </c>
      <c r="C8134" s="1">
        <v>6000</v>
      </c>
      <c r="D8134" s="1">
        <v>8</v>
      </c>
      <c r="E8134" s="1">
        <v>10</v>
      </c>
      <c r="F8134" s="1">
        <v>2</v>
      </c>
      <c r="G8134" s="1" t="s">
        <v>23</v>
      </c>
      <c r="H8134" s="1">
        <v>0.55000000000000004</v>
      </c>
      <c r="I8134" s="1">
        <v>0.05</v>
      </c>
      <c r="J8134" s="1">
        <v>0.49</v>
      </c>
      <c r="K8134" s="1">
        <v>0.08</v>
      </c>
      <c r="L8134" s="1">
        <v>0.12</v>
      </c>
      <c r="M8134" s="3">
        <f>PI()*(D8134*0.0254)^2/4</f>
        <v>3.2429278662239852E-2</v>
      </c>
      <c r="N8134" s="1">
        <f>ROUND(H8134*4.45,0)</f>
        <v>2</v>
      </c>
      <c r="O8134" s="1">
        <f>I8134*745.7</f>
        <v>37.285000000000004</v>
      </c>
      <c r="P8134" s="5">
        <f>ROUND(N8134^(3/2)/O8134/SQRT(2*1.28*M8134)*100,0)</f>
        <v>26</v>
      </c>
      <c r="Q8134" s="4">
        <f>E8134/D8134</f>
        <v>1.25</v>
      </c>
      <c r="R8134" s="1">
        <f>ROUND(L8134^(3/2)/K8134*100*SQRT(2/PI()),0)</f>
        <v>41</v>
      </c>
      <c r="S8134" s="1" t="str">
        <f>IF(AND(R8134&gt;=R8133,R8134&gt;R8135),"YES","NO")</f>
        <v>NO</v>
      </c>
      <c r="T8134" s="1">
        <f>IF(C8134&lt;C8133,0,IF(T8133=1,1,IF(S8134="YES",1,0)))</f>
        <v>0</v>
      </c>
      <c r="U8134" s="1" t="str">
        <f>IF(AND(T8133=0,T8134=1),"YES","NO")</f>
        <v>NO</v>
      </c>
    </row>
    <row r="8135" spans="1:21" x14ac:dyDescent="0.3">
      <c r="A8135" s="1">
        <v>8135</v>
      </c>
      <c r="B8135" s="1">
        <v>433</v>
      </c>
      <c r="C8135" s="1">
        <v>7000</v>
      </c>
      <c r="D8135" s="1">
        <v>8</v>
      </c>
      <c r="E8135" s="1">
        <v>10</v>
      </c>
      <c r="F8135" s="1">
        <v>2</v>
      </c>
      <c r="G8135" s="1" t="s">
        <v>23</v>
      </c>
      <c r="H8135" s="1">
        <v>0.75</v>
      </c>
      <c r="I8135" s="1">
        <v>0.08</v>
      </c>
      <c r="J8135" s="1">
        <v>0.67</v>
      </c>
      <c r="K8135" s="1">
        <v>0.08</v>
      </c>
      <c r="L8135" s="1">
        <v>0.12</v>
      </c>
      <c r="M8135" s="3">
        <f>PI()*(D8135*0.0254)^2/4</f>
        <v>3.2429278662239852E-2</v>
      </c>
      <c r="N8135" s="1">
        <f>ROUND(H8135*4.45,0)</f>
        <v>3</v>
      </c>
      <c r="O8135" s="1">
        <f>I8135*745.7</f>
        <v>59.656000000000006</v>
      </c>
      <c r="P8135" s="5">
        <f>ROUND(N8135^(3/2)/O8135/SQRT(2*1.28*M8135)*100,0)</f>
        <v>30</v>
      </c>
      <c r="Q8135" s="4">
        <f>E8135/D8135</f>
        <v>1.25</v>
      </c>
      <c r="R8135" s="1">
        <f>ROUND(L8135^(3/2)/K8135*100*SQRT(2/PI()),0)</f>
        <v>41</v>
      </c>
      <c r="S8135" s="1" t="str">
        <f>IF(AND(R8135&gt;=R8134,R8135&gt;R8136),"YES","NO")</f>
        <v>NO</v>
      </c>
      <c r="T8135" s="1">
        <f>IF(C8135&lt;C8134,0,IF(T8134=1,1,IF(S8135="YES",1,0)))</f>
        <v>0</v>
      </c>
      <c r="U8135" s="1" t="str">
        <f>IF(AND(T8134=0,T8135=1),"YES","NO")</f>
        <v>NO</v>
      </c>
    </row>
    <row r="8136" spans="1:21" x14ac:dyDescent="0.3">
      <c r="A8136" s="1">
        <v>8136</v>
      </c>
      <c r="B8136" s="1">
        <v>433</v>
      </c>
      <c r="C8136" s="1">
        <v>8000</v>
      </c>
      <c r="D8136" s="1">
        <v>8</v>
      </c>
      <c r="E8136" s="1">
        <v>10</v>
      </c>
      <c r="F8136" s="1">
        <v>2</v>
      </c>
      <c r="G8136" s="1" t="s">
        <v>23</v>
      </c>
      <c r="H8136" s="1">
        <v>0.98</v>
      </c>
      <c r="I8136" s="1">
        <v>0.11</v>
      </c>
      <c r="J8136" s="1">
        <v>0.84</v>
      </c>
      <c r="K8136" s="1">
        <v>0.08</v>
      </c>
      <c r="L8136" s="1">
        <v>0.12</v>
      </c>
      <c r="M8136" s="3">
        <f>PI()*(D8136*0.0254)^2/4</f>
        <v>3.2429278662239852E-2</v>
      </c>
      <c r="N8136" s="1">
        <f>ROUND(H8136*4.45,0)</f>
        <v>4</v>
      </c>
      <c r="O8136" s="1">
        <f>I8136*745.7</f>
        <v>82.027000000000001</v>
      </c>
      <c r="P8136" s="5">
        <f>ROUND(N8136^(3/2)/O8136/SQRT(2*1.28*M8136)*100,0)</f>
        <v>34</v>
      </c>
      <c r="Q8136" s="4">
        <f>E8136/D8136</f>
        <v>1.25</v>
      </c>
      <c r="R8136" s="1">
        <f>ROUND(L8136^(3/2)/K8136*100*SQRT(2/PI()),0)</f>
        <v>41</v>
      </c>
      <c r="S8136" s="1" t="str">
        <f>IF(AND(R8136&gt;=R8135,R8136&gt;R8137),"YES","NO")</f>
        <v>NO</v>
      </c>
      <c r="T8136" s="1">
        <f>IF(C8136&lt;C8135,0,IF(T8135=1,1,IF(S8136="YES",1,0)))</f>
        <v>0</v>
      </c>
      <c r="U8136" s="1" t="str">
        <f>IF(AND(T8135=0,T8136=1),"YES","NO")</f>
        <v>NO</v>
      </c>
    </row>
    <row r="8137" spans="1:21" x14ac:dyDescent="0.3">
      <c r="A8137" s="1">
        <v>8137</v>
      </c>
      <c r="B8137" s="1">
        <v>433</v>
      </c>
      <c r="C8137" s="1">
        <v>9000</v>
      </c>
      <c r="D8137" s="1">
        <v>8</v>
      </c>
      <c r="E8137" s="1">
        <v>10</v>
      </c>
      <c r="F8137" s="1">
        <v>2</v>
      </c>
      <c r="G8137" s="1" t="s">
        <v>23</v>
      </c>
      <c r="H8137" s="1">
        <v>1.24</v>
      </c>
      <c r="I8137" s="1">
        <v>0.14000000000000001</v>
      </c>
      <c r="J8137" s="1">
        <v>1.01</v>
      </c>
      <c r="K8137" s="1">
        <v>0.08</v>
      </c>
      <c r="L8137" s="1">
        <v>0.12</v>
      </c>
      <c r="M8137" s="3">
        <f>PI()*(D8137*0.0254)^2/4</f>
        <v>3.2429278662239852E-2</v>
      </c>
      <c r="N8137" s="1">
        <f>ROUND(H8137*4.45,0)</f>
        <v>6</v>
      </c>
      <c r="O8137" s="1">
        <f>I8137*745.7</f>
        <v>104.39800000000001</v>
      </c>
      <c r="P8137" s="5">
        <f>ROUND(N8137^(3/2)/O8137/SQRT(2*1.28*M8137)*100,0)</f>
        <v>49</v>
      </c>
      <c r="Q8137" s="4">
        <f>E8137/D8137</f>
        <v>1.25</v>
      </c>
      <c r="R8137" s="1">
        <f>ROUND(L8137^(3/2)/K8137*100*SQRT(2/PI()),0)</f>
        <v>41</v>
      </c>
      <c r="S8137" s="1" t="str">
        <f>IF(AND(R8137&gt;=R8136,R8137&gt;R8138),"YES","NO")</f>
        <v>NO</v>
      </c>
      <c r="T8137" s="1">
        <f>IF(C8137&lt;C8136,0,IF(T8136=1,1,IF(S8137="YES",1,0)))</f>
        <v>0</v>
      </c>
      <c r="U8137" s="1" t="str">
        <f>IF(AND(T8136=0,T8137=1),"YES","NO")</f>
        <v>NO</v>
      </c>
    </row>
    <row r="8138" spans="1:21" x14ac:dyDescent="0.3">
      <c r="A8138" s="1">
        <v>8138</v>
      </c>
      <c r="B8138" s="1">
        <v>433</v>
      </c>
      <c r="C8138" s="1">
        <v>10000</v>
      </c>
      <c r="D8138" s="1">
        <v>8</v>
      </c>
      <c r="E8138" s="1">
        <v>10</v>
      </c>
      <c r="F8138" s="1">
        <v>2</v>
      </c>
      <c r="G8138" s="1" t="s">
        <v>23</v>
      </c>
      <c r="H8138" s="1">
        <v>1.52</v>
      </c>
      <c r="I8138" s="1">
        <v>0.19</v>
      </c>
      <c r="J8138" s="1">
        <v>1.19</v>
      </c>
      <c r="K8138" s="1">
        <v>7.0000000000000007E-2</v>
      </c>
      <c r="L8138" s="1">
        <v>0.12</v>
      </c>
      <c r="M8138" s="3">
        <f>PI()*(D8138*0.0254)^2/4</f>
        <v>3.2429278662239852E-2</v>
      </c>
      <c r="N8138" s="1">
        <f>ROUND(H8138*4.45,0)</f>
        <v>7</v>
      </c>
      <c r="O8138" s="1">
        <f>I8138*745.7</f>
        <v>141.68300000000002</v>
      </c>
      <c r="P8138" s="5">
        <f>ROUND(N8138^(3/2)/O8138/SQRT(2*1.28*M8138)*100,0)</f>
        <v>45</v>
      </c>
      <c r="Q8138" s="4">
        <f>E8138/D8138</f>
        <v>1.25</v>
      </c>
      <c r="R8138" s="1">
        <f>ROUND(L8138^(3/2)/K8138*100*SQRT(2/PI()),0)</f>
        <v>47</v>
      </c>
      <c r="S8138" s="1" t="str">
        <f>IF(AND(R8138&gt;=R8137,R8138&gt;R8139),"YES","NO")</f>
        <v>NO</v>
      </c>
      <c r="T8138" s="1">
        <f>IF(C8138&lt;C8137,0,IF(T8137=1,1,IF(S8138="YES",1,0)))</f>
        <v>0</v>
      </c>
      <c r="U8138" s="1" t="str">
        <f>IF(AND(T8137=0,T8138=1),"YES","NO")</f>
        <v>NO</v>
      </c>
    </row>
    <row r="8139" spans="1:21" x14ac:dyDescent="0.3">
      <c r="A8139" s="1">
        <v>8139</v>
      </c>
      <c r="B8139" s="1">
        <v>433</v>
      </c>
      <c r="C8139" s="1">
        <v>11000</v>
      </c>
      <c r="D8139" s="1">
        <v>8</v>
      </c>
      <c r="E8139" s="1">
        <v>10</v>
      </c>
      <c r="F8139" s="1">
        <v>2</v>
      </c>
      <c r="G8139" s="1" t="s">
        <v>23</v>
      </c>
      <c r="H8139" s="1">
        <v>1.84</v>
      </c>
      <c r="I8139" s="1">
        <v>0.24</v>
      </c>
      <c r="J8139" s="1">
        <v>1.38</v>
      </c>
      <c r="K8139" s="1">
        <v>7.0000000000000007E-2</v>
      </c>
      <c r="L8139" s="1">
        <v>0.12</v>
      </c>
      <c r="M8139" s="3">
        <f>PI()*(D8139*0.0254)^2/4</f>
        <v>3.2429278662239852E-2</v>
      </c>
      <c r="N8139" s="1">
        <f>ROUND(H8139*4.45,0)</f>
        <v>8</v>
      </c>
      <c r="O8139" s="1">
        <f>I8139*745.7</f>
        <v>178.96800000000002</v>
      </c>
      <c r="P8139" s="5">
        <f>ROUND(N8139^(3/2)/O8139/SQRT(2*1.28*M8139)*100,0)</f>
        <v>44</v>
      </c>
      <c r="Q8139" s="4">
        <f>E8139/D8139</f>
        <v>1.25</v>
      </c>
      <c r="R8139" s="1">
        <f>ROUND(L8139^(3/2)/K8139*100*SQRT(2/PI()),0)</f>
        <v>47</v>
      </c>
      <c r="S8139" s="1" t="str">
        <f>IF(AND(R8139&gt;=R8138,R8139&gt;R8140),"YES","NO")</f>
        <v>NO</v>
      </c>
      <c r="T8139" s="1">
        <f>IF(C8139&lt;C8138,0,IF(T8138=1,1,IF(S8139="YES",1,0)))</f>
        <v>0</v>
      </c>
      <c r="U8139" s="1" t="str">
        <f>IF(AND(T8138=0,T8139=1),"YES","NO")</f>
        <v>NO</v>
      </c>
    </row>
    <row r="8140" spans="1:21" x14ac:dyDescent="0.3">
      <c r="A8140" s="1">
        <v>8140</v>
      </c>
      <c r="B8140" s="1">
        <v>433</v>
      </c>
      <c r="C8140" s="1">
        <v>12000</v>
      </c>
      <c r="D8140" s="1">
        <v>8</v>
      </c>
      <c r="E8140" s="1">
        <v>10</v>
      </c>
      <c r="F8140" s="1">
        <v>2</v>
      </c>
      <c r="G8140" s="1" t="s">
        <v>23</v>
      </c>
      <c r="H8140" s="1">
        <v>2.19</v>
      </c>
      <c r="I8140" s="1">
        <v>0.3</v>
      </c>
      <c r="J8140" s="1">
        <v>1.59</v>
      </c>
      <c r="K8140" s="1">
        <v>7.0000000000000007E-2</v>
      </c>
      <c r="L8140" s="1">
        <v>0.12</v>
      </c>
      <c r="M8140" s="3">
        <f>PI()*(D8140*0.0254)^2/4</f>
        <v>3.2429278662239852E-2</v>
      </c>
      <c r="N8140" s="1">
        <f>ROUND(H8140*4.45,0)</f>
        <v>10</v>
      </c>
      <c r="O8140" s="1">
        <f>I8140*745.7</f>
        <v>223.71</v>
      </c>
      <c r="P8140" s="5">
        <f>ROUND(N8140^(3/2)/O8140/SQRT(2*1.28*M8140)*100,0)</f>
        <v>49</v>
      </c>
      <c r="Q8140" s="4">
        <f>E8140/D8140</f>
        <v>1.25</v>
      </c>
      <c r="R8140" s="1">
        <f>ROUND(L8140^(3/2)/K8140*100*SQRT(2/PI()),0)</f>
        <v>47</v>
      </c>
      <c r="S8140" s="1" t="str">
        <f>IF(AND(R8140&gt;=R8139,R8140&gt;R8141),"YES","NO")</f>
        <v>YES</v>
      </c>
      <c r="T8140" s="1">
        <f>IF(C8140&lt;C8139,0,IF(T8139=1,1,IF(S8140="YES",1,0)))</f>
        <v>1</v>
      </c>
      <c r="U8140" s="1" t="str">
        <f>IF(AND(T8139=0,T8140=1),"YES","NO")</f>
        <v>YES</v>
      </c>
    </row>
    <row r="8141" spans="1:21" x14ac:dyDescent="0.3">
      <c r="A8141" s="1">
        <v>8141</v>
      </c>
      <c r="B8141" s="1">
        <v>433</v>
      </c>
      <c r="C8141" s="1">
        <v>13000</v>
      </c>
      <c r="D8141" s="1">
        <v>8</v>
      </c>
      <c r="E8141" s="1">
        <v>10</v>
      </c>
      <c r="F8141" s="1">
        <v>2</v>
      </c>
      <c r="G8141" s="1" t="s">
        <v>23</v>
      </c>
      <c r="H8141" s="1">
        <v>2.64</v>
      </c>
      <c r="I8141" s="1">
        <v>0.62</v>
      </c>
      <c r="J8141" s="1">
        <v>2.99</v>
      </c>
      <c r="K8141" s="1">
        <v>0.11</v>
      </c>
      <c r="L8141" s="1">
        <v>0.12</v>
      </c>
      <c r="M8141" s="3">
        <f>PI()*(D8141*0.0254)^2/4</f>
        <v>3.2429278662239852E-2</v>
      </c>
      <c r="N8141" s="1">
        <f>ROUND(H8141*4.45,0)</f>
        <v>12</v>
      </c>
      <c r="O8141" s="1">
        <f>I8141*745.7</f>
        <v>462.334</v>
      </c>
      <c r="P8141" s="5">
        <f>ROUND(N8141^(3/2)/O8141/SQRT(2*1.28*M8141)*100,0)</f>
        <v>31</v>
      </c>
      <c r="Q8141" s="4">
        <f>E8141/D8141</f>
        <v>1.25</v>
      </c>
      <c r="R8141" s="1">
        <f>ROUND(L8141^(3/2)/K8141*100*SQRT(2/PI()),0)</f>
        <v>30</v>
      </c>
      <c r="S8141" s="1" t="str">
        <f>IF(AND(R8141&gt;=R8140,R8141&gt;R8142),"YES","NO")</f>
        <v>NO</v>
      </c>
      <c r="T8141" s="1">
        <f>IF(C8141&lt;C8140,0,IF(T8140=1,1,IF(S8141="YES",1,0)))</f>
        <v>1</v>
      </c>
      <c r="U8141" s="1" t="str">
        <f>IF(AND(T8140=0,T8141=1),"YES","NO")</f>
        <v>NO</v>
      </c>
    </row>
    <row r="8142" spans="1:21" x14ac:dyDescent="0.3">
      <c r="A8142" s="1">
        <v>8142</v>
      </c>
      <c r="B8142" s="1">
        <v>433</v>
      </c>
      <c r="C8142" s="1">
        <v>13999</v>
      </c>
      <c r="D8142" s="1">
        <v>8</v>
      </c>
      <c r="E8142" s="1">
        <v>10</v>
      </c>
      <c r="F8142" s="1">
        <v>2</v>
      </c>
      <c r="G8142" s="1" t="s">
        <v>23</v>
      </c>
      <c r="H8142" s="1">
        <v>3.15</v>
      </c>
      <c r="I8142" s="1">
        <v>1.05</v>
      </c>
      <c r="J8142" s="1">
        <v>4.7300000000000004</v>
      </c>
      <c r="K8142" s="1">
        <v>0.15</v>
      </c>
      <c r="L8142" s="1">
        <v>0.12</v>
      </c>
      <c r="M8142" s="3">
        <f>PI()*(D8142*0.0254)^2/4</f>
        <v>3.2429278662239852E-2</v>
      </c>
      <c r="N8142" s="1">
        <f>ROUND(H8142*4.45,0)</f>
        <v>14</v>
      </c>
      <c r="O8142" s="1">
        <f>I8142*745.7</f>
        <v>782.98500000000013</v>
      </c>
      <c r="P8142" s="5">
        <f>ROUND(N8142^(3/2)/O8142/SQRT(2*1.28*M8142)*100,0)</f>
        <v>23</v>
      </c>
      <c r="Q8142" s="4">
        <f>E8142/D8142</f>
        <v>1.25</v>
      </c>
      <c r="R8142" s="1">
        <f>ROUND(L8142^(3/2)/K8142*100*SQRT(2/PI()),0)</f>
        <v>22</v>
      </c>
      <c r="S8142" s="1" t="str">
        <f>IF(AND(R8142&gt;=R8141,R8142&gt;R8143),"YES","NO")</f>
        <v>NO</v>
      </c>
      <c r="T8142" s="1">
        <f>IF(C8142&lt;C8141,0,IF(T8141=1,1,IF(S8142="YES",1,0)))</f>
        <v>1</v>
      </c>
      <c r="U8142" s="1" t="str">
        <f>IF(AND(T8141=0,T8142=1),"YES","NO")</f>
        <v>NO</v>
      </c>
    </row>
    <row r="8143" spans="1:21" x14ac:dyDescent="0.3">
      <c r="A8143" s="1">
        <v>8143</v>
      </c>
      <c r="B8143" s="1">
        <v>433</v>
      </c>
      <c r="C8143" s="1">
        <v>15000</v>
      </c>
      <c r="D8143" s="1">
        <v>8</v>
      </c>
      <c r="E8143" s="1">
        <v>10</v>
      </c>
      <c r="F8143" s="1">
        <v>2</v>
      </c>
      <c r="G8143" s="1" t="s">
        <v>23</v>
      </c>
      <c r="H8143" s="1">
        <v>3.72</v>
      </c>
      <c r="I8143" s="1">
        <v>1.63</v>
      </c>
      <c r="J8143" s="1">
        <v>6.84</v>
      </c>
      <c r="K8143" s="1">
        <v>0.18</v>
      </c>
      <c r="L8143" s="1">
        <v>0.13</v>
      </c>
      <c r="M8143" s="3">
        <f>PI()*(D8143*0.0254)^2/4</f>
        <v>3.2429278662239852E-2</v>
      </c>
      <c r="N8143" s="1">
        <f>ROUND(H8143*4.45,0)</f>
        <v>17</v>
      </c>
      <c r="O8143" s="1">
        <f>I8143*745.7</f>
        <v>1215.491</v>
      </c>
      <c r="P8143" s="5">
        <f>ROUND(N8143^(3/2)/O8143/SQRT(2*1.28*M8143)*100,0)</f>
        <v>20</v>
      </c>
      <c r="Q8143" s="4">
        <f>E8143/D8143</f>
        <v>1.25</v>
      </c>
      <c r="R8143" s="1">
        <f>ROUND(L8143^(3/2)/K8143*100*SQRT(2/PI()),0)</f>
        <v>21</v>
      </c>
      <c r="S8143" s="1" t="str">
        <f>IF(AND(R8143&gt;=R8142,R8143&gt;R8144),"YES","NO")</f>
        <v>NO</v>
      </c>
      <c r="T8143" s="1">
        <f>IF(C8143&lt;C8142,0,IF(T8142=1,1,IF(S8143="YES",1,0)))</f>
        <v>1</v>
      </c>
      <c r="U8143" s="1" t="str">
        <f>IF(AND(T8142=0,T8143=1),"YES","NO")</f>
        <v>NO</v>
      </c>
    </row>
    <row r="8144" spans="1:21" x14ac:dyDescent="0.3">
      <c r="A8144" s="1">
        <v>8144</v>
      </c>
      <c r="B8144" s="1">
        <v>433</v>
      </c>
      <c r="C8144" s="1">
        <v>16000</v>
      </c>
      <c r="D8144" s="1">
        <v>8</v>
      </c>
      <c r="E8144" s="1">
        <v>10</v>
      </c>
      <c r="F8144" s="1">
        <v>2</v>
      </c>
      <c r="G8144" s="1" t="s">
        <v>23</v>
      </c>
      <c r="H8144" s="1">
        <v>4.34</v>
      </c>
      <c r="I8144" s="1">
        <v>2.38</v>
      </c>
      <c r="J8144" s="1">
        <v>9.3699999999999992</v>
      </c>
      <c r="K8144" s="1">
        <v>0.22</v>
      </c>
      <c r="L8144" s="1">
        <v>0.13</v>
      </c>
      <c r="M8144" s="3">
        <f>PI()*(D8144*0.0254)^2/4</f>
        <v>3.2429278662239852E-2</v>
      </c>
      <c r="N8144" s="1">
        <f>ROUND(H8144*4.45,0)</f>
        <v>19</v>
      </c>
      <c r="O8144" s="1">
        <f>I8144*745.7</f>
        <v>1774.7660000000001</v>
      </c>
      <c r="P8144" s="5">
        <f>ROUND(N8144^(3/2)/O8144/SQRT(2*1.28*M8144)*100,0)</f>
        <v>16</v>
      </c>
      <c r="Q8144" s="4">
        <f>E8144/D8144</f>
        <v>1.25</v>
      </c>
      <c r="R8144" s="1">
        <f>ROUND(L8144^(3/2)/K8144*100*SQRT(2/PI()),0)</f>
        <v>17</v>
      </c>
      <c r="S8144" s="1" t="str">
        <f>IF(AND(R8144&gt;=R8143,R8144&gt;R8145),"YES","NO")</f>
        <v>NO</v>
      </c>
      <c r="T8144" s="1">
        <f>IF(C8144&lt;C8143,0,IF(T8143=1,1,IF(S8144="YES",1,0)))</f>
        <v>1</v>
      </c>
      <c r="U8144" s="1" t="str">
        <f>IF(AND(T8143=0,T8144=1),"YES","NO")</f>
        <v>NO</v>
      </c>
    </row>
    <row r="8145" spans="1:21" x14ac:dyDescent="0.3">
      <c r="A8145" s="1">
        <v>8145</v>
      </c>
      <c r="B8145" s="1">
        <v>433</v>
      </c>
      <c r="C8145" s="1">
        <v>17000</v>
      </c>
      <c r="D8145" s="1">
        <v>8</v>
      </c>
      <c r="E8145" s="1">
        <v>10</v>
      </c>
      <c r="F8145" s="1">
        <v>2</v>
      </c>
      <c r="G8145" s="1" t="s">
        <v>23</v>
      </c>
      <c r="H8145" s="1">
        <v>5.0199999999999996</v>
      </c>
      <c r="I8145" s="1">
        <v>3.34</v>
      </c>
      <c r="J8145" s="1">
        <v>12.39</v>
      </c>
      <c r="K8145" s="1">
        <v>0.26</v>
      </c>
      <c r="L8145" s="1">
        <v>0.13</v>
      </c>
      <c r="M8145" s="3">
        <f>PI()*(D8145*0.0254)^2/4</f>
        <v>3.2429278662239852E-2</v>
      </c>
      <c r="N8145" s="1">
        <f>ROUND(H8145*4.45,0)</f>
        <v>22</v>
      </c>
      <c r="O8145" s="1">
        <f>I8145*745.7</f>
        <v>2490.6379999999999</v>
      </c>
      <c r="P8145" s="5">
        <f>ROUND(N8145^(3/2)/O8145/SQRT(2*1.28*M8145)*100,0)</f>
        <v>14</v>
      </c>
      <c r="Q8145" s="4">
        <f>E8145/D8145</f>
        <v>1.25</v>
      </c>
      <c r="R8145" s="1">
        <f>ROUND(L8145^(3/2)/K8145*100*SQRT(2/PI()),0)</f>
        <v>14</v>
      </c>
      <c r="S8145" s="1" t="str">
        <f>IF(AND(R8145&gt;=R8144,R8145&gt;R8146),"YES","NO")</f>
        <v>NO</v>
      </c>
      <c r="T8145" s="1">
        <f>IF(C8145&lt;C8144,0,IF(T8144=1,1,IF(S8145="YES",1,0)))</f>
        <v>1</v>
      </c>
      <c r="U8145" s="1" t="str">
        <f>IF(AND(T8144=0,T8145=1),"YES","NO")</f>
        <v>NO</v>
      </c>
    </row>
    <row r="8146" spans="1:21" x14ac:dyDescent="0.3">
      <c r="A8146" s="1">
        <v>8146</v>
      </c>
      <c r="B8146" s="1">
        <v>433</v>
      </c>
      <c r="C8146" s="1">
        <v>18000</v>
      </c>
      <c r="D8146" s="1">
        <v>8</v>
      </c>
      <c r="E8146" s="1">
        <v>10</v>
      </c>
      <c r="F8146" s="1">
        <v>2</v>
      </c>
      <c r="G8146" s="1" t="s">
        <v>23</v>
      </c>
      <c r="H8146" s="1">
        <v>5.76</v>
      </c>
      <c r="I8146" s="1">
        <v>4.5599999999999996</v>
      </c>
      <c r="J8146" s="1">
        <v>15.96</v>
      </c>
      <c r="K8146" s="1">
        <v>0.3</v>
      </c>
      <c r="L8146" s="1">
        <v>0.14000000000000001</v>
      </c>
      <c r="M8146" s="3">
        <f>PI()*(D8146*0.0254)^2/4</f>
        <v>3.2429278662239852E-2</v>
      </c>
      <c r="N8146" s="1">
        <f>ROUND(H8146*4.45,0)</f>
        <v>26</v>
      </c>
      <c r="O8146" s="1">
        <f>I8146*745.7</f>
        <v>3400.3919999999998</v>
      </c>
      <c r="P8146" s="5">
        <f>ROUND(N8146^(3/2)/O8146/SQRT(2*1.28*M8146)*100,0)</f>
        <v>14</v>
      </c>
      <c r="Q8146" s="4">
        <f>E8146/D8146</f>
        <v>1.25</v>
      </c>
      <c r="R8146" s="1">
        <f>ROUND(L8146^(3/2)/K8146*100*SQRT(2/PI()),0)</f>
        <v>14</v>
      </c>
      <c r="S8146" s="1" t="str">
        <f>IF(AND(R8146&gt;=R8145,R8146&gt;R8147),"YES","NO")</f>
        <v>YES</v>
      </c>
      <c r="T8146" s="1">
        <f>IF(C8146&lt;C8145,0,IF(T8145=1,1,IF(S8146="YES",1,0)))</f>
        <v>1</v>
      </c>
      <c r="U8146" s="1" t="str">
        <f>IF(AND(T8145=0,T8146=1),"YES","NO")</f>
        <v>NO</v>
      </c>
    </row>
    <row r="8147" spans="1:21" x14ac:dyDescent="0.3">
      <c r="A8147" s="1">
        <v>8147</v>
      </c>
      <c r="B8147" s="1">
        <v>433</v>
      </c>
      <c r="C8147" s="1">
        <v>19000</v>
      </c>
      <c r="D8147" s="1">
        <v>8</v>
      </c>
      <c r="E8147" s="1">
        <v>10</v>
      </c>
      <c r="F8147" s="1">
        <v>2</v>
      </c>
      <c r="G8147" s="1" t="s">
        <v>23</v>
      </c>
      <c r="H8147" s="1">
        <v>6.57</v>
      </c>
      <c r="I8147" s="1">
        <v>6.06</v>
      </c>
      <c r="J8147" s="1">
        <v>20.11</v>
      </c>
      <c r="K8147" s="1">
        <v>0.34</v>
      </c>
      <c r="L8147" s="1">
        <v>0.14000000000000001</v>
      </c>
      <c r="M8147" s="3">
        <f>PI()*(D8147*0.0254)^2/4</f>
        <v>3.2429278662239852E-2</v>
      </c>
      <c r="N8147" s="1">
        <f>ROUND(H8147*4.45,0)</f>
        <v>29</v>
      </c>
      <c r="O8147" s="1">
        <f>I8147*745.7</f>
        <v>4518.942</v>
      </c>
      <c r="P8147" s="5">
        <f>ROUND(N8147^(3/2)/O8147/SQRT(2*1.28*M8147)*100,0)</f>
        <v>12</v>
      </c>
      <c r="Q8147" s="4">
        <f>E8147/D8147</f>
        <v>1.25</v>
      </c>
      <c r="R8147" s="1">
        <f>ROUND(L8147^(3/2)/K8147*100*SQRT(2/PI()),0)</f>
        <v>12</v>
      </c>
      <c r="S8147" s="1" t="str">
        <f>IF(AND(R8147&gt;=R8146,R8147&gt;R8148),"YES","NO")</f>
        <v>NO</v>
      </c>
      <c r="T8147" s="1">
        <f>IF(C8147&lt;C8146,0,IF(T8146=1,1,IF(S8147="YES",1,0)))</f>
        <v>1</v>
      </c>
      <c r="U8147" s="1" t="str">
        <f>IF(AND(T8146=0,T8147=1),"YES","NO")</f>
        <v>NO</v>
      </c>
    </row>
    <row r="8148" spans="1:21" x14ac:dyDescent="0.3">
      <c r="A8148" s="1">
        <v>8148</v>
      </c>
      <c r="B8148" s="1">
        <v>433</v>
      </c>
      <c r="C8148" s="1">
        <v>20000</v>
      </c>
      <c r="D8148" s="1">
        <v>8</v>
      </c>
      <c r="E8148" s="1">
        <v>10</v>
      </c>
      <c r="F8148" s="1">
        <v>2</v>
      </c>
      <c r="G8148" s="1" t="s">
        <v>23</v>
      </c>
      <c r="H8148" s="1">
        <v>7.46</v>
      </c>
      <c r="I8148" s="1">
        <v>7.96</v>
      </c>
      <c r="J8148" s="1">
        <v>25.1</v>
      </c>
      <c r="K8148" s="1">
        <v>0.38</v>
      </c>
      <c r="L8148" s="1">
        <v>0.14000000000000001</v>
      </c>
      <c r="M8148" s="3">
        <f>PI()*(D8148*0.0254)^2/4</f>
        <v>3.2429278662239852E-2</v>
      </c>
      <c r="N8148" s="1">
        <f>ROUND(H8148*4.45,0)</f>
        <v>33</v>
      </c>
      <c r="O8148" s="1">
        <f>I8148*745.7</f>
        <v>5935.7719999999999</v>
      </c>
      <c r="P8148" s="5">
        <f>ROUND(N8148^(3/2)/O8148/SQRT(2*1.28*M8148)*100,0)</f>
        <v>11</v>
      </c>
      <c r="Q8148" s="4">
        <f>E8148/D8148</f>
        <v>1.25</v>
      </c>
      <c r="R8148" s="1">
        <f>ROUND(L8148^(3/2)/K8148*100*SQRT(2/PI()),0)</f>
        <v>11</v>
      </c>
      <c r="S8148" s="1" t="str">
        <f>IF(AND(R8148&gt;=R8147,R8148&gt;R8149),"YES","NO")</f>
        <v>NO</v>
      </c>
      <c r="T8148" s="1">
        <f>IF(C8148&lt;C8147,0,IF(T8147=1,1,IF(S8148="YES",1,0)))</f>
        <v>1</v>
      </c>
      <c r="U8148" s="1" t="str">
        <f>IF(AND(T8147=0,T8148=1),"YES","NO")</f>
        <v>NO</v>
      </c>
    </row>
    <row r="8149" spans="1:21" x14ac:dyDescent="0.3">
      <c r="A8149" s="1">
        <v>8149</v>
      </c>
      <c r="B8149" s="1">
        <v>433</v>
      </c>
      <c r="C8149" s="1">
        <v>21000</v>
      </c>
      <c r="D8149" s="1">
        <v>8</v>
      </c>
      <c r="E8149" s="1">
        <v>10</v>
      </c>
      <c r="F8149" s="1">
        <v>2</v>
      </c>
      <c r="G8149" s="1" t="s">
        <v>23</v>
      </c>
      <c r="H8149" s="1">
        <v>8.44</v>
      </c>
      <c r="I8149" s="1">
        <v>10.44</v>
      </c>
      <c r="J8149" s="1">
        <v>31.34</v>
      </c>
      <c r="K8149" s="1">
        <v>0.43</v>
      </c>
      <c r="L8149" s="1">
        <v>0.15</v>
      </c>
      <c r="M8149" s="3">
        <f>PI()*(D8149*0.0254)^2/4</f>
        <v>3.2429278662239852E-2</v>
      </c>
      <c r="N8149" s="1">
        <f>ROUND(H8149*4.45,0)</f>
        <v>38</v>
      </c>
      <c r="O8149" s="1">
        <f>I8149*745.7</f>
        <v>7785.1080000000002</v>
      </c>
      <c r="P8149" s="5">
        <f>ROUND(N8149^(3/2)/O8149/SQRT(2*1.28*M8149)*100,0)</f>
        <v>10</v>
      </c>
      <c r="Q8149" s="4">
        <f>E8149/D8149</f>
        <v>1.25</v>
      </c>
      <c r="R8149" s="1">
        <f>ROUND(L8149^(3/2)/K8149*100*SQRT(2/PI()),0)</f>
        <v>11</v>
      </c>
      <c r="S8149" s="1" t="str">
        <f>IF(AND(R8149&gt;=R8148,R8149&gt;R8150),"YES","NO")</f>
        <v>YES</v>
      </c>
      <c r="T8149" s="1">
        <f>IF(C8149&lt;C8148,0,IF(T8148=1,1,IF(S8149="YES",1,0)))</f>
        <v>1</v>
      </c>
      <c r="U8149" s="1" t="str">
        <f>IF(AND(T8148=0,T8149=1),"YES","NO")</f>
        <v>NO</v>
      </c>
    </row>
    <row r="8150" spans="1:21" x14ac:dyDescent="0.3">
      <c r="A8150" s="1">
        <v>8150</v>
      </c>
      <c r="B8150" s="1">
        <v>433</v>
      </c>
      <c r="C8150" s="1">
        <v>22000</v>
      </c>
      <c r="D8150" s="1">
        <v>8</v>
      </c>
      <c r="E8150" s="1">
        <v>10</v>
      </c>
      <c r="F8150" s="1">
        <v>2</v>
      </c>
      <c r="G8150" s="1" t="s">
        <v>23</v>
      </c>
      <c r="H8150" s="1">
        <v>9.67</v>
      </c>
      <c r="I8150" s="1">
        <v>14.84</v>
      </c>
      <c r="J8150" s="1">
        <v>42.51</v>
      </c>
      <c r="K8150" s="1">
        <v>0.53</v>
      </c>
      <c r="L8150" s="1">
        <v>0.15</v>
      </c>
      <c r="M8150" s="3">
        <f>PI()*(D8150*0.0254)^2/4</f>
        <v>3.2429278662239852E-2</v>
      </c>
      <c r="N8150" s="1">
        <f>ROUND(H8150*4.45,0)</f>
        <v>43</v>
      </c>
      <c r="O8150" s="1">
        <f>I8150*745.7</f>
        <v>11066.188</v>
      </c>
      <c r="P8150" s="5">
        <f>ROUND(N8150^(3/2)/O8150/SQRT(2*1.28*M8150)*100,0)</f>
        <v>9</v>
      </c>
      <c r="Q8150" s="4">
        <f>E8150/D8150</f>
        <v>1.25</v>
      </c>
      <c r="R8150" s="1">
        <f>ROUND(L8150^(3/2)/K8150*100*SQRT(2/PI()),0)</f>
        <v>9</v>
      </c>
      <c r="S8150" s="1" t="str">
        <f>IF(AND(R8150&gt;=R8149,R8150&gt;R8151),"YES","NO")</f>
        <v>NO</v>
      </c>
      <c r="T8150" s="1">
        <f>IF(C8150&lt;C8149,0,IF(T8149=1,1,IF(S8150="YES",1,0)))</f>
        <v>1</v>
      </c>
      <c r="U8150" s="1" t="str">
        <f>IF(AND(T8149=0,T8150=1),"YES","NO")</f>
        <v>NO</v>
      </c>
    </row>
    <row r="8151" spans="1:21" x14ac:dyDescent="0.3">
      <c r="A8151" s="1">
        <v>8151</v>
      </c>
      <c r="B8151" s="1">
        <v>433</v>
      </c>
      <c r="C8151" s="1">
        <v>23000</v>
      </c>
      <c r="D8151" s="1">
        <v>8</v>
      </c>
      <c r="E8151" s="1">
        <v>10</v>
      </c>
      <c r="F8151" s="1">
        <v>2</v>
      </c>
      <c r="G8151" s="1" t="s">
        <v>23</v>
      </c>
      <c r="H8151" s="1">
        <v>11.35</v>
      </c>
      <c r="I8151" s="1">
        <v>22.8</v>
      </c>
      <c r="J8151" s="1">
        <v>62.49</v>
      </c>
      <c r="K8151" s="1">
        <v>0.71</v>
      </c>
      <c r="L8151" s="1">
        <v>0.16</v>
      </c>
      <c r="M8151" s="3">
        <f>PI()*(D8151*0.0254)^2/4</f>
        <v>3.2429278662239852E-2</v>
      </c>
      <c r="N8151" s="1">
        <f>ROUND(H8151*4.45,0)</f>
        <v>51</v>
      </c>
      <c r="O8151" s="1">
        <f>I8151*745.7</f>
        <v>17001.960000000003</v>
      </c>
      <c r="P8151" s="5">
        <f>ROUND(N8151^(3/2)/O8151/SQRT(2*1.28*M8151)*100,0)</f>
        <v>7</v>
      </c>
      <c r="Q8151" s="4">
        <f>E8151/D8151</f>
        <v>1.25</v>
      </c>
      <c r="R8151" s="1">
        <f>ROUND(L8151^(3/2)/K8151*100*SQRT(2/PI()),0)</f>
        <v>7</v>
      </c>
      <c r="S8151" s="1" t="str">
        <f>IF(AND(R8151&gt;=R8150,R8151&gt;R8152),"YES","NO")</f>
        <v>NO</v>
      </c>
      <c r="T8151" s="1">
        <f>IF(C8151&lt;C8150,0,IF(T8150=1,1,IF(S8151="YES",1,0)))</f>
        <v>1</v>
      </c>
      <c r="U8151" s="1" t="str">
        <f>IF(AND(T8150=0,T8151=1),"YES","NO")</f>
        <v>NO</v>
      </c>
    </row>
    <row r="8152" spans="1:21" x14ac:dyDescent="0.3">
      <c r="A8152" s="1">
        <v>8152</v>
      </c>
      <c r="B8152" s="1">
        <v>433</v>
      </c>
      <c r="C8152" s="1">
        <v>24000</v>
      </c>
      <c r="D8152" s="1">
        <v>8</v>
      </c>
      <c r="E8152" s="1">
        <v>10</v>
      </c>
      <c r="F8152" s="1">
        <v>2</v>
      </c>
      <c r="G8152" s="1" t="s">
        <v>23</v>
      </c>
      <c r="H8152" s="1">
        <v>12.88</v>
      </c>
      <c r="I8152" s="1">
        <v>28.89</v>
      </c>
      <c r="J8152" s="1">
        <v>75.87</v>
      </c>
      <c r="K8152" s="1">
        <v>0.79</v>
      </c>
      <c r="L8152" s="1">
        <v>0.17</v>
      </c>
      <c r="M8152" s="3">
        <f>PI()*(D8152*0.0254)^2/4</f>
        <v>3.2429278662239852E-2</v>
      </c>
      <c r="N8152" s="1">
        <f>ROUND(H8152*4.45,0)</f>
        <v>57</v>
      </c>
      <c r="O8152" s="1">
        <f>I8152*745.7</f>
        <v>21543.273000000001</v>
      </c>
      <c r="P8152" s="5">
        <f>ROUND(N8152^(3/2)/O8152/SQRT(2*1.28*M8152)*100,0)</f>
        <v>7</v>
      </c>
      <c r="Q8152" s="4">
        <f>E8152/D8152</f>
        <v>1.25</v>
      </c>
      <c r="R8152" s="1">
        <f>ROUND(L8152^(3/2)/K8152*100*SQRT(2/PI()),0)</f>
        <v>7</v>
      </c>
      <c r="S8152" s="1" t="str">
        <f>IF(AND(R8152&gt;=R8151,R8152&gt;R8153),"YES","NO")</f>
        <v>NO</v>
      </c>
      <c r="T8152" s="1">
        <f>IF(C8152&lt;C8151,0,IF(T8151=1,1,IF(S8152="YES",1,0)))</f>
        <v>1</v>
      </c>
      <c r="U8152" s="1" t="str">
        <f>IF(AND(T8151=0,T8152=1),"YES","NO")</f>
        <v>NO</v>
      </c>
    </row>
    <row r="8153" spans="1:21" x14ac:dyDescent="0.3">
      <c r="A8153" s="1">
        <v>8153</v>
      </c>
      <c r="B8153" s="1">
        <v>433</v>
      </c>
      <c r="C8153" s="1">
        <v>25000</v>
      </c>
      <c r="D8153" s="1">
        <v>8</v>
      </c>
      <c r="E8153" s="1">
        <v>10</v>
      </c>
      <c r="F8153" s="1">
        <v>2</v>
      </c>
      <c r="G8153" s="1" t="s">
        <v>23</v>
      </c>
      <c r="H8153" s="1">
        <v>12.72</v>
      </c>
      <c r="I8153" s="1">
        <v>22.14</v>
      </c>
      <c r="J8153" s="1">
        <v>55.81</v>
      </c>
      <c r="K8153" s="1">
        <v>0.54</v>
      </c>
      <c r="L8153" s="1">
        <v>0.16</v>
      </c>
      <c r="M8153" s="3">
        <f>PI()*(D8153*0.0254)^2/4</f>
        <v>3.2429278662239852E-2</v>
      </c>
      <c r="N8153" s="1">
        <f>ROUND(H8153*4.45,0)</f>
        <v>57</v>
      </c>
      <c r="O8153" s="1">
        <f>I8153*745.7</f>
        <v>16509.798000000003</v>
      </c>
      <c r="P8153" s="5">
        <f>ROUND(N8153^(3/2)/O8153/SQRT(2*1.28*M8153)*100,0)</f>
        <v>9</v>
      </c>
      <c r="Q8153" s="4">
        <f>E8153/D8153</f>
        <v>1.25</v>
      </c>
      <c r="R8153" s="1">
        <f>ROUND(L8153^(3/2)/K8153*100*SQRT(2/PI()),0)</f>
        <v>9</v>
      </c>
      <c r="S8153" s="1" t="str">
        <f>IF(AND(R8153&gt;=R8152,R8153&gt;R8154),"YES","NO")</f>
        <v>NO</v>
      </c>
      <c r="T8153" s="1">
        <f>IF(C8153&lt;C8152,0,IF(T8152=1,1,IF(S8153="YES",1,0)))</f>
        <v>1</v>
      </c>
      <c r="U8153" s="1" t="str">
        <f>IF(AND(T8152=0,T8153=1),"YES","NO")</f>
        <v>NO</v>
      </c>
    </row>
    <row r="8154" spans="1:21" x14ac:dyDescent="0.3">
      <c r="A8154" s="1">
        <v>8154</v>
      </c>
      <c r="B8154" s="1">
        <v>434</v>
      </c>
      <c r="C8154" s="1">
        <v>1000</v>
      </c>
      <c r="D8154" s="1">
        <v>8</v>
      </c>
      <c r="E8154" s="1">
        <v>3.75</v>
      </c>
      <c r="F8154" s="1">
        <v>2</v>
      </c>
      <c r="G8154" s="1" t="s">
        <v>23</v>
      </c>
      <c r="H8154" s="1">
        <v>0.01</v>
      </c>
      <c r="I8154" s="1">
        <v>0.01</v>
      </c>
      <c r="J8154" s="1">
        <v>0</v>
      </c>
      <c r="K8154" s="1">
        <v>0.03</v>
      </c>
      <c r="L8154" s="1">
        <v>0.08</v>
      </c>
      <c r="M8154" s="3">
        <f>PI()*(D8154*0.0254)^2/4</f>
        <v>3.2429278662239852E-2</v>
      </c>
      <c r="N8154" s="1">
        <f>ROUND(H8154*4.45,0)</f>
        <v>0</v>
      </c>
      <c r="O8154" s="1">
        <f>I8154*745.7</f>
        <v>7.4570000000000007</v>
      </c>
      <c r="P8154" s="5">
        <f>ROUND(N8154^(3/2)/O8154/SQRT(2*1.28*M8154)*100,0)</f>
        <v>0</v>
      </c>
      <c r="Q8154" s="4">
        <f>E8154/D8154</f>
        <v>0.46875</v>
      </c>
      <c r="R8154" s="1">
        <f>ROUND(L8154^(3/2)/K8154*100*SQRT(2/PI()),0)</f>
        <v>60</v>
      </c>
      <c r="S8154" s="1" t="str">
        <f>IF(AND(R8154&gt;=R8153,R8154&gt;R8155),"YES","NO")</f>
        <v>NO</v>
      </c>
      <c r="T8154" s="1">
        <f>IF(C8154&lt;C8153,0,IF(T8153=1,1,IF(S8154="YES",1,0)))</f>
        <v>0</v>
      </c>
      <c r="U8154" s="1" t="str">
        <f>IF(AND(T8153=0,T8154=1),"YES","NO")</f>
        <v>NO</v>
      </c>
    </row>
    <row r="8155" spans="1:21" x14ac:dyDescent="0.3">
      <c r="A8155" s="1">
        <v>8155</v>
      </c>
      <c r="B8155" s="1">
        <v>434</v>
      </c>
      <c r="C8155" s="1">
        <v>2000</v>
      </c>
      <c r="D8155" s="1">
        <v>8</v>
      </c>
      <c r="E8155" s="1">
        <v>3.75</v>
      </c>
      <c r="F8155" s="1">
        <v>2</v>
      </c>
      <c r="G8155" s="1" t="s">
        <v>23</v>
      </c>
      <c r="H8155" s="1">
        <v>0.04</v>
      </c>
      <c r="I8155" s="1">
        <v>0.01</v>
      </c>
      <c r="J8155" s="1">
        <v>0.02</v>
      </c>
      <c r="K8155" s="1">
        <v>0.03</v>
      </c>
      <c r="L8155" s="1">
        <v>0.08</v>
      </c>
      <c r="M8155" s="3">
        <f>PI()*(D8155*0.0254)^2/4</f>
        <v>3.2429278662239852E-2</v>
      </c>
      <c r="N8155" s="1">
        <f>ROUND(H8155*4.45,0)</f>
        <v>0</v>
      </c>
      <c r="O8155" s="1">
        <f>I8155*745.7</f>
        <v>7.4570000000000007</v>
      </c>
      <c r="P8155" s="5">
        <f>ROUND(N8155^(3/2)/O8155/SQRT(2*1.28*M8155)*100,0)</f>
        <v>0</v>
      </c>
      <c r="Q8155" s="4">
        <f>E8155/D8155</f>
        <v>0.46875</v>
      </c>
      <c r="R8155" s="1">
        <f>ROUND(L8155^(3/2)/K8155*100*SQRT(2/PI()),0)</f>
        <v>60</v>
      </c>
      <c r="S8155" s="1" t="str">
        <f>IF(AND(R8155&gt;=R8154,R8155&gt;R8156),"YES","NO")</f>
        <v>NO</v>
      </c>
      <c r="T8155" s="1">
        <f>IF(C8155&lt;C8154,0,IF(T8154=1,1,IF(S8155="YES",1,0)))</f>
        <v>0</v>
      </c>
      <c r="U8155" s="1" t="str">
        <f>IF(AND(T8154=0,T8155=1),"YES","NO")</f>
        <v>NO</v>
      </c>
    </row>
    <row r="8156" spans="1:21" x14ac:dyDescent="0.3">
      <c r="A8156" s="1">
        <v>8156</v>
      </c>
      <c r="B8156" s="1">
        <v>434</v>
      </c>
      <c r="C8156" s="1">
        <v>3000</v>
      </c>
      <c r="D8156" s="1">
        <v>8</v>
      </c>
      <c r="E8156" s="1">
        <v>3.75</v>
      </c>
      <c r="F8156" s="1">
        <v>2</v>
      </c>
      <c r="G8156" s="1" t="s">
        <v>23</v>
      </c>
      <c r="H8156" s="1">
        <v>0.09</v>
      </c>
      <c r="I8156" s="1">
        <v>0.01</v>
      </c>
      <c r="J8156" s="1">
        <v>0.05</v>
      </c>
      <c r="K8156" s="1">
        <v>0.03</v>
      </c>
      <c r="L8156" s="1">
        <v>0.08</v>
      </c>
      <c r="M8156" s="3">
        <f>PI()*(D8156*0.0254)^2/4</f>
        <v>3.2429278662239852E-2</v>
      </c>
      <c r="N8156" s="1">
        <f>ROUND(H8156*4.45,0)</f>
        <v>0</v>
      </c>
      <c r="O8156" s="1">
        <f>I8156*745.7</f>
        <v>7.4570000000000007</v>
      </c>
      <c r="P8156" s="5">
        <f>ROUND(N8156^(3/2)/O8156/SQRT(2*1.28*M8156)*100,0)</f>
        <v>0</v>
      </c>
      <c r="Q8156" s="4">
        <f>E8156/D8156</f>
        <v>0.46875</v>
      </c>
      <c r="R8156" s="1">
        <f>ROUND(L8156^(3/2)/K8156*100*SQRT(2/PI()),0)</f>
        <v>60</v>
      </c>
      <c r="S8156" s="1" t="str">
        <f>IF(AND(R8156&gt;=R8155,R8156&gt;R8157),"YES","NO")</f>
        <v>NO</v>
      </c>
      <c r="T8156" s="1">
        <f>IF(C8156&lt;C8155,0,IF(T8155=1,1,IF(S8156="YES",1,0)))</f>
        <v>0</v>
      </c>
      <c r="U8156" s="1" t="str">
        <f>IF(AND(T8155=0,T8156=1),"YES","NO")</f>
        <v>NO</v>
      </c>
    </row>
    <row r="8157" spans="1:21" x14ac:dyDescent="0.3">
      <c r="A8157" s="1">
        <v>8157</v>
      </c>
      <c r="B8157" s="1">
        <v>434</v>
      </c>
      <c r="C8157" s="1">
        <v>4000</v>
      </c>
      <c r="D8157" s="1">
        <v>8</v>
      </c>
      <c r="E8157" s="1">
        <v>3.75</v>
      </c>
      <c r="F8157" s="1">
        <v>2</v>
      </c>
      <c r="G8157" s="1" t="s">
        <v>23</v>
      </c>
      <c r="H8157" s="1">
        <v>0.17</v>
      </c>
      <c r="I8157" s="1">
        <v>0.01</v>
      </c>
      <c r="J8157" s="1">
        <v>0.08</v>
      </c>
      <c r="K8157" s="1">
        <v>0.03</v>
      </c>
      <c r="L8157" s="1">
        <v>0.08</v>
      </c>
      <c r="M8157" s="3">
        <f>PI()*(D8157*0.0254)^2/4</f>
        <v>3.2429278662239852E-2</v>
      </c>
      <c r="N8157" s="1">
        <f>ROUND(H8157*4.45,0)</f>
        <v>1</v>
      </c>
      <c r="O8157" s="1">
        <f>I8157*745.7</f>
        <v>7.4570000000000007</v>
      </c>
      <c r="P8157" s="5">
        <f>ROUND(N8157^(3/2)/O8157/SQRT(2*1.28*M8157)*100,0)</f>
        <v>47</v>
      </c>
      <c r="Q8157" s="4">
        <f>E8157/D8157</f>
        <v>0.46875</v>
      </c>
      <c r="R8157" s="1">
        <f>ROUND(L8157^(3/2)/K8157*100*SQRT(2/PI()),0)</f>
        <v>60</v>
      </c>
      <c r="S8157" s="1" t="str">
        <f>IF(AND(R8157&gt;=R8156,R8157&gt;R8158),"YES","NO")</f>
        <v>NO</v>
      </c>
      <c r="T8157" s="1">
        <f>IF(C8157&lt;C8156,0,IF(T8156=1,1,IF(S8157="YES",1,0)))</f>
        <v>0</v>
      </c>
      <c r="U8157" s="1" t="str">
        <f>IF(AND(T8156=0,T8157=1),"YES","NO")</f>
        <v>NO</v>
      </c>
    </row>
    <row r="8158" spans="1:21" x14ac:dyDescent="0.3">
      <c r="A8158" s="1">
        <v>8158</v>
      </c>
      <c r="B8158" s="1">
        <v>434</v>
      </c>
      <c r="C8158" s="1">
        <v>5000</v>
      </c>
      <c r="D8158" s="1">
        <v>8</v>
      </c>
      <c r="E8158" s="1">
        <v>3.75</v>
      </c>
      <c r="F8158" s="1">
        <v>2</v>
      </c>
      <c r="G8158" s="1" t="s">
        <v>23</v>
      </c>
      <c r="H8158" s="1">
        <v>0.26</v>
      </c>
      <c r="I8158" s="1">
        <v>0.01</v>
      </c>
      <c r="J8158" s="1">
        <v>0.13</v>
      </c>
      <c r="K8158" s="1">
        <v>0.03</v>
      </c>
      <c r="L8158" s="1">
        <v>0.08</v>
      </c>
      <c r="M8158" s="3">
        <f>PI()*(D8158*0.0254)^2/4</f>
        <v>3.2429278662239852E-2</v>
      </c>
      <c r="N8158" s="1">
        <f>ROUND(H8158*4.45,0)</f>
        <v>1</v>
      </c>
      <c r="O8158" s="1">
        <f>I8158*745.7</f>
        <v>7.4570000000000007</v>
      </c>
      <c r="P8158" s="5">
        <f>ROUND(N8158^(3/2)/O8158/SQRT(2*1.28*M8158)*100,0)</f>
        <v>47</v>
      </c>
      <c r="Q8158" s="4">
        <f>E8158/D8158</f>
        <v>0.46875</v>
      </c>
      <c r="R8158" s="1">
        <f>ROUND(L8158^(3/2)/K8158*100*SQRT(2/PI()),0)</f>
        <v>60</v>
      </c>
      <c r="S8158" s="1" t="str">
        <f>IF(AND(R8158&gt;=R8157,R8158&gt;R8159),"YES","NO")</f>
        <v>NO</v>
      </c>
      <c r="T8158" s="1">
        <f>IF(C8158&lt;C8157,0,IF(T8157=1,1,IF(S8158="YES",1,0)))</f>
        <v>0</v>
      </c>
      <c r="U8158" s="1" t="str">
        <f>IF(AND(T8157=0,T8158=1),"YES","NO")</f>
        <v>NO</v>
      </c>
    </row>
    <row r="8159" spans="1:21" x14ac:dyDescent="0.3">
      <c r="A8159" s="1">
        <v>8159</v>
      </c>
      <c r="B8159" s="1">
        <v>434</v>
      </c>
      <c r="C8159" s="1">
        <v>6000</v>
      </c>
      <c r="D8159" s="1">
        <v>8</v>
      </c>
      <c r="E8159" s="1">
        <v>3.75</v>
      </c>
      <c r="F8159" s="1">
        <v>2</v>
      </c>
      <c r="G8159" s="1" t="s">
        <v>23</v>
      </c>
      <c r="H8159" s="1">
        <v>0.38</v>
      </c>
      <c r="I8159" s="1">
        <v>0.02</v>
      </c>
      <c r="J8159" s="1">
        <v>0.18</v>
      </c>
      <c r="K8159" s="1">
        <v>0.03</v>
      </c>
      <c r="L8159" s="1">
        <v>0.08</v>
      </c>
      <c r="M8159" s="3">
        <f>PI()*(D8159*0.0254)^2/4</f>
        <v>3.2429278662239852E-2</v>
      </c>
      <c r="N8159" s="1">
        <f>ROUND(H8159*4.45,0)</f>
        <v>2</v>
      </c>
      <c r="O8159" s="1">
        <f>I8159*745.7</f>
        <v>14.914000000000001</v>
      </c>
      <c r="P8159" s="5">
        <f>ROUND(N8159^(3/2)/O8159/SQRT(2*1.28*M8159)*100,0)</f>
        <v>66</v>
      </c>
      <c r="Q8159" s="4">
        <f>E8159/D8159</f>
        <v>0.46875</v>
      </c>
      <c r="R8159" s="1">
        <f>ROUND(L8159^(3/2)/K8159*100*SQRT(2/PI()),0)</f>
        <v>60</v>
      </c>
      <c r="S8159" s="1" t="str">
        <f>IF(AND(R8159&gt;=R8158,R8159&gt;R8160),"YES","NO")</f>
        <v>NO</v>
      </c>
      <c r="T8159" s="1">
        <f>IF(C8159&lt;C8158,0,IF(T8158=1,1,IF(S8159="YES",1,0)))</f>
        <v>0</v>
      </c>
      <c r="U8159" s="1" t="str">
        <f>IF(AND(T8158=0,T8159=1),"YES","NO")</f>
        <v>NO</v>
      </c>
    </row>
    <row r="8160" spans="1:21" x14ac:dyDescent="0.3">
      <c r="A8160" s="1">
        <v>8160</v>
      </c>
      <c r="B8160" s="1">
        <v>434</v>
      </c>
      <c r="C8160" s="1">
        <v>7000</v>
      </c>
      <c r="D8160" s="1">
        <v>8</v>
      </c>
      <c r="E8160" s="1">
        <v>3.75</v>
      </c>
      <c r="F8160" s="1">
        <v>2</v>
      </c>
      <c r="G8160" s="1" t="s">
        <v>23</v>
      </c>
      <c r="H8160" s="1">
        <v>0.51</v>
      </c>
      <c r="I8160" s="1">
        <v>0.03</v>
      </c>
      <c r="J8160" s="1">
        <v>0.25</v>
      </c>
      <c r="K8160" s="1">
        <v>0.03</v>
      </c>
      <c r="L8160" s="1">
        <v>0.08</v>
      </c>
      <c r="M8160" s="3">
        <f>PI()*(D8160*0.0254)^2/4</f>
        <v>3.2429278662239852E-2</v>
      </c>
      <c r="N8160" s="1">
        <f>ROUND(H8160*4.45,0)</f>
        <v>2</v>
      </c>
      <c r="O8160" s="1">
        <f>I8160*745.7</f>
        <v>22.371000000000002</v>
      </c>
      <c r="P8160" s="5">
        <f>ROUND(N8160^(3/2)/O8160/SQRT(2*1.28*M8160)*100,0)</f>
        <v>44</v>
      </c>
      <c r="Q8160" s="4">
        <f>E8160/D8160</f>
        <v>0.46875</v>
      </c>
      <c r="R8160" s="1">
        <f>ROUND(L8160^(3/2)/K8160*100*SQRT(2/PI()),0)</f>
        <v>60</v>
      </c>
      <c r="S8160" s="1" t="str">
        <f>IF(AND(R8160&gt;=R8159,R8160&gt;R8161),"YES","NO")</f>
        <v>NO</v>
      </c>
      <c r="T8160" s="1">
        <f>IF(C8160&lt;C8159,0,IF(T8159=1,1,IF(S8160="YES",1,0)))</f>
        <v>0</v>
      </c>
      <c r="U8160" s="1" t="str">
        <f>IF(AND(T8159=0,T8160=1),"YES","NO")</f>
        <v>NO</v>
      </c>
    </row>
    <row r="8161" spans="1:21" x14ac:dyDescent="0.3">
      <c r="A8161" s="1">
        <v>8161</v>
      </c>
      <c r="B8161" s="1">
        <v>434</v>
      </c>
      <c r="C8161" s="1">
        <v>8000</v>
      </c>
      <c r="D8161" s="1">
        <v>8</v>
      </c>
      <c r="E8161" s="1">
        <v>3.75</v>
      </c>
      <c r="F8161" s="1">
        <v>2</v>
      </c>
      <c r="G8161" s="1" t="s">
        <v>23</v>
      </c>
      <c r="H8161" s="1">
        <v>0.67</v>
      </c>
      <c r="I8161" s="1">
        <v>0.04</v>
      </c>
      <c r="J8161" s="1">
        <v>0.33</v>
      </c>
      <c r="K8161" s="1">
        <v>0.03</v>
      </c>
      <c r="L8161" s="1">
        <v>0.08</v>
      </c>
      <c r="M8161" s="3">
        <f>PI()*(D8161*0.0254)^2/4</f>
        <v>3.2429278662239852E-2</v>
      </c>
      <c r="N8161" s="1">
        <f>ROUND(H8161*4.45,0)</f>
        <v>3</v>
      </c>
      <c r="O8161" s="1">
        <f>I8161*745.7</f>
        <v>29.828000000000003</v>
      </c>
      <c r="P8161" s="5">
        <f>ROUND(N8161^(3/2)/O8161/SQRT(2*1.28*M8161)*100,0)</f>
        <v>60</v>
      </c>
      <c r="Q8161" s="4">
        <f>E8161/D8161</f>
        <v>0.46875</v>
      </c>
      <c r="R8161" s="1">
        <f>ROUND(L8161^(3/2)/K8161*100*SQRT(2/PI()),0)</f>
        <v>60</v>
      </c>
      <c r="S8161" s="1" t="str">
        <f>IF(AND(R8161&gt;=R8160,R8161&gt;R8162),"YES","NO")</f>
        <v>NO</v>
      </c>
      <c r="T8161" s="1">
        <f>IF(C8161&lt;C8160,0,IF(T8160=1,1,IF(S8161="YES",1,0)))</f>
        <v>0</v>
      </c>
      <c r="U8161" s="1" t="str">
        <f>IF(AND(T8160=0,T8161=1),"YES","NO")</f>
        <v>NO</v>
      </c>
    </row>
    <row r="8162" spans="1:21" x14ac:dyDescent="0.3">
      <c r="A8162" s="1">
        <v>8162</v>
      </c>
      <c r="B8162" s="1">
        <v>434</v>
      </c>
      <c r="C8162" s="1">
        <v>9000</v>
      </c>
      <c r="D8162" s="1">
        <v>8</v>
      </c>
      <c r="E8162" s="1">
        <v>3.75</v>
      </c>
      <c r="F8162" s="1">
        <v>2</v>
      </c>
      <c r="G8162" s="1" t="s">
        <v>23</v>
      </c>
      <c r="H8162" s="1">
        <v>0.85</v>
      </c>
      <c r="I8162" s="1">
        <v>0.06</v>
      </c>
      <c r="J8162" s="1">
        <v>0.42</v>
      </c>
      <c r="K8162" s="1">
        <v>0.03</v>
      </c>
      <c r="L8162" s="1">
        <v>0.08</v>
      </c>
      <c r="M8162" s="3">
        <f>PI()*(D8162*0.0254)^2/4</f>
        <v>3.2429278662239852E-2</v>
      </c>
      <c r="N8162" s="1">
        <f>ROUND(H8162*4.45,0)</f>
        <v>4</v>
      </c>
      <c r="O8162" s="1">
        <f>I8162*745.7</f>
        <v>44.742000000000004</v>
      </c>
      <c r="P8162" s="5">
        <f>ROUND(N8162^(3/2)/O8162/SQRT(2*1.28*M8162)*100,0)</f>
        <v>62</v>
      </c>
      <c r="Q8162" s="4">
        <f>E8162/D8162</f>
        <v>0.46875</v>
      </c>
      <c r="R8162" s="1">
        <f>ROUND(L8162^(3/2)/K8162*100*SQRT(2/PI()),0)</f>
        <v>60</v>
      </c>
      <c r="S8162" s="1" t="str">
        <f>IF(AND(R8162&gt;=R8161,R8162&gt;R8163),"YES","NO")</f>
        <v>NO</v>
      </c>
      <c r="T8162" s="1">
        <f>IF(C8162&lt;C8161,0,IF(T8161=1,1,IF(S8162="YES",1,0)))</f>
        <v>0</v>
      </c>
      <c r="U8162" s="1" t="str">
        <f>IF(AND(T8161=0,T8162=1),"YES","NO")</f>
        <v>NO</v>
      </c>
    </row>
    <row r="8163" spans="1:21" x14ac:dyDescent="0.3">
      <c r="A8163" s="1">
        <v>8163</v>
      </c>
      <c r="B8163" s="1">
        <v>434</v>
      </c>
      <c r="C8163" s="1">
        <v>10000</v>
      </c>
      <c r="D8163" s="1">
        <v>8</v>
      </c>
      <c r="E8163" s="1">
        <v>3.75</v>
      </c>
      <c r="F8163" s="1">
        <v>2</v>
      </c>
      <c r="G8163" s="1" t="s">
        <v>23</v>
      </c>
      <c r="H8163" s="1">
        <v>1.05</v>
      </c>
      <c r="I8163" s="1">
        <v>0.08</v>
      </c>
      <c r="J8163" s="1">
        <v>0.52</v>
      </c>
      <c r="K8163" s="1">
        <v>0.03</v>
      </c>
      <c r="L8163" s="1">
        <v>0.08</v>
      </c>
      <c r="M8163" s="3">
        <f>PI()*(D8163*0.0254)^2/4</f>
        <v>3.2429278662239852E-2</v>
      </c>
      <c r="N8163" s="1">
        <f>ROUND(H8163*4.45,0)</f>
        <v>5</v>
      </c>
      <c r="O8163" s="1">
        <f>I8163*745.7</f>
        <v>59.656000000000006</v>
      </c>
      <c r="P8163" s="5">
        <f>ROUND(N8163^(3/2)/O8163/SQRT(2*1.28*M8163)*100,0)</f>
        <v>65</v>
      </c>
      <c r="Q8163" s="4">
        <f>E8163/D8163</f>
        <v>0.46875</v>
      </c>
      <c r="R8163" s="1">
        <f>ROUND(L8163^(3/2)/K8163*100*SQRT(2/PI()),0)</f>
        <v>60</v>
      </c>
      <c r="S8163" s="1" t="str">
        <f>IF(AND(R8163&gt;=R8162,R8163&gt;R8164),"YES","NO")</f>
        <v>NO</v>
      </c>
      <c r="T8163" s="1">
        <f>IF(C8163&lt;C8162,0,IF(T8162=1,1,IF(S8163="YES",1,0)))</f>
        <v>0</v>
      </c>
      <c r="U8163" s="1" t="str">
        <f>IF(AND(T8162=0,T8163=1),"YES","NO")</f>
        <v>NO</v>
      </c>
    </row>
    <row r="8164" spans="1:21" x14ac:dyDescent="0.3">
      <c r="A8164" s="1">
        <v>8164</v>
      </c>
      <c r="B8164" s="1">
        <v>434</v>
      </c>
      <c r="C8164" s="1">
        <v>11000</v>
      </c>
      <c r="D8164" s="1">
        <v>8</v>
      </c>
      <c r="E8164" s="1">
        <v>3.75</v>
      </c>
      <c r="F8164" s="1">
        <v>2</v>
      </c>
      <c r="G8164" s="1" t="s">
        <v>23</v>
      </c>
      <c r="H8164" s="1">
        <v>1.28</v>
      </c>
      <c r="I8164" s="1">
        <v>0.11</v>
      </c>
      <c r="J8164" s="1">
        <v>0.63</v>
      </c>
      <c r="K8164" s="1">
        <v>0.03</v>
      </c>
      <c r="L8164" s="1">
        <v>0.08</v>
      </c>
      <c r="M8164" s="3">
        <f>PI()*(D8164*0.0254)^2/4</f>
        <v>3.2429278662239852E-2</v>
      </c>
      <c r="N8164" s="1">
        <f>ROUND(H8164*4.45,0)</f>
        <v>6</v>
      </c>
      <c r="O8164" s="1">
        <f>I8164*745.7</f>
        <v>82.027000000000001</v>
      </c>
      <c r="P8164" s="5">
        <f>ROUND(N8164^(3/2)/O8164/SQRT(2*1.28*M8164)*100,0)</f>
        <v>62</v>
      </c>
      <c r="Q8164" s="4">
        <f>E8164/D8164</f>
        <v>0.46875</v>
      </c>
      <c r="R8164" s="1">
        <f>ROUND(L8164^(3/2)/K8164*100*SQRT(2/PI()),0)</f>
        <v>60</v>
      </c>
      <c r="S8164" s="1" t="str">
        <f>IF(AND(R8164&gt;=R8163,R8164&gt;R8165),"YES","NO")</f>
        <v>NO</v>
      </c>
      <c r="T8164" s="1">
        <f>IF(C8164&lt;C8163,0,IF(T8163=1,1,IF(S8164="YES",1,0)))</f>
        <v>0</v>
      </c>
      <c r="U8164" s="1" t="str">
        <f>IF(AND(T8163=0,T8164=1),"YES","NO")</f>
        <v>NO</v>
      </c>
    </row>
    <row r="8165" spans="1:21" x14ac:dyDescent="0.3">
      <c r="A8165" s="1">
        <v>8165</v>
      </c>
      <c r="B8165" s="1">
        <v>434</v>
      </c>
      <c r="C8165" s="1">
        <v>12000</v>
      </c>
      <c r="D8165" s="1">
        <v>8</v>
      </c>
      <c r="E8165" s="1">
        <v>3.75</v>
      </c>
      <c r="F8165" s="1">
        <v>2</v>
      </c>
      <c r="G8165" s="1" t="s">
        <v>23</v>
      </c>
      <c r="H8165" s="1">
        <v>1.52</v>
      </c>
      <c r="I8165" s="1">
        <v>0.14000000000000001</v>
      </c>
      <c r="J8165" s="1">
        <v>0.75</v>
      </c>
      <c r="K8165" s="1">
        <v>0.03</v>
      </c>
      <c r="L8165" s="1">
        <v>0.08</v>
      </c>
      <c r="M8165" s="3">
        <f>PI()*(D8165*0.0254)^2/4</f>
        <v>3.2429278662239852E-2</v>
      </c>
      <c r="N8165" s="1">
        <f>ROUND(H8165*4.45,0)</f>
        <v>7</v>
      </c>
      <c r="O8165" s="1">
        <f>I8165*745.7</f>
        <v>104.39800000000001</v>
      </c>
      <c r="P8165" s="5">
        <f>ROUND(N8165^(3/2)/O8165/SQRT(2*1.28*M8165)*100,0)</f>
        <v>62</v>
      </c>
      <c r="Q8165" s="4">
        <f>E8165/D8165</f>
        <v>0.46875</v>
      </c>
      <c r="R8165" s="1">
        <f>ROUND(L8165^(3/2)/K8165*100*SQRT(2/PI()),0)</f>
        <v>60</v>
      </c>
      <c r="S8165" s="1" t="str">
        <f>IF(AND(R8165&gt;=R8164,R8165&gt;R8166),"YES","NO")</f>
        <v>NO</v>
      </c>
      <c r="T8165" s="1">
        <f>IF(C8165&lt;C8164,0,IF(T8164=1,1,IF(S8165="YES",1,0)))</f>
        <v>0</v>
      </c>
      <c r="U8165" s="1" t="str">
        <f>IF(AND(T8164=0,T8165=1),"YES","NO")</f>
        <v>NO</v>
      </c>
    </row>
    <row r="8166" spans="1:21" x14ac:dyDescent="0.3">
      <c r="A8166" s="1">
        <v>8166</v>
      </c>
      <c r="B8166" s="1">
        <v>434</v>
      </c>
      <c r="C8166" s="1">
        <v>13000</v>
      </c>
      <c r="D8166" s="1">
        <v>8</v>
      </c>
      <c r="E8166" s="1">
        <v>3.75</v>
      </c>
      <c r="F8166" s="1">
        <v>2</v>
      </c>
      <c r="G8166" s="1" t="s">
        <v>23</v>
      </c>
      <c r="H8166" s="1">
        <v>1.79</v>
      </c>
      <c r="I8166" s="1">
        <v>0.18</v>
      </c>
      <c r="J8166" s="1">
        <v>0.87</v>
      </c>
      <c r="K8166" s="1">
        <v>0.03</v>
      </c>
      <c r="L8166" s="1">
        <v>0.08</v>
      </c>
      <c r="M8166" s="3">
        <f>PI()*(D8166*0.0254)^2/4</f>
        <v>3.2429278662239852E-2</v>
      </c>
      <c r="N8166" s="1">
        <f>ROUND(H8166*4.45,0)</f>
        <v>8</v>
      </c>
      <c r="O8166" s="1">
        <f>I8166*745.7</f>
        <v>134.226</v>
      </c>
      <c r="P8166" s="5">
        <f>ROUND(N8166^(3/2)/O8166/SQRT(2*1.28*M8166)*100,0)</f>
        <v>59</v>
      </c>
      <c r="Q8166" s="4">
        <f>E8166/D8166</f>
        <v>0.46875</v>
      </c>
      <c r="R8166" s="1">
        <f>ROUND(L8166^(3/2)/K8166*100*SQRT(2/PI()),0)</f>
        <v>60</v>
      </c>
      <c r="S8166" s="1" t="str">
        <f>IF(AND(R8166&gt;=R8165,R8166&gt;R8167),"YES","NO")</f>
        <v>NO</v>
      </c>
      <c r="T8166" s="1">
        <f>IF(C8166&lt;C8165,0,IF(T8165=1,1,IF(S8166="YES",1,0)))</f>
        <v>0</v>
      </c>
      <c r="U8166" s="1" t="str">
        <f>IF(AND(T8165=0,T8166=1),"YES","NO")</f>
        <v>NO</v>
      </c>
    </row>
    <row r="8167" spans="1:21" x14ac:dyDescent="0.3">
      <c r="A8167" s="1">
        <v>8167</v>
      </c>
      <c r="B8167" s="1">
        <v>434</v>
      </c>
      <c r="C8167" s="1">
        <v>13999</v>
      </c>
      <c r="D8167" s="1">
        <v>8</v>
      </c>
      <c r="E8167" s="1">
        <v>3.75</v>
      </c>
      <c r="F8167" s="1">
        <v>2</v>
      </c>
      <c r="G8167" s="1" t="s">
        <v>23</v>
      </c>
      <c r="H8167" s="1">
        <v>2.08</v>
      </c>
      <c r="I8167" s="1">
        <v>0.22</v>
      </c>
      <c r="J8167" s="1">
        <v>1</v>
      </c>
      <c r="K8167" s="1">
        <v>0.03</v>
      </c>
      <c r="L8167" s="1">
        <v>0.08</v>
      </c>
      <c r="M8167" s="3">
        <f>PI()*(D8167*0.0254)^2/4</f>
        <v>3.2429278662239852E-2</v>
      </c>
      <c r="N8167" s="1">
        <f>ROUND(H8167*4.45,0)</f>
        <v>9</v>
      </c>
      <c r="O8167" s="1">
        <f>I8167*745.7</f>
        <v>164.054</v>
      </c>
      <c r="P8167" s="5">
        <f>ROUND(N8167^(3/2)/O8167/SQRT(2*1.28*M8167)*100,0)</f>
        <v>57</v>
      </c>
      <c r="Q8167" s="4">
        <f>E8167/D8167</f>
        <v>0.46875</v>
      </c>
      <c r="R8167" s="1">
        <f>ROUND(L8167^(3/2)/K8167*100*SQRT(2/PI()),0)</f>
        <v>60</v>
      </c>
      <c r="S8167" s="1" t="str">
        <f>IF(AND(R8167&gt;=R8166,R8167&gt;R8168),"YES","NO")</f>
        <v>NO</v>
      </c>
      <c r="T8167" s="1">
        <f>IF(C8167&lt;C8166,0,IF(T8166=1,1,IF(S8167="YES",1,0)))</f>
        <v>0</v>
      </c>
      <c r="U8167" s="1" t="str">
        <f>IF(AND(T8166=0,T8167=1),"YES","NO")</f>
        <v>NO</v>
      </c>
    </row>
    <row r="8168" spans="1:21" x14ac:dyDescent="0.3">
      <c r="A8168" s="1">
        <v>8168</v>
      </c>
      <c r="B8168" s="1">
        <v>434</v>
      </c>
      <c r="C8168" s="1">
        <v>15000</v>
      </c>
      <c r="D8168" s="1">
        <v>8</v>
      </c>
      <c r="E8168" s="1">
        <v>3.75</v>
      </c>
      <c r="F8168" s="1">
        <v>2</v>
      </c>
      <c r="G8168" s="1" t="s">
        <v>23</v>
      </c>
      <c r="H8168" s="1">
        <v>2.4</v>
      </c>
      <c r="I8168" s="1">
        <v>0.27</v>
      </c>
      <c r="J8168" s="1">
        <v>1.1399999999999999</v>
      </c>
      <c r="K8168" s="1">
        <v>0.03</v>
      </c>
      <c r="L8168" s="1">
        <v>0.08</v>
      </c>
      <c r="M8168" s="3">
        <f>PI()*(D8168*0.0254)^2/4</f>
        <v>3.2429278662239852E-2</v>
      </c>
      <c r="N8168" s="1">
        <f>ROUND(H8168*4.45,0)</f>
        <v>11</v>
      </c>
      <c r="O8168" s="1">
        <f>I8168*745.7</f>
        <v>201.33900000000003</v>
      </c>
      <c r="P8168" s="5">
        <f>ROUND(N8168^(3/2)/O8168/SQRT(2*1.28*M8168)*100,0)</f>
        <v>63</v>
      </c>
      <c r="Q8168" s="4">
        <f>E8168/D8168</f>
        <v>0.46875</v>
      </c>
      <c r="R8168" s="1">
        <f>ROUND(L8168^(3/2)/K8168*100*SQRT(2/PI()),0)</f>
        <v>60</v>
      </c>
      <c r="S8168" s="1" t="str">
        <f>IF(AND(R8168&gt;=R8167,R8168&gt;R8169),"YES","NO")</f>
        <v>NO</v>
      </c>
      <c r="T8168" s="1">
        <f>IF(C8168&lt;C8167,0,IF(T8167=1,1,IF(S8168="YES",1,0)))</f>
        <v>0</v>
      </c>
      <c r="U8168" s="1" t="str">
        <f>IF(AND(T8167=0,T8168=1),"YES","NO")</f>
        <v>NO</v>
      </c>
    </row>
    <row r="8169" spans="1:21" x14ac:dyDescent="0.3">
      <c r="A8169" s="1">
        <v>8169</v>
      </c>
      <c r="B8169" s="1">
        <v>434</v>
      </c>
      <c r="C8169" s="1">
        <v>16000</v>
      </c>
      <c r="D8169" s="1">
        <v>8</v>
      </c>
      <c r="E8169" s="1">
        <v>3.75</v>
      </c>
      <c r="F8169" s="1">
        <v>2</v>
      </c>
      <c r="G8169" s="1" t="s">
        <v>23</v>
      </c>
      <c r="H8169" s="1">
        <v>2.74</v>
      </c>
      <c r="I8169" s="1">
        <v>0.33</v>
      </c>
      <c r="J8169" s="1">
        <v>1.29</v>
      </c>
      <c r="K8169" s="1">
        <v>0.03</v>
      </c>
      <c r="L8169" s="1">
        <v>0.08</v>
      </c>
      <c r="M8169" s="3">
        <f>PI()*(D8169*0.0254)^2/4</f>
        <v>3.2429278662239852E-2</v>
      </c>
      <c r="N8169" s="1">
        <f>ROUND(H8169*4.45,0)</f>
        <v>12</v>
      </c>
      <c r="O8169" s="1">
        <f>I8169*745.7</f>
        <v>246.08100000000002</v>
      </c>
      <c r="P8169" s="5">
        <f>ROUND(N8169^(3/2)/O8169/SQRT(2*1.28*M8169)*100,0)</f>
        <v>59</v>
      </c>
      <c r="Q8169" s="4">
        <f>E8169/D8169</f>
        <v>0.46875</v>
      </c>
      <c r="R8169" s="1">
        <f>ROUND(L8169^(3/2)/K8169*100*SQRT(2/PI()),0)</f>
        <v>60</v>
      </c>
      <c r="S8169" s="1" t="str">
        <f>IF(AND(R8169&gt;=R8168,R8169&gt;R8170),"YES","NO")</f>
        <v>NO</v>
      </c>
      <c r="T8169" s="1">
        <f>IF(C8169&lt;C8168,0,IF(T8168=1,1,IF(S8169="YES",1,0)))</f>
        <v>0</v>
      </c>
      <c r="U8169" s="1" t="str">
        <f>IF(AND(T8168=0,T8169=1),"YES","NO")</f>
        <v>NO</v>
      </c>
    </row>
    <row r="8170" spans="1:21" x14ac:dyDescent="0.3">
      <c r="A8170" s="1">
        <v>8170</v>
      </c>
      <c r="B8170" s="1">
        <v>434</v>
      </c>
      <c r="C8170" s="1">
        <v>17000</v>
      </c>
      <c r="D8170" s="1">
        <v>8</v>
      </c>
      <c r="E8170" s="1">
        <v>3.75</v>
      </c>
      <c r="F8170" s="1">
        <v>2</v>
      </c>
      <c r="G8170" s="1" t="s">
        <v>23</v>
      </c>
      <c r="H8170" s="1">
        <v>3.1</v>
      </c>
      <c r="I8170" s="1">
        <v>0.39</v>
      </c>
      <c r="J8170" s="1">
        <v>1.45</v>
      </c>
      <c r="K8170" s="1">
        <v>0.03</v>
      </c>
      <c r="L8170" s="1">
        <v>0.08</v>
      </c>
      <c r="M8170" s="3">
        <f>PI()*(D8170*0.0254)^2/4</f>
        <v>3.2429278662239852E-2</v>
      </c>
      <c r="N8170" s="1">
        <f>ROUND(H8170*4.45,0)</f>
        <v>14</v>
      </c>
      <c r="O8170" s="1">
        <f>I8170*745.7</f>
        <v>290.82300000000004</v>
      </c>
      <c r="P8170" s="5">
        <f>ROUND(N8170^(3/2)/O8170/SQRT(2*1.28*M8170)*100,0)</f>
        <v>63</v>
      </c>
      <c r="Q8170" s="4">
        <f>E8170/D8170</f>
        <v>0.46875</v>
      </c>
      <c r="R8170" s="1">
        <f>ROUND(L8170^(3/2)/K8170*100*SQRT(2/PI()),0)</f>
        <v>60</v>
      </c>
      <c r="S8170" s="1" t="str">
        <f>IF(AND(R8170&gt;=R8169,R8170&gt;R8171),"YES","NO")</f>
        <v>NO</v>
      </c>
      <c r="T8170" s="1">
        <f>IF(C8170&lt;C8169,0,IF(T8169=1,1,IF(S8170="YES",1,0)))</f>
        <v>0</v>
      </c>
      <c r="U8170" s="1" t="str">
        <f>IF(AND(T8169=0,T8170=1),"YES","NO")</f>
        <v>NO</v>
      </c>
    </row>
    <row r="8171" spans="1:21" x14ac:dyDescent="0.3">
      <c r="A8171" s="1">
        <v>8171</v>
      </c>
      <c r="B8171" s="1">
        <v>434</v>
      </c>
      <c r="C8171" s="1">
        <v>18000</v>
      </c>
      <c r="D8171" s="1">
        <v>8</v>
      </c>
      <c r="E8171" s="1">
        <v>3.75</v>
      </c>
      <c r="F8171" s="1">
        <v>2</v>
      </c>
      <c r="G8171" s="1" t="s">
        <v>23</v>
      </c>
      <c r="H8171" s="1">
        <v>3.49</v>
      </c>
      <c r="I8171" s="1">
        <v>0.46</v>
      </c>
      <c r="J8171" s="1">
        <v>1.62</v>
      </c>
      <c r="K8171" s="1">
        <v>0.03</v>
      </c>
      <c r="L8171" s="1">
        <v>0.08</v>
      </c>
      <c r="M8171" s="3">
        <f>PI()*(D8171*0.0254)^2/4</f>
        <v>3.2429278662239852E-2</v>
      </c>
      <c r="N8171" s="1">
        <f>ROUND(H8171*4.45,0)</f>
        <v>16</v>
      </c>
      <c r="O8171" s="1">
        <f>I8171*745.7</f>
        <v>343.02200000000005</v>
      </c>
      <c r="P8171" s="5">
        <f>ROUND(N8171^(3/2)/O8171/SQRT(2*1.28*M8171)*100,0)</f>
        <v>65</v>
      </c>
      <c r="Q8171" s="4">
        <f>E8171/D8171</f>
        <v>0.46875</v>
      </c>
      <c r="R8171" s="1">
        <f>ROUND(L8171^(3/2)/K8171*100*SQRT(2/PI()),0)</f>
        <v>60</v>
      </c>
      <c r="S8171" s="1" t="str">
        <f>IF(AND(R8171&gt;=R8170,R8171&gt;R8172),"YES","NO")</f>
        <v>NO</v>
      </c>
      <c r="T8171" s="1">
        <f>IF(C8171&lt;C8170,0,IF(T8170=1,1,IF(S8171="YES",1,0)))</f>
        <v>0</v>
      </c>
      <c r="U8171" s="1" t="str">
        <f>IF(AND(T8170=0,T8171=1),"YES","NO")</f>
        <v>NO</v>
      </c>
    </row>
    <row r="8172" spans="1:21" x14ac:dyDescent="0.3">
      <c r="A8172" s="1">
        <v>8172</v>
      </c>
      <c r="B8172" s="1">
        <v>434</v>
      </c>
      <c r="C8172" s="1">
        <v>19000</v>
      </c>
      <c r="D8172" s="1">
        <v>8</v>
      </c>
      <c r="E8172" s="1">
        <v>3.75</v>
      </c>
      <c r="F8172" s="1">
        <v>2</v>
      </c>
      <c r="G8172" s="1" t="s">
        <v>23</v>
      </c>
      <c r="H8172" s="1">
        <v>3.91</v>
      </c>
      <c r="I8172" s="1">
        <v>0.56000000000000005</v>
      </c>
      <c r="J8172" s="1">
        <v>1.86</v>
      </c>
      <c r="K8172" s="1">
        <v>0.03</v>
      </c>
      <c r="L8172" s="1">
        <v>0.08</v>
      </c>
      <c r="M8172" s="3">
        <f>PI()*(D8172*0.0254)^2/4</f>
        <v>3.2429278662239852E-2</v>
      </c>
      <c r="N8172" s="1">
        <f>ROUND(H8172*4.45,0)</f>
        <v>17</v>
      </c>
      <c r="O8172" s="1">
        <f>I8172*745.7</f>
        <v>417.59200000000004</v>
      </c>
      <c r="P8172" s="5">
        <f>ROUND(N8172^(3/2)/O8172/SQRT(2*1.28*M8172)*100,0)</f>
        <v>58</v>
      </c>
      <c r="Q8172" s="4">
        <f>E8172/D8172</f>
        <v>0.46875</v>
      </c>
      <c r="R8172" s="1">
        <f>ROUND(L8172^(3/2)/K8172*100*SQRT(2/PI()),0)</f>
        <v>60</v>
      </c>
      <c r="S8172" s="1" t="str">
        <f>IF(AND(R8172&gt;=R8171,R8172&gt;R8173),"YES","NO")</f>
        <v>YES</v>
      </c>
      <c r="T8172" s="1">
        <f>IF(C8172&lt;C8171,0,IF(T8171=1,1,IF(S8172="YES",1,0)))</f>
        <v>1</v>
      </c>
      <c r="U8172" s="1" t="str">
        <f>IF(AND(T8171=0,T8172=1),"YES","NO")</f>
        <v>YES</v>
      </c>
    </row>
    <row r="8173" spans="1:21" x14ac:dyDescent="0.3">
      <c r="A8173" s="1">
        <v>8173</v>
      </c>
      <c r="B8173" s="1">
        <v>434</v>
      </c>
      <c r="C8173" s="1">
        <v>20000</v>
      </c>
      <c r="D8173" s="1">
        <v>8</v>
      </c>
      <c r="E8173" s="1">
        <v>3.75</v>
      </c>
      <c r="F8173" s="1">
        <v>2</v>
      </c>
      <c r="G8173" s="1" t="s">
        <v>23</v>
      </c>
      <c r="H8173" s="1">
        <v>4.3600000000000003</v>
      </c>
      <c r="I8173" s="1">
        <v>0.75</v>
      </c>
      <c r="J8173" s="1">
        <v>2.36</v>
      </c>
      <c r="K8173" s="1">
        <v>0.04</v>
      </c>
      <c r="L8173" s="1">
        <v>0.08</v>
      </c>
      <c r="M8173" s="3">
        <f>PI()*(D8173*0.0254)^2/4</f>
        <v>3.2429278662239852E-2</v>
      </c>
      <c r="N8173" s="1">
        <f>ROUND(H8173*4.45,0)</f>
        <v>19</v>
      </c>
      <c r="O8173" s="1">
        <f>I8173*745.7</f>
        <v>559.27500000000009</v>
      </c>
      <c r="P8173" s="5">
        <f>ROUND(N8173^(3/2)/O8173/SQRT(2*1.28*M8173)*100,0)</f>
        <v>51</v>
      </c>
      <c r="Q8173" s="4">
        <f>E8173/D8173</f>
        <v>0.46875</v>
      </c>
      <c r="R8173" s="1">
        <f>ROUND(L8173^(3/2)/K8173*100*SQRT(2/PI()),0)</f>
        <v>45</v>
      </c>
      <c r="S8173" s="1" t="str">
        <f>IF(AND(R8173&gt;=R8172,R8173&gt;R8174),"YES","NO")</f>
        <v>NO</v>
      </c>
      <c r="T8173" s="1">
        <f>IF(C8173&lt;C8172,0,IF(T8172=1,1,IF(S8173="YES",1,0)))</f>
        <v>1</v>
      </c>
      <c r="U8173" s="1" t="str">
        <f>IF(AND(T8172=0,T8173=1),"YES","NO")</f>
        <v>NO</v>
      </c>
    </row>
    <row r="8174" spans="1:21" x14ac:dyDescent="0.3">
      <c r="A8174" s="1">
        <v>8174</v>
      </c>
      <c r="B8174" s="1">
        <v>434</v>
      </c>
      <c r="C8174" s="1">
        <v>21000</v>
      </c>
      <c r="D8174" s="1">
        <v>8</v>
      </c>
      <c r="E8174" s="1">
        <v>3.75</v>
      </c>
      <c r="F8174" s="1">
        <v>2</v>
      </c>
      <c r="G8174" s="1" t="s">
        <v>23</v>
      </c>
      <c r="H8174" s="1">
        <v>4.8499999999999996</v>
      </c>
      <c r="I8174" s="1">
        <v>0.99</v>
      </c>
      <c r="J8174" s="1">
        <v>2.97</v>
      </c>
      <c r="K8174" s="1">
        <v>0.04</v>
      </c>
      <c r="L8174" s="1">
        <v>0.08</v>
      </c>
      <c r="M8174" s="3">
        <f>PI()*(D8174*0.0254)^2/4</f>
        <v>3.2429278662239852E-2</v>
      </c>
      <c r="N8174" s="1">
        <f>ROUND(H8174*4.45,0)</f>
        <v>22</v>
      </c>
      <c r="O8174" s="1">
        <f>I8174*745.7</f>
        <v>738.24300000000005</v>
      </c>
      <c r="P8174" s="5">
        <f>ROUND(N8174^(3/2)/O8174/SQRT(2*1.28*M8174)*100,0)</f>
        <v>49</v>
      </c>
      <c r="Q8174" s="4">
        <f>E8174/D8174</f>
        <v>0.46875</v>
      </c>
      <c r="R8174" s="1">
        <f>ROUND(L8174^(3/2)/K8174*100*SQRT(2/PI()),0)</f>
        <v>45</v>
      </c>
      <c r="S8174" s="1" t="str">
        <f>IF(AND(R8174&gt;=R8173,R8174&gt;R8175),"YES","NO")</f>
        <v>YES</v>
      </c>
      <c r="T8174" s="1">
        <f>IF(C8174&lt;C8173,0,IF(T8173=1,1,IF(S8174="YES",1,0)))</f>
        <v>1</v>
      </c>
      <c r="U8174" s="1" t="str">
        <f>IF(AND(T8173=0,T8174=1),"YES","NO")</f>
        <v>NO</v>
      </c>
    </row>
    <row r="8175" spans="1:21" x14ac:dyDescent="0.3">
      <c r="A8175" s="1">
        <v>8175</v>
      </c>
      <c r="B8175" s="1">
        <v>434</v>
      </c>
      <c r="C8175" s="1">
        <v>22000</v>
      </c>
      <c r="D8175" s="1">
        <v>8</v>
      </c>
      <c r="E8175" s="1">
        <v>3.75</v>
      </c>
      <c r="F8175" s="1">
        <v>2</v>
      </c>
      <c r="G8175" s="1" t="s">
        <v>23</v>
      </c>
      <c r="H8175" s="1">
        <v>5.37</v>
      </c>
      <c r="I8175" s="1">
        <v>1.36</v>
      </c>
      <c r="J8175" s="1">
        <v>3.9</v>
      </c>
      <c r="K8175" s="1">
        <v>0.05</v>
      </c>
      <c r="L8175" s="1">
        <v>0.09</v>
      </c>
      <c r="M8175" s="3">
        <f>PI()*(D8175*0.0254)^2/4</f>
        <v>3.2429278662239852E-2</v>
      </c>
      <c r="N8175" s="1">
        <f>ROUND(H8175*4.45,0)</f>
        <v>24</v>
      </c>
      <c r="O8175" s="1">
        <f>I8175*745.7</f>
        <v>1014.1520000000002</v>
      </c>
      <c r="P8175" s="5">
        <f>ROUND(N8175^(3/2)/O8175/SQRT(2*1.28*M8175)*100,0)</f>
        <v>40</v>
      </c>
      <c r="Q8175" s="4">
        <f>E8175/D8175</f>
        <v>0.46875</v>
      </c>
      <c r="R8175" s="1">
        <f>ROUND(L8175^(3/2)/K8175*100*SQRT(2/PI()),0)</f>
        <v>43</v>
      </c>
      <c r="S8175" s="1" t="str">
        <f>IF(AND(R8175&gt;=R8174,R8175&gt;R8176),"YES","NO")</f>
        <v>NO</v>
      </c>
      <c r="T8175" s="1">
        <f>IF(C8175&lt;C8174,0,IF(T8174=1,1,IF(S8175="YES",1,0)))</f>
        <v>1</v>
      </c>
      <c r="U8175" s="1" t="str">
        <f>IF(AND(T8174=0,T8175=1),"YES","NO")</f>
        <v>NO</v>
      </c>
    </row>
    <row r="8176" spans="1:21" x14ac:dyDescent="0.3">
      <c r="A8176" s="1">
        <v>8176</v>
      </c>
      <c r="B8176" s="1">
        <v>434</v>
      </c>
      <c r="C8176" s="1">
        <v>23000</v>
      </c>
      <c r="D8176" s="1">
        <v>8</v>
      </c>
      <c r="E8176" s="1">
        <v>3.75</v>
      </c>
      <c r="F8176" s="1">
        <v>2</v>
      </c>
      <c r="G8176" s="1" t="s">
        <v>23</v>
      </c>
      <c r="H8176" s="1">
        <v>5.93</v>
      </c>
      <c r="I8176" s="1">
        <v>2.11</v>
      </c>
      <c r="J8176" s="1">
        <v>5.78</v>
      </c>
      <c r="K8176" s="1">
        <v>7.0000000000000007E-2</v>
      </c>
      <c r="L8176" s="1">
        <v>0.09</v>
      </c>
      <c r="M8176" s="3">
        <f>PI()*(D8176*0.0254)^2/4</f>
        <v>3.2429278662239852E-2</v>
      </c>
      <c r="N8176" s="1">
        <f>ROUND(H8176*4.45,0)</f>
        <v>26</v>
      </c>
      <c r="O8176" s="1">
        <f>I8176*745.7</f>
        <v>1573.4269999999999</v>
      </c>
      <c r="P8176" s="5">
        <f>ROUND(N8176^(3/2)/O8176/SQRT(2*1.28*M8176)*100,0)</f>
        <v>29</v>
      </c>
      <c r="Q8176" s="4">
        <f>E8176/D8176</f>
        <v>0.46875</v>
      </c>
      <c r="R8176" s="1">
        <f>ROUND(L8176^(3/2)/K8176*100*SQRT(2/PI()),0)</f>
        <v>31</v>
      </c>
      <c r="S8176" s="1" t="str">
        <f>IF(AND(R8176&gt;=R8175,R8176&gt;R8177),"YES","NO")</f>
        <v>NO</v>
      </c>
      <c r="T8176" s="1">
        <f>IF(C8176&lt;C8175,0,IF(T8175=1,1,IF(S8176="YES",1,0)))</f>
        <v>1</v>
      </c>
      <c r="U8176" s="1" t="str">
        <f>IF(AND(T8175=0,T8176=1),"YES","NO")</f>
        <v>NO</v>
      </c>
    </row>
    <row r="8177" spans="1:21" x14ac:dyDescent="0.3">
      <c r="A8177" s="1">
        <v>8177</v>
      </c>
      <c r="B8177" s="1">
        <v>434</v>
      </c>
      <c r="C8177" s="1">
        <v>24000</v>
      </c>
      <c r="D8177" s="1">
        <v>8</v>
      </c>
      <c r="E8177" s="1">
        <v>3.75</v>
      </c>
      <c r="F8177" s="1">
        <v>2</v>
      </c>
      <c r="G8177" s="1" t="s">
        <v>23</v>
      </c>
      <c r="H8177" s="1">
        <v>6.53</v>
      </c>
      <c r="I8177" s="1">
        <v>3</v>
      </c>
      <c r="J8177" s="1">
        <v>7.88</v>
      </c>
      <c r="K8177" s="1">
        <v>0.08</v>
      </c>
      <c r="L8177" s="1">
        <v>0.09</v>
      </c>
      <c r="M8177" s="3">
        <f>PI()*(D8177*0.0254)^2/4</f>
        <v>3.2429278662239852E-2</v>
      </c>
      <c r="N8177" s="1">
        <f>ROUND(H8177*4.45,0)</f>
        <v>29</v>
      </c>
      <c r="O8177" s="1">
        <f>I8177*745.7</f>
        <v>2237.1000000000004</v>
      </c>
      <c r="P8177" s="5">
        <f>ROUND(N8177^(3/2)/O8177/SQRT(2*1.28*M8177)*100,0)</f>
        <v>24</v>
      </c>
      <c r="Q8177" s="4">
        <f>E8177/D8177</f>
        <v>0.46875</v>
      </c>
      <c r="R8177" s="1">
        <f>ROUND(L8177^(3/2)/K8177*100*SQRT(2/PI()),0)</f>
        <v>27</v>
      </c>
      <c r="S8177" s="1" t="str">
        <f>IF(AND(R8177&gt;=R8176,R8177&gt;R8178),"YES","NO")</f>
        <v>NO</v>
      </c>
      <c r="T8177" s="1">
        <f>IF(C8177&lt;C8176,0,IF(T8176=1,1,IF(S8177="YES",1,0)))</f>
        <v>1</v>
      </c>
      <c r="U8177" s="1" t="str">
        <f>IF(AND(T8176=0,T8177=1),"YES","NO")</f>
        <v>NO</v>
      </c>
    </row>
    <row r="8178" spans="1:21" x14ac:dyDescent="0.3">
      <c r="A8178" s="1">
        <v>8178</v>
      </c>
      <c r="B8178" s="1">
        <v>434</v>
      </c>
      <c r="C8178" s="1">
        <v>25000</v>
      </c>
      <c r="D8178" s="1">
        <v>8</v>
      </c>
      <c r="E8178" s="1">
        <v>3.75</v>
      </c>
      <c r="F8178" s="1">
        <v>2</v>
      </c>
      <c r="G8178" s="1" t="s">
        <v>23</v>
      </c>
      <c r="H8178" s="1">
        <v>7.1</v>
      </c>
      <c r="I8178" s="1">
        <v>3.4</v>
      </c>
      <c r="J8178" s="1">
        <v>8.57</v>
      </c>
      <c r="K8178" s="1">
        <v>0.08</v>
      </c>
      <c r="L8178" s="1">
        <v>0.09</v>
      </c>
      <c r="M8178" s="3">
        <f>PI()*(D8178*0.0254)^2/4</f>
        <v>3.2429278662239852E-2</v>
      </c>
      <c r="N8178" s="1">
        <f>ROUND(H8178*4.45,0)</f>
        <v>32</v>
      </c>
      <c r="O8178" s="1">
        <f>I8178*745.7</f>
        <v>2535.38</v>
      </c>
      <c r="P8178" s="5">
        <f>ROUND(N8178^(3/2)/O8178/SQRT(2*1.28*M8178)*100,0)</f>
        <v>25</v>
      </c>
      <c r="Q8178" s="4">
        <f>E8178/D8178</f>
        <v>0.46875</v>
      </c>
      <c r="R8178" s="1">
        <f>ROUND(L8178^(3/2)/K8178*100*SQRT(2/PI()),0)</f>
        <v>27</v>
      </c>
      <c r="S8178" s="1" t="str">
        <f>IF(AND(R8178&gt;=R8177,R8178&gt;R8179),"YES","NO")</f>
        <v>YES</v>
      </c>
      <c r="T8178" s="1">
        <f>IF(C8178&lt;C8177,0,IF(T8177=1,1,IF(S8178="YES",1,0)))</f>
        <v>1</v>
      </c>
      <c r="U8178" s="1" t="str">
        <f>IF(AND(T8177=0,T8178=1),"YES","NO")</f>
        <v>NO</v>
      </c>
    </row>
    <row r="8179" spans="1:21" x14ac:dyDescent="0.3">
      <c r="A8179" s="1">
        <v>8179</v>
      </c>
      <c r="B8179" s="1">
        <v>434</v>
      </c>
      <c r="C8179" s="1">
        <v>26000</v>
      </c>
      <c r="D8179" s="1">
        <v>8</v>
      </c>
      <c r="E8179" s="1">
        <v>3.75</v>
      </c>
      <c r="F8179" s="1">
        <v>2</v>
      </c>
      <c r="G8179" s="1" t="s">
        <v>23</v>
      </c>
      <c r="H8179" s="1">
        <v>7.73</v>
      </c>
      <c r="I8179" s="1">
        <v>4.45</v>
      </c>
      <c r="J8179" s="1">
        <v>10.8</v>
      </c>
      <c r="K8179" s="1">
        <v>0.1</v>
      </c>
      <c r="L8179" s="1">
        <v>0.09</v>
      </c>
      <c r="M8179" s="3">
        <f>PI()*(D8179*0.0254)^2/4</f>
        <v>3.2429278662239852E-2</v>
      </c>
      <c r="N8179" s="1">
        <f>ROUND(H8179*4.45,0)</f>
        <v>34</v>
      </c>
      <c r="O8179" s="1">
        <f>I8179*745.7</f>
        <v>3318.3650000000002</v>
      </c>
      <c r="P8179" s="5">
        <f>ROUND(N8179^(3/2)/O8179/SQRT(2*1.28*M8179)*100,0)</f>
        <v>21</v>
      </c>
      <c r="Q8179" s="4">
        <f>E8179/D8179</f>
        <v>0.46875</v>
      </c>
      <c r="R8179" s="1">
        <f>ROUND(L8179^(3/2)/K8179*100*SQRT(2/PI()),0)</f>
        <v>22</v>
      </c>
      <c r="S8179" s="1" t="str">
        <f>IF(AND(R8179&gt;=R8178,R8179&gt;R8180),"YES","NO")</f>
        <v>NO</v>
      </c>
      <c r="T8179" s="1">
        <f>IF(C8179&lt;C8178,0,IF(T8178=1,1,IF(S8179="YES",1,0)))</f>
        <v>1</v>
      </c>
      <c r="U8179" s="1" t="str">
        <f>IF(AND(T8178=0,T8179=1),"YES","NO")</f>
        <v>NO</v>
      </c>
    </row>
    <row r="8180" spans="1:21" x14ac:dyDescent="0.3">
      <c r="A8180" s="1">
        <v>8180</v>
      </c>
      <c r="B8180" s="1">
        <v>434</v>
      </c>
      <c r="C8180" s="1">
        <v>26999</v>
      </c>
      <c r="D8180" s="1">
        <v>8</v>
      </c>
      <c r="E8180" s="1">
        <v>3.75</v>
      </c>
      <c r="F8180" s="1">
        <v>2</v>
      </c>
      <c r="G8180" s="1" t="s">
        <v>23</v>
      </c>
      <c r="H8180" s="1">
        <v>8.2799999999999994</v>
      </c>
      <c r="I8180" s="1">
        <v>4.99</v>
      </c>
      <c r="J8180" s="1">
        <v>11.65</v>
      </c>
      <c r="K8180" s="1">
        <v>0.1</v>
      </c>
      <c r="L8180" s="1">
        <v>0.09</v>
      </c>
      <c r="M8180" s="3">
        <f>PI()*(D8180*0.0254)^2/4</f>
        <v>3.2429278662239852E-2</v>
      </c>
      <c r="N8180" s="1">
        <f>ROUND(H8180*4.45,0)</f>
        <v>37</v>
      </c>
      <c r="O8180" s="1">
        <f>I8180*745.7</f>
        <v>3721.0430000000006</v>
      </c>
      <c r="P8180" s="5">
        <f>ROUND(N8180^(3/2)/O8180/SQRT(2*1.28*M8180)*100,0)</f>
        <v>21</v>
      </c>
      <c r="Q8180" s="4">
        <f>E8180/D8180</f>
        <v>0.46875</v>
      </c>
      <c r="R8180" s="1">
        <f>ROUND(L8180^(3/2)/K8180*100*SQRT(2/PI()),0)</f>
        <v>22</v>
      </c>
      <c r="S8180" s="1" t="str">
        <f>IF(AND(R8180&gt;=R8179,R8180&gt;R8181),"YES","NO")</f>
        <v>YES</v>
      </c>
      <c r="T8180" s="1">
        <f>IF(C8180&lt;C8179,0,IF(T8179=1,1,IF(S8180="YES",1,0)))</f>
        <v>1</v>
      </c>
      <c r="U8180" s="1" t="str">
        <f>IF(AND(T8179=0,T8180=1),"YES","NO")</f>
        <v>NO</v>
      </c>
    </row>
    <row r="8181" spans="1:21" x14ac:dyDescent="0.3">
      <c r="A8181" s="1">
        <v>8181</v>
      </c>
      <c r="B8181" s="1">
        <v>434</v>
      </c>
      <c r="C8181" s="1">
        <v>28000</v>
      </c>
      <c r="D8181" s="1">
        <v>8</v>
      </c>
      <c r="E8181" s="1">
        <v>3.75</v>
      </c>
      <c r="F8181" s="1">
        <v>2</v>
      </c>
      <c r="G8181" s="1" t="s">
        <v>23</v>
      </c>
      <c r="H8181" s="1">
        <v>8.9499999999999993</v>
      </c>
      <c r="I8181" s="1">
        <v>6.66</v>
      </c>
      <c r="J8181" s="1">
        <v>15</v>
      </c>
      <c r="K8181" s="1">
        <v>0.12</v>
      </c>
      <c r="L8181" s="1">
        <v>0.09</v>
      </c>
      <c r="M8181" s="3">
        <f>PI()*(D8181*0.0254)^2/4</f>
        <v>3.2429278662239852E-2</v>
      </c>
      <c r="N8181" s="1">
        <f>ROUND(H8181*4.45,0)</f>
        <v>40</v>
      </c>
      <c r="O8181" s="1">
        <f>I8181*745.7</f>
        <v>4966.3620000000001</v>
      </c>
      <c r="P8181" s="5">
        <f>ROUND(N8181^(3/2)/O8181/SQRT(2*1.28*M8181)*100,0)</f>
        <v>18</v>
      </c>
      <c r="Q8181" s="4">
        <f>E8181/D8181</f>
        <v>0.46875</v>
      </c>
      <c r="R8181" s="1">
        <f>ROUND(L8181^(3/2)/K8181*100*SQRT(2/PI()),0)</f>
        <v>18</v>
      </c>
      <c r="S8181" s="1" t="str">
        <f>IF(AND(R8181&gt;=R8180,R8181&gt;R8182),"YES","NO")</f>
        <v>NO</v>
      </c>
      <c r="T8181" s="1">
        <f>IF(C8181&lt;C8180,0,IF(T8180=1,1,IF(S8181="YES",1,0)))</f>
        <v>1</v>
      </c>
      <c r="U8181" s="1" t="str">
        <f>IF(AND(T8180=0,T8181=1),"YES","NO")</f>
        <v>NO</v>
      </c>
    </row>
    <row r="8182" spans="1:21" x14ac:dyDescent="0.3">
      <c r="A8182" s="1">
        <v>8182</v>
      </c>
      <c r="B8182" s="1">
        <v>434</v>
      </c>
      <c r="C8182" s="1">
        <v>29000</v>
      </c>
      <c r="D8182" s="1">
        <v>8</v>
      </c>
      <c r="E8182" s="1">
        <v>3.75</v>
      </c>
      <c r="F8182" s="1">
        <v>2</v>
      </c>
      <c r="G8182" s="1" t="s">
        <v>23</v>
      </c>
      <c r="H8182" s="1">
        <v>9.43</v>
      </c>
      <c r="I8182" s="1">
        <v>6.29</v>
      </c>
      <c r="J8182" s="1">
        <v>13.68</v>
      </c>
      <c r="K8182" s="1">
        <v>0.1</v>
      </c>
      <c r="L8182" s="1">
        <v>0.09</v>
      </c>
      <c r="M8182" s="3">
        <f>PI()*(D8182*0.0254)^2/4</f>
        <v>3.2429278662239852E-2</v>
      </c>
      <c r="N8182" s="1">
        <f>ROUND(H8182*4.45,0)</f>
        <v>42</v>
      </c>
      <c r="O8182" s="1">
        <f>I8182*745.7</f>
        <v>4690.4530000000004</v>
      </c>
      <c r="P8182" s="5">
        <f>ROUND(N8182^(3/2)/O8182/SQRT(2*1.28*M8182)*100,0)</f>
        <v>20</v>
      </c>
      <c r="Q8182" s="4">
        <f>E8182/D8182</f>
        <v>0.46875</v>
      </c>
      <c r="R8182" s="1">
        <f>ROUND(L8182^(3/2)/K8182*100*SQRT(2/PI()),0)</f>
        <v>22</v>
      </c>
      <c r="S8182" s="1" t="str">
        <f>IF(AND(R8182&gt;=R8181,R8182&gt;R8183),"YES","NO")</f>
        <v>NO</v>
      </c>
      <c r="T8182" s="1">
        <f>IF(C8182&lt;C8181,0,IF(T8181=1,1,IF(S8182="YES",1,0)))</f>
        <v>1</v>
      </c>
      <c r="U8182" s="1" t="str">
        <f>IF(AND(T8181=0,T8182=1),"YES","NO")</f>
        <v>NO</v>
      </c>
    </row>
    <row r="8183" spans="1:21" x14ac:dyDescent="0.3">
      <c r="A8183" s="1">
        <v>8183</v>
      </c>
      <c r="B8183" s="1">
        <v>435</v>
      </c>
      <c r="C8183" s="1">
        <v>1000</v>
      </c>
      <c r="D8183" s="1">
        <v>8</v>
      </c>
      <c r="E8183" s="1">
        <v>3.75</v>
      </c>
      <c r="F8183" s="1">
        <v>2</v>
      </c>
      <c r="G8183" s="1" t="s">
        <v>10</v>
      </c>
      <c r="H8183" s="1">
        <v>0.01</v>
      </c>
      <c r="I8183" s="1">
        <v>0.01</v>
      </c>
      <c r="J8183" s="1">
        <v>0.01</v>
      </c>
      <c r="K8183" s="1">
        <v>0.03</v>
      </c>
      <c r="L8183" s="1">
        <v>0.09</v>
      </c>
      <c r="M8183" s="3">
        <f>PI()*(D8183*0.0254)^2/4</f>
        <v>3.2429278662239852E-2</v>
      </c>
      <c r="N8183" s="1">
        <f>ROUND(H8183*4.45,0)</f>
        <v>0</v>
      </c>
      <c r="O8183" s="1">
        <f>I8183*745.7</f>
        <v>7.4570000000000007</v>
      </c>
      <c r="P8183" s="5">
        <f>ROUND(N8183^(3/2)/O8183/SQRT(2*1.28*M8183)*100,0)</f>
        <v>0</v>
      </c>
      <c r="Q8183" s="4">
        <f>E8183/D8183</f>
        <v>0.46875</v>
      </c>
      <c r="R8183" s="1">
        <f>ROUND(L8183^(3/2)/K8183*100*SQRT(2/PI()),0)</f>
        <v>72</v>
      </c>
      <c r="S8183" s="1" t="str">
        <f>IF(AND(R8183&gt;=R8182,R8183&gt;R8184),"YES","NO")</f>
        <v>NO</v>
      </c>
      <c r="T8183" s="1">
        <f>IF(C8183&lt;C8182,0,IF(T8182=1,1,IF(S8183="YES",1,0)))</f>
        <v>0</v>
      </c>
      <c r="U8183" s="1" t="str">
        <f>IF(AND(T8182=0,T8183=1),"YES","NO")</f>
        <v>NO</v>
      </c>
    </row>
    <row r="8184" spans="1:21" x14ac:dyDescent="0.3">
      <c r="A8184" s="1">
        <v>8184</v>
      </c>
      <c r="B8184" s="1">
        <v>435</v>
      </c>
      <c r="C8184" s="1">
        <v>2000</v>
      </c>
      <c r="D8184" s="1">
        <v>8</v>
      </c>
      <c r="E8184" s="1">
        <v>3.75</v>
      </c>
      <c r="F8184" s="1">
        <v>2</v>
      </c>
      <c r="G8184" s="1" t="s">
        <v>10</v>
      </c>
      <c r="H8184" s="1">
        <v>0.05</v>
      </c>
      <c r="I8184" s="1">
        <v>0.01</v>
      </c>
      <c r="J8184" s="1">
        <v>0.02</v>
      </c>
      <c r="K8184" s="1">
        <v>0.03</v>
      </c>
      <c r="L8184" s="1">
        <v>0.09</v>
      </c>
      <c r="M8184" s="3">
        <f>PI()*(D8184*0.0254)^2/4</f>
        <v>3.2429278662239852E-2</v>
      </c>
      <c r="N8184" s="1">
        <f>ROUND(H8184*4.45,0)</f>
        <v>0</v>
      </c>
      <c r="O8184" s="1">
        <f>I8184*745.7</f>
        <v>7.4570000000000007</v>
      </c>
      <c r="P8184" s="5">
        <f>ROUND(N8184^(3/2)/O8184/SQRT(2*1.28*M8184)*100,0)</f>
        <v>0</v>
      </c>
      <c r="Q8184" s="4">
        <f>E8184/D8184</f>
        <v>0.46875</v>
      </c>
      <c r="R8184" s="1">
        <f>ROUND(L8184^(3/2)/K8184*100*SQRT(2/PI()),0)</f>
        <v>72</v>
      </c>
      <c r="S8184" s="1" t="str">
        <f>IF(AND(R8184&gt;=R8183,R8184&gt;R8185),"YES","NO")</f>
        <v>NO</v>
      </c>
      <c r="T8184" s="1">
        <f>IF(C8184&lt;C8183,0,IF(T8183=1,1,IF(S8184="YES",1,0)))</f>
        <v>0</v>
      </c>
      <c r="U8184" s="1" t="str">
        <f>IF(AND(T8183=0,T8184=1),"YES","NO")</f>
        <v>NO</v>
      </c>
    </row>
    <row r="8185" spans="1:21" x14ac:dyDescent="0.3">
      <c r="A8185" s="1">
        <v>8185</v>
      </c>
      <c r="B8185" s="1">
        <v>435</v>
      </c>
      <c r="C8185" s="1">
        <v>3000</v>
      </c>
      <c r="D8185" s="1">
        <v>8</v>
      </c>
      <c r="E8185" s="1">
        <v>3.75</v>
      </c>
      <c r="F8185" s="1">
        <v>2</v>
      </c>
      <c r="G8185" s="1" t="s">
        <v>10</v>
      </c>
      <c r="H8185" s="1">
        <v>0.1</v>
      </c>
      <c r="I8185" s="1">
        <v>0.01</v>
      </c>
      <c r="J8185" s="1">
        <v>0.05</v>
      </c>
      <c r="K8185" s="1">
        <v>0.03</v>
      </c>
      <c r="L8185" s="1">
        <v>0.09</v>
      </c>
      <c r="M8185" s="3">
        <f>PI()*(D8185*0.0254)^2/4</f>
        <v>3.2429278662239852E-2</v>
      </c>
      <c r="N8185" s="1">
        <f>ROUND(H8185*4.45,0)</f>
        <v>0</v>
      </c>
      <c r="O8185" s="1">
        <f>I8185*745.7</f>
        <v>7.4570000000000007</v>
      </c>
      <c r="P8185" s="5">
        <f>ROUND(N8185^(3/2)/O8185/SQRT(2*1.28*M8185)*100,0)</f>
        <v>0</v>
      </c>
      <c r="Q8185" s="4">
        <f>E8185/D8185</f>
        <v>0.46875</v>
      </c>
      <c r="R8185" s="1">
        <f>ROUND(L8185^(3/2)/K8185*100*SQRT(2/PI()),0)</f>
        <v>72</v>
      </c>
      <c r="S8185" s="1" t="str">
        <f>IF(AND(R8185&gt;=R8184,R8185&gt;R8186),"YES","NO")</f>
        <v>NO</v>
      </c>
      <c r="T8185" s="1">
        <f>IF(C8185&lt;C8184,0,IF(T8184=1,1,IF(S8185="YES",1,0)))</f>
        <v>0</v>
      </c>
      <c r="U8185" s="1" t="str">
        <f>IF(AND(T8184=0,T8185=1),"YES","NO")</f>
        <v>NO</v>
      </c>
    </row>
    <row r="8186" spans="1:21" x14ac:dyDescent="0.3">
      <c r="A8186" s="1">
        <v>8186</v>
      </c>
      <c r="B8186" s="1">
        <v>435</v>
      </c>
      <c r="C8186" s="1">
        <v>4000</v>
      </c>
      <c r="D8186" s="1">
        <v>8</v>
      </c>
      <c r="E8186" s="1">
        <v>3.75</v>
      </c>
      <c r="F8186" s="1">
        <v>2</v>
      </c>
      <c r="G8186" s="1" t="s">
        <v>10</v>
      </c>
      <c r="H8186" s="1">
        <v>0.18</v>
      </c>
      <c r="I8186" s="1">
        <v>0.01</v>
      </c>
      <c r="J8186" s="1">
        <v>0.09</v>
      </c>
      <c r="K8186" s="1">
        <v>0.03</v>
      </c>
      <c r="L8186" s="1">
        <v>0.09</v>
      </c>
      <c r="M8186" s="3">
        <f>PI()*(D8186*0.0254)^2/4</f>
        <v>3.2429278662239852E-2</v>
      </c>
      <c r="N8186" s="1">
        <f>ROUND(H8186*4.45,0)</f>
        <v>1</v>
      </c>
      <c r="O8186" s="1">
        <f>I8186*745.7</f>
        <v>7.4570000000000007</v>
      </c>
      <c r="P8186" s="5">
        <f>ROUND(N8186^(3/2)/O8186/SQRT(2*1.28*M8186)*100,0)</f>
        <v>47</v>
      </c>
      <c r="Q8186" s="4">
        <f>E8186/D8186</f>
        <v>0.46875</v>
      </c>
      <c r="R8186" s="1">
        <f>ROUND(L8186^(3/2)/K8186*100*SQRT(2/PI()),0)</f>
        <v>72</v>
      </c>
      <c r="S8186" s="1" t="str">
        <f>IF(AND(R8186&gt;=R8185,R8186&gt;R8187),"YES","NO")</f>
        <v>NO</v>
      </c>
      <c r="T8186" s="1">
        <f>IF(C8186&lt;C8185,0,IF(T8185=1,1,IF(S8186="YES",1,0)))</f>
        <v>0</v>
      </c>
      <c r="U8186" s="1" t="str">
        <f>IF(AND(T8185=0,T8186=1),"YES","NO")</f>
        <v>NO</v>
      </c>
    </row>
    <row r="8187" spans="1:21" x14ac:dyDescent="0.3">
      <c r="A8187" s="1">
        <v>8187</v>
      </c>
      <c r="B8187" s="1">
        <v>435</v>
      </c>
      <c r="C8187" s="1">
        <v>5000</v>
      </c>
      <c r="D8187" s="1">
        <v>8</v>
      </c>
      <c r="E8187" s="1">
        <v>3.75</v>
      </c>
      <c r="F8187" s="1">
        <v>2</v>
      </c>
      <c r="G8187" s="1" t="s">
        <v>10</v>
      </c>
      <c r="H8187" s="1">
        <v>0.28000000000000003</v>
      </c>
      <c r="I8187" s="1">
        <v>0.01</v>
      </c>
      <c r="J8187" s="1">
        <v>0.14000000000000001</v>
      </c>
      <c r="K8187" s="1">
        <v>0.03</v>
      </c>
      <c r="L8187" s="1">
        <v>0.09</v>
      </c>
      <c r="M8187" s="3">
        <f>PI()*(D8187*0.0254)^2/4</f>
        <v>3.2429278662239852E-2</v>
      </c>
      <c r="N8187" s="1">
        <f>ROUND(H8187*4.45,0)</f>
        <v>1</v>
      </c>
      <c r="O8187" s="1">
        <f>I8187*745.7</f>
        <v>7.4570000000000007</v>
      </c>
      <c r="P8187" s="5">
        <f>ROUND(N8187^(3/2)/O8187/SQRT(2*1.28*M8187)*100,0)</f>
        <v>47</v>
      </c>
      <c r="Q8187" s="4">
        <f>E8187/D8187</f>
        <v>0.46875</v>
      </c>
      <c r="R8187" s="1">
        <f>ROUND(L8187^(3/2)/K8187*100*SQRT(2/PI()),0)</f>
        <v>72</v>
      </c>
      <c r="S8187" s="1" t="str">
        <f>IF(AND(R8187&gt;=R8186,R8187&gt;R8188),"YES","NO")</f>
        <v>NO</v>
      </c>
      <c r="T8187" s="1">
        <f>IF(C8187&lt;C8186,0,IF(T8186=1,1,IF(S8187="YES",1,0)))</f>
        <v>0</v>
      </c>
      <c r="U8187" s="1" t="str">
        <f>IF(AND(T8186=0,T8187=1),"YES","NO")</f>
        <v>NO</v>
      </c>
    </row>
    <row r="8188" spans="1:21" x14ac:dyDescent="0.3">
      <c r="A8188" s="1">
        <v>8188</v>
      </c>
      <c r="B8188" s="1">
        <v>435</v>
      </c>
      <c r="C8188" s="1">
        <v>6000</v>
      </c>
      <c r="D8188" s="1">
        <v>8</v>
      </c>
      <c r="E8188" s="1">
        <v>3.75</v>
      </c>
      <c r="F8188" s="1">
        <v>2</v>
      </c>
      <c r="G8188" s="1" t="s">
        <v>10</v>
      </c>
      <c r="H8188" s="1">
        <v>0.4</v>
      </c>
      <c r="I8188" s="1">
        <v>0.02</v>
      </c>
      <c r="J8188" s="1">
        <v>0.2</v>
      </c>
      <c r="K8188" s="1">
        <v>0.03</v>
      </c>
      <c r="L8188" s="1">
        <v>0.09</v>
      </c>
      <c r="M8188" s="3">
        <f>PI()*(D8188*0.0254)^2/4</f>
        <v>3.2429278662239852E-2</v>
      </c>
      <c r="N8188" s="1">
        <f>ROUND(H8188*4.45,0)</f>
        <v>2</v>
      </c>
      <c r="O8188" s="1">
        <f>I8188*745.7</f>
        <v>14.914000000000001</v>
      </c>
      <c r="P8188" s="5">
        <f>ROUND(N8188^(3/2)/O8188/SQRT(2*1.28*M8188)*100,0)</f>
        <v>66</v>
      </c>
      <c r="Q8188" s="4">
        <f>E8188/D8188</f>
        <v>0.46875</v>
      </c>
      <c r="R8188" s="1">
        <f>ROUND(L8188^(3/2)/K8188*100*SQRT(2/PI()),0)</f>
        <v>72</v>
      </c>
      <c r="S8188" s="1" t="str">
        <f>IF(AND(R8188&gt;=R8187,R8188&gt;R8189),"YES","NO")</f>
        <v>NO</v>
      </c>
      <c r="T8188" s="1">
        <f>IF(C8188&lt;C8187,0,IF(T8187=1,1,IF(S8188="YES",1,0)))</f>
        <v>0</v>
      </c>
      <c r="U8188" s="1" t="str">
        <f>IF(AND(T8187=0,T8188=1),"YES","NO")</f>
        <v>NO</v>
      </c>
    </row>
    <row r="8189" spans="1:21" x14ac:dyDescent="0.3">
      <c r="A8189" s="1">
        <v>8189</v>
      </c>
      <c r="B8189" s="1">
        <v>435</v>
      </c>
      <c r="C8189" s="1">
        <v>7000</v>
      </c>
      <c r="D8189" s="1">
        <v>8</v>
      </c>
      <c r="E8189" s="1">
        <v>3.75</v>
      </c>
      <c r="F8189" s="1">
        <v>2</v>
      </c>
      <c r="G8189" s="1" t="s">
        <v>10</v>
      </c>
      <c r="H8189" s="1">
        <v>0.55000000000000004</v>
      </c>
      <c r="I8189" s="1">
        <v>0.03</v>
      </c>
      <c r="J8189" s="1">
        <v>0.27</v>
      </c>
      <c r="K8189" s="1">
        <v>0.03</v>
      </c>
      <c r="L8189" s="1">
        <v>0.09</v>
      </c>
      <c r="M8189" s="3">
        <f>PI()*(D8189*0.0254)^2/4</f>
        <v>3.2429278662239852E-2</v>
      </c>
      <c r="N8189" s="1">
        <f>ROUND(H8189*4.45,0)</f>
        <v>2</v>
      </c>
      <c r="O8189" s="1">
        <f>I8189*745.7</f>
        <v>22.371000000000002</v>
      </c>
      <c r="P8189" s="5">
        <f>ROUND(N8189^(3/2)/O8189/SQRT(2*1.28*M8189)*100,0)</f>
        <v>44</v>
      </c>
      <c r="Q8189" s="4">
        <f>E8189/D8189</f>
        <v>0.46875</v>
      </c>
      <c r="R8189" s="1">
        <f>ROUND(L8189^(3/2)/K8189*100*SQRT(2/PI()),0)</f>
        <v>72</v>
      </c>
      <c r="S8189" s="1" t="str">
        <f>IF(AND(R8189&gt;=R8188,R8189&gt;R8190),"YES","NO")</f>
        <v>NO</v>
      </c>
      <c r="T8189" s="1">
        <f>IF(C8189&lt;C8188,0,IF(T8188=1,1,IF(S8189="YES",1,0)))</f>
        <v>0</v>
      </c>
      <c r="U8189" s="1" t="str">
        <f>IF(AND(T8188=0,T8189=1),"YES","NO")</f>
        <v>NO</v>
      </c>
    </row>
    <row r="8190" spans="1:21" x14ac:dyDescent="0.3">
      <c r="A8190" s="1">
        <v>8190</v>
      </c>
      <c r="B8190" s="1">
        <v>435</v>
      </c>
      <c r="C8190" s="1">
        <v>8000</v>
      </c>
      <c r="D8190" s="1">
        <v>8</v>
      </c>
      <c r="E8190" s="1">
        <v>3.75</v>
      </c>
      <c r="F8190" s="1">
        <v>2</v>
      </c>
      <c r="G8190" s="1" t="s">
        <v>10</v>
      </c>
      <c r="H8190" s="1">
        <v>0.72</v>
      </c>
      <c r="I8190" s="1">
        <v>0.05</v>
      </c>
      <c r="J8190" s="1">
        <v>0.36</v>
      </c>
      <c r="K8190" s="1">
        <v>0.03</v>
      </c>
      <c r="L8190" s="1">
        <v>0.09</v>
      </c>
      <c r="M8190" s="3">
        <f>PI()*(D8190*0.0254)^2/4</f>
        <v>3.2429278662239852E-2</v>
      </c>
      <c r="N8190" s="1">
        <f>ROUND(H8190*4.45,0)</f>
        <v>3</v>
      </c>
      <c r="O8190" s="1">
        <f>I8190*745.7</f>
        <v>37.285000000000004</v>
      </c>
      <c r="P8190" s="5">
        <f>ROUND(N8190^(3/2)/O8190/SQRT(2*1.28*M8190)*100,0)</f>
        <v>48</v>
      </c>
      <c r="Q8190" s="4">
        <f>E8190/D8190</f>
        <v>0.46875</v>
      </c>
      <c r="R8190" s="1">
        <f>ROUND(L8190^(3/2)/K8190*100*SQRT(2/PI()),0)</f>
        <v>72</v>
      </c>
      <c r="S8190" s="1" t="str">
        <f>IF(AND(R8190&gt;=R8189,R8190&gt;R8191),"YES","NO")</f>
        <v>NO</v>
      </c>
      <c r="T8190" s="1">
        <f>IF(C8190&lt;C8189,0,IF(T8189=1,1,IF(S8190="YES",1,0)))</f>
        <v>0</v>
      </c>
      <c r="U8190" s="1" t="str">
        <f>IF(AND(T8189=0,T8190=1),"YES","NO")</f>
        <v>NO</v>
      </c>
    </row>
    <row r="8191" spans="1:21" x14ac:dyDescent="0.3">
      <c r="A8191" s="1">
        <v>8191</v>
      </c>
      <c r="B8191" s="1">
        <v>435</v>
      </c>
      <c r="C8191" s="1">
        <v>9000</v>
      </c>
      <c r="D8191" s="1">
        <v>8</v>
      </c>
      <c r="E8191" s="1">
        <v>3.75</v>
      </c>
      <c r="F8191" s="1">
        <v>2</v>
      </c>
      <c r="G8191" s="1" t="s">
        <v>10</v>
      </c>
      <c r="H8191" s="1">
        <v>0.91</v>
      </c>
      <c r="I8191" s="1">
        <v>0.06</v>
      </c>
      <c r="J8191" s="1">
        <v>0.46</v>
      </c>
      <c r="K8191" s="1">
        <v>0.03</v>
      </c>
      <c r="L8191" s="1">
        <v>0.09</v>
      </c>
      <c r="M8191" s="3">
        <f>PI()*(D8191*0.0254)^2/4</f>
        <v>3.2429278662239852E-2</v>
      </c>
      <c r="N8191" s="1">
        <f>ROUND(H8191*4.45,0)</f>
        <v>4</v>
      </c>
      <c r="O8191" s="1">
        <f>I8191*745.7</f>
        <v>44.742000000000004</v>
      </c>
      <c r="P8191" s="5">
        <f>ROUND(N8191^(3/2)/O8191/SQRT(2*1.28*M8191)*100,0)</f>
        <v>62</v>
      </c>
      <c r="Q8191" s="4">
        <f>E8191/D8191</f>
        <v>0.46875</v>
      </c>
      <c r="R8191" s="1">
        <f>ROUND(L8191^(3/2)/K8191*100*SQRT(2/PI()),0)</f>
        <v>72</v>
      </c>
      <c r="S8191" s="1" t="str">
        <f>IF(AND(R8191&gt;=R8190,R8191&gt;R8192),"YES","NO")</f>
        <v>NO</v>
      </c>
      <c r="T8191" s="1">
        <f>IF(C8191&lt;C8190,0,IF(T8190=1,1,IF(S8191="YES",1,0)))</f>
        <v>0</v>
      </c>
      <c r="U8191" s="1" t="str">
        <f>IF(AND(T8190=0,T8191=1),"YES","NO")</f>
        <v>NO</v>
      </c>
    </row>
    <row r="8192" spans="1:21" x14ac:dyDescent="0.3">
      <c r="A8192" s="1">
        <v>8192</v>
      </c>
      <c r="B8192" s="1">
        <v>435</v>
      </c>
      <c r="C8192" s="1">
        <v>10000</v>
      </c>
      <c r="D8192" s="1">
        <v>8</v>
      </c>
      <c r="E8192" s="1">
        <v>3.75</v>
      </c>
      <c r="F8192" s="1">
        <v>2</v>
      </c>
      <c r="G8192" s="1" t="s">
        <v>10</v>
      </c>
      <c r="H8192" s="1">
        <v>1.1299999999999999</v>
      </c>
      <c r="I8192" s="1">
        <v>0.09</v>
      </c>
      <c r="J8192" s="1">
        <v>0.56000000000000005</v>
      </c>
      <c r="K8192" s="1">
        <v>0.03</v>
      </c>
      <c r="L8192" s="1">
        <v>0.09</v>
      </c>
      <c r="M8192" s="3">
        <f>PI()*(D8192*0.0254)^2/4</f>
        <v>3.2429278662239852E-2</v>
      </c>
      <c r="N8192" s="1">
        <f>ROUND(H8192*4.45,0)</f>
        <v>5</v>
      </c>
      <c r="O8192" s="1">
        <f>I8192*745.7</f>
        <v>67.113</v>
      </c>
      <c r="P8192" s="5">
        <f>ROUND(N8192^(3/2)/O8192/SQRT(2*1.28*M8192)*100,0)</f>
        <v>58</v>
      </c>
      <c r="Q8192" s="4">
        <f>E8192/D8192</f>
        <v>0.46875</v>
      </c>
      <c r="R8192" s="1">
        <f>ROUND(L8192^(3/2)/K8192*100*SQRT(2/PI()),0)</f>
        <v>72</v>
      </c>
      <c r="S8192" s="1" t="str">
        <f>IF(AND(R8192&gt;=R8191,R8192&gt;R8193),"YES","NO")</f>
        <v>NO</v>
      </c>
      <c r="T8192" s="1">
        <f>IF(C8192&lt;C8191,0,IF(T8191=1,1,IF(S8192="YES",1,0)))</f>
        <v>0</v>
      </c>
      <c r="U8192" s="1" t="str">
        <f>IF(AND(T8191=0,T8192=1),"YES","NO")</f>
        <v>NO</v>
      </c>
    </row>
    <row r="8193" spans="1:21" x14ac:dyDescent="0.3">
      <c r="A8193" s="1">
        <v>8193</v>
      </c>
      <c r="B8193" s="1">
        <v>435</v>
      </c>
      <c r="C8193" s="1">
        <v>11000</v>
      </c>
      <c r="D8193" s="1">
        <v>8</v>
      </c>
      <c r="E8193" s="1">
        <v>3.75</v>
      </c>
      <c r="F8193" s="1">
        <v>2</v>
      </c>
      <c r="G8193" s="1" t="s">
        <v>10</v>
      </c>
      <c r="H8193" s="1">
        <v>1.37</v>
      </c>
      <c r="I8193" s="1">
        <v>0.12</v>
      </c>
      <c r="J8193" s="1">
        <v>0.69</v>
      </c>
      <c r="K8193" s="1">
        <v>0.03</v>
      </c>
      <c r="L8193" s="1">
        <v>0.09</v>
      </c>
      <c r="M8193" s="3">
        <f>PI()*(D8193*0.0254)^2/4</f>
        <v>3.2429278662239852E-2</v>
      </c>
      <c r="N8193" s="1">
        <f>ROUND(H8193*4.45,0)</f>
        <v>6</v>
      </c>
      <c r="O8193" s="1">
        <f>I8193*745.7</f>
        <v>89.484000000000009</v>
      </c>
      <c r="P8193" s="5">
        <f>ROUND(N8193^(3/2)/O8193/SQRT(2*1.28*M8193)*100,0)</f>
        <v>57</v>
      </c>
      <c r="Q8193" s="4">
        <f>E8193/D8193</f>
        <v>0.46875</v>
      </c>
      <c r="R8193" s="1">
        <f>ROUND(L8193^(3/2)/K8193*100*SQRT(2/PI()),0)</f>
        <v>72</v>
      </c>
      <c r="S8193" s="1" t="str">
        <f>IF(AND(R8193&gt;=R8192,R8193&gt;R8194),"YES","NO")</f>
        <v>NO</v>
      </c>
      <c r="T8193" s="1">
        <f>IF(C8193&lt;C8192,0,IF(T8192=1,1,IF(S8193="YES",1,0)))</f>
        <v>0</v>
      </c>
      <c r="U8193" s="1" t="str">
        <f>IF(AND(T8192=0,T8193=1),"YES","NO")</f>
        <v>NO</v>
      </c>
    </row>
    <row r="8194" spans="1:21" x14ac:dyDescent="0.3">
      <c r="A8194" s="1">
        <v>8194</v>
      </c>
      <c r="B8194" s="1">
        <v>435</v>
      </c>
      <c r="C8194" s="1">
        <v>12000</v>
      </c>
      <c r="D8194" s="1">
        <v>8</v>
      </c>
      <c r="E8194" s="1">
        <v>3.75</v>
      </c>
      <c r="F8194" s="1">
        <v>2</v>
      </c>
      <c r="G8194" s="1" t="s">
        <v>10</v>
      </c>
      <c r="H8194" s="1">
        <v>1.63</v>
      </c>
      <c r="I8194" s="1">
        <v>0.15</v>
      </c>
      <c r="J8194" s="1">
        <v>0.81</v>
      </c>
      <c r="K8194" s="1">
        <v>0.03</v>
      </c>
      <c r="L8194" s="1">
        <v>0.09</v>
      </c>
      <c r="M8194" s="3">
        <f>PI()*(D8194*0.0254)^2/4</f>
        <v>3.2429278662239852E-2</v>
      </c>
      <c r="N8194" s="1">
        <f>ROUND(H8194*4.45,0)</f>
        <v>7</v>
      </c>
      <c r="O8194" s="1">
        <f>I8194*745.7</f>
        <v>111.855</v>
      </c>
      <c r="P8194" s="5">
        <f>ROUND(N8194^(3/2)/O8194/SQRT(2*1.28*M8194)*100,0)</f>
        <v>57</v>
      </c>
      <c r="Q8194" s="4">
        <f>E8194/D8194</f>
        <v>0.46875</v>
      </c>
      <c r="R8194" s="1">
        <f>ROUND(L8194^(3/2)/K8194*100*SQRT(2/PI()),0)</f>
        <v>72</v>
      </c>
      <c r="S8194" s="1" t="str">
        <f>IF(AND(R8194&gt;=R8193,R8194&gt;R8195),"YES","NO")</f>
        <v>NO</v>
      </c>
      <c r="T8194" s="1">
        <f>IF(C8194&lt;C8193,0,IF(T8193=1,1,IF(S8194="YES",1,0)))</f>
        <v>0</v>
      </c>
      <c r="U8194" s="1" t="str">
        <f>IF(AND(T8193=0,T8194=1),"YES","NO")</f>
        <v>NO</v>
      </c>
    </row>
    <row r="8195" spans="1:21" x14ac:dyDescent="0.3">
      <c r="A8195" s="1">
        <v>8195</v>
      </c>
      <c r="B8195" s="1">
        <v>435</v>
      </c>
      <c r="C8195" s="1">
        <v>13000</v>
      </c>
      <c r="D8195" s="1">
        <v>8</v>
      </c>
      <c r="E8195" s="1">
        <v>3.75</v>
      </c>
      <c r="F8195" s="1">
        <v>2</v>
      </c>
      <c r="G8195" s="1" t="s">
        <v>10</v>
      </c>
      <c r="H8195" s="1">
        <v>1.92</v>
      </c>
      <c r="I8195" s="1">
        <v>0.19</v>
      </c>
      <c r="J8195" s="1">
        <v>0.94</v>
      </c>
      <c r="K8195" s="1">
        <v>0.03</v>
      </c>
      <c r="L8195" s="1">
        <v>0.09</v>
      </c>
      <c r="M8195" s="3">
        <f>PI()*(D8195*0.0254)^2/4</f>
        <v>3.2429278662239852E-2</v>
      </c>
      <c r="N8195" s="1">
        <f>ROUND(H8195*4.45,0)</f>
        <v>9</v>
      </c>
      <c r="O8195" s="1">
        <f>I8195*745.7</f>
        <v>141.68300000000002</v>
      </c>
      <c r="P8195" s="5">
        <f>ROUND(N8195^(3/2)/O8195/SQRT(2*1.28*M8195)*100,0)</f>
        <v>66</v>
      </c>
      <c r="Q8195" s="4">
        <f>E8195/D8195</f>
        <v>0.46875</v>
      </c>
      <c r="R8195" s="1">
        <f>ROUND(L8195^(3/2)/K8195*100*SQRT(2/PI()),0)</f>
        <v>72</v>
      </c>
      <c r="S8195" s="1" t="str">
        <f>IF(AND(R8195&gt;=R8194,R8195&gt;R8196),"YES","NO")</f>
        <v>NO</v>
      </c>
      <c r="T8195" s="1">
        <f>IF(C8195&lt;C8194,0,IF(T8194=1,1,IF(S8195="YES",1,0)))</f>
        <v>0</v>
      </c>
      <c r="U8195" s="1" t="str">
        <f>IF(AND(T8194=0,T8195=1),"YES","NO")</f>
        <v>NO</v>
      </c>
    </row>
    <row r="8196" spans="1:21" x14ac:dyDescent="0.3">
      <c r="A8196" s="1">
        <v>8196</v>
      </c>
      <c r="B8196" s="1">
        <v>435</v>
      </c>
      <c r="C8196" s="1">
        <v>13999</v>
      </c>
      <c r="D8196" s="1">
        <v>8</v>
      </c>
      <c r="E8196" s="1">
        <v>3.75</v>
      </c>
      <c r="F8196" s="1">
        <v>2</v>
      </c>
      <c r="G8196" s="1" t="s">
        <v>10</v>
      </c>
      <c r="H8196" s="1">
        <v>2.23</v>
      </c>
      <c r="I8196" s="1">
        <v>0.24</v>
      </c>
      <c r="J8196" s="1">
        <v>1.08</v>
      </c>
      <c r="K8196" s="1">
        <v>0.03</v>
      </c>
      <c r="L8196" s="1">
        <v>0.09</v>
      </c>
      <c r="M8196" s="3">
        <f>PI()*(D8196*0.0254)^2/4</f>
        <v>3.2429278662239852E-2</v>
      </c>
      <c r="N8196" s="1">
        <f>ROUND(H8196*4.45,0)</f>
        <v>10</v>
      </c>
      <c r="O8196" s="1">
        <f>I8196*745.7</f>
        <v>178.96800000000002</v>
      </c>
      <c r="P8196" s="5">
        <f>ROUND(N8196^(3/2)/O8196/SQRT(2*1.28*M8196)*100,0)</f>
        <v>61</v>
      </c>
      <c r="Q8196" s="4">
        <f>E8196/D8196</f>
        <v>0.46875</v>
      </c>
      <c r="R8196" s="1">
        <f>ROUND(L8196^(3/2)/K8196*100*SQRT(2/PI()),0)</f>
        <v>72</v>
      </c>
      <c r="S8196" s="1" t="str">
        <f>IF(AND(R8196&gt;=R8195,R8196&gt;R8197),"YES","NO")</f>
        <v>NO</v>
      </c>
      <c r="T8196" s="1">
        <f>IF(C8196&lt;C8195,0,IF(T8195=1,1,IF(S8196="YES",1,0)))</f>
        <v>0</v>
      </c>
      <c r="U8196" s="1" t="str">
        <f>IF(AND(T8195=0,T8196=1),"YES","NO")</f>
        <v>NO</v>
      </c>
    </row>
    <row r="8197" spans="1:21" x14ac:dyDescent="0.3">
      <c r="A8197" s="1">
        <v>8197</v>
      </c>
      <c r="B8197" s="1">
        <v>435</v>
      </c>
      <c r="C8197" s="1">
        <v>15000</v>
      </c>
      <c r="D8197" s="1">
        <v>8</v>
      </c>
      <c r="E8197" s="1">
        <v>3.75</v>
      </c>
      <c r="F8197" s="1">
        <v>2</v>
      </c>
      <c r="G8197" s="1" t="s">
        <v>10</v>
      </c>
      <c r="H8197" s="1">
        <v>2.57</v>
      </c>
      <c r="I8197" s="1">
        <v>0.28999999999999998</v>
      </c>
      <c r="J8197" s="1">
        <v>1.23</v>
      </c>
      <c r="K8197" s="1">
        <v>0.03</v>
      </c>
      <c r="L8197" s="1">
        <v>0.09</v>
      </c>
      <c r="M8197" s="3">
        <f>PI()*(D8197*0.0254)^2/4</f>
        <v>3.2429278662239852E-2</v>
      </c>
      <c r="N8197" s="1">
        <f>ROUND(H8197*4.45,0)</f>
        <v>11</v>
      </c>
      <c r="O8197" s="1">
        <f>I8197*745.7</f>
        <v>216.25299999999999</v>
      </c>
      <c r="P8197" s="5">
        <f>ROUND(N8197^(3/2)/O8197/SQRT(2*1.28*M8197)*100,0)</f>
        <v>59</v>
      </c>
      <c r="Q8197" s="4">
        <f>E8197/D8197</f>
        <v>0.46875</v>
      </c>
      <c r="R8197" s="1">
        <f>ROUND(L8197^(3/2)/K8197*100*SQRT(2/PI()),0)</f>
        <v>72</v>
      </c>
      <c r="S8197" s="1" t="str">
        <f>IF(AND(R8197&gt;=R8196,R8197&gt;R8198),"YES","NO")</f>
        <v>NO</v>
      </c>
      <c r="T8197" s="1">
        <f>IF(C8197&lt;C8196,0,IF(T8196=1,1,IF(S8197="YES",1,0)))</f>
        <v>0</v>
      </c>
      <c r="U8197" s="1" t="str">
        <f>IF(AND(T8196=0,T8197=1),"YES","NO")</f>
        <v>NO</v>
      </c>
    </row>
    <row r="8198" spans="1:21" x14ac:dyDescent="0.3">
      <c r="A8198" s="1">
        <v>8198</v>
      </c>
      <c r="B8198" s="1">
        <v>435</v>
      </c>
      <c r="C8198" s="1">
        <v>16000</v>
      </c>
      <c r="D8198" s="1">
        <v>8</v>
      </c>
      <c r="E8198" s="1">
        <v>3.75</v>
      </c>
      <c r="F8198" s="1">
        <v>2</v>
      </c>
      <c r="G8198" s="1" t="s">
        <v>10</v>
      </c>
      <c r="H8198" s="1">
        <v>2.94</v>
      </c>
      <c r="I8198" s="1">
        <v>0.35</v>
      </c>
      <c r="J8198" s="1">
        <v>1.39</v>
      </c>
      <c r="K8198" s="1">
        <v>0.03</v>
      </c>
      <c r="L8198" s="1">
        <v>0.09</v>
      </c>
      <c r="M8198" s="3">
        <f>PI()*(D8198*0.0254)^2/4</f>
        <v>3.2429278662239852E-2</v>
      </c>
      <c r="N8198" s="1">
        <f>ROUND(H8198*4.45,0)</f>
        <v>13</v>
      </c>
      <c r="O8198" s="1">
        <f>I8198*745.7</f>
        <v>260.995</v>
      </c>
      <c r="P8198" s="5">
        <f>ROUND(N8198^(3/2)/O8198/SQRT(2*1.28*M8198)*100,0)</f>
        <v>62</v>
      </c>
      <c r="Q8198" s="4">
        <f>E8198/D8198</f>
        <v>0.46875</v>
      </c>
      <c r="R8198" s="1">
        <f>ROUND(L8198^(3/2)/K8198*100*SQRT(2/PI()),0)</f>
        <v>72</v>
      </c>
      <c r="S8198" s="1" t="str">
        <f>IF(AND(R8198&gt;=R8197,R8198&gt;R8199),"YES","NO")</f>
        <v>NO</v>
      </c>
      <c r="T8198" s="1">
        <f>IF(C8198&lt;C8197,0,IF(T8197=1,1,IF(S8198="YES",1,0)))</f>
        <v>0</v>
      </c>
      <c r="U8198" s="1" t="str">
        <f>IF(AND(T8197=0,T8198=1),"YES","NO")</f>
        <v>NO</v>
      </c>
    </row>
    <row r="8199" spans="1:21" x14ac:dyDescent="0.3">
      <c r="A8199" s="1">
        <v>8199</v>
      </c>
      <c r="B8199" s="1">
        <v>435</v>
      </c>
      <c r="C8199" s="1">
        <v>17000</v>
      </c>
      <c r="D8199" s="1">
        <v>8</v>
      </c>
      <c r="E8199" s="1">
        <v>3.75</v>
      </c>
      <c r="F8199" s="1">
        <v>2</v>
      </c>
      <c r="G8199" s="1" t="s">
        <v>10</v>
      </c>
      <c r="H8199" s="1">
        <v>3.33</v>
      </c>
      <c r="I8199" s="1">
        <v>0.42</v>
      </c>
      <c r="J8199" s="1">
        <v>1.57</v>
      </c>
      <c r="K8199" s="1">
        <v>0.03</v>
      </c>
      <c r="L8199" s="1">
        <v>0.09</v>
      </c>
      <c r="M8199" s="3">
        <f>PI()*(D8199*0.0254)^2/4</f>
        <v>3.2429278662239852E-2</v>
      </c>
      <c r="N8199" s="1">
        <f>ROUND(H8199*4.45,0)</f>
        <v>15</v>
      </c>
      <c r="O8199" s="1">
        <f>I8199*745.7</f>
        <v>313.19400000000002</v>
      </c>
      <c r="P8199" s="5">
        <f>ROUND(N8199^(3/2)/O8199/SQRT(2*1.28*M8199)*100,0)</f>
        <v>64</v>
      </c>
      <c r="Q8199" s="4">
        <f>E8199/D8199</f>
        <v>0.46875</v>
      </c>
      <c r="R8199" s="1">
        <f>ROUND(L8199^(3/2)/K8199*100*SQRT(2/PI()),0)</f>
        <v>72</v>
      </c>
      <c r="S8199" s="1" t="str">
        <f>IF(AND(R8199&gt;=R8198,R8199&gt;R8200),"YES","NO")</f>
        <v>NO</v>
      </c>
      <c r="T8199" s="1">
        <f>IF(C8199&lt;C8198,0,IF(T8198=1,1,IF(S8199="YES",1,0)))</f>
        <v>0</v>
      </c>
      <c r="U8199" s="1" t="str">
        <f>IF(AND(T8198=0,T8199=1),"YES","NO")</f>
        <v>NO</v>
      </c>
    </row>
    <row r="8200" spans="1:21" x14ac:dyDescent="0.3">
      <c r="A8200" s="1">
        <v>8200</v>
      </c>
      <c r="B8200" s="1">
        <v>435</v>
      </c>
      <c r="C8200" s="1">
        <v>18000</v>
      </c>
      <c r="D8200" s="1">
        <v>8</v>
      </c>
      <c r="E8200" s="1">
        <v>3.75</v>
      </c>
      <c r="F8200" s="1">
        <v>2</v>
      </c>
      <c r="G8200" s="1" t="s">
        <v>10</v>
      </c>
      <c r="H8200" s="1">
        <v>3.74</v>
      </c>
      <c r="I8200" s="1">
        <v>0.5</v>
      </c>
      <c r="J8200" s="1">
        <v>1.75</v>
      </c>
      <c r="K8200" s="1">
        <v>0.03</v>
      </c>
      <c r="L8200" s="1">
        <v>0.09</v>
      </c>
      <c r="M8200" s="3">
        <f>PI()*(D8200*0.0254)^2/4</f>
        <v>3.2429278662239852E-2</v>
      </c>
      <c r="N8200" s="1">
        <f>ROUND(H8200*4.45,0)</f>
        <v>17</v>
      </c>
      <c r="O8200" s="1">
        <f>I8200*745.7</f>
        <v>372.85</v>
      </c>
      <c r="P8200" s="5">
        <f>ROUND(N8200^(3/2)/O8200/SQRT(2*1.28*M8200)*100,0)</f>
        <v>65</v>
      </c>
      <c r="Q8200" s="4">
        <f>E8200/D8200</f>
        <v>0.46875</v>
      </c>
      <c r="R8200" s="1">
        <f>ROUND(L8200^(3/2)/K8200*100*SQRT(2/PI()),0)</f>
        <v>72</v>
      </c>
      <c r="S8200" s="1" t="str">
        <f>IF(AND(R8200&gt;=R8199,R8200&gt;R8201),"YES","NO")</f>
        <v>YES</v>
      </c>
      <c r="T8200" s="1">
        <f>IF(C8200&lt;C8199,0,IF(T8199=1,1,IF(S8200="YES",1,0)))</f>
        <v>1</v>
      </c>
      <c r="U8200" s="1" t="str">
        <f>IF(AND(T8199=0,T8200=1),"YES","NO")</f>
        <v>YES</v>
      </c>
    </row>
    <row r="8201" spans="1:21" x14ac:dyDescent="0.3">
      <c r="A8201" s="1">
        <v>8201</v>
      </c>
      <c r="B8201" s="1">
        <v>435</v>
      </c>
      <c r="C8201" s="1">
        <v>19000</v>
      </c>
      <c r="D8201" s="1">
        <v>8</v>
      </c>
      <c r="E8201" s="1">
        <v>3.75</v>
      </c>
      <c r="F8201" s="1">
        <v>2</v>
      </c>
      <c r="G8201" s="1" t="s">
        <v>10</v>
      </c>
      <c r="H8201" s="1">
        <v>4.2</v>
      </c>
      <c r="I8201" s="1">
        <v>0.67</v>
      </c>
      <c r="J8201" s="1">
        <v>2.21</v>
      </c>
      <c r="K8201" s="1">
        <v>0.04</v>
      </c>
      <c r="L8201" s="1">
        <v>0.09</v>
      </c>
      <c r="M8201" s="3">
        <f>PI()*(D8201*0.0254)^2/4</f>
        <v>3.2429278662239852E-2</v>
      </c>
      <c r="N8201" s="1">
        <f>ROUND(H8201*4.45,0)</f>
        <v>19</v>
      </c>
      <c r="O8201" s="1">
        <f>I8201*745.7</f>
        <v>499.61900000000009</v>
      </c>
      <c r="P8201" s="5">
        <f>ROUND(N8201^(3/2)/O8201/SQRT(2*1.28*M8201)*100,0)</f>
        <v>58</v>
      </c>
      <c r="Q8201" s="4">
        <f>E8201/D8201</f>
        <v>0.46875</v>
      </c>
      <c r="R8201" s="1">
        <f>ROUND(L8201^(3/2)/K8201*100*SQRT(2/PI()),0)</f>
        <v>54</v>
      </c>
      <c r="S8201" s="1" t="str">
        <f>IF(AND(R8201&gt;=R8200,R8201&gt;R8202),"YES","NO")</f>
        <v>NO</v>
      </c>
      <c r="T8201" s="1">
        <f>IF(C8201&lt;C8200,0,IF(T8200=1,1,IF(S8201="YES",1,0)))</f>
        <v>1</v>
      </c>
      <c r="U8201" s="1" t="str">
        <f>IF(AND(T8200=0,T8201=1),"YES","NO")</f>
        <v>NO</v>
      </c>
    </row>
    <row r="8202" spans="1:21" x14ac:dyDescent="0.3">
      <c r="A8202" s="1">
        <v>8202</v>
      </c>
      <c r="B8202" s="1">
        <v>435</v>
      </c>
      <c r="C8202" s="1">
        <v>20000</v>
      </c>
      <c r="D8202" s="1">
        <v>8</v>
      </c>
      <c r="E8202" s="1">
        <v>3.75</v>
      </c>
      <c r="F8202" s="1">
        <v>2</v>
      </c>
      <c r="G8202" s="1" t="s">
        <v>10</v>
      </c>
      <c r="H8202" s="1">
        <v>4.6900000000000004</v>
      </c>
      <c r="I8202" s="1">
        <v>0.88</v>
      </c>
      <c r="J8202" s="1">
        <v>2.77</v>
      </c>
      <c r="K8202" s="1">
        <v>0.04</v>
      </c>
      <c r="L8202" s="1">
        <v>0.09</v>
      </c>
      <c r="M8202" s="3">
        <f>PI()*(D8202*0.0254)^2/4</f>
        <v>3.2429278662239852E-2</v>
      </c>
      <c r="N8202" s="1">
        <f>ROUND(H8202*4.45,0)</f>
        <v>21</v>
      </c>
      <c r="O8202" s="1">
        <f>I8202*745.7</f>
        <v>656.21600000000001</v>
      </c>
      <c r="P8202" s="5">
        <f>ROUND(N8202^(3/2)/O8202/SQRT(2*1.28*M8202)*100,0)</f>
        <v>51</v>
      </c>
      <c r="Q8202" s="4">
        <f>E8202/D8202</f>
        <v>0.46875</v>
      </c>
      <c r="R8202" s="1">
        <f>ROUND(L8202^(3/2)/K8202*100*SQRT(2/PI()),0)</f>
        <v>54</v>
      </c>
      <c r="S8202" s="1" t="str">
        <f>IF(AND(R8202&gt;=R8201,R8202&gt;R8203),"YES","NO")</f>
        <v>YES</v>
      </c>
      <c r="T8202" s="1">
        <f>IF(C8202&lt;C8201,0,IF(T8201=1,1,IF(S8202="YES",1,0)))</f>
        <v>1</v>
      </c>
      <c r="U8202" s="1" t="str">
        <f>IF(AND(T8201=0,T8202=1),"YES","NO")</f>
        <v>NO</v>
      </c>
    </row>
    <row r="8203" spans="1:21" x14ac:dyDescent="0.3">
      <c r="A8203" s="1">
        <v>8203</v>
      </c>
      <c r="B8203" s="1">
        <v>435</v>
      </c>
      <c r="C8203" s="1">
        <v>21000</v>
      </c>
      <c r="D8203" s="1">
        <v>8</v>
      </c>
      <c r="E8203" s="1">
        <v>3.75</v>
      </c>
      <c r="F8203" s="1">
        <v>2</v>
      </c>
      <c r="G8203" s="1" t="s">
        <v>10</v>
      </c>
      <c r="H8203" s="1">
        <v>5.22</v>
      </c>
      <c r="I8203" s="1">
        <v>1.1599999999999999</v>
      </c>
      <c r="J8203" s="1">
        <v>3.47</v>
      </c>
      <c r="K8203" s="1">
        <v>0.05</v>
      </c>
      <c r="L8203" s="1">
        <v>0.09</v>
      </c>
      <c r="M8203" s="3">
        <f>PI()*(D8203*0.0254)^2/4</f>
        <v>3.2429278662239852E-2</v>
      </c>
      <c r="N8203" s="1">
        <f>ROUND(H8203*4.45,0)</f>
        <v>23</v>
      </c>
      <c r="O8203" s="1">
        <f>I8203*745.7</f>
        <v>865.01199999999994</v>
      </c>
      <c r="P8203" s="5">
        <f>ROUND(N8203^(3/2)/O8203/SQRT(2*1.28*M8203)*100,0)</f>
        <v>44</v>
      </c>
      <c r="Q8203" s="4">
        <f>E8203/D8203</f>
        <v>0.46875</v>
      </c>
      <c r="R8203" s="1">
        <f>ROUND(L8203^(3/2)/K8203*100*SQRT(2/PI()),0)</f>
        <v>43</v>
      </c>
      <c r="S8203" s="1" t="str">
        <f>IF(AND(R8203&gt;=R8202,R8203&gt;R8204),"YES","NO")</f>
        <v>NO</v>
      </c>
      <c r="T8203" s="1">
        <f>IF(C8203&lt;C8202,0,IF(T8202=1,1,IF(S8203="YES",1,0)))</f>
        <v>1</v>
      </c>
      <c r="U8203" s="1" t="str">
        <f>IF(AND(T8202=0,T8203=1),"YES","NO")</f>
        <v>NO</v>
      </c>
    </row>
    <row r="8204" spans="1:21" x14ac:dyDescent="0.3">
      <c r="A8204" s="1">
        <v>8204</v>
      </c>
      <c r="B8204" s="1">
        <v>435</v>
      </c>
      <c r="C8204" s="1">
        <v>22000</v>
      </c>
      <c r="D8204" s="1">
        <v>8</v>
      </c>
      <c r="E8204" s="1">
        <v>3.75</v>
      </c>
      <c r="F8204" s="1">
        <v>2</v>
      </c>
      <c r="G8204" s="1" t="s">
        <v>10</v>
      </c>
      <c r="H8204" s="1">
        <v>5.78</v>
      </c>
      <c r="I8204" s="1">
        <v>1.58</v>
      </c>
      <c r="J8204" s="1">
        <v>4.53</v>
      </c>
      <c r="K8204" s="1">
        <v>0.06</v>
      </c>
      <c r="L8204" s="1">
        <v>0.09</v>
      </c>
      <c r="M8204" s="3">
        <f>PI()*(D8204*0.0254)^2/4</f>
        <v>3.2429278662239852E-2</v>
      </c>
      <c r="N8204" s="1">
        <f>ROUND(H8204*4.45,0)</f>
        <v>26</v>
      </c>
      <c r="O8204" s="1">
        <f>I8204*745.7</f>
        <v>1178.2060000000001</v>
      </c>
      <c r="P8204" s="5">
        <f>ROUND(N8204^(3/2)/O8204/SQRT(2*1.28*M8204)*100,0)</f>
        <v>39</v>
      </c>
      <c r="Q8204" s="4">
        <f>E8204/D8204</f>
        <v>0.46875</v>
      </c>
      <c r="R8204" s="1">
        <f>ROUND(L8204^(3/2)/K8204*100*SQRT(2/PI()),0)</f>
        <v>36</v>
      </c>
      <c r="S8204" s="1" t="str">
        <f>IF(AND(R8204&gt;=R8203,R8204&gt;R8205),"YES","NO")</f>
        <v>NO</v>
      </c>
      <c r="T8204" s="1">
        <f>IF(C8204&lt;C8203,0,IF(T8203=1,1,IF(S8204="YES",1,0)))</f>
        <v>1</v>
      </c>
      <c r="U8204" s="1" t="str">
        <f>IF(AND(T8203=0,T8204=1),"YES","NO")</f>
        <v>NO</v>
      </c>
    </row>
    <row r="8205" spans="1:21" x14ac:dyDescent="0.3">
      <c r="A8205" s="1">
        <v>8205</v>
      </c>
      <c r="B8205" s="1">
        <v>435</v>
      </c>
      <c r="C8205" s="1">
        <v>23000</v>
      </c>
      <c r="D8205" s="1">
        <v>8</v>
      </c>
      <c r="E8205" s="1">
        <v>3.75</v>
      </c>
      <c r="F8205" s="1">
        <v>2</v>
      </c>
      <c r="G8205" s="1" t="s">
        <v>10</v>
      </c>
      <c r="H8205" s="1">
        <v>6.39</v>
      </c>
      <c r="I8205" s="1">
        <v>2.44</v>
      </c>
      <c r="J8205" s="1">
        <v>6.7</v>
      </c>
      <c r="K8205" s="1">
        <v>0.08</v>
      </c>
      <c r="L8205" s="1">
        <v>0.09</v>
      </c>
      <c r="M8205" s="3">
        <f>PI()*(D8205*0.0254)^2/4</f>
        <v>3.2429278662239852E-2</v>
      </c>
      <c r="N8205" s="1">
        <f>ROUND(H8205*4.45,0)</f>
        <v>28</v>
      </c>
      <c r="O8205" s="1">
        <f>I8205*745.7</f>
        <v>1819.508</v>
      </c>
      <c r="P8205" s="5">
        <f>ROUND(N8205^(3/2)/O8205/SQRT(2*1.28*M8205)*100,0)</f>
        <v>28</v>
      </c>
      <c r="Q8205" s="4">
        <f>E8205/D8205</f>
        <v>0.46875</v>
      </c>
      <c r="R8205" s="1">
        <f>ROUND(L8205^(3/2)/K8205*100*SQRT(2/PI()),0)</f>
        <v>27</v>
      </c>
      <c r="S8205" s="1" t="str">
        <f>IF(AND(R8205&gt;=R8204,R8205&gt;R8206),"YES","NO")</f>
        <v>NO</v>
      </c>
      <c r="T8205" s="1">
        <f>IF(C8205&lt;C8204,0,IF(T8204=1,1,IF(S8205="YES",1,0)))</f>
        <v>1</v>
      </c>
      <c r="U8205" s="1" t="str">
        <f>IF(AND(T8204=0,T8205=1),"YES","NO")</f>
        <v>NO</v>
      </c>
    </row>
    <row r="8206" spans="1:21" x14ac:dyDescent="0.3">
      <c r="A8206" s="1">
        <v>8206</v>
      </c>
      <c r="B8206" s="1">
        <v>435</v>
      </c>
      <c r="C8206" s="1">
        <v>24000</v>
      </c>
      <c r="D8206" s="1">
        <v>8</v>
      </c>
      <c r="E8206" s="1">
        <v>3.75</v>
      </c>
      <c r="F8206" s="1">
        <v>2</v>
      </c>
      <c r="G8206" s="1" t="s">
        <v>10</v>
      </c>
      <c r="H8206" s="1">
        <v>7.03</v>
      </c>
      <c r="I8206" s="1">
        <v>3.42</v>
      </c>
      <c r="J8206" s="1">
        <v>8.98</v>
      </c>
      <c r="K8206" s="1">
        <v>0.09</v>
      </c>
      <c r="L8206" s="1">
        <v>0.09</v>
      </c>
      <c r="M8206" s="3">
        <f>PI()*(D8206*0.0254)^2/4</f>
        <v>3.2429278662239852E-2</v>
      </c>
      <c r="N8206" s="1">
        <f>ROUND(H8206*4.45,0)</f>
        <v>31</v>
      </c>
      <c r="O8206" s="1">
        <f>I8206*745.7</f>
        <v>2550.2940000000003</v>
      </c>
      <c r="P8206" s="5">
        <f>ROUND(N8206^(3/2)/O8206/SQRT(2*1.28*M8206)*100,0)</f>
        <v>23</v>
      </c>
      <c r="Q8206" s="4">
        <f>E8206/D8206</f>
        <v>0.46875</v>
      </c>
      <c r="R8206" s="1">
        <f>ROUND(L8206^(3/2)/K8206*100*SQRT(2/PI()),0)</f>
        <v>24</v>
      </c>
      <c r="S8206" s="1" t="str">
        <f>IF(AND(R8206&gt;=R8205,R8206&gt;R8207),"YES","NO")</f>
        <v>NO</v>
      </c>
      <c r="T8206" s="1">
        <f>IF(C8206&lt;C8205,0,IF(T8205=1,1,IF(S8206="YES",1,0)))</f>
        <v>1</v>
      </c>
      <c r="U8206" s="1" t="str">
        <f>IF(AND(T8205=0,T8206=1),"YES","NO")</f>
        <v>NO</v>
      </c>
    </row>
    <row r="8207" spans="1:21" x14ac:dyDescent="0.3">
      <c r="A8207" s="1">
        <v>8207</v>
      </c>
      <c r="B8207" s="1">
        <v>435</v>
      </c>
      <c r="C8207" s="1">
        <v>25000</v>
      </c>
      <c r="D8207" s="1">
        <v>8</v>
      </c>
      <c r="E8207" s="1">
        <v>3.75</v>
      </c>
      <c r="F8207" s="1">
        <v>2</v>
      </c>
      <c r="G8207" s="1" t="s">
        <v>10</v>
      </c>
      <c r="H8207" s="1">
        <v>7.65</v>
      </c>
      <c r="I8207" s="1">
        <v>3.87</v>
      </c>
      <c r="J8207" s="1">
        <v>9.76</v>
      </c>
      <c r="K8207" s="1">
        <v>0.09</v>
      </c>
      <c r="L8207" s="1">
        <v>0.09</v>
      </c>
      <c r="M8207" s="3">
        <f>PI()*(D8207*0.0254)^2/4</f>
        <v>3.2429278662239852E-2</v>
      </c>
      <c r="N8207" s="1">
        <f>ROUND(H8207*4.45,0)</f>
        <v>34</v>
      </c>
      <c r="O8207" s="1">
        <f>I8207*745.7</f>
        <v>2885.8590000000004</v>
      </c>
      <c r="P8207" s="5">
        <f>ROUND(N8207^(3/2)/O8207/SQRT(2*1.28*M8207)*100,0)</f>
        <v>24</v>
      </c>
      <c r="Q8207" s="4">
        <f>E8207/D8207</f>
        <v>0.46875</v>
      </c>
      <c r="R8207" s="1">
        <f>ROUND(L8207^(3/2)/K8207*100*SQRT(2/PI()),0)</f>
        <v>24</v>
      </c>
      <c r="S8207" s="1" t="str">
        <f>IF(AND(R8207&gt;=R8206,R8207&gt;R8208),"YES","NO")</f>
        <v>YES</v>
      </c>
      <c r="T8207" s="1">
        <f>IF(C8207&lt;C8206,0,IF(T8206=1,1,IF(S8207="YES",1,0)))</f>
        <v>1</v>
      </c>
      <c r="U8207" s="1" t="str">
        <f>IF(AND(T8206=0,T8207=1),"YES","NO")</f>
        <v>NO</v>
      </c>
    </row>
    <row r="8208" spans="1:21" x14ac:dyDescent="0.3">
      <c r="A8208" s="1">
        <v>8208</v>
      </c>
      <c r="B8208" s="1">
        <v>435</v>
      </c>
      <c r="C8208" s="1">
        <v>26000</v>
      </c>
      <c r="D8208" s="1">
        <v>8</v>
      </c>
      <c r="E8208" s="1">
        <v>3.75</v>
      </c>
      <c r="F8208" s="1">
        <v>2</v>
      </c>
      <c r="G8208" s="1" t="s">
        <v>10</v>
      </c>
      <c r="H8208" s="1">
        <v>8.33</v>
      </c>
      <c r="I8208" s="1">
        <v>4.99</v>
      </c>
      <c r="J8208" s="1">
        <v>12.1</v>
      </c>
      <c r="K8208" s="1">
        <v>0.11</v>
      </c>
      <c r="L8208" s="1">
        <v>0.09</v>
      </c>
      <c r="M8208" s="3">
        <f>PI()*(D8208*0.0254)^2/4</f>
        <v>3.2429278662239852E-2</v>
      </c>
      <c r="N8208" s="1">
        <f>ROUND(H8208*4.45,0)</f>
        <v>37</v>
      </c>
      <c r="O8208" s="1">
        <f>I8208*745.7</f>
        <v>3721.0430000000006</v>
      </c>
      <c r="P8208" s="5">
        <f>ROUND(N8208^(3/2)/O8208/SQRT(2*1.28*M8208)*100,0)</f>
        <v>21</v>
      </c>
      <c r="Q8208" s="4">
        <f>E8208/D8208</f>
        <v>0.46875</v>
      </c>
      <c r="R8208" s="1">
        <f>ROUND(L8208^(3/2)/K8208*100*SQRT(2/PI()),0)</f>
        <v>20</v>
      </c>
      <c r="S8208" s="1" t="str">
        <f>IF(AND(R8208&gt;=R8207,R8208&gt;R8209),"YES","NO")</f>
        <v>NO</v>
      </c>
      <c r="T8208" s="1">
        <f>IF(C8208&lt;C8207,0,IF(T8207=1,1,IF(S8208="YES",1,0)))</f>
        <v>1</v>
      </c>
      <c r="U8208" s="1" t="str">
        <f>IF(AND(T8207=0,T8208=1),"YES","NO")</f>
        <v>NO</v>
      </c>
    </row>
    <row r="8209" spans="1:21" x14ac:dyDescent="0.3">
      <c r="A8209" s="1">
        <v>8209</v>
      </c>
      <c r="B8209" s="1">
        <v>435</v>
      </c>
      <c r="C8209" s="1">
        <v>26999</v>
      </c>
      <c r="D8209" s="1">
        <v>8</v>
      </c>
      <c r="E8209" s="1">
        <v>3.75</v>
      </c>
      <c r="F8209" s="1">
        <v>2</v>
      </c>
      <c r="G8209" s="1" t="s">
        <v>10</v>
      </c>
      <c r="H8209" s="1">
        <v>8.94</v>
      </c>
      <c r="I8209" s="1">
        <v>5.63</v>
      </c>
      <c r="J8209" s="1">
        <v>13.14</v>
      </c>
      <c r="K8209" s="1">
        <v>0.11</v>
      </c>
      <c r="L8209" s="1">
        <v>0.09</v>
      </c>
      <c r="M8209" s="3">
        <f>PI()*(D8209*0.0254)^2/4</f>
        <v>3.2429278662239852E-2</v>
      </c>
      <c r="N8209" s="1">
        <f>ROUND(H8209*4.45,0)</f>
        <v>40</v>
      </c>
      <c r="O8209" s="1">
        <f>I8209*745.7</f>
        <v>4198.2910000000002</v>
      </c>
      <c r="P8209" s="5">
        <f>ROUND(N8209^(3/2)/O8209/SQRT(2*1.28*M8209)*100,0)</f>
        <v>21</v>
      </c>
      <c r="Q8209" s="4">
        <f>E8209/D8209</f>
        <v>0.46875</v>
      </c>
      <c r="R8209" s="1">
        <f>ROUND(L8209^(3/2)/K8209*100*SQRT(2/PI()),0)</f>
        <v>20</v>
      </c>
      <c r="S8209" s="1" t="str">
        <f>IF(AND(R8209&gt;=R8208,R8209&gt;R8210),"YES","NO")</f>
        <v>NO</v>
      </c>
      <c r="T8209" s="1">
        <f>IF(C8209&lt;C8208,0,IF(T8208=1,1,IF(S8209="YES",1,0)))</f>
        <v>1</v>
      </c>
      <c r="U8209" s="1" t="str">
        <f>IF(AND(T8208=0,T8209=1),"YES","NO")</f>
        <v>NO</v>
      </c>
    </row>
    <row r="8210" spans="1:21" x14ac:dyDescent="0.3">
      <c r="A8210" s="1">
        <v>8210</v>
      </c>
      <c r="B8210" s="1">
        <v>436</v>
      </c>
      <c r="C8210" s="1">
        <v>4000</v>
      </c>
      <c r="D8210" s="1">
        <v>8</v>
      </c>
      <c r="E8210" s="1">
        <v>3.8</v>
      </c>
      <c r="F8210" s="1">
        <v>2</v>
      </c>
      <c r="G8210" s="1" t="s">
        <v>5</v>
      </c>
      <c r="H8210" s="1">
        <v>0.28999999999999998</v>
      </c>
      <c r="I8210" s="1">
        <v>0.01</v>
      </c>
      <c r="J8210" s="1">
        <v>0.17</v>
      </c>
      <c r="K8210" s="1">
        <v>0.06</v>
      </c>
      <c r="L8210" s="1">
        <v>0.14000000000000001</v>
      </c>
      <c r="M8210" s="3">
        <f>PI()*(D8210*0.0254)^2/4</f>
        <v>3.2429278662239852E-2</v>
      </c>
      <c r="N8210" s="1">
        <f>ROUND(H8210*4.45,0)</f>
        <v>1</v>
      </c>
      <c r="O8210" s="1">
        <f>I8210*745.7</f>
        <v>7.4570000000000007</v>
      </c>
      <c r="P8210" s="5">
        <f>ROUND(N8210^(3/2)/O8210/SQRT(2*1.28*M8210)*100,0)</f>
        <v>47</v>
      </c>
      <c r="Q8210" s="4">
        <f>E8210/D8210</f>
        <v>0.47499999999999998</v>
      </c>
      <c r="R8210" s="1">
        <f>ROUND(L8210^(3/2)/K8210*100*SQRT(2/PI()),0)</f>
        <v>70</v>
      </c>
      <c r="S8210" s="1" t="str">
        <f>IF(AND(R8210&gt;=R8209,R8210&gt;R8211),"YES","NO")</f>
        <v>NO</v>
      </c>
      <c r="T8210" s="1">
        <f>IF(C8210&lt;C8209,0,IF(T8209=1,1,IF(S8210="YES",1,0)))</f>
        <v>0</v>
      </c>
      <c r="U8210" s="1" t="str">
        <f>IF(AND(T8209=0,T8210=1),"YES","NO")</f>
        <v>NO</v>
      </c>
    </row>
    <row r="8211" spans="1:21" x14ac:dyDescent="0.3">
      <c r="A8211" s="1">
        <v>8211</v>
      </c>
      <c r="B8211" s="1">
        <v>436</v>
      </c>
      <c r="C8211" s="1">
        <v>5000</v>
      </c>
      <c r="D8211" s="1">
        <v>8</v>
      </c>
      <c r="E8211" s="1">
        <v>3.8</v>
      </c>
      <c r="F8211" s="1">
        <v>2</v>
      </c>
      <c r="G8211" s="1" t="s">
        <v>5</v>
      </c>
      <c r="H8211" s="1">
        <v>0.46</v>
      </c>
      <c r="I8211" s="1">
        <v>0.02</v>
      </c>
      <c r="J8211" s="1">
        <v>0.27</v>
      </c>
      <c r="K8211" s="1">
        <v>0.06</v>
      </c>
      <c r="L8211" s="1">
        <v>0.14000000000000001</v>
      </c>
      <c r="M8211" s="3">
        <f>PI()*(D8211*0.0254)^2/4</f>
        <v>3.2429278662239852E-2</v>
      </c>
      <c r="N8211" s="1">
        <f>ROUND(H8211*4.45,0)</f>
        <v>2</v>
      </c>
      <c r="O8211" s="1">
        <f>I8211*745.7</f>
        <v>14.914000000000001</v>
      </c>
      <c r="P8211" s="5">
        <f>ROUND(N8211^(3/2)/O8211/SQRT(2*1.28*M8211)*100,0)</f>
        <v>66</v>
      </c>
      <c r="Q8211" s="4">
        <f>E8211/D8211</f>
        <v>0.47499999999999998</v>
      </c>
      <c r="R8211" s="1">
        <f>ROUND(L8211^(3/2)/K8211*100*SQRT(2/PI()),0)</f>
        <v>70</v>
      </c>
      <c r="S8211" s="1" t="str">
        <f>IF(AND(R8211&gt;=R8210,R8211&gt;R8212),"YES","NO")</f>
        <v>NO</v>
      </c>
      <c r="T8211" s="1">
        <f>IF(C8211&lt;C8210,0,IF(T8210=1,1,IF(S8211="YES",1,0)))</f>
        <v>0</v>
      </c>
      <c r="U8211" s="1" t="str">
        <f>IF(AND(T8210=0,T8211=1),"YES","NO")</f>
        <v>NO</v>
      </c>
    </row>
    <row r="8212" spans="1:21" x14ac:dyDescent="0.3">
      <c r="A8212" s="1">
        <v>8212</v>
      </c>
      <c r="B8212" s="1">
        <v>436</v>
      </c>
      <c r="C8212" s="1">
        <v>6000</v>
      </c>
      <c r="D8212" s="1">
        <v>8</v>
      </c>
      <c r="E8212" s="1">
        <v>3.8</v>
      </c>
      <c r="F8212" s="1">
        <v>2</v>
      </c>
      <c r="G8212" s="1" t="s">
        <v>5</v>
      </c>
      <c r="H8212" s="1">
        <v>0.67</v>
      </c>
      <c r="I8212" s="1">
        <v>0.04</v>
      </c>
      <c r="J8212" s="1">
        <v>0.38</v>
      </c>
      <c r="K8212" s="1">
        <v>0.06</v>
      </c>
      <c r="L8212" s="1">
        <v>0.14000000000000001</v>
      </c>
      <c r="M8212" s="3">
        <f>PI()*(D8212*0.0254)^2/4</f>
        <v>3.2429278662239852E-2</v>
      </c>
      <c r="N8212" s="1">
        <f>ROUND(H8212*4.45,0)</f>
        <v>3</v>
      </c>
      <c r="O8212" s="1">
        <f>I8212*745.7</f>
        <v>29.828000000000003</v>
      </c>
      <c r="P8212" s="5">
        <f>ROUND(N8212^(3/2)/O8212/SQRT(2*1.28*M8212)*100,0)</f>
        <v>60</v>
      </c>
      <c r="Q8212" s="4">
        <f>E8212/D8212</f>
        <v>0.47499999999999998</v>
      </c>
      <c r="R8212" s="1">
        <f>ROUND(L8212^(3/2)/K8212*100*SQRT(2/PI()),0)</f>
        <v>70</v>
      </c>
      <c r="S8212" s="1" t="str">
        <f>IF(AND(R8212&gt;=R8211,R8212&gt;R8213),"YES","NO")</f>
        <v>NO</v>
      </c>
      <c r="T8212" s="1">
        <f>IF(C8212&lt;C8211,0,IF(T8211=1,1,IF(S8212="YES",1,0)))</f>
        <v>0</v>
      </c>
      <c r="U8212" s="1" t="str">
        <f>IF(AND(T8211=0,T8212=1),"YES","NO")</f>
        <v>NO</v>
      </c>
    </row>
    <row r="8213" spans="1:21" x14ac:dyDescent="0.3">
      <c r="A8213" s="1">
        <v>8213</v>
      </c>
      <c r="B8213" s="1">
        <v>436</v>
      </c>
      <c r="C8213" s="1">
        <v>7000</v>
      </c>
      <c r="D8213" s="1">
        <v>8</v>
      </c>
      <c r="E8213" s="1">
        <v>3.8</v>
      </c>
      <c r="F8213" s="1">
        <v>2</v>
      </c>
      <c r="G8213" s="1" t="s">
        <v>5</v>
      </c>
      <c r="H8213" s="1">
        <v>0.91</v>
      </c>
      <c r="I8213" s="1">
        <v>0.06</v>
      </c>
      <c r="J8213" s="1">
        <v>0.52</v>
      </c>
      <c r="K8213" s="1">
        <v>0.06</v>
      </c>
      <c r="L8213" s="1">
        <v>0.14000000000000001</v>
      </c>
      <c r="M8213" s="3">
        <f>PI()*(D8213*0.0254)^2/4</f>
        <v>3.2429278662239852E-2</v>
      </c>
      <c r="N8213" s="1">
        <f>ROUND(H8213*4.45,0)</f>
        <v>4</v>
      </c>
      <c r="O8213" s="1">
        <f>I8213*745.7</f>
        <v>44.742000000000004</v>
      </c>
      <c r="P8213" s="5">
        <f>ROUND(N8213^(3/2)/O8213/SQRT(2*1.28*M8213)*100,0)</f>
        <v>62</v>
      </c>
      <c r="Q8213" s="4">
        <f>E8213/D8213</f>
        <v>0.47499999999999998</v>
      </c>
      <c r="R8213" s="1">
        <f>ROUND(L8213^(3/2)/K8213*100*SQRT(2/PI()),0)</f>
        <v>70</v>
      </c>
      <c r="S8213" s="1" t="str">
        <f>IF(AND(R8213&gt;=R8212,R8213&gt;R8214),"YES","NO")</f>
        <v>NO</v>
      </c>
      <c r="T8213" s="1">
        <f>IF(C8213&lt;C8212,0,IF(T8212=1,1,IF(S8213="YES",1,0)))</f>
        <v>0</v>
      </c>
      <c r="U8213" s="1" t="str">
        <f>IF(AND(T8212=0,T8213=1),"YES","NO")</f>
        <v>NO</v>
      </c>
    </row>
    <row r="8214" spans="1:21" x14ac:dyDescent="0.3">
      <c r="A8214" s="1">
        <v>8214</v>
      </c>
      <c r="B8214" s="1">
        <v>436</v>
      </c>
      <c r="C8214" s="1">
        <v>8000</v>
      </c>
      <c r="D8214" s="1">
        <v>8</v>
      </c>
      <c r="E8214" s="1">
        <v>3.8</v>
      </c>
      <c r="F8214" s="1">
        <v>2</v>
      </c>
      <c r="G8214" s="1" t="s">
        <v>5</v>
      </c>
      <c r="H8214" s="1">
        <v>1.19</v>
      </c>
      <c r="I8214" s="1">
        <v>0.09</v>
      </c>
      <c r="J8214" s="1">
        <v>0.67</v>
      </c>
      <c r="K8214" s="1">
        <v>0.06</v>
      </c>
      <c r="L8214" s="1">
        <v>0.14000000000000001</v>
      </c>
      <c r="M8214" s="3">
        <f>PI()*(D8214*0.0254)^2/4</f>
        <v>3.2429278662239852E-2</v>
      </c>
      <c r="N8214" s="1">
        <f>ROUND(H8214*4.45,0)</f>
        <v>5</v>
      </c>
      <c r="O8214" s="1">
        <f>I8214*745.7</f>
        <v>67.113</v>
      </c>
      <c r="P8214" s="5">
        <f>ROUND(N8214^(3/2)/O8214/SQRT(2*1.28*M8214)*100,0)</f>
        <v>58</v>
      </c>
      <c r="Q8214" s="4">
        <f>E8214/D8214</f>
        <v>0.47499999999999998</v>
      </c>
      <c r="R8214" s="1">
        <f>ROUND(L8214^(3/2)/K8214*100*SQRT(2/PI()),0)</f>
        <v>70</v>
      </c>
      <c r="S8214" s="1" t="str">
        <f>IF(AND(R8214&gt;=R8213,R8214&gt;R8215),"YES","NO")</f>
        <v>NO</v>
      </c>
      <c r="T8214" s="1">
        <f>IF(C8214&lt;C8213,0,IF(T8213=1,1,IF(S8214="YES",1,0)))</f>
        <v>0</v>
      </c>
      <c r="U8214" s="1" t="str">
        <f>IF(AND(T8213=0,T8214=1),"YES","NO")</f>
        <v>NO</v>
      </c>
    </row>
    <row r="8215" spans="1:21" x14ac:dyDescent="0.3">
      <c r="A8215" s="1">
        <v>8215</v>
      </c>
      <c r="B8215" s="1">
        <v>436</v>
      </c>
      <c r="C8215" s="1">
        <v>9000</v>
      </c>
      <c r="D8215" s="1">
        <v>8</v>
      </c>
      <c r="E8215" s="1">
        <v>3.8</v>
      </c>
      <c r="F8215" s="1">
        <v>2</v>
      </c>
      <c r="G8215" s="1" t="s">
        <v>5</v>
      </c>
      <c r="H8215" s="1">
        <v>1.51</v>
      </c>
      <c r="I8215" s="1">
        <v>0.12</v>
      </c>
      <c r="J8215" s="1">
        <v>0.84</v>
      </c>
      <c r="K8215" s="1">
        <v>0.06</v>
      </c>
      <c r="L8215" s="1">
        <v>0.14000000000000001</v>
      </c>
      <c r="M8215" s="3">
        <f>PI()*(D8215*0.0254)^2/4</f>
        <v>3.2429278662239852E-2</v>
      </c>
      <c r="N8215" s="1">
        <f>ROUND(H8215*4.45,0)</f>
        <v>7</v>
      </c>
      <c r="O8215" s="1">
        <f>I8215*745.7</f>
        <v>89.484000000000009</v>
      </c>
      <c r="P8215" s="5">
        <f>ROUND(N8215^(3/2)/O8215/SQRT(2*1.28*M8215)*100,0)</f>
        <v>72</v>
      </c>
      <c r="Q8215" s="4">
        <f>E8215/D8215</f>
        <v>0.47499999999999998</v>
      </c>
      <c r="R8215" s="1">
        <f>ROUND(L8215^(3/2)/K8215*100*SQRT(2/PI()),0)</f>
        <v>70</v>
      </c>
      <c r="S8215" s="1" t="str">
        <f>IF(AND(R8215&gt;=R8214,R8215&gt;R8216),"YES","NO")</f>
        <v>NO</v>
      </c>
      <c r="T8215" s="1">
        <f>IF(C8215&lt;C8214,0,IF(T8214=1,1,IF(S8215="YES",1,0)))</f>
        <v>0</v>
      </c>
      <c r="U8215" s="1" t="str">
        <f>IF(AND(T8214=0,T8215=1),"YES","NO")</f>
        <v>NO</v>
      </c>
    </row>
    <row r="8216" spans="1:21" x14ac:dyDescent="0.3">
      <c r="A8216" s="1">
        <v>8216</v>
      </c>
      <c r="B8216" s="1">
        <v>436</v>
      </c>
      <c r="C8216" s="1">
        <v>10000</v>
      </c>
      <c r="D8216" s="1">
        <v>8</v>
      </c>
      <c r="E8216" s="1">
        <v>3.8</v>
      </c>
      <c r="F8216" s="1">
        <v>2</v>
      </c>
      <c r="G8216" s="1" t="s">
        <v>5</v>
      </c>
      <c r="H8216" s="1">
        <v>1.87</v>
      </c>
      <c r="I8216" s="1">
        <v>0.17</v>
      </c>
      <c r="J8216" s="1">
        <v>1.06</v>
      </c>
      <c r="K8216" s="1">
        <v>0.06</v>
      </c>
      <c r="L8216" s="1">
        <v>0.14000000000000001</v>
      </c>
      <c r="M8216" s="3">
        <f>PI()*(D8216*0.0254)^2/4</f>
        <v>3.2429278662239852E-2</v>
      </c>
      <c r="N8216" s="1">
        <f>ROUND(H8216*4.45,0)</f>
        <v>8</v>
      </c>
      <c r="O8216" s="1">
        <f>I8216*745.7</f>
        <v>126.76900000000002</v>
      </c>
      <c r="P8216" s="5">
        <f>ROUND(N8216^(3/2)/O8216/SQRT(2*1.28*M8216)*100,0)</f>
        <v>62</v>
      </c>
      <c r="Q8216" s="4">
        <f>E8216/D8216</f>
        <v>0.47499999999999998</v>
      </c>
      <c r="R8216" s="1">
        <f>ROUND(L8216^(3/2)/K8216*100*SQRT(2/PI()),0)</f>
        <v>70</v>
      </c>
      <c r="S8216" s="1" t="str">
        <f>IF(AND(R8216&gt;=R8215,R8216&gt;R8217),"YES","NO")</f>
        <v>YES</v>
      </c>
      <c r="T8216" s="1">
        <f>IF(C8216&lt;C8215,0,IF(T8215=1,1,IF(S8216="YES",1,0)))</f>
        <v>1</v>
      </c>
      <c r="U8216" s="1" t="str">
        <f>IF(AND(T8215=0,T8216=1),"YES","NO")</f>
        <v>YES</v>
      </c>
    </row>
    <row r="8217" spans="1:21" x14ac:dyDescent="0.3">
      <c r="A8217" s="1">
        <v>8217</v>
      </c>
      <c r="B8217" s="1">
        <v>436</v>
      </c>
      <c r="C8217" s="1">
        <v>11000</v>
      </c>
      <c r="D8217" s="1">
        <v>8</v>
      </c>
      <c r="E8217" s="1">
        <v>3.8</v>
      </c>
      <c r="F8217" s="1">
        <v>2</v>
      </c>
      <c r="G8217" s="1" t="s">
        <v>5</v>
      </c>
      <c r="H8217" s="1">
        <v>2.27</v>
      </c>
      <c r="I8217" s="1">
        <v>0.23</v>
      </c>
      <c r="J8217" s="1">
        <v>1.33</v>
      </c>
      <c r="K8217" s="1">
        <v>7.0000000000000007E-2</v>
      </c>
      <c r="L8217" s="1">
        <v>0.14000000000000001</v>
      </c>
      <c r="M8217" s="3">
        <f>PI()*(D8217*0.0254)^2/4</f>
        <v>3.2429278662239852E-2</v>
      </c>
      <c r="N8217" s="1">
        <f>ROUND(H8217*4.45,0)</f>
        <v>10</v>
      </c>
      <c r="O8217" s="1">
        <f>I8217*745.7</f>
        <v>171.51100000000002</v>
      </c>
      <c r="P8217" s="5">
        <f>ROUND(N8217^(3/2)/O8217/SQRT(2*1.28*M8217)*100,0)</f>
        <v>64</v>
      </c>
      <c r="Q8217" s="4">
        <f>E8217/D8217</f>
        <v>0.47499999999999998</v>
      </c>
      <c r="R8217" s="1">
        <f>ROUND(L8217^(3/2)/K8217*100*SQRT(2/PI()),0)</f>
        <v>60</v>
      </c>
      <c r="S8217" s="1" t="str">
        <f>IF(AND(R8217&gt;=R8216,R8217&gt;R8218),"YES","NO")</f>
        <v>NO</v>
      </c>
      <c r="T8217" s="1">
        <f>IF(C8217&lt;C8216,0,IF(T8216=1,1,IF(S8217="YES",1,0)))</f>
        <v>1</v>
      </c>
      <c r="U8217" s="1" t="str">
        <f>IF(AND(T8216=0,T8217=1),"YES","NO")</f>
        <v>NO</v>
      </c>
    </row>
    <row r="8218" spans="1:21" x14ac:dyDescent="0.3">
      <c r="A8218" s="1">
        <v>8218</v>
      </c>
      <c r="B8218" s="1">
        <v>436</v>
      </c>
      <c r="C8218" s="1">
        <v>12000</v>
      </c>
      <c r="D8218" s="1">
        <v>8</v>
      </c>
      <c r="E8218" s="1">
        <v>3.8</v>
      </c>
      <c r="F8218" s="1">
        <v>2</v>
      </c>
      <c r="G8218" s="1" t="s">
        <v>5</v>
      </c>
      <c r="H8218" s="1">
        <v>2.72</v>
      </c>
      <c r="I8218" s="1">
        <v>0.31</v>
      </c>
      <c r="J8218" s="1">
        <v>1.64</v>
      </c>
      <c r="K8218" s="1">
        <v>7.0000000000000007E-2</v>
      </c>
      <c r="L8218" s="1">
        <v>0.14000000000000001</v>
      </c>
      <c r="M8218" s="3">
        <f>PI()*(D8218*0.0254)^2/4</f>
        <v>3.2429278662239852E-2</v>
      </c>
      <c r="N8218" s="1">
        <f>ROUND(H8218*4.45,0)</f>
        <v>12</v>
      </c>
      <c r="O8218" s="1">
        <f>I8218*745.7</f>
        <v>231.167</v>
      </c>
      <c r="P8218" s="5">
        <f>ROUND(N8218^(3/2)/O8218/SQRT(2*1.28*M8218)*100,0)</f>
        <v>62</v>
      </c>
      <c r="Q8218" s="4">
        <f>E8218/D8218</f>
        <v>0.47499999999999998</v>
      </c>
      <c r="R8218" s="1">
        <f>ROUND(L8218^(3/2)/K8218*100*SQRT(2/PI()),0)</f>
        <v>60</v>
      </c>
      <c r="S8218" s="1" t="str">
        <f>IF(AND(R8218&gt;=R8217,R8218&gt;R8219),"YES","NO")</f>
        <v>NO</v>
      </c>
      <c r="T8218" s="1">
        <f>IF(C8218&lt;C8217,0,IF(T8217=1,1,IF(S8218="YES",1,0)))</f>
        <v>1</v>
      </c>
      <c r="U8218" s="1" t="str">
        <f>IF(AND(T8217=0,T8218=1),"YES","NO")</f>
        <v>NO</v>
      </c>
    </row>
    <row r="8219" spans="1:21" x14ac:dyDescent="0.3">
      <c r="A8219" s="1">
        <v>8219</v>
      </c>
      <c r="B8219" s="1">
        <v>436</v>
      </c>
      <c r="C8219" s="1">
        <v>13000</v>
      </c>
      <c r="D8219" s="1">
        <v>8</v>
      </c>
      <c r="E8219" s="1">
        <v>3.8</v>
      </c>
      <c r="F8219" s="1">
        <v>2</v>
      </c>
      <c r="G8219" s="1" t="s">
        <v>5</v>
      </c>
      <c r="H8219" s="1">
        <v>3.21</v>
      </c>
      <c r="I8219" s="1">
        <v>0.41</v>
      </c>
      <c r="J8219" s="1">
        <v>2</v>
      </c>
      <c r="K8219" s="1">
        <v>7.0000000000000007E-2</v>
      </c>
      <c r="L8219" s="1">
        <v>0.15</v>
      </c>
      <c r="M8219" s="3">
        <f>PI()*(D8219*0.0254)^2/4</f>
        <v>3.2429278662239852E-2</v>
      </c>
      <c r="N8219" s="1">
        <f>ROUND(H8219*4.45,0)</f>
        <v>14</v>
      </c>
      <c r="O8219" s="1">
        <f>I8219*745.7</f>
        <v>305.73700000000002</v>
      </c>
      <c r="P8219" s="5">
        <f>ROUND(N8219^(3/2)/O8219/SQRT(2*1.28*M8219)*100,0)</f>
        <v>59</v>
      </c>
      <c r="Q8219" s="4">
        <f>E8219/D8219</f>
        <v>0.47499999999999998</v>
      </c>
      <c r="R8219" s="1">
        <f>ROUND(L8219^(3/2)/K8219*100*SQRT(2/PI()),0)</f>
        <v>66</v>
      </c>
      <c r="S8219" s="1" t="str">
        <f>IF(AND(R8219&gt;=R8218,R8219&gt;R8220),"YES","NO")</f>
        <v>NO</v>
      </c>
      <c r="T8219" s="1">
        <f>IF(C8219&lt;C8218,0,IF(T8218=1,1,IF(S8219="YES",1,0)))</f>
        <v>1</v>
      </c>
      <c r="U8219" s="1" t="str">
        <f>IF(AND(T8218=0,T8219=1),"YES","NO")</f>
        <v>NO</v>
      </c>
    </row>
    <row r="8220" spans="1:21" x14ac:dyDescent="0.3">
      <c r="A8220" s="1">
        <v>8220</v>
      </c>
      <c r="B8220" s="1">
        <v>436</v>
      </c>
      <c r="C8220" s="1">
        <v>13999</v>
      </c>
      <c r="D8220" s="1">
        <v>8</v>
      </c>
      <c r="E8220" s="1">
        <v>3.8</v>
      </c>
      <c r="F8220" s="1">
        <v>2</v>
      </c>
      <c r="G8220" s="1" t="s">
        <v>5</v>
      </c>
      <c r="H8220" s="1">
        <v>3.75</v>
      </c>
      <c r="I8220" s="1">
        <v>0.53</v>
      </c>
      <c r="J8220" s="1">
        <v>2.4</v>
      </c>
      <c r="K8220" s="1">
        <v>7.0000000000000007E-2</v>
      </c>
      <c r="L8220" s="1">
        <v>0.15</v>
      </c>
      <c r="M8220" s="3">
        <f>PI()*(D8220*0.0254)^2/4</f>
        <v>3.2429278662239852E-2</v>
      </c>
      <c r="N8220" s="1">
        <f>ROUND(H8220*4.45,0)</f>
        <v>17</v>
      </c>
      <c r="O8220" s="1">
        <f>I8220*745.7</f>
        <v>395.22100000000006</v>
      </c>
      <c r="P8220" s="5">
        <f>ROUND(N8220^(3/2)/O8220/SQRT(2*1.28*M8220)*100,0)</f>
        <v>62</v>
      </c>
      <c r="Q8220" s="4">
        <f>E8220/D8220</f>
        <v>0.47499999999999998</v>
      </c>
      <c r="R8220" s="1">
        <f>ROUND(L8220^(3/2)/K8220*100*SQRT(2/PI()),0)</f>
        <v>66</v>
      </c>
      <c r="S8220" s="1" t="str">
        <f>IF(AND(R8220&gt;=R8219,R8220&gt;R8221),"YES","NO")</f>
        <v>YES</v>
      </c>
      <c r="T8220" s="1">
        <f>IF(C8220&lt;C8219,0,IF(T8219=1,1,IF(S8220="YES",1,0)))</f>
        <v>1</v>
      </c>
      <c r="U8220" s="1" t="str">
        <f>IF(AND(T8219=0,T8220=1),"YES","NO")</f>
        <v>NO</v>
      </c>
    </row>
    <row r="8221" spans="1:21" x14ac:dyDescent="0.3">
      <c r="A8221" s="1">
        <v>8221</v>
      </c>
      <c r="B8221" s="1">
        <v>436</v>
      </c>
      <c r="C8221" s="1">
        <v>15000</v>
      </c>
      <c r="D8221" s="1">
        <v>8</v>
      </c>
      <c r="E8221" s="1">
        <v>3.8</v>
      </c>
      <c r="F8221" s="1">
        <v>2</v>
      </c>
      <c r="G8221" s="1" t="s">
        <v>5</v>
      </c>
      <c r="H8221" s="1">
        <v>4.33</v>
      </c>
      <c r="I8221" s="1">
        <v>0.68</v>
      </c>
      <c r="J8221" s="1">
        <v>2.85</v>
      </c>
      <c r="K8221" s="1">
        <v>0.08</v>
      </c>
      <c r="L8221" s="1">
        <v>0.15</v>
      </c>
      <c r="M8221" s="3">
        <f>PI()*(D8221*0.0254)^2/4</f>
        <v>3.2429278662239852E-2</v>
      </c>
      <c r="N8221" s="1">
        <f>ROUND(H8221*4.45,0)</f>
        <v>19</v>
      </c>
      <c r="O8221" s="1">
        <f>I8221*745.7</f>
        <v>507.07600000000008</v>
      </c>
      <c r="P8221" s="5">
        <f>ROUND(N8221^(3/2)/O8221/SQRT(2*1.28*M8221)*100,0)</f>
        <v>57</v>
      </c>
      <c r="Q8221" s="4">
        <f>E8221/D8221</f>
        <v>0.47499999999999998</v>
      </c>
      <c r="R8221" s="1">
        <f>ROUND(L8221^(3/2)/K8221*100*SQRT(2/PI()),0)</f>
        <v>58</v>
      </c>
      <c r="S8221" s="1" t="str">
        <f>IF(AND(R8221&gt;=R8220,R8221&gt;R8222),"YES","NO")</f>
        <v>NO</v>
      </c>
      <c r="T8221" s="1">
        <f>IF(C8221&lt;C8220,0,IF(T8220=1,1,IF(S8221="YES",1,0)))</f>
        <v>1</v>
      </c>
      <c r="U8221" s="1" t="str">
        <f>IF(AND(T8220=0,T8221=1),"YES","NO")</f>
        <v>NO</v>
      </c>
    </row>
    <row r="8222" spans="1:21" x14ac:dyDescent="0.3">
      <c r="A8222" s="1">
        <v>8222</v>
      </c>
      <c r="B8222" s="1">
        <v>437</v>
      </c>
      <c r="C8222" s="1">
        <v>1000</v>
      </c>
      <c r="D8222" s="1">
        <v>8</v>
      </c>
      <c r="E8222" s="1">
        <v>4</v>
      </c>
      <c r="F8222" s="1">
        <v>2</v>
      </c>
      <c r="G8222" s="1" t="s">
        <v>23</v>
      </c>
      <c r="H8222" s="1">
        <v>0.01</v>
      </c>
      <c r="I8222" s="1">
        <v>0.01</v>
      </c>
      <c r="J8222" s="1">
        <v>0.01</v>
      </c>
      <c r="K8222" s="1">
        <v>0.04</v>
      </c>
      <c r="L8222" s="1">
        <v>0.1</v>
      </c>
      <c r="M8222" s="3">
        <f>PI()*(D8222*0.0254)^2/4</f>
        <v>3.2429278662239852E-2</v>
      </c>
      <c r="N8222" s="1">
        <f>ROUND(H8222*4.45,0)</f>
        <v>0</v>
      </c>
      <c r="O8222" s="1">
        <f>I8222*745.7</f>
        <v>7.4570000000000007</v>
      </c>
      <c r="P8222" s="5">
        <f>ROUND(N8222^(3/2)/O8222/SQRT(2*1.28*M8222)*100,0)</f>
        <v>0</v>
      </c>
      <c r="Q8222" s="4">
        <f>E8222/D8222</f>
        <v>0.5</v>
      </c>
      <c r="R8222" s="1">
        <f>ROUND(L8222^(3/2)/K8222*100*SQRT(2/PI()),0)</f>
        <v>63</v>
      </c>
      <c r="S8222" s="1" t="str">
        <f>IF(AND(R8222&gt;=R8221,R8222&gt;R8223),"YES","NO")</f>
        <v>NO</v>
      </c>
      <c r="T8222" s="1">
        <f>IF(C8222&lt;C8221,0,IF(T8221=1,1,IF(S8222="YES",1,0)))</f>
        <v>0</v>
      </c>
      <c r="U8222" s="1" t="str">
        <f>IF(AND(T8221=0,T8222=1),"YES","NO")</f>
        <v>NO</v>
      </c>
    </row>
    <row r="8223" spans="1:21" x14ac:dyDescent="0.3">
      <c r="A8223" s="1">
        <v>8223</v>
      </c>
      <c r="B8223" s="1">
        <v>437</v>
      </c>
      <c r="C8223" s="1">
        <v>2000</v>
      </c>
      <c r="D8223" s="1">
        <v>8</v>
      </c>
      <c r="E8223" s="1">
        <v>4</v>
      </c>
      <c r="F8223" s="1">
        <v>2</v>
      </c>
      <c r="G8223" s="1" t="s">
        <v>23</v>
      </c>
      <c r="H8223" s="1">
        <v>0.05</v>
      </c>
      <c r="I8223" s="1">
        <v>0.01</v>
      </c>
      <c r="J8223" s="1">
        <v>0.03</v>
      </c>
      <c r="K8223" s="1">
        <v>0.04</v>
      </c>
      <c r="L8223" s="1">
        <v>0.1</v>
      </c>
      <c r="M8223" s="3">
        <f>PI()*(D8223*0.0254)^2/4</f>
        <v>3.2429278662239852E-2</v>
      </c>
      <c r="N8223" s="1">
        <f>ROUND(H8223*4.45,0)</f>
        <v>0</v>
      </c>
      <c r="O8223" s="1">
        <f>I8223*745.7</f>
        <v>7.4570000000000007</v>
      </c>
      <c r="P8223" s="5">
        <f>ROUND(N8223^(3/2)/O8223/SQRT(2*1.28*M8223)*100,0)</f>
        <v>0</v>
      </c>
      <c r="Q8223" s="4">
        <f>E8223/D8223</f>
        <v>0.5</v>
      </c>
      <c r="R8223" s="1">
        <f>ROUND(L8223^(3/2)/K8223*100*SQRT(2/PI()),0)</f>
        <v>63</v>
      </c>
      <c r="S8223" s="1" t="str">
        <f>IF(AND(R8223&gt;=R8222,R8223&gt;R8224),"YES","NO")</f>
        <v>NO</v>
      </c>
      <c r="T8223" s="1">
        <f>IF(C8223&lt;C8222,0,IF(T8222=1,1,IF(S8223="YES",1,0)))</f>
        <v>0</v>
      </c>
      <c r="U8223" s="1" t="str">
        <f>IF(AND(T8222=0,T8223=1),"YES","NO")</f>
        <v>NO</v>
      </c>
    </row>
    <row r="8224" spans="1:21" x14ac:dyDescent="0.3">
      <c r="A8224" s="1">
        <v>8224</v>
      </c>
      <c r="B8224" s="1">
        <v>437</v>
      </c>
      <c r="C8224" s="1">
        <v>3000</v>
      </c>
      <c r="D8224" s="1">
        <v>8</v>
      </c>
      <c r="E8224" s="1">
        <v>4</v>
      </c>
      <c r="F8224" s="1">
        <v>2</v>
      </c>
      <c r="G8224" s="1" t="s">
        <v>23</v>
      </c>
      <c r="H8224" s="1">
        <v>0.12</v>
      </c>
      <c r="I8224" s="1">
        <v>0.01</v>
      </c>
      <c r="J8224" s="1">
        <v>0.06</v>
      </c>
      <c r="K8224" s="1">
        <v>0.04</v>
      </c>
      <c r="L8224" s="1">
        <v>0.1</v>
      </c>
      <c r="M8224" s="3">
        <f>PI()*(D8224*0.0254)^2/4</f>
        <v>3.2429278662239852E-2</v>
      </c>
      <c r="N8224" s="1">
        <f>ROUND(H8224*4.45,0)</f>
        <v>1</v>
      </c>
      <c r="O8224" s="1">
        <f>I8224*745.7</f>
        <v>7.4570000000000007</v>
      </c>
      <c r="P8224" s="5">
        <f>ROUND(N8224^(3/2)/O8224/SQRT(2*1.28*M8224)*100,0)</f>
        <v>47</v>
      </c>
      <c r="Q8224" s="4">
        <f>E8224/D8224</f>
        <v>0.5</v>
      </c>
      <c r="R8224" s="1">
        <f>ROUND(L8224^(3/2)/K8224*100*SQRT(2/PI()),0)</f>
        <v>63</v>
      </c>
      <c r="S8224" s="1" t="str">
        <f>IF(AND(R8224&gt;=R8223,R8224&gt;R8225),"YES","NO")</f>
        <v>NO</v>
      </c>
      <c r="T8224" s="1">
        <f>IF(C8224&lt;C8223,0,IF(T8223=1,1,IF(S8224="YES",1,0)))</f>
        <v>0</v>
      </c>
      <c r="U8224" s="1" t="str">
        <f>IF(AND(T8223=0,T8224=1),"YES","NO")</f>
        <v>NO</v>
      </c>
    </row>
    <row r="8225" spans="1:21" x14ac:dyDescent="0.3">
      <c r="A8225" s="1">
        <v>8225</v>
      </c>
      <c r="B8225" s="1">
        <v>437</v>
      </c>
      <c r="C8225" s="1">
        <v>4000</v>
      </c>
      <c r="D8225" s="1">
        <v>8</v>
      </c>
      <c r="E8225" s="1">
        <v>4</v>
      </c>
      <c r="F8225" s="1">
        <v>2</v>
      </c>
      <c r="G8225" s="1" t="s">
        <v>23</v>
      </c>
      <c r="H8225" s="1">
        <v>0.21</v>
      </c>
      <c r="I8225" s="1">
        <v>0.01</v>
      </c>
      <c r="J8225" s="1">
        <v>0.11</v>
      </c>
      <c r="K8225" s="1">
        <v>0.04</v>
      </c>
      <c r="L8225" s="1">
        <v>0.1</v>
      </c>
      <c r="M8225" s="3">
        <f>PI()*(D8225*0.0254)^2/4</f>
        <v>3.2429278662239852E-2</v>
      </c>
      <c r="N8225" s="1">
        <f>ROUND(H8225*4.45,0)</f>
        <v>1</v>
      </c>
      <c r="O8225" s="1">
        <f>I8225*745.7</f>
        <v>7.4570000000000007</v>
      </c>
      <c r="P8225" s="5">
        <f>ROUND(N8225^(3/2)/O8225/SQRT(2*1.28*M8225)*100,0)</f>
        <v>47</v>
      </c>
      <c r="Q8225" s="4">
        <f>E8225/D8225</f>
        <v>0.5</v>
      </c>
      <c r="R8225" s="1">
        <f>ROUND(L8225^(3/2)/K8225*100*SQRT(2/PI()),0)</f>
        <v>63</v>
      </c>
      <c r="S8225" s="1" t="str">
        <f>IF(AND(R8225&gt;=R8224,R8225&gt;R8226),"YES","NO")</f>
        <v>NO</v>
      </c>
      <c r="T8225" s="1">
        <f>IF(C8225&lt;C8224,0,IF(T8224=1,1,IF(S8225="YES",1,0)))</f>
        <v>0</v>
      </c>
      <c r="U8225" s="1" t="str">
        <f>IF(AND(T8224=0,T8225=1),"YES","NO")</f>
        <v>NO</v>
      </c>
    </row>
    <row r="8226" spans="1:21" x14ac:dyDescent="0.3">
      <c r="A8226" s="1">
        <v>8226</v>
      </c>
      <c r="B8226" s="1">
        <v>437</v>
      </c>
      <c r="C8226" s="1">
        <v>5000</v>
      </c>
      <c r="D8226" s="1">
        <v>8</v>
      </c>
      <c r="E8226" s="1">
        <v>4</v>
      </c>
      <c r="F8226" s="1">
        <v>2</v>
      </c>
      <c r="G8226" s="1" t="s">
        <v>23</v>
      </c>
      <c r="H8226" s="1">
        <v>0.33</v>
      </c>
      <c r="I8226" s="1">
        <v>0.01</v>
      </c>
      <c r="J8226" s="1">
        <v>0.17</v>
      </c>
      <c r="K8226" s="1">
        <v>0.04</v>
      </c>
      <c r="L8226" s="1">
        <v>0.1</v>
      </c>
      <c r="M8226" s="3">
        <f>PI()*(D8226*0.0254)^2/4</f>
        <v>3.2429278662239852E-2</v>
      </c>
      <c r="N8226" s="1">
        <f>ROUND(H8226*4.45,0)</f>
        <v>1</v>
      </c>
      <c r="O8226" s="1">
        <f>I8226*745.7</f>
        <v>7.4570000000000007</v>
      </c>
      <c r="P8226" s="5">
        <f>ROUND(N8226^(3/2)/O8226/SQRT(2*1.28*M8226)*100,0)</f>
        <v>47</v>
      </c>
      <c r="Q8226" s="4">
        <f>E8226/D8226</f>
        <v>0.5</v>
      </c>
      <c r="R8226" s="1">
        <f>ROUND(L8226^(3/2)/K8226*100*SQRT(2/PI()),0)</f>
        <v>63</v>
      </c>
      <c r="S8226" s="1" t="str">
        <f>IF(AND(R8226&gt;=R8225,R8226&gt;R8227),"YES","NO")</f>
        <v>NO</v>
      </c>
      <c r="T8226" s="1">
        <f>IF(C8226&lt;C8225,0,IF(T8225=1,1,IF(S8226="YES",1,0)))</f>
        <v>0</v>
      </c>
      <c r="U8226" s="1" t="str">
        <f>IF(AND(T8225=0,T8226=1),"YES","NO")</f>
        <v>NO</v>
      </c>
    </row>
    <row r="8227" spans="1:21" x14ac:dyDescent="0.3">
      <c r="A8227" s="1">
        <v>8227</v>
      </c>
      <c r="B8227" s="1">
        <v>437</v>
      </c>
      <c r="C8227" s="1">
        <v>6000</v>
      </c>
      <c r="D8227" s="1">
        <v>8</v>
      </c>
      <c r="E8227" s="1">
        <v>4</v>
      </c>
      <c r="F8227" s="1">
        <v>2</v>
      </c>
      <c r="G8227" s="1" t="s">
        <v>23</v>
      </c>
      <c r="H8227" s="1">
        <v>0.48</v>
      </c>
      <c r="I8227" s="1">
        <v>0.02</v>
      </c>
      <c r="J8227" s="1">
        <v>0.24</v>
      </c>
      <c r="K8227" s="1">
        <v>0.04</v>
      </c>
      <c r="L8227" s="1">
        <v>0.1</v>
      </c>
      <c r="M8227" s="3">
        <f>PI()*(D8227*0.0254)^2/4</f>
        <v>3.2429278662239852E-2</v>
      </c>
      <c r="N8227" s="1">
        <f>ROUND(H8227*4.45,0)</f>
        <v>2</v>
      </c>
      <c r="O8227" s="1">
        <f>I8227*745.7</f>
        <v>14.914000000000001</v>
      </c>
      <c r="P8227" s="5">
        <f>ROUND(N8227^(3/2)/O8227/SQRT(2*1.28*M8227)*100,0)</f>
        <v>66</v>
      </c>
      <c r="Q8227" s="4">
        <f>E8227/D8227</f>
        <v>0.5</v>
      </c>
      <c r="R8227" s="1">
        <f>ROUND(L8227^(3/2)/K8227*100*SQRT(2/PI()),0)</f>
        <v>63</v>
      </c>
      <c r="S8227" s="1" t="str">
        <f>IF(AND(R8227&gt;=R8226,R8227&gt;R8228),"YES","NO")</f>
        <v>NO</v>
      </c>
      <c r="T8227" s="1">
        <f>IF(C8227&lt;C8226,0,IF(T8226=1,1,IF(S8227="YES",1,0)))</f>
        <v>0</v>
      </c>
      <c r="U8227" s="1" t="str">
        <f>IF(AND(T8226=0,T8227=1),"YES","NO")</f>
        <v>NO</v>
      </c>
    </row>
    <row r="8228" spans="1:21" x14ac:dyDescent="0.3">
      <c r="A8228" s="1">
        <v>8228</v>
      </c>
      <c r="B8228" s="1">
        <v>437</v>
      </c>
      <c r="C8228" s="1">
        <v>7000</v>
      </c>
      <c r="D8228" s="1">
        <v>8</v>
      </c>
      <c r="E8228" s="1">
        <v>4</v>
      </c>
      <c r="F8228" s="1">
        <v>2</v>
      </c>
      <c r="G8228" s="1" t="s">
        <v>23</v>
      </c>
      <c r="H8228" s="1">
        <v>0.65</v>
      </c>
      <c r="I8228" s="1">
        <v>0.04</v>
      </c>
      <c r="J8228" s="1">
        <v>0.33</v>
      </c>
      <c r="K8228" s="1">
        <v>0.04</v>
      </c>
      <c r="L8228" s="1">
        <v>0.1</v>
      </c>
      <c r="M8228" s="3">
        <f>PI()*(D8228*0.0254)^2/4</f>
        <v>3.2429278662239852E-2</v>
      </c>
      <c r="N8228" s="1">
        <f>ROUND(H8228*4.45,0)</f>
        <v>3</v>
      </c>
      <c r="O8228" s="1">
        <f>I8228*745.7</f>
        <v>29.828000000000003</v>
      </c>
      <c r="P8228" s="5">
        <f>ROUND(N8228^(3/2)/O8228/SQRT(2*1.28*M8228)*100,0)</f>
        <v>60</v>
      </c>
      <c r="Q8228" s="4">
        <f>E8228/D8228</f>
        <v>0.5</v>
      </c>
      <c r="R8228" s="1">
        <f>ROUND(L8228^(3/2)/K8228*100*SQRT(2/PI()),0)</f>
        <v>63</v>
      </c>
      <c r="S8228" s="1" t="str">
        <f>IF(AND(R8228&gt;=R8227,R8228&gt;R8229),"YES","NO")</f>
        <v>NO</v>
      </c>
      <c r="T8228" s="1">
        <f>IF(C8228&lt;C8227,0,IF(T8227=1,1,IF(S8228="YES",1,0)))</f>
        <v>0</v>
      </c>
      <c r="U8228" s="1" t="str">
        <f>IF(AND(T8227=0,T8228=1),"YES","NO")</f>
        <v>NO</v>
      </c>
    </row>
    <row r="8229" spans="1:21" x14ac:dyDescent="0.3">
      <c r="A8229" s="1">
        <v>8229</v>
      </c>
      <c r="B8229" s="1">
        <v>437</v>
      </c>
      <c r="C8229" s="1">
        <v>8000</v>
      </c>
      <c r="D8229" s="1">
        <v>8</v>
      </c>
      <c r="E8229" s="1">
        <v>4</v>
      </c>
      <c r="F8229" s="1">
        <v>2</v>
      </c>
      <c r="G8229" s="1" t="s">
        <v>23</v>
      </c>
      <c r="H8229" s="1">
        <v>0.86</v>
      </c>
      <c r="I8229" s="1">
        <v>0.06</v>
      </c>
      <c r="J8229" s="1">
        <v>0.44</v>
      </c>
      <c r="K8229" s="1">
        <v>0.04</v>
      </c>
      <c r="L8229" s="1">
        <v>0.1</v>
      </c>
      <c r="M8229" s="3">
        <f>PI()*(D8229*0.0254)^2/4</f>
        <v>3.2429278662239852E-2</v>
      </c>
      <c r="N8229" s="1">
        <f>ROUND(H8229*4.45,0)</f>
        <v>4</v>
      </c>
      <c r="O8229" s="1">
        <f>I8229*745.7</f>
        <v>44.742000000000004</v>
      </c>
      <c r="P8229" s="5">
        <f>ROUND(N8229^(3/2)/O8229/SQRT(2*1.28*M8229)*100,0)</f>
        <v>62</v>
      </c>
      <c r="Q8229" s="4">
        <f>E8229/D8229</f>
        <v>0.5</v>
      </c>
      <c r="R8229" s="1">
        <f>ROUND(L8229^(3/2)/K8229*100*SQRT(2/PI()),0)</f>
        <v>63</v>
      </c>
      <c r="S8229" s="1" t="str">
        <f>IF(AND(R8229&gt;=R8228,R8229&gt;R8230),"YES","NO")</f>
        <v>NO</v>
      </c>
      <c r="T8229" s="1">
        <f>IF(C8229&lt;C8228,0,IF(T8228=1,1,IF(S8229="YES",1,0)))</f>
        <v>0</v>
      </c>
      <c r="U8229" s="1" t="str">
        <f>IF(AND(T8228=0,T8229=1),"YES","NO")</f>
        <v>NO</v>
      </c>
    </row>
    <row r="8230" spans="1:21" x14ac:dyDescent="0.3">
      <c r="A8230" s="1">
        <v>8230</v>
      </c>
      <c r="B8230" s="1">
        <v>437</v>
      </c>
      <c r="C8230" s="1">
        <v>9000</v>
      </c>
      <c r="D8230" s="1">
        <v>8</v>
      </c>
      <c r="E8230" s="1">
        <v>4</v>
      </c>
      <c r="F8230" s="1">
        <v>2</v>
      </c>
      <c r="G8230" s="1" t="s">
        <v>23</v>
      </c>
      <c r="H8230" s="1">
        <v>1.0900000000000001</v>
      </c>
      <c r="I8230" s="1">
        <v>0.08</v>
      </c>
      <c r="J8230" s="1">
        <v>0.55000000000000004</v>
      </c>
      <c r="K8230" s="1">
        <v>0.04</v>
      </c>
      <c r="L8230" s="1">
        <v>0.1</v>
      </c>
      <c r="M8230" s="3">
        <f>PI()*(D8230*0.0254)^2/4</f>
        <v>3.2429278662239852E-2</v>
      </c>
      <c r="N8230" s="1">
        <f>ROUND(H8230*4.45,0)</f>
        <v>5</v>
      </c>
      <c r="O8230" s="1">
        <f>I8230*745.7</f>
        <v>59.656000000000006</v>
      </c>
      <c r="P8230" s="5">
        <f>ROUND(N8230^(3/2)/O8230/SQRT(2*1.28*M8230)*100,0)</f>
        <v>65</v>
      </c>
      <c r="Q8230" s="4">
        <f>E8230/D8230</f>
        <v>0.5</v>
      </c>
      <c r="R8230" s="1">
        <f>ROUND(L8230^(3/2)/K8230*100*SQRT(2/PI()),0)</f>
        <v>63</v>
      </c>
      <c r="S8230" s="1" t="str">
        <f>IF(AND(R8230&gt;=R8229,R8230&gt;R8231),"YES","NO")</f>
        <v>NO</v>
      </c>
      <c r="T8230" s="1">
        <f>IF(C8230&lt;C8229,0,IF(T8229=1,1,IF(S8230="YES",1,0)))</f>
        <v>0</v>
      </c>
      <c r="U8230" s="1" t="str">
        <f>IF(AND(T8229=0,T8230=1),"YES","NO")</f>
        <v>NO</v>
      </c>
    </row>
    <row r="8231" spans="1:21" x14ac:dyDescent="0.3">
      <c r="A8231" s="1">
        <v>8231</v>
      </c>
      <c r="B8231" s="1">
        <v>437</v>
      </c>
      <c r="C8231" s="1">
        <v>10000</v>
      </c>
      <c r="D8231" s="1">
        <v>8</v>
      </c>
      <c r="E8231" s="1">
        <v>4</v>
      </c>
      <c r="F8231" s="1">
        <v>2</v>
      </c>
      <c r="G8231" s="1" t="s">
        <v>23</v>
      </c>
      <c r="H8231" s="1">
        <v>1.34</v>
      </c>
      <c r="I8231" s="1">
        <v>0.11</v>
      </c>
      <c r="J8231" s="1">
        <v>0.67</v>
      </c>
      <c r="K8231" s="1">
        <v>0.04</v>
      </c>
      <c r="L8231" s="1">
        <v>0.1</v>
      </c>
      <c r="M8231" s="3">
        <f>PI()*(D8231*0.0254)^2/4</f>
        <v>3.2429278662239852E-2</v>
      </c>
      <c r="N8231" s="1">
        <f>ROUND(H8231*4.45,0)</f>
        <v>6</v>
      </c>
      <c r="O8231" s="1">
        <f>I8231*745.7</f>
        <v>82.027000000000001</v>
      </c>
      <c r="P8231" s="5">
        <f>ROUND(N8231^(3/2)/O8231/SQRT(2*1.28*M8231)*100,0)</f>
        <v>62</v>
      </c>
      <c r="Q8231" s="4">
        <f>E8231/D8231</f>
        <v>0.5</v>
      </c>
      <c r="R8231" s="1">
        <f>ROUND(L8231^(3/2)/K8231*100*SQRT(2/PI()),0)</f>
        <v>63</v>
      </c>
      <c r="S8231" s="1" t="str">
        <f>IF(AND(R8231&gt;=R8230,R8231&gt;R8232),"YES","NO")</f>
        <v>NO</v>
      </c>
      <c r="T8231" s="1">
        <f>IF(C8231&lt;C8230,0,IF(T8230=1,1,IF(S8231="YES",1,0)))</f>
        <v>0</v>
      </c>
      <c r="U8231" s="1" t="str">
        <f>IF(AND(T8230=0,T8231=1),"YES","NO")</f>
        <v>NO</v>
      </c>
    </row>
    <row r="8232" spans="1:21" x14ac:dyDescent="0.3">
      <c r="A8232" s="1">
        <v>8232</v>
      </c>
      <c r="B8232" s="1">
        <v>437</v>
      </c>
      <c r="C8232" s="1">
        <v>11000</v>
      </c>
      <c r="D8232" s="1">
        <v>8</v>
      </c>
      <c r="E8232" s="1">
        <v>4</v>
      </c>
      <c r="F8232" s="1">
        <v>2</v>
      </c>
      <c r="G8232" s="1" t="s">
        <v>23</v>
      </c>
      <c r="H8232" s="1">
        <v>1.63</v>
      </c>
      <c r="I8232" s="1">
        <v>0.14000000000000001</v>
      </c>
      <c r="J8232" s="1">
        <v>0.8</v>
      </c>
      <c r="K8232" s="1">
        <v>0.04</v>
      </c>
      <c r="L8232" s="1">
        <v>0.1</v>
      </c>
      <c r="M8232" s="3">
        <f>PI()*(D8232*0.0254)^2/4</f>
        <v>3.2429278662239852E-2</v>
      </c>
      <c r="N8232" s="1">
        <f>ROUND(H8232*4.45,0)</f>
        <v>7</v>
      </c>
      <c r="O8232" s="1">
        <f>I8232*745.7</f>
        <v>104.39800000000001</v>
      </c>
      <c r="P8232" s="5">
        <f>ROUND(N8232^(3/2)/O8232/SQRT(2*1.28*M8232)*100,0)</f>
        <v>62</v>
      </c>
      <c r="Q8232" s="4">
        <f>E8232/D8232</f>
        <v>0.5</v>
      </c>
      <c r="R8232" s="1">
        <f>ROUND(L8232^(3/2)/K8232*100*SQRT(2/PI()),0)</f>
        <v>63</v>
      </c>
      <c r="S8232" s="1" t="str">
        <f>IF(AND(R8232&gt;=R8231,R8232&gt;R8233),"YES","NO")</f>
        <v>NO</v>
      </c>
      <c r="T8232" s="1">
        <f>IF(C8232&lt;C8231,0,IF(T8231=1,1,IF(S8232="YES",1,0)))</f>
        <v>0</v>
      </c>
      <c r="U8232" s="1" t="str">
        <f>IF(AND(T8231=0,T8232=1),"YES","NO")</f>
        <v>NO</v>
      </c>
    </row>
    <row r="8233" spans="1:21" x14ac:dyDescent="0.3">
      <c r="A8233" s="1">
        <v>8233</v>
      </c>
      <c r="B8233" s="1">
        <v>437</v>
      </c>
      <c r="C8233" s="1">
        <v>12000</v>
      </c>
      <c r="D8233" s="1">
        <v>8</v>
      </c>
      <c r="E8233" s="1">
        <v>4</v>
      </c>
      <c r="F8233" s="1">
        <v>2</v>
      </c>
      <c r="G8233" s="1" t="s">
        <v>23</v>
      </c>
      <c r="H8233" s="1">
        <v>1.95</v>
      </c>
      <c r="I8233" s="1">
        <v>0.18</v>
      </c>
      <c r="J8233" s="1">
        <v>0.94</v>
      </c>
      <c r="K8233" s="1">
        <v>0.04</v>
      </c>
      <c r="L8233" s="1">
        <v>0.1</v>
      </c>
      <c r="M8233" s="3">
        <f>PI()*(D8233*0.0254)^2/4</f>
        <v>3.2429278662239852E-2</v>
      </c>
      <c r="N8233" s="1">
        <f>ROUND(H8233*4.45,0)</f>
        <v>9</v>
      </c>
      <c r="O8233" s="1">
        <f>I8233*745.7</f>
        <v>134.226</v>
      </c>
      <c r="P8233" s="5">
        <f>ROUND(N8233^(3/2)/O8233/SQRT(2*1.28*M8233)*100,0)</f>
        <v>70</v>
      </c>
      <c r="Q8233" s="4">
        <f>E8233/D8233</f>
        <v>0.5</v>
      </c>
      <c r="R8233" s="1">
        <f>ROUND(L8233^(3/2)/K8233*100*SQRT(2/PI()),0)</f>
        <v>63</v>
      </c>
      <c r="S8233" s="1" t="str">
        <f>IF(AND(R8233&gt;=R8232,R8233&gt;R8234),"YES","NO")</f>
        <v>NO</v>
      </c>
      <c r="T8233" s="1">
        <f>IF(C8233&lt;C8232,0,IF(T8232=1,1,IF(S8233="YES",1,0)))</f>
        <v>0</v>
      </c>
      <c r="U8233" s="1" t="str">
        <f>IF(AND(T8232=0,T8233=1),"YES","NO")</f>
        <v>NO</v>
      </c>
    </row>
    <row r="8234" spans="1:21" x14ac:dyDescent="0.3">
      <c r="A8234" s="1">
        <v>8234</v>
      </c>
      <c r="B8234" s="1">
        <v>437</v>
      </c>
      <c r="C8234" s="1">
        <v>13000</v>
      </c>
      <c r="D8234" s="1">
        <v>8</v>
      </c>
      <c r="E8234" s="1">
        <v>4</v>
      </c>
      <c r="F8234" s="1">
        <v>2</v>
      </c>
      <c r="G8234" s="1" t="s">
        <v>23</v>
      </c>
      <c r="H8234" s="1">
        <v>2.2999999999999998</v>
      </c>
      <c r="I8234" s="1">
        <v>0.23</v>
      </c>
      <c r="J8234" s="1">
        <v>1.1000000000000001</v>
      </c>
      <c r="K8234" s="1">
        <v>0.04</v>
      </c>
      <c r="L8234" s="1">
        <v>0.1</v>
      </c>
      <c r="M8234" s="3">
        <f>PI()*(D8234*0.0254)^2/4</f>
        <v>3.2429278662239852E-2</v>
      </c>
      <c r="N8234" s="1">
        <f>ROUND(H8234*4.45,0)</f>
        <v>10</v>
      </c>
      <c r="O8234" s="1">
        <f>I8234*745.7</f>
        <v>171.51100000000002</v>
      </c>
      <c r="P8234" s="5">
        <f>ROUND(N8234^(3/2)/O8234/SQRT(2*1.28*M8234)*100,0)</f>
        <v>64</v>
      </c>
      <c r="Q8234" s="4">
        <f>E8234/D8234</f>
        <v>0.5</v>
      </c>
      <c r="R8234" s="1">
        <f>ROUND(L8234^(3/2)/K8234*100*SQRT(2/PI()),0)</f>
        <v>63</v>
      </c>
      <c r="S8234" s="1" t="str">
        <f>IF(AND(R8234&gt;=R8233,R8234&gt;R8235),"YES","NO")</f>
        <v>NO</v>
      </c>
      <c r="T8234" s="1">
        <f>IF(C8234&lt;C8233,0,IF(T8233=1,1,IF(S8234="YES",1,0)))</f>
        <v>0</v>
      </c>
      <c r="U8234" s="1" t="str">
        <f>IF(AND(T8233=0,T8234=1),"YES","NO")</f>
        <v>NO</v>
      </c>
    </row>
    <row r="8235" spans="1:21" x14ac:dyDescent="0.3">
      <c r="A8235" s="1">
        <v>8235</v>
      </c>
      <c r="B8235" s="1">
        <v>437</v>
      </c>
      <c r="C8235" s="1">
        <v>13999</v>
      </c>
      <c r="D8235" s="1">
        <v>8</v>
      </c>
      <c r="E8235" s="1">
        <v>4</v>
      </c>
      <c r="F8235" s="1">
        <v>2</v>
      </c>
      <c r="G8235" s="1" t="s">
        <v>23</v>
      </c>
      <c r="H8235" s="1">
        <v>2.68</v>
      </c>
      <c r="I8235" s="1">
        <v>0.28999999999999998</v>
      </c>
      <c r="J8235" s="1">
        <v>1.32</v>
      </c>
      <c r="K8235" s="1">
        <v>0.04</v>
      </c>
      <c r="L8235" s="1">
        <v>0.1</v>
      </c>
      <c r="M8235" s="3">
        <f>PI()*(D8235*0.0254)^2/4</f>
        <v>3.2429278662239852E-2</v>
      </c>
      <c r="N8235" s="1">
        <f>ROUND(H8235*4.45,0)</f>
        <v>12</v>
      </c>
      <c r="O8235" s="1">
        <f>I8235*745.7</f>
        <v>216.25299999999999</v>
      </c>
      <c r="P8235" s="5">
        <f>ROUND(N8235^(3/2)/O8235/SQRT(2*1.28*M8235)*100,0)</f>
        <v>67</v>
      </c>
      <c r="Q8235" s="4">
        <f>E8235/D8235</f>
        <v>0.5</v>
      </c>
      <c r="R8235" s="1">
        <f>ROUND(L8235^(3/2)/K8235*100*SQRT(2/PI()),0)</f>
        <v>63</v>
      </c>
      <c r="S8235" s="1" t="str">
        <f>IF(AND(R8235&gt;=R8234,R8235&gt;R8236),"YES","NO")</f>
        <v>NO</v>
      </c>
      <c r="T8235" s="1">
        <f>IF(C8235&lt;C8234,0,IF(T8234=1,1,IF(S8235="YES",1,0)))</f>
        <v>0</v>
      </c>
      <c r="U8235" s="1" t="str">
        <f>IF(AND(T8234=0,T8235=1),"YES","NO")</f>
        <v>NO</v>
      </c>
    </row>
    <row r="8236" spans="1:21" x14ac:dyDescent="0.3">
      <c r="A8236" s="1">
        <v>8236</v>
      </c>
      <c r="B8236" s="1">
        <v>437</v>
      </c>
      <c r="C8236" s="1">
        <v>15000</v>
      </c>
      <c r="D8236" s="1">
        <v>8</v>
      </c>
      <c r="E8236" s="1">
        <v>4</v>
      </c>
      <c r="F8236" s="1">
        <v>2</v>
      </c>
      <c r="G8236" s="1" t="s">
        <v>23</v>
      </c>
      <c r="H8236" s="1">
        <v>3.1</v>
      </c>
      <c r="I8236" s="1">
        <v>0.39</v>
      </c>
      <c r="J8236" s="1">
        <v>1.63</v>
      </c>
      <c r="K8236" s="1">
        <v>0.04</v>
      </c>
      <c r="L8236" s="1">
        <v>0.11</v>
      </c>
      <c r="M8236" s="3">
        <f>PI()*(D8236*0.0254)^2/4</f>
        <v>3.2429278662239852E-2</v>
      </c>
      <c r="N8236" s="1">
        <f>ROUND(H8236*4.45,0)</f>
        <v>14</v>
      </c>
      <c r="O8236" s="1">
        <f>I8236*745.7</f>
        <v>290.82300000000004</v>
      </c>
      <c r="P8236" s="5">
        <f>ROUND(N8236^(3/2)/O8236/SQRT(2*1.28*M8236)*100,0)</f>
        <v>63</v>
      </c>
      <c r="Q8236" s="4">
        <f>E8236/D8236</f>
        <v>0.5</v>
      </c>
      <c r="R8236" s="1">
        <f>ROUND(L8236^(3/2)/K8236*100*SQRT(2/PI()),0)</f>
        <v>73</v>
      </c>
      <c r="S8236" s="1" t="str">
        <f>IF(AND(R8236&gt;=R8235,R8236&gt;R8237),"YES","NO")</f>
        <v>YES</v>
      </c>
      <c r="T8236" s="1">
        <f>IF(C8236&lt;C8235,0,IF(T8235=1,1,IF(S8236="YES",1,0)))</f>
        <v>1</v>
      </c>
      <c r="U8236" s="1" t="str">
        <f>IF(AND(T8235=0,T8236=1),"YES","NO")</f>
        <v>YES</v>
      </c>
    </row>
    <row r="8237" spans="1:21" x14ac:dyDescent="0.3">
      <c r="A8237" s="1">
        <v>8237</v>
      </c>
      <c r="B8237" s="1">
        <v>437</v>
      </c>
      <c r="C8237" s="1">
        <v>16000</v>
      </c>
      <c r="D8237" s="1">
        <v>8</v>
      </c>
      <c r="E8237" s="1">
        <v>4</v>
      </c>
      <c r="F8237" s="1">
        <v>2</v>
      </c>
      <c r="G8237" s="1" t="s">
        <v>23</v>
      </c>
      <c r="H8237" s="1">
        <v>3.56</v>
      </c>
      <c r="I8237" s="1">
        <v>0.51</v>
      </c>
      <c r="J8237" s="1">
        <v>2</v>
      </c>
      <c r="K8237" s="1">
        <v>0.05</v>
      </c>
      <c r="L8237" s="1">
        <v>0.11</v>
      </c>
      <c r="M8237" s="3">
        <f>PI()*(D8237*0.0254)^2/4</f>
        <v>3.2429278662239852E-2</v>
      </c>
      <c r="N8237" s="1">
        <f>ROUND(H8237*4.45,0)</f>
        <v>16</v>
      </c>
      <c r="O8237" s="1">
        <f>I8237*745.7</f>
        <v>380.30700000000002</v>
      </c>
      <c r="P8237" s="5">
        <f>ROUND(N8237^(3/2)/O8237/SQRT(2*1.28*M8237)*100,0)</f>
        <v>58</v>
      </c>
      <c r="Q8237" s="4">
        <f>E8237/D8237</f>
        <v>0.5</v>
      </c>
      <c r="R8237" s="1">
        <f>ROUND(L8237^(3/2)/K8237*100*SQRT(2/PI()),0)</f>
        <v>58</v>
      </c>
      <c r="S8237" s="1" t="str">
        <f>IF(AND(R8237&gt;=R8236,R8237&gt;R8238),"YES","NO")</f>
        <v>NO</v>
      </c>
      <c r="T8237" s="1">
        <f>IF(C8237&lt;C8236,0,IF(T8236=1,1,IF(S8237="YES",1,0)))</f>
        <v>1</v>
      </c>
      <c r="U8237" s="1" t="str">
        <f>IF(AND(T8236=0,T8237=1),"YES","NO")</f>
        <v>NO</v>
      </c>
    </row>
    <row r="8238" spans="1:21" x14ac:dyDescent="0.3">
      <c r="A8238" s="1">
        <v>8238</v>
      </c>
      <c r="B8238" s="1">
        <v>437</v>
      </c>
      <c r="C8238" s="1">
        <v>17000</v>
      </c>
      <c r="D8238" s="1">
        <v>8</v>
      </c>
      <c r="E8238" s="1">
        <v>4</v>
      </c>
      <c r="F8238" s="1">
        <v>2</v>
      </c>
      <c r="G8238" s="1" t="s">
        <v>23</v>
      </c>
      <c r="H8238" s="1">
        <v>4.05</v>
      </c>
      <c r="I8238" s="1">
        <v>0.65</v>
      </c>
      <c r="J8238" s="1">
        <v>2.4300000000000002</v>
      </c>
      <c r="K8238" s="1">
        <v>0.05</v>
      </c>
      <c r="L8238" s="1">
        <v>0.11</v>
      </c>
      <c r="M8238" s="3">
        <f>PI()*(D8238*0.0254)^2/4</f>
        <v>3.2429278662239852E-2</v>
      </c>
      <c r="N8238" s="1">
        <f>ROUND(H8238*4.45,0)</f>
        <v>18</v>
      </c>
      <c r="O8238" s="1">
        <f>I8238*745.7</f>
        <v>484.70500000000004</v>
      </c>
      <c r="P8238" s="5">
        <f>ROUND(N8238^(3/2)/O8238/SQRT(2*1.28*M8238)*100,0)</f>
        <v>55</v>
      </c>
      <c r="Q8238" s="4">
        <f>E8238/D8238</f>
        <v>0.5</v>
      </c>
      <c r="R8238" s="1">
        <f>ROUND(L8238^(3/2)/K8238*100*SQRT(2/PI()),0)</f>
        <v>58</v>
      </c>
      <c r="S8238" s="1" t="str">
        <f>IF(AND(R8238&gt;=R8237,R8238&gt;R8239),"YES","NO")</f>
        <v>NO</v>
      </c>
      <c r="T8238" s="1">
        <f>IF(C8238&lt;C8237,0,IF(T8237=1,1,IF(S8238="YES",1,0)))</f>
        <v>1</v>
      </c>
      <c r="U8238" s="1" t="str">
        <f>IF(AND(T8237=0,T8238=1),"YES","NO")</f>
        <v>NO</v>
      </c>
    </row>
    <row r="8239" spans="1:21" x14ac:dyDescent="0.3">
      <c r="A8239" s="1">
        <v>8239</v>
      </c>
      <c r="B8239" s="1">
        <v>437</v>
      </c>
      <c r="C8239" s="1">
        <v>18000</v>
      </c>
      <c r="D8239" s="1">
        <v>8</v>
      </c>
      <c r="E8239" s="1">
        <v>4</v>
      </c>
      <c r="F8239" s="1">
        <v>2</v>
      </c>
      <c r="G8239" s="1" t="s">
        <v>23</v>
      </c>
      <c r="H8239" s="1">
        <v>4.58</v>
      </c>
      <c r="I8239" s="1">
        <v>0.84</v>
      </c>
      <c r="J8239" s="1">
        <v>2.93</v>
      </c>
      <c r="K8239" s="1">
        <v>0.05</v>
      </c>
      <c r="L8239" s="1">
        <v>0.11</v>
      </c>
      <c r="M8239" s="3">
        <f>PI()*(D8239*0.0254)^2/4</f>
        <v>3.2429278662239852E-2</v>
      </c>
      <c r="N8239" s="1">
        <f>ROUND(H8239*4.45,0)</f>
        <v>20</v>
      </c>
      <c r="O8239" s="1">
        <f>I8239*745.7</f>
        <v>626.38800000000003</v>
      </c>
      <c r="P8239" s="5">
        <f>ROUND(N8239^(3/2)/O8239/SQRT(2*1.28*M8239)*100,0)</f>
        <v>50</v>
      </c>
      <c r="Q8239" s="4">
        <f>E8239/D8239</f>
        <v>0.5</v>
      </c>
      <c r="R8239" s="1">
        <f>ROUND(L8239^(3/2)/K8239*100*SQRT(2/PI()),0)</f>
        <v>58</v>
      </c>
      <c r="S8239" s="1" t="str">
        <f>IF(AND(R8239&gt;=R8238,R8239&gt;R8240),"YES","NO")</f>
        <v>YES</v>
      </c>
      <c r="T8239" s="1">
        <f>IF(C8239&lt;C8238,0,IF(T8238=1,1,IF(S8239="YES",1,0)))</f>
        <v>1</v>
      </c>
      <c r="U8239" s="1" t="str">
        <f>IF(AND(T8238=0,T8239=1),"YES","NO")</f>
        <v>NO</v>
      </c>
    </row>
    <row r="8240" spans="1:21" x14ac:dyDescent="0.3">
      <c r="A8240" s="1">
        <v>8240</v>
      </c>
      <c r="B8240" s="1">
        <v>437</v>
      </c>
      <c r="C8240" s="1">
        <v>19000</v>
      </c>
      <c r="D8240" s="1">
        <v>8</v>
      </c>
      <c r="E8240" s="1">
        <v>4</v>
      </c>
      <c r="F8240" s="1">
        <v>2</v>
      </c>
      <c r="G8240" s="1" t="s">
        <v>23</v>
      </c>
      <c r="H8240" s="1">
        <v>5.15</v>
      </c>
      <c r="I8240" s="1">
        <v>1.06</v>
      </c>
      <c r="J8240" s="1">
        <v>3.52</v>
      </c>
      <c r="K8240" s="1">
        <v>0.06</v>
      </c>
      <c r="L8240" s="1">
        <v>0.11</v>
      </c>
      <c r="M8240" s="3">
        <f>PI()*(D8240*0.0254)^2/4</f>
        <v>3.2429278662239852E-2</v>
      </c>
      <c r="N8240" s="1">
        <f>ROUND(H8240*4.45,0)</f>
        <v>23</v>
      </c>
      <c r="O8240" s="1">
        <f>I8240*745.7</f>
        <v>790.44200000000012</v>
      </c>
      <c r="P8240" s="5">
        <f>ROUND(N8240^(3/2)/O8240/SQRT(2*1.28*M8240)*100,0)</f>
        <v>48</v>
      </c>
      <c r="Q8240" s="4">
        <f>E8240/D8240</f>
        <v>0.5</v>
      </c>
      <c r="R8240" s="1">
        <f>ROUND(L8240^(3/2)/K8240*100*SQRT(2/PI()),0)</f>
        <v>49</v>
      </c>
      <c r="S8240" s="1" t="str">
        <f>IF(AND(R8240&gt;=R8239,R8240&gt;R8241),"YES","NO")</f>
        <v>NO</v>
      </c>
      <c r="T8240" s="1">
        <f>IF(C8240&lt;C8239,0,IF(T8239=1,1,IF(S8240="YES",1,0)))</f>
        <v>1</v>
      </c>
      <c r="U8240" s="1" t="str">
        <f>IF(AND(T8239=0,T8240=1),"YES","NO")</f>
        <v>NO</v>
      </c>
    </row>
    <row r="8241" spans="1:21" x14ac:dyDescent="0.3">
      <c r="A8241" s="1">
        <v>8241</v>
      </c>
      <c r="B8241" s="1">
        <v>437</v>
      </c>
      <c r="C8241" s="1">
        <v>20000</v>
      </c>
      <c r="D8241" s="1">
        <v>8</v>
      </c>
      <c r="E8241" s="1">
        <v>4</v>
      </c>
      <c r="F8241" s="1">
        <v>2</v>
      </c>
      <c r="G8241" s="1" t="s">
        <v>23</v>
      </c>
      <c r="H8241" s="1">
        <v>5.76</v>
      </c>
      <c r="I8241" s="1">
        <v>1.34</v>
      </c>
      <c r="J8241" s="1">
        <v>4.22</v>
      </c>
      <c r="K8241" s="1">
        <v>0.06</v>
      </c>
      <c r="L8241" s="1">
        <v>0.11</v>
      </c>
      <c r="M8241" s="3">
        <f>PI()*(D8241*0.0254)^2/4</f>
        <v>3.2429278662239852E-2</v>
      </c>
      <c r="N8241" s="1">
        <f>ROUND(H8241*4.45,0)</f>
        <v>26</v>
      </c>
      <c r="O8241" s="1">
        <f>I8241*745.7</f>
        <v>999.23800000000017</v>
      </c>
      <c r="P8241" s="5">
        <f>ROUND(N8241^(3/2)/O8241/SQRT(2*1.28*M8241)*100,0)</f>
        <v>46</v>
      </c>
      <c r="Q8241" s="4">
        <f>E8241/D8241</f>
        <v>0.5</v>
      </c>
      <c r="R8241" s="1">
        <f>ROUND(L8241^(3/2)/K8241*100*SQRT(2/PI()),0)</f>
        <v>49</v>
      </c>
      <c r="S8241" s="1" t="str">
        <f>IF(AND(R8241&gt;=R8240,R8241&gt;R8242),"YES","NO")</f>
        <v>YES</v>
      </c>
      <c r="T8241" s="1">
        <f>IF(C8241&lt;C8240,0,IF(T8240=1,1,IF(S8241="YES",1,0)))</f>
        <v>1</v>
      </c>
      <c r="U8241" s="1" t="str">
        <f>IF(AND(T8240=0,T8241=1),"YES","NO")</f>
        <v>NO</v>
      </c>
    </row>
    <row r="8242" spans="1:21" x14ac:dyDescent="0.3">
      <c r="A8242" s="1">
        <v>8242</v>
      </c>
      <c r="B8242" s="1">
        <v>437</v>
      </c>
      <c r="C8242" s="1">
        <v>21000</v>
      </c>
      <c r="D8242" s="1">
        <v>8</v>
      </c>
      <c r="E8242" s="1">
        <v>4</v>
      </c>
      <c r="F8242" s="1">
        <v>2</v>
      </c>
      <c r="G8242" s="1" t="s">
        <v>23</v>
      </c>
      <c r="H8242" s="1">
        <v>6.42</v>
      </c>
      <c r="I8242" s="1">
        <v>1.69</v>
      </c>
      <c r="J8242" s="1">
        <v>5.0599999999999996</v>
      </c>
      <c r="K8242" s="1">
        <v>7.0000000000000007E-2</v>
      </c>
      <c r="L8242" s="1">
        <v>0.11</v>
      </c>
      <c r="M8242" s="3">
        <f>PI()*(D8242*0.0254)^2/4</f>
        <v>3.2429278662239852E-2</v>
      </c>
      <c r="N8242" s="1">
        <f>ROUND(H8242*4.45,0)</f>
        <v>29</v>
      </c>
      <c r="O8242" s="1">
        <f>I8242*745.7</f>
        <v>1260.2329999999999</v>
      </c>
      <c r="P8242" s="5">
        <f>ROUND(N8242^(3/2)/O8242/SQRT(2*1.28*M8242)*100,0)</f>
        <v>43</v>
      </c>
      <c r="Q8242" s="4">
        <f>E8242/D8242</f>
        <v>0.5</v>
      </c>
      <c r="R8242" s="1">
        <f>ROUND(L8242^(3/2)/K8242*100*SQRT(2/PI()),0)</f>
        <v>42</v>
      </c>
      <c r="S8242" s="1" t="str">
        <f>IF(AND(R8242&gt;=R8241,R8242&gt;R8243),"YES","NO")</f>
        <v>NO</v>
      </c>
      <c r="T8242" s="1">
        <f>IF(C8242&lt;C8241,0,IF(T8241=1,1,IF(S8242="YES",1,0)))</f>
        <v>1</v>
      </c>
      <c r="U8242" s="1" t="str">
        <f>IF(AND(T8241=0,T8242=1),"YES","NO")</f>
        <v>NO</v>
      </c>
    </row>
    <row r="8243" spans="1:21" x14ac:dyDescent="0.3">
      <c r="A8243" s="1">
        <v>8243</v>
      </c>
      <c r="B8243" s="1">
        <v>437</v>
      </c>
      <c r="C8243" s="1">
        <v>22000</v>
      </c>
      <c r="D8243" s="1">
        <v>8</v>
      </c>
      <c r="E8243" s="1">
        <v>4</v>
      </c>
      <c r="F8243" s="1">
        <v>2</v>
      </c>
      <c r="G8243" s="1" t="s">
        <v>23</v>
      </c>
      <c r="H8243" s="1">
        <v>7.13</v>
      </c>
      <c r="I8243" s="1">
        <v>2.14</v>
      </c>
      <c r="J8243" s="1">
        <v>6.12</v>
      </c>
      <c r="K8243" s="1">
        <v>0.08</v>
      </c>
      <c r="L8243" s="1">
        <v>0.11</v>
      </c>
      <c r="M8243" s="3">
        <f>PI()*(D8243*0.0254)^2/4</f>
        <v>3.2429278662239852E-2</v>
      </c>
      <c r="N8243" s="1">
        <f>ROUND(H8243*4.45,0)</f>
        <v>32</v>
      </c>
      <c r="O8243" s="1">
        <f>I8243*745.7</f>
        <v>1595.7980000000002</v>
      </c>
      <c r="P8243" s="5">
        <f>ROUND(N8243^(3/2)/O8243/SQRT(2*1.28*M8243)*100,0)</f>
        <v>39</v>
      </c>
      <c r="Q8243" s="4">
        <f>E8243/D8243</f>
        <v>0.5</v>
      </c>
      <c r="R8243" s="1">
        <f>ROUND(L8243^(3/2)/K8243*100*SQRT(2/PI()),0)</f>
        <v>36</v>
      </c>
      <c r="S8243" s="1" t="str">
        <f>IF(AND(R8243&gt;=R8242,R8243&gt;R8244),"YES","NO")</f>
        <v>NO</v>
      </c>
      <c r="T8243" s="1">
        <f>IF(C8243&lt;C8242,0,IF(T8242=1,1,IF(S8243="YES",1,0)))</f>
        <v>1</v>
      </c>
      <c r="U8243" s="1" t="str">
        <f>IF(AND(T8242=0,T8243=1),"YES","NO")</f>
        <v>NO</v>
      </c>
    </row>
    <row r="8244" spans="1:21" x14ac:dyDescent="0.3">
      <c r="A8244" s="1">
        <v>8244</v>
      </c>
      <c r="B8244" s="1">
        <v>437</v>
      </c>
      <c r="C8244" s="1">
        <v>23000</v>
      </c>
      <c r="D8244" s="1">
        <v>8</v>
      </c>
      <c r="E8244" s="1">
        <v>4</v>
      </c>
      <c r="F8244" s="1">
        <v>2</v>
      </c>
      <c r="G8244" s="1" t="s">
        <v>23</v>
      </c>
      <c r="H8244" s="1">
        <v>7.92</v>
      </c>
      <c r="I8244" s="1">
        <v>2.81</v>
      </c>
      <c r="J8244" s="1">
        <v>7.69</v>
      </c>
      <c r="K8244" s="1">
        <v>0.09</v>
      </c>
      <c r="L8244" s="1">
        <v>0.11</v>
      </c>
      <c r="M8244" s="3">
        <f>PI()*(D8244*0.0254)^2/4</f>
        <v>3.2429278662239852E-2</v>
      </c>
      <c r="N8244" s="1">
        <f>ROUND(H8244*4.45,0)</f>
        <v>35</v>
      </c>
      <c r="O8244" s="1">
        <f>I8244*745.7</f>
        <v>2095.4170000000004</v>
      </c>
      <c r="P8244" s="5">
        <f>ROUND(N8244^(3/2)/O8244/SQRT(2*1.28*M8244)*100,0)</f>
        <v>34</v>
      </c>
      <c r="Q8244" s="4">
        <f>E8244/D8244</f>
        <v>0.5</v>
      </c>
      <c r="R8244" s="1">
        <f>ROUND(L8244^(3/2)/K8244*100*SQRT(2/PI()),0)</f>
        <v>32</v>
      </c>
      <c r="S8244" s="1" t="str">
        <f>IF(AND(R8244&gt;=R8243,R8244&gt;R8245),"YES","NO")</f>
        <v>NO</v>
      </c>
      <c r="T8244" s="1">
        <f>IF(C8244&lt;C8243,0,IF(T8243=1,1,IF(S8244="YES",1,0)))</f>
        <v>1</v>
      </c>
      <c r="U8244" s="1" t="str">
        <f>IF(AND(T8243=0,T8244=1),"YES","NO")</f>
        <v>NO</v>
      </c>
    </row>
    <row r="8245" spans="1:21" x14ac:dyDescent="0.3">
      <c r="A8245" s="1">
        <v>8245</v>
      </c>
      <c r="B8245" s="1">
        <v>437</v>
      </c>
      <c r="C8245" s="1">
        <v>24000</v>
      </c>
      <c r="D8245" s="1">
        <v>8</v>
      </c>
      <c r="E8245" s="1">
        <v>4</v>
      </c>
      <c r="F8245" s="1">
        <v>2</v>
      </c>
      <c r="G8245" s="1" t="s">
        <v>23</v>
      </c>
      <c r="H8245" s="1">
        <v>8.85</v>
      </c>
      <c r="I8245" s="1">
        <v>4.91</v>
      </c>
      <c r="J8245" s="1">
        <v>12.89</v>
      </c>
      <c r="K8245" s="1">
        <v>0.13</v>
      </c>
      <c r="L8245" s="1">
        <v>0.12</v>
      </c>
      <c r="M8245" s="3">
        <f>PI()*(D8245*0.0254)^2/4</f>
        <v>3.2429278662239852E-2</v>
      </c>
      <c r="N8245" s="1">
        <f>ROUND(H8245*4.45,0)</f>
        <v>39</v>
      </c>
      <c r="O8245" s="1">
        <f>I8245*745.7</f>
        <v>3661.3870000000002</v>
      </c>
      <c r="P8245" s="5">
        <f>ROUND(N8245^(3/2)/O8245/SQRT(2*1.28*M8245)*100,0)</f>
        <v>23</v>
      </c>
      <c r="Q8245" s="4">
        <f>E8245/D8245</f>
        <v>0.5</v>
      </c>
      <c r="R8245" s="1">
        <f>ROUND(L8245^(3/2)/K8245*100*SQRT(2/PI()),0)</f>
        <v>26</v>
      </c>
      <c r="S8245" s="1" t="str">
        <f>IF(AND(R8245&gt;=R8244,R8245&gt;R8246),"YES","NO")</f>
        <v>NO</v>
      </c>
      <c r="T8245" s="1">
        <f>IF(C8245&lt;C8244,0,IF(T8244=1,1,IF(S8245="YES",1,0)))</f>
        <v>1</v>
      </c>
      <c r="U8245" s="1" t="str">
        <f>IF(AND(T8244=0,T8245=1),"YES","NO")</f>
        <v>NO</v>
      </c>
    </row>
    <row r="8246" spans="1:21" x14ac:dyDescent="0.3">
      <c r="A8246" s="1">
        <v>8246</v>
      </c>
      <c r="B8246" s="1">
        <v>437</v>
      </c>
      <c r="C8246" s="1">
        <v>25000</v>
      </c>
      <c r="D8246" s="1">
        <v>8</v>
      </c>
      <c r="E8246" s="1">
        <v>4</v>
      </c>
      <c r="F8246" s="1">
        <v>2</v>
      </c>
      <c r="G8246" s="1" t="s">
        <v>23</v>
      </c>
      <c r="H8246" s="1">
        <v>9.73</v>
      </c>
      <c r="I8246" s="1">
        <v>6.62</v>
      </c>
      <c r="J8246" s="1">
        <v>16.7</v>
      </c>
      <c r="K8246" s="1">
        <v>0.16</v>
      </c>
      <c r="L8246" s="1">
        <v>0.12</v>
      </c>
      <c r="M8246" s="3">
        <f>PI()*(D8246*0.0254)^2/4</f>
        <v>3.2429278662239852E-2</v>
      </c>
      <c r="N8246" s="1">
        <f>ROUND(H8246*4.45,0)</f>
        <v>43</v>
      </c>
      <c r="O8246" s="1">
        <f>I8246*745.7</f>
        <v>4936.5340000000006</v>
      </c>
      <c r="P8246" s="5">
        <f>ROUND(N8246^(3/2)/O8246/SQRT(2*1.28*M8246)*100,0)</f>
        <v>20</v>
      </c>
      <c r="Q8246" s="4">
        <f>E8246/D8246</f>
        <v>0.5</v>
      </c>
      <c r="R8246" s="1">
        <f>ROUND(L8246^(3/2)/K8246*100*SQRT(2/PI()),0)</f>
        <v>21</v>
      </c>
      <c r="S8246" s="1" t="str">
        <f>IF(AND(R8246&gt;=R8245,R8246&gt;R8247),"YES","NO")</f>
        <v>NO</v>
      </c>
      <c r="T8246" s="1">
        <f>IF(C8246&lt;C8245,0,IF(T8245=1,1,IF(S8246="YES",1,0)))</f>
        <v>1</v>
      </c>
      <c r="U8246" s="1" t="str">
        <f>IF(AND(T8245=0,T8246=1),"YES","NO")</f>
        <v>NO</v>
      </c>
    </row>
    <row r="8247" spans="1:21" x14ac:dyDescent="0.3">
      <c r="A8247" s="1">
        <v>8247</v>
      </c>
      <c r="B8247" s="1">
        <v>437</v>
      </c>
      <c r="C8247" s="1">
        <v>26000</v>
      </c>
      <c r="D8247" s="1">
        <v>8</v>
      </c>
      <c r="E8247" s="1">
        <v>4</v>
      </c>
      <c r="F8247" s="1">
        <v>2</v>
      </c>
      <c r="G8247" s="1" t="s">
        <v>23</v>
      </c>
      <c r="H8247" s="1">
        <v>10.48</v>
      </c>
      <c r="I8247" s="1">
        <v>6.87</v>
      </c>
      <c r="J8247" s="1">
        <v>16.649999999999999</v>
      </c>
      <c r="K8247" s="1">
        <v>0.15</v>
      </c>
      <c r="L8247" s="1">
        <v>0.12</v>
      </c>
      <c r="M8247" s="3">
        <f>PI()*(D8247*0.0254)^2/4</f>
        <v>3.2429278662239852E-2</v>
      </c>
      <c r="N8247" s="1">
        <f>ROUND(H8247*4.45,0)</f>
        <v>47</v>
      </c>
      <c r="O8247" s="1">
        <f>I8247*745.7</f>
        <v>5122.9590000000007</v>
      </c>
      <c r="P8247" s="5">
        <f>ROUND(N8247^(3/2)/O8247/SQRT(2*1.28*M8247)*100,0)</f>
        <v>22</v>
      </c>
      <c r="Q8247" s="4">
        <f>E8247/D8247</f>
        <v>0.5</v>
      </c>
      <c r="R8247" s="1">
        <f>ROUND(L8247^(3/2)/K8247*100*SQRT(2/PI()),0)</f>
        <v>22</v>
      </c>
      <c r="S8247" s="1" t="str">
        <f>IF(AND(R8247&gt;=R8246,R8247&gt;R8248),"YES","NO")</f>
        <v>YES</v>
      </c>
      <c r="T8247" s="1">
        <f>IF(C8247&lt;C8246,0,IF(T8246=1,1,IF(S8247="YES",1,0)))</f>
        <v>1</v>
      </c>
      <c r="U8247" s="1" t="str">
        <f>IF(AND(T8246=0,T8247=1),"YES","NO")</f>
        <v>NO</v>
      </c>
    </row>
    <row r="8248" spans="1:21" x14ac:dyDescent="0.3">
      <c r="A8248" s="1">
        <v>8248</v>
      </c>
      <c r="B8248" s="1">
        <v>437</v>
      </c>
      <c r="C8248" s="1">
        <v>26999</v>
      </c>
      <c r="D8248" s="1">
        <v>8</v>
      </c>
      <c r="E8248" s="1">
        <v>4</v>
      </c>
      <c r="F8248" s="1">
        <v>2</v>
      </c>
      <c r="G8248" s="1" t="s">
        <v>23</v>
      </c>
      <c r="H8248" s="1">
        <v>11.41</v>
      </c>
      <c r="I8248" s="1">
        <v>9.3000000000000007</v>
      </c>
      <c r="J8248" s="1">
        <v>21.71</v>
      </c>
      <c r="K8248" s="1">
        <v>0.18</v>
      </c>
      <c r="L8248" s="1">
        <v>0.12</v>
      </c>
      <c r="M8248" s="3">
        <f>PI()*(D8248*0.0254)^2/4</f>
        <v>3.2429278662239852E-2</v>
      </c>
      <c r="N8248" s="1">
        <f>ROUND(H8248*4.45,0)</f>
        <v>51</v>
      </c>
      <c r="O8248" s="1">
        <f>I8248*745.7</f>
        <v>6935.0100000000011</v>
      </c>
      <c r="P8248" s="5">
        <f>ROUND(N8248^(3/2)/O8248/SQRT(2*1.28*M8248)*100,0)</f>
        <v>18</v>
      </c>
      <c r="Q8248" s="4">
        <f>E8248/D8248</f>
        <v>0.5</v>
      </c>
      <c r="R8248" s="1">
        <f>ROUND(L8248^(3/2)/K8248*100*SQRT(2/PI()),0)</f>
        <v>18</v>
      </c>
      <c r="S8248" s="1" t="str">
        <f>IF(AND(R8248&gt;=R8247,R8248&gt;R8249),"YES","NO")</f>
        <v>NO</v>
      </c>
      <c r="T8248" s="1">
        <f>IF(C8248&lt;C8247,0,IF(T8247=1,1,IF(S8248="YES",1,0)))</f>
        <v>1</v>
      </c>
      <c r="U8248" s="1" t="str">
        <f>IF(AND(T8247=0,T8248=1),"YES","NO")</f>
        <v>NO</v>
      </c>
    </row>
    <row r="8249" spans="1:21" x14ac:dyDescent="0.3">
      <c r="A8249" s="1">
        <v>8249</v>
      </c>
      <c r="B8249" s="1">
        <v>437</v>
      </c>
      <c r="C8249" s="1">
        <v>29000</v>
      </c>
      <c r="D8249" s="1">
        <v>8</v>
      </c>
      <c r="E8249" s="1">
        <v>4</v>
      </c>
      <c r="F8249" s="1">
        <v>2</v>
      </c>
      <c r="G8249" s="1" t="s">
        <v>23</v>
      </c>
      <c r="H8249" s="1">
        <v>12.8</v>
      </c>
      <c r="I8249" s="1">
        <v>11.1</v>
      </c>
      <c r="J8249" s="1">
        <v>24.11</v>
      </c>
      <c r="K8249" s="1">
        <v>0.17</v>
      </c>
      <c r="L8249" s="1">
        <v>0.12</v>
      </c>
      <c r="M8249" s="3">
        <f>PI()*(D8249*0.0254)^2/4</f>
        <v>3.2429278662239852E-2</v>
      </c>
      <c r="N8249" s="1">
        <f>ROUND(H8249*4.45,0)</f>
        <v>57</v>
      </c>
      <c r="O8249" s="1">
        <f>I8249*745.7</f>
        <v>8277.27</v>
      </c>
      <c r="P8249" s="5">
        <f>ROUND(N8249^(3/2)/O8249/SQRT(2*1.28*M8249)*100,0)</f>
        <v>18</v>
      </c>
      <c r="Q8249" s="4">
        <f>E8249/D8249</f>
        <v>0.5</v>
      </c>
      <c r="R8249" s="1">
        <f>ROUND(L8249^(3/2)/K8249*100*SQRT(2/PI()),0)</f>
        <v>20</v>
      </c>
      <c r="S8249" s="1" t="str">
        <f>IF(AND(R8249&gt;=R8248,R8249&gt;R8250),"YES","NO")</f>
        <v>NO</v>
      </c>
      <c r="T8249" s="1">
        <f>IF(C8249&lt;C8248,0,IF(T8248=1,1,IF(S8249="YES",1,0)))</f>
        <v>1</v>
      </c>
      <c r="U8249" s="1" t="str">
        <f>IF(AND(T8248=0,T8249=1),"YES","NO")</f>
        <v>NO</v>
      </c>
    </row>
    <row r="8250" spans="1:21" x14ac:dyDescent="0.3">
      <c r="A8250" s="1">
        <v>8250</v>
      </c>
      <c r="B8250" s="1">
        <v>437</v>
      </c>
      <c r="C8250" s="1">
        <v>30000</v>
      </c>
      <c r="D8250" s="1">
        <v>8</v>
      </c>
      <c r="E8250" s="1">
        <v>4</v>
      </c>
      <c r="F8250" s="1">
        <v>2</v>
      </c>
      <c r="G8250" s="1" t="s">
        <v>23</v>
      </c>
      <c r="H8250" s="1">
        <v>13.07</v>
      </c>
      <c r="I8250" s="1">
        <v>9</v>
      </c>
      <c r="J8250" s="1">
        <v>18.920000000000002</v>
      </c>
      <c r="K8250" s="1">
        <v>0.13</v>
      </c>
      <c r="L8250" s="1">
        <v>0.11</v>
      </c>
      <c r="M8250" s="3">
        <f>PI()*(D8250*0.0254)^2/4</f>
        <v>3.2429278662239852E-2</v>
      </c>
      <c r="N8250" s="1">
        <f>ROUND(H8250*4.45,0)</f>
        <v>58</v>
      </c>
      <c r="O8250" s="1">
        <f>I8250*745.7</f>
        <v>6711.3</v>
      </c>
      <c r="P8250" s="5">
        <f>ROUND(N8250^(3/2)/O8250/SQRT(2*1.28*M8250)*100,0)</f>
        <v>23</v>
      </c>
      <c r="Q8250" s="4">
        <f>E8250/D8250</f>
        <v>0.5</v>
      </c>
      <c r="R8250" s="1">
        <f>ROUND(L8250^(3/2)/K8250*100*SQRT(2/PI()),0)</f>
        <v>22</v>
      </c>
      <c r="S8250" s="1" t="str">
        <f>IF(AND(R8250&gt;=R8249,R8250&gt;R8251),"YES","NO")</f>
        <v>NO</v>
      </c>
      <c r="T8250" s="1">
        <f>IF(C8250&lt;C8249,0,IF(T8249=1,1,IF(S8250="YES",1,0)))</f>
        <v>1</v>
      </c>
      <c r="U8250" s="1" t="str">
        <f>IF(AND(T8249=0,T8250=1),"YES","NO")</f>
        <v>NO</v>
      </c>
    </row>
    <row r="8251" spans="1:21" x14ac:dyDescent="0.3">
      <c r="A8251" s="1">
        <v>8251</v>
      </c>
      <c r="B8251" s="1">
        <v>438</v>
      </c>
      <c r="C8251" s="1">
        <v>3000</v>
      </c>
      <c r="D8251" s="1">
        <v>8</v>
      </c>
      <c r="E8251" s="1">
        <v>4.5</v>
      </c>
      <c r="F8251" s="1">
        <v>2</v>
      </c>
      <c r="G8251" s="1" t="s">
        <v>6</v>
      </c>
      <c r="H8251" s="1">
        <v>0.14000000000000001</v>
      </c>
      <c r="I8251" s="1">
        <v>0.01</v>
      </c>
      <c r="J8251" s="1">
        <v>0.08</v>
      </c>
      <c r="K8251" s="1">
        <v>0.05</v>
      </c>
      <c r="L8251" s="1">
        <v>0.12</v>
      </c>
      <c r="M8251" s="3">
        <f>PI()*(D8251*0.0254)^2/4</f>
        <v>3.2429278662239852E-2</v>
      </c>
      <c r="N8251" s="1">
        <f>ROUND(H8251*4.45,0)</f>
        <v>1</v>
      </c>
      <c r="O8251" s="1">
        <f>I8251*745.7</f>
        <v>7.4570000000000007</v>
      </c>
      <c r="P8251" s="5">
        <f>ROUND(N8251^(3/2)/O8251/SQRT(2*1.28*M8251)*100,0)</f>
        <v>47</v>
      </c>
      <c r="Q8251" s="4">
        <f>E8251/D8251</f>
        <v>0.5625</v>
      </c>
      <c r="R8251" s="1">
        <f>ROUND(L8251^(3/2)/K8251*100*SQRT(2/PI()),0)</f>
        <v>66</v>
      </c>
      <c r="S8251" s="1" t="str">
        <f>IF(AND(R8251&gt;=R8250,R8251&gt;R8252),"YES","NO")</f>
        <v>NO</v>
      </c>
      <c r="T8251" s="1">
        <f>IF(C8251&lt;C8250,0,IF(T8250=1,1,IF(S8251="YES",1,0)))</f>
        <v>0</v>
      </c>
      <c r="U8251" s="1" t="str">
        <f>IF(AND(T8250=0,T8251=1),"YES","NO")</f>
        <v>NO</v>
      </c>
    </row>
    <row r="8252" spans="1:21" x14ac:dyDescent="0.3">
      <c r="A8252" s="1">
        <v>8252</v>
      </c>
      <c r="B8252" s="1">
        <v>438</v>
      </c>
      <c r="C8252" s="1">
        <v>4000</v>
      </c>
      <c r="D8252" s="1">
        <v>8</v>
      </c>
      <c r="E8252" s="1">
        <v>4.5</v>
      </c>
      <c r="F8252" s="1">
        <v>2</v>
      </c>
      <c r="G8252" s="1" t="s">
        <v>6</v>
      </c>
      <c r="H8252" s="1">
        <v>0.25</v>
      </c>
      <c r="I8252" s="1">
        <v>0.01</v>
      </c>
      <c r="J8252" s="1">
        <v>0.14000000000000001</v>
      </c>
      <c r="K8252" s="1">
        <v>0.05</v>
      </c>
      <c r="L8252" s="1">
        <v>0.12</v>
      </c>
      <c r="M8252" s="3">
        <f>PI()*(D8252*0.0254)^2/4</f>
        <v>3.2429278662239852E-2</v>
      </c>
      <c r="N8252" s="1">
        <f>ROUND(H8252*4.45,0)</f>
        <v>1</v>
      </c>
      <c r="O8252" s="1">
        <f>I8252*745.7</f>
        <v>7.4570000000000007</v>
      </c>
      <c r="P8252" s="5">
        <f>ROUND(N8252^(3/2)/O8252/SQRT(2*1.28*M8252)*100,0)</f>
        <v>47</v>
      </c>
      <c r="Q8252" s="4">
        <f>E8252/D8252</f>
        <v>0.5625</v>
      </c>
      <c r="R8252" s="1">
        <f>ROUND(L8252^(3/2)/K8252*100*SQRT(2/PI()),0)</f>
        <v>66</v>
      </c>
      <c r="S8252" s="1" t="str">
        <f>IF(AND(R8252&gt;=R8251,R8252&gt;R8253),"YES","NO")</f>
        <v>NO</v>
      </c>
      <c r="T8252" s="1">
        <f>IF(C8252&lt;C8251,0,IF(T8251=1,1,IF(S8252="YES",1,0)))</f>
        <v>0</v>
      </c>
      <c r="U8252" s="1" t="str">
        <f>IF(AND(T8251=0,T8252=1),"YES","NO")</f>
        <v>NO</v>
      </c>
    </row>
    <row r="8253" spans="1:21" x14ac:dyDescent="0.3">
      <c r="A8253" s="1">
        <v>8253</v>
      </c>
      <c r="B8253" s="1">
        <v>438</v>
      </c>
      <c r="C8253" s="1">
        <v>5000</v>
      </c>
      <c r="D8253" s="1">
        <v>8</v>
      </c>
      <c r="E8253" s="1">
        <v>4.5</v>
      </c>
      <c r="F8253" s="1">
        <v>2</v>
      </c>
      <c r="G8253" s="1" t="s">
        <v>6</v>
      </c>
      <c r="H8253" s="1">
        <v>0.39</v>
      </c>
      <c r="I8253" s="1">
        <v>0.02</v>
      </c>
      <c r="J8253" s="1">
        <v>0.22</v>
      </c>
      <c r="K8253" s="1">
        <v>0.05</v>
      </c>
      <c r="L8253" s="1">
        <v>0.12</v>
      </c>
      <c r="M8253" s="3">
        <f>PI()*(D8253*0.0254)^2/4</f>
        <v>3.2429278662239852E-2</v>
      </c>
      <c r="N8253" s="1">
        <f>ROUND(H8253*4.45,0)</f>
        <v>2</v>
      </c>
      <c r="O8253" s="1">
        <f>I8253*745.7</f>
        <v>14.914000000000001</v>
      </c>
      <c r="P8253" s="5">
        <f>ROUND(N8253^(3/2)/O8253/SQRT(2*1.28*M8253)*100,0)</f>
        <v>66</v>
      </c>
      <c r="Q8253" s="4">
        <f>E8253/D8253</f>
        <v>0.5625</v>
      </c>
      <c r="R8253" s="1">
        <f>ROUND(L8253^(3/2)/K8253*100*SQRT(2/PI()),0)</f>
        <v>66</v>
      </c>
      <c r="S8253" s="1" t="str">
        <f>IF(AND(R8253&gt;=R8252,R8253&gt;R8254),"YES","NO")</f>
        <v>NO</v>
      </c>
      <c r="T8253" s="1">
        <f>IF(C8253&lt;C8252,0,IF(T8252=1,1,IF(S8253="YES",1,0)))</f>
        <v>0</v>
      </c>
      <c r="U8253" s="1" t="str">
        <f>IF(AND(T8252=0,T8253=1),"YES","NO")</f>
        <v>NO</v>
      </c>
    </row>
    <row r="8254" spans="1:21" x14ac:dyDescent="0.3">
      <c r="A8254" s="1">
        <v>8254</v>
      </c>
      <c r="B8254" s="1">
        <v>438</v>
      </c>
      <c r="C8254" s="1">
        <v>6000</v>
      </c>
      <c r="D8254" s="1">
        <v>8</v>
      </c>
      <c r="E8254" s="1">
        <v>4.5</v>
      </c>
      <c r="F8254" s="1">
        <v>2</v>
      </c>
      <c r="G8254" s="1" t="s">
        <v>6</v>
      </c>
      <c r="H8254" s="1">
        <v>0.56999999999999995</v>
      </c>
      <c r="I8254" s="1">
        <v>0.03</v>
      </c>
      <c r="J8254" s="1">
        <v>0.31</v>
      </c>
      <c r="K8254" s="1">
        <v>0.05</v>
      </c>
      <c r="L8254" s="1">
        <v>0.12</v>
      </c>
      <c r="M8254" s="3">
        <f>PI()*(D8254*0.0254)^2/4</f>
        <v>3.2429278662239852E-2</v>
      </c>
      <c r="N8254" s="1">
        <f>ROUND(H8254*4.45,0)</f>
        <v>3</v>
      </c>
      <c r="O8254" s="1">
        <f>I8254*745.7</f>
        <v>22.371000000000002</v>
      </c>
      <c r="P8254" s="5">
        <f>ROUND(N8254^(3/2)/O8254/SQRT(2*1.28*M8254)*100,0)</f>
        <v>81</v>
      </c>
      <c r="Q8254" s="4">
        <f>E8254/D8254</f>
        <v>0.5625</v>
      </c>
      <c r="R8254" s="1">
        <f>ROUND(L8254^(3/2)/K8254*100*SQRT(2/PI()),0)</f>
        <v>66</v>
      </c>
      <c r="S8254" s="1" t="str">
        <f>IF(AND(R8254&gt;=R8253,R8254&gt;R8255),"YES","NO")</f>
        <v>NO</v>
      </c>
      <c r="T8254" s="1">
        <f>IF(C8254&lt;C8253,0,IF(T8253=1,1,IF(S8254="YES",1,0)))</f>
        <v>0</v>
      </c>
      <c r="U8254" s="1" t="str">
        <f>IF(AND(T8253=0,T8254=1),"YES","NO")</f>
        <v>NO</v>
      </c>
    </row>
    <row r="8255" spans="1:21" x14ac:dyDescent="0.3">
      <c r="A8255" s="1">
        <v>8255</v>
      </c>
      <c r="B8255" s="1">
        <v>438</v>
      </c>
      <c r="C8255" s="1">
        <v>7000</v>
      </c>
      <c r="D8255" s="1">
        <v>8</v>
      </c>
      <c r="E8255" s="1">
        <v>4.5</v>
      </c>
      <c r="F8255" s="1">
        <v>2</v>
      </c>
      <c r="G8255" s="1" t="s">
        <v>6</v>
      </c>
      <c r="H8255" s="1">
        <v>0.77</v>
      </c>
      <c r="I8255" s="1">
        <v>0.05</v>
      </c>
      <c r="J8255" s="1">
        <v>0.43</v>
      </c>
      <c r="K8255" s="1">
        <v>0.05</v>
      </c>
      <c r="L8255" s="1">
        <v>0.12</v>
      </c>
      <c r="M8255" s="3">
        <f>PI()*(D8255*0.0254)^2/4</f>
        <v>3.2429278662239852E-2</v>
      </c>
      <c r="N8255" s="1">
        <f>ROUND(H8255*4.45,0)</f>
        <v>3</v>
      </c>
      <c r="O8255" s="1">
        <f>I8255*745.7</f>
        <v>37.285000000000004</v>
      </c>
      <c r="P8255" s="5">
        <f>ROUND(N8255^(3/2)/O8255/SQRT(2*1.28*M8255)*100,0)</f>
        <v>48</v>
      </c>
      <c r="Q8255" s="4">
        <f>E8255/D8255</f>
        <v>0.5625</v>
      </c>
      <c r="R8255" s="1">
        <f>ROUND(L8255^(3/2)/K8255*100*SQRT(2/PI()),0)</f>
        <v>66</v>
      </c>
      <c r="S8255" s="1" t="str">
        <f>IF(AND(R8255&gt;=R8254,R8255&gt;R8256),"YES","NO")</f>
        <v>NO</v>
      </c>
      <c r="T8255" s="1">
        <f>IF(C8255&lt;C8254,0,IF(T8254=1,1,IF(S8255="YES",1,0)))</f>
        <v>0</v>
      </c>
      <c r="U8255" s="1" t="str">
        <f>IF(AND(T8254=0,T8255=1),"YES","NO")</f>
        <v>NO</v>
      </c>
    </row>
    <row r="8256" spans="1:21" x14ac:dyDescent="0.3">
      <c r="A8256" s="1">
        <v>8256</v>
      </c>
      <c r="B8256" s="1">
        <v>438</v>
      </c>
      <c r="C8256" s="1">
        <v>8000</v>
      </c>
      <c r="D8256" s="1">
        <v>8</v>
      </c>
      <c r="E8256" s="1">
        <v>4.5</v>
      </c>
      <c r="F8256" s="1">
        <v>2</v>
      </c>
      <c r="G8256" s="1" t="s">
        <v>6</v>
      </c>
      <c r="H8256" s="1">
        <v>1.01</v>
      </c>
      <c r="I8256" s="1">
        <v>7.0000000000000007E-2</v>
      </c>
      <c r="J8256" s="1">
        <v>0.55000000000000004</v>
      </c>
      <c r="K8256" s="1">
        <v>0.05</v>
      </c>
      <c r="L8256" s="1">
        <v>0.12</v>
      </c>
      <c r="M8256" s="3">
        <f>PI()*(D8256*0.0254)^2/4</f>
        <v>3.2429278662239852E-2</v>
      </c>
      <c r="N8256" s="1">
        <f>ROUND(H8256*4.45,0)</f>
        <v>4</v>
      </c>
      <c r="O8256" s="1">
        <f>I8256*745.7</f>
        <v>52.199000000000005</v>
      </c>
      <c r="P8256" s="5">
        <f>ROUND(N8256^(3/2)/O8256/SQRT(2*1.28*M8256)*100,0)</f>
        <v>53</v>
      </c>
      <c r="Q8256" s="4">
        <f>E8256/D8256</f>
        <v>0.5625</v>
      </c>
      <c r="R8256" s="1">
        <f>ROUND(L8256^(3/2)/K8256*100*SQRT(2/PI()),0)</f>
        <v>66</v>
      </c>
      <c r="S8256" s="1" t="str">
        <f>IF(AND(R8256&gt;=R8255,R8256&gt;R8257),"YES","NO")</f>
        <v>NO</v>
      </c>
      <c r="T8256" s="1">
        <f>IF(C8256&lt;C8255,0,IF(T8255=1,1,IF(S8256="YES",1,0)))</f>
        <v>0</v>
      </c>
      <c r="U8256" s="1" t="str">
        <f>IF(AND(T8255=0,T8256=1),"YES","NO")</f>
        <v>NO</v>
      </c>
    </row>
    <row r="8257" spans="1:21" x14ac:dyDescent="0.3">
      <c r="A8257" s="1">
        <v>8257</v>
      </c>
      <c r="B8257" s="1">
        <v>438</v>
      </c>
      <c r="C8257" s="1">
        <v>9000</v>
      </c>
      <c r="D8257" s="1">
        <v>8</v>
      </c>
      <c r="E8257" s="1">
        <v>4.5</v>
      </c>
      <c r="F8257" s="1">
        <v>2</v>
      </c>
      <c r="G8257" s="1" t="s">
        <v>6</v>
      </c>
      <c r="H8257" s="1">
        <v>1.28</v>
      </c>
      <c r="I8257" s="1">
        <v>0.1</v>
      </c>
      <c r="J8257" s="1">
        <v>0.69</v>
      </c>
      <c r="K8257" s="1">
        <v>0.05</v>
      </c>
      <c r="L8257" s="1">
        <v>0.12</v>
      </c>
      <c r="M8257" s="3">
        <f>PI()*(D8257*0.0254)^2/4</f>
        <v>3.2429278662239852E-2</v>
      </c>
      <c r="N8257" s="1">
        <f>ROUND(H8257*4.45,0)</f>
        <v>6</v>
      </c>
      <c r="O8257" s="1">
        <f>I8257*745.7</f>
        <v>74.570000000000007</v>
      </c>
      <c r="P8257" s="5">
        <f>ROUND(N8257^(3/2)/O8257/SQRT(2*1.28*M8257)*100,0)</f>
        <v>68</v>
      </c>
      <c r="Q8257" s="4">
        <f>E8257/D8257</f>
        <v>0.5625</v>
      </c>
      <c r="R8257" s="1">
        <f>ROUND(L8257^(3/2)/K8257*100*SQRT(2/PI()),0)</f>
        <v>66</v>
      </c>
      <c r="S8257" s="1" t="str">
        <f>IF(AND(R8257&gt;=R8256,R8257&gt;R8258),"YES","NO")</f>
        <v>NO</v>
      </c>
      <c r="T8257" s="1">
        <f>IF(C8257&lt;C8256,0,IF(T8256=1,1,IF(S8257="YES",1,0)))</f>
        <v>0</v>
      </c>
      <c r="U8257" s="1" t="str">
        <f>IF(AND(T8256=0,T8257=1),"YES","NO")</f>
        <v>NO</v>
      </c>
    </row>
    <row r="8258" spans="1:21" x14ac:dyDescent="0.3">
      <c r="A8258" s="1">
        <v>8258</v>
      </c>
      <c r="B8258" s="1">
        <v>438</v>
      </c>
      <c r="C8258" s="1">
        <v>10000</v>
      </c>
      <c r="D8258" s="1">
        <v>8</v>
      </c>
      <c r="E8258" s="1">
        <v>4.5</v>
      </c>
      <c r="F8258" s="1">
        <v>2</v>
      </c>
      <c r="G8258" s="1" t="s">
        <v>6</v>
      </c>
      <c r="H8258" s="1">
        <v>1.58</v>
      </c>
      <c r="I8258" s="1">
        <v>0.13</v>
      </c>
      <c r="J8258" s="1">
        <v>0.84</v>
      </c>
      <c r="K8258" s="1">
        <v>0.05</v>
      </c>
      <c r="L8258" s="1">
        <v>0.12</v>
      </c>
      <c r="M8258" s="3">
        <f>PI()*(D8258*0.0254)^2/4</f>
        <v>3.2429278662239852E-2</v>
      </c>
      <c r="N8258" s="1">
        <f>ROUND(H8258*4.45,0)</f>
        <v>7</v>
      </c>
      <c r="O8258" s="1">
        <f>I8258*745.7</f>
        <v>96.941000000000003</v>
      </c>
      <c r="P8258" s="5">
        <f>ROUND(N8258^(3/2)/O8258/SQRT(2*1.28*M8258)*100,0)</f>
        <v>66</v>
      </c>
      <c r="Q8258" s="4">
        <f>E8258/D8258</f>
        <v>0.5625</v>
      </c>
      <c r="R8258" s="1">
        <f>ROUND(L8258^(3/2)/K8258*100*SQRT(2/PI()),0)</f>
        <v>66</v>
      </c>
      <c r="S8258" s="1" t="str">
        <f>IF(AND(R8258&gt;=R8257,R8258&gt;R8259),"YES","NO")</f>
        <v>NO</v>
      </c>
      <c r="T8258" s="1">
        <f>IF(C8258&lt;C8257,0,IF(T8257=1,1,IF(S8258="YES",1,0)))</f>
        <v>0</v>
      </c>
      <c r="U8258" s="1" t="str">
        <f>IF(AND(T8257=0,T8258=1),"YES","NO")</f>
        <v>NO</v>
      </c>
    </row>
    <row r="8259" spans="1:21" x14ac:dyDescent="0.3">
      <c r="A8259" s="1">
        <v>8259</v>
      </c>
      <c r="B8259" s="1">
        <v>438</v>
      </c>
      <c r="C8259" s="1">
        <v>11000</v>
      </c>
      <c r="D8259" s="1">
        <v>8</v>
      </c>
      <c r="E8259" s="1">
        <v>4.5</v>
      </c>
      <c r="F8259" s="1">
        <v>2</v>
      </c>
      <c r="G8259" s="1" t="s">
        <v>6</v>
      </c>
      <c r="H8259" s="1">
        <v>1.91</v>
      </c>
      <c r="I8259" s="1">
        <v>0.17</v>
      </c>
      <c r="J8259" s="1">
        <v>1</v>
      </c>
      <c r="K8259" s="1">
        <v>0.05</v>
      </c>
      <c r="L8259" s="1">
        <v>0.12</v>
      </c>
      <c r="M8259" s="3">
        <f>PI()*(D8259*0.0254)^2/4</f>
        <v>3.2429278662239852E-2</v>
      </c>
      <c r="N8259" s="1">
        <f>ROUND(H8259*4.45,0)</f>
        <v>8</v>
      </c>
      <c r="O8259" s="1">
        <f>I8259*745.7</f>
        <v>126.76900000000002</v>
      </c>
      <c r="P8259" s="5">
        <f>ROUND(N8259^(3/2)/O8259/SQRT(2*1.28*M8259)*100,0)</f>
        <v>62</v>
      </c>
      <c r="Q8259" s="4">
        <f>E8259/D8259</f>
        <v>0.5625</v>
      </c>
      <c r="R8259" s="1">
        <f>ROUND(L8259^(3/2)/K8259*100*SQRT(2/PI()),0)</f>
        <v>66</v>
      </c>
      <c r="S8259" s="1" t="str">
        <f>IF(AND(R8259&gt;=R8258,R8259&gt;R8260),"YES","NO")</f>
        <v>NO</v>
      </c>
      <c r="T8259" s="1">
        <f>IF(C8259&lt;C8258,0,IF(T8258=1,1,IF(S8259="YES",1,0)))</f>
        <v>0</v>
      </c>
      <c r="U8259" s="1" t="str">
        <f>IF(AND(T8258=0,T8259=1),"YES","NO")</f>
        <v>NO</v>
      </c>
    </row>
    <row r="8260" spans="1:21" x14ac:dyDescent="0.3">
      <c r="A8260" s="1">
        <v>8260</v>
      </c>
      <c r="B8260" s="1">
        <v>438</v>
      </c>
      <c r="C8260" s="1">
        <v>12000</v>
      </c>
      <c r="D8260" s="1">
        <v>8</v>
      </c>
      <c r="E8260" s="1">
        <v>4.5</v>
      </c>
      <c r="F8260" s="1">
        <v>2</v>
      </c>
      <c r="G8260" s="1" t="s">
        <v>6</v>
      </c>
      <c r="H8260" s="1">
        <v>2.2799999999999998</v>
      </c>
      <c r="I8260" s="1">
        <v>0.22</v>
      </c>
      <c r="J8260" s="1">
        <v>1.18</v>
      </c>
      <c r="K8260" s="1">
        <v>0.05</v>
      </c>
      <c r="L8260" s="1">
        <v>0.12</v>
      </c>
      <c r="M8260" s="3">
        <f>PI()*(D8260*0.0254)^2/4</f>
        <v>3.2429278662239852E-2</v>
      </c>
      <c r="N8260" s="1">
        <f>ROUND(H8260*4.45,0)</f>
        <v>10</v>
      </c>
      <c r="O8260" s="1">
        <f>I8260*745.7</f>
        <v>164.054</v>
      </c>
      <c r="P8260" s="5">
        <f>ROUND(N8260^(3/2)/O8260/SQRT(2*1.28*M8260)*100,0)</f>
        <v>67</v>
      </c>
      <c r="Q8260" s="4">
        <f>E8260/D8260</f>
        <v>0.5625</v>
      </c>
      <c r="R8260" s="1">
        <f>ROUND(L8260^(3/2)/K8260*100*SQRT(2/PI()),0)</f>
        <v>66</v>
      </c>
      <c r="S8260" s="1" t="str">
        <f>IF(AND(R8260&gt;=R8259,R8260&gt;R8261),"YES","NO")</f>
        <v>NO</v>
      </c>
      <c r="T8260" s="1">
        <f>IF(C8260&lt;C8259,0,IF(T8259=1,1,IF(S8260="YES",1,0)))</f>
        <v>0</v>
      </c>
      <c r="U8260" s="1" t="str">
        <f>IF(AND(T8259=0,T8260=1),"YES","NO")</f>
        <v>NO</v>
      </c>
    </row>
    <row r="8261" spans="1:21" x14ac:dyDescent="0.3">
      <c r="A8261" s="1">
        <v>8261</v>
      </c>
      <c r="B8261" s="1">
        <v>438</v>
      </c>
      <c r="C8261" s="1">
        <v>13000</v>
      </c>
      <c r="D8261" s="1">
        <v>8</v>
      </c>
      <c r="E8261" s="1">
        <v>4.5</v>
      </c>
      <c r="F8261" s="1">
        <v>2</v>
      </c>
      <c r="G8261" s="1" t="s">
        <v>6</v>
      </c>
      <c r="H8261" s="1">
        <v>2.69</v>
      </c>
      <c r="I8261" s="1">
        <v>0.3</v>
      </c>
      <c r="J8261" s="1">
        <v>1.45</v>
      </c>
      <c r="K8261" s="1">
        <v>0.05</v>
      </c>
      <c r="L8261" s="1">
        <v>0.12</v>
      </c>
      <c r="M8261" s="3">
        <f>PI()*(D8261*0.0254)^2/4</f>
        <v>3.2429278662239852E-2</v>
      </c>
      <c r="N8261" s="1">
        <f>ROUND(H8261*4.45,0)</f>
        <v>12</v>
      </c>
      <c r="O8261" s="1">
        <f>I8261*745.7</f>
        <v>223.71</v>
      </c>
      <c r="P8261" s="5">
        <f>ROUND(N8261^(3/2)/O8261/SQRT(2*1.28*M8261)*100,0)</f>
        <v>64</v>
      </c>
      <c r="Q8261" s="4">
        <f>E8261/D8261</f>
        <v>0.5625</v>
      </c>
      <c r="R8261" s="1">
        <f>ROUND(L8261^(3/2)/K8261*100*SQRT(2/PI()),0)</f>
        <v>66</v>
      </c>
      <c r="S8261" s="1" t="str">
        <f>IF(AND(R8261&gt;=R8260,R8261&gt;R8262),"YES","NO")</f>
        <v>YES</v>
      </c>
      <c r="T8261" s="1">
        <f>IF(C8261&lt;C8260,0,IF(T8260=1,1,IF(S8261="YES",1,0)))</f>
        <v>1</v>
      </c>
      <c r="U8261" s="1" t="str">
        <f>IF(AND(T8260=0,T8261=1),"YES","NO")</f>
        <v>YES</v>
      </c>
    </row>
    <row r="8262" spans="1:21" x14ac:dyDescent="0.3">
      <c r="A8262" s="1">
        <v>8262</v>
      </c>
      <c r="B8262" s="1">
        <v>438</v>
      </c>
      <c r="C8262" s="1">
        <v>13999</v>
      </c>
      <c r="D8262" s="1">
        <v>8</v>
      </c>
      <c r="E8262" s="1">
        <v>4.5</v>
      </c>
      <c r="F8262" s="1">
        <v>2</v>
      </c>
      <c r="G8262" s="1" t="s">
        <v>6</v>
      </c>
      <c r="H8262" s="1">
        <v>3.15</v>
      </c>
      <c r="I8262" s="1">
        <v>0.42</v>
      </c>
      <c r="J8262" s="1">
        <v>1.88</v>
      </c>
      <c r="K8262" s="1">
        <v>0.06</v>
      </c>
      <c r="L8262" s="1">
        <v>0.12</v>
      </c>
      <c r="M8262" s="3">
        <f>PI()*(D8262*0.0254)^2/4</f>
        <v>3.2429278662239852E-2</v>
      </c>
      <c r="N8262" s="1">
        <f>ROUND(H8262*4.45,0)</f>
        <v>14</v>
      </c>
      <c r="O8262" s="1">
        <f>I8262*745.7</f>
        <v>313.19400000000002</v>
      </c>
      <c r="P8262" s="5">
        <f>ROUND(N8262^(3/2)/O8262/SQRT(2*1.28*M8262)*100,0)</f>
        <v>58</v>
      </c>
      <c r="Q8262" s="4">
        <f>E8262/D8262</f>
        <v>0.5625</v>
      </c>
      <c r="R8262" s="1">
        <f>ROUND(L8262^(3/2)/K8262*100*SQRT(2/PI()),0)</f>
        <v>55</v>
      </c>
      <c r="S8262" s="1" t="str">
        <f>IF(AND(R8262&gt;=R8261,R8262&gt;R8263),"YES","NO")</f>
        <v>NO</v>
      </c>
      <c r="T8262" s="1">
        <f>IF(C8262&lt;C8261,0,IF(T8261=1,1,IF(S8262="YES",1,0)))</f>
        <v>1</v>
      </c>
      <c r="U8262" s="1" t="str">
        <f>IF(AND(T8261=0,T8262=1),"YES","NO")</f>
        <v>NO</v>
      </c>
    </row>
    <row r="8263" spans="1:21" x14ac:dyDescent="0.3">
      <c r="A8263" s="1">
        <v>8263</v>
      </c>
      <c r="B8263" s="1">
        <v>438</v>
      </c>
      <c r="C8263" s="1">
        <v>15000</v>
      </c>
      <c r="D8263" s="1">
        <v>8</v>
      </c>
      <c r="E8263" s="1">
        <v>4.5</v>
      </c>
      <c r="F8263" s="1">
        <v>2</v>
      </c>
      <c r="G8263" s="1" t="s">
        <v>6</v>
      </c>
      <c r="H8263" s="1">
        <v>3.65</v>
      </c>
      <c r="I8263" s="1">
        <v>0.56999999999999995</v>
      </c>
      <c r="J8263" s="1">
        <v>2.38</v>
      </c>
      <c r="K8263" s="1">
        <v>0.06</v>
      </c>
      <c r="L8263" s="1">
        <v>0.12</v>
      </c>
      <c r="M8263" s="3">
        <f>PI()*(D8263*0.0254)^2/4</f>
        <v>3.2429278662239852E-2</v>
      </c>
      <c r="N8263" s="1">
        <f>ROUND(H8263*4.45,0)</f>
        <v>16</v>
      </c>
      <c r="O8263" s="1">
        <f>I8263*745.7</f>
        <v>425.04899999999998</v>
      </c>
      <c r="P8263" s="5">
        <f>ROUND(N8263^(3/2)/O8263/SQRT(2*1.28*M8263)*100,0)</f>
        <v>52</v>
      </c>
      <c r="Q8263" s="4">
        <f>E8263/D8263</f>
        <v>0.5625</v>
      </c>
      <c r="R8263" s="1">
        <f>ROUND(L8263^(3/2)/K8263*100*SQRT(2/PI()),0)</f>
        <v>55</v>
      </c>
      <c r="S8263" s="1" t="str">
        <f>IF(AND(R8263&gt;=R8262,R8263&gt;R8264),"YES","NO")</f>
        <v>YES</v>
      </c>
      <c r="T8263" s="1">
        <f>IF(C8263&lt;C8262,0,IF(T8262=1,1,IF(S8263="YES",1,0)))</f>
        <v>1</v>
      </c>
      <c r="U8263" s="1" t="str">
        <f>IF(AND(T8262=0,T8263=1),"YES","NO")</f>
        <v>NO</v>
      </c>
    </row>
    <row r="8264" spans="1:21" x14ac:dyDescent="0.3">
      <c r="A8264" s="1">
        <v>8264</v>
      </c>
      <c r="B8264" s="1">
        <v>438</v>
      </c>
      <c r="C8264" s="1">
        <v>16000</v>
      </c>
      <c r="D8264" s="1">
        <v>8</v>
      </c>
      <c r="E8264" s="1">
        <v>4.5</v>
      </c>
      <c r="F8264" s="1">
        <v>2</v>
      </c>
      <c r="G8264" s="1" t="s">
        <v>6</v>
      </c>
      <c r="H8264" s="1">
        <v>4.2</v>
      </c>
      <c r="I8264" s="1">
        <v>0.76</v>
      </c>
      <c r="J8264" s="1">
        <v>2.98</v>
      </c>
      <c r="K8264" s="1">
        <v>7.0000000000000007E-2</v>
      </c>
      <c r="L8264" s="1">
        <v>0.13</v>
      </c>
      <c r="M8264" s="3">
        <f>PI()*(D8264*0.0254)^2/4</f>
        <v>3.2429278662239852E-2</v>
      </c>
      <c r="N8264" s="1">
        <f>ROUND(H8264*4.45,0)</f>
        <v>19</v>
      </c>
      <c r="O8264" s="1">
        <f>I8264*745.7</f>
        <v>566.73200000000008</v>
      </c>
      <c r="P8264" s="5">
        <f>ROUND(N8264^(3/2)/O8264/SQRT(2*1.28*M8264)*100,0)</f>
        <v>51</v>
      </c>
      <c r="Q8264" s="4">
        <f>E8264/D8264</f>
        <v>0.5625</v>
      </c>
      <c r="R8264" s="1">
        <f>ROUND(L8264^(3/2)/K8264*100*SQRT(2/PI()),0)</f>
        <v>53</v>
      </c>
      <c r="S8264" s="1" t="str">
        <f>IF(AND(R8264&gt;=R8263,R8264&gt;R8265),"YES","NO")</f>
        <v>NO</v>
      </c>
      <c r="T8264" s="1">
        <f>IF(C8264&lt;C8263,0,IF(T8263=1,1,IF(S8264="YES",1,0)))</f>
        <v>1</v>
      </c>
      <c r="U8264" s="1" t="str">
        <f>IF(AND(T8263=0,T8264=1),"YES","NO")</f>
        <v>NO</v>
      </c>
    </row>
    <row r="8265" spans="1:21" x14ac:dyDescent="0.3">
      <c r="A8265" s="1">
        <v>8265</v>
      </c>
      <c r="B8265" s="1">
        <v>438</v>
      </c>
      <c r="C8265" s="1">
        <v>17000</v>
      </c>
      <c r="D8265" s="1">
        <v>8</v>
      </c>
      <c r="E8265" s="1">
        <v>4.5</v>
      </c>
      <c r="F8265" s="1">
        <v>2</v>
      </c>
      <c r="G8265" s="1" t="s">
        <v>6</v>
      </c>
      <c r="H8265" s="1">
        <v>4.78</v>
      </c>
      <c r="I8265" s="1">
        <v>1</v>
      </c>
      <c r="J8265" s="1">
        <v>3.69</v>
      </c>
      <c r="K8265" s="1">
        <v>0.08</v>
      </c>
      <c r="L8265" s="1">
        <v>0.13</v>
      </c>
      <c r="M8265" s="3">
        <f>PI()*(D8265*0.0254)^2/4</f>
        <v>3.2429278662239852E-2</v>
      </c>
      <c r="N8265" s="1">
        <f>ROUND(H8265*4.45,0)</f>
        <v>21</v>
      </c>
      <c r="O8265" s="1">
        <f>I8265*745.7</f>
        <v>745.7</v>
      </c>
      <c r="P8265" s="5">
        <f>ROUND(N8265^(3/2)/O8265/SQRT(2*1.28*M8265)*100,0)</f>
        <v>45</v>
      </c>
      <c r="Q8265" s="4">
        <f>E8265/D8265</f>
        <v>0.5625</v>
      </c>
      <c r="R8265" s="1">
        <f>ROUND(L8265^(3/2)/K8265*100*SQRT(2/PI()),0)</f>
        <v>47</v>
      </c>
      <c r="S8265" s="1" t="str">
        <f>IF(AND(R8265&gt;=R8264,R8265&gt;R8266),"YES","NO")</f>
        <v>NO</v>
      </c>
      <c r="T8265" s="1">
        <f>IF(C8265&lt;C8264,0,IF(T8264=1,1,IF(S8265="YES",1,0)))</f>
        <v>1</v>
      </c>
      <c r="U8265" s="1" t="str">
        <f>IF(AND(T8264=0,T8265=1),"YES","NO")</f>
        <v>NO</v>
      </c>
    </row>
    <row r="8266" spans="1:21" x14ac:dyDescent="0.3">
      <c r="A8266" s="1">
        <v>8266</v>
      </c>
      <c r="B8266" s="1">
        <v>438</v>
      </c>
      <c r="C8266" s="1">
        <v>18000</v>
      </c>
      <c r="D8266" s="1">
        <v>8</v>
      </c>
      <c r="E8266" s="1">
        <v>4.5</v>
      </c>
      <c r="F8266" s="1">
        <v>2</v>
      </c>
      <c r="G8266" s="1" t="s">
        <v>6</v>
      </c>
      <c r="H8266" s="1">
        <v>5.41</v>
      </c>
      <c r="I8266" s="1">
        <v>1.29</v>
      </c>
      <c r="J8266" s="1">
        <v>4.51</v>
      </c>
      <c r="K8266" s="1">
        <v>0.08</v>
      </c>
      <c r="L8266" s="1">
        <v>0.13</v>
      </c>
      <c r="M8266" s="3">
        <f>PI()*(D8266*0.0254)^2/4</f>
        <v>3.2429278662239852E-2</v>
      </c>
      <c r="N8266" s="1">
        <f>ROUND(H8266*4.45,0)</f>
        <v>24</v>
      </c>
      <c r="O8266" s="1">
        <f>I8266*745.7</f>
        <v>961.95300000000009</v>
      </c>
      <c r="P8266" s="5">
        <f>ROUND(N8266^(3/2)/O8266/SQRT(2*1.28*M8266)*100,0)</f>
        <v>42</v>
      </c>
      <c r="Q8266" s="4">
        <f>E8266/D8266</f>
        <v>0.5625</v>
      </c>
      <c r="R8266" s="1">
        <f>ROUND(L8266^(3/2)/K8266*100*SQRT(2/PI()),0)</f>
        <v>47</v>
      </c>
      <c r="S8266" s="1" t="str">
        <f>IF(AND(R8266&gt;=R8265,R8266&gt;R8267),"YES","NO")</f>
        <v>YES</v>
      </c>
      <c r="T8266" s="1">
        <f>IF(C8266&lt;C8265,0,IF(T8265=1,1,IF(S8266="YES",1,0)))</f>
        <v>1</v>
      </c>
      <c r="U8266" s="1" t="str">
        <f>IF(AND(T8265=0,T8266=1),"YES","NO")</f>
        <v>NO</v>
      </c>
    </row>
    <row r="8267" spans="1:21" x14ac:dyDescent="0.3">
      <c r="A8267" s="1">
        <v>8267</v>
      </c>
      <c r="B8267" s="1">
        <v>438</v>
      </c>
      <c r="C8267" s="1">
        <v>19000</v>
      </c>
      <c r="D8267" s="1">
        <v>8</v>
      </c>
      <c r="E8267" s="1">
        <v>4.5</v>
      </c>
      <c r="F8267" s="1">
        <v>2</v>
      </c>
      <c r="G8267" s="1" t="s">
        <v>6</v>
      </c>
      <c r="H8267" s="1">
        <v>6.09</v>
      </c>
      <c r="I8267" s="1">
        <v>1.64</v>
      </c>
      <c r="J8267" s="1">
        <v>5.45</v>
      </c>
      <c r="K8267" s="1">
        <v>0.09</v>
      </c>
      <c r="L8267" s="1">
        <v>0.13</v>
      </c>
      <c r="M8267" s="3">
        <f>PI()*(D8267*0.0254)^2/4</f>
        <v>3.2429278662239852E-2</v>
      </c>
      <c r="N8267" s="1">
        <f>ROUND(H8267*4.45,0)</f>
        <v>27</v>
      </c>
      <c r="O8267" s="1">
        <f>I8267*745.7</f>
        <v>1222.9480000000001</v>
      </c>
      <c r="P8267" s="5">
        <f>ROUND(N8267^(3/2)/O8267/SQRT(2*1.28*M8267)*100,0)</f>
        <v>40</v>
      </c>
      <c r="Q8267" s="4">
        <f>E8267/D8267</f>
        <v>0.5625</v>
      </c>
      <c r="R8267" s="1">
        <f>ROUND(L8267^(3/2)/K8267*100*SQRT(2/PI()),0)</f>
        <v>42</v>
      </c>
      <c r="S8267" s="1" t="str">
        <f>IF(AND(R8267&gt;=R8266,R8267&gt;R8268),"YES","NO")</f>
        <v>NO</v>
      </c>
      <c r="T8267" s="1">
        <f>IF(C8267&lt;C8266,0,IF(T8266=1,1,IF(S8267="YES",1,0)))</f>
        <v>1</v>
      </c>
      <c r="U8267" s="1" t="str">
        <f>IF(AND(T8266=0,T8267=1),"YES","NO")</f>
        <v>NO</v>
      </c>
    </row>
    <row r="8268" spans="1:21" x14ac:dyDescent="0.3">
      <c r="A8268" s="1">
        <v>8268</v>
      </c>
      <c r="B8268" s="1">
        <v>438</v>
      </c>
      <c r="C8268" s="1">
        <v>20000</v>
      </c>
      <c r="D8268" s="1">
        <v>8</v>
      </c>
      <c r="E8268" s="1">
        <v>4.5</v>
      </c>
      <c r="F8268" s="1">
        <v>2</v>
      </c>
      <c r="G8268" s="1" t="s">
        <v>6</v>
      </c>
      <c r="H8268" s="1">
        <v>6.81</v>
      </c>
      <c r="I8268" s="1">
        <v>2.09</v>
      </c>
      <c r="J8268" s="1">
        <v>6.58</v>
      </c>
      <c r="K8268" s="1">
        <v>0.1</v>
      </c>
      <c r="L8268" s="1">
        <v>0.13</v>
      </c>
      <c r="M8268" s="3">
        <f>PI()*(D8268*0.0254)^2/4</f>
        <v>3.2429278662239852E-2</v>
      </c>
      <c r="N8268" s="1">
        <f>ROUND(H8268*4.45,0)</f>
        <v>30</v>
      </c>
      <c r="O8268" s="1">
        <f>I8268*745.7</f>
        <v>1558.5129999999999</v>
      </c>
      <c r="P8268" s="5">
        <f>ROUND(N8268^(3/2)/O8268/SQRT(2*1.28*M8268)*100,0)</f>
        <v>37</v>
      </c>
      <c r="Q8268" s="4">
        <f>E8268/D8268</f>
        <v>0.5625</v>
      </c>
      <c r="R8268" s="1">
        <f>ROUND(L8268^(3/2)/K8268*100*SQRT(2/PI()),0)</f>
        <v>37</v>
      </c>
      <c r="S8268" s="1" t="str">
        <f>IF(AND(R8268&gt;=R8267,R8268&gt;R8269),"YES","NO")</f>
        <v>NO</v>
      </c>
      <c r="T8268" s="1">
        <f>IF(C8268&lt;C8267,0,IF(T8267=1,1,IF(S8268="YES",1,0)))</f>
        <v>1</v>
      </c>
      <c r="U8268" s="1" t="str">
        <f>IF(AND(T8267=0,T8268=1),"YES","NO")</f>
        <v>NO</v>
      </c>
    </row>
    <row r="8269" spans="1:21" x14ac:dyDescent="0.3">
      <c r="A8269" s="1">
        <v>8269</v>
      </c>
      <c r="B8269" s="1">
        <v>438</v>
      </c>
      <c r="C8269" s="1">
        <v>21000</v>
      </c>
      <c r="D8269" s="1">
        <v>8</v>
      </c>
      <c r="E8269" s="1">
        <v>4.5</v>
      </c>
      <c r="F8269" s="1">
        <v>2</v>
      </c>
      <c r="G8269" s="1" t="s">
        <v>6</v>
      </c>
      <c r="H8269" s="1">
        <v>7.58</v>
      </c>
      <c r="I8269" s="1">
        <v>2.64</v>
      </c>
      <c r="J8269" s="1">
        <v>7.93</v>
      </c>
      <c r="K8269" s="1">
        <v>0.11</v>
      </c>
      <c r="L8269" s="1">
        <v>0.13</v>
      </c>
      <c r="M8269" s="3">
        <f>PI()*(D8269*0.0254)^2/4</f>
        <v>3.2429278662239852E-2</v>
      </c>
      <c r="N8269" s="1">
        <f>ROUND(H8269*4.45,0)</f>
        <v>34</v>
      </c>
      <c r="O8269" s="1">
        <f>I8269*745.7</f>
        <v>1968.6480000000001</v>
      </c>
      <c r="P8269" s="5">
        <f>ROUND(N8269^(3/2)/O8269/SQRT(2*1.28*M8269)*100,0)</f>
        <v>35</v>
      </c>
      <c r="Q8269" s="4">
        <f>E8269/D8269</f>
        <v>0.5625</v>
      </c>
      <c r="R8269" s="1">
        <f>ROUND(L8269^(3/2)/K8269*100*SQRT(2/PI()),0)</f>
        <v>34</v>
      </c>
      <c r="S8269" s="1" t="str">
        <f>IF(AND(R8269&gt;=R8268,R8269&gt;R8270),"YES","NO")</f>
        <v>NO</v>
      </c>
      <c r="T8269" s="1">
        <f>IF(C8269&lt;C8268,0,IF(T8268=1,1,IF(S8269="YES",1,0)))</f>
        <v>1</v>
      </c>
      <c r="U8269" s="1" t="str">
        <f>IF(AND(T8268=0,T8269=1),"YES","NO")</f>
        <v>NO</v>
      </c>
    </row>
    <row r="8270" spans="1:21" x14ac:dyDescent="0.3">
      <c r="A8270" s="1">
        <v>8270</v>
      </c>
      <c r="B8270" s="1">
        <v>438</v>
      </c>
      <c r="C8270" s="1">
        <v>22000</v>
      </c>
      <c r="D8270" s="1">
        <v>8</v>
      </c>
      <c r="E8270" s="1">
        <v>4.5</v>
      </c>
      <c r="F8270" s="1">
        <v>2</v>
      </c>
      <c r="G8270" s="1" t="s">
        <v>6</v>
      </c>
      <c r="H8270" s="1">
        <v>8.42</v>
      </c>
      <c r="I8270" s="1">
        <v>3.35</v>
      </c>
      <c r="J8270" s="1">
        <v>9.6</v>
      </c>
      <c r="K8270" s="1">
        <v>0.12</v>
      </c>
      <c r="L8270" s="1">
        <v>0.13</v>
      </c>
      <c r="M8270" s="3">
        <f>PI()*(D8270*0.0254)^2/4</f>
        <v>3.2429278662239852E-2</v>
      </c>
      <c r="N8270" s="1">
        <f>ROUND(H8270*4.45,0)</f>
        <v>37</v>
      </c>
      <c r="O8270" s="1">
        <f>I8270*745.7</f>
        <v>2498.0950000000003</v>
      </c>
      <c r="P8270" s="5">
        <f>ROUND(N8270^(3/2)/O8270/SQRT(2*1.28*M8270)*100,0)</f>
        <v>31</v>
      </c>
      <c r="Q8270" s="4">
        <f>E8270/D8270</f>
        <v>0.5625</v>
      </c>
      <c r="R8270" s="1">
        <f>ROUND(L8270^(3/2)/K8270*100*SQRT(2/PI()),0)</f>
        <v>31</v>
      </c>
      <c r="S8270" s="1" t="str">
        <f>IF(AND(R8270&gt;=R8269,R8270&gt;R8271),"YES","NO")</f>
        <v>NO</v>
      </c>
      <c r="T8270" s="1">
        <f>IF(C8270&lt;C8269,0,IF(T8269=1,1,IF(S8270="YES",1,0)))</f>
        <v>1</v>
      </c>
      <c r="U8270" s="1" t="str">
        <f>IF(AND(T8269=0,T8270=1),"YES","NO")</f>
        <v>NO</v>
      </c>
    </row>
    <row r="8271" spans="1:21" x14ac:dyDescent="0.3">
      <c r="A8271" s="1">
        <v>8271</v>
      </c>
      <c r="B8271" s="1">
        <v>438</v>
      </c>
      <c r="C8271" s="1">
        <v>23000</v>
      </c>
      <c r="D8271" s="1">
        <v>8</v>
      </c>
      <c r="E8271" s="1">
        <v>4.5</v>
      </c>
      <c r="F8271" s="1">
        <v>2</v>
      </c>
      <c r="G8271" s="1" t="s">
        <v>6</v>
      </c>
      <c r="H8271" s="1">
        <v>9.32</v>
      </c>
      <c r="I8271" s="1">
        <v>4.2699999999999996</v>
      </c>
      <c r="J8271" s="1">
        <v>11.71</v>
      </c>
      <c r="K8271" s="1">
        <v>0.13</v>
      </c>
      <c r="L8271" s="1">
        <v>0.14000000000000001</v>
      </c>
      <c r="M8271" s="3">
        <f>PI()*(D8271*0.0254)^2/4</f>
        <v>3.2429278662239852E-2</v>
      </c>
      <c r="N8271" s="1">
        <f>ROUND(H8271*4.45,0)</f>
        <v>41</v>
      </c>
      <c r="O8271" s="1">
        <f>I8271*745.7</f>
        <v>3184.1389999999997</v>
      </c>
      <c r="P8271" s="5">
        <f>ROUND(N8271^(3/2)/O8271/SQRT(2*1.28*M8271)*100,0)</f>
        <v>29</v>
      </c>
      <c r="Q8271" s="4">
        <f>E8271/D8271</f>
        <v>0.5625</v>
      </c>
      <c r="R8271" s="1">
        <f>ROUND(L8271^(3/2)/K8271*100*SQRT(2/PI()),0)</f>
        <v>32</v>
      </c>
      <c r="S8271" s="1" t="str">
        <f>IF(AND(R8271&gt;=R8270,R8271&gt;R8272),"YES","NO")</f>
        <v>YES</v>
      </c>
      <c r="T8271" s="1">
        <f>IF(C8271&lt;C8270,0,IF(T8270=1,1,IF(S8271="YES",1,0)))</f>
        <v>1</v>
      </c>
      <c r="U8271" s="1" t="str">
        <f>IF(AND(T8270=0,T8271=1),"YES","NO")</f>
        <v>NO</v>
      </c>
    </row>
    <row r="8272" spans="1:21" x14ac:dyDescent="0.3">
      <c r="A8272" s="1">
        <v>8272</v>
      </c>
      <c r="B8272" s="1">
        <v>438</v>
      </c>
      <c r="C8272" s="1">
        <v>24000</v>
      </c>
      <c r="D8272" s="1">
        <v>8</v>
      </c>
      <c r="E8272" s="1">
        <v>4.5</v>
      </c>
      <c r="F8272" s="1">
        <v>2</v>
      </c>
      <c r="G8272" s="1" t="s">
        <v>6</v>
      </c>
      <c r="H8272" s="1">
        <v>10.33</v>
      </c>
      <c r="I8272" s="1">
        <v>5.88</v>
      </c>
      <c r="J8272" s="1">
        <v>15.44</v>
      </c>
      <c r="K8272" s="1">
        <v>0.16</v>
      </c>
      <c r="L8272" s="1">
        <v>0.14000000000000001</v>
      </c>
      <c r="M8272" s="3">
        <f>PI()*(D8272*0.0254)^2/4</f>
        <v>3.2429278662239852E-2</v>
      </c>
      <c r="N8272" s="1">
        <f>ROUND(H8272*4.45,0)</f>
        <v>46</v>
      </c>
      <c r="O8272" s="1">
        <f>I8272*745.7</f>
        <v>4384.7160000000003</v>
      </c>
      <c r="P8272" s="5">
        <f>ROUND(N8272^(3/2)/O8272/SQRT(2*1.28*M8272)*100,0)</f>
        <v>25</v>
      </c>
      <c r="Q8272" s="4">
        <f>E8272/D8272</f>
        <v>0.5625</v>
      </c>
      <c r="R8272" s="1">
        <f>ROUND(L8272^(3/2)/K8272*100*SQRT(2/PI()),0)</f>
        <v>26</v>
      </c>
      <c r="S8272" s="1" t="str">
        <f>IF(AND(R8272&gt;=R8271,R8272&gt;R8273),"YES","NO")</f>
        <v>NO</v>
      </c>
      <c r="T8272" s="1">
        <f>IF(C8272&lt;C8271,0,IF(T8271=1,1,IF(S8272="YES",1,0)))</f>
        <v>1</v>
      </c>
      <c r="U8272" s="1" t="str">
        <f>IF(AND(T8271=0,T8272=1),"YES","NO")</f>
        <v>NO</v>
      </c>
    </row>
    <row r="8273" spans="1:21" x14ac:dyDescent="0.3">
      <c r="A8273" s="1">
        <v>8273</v>
      </c>
      <c r="B8273" s="1">
        <v>438</v>
      </c>
      <c r="C8273" s="1">
        <v>25000</v>
      </c>
      <c r="D8273" s="1">
        <v>8</v>
      </c>
      <c r="E8273" s="1">
        <v>4.5</v>
      </c>
      <c r="F8273" s="1">
        <v>2</v>
      </c>
      <c r="G8273" s="1" t="s">
        <v>6</v>
      </c>
      <c r="H8273" s="1">
        <v>11.55</v>
      </c>
      <c r="I8273" s="1">
        <v>9.64</v>
      </c>
      <c r="J8273" s="1">
        <v>24.31</v>
      </c>
      <c r="K8273" s="1">
        <v>0.23</v>
      </c>
      <c r="L8273" s="1">
        <v>0.14000000000000001</v>
      </c>
      <c r="M8273" s="3">
        <f>PI()*(D8273*0.0254)^2/4</f>
        <v>3.2429278662239852E-2</v>
      </c>
      <c r="N8273" s="1">
        <f>ROUND(H8273*4.45,0)</f>
        <v>51</v>
      </c>
      <c r="O8273" s="1">
        <f>I8273*745.7</f>
        <v>7188.5480000000007</v>
      </c>
      <c r="P8273" s="5">
        <f>ROUND(N8273^(3/2)/O8273/SQRT(2*1.28*M8273)*100,0)</f>
        <v>18</v>
      </c>
      <c r="Q8273" s="4">
        <f>E8273/D8273</f>
        <v>0.5625</v>
      </c>
      <c r="R8273" s="1">
        <f>ROUND(L8273^(3/2)/K8273*100*SQRT(2/PI()),0)</f>
        <v>18</v>
      </c>
      <c r="S8273" s="1" t="str">
        <f>IF(AND(R8273&gt;=R8272,R8273&gt;R8274),"YES","NO")</f>
        <v>NO</v>
      </c>
      <c r="T8273" s="1">
        <f>IF(C8273&lt;C8272,0,IF(T8272=1,1,IF(S8273="YES",1,0)))</f>
        <v>1</v>
      </c>
      <c r="U8273" s="1" t="str">
        <f>IF(AND(T8272=0,T8273=1),"YES","NO")</f>
        <v>NO</v>
      </c>
    </row>
    <row r="8274" spans="1:21" x14ac:dyDescent="0.3">
      <c r="A8274" s="1">
        <v>8274</v>
      </c>
      <c r="B8274" s="1">
        <v>438</v>
      </c>
      <c r="C8274" s="1">
        <v>26000</v>
      </c>
      <c r="D8274" s="1">
        <v>8</v>
      </c>
      <c r="E8274" s="1">
        <v>4.5</v>
      </c>
      <c r="F8274" s="1">
        <v>2</v>
      </c>
      <c r="G8274" s="1" t="s">
        <v>6</v>
      </c>
      <c r="H8274" s="1">
        <v>12.23</v>
      </c>
      <c r="I8274" s="1">
        <v>8.33</v>
      </c>
      <c r="J8274" s="1">
        <v>20.2</v>
      </c>
      <c r="K8274" s="1">
        <v>0.18</v>
      </c>
      <c r="L8274" s="1">
        <v>0.14000000000000001</v>
      </c>
      <c r="M8274" s="3">
        <f>PI()*(D8274*0.0254)^2/4</f>
        <v>3.2429278662239852E-2</v>
      </c>
      <c r="N8274" s="1">
        <f>ROUND(H8274*4.45,0)</f>
        <v>54</v>
      </c>
      <c r="O8274" s="1">
        <f>I8274*745.7</f>
        <v>6211.6810000000005</v>
      </c>
      <c r="P8274" s="5">
        <f>ROUND(N8274^(3/2)/O8274/SQRT(2*1.28*M8274)*100,0)</f>
        <v>22</v>
      </c>
      <c r="Q8274" s="4">
        <f>E8274/D8274</f>
        <v>0.5625</v>
      </c>
      <c r="R8274" s="1">
        <f>ROUND(L8274^(3/2)/K8274*100*SQRT(2/PI()),0)</f>
        <v>23</v>
      </c>
      <c r="S8274" s="1" t="str">
        <f>IF(AND(R8274&gt;=R8273,R8274&gt;R8275),"YES","NO")</f>
        <v>YES</v>
      </c>
      <c r="T8274" s="1">
        <f>IF(C8274&lt;C8273,0,IF(T8273=1,1,IF(S8274="YES",1,0)))</f>
        <v>1</v>
      </c>
      <c r="U8274" s="1" t="str">
        <f>IF(AND(T8273=0,T8274=1),"YES","NO")</f>
        <v>NO</v>
      </c>
    </row>
    <row r="8275" spans="1:21" x14ac:dyDescent="0.3">
      <c r="A8275" s="1">
        <v>8275</v>
      </c>
      <c r="B8275" s="1">
        <v>438</v>
      </c>
      <c r="C8275" s="1">
        <v>26999</v>
      </c>
      <c r="D8275" s="1">
        <v>8</v>
      </c>
      <c r="E8275" s="1">
        <v>4.5</v>
      </c>
      <c r="F8275" s="1">
        <v>2</v>
      </c>
      <c r="G8275" s="1" t="s">
        <v>6</v>
      </c>
      <c r="H8275" s="1">
        <v>13.24</v>
      </c>
      <c r="I8275" s="1">
        <v>10.61</v>
      </c>
      <c r="J8275" s="1">
        <v>24.78</v>
      </c>
      <c r="K8275" s="1">
        <v>0.2</v>
      </c>
      <c r="L8275" s="1">
        <v>0.14000000000000001</v>
      </c>
      <c r="M8275" s="3">
        <f>PI()*(D8275*0.0254)^2/4</f>
        <v>3.2429278662239852E-2</v>
      </c>
      <c r="N8275" s="1">
        <f>ROUND(H8275*4.45,0)</f>
        <v>59</v>
      </c>
      <c r="O8275" s="1">
        <f>I8275*745.7</f>
        <v>7911.8770000000004</v>
      </c>
      <c r="P8275" s="5">
        <f>ROUND(N8275^(3/2)/O8275/SQRT(2*1.28*M8275)*100,0)</f>
        <v>20</v>
      </c>
      <c r="Q8275" s="4">
        <f>E8275/D8275</f>
        <v>0.5625</v>
      </c>
      <c r="R8275" s="1">
        <f>ROUND(L8275^(3/2)/K8275*100*SQRT(2/PI()),0)</f>
        <v>21</v>
      </c>
      <c r="S8275" s="1" t="str">
        <f>IF(AND(R8275&gt;=R8274,R8275&gt;R8276),"YES","NO")</f>
        <v>NO</v>
      </c>
      <c r="T8275" s="1">
        <f>IF(C8275&lt;C8274,0,IF(T8274=1,1,IF(S8275="YES",1,0)))</f>
        <v>1</v>
      </c>
      <c r="U8275" s="1" t="str">
        <f>IF(AND(T8274=0,T8275=1),"YES","NO")</f>
        <v>NO</v>
      </c>
    </row>
    <row r="8276" spans="1:21" x14ac:dyDescent="0.3">
      <c r="A8276" s="1">
        <v>8276</v>
      </c>
      <c r="B8276" s="1">
        <v>438</v>
      </c>
      <c r="C8276" s="1">
        <v>28000</v>
      </c>
      <c r="D8276" s="1">
        <v>8</v>
      </c>
      <c r="E8276" s="1">
        <v>4.5</v>
      </c>
      <c r="F8276" s="1">
        <v>2</v>
      </c>
      <c r="G8276" s="1" t="s">
        <v>6</v>
      </c>
      <c r="H8276" s="1">
        <v>13.77</v>
      </c>
      <c r="I8276" s="1">
        <v>8.69</v>
      </c>
      <c r="J8276" s="1">
        <v>19.55</v>
      </c>
      <c r="K8276" s="1">
        <v>0.15</v>
      </c>
      <c r="L8276" s="1">
        <v>0.13</v>
      </c>
      <c r="M8276" s="3">
        <f>PI()*(D8276*0.0254)^2/4</f>
        <v>3.2429278662239852E-2</v>
      </c>
      <c r="N8276" s="1">
        <f>ROUND(H8276*4.45,0)</f>
        <v>61</v>
      </c>
      <c r="O8276" s="1">
        <f>I8276*745.7</f>
        <v>6480.1329999999998</v>
      </c>
      <c r="P8276" s="5">
        <f>ROUND(N8276^(3/2)/O8276/SQRT(2*1.28*M8276)*100,0)</f>
        <v>26</v>
      </c>
      <c r="Q8276" s="4">
        <f>E8276/D8276</f>
        <v>0.5625</v>
      </c>
      <c r="R8276" s="1">
        <f>ROUND(L8276^(3/2)/K8276*100*SQRT(2/PI()),0)</f>
        <v>25</v>
      </c>
      <c r="S8276" s="1" t="str">
        <f>IF(AND(R8276&gt;=R8275,R8276&gt;R8277),"YES","NO")</f>
        <v>NO</v>
      </c>
      <c r="T8276" s="1">
        <f>IF(C8276&lt;C8275,0,IF(T8275=1,1,IF(S8276="YES",1,0)))</f>
        <v>1</v>
      </c>
      <c r="U8276" s="1" t="str">
        <f>IF(AND(T8275=0,T8276=1),"YES","NO")</f>
        <v>NO</v>
      </c>
    </row>
    <row r="8277" spans="1:21" x14ac:dyDescent="0.3">
      <c r="A8277" s="1">
        <v>8277</v>
      </c>
      <c r="B8277" s="1">
        <v>438</v>
      </c>
      <c r="C8277" s="1">
        <v>29000</v>
      </c>
      <c r="D8277" s="1">
        <v>8</v>
      </c>
      <c r="E8277" s="1">
        <v>4.5</v>
      </c>
      <c r="F8277" s="1">
        <v>2</v>
      </c>
      <c r="G8277" s="1" t="s">
        <v>6</v>
      </c>
      <c r="H8277" s="1">
        <v>14.69</v>
      </c>
      <c r="I8277" s="1">
        <v>9.5500000000000007</v>
      </c>
      <c r="J8277" s="1">
        <v>20.75</v>
      </c>
      <c r="K8277" s="1">
        <v>0.15</v>
      </c>
      <c r="L8277" s="1">
        <v>0.13</v>
      </c>
      <c r="M8277" s="3">
        <f>PI()*(D8277*0.0254)^2/4</f>
        <v>3.2429278662239852E-2</v>
      </c>
      <c r="N8277" s="1">
        <f>ROUND(H8277*4.45,0)</f>
        <v>65</v>
      </c>
      <c r="O8277" s="1">
        <f>I8277*745.7</f>
        <v>7121.4350000000013</v>
      </c>
      <c r="P8277" s="5">
        <f>ROUND(N8277^(3/2)/O8277/SQRT(2*1.28*M8277)*100,0)</f>
        <v>26</v>
      </c>
      <c r="Q8277" s="4">
        <f>E8277/D8277</f>
        <v>0.5625</v>
      </c>
      <c r="R8277" s="1">
        <f>ROUND(L8277^(3/2)/K8277*100*SQRT(2/PI()),0)</f>
        <v>25</v>
      </c>
      <c r="S8277" s="1" t="str">
        <f>IF(AND(R8277&gt;=R8276,R8277&gt;R8278),"YES","NO")</f>
        <v>NO</v>
      </c>
      <c r="T8277" s="1">
        <f>IF(C8277&lt;C8276,0,IF(T8276=1,1,IF(S8277="YES",1,0)))</f>
        <v>1</v>
      </c>
      <c r="U8277" s="1" t="str">
        <f>IF(AND(T8276=0,T8277=1),"YES","NO")</f>
        <v>NO</v>
      </c>
    </row>
    <row r="8278" spans="1:21" x14ac:dyDescent="0.3">
      <c r="A8278" s="1">
        <v>8278</v>
      </c>
      <c r="B8278" s="1">
        <v>439</v>
      </c>
      <c r="C8278" s="1">
        <v>4000</v>
      </c>
      <c r="D8278" s="1">
        <v>8</v>
      </c>
      <c r="E8278" s="1">
        <v>4.7</v>
      </c>
      <c r="F8278" s="1">
        <v>2</v>
      </c>
      <c r="G8278" s="1" t="s">
        <v>5</v>
      </c>
      <c r="H8278" s="1">
        <v>0.32</v>
      </c>
      <c r="I8278" s="1">
        <v>0.01</v>
      </c>
      <c r="J8278" s="1">
        <v>0.2</v>
      </c>
      <c r="K8278" s="1">
        <v>0.08</v>
      </c>
      <c r="L8278" s="1">
        <v>0.15</v>
      </c>
      <c r="M8278" s="3">
        <f>PI()*(D8278*0.0254)^2/4</f>
        <v>3.2429278662239852E-2</v>
      </c>
      <c r="N8278" s="1">
        <f>ROUND(H8278*4.45,0)</f>
        <v>1</v>
      </c>
      <c r="O8278" s="1">
        <f>I8278*745.7</f>
        <v>7.4570000000000007</v>
      </c>
      <c r="P8278" s="5">
        <f>ROUND(N8278^(3/2)/O8278/SQRT(2*1.28*M8278)*100,0)</f>
        <v>47</v>
      </c>
      <c r="Q8278" s="4">
        <f>E8278/D8278</f>
        <v>0.58750000000000002</v>
      </c>
      <c r="R8278" s="1">
        <f>ROUND(L8278^(3/2)/K8278*100*SQRT(2/PI()),0)</f>
        <v>58</v>
      </c>
      <c r="S8278" s="1" t="str">
        <f>IF(AND(R8278&gt;=R8277,R8278&gt;R8279),"YES","NO")</f>
        <v>NO</v>
      </c>
      <c r="T8278" s="1">
        <f>IF(C8278&lt;C8277,0,IF(T8277=1,1,IF(S8278="YES",1,0)))</f>
        <v>0</v>
      </c>
      <c r="U8278" s="1" t="str">
        <f>IF(AND(T8277=0,T8278=1),"YES","NO")</f>
        <v>NO</v>
      </c>
    </row>
    <row r="8279" spans="1:21" x14ac:dyDescent="0.3">
      <c r="A8279" s="1">
        <v>8279</v>
      </c>
      <c r="B8279" s="1">
        <v>439</v>
      </c>
      <c r="C8279" s="1">
        <v>5000</v>
      </c>
      <c r="D8279" s="1">
        <v>8</v>
      </c>
      <c r="E8279" s="1">
        <v>4.7</v>
      </c>
      <c r="F8279" s="1">
        <v>2</v>
      </c>
      <c r="G8279" s="1" t="s">
        <v>5</v>
      </c>
      <c r="H8279" s="1">
        <v>0.5</v>
      </c>
      <c r="I8279" s="1">
        <v>0.03</v>
      </c>
      <c r="J8279" s="1">
        <v>0.32</v>
      </c>
      <c r="K8279" s="1">
        <v>0.08</v>
      </c>
      <c r="L8279" s="1">
        <v>0.15</v>
      </c>
      <c r="M8279" s="3">
        <f>PI()*(D8279*0.0254)^2/4</f>
        <v>3.2429278662239852E-2</v>
      </c>
      <c r="N8279" s="1">
        <f>ROUND(H8279*4.45,0)</f>
        <v>2</v>
      </c>
      <c r="O8279" s="1">
        <f>I8279*745.7</f>
        <v>22.371000000000002</v>
      </c>
      <c r="P8279" s="5">
        <f>ROUND(N8279^(3/2)/O8279/SQRT(2*1.28*M8279)*100,0)</f>
        <v>44</v>
      </c>
      <c r="Q8279" s="4">
        <f>E8279/D8279</f>
        <v>0.58750000000000002</v>
      </c>
      <c r="R8279" s="1">
        <f>ROUND(L8279^(3/2)/K8279*100*SQRT(2/PI()),0)</f>
        <v>58</v>
      </c>
      <c r="S8279" s="1" t="str">
        <f>IF(AND(R8279&gt;=R8278,R8279&gt;R8280),"YES","NO")</f>
        <v>NO</v>
      </c>
      <c r="T8279" s="1">
        <f>IF(C8279&lt;C8278,0,IF(T8278=1,1,IF(S8279="YES",1,0)))</f>
        <v>0</v>
      </c>
      <c r="U8279" s="1" t="str">
        <f>IF(AND(T8278=0,T8279=1),"YES","NO")</f>
        <v>NO</v>
      </c>
    </row>
    <row r="8280" spans="1:21" x14ac:dyDescent="0.3">
      <c r="A8280" s="1">
        <v>8280</v>
      </c>
      <c r="B8280" s="1">
        <v>439</v>
      </c>
      <c r="C8280" s="1">
        <v>6000</v>
      </c>
      <c r="D8280" s="1">
        <v>8</v>
      </c>
      <c r="E8280" s="1">
        <v>4.7</v>
      </c>
      <c r="F8280" s="1">
        <v>2</v>
      </c>
      <c r="G8280" s="1" t="s">
        <v>5</v>
      </c>
      <c r="H8280" s="1">
        <v>0.72</v>
      </c>
      <c r="I8280" s="1">
        <v>0.04</v>
      </c>
      <c r="J8280" s="1">
        <v>0.46</v>
      </c>
      <c r="K8280" s="1">
        <v>0.08</v>
      </c>
      <c r="L8280" s="1">
        <v>0.15</v>
      </c>
      <c r="M8280" s="3">
        <f>PI()*(D8280*0.0254)^2/4</f>
        <v>3.2429278662239852E-2</v>
      </c>
      <c r="N8280" s="1">
        <f>ROUND(H8280*4.45,0)</f>
        <v>3</v>
      </c>
      <c r="O8280" s="1">
        <f>I8280*745.7</f>
        <v>29.828000000000003</v>
      </c>
      <c r="P8280" s="5">
        <f>ROUND(N8280^(3/2)/O8280/SQRT(2*1.28*M8280)*100,0)</f>
        <v>60</v>
      </c>
      <c r="Q8280" s="4">
        <f>E8280/D8280</f>
        <v>0.58750000000000002</v>
      </c>
      <c r="R8280" s="1">
        <f>ROUND(L8280^(3/2)/K8280*100*SQRT(2/PI()),0)</f>
        <v>58</v>
      </c>
      <c r="S8280" s="1" t="str">
        <f>IF(AND(R8280&gt;=R8279,R8280&gt;R8281),"YES","NO")</f>
        <v>NO</v>
      </c>
      <c r="T8280" s="1">
        <f>IF(C8280&lt;C8279,0,IF(T8279=1,1,IF(S8280="YES",1,0)))</f>
        <v>0</v>
      </c>
      <c r="U8280" s="1" t="str">
        <f>IF(AND(T8279=0,T8280=1),"YES","NO")</f>
        <v>NO</v>
      </c>
    </row>
    <row r="8281" spans="1:21" x14ac:dyDescent="0.3">
      <c r="A8281" s="1">
        <v>8281</v>
      </c>
      <c r="B8281" s="1">
        <v>439</v>
      </c>
      <c r="C8281" s="1">
        <v>7000</v>
      </c>
      <c r="D8281" s="1">
        <v>8</v>
      </c>
      <c r="E8281" s="1">
        <v>4.7</v>
      </c>
      <c r="F8281" s="1">
        <v>2</v>
      </c>
      <c r="G8281" s="1" t="s">
        <v>5</v>
      </c>
      <c r="H8281" s="1">
        <v>0.98</v>
      </c>
      <c r="I8281" s="1">
        <v>7.0000000000000007E-2</v>
      </c>
      <c r="J8281" s="1">
        <v>0.62</v>
      </c>
      <c r="K8281" s="1">
        <v>0.08</v>
      </c>
      <c r="L8281" s="1">
        <v>0.15</v>
      </c>
      <c r="M8281" s="3">
        <f>PI()*(D8281*0.0254)^2/4</f>
        <v>3.2429278662239852E-2</v>
      </c>
      <c r="N8281" s="1">
        <f>ROUND(H8281*4.45,0)</f>
        <v>4</v>
      </c>
      <c r="O8281" s="1">
        <f>I8281*745.7</f>
        <v>52.199000000000005</v>
      </c>
      <c r="P8281" s="5">
        <f>ROUND(N8281^(3/2)/O8281/SQRT(2*1.28*M8281)*100,0)</f>
        <v>53</v>
      </c>
      <c r="Q8281" s="4">
        <f>E8281/D8281</f>
        <v>0.58750000000000002</v>
      </c>
      <c r="R8281" s="1">
        <f>ROUND(L8281^(3/2)/K8281*100*SQRT(2/PI()),0)</f>
        <v>58</v>
      </c>
      <c r="S8281" s="1" t="str">
        <f>IF(AND(R8281&gt;=R8280,R8281&gt;R8282),"YES","NO")</f>
        <v>NO</v>
      </c>
      <c r="T8281" s="1">
        <f>IF(C8281&lt;C8280,0,IF(T8280=1,1,IF(S8281="YES",1,0)))</f>
        <v>0</v>
      </c>
      <c r="U8281" s="1" t="str">
        <f>IF(AND(T8280=0,T8281=1),"YES","NO")</f>
        <v>NO</v>
      </c>
    </row>
    <row r="8282" spans="1:21" x14ac:dyDescent="0.3">
      <c r="A8282" s="1">
        <v>8282</v>
      </c>
      <c r="B8282" s="1">
        <v>439</v>
      </c>
      <c r="C8282" s="1">
        <v>8000</v>
      </c>
      <c r="D8282" s="1">
        <v>8</v>
      </c>
      <c r="E8282" s="1">
        <v>4.7</v>
      </c>
      <c r="F8282" s="1">
        <v>2</v>
      </c>
      <c r="G8282" s="1" t="s">
        <v>5</v>
      </c>
      <c r="H8282" s="1">
        <v>1.28</v>
      </c>
      <c r="I8282" s="1">
        <v>0.1</v>
      </c>
      <c r="J8282" s="1">
        <v>0.8</v>
      </c>
      <c r="K8282" s="1">
        <v>0.08</v>
      </c>
      <c r="L8282" s="1">
        <v>0.15</v>
      </c>
      <c r="M8282" s="3">
        <f>PI()*(D8282*0.0254)^2/4</f>
        <v>3.2429278662239852E-2</v>
      </c>
      <c r="N8282" s="1">
        <f>ROUND(H8282*4.45,0)</f>
        <v>6</v>
      </c>
      <c r="O8282" s="1">
        <f>I8282*745.7</f>
        <v>74.570000000000007</v>
      </c>
      <c r="P8282" s="5">
        <f>ROUND(N8282^(3/2)/O8282/SQRT(2*1.28*M8282)*100,0)</f>
        <v>68</v>
      </c>
      <c r="Q8282" s="4">
        <f>E8282/D8282</f>
        <v>0.58750000000000002</v>
      </c>
      <c r="R8282" s="1">
        <f>ROUND(L8282^(3/2)/K8282*100*SQRT(2/PI()),0)</f>
        <v>58</v>
      </c>
      <c r="S8282" s="1" t="str">
        <f>IF(AND(R8282&gt;=R8281,R8282&gt;R8283),"YES","NO")</f>
        <v>NO</v>
      </c>
      <c r="T8282" s="1">
        <f>IF(C8282&lt;C8281,0,IF(T8281=1,1,IF(S8282="YES",1,0)))</f>
        <v>0</v>
      </c>
      <c r="U8282" s="1" t="str">
        <f>IF(AND(T8281=0,T8282=1),"YES","NO")</f>
        <v>NO</v>
      </c>
    </row>
    <row r="8283" spans="1:21" x14ac:dyDescent="0.3">
      <c r="A8283" s="1">
        <v>8283</v>
      </c>
      <c r="B8283" s="1">
        <v>439</v>
      </c>
      <c r="C8283" s="1">
        <v>9000</v>
      </c>
      <c r="D8283" s="1">
        <v>8</v>
      </c>
      <c r="E8283" s="1">
        <v>4.7</v>
      </c>
      <c r="F8283" s="1">
        <v>2</v>
      </c>
      <c r="G8283" s="1" t="s">
        <v>5</v>
      </c>
      <c r="H8283" s="1">
        <v>1.63</v>
      </c>
      <c r="I8283" s="1">
        <v>0.14000000000000001</v>
      </c>
      <c r="J8283" s="1">
        <v>1</v>
      </c>
      <c r="K8283" s="1">
        <v>7.0000000000000007E-2</v>
      </c>
      <c r="L8283" s="1">
        <v>0.15</v>
      </c>
      <c r="M8283" s="3">
        <f>PI()*(D8283*0.0254)^2/4</f>
        <v>3.2429278662239852E-2</v>
      </c>
      <c r="N8283" s="1">
        <f>ROUND(H8283*4.45,0)</f>
        <v>7</v>
      </c>
      <c r="O8283" s="1">
        <f>I8283*745.7</f>
        <v>104.39800000000001</v>
      </c>
      <c r="P8283" s="5">
        <f>ROUND(N8283^(3/2)/O8283/SQRT(2*1.28*M8283)*100,0)</f>
        <v>62</v>
      </c>
      <c r="Q8283" s="4">
        <f>E8283/D8283</f>
        <v>0.58750000000000002</v>
      </c>
      <c r="R8283" s="1">
        <f>ROUND(L8283^(3/2)/K8283*100*SQRT(2/PI()),0)</f>
        <v>66</v>
      </c>
      <c r="S8283" s="1" t="str">
        <f>IF(AND(R8283&gt;=R8282,R8283&gt;R8284),"YES","NO")</f>
        <v>YES</v>
      </c>
      <c r="T8283" s="1">
        <f>IF(C8283&lt;C8282,0,IF(T8282=1,1,IF(S8283="YES",1,0)))</f>
        <v>1</v>
      </c>
      <c r="U8283" s="1" t="str">
        <f>IF(AND(T8282=0,T8283=1),"YES","NO")</f>
        <v>YES</v>
      </c>
    </row>
    <row r="8284" spans="1:21" x14ac:dyDescent="0.3">
      <c r="A8284" s="1">
        <v>8284</v>
      </c>
      <c r="B8284" s="1">
        <v>439</v>
      </c>
      <c r="C8284" s="1">
        <v>10000</v>
      </c>
      <c r="D8284" s="1">
        <v>8</v>
      </c>
      <c r="E8284" s="1">
        <v>4.7</v>
      </c>
      <c r="F8284" s="1">
        <v>2</v>
      </c>
      <c r="G8284" s="1" t="s">
        <v>5</v>
      </c>
      <c r="H8284" s="1">
        <v>2.02</v>
      </c>
      <c r="I8284" s="1">
        <v>0.21</v>
      </c>
      <c r="J8284" s="1">
        <v>1.32</v>
      </c>
      <c r="K8284" s="1">
        <v>0.08</v>
      </c>
      <c r="L8284" s="1">
        <v>0.15</v>
      </c>
      <c r="M8284" s="3">
        <f>PI()*(D8284*0.0254)^2/4</f>
        <v>3.2429278662239852E-2</v>
      </c>
      <c r="N8284" s="1">
        <f>ROUND(H8284*4.45,0)</f>
        <v>9</v>
      </c>
      <c r="O8284" s="1">
        <f>I8284*745.7</f>
        <v>156.59700000000001</v>
      </c>
      <c r="P8284" s="5">
        <f>ROUND(N8284^(3/2)/O8284/SQRT(2*1.28*M8284)*100,0)</f>
        <v>60</v>
      </c>
      <c r="Q8284" s="4">
        <f>E8284/D8284</f>
        <v>0.58750000000000002</v>
      </c>
      <c r="R8284" s="1">
        <f>ROUND(L8284^(3/2)/K8284*100*SQRT(2/PI()),0)</f>
        <v>58</v>
      </c>
      <c r="S8284" s="1" t="str">
        <f>IF(AND(R8284&gt;=R8283,R8284&gt;R8285),"YES","NO")</f>
        <v>NO</v>
      </c>
      <c r="T8284" s="1">
        <f>IF(C8284&lt;C8283,0,IF(T8283=1,1,IF(S8284="YES",1,0)))</f>
        <v>1</v>
      </c>
      <c r="U8284" s="1" t="str">
        <f>IF(AND(T8283=0,T8284=1),"YES","NO")</f>
        <v>NO</v>
      </c>
    </row>
    <row r="8285" spans="1:21" x14ac:dyDescent="0.3">
      <c r="A8285" s="1">
        <v>8285</v>
      </c>
      <c r="B8285" s="1">
        <v>439</v>
      </c>
      <c r="C8285" s="1">
        <v>13999</v>
      </c>
      <c r="D8285" s="1">
        <v>8</v>
      </c>
      <c r="E8285" s="1">
        <v>4.7</v>
      </c>
      <c r="F8285" s="1">
        <v>2</v>
      </c>
      <c r="G8285" s="1" t="s">
        <v>5</v>
      </c>
      <c r="H8285" s="1">
        <v>4.09</v>
      </c>
      <c r="I8285" s="1">
        <v>0.8</v>
      </c>
      <c r="J8285" s="1">
        <v>3.61</v>
      </c>
      <c r="K8285" s="1">
        <v>0.11</v>
      </c>
      <c r="L8285" s="1">
        <v>0.16</v>
      </c>
      <c r="M8285" s="3">
        <f>PI()*(D8285*0.0254)^2/4</f>
        <v>3.2429278662239852E-2</v>
      </c>
      <c r="N8285" s="1">
        <f>ROUND(H8285*4.45,0)</f>
        <v>18</v>
      </c>
      <c r="O8285" s="1">
        <f>I8285*745.7</f>
        <v>596.56000000000006</v>
      </c>
      <c r="P8285" s="5">
        <f>ROUND(N8285^(3/2)/O8285/SQRT(2*1.28*M8285)*100,0)</f>
        <v>44</v>
      </c>
      <c r="Q8285" s="4">
        <f>E8285/D8285</f>
        <v>0.58750000000000002</v>
      </c>
      <c r="R8285" s="1">
        <f>ROUND(L8285^(3/2)/K8285*100*SQRT(2/PI()),0)</f>
        <v>46</v>
      </c>
      <c r="S8285" s="1" t="str">
        <f>IF(AND(R8285&gt;=R8284,R8285&gt;R8286),"YES","NO")</f>
        <v>NO</v>
      </c>
      <c r="T8285" s="1">
        <f>IF(C8285&lt;C8284,0,IF(T8284=1,1,IF(S8285="YES",1,0)))</f>
        <v>1</v>
      </c>
      <c r="U8285" s="1" t="str">
        <f>IF(AND(T8284=0,T8285=1),"YES","NO")</f>
        <v>NO</v>
      </c>
    </row>
    <row r="8286" spans="1:21" x14ac:dyDescent="0.3">
      <c r="A8286" s="1">
        <v>8286</v>
      </c>
      <c r="B8286" s="1">
        <v>439</v>
      </c>
      <c r="C8286" s="1">
        <v>15000</v>
      </c>
      <c r="D8286" s="1">
        <v>8</v>
      </c>
      <c r="E8286" s="1">
        <v>4.7</v>
      </c>
      <c r="F8286" s="1">
        <v>2</v>
      </c>
      <c r="G8286" s="1" t="s">
        <v>5</v>
      </c>
      <c r="H8286" s="1">
        <v>4.7300000000000004</v>
      </c>
      <c r="I8286" s="1">
        <v>1.06</v>
      </c>
      <c r="J8286" s="1">
        <v>4.4400000000000004</v>
      </c>
      <c r="K8286" s="1">
        <v>0.12</v>
      </c>
      <c r="L8286" s="1">
        <v>0.16</v>
      </c>
      <c r="M8286" s="3">
        <f>PI()*(D8286*0.0254)^2/4</f>
        <v>3.2429278662239852E-2</v>
      </c>
      <c r="N8286" s="1">
        <f>ROUND(H8286*4.45,0)</f>
        <v>21</v>
      </c>
      <c r="O8286" s="1">
        <f>I8286*745.7</f>
        <v>790.44200000000012</v>
      </c>
      <c r="P8286" s="5">
        <f>ROUND(N8286^(3/2)/O8286/SQRT(2*1.28*M8286)*100,0)</f>
        <v>42</v>
      </c>
      <c r="Q8286" s="4">
        <f>E8286/D8286</f>
        <v>0.58750000000000002</v>
      </c>
      <c r="R8286" s="1">
        <f>ROUND(L8286^(3/2)/K8286*100*SQRT(2/PI()),0)</f>
        <v>43</v>
      </c>
      <c r="S8286" s="1" t="str">
        <f>IF(AND(R8286&gt;=R8285,R8286&gt;R8287),"YES","NO")</f>
        <v>NO</v>
      </c>
      <c r="T8286" s="1">
        <f>IF(C8286&lt;C8285,0,IF(T8285=1,1,IF(S8286="YES",1,0)))</f>
        <v>1</v>
      </c>
      <c r="U8286" s="1" t="str">
        <f>IF(AND(T8285=0,T8286=1),"YES","NO")</f>
        <v>NO</v>
      </c>
    </row>
    <row r="8287" spans="1:21" x14ac:dyDescent="0.3">
      <c r="A8287" s="1">
        <v>8287</v>
      </c>
      <c r="B8287" s="1">
        <v>440</v>
      </c>
      <c r="C8287" s="1">
        <v>1000</v>
      </c>
      <c r="D8287" s="1">
        <v>8</v>
      </c>
      <c r="E8287" s="1">
        <v>4</v>
      </c>
      <c r="F8287" s="1">
        <v>2</v>
      </c>
      <c r="G8287" s="1" t="s">
        <v>4</v>
      </c>
      <c r="H8287" s="1">
        <v>0.02</v>
      </c>
      <c r="I8287" s="1">
        <v>0.01</v>
      </c>
      <c r="J8287" s="1">
        <v>0.01</v>
      </c>
      <c r="K8287" s="1">
        <v>0.05</v>
      </c>
      <c r="L8287" s="1">
        <v>0.12</v>
      </c>
      <c r="M8287" s="3">
        <f>PI()*(D8287*0.0254)^2/4</f>
        <v>3.2429278662239852E-2</v>
      </c>
      <c r="N8287" s="1">
        <f>ROUND(H8287*4.45,0)</f>
        <v>0</v>
      </c>
      <c r="O8287" s="1">
        <f>I8287*745.7</f>
        <v>7.4570000000000007</v>
      </c>
      <c r="P8287" s="5">
        <f>ROUND(N8287^(3/2)/O8287/SQRT(2*1.28*M8287)*100,0)</f>
        <v>0</v>
      </c>
      <c r="Q8287" s="4">
        <f>E8287/D8287</f>
        <v>0.5</v>
      </c>
      <c r="R8287" s="1">
        <f>ROUND(L8287^(3/2)/K8287*100*SQRT(2/PI()),0)</f>
        <v>66</v>
      </c>
      <c r="S8287" s="1" t="str">
        <f>IF(AND(R8287&gt;=R8286,R8287&gt;R8288),"YES","NO")</f>
        <v>NO</v>
      </c>
      <c r="T8287" s="1">
        <f>IF(C8287&lt;C8286,0,IF(T8286=1,1,IF(S8287="YES",1,0)))</f>
        <v>0</v>
      </c>
      <c r="U8287" s="1" t="str">
        <f>IF(AND(T8286=0,T8287=1),"YES","NO")</f>
        <v>NO</v>
      </c>
    </row>
    <row r="8288" spans="1:21" x14ac:dyDescent="0.3">
      <c r="A8288" s="1">
        <v>8288</v>
      </c>
      <c r="B8288" s="1">
        <v>440</v>
      </c>
      <c r="C8288" s="1">
        <v>2000</v>
      </c>
      <c r="D8288" s="1">
        <v>8</v>
      </c>
      <c r="E8288" s="1">
        <v>4</v>
      </c>
      <c r="F8288" s="1">
        <v>2</v>
      </c>
      <c r="G8288" s="1" t="s">
        <v>4</v>
      </c>
      <c r="H8288" s="1">
        <v>0.06</v>
      </c>
      <c r="I8288" s="1">
        <v>0.01</v>
      </c>
      <c r="J8288" s="1">
        <v>0.03</v>
      </c>
      <c r="K8288" s="1">
        <v>0.05</v>
      </c>
      <c r="L8288" s="1">
        <v>0.12</v>
      </c>
      <c r="M8288" s="3">
        <f>PI()*(D8288*0.0254)^2/4</f>
        <v>3.2429278662239852E-2</v>
      </c>
      <c r="N8288" s="1">
        <f>ROUND(H8288*4.45,0)</f>
        <v>0</v>
      </c>
      <c r="O8288" s="1">
        <f>I8288*745.7</f>
        <v>7.4570000000000007</v>
      </c>
      <c r="P8288" s="5">
        <f>ROUND(N8288^(3/2)/O8288/SQRT(2*1.28*M8288)*100,0)</f>
        <v>0</v>
      </c>
      <c r="Q8288" s="4">
        <f>E8288/D8288</f>
        <v>0.5</v>
      </c>
      <c r="R8288" s="1">
        <f>ROUND(L8288^(3/2)/K8288*100*SQRT(2/PI()),0)</f>
        <v>66</v>
      </c>
      <c r="S8288" s="1" t="str">
        <f>IF(AND(R8288&gt;=R8287,R8288&gt;R8289),"YES","NO")</f>
        <v>NO</v>
      </c>
      <c r="T8288" s="1">
        <f>IF(C8288&lt;C8287,0,IF(T8287=1,1,IF(S8288="YES",1,0)))</f>
        <v>0</v>
      </c>
      <c r="U8288" s="1" t="str">
        <f>IF(AND(T8287=0,T8288=1),"YES","NO")</f>
        <v>NO</v>
      </c>
    </row>
    <row r="8289" spans="1:21" x14ac:dyDescent="0.3">
      <c r="A8289" s="1">
        <v>8289</v>
      </c>
      <c r="B8289" s="1">
        <v>440</v>
      </c>
      <c r="C8289" s="1">
        <v>3000</v>
      </c>
      <c r="D8289" s="1">
        <v>8</v>
      </c>
      <c r="E8289" s="1">
        <v>4</v>
      </c>
      <c r="F8289" s="1">
        <v>2</v>
      </c>
      <c r="G8289" s="1" t="s">
        <v>4</v>
      </c>
      <c r="H8289" s="1">
        <v>0.14000000000000001</v>
      </c>
      <c r="I8289" s="1">
        <v>0.01</v>
      </c>
      <c r="J8289" s="1">
        <v>7.0000000000000007E-2</v>
      </c>
      <c r="K8289" s="1">
        <v>0.05</v>
      </c>
      <c r="L8289" s="1">
        <v>0.12</v>
      </c>
      <c r="M8289" s="3">
        <f>PI()*(D8289*0.0254)^2/4</f>
        <v>3.2429278662239852E-2</v>
      </c>
      <c r="N8289" s="1">
        <f>ROUND(H8289*4.45,0)</f>
        <v>1</v>
      </c>
      <c r="O8289" s="1">
        <f>I8289*745.7</f>
        <v>7.4570000000000007</v>
      </c>
      <c r="P8289" s="5">
        <f>ROUND(N8289^(3/2)/O8289/SQRT(2*1.28*M8289)*100,0)</f>
        <v>47</v>
      </c>
      <c r="Q8289" s="4">
        <f>E8289/D8289</f>
        <v>0.5</v>
      </c>
      <c r="R8289" s="1">
        <f>ROUND(L8289^(3/2)/K8289*100*SQRT(2/PI()),0)</f>
        <v>66</v>
      </c>
      <c r="S8289" s="1" t="str">
        <f>IF(AND(R8289&gt;=R8288,R8289&gt;R8290),"YES","NO")</f>
        <v>NO</v>
      </c>
      <c r="T8289" s="1">
        <f>IF(C8289&lt;C8288,0,IF(T8288=1,1,IF(S8289="YES",1,0)))</f>
        <v>0</v>
      </c>
      <c r="U8289" s="1" t="str">
        <f>IF(AND(T8288=0,T8289=1),"YES","NO")</f>
        <v>NO</v>
      </c>
    </row>
    <row r="8290" spans="1:21" x14ac:dyDescent="0.3">
      <c r="A8290" s="1">
        <v>8290</v>
      </c>
      <c r="B8290" s="1">
        <v>440</v>
      </c>
      <c r="C8290" s="1">
        <v>4000</v>
      </c>
      <c r="D8290" s="1">
        <v>8</v>
      </c>
      <c r="E8290" s="1">
        <v>4</v>
      </c>
      <c r="F8290" s="1">
        <v>2</v>
      </c>
      <c r="G8290" s="1" t="s">
        <v>4</v>
      </c>
      <c r="H8290" s="1">
        <v>0.25</v>
      </c>
      <c r="I8290" s="1">
        <v>0.01</v>
      </c>
      <c r="J8290" s="1">
        <v>0.13</v>
      </c>
      <c r="K8290" s="1">
        <v>0.05</v>
      </c>
      <c r="L8290" s="1">
        <v>0.12</v>
      </c>
      <c r="M8290" s="3">
        <f>PI()*(D8290*0.0254)^2/4</f>
        <v>3.2429278662239852E-2</v>
      </c>
      <c r="N8290" s="1">
        <f>ROUND(H8290*4.45,0)</f>
        <v>1</v>
      </c>
      <c r="O8290" s="1">
        <f>I8290*745.7</f>
        <v>7.4570000000000007</v>
      </c>
      <c r="P8290" s="5">
        <f>ROUND(N8290^(3/2)/O8290/SQRT(2*1.28*M8290)*100,0)</f>
        <v>47</v>
      </c>
      <c r="Q8290" s="4">
        <f>E8290/D8290</f>
        <v>0.5</v>
      </c>
      <c r="R8290" s="1">
        <f>ROUND(L8290^(3/2)/K8290*100*SQRT(2/PI()),0)</f>
        <v>66</v>
      </c>
      <c r="S8290" s="1" t="str">
        <f>IF(AND(R8290&gt;=R8289,R8290&gt;R8291),"YES","NO")</f>
        <v>NO</v>
      </c>
      <c r="T8290" s="1">
        <f>IF(C8290&lt;C8289,0,IF(T8289=1,1,IF(S8290="YES",1,0)))</f>
        <v>0</v>
      </c>
      <c r="U8290" s="1" t="str">
        <f>IF(AND(T8289=0,T8290=1),"YES","NO")</f>
        <v>NO</v>
      </c>
    </row>
    <row r="8291" spans="1:21" x14ac:dyDescent="0.3">
      <c r="A8291" s="1">
        <v>8291</v>
      </c>
      <c r="B8291" s="1">
        <v>440</v>
      </c>
      <c r="C8291" s="1">
        <v>5000</v>
      </c>
      <c r="D8291" s="1">
        <v>8</v>
      </c>
      <c r="E8291" s="1">
        <v>4</v>
      </c>
      <c r="F8291" s="1">
        <v>2</v>
      </c>
      <c r="G8291" s="1" t="s">
        <v>4</v>
      </c>
      <c r="H8291" s="1">
        <v>0.38</v>
      </c>
      <c r="I8291" s="1">
        <v>0.02</v>
      </c>
      <c r="J8291" s="1">
        <v>0.2</v>
      </c>
      <c r="K8291" s="1">
        <v>0.05</v>
      </c>
      <c r="L8291" s="1">
        <v>0.12</v>
      </c>
      <c r="M8291" s="3">
        <f>PI()*(D8291*0.0254)^2/4</f>
        <v>3.2429278662239852E-2</v>
      </c>
      <c r="N8291" s="1">
        <f>ROUND(H8291*4.45,0)</f>
        <v>2</v>
      </c>
      <c r="O8291" s="1">
        <f>I8291*745.7</f>
        <v>14.914000000000001</v>
      </c>
      <c r="P8291" s="5">
        <f>ROUND(N8291^(3/2)/O8291/SQRT(2*1.28*M8291)*100,0)</f>
        <v>66</v>
      </c>
      <c r="Q8291" s="4">
        <f>E8291/D8291</f>
        <v>0.5</v>
      </c>
      <c r="R8291" s="1">
        <f>ROUND(L8291^(3/2)/K8291*100*SQRT(2/PI()),0)</f>
        <v>66</v>
      </c>
      <c r="S8291" s="1" t="str">
        <f>IF(AND(R8291&gt;=R8290,R8291&gt;R8292),"YES","NO")</f>
        <v>NO</v>
      </c>
      <c r="T8291" s="1">
        <f>IF(C8291&lt;C8290,0,IF(T8290=1,1,IF(S8291="YES",1,0)))</f>
        <v>0</v>
      </c>
      <c r="U8291" s="1" t="str">
        <f>IF(AND(T8290=0,T8291=1),"YES","NO")</f>
        <v>NO</v>
      </c>
    </row>
    <row r="8292" spans="1:21" x14ac:dyDescent="0.3">
      <c r="A8292" s="1">
        <v>8292</v>
      </c>
      <c r="B8292" s="1">
        <v>440</v>
      </c>
      <c r="C8292" s="1">
        <v>6000</v>
      </c>
      <c r="D8292" s="1">
        <v>8</v>
      </c>
      <c r="E8292" s="1">
        <v>4</v>
      </c>
      <c r="F8292" s="1">
        <v>2</v>
      </c>
      <c r="G8292" s="1" t="s">
        <v>4</v>
      </c>
      <c r="H8292" s="1">
        <v>0.55000000000000004</v>
      </c>
      <c r="I8292" s="1">
        <v>0.03</v>
      </c>
      <c r="J8292" s="1">
        <v>0.28999999999999998</v>
      </c>
      <c r="K8292" s="1">
        <v>0.05</v>
      </c>
      <c r="L8292" s="1">
        <v>0.12</v>
      </c>
      <c r="M8292" s="3">
        <f>PI()*(D8292*0.0254)^2/4</f>
        <v>3.2429278662239852E-2</v>
      </c>
      <c r="N8292" s="1">
        <f>ROUND(H8292*4.45,0)</f>
        <v>2</v>
      </c>
      <c r="O8292" s="1">
        <f>I8292*745.7</f>
        <v>22.371000000000002</v>
      </c>
      <c r="P8292" s="5">
        <f>ROUND(N8292^(3/2)/O8292/SQRT(2*1.28*M8292)*100,0)</f>
        <v>44</v>
      </c>
      <c r="Q8292" s="4">
        <f>E8292/D8292</f>
        <v>0.5</v>
      </c>
      <c r="R8292" s="1">
        <f>ROUND(L8292^(3/2)/K8292*100*SQRT(2/PI()),0)</f>
        <v>66</v>
      </c>
      <c r="S8292" s="1" t="str">
        <f>IF(AND(R8292&gt;=R8291,R8292&gt;R8293),"YES","NO")</f>
        <v>NO</v>
      </c>
      <c r="T8292" s="1">
        <f>IF(C8292&lt;C8291,0,IF(T8291=1,1,IF(S8292="YES",1,0)))</f>
        <v>0</v>
      </c>
      <c r="U8292" s="1" t="str">
        <f>IF(AND(T8291=0,T8292=1),"YES","NO")</f>
        <v>NO</v>
      </c>
    </row>
    <row r="8293" spans="1:21" x14ac:dyDescent="0.3">
      <c r="A8293" s="1">
        <v>8293</v>
      </c>
      <c r="B8293" s="1">
        <v>440</v>
      </c>
      <c r="C8293" s="1">
        <v>7000</v>
      </c>
      <c r="D8293" s="1">
        <v>8</v>
      </c>
      <c r="E8293" s="1">
        <v>4</v>
      </c>
      <c r="F8293" s="1">
        <v>2</v>
      </c>
      <c r="G8293" s="1" t="s">
        <v>4</v>
      </c>
      <c r="H8293" s="1">
        <v>0.75</v>
      </c>
      <c r="I8293" s="1">
        <v>0.04</v>
      </c>
      <c r="J8293" s="1">
        <v>0.4</v>
      </c>
      <c r="K8293" s="1">
        <v>0.05</v>
      </c>
      <c r="L8293" s="1">
        <v>0.12</v>
      </c>
      <c r="M8293" s="3">
        <f>PI()*(D8293*0.0254)^2/4</f>
        <v>3.2429278662239852E-2</v>
      </c>
      <c r="N8293" s="1">
        <f>ROUND(H8293*4.45,0)</f>
        <v>3</v>
      </c>
      <c r="O8293" s="1">
        <f>I8293*745.7</f>
        <v>29.828000000000003</v>
      </c>
      <c r="P8293" s="5">
        <f>ROUND(N8293^(3/2)/O8293/SQRT(2*1.28*M8293)*100,0)</f>
        <v>60</v>
      </c>
      <c r="Q8293" s="4">
        <f>E8293/D8293</f>
        <v>0.5</v>
      </c>
      <c r="R8293" s="1">
        <f>ROUND(L8293^(3/2)/K8293*100*SQRT(2/PI()),0)</f>
        <v>66</v>
      </c>
      <c r="S8293" s="1" t="str">
        <f>IF(AND(R8293&gt;=R8292,R8293&gt;R8294),"YES","NO")</f>
        <v>NO</v>
      </c>
      <c r="T8293" s="1">
        <f>IF(C8293&lt;C8292,0,IF(T8292=1,1,IF(S8293="YES",1,0)))</f>
        <v>0</v>
      </c>
      <c r="U8293" s="1" t="str">
        <f>IF(AND(T8292=0,T8293=1),"YES","NO")</f>
        <v>NO</v>
      </c>
    </row>
    <row r="8294" spans="1:21" x14ac:dyDescent="0.3">
      <c r="A8294" s="1">
        <v>8294</v>
      </c>
      <c r="B8294" s="1">
        <v>440</v>
      </c>
      <c r="C8294" s="1">
        <v>8000</v>
      </c>
      <c r="D8294" s="1">
        <v>8</v>
      </c>
      <c r="E8294" s="1">
        <v>4</v>
      </c>
      <c r="F8294" s="1">
        <v>2</v>
      </c>
      <c r="G8294" s="1" t="s">
        <v>4</v>
      </c>
      <c r="H8294" s="1">
        <v>0.99</v>
      </c>
      <c r="I8294" s="1">
        <v>0.06</v>
      </c>
      <c r="J8294" s="1">
        <v>0.51</v>
      </c>
      <c r="K8294" s="1">
        <v>0.05</v>
      </c>
      <c r="L8294" s="1">
        <v>0.12</v>
      </c>
      <c r="M8294" s="3">
        <f>PI()*(D8294*0.0254)^2/4</f>
        <v>3.2429278662239852E-2</v>
      </c>
      <c r="N8294" s="1">
        <f>ROUND(H8294*4.45,0)</f>
        <v>4</v>
      </c>
      <c r="O8294" s="1">
        <f>I8294*745.7</f>
        <v>44.742000000000004</v>
      </c>
      <c r="P8294" s="5">
        <f>ROUND(N8294^(3/2)/O8294/SQRT(2*1.28*M8294)*100,0)</f>
        <v>62</v>
      </c>
      <c r="Q8294" s="4">
        <f>E8294/D8294</f>
        <v>0.5</v>
      </c>
      <c r="R8294" s="1">
        <f>ROUND(L8294^(3/2)/K8294*100*SQRT(2/PI()),0)</f>
        <v>66</v>
      </c>
      <c r="S8294" s="1" t="str">
        <f>IF(AND(R8294&gt;=R8293,R8294&gt;R8295),"YES","NO")</f>
        <v>NO</v>
      </c>
      <c r="T8294" s="1">
        <f>IF(C8294&lt;C8293,0,IF(T8293=1,1,IF(S8294="YES",1,0)))</f>
        <v>0</v>
      </c>
      <c r="U8294" s="1" t="str">
        <f>IF(AND(T8293=0,T8294=1),"YES","NO")</f>
        <v>NO</v>
      </c>
    </row>
    <row r="8295" spans="1:21" x14ac:dyDescent="0.3">
      <c r="A8295" s="1">
        <v>8295</v>
      </c>
      <c r="B8295" s="1">
        <v>440</v>
      </c>
      <c r="C8295" s="1">
        <v>9000</v>
      </c>
      <c r="D8295" s="1">
        <v>8</v>
      </c>
      <c r="E8295" s="1">
        <v>4</v>
      </c>
      <c r="F8295" s="1">
        <v>2</v>
      </c>
      <c r="G8295" s="1" t="s">
        <v>4</v>
      </c>
      <c r="H8295" s="1">
        <v>1.25</v>
      </c>
      <c r="I8295" s="1">
        <v>0.09</v>
      </c>
      <c r="J8295" s="1">
        <v>0.64</v>
      </c>
      <c r="K8295" s="1">
        <v>0.05</v>
      </c>
      <c r="L8295" s="1">
        <v>0.12</v>
      </c>
      <c r="M8295" s="3">
        <f>PI()*(D8295*0.0254)^2/4</f>
        <v>3.2429278662239852E-2</v>
      </c>
      <c r="N8295" s="1">
        <f>ROUND(H8295*4.45,0)</f>
        <v>6</v>
      </c>
      <c r="O8295" s="1">
        <f>I8295*745.7</f>
        <v>67.113</v>
      </c>
      <c r="P8295" s="5">
        <f>ROUND(N8295^(3/2)/O8295/SQRT(2*1.28*M8295)*100,0)</f>
        <v>76</v>
      </c>
      <c r="Q8295" s="4">
        <f>E8295/D8295</f>
        <v>0.5</v>
      </c>
      <c r="R8295" s="1">
        <f>ROUND(L8295^(3/2)/K8295*100*SQRT(2/PI()),0)</f>
        <v>66</v>
      </c>
      <c r="S8295" s="1" t="str">
        <f>IF(AND(R8295&gt;=R8294,R8295&gt;R8296),"YES","NO")</f>
        <v>NO</v>
      </c>
      <c r="T8295" s="1">
        <f>IF(C8295&lt;C8294,0,IF(T8294=1,1,IF(S8295="YES",1,0)))</f>
        <v>0</v>
      </c>
      <c r="U8295" s="1" t="str">
        <f>IF(AND(T8294=0,T8295=1),"YES","NO")</f>
        <v>NO</v>
      </c>
    </row>
    <row r="8296" spans="1:21" x14ac:dyDescent="0.3">
      <c r="A8296" s="1">
        <v>8296</v>
      </c>
      <c r="B8296" s="1">
        <v>440</v>
      </c>
      <c r="C8296" s="1">
        <v>10000</v>
      </c>
      <c r="D8296" s="1">
        <v>8</v>
      </c>
      <c r="E8296" s="1">
        <v>4</v>
      </c>
      <c r="F8296" s="1">
        <v>2</v>
      </c>
      <c r="G8296" s="1" t="s">
        <v>4</v>
      </c>
      <c r="H8296" s="1">
        <v>1.55</v>
      </c>
      <c r="I8296" s="1">
        <v>0.12</v>
      </c>
      <c r="J8296" s="1">
        <v>0.78</v>
      </c>
      <c r="K8296" s="1">
        <v>0.05</v>
      </c>
      <c r="L8296" s="1">
        <v>0.12</v>
      </c>
      <c r="M8296" s="3">
        <f>PI()*(D8296*0.0254)^2/4</f>
        <v>3.2429278662239852E-2</v>
      </c>
      <c r="N8296" s="1">
        <f>ROUND(H8296*4.45,0)</f>
        <v>7</v>
      </c>
      <c r="O8296" s="1">
        <f>I8296*745.7</f>
        <v>89.484000000000009</v>
      </c>
      <c r="P8296" s="5">
        <f>ROUND(N8296^(3/2)/O8296/SQRT(2*1.28*M8296)*100,0)</f>
        <v>72</v>
      </c>
      <c r="Q8296" s="4">
        <f>E8296/D8296</f>
        <v>0.5</v>
      </c>
      <c r="R8296" s="1">
        <f>ROUND(L8296^(3/2)/K8296*100*SQRT(2/PI()),0)</f>
        <v>66</v>
      </c>
      <c r="S8296" s="1" t="str">
        <f>IF(AND(R8296&gt;=R8295,R8296&gt;R8297),"YES","NO")</f>
        <v>NO</v>
      </c>
      <c r="T8296" s="1">
        <f>IF(C8296&lt;C8295,0,IF(T8295=1,1,IF(S8296="YES",1,0)))</f>
        <v>0</v>
      </c>
      <c r="U8296" s="1" t="str">
        <f>IF(AND(T8295=0,T8296=1),"YES","NO")</f>
        <v>NO</v>
      </c>
    </row>
    <row r="8297" spans="1:21" x14ac:dyDescent="0.3">
      <c r="A8297" s="1">
        <v>8297</v>
      </c>
      <c r="B8297" s="1">
        <v>440</v>
      </c>
      <c r="C8297" s="1">
        <v>11000</v>
      </c>
      <c r="D8297" s="1">
        <v>8</v>
      </c>
      <c r="E8297" s="1">
        <v>4</v>
      </c>
      <c r="F8297" s="1">
        <v>2</v>
      </c>
      <c r="G8297" s="1" t="s">
        <v>4</v>
      </c>
      <c r="H8297" s="1">
        <v>1.88</v>
      </c>
      <c r="I8297" s="1">
        <v>0.16</v>
      </c>
      <c r="J8297" s="1">
        <v>0.94</v>
      </c>
      <c r="K8297" s="1">
        <v>0.05</v>
      </c>
      <c r="L8297" s="1">
        <v>0.12</v>
      </c>
      <c r="M8297" s="3">
        <f>PI()*(D8297*0.0254)^2/4</f>
        <v>3.2429278662239852E-2</v>
      </c>
      <c r="N8297" s="1">
        <f>ROUND(H8297*4.45,0)</f>
        <v>8</v>
      </c>
      <c r="O8297" s="1">
        <f>I8297*745.7</f>
        <v>119.31200000000001</v>
      </c>
      <c r="P8297" s="5">
        <f>ROUND(N8297^(3/2)/O8297/SQRT(2*1.28*M8297)*100,0)</f>
        <v>66</v>
      </c>
      <c r="Q8297" s="4">
        <f>E8297/D8297</f>
        <v>0.5</v>
      </c>
      <c r="R8297" s="1">
        <f>ROUND(L8297^(3/2)/K8297*100*SQRT(2/PI()),0)</f>
        <v>66</v>
      </c>
      <c r="S8297" s="1" t="str">
        <f>IF(AND(R8297&gt;=R8296,R8297&gt;R8298),"YES","NO")</f>
        <v>NO</v>
      </c>
      <c r="T8297" s="1">
        <f>IF(C8297&lt;C8296,0,IF(T8296=1,1,IF(S8297="YES",1,0)))</f>
        <v>0</v>
      </c>
      <c r="U8297" s="1" t="str">
        <f>IF(AND(T8296=0,T8297=1),"YES","NO")</f>
        <v>NO</v>
      </c>
    </row>
    <row r="8298" spans="1:21" x14ac:dyDescent="0.3">
      <c r="A8298" s="1">
        <v>8298</v>
      </c>
      <c r="B8298" s="1">
        <v>440</v>
      </c>
      <c r="C8298" s="1">
        <v>12000</v>
      </c>
      <c r="D8298" s="1">
        <v>8</v>
      </c>
      <c r="E8298" s="1">
        <v>4</v>
      </c>
      <c r="F8298" s="1">
        <v>2</v>
      </c>
      <c r="G8298" s="1" t="s">
        <v>4</v>
      </c>
      <c r="H8298" s="1">
        <v>2.25</v>
      </c>
      <c r="I8298" s="1">
        <v>0.21</v>
      </c>
      <c r="J8298" s="1">
        <v>1.1299999999999999</v>
      </c>
      <c r="K8298" s="1">
        <v>0.05</v>
      </c>
      <c r="L8298" s="1">
        <v>0.12</v>
      </c>
      <c r="M8298" s="3">
        <f>PI()*(D8298*0.0254)^2/4</f>
        <v>3.2429278662239852E-2</v>
      </c>
      <c r="N8298" s="1">
        <f>ROUND(H8298*4.45,0)</f>
        <v>10</v>
      </c>
      <c r="O8298" s="1">
        <f>I8298*745.7</f>
        <v>156.59700000000001</v>
      </c>
      <c r="P8298" s="5">
        <f>ROUND(N8298^(3/2)/O8298/SQRT(2*1.28*M8298)*100,0)</f>
        <v>70</v>
      </c>
      <c r="Q8298" s="4">
        <f>E8298/D8298</f>
        <v>0.5</v>
      </c>
      <c r="R8298" s="1">
        <f>ROUND(L8298^(3/2)/K8298*100*SQRT(2/PI()),0)</f>
        <v>66</v>
      </c>
      <c r="S8298" s="1" t="str">
        <f>IF(AND(R8298&gt;=R8297,R8298&gt;R8299),"YES","NO")</f>
        <v>NO</v>
      </c>
      <c r="T8298" s="1">
        <f>IF(C8298&lt;C8297,0,IF(T8297=1,1,IF(S8298="YES",1,0)))</f>
        <v>0</v>
      </c>
      <c r="U8298" s="1" t="str">
        <f>IF(AND(T8297=0,T8298=1),"YES","NO")</f>
        <v>NO</v>
      </c>
    </row>
    <row r="8299" spans="1:21" x14ac:dyDescent="0.3">
      <c r="A8299" s="1">
        <v>8299</v>
      </c>
      <c r="B8299" s="1">
        <v>440</v>
      </c>
      <c r="C8299" s="1">
        <v>13000</v>
      </c>
      <c r="D8299" s="1">
        <v>8</v>
      </c>
      <c r="E8299" s="1">
        <v>4</v>
      </c>
      <c r="F8299" s="1">
        <v>2</v>
      </c>
      <c r="G8299" s="1" t="s">
        <v>4</v>
      </c>
      <c r="H8299" s="1">
        <v>2.66</v>
      </c>
      <c r="I8299" s="1">
        <v>0.28999999999999998</v>
      </c>
      <c r="J8299" s="1">
        <v>1.39</v>
      </c>
      <c r="K8299" s="1">
        <v>0.05</v>
      </c>
      <c r="L8299" s="1">
        <v>0.12</v>
      </c>
      <c r="M8299" s="3">
        <f>PI()*(D8299*0.0254)^2/4</f>
        <v>3.2429278662239852E-2</v>
      </c>
      <c r="N8299" s="1">
        <f>ROUND(H8299*4.45,0)</f>
        <v>12</v>
      </c>
      <c r="O8299" s="1">
        <f>I8299*745.7</f>
        <v>216.25299999999999</v>
      </c>
      <c r="P8299" s="5">
        <f>ROUND(N8299^(3/2)/O8299/SQRT(2*1.28*M8299)*100,0)</f>
        <v>67</v>
      </c>
      <c r="Q8299" s="4">
        <f>E8299/D8299</f>
        <v>0.5</v>
      </c>
      <c r="R8299" s="1">
        <f>ROUND(L8299^(3/2)/K8299*100*SQRT(2/PI()),0)</f>
        <v>66</v>
      </c>
      <c r="S8299" s="1" t="str">
        <f>IF(AND(R8299&gt;=R8298,R8299&gt;R8300),"YES","NO")</f>
        <v>NO</v>
      </c>
      <c r="T8299" s="1">
        <f>IF(C8299&lt;C8298,0,IF(T8298=1,1,IF(S8299="YES",1,0)))</f>
        <v>0</v>
      </c>
      <c r="U8299" s="1" t="str">
        <f>IF(AND(T8298=0,T8299=1),"YES","NO")</f>
        <v>NO</v>
      </c>
    </row>
    <row r="8300" spans="1:21" x14ac:dyDescent="0.3">
      <c r="A8300" s="1">
        <v>8300</v>
      </c>
      <c r="B8300" s="1">
        <v>440</v>
      </c>
      <c r="C8300" s="1">
        <v>13999</v>
      </c>
      <c r="D8300" s="1">
        <v>8</v>
      </c>
      <c r="E8300" s="1">
        <v>4</v>
      </c>
      <c r="F8300" s="1">
        <v>2</v>
      </c>
      <c r="G8300" s="1" t="s">
        <v>4</v>
      </c>
      <c r="H8300" s="1">
        <v>3.12</v>
      </c>
      <c r="I8300" s="1">
        <v>0.38</v>
      </c>
      <c r="J8300" s="1">
        <v>1.7</v>
      </c>
      <c r="K8300" s="1">
        <v>0.05</v>
      </c>
      <c r="L8300" s="1">
        <v>0.12</v>
      </c>
      <c r="M8300" s="3">
        <f>PI()*(D8300*0.0254)^2/4</f>
        <v>3.2429278662239852E-2</v>
      </c>
      <c r="N8300" s="1">
        <f>ROUND(H8300*4.45,0)</f>
        <v>14</v>
      </c>
      <c r="O8300" s="1">
        <f>I8300*745.7</f>
        <v>283.36600000000004</v>
      </c>
      <c r="P8300" s="5">
        <f>ROUND(N8300^(3/2)/O8300/SQRT(2*1.28*M8300)*100,0)</f>
        <v>64</v>
      </c>
      <c r="Q8300" s="4">
        <f>E8300/D8300</f>
        <v>0.5</v>
      </c>
      <c r="R8300" s="1">
        <f>ROUND(L8300^(3/2)/K8300*100*SQRT(2/PI()),0)</f>
        <v>66</v>
      </c>
      <c r="S8300" s="1" t="str">
        <f>IF(AND(R8300&gt;=R8299,R8300&gt;R8301),"YES","NO")</f>
        <v>NO</v>
      </c>
      <c r="T8300" s="1">
        <f>IF(C8300&lt;C8299,0,IF(T8299=1,1,IF(S8300="YES",1,0)))</f>
        <v>0</v>
      </c>
      <c r="U8300" s="1" t="str">
        <f>IF(AND(T8299=0,T8300=1),"YES","NO")</f>
        <v>NO</v>
      </c>
    </row>
    <row r="8301" spans="1:21" x14ac:dyDescent="0.3">
      <c r="A8301" s="1">
        <v>8301</v>
      </c>
      <c r="B8301" s="1">
        <v>440</v>
      </c>
      <c r="C8301" s="1">
        <v>15000</v>
      </c>
      <c r="D8301" s="1">
        <v>8</v>
      </c>
      <c r="E8301" s="1">
        <v>4</v>
      </c>
      <c r="F8301" s="1">
        <v>2</v>
      </c>
      <c r="G8301" s="1" t="s">
        <v>4</v>
      </c>
      <c r="H8301" s="1">
        <v>3.61</v>
      </c>
      <c r="I8301" s="1">
        <v>0.49</v>
      </c>
      <c r="J8301" s="1">
        <v>2.04</v>
      </c>
      <c r="K8301" s="1">
        <v>0.05</v>
      </c>
      <c r="L8301" s="1">
        <v>0.12</v>
      </c>
      <c r="M8301" s="3">
        <f>PI()*(D8301*0.0254)^2/4</f>
        <v>3.2429278662239852E-2</v>
      </c>
      <c r="N8301" s="1">
        <f>ROUND(H8301*4.45,0)</f>
        <v>16</v>
      </c>
      <c r="O8301" s="1">
        <f>I8301*745.7</f>
        <v>365.39300000000003</v>
      </c>
      <c r="P8301" s="5">
        <f>ROUND(N8301^(3/2)/O8301/SQRT(2*1.28*M8301)*100,0)</f>
        <v>61</v>
      </c>
      <c r="Q8301" s="4">
        <f>E8301/D8301</f>
        <v>0.5</v>
      </c>
      <c r="R8301" s="1">
        <f>ROUND(L8301^(3/2)/K8301*100*SQRT(2/PI()),0)</f>
        <v>66</v>
      </c>
      <c r="S8301" s="1" t="str">
        <f>IF(AND(R8301&gt;=R8300,R8301&gt;R8302),"YES","NO")</f>
        <v>YES</v>
      </c>
      <c r="T8301" s="1">
        <f>IF(C8301&lt;C8300,0,IF(T8300=1,1,IF(S8301="YES",1,0)))</f>
        <v>1</v>
      </c>
      <c r="U8301" s="1" t="str">
        <f>IF(AND(T8300=0,T8301=1),"YES","NO")</f>
        <v>YES</v>
      </c>
    </row>
    <row r="8302" spans="1:21" x14ac:dyDescent="0.3">
      <c r="A8302" s="1">
        <v>8302</v>
      </c>
      <c r="B8302" s="1">
        <v>440</v>
      </c>
      <c r="C8302" s="1">
        <v>16000</v>
      </c>
      <c r="D8302" s="1">
        <v>8</v>
      </c>
      <c r="E8302" s="1">
        <v>4</v>
      </c>
      <c r="F8302" s="1">
        <v>2</v>
      </c>
      <c r="G8302" s="1" t="s">
        <v>4</v>
      </c>
      <c r="H8302" s="1">
        <v>4.1399999999999997</v>
      </c>
      <c r="I8302" s="1">
        <v>0.62</v>
      </c>
      <c r="J8302" s="1">
        <v>2.4300000000000002</v>
      </c>
      <c r="K8302" s="1">
        <v>0.06</v>
      </c>
      <c r="L8302" s="1">
        <v>0.12</v>
      </c>
      <c r="M8302" s="3">
        <f>PI()*(D8302*0.0254)^2/4</f>
        <v>3.2429278662239852E-2</v>
      </c>
      <c r="N8302" s="1">
        <f>ROUND(H8302*4.45,0)</f>
        <v>18</v>
      </c>
      <c r="O8302" s="1">
        <f>I8302*745.7</f>
        <v>462.334</v>
      </c>
      <c r="P8302" s="5">
        <f>ROUND(N8302^(3/2)/O8302/SQRT(2*1.28*M8302)*100,0)</f>
        <v>57</v>
      </c>
      <c r="Q8302" s="4">
        <f>E8302/D8302</f>
        <v>0.5</v>
      </c>
      <c r="R8302" s="1">
        <f>ROUND(L8302^(3/2)/K8302*100*SQRT(2/PI()),0)</f>
        <v>55</v>
      </c>
      <c r="S8302" s="1" t="str">
        <f>IF(AND(R8302&gt;=R8301,R8302&gt;R8303),"YES","NO")</f>
        <v>NO</v>
      </c>
      <c r="T8302" s="1">
        <f>IF(C8302&lt;C8301,0,IF(T8301=1,1,IF(S8302="YES",1,0)))</f>
        <v>1</v>
      </c>
      <c r="U8302" s="1" t="str">
        <f>IF(AND(T8301=0,T8302=1),"YES","NO")</f>
        <v>NO</v>
      </c>
    </row>
    <row r="8303" spans="1:21" x14ac:dyDescent="0.3">
      <c r="A8303" s="1">
        <v>8303</v>
      </c>
      <c r="B8303" s="1">
        <v>440</v>
      </c>
      <c r="C8303" s="1">
        <v>17000</v>
      </c>
      <c r="D8303" s="1">
        <v>8</v>
      </c>
      <c r="E8303" s="1">
        <v>4</v>
      </c>
      <c r="F8303" s="1">
        <v>2</v>
      </c>
      <c r="G8303" s="1" t="s">
        <v>4</v>
      </c>
      <c r="H8303" s="1">
        <v>4.7300000000000004</v>
      </c>
      <c r="I8303" s="1">
        <v>0.78</v>
      </c>
      <c r="J8303" s="1">
        <v>2.88</v>
      </c>
      <c r="K8303" s="1">
        <v>0.06</v>
      </c>
      <c r="L8303" s="1">
        <v>0.13</v>
      </c>
      <c r="M8303" s="3">
        <f>PI()*(D8303*0.0254)^2/4</f>
        <v>3.2429278662239852E-2</v>
      </c>
      <c r="N8303" s="1">
        <f>ROUND(H8303*4.45,0)</f>
        <v>21</v>
      </c>
      <c r="O8303" s="1">
        <f>I8303*745.7</f>
        <v>581.64600000000007</v>
      </c>
      <c r="P8303" s="5">
        <f>ROUND(N8303^(3/2)/O8303/SQRT(2*1.28*M8303)*100,0)</f>
        <v>57</v>
      </c>
      <c r="Q8303" s="4">
        <f>E8303/D8303</f>
        <v>0.5</v>
      </c>
      <c r="R8303" s="1">
        <f>ROUND(L8303^(3/2)/K8303*100*SQRT(2/PI()),0)</f>
        <v>62</v>
      </c>
      <c r="S8303" s="1" t="str">
        <f>IF(AND(R8303&gt;=R8302,R8303&gt;R8304),"YES","NO")</f>
        <v>NO</v>
      </c>
      <c r="T8303" s="1">
        <f>IF(C8303&lt;C8302,0,IF(T8302=1,1,IF(S8303="YES",1,0)))</f>
        <v>1</v>
      </c>
      <c r="U8303" s="1" t="str">
        <f>IF(AND(T8302=0,T8303=1),"YES","NO")</f>
        <v>NO</v>
      </c>
    </row>
    <row r="8304" spans="1:21" x14ac:dyDescent="0.3">
      <c r="A8304" s="1">
        <v>8304</v>
      </c>
      <c r="B8304" s="1">
        <v>440</v>
      </c>
      <c r="C8304" s="1">
        <v>18000</v>
      </c>
      <c r="D8304" s="1">
        <v>8</v>
      </c>
      <c r="E8304" s="1">
        <v>4</v>
      </c>
      <c r="F8304" s="1">
        <v>2</v>
      </c>
      <c r="G8304" s="1" t="s">
        <v>4</v>
      </c>
      <c r="H8304" s="1">
        <v>5.35</v>
      </c>
      <c r="I8304" s="1">
        <v>0.97</v>
      </c>
      <c r="J8304" s="1">
        <v>3.39</v>
      </c>
      <c r="K8304" s="1">
        <v>0.06</v>
      </c>
      <c r="L8304" s="1">
        <v>0.13</v>
      </c>
      <c r="M8304" s="3">
        <f>PI()*(D8304*0.0254)^2/4</f>
        <v>3.2429278662239852E-2</v>
      </c>
      <c r="N8304" s="1">
        <f>ROUND(H8304*4.45,0)</f>
        <v>24</v>
      </c>
      <c r="O8304" s="1">
        <f>I8304*745.7</f>
        <v>723.32900000000006</v>
      </c>
      <c r="P8304" s="5">
        <f>ROUND(N8304^(3/2)/O8304/SQRT(2*1.28*M8304)*100,0)</f>
        <v>56</v>
      </c>
      <c r="Q8304" s="4">
        <f>E8304/D8304</f>
        <v>0.5</v>
      </c>
      <c r="R8304" s="1">
        <f>ROUND(L8304^(3/2)/K8304*100*SQRT(2/PI()),0)</f>
        <v>62</v>
      </c>
      <c r="S8304" s="1" t="str">
        <f>IF(AND(R8304&gt;=R8303,R8304&gt;R8305),"YES","NO")</f>
        <v>YES</v>
      </c>
      <c r="T8304" s="1">
        <f>IF(C8304&lt;C8303,0,IF(T8303=1,1,IF(S8304="YES",1,0)))</f>
        <v>1</v>
      </c>
      <c r="U8304" s="1" t="str">
        <f>IF(AND(T8303=0,T8304=1),"YES","NO")</f>
        <v>NO</v>
      </c>
    </row>
    <row r="8305" spans="1:21" x14ac:dyDescent="0.3">
      <c r="A8305" s="1">
        <v>8305</v>
      </c>
      <c r="B8305" s="1">
        <v>440</v>
      </c>
      <c r="C8305" s="1">
        <v>19000</v>
      </c>
      <c r="D8305" s="1">
        <v>8</v>
      </c>
      <c r="E8305" s="1">
        <v>4</v>
      </c>
      <c r="F8305" s="1">
        <v>2</v>
      </c>
      <c r="G8305" s="1" t="s">
        <v>4</v>
      </c>
      <c r="H8305" s="1">
        <v>6.03</v>
      </c>
      <c r="I8305" s="1">
        <v>1.2</v>
      </c>
      <c r="J8305" s="1">
        <v>3.98</v>
      </c>
      <c r="K8305" s="1">
        <v>7.0000000000000007E-2</v>
      </c>
      <c r="L8305" s="1">
        <v>0.13</v>
      </c>
      <c r="M8305" s="3">
        <f>PI()*(D8305*0.0254)^2/4</f>
        <v>3.2429278662239852E-2</v>
      </c>
      <c r="N8305" s="1">
        <f>ROUND(H8305*4.45,0)</f>
        <v>27</v>
      </c>
      <c r="O8305" s="1">
        <f>I8305*745.7</f>
        <v>894.84</v>
      </c>
      <c r="P8305" s="5">
        <f>ROUND(N8305^(3/2)/O8305/SQRT(2*1.28*M8305)*100,0)</f>
        <v>54</v>
      </c>
      <c r="Q8305" s="4">
        <f>E8305/D8305</f>
        <v>0.5</v>
      </c>
      <c r="R8305" s="1">
        <f>ROUND(L8305^(3/2)/K8305*100*SQRT(2/PI()),0)</f>
        <v>53</v>
      </c>
      <c r="S8305" s="1" t="str">
        <f>IF(AND(R8305&gt;=R8304,R8305&gt;R8306),"YES","NO")</f>
        <v>NO</v>
      </c>
      <c r="T8305" s="1">
        <f>IF(C8305&lt;C8304,0,IF(T8304=1,1,IF(S8305="YES",1,0)))</f>
        <v>1</v>
      </c>
      <c r="U8305" s="1" t="str">
        <f>IF(AND(T8304=0,T8305=1),"YES","NO")</f>
        <v>NO</v>
      </c>
    </row>
    <row r="8306" spans="1:21" x14ac:dyDescent="0.3">
      <c r="A8306" s="1">
        <v>8306</v>
      </c>
      <c r="B8306" s="1">
        <v>440</v>
      </c>
      <c r="C8306" s="1">
        <v>20000</v>
      </c>
      <c r="D8306" s="1">
        <v>8</v>
      </c>
      <c r="E8306" s="1">
        <v>4</v>
      </c>
      <c r="F8306" s="1">
        <v>2</v>
      </c>
      <c r="G8306" s="1" t="s">
        <v>4</v>
      </c>
      <c r="H8306" s="1">
        <v>6.77</v>
      </c>
      <c r="I8306" s="1">
        <v>1.48</v>
      </c>
      <c r="J8306" s="1">
        <v>4.67</v>
      </c>
      <c r="K8306" s="1">
        <v>7.0000000000000007E-2</v>
      </c>
      <c r="L8306" s="1">
        <v>0.13</v>
      </c>
      <c r="M8306" s="3">
        <f>PI()*(D8306*0.0254)^2/4</f>
        <v>3.2429278662239852E-2</v>
      </c>
      <c r="N8306" s="1">
        <f>ROUND(H8306*4.45,0)</f>
        <v>30</v>
      </c>
      <c r="O8306" s="1">
        <f>I8306*745.7</f>
        <v>1103.636</v>
      </c>
      <c r="P8306" s="5">
        <f>ROUND(N8306^(3/2)/O8306/SQRT(2*1.28*M8306)*100,0)</f>
        <v>52</v>
      </c>
      <c r="Q8306" s="4">
        <f>E8306/D8306</f>
        <v>0.5</v>
      </c>
      <c r="R8306" s="1">
        <f>ROUND(L8306^(3/2)/K8306*100*SQRT(2/PI()),0)</f>
        <v>53</v>
      </c>
      <c r="S8306" s="1" t="str">
        <f>IF(AND(R8306&gt;=R8305,R8306&gt;R8307),"YES","NO")</f>
        <v>NO</v>
      </c>
      <c r="T8306" s="1">
        <f>IF(C8306&lt;C8305,0,IF(T8305=1,1,IF(S8306="YES",1,0)))</f>
        <v>1</v>
      </c>
      <c r="U8306" s="1" t="str">
        <f>IF(AND(T8305=0,T8306=1),"YES","NO")</f>
        <v>NO</v>
      </c>
    </row>
    <row r="8307" spans="1:21" x14ac:dyDescent="0.3">
      <c r="A8307" s="1">
        <v>8307</v>
      </c>
      <c r="B8307" s="1">
        <v>440</v>
      </c>
      <c r="C8307" s="1">
        <v>21000</v>
      </c>
      <c r="D8307" s="1">
        <v>8</v>
      </c>
      <c r="E8307" s="1">
        <v>4</v>
      </c>
      <c r="F8307" s="1">
        <v>2</v>
      </c>
      <c r="G8307" s="1" t="s">
        <v>4</v>
      </c>
      <c r="H8307" s="1">
        <v>7.56</v>
      </c>
      <c r="I8307" s="1">
        <v>1.82</v>
      </c>
      <c r="J8307" s="1">
        <v>5.47</v>
      </c>
      <c r="K8307" s="1">
        <v>7.0000000000000007E-2</v>
      </c>
      <c r="L8307" s="1">
        <v>0.13</v>
      </c>
      <c r="M8307" s="3">
        <f>PI()*(D8307*0.0254)^2/4</f>
        <v>3.2429278662239852E-2</v>
      </c>
      <c r="N8307" s="1">
        <f>ROUND(H8307*4.45,0)</f>
        <v>34</v>
      </c>
      <c r="O8307" s="1">
        <f>I8307*745.7</f>
        <v>1357.1740000000002</v>
      </c>
      <c r="P8307" s="5">
        <f>ROUND(N8307^(3/2)/O8307/SQRT(2*1.28*M8307)*100,0)</f>
        <v>51</v>
      </c>
      <c r="Q8307" s="4">
        <f>E8307/D8307</f>
        <v>0.5</v>
      </c>
      <c r="R8307" s="1">
        <f>ROUND(L8307^(3/2)/K8307*100*SQRT(2/PI()),0)</f>
        <v>53</v>
      </c>
      <c r="S8307" s="1" t="str">
        <f>IF(AND(R8307&gt;=R8306,R8307&gt;R8308),"YES","NO")</f>
        <v>YES</v>
      </c>
      <c r="T8307" s="1">
        <f>IF(C8307&lt;C8306,0,IF(T8306=1,1,IF(S8307="YES",1,0)))</f>
        <v>1</v>
      </c>
      <c r="U8307" s="1" t="str">
        <f>IF(AND(T8306=0,T8307=1),"YES","NO")</f>
        <v>NO</v>
      </c>
    </row>
    <row r="8308" spans="1:21" x14ac:dyDescent="0.3">
      <c r="A8308" s="1">
        <v>8308</v>
      </c>
      <c r="B8308" s="1">
        <v>440</v>
      </c>
      <c r="C8308" s="1">
        <v>22000</v>
      </c>
      <c r="D8308" s="1">
        <v>8</v>
      </c>
      <c r="E8308" s="1">
        <v>4</v>
      </c>
      <c r="F8308" s="1">
        <v>2</v>
      </c>
      <c r="G8308" s="1" t="s">
        <v>4</v>
      </c>
      <c r="H8308" s="1">
        <v>8.44</v>
      </c>
      <c r="I8308" s="1">
        <v>2.25</v>
      </c>
      <c r="J8308" s="1">
        <v>6.45</v>
      </c>
      <c r="K8308" s="1">
        <v>0.08</v>
      </c>
      <c r="L8308" s="1">
        <v>0.13</v>
      </c>
      <c r="M8308" s="3">
        <f>PI()*(D8308*0.0254)^2/4</f>
        <v>3.2429278662239852E-2</v>
      </c>
      <c r="N8308" s="1">
        <f>ROUND(H8308*4.45,0)</f>
        <v>38</v>
      </c>
      <c r="O8308" s="1">
        <f>I8308*745.7</f>
        <v>1677.825</v>
      </c>
      <c r="P8308" s="5">
        <f>ROUND(N8308^(3/2)/O8308/SQRT(2*1.28*M8308)*100,0)</f>
        <v>48</v>
      </c>
      <c r="Q8308" s="4">
        <f>E8308/D8308</f>
        <v>0.5</v>
      </c>
      <c r="R8308" s="1">
        <f>ROUND(L8308^(3/2)/K8308*100*SQRT(2/PI()),0)</f>
        <v>47</v>
      </c>
      <c r="S8308" s="1" t="str">
        <f>IF(AND(R8308&gt;=R8307,R8308&gt;R8309),"YES","NO")</f>
        <v>NO</v>
      </c>
      <c r="T8308" s="1">
        <f>IF(C8308&lt;C8307,0,IF(T8307=1,1,IF(S8308="YES",1,0)))</f>
        <v>1</v>
      </c>
      <c r="U8308" s="1" t="str">
        <f>IF(AND(T8307=0,T8308=1),"YES","NO")</f>
        <v>NO</v>
      </c>
    </row>
    <row r="8309" spans="1:21" x14ac:dyDescent="0.3">
      <c r="A8309" s="1">
        <v>8309</v>
      </c>
      <c r="B8309" s="1">
        <v>440</v>
      </c>
      <c r="C8309" s="1">
        <v>23000</v>
      </c>
      <c r="D8309" s="1">
        <v>8</v>
      </c>
      <c r="E8309" s="1">
        <v>4</v>
      </c>
      <c r="F8309" s="1">
        <v>2</v>
      </c>
      <c r="G8309" s="1" t="s">
        <v>4</v>
      </c>
      <c r="H8309" s="1">
        <v>9.42</v>
      </c>
      <c r="I8309" s="1">
        <v>2.83</v>
      </c>
      <c r="J8309" s="1">
        <v>7.76</v>
      </c>
      <c r="K8309" s="1">
        <v>0.09</v>
      </c>
      <c r="L8309" s="1">
        <v>0.14000000000000001</v>
      </c>
      <c r="M8309" s="3">
        <f>PI()*(D8309*0.0254)^2/4</f>
        <v>3.2429278662239852E-2</v>
      </c>
      <c r="N8309" s="1">
        <f>ROUND(H8309*4.45,0)</f>
        <v>42</v>
      </c>
      <c r="O8309" s="1">
        <f>I8309*745.7</f>
        <v>2110.3310000000001</v>
      </c>
      <c r="P8309" s="5">
        <f>ROUND(N8309^(3/2)/O8309/SQRT(2*1.28*M8309)*100,0)</f>
        <v>45</v>
      </c>
      <c r="Q8309" s="4">
        <f>E8309/D8309</f>
        <v>0.5</v>
      </c>
      <c r="R8309" s="1">
        <f>ROUND(L8309^(3/2)/K8309*100*SQRT(2/PI()),0)</f>
        <v>46</v>
      </c>
      <c r="S8309" s="1" t="str">
        <f>IF(AND(R8309&gt;=R8308,R8309&gt;R8310),"YES","NO")</f>
        <v>NO</v>
      </c>
      <c r="T8309" s="1">
        <f>IF(C8309&lt;C8308,0,IF(T8308=1,1,IF(S8309="YES",1,0)))</f>
        <v>1</v>
      </c>
      <c r="U8309" s="1" t="str">
        <f>IF(AND(T8308=0,T8309=1),"YES","NO")</f>
        <v>NO</v>
      </c>
    </row>
    <row r="8310" spans="1:21" x14ac:dyDescent="0.3">
      <c r="A8310" s="1">
        <v>8310</v>
      </c>
      <c r="B8310" s="1">
        <v>440</v>
      </c>
      <c r="C8310" s="1">
        <v>24000</v>
      </c>
      <c r="D8310" s="1">
        <v>8</v>
      </c>
      <c r="E8310" s="1">
        <v>4</v>
      </c>
      <c r="F8310" s="1">
        <v>2</v>
      </c>
      <c r="G8310" s="1" t="s">
        <v>4</v>
      </c>
      <c r="H8310" s="1">
        <v>10.51</v>
      </c>
      <c r="I8310" s="1">
        <v>3.94</v>
      </c>
      <c r="J8310" s="1">
        <v>10.34</v>
      </c>
      <c r="K8310" s="1">
        <v>0.11</v>
      </c>
      <c r="L8310" s="1">
        <v>0.14000000000000001</v>
      </c>
      <c r="M8310" s="3">
        <f>PI()*(D8310*0.0254)^2/4</f>
        <v>3.2429278662239852E-2</v>
      </c>
      <c r="N8310" s="1">
        <f>ROUND(H8310*4.45,0)</f>
        <v>47</v>
      </c>
      <c r="O8310" s="1">
        <f>I8310*745.7</f>
        <v>2938.058</v>
      </c>
      <c r="P8310" s="5">
        <f>ROUND(N8310^(3/2)/O8310/SQRT(2*1.28*M8310)*100,0)</f>
        <v>38</v>
      </c>
      <c r="Q8310" s="4">
        <f>E8310/D8310</f>
        <v>0.5</v>
      </c>
      <c r="R8310" s="1">
        <f>ROUND(L8310^(3/2)/K8310*100*SQRT(2/PI()),0)</f>
        <v>38</v>
      </c>
      <c r="S8310" s="1" t="str">
        <f>IF(AND(R8310&gt;=R8309,R8310&gt;R8311),"YES","NO")</f>
        <v>NO</v>
      </c>
      <c r="T8310" s="1">
        <f>IF(C8310&lt;C8309,0,IF(T8309=1,1,IF(S8310="YES",1,0)))</f>
        <v>1</v>
      </c>
      <c r="U8310" s="1" t="str">
        <f>IF(AND(T8309=0,T8310=1),"YES","NO")</f>
        <v>NO</v>
      </c>
    </row>
    <row r="8311" spans="1:21" x14ac:dyDescent="0.3">
      <c r="A8311" s="1">
        <v>8311</v>
      </c>
      <c r="B8311" s="1">
        <v>440</v>
      </c>
      <c r="C8311" s="1">
        <v>25000</v>
      </c>
      <c r="D8311" s="1">
        <v>8</v>
      </c>
      <c r="E8311" s="1">
        <v>4</v>
      </c>
      <c r="F8311" s="1">
        <v>2</v>
      </c>
      <c r="G8311" s="1" t="s">
        <v>4</v>
      </c>
      <c r="H8311" s="1">
        <v>11.5</v>
      </c>
      <c r="I8311" s="1">
        <v>5.37</v>
      </c>
      <c r="J8311" s="1">
        <v>13.53</v>
      </c>
      <c r="K8311" s="1">
        <v>0.13</v>
      </c>
      <c r="L8311" s="1">
        <v>0.14000000000000001</v>
      </c>
      <c r="M8311" s="3">
        <f>PI()*(D8311*0.0254)^2/4</f>
        <v>3.2429278662239852E-2</v>
      </c>
      <c r="N8311" s="1">
        <f>ROUND(H8311*4.45,0)</f>
        <v>51</v>
      </c>
      <c r="O8311" s="1">
        <f>I8311*745.7</f>
        <v>4004.4090000000001</v>
      </c>
      <c r="P8311" s="5">
        <f>ROUND(N8311^(3/2)/O8311/SQRT(2*1.28*M8311)*100,0)</f>
        <v>32</v>
      </c>
      <c r="Q8311" s="4">
        <f>E8311/D8311</f>
        <v>0.5</v>
      </c>
      <c r="R8311" s="1">
        <f>ROUND(L8311^(3/2)/K8311*100*SQRT(2/PI()),0)</f>
        <v>32</v>
      </c>
      <c r="S8311" s="1" t="str">
        <f>IF(AND(R8311&gt;=R8310,R8311&gt;R8312),"YES","NO")</f>
        <v>NO</v>
      </c>
      <c r="T8311" s="1">
        <f>IF(C8311&lt;C8310,0,IF(T8310=1,1,IF(S8311="YES",1,0)))</f>
        <v>1</v>
      </c>
      <c r="U8311" s="1" t="str">
        <f>IF(AND(T8310=0,T8311=1),"YES","NO")</f>
        <v>NO</v>
      </c>
    </row>
    <row r="8312" spans="1:21" x14ac:dyDescent="0.3">
      <c r="A8312" s="1">
        <v>8312</v>
      </c>
      <c r="B8312" s="1">
        <v>440</v>
      </c>
      <c r="C8312" s="1">
        <v>26000</v>
      </c>
      <c r="D8312" s="1">
        <v>8</v>
      </c>
      <c r="E8312" s="1">
        <v>4</v>
      </c>
      <c r="F8312" s="1">
        <v>2</v>
      </c>
      <c r="G8312" s="1" t="s">
        <v>4</v>
      </c>
      <c r="H8312" s="1">
        <v>12.45</v>
      </c>
      <c r="I8312" s="1">
        <v>6.61</v>
      </c>
      <c r="J8312" s="1">
        <v>16.02</v>
      </c>
      <c r="K8312" s="1">
        <v>0.14000000000000001</v>
      </c>
      <c r="L8312" s="1">
        <v>0.14000000000000001</v>
      </c>
      <c r="M8312" s="3">
        <f>PI()*(D8312*0.0254)^2/4</f>
        <v>3.2429278662239852E-2</v>
      </c>
      <c r="N8312" s="1">
        <f>ROUND(H8312*4.45,0)</f>
        <v>55</v>
      </c>
      <c r="O8312" s="1">
        <f>I8312*745.7</f>
        <v>4929.0770000000002</v>
      </c>
      <c r="P8312" s="5">
        <f>ROUND(N8312^(3/2)/O8312/SQRT(2*1.28*M8312)*100,0)</f>
        <v>29</v>
      </c>
      <c r="Q8312" s="4">
        <f>E8312/D8312</f>
        <v>0.5</v>
      </c>
      <c r="R8312" s="1">
        <f>ROUND(L8312^(3/2)/K8312*100*SQRT(2/PI()),0)</f>
        <v>30</v>
      </c>
      <c r="S8312" s="1" t="str">
        <f>IF(AND(R8312&gt;=R8311,R8312&gt;R8313),"YES","NO")</f>
        <v>NO</v>
      </c>
      <c r="T8312" s="1">
        <f>IF(C8312&lt;C8311,0,IF(T8311=1,1,IF(S8312="YES",1,0)))</f>
        <v>1</v>
      </c>
      <c r="U8312" s="1" t="str">
        <f>IF(AND(T8311=0,T8312=1),"YES","NO")</f>
        <v>NO</v>
      </c>
    </row>
    <row r="8313" spans="1:21" x14ac:dyDescent="0.3">
      <c r="A8313" s="1">
        <v>8313</v>
      </c>
      <c r="B8313" s="1">
        <v>441</v>
      </c>
      <c r="C8313" s="1">
        <v>1000</v>
      </c>
      <c r="D8313" s="1">
        <v>8</v>
      </c>
      <c r="E8313" s="1">
        <v>4</v>
      </c>
      <c r="F8313" s="1">
        <v>2</v>
      </c>
      <c r="G8313" s="1" t="s">
        <v>8</v>
      </c>
      <c r="H8313" s="1">
        <v>0.01</v>
      </c>
      <c r="I8313" s="1">
        <v>0.01</v>
      </c>
      <c r="J8313" s="1">
        <v>0.01</v>
      </c>
      <c r="K8313" s="1">
        <v>0.03</v>
      </c>
      <c r="L8313" s="1">
        <v>0.09</v>
      </c>
      <c r="M8313" s="3">
        <f>PI()*(D8313*0.0254)^2/4</f>
        <v>3.2429278662239852E-2</v>
      </c>
      <c r="N8313" s="1">
        <f>ROUND(H8313*4.45,0)</f>
        <v>0</v>
      </c>
      <c r="O8313" s="1">
        <f>I8313*745.7</f>
        <v>7.4570000000000007</v>
      </c>
      <c r="P8313" s="5">
        <f>ROUND(N8313^(3/2)/O8313/SQRT(2*1.28*M8313)*100,0)</f>
        <v>0</v>
      </c>
      <c r="Q8313" s="4">
        <f>E8313/D8313</f>
        <v>0.5</v>
      </c>
      <c r="R8313" s="1">
        <f>ROUND(L8313^(3/2)/K8313*100*SQRT(2/PI()),0)</f>
        <v>72</v>
      </c>
      <c r="S8313" s="1" t="str">
        <f>IF(AND(R8313&gt;=R8312,R8313&gt;R8314),"YES","NO")</f>
        <v>NO</v>
      </c>
      <c r="T8313" s="1">
        <f>IF(C8313&lt;C8312,0,IF(T8312=1,1,IF(S8313="YES",1,0)))</f>
        <v>0</v>
      </c>
      <c r="U8313" s="1" t="str">
        <f>IF(AND(T8312=0,T8313=1),"YES","NO")</f>
        <v>NO</v>
      </c>
    </row>
    <row r="8314" spans="1:21" x14ac:dyDescent="0.3">
      <c r="A8314" s="1">
        <v>8314</v>
      </c>
      <c r="B8314" s="1">
        <v>441</v>
      </c>
      <c r="C8314" s="1">
        <v>2000</v>
      </c>
      <c r="D8314" s="1">
        <v>8</v>
      </c>
      <c r="E8314" s="1">
        <v>4</v>
      </c>
      <c r="F8314" s="1">
        <v>2</v>
      </c>
      <c r="G8314" s="1" t="s">
        <v>8</v>
      </c>
      <c r="H8314" s="1">
        <v>0.05</v>
      </c>
      <c r="I8314" s="1">
        <v>0.01</v>
      </c>
      <c r="J8314" s="1">
        <v>0.02</v>
      </c>
      <c r="K8314" s="1">
        <v>0.03</v>
      </c>
      <c r="L8314" s="1">
        <v>0.09</v>
      </c>
      <c r="M8314" s="3">
        <f>PI()*(D8314*0.0254)^2/4</f>
        <v>3.2429278662239852E-2</v>
      </c>
      <c r="N8314" s="1">
        <f>ROUND(H8314*4.45,0)</f>
        <v>0</v>
      </c>
      <c r="O8314" s="1">
        <f>I8314*745.7</f>
        <v>7.4570000000000007</v>
      </c>
      <c r="P8314" s="5">
        <f>ROUND(N8314^(3/2)/O8314/SQRT(2*1.28*M8314)*100,0)</f>
        <v>0</v>
      </c>
      <c r="Q8314" s="4">
        <f>E8314/D8314</f>
        <v>0.5</v>
      </c>
      <c r="R8314" s="1">
        <f>ROUND(L8314^(3/2)/K8314*100*SQRT(2/PI()),0)</f>
        <v>72</v>
      </c>
      <c r="S8314" s="1" t="str">
        <f>IF(AND(R8314&gt;=R8313,R8314&gt;R8315),"YES","NO")</f>
        <v>NO</v>
      </c>
      <c r="T8314" s="1">
        <f>IF(C8314&lt;C8313,0,IF(T8313=1,1,IF(S8314="YES",1,0)))</f>
        <v>0</v>
      </c>
      <c r="U8314" s="1" t="str">
        <f>IF(AND(T8313=0,T8314=1),"YES","NO")</f>
        <v>NO</v>
      </c>
    </row>
    <row r="8315" spans="1:21" x14ac:dyDescent="0.3">
      <c r="A8315" s="1">
        <v>8315</v>
      </c>
      <c r="B8315" s="1">
        <v>441</v>
      </c>
      <c r="C8315" s="1">
        <v>3000</v>
      </c>
      <c r="D8315" s="1">
        <v>8</v>
      </c>
      <c r="E8315" s="1">
        <v>4</v>
      </c>
      <c r="F8315" s="1">
        <v>2</v>
      </c>
      <c r="G8315" s="1" t="s">
        <v>8</v>
      </c>
      <c r="H8315" s="1">
        <v>0.1</v>
      </c>
      <c r="I8315" s="1">
        <v>0.01</v>
      </c>
      <c r="J8315" s="1">
        <v>0.05</v>
      </c>
      <c r="K8315" s="1">
        <v>0.03</v>
      </c>
      <c r="L8315" s="1">
        <v>0.09</v>
      </c>
      <c r="M8315" s="3">
        <f>PI()*(D8315*0.0254)^2/4</f>
        <v>3.2429278662239852E-2</v>
      </c>
      <c r="N8315" s="1">
        <f>ROUND(H8315*4.45,0)</f>
        <v>0</v>
      </c>
      <c r="O8315" s="1">
        <f>I8315*745.7</f>
        <v>7.4570000000000007</v>
      </c>
      <c r="P8315" s="5">
        <f>ROUND(N8315^(3/2)/O8315/SQRT(2*1.28*M8315)*100,0)</f>
        <v>0</v>
      </c>
      <c r="Q8315" s="4">
        <f>E8315/D8315</f>
        <v>0.5</v>
      </c>
      <c r="R8315" s="1">
        <f>ROUND(L8315^(3/2)/K8315*100*SQRT(2/PI()),0)</f>
        <v>72</v>
      </c>
      <c r="S8315" s="1" t="str">
        <f>IF(AND(R8315&gt;=R8314,R8315&gt;R8316),"YES","NO")</f>
        <v>NO</v>
      </c>
      <c r="T8315" s="1">
        <f>IF(C8315&lt;C8314,0,IF(T8314=1,1,IF(S8315="YES",1,0)))</f>
        <v>0</v>
      </c>
      <c r="U8315" s="1" t="str">
        <f>IF(AND(T8314=0,T8315=1),"YES","NO")</f>
        <v>NO</v>
      </c>
    </row>
    <row r="8316" spans="1:21" x14ac:dyDescent="0.3">
      <c r="A8316" s="1">
        <v>8316</v>
      </c>
      <c r="B8316" s="1">
        <v>441</v>
      </c>
      <c r="C8316" s="1">
        <v>4000</v>
      </c>
      <c r="D8316" s="1">
        <v>8</v>
      </c>
      <c r="E8316" s="1">
        <v>4</v>
      </c>
      <c r="F8316" s="1">
        <v>2</v>
      </c>
      <c r="G8316" s="1" t="s">
        <v>8</v>
      </c>
      <c r="H8316" s="1">
        <v>0.19</v>
      </c>
      <c r="I8316" s="1">
        <v>0.01</v>
      </c>
      <c r="J8316" s="1">
        <v>0.09</v>
      </c>
      <c r="K8316" s="1">
        <v>0.03</v>
      </c>
      <c r="L8316" s="1">
        <v>0.09</v>
      </c>
      <c r="M8316" s="3">
        <f>PI()*(D8316*0.0254)^2/4</f>
        <v>3.2429278662239852E-2</v>
      </c>
      <c r="N8316" s="1">
        <f>ROUND(H8316*4.45,0)</f>
        <v>1</v>
      </c>
      <c r="O8316" s="1">
        <f>I8316*745.7</f>
        <v>7.4570000000000007</v>
      </c>
      <c r="P8316" s="5">
        <f>ROUND(N8316^(3/2)/O8316/SQRT(2*1.28*M8316)*100,0)</f>
        <v>47</v>
      </c>
      <c r="Q8316" s="4">
        <f>E8316/D8316</f>
        <v>0.5</v>
      </c>
      <c r="R8316" s="1">
        <f>ROUND(L8316^(3/2)/K8316*100*SQRT(2/PI()),0)</f>
        <v>72</v>
      </c>
      <c r="S8316" s="1" t="str">
        <f>IF(AND(R8316&gt;=R8315,R8316&gt;R8317),"YES","NO")</f>
        <v>NO</v>
      </c>
      <c r="T8316" s="1">
        <f>IF(C8316&lt;C8315,0,IF(T8315=1,1,IF(S8316="YES",1,0)))</f>
        <v>0</v>
      </c>
      <c r="U8316" s="1" t="str">
        <f>IF(AND(T8315=0,T8316=1),"YES","NO")</f>
        <v>NO</v>
      </c>
    </row>
    <row r="8317" spans="1:21" x14ac:dyDescent="0.3">
      <c r="A8317" s="1">
        <v>8317</v>
      </c>
      <c r="B8317" s="1">
        <v>441</v>
      </c>
      <c r="C8317" s="1">
        <v>5000</v>
      </c>
      <c r="D8317" s="1">
        <v>8</v>
      </c>
      <c r="E8317" s="1">
        <v>4</v>
      </c>
      <c r="F8317" s="1">
        <v>2</v>
      </c>
      <c r="G8317" s="1" t="s">
        <v>8</v>
      </c>
      <c r="H8317" s="1">
        <v>0.28999999999999998</v>
      </c>
      <c r="I8317" s="1">
        <v>0.01</v>
      </c>
      <c r="J8317" s="1">
        <v>0.14000000000000001</v>
      </c>
      <c r="K8317" s="1">
        <v>0.03</v>
      </c>
      <c r="L8317" s="1">
        <v>0.09</v>
      </c>
      <c r="M8317" s="3">
        <f>PI()*(D8317*0.0254)^2/4</f>
        <v>3.2429278662239852E-2</v>
      </c>
      <c r="N8317" s="1">
        <f>ROUND(H8317*4.45,0)</f>
        <v>1</v>
      </c>
      <c r="O8317" s="1">
        <f>I8317*745.7</f>
        <v>7.4570000000000007</v>
      </c>
      <c r="P8317" s="5">
        <f>ROUND(N8317^(3/2)/O8317/SQRT(2*1.28*M8317)*100,0)</f>
        <v>47</v>
      </c>
      <c r="Q8317" s="4">
        <f>E8317/D8317</f>
        <v>0.5</v>
      </c>
      <c r="R8317" s="1">
        <f>ROUND(L8317^(3/2)/K8317*100*SQRT(2/PI()),0)</f>
        <v>72</v>
      </c>
      <c r="S8317" s="1" t="str">
        <f>IF(AND(R8317&gt;=R8316,R8317&gt;R8318),"YES","NO")</f>
        <v>NO</v>
      </c>
      <c r="T8317" s="1">
        <f>IF(C8317&lt;C8316,0,IF(T8316=1,1,IF(S8317="YES",1,0)))</f>
        <v>0</v>
      </c>
      <c r="U8317" s="1" t="str">
        <f>IF(AND(T8316=0,T8317=1),"YES","NO")</f>
        <v>NO</v>
      </c>
    </row>
    <row r="8318" spans="1:21" x14ac:dyDescent="0.3">
      <c r="A8318" s="1">
        <v>8318</v>
      </c>
      <c r="B8318" s="1">
        <v>441</v>
      </c>
      <c r="C8318" s="1">
        <v>6000</v>
      </c>
      <c r="D8318" s="1">
        <v>8</v>
      </c>
      <c r="E8318" s="1">
        <v>4</v>
      </c>
      <c r="F8318" s="1">
        <v>2</v>
      </c>
      <c r="G8318" s="1" t="s">
        <v>8</v>
      </c>
      <c r="H8318" s="1">
        <v>0.42</v>
      </c>
      <c r="I8318" s="1">
        <v>0.02</v>
      </c>
      <c r="J8318" s="1">
        <v>0.21</v>
      </c>
      <c r="K8318" s="1">
        <v>0.03</v>
      </c>
      <c r="L8318" s="1">
        <v>0.09</v>
      </c>
      <c r="M8318" s="3">
        <f>PI()*(D8318*0.0254)^2/4</f>
        <v>3.2429278662239852E-2</v>
      </c>
      <c r="N8318" s="1">
        <f>ROUND(H8318*4.45,0)</f>
        <v>2</v>
      </c>
      <c r="O8318" s="1">
        <f>I8318*745.7</f>
        <v>14.914000000000001</v>
      </c>
      <c r="P8318" s="5">
        <f>ROUND(N8318^(3/2)/O8318/SQRT(2*1.28*M8318)*100,0)</f>
        <v>66</v>
      </c>
      <c r="Q8318" s="4">
        <f>E8318/D8318</f>
        <v>0.5</v>
      </c>
      <c r="R8318" s="1">
        <f>ROUND(L8318^(3/2)/K8318*100*SQRT(2/PI()),0)</f>
        <v>72</v>
      </c>
      <c r="S8318" s="1" t="str">
        <f>IF(AND(R8318&gt;=R8317,R8318&gt;R8319),"YES","NO")</f>
        <v>NO</v>
      </c>
      <c r="T8318" s="1">
        <f>IF(C8318&lt;C8317,0,IF(T8317=1,1,IF(S8318="YES",1,0)))</f>
        <v>0</v>
      </c>
      <c r="U8318" s="1" t="str">
        <f>IF(AND(T8317=0,T8318=1),"YES","NO")</f>
        <v>NO</v>
      </c>
    </row>
    <row r="8319" spans="1:21" x14ac:dyDescent="0.3">
      <c r="A8319" s="1">
        <v>8319</v>
      </c>
      <c r="B8319" s="1">
        <v>441</v>
      </c>
      <c r="C8319" s="1">
        <v>7000</v>
      </c>
      <c r="D8319" s="1">
        <v>8</v>
      </c>
      <c r="E8319" s="1">
        <v>4</v>
      </c>
      <c r="F8319" s="1">
        <v>2</v>
      </c>
      <c r="G8319" s="1" t="s">
        <v>8</v>
      </c>
      <c r="H8319" s="1">
        <v>0.56999999999999995</v>
      </c>
      <c r="I8319" s="1">
        <v>0.03</v>
      </c>
      <c r="J8319" s="1">
        <v>0.28000000000000003</v>
      </c>
      <c r="K8319" s="1">
        <v>0.03</v>
      </c>
      <c r="L8319" s="1">
        <v>0.09</v>
      </c>
      <c r="M8319" s="3">
        <f>PI()*(D8319*0.0254)^2/4</f>
        <v>3.2429278662239852E-2</v>
      </c>
      <c r="N8319" s="1">
        <f>ROUND(H8319*4.45,0)</f>
        <v>3</v>
      </c>
      <c r="O8319" s="1">
        <f>I8319*745.7</f>
        <v>22.371000000000002</v>
      </c>
      <c r="P8319" s="5">
        <f>ROUND(N8319^(3/2)/O8319/SQRT(2*1.28*M8319)*100,0)</f>
        <v>81</v>
      </c>
      <c r="Q8319" s="4">
        <f>E8319/D8319</f>
        <v>0.5</v>
      </c>
      <c r="R8319" s="1">
        <f>ROUND(L8319^(3/2)/K8319*100*SQRT(2/PI()),0)</f>
        <v>72</v>
      </c>
      <c r="S8319" s="1" t="str">
        <f>IF(AND(R8319&gt;=R8318,R8319&gt;R8320),"YES","NO")</f>
        <v>NO</v>
      </c>
      <c r="T8319" s="1">
        <f>IF(C8319&lt;C8318,0,IF(T8318=1,1,IF(S8319="YES",1,0)))</f>
        <v>0</v>
      </c>
      <c r="U8319" s="1" t="str">
        <f>IF(AND(T8318=0,T8319=1),"YES","NO")</f>
        <v>NO</v>
      </c>
    </row>
    <row r="8320" spans="1:21" x14ac:dyDescent="0.3">
      <c r="A8320" s="1">
        <v>8320</v>
      </c>
      <c r="B8320" s="1">
        <v>441</v>
      </c>
      <c r="C8320" s="1">
        <v>8000</v>
      </c>
      <c r="D8320" s="1">
        <v>8</v>
      </c>
      <c r="E8320" s="1">
        <v>4</v>
      </c>
      <c r="F8320" s="1">
        <v>2</v>
      </c>
      <c r="G8320" s="1" t="s">
        <v>8</v>
      </c>
      <c r="H8320" s="1">
        <v>0.75</v>
      </c>
      <c r="I8320" s="1">
        <v>0.05</v>
      </c>
      <c r="J8320" s="1">
        <v>0.37</v>
      </c>
      <c r="K8320" s="1">
        <v>0.03</v>
      </c>
      <c r="L8320" s="1">
        <v>0.09</v>
      </c>
      <c r="M8320" s="3">
        <f>PI()*(D8320*0.0254)^2/4</f>
        <v>3.2429278662239852E-2</v>
      </c>
      <c r="N8320" s="1">
        <f>ROUND(H8320*4.45,0)</f>
        <v>3</v>
      </c>
      <c r="O8320" s="1">
        <f>I8320*745.7</f>
        <v>37.285000000000004</v>
      </c>
      <c r="P8320" s="5">
        <f>ROUND(N8320^(3/2)/O8320/SQRT(2*1.28*M8320)*100,0)</f>
        <v>48</v>
      </c>
      <c r="Q8320" s="4">
        <f>E8320/D8320</f>
        <v>0.5</v>
      </c>
      <c r="R8320" s="1">
        <f>ROUND(L8320^(3/2)/K8320*100*SQRT(2/PI()),0)</f>
        <v>72</v>
      </c>
      <c r="S8320" s="1" t="str">
        <f>IF(AND(R8320&gt;=R8319,R8320&gt;R8321),"YES","NO")</f>
        <v>YES</v>
      </c>
      <c r="T8320" s="1">
        <f>IF(C8320&lt;C8319,0,IF(T8319=1,1,IF(S8320="YES",1,0)))</f>
        <v>1</v>
      </c>
      <c r="U8320" s="1" t="str">
        <f>IF(AND(T8319=0,T8320=1),"YES","NO")</f>
        <v>YES</v>
      </c>
    </row>
    <row r="8321" spans="1:21" x14ac:dyDescent="0.3">
      <c r="A8321" s="1">
        <v>8321</v>
      </c>
      <c r="B8321" s="1">
        <v>441</v>
      </c>
      <c r="C8321" s="1">
        <v>9000</v>
      </c>
      <c r="D8321" s="1">
        <v>8</v>
      </c>
      <c r="E8321" s="1">
        <v>4</v>
      </c>
      <c r="F8321" s="1">
        <v>2</v>
      </c>
      <c r="G8321" s="1" t="s">
        <v>8</v>
      </c>
      <c r="H8321" s="1">
        <v>0.95</v>
      </c>
      <c r="I8321" s="1">
        <v>7.0000000000000007E-2</v>
      </c>
      <c r="J8321" s="1">
        <v>0.47</v>
      </c>
      <c r="K8321" s="1">
        <v>0.04</v>
      </c>
      <c r="L8321" s="1">
        <v>0.09</v>
      </c>
      <c r="M8321" s="3">
        <f>PI()*(D8321*0.0254)^2/4</f>
        <v>3.2429278662239852E-2</v>
      </c>
      <c r="N8321" s="1">
        <f>ROUND(H8321*4.45,0)</f>
        <v>4</v>
      </c>
      <c r="O8321" s="1">
        <f>I8321*745.7</f>
        <v>52.199000000000005</v>
      </c>
      <c r="P8321" s="5">
        <f>ROUND(N8321^(3/2)/O8321/SQRT(2*1.28*M8321)*100,0)</f>
        <v>53</v>
      </c>
      <c r="Q8321" s="4">
        <f>E8321/D8321</f>
        <v>0.5</v>
      </c>
      <c r="R8321" s="1">
        <f>ROUND(L8321^(3/2)/K8321*100*SQRT(2/PI()),0)</f>
        <v>54</v>
      </c>
      <c r="S8321" s="1" t="str">
        <f>IF(AND(R8321&gt;=R8320,R8321&gt;R8322),"YES","NO")</f>
        <v>NO</v>
      </c>
      <c r="T8321" s="1">
        <f>IF(C8321&lt;C8320,0,IF(T8320=1,1,IF(S8321="YES",1,0)))</f>
        <v>1</v>
      </c>
      <c r="U8321" s="1" t="str">
        <f>IF(AND(T8320=0,T8321=1),"YES","NO")</f>
        <v>NO</v>
      </c>
    </row>
    <row r="8322" spans="1:21" x14ac:dyDescent="0.3">
      <c r="A8322" s="1">
        <v>8322</v>
      </c>
      <c r="B8322" s="1">
        <v>441</v>
      </c>
      <c r="C8322" s="1">
        <v>10000</v>
      </c>
      <c r="D8322" s="1">
        <v>8</v>
      </c>
      <c r="E8322" s="1">
        <v>4</v>
      </c>
      <c r="F8322" s="1">
        <v>2</v>
      </c>
      <c r="G8322" s="1" t="s">
        <v>8</v>
      </c>
      <c r="H8322" s="1">
        <v>1.18</v>
      </c>
      <c r="I8322" s="1">
        <v>0.09</v>
      </c>
      <c r="J8322" s="1">
        <v>0.57999999999999996</v>
      </c>
      <c r="K8322" s="1">
        <v>0.03</v>
      </c>
      <c r="L8322" s="1">
        <v>0.09</v>
      </c>
      <c r="M8322" s="3">
        <f>PI()*(D8322*0.0254)^2/4</f>
        <v>3.2429278662239852E-2</v>
      </c>
      <c r="N8322" s="1">
        <f>ROUND(H8322*4.45,0)</f>
        <v>5</v>
      </c>
      <c r="O8322" s="1">
        <f>I8322*745.7</f>
        <v>67.113</v>
      </c>
      <c r="P8322" s="5">
        <f>ROUND(N8322^(3/2)/O8322/SQRT(2*1.28*M8322)*100,0)</f>
        <v>58</v>
      </c>
      <c r="Q8322" s="4">
        <f>E8322/D8322</f>
        <v>0.5</v>
      </c>
      <c r="R8322" s="1">
        <f>ROUND(L8322^(3/2)/K8322*100*SQRT(2/PI()),0)</f>
        <v>72</v>
      </c>
      <c r="S8322" s="1" t="str">
        <f>IF(AND(R8322&gt;=R8321,R8322&gt;R8323),"YES","NO")</f>
        <v>NO</v>
      </c>
      <c r="T8322" s="1">
        <f>IF(C8322&lt;C8321,0,IF(T8321=1,1,IF(S8322="YES",1,0)))</f>
        <v>1</v>
      </c>
      <c r="U8322" s="1" t="str">
        <f>IF(AND(T8321=0,T8322=1),"YES","NO")</f>
        <v>NO</v>
      </c>
    </row>
    <row r="8323" spans="1:21" x14ac:dyDescent="0.3">
      <c r="A8323" s="1">
        <v>8323</v>
      </c>
      <c r="B8323" s="1">
        <v>441</v>
      </c>
      <c r="C8323" s="1">
        <v>11000</v>
      </c>
      <c r="D8323" s="1">
        <v>8</v>
      </c>
      <c r="E8323" s="1">
        <v>4</v>
      </c>
      <c r="F8323" s="1">
        <v>2</v>
      </c>
      <c r="G8323" s="1" t="s">
        <v>8</v>
      </c>
      <c r="H8323" s="1">
        <v>1.43</v>
      </c>
      <c r="I8323" s="1">
        <v>0.12</v>
      </c>
      <c r="J8323" s="1">
        <v>0.69</v>
      </c>
      <c r="K8323" s="1">
        <v>0.03</v>
      </c>
      <c r="L8323" s="1">
        <v>0.09</v>
      </c>
      <c r="M8323" s="3">
        <f>PI()*(D8323*0.0254)^2/4</f>
        <v>3.2429278662239852E-2</v>
      </c>
      <c r="N8323" s="1">
        <f>ROUND(H8323*4.45,0)</f>
        <v>6</v>
      </c>
      <c r="O8323" s="1">
        <f>I8323*745.7</f>
        <v>89.484000000000009</v>
      </c>
      <c r="P8323" s="5">
        <f>ROUND(N8323^(3/2)/O8323/SQRT(2*1.28*M8323)*100,0)</f>
        <v>57</v>
      </c>
      <c r="Q8323" s="4">
        <f>E8323/D8323</f>
        <v>0.5</v>
      </c>
      <c r="R8323" s="1">
        <f>ROUND(L8323^(3/2)/K8323*100*SQRT(2/PI()),0)</f>
        <v>72</v>
      </c>
      <c r="S8323" s="1" t="str">
        <f>IF(AND(R8323&gt;=R8322,R8323&gt;R8324),"YES","NO")</f>
        <v>NO</v>
      </c>
      <c r="T8323" s="1">
        <f>IF(C8323&lt;C8322,0,IF(T8322=1,1,IF(S8323="YES",1,0)))</f>
        <v>1</v>
      </c>
      <c r="U8323" s="1" t="str">
        <f>IF(AND(T8322=0,T8323=1),"YES","NO")</f>
        <v>NO</v>
      </c>
    </row>
    <row r="8324" spans="1:21" x14ac:dyDescent="0.3">
      <c r="A8324" s="1">
        <v>8324</v>
      </c>
      <c r="B8324" s="1">
        <v>441</v>
      </c>
      <c r="C8324" s="1">
        <v>12000</v>
      </c>
      <c r="D8324" s="1">
        <v>8</v>
      </c>
      <c r="E8324" s="1">
        <v>4</v>
      </c>
      <c r="F8324" s="1">
        <v>2</v>
      </c>
      <c r="G8324" s="1" t="s">
        <v>8</v>
      </c>
      <c r="H8324" s="1">
        <v>1.72</v>
      </c>
      <c r="I8324" s="1">
        <v>0.16</v>
      </c>
      <c r="J8324" s="1">
        <v>0.82</v>
      </c>
      <c r="K8324" s="1">
        <v>0.03</v>
      </c>
      <c r="L8324" s="1">
        <v>0.09</v>
      </c>
      <c r="M8324" s="3">
        <f>PI()*(D8324*0.0254)^2/4</f>
        <v>3.2429278662239852E-2</v>
      </c>
      <c r="N8324" s="1">
        <f>ROUND(H8324*4.45,0)</f>
        <v>8</v>
      </c>
      <c r="O8324" s="1">
        <f>I8324*745.7</f>
        <v>119.31200000000001</v>
      </c>
      <c r="P8324" s="5">
        <f>ROUND(N8324^(3/2)/O8324/SQRT(2*1.28*M8324)*100,0)</f>
        <v>66</v>
      </c>
      <c r="Q8324" s="4">
        <f>E8324/D8324</f>
        <v>0.5</v>
      </c>
      <c r="R8324" s="1">
        <f>ROUND(L8324^(3/2)/K8324*100*SQRT(2/PI()),0)</f>
        <v>72</v>
      </c>
      <c r="S8324" s="1" t="str">
        <f>IF(AND(R8324&gt;=R8323,R8324&gt;R8325),"YES","NO")</f>
        <v>NO</v>
      </c>
      <c r="T8324" s="1">
        <f>IF(C8324&lt;C8323,0,IF(T8323=1,1,IF(S8324="YES",1,0)))</f>
        <v>1</v>
      </c>
      <c r="U8324" s="1" t="str">
        <f>IF(AND(T8323=0,T8324=1),"YES","NO")</f>
        <v>NO</v>
      </c>
    </row>
    <row r="8325" spans="1:21" x14ac:dyDescent="0.3">
      <c r="A8325" s="1">
        <v>8325</v>
      </c>
      <c r="B8325" s="1">
        <v>441</v>
      </c>
      <c r="C8325" s="1">
        <v>13000</v>
      </c>
      <c r="D8325" s="1">
        <v>8</v>
      </c>
      <c r="E8325" s="1">
        <v>4</v>
      </c>
      <c r="F8325" s="1">
        <v>2</v>
      </c>
      <c r="G8325" s="1" t="s">
        <v>8</v>
      </c>
      <c r="H8325" s="1">
        <v>2.02</v>
      </c>
      <c r="I8325" s="1">
        <v>0.2</v>
      </c>
      <c r="J8325" s="1">
        <v>0.96</v>
      </c>
      <c r="K8325" s="1">
        <v>0.03</v>
      </c>
      <c r="L8325" s="1">
        <v>0.09</v>
      </c>
      <c r="M8325" s="3">
        <f>PI()*(D8325*0.0254)^2/4</f>
        <v>3.2429278662239852E-2</v>
      </c>
      <c r="N8325" s="1">
        <f>ROUND(H8325*4.45,0)</f>
        <v>9</v>
      </c>
      <c r="O8325" s="1">
        <f>I8325*745.7</f>
        <v>149.14000000000001</v>
      </c>
      <c r="P8325" s="5">
        <f>ROUND(N8325^(3/2)/O8325/SQRT(2*1.28*M8325)*100,0)</f>
        <v>63</v>
      </c>
      <c r="Q8325" s="4">
        <f>E8325/D8325</f>
        <v>0.5</v>
      </c>
      <c r="R8325" s="1">
        <f>ROUND(L8325^(3/2)/K8325*100*SQRT(2/PI()),0)</f>
        <v>72</v>
      </c>
      <c r="S8325" s="1" t="str">
        <f>IF(AND(R8325&gt;=R8324,R8325&gt;R8326),"YES","NO")</f>
        <v>NO</v>
      </c>
      <c r="T8325" s="1">
        <f>IF(C8325&lt;C8324,0,IF(T8324=1,1,IF(S8325="YES",1,0)))</f>
        <v>1</v>
      </c>
      <c r="U8325" s="1" t="str">
        <f>IF(AND(T8324=0,T8325=1),"YES","NO")</f>
        <v>NO</v>
      </c>
    </row>
    <row r="8326" spans="1:21" x14ac:dyDescent="0.3">
      <c r="A8326" s="1">
        <v>8326</v>
      </c>
      <c r="B8326" s="1">
        <v>441</v>
      </c>
      <c r="C8326" s="1">
        <v>13999</v>
      </c>
      <c r="D8326" s="1">
        <v>8</v>
      </c>
      <c r="E8326" s="1">
        <v>4</v>
      </c>
      <c r="F8326" s="1">
        <v>2</v>
      </c>
      <c r="G8326" s="1" t="s">
        <v>8</v>
      </c>
      <c r="H8326" s="1">
        <v>2.36</v>
      </c>
      <c r="I8326" s="1">
        <v>0.25</v>
      </c>
      <c r="J8326" s="1">
        <v>1.1200000000000001</v>
      </c>
      <c r="K8326" s="1">
        <v>0.03</v>
      </c>
      <c r="L8326" s="1">
        <v>0.09</v>
      </c>
      <c r="M8326" s="3">
        <f>PI()*(D8326*0.0254)^2/4</f>
        <v>3.2429278662239852E-2</v>
      </c>
      <c r="N8326" s="1">
        <f>ROUND(H8326*4.45,0)</f>
        <v>11</v>
      </c>
      <c r="O8326" s="1">
        <f>I8326*745.7</f>
        <v>186.42500000000001</v>
      </c>
      <c r="P8326" s="5">
        <f>ROUND(N8326^(3/2)/O8326/SQRT(2*1.28*M8326)*100,0)</f>
        <v>68</v>
      </c>
      <c r="Q8326" s="4">
        <f>E8326/D8326</f>
        <v>0.5</v>
      </c>
      <c r="R8326" s="1">
        <f>ROUND(L8326^(3/2)/K8326*100*SQRT(2/PI()),0)</f>
        <v>72</v>
      </c>
      <c r="S8326" s="1" t="str">
        <f>IF(AND(R8326&gt;=R8325,R8326&gt;R8327),"YES","NO")</f>
        <v>NO</v>
      </c>
      <c r="T8326" s="1">
        <f>IF(C8326&lt;C8325,0,IF(T8325=1,1,IF(S8326="YES",1,0)))</f>
        <v>1</v>
      </c>
      <c r="U8326" s="1" t="str">
        <f>IF(AND(T8325=0,T8326=1),"YES","NO")</f>
        <v>NO</v>
      </c>
    </row>
    <row r="8327" spans="1:21" x14ac:dyDescent="0.3">
      <c r="A8327" s="1">
        <v>8327</v>
      </c>
      <c r="B8327" s="1">
        <v>441</v>
      </c>
      <c r="C8327" s="1">
        <v>15000</v>
      </c>
      <c r="D8327" s="1">
        <v>8</v>
      </c>
      <c r="E8327" s="1">
        <v>4</v>
      </c>
      <c r="F8327" s="1">
        <v>2</v>
      </c>
      <c r="G8327" s="1" t="s">
        <v>8</v>
      </c>
      <c r="H8327" s="1">
        <v>2.73</v>
      </c>
      <c r="I8327" s="1">
        <v>0.31</v>
      </c>
      <c r="J8327" s="1">
        <v>1.29</v>
      </c>
      <c r="K8327" s="1">
        <v>0.03</v>
      </c>
      <c r="L8327" s="1">
        <v>0.09</v>
      </c>
      <c r="M8327" s="3">
        <f>PI()*(D8327*0.0254)^2/4</f>
        <v>3.2429278662239852E-2</v>
      </c>
      <c r="N8327" s="1">
        <f>ROUND(H8327*4.45,0)</f>
        <v>12</v>
      </c>
      <c r="O8327" s="1">
        <f>I8327*745.7</f>
        <v>231.167</v>
      </c>
      <c r="P8327" s="5">
        <f>ROUND(N8327^(3/2)/O8327/SQRT(2*1.28*M8327)*100,0)</f>
        <v>62</v>
      </c>
      <c r="Q8327" s="4">
        <f>E8327/D8327</f>
        <v>0.5</v>
      </c>
      <c r="R8327" s="1">
        <f>ROUND(L8327^(3/2)/K8327*100*SQRT(2/PI()),0)</f>
        <v>72</v>
      </c>
      <c r="S8327" s="1" t="str">
        <f>IF(AND(R8327&gt;=R8326,R8327&gt;R8328),"YES","NO")</f>
        <v>YES</v>
      </c>
      <c r="T8327" s="1">
        <f>IF(C8327&lt;C8326,0,IF(T8326=1,1,IF(S8327="YES",1,0)))</f>
        <v>1</v>
      </c>
      <c r="U8327" s="1" t="str">
        <f>IF(AND(T8326=0,T8327=1),"YES","NO")</f>
        <v>NO</v>
      </c>
    </row>
    <row r="8328" spans="1:21" x14ac:dyDescent="0.3">
      <c r="A8328" s="1">
        <v>8328</v>
      </c>
      <c r="B8328" s="1">
        <v>441</v>
      </c>
      <c r="C8328" s="1">
        <v>16000</v>
      </c>
      <c r="D8328" s="1">
        <v>8</v>
      </c>
      <c r="E8328" s="1">
        <v>4</v>
      </c>
      <c r="F8328" s="1">
        <v>2</v>
      </c>
      <c r="G8328" s="1" t="s">
        <v>8</v>
      </c>
      <c r="H8328" s="1">
        <v>3.13</v>
      </c>
      <c r="I8328" s="1">
        <v>0.39</v>
      </c>
      <c r="J8328" s="1">
        <v>1.55</v>
      </c>
      <c r="K8328" s="1">
        <v>0.04</v>
      </c>
      <c r="L8328" s="1">
        <v>0.09</v>
      </c>
      <c r="M8328" s="3">
        <f>PI()*(D8328*0.0254)^2/4</f>
        <v>3.2429278662239852E-2</v>
      </c>
      <c r="N8328" s="1">
        <f>ROUND(H8328*4.45,0)</f>
        <v>14</v>
      </c>
      <c r="O8328" s="1">
        <f>I8328*745.7</f>
        <v>290.82300000000004</v>
      </c>
      <c r="P8328" s="5">
        <f>ROUND(N8328^(3/2)/O8328/SQRT(2*1.28*M8328)*100,0)</f>
        <v>63</v>
      </c>
      <c r="Q8328" s="4">
        <f>E8328/D8328</f>
        <v>0.5</v>
      </c>
      <c r="R8328" s="1">
        <f>ROUND(L8328^(3/2)/K8328*100*SQRT(2/PI()),0)</f>
        <v>54</v>
      </c>
      <c r="S8328" s="1" t="str">
        <f>IF(AND(R8328&gt;=R8327,R8328&gt;R8329),"YES","NO")</f>
        <v>NO</v>
      </c>
      <c r="T8328" s="1">
        <f>IF(C8328&lt;C8327,0,IF(T8327=1,1,IF(S8328="YES",1,0)))</f>
        <v>1</v>
      </c>
      <c r="U8328" s="1" t="str">
        <f>IF(AND(T8327=0,T8328=1),"YES","NO")</f>
        <v>NO</v>
      </c>
    </row>
    <row r="8329" spans="1:21" x14ac:dyDescent="0.3">
      <c r="A8329" s="1">
        <v>8329</v>
      </c>
      <c r="B8329" s="1">
        <v>441</v>
      </c>
      <c r="C8329" s="1">
        <v>17000</v>
      </c>
      <c r="D8329" s="1">
        <v>8</v>
      </c>
      <c r="E8329" s="1">
        <v>4</v>
      </c>
      <c r="F8329" s="1">
        <v>2</v>
      </c>
      <c r="G8329" s="1" t="s">
        <v>8</v>
      </c>
      <c r="H8329" s="1">
        <v>3.57</v>
      </c>
      <c r="I8329" s="1">
        <v>0.5</v>
      </c>
      <c r="J8329" s="1">
        <v>1.84</v>
      </c>
      <c r="K8329" s="1">
        <v>0.04</v>
      </c>
      <c r="L8329" s="1">
        <v>0.09</v>
      </c>
      <c r="M8329" s="3">
        <f>PI()*(D8329*0.0254)^2/4</f>
        <v>3.2429278662239852E-2</v>
      </c>
      <c r="N8329" s="1">
        <f>ROUND(H8329*4.45,0)</f>
        <v>16</v>
      </c>
      <c r="O8329" s="1">
        <f>I8329*745.7</f>
        <v>372.85</v>
      </c>
      <c r="P8329" s="5">
        <f>ROUND(N8329^(3/2)/O8329/SQRT(2*1.28*M8329)*100,0)</f>
        <v>60</v>
      </c>
      <c r="Q8329" s="4">
        <f>E8329/D8329</f>
        <v>0.5</v>
      </c>
      <c r="R8329" s="1">
        <f>ROUND(L8329^(3/2)/K8329*100*SQRT(2/PI()),0)</f>
        <v>54</v>
      </c>
      <c r="S8329" s="1" t="str">
        <f>IF(AND(R8329&gt;=R8328,R8329&gt;R8330),"YES","NO")</f>
        <v>NO</v>
      </c>
      <c r="T8329" s="1">
        <f>IF(C8329&lt;C8328,0,IF(T8328=1,1,IF(S8329="YES",1,0)))</f>
        <v>1</v>
      </c>
      <c r="U8329" s="1" t="str">
        <f>IF(AND(T8328=0,T8329=1),"YES","NO")</f>
        <v>NO</v>
      </c>
    </row>
    <row r="8330" spans="1:21" x14ac:dyDescent="0.3">
      <c r="A8330" s="1">
        <v>8330</v>
      </c>
      <c r="B8330" s="1">
        <v>441</v>
      </c>
      <c r="C8330" s="1">
        <v>18000</v>
      </c>
      <c r="D8330" s="1">
        <v>8</v>
      </c>
      <c r="E8330" s="1">
        <v>4</v>
      </c>
      <c r="F8330" s="1">
        <v>2</v>
      </c>
      <c r="G8330" s="1" t="s">
        <v>8</v>
      </c>
      <c r="H8330" s="1">
        <v>4.04</v>
      </c>
      <c r="I8330" s="1">
        <v>0.62</v>
      </c>
      <c r="J8330" s="1">
        <v>2.19</v>
      </c>
      <c r="K8330" s="1">
        <v>0.04</v>
      </c>
      <c r="L8330" s="1">
        <v>0.1</v>
      </c>
      <c r="M8330" s="3">
        <f>PI()*(D8330*0.0254)^2/4</f>
        <v>3.2429278662239852E-2</v>
      </c>
      <c r="N8330" s="1">
        <f>ROUND(H8330*4.45,0)</f>
        <v>18</v>
      </c>
      <c r="O8330" s="1">
        <f>I8330*745.7</f>
        <v>462.334</v>
      </c>
      <c r="P8330" s="5">
        <f>ROUND(N8330^(3/2)/O8330/SQRT(2*1.28*M8330)*100,0)</f>
        <v>57</v>
      </c>
      <c r="Q8330" s="4">
        <f>E8330/D8330</f>
        <v>0.5</v>
      </c>
      <c r="R8330" s="1">
        <f>ROUND(L8330^(3/2)/K8330*100*SQRT(2/PI()),0)</f>
        <v>63</v>
      </c>
      <c r="S8330" s="1" t="str">
        <f>IF(AND(R8330&gt;=R8329,R8330&gt;R8331),"YES","NO")</f>
        <v>NO</v>
      </c>
      <c r="T8330" s="1">
        <f>IF(C8330&lt;C8329,0,IF(T8329=1,1,IF(S8330="YES",1,0)))</f>
        <v>1</v>
      </c>
      <c r="U8330" s="1" t="str">
        <f>IF(AND(T8329=0,T8330=1),"YES","NO")</f>
        <v>NO</v>
      </c>
    </row>
    <row r="8331" spans="1:21" x14ac:dyDescent="0.3">
      <c r="A8331" s="1">
        <v>8331</v>
      </c>
      <c r="B8331" s="1">
        <v>441</v>
      </c>
      <c r="C8331" s="1">
        <v>19000</v>
      </c>
      <c r="D8331" s="1">
        <v>8</v>
      </c>
      <c r="E8331" s="1">
        <v>4</v>
      </c>
      <c r="F8331" s="1">
        <v>2</v>
      </c>
      <c r="G8331" s="1" t="s">
        <v>8</v>
      </c>
      <c r="H8331" s="1">
        <v>4.55</v>
      </c>
      <c r="I8331" s="1">
        <v>0.78</v>
      </c>
      <c r="J8331" s="1">
        <v>2.59</v>
      </c>
      <c r="K8331" s="1">
        <v>0.04</v>
      </c>
      <c r="L8331" s="1">
        <v>0.1</v>
      </c>
      <c r="M8331" s="3">
        <f>PI()*(D8331*0.0254)^2/4</f>
        <v>3.2429278662239852E-2</v>
      </c>
      <c r="N8331" s="1">
        <f>ROUND(H8331*4.45,0)</f>
        <v>20</v>
      </c>
      <c r="O8331" s="1">
        <f>I8331*745.7</f>
        <v>581.64600000000007</v>
      </c>
      <c r="P8331" s="5">
        <f>ROUND(N8331^(3/2)/O8331/SQRT(2*1.28*M8331)*100,0)</f>
        <v>53</v>
      </c>
      <c r="Q8331" s="4">
        <f>E8331/D8331</f>
        <v>0.5</v>
      </c>
      <c r="R8331" s="1">
        <f>ROUND(L8331^(3/2)/K8331*100*SQRT(2/PI()),0)</f>
        <v>63</v>
      </c>
      <c r="S8331" s="1" t="str">
        <f>IF(AND(R8331&gt;=R8330,R8331&gt;R8332),"YES","NO")</f>
        <v>YES</v>
      </c>
      <c r="T8331" s="1">
        <f>IF(C8331&lt;C8330,0,IF(T8330=1,1,IF(S8331="YES",1,0)))</f>
        <v>1</v>
      </c>
      <c r="U8331" s="1" t="str">
        <f>IF(AND(T8330=0,T8331=1),"YES","NO")</f>
        <v>NO</v>
      </c>
    </row>
    <row r="8332" spans="1:21" x14ac:dyDescent="0.3">
      <c r="A8332" s="1">
        <v>8332</v>
      </c>
      <c r="B8332" s="1">
        <v>441</v>
      </c>
      <c r="C8332" s="1">
        <v>20000</v>
      </c>
      <c r="D8332" s="1">
        <v>8</v>
      </c>
      <c r="E8332" s="1">
        <v>4</v>
      </c>
      <c r="F8332" s="1">
        <v>2</v>
      </c>
      <c r="G8332" s="1" t="s">
        <v>8</v>
      </c>
      <c r="H8332" s="1">
        <v>5.07</v>
      </c>
      <c r="I8332" s="1">
        <v>0.98</v>
      </c>
      <c r="J8332" s="1">
        <v>3.09</v>
      </c>
      <c r="K8332" s="1">
        <v>0.05</v>
      </c>
      <c r="L8332" s="1">
        <v>0.1</v>
      </c>
      <c r="M8332" s="3">
        <f>PI()*(D8332*0.0254)^2/4</f>
        <v>3.2429278662239852E-2</v>
      </c>
      <c r="N8332" s="1">
        <f>ROUND(H8332*4.45,0)</f>
        <v>23</v>
      </c>
      <c r="O8332" s="1">
        <f>I8332*745.7</f>
        <v>730.78600000000006</v>
      </c>
      <c r="P8332" s="5">
        <f>ROUND(N8332^(3/2)/O8332/SQRT(2*1.28*M8332)*100,0)</f>
        <v>52</v>
      </c>
      <c r="Q8332" s="4">
        <f>E8332/D8332</f>
        <v>0.5</v>
      </c>
      <c r="R8332" s="1">
        <f>ROUND(L8332^(3/2)/K8332*100*SQRT(2/PI()),0)</f>
        <v>50</v>
      </c>
      <c r="S8332" s="1" t="str">
        <f>IF(AND(R8332&gt;=R8331,R8332&gt;R8333),"YES","NO")</f>
        <v>NO</v>
      </c>
      <c r="T8332" s="1">
        <f>IF(C8332&lt;C8331,0,IF(T8331=1,1,IF(S8332="YES",1,0)))</f>
        <v>1</v>
      </c>
      <c r="U8332" s="1" t="str">
        <f>IF(AND(T8331=0,T8332=1),"YES","NO")</f>
        <v>NO</v>
      </c>
    </row>
    <row r="8333" spans="1:21" x14ac:dyDescent="0.3">
      <c r="A8333" s="1">
        <v>8333</v>
      </c>
      <c r="B8333" s="1">
        <v>441</v>
      </c>
      <c r="C8333" s="1">
        <v>21000</v>
      </c>
      <c r="D8333" s="1">
        <v>8</v>
      </c>
      <c r="E8333" s="1">
        <v>4</v>
      </c>
      <c r="F8333" s="1">
        <v>2</v>
      </c>
      <c r="G8333" s="1" t="s">
        <v>8</v>
      </c>
      <c r="H8333" s="1">
        <v>5.63</v>
      </c>
      <c r="I8333" s="1">
        <v>1.23</v>
      </c>
      <c r="J8333" s="1">
        <v>3.69</v>
      </c>
      <c r="K8333" s="1">
        <v>0.05</v>
      </c>
      <c r="L8333" s="1">
        <v>0.1</v>
      </c>
      <c r="M8333" s="3">
        <f>PI()*(D8333*0.0254)^2/4</f>
        <v>3.2429278662239852E-2</v>
      </c>
      <c r="N8333" s="1">
        <f>ROUND(H8333*4.45,0)</f>
        <v>25</v>
      </c>
      <c r="O8333" s="1">
        <f>I8333*745.7</f>
        <v>917.21100000000001</v>
      </c>
      <c r="P8333" s="5">
        <f>ROUND(N8333^(3/2)/O8333/SQRT(2*1.28*M8333)*100,0)</f>
        <v>47</v>
      </c>
      <c r="Q8333" s="4">
        <f>E8333/D8333</f>
        <v>0.5</v>
      </c>
      <c r="R8333" s="1">
        <f>ROUND(L8333^(3/2)/K8333*100*SQRT(2/PI()),0)</f>
        <v>50</v>
      </c>
      <c r="S8333" s="1" t="str">
        <f>IF(AND(R8333&gt;=R8332,R8333&gt;R8334),"YES","NO")</f>
        <v>YES</v>
      </c>
      <c r="T8333" s="1">
        <f>IF(C8333&lt;C8332,0,IF(T8332=1,1,IF(S8333="YES",1,0)))</f>
        <v>1</v>
      </c>
      <c r="U8333" s="1" t="str">
        <f>IF(AND(T8332=0,T8333=1),"YES","NO")</f>
        <v>NO</v>
      </c>
    </row>
    <row r="8334" spans="1:21" x14ac:dyDescent="0.3">
      <c r="A8334" s="1">
        <v>8334</v>
      </c>
      <c r="B8334" s="1">
        <v>441</v>
      </c>
      <c r="C8334" s="1">
        <v>22000</v>
      </c>
      <c r="D8334" s="1">
        <v>8</v>
      </c>
      <c r="E8334" s="1">
        <v>4</v>
      </c>
      <c r="F8334" s="1">
        <v>2</v>
      </c>
      <c r="G8334" s="1" t="s">
        <v>8</v>
      </c>
      <c r="H8334" s="1">
        <v>6.24</v>
      </c>
      <c r="I8334" s="1">
        <v>1.56</v>
      </c>
      <c r="J8334" s="1">
        <v>4.46</v>
      </c>
      <c r="K8334" s="1">
        <v>0.06</v>
      </c>
      <c r="L8334" s="1">
        <v>0.1</v>
      </c>
      <c r="M8334" s="3">
        <f>PI()*(D8334*0.0254)^2/4</f>
        <v>3.2429278662239852E-2</v>
      </c>
      <c r="N8334" s="1">
        <f>ROUND(H8334*4.45,0)</f>
        <v>28</v>
      </c>
      <c r="O8334" s="1">
        <f>I8334*745.7</f>
        <v>1163.2920000000001</v>
      </c>
      <c r="P8334" s="5">
        <f>ROUND(N8334^(3/2)/O8334/SQRT(2*1.28*M8334)*100,0)</f>
        <v>44</v>
      </c>
      <c r="Q8334" s="4">
        <f>E8334/D8334</f>
        <v>0.5</v>
      </c>
      <c r="R8334" s="1">
        <f>ROUND(L8334^(3/2)/K8334*100*SQRT(2/PI()),0)</f>
        <v>42</v>
      </c>
      <c r="S8334" s="1" t="str">
        <f>IF(AND(R8334&gt;=R8333,R8334&gt;R8335),"YES","NO")</f>
        <v>NO</v>
      </c>
      <c r="T8334" s="1">
        <f>IF(C8334&lt;C8333,0,IF(T8333=1,1,IF(S8334="YES",1,0)))</f>
        <v>1</v>
      </c>
      <c r="U8334" s="1" t="str">
        <f>IF(AND(T8333=0,T8334=1),"YES","NO")</f>
        <v>NO</v>
      </c>
    </row>
    <row r="8335" spans="1:21" x14ac:dyDescent="0.3">
      <c r="A8335" s="1">
        <v>8335</v>
      </c>
      <c r="B8335" s="1">
        <v>441</v>
      </c>
      <c r="C8335" s="1">
        <v>23000</v>
      </c>
      <c r="D8335" s="1">
        <v>8</v>
      </c>
      <c r="E8335" s="1">
        <v>4</v>
      </c>
      <c r="F8335" s="1">
        <v>2</v>
      </c>
      <c r="G8335" s="1" t="s">
        <v>8</v>
      </c>
      <c r="H8335" s="1">
        <v>6.9</v>
      </c>
      <c r="I8335" s="1">
        <v>2.0299999999999998</v>
      </c>
      <c r="J8335" s="1">
        <v>5.57</v>
      </c>
      <c r="K8335" s="1">
        <v>0.06</v>
      </c>
      <c r="L8335" s="1">
        <v>0.1</v>
      </c>
      <c r="M8335" s="3">
        <f>PI()*(D8335*0.0254)^2/4</f>
        <v>3.2429278662239852E-2</v>
      </c>
      <c r="N8335" s="1">
        <f>ROUND(H8335*4.45,0)</f>
        <v>31</v>
      </c>
      <c r="O8335" s="1">
        <f>I8335*745.7</f>
        <v>1513.771</v>
      </c>
      <c r="P8335" s="5">
        <f>ROUND(N8335^(3/2)/O8335/SQRT(2*1.28*M8335)*100,0)</f>
        <v>40</v>
      </c>
      <c r="Q8335" s="4">
        <f>E8335/D8335</f>
        <v>0.5</v>
      </c>
      <c r="R8335" s="1">
        <f>ROUND(L8335^(3/2)/K8335*100*SQRT(2/PI()),0)</f>
        <v>42</v>
      </c>
      <c r="S8335" s="1" t="str">
        <f>IF(AND(R8335&gt;=R8334,R8335&gt;R8336),"YES","NO")</f>
        <v>YES</v>
      </c>
      <c r="T8335" s="1">
        <f>IF(C8335&lt;C8334,0,IF(T8334=1,1,IF(S8335="YES",1,0)))</f>
        <v>1</v>
      </c>
      <c r="U8335" s="1" t="str">
        <f>IF(AND(T8334=0,T8335=1),"YES","NO")</f>
        <v>NO</v>
      </c>
    </row>
    <row r="8336" spans="1:21" x14ac:dyDescent="0.3">
      <c r="A8336" s="1">
        <v>8336</v>
      </c>
      <c r="B8336" s="1">
        <v>441</v>
      </c>
      <c r="C8336" s="1">
        <v>24000</v>
      </c>
      <c r="D8336" s="1">
        <v>8</v>
      </c>
      <c r="E8336" s="1">
        <v>4</v>
      </c>
      <c r="F8336" s="1">
        <v>2</v>
      </c>
      <c r="G8336" s="1" t="s">
        <v>8</v>
      </c>
      <c r="H8336" s="1">
        <v>7.69</v>
      </c>
      <c r="I8336" s="1">
        <v>3.39</v>
      </c>
      <c r="J8336" s="1">
        <v>8.89</v>
      </c>
      <c r="K8336" s="1">
        <v>0.09</v>
      </c>
      <c r="L8336" s="1">
        <v>0.1</v>
      </c>
      <c r="M8336" s="3">
        <f>PI()*(D8336*0.0254)^2/4</f>
        <v>3.2429278662239852E-2</v>
      </c>
      <c r="N8336" s="1">
        <f>ROUND(H8336*4.45,0)</f>
        <v>34</v>
      </c>
      <c r="O8336" s="1">
        <f>I8336*745.7</f>
        <v>2527.9230000000002</v>
      </c>
      <c r="P8336" s="5">
        <f>ROUND(N8336^(3/2)/O8336/SQRT(2*1.28*M8336)*100,0)</f>
        <v>27</v>
      </c>
      <c r="Q8336" s="4">
        <f>E8336/D8336</f>
        <v>0.5</v>
      </c>
      <c r="R8336" s="1">
        <f>ROUND(L8336^(3/2)/K8336*100*SQRT(2/PI()),0)</f>
        <v>28</v>
      </c>
      <c r="S8336" s="1" t="str">
        <f>IF(AND(R8336&gt;=R8335,R8336&gt;R8337),"YES","NO")</f>
        <v>NO</v>
      </c>
      <c r="T8336" s="1">
        <f>IF(C8336&lt;C8335,0,IF(T8335=1,1,IF(S8336="YES",1,0)))</f>
        <v>1</v>
      </c>
      <c r="U8336" s="1" t="str">
        <f>IF(AND(T8335=0,T8336=1),"YES","NO")</f>
        <v>NO</v>
      </c>
    </row>
    <row r="8337" spans="1:21" x14ac:dyDescent="0.3">
      <c r="A8337" s="1">
        <v>8337</v>
      </c>
      <c r="B8337" s="1">
        <v>441</v>
      </c>
      <c r="C8337" s="1">
        <v>25000</v>
      </c>
      <c r="D8337" s="1">
        <v>8</v>
      </c>
      <c r="E8337" s="1">
        <v>4</v>
      </c>
      <c r="F8337" s="1">
        <v>2</v>
      </c>
      <c r="G8337" s="1" t="s">
        <v>8</v>
      </c>
      <c r="H8337" s="1">
        <v>8.42</v>
      </c>
      <c r="I8337" s="1">
        <v>4.43</v>
      </c>
      <c r="J8337" s="1">
        <v>11.17</v>
      </c>
      <c r="K8337" s="1">
        <v>0.11</v>
      </c>
      <c r="L8337" s="1">
        <v>0.1</v>
      </c>
      <c r="M8337" s="3">
        <f>PI()*(D8337*0.0254)^2/4</f>
        <v>3.2429278662239852E-2</v>
      </c>
      <c r="N8337" s="1">
        <f>ROUND(H8337*4.45,0)</f>
        <v>37</v>
      </c>
      <c r="O8337" s="1">
        <f>I8337*745.7</f>
        <v>3303.451</v>
      </c>
      <c r="P8337" s="5">
        <f>ROUND(N8337^(3/2)/O8337/SQRT(2*1.28*M8337)*100,0)</f>
        <v>24</v>
      </c>
      <c r="Q8337" s="4">
        <f>E8337/D8337</f>
        <v>0.5</v>
      </c>
      <c r="R8337" s="1">
        <f>ROUND(L8337^(3/2)/K8337*100*SQRT(2/PI()),0)</f>
        <v>23</v>
      </c>
      <c r="S8337" s="1" t="str">
        <f>IF(AND(R8337&gt;=R8336,R8337&gt;R8338),"YES","NO")</f>
        <v>NO</v>
      </c>
      <c r="T8337" s="1">
        <f>IF(C8337&lt;C8336,0,IF(T8336=1,1,IF(S8337="YES",1,0)))</f>
        <v>1</v>
      </c>
      <c r="U8337" s="1" t="str">
        <f>IF(AND(T8336=0,T8337=1),"YES","NO")</f>
        <v>NO</v>
      </c>
    </row>
    <row r="8338" spans="1:21" x14ac:dyDescent="0.3">
      <c r="A8338" s="1">
        <v>8338</v>
      </c>
      <c r="B8338" s="1">
        <v>441</v>
      </c>
      <c r="C8338" s="1">
        <v>26000</v>
      </c>
      <c r="D8338" s="1">
        <v>8</v>
      </c>
      <c r="E8338" s="1">
        <v>4</v>
      </c>
      <c r="F8338" s="1">
        <v>2</v>
      </c>
      <c r="G8338" s="1" t="s">
        <v>8</v>
      </c>
      <c r="H8338" s="1">
        <v>9.11</v>
      </c>
      <c r="I8338" s="1">
        <v>5</v>
      </c>
      <c r="J8338" s="1">
        <v>12.12</v>
      </c>
      <c r="K8338" s="1">
        <v>0.11</v>
      </c>
      <c r="L8338" s="1">
        <v>0.1</v>
      </c>
      <c r="M8338" s="3">
        <f>PI()*(D8338*0.0254)^2/4</f>
        <v>3.2429278662239852E-2</v>
      </c>
      <c r="N8338" s="1">
        <f>ROUND(H8338*4.45,0)</f>
        <v>41</v>
      </c>
      <c r="O8338" s="1">
        <f>I8338*745.7</f>
        <v>3728.5</v>
      </c>
      <c r="P8338" s="5">
        <f>ROUND(N8338^(3/2)/O8338/SQRT(2*1.28*M8338)*100,0)</f>
        <v>24</v>
      </c>
      <c r="Q8338" s="4">
        <f>E8338/D8338</f>
        <v>0.5</v>
      </c>
      <c r="R8338" s="1">
        <f>ROUND(L8338^(3/2)/K8338*100*SQRT(2/PI()),0)</f>
        <v>23</v>
      </c>
      <c r="S8338" s="1" t="str">
        <f>IF(AND(R8338&gt;=R8337,R8338&gt;R8339),"YES","NO")</f>
        <v>YES</v>
      </c>
      <c r="T8338" s="1">
        <f>IF(C8338&lt;C8337,0,IF(T8337=1,1,IF(S8338="YES",1,0)))</f>
        <v>1</v>
      </c>
      <c r="U8338" s="1" t="str">
        <f>IF(AND(T8337=0,T8338=1),"YES","NO")</f>
        <v>NO</v>
      </c>
    </row>
    <row r="8339" spans="1:21" x14ac:dyDescent="0.3">
      <c r="A8339" s="1">
        <v>8339</v>
      </c>
      <c r="B8339" s="1">
        <v>441</v>
      </c>
      <c r="C8339" s="1">
        <v>26999</v>
      </c>
      <c r="D8339" s="1">
        <v>8</v>
      </c>
      <c r="E8339" s="1">
        <v>4</v>
      </c>
      <c r="F8339" s="1">
        <v>2</v>
      </c>
      <c r="G8339" s="1" t="s">
        <v>8</v>
      </c>
      <c r="H8339" s="1">
        <v>9.84</v>
      </c>
      <c r="I8339" s="1">
        <v>6.6</v>
      </c>
      <c r="J8339" s="1">
        <v>15.42</v>
      </c>
      <c r="K8339" s="1">
        <v>0.13</v>
      </c>
      <c r="L8339" s="1">
        <v>0.1</v>
      </c>
      <c r="M8339" s="3">
        <f>PI()*(D8339*0.0254)^2/4</f>
        <v>3.2429278662239852E-2</v>
      </c>
      <c r="N8339" s="1">
        <f>ROUND(H8339*4.45,0)</f>
        <v>44</v>
      </c>
      <c r="O8339" s="1">
        <f>I8339*745.7</f>
        <v>4921.62</v>
      </c>
      <c r="P8339" s="5">
        <f>ROUND(N8339^(3/2)/O8339/SQRT(2*1.28*M8339)*100,0)</f>
        <v>21</v>
      </c>
      <c r="Q8339" s="4">
        <f>E8339/D8339</f>
        <v>0.5</v>
      </c>
      <c r="R8339" s="1">
        <f>ROUND(L8339^(3/2)/K8339*100*SQRT(2/PI()),0)</f>
        <v>19</v>
      </c>
      <c r="S8339" s="1" t="str">
        <f>IF(AND(R8339&gt;=R8338,R8339&gt;R8340),"YES","NO")</f>
        <v>NO</v>
      </c>
      <c r="T8339" s="1">
        <f>IF(C8339&lt;C8338,0,IF(T8338=1,1,IF(S8339="YES",1,0)))</f>
        <v>1</v>
      </c>
      <c r="U8339" s="1" t="str">
        <f>IF(AND(T8338=0,T8339=1),"YES","NO")</f>
        <v>NO</v>
      </c>
    </row>
    <row r="8340" spans="1:21" x14ac:dyDescent="0.3">
      <c r="A8340" s="1">
        <v>8340</v>
      </c>
      <c r="B8340" s="1">
        <v>441</v>
      </c>
      <c r="C8340" s="1">
        <v>28000</v>
      </c>
      <c r="D8340" s="1">
        <v>8</v>
      </c>
      <c r="E8340" s="1">
        <v>4</v>
      </c>
      <c r="F8340" s="1">
        <v>2</v>
      </c>
      <c r="G8340" s="1" t="s">
        <v>8</v>
      </c>
      <c r="H8340" s="1">
        <v>10.37</v>
      </c>
      <c r="I8340" s="1">
        <v>6.41</v>
      </c>
      <c r="J8340" s="1">
        <v>14.43</v>
      </c>
      <c r="K8340" s="1">
        <v>0.11</v>
      </c>
      <c r="L8340" s="1">
        <v>0.1</v>
      </c>
      <c r="M8340" s="3">
        <f>PI()*(D8340*0.0254)^2/4</f>
        <v>3.2429278662239852E-2</v>
      </c>
      <c r="N8340" s="1">
        <f>ROUND(H8340*4.45,0)</f>
        <v>46</v>
      </c>
      <c r="O8340" s="1">
        <f>I8340*745.7</f>
        <v>4779.9370000000008</v>
      </c>
      <c r="P8340" s="5">
        <f>ROUND(N8340^(3/2)/O8340/SQRT(2*1.28*M8340)*100,0)</f>
        <v>23</v>
      </c>
      <c r="Q8340" s="4">
        <f>E8340/D8340</f>
        <v>0.5</v>
      </c>
      <c r="R8340" s="1">
        <f>ROUND(L8340^(3/2)/K8340*100*SQRT(2/PI()),0)</f>
        <v>23</v>
      </c>
      <c r="S8340" s="1" t="str">
        <f>IF(AND(R8340&gt;=R8339,R8340&gt;R8341),"YES","NO")</f>
        <v>YES</v>
      </c>
      <c r="T8340" s="1">
        <f>IF(C8340&lt;C8339,0,IF(T8339=1,1,IF(S8340="YES",1,0)))</f>
        <v>1</v>
      </c>
      <c r="U8340" s="1" t="str">
        <f>IF(AND(T8339=0,T8340=1),"YES","NO")</f>
        <v>NO</v>
      </c>
    </row>
    <row r="8341" spans="1:21" x14ac:dyDescent="0.3">
      <c r="A8341" s="1">
        <v>8341</v>
      </c>
      <c r="B8341" s="1">
        <v>441</v>
      </c>
      <c r="C8341" s="1">
        <v>29000</v>
      </c>
      <c r="D8341" s="1">
        <v>8</v>
      </c>
      <c r="E8341" s="1">
        <v>4</v>
      </c>
      <c r="F8341" s="1">
        <v>2</v>
      </c>
      <c r="G8341" s="1" t="s">
        <v>8</v>
      </c>
      <c r="H8341" s="1">
        <v>11.22</v>
      </c>
      <c r="I8341" s="1">
        <v>9.0299999999999994</v>
      </c>
      <c r="J8341" s="1">
        <v>19.61</v>
      </c>
      <c r="K8341" s="1">
        <v>0.14000000000000001</v>
      </c>
      <c r="L8341" s="1">
        <v>0.1</v>
      </c>
      <c r="M8341" s="3">
        <f>PI()*(D8341*0.0254)^2/4</f>
        <v>3.2429278662239852E-2</v>
      </c>
      <c r="N8341" s="1">
        <f>ROUND(H8341*4.45,0)</f>
        <v>50</v>
      </c>
      <c r="O8341" s="1">
        <f>I8341*745.7</f>
        <v>6733.6710000000003</v>
      </c>
      <c r="P8341" s="5">
        <f>ROUND(N8341^(3/2)/O8341/SQRT(2*1.28*M8341)*100,0)</f>
        <v>18</v>
      </c>
      <c r="Q8341" s="4">
        <f>E8341/D8341</f>
        <v>0.5</v>
      </c>
      <c r="R8341" s="1">
        <f>ROUND(L8341^(3/2)/K8341*100*SQRT(2/PI()),0)</f>
        <v>18</v>
      </c>
      <c r="S8341" s="1" t="str">
        <f>IF(AND(R8341&gt;=R8340,R8341&gt;R8342),"YES","NO")</f>
        <v>NO</v>
      </c>
      <c r="T8341" s="1">
        <f>IF(C8341&lt;C8340,0,IF(T8340=1,1,IF(S8341="YES",1,0)))</f>
        <v>1</v>
      </c>
      <c r="U8341" s="1" t="str">
        <f>IF(AND(T8340=0,T8341=1),"YES","NO")</f>
        <v>NO</v>
      </c>
    </row>
    <row r="8342" spans="1:21" x14ac:dyDescent="0.3">
      <c r="A8342" s="1">
        <v>8342</v>
      </c>
      <c r="B8342" s="1">
        <v>442</v>
      </c>
      <c r="C8342" s="1">
        <v>1000</v>
      </c>
      <c r="D8342" s="1">
        <v>8</v>
      </c>
      <c r="E8342" s="1">
        <v>5</v>
      </c>
      <c r="F8342" s="1">
        <v>2</v>
      </c>
      <c r="G8342" s="1" t="s">
        <v>23</v>
      </c>
      <c r="H8342" s="1">
        <v>0.01</v>
      </c>
      <c r="I8342" s="1">
        <v>0.01</v>
      </c>
      <c r="J8342" s="1">
        <v>0.01</v>
      </c>
      <c r="K8342" s="1">
        <v>0.05</v>
      </c>
      <c r="L8342" s="1">
        <v>0.11</v>
      </c>
      <c r="M8342" s="3">
        <f>PI()*(D8342*0.0254)^2/4</f>
        <v>3.2429278662239852E-2</v>
      </c>
      <c r="N8342" s="1">
        <f>ROUND(H8342*4.45,0)</f>
        <v>0</v>
      </c>
      <c r="O8342" s="1">
        <f>I8342*745.7</f>
        <v>7.4570000000000007</v>
      </c>
      <c r="P8342" s="5">
        <f>ROUND(N8342^(3/2)/O8342/SQRT(2*1.28*M8342)*100,0)</f>
        <v>0</v>
      </c>
      <c r="Q8342" s="4">
        <f>E8342/D8342</f>
        <v>0.625</v>
      </c>
      <c r="R8342" s="1">
        <f>ROUND(L8342^(3/2)/K8342*100*SQRT(2/PI()),0)</f>
        <v>58</v>
      </c>
      <c r="S8342" s="1" t="str">
        <f>IF(AND(R8342&gt;=R8341,R8342&gt;R8343),"YES","NO")</f>
        <v>NO</v>
      </c>
      <c r="T8342" s="1">
        <f>IF(C8342&lt;C8341,0,IF(T8341=1,1,IF(S8342="YES",1,0)))</f>
        <v>0</v>
      </c>
      <c r="U8342" s="1" t="str">
        <f>IF(AND(T8341=0,T8342=1),"YES","NO")</f>
        <v>NO</v>
      </c>
    </row>
    <row r="8343" spans="1:21" x14ac:dyDescent="0.3">
      <c r="A8343" s="1">
        <v>8343</v>
      </c>
      <c r="B8343" s="1">
        <v>442</v>
      </c>
      <c r="C8343" s="1">
        <v>2000</v>
      </c>
      <c r="D8343" s="1">
        <v>8</v>
      </c>
      <c r="E8343" s="1">
        <v>5</v>
      </c>
      <c r="F8343" s="1">
        <v>2</v>
      </c>
      <c r="G8343" s="1" t="s">
        <v>23</v>
      </c>
      <c r="H8343" s="1">
        <v>0.06</v>
      </c>
      <c r="I8343" s="1">
        <v>0.01</v>
      </c>
      <c r="J8343" s="1">
        <v>0.03</v>
      </c>
      <c r="K8343" s="1">
        <v>0.05</v>
      </c>
      <c r="L8343" s="1">
        <v>0.11</v>
      </c>
      <c r="M8343" s="3">
        <f>PI()*(D8343*0.0254)^2/4</f>
        <v>3.2429278662239852E-2</v>
      </c>
      <c r="N8343" s="1">
        <f>ROUND(H8343*4.45,0)</f>
        <v>0</v>
      </c>
      <c r="O8343" s="1">
        <f>I8343*745.7</f>
        <v>7.4570000000000007</v>
      </c>
      <c r="P8343" s="5">
        <f>ROUND(N8343^(3/2)/O8343/SQRT(2*1.28*M8343)*100,0)</f>
        <v>0</v>
      </c>
      <c r="Q8343" s="4">
        <f>E8343/D8343</f>
        <v>0.625</v>
      </c>
      <c r="R8343" s="1">
        <f>ROUND(L8343^(3/2)/K8343*100*SQRT(2/PI()),0)</f>
        <v>58</v>
      </c>
      <c r="S8343" s="1" t="str">
        <f>IF(AND(R8343&gt;=R8342,R8343&gt;R8344),"YES","NO")</f>
        <v>NO</v>
      </c>
      <c r="T8343" s="1">
        <f>IF(C8343&lt;C8342,0,IF(T8342=1,1,IF(S8343="YES",1,0)))</f>
        <v>0</v>
      </c>
      <c r="U8343" s="1" t="str">
        <f>IF(AND(T8342=0,T8343=1),"YES","NO")</f>
        <v>NO</v>
      </c>
    </row>
    <row r="8344" spans="1:21" x14ac:dyDescent="0.3">
      <c r="A8344" s="1">
        <v>8344</v>
      </c>
      <c r="B8344" s="1">
        <v>442</v>
      </c>
      <c r="C8344" s="1">
        <v>3000</v>
      </c>
      <c r="D8344" s="1">
        <v>8</v>
      </c>
      <c r="E8344" s="1">
        <v>5</v>
      </c>
      <c r="F8344" s="1">
        <v>2</v>
      </c>
      <c r="G8344" s="1" t="s">
        <v>23</v>
      </c>
      <c r="H8344" s="1">
        <v>0.13</v>
      </c>
      <c r="I8344" s="1">
        <v>0.01</v>
      </c>
      <c r="J8344" s="1">
        <v>7.0000000000000007E-2</v>
      </c>
      <c r="K8344" s="1">
        <v>0.05</v>
      </c>
      <c r="L8344" s="1">
        <v>0.11</v>
      </c>
      <c r="M8344" s="3">
        <f>PI()*(D8344*0.0254)^2/4</f>
        <v>3.2429278662239852E-2</v>
      </c>
      <c r="N8344" s="1">
        <f>ROUND(H8344*4.45,0)</f>
        <v>1</v>
      </c>
      <c r="O8344" s="1">
        <f>I8344*745.7</f>
        <v>7.4570000000000007</v>
      </c>
      <c r="P8344" s="5">
        <f>ROUND(N8344^(3/2)/O8344/SQRT(2*1.28*M8344)*100,0)</f>
        <v>47</v>
      </c>
      <c r="Q8344" s="4">
        <f>E8344/D8344</f>
        <v>0.625</v>
      </c>
      <c r="R8344" s="1">
        <f>ROUND(L8344^(3/2)/K8344*100*SQRT(2/PI()),0)</f>
        <v>58</v>
      </c>
      <c r="S8344" s="1" t="str">
        <f>IF(AND(R8344&gt;=R8343,R8344&gt;R8345),"YES","NO")</f>
        <v>NO</v>
      </c>
      <c r="T8344" s="1">
        <f>IF(C8344&lt;C8343,0,IF(T8343=1,1,IF(S8344="YES",1,0)))</f>
        <v>0</v>
      </c>
      <c r="U8344" s="1" t="str">
        <f>IF(AND(T8343=0,T8344=1),"YES","NO")</f>
        <v>NO</v>
      </c>
    </row>
    <row r="8345" spans="1:21" x14ac:dyDescent="0.3">
      <c r="A8345" s="1">
        <v>8345</v>
      </c>
      <c r="B8345" s="1">
        <v>442</v>
      </c>
      <c r="C8345" s="1">
        <v>4000</v>
      </c>
      <c r="D8345" s="1">
        <v>8</v>
      </c>
      <c r="E8345" s="1">
        <v>5</v>
      </c>
      <c r="F8345" s="1">
        <v>2</v>
      </c>
      <c r="G8345" s="1" t="s">
        <v>23</v>
      </c>
      <c r="H8345" s="1">
        <v>0.23</v>
      </c>
      <c r="I8345" s="1">
        <v>0.01</v>
      </c>
      <c r="J8345" s="1">
        <v>0.13</v>
      </c>
      <c r="K8345" s="1">
        <v>0.05</v>
      </c>
      <c r="L8345" s="1">
        <v>0.11</v>
      </c>
      <c r="M8345" s="3">
        <f>PI()*(D8345*0.0254)^2/4</f>
        <v>3.2429278662239852E-2</v>
      </c>
      <c r="N8345" s="1">
        <f>ROUND(H8345*4.45,0)</f>
        <v>1</v>
      </c>
      <c r="O8345" s="1">
        <f>I8345*745.7</f>
        <v>7.4570000000000007</v>
      </c>
      <c r="P8345" s="5">
        <f>ROUND(N8345^(3/2)/O8345/SQRT(2*1.28*M8345)*100,0)</f>
        <v>47</v>
      </c>
      <c r="Q8345" s="4">
        <f>E8345/D8345</f>
        <v>0.625</v>
      </c>
      <c r="R8345" s="1">
        <f>ROUND(L8345^(3/2)/K8345*100*SQRT(2/PI()),0)</f>
        <v>58</v>
      </c>
      <c r="S8345" s="1" t="str">
        <f>IF(AND(R8345&gt;=R8344,R8345&gt;R8346),"YES","NO")</f>
        <v>NO</v>
      </c>
      <c r="T8345" s="1">
        <f>IF(C8345&lt;C8344,0,IF(T8344=1,1,IF(S8345="YES",1,0)))</f>
        <v>0</v>
      </c>
      <c r="U8345" s="1" t="str">
        <f>IF(AND(T8344=0,T8345=1),"YES","NO")</f>
        <v>NO</v>
      </c>
    </row>
    <row r="8346" spans="1:21" x14ac:dyDescent="0.3">
      <c r="A8346" s="1">
        <v>8346</v>
      </c>
      <c r="B8346" s="1">
        <v>442</v>
      </c>
      <c r="C8346" s="1">
        <v>5000</v>
      </c>
      <c r="D8346" s="1">
        <v>8</v>
      </c>
      <c r="E8346" s="1">
        <v>5</v>
      </c>
      <c r="F8346" s="1">
        <v>2</v>
      </c>
      <c r="G8346" s="1" t="s">
        <v>23</v>
      </c>
      <c r="H8346" s="1">
        <v>0.35</v>
      </c>
      <c r="I8346" s="1">
        <v>0.02</v>
      </c>
      <c r="J8346" s="1">
        <v>0.2</v>
      </c>
      <c r="K8346" s="1">
        <v>0.05</v>
      </c>
      <c r="L8346" s="1">
        <v>0.11</v>
      </c>
      <c r="M8346" s="3">
        <f>PI()*(D8346*0.0254)^2/4</f>
        <v>3.2429278662239852E-2</v>
      </c>
      <c r="N8346" s="1">
        <f>ROUND(H8346*4.45,0)</f>
        <v>2</v>
      </c>
      <c r="O8346" s="1">
        <f>I8346*745.7</f>
        <v>14.914000000000001</v>
      </c>
      <c r="P8346" s="5">
        <f>ROUND(N8346^(3/2)/O8346/SQRT(2*1.28*M8346)*100,0)</f>
        <v>66</v>
      </c>
      <c r="Q8346" s="4">
        <f>E8346/D8346</f>
        <v>0.625</v>
      </c>
      <c r="R8346" s="1">
        <f>ROUND(L8346^(3/2)/K8346*100*SQRT(2/PI()),0)</f>
        <v>58</v>
      </c>
      <c r="S8346" s="1" t="str">
        <f>IF(AND(R8346&gt;=R8345,R8346&gt;R8347),"YES","NO")</f>
        <v>NO</v>
      </c>
      <c r="T8346" s="1">
        <f>IF(C8346&lt;C8345,0,IF(T8345=1,1,IF(S8346="YES",1,0)))</f>
        <v>0</v>
      </c>
      <c r="U8346" s="1" t="str">
        <f>IF(AND(T8345=0,T8346=1),"YES","NO")</f>
        <v>NO</v>
      </c>
    </row>
    <row r="8347" spans="1:21" x14ac:dyDescent="0.3">
      <c r="A8347" s="1">
        <v>8347</v>
      </c>
      <c r="B8347" s="1">
        <v>442</v>
      </c>
      <c r="C8347" s="1">
        <v>6000</v>
      </c>
      <c r="D8347" s="1">
        <v>8</v>
      </c>
      <c r="E8347" s="1">
        <v>5</v>
      </c>
      <c r="F8347" s="1">
        <v>2</v>
      </c>
      <c r="G8347" s="1" t="s">
        <v>23</v>
      </c>
      <c r="H8347" s="1">
        <v>0.51</v>
      </c>
      <c r="I8347" s="1">
        <v>0.03</v>
      </c>
      <c r="J8347" s="1">
        <v>0.28999999999999998</v>
      </c>
      <c r="K8347" s="1">
        <v>0.05</v>
      </c>
      <c r="L8347" s="1">
        <v>0.11</v>
      </c>
      <c r="M8347" s="3">
        <f>PI()*(D8347*0.0254)^2/4</f>
        <v>3.2429278662239852E-2</v>
      </c>
      <c r="N8347" s="1">
        <f>ROUND(H8347*4.45,0)</f>
        <v>2</v>
      </c>
      <c r="O8347" s="1">
        <f>I8347*745.7</f>
        <v>22.371000000000002</v>
      </c>
      <c r="P8347" s="5">
        <f>ROUND(N8347^(3/2)/O8347/SQRT(2*1.28*M8347)*100,0)</f>
        <v>44</v>
      </c>
      <c r="Q8347" s="4">
        <f>E8347/D8347</f>
        <v>0.625</v>
      </c>
      <c r="R8347" s="1">
        <f>ROUND(L8347^(3/2)/K8347*100*SQRT(2/PI()),0)</f>
        <v>58</v>
      </c>
      <c r="S8347" s="1" t="str">
        <f>IF(AND(R8347&gt;=R8346,R8347&gt;R8348),"YES","NO")</f>
        <v>NO</v>
      </c>
      <c r="T8347" s="1">
        <f>IF(C8347&lt;C8346,0,IF(T8346=1,1,IF(S8347="YES",1,0)))</f>
        <v>0</v>
      </c>
      <c r="U8347" s="1" t="str">
        <f>IF(AND(T8346=0,T8347=1),"YES","NO")</f>
        <v>NO</v>
      </c>
    </row>
    <row r="8348" spans="1:21" x14ac:dyDescent="0.3">
      <c r="A8348" s="1">
        <v>8348</v>
      </c>
      <c r="B8348" s="1">
        <v>442</v>
      </c>
      <c r="C8348" s="1">
        <v>7000</v>
      </c>
      <c r="D8348" s="1">
        <v>8</v>
      </c>
      <c r="E8348" s="1">
        <v>5</v>
      </c>
      <c r="F8348" s="1">
        <v>2</v>
      </c>
      <c r="G8348" s="1" t="s">
        <v>23</v>
      </c>
      <c r="H8348" s="1">
        <v>0.69</v>
      </c>
      <c r="I8348" s="1">
        <v>0.05</v>
      </c>
      <c r="J8348" s="1">
        <v>0.4</v>
      </c>
      <c r="K8348" s="1">
        <v>0.05</v>
      </c>
      <c r="L8348" s="1">
        <v>0.11</v>
      </c>
      <c r="M8348" s="3">
        <f>PI()*(D8348*0.0254)^2/4</f>
        <v>3.2429278662239852E-2</v>
      </c>
      <c r="N8348" s="1">
        <f>ROUND(H8348*4.45,0)</f>
        <v>3</v>
      </c>
      <c r="O8348" s="1">
        <f>I8348*745.7</f>
        <v>37.285000000000004</v>
      </c>
      <c r="P8348" s="5">
        <f>ROUND(N8348^(3/2)/O8348/SQRT(2*1.28*M8348)*100,0)</f>
        <v>48</v>
      </c>
      <c r="Q8348" s="4">
        <f>E8348/D8348</f>
        <v>0.625</v>
      </c>
      <c r="R8348" s="1">
        <f>ROUND(L8348^(3/2)/K8348*100*SQRT(2/PI()),0)</f>
        <v>58</v>
      </c>
      <c r="S8348" s="1" t="str">
        <f>IF(AND(R8348&gt;=R8347,R8348&gt;R8349),"YES","NO")</f>
        <v>NO</v>
      </c>
      <c r="T8348" s="1">
        <f>IF(C8348&lt;C8347,0,IF(T8347=1,1,IF(S8348="YES",1,0)))</f>
        <v>0</v>
      </c>
      <c r="U8348" s="1" t="str">
        <f>IF(AND(T8347=0,T8348=1),"YES","NO")</f>
        <v>NO</v>
      </c>
    </row>
    <row r="8349" spans="1:21" x14ac:dyDescent="0.3">
      <c r="A8349" s="1">
        <v>8349</v>
      </c>
      <c r="B8349" s="1">
        <v>442</v>
      </c>
      <c r="C8349" s="1">
        <v>8000</v>
      </c>
      <c r="D8349" s="1">
        <v>8</v>
      </c>
      <c r="E8349" s="1">
        <v>5</v>
      </c>
      <c r="F8349" s="1">
        <v>2</v>
      </c>
      <c r="G8349" s="1" t="s">
        <v>23</v>
      </c>
      <c r="H8349" s="1">
        <v>0.91</v>
      </c>
      <c r="I8349" s="1">
        <v>7.0000000000000007E-2</v>
      </c>
      <c r="J8349" s="1">
        <v>0.53</v>
      </c>
      <c r="K8349" s="1">
        <v>0.05</v>
      </c>
      <c r="L8349" s="1">
        <v>0.11</v>
      </c>
      <c r="M8349" s="3">
        <f>PI()*(D8349*0.0254)^2/4</f>
        <v>3.2429278662239852E-2</v>
      </c>
      <c r="N8349" s="1">
        <f>ROUND(H8349*4.45,0)</f>
        <v>4</v>
      </c>
      <c r="O8349" s="1">
        <f>I8349*745.7</f>
        <v>52.199000000000005</v>
      </c>
      <c r="P8349" s="5">
        <f>ROUND(N8349^(3/2)/O8349/SQRT(2*1.28*M8349)*100,0)</f>
        <v>53</v>
      </c>
      <c r="Q8349" s="4">
        <f>E8349/D8349</f>
        <v>0.625</v>
      </c>
      <c r="R8349" s="1">
        <f>ROUND(L8349^(3/2)/K8349*100*SQRT(2/PI()),0)</f>
        <v>58</v>
      </c>
      <c r="S8349" s="1" t="str">
        <f>IF(AND(R8349&gt;=R8348,R8349&gt;R8350),"YES","NO")</f>
        <v>NO</v>
      </c>
      <c r="T8349" s="1">
        <f>IF(C8349&lt;C8348,0,IF(T8348=1,1,IF(S8349="YES",1,0)))</f>
        <v>0</v>
      </c>
      <c r="U8349" s="1" t="str">
        <f>IF(AND(T8348=0,T8349=1),"YES","NO")</f>
        <v>NO</v>
      </c>
    </row>
    <row r="8350" spans="1:21" x14ac:dyDescent="0.3">
      <c r="A8350" s="1">
        <v>8350</v>
      </c>
      <c r="B8350" s="1">
        <v>442</v>
      </c>
      <c r="C8350" s="1">
        <v>9000</v>
      </c>
      <c r="D8350" s="1">
        <v>8</v>
      </c>
      <c r="E8350" s="1">
        <v>5</v>
      </c>
      <c r="F8350" s="1">
        <v>2</v>
      </c>
      <c r="G8350" s="1" t="s">
        <v>23</v>
      </c>
      <c r="H8350" s="1">
        <v>1.1499999999999999</v>
      </c>
      <c r="I8350" s="1">
        <v>0.09</v>
      </c>
      <c r="J8350" s="1">
        <v>0.65</v>
      </c>
      <c r="K8350" s="1">
        <v>0.05</v>
      </c>
      <c r="L8350" s="1">
        <v>0.11</v>
      </c>
      <c r="M8350" s="3">
        <f>PI()*(D8350*0.0254)^2/4</f>
        <v>3.2429278662239852E-2</v>
      </c>
      <c r="N8350" s="1">
        <f>ROUND(H8350*4.45,0)</f>
        <v>5</v>
      </c>
      <c r="O8350" s="1">
        <f>I8350*745.7</f>
        <v>67.113</v>
      </c>
      <c r="P8350" s="5">
        <f>ROUND(N8350^(3/2)/O8350/SQRT(2*1.28*M8350)*100,0)</f>
        <v>58</v>
      </c>
      <c r="Q8350" s="4">
        <f>E8350/D8350</f>
        <v>0.625</v>
      </c>
      <c r="R8350" s="1">
        <f>ROUND(L8350^(3/2)/K8350*100*SQRT(2/PI()),0)</f>
        <v>58</v>
      </c>
      <c r="S8350" s="1" t="str">
        <f>IF(AND(R8350&gt;=R8349,R8350&gt;R8351),"YES","NO")</f>
        <v>NO</v>
      </c>
      <c r="T8350" s="1">
        <f>IF(C8350&lt;C8349,0,IF(T8349=1,1,IF(S8350="YES",1,0)))</f>
        <v>0</v>
      </c>
      <c r="U8350" s="1" t="str">
        <f>IF(AND(T8349=0,T8350=1),"YES","NO")</f>
        <v>NO</v>
      </c>
    </row>
    <row r="8351" spans="1:21" x14ac:dyDescent="0.3">
      <c r="A8351" s="1">
        <v>8351</v>
      </c>
      <c r="B8351" s="1">
        <v>442</v>
      </c>
      <c r="C8351" s="1">
        <v>10000</v>
      </c>
      <c r="D8351" s="1">
        <v>8</v>
      </c>
      <c r="E8351" s="1">
        <v>5</v>
      </c>
      <c r="F8351" s="1">
        <v>2</v>
      </c>
      <c r="G8351" s="1" t="s">
        <v>23</v>
      </c>
      <c r="H8351" s="1">
        <v>1.42</v>
      </c>
      <c r="I8351" s="1">
        <v>0.13</v>
      </c>
      <c r="J8351" s="1">
        <v>0.79</v>
      </c>
      <c r="K8351" s="1">
        <v>0.05</v>
      </c>
      <c r="L8351" s="1">
        <v>0.11</v>
      </c>
      <c r="M8351" s="3">
        <f>PI()*(D8351*0.0254)^2/4</f>
        <v>3.2429278662239852E-2</v>
      </c>
      <c r="N8351" s="1">
        <f>ROUND(H8351*4.45,0)</f>
        <v>6</v>
      </c>
      <c r="O8351" s="1">
        <f>I8351*745.7</f>
        <v>96.941000000000003</v>
      </c>
      <c r="P8351" s="5">
        <f>ROUND(N8351^(3/2)/O8351/SQRT(2*1.28*M8351)*100,0)</f>
        <v>53</v>
      </c>
      <c r="Q8351" s="4">
        <f>E8351/D8351</f>
        <v>0.625</v>
      </c>
      <c r="R8351" s="1">
        <f>ROUND(L8351^(3/2)/K8351*100*SQRT(2/PI()),0)</f>
        <v>58</v>
      </c>
      <c r="S8351" s="1" t="str">
        <f>IF(AND(R8351&gt;=R8350,R8351&gt;R8352),"YES","NO")</f>
        <v>NO</v>
      </c>
      <c r="T8351" s="1">
        <f>IF(C8351&lt;C8350,0,IF(T8350=1,1,IF(S8351="YES",1,0)))</f>
        <v>0</v>
      </c>
      <c r="U8351" s="1" t="str">
        <f>IF(AND(T8350=0,T8351=1),"YES","NO")</f>
        <v>NO</v>
      </c>
    </row>
    <row r="8352" spans="1:21" x14ac:dyDescent="0.3">
      <c r="A8352" s="1">
        <v>8352</v>
      </c>
      <c r="B8352" s="1">
        <v>442</v>
      </c>
      <c r="C8352" s="1">
        <v>11000</v>
      </c>
      <c r="D8352" s="1">
        <v>8</v>
      </c>
      <c r="E8352" s="1">
        <v>5</v>
      </c>
      <c r="F8352" s="1">
        <v>2</v>
      </c>
      <c r="G8352" s="1" t="s">
        <v>23</v>
      </c>
      <c r="H8352" s="1">
        <v>1.72</v>
      </c>
      <c r="I8352" s="1">
        <v>0.16</v>
      </c>
      <c r="J8352" s="1">
        <v>0.94</v>
      </c>
      <c r="K8352" s="1">
        <v>0.05</v>
      </c>
      <c r="L8352" s="1">
        <v>0.11</v>
      </c>
      <c r="M8352" s="3">
        <f>PI()*(D8352*0.0254)^2/4</f>
        <v>3.2429278662239852E-2</v>
      </c>
      <c r="N8352" s="1">
        <f>ROUND(H8352*4.45,0)</f>
        <v>8</v>
      </c>
      <c r="O8352" s="1">
        <f>I8352*745.7</f>
        <v>119.31200000000001</v>
      </c>
      <c r="P8352" s="5">
        <f>ROUND(N8352^(3/2)/O8352/SQRT(2*1.28*M8352)*100,0)</f>
        <v>66</v>
      </c>
      <c r="Q8352" s="4">
        <f>E8352/D8352</f>
        <v>0.625</v>
      </c>
      <c r="R8352" s="1">
        <f>ROUND(L8352^(3/2)/K8352*100*SQRT(2/PI()),0)</f>
        <v>58</v>
      </c>
      <c r="S8352" s="1" t="str">
        <f>IF(AND(R8352&gt;=R8351,R8352&gt;R8353),"YES","NO")</f>
        <v>NO</v>
      </c>
      <c r="T8352" s="1">
        <f>IF(C8352&lt;C8351,0,IF(T8351=1,1,IF(S8352="YES",1,0)))</f>
        <v>0</v>
      </c>
      <c r="U8352" s="1" t="str">
        <f>IF(AND(T8351=0,T8352=1),"YES","NO")</f>
        <v>NO</v>
      </c>
    </row>
    <row r="8353" spans="1:21" x14ac:dyDescent="0.3">
      <c r="A8353" s="1">
        <v>8353</v>
      </c>
      <c r="B8353" s="1">
        <v>442</v>
      </c>
      <c r="C8353" s="1">
        <v>12000</v>
      </c>
      <c r="D8353" s="1">
        <v>8</v>
      </c>
      <c r="E8353" s="1">
        <v>5</v>
      </c>
      <c r="F8353" s="1">
        <v>2</v>
      </c>
      <c r="G8353" s="1" t="s">
        <v>23</v>
      </c>
      <c r="H8353" s="1">
        <v>2.0499999999999998</v>
      </c>
      <c r="I8353" s="1">
        <v>0.21</v>
      </c>
      <c r="J8353" s="1">
        <v>1.1000000000000001</v>
      </c>
      <c r="K8353" s="1">
        <v>0.05</v>
      </c>
      <c r="L8353" s="1">
        <v>0.11</v>
      </c>
      <c r="M8353" s="3">
        <f>PI()*(D8353*0.0254)^2/4</f>
        <v>3.2429278662239852E-2</v>
      </c>
      <c r="N8353" s="1">
        <f>ROUND(H8353*4.45,0)</f>
        <v>9</v>
      </c>
      <c r="O8353" s="1">
        <f>I8353*745.7</f>
        <v>156.59700000000001</v>
      </c>
      <c r="P8353" s="5">
        <f>ROUND(N8353^(3/2)/O8353/SQRT(2*1.28*M8353)*100,0)</f>
        <v>60</v>
      </c>
      <c r="Q8353" s="4">
        <f>E8353/D8353</f>
        <v>0.625</v>
      </c>
      <c r="R8353" s="1">
        <f>ROUND(L8353^(3/2)/K8353*100*SQRT(2/PI()),0)</f>
        <v>58</v>
      </c>
      <c r="S8353" s="1" t="str">
        <f>IF(AND(R8353&gt;=R8352,R8353&gt;R8354),"YES","NO")</f>
        <v>NO</v>
      </c>
      <c r="T8353" s="1">
        <f>IF(C8353&lt;C8352,0,IF(T8352=1,1,IF(S8353="YES",1,0)))</f>
        <v>0</v>
      </c>
      <c r="U8353" s="1" t="str">
        <f>IF(AND(T8352=0,T8353=1),"YES","NO")</f>
        <v>NO</v>
      </c>
    </row>
    <row r="8354" spans="1:21" x14ac:dyDescent="0.3">
      <c r="A8354" s="1">
        <v>8354</v>
      </c>
      <c r="B8354" s="1">
        <v>442</v>
      </c>
      <c r="C8354" s="1">
        <v>13000</v>
      </c>
      <c r="D8354" s="1">
        <v>8</v>
      </c>
      <c r="E8354" s="1">
        <v>5</v>
      </c>
      <c r="F8354" s="1">
        <v>2</v>
      </c>
      <c r="G8354" s="1" t="s">
        <v>23</v>
      </c>
      <c r="H8354" s="1">
        <v>2.4</v>
      </c>
      <c r="I8354" s="1">
        <v>0.26</v>
      </c>
      <c r="J8354" s="1">
        <v>1.27</v>
      </c>
      <c r="K8354" s="1">
        <v>0.05</v>
      </c>
      <c r="L8354" s="1">
        <v>0.11</v>
      </c>
      <c r="M8354" s="3">
        <f>PI()*(D8354*0.0254)^2/4</f>
        <v>3.2429278662239852E-2</v>
      </c>
      <c r="N8354" s="1">
        <f>ROUND(H8354*4.45,0)</f>
        <v>11</v>
      </c>
      <c r="O8354" s="1">
        <f>I8354*745.7</f>
        <v>193.88200000000001</v>
      </c>
      <c r="P8354" s="5">
        <f>ROUND(N8354^(3/2)/O8354/SQRT(2*1.28*M8354)*100,0)</f>
        <v>65</v>
      </c>
      <c r="Q8354" s="4">
        <f>E8354/D8354</f>
        <v>0.625</v>
      </c>
      <c r="R8354" s="1">
        <f>ROUND(L8354^(3/2)/K8354*100*SQRT(2/PI()),0)</f>
        <v>58</v>
      </c>
      <c r="S8354" s="1" t="str">
        <f>IF(AND(R8354&gt;=R8353,R8354&gt;R8355),"YES","NO")</f>
        <v>NO</v>
      </c>
      <c r="T8354" s="1">
        <f>IF(C8354&lt;C8353,0,IF(T8353=1,1,IF(S8354="YES",1,0)))</f>
        <v>0</v>
      </c>
      <c r="U8354" s="1" t="str">
        <f>IF(AND(T8353=0,T8354=1),"YES","NO")</f>
        <v>NO</v>
      </c>
    </row>
    <row r="8355" spans="1:21" x14ac:dyDescent="0.3">
      <c r="A8355" s="1">
        <v>8355</v>
      </c>
      <c r="B8355" s="1">
        <v>442</v>
      </c>
      <c r="C8355" s="1">
        <v>13999</v>
      </c>
      <c r="D8355" s="1">
        <v>8</v>
      </c>
      <c r="E8355" s="1">
        <v>5</v>
      </c>
      <c r="F8355" s="1">
        <v>2</v>
      </c>
      <c r="G8355" s="1" t="s">
        <v>23</v>
      </c>
      <c r="H8355" s="1">
        <v>2.8</v>
      </c>
      <c r="I8355" s="1">
        <v>0.35</v>
      </c>
      <c r="J8355" s="1">
        <v>1.57</v>
      </c>
      <c r="K8355" s="1">
        <v>0.05</v>
      </c>
      <c r="L8355" s="1">
        <v>0.11</v>
      </c>
      <c r="M8355" s="3">
        <f>PI()*(D8355*0.0254)^2/4</f>
        <v>3.2429278662239852E-2</v>
      </c>
      <c r="N8355" s="1">
        <f>ROUND(H8355*4.45,0)</f>
        <v>12</v>
      </c>
      <c r="O8355" s="1">
        <f>I8355*745.7</f>
        <v>260.995</v>
      </c>
      <c r="P8355" s="5">
        <f>ROUND(N8355^(3/2)/O8355/SQRT(2*1.28*M8355)*100,0)</f>
        <v>55</v>
      </c>
      <c r="Q8355" s="4">
        <f>E8355/D8355</f>
        <v>0.625</v>
      </c>
      <c r="R8355" s="1">
        <f>ROUND(L8355^(3/2)/K8355*100*SQRT(2/PI()),0)</f>
        <v>58</v>
      </c>
      <c r="S8355" s="1" t="str">
        <f>IF(AND(R8355&gt;=R8354,R8355&gt;R8356),"YES","NO")</f>
        <v>YES</v>
      </c>
      <c r="T8355" s="1">
        <f>IF(C8355&lt;C8354,0,IF(T8354=1,1,IF(S8355="YES",1,0)))</f>
        <v>1</v>
      </c>
      <c r="U8355" s="1" t="str">
        <f>IF(AND(T8354=0,T8355=1),"YES","NO")</f>
        <v>YES</v>
      </c>
    </row>
    <row r="8356" spans="1:21" x14ac:dyDescent="0.3">
      <c r="A8356" s="1">
        <v>8356</v>
      </c>
      <c r="B8356" s="1">
        <v>442</v>
      </c>
      <c r="C8356" s="1">
        <v>15000</v>
      </c>
      <c r="D8356" s="1">
        <v>8</v>
      </c>
      <c r="E8356" s="1">
        <v>5</v>
      </c>
      <c r="F8356" s="1">
        <v>2</v>
      </c>
      <c r="G8356" s="1" t="s">
        <v>23</v>
      </c>
      <c r="H8356" s="1">
        <v>3.24</v>
      </c>
      <c r="I8356" s="1">
        <v>0.51</v>
      </c>
      <c r="J8356" s="1">
        <v>2.15</v>
      </c>
      <c r="K8356" s="1">
        <v>0.06</v>
      </c>
      <c r="L8356" s="1">
        <v>0.11</v>
      </c>
      <c r="M8356" s="3">
        <f>PI()*(D8356*0.0254)^2/4</f>
        <v>3.2429278662239852E-2</v>
      </c>
      <c r="N8356" s="1">
        <f>ROUND(H8356*4.45,0)</f>
        <v>14</v>
      </c>
      <c r="O8356" s="1">
        <f>I8356*745.7</f>
        <v>380.30700000000002</v>
      </c>
      <c r="P8356" s="5">
        <f>ROUND(N8356^(3/2)/O8356/SQRT(2*1.28*M8356)*100,0)</f>
        <v>48</v>
      </c>
      <c r="Q8356" s="4">
        <f>E8356/D8356</f>
        <v>0.625</v>
      </c>
      <c r="R8356" s="1">
        <f>ROUND(L8356^(3/2)/K8356*100*SQRT(2/PI()),0)</f>
        <v>49</v>
      </c>
      <c r="S8356" s="1" t="str">
        <f>IF(AND(R8356&gt;=R8355,R8356&gt;R8357),"YES","NO")</f>
        <v>NO</v>
      </c>
      <c r="T8356" s="1">
        <f>IF(C8356&lt;C8355,0,IF(T8355=1,1,IF(S8356="YES",1,0)))</f>
        <v>1</v>
      </c>
      <c r="U8356" s="1" t="str">
        <f>IF(AND(T8355=0,T8356=1),"YES","NO")</f>
        <v>NO</v>
      </c>
    </row>
    <row r="8357" spans="1:21" x14ac:dyDescent="0.3">
      <c r="A8357" s="1">
        <v>8357</v>
      </c>
      <c r="B8357" s="1">
        <v>442</v>
      </c>
      <c r="C8357" s="1">
        <v>16000</v>
      </c>
      <c r="D8357" s="1">
        <v>8</v>
      </c>
      <c r="E8357" s="1">
        <v>5</v>
      </c>
      <c r="F8357" s="1">
        <v>2</v>
      </c>
      <c r="G8357" s="1" t="s">
        <v>23</v>
      </c>
      <c r="H8357" s="1">
        <v>3.73</v>
      </c>
      <c r="I8357" s="1">
        <v>0.72</v>
      </c>
      <c r="J8357" s="1">
        <v>2.85</v>
      </c>
      <c r="K8357" s="1">
        <v>7.0000000000000007E-2</v>
      </c>
      <c r="L8357" s="1">
        <v>0.11</v>
      </c>
      <c r="M8357" s="3">
        <f>PI()*(D8357*0.0254)^2/4</f>
        <v>3.2429278662239852E-2</v>
      </c>
      <c r="N8357" s="1">
        <f>ROUND(H8357*4.45,0)</f>
        <v>17</v>
      </c>
      <c r="O8357" s="1">
        <f>I8357*745.7</f>
        <v>536.904</v>
      </c>
      <c r="P8357" s="5">
        <f>ROUND(N8357^(3/2)/O8357/SQRT(2*1.28*M8357)*100,0)</f>
        <v>45</v>
      </c>
      <c r="Q8357" s="4">
        <f>E8357/D8357</f>
        <v>0.625</v>
      </c>
      <c r="R8357" s="1">
        <f>ROUND(L8357^(3/2)/K8357*100*SQRT(2/PI()),0)</f>
        <v>42</v>
      </c>
      <c r="S8357" s="1" t="str">
        <f>IF(AND(R8357&gt;=R8356,R8357&gt;R8358),"YES","NO")</f>
        <v>NO</v>
      </c>
      <c r="T8357" s="1">
        <f>IF(C8357&lt;C8356,0,IF(T8356=1,1,IF(S8357="YES",1,0)))</f>
        <v>1</v>
      </c>
      <c r="U8357" s="1" t="str">
        <f>IF(AND(T8356=0,T8357=1),"YES","NO")</f>
        <v>NO</v>
      </c>
    </row>
    <row r="8358" spans="1:21" x14ac:dyDescent="0.3">
      <c r="A8358" s="1">
        <v>8358</v>
      </c>
      <c r="B8358" s="1">
        <v>442</v>
      </c>
      <c r="C8358" s="1">
        <v>17000</v>
      </c>
      <c r="D8358" s="1">
        <v>8</v>
      </c>
      <c r="E8358" s="1">
        <v>5</v>
      </c>
      <c r="F8358" s="1">
        <v>2</v>
      </c>
      <c r="G8358" s="1" t="s">
        <v>23</v>
      </c>
      <c r="H8358" s="1">
        <v>4.25</v>
      </c>
      <c r="I8358" s="1">
        <v>0.99</v>
      </c>
      <c r="J8358" s="1">
        <v>3.68</v>
      </c>
      <c r="K8358" s="1">
        <v>0.08</v>
      </c>
      <c r="L8358" s="1">
        <v>0.11</v>
      </c>
      <c r="M8358" s="3">
        <f>PI()*(D8358*0.0254)^2/4</f>
        <v>3.2429278662239852E-2</v>
      </c>
      <c r="N8358" s="1">
        <f>ROUND(H8358*4.45,0)</f>
        <v>19</v>
      </c>
      <c r="O8358" s="1">
        <f>I8358*745.7</f>
        <v>738.24300000000005</v>
      </c>
      <c r="P8358" s="5">
        <f>ROUND(N8358^(3/2)/O8358/SQRT(2*1.28*M8358)*100,0)</f>
        <v>39</v>
      </c>
      <c r="Q8358" s="4">
        <f>E8358/D8358</f>
        <v>0.625</v>
      </c>
      <c r="R8358" s="1">
        <f>ROUND(L8358^(3/2)/K8358*100*SQRT(2/PI()),0)</f>
        <v>36</v>
      </c>
      <c r="S8358" s="1" t="str">
        <f>IF(AND(R8358&gt;=R8357,R8358&gt;R8359),"YES","NO")</f>
        <v>NO</v>
      </c>
      <c r="T8358" s="1">
        <f>IF(C8358&lt;C8357,0,IF(T8357=1,1,IF(S8358="YES",1,0)))</f>
        <v>1</v>
      </c>
      <c r="U8358" s="1" t="str">
        <f>IF(AND(T8357=0,T8358=1),"YES","NO")</f>
        <v>NO</v>
      </c>
    </row>
    <row r="8359" spans="1:21" x14ac:dyDescent="0.3">
      <c r="A8359" s="1">
        <v>8359</v>
      </c>
      <c r="B8359" s="1">
        <v>442</v>
      </c>
      <c r="C8359" s="1">
        <v>18000</v>
      </c>
      <c r="D8359" s="1">
        <v>8</v>
      </c>
      <c r="E8359" s="1">
        <v>5</v>
      </c>
      <c r="F8359" s="1">
        <v>2</v>
      </c>
      <c r="G8359" s="1" t="s">
        <v>23</v>
      </c>
      <c r="H8359" s="1">
        <v>4.8099999999999996</v>
      </c>
      <c r="I8359" s="1">
        <v>1.33</v>
      </c>
      <c r="J8359" s="1">
        <v>4.66</v>
      </c>
      <c r="K8359" s="1">
        <v>0.09</v>
      </c>
      <c r="L8359" s="1">
        <v>0.11</v>
      </c>
      <c r="M8359" s="3">
        <f>PI()*(D8359*0.0254)^2/4</f>
        <v>3.2429278662239852E-2</v>
      </c>
      <c r="N8359" s="1">
        <f>ROUND(H8359*4.45,0)</f>
        <v>21</v>
      </c>
      <c r="O8359" s="1">
        <f>I8359*745.7</f>
        <v>991.78100000000006</v>
      </c>
      <c r="P8359" s="5">
        <f>ROUND(N8359^(3/2)/O8359/SQRT(2*1.28*M8359)*100,0)</f>
        <v>34</v>
      </c>
      <c r="Q8359" s="4">
        <f>E8359/D8359</f>
        <v>0.625</v>
      </c>
      <c r="R8359" s="1">
        <f>ROUND(L8359^(3/2)/K8359*100*SQRT(2/PI()),0)</f>
        <v>32</v>
      </c>
      <c r="S8359" s="1" t="str">
        <f>IF(AND(R8359&gt;=R8358,R8359&gt;R8360),"YES","NO")</f>
        <v>NO</v>
      </c>
      <c r="T8359" s="1">
        <f>IF(C8359&lt;C8358,0,IF(T8358=1,1,IF(S8359="YES",1,0)))</f>
        <v>1</v>
      </c>
      <c r="U8359" s="1" t="str">
        <f>IF(AND(T8358=0,T8359=1),"YES","NO")</f>
        <v>NO</v>
      </c>
    </row>
    <row r="8360" spans="1:21" x14ac:dyDescent="0.3">
      <c r="A8360" s="1">
        <v>8360</v>
      </c>
      <c r="B8360" s="1">
        <v>442</v>
      </c>
      <c r="C8360" s="1">
        <v>19000</v>
      </c>
      <c r="D8360" s="1">
        <v>8</v>
      </c>
      <c r="E8360" s="1">
        <v>5</v>
      </c>
      <c r="F8360" s="1">
        <v>2</v>
      </c>
      <c r="G8360" s="1" t="s">
        <v>23</v>
      </c>
      <c r="H8360" s="1">
        <v>5.41</v>
      </c>
      <c r="I8360" s="1">
        <v>1.76</v>
      </c>
      <c r="J8360" s="1">
        <v>5.82</v>
      </c>
      <c r="K8360" s="1">
        <v>0.1</v>
      </c>
      <c r="L8360" s="1">
        <v>0.11</v>
      </c>
      <c r="M8360" s="3">
        <f>PI()*(D8360*0.0254)^2/4</f>
        <v>3.2429278662239852E-2</v>
      </c>
      <c r="N8360" s="1">
        <f>ROUND(H8360*4.45,0)</f>
        <v>24</v>
      </c>
      <c r="O8360" s="1">
        <f>I8360*745.7</f>
        <v>1312.432</v>
      </c>
      <c r="P8360" s="5">
        <f>ROUND(N8360^(3/2)/O8360/SQRT(2*1.28*M8360)*100,0)</f>
        <v>31</v>
      </c>
      <c r="Q8360" s="4">
        <f>E8360/D8360</f>
        <v>0.625</v>
      </c>
      <c r="R8360" s="1">
        <f>ROUND(L8360^(3/2)/K8360*100*SQRT(2/PI()),0)</f>
        <v>29</v>
      </c>
      <c r="S8360" s="1" t="str">
        <f>IF(AND(R8360&gt;=R8359,R8360&gt;R8361),"YES","NO")</f>
        <v>NO</v>
      </c>
      <c r="T8360" s="1">
        <f>IF(C8360&lt;C8359,0,IF(T8359=1,1,IF(S8360="YES",1,0)))</f>
        <v>1</v>
      </c>
      <c r="U8360" s="1" t="str">
        <f>IF(AND(T8359=0,T8360=1),"YES","NO")</f>
        <v>NO</v>
      </c>
    </row>
    <row r="8361" spans="1:21" x14ac:dyDescent="0.3">
      <c r="A8361" s="1">
        <v>8361</v>
      </c>
      <c r="B8361" s="1">
        <v>442</v>
      </c>
      <c r="C8361" s="1">
        <v>20000</v>
      </c>
      <c r="D8361" s="1">
        <v>8</v>
      </c>
      <c r="E8361" s="1">
        <v>5</v>
      </c>
      <c r="F8361" s="1">
        <v>2</v>
      </c>
      <c r="G8361" s="1" t="s">
        <v>23</v>
      </c>
      <c r="H8361" s="1">
        <v>6.05</v>
      </c>
      <c r="I8361" s="1">
        <v>2.29</v>
      </c>
      <c r="J8361" s="1">
        <v>7.22</v>
      </c>
      <c r="K8361" s="1">
        <v>0.11</v>
      </c>
      <c r="L8361" s="1">
        <v>0.12</v>
      </c>
      <c r="M8361" s="3">
        <f>PI()*(D8361*0.0254)^2/4</f>
        <v>3.2429278662239852E-2</v>
      </c>
      <c r="N8361" s="1">
        <f>ROUND(H8361*4.45,0)</f>
        <v>27</v>
      </c>
      <c r="O8361" s="1">
        <f>I8361*745.7</f>
        <v>1707.653</v>
      </c>
      <c r="P8361" s="5">
        <f>ROUND(N8361^(3/2)/O8361/SQRT(2*1.28*M8361)*100,0)</f>
        <v>29</v>
      </c>
      <c r="Q8361" s="4">
        <f>E8361/D8361</f>
        <v>0.625</v>
      </c>
      <c r="R8361" s="1">
        <f>ROUND(L8361^(3/2)/K8361*100*SQRT(2/PI()),0)</f>
        <v>30</v>
      </c>
      <c r="S8361" s="1" t="str">
        <f>IF(AND(R8361&gt;=R8360,R8361&gt;R8362),"YES","NO")</f>
        <v>YES</v>
      </c>
      <c r="T8361" s="1">
        <f>IF(C8361&lt;C8360,0,IF(T8360=1,1,IF(S8361="YES",1,0)))</f>
        <v>1</v>
      </c>
      <c r="U8361" s="1" t="str">
        <f>IF(AND(T8360=0,T8361=1),"YES","NO")</f>
        <v>NO</v>
      </c>
    </row>
    <row r="8362" spans="1:21" x14ac:dyDescent="0.3">
      <c r="A8362" s="1">
        <v>8362</v>
      </c>
      <c r="B8362" s="1">
        <v>442</v>
      </c>
      <c r="C8362" s="1">
        <v>21000</v>
      </c>
      <c r="D8362" s="1">
        <v>8</v>
      </c>
      <c r="E8362" s="1">
        <v>5</v>
      </c>
      <c r="F8362" s="1">
        <v>2</v>
      </c>
      <c r="G8362" s="1" t="s">
        <v>23</v>
      </c>
      <c r="H8362" s="1">
        <v>6.75</v>
      </c>
      <c r="I8362" s="1">
        <v>2.96</v>
      </c>
      <c r="J8362" s="1">
        <v>8.89</v>
      </c>
      <c r="K8362" s="1">
        <v>0.12</v>
      </c>
      <c r="L8362" s="1">
        <v>0.12</v>
      </c>
      <c r="M8362" s="3">
        <f>PI()*(D8362*0.0254)^2/4</f>
        <v>3.2429278662239852E-2</v>
      </c>
      <c r="N8362" s="1">
        <f>ROUND(H8362*4.45,0)</f>
        <v>30</v>
      </c>
      <c r="O8362" s="1">
        <f>I8362*745.7</f>
        <v>2207.2719999999999</v>
      </c>
      <c r="P8362" s="5">
        <f>ROUND(N8362^(3/2)/O8362/SQRT(2*1.28*M8362)*100,0)</f>
        <v>26</v>
      </c>
      <c r="Q8362" s="4">
        <f>E8362/D8362</f>
        <v>0.625</v>
      </c>
      <c r="R8362" s="1">
        <f>ROUND(L8362^(3/2)/K8362*100*SQRT(2/PI()),0)</f>
        <v>28</v>
      </c>
      <c r="S8362" s="1" t="str">
        <f>IF(AND(R8362&gt;=R8361,R8362&gt;R8363),"YES","NO")</f>
        <v>NO</v>
      </c>
      <c r="T8362" s="1">
        <f>IF(C8362&lt;C8361,0,IF(T8361=1,1,IF(S8362="YES",1,0)))</f>
        <v>1</v>
      </c>
      <c r="U8362" s="1" t="str">
        <f>IF(AND(T8361=0,T8362=1),"YES","NO")</f>
        <v>NO</v>
      </c>
    </row>
    <row r="8363" spans="1:21" x14ac:dyDescent="0.3">
      <c r="A8363" s="1">
        <v>8363</v>
      </c>
      <c r="B8363" s="1">
        <v>442</v>
      </c>
      <c r="C8363" s="1">
        <v>22000</v>
      </c>
      <c r="D8363" s="1">
        <v>8</v>
      </c>
      <c r="E8363" s="1">
        <v>5</v>
      </c>
      <c r="F8363" s="1">
        <v>2</v>
      </c>
      <c r="G8363" s="1" t="s">
        <v>23</v>
      </c>
      <c r="H8363" s="1">
        <v>7.5</v>
      </c>
      <c r="I8363" s="1">
        <v>3.86</v>
      </c>
      <c r="J8363" s="1">
        <v>11.06</v>
      </c>
      <c r="K8363" s="1">
        <v>0.14000000000000001</v>
      </c>
      <c r="L8363" s="1">
        <v>0.12</v>
      </c>
      <c r="M8363" s="3">
        <f>PI()*(D8363*0.0254)^2/4</f>
        <v>3.2429278662239852E-2</v>
      </c>
      <c r="N8363" s="1">
        <f>ROUND(H8363*4.45,0)</f>
        <v>33</v>
      </c>
      <c r="O8363" s="1">
        <f>I8363*745.7</f>
        <v>2878.402</v>
      </c>
      <c r="P8363" s="5">
        <f>ROUND(N8363^(3/2)/O8363/SQRT(2*1.28*M8363)*100,0)</f>
        <v>23</v>
      </c>
      <c r="Q8363" s="4">
        <f>E8363/D8363</f>
        <v>0.625</v>
      </c>
      <c r="R8363" s="1">
        <f>ROUND(L8363^(3/2)/K8363*100*SQRT(2/PI()),0)</f>
        <v>24</v>
      </c>
      <c r="S8363" s="1" t="str">
        <f>IF(AND(R8363&gt;=R8362,R8363&gt;R8364),"YES","NO")</f>
        <v>NO</v>
      </c>
      <c r="T8363" s="1">
        <f>IF(C8363&lt;C8362,0,IF(T8362=1,1,IF(S8363="YES",1,0)))</f>
        <v>1</v>
      </c>
      <c r="U8363" s="1" t="str">
        <f>IF(AND(T8362=0,T8363=1),"YES","NO")</f>
        <v>NO</v>
      </c>
    </row>
    <row r="8364" spans="1:21" x14ac:dyDescent="0.3">
      <c r="A8364" s="1">
        <v>8364</v>
      </c>
      <c r="B8364" s="1">
        <v>442</v>
      </c>
      <c r="C8364" s="1">
        <v>23000</v>
      </c>
      <c r="D8364" s="1">
        <v>8</v>
      </c>
      <c r="E8364" s="1">
        <v>5</v>
      </c>
      <c r="F8364" s="1">
        <v>2</v>
      </c>
      <c r="G8364" s="1" t="s">
        <v>23</v>
      </c>
      <c r="H8364" s="1">
        <v>8.3699999999999992</v>
      </c>
      <c r="I8364" s="1">
        <v>5.53</v>
      </c>
      <c r="J8364" s="1">
        <v>15.15</v>
      </c>
      <c r="K8364" s="1">
        <v>0.17</v>
      </c>
      <c r="L8364" s="1">
        <v>0.12</v>
      </c>
      <c r="M8364" s="3">
        <f>PI()*(D8364*0.0254)^2/4</f>
        <v>3.2429278662239852E-2</v>
      </c>
      <c r="N8364" s="1">
        <f>ROUND(H8364*4.45,0)</f>
        <v>37</v>
      </c>
      <c r="O8364" s="1">
        <f>I8364*745.7</f>
        <v>4123.7210000000005</v>
      </c>
      <c r="P8364" s="5">
        <f>ROUND(N8364^(3/2)/O8364/SQRT(2*1.28*M8364)*100,0)</f>
        <v>19</v>
      </c>
      <c r="Q8364" s="4">
        <f>E8364/D8364</f>
        <v>0.625</v>
      </c>
      <c r="R8364" s="1">
        <f>ROUND(L8364^(3/2)/K8364*100*SQRT(2/PI()),0)</f>
        <v>20</v>
      </c>
      <c r="S8364" s="1" t="str">
        <f>IF(AND(R8364&gt;=R8363,R8364&gt;R8365),"YES","NO")</f>
        <v>NO</v>
      </c>
      <c r="T8364" s="1">
        <f>IF(C8364&lt;C8363,0,IF(T8363=1,1,IF(S8364="YES",1,0)))</f>
        <v>1</v>
      </c>
      <c r="U8364" s="1" t="str">
        <f>IF(AND(T8363=0,T8364=1),"YES","NO")</f>
        <v>NO</v>
      </c>
    </row>
    <row r="8365" spans="1:21" x14ac:dyDescent="0.3">
      <c r="A8365" s="1">
        <v>8365</v>
      </c>
      <c r="B8365" s="1">
        <v>442</v>
      </c>
      <c r="C8365" s="1">
        <v>24000</v>
      </c>
      <c r="D8365" s="1">
        <v>8</v>
      </c>
      <c r="E8365" s="1">
        <v>5</v>
      </c>
      <c r="F8365" s="1">
        <v>2</v>
      </c>
      <c r="G8365" s="1" t="s">
        <v>23</v>
      </c>
      <c r="H8365" s="1">
        <v>9.39</v>
      </c>
      <c r="I8365" s="1">
        <v>8.77</v>
      </c>
      <c r="J8365" s="1">
        <v>23.04</v>
      </c>
      <c r="K8365" s="1">
        <v>0.24</v>
      </c>
      <c r="L8365" s="1">
        <v>0.12</v>
      </c>
      <c r="M8365" s="3">
        <f>PI()*(D8365*0.0254)^2/4</f>
        <v>3.2429278662239852E-2</v>
      </c>
      <c r="N8365" s="1">
        <f>ROUND(H8365*4.45,0)</f>
        <v>42</v>
      </c>
      <c r="O8365" s="1">
        <f>I8365*745.7</f>
        <v>6539.7889999999998</v>
      </c>
      <c r="P8365" s="5">
        <f>ROUND(N8365^(3/2)/O8365/SQRT(2*1.28*M8365)*100,0)</f>
        <v>14</v>
      </c>
      <c r="Q8365" s="4">
        <f>E8365/D8365</f>
        <v>0.625</v>
      </c>
      <c r="R8365" s="1">
        <f>ROUND(L8365^(3/2)/K8365*100*SQRT(2/PI()),0)</f>
        <v>14</v>
      </c>
      <c r="S8365" s="1" t="str">
        <f>IF(AND(R8365&gt;=R8364,R8365&gt;R8366),"YES","NO")</f>
        <v>NO</v>
      </c>
      <c r="T8365" s="1">
        <f>IF(C8365&lt;C8364,0,IF(T8364=1,1,IF(S8365="YES",1,0)))</f>
        <v>1</v>
      </c>
      <c r="U8365" s="1" t="str">
        <f>IF(AND(T8364=0,T8365=1),"YES","NO")</f>
        <v>NO</v>
      </c>
    </row>
    <row r="8366" spans="1:21" x14ac:dyDescent="0.3">
      <c r="A8366" s="1">
        <v>8366</v>
      </c>
      <c r="B8366" s="1">
        <v>442</v>
      </c>
      <c r="C8366" s="1">
        <v>25000</v>
      </c>
      <c r="D8366" s="1">
        <v>8</v>
      </c>
      <c r="E8366" s="1">
        <v>5</v>
      </c>
      <c r="F8366" s="1">
        <v>2</v>
      </c>
      <c r="G8366" s="1" t="s">
        <v>23</v>
      </c>
      <c r="H8366" s="1">
        <v>10.25</v>
      </c>
      <c r="I8366" s="1">
        <v>9.94</v>
      </c>
      <c r="J8366" s="1">
        <v>25.06</v>
      </c>
      <c r="K8366" s="1">
        <v>0.24</v>
      </c>
      <c r="L8366" s="1">
        <v>0.13</v>
      </c>
      <c r="M8366" s="3">
        <f>PI()*(D8366*0.0254)^2/4</f>
        <v>3.2429278662239852E-2</v>
      </c>
      <c r="N8366" s="1">
        <f>ROUND(H8366*4.45,0)</f>
        <v>46</v>
      </c>
      <c r="O8366" s="1">
        <f>I8366*745.7</f>
        <v>7412.2579999999998</v>
      </c>
      <c r="P8366" s="5">
        <f>ROUND(N8366^(3/2)/O8366/SQRT(2*1.28*M8366)*100,0)</f>
        <v>15</v>
      </c>
      <c r="Q8366" s="4">
        <f>E8366/D8366</f>
        <v>0.625</v>
      </c>
      <c r="R8366" s="1">
        <f>ROUND(L8366^(3/2)/K8366*100*SQRT(2/PI()),0)</f>
        <v>16</v>
      </c>
      <c r="S8366" s="1" t="str">
        <f>IF(AND(R8366&gt;=R8365,R8366&gt;R8367),"YES","NO")</f>
        <v>YES</v>
      </c>
      <c r="T8366" s="1">
        <f>IF(C8366&lt;C8365,0,IF(T8365=1,1,IF(S8366="YES",1,0)))</f>
        <v>1</v>
      </c>
      <c r="U8366" s="1" t="str">
        <f>IF(AND(T8365=0,T8366=1),"YES","NO")</f>
        <v>NO</v>
      </c>
    </row>
    <row r="8367" spans="1:21" x14ac:dyDescent="0.3">
      <c r="A8367" s="1">
        <v>8367</v>
      </c>
      <c r="B8367" s="1">
        <v>442</v>
      </c>
      <c r="C8367" s="1">
        <v>28000</v>
      </c>
      <c r="D8367" s="1">
        <v>8</v>
      </c>
      <c r="E8367" s="1">
        <v>5</v>
      </c>
      <c r="F8367" s="1">
        <v>2</v>
      </c>
      <c r="G8367" s="1" t="s">
        <v>23</v>
      </c>
      <c r="H8367" s="1">
        <v>12.65</v>
      </c>
      <c r="I8367" s="1">
        <v>12.77</v>
      </c>
      <c r="J8367" s="1">
        <v>28.75</v>
      </c>
      <c r="K8367" s="1">
        <v>0.22</v>
      </c>
      <c r="L8367" s="1">
        <v>0.12</v>
      </c>
      <c r="M8367" s="3">
        <f>PI()*(D8367*0.0254)^2/4</f>
        <v>3.2429278662239852E-2</v>
      </c>
      <c r="N8367" s="1">
        <f>ROUND(H8367*4.45,0)</f>
        <v>56</v>
      </c>
      <c r="O8367" s="1">
        <f>I8367*745.7</f>
        <v>9522.5889999999999</v>
      </c>
      <c r="P8367" s="5">
        <f>ROUND(N8367^(3/2)/O8367/SQRT(2*1.28*M8367)*100,0)</f>
        <v>15</v>
      </c>
      <c r="Q8367" s="4">
        <f>E8367/D8367</f>
        <v>0.625</v>
      </c>
      <c r="R8367" s="1">
        <f>ROUND(L8367^(3/2)/K8367*100*SQRT(2/PI()),0)</f>
        <v>15</v>
      </c>
      <c r="S8367" s="1" t="str">
        <f>IF(AND(R8367&gt;=R8366,R8367&gt;R8368),"YES","NO")</f>
        <v>NO</v>
      </c>
      <c r="T8367" s="1">
        <f>IF(C8367&lt;C8366,0,IF(T8366=1,1,IF(S8367="YES",1,0)))</f>
        <v>1</v>
      </c>
      <c r="U8367" s="1" t="str">
        <f>IF(AND(T8366=0,T8367=1),"YES","NO")</f>
        <v>NO</v>
      </c>
    </row>
    <row r="8368" spans="1:21" x14ac:dyDescent="0.3">
      <c r="A8368" s="1">
        <v>8368</v>
      </c>
      <c r="B8368" s="1">
        <v>442</v>
      </c>
      <c r="C8368" s="1">
        <v>30000</v>
      </c>
      <c r="D8368" s="1">
        <v>8</v>
      </c>
      <c r="E8368" s="1">
        <v>5</v>
      </c>
      <c r="F8368" s="1">
        <v>2</v>
      </c>
      <c r="G8368" s="1" t="s">
        <v>23</v>
      </c>
      <c r="H8368" s="1">
        <v>13.8</v>
      </c>
      <c r="I8368" s="1">
        <v>11.64</v>
      </c>
      <c r="J8368" s="1">
        <v>24.46</v>
      </c>
      <c r="K8368" s="1">
        <v>0.16</v>
      </c>
      <c r="L8368" s="1">
        <v>0.12</v>
      </c>
      <c r="M8368" s="3">
        <f>PI()*(D8368*0.0254)^2/4</f>
        <v>3.2429278662239852E-2</v>
      </c>
      <c r="N8368" s="1">
        <f>ROUND(H8368*4.45,0)</f>
        <v>61</v>
      </c>
      <c r="O8368" s="1">
        <f>I8368*745.7</f>
        <v>8679.9480000000003</v>
      </c>
      <c r="P8368" s="5">
        <f>ROUND(N8368^(3/2)/O8368/SQRT(2*1.28*M8368)*100,0)</f>
        <v>19</v>
      </c>
      <c r="Q8368" s="4">
        <f>E8368/D8368</f>
        <v>0.625</v>
      </c>
      <c r="R8368" s="1">
        <f>ROUND(L8368^(3/2)/K8368*100*SQRT(2/PI()),0)</f>
        <v>21</v>
      </c>
      <c r="S8368" s="1" t="str">
        <f>IF(AND(R8368&gt;=R8367,R8368&gt;R8369),"YES","NO")</f>
        <v>NO</v>
      </c>
      <c r="T8368" s="1">
        <f>IF(C8368&lt;C8367,0,IF(T8367=1,1,IF(S8368="YES",1,0)))</f>
        <v>1</v>
      </c>
      <c r="U8368" s="1" t="str">
        <f>IF(AND(T8367=0,T8368=1),"YES","NO")</f>
        <v>NO</v>
      </c>
    </row>
    <row r="8369" spans="1:21" x14ac:dyDescent="0.3">
      <c r="A8369" s="1">
        <v>8369</v>
      </c>
      <c r="B8369" s="1">
        <v>443</v>
      </c>
      <c r="C8369" s="1">
        <v>1000</v>
      </c>
      <c r="D8369" s="1">
        <v>8</v>
      </c>
      <c r="E8369" s="1">
        <v>6</v>
      </c>
      <c r="F8369" s="1">
        <v>2</v>
      </c>
      <c r="G8369" s="1" t="s">
        <v>23</v>
      </c>
      <c r="H8369" s="1">
        <v>0.02</v>
      </c>
      <c r="I8369" s="1">
        <v>0.01</v>
      </c>
      <c r="J8369" s="1">
        <v>0.01</v>
      </c>
      <c r="K8369" s="1">
        <v>0.06</v>
      </c>
      <c r="L8369" s="1">
        <v>0.11</v>
      </c>
      <c r="M8369" s="3">
        <f>PI()*(D8369*0.0254)^2/4</f>
        <v>3.2429278662239852E-2</v>
      </c>
      <c r="N8369" s="1">
        <f>ROUND(H8369*4.45,0)</f>
        <v>0</v>
      </c>
      <c r="O8369" s="1">
        <f>I8369*745.7</f>
        <v>7.4570000000000007</v>
      </c>
      <c r="P8369" s="5">
        <f>ROUND(N8369^(3/2)/O8369/SQRT(2*1.28*M8369)*100,0)</f>
        <v>0</v>
      </c>
      <c r="Q8369" s="4">
        <f>E8369/D8369</f>
        <v>0.75</v>
      </c>
      <c r="R8369" s="1">
        <f>ROUND(L8369^(3/2)/K8369*100*SQRT(2/PI()),0)</f>
        <v>49</v>
      </c>
      <c r="S8369" s="1" t="str">
        <f>IF(AND(R8369&gt;=R8368,R8369&gt;R8370),"YES","NO")</f>
        <v>NO</v>
      </c>
      <c r="T8369" s="1">
        <f>IF(C8369&lt;C8368,0,IF(T8368=1,1,IF(S8369="YES",1,0)))</f>
        <v>0</v>
      </c>
      <c r="U8369" s="1" t="str">
        <f>IF(AND(T8368=0,T8369=1),"YES","NO")</f>
        <v>NO</v>
      </c>
    </row>
    <row r="8370" spans="1:21" x14ac:dyDescent="0.3">
      <c r="A8370" s="1">
        <v>8370</v>
      </c>
      <c r="B8370" s="1">
        <v>443</v>
      </c>
      <c r="C8370" s="1">
        <v>2000</v>
      </c>
      <c r="D8370" s="1">
        <v>8</v>
      </c>
      <c r="E8370" s="1">
        <v>6</v>
      </c>
      <c r="F8370" s="1">
        <v>2</v>
      </c>
      <c r="G8370" s="1" t="s">
        <v>23</v>
      </c>
      <c r="H8370" s="1">
        <v>0.06</v>
      </c>
      <c r="I8370" s="1">
        <v>0.01</v>
      </c>
      <c r="J8370" s="1">
        <v>0.04</v>
      </c>
      <c r="K8370" s="1">
        <v>0.06</v>
      </c>
      <c r="L8370" s="1">
        <v>0.11</v>
      </c>
      <c r="M8370" s="3">
        <f>PI()*(D8370*0.0254)^2/4</f>
        <v>3.2429278662239852E-2</v>
      </c>
      <c r="N8370" s="1">
        <f>ROUND(H8370*4.45,0)</f>
        <v>0</v>
      </c>
      <c r="O8370" s="1">
        <f>I8370*745.7</f>
        <v>7.4570000000000007</v>
      </c>
      <c r="P8370" s="5">
        <f>ROUND(N8370^(3/2)/O8370/SQRT(2*1.28*M8370)*100,0)</f>
        <v>0</v>
      </c>
      <c r="Q8370" s="4">
        <f>E8370/D8370</f>
        <v>0.75</v>
      </c>
      <c r="R8370" s="1">
        <f>ROUND(L8370^(3/2)/K8370*100*SQRT(2/PI()),0)</f>
        <v>49</v>
      </c>
      <c r="S8370" s="1" t="str">
        <f>IF(AND(R8370&gt;=R8369,R8370&gt;R8371),"YES","NO")</f>
        <v>NO</v>
      </c>
      <c r="T8370" s="1">
        <f>IF(C8370&lt;C8369,0,IF(T8369=1,1,IF(S8370="YES",1,0)))</f>
        <v>0</v>
      </c>
      <c r="U8370" s="1" t="str">
        <f>IF(AND(T8369=0,T8370=1),"YES","NO")</f>
        <v>NO</v>
      </c>
    </row>
    <row r="8371" spans="1:21" x14ac:dyDescent="0.3">
      <c r="A8371" s="1">
        <v>8371</v>
      </c>
      <c r="B8371" s="1">
        <v>443</v>
      </c>
      <c r="C8371" s="1">
        <v>3000</v>
      </c>
      <c r="D8371" s="1">
        <v>8</v>
      </c>
      <c r="E8371" s="1">
        <v>6</v>
      </c>
      <c r="F8371" s="1">
        <v>2</v>
      </c>
      <c r="G8371" s="1" t="s">
        <v>23</v>
      </c>
      <c r="H8371" s="1">
        <v>0.13</v>
      </c>
      <c r="I8371" s="1">
        <v>0.01</v>
      </c>
      <c r="J8371" s="1">
        <v>0.09</v>
      </c>
      <c r="K8371" s="1">
        <v>0.06</v>
      </c>
      <c r="L8371" s="1">
        <v>0.11</v>
      </c>
      <c r="M8371" s="3">
        <f>PI()*(D8371*0.0254)^2/4</f>
        <v>3.2429278662239852E-2</v>
      </c>
      <c r="N8371" s="1">
        <f>ROUND(H8371*4.45,0)</f>
        <v>1</v>
      </c>
      <c r="O8371" s="1">
        <f>I8371*745.7</f>
        <v>7.4570000000000007</v>
      </c>
      <c r="P8371" s="5">
        <f>ROUND(N8371^(3/2)/O8371/SQRT(2*1.28*M8371)*100,0)</f>
        <v>47</v>
      </c>
      <c r="Q8371" s="4">
        <f>E8371/D8371</f>
        <v>0.75</v>
      </c>
      <c r="R8371" s="1">
        <f>ROUND(L8371^(3/2)/K8371*100*SQRT(2/PI()),0)</f>
        <v>49</v>
      </c>
      <c r="S8371" s="1" t="str">
        <f>IF(AND(R8371&gt;=R8370,R8371&gt;R8372),"YES","NO")</f>
        <v>NO</v>
      </c>
      <c r="T8371" s="1">
        <f>IF(C8371&lt;C8370,0,IF(T8370=1,1,IF(S8371="YES",1,0)))</f>
        <v>0</v>
      </c>
      <c r="U8371" s="1" t="str">
        <f>IF(AND(T8370=0,T8371=1),"YES","NO")</f>
        <v>NO</v>
      </c>
    </row>
    <row r="8372" spans="1:21" x14ac:dyDescent="0.3">
      <c r="A8372" s="1">
        <v>8372</v>
      </c>
      <c r="B8372" s="1">
        <v>443</v>
      </c>
      <c r="C8372" s="1">
        <v>4000</v>
      </c>
      <c r="D8372" s="1">
        <v>8</v>
      </c>
      <c r="E8372" s="1">
        <v>6</v>
      </c>
      <c r="F8372" s="1">
        <v>2</v>
      </c>
      <c r="G8372" s="1" t="s">
        <v>23</v>
      </c>
      <c r="H8372" s="1">
        <v>0.23</v>
      </c>
      <c r="I8372" s="1">
        <v>0.01</v>
      </c>
      <c r="J8372" s="1">
        <v>0.15</v>
      </c>
      <c r="K8372" s="1">
        <v>0.06</v>
      </c>
      <c r="L8372" s="1">
        <v>0.11</v>
      </c>
      <c r="M8372" s="3">
        <f>PI()*(D8372*0.0254)^2/4</f>
        <v>3.2429278662239852E-2</v>
      </c>
      <c r="N8372" s="1">
        <f>ROUND(H8372*4.45,0)</f>
        <v>1</v>
      </c>
      <c r="O8372" s="1">
        <f>I8372*745.7</f>
        <v>7.4570000000000007</v>
      </c>
      <c r="P8372" s="5">
        <f>ROUND(N8372^(3/2)/O8372/SQRT(2*1.28*M8372)*100,0)</f>
        <v>47</v>
      </c>
      <c r="Q8372" s="4">
        <f>E8372/D8372</f>
        <v>0.75</v>
      </c>
      <c r="R8372" s="1">
        <f>ROUND(L8372^(3/2)/K8372*100*SQRT(2/PI()),0)</f>
        <v>49</v>
      </c>
      <c r="S8372" s="1" t="str">
        <f>IF(AND(R8372&gt;=R8371,R8372&gt;R8373),"YES","NO")</f>
        <v>NO</v>
      </c>
      <c r="T8372" s="1">
        <f>IF(C8372&lt;C8371,0,IF(T8371=1,1,IF(S8372="YES",1,0)))</f>
        <v>0</v>
      </c>
      <c r="U8372" s="1" t="str">
        <f>IF(AND(T8371=0,T8372=1),"YES","NO")</f>
        <v>NO</v>
      </c>
    </row>
    <row r="8373" spans="1:21" x14ac:dyDescent="0.3">
      <c r="A8373" s="1">
        <v>8373</v>
      </c>
      <c r="B8373" s="1">
        <v>443</v>
      </c>
      <c r="C8373" s="1">
        <v>5000</v>
      </c>
      <c r="D8373" s="1">
        <v>8</v>
      </c>
      <c r="E8373" s="1">
        <v>6</v>
      </c>
      <c r="F8373" s="1">
        <v>2</v>
      </c>
      <c r="G8373" s="1" t="s">
        <v>23</v>
      </c>
      <c r="H8373" s="1">
        <v>0.36</v>
      </c>
      <c r="I8373" s="1">
        <v>0.02</v>
      </c>
      <c r="J8373" s="1">
        <v>0.24</v>
      </c>
      <c r="K8373" s="1">
        <v>0.06</v>
      </c>
      <c r="L8373" s="1">
        <v>0.11</v>
      </c>
      <c r="M8373" s="3">
        <f>PI()*(D8373*0.0254)^2/4</f>
        <v>3.2429278662239852E-2</v>
      </c>
      <c r="N8373" s="1">
        <f>ROUND(H8373*4.45,0)</f>
        <v>2</v>
      </c>
      <c r="O8373" s="1">
        <f>I8373*745.7</f>
        <v>14.914000000000001</v>
      </c>
      <c r="P8373" s="5">
        <f>ROUND(N8373^(3/2)/O8373/SQRT(2*1.28*M8373)*100,0)</f>
        <v>66</v>
      </c>
      <c r="Q8373" s="4">
        <f>E8373/D8373</f>
        <v>0.75</v>
      </c>
      <c r="R8373" s="1">
        <f>ROUND(L8373^(3/2)/K8373*100*SQRT(2/PI()),0)</f>
        <v>49</v>
      </c>
      <c r="S8373" s="1" t="str">
        <f>IF(AND(R8373&gt;=R8372,R8373&gt;R8374),"YES","NO")</f>
        <v>NO</v>
      </c>
      <c r="T8373" s="1">
        <f>IF(C8373&lt;C8372,0,IF(T8372=1,1,IF(S8373="YES",1,0)))</f>
        <v>0</v>
      </c>
      <c r="U8373" s="1" t="str">
        <f>IF(AND(T8372=0,T8373=1),"YES","NO")</f>
        <v>NO</v>
      </c>
    </row>
    <row r="8374" spans="1:21" x14ac:dyDescent="0.3">
      <c r="A8374" s="1">
        <v>8374</v>
      </c>
      <c r="B8374" s="1">
        <v>443</v>
      </c>
      <c r="C8374" s="1">
        <v>6000</v>
      </c>
      <c r="D8374" s="1">
        <v>8</v>
      </c>
      <c r="E8374" s="1">
        <v>6</v>
      </c>
      <c r="F8374" s="1">
        <v>2</v>
      </c>
      <c r="G8374" s="1" t="s">
        <v>23</v>
      </c>
      <c r="H8374" s="1">
        <v>0.52</v>
      </c>
      <c r="I8374" s="1">
        <v>0.03</v>
      </c>
      <c r="J8374" s="1">
        <v>0.34</v>
      </c>
      <c r="K8374" s="1">
        <v>0.06</v>
      </c>
      <c r="L8374" s="1">
        <v>0.11</v>
      </c>
      <c r="M8374" s="3">
        <f>PI()*(D8374*0.0254)^2/4</f>
        <v>3.2429278662239852E-2</v>
      </c>
      <c r="N8374" s="1">
        <f>ROUND(H8374*4.45,0)</f>
        <v>2</v>
      </c>
      <c r="O8374" s="1">
        <f>I8374*745.7</f>
        <v>22.371000000000002</v>
      </c>
      <c r="P8374" s="5">
        <f>ROUND(N8374^(3/2)/O8374/SQRT(2*1.28*M8374)*100,0)</f>
        <v>44</v>
      </c>
      <c r="Q8374" s="4">
        <f>E8374/D8374</f>
        <v>0.75</v>
      </c>
      <c r="R8374" s="1">
        <f>ROUND(L8374^(3/2)/K8374*100*SQRT(2/PI()),0)</f>
        <v>49</v>
      </c>
      <c r="S8374" s="1" t="str">
        <f>IF(AND(R8374&gt;=R8373,R8374&gt;R8375),"YES","NO")</f>
        <v>NO</v>
      </c>
      <c r="T8374" s="1">
        <f>IF(C8374&lt;C8373,0,IF(T8373=1,1,IF(S8374="YES",1,0)))</f>
        <v>0</v>
      </c>
      <c r="U8374" s="1" t="str">
        <f>IF(AND(T8373=0,T8374=1),"YES","NO")</f>
        <v>NO</v>
      </c>
    </row>
    <row r="8375" spans="1:21" x14ac:dyDescent="0.3">
      <c r="A8375" s="1">
        <v>8375</v>
      </c>
      <c r="B8375" s="1">
        <v>443</v>
      </c>
      <c r="C8375" s="1">
        <v>7000</v>
      </c>
      <c r="D8375" s="1">
        <v>8</v>
      </c>
      <c r="E8375" s="1">
        <v>6</v>
      </c>
      <c r="F8375" s="1">
        <v>2</v>
      </c>
      <c r="G8375" s="1" t="s">
        <v>23</v>
      </c>
      <c r="H8375" s="1">
        <v>0.71</v>
      </c>
      <c r="I8375" s="1">
        <v>0.05</v>
      </c>
      <c r="J8375" s="1">
        <v>0.47</v>
      </c>
      <c r="K8375" s="1">
        <v>0.06</v>
      </c>
      <c r="L8375" s="1">
        <v>0.11</v>
      </c>
      <c r="M8375" s="3">
        <f>PI()*(D8375*0.0254)^2/4</f>
        <v>3.2429278662239852E-2</v>
      </c>
      <c r="N8375" s="1">
        <f>ROUND(H8375*4.45,0)</f>
        <v>3</v>
      </c>
      <c r="O8375" s="1">
        <f>I8375*745.7</f>
        <v>37.285000000000004</v>
      </c>
      <c r="P8375" s="5">
        <f>ROUND(N8375^(3/2)/O8375/SQRT(2*1.28*M8375)*100,0)</f>
        <v>48</v>
      </c>
      <c r="Q8375" s="4">
        <f>E8375/D8375</f>
        <v>0.75</v>
      </c>
      <c r="R8375" s="1">
        <f>ROUND(L8375^(3/2)/K8375*100*SQRT(2/PI()),0)</f>
        <v>49</v>
      </c>
      <c r="S8375" s="1" t="str">
        <f>IF(AND(R8375&gt;=R8374,R8375&gt;R8376),"YES","NO")</f>
        <v>NO</v>
      </c>
      <c r="T8375" s="1">
        <f>IF(C8375&lt;C8374,0,IF(T8374=1,1,IF(S8375="YES",1,0)))</f>
        <v>0</v>
      </c>
      <c r="U8375" s="1" t="str">
        <f>IF(AND(T8374=0,T8375=1),"YES","NO")</f>
        <v>NO</v>
      </c>
    </row>
    <row r="8376" spans="1:21" x14ac:dyDescent="0.3">
      <c r="A8376" s="1">
        <v>8376</v>
      </c>
      <c r="B8376" s="1">
        <v>443</v>
      </c>
      <c r="C8376" s="1">
        <v>8000</v>
      </c>
      <c r="D8376" s="1">
        <v>8</v>
      </c>
      <c r="E8376" s="1">
        <v>6</v>
      </c>
      <c r="F8376" s="1">
        <v>2</v>
      </c>
      <c r="G8376" s="1" t="s">
        <v>23</v>
      </c>
      <c r="H8376" s="1">
        <v>0.93</v>
      </c>
      <c r="I8376" s="1">
        <v>0.08</v>
      </c>
      <c r="J8376" s="1">
        <v>0.61</v>
      </c>
      <c r="K8376" s="1">
        <v>0.06</v>
      </c>
      <c r="L8376" s="1">
        <v>0.11</v>
      </c>
      <c r="M8376" s="3">
        <f>PI()*(D8376*0.0254)^2/4</f>
        <v>3.2429278662239852E-2</v>
      </c>
      <c r="N8376" s="1">
        <f>ROUND(H8376*4.45,0)</f>
        <v>4</v>
      </c>
      <c r="O8376" s="1">
        <f>I8376*745.7</f>
        <v>59.656000000000006</v>
      </c>
      <c r="P8376" s="5">
        <f>ROUND(N8376^(3/2)/O8376/SQRT(2*1.28*M8376)*100,0)</f>
        <v>47</v>
      </c>
      <c r="Q8376" s="4">
        <f>E8376/D8376</f>
        <v>0.75</v>
      </c>
      <c r="R8376" s="1">
        <f>ROUND(L8376^(3/2)/K8376*100*SQRT(2/PI()),0)</f>
        <v>49</v>
      </c>
      <c r="S8376" s="1" t="str">
        <f>IF(AND(R8376&gt;=R8375,R8376&gt;R8377),"YES","NO")</f>
        <v>NO</v>
      </c>
      <c r="T8376" s="1">
        <f>IF(C8376&lt;C8375,0,IF(T8375=1,1,IF(S8376="YES",1,0)))</f>
        <v>0</v>
      </c>
      <c r="U8376" s="1" t="str">
        <f>IF(AND(T8375=0,T8376=1),"YES","NO")</f>
        <v>NO</v>
      </c>
    </row>
    <row r="8377" spans="1:21" x14ac:dyDescent="0.3">
      <c r="A8377" s="1">
        <v>8377</v>
      </c>
      <c r="B8377" s="1">
        <v>443</v>
      </c>
      <c r="C8377" s="1">
        <v>9000</v>
      </c>
      <c r="D8377" s="1">
        <v>8</v>
      </c>
      <c r="E8377" s="1">
        <v>6</v>
      </c>
      <c r="F8377" s="1">
        <v>2</v>
      </c>
      <c r="G8377" s="1" t="s">
        <v>23</v>
      </c>
      <c r="H8377" s="1">
        <v>1.18</v>
      </c>
      <c r="I8377" s="1">
        <v>0.11</v>
      </c>
      <c r="J8377" s="1">
        <v>0.76</v>
      </c>
      <c r="K8377" s="1">
        <v>0.06</v>
      </c>
      <c r="L8377" s="1">
        <v>0.11</v>
      </c>
      <c r="M8377" s="3">
        <f>PI()*(D8377*0.0254)^2/4</f>
        <v>3.2429278662239852E-2</v>
      </c>
      <c r="N8377" s="1">
        <f>ROUND(H8377*4.45,0)</f>
        <v>5</v>
      </c>
      <c r="O8377" s="1">
        <f>I8377*745.7</f>
        <v>82.027000000000001</v>
      </c>
      <c r="P8377" s="5">
        <f>ROUND(N8377^(3/2)/O8377/SQRT(2*1.28*M8377)*100,0)</f>
        <v>47</v>
      </c>
      <c r="Q8377" s="4">
        <f>E8377/D8377</f>
        <v>0.75</v>
      </c>
      <c r="R8377" s="1">
        <f>ROUND(L8377^(3/2)/K8377*100*SQRT(2/PI()),0)</f>
        <v>49</v>
      </c>
      <c r="S8377" s="1" t="str">
        <f>IF(AND(R8377&gt;=R8376,R8377&gt;R8378),"YES","NO")</f>
        <v>NO</v>
      </c>
      <c r="T8377" s="1">
        <f>IF(C8377&lt;C8376,0,IF(T8376=1,1,IF(S8377="YES",1,0)))</f>
        <v>0</v>
      </c>
      <c r="U8377" s="1" t="str">
        <f>IF(AND(T8376=0,T8377=1),"YES","NO")</f>
        <v>NO</v>
      </c>
    </row>
    <row r="8378" spans="1:21" x14ac:dyDescent="0.3">
      <c r="A8378" s="1">
        <v>8378</v>
      </c>
      <c r="B8378" s="1">
        <v>443</v>
      </c>
      <c r="C8378" s="1">
        <v>10000</v>
      </c>
      <c r="D8378" s="1">
        <v>8</v>
      </c>
      <c r="E8378" s="1">
        <v>6</v>
      </c>
      <c r="F8378" s="1">
        <v>2</v>
      </c>
      <c r="G8378" s="1" t="s">
        <v>23</v>
      </c>
      <c r="H8378" s="1">
        <v>1.45</v>
      </c>
      <c r="I8378" s="1">
        <v>0.14000000000000001</v>
      </c>
      <c r="J8378" s="1">
        <v>0.91</v>
      </c>
      <c r="K8378" s="1">
        <v>0.05</v>
      </c>
      <c r="L8378" s="1">
        <v>0.11</v>
      </c>
      <c r="M8378" s="3">
        <f>PI()*(D8378*0.0254)^2/4</f>
        <v>3.2429278662239852E-2</v>
      </c>
      <c r="N8378" s="1">
        <f>ROUND(H8378*4.45,0)</f>
        <v>6</v>
      </c>
      <c r="O8378" s="1">
        <f>I8378*745.7</f>
        <v>104.39800000000001</v>
      </c>
      <c r="P8378" s="5">
        <f>ROUND(N8378^(3/2)/O8378/SQRT(2*1.28*M8378)*100,0)</f>
        <v>49</v>
      </c>
      <c r="Q8378" s="4">
        <f>E8378/D8378</f>
        <v>0.75</v>
      </c>
      <c r="R8378" s="1">
        <f>ROUND(L8378^(3/2)/K8378*100*SQRT(2/PI()),0)</f>
        <v>58</v>
      </c>
      <c r="S8378" s="1" t="str">
        <f>IF(AND(R8378&gt;=R8377,R8378&gt;R8379),"YES","NO")</f>
        <v>NO</v>
      </c>
      <c r="T8378" s="1">
        <f>IF(C8378&lt;C8377,0,IF(T8377=1,1,IF(S8378="YES",1,0)))</f>
        <v>0</v>
      </c>
      <c r="U8378" s="1" t="str">
        <f>IF(AND(T8377=0,T8378=1),"YES","NO")</f>
        <v>NO</v>
      </c>
    </row>
    <row r="8379" spans="1:21" x14ac:dyDescent="0.3">
      <c r="A8379" s="1">
        <v>8379</v>
      </c>
      <c r="B8379" s="1">
        <v>443</v>
      </c>
      <c r="C8379" s="1">
        <v>11000</v>
      </c>
      <c r="D8379" s="1">
        <v>8</v>
      </c>
      <c r="E8379" s="1">
        <v>6</v>
      </c>
      <c r="F8379" s="1">
        <v>2</v>
      </c>
      <c r="G8379" s="1" t="s">
        <v>23</v>
      </c>
      <c r="H8379" s="1">
        <v>1.75</v>
      </c>
      <c r="I8379" s="1">
        <v>0.19</v>
      </c>
      <c r="J8379" s="1">
        <v>1.07</v>
      </c>
      <c r="K8379" s="1">
        <v>0.05</v>
      </c>
      <c r="L8379" s="1">
        <v>0.11</v>
      </c>
      <c r="M8379" s="3">
        <f>PI()*(D8379*0.0254)^2/4</f>
        <v>3.2429278662239852E-2</v>
      </c>
      <c r="N8379" s="1">
        <f>ROUND(H8379*4.45,0)</f>
        <v>8</v>
      </c>
      <c r="O8379" s="1">
        <f>I8379*745.7</f>
        <v>141.68300000000002</v>
      </c>
      <c r="P8379" s="5">
        <f>ROUND(N8379^(3/2)/O8379/SQRT(2*1.28*M8379)*100,0)</f>
        <v>55</v>
      </c>
      <c r="Q8379" s="4">
        <f>E8379/D8379</f>
        <v>0.75</v>
      </c>
      <c r="R8379" s="1">
        <f>ROUND(L8379^(3/2)/K8379*100*SQRT(2/PI()),0)</f>
        <v>58</v>
      </c>
      <c r="S8379" s="1" t="str">
        <f>IF(AND(R8379&gt;=R8378,R8379&gt;R8380),"YES","NO")</f>
        <v>NO</v>
      </c>
      <c r="T8379" s="1">
        <f>IF(C8379&lt;C8378,0,IF(T8378=1,1,IF(S8379="YES",1,0)))</f>
        <v>0</v>
      </c>
      <c r="U8379" s="1" t="str">
        <f>IF(AND(T8378=0,T8379=1),"YES","NO")</f>
        <v>NO</v>
      </c>
    </row>
    <row r="8380" spans="1:21" x14ac:dyDescent="0.3">
      <c r="A8380" s="1">
        <v>8380</v>
      </c>
      <c r="B8380" s="1">
        <v>443</v>
      </c>
      <c r="C8380" s="1">
        <v>12000</v>
      </c>
      <c r="D8380" s="1">
        <v>8</v>
      </c>
      <c r="E8380" s="1">
        <v>6</v>
      </c>
      <c r="F8380" s="1">
        <v>2</v>
      </c>
      <c r="G8380" s="1" t="s">
        <v>23</v>
      </c>
      <c r="H8380" s="1">
        <v>2.09</v>
      </c>
      <c r="I8380" s="1">
        <v>0.24</v>
      </c>
      <c r="J8380" s="1">
        <v>1.25</v>
      </c>
      <c r="K8380" s="1">
        <v>0.05</v>
      </c>
      <c r="L8380" s="1">
        <v>0.11</v>
      </c>
      <c r="M8380" s="3">
        <f>PI()*(D8380*0.0254)^2/4</f>
        <v>3.2429278662239852E-2</v>
      </c>
      <c r="N8380" s="1">
        <f>ROUND(H8380*4.45,0)</f>
        <v>9</v>
      </c>
      <c r="O8380" s="1">
        <f>I8380*745.7</f>
        <v>178.96800000000002</v>
      </c>
      <c r="P8380" s="5">
        <f>ROUND(N8380^(3/2)/O8380/SQRT(2*1.28*M8380)*100,0)</f>
        <v>52</v>
      </c>
      <c r="Q8380" s="4">
        <f>E8380/D8380</f>
        <v>0.75</v>
      </c>
      <c r="R8380" s="1">
        <f>ROUND(L8380^(3/2)/K8380*100*SQRT(2/PI()),0)</f>
        <v>58</v>
      </c>
      <c r="S8380" s="1" t="str">
        <f>IF(AND(R8380&gt;=R8379,R8380&gt;R8381),"YES","NO")</f>
        <v>NO</v>
      </c>
      <c r="T8380" s="1">
        <f>IF(C8380&lt;C8379,0,IF(T8379=1,1,IF(S8380="YES",1,0)))</f>
        <v>0</v>
      </c>
      <c r="U8380" s="1" t="str">
        <f>IF(AND(T8379=0,T8380=1),"YES","NO")</f>
        <v>NO</v>
      </c>
    </row>
    <row r="8381" spans="1:21" x14ac:dyDescent="0.3">
      <c r="A8381" s="1">
        <v>8381</v>
      </c>
      <c r="B8381" s="1">
        <v>443</v>
      </c>
      <c r="C8381" s="1">
        <v>13000</v>
      </c>
      <c r="D8381" s="1">
        <v>8</v>
      </c>
      <c r="E8381" s="1">
        <v>6</v>
      </c>
      <c r="F8381" s="1">
        <v>2</v>
      </c>
      <c r="G8381" s="1" t="s">
        <v>23</v>
      </c>
      <c r="H8381" s="1">
        <v>2.4500000000000002</v>
      </c>
      <c r="I8381" s="1">
        <v>0.28999999999999998</v>
      </c>
      <c r="J8381" s="1">
        <v>1.43</v>
      </c>
      <c r="K8381" s="1">
        <v>0.05</v>
      </c>
      <c r="L8381" s="1">
        <v>0.11</v>
      </c>
      <c r="M8381" s="3">
        <f>PI()*(D8381*0.0254)^2/4</f>
        <v>3.2429278662239852E-2</v>
      </c>
      <c r="N8381" s="1">
        <f>ROUND(H8381*4.45,0)</f>
        <v>11</v>
      </c>
      <c r="O8381" s="1">
        <f>I8381*745.7</f>
        <v>216.25299999999999</v>
      </c>
      <c r="P8381" s="5">
        <f>ROUND(N8381^(3/2)/O8381/SQRT(2*1.28*M8381)*100,0)</f>
        <v>59</v>
      </c>
      <c r="Q8381" s="4">
        <f>E8381/D8381</f>
        <v>0.75</v>
      </c>
      <c r="R8381" s="1">
        <f>ROUND(L8381^(3/2)/K8381*100*SQRT(2/PI()),0)</f>
        <v>58</v>
      </c>
      <c r="S8381" s="1" t="str">
        <f>IF(AND(R8381&gt;=R8380,R8381&gt;R8382),"YES","NO")</f>
        <v>YES</v>
      </c>
      <c r="T8381" s="1">
        <f>IF(C8381&lt;C8380,0,IF(T8380=1,1,IF(S8381="YES",1,0)))</f>
        <v>1</v>
      </c>
      <c r="U8381" s="1" t="str">
        <f>IF(AND(T8380=0,T8381=1),"YES","NO")</f>
        <v>YES</v>
      </c>
    </row>
    <row r="8382" spans="1:21" x14ac:dyDescent="0.3">
      <c r="A8382" s="1">
        <v>8382</v>
      </c>
      <c r="B8382" s="1">
        <v>443</v>
      </c>
      <c r="C8382" s="1">
        <v>13999</v>
      </c>
      <c r="D8382" s="1">
        <v>8</v>
      </c>
      <c r="E8382" s="1">
        <v>6</v>
      </c>
      <c r="F8382" s="1">
        <v>2</v>
      </c>
      <c r="G8382" s="1" t="s">
        <v>23</v>
      </c>
      <c r="H8382" s="1">
        <v>2.85</v>
      </c>
      <c r="I8382" s="1">
        <v>0.41</v>
      </c>
      <c r="J8382" s="1">
        <v>1.82</v>
      </c>
      <c r="K8382" s="1">
        <v>0.06</v>
      </c>
      <c r="L8382" s="1">
        <v>0.11</v>
      </c>
      <c r="M8382" s="3">
        <f>PI()*(D8382*0.0254)^2/4</f>
        <v>3.2429278662239852E-2</v>
      </c>
      <c r="N8382" s="1">
        <f>ROUND(H8382*4.45,0)</f>
        <v>13</v>
      </c>
      <c r="O8382" s="1">
        <f>I8382*745.7</f>
        <v>305.73700000000002</v>
      </c>
      <c r="P8382" s="5">
        <f>ROUND(N8382^(3/2)/O8382/SQRT(2*1.28*M8382)*100,0)</f>
        <v>53</v>
      </c>
      <c r="Q8382" s="4">
        <f>E8382/D8382</f>
        <v>0.75</v>
      </c>
      <c r="R8382" s="1">
        <f>ROUND(L8382^(3/2)/K8382*100*SQRT(2/PI()),0)</f>
        <v>49</v>
      </c>
      <c r="S8382" s="1" t="str">
        <f>IF(AND(R8382&gt;=R8381,R8382&gt;R8383),"YES","NO")</f>
        <v>NO</v>
      </c>
      <c r="T8382" s="1">
        <f>IF(C8382&lt;C8381,0,IF(T8381=1,1,IF(S8382="YES",1,0)))</f>
        <v>1</v>
      </c>
      <c r="U8382" s="1" t="str">
        <f>IF(AND(T8381=0,T8382=1),"YES","NO")</f>
        <v>NO</v>
      </c>
    </row>
    <row r="8383" spans="1:21" x14ac:dyDescent="0.3">
      <c r="A8383" s="1">
        <v>8383</v>
      </c>
      <c r="B8383" s="1">
        <v>443</v>
      </c>
      <c r="C8383" s="1">
        <v>15000</v>
      </c>
      <c r="D8383" s="1">
        <v>8</v>
      </c>
      <c r="E8383" s="1">
        <v>6</v>
      </c>
      <c r="F8383" s="1">
        <v>2</v>
      </c>
      <c r="G8383" s="1" t="s">
        <v>23</v>
      </c>
      <c r="H8383" s="1">
        <v>3.32</v>
      </c>
      <c r="I8383" s="1">
        <v>0.63</v>
      </c>
      <c r="J8383" s="1">
        <v>2.65</v>
      </c>
      <c r="K8383" s="1">
        <v>7.0000000000000007E-2</v>
      </c>
      <c r="L8383" s="1">
        <v>0.11</v>
      </c>
      <c r="M8383" s="3">
        <f>PI()*(D8383*0.0254)^2/4</f>
        <v>3.2429278662239852E-2</v>
      </c>
      <c r="N8383" s="1">
        <f>ROUND(H8383*4.45,0)</f>
        <v>15</v>
      </c>
      <c r="O8383" s="1">
        <f>I8383*745.7</f>
        <v>469.79100000000005</v>
      </c>
      <c r="P8383" s="5">
        <f>ROUND(N8383^(3/2)/O8383/SQRT(2*1.28*M8383)*100,0)</f>
        <v>43</v>
      </c>
      <c r="Q8383" s="4">
        <f>E8383/D8383</f>
        <v>0.75</v>
      </c>
      <c r="R8383" s="1">
        <f>ROUND(L8383^(3/2)/K8383*100*SQRT(2/PI()),0)</f>
        <v>42</v>
      </c>
      <c r="S8383" s="1" t="str">
        <f>IF(AND(R8383&gt;=R8382,R8383&gt;R8384),"YES","NO")</f>
        <v>NO</v>
      </c>
      <c r="T8383" s="1">
        <f>IF(C8383&lt;C8382,0,IF(T8382=1,1,IF(S8383="YES",1,0)))</f>
        <v>1</v>
      </c>
      <c r="U8383" s="1" t="str">
        <f>IF(AND(T8382=0,T8383=1),"YES","NO")</f>
        <v>NO</v>
      </c>
    </row>
    <row r="8384" spans="1:21" x14ac:dyDescent="0.3">
      <c r="A8384" s="1">
        <v>8384</v>
      </c>
      <c r="B8384" s="1">
        <v>443</v>
      </c>
      <c r="C8384" s="1">
        <v>16000</v>
      </c>
      <c r="D8384" s="1">
        <v>8</v>
      </c>
      <c r="E8384" s="1">
        <v>6</v>
      </c>
      <c r="F8384" s="1">
        <v>2</v>
      </c>
      <c r="G8384" s="1" t="s">
        <v>23</v>
      </c>
      <c r="H8384" s="1">
        <v>3.82</v>
      </c>
      <c r="I8384" s="1">
        <v>0.93</v>
      </c>
      <c r="J8384" s="1">
        <v>3.65</v>
      </c>
      <c r="K8384" s="1">
        <v>0.09</v>
      </c>
      <c r="L8384" s="1">
        <v>0.11</v>
      </c>
      <c r="M8384" s="3">
        <f>PI()*(D8384*0.0254)^2/4</f>
        <v>3.2429278662239852E-2</v>
      </c>
      <c r="N8384" s="1">
        <f>ROUND(H8384*4.45,0)</f>
        <v>17</v>
      </c>
      <c r="O8384" s="1">
        <f>I8384*745.7</f>
        <v>693.50100000000009</v>
      </c>
      <c r="P8384" s="5">
        <f>ROUND(N8384^(3/2)/O8384/SQRT(2*1.28*M8384)*100,0)</f>
        <v>35</v>
      </c>
      <c r="Q8384" s="4">
        <f>E8384/D8384</f>
        <v>0.75</v>
      </c>
      <c r="R8384" s="1">
        <f>ROUND(L8384^(3/2)/K8384*100*SQRT(2/PI()),0)</f>
        <v>32</v>
      </c>
      <c r="S8384" s="1" t="str">
        <f>IF(AND(R8384&gt;=R8383,R8384&gt;R8385),"YES","NO")</f>
        <v>NO</v>
      </c>
      <c r="T8384" s="1">
        <f>IF(C8384&lt;C8383,0,IF(T8383=1,1,IF(S8384="YES",1,0)))</f>
        <v>1</v>
      </c>
      <c r="U8384" s="1" t="str">
        <f>IF(AND(T8383=0,T8384=1),"YES","NO")</f>
        <v>NO</v>
      </c>
    </row>
    <row r="8385" spans="1:21" x14ac:dyDescent="0.3">
      <c r="A8385" s="1">
        <v>8385</v>
      </c>
      <c r="B8385" s="1">
        <v>443</v>
      </c>
      <c r="C8385" s="1">
        <v>17000</v>
      </c>
      <c r="D8385" s="1">
        <v>8</v>
      </c>
      <c r="E8385" s="1">
        <v>6</v>
      </c>
      <c r="F8385" s="1">
        <v>2</v>
      </c>
      <c r="G8385" s="1" t="s">
        <v>23</v>
      </c>
      <c r="H8385" s="1">
        <v>4.3600000000000003</v>
      </c>
      <c r="I8385" s="1">
        <v>1.31</v>
      </c>
      <c r="J8385" s="1">
        <v>4.8600000000000003</v>
      </c>
      <c r="K8385" s="1">
        <v>0.1</v>
      </c>
      <c r="L8385" s="1">
        <v>0.12</v>
      </c>
      <c r="M8385" s="3">
        <f>PI()*(D8385*0.0254)^2/4</f>
        <v>3.2429278662239852E-2</v>
      </c>
      <c r="N8385" s="1">
        <f>ROUND(H8385*4.45,0)</f>
        <v>19</v>
      </c>
      <c r="O8385" s="1">
        <f>I8385*745.7</f>
        <v>976.86700000000008</v>
      </c>
      <c r="P8385" s="5">
        <f>ROUND(N8385^(3/2)/O8385/SQRT(2*1.28*M8385)*100,0)</f>
        <v>29</v>
      </c>
      <c r="Q8385" s="4">
        <f>E8385/D8385</f>
        <v>0.75</v>
      </c>
      <c r="R8385" s="1">
        <f>ROUND(L8385^(3/2)/K8385*100*SQRT(2/PI()),0)</f>
        <v>33</v>
      </c>
      <c r="S8385" s="1" t="str">
        <f>IF(AND(R8385&gt;=R8384,R8385&gt;R8386),"YES","NO")</f>
        <v>YES</v>
      </c>
      <c r="T8385" s="1">
        <f>IF(C8385&lt;C8384,0,IF(T8384=1,1,IF(S8385="YES",1,0)))</f>
        <v>1</v>
      </c>
      <c r="U8385" s="1" t="str">
        <f>IF(AND(T8384=0,T8385=1),"YES","NO")</f>
        <v>NO</v>
      </c>
    </row>
    <row r="8386" spans="1:21" x14ac:dyDescent="0.3">
      <c r="A8386" s="1">
        <v>8386</v>
      </c>
      <c r="B8386" s="1">
        <v>443</v>
      </c>
      <c r="C8386" s="1">
        <v>18000</v>
      </c>
      <c r="D8386" s="1">
        <v>8</v>
      </c>
      <c r="E8386" s="1">
        <v>6</v>
      </c>
      <c r="F8386" s="1">
        <v>2</v>
      </c>
      <c r="G8386" s="1" t="s">
        <v>23</v>
      </c>
      <c r="H8386" s="1">
        <v>4.95</v>
      </c>
      <c r="I8386" s="1">
        <v>1.8</v>
      </c>
      <c r="J8386" s="1">
        <v>6.29</v>
      </c>
      <c r="K8386" s="1">
        <v>0.12</v>
      </c>
      <c r="L8386" s="1">
        <v>0.12</v>
      </c>
      <c r="M8386" s="3">
        <f>PI()*(D8386*0.0254)^2/4</f>
        <v>3.2429278662239852E-2</v>
      </c>
      <c r="N8386" s="1">
        <f>ROUND(H8386*4.45,0)</f>
        <v>22</v>
      </c>
      <c r="O8386" s="1">
        <f>I8386*745.7</f>
        <v>1342.2600000000002</v>
      </c>
      <c r="P8386" s="5">
        <f>ROUND(N8386^(3/2)/O8386/SQRT(2*1.28*M8386)*100,0)</f>
        <v>27</v>
      </c>
      <c r="Q8386" s="4">
        <f>E8386/D8386</f>
        <v>0.75</v>
      </c>
      <c r="R8386" s="1">
        <f>ROUND(L8386^(3/2)/K8386*100*SQRT(2/PI()),0)</f>
        <v>28</v>
      </c>
      <c r="S8386" s="1" t="str">
        <f>IF(AND(R8386&gt;=R8385,R8386&gt;R8387),"YES","NO")</f>
        <v>NO</v>
      </c>
      <c r="T8386" s="1">
        <f>IF(C8386&lt;C8385,0,IF(T8385=1,1,IF(S8386="YES",1,0)))</f>
        <v>1</v>
      </c>
      <c r="U8386" s="1" t="str">
        <f>IF(AND(T8385=0,T8386=1),"YES","NO")</f>
        <v>NO</v>
      </c>
    </row>
    <row r="8387" spans="1:21" x14ac:dyDescent="0.3">
      <c r="A8387" s="1">
        <v>8387</v>
      </c>
      <c r="B8387" s="1">
        <v>443</v>
      </c>
      <c r="C8387" s="1">
        <v>19000</v>
      </c>
      <c r="D8387" s="1">
        <v>8</v>
      </c>
      <c r="E8387" s="1">
        <v>6</v>
      </c>
      <c r="F8387" s="1">
        <v>2</v>
      </c>
      <c r="G8387" s="1" t="s">
        <v>23</v>
      </c>
      <c r="H8387" s="1">
        <v>5.58</v>
      </c>
      <c r="I8387" s="1">
        <v>2.41</v>
      </c>
      <c r="J8387" s="1">
        <v>8</v>
      </c>
      <c r="K8387" s="1">
        <v>0.13</v>
      </c>
      <c r="L8387" s="1">
        <v>0.12</v>
      </c>
      <c r="M8387" s="3">
        <f>PI()*(D8387*0.0254)^2/4</f>
        <v>3.2429278662239852E-2</v>
      </c>
      <c r="N8387" s="1">
        <f>ROUND(H8387*4.45,0)</f>
        <v>25</v>
      </c>
      <c r="O8387" s="1">
        <f>I8387*745.7</f>
        <v>1797.1370000000002</v>
      </c>
      <c r="P8387" s="5">
        <f>ROUND(N8387^(3/2)/O8387/SQRT(2*1.28*M8387)*100,0)</f>
        <v>24</v>
      </c>
      <c r="Q8387" s="4">
        <f>E8387/D8387</f>
        <v>0.75</v>
      </c>
      <c r="R8387" s="1">
        <f>ROUND(L8387^(3/2)/K8387*100*SQRT(2/PI()),0)</f>
        <v>26</v>
      </c>
      <c r="S8387" s="1" t="str">
        <f>IF(AND(R8387&gt;=R8386,R8387&gt;R8388),"YES","NO")</f>
        <v>NO</v>
      </c>
      <c r="T8387" s="1">
        <f>IF(C8387&lt;C8386,0,IF(T8386=1,1,IF(S8387="YES",1,0)))</f>
        <v>1</v>
      </c>
      <c r="U8387" s="1" t="str">
        <f>IF(AND(T8386=0,T8387=1),"YES","NO")</f>
        <v>NO</v>
      </c>
    </row>
    <row r="8388" spans="1:21" x14ac:dyDescent="0.3">
      <c r="A8388" s="1">
        <v>8388</v>
      </c>
      <c r="B8388" s="1">
        <v>443</v>
      </c>
      <c r="C8388" s="1">
        <v>20000</v>
      </c>
      <c r="D8388" s="1">
        <v>8</v>
      </c>
      <c r="E8388" s="1">
        <v>6</v>
      </c>
      <c r="F8388" s="1">
        <v>2</v>
      </c>
      <c r="G8388" s="1" t="s">
        <v>23</v>
      </c>
      <c r="H8388" s="1">
        <v>6.26</v>
      </c>
      <c r="I8388" s="1">
        <v>3.19</v>
      </c>
      <c r="J8388" s="1">
        <v>10.06</v>
      </c>
      <c r="K8388" s="1">
        <v>0.15</v>
      </c>
      <c r="L8388" s="1">
        <v>0.12</v>
      </c>
      <c r="M8388" s="3">
        <f>PI()*(D8388*0.0254)^2/4</f>
        <v>3.2429278662239852E-2</v>
      </c>
      <c r="N8388" s="1">
        <f>ROUND(H8388*4.45,0)</f>
        <v>28</v>
      </c>
      <c r="O8388" s="1">
        <f>I8388*745.7</f>
        <v>2378.7829999999999</v>
      </c>
      <c r="P8388" s="5">
        <f>ROUND(N8388^(3/2)/O8388/SQRT(2*1.28*M8388)*100,0)</f>
        <v>22</v>
      </c>
      <c r="Q8388" s="4">
        <f>E8388/D8388</f>
        <v>0.75</v>
      </c>
      <c r="R8388" s="1">
        <f>ROUND(L8388^(3/2)/K8388*100*SQRT(2/PI()),0)</f>
        <v>22</v>
      </c>
      <c r="S8388" s="1" t="str">
        <f>IF(AND(R8388&gt;=R8387,R8388&gt;R8389),"YES","NO")</f>
        <v>NO</v>
      </c>
      <c r="T8388" s="1">
        <f>IF(C8388&lt;C8387,0,IF(T8387=1,1,IF(S8388="YES",1,0)))</f>
        <v>1</v>
      </c>
      <c r="U8388" s="1" t="str">
        <f>IF(AND(T8387=0,T8388=1),"YES","NO")</f>
        <v>NO</v>
      </c>
    </row>
    <row r="8389" spans="1:21" x14ac:dyDescent="0.3">
      <c r="A8389" s="1">
        <v>8389</v>
      </c>
      <c r="B8389" s="1">
        <v>443</v>
      </c>
      <c r="C8389" s="1">
        <v>21000</v>
      </c>
      <c r="D8389" s="1">
        <v>8</v>
      </c>
      <c r="E8389" s="1">
        <v>6</v>
      </c>
      <c r="F8389" s="1">
        <v>2</v>
      </c>
      <c r="G8389" s="1" t="s">
        <v>23</v>
      </c>
      <c r="H8389" s="1">
        <v>6.99</v>
      </c>
      <c r="I8389" s="1">
        <v>4.2300000000000004</v>
      </c>
      <c r="J8389" s="1">
        <v>12.69</v>
      </c>
      <c r="K8389" s="1">
        <v>0.17</v>
      </c>
      <c r="L8389" s="1">
        <v>0.12</v>
      </c>
      <c r="M8389" s="3">
        <f>PI()*(D8389*0.0254)^2/4</f>
        <v>3.2429278662239852E-2</v>
      </c>
      <c r="N8389" s="1">
        <f>ROUND(H8389*4.45,0)</f>
        <v>31</v>
      </c>
      <c r="O8389" s="1">
        <f>I8389*745.7</f>
        <v>3154.3110000000006</v>
      </c>
      <c r="P8389" s="5">
        <f>ROUND(N8389^(3/2)/O8389/SQRT(2*1.28*M8389)*100,0)</f>
        <v>19</v>
      </c>
      <c r="Q8389" s="4">
        <f>E8389/D8389</f>
        <v>0.75</v>
      </c>
      <c r="R8389" s="1">
        <f>ROUND(L8389^(3/2)/K8389*100*SQRT(2/PI()),0)</f>
        <v>20</v>
      </c>
      <c r="S8389" s="1" t="str">
        <f>IF(AND(R8389&gt;=R8388,R8389&gt;R8390),"YES","NO")</f>
        <v>NO</v>
      </c>
      <c r="T8389" s="1">
        <f>IF(C8389&lt;C8388,0,IF(T8388=1,1,IF(S8389="YES",1,0)))</f>
        <v>1</v>
      </c>
      <c r="U8389" s="1" t="str">
        <f>IF(AND(T8388=0,T8389=1),"YES","NO")</f>
        <v>NO</v>
      </c>
    </row>
    <row r="8390" spans="1:21" x14ac:dyDescent="0.3">
      <c r="A8390" s="1">
        <v>8390</v>
      </c>
      <c r="B8390" s="1">
        <v>443</v>
      </c>
      <c r="C8390" s="1">
        <v>22000</v>
      </c>
      <c r="D8390" s="1">
        <v>8</v>
      </c>
      <c r="E8390" s="1">
        <v>6</v>
      </c>
      <c r="F8390" s="1">
        <v>2</v>
      </c>
      <c r="G8390" s="1" t="s">
        <v>23</v>
      </c>
      <c r="H8390" s="1">
        <v>7.85</v>
      </c>
      <c r="I8390" s="1">
        <v>6.2</v>
      </c>
      <c r="J8390" s="1">
        <v>17.760000000000002</v>
      </c>
      <c r="K8390" s="1">
        <v>0.22</v>
      </c>
      <c r="L8390" s="1">
        <v>0.12</v>
      </c>
      <c r="M8390" s="3">
        <f>PI()*(D8390*0.0254)^2/4</f>
        <v>3.2429278662239852E-2</v>
      </c>
      <c r="N8390" s="1">
        <f>ROUND(H8390*4.45,0)</f>
        <v>35</v>
      </c>
      <c r="O8390" s="1">
        <f>I8390*745.7</f>
        <v>4623.34</v>
      </c>
      <c r="P8390" s="5">
        <f>ROUND(N8390^(3/2)/O8390/SQRT(2*1.28*M8390)*100,0)</f>
        <v>16</v>
      </c>
      <c r="Q8390" s="4">
        <f>E8390/D8390</f>
        <v>0.75</v>
      </c>
      <c r="R8390" s="1">
        <f>ROUND(L8390^(3/2)/K8390*100*SQRT(2/PI()),0)</f>
        <v>15</v>
      </c>
      <c r="S8390" s="1" t="str">
        <f>IF(AND(R8390&gt;=R8389,R8390&gt;R8391),"YES","NO")</f>
        <v>NO</v>
      </c>
      <c r="T8390" s="1">
        <f>IF(C8390&lt;C8389,0,IF(T8389=1,1,IF(S8390="YES",1,0)))</f>
        <v>1</v>
      </c>
      <c r="U8390" s="1" t="str">
        <f>IF(AND(T8389=0,T8390=1),"YES","NO")</f>
        <v>NO</v>
      </c>
    </row>
    <row r="8391" spans="1:21" x14ac:dyDescent="0.3">
      <c r="A8391" s="1">
        <v>8391</v>
      </c>
      <c r="B8391" s="1">
        <v>443</v>
      </c>
      <c r="C8391" s="1">
        <v>23000</v>
      </c>
      <c r="D8391" s="1">
        <v>8</v>
      </c>
      <c r="E8391" s="1">
        <v>6</v>
      </c>
      <c r="F8391" s="1">
        <v>2</v>
      </c>
      <c r="G8391" s="1" t="s">
        <v>23</v>
      </c>
      <c r="H8391" s="1">
        <v>8.85</v>
      </c>
      <c r="I8391" s="1">
        <v>9.18</v>
      </c>
      <c r="J8391" s="1">
        <v>25.16</v>
      </c>
      <c r="K8391" s="1">
        <v>0.28999999999999998</v>
      </c>
      <c r="L8391" s="1">
        <v>0.13</v>
      </c>
      <c r="M8391" s="3">
        <f>PI()*(D8391*0.0254)^2/4</f>
        <v>3.2429278662239852E-2</v>
      </c>
      <c r="N8391" s="1">
        <f>ROUND(H8391*4.45,0)</f>
        <v>39</v>
      </c>
      <c r="O8391" s="1">
        <f>I8391*745.7</f>
        <v>6845.5259999999998</v>
      </c>
      <c r="P8391" s="5">
        <f>ROUND(N8391^(3/2)/O8391/SQRT(2*1.28*M8391)*100,0)</f>
        <v>12</v>
      </c>
      <c r="Q8391" s="4">
        <f>E8391/D8391</f>
        <v>0.75</v>
      </c>
      <c r="R8391" s="1">
        <f>ROUND(L8391^(3/2)/K8391*100*SQRT(2/PI()),0)</f>
        <v>13</v>
      </c>
      <c r="S8391" s="1" t="str">
        <f>IF(AND(R8391&gt;=R8390,R8391&gt;R8392),"YES","NO")</f>
        <v>NO</v>
      </c>
      <c r="T8391" s="1">
        <f>IF(C8391&lt;C8390,0,IF(T8390=1,1,IF(S8391="YES",1,0)))</f>
        <v>1</v>
      </c>
      <c r="U8391" s="1" t="str">
        <f>IF(AND(T8390=0,T8391=1),"YES","NO")</f>
        <v>NO</v>
      </c>
    </row>
    <row r="8392" spans="1:21" x14ac:dyDescent="0.3">
      <c r="A8392" s="1">
        <v>8392</v>
      </c>
      <c r="B8392" s="1">
        <v>443</v>
      </c>
      <c r="C8392" s="1">
        <v>25000</v>
      </c>
      <c r="D8392" s="1">
        <v>8</v>
      </c>
      <c r="E8392" s="1">
        <v>6</v>
      </c>
      <c r="F8392" s="1">
        <v>2</v>
      </c>
      <c r="G8392" s="1" t="s">
        <v>23</v>
      </c>
      <c r="H8392" s="1">
        <v>10.55</v>
      </c>
      <c r="I8392" s="1">
        <v>11.5</v>
      </c>
      <c r="J8392" s="1">
        <v>29</v>
      </c>
      <c r="K8392" s="1">
        <v>0.28000000000000003</v>
      </c>
      <c r="L8392" s="1">
        <v>0.13</v>
      </c>
      <c r="M8392" s="3">
        <f>PI()*(D8392*0.0254)^2/4</f>
        <v>3.2429278662239852E-2</v>
      </c>
      <c r="N8392" s="1">
        <f>ROUND(H8392*4.45,0)</f>
        <v>47</v>
      </c>
      <c r="O8392" s="1">
        <f>I8392*745.7</f>
        <v>8575.5500000000011</v>
      </c>
      <c r="P8392" s="5">
        <f>ROUND(N8392^(3/2)/O8392/SQRT(2*1.28*M8392)*100,0)</f>
        <v>13</v>
      </c>
      <c r="Q8392" s="4">
        <f>E8392/D8392</f>
        <v>0.75</v>
      </c>
      <c r="R8392" s="1">
        <f>ROUND(L8392^(3/2)/K8392*100*SQRT(2/PI()),0)</f>
        <v>13</v>
      </c>
      <c r="S8392" s="1" t="str">
        <f>IF(AND(R8392&gt;=R8391,R8392&gt;R8393),"YES","NO")</f>
        <v>NO</v>
      </c>
      <c r="T8392" s="1">
        <f>IF(C8392&lt;C8391,0,IF(T8391=1,1,IF(S8392="YES",1,0)))</f>
        <v>1</v>
      </c>
      <c r="U8392" s="1" t="str">
        <f>IF(AND(T8391=0,T8392=1),"YES","NO")</f>
        <v>NO</v>
      </c>
    </row>
    <row r="8393" spans="1:21" x14ac:dyDescent="0.3">
      <c r="A8393" s="1">
        <v>8393</v>
      </c>
      <c r="B8393" s="1">
        <v>444</v>
      </c>
      <c r="C8393" s="1">
        <v>1000</v>
      </c>
      <c r="D8393" s="1">
        <v>8</v>
      </c>
      <c r="E8393" s="1">
        <v>6</v>
      </c>
      <c r="F8393" s="1">
        <v>2</v>
      </c>
      <c r="G8393" s="1" t="s">
        <v>4</v>
      </c>
      <c r="H8393" s="1">
        <v>0.02</v>
      </c>
      <c r="I8393" s="1">
        <v>0.01</v>
      </c>
      <c r="J8393" s="1">
        <v>0.01</v>
      </c>
      <c r="K8393" s="1">
        <v>7.0000000000000007E-2</v>
      </c>
      <c r="L8393" s="1">
        <v>0.13</v>
      </c>
      <c r="M8393" s="3">
        <f>PI()*(D8393*0.0254)^2/4</f>
        <v>3.2429278662239852E-2</v>
      </c>
      <c r="N8393" s="1">
        <f>ROUND(H8393*4.45,0)</f>
        <v>0</v>
      </c>
      <c r="O8393" s="1">
        <f>I8393*745.7</f>
        <v>7.4570000000000007</v>
      </c>
      <c r="P8393" s="5">
        <f>ROUND(N8393^(3/2)/O8393/SQRT(2*1.28*M8393)*100,0)</f>
        <v>0</v>
      </c>
      <c r="Q8393" s="4">
        <f>E8393/D8393</f>
        <v>0.75</v>
      </c>
      <c r="R8393" s="1">
        <f>ROUND(L8393^(3/2)/K8393*100*SQRT(2/PI()),0)</f>
        <v>53</v>
      </c>
      <c r="S8393" s="1" t="str">
        <f>IF(AND(R8393&gt;=R8392,R8393&gt;R8394),"YES","NO")</f>
        <v>NO</v>
      </c>
      <c r="T8393" s="1">
        <f>IF(C8393&lt;C8392,0,IF(T8392=1,1,IF(S8393="YES",1,0)))</f>
        <v>0</v>
      </c>
      <c r="U8393" s="1" t="str">
        <f>IF(AND(T8392=0,T8393=1),"YES","NO")</f>
        <v>NO</v>
      </c>
    </row>
    <row r="8394" spans="1:21" x14ac:dyDescent="0.3">
      <c r="A8394" s="1">
        <v>8394</v>
      </c>
      <c r="B8394" s="1">
        <v>444</v>
      </c>
      <c r="C8394" s="1">
        <v>2000</v>
      </c>
      <c r="D8394" s="1">
        <v>8</v>
      </c>
      <c r="E8394" s="1">
        <v>6</v>
      </c>
      <c r="F8394" s="1">
        <v>2</v>
      </c>
      <c r="G8394" s="1" t="s">
        <v>4</v>
      </c>
      <c r="H8394" s="1">
        <v>7.0000000000000007E-2</v>
      </c>
      <c r="I8394" s="1">
        <v>0.01</v>
      </c>
      <c r="J8394" s="1">
        <v>0.05</v>
      </c>
      <c r="K8394" s="1">
        <v>7.0000000000000007E-2</v>
      </c>
      <c r="L8394" s="1">
        <v>0.13</v>
      </c>
      <c r="M8394" s="3">
        <f>PI()*(D8394*0.0254)^2/4</f>
        <v>3.2429278662239852E-2</v>
      </c>
      <c r="N8394" s="1">
        <f>ROUND(H8394*4.45,0)</f>
        <v>0</v>
      </c>
      <c r="O8394" s="1">
        <f>I8394*745.7</f>
        <v>7.4570000000000007</v>
      </c>
      <c r="P8394" s="5">
        <f>ROUND(N8394^(3/2)/O8394/SQRT(2*1.28*M8394)*100,0)</f>
        <v>0</v>
      </c>
      <c r="Q8394" s="4">
        <f>E8394/D8394</f>
        <v>0.75</v>
      </c>
      <c r="R8394" s="1">
        <f>ROUND(L8394^(3/2)/K8394*100*SQRT(2/PI()),0)</f>
        <v>53</v>
      </c>
      <c r="S8394" s="1" t="str">
        <f>IF(AND(R8394&gt;=R8393,R8394&gt;R8395),"YES","NO")</f>
        <v>NO</v>
      </c>
      <c r="T8394" s="1">
        <f>IF(C8394&lt;C8393,0,IF(T8393=1,1,IF(S8394="YES",1,0)))</f>
        <v>0</v>
      </c>
      <c r="U8394" s="1" t="str">
        <f>IF(AND(T8393=0,T8394=1),"YES","NO")</f>
        <v>NO</v>
      </c>
    </row>
    <row r="8395" spans="1:21" x14ac:dyDescent="0.3">
      <c r="A8395" s="1">
        <v>8395</v>
      </c>
      <c r="B8395" s="1">
        <v>444</v>
      </c>
      <c r="C8395" s="1">
        <v>3000</v>
      </c>
      <c r="D8395" s="1">
        <v>8</v>
      </c>
      <c r="E8395" s="1">
        <v>6</v>
      </c>
      <c r="F8395" s="1">
        <v>2</v>
      </c>
      <c r="G8395" s="1" t="s">
        <v>4</v>
      </c>
      <c r="H8395" s="1">
        <v>0.16</v>
      </c>
      <c r="I8395" s="1">
        <v>0.01</v>
      </c>
      <c r="J8395" s="1">
        <v>0.1</v>
      </c>
      <c r="K8395" s="1">
        <v>7.0000000000000007E-2</v>
      </c>
      <c r="L8395" s="1">
        <v>0.13</v>
      </c>
      <c r="M8395" s="3">
        <f>PI()*(D8395*0.0254)^2/4</f>
        <v>3.2429278662239852E-2</v>
      </c>
      <c r="N8395" s="1">
        <f>ROUND(H8395*4.45,0)</f>
        <v>1</v>
      </c>
      <c r="O8395" s="1">
        <f>I8395*745.7</f>
        <v>7.4570000000000007</v>
      </c>
      <c r="P8395" s="5">
        <f>ROUND(N8395^(3/2)/O8395/SQRT(2*1.28*M8395)*100,0)</f>
        <v>47</v>
      </c>
      <c r="Q8395" s="4">
        <f>E8395/D8395</f>
        <v>0.75</v>
      </c>
      <c r="R8395" s="1">
        <f>ROUND(L8395^(3/2)/K8395*100*SQRT(2/PI()),0)</f>
        <v>53</v>
      </c>
      <c r="S8395" s="1" t="str">
        <f>IF(AND(R8395&gt;=R8394,R8395&gt;R8396),"YES","NO")</f>
        <v>NO</v>
      </c>
      <c r="T8395" s="1">
        <f>IF(C8395&lt;C8394,0,IF(T8394=1,1,IF(S8395="YES",1,0)))</f>
        <v>0</v>
      </c>
      <c r="U8395" s="1" t="str">
        <f>IF(AND(T8394=0,T8395=1),"YES","NO")</f>
        <v>NO</v>
      </c>
    </row>
    <row r="8396" spans="1:21" x14ac:dyDescent="0.3">
      <c r="A8396" s="1">
        <v>8396</v>
      </c>
      <c r="B8396" s="1">
        <v>444</v>
      </c>
      <c r="C8396" s="1">
        <v>4000</v>
      </c>
      <c r="D8396" s="1">
        <v>8</v>
      </c>
      <c r="E8396" s="1">
        <v>6</v>
      </c>
      <c r="F8396" s="1">
        <v>2</v>
      </c>
      <c r="G8396" s="1" t="s">
        <v>4</v>
      </c>
      <c r="H8396" s="1">
        <v>0.28000000000000003</v>
      </c>
      <c r="I8396" s="1">
        <v>0.01</v>
      </c>
      <c r="J8396" s="1">
        <v>0.18</v>
      </c>
      <c r="K8396" s="1">
        <v>7.0000000000000007E-2</v>
      </c>
      <c r="L8396" s="1">
        <v>0.13</v>
      </c>
      <c r="M8396" s="3">
        <f>PI()*(D8396*0.0254)^2/4</f>
        <v>3.2429278662239852E-2</v>
      </c>
      <c r="N8396" s="1">
        <f>ROUND(H8396*4.45,0)</f>
        <v>1</v>
      </c>
      <c r="O8396" s="1">
        <f>I8396*745.7</f>
        <v>7.4570000000000007</v>
      </c>
      <c r="P8396" s="5">
        <f>ROUND(N8396^(3/2)/O8396/SQRT(2*1.28*M8396)*100,0)</f>
        <v>47</v>
      </c>
      <c r="Q8396" s="4">
        <f>E8396/D8396</f>
        <v>0.75</v>
      </c>
      <c r="R8396" s="1">
        <f>ROUND(L8396^(3/2)/K8396*100*SQRT(2/PI()),0)</f>
        <v>53</v>
      </c>
      <c r="S8396" s="1" t="str">
        <f>IF(AND(R8396&gt;=R8395,R8396&gt;R8397),"YES","NO")</f>
        <v>NO</v>
      </c>
      <c r="T8396" s="1">
        <f>IF(C8396&lt;C8395,0,IF(T8395=1,1,IF(S8396="YES",1,0)))</f>
        <v>0</v>
      </c>
      <c r="U8396" s="1" t="str">
        <f>IF(AND(T8395=0,T8396=1),"YES","NO")</f>
        <v>NO</v>
      </c>
    </row>
    <row r="8397" spans="1:21" x14ac:dyDescent="0.3">
      <c r="A8397" s="1">
        <v>8397</v>
      </c>
      <c r="B8397" s="1">
        <v>444</v>
      </c>
      <c r="C8397" s="1">
        <v>5000</v>
      </c>
      <c r="D8397" s="1">
        <v>8</v>
      </c>
      <c r="E8397" s="1">
        <v>6</v>
      </c>
      <c r="F8397" s="1">
        <v>2</v>
      </c>
      <c r="G8397" s="1" t="s">
        <v>4</v>
      </c>
      <c r="H8397" s="1">
        <v>0.44</v>
      </c>
      <c r="I8397" s="1">
        <v>0.02</v>
      </c>
      <c r="J8397" s="1">
        <v>0.28000000000000003</v>
      </c>
      <c r="K8397" s="1">
        <v>7.0000000000000007E-2</v>
      </c>
      <c r="L8397" s="1">
        <v>0.13</v>
      </c>
      <c r="M8397" s="3">
        <f>PI()*(D8397*0.0254)^2/4</f>
        <v>3.2429278662239852E-2</v>
      </c>
      <c r="N8397" s="1">
        <f>ROUND(H8397*4.45,0)</f>
        <v>2</v>
      </c>
      <c r="O8397" s="1">
        <f>I8397*745.7</f>
        <v>14.914000000000001</v>
      </c>
      <c r="P8397" s="5">
        <f>ROUND(N8397^(3/2)/O8397/SQRT(2*1.28*M8397)*100,0)</f>
        <v>66</v>
      </c>
      <c r="Q8397" s="4">
        <f>E8397/D8397</f>
        <v>0.75</v>
      </c>
      <c r="R8397" s="1">
        <f>ROUND(L8397^(3/2)/K8397*100*SQRT(2/PI()),0)</f>
        <v>53</v>
      </c>
      <c r="S8397" s="1" t="str">
        <f>IF(AND(R8397&gt;=R8396,R8397&gt;R8398),"YES","NO")</f>
        <v>NO</v>
      </c>
      <c r="T8397" s="1">
        <f>IF(C8397&lt;C8396,0,IF(T8396=1,1,IF(S8397="YES",1,0)))</f>
        <v>0</v>
      </c>
      <c r="U8397" s="1" t="str">
        <f>IF(AND(T8396=0,T8397=1),"YES","NO")</f>
        <v>NO</v>
      </c>
    </row>
    <row r="8398" spans="1:21" x14ac:dyDescent="0.3">
      <c r="A8398" s="1">
        <v>8398</v>
      </c>
      <c r="B8398" s="1">
        <v>444</v>
      </c>
      <c r="C8398" s="1">
        <v>6000</v>
      </c>
      <c r="D8398" s="1">
        <v>8</v>
      </c>
      <c r="E8398" s="1">
        <v>6</v>
      </c>
      <c r="F8398" s="1">
        <v>2</v>
      </c>
      <c r="G8398" s="1" t="s">
        <v>4</v>
      </c>
      <c r="H8398" s="1">
        <v>0.63</v>
      </c>
      <c r="I8398" s="1">
        <v>0.04</v>
      </c>
      <c r="J8398" s="1">
        <v>0.41</v>
      </c>
      <c r="K8398" s="1">
        <v>7.0000000000000007E-2</v>
      </c>
      <c r="L8398" s="1">
        <v>0.13</v>
      </c>
      <c r="M8398" s="3">
        <f>PI()*(D8398*0.0254)^2/4</f>
        <v>3.2429278662239852E-2</v>
      </c>
      <c r="N8398" s="1">
        <f>ROUND(H8398*4.45,0)</f>
        <v>3</v>
      </c>
      <c r="O8398" s="1">
        <f>I8398*745.7</f>
        <v>29.828000000000003</v>
      </c>
      <c r="P8398" s="5">
        <f>ROUND(N8398^(3/2)/O8398/SQRT(2*1.28*M8398)*100,0)</f>
        <v>60</v>
      </c>
      <c r="Q8398" s="4">
        <f>E8398/D8398</f>
        <v>0.75</v>
      </c>
      <c r="R8398" s="1">
        <f>ROUND(L8398^(3/2)/K8398*100*SQRT(2/PI()),0)</f>
        <v>53</v>
      </c>
      <c r="S8398" s="1" t="str">
        <f>IF(AND(R8398&gt;=R8397,R8398&gt;R8399),"YES","NO")</f>
        <v>NO</v>
      </c>
      <c r="T8398" s="1">
        <f>IF(C8398&lt;C8397,0,IF(T8397=1,1,IF(S8398="YES",1,0)))</f>
        <v>0</v>
      </c>
      <c r="U8398" s="1" t="str">
        <f>IF(AND(T8397=0,T8398=1),"YES","NO")</f>
        <v>NO</v>
      </c>
    </row>
    <row r="8399" spans="1:21" x14ac:dyDescent="0.3">
      <c r="A8399" s="1">
        <v>8399</v>
      </c>
      <c r="B8399" s="1">
        <v>444</v>
      </c>
      <c r="C8399" s="1">
        <v>7000</v>
      </c>
      <c r="D8399" s="1">
        <v>8</v>
      </c>
      <c r="E8399" s="1">
        <v>6</v>
      </c>
      <c r="F8399" s="1">
        <v>2</v>
      </c>
      <c r="G8399" s="1" t="s">
        <v>4</v>
      </c>
      <c r="H8399" s="1">
        <v>0.85</v>
      </c>
      <c r="I8399" s="1">
        <v>0.06</v>
      </c>
      <c r="J8399" s="1">
        <v>0.56000000000000005</v>
      </c>
      <c r="K8399" s="1">
        <v>7.0000000000000007E-2</v>
      </c>
      <c r="L8399" s="1">
        <v>0.13</v>
      </c>
      <c r="M8399" s="3">
        <f>PI()*(D8399*0.0254)^2/4</f>
        <v>3.2429278662239852E-2</v>
      </c>
      <c r="N8399" s="1">
        <f>ROUND(H8399*4.45,0)</f>
        <v>4</v>
      </c>
      <c r="O8399" s="1">
        <f>I8399*745.7</f>
        <v>44.742000000000004</v>
      </c>
      <c r="P8399" s="5">
        <f>ROUND(N8399^(3/2)/O8399/SQRT(2*1.28*M8399)*100,0)</f>
        <v>62</v>
      </c>
      <c r="Q8399" s="4">
        <f>E8399/D8399</f>
        <v>0.75</v>
      </c>
      <c r="R8399" s="1">
        <f>ROUND(L8399^(3/2)/K8399*100*SQRT(2/PI()),0)</f>
        <v>53</v>
      </c>
      <c r="S8399" s="1" t="str">
        <f>IF(AND(R8399&gt;=R8398,R8399&gt;R8400),"YES","NO")</f>
        <v>NO</v>
      </c>
      <c r="T8399" s="1">
        <f>IF(C8399&lt;C8398,0,IF(T8398=1,1,IF(S8399="YES",1,0)))</f>
        <v>0</v>
      </c>
      <c r="U8399" s="1" t="str">
        <f>IF(AND(T8398=0,T8399=1),"YES","NO")</f>
        <v>NO</v>
      </c>
    </row>
    <row r="8400" spans="1:21" x14ac:dyDescent="0.3">
      <c r="A8400" s="1">
        <v>8400</v>
      </c>
      <c r="B8400" s="1">
        <v>444</v>
      </c>
      <c r="C8400" s="1">
        <v>8000</v>
      </c>
      <c r="D8400" s="1">
        <v>8</v>
      </c>
      <c r="E8400" s="1">
        <v>6</v>
      </c>
      <c r="F8400" s="1">
        <v>2</v>
      </c>
      <c r="G8400" s="1" t="s">
        <v>4</v>
      </c>
      <c r="H8400" s="1">
        <v>1.1100000000000001</v>
      </c>
      <c r="I8400" s="1">
        <v>0.09</v>
      </c>
      <c r="J8400" s="1">
        <v>0.71</v>
      </c>
      <c r="K8400" s="1">
        <v>7.0000000000000007E-2</v>
      </c>
      <c r="L8400" s="1">
        <v>0.13</v>
      </c>
      <c r="M8400" s="3">
        <f>PI()*(D8400*0.0254)^2/4</f>
        <v>3.2429278662239852E-2</v>
      </c>
      <c r="N8400" s="1">
        <f>ROUND(H8400*4.45,0)</f>
        <v>5</v>
      </c>
      <c r="O8400" s="1">
        <f>I8400*745.7</f>
        <v>67.113</v>
      </c>
      <c r="P8400" s="5">
        <f>ROUND(N8400^(3/2)/O8400/SQRT(2*1.28*M8400)*100,0)</f>
        <v>58</v>
      </c>
      <c r="Q8400" s="4">
        <f>E8400/D8400</f>
        <v>0.75</v>
      </c>
      <c r="R8400" s="1">
        <f>ROUND(L8400^(3/2)/K8400*100*SQRT(2/PI()),0)</f>
        <v>53</v>
      </c>
      <c r="S8400" s="1" t="str">
        <f>IF(AND(R8400&gt;=R8399,R8400&gt;R8401),"YES","NO")</f>
        <v>NO</v>
      </c>
      <c r="T8400" s="1">
        <f>IF(C8400&lt;C8399,0,IF(T8399=1,1,IF(S8400="YES",1,0)))</f>
        <v>0</v>
      </c>
      <c r="U8400" s="1" t="str">
        <f>IF(AND(T8399=0,T8400=1),"YES","NO")</f>
        <v>NO</v>
      </c>
    </row>
    <row r="8401" spans="1:21" x14ac:dyDescent="0.3">
      <c r="A8401" s="1">
        <v>8401</v>
      </c>
      <c r="B8401" s="1">
        <v>444</v>
      </c>
      <c r="C8401" s="1">
        <v>9000</v>
      </c>
      <c r="D8401" s="1">
        <v>8</v>
      </c>
      <c r="E8401" s="1">
        <v>6</v>
      </c>
      <c r="F8401" s="1">
        <v>2</v>
      </c>
      <c r="G8401" s="1" t="s">
        <v>4</v>
      </c>
      <c r="H8401" s="1">
        <v>1.4</v>
      </c>
      <c r="I8401" s="1">
        <v>0.12</v>
      </c>
      <c r="J8401" s="1">
        <v>0.88</v>
      </c>
      <c r="K8401" s="1">
        <v>0.06</v>
      </c>
      <c r="L8401" s="1">
        <v>0.13</v>
      </c>
      <c r="M8401" s="3">
        <f>PI()*(D8401*0.0254)^2/4</f>
        <v>3.2429278662239852E-2</v>
      </c>
      <c r="N8401" s="1">
        <f>ROUND(H8401*4.45,0)</f>
        <v>6</v>
      </c>
      <c r="O8401" s="1">
        <f>I8401*745.7</f>
        <v>89.484000000000009</v>
      </c>
      <c r="P8401" s="5">
        <f>ROUND(N8401^(3/2)/O8401/SQRT(2*1.28*M8401)*100,0)</f>
        <v>57</v>
      </c>
      <c r="Q8401" s="4">
        <f>E8401/D8401</f>
        <v>0.75</v>
      </c>
      <c r="R8401" s="1">
        <f>ROUND(L8401^(3/2)/K8401*100*SQRT(2/PI()),0)</f>
        <v>62</v>
      </c>
      <c r="S8401" s="1" t="str">
        <f>IF(AND(R8401&gt;=R8400,R8401&gt;R8402),"YES","NO")</f>
        <v>NO</v>
      </c>
      <c r="T8401" s="1">
        <f>IF(C8401&lt;C8400,0,IF(T8400=1,1,IF(S8401="YES",1,0)))</f>
        <v>0</v>
      </c>
      <c r="U8401" s="1" t="str">
        <f>IF(AND(T8400=0,T8401=1),"YES","NO")</f>
        <v>NO</v>
      </c>
    </row>
    <row r="8402" spans="1:21" x14ac:dyDescent="0.3">
      <c r="A8402" s="1">
        <v>8402</v>
      </c>
      <c r="B8402" s="1">
        <v>444</v>
      </c>
      <c r="C8402" s="1">
        <v>10000</v>
      </c>
      <c r="D8402" s="1">
        <v>8</v>
      </c>
      <c r="E8402" s="1">
        <v>6</v>
      </c>
      <c r="F8402" s="1">
        <v>2</v>
      </c>
      <c r="G8402" s="1" t="s">
        <v>4</v>
      </c>
      <c r="H8402" s="1">
        <v>1.73</v>
      </c>
      <c r="I8402" s="1">
        <v>0.17</v>
      </c>
      <c r="J8402" s="1">
        <v>1.06</v>
      </c>
      <c r="K8402" s="1">
        <v>0.06</v>
      </c>
      <c r="L8402" s="1">
        <v>0.13</v>
      </c>
      <c r="M8402" s="3">
        <f>PI()*(D8402*0.0254)^2/4</f>
        <v>3.2429278662239852E-2</v>
      </c>
      <c r="N8402" s="1">
        <f>ROUND(H8402*4.45,0)</f>
        <v>8</v>
      </c>
      <c r="O8402" s="1">
        <f>I8402*745.7</f>
        <v>126.76900000000002</v>
      </c>
      <c r="P8402" s="5">
        <f>ROUND(N8402^(3/2)/O8402/SQRT(2*1.28*M8402)*100,0)</f>
        <v>62</v>
      </c>
      <c r="Q8402" s="4">
        <f>E8402/D8402</f>
        <v>0.75</v>
      </c>
      <c r="R8402" s="1">
        <f>ROUND(L8402^(3/2)/K8402*100*SQRT(2/PI()),0)</f>
        <v>62</v>
      </c>
      <c r="S8402" s="1" t="str">
        <f>IF(AND(R8402&gt;=R8401,R8402&gt;R8403),"YES","NO")</f>
        <v>NO</v>
      </c>
      <c r="T8402" s="1">
        <f>IF(C8402&lt;C8401,0,IF(T8401=1,1,IF(S8402="YES",1,0)))</f>
        <v>0</v>
      </c>
      <c r="U8402" s="1" t="str">
        <f>IF(AND(T8401=0,T8402=1),"YES","NO")</f>
        <v>NO</v>
      </c>
    </row>
    <row r="8403" spans="1:21" x14ac:dyDescent="0.3">
      <c r="A8403" s="1">
        <v>8403</v>
      </c>
      <c r="B8403" s="1">
        <v>444</v>
      </c>
      <c r="C8403" s="1">
        <v>11000</v>
      </c>
      <c r="D8403" s="1">
        <v>8</v>
      </c>
      <c r="E8403" s="1">
        <v>6</v>
      </c>
      <c r="F8403" s="1">
        <v>2</v>
      </c>
      <c r="G8403" s="1" t="s">
        <v>4</v>
      </c>
      <c r="H8403" s="1">
        <v>2.1</v>
      </c>
      <c r="I8403" s="1">
        <v>0.22</v>
      </c>
      <c r="J8403" s="1">
        <v>1.25</v>
      </c>
      <c r="K8403" s="1">
        <v>0.06</v>
      </c>
      <c r="L8403" s="1">
        <v>0.13</v>
      </c>
      <c r="M8403" s="3">
        <f>PI()*(D8403*0.0254)^2/4</f>
        <v>3.2429278662239852E-2</v>
      </c>
      <c r="N8403" s="1">
        <f>ROUND(H8403*4.45,0)</f>
        <v>9</v>
      </c>
      <c r="O8403" s="1">
        <f>I8403*745.7</f>
        <v>164.054</v>
      </c>
      <c r="P8403" s="5">
        <f>ROUND(N8403^(3/2)/O8403/SQRT(2*1.28*M8403)*100,0)</f>
        <v>57</v>
      </c>
      <c r="Q8403" s="4">
        <f>E8403/D8403</f>
        <v>0.75</v>
      </c>
      <c r="R8403" s="1">
        <f>ROUND(L8403^(3/2)/K8403*100*SQRT(2/PI()),0)</f>
        <v>62</v>
      </c>
      <c r="S8403" s="1" t="str">
        <f>IF(AND(R8403&gt;=R8402,R8403&gt;R8404),"YES","NO")</f>
        <v>NO</v>
      </c>
      <c r="T8403" s="1">
        <f>IF(C8403&lt;C8402,0,IF(T8402=1,1,IF(S8403="YES",1,0)))</f>
        <v>0</v>
      </c>
      <c r="U8403" s="1" t="str">
        <f>IF(AND(T8402=0,T8403=1),"YES","NO")</f>
        <v>NO</v>
      </c>
    </row>
    <row r="8404" spans="1:21" x14ac:dyDescent="0.3">
      <c r="A8404" s="1">
        <v>8404</v>
      </c>
      <c r="B8404" s="1">
        <v>444</v>
      </c>
      <c r="C8404" s="1">
        <v>12000</v>
      </c>
      <c r="D8404" s="1">
        <v>8</v>
      </c>
      <c r="E8404" s="1">
        <v>6</v>
      </c>
      <c r="F8404" s="1">
        <v>2</v>
      </c>
      <c r="G8404" s="1" t="s">
        <v>4</v>
      </c>
      <c r="H8404" s="1">
        <v>2.5</v>
      </c>
      <c r="I8404" s="1">
        <v>0.28999999999999998</v>
      </c>
      <c r="J8404" s="1">
        <v>1.52</v>
      </c>
      <c r="K8404" s="1">
        <v>0.06</v>
      </c>
      <c r="L8404" s="1">
        <v>0.13</v>
      </c>
      <c r="M8404" s="3">
        <f>PI()*(D8404*0.0254)^2/4</f>
        <v>3.2429278662239852E-2</v>
      </c>
      <c r="N8404" s="1">
        <f>ROUND(H8404*4.45,0)</f>
        <v>11</v>
      </c>
      <c r="O8404" s="1">
        <f>I8404*745.7</f>
        <v>216.25299999999999</v>
      </c>
      <c r="P8404" s="5">
        <f>ROUND(N8404^(3/2)/O8404/SQRT(2*1.28*M8404)*100,0)</f>
        <v>59</v>
      </c>
      <c r="Q8404" s="4">
        <f>E8404/D8404</f>
        <v>0.75</v>
      </c>
      <c r="R8404" s="1">
        <f>ROUND(L8404^(3/2)/K8404*100*SQRT(2/PI()),0)</f>
        <v>62</v>
      </c>
      <c r="S8404" s="1" t="str">
        <f>IF(AND(R8404&gt;=R8403,R8404&gt;R8405),"YES","NO")</f>
        <v>YES</v>
      </c>
      <c r="T8404" s="1">
        <f>IF(C8404&lt;C8403,0,IF(T8403=1,1,IF(S8404="YES",1,0)))</f>
        <v>1</v>
      </c>
      <c r="U8404" s="1" t="str">
        <f>IF(AND(T8403=0,T8404=1),"YES","NO")</f>
        <v>YES</v>
      </c>
    </row>
    <row r="8405" spans="1:21" x14ac:dyDescent="0.3">
      <c r="A8405" s="1">
        <v>8405</v>
      </c>
      <c r="B8405" s="1">
        <v>444</v>
      </c>
      <c r="C8405" s="1">
        <v>13000</v>
      </c>
      <c r="D8405" s="1">
        <v>8</v>
      </c>
      <c r="E8405" s="1">
        <v>6</v>
      </c>
      <c r="F8405" s="1">
        <v>2</v>
      </c>
      <c r="G8405" s="1" t="s">
        <v>4</v>
      </c>
      <c r="H8405" s="1">
        <v>2.98</v>
      </c>
      <c r="I8405" s="1">
        <v>0.45</v>
      </c>
      <c r="J8405" s="1">
        <v>2.17</v>
      </c>
      <c r="K8405" s="1">
        <v>0.08</v>
      </c>
      <c r="L8405" s="1">
        <v>0.14000000000000001</v>
      </c>
      <c r="M8405" s="3">
        <f>PI()*(D8405*0.0254)^2/4</f>
        <v>3.2429278662239852E-2</v>
      </c>
      <c r="N8405" s="1">
        <f>ROUND(H8405*4.45,0)</f>
        <v>13</v>
      </c>
      <c r="O8405" s="1">
        <f>I8405*745.7</f>
        <v>335.56500000000005</v>
      </c>
      <c r="P8405" s="5">
        <f>ROUND(N8405^(3/2)/O8405/SQRT(2*1.28*M8405)*100,0)</f>
        <v>48</v>
      </c>
      <c r="Q8405" s="4">
        <f>E8405/D8405</f>
        <v>0.75</v>
      </c>
      <c r="R8405" s="1">
        <f>ROUND(L8405^(3/2)/K8405*100*SQRT(2/PI()),0)</f>
        <v>52</v>
      </c>
      <c r="S8405" s="1" t="str">
        <f>IF(AND(R8405&gt;=R8404,R8405&gt;R8406),"YES","NO")</f>
        <v>NO</v>
      </c>
      <c r="T8405" s="1">
        <f>IF(C8405&lt;C8404,0,IF(T8404=1,1,IF(S8405="YES",1,0)))</f>
        <v>1</v>
      </c>
      <c r="U8405" s="1" t="str">
        <f>IF(AND(T8404=0,T8405=1),"YES","NO")</f>
        <v>NO</v>
      </c>
    </row>
    <row r="8406" spans="1:21" x14ac:dyDescent="0.3">
      <c r="A8406" s="1">
        <v>8406</v>
      </c>
      <c r="B8406" s="1">
        <v>444</v>
      </c>
      <c r="C8406" s="1">
        <v>13999</v>
      </c>
      <c r="D8406" s="1">
        <v>8</v>
      </c>
      <c r="E8406" s="1">
        <v>6</v>
      </c>
      <c r="F8406" s="1">
        <v>2</v>
      </c>
      <c r="G8406" s="1" t="s">
        <v>4</v>
      </c>
      <c r="H8406" s="1">
        <v>3.5</v>
      </c>
      <c r="I8406" s="1">
        <v>0.66</v>
      </c>
      <c r="J8406" s="1">
        <v>2.97</v>
      </c>
      <c r="K8406" s="1">
        <v>0.09</v>
      </c>
      <c r="L8406" s="1">
        <v>0.14000000000000001</v>
      </c>
      <c r="M8406" s="3">
        <f>PI()*(D8406*0.0254)^2/4</f>
        <v>3.2429278662239852E-2</v>
      </c>
      <c r="N8406" s="1">
        <f>ROUND(H8406*4.45,0)</f>
        <v>16</v>
      </c>
      <c r="O8406" s="1">
        <f>I8406*745.7</f>
        <v>492.16200000000003</v>
      </c>
      <c r="P8406" s="5">
        <f>ROUND(N8406^(3/2)/O8406/SQRT(2*1.28*M8406)*100,0)</f>
        <v>45</v>
      </c>
      <c r="Q8406" s="4">
        <f>E8406/D8406</f>
        <v>0.75</v>
      </c>
      <c r="R8406" s="1">
        <f>ROUND(L8406^(3/2)/K8406*100*SQRT(2/PI()),0)</f>
        <v>46</v>
      </c>
      <c r="S8406" s="1" t="str">
        <f>IF(AND(R8406&gt;=R8405,R8406&gt;R8407),"YES","NO")</f>
        <v>NO</v>
      </c>
      <c r="T8406" s="1">
        <f>IF(C8406&lt;C8405,0,IF(T8405=1,1,IF(S8406="YES",1,0)))</f>
        <v>1</v>
      </c>
      <c r="U8406" s="1" t="str">
        <f>IF(AND(T8405=0,T8406=1),"YES","NO")</f>
        <v>NO</v>
      </c>
    </row>
    <row r="8407" spans="1:21" x14ac:dyDescent="0.3">
      <c r="A8407" s="1">
        <v>8407</v>
      </c>
      <c r="B8407" s="1">
        <v>444</v>
      </c>
      <c r="C8407" s="1">
        <v>15000</v>
      </c>
      <c r="D8407" s="1">
        <v>8</v>
      </c>
      <c r="E8407" s="1">
        <v>6</v>
      </c>
      <c r="F8407" s="1">
        <v>2</v>
      </c>
      <c r="G8407" s="1" t="s">
        <v>4</v>
      </c>
      <c r="H8407" s="1">
        <v>4.0599999999999996</v>
      </c>
      <c r="I8407" s="1">
        <v>0.93</v>
      </c>
      <c r="J8407" s="1">
        <v>3.93</v>
      </c>
      <c r="K8407" s="1">
        <v>0.1</v>
      </c>
      <c r="L8407" s="1">
        <v>0.14000000000000001</v>
      </c>
      <c r="M8407" s="3">
        <f>PI()*(D8407*0.0254)^2/4</f>
        <v>3.2429278662239852E-2</v>
      </c>
      <c r="N8407" s="1">
        <f>ROUND(H8407*4.45,0)</f>
        <v>18</v>
      </c>
      <c r="O8407" s="1">
        <f>I8407*745.7</f>
        <v>693.50100000000009</v>
      </c>
      <c r="P8407" s="5">
        <f>ROUND(N8407^(3/2)/O8407/SQRT(2*1.28*M8407)*100,0)</f>
        <v>38</v>
      </c>
      <c r="Q8407" s="4">
        <f>E8407/D8407</f>
        <v>0.75</v>
      </c>
      <c r="R8407" s="1">
        <f>ROUND(L8407^(3/2)/K8407*100*SQRT(2/PI()),0)</f>
        <v>42</v>
      </c>
      <c r="S8407" s="1" t="str">
        <f>IF(AND(R8407&gt;=R8406,R8407&gt;R8408),"YES","NO")</f>
        <v>NO</v>
      </c>
      <c r="T8407" s="1">
        <f>IF(C8407&lt;C8406,0,IF(T8406=1,1,IF(S8407="YES",1,0)))</f>
        <v>1</v>
      </c>
      <c r="U8407" s="1" t="str">
        <f>IF(AND(T8406=0,T8407=1),"YES","NO")</f>
        <v>NO</v>
      </c>
    </row>
    <row r="8408" spans="1:21" x14ac:dyDescent="0.3">
      <c r="A8408" s="1">
        <v>8408</v>
      </c>
      <c r="B8408" s="1">
        <v>444</v>
      </c>
      <c r="C8408" s="1">
        <v>16000</v>
      </c>
      <c r="D8408" s="1">
        <v>8</v>
      </c>
      <c r="E8408" s="1">
        <v>6</v>
      </c>
      <c r="F8408" s="1">
        <v>2</v>
      </c>
      <c r="G8408" s="1" t="s">
        <v>4</v>
      </c>
      <c r="H8408" s="1">
        <v>4.68</v>
      </c>
      <c r="I8408" s="1">
        <v>1.29</v>
      </c>
      <c r="J8408" s="1">
        <v>5.07</v>
      </c>
      <c r="K8408" s="1">
        <v>0.12</v>
      </c>
      <c r="L8408" s="1">
        <v>0.14000000000000001</v>
      </c>
      <c r="M8408" s="3">
        <f>PI()*(D8408*0.0254)^2/4</f>
        <v>3.2429278662239852E-2</v>
      </c>
      <c r="N8408" s="1">
        <f>ROUND(H8408*4.45,0)</f>
        <v>21</v>
      </c>
      <c r="O8408" s="1">
        <f>I8408*745.7</f>
        <v>961.95300000000009</v>
      </c>
      <c r="P8408" s="5">
        <f>ROUND(N8408^(3/2)/O8408/SQRT(2*1.28*M8408)*100,0)</f>
        <v>35</v>
      </c>
      <c r="Q8408" s="4">
        <f>E8408/D8408</f>
        <v>0.75</v>
      </c>
      <c r="R8408" s="1">
        <f>ROUND(L8408^(3/2)/K8408*100*SQRT(2/PI()),0)</f>
        <v>35</v>
      </c>
      <c r="S8408" s="1" t="str">
        <f>IF(AND(R8408&gt;=R8407,R8408&gt;R8409),"YES","NO")</f>
        <v>NO</v>
      </c>
      <c r="T8408" s="1">
        <f>IF(C8408&lt;C8407,0,IF(T8407=1,1,IF(S8408="YES",1,0)))</f>
        <v>1</v>
      </c>
      <c r="U8408" s="1" t="str">
        <f>IF(AND(T8407=0,T8408=1),"YES","NO")</f>
        <v>NO</v>
      </c>
    </row>
    <row r="8409" spans="1:21" x14ac:dyDescent="0.3">
      <c r="A8409" s="1">
        <v>8409</v>
      </c>
      <c r="B8409" s="1">
        <v>444</v>
      </c>
      <c r="C8409" s="1">
        <v>17000</v>
      </c>
      <c r="D8409" s="1">
        <v>8</v>
      </c>
      <c r="E8409" s="1">
        <v>6</v>
      </c>
      <c r="F8409" s="1">
        <v>2</v>
      </c>
      <c r="G8409" s="1" t="s">
        <v>4</v>
      </c>
      <c r="H8409" s="1">
        <v>5.35</v>
      </c>
      <c r="I8409" s="1">
        <v>1.73</v>
      </c>
      <c r="J8409" s="1">
        <v>6.42</v>
      </c>
      <c r="K8409" s="1">
        <v>0.13</v>
      </c>
      <c r="L8409" s="1">
        <v>0.14000000000000001</v>
      </c>
      <c r="M8409" s="3">
        <f>PI()*(D8409*0.0254)^2/4</f>
        <v>3.2429278662239852E-2</v>
      </c>
      <c r="N8409" s="1">
        <f>ROUND(H8409*4.45,0)</f>
        <v>24</v>
      </c>
      <c r="O8409" s="1">
        <f>I8409*745.7</f>
        <v>1290.0610000000001</v>
      </c>
      <c r="P8409" s="5">
        <f>ROUND(N8409^(3/2)/O8409/SQRT(2*1.28*M8409)*100,0)</f>
        <v>32</v>
      </c>
      <c r="Q8409" s="4">
        <f>E8409/D8409</f>
        <v>0.75</v>
      </c>
      <c r="R8409" s="1">
        <f>ROUND(L8409^(3/2)/K8409*100*SQRT(2/PI()),0)</f>
        <v>32</v>
      </c>
      <c r="S8409" s="1" t="str">
        <f>IF(AND(R8409&gt;=R8408,R8409&gt;R8410),"YES","NO")</f>
        <v>NO</v>
      </c>
      <c r="T8409" s="1">
        <f>IF(C8409&lt;C8408,0,IF(T8408=1,1,IF(S8409="YES",1,0)))</f>
        <v>1</v>
      </c>
      <c r="U8409" s="1" t="str">
        <f>IF(AND(T8408=0,T8409=1),"YES","NO")</f>
        <v>NO</v>
      </c>
    </row>
    <row r="8410" spans="1:21" x14ac:dyDescent="0.3">
      <c r="A8410" s="1">
        <v>8410</v>
      </c>
      <c r="B8410" s="1">
        <v>444</v>
      </c>
      <c r="C8410" s="1">
        <v>18000</v>
      </c>
      <c r="D8410" s="1">
        <v>8</v>
      </c>
      <c r="E8410" s="1">
        <v>6</v>
      </c>
      <c r="F8410" s="1">
        <v>2</v>
      </c>
      <c r="G8410" s="1" t="s">
        <v>4</v>
      </c>
      <c r="H8410" s="1">
        <v>6.06</v>
      </c>
      <c r="I8410" s="1">
        <v>2.29</v>
      </c>
      <c r="J8410" s="1">
        <v>8</v>
      </c>
      <c r="K8410" s="1">
        <v>0.15</v>
      </c>
      <c r="L8410" s="1">
        <v>0.14000000000000001</v>
      </c>
      <c r="M8410" s="3">
        <f>PI()*(D8410*0.0254)^2/4</f>
        <v>3.2429278662239852E-2</v>
      </c>
      <c r="N8410" s="1">
        <f>ROUND(H8410*4.45,0)</f>
        <v>27</v>
      </c>
      <c r="O8410" s="1">
        <f>I8410*745.7</f>
        <v>1707.653</v>
      </c>
      <c r="P8410" s="5">
        <f>ROUND(N8410^(3/2)/O8410/SQRT(2*1.28*M8410)*100,0)</f>
        <v>29</v>
      </c>
      <c r="Q8410" s="4">
        <f>E8410/D8410</f>
        <v>0.75</v>
      </c>
      <c r="R8410" s="1">
        <f>ROUND(L8410^(3/2)/K8410*100*SQRT(2/PI()),0)</f>
        <v>28</v>
      </c>
      <c r="S8410" s="1" t="str">
        <f>IF(AND(R8410&gt;=R8409,R8410&gt;R8411),"YES","NO")</f>
        <v>NO</v>
      </c>
      <c r="T8410" s="1">
        <f>IF(C8410&lt;C8409,0,IF(T8409=1,1,IF(S8410="YES",1,0)))</f>
        <v>1</v>
      </c>
      <c r="U8410" s="1" t="str">
        <f>IF(AND(T8409=0,T8410=1),"YES","NO")</f>
        <v>NO</v>
      </c>
    </row>
    <row r="8411" spans="1:21" x14ac:dyDescent="0.3">
      <c r="A8411" s="1">
        <v>8411</v>
      </c>
      <c r="B8411" s="1">
        <v>444</v>
      </c>
      <c r="C8411" s="1">
        <v>19000</v>
      </c>
      <c r="D8411" s="1">
        <v>8</v>
      </c>
      <c r="E8411" s="1">
        <v>6</v>
      </c>
      <c r="F8411" s="1">
        <v>2</v>
      </c>
      <c r="G8411" s="1" t="s">
        <v>4</v>
      </c>
      <c r="H8411" s="1">
        <v>6.84</v>
      </c>
      <c r="I8411" s="1">
        <v>2.97</v>
      </c>
      <c r="J8411" s="1">
        <v>9.85</v>
      </c>
      <c r="K8411" s="1">
        <v>0.16</v>
      </c>
      <c r="L8411" s="1">
        <v>0.15</v>
      </c>
      <c r="M8411" s="3">
        <f>PI()*(D8411*0.0254)^2/4</f>
        <v>3.2429278662239852E-2</v>
      </c>
      <c r="N8411" s="1">
        <f>ROUND(H8411*4.45,0)</f>
        <v>30</v>
      </c>
      <c r="O8411" s="1">
        <f>I8411*745.7</f>
        <v>2214.7290000000003</v>
      </c>
      <c r="P8411" s="5">
        <f>ROUND(N8411^(3/2)/O8411/SQRT(2*1.28*M8411)*100,0)</f>
        <v>26</v>
      </c>
      <c r="Q8411" s="4">
        <f>E8411/D8411</f>
        <v>0.75</v>
      </c>
      <c r="R8411" s="1">
        <f>ROUND(L8411^(3/2)/K8411*100*SQRT(2/PI()),0)</f>
        <v>29</v>
      </c>
      <c r="S8411" s="1" t="str">
        <f>IF(AND(R8411&gt;=R8410,R8411&gt;R8412),"YES","NO")</f>
        <v>YES</v>
      </c>
      <c r="T8411" s="1">
        <f>IF(C8411&lt;C8410,0,IF(T8410=1,1,IF(S8411="YES",1,0)))</f>
        <v>1</v>
      </c>
      <c r="U8411" s="1" t="str">
        <f>IF(AND(T8410=0,T8411=1),"YES","NO")</f>
        <v>NO</v>
      </c>
    </row>
    <row r="8412" spans="1:21" x14ac:dyDescent="0.3">
      <c r="A8412" s="1">
        <v>8412</v>
      </c>
      <c r="B8412" s="1">
        <v>444</v>
      </c>
      <c r="C8412" s="1">
        <v>20000</v>
      </c>
      <c r="D8412" s="1">
        <v>8</v>
      </c>
      <c r="E8412" s="1">
        <v>6</v>
      </c>
      <c r="F8412" s="1">
        <v>2</v>
      </c>
      <c r="G8412" s="1" t="s">
        <v>4</v>
      </c>
      <c r="H8412" s="1">
        <v>7.66</v>
      </c>
      <c r="I8412" s="1">
        <v>3.81</v>
      </c>
      <c r="J8412" s="1">
        <v>12.02</v>
      </c>
      <c r="K8412" s="1">
        <v>0.18</v>
      </c>
      <c r="L8412" s="1">
        <v>0.15</v>
      </c>
      <c r="M8412" s="3">
        <f>PI()*(D8412*0.0254)^2/4</f>
        <v>3.2429278662239852E-2</v>
      </c>
      <c r="N8412" s="1">
        <f>ROUND(H8412*4.45,0)</f>
        <v>34</v>
      </c>
      <c r="O8412" s="1">
        <f>I8412*745.7</f>
        <v>2841.1170000000002</v>
      </c>
      <c r="P8412" s="5">
        <f>ROUND(N8412^(3/2)/O8412/SQRT(2*1.28*M8412)*100,0)</f>
        <v>24</v>
      </c>
      <c r="Q8412" s="4">
        <f>E8412/D8412</f>
        <v>0.75</v>
      </c>
      <c r="R8412" s="1">
        <f>ROUND(L8412^(3/2)/K8412*100*SQRT(2/PI()),0)</f>
        <v>26</v>
      </c>
      <c r="S8412" s="1" t="str">
        <f>IF(AND(R8412&gt;=R8411,R8412&gt;R8413),"YES","NO")</f>
        <v>NO</v>
      </c>
      <c r="T8412" s="1">
        <f>IF(C8412&lt;C8411,0,IF(T8411=1,1,IF(S8412="YES",1,0)))</f>
        <v>1</v>
      </c>
      <c r="U8412" s="1" t="str">
        <f>IF(AND(T8411=0,T8412=1),"YES","NO")</f>
        <v>NO</v>
      </c>
    </row>
    <row r="8413" spans="1:21" x14ac:dyDescent="0.3">
      <c r="A8413" s="1">
        <v>8413</v>
      </c>
      <c r="B8413" s="1">
        <v>444</v>
      </c>
      <c r="C8413" s="1">
        <v>21000</v>
      </c>
      <c r="D8413" s="1">
        <v>8</v>
      </c>
      <c r="E8413" s="1">
        <v>6</v>
      </c>
      <c r="F8413" s="1">
        <v>2</v>
      </c>
      <c r="G8413" s="1" t="s">
        <v>4</v>
      </c>
      <c r="H8413" s="1">
        <v>8.5500000000000007</v>
      </c>
      <c r="I8413" s="1">
        <v>4.8499999999999996</v>
      </c>
      <c r="J8413" s="1">
        <v>14.55</v>
      </c>
      <c r="K8413" s="1">
        <v>0.2</v>
      </c>
      <c r="L8413" s="1">
        <v>0.15</v>
      </c>
      <c r="M8413" s="3">
        <f>PI()*(D8413*0.0254)^2/4</f>
        <v>3.2429278662239852E-2</v>
      </c>
      <c r="N8413" s="1">
        <f>ROUND(H8413*4.45,0)</f>
        <v>38</v>
      </c>
      <c r="O8413" s="1">
        <f>I8413*745.7</f>
        <v>3616.645</v>
      </c>
      <c r="P8413" s="5">
        <f>ROUND(N8413^(3/2)/O8413/SQRT(2*1.28*M8413)*100,0)</f>
        <v>22</v>
      </c>
      <c r="Q8413" s="4">
        <f>E8413/D8413</f>
        <v>0.75</v>
      </c>
      <c r="R8413" s="1">
        <f>ROUND(L8413^(3/2)/K8413*100*SQRT(2/PI()),0)</f>
        <v>23</v>
      </c>
      <c r="S8413" s="1" t="str">
        <f>IF(AND(R8413&gt;=R8412,R8413&gt;R8414),"YES","NO")</f>
        <v>NO</v>
      </c>
      <c r="T8413" s="1">
        <f>IF(C8413&lt;C8412,0,IF(T8412=1,1,IF(S8413="YES",1,0)))</f>
        <v>1</v>
      </c>
      <c r="U8413" s="1" t="str">
        <f>IF(AND(T8412=0,T8413=1),"YES","NO")</f>
        <v>NO</v>
      </c>
    </row>
    <row r="8414" spans="1:21" x14ac:dyDescent="0.3">
      <c r="A8414" s="1">
        <v>8414</v>
      </c>
      <c r="B8414" s="1">
        <v>444</v>
      </c>
      <c r="C8414" s="1">
        <v>22000</v>
      </c>
      <c r="D8414" s="1">
        <v>8</v>
      </c>
      <c r="E8414" s="1">
        <v>6</v>
      </c>
      <c r="F8414" s="1">
        <v>2</v>
      </c>
      <c r="G8414" s="1" t="s">
        <v>4</v>
      </c>
      <c r="H8414" s="1">
        <v>9.5</v>
      </c>
      <c r="I8414" s="1">
        <v>6.2</v>
      </c>
      <c r="J8414" s="1">
        <v>17.760000000000002</v>
      </c>
      <c r="K8414" s="1">
        <v>0.22</v>
      </c>
      <c r="L8414" s="1">
        <v>0.15</v>
      </c>
      <c r="M8414" s="3">
        <f>PI()*(D8414*0.0254)^2/4</f>
        <v>3.2429278662239852E-2</v>
      </c>
      <c r="N8414" s="1">
        <f>ROUND(H8414*4.45,0)</f>
        <v>42</v>
      </c>
      <c r="O8414" s="1">
        <f>I8414*745.7</f>
        <v>4623.34</v>
      </c>
      <c r="P8414" s="5">
        <f>ROUND(N8414^(3/2)/O8414/SQRT(2*1.28*M8414)*100,0)</f>
        <v>20</v>
      </c>
      <c r="Q8414" s="4">
        <f>E8414/D8414</f>
        <v>0.75</v>
      </c>
      <c r="R8414" s="1">
        <f>ROUND(L8414^(3/2)/K8414*100*SQRT(2/PI()),0)</f>
        <v>21</v>
      </c>
      <c r="S8414" s="1" t="str">
        <f>IF(AND(R8414&gt;=R8413,R8414&gt;R8415),"YES","NO")</f>
        <v>NO</v>
      </c>
      <c r="T8414" s="1">
        <f>IF(C8414&lt;C8413,0,IF(T8413=1,1,IF(S8414="YES",1,0)))</f>
        <v>1</v>
      </c>
      <c r="U8414" s="1" t="str">
        <f>IF(AND(T8413=0,T8414=1),"YES","NO")</f>
        <v>NO</v>
      </c>
    </row>
    <row r="8415" spans="1:21" x14ac:dyDescent="0.3">
      <c r="A8415" s="1">
        <v>8415</v>
      </c>
      <c r="B8415" s="1">
        <v>444</v>
      </c>
      <c r="C8415" s="1">
        <v>23000</v>
      </c>
      <c r="D8415" s="1">
        <v>8</v>
      </c>
      <c r="E8415" s="1">
        <v>6</v>
      </c>
      <c r="F8415" s="1">
        <v>2</v>
      </c>
      <c r="G8415" s="1" t="s">
        <v>4</v>
      </c>
      <c r="H8415" s="1">
        <v>10.56</v>
      </c>
      <c r="I8415" s="1">
        <v>8.11</v>
      </c>
      <c r="J8415" s="1">
        <v>22.23</v>
      </c>
      <c r="K8415" s="1">
        <v>0.25</v>
      </c>
      <c r="L8415" s="1">
        <v>0.15</v>
      </c>
      <c r="M8415" s="3">
        <f>PI()*(D8415*0.0254)^2/4</f>
        <v>3.2429278662239852E-2</v>
      </c>
      <c r="N8415" s="1">
        <f>ROUND(H8415*4.45,0)</f>
        <v>47</v>
      </c>
      <c r="O8415" s="1">
        <f>I8415*745.7</f>
        <v>6047.6269999999995</v>
      </c>
      <c r="P8415" s="5">
        <f>ROUND(N8415^(3/2)/O8415/SQRT(2*1.28*M8415)*100,0)</f>
        <v>18</v>
      </c>
      <c r="Q8415" s="4">
        <f>E8415/D8415</f>
        <v>0.75</v>
      </c>
      <c r="R8415" s="1">
        <f>ROUND(L8415^(3/2)/K8415*100*SQRT(2/PI()),0)</f>
        <v>19</v>
      </c>
      <c r="S8415" s="1" t="str">
        <f>IF(AND(R8415&gt;=R8414,R8415&gt;R8416),"YES","NO")</f>
        <v>NO</v>
      </c>
      <c r="T8415" s="1">
        <f>IF(C8415&lt;C8414,0,IF(T8414=1,1,IF(S8415="YES",1,0)))</f>
        <v>1</v>
      </c>
      <c r="U8415" s="1" t="str">
        <f>IF(AND(T8414=0,T8415=1),"YES","NO")</f>
        <v>NO</v>
      </c>
    </row>
    <row r="8416" spans="1:21" x14ac:dyDescent="0.3">
      <c r="A8416" s="1">
        <v>8416</v>
      </c>
      <c r="B8416" s="1">
        <v>444</v>
      </c>
      <c r="C8416" s="1">
        <v>24000</v>
      </c>
      <c r="D8416" s="1">
        <v>8</v>
      </c>
      <c r="E8416" s="1">
        <v>6</v>
      </c>
      <c r="F8416" s="1">
        <v>2</v>
      </c>
      <c r="G8416" s="1" t="s">
        <v>4</v>
      </c>
      <c r="H8416" s="1">
        <v>11.85</v>
      </c>
      <c r="I8416" s="1">
        <v>12.48</v>
      </c>
      <c r="J8416" s="1">
        <v>32.76</v>
      </c>
      <c r="K8416" s="1">
        <v>0.34</v>
      </c>
      <c r="L8416" s="1">
        <v>0.16</v>
      </c>
      <c r="M8416" s="3">
        <f>PI()*(D8416*0.0254)^2/4</f>
        <v>3.2429278662239852E-2</v>
      </c>
      <c r="N8416" s="1">
        <f>ROUND(H8416*4.45,0)</f>
        <v>53</v>
      </c>
      <c r="O8416" s="1">
        <f>I8416*745.7</f>
        <v>9306.3360000000011</v>
      </c>
      <c r="P8416" s="5">
        <f>ROUND(N8416^(3/2)/O8416/SQRT(2*1.28*M8416)*100,0)</f>
        <v>14</v>
      </c>
      <c r="Q8416" s="4">
        <f>E8416/D8416</f>
        <v>0.75</v>
      </c>
      <c r="R8416" s="1">
        <f>ROUND(L8416^(3/2)/K8416*100*SQRT(2/PI()),0)</f>
        <v>15</v>
      </c>
      <c r="S8416" s="1" t="str">
        <f>IF(AND(R8416&gt;=R8415,R8416&gt;R8417),"YES","NO")</f>
        <v>NO</v>
      </c>
      <c r="T8416" s="1">
        <f>IF(C8416&lt;C8415,0,IF(T8415=1,1,IF(S8416="YES",1,0)))</f>
        <v>1</v>
      </c>
      <c r="U8416" s="1" t="str">
        <f>IF(AND(T8415=0,T8416=1),"YES","NO")</f>
        <v>NO</v>
      </c>
    </row>
    <row r="8417" spans="1:21" x14ac:dyDescent="0.3">
      <c r="A8417" s="1">
        <v>8417</v>
      </c>
      <c r="B8417" s="1">
        <v>444</v>
      </c>
      <c r="C8417" s="1">
        <v>29000</v>
      </c>
      <c r="D8417" s="1">
        <v>8</v>
      </c>
      <c r="E8417" s="1">
        <v>6</v>
      </c>
      <c r="F8417" s="1">
        <v>2</v>
      </c>
      <c r="G8417" s="1" t="s">
        <v>4</v>
      </c>
      <c r="H8417" s="1">
        <v>16.28</v>
      </c>
      <c r="I8417" s="1">
        <v>14.07</v>
      </c>
      <c r="J8417" s="1">
        <v>30.57</v>
      </c>
      <c r="K8417" s="1">
        <v>0.22</v>
      </c>
      <c r="L8417" s="1">
        <v>0.15</v>
      </c>
      <c r="M8417" s="3">
        <f>PI()*(D8417*0.0254)^2/4</f>
        <v>3.2429278662239852E-2</v>
      </c>
      <c r="N8417" s="1">
        <f>ROUND(H8417*4.45,0)</f>
        <v>72</v>
      </c>
      <c r="O8417" s="1">
        <f>I8417*745.7</f>
        <v>10491.999000000002</v>
      </c>
      <c r="P8417" s="5">
        <f>ROUND(N8417^(3/2)/O8417/SQRT(2*1.28*M8417)*100,0)</f>
        <v>20</v>
      </c>
      <c r="Q8417" s="4">
        <f>E8417/D8417</f>
        <v>0.75</v>
      </c>
      <c r="R8417" s="1">
        <f>ROUND(L8417^(3/2)/K8417*100*SQRT(2/PI()),0)</f>
        <v>21</v>
      </c>
      <c r="S8417" s="1" t="str">
        <f>IF(AND(R8417&gt;=R8416,R8417&gt;R8418),"YES","NO")</f>
        <v>NO</v>
      </c>
      <c r="T8417" s="1">
        <f>IF(C8417&lt;C8416,0,IF(T8416=1,1,IF(S8417="YES",1,0)))</f>
        <v>1</v>
      </c>
      <c r="U8417" s="1" t="str">
        <f>IF(AND(T8416=0,T8417=1),"YES","NO")</f>
        <v>NO</v>
      </c>
    </row>
    <row r="8418" spans="1:21" x14ac:dyDescent="0.3">
      <c r="A8418" s="1">
        <v>8418</v>
      </c>
      <c r="B8418" s="1">
        <v>445</v>
      </c>
      <c r="C8418" s="1">
        <v>2000</v>
      </c>
      <c r="D8418" s="1">
        <v>8</v>
      </c>
      <c r="E8418" s="1">
        <v>6</v>
      </c>
      <c r="F8418" s="1">
        <v>2</v>
      </c>
      <c r="G8418" s="1" t="s">
        <v>5</v>
      </c>
      <c r="H8418" s="1">
        <v>0.08</v>
      </c>
      <c r="I8418" s="1">
        <v>0.01</v>
      </c>
      <c r="J8418" s="1">
        <v>0.06</v>
      </c>
      <c r="K8418" s="1">
        <v>0.09</v>
      </c>
      <c r="L8418" s="1">
        <v>0.16</v>
      </c>
      <c r="M8418" s="3">
        <f>PI()*(D8418*0.0254)^2/4</f>
        <v>3.2429278662239852E-2</v>
      </c>
      <c r="N8418" s="1">
        <f>ROUND(H8418*4.45,0)</f>
        <v>0</v>
      </c>
      <c r="O8418" s="1">
        <f>I8418*745.7</f>
        <v>7.4570000000000007</v>
      </c>
      <c r="P8418" s="5">
        <f>ROUND(N8418^(3/2)/O8418/SQRT(2*1.28*M8418)*100,0)</f>
        <v>0</v>
      </c>
      <c r="Q8418" s="4">
        <f>E8418/D8418</f>
        <v>0.75</v>
      </c>
      <c r="R8418" s="1">
        <f>ROUND(L8418^(3/2)/K8418*100*SQRT(2/PI()),0)</f>
        <v>57</v>
      </c>
      <c r="S8418" s="1" t="str">
        <f>IF(AND(R8418&gt;=R8417,R8418&gt;R8419),"YES","NO")</f>
        <v>NO</v>
      </c>
      <c r="T8418" s="1">
        <f>IF(C8418&lt;C8417,0,IF(T8417=1,1,IF(S8418="YES",1,0)))</f>
        <v>0</v>
      </c>
      <c r="U8418" s="1" t="str">
        <f>IF(AND(T8417=0,T8418=1),"YES","NO")</f>
        <v>NO</v>
      </c>
    </row>
    <row r="8419" spans="1:21" x14ac:dyDescent="0.3">
      <c r="A8419" s="1">
        <v>8419</v>
      </c>
      <c r="B8419" s="1">
        <v>445</v>
      </c>
      <c r="C8419" s="1">
        <v>3000</v>
      </c>
      <c r="D8419" s="1">
        <v>8</v>
      </c>
      <c r="E8419" s="1">
        <v>6</v>
      </c>
      <c r="F8419" s="1">
        <v>2</v>
      </c>
      <c r="G8419" s="1" t="s">
        <v>5</v>
      </c>
      <c r="H8419" s="1">
        <v>0.18</v>
      </c>
      <c r="I8419" s="1">
        <v>0.01</v>
      </c>
      <c r="J8419" s="1">
        <v>0.13</v>
      </c>
      <c r="K8419" s="1">
        <v>0.09</v>
      </c>
      <c r="L8419" s="1">
        <v>0.16</v>
      </c>
      <c r="M8419" s="3">
        <f>PI()*(D8419*0.0254)^2/4</f>
        <v>3.2429278662239852E-2</v>
      </c>
      <c r="N8419" s="1">
        <f>ROUND(H8419*4.45,0)</f>
        <v>1</v>
      </c>
      <c r="O8419" s="1">
        <f>I8419*745.7</f>
        <v>7.4570000000000007</v>
      </c>
      <c r="P8419" s="5">
        <f>ROUND(N8419^(3/2)/O8419/SQRT(2*1.28*M8419)*100,0)</f>
        <v>47</v>
      </c>
      <c r="Q8419" s="4">
        <f>E8419/D8419</f>
        <v>0.75</v>
      </c>
      <c r="R8419" s="1">
        <f>ROUND(L8419^(3/2)/K8419*100*SQRT(2/PI()),0)</f>
        <v>57</v>
      </c>
      <c r="S8419" s="1" t="str">
        <f>IF(AND(R8419&gt;=R8418,R8419&gt;R8420),"YES","NO")</f>
        <v>NO</v>
      </c>
      <c r="T8419" s="1">
        <f>IF(C8419&lt;C8418,0,IF(T8418=1,1,IF(S8419="YES",1,0)))</f>
        <v>0</v>
      </c>
      <c r="U8419" s="1" t="str">
        <f>IF(AND(T8418=0,T8419=1),"YES","NO")</f>
        <v>NO</v>
      </c>
    </row>
    <row r="8420" spans="1:21" x14ac:dyDescent="0.3">
      <c r="A8420" s="1">
        <v>8420</v>
      </c>
      <c r="B8420" s="1">
        <v>445</v>
      </c>
      <c r="C8420" s="1">
        <v>4000</v>
      </c>
      <c r="D8420" s="1">
        <v>8</v>
      </c>
      <c r="E8420" s="1">
        <v>6</v>
      </c>
      <c r="F8420" s="1">
        <v>2</v>
      </c>
      <c r="G8420" s="1" t="s">
        <v>5</v>
      </c>
      <c r="H8420" s="1">
        <v>0.33</v>
      </c>
      <c r="I8420" s="1">
        <v>0.02</v>
      </c>
      <c r="J8420" s="1">
        <v>0.25</v>
      </c>
      <c r="K8420" s="1">
        <v>0.09</v>
      </c>
      <c r="L8420" s="1">
        <v>0.16</v>
      </c>
      <c r="M8420" s="3">
        <f>PI()*(D8420*0.0254)^2/4</f>
        <v>3.2429278662239852E-2</v>
      </c>
      <c r="N8420" s="1">
        <f>ROUND(H8420*4.45,0)</f>
        <v>1</v>
      </c>
      <c r="O8420" s="1">
        <f>I8420*745.7</f>
        <v>14.914000000000001</v>
      </c>
      <c r="P8420" s="5">
        <f>ROUND(N8420^(3/2)/O8420/SQRT(2*1.28*M8420)*100,0)</f>
        <v>23</v>
      </c>
      <c r="Q8420" s="4">
        <f>E8420/D8420</f>
        <v>0.75</v>
      </c>
      <c r="R8420" s="1">
        <f>ROUND(L8420^(3/2)/K8420*100*SQRT(2/PI()),0)</f>
        <v>57</v>
      </c>
      <c r="S8420" s="1" t="str">
        <f>IF(AND(R8420&gt;=R8419,R8420&gt;R8421),"YES","NO")</f>
        <v>NO</v>
      </c>
      <c r="T8420" s="1">
        <f>IF(C8420&lt;C8419,0,IF(T8419=1,1,IF(S8420="YES",1,0)))</f>
        <v>0</v>
      </c>
      <c r="U8420" s="1" t="str">
        <f>IF(AND(T8419=0,T8420=1),"YES","NO")</f>
        <v>NO</v>
      </c>
    </row>
    <row r="8421" spans="1:21" x14ac:dyDescent="0.3">
      <c r="A8421" s="1">
        <v>8421</v>
      </c>
      <c r="B8421" s="1">
        <v>445</v>
      </c>
      <c r="C8421" s="1">
        <v>5000</v>
      </c>
      <c r="D8421" s="1">
        <v>8</v>
      </c>
      <c r="E8421" s="1">
        <v>6</v>
      </c>
      <c r="F8421" s="1">
        <v>2</v>
      </c>
      <c r="G8421" s="1" t="s">
        <v>5</v>
      </c>
      <c r="H8421" s="1">
        <v>0.52</v>
      </c>
      <c r="I8421" s="1">
        <v>0.03</v>
      </c>
      <c r="J8421" s="1">
        <v>0.38</v>
      </c>
      <c r="K8421" s="1">
        <v>0.09</v>
      </c>
      <c r="L8421" s="1">
        <v>0.16</v>
      </c>
      <c r="M8421" s="3">
        <f>PI()*(D8421*0.0254)^2/4</f>
        <v>3.2429278662239852E-2</v>
      </c>
      <c r="N8421" s="1">
        <f>ROUND(H8421*4.45,0)</f>
        <v>2</v>
      </c>
      <c r="O8421" s="1">
        <f>I8421*745.7</f>
        <v>22.371000000000002</v>
      </c>
      <c r="P8421" s="5">
        <f>ROUND(N8421^(3/2)/O8421/SQRT(2*1.28*M8421)*100,0)</f>
        <v>44</v>
      </c>
      <c r="Q8421" s="4">
        <f>E8421/D8421</f>
        <v>0.75</v>
      </c>
      <c r="R8421" s="1">
        <f>ROUND(L8421^(3/2)/K8421*100*SQRT(2/PI()),0)</f>
        <v>57</v>
      </c>
      <c r="S8421" s="1" t="str">
        <f>IF(AND(R8421&gt;=R8420,R8421&gt;R8422),"YES","NO")</f>
        <v>NO</v>
      </c>
      <c r="T8421" s="1">
        <f>IF(C8421&lt;C8420,0,IF(T8420=1,1,IF(S8421="YES",1,0)))</f>
        <v>0</v>
      </c>
      <c r="U8421" s="1" t="str">
        <f>IF(AND(T8420=0,T8421=1),"YES","NO")</f>
        <v>NO</v>
      </c>
    </row>
    <row r="8422" spans="1:21" x14ac:dyDescent="0.3">
      <c r="A8422" s="1">
        <v>8422</v>
      </c>
      <c r="B8422" s="1">
        <v>445</v>
      </c>
      <c r="C8422" s="1">
        <v>6000</v>
      </c>
      <c r="D8422" s="1">
        <v>8</v>
      </c>
      <c r="E8422" s="1">
        <v>6</v>
      </c>
      <c r="F8422" s="1">
        <v>2</v>
      </c>
      <c r="G8422" s="1" t="s">
        <v>5</v>
      </c>
      <c r="H8422" s="1">
        <v>0.74</v>
      </c>
      <c r="I8422" s="1">
        <v>0.05</v>
      </c>
      <c r="J8422" s="1">
        <v>0.53</v>
      </c>
      <c r="K8422" s="1">
        <v>0.09</v>
      </c>
      <c r="L8422" s="1">
        <v>0.16</v>
      </c>
      <c r="M8422" s="3">
        <f>PI()*(D8422*0.0254)^2/4</f>
        <v>3.2429278662239852E-2</v>
      </c>
      <c r="N8422" s="1">
        <f>ROUND(H8422*4.45,0)</f>
        <v>3</v>
      </c>
      <c r="O8422" s="1">
        <f>I8422*745.7</f>
        <v>37.285000000000004</v>
      </c>
      <c r="P8422" s="5">
        <f>ROUND(N8422^(3/2)/O8422/SQRT(2*1.28*M8422)*100,0)</f>
        <v>48</v>
      </c>
      <c r="Q8422" s="4">
        <f>E8422/D8422</f>
        <v>0.75</v>
      </c>
      <c r="R8422" s="1">
        <f>ROUND(L8422^(3/2)/K8422*100*SQRT(2/PI()),0)</f>
        <v>57</v>
      </c>
      <c r="S8422" s="1" t="str">
        <f>IF(AND(R8422&gt;=R8421,R8422&gt;R8423),"YES","NO")</f>
        <v>NO</v>
      </c>
      <c r="T8422" s="1">
        <f>IF(C8422&lt;C8421,0,IF(T8421=1,1,IF(S8422="YES",1,0)))</f>
        <v>0</v>
      </c>
      <c r="U8422" s="1" t="str">
        <f>IF(AND(T8421=0,T8422=1),"YES","NO")</f>
        <v>NO</v>
      </c>
    </row>
    <row r="8423" spans="1:21" x14ac:dyDescent="0.3">
      <c r="A8423" s="1">
        <v>8423</v>
      </c>
      <c r="B8423" s="1">
        <v>445</v>
      </c>
      <c r="C8423" s="1">
        <v>7000</v>
      </c>
      <c r="D8423" s="1">
        <v>8</v>
      </c>
      <c r="E8423" s="1">
        <v>6</v>
      </c>
      <c r="F8423" s="1">
        <v>2</v>
      </c>
      <c r="G8423" s="1" t="s">
        <v>5</v>
      </c>
      <c r="H8423" s="1">
        <v>1.01</v>
      </c>
      <c r="I8423" s="1">
        <v>0.08</v>
      </c>
      <c r="J8423" s="1">
        <v>0.71</v>
      </c>
      <c r="K8423" s="1">
        <v>0.09</v>
      </c>
      <c r="L8423" s="1">
        <v>0.16</v>
      </c>
      <c r="M8423" s="3">
        <f>PI()*(D8423*0.0254)^2/4</f>
        <v>3.2429278662239852E-2</v>
      </c>
      <c r="N8423" s="1">
        <f>ROUND(H8423*4.45,0)</f>
        <v>4</v>
      </c>
      <c r="O8423" s="1">
        <f>I8423*745.7</f>
        <v>59.656000000000006</v>
      </c>
      <c r="P8423" s="5">
        <f>ROUND(N8423^(3/2)/O8423/SQRT(2*1.28*M8423)*100,0)</f>
        <v>47</v>
      </c>
      <c r="Q8423" s="4">
        <f>E8423/D8423</f>
        <v>0.75</v>
      </c>
      <c r="R8423" s="1">
        <f>ROUND(L8423^(3/2)/K8423*100*SQRT(2/PI()),0)</f>
        <v>57</v>
      </c>
      <c r="S8423" s="1" t="str">
        <f>IF(AND(R8423&gt;=R8422,R8423&gt;R8424),"YES","NO")</f>
        <v>NO</v>
      </c>
      <c r="T8423" s="1">
        <f>IF(C8423&lt;C8422,0,IF(T8422=1,1,IF(S8423="YES",1,0)))</f>
        <v>0</v>
      </c>
      <c r="U8423" s="1" t="str">
        <f>IF(AND(T8422=0,T8423=1),"YES","NO")</f>
        <v>NO</v>
      </c>
    </row>
    <row r="8424" spans="1:21" x14ac:dyDescent="0.3">
      <c r="A8424" s="1">
        <v>8424</v>
      </c>
      <c r="B8424" s="1">
        <v>445</v>
      </c>
      <c r="C8424" s="1">
        <v>8000</v>
      </c>
      <c r="D8424" s="1">
        <v>8</v>
      </c>
      <c r="E8424" s="1">
        <v>6</v>
      </c>
      <c r="F8424" s="1">
        <v>2</v>
      </c>
      <c r="G8424" s="1" t="s">
        <v>5</v>
      </c>
      <c r="H8424" s="1">
        <v>1.31</v>
      </c>
      <c r="I8424" s="1">
        <v>0.11</v>
      </c>
      <c r="J8424" s="1">
        <v>0.9</v>
      </c>
      <c r="K8424" s="1">
        <v>0.08</v>
      </c>
      <c r="L8424" s="1">
        <v>0.16</v>
      </c>
      <c r="M8424" s="3">
        <f>PI()*(D8424*0.0254)^2/4</f>
        <v>3.2429278662239852E-2</v>
      </c>
      <c r="N8424" s="1">
        <f>ROUND(H8424*4.45,0)</f>
        <v>6</v>
      </c>
      <c r="O8424" s="1">
        <f>I8424*745.7</f>
        <v>82.027000000000001</v>
      </c>
      <c r="P8424" s="5">
        <f>ROUND(N8424^(3/2)/O8424/SQRT(2*1.28*M8424)*100,0)</f>
        <v>62</v>
      </c>
      <c r="Q8424" s="4">
        <f>E8424/D8424</f>
        <v>0.75</v>
      </c>
      <c r="R8424" s="1">
        <f>ROUND(L8424^(3/2)/K8424*100*SQRT(2/PI()),0)</f>
        <v>64</v>
      </c>
      <c r="S8424" s="1" t="str">
        <f>IF(AND(R8424&gt;=R8423,R8424&gt;R8425),"YES","NO")</f>
        <v>NO</v>
      </c>
      <c r="T8424" s="1">
        <f>IF(C8424&lt;C8423,0,IF(T8423=1,1,IF(S8424="YES",1,0)))</f>
        <v>0</v>
      </c>
      <c r="U8424" s="1" t="str">
        <f>IF(AND(T8423=0,T8424=1),"YES","NO")</f>
        <v>NO</v>
      </c>
    </row>
    <row r="8425" spans="1:21" x14ac:dyDescent="0.3">
      <c r="A8425" s="1">
        <v>8425</v>
      </c>
      <c r="B8425" s="1">
        <v>445</v>
      </c>
      <c r="C8425" s="1">
        <v>9000</v>
      </c>
      <c r="D8425" s="1">
        <v>8</v>
      </c>
      <c r="E8425" s="1">
        <v>6</v>
      </c>
      <c r="F8425" s="1">
        <v>2</v>
      </c>
      <c r="G8425" s="1" t="s">
        <v>5</v>
      </c>
      <c r="H8425" s="1">
        <v>1.66</v>
      </c>
      <c r="I8425" s="1">
        <v>0.16</v>
      </c>
      <c r="J8425" s="1">
        <v>1.1200000000000001</v>
      </c>
      <c r="K8425" s="1">
        <v>0.08</v>
      </c>
      <c r="L8425" s="1">
        <v>0.16</v>
      </c>
      <c r="M8425" s="3">
        <f>PI()*(D8425*0.0254)^2/4</f>
        <v>3.2429278662239852E-2</v>
      </c>
      <c r="N8425" s="1">
        <f>ROUND(H8425*4.45,0)</f>
        <v>7</v>
      </c>
      <c r="O8425" s="1">
        <f>I8425*745.7</f>
        <v>119.31200000000001</v>
      </c>
      <c r="P8425" s="5">
        <f>ROUND(N8425^(3/2)/O8425/SQRT(2*1.28*M8425)*100,0)</f>
        <v>54</v>
      </c>
      <c r="Q8425" s="4">
        <f>E8425/D8425</f>
        <v>0.75</v>
      </c>
      <c r="R8425" s="1">
        <f>ROUND(L8425^(3/2)/K8425*100*SQRT(2/PI()),0)</f>
        <v>64</v>
      </c>
      <c r="S8425" s="1" t="str">
        <f>IF(AND(R8425&gt;=R8424,R8425&gt;R8426),"YES","NO")</f>
        <v>YES</v>
      </c>
      <c r="T8425" s="1">
        <f>IF(C8425&lt;C8424,0,IF(T8424=1,1,IF(S8425="YES",1,0)))</f>
        <v>1</v>
      </c>
      <c r="U8425" s="1" t="str">
        <f>IF(AND(T8424=0,T8425=1),"YES","NO")</f>
        <v>YES</v>
      </c>
    </row>
    <row r="8426" spans="1:21" x14ac:dyDescent="0.3">
      <c r="A8426" s="1">
        <v>8426</v>
      </c>
      <c r="B8426" s="1">
        <v>445</v>
      </c>
      <c r="C8426" s="1">
        <v>10000</v>
      </c>
      <c r="D8426" s="1">
        <v>8</v>
      </c>
      <c r="E8426" s="1">
        <v>6</v>
      </c>
      <c r="F8426" s="1">
        <v>2</v>
      </c>
      <c r="G8426" s="1" t="s">
        <v>5</v>
      </c>
      <c r="H8426" s="1">
        <v>2.0699999999999998</v>
      </c>
      <c r="I8426" s="1">
        <v>0.26</v>
      </c>
      <c r="J8426" s="1">
        <v>1.63</v>
      </c>
      <c r="K8426" s="1">
        <v>0.1</v>
      </c>
      <c r="L8426" s="1">
        <v>0.16</v>
      </c>
      <c r="M8426" s="3">
        <f>PI()*(D8426*0.0254)^2/4</f>
        <v>3.2429278662239852E-2</v>
      </c>
      <c r="N8426" s="1">
        <f>ROUND(H8426*4.45,0)</f>
        <v>9</v>
      </c>
      <c r="O8426" s="1">
        <f>I8426*745.7</f>
        <v>193.88200000000001</v>
      </c>
      <c r="P8426" s="5">
        <f>ROUND(N8426^(3/2)/O8426/SQRT(2*1.28*M8426)*100,0)</f>
        <v>48</v>
      </c>
      <c r="Q8426" s="4">
        <f>E8426/D8426</f>
        <v>0.75</v>
      </c>
      <c r="R8426" s="1">
        <f>ROUND(L8426^(3/2)/K8426*100*SQRT(2/PI()),0)</f>
        <v>51</v>
      </c>
      <c r="S8426" s="1" t="str">
        <f>IF(AND(R8426&gt;=R8425,R8426&gt;R8427),"YES","NO")</f>
        <v>NO</v>
      </c>
      <c r="T8426" s="1">
        <f>IF(C8426&lt;C8425,0,IF(T8425=1,1,IF(S8426="YES",1,0)))</f>
        <v>1</v>
      </c>
      <c r="U8426" s="1" t="str">
        <f>IF(AND(T8425=0,T8426=1),"YES","NO")</f>
        <v>NO</v>
      </c>
    </row>
    <row r="8427" spans="1:21" x14ac:dyDescent="0.3">
      <c r="A8427" s="1">
        <v>8427</v>
      </c>
      <c r="B8427" s="1">
        <v>445</v>
      </c>
      <c r="C8427" s="1">
        <v>11000</v>
      </c>
      <c r="D8427" s="1">
        <v>8</v>
      </c>
      <c r="E8427" s="1">
        <v>6</v>
      </c>
      <c r="F8427" s="1">
        <v>2</v>
      </c>
      <c r="G8427" s="1" t="s">
        <v>5</v>
      </c>
      <c r="H8427" s="1">
        <v>2.5499999999999998</v>
      </c>
      <c r="I8427" s="1">
        <v>0.42</v>
      </c>
      <c r="J8427" s="1">
        <v>2.39</v>
      </c>
      <c r="K8427" s="1">
        <v>0.12</v>
      </c>
      <c r="L8427" s="1">
        <v>0.16</v>
      </c>
      <c r="M8427" s="3">
        <f>PI()*(D8427*0.0254)^2/4</f>
        <v>3.2429278662239852E-2</v>
      </c>
      <c r="N8427" s="1">
        <f>ROUND(H8427*4.45,0)</f>
        <v>11</v>
      </c>
      <c r="O8427" s="1">
        <f>I8427*745.7</f>
        <v>313.19400000000002</v>
      </c>
      <c r="P8427" s="5">
        <f>ROUND(N8427^(3/2)/O8427/SQRT(2*1.28*M8427)*100,0)</f>
        <v>40</v>
      </c>
      <c r="Q8427" s="4">
        <f>E8427/D8427</f>
        <v>0.75</v>
      </c>
      <c r="R8427" s="1">
        <f>ROUND(L8427^(3/2)/K8427*100*SQRT(2/PI()),0)</f>
        <v>43</v>
      </c>
      <c r="S8427" s="1" t="str">
        <f>IF(AND(R8427&gt;=R8426,R8427&gt;R8428),"YES","NO")</f>
        <v>NO</v>
      </c>
      <c r="T8427" s="1">
        <f>IF(C8427&lt;C8426,0,IF(T8426=1,1,IF(S8427="YES",1,0)))</f>
        <v>1</v>
      </c>
      <c r="U8427" s="1" t="str">
        <f>IF(AND(T8426=0,T8427=1),"YES","NO")</f>
        <v>NO</v>
      </c>
    </row>
    <row r="8428" spans="1:21" x14ac:dyDescent="0.3">
      <c r="A8428" s="1">
        <v>8428</v>
      </c>
      <c r="B8428" s="1">
        <v>445</v>
      </c>
      <c r="C8428" s="1">
        <v>12000</v>
      </c>
      <c r="D8428" s="1">
        <v>8</v>
      </c>
      <c r="E8428" s="1">
        <v>6</v>
      </c>
      <c r="F8428" s="1">
        <v>2</v>
      </c>
      <c r="G8428" s="1" t="s">
        <v>5</v>
      </c>
      <c r="H8428" s="1">
        <v>3.08</v>
      </c>
      <c r="I8428" s="1">
        <v>0.63</v>
      </c>
      <c r="J8428" s="1">
        <v>3.32</v>
      </c>
      <c r="K8428" s="1">
        <v>0.14000000000000001</v>
      </c>
      <c r="L8428" s="1">
        <v>0.16</v>
      </c>
      <c r="M8428" s="3">
        <f>PI()*(D8428*0.0254)^2/4</f>
        <v>3.2429278662239852E-2</v>
      </c>
      <c r="N8428" s="1">
        <f>ROUND(H8428*4.45,0)</f>
        <v>14</v>
      </c>
      <c r="O8428" s="1">
        <f>I8428*745.7</f>
        <v>469.79100000000005</v>
      </c>
      <c r="P8428" s="5">
        <f>ROUND(N8428^(3/2)/O8428/SQRT(2*1.28*M8428)*100,0)</f>
        <v>39</v>
      </c>
      <c r="Q8428" s="4">
        <f>E8428/D8428</f>
        <v>0.75</v>
      </c>
      <c r="R8428" s="1">
        <f>ROUND(L8428^(3/2)/K8428*100*SQRT(2/PI()),0)</f>
        <v>36</v>
      </c>
      <c r="S8428" s="1" t="str">
        <f>IF(AND(R8428&gt;=R8427,R8428&gt;R8429),"YES","NO")</f>
        <v>NO</v>
      </c>
      <c r="T8428" s="1">
        <f>IF(C8428&lt;C8427,0,IF(T8427=1,1,IF(S8428="YES",1,0)))</f>
        <v>1</v>
      </c>
      <c r="U8428" s="1" t="str">
        <f>IF(AND(T8427=0,T8428=1),"YES","NO")</f>
        <v>NO</v>
      </c>
    </row>
    <row r="8429" spans="1:21" x14ac:dyDescent="0.3">
      <c r="A8429" s="1">
        <v>8429</v>
      </c>
      <c r="B8429" s="1">
        <v>445</v>
      </c>
      <c r="C8429" s="1">
        <v>13000</v>
      </c>
      <c r="D8429" s="1">
        <v>8</v>
      </c>
      <c r="E8429" s="1">
        <v>6</v>
      </c>
      <c r="F8429" s="1">
        <v>2</v>
      </c>
      <c r="G8429" s="1" t="s">
        <v>5</v>
      </c>
      <c r="H8429" s="1">
        <v>3.66</v>
      </c>
      <c r="I8429" s="1">
        <v>0.91</v>
      </c>
      <c r="J8429" s="1">
        <v>4.43</v>
      </c>
      <c r="K8429" s="1">
        <v>0.16</v>
      </c>
      <c r="L8429" s="1">
        <v>0.17</v>
      </c>
      <c r="M8429" s="3">
        <f>PI()*(D8429*0.0254)^2/4</f>
        <v>3.2429278662239852E-2</v>
      </c>
      <c r="N8429" s="1">
        <f>ROUND(H8429*4.45,0)</f>
        <v>16</v>
      </c>
      <c r="O8429" s="1">
        <f>I8429*745.7</f>
        <v>678.5870000000001</v>
      </c>
      <c r="P8429" s="5">
        <f>ROUND(N8429^(3/2)/O8429/SQRT(2*1.28*M8429)*100,0)</f>
        <v>33</v>
      </c>
      <c r="Q8429" s="4">
        <f>E8429/D8429</f>
        <v>0.75</v>
      </c>
      <c r="R8429" s="1">
        <f>ROUND(L8429^(3/2)/K8429*100*SQRT(2/PI()),0)</f>
        <v>35</v>
      </c>
      <c r="S8429" s="1" t="str">
        <f>IF(AND(R8429&gt;=R8428,R8429&gt;R8430),"YES","NO")</f>
        <v>NO</v>
      </c>
      <c r="T8429" s="1">
        <f>IF(C8429&lt;C8428,0,IF(T8428=1,1,IF(S8429="YES",1,0)))</f>
        <v>1</v>
      </c>
      <c r="U8429" s="1" t="str">
        <f>IF(AND(T8428=0,T8429=1),"YES","NO")</f>
        <v>NO</v>
      </c>
    </row>
    <row r="8430" spans="1:21" x14ac:dyDescent="0.3">
      <c r="A8430" s="1">
        <v>8430</v>
      </c>
      <c r="B8430" s="1">
        <v>445</v>
      </c>
      <c r="C8430" s="1">
        <v>13999</v>
      </c>
      <c r="D8430" s="1">
        <v>8</v>
      </c>
      <c r="E8430" s="1">
        <v>6</v>
      </c>
      <c r="F8430" s="1">
        <v>2</v>
      </c>
      <c r="G8430" s="1" t="s">
        <v>5</v>
      </c>
      <c r="H8430" s="1">
        <v>4.29</v>
      </c>
      <c r="I8430" s="1">
        <v>1.28</v>
      </c>
      <c r="J8430" s="1">
        <v>5.76</v>
      </c>
      <c r="K8430" s="1">
        <v>0.18</v>
      </c>
      <c r="L8430" s="1">
        <v>0.17</v>
      </c>
      <c r="M8430" s="3">
        <f>PI()*(D8430*0.0254)^2/4</f>
        <v>3.2429278662239852E-2</v>
      </c>
      <c r="N8430" s="1">
        <f>ROUND(H8430*4.45,0)</f>
        <v>19</v>
      </c>
      <c r="O8430" s="1">
        <f>I8430*745.7</f>
        <v>954.49600000000009</v>
      </c>
      <c r="P8430" s="5">
        <f>ROUND(N8430^(3/2)/O8430/SQRT(2*1.28*M8430)*100,0)</f>
        <v>30</v>
      </c>
      <c r="Q8430" s="4">
        <f>E8430/D8430</f>
        <v>0.75</v>
      </c>
      <c r="R8430" s="1">
        <f>ROUND(L8430^(3/2)/K8430*100*SQRT(2/PI()),0)</f>
        <v>31</v>
      </c>
      <c r="S8430" s="1" t="str">
        <f>IF(AND(R8430&gt;=R8429,R8430&gt;R8431),"YES","NO")</f>
        <v>NO</v>
      </c>
      <c r="T8430" s="1">
        <f>IF(C8430&lt;C8429,0,IF(T8429=1,1,IF(S8430="YES",1,0)))</f>
        <v>1</v>
      </c>
      <c r="U8430" s="1" t="str">
        <f>IF(AND(T8429=0,T8430=1),"YES","NO")</f>
        <v>NO</v>
      </c>
    </row>
    <row r="8431" spans="1:21" x14ac:dyDescent="0.3">
      <c r="A8431" s="1">
        <v>8431</v>
      </c>
      <c r="B8431" s="1">
        <v>445</v>
      </c>
      <c r="C8431" s="1">
        <v>15000</v>
      </c>
      <c r="D8431" s="1">
        <v>8</v>
      </c>
      <c r="E8431" s="1">
        <v>6</v>
      </c>
      <c r="F8431" s="1">
        <v>2</v>
      </c>
      <c r="G8431" s="1" t="s">
        <v>5</v>
      </c>
      <c r="H8431" s="1">
        <v>4.9800000000000004</v>
      </c>
      <c r="I8431" s="1">
        <v>1.74</v>
      </c>
      <c r="J8431" s="1">
        <v>7.3</v>
      </c>
      <c r="K8431" s="1">
        <v>0.2</v>
      </c>
      <c r="L8431" s="1">
        <v>0.17</v>
      </c>
      <c r="M8431" s="3">
        <f>PI()*(D8431*0.0254)^2/4</f>
        <v>3.2429278662239852E-2</v>
      </c>
      <c r="N8431" s="1">
        <f>ROUND(H8431*4.45,0)</f>
        <v>22</v>
      </c>
      <c r="O8431" s="1">
        <f>I8431*745.7</f>
        <v>1297.518</v>
      </c>
      <c r="P8431" s="5">
        <f>ROUND(N8431^(3/2)/O8431/SQRT(2*1.28*M8431)*100,0)</f>
        <v>28</v>
      </c>
      <c r="Q8431" s="4">
        <f>E8431/D8431</f>
        <v>0.75</v>
      </c>
      <c r="R8431" s="1">
        <f>ROUND(L8431^(3/2)/K8431*100*SQRT(2/PI()),0)</f>
        <v>28</v>
      </c>
      <c r="S8431" s="1" t="str">
        <f>IF(AND(R8431&gt;=R8430,R8431&gt;R8432),"YES","NO")</f>
        <v>NO</v>
      </c>
      <c r="T8431" s="1">
        <f>IF(C8431&lt;C8430,0,IF(T8430=1,1,IF(S8431="YES",1,0)))</f>
        <v>1</v>
      </c>
      <c r="U8431" s="1" t="str">
        <f>IF(AND(T8430=0,T8431=1),"YES","NO")</f>
        <v>NO</v>
      </c>
    </row>
    <row r="8432" spans="1:21" x14ac:dyDescent="0.3">
      <c r="A8432" s="1">
        <v>8432</v>
      </c>
      <c r="B8432" s="1">
        <v>445</v>
      </c>
      <c r="C8432" s="1">
        <v>16000</v>
      </c>
      <c r="D8432" s="1">
        <v>8</v>
      </c>
      <c r="E8432" s="1">
        <v>6</v>
      </c>
      <c r="F8432" s="1">
        <v>2</v>
      </c>
      <c r="G8432" s="1" t="s">
        <v>5</v>
      </c>
      <c r="H8432" s="1">
        <v>5.74</v>
      </c>
      <c r="I8432" s="1">
        <v>2.3199999999999998</v>
      </c>
      <c r="J8432" s="1">
        <v>9.15</v>
      </c>
      <c r="K8432" s="1">
        <v>0.22</v>
      </c>
      <c r="L8432" s="1">
        <v>0.17</v>
      </c>
      <c r="M8432" s="3">
        <f>PI()*(D8432*0.0254)^2/4</f>
        <v>3.2429278662239852E-2</v>
      </c>
      <c r="N8432" s="1">
        <f>ROUND(H8432*4.45,0)</f>
        <v>26</v>
      </c>
      <c r="O8432" s="1">
        <f>I8432*745.7</f>
        <v>1730.0239999999999</v>
      </c>
      <c r="P8432" s="5">
        <f>ROUND(N8432^(3/2)/O8432/SQRT(2*1.28*M8432)*100,0)</f>
        <v>27</v>
      </c>
      <c r="Q8432" s="4">
        <f>E8432/D8432</f>
        <v>0.75</v>
      </c>
      <c r="R8432" s="1">
        <f>ROUND(L8432^(3/2)/K8432*100*SQRT(2/PI()),0)</f>
        <v>25</v>
      </c>
      <c r="S8432" s="1" t="str">
        <f>IF(AND(R8432&gt;=R8431,R8432&gt;R8433),"YES","NO")</f>
        <v>NO</v>
      </c>
      <c r="T8432" s="1">
        <f>IF(C8432&lt;C8431,0,IF(T8431=1,1,IF(S8432="YES",1,0)))</f>
        <v>1</v>
      </c>
      <c r="U8432" s="1" t="str">
        <f>IF(AND(T8431=0,T8432=1),"YES","NO")</f>
        <v>NO</v>
      </c>
    </row>
    <row r="8433" spans="1:21" x14ac:dyDescent="0.3">
      <c r="A8433" s="1">
        <v>8433</v>
      </c>
      <c r="B8433" s="1">
        <v>446</v>
      </c>
      <c r="C8433" s="1">
        <v>1000</v>
      </c>
      <c r="D8433" s="1">
        <v>8</v>
      </c>
      <c r="E8433" s="1">
        <v>7</v>
      </c>
      <c r="F8433" s="1">
        <v>2</v>
      </c>
      <c r="G8433" s="1" t="s">
        <v>23</v>
      </c>
      <c r="H8433" s="1">
        <v>0.02</v>
      </c>
      <c r="I8433" s="1">
        <v>0.01</v>
      </c>
      <c r="J8433" s="1">
        <v>0.01</v>
      </c>
      <c r="K8433" s="1">
        <v>0.06</v>
      </c>
      <c r="L8433" s="1">
        <v>0.11</v>
      </c>
      <c r="M8433" s="3">
        <f>PI()*(D8433*0.0254)^2/4</f>
        <v>3.2429278662239852E-2</v>
      </c>
      <c r="N8433" s="1">
        <f>ROUND(H8433*4.45,0)</f>
        <v>0</v>
      </c>
      <c r="O8433" s="1">
        <f>I8433*745.7</f>
        <v>7.4570000000000007</v>
      </c>
      <c r="P8433" s="5">
        <f>ROUND(N8433^(3/2)/O8433/SQRT(2*1.28*M8433)*100,0)</f>
        <v>0</v>
      </c>
      <c r="Q8433" s="4">
        <f>E8433/D8433</f>
        <v>0.875</v>
      </c>
      <c r="R8433" s="1">
        <f>ROUND(L8433^(3/2)/K8433*100*SQRT(2/PI()),0)</f>
        <v>49</v>
      </c>
      <c r="S8433" s="1" t="str">
        <f>IF(AND(R8433&gt;=R8432,R8433&gt;R8434),"YES","NO")</f>
        <v>NO</v>
      </c>
      <c r="T8433" s="1">
        <f>IF(C8433&lt;C8432,0,IF(T8432=1,1,IF(S8433="YES",1,0)))</f>
        <v>0</v>
      </c>
      <c r="U8433" s="1" t="str">
        <f>IF(AND(T8432=0,T8433=1),"YES","NO")</f>
        <v>NO</v>
      </c>
    </row>
    <row r="8434" spans="1:21" x14ac:dyDescent="0.3">
      <c r="A8434" s="1">
        <v>8434</v>
      </c>
      <c r="B8434" s="1">
        <v>446</v>
      </c>
      <c r="C8434" s="1">
        <v>2000</v>
      </c>
      <c r="D8434" s="1">
        <v>8</v>
      </c>
      <c r="E8434" s="1">
        <v>7</v>
      </c>
      <c r="F8434" s="1">
        <v>2</v>
      </c>
      <c r="G8434" s="1" t="s">
        <v>23</v>
      </c>
      <c r="H8434" s="1">
        <v>0.06</v>
      </c>
      <c r="I8434" s="1">
        <v>0.01</v>
      </c>
      <c r="J8434" s="1">
        <v>0.04</v>
      </c>
      <c r="K8434" s="1">
        <v>0.06</v>
      </c>
      <c r="L8434" s="1">
        <v>0.11</v>
      </c>
      <c r="M8434" s="3">
        <f>PI()*(D8434*0.0254)^2/4</f>
        <v>3.2429278662239852E-2</v>
      </c>
      <c r="N8434" s="1">
        <f>ROUND(H8434*4.45,0)</f>
        <v>0</v>
      </c>
      <c r="O8434" s="1">
        <f>I8434*745.7</f>
        <v>7.4570000000000007</v>
      </c>
      <c r="P8434" s="5">
        <f>ROUND(N8434^(3/2)/O8434/SQRT(2*1.28*M8434)*100,0)</f>
        <v>0</v>
      </c>
      <c r="Q8434" s="4">
        <f>E8434/D8434</f>
        <v>0.875</v>
      </c>
      <c r="R8434" s="1">
        <f>ROUND(L8434^(3/2)/K8434*100*SQRT(2/PI()),0)</f>
        <v>49</v>
      </c>
      <c r="S8434" s="1" t="str">
        <f>IF(AND(R8434&gt;=R8433,R8434&gt;R8435),"YES","NO")</f>
        <v>NO</v>
      </c>
      <c r="T8434" s="1">
        <f>IF(C8434&lt;C8433,0,IF(T8433=1,1,IF(S8434="YES",1,0)))</f>
        <v>0</v>
      </c>
      <c r="U8434" s="1" t="str">
        <f>IF(AND(T8433=0,T8434=1),"YES","NO")</f>
        <v>NO</v>
      </c>
    </row>
    <row r="8435" spans="1:21" x14ac:dyDescent="0.3">
      <c r="A8435" s="1">
        <v>8435</v>
      </c>
      <c r="B8435" s="1">
        <v>446</v>
      </c>
      <c r="C8435" s="1">
        <v>3000</v>
      </c>
      <c r="D8435" s="1">
        <v>8</v>
      </c>
      <c r="E8435" s="1">
        <v>7</v>
      </c>
      <c r="F8435" s="1">
        <v>2</v>
      </c>
      <c r="G8435" s="1" t="s">
        <v>23</v>
      </c>
      <c r="H8435" s="1">
        <v>0.13</v>
      </c>
      <c r="I8435" s="1">
        <v>0.01</v>
      </c>
      <c r="J8435" s="1">
        <v>0.09</v>
      </c>
      <c r="K8435" s="1">
        <v>0.06</v>
      </c>
      <c r="L8435" s="1">
        <v>0.11</v>
      </c>
      <c r="M8435" s="3">
        <f>PI()*(D8435*0.0254)^2/4</f>
        <v>3.2429278662239852E-2</v>
      </c>
      <c r="N8435" s="1">
        <f>ROUND(H8435*4.45,0)</f>
        <v>1</v>
      </c>
      <c r="O8435" s="1">
        <f>I8435*745.7</f>
        <v>7.4570000000000007</v>
      </c>
      <c r="P8435" s="5">
        <f>ROUND(N8435^(3/2)/O8435/SQRT(2*1.28*M8435)*100,0)</f>
        <v>47</v>
      </c>
      <c r="Q8435" s="4">
        <f>E8435/D8435</f>
        <v>0.875</v>
      </c>
      <c r="R8435" s="1">
        <f>ROUND(L8435^(3/2)/K8435*100*SQRT(2/PI()),0)</f>
        <v>49</v>
      </c>
      <c r="S8435" s="1" t="str">
        <f>IF(AND(R8435&gt;=R8434,R8435&gt;R8436),"YES","NO")</f>
        <v>NO</v>
      </c>
      <c r="T8435" s="1">
        <f>IF(C8435&lt;C8434,0,IF(T8434=1,1,IF(S8435="YES",1,0)))</f>
        <v>0</v>
      </c>
      <c r="U8435" s="1" t="str">
        <f>IF(AND(T8434=0,T8435=1),"YES","NO")</f>
        <v>NO</v>
      </c>
    </row>
    <row r="8436" spans="1:21" x14ac:dyDescent="0.3">
      <c r="A8436" s="1">
        <v>8436</v>
      </c>
      <c r="B8436" s="1">
        <v>446</v>
      </c>
      <c r="C8436" s="1">
        <v>4000</v>
      </c>
      <c r="D8436" s="1">
        <v>8</v>
      </c>
      <c r="E8436" s="1">
        <v>7</v>
      </c>
      <c r="F8436" s="1">
        <v>2</v>
      </c>
      <c r="G8436" s="1" t="s">
        <v>23</v>
      </c>
      <c r="H8436" s="1">
        <v>0.23</v>
      </c>
      <c r="I8436" s="1">
        <v>0.01</v>
      </c>
      <c r="J8436" s="1">
        <v>0.16</v>
      </c>
      <c r="K8436" s="1">
        <v>0.06</v>
      </c>
      <c r="L8436" s="1">
        <v>0.11</v>
      </c>
      <c r="M8436" s="3">
        <f>PI()*(D8436*0.0254)^2/4</f>
        <v>3.2429278662239852E-2</v>
      </c>
      <c r="N8436" s="1">
        <f>ROUND(H8436*4.45,0)</f>
        <v>1</v>
      </c>
      <c r="O8436" s="1">
        <f>I8436*745.7</f>
        <v>7.4570000000000007</v>
      </c>
      <c r="P8436" s="5">
        <f>ROUND(N8436^(3/2)/O8436/SQRT(2*1.28*M8436)*100,0)</f>
        <v>47</v>
      </c>
      <c r="Q8436" s="4">
        <f>E8436/D8436</f>
        <v>0.875</v>
      </c>
      <c r="R8436" s="1">
        <f>ROUND(L8436^(3/2)/K8436*100*SQRT(2/PI()),0)</f>
        <v>49</v>
      </c>
      <c r="S8436" s="1" t="str">
        <f>IF(AND(R8436&gt;=R8435,R8436&gt;R8437),"YES","NO")</f>
        <v>NO</v>
      </c>
      <c r="T8436" s="1">
        <f>IF(C8436&lt;C8435,0,IF(T8435=1,1,IF(S8436="YES",1,0)))</f>
        <v>0</v>
      </c>
      <c r="U8436" s="1" t="str">
        <f>IF(AND(T8435=0,T8436=1),"YES","NO")</f>
        <v>NO</v>
      </c>
    </row>
    <row r="8437" spans="1:21" x14ac:dyDescent="0.3">
      <c r="A8437" s="1">
        <v>8437</v>
      </c>
      <c r="B8437" s="1">
        <v>446</v>
      </c>
      <c r="C8437" s="1">
        <v>5000</v>
      </c>
      <c r="D8437" s="1">
        <v>8</v>
      </c>
      <c r="E8437" s="1">
        <v>7</v>
      </c>
      <c r="F8437" s="1">
        <v>2</v>
      </c>
      <c r="G8437" s="1" t="s">
        <v>23</v>
      </c>
      <c r="H8437" s="1">
        <v>0.36</v>
      </c>
      <c r="I8437" s="1">
        <v>0.02</v>
      </c>
      <c r="J8437" s="1">
        <v>0.25</v>
      </c>
      <c r="K8437" s="1">
        <v>0.06</v>
      </c>
      <c r="L8437" s="1">
        <v>0.11</v>
      </c>
      <c r="M8437" s="3">
        <f>PI()*(D8437*0.0254)^2/4</f>
        <v>3.2429278662239852E-2</v>
      </c>
      <c r="N8437" s="1">
        <f>ROUND(H8437*4.45,0)</f>
        <v>2</v>
      </c>
      <c r="O8437" s="1">
        <f>I8437*745.7</f>
        <v>14.914000000000001</v>
      </c>
      <c r="P8437" s="5">
        <f>ROUND(N8437^(3/2)/O8437/SQRT(2*1.28*M8437)*100,0)</f>
        <v>66</v>
      </c>
      <c r="Q8437" s="4">
        <f>E8437/D8437</f>
        <v>0.875</v>
      </c>
      <c r="R8437" s="1">
        <f>ROUND(L8437^(3/2)/K8437*100*SQRT(2/PI()),0)</f>
        <v>49</v>
      </c>
      <c r="S8437" s="1" t="str">
        <f>IF(AND(R8437&gt;=R8436,R8437&gt;R8438),"YES","NO")</f>
        <v>NO</v>
      </c>
      <c r="T8437" s="1">
        <f>IF(C8437&lt;C8436,0,IF(T8436=1,1,IF(S8437="YES",1,0)))</f>
        <v>0</v>
      </c>
      <c r="U8437" s="1" t="str">
        <f>IF(AND(T8436=0,T8437=1),"YES","NO")</f>
        <v>NO</v>
      </c>
    </row>
    <row r="8438" spans="1:21" x14ac:dyDescent="0.3">
      <c r="A8438" s="1">
        <v>8438</v>
      </c>
      <c r="B8438" s="1">
        <v>446</v>
      </c>
      <c r="C8438" s="1">
        <v>6000</v>
      </c>
      <c r="D8438" s="1">
        <v>8</v>
      </c>
      <c r="E8438" s="1">
        <v>7</v>
      </c>
      <c r="F8438" s="1">
        <v>2</v>
      </c>
      <c r="G8438" s="1" t="s">
        <v>23</v>
      </c>
      <c r="H8438" s="1">
        <v>0.52</v>
      </c>
      <c r="I8438" s="1">
        <v>0.03</v>
      </c>
      <c r="J8438" s="1">
        <v>0.36</v>
      </c>
      <c r="K8438" s="1">
        <v>0.06</v>
      </c>
      <c r="L8438" s="1">
        <v>0.11</v>
      </c>
      <c r="M8438" s="3">
        <f>PI()*(D8438*0.0254)^2/4</f>
        <v>3.2429278662239852E-2</v>
      </c>
      <c r="N8438" s="1">
        <f>ROUND(H8438*4.45,0)</f>
        <v>2</v>
      </c>
      <c r="O8438" s="1">
        <f>I8438*745.7</f>
        <v>22.371000000000002</v>
      </c>
      <c r="P8438" s="5">
        <f>ROUND(N8438^(3/2)/O8438/SQRT(2*1.28*M8438)*100,0)</f>
        <v>44</v>
      </c>
      <c r="Q8438" s="4">
        <f>E8438/D8438</f>
        <v>0.875</v>
      </c>
      <c r="R8438" s="1">
        <f>ROUND(L8438^(3/2)/K8438*100*SQRT(2/PI()),0)</f>
        <v>49</v>
      </c>
      <c r="S8438" s="1" t="str">
        <f>IF(AND(R8438&gt;=R8437,R8438&gt;R8439),"YES","NO")</f>
        <v>NO</v>
      </c>
      <c r="T8438" s="1">
        <f>IF(C8438&lt;C8437,0,IF(T8437=1,1,IF(S8438="YES",1,0)))</f>
        <v>0</v>
      </c>
      <c r="U8438" s="1" t="str">
        <f>IF(AND(T8437=0,T8438=1),"YES","NO")</f>
        <v>NO</v>
      </c>
    </row>
    <row r="8439" spans="1:21" x14ac:dyDescent="0.3">
      <c r="A8439" s="1">
        <v>8439</v>
      </c>
      <c r="B8439" s="1">
        <v>446</v>
      </c>
      <c r="C8439" s="1">
        <v>7000</v>
      </c>
      <c r="D8439" s="1">
        <v>8</v>
      </c>
      <c r="E8439" s="1">
        <v>7</v>
      </c>
      <c r="F8439" s="1">
        <v>2</v>
      </c>
      <c r="G8439" s="1" t="s">
        <v>23</v>
      </c>
      <c r="H8439" s="1">
        <v>0.71</v>
      </c>
      <c r="I8439" s="1">
        <v>0.05</v>
      </c>
      <c r="J8439" s="1">
        <v>0.49</v>
      </c>
      <c r="K8439" s="1">
        <v>0.06</v>
      </c>
      <c r="L8439" s="1">
        <v>0.11</v>
      </c>
      <c r="M8439" s="3">
        <f>PI()*(D8439*0.0254)^2/4</f>
        <v>3.2429278662239852E-2</v>
      </c>
      <c r="N8439" s="1">
        <f>ROUND(H8439*4.45,0)</f>
        <v>3</v>
      </c>
      <c r="O8439" s="1">
        <f>I8439*745.7</f>
        <v>37.285000000000004</v>
      </c>
      <c r="P8439" s="5">
        <f>ROUND(N8439^(3/2)/O8439/SQRT(2*1.28*M8439)*100,0)</f>
        <v>48</v>
      </c>
      <c r="Q8439" s="4">
        <f>E8439/D8439</f>
        <v>0.875</v>
      </c>
      <c r="R8439" s="1">
        <f>ROUND(L8439^(3/2)/K8439*100*SQRT(2/PI()),0)</f>
        <v>49</v>
      </c>
      <c r="S8439" s="1" t="str">
        <f>IF(AND(R8439&gt;=R8438,R8439&gt;R8440),"YES","NO")</f>
        <v>NO</v>
      </c>
      <c r="T8439" s="1">
        <f>IF(C8439&lt;C8438,0,IF(T8438=1,1,IF(S8439="YES",1,0)))</f>
        <v>0</v>
      </c>
      <c r="U8439" s="1" t="str">
        <f>IF(AND(T8438=0,T8439=1),"YES","NO")</f>
        <v>NO</v>
      </c>
    </row>
    <row r="8440" spans="1:21" x14ac:dyDescent="0.3">
      <c r="A8440" s="1">
        <v>8440</v>
      </c>
      <c r="B8440" s="1">
        <v>446</v>
      </c>
      <c r="C8440" s="1">
        <v>8000</v>
      </c>
      <c r="D8440" s="1">
        <v>8</v>
      </c>
      <c r="E8440" s="1">
        <v>7</v>
      </c>
      <c r="F8440" s="1">
        <v>2</v>
      </c>
      <c r="G8440" s="1" t="s">
        <v>23</v>
      </c>
      <c r="H8440" s="1">
        <v>0.93</v>
      </c>
      <c r="I8440" s="1">
        <v>0.08</v>
      </c>
      <c r="J8440" s="1">
        <v>0.64</v>
      </c>
      <c r="K8440" s="1">
        <v>0.06</v>
      </c>
      <c r="L8440" s="1">
        <v>0.11</v>
      </c>
      <c r="M8440" s="3">
        <f>PI()*(D8440*0.0254)^2/4</f>
        <v>3.2429278662239852E-2</v>
      </c>
      <c r="N8440" s="1">
        <f>ROUND(H8440*4.45,0)</f>
        <v>4</v>
      </c>
      <c r="O8440" s="1">
        <f>I8440*745.7</f>
        <v>59.656000000000006</v>
      </c>
      <c r="P8440" s="5">
        <f>ROUND(N8440^(3/2)/O8440/SQRT(2*1.28*M8440)*100,0)</f>
        <v>47</v>
      </c>
      <c r="Q8440" s="4">
        <f>E8440/D8440</f>
        <v>0.875</v>
      </c>
      <c r="R8440" s="1">
        <f>ROUND(L8440^(3/2)/K8440*100*SQRT(2/PI()),0)</f>
        <v>49</v>
      </c>
      <c r="S8440" s="1" t="str">
        <f>IF(AND(R8440&gt;=R8439,R8440&gt;R8441),"YES","NO")</f>
        <v>NO</v>
      </c>
      <c r="T8440" s="1">
        <f>IF(C8440&lt;C8439,0,IF(T8439=1,1,IF(S8440="YES",1,0)))</f>
        <v>0</v>
      </c>
      <c r="U8440" s="1" t="str">
        <f>IF(AND(T8439=0,T8440=1),"YES","NO")</f>
        <v>NO</v>
      </c>
    </row>
    <row r="8441" spans="1:21" x14ac:dyDescent="0.3">
      <c r="A8441" s="1">
        <v>8441</v>
      </c>
      <c r="B8441" s="1">
        <v>446</v>
      </c>
      <c r="C8441" s="1">
        <v>9000</v>
      </c>
      <c r="D8441" s="1">
        <v>8</v>
      </c>
      <c r="E8441" s="1">
        <v>7</v>
      </c>
      <c r="F8441" s="1">
        <v>2</v>
      </c>
      <c r="G8441" s="1" t="s">
        <v>23</v>
      </c>
      <c r="H8441" s="1">
        <v>1.18</v>
      </c>
      <c r="I8441" s="1">
        <v>0.11</v>
      </c>
      <c r="J8441" s="1">
        <v>0.79</v>
      </c>
      <c r="K8441" s="1">
        <v>0.06</v>
      </c>
      <c r="L8441" s="1">
        <v>0.11</v>
      </c>
      <c r="M8441" s="3">
        <f>PI()*(D8441*0.0254)^2/4</f>
        <v>3.2429278662239852E-2</v>
      </c>
      <c r="N8441" s="1">
        <f>ROUND(H8441*4.45,0)</f>
        <v>5</v>
      </c>
      <c r="O8441" s="1">
        <f>I8441*745.7</f>
        <v>82.027000000000001</v>
      </c>
      <c r="P8441" s="5">
        <f>ROUND(N8441^(3/2)/O8441/SQRT(2*1.28*M8441)*100,0)</f>
        <v>47</v>
      </c>
      <c r="Q8441" s="4">
        <f>E8441/D8441</f>
        <v>0.875</v>
      </c>
      <c r="R8441" s="1">
        <f>ROUND(L8441^(3/2)/K8441*100*SQRT(2/PI()),0)</f>
        <v>49</v>
      </c>
      <c r="S8441" s="1" t="str">
        <f>IF(AND(R8441&gt;=R8440,R8441&gt;R8442),"YES","NO")</f>
        <v>NO</v>
      </c>
      <c r="T8441" s="1">
        <f>IF(C8441&lt;C8440,0,IF(T8440=1,1,IF(S8441="YES",1,0)))</f>
        <v>0</v>
      </c>
      <c r="U8441" s="1" t="str">
        <f>IF(AND(T8440=0,T8441=1),"YES","NO")</f>
        <v>NO</v>
      </c>
    </row>
    <row r="8442" spans="1:21" x14ac:dyDescent="0.3">
      <c r="A8442" s="1">
        <v>8442</v>
      </c>
      <c r="B8442" s="1">
        <v>446</v>
      </c>
      <c r="C8442" s="1">
        <v>10000</v>
      </c>
      <c r="D8442" s="1">
        <v>8</v>
      </c>
      <c r="E8442" s="1">
        <v>7</v>
      </c>
      <c r="F8442" s="1">
        <v>2</v>
      </c>
      <c r="G8442" s="1" t="s">
        <v>23</v>
      </c>
      <c r="H8442" s="1">
        <v>1.45</v>
      </c>
      <c r="I8442" s="1">
        <v>0.15</v>
      </c>
      <c r="J8442" s="1">
        <v>0.94</v>
      </c>
      <c r="K8442" s="1">
        <v>0.06</v>
      </c>
      <c r="L8442" s="1">
        <v>0.11</v>
      </c>
      <c r="M8442" s="3">
        <f>PI()*(D8442*0.0254)^2/4</f>
        <v>3.2429278662239852E-2</v>
      </c>
      <c r="N8442" s="1">
        <f>ROUND(H8442*4.45,0)</f>
        <v>6</v>
      </c>
      <c r="O8442" s="1">
        <f>I8442*745.7</f>
        <v>111.855</v>
      </c>
      <c r="P8442" s="5">
        <f>ROUND(N8442^(3/2)/O8442/SQRT(2*1.28*M8442)*100,0)</f>
        <v>46</v>
      </c>
      <c r="Q8442" s="4">
        <f>E8442/D8442</f>
        <v>0.875</v>
      </c>
      <c r="R8442" s="1">
        <f>ROUND(L8442^(3/2)/K8442*100*SQRT(2/PI()),0)</f>
        <v>49</v>
      </c>
      <c r="S8442" s="1" t="str">
        <f>IF(AND(R8442&gt;=R8441,R8442&gt;R8443),"YES","NO")</f>
        <v>NO</v>
      </c>
      <c r="T8442" s="1">
        <f>IF(C8442&lt;C8441,0,IF(T8441=1,1,IF(S8442="YES",1,0)))</f>
        <v>0</v>
      </c>
      <c r="U8442" s="1" t="str">
        <f>IF(AND(T8441=0,T8442=1),"YES","NO")</f>
        <v>NO</v>
      </c>
    </row>
    <row r="8443" spans="1:21" x14ac:dyDescent="0.3">
      <c r="A8443" s="1">
        <v>8443</v>
      </c>
      <c r="B8443" s="1">
        <v>446</v>
      </c>
      <c r="C8443" s="1">
        <v>11000</v>
      </c>
      <c r="D8443" s="1">
        <v>8</v>
      </c>
      <c r="E8443" s="1">
        <v>7</v>
      </c>
      <c r="F8443" s="1">
        <v>2</v>
      </c>
      <c r="G8443" s="1" t="s">
        <v>23</v>
      </c>
      <c r="H8443" s="1">
        <v>1.75</v>
      </c>
      <c r="I8443" s="1">
        <v>0.19</v>
      </c>
      <c r="J8443" s="1">
        <v>1.1000000000000001</v>
      </c>
      <c r="K8443" s="1">
        <v>0.05</v>
      </c>
      <c r="L8443" s="1">
        <v>0.11</v>
      </c>
      <c r="M8443" s="3">
        <f>PI()*(D8443*0.0254)^2/4</f>
        <v>3.2429278662239852E-2</v>
      </c>
      <c r="N8443" s="1">
        <f>ROUND(H8443*4.45,0)</f>
        <v>8</v>
      </c>
      <c r="O8443" s="1">
        <f>I8443*745.7</f>
        <v>141.68300000000002</v>
      </c>
      <c r="P8443" s="5">
        <f>ROUND(N8443^(3/2)/O8443/SQRT(2*1.28*M8443)*100,0)</f>
        <v>55</v>
      </c>
      <c r="Q8443" s="4">
        <f>E8443/D8443</f>
        <v>0.875</v>
      </c>
      <c r="R8443" s="1">
        <f>ROUND(L8443^(3/2)/K8443*100*SQRT(2/PI()),0)</f>
        <v>58</v>
      </c>
      <c r="S8443" s="1" t="str">
        <f>IF(AND(R8443&gt;=R8442,R8443&gt;R8444),"YES","NO")</f>
        <v>NO</v>
      </c>
      <c r="T8443" s="1">
        <f>IF(C8443&lt;C8442,0,IF(T8442=1,1,IF(S8443="YES",1,0)))</f>
        <v>0</v>
      </c>
      <c r="U8443" s="1" t="str">
        <f>IF(AND(T8442=0,T8443=1),"YES","NO")</f>
        <v>NO</v>
      </c>
    </row>
    <row r="8444" spans="1:21" x14ac:dyDescent="0.3">
      <c r="A8444" s="1">
        <v>8444</v>
      </c>
      <c r="B8444" s="1">
        <v>446</v>
      </c>
      <c r="C8444" s="1">
        <v>12000</v>
      </c>
      <c r="D8444" s="1">
        <v>8</v>
      </c>
      <c r="E8444" s="1">
        <v>7</v>
      </c>
      <c r="F8444" s="1">
        <v>2</v>
      </c>
      <c r="G8444" s="1" t="s">
        <v>23</v>
      </c>
      <c r="H8444" s="1">
        <v>2.09</v>
      </c>
      <c r="I8444" s="1">
        <v>0.24</v>
      </c>
      <c r="J8444" s="1">
        <v>1.28</v>
      </c>
      <c r="K8444" s="1">
        <v>0.05</v>
      </c>
      <c r="L8444" s="1">
        <v>0.11</v>
      </c>
      <c r="M8444" s="3">
        <f>PI()*(D8444*0.0254)^2/4</f>
        <v>3.2429278662239852E-2</v>
      </c>
      <c r="N8444" s="1">
        <f>ROUND(H8444*4.45,0)</f>
        <v>9</v>
      </c>
      <c r="O8444" s="1">
        <f>I8444*745.7</f>
        <v>178.96800000000002</v>
      </c>
      <c r="P8444" s="5">
        <f>ROUND(N8444^(3/2)/O8444/SQRT(2*1.28*M8444)*100,0)</f>
        <v>52</v>
      </c>
      <c r="Q8444" s="4">
        <f>E8444/D8444</f>
        <v>0.875</v>
      </c>
      <c r="R8444" s="1">
        <f>ROUND(L8444^(3/2)/K8444*100*SQRT(2/PI()),0)</f>
        <v>58</v>
      </c>
      <c r="S8444" s="1" t="str">
        <f>IF(AND(R8444&gt;=R8443,R8444&gt;R8445),"YES","NO")</f>
        <v>NO</v>
      </c>
      <c r="T8444" s="1">
        <f>IF(C8444&lt;C8443,0,IF(T8443=1,1,IF(S8444="YES",1,0)))</f>
        <v>0</v>
      </c>
      <c r="U8444" s="1" t="str">
        <f>IF(AND(T8443=0,T8444=1),"YES","NO")</f>
        <v>NO</v>
      </c>
    </row>
    <row r="8445" spans="1:21" x14ac:dyDescent="0.3">
      <c r="A8445" s="1">
        <v>8445</v>
      </c>
      <c r="B8445" s="1">
        <v>446</v>
      </c>
      <c r="C8445" s="1">
        <v>13000</v>
      </c>
      <c r="D8445" s="1">
        <v>8</v>
      </c>
      <c r="E8445" s="1">
        <v>7</v>
      </c>
      <c r="F8445" s="1">
        <v>2</v>
      </c>
      <c r="G8445" s="1" t="s">
        <v>23</v>
      </c>
      <c r="H8445" s="1">
        <v>2.4500000000000002</v>
      </c>
      <c r="I8445" s="1">
        <v>0.3</v>
      </c>
      <c r="J8445" s="1">
        <v>1.46</v>
      </c>
      <c r="K8445" s="1">
        <v>0.05</v>
      </c>
      <c r="L8445" s="1">
        <v>0.11</v>
      </c>
      <c r="M8445" s="3">
        <f>PI()*(D8445*0.0254)^2/4</f>
        <v>3.2429278662239852E-2</v>
      </c>
      <c r="N8445" s="1">
        <f>ROUND(H8445*4.45,0)</f>
        <v>11</v>
      </c>
      <c r="O8445" s="1">
        <f>I8445*745.7</f>
        <v>223.71</v>
      </c>
      <c r="P8445" s="5">
        <f>ROUND(N8445^(3/2)/O8445/SQRT(2*1.28*M8445)*100,0)</f>
        <v>57</v>
      </c>
      <c r="Q8445" s="4">
        <f>E8445/D8445</f>
        <v>0.875</v>
      </c>
      <c r="R8445" s="1">
        <f>ROUND(L8445^(3/2)/K8445*100*SQRT(2/PI()),0)</f>
        <v>58</v>
      </c>
      <c r="S8445" s="1" t="str">
        <f>IF(AND(R8445&gt;=R8444,R8445&gt;R8446),"YES","NO")</f>
        <v>YES</v>
      </c>
      <c r="T8445" s="1">
        <f>IF(C8445&lt;C8444,0,IF(T8444=1,1,IF(S8445="YES",1,0)))</f>
        <v>1</v>
      </c>
      <c r="U8445" s="1" t="str">
        <f>IF(AND(T8444=0,T8445=1),"YES","NO")</f>
        <v>YES</v>
      </c>
    </row>
    <row r="8446" spans="1:21" x14ac:dyDescent="0.3">
      <c r="A8446" s="1">
        <v>8446</v>
      </c>
      <c r="B8446" s="1">
        <v>446</v>
      </c>
      <c r="C8446" s="1">
        <v>13999</v>
      </c>
      <c r="D8446" s="1">
        <v>8</v>
      </c>
      <c r="E8446" s="1">
        <v>7</v>
      </c>
      <c r="F8446" s="1">
        <v>2</v>
      </c>
      <c r="G8446" s="1" t="s">
        <v>23</v>
      </c>
      <c r="H8446" s="1">
        <v>2.86</v>
      </c>
      <c r="I8446" s="1">
        <v>0.42</v>
      </c>
      <c r="J8446" s="1">
        <v>1.9</v>
      </c>
      <c r="K8446" s="1">
        <v>0.06</v>
      </c>
      <c r="L8446" s="1">
        <v>0.11</v>
      </c>
      <c r="M8446" s="3">
        <f>PI()*(D8446*0.0254)^2/4</f>
        <v>3.2429278662239852E-2</v>
      </c>
      <c r="N8446" s="1">
        <f>ROUND(H8446*4.45,0)</f>
        <v>13</v>
      </c>
      <c r="O8446" s="1">
        <f>I8446*745.7</f>
        <v>313.19400000000002</v>
      </c>
      <c r="P8446" s="5">
        <f>ROUND(N8446^(3/2)/O8446/SQRT(2*1.28*M8446)*100,0)</f>
        <v>52</v>
      </c>
      <c r="Q8446" s="4">
        <f>E8446/D8446</f>
        <v>0.875</v>
      </c>
      <c r="R8446" s="1">
        <f>ROUND(L8446^(3/2)/K8446*100*SQRT(2/PI()),0)</f>
        <v>49</v>
      </c>
      <c r="S8446" s="1" t="str">
        <f>IF(AND(R8446&gt;=R8445,R8446&gt;R8447),"YES","NO")</f>
        <v>NO</v>
      </c>
      <c r="T8446" s="1">
        <f>IF(C8446&lt;C8445,0,IF(T8445=1,1,IF(S8446="YES",1,0)))</f>
        <v>1</v>
      </c>
      <c r="U8446" s="1" t="str">
        <f>IF(AND(T8445=0,T8446=1),"YES","NO")</f>
        <v>NO</v>
      </c>
    </row>
    <row r="8447" spans="1:21" x14ac:dyDescent="0.3">
      <c r="A8447" s="1">
        <v>8447</v>
      </c>
      <c r="B8447" s="1">
        <v>446</v>
      </c>
      <c r="C8447" s="1">
        <v>15000</v>
      </c>
      <c r="D8447" s="1">
        <v>8</v>
      </c>
      <c r="E8447" s="1">
        <v>7</v>
      </c>
      <c r="F8447" s="1">
        <v>2</v>
      </c>
      <c r="G8447" s="1" t="s">
        <v>23</v>
      </c>
      <c r="H8447" s="1">
        <v>3.33</v>
      </c>
      <c r="I8447" s="1">
        <v>0.68</v>
      </c>
      <c r="J8447" s="1">
        <v>2.85</v>
      </c>
      <c r="K8447" s="1">
        <v>0.08</v>
      </c>
      <c r="L8447" s="1">
        <v>0.11</v>
      </c>
      <c r="M8447" s="3">
        <f>PI()*(D8447*0.0254)^2/4</f>
        <v>3.2429278662239852E-2</v>
      </c>
      <c r="N8447" s="1">
        <f>ROUND(H8447*4.45,0)</f>
        <v>15</v>
      </c>
      <c r="O8447" s="1">
        <f>I8447*745.7</f>
        <v>507.07600000000008</v>
      </c>
      <c r="P8447" s="5">
        <f>ROUND(N8447^(3/2)/O8447/SQRT(2*1.28*M8447)*100,0)</f>
        <v>40</v>
      </c>
      <c r="Q8447" s="4">
        <f>E8447/D8447</f>
        <v>0.875</v>
      </c>
      <c r="R8447" s="1">
        <f>ROUND(L8447^(3/2)/K8447*100*SQRT(2/PI()),0)</f>
        <v>36</v>
      </c>
      <c r="S8447" s="1" t="str">
        <f>IF(AND(R8447&gt;=R8446,R8447&gt;R8448),"YES","NO")</f>
        <v>NO</v>
      </c>
      <c r="T8447" s="1">
        <f>IF(C8447&lt;C8446,0,IF(T8446=1,1,IF(S8447="YES",1,0)))</f>
        <v>1</v>
      </c>
      <c r="U8447" s="1" t="str">
        <f>IF(AND(T8446=0,T8447=1),"YES","NO")</f>
        <v>NO</v>
      </c>
    </row>
    <row r="8448" spans="1:21" x14ac:dyDescent="0.3">
      <c r="A8448" s="1">
        <v>8448</v>
      </c>
      <c r="B8448" s="1">
        <v>446</v>
      </c>
      <c r="C8448" s="1">
        <v>16000</v>
      </c>
      <c r="D8448" s="1">
        <v>8</v>
      </c>
      <c r="E8448" s="1">
        <v>7</v>
      </c>
      <c r="F8448" s="1">
        <v>2</v>
      </c>
      <c r="G8448" s="1" t="s">
        <v>23</v>
      </c>
      <c r="H8448" s="1">
        <v>3.84</v>
      </c>
      <c r="I8448" s="1">
        <v>1.02</v>
      </c>
      <c r="J8448" s="1">
        <v>4.01</v>
      </c>
      <c r="K8448" s="1">
        <v>0.09</v>
      </c>
      <c r="L8448" s="1">
        <v>0.12</v>
      </c>
      <c r="M8448" s="3">
        <f>PI()*(D8448*0.0254)^2/4</f>
        <v>3.2429278662239852E-2</v>
      </c>
      <c r="N8448" s="1">
        <f>ROUND(H8448*4.45,0)</f>
        <v>17</v>
      </c>
      <c r="O8448" s="1">
        <f>I8448*745.7</f>
        <v>760.61400000000003</v>
      </c>
      <c r="P8448" s="5">
        <f>ROUND(N8448^(3/2)/O8448/SQRT(2*1.28*M8448)*100,0)</f>
        <v>32</v>
      </c>
      <c r="Q8448" s="4">
        <f>E8448/D8448</f>
        <v>0.875</v>
      </c>
      <c r="R8448" s="1">
        <f>ROUND(L8448^(3/2)/K8448*100*SQRT(2/PI()),0)</f>
        <v>37</v>
      </c>
      <c r="S8448" s="1" t="str">
        <f>IF(AND(R8448&gt;=R8447,R8448&gt;R8449),"YES","NO")</f>
        <v>YES</v>
      </c>
      <c r="T8448" s="1">
        <f>IF(C8448&lt;C8447,0,IF(T8447=1,1,IF(S8448="YES",1,0)))</f>
        <v>1</v>
      </c>
      <c r="U8448" s="1" t="str">
        <f>IF(AND(T8447=0,T8448=1),"YES","NO")</f>
        <v>NO</v>
      </c>
    </row>
    <row r="8449" spans="1:21" x14ac:dyDescent="0.3">
      <c r="A8449" s="1">
        <v>8449</v>
      </c>
      <c r="B8449" s="1">
        <v>446</v>
      </c>
      <c r="C8449" s="1">
        <v>17000</v>
      </c>
      <c r="D8449" s="1">
        <v>8</v>
      </c>
      <c r="E8449" s="1">
        <v>7</v>
      </c>
      <c r="F8449" s="1">
        <v>2</v>
      </c>
      <c r="G8449" s="1" t="s">
        <v>23</v>
      </c>
      <c r="H8449" s="1">
        <v>4.4000000000000004</v>
      </c>
      <c r="I8449" s="1">
        <v>1.46</v>
      </c>
      <c r="J8449" s="1">
        <v>5.42</v>
      </c>
      <c r="K8449" s="1">
        <v>0.11</v>
      </c>
      <c r="L8449" s="1">
        <v>0.12</v>
      </c>
      <c r="M8449" s="3">
        <f>PI()*(D8449*0.0254)^2/4</f>
        <v>3.2429278662239852E-2</v>
      </c>
      <c r="N8449" s="1">
        <f>ROUND(H8449*4.45,0)</f>
        <v>20</v>
      </c>
      <c r="O8449" s="1">
        <f>I8449*745.7</f>
        <v>1088.722</v>
      </c>
      <c r="P8449" s="5">
        <f>ROUND(N8449^(3/2)/O8449/SQRT(2*1.28*M8449)*100,0)</f>
        <v>29</v>
      </c>
      <c r="Q8449" s="4">
        <f>E8449/D8449</f>
        <v>0.875</v>
      </c>
      <c r="R8449" s="1">
        <f>ROUND(L8449^(3/2)/K8449*100*SQRT(2/PI()),0)</f>
        <v>30</v>
      </c>
      <c r="S8449" s="1" t="str">
        <f>IF(AND(R8449&gt;=R8448,R8449&gt;R8450),"YES","NO")</f>
        <v>NO</v>
      </c>
      <c r="T8449" s="1">
        <f>IF(C8449&lt;C8448,0,IF(T8448=1,1,IF(S8449="YES",1,0)))</f>
        <v>1</v>
      </c>
      <c r="U8449" s="1" t="str">
        <f>IF(AND(T8448=0,T8449=1),"YES","NO")</f>
        <v>NO</v>
      </c>
    </row>
    <row r="8450" spans="1:21" x14ac:dyDescent="0.3">
      <c r="A8450" s="1">
        <v>8450</v>
      </c>
      <c r="B8450" s="1">
        <v>446</v>
      </c>
      <c r="C8450" s="1">
        <v>18000</v>
      </c>
      <c r="D8450" s="1">
        <v>8</v>
      </c>
      <c r="E8450" s="1">
        <v>7</v>
      </c>
      <c r="F8450" s="1">
        <v>2</v>
      </c>
      <c r="G8450" s="1" t="s">
        <v>23</v>
      </c>
      <c r="H8450" s="1">
        <v>5</v>
      </c>
      <c r="I8450" s="1">
        <v>2.02</v>
      </c>
      <c r="J8450" s="1">
        <v>7.06</v>
      </c>
      <c r="K8450" s="1">
        <v>0.13</v>
      </c>
      <c r="L8450" s="1">
        <v>0.12</v>
      </c>
      <c r="M8450" s="3">
        <f>PI()*(D8450*0.0254)^2/4</f>
        <v>3.2429278662239852E-2</v>
      </c>
      <c r="N8450" s="1">
        <f>ROUND(H8450*4.45,0)</f>
        <v>22</v>
      </c>
      <c r="O8450" s="1">
        <f>I8450*745.7</f>
        <v>1506.3140000000001</v>
      </c>
      <c r="P8450" s="5">
        <f>ROUND(N8450^(3/2)/O8450/SQRT(2*1.28*M8450)*100,0)</f>
        <v>24</v>
      </c>
      <c r="Q8450" s="4">
        <f>E8450/D8450</f>
        <v>0.875</v>
      </c>
      <c r="R8450" s="1">
        <f>ROUND(L8450^(3/2)/K8450*100*SQRT(2/PI()),0)</f>
        <v>26</v>
      </c>
      <c r="S8450" s="1" t="str">
        <f>IF(AND(R8450&gt;=R8449,R8450&gt;R8451),"YES","NO")</f>
        <v>NO</v>
      </c>
      <c r="T8450" s="1">
        <f>IF(C8450&lt;C8449,0,IF(T8449=1,1,IF(S8450="YES",1,0)))</f>
        <v>1</v>
      </c>
      <c r="U8450" s="1" t="str">
        <f>IF(AND(T8449=0,T8450=1),"YES","NO")</f>
        <v>NO</v>
      </c>
    </row>
    <row r="8451" spans="1:21" x14ac:dyDescent="0.3">
      <c r="A8451" s="1">
        <v>8451</v>
      </c>
      <c r="B8451" s="1">
        <v>446</v>
      </c>
      <c r="C8451" s="1">
        <v>19000</v>
      </c>
      <c r="D8451" s="1">
        <v>8</v>
      </c>
      <c r="E8451" s="1">
        <v>7</v>
      </c>
      <c r="F8451" s="1">
        <v>2</v>
      </c>
      <c r="G8451" s="1" t="s">
        <v>23</v>
      </c>
      <c r="H8451" s="1">
        <v>5.65</v>
      </c>
      <c r="I8451" s="1">
        <v>2.72</v>
      </c>
      <c r="J8451" s="1">
        <v>9.02</v>
      </c>
      <c r="K8451" s="1">
        <v>0.15</v>
      </c>
      <c r="L8451" s="1">
        <v>0.12</v>
      </c>
      <c r="M8451" s="3">
        <f>PI()*(D8451*0.0254)^2/4</f>
        <v>3.2429278662239852E-2</v>
      </c>
      <c r="N8451" s="1">
        <f>ROUND(H8451*4.45,0)</f>
        <v>25</v>
      </c>
      <c r="O8451" s="1">
        <f>I8451*745.7</f>
        <v>2028.3040000000003</v>
      </c>
      <c r="P8451" s="5">
        <f>ROUND(N8451^(3/2)/O8451/SQRT(2*1.28*M8451)*100,0)</f>
        <v>21</v>
      </c>
      <c r="Q8451" s="4">
        <f>E8451/D8451</f>
        <v>0.875</v>
      </c>
      <c r="R8451" s="1">
        <f>ROUND(L8451^(3/2)/K8451*100*SQRT(2/PI()),0)</f>
        <v>22</v>
      </c>
      <c r="S8451" s="1" t="str">
        <f>IF(AND(R8451&gt;=R8450,R8451&gt;R8452),"YES","NO")</f>
        <v>NO</v>
      </c>
      <c r="T8451" s="1">
        <f>IF(C8451&lt;C8450,0,IF(T8450=1,1,IF(S8451="YES",1,0)))</f>
        <v>1</v>
      </c>
      <c r="U8451" s="1" t="str">
        <f>IF(AND(T8450=0,T8451=1),"YES","NO")</f>
        <v>NO</v>
      </c>
    </row>
    <row r="8452" spans="1:21" x14ac:dyDescent="0.3">
      <c r="A8452" s="1">
        <v>8452</v>
      </c>
      <c r="B8452" s="1">
        <v>446</v>
      </c>
      <c r="C8452" s="1">
        <v>20000</v>
      </c>
      <c r="D8452" s="1">
        <v>8</v>
      </c>
      <c r="E8452" s="1">
        <v>7</v>
      </c>
      <c r="F8452" s="1">
        <v>2</v>
      </c>
      <c r="G8452" s="1" t="s">
        <v>23</v>
      </c>
      <c r="H8452" s="1">
        <v>6.35</v>
      </c>
      <c r="I8452" s="1">
        <v>3.59</v>
      </c>
      <c r="J8452" s="1">
        <v>11.32</v>
      </c>
      <c r="K8452" s="1">
        <v>0.17</v>
      </c>
      <c r="L8452" s="1">
        <v>0.12</v>
      </c>
      <c r="M8452" s="3">
        <f>PI()*(D8452*0.0254)^2/4</f>
        <v>3.2429278662239852E-2</v>
      </c>
      <c r="N8452" s="1">
        <f>ROUND(H8452*4.45,0)</f>
        <v>28</v>
      </c>
      <c r="O8452" s="1">
        <f>I8452*745.7</f>
        <v>2677.0630000000001</v>
      </c>
      <c r="P8452" s="5">
        <f>ROUND(N8452^(3/2)/O8452/SQRT(2*1.28*M8452)*100,0)</f>
        <v>19</v>
      </c>
      <c r="Q8452" s="4">
        <f>E8452/D8452</f>
        <v>0.875</v>
      </c>
      <c r="R8452" s="1">
        <f>ROUND(L8452^(3/2)/K8452*100*SQRT(2/PI()),0)</f>
        <v>20</v>
      </c>
      <c r="S8452" s="1" t="str">
        <f>IF(AND(R8452&gt;=R8451,R8452&gt;R8453),"YES","NO")</f>
        <v>NO</v>
      </c>
      <c r="T8452" s="1">
        <f>IF(C8452&lt;C8451,0,IF(T8451=1,1,IF(S8452="YES",1,0)))</f>
        <v>1</v>
      </c>
      <c r="U8452" s="1" t="str">
        <f>IF(AND(T8451=0,T8452=1),"YES","NO")</f>
        <v>NO</v>
      </c>
    </row>
    <row r="8453" spans="1:21" x14ac:dyDescent="0.3">
      <c r="A8453" s="1">
        <v>8453</v>
      </c>
      <c r="B8453" s="1">
        <v>446</v>
      </c>
      <c r="C8453" s="1">
        <v>21000</v>
      </c>
      <c r="D8453" s="1">
        <v>8</v>
      </c>
      <c r="E8453" s="1">
        <v>7</v>
      </c>
      <c r="F8453" s="1">
        <v>2</v>
      </c>
      <c r="G8453" s="1" t="s">
        <v>23</v>
      </c>
      <c r="H8453" s="1">
        <v>7.1</v>
      </c>
      <c r="I8453" s="1">
        <v>4.66</v>
      </c>
      <c r="J8453" s="1">
        <v>13.99</v>
      </c>
      <c r="K8453" s="1">
        <v>0.19</v>
      </c>
      <c r="L8453" s="1">
        <v>0.12</v>
      </c>
      <c r="M8453" s="3">
        <f>PI()*(D8453*0.0254)^2/4</f>
        <v>3.2429278662239852E-2</v>
      </c>
      <c r="N8453" s="1">
        <f>ROUND(H8453*4.45,0)</f>
        <v>32</v>
      </c>
      <c r="O8453" s="1">
        <f>I8453*745.7</f>
        <v>3474.9620000000004</v>
      </c>
      <c r="P8453" s="5">
        <f>ROUND(N8453^(3/2)/O8453/SQRT(2*1.28*M8453)*100,0)</f>
        <v>18</v>
      </c>
      <c r="Q8453" s="4">
        <f>E8453/D8453</f>
        <v>0.875</v>
      </c>
      <c r="R8453" s="1">
        <f>ROUND(L8453^(3/2)/K8453*100*SQRT(2/PI()),0)</f>
        <v>17</v>
      </c>
      <c r="S8453" s="1" t="str">
        <f>IF(AND(R8453&gt;=R8452,R8453&gt;R8454),"YES","NO")</f>
        <v>NO</v>
      </c>
      <c r="T8453" s="1">
        <f>IF(C8453&lt;C8452,0,IF(T8452=1,1,IF(S8453="YES",1,0)))</f>
        <v>1</v>
      </c>
      <c r="U8453" s="1" t="str">
        <f>IF(AND(T8452=0,T8453=1),"YES","NO")</f>
        <v>NO</v>
      </c>
    </row>
    <row r="8454" spans="1:21" x14ac:dyDescent="0.3">
      <c r="A8454" s="1">
        <v>8454</v>
      </c>
      <c r="B8454" s="1">
        <v>446</v>
      </c>
      <c r="C8454" s="1">
        <v>22000</v>
      </c>
      <c r="D8454" s="1">
        <v>8</v>
      </c>
      <c r="E8454" s="1">
        <v>7</v>
      </c>
      <c r="F8454" s="1">
        <v>2</v>
      </c>
      <c r="G8454" s="1" t="s">
        <v>23</v>
      </c>
      <c r="H8454" s="1">
        <v>7.91</v>
      </c>
      <c r="I8454" s="1">
        <v>6.05</v>
      </c>
      <c r="J8454" s="1">
        <v>17.32</v>
      </c>
      <c r="K8454" s="1">
        <v>0.22</v>
      </c>
      <c r="L8454" s="1">
        <v>0.13</v>
      </c>
      <c r="M8454" s="3">
        <f>PI()*(D8454*0.0254)^2/4</f>
        <v>3.2429278662239852E-2</v>
      </c>
      <c r="N8454" s="1">
        <f>ROUND(H8454*4.45,0)</f>
        <v>35</v>
      </c>
      <c r="O8454" s="1">
        <f>I8454*745.7</f>
        <v>4511.4850000000006</v>
      </c>
      <c r="P8454" s="5">
        <f>ROUND(N8454^(3/2)/O8454/SQRT(2*1.28*M8454)*100,0)</f>
        <v>16</v>
      </c>
      <c r="Q8454" s="4">
        <f>E8454/D8454</f>
        <v>0.875</v>
      </c>
      <c r="R8454" s="1">
        <f>ROUND(L8454^(3/2)/K8454*100*SQRT(2/PI()),0)</f>
        <v>17</v>
      </c>
      <c r="S8454" s="1" t="str">
        <f>IF(AND(R8454&gt;=R8453,R8454&gt;R8455),"YES","NO")</f>
        <v>YES</v>
      </c>
      <c r="T8454" s="1">
        <f>IF(C8454&lt;C8453,0,IF(T8453=1,1,IF(S8454="YES",1,0)))</f>
        <v>1</v>
      </c>
      <c r="U8454" s="1" t="str">
        <f>IF(AND(T8453=0,T8454=1),"YES","NO")</f>
        <v>NO</v>
      </c>
    </row>
    <row r="8455" spans="1:21" x14ac:dyDescent="0.3">
      <c r="A8455" s="1">
        <v>8455</v>
      </c>
      <c r="B8455" s="1">
        <v>446</v>
      </c>
      <c r="C8455" s="1">
        <v>23000</v>
      </c>
      <c r="D8455" s="1">
        <v>8</v>
      </c>
      <c r="E8455" s="1">
        <v>7</v>
      </c>
      <c r="F8455" s="1">
        <v>2</v>
      </c>
      <c r="G8455" s="1" t="s">
        <v>23</v>
      </c>
      <c r="H8455" s="1">
        <v>8.8000000000000007</v>
      </c>
      <c r="I8455" s="1">
        <v>7.94</v>
      </c>
      <c r="J8455" s="1">
        <v>21.75</v>
      </c>
      <c r="K8455" s="1">
        <v>0.25</v>
      </c>
      <c r="L8455" s="1">
        <v>0.13</v>
      </c>
      <c r="M8455" s="3">
        <f>PI()*(D8455*0.0254)^2/4</f>
        <v>3.2429278662239852E-2</v>
      </c>
      <c r="N8455" s="1">
        <f>ROUND(H8455*4.45,0)</f>
        <v>39</v>
      </c>
      <c r="O8455" s="1">
        <f>I8455*745.7</f>
        <v>5920.8580000000011</v>
      </c>
      <c r="P8455" s="5">
        <f>ROUND(N8455^(3/2)/O8455/SQRT(2*1.28*M8455)*100,0)</f>
        <v>14</v>
      </c>
      <c r="Q8455" s="4">
        <f>E8455/D8455</f>
        <v>0.875</v>
      </c>
      <c r="R8455" s="1">
        <f>ROUND(L8455^(3/2)/K8455*100*SQRT(2/PI()),0)</f>
        <v>15</v>
      </c>
      <c r="S8455" s="1" t="str">
        <f>IF(AND(R8455&gt;=R8454,R8455&gt;R8456),"YES","NO")</f>
        <v>NO</v>
      </c>
      <c r="T8455" s="1">
        <f>IF(C8455&lt;C8454,0,IF(T8454=1,1,IF(S8455="YES",1,0)))</f>
        <v>1</v>
      </c>
      <c r="U8455" s="1" t="str">
        <f>IF(AND(T8454=0,T8455=1),"YES","NO")</f>
        <v>NO</v>
      </c>
    </row>
    <row r="8456" spans="1:21" x14ac:dyDescent="0.3">
      <c r="A8456" s="1">
        <v>8456</v>
      </c>
      <c r="B8456" s="1">
        <v>446</v>
      </c>
      <c r="C8456" s="1">
        <v>24000</v>
      </c>
      <c r="D8456" s="1">
        <v>8</v>
      </c>
      <c r="E8456" s="1">
        <v>7</v>
      </c>
      <c r="F8456" s="1">
        <v>2</v>
      </c>
      <c r="G8456" s="1" t="s">
        <v>23</v>
      </c>
      <c r="H8456" s="1">
        <v>9.99</v>
      </c>
      <c r="I8456" s="1">
        <v>12.58</v>
      </c>
      <c r="J8456" s="1">
        <v>33.03</v>
      </c>
      <c r="K8456" s="1">
        <v>0.35</v>
      </c>
      <c r="L8456" s="1">
        <v>0.13</v>
      </c>
      <c r="M8456" s="3">
        <f>PI()*(D8456*0.0254)^2/4</f>
        <v>3.2429278662239852E-2</v>
      </c>
      <c r="N8456" s="1">
        <f>ROUND(H8456*4.45,0)</f>
        <v>44</v>
      </c>
      <c r="O8456" s="1">
        <f>I8456*745.7</f>
        <v>9380.9060000000009</v>
      </c>
      <c r="P8456" s="5">
        <f>ROUND(N8456^(3/2)/O8456/SQRT(2*1.28*M8456)*100,0)</f>
        <v>11</v>
      </c>
      <c r="Q8456" s="4">
        <f>E8456/D8456</f>
        <v>0.875</v>
      </c>
      <c r="R8456" s="1">
        <f>ROUND(L8456^(3/2)/K8456*100*SQRT(2/PI()),0)</f>
        <v>11</v>
      </c>
      <c r="S8456" s="1" t="str">
        <f>IF(AND(R8456&gt;=R8455,R8456&gt;R8457),"YES","NO")</f>
        <v>NO</v>
      </c>
      <c r="T8456" s="1">
        <f>IF(C8456&lt;C8455,0,IF(T8455=1,1,IF(S8456="YES",1,0)))</f>
        <v>1</v>
      </c>
      <c r="U8456" s="1" t="str">
        <f>IF(AND(T8455=0,T8456=1),"YES","NO")</f>
        <v>NO</v>
      </c>
    </row>
    <row r="8457" spans="1:21" x14ac:dyDescent="0.3">
      <c r="A8457" s="1">
        <v>8457</v>
      </c>
      <c r="B8457" s="1">
        <v>446</v>
      </c>
      <c r="C8457" s="1">
        <v>25000</v>
      </c>
      <c r="D8457" s="1">
        <v>8</v>
      </c>
      <c r="E8457" s="1">
        <v>7</v>
      </c>
      <c r="F8457" s="1">
        <v>2</v>
      </c>
      <c r="G8457" s="1" t="s">
        <v>23</v>
      </c>
      <c r="H8457" s="1">
        <v>11.4</v>
      </c>
      <c r="I8457" s="1">
        <v>19.11</v>
      </c>
      <c r="J8457" s="1">
        <v>48.17</v>
      </c>
      <c r="K8457" s="1">
        <v>0.46</v>
      </c>
      <c r="L8457" s="1">
        <v>0.14000000000000001</v>
      </c>
      <c r="M8457" s="3">
        <f>PI()*(D8457*0.0254)^2/4</f>
        <v>3.2429278662239852E-2</v>
      </c>
      <c r="N8457" s="1">
        <f>ROUND(H8457*4.45,0)</f>
        <v>51</v>
      </c>
      <c r="O8457" s="1">
        <f>I8457*745.7</f>
        <v>14250.327000000001</v>
      </c>
      <c r="P8457" s="5">
        <f>ROUND(N8457^(3/2)/O8457/SQRT(2*1.28*M8457)*100,0)</f>
        <v>9</v>
      </c>
      <c r="Q8457" s="4">
        <f>E8457/D8457</f>
        <v>0.875</v>
      </c>
      <c r="R8457" s="1">
        <f>ROUND(L8457^(3/2)/K8457*100*SQRT(2/PI()),0)</f>
        <v>9</v>
      </c>
      <c r="S8457" s="1" t="str">
        <f>IF(AND(R8457&gt;=R8456,R8457&gt;R8458),"YES","NO")</f>
        <v>NO</v>
      </c>
      <c r="T8457" s="1">
        <f>IF(C8457&lt;C8456,0,IF(T8456=1,1,IF(S8457="YES",1,0)))</f>
        <v>1</v>
      </c>
      <c r="U8457" s="1" t="str">
        <f>IF(AND(T8456=0,T8457=1),"YES","NO")</f>
        <v>NO</v>
      </c>
    </row>
    <row r="8458" spans="1:21" x14ac:dyDescent="0.3">
      <c r="A8458" s="1">
        <v>8458</v>
      </c>
      <c r="B8458" s="1">
        <v>447</v>
      </c>
      <c r="C8458" s="1">
        <v>1000</v>
      </c>
      <c r="D8458" s="1">
        <v>8</v>
      </c>
      <c r="E8458" s="1">
        <v>7.3</v>
      </c>
      <c r="F8458" s="1">
        <v>2</v>
      </c>
      <c r="G8458" s="1" t="s">
        <v>23</v>
      </c>
      <c r="H8458" s="1">
        <v>0.01</v>
      </c>
      <c r="I8458" s="1">
        <v>0.01</v>
      </c>
      <c r="J8458" s="1">
        <v>0.01</v>
      </c>
      <c r="K8458" s="1">
        <v>0.06</v>
      </c>
      <c r="L8458" s="1">
        <v>0.1</v>
      </c>
      <c r="M8458" s="3">
        <f>PI()*(D8458*0.0254)^2/4</f>
        <v>3.2429278662239852E-2</v>
      </c>
      <c r="N8458" s="1">
        <f>ROUND(H8458*4.45,0)</f>
        <v>0</v>
      </c>
      <c r="O8458" s="1">
        <f>I8458*745.7</f>
        <v>7.4570000000000007</v>
      </c>
      <c r="P8458" s="5">
        <f>ROUND(N8458^(3/2)/O8458/SQRT(2*1.28*M8458)*100,0)</f>
        <v>0</v>
      </c>
      <c r="Q8458" s="4">
        <f>E8458/D8458</f>
        <v>0.91249999999999998</v>
      </c>
      <c r="R8458" s="1">
        <f>ROUND(L8458^(3/2)/K8458*100*SQRT(2/PI()),0)</f>
        <v>42</v>
      </c>
      <c r="S8458" s="1" t="str">
        <f>IF(AND(R8458&gt;=R8457,R8458&gt;R8459),"YES","NO")</f>
        <v>NO</v>
      </c>
      <c r="T8458" s="1">
        <f>IF(C8458&lt;C8457,0,IF(T8457=1,1,IF(S8458="YES",1,0)))</f>
        <v>0</v>
      </c>
      <c r="U8458" s="1" t="str">
        <f>IF(AND(T8457=0,T8458=1),"YES","NO")</f>
        <v>NO</v>
      </c>
    </row>
    <row r="8459" spans="1:21" x14ac:dyDescent="0.3">
      <c r="A8459" s="1">
        <v>8459</v>
      </c>
      <c r="B8459" s="1">
        <v>447</v>
      </c>
      <c r="C8459" s="1">
        <v>2000</v>
      </c>
      <c r="D8459" s="1">
        <v>8</v>
      </c>
      <c r="E8459" s="1">
        <v>7.3</v>
      </c>
      <c r="F8459" s="1">
        <v>2</v>
      </c>
      <c r="G8459" s="1" t="s">
        <v>23</v>
      </c>
      <c r="H8459" s="1">
        <v>0.06</v>
      </c>
      <c r="I8459" s="1">
        <v>0.01</v>
      </c>
      <c r="J8459" s="1">
        <v>0.04</v>
      </c>
      <c r="K8459" s="1">
        <v>0.06</v>
      </c>
      <c r="L8459" s="1">
        <v>0.1</v>
      </c>
      <c r="M8459" s="3">
        <f>PI()*(D8459*0.0254)^2/4</f>
        <v>3.2429278662239852E-2</v>
      </c>
      <c r="N8459" s="1">
        <f>ROUND(H8459*4.45,0)</f>
        <v>0</v>
      </c>
      <c r="O8459" s="1">
        <f>I8459*745.7</f>
        <v>7.4570000000000007</v>
      </c>
      <c r="P8459" s="5">
        <f>ROUND(N8459^(3/2)/O8459/SQRT(2*1.28*M8459)*100,0)</f>
        <v>0</v>
      </c>
      <c r="Q8459" s="4">
        <f>E8459/D8459</f>
        <v>0.91249999999999998</v>
      </c>
      <c r="R8459" s="1">
        <f>ROUND(L8459^(3/2)/K8459*100*SQRT(2/PI()),0)</f>
        <v>42</v>
      </c>
      <c r="S8459" s="1" t="str">
        <f>IF(AND(R8459&gt;=R8458,R8459&gt;R8460),"YES","NO")</f>
        <v>NO</v>
      </c>
      <c r="T8459" s="1">
        <f>IF(C8459&lt;C8458,0,IF(T8458=1,1,IF(S8459="YES",1,0)))</f>
        <v>0</v>
      </c>
      <c r="U8459" s="1" t="str">
        <f>IF(AND(T8458=0,T8459=1),"YES","NO")</f>
        <v>NO</v>
      </c>
    </row>
    <row r="8460" spans="1:21" x14ac:dyDescent="0.3">
      <c r="A8460" s="1">
        <v>8460</v>
      </c>
      <c r="B8460" s="1">
        <v>447</v>
      </c>
      <c r="C8460" s="1">
        <v>3000</v>
      </c>
      <c r="D8460" s="1">
        <v>8</v>
      </c>
      <c r="E8460" s="1">
        <v>7.3</v>
      </c>
      <c r="F8460" s="1">
        <v>2</v>
      </c>
      <c r="G8460" s="1" t="s">
        <v>23</v>
      </c>
      <c r="H8460" s="1">
        <v>0.12</v>
      </c>
      <c r="I8460" s="1">
        <v>0.01</v>
      </c>
      <c r="J8460" s="1">
        <v>0.09</v>
      </c>
      <c r="K8460" s="1">
        <v>0.06</v>
      </c>
      <c r="L8460" s="1">
        <v>0.1</v>
      </c>
      <c r="M8460" s="3">
        <f>PI()*(D8460*0.0254)^2/4</f>
        <v>3.2429278662239852E-2</v>
      </c>
      <c r="N8460" s="1">
        <f>ROUND(H8460*4.45,0)</f>
        <v>1</v>
      </c>
      <c r="O8460" s="1">
        <f>I8460*745.7</f>
        <v>7.4570000000000007</v>
      </c>
      <c r="P8460" s="5">
        <f>ROUND(N8460^(3/2)/O8460/SQRT(2*1.28*M8460)*100,0)</f>
        <v>47</v>
      </c>
      <c r="Q8460" s="4">
        <f>E8460/D8460</f>
        <v>0.91249999999999998</v>
      </c>
      <c r="R8460" s="1">
        <f>ROUND(L8460^(3/2)/K8460*100*SQRT(2/PI()),0)</f>
        <v>42</v>
      </c>
      <c r="S8460" s="1" t="str">
        <f>IF(AND(R8460&gt;=R8459,R8460&gt;R8461),"YES","NO")</f>
        <v>NO</v>
      </c>
      <c r="T8460" s="1">
        <f>IF(C8460&lt;C8459,0,IF(T8459=1,1,IF(S8460="YES",1,0)))</f>
        <v>0</v>
      </c>
      <c r="U8460" s="1" t="str">
        <f>IF(AND(T8459=0,T8460=1),"YES","NO")</f>
        <v>NO</v>
      </c>
    </row>
    <row r="8461" spans="1:21" x14ac:dyDescent="0.3">
      <c r="A8461" s="1">
        <v>8461</v>
      </c>
      <c r="B8461" s="1">
        <v>447</v>
      </c>
      <c r="C8461" s="1">
        <v>4000</v>
      </c>
      <c r="D8461" s="1">
        <v>8</v>
      </c>
      <c r="E8461" s="1">
        <v>7.3</v>
      </c>
      <c r="F8461" s="1">
        <v>2</v>
      </c>
      <c r="G8461" s="1" t="s">
        <v>23</v>
      </c>
      <c r="H8461" s="1">
        <v>0.22</v>
      </c>
      <c r="I8461" s="1">
        <v>0.01</v>
      </c>
      <c r="J8461" s="1">
        <v>0.16</v>
      </c>
      <c r="K8461" s="1">
        <v>0.06</v>
      </c>
      <c r="L8461" s="1">
        <v>0.1</v>
      </c>
      <c r="M8461" s="3">
        <f>PI()*(D8461*0.0254)^2/4</f>
        <v>3.2429278662239852E-2</v>
      </c>
      <c r="N8461" s="1">
        <f>ROUND(H8461*4.45,0)</f>
        <v>1</v>
      </c>
      <c r="O8461" s="1">
        <f>I8461*745.7</f>
        <v>7.4570000000000007</v>
      </c>
      <c r="P8461" s="5">
        <f>ROUND(N8461^(3/2)/O8461/SQRT(2*1.28*M8461)*100,0)</f>
        <v>47</v>
      </c>
      <c r="Q8461" s="4">
        <f>E8461/D8461</f>
        <v>0.91249999999999998</v>
      </c>
      <c r="R8461" s="1">
        <f>ROUND(L8461^(3/2)/K8461*100*SQRT(2/PI()),0)</f>
        <v>42</v>
      </c>
      <c r="S8461" s="1" t="str">
        <f>IF(AND(R8461&gt;=R8460,R8461&gt;R8462),"YES","NO")</f>
        <v>NO</v>
      </c>
      <c r="T8461" s="1">
        <f>IF(C8461&lt;C8460,0,IF(T8460=1,1,IF(S8461="YES",1,0)))</f>
        <v>0</v>
      </c>
      <c r="U8461" s="1" t="str">
        <f>IF(AND(T8460=0,T8461=1),"YES","NO")</f>
        <v>NO</v>
      </c>
    </row>
    <row r="8462" spans="1:21" x14ac:dyDescent="0.3">
      <c r="A8462" s="1">
        <v>8462</v>
      </c>
      <c r="B8462" s="1">
        <v>447</v>
      </c>
      <c r="C8462" s="1">
        <v>5000</v>
      </c>
      <c r="D8462" s="1">
        <v>8</v>
      </c>
      <c r="E8462" s="1">
        <v>7.3</v>
      </c>
      <c r="F8462" s="1">
        <v>2</v>
      </c>
      <c r="G8462" s="1" t="s">
        <v>23</v>
      </c>
      <c r="H8462" s="1">
        <v>0.34</v>
      </c>
      <c r="I8462" s="1">
        <v>0.02</v>
      </c>
      <c r="J8462" s="1">
        <v>0.25</v>
      </c>
      <c r="K8462" s="1">
        <v>0.06</v>
      </c>
      <c r="L8462" s="1">
        <v>0.1</v>
      </c>
      <c r="M8462" s="3">
        <f>PI()*(D8462*0.0254)^2/4</f>
        <v>3.2429278662239852E-2</v>
      </c>
      <c r="N8462" s="1">
        <f>ROUND(H8462*4.45,0)</f>
        <v>2</v>
      </c>
      <c r="O8462" s="1">
        <f>I8462*745.7</f>
        <v>14.914000000000001</v>
      </c>
      <c r="P8462" s="5">
        <f>ROUND(N8462^(3/2)/O8462/SQRT(2*1.28*M8462)*100,0)</f>
        <v>66</v>
      </c>
      <c r="Q8462" s="4">
        <f>E8462/D8462</f>
        <v>0.91249999999999998</v>
      </c>
      <c r="R8462" s="1">
        <f>ROUND(L8462^(3/2)/K8462*100*SQRT(2/PI()),0)</f>
        <v>42</v>
      </c>
      <c r="S8462" s="1" t="str">
        <f>IF(AND(R8462&gt;=R8461,R8462&gt;R8463),"YES","NO")</f>
        <v>NO</v>
      </c>
      <c r="T8462" s="1">
        <f>IF(C8462&lt;C8461,0,IF(T8461=1,1,IF(S8462="YES",1,0)))</f>
        <v>0</v>
      </c>
      <c r="U8462" s="1" t="str">
        <f>IF(AND(T8461=0,T8462=1),"YES","NO")</f>
        <v>NO</v>
      </c>
    </row>
    <row r="8463" spans="1:21" x14ac:dyDescent="0.3">
      <c r="A8463" s="1">
        <v>8463</v>
      </c>
      <c r="B8463" s="1">
        <v>447</v>
      </c>
      <c r="C8463" s="1">
        <v>6000</v>
      </c>
      <c r="D8463" s="1">
        <v>8</v>
      </c>
      <c r="E8463" s="1">
        <v>7.3</v>
      </c>
      <c r="F8463" s="1">
        <v>2</v>
      </c>
      <c r="G8463" s="1" t="s">
        <v>23</v>
      </c>
      <c r="H8463" s="1">
        <v>0.49</v>
      </c>
      <c r="I8463" s="1">
        <v>0.04</v>
      </c>
      <c r="J8463" s="1">
        <v>0.36</v>
      </c>
      <c r="K8463" s="1">
        <v>0.06</v>
      </c>
      <c r="L8463" s="1">
        <v>0.1</v>
      </c>
      <c r="M8463" s="3">
        <f>PI()*(D8463*0.0254)^2/4</f>
        <v>3.2429278662239852E-2</v>
      </c>
      <c r="N8463" s="1">
        <f>ROUND(H8463*4.45,0)</f>
        <v>2</v>
      </c>
      <c r="O8463" s="1">
        <f>I8463*745.7</f>
        <v>29.828000000000003</v>
      </c>
      <c r="P8463" s="5">
        <f>ROUND(N8463^(3/2)/O8463/SQRT(2*1.28*M8463)*100,0)</f>
        <v>33</v>
      </c>
      <c r="Q8463" s="4">
        <f>E8463/D8463</f>
        <v>0.91249999999999998</v>
      </c>
      <c r="R8463" s="1">
        <f>ROUND(L8463^(3/2)/K8463*100*SQRT(2/PI()),0)</f>
        <v>42</v>
      </c>
      <c r="S8463" s="1" t="str">
        <f>IF(AND(R8463&gt;=R8462,R8463&gt;R8464),"YES","NO")</f>
        <v>NO</v>
      </c>
      <c r="T8463" s="1">
        <f>IF(C8463&lt;C8462,0,IF(T8462=1,1,IF(S8463="YES",1,0)))</f>
        <v>0</v>
      </c>
      <c r="U8463" s="1" t="str">
        <f>IF(AND(T8462=0,T8463=1),"YES","NO")</f>
        <v>NO</v>
      </c>
    </row>
    <row r="8464" spans="1:21" x14ac:dyDescent="0.3">
      <c r="A8464" s="1">
        <v>8464</v>
      </c>
      <c r="B8464" s="1">
        <v>447</v>
      </c>
      <c r="C8464" s="1">
        <v>7000</v>
      </c>
      <c r="D8464" s="1">
        <v>8</v>
      </c>
      <c r="E8464" s="1">
        <v>7.3</v>
      </c>
      <c r="F8464" s="1">
        <v>2</v>
      </c>
      <c r="G8464" s="1" t="s">
        <v>23</v>
      </c>
      <c r="H8464" s="1">
        <v>0.67</v>
      </c>
      <c r="I8464" s="1">
        <v>0.06</v>
      </c>
      <c r="J8464" s="1">
        <v>0.5</v>
      </c>
      <c r="K8464" s="1">
        <v>0.06</v>
      </c>
      <c r="L8464" s="1">
        <v>0.1</v>
      </c>
      <c r="M8464" s="3">
        <f>PI()*(D8464*0.0254)^2/4</f>
        <v>3.2429278662239852E-2</v>
      </c>
      <c r="N8464" s="1">
        <f>ROUND(H8464*4.45,0)</f>
        <v>3</v>
      </c>
      <c r="O8464" s="1">
        <f>I8464*745.7</f>
        <v>44.742000000000004</v>
      </c>
      <c r="P8464" s="5">
        <f>ROUND(N8464^(3/2)/O8464/SQRT(2*1.28*M8464)*100,0)</f>
        <v>40</v>
      </c>
      <c r="Q8464" s="4">
        <f>E8464/D8464</f>
        <v>0.91249999999999998</v>
      </c>
      <c r="R8464" s="1">
        <f>ROUND(L8464^(3/2)/K8464*100*SQRT(2/PI()),0)</f>
        <v>42</v>
      </c>
      <c r="S8464" s="1" t="str">
        <f>IF(AND(R8464&gt;=R8463,R8464&gt;R8465),"YES","NO")</f>
        <v>NO</v>
      </c>
      <c r="T8464" s="1">
        <f>IF(C8464&lt;C8463,0,IF(T8463=1,1,IF(S8464="YES",1,0)))</f>
        <v>0</v>
      </c>
      <c r="U8464" s="1" t="str">
        <f>IF(AND(T8463=0,T8464=1),"YES","NO")</f>
        <v>NO</v>
      </c>
    </row>
    <row r="8465" spans="1:21" x14ac:dyDescent="0.3">
      <c r="A8465" s="1">
        <v>8465</v>
      </c>
      <c r="B8465" s="1">
        <v>447</v>
      </c>
      <c r="C8465" s="1">
        <v>8000</v>
      </c>
      <c r="D8465" s="1">
        <v>8</v>
      </c>
      <c r="E8465" s="1">
        <v>7.3</v>
      </c>
      <c r="F8465" s="1">
        <v>2</v>
      </c>
      <c r="G8465" s="1" t="s">
        <v>23</v>
      </c>
      <c r="H8465" s="1">
        <v>0.88</v>
      </c>
      <c r="I8465" s="1">
        <v>0.08</v>
      </c>
      <c r="J8465" s="1">
        <v>0.65</v>
      </c>
      <c r="K8465" s="1">
        <v>0.06</v>
      </c>
      <c r="L8465" s="1">
        <v>0.1</v>
      </c>
      <c r="M8465" s="3">
        <f>PI()*(D8465*0.0254)^2/4</f>
        <v>3.2429278662239852E-2</v>
      </c>
      <c r="N8465" s="1">
        <f>ROUND(H8465*4.45,0)</f>
        <v>4</v>
      </c>
      <c r="O8465" s="1">
        <f>I8465*745.7</f>
        <v>59.656000000000006</v>
      </c>
      <c r="P8465" s="5">
        <f>ROUND(N8465^(3/2)/O8465/SQRT(2*1.28*M8465)*100,0)</f>
        <v>47</v>
      </c>
      <c r="Q8465" s="4">
        <f>E8465/D8465</f>
        <v>0.91249999999999998</v>
      </c>
      <c r="R8465" s="1">
        <f>ROUND(L8465^(3/2)/K8465*100*SQRT(2/PI()),0)</f>
        <v>42</v>
      </c>
      <c r="S8465" s="1" t="str">
        <f>IF(AND(R8465&gt;=R8464,R8465&gt;R8466),"YES","NO")</f>
        <v>NO</v>
      </c>
      <c r="T8465" s="1">
        <f>IF(C8465&lt;C8464,0,IF(T8464=1,1,IF(S8465="YES",1,0)))</f>
        <v>0</v>
      </c>
      <c r="U8465" s="1" t="str">
        <f>IF(AND(T8464=0,T8465=1),"YES","NO")</f>
        <v>NO</v>
      </c>
    </row>
    <row r="8466" spans="1:21" x14ac:dyDescent="0.3">
      <c r="A8466" s="1">
        <v>8466</v>
      </c>
      <c r="B8466" s="1">
        <v>447</v>
      </c>
      <c r="C8466" s="1">
        <v>9000</v>
      </c>
      <c r="D8466" s="1">
        <v>8</v>
      </c>
      <c r="E8466" s="1">
        <v>7.3</v>
      </c>
      <c r="F8466" s="1">
        <v>2</v>
      </c>
      <c r="G8466" s="1" t="s">
        <v>23</v>
      </c>
      <c r="H8466" s="1">
        <v>1.1100000000000001</v>
      </c>
      <c r="I8466" s="1">
        <v>0.12</v>
      </c>
      <c r="J8466" s="1">
        <v>0.82</v>
      </c>
      <c r="K8466" s="1">
        <v>0.06</v>
      </c>
      <c r="L8466" s="1">
        <v>0.1</v>
      </c>
      <c r="M8466" s="3">
        <f>PI()*(D8466*0.0254)^2/4</f>
        <v>3.2429278662239852E-2</v>
      </c>
      <c r="N8466" s="1">
        <f>ROUND(H8466*4.45,0)</f>
        <v>5</v>
      </c>
      <c r="O8466" s="1">
        <f>I8466*745.7</f>
        <v>89.484000000000009</v>
      </c>
      <c r="P8466" s="5">
        <f>ROUND(N8466^(3/2)/O8466/SQRT(2*1.28*M8466)*100,0)</f>
        <v>43</v>
      </c>
      <c r="Q8466" s="4">
        <f>E8466/D8466</f>
        <v>0.91249999999999998</v>
      </c>
      <c r="R8466" s="1">
        <f>ROUND(L8466^(3/2)/K8466*100*SQRT(2/PI()),0)</f>
        <v>42</v>
      </c>
      <c r="S8466" s="1" t="str">
        <f>IF(AND(R8466&gt;=R8465,R8466&gt;R8467),"YES","NO")</f>
        <v>NO</v>
      </c>
      <c r="T8466" s="1">
        <f>IF(C8466&lt;C8465,0,IF(T8465=1,1,IF(S8466="YES",1,0)))</f>
        <v>0</v>
      </c>
      <c r="U8466" s="1" t="str">
        <f>IF(AND(T8465=0,T8466=1),"YES","NO")</f>
        <v>NO</v>
      </c>
    </row>
    <row r="8467" spans="1:21" x14ac:dyDescent="0.3">
      <c r="A8467" s="1">
        <v>8467</v>
      </c>
      <c r="B8467" s="1">
        <v>447</v>
      </c>
      <c r="C8467" s="1">
        <v>10000</v>
      </c>
      <c r="D8467" s="1">
        <v>8</v>
      </c>
      <c r="E8467" s="1">
        <v>7.3</v>
      </c>
      <c r="F8467" s="1">
        <v>2</v>
      </c>
      <c r="G8467" s="1" t="s">
        <v>23</v>
      </c>
      <c r="H8467" s="1">
        <v>1.37</v>
      </c>
      <c r="I8467" s="1">
        <v>0.16</v>
      </c>
      <c r="J8467" s="1">
        <v>0.98</v>
      </c>
      <c r="K8467" s="1">
        <v>0.06</v>
      </c>
      <c r="L8467" s="1">
        <v>0.1</v>
      </c>
      <c r="M8467" s="3">
        <f>PI()*(D8467*0.0254)^2/4</f>
        <v>3.2429278662239852E-2</v>
      </c>
      <c r="N8467" s="1">
        <f>ROUND(H8467*4.45,0)</f>
        <v>6</v>
      </c>
      <c r="O8467" s="1">
        <f>I8467*745.7</f>
        <v>119.31200000000001</v>
      </c>
      <c r="P8467" s="5">
        <f>ROUND(N8467^(3/2)/O8467/SQRT(2*1.28*M8467)*100,0)</f>
        <v>43</v>
      </c>
      <c r="Q8467" s="4">
        <f>E8467/D8467</f>
        <v>0.91249999999999998</v>
      </c>
      <c r="R8467" s="1">
        <f>ROUND(L8467^(3/2)/K8467*100*SQRT(2/PI()),0)</f>
        <v>42</v>
      </c>
      <c r="S8467" s="1" t="str">
        <f>IF(AND(R8467&gt;=R8466,R8467&gt;R8468),"YES","NO")</f>
        <v>NO</v>
      </c>
      <c r="T8467" s="1">
        <f>IF(C8467&lt;C8466,0,IF(T8466=1,1,IF(S8467="YES",1,0)))</f>
        <v>0</v>
      </c>
      <c r="U8467" s="1" t="str">
        <f>IF(AND(T8466=0,T8467=1),"YES","NO")</f>
        <v>NO</v>
      </c>
    </row>
    <row r="8468" spans="1:21" x14ac:dyDescent="0.3">
      <c r="A8468" s="1">
        <v>8468</v>
      </c>
      <c r="B8468" s="1">
        <v>447</v>
      </c>
      <c r="C8468" s="1">
        <v>11000</v>
      </c>
      <c r="D8468" s="1">
        <v>8</v>
      </c>
      <c r="E8468" s="1">
        <v>7.3</v>
      </c>
      <c r="F8468" s="1">
        <v>2</v>
      </c>
      <c r="G8468" s="1" t="s">
        <v>23</v>
      </c>
      <c r="H8468" s="1">
        <v>1.65</v>
      </c>
      <c r="I8468" s="1">
        <v>0.2</v>
      </c>
      <c r="J8468" s="1">
        <v>1.1499999999999999</v>
      </c>
      <c r="K8468" s="1">
        <v>0.06</v>
      </c>
      <c r="L8468" s="1">
        <v>0.1</v>
      </c>
      <c r="M8468" s="3">
        <f>PI()*(D8468*0.0254)^2/4</f>
        <v>3.2429278662239852E-2</v>
      </c>
      <c r="N8468" s="1">
        <f>ROUND(H8468*4.45,0)</f>
        <v>7</v>
      </c>
      <c r="O8468" s="1">
        <f>I8468*745.7</f>
        <v>149.14000000000001</v>
      </c>
      <c r="P8468" s="5">
        <f>ROUND(N8468^(3/2)/O8468/SQRT(2*1.28*M8468)*100,0)</f>
        <v>43</v>
      </c>
      <c r="Q8468" s="4">
        <f>E8468/D8468</f>
        <v>0.91249999999999998</v>
      </c>
      <c r="R8468" s="1">
        <f>ROUND(L8468^(3/2)/K8468*100*SQRT(2/PI()),0)</f>
        <v>42</v>
      </c>
      <c r="S8468" s="1" t="str">
        <f>IF(AND(R8468&gt;=R8467,R8468&gt;R8469),"YES","NO")</f>
        <v>NO</v>
      </c>
      <c r="T8468" s="1">
        <f>IF(C8468&lt;C8467,0,IF(T8467=1,1,IF(S8468="YES",1,0)))</f>
        <v>0</v>
      </c>
      <c r="U8468" s="1" t="str">
        <f>IF(AND(T8467=0,T8468=1),"YES","NO")</f>
        <v>NO</v>
      </c>
    </row>
    <row r="8469" spans="1:21" x14ac:dyDescent="0.3">
      <c r="A8469" s="1">
        <v>8469</v>
      </c>
      <c r="B8469" s="1">
        <v>447</v>
      </c>
      <c r="C8469" s="1">
        <v>12000</v>
      </c>
      <c r="D8469" s="1">
        <v>8</v>
      </c>
      <c r="E8469" s="1">
        <v>7.3</v>
      </c>
      <c r="F8469" s="1">
        <v>2</v>
      </c>
      <c r="G8469" s="1" t="s">
        <v>23</v>
      </c>
      <c r="H8469" s="1">
        <v>1.96</v>
      </c>
      <c r="I8469" s="1">
        <v>0.25</v>
      </c>
      <c r="J8469" s="1">
        <v>1.33</v>
      </c>
      <c r="K8469" s="1">
        <v>0.06</v>
      </c>
      <c r="L8469" s="1">
        <v>0.1</v>
      </c>
      <c r="M8469" s="3">
        <f>PI()*(D8469*0.0254)^2/4</f>
        <v>3.2429278662239852E-2</v>
      </c>
      <c r="N8469" s="1">
        <f>ROUND(H8469*4.45,0)</f>
        <v>9</v>
      </c>
      <c r="O8469" s="1">
        <f>I8469*745.7</f>
        <v>186.42500000000001</v>
      </c>
      <c r="P8469" s="5">
        <f>ROUND(N8469^(3/2)/O8469/SQRT(2*1.28*M8469)*100,0)</f>
        <v>50</v>
      </c>
      <c r="Q8469" s="4">
        <f>E8469/D8469</f>
        <v>0.91249999999999998</v>
      </c>
      <c r="R8469" s="1">
        <f>ROUND(L8469^(3/2)/K8469*100*SQRT(2/PI()),0)</f>
        <v>42</v>
      </c>
      <c r="S8469" s="1" t="str">
        <f>IF(AND(R8469&gt;=R8468,R8469&gt;R8470),"YES","NO")</f>
        <v>NO</v>
      </c>
      <c r="T8469" s="1">
        <f>IF(C8469&lt;C8468,0,IF(T8468=1,1,IF(S8469="YES",1,0)))</f>
        <v>0</v>
      </c>
      <c r="U8469" s="1" t="str">
        <f>IF(AND(T8468=0,T8469=1),"YES","NO")</f>
        <v>NO</v>
      </c>
    </row>
    <row r="8470" spans="1:21" x14ac:dyDescent="0.3">
      <c r="A8470" s="1">
        <v>8470</v>
      </c>
      <c r="B8470" s="1">
        <v>447</v>
      </c>
      <c r="C8470" s="1">
        <v>13000</v>
      </c>
      <c r="D8470" s="1">
        <v>8</v>
      </c>
      <c r="E8470" s="1">
        <v>7.3</v>
      </c>
      <c r="F8470" s="1">
        <v>2</v>
      </c>
      <c r="G8470" s="1" t="s">
        <v>23</v>
      </c>
      <c r="H8470" s="1">
        <v>2.2999999999999998</v>
      </c>
      <c r="I8470" s="1">
        <v>0.31</v>
      </c>
      <c r="J8470" s="1">
        <v>1.51</v>
      </c>
      <c r="K8470" s="1">
        <v>0.05</v>
      </c>
      <c r="L8470" s="1">
        <v>0.1</v>
      </c>
      <c r="M8470" s="3">
        <f>PI()*(D8470*0.0254)^2/4</f>
        <v>3.2429278662239852E-2</v>
      </c>
      <c r="N8470" s="1">
        <f>ROUND(H8470*4.45,0)</f>
        <v>10</v>
      </c>
      <c r="O8470" s="1">
        <f>I8470*745.7</f>
        <v>231.167</v>
      </c>
      <c r="P8470" s="5">
        <f>ROUND(N8470^(3/2)/O8470/SQRT(2*1.28*M8470)*100,0)</f>
        <v>47</v>
      </c>
      <c r="Q8470" s="4">
        <f>E8470/D8470</f>
        <v>0.91249999999999998</v>
      </c>
      <c r="R8470" s="1">
        <f>ROUND(L8470^(3/2)/K8470*100*SQRT(2/PI()),0)</f>
        <v>50</v>
      </c>
      <c r="S8470" s="1" t="str">
        <f>IF(AND(R8470&gt;=R8469,R8470&gt;R8471),"YES","NO")</f>
        <v>NO</v>
      </c>
      <c r="T8470" s="1">
        <f>IF(C8470&lt;C8469,0,IF(T8469=1,1,IF(S8470="YES",1,0)))</f>
        <v>0</v>
      </c>
      <c r="U8470" s="1" t="str">
        <f>IF(AND(T8469=0,T8470=1),"YES","NO")</f>
        <v>NO</v>
      </c>
    </row>
    <row r="8471" spans="1:21" x14ac:dyDescent="0.3">
      <c r="A8471" s="1">
        <v>8471</v>
      </c>
      <c r="B8471" s="1">
        <v>447</v>
      </c>
      <c r="C8471" s="1">
        <v>13999</v>
      </c>
      <c r="D8471" s="1">
        <v>8</v>
      </c>
      <c r="E8471" s="1">
        <v>7.3</v>
      </c>
      <c r="F8471" s="1">
        <v>2</v>
      </c>
      <c r="G8471" s="1" t="s">
        <v>23</v>
      </c>
      <c r="H8471" s="1">
        <v>2.66</v>
      </c>
      <c r="I8471" s="1">
        <v>0.38</v>
      </c>
      <c r="J8471" s="1">
        <v>1.7</v>
      </c>
      <c r="K8471" s="1">
        <v>0.05</v>
      </c>
      <c r="L8471" s="1">
        <v>0.1</v>
      </c>
      <c r="M8471" s="3">
        <f>PI()*(D8471*0.0254)^2/4</f>
        <v>3.2429278662239852E-2</v>
      </c>
      <c r="N8471" s="1">
        <f>ROUND(H8471*4.45,0)</f>
        <v>12</v>
      </c>
      <c r="O8471" s="1">
        <f>I8471*745.7</f>
        <v>283.36600000000004</v>
      </c>
      <c r="P8471" s="5">
        <f>ROUND(N8471^(3/2)/O8471/SQRT(2*1.28*M8471)*100,0)</f>
        <v>51</v>
      </c>
      <c r="Q8471" s="4">
        <f>E8471/D8471</f>
        <v>0.91249999999999998</v>
      </c>
      <c r="R8471" s="1">
        <f>ROUND(L8471^(3/2)/K8471*100*SQRT(2/PI()),0)</f>
        <v>50</v>
      </c>
      <c r="S8471" s="1" t="str">
        <f>IF(AND(R8471&gt;=R8470,R8471&gt;R8472),"YES","NO")</f>
        <v>NO</v>
      </c>
      <c r="T8471" s="1">
        <f>IF(C8471&lt;C8470,0,IF(T8470=1,1,IF(S8471="YES",1,0)))</f>
        <v>0</v>
      </c>
      <c r="U8471" s="1" t="str">
        <f>IF(AND(T8470=0,T8471=1),"YES","NO")</f>
        <v>NO</v>
      </c>
    </row>
    <row r="8472" spans="1:21" x14ac:dyDescent="0.3">
      <c r="A8472" s="1">
        <v>8472</v>
      </c>
      <c r="B8472" s="1">
        <v>447</v>
      </c>
      <c r="C8472" s="1">
        <v>15000</v>
      </c>
      <c r="D8472" s="1">
        <v>8</v>
      </c>
      <c r="E8472" s="1">
        <v>7.3</v>
      </c>
      <c r="F8472" s="1">
        <v>2</v>
      </c>
      <c r="G8472" s="1" t="s">
        <v>23</v>
      </c>
      <c r="H8472" s="1">
        <v>3.05</v>
      </c>
      <c r="I8472" s="1">
        <v>0.45</v>
      </c>
      <c r="J8472" s="1">
        <v>1.89</v>
      </c>
      <c r="K8472" s="1">
        <v>0.05</v>
      </c>
      <c r="L8472" s="1">
        <v>0.1</v>
      </c>
      <c r="M8472" s="3">
        <f>PI()*(D8472*0.0254)^2/4</f>
        <v>3.2429278662239852E-2</v>
      </c>
      <c r="N8472" s="1">
        <f>ROUND(H8472*4.45,0)</f>
        <v>14</v>
      </c>
      <c r="O8472" s="1">
        <f>I8472*745.7</f>
        <v>335.56500000000005</v>
      </c>
      <c r="P8472" s="5">
        <f>ROUND(N8472^(3/2)/O8472/SQRT(2*1.28*M8472)*100,0)</f>
        <v>54</v>
      </c>
      <c r="Q8472" s="4">
        <f>E8472/D8472</f>
        <v>0.91249999999999998</v>
      </c>
      <c r="R8472" s="1">
        <f>ROUND(L8472^(3/2)/K8472*100*SQRT(2/PI()),0)</f>
        <v>50</v>
      </c>
      <c r="S8472" s="1" t="str">
        <f>IF(AND(R8472&gt;=R8471,R8472&gt;R8473),"YES","NO")</f>
        <v>YES</v>
      </c>
      <c r="T8472" s="1">
        <f>IF(C8472&lt;C8471,0,IF(T8471=1,1,IF(S8472="YES",1,0)))</f>
        <v>1</v>
      </c>
      <c r="U8472" s="1" t="str">
        <f>IF(AND(T8471=0,T8472=1),"YES","NO")</f>
        <v>YES</v>
      </c>
    </row>
    <row r="8473" spans="1:21" x14ac:dyDescent="0.3">
      <c r="A8473" s="1">
        <v>8473</v>
      </c>
      <c r="B8473" s="1">
        <v>447</v>
      </c>
      <c r="C8473" s="1">
        <v>16000</v>
      </c>
      <c r="D8473" s="1">
        <v>8</v>
      </c>
      <c r="E8473" s="1">
        <v>7.3</v>
      </c>
      <c r="F8473" s="1">
        <v>2</v>
      </c>
      <c r="G8473" s="1" t="s">
        <v>23</v>
      </c>
      <c r="H8473" s="1">
        <v>3.52</v>
      </c>
      <c r="I8473" s="1">
        <v>0.74</v>
      </c>
      <c r="J8473" s="1">
        <v>2.92</v>
      </c>
      <c r="K8473" s="1">
        <v>7.0000000000000007E-2</v>
      </c>
      <c r="L8473" s="1">
        <v>0.11</v>
      </c>
      <c r="M8473" s="3">
        <f>PI()*(D8473*0.0254)^2/4</f>
        <v>3.2429278662239852E-2</v>
      </c>
      <c r="N8473" s="1">
        <f>ROUND(H8473*4.45,0)</f>
        <v>16</v>
      </c>
      <c r="O8473" s="1">
        <f>I8473*745.7</f>
        <v>551.81799999999998</v>
      </c>
      <c r="P8473" s="5">
        <f>ROUND(N8473^(3/2)/O8473/SQRT(2*1.28*M8473)*100,0)</f>
        <v>40</v>
      </c>
      <c r="Q8473" s="4">
        <f>E8473/D8473</f>
        <v>0.91249999999999998</v>
      </c>
      <c r="R8473" s="1">
        <f>ROUND(L8473^(3/2)/K8473*100*SQRT(2/PI()),0)</f>
        <v>42</v>
      </c>
      <c r="S8473" s="1" t="str">
        <f>IF(AND(R8473&gt;=R8472,R8473&gt;R8474),"YES","NO")</f>
        <v>NO</v>
      </c>
      <c r="T8473" s="1">
        <f>IF(C8473&lt;C8472,0,IF(T8472=1,1,IF(S8473="YES",1,0)))</f>
        <v>1</v>
      </c>
      <c r="U8473" s="1" t="str">
        <f>IF(AND(T8472=0,T8473=1),"YES","NO")</f>
        <v>NO</v>
      </c>
    </row>
    <row r="8474" spans="1:21" x14ac:dyDescent="0.3">
      <c r="A8474" s="1">
        <v>8474</v>
      </c>
      <c r="B8474" s="1">
        <v>447</v>
      </c>
      <c r="C8474" s="1">
        <v>17000</v>
      </c>
      <c r="D8474" s="1">
        <v>8</v>
      </c>
      <c r="E8474" s="1">
        <v>7.3</v>
      </c>
      <c r="F8474" s="1">
        <v>2</v>
      </c>
      <c r="G8474" s="1" t="s">
        <v>23</v>
      </c>
      <c r="H8474" s="1">
        <v>4.05</v>
      </c>
      <c r="I8474" s="1">
        <v>1.1599999999999999</v>
      </c>
      <c r="J8474" s="1">
        <v>4.3099999999999996</v>
      </c>
      <c r="K8474" s="1">
        <v>0.09</v>
      </c>
      <c r="L8474" s="1">
        <v>0.11</v>
      </c>
      <c r="M8474" s="3">
        <f>PI()*(D8474*0.0254)^2/4</f>
        <v>3.2429278662239852E-2</v>
      </c>
      <c r="N8474" s="1">
        <f>ROUND(H8474*4.45,0)</f>
        <v>18</v>
      </c>
      <c r="O8474" s="1">
        <f>I8474*745.7</f>
        <v>865.01199999999994</v>
      </c>
      <c r="P8474" s="5">
        <f>ROUND(N8474^(3/2)/O8474/SQRT(2*1.28*M8474)*100,0)</f>
        <v>31</v>
      </c>
      <c r="Q8474" s="4">
        <f>E8474/D8474</f>
        <v>0.91249999999999998</v>
      </c>
      <c r="R8474" s="1">
        <f>ROUND(L8474^(3/2)/K8474*100*SQRT(2/PI()),0)</f>
        <v>32</v>
      </c>
      <c r="S8474" s="1" t="str">
        <f>IF(AND(R8474&gt;=R8473,R8474&gt;R8475),"YES","NO")</f>
        <v>NO</v>
      </c>
      <c r="T8474" s="1">
        <f>IF(C8474&lt;C8473,0,IF(T8473=1,1,IF(S8474="YES",1,0)))</f>
        <v>1</v>
      </c>
      <c r="U8474" s="1" t="str">
        <f>IF(AND(T8473=0,T8474=1),"YES","NO")</f>
        <v>NO</v>
      </c>
    </row>
    <row r="8475" spans="1:21" x14ac:dyDescent="0.3">
      <c r="A8475" s="1">
        <v>8475</v>
      </c>
      <c r="B8475" s="1">
        <v>447</v>
      </c>
      <c r="C8475" s="1">
        <v>18000</v>
      </c>
      <c r="D8475" s="1">
        <v>8</v>
      </c>
      <c r="E8475" s="1">
        <v>7.3</v>
      </c>
      <c r="F8475" s="1">
        <v>2</v>
      </c>
      <c r="G8475" s="1" t="s">
        <v>23</v>
      </c>
      <c r="H8475" s="1">
        <v>4.6100000000000003</v>
      </c>
      <c r="I8475" s="1">
        <v>1.71</v>
      </c>
      <c r="J8475" s="1">
        <v>5.98</v>
      </c>
      <c r="K8475" s="1">
        <v>0.11</v>
      </c>
      <c r="L8475" s="1">
        <v>0.11</v>
      </c>
      <c r="M8475" s="3">
        <f>PI()*(D8475*0.0254)^2/4</f>
        <v>3.2429278662239852E-2</v>
      </c>
      <c r="N8475" s="1">
        <f>ROUND(H8475*4.45,0)</f>
        <v>21</v>
      </c>
      <c r="O8475" s="1">
        <f>I8475*745.7</f>
        <v>1275.1470000000002</v>
      </c>
      <c r="P8475" s="5">
        <f>ROUND(N8475^(3/2)/O8475/SQRT(2*1.28*M8475)*100,0)</f>
        <v>26</v>
      </c>
      <c r="Q8475" s="4">
        <f>E8475/D8475</f>
        <v>0.91249999999999998</v>
      </c>
      <c r="R8475" s="1">
        <f>ROUND(L8475^(3/2)/K8475*100*SQRT(2/PI()),0)</f>
        <v>26</v>
      </c>
      <c r="S8475" s="1" t="str">
        <f>IF(AND(R8475&gt;=R8474,R8475&gt;R8476),"YES","NO")</f>
        <v>NO</v>
      </c>
      <c r="T8475" s="1">
        <f>IF(C8475&lt;C8474,0,IF(T8474=1,1,IF(S8475="YES",1,0)))</f>
        <v>1</v>
      </c>
      <c r="U8475" s="1" t="str">
        <f>IF(AND(T8474=0,T8475=1),"YES","NO")</f>
        <v>NO</v>
      </c>
    </row>
    <row r="8476" spans="1:21" x14ac:dyDescent="0.3">
      <c r="A8476" s="1">
        <v>8476</v>
      </c>
      <c r="B8476" s="1">
        <v>447</v>
      </c>
      <c r="C8476" s="1">
        <v>19000</v>
      </c>
      <c r="D8476" s="1">
        <v>8</v>
      </c>
      <c r="E8476" s="1">
        <v>7.3</v>
      </c>
      <c r="F8476" s="1">
        <v>2</v>
      </c>
      <c r="G8476" s="1" t="s">
        <v>23</v>
      </c>
      <c r="H8476" s="1">
        <v>5.23</v>
      </c>
      <c r="I8476" s="1">
        <v>2.4</v>
      </c>
      <c r="J8476" s="1">
        <v>7.97</v>
      </c>
      <c r="K8476" s="1">
        <v>0.13</v>
      </c>
      <c r="L8476" s="1">
        <v>0.11</v>
      </c>
      <c r="M8476" s="3">
        <f>PI()*(D8476*0.0254)^2/4</f>
        <v>3.2429278662239852E-2</v>
      </c>
      <c r="N8476" s="1">
        <f>ROUND(H8476*4.45,0)</f>
        <v>23</v>
      </c>
      <c r="O8476" s="1">
        <f>I8476*745.7</f>
        <v>1789.68</v>
      </c>
      <c r="P8476" s="5">
        <f>ROUND(N8476^(3/2)/O8476/SQRT(2*1.28*M8476)*100,0)</f>
        <v>21</v>
      </c>
      <c r="Q8476" s="4">
        <f>E8476/D8476</f>
        <v>0.91249999999999998</v>
      </c>
      <c r="R8476" s="1">
        <f>ROUND(L8476^(3/2)/K8476*100*SQRT(2/PI()),0)</f>
        <v>22</v>
      </c>
      <c r="S8476" s="1" t="str">
        <f>IF(AND(R8476&gt;=R8475,R8476&gt;R8477),"YES","NO")</f>
        <v>NO</v>
      </c>
      <c r="T8476" s="1">
        <f>IF(C8476&lt;C8475,0,IF(T8475=1,1,IF(S8476="YES",1,0)))</f>
        <v>1</v>
      </c>
      <c r="U8476" s="1" t="str">
        <f>IF(AND(T8475=0,T8476=1),"YES","NO")</f>
        <v>NO</v>
      </c>
    </row>
    <row r="8477" spans="1:21" x14ac:dyDescent="0.3">
      <c r="A8477" s="1">
        <v>8477</v>
      </c>
      <c r="B8477" s="1">
        <v>447</v>
      </c>
      <c r="C8477" s="1">
        <v>20000</v>
      </c>
      <c r="D8477" s="1">
        <v>8</v>
      </c>
      <c r="E8477" s="1">
        <v>7.3</v>
      </c>
      <c r="F8477" s="1">
        <v>2</v>
      </c>
      <c r="G8477" s="1" t="s">
        <v>23</v>
      </c>
      <c r="H8477" s="1">
        <v>5.89</v>
      </c>
      <c r="I8477" s="1">
        <v>3.29</v>
      </c>
      <c r="J8477" s="1">
        <v>10.36</v>
      </c>
      <c r="K8477" s="1">
        <v>0.16</v>
      </c>
      <c r="L8477" s="1">
        <v>0.11</v>
      </c>
      <c r="M8477" s="3">
        <f>PI()*(D8477*0.0254)^2/4</f>
        <v>3.2429278662239852E-2</v>
      </c>
      <c r="N8477" s="1">
        <f>ROUND(H8477*4.45,0)</f>
        <v>26</v>
      </c>
      <c r="O8477" s="1">
        <f>I8477*745.7</f>
        <v>2453.3530000000001</v>
      </c>
      <c r="P8477" s="5">
        <f>ROUND(N8477^(3/2)/O8477/SQRT(2*1.28*M8477)*100,0)</f>
        <v>19</v>
      </c>
      <c r="Q8477" s="4">
        <f>E8477/D8477</f>
        <v>0.91249999999999998</v>
      </c>
      <c r="R8477" s="1">
        <f>ROUND(L8477^(3/2)/K8477*100*SQRT(2/PI()),0)</f>
        <v>18</v>
      </c>
      <c r="S8477" s="1" t="str">
        <f>IF(AND(R8477&gt;=R8476,R8477&gt;R8478),"YES","NO")</f>
        <v>NO</v>
      </c>
      <c r="T8477" s="1">
        <f>IF(C8477&lt;C8476,0,IF(T8476=1,1,IF(S8477="YES",1,0)))</f>
        <v>1</v>
      </c>
      <c r="U8477" s="1" t="str">
        <f>IF(AND(T8476=0,T8477=1),"YES","NO")</f>
        <v>NO</v>
      </c>
    </row>
    <row r="8478" spans="1:21" x14ac:dyDescent="0.3">
      <c r="A8478" s="1">
        <v>8478</v>
      </c>
      <c r="B8478" s="1">
        <v>447</v>
      </c>
      <c r="C8478" s="1">
        <v>21000</v>
      </c>
      <c r="D8478" s="1">
        <v>8</v>
      </c>
      <c r="E8478" s="1">
        <v>7.3</v>
      </c>
      <c r="F8478" s="1">
        <v>2</v>
      </c>
      <c r="G8478" s="1" t="s">
        <v>23</v>
      </c>
      <c r="H8478" s="1">
        <v>6.61</v>
      </c>
      <c r="I8478" s="1">
        <v>4.43</v>
      </c>
      <c r="J8478" s="1">
        <v>13.3</v>
      </c>
      <c r="K8478" s="1">
        <v>0.18</v>
      </c>
      <c r="L8478" s="1">
        <v>0.11</v>
      </c>
      <c r="M8478" s="3">
        <f>PI()*(D8478*0.0254)^2/4</f>
        <v>3.2429278662239852E-2</v>
      </c>
      <c r="N8478" s="1">
        <f>ROUND(H8478*4.45,0)</f>
        <v>29</v>
      </c>
      <c r="O8478" s="1">
        <f>I8478*745.7</f>
        <v>3303.451</v>
      </c>
      <c r="P8478" s="5">
        <f>ROUND(N8478^(3/2)/O8478/SQRT(2*1.28*M8478)*100,0)</f>
        <v>16</v>
      </c>
      <c r="Q8478" s="4">
        <f>E8478/D8478</f>
        <v>0.91249999999999998</v>
      </c>
      <c r="R8478" s="1">
        <f>ROUND(L8478^(3/2)/K8478*100*SQRT(2/PI()),0)</f>
        <v>16</v>
      </c>
      <c r="S8478" s="1" t="str">
        <f>IF(AND(R8478&gt;=R8477,R8478&gt;R8479),"YES","NO")</f>
        <v>NO</v>
      </c>
      <c r="T8478" s="1">
        <f>IF(C8478&lt;C8477,0,IF(T8477=1,1,IF(S8478="YES",1,0)))</f>
        <v>1</v>
      </c>
      <c r="U8478" s="1" t="str">
        <f>IF(AND(T8477=0,T8478=1),"YES","NO")</f>
        <v>NO</v>
      </c>
    </row>
    <row r="8479" spans="1:21" x14ac:dyDescent="0.3">
      <c r="A8479" s="1">
        <v>8479</v>
      </c>
      <c r="B8479" s="1">
        <v>447</v>
      </c>
      <c r="C8479" s="1">
        <v>22000</v>
      </c>
      <c r="D8479" s="1">
        <v>8</v>
      </c>
      <c r="E8479" s="1">
        <v>7.3</v>
      </c>
      <c r="F8479" s="1">
        <v>2</v>
      </c>
      <c r="G8479" s="1" t="s">
        <v>23</v>
      </c>
      <c r="H8479" s="1">
        <v>7.42</v>
      </c>
      <c r="I8479" s="1">
        <v>6.18</v>
      </c>
      <c r="J8479" s="1">
        <v>17.690000000000001</v>
      </c>
      <c r="K8479" s="1">
        <v>0.22</v>
      </c>
      <c r="L8479" s="1">
        <v>0.12</v>
      </c>
      <c r="M8479" s="3">
        <f>PI()*(D8479*0.0254)^2/4</f>
        <v>3.2429278662239852E-2</v>
      </c>
      <c r="N8479" s="1">
        <f>ROUND(H8479*4.45,0)</f>
        <v>33</v>
      </c>
      <c r="O8479" s="1">
        <f>I8479*745.7</f>
        <v>4608.4260000000004</v>
      </c>
      <c r="P8479" s="5">
        <f>ROUND(N8479^(3/2)/O8479/SQRT(2*1.28*M8479)*100,0)</f>
        <v>14</v>
      </c>
      <c r="Q8479" s="4">
        <f>E8479/D8479</f>
        <v>0.91249999999999998</v>
      </c>
      <c r="R8479" s="1">
        <f>ROUND(L8479^(3/2)/K8479*100*SQRT(2/PI()),0)</f>
        <v>15</v>
      </c>
      <c r="S8479" s="1" t="str">
        <f>IF(AND(R8479&gt;=R8478,R8479&gt;R8480),"YES","NO")</f>
        <v>NO</v>
      </c>
      <c r="T8479" s="1">
        <f>IF(C8479&lt;C8478,0,IF(T8478=1,1,IF(S8479="YES",1,0)))</f>
        <v>1</v>
      </c>
      <c r="U8479" s="1" t="str">
        <f>IF(AND(T8478=0,T8479=1),"YES","NO")</f>
        <v>NO</v>
      </c>
    </row>
    <row r="8480" spans="1:21" x14ac:dyDescent="0.3">
      <c r="A8480" s="1">
        <v>8480</v>
      </c>
      <c r="B8480" s="1">
        <v>447</v>
      </c>
      <c r="C8480" s="1">
        <v>23000</v>
      </c>
      <c r="D8480" s="1">
        <v>8</v>
      </c>
      <c r="E8480" s="1">
        <v>7.3</v>
      </c>
      <c r="F8480" s="1">
        <v>2</v>
      </c>
      <c r="G8480" s="1" t="s">
        <v>23</v>
      </c>
      <c r="H8480" s="1">
        <v>8.4</v>
      </c>
      <c r="I8480" s="1">
        <v>9.43</v>
      </c>
      <c r="J8480" s="1">
        <v>25.83</v>
      </c>
      <c r="K8480" s="1">
        <v>0.28999999999999998</v>
      </c>
      <c r="L8480" s="1">
        <v>0.12</v>
      </c>
      <c r="M8480" s="3">
        <f>PI()*(D8480*0.0254)^2/4</f>
        <v>3.2429278662239852E-2</v>
      </c>
      <c r="N8480" s="1">
        <f>ROUND(H8480*4.45,0)</f>
        <v>37</v>
      </c>
      <c r="O8480" s="1">
        <f>I8480*745.7</f>
        <v>7031.951</v>
      </c>
      <c r="P8480" s="5">
        <f>ROUND(N8480^(3/2)/O8480/SQRT(2*1.28*M8480)*100,0)</f>
        <v>11</v>
      </c>
      <c r="Q8480" s="4">
        <f>E8480/D8480</f>
        <v>0.91249999999999998</v>
      </c>
      <c r="R8480" s="1">
        <f>ROUND(L8480^(3/2)/K8480*100*SQRT(2/PI()),0)</f>
        <v>11</v>
      </c>
      <c r="S8480" s="1" t="str">
        <f>IF(AND(R8480&gt;=R8479,R8480&gt;R8481),"YES","NO")</f>
        <v>NO</v>
      </c>
      <c r="T8480" s="1">
        <f>IF(C8480&lt;C8479,0,IF(T8479=1,1,IF(S8480="YES",1,0)))</f>
        <v>1</v>
      </c>
      <c r="U8480" s="1" t="str">
        <f>IF(AND(T8479=0,T8480=1),"YES","NO")</f>
        <v>NO</v>
      </c>
    </row>
    <row r="8481" spans="1:21" x14ac:dyDescent="0.3">
      <c r="A8481" s="1">
        <v>8481</v>
      </c>
      <c r="B8481" s="1">
        <v>447</v>
      </c>
      <c r="C8481" s="1">
        <v>24000</v>
      </c>
      <c r="D8481" s="1">
        <v>8</v>
      </c>
      <c r="E8481" s="1">
        <v>7.3</v>
      </c>
      <c r="F8481" s="1">
        <v>2</v>
      </c>
      <c r="G8481" s="1" t="s">
        <v>23</v>
      </c>
      <c r="H8481" s="1">
        <v>9.32</v>
      </c>
      <c r="I8481" s="1">
        <v>11.68</v>
      </c>
      <c r="J8481" s="1">
        <v>30.68</v>
      </c>
      <c r="K8481" s="1">
        <v>0.32</v>
      </c>
      <c r="L8481" s="1">
        <v>0.12</v>
      </c>
      <c r="M8481" s="3">
        <f>PI()*(D8481*0.0254)^2/4</f>
        <v>3.2429278662239852E-2</v>
      </c>
      <c r="N8481" s="1">
        <f>ROUND(H8481*4.45,0)</f>
        <v>41</v>
      </c>
      <c r="O8481" s="1">
        <f>I8481*745.7</f>
        <v>8709.7759999999998</v>
      </c>
      <c r="P8481" s="5">
        <f>ROUND(N8481^(3/2)/O8481/SQRT(2*1.28*M8481)*100,0)</f>
        <v>10</v>
      </c>
      <c r="Q8481" s="4">
        <f>E8481/D8481</f>
        <v>0.91249999999999998</v>
      </c>
      <c r="R8481" s="1">
        <f>ROUND(L8481^(3/2)/K8481*100*SQRT(2/PI()),0)</f>
        <v>10</v>
      </c>
      <c r="S8481" s="1" t="str">
        <f>IF(AND(R8481&gt;=R8480,R8481&gt;R8482),"YES","NO")</f>
        <v>NO</v>
      </c>
      <c r="T8481" s="1">
        <f>IF(C8481&lt;C8480,0,IF(T8480=1,1,IF(S8481="YES",1,0)))</f>
        <v>1</v>
      </c>
      <c r="U8481" s="1" t="str">
        <f>IF(AND(T8480=0,T8481=1),"YES","NO")</f>
        <v>NO</v>
      </c>
    </row>
    <row r="8482" spans="1:21" x14ac:dyDescent="0.3">
      <c r="A8482" s="1">
        <v>8482</v>
      </c>
      <c r="B8482" s="1">
        <v>448</v>
      </c>
      <c r="C8482" s="1">
        <v>1000</v>
      </c>
      <c r="D8482" s="1">
        <v>8</v>
      </c>
      <c r="E8482" s="1">
        <v>8</v>
      </c>
      <c r="F8482" s="1">
        <v>2</v>
      </c>
      <c r="G8482" s="1" t="s">
        <v>23</v>
      </c>
      <c r="H8482" s="1">
        <v>0.02</v>
      </c>
      <c r="I8482" s="1">
        <v>0.01</v>
      </c>
      <c r="J8482" s="1">
        <v>0.01</v>
      </c>
      <c r="K8482" s="1">
        <v>7.0000000000000007E-2</v>
      </c>
      <c r="L8482" s="1">
        <v>0.11</v>
      </c>
      <c r="M8482" s="3">
        <f>PI()*(D8482*0.0254)^2/4</f>
        <v>3.2429278662239852E-2</v>
      </c>
      <c r="N8482" s="1">
        <f>ROUND(H8482*4.45,0)</f>
        <v>0</v>
      </c>
      <c r="O8482" s="1">
        <f>I8482*745.7</f>
        <v>7.4570000000000007</v>
      </c>
      <c r="P8482" s="5">
        <f>ROUND(N8482^(3/2)/O8482/SQRT(2*1.28*M8482)*100,0)</f>
        <v>0</v>
      </c>
      <c r="Q8482" s="4">
        <f>E8482/D8482</f>
        <v>1</v>
      </c>
      <c r="R8482" s="1">
        <f>ROUND(L8482^(3/2)/K8482*100*SQRT(2/PI()),0)</f>
        <v>42</v>
      </c>
      <c r="S8482" s="1" t="str">
        <f>IF(AND(R8482&gt;=R8481,R8482&gt;R8483),"YES","NO")</f>
        <v>NO</v>
      </c>
      <c r="T8482" s="1">
        <f>IF(C8482&lt;C8481,0,IF(T8481=1,1,IF(S8482="YES",1,0)))</f>
        <v>0</v>
      </c>
      <c r="U8482" s="1" t="str">
        <f>IF(AND(T8481=0,T8482=1),"YES","NO")</f>
        <v>NO</v>
      </c>
    </row>
    <row r="8483" spans="1:21" x14ac:dyDescent="0.3">
      <c r="A8483" s="1">
        <v>8483</v>
      </c>
      <c r="B8483" s="1">
        <v>448</v>
      </c>
      <c r="C8483" s="1">
        <v>2000</v>
      </c>
      <c r="D8483" s="1">
        <v>8</v>
      </c>
      <c r="E8483" s="1">
        <v>8</v>
      </c>
      <c r="F8483" s="1">
        <v>2</v>
      </c>
      <c r="G8483" s="1" t="s">
        <v>23</v>
      </c>
      <c r="H8483" s="1">
        <v>0.06</v>
      </c>
      <c r="I8483" s="1">
        <v>0.01</v>
      </c>
      <c r="J8483" s="1">
        <v>0.04</v>
      </c>
      <c r="K8483" s="1">
        <v>7.0000000000000007E-2</v>
      </c>
      <c r="L8483" s="1">
        <v>0.11</v>
      </c>
      <c r="M8483" s="3">
        <f>PI()*(D8483*0.0254)^2/4</f>
        <v>3.2429278662239852E-2</v>
      </c>
      <c r="N8483" s="1">
        <f>ROUND(H8483*4.45,0)</f>
        <v>0</v>
      </c>
      <c r="O8483" s="1">
        <f>I8483*745.7</f>
        <v>7.4570000000000007</v>
      </c>
      <c r="P8483" s="5">
        <f>ROUND(N8483^(3/2)/O8483/SQRT(2*1.28*M8483)*100,0)</f>
        <v>0</v>
      </c>
      <c r="Q8483" s="4">
        <f>E8483/D8483</f>
        <v>1</v>
      </c>
      <c r="R8483" s="1">
        <f>ROUND(L8483^(3/2)/K8483*100*SQRT(2/PI()),0)</f>
        <v>42</v>
      </c>
      <c r="S8483" s="1" t="str">
        <f>IF(AND(R8483&gt;=R8482,R8483&gt;R8484),"YES","NO")</f>
        <v>NO</v>
      </c>
      <c r="T8483" s="1">
        <f>IF(C8483&lt;C8482,0,IF(T8482=1,1,IF(S8483="YES",1,0)))</f>
        <v>0</v>
      </c>
      <c r="U8483" s="1" t="str">
        <f>IF(AND(T8482=0,T8483=1),"YES","NO")</f>
        <v>NO</v>
      </c>
    </row>
    <row r="8484" spans="1:21" x14ac:dyDescent="0.3">
      <c r="A8484" s="1">
        <v>8484</v>
      </c>
      <c r="B8484" s="1">
        <v>448</v>
      </c>
      <c r="C8484" s="1">
        <v>3000</v>
      </c>
      <c r="D8484" s="1">
        <v>8</v>
      </c>
      <c r="E8484" s="1">
        <v>8</v>
      </c>
      <c r="F8484" s="1">
        <v>2</v>
      </c>
      <c r="G8484" s="1" t="s">
        <v>23</v>
      </c>
      <c r="H8484" s="1">
        <v>0.13</v>
      </c>
      <c r="I8484" s="1">
        <v>0.01</v>
      </c>
      <c r="J8484" s="1">
        <v>0.1</v>
      </c>
      <c r="K8484" s="1">
        <v>7.0000000000000007E-2</v>
      </c>
      <c r="L8484" s="1">
        <v>0.11</v>
      </c>
      <c r="M8484" s="3">
        <f>PI()*(D8484*0.0254)^2/4</f>
        <v>3.2429278662239852E-2</v>
      </c>
      <c r="N8484" s="1">
        <f>ROUND(H8484*4.45,0)</f>
        <v>1</v>
      </c>
      <c r="O8484" s="1">
        <f>I8484*745.7</f>
        <v>7.4570000000000007</v>
      </c>
      <c r="P8484" s="5">
        <f>ROUND(N8484^(3/2)/O8484/SQRT(2*1.28*M8484)*100,0)</f>
        <v>47</v>
      </c>
      <c r="Q8484" s="4">
        <f>E8484/D8484</f>
        <v>1</v>
      </c>
      <c r="R8484" s="1">
        <f>ROUND(L8484^(3/2)/K8484*100*SQRT(2/PI()),0)</f>
        <v>42</v>
      </c>
      <c r="S8484" s="1" t="str">
        <f>IF(AND(R8484&gt;=R8483,R8484&gt;R8485),"YES","NO")</f>
        <v>NO</v>
      </c>
      <c r="T8484" s="1">
        <f>IF(C8484&lt;C8483,0,IF(T8483=1,1,IF(S8484="YES",1,0)))</f>
        <v>0</v>
      </c>
      <c r="U8484" s="1" t="str">
        <f>IF(AND(T8483=0,T8484=1),"YES","NO")</f>
        <v>NO</v>
      </c>
    </row>
    <row r="8485" spans="1:21" x14ac:dyDescent="0.3">
      <c r="A8485" s="1">
        <v>8485</v>
      </c>
      <c r="B8485" s="1">
        <v>448</v>
      </c>
      <c r="C8485" s="1">
        <v>4000</v>
      </c>
      <c r="D8485" s="1">
        <v>8</v>
      </c>
      <c r="E8485" s="1">
        <v>8</v>
      </c>
      <c r="F8485" s="1">
        <v>2</v>
      </c>
      <c r="G8485" s="1" t="s">
        <v>23</v>
      </c>
      <c r="H8485" s="1">
        <v>0.23</v>
      </c>
      <c r="I8485" s="1">
        <v>0.01</v>
      </c>
      <c r="J8485" s="1">
        <v>0.18</v>
      </c>
      <c r="K8485" s="1">
        <v>7.0000000000000007E-2</v>
      </c>
      <c r="L8485" s="1">
        <v>0.11</v>
      </c>
      <c r="M8485" s="3">
        <f>PI()*(D8485*0.0254)^2/4</f>
        <v>3.2429278662239852E-2</v>
      </c>
      <c r="N8485" s="1">
        <f>ROUND(H8485*4.45,0)</f>
        <v>1</v>
      </c>
      <c r="O8485" s="1">
        <f>I8485*745.7</f>
        <v>7.4570000000000007</v>
      </c>
      <c r="P8485" s="5">
        <f>ROUND(N8485^(3/2)/O8485/SQRT(2*1.28*M8485)*100,0)</f>
        <v>47</v>
      </c>
      <c r="Q8485" s="4">
        <f>E8485/D8485</f>
        <v>1</v>
      </c>
      <c r="R8485" s="1">
        <f>ROUND(L8485^(3/2)/K8485*100*SQRT(2/PI()),0)</f>
        <v>42</v>
      </c>
      <c r="S8485" s="1" t="str">
        <f>IF(AND(R8485&gt;=R8484,R8485&gt;R8486),"YES","NO")</f>
        <v>NO</v>
      </c>
      <c r="T8485" s="1">
        <f>IF(C8485&lt;C8484,0,IF(T8484=1,1,IF(S8485="YES",1,0)))</f>
        <v>0</v>
      </c>
      <c r="U8485" s="1" t="str">
        <f>IF(AND(T8484=0,T8485=1),"YES","NO")</f>
        <v>NO</v>
      </c>
    </row>
    <row r="8486" spans="1:21" x14ac:dyDescent="0.3">
      <c r="A8486" s="1">
        <v>8486</v>
      </c>
      <c r="B8486" s="1">
        <v>448</v>
      </c>
      <c r="C8486" s="1">
        <v>5000</v>
      </c>
      <c r="D8486" s="1">
        <v>8</v>
      </c>
      <c r="E8486" s="1">
        <v>8</v>
      </c>
      <c r="F8486" s="1">
        <v>2</v>
      </c>
      <c r="G8486" s="1" t="s">
        <v>23</v>
      </c>
      <c r="H8486" s="1">
        <v>0.37</v>
      </c>
      <c r="I8486" s="1">
        <v>0.02</v>
      </c>
      <c r="J8486" s="1">
        <v>0.28000000000000003</v>
      </c>
      <c r="K8486" s="1">
        <v>7.0000000000000007E-2</v>
      </c>
      <c r="L8486" s="1">
        <v>0.11</v>
      </c>
      <c r="M8486" s="3">
        <f>PI()*(D8486*0.0254)^2/4</f>
        <v>3.2429278662239852E-2</v>
      </c>
      <c r="N8486" s="1">
        <f>ROUND(H8486*4.45,0)</f>
        <v>2</v>
      </c>
      <c r="O8486" s="1">
        <f>I8486*745.7</f>
        <v>14.914000000000001</v>
      </c>
      <c r="P8486" s="5">
        <f>ROUND(N8486^(3/2)/O8486/SQRT(2*1.28*M8486)*100,0)</f>
        <v>66</v>
      </c>
      <c r="Q8486" s="4">
        <f>E8486/D8486</f>
        <v>1</v>
      </c>
      <c r="R8486" s="1">
        <f>ROUND(L8486^(3/2)/K8486*100*SQRT(2/PI()),0)</f>
        <v>42</v>
      </c>
      <c r="S8486" s="1" t="str">
        <f>IF(AND(R8486&gt;=R8485,R8486&gt;R8487),"YES","NO")</f>
        <v>NO</v>
      </c>
      <c r="T8486" s="1">
        <f>IF(C8486&lt;C8485,0,IF(T8485=1,1,IF(S8486="YES",1,0)))</f>
        <v>0</v>
      </c>
      <c r="U8486" s="1" t="str">
        <f>IF(AND(T8485=0,T8486=1),"YES","NO")</f>
        <v>NO</v>
      </c>
    </row>
    <row r="8487" spans="1:21" x14ac:dyDescent="0.3">
      <c r="A8487" s="1">
        <v>8487</v>
      </c>
      <c r="B8487" s="1">
        <v>448</v>
      </c>
      <c r="C8487" s="1">
        <v>6000</v>
      </c>
      <c r="D8487" s="1">
        <v>8</v>
      </c>
      <c r="E8487" s="1">
        <v>8</v>
      </c>
      <c r="F8487" s="1">
        <v>2</v>
      </c>
      <c r="G8487" s="1" t="s">
        <v>23</v>
      </c>
      <c r="H8487" s="1">
        <v>0.53</v>
      </c>
      <c r="I8487" s="1">
        <v>0.04</v>
      </c>
      <c r="J8487" s="1">
        <v>0.4</v>
      </c>
      <c r="K8487" s="1">
        <v>7.0000000000000007E-2</v>
      </c>
      <c r="L8487" s="1">
        <v>0.11</v>
      </c>
      <c r="M8487" s="3">
        <f>PI()*(D8487*0.0254)^2/4</f>
        <v>3.2429278662239852E-2</v>
      </c>
      <c r="N8487" s="1">
        <f>ROUND(H8487*4.45,0)</f>
        <v>2</v>
      </c>
      <c r="O8487" s="1">
        <f>I8487*745.7</f>
        <v>29.828000000000003</v>
      </c>
      <c r="P8487" s="5">
        <f>ROUND(N8487^(3/2)/O8487/SQRT(2*1.28*M8487)*100,0)</f>
        <v>33</v>
      </c>
      <c r="Q8487" s="4">
        <f>E8487/D8487</f>
        <v>1</v>
      </c>
      <c r="R8487" s="1">
        <f>ROUND(L8487^(3/2)/K8487*100*SQRT(2/PI()),0)</f>
        <v>42</v>
      </c>
      <c r="S8487" s="1" t="str">
        <f>IF(AND(R8487&gt;=R8486,R8487&gt;R8488),"YES","NO")</f>
        <v>NO</v>
      </c>
      <c r="T8487" s="1">
        <f>IF(C8487&lt;C8486,0,IF(T8486=1,1,IF(S8487="YES",1,0)))</f>
        <v>0</v>
      </c>
      <c r="U8487" s="1" t="str">
        <f>IF(AND(T8486=0,T8487=1),"YES","NO")</f>
        <v>NO</v>
      </c>
    </row>
    <row r="8488" spans="1:21" x14ac:dyDescent="0.3">
      <c r="A8488" s="1">
        <v>8488</v>
      </c>
      <c r="B8488" s="1">
        <v>448</v>
      </c>
      <c r="C8488" s="1">
        <v>7000</v>
      </c>
      <c r="D8488" s="1">
        <v>8</v>
      </c>
      <c r="E8488" s="1">
        <v>8</v>
      </c>
      <c r="F8488" s="1">
        <v>2</v>
      </c>
      <c r="G8488" s="1" t="s">
        <v>23</v>
      </c>
      <c r="H8488" s="1">
        <v>0.72</v>
      </c>
      <c r="I8488" s="1">
        <v>0.06</v>
      </c>
      <c r="J8488" s="1">
        <v>0.54</v>
      </c>
      <c r="K8488" s="1">
        <v>7.0000000000000007E-2</v>
      </c>
      <c r="L8488" s="1">
        <v>0.11</v>
      </c>
      <c r="M8488" s="3">
        <f>PI()*(D8488*0.0254)^2/4</f>
        <v>3.2429278662239852E-2</v>
      </c>
      <c r="N8488" s="1">
        <f>ROUND(H8488*4.45,0)</f>
        <v>3</v>
      </c>
      <c r="O8488" s="1">
        <f>I8488*745.7</f>
        <v>44.742000000000004</v>
      </c>
      <c r="P8488" s="5">
        <f>ROUND(N8488^(3/2)/O8488/SQRT(2*1.28*M8488)*100,0)</f>
        <v>40</v>
      </c>
      <c r="Q8488" s="4">
        <f>E8488/D8488</f>
        <v>1</v>
      </c>
      <c r="R8488" s="1">
        <f>ROUND(L8488^(3/2)/K8488*100*SQRT(2/PI()),0)</f>
        <v>42</v>
      </c>
      <c r="S8488" s="1" t="str">
        <f>IF(AND(R8488&gt;=R8487,R8488&gt;R8489),"YES","NO")</f>
        <v>NO</v>
      </c>
      <c r="T8488" s="1">
        <f>IF(C8488&lt;C8487,0,IF(T8487=1,1,IF(S8488="YES",1,0)))</f>
        <v>0</v>
      </c>
      <c r="U8488" s="1" t="str">
        <f>IF(AND(T8487=0,T8488=1),"YES","NO")</f>
        <v>NO</v>
      </c>
    </row>
    <row r="8489" spans="1:21" x14ac:dyDescent="0.3">
      <c r="A8489" s="1">
        <v>8489</v>
      </c>
      <c r="B8489" s="1">
        <v>448</v>
      </c>
      <c r="C8489" s="1">
        <v>8000</v>
      </c>
      <c r="D8489" s="1">
        <v>8</v>
      </c>
      <c r="E8489" s="1">
        <v>8</v>
      </c>
      <c r="F8489" s="1">
        <v>2</v>
      </c>
      <c r="G8489" s="1" t="s">
        <v>23</v>
      </c>
      <c r="H8489" s="1">
        <v>0.94</v>
      </c>
      <c r="I8489" s="1">
        <v>0.09</v>
      </c>
      <c r="J8489" s="1">
        <v>0.71</v>
      </c>
      <c r="K8489" s="1">
        <v>7.0000000000000007E-2</v>
      </c>
      <c r="L8489" s="1">
        <v>0.11</v>
      </c>
      <c r="M8489" s="3">
        <f>PI()*(D8489*0.0254)^2/4</f>
        <v>3.2429278662239852E-2</v>
      </c>
      <c r="N8489" s="1">
        <f>ROUND(H8489*4.45,0)</f>
        <v>4</v>
      </c>
      <c r="O8489" s="1">
        <f>I8489*745.7</f>
        <v>67.113</v>
      </c>
      <c r="P8489" s="5">
        <f>ROUND(N8489^(3/2)/O8489/SQRT(2*1.28*M8489)*100,0)</f>
        <v>41</v>
      </c>
      <c r="Q8489" s="4">
        <f>E8489/D8489</f>
        <v>1</v>
      </c>
      <c r="R8489" s="1">
        <f>ROUND(L8489^(3/2)/K8489*100*SQRT(2/PI()),0)</f>
        <v>42</v>
      </c>
      <c r="S8489" s="1" t="str">
        <f>IF(AND(R8489&gt;=R8488,R8489&gt;R8490),"YES","NO")</f>
        <v>NO</v>
      </c>
      <c r="T8489" s="1">
        <f>IF(C8489&lt;C8488,0,IF(T8488=1,1,IF(S8489="YES",1,0)))</f>
        <v>0</v>
      </c>
      <c r="U8489" s="1" t="str">
        <f>IF(AND(T8488=0,T8489=1),"YES","NO")</f>
        <v>NO</v>
      </c>
    </row>
    <row r="8490" spans="1:21" x14ac:dyDescent="0.3">
      <c r="A8490" s="1">
        <v>8490</v>
      </c>
      <c r="B8490" s="1">
        <v>448</v>
      </c>
      <c r="C8490" s="1">
        <v>9000</v>
      </c>
      <c r="D8490" s="1">
        <v>8</v>
      </c>
      <c r="E8490" s="1">
        <v>8</v>
      </c>
      <c r="F8490" s="1">
        <v>2</v>
      </c>
      <c r="G8490" s="1" t="s">
        <v>23</v>
      </c>
      <c r="H8490" s="1">
        <v>1.18</v>
      </c>
      <c r="I8490" s="1">
        <v>0.12</v>
      </c>
      <c r="J8490" s="1">
        <v>0.87</v>
      </c>
      <c r="K8490" s="1">
        <v>0.06</v>
      </c>
      <c r="L8490" s="1">
        <v>0.11</v>
      </c>
      <c r="M8490" s="3">
        <f>PI()*(D8490*0.0254)^2/4</f>
        <v>3.2429278662239852E-2</v>
      </c>
      <c r="N8490" s="1">
        <f>ROUND(H8490*4.45,0)</f>
        <v>5</v>
      </c>
      <c r="O8490" s="1">
        <f>I8490*745.7</f>
        <v>89.484000000000009</v>
      </c>
      <c r="P8490" s="5">
        <f>ROUND(N8490^(3/2)/O8490/SQRT(2*1.28*M8490)*100,0)</f>
        <v>43</v>
      </c>
      <c r="Q8490" s="4">
        <f>E8490/D8490</f>
        <v>1</v>
      </c>
      <c r="R8490" s="1">
        <f>ROUND(L8490^(3/2)/K8490*100*SQRT(2/PI()),0)</f>
        <v>49</v>
      </c>
      <c r="S8490" s="1" t="str">
        <f>IF(AND(R8490&gt;=R8489,R8490&gt;R8491),"YES","NO")</f>
        <v>NO</v>
      </c>
      <c r="T8490" s="1">
        <f>IF(C8490&lt;C8489,0,IF(T8489=1,1,IF(S8490="YES",1,0)))</f>
        <v>0</v>
      </c>
      <c r="U8490" s="1" t="str">
        <f>IF(AND(T8489=0,T8490=1),"YES","NO")</f>
        <v>NO</v>
      </c>
    </row>
    <row r="8491" spans="1:21" x14ac:dyDescent="0.3">
      <c r="A8491" s="1">
        <v>8491</v>
      </c>
      <c r="B8491" s="1">
        <v>448</v>
      </c>
      <c r="C8491" s="1">
        <v>10000</v>
      </c>
      <c r="D8491" s="1">
        <v>8</v>
      </c>
      <c r="E8491" s="1">
        <v>8</v>
      </c>
      <c r="F8491" s="1">
        <v>2</v>
      </c>
      <c r="G8491" s="1" t="s">
        <v>23</v>
      </c>
      <c r="H8491" s="1">
        <v>1.46</v>
      </c>
      <c r="I8491" s="1">
        <v>0.16</v>
      </c>
      <c r="J8491" s="1">
        <v>1.03</v>
      </c>
      <c r="K8491" s="1">
        <v>0.06</v>
      </c>
      <c r="L8491" s="1">
        <v>0.11</v>
      </c>
      <c r="M8491" s="3">
        <f>PI()*(D8491*0.0254)^2/4</f>
        <v>3.2429278662239852E-2</v>
      </c>
      <c r="N8491" s="1">
        <f>ROUND(H8491*4.45,0)</f>
        <v>6</v>
      </c>
      <c r="O8491" s="1">
        <f>I8491*745.7</f>
        <v>119.31200000000001</v>
      </c>
      <c r="P8491" s="5">
        <f>ROUND(N8491^(3/2)/O8491/SQRT(2*1.28*M8491)*100,0)</f>
        <v>43</v>
      </c>
      <c r="Q8491" s="4">
        <f>E8491/D8491</f>
        <v>1</v>
      </c>
      <c r="R8491" s="1">
        <f>ROUND(L8491^(3/2)/K8491*100*SQRT(2/PI()),0)</f>
        <v>49</v>
      </c>
      <c r="S8491" s="1" t="str">
        <f>IF(AND(R8491&gt;=R8490,R8491&gt;R8492),"YES","NO")</f>
        <v>NO</v>
      </c>
      <c r="T8491" s="1">
        <f>IF(C8491&lt;C8490,0,IF(T8490=1,1,IF(S8491="YES",1,0)))</f>
        <v>0</v>
      </c>
      <c r="U8491" s="1" t="str">
        <f>IF(AND(T8490=0,T8491=1),"YES","NO")</f>
        <v>NO</v>
      </c>
    </row>
    <row r="8492" spans="1:21" x14ac:dyDescent="0.3">
      <c r="A8492" s="1">
        <v>8492</v>
      </c>
      <c r="B8492" s="1">
        <v>448</v>
      </c>
      <c r="C8492" s="1">
        <v>11000</v>
      </c>
      <c r="D8492" s="1">
        <v>8</v>
      </c>
      <c r="E8492" s="1">
        <v>8</v>
      </c>
      <c r="F8492" s="1">
        <v>2</v>
      </c>
      <c r="G8492" s="1" t="s">
        <v>23</v>
      </c>
      <c r="H8492" s="1">
        <v>1.76</v>
      </c>
      <c r="I8492" s="1">
        <v>0.21</v>
      </c>
      <c r="J8492" s="1">
        <v>1.2</v>
      </c>
      <c r="K8492" s="1">
        <v>0.06</v>
      </c>
      <c r="L8492" s="1">
        <v>0.11</v>
      </c>
      <c r="M8492" s="3">
        <f>PI()*(D8492*0.0254)^2/4</f>
        <v>3.2429278662239852E-2</v>
      </c>
      <c r="N8492" s="1">
        <f>ROUND(H8492*4.45,0)</f>
        <v>8</v>
      </c>
      <c r="O8492" s="1">
        <f>I8492*745.7</f>
        <v>156.59700000000001</v>
      </c>
      <c r="P8492" s="5">
        <f>ROUND(N8492^(3/2)/O8492/SQRT(2*1.28*M8492)*100,0)</f>
        <v>50</v>
      </c>
      <c r="Q8492" s="4">
        <f>E8492/D8492</f>
        <v>1</v>
      </c>
      <c r="R8492" s="1">
        <f>ROUND(L8492^(3/2)/K8492*100*SQRT(2/PI()),0)</f>
        <v>49</v>
      </c>
      <c r="S8492" s="1" t="str">
        <f>IF(AND(R8492&gt;=R8491,R8492&gt;R8493),"YES","NO")</f>
        <v>NO</v>
      </c>
      <c r="T8492" s="1">
        <f>IF(C8492&lt;C8491,0,IF(T8491=1,1,IF(S8492="YES",1,0)))</f>
        <v>0</v>
      </c>
      <c r="U8492" s="1" t="str">
        <f>IF(AND(T8491=0,T8492=1),"YES","NO")</f>
        <v>NO</v>
      </c>
    </row>
    <row r="8493" spans="1:21" x14ac:dyDescent="0.3">
      <c r="A8493" s="1">
        <v>8493</v>
      </c>
      <c r="B8493" s="1">
        <v>448</v>
      </c>
      <c r="C8493" s="1">
        <v>12000</v>
      </c>
      <c r="D8493" s="1">
        <v>8</v>
      </c>
      <c r="E8493" s="1">
        <v>8</v>
      </c>
      <c r="F8493" s="1">
        <v>2</v>
      </c>
      <c r="G8493" s="1" t="s">
        <v>23</v>
      </c>
      <c r="H8493" s="1">
        <v>2.09</v>
      </c>
      <c r="I8493" s="1">
        <v>0.26</v>
      </c>
      <c r="J8493" s="1">
        <v>1.39</v>
      </c>
      <c r="K8493" s="1">
        <v>0.06</v>
      </c>
      <c r="L8493" s="1">
        <v>0.11</v>
      </c>
      <c r="M8493" s="3">
        <f>PI()*(D8493*0.0254)^2/4</f>
        <v>3.2429278662239852E-2</v>
      </c>
      <c r="N8493" s="1">
        <f>ROUND(H8493*4.45,0)</f>
        <v>9</v>
      </c>
      <c r="O8493" s="1">
        <f>I8493*745.7</f>
        <v>193.88200000000001</v>
      </c>
      <c r="P8493" s="5">
        <f>ROUND(N8493^(3/2)/O8493/SQRT(2*1.28*M8493)*100,0)</f>
        <v>48</v>
      </c>
      <c r="Q8493" s="4">
        <f>E8493/D8493</f>
        <v>1</v>
      </c>
      <c r="R8493" s="1">
        <f>ROUND(L8493^(3/2)/K8493*100*SQRT(2/PI()),0)</f>
        <v>49</v>
      </c>
      <c r="S8493" s="1" t="str">
        <f>IF(AND(R8493&gt;=R8492,R8493&gt;R8494),"YES","NO")</f>
        <v>NO</v>
      </c>
      <c r="T8493" s="1">
        <f>IF(C8493&lt;C8492,0,IF(T8492=1,1,IF(S8493="YES",1,0)))</f>
        <v>0</v>
      </c>
      <c r="U8493" s="1" t="str">
        <f>IF(AND(T8492=0,T8493=1),"YES","NO")</f>
        <v>NO</v>
      </c>
    </row>
    <row r="8494" spans="1:21" x14ac:dyDescent="0.3">
      <c r="A8494" s="1">
        <v>8494</v>
      </c>
      <c r="B8494" s="1">
        <v>448</v>
      </c>
      <c r="C8494" s="1">
        <v>13000</v>
      </c>
      <c r="D8494" s="1">
        <v>8</v>
      </c>
      <c r="E8494" s="1">
        <v>8</v>
      </c>
      <c r="F8494" s="1">
        <v>2</v>
      </c>
      <c r="G8494" s="1" t="s">
        <v>23</v>
      </c>
      <c r="H8494" s="1">
        <v>2.4500000000000002</v>
      </c>
      <c r="I8494" s="1">
        <v>0.32</v>
      </c>
      <c r="J8494" s="1">
        <v>1.58</v>
      </c>
      <c r="K8494" s="1">
        <v>0.06</v>
      </c>
      <c r="L8494" s="1">
        <v>0.11</v>
      </c>
      <c r="M8494" s="3">
        <f>PI()*(D8494*0.0254)^2/4</f>
        <v>3.2429278662239852E-2</v>
      </c>
      <c r="N8494" s="1">
        <f>ROUND(H8494*4.45,0)</f>
        <v>11</v>
      </c>
      <c r="O8494" s="1">
        <f>I8494*745.7</f>
        <v>238.62400000000002</v>
      </c>
      <c r="P8494" s="5">
        <f>ROUND(N8494^(3/2)/O8494/SQRT(2*1.28*M8494)*100,0)</f>
        <v>53</v>
      </c>
      <c r="Q8494" s="4">
        <f>E8494/D8494</f>
        <v>1</v>
      </c>
      <c r="R8494" s="1">
        <f>ROUND(L8494^(3/2)/K8494*100*SQRT(2/PI()),0)</f>
        <v>49</v>
      </c>
      <c r="S8494" s="1" t="str">
        <f>IF(AND(R8494&gt;=R8493,R8494&gt;R8495),"YES","NO")</f>
        <v>NO</v>
      </c>
      <c r="T8494" s="1">
        <f>IF(C8494&lt;C8493,0,IF(T8493=1,1,IF(S8494="YES",1,0)))</f>
        <v>0</v>
      </c>
      <c r="U8494" s="1" t="str">
        <f>IF(AND(T8493=0,T8494=1),"YES","NO")</f>
        <v>NO</v>
      </c>
    </row>
    <row r="8495" spans="1:21" x14ac:dyDescent="0.3">
      <c r="A8495" s="1">
        <v>8495</v>
      </c>
      <c r="B8495" s="1">
        <v>448</v>
      </c>
      <c r="C8495" s="1">
        <v>13999</v>
      </c>
      <c r="D8495" s="1">
        <v>8</v>
      </c>
      <c r="E8495" s="1">
        <v>8</v>
      </c>
      <c r="F8495" s="1">
        <v>2</v>
      </c>
      <c r="G8495" s="1" t="s">
        <v>23</v>
      </c>
      <c r="H8495" s="1">
        <v>2.86</v>
      </c>
      <c r="I8495" s="1">
        <v>0.47</v>
      </c>
      <c r="J8495" s="1">
        <v>2.09</v>
      </c>
      <c r="K8495" s="1">
        <v>0.06</v>
      </c>
      <c r="L8495" s="1">
        <v>0.11</v>
      </c>
      <c r="M8495" s="3">
        <f>PI()*(D8495*0.0254)^2/4</f>
        <v>3.2429278662239852E-2</v>
      </c>
      <c r="N8495" s="1">
        <f>ROUND(H8495*4.45,0)</f>
        <v>13</v>
      </c>
      <c r="O8495" s="1">
        <f>I8495*745.7</f>
        <v>350.47899999999998</v>
      </c>
      <c r="P8495" s="5">
        <f>ROUND(N8495^(3/2)/O8495/SQRT(2*1.28*M8495)*100,0)</f>
        <v>46</v>
      </c>
      <c r="Q8495" s="4">
        <f>E8495/D8495</f>
        <v>1</v>
      </c>
      <c r="R8495" s="1">
        <f>ROUND(L8495^(3/2)/K8495*100*SQRT(2/PI()),0)</f>
        <v>49</v>
      </c>
      <c r="S8495" s="1" t="str">
        <f>IF(AND(R8495&gt;=R8494,R8495&gt;R8496),"YES","NO")</f>
        <v>YES</v>
      </c>
      <c r="T8495" s="1">
        <f>IF(C8495&lt;C8494,0,IF(T8494=1,1,IF(S8495="YES",1,0)))</f>
        <v>1</v>
      </c>
      <c r="U8495" s="1" t="str">
        <f>IF(AND(T8494=0,T8495=1),"YES","NO")</f>
        <v>YES</v>
      </c>
    </row>
    <row r="8496" spans="1:21" x14ac:dyDescent="0.3">
      <c r="A8496" s="1">
        <v>8496</v>
      </c>
      <c r="B8496" s="1">
        <v>448</v>
      </c>
      <c r="C8496" s="1">
        <v>15000</v>
      </c>
      <c r="D8496" s="1">
        <v>8</v>
      </c>
      <c r="E8496" s="1">
        <v>8</v>
      </c>
      <c r="F8496" s="1">
        <v>2</v>
      </c>
      <c r="G8496" s="1" t="s">
        <v>23</v>
      </c>
      <c r="H8496" s="1">
        <v>3.35</v>
      </c>
      <c r="I8496" s="1">
        <v>0.78</v>
      </c>
      <c r="J8496" s="1">
        <v>3.28</v>
      </c>
      <c r="K8496" s="1">
        <v>0.09</v>
      </c>
      <c r="L8496" s="1">
        <v>0.11</v>
      </c>
      <c r="M8496" s="3">
        <f>PI()*(D8496*0.0254)^2/4</f>
        <v>3.2429278662239852E-2</v>
      </c>
      <c r="N8496" s="1">
        <f>ROUND(H8496*4.45,0)</f>
        <v>15</v>
      </c>
      <c r="O8496" s="1">
        <f>I8496*745.7</f>
        <v>581.64600000000007</v>
      </c>
      <c r="P8496" s="5">
        <f>ROUND(N8496^(3/2)/O8496/SQRT(2*1.28*M8496)*100,0)</f>
        <v>35</v>
      </c>
      <c r="Q8496" s="4">
        <f>E8496/D8496</f>
        <v>1</v>
      </c>
      <c r="R8496" s="1">
        <f>ROUND(L8496^(3/2)/K8496*100*SQRT(2/PI()),0)</f>
        <v>32</v>
      </c>
      <c r="S8496" s="1" t="str">
        <f>IF(AND(R8496&gt;=R8495,R8496&gt;R8497),"YES","NO")</f>
        <v>NO</v>
      </c>
      <c r="T8496" s="1">
        <f>IF(C8496&lt;C8495,0,IF(T8495=1,1,IF(S8496="YES",1,0)))</f>
        <v>1</v>
      </c>
      <c r="U8496" s="1" t="str">
        <f>IF(AND(T8495=0,T8496=1),"YES","NO")</f>
        <v>NO</v>
      </c>
    </row>
    <row r="8497" spans="1:21" x14ac:dyDescent="0.3">
      <c r="A8497" s="1">
        <v>8497</v>
      </c>
      <c r="B8497" s="1">
        <v>448</v>
      </c>
      <c r="C8497" s="1">
        <v>16000</v>
      </c>
      <c r="D8497" s="1">
        <v>8</v>
      </c>
      <c r="E8497" s="1">
        <v>8</v>
      </c>
      <c r="F8497" s="1">
        <v>2</v>
      </c>
      <c r="G8497" s="1" t="s">
        <v>23</v>
      </c>
      <c r="H8497" s="1">
        <v>3.88</v>
      </c>
      <c r="I8497" s="1">
        <v>1.2</v>
      </c>
      <c r="J8497" s="1">
        <v>4.7300000000000004</v>
      </c>
      <c r="K8497" s="1">
        <v>0.11</v>
      </c>
      <c r="L8497" s="1">
        <v>0.12</v>
      </c>
      <c r="M8497" s="3">
        <f>PI()*(D8497*0.0254)^2/4</f>
        <v>3.2429278662239852E-2</v>
      </c>
      <c r="N8497" s="1">
        <f>ROUND(H8497*4.45,0)</f>
        <v>17</v>
      </c>
      <c r="O8497" s="1">
        <f>I8497*745.7</f>
        <v>894.84</v>
      </c>
      <c r="P8497" s="5">
        <f>ROUND(N8497^(3/2)/O8497/SQRT(2*1.28*M8497)*100,0)</f>
        <v>27</v>
      </c>
      <c r="Q8497" s="4">
        <f>E8497/D8497</f>
        <v>1</v>
      </c>
      <c r="R8497" s="1">
        <f>ROUND(L8497^(3/2)/K8497*100*SQRT(2/PI()),0)</f>
        <v>30</v>
      </c>
      <c r="S8497" s="1" t="str">
        <f>IF(AND(R8497&gt;=R8496,R8497&gt;R8498),"YES","NO")</f>
        <v>NO</v>
      </c>
      <c r="T8497" s="1">
        <f>IF(C8497&lt;C8496,0,IF(T8496=1,1,IF(S8497="YES",1,0)))</f>
        <v>1</v>
      </c>
      <c r="U8497" s="1" t="str">
        <f>IF(AND(T8496=0,T8497=1),"YES","NO")</f>
        <v>NO</v>
      </c>
    </row>
    <row r="8498" spans="1:21" x14ac:dyDescent="0.3">
      <c r="A8498" s="1">
        <v>8498</v>
      </c>
      <c r="B8498" s="1">
        <v>448</v>
      </c>
      <c r="C8498" s="1">
        <v>17000</v>
      </c>
      <c r="D8498" s="1">
        <v>8</v>
      </c>
      <c r="E8498" s="1">
        <v>8</v>
      </c>
      <c r="F8498" s="1">
        <v>2</v>
      </c>
      <c r="G8498" s="1" t="s">
        <v>23</v>
      </c>
      <c r="H8498" s="1">
        <v>4.46</v>
      </c>
      <c r="I8498" s="1">
        <v>1.75</v>
      </c>
      <c r="J8498" s="1">
        <v>6.48</v>
      </c>
      <c r="K8498" s="1">
        <v>0.14000000000000001</v>
      </c>
      <c r="L8498" s="1">
        <v>0.12</v>
      </c>
      <c r="M8498" s="3">
        <f>PI()*(D8498*0.0254)^2/4</f>
        <v>3.2429278662239852E-2</v>
      </c>
      <c r="N8498" s="1">
        <f>ROUND(H8498*4.45,0)</f>
        <v>20</v>
      </c>
      <c r="O8498" s="1">
        <f>I8498*745.7</f>
        <v>1304.9750000000001</v>
      </c>
      <c r="P8498" s="5">
        <f>ROUND(N8498^(3/2)/O8498/SQRT(2*1.28*M8498)*100,0)</f>
        <v>24</v>
      </c>
      <c r="Q8498" s="4">
        <f>E8498/D8498</f>
        <v>1</v>
      </c>
      <c r="R8498" s="1">
        <f>ROUND(L8498^(3/2)/K8498*100*SQRT(2/PI()),0)</f>
        <v>24</v>
      </c>
      <c r="S8498" s="1" t="str">
        <f>IF(AND(R8498&gt;=R8497,R8498&gt;R8499),"YES","NO")</f>
        <v>NO</v>
      </c>
      <c r="T8498" s="1">
        <f>IF(C8498&lt;C8497,0,IF(T8497=1,1,IF(S8498="YES",1,0)))</f>
        <v>1</v>
      </c>
      <c r="U8498" s="1" t="str">
        <f>IF(AND(T8497=0,T8498=1),"YES","NO")</f>
        <v>NO</v>
      </c>
    </row>
    <row r="8499" spans="1:21" x14ac:dyDescent="0.3">
      <c r="A8499" s="1">
        <v>8499</v>
      </c>
      <c r="B8499" s="1">
        <v>448</v>
      </c>
      <c r="C8499" s="1">
        <v>18000</v>
      </c>
      <c r="D8499" s="1">
        <v>8</v>
      </c>
      <c r="E8499" s="1">
        <v>8</v>
      </c>
      <c r="F8499" s="1">
        <v>2</v>
      </c>
      <c r="G8499" s="1" t="s">
        <v>23</v>
      </c>
      <c r="H8499" s="1">
        <v>5.08</v>
      </c>
      <c r="I8499" s="1">
        <v>2.44</v>
      </c>
      <c r="J8499" s="1">
        <v>8.5299999999999994</v>
      </c>
      <c r="K8499" s="1">
        <v>0.16</v>
      </c>
      <c r="L8499" s="1">
        <v>0.12</v>
      </c>
      <c r="M8499" s="3">
        <f>PI()*(D8499*0.0254)^2/4</f>
        <v>3.2429278662239852E-2</v>
      </c>
      <c r="N8499" s="1">
        <f>ROUND(H8499*4.45,0)</f>
        <v>23</v>
      </c>
      <c r="O8499" s="1">
        <f>I8499*745.7</f>
        <v>1819.508</v>
      </c>
      <c r="P8499" s="5">
        <f>ROUND(N8499^(3/2)/O8499/SQRT(2*1.28*M8499)*100,0)</f>
        <v>21</v>
      </c>
      <c r="Q8499" s="4">
        <f>E8499/D8499</f>
        <v>1</v>
      </c>
      <c r="R8499" s="1">
        <f>ROUND(L8499^(3/2)/K8499*100*SQRT(2/PI()),0)</f>
        <v>21</v>
      </c>
      <c r="S8499" s="1" t="str">
        <f>IF(AND(R8499&gt;=R8498,R8499&gt;R8500),"YES","NO")</f>
        <v>NO</v>
      </c>
      <c r="T8499" s="1">
        <f>IF(C8499&lt;C8498,0,IF(T8498=1,1,IF(S8499="YES",1,0)))</f>
        <v>1</v>
      </c>
      <c r="U8499" s="1" t="str">
        <f>IF(AND(T8498=0,T8499=1),"YES","NO")</f>
        <v>NO</v>
      </c>
    </row>
    <row r="8500" spans="1:21" x14ac:dyDescent="0.3">
      <c r="A8500" s="1">
        <v>8500</v>
      </c>
      <c r="B8500" s="1">
        <v>448</v>
      </c>
      <c r="C8500" s="1">
        <v>19000</v>
      </c>
      <c r="D8500" s="1">
        <v>8</v>
      </c>
      <c r="E8500" s="1">
        <v>8</v>
      </c>
      <c r="F8500" s="1">
        <v>2</v>
      </c>
      <c r="G8500" s="1" t="s">
        <v>23</v>
      </c>
      <c r="H8500" s="1">
        <v>5.76</v>
      </c>
      <c r="I8500" s="1">
        <v>3.31</v>
      </c>
      <c r="J8500" s="1">
        <v>10.98</v>
      </c>
      <c r="K8500" s="1">
        <v>0.18</v>
      </c>
      <c r="L8500" s="1">
        <v>0.12</v>
      </c>
      <c r="M8500" s="3">
        <f>PI()*(D8500*0.0254)^2/4</f>
        <v>3.2429278662239852E-2</v>
      </c>
      <c r="N8500" s="1">
        <f>ROUND(H8500*4.45,0)</f>
        <v>26</v>
      </c>
      <c r="O8500" s="1">
        <f>I8500*745.7</f>
        <v>2468.2670000000003</v>
      </c>
      <c r="P8500" s="5">
        <f>ROUND(N8500^(3/2)/O8500/SQRT(2*1.28*M8500)*100,0)</f>
        <v>19</v>
      </c>
      <c r="Q8500" s="4">
        <f>E8500/D8500</f>
        <v>1</v>
      </c>
      <c r="R8500" s="1">
        <f>ROUND(L8500^(3/2)/K8500*100*SQRT(2/PI()),0)</f>
        <v>18</v>
      </c>
      <c r="S8500" s="1" t="str">
        <f>IF(AND(R8500&gt;=R8499,R8500&gt;R8501),"YES","NO")</f>
        <v>NO</v>
      </c>
      <c r="T8500" s="1">
        <f>IF(C8500&lt;C8499,0,IF(T8499=1,1,IF(S8500="YES",1,0)))</f>
        <v>1</v>
      </c>
      <c r="U8500" s="1" t="str">
        <f>IF(AND(T8499=0,T8500=1),"YES","NO")</f>
        <v>NO</v>
      </c>
    </row>
    <row r="8501" spans="1:21" x14ac:dyDescent="0.3">
      <c r="A8501" s="1">
        <v>8501</v>
      </c>
      <c r="B8501" s="1">
        <v>448</v>
      </c>
      <c r="C8501" s="1">
        <v>20000</v>
      </c>
      <c r="D8501" s="1">
        <v>8</v>
      </c>
      <c r="E8501" s="1">
        <v>8</v>
      </c>
      <c r="F8501" s="1">
        <v>2</v>
      </c>
      <c r="G8501" s="1" t="s">
        <v>23</v>
      </c>
      <c r="H8501" s="1">
        <v>6.49</v>
      </c>
      <c r="I8501" s="1">
        <v>4.3899999999999997</v>
      </c>
      <c r="J8501" s="1">
        <v>13.83</v>
      </c>
      <c r="K8501" s="1">
        <v>0.21</v>
      </c>
      <c r="L8501" s="1">
        <v>0.12</v>
      </c>
      <c r="M8501" s="3">
        <f>PI()*(D8501*0.0254)^2/4</f>
        <v>3.2429278662239852E-2</v>
      </c>
      <c r="N8501" s="1">
        <f>ROUND(H8501*4.45,0)</f>
        <v>29</v>
      </c>
      <c r="O8501" s="1">
        <f>I8501*745.7</f>
        <v>3273.623</v>
      </c>
      <c r="P8501" s="5">
        <f>ROUND(N8501^(3/2)/O8501/SQRT(2*1.28*M8501)*100,0)</f>
        <v>17</v>
      </c>
      <c r="Q8501" s="4">
        <f>E8501/D8501</f>
        <v>1</v>
      </c>
      <c r="R8501" s="1">
        <f>ROUND(L8501^(3/2)/K8501*100*SQRT(2/PI()),0)</f>
        <v>16</v>
      </c>
      <c r="S8501" s="1" t="str">
        <f>IF(AND(R8501&gt;=R8500,R8501&gt;R8502),"YES","NO")</f>
        <v>NO</v>
      </c>
      <c r="T8501" s="1">
        <f>IF(C8501&lt;C8500,0,IF(T8500=1,1,IF(S8501="YES",1,0)))</f>
        <v>1</v>
      </c>
      <c r="U8501" s="1" t="str">
        <f>IF(AND(T8500=0,T8501=1),"YES","NO")</f>
        <v>NO</v>
      </c>
    </row>
    <row r="8502" spans="1:21" x14ac:dyDescent="0.3">
      <c r="A8502" s="1">
        <v>8502</v>
      </c>
      <c r="B8502" s="1">
        <v>448</v>
      </c>
      <c r="C8502" s="1">
        <v>21000</v>
      </c>
      <c r="D8502" s="1">
        <v>8</v>
      </c>
      <c r="E8502" s="1">
        <v>8</v>
      </c>
      <c r="F8502" s="1">
        <v>2</v>
      </c>
      <c r="G8502" s="1" t="s">
        <v>23</v>
      </c>
      <c r="H8502" s="1">
        <v>7.28</v>
      </c>
      <c r="I8502" s="1">
        <v>5.76</v>
      </c>
      <c r="J8502" s="1">
        <v>17.29</v>
      </c>
      <c r="K8502" s="1">
        <v>0.24</v>
      </c>
      <c r="L8502" s="1">
        <v>0.13</v>
      </c>
      <c r="M8502" s="3">
        <f>PI()*(D8502*0.0254)^2/4</f>
        <v>3.2429278662239852E-2</v>
      </c>
      <c r="N8502" s="1">
        <f>ROUND(H8502*4.45,0)</f>
        <v>32</v>
      </c>
      <c r="O8502" s="1">
        <f>I8502*745.7</f>
        <v>4295.232</v>
      </c>
      <c r="P8502" s="5">
        <f>ROUND(N8502^(3/2)/O8502/SQRT(2*1.28*M8502)*100,0)</f>
        <v>15</v>
      </c>
      <c r="Q8502" s="4">
        <f>E8502/D8502</f>
        <v>1</v>
      </c>
      <c r="R8502" s="1">
        <f>ROUND(L8502^(3/2)/K8502*100*SQRT(2/PI()),0)</f>
        <v>16</v>
      </c>
      <c r="S8502" s="1" t="str">
        <f>IF(AND(R8502&gt;=R8501,R8502&gt;R8503),"YES","NO")</f>
        <v>YES</v>
      </c>
      <c r="T8502" s="1">
        <f>IF(C8502&lt;C8501,0,IF(T8501=1,1,IF(S8502="YES",1,0)))</f>
        <v>1</v>
      </c>
      <c r="U8502" s="1" t="str">
        <f>IF(AND(T8501=0,T8502=1),"YES","NO")</f>
        <v>NO</v>
      </c>
    </row>
    <row r="8503" spans="1:21" x14ac:dyDescent="0.3">
      <c r="A8503" s="1">
        <v>8503</v>
      </c>
      <c r="B8503" s="1">
        <v>448</v>
      </c>
      <c r="C8503" s="1">
        <v>22000</v>
      </c>
      <c r="D8503" s="1">
        <v>8</v>
      </c>
      <c r="E8503" s="1">
        <v>8</v>
      </c>
      <c r="F8503" s="1">
        <v>2</v>
      </c>
      <c r="G8503" s="1" t="s">
        <v>23</v>
      </c>
      <c r="H8503" s="1">
        <v>8.16</v>
      </c>
      <c r="I8503" s="1">
        <v>7.59</v>
      </c>
      <c r="J8503" s="1">
        <v>21.74</v>
      </c>
      <c r="K8503" s="1">
        <v>0.27</v>
      </c>
      <c r="L8503" s="1">
        <v>0.13</v>
      </c>
      <c r="M8503" s="3">
        <f>PI()*(D8503*0.0254)^2/4</f>
        <v>3.2429278662239852E-2</v>
      </c>
      <c r="N8503" s="1">
        <f>ROUND(H8503*4.45,0)</f>
        <v>36</v>
      </c>
      <c r="O8503" s="1">
        <f>I8503*745.7</f>
        <v>5659.8630000000003</v>
      </c>
      <c r="P8503" s="5">
        <f>ROUND(N8503^(3/2)/O8503/SQRT(2*1.28*M8503)*100,0)</f>
        <v>13</v>
      </c>
      <c r="Q8503" s="4">
        <f>E8503/D8503</f>
        <v>1</v>
      </c>
      <c r="R8503" s="1">
        <f>ROUND(L8503^(3/2)/K8503*100*SQRT(2/PI()),0)</f>
        <v>14</v>
      </c>
      <c r="S8503" s="1" t="str">
        <f>IF(AND(R8503&gt;=R8502,R8503&gt;R8504),"YES","NO")</f>
        <v>NO</v>
      </c>
      <c r="T8503" s="1">
        <f>IF(C8503&lt;C8502,0,IF(T8502=1,1,IF(S8503="YES",1,0)))</f>
        <v>1</v>
      </c>
      <c r="U8503" s="1" t="str">
        <f>IF(AND(T8502=0,T8503=1),"YES","NO")</f>
        <v>NO</v>
      </c>
    </row>
    <row r="8504" spans="1:21" x14ac:dyDescent="0.3">
      <c r="A8504" s="1">
        <v>8504</v>
      </c>
      <c r="B8504" s="1">
        <v>448</v>
      </c>
      <c r="C8504" s="1">
        <v>23000</v>
      </c>
      <c r="D8504" s="1">
        <v>8</v>
      </c>
      <c r="E8504" s="1">
        <v>8</v>
      </c>
      <c r="F8504" s="1">
        <v>2</v>
      </c>
      <c r="G8504" s="1" t="s">
        <v>23</v>
      </c>
      <c r="H8504" s="1">
        <v>9.26</v>
      </c>
      <c r="I8504" s="1">
        <v>11.38</v>
      </c>
      <c r="J8504" s="1">
        <v>31.19</v>
      </c>
      <c r="K8504" s="1">
        <v>0.35</v>
      </c>
      <c r="L8504" s="1">
        <v>0.13</v>
      </c>
      <c r="M8504" s="3">
        <f>PI()*(D8504*0.0254)^2/4</f>
        <v>3.2429278662239852E-2</v>
      </c>
      <c r="N8504" s="1">
        <f>ROUND(H8504*4.45,0)</f>
        <v>41</v>
      </c>
      <c r="O8504" s="1">
        <f>I8504*745.7</f>
        <v>8486.0660000000007</v>
      </c>
      <c r="P8504" s="5">
        <f>ROUND(N8504^(3/2)/O8504/SQRT(2*1.28*M8504)*100,0)</f>
        <v>11</v>
      </c>
      <c r="Q8504" s="4">
        <f>E8504/D8504</f>
        <v>1</v>
      </c>
      <c r="R8504" s="1">
        <f>ROUND(L8504^(3/2)/K8504*100*SQRT(2/PI()),0)</f>
        <v>11</v>
      </c>
      <c r="S8504" s="1" t="str">
        <f>IF(AND(R8504&gt;=R8503,R8504&gt;R8505),"YES","NO")</f>
        <v>NO</v>
      </c>
      <c r="T8504" s="1">
        <f>IF(C8504&lt;C8503,0,IF(T8503=1,1,IF(S8504="YES",1,0)))</f>
        <v>1</v>
      </c>
      <c r="U8504" s="1" t="str">
        <f>IF(AND(T8503=0,T8504=1),"YES","NO")</f>
        <v>NO</v>
      </c>
    </row>
    <row r="8505" spans="1:21" x14ac:dyDescent="0.3">
      <c r="A8505" s="1">
        <v>8505</v>
      </c>
      <c r="B8505" s="1">
        <v>448</v>
      </c>
      <c r="C8505" s="1">
        <v>24000</v>
      </c>
      <c r="D8505" s="1">
        <v>8</v>
      </c>
      <c r="E8505" s="1">
        <v>8</v>
      </c>
      <c r="F8505" s="1">
        <v>2</v>
      </c>
      <c r="G8505" s="1" t="s">
        <v>23</v>
      </c>
      <c r="H8505" s="1">
        <v>10.57</v>
      </c>
      <c r="I8505" s="1">
        <v>16.98</v>
      </c>
      <c r="J8505" s="1">
        <v>44.59</v>
      </c>
      <c r="K8505" s="1">
        <v>0.47</v>
      </c>
      <c r="L8505" s="1">
        <v>0.14000000000000001</v>
      </c>
      <c r="M8505" s="3">
        <f>PI()*(D8505*0.0254)^2/4</f>
        <v>3.2429278662239852E-2</v>
      </c>
      <c r="N8505" s="1">
        <f>ROUND(H8505*4.45,0)</f>
        <v>47</v>
      </c>
      <c r="O8505" s="1">
        <f>I8505*745.7</f>
        <v>12661.986000000001</v>
      </c>
      <c r="P8505" s="5">
        <f>ROUND(N8505^(3/2)/O8505/SQRT(2*1.28*M8505)*100,0)</f>
        <v>9</v>
      </c>
      <c r="Q8505" s="4">
        <f>E8505/D8505</f>
        <v>1</v>
      </c>
      <c r="R8505" s="1">
        <f>ROUND(L8505^(3/2)/K8505*100*SQRT(2/PI()),0)</f>
        <v>9</v>
      </c>
      <c r="S8505" s="1" t="str">
        <f>IF(AND(R8505&gt;=R8504,R8505&gt;R8506),"YES","NO")</f>
        <v>NO</v>
      </c>
      <c r="T8505" s="1">
        <f>IF(C8505&lt;C8504,0,IF(T8504=1,1,IF(S8505="YES",1,0)))</f>
        <v>1</v>
      </c>
      <c r="U8505" s="1" t="str">
        <f>IF(AND(T8504=0,T8505=1),"YES","NO")</f>
        <v>NO</v>
      </c>
    </row>
    <row r="8506" spans="1:21" x14ac:dyDescent="0.3">
      <c r="A8506" s="1">
        <v>8506</v>
      </c>
      <c r="B8506" s="1">
        <v>449</v>
      </c>
      <c r="C8506" s="1">
        <v>1000</v>
      </c>
      <c r="D8506" s="1">
        <v>8</v>
      </c>
      <c r="E8506" s="1">
        <v>8</v>
      </c>
      <c r="F8506" s="1">
        <v>2</v>
      </c>
      <c r="G8506" s="1" t="s">
        <v>4</v>
      </c>
      <c r="H8506" s="1">
        <v>0.02</v>
      </c>
      <c r="I8506" s="1">
        <v>0.01</v>
      </c>
      <c r="J8506" s="1">
        <v>0.01</v>
      </c>
      <c r="K8506" s="1">
        <v>0.08</v>
      </c>
      <c r="L8506" s="1">
        <v>0.14000000000000001</v>
      </c>
      <c r="M8506" s="3">
        <f>PI()*(D8506*0.0254)^2/4</f>
        <v>3.2429278662239852E-2</v>
      </c>
      <c r="N8506" s="1">
        <f>ROUND(H8506*4.45,0)</f>
        <v>0</v>
      </c>
      <c r="O8506" s="1">
        <f>I8506*745.7</f>
        <v>7.4570000000000007</v>
      </c>
      <c r="P8506" s="5">
        <f>ROUND(N8506^(3/2)/O8506/SQRT(2*1.28*M8506)*100,0)</f>
        <v>0</v>
      </c>
      <c r="Q8506" s="4">
        <f>E8506/D8506</f>
        <v>1</v>
      </c>
      <c r="R8506" s="1">
        <f>ROUND(L8506^(3/2)/K8506*100*SQRT(2/PI()),0)</f>
        <v>52</v>
      </c>
      <c r="S8506" s="1" t="str">
        <f>IF(AND(R8506&gt;=R8505,R8506&gt;R8507),"YES","NO")</f>
        <v>NO</v>
      </c>
      <c r="T8506" s="1">
        <f>IF(C8506&lt;C8505,0,IF(T8505=1,1,IF(S8506="YES",1,0)))</f>
        <v>0</v>
      </c>
      <c r="U8506" s="1" t="str">
        <f>IF(AND(T8505=0,T8506=1),"YES","NO")</f>
        <v>NO</v>
      </c>
    </row>
    <row r="8507" spans="1:21" x14ac:dyDescent="0.3">
      <c r="A8507" s="1">
        <v>8507</v>
      </c>
      <c r="B8507" s="1">
        <v>449</v>
      </c>
      <c r="C8507" s="1">
        <v>2000</v>
      </c>
      <c r="D8507" s="1">
        <v>8</v>
      </c>
      <c r="E8507" s="1">
        <v>8</v>
      </c>
      <c r="F8507" s="1">
        <v>2</v>
      </c>
      <c r="G8507" s="1" t="s">
        <v>4</v>
      </c>
      <c r="H8507" s="1">
        <v>7.0000000000000007E-2</v>
      </c>
      <c r="I8507" s="1">
        <v>0.01</v>
      </c>
      <c r="J8507" s="1">
        <v>0.05</v>
      </c>
      <c r="K8507" s="1">
        <v>0.08</v>
      </c>
      <c r="L8507" s="1">
        <v>0.14000000000000001</v>
      </c>
      <c r="M8507" s="3">
        <f>PI()*(D8507*0.0254)^2/4</f>
        <v>3.2429278662239852E-2</v>
      </c>
      <c r="N8507" s="1">
        <f>ROUND(H8507*4.45,0)</f>
        <v>0</v>
      </c>
      <c r="O8507" s="1">
        <f>I8507*745.7</f>
        <v>7.4570000000000007</v>
      </c>
      <c r="P8507" s="5">
        <f>ROUND(N8507^(3/2)/O8507/SQRT(2*1.28*M8507)*100,0)</f>
        <v>0</v>
      </c>
      <c r="Q8507" s="4">
        <f>E8507/D8507</f>
        <v>1</v>
      </c>
      <c r="R8507" s="1">
        <f>ROUND(L8507^(3/2)/K8507*100*SQRT(2/PI()),0)</f>
        <v>52</v>
      </c>
      <c r="S8507" s="1" t="str">
        <f>IF(AND(R8507&gt;=R8506,R8507&gt;R8508),"YES","NO")</f>
        <v>NO</v>
      </c>
      <c r="T8507" s="1">
        <f>IF(C8507&lt;C8506,0,IF(T8506=1,1,IF(S8507="YES",1,0)))</f>
        <v>0</v>
      </c>
      <c r="U8507" s="1" t="str">
        <f>IF(AND(T8506=0,T8507=1),"YES","NO")</f>
        <v>NO</v>
      </c>
    </row>
    <row r="8508" spans="1:21" x14ac:dyDescent="0.3">
      <c r="A8508" s="1">
        <v>8508</v>
      </c>
      <c r="B8508" s="1">
        <v>449</v>
      </c>
      <c r="C8508" s="1">
        <v>3000</v>
      </c>
      <c r="D8508" s="1">
        <v>8</v>
      </c>
      <c r="E8508" s="1">
        <v>8</v>
      </c>
      <c r="F8508" s="1">
        <v>2</v>
      </c>
      <c r="G8508" s="1" t="s">
        <v>4</v>
      </c>
      <c r="H8508" s="1">
        <v>0.16</v>
      </c>
      <c r="I8508" s="1">
        <v>0.01</v>
      </c>
      <c r="J8508" s="1">
        <v>0.12</v>
      </c>
      <c r="K8508" s="1">
        <v>0.08</v>
      </c>
      <c r="L8508" s="1">
        <v>0.14000000000000001</v>
      </c>
      <c r="M8508" s="3">
        <f>PI()*(D8508*0.0254)^2/4</f>
        <v>3.2429278662239852E-2</v>
      </c>
      <c r="N8508" s="1">
        <f>ROUND(H8508*4.45,0)</f>
        <v>1</v>
      </c>
      <c r="O8508" s="1">
        <f>I8508*745.7</f>
        <v>7.4570000000000007</v>
      </c>
      <c r="P8508" s="5">
        <f>ROUND(N8508^(3/2)/O8508/SQRT(2*1.28*M8508)*100,0)</f>
        <v>47</v>
      </c>
      <c r="Q8508" s="4">
        <f>E8508/D8508</f>
        <v>1</v>
      </c>
      <c r="R8508" s="1">
        <f>ROUND(L8508^(3/2)/K8508*100*SQRT(2/PI()),0)</f>
        <v>52</v>
      </c>
      <c r="S8508" s="1" t="str">
        <f>IF(AND(R8508&gt;=R8507,R8508&gt;R8509),"YES","NO")</f>
        <v>NO</v>
      </c>
      <c r="T8508" s="1">
        <f>IF(C8508&lt;C8507,0,IF(T8507=1,1,IF(S8508="YES",1,0)))</f>
        <v>0</v>
      </c>
      <c r="U8508" s="1" t="str">
        <f>IF(AND(T8507=0,T8508=1),"YES","NO")</f>
        <v>NO</v>
      </c>
    </row>
    <row r="8509" spans="1:21" x14ac:dyDescent="0.3">
      <c r="A8509" s="1">
        <v>8509</v>
      </c>
      <c r="B8509" s="1">
        <v>449</v>
      </c>
      <c r="C8509" s="1">
        <v>4000</v>
      </c>
      <c r="D8509" s="1">
        <v>8</v>
      </c>
      <c r="E8509" s="1">
        <v>8</v>
      </c>
      <c r="F8509" s="1">
        <v>2</v>
      </c>
      <c r="G8509" s="1" t="s">
        <v>4</v>
      </c>
      <c r="H8509" s="1">
        <v>0.28000000000000003</v>
      </c>
      <c r="I8509" s="1">
        <v>0.01</v>
      </c>
      <c r="J8509" s="1">
        <v>0.22</v>
      </c>
      <c r="K8509" s="1">
        <v>0.08</v>
      </c>
      <c r="L8509" s="1">
        <v>0.14000000000000001</v>
      </c>
      <c r="M8509" s="3">
        <f>PI()*(D8509*0.0254)^2/4</f>
        <v>3.2429278662239852E-2</v>
      </c>
      <c r="N8509" s="1">
        <f>ROUND(H8509*4.45,0)</f>
        <v>1</v>
      </c>
      <c r="O8509" s="1">
        <f>I8509*745.7</f>
        <v>7.4570000000000007</v>
      </c>
      <c r="P8509" s="5">
        <f>ROUND(N8509^(3/2)/O8509/SQRT(2*1.28*M8509)*100,0)</f>
        <v>47</v>
      </c>
      <c r="Q8509" s="4">
        <f>E8509/D8509</f>
        <v>1</v>
      </c>
      <c r="R8509" s="1">
        <f>ROUND(L8509^(3/2)/K8509*100*SQRT(2/PI()),0)</f>
        <v>52</v>
      </c>
      <c r="S8509" s="1" t="str">
        <f>IF(AND(R8509&gt;=R8508,R8509&gt;R8510),"YES","NO")</f>
        <v>NO</v>
      </c>
      <c r="T8509" s="1">
        <f>IF(C8509&lt;C8508,0,IF(T8508=1,1,IF(S8509="YES",1,0)))</f>
        <v>0</v>
      </c>
      <c r="U8509" s="1" t="str">
        <f>IF(AND(T8508=0,T8509=1),"YES","NO")</f>
        <v>NO</v>
      </c>
    </row>
    <row r="8510" spans="1:21" x14ac:dyDescent="0.3">
      <c r="A8510" s="1">
        <v>8510</v>
      </c>
      <c r="B8510" s="1">
        <v>449</v>
      </c>
      <c r="C8510" s="1">
        <v>5000</v>
      </c>
      <c r="D8510" s="1">
        <v>8</v>
      </c>
      <c r="E8510" s="1">
        <v>8</v>
      </c>
      <c r="F8510" s="1">
        <v>2</v>
      </c>
      <c r="G8510" s="1" t="s">
        <v>4</v>
      </c>
      <c r="H8510" s="1">
        <v>0.44</v>
      </c>
      <c r="I8510" s="1">
        <v>0.03</v>
      </c>
      <c r="J8510" s="1">
        <v>0.34</v>
      </c>
      <c r="K8510" s="1">
        <v>0.08</v>
      </c>
      <c r="L8510" s="1">
        <v>0.14000000000000001</v>
      </c>
      <c r="M8510" s="3">
        <f>PI()*(D8510*0.0254)^2/4</f>
        <v>3.2429278662239852E-2</v>
      </c>
      <c r="N8510" s="1">
        <f>ROUND(H8510*4.45,0)</f>
        <v>2</v>
      </c>
      <c r="O8510" s="1">
        <f>I8510*745.7</f>
        <v>22.371000000000002</v>
      </c>
      <c r="P8510" s="5">
        <f>ROUND(N8510^(3/2)/O8510/SQRT(2*1.28*M8510)*100,0)</f>
        <v>44</v>
      </c>
      <c r="Q8510" s="4">
        <f>E8510/D8510</f>
        <v>1</v>
      </c>
      <c r="R8510" s="1">
        <f>ROUND(L8510^(3/2)/K8510*100*SQRT(2/PI()),0)</f>
        <v>52</v>
      </c>
      <c r="S8510" s="1" t="str">
        <f>IF(AND(R8510&gt;=R8509,R8510&gt;R8511),"YES","NO")</f>
        <v>NO</v>
      </c>
      <c r="T8510" s="1">
        <f>IF(C8510&lt;C8509,0,IF(T8509=1,1,IF(S8510="YES",1,0)))</f>
        <v>0</v>
      </c>
      <c r="U8510" s="1" t="str">
        <f>IF(AND(T8509=0,T8510=1),"YES","NO")</f>
        <v>NO</v>
      </c>
    </row>
    <row r="8511" spans="1:21" x14ac:dyDescent="0.3">
      <c r="A8511" s="1">
        <v>8511</v>
      </c>
      <c r="B8511" s="1">
        <v>449</v>
      </c>
      <c r="C8511" s="1">
        <v>6000</v>
      </c>
      <c r="D8511" s="1">
        <v>8</v>
      </c>
      <c r="E8511" s="1">
        <v>8</v>
      </c>
      <c r="F8511" s="1">
        <v>2</v>
      </c>
      <c r="G8511" s="1" t="s">
        <v>4</v>
      </c>
      <c r="H8511" s="1">
        <v>0.63</v>
      </c>
      <c r="I8511" s="1">
        <v>0.05</v>
      </c>
      <c r="J8511" s="1">
        <v>0.49</v>
      </c>
      <c r="K8511" s="1">
        <v>0.08</v>
      </c>
      <c r="L8511" s="1">
        <v>0.14000000000000001</v>
      </c>
      <c r="M8511" s="3">
        <f>PI()*(D8511*0.0254)^2/4</f>
        <v>3.2429278662239852E-2</v>
      </c>
      <c r="N8511" s="1">
        <f>ROUND(H8511*4.45,0)</f>
        <v>3</v>
      </c>
      <c r="O8511" s="1">
        <f>I8511*745.7</f>
        <v>37.285000000000004</v>
      </c>
      <c r="P8511" s="5">
        <f>ROUND(N8511^(3/2)/O8511/SQRT(2*1.28*M8511)*100,0)</f>
        <v>48</v>
      </c>
      <c r="Q8511" s="4">
        <f>E8511/D8511</f>
        <v>1</v>
      </c>
      <c r="R8511" s="1">
        <f>ROUND(L8511^(3/2)/K8511*100*SQRT(2/PI()),0)</f>
        <v>52</v>
      </c>
      <c r="S8511" s="1" t="str">
        <f>IF(AND(R8511&gt;=R8510,R8511&gt;R8512),"YES","NO")</f>
        <v>NO</v>
      </c>
      <c r="T8511" s="1">
        <f>IF(C8511&lt;C8510,0,IF(T8510=1,1,IF(S8511="YES",1,0)))</f>
        <v>0</v>
      </c>
      <c r="U8511" s="1" t="str">
        <f>IF(AND(T8510=0,T8511=1),"YES","NO")</f>
        <v>NO</v>
      </c>
    </row>
    <row r="8512" spans="1:21" x14ac:dyDescent="0.3">
      <c r="A8512" s="1">
        <v>8512</v>
      </c>
      <c r="B8512" s="1">
        <v>449</v>
      </c>
      <c r="C8512" s="1">
        <v>7000</v>
      </c>
      <c r="D8512" s="1">
        <v>8</v>
      </c>
      <c r="E8512" s="1">
        <v>8</v>
      </c>
      <c r="F8512" s="1">
        <v>2</v>
      </c>
      <c r="G8512" s="1" t="s">
        <v>4</v>
      </c>
      <c r="H8512" s="1">
        <v>0.86</v>
      </c>
      <c r="I8512" s="1">
        <v>7.0000000000000007E-2</v>
      </c>
      <c r="J8512" s="1">
        <v>0.67</v>
      </c>
      <c r="K8512" s="1">
        <v>0.08</v>
      </c>
      <c r="L8512" s="1">
        <v>0.14000000000000001</v>
      </c>
      <c r="M8512" s="3">
        <f>PI()*(D8512*0.0254)^2/4</f>
        <v>3.2429278662239852E-2</v>
      </c>
      <c r="N8512" s="1">
        <f>ROUND(H8512*4.45,0)</f>
        <v>4</v>
      </c>
      <c r="O8512" s="1">
        <f>I8512*745.7</f>
        <v>52.199000000000005</v>
      </c>
      <c r="P8512" s="5">
        <f>ROUND(N8512^(3/2)/O8512/SQRT(2*1.28*M8512)*100,0)</f>
        <v>53</v>
      </c>
      <c r="Q8512" s="4">
        <f>E8512/D8512</f>
        <v>1</v>
      </c>
      <c r="R8512" s="1">
        <f>ROUND(L8512^(3/2)/K8512*100*SQRT(2/PI()),0)</f>
        <v>52</v>
      </c>
      <c r="S8512" s="1" t="str">
        <f>IF(AND(R8512&gt;=R8511,R8512&gt;R8513),"YES","NO")</f>
        <v>YES</v>
      </c>
      <c r="T8512" s="1">
        <f>IF(C8512&lt;C8511,0,IF(T8511=1,1,IF(S8512="YES",1,0)))</f>
        <v>1</v>
      </c>
      <c r="U8512" s="1" t="str">
        <f>IF(AND(T8511=0,T8512=1),"YES","NO")</f>
        <v>YES</v>
      </c>
    </row>
    <row r="8513" spans="1:21" x14ac:dyDescent="0.3">
      <c r="A8513" s="1">
        <v>8513</v>
      </c>
      <c r="B8513" s="1">
        <v>449</v>
      </c>
      <c r="C8513" s="1">
        <v>8000</v>
      </c>
      <c r="D8513" s="1">
        <v>8</v>
      </c>
      <c r="E8513" s="1">
        <v>8</v>
      </c>
      <c r="F8513" s="1">
        <v>2</v>
      </c>
      <c r="G8513" s="1" t="s">
        <v>4</v>
      </c>
      <c r="H8513" s="1">
        <v>1.1200000000000001</v>
      </c>
      <c r="I8513" s="1">
        <v>0.11</v>
      </c>
      <c r="J8513" s="1">
        <v>0.84</v>
      </c>
      <c r="K8513" s="1">
        <v>0.08</v>
      </c>
      <c r="L8513" s="1">
        <v>0.13</v>
      </c>
      <c r="M8513" s="3">
        <f>PI()*(D8513*0.0254)^2/4</f>
        <v>3.2429278662239852E-2</v>
      </c>
      <c r="N8513" s="1">
        <f>ROUND(H8513*4.45,0)</f>
        <v>5</v>
      </c>
      <c r="O8513" s="1">
        <f>I8513*745.7</f>
        <v>82.027000000000001</v>
      </c>
      <c r="P8513" s="5">
        <f>ROUND(N8513^(3/2)/O8513/SQRT(2*1.28*M8513)*100,0)</f>
        <v>47</v>
      </c>
      <c r="Q8513" s="4">
        <f>E8513/D8513</f>
        <v>1</v>
      </c>
      <c r="R8513" s="1">
        <f>ROUND(L8513^(3/2)/K8513*100*SQRT(2/PI()),0)</f>
        <v>47</v>
      </c>
      <c r="S8513" s="1" t="str">
        <f>IF(AND(R8513&gt;=R8512,R8513&gt;R8514),"YES","NO")</f>
        <v>NO</v>
      </c>
      <c r="T8513" s="1">
        <f>IF(C8513&lt;C8512,0,IF(T8512=1,1,IF(S8513="YES",1,0)))</f>
        <v>1</v>
      </c>
      <c r="U8513" s="1" t="str">
        <f>IF(AND(T8512=0,T8513=1),"YES","NO")</f>
        <v>NO</v>
      </c>
    </row>
    <row r="8514" spans="1:21" x14ac:dyDescent="0.3">
      <c r="A8514" s="1">
        <v>8514</v>
      </c>
      <c r="B8514" s="1">
        <v>449</v>
      </c>
      <c r="C8514" s="1">
        <v>9000</v>
      </c>
      <c r="D8514" s="1">
        <v>8</v>
      </c>
      <c r="E8514" s="1">
        <v>8</v>
      </c>
      <c r="F8514" s="1">
        <v>2</v>
      </c>
      <c r="G8514" s="1" t="s">
        <v>4</v>
      </c>
      <c r="H8514" s="1">
        <v>1.42</v>
      </c>
      <c r="I8514" s="1">
        <v>0.15</v>
      </c>
      <c r="J8514" s="1">
        <v>1.02</v>
      </c>
      <c r="K8514" s="1">
        <v>0.08</v>
      </c>
      <c r="L8514" s="1">
        <v>0.13</v>
      </c>
      <c r="M8514" s="3">
        <f>PI()*(D8514*0.0254)^2/4</f>
        <v>3.2429278662239852E-2</v>
      </c>
      <c r="N8514" s="1">
        <f>ROUND(H8514*4.45,0)</f>
        <v>6</v>
      </c>
      <c r="O8514" s="1">
        <f>I8514*745.7</f>
        <v>111.855</v>
      </c>
      <c r="P8514" s="5">
        <f>ROUND(N8514^(3/2)/O8514/SQRT(2*1.28*M8514)*100,0)</f>
        <v>46</v>
      </c>
      <c r="Q8514" s="4">
        <f>E8514/D8514</f>
        <v>1</v>
      </c>
      <c r="R8514" s="1">
        <f>ROUND(L8514^(3/2)/K8514*100*SQRT(2/PI()),0)</f>
        <v>47</v>
      </c>
      <c r="S8514" s="1" t="str">
        <f>IF(AND(R8514&gt;=R8513,R8514&gt;R8515),"YES","NO")</f>
        <v>NO</v>
      </c>
      <c r="T8514" s="1">
        <f>IF(C8514&lt;C8513,0,IF(T8513=1,1,IF(S8514="YES",1,0)))</f>
        <v>1</v>
      </c>
      <c r="U8514" s="1" t="str">
        <f>IF(AND(T8513=0,T8514=1),"YES","NO")</f>
        <v>NO</v>
      </c>
    </row>
    <row r="8515" spans="1:21" x14ac:dyDescent="0.3">
      <c r="A8515" s="1">
        <v>8515</v>
      </c>
      <c r="B8515" s="1">
        <v>449</v>
      </c>
      <c r="C8515" s="1">
        <v>10000</v>
      </c>
      <c r="D8515" s="1">
        <v>8</v>
      </c>
      <c r="E8515" s="1">
        <v>8</v>
      </c>
      <c r="F8515" s="1">
        <v>2</v>
      </c>
      <c r="G8515" s="1" t="s">
        <v>4</v>
      </c>
      <c r="H8515" s="1">
        <v>1.75</v>
      </c>
      <c r="I8515" s="1">
        <v>0.19</v>
      </c>
      <c r="J8515" s="1">
        <v>1.22</v>
      </c>
      <c r="K8515" s="1">
        <v>7.0000000000000007E-2</v>
      </c>
      <c r="L8515" s="1">
        <v>0.13</v>
      </c>
      <c r="M8515" s="3">
        <f>PI()*(D8515*0.0254)^2/4</f>
        <v>3.2429278662239852E-2</v>
      </c>
      <c r="N8515" s="1">
        <f>ROUND(H8515*4.45,0)</f>
        <v>8</v>
      </c>
      <c r="O8515" s="1">
        <f>I8515*745.7</f>
        <v>141.68300000000002</v>
      </c>
      <c r="P8515" s="5">
        <f>ROUND(N8515^(3/2)/O8515/SQRT(2*1.28*M8515)*100,0)</f>
        <v>55</v>
      </c>
      <c r="Q8515" s="4">
        <f>E8515/D8515</f>
        <v>1</v>
      </c>
      <c r="R8515" s="1">
        <f>ROUND(L8515^(3/2)/K8515*100*SQRT(2/PI()),0)</f>
        <v>53</v>
      </c>
      <c r="S8515" s="1" t="str">
        <f>IF(AND(R8515&gt;=R8514,R8515&gt;R8516),"YES","NO")</f>
        <v>NO</v>
      </c>
      <c r="T8515" s="1">
        <f>IF(C8515&lt;C8514,0,IF(T8514=1,1,IF(S8515="YES",1,0)))</f>
        <v>1</v>
      </c>
      <c r="U8515" s="1" t="str">
        <f>IF(AND(T8514=0,T8515=1),"YES","NO")</f>
        <v>NO</v>
      </c>
    </row>
    <row r="8516" spans="1:21" x14ac:dyDescent="0.3">
      <c r="A8516" s="1">
        <v>8516</v>
      </c>
      <c r="B8516" s="1">
        <v>449</v>
      </c>
      <c r="C8516" s="1">
        <v>11000</v>
      </c>
      <c r="D8516" s="1">
        <v>8</v>
      </c>
      <c r="E8516" s="1">
        <v>8</v>
      </c>
      <c r="F8516" s="1">
        <v>2</v>
      </c>
      <c r="G8516" s="1" t="s">
        <v>4</v>
      </c>
      <c r="H8516" s="1">
        <v>2.11</v>
      </c>
      <c r="I8516" s="1">
        <v>0.25</v>
      </c>
      <c r="J8516" s="1">
        <v>1.43</v>
      </c>
      <c r="K8516" s="1">
        <v>7.0000000000000007E-2</v>
      </c>
      <c r="L8516" s="1">
        <v>0.13</v>
      </c>
      <c r="M8516" s="3">
        <f>PI()*(D8516*0.0254)^2/4</f>
        <v>3.2429278662239852E-2</v>
      </c>
      <c r="N8516" s="1">
        <f>ROUND(H8516*4.45,0)</f>
        <v>9</v>
      </c>
      <c r="O8516" s="1">
        <f>I8516*745.7</f>
        <v>186.42500000000001</v>
      </c>
      <c r="P8516" s="5">
        <f>ROUND(N8516^(3/2)/O8516/SQRT(2*1.28*M8516)*100,0)</f>
        <v>50</v>
      </c>
      <c r="Q8516" s="4">
        <f>E8516/D8516</f>
        <v>1</v>
      </c>
      <c r="R8516" s="1">
        <f>ROUND(L8516^(3/2)/K8516*100*SQRT(2/PI()),0)</f>
        <v>53</v>
      </c>
      <c r="S8516" s="1" t="str">
        <f>IF(AND(R8516&gt;=R8515,R8516&gt;R8517),"YES","NO")</f>
        <v>NO</v>
      </c>
      <c r="T8516" s="1">
        <f>IF(C8516&lt;C8515,0,IF(T8515=1,1,IF(S8516="YES",1,0)))</f>
        <v>1</v>
      </c>
      <c r="U8516" s="1" t="str">
        <f>IF(AND(T8515=0,T8516=1),"YES","NO")</f>
        <v>NO</v>
      </c>
    </row>
    <row r="8517" spans="1:21" x14ac:dyDescent="0.3">
      <c r="A8517" s="1">
        <v>8517</v>
      </c>
      <c r="B8517" s="1">
        <v>449</v>
      </c>
      <c r="C8517" s="1">
        <v>12000</v>
      </c>
      <c r="D8517" s="1">
        <v>8</v>
      </c>
      <c r="E8517" s="1">
        <v>8</v>
      </c>
      <c r="F8517" s="1">
        <v>2</v>
      </c>
      <c r="G8517" s="1" t="s">
        <v>4</v>
      </c>
      <c r="H8517" s="1">
        <v>2.52</v>
      </c>
      <c r="I8517" s="1">
        <v>0.33</v>
      </c>
      <c r="J8517" s="1">
        <v>1.73</v>
      </c>
      <c r="K8517" s="1">
        <v>7.0000000000000007E-2</v>
      </c>
      <c r="L8517" s="1">
        <v>0.13</v>
      </c>
      <c r="M8517" s="3">
        <f>PI()*(D8517*0.0254)^2/4</f>
        <v>3.2429278662239852E-2</v>
      </c>
      <c r="N8517" s="1">
        <f>ROUND(H8517*4.45,0)</f>
        <v>11</v>
      </c>
      <c r="O8517" s="1">
        <f>I8517*745.7</f>
        <v>246.08100000000002</v>
      </c>
      <c r="P8517" s="5">
        <f>ROUND(N8517^(3/2)/O8517/SQRT(2*1.28*M8517)*100,0)</f>
        <v>51</v>
      </c>
      <c r="Q8517" s="4">
        <f>E8517/D8517</f>
        <v>1</v>
      </c>
      <c r="R8517" s="1">
        <f>ROUND(L8517^(3/2)/K8517*100*SQRT(2/PI()),0)</f>
        <v>53</v>
      </c>
      <c r="S8517" s="1" t="str">
        <f>IF(AND(R8517&gt;=R8516,R8517&gt;R8518),"YES","NO")</f>
        <v>YES</v>
      </c>
      <c r="T8517" s="1">
        <f>IF(C8517&lt;C8516,0,IF(T8516=1,1,IF(S8517="YES",1,0)))</f>
        <v>1</v>
      </c>
      <c r="U8517" s="1" t="str">
        <f>IF(AND(T8516=0,T8517=1),"YES","NO")</f>
        <v>NO</v>
      </c>
    </row>
    <row r="8518" spans="1:21" x14ac:dyDescent="0.3">
      <c r="A8518" s="1">
        <v>8518</v>
      </c>
      <c r="B8518" s="1">
        <v>449</v>
      </c>
      <c r="C8518" s="1">
        <v>13000</v>
      </c>
      <c r="D8518" s="1">
        <v>8</v>
      </c>
      <c r="E8518" s="1">
        <v>8</v>
      </c>
      <c r="F8518" s="1">
        <v>2</v>
      </c>
      <c r="G8518" s="1" t="s">
        <v>4</v>
      </c>
      <c r="H8518" s="1">
        <v>3.02</v>
      </c>
      <c r="I8518" s="1">
        <v>0.57999999999999996</v>
      </c>
      <c r="J8518" s="1">
        <v>2.8</v>
      </c>
      <c r="K8518" s="1">
        <v>0.1</v>
      </c>
      <c r="L8518" s="1">
        <v>0.14000000000000001</v>
      </c>
      <c r="M8518" s="3">
        <f>PI()*(D8518*0.0254)^2/4</f>
        <v>3.2429278662239852E-2</v>
      </c>
      <c r="N8518" s="1">
        <f>ROUND(H8518*4.45,0)</f>
        <v>13</v>
      </c>
      <c r="O8518" s="1">
        <f>I8518*745.7</f>
        <v>432.50599999999997</v>
      </c>
      <c r="P8518" s="5">
        <f>ROUND(N8518^(3/2)/O8518/SQRT(2*1.28*M8518)*100,0)</f>
        <v>38</v>
      </c>
      <c r="Q8518" s="4">
        <f>E8518/D8518</f>
        <v>1</v>
      </c>
      <c r="R8518" s="1">
        <f>ROUND(L8518^(3/2)/K8518*100*SQRT(2/PI()),0)</f>
        <v>42</v>
      </c>
      <c r="S8518" s="1" t="str">
        <f>IF(AND(R8518&gt;=R8517,R8518&gt;R8519),"YES","NO")</f>
        <v>NO</v>
      </c>
      <c r="T8518" s="1">
        <f>IF(C8518&lt;C8517,0,IF(T8517=1,1,IF(S8518="YES",1,0)))</f>
        <v>1</v>
      </c>
      <c r="U8518" s="1" t="str">
        <f>IF(AND(T8517=0,T8518=1),"YES","NO")</f>
        <v>NO</v>
      </c>
    </row>
    <row r="8519" spans="1:21" x14ac:dyDescent="0.3">
      <c r="A8519" s="1">
        <v>8519</v>
      </c>
      <c r="B8519" s="1">
        <v>449</v>
      </c>
      <c r="C8519" s="1">
        <v>13999</v>
      </c>
      <c r="D8519" s="1">
        <v>8</v>
      </c>
      <c r="E8519" s="1">
        <v>8</v>
      </c>
      <c r="F8519" s="1">
        <v>2</v>
      </c>
      <c r="G8519" s="1" t="s">
        <v>4</v>
      </c>
      <c r="H8519" s="1">
        <v>3.58</v>
      </c>
      <c r="I8519" s="1">
        <v>0.91</v>
      </c>
      <c r="J8519" s="1">
        <v>4.1100000000000003</v>
      </c>
      <c r="K8519" s="1">
        <v>0.13</v>
      </c>
      <c r="L8519" s="1">
        <v>0.14000000000000001</v>
      </c>
      <c r="M8519" s="3">
        <f>PI()*(D8519*0.0254)^2/4</f>
        <v>3.2429278662239852E-2</v>
      </c>
      <c r="N8519" s="1">
        <f>ROUND(H8519*4.45,0)</f>
        <v>16</v>
      </c>
      <c r="O8519" s="1">
        <f>I8519*745.7</f>
        <v>678.5870000000001</v>
      </c>
      <c r="P8519" s="5">
        <f>ROUND(N8519^(3/2)/O8519/SQRT(2*1.28*M8519)*100,0)</f>
        <v>33</v>
      </c>
      <c r="Q8519" s="4">
        <f>E8519/D8519</f>
        <v>1</v>
      </c>
      <c r="R8519" s="1">
        <f>ROUND(L8519^(3/2)/K8519*100*SQRT(2/PI()),0)</f>
        <v>32</v>
      </c>
      <c r="S8519" s="1" t="str">
        <f>IF(AND(R8519&gt;=R8518,R8519&gt;R8520),"YES","NO")</f>
        <v>NO</v>
      </c>
      <c r="T8519" s="1">
        <f>IF(C8519&lt;C8518,0,IF(T8518=1,1,IF(S8519="YES",1,0)))</f>
        <v>1</v>
      </c>
      <c r="U8519" s="1" t="str">
        <f>IF(AND(T8518=0,T8519=1),"YES","NO")</f>
        <v>NO</v>
      </c>
    </row>
    <row r="8520" spans="1:21" x14ac:dyDescent="0.3">
      <c r="A8520" s="1">
        <v>8520</v>
      </c>
      <c r="B8520" s="1">
        <v>449</v>
      </c>
      <c r="C8520" s="1">
        <v>15000</v>
      </c>
      <c r="D8520" s="1">
        <v>8</v>
      </c>
      <c r="E8520" s="1">
        <v>8</v>
      </c>
      <c r="F8520" s="1">
        <v>2</v>
      </c>
      <c r="G8520" s="1" t="s">
        <v>4</v>
      </c>
      <c r="H8520" s="1">
        <v>4.1900000000000004</v>
      </c>
      <c r="I8520" s="1">
        <v>1.36</v>
      </c>
      <c r="J8520" s="1">
        <v>5.7</v>
      </c>
      <c r="K8520" s="1">
        <v>0.15</v>
      </c>
      <c r="L8520" s="1">
        <v>0.14000000000000001</v>
      </c>
      <c r="M8520" s="3">
        <f>PI()*(D8520*0.0254)^2/4</f>
        <v>3.2429278662239852E-2</v>
      </c>
      <c r="N8520" s="1">
        <f>ROUND(H8520*4.45,0)</f>
        <v>19</v>
      </c>
      <c r="O8520" s="1">
        <f>I8520*745.7</f>
        <v>1014.1520000000002</v>
      </c>
      <c r="P8520" s="5">
        <f>ROUND(N8520^(3/2)/O8520/SQRT(2*1.28*M8520)*100,0)</f>
        <v>28</v>
      </c>
      <c r="Q8520" s="4">
        <f>E8520/D8520</f>
        <v>1</v>
      </c>
      <c r="R8520" s="1">
        <f>ROUND(L8520^(3/2)/K8520*100*SQRT(2/PI()),0)</f>
        <v>28</v>
      </c>
      <c r="S8520" s="1" t="str">
        <f>IF(AND(R8520&gt;=R8519,R8520&gt;R8521),"YES","NO")</f>
        <v>NO</v>
      </c>
      <c r="T8520" s="1">
        <f>IF(C8520&lt;C8519,0,IF(T8519=1,1,IF(S8520="YES",1,0)))</f>
        <v>1</v>
      </c>
      <c r="U8520" s="1" t="str">
        <f>IF(AND(T8519=0,T8520=1),"YES","NO")</f>
        <v>NO</v>
      </c>
    </row>
    <row r="8521" spans="1:21" x14ac:dyDescent="0.3">
      <c r="A8521" s="1">
        <v>8521</v>
      </c>
      <c r="B8521" s="1">
        <v>449</v>
      </c>
      <c r="C8521" s="1">
        <v>16000</v>
      </c>
      <c r="D8521" s="1">
        <v>8</v>
      </c>
      <c r="E8521" s="1">
        <v>8</v>
      </c>
      <c r="F8521" s="1">
        <v>2</v>
      </c>
      <c r="G8521" s="1" t="s">
        <v>4</v>
      </c>
      <c r="H8521" s="1">
        <v>4.8600000000000003</v>
      </c>
      <c r="I8521" s="1">
        <v>1.93</v>
      </c>
      <c r="J8521" s="1">
        <v>7.59</v>
      </c>
      <c r="K8521" s="1">
        <v>0.18</v>
      </c>
      <c r="L8521" s="1">
        <v>0.15</v>
      </c>
      <c r="M8521" s="3">
        <f>PI()*(D8521*0.0254)^2/4</f>
        <v>3.2429278662239852E-2</v>
      </c>
      <c r="N8521" s="1">
        <f>ROUND(H8521*4.45,0)</f>
        <v>22</v>
      </c>
      <c r="O8521" s="1">
        <f>I8521*745.7</f>
        <v>1439.201</v>
      </c>
      <c r="P8521" s="5">
        <f>ROUND(N8521^(3/2)/O8521/SQRT(2*1.28*M8521)*100,0)</f>
        <v>25</v>
      </c>
      <c r="Q8521" s="4">
        <f>E8521/D8521</f>
        <v>1</v>
      </c>
      <c r="R8521" s="1">
        <f>ROUND(L8521^(3/2)/K8521*100*SQRT(2/PI()),0)</f>
        <v>26</v>
      </c>
      <c r="S8521" s="1" t="str">
        <f>IF(AND(R8521&gt;=R8520,R8521&gt;R8522),"YES","NO")</f>
        <v>NO</v>
      </c>
      <c r="T8521" s="1">
        <f>IF(C8521&lt;C8520,0,IF(T8520=1,1,IF(S8521="YES",1,0)))</f>
        <v>1</v>
      </c>
      <c r="U8521" s="1" t="str">
        <f>IF(AND(T8520=0,T8521=1),"YES","NO")</f>
        <v>NO</v>
      </c>
    </row>
    <row r="8522" spans="1:21" x14ac:dyDescent="0.3">
      <c r="A8522" s="1">
        <v>8522</v>
      </c>
      <c r="B8522" s="1">
        <v>449</v>
      </c>
      <c r="C8522" s="1">
        <v>17000</v>
      </c>
      <c r="D8522" s="1">
        <v>8</v>
      </c>
      <c r="E8522" s="1">
        <v>8</v>
      </c>
      <c r="F8522" s="1">
        <v>2</v>
      </c>
      <c r="G8522" s="1" t="s">
        <v>4</v>
      </c>
      <c r="H8522" s="1">
        <v>5.58</v>
      </c>
      <c r="I8522" s="1">
        <v>2.65</v>
      </c>
      <c r="J8522" s="1">
        <v>9.84</v>
      </c>
      <c r="K8522" s="1">
        <v>0.2</v>
      </c>
      <c r="L8522" s="1">
        <v>0.15</v>
      </c>
      <c r="M8522" s="3">
        <f>PI()*(D8522*0.0254)^2/4</f>
        <v>3.2429278662239852E-2</v>
      </c>
      <c r="N8522" s="1">
        <f>ROUND(H8522*4.45,0)</f>
        <v>25</v>
      </c>
      <c r="O8522" s="1">
        <f>I8522*745.7</f>
        <v>1976.105</v>
      </c>
      <c r="P8522" s="5">
        <f>ROUND(N8522^(3/2)/O8522/SQRT(2*1.28*M8522)*100,0)</f>
        <v>22</v>
      </c>
      <c r="Q8522" s="4">
        <f>E8522/D8522</f>
        <v>1</v>
      </c>
      <c r="R8522" s="1">
        <f>ROUND(L8522^(3/2)/K8522*100*SQRT(2/PI()),0)</f>
        <v>23</v>
      </c>
      <c r="S8522" s="1" t="str">
        <f>IF(AND(R8522&gt;=R8521,R8522&gt;R8523),"YES","NO")</f>
        <v>NO</v>
      </c>
      <c r="T8522" s="1">
        <f>IF(C8522&lt;C8521,0,IF(T8521=1,1,IF(S8522="YES",1,0)))</f>
        <v>1</v>
      </c>
      <c r="U8522" s="1" t="str">
        <f>IF(AND(T8521=0,T8522=1),"YES","NO")</f>
        <v>NO</v>
      </c>
    </row>
    <row r="8523" spans="1:21" x14ac:dyDescent="0.3">
      <c r="A8523" s="1">
        <v>8523</v>
      </c>
      <c r="B8523" s="1">
        <v>449</v>
      </c>
      <c r="C8523" s="1">
        <v>18000</v>
      </c>
      <c r="D8523" s="1">
        <v>8</v>
      </c>
      <c r="E8523" s="1">
        <v>8</v>
      </c>
      <c r="F8523" s="1">
        <v>2</v>
      </c>
      <c r="G8523" s="1" t="s">
        <v>4</v>
      </c>
      <c r="H8523" s="1">
        <v>6.37</v>
      </c>
      <c r="I8523" s="1">
        <v>3.56</v>
      </c>
      <c r="J8523" s="1">
        <v>12.47</v>
      </c>
      <c r="K8523" s="1">
        <v>0.23</v>
      </c>
      <c r="L8523" s="1">
        <v>0.15</v>
      </c>
      <c r="M8523" s="3">
        <f>PI()*(D8523*0.0254)^2/4</f>
        <v>3.2429278662239852E-2</v>
      </c>
      <c r="N8523" s="1">
        <f>ROUND(H8523*4.45,0)</f>
        <v>28</v>
      </c>
      <c r="O8523" s="1">
        <f>I8523*745.7</f>
        <v>2654.692</v>
      </c>
      <c r="P8523" s="5">
        <f>ROUND(N8523^(3/2)/O8523/SQRT(2*1.28*M8523)*100,0)</f>
        <v>19</v>
      </c>
      <c r="Q8523" s="4">
        <f>E8523/D8523</f>
        <v>1</v>
      </c>
      <c r="R8523" s="1">
        <f>ROUND(L8523^(3/2)/K8523*100*SQRT(2/PI()),0)</f>
        <v>20</v>
      </c>
      <c r="S8523" s="1" t="str">
        <f>IF(AND(R8523&gt;=R8522,R8523&gt;R8524),"YES","NO")</f>
        <v>NO</v>
      </c>
      <c r="T8523" s="1">
        <f>IF(C8523&lt;C8522,0,IF(T8522=1,1,IF(S8523="YES",1,0)))</f>
        <v>1</v>
      </c>
      <c r="U8523" s="1" t="str">
        <f>IF(AND(T8522=0,T8523=1),"YES","NO")</f>
        <v>NO</v>
      </c>
    </row>
    <row r="8524" spans="1:21" x14ac:dyDescent="0.3">
      <c r="A8524" s="1">
        <v>8524</v>
      </c>
      <c r="B8524" s="1">
        <v>449</v>
      </c>
      <c r="C8524" s="1">
        <v>19000</v>
      </c>
      <c r="D8524" s="1">
        <v>8</v>
      </c>
      <c r="E8524" s="1">
        <v>8</v>
      </c>
      <c r="F8524" s="1">
        <v>2</v>
      </c>
      <c r="G8524" s="1" t="s">
        <v>4</v>
      </c>
      <c r="H8524" s="1">
        <v>7.23</v>
      </c>
      <c r="I8524" s="1">
        <v>4.7</v>
      </c>
      <c r="J8524" s="1">
        <v>15.58</v>
      </c>
      <c r="K8524" s="1">
        <v>0.26</v>
      </c>
      <c r="L8524" s="1">
        <v>0.15</v>
      </c>
      <c r="M8524" s="3">
        <f>PI()*(D8524*0.0254)^2/4</f>
        <v>3.2429278662239852E-2</v>
      </c>
      <c r="N8524" s="1">
        <f>ROUND(H8524*4.45,0)</f>
        <v>32</v>
      </c>
      <c r="O8524" s="1">
        <f>I8524*745.7</f>
        <v>3504.7900000000004</v>
      </c>
      <c r="P8524" s="5">
        <f>ROUND(N8524^(3/2)/O8524/SQRT(2*1.28*M8524)*100,0)</f>
        <v>18</v>
      </c>
      <c r="Q8524" s="4">
        <f>E8524/D8524</f>
        <v>1</v>
      </c>
      <c r="R8524" s="1">
        <f>ROUND(L8524^(3/2)/K8524*100*SQRT(2/PI()),0)</f>
        <v>18</v>
      </c>
      <c r="S8524" s="1" t="str">
        <f>IF(AND(R8524&gt;=R8523,R8524&gt;R8525),"YES","NO")</f>
        <v>NO</v>
      </c>
      <c r="T8524" s="1">
        <f>IF(C8524&lt;C8523,0,IF(T8523=1,1,IF(S8524="YES",1,0)))</f>
        <v>1</v>
      </c>
      <c r="U8524" s="1" t="str">
        <f>IF(AND(T8523=0,T8524=1),"YES","NO")</f>
        <v>NO</v>
      </c>
    </row>
    <row r="8525" spans="1:21" x14ac:dyDescent="0.3">
      <c r="A8525" s="1">
        <v>8525</v>
      </c>
      <c r="B8525" s="1">
        <v>449</v>
      </c>
      <c r="C8525" s="1">
        <v>20000</v>
      </c>
      <c r="D8525" s="1">
        <v>8</v>
      </c>
      <c r="E8525" s="1">
        <v>8</v>
      </c>
      <c r="F8525" s="1">
        <v>2</v>
      </c>
      <c r="G8525" s="1" t="s">
        <v>4</v>
      </c>
      <c r="H8525" s="1">
        <v>8.15</v>
      </c>
      <c r="I8525" s="1">
        <v>6.08</v>
      </c>
      <c r="J8525" s="1">
        <v>19.170000000000002</v>
      </c>
      <c r="K8525" s="1">
        <v>0.28999999999999998</v>
      </c>
      <c r="L8525" s="1">
        <v>0.16</v>
      </c>
      <c r="M8525" s="3">
        <f>PI()*(D8525*0.0254)^2/4</f>
        <v>3.2429278662239852E-2</v>
      </c>
      <c r="N8525" s="1">
        <f>ROUND(H8525*4.45,0)</f>
        <v>36</v>
      </c>
      <c r="O8525" s="1">
        <f>I8525*745.7</f>
        <v>4533.8560000000007</v>
      </c>
      <c r="P8525" s="5">
        <f>ROUND(N8525^(3/2)/O8525/SQRT(2*1.28*M8525)*100,0)</f>
        <v>17</v>
      </c>
      <c r="Q8525" s="4">
        <f>E8525/D8525</f>
        <v>1</v>
      </c>
      <c r="R8525" s="1">
        <f>ROUND(L8525^(3/2)/K8525*100*SQRT(2/PI()),0)</f>
        <v>18</v>
      </c>
      <c r="S8525" s="1" t="str">
        <f>IF(AND(R8525&gt;=R8524,R8525&gt;R8526),"YES","NO")</f>
        <v>YES</v>
      </c>
      <c r="T8525" s="1">
        <f>IF(C8525&lt;C8524,0,IF(T8524=1,1,IF(S8525="YES",1,0)))</f>
        <v>1</v>
      </c>
      <c r="U8525" s="1" t="str">
        <f>IF(AND(T8524=0,T8525=1),"YES","NO")</f>
        <v>NO</v>
      </c>
    </row>
    <row r="8526" spans="1:21" x14ac:dyDescent="0.3">
      <c r="A8526" s="1">
        <v>8526</v>
      </c>
      <c r="B8526" s="1">
        <v>449</v>
      </c>
      <c r="C8526" s="1">
        <v>21000</v>
      </c>
      <c r="D8526" s="1">
        <v>8</v>
      </c>
      <c r="E8526" s="1">
        <v>8</v>
      </c>
      <c r="F8526" s="1">
        <v>2</v>
      </c>
      <c r="G8526" s="1" t="s">
        <v>4</v>
      </c>
      <c r="H8526" s="1">
        <v>9.15</v>
      </c>
      <c r="I8526" s="1">
        <v>7.79</v>
      </c>
      <c r="J8526" s="1">
        <v>23.38</v>
      </c>
      <c r="K8526" s="1">
        <v>0.32</v>
      </c>
      <c r="L8526" s="1">
        <v>0.16</v>
      </c>
      <c r="M8526" s="3">
        <f>PI()*(D8526*0.0254)^2/4</f>
        <v>3.2429278662239852E-2</v>
      </c>
      <c r="N8526" s="1">
        <f>ROUND(H8526*4.45,0)</f>
        <v>41</v>
      </c>
      <c r="O8526" s="1">
        <f>I8526*745.7</f>
        <v>5809.0030000000006</v>
      </c>
      <c r="P8526" s="5">
        <f>ROUND(N8526^(3/2)/O8526/SQRT(2*1.28*M8526)*100,0)</f>
        <v>16</v>
      </c>
      <c r="Q8526" s="4">
        <f>E8526/D8526</f>
        <v>1</v>
      </c>
      <c r="R8526" s="1">
        <f>ROUND(L8526^(3/2)/K8526*100*SQRT(2/PI()),0)</f>
        <v>16</v>
      </c>
      <c r="S8526" s="1" t="str">
        <f>IF(AND(R8526&gt;=R8525,R8526&gt;R8527),"YES","NO")</f>
        <v>NO</v>
      </c>
      <c r="T8526" s="1">
        <f>IF(C8526&lt;C8525,0,IF(T8525=1,1,IF(S8526="YES",1,0)))</f>
        <v>1</v>
      </c>
      <c r="U8526" s="1" t="str">
        <f>IF(AND(T8525=0,T8526=1),"YES","NO")</f>
        <v>NO</v>
      </c>
    </row>
    <row r="8527" spans="1:21" x14ac:dyDescent="0.3">
      <c r="A8527" s="1">
        <v>8527</v>
      </c>
      <c r="B8527" s="1">
        <v>449</v>
      </c>
      <c r="C8527" s="1">
        <v>22000</v>
      </c>
      <c r="D8527" s="1">
        <v>8</v>
      </c>
      <c r="E8527" s="1">
        <v>8</v>
      </c>
      <c r="F8527" s="1">
        <v>2</v>
      </c>
      <c r="G8527" s="1" t="s">
        <v>4</v>
      </c>
      <c r="H8527" s="1">
        <v>10.23</v>
      </c>
      <c r="I8527" s="1">
        <v>9.94</v>
      </c>
      <c r="J8527" s="1">
        <v>28.49</v>
      </c>
      <c r="K8527" s="1">
        <v>0.35</v>
      </c>
      <c r="L8527" s="1">
        <v>0.16</v>
      </c>
      <c r="M8527" s="3">
        <f>PI()*(D8527*0.0254)^2/4</f>
        <v>3.2429278662239852E-2</v>
      </c>
      <c r="N8527" s="1">
        <f>ROUND(H8527*4.45,0)</f>
        <v>46</v>
      </c>
      <c r="O8527" s="1">
        <f>I8527*745.7</f>
        <v>7412.2579999999998</v>
      </c>
      <c r="P8527" s="5">
        <f>ROUND(N8527^(3/2)/O8527/SQRT(2*1.28*M8527)*100,0)</f>
        <v>15</v>
      </c>
      <c r="Q8527" s="4">
        <f>E8527/D8527</f>
        <v>1</v>
      </c>
      <c r="R8527" s="1">
        <f>ROUND(L8527^(3/2)/K8527*100*SQRT(2/PI()),0)</f>
        <v>15</v>
      </c>
      <c r="S8527" s="1" t="str">
        <f>IF(AND(R8527&gt;=R8526,R8527&gt;R8528),"YES","NO")</f>
        <v>NO</v>
      </c>
      <c r="T8527" s="1">
        <f>IF(C8527&lt;C8526,0,IF(T8526=1,1,IF(S8527="YES",1,0)))</f>
        <v>1</v>
      </c>
      <c r="U8527" s="1" t="str">
        <f>IF(AND(T8526=0,T8527=1),"YES","NO")</f>
        <v>NO</v>
      </c>
    </row>
    <row r="8528" spans="1:21" x14ac:dyDescent="0.3">
      <c r="A8528" s="1">
        <v>8528</v>
      </c>
      <c r="B8528" s="1">
        <v>449</v>
      </c>
      <c r="C8528" s="1">
        <v>23000</v>
      </c>
      <c r="D8528" s="1">
        <v>8</v>
      </c>
      <c r="E8528" s="1">
        <v>8</v>
      </c>
      <c r="F8528" s="1">
        <v>2</v>
      </c>
      <c r="G8528" s="1" t="s">
        <v>4</v>
      </c>
      <c r="H8528" s="1">
        <v>11.45</v>
      </c>
      <c r="I8528" s="1">
        <v>13</v>
      </c>
      <c r="J8528" s="1">
        <v>35.619999999999997</v>
      </c>
      <c r="K8528" s="1">
        <v>0.41</v>
      </c>
      <c r="L8528" s="1">
        <v>0.17</v>
      </c>
      <c r="M8528" s="3">
        <f>PI()*(D8528*0.0254)^2/4</f>
        <v>3.2429278662239852E-2</v>
      </c>
      <c r="N8528" s="1">
        <f>ROUND(H8528*4.45,0)</f>
        <v>51</v>
      </c>
      <c r="O8528" s="1">
        <f>I8528*745.7</f>
        <v>9694.1</v>
      </c>
      <c r="P8528" s="5">
        <f>ROUND(N8528^(3/2)/O8528/SQRT(2*1.28*M8528)*100,0)</f>
        <v>13</v>
      </c>
      <c r="Q8528" s="4">
        <f>E8528/D8528</f>
        <v>1</v>
      </c>
      <c r="R8528" s="1">
        <f>ROUND(L8528^(3/2)/K8528*100*SQRT(2/PI()),0)</f>
        <v>14</v>
      </c>
      <c r="S8528" s="1" t="str">
        <f>IF(AND(R8528&gt;=R8527,R8528&gt;R8529),"YES","NO")</f>
        <v>NO</v>
      </c>
      <c r="T8528" s="1">
        <f>IF(C8528&lt;C8527,0,IF(T8527=1,1,IF(S8528="YES",1,0)))</f>
        <v>1</v>
      </c>
      <c r="U8528" s="1" t="str">
        <f>IF(AND(T8527=0,T8528=1),"YES","NO")</f>
        <v>NO</v>
      </c>
    </row>
    <row r="8529" spans="1:21" x14ac:dyDescent="0.3">
      <c r="A8529" s="1">
        <v>8529</v>
      </c>
      <c r="B8529" s="1">
        <v>449</v>
      </c>
      <c r="C8529" s="1">
        <v>24000</v>
      </c>
      <c r="D8529" s="1">
        <v>8</v>
      </c>
      <c r="E8529" s="1">
        <v>8</v>
      </c>
      <c r="F8529" s="1">
        <v>2</v>
      </c>
      <c r="G8529" s="1" t="s">
        <v>4</v>
      </c>
      <c r="H8529" s="1">
        <v>13.17</v>
      </c>
      <c r="I8529" s="1">
        <v>20.67</v>
      </c>
      <c r="J8529" s="1">
        <v>54.27</v>
      </c>
      <c r="K8529" s="1">
        <v>0.56999999999999995</v>
      </c>
      <c r="L8529" s="1">
        <v>0.18</v>
      </c>
      <c r="M8529" s="3">
        <f>PI()*(D8529*0.0254)^2/4</f>
        <v>3.2429278662239852E-2</v>
      </c>
      <c r="N8529" s="1">
        <f>ROUND(H8529*4.45,0)</f>
        <v>59</v>
      </c>
      <c r="O8529" s="1">
        <f>I8529*745.7</f>
        <v>15413.619000000002</v>
      </c>
      <c r="P8529" s="5">
        <f>ROUND(N8529^(3/2)/O8529/SQRT(2*1.28*M8529)*100,0)</f>
        <v>10</v>
      </c>
      <c r="Q8529" s="4">
        <f>E8529/D8529</f>
        <v>1</v>
      </c>
      <c r="R8529" s="1">
        <f>ROUND(L8529^(3/2)/K8529*100*SQRT(2/PI()),0)</f>
        <v>11</v>
      </c>
      <c r="S8529" s="1" t="str">
        <f>IF(AND(R8529&gt;=R8528,R8529&gt;R8530),"YES","NO")</f>
        <v>NO</v>
      </c>
      <c r="T8529" s="1">
        <f>IF(C8529&lt;C8528,0,IF(T8528=1,1,IF(S8529="YES",1,0)))</f>
        <v>1</v>
      </c>
      <c r="U8529" s="1" t="str">
        <f>IF(AND(T8528=0,T8529=1),"YES","NO")</f>
        <v>NO</v>
      </c>
    </row>
    <row r="8530" spans="1:21" x14ac:dyDescent="0.3">
      <c r="A8530" s="1">
        <v>8530</v>
      </c>
      <c r="B8530" s="1">
        <v>449</v>
      </c>
      <c r="C8530" s="1">
        <v>26000</v>
      </c>
      <c r="D8530" s="1">
        <v>8</v>
      </c>
      <c r="E8530" s="1">
        <v>8</v>
      </c>
      <c r="F8530" s="1">
        <v>2</v>
      </c>
      <c r="G8530" s="1" t="s">
        <v>4</v>
      </c>
      <c r="H8530" s="1">
        <v>15.01</v>
      </c>
      <c r="I8530" s="1">
        <v>23.24</v>
      </c>
      <c r="J8530" s="1">
        <v>56.35</v>
      </c>
      <c r="K8530" s="1">
        <v>0.5</v>
      </c>
      <c r="L8530" s="1">
        <v>0.17</v>
      </c>
      <c r="M8530" s="3">
        <f>PI()*(D8530*0.0254)^2/4</f>
        <v>3.2429278662239852E-2</v>
      </c>
      <c r="N8530" s="1">
        <f>ROUND(H8530*4.45,0)</f>
        <v>67</v>
      </c>
      <c r="O8530" s="1">
        <f>I8530*745.7</f>
        <v>17330.067999999999</v>
      </c>
      <c r="P8530" s="5">
        <f>ROUND(N8530^(3/2)/O8530/SQRT(2*1.28*M8530)*100,0)</f>
        <v>11</v>
      </c>
      <c r="Q8530" s="4">
        <f>E8530/D8530</f>
        <v>1</v>
      </c>
      <c r="R8530" s="1">
        <f>ROUND(L8530^(3/2)/K8530*100*SQRT(2/PI()),0)</f>
        <v>11</v>
      </c>
      <c r="S8530" s="1" t="str">
        <f>IF(AND(R8530&gt;=R8529,R8530&gt;R8531),"YES","NO")</f>
        <v>NO</v>
      </c>
      <c r="T8530" s="1">
        <f>IF(C8530&lt;C8529,0,IF(T8529=1,1,IF(S8530="YES",1,0)))</f>
        <v>1</v>
      </c>
      <c r="U8530" s="1" t="str">
        <f>IF(AND(T8529=0,T8530=1),"YES","NO")</f>
        <v>NO</v>
      </c>
    </row>
    <row r="8531" spans="1:21" x14ac:dyDescent="0.3">
      <c r="A8531" s="1">
        <v>8531</v>
      </c>
      <c r="B8531" s="1">
        <v>450</v>
      </c>
      <c r="C8531" s="1">
        <v>1000</v>
      </c>
      <c r="D8531" s="1">
        <v>8</v>
      </c>
      <c r="E8531" s="1">
        <v>9</v>
      </c>
      <c r="F8531" s="1">
        <v>2</v>
      </c>
      <c r="G8531" s="1" t="s">
        <v>23</v>
      </c>
      <c r="H8531" s="1">
        <v>0.02</v>
      </c>
      <c r="I8531" s="1">
        <v>0.01</v>
      </c>
      <c r="J8531" s="1">
        <v>0.01</v>
      </c>
      <c r="K8531" s="1">
        <v>7.0000000000000007E-2</v>
      </c>
      <c r="L8531" s="1">
        <v>0.11</v>
      </c>
      <c r="M8531" s="3">
        <f>PI()*(D8531*0.0254)^2/4</f>
        <v>3.2429278662239852E-2</v>
      </c>
      <c r="N8531" s="1">
        <f>ROUND(H8531*4.45,0)</f>
        <v>0</v>
      </c>
      <c r="O8531" s="1">
        <f>I8531*745.7</f>
        <v>7.4570000000000007</v>
      </c>
      <c r="P8531" s="5">
        <f>ROUND(N8531^(3/2)/O8531/SQRT(2*1.28*M8531)*100,0)</f>
        <v>0</v>
      </c>
      <c r="Q8531" s="4">
        <f>E8531/D8531</f>
        <v>1.125</v>
      </c>
      <c r="R8531" s="1">
        <f>ROUND(L8531^(3/2)/K8531*100*SQRT(2/PI()),0)</f>
        <v>42</v>
      </c>
      <c r="S8531" s="1" t="str">
        <f>IF(AND(R8531&gt;=R8530,R8531&gt;R8532),"YES","NO")</f>
        <v>NO</v>
      </c>
      <c r="T8531" s="1">
        <f>IF(C8531&lt;C8530,0,IF(T8530=1,1,IF(S8531="YES",1,0)))</f>
        <v>0</v>
      </c>
      <c r="U8531" s="1" t="str">
        <f>IF(AND(T8530=0,T8531=1),"YES","NO")</f>
        <v>NO</v>
      </c>
    </row>
    <row r="8532" spans="1:21" x14ac:dyDescent="0.3">
      <c r="A8532" s="1">
        <v>8532</v>
      </c>
      <c r="B8532" s="1">
        <v>450</v>
      </c>
      <c r="C8532" s="1">
        <v>2000</v>
      </c>
      <c r="D8532" s="1">
        <v>8</v>
      </c>
      <c r="E8532" s="1">
        <v>9</v>
      </c>
      <c r="F8532" s="1">
        <v>2</v>
      </c>
      <c r="G8532" s="1" t="s">
        <v>23</v>
      </c>
      <c r="H8532" s="1">
        <v>0.06</v>
      </c>
      <c r="I8532" s="1">
        <v>0.01</v>
      </c>
      <c r="J8532" s="1">
        <v>0.05</v>
      </c>
      <c r="K8532" s="1">
        <v>7.0000000000000007E-2</v>
      </c>
      <c r="L8532" s="1">
        <v>0.11</v>
      </c>
      <c r="M8532" s="3">
        <f>PI()*(D8532*0.0254)^2/4</f>
        <v>3.2429278662239852E-2</v>
      </c>
      <c r="N8532" s="1">
        <f>ROUND(H8532*4.45,0)</f>
        <v>0</v>
      </c>
      <c r="O8532" s="1">
        <f>I8532*745.7</f>
        <v>7.4570000000000007</v>
      </c>
      <c r="P8532" s="5">
        <f>ROUND(N8532^(3/2)/O8532/SQRT(2*1.28*M8532)*100,0)</f>
        <v>0</v>
      </c>
      <c r="Q8532" s="4">
        <f>E8532/D8532</f>
        <v>1.125</v>
      </c>
      <c r="R8532" s="1">
        <f>ROUND(L8532^(3/2)/K8532*100*SQRT(2/PI()),0)</f>
        <v>42</v>
      </c>
      <c r="S8532" s="1" t="str">
        <f>IF(AND(R8532&gt;=R8531,R8532&gt;R8533),"YES","NO")</f>
        <v>NO</v>
      </c>
      <c r="T8532" s="1">
        <f>IF(C8532&lt;C8531,0,IF(T8531=1,1,IF(S8532="YES",1,0)))</f>
        <v>0</v>
      </c>
      <c r="U8532" s="1" t="str">
        <f>IF(AND(T8531=0,T8532=1),"YES","NO")</f>
        <v>NO</v>
      </c>
    </row>
    <row r="8533" spans="1:21" x14ac:dyDescent="0.3">
      <c r="A8533" s="1">
        <v>8533</v>
      </c>
      <c r="B8533" s="1">
        <v>450</v>
      </c>
      <c r="C8533" s="1">
        <v>3000</v>
      </c>
      <c r="D8533" s="1">
        <v>8</v>
      </c>
      <c r="E8533" s="1">
        <v>9</v>
      </c>
      <c r="F8533" s="1">
        <v>2</v>
      </c>
      <c r="G8533" s="1" t="s">
        <v>23</v>
      </c>
      <c r="H8533" s="1">
        <v>0.13</v>
      </c>
      <c r="I8533" s="1">
        <v>0.01</v>
      </c>
      <c r="J8533" s="1">
        <v>0.11</v>
      </c>
      <c r="K8533" s="1">
        <v>7.0000000000000007E-2</v>
      </c>
      <c r="L8533" s="1">
        <v>0.11</v>
      </c>
      <c r="M8533" s="3">
        <f>PI()*(D8533*0.0254)^2/4</f>
        <v>3.2429278662239852E-2</v>
      </c>
      <c r="N8533" s="1">
        <f>ROUND(H8533*4.45,0)</f>
        <v>1</v>
      </c>
      <c r="O8533" s="1">
        <f>I8533*745.7</f>
        <v>7.4570000000000007</v>
      </c>
      <c r="P8533" s="5">
        <f>ROUND(N8533^(3/2)/O8533/SQRT(2*1.28*M8533)*100,0)</f>
        <v>47</v>
      </c>
      <c r="Q8533" s="4">
        <f>E8533/D8533</f>
        <v>1.125</v>
      </c>
      <c r="R8533" s="1">
        <f>ROUND(L8533^(3/2)/K8533*100*SQRT(2/PI()),0)</f>
        <v>42</v>
      </c>
      <c r="S8533" s="1" t="str">
        <f>IF(AND(R8533&gt;=R8532,R8533&gt;R8534),"YES","NO")</f>
        <v>NO</v>
      </c>
      <c r="T8533" s="1">
        <f>IF(C8533&lt;C8532,0,IF(T8532=1,1,IF(S8533="YES",1,0)))</f>
        <v>0</v>
      </c>
      <c r="U8533" s="1" t="str">
        <f>IF(AND(T8532=0,T8533=1),"YES","NO")</f>
        <v>NO</v>
      </c>
    </row>
    <row r="8534" spans="1:21" x14ac:dyDescent="0.3">
      <c r="A8534" s="1">
        <v>8534</v>
      </c>
      <c r="B8534" s="1">
        <v>450</v>
      </c>
      <c r="C8534" s="1">
        <v>4000</v>
      </c>
      <c r="D8534" s="1">
        <v>8</v>
      </c>
      <c r="E8534" s="1">
        <v>9</v>
      </c>
      <c r="F8534" s="1">
        <v>2</v>
      </c>
      <c r="G8534" s="1" t="s">
        <v>23</v>
      </c>
      <c r="H8534" s="1">
        <v>0.23</v>
      </c>
      <c r="I8534" s="1">
        <v>0.01</v>
      </c>
      <c r="J8534" s="1">
        <v>0.19</v>
      </c>
      <c r="K8534" s="1">
        <v>7.0000000000000007E-2</v>
      </c>
      <c r="L8534" s="1">
        <v>0.11</v>
      </c>
      <c r="M8534" s="3">
        <f>PI()*(D8534*0.0254)^2/4</f>
        <v>3.2429278662239852E-2</v>
      </c>
      <c r="N8534" s="1">
        <f>ROUND(H8534*4.45,0)</f>
        <v>1</v>
      </c>
      <c r="O8534" s="1">
        <f>I8534*745.7</f>
        <v>7.4570000000000007</v>
      </c>
      <c r="P8534" s="5">
        <f>ROUND(N8534^(3/2)/O8534/SQRT(2*1.28*M8534)*100,0)</f>
        <v>47</v>
      </c>
      <c r="Q8534" s="4">
        <f>E8534/D8534</f>
        <v>1.125</v>
      </c>
      <c r="R8534" s="1">
        <f>ROUND(L8534^(3/2)/K8534*100*SQRT(2/PI()),0)</f>
        <v>42</v>
      </c>
      <c r="S8534" s="1" t="str">
        <f>IF(AND(R8534&gt;=R8533,R8534&gt;R8535),"YES","NO")</f>
        <v>NO</v>
      </c>
      <c r="T8534" s="1">
        <f>IF(C8534&lt;C8533,0,IF(T8533=1,1,IF(S8534="YES",1,0)))</f>
        <v>0</v>
      </c>
      <c r="U8534" s="1" t="str">
        <f>IF(AND(T8533=0,T8534=1),"YES","NO")</f>
        <v>NO</v>
      </c>
    </row>
    <row r="8535" spans="1:21" x14ac:dyDescent="0.3">
      <c r="A8535" s="1">
        <v>8535</v>
      </c>
      <c r="B8535" s="1">
        <v>450</v>
      </c>
      <c r="C8535" s="1">
        <v>5000</v>
      </c>
      <c r="D8535" s="1">
        <v>8</v>
      </c>
      <c r="E8535" s="1">
        <v>9</v>
      </c>
      <c r="F8535" s="1">
        <v>2</v>
      </c>
      <c r="G8535" s="1" t="s">
        <v>23</v>
      </c>
      <c r="H8535" s="1">
        <v>0.37</v>
      </c>
      <c r="I8535" s="1">
        <v>0.02</v>
      </c>
      <c r="J8535" s="1">
        <v>0.3</v>
      </c>
      <c r="K8535" s="1">
        <v>7.0000000000000007E-2</v>
      </c>
      <c r="L8535" s="1">
        <v>0.11</v>
      </c>
      <c r="M8535" s="3">
        <f>PI()*(D8535*0.0254)^2/4</f>
        <v>3.2429278662239852E-2</v>
      </c>
      <c r="N8535" s="1">
        <f>ROUND(H8535*4.45,0)</f>
        <v>2</v>
      </c>
      <c r="O8535" s="1">
        <f>I8535*745.7</f>
        <v>14.914000000000001</v>
      </c>
      <c r="P8535" s="5">
        <f>ROUND(N8535^(3/2)/O8535/SQRT(2*1.28*M8535)*100,0)</f>
        <v>66</v>
      </c>
      <c r="Q8535" s="4">
        <f>E8535/D8535</f>
        <v>1.125</v>
      </c>
      <c r="R8535" s="1">
        <f>ROUND(L8535^(3/2)/K8535*100*SQRT(2/PI()),0)</f>
        <v>42</v>
      </c>
      <c r="S8535" s="1" t="str">
        <f>IF(AND(R8535&gt;=R8534,R8535&gt;R8536),"YES","NO")</f>
        <v>NO</v>
      </c>
      <c r="T8535" s="1">
        <f>IF(C8535&lt;C8534,0,IF(T8534=1,1,IF(S8535="YES",1,0)))</f>
        <v>0</v>
      </c>
      <c r="U8535" s="1" t="str">
        <f>IF(AND(T8534=0,T8535=1),"YES","NO")</f>
        <v>NO</v>
      </c>
    </row>
    <row r="8536" spans="1:21" x14ac:dyDescent="0.3">
      <c r="A8536" s="1">
        <v>8536</v>
      </c>
      <c r="B8536" s="1">
        <v>450</v>
      </c>
      <c r="C8536" s="1">
        <v>6000</v>
      </c>
      <c r="D8536" s="1">
        <v>8</v>
      </c>
      <c r="E8536" s="1">
        <v>9</v>
      </c>
      <c r="F8536" s="1">
        <v>2</v>
      </c>
      <c r="G8536" s="1" t="s">
        <v>23</v>
      </c>
      <c r="H8536" s="1">
        <v>0.53</v>
      </c>
      <c r="I8536" s="1">
        <v>0.04</v>
      </c>
      <c r="J8536" s="1">
        <v>0.43</v>
      </c>
      <c r="K8536" s="1">
        <v>7.0000000000000007E-2</v>
      </c>
      <c r="L8536" s="1">
        <v>0.11</v>
      </c>
      <c r="M8536" s="3">
        <f>PI()*(D8536*0.0254)^2/4</f>
        <v>3.2429278662239852E-2</v>
      </c>
      <c r="N8536" s="1">
        <f>ROUND(H8536*4.45,0)</f>
        <v>2</v>
      </c>
      <c r="O8536" s="1">
        <f>I8536*745.7</f>
        <v>29.828000000000003</v>
      </c>
      <c r="P8536" s="5">
        <f>ROUND(N8536^(3/2)/O8536/SQRT(2*1.28*M8536)*100,0)</f>
        <v>33</v>
      </c>
      <c r="Q8536" s="4">
        <f>E8536/D8536</f>
        <v>1.125</v>
      </c>
      <c r="R8536" s="1">
        <f>ROUND(L8536^(3/2)/K8536*100*SQRT(2/PI()),0)</f>
        <v>42</v>
      </c>
      <c r="S8536" s="1" t="str">
        <f>IF(AND(R8536&gt;=R8535,R8536&gt;R8537),"YES","NO")</f>
        <v>NO</v>
      </c>
      <c r="T8536" s="1">
        <f>IF(C8536&lt;C8535,0,IF(T8535=1,1,IF(S8536="YES",1,0)))</f>
        <v>0</v>
      </c>
      <c r="U8536" s="1" t="str">
        <f>IF(AND(T8535=0,T8536=1),"YES","NO")</f>
        <v>NO</v>
      </c>
    </row>
    <row r="8537" spans="1:21" x14ac:dyDescent="0.3">
      <c r="A8537" s="1">
        <v>8537</v>
      </c>
      <c r="B8537" s="1">
        <v>450</v>
      </c>
      <c r="C8537" s="1">
        <v>7000</v>
      </c>
      <c r="D8537" s="1">
        <v>8</v>
      </c>
      <c r="E8537" s="1">
        <v>9</v>
      </c>
      <c r="F8537" s="1">
        <v>2</v>
      </c>
      <c r="G8537" s="1" t="s">
        <v>23</v>
      </c>
      <c r="H8537" s="1">
        <v>0.72</v>
      </c>
      <c r="I8537" s="1">
        <v>0.06</v>
      </c>
      <c r="J8537" s="1">
        <v>0.57999999999999996</v>
      </c>
      <c r="K8537" s="1">
        <v>7.0000000000000007E-2</v>
      </c>
      <c r="L8537" s="1">
        <v>0.11</v>
      </c>
      <c r="M8537" s="3">
        <f>PI()*(D8537*0.0254)^2/4</f>
        <v>3.2429278662239852E-2</v>
      </c>
      <c r="N8537" s="1">
        <f>ROUND(H8537*4.45,0)</f>
        <v>3</v>
      </c>
      <c r="O8537" s="1">
        <f>I8537*745.7</f>
        <v>44.742000000000004</v>
      </c>
      <c r="P8537" s="5">
        <f>ROUND(N8537^(3/2)/O8537/SQRT(2*1.28*M8537)*100,0)</f>
        <v>40</v>
      </c>
      <c r="Q8537" s="4">
        <f>E8537/D8537</f>
        <v>1.125</v>
      </c>
      <c r="R8537" s="1">
        <f>ROUND(L8537^(3/2)/K8537*100*SQRT(2/PI()),0)</f>
        <v>42</v>
      </c>
      <c r="S8537" s="1" t="str">
        <f>IF(AND(R8537&gt;=R8536,R8537&gt;R8538),"YES","NO")</f>
        <v>NO</v>
      </c>
      <c r="T8537" s="1">
        <f>IF(C8537&lt;C8536,0,IF(T8536=1,1,IF(S8537="YES",1,0)))</f>
        <v>0</v>
      </c>
      <c r="U8537" s="1" t="str">
        <f>IF(AND(T8536=0,T8537=1),"YES","NO")</f>
        <v>NO</v>
      </c>
    </row>
    <row r="8538" spans="1:21" x14ac:dyDescent="0.3">
      <c r="A8538" s="1">
        <v>8538</v>
      </c>
      <c r="B8538" s="1">
        <v>450</v>
      </c>
      <c r="C8538" s="1">
        <v>8000</v>
      </c>
      <c r="D8538" s="1">
        <v>8</v>
      </c>
      <c r="E8538" s="1">
        <v>9</v>
      </c>
      <c r="F8538" s="1">
        <v>2</v>
      </c>
      <c r="G8538" s="1" t="s">
        <v>23</v>
      </c>
      <c r="H8538" s="1">
        <v>0.94</v>
      </c>
      <c r="I8538" s="1">
        <v>0.1</v>
      </c>
      <c r="J8538" s="1">
        <v>0.76</v>
      </c>
      <c r="K8538" s="1">
        <v>7.0000000000000007E-2</v>
      </c>
      <c r="L8538" s="1">
        <v>0.11</v>
      </c>
      <c r="M8538" s="3">
        <f>PI()*(D8538*0.0254)^2/4</f>
        <v>3.2429278662239852E-2</v>
      </c>
      <c r="N8538" s="1">
        <f>ROUND(H8538*4.45,0)</f>
        <v>4</v>
      </c>
      <c r="O8538" s="1">
        <f>I8538*745.7</f>
        <v>74.570000000000007</v>
      </c>
      <c r="P8538" s="5">
        <f>ROUND(N8538^(3/2)/O8538/SQRT(2*1.28*M8538)*100,0)</f>
        <v>37</v>
      </c>
      <c r="Q8538" s="4">
        <f>E8538/D8538</f>
        <v>1.125</v>
      </c>
      <c r="R8538" s="1">
        <f>ROUND(L8538^(3/2)/K8538*100*SQRT(2/PI()),0)</f>
        <v>42</v>
      </c>
      <c r="S8538" s="1" t="str">
        <f>IF(AND(R8538&gt;=R8537,R8538&gt;R8539),"YES","NO")</f>
        <v>NO</v>
      </c>
      <c r="T8538" s="1">
        <f>IF(C8538&lt;C8537,0,IF(T8537=1,1,IF(S8538="YES",1,0)))</f>
        <v>0</v>
      </c>
      <c r="U8538" s="1" t="str">
        <f>IF(AND(T8537=0,T8538=1),"YES","NO")</f>
        <v>NO</v>
      </c>
    </row>
    <row r="8539" spans="1:21" x14ac:dyDescent="0.3">
      <c r="A8539" s="1">
        <v>8539</v>
      </c>
      <c r="B8539" s="1">
        <v>450</v>
      </c>
      <c r="C8539" s="1">
        <v>9000</v>
      </c>
      <c r="D8539" s="1">
        <v>8</v>
      </c>
      <c r="E8539" s="1">
        <v>9</v>
      </c>
      <c r="F8539" s="1">
        <v>2</v>
      </c>
      <c r="G8539" s="1" t="s">
        <v>23</v>
      </c>
      <c r="H8539" s="1">
        <v>1.19</v>
      </c>
      <c r="I8539" s="1">
        <v>0.13</v>
      </c>
      <c r="J8539" s="1">
        <v>0.93</v>
      </c>
      <c r="K8539" s="1">
        <v>7.0000000000000007E-2</v>
      </c>
      <c r="L8539" s="1">
        <v>0.11</v>
      </c>
      <c r="M8539" s="3">
        <f>PI()*(D8539*0.0254)^2/4</f>
        <v>3.2429278662239852E-2</v>
      </c>
      <c r="N8539" s="1">
        <f>ROUND(H8539*4.45,0)</f>
        <v>5</v>
      </c>
      <c r="O8539" s="1">
        <f>I8539*745.7</f>
        <v>96.941000000000003</v>
      </c>
      <c r="P8539" s="5">
        <f>ROUND(N8539^(3/2)/O8539/SQRT(2*1.28*M8539)*100,0)</f>
        <v>40</v>
      </c>
      <c r="Q8539" s="4">
        <f>E8539/D8539</f>
        <v>1.125</v>
      </c>
      <c r="R8539" s="1">
        <f>ROUND(L8539^(3/2)/K8539*100*SQRT(2/PI()),0)</f>
        <v>42</v>
      </c>
      <c r="S8539" s="1" t="str">
        <f>IF(AND(R8539&gt;=R8538,R8539&gt;R8540),"YES","NO")</f>
        <v>NO</v>
      </c>
      <c r="T8539" s="1">
        <f>IF(C8539&lt;C8538,0,IF(T8538=1,1,IF(S8539="YES",1,0)))</f>
        <v>0</v>
      </c>
      <c r="U8539" s="1" t="str">
        <f>IF(AND(T8538=0,T8539=1),"YES","NO")</f>
        <v>NO</v>
      </c>
    </row>
    <row r="8540" spans="1:21" x14ac:dyDescent="0.3">
      <c r="A8540" s="1">
        <v>8540</v>
      </c>
      <c r="B8540" s="1">
        <v>450</v>
      </c>
      <c r="C8540" s="1">
        <v>10000</v>
      </c>
      <c r="D8540" s="1">
        <v>8</v>
      </c>
      <c r="E8540" s="1">
        <v>9</v>
      </c>
      <c r="F8540" s="1">
        <v>2</v>
      </c>
      <c r="G8540" s="1" t="s">
        <v>23</v>
      </c>
      <c r="H8540" s="1">
        <v>1.46</v>
      </c>
      <c r="I8540" s="1">
        <v>0.17</v>
      </c>
      <c r="J8540" s="1">
        <v>1.1000000000000001</v>
      </c>
      <c r="K8540" s="1">
        <v>7.0000000000000007E-2</v>
      </c>
      <c r="L8540" s="1">
        <v>0.11</v>
      </c>
      <c r="M8540" s="3">
        <f>PI()*(D8540*0.0254)^2/4</f>
        <v>3.2429278662239852E-2</v>
      </c>
      <c r="N8540" s="1">
        <f>ROUND(H8540*4.45,0)</f>
        <v>6</v>
      </c>
      <c r="O8540" s="1">
        <f>I8540*745.7</f>
        <v>126.76900000000002</v>
      </c>
      <c r="P8540" s="5">
        <f>ROUND(N8540^(3/2)/O8540/SQRT(2*1.28*M8540)*100,0)</f>
        <v>40</v>
      </c>
      <c r="Q8540" s="4">
        <f>E8540/D8540</f>
        <v>1.125</v>
      </c>
      <c r="R8540" s="1">
        <f>ROUND(L8540^(3/2)/K8540*100*SQRT(2/PI()),0)</f>
        <v>42</v>
      </c>
      <c r="S8540" s="1" t="str">
        <f>IF(AND(R8540&gt;=R8539,R8540&gt;R8541),"YES","NO")</f>
        <v>NO</v>
      </c>
      <c r="T8540" s="1">
        <f>IF(C8540&lt;C8539,0,IF(T8539=1,1,IF(S8540="YES",1,0)))</f>
        <v>0</v>
      </c>
      <c r="U8540" s="1" t="str">
        <f>IF(AND(T8539=0,T8540=1),"YES","NO")</f>
        <v>NO</v>
      </c>
    </row>
    <row r="8541" spans="1:21" x14ac:dyDescent="0.3">
      <c r="A8541" s="1">
        <v>8541</v>
      </c>
      <c r="B8541" s="1">
        <v>450</v>
      </c>
      <c r="C8541" s="1">
        <v>11000</v>
      </c>
      <c r="D8541" s="1">
        <v>8</v>
      </c>
      <c r="E8541" s="1">
        <v>9</v>
      </c>
      <c r="F8541" s="1">
        <v>2</v>
      </c>
      <c r="G8541" s="1" t="s">
        <v>23</v>
      </c>
      <c r="H8541" s="1">
        <v>1.76</v>
      </c>
      <c r="I8541" s="1">
        <v>0.22</v>
      </c>
      <c r="J8541" s="1">
        <v>1.28</v>
      </c>
      <c r="K8541" s="1">
        <v>0.06</v>
      </c>
      <c r="L8541" s="1">
        <v>0.11</v>
      </c>
      <c r="M8541" s="3">
        <f>PI()*(D8541*0.0254)^2/4</f>
        <v>3.2429278662239852E-2</v>
      </c>
      <c r="N8541" s="1">
        <f>ROUND(H8541*4.45,0)</f>
        <v>8</v>
      </c>
      <c r="O8541" s="1">
        <f>I8541*745.7</f>
        <v>164.054</v>
      </c>
      <c r="P8541" s="5">
        <f>ROUND(N8541^(3/2)/O8541/SQRT(2*1.28*M8541)*100,0)</f>
        <v>48</v>
      </c>
      <c r="Q8541" s="4">
        <f>E8541/D8541</f>
        <v>1.125</v>
      </c>
      <c r="R8541" s="1">
        <f>ROUND(L8541^(3/2)/K8541*100*SQRT(2/PI()),0)</f>
        <v>49</v>
      </c>
      <c r="S8541" s="1" t="str">
        <f>IF(AND(R8541&gt;=R8540,R8541&gt;R8542),"YES","NO")</f>
        <v>NO</v>
      </c>
      <c r="T8541" s="1">
        <f>IF(C8541&lt;C8540,0,IF(T8540=1,1,IF(S8541="YES",1,0)))</f>
        <v>0</v>
      </c>
      <c r="U8541" s="1" t="str">
        <f>IF(AND(T8540=0,T8541=1),"YES","NO")</f>
        <v>NO</v>
      </c>
    </row>
    <row r="8542" spans="1:21" x14ac:dyDescent="0.3">
      <c r="A8542" s="1">
        <v>8542</v>
      </c>
      <c r="B8542" s="1">
        <v>450</v>
      </c>
      <c r="C8542" s="1">
        <v>12000</v>
      </c>
      <c r="D8542" s="1">
        <v>8</v>
      </c>
      <c r="E8542" s="1">
        <v>9</v>
      </c>
      <c r="F8542" s="1">
        <v>2</v>
      </c>
      <c r="G8542" s="1" t="s">
        <v>23</v>
      </c>
      <c r="H8542" s="1">
        <v>2.1</v>
      </c>
      <c r="I8542" s="1">
        <v>0.28000000000000003</v>
      </c>
      <c r="J8542" s="1">
        <v>1.47</v>
      </c>
      <c r="K8542" s="1">
        <v>0.06</v>
      </c>
      <c r="L8542" s="1">
        <v>0.11</v>
      </c>
      <c r="M8542" s="3">
        <f>PI()*(D8542*0.0254)^2/4</f>
        <v>3.2429278662239852E-2</v>
      </c>
      <c r="N8542" s="1">
        <f>ROUND(H8542*4.45,0)</f>
        <v>9</v>
      </c>
      <c r="O8542" s="1">
        <f>I8542*745.7</f>
        <v>208.79600000000002</v>
      </c>
      <c r="P8542" s="5">
        <f>ROUND(N8542^(3/2)/O8542/SQRT(2*1.28*M8542)*100,0)</f>
        <v>45</v>
      </c>
      <c r="Q8542" s="4">
        <f>E8542/D8542</f>
        <v>1.125</v>
      </c>
      <c r="R8542" s="1">
        <f>ROUND(L8542^(3/2)/K8542*100*SQRT(2/PI()),0)</f>
        <v>49</v>
      </c>
      <c r="S8542" s="1" t="str">
        <f>IF(AND(R8542&gt;=R8541,R8542&gt;R8543),"YES","NO")</f>
        <v>NO</v>
      </c>
      <c r="T8542" s="1">
        <f>IF(C8542&lt;C8541,0,IF(T8541=1,1,IF(S8542="YES",1,0)))</f>
        <v>0</v>
      </c>
      <c r="U8542" s="1" t="str">
        <f>IF(AND(T8541=0,T8542=1),"YES","NO")</f>
        <v>NO</v>
      </c>
    </row>
    <row r="8543" spans="1:21" x14ac:dyDescent="0.3">
      <c r="A8543" s="1">
        <v>8543</v>
      </c>
      <c r="B8543" s="1">
        <v>450</v>
      </c>
      <c r="C8543" s="1">
        <v>13000</v>
      </c>
      <c r="D8543" s="1">
        <v>8</v>
      </c>
      <c r="E8543" s="1">
        <v>9</v>
      </c>
      <c r="F8543" s="1">
        <v>2</v>
      </c>
      <c r="G8543" s="1" t="s">
        <v>23</v>
      </c>
      <c r="H8543" s="1">
        <v>2.4500000000000002</v>
      </c>
      <c r="I8543" s="1">
        <v>0.34</v>
      </c>
      <c r="J8543" s="1">
        <v>1.66</v>
      </c>
      <c r="K8543" s="1">
        <v>0.06</v>
      </c>
      <c r="L8543" s="1">
        <v>0.11</v>
      </c>
      <c r="M8543" s="3">
        <f>PI()*(D8543*0.0254)^2/4</f>
        <v>3.2429278662239852E-2</v>
      </c>
      <c r="N8543" s="1">
        <f>ROUND(H8543*4.45,0)</f>
        <v>11</v>
      </c>
      <c r="O8543" s="1">
        <f>I8543*745.7</f>
        <v>253.53800000000004</v>
      </c>
      <c r="P8543" s="5">
        <f>ROUND(N8543^(3/2)/O8543/SQRT(2*1.28*M8543)*100,0)</f>
        <v>50</v>
      </c>
      <c r="Q8543" s="4">
        <f>E8543/D8543</f>
        <v>1.125</v>
      </c>
      <c r="R8543" s="1">
        <f>ROUND(L8543^(3/2)/K8543*100*SQRT(2/PI()),0)</f>
        <v>49</v>
      </c>
      <c r="S8543" s="1" t="str">
        <f>IF(AND(R8543&gt;=R8542,R8543&gt;R8544),"YES","NO")</f>
        <v>YES</v>
      </c>
      <c r="T8543" s="1">
        <f>IF(C8543&lt;C8542,0,IF(T8542=1,1,IF(S8543="YES",1,0)))</f>
        <v>1</v>
      </c>
      <c r="U8543" s="1" t="str">
        <f>IF(AND(T8542=0,T8543=1),"YES","NO")</f>
        <v>YES</v>
      </c>
    </row>
    <row r="8544" spans="1:21" x14ac:dyDescent="0.3">
      <c r="A8544" s="1">
        <v>8544</v>
      </c>
      <c r="B8544" s="1">
        <v>450</v>
      </c>
      <c r="C8544" s="1">
        <v>13999</v>
      </c>
      <c r="D8544" s="1">
        <v>8</v>
      </c>
      <c r="E8544" s="1">
        <v>9</v>
      </c>
      <c r="F8544" s="1">
        <v>2</v>
      </c>
      <c r="G8544" s="1" t="s">
        <v>23</v>
      </c>
      <c r="H8544" s="1">
        <v>2.87</v>
      </c>
      <c r="I8544" s="1">
        <v>0.5</v>
      </c>
      <c r="J8544" s="1">
        <v>2.25</v>
      </c>
      <c r="K8544" s="1">
        <v>7.0000000000000007E-2</v>
      </c>
      <c r="L8544" s="1">
        <v>0.11</v>
      </c>
      <c r="M8544" s="3">
        <f>PI()*(D8544*0.0254)^2/4</f>
        <v>3.2429278662239852E-2</v>
      </c>
      <c r="N8544" s="1">
        <f>ROUND(H8544*4.45,0)</f>
        <v>13</v>
      </c>
      <c r="O8544" s="1">
        <f>I8544*745.7</f>
        <v>372.85</v>
      </c>
      <c r="P8544" s="5">
        <f>ROUND(N8544^(3/2)/O8544/SQRT(2*1.28*M8544)*100,0)</f>
        <v>44</v>
      </c>
      <c r="Q8544" s="4">
        <f>E8544/D8544</f>
        <v>1.125</v>
      </c>
      <c r="R8544" s="1">
        <f>ROUND(L8544^(3/2)/K8544*100*SQRT(2/PI()),0)</f>
        <v>42</v>
      </c>
      <c r="S8544" s="1" t="str">
        <f>IF(AND(R8544&gt;=R8543,R8544&gt;R8545),"YES","NO")</f>
        <v>NO</v>
      </c>
      <c r="T8544" s="1">
        <f>IF(C8544&lt;C8543,0,IF(T8543=1,1,IF(S8544="YES",1,0)))</f>
        <v>1</v>
      </c>
      <c r="U8544" s="1" t="str">
        <f>IF(AND(T8543=0,T8544=1),"YES","NO")</f>
        <v>NO</v>
      </c>
    </row>
    <row r="8545" spans="1:21" x14ac:dyDescent="0.3">
      <c r="A8545" s="1">
        <v>8545</v>
      </c>
      <c r="B8545" s="1">
        <v>450</v>
      </c>
      <c r="C8545" s="1">
        <v>15000</v>
      </c>
      <c r="D8545" s="1">
        <v>8</v>
      </c>
      <c r="E8545" s="1">
        <v>9</v>
      </c>
      <c r="F8545" s="1">
        <v>2</v>
      </c>
      <c r="G8545" s="1" t="s">
        <v>23</v>
      </c>
      <c r="H8545" s="1">
        <v>3.37</v>
      </c>
      <c r="I8545" s="1">
        <v>0.87</v>
      </c>
      <c r="J8545" s="1">
        <v>3.66</v>
      </c>
      <c r="K8545" s="1">
        <v>0.1</v>
      </c>
      <c r="L8545" s="1">
        <v>0.11</v>
      </c>
      <c r="M8545" s="3">
        <f>PI()*(D8545*0.0254)^2/4</f>
        <v>3.2429278662239852E-2</v>
      </c>
      <c r="N8545" s="1">
        <f>ROUND(H8545*4.45,0)</f>
        <v>15</v>
      </c>
      <c r="O8545" s="1">
        <f>I8545*745.7</f>
        <v>648.75900000000001</v>
      </c>
      <c r="P8545" s="5">
        <f>ROUND(N8545^(3/2)/O8545/SQRT(2*1.28*M8545)*100,0)</f>
        <v>31</v>
      </c>
      <c r="Q8545" s="4">
        <f>E8545/D8545</f>
        <v>1.125</v>
      </c>
      <c r="R8545" s="1">
        <f>ROUND(L8545^(3/2)/K8545*100*SQRT(2/PI()),0)</f>
        <v>29</v>
      </c>
      <c r="S8545" s="1" t="str">
        <f>IF(AND(R8545&gt;=R8544,R8545&gt;R8546),"YES","NO")</f>
        <v>NO</v>
      </c>
      <c r="T8545" s="1">
        <f>IF(C8545&lt;C8544,0,IF(T8544=1,1,IF(S8545="YES",1,0)))</f>
        <v>1</v>
      </c>
      <c r="U8545" s="1" t="str">
        <f>IF(AND(T8544=0,T8545=1),"YES","NO")</f>
        <v>NO</v>
      </c>
    </row>
    <row r="8546" spans="1:21" x14ac:dyDescent="0.3">
      <c r="A8546" s="1">
        <v>8546</v>
      </c>
      <c r="B8546" s="1">
        <v>450</v>
      </c>
      <c r="C8546" s="1">
        <v>16000</v>
      </c>
      <c r="D8546" s="1">
        <v>8</v>
      </c>
      <c r="E8546" s="1">
        <v>9</v>
      </c>
      <c r="F8546" s="1">
        <v>2</v>
      </c>
      <c r="G8546" s="1" t="s">
        <v>23</v>
      </c>
      <c r="H8546" s="1">
        <v>3.92</v>
      </c>
      <c r="I8546" s="1">
        <v>1.36</v>
      </c>
      <c r="J8546" s="1">
        <v>5.36</v>
      </c>
      <c r="K8546" s="1">
        <v>0.13</v>
      </c>
      <c r="L8546" s="1">
        <v>0.12</v>
      </c>
      <c r="M8546" s="3">
        <f>PI()*(D8546*0.0254)^2/4</f>
        <v>3.2429278662239852E-2</v>
      </c>
      <c r="N8546" s="1">
        <f>ROUND(H8546*4.45,0)</f>
        <v>17</v>
      </c>
      <c r="O8546" s="1">
        <f>I8546*745.7</f>
        <v>1014.1520000000002</v>
      </c>
      <c r="P8546" s="5">
        <f>ROUND(N8546^(3/2)/O8546/SQRT(2*1.28*M8546)*100,0)</f>
        <v>24</v>
      </c>
      <c r="Q8546" s="4">
        <f>E8546/D8546</f>
        <v>1.125</v>
      </c>
      <c r="R8546" s="1">
        <f>ROUND(L8546^(3/2)/K8546*100*SQRT(2/PI()),0)</f>
        <v>26</v>
      </c>
      <c r="S8546" s="1" t="str">
        <f>IF(AND(R8546&gt;=R8545,R8546&gt;R8547),"YES","NO")</f>
        <v>NO</v>
      </c>
      <c r="T8546" s="1">
        <f>IF(C8546&lt;C8545,0,IF(T8545=1,1,IF(S8546="YES",1,0)))</f>
        <v>1</v>
      </c>
      <c r="U8546" s="1" t="str">
        <f>IF(AND(T8545=0,T8546=1),"YES","NO")</f>
        <v>NO</v>
      </c>
    </row>
    <row r="8547" spans="1:21" x14ac:dyDescent="0.3">
      <c r="A8547" s="1">
        <v>8547</v>
      </c>
      <c r="B8547" s="1">
        <v>450</v>
      </c>
      <c r="C8547" s="1">
        <v>17000</v>
      </c>
      <c r="D8547" s="1">
        <v>8</v>
      </c>
      <c r="E8547" s="1">
        <v>9</v>
      </c>
      <c r="F8547" s="1">
        <v>2</v>
      </c>
      <c r="G8547" s="1" t="s">
        <v>23</v>
      </c>
      <c r="H8547" s="1">
        <v>4.5199999999999996</v>
      </c>
      <c r="I8547" s="1">
        <v>2</v>
      </c>
      <c r="J8547" s="1">
        <v>7.43</v>
      </c>
      <c r="K8547" s="1">
        <v>0.15</v>
      </c>
      <c r="L8547" s="1">
        <v>0.12</v>
      </c>
      <c r="M8547" s="3">
        <f>PI()*(D8547*0.0254)^2/4</f>
        <v>3.2429278662239852E-2</v>
      </c>
      <c r="N8547" s="1">
        <f>ROUND(H8547*4.45,0)</f>
        <v>20</v>
      </c>
      <c r="O8547" s="1">
        <f>I8547*745.7</f>
        <v>1491.4</v>
      </c>
      <c r="P8547" s="5">
        <f>ROUND(N8547^(3/2)/O8547/SQRT(2*1.28*M8547)*100,0)</f>
        <v>21</v>
      </c>
      <c r="Q8547" s="4">
        <f>E8547/D8547</f>
        <v>1.125</v>
      </c>
      <c r="R8547" s="1">
        <f>ROUND(L8547^(3/2)/K8547*100*SQRT(2/PI()),0)</f>
        <v>22</v>
      </c>
      <c r="S8547" s="1" t="str">
        <f>IF(AND(R8547&gt;=R8546,R8547&gt;R8548),"YES","NO")</f>
        <v>NO</v>
      </c>
      <c r="T8547" s="1">
        <f>IF(C8547&lt;C8546,0,IF(T8546=1,1,IF(S8547="YES",1,0)))</f>
        <v>1</v>
      </c>
      <c r="U8547" s="1" t="str">
        <f>IF(AND(T8546=0,T8547=1),"YES","NO")</f>
        <v>NO</v>
      </c>
    </row>
    <row r="8548" spans="1:21" x14ac:dyDescent="0.3">
      <c r="A8548" s="1">
        <v>8548</v>
      </c>
      <c r="B8548" s="1">
        <v>450</v>
      </c>
      <c r="C8548" s="1">
        <v>18000</v>
      </c>
      <c r="D8548" s="1">
        <v>8</v>
      </c>
      <c r="E8548" s="1">
        <v>9</v>
      </c>
      <c r="F8548" s="1">
        <v>2</v>
      </c>
      <c r="G8548" s="1" t="s">
        <v>23</v>
      </c>
      <c r="H8548" s="1">
        <v>5.17</v>
      </c>
      <c r="I8548" s="1">
        <v>2.81</v>
      </c>
      <c r="J8548" s="1">
        <v>9.85</v>
      </c>
      <c r="K8548" s="1">
        <v>0.18</v>
      </c>
      <c r="L8548" s="1">
        <v>0.12</v>
      </c>
      <c r="M8548" s="3">
        <f>PI()*(D8548*0.0254)^2/4</f>
        <v>3.2429278662239852E-2</v>
      </c>
      <c r="N8548" s="1">
        <f>ROUND(H8548*4.45,0)</f>
        <v>23</v>
      </c>
      <c r="O8548" s="1">
        <f>I8548*745.7</f>
        <v>2095.4170000000004</v>
      </c>
      <c r="P8548" s="5">
        <f>ROUND(N8548^(3/2)/O8548/SQRT(2*1.28*M8548)*100,0)</f>
        <v>18</v>
      </c>
      <c r="Q8548" s="4">
        <f>E8548/D8548</f>
        <v>1.125</v>
      </c>
      <c r="R8548" s="1">
        <f>ROUND(L8548^(3/2)/K8548*100*SQRT(2/PI()),0)</f>
        <v>18</v>
      </c>
      <c r="S8548" s="1" t="str">
        <f>IF(AND(R8548&gt;=R8547,R8548&gt;R8549),"YES","NO")</f>
        <v>NO</v>
      </c>
      <c r="T8548" s="1">
        <f>IF(C8548&lt;C8547,0,IF(T8547=1,1,IF(S8548="YES",1,0)))</f>
        <v>1</v>
      </c>
      <c r="U8548" s="1" t="str">
        <f>IF(AND(T8547=0,T8548=1),"YES","NO")</f>
        <v>NO</v>
      </c>
    </row>
    <row r="8549" spans="1:21" x14ac:dyDescent="0.3">
      <c r="A8549" s="1">
        <v>8549</v>
      </c>
      <c r="B8549" s="1">
        <v>450</v>
      </c>
      <c r="C8549" s="1">
        <v>19000</v>
      </c>
      <c r="D8549" s="1">
        <v>8</v>
      </c>
      <c r="E8549" s="1">
        <v>9</v>
      </c>
      <c r="F8549" s="1">
        <v>2</v>
      </c>
      <c r="G8549" s="1" t="s">
        <v>23</v>
      </c>
      <c r="H8549" s="1">
        <v>5.88</v>
      </c>
      <c r="I8549" s="1">
        <v>3.84</v>
      </c>
      <c r="J8549" s="1">
        <v>12.74</v>
      </c>
      <c r="K8549" s="1">
        <v>0.21</v>
      </c>
      <c r="L8549" s="1">
        <v>0.12</v>
      </c>
      <c r="M8549" s="3">
        <f>PI()*(D8549*0.0254)^2/4</f>
        <v>3.2429278662239852E-2</v>
      </c>
      <c r="N8549" s="1">
        <f>ROUND(H8549*4.45,0)</f>
        <v>26</v>
      </c>
      <c r="O8549" s="1">
        <f>I8549*745.7</f>
        <v>2863.4880000000003</v>
      </c>
      <c r="P8549" s="5">
        <f>ROUND(N8549^(3/2)/O8549/SQRT(2*1.28*M8549)*100,0)</f>
        <v>16</v>
      </c>
      <c r="Q8549" s="4">
        <f>E8549/D8549</f>
        <v>1.125</v>
      </c>
      <c r="R8549" s="1">
        <f>ROUND(L8549^(3/2)/K8549*100*SQRT(2/PI()),0)</f>
        <v>16</v>
      </c>
      <c r="S8549" s="1" t="str">
        <f>IF(AND(R8549&gt;=R8548,R8549&gt;R8550),"YES","NO")</f>
        <v>NO</v>
      </c>
      <c r="T8549" s="1">
        <f>IF(C8549&lt;C8548,0,IF(T8548=1,1,IF(S8549="YES",1,0)))</f>
        <v>1</v>
      </c>
      <c r="U8549" s="1" t="str">
        <f>IF(AND(T8548=0,T8549=1),"YES","NO")</f>
        <v>NO</v>
      </c>
    </row>
    <row r="8550" spans="1:21" x14ac:dyDescent="0.3">
      <c r="A8550" s="1">
        <v>8550</v>
      </c>
      <c r="B8550" s="1">
        <v>450</v>
      </c>
      <c r="C8550" s="1">
        <v>20000</v>
      </c>
      <c r="D8550" s="1">
        <v>8</v>
      </c>
      <c r="E8550" s="1">
        <v>9</v>
      </c>
      <c r="F8550" s="1">
        <v>2</v>
      </c>
      <c r="G8550" s="1" t="s">
        <v>23</v>
      </c>
      <c r="H8550" s="1">
        <v>6.64</v>
      </c>
      <c r="I8550" s="1">
        <v>5.1100000000000003</v>
      </c>
      <c r="J8550" s="1">
        <v>16.09</v>
      </c>
      <c r="K8550" s="1">
        <v>0.24</v>
      </c>
      <c r="L8550" s="1">
        <v>0.13</v>
      </c>
      <c r="M8550" s="3">
        <f>PI()*(D8550*0.0254)^2/4</f>
        <v>3.2429278662239852E-2</v>
      </c>
      <c r="N8550" s="1">
        <f>ROUND(H8550*4.45,0)</f>
        <v>30</v>
      </c>
      <c r="O8550" s="1">
        <f>I8550*745.7</f>
        <v>3810.5270000000005</v>
      </c>
      <c r="P8550" s="5">
        <f>ROUND(N8550^(3/2)/O8550/SQRT(2*1.28*M8550)*100,0)</f>
        <v>15</v>
      </c>
      <c r="Q8550" s="4">
        <f>E8550/D8550</f>
        <v>1.125</v>
      </c>
      <c r="R8550" s="1">
        <f>ROUND(L8550^(3/2)/K8550*100*SQRT(2/PI()),0)</f>
        <v>16</v>
      </c>
      <c r="S8550" s="1" t="str">
        <f>IF(AND(R8550&gt;=R8549,R8550&gt;R8551),"YES","NO")</f>
        <v>YES</v>
      </c>
      <c r="T8550" s="1">
        <f>IF(C8550&lt;C8549,0,IF(T8549=1,1,IF(S8550="YES",1,0)))</f>
        <v>1</v>
      </c>
      <c r="U8550" s="1" t="str">
        <f>IF(AND(T8549=0,T8550=1),"YES","NO")</f>
        <v>NO</v>
      </c>
    </row>
    <row r="8551" spans="1:21" x14ac:dyDescent="0.3">
      <c r="A8551" s="1">
        <v>8551</v>
      </c>
      <c r="B8551" s="1">
        <v>450</v>
      </c>
      <c r="C8551" s="1">
        <v>21000</v>
      </c>
      <c r="D8551" s="1">
        <v>8</v>
      </c>
      <c r="E8551" s="1">
        <v>9</v>
      </c>
      <c r="F8551" s="1">
        <v>2</v>
      </c>
      <c r="G8551" s="1" t="s">
        <v>23</v>
      </c>
      <c r="H8551" s="1">
        <v>7.47</v>
      </c>
      <c r="I8551" s="1">
        <v>6.71</v>
      </c>
      <c r="J8551" s="1">
        <v>20.149999999999999</v>
      </c>
      <c r="K8551" s="1">
        <v>0.28000000000000003</v>
      </c>
      <c r="L8551" s="1">
        <v>0.13</v>
      </c>
      <c r="M8551" s="3">
        <f>PI()*(D8551*0.0254)^2/4</f>
        <v>3.2429278662239852E-2</v>
      </c>
      <c r="N8551" s="1">
        <f>ROUND(H8551*4.45,0)</f>
        <v>33</v>
      </c>
      <c r="O8551" s="1">
        <f>I8551*745.7</f>
        <v>5003.6469999999999</v>
      </c>
      <c r="P8551" s="5">
        <f>ROUND(N8551^(3/2)/O8551/SQRT(2*1.28*M8551)*100,0)</f>
        <v>13</v>
      </c>
      <c r="Q8551" s="4">
        <f>E8551/D8551</f>
        <v>1.125</v>
      </c>
      <c r="R8551" s="1">
        <f>ROUND(L8551^(3/2)/K8551*100*SQRT(2/PI()),0)</f>
        <v>13</v>
      </c>
      <c r="S8551" s="1" t="str">
        <f>IF(AND(R8551&gt;=R8550,R8551&gt;R8552),"YES","NO")</f>
        <v>NO</v>
      </c>
      <c r="T8551" s="1">
        <f>IF(C8551&lt;C8550,0,IF(T8550=1,1,IF(S8551="YES",1,0)))</f>
        <v>1</v>
      </c>
      <c r="U8551" s="1" t="str">
        <f>IF(AND(T8550=0,T8551=1),"YES","NO")</f>
        <v>NO</v>
      </c>
    </row>
    <row r="8552" spans="1:21" x14ac:dyDescent="0.3">
      <c r="A8552" s="1">
        <v>8552</v>
      </c>
      <c r="B8552" s="1">
        <v>450</v>
      </c>
      <c r="C8552" s="1">
        <v>22000</v>
      </c>
      <c r="D8552" s="1">
        <v>8</v>
      </c>
      <c r="E8552" s="1">
        <v>9</v>
      </c>
      <c r="F8552" s="1">
        <v>2</v>
      </c>
      <c r="G8552" s="1" t="s">
        <v>23</v>
      </c>
      <c r="H8552" s="1">
        <v>8.4</v>
      </c>
      <c r="I8552" s="1">
        <v>8.8800000000000008</v>
      </c>
      <c r="J8552" s="1">
        <v>25.43</v>
      </c>
      <c r="K8552" s="1">
        <v>0.32</v>
      </c>
      <c r="L8552" s="1">
        <v>0.13</v>
      </c>
      <c r="M8552" s="3">
        <f>PI()*(D8552*0.0254)^2/4</f>
        <v>3.2429278662239852E-2</v>
      </c>
      <c r="N8552" s="1">
        <f>ROUND(H8552*4.45,0)</f>
        <v>37</v>
      </c>
      <c r="O8552" s="1">
        <f>I8552*745.7</f>
        <v>6621.8160000000007</v>
      </c>
      <c r="P8552" s="5">
        <f>ROUND(N8552^(3/2)/O8552/SQRT(2*1.28*M8552)*100,0)</f>
        <v>12</v>
      </c>
      <c r="Q8552" s="4">
        <f>E8552/D8552</f>
        <v>1.125</v>
      </c>
      <c r="R8552" s="1">
        <f>ROUND(L8552^(3/2)/K8552*100*SQRT(2/PI()),0)</f>
        <v>12</v>
      </c>
      <c r="S8552" s="1" t="str">
        <f>IF(AND(R8552&gt;=R8551,R8552&gt;R8553),"YES","NO")</f>
        <v>NO</v>
      </c>
      <c r="T8552" s="1">
        <f>IF(C8552&lt;C8551,0,IF(T8551=1,1,IF(S8552="YES",1,0)))</f>
        <v>1</v>
      </c>
      <c r="U8552" s="1" t="str">
        <f>IF(AND(T8551=0,T8552=1),"YES","NO")</f>
        <v>NO</v>
      </c>
    </row>
    <row r="8553" spans="1:21" x14ac:dyDescent="0.3">
      <c r="A8553" s="1">
        <v>8553</v>
      </c>
      <c r="B8553" s="1">
        <v>450</v>
      </c>
      <c r="C8553" s="1">
        <v>23000</v>
      </c>
      <c r="D8553" s="1">
        <v>8</v>
      </c>
      <c r="E8553" s="1">
        <v>9</v>
      </c>
      <c r="F8553" s="1">
        <v>2</v>
      </c>
      <c r="G8553" s="1" t="s">
        <v>23</v>
      </c>
      <c r="H8553" s="1">
        <v>9.6</v>
      </c>
      <c r="I8553" s="1">
        <v>13.47</v>
      </c>
      <c r="J8553" s="1">
        <v>36.9</v>
      </c>
      <c r="K8553" s="1">
        <v>0.42</v>
      </c>
      <c r="L8553" s="1">
        <v>0.14000000000000001</v>
      </c>
      <c r="M8553" s="3">
        <f>PI()*(D8553*0.0254)^2/4</f>
        <v>3.2429278662239852E-2</v>
      </c>
      <c r="N8553" s="1">
        <f>ROUND(H8553*4.45,0)</f>
        <v>43</v>
      </c>
      <c r="O8553" s="1">
        <f>I8553*745.7</f>
        <v>10044.579000000002</v>
      </c>
      <c r="P8553" s="5">
        <f>ROUND(N8553^(3/2)/O8553/SQRT(2*1.28*M8553)*100,0)</f>
        <v>10</v>
      </c>
      <c r="Q8553" s="4">
        <f>E8553/D8553</f>
        <v>1.125</v>
      </c>
      <c r="R8553" s="1">
        <f>ROUND(L8553^(3/2)/K8553*100*SQRT(2/PI()),0)</f>
        <v>10</v>
      </c>
      <c r="S8553" s="1" t="str">
        <f>IF(AND(R8553&gt;=R8552,R8553&gt;R8554),"YES","NO")</f>
        <v>NO</v>
      </c>
      <c r="T8553" s="1">
        <f>IF(C8553&lt;C8552,0,IF(T8552=1,1,IF(S8553="YES",1,0)))</f>
        <v>1</v>
      </c>
      <c r="U8553" s="1" t="str">
        <f>IF(AND(T8552=0,T8553=1),"YES","NO")</f>
        <v>NO</v>
      </c>
    </row>
    <row r="8554" spans="1:21" x14ac:dyDescent="0.3">
      <c r="A8554" s="1">
        <v>8554</v>
      </c>
      <c r="B8554" s="1">
        <v>450</v>
      </c>
      <c r="C8554" s="1">
        <v>25000</v>
      </c>
      <c r="D8554" s="1">
        <v>8</v>
      </c>
      <c r="E8554" s="1">
        <v>9</v>
      </c>
      <c r="F8554" s="1">
        <v>2</v>
      </c>
      <c r="G8554" s="1" t="s">
        <v>23</v>
      </c>
      <c r="H8554" s="1">
        <v>12.31</v>
      </c>
      <c r="I8554" s="1">
        <v>24.35</v>
      </c>
      <c r="J8554" s="1">
        <v>61.39</v>
      </c>
      <c r="K8554" s="1">
        <v>0.59</v>
      </c>
      <c r="L8554" s="1">
        <v>0.15</v>
      </c>
      <c r="M8554" s="3">
        <f>PI()*(D8554*0.0254)^2/4</f>
        <v>3.2429278662239852E-2</v>
      </c>
      <c r="N8554" s="1">
        <f>ROUND(H8554*4.45,0)</f>
        <v>55</v>
      </c>
      <c r="O8554" s="1">
        <f>I8554*745.7</f>
        <v>18157.795000000002</v>
      </c>
      <c r="P8554" s="5">
        <f>ROUND(N8554^(3/2)/O8554/SQRT(2*1.28*M8554)*100,0)</f>
        <v>8</v>
      </c>
      <c r="Q8554" s="4">
        <f>E8554/D8554</f>
        <v>1.125</v>
      </c>
      <c r="R8554" s="1">
        <f>ROUND(L8554^(3/2)/K8554*100*SQRT(2/PI()),0)</f>
        <v>8</v>
      </c>
      <c r="S8554" s="1" t="str">
        <f>IF(AND(R8554&gt;=R8553,R8554&gt;R8555),"YES","NO")</f>
        <v>NO</v>
      </c>
      <c r="T8554" s="1">
        <f>IF(C8554&lt;C8553,0,IF(T8553=1,1,IF(S8554="YES",1,0)))</f>
        <v>1</v>
      </c>
      <c r="U8554" s="1" t="str">
        <f>IF(AND(T8553=0,T8554=1),"YES","NO")</f>
        <v>NO</v>
      </c>
    </row>
    <row r="8555" spans="1:21" x14ac:dyDescent="0.3">
      <c r="A8555" s="1">
        <v>8555</v>
      </c>
      <c r="B8555" s="1">
        <v>451</v>
      </c>
      <c r="C8555" s="1">
        <v>1000</v>
      </c>
      <c r="D8555" s="1">
        <v>9.25</v>
      </c>
      <c r="E8555" s="1">
        <v>5</v>
      </c>
      <c r="F8555" s="1">
        <v>2</v>
      </c>
      <c r="G8555" s="1" t="s">
        <v>23</v>
      </c>
      <c r="H8555" s="1">
        <v>0.02</v>
      </c>
      <c r="I8555" s="1">
        <v>0.01</v>
      </c>
      <c r="J8555" s="1">
        <v>0.01</v>
      </c>
      <c r="K8555" s="1">
        <v>0.03</v>
      </c>
      <c r="L8555" s="1">
        <v>0.08</v>
      </c>
      <c r="M8555" s="3">
        <f>PI()*(D8555*0.0254)^2/4</f>
        <v>4.335515868027965E-2</v>
      </c>
      <c r="N8555" s="1">
        <f>ROUND(H8555*4.45,0)</f>
        <v>0</v>
      </c>
      <c r="O8555" s="1">
        <f>I8555*745.7</f>
        <v>7.4570000000000007</v>
      </c>
      <c r="P8555" s="5">
        <f>ROUND(N8555^(3/2)/O8555/SQRT(2*1.28*M8555)*100,0)</f>
        <v>0</v>
      </c>
      <c r="Q8555" s="4">
        <f>E8555/D8555</f>
        <v>0.54054054054054057</v>
      </c>
      <c r="R8555" s="1">
        <f>ROUND(L8555^(3/2)/K8555*100*SQRT(2/PI()),0)</f>
        <v>60</v>
      </c>
      <c r="S8555" s="1" t="str">
        <f>IF(AND(R8555&gt;=R8554,R8555&gt;R8556),"YES","NO")</f>
        <v>NO</v>
      </c>
      <c r="T8555" s="1">
        <f>IF(C8555&lt;C8554,0,IF(T8554=1,1,IF(S8555="YES",1,0)))</f>
        <v>0</v>
      </c>
      <c r="U8555" s="1" t="str">
        <f>IF(AND(T8554=0,T8555=1),"YES","NO")</f>
        <v>NO</v>
      </c>
    </row>
    <row r="8556" spans="1:21" x14ac:dyDescent="0.3">
      <c r="A8556" s="1">
        <v>8556</v>
      </c>
      <c r="B8556" s="1">
        <v>451</v>
      </c>
      <c r="C8556" s="1">
        <v>2000</v>
      </c>
      <c r="D8556" s="1">
        <v>9.25</v>
      </c>
      <c r="E8556" s="1">
        <v>5</v>
      </c>
      <c r="F8556" s="1">
        <v>2</v>
      </c>
      <c r="G8556" s="1" t="s">
        <v>23</v>
      </c>
      <c r="H8556" s="1">
        <v>7.0000000000000007E-2</v>
      </c>
      <c r="I8556" s="1">
        <v>0.01</v>
      </c>
      <c r="J8556" s="1">
        <v>0.04</v>
      </c>
      <c r="K8556" s="1">
        <v>0.03</v>
      </c>
      <c r="L8556" s="1">
        <v>0.08</v>
      </c>
      <c r="M8556" s="3">
        <f>PI()*(D8556*0.0254)^2/4</f>
        <v>4.335515868027965E-2</v>
      </c>
      <c r="N8556" s="1">
        <f>ROUND(H8556*4.45,0)</f>
        <v>0</v>
      </c>
      <c r="O8556" s="1">
        <f>I8556*745.7</f>
        <v>7.4570000000000007</v>
      </c>
      <c r="P8556" s="5">
        <f>ROUND(N8556^(3/2)/O8556/SQRT(2*1.28*M8556)*100,0)</f>
        <v>0</v>
      </c>
      <c r="Q8556" s="4">
        <f>E8556/D8556</f>
        <v>0.54054054054054057</v>
      </c>
      <c r="R8556" s="1">
        <f>ROUND(L8556^(3/2)/K8556*100*SQRT(2/PI()),0)</f>
        <v>60</v>
      </c>
      <c r="S8556" s="1" t="str">
        <f>IF(AND(R8556&gt;=R8555,R8556&gt;R8557),"YES","NO")</f>
        <v>NO</v>
      </c>
      <c r="T8556" s="1">
        <f>IF(C8556&lt;C8555,0,IF(T8555=1,1,IF(S8556="YES",1,0)))</f>
        <v>0</v>
      </c>
      <c r="U8556" s="1" t="str">
        <f>IF(AND(T8555=0,T8556=1),"YES","NO")</f>
        <v>NO</v>
      </c>
    </row>
    <row r="8557" spans="1:21" x14ac:dyDescent="0.3">
      <c r="A8557" s="1">
        <v>8557</v>
      </c>
      <c r="B8557" s="1">
        <v>451</v>
      </c>
      <c r="C8557" s="1">
        <v>3000</v>
      </c>
      <c r="D8557" s="1">
        <v>9.25</v>
      </c>
      <c r="E8557" s="1">
        <v>5</v>
      </c>
      <c r="F8557" s="1">
        <v>2</v>
      </c>
      <c r="G8557" s="1" t="s">
        <v>23</v>
      </c>
      <c r="H8557" s="1">
        <v>0.16</v>
      </c>
      <c r="I8557" s="1">
        <v>0.01</v>
      </c>
      <c r="J8557" s="1">
        <v>0.09</v>
      </c>
      <c r="K8557" s="1">
        <v>0.03</v>
      </c>
      <c r="L8557" s="1">
        <v>0.08</v>
      </c>
      <c r="M8557" s="3">
        <f>PI()*(D8557*0.0254)^2/4</f>
        <v>4.335515868027965E-2</v>
      </c>
      <c r="N8557" s="1">
        <f>ROUND(H8557*4.45,0)</f>
        <v>1</v>
      </c>
      <c r="O8557" s="1">
        <f>I8557*745.7</f>
        <v>7.4570000000000007</v>
      </c>
      <c r="P8557" s="5">
        <f>ROUND(N8557^(3/2)/O8557/SQRT(2*1.28*M8557)*100,0)</f>
        <v>40</v>
      </c>
      <c r="Q8557" s="4">
        <f>E8557/D8557</f>
        <v>0.54054054054054057</v>
      </c>
      <c r="R8557" s="1">
        <f>ROUND(L8557^(3/2)/K8557*100*SQRT(2/PI()),0)</f>
        <v>60</v>
      </c>
      <c r="S8557" s="1" t="str">
        <f>IF(AND(R8557&gt;=R8556,R8557&gt;R8558),"YES","NO")</f>
        <v>NO</v>
      </c>
      <c r="T8557" s="1">
        <f>IF(C8557&lt;C8556,0,IF(T8556=1,1,IF(S8557="YES",1,0)))</f>
        <v>0</v>
      </c>
      <c r="U8557" s="1" t="str">
        <f>IF(AND(T8556=0,T8557=1),"YES","NO")</f>
        <v>NO</v>
      </c>
    </row>
    <row r="8558" spans="1:21" x14ac:dyDescent="0.3">
      <c r="A8558" s="1">
        <v>8558</v>
      </c>
      <c r="B8558" s="1">
        <v>451</v>
      </c>
      <c r="C8558" s="1">
        <v>4000</v>
      </c>
      <c r="D8558" s="1">
        <v>9.25</v>
      </c>
      <c r="E8558" s="1">
        <v>5</v>
      </c>
      <c r="F8558" s="1">
        <v>2</v>
      </c>
      <c r="G8558" s="1" t="s">
        <v>23</v>
      </c>
      <c r="H8558" s="1">
        <v>0.28999999999999998</v>
      </c>
      <c r="I8558" s="1">
        <v>0.01</v>
      </c>
      <c r="J8558" s="1">
        <v>0.16</v>
      </c>
      <c r="K8558" s="1">
        <v>0.03</v>
      </c>
      <c r="L8558" s="1">
        <v>0.08</v>
      </c>
      <c r="M8558" s="3">
        <f>PI()*(D8558*0.0254)^2/4</f>
        <v>4.335515868027965E-2</v>
      </c>
      <c r="N8558" s="1">
        <f>ROUND(H8558*4.45,0)</f>
        <v>1</v>
      </c>
      <c r="O8558" s="1">
        <f>I8558*745.7</f>
        <v>7.4570000000000007</v>
      </c>
      <c r="P8558" s="5">
        <f>ROUND(N8558^(3/2)/O8558/SQRT(2*1.28*M8558)*100,0)</f>
        <v>40</v>
      </c>
      <c r="Q8558" s="4">
        <f>E8558/D8558</f>
        <v>0.54054054054054057</v>
      </c>
      <c r="R8558" s="1">
        <f>ROUND(L8558^(3/2)/K8558*100*SQRT(2/PI()),0)</f>
        <v>60</v>
      </c>
      <c r="S8558" s="1" t="str">
        <f>IF(AND(R8558&gt;=R8557,R8558&gt;R8559),"YES","NO")</f>
        <v>NO</v>
      </c>
      <c r="T8558" s="1">
        <f>IF(C8558&lt;C8557,0,IF(T8557=1,1,IF(S8558="YES",1,0)))</f>
        <v>0</v>
      </c>
      <c r="U8558" s="1" t="str">
        <f>IF(AND(T8557=0,T8558=1),"YES","NO")</f>
        <v>NO</v>
      </c>
    </row>
    <row r="8559" spans="1:21" x14ac:dyDescent="0.3">
      <c r="A8559" s="1">
        <v>8559</v>
      </c>
      <c r="B8559" s="1">
        <v>451</v>
      </c>
      <c r="C8559" s="1">
        <v>5000</v>
      </c>
      <c r="D8559" s="1">
        <v>9.25</v>
      </c>
      <c r="E8559" s="1">
        <v>5</v>
      </c>
      <c r="F8559" s="1">
        <v>2</v>
      </c>
      <c r="G8559" s="1" t="s">
        <v>23</v>
      </c>
      <c r="H8559" s="1">
        <v>0.45</v>
      </c>
      <c r="I8559" s="1">
        <v>0.02</v>
      </c>
      <c r="J8559" s="1">
        <v>0.25</v>
      </c>
      <c r="K8559" s="1">
        <v>0.03</v>
      </c>
      <c r="L8559" s="1">
        <v>0.08</v>
      </c>
      <c r="M8559" s="3">
        <f>PI()*(D8559*0.0254)^2/4</f>
        <v>4.335515868027965E-2</v>
      </c>
      <c r="N8559" s="1">
        <f>ROUND(H8559*4.45,0)</f>
        <v>2</v>
      </c>
      <c r="O8559" s="1">
        <f>I8559*745.7</f>
        <v>14.914000000000001</v>
      </c>
      <c r="P8559" s="5">
        <f>ROUND(N8559^(3/2)/O8559/SQRT(2*1.28*M8559)*100,0)</f>
        <v>57</v>
      </c>
      <c r="Q8559" s="4">
        <f>E8559/D8559</f>
        <v>0.54054054054054057</v>
      </c>
      <c r="R8559" s="1">
        <f>ROUND(L8559^(3/2)/K8559*100*SQRT(2/PI()),0)</f>
        <v>60</v>
      </c>
      <c r="S8559" s="1" t="str">
        <f>IF(AND(R8559&gt;=R8558,R8559&gt;R8560),"YES","NO")</f>
        <v>NO</v>
      </c>
      <c r="T8559" s="1">
        <f>IF(C8559&lt;C8558,0,IF(T8558=1,1,IF(S8559="YES",1,0)))</f>
        <v>0</v>
      </c>
      <c r="U8559" s="1" t="str">
        <f>IF(AND(T8558=0,T8559=1),"YES","NO")</f>
        <v>NO</v>
      </c>
    </row>
    <row r="8560" spans="1:21" x14ac:dyDescent="0.3">
      <c r="A8560" s="1">
        <v>8560</v>
      </c>
      <c r="B8560" s="1">
        <v>451</v>
      </c>
      <c r="C8560" s="1">
        <v>6000</v>
      </c>
      <c r="D8560" s="1">
        <v>9.25</v>
      </c>
      <c r="E8560" s="1">
        <v>5</v>
      </c>
      <c r="F8560" s="1">
        <v>2</v>
      </c>
      <c r="G8560" s="1" t="s">
        <v>23</v>
      </c>
      <c r="H8560" s="1">
        <v>0.65</v>
      </c>
      <c r="I8560" s="1">
        <v>0.03</v>
      </c>
      <c r="J8560" s="1">
        <v>0.36</v>
      </c>
      <c r="K8560" s="1">
        <v>0.03</v>
      </c>
      <c r="L8560" s="1">
        <v>0.08</v>
      </c>
      <c r="M8560" s="3">
        <f>PI()*(D8560*0.0254)^2/4</f>
        <v>4.335515868027965E-2</v>
      </c>
      <c r="N8560" s="1">
        <f>ROUND(H8560*4.45,0)</f>
        <v>3</v>
      </c>
      <c r="O8560" s="1">
        <f>I8560*745.7</f>
        <v>22.371000000000002</v>
      </c>
      <c r="P8560" s="5">
        <f>ROUND(N8560^(3/2)/O8560/SQRT(2*1.28*M8560)*100,0)</f>
        <v>70</v>
      </c>
      <c r="Q8560" s="4">
        <f>E8560/D8560</f>
        <v>0.54054054054054057</v>
      </c>
      <c r="R8560" s="1">
        <f>ROUND(L8560^(3/2)/K8560*100*SQRT(2/PI()),0)</f>
        <v>60</v>
      </c>
      <c r="S8560" s="1" t="str">
        <f>IF(AND(R8560&gt;=R8559,R8560&gt;R8561),"YES","NO")</f>
        <v>NO</v>
      </c>
      <c r="T8560" s="1">
        <f>IF(C8560&lt;C8559,0,IF(T8559=1,1,IF(S8560="YES",1,0)))</f>
        <v>0</v>
      </c>
      <c r="U8560" s="1" t="str">
        <f>IF(AND(T8559=0,T8560=1),"YES","NO")</f>
        <v>NO</v>
      </c>
    </row>
    <row r="8561" spans="1:21" x14ac:dyDescent="0.3">
      <c r="A8561" s="1">
        <v>8561</v>
      </c>
      <c r="B8561" s="1">
        <v>451</v>
      </c>
      <c r="C8561" s="1">
        <v>7000</v>
      </c>
      <c r="D8561" s="1">
        <v>9.25</v>
      </c>
      <c r="E8561" s="1">
        <v>5</v>
      </c>
      <c r="F8561" s="1">
        <v>2</v>
      </c>
      <c r="G8561" s="1" t="s">
        <v>23</v>
      </c>
      <c r="H8561" s="1">
        <v>0.89</v>
      </c>
      <c r="I8561" s="1">
        <v>0.05</v>
      </c>
      <c r="J8561" s="1">
        <v>0.49</v>
      </c>
      <c r="K8561" s="1">
        <v>0.03</v>
      </c>
      <c r="L8561" s="1">
        <v>0.08</v>
      </c>
      <c r="M8561" s="3">
        <f>PI()*(D8561*0.0254)^2/4</f>
        <v>4.335515868027965E-2</v>
      </c>
      <c r="N8561" s="1">
        <f>ROUND(H8561*4.45,0)</f>
        <v>4</v>
      </c>
      <c r="O8561" s="1">
        <f>I8561*745.7</f>
        <v>37.285000000000004</v>
      </c>
      <c r="P8561" s="5">
        <f>ROUND(N8561^(3/2)/O8561/SQRT(2*1.28*M8561)*100,0)</f>
        <v>64</v>
      </c>
      <c r="Q8561" s="4">
        <f>E8561/D8561</f>
        <v>0.54054054054054057</v>
      </c>
      <c r="R8561" s="1">
        <f>ROUND(L8561^(3/2)/K8561*100*SQRT(2/PI()),0)</f>
        <v>60</v>
      </c>
      <c r="S8561" s="1" t="str">
        <f>IF(AND(R8561&gt;=R8560,R8561&gt;R8562),"YES","NO")</f>
        <v>NO</v>
      </c>
      <c r="T8561" s="1">
        <f>IF(C8561&lt;C8560,0,IF(T8560=1,1,IF(S8561="YES",1,0)))</f>
        <v>0</v>
      </c>
      <c r="U8561" s="1" t="str">
        <f>IF(AND(T8560=0,T8561=1),"YES","NO")</f>
        <v>NO</v>
      </c>
    </row>
    <row r="8562" spans="1:21" x14ac:dyDescent="0.3">
      <c r="A8562" s="1">
        <v>8562</v>
      </c>
      <c r="B8562" s="1">
        <v>451</v>
      </c>
      <c r="C8562" s="1">
        <v>8000</v>
      </c>
      <c r="D8562" s="1">
        <v>9.25</v>
      </c>
      <c r="E8562" s="1">
        <v>5</v>
      </c>
      <c r="F8562" s="1">
        <v>2</v>
      </c>
      <c r="G8562" s="1" t="s">
        <v>23</v>
      </c>
      <c r="H8562" s="1">
        <v>1.1599999999999999</v>
      </c>
      <c r="I8562" s="1">
        <v>0.08</v>
      </c>
      <c r="J8562" s="1">
        <v>0.64</v>
      </c>
      <c r="K8562" s="1">
        <v>0.03</v>
      </c>
      <c r="L8562" s="1">
        <v>0.08</v>
      </c>
      <c r="M8562" s="3">
        <f>PI()*(D8562*0.0254)^2/4</f>
        <v>4.335515868027965E-2</v>
      </c>
      <c r="N8562" s="1">
        <f>ROUND(H8562*4.45,0)</f>
        <v>5</v>
      </c>
      <c r="O8562" s="1">
        <f>I8562*745.7</f>
        <v>59.656000000000006</v>
      </c>
      <c r="P8562" s="5">
        <f>ROUND(N8562^(3/2)/O8562/SQRT(2*1.28*M8562)*100,0)</f>
        <v>56</v>
      </c>
      <c r="Q8562" s="4">
        <f>E8562/D8562</f>
        <v>0.54054054054054057</v>
      </c>
      <c r="R8562" s="1">
        <f>ROUND(L8562^(3/2)/K8562*100*SQRT(2/PI()),0)</f>
        <v>60</v>
      </c>
      <c r="S8562" s="1" t="str">
        <f>IF(AND(R8562&gt;=R8561,R8562&gt;R8563),"YES","NO")</f>
        <v>NO</v>
      </c>
      <c r="T8562" s="1">
        <f>IF(C8562&lt;C8561,0,IF(T8561=1,1,IF(S8562="YES",1,0)))</f>
        <v>0</v>
      </c>
      <c r="U8562" s="1" t="str">
        <f>IF(AND(T8561=0,T8562=1),"YES","NO")</f>
        <v>NO</v>
      </c>
    </row>
    <row r="8563" spans="1:21" x14ac:dyDescent="0.3">
      <c r="A8563" s="1">
        <v>8563</v>
      </c>
      <c r="B8563" s="1">
        <v>451</v>
      </c>
      <c r="C8563" s="1">
        <v>9000</v>
      </c>
      <c r="D8563" s="1">
        <v>9.25</v>
      </c>
      <c r="E8563" s="1">
        <v>5</v>
      </c>
      <c r="F8563" s="1">
        <v>2</v>
      </c>
      <c r="G8563" s="1" t="s">
        <v>23</v>
      </c>
      <c r="H8563" s="1">
        <v>1.47</v>
      </c>
      <c r="I8563" s="1">
        <v>0.12</v>
      </c>
      <c r="J8563" s="1">
        <v>0.8</v>
      </c>
      <c r="K8563" s="1">
        <v>0.03</v>
      </c>
      <c r="L8563" s="1">
        <v>0.08</v>
      </c>
      <c r="M8563" s="3">
        <f>PI()*(D8563*0.0254)^2/4</f>
        <v>4.335515868027965E-2</v>
      </c>
      <c r="N8563" s="1">
        <f>ROUND(H8563*4.45,0)</f>
        <v>7</v>
      </c>
      <c r="O8563" s="1">
        <f>I8563*745.7</f>
        <v>89.484000000000009</v>
      </c>
      <c r="P8563" s="5">
        <f>ROUND(N8563^(3/2)/O8563/SQRT(2*1.28*M8563)*100,0)</f>
        <v>62</v>
      </c>
      <c r="Q8563" s="4">
        <f>E8563/D8563</f>
        <v>0.54054054054054057</v>
      </c>
      <c r="R8563" s="1">
        <f>ROUND(L8563^(3/2)/K8563*100*SQRT(2/PI()),0)</f>
        <v>60</v>
      </c>
      <c r="S8563" s="1" t="str">
        <f>IF(AND(R8563&gt;=R8562,R8563&gt;R8564),"YES","NO")</f>
        <v>NO</v>
      </c>
      <c r="T8563" s="1">
        <f>IF(C8563&lt;C8562,0,IF(T8562=1,1,IF(S8563="YES",1,0)))</f>
        <v>0</v>
      </c>
      <c r="U8563" s="1" t="str">
        <f>IF(AND(T8562=0,T8563=1),"YES","NO")</f>
        <v>NO</v>
      </c>
    </row>
    <row r="8564" spans="1:21" x14ac:dyDescent="0.3">
      <c r="A8564" s="1">
        <v>8564</v>
      </c>
      <c r="B8564" s="1">
        <v>451</v>
      </c>
      <c r="C8564" s="1">
        <v>10000</v>
      </c>
      <c r="D8564" s="1">
        <v>9.25</v>
      </c>
      <c r="E8564" s="1">
        <v>5</v>
      </c>
      <c r="F8564" s="1">
        <v>2</v>
      </c>
      <c r="G8564" s="1" t="s">
        <v>23</v>
      </c>
      <c r="H8564" s="1">
        <v>1.82</v>
      </c>
      <c r="I8564" s="1">
        <v>0.15</v>
      </c>
      <c r="J8564" s="1">
        <v>0.97</v>
      </c>
      <c r="K8564" s="1">
        <v>0.03</v>
      </c>
      <c r="L8564" s="1">
        <v>0.08</v>
      </c>
      <c r="M8564" s="3">
        <f>PI()*(D8564*0.0254)^2/4</f>
        <v>4.335515868027965E-2</v>
      </c>
      <c r="N8564" s="1">
        <f>ROUND(H8564*4.45,0)</f>
        <v>8</v>
      </c>
      <c r="O8564" s="1">
        <f>I8564*745.7</f>
        <v>111.855</v>
      </c>
      <c r="P8564" s="5">
        <f>ROUND(N8564^(3/2)/O8564/SQRT(2*1.28*M8564)*100,0)</f>
        <v>61</v>
      </c>
      <c r="Q8564" s="4">
        <f>E8564/D8564</f>
        <v>0.54054054054054057</v>
      </c>
      <c r="R8564" s="1">
        <f>ROUND(L8564^(3/2)/K8564*100*SQRT(2/PI()),0)</f>
        <v>60</v>
      </c>
      <c r="S8564" s="1" t="str">
        <f>IF(AND(R8564&gt;=R8563,R8564&gt;R8565),"YES","NO")</f>
        <v>NO</v>
      </c>
      <c r="T8564" s="1">
        <f>IF(C8564&lt;C8563,0,IF(T8563=1,1,IF(S8564="YES",1,0)))</f>
        <v>0</v>
      </c>
      <c r="U8564" s="1" t="str">
        <f>IF(AND(T8563=0,T8564=1),"YES","NO")</f>
        <v>NO</v>
      </c>
    </row>
    <row r="8565" spans="1:21" x14ac:dyDescent="0.3">
      <c r="A8565" s="1">
        <v>8565</v>
      </c>
      <c r="B8565" s="1">
        <v>451</v>
      </c>
      <c r="C8565" s="1">
        <v>11000</v>
      </c>
      <c r="D8565" s="1">
        <v>9.25</v>
      </c>
      <c r="E8565" s="1">
        <v>5</v>
      </c>
      <c r="F8565" s="1">
        <v>2</v>
      </c>
      <c r="G8565" s="1" t="s">
        <v>23</v>
      </c>
      <c r="H8565" s="1">
        <v>2.2000000000000002</v>
      </c>
      <c r="I8565" s="1">
        <v>0.2</v>
      </c>
      <c r="J8565" s="1">
        <v>1.1599999999999999</v>
      </c>
      <c r="K8565" s="1">
        <v>0.03</v>
      </c>
      <c r="L8565" s="1">
        <v>0.08</v>
      </c>
      <c r="M8565" s="3">
        <f>PI()*(D8565*0.0254)^2/4</f>
        <v>4.335515868027965E-2</v>
      </c>
      <c r="N8565" s="1">
        <f>ROUND(H8565*4.45,0)</f>
        <v>10</v>
      </c>
      <c r="O8565" s="1">
        <f>I8565*745.7</f>
        <v>149.14000000000001</v>
      </c>
      <c r="P8565" s="5">
        <f>ROUND(N8565^(3/2)/O8565/SQRT(2*1.28*M8565)*100,0)</f>
        <v>64</v>
      </c>
      <c r="Q8565" s="4">
        <f>E8565/D8565</f>
        <v>0.54054054054054057</v>
      </c>
      <c r="R8565" s="1">
        <f>ROUND(L8565^(3/2)/K8565*100*SQRT(2/PI()),0)</f>
        <v>60</v>
      </c>
      <c r="S8565" s="1" t="str">
        <f>IF(AND(R8565&gt;=R8564,R8565&gt;R8566),"YES","NO")</f>
        <v>NO</v>
      </c>
      <c r="T8565" s="1">
        <f>IF(C8565&lt;C8564,0,IF(T8564=1,1,IF(S8565="YES",1,0)))</f>
        <v>0</v>
      </c>
      <c r="U8565" s="1" t="str">
        <f>IF(AND(T8564=0,T8565=1),"YES","NO")</f>
        <v>NO</v>
      </c>
    </row>
    <row r="8566" spans="1:21" x14ac:dyDescent="0.3">
      <c r="A8566" s="1">
        <v>8566</v>
      </c>
      <c r="B8566" s="1">
        <v>451</v>
      </c>
      <c r="C8566" s="1">
        <v>12000</v>
      </c>
      <c r="D8566" s="1">
        <v>9.25</v>
      </c>
      <c r="E8566" s="1">
        <v>5</v>
      </c>
      <c r="F8566" s="1">
        <v>2</v>
      </c>
      <c r="G8566" s="1" t="s">
        <v>23</v>
      </c>
      <c r="H8566" s="1">
        <v>2.63</v>
      </c>
      <c r="I8566" s="1">
        <v>0.26</v>
      </c>
      <c r="J8566" s="1">
        <v>1.36</v>
      </c>
      <c r="K8566" s="1">
        <v>0.03</v>
      </c>
      <c r="L8566" s="1">
        <v>0.08</v>
      </c>
      <c r="M8566" s="3">
        <f>PI()*(D8566*0.0254)^2/4</f>
        <v>4.335515868027965E-2</v>
      </c>
      <c r="N8566" s="1">
        <f>ROUND(H8566*4.45,0)</f>
        <v>12</v>
      </c>
      <c r="O8566" s="1">
        <f>I8566*745.7</f>
        <v>193.88200000000001</v>
      </c>
      <c r="P8566" s="5">
        <f>ROUND(N8566^(3/2)/O8566/SQRT(2*1.28*M8566)*100,0)</f>
        <v>64</v>
      </c>
      <c r="Q8566" s="4">
        <f>E8566/D8566</f>
        <v>0.54054054054054057</v>
      </c>
      <c r="R8566" s="1">
        <f>ROUND(L8566^(3/2)/K8566*100*SQRT(2/PI()),0)</f>
        <v>60</v>
      </c>
      <c r="S8566" s="1" t="str">
        <f>IF(AND(R8566&gt;=R8565,R8566&gt;R8567),"YES","NO")</f>
        <v>NO</v>
      </c>
      <c r="T8566" s="1">
        <f>IF(C8566&lt;C8565,0,IF(T8565=1,1,IF(S8566="YES",1,0)))</f>
        <v>0</v>
      </c>
      <c r="U8566" s="1" t="str">
        <f>IF(AND(T8565=0,T8566=1),"YES","NO")</f>
        <v>NO</v>
      </c>
    </row>
    <row r="8567" spans="1:21" x14ac:dyDescent="0.3">
      <c r="A8567" s="1">
        <v>8567</v>
      </c>
      <c r="B8567" s="1">
        <v>451</v>
      </c>
      <c r="C8567" s="1">
        <v>13000</v>
      </c>
      <c r="D8567" s="1">
        <v>9.25</v>
      </c>
      <c r="E8567" s="1">
        <v>5</v>
      </c>
      <c r="F8567" s="1">
        <v>2</v>
      </c>
      <c r="G8567" s="1" t="s">
        <v>23</v>
      </c>
      <c r="H8567" s="1">
        <v>3.09</v>
      </c>
      <c r="I8567" s="1">
        <v>0.32</v>
      </c>
      <c r="J8567" s="1">
        <v>1.58</v>
      </c>
      <c r="K8567" s="1">
        <v>0.03</v>
      </c>
      <c r="L8567" s="1">
        <v>0.08</v>
      </c>
      <c r="M8567" s="3">
        <f>PI()*(D8567*0.0254)^2/4</f>
        <v>4.335515868027965E-2</v>
      </c>
      <c r="N8567" s="1">
        <f>ROUND(H8567*4.45,0)</f>
        <v>14</v>
      </c>
      <c r="O8567" s="1">
        <f>I8567*745.7</f>
        <v>238.62400000000002</v>
      </c>
      <c r="P8567" s="5">
        <f>ROUND(N8567^(3/2)/O8567/SQRT(2*1.28*M8567)*100,0)</f>
        <v>66</v>
      </c>
      <c r="Q8567" s="4">
        <f>E8567/D8567</f>
        <v>0.54054054054054057</v>
      </c>
      <c r="R8567" s="1">
        <f>ROUND(L8567^(3/2)/K8567*100*SQRT(2/PI()),0)</f>
        <v>60</v>
      </c>
      <c r="S8567" s="1" t="str">
        <f>IF(AND(R8567&gt;=R8566,R8567&gt;R8568),"YES","NO")</f>
        <v>NO</v>
      </c>
      <c r="T8567" s="1">
        <f>IF(C8567&lt;C8566,0,IF(T8566=1,1,IF(S8567="YES",1,0)))</f>
        <v>0</v>
      </c>
      <c r="U8567" s="1" t="str">
        <f>IF(AND(T8566=0,T8567=1),"YES","NO")</f>
        <v>NO</v>
      </c>
    </row>
    <row r="8568" spans="1:21" x14ac:dyDescent="0.3">
      <c r="A8568" s="1">
        <v>8568</v>
      </c>
      <c r="B8568" s="1">
        <v>451</v>
      </c>
      <c r="C8568" s="1">
        <v>13999</v>
      </c>
      <c r="D8568" s="1">
        <v>9.25</v>
      </c>
      <c r="E8568" s="1">
        <v>5</v>
      </c>
      <c r="F8568" s="1">
        <v>2</v>
      </c>
      <c r="G8568" s="1" t="s">
        <v>23</v>
      </c>
      <c r="H8568" s="1">
        <v>3.6</v>
      </c>
      <c r="I8568" s="1">
        <v>0.4</v>
      </c>
      <c r="J8568" s="1">
        <v>1.81</v>
      </c>
      <c r="K8568" s="1">
        <v>0.03</v>
      </c>
      <c r="L8568" s="1">
        <v>0.08</v>
      </c>
      <c r="M8568" s="3">
        <f>PI()*(D8568*0.0254)^2/4</f>
        <v>4.335515868027965E-2</v>
      </c>
      <c r="N8568" s="1">
        <f>ROUND(H8568*4.45,0)</f>
        <v>16</v>
      </c>
      <c r="O8568" s="1">
        <f>I8568*745.7</f>
        <v>298.28000000000003</v>
      </c>
      <c r="P8568" s="5">
        <f>ROUND(N8568^(3/2)/O8568/SQRT(2*1.28*M8568)*100,0)</f>
        <v>64</v>
      </c>
      <c r="Q8568" s="4">
        <f>E8568/D8568</f>
        <v>0.54054054054054057</v>
      </c>
      <c r="R8568" s="1">
        <f>ROUND(L8568^(3/2)/K8568*100*SQRT(2/PI()),0)</f>
        <v>60</v>
      </c>
      <c r="S8568" s="1" t="str">
        <f>IF(AND(R8568&gt;=R8567,R8568&gt;R8569),"YES","NO")</f>
        <v>NO</v>
      </c>
      <c r="T8568" s="1">
        <f>IF(C8568&lt;C8567,0,IF(T8567=1,1,IF(S8568="YES",1,0)))</f>
        <v>0</v>
      </c>
      <c r="U8568" s="1" t="str">
        <f>IF(AND(T8567=0,T8568=1),"YES","NO")</f>
        <v>NO</v>
      </c>
    </row>
    <row r="8569" spans="1:21" x14ac:dyDescent="0.3">
      <c r="A8569" s="1">
        <v>8569</v>
      </c>
      <c r="B8569" s="1">
        <v>451</v>
      </c>
      <c r="C8569" s="1">
        <v>15000</v>
      </c>
      <c r="D8569" s="1">
        <v>9.25</v>
      </c>
      <c r="E8569" s="1">
        <v>5</v>
      </c>
      <c r="F8569" s="1">
        <v>2</v>
      </c>
      <c r="G8569" s="1" t="s">
        <v>23</v>
      </c>
      <c r="H8569" s="1">
        <v>4.16</v>
      </c>
      <c r="I8569" s="1">
        <v>0.55000000000000004</v>
      </c>
      <c r="J8569" s="1">
        <v>2.29</v>
      </c>
      <c r="K8569" s="1">
        <v>0.03</v>
      </c>
      <c r="L8569" s="1">
        <v>0.08</v>
      </c>
      <c r="M8569" s="3">
        <f>PI()*(D8569*0.0254)^2/4</f>
        <v>4.335515868027965E-2</v>
      </c>
      <c r="N8569" s="1">
        <f>ROUND(H8569*4.45,0)</f>
        <v>19</v>
      </c>
      <c r="O8569" s="1">
        <f>I8569*745.7</f>
        <v>410.13500000000005</v>
      </c>
      <c r="P8569" s="5">
        <f>ROUND(N8569^(3/2)/O8569/SQRT(2*1.28*M8569)*100,0)</f>
        <v>61</v>
      </c>
      <c r="Q8569" s="4">
        <f>E8569/D8569</f>
        <v>0.54054054054054057</v>
      </c>
      <c r="R8569" s="1">
        <f>ROUND(L8569^(3/2)/K8569*100*SQRT(2/PI()),0)</f>
        <v>60</v>
      </c>
      <c r="S8569" s="1" t="str">
        <f>IF(AND(R8569&gt;=R8568,R8569&gt;R8570),"YES","NO")</f>
        <v>NO</v>
      </c>
      <c r="T8569" s="1">
        <f>IF(C8569&lt;C8568,0,IF(T8568=1,1,IF(S8569="YES",1,0)))</f>
        <v>0</v>
      </c>
      <c r="U8569" s="1" t="str">
        <f>IF(AND(T8568=0,T8569=1),"YES","NO")</f>
        <v>NO</v>
      </c>
    </row>
    <row r="8570" spans="1:21" x14ac:dyDescent="0.3">
      <c r="A8570" s="1">
        <v>8570</v>
      </c>
      <c r="B8570" s="1">
        <v>451</v>
      </c>
      <c r="C8570" s="1">
        <v>16000</v>
      </c>
      <c r="D8570" s="1">
        <v>9.25</v>
      </c>
      <c r="E8570" s="1">
        <v>5</v>
      </c>
      <c r="F8570" s="1">
        <v>2</v>
      </c>
      <c r="G8570" s="1" t="s">
        <v>23</v>
      </c>
      <c r="H8570" s="1">
        <v>4.78</v>
      </c>
      <c r="I8570" s="1">
        <v>0.78</v>
      </c>
      <c r="J8570" s="1">
        <v>3.07</v>
      </c>
      <c r="K8570" s="1">
        <v>0.03</v>
      </c>
      <c r="L8570" s="1">
        <v>0.08</v>
      </c>
      <c r="M8570" s="3">
        <f>PI()*(D8570*0.0254)^2/4</f>
        <v>4.335515868027965E-2</v>
      </c>
      <c r="N8570" s="1">
        <f>ROUND(H8570*4.45,0)</f>
        <v>21</v>
      </c>
      <c r="O8570" s="1">
        <f>I8570*745.7</f>
        <v>581.64600000000007</v>
      </c>
      <c r="P8570" s="5">
        <f>ROUND(N8570^(3/2)/O8570/SQRT(2*1.28*M8570)*100,0)</f>
        <v>50</v>
      </c>
      <c r="Q8570" s="4">
        <f>E8570/D8570</f>
        <v>0.54054054054054057</v>
      </c>
      <c r="R8570" s="1">
        <f>ROUND(L8570^(3/2)/K8570*100*SQRT(2/PI()),0)</f>
        <v>60</v>
      </c>
      <c r="S8570" s="1" t="str">
        <f>IF(AND(R8570&gt;=R8569,R8570&gt;R8571),"YES","NO")</f>
        <v>YES</v>
      </c>
      <c r="T8570" s="1">
        <f>IF(C8570&lt;C8569,0,IF(T8569=1,1,IF(S8570="YES",1,0)))</f>
        <v>1</v>
      </c>
      <c r="U8570" s="1" t="str">
        <f>IF(AND(T8569=0,T8570=1),"YES","NO")</f>
        <v>YES</v>
      </c>
    </row>
    <row r="8571" spans="1:21" x14ac:dyDescent="0.3">
      <c r="A8571" s="1">
        <v>8571</v>
      </c>
      <c r="B8571" s="1">
        <v>451</v>
      </c>
      <c r="C8571" s="1">
        <v>17000</v>
      </c>
      <c r="D8571" s="1">
        <v>9.25</v>
      </c>
      <c r="E8571" s="1">
        <v>5</v>
      </c>
      <c r="F8571" s="1">
        <v>2</v>
      </c>
      <c r="G8571" s="1" t="s">
        <v>23</v>
      </c>
      <c r="H8571" s="1">
        <v>5.44</v>
      </c>
      <c r="I8571" s="1">
        <v>1.08</v>
      </c>
      <c r="J8571" s="1">
        <v>4.0199999999999996</v>
      </c>
      <c r="K8571" s="1">
        <v>0.04</v>
      </c>
      <c r="L8571" s="1">
        <v>0.08</v>
      </c>
      <c r="M8571" s="3">
        <f>PI()*(D8571*0.0254)^2/4</f>
        <v>4.335515868027965E-2</v>
      </c>
      <c r="N8571" s="1">
        <f>ROUND(H8571*4.45,0)</f>
        <v>24</v>
      </c>
      <c r="O8571" s="1">
        <f>I8571*745.7</f>
        <v>805.35600000000011</v>
      </c>
      <c r="P8571" s="5">
        <f>ROUND(N8571^(3/2)/O8571/SQRT(2*1.28*M8571)*100,0)</f>
        <v>44</v>
      </c>
      <c r="Q8571" s="4">
        <f>E8571/D8571</f>
        <v>0.54054054054054057</v>
      </c>
      <c r="R8571" s="1">
        <f>ROUND(L8571^(3/2)/K8571*100*SQRT(2/PI()),0)</f>
        <v>45</v>
      </c>
      <c r="S8571" s="1" t="str">
        <f>IF(AND(R8571&gt;=R8570,R8571&gt;R8572),"YES","NO")</f>
        <v>NO</v>
      </c>
      <c r="T8571" s="1">
        <f>IF(C8571&lt;C8570,0,IF(T8570=1,1,IF(S8571="YES",1,0)))</f>
        <v>1</v>
      </c>
      <c r="U8571" s="1" t="str">
        <f>IF(AND(T8570=0,T8571=1),"YES","NO")</f>
        <v>NO</v>
      </c>
    </row>
    <row r="8572" spans="1:21" x14ac:dyDescent="0.3">
      <c r="A8572" s="1">
        <v>8572</v>
      </c>
      <c r="B8572" s="1">
        <v>451</v>
      </c>
      <c r="C8572" s="1">
        <v>18000</v>
      </c>
      <c r="D8572" s="1">
        <v>9.25</v>
      </c>
      <c r="E8572" s="1">
        <v>5</v>
      </c>
      <c r="F8572" s="1">
        <v>2</v>
      </c>
      <c r="G8572" s="1" t="s">
        <v>23</v>
      </c>
      <c r="H8572" s="1">
        <v>6.16</v>
      </c>
      <c r="I8572" s="1">
        <v>1.48</v>
      </c>
      <c r="J8572" s="1">
        <v>5.19</v>
      </c>
      <c r="K8572" s="1">
        <v>0.05</v>
      </c>
      <c r="L8572" s="1">
        <v>0.08</v>
      </c>
      <c r="M8572" s="3">
        <f>PI()*(D8572*0.0254)^2/4</f>
        <v>4.335515868027965E-2</v>
      </c>
      <c r="N8572" s="1">
        <f>ROUND(H8572*4.45,0)</f>
        <v>27</v>
      </c>
      <c r="O8572" s="1">
        <f>I8572*745.7</f>
        <v>1103.636</v>
      </c>
      <c r="P8572" s="5">
        <f>ROUND(N8572^(3/2)/O8572/SQRT(2*1.28*M8572)*100,0)</f>
        <v>38</v>
      </c>
      <c r="Q8572" s="4">
        <f>E8572/D8572</f>
        <v>0.54054054054054057</v>
      </c>
      <c r="R8572" s="1">
        <f>ROUND(L8572^(3/2)/K8572*100*SQRT(2/PI()),0)</f>
        <v>36</v>
      </c>
      <c r="S8572" s="1" t="str">
        <f>IF(AND(R8572&gt;=R8571,R8572&gt;R8573),"YES","NO")</f>
        <v>NO</v>
      </c>
      <c r="T8572" s="1">
        <f>IF(C8572&lt;C8571,0,IF(T8571=1,1,IF(S8572="YES",1,0)))</f>
        <v>1</v>
      </c>
      <c r="U8572" s="1" t="str">
        <f>IF(AND(T8571=0,T8572=1),"YES","NO")</f>
        <v>NO</v>
      </c>
    </row>
    <row r="8573" spans="1:21" x14ac:dyDescent="0.3">
      <c r="A8573" s="1">
        <v>8573</v>
      </c>
      <c r="B8573" s="1">
        <v>451</v>
      </c>
      <c r="C8573" s="1">
        <v>19000</v>
      </c>
      <c r="D8573" s="1">
        <v>9.25</v>
      </c>
      <c r="E8573" s="1">
        <v>5</v>
      </c>
      <c r="F8573" s="1">
        <v>2</v>
      </c>
      <c r="G8573" s="1" t="s">
        <v>23</v>
      </c>
      <c r="H8573" s="1">
        <v>6.95</v>
      </c>
      <c r="I8573" s="1">
        <v>2.0099999999999998</v>
      </c>
      <c r="J8573" s="1">
        <v>6.68</v>
      </c>
      <c r="K8573" s="1">
        <v>0.05</v>
      </c>
      <c r="L8573" s="1">
        <v>0.08</v>
      </c>
      <c r="M8573" s="3">
        <f>PI()*(D8573*0.0254)^2/4</f>
        <v>4.335515868027965E-2</v>
      </c>
      <c r="N8573" s="1">
        <f>ROUND(H8573*4.45,0)</f>
        <v>31</v>
      </c>
      <c r="O8573" s="1">
        <f>I8573*745.7</f>
        <v>1498.857</v>
      </c>
      <c r="P8573" s="5">
        <f>ROUND(N8573^(3/2)/O8573/SQRT(2*1.28*M8573)*100,0)</f>
        <v>35</v>
      </c>
      <c r="Q8573" s="4">
        <f>E8573/D8573</f>
        <v>0.54054054054054057</v>
      </c>
      <c r="R8573" s="1">
        <f>ROUND(L8573^(3/2)/K8573*100*SQRT(2/PI()),0)</f>
        <v>36</v>
      </c>
      <c r="S8573" s="1" t="str">
        <f>IF(AND(R8573&gt;=R8572,R8573&gt;R8574),"YES","NO")</f>
        <v>YES</v>
      </c>
      <c r="T8573" s="1">
        <f>IF(C8573&lt;C8572,0,IF(T8572=1,1,IF(S8573="YES",1,0)))</f>
        <v>1</v>
      </c>
      <c r="U8573" s="1" t="str">
        <f>IF(AND(T8572=0,T8573=1),"YES","NO")</f>
        <v>NO</v>
      </c>
    </row>
    <row r="8574" spans="1:21" x14ac:dyDescent="0.3">
      <c r="A8574" s="1">
        <v>8574</v>
      </c>
      <c r="B8574" s="1">
        <v>451</v>
      </c>
      <c r="C8574" s="1">
        <v>20000</v>
      </c>
      <c r="D8574" s="1">
        <v>9.25</v>
      </c>
      <c r="E8574" s="1">
        <v>5</v>
      </c>
      <c r="F8574" s="1">
        <v>2</v>
      </c>
      <c r="G8574" s="1" t="s">
        <v>23</v>
      </c>
      <c r="H8574" s="1">
        <v>7.8</v>
      </c>
      <c r="I8574" s="1">
        <v>2.87</v>
      </c>
      <c r="J8574" s="1">
        <v>9.0500000000000007</v>
      </c>
      <c r="K8574" s="1">
        <v>7.0000000000000007E-2</v>
      </c>
      <c r="L8574" s="1">
        <v>0.08</v>
      </c>
      <c r="M8574" s="3">
        <f>PI()*(D8574*0.0254)^2/4</f>
        <v>4.335515868027965E-2</v>
      </c>
      <c r="N8574" s="1">
        <f>ROUND(H8574*4.45,0)</f>
        <v>35</v>
      </c>
      <c r="O8574" s="1">
        <f>I8574*745.7</f>
        <v>2140.1590000000001</v>
      </c>
      <c r="P8574" s="5">
        <f>ROUND(N8574^(3/2)/O8574/SQRT(2*1.28*M8574)*100,0)</f>
        <v>29</v>
      </c>
      <c r="Q8574" s="4">
        <f>E8574/D8574</f>
        <v>0.54054054054054057</v>
      </c>
      <c r="R8574" s="1">
        <f>ROUND(L8574^(3/2)/K8574*100*SQRT(2/PI()),0)</f>
        <v>26</v>
      </c>
      <c r="S8574" s="1" t="str">
        <f>IF(AND(R8574&gt;=R8573,R8574&gt;R8575),"YES","NO")</f>
        <v>NO</v>
      </c>
      <c r="T8574" s="1">
        <f>IF(C8574&lt;C8573,0,IF(T8573=1,1,IF(S8574="YES",1,0)))</f>
        <v>1</v>
      </c>
      <c r="U8574" s="1" t="str">
        <f>IF(AND(T8573=0,T8574=1),"YES","NO")</f>
        <v>NO</v>
      </c>
    </row>
    <row r="8575" spans="1:21" x14ac:dyDescent="0.3">
      <c r="A8575" s="1">
        <v>8575</v>
      </c>
      <c r="B8575" s="1">
        <v>451</v>
      </c>
      <c r="C8575" s="1">
        <v>21000</v>
      </c>
      <c r="D8575" s="1">
        <v>9.25</v>
      </c>
      <c r="E8575" s="1">
        <v>5</v>
      </c>
      <c r="F8575" s="1">
        <v>2</v>
      </c>
      <c r="G8575" s="1" t="s">
        <v>23</v>
      </c>
      <c r="H8575" s="1">
        <v>8.7100000000000009</v>
      </c>
      <c r="I8575" s="1">
        <v>4.4800000000000004</v>
      </c>
      <c r="J8575" s="1">
        <v>13.44</v>
      </c>
      <c r="K8575" s="1">
        <v>0.09</v>
      </c>
      <c r="L8575" s="1">
        <v>0.08</v>
      </c>
      <c r="M8575" s="3">
        <f>PI()*(D8575*0.0254)^2/4</f>
        <v>4.335515868027965E-2</v>
      </c>
      <c r="N8575" s="1">
        <f>ROUND(H8575*4.45,0)</f>
        <v>39</v>
      </c>
      <c r="O8575" s="1">
        <f>I8575*745.7</f>
        <v>3340.7360000000003</v>
      </c>
      <c r="P8575" s="5">
        <f>ROUND(N8575^(3/2)/O8575/SQRT(2*1.28*M8575)*100,0)</f>
        <v>22</v>
      </c>
      <c r="Q8575" s="4">
        <f>E8575/D8575</f>
        <v>0.54054054054054057</v>
      </c>
      <c r="R8575" s="1">
        <f>ROUND(L8575^(3/2)/K8575*100*SQRT(2/PI()),0)</f>
        <v>20</v>
      </c>
      <c r="S8575" s="1" t="str">
        <f>IF(AND(R8575&gt;=R8574,R8575&gt;R8576),"YES","NO")</f>
        <v>NO</v>
      </c>
      <c r="T8575" s="1">
        <f>IF(C8575&lt;C8574,0,IF(T8574=1,1,IF(S8575="YES",1,0)))</f>
        <v>1</v>
      </c>
      <c r="U8575" s="1" t="str">
        <f>IF(AND(T8574=0,T8575=1),"YES","NO")</f>
        <v>NO</v>
      </c>
    </row>
    <row r="8576" spans="1:21" x14ac:dyDescent="0.3">
      <c r="A8576" s="1">
        <v>8576</v>
      </c>
      <c r="B8576" s="1">
        <v>451</v>
      </c>
      <c r="C8576" s="1">
        <v>22000</v>
      </c>
      <c r="D8576" s="1">
        <v>9.25</v>
      </c>
      <c r="E8576" s="1">
        <v>5</v>
      </c>
      <c r="F8576" s="1">
        <v>2</v>
      </c>
      <c r="G8576" s="1" t="s">
        <v>23</v>
      </c>
      <c r="H8576" s="1">
        <v>9.67</v>
      </c>
      <c r="I8576" s="1">
        <v>6.1</v>
      </c>
      <c r="J8576" s="1">
        <v>17.489999999999998</v>
      </c>
      <c r="K8576" s="1">
        <v>0.11</v>
      </c>
      <c r="L8576" s="1">
        <v>0.09</v>
      </c>
      <c r="M8576" s="3">
        <f>PI()*(D8576*0.0254)^2/4</f>
        <v>4.335515868027965E-2</v>
      </c>
      <c r="N8576" s="1">
        <f>ROUND(H8576*4.45,0)</f>
        <v>43</v>
      </c>
      <c r="O8576" s="1">
        <f>I8576*745.7</f>
        <v>4548.7700000000004</v>
      </c>
      <c r="P8576" s="5">
        <f>ROUND(N8576^(3/2)/O8576/SQRT(2*1.28*M8576)*100,0)</f>
        <v>19</v>
      </c>
      <c r="Q8576" s="4">
        <f>E8576/D8576</f>
        <v>0.54054054054054057</v>
      </c>
      <c r="R8576" s="1">
        <f>ROUND(L8576^(3/2)/K8576*100*SQRT(2/PI()),0)</f>
        <v>20</v>
      </c>
      <c r="S8576" s="1" t="str">
        <f>IF(AND(R8576&gt;=R8575,R8576&gt;R8577),"YES","NO")</f>
        <v>YES</v>
      </c>
      <c r="T8576" s="1">
        <f>IF(C8576&lt;C8575,0,IF(T8575=1,1,IF(S8576="YES",1,0)))</f>
        <v>1</v>
      </c>
      <c r="U8576" s="1" t="str">
        <f>IF(AND(T8575=0,T8576=1),"YES","NO")</f>
        <v>NO</v>
      </c>
    </row>
    <row r="8577" spans="1:21" x14ac:dyDescent="0.3">
      <c r="A8577" s="1">
        <v>8577</v>
      </c>
      <c r="B8577" s="1">
        <v>451</v>
      </c>
      <c r="C8577" s="1">
        <v>23000</v>
      </c>
      <c r="D8577" s="1">
        <v>9.25</v>
      </c>
      <c r="E8577" s="1">
        <v>5</v>
      </c>
      <c r="F8577" s="1">
        <v>2</v>
      </c>
      <c r="G8577" s="1" t="s">
        <v>23</v>
      </c>
      <c r="H8577" s="1">
        <v>10.66</v>
      </c>
      <c r="I8577" s="1">
        <v>7.93</v>
      </c>
      <c r="J8577" s="1">
        <v>21.72</v>
      </c>
      <c r="K8577" s="1">
        <v>0.12</v>
      </c>
      <c r="L8577" s="1">
        <v>0.09</v>
      </c>
      <c r="M8577" s="3">
        <f>PI()*(D8577*0.0254)^2/4</f>
        <v>4.335515868027965E-2</v>
      </c>
      <c r="N8577" s="1">
        <f>ROUND(H8577*4.45,0)</f>
        <v>47</v>
      </c>
      <c r="O8577" s="1">
        <f>I8577*745.7</f>
        <v>5913.4009999999998</v>
      </c>
      <c r="P8577" s="5">
        <f>ROUND(N8577^(3/2)/O8577/SQRT(2*1.28*M8577)*100,0)</f>
        <v>16</v>
      </c>
      <c r="Q8577" s="4">
        <f>E8577/D8577</f>
        <v>0.54054054054054057</v>
      </c>
      <c r="R8577" s="1">
        <f>ROUND(L8577^(3/2)/K8577*100*SQRT(2/PI()),0)</f>
        <v>18</v>
      </c>
      <c r="S8577" s="1" t="str">
        <f>IF(AND(R8577&gt;=R8576,R8577&gt;R8578),"YES","NO")</f>
        <v>NO</v>
      </c>
      <c r="T8577" s="1">
        <f>IF(C8577&lt;C8576,0,IF(T8576=1,1,IF(S8577="YES",1,0)))</f>
        <v>1</v>
      </c>
      <c r="U8577" s="1" t="str">
        <f>IF(AND(T8576=0,T8577=1),"YES","NO")</f>
        <v>NO</v>
      </c>
    </row>
    <row r="8578" spans="1:21" x14ac:dyDescent="0.3">
      <c r="A8578" s="1">
        <v>8578</v>
      </c>
      <c r="B8578" s="1">
        <v>452</v>
      </c>
      <c r="C8578" s="1">
        <v>1000</v>
      </c>
      <c r="D8578" s="1">
        <v>9.25</v>
      </c>
      <c r="E8578" s="1">
        <v>5.25</v>
      </c>
      <c r="F8578" s="1">
        <v>2</v>
      </c>
      <c r="G8578" s="1" t="s">
        <v>23</v>
      </c>
      <c r="H8578" s="1">
        <v>0.02</v>
      </c>
      <c r="I8578" s="1">
        <v>0.01</v>
      </c>
      <c r="J8578" s="1">
        <v>0.01</v>
      </c>
      <c r="K8578" s="1">
        <v>0.03</v>
      </c>
      <c r="L8578" s="1">
        <v>0.08</v>
      </c>
      <c r="M8578" s="3">
        <f>PI()*(D8578*0.0254)^2/4</f>
        <v>4.335515868027965E-2</v>
      </c>
      <c r="N8578" s="1">
        <f>ROUND(H8578*4.45,0)</f>
        <v>0</v>
      </c>
      <c r="O8578" s="1">
        <f>I8578*745.7</f>
        <v>7.4570000000000007</v>
      </c>
      <c r="P8578" s="5">
        <f>ROUND(N8578^(3/2)/O8578/SQRT(2*1.28*M8578)*100,0)</f>
        <v>0</v>
      </c>
      <c r="Q8578" s="4">
        <f>E8578/D8578</f>
        <v>0.56756756756756754</v>
      </c>
      <c r="R8578" s="1">
        <f>ROUND(L8578^(3/2)/K8578*100*SQRT(2/PI()),0)</f>
        <v>60</v>
      </c>
      <c r="S8578" s="1" t="str">
        <f>IF(AND(R8578&gt;=R8577,R8578&gt;R8579),"YES","NO")</f>
        <v>NO</v>
      </c>
      <c r="T8578" s="1">
        <f>IF(C8578&lt;C8577,0,IF(T8577=1,1,IF(S8578="YES",1,0)))</f>
        <v>0</v>
      </c>
      <c r="U8578" s="1" t="str">
        <f>IF(AND(T8577=0,T8578=1),"YES","NO")</f>
        <v>NO</v>
      </c>
    </row>
    <row r="8579" spans="1:21" x14ac:dyDescent="0.3">
      <c r="A8579" s="1">
        <v>8579</v>
      </c>
      <c r="B8579" s="1">
        <v>452</v>
      </c>
      <c r="C8579" s="1">
        <v>2000</v>
      </c>
      <c r="D8579" s="1">
        <v>9.25</v>
      </c>
      <c r="E8579" s="1">
        <v>5.25</v>
      </c>
      <c r="F8579" s="1">
        <v>2</v>
      </c>
      <c r="G8579" s="1" t="s">
        <v>23</v>
      </c>
      <c r="H8579" s="1">
        <v>7.0000000000000007E-2</v>
      </c>
      <c r="I8579" s="1">
        <v>0.01</v>
      </c>
      <c r="J8579" s="1">
        <v>0.04</v>
      </c>
      <c r="K8579" s="1">
        <v>0.03</v>
      </c>
      <c r="L8579" s="1">
        <v>0.08</v>
      </c>
      <c r="M8579" s="3">
        <f>PI()*(D8579*0.0254)^2/4</f>
        <v>4.335515868027965E-2</v>
      </c>
      <c r="N8579" s="1">
        <f>ROUND(H8579*4.45,0)</f>
        <v>0</v>
      </c>
      <c r="O8579" s="1">
        <f>I8579*745.7</f>
        <v>7.4570000000000007</v>
      </c>
      <c r="P8579" s="5">
        <f>ROUND(N8579^(3/2)/O8579/SQRT(2*1.28*M8579)*100,0)</f>
        <v>0</v>
      </c>
      <c r="Q8579" s="4">
        <f>E8579/D8579</f>
        <v>0.56756756756756754</v>
      </c>
      <c r="R8579" s="1">
        <f>ROUND(L8579^(3/2)/K8579*100*SQRT(2/PI()),0)</f>
        <v>60</v>
      </c>
      <c r="S8579" s="1" t="str">
        <f>IF(AND(R8579&gt;=R8578,R8579&gt;R8580),"YES","NO")</f>
        <v>NO</v>
      </c>
      <c r="T8579" s="1">
        <f>IF(C8579&lt;C8578,0,IF(T8578=1,1,IF(S8579="YES",1,0)))</f>
        <v>0</v>
      </c>
      <c r="U8579" s="1" t="str">
        <f>IF(AND(T8578=0,T8579=1),"YES","NO")</f>
        <v>NO</v>
      </c>
    </row>
    <row r="8580" spans="1:21" x14ac:dyDescent="0.3">
      <c r="A8580" s="1">
        <v>8580</v>
      </c>
      <c r="B8580" s="1">
        <v>452</v>
      </c>
      <c r="C8580" s="1">
        <v>3000</v>
      </c>
      <c r="D8580" s="1">
        <v>9.25</v>
      </c>
      <c r="E8580" s="1">
        <v>5.25</v>
      </c>
      <c r="F8580" s="1">
        <v>2</v>
      </c>
      <c r="G8580" s="1" t="s">
        <v>23</v>
      </c>
      <c r="H8580" s="1">
        <v>0.16</v>
      </c>
      <c r="I8580" s="1">
        <v>0.01</v>
      </c>
      <c r="J8580" s="1">
        <v>0.09</v>
      </c>
      <c r="K8580" s="1">
        <v>0.03</v>
      </c>
      <c r="L8580" s="1">
        <v>0.08</v>
      </c>
      <c r="M8580" s="3">
        <f>PI()*(D8580*0.0254)^2/4</f>
        <v>4.335515868027965E-2</v>
      </c>
      <c r="N8580" s="1">
        <f>ROUND(H8580*4.45,0)</f>
        <v>1</v>
      </c>
      <c r="O8580" s="1">
        <f>I8580*745.7</f>
        <v>7.4570000000000007</v>
      </c>
      <c r="P8580" s="5">
        <f>ROUND(N8580^(3/2)/O8580/SQRT(2*1.28*M8580)*100,0)</f>
        <v>40</v>
      </c>
      <c r="Q8580" s="4">
        <f>E8580/D8580</f>
        <v>0.56756756756756754</v>
      </c>
      <c r="R8580" s="1">
        <f>ROUND(L8580^(3/2)/K8580*100*SQRT(2/PI()),0)</f>
        <v>60</v>
      </c>
      <c r="S8580" s="1" t="str">
        <f>IF(AND(R8580&gt;=R8579,R8580&gt;R8581),"YES","NO")</f>
        <v>NO</v>
      </c>
      <c r="T8580" s="1">
        <f>IF(C8580&lt;C8579,0,IF(T8579=1,1,IF(S8580="YES",1,0)))</f>
        <v>0</v>
      </c>
      <c r="U8580" s="1" t="str">
        <f>IF(AND(T8579=0,T8580=1),"YES","NO")</f>
        <v>NO</v>
      </c>
    </row>
    <row r="8581" spans="1:21" x14ac:dyDescent="0.3">
      <c r="A8581" s="1">
        <v>8581</v>
      </c>
      <c r="B8581" s="1">
        <v>452</v>
      </c>
      <c r="C8581" s="1">
        <v>4000</v>
      </c>
      <c r="D8581" s="1">
        <v>9.25</v>
      </c>
      <c r="E8581" s="1">
        <v>5.25</v>
      </c>
      <c r="F8581" s="1">
        <v>2</v>
      </c>
      <c r="G8581" s="1" t="s">
        <v>23</v>
      </c>
      <c r="H8581" s="1">
        <v>0.28999999999999998</v>
      </c>
      <c r="I8581" s="1">
        <v>0.01</v>
      </c>
      <c r="J8581" s="1">
        <v>0.16</v>
      </c>
      <c r="K8581" s="1">
        <v>0.03</v>
      </c>
      <c r="L8581" s="1">
        <v>0.08</v>
      </c>
      <c r="M8581" s="3">
        <f>PI()*(D8581*0.0254)^2/4</f>
        <v>4.335515868027965E-2</v>
      </c>
      <c r="N8581" s="1">
        <f>ROUND(H8581*4.45,0)</f>
        <v>1</v>
      </c>
      <c r="O8581" s="1">
        <f>I8581*745.7</f>
        <v>7.4570000000000007</v>
      </c>
      <c r="P8581" s="5">
        <f>ROUND(N8581^(3/2)/O8581/SQRT(2*1.28*M8581)*100,0)</f>
        <v>40</v>
      </c>
      <c r="Q8581" s="4">
        <f>E8581/D8581</f>
        <v>0.56756756756756754</v>
      </c>
      <c r="R8581" s="1">
        <f>ROUND(L8581^(3/2)/K8581*100*SQRT(2/PI()),0)</f>
        <v>60</v>
      </c>
      <c r="S8581" s="1" t="str">
        <f>IF(AND(R8581&gt;=R8580,R8581&gt;R8582),"YES","NO")</f>
        <v>NO</v>
      </c>
      <c r="T8581" s="1">
        <f>IF(C8581&lt;C8580,0,IF(T8580=1,1,IF(S8581="YES",1,0)))</f>
        <v>0</v>
      </c>
      <c r="U8581" s="1" t="str">
        <f>IF(AND(T8580=0,T8581=1),"YES","NO")</f>
        <v>NO</v>
      </c>
    </row>
    <row r="8582" spans="1:21" x14ac:dyDescent="0.3">
      <c r="A8582" s="1">
        <v>8582</v>
      </c>
      <c r="B8582" s="1">
        <v>452</v>
      </c>
      <c r="C8582" s="1">
        <v>5000</v>
      </c>
      <c r="D8582" s="1">
        <v>9.25</v>
      </c>
      <c r="E8582" s="1">
        <v>5.25</v>
      </c>
      <c r="F8582" s="1">
        <v>2</v>
      </c>
      <c r="G8582" s="1" t="s">
        <v>23</v>
      </c>
      <c r="H8582" s="1">
        <v>0.46</v>
      </c>
      <c r="I8582" s="1">
        <v>0.02</v>
      </c>
      <c r="J8582" s="1">
        <v>0.25</v>
      </c>
      <c r="K8582" s="1">
        <v>0.03</v>
      </c>
      <c r="L8582" s="1">
        <v>0.08</v>
      </c>
      <c r="M8582" s="3">
        <f>PI()*(D8582*0.0254)^2/4</f>
        <v>4.335515868027965E-2</v>
      </c>
      <c r="N8582" s="1">
        <f>ROUND(H8582*4.45,0)</f>
        <v>2</v>
      </c>
      <c r="O8582" s="1">
        <f>I8582*745.7</f>
        <v>14.914000000000001</v>
      </c>
      <c r="P8582" s="5">
        <f>ROUND(N8582^(3/2)/O8582/SQRT(2*1.28*M8582)*100,0)</f>
        <v>57</v>
      </c>
      <c r="Q8582" s="4">
        <f>E8582/D8582</f>
        <v>0.56756756756756754</v>
      </c>
      <c r="R8582" s="1">
        <f>ROUND(L8582^(3/2)/K8582*100*SQRT(2/PI()),0)</f>
        <v>60</v>
      </c>
      <c r="S8582" s="1" t="str">
        <f>IF(AND(R8582&gt;=R8581,R8582&gt;R8583),"YES","NO")</f>
        <v>NO</v>
      </c>
      <c r="T8582" s="1">
        <f>IF(C8582&lt;C8581,0,IF(T8581=1,1,IF(S8582="YES",1,0)))</f>
        <v>0</v>
      </c>
      <c r="U8582" s="1" t="str">
        <f>IF(AND(T8581=0,T8582=1),"YES","NO")</f>
        <v>NO</v>
      </c>
    </row>
    <row r="8583" spans="1:21" x14ac:dyDescent="0.3">
      <c r="A8583" s="1">
        <v>8583</v>
      </c>
      <c r="B8583" s="1">
        <v>452</v>
      </c>
      <c r="C8583" s="1">
        <v>6000</v>
      </c>
      <c r="D8583" s="1">
        <v>9.25</v>
      </c>
      <c r="E8583" s="1">
        <v>5.25</v>
      </c>
      <c r="F8583" s="1">
        <v>2</v>
      </c>
      <c r="G8583" s="1" t="s">
        <v>23</v>
      </c>
      <c r="H8583" s="1">
        <v>0.66</v>
      </c>
      <c r="I8583" s="1">
        <v>0.04</v>
      </c>
      <c r="J8583" s="1">
        <v>0.37</v>
      </c>
      <c r="K8583" s="1">
        <v>0.03</v>
      </c>
      <c r="L8583" s="1">
        <v>0.08</v>
      </c>
      <c r="M8583" s="3">
        <f>PI()*(D8583*0.0254)^2/4</f>
        <v>4.335515868027965E-2</v>
      </c>
      <c r="N8583" s="1">
        <f>ROUND(H8583*4.45,0)</f>
        <v>3</v>
      </c>
      <c r="O8583" s="1">
        <f>I8583*745.7</f>
        <v>29.828000000000003</v>
      </c>
      <c r="P8583" s="5">
        <f>ROUND(N8583^(3/2)/O8583/SQRT(2*1.28*M8583)*100,0)</f>
        <v>52</v>
      </c>
      <c r="Q8583" s="4">
        <f>E8583/D8583</f>
        <v>0.56756756756756754</v>
      </c>
      <c r="R8583" s="1">
        <f>ROUND(L8583^(3/2)/K8583*100*SQRT(2/PI()),0)</f>
        <v>60</v>
      </c>
      <c r="S8583" s="1" t="str">
        <f>IF(AND(R8583&gt;=R8582,R8583&gt;R8584),"YES","NO")</f>
        <v>NO</v>
      </c>
      <c r="T8583" s="1">
        <f>IF(C8583&lt;C8582,0,IF(T8582=1,1,IF(S8583="YES",1,0)))</f>
        <v>0</v>
      </c>
      <c r="U8583" s="1" t="str">
        <f>IF(AND(T8582=0,T8583=1),"YES","NO")</f>
        <v>NO</v>
      </c>
    </row>
    <row r="8584" spans="1:21" x14ac:dyDescent="0.3">
      <c r="A8584" s="1">
        <v>8584</v>
      </c>
      <c r="B8584" s="1">
        <v>452</v>
      </c>
      <c r="C8584" s="1">
        <v>7000</v>
      </c>
      <c r="D8584" s="1">
        <v>9.25</v>
      </c>
      <c r="E8584" s="1">
        <v>5.25</v>
      </c>
      <c r="F8584" s="1">
        <v>2</v>
      </c>
      <c r="G8584" s="1" t="s">
        <v>23</v>
      </c>
      <c r="H8584" s="1">
        <v>0.89</v>
      </c>
      <c r="I8584" s="1">
        <v>0.06</v>
      </c>
      <c r="J8584" s="1">
        <v>0.5</v>
      </c>
      <c r="K8584" s="1">
        <v>0.03</v>
      </c>
      <c r="L8584" s="1">
        <v>0.08</v>
      </c>
      <c r="M8584" s="3">
        <f>PI()*(D8584*0.0254)^2/4</f>
        <v>4.335515868027965E-2</v>
      </c>
      <c r="N8584" s="1">
        <f>ROUND(H8584*4.45,0)</f>
        <v>4</v>
      </c>
      <c r="O8584" s="1">
        <f>I8584*745.7</f>
        <v>44.742000000000004</v>
      </c>
      <c r="P8584" s="5">
        <f>ROUND(N8584^(3/2)/O8584/SQRT(2*1.28*M8584)*100,0)</f>
        <v>54</v>
      </c>
      <c r="Q8584" s="4">
        <f>E8584/D8584</f>
        <v>0.56756756756756754</v>
      </c>
      <c r="R8584" s="1">
        <f>ROUND(L8584^(3/2)/K8584*100*SQRT(2/PI()),0)</f>
        <v>60</v>
      </c>
      <c r="S8584" s="1" t="str">
        <f>IF(AND(R8584&gt;=R8583,R8584&gt;R8585),"YES","NO")</f>
        <v>NO</v>
      </c>
      <c r="T8584" s="1">
        <f>IF(C8584&lt;C8583,0,IF(T8583=1,1,IF(S8584="YES",1,0)))</f>
        <v>0</v>
      </c>
      <c r="U8584" s="1" t="str">
        <f>IF(AND(T8583=0,T8584=1),"YES","NO")</f>
        <v>NO</v>
      </c>
    </row>
    <row r="8585" spans="1:21" x14ac:dyDescent="0.3">
      <c r="A8585" s="1">
        <v>8585</v>
      </c>
      <c r="B8585" s="1">
        <v>452</v>
      </c>
      <c r="C8585" s="1">
        <v>8000</v>
      </c>
      <c r="D8585" s="1">
        <v>9.25</v>
      </c>
      <c r="E8585" s="1">
        <v>5.25</v>
      </c>
      <c r="F8585" s="1">
        <v>2</v>
      </c>
      <c r="G8585" s="1" t="s">
        <v>23</v>
      </c>
      <c r="H8585" s="1">
        <v>1.17</v>
      </c>
      <c r="I8585" s="1">
        <v>0.08</v>
      </c>
      <c r="J8585" s="1">
        <v>0.66</v>
      </c>
      <c r="K8585" s="1">
        <v>0.03</v>
      </c>
      <c r="L8585" s="1">
        <v>0.08</v>
      </c>
      <c r="M8585" s="3">
        <f>PI()*(D8585*0.0254)^2/4</f>
        <v>4.335515868027965E-2</v>
      </c>
      <c r="N8585" s="1">
        <f>ROUND(H8585*4.45,0)</f>
        <v>5</v>
      </c>
      <c r="O8585" s="1">
        <f>I8585*745.7</f>
        <v>59.656000000000006</v>
      </c>
      <c r="P8585" s="5">
        <f>ROUND(N8585^(3/2)/O8585/SQRT(2*1.28*M8585)*100,0)</f>
        <v>56</v>
      </c>
      <c r="Q8585" s="4">
        <f>E8585/D8585</f>
        <v>0.56756756756756754</v>
      </c>
      <c r="R8585" s="1">
        <f>ROUND(L8585^(3/2)/K8585*100*SQRT(2/PI()),0)</f>
        <v>60</v>
      </c>
      <c r="S8585" s="1" t="str">
        <f>IF(AND(R8585&gt;=R8584,R8585&gt;R8586),"YES","NO")</f>
        <v>NO</v>
      </c>
      <c r="T8585" s="1">
        <f>IF(C8585&lt;C8584,0,IF(T8584=1,1,IF(S8585="YES",1,0)))</f>
        <v>0</v>
      </c>
      <c r="U8585" s="1" t="str">
        <f>IF(AND(T8584=0,T8585=1),"YES","NO")</f>
        <v>NO</v>
      </c>
    </row>
    <row r="8586" spans="1:21" x14ac:dyDescent="0.3">
      <c r="A8586" s="1">
        <v>8586</v>
      </c>
      <c r="B8586" s="1">
        <v>452</v>
      </c>
      <c r="C8586" s="1">
        <v>9000</v>
      </c>
      <c r="D8586" s="1">
        <v>9.25</v>
      </c>
      <c r="E8586" s="1">
        <v>5.25</v>
      </c>
      <c r="F8586" s="1">
        <v>2</v>
      </c>
      <c r="G8586" s="1" t="s">
        <v>23</v>
      </c>
      <c r="H8586" s="1">
        <v>1.48</v>
      </c>
      <c r="I8586" s="1">
        <v>0.12</v>
      </c>
      <c r="J8586" s="1">
        <v>0.83</v>
      </c>
      <c r="K8586" s="1">
        <v>0.03</v>
      </c>
      <c r="L8586" s="1">
        <v>0.08</v>
      </c>
      <c r="M8586" s="3">
        <f>PI()*(D8586*0.0254)^2/4</f>
        <v>4.335515868027965E-2</v>
      </c>
      <c r="N8586" s="1">
        <f>ROUND(H8586*4.45,0)</f>
        <v>7</v>
      </c>
      <c r="O8586" s="1">
        <f>I8586*745.7</f>
        <v>89.484000000000009</v>
      </c>
      <c r="P8586" s="5">
        <f>ROUND(N8586^(3/2)/O8586/SQRT(2*1.28*M8586)*100,0)</f>
        <v>62</v>
      </c>
      <c r="Q8586" s="4">
        <f>E8586/D8586</f>
        <v>0.56756756756756754</v>
      </c>
      <c r="R8586" s="1">
        <f>ROUND(L8586^(3/2)/K8586*100*SQRT(2/PI()),0)</f>
        <v>60</v>
      </c>
      <c r="S8586" s="1" t="str">
        <f>IF(AND(R8586&gt;=R8585,R8586&gt;R8587),"YES","NO")</f>
        <v>NO</v>
      </c>
      <c r="T8586" s="1">
        <f>IF(C8586&lt;C8585,0,IF(T8585=1,1,IF(S8586="YES",1,0)))</f>
        <v>0</v>
      </c>
      <c r="U8586" s="1" t="str">
        <f>IF(AND(T8585=0,T8586=1),"YES","NO")</f>
        <v>NO</v>
      </c>
    </row>
    <row r="8587" spans="1:21" x14ac:dyDescent="0.3">
      <c r="A8587" s="1">
        <v>8587</v>
      </c>
      <c r="B8587" s="1">
        <v>452</v>
      </c>
      <c r="C8587" s="1">
        <v>10000</v>
      </c>
      <c r="D8587" s="1">
        <v>9.25</v>
      </c>
      <c r="E8587" s="1">
        <v>5.25</v>
      </c>
      <c r="F8587" s="1">
        <v>2</v>
      </c>
      <c r="G8587" s="1" t="s">
        <v>23</v>
      </c>
      <c r="H8587" s="1">
        <v>1.83</v>
      </c>
      <c r="I8587" s="1">
        <v>0.16</v>
      </c>
      <c r="J8587" s="1">
        <v>1.01</v>
      </c>
      <c r="K8587" s="1">
        <v>0.03</v>
      </c>
      <c r="L8587" s="1">
        <v>0.08</v>
      </c>
      <c r="M8587" s="3">
        <f>PI()*(D8587*0.0254)^2/4</f>
        <v>4.335515868027965E-2</v>
      </c>
      <c r="N8587" s="1">
        <f>ROUND(H8587*4.45,0)</f>
        <v>8</v>
      </c>
      <c r="O8587" s="1">
        <f>I8587*745.7</f>
        <v>119.31200000000001</v>
      </c>
      <c r="P8587" s="5">
        <f>ROUND(N8587^(3/2)/O8587/SQRT(2*1.28*M8587)*100,0)</f>
        <v>57</v>
      </c>
      <c r="Q8587" s="4">
        <f>E8587/D8587</f>
        <v>0.56756756756756754</v>
      </c>
      <c r="R8587" s="1">
        <f>ROUND(L8587^(3/2)/K8587*100*SQRT(2/PI()),0)</f>
        <v>60</v>
      </c>
      <c r="S8587" s="1" t="str">
        <f>IF(AND(R8587&gt;=R8586,R8587&gt;R8588),"YES","NO")</f>
        <v>NO</v>
      </c>
      <c r="T8587" s="1">
        <f>IF(C8587&lt;C8586,0,IF(T8586=1,1,IF(S8587="YES",1,0)))</f>
        <v>0</v>
      </c>
      <c r="U8587" s="1" t="str">
        <f>IF(AND(T8586=0,T8587=1),"YES","NO")</f>
        <v>NO</v>
      </c>
    </row>
    <row r="8588" spans="1:21" x14ac:dyDescent="0.3">
      <c r="A8588" s="1">
        <v>8588</v>
      </c>
      <c r="B8588" s="1">
        <v>452</v>
      </c>
      <c r="C8588" s="1">
        <v>11000</v>
      </c>
      <c r="D8588" s="1">
        <v>9.25</v>
      </c>
      <c r="E8588" s="1">
        <v>5.25</v>
      </c>
      <c r="F8588" s="1">
        <v>2</v>
      </c>
      <c r="G8588" s="1" t="s">
        <v>23</v>
      </c>
      <c r="H8588" s="1">
        <v>2.2200000000000002</v>
      </c>
      <c r="I8588" s="1">
        <v>0.21</v>
      </c>
      <c r="J8588" s="1">
        <v>1.2</v>
      </c>
      <c r="K8588" s="1">
        <v>0.03</v>
      </c>
      <c r="L8588" s="1">
        <v>0.08</v>
      </c>
      <c r="M8588" s="3">
        <f>PI()*(D8588*0.0254)^2/4</f>
        <v>4.335515868027965E-2</v>
      </c>
      <c r="N8588" s="1">
        <f>ROUND(H8588*4.45,0)</f>
        <v>10</v>
      </c>
      <c r="O8588" s="1">
        <f>I8588*745.7</f>
        <v>156.59700000000001</v>
      </c>
      <c r="P8588" s="5">
        <f>ROUND(N8588^(3/2)/O8588/SQRT(2*1.28*M8588)*100,0)</f>
        <v>61</v>
      </c>
      <c r="Q8588" s="4">
        <f>E8588/D8588</f>
        <v>0.56756756756756754</v>
      </c>
      <c r="R8588" s="1">
        <f>ROUND(L8588^(3/2)/K8588*100*SQRT(2/PI()),0)</f>
        <v>60</v>
      </c>
      <c r="S8588" s="1" t="str">
        <f>IF(AND(R8588&gt;=R8587,R8588&gt;R8589),"YES","NO")</f>
        <v>NO</v>
      </c>
      <c r="T8588" s="1">
        <f>IF(C8588&lt;C8587,0,IF(T8587=1,1,IF(S8588="YES",1,0)))</f>
        <v>0</v>
      </c>
      <c r="U8588" s="1" t="str">
        <f>IF(AND(T8587=0,T8588=1),"YES","NO")</f>
        <v>NO</v>
      </c>
    </row>
    <row r="8589" spans="1:21" x14ac:dyDescent="0.3">
      <c r="A8589" s="1">
        <v>8589</v>
      </c>
      <c r="B8589" s="1">
        <v>452</v>
      </c>
      <c r="C8589" s="1">
        <v>12000</v>
      </c>
      <c r="D8589" s="1">
        <v>9.25</v>
      </c>
      <c r="E8589" s="1">
        <v>5.25</v>
      </c>
      <c r="F8589" s="1">
        <v>2</v>
      </c>
      <c r="G8589" s="1" t="s">
        <v>23</v>
      </c>
      <c r="H8589" s="1">
        <v>2.65</v>
      </c>
      <c r="I8589" s="1">
        <v>0.27</v>
      </c>
      <c r="J8589" s="1">
        <v>1.4</v>
      </c>
      <c r="K8589" s="1">
        <v>0.03</v>
      </c>
      <c r="L8589" s="1">
        <v>0.08</v>
      </c>
      <c r="M8589" s="3">
        <f>PI()*(D8589*0.0254)^2/4</f>
        <v>4.335515868027965E-2</v>
      </c>
      <c r="N8589" s="1">
        <f>ROUND(H8589*4.45,0)</f>
        <v>12</v>
      </c>
      <c r="O8589" s="1">
        <f>I8589*745.7</f>
        <v>201.33900000000003</v>
      </c>
      <c r="P8589" s="5">
        <f>ROUND(N8589^(3/2)/O8589/SQRT(2*1.28*M8589)*100,0)</f>
        <v>62</v>
      </c>
      <c r="Q8589" s="4">
        <f>E8589/D8589</f>
        <v>0.56756756756756754</v>
      </c>
      <c r="R8589" s="1">
        <f>ROUND(L8589^(3/2)/K8589*100*SQRT(2/PI()),0)</f>
        <v>60</v>
      </c>
      <c r="S8589" s="1" t="str">
        <f>IF(AND(R8589&gt;=R8588,R8589&gt;R8590),"YES","NO")</f>
        <v>NO</v>
      </c>
      <c r="T8589" s="1">
        <f>IF(C8589&lt;C8588,0,IF(T8588=1,1,IF(S8589="YES",1,0)))</f>
        <v>0</v>
      </c>
      <c r="U8589" s="1" t="str">
        <f>IF(AND(T8588=0,T8589=1),"YES","NO")</f>
        <v>NO</v>
      </c>
    </row>
    <row r="8590" spans="1:21" x14ac:dyDescent="0.3">
      <c r="A8590" s="1">
        <v>8590</v>
      </c>
      <c r="B8590" s="1">
        <v>452</v>
      </c>
      <c r="C8590" s="1">
        <v>13000</v>
      </c>
      <c r="D8590" s="1">
        <v>9.25</v>
      </c>
      <c r="E8590" s="1">
        <v>5.25</v>
      </c>
      <c r="F8590" s="1">
        <v>2</v>
      </c>
      <c r="G8590" s="1" t="s">
        <v>23</v>
      </c>
      <c r="H8590" s="1">
        <v>3.12</v>
      </c>
      <c r="I8590" s="1">
        <v>0.34</v>
      </c>
      <c r="J8590" s="1">
        <v>1.62</v>
      </c>
      <c r="K8590" s="1">
        <v>0.03</v>
      </c>
      <c r="L8590" s="1">
        <v>0.08</v>
      </c>
      <c r="M8590" s="3">
        <f>PI()*(D8590*0.0254)^2/4</f>
        <v>4.335515868027965E-2</v>
      </c>
      <c r="N8590" s="1">
        <f>ROUND(H8590*4.45,0)</f>
        <v>14</v>
      </c>
      <c r="O8590" s="1">
        <f>I8590*745.7</f>
        <v>253.53800000000004</v>
      </c>
      <c r="P8590" s="5">
        <f>ROUND(N8590^(3/2)/O8590/SQRT(2*1.28*M8590)*100,0)</f>
        <v>62</v>
      </c>
      <c r="Q8590" s="4">
        <f>E8590/D8590</f>
        <v>0.56756756756756754</v>
      </c>
      <c r="R8590" s="1">
        <f>ROUND(L8590^(3/2)/K8590*100*SQRT(2/PI()),0)</f>
        <v>60</v>
      </c>
      <c r="S8590" s="1" t="str">
        <f>IF(AND(R8590&gt;=R8589,R8590&gt;R8591),"YES","NO")</f>
        <v>NO</v>
      </c>
      <c r="T8590" s="1">
        <f>IF(C8590&lt;C8589,0,IF(T8589=1,1,IF(S8590="YES",1,0)))</f>
        <v>0</v>
      </c>
      <c r="U8590" s="1" t="str">
        <f>IF(AND(T8589=0,T8590=1),"YES","NO")</f>
        <v>NO</v>
      </c>
    </row>
    <row r="8591" spans="1:21" x14ac:dyDescent="0.3">
      <c r="A8591" s="1">
        <v>8591</v>
      </c>
      <c r="B8591" s="1">
        <v>452</v>
      </c>
      <c r="C8591" s="1">
        <v>13999</v>
      </c>
      <c r="D8591" s="1">
        <v>9.25</v>
      </c>
      <c r="E8591" s="1">
        <v>5.25</v>
      </c>
      <c r="F8591" s="1">
        <v>2</v>
      </c>
      <c r="G8591" s="1" t="s">
        <v>23</v>
      </c>
      <c r="H8591" s="1">
        <v>3.62</v>
      </c>
      <c r="I8591" s="1">
        <v>0.41</v>
      </c>
      <c r="J8591" s="1">
        <v>1.86</v>
      </c>
      <c r="K8591" s="1">
        <v>0.03</v>
      </c>
      <c r="L8591" s="1">
        <v>0.08</v>
      </c>
      <c r="M8591" s="3">
        <f>PI()*(D8591*0.0254)^2/4</f>
        <v>4.335515868027965E-2</v>
      </c>
      <c r="N8591" s="1">
        <f>ROUND(H8591*4.45,0)</f>
        <v>16</v>
      </c>
      <c r="O8591" s="1">
        <f>I8591*745.7</f>
        <v>305.73700000000002</v>
      </c>
      <c r="P8591" s="5">
        <f>ROUND(N8591^(3/2)/O8591/SQRT(2*1.28*M8591)*100,0)</f>
        <v>63</v>
      </c>
      <c r="Q8591" s="4">
        <f>E8591/D8591</f>
        <v>0.56756756756756754</v>
      </c>
      <c r="R8591" s="1">
        <f>ROUND(L8591^(3/2)/K8591*100*SQRT(2/PI()),0)</f>
        <v>60</v>
      </c>
      <c r="S8591" s="1" t="str">
        <f>IF(AND(R8591&gt;=R8590,R8591&gt;R8592),"YES","NO")</f>
        <v>NO</v>
      </c>
      <c r="T8591" s="1">
        <f>IF(C8591&lt;C8590,0,IF(T8590=1,1,IF(S8591="YES",1,0)))</f>
        <v>0</v>
      </c>
      <c r="U8591" s="1" t="str">
        <f>IF(AND(T8590=0,T8591=1),"YES","NO")</f>
        <v>NO</v>
      </c>
    </row>
    <row r="8592" spans="1:21" x14ac:dyDescent="0.3">
      <c r="A8592" s="1">
        <v>8592</v>
      </c>
      <c r="B8592" s="1">
        <v>452</v>
      </c>
      <c r="C8592" s="1">
        <v>15000</v>
      </c>
      <c r="D8592" s="1">
        <v>9.25</v>
      </c>
      <c r="E8592" s="1">
        <v>5.25</v>
      </c>
      <c r="F8592" s="1">
        <v>2</v>
      </c>
      <c r="G8592" s="1" t="s">
        <v>23</v>
      </c>
      <c r="H8592" s="1">
        <v>4.18</v>
      </c>
      <c r="I8592" s="1">
        <v>0.56999999999999995</v>
      </c>
      <c r="J8592" s="1">
        <v>2.38</v>
      </c>
      <c r="K8592" s="1">
        <v>0.03</v>
      </c>
      <c r="L8592" s="1">
        <v>0.08</v>
      </c>
      <c r="M8592" s="3">
        <f>PI()*(D8592*0.0254)^2/4</f>
        <v>4.335515868027965E-2</v>
      </c>
      <c r="N8592" s="1">
        <f>ROUND(H8592*4.45,0)</f>
        <v>19</v>
      </c>
      <c r="O8592" s="1">
        <f>I8592*745.7</f>
        <v>425.04899999999998</v>
      </c>
      <c r="P8592" s="5">
        <f>ROUND(N8592^(3/2)/O8592/SQRT(2*1.28*M8592)*100,0)</f>
        <v>58</v>
      </c>
      <c r="Q8592" s="4">
        <f>E8592/D8592</f>
        <v>0.56756756756756754</v>
      </c>
      <c r="R8592" s="1">
        <f>ROUND(L8592^(3/2)/K8592*100*SQRT(2/PI()),0)</f>
        <v>60</v>
      </c>
      <c r="S8592" s="1" t="str">
        <f>IF(AND(R8592&gt;=R8591,R8592&gt;R8593),"YES","NO")</f>
        <v>YES</v>
      </c>
      <c r="T8592" s="1">
        <f>IF(C8592&lt;C8591,0,IF(T8591=1,1,IF(S8592="YES",1,0)))</f>
        <v>1</v>
      </c>
      <c r="U8592" s="1" t="str">
        <f>IF(AND(T8591=0,T8592=1),"YES","NO")</f>
        <v>YES</v>
      </c>
    </row>
    <row r="8593" spans="1:21" x14ac:dyDescent="0.3">
      <c r="A8593" s="1">
        <v>8593</v>
      </c>
      <c r="B8593" s="1">
        <v>452</v>
      </c>
      <c r="C8593" s="1">
        <v>16000</v>
      </c>
      <c r="D8593" s="1">
        <v>9.25</v>
      </c>
      <c r="E8593" s="1">
        <v>5.25</v>
      </c>
      <c r="F8593" s="1">
        <v>2</v>
      </c>
      <c r="G8593" s="1" t="s">
        <v>23</v>
      </c>
      <c r="H8593" s="1">
        <v>4.8</v>
      </c>
      <c r="I8593" s="1">
        <v>0.82</v>
      </c>
      <c r="J8593" s="1">
        <v>3.24</v>
      </c>
      <c r="K8593" s="1">
        <v>0.04</v>
      </c>
      <c r="L8593" s="1">
        <v>0.08</v>
      </c>
      <c r="M8593" s="3">
        <f>PI()*(D8593*0.0254)^2/4</f>
        <v>4.335515868027965E-2</v>
      </c>
      <c r="N8593" s="1">
        <f>ROUND(H8593*4.45,0)</f>
        <v>21</v>
      </c>
      <c r="O8593" s="1">
        <f>I8593*745.7</f>
        <v>611.47400000000005</v>
      </c>
      <c r="P8593" s="5">
        <f>ROUND(N8593^(3/2)/O8593/SQRT(2*1.28*M8593)*100,0)</f>
        <v>47</v>
      </c>
      <c r="Q8593" s="4">
        <f>E8593/D8593</f>
        <v>0.56756756756756754</v>
      </c>
      <c r="R8593" s="1">
        <f>ROUND(L8593^(3/2)/K8593*100*SQRT(2/PI()),0)</f>
        <v>45</v>
      </c>
      <c r="S8593" s="1" t="str">
        <f>IF(AND(R8593&gt;=R8592,R8593&gt;R8594),"YES","NO")</f>
        <v>NO</v>
      </c>
      <c r="T8593" s="1">
        <f>IF(C8593&lt;C8592,0,IF(T8592=1,1,IF(S8593="YES",1,0)))</f>
        <v>1</v>
      </c>
      <c r="U8593" s="1" t="str">
        <f>IF(AND(T8592=0,T8593=1),"YES","NO")</f>
        <v>NO</v>
      </c>
    </row>
    <row r="8594" spans="1:21" x14ac:dyDescent="0.3">
      <c r="A8594" s="1">
        <v>8594</v>
      </c>
      <c r="B8594" s="1">
        <v>452</v>
      </c>
      <c r="C8594" s="1">
        <v>17000</v>
      </c>
      <c r="D8594" s="1">
        <v>9.25</v>
      </c>
      <c r="E8594" s="1">
        <v>5.25</v>
      </c>
      <c r="F8594" s="1">
        <v>2</v>
      </c>
      <c r="G8594" s="1" t="s">
        <v>23</v>
      </c>
      <c r="H8594" s="1">
        <v>5.48</v>
      </c>
      <c r="I8594" s="1">
        <v>1.1599999999999999</v>
      </c>
      <c r="J8594" s="1">
        <v>4.3</v>
      </c>
      <c r="K8594" s="1">
        <v>0.04</v>
      </c>
      <c r="L8594" s="1">
        <v>0.08</v>
      </c>
      <c r="M8594" s="3">
        <f>PI()*(D8594*0.0254)^2/4</f>
        <v>4.335515868027965E-2</v>
      </c>
      <c r="N8594" s="1">
        <f>ROUND(H8594*4.45,0)</f>
        <v>24</v>
      </c>
      <c r="O8594" s="1">
        <f>I8594*745.7</f>
        <v>865.01199999999994</v>
      </c>
      <c r="P8594" s="5">
        <f>ROUND(N8594^(3/2)/O8594/SQRT(2*1.28*M8594)*100,0)</f>
        <v>41</v>
      </c>
      <c r="Q8594" s="4">
        <f>E8594/D8594</f>
        <v>0.56756756756756754</v>
      </c>
      <c r="R8594" s="1">
        <f>ROUND(L8594^(3/2)/K8594*100*SQRT(2/PI()),0)</f>
        <v>45</v>
      </c>
      <c r="S8594" s="1" t="str">
        <f>IF(AND(R8594&gt;=R8593,R8594&gt;R8595),"YES","NO")</f>
        <v>YES</v>
      </c>
      <c r="T8594" s="1">
        <f>IF(C8594&lt;C8593,0,IF(T8593=1,1,IF(S8594="YES",1,0)))</f>
        <v>1</v>
      </c>
      <c r="U8594" s="1" t="str">
        <f>IF(AND(T8593=0,T8594=1),"YES","NO")</f>
        <v>NO</v>
      </c>
    </row>
    <row r="8595" spans="1:21" x14ac:dyDescent="0.3">
      <c r="A8595" s="1">
        <v>8595</v>
      </c>
      <c r="B8595" s="1">
        <v>452</v>
      </c>
      <c r="C8595" s="1">
        <v>18000</v>
      </c>
      <c r="D8595" s="1">
        <v>9.25</v>
      </c>
      <c r="E8595" s="1">
        <v>5.25</v>
      </c>
      <c r="F8595" s="1">
        <v>2</v>
      </c>
      <c r="G8595" s="1" t="s">
        <v>23</v>
      </c>
      <c r="H8595" s="1">
        <v>6.2</v>
      </c>
      <c r="I8595" s="1">
        <v>1.6</v>
      </c>
      <c r="J8595" s="1">
        <v>5.59</v>
      </c>
      <c r="K8595" s="1">
        <v>0.05</v>
      </c>
      <c r="L8595" s="1">
        <v>0.08</v>
      </c>
      <c r="M8595" s="3">
        <f>PI()*(D8595*0.0254)^2/4</f>
        <v>4.335515868027965E-2</v>
      </c>
      <c r="N8595" s="1">
        <f>ROUND(H8595*4.45,0)</f>
        <v>28</v>
      </c>
      <c r="O8595" s="1">
        <f>I8595*745.7</f>
        <v>1193.1200000000001</v>
      </c>
      <c r="P8595" s="5">
        <f>ROUND(N8595^(3/2)/O8595/SQRT(2*1.28*M8595)*100,0)</f>
        <v>37</v>
      </c>
      <c r="Q8595" s="4">
        <f>E8595/D8595</f>
        <v>0.56756756756756754</v>
      </c>
      <c r="R8595" s="1">
        <f>ROUND(L8595^(3/2)/K8595*100*SQRT(2/PI()),0)</f>
        <v>36</v>
      </c>
      <c r="S8595" s="1" t="str">
        <f>IF(AND(R8595&gt;=R8594,R8595&gt;R8596),"YES","NO")</f>
        <v>NO</v>
      </c>
      <c r="T8595" s="1">
        <f>IF(C8595&lt;C8594,0,IF(T8594=1,1,IF(S8595="YES",1,0)))</f>
        <v>1</v>
      </c>
      <c r="U8595" s="1" t="str">
        <f>IF(AND(T8594=0,T8595=1),"YES","NO")</f>
        <v>NO</v>
      </c>
    </row>
    <row r="8596" spans="1:21" x14ac:dyDescent="0.3">
      <c r="A8596" s="1">
        <v>8596</v>
      </c>
      <c r="B8596" s="1">
        <v>452</v>
      </c>
      <c r="C8596" s="1">
        <v>19000</v>
      </c>
      <c r="D8596" s="1">
        <v>9.25</v>
      </c>
      <c r="E8596" s="1">
        <v>5.25</v>
      </c>
      <c r="F8596" s="1">
        <v>2</v>
      </c>
      <c r="G8596" s="1" t="s">
        <v>23</v>
      </c>
      <c r="H8596" s="1">
        <v>6.99</v>
      </c>
      <c r="I8596" s="1">
        <v>2.19</v>
      </c>
      <c r="J8596" s="1">
        <v>7.25</v>
      </c>
      <c r="K8596" s="1">
        <v>0.06</v>
      </c>
      <c r="L8596" s="1">
        <v>0.08</v>
      </c>
      <c r="M8596" s="3">
        <f>PI()*(D8596*0.0254)^2/4</f>
        <v>4.335515868027965E-2</v>
      </c>
      <c r="N8596" s="1">
        <f>ROUND(H8596*4.45,0)</f>
        <v>31</v>
      </c>
      <c r="O8596" s="1">
        <f>I8596*745.7</f>
        <v>1633.0830000000001</v>
      </c>
      <c r="P8596" s="5">
        <f>ROUND(N8596^(3/2)/O8596/SQRT(2*1.28*M8596)*100,0)</f>
        <v>32</v>
      </c>
      <c r="Q8596" s="4">
        <f>E8596/D8596</f>
        <v>0.56756756756756754</v>
      </c>
      <c r="R8596" s="1">
        <f>ROUND(L8596^(3/2)/K8596*100*SQRT(2/PI()),0)</f>
        <v>30</v>
      </c>
      <c r="S8596" s="1" t="str">
        <f>IF(AND(R8596&gt;=R8595,R8596&gt;R8597),"YES","NO")</f>
        <v>NO</v>
      </c>
      <c r="T8596" s="1">
        <f>IF(C8596&lt;C8595,0,IF(T8595=1,1,IF(S8596="YES",1,0)))</f>
        <v>1</v>
      </c>
      <c r="U8596" s="1" t="str">
        <f>IF(AND(T8595=0,T8596=1),"YES","NO")</f>
        <v>NO</v>
      </c>
    </row>
    <row r="8597" spans="1:21" x14ac:dyDescent="0.3">
      <c r="A8597" s="1">
        <v>8597</v>
      </c>
      <c r="B8597" s="1">
        <v>452</v>
      </c>
      <c r="C8597" s="1">
        <v>20000</v>
      </c>
      <c r="D8597" s="1">
        <v>9.25</v>
      </c>
      <c r="E8597" s="1">
        <v>5.25</v>
      </c>
      <c r="F8597" s="1">
        <v>2</v>
      </c>
      <c r="G8597" s="1" t="s">
        <v>23</v>
      </c>
      <c r="H8597" s="1">
        <v>7.83</v>
      </c>
      <c r="I8597" s="1">
        <v>3.15</v>
      </c>
      <c r="J8597" s="1">
        <v>9.94</v>
      </c>
      <c r="K8597" s="1">
        <v>7.0000000000000007E-2</v>
      </c>
      <c r="L8597" s="1">
        <v>0.08</v>
      </c>
      <c r="M8597" s="3">
        <f>PI()*(D8597*0.0254)^2/4</f>
        <v>4.335515868027965E-2</v>
      </c>
      <c r="N8597" s="1">
        <f>ROUND(H8597*4.45,0)</f>
        <v>35</v>
      </c>
      <c r="O8597" s="1">
        <f>I8597*745.7</f>
        <v>2348.9549999999999</v>
      </c>
      <c r="P8597" s="5">
        <f>ROUND(N8597^(3/2)/O8597/SQRT(2*1.28*M8597)*100,0)</f>
        <v>26</v>
      </c>
      <c r="Q8597" s="4">
        <f>E8597/D8597</f>
        <v>0.56756756756756754</v>
      </c>
      <c r="R8597" s="1">
        <f>ROUND(L8597^(3/2)/K8597*100*SQRT(2/PI()),0)</f>
        <v>26</v>
      </c>
      <c r="S8597" s="1" t="str">
        <f>IF(AND(R8597&gt;=R8596,R8597&gt;R8598),"YES","NO")</f>
        <v>NO</v>
      </c>
      <c r="T8597" s="1">
        <f>IF(C8597&lt;C8596,0,IF(T8596=1,1,IF(S8597="YES",1,0)))</f>
        <v>1</v>
      </c>
      <c r="U8597" s="1" t="str">
        <f>IF(AND(T8596=0,T8597=1),"YES","NO")</f>
        <v>NO</v>
      </c>
    </row>
    <row r="8598" spans="1:21" x14ac:dyDescent="0.3">
      <c r="A8598" s="1">
        <v>8598</v>
      </c>
      <c r="B8598" s="1">
        <v>452</v>
      </c>
      <c r="C8598" s="1">
        <v>21000</v>
      </c>
      <c r="D8598" s="1">
        <v>9.25</v>
      </c>
      <c r="E8598" s="1">
        <v>5.25</v>
      </c>
      <c r="F8598" s="1">
        <v>2</v>
      </c>
      <c r="G8598" s="1" t="s">
        <v>23</v>
      </c>
      <c r="H8598" s="1">
        <v>8.76</v>
      </c>
      <c r="I8598" s="1">
        <v>4.9000000000000004</v>
      </c>
      <c r="J8598" s="1">
        <v>14.72</v>
      </c>
      <c r="K8598" s="1">
        <v>0.1</v>
      </c>
      <c r="L8598" s="1">
        <v>0.09</v>
      </c>
      <c r="M8598" s="3">
        <f>PI()*(D8598*0.0254)^2/4</f>
        <v>4.335515868027965E-2</v>
      </c>
      <c r="N8598" s="1">
        <f>ROUND(H8598*4.45,0)</f>
        <v>39</v>
      </c>
      <c r="O8598" s="1">
        <f>I8598*745.7</f>
        <v>3653.9300000000003</v>
      </c>
      <c r="P8598" s="5">
        <f>ROUND(N8598^(3/2)/O8598/SQRT(2*1.28*M8598)*100,0)</f>
        <v>20</v>
      </c>
      <c r="Q8598" s="4">
        <f>E8598/D8598</f>
        <v>0.56756756756756754</v>
      </c>
      <c r="R8598" s="1">
        <f>ROUND(L8598^(3/2)/K8598*100*SQRT(2/PI()),0)</f>
        <v>22</v>
      </c>
      <c r="S8598" s="1" t="str">
        <f>IF(AND(R8598&gt;=R8597,R8598&gt;R8599),"YES","NO")</f>
        <v>NO</v>
      </c>
      <c r="T8598" s="1">
        <f>IF(C8598&lt;C8597,0,IF(T8597=1,1,IF(S8598="YES",1,0)))</f>
        <v>1</v>
      </c>
      <c r="U8598" s="1" t="str">
        <f>IF(AND(T8597=0,T8598=1),"YES","NO")</f>
        <v>NO</v>
      </c>
    </row>
    <row r="8599" spans="1:21" x14ac:dyDescent="0.3">
      <c r="A8599" s="1">
        <v>8599</v>
      </c>
      <c r="B8599" s="1">
        <v>452</v>
      </c>
      <c r="C8599" s="1">
        <v>22000</v>
      </c>
      <c r="D8599" s="1">
        <v>9.25</v>
      </c>
      <c r="E8599" s="1">
        <v>5.25</v>
      </c>
      <c r="F8599" s="1">
        <v>2</v>
      </c>
      <c r="G8599" s="1" t="s">
        <v>23</v>
      </c>
      <c r="H8599" s="1">
        <v>9.73</v>
      </c>
      <c r="I8599" s="1">
        <v>6.62</v>
      </c>
      <c r="J8599" s="1">
        <v>18.97</v>
      </c>
      <c r="K8599" s="1">
        <v>0.11</v>
      </c>
      <c r="L8599" s="1">
        <v>0.09</v>
      </c>
      <c r="M8599" s="3">
        <f>PI()*(D8599*0.0254)^2/4</f>
        <v>4.335515868027965E-2</v>
      </c>
      <c r="N8599" s="1">
        <f>ROUND(H8599*4.45,0)</f>
        <v>43</v>
      </c>
      <c r="O8599" s="1">
        <f>I8599*745.7</f>
        <v>4936.5340000000006</v>
      </c>
      <c r="P8599" s="5">
        <f>ROUND(N8599^(3/2)/O8599/SQRT(2*1.28*M8599)*100,0)</f>
        <v>17</v>
      </c>
      <c r="Q8599" s="4">
        <f>E8599/D8599</f>
        <v>0.56756756756756754</v>
      </c>
      <c r="R8599" s="1">
        <f>ROUND(L8599^(3/2)/K8599*100*SQRT(2/PI()),0)</f>
        <v>20</v>
      </c>
      <c r="S8599" s="1" t="str">
        <f>IF(AND(R8599&gt;=R8598,R8599&gt;R8600),"YES","NO")</f>
        <v>NO</v>
      </c>
      <c r="T8599" s="1">
        <f>IF(C8599&lt;C8598,0,IF(T8598=1,1,IF(S8599="YES",1,0)))</f>
        <v>1</v>
      </c>
      <c r="U8599" s="1" t="str">
        <f>IF(AND(T8598=0,T8599=1),"YES","NO")</f>
        <v>NO</v>
      </c>
    </row>
    <row r="8600" spans="1:21" x14ac:dyDescent="0.3">
      <c r="A8600" s="1">
        <v>8600</v>
      </c>
      <c r="B8600" s="1">
        <v>452</v>
      </c>
      <c r="C8600" s="1">
        <v>23000</v>
      </c>
      <c r="D8600" s="1">
        <v>9.25</v>
      </c>
      <c r="E8600" s="1">
        <v>5.25</v>
      </c>
      <c r="F8600" s="1">
        <v>2</v>
      </c>
      <c r="G8600" s="1" t="s">
        <v>23</v>
      </c>
      <c r="H8600" s="1">
        <v>10.74</v>
      </c>
      <c r="I8600" s="1">
        <v>8.58</v>
      </c>
      <c r="J8600" s="1">
        <v>23.52</v>
      </c>
      <c r="K8600" s="1">
        <v>0.13</v>
      </c>
      <c r="L8600" s="1">
        <v>0.09</v>
      </c>
      <c r="M8600" s="3">
        <f>PI()*(D8600*0.0254)^2/4</f>
        <v>4.335515868027965E-2</v>
      </c>
      <c r="N8600" s="1">
        <f>ROUND(H8600*4.45,0)</f>
        <v>48</v>
      </c>
      <c r="O8600" s="1">
        <f>I8600*745.7</f>
        <v>6398.1060000000007</v>
      </c>
      <c r="P8600" s="5">
        <f>ROUND(N8600^(3/2)/O8600/SQRT(2*1.28*M8600)*100,0)</f>
        <v>16</v>
      </c>
      <c r="Q8600" s="4">
        <f>E8600/D8600</f>
        <v>0.56756756756756754</v>
      </c>
      <c r="R8600" s="1">
        <f>ROUND(L8600^(3/2)/K8600*100*SQRT(2/PI()),0)</f>
        <v>17</v>
      </c>
      <c r="S8600" s="1" t="str">
        <f>IF(AND(R8600&gt;=R8599,R8600&gt;R8601),"YES","NO")</f>
        <v>NO</v>
      </c>
      <c r="T8600" s="1">
        <f>IF(C8600&lt;C8599,0,IF(T8599=1,1,IF(S8600="YES",1,0)))</f>
        <v>1</v>
      </c>
      <c r="U8600" s="1" t="str">
        <f>IF(AND(T8599=0,T8600=1),"YES","NO")</f>
        <v>NO</v>
      </c>
    </row>
    <row r="8601" spans="1:21" x14ac:dyDescent="0.3">
      <c r="A8601" s="1">
        <v>8601</v>
      </c>
      <c r="B8601" s="1">
        <v>452</v>
      </c>
      <c r="C8601" s="1">
        <v>24000</v>
      </c>
      <c r="D8601" s="1">
        <v>9.25</v>
      </c>
      <c r="E8601" s="1">
        <v>5.25</v>
      </c>
      <c r="F8601" s="1">
        <v>2</v>
      </c>
      <c r="G8601" s="1" t="s">
        <v>23</v>
      </c>
      <c r="H8601" s="1">
        <v>11.9</v>
      </c>
      <c r="I8601" s="1">
        <v>12.08</v>
      </c>
      <c r="J8601" s="1">
        <v>31.71</v>
      </c>
      <c r="K8601" s="1">
        <v>0.16</v>
      </c>
      <c r="L8601" s="1">
        <v>0.09</v>
      </c>
      <c r="M8601" s="3">
        <f>PI()*(D8601*0.0254)^2/4</f>
        <v>4.335515868027965E-2</v>
      </c>
      <c r="N8601" s="1">
        <f>ROUND(H8601*4.45,0)</f>
        <v>53</v>
      </c>
      <c r="O8601" s="1">
        <f>I8601*745.7</f>
        <v>9008.0560000000005</v>
      </c>
      <c r="P8601" s="5">
        <f>ROUND(N8601^(3/2)/O8601/SQRT(2*1.28*M8601)*100,0)</f>
        <v>13</v>
      </c>
      <c r="Q8601" s="4">
        <f>E8601/D8601</f>
        <v>0.56756756756756754</v>
      </c>
      <c r="R8601" s="1">
        <f>ROUND(L8601^(3/2)/K8601*100*SQRT(2/PI()),0)</f>
        <v>13</v>
      </c>
      <c r="S8601" s="1" t="str">
        <f>IF(AND(R8601&gt;=R8600,R8601&gt;R8602),"YES","NO")</f>
        <v>NO</v>
      </c>
      <c r="T8601" s="1">
        <f>IF(C8601&lt;C8600,0,IF(T8600=1,1,IF(S8601="YES",1,0)))</f>
        <v>1</v>
      </c>
      <c r="U8601" s="1" t="str">
        <f>IF(AND(T8600=0,T8601=1),"YES","NO")</f>
        <v>NO</v>
      </c>
    </row>
    <row r="8602" spans="1:21" x14ac:dyDescent="0.3">
      <c r="A8602" s="1">
        <v>8602</v>
      </c>
      <c r="B8602" s="1">
        <v>452</v>
      </c>
      <c r="C8602" s="1">
        <v>25000</v>
      </c>
      <c r="D8602" s="1">
        <v>9.25</v>
      </c>
      <c r="E8602" s="1">
        <v>5.25</v>
      </c>
      <c r="F8602" s="1">
        <v>2</v>
      </c>
      <c r="G8602" s="1" t="s">
        <v>23</v>
      </c>
      <c r="H8602" s="1">
        <v>12.47</v>
      </c>
      <c r="I8602" s="1">
        <v>9.43</v>
      </c>
      <c r="J8602" s="1">
        <v>23.77</v>
      </c>
      <c r="K8602" s="1">
        <v>0.11</v>
      </c>
      <c r="L8602" s="1">
        <v>0.09</v>
      </c>
      <c r="M8602" s="3">
        <f>PI()*(D8602*0.0254)^2/4</f>
        <v>4.335515868027965E-2</v>
      </c>
      <c r="N8602" s="1">
        <f>ROUND(H8602*4.45,0)</f>
        <v>55</v>
      </c>
      <c r="O8602" s="1">
        <f>I8602*745.7</f>
        <v>7031.951</v>
      </c>
      <c r="P8602" s="5">
        <f>ROUND(N8602^(3/2)/O8602/SQRT(2*1.28*M8602)*100,0)</f>
        <v>17</v>
      </c>
      <c r="Q8602" s="4">
        <f>E8602/D8602</f>
        <v>0.56756756756756754</v>
      </c>
      <c r="R8602" s="1">
        <f>ROUND(L8602^(3/2)/K8602*100*SQRT(2/PI()),0)</f>
        <v>20</v>
      </c>
      <c r="S8602" s="1" t="str">
        <f>IF(AND(R8602&gt;=R8601,R8602&gt;R8603),"YES","NO")</f>
        <v>NO</v>
      </c>
      <c r="T8602" s="1">
        <f>IF(C8602&lt;C8601,0,IF(T8601=1,1,IF(S8602="YES",1,0)))</f>
        <v>1</v>
      </c>
      <c r="U8602" s="1" t="str">
        <f>IF(AND(T8601=0,T8602=1),"YES","NO")</f>
        <v>NO</v>
      </c>
    </row>
    <row r="8603" spans="1:21" x14ac:dyDescent="0.3">
      <c r="A8603" s="1">
        <v>8603</v>
      </c>
      <c r="B8603" s="1">
        <v>453</v>
      </c>
      <c r="C8603" s="1">
        <v>1000</v>
      </c>
      <c r="D8603" s="1">
        <v>9.25</v>
      </c>
      <c r="E8603" s="1">
        <v>5.5</v>
      </c>
      <c r="F8603" s="1">
        <v>2</v>
      </c>
      <c r="G8603" s="1" t="s">
        <v>23</v>
      </c>
      <c r="H8603" s="1">
        <v>0.02</v>
      </c>
      <c r="I8603" s="1">
        <v>0.01</v>
      </c>
      <c r="J8603" s="1">
        <v>0.01</v>
      </c>
      <c r="K8603" s="1">
        <v>0.03</v>
      </c>
      <c r="L8603" s="1">
        <v>0.08</v>
      </c>
      <c r="M8603" s="3">
        <f>PI()*(D8603*0.0254)^2/4</f>
        <v>4.335515868027965E-2</v>
      </c>
      <c r="N8603" s="1">
        <f>ROUND(H8603*4.45,0)</f>
        <v>0</v>
      </c>
      <c r="O8603" s="1">
        <f>I8603*745.7</f>
        <v>7.4570000000000007</v>
      </c>
      <c r="P8603" s="5">
        <f>ROUND(N8603^(3/2)/O8603/SQRT(2*1.28*M8603)*100,0)</f>
        <v>0</v>
      </c>
      <c r="Q8603" s="4">
        <f>E8603/D8603</f>
        <v>0.59459459459459463</v>
      </c>
      <c r="R8603" s="1">
        <f>ROUND(L8603^(3/2)/K8603*100*SQRT(2/PI()),0)</f>
        <v>60</v>
      </c>
      <c r="S8603" s="1" t="str">
        <f>IF(AND(R8603&gt;=R8602,R8603&gt;R8604),"YES","NO")</f>
        <v>NO</v>
      </c>
      <c r="T8603" s="1">
        <f>IF(C8603&lt;C8602,0,IF(T8602=1,1,IF(S8603="YES",1,0)))</f>
        <v>0</v>
      </c>
      <c r="U8603" s="1" t="str">
        <f>IF(AND(T8602=0,T8603=1),"YES","NO")</f>
        <v>NO</v>
      </c>
    </row>
    <row r="8604" spans="1:21" x14ac:dyDescent="0.3">
      <c r="A8604" s="1">
        <v>8604</v>
      </c>
      <c r="B8604" s="1">
        <v>453</v>
      </c>
      <c r="C8604" s="1">
        <v>2000</v>
      </c>
      <c r="D8604" s="1">
        <v>9.25</v>
      </c>
      <c r="E8604" s="1">
        <v>5.5</v>
      </c>
      <c r="F8604" s="1">
        <v>2</v>
      </c>
      <c r="G8604" s="1" t="s">
        <v>23</v>
      </c>
      <c r="H8604" s="1">
        <v>7.0000000000000007E-2</v>
      </c>
      <c r="I8604" s="1">
        <v>0.01</v>
      </c>
      <c r="J8604" s="1">
        <v>0.04</v>
      </c>
      <c r="K8604" s="1">
        <v>0.03</v>
      </c>
      <c r="L8604" s="1">
        <v>0.08</v>
      </c>
      <c r="M8604" s="3">
        <f>PI()*(D8604*0.0254)^2/4</f>
        <v>4.335515868027965E-2</v>
      </c>
      <c r="N8604" s="1">
        <f>ROUND(H8604*4.45,0)</f>
        <v>0</v>
      </c>
      <c r="O8604" s="1">
        <f>I8604*745.7</f>
        <v>7.4570000000000007</v>
      </c>
      <c r="P8604" s="5">
        <f>ROUND(N8604^(3/2)/O8604/SQRT(2*1.28*M8604)*100,0)</f>
        <v>0</v>
      </c>
      <c r="Q8604" s="4">
        <f>E8604/D8604</f>
        <v>0.59459459459459463</v>
      </c>
      <c r="R8604" s="1">
        <f>ROUND(L8604^(3/2)/K8604*100*SQRT(2/PI()),0)</f>
        <v>60</v>
      </c>
      <c r="S8604" s="1" t="str">
        <f>IF(AND(R8604&gt;=R8603,R8604&gt;R8605),"YES","NO")</f>
        <v>NO</v>
      </c>
      <c r="T8604" s="1">
        <f>IF(C8604&lt;C8603,0,IF(T8603=1,1,IF(S8604="YES",1,0)))</f>
        <v>0</v>
      </c>
      <c r="U8604" s="1" t="str">
        <f>IF(AND(T8603=0,T8604=1),"YES","NO")</f>
        <v>NO</v>
      </c>
    </row>
    <row r="8605" spans="1:21" x14ac:dyDescent="0.3">
      <c r="A8605" s="1">
        <v>8605</v>
      </c>
      <c r="B8605" s="1">
        <v>453</v>
      </c>
      <c r="C8605" s="1">
        <v>3000</v>
      </c>
      <c r="D8605" s="1">
        <v>9.25</v>
      </c>
      <c r="E8605" s="1">
        <v>5.5</v>
      </c>
      <c r="F8605" s="1">
        <v>2</v>
      </c>
      <c r="G8605" s="1" t="s">
        <v>23</v>
      </c>
      <c r="H8605" s="1">
        <v>0.17</v>
      </c>
      <c r="I8605" s="1">
        <v>0.01</v>
      </c>
      <c r="J8605" s="1">
        <v>0.09</v>
      </c>
      <c r="K8605" s="1">
        <v>0.03</v>
      </c>
      <c r="L8605" s="1">
        <v>0.08</v>
      </c>
      <c r="M8605" s="3">
        <f>PI()*(D8605*0.0254)^2/4</f>
        <v>4.335515868027965E-2</v>
      </c>
      <c r="N8605" s="1">
        <f>ROUND(H8605*4.45,0)</f>
        <v>1</v>
      </c>
      <c r="O8605" s="1">
        <f>I8605*745.7</f>
        <v>7.4570000000000007</v>
      </c>
      <c r="P8605" s="5">
        <f>ROUND(N8605^(3/2)/O8605/SQRT(2*1.28*M8605)*100,0)</f>
        <v>40</v>
      </c>
      <c r="Q8605" s="4">
        <f>E8605/D8605</f>
        <v>0.59459459459459463</v>
      </c>
      <c r="R8605" s="1">
        <f>ROUND(L8605^(3/2)/K8605*100*SQRT(2/PI()),0)</f>
        <v>60</v>
      </c>
      <c r="S8605" s="1" t="str">
        <f>IF(AND(R8605&gt;=R8604,R8605&gt;R8606),"YES","NO")</f>
        <v>NO</v>
      </c>
      <c r="T8605" s="1">
        <f>IF(C8605&lt;C8604,0,IF(T8604=1,1,IF(S8605="YES",1,0)))</f>
        <v>0</v>
      </c>
      <c r="U8605" s="1" t="str">
        <f>IF(AND(T8604=0,T8605=1),"YES","NO")</f>
        <v>NO</v>
      </c>
    </row>
    <row r="8606" spans="1:21" x14ac:dyDescent="0.3">
      <c r="A8606" s="1">
        <v>8606</v>
      </c>
      <c r="B8606" s="1">
        <v>453</v>
      </c>
      <c r="C8606" s="1">
        <v>4000</v>
      </c>
      <c r="D8606" s="1">
        <v>9.25</v>
      </c>
      <c r="E8606" s="1">
        <v>5.5</v>
      </c>
      <c r="F8606" s="1">
        <v>2</v>
      </c>
      <c r="G8606" s="1" t="s">
        <v>23</v>
      </c>
      <c r="H8606" s="1">
        <v>0.28999999999999998</v>
      </c>
      <c r="I8606" s="1">
        <v>0.01</v>
      </c>
      <c r="J8606" s="1">
        <v>0.17</v>
      </c>
      <c r="K8606" s="1">
        <v>0.03</v>
      </c>
      <c r="L8606" s="1">
        <v>0.08</v>
      </c>
      <c r="M8606" s="3">
        <f>PI()*(D8606*0.0254)^2/4</f>
        <v>4.335515868027965E-2</v>
      </c>
      <c r="N8606" s="1">
        <f>ROUND(H8606*4.45,0)</f>
        <v>1</v>
      </c>
      <c r="O8606" s="1">
        <f>I8606*745.7</f>
        <v>7.4570000000000007</v>
      </c>
      <c r="P8606" s="5">
        <f>ROUND(N8606^(3/2)/O8606/SQRT(2*1.28*M8606)*100,0)</f>
        <v>40</v>
      </c>
      <c r="Q8606" s="4">
        <f>E8606/D8606</f>
        <v>0.59459459459459463</v>
      </c>
      <c r="R8606" s="1">
        <f>ROUND(L8606^(3/2)/K8606*100*SQRT(2/PI()),0)</f>
        <v>60</v>
      </c>
      <c r="S8606" s="1" t="str">
        <f>IF(AND(R8606&gt;=R8605,R8606&gt;R8607),"YES","NO")</f>
        <v>NO</v>
      </c>
      <c r="T8606" s="1">
        <f>IF(C8606&lt;C8605,0,IF(T8605=1,1,IF(S8606="YES",1,0)))</f>
        <v>0</v>
      </c>
      <c r="U8606" s="1" t="str">
        <f>IF(AND(T8605=0,T8606=1),"YES","NO")</f>
        <v>NO</v>
      </c>
    </row>
    <row r="8607" spans="1:21" x14ac:dyDescent="0.3">
      <c r="A8607" s="1">
        <v>8607</v>
      </c>
      <c r="B8607" s="1">
        <v>453</v>
      </c>
      <c r="C8607" s="1">
        <v>5000</v>
      </c>
      <c r="D8607" s="1">
        <v>9.25</v>
      </c>
      <c r="E8607" s="1">
        <v>5.5</v>
      </c>
      <c r="F8607" s="1">
        <v>2</v>
      </c>
      <c r="G8607" s="1" t="s">
        <v>23</v>
      </c>
      <c r="H8607" s="1">
        <v>0.46</v>
      </c>
      <c r="I8607" s="1">
        <v>0.02</v>
      </c>
      <c r="J8607" s="1">
        <v>0.26</v>
      </c>
      <c r="K8607" s="1">
        <v>0.03</v>
      </c>
      <c r="L8607" s="1">
        <v>0.08</v>
      </c>
      <c r="M8607" s="3">
        <f>PI()*(D8607*0.0254)^2/4</f>
        <v>4.335515868027965E-2</v>
      </c>
      <c r="N8607" s="1">
        <f>ROUND(H8607*4.45,0)</f>
        <v>2</v>
      </c>
      <c r="O8607" s="1">
        <f>I8607*745.7</f>
        <v>14.914000000000001</v>
      </c>
      <c r="P8607" s="5">
        <f>ROUND(N8607^(3/2)/O8607/SQRT(2*1.28*M8607)*100,0)</f>
        <v>57</v>
      </c>
      <c r="Q8607" s="4">
        <f>E8607/D8607</f>
        <v>0.59459459459459463</v>
      </c>
      <c r="R8607" s="1">
        <f>ROUND(L8607^(3/2)/K8607*100*SQRT(2/PI()),0)</f>
        <v>60</v>
      </c>
      <c r="S8607" s="1" t="str">
        <f>IF(AND(R8607&gt;=R8606,R8607&gt;R8608),"YES","NO")</f>
        <v>NO</v>
      </c>
      <c r="T8607" s="1">
        <f>IF(C8607&lt;C8606,0,IF(T8606=1,1,IF(S8607="YES",1,0)))</f>
        <v>0</v>
      </c>
      <c r="U8607" s="1" t="str">
        <f>IF(AND(T8606=0,T8607=1),"YES","NO")</f>
        <v>NO</v>
      </c>
    </row>
    <row r="8608" spans="1:21" x14ac:dyDescent="0.3">
      <c r="A8608" s="1">
        <v>8608</v>
      </c>
      <c r="B8608" s="1">
        <v>453</v>
      </c>
      <c r="C8608" s="1">
        <v>6000</v>
      </c>
      <c r="D8608" s="1">
        <v>9.25</v>
      </c>
      <c r="E8608" s="1">
        <v>5.5</v>
      </c>
      <c r="F8608" s="1">
        <v>2</v>
      </c>
      <c r="G8608" s="1" t="s">
        <v>23</v>
      </c>
      <c r="H8608" s="1">
        <v>0.66</v>
      </c>
      <c r="I8608" s="1">
        <v>0.04</v>
      </c>
      <c r="J8608" s="1">
        <v>0.38</v>
      </c>
      <c r="K8608" s="1">
        <v>0.03</v>
      </c>
      <c r="L8608" s="1">
        <v>0.08</v>
      </c>
      <c r="M8608" s="3">
        <f>PI()*(D8608*0.0254)^2/4</f>
        <v>4.335515868027965E-2</v>
      </c>
      <c r="N8608" s="1">
        <f>ROUND(H8608*4.45,0)</f>
        <v>3</v>
      </c>
      <c r="O8608" s="1">
        <f>I8608*745.7</f>
        <v>29.828000000000003</v>
      </c>
      <c r="P8608" s="5">
        <f>ROUND(N8608^(3/2)/O8608/SQRT(2*1.28*M8608)*100,0)</f>
        <v>52</v>
      </c>
      <c r="Q8608" s="4">
        <f>E8608/D8608</f>
        <v>0.59459459459459463</v>
      </c>
      <c r="R8608" s="1">
        <f>ROUND(L8608^(3/2)/K8608*100*SQRT(2/PI()),0)</f>
        <v>60</v>
      </c>
      <c r="S8608" s="1" t="str">
        <f>IF(AND(R8608&gt;=R8607,R8608&gt;R8609),"YES","NO")</f>
        <v>NO</v>
      </c>
      <c r="T8608" s="1">
        <f>IF(C8608&lt;C8607,0,IF(T8607=1,1,IF(S8608="YES",1,0)))</f>
        <v>0</v>
      </c>
      <c r="U8608" s="1" t="str">
        <f>IF(AND(T8607=0,T8608=1),"YES","NO")</f>
        <v>NO</v>
      </c>
    </row>
    <row r="8609" spans="1:21" x14ac:dyDescent="0.3">
      <c r="A8609" s="1">
        <v>8609</v>
      </c>
      <c r="B8609" s="1">
        <v>453</v>
      </c>
      <c r="C8609" s="1">
        <v>7000</v>
      </c>
      <c r="D8609" s="1">
        <v>9.25</v>
      </c>
      <c r="E8609" s="1">
        <v>5.5</v>
      </c>
      <c r="F8609" s="1">
        <v>2</v>
      </c>
      <c r="G8609" s="1" t="s">
        <v>23</v>
      </c>
      <c r="H8609" s="1">
        <v>0.9</v>
      </c>
      <c r="I8609" s="1">
        <v>0.06</v>
      </c>
      <c r="J8609" s="1">
        <v>0.52</v>
      </c>
      <c r="K8609" s="1">
        <v>0.03</v>
      </c>
      <c r="L8609" s="1">
        <v>0.08</v>
      </c>
      <c r="M8609" s="3">
        <f>PI()*(D8609*0.0254)^2/4</f>
        <v>4.335515868027965E-2</v>
      </c>
      <c r="N8609" s="1">
        <f>ROUND(H8609*4.45,0)</f>
        <v>4</v>
      </c>
      <c r="O8609" s="1">
        <f>I8609*745.7</f>
        <v>44.742000000000004</v>
      </c>
      <c r="P8609" s="5">
        <f>ROUND(N8609^(3/2)/O8609/SQRT(2*1.28*M8609)*100,0)</f>
        <v>54</v>
      </c>
      <c r="Q8609" s="4">
        <f>E8609/D8609</f>
        <v>0.59459459459459463</v>
      </c>
      <c r="R8609" s="1">
        <f>ROUND(L8609^(3/2)/K8609*100*SQRT(2/PI()),0)</f>
        <v>60</v>
      </c>
      <c r="S8609" s="1" t="str">
        <f>IF(AND(R8609&gt;=R8608,R8609&gt;R8610),"YES","NO")</f>
        <v>NO</v>
      </c>
      <c r="T8609" s="1">
        <f>IF(C8609&lt;C8608,0,IF(T8608=1,1,IF(S8609="YES",1,0)))</f>
        <v>0</v>
      </c>
      <c r="U8609" s="1" t="str">
        <f>IF(AND(T8608=0,T8609=1),"YES","NO")</f>
        <v>NO</v>
      </c>
    </row>
    <row r="8610" spans="1:21" x14ac:dyDescent="0.3">
      <c r="A8610" s="1">
        <v>8610</v>
      </c>
      <c r="B8610" s="1">
        <v>453</v>
      </c>
      <c r="C8610" s="1">
        <v>8000</v>
      </c>
      <c r="D8610" s="1">
        <v>9.25</v>
      </c>
      <c r="E8610" s="1">
        <v>5.5</v>
      </c>
      <c r="F8610" s="1">
        <v>2</v>
      </c>
      <c r="G8610" s="1" t="s">
        <v>23</v>
      </c>
      <c r="H8610" s="1">
        <v>1.18</v>
      </c>
      <c r="I8610" s="1">
        <v>0.09</v>
      </c>
      <c r="J8610" s="1">
        <v>0.68</v>
      </c>
      <c r="K8610" s="1">
        <v>0.03</v>
      </c>
      <c r="L8610" s="1">
        <v>0.08</v>
      </c>
      <c r="M8610" s="3">
        <f>PI()*(D8610*0.0254)^2/4</f>
        <v>4.335515868027965E-2</v>
      </c>
      <c r="N8610" s="1">
        <f>ROUND(H8610*4.45,0)</f>
        <v>5</v>
      </c>
      <c r="O8610" s="1">
        <f>I8610*745.7</f>
        <v>67.113</v>
      </c>
      <c r="P8610" s="5">
        <f>ROUND(N8610^(3/2)/O8610/SQRT(2*1.28*M8610)*100,0)</f>
        <v>50</v>
      </c>
      <c r="Q8610" s="4">
        <f>E8610/D8610</f>
        <v>0.59459459459459463</v>
      </c>
      <c r="R8610" s="1">
        <f>ROUND(L8610^(3/2)/K8610*100*SQRT(2/PI()),0)</f>
        <v>60</v>
      </c>
      <c r="S8610" s="1" t="str">
        <f>IF(AND(R8610&gt;=R8609,R8610&gt;R8611),"YES","NO")</f>
        <v>NO</v>
      </c>
      <c r="T8610" s="1">
        <f>IF(C8610&lt;C8609,0,IF(T8609=1,1,IF(S8610="YES",1,0)))</f>
        <v>0</v>
      </c>
      <c r="U8610" s="1" t="str">
        <f>IF(AND(T8609=0,T8610=1),"YES","NO")</f>
        <v>NO</v>
      </c>
    </row>
    <row r="8611" spans="1:21" x14ac:dyDescent="0.3">
      <c r="A8611" s="1">
        <v>8611</v>
      </c>
      <c r="B8611" s="1">
        <v>453</v>
      </c>
      <c r="C8611" s="1">
        <v>9000</v>
      </c>
      <c r="D8611" s="1">
        <v>9.25</v>
      </c>
      <c r="E8611" s="1">
        <v>5.5</v>
      </c>
      <c r="F8611" s="1">
        <v>2</v>
      </c>
      <c r="G8611" s="1" t="s">
        <v>23</v>
      </c>
      <c r="H8611" s="1">
        <v>1.49</v>
      </c>
      <c r="I8611" s="1">
        <v>0.12</v>
      </c>
      <c r="J8611" s="1">
        <v>0.86</v>
      </c>
      <c r="K8611" s="1">
        <v>0.03</v>
      </c>
      <c r="L8611" s="1">
        <v>0.08</v>
      </c>
      <c r="M8611" s="3">
        <f>PI()*(D8611*0.0254)^2/4</f>
        <v>4.335515868027965E-2</v>
      </c>
      <c r="N8611" s="1">
        <f>ROUND(H8611*4.45,0)</f>
        <v>7</v>
      </c>
      <c r="O8611" s="1">
        <f>I8611*745.7</f>
        <v>89.484000000000009</v>
      </c>
      <c r="P8611" s="5">
        <f>ROUND(N8611^(3/2)/O8611/SQRT(2*1.28*M8611)*100,0)</f>
        <v>62</v>
      </c>
      <c r="Q8611" s="4">
        <f>E8611/D8611</f>
        <v>0.59459459459459463</v>
      </c>
      <c r="R8611" s="1">
        <f>ROUND(L8611^(3/2)/K8611*100*SQRT(2/PI()),0)</f>
        <v>60</v>
      </c>
      <c r="S8611" s="1" t="str">
        <f>IF(AND(R8611&gt;=R8610,R8611&gt;R8612),"YES","NO")</f>
        <v>NO</v>
      </c>
      <c r="T8611" s="1">
        <f>IF(C8611&lt;C8610,0,IF(T8610=1,1,IF(S8611="YES",1,0)))</f>
        <v>0</v>
      </c>
      <c r="U8611" s="1" t="str">
        <f>IF(AND(T8610=0,T8611=1),"YES","NO")</f>
        <v>NO</v>
      </c>
    </row>
    <row r="8612" spans="1:21" x14ac:dyDescent="0.3">
      <c r="A8612" s="1">
        <v>8612</v>
      </c>
      <c r="B8612" s="1">
        <v>453</v>
      </c>
      <c r="C8612" s="1">
        <v>10000</v>
      </c>
      <c r="D8612" s="1">
        <v>9.25</v>
      </c>
      <c r="E8612" s="1">
        <v>5.5</v>
      </c>
      <c r="F8612" s="1">
        <v>2</v>
      </c>
      <c r="G8612" s="1" t="s">
        <v>23</v>
      </c>
      <c r="H8612" s="1">
        <v>1.85</v>
      </c>
      <c r="I8612" s="1">
        <v>0.17</v>
      </c>
      <c r="J8612" s="1">
        <v>1.04</v>
      </c>
      <c r="K8612" s="1">
        <v>0.03</v>
      </c>
      <c r="L8612" s="1">
        <v>0.08</v>
      </c>
      <c r="M8612" s="3">
        <f>PI()*(D8612*0.0254)^2/4</f>
        <v>4.335515868027965E-2</v>
      </c>
      <c r="N8612" s="1">
        <f>ROUND(H8612*4.45,0)</f>
        <v>8</v>
      </c>
      <c r="O8612" s="1">
        <f>I8612*745.7</f>
        <v>126.76900000000002</v>
      </c>
      <c r="P8612" s="5">
        <f>ROUND(N8612^(3/2)/O8612/SQRT(2*1.28*M8612)*100,0)</f>
        <v>54</v>
      </c>
      <c r="Q8612" s="4">
        <f>E8612/D8612</f>
        <v>0.59459459459459463</v>
      </c>
      <c r="R8612" s="1">
        <f>ROUND(L8612^(3/2)/K8612*100*SQRT(2/PI()),0)</f>
        <v>60</v>
      </c>
      <c r="S8612" s="1" t="str">
        <f>IF(AND(R8612&gt;=R8611,R8612&gt;R8613),"YES","NO")</f>
        <v>NO</v>
      </c>
      <c r="T8612" s="1">
        <f>IF(C8612&lt;C8611,0,IF(T8611=1,1,IF(S8612="YES",1,0)))</f>
        <v>0</v>
      </c>
      <c r="U8612" s="1" t="str">
        <f>IF(AND(T8611=0,T8612=1),"YES","NO")</f>
        <v>NO</v>
      </c>
    </row>
    <row r="8613" spans="1:21" x14ac:dyDescent="0.3">
      <c r="A8613" s="1">
        <v>8613</v>
      </c>
      <c r="B8613" s="1">
        <v>453</v>
      </c>
      <c r="C8613" s="1">
        <v>11000</v>
      </c>
      <c r="D8613" s="1">
        <v>9.25</v>
      </c>
      <c r="E8613" s="1">
        <v>5.5</v>
      </c>
      <c r="F8613" s="1">
        <v>2</v>
      </c>
      <c r="G8613" s="1" t="s">
        <v>23</v>
      </c>
      <c r="H8613" s="1">
        <v>2.2400000000000002</v>
      </c>
      <c r="I8613" s="1">
        <v>0.22</v>
      </c>
      <c r="J8613" s="1">
        <v>1.23</v>
      </c>
      <c r="K8613" s="1">
        <v>0.03</v>
      </c>
      <c r="L8613" s="1">
        <v>0.08</v>
      </c>
      <c r="M8613" s="3">
        <f>PI()*(D8613*0.0254)^2/4</f>
        <v>4.335515868027965E-2</v>
      </c>
      <c r="N8613" s="1">
        <f>ROUND(H8613*4.45,0)</f>
        <v>10</v>
      </c>
      <c r="O8613" s="1">
        <f>I8613*745.7</f>
        <v>164.054</v>
      </c>
      <c r="P8613" s="5">
        <f>ROUND(N8613^(3/2)/O8613/SQRT(2*1.28*M8613)*100,0)</f>
        <v>58</v>
      </c>
      <c r="Q8613" s="4">
        <f>E8613/D8613</f>
        <v>0.59459459459459463</v>
      </c>
      <c r="R8613" s="1">
        <f>ROUND(L8613^(3/2)/K8613*100*SQRT(2/PI()),0)</f>
        <v>60</v>
      </c>
      <c r="S8613" s="1" t="str">
        <f>IF(AND(R8613&gt;=R8612,R8613&gt;R8614),"YES","NO")</f>
        <v>NO</v>
      </c>
      <c r="T8613" s="1">
        <f>IF(C8613&lt;C8612,0,IF(T8612=1,1,IF(S8613="YES",1,0)))</f>
        <v>0</v>
      </c>
      <c r="U8613" s="1" t="str">
        <f>IF(AND(T8612=0,T8613=1),"YES","NO")</f>
        <v>NO</v>
      </c>
    </row>
    <row r="8614" spans="1:21" x14ac:dyDescent="0.3">
      <c r="A8614" s="1">
        <v>8614</v>
      </c>
      <c r="B8614" s="1">
        <v>453</v>
      </c>
      <c r="C8614" s="1">
        <v>12000</v>
      </c>
      <c r="D8614" s="1">
        <v>9.25</v>
      </c>
      <c r="E8614" s="1">
        <v>5.5</v>
      </c>
      <c r="F8614" s="1">
        <v>2</v>
      </c>
      <c r="G8614" s="1" t="s">
        <v>23</v>
      </c>
      <c r="H8614" s="1">
        <v>2.67</v>
      </c>
      <c r="I8614" s="1">
        <v>0.28000000000000003</v>
      </c>
      <c r="J8614" s="1">
        <v>1.44</v>
      </c>
      <c r="K8614" s="1">
        <v>0.03</v>
      </c>
      <c r="L8614" s="1">
        <v>0.08</v>
      </c>
      <c r="M8614" s="3">
        <f>PI()*(D8614*0.0254)^2/4</f>
        <v>4.335515868027965E-2</v>
      </c>
      <c r="N8614" s="1">
        <f>ROUND(H8614*4.45,0)</f>
        <v>12</v>
      </c>
      <c r="O8614" s="1">
        <f>I8614*745.7</f>
        <v>208.79600000000002</v>
      </c>
      <c r="P8614" s="5">
        <f>ROUND(N8614^(3/2)/O8614/SQRT(2*1.28*M8614)*100,0)</f>
        <v>60</v>
      </c>
      <c r="Q8614" s="4">
        <f>E8614/D8614</f>
        <v>0.59459459459459463</v>
      </c>
      <c r="R8614" s="1">
        <f>ROUND(L8614^(3/2)/K8614*100*SQRT(2/PI()),0)</f>
        <v>60</v>
      </c>
      <c r="S8614" s="1" t="str">
        <f>IF(AND(R8614&gt;=R8613,R8614&gt;R8615),"YES","NO")</f>
        <v>NO</v>
      </c>
      <c r="T8614" s="1">
        <f>IF(C8614&lt;C8613,0,IF(T8613=1,1,IF(S8614="YES",1,0)))</f>
        <v>0</v>
      </c>
      <c r="U8614" s="1" t="str">
        <f>IF(AND(T8613=0,T8614=1),"YES","NO")</f>
        <v>NO</v>
      </c>
    </row>
    <row r="8615" spans="1:21" x14ac:dyDescent="0.3">
      <c r="A8615" s="1">
        <v>8615</v>
      </c>
      <c r="B8615" s="1">
        <v>453</v>
      </c>
      <c r="C8615" s="1">
        <v>13000</v>
      </c>
      <c r="D8615" s="1">
        <v>9.25</v>
      </c>
      <c r="E8615" s="1">
        <v>5.5</v>
      </c>
      <c r="F8615" s="1">
        <v>2</v>
      </c>
      <c r="G8615" s="1" t="s">
        <v>23</v>
      </c>
      <c r="H8615" s="1">
        <v>3.13</v>
      </c>
      <c r="I8615" s="1">
        <v>0.34</v>
      </c>
      <c r="J8615" s="1">
        <v>1.67</v>
      </c>
      <c r="K8615" s="1">
        <v>0.03</v>
      </c>
      <c r="L8615" s="1">
        <v>0.08</v>
      </c>
      <c r="M8615" s="3">
        <f>PI()*(D8615*0.0254)^2/4</f>
        <v>4.335515868027965E-2</v>
      </c>
      <c r="N8615" s="1">
        <f>ROUND(H8615*4.45,0)</f>
        <v>14</v>
      </c>
      <c r="O8615" s="1">
        <f>I8615*745.7</f>
        <v>253.53800000000004</v>
      </c>
      <c r="P8615" s="5">
        <f>ROUND(N8615^(3/2)/O8615/SQRT(2*1.28*M8615)*100,0)</f>
        <v>62</v>
      </c>
      <c r="Q8615" s="4">
        <f>E8615/D8615</f>
        <v>0.59459459459459463</v>
      </c>
      <c r="R8615" s="1">
        <f>ROUND(L8615^(3/2)/K8615*100*SQRT(2/PI()),0)</f>
        <v>60</v>
      </c>
      <c r="S8615" s="1" t="str">
        <f>IF(AND(R8615&gt;=R8614,R8615&gt;R8616),"YES","NO")</f>
        <v>NO</v>
      </c>
      <c r="T8615" s="1">
        <f>IF(C8615&lt;C8614,0,IF(T8614=1,1,IF(S8615="YES",1,0)))</f>
        <v>0</v>
      </c>
      <c r="U8615" s="1" t="str">
        <f>IF(AND(T8614=0,T8615=1),"YES","NO")</f>
        <v>NO</v>
      </c>
    </row>
    <row r="8616" spans="1:21" x14ac:dyDescent="0.3">
      <c r="A8616" s="1">
        <v>8616</v>
      </c>
      <c r="B8616" s="1">
        <v>453</v>
      </c>
      <c r="C8616" s="1">
        <v>13999</v>
      </c>
      <c r="D8616" s="1">
        <v>9.25</v>
      </c>
      <c r="E8616" s="1">
        <v>5.5</v>
      </c>
      <c r="F8616" s="1">
        <v>2</v>
      </c>
      <c r="G8616" s="1" t="s">
        <v>23</v>
      </c>
      <c r="H8616" s="1">
        <v>3.64</v>
      </c>
      <c r="I8616" s="1">
        <v>0.42</v>
      </c>
      <c r="J8616" s="1">
        <v>1.9</v>
      </c>
      <c r="K8616" s="1">
        <v>0.03</v>
      </c>
      <c r="L8616" s="1">
        <v>0.08</v>
      </c>
      <c r="M8616" s="3">
        <f>PI()*(D8616*0.0254)^2/4</f>
        <v>4.335515868027965E-2</v>
      </c>
      <c r="N8616" s="1">
        <f>ROUND(H8616*4.45,0)</f>
        <v>16</v>
      </c>
      <c r="O8616" s="1">
        <f>I8616*745.7</f>
        <v>313.19400000000002</v>
      </c>
      <c r="P8616" s="5">
        <f>ROUND(N8616^(3/2)/O8616/SQRT(2*1.28*M8616)*100,0)</f>
        <v>61</v>
      </c>
      <c r="Q8616" s="4">
        <f>E8616/D8616</f>
        <v>0.59459459459459463</v>
      </c>
      <c r="R8616" s="1">
        <f>ROUND(L8616^(3/2)/K8616*100*SQRT(2/PI()),0)</f>
        <v>60</v>
      </c>
      <c r="S8616" s="1" t="str">
        <f>IF(AND(R8616&gt;=R8615,R8616&gt;R8617),"YES","NO")</f>
        <v>NO</v>
      </c>
      <c r="T8616" s="1">
        <f>IF(C8616&lt;C8615,0,IF(T8615=1,1,IF(S8616="YES",1,0)))</f>
        <v>0</v>
      </c>
      <c r="U8616" s="1" t="str">
        <f>IF(AND(T8615=0,T8616=1),"YES","NO")</f>
        <v>NO</v>
      </c>
    </row>
    <row r="8617" spans="1:21" x14ac:dyDescent="0.3">
      <c r="A8617" s="1">
        <v>8617</v>
      </c>
      <c r="B8617" s="1">
        <v>453</v>
      </c>
      <c r="C8617" s="1">
        <v>15000</v>
      </c>
      <c r="D8617" s="1">
        <v>9.25</v>
      </c>
      <c r="E8617" s="1">
        <v>5.5</v>
      </c>
      <c r="F8617" s="1">
        <v>2</v>
      </c>
      <c r="G8617" s="1" t="s">
        <v>23</v>
      </c>
      <c r="H8617" s="1">
        <v>4.2</v>
      </c>
      <c r="I8617" s="1">
        <v>0.59</v>
      </c>
      <c r="J8617" s="1">
        <v>2.4700000000000002</v>
      </c>
      <c r="K8617" s="1">
        <v>0.03</v>
      </c>
      <c r="L8617" s="1">
        <v>0.08</v>
      </c>
      <c r="M8617" s="3">
        <f>PI()*(D8617*0.0254)^2/4</f>
        <v>4.335515868027965E-2</v>
      </c>
      <c r="N8617" s="1">
        <f>ROUND(H8617*4.45,0)</f>
        <v>19</v>
      </c>
      <c r="O8617" s="1">
        <f>I8617*745.7</f>
        <v>439.96300000000002</v>
      </c>
      <c r="P8617" s="5">
        <f>ROUND(N8617^(3/2)/O8617/SQRT(2*1.28*M8617)*100,0)</f>
        <v>57</v>
      </c>
      <c r="Q8617" s="4">
        <f>E8617/D8617</f>
        <v>0.59459459459459463</v>
      </c>
      <c r="R8617" s="1">
        <f>ROUND(L8617^(3/2)/K8617*100*SQRT(2/PI()),0)</f>
        <v>60</v>
      </c>
      <c r="S8617" s="1" t="str">
        <f>IF(AND(R8617&gt;=R8616,R8617&gt;R8618),"YES","NO")</f>
        <v>YES</v>
      </c>
      <c r="T8617" s="1">
        <f>IF(C8617&lt;C8616,0,IF(T8616=1,1,IF(S8617="YES",1,0)))</f>
        <v>1</v>
      </c>
      <c r="U8617" s="1" t="str">
        <f>IF(AND(T8616=0,T8617=1),"YES","NO")</f>
        <v>YES</v>
      </c>
    </row>
    <row r="8618" spans="1:21" x14ac:dyDescent="0.3">
      <c r="A8618" s="1">
        <v>8618</v>
      </c>
      <c r="B8618" s="1">
        <v>453</v>
      </c>
      <c r="C8618" s="1">
        <v>16000</v>
      </c>
      <c r="D8618" s="1">
        <v>9.25</v>
      </c>
      <c r="E8618" s="1">
        <v>5.5</v>
      </c>
      <c r="F8618" s="1">
        <v>2</v>
      </c>
      <c r="G8618" s="1" t="s">
        <v>23</v>
      </c>
      <c r="H8618" s="1">
        <v>4.83</v>
      </c>
      <c r="I8618" s="1">
        <v>0.87</v>
      </c>
      <c r="J8618" s="1">
        <v>3.41</v>
      </c>
      <c r="K8618" s="1">
        <v>0.04</v>
      </c>
      <c r="L8618" s="1">
        <v>0.08</v>
      </c>
      <c r="M8618" s="3">
        <f>PI()*(D8618*0.0254)^2/4</f>
        <v>4.335515868027965E-2</v>
      </c>
      <c r="N8618" s="1">
        <f>ROUND(H8618*4.45,0)</f>
        <v>21</v>
      </c>
      <c r="O8618" s="1">
        <f>I8618*745.7</f>
        <v>648.75900000000001</v>
      </c>
      <c r="P8618" s="5">
        <f>ROUND(N8618^(3/2)/O8618/SQRT(2*1.28*M8618)*100,0)</f>
        <v>45</v>
      </c>
      <c r="Q8618" s="4">
        <f>E8618/D8618</f>
        <v>0.59459459459459463</v>
      </c>
      <c r="R8618" s="1">
        <f>ROUND(L8618^(3/2)/K8618*100*SQRT(2/PI()),0)</f>
        <v>45</v>
      </c>
      <c r="S8618" s="1" t="str">
        <f>IF(AND(R8618&gt;=R8617,R8618&gt;R8619),"YES","NO")</f>
        <v>NO</v>
      </c>
      <c r="T8618" s="1">
        <f>IF(C8618&lt;C8617,0,IF(T8617=1,1,IF(S8618="YES",1,0)))</f>
        <v>1</v>
      </c>
      <c r="U8618" s="1" t="str">
        <f>IF(AND(T8617=0,T8618=1),"YES","NO")</f>
        <v>NO</v>
      </c>
    </row>
    <row r="8619" spans="1:21" x14ac:dyDescent="0.3">
      <c r="A8619" s="1">
        <v>8619</v>
      </c>
      <c r="B8619" s="1">
        <v>453</v>
      </c>
      <c r="C8619" s="1">
        <v>17000</v>
      </c>
      <c r="D8619" s="1">
        <v>9.25</v>
      </c>
      <c r="E8619" s="1">
        <v>5.5</v>
      </c>
      <c r="F8619" s="1">
        <v>2</v>
      </c>
      <c r="G8619" s="1" t="s">
        <v>23</v>
      </c>
      <c r="H8619" s="1">
        <v>5.5</v>
      </c>
      <c r="I8619" s="1">
        <v>1.23</v>
      </c>
      <c r="J8619" s="1">
        <v>4.57</v>
      </c>
      <c r="K8619" s="1">
        <v>0.05</v>
      </c>
      <c r="L8619" s="1">
        <v>0.08</v>
      </c>
      <c r="M8619" s="3">
        <f>PI()*(D8619*0.0254)^2/4</f>
        <v>4.335515868027965E-2</v>
      </c>
      <c r="N8619" s="1">
        <f>ROUND(H8619*4.45,0)</f>
        <v>24</v>
      </c>
      <c r="O8619" s="1">
        <f>I8619*745.7</f>
        <v>917.21100000000001</v>
      </c>
      <c r="P8619" s="5">
        <f>ROUND(N8619^(3/2)/O8619/SQRT(2*1.28*M8619)*100,0)</f>
        <v>38</v>
      </c>
      <c r="Q8619" s="4">
        <f>E8619/D8619</f>
        <v>0.59459459459459463</v>
      </c>
      <c r="R8619" s="1">
        <f>ROUND(L8619^(3/2)/K8619*100*SQRT(2/PI()),0)</f>
        <v>36</v>
      </c>
      <c r="S8619" s="1" t="str">
        <f>IF(AND(R8619&gt;=R8618,R8619&gt;R8620),"YES","NO")</f>
        <v>NO</v>
      </c>
      <c r="T8619" s="1">
        <f>IF(C8619&lt;C8618,0,IF(T8618=1,1,IF(S8619="YES",1,0)))</f>
        <v>1</v>
      </c>
      <c r="U8619" s="1" t="str">
        <f>IF(AND(T8618=0,T8619=1),"YES","NO")</f>
        <v>NO</v>
      </c>
    </row>
    <row r="8620" spans="1:21" x14ac:dyDescent="0.3">
      <c r="A8620" s="1">
        <v>8620</v>
      </c>
      <c r="B8620" s="1">
        <v>453</v>
      </c>
      <c r="C8620" s="1">
        <v>18000</v>
      </c>
      <c r="D8620" s="1">
        <v>9.25</v>
      </c>
      <c r="E8620" s="1">
        <v>5.5</v>
      </c>
      <c r="F8620" s="1">
        <v>2</v>
      </c>
      <c r="G8620" s="1" t="s">
        <v>23</v>
      </c>
      <c r="H8620" s="1">
        <v>6.23</v>
      </c>
      <c r="I8620" s="1">
        <v>1.71</v>
      </c>
      <c r="J8620" s="1">
        <v>6</v>
      </c>
      <c r="K8620" s="1">
        <v>0.05</v>
      </c>
      <c r="L8620" s="1">
        <v>0.08</v>
      </c>
      <c r="M8620" s="3">
        <f>PI()*(D8620*0.0254)^2/4</f>
        <v>4.335515868027965E-2</v>
      </c>
      <c r="N8620" s="1">
        <f>ROUND(H8620*4.45,0)</f>
        <v>28</v>
      </c>
      <c r="O8620" s="1">
        <f>I8620*745.7</f>
        <v>1275.1470000000002</v>
      </c>
      <c r="P8620" s="5">
        <f>ROUND(N8620^(3/2)/O8620/SQRT(2*1.28*M8620)*100,0)</f>
        <v>35</v>
      </c>
      <c r="Q8620" s="4">
        <f>E8620/D8620</f>
        <v>0.59459459459459463</v>
      </c>
      <c r="R8620" s="1">
        <f>ROUND(L8620^(3/2)/K8620*100*SQRT(2/PI()),0)</f>
        <v>36</v>
      </c>
      <c r="S8620" s="1" t="str">
        <f>IF(AND(R8620&gt;=R8619,R8620&gt;R8621),"YES","NO")</f>
        <v>YES</v>
      </c>
      <c r="T8620" s="1">
        <f>IF(C8620&lt;C8619,0,IF(T8619=1,1,IF(S8620="YES",1,0)))</f>
        <v>1</v>
      </c>
      <c r="U8620" s="1" t="str">
        <f>IF(AND(T8619=0,T8620=1),"YES","NO")</f>
        <v>NO</v>
      </c>
    </row>
    <row r="8621" spans="1:21" x14ac:dyDescent="0.3">
      <c r="A8621" s="1">
        <v>8621</v>
      </c>
      <c r="B8621" s="1">
        <v>453</v>
      </c>
      <c r="C8621" s="1">
        <v>19000</v>
      </c>
      <c r="D8621" s="1">
        <v>9.25</v>
      </c>
      <c r="E8621" s="1">
        <v>5.5</v>
      </c>
      <c r="F8621" s="1">
        <v>2</v>
      </c>
      <c r="G8621" s="1" t="s">
        <v>23</v>
      </c>
      <c r="H8621" s="1">
        <v>7.02</v>
      </c>
      <c r="I8621" s="1">
        <v>2.36</v>
      </c>
      <c r="J8621" s="1">
        <v>7.83</v>
      </c>
      <c r="K8621" s="1">
        <v>0.06</v>
      </c>
      <c r="L8621" s="1">
        <v>0.08</v>
      </c>
      <c r="M8621" s="3">
        <f>PI()*(D8621*0.0254)^2/4</f>
        <v>4.335515868027965E-2</v>
      </c>
      <c r="N8621" s="1">
        <f>ROUND(H8621*4.45,0)</f>
        <v>31</v>
      </c>
      <c r="O8621" s="1">
        <f>I8621*745.7</f>
        <v>1759.8520000000001</v>
      </c>
      <c r="P8621" s="5">
        <f>ROUND(N8621^(3/2)/O8621/SQRT(2*1.28*M8621)*100,0)</f>
        <v>29</v>
      </c>
      <c r="Q8621" s="4">
        <f>E8621/D8621</f>
        <v>0.59459459459459463</v>
      </c>
      <c r="R8621" s="1">
        <f>ROUND(L8621^(3/2)/K8621*100*SQRT(2/PI()),0)</f>
        <v>30</v>
      </c>
      <c r="S8621" s="1" t="str">
        <f>IF(AND(R8621&gt;=R8620,R8621&gt;R8622),"YES","NO")</f>
        <v>NO</v>
      </c>
      <c r="T8621" s="1">
        <f>IF(C8621&lt;C8620,0,IF(T8620=1,1,IF(S8621="YES",1,0)))</f>
        <v>1</v>
      </c>
      <c r="U8621" s="1" t="str">
        <f>IF(AND(T8620=0,T8621=1),"YES","NO")</f>
        <v>NO</v>
      </c>
    </row>
    <row r="8622" spans="1:21" x14ac:dyDescent="0.3">
      <c r="A8622" s="1">
        <v>8622</v>
      </c>
      <c r="B8622" s="1">
        <v>453</v>
      </c>
      <c r="C8622" s="1">
        <v>20000</v>
      </c>
      <c r="D8622" s="1">
        <v>9.25</v>
      </c>
      <c r="E8622" s="1">
        <v>5.5</v>
      </c>
      <c r="F8622" s="1">
        <v>2</v>
      </c>
      <c r="G8622" s="1" t="s">
        <v>23</v>
      </c>
      <c r="H8622" s="1">
        <v>7.86</v>
      </c>
      <c r="I8622" s="1">
        <v>3.44</v>
      </c>
      <c r="J8622" s="1">
        <v>10.83</v>
      </c>
      <c r="K8622" s="1">
        <v>0.08</v>
      </c>
      <c r="L8622" s="1">
        <v>0.08</v>
      </c>
      <c r="M8622" s="3">
        <f>PI()*(D8622*0.0254)^2/4</f>
        <v>4.335515868027965E-2</v>
      </c>
      <c r="N8622" s="1">
        <f>ROUND(H8622*4.45,0)</f>
        <v>35</v>
      </c>
      <c r="O8622" s="1">
        <f>I8622*745.7</f>
        <v>2565.2080000000001</v>
      </c>
      <c r="P8622" s="5">
        <f>ROUND(N8622^(3/2)/O8622/SQRT(2*1.28*M8622)*100,0)</f>
        <v>24</v>
      </c>
      <c r="Q8622" s="4">
        <f>E8622/D8622</f>
        <v>0.59459459459459463</v>
      </c>
      <c r="R8622" s="1">
        <f>ROUND(L8622^(3/2)/K8622*100*SQRT(2/PI()),0)</f>
        <v>23</v>
      </c>
      <c r="S8622" s="1" t="str">
        <f>IF(AND(R8622&gt;=R8621,R8622&gt;R8623),"YES","NO")</f>
        <v>NO</v>
      </c>
      <c r="T8622" s="1">
        <f>IF(C8622&lt;C8621,0,IF(T8621=1,1,IF(S8622="YES",1,0)))</f>
        <v>1</v>
      </c>
      <c r="U8622" s="1" t="str">
        <f>IF(AND(T8621=0,T8622=1),"YES","NO")</f>
        <v>NO</v>
      </c>
    </row>
    <row r="8623" spans="1:21" x14ac:dyDescent="0.3">
      <c r="A8623" s="1">
        <v>8623</v>
      </c>
      <c r="B8623" s="1">
        <v>453</v>
      </c>
      <c r="C8623" s="1">
        <v>21000</v>
      </c>
      <c r="D8623" s="1">
        <v>9.25</v>
      </c>
      <c r="E8623" s="1">
        <v>5.5</v>
      </c>
      <c r="F8623" s="1">
        <v>2</v>
      </c>
      <c r="G8623" s="1" t="s">
        <v>23</v>
      </c>
      <c r="H8623" s="1">
        <v>8.8000000000000007</v>
      </c>
      <c r="I8623" s="1">
        <v>5.32</v>
      </c>
      <c r="J8623" s="1">
        <v>15.97</v>
      </c>
      <c r="K8623" s="1">
        <v>0.11</v>
      </c>
      <c r="L8623" s="1">
        <v>0.09</v>
      </c>
      <c r="M8623" s="3">
        <f>PI()*(D8623*0.0254)^2/4</f>
        <v>4.335515868027965E-2</v>
      </c>
      <c r="N8623" s="1">
        <f>ROUND(H8623*4.45,0)</f>
        <v>39</v>
      </c>
      <c r="O8623" s="1">
        <f>I8623*745.7</f>
        <v>3967.1240000000003</v>
      </c>
      <c r="P8623" s="5">
        <f>ROUND(N8623^(3/2)/O8623/SQRT(2*1.28*M8623)*100,0)</f>
        <v>18</v>
      </c>
      <c r="Q8623" s="4">
        <f>E8623/D8623</f>
        <v>0.59459459459459463</v>
      </c>
      <c r="R8623" s="1">
        <f>ROUND(L8623^(3/2)/K8623*100*SQRT(2/PI()),0)</f>
        <v>20</v>
      </c>
      <c r="S8623" s="1" t="str">
        <f>IF(AND(R8623&gt;=R8622,R8623&gt;R8624),"YES","NO")</f>
        <v>NO</v>
      </c>
      <c r="T8623" s="1">
        <f>IF(C8623&lt;C8622,0,IF(T8622=1,1,IF(S8623="YES",1,0)))</f>
        <v>1</v>
      </c>
      <c r="U8623" s="1" t="str">
        <f>IF(AND(T8622=0,T8623=1),"YES","NO")</f>
        <v>NO</v>
      </c>
    </row>
    <row r="8624" spans="1:21" x14ac:dyDescent="0.3">
      <c r="A8624" s="1">
        <v>8624</v>
      </c>
      <c r="B8624" s="1">
        <v>453</v>
      </c>
      <c r="C8624" s="1">
        <v>22000</v>
      </c>
      <c r="D8624" s="1">
        <v>9.25</v>
      </c>
      <c r="E8624" s="1">
        <v>5.5</v>
      </c>
      <c r="F8624" s="1">
        <v>2</v>
      </c>
      <c r="G8624" s="1" t="s">
        <v>23</v>
      </c>
      <c r="H8624" s="1">
        <v>9.7899999999999991</v>
      </c>
      <c r="I8624" s="1">
        <v>7.14</v>
      </c>
      <c r="J8624" s="1">
        <v>20.47</v>
      </c>
      <c r="K8624" s="1">
        <v>0.12</v>
      </c>
      <c r="L8624" s="1">
        <v>0.09</v>
      </c>
      <c r="M8624" s="3">
        <f>PI()*(D8624*0.0254)^2/4</f>
        <v>4.335515868027965E-2</v>
      </c>
      <c r="N8624" s="1">
        <f>ROUND(H8624*4.45,0)</f>
        <v>44</v>
      </c>
      <c r="O8624" s="1">
        <f>I8624*745.7</f>
        <v>5324.2979999999998</v>
      </c>
      <c r="P8624" s="5">
        <f>ROUND(N8624^(3/2)/O8624/SQRT(2*1.28*M8624)*100,0)</f>
        <v>16</v>
      </c>
      <c r="Q8624" s="4">
        <f>E8624/D8624</f>
        <v>0.59459459459459463</v>
      </c>
      <c r="R8624" s="1">
        <f>ROUND(L8624^(3/2)/K8624*100*SQRT(2/PI()),0)</f>
        <v>18</v>
      </c>
      <c r="S8624" s="1" t="str">
        <f>IF(AND(R8624&gt;=R8623,R8624&gt;R8625),"YES","NO")</f>
        <v>NO</v>
      </c>
      <c r="T8624" s="1">
        <f>IF(C8624&lt;C8623,0,IF(T8623=1,1,IF(S8624="YES",1,0)))</f>
        <v>1</v>
      </c>
      <c r="U8624" s="1" t="str">
        <f>IF(AND(T8623=0,T8624=1),"YES","NO")</f>
        <v>NO</v>
      </c>
    </row>
    <row r="8625" spans="1:21" x14ac:dyDescent="0.3">
      <c r="A8625" s="1">
        <v>8625</v>
      </c>
      <c r="B8625" s="1">
        <v>453</v>
      </c>
      <c r="C8625" s="1">
        <v>23000</v>
      </c>
      <c r="D8625" s="1">
        <v>9.25</v>
      </c>
      <c r="E8625" s="1">
        <v>5.5</v>
      </c>
      <c r="F8625" s="1">
        <v>2</v>
      </c>
      <c r="G8625" s="1" t="s">
        <v>23</v>
      </c>
      <c r="H8625" s="1">
        <v>10.82</v>
      </c>
      <c r="I8625" s="1">
        <v>9.23</v>
      </c>
      <c r="J8625" s="1">
        <v>25.29</v>
      </c>
      <c r="K8625" s="1">
        <v>0.14000000000000001</v>
      </c>
      <c r="L8625" s="1">
        <v>0.09</v>
      </c>
      <c r="M8625" s="3">
        <f>PI()*(D8625*0.0254)^2/4</f>
        <v>4.335515868027965E-2</v>
      </c>
      <c r="N8625" s="1">
        <f>ROUND(H8625*4.45,0)</f>
        <v>48</v>
      </c>
      <c r="O8625" s="1">
        <f>I8625*745.7</f>
        <v>6882.8110000000006</v>
      </c>
      <c r="P8625" s="5">
        <f>ROUND(N8625^(3/2)/O8625/SQRT(2*1.28*M8625)*100,0)</f>
        <v>15</v>
      </c>
      <c r="Q8625" s="4">
        <f>E8625/D8625</f>
        <v>0.59459459459459463</v>
      </c>
      <c r="R8625" s="1">
        <f>ROUND(L8625^(3/2)/K8625*100*SQRT(2/PI()),0)</f>
        <v>15</v>
      </c>
      <c r="S8625" s="1" t="str">
        <f>IF(AND(R8625&gt;=R8624,R8625&gt;R8626),"YES","NO")</f>
        <v>NO</v>
      </c>
      <c r="T8625" s="1">
        <f>IF(C8625&lt;C8624,0,IF(T8624=1,1,IF(S8625="YES",1,0)))</f>
        <v>1</v>
      </c>
      <c r="U8625" s="1" t="str">
        <f>IF(AND(T8624=0,T8625=1),"YES","NO")</f>
        <v>NO</v>
      </c>
    </row>
    <row r="8626" spans="1:21" x14ac:dyDescent="0.3">
      <c r="A8626" s="1">
        <v>8626</v>
      </c>
      <c r="B8626" s="1">
        <v>453</v>
      </c>
      <c r="C8626" s="1">
        <v>24000</v>
      </c>
      <c r="D8626" s="1">
        <v>9.25</v>
      </c>
      <c r="E8626" s="1">
        <v>5.5</v>
      </c>
      <c r="F8626" s="1">
        <v>2</v>
      </c>
      <c r="G8626" s="1" t="s">
        <v>23</v>
      </c>
      <c r="H8626" s="1">
        <v>12.02</v>
      </c>
      <c r="I8626" s="1">
        <v>13</v>
      </c>
      <c r="J8626" s="1">
        <v>34.15</v>
      </c>
      <c r="K8626" s="1">
        <v>0.17</v>
      </c>
      <c r="L8626" s="1">
        <v>0.09</v>
      </c>
      <c r="M8626" s="3">
        <f>PI()*(D8626*0.0254)^2/4</f>
        <v>4.335515868027965E-2</v>
      </c>
      <c r="N8626" s="1">
        <f>ROUND(H8626*4.45,0)</f>
        <v>53</v>
      </c>
      <c r="O8626" s="1">
        <f>I8626*745.7</f>
        <v>9694.1</v>
      </c>
      <c r="P8626" s="5">
        <f>ROUND(N8626^(3/2)/O8626/SQRT(2*1.28*M8626)*100,0)</f>
        <v>12</v>
      </c>
      <c r="Q8626" s="4">
        <f>E8626/D8626</f>
        <v>0.59459459459459463</v>
      </c>
      <c r="R8626" s="1">
        <f>ROUND(L8626^(3/2)/K8626*100*SQRT(2/PI()),0)</f>
        <v>13</v>
      </c>
      <c r="S8626" s="1" t="str">
        <f>IF(AND(R8626&gt;=R8625,R8626&gt;R8627),"YES","NO")</f>
        <v>NO</v>
      </c>
      <c r="T8626" s="1">
        <f>IF(C8626&lt;C8625,0,IF(T8625=1,1,IF(S8626="YES",1,0)))</f>
        <v>1</v>
      </c>
      <c r="U8626" s="1" t="str">
        <f>IF(AND(T8625=0,T8626=1),"YES","NO")</f>
        <v>NO</v>
      </c>
    </row>
    <row r="8627" spans="1:21" x14ac:dyDescent="0.3">
      <c r="A8627" s="1">
        <v>8627</v>
      </c>
      <c r="B8627" s="1">
        <v>453</v>
      </c>
      <c r="C8627" s="1">
        <v>25000</v>
      </c>
      <c r="D8627" s="1">
        <v>9.25</v>
      </c>
      <c r="E8627" s="1">
        <v>5.5</v>
      </c>
      <c r="F8627" s="1">
        <v>2</v>
      </c>
      <c r="G8627" s="1" t="s">
        <v>23</v>
      </c>
      <c r="H8627" s="1">
        <v>12.69</v>
      </c>
      <c r="I8627" s="1">
        <v>10.27</v>
      </c>
      <c r="J8627" s="1">
        <v>25.88</v>
      </c>
      <c r="K8627" s="1">
        <v>0.12</v>
      </c>
      <c r="L8627" s="1">
        <v>0.09</v>
      </c>
      <c r="M8627" s="3">
        <f>PI()*(D8627*0.0254)^2/4</f>
        <v>4.335515868027965E-2</v>
      </c>
      <c r="N8627" s="1">
        <f>ROUND(H8627*4.45,0)</f>
        <v>56</v>
      </c>
      <c r="O8627" s="1">
        <f>I8627*745.7</f>
        <v>7658.3389999999999</v>
      </c>
      <c r="P8627" s="5">
        <f>ROUND(N8627^(3/2)/O8627/SQRT(2*1.28*M8627)*100,0)</f>
        <v>16</v>
      </c>
      <c r="Q8627" s="4">
        <f>E8627/D8627</f>
        <v>0.59459459459459463</v>
      </c>
      <c r="R8627" s="1">
        <f>ROUND(L8627^(3/2)/K8627*100*SQRT(2/PI()),0)</f>
        <v>18</v>
      </c>
      <c r="S8627" s="1" t="str">
        <f>IF(AND(R8627&gt;=R8626,R8627&gt;R8628),"YES","NO")</f>
        <v>NO</v>
      </c>
      <c r="T8627" s="1">
        <f>IF(C8627&lt;C8626,0,IF(T8626=1,1,IF(S8627="YES",1,0)))</f>
        <v>1</v>
      </c>
      <c r="U8627" s="1" t="str">
        <f>IF(AND(T8626=0,T8627=1),"YES","NO")</f>
        <v>NO</v>
      </c>
    </row>
    <row r="8628" spans="1:21" x14ac:dyDescent="0.3">
      <c r="A8628" s="1">
        <v>8628</v>
      </c>
      <c r="B8628" s="1">
        <v>454</v>
      </c>
      <c r="C8628" s="1">
        <v>1000</v>
      </c>
      <c r="D8628" s="1">
        <v>9.25</v>
      </c>
      <c r="E8628" s="1">
        <v>5.75</v>
      </c>
      <c r="F8628" s="1">
        <v>2</v>
      </c>
      <c r="G8628" s="1" t="s">
        <v>23</v>
      </c>
      <c r="H8628" s="1">
        <v>0.02</v>
      </c>
      <c r="I8628" s="1">
        <v>0.01</v>
      </c>
      <c r="J8628" s="1">
        <v>0.01</v>
      </c>
      <c r="K8628" s="1">
        <v>0.03</v>
      </c>
      <c r="L8628" s="1">
        <v>0.08</v>
      </c>
      <c r="M8628" s="3">
        <f>PI()*(D8628*0.0254)^2/4</f>
        <v>4.335515868027965E-2</v>
      </c>
      <c r="N8628" s="1">
        <f>ROUND(H8628*4.45,0)</f>
        <v>0</v>
      </c>
      <c r="O8628" s="1">
        <f>I8628*745.7</f>
        <v>7.4570000000000007</v>
      </c>
      <c r="P8628" s="5">
        <f>ROUND(N8628^(3/2)/O8628/SQRT(2*1.28*M8628)*100,0)</f>
        <v>0</v>
      </c>
      <c r="Q8628" s="4">
        <f>E8628/D8628</f>
        <v>0.6216216216216216</v>
      </c>
      <c r="R8628" s="1">
        <f>ROUND(L8628^(3/2)/K8628*100*SQRT(2/PI()),0)</f>
        <v>60</v>
      </c>
      <c r="S8628" s="1" t="str">
        <f>IF(AND(R8628&gt;=R8627,R8628&gt;R8629),"YES","NO")</f>
        <v>NO</v>
      </c>
      <c r="T8628" s="1">
        <f>IF(C8628&lt;C8627,0,IF(T8627=1,1,IF(S8628="YES",1,0)))</f>
        <v>0</v>
      </c>
      <c r="U8628" s="1" t="str">
        <f>IF(AND(T8627=0,T8628=1),"YES","NO")</f>
        <v>NO</v>
      </c>
    </row>
    <row r="8629" spans="1:21" x14ac:dyDescent="0.3">
      <c r="A8629" s="1">
        <v>8629</v>
      </c>
      <c r="B8629" s="1">
        <v>454</v>
      </c>
      <c r="C8629" s="1">
        <v>2000</v>
      </c>
      <c r="D8629" s="1">
        <v>9.25</v>
      </c>
      <c r="E8629" s="1">
        <v>5.75</v>
      </c>
      <c r="F8629" s="1">
        <v>2</v>
      </c>
      <c r="G8629" s="1" t="s">
        <v>23</v>
      </c>
      <c r="H8629" s="1">
        <v>7.0000000000000007E-2</v>
      </c>
      <c r="I8629" s="1">
        <v>0.01</v>
      </c>
      <c r="J8629" s="1">
        <v>0.04</v>
      </c>
      <c r="K8629" s="1">
        <v>0.03</v>
      </c>
      <c r="L8629" s="1">
        <v>0.08</v>
      </c>
      <c r="M8629" s="3">
        <f>PI()*(D8629*0.0254)^2/4</f>
        <v>4.335515868027965E-2</v>
      </c>
      <c r="N8629" s="1">
        <f>ROUND(H8629*4.45,0)</f>
        <v>0</v>
      </c>
      <c r="O8629" s="1">
        <f>I8629*745.7</f>
        <v>7.4570000000000007</v>
      </c>
      <c r="P8629" s="5">
        <f>ROUND(N8629^(3/2)/O8629/SQRT(2*1.28*M8629)*100,0)</f>
        <v>0</v>
      </c>
      <c r="Q8629" s="4">
        <f>E8629/D8629</f>
        <v>0.6216216216216216</v>
      </c>
      <c r="R8629" s="1">
        <f>ROUND(L8629^(3/2)/K8629*100*SQRT(2/PI()),0)</f>
        <v>60</v>
      </c>
      <c r="S8629" s="1" t="str">
        <f>IF(AND(R8629&gt;=R8628,R8629&gt;R8630),"YES","NO")</f>
        <v>NO</v>
      </c>
      <c r="T8629" s="1">
        <f>IF(C8629&lt;C8628,0,IF(T8628=1,1,IF(S8629="YES",1,0)))</f>
        <v>0</v>
      </c>
      <c r="U8629" s="1" t="str">
        <f>IF(AND(T8628=0,T8629=1),"YES","NO")</f>
        <v>NO</v>
      </c>
    </row>
    <row r="8630" spans="1:21" x14ac:dyDescent="0.3">
      <c r="A8630" s="1">
        <v>8630</v>
      </c>
      <c r="B8630" s="1">
        <v>454</v>
      </c>
      <c r="C8630" s="1">
        <v>3000</v>
      </c>
      <c r="D8630" s="1">
        <v>9.25</v>
      </c>
      <c r="E8630" s="1">
        <v>5.75</v>
      </c>
      <c r="F8630" s="1">
        <v>2</v>
      </c>
      <c r="G8630" s="1" t="s">
        <v>23</v>
      </c>
      <c r="H8630" s="1">
        <v>0.17</v>
      </c>
      <c r="I8630" s="1">
        <v>0.01</v>
      </c>
      <c r="J8630" s="1">
        <v>0.1</v>
      </c>
      <c r="K8630" s="1">
        <v>0.03</v>
      </c>
      <c r="L8630" s="1">
        <v>0.08</v>
      </c>
      <c r="M8630" s="3">
        <f>PI()*(D8630*0.0254)^2/4</f>
        <v>4.335515868027965E-2</v>
      </c>
      <c r="N8630" s="1">
        <f>ROUND(H8630*4.45,0)</f>
        <v>1</v>
      </c>
      <c r="O8630" s="1">
        <f>I8630*745.7</f>
        <v>7.4570000000000007</v>
      </c>
      <c r="P8630" s="5">
        <f>ROUND(N8630^(3/2)/O8630/SQRT(2*1.28*M8630)*100,0)</f>
        <v>40</v>
      </c>
      <c r="Q8630" s="4">
        <f>E8630/D8630</f>
        <v>0.6216216216216216</v>
      </c>
      <c r="R8630" s="1">
        <f>ROUND(L8630^(3/2)/K8630*100*SQRT(2/PI()),0)</f>
        <v>60</v>
      </c>
      <c r="S8630" s="1" t="str">
        <f>IF(AND(R8630&gt;=R8629,R8630&gt;R8631),"YES","NO")</f>
        <v>NO</v>
      </c>
      <c r="T8630" s="1">
        <f>IF(C8630&lt;C8629,0,IF(T8629=1,1,IF(S8630="YES",1,0)))</f>
        <v>0</v>
      </c>
      <c r="U8630" s="1" t="str">
        <f>IF(AND(T8629=0,T8630=1),"YES","NO")</f>
        <v>NO</v>
      </c>
    </row>
    <row r="8631" spans="1:21" x14ac:dyDescent="0.3">
      <c r="A8631" s="1">
        <v>8631</v>
      </c>
      <c r="B8631" s="1">
        <v>454</v>
      </c>
      <c r="C8631" s="1">
        <v>4000</v>
      </c>
      <c r="D8631" s="1">
        <v>9.25</v>
      </c>
      <c r="E8631" s="1">
        <v>5.75</v>
      </c>
      <c r="F8631" s="1">
        <v>2</v>
      </c>
      <c r="G8631" s="1" t="s">
        <v>23</v>
      </c>
      <c r="H8631" s="1">
        <v>0.28999999999999998</v>
      </c>
      <c r="I8631" s="1">
        <v>0.01</v>
      </c>
      <c r="J8631" s="1">
        <v>0.17</v>
      </c>
      <c r="K8631" s="1">
        <v>0.03</v>
      </c>
      <c r="L8631" s="1">
        <v>0.08</v>
      </c>
      <c r="M8631" s="3">
        <f>PI()*(D8631*0.0254)^2/4</f>
        <v>4.335515868027965E-2</v>
      </c>
      <c r="N8631" s="1">
        <f>ROUND(H8631*4.45,0)</f>
        <v>1</v>
      </c>
      <c r="O8631" s="1">
        <f>I8631*745.7</f>
        <v>7.4570000000000007</v>
      </c>
      <c r="P8631" s="5">
        <f>ROUND(N8631^(3/2)/O8631/SQRT(2*1.28*M8631)*100,0)</f>
        <v>40</v>
      </c>
      <c r="Q8631" s="4">
        <f>E8631/D8631</f>
        <v>0.6216216216216216</v>
      </c>
      <c r="R8631" s="1">
        <f>ROUND(L8631^(3/2)/K8631*100*SQRT(2/PI()),0)</f>
        <v>60</v>
      </c>
      <c r="S8631" s="1" t="str">
        <f>IF(AND(R8631&gt;=R8630,R8631&gt;R8632),"YES","NO")</f>
        <v>NO</v>
      </c>
      <c r="T8631" s="1">
        <f>IF(C8631&lt;C8630,0,IF(T8630=1,1,IF(S8631="YES",1,0)))</f>
        <v>0</v>
      </c>
      <c r="U8631" s="1" t="str">
        <f>IF(AND(T8630=0,T8631=1),"YES","NO")</f>
        <v>NO</v>
      </c>
    </row>
    <row r="8632" spans="1:21" x14ac:dyDescent="0.3">
      <c r="A8632" s="1">
        <v>8632</v>
      </c>
      <c r="B8632" s="1">
        <v>454</v>
      </c>
      <c r="C8632" s="1">
        <v>5000</v>
      </c>
      <c r="D8632" s="1">
        <v>9.25</v>
      </c>
      <c r="E8632" s="1">
        <v>5.75</v>
      </c>
      <c r="F8632" s="1">
        <v>2</v>
      </c>
      <c r="G8632" s="1" t="s">
        <v>23</v>
      </c>
      <c r="H8632" s="1">
        <v>0.46</v>
      </c>
      <c r="I8632" s="1">
        <v>0.02</v>
      </c>
      <c r="J8632" s="1">
        <v>0.27</v>
      </c>
      <c r="K8632" s="1">
        <v>0.03</v>
      </c>
      <c r="L8632" s="1">
        <v>0.08</v>
      </c>
      <c r="M8632" s="3">
        <f>PI()*(D8632*0.0254)^2/4</f>
        <v>4.335515868027965E-2</v>
      </c>
      <c r="N8632" s="1">
        <f>ROUND(H8632*4.45,0)</f>
        <v>2</v>
      </c>
      <c r="O8632" s="1">
        <f>I8632*745.7</f>
        <v>14.914000000000001</v>
      </c>
      <c r="P8632" s="5">
        <f>ROUND(N8632^(3/2)/O8632/SQRT(2*1.28*M8632)*100,0)</f>
        <v>57</v>
      </c>
      <c r="Q8632" s="4">
        <f>E8632/D8632</f>
        <v>0.6216216216216216</v>
      </c>
      <c r="R8632" s="1">
        <f>ROUND(L8632^(3/2)/K8632*100*SQRT(2/PI()),0)</f>
        <v>60</v>
      </c>
      <c r="S8632" s="1" t="str">
        <f>IF(AND(R8632&gt;=R8631,R8632&gt;R8633),"YES","NO")</f>
        <v>NO</v>
      </c>
      <c r="T8632" s="1">
        <f>IF(C8632&lt;C8631,0,IF(T8631=1,1,IF(S8632="YES",1,0)))</f>
        <v>0</v>
      </c>
      <c r="U8632" s="1" t="str">
        <f>IF(AND(T8631=0,T8632=1),"YES","NO")</f>
        <v>NO</v>
      </c>
    </row>
    <row r="8633" spans="1:21" x14ac:dyDescent="0.3">
      <c r="A8633" s="1">
        <v>8633</v>
      </c>
      <c r="B8633" s="1">
        <v>454</v>
      </c>
      <c r="C8633" s="1">
        <v>6000</v>
      </c>
      <c r="D8633" s="1">
        <v>9.25</v>
      </c>
      <c r="E8633" s="1">
        <v>5.75</v>
      </c>
      <c r="F8633" s="1">
        <v>2</v>
      </c>
      <c r="G8633" s="1" t="s">
        <v>23</v>
      </c>
      <c r="H8633" s="1">
        <v>0.67</v>
      </c>
      <c r="I8633" s="1">
        <v>0.04</v>
      </c>
      <c r="J8633" s="1">
        <v>0.39</v>
      </c>
      <c r="K8633" s="1">
        <v>0.03</v>
      </c>
      <c r="L8633" s="1">
        <v>0.08</v>
      </c>
      <c r="M8633" s="3">
        <f>PI()*(D8633*0.0254)^2/4</f>
        <v>4.335515868027965E-2</v>
      </c>
      <c r="N8633" s="1">
        <f>ROUND(H8633*4.45,0)</f>
        <v>3</v>
      </c>
      <c r="O8633" s="1">
        <f>I8633*745.7</f>
        <v>29.828000000000003</v>
      </c>
      <c r="P8633" s="5">
        <f>ROUND(N8633^(3/2)/O8633/SQRT(2*1.28*M8633)*100,0)</f>
        <v>52</v>
      </c>
      <c r="Q8633" s="4">
        <f>E8633/D8633</f>
        <v>0.6216216216216216</v>
      </c>
      <c r="R8633" s="1">
        <f>ROUND(L8633^(3/2)/K8633*100*SQRT(2/PI()),0)</f>
        <v>60</v>
      </c>
      <c r="S8633" s="1" t="str">
        <f>IF(AND(R8633&gt;=R8632,R8633&gt;R8634),"YES","NO")</f>
        <v>NO</v>
      </c>
      <c r="T8633" s="1">
        <f>IF(C8633&lt;C8632,0,IF(T8632=1,1,IF(S8633="YES",1,0)))</f>
        <v>0</v>
      </c>
      <c r="U8633" s="1" t="str">
        <f>IF(AND(T8632=0,T8633=1),"YES","NO")</f>
        <v>NO</v>
      </c>
    </row>
    <row r="8634" spans="1:21" x14ac:dyDescent="0.3">
      <c r="A8634" s="1">
        <v>8634</v>
      </c>
      <c r="B8634" s="1">
        <v>454</v>
      </c>
      <c r="C8634" s="1">
        <v>7000</v>
      </c>
      <c r="D8634" s="1">
        <v>9.25</v>
      </c>
      <c r="E8634" s="1">
        <v>5.75</v>
      </c>
      <c r="F8634" s="1">
        <v>2</v>
      </c>
      <c r="G8634" s="1" t="s">
        <v>23</v>
      </c>
      <c r="H8634" s="1">
        <v>0.91</v>
      </c>
      <c r="I8634" s="1">
        <v>0.06</v>
      </c>
      <c r="J8634" s="1">
        <v>0.54</v>
      </c>
      <c r="K8634" s="1">
        <v>0.03</v>
      </c>
      <c r="L8634" s="1">
        <v>0.08</v>
      </c>
      <c r="M8634" s="3">
        <f>PI()*(D8634*0.0254)^2/4</f>
        <v>4.335515868027965E-2</v>
      </c>
      <c r="N8634" s="1">
        <f>ROUND(H8634*4.45,0)</f>
        <v>4</v>
      </c>
      <c r="O8634" s="1">
        <f>I8634*745.7</f>
        <v>44.742000000000004</v>
      </c>
      <c r="P8634" s="5">
        <f>ROUND(N8634^(3/2)/O8634/SQRT(2*1.28*M8634)*100,0)</f>
        <v>54</v>
      </c>
      <c r="Q8634" s="4">
        <f>E8634/D8634</f>
        <v>0.6216216216216216</v>
      </c>
      <c r="R8634" s="1">
        <f>ROUND(L8634^(3/2)/K8634*100*SQRT(2/PI()),0)</f>
        <v>60</v>
      </c>
      <c r="S8634" s="1" t="str">
        <f>IF(AND(R8634&gt;=R8633,R8634&gt;R8635),"YES","NO")</f>
        <v>NO</v>
      </c>
      <c r="T8634" s="1">
        <f>IF(C8634&lt;C8633,0,IF(T8633=1,1,IF(S8634="YES",1,0)))</f>
        <v>0</v>
      </c>
      <c r="U8634" s="1" t="str">
        <f>IF(AND(T8633=0,T8634=1),"YES","NO")</f>
        <v>NO</v>
      </c>
    </row>
    <row r="8635" spans="1:21" x14ac:dyDescent="0.3">
      <c r="A8635" s="1">
        <v>8635</v>
      </c>
      <c r="B8635" s="1">
        <v>454</v>
      </c>
      <c r="C8635" s="1">
        <v>8000</v>
      </c>
      <c r="D8635" s="1">
        <v>9.25</v>
      </c>
      <c r="E8635" s="1">
        <v>5.75</v>
      </c>
      <c r="F8635" s="1">
        <v>2</v>
      </c>
      <c r="G8635" s="1" t="s">
        <v>23</v>
      </c>
      <c r="H8635" s="1">
        <v>1.19</v>
      </c>
      <c r="I8635" s="1">
        <v>0.09</v>
      </c>
      <c r="J8635" s="1">
        <v>0.71</v>
      </c>
      <c r="K8635" s="1">
        <v>0.03</v>
      </c>
      <c r="L8635" s="1">
        <v>0.08</v>
      </c>
      <c r="M8635" s="3">
        <f>PI()*(D8635*0.0254)^2/4</f>
        <v>4.335515868027965E-2</v>
      </c>
      <c r="N8635" s="1">
        <f>ROUND(H8635*4.45,0)</f>
        <v>5</v>
      </c>
      <c r="O8635" s="1">
        <f>I8635*745.7</f>
        <v>67.113</v>
      </c>
      <c r="P8635" s="5">
        <f>ROUND(N8635^(3/2)/O8635/SQRT(2*1.28*M8635)*100,0)</f>
        <v>50</v>
      </c>
      <c r="Q8635" s="4">
        <f>E8635/D8635</f>
        <v>0.6216216216216216</v>
      </c>
      <c r="R8635" s="1">
        <f>ROUND(L8635^(3/2)/K8635*100*SQRT(2/PI()),0)</f>
        <v>60</v>
      </c>
      <c r="S8635" s="1" t="str">
        <f>IF(AND(R8635&gt;=R8634,R8635&gt;R8636),"YES","NO")</f>
        <v>NO</v>
      </c>
      <c r="T8635" s="1">
        <f>IF(C8635&lt;C8634,0,IF(T8634=1,1,IF(S8635="YES",1,0)))</f>
        <v>0</v>
      </c>
      <c r="U8635" s="1" t="str">
        <f>IF(AND(T8634=0,T8635=1),"YES","NO")</f>
        <v>NO</v>
      </c>
    </row>
    <row r="8636" spans="1:21" x14ac:dyDescent="0.3">
      <c r="A8636" s="1">
        <v>8636</v>
      </c>
      <c r="B8636" s="1">
        <v>454</v>
      </c>
      <c r="C8636" s="1">
        <v>9000</v>
      </c>
      <c r="D8636" s="1">
        <v>9.25</v>
      </c>
      <c r="E8636" s="1">
        <v>5.75</v>
      </c>
      <c r="F8636" s="1">
        <v>2</v>
      </c>
      <c r="G8636" s="1" t="s">
        <v>23</v>
      </c>
      <c r="H8636" s="1">
        <v>1.5</v>
      </c>
      <c r="I8636" s="1">
        <v>0.13</v>
      </c>
      <c r="J8636" s="1">
        <v>0.89</v>
      </c>
      <c r="K8636" s="1">
        <v>0.03</v>
      </c>
      <c r="L8636" s="1">
        <v>0.08</v>
      </c>
      <c r="M8636" s="3">
        <f>PI()*(D8636*0.0254)^2/4</f>
        <v>4.335515868027965E-2</v>
      </c>
      <c r="N8636" s="1">
        <f>ROUND(H8636*4.45,0)</f>
        <v>7</v>
      </c>
      <c r="O8636" s="1">
        <f>I8636*745.7</f>
        <v>96.941000000000003</v>
      </c>
      <c r="P8636" s="5">
        <f>ROUND(N8636^(3/2)/O8636/SQRT(2*1.28*M8636)*100,0)</f>
        <v>57</v>
      </c>
      <c r="Q8636" s="4">
        <f>E8636/D8636</f>
        <v>0.6216216216216216</v>
      </c>
      <c r="R8636" s="1">
        <f>ROUND(L8636^(3/2)/K8636*100*SQRT(2/PI()),0)</f>
        <v>60</v>
      </c>
      <c r="S8636" s="1" t="str">
        <f>IF(AND(R8636&gt;=R8635,R8636&gt;R8637),"YES","NO")</f>
        <v>NO</v>
      </c>
      <c r="T8636" s="1">
        <f>IF(C8636&lt;C8635,0,IF(T8635=1,1,IF(S8636="YES",1,0)))</f>
        <v>0</v>
      </c>
      <c r="U8636" s="1" t="str">
        <f>IF(AND(T8635=0,T8636=1),"YES","NO")</f>
        <v>NO</v>
      </c>
    </row>
    <row r="8637" spans="1:21" x14ac:dyDescent="0.3">
      <c r="A8637" s="1">
        <v>8637</v>
      </c>
      <c r="B8637" s="1">
        <v>454</v>
      </c>
      <c r="C8637" s="1">
        <v>10000</v>
      </c>
      <c r="D8637" s="1">
        <v>9.25</v>
      </c>
      <c r="E8637" s="1">
        <v>5.75</v>
      </c>
      <c r="F8637" s="1">
        <v>2</v>
      </c>
      <c r="G8637" s="1" t="s">
        <v>23</v>
      </c>
      <c r="H8637" s="1">
        <v>1.86</v>
      </c>
      <c r="I8637" s="1">
        <v>0.17</v>
      </c>
      <c r="J8637" s="1">
        <v>1.07</v>
      </c>
      <c r="K8637" s="1">
        <v>0.03</v>
      </c>
      <c r="L8637" s="1">
        <v>0.08</v>
      </c>
      <c r="M8637" s="3">
        <f>PI()*(D8637*0.0254)^2/4</f>
        <v>4.335515868027965E-2</v>
      </c>
      <c r="N8637" s="1">
        <f>ROUND(H8637*4.45,0)</f>
        <v>8</v>
      </c>
      <c r="O8637" s="1">
        <f>I8637*745.7</f>
        <v>126.76900000000002</v>
      </c>
      <c r="P8637" s="5">
        <f>ROUND(N8637^(3/2)/O8637/SQRT(2*1.28*M8637)*100,0)</f>
        <v>54</v>
      </c>
      <c r="Q8637" s="4">
        <f>E8637/D8637</f>
        <v>0.6216216216216216</v>
      </c>
      <c r="R8637" s="1">
        <f>ROUND(L8637^(3/2)/K8637*100*SQRT(2/PI()),0)</f>
        <v>60</v>
      </c>
      <c r="S8637" s="1" t="str">
        <f>IF(AND(R8637&gt;=R8636,R8637&gt;R8638),"YES","NO")</f>
        <v>NO</v>
      </c>
      <c r="T8637" s="1">
        <f>IF(C8637&lt;C8636,0,IF(T8636=1,1,IF(S8637="YES",1,0)))</f>
        <v>0</v>
      </c>
      <c r="U8637" s="1" t="str">
        <f>IF(AND(T8636=0,T8637=1),"YES","NO")</f>
        <v>NO</v>
      </c>
    </row>
    <row r="8638" spans="1:21" x14ac:dyDescent="0.3">
      <c r="A8638" s="1">
        <v>8638</v>
      </c>
      <c r="B8638" s="1">
        <v>454</v>
      </c>
      <c r="C8638" s="1">
        <v>11000</v>
      </c>
      <c r="D8638" s="1">
        <v>9.25</v>
      </c>
      <c r="E8638" s="1">
        <v>5.75</v>
      </c>
      <c r="F8638" s="1">
        <v>2</v>
      </c>
      <c r="G8638" s="1" t="s">
        <v>23</v>
      </c>
      <c r="H8638" s="1">
        <v>2.25</v>
      </c>
      <c r="I8638" s="1">
        <v>0.22</v>
      </c>
      <c r="J8638" s="1">
        <v>1.27</v>
      </c>
      <c r="K8638" s="1">
        <v>0.03</v>
      </c>
      <c r="L8638" s="1">
        <v>0.08</v>
      </c>
      <c r="M8638" s="3">
        <f>PI()*(D8638*0.0254)^2/4</f>
        <v>4.335515868027965E-2</v>
      </c>
      <c r="N8638" s="1">
        <f>ROUND(H8638*4.45,0)</f>
        <v>10</v>
      </c>
      <c r="O8638" s="1">
        <f>I8638*745.7</f>
        <v>164.054</v>
      </c>
      <c r="P8638" s="5">
        <f>ROUND(N8638^(3/2)/O8638/SQRT(2*1.28*M8638)*100,0)</f>
        <v>58</v>
      </c>
      <c r="Q8638" s="4">
        <f>E8638/D8638</f>
        <v>0.6216216216216216</v>
      </c>
      <c r="R8638" s="1">
        <f>ROUND(L8638^(3/2)/K8638*100*SQRT(2/PI()),0)</f>
        <v>60</v>
      </c>
      <c r="S8638" s="1" t="str">
        <f>IF(AND(R8638&gt;=R8637,R8638&gt;R8639),"YES","NO")</f>
        <v>NO</v>
      </c>
      <c r="T8638" s="1">
        <f>IF(C8638&lt;C8637,0,IF(T8637=1,1,IF(S8638="YES",1,0)))</f>
        <v>0</v>
      </c>
      <c r="U8638" s="1" t="str">
        <f>IF(AND(T8637=0,T8638=1),"YES","NO")</f>
        <v>NO</v>
      </c>
    </row>
    <row r="8639" spans="1:21" x14ac:dyDescent="0.3">
      <c r="A8639" s="1">
        <v>8639</v>
      </c>
      <c r="B8639" s="1">
        <v>454</v>
      </c>
      <c r="C8639" s="1">
        <v>12000</v>
      </c>
      <c r="D8639" s="1">
        <v>9.25</v>
      </c>
      <c r="E8639" s="1">
        <v>5.75</v>
      </c>
      <c r="F8639" s="1">
        <v>2</v>
      </c>
      <c r="G8639" s="1" t="s">
        <v>23</v>
      </c>
      <c r="H8639" s="1">
        <v>2.68</v>
      </c>
      <c r="I8639" s="1">
        <v>0.28000000000000003</v>
      </c>
      <c r="J8639" s="1">
        <v>1.48</v>
      </c>
      <c r="K8639" s="1">
        <v>0.03</v>
      </c>
      <c r="L8639" s="1">
        <v>0.08</v>
      </c>
      <c r="M8639" s="3">
        <f>PI()*(D8639*0.0254)^2/4</f>
        <v>4.335515868027965E-2</v>
      </c>
      <c r="N8639" s="1">
        <f>ROUND(H8639*4.45,0)</f>
        <v>12</v>
      </c>
      <c r="O8639" s="1">
        <f>I8639*745.7</f>
        <v>208.79600000000002</v>
      </c>
      <c r="P8639" s="5">
        <f>ROUND(N8639^(3/2)/O8639/SQRT(2*1.28*M8639)*100,0)</f>
        <v>60</v>
      </c>
      <c r="Q8639" s="4">
        <f>E8639/D8639</f>
        <v>0.6216216216216216</v>
      </c>
      <c r="R8639" s="1">
        <f>ROUND(L8639^(3/2)/K8639*100*SQRT(2/PI()),0)</f>
        <v>60</v>
      </c>
      <c r="S8639" s="1" t="str">
        <f>IF(AND(R8639&gt;=R8638,R8639&gt;R8640),"YES","NO")</f>
        <v>NO</v>
      </c>
      <c r="T8639" s="1">
        <f>IF(C8639&lt;C8638,0,IF(T8638=1,1,IF(S8639="YES",1,0)))</f>
        <v>0</v>
      </c>
      <c r="U8639" s="1" t="str">
        <f>IF(AND(T8638=0,T8639=1),"YES","NO")</f>
        <v>NO</v>
      </c>
    </row>
    <row r="8640" spans="1:21" x14ac:dyDescent="0.3">
      <c r="A8640" s="1">
        <v>8640</v>
      </c>
      <c r="B8640" s="1">
        <v>454</v>
      </c>
      <c r="C8640" s="1">
        <v>13000</v>
      </c>
      <c r="D8640" s="1">
        <v>9.25</v>
      </c>
      <c r="E8640" s="1">
        <v>5.75</v>
      </c>
      <c r="F8640" s="1">
        <v>2</v>
      </c>
      <c r="G8640" s="1" t="s">
        <v>23</v>
      </c>
      <c r="H8640" s="1">
        <v>3.15</v>
      </c>
      <c r="I8640" s="1">
        <v>0.35</v>
      </c>
      <c r="J8640" s="1">
        <v>1.71</v>
      </c>
      <c r="K8640" s="1">
        <v>0.03</v>
      </c>
      <c r="L8640" s="1">
        <v>0.08</v>
      </c>
      <c r="M8640" s="3">
        <f>PI()*(D8640*0.0254)^2/4</f>
        <v>4.335515868027965E-2</v>
      </c>
      <c r="N8640" s="1">
        <f>ROUND(H8640*4.45,0)</f>
        <v>14</v>
      </c>
      <c r="O8640" s="1">
        <f>I8640*745.7</f>
        <v>260.995</v>
      </c>
      <c r="P8640" s="5">
        <f>ROUND(N8640^(3/2)/O8640/SQRT(2*1.28*M8640)*100,0)</f>
        <v>60</v>
      </c>
      <c r="Q8640" s="4">
        <f>E8640/D8640</f>
        <v>0.6216216216216216</v>
      </c>
      <c r="R8640" s="1">
        <f>ROUND(L8640^(3/2)/K8640*100*SQRT(2/PI()),0)</f>
        <v>60</v>
      </c>
      <c r="S8640" s="1" t="str">
        <f>IF(AND(R8640&gt;=R8639,R8640&gt;R8641),"YES","NO")</f>
        <v>NO</v>
      </c>
      <c r="T8640" s="1">
        <f>IF(C8640&lt;C8639,0,IF(T8639=1,1,IF(S8640="YES",1,0)))</f>
        <v>0</v>
      </c>
      <c r="U8640" s="1" t="str">
        <f>IF(AND(T8639=0,T8640=1),"YES","NO")</f>
        <v>NO</v>
      </c>
    </row>
    <row r="8641" spans="1:21" x14ac:dyDescent="0.3">
      <c r="A8641" s="1">
        <v>8641</v>
      </c>
      <c r="B8641" s="1">
        <v>454</v>
      </c>
      <c r="C8641" s="1">
        <v>13999</v>
      </c>
      <c r="D8641" s="1">
        <v>9.25</v>
      </c>
      <c r="E8641" s="1">
        <v>5.75</v>
      </c>
      <c r="F8641" s="1">
        <v>2</v>
      </c>
      <c r="G8641" s="1" t="s">
        <v>23</v>
      </c>
      <c r="H8641" s="1">
        <v>3.65</v>
      </c>
      <c r="I8641" s="1">
        <v>0.43</v>
      </c>
      <c r="J8641" s="1">
        <v>1.95</v>
      </c>
      <c r="K8641" s="1">
        <v>0.03</v>
      </c>
      <c r="L8641" s="1">
        <v>0.08</v>
      </c>
      <c r="M8641" s="3">
        <f>PI()*(D8641*0.0254)^2/4</f>
        <v>4.335515868027965E-2</v>
      </c>
      <c r="N8641" s="1">
        <f>ROUND(H8641*4.45,0)</f>
        <v>16</v>
      </c>
      <c r="O8641" s="1">
        <f>I8641*745.7</f>
        <v>320.65100000000001</v>
      </c>
      <c r="P8641" s="5">
        <f>ROUND(N8641^(3/2)/O8641/SQRT(2*1.28*M8641)*100,0)</f>
        <v>60</v>
      </c>
      <c r="Q8641" s="4">
        <f>E8641/D8641</f>
        <v>0.6216216216216216</v>
      </c>
      <c r="R8641" s="1">
        <f>ROUND(L8641^(3/2)/K8641*100*SQRT(2/PI()),0)</f>
        <v>60</v>
      </c>
      <c r="S8641" s="1" t="str">
        <f>IF(AND(R8641&gt;=R8640,R8641&gt;R8642),"YES","NO")</f>
        <v>NO</v>
      </c>
      <c r="T8641" s="1">
        <f>IF(C8641&lt;C8640,0,IF(T8640=1,1,IF(S8641="YES",1,0)))</f>
        <v>0</v>
      </c>
      <c r="U8641" s="1" t="str">
        <f>IF(AND(T8640=0,T8641=1),"YES","NO")</f>
        <v>NO</v>
      </c>
    </row>
    <row r="8642" spans="1:21" x14ac:dyDescent="0.3">
      <c r="A8642" s="1">
        <v>8642</v>
      </c>
      <c r="B8642" s="1">
        <v>454</v>
      </c>
      <c r="C8642" s="1">
        <v>15000</v>
      </c>
      <c r="D8642" s="1">
        <v>9.25</v>
      </c>
      <c r="E8642" s="1">
        <v>5.75</v>
      </c>
      <c r="F8642" s="1">
        <v>2</v>
      </c>
      <c r="G8642" s="1" t="s">
        <v>23</v>
      </c>
      <c r="H8642" s="1">
        <v>4.22</v>
      </c>
      <c r="I8642" s="1">
        <v>0.61</v>
      </c>
      <c r="J8642" s="1">
        <v>2.5499999999999998</v>
      </c>
      <c r="K8642" s="1">
        <v>0.03</v>
      </c>
      <c r="L8642" s="1">
        <v>0.08</v>
      </c>
      <c r="M8642" s="3">
        <f>PI()*(D8642*0.0254)^2/4</f>
        <v>4.335515868027965E-2</v>
      </c>
      <c r="N8642" s="1">
        <f>ROUND(H8642*4.45,0)</f>
        <v>19</v>
      </c>
      <c r="O8642" s="1">
        <f>I8642*745.7</f>
        <v>454.87700000000001</v>
      </c>
      <c r="P8642" s="5">
        <f>ROUND(N8642^(3/2)/O8642/SQRT(2*1.28*M8642)*100,0)</f>
        <v>55</v>
      </c>
      <c r="Q8642" s="4">
        <f>E8642/D8642</f>
        <v>0.6216216216216216</v>
      </c>
      <c r="R8642" s="1">
        <f>ROUND(L8642^(3/2)/K8642*100*SQRT(2/PI()),0)</f>
        <v>60</v>
      </c>
      <c r="S8642" s="1" t="str">
        <f>IF(AND(R8642&gt;=R8641,R8642&gt;R8643),"YES","NO")</f>
        <v>YES</v>
      </c>
      <c r="T8642" s="1">
        <f>IF(C8642&lt;C8641,0,IF(T8641=1,1,IF(S8642="YES",1,0)))</f>
        <v>1</v>
      </c>
      <c r="U8642" s="1" t="str">
        <f>IF(AND(T8641=0,T8642=1),"YES","NO")</f>
        <v>YES</v>
      </c>
    </row>
    <row r="8643" spans="1:21" x14ac:dyDescent="0.3">
      <c r="A8643" s="1">
        <v>8643</v>
      </c>
      <c r="B8643" s="1">
        <v>454</v>
      </c>
      <c r="C8643" s="1">
        <v>16000</v>
      </c>
      <c r="D8643" s="1">
        <v>9.25</v>
      </c>
      <c r="E8643" s="1">
        <v>5.75</v>
      </c>
      <c r="F8643" s="1">
        <v>2</v>
      </c>
      <c r="G8643" s="1" t="s">
        <v>23</v>
      </c>
      <c r="H8643" s="1">
        <v>4.8499999999999996</v>
      </c>
      <c r="I8643" s="1">
        <v>0.91</v>
      </c>
      <c r="J8643" s="1">
        <v>3.58</v>
      </c>
      <c r="K8643" s="1">
        <v>0.04</v>
      </c>
      <c r="L8643" s="1">
        <v>0.08</v>
      </c>
      <c r="M8643" s="3">
        <f>PI()*(D8643*0.0254)^2/4</f>
        <v>4.335515868027965E-2</v>
      </c>
      <c r="N8643" s="1">
        <f>ROUND(H8643*4.45,0)</f>
        <v>22</v>
      </c>
      <c r="O8643" s="1">
        <f>I8643*745.7</f>
        <v>678.5870000000001</v>
      </c>
      <c r="P8643" s="5">
        <f>ROUND(N8643^(3/2)/O8643/SQRT(2*1.28*M8643)*100,0)</f>
        <v>46</v>
      </c>
      <c r="Q8643" s="4">
        <f>E8643/D8643</f>
        <v>0.6216216216216216</v>
      </c>
      <c r="R8643" s="1">
        <f>ROUND(L8643^(3/2)/K8643*100*SQRT(2/PI()),0)</f>
        <v>45</v>
      </c>
      <c r="S8643" s="1" t="str">
        <f>IF(AND(R8643&gt;=R8642,R8643&gt;R8644),"YES","NO")</f>
        <v>NO</v>
      </c>
      <c r="T8643" s="1">
        <f>IF(C8643&lt;C8642,0,IF(T8642=1,1,IF(S8643="YES",1,0)))</f>
        <v>1</v>
      </c>
      <c r="U8643" s="1" t="str">
        <f>IF(AND(T8642=0,T8643=1),"YES","NO")</f>
        <v>NO</v>
      </c>
    </row>
    <row r="8644" spans="1:21" x14ac:dyDescent="0.3">
      <c r="A8644" s="1">
        <v>8644</v>
      </c>
      <c r="B8644" s="1">
        <v>454</v>
      </c>
      <c r="C8644" s="1">
        <v>17000</v>
      </c>
      <c r="D8644" s="1">
        <v>9.25</v>
      </c>
      <c r="E8644" s="1">
        <v>5.75</v>
      </c>
      <c r="F8644" s="1">
        <v>2</v>
      </c>
      <c r="G8644" s="1" t="s">
        <v>23</v>
      </c>
      <c r="H8644" s="1">
        <v>5.53</v>
      </c>
      <c r="I8644" s="1">
        <v>1.31</v>
      </c>
      <c r="J8644" s="1">
        <v>4.8499999999999996</v>
      </c>
      <c r="K8644" s="1">
        <v>0.05</v>
      </c>
      <c r="L8644" s="1">
        <v>0.08</v>
      </c>
      <c r="M8644" s="3">
        <f>PI()*(D8644*0.0254)^2/4</f>
        <v>4.335515868027965E-2</v>
      </c>
      <c r="N8644" s="1">
        <f>ROUND(H8644*4.45,0)</f>
        <v>25</v>
      </c>
      <c r="O8644" s="1">
        <f>I8644*745.7</f>
        <v>976.86700000000008</v>
      </c>
      <c r="P8644" s="5">
        <f>ROUND(N8644^(3/2)/O8644/SQRT(2*1.28*M8644)*100,0)</f>
        <v>38</v>
      </c>
      <c r="Q8644" s="4">
        <f>E8644/D8644</f>
        <v>0.6216216216216216</v>
      </c>
      <c r="R8644" s="1">
        <f>ROUND(L8644^(3/2)/K8644*100*SQRT(2/PI()),0)</f>
        <v>36</v>
      </c>
      <c r="S8644" s="1" t="str">
        <f>IF(AND(R8644&gt;=R8643,R8644&gt;R8645),"YES","NO")</f>
        <v>NO</v>
      </c>
      <c r="T8644" s="1">
        <f>IF(C8644&lt;C8643,0,IF(T8643=1,1,IF(S8644="YES",1,0)))</f>
        <v>1</v>
      </c>
      <c r="U8644" s="1" t="str">
        <f>IF(AND(T8643=0,T8644=1),"YES","NO")</f>
        <v>NO</v>
      </c>
    </row>
    <row r="8645" spans="1:21" x14ac:dyDescent="0.3">
      <c r="A8645" s="1">
        <v>8645</v>
      </c>
      <c r="B8645" s="1">
        <v>454</v>
      </c>
      <c r="C8645" s="1">
        <v>18000</v>
      </c>
      <c r="D8645" s="1">
        <v>9.25</v>
      </c>
      <c r="E8645" s="1">
        <v>5.75</v>
      </c>
      <c r="F8645" s="1">
        <v>2</v>
      </c>
      <c r="G8645" s="1" t="s">
        <v>23</v>
      </c>
      <c r="H8645" s="1">
        <v>6.26</v>
      </c>
      <c r="I8645" s="1">
        <v>1.83</v>
      </c>
      <c r="J8645" s="1">
        <v>6.41</v>
      </c>
      <c r="K8645" s="1">
        <v>0.06</v>
      </c>
      <c r="L8645" s="1">
        <v>0.08</v>
      </c>
      <c r="M8645" s="3">
        <f>PI()*(D8645*0.0254)^2/4</f>
        <v>4.335515868027965E-2</v>
      </c>
      <c r="N8645" s="1">
        <f>ROUND(H8645*4.45,0)</f>
        <v>28</v>
      </c>
      <c r="O8645" s="1">
        <f>I8645*745.7</f>
        <v>1364.6310000000001</v>
      </c>
      <c r="P8645" s="5">
        <f>ROUND(N8645^(3/2)/O8645/SQRT(2*1.28*M8645)*100,0)</f>
        <v>33</v>
      </c>
      <c r="Q8645" s="4">
        <f>E8645/D8645</f>
        <v>0.6216216216216216</v>
      </c>
      <c r="R8645" s="1">
        <f>ROUND(L8645^(3/2)/K8645*100*SQRT(2/PI()),0)</f>
        <v>30</v>
      </c>
      <c r="S8645" s="1" t="str">
        <f>IF(AND(R8645&gt;=R8644,R8645&gt;R8646),"YES","NO")</f>
        <v>NO</v>
      </c>
      <c r="T8645" s="1">
        <f>IF(C8645&lt;C8644,0,IF(T8644=1,1,IF(S8645="YES",1,0)))</f>
        <v>1</v>
      </c>
      <c r="U8645" s="1" t="str">
        <f>IF(AND(T8644=0,T8645=1),"YES","NO")</f>
        <v>NO</v>
      </c>
    </row>
    <row r="8646" spans="1:21" x14ac:dyDescent="0.3">
      <c r="A8646" s="1">
        <v>8646</v>
      </c>
      <c r="B8646" s="1">
        <v>454</v>
      </c>
      <c r="C8646" s="1">
        <v>19000</v>
      </c>
      <c r="D8646" s="1">
        <v>9.25</v>
      </c>
      <c r="E8646" s="1">
        <v>5.75</v>
      </c>
      <c r="F8646" s="1">
        <v>2</v>
      </c>
      <c r="G8646" s="1" t="s">
        <v>23</v>
      </c>
      <c r="H8646" s="1">
        <v>7.04</v>
      </c>
      <c r="I8646" s="1">
        <v>2.54</v>
      </c>
      <c r="J8646" s="1">
        <v>8.41</v>
      </c>
      <c r="K8646" s="1">
        <v>7.0000000000000007E-2</v>
      </c>
      <c r="L8646" s="1">
        <v>0.08</v>
      </c>
      <c r="M8646" s="3">
        <f>PI()*(D8646*0.0254)^2/4</f>
        <v>4.335515868027965E-2</v>
      </c>
      <c r="N8646" s="1">
        <f>ROUND(H8646*4.45,0)</f>
        <v>31</v>
      </c>
      <c r="O8646" s="1">
        <f>I8646*745.7</f>
        <v>1894.0780000000002</v>
      </c>
      <c r="P8646" s="5">
        <f>ROUND(N8646^(3/2)/O8646/SQRT(2*1.28*M8646)*100,0)</f>
        <v>27</v>
      </c>
      <c r="Q8646" s="4">
        <f>E8646/D8646</f>
        <v>0.6216216216216216</v>
      </c>
      <c r="R8646" s="1">
        <f>ROUND(L8646^(3/2)/K8646*100*SQRT(2/PI()),0)</f>
        <v>26</v>
      </c>
      <c r="S8646" s="1" t="str">
        <f>IF(AND(R8646&gt;=R8645,R8646&gt;R8647),"YES","NO")</f>
        <v>NO</v>
      </c>
      <c r="T8646" s="1">
        <f>IF(C8646&lt;C8645,0,IF(T8645=1,1,IF(S8646="YES",1,0)))</f>
        <v>1</v>
      </c>
      <c r="U8646" s="1" t="str">
        <f>IF(AND(T8645=0,T8646=1),"YES","NO")</f>
        <v>NO</v>
      </c>
    </row>
    <row r="8647" spans="1:21" x14ac:dyDescent="0.3">
      <c r="A8647" s="1">
        <v>8647</v>
      </c>
      <c r="B8647" s="1">
        <v>454</v>
      </c>
      <c r="C8647" s="1">
        <v>20000</v>
      </c>
      <c r="D8647" s="1">
        <v>9.25</v>
      </c>
      <c r="E8647" s="1">
        <v>5.75</v>
      </c>
      <c r="F8647" s="1">
        <v>2</v>
      </c>
      <c r="G8647" s="1" t="s">
        <v>23</v>
      </c>
      <c r="H8647" s="1">
        <v>7.9</v>
      </c>
      <c r="I8647" s="1">
        <v>3.7</v>
      </c>
      <c r="J8647" s="1">
        <v>11.68</v>
      </c>
      <c r="K8647" s="1">
        <v>0.09</v>
      </c>
      <c r="L8647" s="1">
        <v>0.08</v>
      </c>
      <c r="M8647" s="3">
        <f>PI()*(D8647*0.0254)^2/4</f>
        <v>4.335515868027965E-2</v>
      </c>
      <c r="N8647" s="1">
        <f>ROUND(H8647*4.45,0)</f>
        <v>35</v>
      </c>
      <c r="O8647" s="1">
        <f>I8647*745.7</f>
        <v>2759.09</v>
      </c>
      <c r="P8647" s="5">
        <f>ROUND(N8647^(3/2)/O8647/SQRT(2*1.28*M8647)*100,0)</f>
        <v>23</v>
      </c>
      <c r="Q8647" s="4">
        <f>E8647/D8647</f>
        <v>0.6216216216216216</v>
      </c>
      <c r="R8647" s="1">
        <f>ROUND(L8647^(3/2)/K8647*100*SQRT(2/PI()),0)</f>
        <v>20</v>
      </c>
      <c r="S8647" s="1" t="str">
        <f>IF(AND(R8647&gt;=R8646,R8647&gt;R8648),"YES","NO")</f>
        <v>NO</v>
      </c>
      <c r="T8647" s="1">
        <f>IF(C8647&lt;C8646,0,IF(T8646=1,1,IF(S8647="YES",1,0)))</f>
        <v>1</v>
      </c>
      <c r="U8647" s="1" t="str">
        <f>IF(AND(T8646=0,T8647=1),"YES","NO")</f>
        <v>NO</v>
      </c>
    </row>
    <row r="8648" spans="1:21" x14ac:dyDescent="0.3">
      <c r="A8648" s="1">
        <v>8648</v>
      </c>
      <c r="B8648" s="1">
        <v>454</v>
      </c>
      <c r="C8648" s="1">
        <v>21000</v>
      </c>
      <c r="D8648" s="1">
        <v>9.25</v>
      </c>
      <c r="E8648" s="1">
        <v>5.75</v>
      </c>
      <c r="F8648" s="1">
        <v>2</v>
      </c>
      <c r="G8648" s="1" t="s">
        <v>23</v>
      </c>
      <c r="H8648" s="1">
        <v>8.85</v>
      </c>
      <c r="I8648" s="1">
        <v>5.74</v>
      </c>
      <c r="J8648" s="1">
        <v>17.239999999999998</v>
      </c>
      <c r="K8648" s="1">
        <v>0.11</v>
      </c>
      <c r="L8648" s="1">
        <v>0.09</v>
      </c>
      <c r="M8648" s="3">
        <f>PI()*(D8648*0.0254)^2/4</f>
        <v>4.335515868027965E-2</v>
      </c>
      <c r="N8648" s="1">
        <f>ROUND(H8648*4.45,0)</f>
        <v>39</v>
      </c>
      <c r="O8648" s="1">
        <f>I8648*745.7</f>
        <v>4280.3180000000002</v>
      </c>
      <c r="P8648" s="5">
        <f>ROUND(N8648^(3/2)/O8648/SQRT(2*1.28*M8648)*100,0)</f>
        <v>17</v>
      </c>
      <c r="Q8648" s="4">
        <f>E8648/D8648</f>
        <v>0.6216216216216216</v>
      </c>
      <c r="R8648" s="1">
        <f>ROUND(L8648^(3/2)/K8648*100*SQRT(2/PI()),0)</f>
        <v>20</v>
      </c>
      <c r="S8648" s="1" t="str">
        <f>IF(AND(R8648&gt;=R8647,R8648&gt;R8649),"YES","NO")</f>
        <v>YES</v>
      </c>
      <c r="T8648" s="1">
        <f>IF(C8648&lt;C8647,0,IF(T8647=1,1,IF(S8648="YES",1,0)))</f>
        <v>1</v>
      </c>
      <c r="U8648" s="1" t="str">
        <f>IF(AND(T8647=0,T8648=1),"YES","NO")</f>
        <v>NO</v>
      </c>
    </row>
    <row r="8649" spans="1:21" x14ac:dyDescent="0.3">
      <c r="A8649" s="1">
        <v>8649</v>
      </c>
      <c r="B8649" s="1">
        <v>454</v>
      </c>
      <c r="C8649" s="1">
        <v>22000</v>
      </c>
      <c r="D8649" s="1">
        <v>9.25</v>
      </c>
      <c r="E8649" s="1">
        <v>5.75</v>
      </c>
      <c r="F8649" s="1">
        <v>2</v>
      </c>
      <c r="G8649" s="1" t="s">
        <v>23</v>
      </c>
      <c r="H8649" s="1">
        <v>9.85</v>
      </c>
      <c r="I8649" s="1">
        <v>7.65</v>
      </c>
      <c r="J8649" s="1">
        <v>21.91</v>
      </c>
      <c r="K8649" s="1">
        <v>0.13</v>
      </c>
      <c r="L8649" s="1">
        <v>0.09</v>
      </c>
      <c r="M8649" s="3">
        <f>PI()*(D8649*0.0254)^2/4</f>
        <v>4.335515868027965E-2</v>
      </c>
      <c r="N8649" s="1">
        <f>ROUND(H8649*4.45,0)</f>
        <v>44</v>
      </c>
      <c r="O8649" s="1">
        <f>I8649*745.7</f>
        <v>5704.6050000000005</v>
      </c>
      <c r="P8649" s="5">
        <f>ROUND(N8649^(3/2)/O8649/SQRT(2*1.28*M8649)*100,0)</f>
        <v>15</v>
      </c>
      <c r="Q8649" s="4">
        <f>E8649/D8649</f>
        <v>0.6216216216216216</v>
      </c>
      <c r="R8649" s="1">
        <f>ROUND(L8649^(3/2)/K8649*100*SQRT(2/PI()),0)</f>
        <v>17</v>
      </c>
      <c r="S8649" s="1" t="str">
        <f>IF(AND(R8649&gt;=R8648,R8649&gt;R8650),"YES","NO")</f>
        <v>NO</v>
      </c>
      <c r="T8649" s="1">
        <f>IF(C8649&lt;C8648,0,IF(T8648=1,1,IF(S8649="YES",1,0)))</f>
        <v>1</v>
      </c>
      <c r="U8649" s="1" t="str">
        <f>IF(AND(T8648=0,T8649=1),"YES","NO")</f>
        <v>NO</v>
      </c>
    </row>
    <row r="8650" spans="1:21" x14ac:dyDescent="0.3">
      <c r="A8650" s="1">
        <v>8650</v>
      </c>
      <c r="B8650" s="1">
        <v>454</v>
      </c>
      <c r="C8650" s="1">
        <v>23000</v>
      </c>
      <c r="D8650" s="1">
        <v>9.25</v>
      </c>
      <c r="E8650" s="1">
        <v>5.75</v>
      </c>
      <c r="F8650" s="1">
        <v>2</v>
      </c>
      <c r="G8650" s="1" t="s">
        <v>23</v>
      </c>
      <c r="H8650" s="1">
        <v>10.9</v>
      </c>
      <c r="I8650" s="1">
        <v>9.8699999999999992</v>
      </c>
      <c r="J8650" s="1">
        <v>27.04</v>
      </c>
      <c r="K8650" s="1">
        <v>0.15</v>
      </c>
      <c r="L8650" s="1">
        <v>0.09</v>
      </c>
      <c r="M8650" s="3">
        <f>PI()*(D8650*0.0254)^2/4</f>
        <v>4.335515868027965E-2</v>
      </c>
      <c r="N8650" s="1">
        <f>ROUND(H8650*4.45,0)</f>
        <v>49</v>
      </c>
      <c r="O8650" s="1">
        <f>I8650*745.7</f>
        <v>7360.0590000000002</v>
      </c>
      <c r="P8650" s="5">
        <f>ROUND(N8650^(3/2)/O8650/SQRT(2*1.28*M8650)*100,0)</f>
        <v>14</v>
      </c>
      <c r="Q8650" s="4">
        <f>E8650/D8650</f>
        <v>0.6216216216216216</v>
      </c>
      <c r="R8650" s="1">
        <f>ROUND(L8650^(3/2)/K8650*100*SQRT(2/PI()),0)</f>
        <v>14</v>
      </c>
      <c r="S8650" s="1" t="str">
        <f>IF(AND(R8650&gt;=R8649,R8650&gt;R8651),"YES","NO")</f>
        <v>NO</v>
      </c>
      <c r="T8650" s="1">
        <f>IF(C8650&lt;C8649,0,IF(T8649=1,1,IF(S8650="YES",1,0)))</f>
        <v>1</v>
      </c>
      <c r="U8650" s="1" t="str">
        <f>IF(AND(T8649=0,T8650=1),"YES","NO")</f>
        <v>NO</v>
      </c>
    </row>
    <row r="8651" spans="1:21" x14ac:dyDescent="0.3">
      <c r="A8651" s="1">
        <v>8651</v>
      </c>
      <c r="B8651" s="1">
        <v>454</v>
      </c>
      <c r="C8651" s="1">
        <v>24000</v>
      </c>
      <c r="D8651" s="1">
        <v>9.25</v>
      </c>
      <c r="E8651" s="1">
        <v>5.75</v>
      </c>
      <c r="F8651" s="1">
        <v>2</v>
      </c>
      <c r="G8651" s="1" t="s">
        <v>23</v>
      </c>
      <c r="H8651" s="1">
        <v>12.14</v>
      </c>
      <c r="I8651" s="1">
        <v>13.91</v>
      </c>
      <c r="J8651" s="1">
        <v>36.520000000000003</v>
      </c>
      <c r="K8651" s="1">
        <v>0.18</v>
      </c>
      <c r="L8651" s="1">
        <v>0.09</v>
      </c>
      <c r="M8651" s="3">
        <f>PI()*(D8651*0.0254)^2/4</f>
        <v>4.335515868027965E-2</v>
      </c>
      <c r="N8651" s="1">
        <f>ROUND(H8651*4.45,0)</f>
        <v>54</v>
      </c>
      <c r="O8651" s="1">
        <f>I8651*745.7</f>
        <v>10372.687</v>
      </c>
      <c r="P8651" s="5">
        <f>ROUND(N8651^(3/2)/O8651/SQRT(2*1.28*M8651)*100,0)</f>
        <v>11</v>
      </c>
      <c r="Q8651" s="4">
        <f>E8651/D8651</f>
        <v>0.6216216216216216</v>
      </c>
      <c r="R8651" s="1">
        <f>ROUND(L8651^(3/2)/K8651*100*SQRT(2/PI()),0)</f>
        <v>12</v>
      </c>
      <c r="S8651" s="1" t="str">
        <f>IF(AND(R8651&gt;=R8650,R8651&gt;R8652),"YES","NO")</f>
        <v>NO</v>
      </c>
      <c r="T8651" s="1">
        <f>IF(C8651&lt;C8650,0,IF(T8650=1,1,IF(S8651="YES",1,0)))</f>
        <v>1</v>
      </c>
      <c r="U8651" s="1" t="str">
        <f>IF(AND(T8650=0,T8651=1),"YES","NO")</f>
        <v>NO</v>
      </c>
    </row>
    <row r="8652" spans="1:21" x14ac:dyDescent="0.3">
      <c r="A8652" s="1">
        <v>8652</v>
      </c>
      <c r="B8652" s="1">
        <v>455</v>
      </c>
      <c r="C8652" s="1">
        <v>1000</v>
      </c>
      <c r="D8652" s="1">
        <v>9.25</v>
      </c>
      <c r="E8652" s="1">
        <v>6</v>
      </c>
      <c r="F8652" s="1">
        <v>2</v>
      </c>
      <c r="G8652" s="1" t="s">
        <v>23</v>
      </c>
      <c r="H8652" s="1">
        <v>0.02</v>
      </c>
      <c r="I8652" s="1">
        <v>0.01</v>
      </c>
      <c r="J8652" s="1">
        <v>0.01</v>
      </c>
      <c r="K8652" s="1">
        <v>0.04</v>
      </c>
      <c r="L8652" s="1">
        <v>0.08</v>
      </c>
      <c r="M8652" s="3">
        <f>PI()*(D8652*0.0254)^2/4</f>
        <v>4.335515868027965E-2</v>
      </c>
      <c r="N8652" s="1">
        <f>ROUND(H8652*4.45,0)</f>
        <v>0</v>
      </c>
      <c r="O8652" s="1">
        <f>I8652*745.7</f>
        <v>7.4570000000000007</v>
      </c>
      <c r="P8652" s="5">
        <f>ROUND(N8652^(3/2)/O8652/SQRT(2*1.28*M8652)*100,0)</f>
        <v>0</v>
      </c>
      <c r="Q8652" s="4">
        <f>E8652/D8652</f>
        <v>0.64864864864864868</v>
      </c>
      <c r="R8652" s="1">
        <f>ROUND(L8652^(3/2)/K8652*100*SQRT(2/PI()),0)</f>
        <v>45</v>
      </c>
      <c r="S8652" s="1" t="str">
        <f>IF(AND(R8652&gt;=R8651,R8652&gt;R8653),"YES","NO")</f>
        <v>NO</v>
      </c>
      <c r="T8652" s="1">
        <f>IF(C8652&lt;C8651,0,IF(T8651=1,1,IF(S8652="YES",1,0)))</f>
        <v>0</v>
      </c>
      <c r="U8652" s="1" t="str">
        <f>IF(AND(T8651=0,T8652=1),"YES","NO")</f>
        <v>NO</v>
      </c>
    </row>
    <row r="8653" spans="1:21" x14ac:dyDescent="0.3">
      <c r="A8653" s="1">
        <v>8653</v>
      </c>
      <c r="B8653" s="1">
        <v>455</v>
      </c>
      <c r="C8653" s="1">
        <v>2000</v>
      </c>
      <c r="D8653" s="1">
        <v>9.25</v>
      </c>
      <c r="E8653" s="1">
        <v>6</v>
      </c>
      <c r="F8653" s="1">
        <v>2</v>
      </c>
      <c r="G8653" s="1" t="s">
        <v>23</v>
      </c>
      <c r="H8653" s="1">
        <v>0.08</v>
      </c>
      <c r="I8653" s="1">
        <v>0.01</v>
      </c>
      <c r="J8653" s="1">
        <v>0.05</v>
      </c>
      <c r="K8653" s="1">
        <v>0.04</v>
      </c>
      <c r="L8653" s="1">
        <v>0.08</v>
      </c>
      <c r="M8653" s="3">
        <f>PI()*(D8653*0.0254)^2/4</f>
        <v>4.335515868027965E-2</v>
      </c>
      <c r="N8653" s="1">
        <f>ROUND(H8653*4.45,0)</f>
        <v>0</v>
      </c>
      <c r="O8653" s="1">
        <f>I8653*745.7</f>
        <v>7.4570000000000007</v>
      </c>
      <c r="P8653" s="5">
        <f>ROUND(N8653^(3/2)/O8653/SQRT(2*1.28*M8653)*100,0)</f>
        <v>0</v>
      </c>
      <c r="Q8653" s="4">
        <f>E8653/D8653</f>
        <v>0.64864864864864868</v>
      </c>
      <c r="R8653" s="1">
        <f>ROUND(L8653^(3/2)/K8653*100*SQRT(2/PI()),0)</f>
        <v>45</v>
      </c>
      <c r="S8653" s="1" t="str">
        <f>IF(AND(R8653&gt;=R8652,R8653&gt;R8654),"YES","NO")</f>
        <v>NO</v>
      </c>
      <c r="T8653" s="1">
        <f>IF(C8653&lt;C8652,0,IF(T8652=1,1,IF(S8653="YES",1,0)))</f>
        <v>0</v>
      </c>
      <c r="U8653" s="1" t="str">
        <f>IF(AND(T8652=0,T8653=1),"YES","NO")</f>
        <v>NO</v>
      </c>
    </row>
    <row r="8654" spans="1:21" x14ac:dyDescent="0.3">
      <c r="A8654" s="1">
        <v>8654</v>
      </c>
      <c r="B8654" s="1">
        <v>455</v>
      </c>
      <c r="C8654" s="1">
        <v>3000</v>
      </c>
      <c r="D8654" s="1">
        <v>9.25</v>
      </c>
      <c r="E8654" s="1">
        <v>6</v>
      </c>
      <c r="F8654" s="1">
        <v>2</v>
      </c>
      <c r="G8654" s="1" t="s">
        <v>23</v>
      </c>
      <c r="H8654" s="1">
        <v>0.18</v>
      </c>
      <c r="I8654" s="1">
        <v>0.01</v>
      </c>
      <c r="J8654" s="1">
        <v>0.11</v>
      </c>
      <c r="K8654" s="1">
        <v>0.04</v>
      </c>
      <c r="L8654" s="1">
        <v>0.08</v>
      </c>
      <c r="M8654" s="3">
        <f>PI()*(D8654*0.0254)^2/4</f>
        <v>4.335515868027965E-2</v>
      </c>
      <c r="N8654" s="1">
        <f>ROUND(H8654*4.45,0)</f>
        <v>1</v>
      </c>
      <c r="O8654" s="1">
        <f>I8654*745.7</f>
        <v>7.4570000000000007</v>
      </c>
      <c r="P8654" s="5">
        <f>ROUND(N8654^(3/2)/O8654/SQRT(2*1.28*M8654)*100,0)</f>
        <v>40</v>
      </c>
      <c r="Q8654" s="4">
        <f>E8654/D8654</f>
        <v>0.64864864864864868</v>
      </c>
      <c r="R8654" s="1">
        <f>ROUND(L8654^(3/2)/K8654*100*SQRT(2/PI()),0)</f>
        <v>45</v>
      </c>
      <c r="S8654" s="1" t="str">
        <f>IF(AND(R8654&gt;=R8653,R8654&gt;R8655),"YES","NO")</f>
        <v>NO</v>
      </c>
      <c r="T8654" s="1">
        <f>IF(C8654&lt;C8653,0,IF(T8653=1,1,IF(S8654="YES",1,0)))</f>
        <v>0</v>
      </c>
      <c r="U8654" s="1" t="str">
        <f>IF(AND(T8653=0,T8654=1),"YES","NO")</f>
        <v>NO</v>
      </c>
    </row>
    <row r="8655" spans="1:21" x14ac:dyDescent="0.3">
      <c r="A8655" s="1">
        <v>8655</v>
      </c>
      <c r="B8655" s="1">
        <v>455</v>
      </c>
      <c r="C8655" s="1">
        <v>4000</v>
      </c>
      <c r="D8655" s="1">
        <v>9.25</v>
      </c>
      <c r="E8655" s="1">
        <v>6</v>
      </c>
      <c r="F8655" s="1">
        <v>2</v>
      </c>
      <c r="G8655" s="1" t="s">
        <v>23</v>
      </c>
      <c r="H8655" s="1">
        <v>0.31</v>
      </c>
      <c r="I8655" s="1">
        <v>0.01</v>
      </c>
      <c r="J8655" s="1">
        <v>0.2</v>
      </c>
      <c r="K8655" s="1">
        <v>0.04</v>
      </c>
      <c r="L8655" s="1">
        <v>0.08</v>
      </c>
      <c r="M8655" s="3">
        <f>PI()*(D8655*0.0254)^2/4</f>
        <v>4.335515868027965E-2</v>
      </c>
      <c r="N8655" s="1">
        <f>ROUND(H8655*4.45,0)</f>
        <v>1</v>
      </c>
      <c r="O8655" s="1">
        <f>I8655*745.7</f>
        <v>7.4570000000000007</v>
      </c>
      <c r="P8655" s="5">
        <f>ROUND(N8655^(3/2)/O8655/SQRT(2*1.28*M8655)*100,0)</f>
        <v>40</v>
      </c>
      <c r="Q8655" s="4">
        <f>E8655/D8655</f>
        <v>0.64864864864864868</v>
      </c>
      <c r="R8655" s="1">
        <f>ROUND(L8655^(3/2)/K8655*100*SQRT(2/PI()),0)</f>
        <v>45</v>
      </c>
      <c r="S8655" s="1" t="str">
        <f>IF(AND(R8655&gt;=R8654,R8655&gt;R8656),"YES","NO")</f>
        <v>NO</v>
      </c>
      <c r="T8655" s="1">
        <f>IF(C8655&lt;C8654,0,IF(T8654=1,1,IF(S8655="YES",1,0)))</f>
        <v>0</v>
      </c>
      <c r="U8655" s="1" t="str">
        <f>IF(AND(T8654=0,T8655=1),"YES","NO")</f>
        <v>NO</v>
      </c>
    </row>
    <row r="8656" spans="1:21" x14ac:dyDescent="0.3">
      <c r="A8656" s="1">
        <v>8656</v>
      </c>
      <c r="B8656" s="1">
        <v>455</v>
      </c>
      <c r="C8656" s="1">
        <v>5000</v>
      </c>
      <c r="D8656" s="1">
        <v>9.25</v>
      </c>
      <c r="E8656" s="1">
        <v>6</v>
      </c>
      <c r="F8656" s="1">
        <v>2</v>
      </c>
      <c r="G8656" s="1" t="s">
        <v>23</v>
      </c>
      <c r="H8656" s="1">
        <v>0.49</v>
      </c>
      <c r="I8656" s="1">
        <v>0.03</v>
      </c>
      <c r="J8656" s="1">
        <v>0.31</v>
      </c>
      <c r="K8656" s="1">
        <v>0.04</v>
      </c>
      <c r="L8656" s="1">
        <v>0.08</v>
      </c>
      <c r="M8656" s="3">
        <f>PI()*(D8656*0.0254)^2/4</f>
        <v>4.335515868027965E-2</v>
      </c>
      <c r="N8656" s="1">
        <f>ROUND(H8656*4.45,0)</f>
        <v>2</v>
      </c>
      <c r="O8656" s="1">
        <f>I8656*745.7</f>
        <v>22.371000000000002</v>
      </c>
      <c r="P8656" s="5">
        <f>ROUND(N8656^(3/2)/O8656/SQRT(2*1.28*M8656)*100,0)</f>
        <v>38</v>
      </c>
      <c r="Q8656" s="4">
        <f>E8656/D8656</f>
        <v>0.64864864864864868</v>
      </c>
      <c r="R8656" s="1">
        <f>ROUND(L8656^(3/2)/K8656*100*SQRT(2/PI()),0)</f>
        <v>45</v>
      </c>
      <c r="S8656" s="1" t="str">
        <f>IF(AND(R8656&gt;=R8655,R8656&gt;R8657),"YES","NO")</f>
        <v>NO</v>
      </c>
      <c r="T8656" s="1">
        <f>IF(C8656&lt;C8655,0,IF(T8655=1,1,IF(S8656="YES",1,0)))</f>
        <v>0</v>
      </c>
      <c r="U8656" s="1" t="str">
        <f>IF(AND(T8655=0,T8656=1),"YES","NO")</f>
        <v>NO</v>
      </c>
    </row>
    <row r="8657" spans="1:21" x14ac:dyDescent="0.3">
      <c r="A8657" s="1">
        <v>8657</v>
      </c>
      <c r="B8657" s="1">
        <v>455</v>
      </c>
      <c r="C8657" s="1">
        <v>6000</v>
      </c>
      <c r="D8657" s="1">
        <v>9.25</v>
      </c>
      <c r="E8657" s="1">
        <v>6</v>
      </c>
      <c r="F8657" s="1">
        <v>2</v>
      </c>
      <c r="G8657" s="1" t="s">
        <v>23</v>
      </c>
      <c r="H8657" s="1">
        <v>0.7</v>
      </c>
      <c r="I8657" s="1">
        <v>0.04</v>
      </c>
      <c r="J8657" s="1">
        <v>0.46</v>
      </c>
      <c r="K8657" s="1">
        <v>0.04</v>
      </c>
      <c r="L8657" s="1">
        <v>0.08</v>
      </c>
      <c r="M8657" s="3">
        <f>PI()*(D8657*0.0254)^2/4</f>
        <v>4.335515868027965E-2</v>
      </c>
      <c r="N8657" s="1">
        <f>ROUND(H8657*4.45,0)</f>
        <v>3</v>
      </c>
      <c r="O8657" s="1">
        <f>I8657*745.7</f>
        <v>29.828000000000003</v>
      </c>
      <c r="P8657" s="5">
        <f>ROUND(N8657^(3/2)/O8657/SQRT(2*1.28*M8657)*100,0)</f>
        <v>52</v>
      </c>
      <c r="Q8657" s="4">
        <f>E8657/D8657</f>
        <v>0.64864864864864868</v>
      </c>
      <c r="R8657" s="1">
        <f>ROUND(L8657^(3/2)/K8657*100*SQRT(2/PI()),0)</f>
        <v>45</v>
      </c>
      <c r="S8657" s="1" t="str">
        <f>IF(AND(R8657&gt;=R8656,R8657&gt;R8658),"YES","NO")</f>
        <v>NO</v>
      </c>
      <c r="T8657" s="1">
        <f>IF(C8657&lt;C8656,0,IF(T8656=1,1,IF(S8657="YES",1,0)))</f>
        <v>0</v>
      </c>
      <c r="U8657" s="1" t="str">
        <f>IF(AND(T8656=0,T8657=1),"YES","NO")</f>
        <v>NO</v>
      </c>
    </row>
    <row r="8658" spans="1:21" x14ac:dyDescent="0.3">
      <c r="A8658" s="1">
        <v>8658</v>
      </c>
      <c r="B8658" s="1">
        <v>455</v>
      </c>
      <c r="C8658" s="1">
        <v>7000</v>
      </c>
      <c r="D8658" s="1">
        <v>9.25</v>
      </c>
      <c r="E8658" s="1">
        <v>6</v>
      </c>
      <c r="F8658" s="1">
        <v>2</v>
      </c>
      <c r="G8658" s="1" t="s">
        <v>23</v>
      </c>
      <c r="H8658" s="1">
        <v>0.96</v>
      </c>
      <c r="I8658" s="1">
        <v>7.0000000000000007E-2</v>
      </c>
      <c r="J8658" s="1">
        <v>0.62</v>
      </c>
      <c r="K8658" s="1">
        <v>0.04</v>
      </c>
      <c r="L8658" s="1">
        <v>0.08</v>
      </c>
      <c r="M8658" s="3">
        <f>PI()*(D8658*0.0254)^2/4</f>
        <v>4.335515868027965E-2</v>
      </c>
      <c r="N8658" s="1">
        <f>ROUND(H8658*4.45,0)</f>
        <v>4</v>
      </c>
      <c r="O8658" s="1">
        <f>I8658*745.7</f>
        <v>52.199000000000005</v>
      </c>
      <c r="P8658" s="5">
        <f>ROUND(N8658^(3/2)/O8658/SQRT(2*1.28*M8658)*100,0)</f>
        <v>46</v>
      </c>
      <c r="Q8658" s="4">
        <f>E8658/D8658</f>
        <v>0.64864864864864868</v>
      </c>
      <c r="R8658" s="1">
        <f>ROUND(L8658^(3/2)/K8658*100*SQRT(2/PI()),0)</f>
        <v>45</v>
      </c>
      <c r="S8658" s="1" t="str">
        <f>IF(AND(R8658&gt;=R8657,R8658&gt;R8659),"YES","NO")</f>
        <v>NO</v>
      </c>
      <c r="T8658" s="1">
        <f>IF(C8658&lt;C8657,0,IF(T8657=1,1,IF(S8658="YES",1,0)))</f>
        <v>0</v>
      </c>
      <c r="U8658" s="1" t="str">
        <f>IF(AND(T8657=0,T8658=1),"YES","NO")</f>
        <v>NO</v>
      </c>
    </row>
    <row r="8659" spans="1:21" x14ac:dyDescent="0.3">
      <c r="A8659" s="1">
        <v>8659</v>
      </c>
      <c r="B8659" s="1">
        <v>455</v>
      </c>
      <c r="C8659" s="1">
        <v>8000</v>
      </c>
      <c r="D8659" s="1">
        <v>9.25</v>
      </c>
      <c r="E8659" s="1">
        <v>6</v>
      </c>
      <c r="F8659" s="1">
        <v>2</v>
      </c>
      <c r="G8659" s="1" t="s">
        <v>23</v>
      </c>
      <c r="H8659" s="1">
        <v>1.25</v>
      </c>
      <c r="I8659" s="1">
        <v>0.1</v>
      </c>
      <c r="J8659" s="1">
        <v>0.81</v>
      </c>
      <c r="K8659" s="1">
        <v>0.04</v>
      </c>
      <c r="L8659" s="1">
        <v>0.08</v>
      </c>
      <c r="M8659" s="3">
        <f>PI()*(D8659*0.0254)^2/4</f>
        <v>4.335515868027965E-2</v>
      </c>
      <c r="N8659" s="1">
        <f>ROUND(H8659*4.45,0)</f>
        <v>6</v>
      </c>
      <c r="O8659" s="1">
        <f>I8659*745.7</f>
        <v>74.570000000000007</v>
      </c>
      <c r="P8659" s="5">
        <f>ROUND(N8659^(3/2)/O8659/SQRT(2*1.28*M8659)*100,0)</f>
        <v>59</v>
      </c>
      <c r="Q8659" s="4">
        <f>E8659/D8659</f>
        <v>0.64864864864864868</v>
      </c>
      <c r="R8659" s="1">
        <f>ROUND(L8659^(3/2)/K8659*100*SQRT(2/PI()),0)</f>
        <v>45</v>
      </c>
      <c r="S8659" s="1" t="str">
        <f>IF(AND(R8659&gt;=R8658,R8659&gt;R8660),"YES","NO")</f>
        <v>NO</v>
      </c>
      <c r="T8659" s="1">
        <f>IF(C8659&lt;C8658,0,IF(T8658=1,1,IF(S8659="YES",1,0)))</f>
        <v>0</v>
      </c>
      <c r="U8659" s="1" t="str">
        <f>IF(AND(T8658=0,T8659=1),"YES","NO")</f>
        <v>NO</v>
      </c>
    </row>
    <row r="8660" spans="1:21" x14ac:dyDescent="0.3">
      <c r="A8660" s="1">
        <v>8660</v>
      </c>
      <c r="B8660" s="1">
        <v>455</v>
      </c>
      <c r="C8660" s="1">
        <v>9000</v>
      </c>
      <c r="D8660" s="1">
        <v>9.25</v>
      </c>
      <c r="E8660" s="1">
        <v>6</v>
      </c>
      <c r="F8660" s="1">
        <v>2</v>
      </c>
      <c r="G8660" s="1" t="s">
        <v>23</v>
      </c>
      <c r="H8660" s="1">
        <v>1.59</v>
      </c>
      <c r="I8660" s="1">
        <v>0.14000000000000001</v>
      </c>
      <c r="J8660" s="1">
        <v>1.01</v>
      </c>
      <c r="K8660" s="1">
        <v>0.04</v>
      </c>
      <c r="L8660" s="1">
        <v>0.08</v>
      </c>
      <c r="M8660" s="3">
        <f>PI()*(D8660*0.0254)^2/4</f>
        <v>4.335515868027965E-2</v>
      </c>
      <c r="N8660" s="1">
        <f>ROUND(H8660*4.45,0)</f>
        <v>7</v>
      </c>
      <c r="O8660" s="1">
        <f>I8660*745.7</f>
        <v>104.39800000000001</v>
      </c>
      <c r="P8660" s="5">
        <f>ROUND(N8660^(3/2)/O8660/SQRT(2*1.28*M8660)*100,0)</f>
        <v>53</v>
      </c>
      <c r="Q8660" s="4">
        <f>E8660/D8660</f>
        <v>0.64864864864864868</v>
      </c>
      <c r="R8660" s="1">
        <f>ROUND(L8660^(3/2)/K8660*100*SQRT(2/PI()),0)</f>
        <v>45</v>
      </c>
      <c r="S8660" s="1" t="str">
        <f>IF(AND(R8660&gt;=R8659,R8660&gt;R8661),"YES","NO")</f>
        <v>NO</v>
      </c>
      <c r="T8660" s="1">
        <f>IF(C8660&lt;C8659,0,IF(T8659=1,1,IF(S8660="YES",1,0)))</f>
        <v>0</v>
      </c>
      <c r="U8660" s="1" t="str">
        <f>IF(AND(T8659=0,T8660=1),"YES","NO")</f>
        <v>NO</v>
      </c>
    </row>
    <row r="8661" spans="1:21" x14ac:dyDescent="0.3">
      <c r="A8661" s="1">
        <v>8661</v>
      </c>
      <c r="B8661" s="1">
        <v>455</v>
      </c>
      <c r="C8661" s="1">
        <v>10000</v>
      </c>
      <c r="D8661" s="1">
        <v>9.25</v>
      </c>
      <c r="E8661" s="1">
        <v>6</v>
      </c>
      <c r="F8661" s="1">
        <v>2</v>
      </c>
      <c r="G8661" s="1" t="s">
        <v>23</v>
      </c>
      <c r="H8661" s="1">
        <v>1.96</v>
      </c>
      <c r="I8661" s="1">
        <v>0.19</v>
      </c>
      <c r="J8661" s="1">
        <v>1.22</v>
      </c>
      <c r="K8661" s="1">
        <v>0.04</v>
      </c>
      <c r="L8661" s="1">
        <v>0.08</v>
      </c>
      <c r="M8661" s="3">
        <f>PI()*(D8661*0.0254)^2/4</f>
        <v>4.335515868027965E-2</v>
      </c>
      <c r="N8661" s="1">
        <f>ROUND(H8661*4.45,0)</f>
        <v>9</v>
      </c>
      <c r="O8661" s="1">
        <f>I8661*745.7</f>
        <v>141.68300000000002</v>
      </c>
      <c r="P8661" s="5">
        <f>ROUND(N8661^(3/2)/O8661/SQRT(2*1.28*M8661)*100,0)</f>
        <v>57</v>
      </c>
      <c r="Q8661" s="4">
        <f>E8661/D8661</f>
        <v>0.64864864864864868</v>
      </c>
      <c r="R8661" s="1">
        <f>ROUND(L8661^(3/2)/K8661*100*SQRT(2/PI()),0)</f>
        <v>45</v>
      </c>
      <c r="S8661" s="1" t="str">
        <f>IF(AND(R8661&gt;=R8660,R8661&gt;R8662),"YES","NO")</f>
        <v>NO</v>
      </c>
      <c r="T8661" s="1">
        <f>IF(C8661&lt;C8660,0,IF(T8660=1,1,IF(S8661="YES",1,0)))</f>
        <v>0</v>
      </c>
      <c r="U8661" s="1" t="str">
        <f>IF(AND(T8660=0,T8661=1),"YES","NO")</f>
        <v>NO</v>
      </c>
    </row>
    <row r="8662" spans="1:21" x14ac:dyDescent="0.3">
      <c r="A8662" s="1">
        <v>8662</v>
      </c>
      <c r="B8662" s="1">
        <v>455</v>
      </c>
      <c r="C8662" s="1">
        <v>11000</v>
      </c>
      <c r="D8662" s="1">
        <v>9.25</v>
      </c>
      <c r="E8662" s="1">
        <v>6</v>
      </c>
      <c r="F8662" s="1">
        <v>2</v>
      </c>
      <c r="G8662" s="1" t="s">
        <v>23</v>
      </c>
      <c r="H8662" s="1">
        <v>2.37</v>
      </c>
      <c r="I8662" s="1">
        <v>0.25</v>
      </c>
      <c r="J8662" s="1">
        <v>1.44</v>
      </c>
      <c r="K8662" s="1">
        <v>0.03</v>
      </c>
      <c r="L8662" s="1">
        <v>0.08</v>
      </c>
      <c r="M8662" s="3">
        <f>PI()*(D8662*0.0254)^2/4</f>
        <v>4.335515868027965E-2</v>
      </c>
      <c r="N8662" s="1">
        <f>ROUND(H8662*4.45,0)</f>
        <v>11</v>
      </c>
      <c r="O8662" s="1">
        <f>I8662*745.7</f>
        <v>186.42500000000001</v>
      </c>
      <c r="P8662" s="5">
        <f>ROUND(N8662^(3/2)/O8662/SQRT(2*1.28*M8662)*100,0)</f>
        <v>59</v>
      </c>
      <c r="Q8662" s="4">
        <f>E8662/D8662</f>
        <v>0.64864864864864868</v>
      </c>
      <c r="R8662" s="1">
        <f>ROUND(L8662^(3/2)/K8662*100*SQRT(2/PI()),0)</f>
        <v>60</v>
      </c>
      <c r="S8662" s="1" t="str">
        <f>IF(AND(R8662&gt;=R8661,R8662&gt;R8663),"YES","NO")</f>
        <v>NO</v>
      </c>
      <c r="T8662" s="1">
        <f>IF(C8662&lt;C8661,0,IF(T8661=1,1,IF(S8662="YES",1,0)))</f>
        <v>0</v>
      </c>
      <c r="U8662" s="1" t="str">
        <f>IF(AND(T8661=0,T8662=1),"YES","NO")</f>
        <v>NO</v>
      </c>
    </row>
    <row r="8663" spans="1:21" x14ac:dyDescent="0.3">
      <c r="A8663" s="1">
        <v>8663</v>
      </c>
      <c r="B8663" s="1">
        <v>455</v>
      </c>
      <c r="C8663" s="1">
        <v>12000</v>
      </c>
      <c r="D8663" s="1">
        <v>9.25</v>
      </c>
      <c r="E8663" s="1">
        <v>6</v>
      </c>
      <c r="F8663" s="1">
        <v>2</v>
      </c>
      <c r="G8663" s="1" t="s">
        <v>23</v>
      </c>
      <c r="H8663" s="1">
        <v>2.82</v>
      </c>
      <c r="I8663" s="1">
        <v>0.32</v>
      </c>
      <c r="J8663" s="1">
        <v>1.67</v>
      </c>
      <c r="K8663" s="1">
        <v>0.03</v>
      </c>
      <c r="L8663" s="1">
        <v>0.08</v>
      </c>
      <c r="M8663" s="3">
        <f>PI()*(D8663*0.0254)^2/4</f>
        <v>4.335515868027965E-2</v>
      </c>
      <c r="N8663" s="1">
        <f>ROUND(H8663*4.45,0)</f>
        <v>13</v>
      </c>
      <c r="O8663" s="1">
        <f>I8663*745.7</f>
        <v>238.62400000000002</v>
      </c>
      <c r="P8663" s="5">
        <f>ROUND(N8663^(3/2)/O8663/SQRT(2*1.28*M8663)*100,0)</f>
        <v>59</v>
      </c>
      <c r="Q8663" s="4">
        <f>E8663/D8663</f>
        <v>0.64864864864864868</v>
      </c>
      <c r="R8663" s="1">
        <f>ROUND(L8663^(3/2)/K8663*100*SQRT(2/PI()),0)</f>
        <v>60</v>
      </c>
      <c r="S8663" s="1" t="str">
        <f>IF(AND(R8663&gt;=R8662,R8663&gt;R8664),"YES","NO")</f>
        <v>NO</v>
      </c>
      <c r="T8663" s="1">
        <f>IF(C8663&lt;C8662,0,IF(T8662=1,1,IF(S8663="YES",1,0)))</f>
        <v>0</v>
      </c>
      <c r="U8663" s="1" t="str">
        <f>IF(AND(T8662=0,T8663=1),"YES","NO")</f>
        <v>NO</v>
      </c>
    </row>
    <row r="8664" spans="1:21" x14ac:dyDescent="0.3">
      <c r="A8664" s="1">
        <v>8664</v>
      </c>
      <c r="B8664" s="1">
        <v>455</v>
      </c>
      <c r="C8664" s="1">
        <v>13000</v>
      </c>
      <c r="D8664" s="1">
        <v>9.25</v>
      </c>
      <c r="E8664" s="1">
        <v>6</v>
      </c>
      <c r="F8664" s="1">
        <v>2</v>
      </c>
      <c r="G8664" s="1" t="s">
        <v>23</v>
      </c>
      <c r="H8664" s="1">
        <v>3.31</v>
      </c>
      <c r="I8664" s="1">
        <v>0.4</v>
      </c>
      <c r="J8664" s="1">
        <v>1.93</v>
      </c>
      <c r="K8664" s="1">
        <v>0.03</v>
      </c>
      <c r="L8664" s="1">
        <v>0.08</v>
      </c>
      <c r="M8664" s="3">
        <f>PI()*(D8664*0.0254)^2/4</f>
        <v>4.335515868027965E-2</v>
      </c>
      <c r="N8664" s="1">
        <f>ROUND(H8664*4.45,0)</f>
        <v>15</v>
      </c>
      <c r="O8664" s="1">
        <f>I8664*745.7</f>
        <v>298.28000000000003</v>
      </c>
      <c r="P8664" s="5">
        <f>ROUND(N8664^(3/2)/O8664/SQRT(2*1.28*M8664)*100,0)</f>
        <v>58</v>
      </c>
      <c r="Q8664" s="4">
        <f>E8664/D8664</f>
        <v>0.64864864864864868</v>
      </c>
      <c r="R8664" s="1">
        <f>ROUND(L8664^(3/2)/K8664*100*SQRT(2/PI()),0)</f>
        <v>60</v>
      </c>
      <c r="S8664" s="1" t="str">
        <f>IF(AND(R8664&gt;=R8663,R8664&gt;R8665),"YES","NO")</f>
        <v>NO</v>
      </c>
      <c r="T8664" s="1">
        <f>IF(C8664&lt;C8663,0,IF(T8663=1,1,IF(S8664="YES",1,0)))</f>
        <v>0</v>
      </c>
      <c r="U8664" s="1" t="str">
        <f>IF(AND(T8663=0,T8664=1),"YES","NO")</f>
        <v>NO</v>
      </c>
    </row>
    <row r="8665" spans="1:21" x14ac:dyDescent="0.3">
      <c r="A8665" s="1">
        <v>8665</v>
      </c>
      <c r="B8665" s="1">
        <v>455</v>
      </c>
      <c r="C8665" s="1">
        <v>13999</v>
      </c>
      <c r="D8665" s="1">
        <v>9.25</v>
      </c>
      <c r="E8665" s="1">
        <v>6</v>
      </c>
      <c r="F8665" s="1">
        <v>2</v>
      </c>
      <c r="G8665" s="1" t="s">
        <v>23</v>
      </c>
      <c r="H8665" s="1">
        <v>3.85</v>
      </c>
      <c r="I8665" s="1">
        <v>0.5</v>
      </c>
      <c r="J8665" s="1">
        <v>2.2599999999999998</v>
      </c>
      <c r="K8665" s="1">
        <v>0.03</v>
      </c>
      <c r="L8665" s="1">
        <v>0.08</v>
      </c>
      <c r="M8665" s="3">
        <f>PI()*(D8665*0.0254)^2/4</f>
        <v>4.335515868027965E-2</v>
      </c>
      <c r="N8665" s="1">
        <f>ROUND(H8665*4.45,0)</f>
        <v>17</v>
      </c>
      <c r="O8665" s="1">
        <f>I8665*745.7</f>
        <v>372.85</v>
      </c>
      <c r="P8665" s="5">
        <f>ROUND(N8665^(3/2)/O8665/SQRT(2*1.28*M8665)*100,0)</f>
        <v>56</v>
      </c>
      <c r="Q8665" s="4">
        <f>E8665/D8665</f>
        <v>0.64864864864864868</v>
      </c>
      <c r="R8665" s="1">
        <f>ROUND(L8665^(3/2)/K8665*100*SQRT(2/PI()),0)</f>
        <v>60</v>
      </c>
      <c r="S8665" s="1" t="str">
        <f>IF(AND(R8665&gt;=R8664,R8665&gt;R8666),"YES","NO")</f>
        <v>YES</v>
      </c>
      <c r="T8665" s="1">
        <f>IF(C8665&lt;C8664,0,IF(T8664=1,1,IF(S8665="YES",1,0)))</f>
        <v>1</v>
      </c>
      <c r="U8665" s="1" t="str">
        <f>IF(AND(T8664=0,T8665=1),"YES","NO")</f>
        <v>YES</v>
      </c>
    </row>
    <row r="8666" spans="1:21" x14ac:dyDescent="0.3">
      <c r="A8666" s="1">
        <v>8666</v>
      </c>
      <c r="B8666" s="1">
        <v>455</v>
      </c>
      <c r="C8666" s="1">
        <v>15000</v>
      </c>
      <c r="D8666" s="1">
        <v>9.25</v>
      </c>
      <c r="E8666" s="1">
        <v>6</v>
      </c>
      <c r="F8666" s="1">
        <v>2</v>
      </c>
      <c r="G8666" s="1" t="s">
        <v>23</v>
      </c>
      <c r="H8666" s="1">
        <v>4.46</v>
      </c>
      <c r="I8666" s="1">
        <v>0.8</v>
      </c>
      <c r="J8666" s="1">
        <v>3.37</v>
      </c>
      <c r="K8666" s="1">
        <v>0.04</v>
      </c>
      <c r="L8666" s="1">
        <v>0.09</v>
      </c>
      <c r="M8666" s="3">
        <f>PI()*(D8666*0.0254)^2/4</f>
        <v>4.335515868027965E-2</v>
      </c>
      <c r="N8666" s="1">
        <f>ROUND(H8666*4.45,0)</f>
        <v>20</v>
      </c>
      <c r="O8666" s="1">
        <f>I8666*745.7</f>
        <v>596.56000000000006</v>
      </c>
      <c r="P8666" s="5">
        <f>ROUND(N8666^(3/2)/O8666/SQRT(2*1.28*M8666)*100,0)</f>
        <v>45</v>
      </c>
      <c r="Q8666" s="4">
        <f>E8666/D8666</f>
        <v>0.64864864864864868</v>
      </c>
      <c r="R8666" s="1">
        <f>ROUND(L8666^(3/2)/K8666*100*SQRT(2/PI()),0)</f>
        <v>54</v>
      </c>
      <c r="S8666" s="1" t="str">
        <f>IF(AND(R8666&gt;=R8665,R8666&gt;R8667),"YES","NO")</f>
        <v>NO</v>
      </c>
      <c r="T8666" s="1">
        <f>IF(C8666&lt;C8665,0,IF(T8665=1,1,IF(S8666="YES",1,0)))</f>
        <v>1</v>
      </c>
      <c r="U8666" s="1" t="str">
        <f>IF(AND(T8665=0,T8666=1),"YES","NO")</f>
        <v>NO</v>
      </c>
    </row>
    <row r="8667" spans="1:21" x14ac:dyDescent="0.3">
      <c r="A8667" s="1">
        <v>8667</v>
      </c>
      <c r="B8667" s="1">
        <v>455</v>
      </c>
      <c r="C8667" s="1">
        <v>16000</v>
      </c>
      <c r="D8667" s="1">
        <v>9.25</v>
      </c>
      <c r="E8667" s="1">
        <v>6</v>
      </c>
      <c r="F8667" s="1">
        <v>2</v>
      </c>
      <c r="G8667" s="1" t="s">
        <v>23</v>
      </c>
      <c r="H8667" s="1">
        <v>5.13</v>
      </c>
      <c r="I8667" s="1">
        <v>1.21</v>
      </c>
      <c r="J8667" s="1">
        <v>4.76</v>
      </c>
      <c r="K8667" s="1">
        <v>0.05</v>
      </c>
      <c r="L8667" s="1">
        <v>0.09</v>
      </c>
      <c r="M8667" s="3">
        <f>PI()*(D8667*0.0254)^2/4</f>
        <v>4.335515868027965E-2</v>
      </c>
      <c r="N8667" s="1">
        <f>ROUND(H8667*4.45,0)</f>
        <v>23</v>
      </c>
      <c r="O8667" s="1">
        <f>I8667*745.7</f>
        <v>902.29700000000003</v>
      </c>
      <c r="P8667" s="5">
        <f>ROUND(N8667^(3/2)/O8667/SQRT(2*1.28*M8667)*100,0)</f>
        <v>37</v>
      </c>
      <c r="Q8667" s="4">
        <f>E8667/D8667</f>
        <v>0.64864864864864868</v>
      </c>
      <c r="R8667" s="1">
        <f>ROUND(L8667^(3/2)/K8667*100*SQRT(2/PI()),0)</f>
        <v>43</v>
      </c>
      <c r="S8667" s="1" t="str">
        <f>IF(AND(R8667&gt;=R8666,R8667&gt;R8668),"YES","NO")</f>
        <v>NO</v>
      </c>
      <c r="T8667" s="1">
        <f>IF(C8667&lt;C8666,0,IF(T8666=1,1,IF(S8667="YES",1,0)))</f>
        <v>1</v>
      </c>
      <c r="U8667" s="1" t="str">
        <f>IF(AND(T8666=0,T8667=1),"YES","NO")</f>
        <v>NO</v>
      </c>
    </row>
    <row r="8668" spans="1:21" x14ac:dyDescent="0.3">
      <c r="A8668" s="1">
        <v>8668</v>
      </c>
      <c r="B8668" s="1">
        <v>455</v>
      </c>
      <c r="C8668" s="1">
        <v>17000</v>
      </c>
      <c r="D8668" s="1">
        <v>9.25</v>
      </c>
      <c r="E8668" s="1">
        <v>6</v>
      </c>
      <c r="F8668" s="1">
        <v>2</v>
      </c>
      <c r="G8668" s="1" t="s">
        <v>23</v>
      </c>
      <c r="H8668" s="1">
        <v>5.85</v>
      </c>
      <c r="I8668" s="1">
        <v>1.75</v>
      </c>
      <c r="J8668" s="1">
        <v>6.47</v>
      </c>
      <c r="K8668" s="1">
        <v>7.0000000000000007E-2</v>
      </c>
      <c r="L8668" s="1">
        <v>0.09</v>
      </c>
      <c r="M8668" s="3">
        <f>PI()*(D8668*0.0254)^2/4</f>
        <v>4.335515868027965E-2</v>
      </c>
      <c r="N8668" s="1">
        <f>ROUND(H8668*4.45,0)</f>
        <v>26</v>
      </c>
      <c r="O8668" s="1">
        <f>I8668*745.7</f>
        <v>1304.9750000000001</v>
      </c>
      <c r="P8668" s="5">
        <f>ROUND(N8668^(3/2)/O8668/SQRT(2*1.28*M8668)*100,0)</f>
        <v>30</v>
      </c>
      <c r="Q8668" s="4">
        <f>E8668/D8668</f>
        <v>0.64864864864864868</v>
      </c>
      <c r="R8668" s="1">
        <f>ROUND(L8668^(3/2)/K8668*100*SQRT(2/PI()),0)</f>
        <v>31</v>
      </c>
      <c r="S8668" s="1" t="str">
        <f>IF(AND(R8668&gt;=R8667,R8668&gt;R8669),"YES","NO")</f>
        <v>NO</v>
      </c>
      <c r="T8668" s="1">
        <f>IF(C8668&lt;C8667,0,IF(T8667=1,1,IF(S8668="YES",1,0)))</f>
        <v>1</v>
      </c>
      <c r="U8668" s="1" t="str">
        <f>IF(AND(T8667=0,T8668=1),"YES","NO")</f>
        <v>NO</v>
      </c>
    </row>
    <row r="8669" spans="1:21" x14ac:dyDescent="0.3">
      <c r="A8669" s="1">
        <v>8669</v>
      </c>
      <c r="B8669" s="1">
        <v>455</v>
      </c>
      <c r="C8669" s="1">
        <v>18000</v>
      </c>
      <c r="D8669" s="1">
        <v>9.25</v>
      </c>
      <c r="E8669" s="1">
        <v>6</v>
      </c>
      <c r="F8669" s="1">
        <v>2</v>
      </c>
      <c r="G8669" s="1" t="s">
        <v>23</v>
      </c>
      <c r="H8669" s="1">
        <v>6.62</v>
      </c>
      <c r="I8669" s="1">
        <v>2.4700000000000002</v>
      </c>
      <c r="J8669" s="1">
        <v>8.65</v>
      </c>
      <c r="K8669" s="1">
        <v>0.08</v>
      </c>
      <c r="L8669" s="1">
        <v>0.09</v>
      </c>
      <c r="M8669" s="3">
        <f>PI()*(D8669*0.0254)^2/4</f>
        <v>4.335515868027965E-2</v>
      </c>
      <c r="N8669" s="1">
        <f>ROUND(H8669*4.45,0)</f>
        <v>29</v>
      </c>
      <c r="O8669" s="1">
        <f>I8669*745.7</f>
        <v>1841.8790000000004</v>
      </c>
      <c r="P8669" s="5">
        <f>ROUND(N8669^(3/2)/O8669/SQRT(2*1.28*M8669)*100,0)</f>
        <v>25</v>
      </c>
      <c r="Q8669" s="4">
        <f>E8669/D8669</f>
        <v>0.64864864864864868</v>
      </c>
      <c r="R8669" s="1">
        <f>ROUND(L8669^(3/2)/K8669*100*SQRT(2/PI()),0)</f>
        <v>27</v>
      </c>
      <c r="S8669" s="1" t="str">
        <f>IF(AND(R8669&gt;=R8668,R8669&gt;R8670),"YES","NO")</f>
        <v>NO</v>
      </c>
      <c r="T8669" s="1">
        <f>IF(C8669&lt;C8668,0,IF(T8668=1,1,IF(S8669="YES",1,0)))</f>
        <v>1</v>
      </c>
      <c r="U8669" s="1" t="str">
        <f>IF(AND(T8668=0,T8669=1),"YES","NO")</f>
        <v>NO</v>
      </c>
    </row>
    <row r="8670" spans="1:21" x14ac:dyDescent="0.3">
      <c r="A8670" s="1">
        <v>8670</v>
      </c>
      <c r="B8670" s="1">
        <v>455</v>
      </c>
      <c r="C8670" s="1">
        <v>19000</v>
      </c>
      <c r="D8670" s="1">
        <v>9.25</v>
      </c>
      <c r="E8670" s="1">
        <v>6</v>
      </c>
      <c r="F8670" s="1">
        <v>2</v>
      </c>
      <c r="G8670" s="1" t="s">
        <v>23</v>
      </c>
      <c r="H8670" s="1">
        <v>7.48</v>
      </c>
      <c r="I8670" s="1">
        <v>3.64</v>
      </c>
      <c r="J8670" s="1">
        <v>12.06</v>
      </c>
      <c r="K8670" s="1">
        <v>0.1</v>
      </c>
      <c r="L8670" s="1">
        <v>0.09</v>
      </c>
      <c r="M8670" s="3">
        <f>PI()*(D8670*0.0254)^2/4</f>
        <v>4.335515868027965E-2</v>
      </c>
      <c r="N8670" s="1">
        <f>ROUND(H8670*4.45,0)</f>
        <v>33</v>
      </c>
      <c r="O8670" s="1">
        <f>I8670*745.7</f>
        <v>2714.3480000000004</v>
      </c>
      <c r="P8670" s="5">
        <f>ROUND(N8670^(3/2)/O8670/SQRT(2*1.28*M8670)*100,0)</f>
        <v>21</v>
      </c>
      <c r="Q8670" s="4">
        <f>E8670/D8670</f>
        <v>0.64864864864864868</v>
      </c>
      <c r="R8670" s="1">
        <f>ROUND(L8670^(3/2)/K8670*100*SQRT(2/PI()),0)</f>
        <v>22</v>
      </c>
      <c r="S8670" s="1" t="str">
        <f>IF(AND(R8670&gt;=R8669,R8670&gt;R8671),"YES","NO")</f>
        <v>NO</v>
      </c>
      <c r="T8670" s="1">
        <f>IF(C8670&lt;C8669,0,IF(T8669=1,1,IF(S8670="YES",1,0)))</f>
        <v>1</v>
      </c>
      <c r="U8670" s="1" t="str">
        <f>IF(AND(T8669=0,T8670=1),"YES","NO")</f>
        <v>NO</v>
      </c>
    </row>
    <row r="8671" spans="1:21" x14ac:dyDescent="0.3">
      <c r="A8671" s="1">
        <v>8671</v>
      </c>
      <c r="B8671" s="1">
        <v>455</v>
      </c>
      <c r="C8671" s="1">
        <v>20000</v>
      </c>
      <c r="D8671" s="1">
        <v>9.25</v>
      </c>
      <c r="E8671" s="1">
        <v>6</v>
      </c>
      <c r="F8671" s="1">
        <v>2</v>
      </c>
      <c r="G8671" s="1" t="s">
        <v>23</v>
      </c>
      <c r="H8671" s="1">
        <v>8.44</v>
      </c>
      <c r="I8671" s="1">
        <v>5.6</v>
      </c>
      <c r="J8671" s="1">
        <v>17.64</v>
      </c>
      <c r="K8671" s="1">
        <v>0.13</v>
      </c>
      <c r="L8671" s="1">
        <v>0.09</v>
      </c>
      <c r="M8671" s="3">
        <f>PI()*(D8671*0.0254)^2/4</f>
        <v>4.335515868027965E-2</v>
      </c>
      <c r="N8671" s="1">
        <f>ROUND(H8671*4.45,0)</f>
        <v>38</v>
      </c>
      <c r="O8671" s="1">
        <f>I8671*745.7</f>
        <v>4175.92</v>
      </c>
      <c r="P8671" s="5">
        <f>ROUND(N8671^(3/2)/O8671/SQRT(2*1.28*M8671)*100,0)</f>
        <v>17</v>
      </c>
      <c r="Q8671" s="4">
        <f>E8671/D8671</f>
        <v>0.64864864864864868</v>
      </c>
      <c r="R8671" s="1">
        <f>ROUND(L8671^(3/2)/K8671*100*SQRT(2/PI()),0)</f>
        <v>17</v>
      </c>
      <c r="S8671" s="1" t="str">
        <f>IF(AND(R8671&gt;=R8670,R8671&gt;R8672),"YES","NO")</f>
        <v>NO</v>
      </c>
      <c r="T8671" s="1">
        <f>IF(C8671&lt;C8670,0,IF(T8670=1,1,IF(S8671="YES",1,0)))</f>
        <v>1</v>
      </c>
      <c r="U8671" s="1" t="str">
        <f>IF(AND(T8670=0,T8671=1),"YES","NO")</f>
        <v>NO</v>
      </c>
    </row>
    <row r="8672" spans="1:21" x14ac:dyDescent="0.3">
      <c r="A8672" s="1">
        <v>8672</v>
      </c>
      <c r="B8672" s="1">
        <v>455</v>
      </c>
      <c r="C8672" s="1">
        <v>21000</v>
      </c>
      <c r="D8672" s="1">
        <v>9.25</v>
      </c>
      <c r="E8672" s="1">
        <v>6</v>
      </c>
      <c r="F8672" s="1">
        <v>2</v>
      </c>
      <c r="G8672" s="1" t="s">
        <v>23</v>
      </c>
      <c r="H8672" s="1">
        <v>9.4499999999999993</v>
      </c>
      <c r="I8672" s="1">
        <v>7.59</v>
      </c>
      <c r="J8672" s="1">
        <v>22.77</v>
      </c>
      <c r="K8672" s="1">
        <v>0.15</v>
      </c>
      <c r="L8672" s="1">
        <v>0.09</v>
      </c>
      <c r="M8672" s="3">
        <f>PI()*(D8672*0.0254)^2/4</f>
        <v>4.335515868027965E-2</v>
      </c>
      <c r="N8672" s="1">
        <f>ROUND(H8672*4.45,0)</f>
        <v>42</v>
      </c>
      <c r="O8672" s="1">
        <f>I8672*745.7</f>
        <v>5659.8630000000003</v>
      </c>
      <c r="P8672" s="5">
        <f>ROUND(N8672^(3/2)/O8672/SQRT(2*1.28*M8672)*100,0)</f>
        <v>14</v>
      </c>
      <c r="Q8672" s="4">
        <f>E8672/D8672</f>
        <v>0.64864864864864868</v>
      </c>
      <c r="R8672" s="1">
        <f>ROUND(L8672^(3/2)/K8672*100*SQRT(2/PI()),0)</f>
        <v>14</v>
      </c>
      <c r="S8672" s="1" t="str">
        <f>IF(AND(R8672&gt;=R8671,R8672&gt;R8673),"YES","NO")</f>
        <v>NO</v>
      </c>
      <c r="T8672" s="1">
        <f>IF(C8672&lt;C8671,0,IF(T8671=1,1,IF(S8672="YES",1,0)))</f>
        <v>1</v>
      </c>
      <c r="U8672" s="1" t="str">
        <f>IF(AND(T8671=0,T8672=1),"YES","NO")</f>
        <v>NO</v>
      </c>
    </row>
    <row r="8673" spans="1:21" x14ac:dyDescent="0.3">
      <c r="A8673" s="1">
        <v>8673</v>
      </c>
      <c r="B8673" s="1">
        <v>455</v>
      </c>
      <c r="C8673" s="1">
        <v>23000</v>
      </c>
      <c r="D8673" s="1">
        <v>9.25</v>
      </c>
      <c r="E8673" s="1">
        <v>6</v>
      </c>
      <c r="F8673" s="1">
        <v>2</v>
      </c>
      <c r="G8673" s="1" t="s">
        <v>23</v>
      </c>
      <c r="H8673" s="1">
        <v>11.48</v>
      </c>
      <c r="I8673" s="1">
        <v>10.55</v>
      </c>
      <c r="J8673" s="1">
        <v>28.9</v>
      </c>
      <c r="K8673" s="1">
        <v>0.16</v>
      </c>
      <c r="L8673" s="1">
        <v>0.09</v>
      </c>
      <c r="M8673" s="3">
        <f>PI()*(D8673*0.0254)^2/4</f>
        <v>4.335515868027965E-2</v>
      </c>
      <c r="N8673" s="1">
        <f>ROUND(H8673*4.45,0)</f>
        <v>51</v>
      </c>
      <c r="O8673" s="1">
        <f>I8673*745.7</f>
        <v>7867.1350000000011</v>
      </c>
      <c r="P8673" s="5">
        <f>ROUND(N8673^(3/2)/O8673/SQRT(2*1.28*M8673)*100,0)</f>
        <v>14</v>
      </c>
      <c r="Q8673" s="4">
        <f>E8673/D8673</f>
        <v>0.64864864864864868</v>
      </c>
      <c r="R8673" s="1">
        <f>ROUND(L8673^(3/2)/K8673*100*SQRT(2/PI()),0)</f>
        <v>13</v>
      </c>
      <c r="S8673" s="1" t="str">
        <f>IF(AND(R8673&gt;=R8672,R8673&gt;R8674),"YES","NO")</f>
        <v>NO</v>
      </c>
      <c r="T8673" s="1">
        <f>IF(C8673&lt;C8672,0,IF(T8672=1,1,IF(S8673="YES",1,0)))</f>
        <v>1</v>
      </c>
      <c r="U8673" s="1" t="str">
        <f>IF(AND(T8672=0,T8673=1),"YES","NO")</f>
        <v>NO</v>
      </c>
    </row>
    <row r="8674" spans="1:21" x14ac:dyDescent="0.3">
      <c r="A8674" s="1">
        <v>8674</v>
      </c>
      <c r="B8674" s="1">
        <v>455</v>
      </c>
      <c r="C8674" s="1">
        <v>24000</v>
      </c>
      <c r="D8674" s="1">
        <v>9.25</v>
      </c>
      <c r="E8674" s="1">
        <v>6</v>
      </c>
      <c r="F8674" s="1">
        <v>2</v>
      </c>
      <c r="G8674" s="1" t="s">
        <v>23</v>
      </c>
      <c r="H8674" s="1">
        <v>12.83</v>
      </c>
      <c r="I8674" s="1">
        <v>15.3</v>
      </c>
      <c r="J8674" s="1">
        <v>40.17</v>
      </c>
      <c r="K8674" s="1">
        <v>0.2</v>
      </c>
      <c r="L8674" s="1">
        <v>0.1</v>
      </c>
      <c r="M8674" s="3">
        <f>PI()*(D8674*0.0254)^2/4</f>
        <v>4.335515868027965E-2</v>
      </c>
      <c r="N8674" s="1">
        <f>ROUND(H8674*4.45,0)</f>
        <v>57</v>
      </c>
      <c r="O8674" s="1">
        <f>I8674*745.7</f>
        <v>11409.210000000001</v>
      </c>
      <c r="P8674" s="5">
        <f>ROUND(N8674^(3/2)/O8674/SQRT(2*1.28*M8674)*100,0)</f>
        <v>11</v>
      </c>
      <c r="Q8674" s="4">
        <f>E8674/D8674</f>
        <v>0.64864864864864868</v>
      </c>
      <c r="R8674" s="1">
        <f>ROUND(L8674^(3/2)/K8674*100*SQRT(2/PI()),0)</f>
        <v>13</v>
      </c>
      <c r="S8674" s="1" t="str">
        <f>IF(AND(R8674&gt;=R8673,R8674&gt;R8675),"YES","NO")</f>
        <v>NO</v>
      </c>
      <c r="T8674" s="1">
        <f>IF(C8674&lt;C8673,0,IF(T8673=1,1,IF(S8674="YES",1,0)))</f>
        <v>1</v>
      </c>
      <c r="U8674" s="1" t="str">
        <f>IF(AND(T8673=0,T8674=1),"YES","NO")</f>
        <v>NO</v>
      </c>
    </row>
    <row r="8675" spans="1:21" x14ac:dyDescent="0.3">
      <c r="A8675" s="1">
        <v>8675</v>
      </c>
      <c r="B8675" s="1">
        <v>456</v>
      </c>
      <c r="C8675" s="1">
        <v>1000</v>
      </c>
      <c r="D8675" s="1">
        <v>9.3000000000000007</v>
      </c>
      <c r="E8675" s="1">
        <v>3</v>
      </c>
      <c r="F8675" s="1">
        <v>2</v>
      </c>
      <c r="G8675" s="1" t="s">
        <v>23</v>
      </c>
      <c r="H8675" s="1">
        <v>0.02</v>
      </c>
      <c r="I8675" s="1">
        <v>0.01</v>
      </c>
      <c r="J8675" s="1">
        <v>0.01</v>
      </c>
      <c r="K8675" s="1">
        <v>0.03</v>
      </c>
      <c r="L8675" s="1">
        <v>0.09</v>
      </c>
      <c r="M8675" s="3">
        <f>PI()*(D8675*0.0254)^2/4</f>
        <v>4.3825129867142584E-2</v>
      </c>
      <c r="N8675" s="1">
        <f>ROUND(H8675*4.45,0)</f>
        <v>0</v>
      </c>
      <c r="O8675" s="1">
        <f>I8675*745.7</f>
        <v>7.4570000000000007</v>
      </c>
      <c r="P8675" s="5">
        <f>ROUND(N8675^(3/2)/O8675/SQRT(2*1.28*M8675)*100,0)</f>
        <v>0</v>
      </c>
      <c r="Q8675" s="4">
        <f>E8675/D8675</f>
        <v>0.32258064516129031</v>
      </c>
      <c r="R8675" s="1">
        <f>ROUND(L8675^(3/2)/K8675*100*SQRT(2/PI()),0)</f>
        <v>72</v>
      </c>
      <c r="S8675" s="1" t="str">
        <f>IF(AND(R8675&gt;=R8674,R8675&gt;R8676),"YES","NO")</f>
        <v>NO</v>
      </c>
      <c r="T8675" s="1">
        <f>IF(C8675&lt;C8674,0,IF(T8674=1,1,IF(S8675="YES",1,0)))</f>
        <v>0</v>
      </c>
      <c r="U8675" s="1" t="str">
        <f>IF(AND(T8674=0,T8675=1),"YES","NO")</f>
        <v>NO</v>
      </c>
    </row>
    <row r="8676" spans="1:21" x14ac:dyDescent="0.3">
      <c r="A8676" s="1">
        <v>8676</v>
      </c>
      <c r="B8676" s="1">
        <v>456</v>
      </c>
      <c r="C8676" s="1">
        <v>2000</v>
      </c>
      <c r="D8676" s="1">
        <v>9.3000000000000007</v>
      </c>
      <c r="E8676" s="1">
        <v>3</v>
      </c>
      <c r="F8676" s="1">
        <v>2</v>
      </c>
      <c r="G8676" s="1" t="s">
        <v>23</v>
      </c>
      <c r="H8676" s="1">
        <v>0.08</v>
      </c>
      <c r="I8676" s="1">
        <v>0.01</v>
      </c>
      <c r="J8676" s="1">
        <v>0.04</v>
      </c>
      <c r="K8676" s="1">
        <v>0.03</v>
      </c>
      <c r="L8676" s="1">
        <v>0.09</v>
      </c>
      <c r="M8676" s="3">
        <f>PI()*(D8676*0.0254)^2/4</f>
        <v>4.3825129867142584E-2</v>
      </c>
      <c r="N8676" s="1">
        <f>ROUND(H8676*4.45,0)</f>
        <v>0</v>
      </c>
      <c r="O8676" s="1">
        <f>I8676*745.7</f>
        <v>7.4570000000000007</v>
      </c>
      <c r="P8676" s="5">
        <f>ROUND(N8676^(3/2)/O8676/SQRT(2*1.28*M8676)*100,0)</f>
        <v>0</v>
      </c>
      <c r="Q8676" s="4">
        <f>E8676/D8676</f>
        <v>0.32258064516129031</v>
      </c>
      <c r="R8676" s="1">
        <f>ROUND(L8676^(3/2)/K8676*100*SQRT(2/PI()),0)</f>
        <v>72</v>
      </c>
      <c r="S8676" s="1" t="str">
        <f>IF(AND(R8676&gt;=R8675,R8676&gt;R8677),"YES","NO")</f>
        <v>NO</v>
      </c>
      <c r="T8676" s="1">
        <f>IF(C8676&lt;C8675,0,IF(T8675=1,1,IF(S8676="YES",1,0)))</f>
        <v>0</v>
      </c>
      <c r="U8676" s="1" t="str">
        <f>IF(AND(T8675=0,T8676=1),"YES","NO")</f>
        <v>NO</v>
      </c>
    </row>
    <row r="8677" spans="1:21" x14ac:dyDescent="0.3">
      <c r="A8677" s="1">
        <v>8677</v>
      </c>
      <c r="B8677" s="1">
        <v>456</v>
      </c>
      <c r="C8677" s="1">
        <v>3000</v>
      </c>
      <c r="D8677" s="1">
        <v>9.3000000000000007</v>
      </c>
      <c r="E8677" s="1">
        <v>3</v>
      </c>
      <c r="F8677" s="1">
        <v>2</v>
      </c>
      <c r="G8677" s="1" t="s">
        <v>23</v>
      </c>
      <c r="H8677" s="1">
        <v>0.18</v>
      </c>
      <c r="I8677" s="1">
        <v>0.01</v>
      </c>
      <c r="J8677" s="1">
        <v>0.1</v>
      </c>
      <c r="K8677" s="1">
        <v>0.03</v>
      </c>
      <c r="L8677" s="1">
        <v>0.09</v>
      </c>
      <c r="M8677" s="3">
        <f>PI()*(D8677*0.0254)^2/4</f>
        <v>4.3825129867142584E-2</v>
      </c>
      <c r="N8677" s="1">
        <f>ROUND(H8677*4.45,0)</f>
        <v>1</v>
      </c>
      <c r="O8677" s="1">
        <f>I8677*745.7</f>
        <v>7.4570000000000007</v>
      </c>
      <c r="P8677" s="5">
        <f>ROUND(N8677^(3/2)/O8677/SQRT(2*1.28*M8677)*100,0)</f>
        <v>40</v>
      </c>
      <c r="Q8677" s="4">
        <f>E8677/D8677</f>
        <v>0.32258064516129031</v>
      </c>
      <c r="R8677" s="1">
        <f>ROUND(L8677^(3/2)/K8677*100*SQRT(2/PI()),0)</f>
        <v>72</v>
      </c>
      <c r="S8677" s="1" t="str">
        <f>IF(AND(R8677&gt;=R8676,R8677&gt;R8678),"YES","NO")</f>
        <v>NO</v>
      </c>
      <c r="T8677" s="1">
        <f>IF(C8677&lt;C8676,0,IF(T8676=1,1,IF(S8677="YES",1,0)))</f>
        <v>0</v>
      </c>
      <c r="U8677" s="1" t="str">
        <f>IF(AND(T8676=0,T8677=1),"YES","NO")</f>
        <v>NO</v>
      </c>
    </row>
    <row r="8678" spans="1:21" x14ac:dyDescent="0.3">
      <c r="A8678" s="1">
        <v>8678</v>
      </c>
      <c r="B8678" s="1">
        <v>456</v>
      </c>
      <c r="C8678" s="1">
        <v>4000</v>
      </c>
      <c r="D8678" s="1">
        <v>9.3000000000000007</v>
      </c>
      <c r="E8678" s="1">
        <v>3</v>
      </c>
      <c r="F8678" s="1">
        <v>2</v>
      </c>
      <c r="G8678" s="1" t="s">
        <v>23</v>
      </c>
      <c r="H8678" s="1">
        <v>0.33</v>
      </c>
      <c r="I8678" s="1">
        <v>0.01</v>
      </c>
      <c r="J8678" s="1">
        <v>0.17</v>
      </c>
      <c r="K8678" s="1">
        <v>0.03</v>
      </c>
      <c r="L8678" s="1">
        <v>0.09</v>
      </c>
      <c r="M8678" s="3">
        <f>PI()*(D8678*0.0254)^2/4</f>
        <v>4.3825129867142584E-2</v>
      </c>
      <c r="N8678" s="1">
        <f>ROUND(H8678*4.45,0)</f>
        <v>1</v>
      </c>
      <c r="O8678" s="1">
        <f>I8678*745.7</f>
        <v>7.4570000000000007</v>
      </c>
      <c r="P8678" s="5">
        <f>ROUND(N8678^(3/2)/O8678/SQRT(2*1.28*M8678)*100,0)</f>
        <v>40</v>
      </c>
      <c r="Q8678" s="4">
        <f>E8678/D8678</f>
        <v>0.32258064516129031</v>
      </c>
      <c r="R8678" s="1">
        <f>ROUND(L8678^(3/2)/K8678*100*SQRT(2/PI()),0)</f>
        <v>72</v>
      </c>
      <c r="S8678" s="1" t="str">
        <f>IF(AND(R8678&gt;=R8677,R8678&gt;R8679),"YES","NO")</f>
        <v>NO</v>
      </c>
      <c r="T8678" s="1">
        <f>IF(C8678&lt;C8677,0,IF(T8677=1,1,IF(S8678="YES",1,0)))</f>
        <v>0</v>
      </c>
      <c r="U8678" s="1" t="str">
        <f>IF(AND(T8677=0,T8678=1),"YES","NO")</f>
        <v>NO</v>
      </c>
    </row>
    <row r="8679" spans="1:21" x14ac:dyDescent="0.3">
      <c r="A8679" s="1">
        <v>8679</v>
      </c>
      <c r="B8679" s="1">
        <v>456</v>
      </c>
      <c r="C8679" s="1">
        <v>5000</v>
      </c>
      <c r="D8679" s="1">
        <v>9.3000000000000007</v>
      </c>
      <c r="E8679" s="1">
        <v>3</v>
      </c>
      <c r="F8679" s="1">
        <v>2</v>
      </c>
      <c r="G8679" s="1" t="s">
        <v>23</v>
      </c>
      <c r="H8679" s="1">
        <v>0.51</v>
      </c>
      <c r="I8679" s="1">
        <v>0.02</v>
      </c>
      <c r="J8679" s="1">
        <v>0.27</v>
      </c>
      <c r="K8679" s="1">
        <v>0.03</v>
      </c>
      <c r="L8679" s="1">
        <v>0.09</v>
      </c>
      <c r="M8679" s="3">
        <f>PI()*(D8679*0.0254)^2/4</f>
        <v>4.3825129867142584E-2</v>
      </c>
      <c r="N8679" s="1">
        <f>ROUND(H8679*4.45,0)</f>
        <v>2</v>
      </c>
      <c r="O8679" s="1">
        <f>I8679*745.7</f>
        <v>14.914000000000001</v>
      </c>
      <c r="P8679" s="5">
        <f>ROUND(N8679^(3/2)/O8679/SQRT(2*1.28*M8679)*100,0)</f>
        <v>57</v>
      </c>
      <c r="Q8679" s="4">
        <f>E8679/D8679</f>
        <v>0.32258064516129031</v>
      </c>
      <c r="R8679" s="1">
        <f>ROUND(L8679^(3/2)/K8679*100*SQRT(2/PI()),0)</f>
        <v>72</v>
      </c>
      <c r="S8679" s="1" t="str">
        <f>IF(AND(R8679&gt;=R8678,R8679&gt;R8680),"YES","NO")</f>
        <v>NO</v>
      </c>
      <c r="T8679" s="1">
        <f>IF(C8679&lt;C8678,0,IF(T8678=1,1,IF(S8679="YES",1,0)))</f>
        <v>0</v>
      </c>
      <c r="U8679" s="1" t="str">
        <f>IF(AND(T8678=0,T8679=1),"YES","NO")</f>
        <v>NO</v>
      </c>
    </row>
    <row r="8680" spans="1:21" x14ac:dyDescent="0.3">
      <c r="A8680" s="1">
        <v>8680</v>
      </c>
      <c r="B8680" s="1">
        <v>456</v>
      </c>
      <c r="C8680" s="1">
        <v>6000</v>
      </c>
      <c r="D8680" s="1">
        <v>9.3000000000000007</v>
      </c>
      <c r="E8680" s="1">
        <v>3</v>
      </c>
      <c r="F8680" s="1">
        <v>2</v>
      </c>
      <c r="G8680" s="1" t="s">
        <v>23</v>
      </c>
      <c r="H8680" s="1">
        <v>0.74</v>
      </c>
      <c r="I8680" s="1">
        <v>0.04</v>
      </c>
      <c r="J8680" s="1">
        <v>0.39</v>
      </c>
      <c r="K8680" s="1">
        <v>0.03</v>
      </c>
      <c r="L8680" s="1">
        <v>0.09</v>
      </c>
      <c r="M8680" s="3">
        <f>PI()*(D8680*0.0254)^2/4</f>
        <v>4.3825129867142584E-2</v>
      </c>
      <c r="N8680" s="1">
        <f>ROUND(H8680*4.45,0)</f>
        <v>3</v>
      </c>
      <c r="O8680" s="1">
        <f>I8680*745.7</f>
        <v>29.828000000000003</v>
      </c>
      <c r="P8680" s="5">
        <f>ROUND(N8680^(3/2)/O8680/SQRT(2*1.28*M8680)*100,0)</f>
        <v>52</v>
      </c>
      <c r="Q8680" s="4">
        <f>E8680/D8680</f>
        <v>0.32258064516129031</v>
      </c>
      <c r="R8680" s="1">
        <f>ROUND(L8680^(3/2)/K8680*100*SQRT(2/PI()),0)</f>
        <v>72</v>
      </c>
      <c r="S8680" s="1" t="str">
        <f>IF(AND(R8680&gt;=R8679,R8680&gt;R8681),"YES","NO")</f>
        <v>NO</v>
      </c>
      <c r="T8680" s="1">
        <f>IF(C8680&lt;C8679,0,IF(T8679=1,1,IF(S8680="YES",1,0)))</f>
        <v>0</v>
      </c>
      <c r="U8680" s="1" t="str">
        <f>IF(AND(T8679=0,T8680=1),"YES","NO")</f>
        <v>NO</v>
      </c>
    </row>
    <row r="8681" spans="1:21" x14ac:dyDescent="0.3">
      <c r="A8681" s="1">
        <v>8681</v>
      </c>
      <c r="B8681" s="1">
        <v>456</v>
      </c>
      <c r="C8681" s="1">
        <v>7000</v>
      </c>
      <c r="D8681" s="1">
        <v>9.3000000000000007</v>
      </c>
      <c r="E8681" s="1">
        <v>3</v>
      </c>
      <c r="F8681" s="1">
        <v>2</v>
      </c>
      <c r="G8681" s="1" t="s">
        <v>23</v>
      </c>
      <c r="H8681" s="1">
        <v>1.01</v>
      </c>
      <c r="I8681" s="1">
        <v>0.06</v>
      </c>
      <c r="J8681" s="1">
        <v>0.52</v>
      </c>
      <c r="K8681" s="1">
        <v>0.03</v>
      </c>
      <c r="L8681" s="1">
        <v>0.09</v>
      </c>
      <c r="M8681" s="3">
        <f>PI()*(D8681*0.0254)^2/4</f>
        <v>4.3825129867142584E-2</v>
      </c>
      <c r="N8681" s="1">
        <f>ROUND(H8681*4.45,0)</f>
        <v>4</v>
      </c>
      <c r="O8681" s="1">
        <f>I8681*745.7</f>
        <v>44.742000000000004</v>
      </c>
      <c r="P8681" s="5">
        <f>ROUND(N8681^(3/2)/O8681/SQRT(2*1.28*M8681)*100,0)</f>
        <v>53</v>
      </c>
      <c r="Q8681" s="4">
        <f>E8681/D8681</f>
        <v>0.32258064516129031</v>
      </c>
      <c r="R8681" s="1">
        <f>ROUND(L8681^(3/2)/K8681*100*SQRT(2/PI()),0)</f>
        <v>72</v>
      </c>
      <c r="S8681" s="1" t="str">
        <f>IF(AND(R8681&gt;=R8680,R8681&gt;R8682),"YES","NO")</f>
        <v>NO</v>
      </c>
      <c r="T8681" s="1">
        <f>IF(C8681&lt;C8680,0,IF(T8680=1,1,IF(S8681="YES",1,0)))</f>
        <v>0</v>
      </c>
      <c r="U8681" s="1" t="str">
        <f>IF(AND(T8680=0,T8681=1),"YES","NO")</f>
        <v>NO</v>
      </c>
    </row>
    <row r="8682" spans="1:21" x14ac:dyDescent="0.3">
      <c r="A8682" s="1">
        <v>8682</v>
      </c>
      <c r="B8682" s="1">
        <v>456</v>
      </c>
      <c r="C8682" s="1">
        <v>8000</v>
      </c>
      <c r="D8682" s="1">
        <v>9.3000000000000007</v>
      </c>
      <c r="E8682" s="1">
        <v>3</v>
      </c>
      <c r="F8682" s="1">
        <v>2</v>
      </c>
      <c r="G8682" s="1" t="s">
        <v>23</v>
      </c>
      <c r="H8682" s="1">
        <v>1.33</v>
      </c>
      <c r="I8682" s="1">
        <v>0.09</v>
      </c>
      <c r="J8682" s="1">
        <v>0.67</v>
      </c>
      <c r="K8682" s="1">
        <v>0.03</v>
      </c>
      <c r="L8682" s="1">
        <v>0.09</v>
      </c>
      <c r="M8682" s="3">
        <f>PI()*(D8682*0.0254)^2/4</f>
        <v>4.3825129867142584E-2</v>
      </c>
      <c r="N8682" s="1">
        <f>ROUND(H8682*4.45,0)</f>
        <v>6</v>
      </c>
      <c r="O8682" s="1">
        <f>I8682*745.7</f>
        <v>67.113</v>
      </c>
      <c r="P8682" s="5">
        <f>ROUND(N8682^(3/2)/O8682/SQRT(2*1.28*M8682)*100,0)</f>
        <v>65</v>
      </c>
      <c r="Q8682" s="4">
        <f>E8682/D8682</f>
        <v>0.32258064516129031</v>
      </c>
      <c r="R8682" s="1">
        <f>ROUND(L8682^(3/2)/K8682*100*SQRT(2/PI()),0)</f>
        <v>72</v>
      </c>
      <c r="S8682" s="1" t="str">
        <f>IF(AND(R8682&gt;=R8681,R8682&gt;R8683),"YES","NO")</f>
        <v>NO</v>
      </c>
      <c r="T8682" s="1">
        <f>IF(C8682&lt;C8681,0,IF(T8681=1,1,IF(S8682="YES",1,0)))</f>
        <v>0</v>
      </c>
      <c r="U8682" s="1" t="str">
        <f>IF(AND(T8681=0,T8682=1),"YES","NO")</f>
        <v>NO</v>
      </c>
    </row>
    <row r="8683" spans="1:21" x14ac:dyDescent="0.3">
      <c r="A8683" s="1">
        <v>8683</v>
      </c>
      <c r="B8683" s="1">
        <v>456</v>
      </c>
      <c r="C8683" s="1">
        <v>9000</v>
      </c>
      <c r="D8683" s="1">
        <v>9.3000000000000007</v>
      </c>
      <c r="E8683" s="1">
        <v>3</v>
      </c>
      <c r="F8683" s="1">
        <v>2</v>
      </c>
      <c r="G8683" s="1" t="s">
        <v>23</v>
      </c>
      <c r="H8683" s="1">
        <v>1.69</v>
      </c>
      <c r="I8683" s="1">
        <v>0.12</v>
      </c>
      <c r="J8683" s="1">
        <v>0.84</v>
      </c>
      <c r="K8683" s="1">
        <v>0.03</v>
      </c>
      <c r="L8683" s="1">
        <v>0.09</v>
      </c>
      <c r="M8683" s="3">
        <f>PI()*(D8683*0.0254)^2/4</f>
        <v>4.3825129867142584E-2</v>
      </c>
      <c r="N8683" s="1">
        <f>ROUND(H8683*4.45,0)</f>
        <v>8</v>
      </c>
      <c r="O8683" s="1">
        <f>I8683*745.7</f>
        <v>89.484000000000009</v>
      </c>
      <c r="P8683" s="5">
        <f>ROUND(N8683^(3/2)/O8683/SQRT(2*1.28*M8683)*100,0)</f>
        <v>75</v>
      </c>
      <c r="Q8683" s="4">
        <f>E8683/D8683</f>
        <v>0.32258064516129031</v>
      </c>
      <c r="R8683" s="1">
        <f>ROUND(L8683^(3/2)/K8683*100*SQRT(2/PI()),0)</f>
        <v>72</v>
      </c>
      <c r="S8683" s="1" t="str">
        <f>IF(AND(R8683&gt;=R8682,R8683&gt;R8684),"YES","NO")</f>
        <v>NO</v>
      </c>
      <c r="T8683" s="1">
        <f>IF(C8683&lt;C8682,0,IF(T8682=1,1,IF(S8683="YES",1,0)))</f>
        <v>0</v>
      </c>
      <c r="U8683" s="1" t="str">
        <f>IF(AND(T8682=0,T8683=1),"YES","NO")</f>
        <v>NO</v>
      </c>
    </row>
    <row r="8684" spans="1:21" x14ac:dyDescent="0.3">
      <c r="A8684" s="1">
        <v>8684</v>
      </c>
      <c r="B8684" s="1">
        <v>456</v>
      </c>
      <c r="C8684" s="1">
        <v>10000</v>
      </c>
      <c r="D8684" s="1">
        <v>9.3000000000000007</v>
      </c>
      <c r="E8684" s="1">
        <v>3</v>
      </c>
      <c r="F8684" s="1">
        <v>2</v>
      </c>
      <c r="G8684" s="1" t="s">
        <v>23</v>
      </c>
      <c r="H8684" s="1">
        <v>2.1</v>
      </c>
      <c r="I8684" s="1">
        <v>0.16</v>
      </c>
      <c r="J8684" s="1">
        <v>1.03</v>
      </c>
      <c r="K8684" s="1">
        <v>0.03</v>
      </c>
      <c r="L8684" s="1">
        <v>0.09</v>
      </c>
      <c r="M8684" s="3">
        <f>PI()*(D8684*0.0254)^2/4</f>
        <v>4.3825129867142584E-2</v>
      </c>
      <c r="N8684" s="1">
        <f>ROUND(H8684*4.45,0)</f>
        <v>9</v>
      </c>
      <c r="O8684" s="1">
        <f>I8684*745.7</f>
        <v>119.31200000000001</v>
      </c>
      <c r="P8684" s="5">
        <f>ROUND(N8684^(3/2)/O8684/SQRT(2*1.28*M8684)*100,0)</f>
        <v>68</v>
      </c>
      <c r="Q8684" s="4">
        <f>E8684/D8684</f>
        <v>0.32258064516129031</v>
      </c>
      <c r="R8684" s="1">
        <f>ROUND(L8684^(3/2)/K8684*100*SQRT(2/PI()),0)</f>
        <v>72</v>
      </c>
      <c r="S8684" s="1" t="str">
        <f>IF(AND(R8684&gt;=R8683,R8684&gt;R8685),"YES","NO")</f>
        <v>NO</v>
      </c>
      <c r="T8684" s="1">
        <f>IF(C8684&lt;C8683,0,IF(T8683=1,1,IF(S8684="YES",1,0)))</f>
        <v>0</v>
      </c>
      <c r="U8684" s="1" t="str">
        <f>IF(AND(T8683=0,T8684=1),"YES","NO")</f>
        <v>NO</v>
      </c>
    </row>
    <row r="8685" spans="1:21" x14ac:dyDescent="0.3">
      <c r="A8685" s="1">
        <v>8685</v>
      </c>
      <c r="B8685" s="1">
        <v>456</v>
      </c>
      <c r="C8685" s="1">
        <v>11000</v>
      </c>
      <c r="D8685" s="1">
        <v>9.3000000000000007</v>
      </c>
      <c r="E8685" s="1">
        <v>3</v>
      </c>
      <c r="F8685" s="1">
        <v>2</v>
      </c>
      <c r="G8685" s="1" t="s">
        <v>23</v>
      </c>
      <c r="H8685" s="1">
        <v>2.56</v>
      </c>
      <c r="I8685" s="1">
        <v>0.22</v>
      </c>
      <c r="J8685" s="1">
        <v>1.27</v>
      </c>
      <c r="K8685" s="1">
        <v>0.03</v>
      </c>
      <c r="L8685" s="1">
        <v>0.09</v>
      </c>
      <c r="M8685" s="3">
        <f>PI()*(D8685*0.0254)^2/4</f>
        <v>4.3825129867142584E-2</v>
      </c>
      <c r="N8685" s="1">
        <f>ROUND(H8685*4.45,0)</f>
        <v>11</v>
      </c>
      <c r="O8685" s="1">
        <f>I8685*745.7</f>
        <v>164.054</v>
      </c>
      <c r="P8685" s="5">
        <f>ROUND(N8685^(3/2)/O8685/SQRT(2*1.28*M8685)*100,0)</f>
        <v>66</v>
      </c>
      <c r="Q8685" s="4">
        <f>E8685/D8685</f>
        <v>0.32258064516129031</v>
      </c>
      <c r="R8685" s="1">
        <f>ROUND(L8685^(3/2)/K8685*100*SQRT(2/PI()),0)</f>
        <v>72</v>
      </c>
      <c r="S8685" s="1" t="str">
        <f>IF(AND(R8685&gt;=R8684,R8685&gt;R8686),"YES","NO")</f>
        <v>NO</v>
      </c>
      <c r="T8685" s="1">
        <f>IF(C8685&lt;C8684,0,IF(T8684=1,1,IF(S8685="YES",1,0)))</f>
        <v>0</v>
      </c>
      <c r="U8685" s="1" t="str">
        <f>IF(AND(T8684=0,T8685=1),"YES","NO")</f>
        <v>NO</v>
      </c>
    </row>
    <row r="8686" spans="1:21" x14ac:dyDescent="0.3">
      <c r="A8686" s="1">
        <v>8686</v>
      </c>
      <c r="B8686" s="1">
        <v>456</v>
      </c>
      <c r="C8686" s="1">
        <v>12000</v>
      </c>
      <c r="D8686" s="1">
        <v>9.3000000000000007</v>
      </c>
      <c r="E8686" s="1">
        <v>3</v>
      </c>
      <c r="F8686" s="1">
        <v>2</v>
      </c>
      <c r="G8686" s="1" t="s">
        <v>23</v>
      </c>
      <c r="H8686" s="1">
        <v>3.07</v>
      </c>
      <c r="I8686" s="1">
        <v>0.28999999999999998</v>
      </c>
      <c r="J8686" s="1">
        <v>1.54</v>
      </c>
      <c r="K8686" s="1">
        <v>0.03</v>
      </c>
      <c r="L8686" s="1">
        <v>0.09</v>
      </c>
      <c r="M8686" s="3">
        <f>PI()*(D8686*0.0254)^2/4</f>
        <v>4.3825129867142584E-2</v>
      </c>
      <c r="N8686" s="1">
        <f>ROUND(H8686*4.45,0)</f>
        <v>14</v>
      </c>
      <c r="O8686" s="1">
        <f>I8686*745.7</f>
        <v>216.25299999999999</v>
      </c>
      <c r="P8686" s="5">
        <f>ROUND(N8686^(3/2)/O8686/SQRT(2*1.28*M8686)*100,0)</f>
        <v>72</v>
      </c>
      <c r="Q8686" s="4">
        <f>E8686/D8686</f>
        <v>0.32258064516129031</v>
      </c>
      <c r="R8686" s="1">
        <f>ROUND(L8686^(3/2)/K8686*100*SQRT(2/PI()),0)</f>
        <v>72</v>
      </c>
      <c r="S8686" s="1" t="str">
        <f>IF(AND(R8686&gt;=R8685,R8686&gt;R8687),"YES","NO")</f>
        <v>NO</v>
      </c>
      <c r="T8686" s="1">
        <f>IF(C8686&lt;C8685,0,IF(T8685=1,1,IF(S8686="YES",1,0)))</f>
        <v>0</v>
      </c>
      <c r="U8686" s="1" t="str">
        <f>IF(AND(T8685=0,T8686=1),"YES","NO")</f>
        <v>NO</v>
      </c>
    </row>
    <row r="8687" spans="1:21" x14ac:dyDescent="0.3">
      <c r="A8687" s="1">
        <v>8687</v>
      </c>
      <c r="B8687" s="1">
        <v>456</v>
      </c>
      <c r="C8687" s="1">
        <v>13000</v>
      </c>
      <c r="D8687" s="1">
        <v>9.3000000000000007</v>
      </c>
      <c r="E8687" s="1">
        <v>3</v>
      </c>
      <c r="F8687" s="1">
        <v>2</v>
      </c>
      <c r="G8687" s="1" t="s">
        <v>23</v>
      </c>
      <c r="H8687" s="1">
        <v>3.63</v>
      </c>
      <c r="I8687" s="1">
        <v>0.38</v>
      </c>
      <c r="J8687" s="1">
        <v>1.83</v>
      </c>
      <c r="K8687" s="1">
        <v>0.03</v>
      </c>
      <c r="L8687" s="1">
        <v>0.09</v>
      </c>
      <c r="M8687" s="3">
        <f>PI()*(D8687*0.0254)^2/4</f>
        <v>4.3825129867142584E-2</v>
      </c>
      <c r="N8687" s="1">
        <f>ROUND(H8687*4.45,0)</f>
        <v>16</v>
      </c>
      <c r="O8687" s="1">
        <f>I8687*745.7</f>
        <v>283.36600000000004</v>
      </c>
      <c r="P8687" s="5">
        <f>ROUND(N8687^(3/2)/O8687/SQRT(2*1.28*M8687)*100,0)</f>
        <v>67</v>
      </c>
      <c r="Q8687" s="4">
        <f>E8687/D8687</f>
        <v>0.32258064516129031</v>
      </c>
      <c r="R8687" s="1">
        <f>ROUND(L8687^(3/2)/K8687*100*SQRT(2/PI()),0)</f>
        <v>72</v>
      </c>
      <c r="S8687" s="1" t="str">
        <f>IF(AND(R8687&gt;=R8686,R8687&gt;R8688),"YES","NO")</f>
        <v>NO</v>
      </c>
      <c r="T8687" s="1">
        <f>IF(C8687&lt;C8686,0,IF(T8686=1,1,IF(S8687="YES",1,0)))</f>
        <v>0</v>
      </c>
      <c r="U8687" s="1" t="str">
        <f>IF(AND(T8686=0,T8687=1),"YES","NO")</f>
        <v>NO</v>
      </c>
    </row>
    <row r="8688" spans="1:21" x14ac:dyDescent="0.3">
      <c r="A8688" s="1">
        <v>8688</v>
      </c>
      <c r="B8688" s="1">
        <v>456</v>
      </c>
      <c r="C8688" s="1">
        <v>13999</v>
      </c>
      <c r="D8688" s="1">
        <v>9.3000000000000007</v>
      </c>
      <c r="E8688" s="1">
        <v>3</v>
      </c>
      <c r="F8688" s="1">
        <v>2</v>
      </c>
      <c r="G8688" s="1" t="s">
        <v>23</v>
      </c>
      <c r="H8688" s="1">
        <v>4.25</v>
      </c>
      <c r="I8688" s="1">
        <v>0.48</v>
      </c>
      <c r="J8688" s="1">
        <v>2.17</v>
      </c>
      <c r="K8688" s="1">
        <v>0.03</v>
      </c>
      <c r="L8688" s="1">
        <v>0.09</v>
      </c>
      <c r="M8688" s="3">
        <f>PI()*(D8688*0.0254)^2/4</f>
        <v>4.3825129867142584E-2</v>
      </c>
      <c r="N8688" s="1">
        <f>ROUND(H8688*4.45,0)</f>
        <v>19</v>
      </c>
      <c r="O8688" s="1">
        <f>I8688*745.7</f>
        <v>357.93600000000004</v>
      </c>
      <c r="P8688" s="5">
        <f>ROUND(N8688^(3/2)/O8688/SQRT(2*1.28*M8688)*100,0)</f>
        <v>69</v>
      </c>
      <c r="Q8688" s="4">
        <f>E8688/D8688</f>
        <v>0.32258064516129031</v>
      </c>
      <c r="R8688" s="1">
        <f>ROUND(L8688^(3/2)/K8688*100*SQRT(2/PI()),0)</f>
        <v>72</v>
      </c>
      <c r="S8688" s="1" t="str">
        <f>IF(AND(R8688&gt;=R8687,R8688&gt;R8689),"YES","NO")</f>
        <v>NO</v>
      </c>
      <c r="T8688" s="1">
        <f>IF(C8688&lt;C8687,0,IF(T8687=1,1,IF(S8688="YES",1,0)))</f>
        <v>0</v>
      </c>
      <c r="U8688" s="1" t="str">
        <f>IF(AND(T8687=0,T8688=1),"YES","NO")</f>
        <v>NO</v>
      </c>
    </row>
    <row r="8689" spans="1:21" x14ac:dyDescent="0.3">
      <c r="A8689" s="1">
        <v>8689</v>
      </c>
      <c r="B8689" s="1">
        <v>456</v>
      </c>
      <c r="C8689" s="1">
        <v>15000</v>
      </c>
      <c r="D8689" s="1">
        <v>9.3000000000000007</v>
      </c>
      <c r="E8689" s="1">
        <v>3</v>
      </c>
      <c r="F8689" s="1">
        <v>2</v>
      </c>
      <c r="G8689" s="1" t="s">
        <v>23</v>
      </c>
      <c r="H8689" s="1">
        <v>4.9400000000000004</v>
      </c>
      <c r="I8689" s="1">
        <v>0.61</v>
      </c>
      <c r="J8689" s="1">
        <v>2.54</v>
      </c>
      <c r="K8689" s="1">
        <v>0.03</v>
      </c>
      <c r="L8689" s="1">
        <v>0.09</v>
      </c>
      <c r="M8689" s="3">
        <f>PI()*(D8689*0.0254)^2/4</f>
        <v>4.3825129867142584E-2</v>
      </c>
      <c r="N8689" s="1">
        <f>ROUND(H8689*4.45,0)</f>
        <v>22</v>
      </c>
      <c r="O8689" s="1">
        <f>I8689*745.7</f>
        <v>454.87700000000001</v>
      </c>
      <c r="P8689" s="5">
        <f>ROUND(N8689^(3/2)/O8689/SQRT(2*1.28*M8689)*100,0)</f>
        <v>68</v>
      </c>
      <c r="Q8689" s="4">
        <f>E8689/D8689</f>
        <v>0.32258064516129031</v>
      </c>
      <c r="R8689" s="1">
        <f>ROUND(L8689^(3/2)/K8689*100*SQRT(2/PI()),0)</f>
        <v>72</v>
      </c>
      <c r="S8689" s="1" t="str">
        <f>IF(AND(R8689&gt;=R8688,R8689&gt;R8690),"YES","NO")</f>
        <v>NO</v>
      </c>
      <c r="T8689" s="1">
        <f>IF(C8689&lt;C8688,0,IF(T8688=1,1,IF(S8689="YES",1,0)))</f>
        <v>0</v>
      </c>
      <c r="U8689" s="1" t="str">
        <f>IF(AND(T8688=0,T8689=1),"YES","NO")</f>
        <v>NO</v>
      </c>
    </row>
    <row r="8690" spans="1:21" x14ac:dyDescent="0.3">
      <c r="A8690" s="1">
        <v>8690</v>
      </c>
      <c r="B8690" s="1">
        <v>456</v>
      </c>
      <c r="C8690" s="1">
        <v>16000</v>
      </c>
      <c r="D8690" s="1">
        <v>9.3000000000000007</v>
      </c>
      <c r="E8690" s="1">
        <v>3</v>
      </c>
      <c r="F8690" s="1">
        <v>2</v>
      </c>
      <c r="G8690" s="1" t="s">
        <v>23</v>
      </c>
      <c r="H8690" s="1">
        <v>5.69</v>
      </c>
      <c r="I8690" s="1">
        <v>0.75</v>
      </c>
      <c r="J8690" s="1">
        <v>2.97</v>
      </c>
      <c r="K8690" s="1">
        <v>0.03</v>
      </c>
      <c r="L8690" s="1">
        <v>0.09</v>
      </c>
      <c r="M8690" s="3">
        <f>PI()*(D8690*0.0254)^2/4</f>
        <v>4.3825129867142584E-2</v>
      </c>
      <c r="N8690" s="1">
        <f>ROUND(H8690*4.45,0)</f>
        <v>25</v>
      </c>
      <c r="O8690" s="1">
        <f>I8690*745.7</f>
        <v>559.27500000000009</v>
      </c>
      <c r="P8690" s="5">
        <f>ROUND(N8690^(3/2)/O8690/SQRT(2*1.28*M8690)*100,0)</f>
        <v>67</v>
      </c>
      <c r="Q8690" s="4">
        <f>E8690/D8690</f>
        <v>0.32258064516129031</v>
      </c>
      <c r="R8690" s="1">
        <f>ROUND(L8690^(3/2)/K8690*100*SQRT(2/PI()),0)</f>
        <v>72</v>
      </c>
      <c r="S8690" s="1" t="str">
        <f>IF(AND(R8690&gt;=R8689,R8690&gt;R8691),"YES","NO")</f>
        <v>NO</v>
      </c>
      <c r="T8690" s="1">
        <f>IF(C8690&lt;C8689,0,IF(T8689=1,1,IF(S8690="YES",1,0)))</f>
        <v>0</v>
      </c>
      <c r="U8690" s="1" t="str">
        <f>IF(AND(T8689=0,T8690=1),"YES","NO")</f>
        <v>NO</v>
      </c>
    </row>
    <row r="8691" spans="1:21" x14ac:dyDescent="0.3">
      <c r="A8691" s="1">
        <v>8691</v>
      </c>
      <c r="B8691" s="1">
        <v>456</v>
      </c>
      <c r="C8691" s="1">
        <v>17000</v>
      </c>
      <c r="D8691" s="1">
        <v>9.3000000000000007</v>
      </c>
      <c r="E8691" s="1">
        <v>3</v>
      </c>
      <c r="F8691" s="1">
        <v>2</v>
      </c>
      <c r="G8691" s="1" t="s">
        <v>23</v>
      </c>
      <c r="H8691" s="1">
        <v>6.52</v>
      </c>
      <c r="I8691" s="1">
        <v>0.93</v>
      </c>
      <c r="J8691" s="1">
        <v>3.44</v>
      </c>
      <c r="K8691" s="1">
        <v>0.03</v>
      </c>
      <c r="L8691" s="1">
        <v>0.09</v>
      </c>
      <c r="M8691" s="3">
        <f>PI()*(D8691*0.0254)^2/4</f>
        <v>4.3825129867142584E-2</v>
      </c>
      <c r="N8691" s="1">
        <f>ROUND(H8691*4.45,0)</f>
        <v>29</v>
      </c>
      <c r="O8691" s="1">
        <f>I8691*745.7</f>
        <v>693.50100000000009</v>
      </c>
      <c r="P8691" s="5">
        <f>ROUND(N8691^(3/2)/O8691/SQRT(2*1.28*M8691)*100,0)</f>
        <v>67</v>
      </c>
      <c r="Q8691" s="4">
        <f>E8691/D8691</f>
        <v>0.32258064516129031</v>
      </c>
      <c r="R8691" s="1">
        <f>ROUND(L8691^(3/2)/K8691*100*SQRT(2/PI()),0)</f>
        <v>72</v>
      </c>
      <c r="S8691" s="1" t="str">
        <f>IF(AND(R8691&gt;=R8690,R8691&gt;R8692),"YES","NO")</f>
        <v>NO</v>
      </c>
      <c r="T8691" s="1">
        <f>IF(C8691&lt;C8690,0,IF(T8690=1,1,IF(S8691="YES",1,0)))</f>
        <v>0</v>
      </c>
      <c r="U8691" s="1" t="str">
        <f>IF(AND(T8690=0,T8691=1),"YES","NO")</f>
        <v>NO</v>
      </c>
    </row>
    <row r="8692" spans="1:21" x14ac:dyDescent="0.3">
      <c r="A8692" s="1">
        <v>8692</v>
      </c>
      <c r="B8692" s="1">
        <v>456</v>
      </c>
      <c r="C8692" s="1">
        <v>18000</v>
      </c>
      <c r="D8692" s="1">
        <v>9.3000000000000007</v>
      </c>
      <c r="E8692" s="1">
        <v>3</v>
      </c>
      <c r="F8692" s="1">
        <v>2</v>
      </c>
      <c r="G8692" s="1" t="s">
        <v>23</v>
      </c>
      <c r="H8692" s="1">
        <v>7.44</v>
      </c>
      <c r="I8692" s="1">
        <v>1.1399999999999999</v>
      </c>
      <c r="J8692" s="1">
        <v>3.99</v>
      </c>
      <c r="K8692" s="1">
        <v>0.03</v>
      </c>
      <c r="L8692" s="1">
        <v>0.1</v>
      </c>
      <c r="M8692" s="3">
        <f>PI()*(D8692*0.0254)^2/4</f>
        <v>4.3825129867142584E-2</v>
      </c>
      <c r="N8692" s="1">
        <f>ROUND(H8692*4.45,0)</f>
        <v>33</v>
      </c>
      <c r="O8692" s="1">
        <f>I8692*745.7</f>
        <v>850.09799999999996</v>
      </c>
      <c r="P8692" s="5">
        <f>ROUND(N8692^(3/2)/O8692/SQRT(2*1.28*M8692)*100,0)</f>
        <v>67</v>
      </c>
      <c r="Q8692" s="4">
        <f>E8692/D8692</f>
        <v>0.32258064516129031</v>
      </c>
      <c r="R8692" s="1">
        <f>ROUND(L8692^(3/2)/K8692*100*SQRT(2/PI()),0)</f>
        <v>84</v>
      </c>
      <c r="S8692" s="1" t="str">
        <f>IF(AND(R8692&gt;=R8691,R8692&gt;R8693),"YES","NO")</f>
        <v>YES</v>
      </c>
      <c r="T8692" s="1">
        <f>IF(C8692&lt;C8691,0,IF(T8691=1,1,IF(S8692="YES",1,0)))</f>
        <v>1</v>
      </c>
      <c r="U8692" s="1" t="str">
        <f>IF(AND(T8691=0,T8692=1),"YES","NO")</f>
        <v>YES</v>
      </c>
    </row>
    <row r="8693" spans="1:21" x14ac:dyDescent="0.3">
      <c r="A8693" s="1">
        <v>8693</v>
      </c>
      <c r="B8693" s="1">
        <v>456</v>
      </c>
      <c r="C8693" s="1">
        <v>19000</v>
      </c>
      <c r="D8693" s="1">
        <v>9.3000000000000007</v>
      </c>
      <c r="E8693" s="1">
        <v>3</v>
      </c>
      <c r="F8693" s="1">
        <v>2</v>
      </c>
      <c r="G8693" s="1" t="s">
        <v>23</v>
      </c>
      <c r="H8693" s="1">
        <v>8.49</v>
      </c>
      <c r="I8693" s="1">
        <v>1.4</v>
      </c>
      <c r="J8693" s="1">
        <v>4.6399999999999997</v>
      </c>
      <c r="K8693" s="1">
        <v>0.04</v>
      </c>
      <c r="L8693" s="1">
        <v>0.1</v>
      </c>
      <c r="M8693" s="3">
        <f>PI()*(D8693*0.0254)^2/4</f>
        <v>4.3825129867142584E-2</v>
      </c>
      <c r="N8693" s="1">
        <f>ROUND(H8693*4.45,0)</f>
        <v>38</v>
      </c>
      <c r="O8693" s="1">
        <f>I8693*745.7</f>
        <v>1043.98</v>
      </c>
      <c r="P8693" s="5">
        <f>ROUND(N8693^(3/2)/O8693/SQRT(2*1.28*M8693)*100,0)</f>
        <v>67</v>
      </c>
      <c r="Q8693" s="4">
        <f>E8693/D8693</f>
        <v>0.32258064516129031</v>
      </c>
      <c r="R8693" s="1">
        <f>ROUND(L8693^(3/2)/K8693*100*SQRT(2/PI()),0)</f>
        <v>63</v>
      </c>
      <c r="S8693" s="1" t="str">
        <f>IF(AND(R8693&gt;=R8692,R8693&gt;R8694),"YES","NO")</f>
        <v>NO</v>
      </c>
      <c r="T8693" s="1">
        <f>IF(C8693&lt;C8692,0,IF(T8692=1,1,IF(S8693="YES",1,0)))</f>
        <v>1</v>
      </c>
      <c r="U8693" s="1" t="str">
        <f>IF(AND(T8692=0,T8693=1),"YES","NO")</f>
        <v>NO</v>
      </c>
    </row>
    <row r="8694" spans="1:21" x14ac:dyDescent="0.3">
      <c r="A8694" s="1">
        <v>8694</v>
      </c>
      <c r="B8694" s="1">
        <v>456</v>
      </c>
      <c r="C8694" s="1">
        <v>20000</v>
      </c>
      <c r="D8694" s="1">
        <v>9.3000000000000007</v>
      </c>
      <c r="E8694" s="1">
        <v>3</v>
      </c>
      <c r="F8694" s="1">
        <v>2</v>
      </c>
      <c r="G8694" s="1" t="s">
        <v>23</v>
      </c>
      <c r="H8694" s="1">
        <v>9.8800000000000008</v>
      </c>
      <c r="I8694" s="1">
        <v>1.83</v>
      </c>
      <c r="J8694" s="1">
        <v>5.75</v>
      </c>
      <c r="K8694" s="1">
        <v>0.04</v>
      </c>
      <c r="L8694" s="1">
        <v>0.1</v>
      </c>
      <c r="M8694" s="3">
        <f>PI()*(D8694*0.0254)^2/4</f>
        <v>4.3825129867142584E-2</v>
      </c>
      <c r="N8694" s="1">
        <f>ROUND(H8694*4.45,0)</f>
        <v>44</v>
      </c>
      <c r="O8694" s="1">
        <f>I8694*745.7</f>
        <v>1364.6310000000001</v>
      </c>
      <c r="P8694" s="5">
        <f>ROUND(N8694^(3/2)/O8694/SQRT(2*1.28*M8694)*100,0)</f>
        <v>64</v>
      </c>
      <c r="Q8694" s="4">
        <f>E8694/D8694</f>
        <v>0.32258064516129031</v>
      </c>
      <c r="R8694" s="1">
        <f>ROUND(L8694^(3/2)/K8694*100*SQRT(2/PI()),0)</f>
        <v>63</v>
      </c>
      <c r="S8694" s="1" t="str">
        <f>IF(AND(R8694&gt;=R8693,R8694&gt;R8695),"YES","NO")</f>
        <v>YES</v>
      </c>
      <c r="T8694" s="1">
        <f>IF(C8694&lt;C8693,0,IF(T8693=1,1,IF(S8694="YES",1,0)))</f>
        <v>1</v>
      </c>
      <c r="U8694" s="1" t="str">
        <f>IF(AND(T8693=0,T8694=1),"YES","NO")</f>
        <v>NO</v>
      </c>
    </row>
    <row r="8695" spans="1:21" x14ac:dyDescent="0.3">
      <c r="A8695" s="1">
        <v>8695</v>
      </c>
      <c r="B8695" s="1">
        <v>456</v>
      </c>
      <c r="C8695" s="1">
        <v>21000</v>
      </c>
      <c r="D8695" s="1">
        <v>9.3000000000000007</v>
      </c>
      <c r="E8695" s="1">
        <v>3</v>
      </c>
      <c r="F8695" s="1">
        <v>2</v>
      </c>
      <c r="G8695" s="1" t="s">
        <v>23</v>
      </c>
      <c r="H8695" s="1">
        <v>11.71</v>
      </c>
      <c r="I8695" s="1">
        <v>3.18</v>
      </c>
      <c r="J8695" s="1">
        <v>9.5399999999999991</v>
      </c>
      <c r="K8695" s="1">
        <v>0.06</v>
      </c>
      <c r="L8695" s="1">
        <v>0.11</v>
      </c>
      <c r="M8695" s="3">
        <f>PI()*(D8695*0.0254)^2/4</f>
        <v>4.3825129867142584E-2</v>
      </c>
      <c r="N8695" s="1">
        <f>ROUND(H8695*4.45,0)</f>
        <v>52</v>
      </c>
      <c r="O8695" s="1">
        <f>I8695*745.7</f>
        <v>2371.3260000000005</v>
      </c>
      <c r="P8695" s="5">
        <f>ROUND(N8695^(3/2)/O8695/SQRT(2*1.28*M8695)*100,0)</f>
        <v>47</v>
      </c>
      <c r="Q8695" s="4">
        <f>E8695/D8695</f>
        <v>0.32258064516129031</v>
      </c>
      <c r="R8695" s="1">
        <f>ROUND(L8695^(3/2)/K8695*100*SQRT(2/PI()),0)</f>
        <v>49</v>
      </c>
      <c r="S8695" s="1" t="str">
        <f>IF(AND(R8695&gt;=R8694,R8695&gt;R8696),"YES","NO")</f>
        <v>NO</v>
      </c>
      <c r="T8695" s="1">
        <f>IF(C8695&lt;C8694,0,IF(T8694=1,1,IF(S8695="YES",1,0)))</f>
        <v>1</v>
      </c>
      <c r="U8695" s="1" t="str">
        <f>IF(AND(T8694=0,T8695=1),"YES","NO")</f>
        <v>NO</v>
      </c>
    </row>
    <row r="8696" spans="1:21" x14ac:dyDescent="0.3">
      <c r="A8696" s="1">
        <v>8696</v>
      </c>
      <c r="B8696" s="1">
        <v>456</v>
      </c>
      <c r="C8696" s="1">
        <v>22000</v>
      </c>
      <c r="D8696" s="1">
        <v>9.3000000000000007</v>
      </c>
      <c r="E8696" s="1">
        <v>3</v>
      </c>
      <c r="F8696" s="1">
        <v>2</v>
      </c>
      <c r="G8696" s="1" t="s">
        <v>23</v>
      </c>
      <c r="H8696" s="1">
        <v>13.02</v>
      </c>
      <c r="I8696" s="1">
        <v>4.2300000000000004</v>
      </c>
      <c r="J8696" s="1">
        <v>12.12</v>
      </c>
      <c r="K8696" s="1">
        <v>7.0000000000000007E-2</v>
      </c>
      <c r="L8696" s="1">
        <v>0.11</v>
      </c>
      <c r="M8696" s="3">
        <f>PI()*(D8696*0.0254)^2/4</f>
        <v>4.3825129867142584E-2</v>
      </c>
      <c r="N8696" s="1">
        <f>ROUND(H8696*4.45,0)</f>
        <v>58</v>
      </c>
      <c r="O8696" s="1">
        <f>I8696*745.7</f>
        <v>3154.3110000000006</v>
      </c>
      <c r="P8696" s="5">
        <f>ROUND(N8696^(3/2)/O8696/SQRT(2*1.28*M8696)*100,0)</f>
        <v>42</v>
      </c>
      <c r="Q8696" s="4">
        <f>E8696/D8696</f>
        <v>0.32258064516129031</v>
      </c>
      <c r="R8696" s="1">
        <f>ROUND(L8696^(3/2)/K8696*100*SQRT(2/PI()),0)</f>
        <v>42</v>
      </c>
      <c r="S8696" s="1" t="str">
        <f>IF(AND(R8696&gt;=R8695,R8696&gt;R8697),"YES","NO")</f>
        <v>NO</v>
      </c>
      <c r="T8696" s="1">
        <f>IF(C8696&lt;C8695,0,IF(T8695=1,1,IF(S8696="YES",1,0)))</f>
        <v>1</v>
      </c>
      <c r="U8696" s="1" t="str">
        <f>IF(AND(T8695=0,T8696=1),"YES","NO")</f>
        <v>NO</v>
      </c>
    </row>
    <row r="8697" spans="1:21" x14ac:dyDescent="0.3">
      <c r="A8697" s="1">
        <v>8697</v>
      </c>
      <c r="B8697" s="1">
        <v>456</v>
      </c>
      <c r="C8697" s="1">
        <v>23000</v>
      </c>
      <c r="D8697" s="1">
        <v>9.3000000000000007</v>
      </c>
      <c r="E8697" s="1">
        <v>3</v>
      </c>
      <c r="F8697" s="1">
        <v>2</v>
      </c>
      <c r="G8697" s="1" t="s">
        <v>23</v>
      </c>
      <c r="H8697" s="1">
        <v>14</v>
      </c>
      <c r="I8697" s="1">
        <v>4.3</v>
      </c>
      <c r="J8697" s="1">
        <v>11.77</v>
      </c>
      <c r="K8697" s="1">
        <v>0.06</v>
      </c>
      <c r="L8697" s="1">
        <v>0.11</v>
      </c>
      <c r="M8697" s="3">
        <f>PI()*(D8697*0.0254)^2/4</f>
        <v>4.3825129867142584E-2</v>
      </c>
      <c r="N8697" s="1">
        <f>ROUND(H8697*4.45,0)</f>
        <v>62</v>
      </c>
      <c r="O8697" s="1">
        <f>I8697*745.7</f>
        <v>3206.51</v>
      </c>
      <c r="P8697" s="5">
        <f>ROUND(N8697^(3/2)/O8697/SQRT(2*1.28*M8697)*100,0)</f>
        <v>45</v>
      </c>
      <c r="Q8697" s="4">
        <f>E8697/D8697</f>
        <v>0.32258064516129031</v>
      </c>
      <c r="R8697" s="1">
        <f>ROUND(L8697^(3/2)/K8697*100*SQRT(2/PI()),0)</f>
        <v>49</v>
      </c>
      <c r="S8697" s="1" t="str">
        <f>IF(AND(R8697&gt;=R8696,R8697&gt;R8698),"YES","NO")</f>
        <v>YES</v>
      </c>
      <c r="T8697" s="1">
        <f>IF(C8697&lt;C8696,0,IF(T8696=1,1,IF(S8697="YES",1,0)))</f>
        <v>1</v>
      </c>
      <c r="U8697" s="1" t="str">
        <f>IF(AND(T8696=0,T8697=1),"YES","NO")</f>
        <v>NO</v>
      </c>
    </row>
    <row r="8698" spans="1:21" x14ac:dyDescent="0.3">
      <c r="A8698" s="1">
        <v>8698</v>
      </c>
      <c r="B8698" s="1">
        <v>456</v>
      </c>
      <c r="C8698" s="1">
        <v>24000</v>
      </c>
      <c r="D8698" s="1">
        <v>9.3000000000000007</v>
      </c>
      <c r="E8698" s="1">
        <v>3</v>
      </c>
      <c r="F8698" s="1">
        <v>2</v>
      </c>
      <c r="G8698" s="1" t="s">
        <v>23</v>
      </c>
      <c r="H8698" s="1">
        <v>14.85</v>
      </c>
      <c r="I8698" s="1">
        <v>5.36</v>
      </c>
      <c r="J8698" s="1">
        <v>14.07</v>
      </c>
      <c r="K8698" s="1">
        <v>7.0000000000000007E-2</v>
      </c>
      <c r="L8698" s="1">
        <v>0.11</v>
      </c>
      <c r="M8698" s="3">
        <f>PI()*(D8698*0.0254)^2/4</f>
        <v>4.3825129867142584E-2</v>
      </c>
      <c r="N8698" s="1">
        <f>ROUND(H8698*4.45,0)</f>
        <v>66</v>
      </c>
      <c r="O8698" s="1">
        <f>I8698*745.7</f>
        <v>3996.9520000000007</v>
      </c>
      <c r="P8698" s="5">
        <f>ROUND(N8698^(3/2)/O8698/SQRT(2*1.28*M8698)*100,0)</f>
        <v>40</v>
      </c>
      <c r="Q8698" s="4">
        <f>E8698/D8698</f>
        <v>0.32258064516129031</v>
      </c>
      <c r="R8698" s="1">
        <f>ROUND(L8698^(3/2)/K8698*100*SQRT(2/PI()),0)</f>
        <v>42</v>
      </c>
      <c r="S8698" s="1" t="str">
        <f>IF(AND(R8698&gt;=R8697,R8698&gt;R8699),"YES","NO")</f>
        <v>NO</v>
      </c>
      <c r="T8698" s="1">
        <f>IF(C8698&lt;C8697,0,IF(T8697=1,1,IF(S8698="YES",1,0)))</f>
        <v>1</v>
      </c>
      <c r="U8698" s="1" t="str">
        <f>IF(AND(T8697=0,T8698=1),"YES","NO")</f>
        <v>NO</v>
      </c>
    </row>
    <row r="8699" spans="1:21" x14ac:dyDescent="0.3">
      <c r="A8699" s="1">
        <v>8699</v>
      </c>
      <c r="B8699" s="1">
        <v>456</v>
      </c>
      <c r="C8699" s="1">
        <v>25000</v>
      </c>
      <c r="D8699" s="1">
        <v>9.3000000000000007</v>
      </c>
      <c r="E8699" s="1">
        <v>3</v>
      </c>
      <c r="F8699" s="1">
        <v>2</v>
      </c>
      <c r="G8699" s="1" t="s">
        <v>23</v>
      </c>
      <c r="H8699" s="1">
        <v>15.24</v>
      </c>
      <c r="I8699" s="1">
        <v>5.44</v>
      </c>
      <c r="J8699" s="1">
        <v>13.72</v>
      </c>
      <c r="K8699" s="1">
        <v>0.06</v>
      </c>
      <c r="L8699" s="1">
        <v>0.1</v>
      </c>
      <c r="M8699" s="3">
        <f>PI()*(D8699*0.0254)^2/4</f>
        <v>4.3825129867142584E-2</v>
      </c>
      <c r="N8699" s="1">
        <f>ROUND(H8699*4.45,0)</f>
        <v>68</v>
      </c>
      <c r="O8699" s="1">
        <f>I8699*745.7</f>
        <v>4056.6080000000006</v>
      </c>
      <c r="P8699" s="5">
        <f>ROUND(N8699^(3/2)/O8699/SQRT(2*1.28*M8699)*100,0)</f>
        <v>41</v>
      </c>
      <c r="Q8699" s="4">
        <f>E8699/D8699</f>
        <v>0.32258064516129031</v>
      </c>
      <c r="R8699" s="1">
        <f>ROUND(L8699^(3/2)/K8699*100*SQRT(2/PI()),0)</f>
        <v>42</v>
      </c>
      <c r="S8699" s="1" t="str">
        <f>IF(AND(R8699&gt;=R8698,R8699&gt;R8700),"YES","NO")</f>
        <v>NO</v>
      </c>
      <c r="T8699" s="1">
        <f>IF(C8699&lt;C8698,0,IF(T8698=1,1,IF(S8699="YES",1,0)))</f>
        <v>1</v>
      </c>
      <c r="U8699" s="1" t="str">
        <f>IF(AND(T8698=0,T8699=1),"YES","NO")</f>
        <v>NO</v>
      </c>
    </row>
    <row r="8700" spans="1:21" x14ac:dyDescent="0.3">
      <c r="A8700" s="1">
        <v>8700</v>
      </c>
      <c r="B8700" s="1">
        <v>457</v>
      </c>
      <c r="C8700" s="1">
        <v>1000</v>
      </c>
      <c r="D8700" s="1">
        <v>9.5</v>
      </c>
      <c r="E8700" s="1">
        <v>4.5</v>
      </c>
      <c r="F8700" s="1">
        <v>2</v>
      </c>
      <c r="G8700" s="1" t="s">
        <v>23</v>
      </c>
      <c r="H8700" s="1">
        <v>0.02</v>
      </c>
      <c r="I8700" s="1">
        <v>0.01</v>
      </c>
      <c r="J8700" s="1">
        <v>0.01</v>
      </c>
      <c r="K8700" s="1">
        <v>0.03</v>
      </c>
      <c r="L8700" s="1">
        <v>0.09</v>
      </c>
      <c r="M8700" s="3">
        <f>PI()*(D8700*0.0254)^2/4</f>
        <v>4.573034998854917E-2</v>
      </c>
      <c r="N8700" s="1">
        <f>ROUND(H8700*4.45,0)</f>
        <v>0</v>
      </c>
      <c r="O8700" s="1">
        <f>I8700*745.7</f>
        <v>7.4570000000000007</v>
      </c>
      <c r="P8700" s="5">
        <f>ROUND(N8700^(3/2)/O8700/SQRT(2*1.28*M8700)*100,0)</f>
        <v>0</v>
      </c>
      <c r="Q8700" s="4">
        <f>E8700/D8700</f>
        <v>0.47368421052631576</v>
      </c>
      <c r="R8700" s="1">
        <f>ROUND(L8700^(3/2)/K8700*100*SQRT(2/PI()),0)</f>
        <v>72</v>
      </c>
      <c r="S8700" s="1" t="str">
        <f>IF(AND(R8700&gt;=R8699,R8700&gt;R8701),"YES","NO")</f>
        <v>NO</v>
      </c>
      <c r="T8700" s="1">
        <f>IF(C8700&lt;C8699,0,IF(T8699=1,1,IF(S8700="YES",1,0)))</f>
        <v>0</v>
      </c>
      <c r="U8700" s="1" t="str">
        <f>IF(AND(T8699=0,T8700=1),"YES","NO")</f>
        <v>NO</v>
      </c>
    </row>
    <row r="8701" spans="1:21" x14ac:dyDescent="0.3">
      <c r="A8701" s="1">
        <v>8701</v>
      </c>
      <c r="B8701" s="1">
        <v>457</v>
      </c>
      <c r="C8701" s="1">
        <v>2000</v>
      </c>
      <c r="D8701" s="1">
        <v>9.5</v>
      </c>
      <c r="E8701" s="1">
        <v>4.5</v>
      </c>
      <c r="F8701" s="1">
        <v>2</v>
      </c>
      <c r="G8701" s="1" t="s">
        <v>23</v>
      </c>
      <c r="H8701" s="1">
        <v>0.09</v>
      </c>
      <c r="I8701" s="1">
        <v>0.01</v>
      </c>
      <c r="J8701" s="1">
        <v>0.05</v>
      </c>
      <c r="K8701" s="1">
        <v>0.03</v>
      </c>
      <c r="L8701" s="1">
        <v>0.09</v>
      </c>
      <c r="M8701" s="3">
        <f>PI()*(D8701*0.0254)^2/4</f>
        <v>4.573034998854917E-2</v>
      </c>
      <c r="N8701" s="1">
        <f>ROUND(H8701*4.45,0)</f>
        <v>0</v>
      </c>
      <c r="O8701" s="1">
        <f>I8701*745.7</f>
        <v>7.4570000000000007</v>
      </c>
      <c r="P8701" s="5">
        <f>ROUND(N8701^(3/2)/O8701/SQRT(2*1.28*M8701)*100,0)</f>
        <v>0</v>
      </c>
      <c r="Q8701" s="4">
        <f>E8701/D8701</f>
        <v>0.47368421052631576</v>
      </c>
      <c r="R8701" s="1">
        <f>ROUND(L8701^(3/2)/K8701*100*SQRT(2/PI()),0)</f>
        <v>72</v>
      </c>
      <c r="S8701" s="1" t="str">
        <f>IF(AND(R8701&gt;=R8700,R8701&gt;R8702),"YES","NO")</f>
        <v>NO</v>
      </c>
      <c r="T8701" s="1">
        <f>IF(C8701&lt;C8700,0,IF(T8700=1,1,IF(S8701="YES",1,0)))</f>
        <v>0</v>
      </c>
      <c r="U8701" s="1" t="str">
        <f>IF(AND(T8700=0,T8701=1),"YES","NO")</f>
        <v>NO</v>
      </c>
    </row>
    <row r="8702" spans="1:21" x14ac:dyDescent="0.3">
      <c r="A8702" s="1">
        <v>8702</v>
      </c>
      <c r="B8702" s="1">
        <v>457</v>
      </c>
      <c r="C8702" s="1">
        <v>3000</v>
      </c>
      <c r="D8702" s="1">
        <v>9.5</v>
      </c>
      <c r="E8702" s="1">
        <v>4.5</v>
      </c>
      <c r="F8702" s="1">
        <v>2</v>
      </c>
      <c r="G8702" s="1" t="s">
        <v>23</v>
      </c>
      <c r="H8702" s="1">
        <v>0.2</v>
      </c>
      <c r="I8702" s="1">
        <v>0.01</v>
      </c>
      <c r="J8702" s="1">
        <v>0.11</v>
      </c>
      <c r="K8702" s="1">
        <v>0.03</v>
      </c>
      <c r="L8702" s="1">
        <v>0.09</v>
      </c>
      <c r="M8702" s="3">
        <f>PI()*(D8702*0.0254)^2/4</f>
        <v>4.573034998854917E-2</v>
      </c>
      <c r="N8702" s="1">
        <f>ROUND(H8702*4.45,0)</f>
        <v>1</v>
      </c>
      <c r="O8702" s="1">
        <f>I8702*745.7</f>
        <v>7.4570000000000007</v>
      </c>
      <c r="P8702" s="5">
        <f>ROUND(N8702^(3/2)/O8702/SQRT(2*1.28*M8702)*100,0)</f>
        <v>39</v>
      </c>
      <c r="Q8702" s="4">
        <f>E8702/D8702</f>
        <v>0.47368421052631576</v>
      </c>
      <c r="R8702" s="1">
        <f>ROUND(L8702^(3/2)/K8702*100*SQRT(2/PI()),0)</f>
        <v>72</v>
      </c>
      <c r="S8702" s="1" t="str">
        <f>IF(AND(R8702&gt;=R8701,R8702&gt;R8703),"YES","NO")</f>
        <v>NO</v>
      </c>
      <c r="T8702" s="1">
        <f>IF(C8702&lt;C8701,0,IF(T8701=1,1,IF(S8702="YES",1,0)))</f>
        <v>0</v>
      </c>
      <c r="U8702" s="1" t="str">
        <f>IF(AND(T8701=0,T8702=1),"YES","NO")</f>
        <v>NO</v>
      </c>
    </row>
    <row r="8703" spans="1:21" x14ac:dyDescent="0.3">
      <c r="A8703" s="1">
        <v>8703</v>
      </c>
      <c r="B8703" s="1">
        <v>457</v>
      </c>
      <c r="C8703" s="1">
        <v>4000</v>
      </c>
      <c r="D8703" s="1">
        <v>9.5</v>
      </c>
      <c r="E8703" s="1">
        <v>4.5</v>
      </c>
      <c r="F8703" s="1">
        <v>2</v>
      </c>
      <c r="G8703" s="1" t="s">
        <v>23</v>
      </c>
      <c r="H8703" s="1">
        <v>0.36</v>
      </c>
      <c r="I8703" s="1">
        <v>0.01</v>
      </c>
      <c r="J8703" s="1">
        <v>0.2</v>
      </c>
      <c r="K8703" s="1">
        <v>0.03</v>
      </c>
      <c r="L8703" s="1">
        <v>0.09</v>
      </c>
      <c r="M8703" s="3">
        <f>PI()*(D8703*0.0254)^2/4</f>
        <v>4.573034998854917E-2</v>
      </c>
      <c r="N8703" s="1">
        <f>ROUND(H8703*4.45,0)</f>
        <v>2</v>
      </c>
      <c r="O8703" s="1">
        <f>I8703*745.7</f>
        <v>7.4570000000000007</v>
      </c>
      <c r="P8703" s="5">
        <f>ROUND(N8703^(3/2)/O8703/SQRT(2*1.28*M8703)*100,0)</f>
        <v>111</v>
      </c>
      <c r="Q8703" s="4">
        <f>E8703/D8703</f>
        <v>0.47368421052631576</v>
      </c>
      <c r="R8703" s="1">
        <f>ROUND(L8703^(3/2)/K8703*100*SQRT(2/PI()),0)</f>
        <v>72</v>
      </c>
      <c r="S8703" s="1" t="str">
        <f>IF(AND(R8703&gt;=R8702,R8703&gt;R8704),"YES","NO")</f>
        <v>NO</v>
      </c>
      <c r="T8703" s="1">
        <f>IF(C8703&lt;C8702,0,IF(T8702=1,1,IF(S8703="YES",1,0)))</f>
        <v>0</v>
      </c>
      <c r="U8703" s="1" t="str">
        <f>IF(AND(T8702=0,T8703=1),"YES","NO")</f>
        <v>NO</v>
      </c>
    </row>
    <row r="8704" spans="1:21" x14ac:dyDescent="0.3">
      <c r="A8704" s="1">
        <v>8704</v>
      </c>
      <c r="B8704" s="1">
        <v>457</v>
      </c>
      <c r="C8704" s="1">
        <v>5000</v>
      </c>
      <c r="D8704" s="1">
        <v>9.5</v>
      </c>
      <c r="E8704" s="1">
        <v>4.5</v>
      </c>
      <c r="F8704" s="1">
        <v>2</v>
      </c>
      <c r="G8704" s="1" t="s">
        <v>23</v>
      </c>
      <c r="H8704" s="1">
        <v>0.56999999999999995</v>
      </c>
      <c r="I8704" s="1">
        <v>0.03</v>
      </c>
      <c r="J8704" s="1">
        <v>0.31</v>
      </c>
      <c r="K8704" s="1">
        <v>0.03</v>
      </c>
      <c r="L8704" s="1">
        <v>0.09</v>
      </c>
      <c r="M8704" s="3">
        <f>PI()*(D8704*0.0254)^2/4</f>
        <v>4.573034998854917E-2</v>
      </c>
      <c r="N8704" s="1">
        <f>ROUND(H8704*4.45,0)</f>
        <v>3</v>
      </c>
      <c r="O8704" s="1">
        <f>I8704*745.7</f>
        <v>22.371000000000002</v>
      </c>
      <c r="P8704" s="5">
        <f>ROUND(N8704^(3/2)/O8704/SQRT(2*1.28*M8704)*100,0)</f>
        <v>68</v>
      </c>
      <c r="Q8704" s="4">
        <f>E8704/D8704</f>
        <v>0.47368421052631576</v>
      </c>
      <c r="R8704" s="1">
        <f>ROUND(L8704^(3/2)/K8704*100*SQRT(2/PI()),0)</f>
        <v>72</v>
      </c>
      <c r="S8704" s="1" t="str">
        <f>IF(AND(R8704&gt;=R8703,R8704&gt;R8705),"YES","NO")</f>
        <v>NO</v>
      </c>
      <c r="T8704" s="1">
        <f>IF(C8704&lt;C8703,0,IF(T8703=1,1,IF(S8704="YES",1,0)))</f>
        <v>0</v>
      </c>
      <c r="U8704" s="1" t="str">
        <f>IF(AND(T8703=0,T8704=1),"YES","NO")</f>
        <v>NO</v>
      </c>
    </row>
    <row r="8705" spans="1:21" x14ac:dyDescent="0.3">
      <c r="A8705" s="1">
        <v>8705</v>
      </c>
      <c r="B8705" s="1">
        <v>457</v>
      </c>
      <c r="C8705" s="1">
        <v>6000</v>
      </c>
      <c r="D8705" s="1">
        <v>9.5</v>
      </c>
      <c r="E8705" s="1">
        <v>4.5</v>
      </c>
      <c r="F8705" s="1">
        <v>2</v>
      </c>
      <c r="G8705" s="1" t="s">
        <v>23</v>
      </c>
      <c r="H8705" s="1">
        <v>0.82</v>
      </c>
      <c r="I8705" s="1">
        <v>0.04</v>
      </c>
      <c r="J8705" s="1">
        <v>0.46</v>
      </c>
      <c r="K8705" s="1">
        <v>0.03</v>
      </c>
      <c r="L8705" s="1">
        <v>0.09</v>
      </c>
      <c r="M8705" s="3">
        <f>PI()*(D8705*0.0254)^2/4</f>
        <v>4.573034998854917E-2</v>
      </c>
      <c r="N8705" s="1">
        <f>ROUND(H8705*4.45,0)</f>
        <v>4</v>
      </c>
      <c r="O8705" s="1">
        <f>I8705*745.7</f>
        <v>29.828000000000003</v>
      </c>
      <c r="P8705" s="5">
        <f>ROUND(N8705^(3/2)/O8705/SQRT(2*1.28*M8705)*100,0)</f>
        <v>78</v>
      </c>
      <c r="Q8705" s="4">
        <f>E8705/D8705</f>
        <v>0.47368421052631576</v>
      </c>
      <c r="R8705" s="1">
        <f>ROUND(L8705^(3/2)/K8705*100*SQRT(2/PI()),0)</f>
        <v>72</v>
      </c>
      <c r="S8705" s="1" t="str">
        <f>IF(AND(R8705&gt;=R8704,R8705&gt;R8706),"YES","NO")</f>
        <v>NO</v>
      </c>
      <c r="T8705" s="1">
        <f>IF(C8705&lt;C8704,0,IF(T8704=1,1,IF(S8705="YES",1,0)))</f>
        <v>0</v>
      </c>
      <c r="U8705" s="1" t="str">
        <f>IF(AND(T8704=0,T8705=1),"YES","NO")</f>
        <v>NO</v>
      </c>
    </row>
    <row r="8706" spans="1:21" x14ac:dyDescent="0.3">
      <c r="A8706" s="1">
        <v>8706</v>
      </c>
      <c r="B8706" s="1">
        <v>457</v>
      </c>
      <c r="C8706" s="1">
        <v>7000</v>
      </c>
      <c r="D8706" s="1">
        <v>9.5</v>
      </c>
      <c r="E8706" s="1">
        <v>4.5</v>
      </c>
      <c r="F8706" s="1">
        <v>2</v>
      </c>
      <c r="G8706" s="1" t="s">
        <v>23</v>
      </c>
      <c r="H8706" s="1">
        <v>1.1200000000000001</v>
      </c>
      <c r="I8706" s="1">
        <v>7.0000000000000007E-2</v>
      </c>
      <c r="J8706" s="1">
        <v>0.62</v>
      </c>
      <c r="K8706" s="1">
        <v>0.03</v>
      </c>
      <c r="L8706" s="1">
        <v>0.09</v>
      </c>
      <c r="M8706" s="3">
        <f>PI()*(D8706*0.0254)^2/4</f>
        <v>4.573034998854917E-2</v>
      </c>
      <c r="N8706" s="1">
        <f>ROUND(H8706*4.45,0)</f>
        <v>5</v>
      </c>
      <c r="O8706" s="1">
        <f>I8706*745.7</f>
        <v>52.199000000000005</v>
      </c>
      <c r="P8706" s="5">
        <f>ROUND(N8706^(3/2)/O8706/SQRT(2*1.28*M8706)*100,0)</f>
        <v>63</v>
      </c>
      <c r="Q8706" s="4">
        <f>E8706/D8706</f>
        <v>0.47368421052631576</v>
      </c>
      <c r="R8706" s="1">
        <f>ROUND(L8706^(3/2)/K8706*100*SQRT(2/PI()),0)</f>
        <v>72</v>
      </c>
      <c r="S8706" s="1" t="str">
        <f>IF(AND(R8706&gt;=R8705,R8706&gt;R8707),"YES","NO")</f>
        <v>NO</v>
      </c>
      <c r="T8706" s="1">
        <f>IF(C8706&lt;C8705,0,IF(T8705=1,1,IF(S8706="YES",1,0)))</f>
        <v>0</v>
      </c>
      <c r="U8706" s="1" t="str">
        <f>IF(AND(T8705=0,T8706=1),"YES","NO")</f>
        <v>NO</v>
      </c>
    </row>
    <row r="8707" spans="1:21" x14ac:dyDescent="0.3">
      <c r="A8707" s="1">
        <v>8707</v>
      </c>
      <c r="B8707" s="1">
        <v>457</v>
      </c>
      <c r="C8707" s="1">
        <v>8000</v>
      </c>
      <c r="D8707" s="1">
        <v>9.5</v>
      </c>
      <c r="E8707" s="1">
        <v>4.5</v>
      </c>
      <c r="F8707" s="1">
        <v>2</v>
      </c>
      <c r="G8707" s="1" t="s">
        <v>23</v>
      </c>
      <c r="H8707" s="1">
        <v>1.46</v>
      </c>
      <c r="I8707" s="1">
        <v>0.1</v>
      </c>
      <c r="J8707" s="1">
        <v>0.79</v>
      </c>
      <c r="K8707" s="1">
        <v>0.03</v>
      </c>
      <c r="L8707" s="1">
        <v>0.09</v>
      </c>
      <c r="M8707" s="3">
        <f>PI()*(D8707*0.0254)^2/4</f>
        <v>4.573034998854917E-2</v>
      </c>
      <c r="N8707" s="1">
        <f>ROUND(H8707*4.45,0)</f>
        <v>6</v>
      </c>
      <c r="O8707" s="1">
        <f>I8707*745.7</f>
        <v>74.570000000000007</v>
      </c>
      <c r="P8707" s="5">
        <f>ROUND(N8707^(3/2)/O8707/SQRT(2*1.28*M8707)*100,0)</f>
        <v>58</v>
      </c>
      <c r="Q8707" s="4">
        <f>E8707/D8707</f>
        <v>0.47368421052631576</v>
      </c>
      <c r="R8707" s="1">
        <f>ROUND(L8707^(3/2)/K8707*100*SQRT(2/PI()),0)</f>
        <v>72</v>
      </c>
      <c r="S8707" s="1" t="str">
        <f>IF(AND(R8707&gt;=R8706,R8707&gt;R8708),"YES","NO")</f>
        <v>NO</v>
      </c>
      <c r="T8707" s="1">
        <f>IF(C8707&lt;C8706,0,IF(T8706=1,1,IF(S8707="YES",1,0)))</f>
        <v>0</v>
      </c>
      <c r="U8707" s="1" t="str">
        <f>IF(AND(T8706=0,T8707=1),"YES","NO")</f>
        <v>NO</v>
      </c>
    </row>
    <row r="8708" spans="1:21" x14ac:dyDescent="0.3">
      <c r="A8708" s="1">
        <v>8708</v>
      </c>
      <c r="B8708" s="1">
        <v>457</v>
      </c>
      <c r="C8708" s="1">
        <v>9000</v>
      </c>
      <c r="D8708" s="1">
        <v>9.5</v>
      </c>
      <c r="E8708" s="1">
        <v>4.5</v>
      </c>
      <c r="F8708" s="1">
        <v>2</v>
      </c>
      <c r="G8708" s="1" t="s">
        <v>23</v>
      </c>
      <c r="H8708" s="1">
        <v>1.85</v>
      </c>
      <c r="I8708" s="1">
        <v>0.14000000000000001</v>
      </c>
      <c r="J8708" s="1">
        <v>0.99</v>
      </c>
      <c r="K8708" s="1">
        <v>0.03</v>
      </c>
      <c r="L8708" s="1">
        <v>0.09</v>
      </c>
      <c r="M8708" s="3">
        <f>PI()*(D8708*0.0254)^2/4</f>
        <v>4.573034998854917E-2</v>
      </c>
      <c r="N8708" s="1">
        <f>ROUND(H8708*4.45,0)</f>
        <v>8</v>
      </c>
      <c r="O8708" s="1">
        <f>I8708*745.7</f>
        <v>104.39800000000001</v>
      </c>
      <c r="P8708" s="5">
        <f>ROUND(N8708^(3/2)/O8708/SQRT(2*1.28*M8708)*100,0)</f>
        <v>63</v>
      </c>
      <c r="Q8708" s="4">
        <f>E8708/D8708</f>
        <v>0.47368421052631576</v>
      </c>
      <c r="R8708" s="1">
        <f>ROUND(L8708^(3/2)/K8708*100*SQRT(2/PI()),0)</f>
        <v>72</v>
      </c>
      <c r="S8708" s="1" t="str">
        <f>IF(AND(R8708&gt;=R8707,R8708&gt;R8709),"YES","NO")</f>
        <v>NO</v>
      </c>
      <c r="T8708" s="1">
        <f>IF(C8708&lt;C8707,0,IF(T8707=1,1,IF(S8708="YES",1,0)))</f>
        <v>0</v>
      </c>
      <c r="U8708" s="1" t="str">
        <f>IF(AND(T8707=0,T8708=1),"YES","NO")</f>
        <v>NO</v>
      </c>
    </row>
    <row r="8709" spans="1:21" x14ac:dyDescent="0.3">
      <c r="A8709" s="1">
        <v>8709</v>
      </c>
      <c r="B8709" s="1">
        <v>457</v>
      </c>
      <c r="C8709" s="1">
        <v>10000</v>
      </c>
      <c r="D8709" s="1">
        <v>9.5</v>
      </c>
      <c r="E8709" s="1">
        <v>4.5</v>
      </c>
      <c r="F8709" s="1">
        <v>2</v>
      </c>
      <c r="G8709" s="1" t="s">
        <v>23</v>
      </c>
      <c r="H8709" s="1">
        <v>2.2999999999999998</v>
      </c>
      <c r="I8709" s="1">
        <v>0.19</v>
      </c>
      <c r="J8709" s="1">
        <v>1.21</v>
      </c>
      <c r="K8709" s="1">
        <v>0.03</v>
      </c>
      <c r="L8709" s="1">
        <v>0.09</v>
      </c>
      <c r="M8709" s="3">
        <f>PI()*(D8709*0.0254)^2/4</f>
        <v>4.573034998854917E-2</v>
      </c>
      <c r="N8709" s="1">
        <f>ROUND(H8709*4.45,0)</f>
        <v>10</v>
      </c>
      <c r="O8709" s="1">
        <f>I8709*745.7</f>
        <v>141.68300000000002</v>
      </c>
      <c r="P8709" s="5">
        <f>ROUND(N8709^(3/2)/O8709/SQRT(2*1.28*M8709)*100,0)</f>
        <v>65</v>
      </c>
      <c r="Q8709" s="4">
        <f>E8709/D8709</f>
        <v>0.47368421052631576</v>
      </c>
      <c r="R8709" s="1">
        <f>ROUND(L8709^(3/2)/K8709*100*SQRT(2/PI()),0)</f>
        <v>72</v>
      </c>
      <c r="S8709" s="1" t="str">
        <f>IF(AND(R8709&gt;=R8708,R8709&gt;R8710),"YES","NO")</f>
        <v>NO</v>
      </c>
      <c r="T8709" s="1">
        <f>IF(C8709&lt;C8708,0,IF(T8708=1,1,IF(S8709="YES",1,0)))</f>
        <v>0</v>
      </c>
      <c r="U8709" s="1" t="str">
        <f>IF(AND(T8708=0,T8709=1),"YES","NO")</f>
        <v>NO</v>
      </c>
    </row>
    <row r="8710" spans="1:21" x14ac:dyDescent="0.3">
      <c r="A8710" s="1">
        <v>8710</v>
      </c>
      <c r="B8710" s="1">
        <v>457</v>
      </c>
      <c r="C8710" s="1">
        <v>11000</v>
      </c>
      <c r="D8710" s="1">
        <v>9.5</v>
      </c>
      <c r="E8710" s="1">
        <v>4.5</v>
      </c>
      <c r="F8710" s="1">
        <v>2</v>
      </c>
      <c r="G8710" s="1" t="s">
        <v>23</v>
      </c>
      <c r="H8710" s="1">
        <v>2.8</v>
      </c>
      <c r="I8710" s="1">
        <v>0.25</v>
      </c>
      <c r="J8710" s="1">
        <v>1.46</v>
      </c>
      <c r="K8710" s="1">
        <v>0.03</v>
      </c>
      <c r="L8710" s="1">
        <v>0.09</v>
      </c>
      <c r="M8710" s="3">
        <f>PI()*(D8710*0.0254)^2/4</f>
        <v>4.573034998854917E-2</v>
      </c>
      <c r="N8710" s="1">
        <f>ROUND(H8710*4.45,0)</f>
        <v>12</v>
      </c>
      <c r="O8710" s="1">
        <f>I8710*745.7</f>
        <v>186.42500000000001</v>
      </c>
      <c r="P8710" s="5">
        <f>ROUND(N8710^(3/2)/O8710/SQRT(2*1.28*M8710)*100,0)</f>
        <v>65</v>
      </c>
      <c r="Q8710" s="4">
        <f>E8710/D8710</f>
        <v>0.47368421052631576</v>
      </c>
      <c r="R8710" s="1">
        <f>ROUND(L8710^(3/2)/K8710*100*SQRT(2/PI()),0)</f>
        <v>72</v>
      </c>
      <c r="S8710" s="1" t="str">
        <f>IF(AND(R8710&gt;=R8709,R8710&gt;R8711),"YES","NO")</f>
        <v>NO</v>
      </c>
      <c r="T8710" s="1">
        <f>IF(C8710&lt;C8709,0,IF(T8709=1,1,IF(S8710="YES",1,0)))</f>
        <v>0</v>
      </c>
      <c r="U8710" s="1" t="str">
        <f>IF(AND(T8709=0,T8710=1),"YES","NO")</f>
        <v>NO</v>
      </c>
    </row>
    <row r="8711" spans="1:21" x14ac:dyDescent="0.3">
      <c r="A8711" s="1">
        <v>8711</v>
      </c>
      <c r="B8711" s="1">
        <v>457</v>
      </c>
      <c r="C8711" s="1">
        <v>12000</v>
      </c>
      <c r="D8711" s="1">
        <v>9.5</v>
      </c>
      <c r="E8711" s="1">
        <v>4.5</v>
      </c>
      <c r="F8711" s="1">
        <v>2</v>
      </c>
      <c r="G8711" s="1" t="s">
        <v>23</v>
      </c>
      <c r="H8711" s="1">
        <v>3.36</v>
      </c>
      <c r="I8711" s="1">
        <v>0.36</v>
      </c>
      <c r="J8711" s="1">
        <v>1.87</v>
      </c>
      <c r="K8711" s="1">
        <v>0.03</v>
      </c>
      <c r="L8711" s="1">
        <v>0.09</v>
      </c>
      <c r="M8711" s="3">
        <f>PI()*(D8711*0.0254)^2/4</f>
        <v>4.573034998854917E-2</v>
      </c>
      <c r="N8711" s="1">
        <f>ROUND(H8711*4.45,0)</f>
        <v>15</v>
      </c>
      <c r="O8711" s="1">
        <f>I8711*745.7</f>
        <v>268.452</v>
      </c>
      <c r="P8711" s="5">
        <f>ROUND(N8711^(3/2)/O8711/SQRT(2*1.28*M8711)*100,0)</f>
        <v>63</v>
      </c>
      <c r="Q8711" s="4">
        <f>E8711/D8711</f>
        <v>0.47368421052631576</v>
      </c>
      <c r="R8711" s="1">
        <f>ROUND(L8711^(3/2)/K8711*100*SQRT(2/PI()),0)</f>
        <v>72</v>
      </c>
      <c r="S8711" s="1" t="str">
        <f>IF(AND(R8711&gt;=R8710,R8711&gt;R8712),"YES","NO")</f>
        <v>YES</v>
      </c>
      <c r="T8711" s="1">
        <f>IF(C8711&lt;C8710,0,IF(T8710=1,1,IF(S8711="YES",1,0)))</f>
        <v>1</v>
      </c>
      <c r="U8711" s="1" t="str">
        <f>IF(AND(T8710=0,T8711=1),"YES","NO")</f>
        <v>YES</v>
      </c>
    </row>
    <row r="8712" spans="1:21" x14ac:dyDescent="0.3">
      <c r="A8712" s="1">
        <v>8712</v>
      </c>
      <c r="B8712" s="1">
        <v>457</v>
      </c>
      <c r="C8712" s="1">
        <v>13000</v>
      </c>
      <c r="D8712" s="1">
        <v>9.5</v>
      </c>
      <c r="E8712" s="1">
        <v>4.5</v>
      </c>
      <c r="F8712" s="1">
        <v>2</v>
      </c>
      <c r="G8712" s="1" t="s">
        <v>23</v>
      </c>
      <c r="H8712" s="1">
        <v>3.98</v>
      </c>
      <c r="I8712" s="1">
        <v>0.5</v>
      </c>
      <c r="J8712" s="1">
        <v>2.42</v>
      </c>
      <c r="K8712" s="1">
        <v>0.04</v>
      </c>
      <c r="L8712" s="1">
        <v>0.09</v>
      </c>
      <c r="M8712" s="3">
        <f>PI()*(D8712*0.0254)^2/4</f>
        <v>4.573034998854917E-2</v>
      </c>
      <c r="N8712" s="1">
        <f>ROUND(H8712*4.45,0)</f>
        <v>18</v>
      </c>
      <c r="O8712" s="1">
        <f>I8712*745.7</f>
        <v>372.85</v>
      </c>
      <c r="P8712" s="5">
        <f>ROUND(N8712^(3/2)/O8712/SQRT(2*1.28*M8712)*100,0)</f>
        <v>60</v>
      </c>
      <c r="Q8712" s="4">
        <f>E8712/D8712</f>
        <v>0.47368421052631576</v>
      </c>
      <c r="R8712" s="1">
        <f>ROUND(L8712^(3/2)/K8712*100*SQRT(2/PI()),0)</f>
        <v>54</v>
      </c>
      <c r="S8712" s="1" t="str">
        <f>IF(AND(R8712&gt;=R8711,R8712&gt;R8713),"YES","NO")</f>
        <v>NO</v>
      </c>
      <c r="T8712" s="1">
        <f>IF(C8712&lt;C8711,0,IF(T8711=1,1,IF(S8712="YES",1,0)))</f>
        <v>1</v>
      </c>
      <c r="U8712" s="1" t="str">
        <f>IF(AND(T8711=0,T8712=1),"YES","NO")</f>
        <v>NO</v>
      </c>
    </row>
    <row r="8713" spans="1:21" x14ac:dyDescent="0.3">
      <c r="A8713" s="1">
        <v>8713</v>
      </c>
      <c r="B8713" s="1">
        <v>457</v>
      </c>
      <c r="C8713" s="1">
        <v>13999</v>
      </c>
      <c r="D8713" s="1">
        <v>9.5</v>
      </c>
      <c r="E8713" s="1">
        <v>4.5</v>
      </c>
      <c r="F8713" s="1">
        <v>2</v>
      </c>
      <c r="G8713" s="1" t="s">
        <v>23</v>
      </c>
      <c r="H8713" s="1">
        <v>4.67</v>
      </c>
      <c r="I8713" s="1">
        <v>0.68</v>
      </c>
      <c r="J8713" s="1">
        <v>3.08</v>
      </c>
      <c r="K8713" s="1">
        <v>0.04</v>
      </c>
      <c r="L8713" s="1">
        <v>0.09</v>
      </c>
      <c r="M8713" s="3">
        <f>PI()*(D8713*0.0254)^2/4</f>
        <v>4.573034998854917E-2</v>
      </c>
      <c r="N8713" s="1">
        <f>ROUND(H8713*4.45,0)</f>
        <v>21</v>
      </c>
      <c r="O8713" s="1">
        <f>I8713*745.7</f>
        <v>507.07600000000008</v>
      </c>
      <c r="P8713" s="5">
        <f>ROUND(N8713^(3/2)/O8713/SQRT(2*1.28*M8713)*100,0)</f>
        <v>55</v>
      </c>
      <c r="Q8713" s="4">
        <f>E8713/D8713</f>
        <v>0.47368421052631576</v>
      </c>
      <c r="R8713" s="1">
        <f>ROUND(L8713^(3/2)/K8713*100*SQRT(2/PI()),0)</f>
        <v>54</v>
      </c>
      <c r="S8713" s="1" t="str">
        <f>IF(AND(R8713&gt;=R8712,R8713&gt;R8714),"YES","NO")</f>
        <v>NO</v>
      </c>
      <c r="T8713" s="1">
        <f>IF(C8713&lt;C8712,0,IF(T8712=1,1,IF(S8713="YES",1,0)))</f>
        <v>1</v>
      </c>
      <c r="U8713" s="1" t="str">
        <f>IF(AND(T8712=0,T8713=1),"YES","NO")</f>
        <v>NO</v>
      </c>
    </row>
    <row r="8714" spans="1:21" x14ac:dyDescent="0.3">
      <c r="A8714" s="1">
        <v>8714</v>
      </c>
      <c r="B8714" s="1">
        <v>457</v>
      </c>
      <c r="C8714" s="1">
        <v>15000</v>
      </c>
      <c r="D8714" s="1">
        <v>9.5</v>
      </c>
      <c r="E8714" s="1">
        <v>4.5</v>
      </c>
      <c r="F8714" s="1">
        <v>2</v>
      </c>
      <c r="G8714" s="1" t="s">
        <v>23</v>
      </c>
      <c r="H8714" s="1">
        <v>5.43</v>
      </c>
      <c r="I8714" s="1">
        <v>0.92</v>
      </c>
      <c r="J8714" s="1">
        <v>3.87</v>
      </c>
      <c r="K8714" s="1">
        <v>0.04</v>
      </c>
      <c r="L8714" s="1">
        <v>0.09</v>
      </c>
      <c r="M8714" s="3">
        <f>PI()*(D8714*0.0254)^2/4</f>
        <v>4.573034998854917E-2</v>
      </c>
      <c r="N8714" s="1">
        <f>ROUND(H8714*4.45,0)</f>
        <v>24</v>
      </c>
      <c r="O8714" s="1">
        <f>I8714*745.7</f>
        <v>686.0440000000001</v>
      </c>
      <c r="P8714" s="5">
        <f>ROUND(N8714^(3/2)/O8714/SQRT(2*1.28*M8714)*100,0)</f>
        <v>50</v>
      </c>
      <c r="Q8714" s="4">
        <f>E8714/D8714</f>
        <v>0.47368421052631576</v>
      </c>
      <c r="R8714" s="1">
        <f>ROUND(L8714^(3/2)/K8714*100*SQRT(2/PI()),0)</f>
        <v>54</v>
      </c>
      <c r="S8714" s="1" t="str">
        <f>IF(AND(R8714&gt;=R8713,R8714&gt;R8715),"YES","NO")</f>
        <v>YES</v>
      </c>
      <c r="T8714" s="1">
        <f>IF(C8714&lt;C8713,0,IF(T8713=1,1,IF(S8714="YES",1,0)))</f>
        <v>1</v>
      </c>
      <c r="U8714" s="1" t="str">
        <f>IF(AND(T8713=0,T8714=1),"YES","NO")</f>
        <v>NO</v>
      </c>
    </row>
    <row r="8715" spans="1:21" x14ac:dyDescent="0.3">
      <c r="A8715" s="1">
        <v>8715</v>
      </c>
      <c r="B8715" s="1">
        <v>457</v>
      </c>
      <c r="C8715" s="1">
        <v>16000</v>
      </c>
      <c r="D8715" s="1">
        <v>9.5</v>
      </c>
      <c r="E8715" s="1">
        <v>4.5</v>
      </c>
      <c r="F8715" s="1">
        <v>2</v>
      </c>
      <c r="G8715" s="1" t="s">
        <v>23</v>
      </c>
      <c r="H8715" s="1">
        <v>6.26</v>
      </c>
      <c r="I8715" s="1">
        <v>1.23</v>
      </c>
      <c r="J8715" s="1">
        <v>4.83</v>
      </c>
      <c r="K8715" s="1">
        <v>0.05</v>
      </c>
      <c r="L8715" s="1">
        <v>0.09</v>
      </c>
      <c r="M8715" s="3">
        <f>PI()*(D8715*0.0254)^2/4</f>
        <v>4.573034998854917E-2</v>
      </c>
      <c r="N8715" s="1">
        <f>ROUND(H8715*4.45,0)</f>
        <v>28</v>
      </c>
      <c r="O8715" s="1">
        <f>I8715*745.7</f>
        <v>917.21100000000001</v>
      </c>
      <c r="P8715" s="5">
        <f>ROUND(N8715^(3/2)/O8715/SQRT(2*1.28*M8715)*100,0)</f>
        <v>47</v>
      </c>
      <c r="Q8715" s="4">
        <f>E8715/D8715</f>
        <v>0.47368421052631576</v>
      </c>
      <c r="R8715" s="1">
        <f>ROUND(L8715^(3/2)/K8715*100*SQRT(2/PI()),0)</f>
        <v>43</v>
      </c>
      <c r="S8715" s="1" t="str">
        <f>IF(AND(R8715&gt;=R8714,R8715&gt;R8716),"YES","NO")</f>
        <v>NO</v>
      </c>
      <c r="T8715" s="1">
        <f>IF(C8715&lt;C8714,0,IF(T8714=1,1,IF(S8715="YES",1,0)))</f>
        <v>1</v>
      </c>
      <c r="U8715" s="1" t="str">
        <f>IF(AND(T8714=0,T8715=1),"YES","NO")</f>
        <v>NO</v>
      </c>
    </row>
    <row r="8716" spans="1:21" x14ac:dyDescent="0.3">
      <c r="A8716" s="1">
        <v>8716</v>
      </c>
      <c r="B8716" s="1">
        <v>457</v>
      </c>
      <c r="C8716" s="1">
        <v>17000</v>
      </c>
      <c r="D8716" s="1">
        <v>9.5</v>
      </c>
      <c r="E8716" s="1">
        <v>4.5</v>
      </c>
      <c r="F8716" s="1">
        <v>2</v>
      </c>
      <c r="G8716" s="1" t="s">
        <v>23</v>
      </c>
      <c r="H8716" s="1">
        <v>7.16</v>
      </c>
      <c r="I8716" s="1">
        <v>1.63</v>
      </c>
      <c r="J8716" s="1">
        <v>6.03</v>
      </c>
      <c r="K8716" s="1">
        <v>0.05</v>
      </c>
      <c r="L8716" s="1">
        <v>0.1</v>
      </c>
      <c r="M8716" s="3">
        <f>PI()*(D8716*0.0254)^2/4</f>
        <v>4.573034998854917E-2</v>
      </c>
      <c r="N8716" s="1">
        <f>ROUND(H8716*4.45,0)</f>
        <v>32</v>
      </c>
      <c r="O8716" s="1">
        <f>I8716*745.7</f>
        <v>1215.491</v>
      </c>
      <c r="P8716" s="5">
        <f>ROUND(N8716^(3/2)/O8716/SQRT(2*1.28*M8716)*100,0)</f>
        <v>44</v>
      </c>
      <c r="Q8716" s="4">
        <f>E8716/D8716</f>
        <v>0.47368421052631576</v>
      </c>
      <c r="R8716" s="1">
        <f>ROUND(L8716^(3/2)/K8716*100*SQRT(2/PI()),0)</f>
        <v>50</v>
      </c>
      <c r="S8716" s="1" t="str">
        <f>IF(AND(R8716&gt;=R8715,R8716&gt;R8717),"YES","NO")</f>
        <v>YES</v>
      </c>
      <c r="T8716" s="1">
        <f>IF(C8716&lt;C8715,0,IF(T8715=1,1,IF(S8716="YES",1,0)))</f>
        <v>1</v>
      </c>
      <c r="U8716" s="1" t="str">
        <f>IF(AND(T8715=0,T8716=1),"YES","NO")</f>
        <v>NO</v>
      </c>
    </row>
    <row r="8717" spans="1:21" x14ac:dyDescent="0.3">
      <c r="A8717" s="1">
        <v>8717</v>
      </c>
      <c r="B8717" s="1">
        <v>457</v>
      </c>
      <c r="C8717" s="1">
        <v>18000</v>
      </c>
      <c r="D8717" s="1">
        <v>9.5</v>
      </c>
      <c r="E8717" s="1">
        <v>4.5</v>
      </c>
      <c r="F8717" s="1">
        <v>2</v>
      </c>
      <c r="G8717" s="1" t="s">
        <v>23</v>
      </c>
      <c r="H8717" s="1">
        <v>8.15</v>
      </c>
      <c r="I8717" s="1">
        <v>2.15</v>
      </c>
      <c r="J8717" s="1">
        <v>7.53</v>
      </c>
      <c r="K8717" s="1">
        <v>0.06</v>
      </c>
      <c r="L8717" s="1">
        <v>0.1</v>
      </c>
      <c r="M8717" s="3">
        <f>PI()*(D8717*0.0254)^2/4</f>
        <v>4.573034998854917E-2</v>
      </c>
      <c r="N8717" s="1">
        <f>ROUND(H8717*4.45,0)</f>
        <v>36</v>
      </c>
      <c r="O8717" s="1">
        <f>I8717*745.7</f>
        <v>1603.2550000000001</v>
      </c>
      <c r="P8717" s="5">
        <f>ROUND(N8717^(3/2)/O8717/SQRT(2*1.28*M8717)*100,0)</f>
        <v>39</v>
      </c>
      <c r="Q8717" s="4">
        <f>E8717/D8717</f>
        <v>0.47368421052631576</v>
      </c>
      <c r="R8717" s="1">
        <f>ROUND(L8717^(3/2)/K8717*100*SQRT(2/PI()),0)</f>
        <v>42</v>
      </c>
      <c r="S8717" s="1" t="str">
        <f>IF(AND(R8717&gt;=R8716,R8717&gt;R8718),"YES","NO")</f>
        <v>NO</v>
      </c>
      <c r="T8717" s="1">
        <f>IF(C8717&lt;C8716,0,IF(T8716=1,1,IF(S8717="YES",1,0)))</f>
        <v>1</v>
      </c>
      <c r="U8717" s="1" t="str">
        <f>IF(AND(T8716=0,T8717=1),"YES","NO")</f>
        <v>NO</v>
      </c>
    </row>
    <row r="8718" spans="1:21" x14ac:dyDescent="0.3">
      <c r="A8718" s="1">
        <v>8718</v>
      </c>
      <c r="B8718" s="1">
        <v>457</v>
      </c>
      <c r="C8718" s="1">
        <v>19000</v>
      </c>
      <c r="D8718" s="1">
        <v>9.5</v>
      </c>
      <c r="E8718" s="1">
        <v>4.5</v>
      </c>
      <c r="F8718" s="1">
        <v>2</v>
      </c>
      <c r="G8718" s="1" t="s">
        <v>23</v>
      </c>
      <c r="H8718" s="1">
        <v>9.23</v>
      </c>
      <c r="I8718" s="1">
        <v>3.01</v>
      </c>
      <c r="J8718" s="1">
        <v>9.9700000000000006</v>
      </c>
      <c r="K8718" s="1">
        <v>7.0000000000000007E-2</v>
      </c>
      <c r="L8718" s="1">
        <v>0.1</v>
      </c>
      <c r="M8718" s="3">
        <f>PI()*(D8718*0.0254)^2/4</f>
        <v>4.573034998854917E-2</v>
      </c>
      <c r="N8718" s="1">
        <f>ROUND(H8718*4.45,0)</f>
        <v>41</v>
      </c>
      <c r="O8718" s="1">
        <f>I8718*745.7</f>
        <v>2244.5569999999998</v>
      </c>
      <c r="P8718" s="5">
        <f>ROUND(N8718^(3/2)/O8718/SQRT(2*1.28*M8718)*100,0)</f>
        <v>34</v>
      </c>
      <c r="Q8718" s="4">
        <f>E8718/D8718</f>
        <v>0.47368421052631576</v>
      </c>
      <c r="R8718" s="1">
        <f>ROUND(L8718^(3/2)/K8718*100*SQRT(2/PI()),0)</f>
        <v>36</v>
      </c>
      <c r="S8718" s="1" t="str">
        <f>IF(AND(R8718&gt;=R8717,R8718&gt;R8719),"YES","NO")</f>
        <v>NO</v>
      </c>
      <c r="T8718" s="1">
        <f>IF(C8718&lt;C8717,0,IF(T8717=1,1,IF(S8718="YES",1,0)))</f>
        <v>1</v>
      </c>
      <c r="U8718" s="1" t="str">
        <f>IF(AND(T8717=0,T8718=1),"YES","NO")</f>
        <v>NO</v>
      </c>
    </row>
    <row r="8719" spans="1:21" x14ac:dyDescent="0.3">
      <c r="A8719" s="1">
        <v>8719</v>
      </c>
      <c r="B8719" s="1">
        <v>457</v>
      </c>
      <c r="C8719" s="1">
        <v>20000</v>
      </c>
      <c r="D8719" s="1">
        <v>9.5</v>
      </c>
      <c r="E8719" s="1">
        <v>4.5</v>
      </c>
      <c r="F8719" s="1">
        <v>2</v>
      </c>
      <c r="G8719" s="1" t="s">
        <v>23</v>
      </c>
      <c r="H8719" s="1">
        <v>10.36</v>
      </c>
      <c r="I8719" s="1">
        <v>4.76</v>
      </c>
      <c r="J8719" s="1">
        <v>14.99</v>
      </c>
      <c r="K8719" s="1">
        <v>0.1</v>
      </c>
      <c r="L8719" s="1">
        <v>0.1</v>
      </c>
      <c r="M8719" s="3">
        <f>PI()*(D8719*0.0254)^2/4</f>
        <v>4.573034998854917E-2</v>
      </c>
      <c r="N8719" s="1">
        <f>ROUND(H8719*4.45,0)</f>
        <v>46</v>
      </c>
      <c r="O8719" s="1">
        <f>I8719*745.7</f>
        <v>3549.5320000000002</v>
      </c>
      <c r="P8719" s="5">
        <f>ROUND(N8719^(3/2)/O8719/SQRT(2*1.28*M8719)*100,0)</f>
        <v>26</v>
      </c>
      <c r="Q8719" s="4">
        <f>E8719/D8719</f>
        <v>0.47368421052631576</v>
      </c>
      <c r="R8719" s="1">
        <f>ROUND(L8719^(3/2)/K8719*100*SQRT(2/PI()),0)</f>
        <v>25</v>
      </c>
      <c r="S8719" s="1" t="str">
        <f>IF(AND(R8719&gt;=R8718,R8719&gt;R8720),"YES","NO")</f>
        <v>NO</v>
      </c>
      <c r="T8719" s="1">
        <f>IF(C8719&lt;C8718,0,IF(T8718=1,1,IF(S8719="YES",1,0)))</f>
        <v>1</v>
      </c>
      <c r="U8719" s="1" t="str">
        <f>IF(AND(T8718=0,T8719=1),"YES","NO")</f>
        <v>NO</v>
      </c>
    </row>
    <row r="8720" spans="1:21" x14ac:dyDescent="0.3">
      <c r="A8720" s="1">
        <v>8720</v>
      </c>
      <c r="B8720" s="1">
        <v>457</v>
      </c>
      <c r="C8720" s="1">
        <v>21000</v>
      </c>
      <c r="D8720" s="1">
        <v>9.5</v>
      </c>
      <c r="E8720" s="1">
        <v>4.5</v>
      </c>
      <c r="F8720" s="1">
        <v>2</v>
      </c>
      <c r="G8720" s="1" t="s">
        <v>23</v>
      </c>
      <c r="H8720" s="1">
        <v>11.57</v>
      </c>
      <c r="I8720" s="1">
        <v>6.76</v>
      </c>
      <c r="J8720" s="1">
        <v>20.3</v>
      </c>
      <c r="K8720" s="1">
        <v>0.12</v>
      </c>
      <c r="L8720" s="1">
        <v>0.1</v>
      </c>
      <c r="M8720" s="3">
        <f>PI()*(D8720*0.0254)^2/4</f>
        <v>4.573034998854917E-2</v>
      </c>
      <c r="N8720" s="1">
        <f>ROUND(H8720*4.45,0)</f>
        <v>51</v>
      </c>
      <c r="O8720" s="1">
        <f>I8720*745.7</f>
        <v>5040.9319999999998</v>
      </c>
      <c r="P8720" s="5">
        <f>ROUND(N8720^(3/2)/O8720/SQRT(2*1.28*M8720)*100,0)</f>
        <v>21</v>
      </c>
      <c r="Q8720" s="4">
        <f>E8720/D8720</f>
        <v>0.47368421052631576</v>
      </c>
      <c r="R8720" s="1">
        <f>ROUND(L8720^(3/2)/K8720*100*SQRT(2/PI()),0)</f>
        <v>21</v>
      </c>
      <c r="S8720" s="1" t="str">
        <f>IF(AND(R8720&gt;=R8719,R8720&gt;R8721),"YES","NO")</f>
        <v>NO</v>
      </c>
      <c r="T8720" s="1">
        <f>IF(C8720&lt;C8719,0,IF(T8719=1,1,IF(S8720="YES",1,0)))</f>
        <v>1</v>
      </c>
      <c r="U8720" s="1" t="str">
        <f>IF(AND(T8719=0,T8720=1),"YES","NO")</f>
        <v>NO</v>
      </c>
    </row>
    <row r="8721" spans="1:21" x14ac:dyDescent="0.3">
      <c r="A8721" s="1">
        <v>8721</v>
      </c>
      <c r="B8721" s="1">
        <v>457</v>
      </c>
      <c r="C8721" s="1">
        <v>22000</v>
      </c>
      <c r="D8721" s="1">
        <v>9.5</v>
      </c>
      <c r="E8721" s="1">
        <v>4.5</v>
      </c>
      <c r="F8721" s="1">
        <v>2</v>
      </c>
      <c r="G8721" s="1" t="s">
        <v>23</v>
      </c>
      <c r="H8721" s="1">
        <v>12.87</v>
      </c>
      <c r="I8721" s="1">
        <v>9.41</v>
      </c>
      <c r="J8721" s="1">
        <v>26.97</v>
      </c>
      <c r="K8721" s="1">
        <v>0.14000000000000001</v>
      </c>
      <c r="L8721" s="1">
        <v>0.1</v>
      </c>
      <c r="M8721" s="3">
        <f>PI()*(D8721*0.0254)^2/4</f>
        <v>4.573034998854917E-2</v>
      </c>
      <c r="N8721" s="1">
        <f>ROUND(H8721*4.45,0)</f>
        <v>57</v>
      </c>
      <c r="O8721" s="1">
        <f>I8721*745.7</f>
        <v>7017.0370000000003</v>
      </c>
      <c r="P8721" s="5">
        <f>ROUND(N8721^(3/2)/O8721/SQRT(2*1.28*M8721)*100,0)</f>
        <v>18</v>
      </c>
      <c r="Q8721" s="4">
        <f>E8721/D8721</f>
        <v>0.47368421052631576</v>
      </c>
      <c r="R8721" s="1">
        <f>ROUND(L8721^(3/2)/K8721*100*SQRT(2/PI()),0)</f>
        <v>18</v>
      </c>
      <c r="S8721" s="1" t="str">
        <f>IF(AND(R8721&gt;=R8720,R8721&gt;R8722),"YES","NO")</f>
        <v>NO</v>
      </c>
      <c r="T8721" s="1">
        <f>IF(C8721&lt;C8720,0,IF(T8720=1,1,IF(S8721="YES",1,0)))</f>
        <v>1</v>
      </c>
      <c r="U8721" s="1" t="str">
        <f>IF(AND(T8720=0,T8721=1),"YES","NO")</f>
        <v>NO</v>
      </c>
    </row>
    <row r="8722" spans="1:21" x14ac:dyDescent="0.3">
      <c r="A8722" s="1">
        <v>8722</v>
      </c>
      <c r="B8722" s="1">
        <v>457</v>
      </c>
      <c r="C8722" s="1">
        <v>23000</v>
      </c>
      <c r="D8722" s="1">
        <v>9.5</v>
      </c>
      <c r="E8722" s="1">
        <v>4.5</v>
      </c>
      <c r="F8722" s="1">
        <v>2</v>
      </c>
      <c r="G8722" s="1" t="s">
        <v>23</v>
      </c>
      <c r="H8722" s="1">
        <v>13.84</v>
      </c>
      <c r="I8722" s="1">
        <v>9.11</v>
      </c>
      <c r="J8722" s="1">
        <v>24.97</v>
      </c>
      <c r="K8722" s="1">
        <v>0.12</v>
      </c>
      <c r="L8722" s="1">
        <v>0.1</v>
      </c>
      <c r="M8722" s="3">
        <f>PI()*(D8722*0.0254)^2/4</f>
        <v>4.573034998854917E-2</v>
      </c>
      <c r="N8722" s="1">
        <f>ROUND(H8722*4.45,0)</f>
        <v>62</v>
      </c>
      <c r="O8722" s="1">
        <f>I8722*745.7</f>
        <v>6793.3270000000002</v>
      </c>
      <c r="P8722" s="5">
        <f>ROUND(N8722^(3/2)/O8722/SQRT(2*1.28*M8722)*100,0)</f>
        <v>21</v>
      </c>
      <c r="Q8722" s="4">
        <f>E8722/D8722</f>
        <v>0.47368421052631576</v>
      </c>
      <c r="R8722" s="1">
        <f>ROUND(L8722^(3/2)/K8722*100*SQRT(2/PI()),0)</f>
        <v>21</v>
      </c>
      <c r="S8722" s="1" t="str">
        <f>IF(AND(R8722&gt;=R8721,R8722&gt;R8723),"YES","NO")</f>
        <v>YES</v>
      </c>
      <c r="T8722" s="1">
        <f>IF(C8722&lt;C8721,0,IF(T8721=1,1,IF(S8722="YES",1,0)))</f>
        <v>1</v>
      </c>
      <c r="U8722" s="1" t="str">
        <f>IF(AND(T8721=0,T8722=1),"YES","NO")</f>
        <v>NO</v>
      </c>
    </row>
    <row r="8723" spans="1:21" x14ac:dyDescent="0.3">
      <c r="A8723" s="1">
        <v>8723</v>
      </c>
      <c r="B8723" s="1">
        <v>457</v>
      </c>
      <c r="C8723" s="1">
        <v>24000</v>
      </c>
      <c r="D8723" s="1">
        <v>9.5</v>
      </c>
      <c r="E8723" s="1">
        <v>4.5</v>
      </c>
      <c r="F8723" s="1">
        <v>2</v>
      </c>
      <c r="G8723" s="1" t="s">
        <v>23</v>
      </c>
      <c r="H8723" s="1">
        <v>15.04</v>
      </c>
      <c r="I8723" s="1">
        <v>11.48</v>
      </c>
      <c r="J8723" s="1">
        <v>30.15</v>
      </c>
      <c r="K8723" s="1">
        <v>0.13</v>
      </c>
      <c r="L8723" s="1">
        <v>0.1</v>
      </c>
      <c r="M8723" s="3">
        <f>PI()*(D8723*0.0254)^2/4</f>
        <v>4.573034998854917E-2</v>
      </c>
      <c r="N8723" s="1">
        <f>ROUND(H8723*4.45,0)</f>
        <v>67</v>
      </c>
      <c r="O8723" s="1">
        <f>I8723*745.7</f>
        <v>8560.6360000000004</v>
      </c>
      <c r="P8723" s="5">
        <f>ROUND(N8723^(3/2)/O8723/SQRT(2*1.28*M8723)*100,0)</f>
        <v>19</v>
      </c>
      <c r="Q8723" s="4">
        <f>E8723/D8723</f>
        <v>0.47368421052631576</v>
      </c>
      <c r="R8723" s="1">
        <f>ROUND(L8723^(3/2)/K8723*100*SQRT(2/PI()),0)</f>
        <v>19</v>
      </c>
      <c r="S8723" s="1" t="str">
        <f>IF(AND(R8723&gt;=R8722,R8723&gt;R8724),"YES","NO")</f>
        <v>NO</v>
      </c>
      <c r="T8723" s="1">
        <f>IF(C8723&lt;C8722,0,IF(T8722=1,1,IF(S8723="YES",1,0)))</f>
        <v>1</v>
      </c>
      <c r="U8723" s="1" t="str">
        <f>IF(AND(T8722=0,T8723=1),"YES","NO")</f>
        <v>NO</v>
      </c>
    </row>
    <row r="8724" spans="1:21" x14ac:dyDescent="0.3">
      <c r="A8724" s="1">
        <v>8724</v>
      </c>
      <c r="B8724" s="1">
        <v>457</v>
      </c>
      <c r="C8724" s="1">
        <v>25000</v>
      </c>
      <c r="D8724" s="1">
        <v>9.5</v>
      </c>
      <c r="E8724" s="1">
        <v>4.5</v>
      </c>
      <c r="F8724" s="1">
        <v>2</v>
      </c>
      <c r="G8724" s="1" t="s">
        <v>23</v>
      </c>
      <c r="H8724" s="1">
        <v>15.82</v>
      </c>
      <c r="I8724" s="1">
        <v>9.4</v>
      </c>
      <c r="J8724" s="1">
        <v>23.68</v>
      </c>
      <c r="K8724" s="1">
        <v>0.1</v>
      </c>
      <c r="L8724" s="1">
        <v>0.1</v>
      </c>
      <c r="M8724" s="3">
        <f>PI()*(D8724*0.0254)^2/4</f>
        <v>4.573034998854917E-2</v>
      </c>
      <c r="N8724" s="1">
        <f>ROUND(H8724*4.45,0)</f>
        <v>70</v>
      </c>
      <c r="O8724" s="1">
        <f>I8724*745.7</f>
        <v>7009.5800000000008</v>
      </c>
      <c r="P8724" s="5">
        <f>ROUND(N8724^(3/2)/O8724/SQRT(2*1.28*M8724)*100,0)</f>
        <v>24</v>
      </c>
      <c r="Q8724" s="4">
        <f>E8724/D8724</f>
        <v>0.47368421052631576</v>
      </c>
      <c r="R8724" s="1">
        <f>ROUND(L8724^(3/2)/K8724*100*SQRT(2/PI()),0)</f>
        <v>25</v>
      </c>
      <c r="S8724" s="1" t="str">
        <f>IF(AND(R8724&gt;=R8723,R8724&gt;R8725),"YES","NO")</f>
        <v>NO</v>
      </c>
      <c r="T8724" s="1">
        <f>IF(C8724&lt;C8723,0,IF(T8723=1,1,IF(S8724="YES",1,0)))</f>
        <v>1</v>
      </c>
      <c r="U8724" s="1" t="str">
        <f>IF(AND(T8723=0,T8724=1),"YES","NO")</f>
        <v>NO</v>
      </c>
    </row>
    <row r="8725" spans="1:21" x14ac:dyDescent="0.3">
      <c r="A8725" s="1">
        <v>8725</v>
      </c>
      <c r="B8725" s="1">
        <v>458</v>
      </c>
      <c r="C8725" s="1">
        <v>1000</v>
      </c>
      <c r="D8725" s="1">
        <v>9.5</v>
      </c>
      <c r="E8725" s="1">
        <v>6</v>
      </c>
      <c r="F8725" s="1">
        <v>2</v>
      </c>
      <c r="G8725" s="1" t="s">
        <v>23</v>
      </c>
      <c r="H8725" s="1">
        <v>0.03</v>
      </c>
      <c r="I8725" s="1">
        <v>0.01</v>
      </c>
      <c r="J8725" s="1">
        <v>0.02</v>
      </c>
      <c r="K8725" s="1">
        <v>0.05</v>
      </c>
      <c r="L8725" s="1">
        <v>0.11</v>
      </c>
      <c r="M8725" s="3">
        <f>PI()*(D8725*0.0254)^2/4</f>
        <v>4.573034998854917E-2</v>
      </c>
      <c r="N8725" s="1">
        <f>ROUND(H8725*4.45,0)</f>
        <v>0</v>
      </c>
      <c r="O8725" s="1">
        <f>I8725*745.7</f>
        <v>7.4570000000000007</v>
      </c>
      <c r="P8725" s="5">
        <f>ROUND(N8725^(3/2)/O8725/SQRT(2*1.28*M8725)*100,0)</f>
        <v>0</v>
      </c>
      <c r="Q8725" s="4">
        <f>E8725/D8725</f>
        <v>0.63157894736842102</v>
      </c>
      <c r="R8725" s="1">
        <f>ROUND(L8725^(3/2)/K8725*100*SQRT(2/PI()),0)</f>
        <v>58</v>
      </c>
      <c r="S8725" s="1" t="str">
        <f>IF(AND(R8725&gt;=R8724,R8725&gt;R8726),"YES","NO")</f>
        <v>NO</v>
      </c>
      <c r="T8725" s="1">
        <f>IF(C8725&lt;C8724,0,IF(T8724=1,1,IF(S8725="YES",1,0)))</f>
        <v>0</v>
      </c>
      <c r="U8725" s="1" t="str">
        <f>IF(AND(T8724=0,T8725=1),"YES","NO")</f>
        <v>NO</v>
      </c>
    </row>
    <row r="8726" spans="1:21" x14ac:dyDescent="0.3">
      <c r="A8726" s="1">
        <v>8726</v>
      </c>
      <c r="B8726" s="1">
        <v>458</v>
      </c>
      <c r="C8726" s="1">
        <v>2000</v>
      </c>
      <c r="D8726" s="1">
        <v>9.5</v>
      </c>
      <c r="E8726" s="1">
        <v>6</v>
      </c>
      <c r="F8726" s="1">
        <v>2</v>
      </c>
      <c r="G8726" s="1" t="s">
        <v>23</v>
      </c>
      <c r="H8726" s="1">
        <v>0.12</v>
      </c>
      <c r="I8726" s="1">
        <v>0.01</v>
      </c>
      <c r="J8726" s="1">
        <v>0.08</v>
      </c>
      <c r="K8726" s="1">
        <v>0.05</v>
      </c>
      <c r="L8726" s="1">
        <v>0.11</v>
      </c>
      <c r="M8726" s="3">
        <f>PI()*(D8726*0.0254)^2/4</f>
        <v>4.573034998854917E-2</v>
      </c>
      <c r="N8726" s="1">
        <f>ROUND(H8726*4.45,0)</f>
        <v>1</v>
      </c>
      <c r="O8726" s="1">
        <f>I8726*745.7</f>
        <v>7.4570000000000007</v>
      </c>
      <c r="P8726" s="5">
        <f>ROUND(N8726^(3/2)/O8726/SQRT(2*1.28*M8726)*100,0)</f>
        <v>39</v>
      </c>
      <c r="Q8726" s="4">
        <f>E8726/D8726</f>
        <v>0.63157894736842102</v>
      </c>
      <c r="R8726" s="1">
        <f>ROUND(L8726^(3/2)/K8726*100*SQRT(2/PI()),0)</f>
        <v>58</v>
      </c>
      <c r="S8726" s="1" t="str">
        <f>IF(AND(R8726&gt;=R8725,R8726&gt;R8727),"YES","NO")</f>
        <v>NO</v>
      </c>
      <c r="T8726" s="1">
        <f>IF(C8726&lt;C8725,0,IF(T8725=1,1,IF(S8726="YES",1,0)))</f>
        <v>0</v>
      </c>
      <c r="U8726" s="1" t="str">
        <f>IF(AND(T8725=0,T8726=1),"YES","NO")</f>
        <v>NO</v>
      </c>
    </row>
    <row r="8727" spans="1:21" x14ac:dyDescent="0.3">
      <c r="A8727" s="1">
        <v>8727</v>
      </c>
      <c r="B8727" s="1">
        <v>458</v>
      </c>
      <c r="C8727" s="1">
        <v>3000</v>
      </c>
      <c r="D8727" s="1">
        <v>9.5</v>
      </c>
      <c r="E8727" s="1">
        <v>6</v>
      </c>
      <c r="F8727" s="1">
        <v>2</v>
      </c>
      <c r="G8727" s="1" t="s">
        <v>23</v>
      </c>
      <c r="H8727" s="1">
        <v>0.27</v>
      </c>
      <c r="I8727" s="1">
        <v>0.01</v>
      </c>
      <c r="J8727" s="1">
        <v>0.18</v>
      </c>
      <c r="K8727" s="1">
        <v>0.05</v>
      </c>
      <c r="L8727" s="1">
        <v>0.11</v>
      </c>
      <c r="M8727" s="3">
        <f>PI()*(D8727*0.0254)^2/4</f>
        <v>4.573034998854917E-2</v>
      </c>
      <c r="N8727" s="1">
        <f>ROUND(H8727*4.45,0)</f>
        <v>1</v>
      </c>
      <c r="O8727" s="1">
        <f>I8727*745.7</f>
        <v>7.4570000000000007</v>
      </c>
      <c r="P8727" s="5">
        <f>ROUND(N8727^(3/2)/O8727/SQRT(2*1.28*M8727)*100,0)</f>
        <v>39</v>
      </c>
      <c r="Q8727" s="4">
        <f>E8727/D8727</f>
        <v>0.63157894736842102</v>
      </c>
      <c r="R8727" s="1">
        <f>ROUND(L8727^(3/2)/K8727*100*SQRT(2/PI()),0)</f>
        <v>58</v>
      </c>
      <c r="S8727" s="1" t="str">
        <f>IF(AND(R8727&gt;=R8726,R8727&gt;R8728),"YES","NO")</f>
        <v>NO</v>
      </c>
      <c r="T8727" s="1">
        <f>IF(C8727&lt;C8726,0,IF(T8726=1,1,IF(S8727="YES",1,0)))</f>
        <v>0</v>
      </c>
      <c r="U8727" s="1" t="str">
        <f>IF(AND(T8726=0,T8727=1),"YES","NO")</f>
        <v>NO</v>
      </c>
    </row>
    <row r="8728" spans="1:21" x14ac:dyDescent="0.3">
      <c r="A8728" s="1">
        <v>8728</v>
      </c>
      <c r="B8728" s="1">
        <v>458</v>
      </c>
      <c r="C8728" s="1">
        <v>4000</v>
      </c>
      <c r="D8728" s="1">
        <v>9.5</v>
      </c>
      <c r="E8728" s="1">
        <v>6</v>
      </c>
      <c r="F8728" s="1">
        <v>2</v>
      </c>
      <c r="G8728" s="1" t="s">
        <v>23</v>
      </c>
      <c r="H8728" s="1">
        <v>0.47</v>
      </c>
      <c r="I8728" s="1">
        <v>0.02</v>
      </c>
      <c r="J8728" s="1">
        <v>0.32</v>
      </c>
      <c r="K8728" s="1">
        <v>0.05</v>
      </c>
      <c r="L8728" s="1">
        <v>0.11</v>
      </c>
      <c r="M8728" s="3">
        <f>PI()*(D8728*0.0254)^2/4</f>
        <v>4.573034998854917E-2</v>
      </c>
      <c r="N8728" s="1">
        <f>ROUND(H8728*4.45,0)</f>
        <v>2</v>
      </c>
      <c r="O8728" s="1">
        <f>I8728*745.7</f>
        <v>14.914000000000001</v>
      </c>
      <c r="P8728" s="5">
        <f>ROUND(N8728^(3/2)/O8728/SQRT(2*1.28*M8728)*100,0)</f>
        <v>55</v>
      </c>
      <c r="Q8728" s="4">
        <f>E8728/D8728</f>
        <v>0.63157894736842102</v>
      </c>
      <c r="R8728" s="1">
        <f>ROUND(L8728^(3/2)/K8728*100*SQRT(2/PI()),0)</f>
        <v>58</v>
      </c>
      <c r="S8728" s="1" t="str">
        <f>IF(AND(R8728&gt;=R8727,R8728&gt;R8729),"YES","NO")</f>
        <v>NO</v>
      </c>
      <c r="T8728" s="1">
        <f>IF(C8728&lt;C8727,0,IF(T8727=1,1,IF(S8728="YES",1,0)))</f>
        <v>0</v>
      </c>
      <c r="U8728" s="1" t="str">
        <f>IF(AND(T8727=0,T8728=1),"YES","NO")</f>
        <v>NO</v>
      </c>
    </row>
    <row r="8729" spans="1:21" x14ac:dyDescent="0.3">
      <c r="A8729" s="1">
        <v>8729</v>
      </c>
      <c r="B8729" s="1">
        <v>458</v>
      </c>
      <c r="C8729" s="1">
        <v>5000</v>
      </c>
      <c r="D8729" s="1">
        <v>9.5</v>
      </c>
      <c r="E8729" s="1">
        <v>6</v>
      </c>
      <c r="F8729" s="1">
        <v>2</v>
      </c>
      <c r="G8729" s="1" t="s">
        <v>23</v>
      </c>
      <c r="H8729" s="1">
        <v>0.74</v>
      </c>
      <c r="I8729" s="1">
        <v>0.04</v>
      </c>
      <c r="J8729" s="1">
        <v>0.51</v>
      </c>
      <c r="K8729" s="1">
        <v>0.05</v>
      </c>
      <c r="L8729" s="1">
        <v>0.11</v>
      </c>
      <c r="M8729" s="3">
        <f>PI()*(D8729*0.0254)^2/4</f>
        <v>4.573034998854917E-2</v>
      </c>
      <c r="N8729" s="1">
        <f>ROUND(H8729*4.45,0)</f>
        <v>3</v>
      </c>
      <c r="O8729" s="1">
        <f>I8729*745.7</f>
        <v>29.828000000000003</v>
      </c>
      <c r="P8729" s="5">
        <f>ROUND(N8729^(3/2)/O8729/SQRT(2*1.28*M8729)*100,0)</f>
        <v>51</v>
      </c>
      <c r="Q8729" s="4">
        <f>E8729/D8729</f>
        <v>0.63157894736842102</v>
      </c>
      <c r="R8729" s="1">
        <f>ROUND(L8729^(3/2)/K8729*100*SQRT(2/PI()),0)</f>
        <v>58</v>
      </c>
      <c r="S8729" s="1" t="str">
        <f>IF(AND(R8729&gt;=R8728,R8729&gt;R8730),"YES","NO")</f>
        <v>NO</v>
      </c>
      <c r="T8729" s="1">
        <f>IF(C8729&lt;C8728,0,IF(T8728=1,1,IF(S8729="YES",1,0)))</f>
        <v>0</v>
      </c>
      <c r="U8729" s="1" t="str">
        <f>IF(AND(T8728=0,T8729=1),"YES","NO")</f>
        <v>NO</v>
      </c>
    </row>
    <row r="8730" spans="1:21" x14ac:dyDescent="0.3">
      <c r="A8730" s="1">
        <v>8730</v>
      </c>
      <c r="B8730" s="1">
        <v>458</v>
      </c>
      <c r="C8730" s="1">
        <v>6000</v>
      </c>
      <c r="D8730" s="1">
        <v>9.5</v>
      </c>
      <c r="E8730" s="1">
        <v>6</v>
      </c>
      <c r="F8730" s="1">
        <v>2</v>
      </c>
      <c r="G8730" s="1" t="s">
        <v>23</v>
      </c>
      <c r="H8730" s="1">
        <v>1.07</v>
      </c>
      <c r="I8730" s="1">
        <v>7.0000000000000007E-2</v>
      </c>
      <c r="J8730" s="1">
        <v>0.71</v>
      </c>
      <c r="K8730" s="1">
        <v>0.05</v>
      </c>
      <c r="L8730" s="1">
        <v>0.11</v>
      </c>
      <c r="M8730" s="3">
        <f>PI()*(D8730*0.0254)^2/4</f>
        <v>4.573034998854917E-2</v>
      </c>
      <c r="N8730" s="1">
        <f>ROUND(H8730*4.45,0)</f>
        <v>5</v>
      </c>
      <c r="O8730" s="1">
        <f>I8730*745.7</f>
        <v>52.199000000000005</v>
      </c>
      <c r="P8730" s="5">
        <f>ROUND(N8730^(3/2)/O8730/SQRT(2*1.28*M8730)*100,0)</f>
        <v>63</v>
      </c>
      <c r="Q8730" s="4">
        <f>E8730/D8730</f>
        <v>0.63157894736842102</v>
      </c>
      <c r="R8730" s="1">
        <f>ROUND(L8730^(3/2)/K8730*100*SQRT(2/PI()),0)</f>
        <v>58</v>
      </c>
      <c r="S8730" s="1" t="str">
        <f>IF(AND(R8730&gt;=R8729,R8730&gt;R8731),"YES","NO")</f>
        <v>NO</v>
      </c>
      <c r="T8730" s="1">
        <f>IF(C8730&lt;C8729,0,IF(T8729=1,1,IF(S8730="YES",1,0)))</f>
        <v>0</v>
      </c>
      <c r="U8730" s="1" t="str">
        <f>IF(AND(T8729=0,T8730=1),"YES","NO")</f>
        <v>NO</v>
      </c>
    </row>
    <row r="8731" spans="1:21" x14ac:dyDescent="0.3">
      <c r="A8731" s="1">
        <v>8731</v>
      </c>
      <c r="B8731" s="1">
        <v>458</v>
      </c>
      <c r="C8731" s="1">
        <v>7000</v>
      </c>
      <c r="D8731" s="1">
        <v>9.5</v>
      </c>
      <c r="E8731" s="1">
        <v>6</v>
      </c>
      <c r="F8731" s="1">
        <v>2</v>
      </c>
      <c r="G8731" s="1" t="s">
        <v>23</v>
      </c>
      <c r="H8731" s="1">
        <v>1.45</v>
      </c>
      <c r="I8731" s="1">
        <v>0.1</v>
      </c>
      <c r="J8731" s="1">
        <v>0.95</v>
      </c>
      <c r="K8731" s="1">
        <v>0.05</v>
      </c>
      <c r="L8731" s="1">
        <v>0.11</v>
      </c>
      <c r="M8731" s="3">
        <f>PI()*(D8731*0.0254)^2/4</f>
        <v>4.573034998854917E-2</v>
      </c>
      <c r="N8731" s="1">
        <f>ROUND(H8731*4.45,0)</f>
        <v>6</v>
      </c>
      <c r="O8731" s="1">
        <f>I8731*745.7</f>
        <v>74.570000000000007</v>
      </c>
      <c r="P8731" s="5">
        <f>ROUND(N8731^(3/2)/O8731/SQRT(2*1.28*M8731)*100,0)</f>
        <v>58</v>
      </c>
      <c r="Q8731" s="4">
        <f>E8731/D8731</f>
        <v>0.63157894736842102</v>
      </c>
      <c r="R8731" s="1">
        <f>ROUND(L8731^(3/2)/K8731*100*SQRT(2/PI()),0)</f>
        <v>58</v>
      </c>
      <c r="S8731" s="1" t="str">
        <f>IF(AND(R8731&gt;=R8730,R8731&gt;R8732),"YES","NO")</f>
        <v>NO</v>
      </c>
      <c r="T8731" s="1">
        <f>IF(C8731&lt;C8730,0,IF(T8730=1,1,IF(S8731="YES",1,0)))</f>
        <v>0</v>
      </c>
      <c r="U8731" s="1" t="str">
        <f>IF(AND(T8730=0,T8731=1),"YES","NO")</f>
        <v>NO</v>
      </c>
    </row>
    <row r="8732" spans="1:21" x14ac:dyDescent="0.3">
      <c r="A8732" s="1">
        <v>8732</v>
      </c>
      <c r="B8732" s="1">
        <v>458</v>
      </c>
      <c r="C8732" s="1">
        <v>8000</v>
      </c>
      <c r="D8732" s="1">
        <v>9.5</v>
      </c>
      <c r="E8732" s="1">
        <v>6</v>
      </c>
      <c r="F8732" s="1">
        <v>2</v>
      </c>
      <c r="G8732" s="1" t="s">
        <v>23</v>
      </c>
      <c r="H8732" s="1">
        <v>1.89</v>
      </c>
      <c r="I8732" s="1">
        <v>0.15</v>
      </c>
      <c r="J8732" s="1">
        <v>1.21</v>
      </c>
      <c r="K8732" s="1">
        <v>0.05</v>
      </c>
      <c r="L8732" s="1">
        <v>0.11</v>
      </c>
      <c r="M8732" s="3">
        <f>PI()*(D8732*0.0254)^2/4</f>
        <v>4.573034998854917E-2</v>
      </c>
      <c r="N8732" s="1">
        <f>ROUND(H8732*4.45,0)</f>
        <v>8</v>
      </c>
      <c r="O8732" s="1">
        <f>I8732*745.7</f>
        <v>111.855</v>
      </c>
      <c r="P8732" s="5">
        <f>ROUND(N8732^(3/2)/O8732/SQRT(2*1.28*M8732)*100,0)</f>
        <v>59</v>
      </c>
      <c r="Q8732" s="4">
        <f>E8732/D8732</f>
        <v>0.63157894736842102</v>
      </c>
      <c r="R8732" s="1">
        <f>ROUND(L8732^(3/2)/K8732*100*SQRT(2/PI()),0)</f>
        <v>58</v>
      </c>
      <c r="S8732" s="1" t="str">
        <f>IF(AND(R8732&gt;=R8731,R8732&gt;R8733),"YES","NO")</f>
        <v>NO</v>
      </c>
      <c r="T8732" s="1">
        <f>IF(C8732&lt;C8731,0,IF(T8731=1,1,IF(S8732="YES",1,0)))</f>
        <v>0</v>
      </c>
      <c r="U8732" s="1" t="str">
        <f>IF(AND(T8731=0,T8732=1),"YES","NO")</f>
        <v>NO</v>
      </c>
    </row>
    <row r="8733" spans="1:21" x14ac:dyDescent="0.3">
      <c r="A8733" s="1">
        <v>8733</v>
      </c>
      <c r="B8733" s="1">
        <v>458</v>
      </c>
      <c r="C8733" s="1">
        <v>9000</v>
      </c>
      <c r="D8733" s="1">
        <v>9.5</v>
      </c>
      <c r="E8733" s="1">
        <v>6</v>
      </c>
      <c r="F8733" s="1">
        <v>2</v>
      </c>
      <c r="G8733" s="1" t="s">
        <v>23</v>
      </c>
      <c r="H8733" s="1">
        <v>2.4</v>
      </c>
      <c r="I8733" s="1">
        <v>0.23</v>
      </c>
      <c r="J8733" s="1">
        <v>1.58</v>
      </c>
      <c r="K8733" s="1">
        <v>0.05</v>
      </c>
      <c r="L8733" s="1">
        <v>0.11</v>
      </c>
      <c r="M8733" s="3">
        <f>PI()*(D8733*0.0254)^2/4</f>
        <v>4.573034998854917E-2</v>
      </c>
      <c r="N8733" s="1">
        <f>ROUND(H8733*4.45,0)</f>
        <v>11</v>
      </c>
      <c r="O8733" s="1">
        <f>I8733*745.7</f>
        <v>171.51100000000002</v>
      </c>
      <c r="P8733" s="5">
        <f>ROUND(N8733^(3/2)/O8733/SQRT(2*1.28*M8733)*100,0)</f>
        <v>62</v>
      </c>
      <c r="Q8733" s="4">
        <f>E8733/D8733</f>
        <v>0.63157894736842102</v>
      </c>
      <c r="R8733" s="1">
        <f>ROUND(L8733^(3/2)/K8733*100*SQRT(2/PI()),0)</f>
        <v>58</v>
      </c>
      <c r="S8733" s="1" t="str">
        <f>IF(AND(R8733&gt;=R8732,R8733&gt;R8734),"YES","NO")</f>
        <v>YES</v>
      </c>
      <c r="T8733" s="1">
        <f>IF(C8733&lt;C8732,0,IF(T8732=1,1,IF(S8733="YES",1,0)))</f>
        <v>1</v>
      </c>
      <c r="U8733" s="1" t="str">
        <f>IF(AND(T8732=0,T8733=1),"YES","NO")</f>
        <v>YES</v>
      </c>
    </row>
    <row r="8734" spans="1:21" x14ac:dyDescent="0.3">
      <c r="A8734" s="1">
        <v>8734</v>
      </c>
      <c r="B8734" s="1">
        <v>458</v>
      </c>
      <c r="C8734" s="1">
        <v>10000</v>
      </c>
      <c r="D8734" s="1">
        <v>9.5</v>
      </c>
      <c r="E8734" s="1">
        <v>6</v>
      </c>
      <c r="F8734" s="1">
        <v>2</v>
      </c>
      <c r="G8734" s="1" t="s">
        <v>23</v>
      </c>
      <c r="H8734" s="1">
        <v>3</v>
      </c>
      <c r="I8734" s="1">
        <v>0.37</v>
      </c>
      <c r="J8734" s="1">
        <v>2.36</v>
      </c>
      <c r="K8734" s="1">
        <v>0.06</v>
      </c>
      <c r="L8734" s="1">
        <v>0.12</v>
      </c>
      <c r="M8734" s="3">
        <f>PI()*(D8734*0.0254)^2/4</f>
        <v>4.573034998854917E-2</v>
      </c>
      <c r="N8734" s="1">
        <f>ROUND(H8734*4.45,0)</f>
        <v>13</v>
      </c>
      <c r="O8734" s="1">
        <f>I8734*745.7</f>
        <v>275.90899999999999</v>
      </c>
      <c r="P8734" s="5">
        <f>ROUND(N8734^(3/2)/O8734/SQRT(2*1.28*M8734)*100,0)</f>
        <v>50</v>
      </c>
      <c r="Q8734" s="4">
        <f>E8734/D8734</f>
        <v>0.63157894736842102</v>
      </c>
      <c r="R8734" s="1">
        <f>ROUND(L8734^(3/2)/K8734*100*SQRT(2/PI()),0)</f>
        <v>55</v>
      </c>
      <c r="S8734" s="1" t="str">
        <f>IF(AND(R8734&gt;=R8733,R8734&gt;R8735),"YES","NO")</f>
        <v>NO</v>
      </c>
      <c r="T8734" s="1">
        <f>IF(C8734&lt;C8733,0,IF(T8733=1,1,IF(S8734="YES",1,0)))</f>
        <v>1</v>
      </c>
      <c r="U8734" s="1" t="str">
        <f>IF(AND(T8733=0,T8734=1),"YES","NO")</f>
        <v>NO</v>
      </c>
    </row>
    <row r="8735" spans="1:21" x14ac:dyDescent="0.3">
      <c r="A8735" s="1">
        <v>8735</v>
      </c>
      <c r="B8735" s="1">
        <v>458</v>
      </c>
      <c r="C8735" s="1">
        <v>11000</v>
      </c>
      <c r="D8735" s="1">
        <v>9.5</v>
      </c>
      <c r="E8735" s="1">
        <v>6</v>
      </c>
      <c r="F8735" s="1">
        <v>2</v>
      </c>
      <c r="G8735" s="1" t="s">
        <v>23</v>
      </c>
      <c r="H8735" s="1">
        <v>3.67</v>
      </c>
      <c r="I8735" s="1">
        <v>0.57999999999999996</v>
      </c>
      <c r="J8735" s="1">
        <v>3.34</v>
      </c>
      <c r="K8735" s="1">
        <v>7.0000000000000007E-2</v>
      </c>
      <c r="L8735" s="1">
        <v>0.12</v>
      </c>
      <c r="M8735" s="3">
        <f>PI()*(D8735*0.0254)^2/4</f>
        <v>4.573034998854917E-2</v>
      </c>
      <c r="N8735" s="1">
        <f>ROUND(H8735*4.45,0)</f>
        <v>16</v>
      </c>
      <c r="O8735" s="1">
        <f>I8735*745.7</f>
        <v>432.50599999999997</v>
      </c>
      <c r="P8735" s="5">
        <f>ROUND(N8735^(3/2)/O8735/SQRT(2*1.28*M8735)*100,0)</f>
        <v>43</v>
      </c>
      <c r="Q8735" s="4">
        <f>E8735/D8735</f>
        <v>0.63157894736842102</v>
      </c>
      <c r="R8735" s="1">
        <f>ROUND(L8735^(3/2)/K8735*100*SQRT(2/PI()),0)</f>
        <v>47</v>
      </c>
      <c r="S8735" s="1" t="str">
        <f>IF(AND(R8735&gt;=R8734,R8735&gt;R8736),"YES","NO")</f>
        <v>NO</v>
      </c>
      <c r="T8735" s="1">
        <f>IF(C8735&lt;C8734,0,IF(T8734=1,1,IF(S8735="YES",1,0)))</f>
        <v>1</v>
      </c>
      <c r="U8735" s="1" t="str">
        <f>IF(AND(T8734=0,T8735=1),"YES","NO")</f>
        <v>NO</v>
      </c>
    </row>
    <row r="8736" spans="1:21" x14ac:dyDescent="0.3">
      <c r="A8736" s="1">
        <v>8736</v>
      </c>
      <c r="B8736" s="1">
        <v>458</v>
      </c>
      <c r="C8736" s="1">
        <v>12000</v>
      </c>
      <c r="D8736" s="1">
        <v>9.5</v>
      </c>
      <c r="E8736" s="1">
        <v>6</v>
      </c>
      <c r="F8736" s="1">
        <v>2</v>
      </c>
      <c r="G8736" s="1" t="s">
        <v>23</v>
      </c>
      <c r="H8736" s="1">
        <v>4.41</v>
      </c>
      <c r="I8736" s="1">
        <v>0.87</v>
      </c>
      <c r="J8736" s="1">
        <v>4.55</v>
      </c>
      <c r="K8736" s="1">
        <v>0.08</v>
      </c>
      <c r="L8736" s="1">
        <v>0.12</v>
      </c>
      <c r="M8736" s="3">
        <f>PI()*(D8736*0.0254)^2/4</f>
        <v>4.573034998854917E-2</v>
      </c>
      <c r="N8736" s="1">
        <f>ROUND(H8736*4.45,0)</f>
        <v>20</v>
      </c>
      <c r="O8736" s="1">
        <f>I8736*745.7</f>
        <v>648.75900000000001</v>
      </c>
      <c r="P8736" s="5">
        <f>ROUND(N8736^(3/2)/O8736/SQRT(2*1.28*M8736)*100,0)</f>
        <v>40</v>
      </c>
      <c r="Q8736" s="4">
        <f>E8736/D8736</f>
        <v>0.63157894736842102</v>
      </c>
      <c r="R8736" s="1">
        <f>ROUND(L8736^(3/2)/K8736*100*SQRT(2/PI()),0)</f>
        <v>41</v>
      </c>
      <c r="S8736" s="1" t="str">
        <f>IF(AND(R8736&gt;=R8735,R8736&gt;R8737),"YES","NO")</f>
        <v>NO</v>
      </c>
      <c r="T8736" s="1">
        <f>IF(C8736&lt;C8735,0,IF(T8735=1,1,IF(S8736="YES",1,0)))</f>
        <v>1</v>
      </c>
      <c r="U8736" s="1" t="str">
        <f>IF(AND(T8735=0,T8736=1),"YES","NO")</f>
        <v>NO</v>
      </c>
    </row>
    <row r="8737" spans="1:21" x14ac:dyDescent="0.3">
      <c r="A8737" s="1">
        <v>8737</v>
      </c>
      <c r="B8737" s="1">
        <v>458</v>
      </c>
      <c r="C8737" s="1">
        <v>13000</v>
      </c>
      <c r="D8737" s="1">
        <v>9.5</v>
      </c>
      <c r="E8737" s="1">
        <v>6</v>
      </c>
      <c r="F8737" s="1">
        <v>2</v>
      </c>
      <c r="G8737" s="1" t="s">
        <v>23</v>
      </c>
      <c r="H8737" s="1">
        <v>5.23</v>
      </c>
      <c r="I8737" s="1">
        <v>1.25</v>
      </c>
      <c r="J8737" s="1">
        <v>6.06</v>
      </c>
      <c r="K8737" s="1">
        <v>0.09</v>
      </c>
      <c r="L8737" s="1">
        <v>0.12</v>
      </c>
      <c r="M8737" s="3">
        <f>PI()*(D8737*0.0254)^2/4</f>
        <v>4.573034998854917E-2</v>
      </c>
      <c r="N8737" s="1">
        <f>ROUND(H8737*4.45,0)</f>
        <v>23</v>
      </c>
      <c r="O8737" s="1">
        <f>I8737*745.7</f>
        <v>932.125</v>
      </c>
      <c r="P8737" s="5">
        <f>ROUND(N8737^(3/2)/O8737/SQRT(2*1.28*M8737)*100,0)</f>
        <v>35</v>
      </c>
      <c r="Q8737" s="4">
        <f>E8737/D8737</f>
        <v>0.63157894736842102</v>
      </c>
      <c r="R8737" s="1">
        <f>ROUND(L8737^(3/2)/K8737*100*SQRT(2/PI()),0)</f>
        <v>37</v>
      </c>
      <c r="S8737" s="1" t="str">
        <f>IF(AND(R8737&gt;=R8736,R8737&gt;R8738),"YES","NO")</f>
        <v>NO</v>
      </c>
      <c r="T8737" s="1">
        <f>IF(C8737&lt;C8736,0,IF(T8736=1,1,IF(S8737="YES",1,0)))</f>
        <v>1</v>
      </c>
      <c r="U8737" s="1" t="str">
        <f>IF(AND(T8736=0,T8737=1),"YES","NO")</f>
        <v>NO</v>
      </c>
    </row>
    <row r="8738" spans="1:21" x14ac:dyDescent="0.3">
      <c r="A8738" s="1">
        <v>8738</v>
      </c>
      <c r="B8738" s="1">
        <v>458</v>
      </c>
      <c r="C8738" s="1">
        <v>13999</v>
      </c>
      <c r="D8738" s="1">
        <v>9.5</v>
      </c>
      <c r="E8738" s="1">
        <v>6</v>
      </c>
      <c r="F8738" s="1">
        <v>2</v>
      </c>
      <c r="G8738" s="1" t="s">
        <v>23</v>
      </c>
      <c r="H8738" s="1">
        <v>6.13</v>
      </c>
      <c r="I8738" s="1">
        <v>1.76</v>
      </c>
      <c r="J8738" s="1">
        <v>7.9</v>
      </c>
      <c r="K8738" s="1">
        <v>0.1</v>
      </c>
      <c r="L8738" s="1">
        <v>0.12</v>
      </c>
      <c r="M8738" s="3">
        <f>PI()*(D8738*0.0254)^2/4</f>
        <v>4.573034998854917E-2</v>
      </c>
      <c r="N8738" s="1">
        <f>ROUND(H8738*4.45,0)</f>
        <v>27</v>
      </c>
      <c r="O8738" s="1">
        <f>I8738*745.7</f>
        <v>1312.432</v>
      </c>
      <c r="P8738" s="5">
        <f>ROUND(N8738^(3/2)/O8738/SQRT(2*1.28*M8738)*100,0)</f>
        <v>31</v>
      </c>
      <c r="Q8738" s="4">
        <f>E8738/D8738</f>
        <v>0.63157894736842102</v>
      </c>
      <c r="R8738" s="1">
        <f>ROUND(L8738^(3/2)/K8738*100*SQRT(2/PI()),0)</f>
        <v>33</v>
      </c>
      <c r="S8738" s="1" t="str">
        <f>IF(AND(R8738&gt;=R8737,R8738&gt;R8739),"YES","NO")</f>
        <v>NO</v>
      </c>
      <c r="T8738" s="1">
        <f>IF(C8738&lt;C8737,0,IF(T8737=1,1,IF(S8738="YES",1,0)))</f>
        <v>1</v>
      </c>
      <c r="U8738" s="1" t="str">
        <f>IF(AND(T8737=0,T8738=1),"YES","NO")</f>
        <v>NO</v>
      </c>
    </row>
    <row r="8739" spans="1:21" x14ac:dyDescent="0.3">
      <c r="A8739" s="1">
        <v>8739</v>
      </c>
      <c r="B8739" s="1">
        <v>458</v>
      </c>
      <c r="C8739" s="1">
        <v>15000</v>
      </c>
      <c r="D8739" s="1">
        <v>9.5</v>
      </c>
      <c r="E8739" s="1">
        <v>6</v>
      </c>
      <c r="F8739" s="1">
        <v>2</v>
      </c>
      <c r="G8739" s="1" t="s">
        <v>23</v>
      </c>
      <c r="H8739" s="1">
        <v>7.1</v>
      </c>
      <c r="I8739" s="1">
        <v>2.41</v>
      </c>
      <c r="J8739" s="1">
        <v>10.15</v>
      </c>
      <c r="K8739" s="1">
        <v>0.12</v>
      </c>
      <c r="L8739" s="1">
        <v>0.12</v>
      </c>
      <c r="M8739" s="3">
        <f>PI()*(D8739*0.0254)^2/4</f>
        <v>4.573034998854917E-2</v>
      </c>
      <c r="N8739" s="1">
        <f>ROUND(H8739*4.45,0)</f>
        <v>32</v>
      </c>
      <c r="O8739" s="1">
        <f>I8739*745.7</f>
        <v>1797.1370000000002</v>
      </c>
      <c r="P8739" s="5">
        <f>ROUND(N8739^(3/2)/O8739/SQRT(2*1.28*M8739)*100,0)</f>
        <v>29</v>
      </c>
      <c r="Q8739" s="4">
        <f>E8739/D8739</f>
        <v>0.63157894736842102</v>
      </c>
      <c r="R8739" s="1">
        <f>ROUND(L8739^(3/2)/K8739*100*SQRT(2/PI()),0)</f>
        <v>28</v>
      </c>
      <c r="S8739" s="1" t="str">
        <f>IF(AND(R8739&gt;=R8738,R8739&gt;R8740),"YES","NO")</f>
        <v>NO</v>
      </c>
      <c r="T8739" s="1">
        <f>IF(C8739&lt;C8738,0,IF(T8738=1,1,IF(S8739="YES",1,0)))</f>
        <v>1</v>
      </c>
      <c r="U8739" s="1" t="str">
        <f>IF(AND(T8738=0,T8739=1),"YES","NO")</f>
        <v>NO</v>
      </c>
    </row>
    <row r="8740" spans="1:21" x14ac:dyDescent="0.3">
      <c r="A8740" s="1">
        <v>8740</v>
      </c>
      <c r="B8740" s="1">
        <v>458</v>
      </c>
      <c r="C8740" s="1">
        <v>16000</v>
      </c>
      <c r="D8740" s="1">
        <v>9.5</v>
      </c>
      <c r="E8740" s="1">
        <v>6</v>
      </c>
      <c r="F8740" s="1">
        <v>2</v>
      </c>
      <c r="G8740" s="1" t="s">
        <v>23</v>
      </c>
      <c r="H8740" s="1">
        <v>8.17</v>
      </c>
      <c r="I8740" s="1">
        <v>3.28</v>
      </c>
      <c r="J8740" s="1">
        <v>12.92</v>
      </c>
      <c r="K8740" s="1">
        <v>0.13</v>
      </c>
      <c r="L8740" s="1">
        <v>0.12</v>
      </c>
      <c r="M8740" s="3">
        <f>PI()*(D8740*0.0254)^2/4</f>
        <v>4.573034998854917E-2</v>
      </c>
      <c r="N8740" s="1">
        <f>ROUND(H8740*4.45,0)</f>
        <v>36</v>
      </c>
      <c r="O8740" s="1">
        <f>I8740*745.7</f>
        <v>2445.8960000000002</v>
      </c>
      <c r="P8740" s="5">
        <f>ROUND(N8740^(3/2)/O8740/SQRT(2*1.28*M8740)*100,0)</f>
        <v>26</v>
      </c>
      <c r="Q8740" s="4">
        <f>E8740/D8740</f>
        <v>0.63157894736842102</v>
      </c>
      <c r="R8740" s="1">
        <f>ROUND(L8740^(3/2)/K8740*100*SQRT(2/PI()),0)</f>
        <v>26</v>
      </c>
      <c r="S8740" s="1" t="str">
        <f>IF(AND(R8740&gt;=R8739,R8740&gt;R8741),"YES","NO")</f>
        <v>NO</v>
      </c>
      <c r="T8740" s="1">
        <f>IF(C8740&lt;C8739,0,IF(T8739=1,1,IF(S8740="YES",1,0)))</f>
        <v>1</v>
      </c>
      <c r="U8740" s="1" t="str">
        <f>IF(AND(T8739=0,T8740=1),"YES","NO")</f>
        <v>NO</v>
      </c>
    </row>
    <row r="8741" spans="1:21" x14ac:dyDescent="0.3">
      <c r="A8741" s="1">
        <v>8741</v>
      </c>
      <c r="B8741" s="1">
        <v>458</v>
      </c>
      <c r="C8741" s="1">
        <v>17000</v>
      </c>
      <c r="D8741" s="1">
        <v>9.5</v>
      </c>
      <c r="E8741" s="1">
        <v>6</v>
      </c>
      <c r="F8741" s="1">
        <v>2</v>
      </c>
      <c r="G8741" s="1" t="s">
        <v>23</v>
      </c>
      <c r="H8741" s="1">
        <v>9.32</v>
      </c>
      <c r="I8741" s="1">
        <v>4.41</v>
      </c>
      <c r="J8741" s="1">
        <v>16.329999999999998</v>
      </c>
      <c r="K8741" s="1">
        <v>0.14000000000000001</v>
      </c>
      <c r="L8741" s="1">
        <v>0.12</v>
      </c>
      <c r="M8741" s="3">
        <f>PI()*(D8741*0.0254)^2/4</f>
        <v>4.573034998854917E-2</v>
      </c>
      <c r="N8741" s="1">
        <f>ROUND(H8741*4.45,0)</f>
        <v>41</v>
      </c>
      <c r="O8741" s="1">
        <f>I8741*745.7</f>
        <v>3288.5370000000003</v>
      </c>
      <c r="P8741" s="5">
        <f>ROUND(N8741^(3/2)/O8741/SQRT(2*1.28*M8741)*100,0)</f>
        <v>23</v>
      </c>
      <c r="Q8741" s="4">
        <f>E8741/D8741</f>
        <v>0.63157894736842102</v>
      </c>
      <c r="R8741" s="1">
        <f>ROUND(L8741^(3/2)/K8741*100*SQRT(2/PI()),0)</f>
        <v>24</v>
      </c>
      <c r="S8741" s="1" t="str">
        <f>IF(AND(R8741&gt;=R8740,R8741&gt;R8742),"YES","NO")</f>
        <v>NO</v>
      </c>
      <c r="T8741" s="1">
        <f>IF(C8741&lt;C8740,0,IF(T8740=1,1,IF(S8741="YES",1,0)))</f>
        <v>1</v>
      </c>
      <c r="U8741" s="1" t="str">
        <f>IF(AND(T8740=0,T8741=1),"YES","NO")</f>
        <v>NO</v>
      </c>
    </row>
    <row r="8742" spans="1:21" x14ac:dyDescent="0.3">
      <c r="A8742" s="1">
        <v>8742</v>
      </c>
      <c r="B8742" s="1">
        <v>458</v>
      </c>
      <c r="C8742" s="1">
        <v>18000</v>
      </c>
      <c r="D8742" s="1">
        <v>9.5</v>
      </c>
      <c r="E8742" s="1">
        <v>6</v>
      </c>
      <c r="F8742" s="1">
        <v>2</v>
      </c>
      <c r="G8742" s="1" t="s">
        <v>23</v>
      </c>
      <c r="H8742" s="1">
        <v>10.47</v>
      </c>
      <c r="I8742" s="1">
        <v>5.47</v>
      </c>
      <c r="J8742" s="1">
        <v>19.16</v>
      </c>
      <c r="K8742" s="1">
        <v>0.15</v>
      </c>
      <c r="L8742" s="1">
        <v>0.12</v>
      </c>
      <c r="M8742" s="3">
        <f>PI()*(D8742*0.0254)^2/4</f>
        <v>4.573034998854917E-2</v>
      </c>
      <c r="N8742" s="1">
        <f>ROUND(H8742*4.45,0)</f>
        <v>47</v>
      </c>
      <c r="O8742" s="1">
        <f>I8742*745.7</f>
        <v>4078.9790000000003</v>
      </c>
      <c r="P8742" s="5">
        <f>ROUND(N8742^(3/2)/O8742/SQRT(2*1.28*M8742)*100,0)</f>
        <v>23</v>
      </c>
      <c r="Q8742" s="4">
        <f>E8742/D8742</f>
        <v>0.63157894736842102</v>
      </c>
      <c r="R8742" s="1">
        <f>ROUND(L8742^(3/2)/K8742*100*SQRT(2/PI()),0)</f>
        <v>22</v>
      </c>
      <c r="S8742" s="1" t="str">
        <f>IF(AND(R8742&gt;=R8741,R8742&gt;R8743),"YES","NO")</f>
        <v>NO</v>
      </c>
      <c r="T8742" s="1">
        <f>IF(C8742&lt;C8741,0,IF(T8741=1,1,IF(S8742="YES",1,0)))</f>
        <v>1</v>
      </c>
      <c r="U8742" s="1" t="str">
        <f>IF(AND(T8741=0,T8742=1),"YES","NO")</f>
        <v>NO</v>
      </c>
    </row>
    <row r="8743" spans="1:21" x14ac:dyDescent="0.3">
      <c r="A8743" s="1">
        <v>8743</v>
      </c>
      <c r="B8743" s="1">
        <v>458</v>
      </c>
      <c r="C8743" s="1">
        <v>19000</v>
      </c>
      <c r="D8743" s="1">
        <v>9.5</v>
      </c>
      <c r="E8743" s="1">
        <v>6</v>
      </c>
      <c r="F8743" s="1">
        <v>2</v>
      </c>
      <c r="G8743" s="1" t="s">
        <v>23</v>
      </c>
      <c r="H8743" s="1">
        <v>11.68</v>
      </c>
      <c r="I8743" s="1">
        <v>7.07</v>
      </c>
      <c r="J8743" s="1">
        <v>23.46</v>
      </c>
      <c r="K8743" s="1">
        <v>0.17</v>
      </c>
      <c r="L8743" s="1">
        <v>0.12</v>
      </c>
      <c r="M8743" s="3">
        <f>PI()*(D8743*0.0254)^2/4</f>
        <v>4.573034998854917E-2</v>
      </c>
      <c r="N8743" s="1">
        <f>ROUND(H8743*4.45,0)</f>
        <v>52</v>
      </c>
      <c r="O8743" s="1">
        <f>I8743*745.7</f>
        <v>5272.0990000000002</v>
      </c>
      <c r="P8743" s="5">
        <f>ROUND(N8743^(3/2)/O8743/SQRT(2*1.28*M8743)*100,0)</f>
        <v>21</v>
      </c>
      <c r="Q8743" s="4">
        <f>E8743/D8743</f>
        <v>0.63157894736842102</v>
      </c>
      <c r="R8743" s="1">
        <f>ROUND(L8743^(3/2)/K8743*100*SQRT(2/PI()),0)</f>
        <v>20</v>
      </c>
      <c r="S8743" s="1" t="str">
        <f>IF(AND(R8743&gt;=R8742,R8743&gt;R8744),"YES","NO")</f>
        <v>NO</v>
      </c>
      <c r="T8743" s="1">
        <f>IF(C8743&lt;C8742,0,IF(T8742=1,1,IF(S8743="YES",1,0)))</f>
        <v>1</v>
      </c>
      <c r="U8743" s="1" t="str">
        <f>IF(AND(T8742=0,T8743=1),"YES","NO")</f>
        <v>NO</v>
      </c>
    </row>
    <row r="8744" spans="1:21" x14ac:dyDescent="0.3">
      <c r="A8744" s="1">
        <v>8744</v>
      </c>
      <c r="B8744" s="1">
        <v>458</v>
      </c>
      <c r="C8744" s="1">
        <v>20000</v>
      </c>
      <c r="D8744" s="1">
        <v>9.5</v>
      </c>
      <c r="E8744" s="1">
        <v>6</v>
      </c>
      <c r="F8744" s="1">
        <v>2</v>
      </c>
      <c r="G8744" s="1" t="s">
        <v>23</v>
      </c>
      <c r="H8744" s="1">
        <v>12.99</v>
      </c>
      <c r="I8744" s="1">
        <v>9.1300000000000008</v>
      </c>
      <c r="J8744" s="1">
        <v>28.77</v>
      </c>
      <c r="K8744" s="1">
        <v>0.18</v>
      </c>
      <c r="L8744" s="1">
        <v>0.13</v>
      </c>
      <c r="M8744" s="3">
        <f>PI()*(D8744*0.0254)^2/4</f>
        <v>4.573034998854917E-2</v>
      </c>
      <c r="N8744" s="1">
        <f>ROUND(H8744*4.45,0)</f>
        <v>58</v>
      </c>
      <c r="O8744" s="1">
        <f>I8744*745.7</f>
        <v>6808.2410000000009</v>
      </c>
      <c r="P8744" s="5">
        <f>ROUND(N8744^(3/2)/O8744/SQRT(2*1.28*M8744)*100,0)</f>
        <v>19</v>
      </c>
      <c r="Q8744" s="4">
        <f>E8744/D8744</f>
        <v>0.63157894736842102</v>
      </c>
      <c r="R8744" s="1">
        <f>ROUND(L8744^(3/2)/K8744*100*SQRT(2/PI()),0)</f>
        <v>21</v>
      </c>
      <c r="S8744" s="1" t="str">
        <f>IF(AND(R8744&gt;=R8743,R8744&gt;R8745),"YES","NO")</f>
        <v>NO</v>
      </c>
      <c r="T8744" s="1">
        <f>IF(C8744&lt;C8743,0,IF(T8743=1,1,IF(S8744="YES",1,0)))</f>
        <v>1</v>
      </c>
      <c r="U8744" s="1" t="str">
        <f>IF(AND(T8743=0,T8744=1),"YES","NO")</f>
        <v>NO</v>
      </c>
    </row>
    <row r="8745" spans="1:21" x14ac:dyDescent="0.3">
      <c r="A8745" s="1">
        <v>8745</v>
      </c>
      <c r="B8745" s="1">
        <v>458</v>
      </c>
      <c r="C8745" s="1">
        <v>21000</v>
      </c>
      <c r="D8745" s="1">
        <v>9.5</v>
      </c>
      <c r="E8745" s="1">
        <v>6</v>
      </c>
      <c r="F8745" s="1">
        <v>2</v>
      </c>
      <c r="G8745" s="1" t="s">
        <v>23</v>
      </c>
      <c r="H8745" s="1">
        <v>14.1</v>
      </c>
      <c r="I8745" s="1">
        <v>8.61</v>
      </c>
      <c r="J8745" s="1">
        <v>25.83</v>
      </c>
      <c r="K8745" s="1">
        <v>0.15</v>
      </c>
      <c r="L8745" s="1">
        <v>0.12</v>
      </c>
      <c r="M8745" s="3">
        <f>PI()*(D8745*0.0254)^2/4</f>
        <v>4.573034998854917E-2</v>
      </c>
      <c r="N8745" s="1">
        <f>ROUND(H8745*4.45,0)</f>
        <v>63</v>
      </c>
      <c r="O8745" s="1">
        <f>I8745*745.7</f>
        <v>6420.4769999999999</v>
      </c>
      <c r="P8745" s="5">
        <f>ROUND(N8745^(3/2)/O8745/SQRT(2*1.28*M8745)*100,0)</f>
        <v>23</v>
      </c>
      <c r="Q8745" s="4">
        <f>E8745/D8745</f>
        <v>0.63157894736842102</v>
      </c>
      <c r="R8745" s="1">
        <f>ROUND(L8745^(3/2)/K8745*100*SQRT(2/PI()),0)</f>
        <v>22</v>
      </c>
      <c r="S8745" s="1" t="str">
        <f>IF(AND(R8745&gt;=R8744,R8745&gt;R8746),"YES","NO")</f>
        <v>NO</v>
      </c>
      <c r="T8745" s="1">
        <f>IF(C8745&lt;C8744,0,IF(T8744=1,1,IF(S8745="YES",1,0)))</f>
        <v>1</v>
      </c>
      <c r="U8745" s="1" t="str">
        <f>IF(AND(T8744=0,T8745=1),"YES","NO")</f>
        <v>NO</v>
      </c>
    </row>
    <row r="8746" spans="1:21" x14ac:dyDescent="0.3">
      <c r="A8746" s="1">
        <v>8746</v>
      </c>
      <c r="B8746" s="1">
        <v>458</v>
      </c>
      <c r="C8746" s="1">
        <v>25000</v>
      </c>
      <c r="D8746" s="1">
        <v>9.5</v>
      </c>
      <c r="E8746" s="1">
        <v>6</v>
      </c>
      <c r="F8746" s="1">
        <v>2</v>
      </c>
      <c r="G8746" s="1" t="s">
        <v>23</v>
      </c>
      <c r="H8746" s="1">
        <v>19.079999999999998</v>
      </c>
      <c r="I8746" s="1">
        <v>8.2799999999999994</v>
      </c>
      <c r="J8746" s="1">
        <v>20.89</v>
      </c>
      <c r="K8746" s="1">
        <v>0.09</v>
      </c>
      <c r="L8746" s="1">
        <v>0.12</v>
      </c>
      <c r="M8746" s="3">
        <f>PI()*(D8746*0.0254)^2/4</f>
        <v>4.573034998854917E-2</v>
      </c>
      <c r="N8746" s="1">
        <f>ROUND(H8746*4.45,0)</f>
        <v>85</v>
      </c>
      <c r="O8746" s="1">
        <f>I8746*745.7</f>
        <v>6174.3959999999997</v>
      </c>
      <c r="P8746" s="5">
        <f>ROUND(N8746^(3/2)/O8746/SQRT(2*1.28*M8746)*100,0)</f>
        <v>37</v>
      </c>
      <c r="Q8746" s="4">
        <f>E8746/D8746</f>
        <v>0.63157894736842102</v>
      </c>
      <c r="R8746" s="1">
        <f>ROUND(L8746^(3/2)/K8746*100*SQRT(2/PI()),0)</f>
        <v>37</v>
      </c>
      <c r="S8746" s="1" t="str">
        <f>IF(AND(R8746&gt;=R8745,R8746&gt;R8747),"YES","NO")</f>
        <v>NO</v>
      </c>
      <c r="T8746" s="1">
        <f>IF(C8746&lt;C8745,0,IF(T8745=1,1,IF(S8746="YES",1,0)))</f>
        <v>1</v>
      </c>
      <c r="U8746" s="1" t="str">
        <f>IF(AND(T8745=0,T8746=1),"YES","NO")</f>
        <v>NO</v>
      </c>
    </row>
    <row r="8747" spans="1:21" x14ac:dyDescent="0.3">
      <c r="A8747" s="1">
        <v>8747</v>
      </c>
      <c r="B8747" s="1">
        <v>459</v>
      </c>
      <c r="C8747" s="1">
        <v>1000</v>
      </c>
      <c r="D8747" s="1">
        <v>9.5</v>
      </c>
      <c r="E8747" s="1">
        <v>6.5</v>
      </c>
      <c r="F8747" s="1">
        <v>2</v>
      </c>
      <c r="G8747" s="1" t="s">
        <v>9</v>
      </c>
      <c r="H8747" s="1">
        <v>0.03</v>
      </c>
      <c r="I8747" s="1">
        <v>0.01</v>
      </c>
      <c r="J8747" s="1">
        <v>0.02</v>
      </c>
      <c r="K8747" s="1">
        <v>0.04</v>
      </c>
      <c r="L8747" s="1">
        <v>0.1</v>
      </c>
      <c r="M8747" s="3">
        <f>PI()*(D8747*0.0254)^2/4</f>
        <v>4.573034998854917E-2</v>
      </c>
      <c r="N8747" s="1">
        <f>ROUND(H8747*4.45,0)</f>
        <v>0</v>
      </c>
      <c r="O8747" s="1">
        <f>I8747*745.7</f>
        <v>7.4570000000000007</v>
      </c>
      <c r="P8747" s="5">
        <f>ROUND(N8747^(3/2)/O8747/SQRT(2*1.28*M8747)*100,0)</f>
        <v>0</v>
      </c>
      <c r="Q8747" s="4">
        <f>E8747/D8747</f>
        <v>0.68421052631578949</v>
      </c>
      <c r="R8747" s="1">
        <f>ROUND(L8747^(3/2)/K8747*100*SQRT(2/PI()),0)</f>
        <v>63</v>
      </c>
      <c r="S8747" s="1" t="str">
        <f>IF(AND(R8747&gt;=R8746,R8747&gt;R8748),"YES","NO")</f>
        <v>NO</v>
      </c>
      <c r="T8747" s="1">
        <f>IF(C8747&lt;C8746,0,IF(T8746=1,1,IF(S8747="YES",1,0)))</f>
        <v>0</v>
      </c>
      <c r="U8747" s="1" t="str">
        <f>IF(AND(T8746=0,T8747=1),"YES","NO")</f>
        <v>NO</v>
      </c>
    </row>
    <row r="8748" spans="1:21" x14ac:dyDescent="0.3">
      <c r="A8748" s="1">
        <v>8748</v>
      </c>
      <c r="B8748" s="1">
        <v>459</v>
      </c>
      <c r="C8748" s="1">
        <v>2000</v>
      </c>
      <c r="D8748" s="1">
        <v>9.5</v>
      </c>
      <c r="E8748" s="1">
        <v>6.5</v>
      </c>
      <c r="F8748" s="1">
        <v>2</v>
      </c>
      <c r="G8748" s="1" t="s">
        <v>9</v>
      </c>
      <c r="H8748" s="1">
        <v>0.1</v>
      </c>
      <c r="I8748" s="1">
        <v>0.01</v>
      </c>
      <c r="J8748" s="1">
        <v>7.0000000000000007E-2</v>
      </c>
      <c r="K8748" s="1">
        <v>0.04</v>
      </c>
      <c r="L8748" s="1">
        <v>0.1</v>
      </c>
      <c r="M8748" s="3">
        <f>PI()*(D8748*0.0254)^2/4</f>
        <v>4.573034998854917E-2</v>
      </c>
      <c r="N8748" s="1">
        <f>ROUND(H8748*4.45,0)</f>
        <v>0</v>
      </c>
      <c r="O8748" s="1">
        <f>I8748*745.7</f>
        <v>7.4570000000000007</v>
      </c>
      <c r="P8748" s="5">
        <f>ROUND(N8748^(3/2)/O8748/SQRT(2*1.28*M8748)*100,0)</f>
        <v>0</v>
      </c>
      <c r="Q8748" s="4">
        <f>E8748/D8748</f>
        <v>0.68421052631578949</v>
      </c>
      <c r="R8748" s="1">
        <f>ROUND(L8748^(3/2)/K8748*100*SQRT(2/PI()),0)</f>
        <v>63</v>
      </c>
      <c r="S8748" s="1" t="str">
        <f>IF(AND(R8748&gt;=R8747,R8748&gt;R8749),"YES","NO")</f>
        <v>NO</v>
      </c>
      <c r="T8748" s="1">
        <f>IF(C8748&lt;C8747,0,IF(T8747=1,1,IF(S8748="YES",1,0)))</f>
        <v>0</v>
      </c>
      <c r="U8748" s="1" t="str">
        <f>IF(AND(T8747=0,T8748=1),"YES","NO")</f>
        <v>NO</v>
      </c>
    </row>
    <row r="8749" spans="1:21" x14ac:dyDescent="0.3">
      <c r="A8749" s="1">
        <v>8749</v>
      </c>
      <c r="B8749" s="1">
        <v>459</v>
      </c>
      <c r="C8749" s="1">
        <v>3000</v>
      </c>
      <c r="D8749" s="1">
        <v>9.5</v>
      </c>
      <c r="E8749" s="1">
        <v>6.5</v>
      </c>
      <c r="F8749" s="1">
        <v>2</v>
      </c>
      <c r="G8749" s="1" t="s">
        <v>9</v>
      </c>
      <c r="H8749" s="1">
        <v>0.23</v>
      </c>
      <c r="I8749" s="1">
        <v>0.01</v>
      </c>
      <c r="J8749" s="1">
        <v>0.16</v>
      </c>
      <c r="K8749" s="1">
        <v>0.04</v>
      </c>
      <c r="L8749" s="1">
        <v>0.1</v>
      </c>
      <c r="M8749" s="3">
        <f>PI()*(D8749*0.0254)^2/4</f>
        <v>4.573034998854917E-2</v>
      </c>
      <c r="N8749" s="1">
        <f>ROUND(H8749*4.45,0)</f>
        <v>1</v>
      </c>
      <c r="O8749" s="1">
        <f>I8749*745.7</f>
        <v>7.4570000000000007</v>
      </c>
      <c r="P8749" s="5">
        <f>ROUND(N8749^(3/2)/O8749/SQRT(2*1.28*M8749)*100,0)</f>
        <v>39</v>
      </c>
      <c r="Q8749" s="4">
        <f>E8749/D8749</f>
        <v>0.68421052631578949</v>
      </c>
      <c r="R8749" s="1">
        <f>ROUND(L8749^(3/2)/K8749*100*SQRT(2/PI()),0)</f>
        <v>63</v>
      </c>
      <c r="S8749" s="1" t="str">
        <f>IF(AND(R8749&gt;=R8748,R8749&gt;R8750),"YES","NO")</f>
        <v>NO</v>
      </c>
      <c r="T8749" s="1">
        <f>IF(C8749&lt;C8748,0,IF(T8748=1,1,IF(S8749="YES",1,0)))</f>
        <v>0</v>
      </c>
      <c r="U8749" s="1" t="str">
        <f>IF(AND(T8748=0,T8749=1),"YES","NO")</f>
        <v>NO</v>
      </c>
    </row>
    <row r="8750" spans="1:21" x14ac:dyDescent="0.3">
      <c r="A8750" s="1">
        <v>8750</v>
      </c>
      <c r="B8750" s="1">
        <v>459</v>
      </c>
      <c r="C8750" s="1">
        <v>4000</v>
      </c>
      <c r="D8750" s="1">
        <v>9.5</v>
      </c>
      <c r="E8750" s="1">
        <v>6.5</v>
      </c>
      <c r="F8750" s="1">
        <v>2</v>
      </c>
      <c r="G8750" s="1" t="s">
        <v>9</v>
      </c>
      <c r="H8750" s="1">
        <v>0.4</v>
      </c>
      <c r="I8750" s="1">
        <v>0.02</v>
      </c>
      <c r="J8750" s="1">
        <v>0.28000000000000003</v>
      </c>
      <c r="K8750" s="1">
        <v>0.04</v>
      </c>
      <c r="L8750" s="1">
        <v>0.1</v>
      </c>
      <c r="M8750" s="3">
        <f>PI()*(D8750*0.0254)^2/4</f>
        <v>4.573034998854917E-2</v>
      </c>
      <c r="N8750" s="1">
        <f>ROUND(H8750*4.45,0)</f>
        <v>2</v>
      </c>
      <c r="O8750" s="1">
        <f>I8750*745.7</f>
        <v>14.914000000000001</v>
      </c>
      <c r="P8750" s="5">
        <f>ROUND(N8750^(3/2)/O8750/SQRT(2*1.28*M8750)*100,0)</f>
        <v>55</v>
      </c>
      <c r="Q8750" s="4">
        <f>E8750/D8750</f>
        <v>0.68421052631578949</v>
      </c>
      <c r="R8750" s="1">
        <f>ROUND(L8750^(3/2)/K8750*100*SQRT(2/PI()),0)</f>
        <v>63</v>
      </c>
      <c r="S8750" s="1" t="str">
        <f>IF(AND(R8750&gt;=R8749,R8750&gt;R8751),"YES","NO")</f>
        <v>NO</v>
      </c>
      <c r="T8750" s="1">
        <f>IF(C8750&lt;C8749,0,IF(T8749=1,1,IF(S8750="YES",1,0)))</f>
        <v>0</v>
      </c>
      <c r="U8750" s="1" t="str">
        <f>IF(AND(T8749=0,T8750=1),"YES","NO")</f>
        <v>NO</v>
      </c>
    </row>
    <row r="8751" spans="1:21" x14ac:dyDescent="0.3">
      <c r="A8751" s="1">
        <v>8751</v>
      </c>
      <c r="B8751" s="1">
        <v>459</v>
      </c>
      <c r="C8751" s="1">
        <v>5000</v>
      </c>
      <c r="D8751" s="1">
        <v>9.5</v>
      </c>
      <c r="E8751" s="1">
        <v>6.5</v>
      </c>
      <c r="F8751" s="1">
        <v>2</v>
      </c>
      <c r="G8751" s="1" t="s">
        <v>9</v>
      </c>
      <c r="H8751" s="1">
        <v>0.63</v>
      </c>
      <c r="I8751" s="1">
        <v>0.03</v>
      </c>
      <c r="J8751" s="1">
        <v>0.44</v>
      </c>
      <c r="K8751" s="1">
        <v>0.04</v>
      </c>
      <c r="L8751" s="1">
        <v>0.1</v>
      </c>
      <c r="M8751" s="3">
        <f>PI()*(D8751*0.0254)^2/4</f>
        <v>4.573034998854917E-2</v>
      </c>
      <c r="N8751" s="1">
        <f>ROUND(H8751*4.45,0)</f>
        <v>3</v>
      </c>
      <c r="O8751" s="1">
        <f>I8751*745.7</f>
        <v>22.371000000000002</v>
      </c>
      <c r="P8751" s="5">
        <f>ROUND(N8751^(3/2)/O8751/SQRT(2*1.28*M8751)*100,0)</f>
        <v>68</v>
      </c>
      <c r="Q8751" s="4">
        <f>E8751/D8751</f>
        <v>0.68421052631578949</v>
      </c>
      <c r="R8751" s="1">
        <f>ROUND(L8751^(3/2)/K8751*100*SQRT(2/PI()),0)</f>
        <v>63</v>
      </c>
      <c r="S8751" s="1" t="str">
        <f>IF(AND(R8751&gt;=R8750,R8751&gt;R8752),"YES","NO")</f>
        <v>NO</v>
      </c>
      <c r="T8751" s="1">
        <f>IF(C8751&lt;C8750,0,IF(T8750=1,1,IF(S8751="YES",1,0)))</f>
        <v>0</v>
      </c>
      <c r="U8751" s="1" t="str">
        <f>IF(AND(T8750=0,T8751=1),"YES","NO")</f>
        <v>NO</v>
      </c>
    </row>
    <row r="8752" spans="1:21" x14ac:dyDescent="0.3">
      <c r="A8752" s="1">
        <v>8752</v>
      </c>
      <c r="B8752" s="1">
        <v>459</v>
      </c>
      <c r="C8752" s="1">
        <v>6000</v>
      </c>
      <c r="D8752" s="1">
        <v>9.5</v>
      </c>
      <c r="E8752" s="1">
        <v>6.5</v>
      </c>
      <c r="F8752" s="1">
        <v>2</v>
      </c>
      <c r="G8752" s="1" t="s">
        <v>9</v>
      </c>
      <c r="H8752" s="1">
        <v>0.91</v>
      </c>
      <c r="I8752" s="1">
        <v>0.06</v>
      </c>
      <c r="J8752" s="1">
        <v>0.63</v>
      </c>
      <c r="K8752" s="1">
        <v>0.04</v>
      </c>
      <c r="L8752" s="1">
        <v>0.1</v>
      </c>
      <c r="M8752" s="3">
        <f>PI()*(D8752*0.0254)^2/4</f>
        <v>4.573034998854917E-2</v>
      </c>
      <c r="N8752" s="1">
        <f>ROUND(H8752*4.45,0)</f>
        <v>4</v>
      </c>
      <c r="O8752" s="1">
        <f>I8752*745.7</f>
        <v>44.742000000000004</v>
      </c>
      <c r="P8752" s="5">
        <f>ROUND(N8752^(3/2)/O8752/SQRT(2*1.28*M8752)*100,0)</f>
        <v>52</v>
      </c>
      <c r="Q8752" s="4">
        <f>E8752/D8752</f>
        <v>0.68421052631578949</v>
      </c>
      <c r="R8752" s="1">
        <f>ROUND(L8752^(3/2)/K8752*100*SQRT(2/PI()),0)</f>
        <v>63</v>
      </c>
      <c r="S8752" s="1" t="str">
        <f>IF(AND(R8752&gt;=R8751,R8752&gt;R8753),"YES","NO")</f>
        <v>NO</v>
      </c>
      <c r="T8752" s="1">
        <f>IF(C8752&lt;C8751,0,IF(T8751=1,1,IF(S8752="YES",1,0)))</f>
        <v>0</v>
      </c>
      <c r="U8752" s="1" t="str">
        <f>IF(AND(T8751=0,T8752=1),"YES","NO")</f>
        <v>NO</v>
      </c>
    </row>
    <row r="8753" spans="1:21" x14ac:dyDescent="0.3">
      <c r="A8753" s="1">
        <v>8753</v>
      </c>
      <c r="B8753" s="1">
        <v>459</v>
      </c>
      <c r="C8753" s="1">
        <v>7000</v>
      </c>
      <c r="D8753" s="1">
        <v>9.5</v>
      </c>
      <c r="E8753" s="1">
        <v>6.5</v>
      </c>
      <c r="F8753" s="1">
        <v>2</v>
      </c>
      <c r="G8753" s="1" t="s">
        <v>9</v>
      </c>
      <c r="H8753" s="1">
        <v>1.24</v>
      </c>
      <c r="I8753" s="1">
        <v>0.09</v>
      </c>
      <c r="J8753" s="1">
        <v>0.85</v>
      </c>
      <c r="K8753" s="1">
        <v>0.04</v>
      </c>
      <c r="L8753" s="1">
        <v>0.1</v>
      </c>
      <c r="M8753" s="3">
        <f>PI()*(D8753*0.0254)^2/4</f>
        <v>4.573034998854917E-2</v>
      </c>
      <c r="N8753" s="1">
        <f>ROUND(H8753*4.45,0)</f>
        <v>6</v>
      </c>
      <c r="O8753" s="1">
        <f>I8753*745.7</f>
        <v>67.113</v>
      </c>
      <c r="P8753" s="5">
        <f>ROUND(N8753^(3/2)/O8753/SQRT(2*1.28*M8753)*100,0)</f>
        <v>64</v>
      </c>
      <c r="Q8753" s="4">
        <f>E8753/D8753</f>
        <v>0.68421052631578949</v>
      </c>
      <c r="R8753" s="1">
        <f>ROUND(L8753^(3/2)/K8753*100*SQRT(2/PI()),0)</f>
        <v>63</v>
      </c>
      <c r="S8753" s="1" t="str">
        <f>IF(AND(R8753&gt;=R8752,R8753&gt;R8754),"YES","NO")</f>
        <v>NO</v>
      </c>
      <c r="T8753" s="1">
        <f>IF(C8753&lt;C8752,0,IF(T8752=1,1,IF(S8753="YES",1,0)))</f>
        <v>0</v>
      </c>
      <c r="U8753" s="1" t="str">
        <f>IF(AND(T8752=0,T8753=1),"YES","NO")</f>
        <v>NO</v>
      </c>
    </row>
    <row r="8754" spans="1:21" x14ac:dyDescent="0.3">
      <c r="A8754" s="1">
        <v>8754</v>
      </c>
      <c r="B8754" s="1">
        <v>459</v>
      </c>
      <c r="C8754" s="1">
        <v>8000</v>
      </c>
      <c r="D8754" s="1">
        <v>9.5</v>
      </c>
      <c r="E8754" s="1">
        <v>6.5</v>
      </c>
      <c r="F8754" s="1">
        <v>2</v>
      </c>
      <c r="G8754" s="1" t="s">
        <v>9</v>
      </c>
      <c r="H8754" s="1">
        <v>1.62</v>
      </c>
      <c r="I8754" s="1">
        <v>0.14000000000000001</v>
      </c>
      <c r="J8754" s="1">
        <v>1.08</v>
      </c>
      <c r="K8754" s="1">
        <v>0.04</v>
      </c>
      <c r="L8754" s="1">
        <v>0.1</v>
      </c>
      <c r="M8754" s="3">
        <f>PI()*(D8754*0.0254)^2/4</f>
        <v>4.573034998854917E-2</v>
      </c>
      <c r="N8754" s="1">
        <f>ROUND(H8754*4.45,0)</f>
        <v>7</v>
      </c>
      <c r="O8754" s="1">
        <f>I8754*745.7</f>
        <v>104.39800000000001</v>
      </c>
      <c r="P8754" s="5">
        <f>ROUND(N8754^(3/2)/O8754/SQRT(2*1.28*M8754)*100,0)</f>
        <v>52</v>
      </c>
      <c r="Q8754" s="4">
        <f>E8754/D8754</f>
        <v>0.68421052631578949</v>
      </c>
      <c r="R8754" s="1">
        <f>ROUND(L8754^(3/2)/K8754*100*SQRT(2/PI()),0)</f>
        <v>63</v>
      </c>
      <c r="S8754" s="1" t="str">
        <f>IF(AND(R8754&gt;=R8753,R8754&gt;R8755),"YES","NO")</f>
        <v>NO</v>
      </c>
      <c r="T8754" s="1">
        <f>IF(C8754&lt;C8753,0,IF(T8753=1,1,IF(S8754="YES",1,0)))</f>
        <v>0</v>
      </c>
      <c r="U8754" s="1" t="str">
        <f>IF(AND(T8753=0,T8754=1),"YES","NO")</f>
        <v>NO</v>
      </c>
    </row>
    <row r="8755" spans="1:21" x14ac:dyDescent="0.3">
      <c r="A8755" s="1">
        <v>8755</v>
      </c>
      <c r="B8755" s="1">
        <v>459</v>
      </c>
      <c r="C8755" s="1">
        <v>9000</v>
      </c>
      <c r="D8755" s="1">
        <v>9.5</v>
      </c>
      <c r="E8755" s="1">
        <v>6.5</v>
      </c>
      <c r="F8755" s="1">
        <v>2</v>
      </c>
      <c r="G8755" s="1" t="s">
        <v>9</v>
      </c>
      <c r="H8755" s="1">
        <v>2.0499999999999998</v>
      </c>
      <c r="I8755" s="1">
        <v>0.19</v>
      </c>
      <c r="J8755" s="1">
        <v>1.32</v>
      </c>
      <c r="K8755" s="1">
        <v>0.04</v>
      </c>
      <c r="L8755" s="1">
        <v>0.1</v>
      </c>
      <c r="M8755" s="3">
        <f>PI()*(D8755*0.0254)^2/4</f>
        <v>4.573034998854917E-2</v>
      </c>
      <c r="N8755" s="1">
        <f>ROUND(H8755*4.45,0)</f>
        <v>9</v>
      </c>
      <c r="O8755" s="1">
        <f>I8755*745.7</f>
        <v>141.68300000000002</v>
      </c>
      <c r="P8755" s="5">
        <f>ROUND(N8755^(3/2)/O8755/SQRT(2*1.28*M8755)*100,0)</f>
        <v>56</v>
      </c>
      <c r="Q8755" s="4">
        <f>E8755/D8755</f>
        <v>0.68421052631578949</v>
      </c>
      <c r="R8755" s="1">
        <f>ROUND(L8755^(3/2)/K8755*100*SQRT(2/PI()),0)</f>
        <v>63</v>
      </c>
      <c r="S8755" s="1" t="str">
        <f>IF(AND(R8755&gt;=R8754,R8755&gt;R8756),"YES","NO")</f>
        <v>NO</v>
      </c>
      <c r="T8755" s="1">
        <f>IF(C8755&lt;C8754,0,IF(T8754=1,1,IF(S8755="YES",1,0)))</f>
        <v>0</v>
      </c>
      <c r="U8755" s="1" t="str">
        <f>IF(AND(T8754=0,T8755=1),"YES","NO")</f>
        <v>NO</v>
      </c>
    </row>
    <row r="8756" spans="1:21" x14ac:dyDescent="0.3">
      <c r="A8756" s="1">
        <v>8756</v>
      </c>
      <c r="B8756" s="1">
        <v>459</v>
      </c>
      <c r="C8756" s="1">
        <v>10000</v>
      </c>
      <c r="D8756" s="1">
        <v>9.5</v>
      </c>
      <c r="E8756" s="1">
        <v>6.5</v>
      </c>
      <c r="F8756" s="1">
        <v>2</v>
      </c>
      <c r="G8756" s="1" t="s">
        <v>9</v>
      </c>
      <c r="H8756" s="1">
        <v>2.52</v>
      </c>
      <c r="I8756" s="1">
        <v>0.25</v>
      </c>
      <c r="J8756" s="1">
        <v>1.59</v>
      </c>
      <c r="K8756" s="1">
        <v>0.04</v>
      </c>
      <c r="L8756" s="1">
        <v>0.1</v>
      </c>
      <c r="M8756" s="3">
        <f>PI()*(D8756*0.0254)^2/4</f>
        <v>4.573034998854917E-2</v>
      </c>
      <c r="N8756" s="1">
        <f>ROUND(H8756*4.45,0)</f>
        <v>11</v>
      </c>
      <c r="O8756" s="1">
        <f>I8756*745.7</f>
        <v>186.42500000000001</v>
      </c>
      <c r="P8756" s="5">
        <f>ROUND(N8756^(3/2)/O8756/SQRT(2*1.28*M8756)*100,0)</f>
        <v>57</v>
      </c>
      <c r="Q8756" s="4">
        <f>E8756/D8756</f>
        <v>0.68421052631578949</v>
      </c>
      <c r="R8756" s="1">
        <f>ROUND(L8756^(3/2)/K8756*100*SQRT(2/PI()),0)</f>
        <v>63</v>
      </c>
      <c r="S8756" s="1" t="str">
        <f>IF(AND(R8756&gt;=R8755,R8756&gt;R8757),"YES","NO")</f>
        <v>NO</v>
      </c>
      <c r="T8756" s="1">
        <f>IF(C8756&lt;C8755,0,IF(T8755=1,1,IF(S8756="YES",1,0)))</f>
        <v>0</v>
      </c>
      <c r="U8756" s="1" t="str">
        <f>IF(AND(T8755=0,T8756=1),"YES","NO")</f>
        <v>NO</v>
      </c>
    </row>
    <row r="8757" spans="1:21" x14ac:dyDescent="0.3">
      <c r="A8757" s="1">
        <v>8757</v>
      </c>
      <c r="B8757" s="1">
        <v>459</v>
      </c>
      <c r="C8757" s="1">
        <v>11000</v>
      </c>
      <c r="D8757" s="1">
        <v>9.5</v>
      </c>
      <c r="E8757" s="1">
        <v>6.5</v>
      </c>
      <c r="F8757" s="1">
        <v>2</v>
      </c>
      <c r="G8757" s="1" t="s">
        <v>9</v>
      </c>
      <c r="H8757" s="1">
        <v>3.05</v>
      </c>
      <c r="I8757" s="1">
        <v>0.33</v>
      </c>
      <c r="J8757" s="1">
        <v>1.88</v>
      </c>
      <c r="K8757" s="1">
        <v>0.04</v>
      </c>
      <c r="L8757" s="1">
        <v>0.1</v>
      </c>
      <c r="M8757" s="3">
        <f>PI()*(D8757*0.0254)^2/4</f>
        <v>4.573034998854917E-2</v>
      </c>
      <c r="N8757" s="1">
        <f>ROUND(H8757*4.45,0)</f>
        <v>14</v>
      </c>
      <c r="O8757" s="1">
        <f>I8757*745.7</f>
        <v>246.08100000000002</v>
      </c>
      <c r="P8757" s="5">
        <f>ROUND(N8757^(3/2)/O8757/SQRT(2*1.28*M8757)*100,0)</f>
        <v>62</v>
      </c>
      <c r="Q8757" s="4">
        <f>E8757/D8757</f>
        <v>0.68421052631578949</v>
      </c>
      <c r="R8757" s="1">
        <f>ROUND(L8757^(3/2)/K8757*100*SQRT(2/PI()),0)</f>
        <v>63</v>
      </c>
      <c r="S8757" s="1" t="str">
        <f>IF(AND(R8757&gt;=R8756,R8757&gt;R8758),"YES","NO")</f>
        <v>YES</v>
      </c>
      <c r="T8757" s="1">
        <f>IF(C8757&lt;C8756,0,IF(T8756=1,1,IF(S8757="YES",1,0)))</f>
        <v>1</v>
      </c>
      <c r="U8757" s="1" t="str">
        <f>IF(AND(T8756=0,T8757=1),"YES","NO")</f>
        <v>YES</v>
      </c>
    </row>
    <row r="8758" spans="1:21" x14ac:dyDescent="0.3">
      <c r="A8758" s="1">
        <v>8758</v>
      </c>
      <c r="B8758" s="1">
        <v>459</v>
      </c>
      <c r="C8758" s="1">
        <v>12000</v>
      </c>
      <c r="D8758" s="1">
        <v>9.5</v>
      </c>
      <c r="E8758" s="1">
        <v>6.5</v>
      </c>
      <c r="F8758" s="1">
        <v>2</v>
      </c>
      <c r="G8758" s="1" t="s">
        <v>9</v>
      </c>
      <c r="H8758" s="1">
        <v>3.66</v>
      </c>
      <c r="I8758" s="1">
        <v>0.51</v>
      </c>
      <c r="J8758" s="1">
        <v>2.68</v>
      </c>
      <c r="K8758" s="1">
        <v>0.05</v>
      </c>
      <c r="L8758" s="1">
        <v>0.1</v>
      </c>
      <c r="M8758" s="3">
        <f>PI()*(D8758*0.0254)^2/4</f>
        <v>4.573034998854917E-2</v>
      </c>
      <c r="N8758" s="1">
        <f>ROUND(H8758*4.45,0)</f>
        <v>16</v>
      </c>
      <c r="O8758" s="1">
        <f>I8758*745.7</f>
        <v>380.30700000000002</v>
      </c>
      <c r="P8758" s="5">
        <f>ROUND(N8758^(3/2)/O8758/SQRT(2*1.28*M8758)*100,0)</f>
        <v>49</v>
      </c>
      <c r="Q8758" s="4">
        <f>E8758/D8758</f>
        <v>0.68421052631578949</v>
      </c>
      <c r="R8758" s="1">
        <f>ROUND(L8758^(3/2)/K8758*100*SQRT(2/PI()),0)</f>
        <v>50</v>
      </c>
      <c r="S8758" s="1" t="str">
        <f>IF(AND(R8758&gt;=R8757,R8758&gt;R8759),"YES","NO")</f>
        <v>NO</v>
      </c>
      <c r="T8758" s="1">
        <f>IF(C8758&lt;C8757,0,IF(T8757=1,1,IF(S8758="YES",1,0)))</f>
        <v>1</v>
      </c>
      <c r="U8758" s="1" t="str">
        <f>IF(AND(T8757=0,T8758=1),"YES","NO")</f>
        <v>NO</v>
      </c>
    </row>
    <row r="8759" spans="1:21" x14ac:dyDescent="0.3">
      <c r="A8759" s="1">
        <v>8759</v>
      </c>
      <c r="B8759" s="1">
        <v>459</v>
      </c>
      <c r="C8759" s="1">
        <v>13000</v>
      </c>
      <c r="D8759" s="1">
        <v>9.5</v>
      </c>
      <c r="E8759" s="1">
        <v>6.5</v>
      </c>
      <c r="F8759" s="1">
        <v>2</v>
      </c>
      <c r="G8759" s="1" t="s">
        <v>9</v>
      </c>
      <c r="H8759" s="1">
        <v>4.3499999999999996</v>
      </c>
      <c r="I8759" s="1">
        <v>0.81</v>
      </c>
      <c r="J8759" s="1">
        <v>3.95</v>
      </c>
      <c r="K8759" s="1">
        <v>0.06</v>
      </c>
      <c r="L8759" s="1">
        <v>0.1</v>
      </c>
      <c r="M8759" s="3">
        <f>PI()*(D8759*0.0254)^2/4</f>
        <v>4.573034998854917E-2</v>
      </c>
      <c r="N8759" s="1">
        <f>ROUND(H8759*4.45,0)</f>
        <v>19</v>
      </c>
      <c r="O8759" s="1">
        <f>I8759*745.7</f>
        <v>604.01700000000005</v>
      </c>
      <c r="P8759" s="5">
        <f>ROUND(N8759^(3/2)/O8759/SQRT(2*1.28*M8759)*100,0)</f>
        <v>40</v>
      </c>
      <c r="Q8759" s="4">
        <f>E8759/D8759</f>
        <v>0.68421052631578949</v>
      </c>
      <c r="R8759" s="1">
        <f>ROUND(L8759^(3/2)/K8759*100*SQRT(2/PI()),0)</f>
        <v>42</v>
      </c>
      <c r="S8759" s="1" t="str">
        <f>IF(AND(R8759&gt;=R8758,R8759&gt;R8760),"YES","NO")</f>
        <v>NO</v>
      </c>
      <c r="T8759" s="1">
        <f>IF(C8759&lt;C8758,0,IF(T8758=1,1,IF(S8759="YES",1,0)))</f>
        <v>1</v>
      </c>
      <c r="U8759" s="1" t="str">
        <f>IF(AND(T8758=0,T8759=1),"YES","NO")</f>
        <v>NO</v>
      </c>
    </row>
    <row r="8760" spans="1:21" x14ac:dyDescent="0.3">
      <c r="A8760" s="1">
        <v>8760</v>
      </c>
      <c r="B8760" s="1">
        <v>459</v>
      </c>
      <c r="C8760" s="1">
        <v>13999</v>
      </c>
      <c r="D8760" s="1">
        <v>9.5</v>
      </c>
      <c r="E8760" s="1">
        <v>6.5</v>
      </c>
      <c r="F8760" s="1">
        <v>2</v>
      </c>
      <c r="G8760" s="1" t="s">
        <v>9</v>
      </c>
      <c r="H8760" s="1">
        <v>5.1100000000000003</v>
      </c>
      <c r="I8760" s="1">
        <v>1.23</v>
      </c>
      <c r="J8760" s="1">
        <v>5.52</v>
      </c>
      <c r="K8760" s="1">
        <v>7.0000000000000007E-2</v>
      </c>
      <c r="L8760" s="1">
        <v>0.1</v>
      </c>
      <c r="M8760" s="3">
        <f>PI()*(D8760*0.0254)^2/4</f>
        <v>4.573034998854917E-2</v>
      </c>
      <c r="N8760" s="1">
        <f>ROUND(H8760*4.45,0)</f>
        <v>23</v>
      </c>
      <c r="O8760" s="1">
        <f>I8760*745.7</f>
        <v>917.21100000000001</v>
      </c>
      <c r="P8760" s="5">
        <f>ROUND(N8760^(3/2)/O8760/SQRT(2*1.28*M8760)*100,0)</f>
        <v>35</v>
      </c>
      <c r="Q8760" s="4">
        <f>E8760/D8760</f>
        <v>0.68421052631578949</v>
      </c>
      <c r="R8760" s="1">
        <f>ROUND(L8760^(3/2)/K8760*100*SQRT(2/PI()),0)</f>
        <v>36</v>
      </c>
      <c r="S8760" s="1" t="str">
        <f>IF(AND(R8760&gt;=R8759,R8760&gt;R8761),"YES","NO")</f>
        <v>NO</v>
      </c>
      <c r="T8760" s="1">
        <f>IF(C8760&lt;C8759,0,IF(T8759=1,1,IF(S8760="YES",1,0)))</f>
        <v>1</v>
      </c>
      <c r="U8760" s="1" t="str">
        <f>IF(AND(T8759=0,T8760=1),"YES","NO")</f>
        <v>NO</v>
      </c>
    </row>
    <row r="8761" spans="1:21" x14ac:dyDescent="0.3">
      <c r="A8761" s="1">
        <v>8761</v>
      </c>
      <c r="B8761" s="1">
        <v>459</v>
      </c>
      <c r="C8761" s="1">
        <v>15000</v>
      </c>
      <c r="D8761" s="1">
        <v>9.5</v>
      </c>
      <c r="E8761" s="1">
        <v>6.5</v>
      </c>
      <c r="F8761" s="1">
        <v>2</v>
      </c>
      <c r="G8761" s="1" t="s">
        <v>9</v>
      </c>
      <c r="H8761" s="1">
        <v>5.93</v>
      </c>
      <c r="I8761" s="1">
        <v>1.77</v>
      </c>
      <c r="J8761" s="1">
        <v>7.45</v>
      </c>
      <c r="K8761" s="1">
        <v>0.08</v>
      </c>
      <c r="L8761" s="1">
        <v>0.1</v>
      </c>
      <c r="M8761" s="3">
        <f>PI()*(D8761*0.0254)^2/4</f>
        <v>4.573034998854917E-2</v>
      </c>
      <c r="N8761" s="1">
        <f>ROUND(H8761*4.45,0)</f>
        <v>26</v>
      </c>
      <c r="O8761" s="1">
        <f>I8761*745.7</f>
        <v>1319.8890000000001</v>
      </c>
      <c r="P8761" s="5">
        <f>ROUND(N8761^(3/2)/O8761/SQRT(2*1.28*M8761)*100,0)</f>
        <v>29</v>
      </c>
      <c r="Q8761" s="4">
        <f>E8761/D8761</f>
        <v>0.68421052631578949</v>
      </c>
      <c r="R8761" s="1">
        <f>ROUND(L8761^(3/2)/K8761*100*SQRT(2/PI()),0)</f>
        <v>32</v>
      </c>
      <c r="S8761" s="1" t="str">
        <f>IF(AND(R8761&gt;=R8760,R8761&gt;R8762),"YES","NO")</f>
        <v>NO</v>
      </c>
      <c r="T8761" s="1">
        <f>IF(C8761&lt;C8760,0,IF(T8760=1,1,IF(S8761="YES",1,0)))</f>
        <v>1</v>
      </c>
      <c r="U8761" s="1" t="str">
        <f>IF(AND(T8760=0,T8761=1),"YES","NO")</f>
        <v>NO</v>
      </c>
    </row>
    <row r="8762" spans="1:21" x14ac:dyDescent="0.3">
      <c r="A8762" s="1">
        <v>8762</v>
      </c>
      <c r="B8762" s="1">
        <v>459</v>
      </c>
      <c r="C8762" s="1">
        <v>16000</v>
      </c>
      <c r="D8762" s="1">
        <v>9.5</v>
      </c>
      <c r="E8762" s="1">
        <v>6.5</v>
      </c>
      <c r="F8762" s="1">
        <v>2</v>
      </c>
      <c r="G8762" s="1" t="s">
        <v>9</v>
      </c>
      <c r="H8762" s="1">
        <v>6.82</v>
      </c>
      <c r="I8762" s="1">
        <v>2.4900000000000002</v>
      </c>
      <c r="J8762" s="1">
        <v>9.8000000000000007</v>
      </c>
      <c r="K8762" s="1">
        <v>0.1</v>
      </c>
      <c r="L8762" s="1">
        <v>0.1</v>
      </c>
      <c r="M8762" s="3">
        <f>PI()*(D8762*0.0254)^2/4</f>
        <v>4.573034998854917E-2</v>
      </c>
      <c r="N8762" s="1">
        <f>ROUND(H8762*4.45,0)</f>
        <v>30</v>
      </c>
      <c r="O8762" s="1">
        <f>I8762*745.7</f>
        <v>1856.7930000000003</v>
      </c>
      <c r="P8762" s="5">
        <f>ROUND(N8762^(3/2)/O8762/SQRT(2*1.28*M8762)*100,0)</f>
        <v>26</v>
      </c>
      <c r="Q8762" s="4">
        <f>E8762/D8762</f>
        <v>0.68421052631578949</v>
      </c>
      <c r="R8762" s="1">
        <f>ROUND(L8762^(3/2)/K8762*100*SQRT(2/PI()),0)</f>
        <v>25</v>
      </c>
      <c r="S8762" s="1" t="str">
        <f>IF(AND(R8762&gt;=R8761,R8762&gt;R8763),"YES","NO")</f>
        <v>NO</v>
      </c>
      <c r="T8762" s="1">
        <f>IF(C8762&lt;C8761,0,IF(T8761=1,1,IF(S8762="YES",1,0)))</f>
        <v>1</v>
      </c>
      <c r="U8762" s="1" t="str">
        <f>IF(AND(T8761=0,T8762=1),"YES","NO")</f>
        <v>NO</v>
      </c>
    </row>
    <row r="8763" spans="1:21" x14ac:dyDescent="0.3">
      <c r="A8763" s="1">
        <v>8763</v>
      </c>
      <c r="B8763" s="1">
        <v>459</v>
      </c>
      <c r="C8763" s="1">
        <v>17000</v>
      </c>
      <c r="D8763" s="1">
        <v>9.5</v>
      </c>
      <c r="E8763" s="1">
        <v>6.5</v>
      </c>
      <c r="F8763" s="1">
        <v>2</v>
      </c>
      <c r="G8763" s="1" t="s">
        <v>9</v>
      </c>
      <c r="H8763" s="1">
        <v>7.79</v>
      </c>
      <c r="I8763" s="1">
        <v>3.43</v>
      </c>
      <c r="J8763" s="1">
        <v>12.7</v>
      </c>
      <c r="K8763" s="1">
        <v>0.11</v>
      </c>
      <c r="L8763" s="1">
        <v>0.1</v>
      </c>
      <c r="M8763" s="3">
        <f>PI()*(D8763*0.0254)^2/4</f>
        <v>4.573034998854917E-2</v>
      </c>
      <c r="N8763" s="1">
        <f>ROUND(H8763*4.45,0)</f>
        <v>35</v>
      </c>
      <c r="O8763" s="1">
        <f>I8763*745.7</f>
        <v>2557.7510000000002</v>
      </c>
      <c r="P8763" s="5">
        <f>ROUND(N8763^(3/2)/O8763/SQRT(2*1.28*M8763)*100,0)</f>
        <v>24</v>
      </c>
      <c r="Q8763" s="4">
        <f>E8763/D8763</f>
        <v>0.68421052631578949</v>
      </c>
      <c r="R8763" s="1">
        <f>ROUND(L8763^(3/2)/K8763*100*SQRT(2/PI()),0)</f>
        <v>23</v>
      </c>
      <c r="S8763" s="1" t="str">
        <f>IF(AND(R8763&gt;=R8762,R8763&gt;R8764),"YES","NO")</f>
        <v>NO</v>
      </c>
      <c r="T8763" s="1">
        <f>IF(C8763&lt;C8762,0,IF(T8762=1,1,IF(S8763="YES",1,0)))</f>
        <v>1</v>
      </c>
      <c r="U8763" s="1" t="str">
        <f>IF(AND(T8762=0,T8763=1),"YES","NO")</f>
        <v>NO</v>
      </c>
    </row>
    <row r="8764" spans="1:21" x14ac:dyDescent="0.3">
      <c r="A8764" s="1">
        <v>8764</v>
      </c>
      <c r="B8764" s="1">
        <v>459</v>
      </c>
      <c r="C8764" s="1">
        <v>18000</v>
      </c>
      <c r="D8764" s="1">
        <v>9.5</v>
      </c>
      <c r="E8764" s="1">
        <v>6.5</v>
      </c>
      <c r="F8764" s="1">
        <v>2</v>
      </c>
      <c r="G8764" s="1" t="s">
        <v>9</v>
      </c>
      <c r="H8764" s="1">
        <v>8.84</v>
      </c>
      <c r="I8764" s="1">
        <v>4.6500000000000004</v>
      </c>
      <c r="J8764" s="1">
        <v>16.3</v>
      </c>
      <c r="K8764" s="1">
        <v>0.13</v>
      </c>
      <c r="L8764" s="1">
        <v>0.11</v>
      </c>
      <c r="M8764" s="3">
        <f>PI()*(D8764*0.0254)^2/4</f>
        <v>4.573034998854917E-2</v>
      </c>
      <c r="N8764" s="1">
        <f>ROUND(H8764*4.45,0)</f>
        <v>39</v>
      </c>
      <c r="O8764" s="1">
        <f>I8764*745.7</f>
        <v>3467.5050000000006</v>
      </c>
      <c r="P8764" s="5">
        <f>ROUND(N8764^(3/2)/O8764/SQRT(2*1.28*M8764)*100,0)</f>
        <v>21</v>
      </c>
      <c r="Q8764" s="4">
        <f>E8764/D8764</f>
        <v>0.68421052631578949</v>
      </c>
      <c r="R8764" s="1">
        <f>ROUND(L8764^(3/2)/K8764*100*SQRT(2/PI()),0)</f>
        <v>22</v>
      </c>
      <c r="S8764" s="1" t="str">
        <f>IF(AND(R8764&gt;=R8763,R8764&gt;R8765),"YES","NO")</f>
        <v>NO</v>
      </c>
      <c r="T8764" s="1">
        <f>IF(C8764&lt;C8763,0,IF(T8763=1,1,IF(S8764="YES",1,0)))</f>
        <v>1</v>
      </c>
      <c r="U8764" s="1" t="str">
        <f>IF(AND(T8763=0,T8764=1),"YES","NO")</f>
        <v>NO</v>
      </c>
    </row>
    <row r="8765" spans="1:21" x14ac:dyDescent="0.3">
      <c r="A8765" s="1">
        <v>8765</v>
      </c>
      <c r="B8765" s="1">
        <v>459</v>
      </c>
      <c r="C8765" s="1">
        <v>19000</v>
      </c>
      <c r="D8765" s="1">
        <v>9.5</v>
      </c>
      <c r="E8765" s="1">
        <v>6.5</v>
      </c>
      <c r="F8765" s="1">
        <v>2</v>
      </c>
      <c r="G8765" s="1" t="s">
        <v>9</v>
      </c>
      <c r="H8765" s="1">
        <v>9.98</v>
      </c>
      <c r="I8765" s="1">
        <v>6.36</v>
      </c>
      <c r="J8765" s="1">
        <v>21.1</v>
      </c>
      <c r="K8765" s="1">
        <v>0.15</v>
      </c>
      <c r="L8765" s="1">
        <v>0.11</v>
      </c>
      <c r="M8765" s="3">
        <f>PI()*(D8765*0.0254)^2/4</f>
        <v>4.573034998854917E-2</v>
      </c>
      <c r="N8765" s="1">
        <f>ROUND(H8765*4.45,0)</f>
        <v>44</v>
      </c>
      <c r="O8765" s="1">
        <f>I8765*745.7</f>
        <v>4742.652000000001</v>
      </c>
      <c r="P8765" s="5">
        <f>ROUND(N8765^(3/2)/O8765/SQRT(2*1.28*M8765)*100,0)</f>
        <v>18</v>
      </c>
      <c r="Q8765" s="4">
        <f>E8765/D8765</f>
        <v>0.68421052631578949</v>
      </c>
      <c r="R8765" s="1">
        <f>ROUND(L8765^(3/2)/K8765*100*SQRT(2/PI()),0)</f>
        <v>19</v>
      </c>
      <c r="S8765" s="1" t="str">
        <f>IF(AND(R8765&gt;=R8764,R8765&gt;R8766),"YES","NO")</f>
        <v>NO</v>
      </c>
      <c r="T8765" s="1">
        <f>IF(C8765&lt;C8764,0,IF(T8764=1,1,IF(S8765="YES",1,0)))</f>
        <v>1</v>
      </c>
      <c r="U8765" s="1" t="str">
        <f>IF(AND(T8764=0,T8765=1),"YES","NO")</f>
        <v>NO</v>
      </c>
    </row>
    <row r="8766" spans="1:21" x14ac:dyDescent="0.3">
      <c r="A8766" s="1">
        <v>8766</v>
      </c>
      <c r="B8766" s="1">
        <v>459</v>
      </c>
      <c r="C8766" s="1">
        <v>20000</v>
      </c>
      <c r="D8766" s="1">
        <v>9.5</v>
      </c>
      <c r="E8766" s="1">
        <v>6.5</v>
      </c>
      <c r="F8766" s="1">
        <v>2</v>
      </c>
      <c r="G8766" s="1" t="s">
        <v>9</v>
      </c>
      <c r="H8766" s="1">
        <v>11.36</v>
      </c>
      <c r="I8766" s="1">
        <v>10.220000000000001</v>
      </c>
      <c r="J8766" s="1">
        <v>32.21</v>
      </c>
      <c r="K8766" s="1">
        <v>0.21</v>
      </c>
      <c r="L8766" s="1">
        <v>0.11</v>
      </c>
      <c r="M8766" s="3">
        <f>PI()*(D8766*0.0254)^2/4</f>
        <v>4.573034998854917E-2</v>
      </c>
      <c r="N8766" s="1">
        <f>ROUND(H8766*4.45,0)</f>
        <v>51</v>
      </c>
      <c r="O8766" s="1">
        <f>I8766*745.7</f>
        <v>7621.054000000001</v>
      </c>
      <c r="P8766" s="5">
        <f>ROUND(N8766^(3/2)/O8766/SQRT(2*1.28*M8766)*100,0)</f>
        <v>14</v>
      </c>
      <c r="Q8766" s="4">
        <f>E8766/D8766</f>
        <v>0.68421052631578949</v>
      </c>
      <c r="R8766" s="1">
        <f>ROUND(L8766^(3/2)/K8766*100*SQRT(2/PI()),0)</f>
        <v>14</v>
      </c>
      <c r="S8766" s="1" t="str">
        <f>IF(AND(R8766&gt;=R8765,R8766&gt;R8767),"YES","NO")</f>
        <v>NO</v>
      </c>
      <c r="T8766" s="1">
        <f>IF(C8766&lt;C8765,0,IF(T8765=1,1,IF(S8766="YES",1,0)))</f>
        <v>1</v>
      </c>
      <c r="U8766" s="1" t="str">
        <f>IF(AND(T8765=0,T8766=1),"YES","NO")</f>
        <v>NO</v>
      </c>
    </row>
    <row r="8767" spans="1:21" x14ac:dyDescent="0.3">
      <c r="A8767" s="1">
        <v>8767</v>
      </c>
      <c r="B8767" s="1">
        <v>459</v>
      </c>
      <c r="C8767" s="1">
        <v>21000</v>
      </c>
      <c r="D8767" s="1">
        <v>9.5</v>
      </c>
      <c r="E8767" s="1">
        <v>6.5</v>
      </c>
      <c r="F8767" s="1">
        <v>2</v>
      </c>
      <c r="G8767" s="1" t="s">
        <v>9</v>
      </c>
      <c r="H8767" s="1">
        <v>12.73</v>
      </c>
      <c r="I8767" s="1">
        <v>13.19</v>
      </c>
      <c r="J8767" s="1">
        <v>39.57</v>
      </c>
      <c r="K8767" s="1">
        <v>0.23</v>
      </c>
      <c r="L8767" s="1">
        <v>0.11</v>
      </c>
      <c r="M8767" s="3">
        <f>PI()*(D8767*0.0254)^2/4</f>
        <v>4.573034998854917E-2</v>
      </c>
      <c r="N8767" s="1">
        <f>ROUND(H8767*4.45,0)</f>
        <v>57</v>
      </c>
      <c r="O8767" s="1">
        <f>I8767*745.7</f>
        <v>9835.7829999999994</v>
      </c>
      <c r="P8767" s="5">
        <f>ROUND(N8767^(3/2)/O8767/SQRT(2*1.28*M8767)*100,0)</f>
        <v>13</v>
      </c>
      <c r="Q8767" s="4">
        <f>E8767/D8767</f>
        <v>0.68421052631578949</v>
      </c>
      <c r="R8767" s="1">
        <f>ROUND(L8767^(3/2)/K8767*100*SQRT(2/PI()),0)</f>
        <v>13</v>
      </c>
      <c r="S8767" s="1" t="str">
        <f>IF(AND(R8767&gt;=R8766,R8767&gt;R8768),"YES","NO")</f>
        <v>NO</v>
      </c>
      <c r="T8767" s="1">
        <f>IF(C8767&lt;C8766,0,IF(T8766=1,1,IF(S8767="YES",1,0)))</f>
        <v>1</v>
      </c>
      <c r="U8767" s="1" t="str">
        <f>IF(AND(T8766=0,T8767=1),"YES","NO")</f>
        <v>NO</v>
      </c>
    </row>
    <row r="8768" spans="1:21" x14ac:dyDescent="0.3">
      <c r="A8768" s="1">
        <v>8768</v>
      </c>
      <c r="B8768" s="1">
        <v>460</v>
      </c>
      <c r="C8768" s="1">
        <v>1000</v>
      </c>
      <c r="D8768" s="1">
        <v>9.5</v>
      </c>
      <c r="E8768" s="1">
        <v>7.5</v>
      </c>
      <c r="F8768" s="1">
        <v>2</v>
      </c>
      <c r="G8768" s="1" t="s">
        <v>9</v>
      </c>
      <c r="H8768" s="1">
        <v>0.03</v>
      </c>
      <c r="I8768" s="1">
        <v>0.01</v>
      </c>
      <c r="J8768" s="1">
        <v>0.02</v>
      </c>
      <c r="K8768" s="1">
        <v>0.05</v>
      </c>
      <c r="L8768" s="1">
        <v>0.1</v>
      </c>
      <c r="M8768" s="3">
        <f>PI()*(D8768*0.0254)^2/4</f>
        <v>4.573034998854917E-2</v>
      </c>
      <c r="N8768" s="1">
        <f>ROUND(H8768*4.45,0)</f>
        <v>0</v>
      </c>
      <c r="O8768" s="1">
        <f>I8768*745.7</f>
        <v>7.4570000000000007</v>
      </c>
      <c r="P8768" s="5">
        <f>ROUND(N8768^(3/2)/O8768/SQRT(2*1.28*M8768)*100,0)</f>
        <v>0</v>
      </c>
      <c r="Q8768" s="4">
        <f>E8768/D8768</f>
        <v>0.78947368421052633</v>
      </c>
      <c r="R8768" s="1">
        <f>ROUND(L8768^(3/2)/K8768*100*SQRT(2/PI()),0)</f>
        <v>50</v>
      </c>
      <c r="S8768" s="1" t="str">
        <f>IF(AND(R8768&gt;=R8767,R8768&gt;R8769),"YES","NO")</f>
        <v>NO</v>
      </c>
      <c r="T8768" s="1">
        <f>IF(C8768&lt;C8767,0,IF(T8767=1,1,IF(S8768="YES",1,0)))</f>
        <v>0</v>
      </c>
      <c r="U8768" s="1" t="str">
        <f>IF(AND(T8767=0,T8768=1),"YES","NO")</f>
        <v>NO</v>
      </c>
    </row>
    <row r="8769" spans="1:21" x14ac:dyDescent="0.3">
      <c r="A8769" s="1">
        <v>8769</v>
      </c>
      <c r="B8769" s="1">
        <v>460</v>
      </c>
      <c r="C8769" s="1">
        <v>2000</v>
      </c>
      <c r="D8769" s="1">
        <v>9.5</v>
      </c>
      <c r="E8769" s="1">
        <v>7.5</v>
      </c>
      <c r="F8769" s="1">
        <v>2</v>
      </c>
      <c r="G8769" s="1" t="s">
        <v>9</v>
      </c>
      <c r="H8769" s="1">
        <v>0.1</v>
      </c>
      <c r="I8769" s="1">
        <v>0.01</v>
      </c>
      <c r="J8769" s="1">
        <v>0.08</v>
      </c>
      <c r="K8769" s="1">
        <v>0.05</v>
      </c>
      <c r="L8769" s="1">
        <v>0.1</v>
      </c>
      <c r="M8769" s="3">
        <f>PI()*(D8769*0.0254)^2/4</f>
        <v>4.573034998854917E-2</v>
      </c>
      <c r="N8769" s="1">
        <f>ROUND(H8769*4.45,0)</f>
        <v>0</v>
      </c>
      <c r="O8769" s="1">
        <f>I8769*745.7</f>
        <v>7.4570000000000007</v>
      </c>
      <c r="P8769" s="5">
        <f>ROUND(N8769^(3/2)/O8769/SQRT(2*1.28*M8769)*100,0)</f>
        <v>0</v>
      </c>
      <c r="Q8769" s="4">
        <f>E8769/D8769</f>
        <v>0.78947368421052633</v>
      </c>
      <c r="R8769" s="1">
        <f>ROUND(L8769^(3/2)/K8769*100*SQRT(2/PI()),0)</f>
        <v>50</v>
      </c>
      <c r="S8769" s="1" t="str">
        <f>IF(AND(R8769&gt;=R8768,R8769&gt;R8770),"YES","NO")</f>
        <v>NO</v>
      </c>
      <c r="T8769" s="1">
        <f>IF(C8769&lt;C8768,0,IF(T8768=1,1,IF(S8769="YES",1,0)))</f>
        <v>0</v>
      </c>
      <c r="U8769" s="1" t="str">
        <f>IF(AND(T8768=0,T8769=1),"YES","NO")</f>
        <v>NO</v>
      </c>
    </row>
    <row r="8770" spans="1:21" x14ac:dyDescent="0.3">
      <c r="A8770" s="1">
        <v>8770</v>
      </c>
      <c r="B8770" s="1">
        <v>460</v>
      </c>
      <c r="C8770" s="1">
        <v>3000</v>
      </c>
      <c r="D8770" s="1">
        <v>9.5</v>
      </c>
      <c r="E8770" s="1">
        <v>7.5</v>
      </c>
      <c r="F8770" s="1">
        <v>2</v>
      </c>
      <c r="G8770" s="1" t="s">
        <v>9</v>
      </c>
      <c r="H8770" s="1">
        <v>0.23</v>
      </c>
      <c r="I8770" s="1">
        <v>0.01</v>
      </c>
      <c r="J8770" s="1">
        <v>0.17</v>
      </c>
      <c r="K8770" s="1">
        <v>0.05</v>
      </c>
      <c r="L8770" s="1">
        <v>0.1</v>
      </c>
      <c r="M8770" s="3">
        <f>PI()*(D8770*0.0254)^2/4</f>
        <v>4.573034998854917E-2</v>
      </c>
      <c r="N8770" s="1">
        <f>ROUND(H8770*4.45,0)</f>
        <v>1</v>
      </c>
      <c r="O8770" s="1">
        <f>I8770*745.7</f>
        <v>7.4570000000000007</v>
      </c>
      <c r="P8770" s="5">
        <f>ROUND(N8770^(3/2)/O8770/SQRT(2*1.28*M8770)*100,0)</f>
        <v>39</v>
      </c>
      <c r="Q8770" s="4">
        <f>E8770/D8770</f>
        <v>0.78947368421052633</v>
      </c>
      <c r="R8770" s="1">
        <f>ROUND(L8770^(3/2)/K8770*100*SQRT(2/PI()),0)</f>
        <v>50</v>
      </c>
      <c r="S8770" s="1" t="str">
        <f>IF(AND(R8770&gt;=R8769,R8770&gt;R8771),"YES","NO")</f>
        <v>NO</v>
      </c>
      <c r="T8770" s="1">
        <f>IF(C8770&lt;C8769,0,IF(T8769=1,1,IF(S8770="YES",1,0)))</f>
        <v>0</v>
      </c>
      <c r="U8770" s="1" t="str">
        <f>IF(AND(T8769=0,T8770=1),"YES","NO")</f>
        <v>NO</v>
      </c>
    </row>
    <row r="8771" spans="1:21" x14ac:dyDescent="0.3">
      <c r="A8771" s="1">
        <v>8771</v>
      </c>
      <c r="B8771" s="1">
        <v>460</v>
      </c>
      <c r="C8771" s="1">
        <v>4000</v>
      </c>
      <c r="D8771" s="1">
        <v>9.5</v>
      </c>
      <c r="E8771" s="1">
        <v>7.5</v>
      </c>
      <c r="F8771" s="1">
        <v>2</v>
      </c>
      <c r="G8771" s="1" t="s">
        <v>9</v>
      </c>
      <c r="H8771" s="1">
        <v>0.4</v>
      </c>
      <c r="I8771" s="1">
        <v>0.02</v>
      </c>
      <c r="J8771" s="1">
        <v>0.3</v>
      </c>
      <c r="K8771" s="1">
        <v>0.05</v>
      </c>
      <c r="L8771" s="1">
        <v>0.1</v>
      </c>
      <c r="M8771" s="3">
        <f>PI()*(D8771*0.0254)^2/4</f>
        <v>4.573034998854917E-2</v>
      </c>
      <c r="N8771" s="1">
        <f>ROUND(H8771*4.45,0)</f>
        <v>2</v>
      </c>
      <c r="O8771" s="1">
        <f>I8771*745.7</f>
        <v>14.914000000000001</v>
      </c>
      <c r="P8771" s="5">
        <f>ROUND(N8771^(3/2)/O8771/SQRT(2*1.28*M8771)*100,0)</f>
        <v>55</v>
      </c>
      <c r="Q8771" s="4">
        <f>E8771/D8771</f>
        <v>0.78947368421052633</v>
      </c>
      <c r="R8771" s="1">
        <f>ROUND(L8771^(3/2)/K8771*100*SQRT(2/PI()),0)</f>
        <v>50</v>
      </c>
      <c r="S8771" s="1" t="str">
        <f>IF(AND(R8771&gt;=R8770,R8771&gt;R8772),"YES","NO")</f>
        <v>NO</v>
      </c>
      <c r="T8771" s="1">
        <f>IF(C8771&lt;C8770,0,IF(T8770=1,1,IF(S8771="YES",1,0)))</f>
        <v>0</v>
      </c>
      <c r="U8771" s="1" t="str">
        <f>IF(AND(T8770=0,T8771=1),"YES","NO")</f>
        <v>NO</v>
      </c>
    </row>
    <row r="8772" spans="1:21" x14ac:dyDescent="0.3">
      <c r="A8772" s="1">
        <v>8772</v>
      </c>
      <c r="B8772" s="1">
        <v>460</v>
      </c>
      <c r="C8772" s="1">
        <v>5000</v>
      </c>
      <c r="D8772" s="1">
        <v>9.5</v>
      </c>
      <c r="E8772" s="1">
        <v>7.5</v>
      </c>
      <c r="F8772" s="1">
        <v>2</v>
      </c>
      <c r="G8772" s="1" t="s">
        <v>9</v>
      </c>
      <c r="H8772" s="1">
        <v>0.63</v>
      </c>
      <c r="I8772" s="1">
        <v>0.04</v>
      </c>
      <c r="J8772" s="1">
        <v>0.47</v>
      </c>
      <c r="K8772" s="1">
        <v>0.05</v>
      </c>
      <c r="L8772" s="1">
        <v>0.1</v>
      </c>
      <c r="M8772" s="3">
        <f>PI()*(D8772*0.0254)^2/4</f>
        <v>4.573034998854917E-2</v>
      </c>
      <c r="N8772" s="1">
        <f>ROUND(H8772*4.45,0)</f>
        <v>3</v>
      </c>
      <c r="O8772" s="1">
        <f>I8772*745.7</f>
        <v>29.828000000000003</v>
      </c>
      <c r="P8772" s="5">
        <f>ROUND(N8772^(3/2)/O8772/SQRT(2*1.28*M8772)*100,0)</f>
        <v>51</v>
      </c>
      <c r="Q8772" s="4">
        <f>E8772/D8772</f>
        <v>0.78947368421052633</v>
      </c>
      <c r="R8772" s="1">
        <f>ROUND(L8772^(3/2)/K8772*100*SQRT(2/PI()),0)</f>
        <v>50</v>
      </c>
      <c r="S8772" s="1" t="str">
        <f>IF(AND(R8772&gt;=R8771,R8772&gt;R8773),"YES","NO")</f>
        <v>NO</v>
      </c>
      <c r="T8772" s="1">
        <f>IF(C8772&lt;C8771,0,IF(T8771=1,1,IF(S8772="YES",1,0)))</f>
        <v>0</v>
      </c>
      <c r="U8772" s="1" t="str">
        <f>IF(AND(T8771=0,T8772=1),"YES","NO")</f>
        <v>NO</v>
      </c>
    </row>
    <row r="8773" spans="1:21" x14ac:dyDescent="0.3">
      <c r="A8773" s="1">
        <v>8773</v>
      </c>
      <c r="B8773" s="1">
        <v>460</v>
      </c>
      <c r="C8773" s="1">
        <v>6000</v>
      </c>
      <c r="D8773" s="1">
        <v>9.5</v>
      </c>
      <c r="E8773" s="1">
        <v>7.5</v>
      </c>
      <c r="F8773" s="1">
        <v>2</v>
      </c>
      <c r="G8773" s="1" t="s">
        <v>9</v>
      </c>
      <c r="H8773" s="1">
        <v>0.91</v>
      </c>
      <c r="I8773" s="1">
        <v>0.06</v>
      </c>
      <c r="J8773" s="1">
        <v>0.68</v>
      </c>
      <c r="K8773" s="1">
        <v>0.05</v>
      </c>
      <c r="L8773" s="1">
        <v>0.1</v>
      </c>
      <c r="M8773" s="3">
        <f>PI()*(D8773*0.0254)^2/4</f>
        <v>4.573034998854917E-2</v>
      </c>
      <c r="N8773" s="1">
        <f>ROUND(H8773*4.45,0)</f>
        <v>4</v>
      </c>
      <c r="O8773" s="1">
        <f>I8773*745.7</f>
        <v>44.742000000000004</v>
      </c>
      <c r="P8773" s="5">
        <f>ROUND(N8773^(3/2)/O8773/SQRT(2*1.28*M8773)*100,0)</f>
        <v>52</v>
      </c>
      <c r="Q8773" s="4">
        <f>E8773/D8773</f>
        <v>0.78947368421052633</v>
      </c>
      <c r="R8773" s="1">
        <f>ROUND(L8773^(3/2)/K8773*100*SQRT(2/PI()),0)</f>
        <v>50</v>
      </c>
      <c r="S8773" s="1" t="str">
        <f>IF(AND(R8773&gt;=R8772,R8773&gt;R8774),"YES","NO")</f>
        <v>NO</v>
      </c>
      <c r="T8773" s="1">
        <f>IF(C8773&lt;C8772,0,IF(T8772=1,1,IF(S8773="YES",1,0)))</f>
        <v>0</v>
      </c>
      <c r="U8773" s="1" t="str">
        <f>IF(AND(T8772=0,T8773=1),"YES","NO")</f>
        <v>NO</v>
      </c>
    </row>
    <row r="8774" spans="1:21" x14ac:dyDescent="0.3">
      <c r="A8774" s="1">
        <v>8774</v>
      </c>
      <c r="B8774" s="1">
        <v>460</v>
      </c>
      <c r="C8774" s="1">
        <v>7000</v>
      </c>
      <c r="D8774" s="1">
        <v>9.5</v>
      </c>
      <c r="E8774" s="1">
        <v>7.5</v>
      </c>
      <c r="F8774" s="1">
        <v>2</v>
      </c>
      <c r="G8774" s="1" t="s">
        <v>9</v>
      </c>
      <c r="H8774" s="1">
        <v>1.24</v>
      </c>
      <c r="I8774" s="1">
        <v>0.1</v>
      </c>
      <c r="J8774" s="1">
        <v>0.92</v>
      </c>
      <c r="K8774" s="1">
        <v>0.05</v>
      </c>
      <c r="L8774" s="1">
        <v>0.1</v>
      </c>
      <c r="M8774" s="3">
        <f>PI()*(D8774*0.0254)^2/4</f>
        <v>4.573034998854917E-2</v>
      </c>
      <c r="N8774" s="1">
        <f>ROUND(H8774*4.45,0)</f>
        <v>6</v>
      </c>
      <c r="O8774" s="1">
        <f>I8774*745.7</f>
        <v>74.570000000000007</v>
      </c>
      <c r="P8774" s="5">
        <f>ROUND(N8774^(3/2)/O8774/SQRT(2*1.28*M8774)*100,0)</f>
        <v>58</v>
      </c>
      <c r="Q8774" s="4">
        <f>E8774/D8774</f>
        <v>0.78947368421052633</v>
      </c>
      <c r="R8774" s="1">
        <f>ROUND(L8774^(3/2)/K8774*100*SQRT(2/PI()),0)</f>
        <v>50</v>
      </c>
      <c r="S8774" s="1" t="str">
        <f>IF(AND(R8774&gt;=R8773,R8774&gt;R8775),"YES","NO")</f>
        <v>NO</v>
      </c>
      <c r="T8774" s="1">
        <f>IF(C8774&lt;C8773,0,IF(T8773=1,1,IF(S8774="YES",1,0)))</f>
        <v>0</v>
      </c>
      <c r="U8774" s="1" t="str">
        <f>IF(AND(T8773=0,T8774=1),"YES","NO")</f>
        <v>NO</v>
      </c>
    </row>
    <row r="8775" spans="1:21" x14ac:dyDescent="0.3">
      <c r="A8775" s="1">
        <v>8775</v>
      </c>
      <c r="B8775" s="1">
        <v>460</v>
      </c>
      <c r="C8775" s="1">
        <v>8000</v>
      </c>
      <c r="D8775" s="1">
        <v>9.5</v>
      </c>
      <c r="E8775" s="1">
        <v>7.5</v>
      </c>
      <c r="F8775" s="1">
        <v>2</v>
      </c>
      <c r="G8775" s="1" t="s">
        <v>9</v>
      </c>
      <c r="H8775" s="1">
        <v>1.61</v>
      </c>
      <c r="I8775" s="1">
        <v>0.15</v>
      </c>
      <c r="J8775" s="1">
        <v>1.1499999999999999</v>
      </c>
      <c r="K8775" s="1">
        <v>0.05</v>
      </c>
      <c r="L8775" s="1">
        <v>0.1</v>
      </c>
      <c r="M8775" s="3">
        <f>PI()*(D8775*0.0254)^2/4</f>
        <v>4.573034998854917E-2</v>
      </c>
      <c r="N8775" s="1">
        <f>ROUND(H8775*4.45,0)</f>
        <v>7</v>
      </c>
      <c r="O8775" s="1">
        <f>I8775*745.7</f>
        <v>111.855</v>
      </c>
      <c r="P8775" s="5">
        <f>ROUND(N8775^(3/2)/O8775/SQRT(2*1.28*M8775)*100,0)</f>
        <v>48</v>
      </c>
      <c r="Q8775" s="4">
        <f>E8775/D8775</f>
        <v>0.78947368421052633</v>
      </c>
      <c r="R8775" s="1">
        <f>ROUND(L8775^(3/2)/K8775*100*SQRT(2/PI()),0)</f>
        <v>50</v>
      </c>
      <c r="S8775" s="1" t="str">
        <f>IF(AND(R8775&gt;=R8774,R8775&gt;R8776),"YES","NO")</f>
        <v>NO</v>
      </c>
      <c r="T8775" s="1">
        <f>IF(C8775&lt;C8774,0,IF(T8774=1,1,IF(S8775="YES",1,0)))</f>
        <v>0</v>
      </c>
      <c r="U8775" s="1" t="str">
        <f>IF(AND(T8774=0,T8775=1),"YES","NO")</f>
        <v>NO</v>
      </c>
    </row>
    <row r="8776" spans="1:21" x14ac:dyDescent="0.3">
      <c r="A8776" s="1">
        <v>8776</v>
      </c>
      <c r="B8776" s="1">
        <v>460</v>
      </c>
      <c r="C8776" s="1">
        <v>9000</v>
      </c>
      <c r="D8776" s="1">
        <v>9.5</v>
      </c>
      <c r="E8776" s="1">
        <v>7.5</v>
      </c>
      <c r="F8776" s="1">
        <v>2</v>
      </c>
      <c r="G8776" s="1" t="s">
        <v>9</v>
      </c>
      <c r="H8776" s="1">
        <v>2.04</v>
      </c>
      <c r="I8776" s="1">
        <v>0.2</v>
      </c>
      <c r="J8776" s="1">
        <v>1.41</v>
      </c>
      <c r="K8776" s="1">
        <v>0.04</v>
      </c>
      <c r="L8776" s="1">
        <v>0.1</v>
      </c>
      <c r="M8776" s="3">
        <f>PI()*(D8776*0.0254)^2/4</f>
        <v>4.573034998854917E-2</v>
      </c>
      <c r="N8776" s="1">
        <f>ROUND(H8776*4.45,0)</f>
        <v>9</v>
      </c>
      <c r="O8776" s="1">
        <f>I8776*745.7</f>
        <v>149.14000000000001</v>
      </c>
      <c r="P8776" s="5">
        <f>ROUND(N8776^(3/2)/O8776/SQRT(2*1.28*M8776)*100,0)</f>
        <v>53</v>
      </c>
      <c r="Q8776" s="4">
        <f>E8776/D8776</f>
        <v>0.78947368421052633</v>
      </c>
      <c r="R8776" s="1">
        <f>ROUND(L8776^(3/2)/K8776*100*SQRT(2/PI()),0)</f>
        <v>63</v>
      </c>
      <c r="S8776" s="1" t="str">
        <f>IF(AND(R8776&gt;=R8775,R8776&gt;R8777),"YES","NO")</f>
        <v>NO</v>
      </c>
      <c r="T8776" s="1">
        <f>IF(C8776&lt;C8775,0,IF(T8775=1,1,IF(S8776="YES",1,0)))</f>
        <v>0</v>
      </c>
      <c r="U8776" s="1" t="str">
        <f>IF(AND(T8775=0,T8776=1),"YES","NO")</f>
        <v>NO</v>
      </c>
    </row>
    <row r="8777" spans="1:21" x14ac:dyDescent="0.3">
      <c r="A8777" s="1">
        <v>8777</v>
      </c>
      <c r="B8777" s="1">
        <v>460</v>
      </c>
      <c r="C8777" s="1">
        <v>10000</v>
      </c>
      <c r="D8777" s="1">
        <v>9.5</v>
      </c>
      <c r="E8777" s="1">
        <v>7.5</v>
      </c>
      <c r="F8777" s="1">
        <v>2</v>
      </c>
      <c r="G8777" s="1" t="s">
        <v>9</v>
      </c>
      <c r="H8777" s="1">
        <v>2.52</v>
      </c>
      <c r="I8777" s="1">
        <v>0.27</v>
      </c>
      <c r="J8777" s="1">
        <v>1.68</v>
      </c>
      <c r="K8777" s="1">
        <v>0.04</v>
      </c>
      <c r="L8777" s="1">
        <v>0.1</v>
      </c>
      <c r="M8777" s="3">
        <f>PI()*(D8777*0.0254)^2/4</f>
        <v>4.573034998854917E-2</v>
      </c>
      <c r="N8777" s="1">
        <f>ROUND(H8777*4.45,0)</f>
        <v>11</v>
      </c>
      <c r="O8777" s="1">
        <f>I8777*745.7</f>
        <v>201.33900000000003</v>
      </c>
      <c r="P8777" s="5">
        <f>ROUND(N8777^(3/2)/O8777/SQRT(2*1.28*M8777)*100,0)</f>
        <v>53</v>
      </c>
      <c r="Q8777" s="4">
        <f>E8777/D8777</f>
        <v>0.78947368421052633</v>
      </c>
      <c r="R8777" s="1">
        <f>ROUND(L8777^(3/2)/K8777*100*SQRT(2/PI()),0)</f>
        <v>63</v>
      </c>
      <c r="S8777" s="1" t="str">
        <f>IF(AND(R8777&gt;=R8776,R8777&gt;R8778),"YES","NO")</f>
        <v>NO</v>
      </c>
      <c r="T8777" s="1">
        <f>IF(C8777&lt;C8776,0,IF(T8776=1,1,IF(S8777="YES",1,0)))</f>
        <v>0</v>
      </c>
      <c r="U8777" s="1" t="str">
        <f>IF(AND(T8776=0,T8777=1),"YES","NO")</f>
        <v>NO</v>
      </c>
    </row>
    <row r="8778" spans="1:21" x14ac:dyDescent="0.3">
      <c r="A8778" s="1">
        <v>8778</v>
      </c>
      <c r="B8778" s="1">
        <v>460</v>
      </c>
      <c r="C8778" s="1">
        <v>11000</v>
      </c>
      <c r="D8778" s="1">
        <v>9.5</v>
      </c>
      <c r="E8778" s="1">
        <v>7.5</v>
      </c>
      <c r="F8778" s="1">
        <v>2</v>
      </c>
      <c r="G8778" s="1" t="s">
        <v>9</v>
      </c>
      <c r="H8778" s="1">
        <v>3.04</v>
      </c>
      <c r="I8778" s="1">
        <v>0.34</v>
      </c>
      <c r="J8778" s="1">
        <v>1.97</v>
      </c>
      <c r="K8778" s="1">
        <v>0.04</v>
      </c>
      <c r="L8778" s="1">
        <v>0.1</v>
      </c>
      <c r="M8778" s="3">
        <f>PI()*(D8778*0.0254)^2/4</f>
        <v>4.573034998854917E-2</v>
      </c>
      <c r="N8778" s="1">
        <f>ROUND(H8778*4.45,0)</f>
        <v>14</v>
      </c>
      <c r="O8778" s="1">
        <f>I8778*745.7</f>
        <v>253.53800000000004</v>
      </c>
      <c r="P8778" s="5">
        <f>ROUND(N8778^(3/2)/O8778/SQRT(2*1.28*M8778)*100,0)</f>
        <v>60</v>
      </c>
      <c r="Q8778" s="4">
        <f>E8778/D8778</f>
        <v>0.78947368421052633</v>
      </c>
      <c r="R8778" s="1">
        <f>ROUND(L8778^(3/2)/K8778*100*SQRT(2/PI()),0)</f>
        <v>63</v>
      </c>
      <c r="S8778" s="1" t="str">
        <f>IF(AND(R8778&gt;=R8777,R8778&gt;R8779),"YES","NO")</f>
        <v>YES</v>
      </c>
      <c r="T8778" s="1">
        <f>IF(C8778&lt;C8777,0,IF(T8777=1,1,IF(S8778="YES",1,0)))</f>
        <v>1</v>
      </c>
      <c r="U8778" s="1" t="str">
        <f>IF(AND(T8777=0,T8778=1),"YES","NO")</f>
        <v>YES</v>
      </c>
    </row>
    <row r="8779" spans="1:21" x14ac:dyDescent="0.3">
      <c r="A8779" s="1">
        <v>8779</v>
      </c>
      <c r="B8779" s="1">
        <v>460</v>
      </c>
      <c r="C8779" s="1">
        <v>12000</v>
      </c>
      <c r="D8779" s="1">
        <v>9.5</v>
      </c>
      <c r="E8779" s="1">
        <v>7.5</v>
      </c>
      <c r="F8779" s="1">
        <v>2</v>
      </c>
      <c r="G8779" s="1" t="s">
        <v>9</v>
      </c>
      <c r="H8779" s="1">
        <v>3.66</v>
      </c>
      <c r="I8779" s="1">
        <v>0.56999999999999995</v>
      </c>
      <c r="J8779" s="1">
        <v>2.98</v>
      </c>
      <c r="K8779" s="1">
        <v>0.05</v>
      </c>
      <c r="L8779" s="1">
        <v>0.1</v>
      </c>
      <c r="M8779" s="3">
        <f>PI()*(D8779*0.0254)^2/4</f>
        <v>4.573034998854917E-2</v>
      </c>
      <c r="N8779" s="1">
        <f>ROUND(H8779*4.45,0)</f>
        <v>16</v>
      </c>
      <c r="O8779" s="1">
        <f>I8779*745.7</f>
        <v>425.04899999999998</v>
      </c>
      <c r="P8779" s="5">
        <f>ROUND(N8779^(3/2)/O8779/SQRT(2*1.28*M8779)*100,0)</f>
        <v>44</v>
      </c>
      <c r="Q8779" s="4">
        <f>E8779/D8779</f>
        <v>0.78947368421052633</v>
      </c>
      <c r="R8779" s="1">
        <f>ROUND(L8779^(3/2)/K8779*100*SQRT(2/PI()),0)</f>
        <v>50</v>
      </c>
      <c r="S8779" s="1" t="str">
        <f>IF(AND(R8779&gt;=R8778,R8779&gt;R8780),"YES","NO")</f>
        <v>NO</v>
      </c>
      <c r="T8779" s="1">
        <f>IF(C8779&lt;C8778,0,IF(T8778=1,1,IF(S8779="YES",1,0)))</f>
        <v>1</v>
      </c>
      <c r="U8779" s="1" t="str">
        <f>IF(AND(T8778=0,T8779=1),"YES","NO")</f>
        <v>NO</v>
      </c>
    </row>
    <row r="8780" spans="1:21" x14ac:dyDescent="0.3">
      <c r="A8780" s="1">
        <v>8780</v>
      </c>
      <c r="B8780" s="1">
        <v>460</v>
      </c>
      <c r="C8780" s="1">
        <v>13000</v>
      </c>
      <c r="D8780" s="1">
        <v>9.5</v>
      </c>
      <c r="E8780" s="1">
        <v>7.5</v>
      </c>
      <c r="F8780" s="1">
        <v>2</v>
      </c>
      <c r="G8780" s="1" t="s">
        <v>9</v>
      </c>
      <c r="H8780" s="1">
        <v>4.3600000000000003</v>
      </c>
      <c r="I8780" s="1">
        <v>0.96</v>
      </c>
      <c r="J8780" s="1">
        <v>4.6399999999999997</v>
      </c>
      <c r="K8780" s="1">
        <v>7.0000000000000007E-2</v>
      </c>
      <c r="L8780" s="1">
        <v>0.1</v>
      </c>
      <c r="M8780" s="3">
        <f>PI()*(D8780*0.0254)^2/4</f>
        <v>4.573034998854917E-2</v>
      </c>
      <c r="N8780" s="1">
        <f>ROUND(H8780*4.45,0)</f>
        <v>19</v>
      </c>
      <c r="O8780" s="1">
        <f>I8780*745.7</f>
        <v>715.87200000000007</v>
      </c>
      <c r="P8780" s="5">
        <f>ROUND(N8780^(3/2)/O8780/SQRT(2*1.28*M8780)*100,0)</f>
        <v>34</v>
      </c>
      <c r="Q8780" s="4">
        <f>E8780/D8780</f>
        <v>0.78947368421052633</v>
      </c>
      <c r="R8780" s="1">
        <f>ROUND(L8780^(3/2)/K8780*100*SQRT(2/PI()),0)</f>
        <v>36</v>
      </c>
      <c r="S8780" s="1" t="str">
        <f>IF(AND(R8780&gt;=R8779,R8780&gt;R8781),"YES","NO")</f>
        <v>NO</v>
      </c>
      <c r="T8780" s="1">
        <f>IF(C8780&lt;C8779,0,IF(T8779=1,1,IF(S8780="YES",1,0)))</f>
        <v>1</v>
      </c>
      <c r="U8780" s="1" t="str">
        <f>IF(AND(T8779=0,T8780=1),"YES","NO")</f>
        <v>NO</v>
      </c>
    </row>
    <row r="8781" spans="1:21" x14ac:dyDescent="0.3">
      <c r="A8781" s="1">
        <v>8781</v>
      </c>
      <c r="B8781" s="1">
        <v>460</v>
      </c>
      <c r="C8781" s="1">
        <v>13999</v>
      </c>
      <c r="D8781" s="1">
        <v>9.5</v>
      </c>
      <c r="E8781" s="1">
        <v>7.5</v>
      </c>
      <c r="F8781" s="1">
        <v>2</v>
      </c>
      <c r="G8781" s="1" t="s">
        <v>9</v>
      </c>
      <c r="H8781" s="1">
        <v>5.14</v>
      </c>
      <c r="I8781" s="1">
        <v>1.49</v>
      </c>
      <c r="J8781" s="1">
        <v>6.7</v>
      </c>
      <c r="K8781" s="1">
        <v>0.09</v>
      </c>
      <c r="L8781" s="1">
        <v>0.1</v>
      </c>
      <c r="M8781" s="3">
        <f>PI()*(D8781*0.0254)^2/4</f>
        <v>4.573034998854917E-2</v>
      </c>
      <c r="N8781" s="1">
        <f>ROUND(H8781*4.45,0)</f>
        <v>23</v>
      </c>
      <c r="O8781" s="1">
        <f>I8781*745.7</f>
        <v>1111.0930000000001</v>
      </c>
      <c r="P8781" s="5">
        <f>ROUND(N8781^(3/2)/O8781/SQRT(2*1.28*M8781)*100,0)</f>
        <v>29</v>
      </c>
      <c r="Q8781" s="4">
        <f>E8781/D8781</f>
        <v>0.78947368421052633</v>
      </c>
      <c r="R8781" s="1">
        <f>ROUND(L8781^(3/2)/K8781*100*SQRT(2/PI()),0)</f>
        <v>28</v>
      </c>
      <c r="S8781" s="1" t="str">
        <f>IF(AND(R8781&gt;=R8780,R8781&gt;R8782),"YES","NO")</f>
        <v>NO</v>
      </c>
      <c r="T8781" s="1">
        <f>IF(C8781&lt;C8780,0,IF(T8780=1,1,IF(S8781="YES",1,0)))</f>
        <v>1</v>
      </c>
      <c r="U8781" s="1" t="str">
        <f>IF(AND(T8780=0,T8781=1),"YES","NO")</f>
        <v>NO</v>
      </c>
    </row>
    <row r="8782" spans="1:21" x14ac:dyDescent="0.3">
      <c r="A8782" s="1">
        <v>8782</v>
      </c>
      <c r="B8782" s="1">
        <v>460</v>
      </c>
      <c r="C8782" s="1">
        <v>15000</v>
      </c>
      <c r="D8782" s="1">
        <v>9.5</v>
      </c>
      <c r="E8782" s="1">
        <v>7.5</v>
      </c>
      <c r="F8782" s="1">
        <v>2</v>
      </c>
      <c r="G8782" s="1" t="s">
        <v>9</v>
      </c>
      <c r="H8782" s="1">
        <v>5.99</v>
      </c>
      <c r="I8782" s="1">
        <v>2.2000000000000002</v>
      </c>
      <c r="J8782" s="1">
        <v>9.24</v>
      </c>
      <c r="K8782" s="1">
        <v>0.1</v>
      </c>
      <c r="L8782" s="1">
        <v>0.1</v>
      </c>
      <c r="M8782" s="3">
        <f>PI()*(D8782*0.0254)^2/4</f>
        <v>4.573034998854917E-2</v>
      </c>
      <c r="N8782" s="1">
        <f>ROUND(H8782*4.45,0)</f>
        <v>27</v>
      </c>
      <c r="O8782" s="1">
        <f>I8782*745.7</f>
        <v>1640.5400000000002</v>
      </c>
      <c r="P8782" s="5">
        <f>ROUND(N8782^(3/2)/O8782/SQRT(2*1.28*M8782)*100,0)</f>
        <v>25</v>
      </c>
      <c r="Q8782" s="4">
        <f>E8782/D8782</f>
        <v>0.78947368421052633</v>
      </c>
      <c r="R8782" s="1">
        <f>ROUND(L8782^(3/2)/K8782*100*SQRT(2/PI()),0)</f>
        <v>25</v>
      </c>
      <c r="S8782" s="1" t="str">
        <f>IF(AND(R8782&gt;=R8781,R8782&gt;R8783),"YES","NO")</f>
        <v>NO</v>
      </c>
      <c r="T8782" s="1">
        <f>IF(C8782&lt;C8781,0,IF(T8781=1,1,IF(S8782="YES",1,0)))</f>
        <v>1</v>
      </c>
      <c r="U8782" s="1" t="str">
        <f>IF(AND(T8781=0,T8782=1),"YES","NO")</f>
        <v>NO</v>
      </c>
    </row>
    <row r="8783" spans="1:21" x14ac:dyDescent="0.3">
      <c r="A8783" s="1">
        <v>8783</v>
      </c>
      <c r="B8783" s="1">
        <v>460</v>
      </c>
      <c r="C8783" s="1">
        <v>16000</v>
      </c>
      <c r="D8783" s="1">
        <v>9.5</v>
      </c>
      <c r="E8783" s="1">
        <v>7.5</v>
      </c>
      <c r="F8783" s="1">
        <v>2</v>
      </c>
      <c r="G8783" s="1" t="s">
        <v>9</v>
      </c>
      <c r="H8783" s="1">
        <v>6.91</v>
      </c>
      <c r="I8783" s="1">
        <v>3.14</v>
      </c>
      <c r="J8783" s="1">
        <v>12.36</v>
      </c>
      <c r="K8783" s="1">
        <v>0.12</v>
      </c>
      <c r="L8783" s="1">
        <v>0.1</v>
      </c>
      <c r="M8783" s="3">
        <f>PI()*(D8783*0.0254)^2/4</f>
        <v>4.573034998854917E-2</v>
      </c>
      <c r="N8783" s="1">
        <f>ROUND(H8783*4.45,0)</f>
        <v>31</v>
      </c>
      <c r="O8783" s="1">
        <f>I8783*745.7</f>
        <v>2341.498</v>
      </c>
      <c r="P8783" s="5">
        <f>ROUND(N8783^(3/2)/O8783/SQRT(2*1.28*M8783)*100,0)</f>
        <v>22</v>
      </c>
      <c r="Q8783" s="4">
        <f>E8783/D8783</f>
        <v>0.78947368421052633</v>
      </c>
      <c r="R8783" s="1">
        <f>ROUND(L8783^(3/2)/K8783*100*SQRT(2/PI()),0)</f>
        <v>21</v>
      </c>
      <c r="S8783" s="1" t="str">
        <f>IF(AND(R8783&gt;=R8782,R8783&gt;R8784),"YES","NO")</f>
        <v>NO</v>
      </c>
      <c r="T8783" s="1">
        <f>IF(C8783&lt;C8782,0,IF(T8782=1,1,IF(S8783="YES",1,0)))</f>
        <v>1</v>
      </c>
      <c r="U8783" s="1" t="str">
        <f>IF(AND(T8782=0,T8783=1),"YES","NO")</f>
        <v>NO</v>
      </c>
    </row>
    <row r="8784" spans="1:21" x14ac:dyDescent="0.3">
      <c r="A8784" s="1">
        <v>8784</v>
      </c>
      <c r="B8784" s="1">
        <v>460</v>
      </c>
      <c r="C8784" s="1">
        <v>17000</v>
      </c>
      <c r="D8784" s="1">
        <v>9.5</v>
      </c>
      <c r="E8784" s="1">
        <v>7.5</v>
      </c>
      <c r="F8784" s="1">
        <v>2</v>
      </c>
      <c r="G8784" s="1" t="s">
        <v>9</v>
      </c>
      <c r="H8784" s="1">
        <v>7.92</v>
      </c>
      <c r="I8784" s="1">
        <v>4.3600000000000003</v>
      </c>
      <c r="J8784" s="1">
        <v>16.18</v>
      </c>
      <c r="K8784" s="1">
        <v>0.14000000000000001</v>
      </c>
      <c r="L8784" s="1">
        <v>0.11</v>
      </c>
      <c r="M8784" s="3">
        <f>PI()*(D8784*0.0254)^2/4</f>
        <v>4.573034998854917E-2</v>
      </c>
      <c r="N8784" s="1">
        <f>ROUND(H8784*4.45,0)</f>
        <v>35</v>
      </c>
      <c r="O8784" s="1">
        <f>I8784*745.7</f>
        <v>3251.2520000000004</v>
      </c>
      <c r="P8784" s="5">
        <f>ROUND(N8784^(3/2)/O8784/SQRT(2*1.28*M8784)*100,0)</f>
        <v>19</v>
      </c>
      <c r="Q8784" s="4">
        <f>E8784/D8784</f>
        <v>0.78947368421052633</v>
      </c>
      <c r="R8784" s="1">
        <f>ROUND(L8784^(3/2)/K8784*100*SQRT(2/PI()),0)</f>
        <v>21</v>
      </c>
      <c r="S8784" s="1" t="str">
        <f>IF(AND(R8784&gt;=R8783,R8784&gt;R8785),"YES","NO")</f>
        <v>YES</v>
      </c>
      <c r="T8784" s="1">
        <f>IF(C8784&lt;C8783,0,IF(T8783=1,1,IF(S8784="YES",1,0)))</f>
        <v>1</v>
      </c>
      <c r="U8784" s="1" t="str">
        <f>IF(AND(T8783=0,T8784=1),"YES","NO")</f>
        <v>NO</v>
      </c>
    </row>
    <row r="8785" spans="1:21" x14ac:dyDescent="0.3">
      <c r="A8785" s="1">
        <v>8785</v>
      </c>
      <c r="B8785" s="1">
        <v>460</v>
      </c>
      <c r="C8785" s="1">
        <v>18000</v>
      </c>
      <c r="D8785" s="1">
        <v>9.5</v>
      </c>
      <c r="E8785" s="1">
        <v>7.5</v>
      </c>
      <c r="F8785" s="1">
        <v>2</v>
      </c>
      <c r="G8785" s="1" t="s">
        <v>9</v>
      </c>
      <c r="H8785" s="1">
        <v>9.02</v>
      </c>
      <c r="I8785" s="1">
        <v>5.97</v>
      </c>
      <c r="J8785" s="1">
        <v>20.91</v>
      </c>
      <c r="K8785" s="1">
        <v>0.16</v>
      </c>
      <c r="L8785" s="1">
        <v>0.11</v>
      </c>
      <c r="M8785" s="3">
        <f>PI()*(D8785*0.0254)^2/4</f>
        <v>4.573034998854917E-2</v>
      </c>
      <c r="N8785" s="1">
        <f>ROUND(H8785*4.45,0)</f>
        <v>40</v>
      </c>
      <c r="O8785" s="1">
        <f>I8785*745.7</f>
        <v>4451.8289999999997</v>
      </c>
      <c r="P8785" s="5">
        <f>ROUND(N8785^(3/2)/O8785/SQRT(2*1.28*M8785)*100,0)</f>
        <v>17</v>
      </c>
      <c r="Q8785" s="4">
        <f>E8785/D8785</f>
        <v>0.78947368421052633</v>
      </c>
      <c r="R8785" s="1">
        <f>ROUND(L8785^(3/2)/K8785*100*SQRT(2/PI()),0)</f>
        <v>18</v>
      </c>
      <c r="S8785" s="1" t="str">
        <f>IF(AND(R8785&gt;=R8784,R8785&gt;R8786),"YES","NO")</f>
        <v>NO</v>
      </c>
      <c r="T8785" s="1">
        <f>IF(C8785&lt;C8784,0,IF(T8784=1,1,IF(S8785="YES",1,0)))</f>
        <v>1</v>
      </c>
      <c r="U8785" s="1" t="str">
        <f>IF(AND(T8784=0,T8785=1),"YES","NO")</f>
        <v>NO</v>
      </c>
    </row>
    <row r="8786" spans="1:21" x14ac:dyDescent="0.3">
      <c r="A8786" s="1">
        <v>8786</v>
      </c>
      <c r="B8786" s="1">
        <v>460</v>
      </c>
      <c r="C8786" s="1">
        <v>19000</v>
      </c>
      <c r="D8786" s="1">
        <v>9.5</v>
      </c>
      <c r="E8786" s="1">
        <v>7.5</v>
      </c>
      <c r="F8786" s="1">
        <v>2</v>
      </c>
      <c r="G8786" s="1" t="s">
        <v>9</v>
      </c>
      <c r="H8786" s="1">
        <v>10.27</v>
      </c>
      <c r="I8786" s="1">
        <v>8.64</v>
      </c>
      <c r="J8786" s="1">
        <v>28.67</v>
      </c>
      <c r="K8786" s="1">
        <v>0.2</v>
      </c>
      <c r="L8786" s="1">
        <v>0.11</v>
      </c>
      <c r="M8786" s="3">
        <f>PI()*(D8786*0.0254)^2/4</f>
        <v>4.573034998854917E-2</v>
      </c>
      <c r="N8786" s="1">
        <f>ROUND(H8786*4.45,0)</f>
        <v>46</v>
      </c>
      <c r="O8786" s="1">
        <f>I8786*745.7</f>
        <v>6442.8480000000009</v>
      </c>
      <c r="P8786" s="5">
        <f>ROUND(N8786^(3/2)/O8786/SQRT(2*1.28*M8786)*100,0)</f>
        <v>14</v>
      </c>
      <c r="Q8786" s="4">
        <f>E8786/D8786</f>
        <v>0.78947368421052633</v>
      </c>
      <c r="R8786" s="1">
        <f>ROUND(L8786^(3/2)/K8786*100*SQRT(2/PI()),0)</f>
        <v>15</v>
      </c>
      <c r="S8786" s="1" t="str">
        <f>IF(AND(R8786&gt;=R8785,R8786&gt;R8787),"YES","NO")</f>
        <v>NO</v>
      </c>
      <c r="T8786" s="1">
        <f>IF(C8786&lt;C8785,0,IF(T8785=1,1,IF(S8786="YES",1,0)))</f>
        <v>1</v>
      </c>
      <c r="U8786" s="1" t="str">
        <f>IF(AND(T8785=0,T8786=1),"YES","NO")</f>
        <v>NO</v>
      </c>
    </row>
    <row r="8787" spans="1:21" x14ac:dyDescent="0.3">
      <c r="A8787" s="1">
        <v>8787</v>
      </c>
      <c r="B8787" s="1">
        <v>460</v>
      </c>
      <c r="C8787" s="1">
        <v>20000</v>
      </c>
      <c r="D8787" s="1">
        <v>9.5</v>
      </c>
      <c r="E8787" s="1">
        <v>7.5</v>
      </c>
      <c r="F8787" s="1">
        <v>2</v>
      </c>
      <c r="G8787" s="1" t="s">
        <v>9</v>
      </c>
      <c r="H8787" s="1">
        <v>11.79</v>
      </c>
      <c r="I8787" s="1">
        <v>13.83</v>
      </c>
      <c r="J8787" s="1">
        <v>43.58</v>
      </c>
      <c r="K8787" s="1">
        <v>0.28000000000000003</v>
      </c>
      <c r="L8787" s="1">
        <v>0.11</v>
      </c>
      <c r="M8787" s="3">
        <f>PI()*(D8787*0.0254)^2/4</f>
        <v>4.573034998854917E-2</v>
      </c>
      <c r="N8787" s="1">
        <f>ROUND(H8787*4.45,0)</f>
        <v>52</v>
      </c>
      <c r="O8787" s="1">
        <f>I8787*745.7</f>
        <v>10313.031000000001</v>
      </c>
      <c r="P8787" s="5">
        <f>ROUND(N8787^(3/2)/O8787/SQRT(2*1.28*M8787)*100,0)</f>
        <v>11</v>
      </c>
      <c r="Q8787" s="4">
        <f>E8787/D8787</f>
        <v>0.78947368421052633</v>
      </c>
      <c r="R8787" s="1">
        <f>ROUND(L8787^(3/2)/K8787*100*SQRT(2/PI()),0)</f>
        <v>10</v>
      </c>
      <c r="S8787" s="1" t="str">
        <f>IF(AND(R8787&gt;=R8786,R8787&gt;R8788),"YES","NO")</f>
        <v>NO</v>
      </c>
      <c r="T8787" s="1">
        <f>IF(C8787&lt;C8786,0,IF(T8786=1,1,IF(S8787="YES",1,0)))</f>
        <v>1</v>
      </c>
      <c r="U8787" s="1" t="str">
        <f>IF(AND(T8786=0,T8787=1),"YES","NO")</f>
        <v>NO</v>
      </c>
    </row>
    <row r="8788" spans="1:21" x14ac:dyDescent="0.3">
      <c r="A8788" s="1">
        <v>8788</v>
      </c>
      <c r="B8788" s="1">
        <v>460</v>
      </c>
      <c r="C8788" s="1">
        <v>21000</v>
      </c>
      <c r="D8788" s="1">
        <v>9.5</v>
      </c>
      <c r="E8788" s="1">
        <v>7.5</v>
      </c>
      <c r="F8788" s="1">
        <v>2</v>
      </c>
      <c r="G8788" s="1" t="s">
        <v>9</v>
      </c>
      <c r="H8788" s="1">
        <v>13.32</v>
      </c>
      <c r="I8788" s="1">
        <v>18.11</v>
      </c>
      <c r="J8788" s="1">
        <v>54.36</v>
      </c>
      <c r="K8788" s="1">
        <v>0.31</v>
      </c>
      <c r="L8788" s="1">
        <v>0.12</v>
      </c>
      <c r="M8788" s="3">
        <f>PI()*(D8788*0.0254)^2/4</f>
        <v>4.573034998854917E-2</v>
      </c>
      <c r="N8788" s="1">
        <f>ROUND(H8788*4.45,0)</f>
        <v>59</v>
      </c>
      <c r="O8788" s="1">
        <f>I8788*745.7</f>
        <v>13504.627</v>
      </c>
      <c r="P8788" s="5">
        <f>ROUND(N8788^(3/2)/O8788/SQRT(2*1.28*M8788)*100,0)</f>
        <v>10</v>
      </c>
      <c r="Q8788" s="4">
        <f>E8788/D8788</f>
        <v>0.78947368421052633</v>
      </c>
      <c r="R8788" s="1">
        <f>ROUND(L8788^(3/2)/K8788*100*SQRT(2/PI()),0)</f>
        <v>11</v>
      </c>
      <c r="S8788" s="1" t="str">
        <f>IF(AND(R8788&gt;=R8787,R8788&gt;R8789),"YES","NO")</f>
        <v>NO</v>
      </c>
      <c r="T8788" s="1">
        <f>IF(C8788&lt;C8787,0,IF(T8787=1,1,IF(S8788="YES",1,0)))</f>
        <v>1</v>
      </c>
      <c r="U8788" s="1" t="str">
        <f>IF(AND(T8787=0,T8788=1),"YES","NO")</f>
        <v>NO</v>
      </c>
    </row>
    <row r="8789" spans="1:21" x14ac:dyDescent="0.3">
      <c r="A8789" s="1">
        <v>8789</v>
      </c>
      <c r="B8789" s="1">
        <v>460</v>
      </c>
      <c r="C8789" s="1">
        <v>22000</v>
      </c>
      <c r="D8789" s="1">
        <v>9.5</v>
      </c>
      <c r="E8789" s="1">
        <v>7.5</v>
      </c>
      <c r="F8789" s="1">
        <v>2</v>
      </c>
      <c r="G8789" s="1" t="s">
        <v>9</v>
      </c>
      <c r="H8789" s="1">
        <v>14.39</v>
      </c>
      <c r="I8789" s="1">
        <v>17.23</v>
      </c>
      <c r="J8789" s="1">
        <v>49.35</v>
      </c>
      <c r="K8789" s="1">
        <v>0.26</v>
      </c>
      <c r="L8789" s="1">
        <v>0.11</v>
      </c>
      <c r="M8789" s="3">
        <f>PI()*(D8789*0.0254)^2/4</f>
        <v>4.573034998854917E-2</v>
      </c>
      <c r="N8789" s="1">
        <f>ROUND(H8789*4.45,0)</f>
        <v>64</v>
      </c>
      <c r="O8789" s="1">
        <f>I8789*745.7</f>
        <v>12848.411000000002</v>
      </c>
      <c r="P8789" s="5">
        <f>ROUND(N8789^(3/2)/O8789/SQRT(2*1.28*M8789)*100,0)</f>
        <v>12</v>
      </c>
      <c r="Q8789" s="4">
        <f>E8789/D8789</f>
        <v>0.78947368421052633</v>
      </c>
      <c r="R8789" s="1">
        <f>ROUND(L8789^(3/2)/K8789*100*SQRT(2/PI()),0)</f>
        <v>11</v>
      </c>
      <c r="S8789" s="1" t="str">
        <f>IF(AND(R8789&gt;=R8788,R8789&gt;R8790),"YES","NO")</f>
        <v>YES</v>
      </c>
      <c r="T8789" s="1">
        <f>IF(C8789&lt;C8788,0,IF(T8788=1,1,IF(S8789="YES",1,0)))</f>
        <v>1</v>
      </c>
      <c r="U8789" s="1" t="str">
        <f>IF(AND(T8788=0,T8789=1),"YES","NO")</f>
        <v>NO</v>
      </c>
    </row>
    <row r="8790" spans="1:21" x14ac:dyDescent="0.3">
      <c r="A8790" s="1">
        <v>8790</v>
      </c>
      <c r="B8790" s="1">
        <v>460</v>
      </c>
      <c r="C8790" s="1">
        <v>23000</v>
      </c>
      <c r="D8790" s="1">
        <v>9.5</v>
      </c>
      <c r="E8790" s="1">
        <v>7.5</v>
      </c>
      <c r="F8790" s="1">
        <v>2</v>
      </c>
      <c r="G8790" s="1" t="s">
        <v>9</v>
      </c>
      <c r="H8790" s="1">
        <v>16.510000000000002</v>
      </c>
      <c r="I8790" s="1">
        <v>27.01</v>
      </c>
      <c r="J8790" s="1">
        <v>74.010000000000005</v>
      </c>
      <c r="K8790" s="1">
        <v>0.36</v>
      </c>
      <c r="L8790" s="1">
        <v>0.12</v>
      </c>
      <c r="M8790" s="3">
        <f>PI()*(D8790*0.0254)^2/4</f>
        <v>4.573034998854917E-2</v>
      </c>
      <c r="N8790" s="1">
        <f>ROUND(H8790*4.45,0)</f>
        <v>73</v>
      </c>
      <c r="O8790" s="1">
        <f>I8790*745.7</f>
        <v>20141.357000000004</v>
      </c>
      <c r="P8790" s="5">
        <f>ROUND(N8790^(3/2)/O8790/SQRT(2*1.28*M8790)*100,0)</f>
        <v>9</v>
      </c>
      <c r="Q8790" s="4">
        <f>E8790/D8790</f>
        <v>0.78947368421052633</v>
      </c>
      <c r="R8790" s="1">
        <f>ROUND(L8790^(3/2)/K8790*100*SQRT(2/PI()),0)</f>
        <v>9</v>
      </c>
      <c r="S8790" s="1" t="str">
        <f>IF(AND(R8790&gt;=R8789,R8790&gt;R8791),"YES","NO")</f>
        <v>NO</v>
      </c>
      <c r="T8790" s="1">
        <f>IF(C8790&lt;C8789,0,IF(T8789=1,1,IF(S8790="YES",1,0)))</f>
        <v>1</v>
      </c>
      <c r="U8790" s="1" t="str">
        <f>IF(AND(T8789=0,T8790=1),"YES","NO")</f>
        <v>NO</v>
      </c>
    </row>
    <row r="8791" spans="1:21" x14ac:dyDescent="0.3">
      <c r="A8791" s="1">
        <v>8791</v>
      </c>
      <c r="B8791" s="1">
        <v>461</v>
      </c>
      <c r="C8791" s="1">
        <v>1000</v>
      </c>
      <c r="D8791" s="1">
        <v>9.5</v>
      </c>
      <c r="E8791" s="1">
        <v>7</v>
      </c>
      <c r="F8791" s="1">
        <v>2</v>
      </c>
      <c r="G8791" s="1" t="s">
        <v>9</v>
      </c>
      <c r="H8791" s="1">
        <v>0.03</v>
      </c>
      <c r="I8791" s="1">
        <v>0.01</v>
      </c>
      <c r="J8791" s="1">
        <v>0.02</v>
      </c>
      <c r="K8791" s="1">
        <v>0.05</v>
      </c>
      <c r="L8791" s="1">
        <v>0.1</v>
      </c>
      <c r="M8791" s="3">
        <f>PI()*(D8791*0.0254)^2/4</f>
        <v>4.573034998854917E-2</v>
      </c>
      <c r="N8791" s="1">
        <f>ROUND(H8791*4.45,0)</f>
        <v>0</v>
      </c>
      <c r="O8791" s="1">
        <f>I8791*745.7</f>
        <v>7.4570000000000007</v>
      </c>
      <c r="P8791" s="5">
        <f>ROUND(N8791^(3/2)/O8791/SQRT(2*1.28*M8791)*100,0)</f>
        <v>0</v>
      </c>
      <c r="Q8791" s="4">
        <f>E8791/D8791</f>
        <v>0.73684210526315785</v>
      </c>
      <c r="R8791" s="1">
        <f>ROUND(L8791^(3/2)/K8791*100*SQRT(2/PI()),0)</f>
        <v>50</v>
      </c>
      <c r="S8791" s="1" t="str">
        <f>IF(AND(R8791&gt;=R8790,R8791&gt;R8792),"YES","NO")</f>
        <v>NO</v>
      </c>
      <c r="T8791" s="1">
        <f>IF(C8791&lt;C8790,0,IF(T8790=1,1,IF(S8791="YES",1,0)))</f>
        <v>0</v>
      </c>
      <c r="U8791" s="1" t="str">
        <f>IF(AND(T8790=0,T8791=1),"YES","NO")</f>
        <v>NO</v>
      </c>
    </row>
    <row r="8792" spans="1:21" x14ac:dyDescent="0.3">
      <c r="A8792" s="1">
        <v>8792</v>
      </c>
      <c r="B8792" s="1">
        <v>461</v>
      </c>
      <c r="C8792" s="1">
        <v>2000</v>
      </c>
      <c r="D8792" s="1">
        <v>9.5</v>
      </c>
      <c r="E8792" s="1">
        <v>7</v>
      </c>
      <c r="F8792" s="1">
        <v>2</v>
      </c>
      <c r="G8792" s="1" t="s">
        <v>9</v>
      </c>
      <c r="H8792" s="1">
        <v>0.1</v>
      </c>
      <c r="I8792" s="1">
        <v>0.01</v>
      </c>
      <c r="J8792" s="1">
        <v>7.0000000000000007E-2</v>
      </c>
      <c r="K8792" s="1">
        <v>0.05</v>
      </c>
      <c r="L8792" s="1">
        <v>0.1</v>
      </c>
      <c r="M8792" s="3">
        <f>PI()*(D8792*0.0254)^2/4</f>
        <v>4.573034998854917E-2</v>
      </c>
      <c r="N8792" s="1">
        <f>ROUND(H8792*4.45,0)</f>
        <v>0</v>
      </c>
      <c r="O8792" s="1">
        <f>I8792*745.7</f>
        <v>7.4570000000000007</v>
      </c>
      <c r="P8792" s="5">
        <f>ROUND(N8792^(3/2)/O8792/SQRT(2*1.28*M8792)*100,0)</f>
        <v>0</v>
      </c>
      <c r="Q8792" s="4">
        <f>E8792/D8792</f>
        <v>0.73684210526315785</v>
      </c>
      <c r="R8792" s="1">
        <f>ROUND(L8792^(3/2)/K8792*100*SQRT(2/PI()),0)</f>
        <v>50</v>
      </c>
      <c r="S8792" s="1" t="str">
        <f>IF(AND(R8792&gt;=R8791,R8792&gt;R8793),"YES","NO")</f>
        <v>NO</v>
      </c>
      <c r="T8792" s="1">
        <f>IF(C8792&lt;C8791,0,IF(T8791=1,1,IF(S8792="YES",1,0)))</f>
        <v>0</v>
      </c>
      <c r="U8792" s="1" t="str">
        <f>IF(AND(T8791=0,T8792=1),"YES","NO")</f>
        <v>NO</v>
      </c>
    </row>
    <row r="8793" spans="1:21" x14ac:dyDescent="0.3">
      <c r="A8793" s="1">
        <v>8793</v>
      </c>
      <c r="B8793" s="1">
        <v>461</v>
      </c>
      <c r="C8793" s="1">
        <v>3000</v>
      </c>
      <c r="D8793" s="1">
        <v>9.5</v>
      </c>
      <c r="E8793" s="1">
        <v>7</v>
      </c>
      <c r="F8793" s="1">
        <v>2</v>
      </c>
      <c r="G8793" s="1" t="s">
        <v>9</v>
      </c>
      <c r="H8793" s="1">
        <v>0.23</v>
      </c>
      <c r="I8793" s="1">
        <v>0.01</v>
      </c>
      <c r="J8793" s="1">
        <v>0.16</v>
      </c>
      <c r="K8793" s="1">
        <v>0.05</v>
      </c>
      <c r="L8793" s="1">
        <v>0.1</v>
      </c>
      <c r="M8793" s="3">
        <f>PI()*(D8793*0.0254)^2/4</f>
        <v>4.573034998854917E-2</v>
      </c>
      <c r="N8793" s="1">
        <f>ROUND(H8793*4.45,0)</f>
        <v>1</v>
      </c>
      <c r="O8793" s="1">
        <f>I8793*745.7</f>
        <v>7.4570000000000007</v>
      </c>
      <c r="P8793" s="5">
        <f>ROUND(N8793^(3/2)/O8793/SQRT(2*1.28*M8793)*100,0)</f>
        <v>39</v>
      </c>
      <c r="Q8793" s="4">
        <f>E8793/D8793</f>
        <v>0.73684210526315785</v>
      </c>
      <c r="R8793" s="1">
        <f>ROUND(L8793^(3/2)/K8793*100*SQRT(2/PI()),0)</f>
        <v>50</v>
      </c>
      <c r="S8793" s="1" t="str">
        <f>IF(AND(R8793&gt;=R8792,R8793&gt;R8794),"YES","NO")</f>
        <v>NO</v>
      </c>
      <c r="T8793" s="1">
        <f>IF(C8793&lt;C8792,0,IF(T8792=1,1,IF(S8793="YES",1,0)))</f>
        <v>0</v>
      </c>
      <c r="U8793" s="1" t="str">
        <f>IF(AND(T8792=0,T8793=1),"YES","NO")</f>
        <v>NO</v>
      </c>
    </row>
    <row r="8794" spans="1:21" x14ac:dyDescent="0.3">
      <c r="A8794" s="1">
        <v>8794</v>
      </c>
      <c r="B8794" s="1">
        <v>461</v>
      </c>
      <c r="C8794" s="1">
        <v>4000</v>
      </c>
      <c r="D8794" s="1">
        <v>9.5</v>
      </c>
      <c r="E8794" s="1">
        <v>7</v>
      </c>
      <c r="F8794" s="1">
        <v>2</v>
      </c>
      <c r="G8794" s="1" t="s">
        <v>9</v>
      </c>
      <c r="H8794" s="1">
        <v>0.4</v>
      </c>
      <c r="I8794" s="1">
        <v>0.02</v>
      </c>
      <c r="J8794" s="1">
        <v>0.28999999999999998</v>
      </c>
      <c r="K8794" s="1">
        <v>0.05</v>
      </c>
      <c r="L8794" s="1">
        <v>0.1</v>
      </c>
      <c r="M8794" s="3">
        <f>PI()*(D8794*0.0254)^2/4</f>
        <v>4.573034998854917E-2</v>
      </c>
      <c r="N8794" s="1">
        <f>ROUND(H8794*4.45,0)</f>
        <v>2</v>
      </c>
      <c r="O8794" s="1">
        <f>I8794*745.7</f>
        <v>14.914000000000001</v>
      </c>
      <c r="P8794" s="5">
        <f>ROUND(N8794^(3/2)/O8794/SQRT(2*1.28*M8794)*100,0)</f>
        <v>55</v>
      </c>
      <c r="Q8794" s="4">
        <f>E8794/D8794</f>
        <v>0.73684210526315785</v>
      </c>
      <c r="R8794" s="1">
        <f>ROUND(L8794^(3/2)/K8794*100*SQRT(2/PI()),0)</f>
        <v>50</v>
      </c>
      <c r="S8794" s="1" t="str">
        <f>IF(AND(R8794&gt;=R8793,R8794&gt;R8795),"YES","NO")</f>
        <v>NO</v>
      </c>
      <c r="T8794" s="1">
        <f>IF(C8794&lt;C8793,0,IF(T8793=1,1,IF(S8794="YES",1,0)))</f>
        <v>0</v>
      </c>
      <c r="U8794" s="1" t="str">
        <f>IF(AND(T8793=0,T8794=1),"YES","NO")</f>
        <v>NO</v>
      </c>
    </row>
    <row r="8795" spans="1:21" x14ac:dyDescent="0.3">
      <c r="A8795" s="1">
        <v>8795</v>
      </c>
      <c r="B8795" s="1">
        <v>461</v>
      </c>
      <c r="C8795" s="1">
        <v>5000</v>
      </c>
      <c r="D8795" s="1">
        <v>9.5</v>
      </c>
      <c r="E8795" s="1">
        <v>7</v>
      </c>
      <c r="F8795" s="1">
        <v>2</v>
      </c>
      <c r="G8795" s="1" t="s">
        <v>9</v>
      </c>
      <c r="H8795" s="1">
        <v>0.63</v>
      </c>
      <c r="I8795" s="1">
        <v>0.04</v>
      </c>
      <c r="J8795" s="1">
        <v>0.45</v>
      </c>
      <c r="K8795" s="1">
        <v>0.05</v>
      </c>
      <c r="L8795" s="1">
        <v>0.1</v>
      </c>
      <c r="M8795" s="3">
        <f>PI()*(D8795*0.0254)^2/4</f>
        <v>4.573034998854917E-2</v>
      </c>
      <c r="N8795" s="1">
        <f>ROUND(H8795*4.45,0)</f>
        <v>3</v>
      </c>
      <c r="O8795" s="1">
        <f>I8795*745.7</f>
        <v>29.828000000000003</v>
      </c>
      <c r="P8795" s="5">
        <f>ROUND(N8795^(3/2)/O8795/SQRT(2*1.28*M8795)*100,0)</f>
        <v>51</v>
      </c>
      <c r="Q8795" s="4">
        <f>E8795/D8795</f>
        <v>0.73684210526315785</v>
      </c>
      <c r="R8795" s="1">
        <f>ROUND(L8795^(3/2)/K8795*100*SQRT(2/PI()),0)</f>
        <v>50</v>
      </c>
      <c r="S8795" s="1" t="str">
        <f>IF(AND(R8795&gt;=R8794,R8795&gt;R8796),"YES","NO")</f>
        <v>NO</v>
      </c>
      <c r="T8795" s="1">
        <f>IF(C8795&lt;C8794,0,IF(T8794=1,1,IF(S8795="YES",1,0)))</f>
        <v>0</v>
      </c>
      <c r="U8795" s="1" t="str">
        <f>IF(AND(T8794=0,T8795=1),"YES","NO")</f>
        <v>NO</v>
      </c>
    </row>
    <row r="8796" spans="1:21" x14ac:dyDescent="0.3">
      <c r="A8796" s="1">
        <v>8796</v>
      </c>
      <c r="B8796" s="1">
        <v>461</v>
      </c>
      <c r="C8796" s="1">
        <v>6000</v>
      </c>
      <c r="D8796" s="1">
        <v>9.5</v>
      </c>
      <c r="E8796" s="1">
        <v>7</v>
      </c>
      <c r="F8796" s="1">
        <v>2</v>
      </c>
      <c r="G8796" s="1" t="s">
        <v>9</v>
      </c>
      <c r="H8796" s="1">
        <v>0.91</v>
      </c>
      <c r="I8796" s="1">
        <v>0.06</v>
      </c>
      <c r="J8796" s="1">
        <v>0.65</v>
      </c>
      <c r="K8796" s="1">
        <v>0.05</v>
      </c>
      <c r="L8796" s="1">
        <v>0.1</v>
      </c>
      <c r="M8796" s="3">
        <f>PI()*(D8796*0.0254)^2/4</f>
        <v>4.573034998854917E-2</v>
      </c>
      <c r="N8796" s="1">
        <f>ROUND(H8796*4.45,0)</f>
        <v>4</v>
      </c>
      <c r="O8796" s="1">
        <f>I8796*745.7</f>
        <v>44.742000000000004</v>
      </c>
      <c r="P8796" s="5">
        <f>ROUND(N8796^(3/2)/O8796/SQRT(2*1.28*M8796)*100,0)</f>
        <v>52</v>
      </c>
      <c r="Q8796" s="4">
        <f>E8796/D8796</f>
        <v>0.73684210526315785</v>
      </c>
      <c r="R8796" s="1">
        <f>ROUND(L8796^(3/2)/K8796*100*SQRT(2/PI()),0)</f>
        <v>50</v>
      </c>
      <c r="S8796" s="1" t="str">
        <f>IF(AND(R8796&gt;=R8795,R8796&gt;R8797),"YES","NO")</f>
        <v>NO</v>
      </c>
      <c r="T8796" s="1">
        <f>IF(C8796&lt;C8795,0,IF(T8795=1,1,IF(S8796="YES",1,0)))</f>
        <v>0</v>
      </c>
      <c r="U8796" s="1" t="str">
        <f>IF(AND(T8795=0,T8796=1),"YES","NO")</f>
        <v>NO</v>
      </c>
    </row>
    <row r="8797" spans="1:21" x14ac:dyDescent="0.3">
      <c r="A8797" s="1">
        <v>8797</v>
      </c>
      <c r="B8797" s="1">
        <v>461</v>
      </c>
      <c r="C8797" s="1">
        <v>7000</v>
      </c>
      <c r="D8797" s="1">
        <v>9.5</v>
      </c>
      <c r="E8797" s="1">
        <v>7</v>
      </c>
      <c r="F8797" s="1">
        <v>2</v>
      </c>
      <c r="G8797" s="1" t="s">
        <v>9</v>
      </c>
      <c r="H8797" s="1">
        <v>1.24</v>
      </c>
      <c r="I8797" s="1">
        <v>0.1</v>
      </c>
      <c r="J8797" s="1">
        <v>0.88</v>
      </c>
      <c r="K8797" s="1">
        <v>0.05</v>
      </c>
      <c r="L8797" s="1">
        <v>0.1</v>
      </c>
      <c r="M8797" s="3">
        <f>PI()*(D8797*0.0254)^2/4</f>
        <v>4.573034998854917E-2</v>
      </c>
      <c r="N8797" s="1">
        <f>ROUND(H8797*4.45,0)</f>
        <v>6</v>
      </c>
      <c r="O8797" s="1">
        <f>I8797*745.7</f>
        <v>74.570000000000007</v>
      </c>
      <c r="P8797" s="5">
        <f>ROUND(N8797^(3/2)/O8797/SQRT(2*1.28*M8797)*100,0)</f>
        <v>58</v>
      </c>
      <c r="Q8797" s="4">
        <f>E8797/D8797</f>
        <v>0.73684210526315785</v>
      </c>
      <c r="R8797" s="1">
        <f>ROUND(L8797^(3/2)/K8797*100*SQRT(2/PI()),0)</f>
        <v>50</v>
      </c>
      <c r="S8797" s="1" t="str">
        <f>IF(AND(R8797&gt;=R8796,R8797&gt;R8798),"YES","NO")</f>
        <v>NO</v>
      </c>
      <c r="T8797" s="1">
        <f>IF(C8797&lt;C8796,0,IF(T8796=1,1,IF(S8797="YES",1,0)))</f>
        <v>0</v>
      </c>
      <c r="U8797" s="1" t="str">
        <f>IF(AND(T8796=0,T8797=1),"YES","NO")</f>
        <v>NO</v>
      </c>
    </row>
    <row r="8798" spans="1:21" x14ac:dyDescent="0.3">
      <c r="A8798" s="1">
        <v>8798</v>
      </c>
      <c r="B8798" s="1">
        <v>461</v>
      </c>
      <c r="C8798" s="1">
        <v>8000</v>
      </c>
      <c r="D8798" s="1">
        <v>9.5</v>
      </c>
      <c r="E8798" s="1">
        <v>7</v>
      </c>
      <c r="F8798" s="1">
        <v>2</v>
      </c>
      <c r="G8798" s="1" t="s">
        <v>9</v>
      </c>
      <c r="H8798" s="1">
        <v>1.61</v>
      </c>
      <c r="I8798" s="1">
        <v>0.14000000000000001</v>
      </c>
      <c r="J8798" s="1">
        <v>1.1100000000000001</v>
      </c>
      <c r="K8798" s="1">
        <v>0.04</v>
      </c>
      <c r="L8798" s="1">
        <v>0.1</v>
      </c>
      <c r="M8798" s="3">
        <f>PI()*(D8798*0.0254)^2/4</f>
        <v>4.573034998854917E-2</v>
      </c>
      <c r="N8798" s="1">
        <f>ROUND(H8798*4.45,0)</f>
        <v>7</v>
      </c>
      <c r="O8798" s="1">
        <f>I8798*745.7</f>
        <v>104.39800000000001</v>
      </c>
      <c r="P8798" s="5">
        <f>ROUND(N8798^(3/2)/O8798/SQRT(2*1.28*M8798)*100,0)</f>
        <v>52</v>
      </c>
      <c r="Q8798" s="4">
        <f>E8798/D8798</f>
        <v>0.73684210526315785</v>
      </c>
      <c r="R8798" s="1">
        <f>ROUND(L8798^(3/2)/K8798*100*SQRT(2/PI()),0)</f>
        <v>63</v>
      </c>
      <c r="S8798" s="1" t="str">
        <f>IF(AND(R8798&gt;=R8797,R8798&gt;R8799),"YES","NO")</f>
        <v>NO</v>
      </c>
      <c r="T8798" s="1">
        <f>IF(C8798&lt;C8797,0,IF(T8797=1,1,IF(S8798="YES",1,0)))</f>
        <v>0</v>
      </c>
      <c r="U8798" s="1" t="str">
        <f>IF(AND(T8797=0,T8798=1),"YES","NO")</f>
        <v>NO</v>
      </c>
    </row>
    <row r="8799" spans="1:21" x14ac:dyDescent="0.3">
      <c r="A8799" s="1">
        <v>8799</v>
      </c>
      <c r="B8799" s="1">
        <v>461</v>
      </c>
      <c r="C8799" s="1">
        <v>9000</v>
      </c>
      <c r="D8799" s="1">
        <v>9.5</v>
      </c>
      <c r="E8799" s="1">
        <v>7</v>
      </c>
      <c r="F8799" s="1">
        <v>2</v>
      </c>
      <c r="G8799" s="1" t="s">
        <v>9</v>
      </c>
      <c r="H8799" s="1">
        <v>2.04</v>
      </c>
      <c r="I8799" s="1">
        <v>0.19</v>
      </c>
      <c r="J8799" s="1">
        <v>1.36</v>
      </c>
      <c r="K8799" s="1">
        <v>0.04</v>
      </c>
      <c r="L8799" s="1">
        <v>0.1</v>
      </c>
      <c r="M8799" s="3">
        <f>PI()*(D8799*0.0254)^2/4</f>
        <v>4.573034998854917E-2</v>
      </c>
      <c r="N8799" s="1">
        <f>ROUND(H8799*4.45,0)</f>
        <v>9</v>
      </c>
      <c r="O8799" s="1">
        <f>I8799*745.7</f>
        <v>141.68300000000002</v>
      </c>
      <c r="P8799" s="5">
        <f>ROUND(N8799^(3/2)/O8799/SQRT(2*1.28*M8799)*100,0)</f>
        <v>56</v>
      </c>
      <c r="Q8799" s="4">
        <f>E8799/D8799</f>
        <v>0.73684210526315785</v>
      </c>
      <c r="R8799" s="1">
        <f>ROUND(L8799^(3/2)/K8799*100*SQRT(2/PI()),0)</f>
        <v>63</v>
      </c>
      <c r="S8799" s="1" t="str">
        <f>IF(AND(R8799&gt;=R8798,R8799&gt;R8800),"YES","NO")</f>
        <v>NO</v>
      </c>
      <c r="T8799" s="1">
        <f>IF(C8799&lt;C8798,0,IF(T8798=1,1,IF(S8799="YES",1,0)))</f>
        <v>0</v>
      </c>
      <c r="U8799" s="1" t="str">
        <f>IF(AND(T8798=0,T8799=1),"YES","NO")</f>
        <v>NO</v>
      </c>
    </row>
    <row r="8800" spans="1:21" x14ac:dyDescent="0.3">
      <c r="A8800" s="1">
        <v>8800</v>
      </c>
      <c r="B8800" s="1">
        <v>461</v>
      </c>
      <c r="C8800" s="1">
        <v>10000</v>
      </c>
      <c r="D8800" s="1">
        <v>9.5</v>
      </c>
      <c r="E8800" s="1">
        <v>7</v>
      </c>
      <c r="F8800" s="1">
        <v>2</v>
      </c>
      <c r="G8800" s="1" t="s">
        <v>9</v>
      </c>
      <c r="H8800" s="1">
        <v>2.5099999999999998</v>
      </c>
      <c r="I8800" s="1">
        <v>0.26</v>
      </c>
      <c r="J8800" s="1">
        <v>1.62</v>
      </c>
      <c r="K8800" s="1">
        <v>0.04</v>
      </c>
      <c r="L8800" s="1">
        <v>0.1</v>
      </c>
      <c r="M8800" s="3">
        <f>PI()*(D8800*0.0254)^2/4</f>
        <v>4.573034998854917E-2</v>
      </c>
      <c r="N8800" s="1">
        <f>ROUND(H8800*4.45,0)</f>
        <v>11</v>
      </c>
      <c r="O8800" s="1">
        <f>I8800*745.7</f>
        <v>193.88200000000001</v>
      </c>
      <c r="P8800" s="5">
        <f>ROUND(N8800^(3/2)/O8800/SQRT(2*1.28*M8800)*100,0)</f>
        <v>55</v>
      </c>
      <c r="Q8800" s="4">
        <f>E8800/D8800</f>
        <v>0.73684210526315785</v>
      </c>
      <c r="R8800" s="1">
        <f>ROUND(L8800^(3/2)/K8800*100*SQRT(2/PI()),0)</f>
        <v>63</v>
      </c>
      <c r="S8800" s="1" t="str">
        <f>IF(AND(R8800&gt;=R8799,R8800&gt;R8801),"YES","NO")</f>
        <v>NO</v>
      </c>
      <c r="T8800" s="1">
        <f>IF(C8800&lt;C8799,0,IF(T8799=1,1,IF(S8800="YES",1,0)))</f>
        <v>0</v>
      </c>
      <c r="U8800" s="1" t="str">
        <f>IF(AND(T8799=0,T8800=1),"YES","NO")</f>
        <v>NO</v>
      </c>
    </row>
    <row r="8801" spans="1:21" x14ac:dyDescent="0.3">
      <c r="A8801" s="1">
        <v>8801</v>
      </c>
      <c r="B8801" s="1">
        <v>461</v>
      </c>
      <c r="C8801" s="1">
        <v>11000</v>
      </c>
      <c r="D8801" s="1">
        <v>9.5</v>
      </c>
      <c r="E8801" s="1">
        <v>7</v>
      </c>
      <c r="F8801" s="1">
        <v>2</v>
      </c>
      <c r="G8801" s="1" t="s">
        <v>9</v>
      </c>
      <c r="H8801" s="1">
        <v>3.04</v>
      </c>
      <c r="I8801" s="1">
        <v>0.33</v>
      </c>
      <c r="J8801" s="1">
        <v>1.91</v>
      </c>
      <c r="K8801" s="1">
        <v>0.04</v>
      </c>
      <c r="L8801" s="1">
        <v>0.1</v>
      </c>
      <c r="M8801" s="3">
        <f>PI()*(D8801*0.0254)^2/4</f>
        <v>4.573034998854917E-2</v>
      </c>
      <c r="N8801" s="1">
        <f>ROUND(H8801*4.45,0)</f>
        <v>14</v>
      </c>
      <c r="O8801" s="1">
        <f>I8801*745.7</f>
        <v>246.08100000000002</v>
      </c>
      <c r="P8801" s="5">
        <f>ROUND(N8801^(3/2)/O8801/SQRT(2*1.28*M8801)*100,0)</f>
        <v>62</v>
      </c>
      <c r="Q8801" s="4">
        <f>E8801/D8801</f>
        <v>0.73684210526315785</v>
      </c>
      <c r="R8801" s="1">
        <f>ROUND(L8801^(3/2)/K8801*100*SQRT(2/PI()),0)</f>
        <v>63</v>
      </c>
      <c r="S8801" s="1" t="str">
        <f>IF(AND(R8801&gt;=R8800,R8801&gt;R8802),"YES","NO")</f>
        <v>YES</v>
      </c>
      <c r="T8801" s="1">
        <f>IF(C8801&lt;C8800,0,IF(T8800=1,1,IF(S8801="YES",1,0)))</f>
        <v>1</v>
      </c>
      <c r="U8801" s="1" t="str">
        <f>IF(AND(T8800=0,T8801=1),"YES","NO")</f>
        <v>YES</v>
      </c>
    </row>
    <row r="8802" spans="1:21" x14ac:dyDescent="0.3">
      <c r="A8802" s="1">
        <v>8802</v>
      </c>
      <c r="B8802" s="1">
        <v>461</v>
      </c>
      <c r="C8802" s="1">
        <v>12000</v>
      </c>
      <c r="D8802" s="1">
        <v>9.5</v>
      </c>
      <c r="E8802" s="1">
        <v>7</v>
      </c>
      <c r="F8802" s="1">
        <v>2</v>
      </c>
      <c r="G8802" s="1" t="s">
        <v>9</v>
      </c>
      <c r="H8802" s="1">
        <v>3.65</v>
      </c>
      <c r="I8802" s="1">
        <v>0.54</v>
      </c>
      <c r="J8802" s="1">
        <v>2.84</v>
      </c>
      <c r="K8802" s="1">
        <v>0.05</v>
      </c>
      <c r="L8802" s="1">
        <v>0.1</v>
      </c>
      <c r="M8802" s="3">
        <f>PI()*(D8802*0.0254)^2/4</f>
        <v>4.573034998854917E-2</v>
      </c>
      <c r="N8802" s="1">
        <f>ROUND(H8802*4.45,0)</f>
        <v>16</v>
      </c>
      <c r="O8802" s="1">
        <f>I8802*745.7</f>
        <v>402.67800000000005</v>
      </c>
      <c r="P8802" s="5">
        <f>ROUND(N8802^(3/2)/O8802/SQRT(2*1.28*M8802)*100,0)</f>
        <v>46</v>
      </c>
      <c r="Q8802" s="4">
        <f>E8802/D8802</f>
        <v>0.73684210526315785</v>
      </c>
      <c r="R8802" s="1">
        <f>ROUND(L8802^(3/2)/K8802*100*SQRT(2/PI()),0)</f>
        <v>50</v>
      </c>
      <c r="S8802" s="1" t="str">
        <f>IF(AND(R8802&gt;=R8801,R8802&gt;R8803),"YES","NO")</f>
        <v>NO</v>
      </c>
      <c r="T8802" s="1">
        <f>IF(C8802&lt;C8801,0,IF(T8801=1,1,IF(S8802="YES",1,0)))</f>
        <v>1</v>
      </c>
      <c r="U8802" s="1" t="str">
        <f>IF(AND(T8801=0,T8802=1),"YES","NO")</f>
        <v>NO</v>
      </c>
    </row>
    <row r="8803" spans="1:21" x14ac:dyDescent="0.3">
      <c r="A8803" s="1">
        <v>8803</v>
      </c>
      <c r="B8803" s="1">
        <v>461</v>
      </c>
      <c r="C8803" s="1">
        <v>13000</v>
      </c>
      <c r="D8803" s="1">
        <v>9.5</v>
      </c>
      <c r="E8803" s="1">
        <v>7</v>
      </c>
      <c r="F8803" s="1">
        <v>2</v>
      </c>
      <c r="G8803" s="1" t="s">
        <v>9</v>
      </c>
      <c r="H8803" s="1">
        <v>4.3499999999999996</v>
      </c>
      <c r="I8803" s="1">
        <v>0.9</v>
      </c>
      <c r="J8803" s="1">
        <v>4.3499999999999996</v>
      </c>
      <c r="K8803" s="1">
        <v>7.0000000000000007E-2</v>
      </c>
      <c r="L8803" s="1">
        <v>0.1</v>
      </c>
      <c r="M8803" s="3">
        <f>PI()*(D8803*0.0254)^2/4</f>
        <v>4.573034998854917E-2</v>
      </c>
      <c r="N8803" s="1">
        <f>ROUND(H8803*4.45,0)</f>
        <v>19</v>
      </c>
      <c r="O8803" s="1">
        <f>I8803*745.7</f>
        <v>671.13000000000011</v>
      </c>
      <c r="P8803" s="5">
        <f>ROUND(N8803^(3/2)/O8803/SQRT(2*1.28*M8803)*100,0)</f>
        <v>36</v>
      </c>
      <c r="Q8803" s="4">
        <f>E8803/D8803</f>
        <v>0.73684210526315785</v>
      </c>
      <c r="R8803" s="1">
        <f>ROUND(L8803^(3/2)/K8803*100*SQRT(2/PI()),0)</f>
        <v>36</v>
      </c>
      <c r="S8803" s="1" t="str">
        <f>IF(AND(R8803&gt;=R8802,R8803&gt;R8804),"YES","NO")</f>
        <v>NO</v>
      </c>
      <c r="T8803" s="1">
        <f>IF(C8803&lt;C8802,0,IF(T8802=1,1,IF(S8803="YES",1,0)))</f>
        <v>1</v>
      </c>
      <c r="U8803" s="1" t="str">
        <f>IF(AND(T8802=0,T8803=1),"YES","NO")</f>
        <v>NO</v>
      </c>
    </row>
    <row r="8804" spans="1:21" x14ac:dyDescent="0.3">
      <c r="A8804" s="1">
        <v>8804</v>
      </c>
      <c r="B8804" s="1">
        <v>461</v>
      </c>
      <c r="C8804" s="1">
        <v>13999</v>
      </c>
      <c r="D8804" s="1">
        <v>9.5</v>
      </c>
      <c r="E8804" s="1">
        <v>7</v>
      </c>
      <c r="F8804" s="1">
        <v>2</v>
      </c>
      <c r="G8804" s="1" t="s">
        <v>9</v>
      </c>
      <c r="H8804" s="1">
        <v>5.1100000000000003</v>
      </c>
      <c r="I8804" s="1">
        <v>1.38</v>
      </c>
      <c r="J8804" s="1">
        <v>6.23</v>
      </c>
      <c r="K8804" s="1">
        <v>0.08</v>
      </c>
      <c r="L8804" s="1">
        <v>0.1</v>
      </c>
      <c r="M8804" s="3">
        <f>PI()*(D8804*0.0254)^2/4</f>
        <v>4.573034998854917E-2</v>
      </c>
      <c r="N8804" s="1">
        <f>ROUND(H8804*4.45,0)</f>
        <v>23</v>
      </c>
      <c r="O8804" s="1">
        <f>I8804*745.7</f>
        <v>1029.066</v>
      </c>
      <c r="P8804" s="5">
        <f>ROUND(N8804^(3/2)/O8804/SQRT(2*1.28*M8804)*100,0)</f>
        <v>31</v>
      </c>
      <c r="Q8804" s="4">
        <f>E8804/D8804</f>
        <v>0.73684210526315785</v>
      </c>
      <c r="R8804" s="1">
        <f>ROUND(L8804^(3/2)/K8804*100*SQRT(2/PI()),0)</f>
        <v>32</v>
      </c>
      <c r="S8804" s="1" t="str">
        <f>IF(AND(R8804&gt;=R8803,R8804&gt;R8805),"YES","NO")</f>
        <v>NO</v>
      </c>
      <c r="T8804" s="1">
        <f>IF(C8804&lt;C8803,0,IF(T8803=1,1,IF(S8804="YES",1,0)))</f>
        <v>1</v>
      </c>
      <c r="U8804" s="1" t="str">
        <f>IF(AND(T8803=0,T8804=1),"YES","NO")</f>
        <v>NO</v>
      </c>
    </row>
    <row r="8805" spans="1:21" x14ac:dyDescent="0.3">
      <c r="A8805" s="1">
        <v>8805</v>
      </c>
      <c r="B8805" s="1">
        <v>461</v>
      </c>
      <c r="C8805" s="1">
        <v>15000</v>
      </c>
      <c r="D8805" s="1">
        <v>9.5</v>
      </c>
      <c r="E8805" s="1">
        <v>7</v>
      </c>
      <c r="F8805" s="1">
        <v>2</v>
      </c>
      <c r="G8805" s="1" t="s">
        <v>9</v>
      </c>
      <c r="H8805" s="1">
        <v>5.95</v>
      </c>
      <c r="I8805" s="1">
        <v>2.0299999999999998</v>
      </c>
      <c r="J8805" s="1">
        <v>8.5399999999999991</v>
      </c>
      <c r="K8805" s="1">
        <v>0.1</v>
      </c>
      <c r="L8805" s="1">
        <v>0.1</v>
      </c>
      <c r="M8805" s="3">
        <f>PI()*(D8805*0.0254)^2/4</f>
        <v>4.573034998854917E-2</v>
      </c>
      <c r="N8805" s="1">
        <f>ROUND(H8805*4.45,0)</f>
        <v>26</v>
      </c>
      <c r="O8805" s="1">
        <f>I8805*745.7</f>
        <v>1513.771</v>
      </c>
      <c r="P8805" s="5">
        <f>ROUND(N8805^(3/2)/O8805/SQRT(2*1.28*M8805)*100,0)</f>
        <v>26</v>
      </c>
      <c r="Q8805" s="4">
        <f>E8805/D8805</f>
        <v>0.73684210526315785</v>
      </c>
      <c r="R8805" s="1">
        <f>ROUND(L8805^(3/2)/K8805*100*SQRT(2/PI()),0)</f>
        <v>25</v>
      </c>
      <c r="S8805" s="1" t="str">
        <f>IF(AND(R8805&gt;=R8804,R8805&gt;R8806),"YES","NO")</f>
        <v>NO</v>
      </c>
      <c r="T8805" s="1">
        <f>IF(C8805&lt;C8804,0,IF(T8804=1,1,IF(S8805="YES",1,0)))</f>
        <v>1</v>
      </c>
      <c r="U8805" s="1" t="str">
        <f>IF(AND(T8804=0,T8805=1),"YES","NO")</f>
        <v>NO</v>
      </c>
    </row>
    <row r="8806" spans="1:21" x14ac:dyDescent="0.3">
      <c r="A8806" s="1">
        <v>8806</v>
      </c>
      <c r="B8806" s="1">
        <v>461</v>
      </c>
      <c r="C8806" s="1">
        <v>16000</v>
      </c>
      <c r="D8806" s="1">
        <v>9.5</v>
      </c>
      <c r="E8806" s="1">
        <v>7</v>
      </c>
      <c r="F8806" s="1">
        <v>2</v>
      </c>
      <c r="G8806" s="1" t="s">
        <v>9</v>
      </c>
      <c r="H8806" s="1">
        <v>6.86</v>
      </c>
      <c r="I8806" s="1">
        <v>2.89</v>
      </c>
      <c r="J8806" s="1">
        <v>11.37</v>
      </c>
      <c r="K8806" s="1">
        <v>0.11</v>
      </c>
      <c r="L8806" s="1">
        <v>0.1</v>
      </c>
      <c r="M8806" s="3">
        <f>PI()*(D8806*0.0254)^2/4</f>
        <v>4.573034998854917E-2</v>
      </c>
      <c r="N8806" s="1">
        <f>ROUND(H8806*4.45,0)</f>
        <v>31</v>
      </c>
      <c r="O8806" s="1">
        <f>I8806*745.7</f>
        <v>2155.0730000000003</v>
      </c>
      <c r="P8806" s="5">
        <f>ROUND(N8806^(3/2)/O8806/SQRT(2*1.28*M8806)*100,0)</f>
        <v>23</v>
      </c>
      <c r="Q8806" s="4">
        <f>E8806/D8806</f>
        <v>0.73684210526315785</v>
      </c>
      <c r="R8806" s="1">
        <f>ROUND(L8806^(3/2)/K8806*100*SQRT(2/PI()),0)</f>
        <v>23</v>
      </c>
      <c r="S8806" s="1" t="str">
        <f>IF(AND(R8806&gt;=R8805,R8806&gt;R8807),"YES","NO")</f>
        <v>NO</v>
      </c>
      <c r="T8806" s="1">
        <f>IF(C8806&lt;C8805,0,IF(T8805=1,1,IF(S8806="YES",1,0)))</f>
        <v>1</v>
      </c>
      <c r="U8806" s="1" t="str">
        <f>IF(AND(T8805=0,T8806=1),"YES","NO")</f>
        <v>NO</v>
      </c>
    </row>
    <row r="8807" spans="1:21" x14ac:dyDescent="0.3">
      <c r="A8807" s="1">
        <v>8807</v>
      </c>
      <c r="B8807" s="1">
        <v>461</v>
      </c>
      <c r="C8807" s="1">
        <v>17000</v>
      </c>
      <c r="D8807" s="1">
        <v>9.5</v>
      </c>
      <c r="E8807" s="1">
        <v>7</v>
      </c>
      <c r="F8807" s="1">
        <v>2</v>
      </c>
      <c r="G8807" s="1" t="s">
        <v>9</v>
      </c>
      <c r="H8807" s="1">
        <v>7.85</v>
      </c>
      <c r="I8807" s="1">
        <v>4.01</v>
      </c>
      <c r="J8807" s="1">
        <v>14.87</v>
      </c>
      <c r="K8807" s="1">
        <v>0.13</v>
      </c>
      <c r="L8807" s="1">
        <v>0.1</v>
      </c>
      <c r="M8807" s="3">
        <f>PI()*(D8807*0.0254)^2/4</f>
        <v>4.573034998854917E-2</v>
      </c>
      <c r="N8807" s="1">
        <f>ROUND(H8807*4.45,0)</f>
        <v>35</v>
      </c>
      <c r="O8807" s="1">
        <f>I8807*745.7</f>
        <v>2990.2570000000001</v>
      </c>
      <c r="P8807" s="5">
        <f>ROUND(N8807^(3/2)/O8807/SQRT(2*1.28*M8807)*100,0)</f>
        <v>20</v>
      </c>
      <c r="Q8807" s="4">
        <f>E8807/D8807</f>
        <v>0.73684210526315785</v>
      </c>
      <c r="R8807" s="1">
        <f>ROUND(L8807^(3/2)/K8807*100*SQRT(2/PI()),0)</f>
        <v>19</v>
      </c>
      <c r="S8807" s="1" t="str">
        <f>IF(AND(R8807&gt;=R8806,R8807&gt;R8808),"YES","NO")</f>
        <v>NO</v>
      </c>
      <c r="T8807" s="1">
        <f>IF(C8807&lt;C8806,0,IF(T8806=1,1,IF(S8807="YES",1,0)))</f>
        <v>1</v>
      </c>
      <c r="U8807" s="1" t="str">
        <f>IF(AND(T8806=0,T8807=1),"YES","NO")</f>
        <v>NO</v>
      </c>
    </row>
    <row r="8808" spans="1:21" x14ac:dyDescent="0.3">
      <c r="A8808" s="1">
        <v>8808</v>
      </c>
      <c r="B8808" s="1">
        <v>461</v>
      </c>
      <c r="C8808" s="1">
        <v>18000</v>
      </c>
      <c r="D8808" s="1">
        <v>9.5</v>
      </c>
      <c r="E8808" s="1">
        <v>7</v>
      </c>
      <c r="F8808" s="1">
        <v>2</v>
      </c>
      <c r="G8808" s="1" t="s">
        <v>9</v>
      </c>
      <c r="H8808" s="1">
        <v>8.93</v>
      </c>
      <c r="I8808" s="1">
        <v>5.54</v>
      </c>
      <c r="J8808" s="1">
        <v>19.38</v>
      </c>
      <c r="K8808" s="1">
        <v>0.15</v>
      </c>
      <c r="L8808" s="1">
        <v>0.11</v>
      </c>
      <c r="M8808" s="3">
        <f>PI()*(D8808*0.0254)^2/4</f>
        <v>4.573034998854917E-2</v>
      </c>
      <c r="N8808" s="1">
        <f>ROUND(H8808*4.45,0)</f>
        <v>40</v>
      </c>
      <c r="O8808" s="1">
        <f>I8808*745.7</f>
        <v>4131.1779999999999</v>
      </c>
      <c r="P8808" s="5">
        <f>ROUND(N8808^(3/2)/O8808/SQRT(2*1.28*M8808)*100,0)</f>
        <v>18</v>
      </c>
      <c r="Q8808" s="4">
        <f>E8808/D8808</f>
        <v>0.73684210526315785</v>
      </c>
      <c r="R8808" s="1">
        <f>ROUND(L8808^(3/2)/K8808*100*SQRT(2/PI()),0)</f>
        <v>19</v>
      </c>
      <c r="S8808" s="1" t="str">
        <f>IF(AND(R8808&gt;=R8807,R8808&gt;R8809),"YES","NO")</f>
        <v>YES</v>
      </c>
      <c r="T8808" s="1">
        <f>IF(C8808&lt;C8807,0,IF(T8807=1,1,IF(S8808="YES",1,0)))</f>
        <v>1</v>
      </c>
      <c r="U8808" s="1" t="str">
        <f>IF(AND(T8807=0,T8808=1),"YES","NO")</f>
        <v>NO</v>
      </c>
    </row>
    <row r="8809" spans="1:21" x14ac:dyDescent="0.3">
      <c r="A8809" s="1">
        <v>8809</v>
      </c>
      <c r="B8809" s="1">
        <v>461</v>
      </c>
      <c r="C8809" s="1">
        <v>19000</v>
      </c>
      <c r="D8809" s="1">
        <v>9.5</v>
      </c>
      <c r="E8809" s="1">
        <v>7</v>
      </c>
      <c r="F8809" s="1">
        <v>2</v>
      </c>
      <c r="G8809" s="1" t="s">
        <v>9</v>
      </c>
      <c r="H8809" s="1">
        <v>10.220000000000001</v>
      </c>
      <c r="I8809" s="1">
        <v>8.91</v>
      </c>
      <c r="J8809" s="1">
        <v>29.54</v>
      </c>
      <c r="K8809" s="1">
        <v>0.21</v>
      </c>
      <c r="L8809" s="1">
        <v>0.11</v>
      </c>
      <c r="M8809" s="3">
        <f>PI()*(D8809*0.0254)^2/4</f>
        <v>4.573034998854917E-2</v>
      </c>
      <c r="N8809" s="1">
        <f>ROUND(H8809*4.45,0)</f>
        <v>45</v>
      </c>
      <c r="O8809" s="1">
        <f>I8809*745.7</f>
        <v>6644.1870000000008</v>
      </c>
      <c r="P8809" s="5">
        <f>ROUND(N8809^(3/2)/O8809/SQRT(2*1.28*M8809)*100,0)</f>
        <v>13</v>
      </c>
      <c r="Q8809" s="4">
        <f>E8809/D8809</f>
        <v>0.73684210526315785</v>
      </c>
      <c r="R8809" s="1">
        <f>ROUND(L8809^(3/2)/K8809*100*SQRT(2/PI()),0)</f>
        <v>14</v>
      </c>
      <c r="S8809" s="1" t="str">
        <f>IF(AND(R8809&gt;=R8808,R8809&gt;R8810),"YES","NO")</f>
        <v>NO</v>
      </c>
      <c r="T8809" s="1">
        <f>IF(C8809&lt;C8808,0,IF(T8808=1,1,IF(S8809="YES",1,0)))</f>
        <v>1</v>
      </c>
      <c r="U8809" s="1" t="str">
        <f>IF(AND(T8808=0,T8809=1),"YES","NO")</f>
        <v>NO</v>
      </c>
    </row>
    <row r="8810" spans="1:21" x14ac:dyDescent="0.3">
      <c r="A8810" s="1">
        <v>8810</v>
      </c>
      <c r="B8810" s="1">
        <v>461</v>
      </c>
      <c r="C8810" s="1">
        <v>21000</v>
      </c>
      <c r="D8810" s="1">
        <v>9.5</v>
      </c>
      <c r="E8810" s="1">
        <v>7</v>
      </c>
      <c r="F8810" s="1">
        <v>2</v>
      </c>
      <c r="G8810" s="1" t="s">
        <v>9</v>
      </c>
      <c r="H8810" s="1">
        <v>13.22</v>
      </c>
      <c r="I8810" s="1">
        <v>17.989999999999998</v>
      </c>
      <c r="J8810" s="1">
        <v>53.98</v>
      </c>
      <c r="K8810" s="1">
        <v>0.31</v>
      </c>
      <c r="L8810" s="1">
        <v>0.12</v>
      </c>
      <c r="M8810" s="3">
        <f>PI()*(D8810*0.0254)^2/4</f>
        <v>4.573034998854917E-2</v>
      </c>
      <c r="N8810" s="1">
        <f>ROUND(H8810*4.45,0)</f>
        <v>59</v>
      </c>
      <c r="O8810" s="1">
        <f>I8810*745.7</f>
        <v>13415.143</v>
      </c>
      <c r="P8810" s="5">
        <f>ROUND(N8810^(3/2)/O8810/SQRT(2*1.28*M8810)*100,0)</f>
        <v>10</v>
      </c>
      <c r="Q8810" s="4">
        <f>E8810/D8810</f>
        <v>0.73684210526315785</v>
      </c>
      <c r="R8810" s="1">
        <f>ROUND(L8810^(3/2)/K8810*100*SQRT(2/PI()),0)</f>
        <v>11</v>
      </c>
      <c r="S8810" s="1" t="str">
        <f>IF(AND(R8810&gt;=R8809,R8810&gt;R8811),"YES","NO")</f>
        <v>NO</v>
      </c>
      <c r="T8810" s="1">
        <f>IF(C8810&lt;C8809,0,IF(T8809=1,1,IF(S8810="YES",1,0)))</f>
        <v>1</v>
      </c>
      <c r="U8810" s="1" t="str">
        <f>IF(AND(T8809=0,T8810=1),"YES","NO")</f>
        <v>NO</v>
      </c>
    </row>
    <row r="8811" spans="1:21" x14ac:dyDescent="0.3">
      <c r="A8811" s="1">
        <v>8811</v>
      </c>
      <c r="B8811" s="1">
        <v>461</v>
      </c>
      <c r="C8811" s="1">
        <v>22000</v>
      </c>
      <c r="D8811" s="1">
        <v>9.5</v>
      </c>
      <c r="E8811" s="1">
        <v>7</v>
      </c>
      <c r="F8811" s="1">
        <v>2</v>
      </c>
      <c r="G8811" s="1" t="s">
        <v>9</v>
      </c>
      <c r="H8811" s="1">
        <v>14.13</v>
      </c>
      <c r="I8811" s="1">
        <v>15.73</v>
      </c>
      <c r="J8811" s="1">
        <v>45.07</v>
      </c>
      <c r="K8811" s="1">
        <v>0.24</v>
      </c>
      <c r="L8811" s="1">
        <v>0.11</v>
      </c>
      <c r="M8811" s="3">
        <f>PI()*(D8811*0.0254)^2/4</f>
        <v>4.573034998854917E-2</v>
      </c>
      <c r="N8811" s="1">
        <f>ROUND(H8811*4.45,0)</f>
        <v>63</v>
      </c>
      <c r="O8811" s="1">
        <f>I8811*745.7</f>
        <v>11729.861000000001</v>
      </c>
      <c r="P8811" s="5">
        <f>ROUND(N8811^(3/2)/O8811/SQRT(2*1.28*M8811)*100,0)</f>
        <v>12</v>
      </c>
      <c r="Q8811" s="4">
        <f>E8811/D8811</f>
        <v>0.73684210526315785</v>
      </c>
      <c r="R8811" s="1">
        <f>ROUND(L8811^(3/2)/K8811*100*SQRT(2/PI()),0)</f>
        <v>12</v>
      </c>
      <c r="S8811" s="1" t="str">
        <f>IF(AND(R8811&gt;=R8810,R8811&gt;R8812),"YES","NO")</f>
        <v>YES</v>
      </c>
      <c r="T8811" s="1">
        <f>IF(C8811&lt;C8810,0,IF(T8810=1,1,IF(S8811="YES",1,0)))</f>
        <v>1</v>
      </c>
      <c r="U8811" s="1" t="str">
        <f>IF(AND(T8810=0,T8811=1),"YES","NO")</f>
        <v>NO</v>
      </c>
    </row>
    <row r="8812" spans="1:21" x14ac:dyDescent="0.3">
      <c r="A8812" s="1">
        <v>8812</v>
      </c>
      <c r="B8812" s="1">
        <v>461</v>
      </c>
      <c r="C8812" s="1">
        <v>23000</v>
      </c>
      <c r="D8812" s="1">
        <v>9.5</v>
      </c>
      <c r="E8812" s="1">
        <v>7</v>
      </c>
      <c r="F8812" s="1">
        <v>2</v>
      </c>
      <c r="G8812" s="1" t="s">
        <v>9</v>
      </c>
      <c r="H8812" s="1">
        <v>16.100000000000001</v>
      </c>
      <c r="I8812" s="1">
        <v>24.59</v>
      </c>
      <c r="J8812" s="1">
        <v>67.38</v>
      </c>
      <c r="K8812" s="1">
        <v>0.32</v>
      </c>
      <c r="L8812" s="1">
        <v>0.12</v>
      </c>
      <c r="M8812" s="3">
        <f>PI()*(D8812*0.0254)^2/4</f>
        <v>4.573034998854917E-2</v>
      </c>
      <c r="N8812" s="1">
        <f>ROUND(H8812*4.45,0)</f>
        <v>72</v>
      </c>
      <c r="O8812" s="1">
        <f>I8812*745.7</f>
        <v>18336.763000000003</v>
      </c>
      <c r="P8812" s="5">
        <f>ROUND(N8812^(3/2)/O8812/SQRT(2*1.28*M8812)*100,0)</f>
        <v>10</v>
      </c>
      <c r="Q8812" s="4">
        <f>E8812/D8812</f>
        <v>0.73684210526315785</v>
      </c>
      <c r="R8812" s="1">
        <f>ROUND(L8812^(3/2)/K8812*100*SQRT(2/PI()),0)</f>
        <v>10</v>
      </c>
      <c r="S8812" s="1" t="str">
        <f>IF(AND(R8812&gt;=R8811,R8812&gt;R8813),"YES","NO")</f>
        <v>NO</v>
      </c>
      <c r="T8812" s="1">
        <f>IF(C8812&lt;C8811,0,IF(T8811=1,1,IF(S8812="YES",1,0)))</f>
        <v>1</v>
      </c>
      <c r="U8812" s="1" t="str">
        <f>IF(AND(T8811=0,T8812=1),"YES","NO")</f>
        <v>NO</v>
      </c>
    </row>
    <row r="8813" spans="1:21" x14ac:dyDescent="0.3">
      <c r="A8813" s="1">
        <v>8813</v>
      </c>
      <c r="B8813" s="1">
        <v>462</v>
      </c>
      <c r="C8813" s="1">
        <v>1000</v>
      </c>
      <c r="D8813" s="1">
        <v>9.5</v>
      </c>
      <c r="E8813" s="1">
        <v>8.5</v>
      </c>
      <c r="F8813" s="1">
        <v>2</v>
      </c>
      <c r="G8813" s="1" t="s">
        <v>9</v>
      </c>
      <c r="H8813" s="1">
        <v>0.03</v>
      </c>
      <c r="I8813" s="1">
        <v>0.01</v>
      </c>
      <c r="J8813" s="1">
        <v>0.02</v>
      </c>
      <c r="K8813" s="1">
        <v>0.05</v>
      </c>
      <c r="L8813" s="1">
        <v>0.1</v>
      </c>
      <c r="M8813" s="3">
        <f>PI()*(D8813*0.0254)^2/4</f>
        <v>4.573034998854917E-2</v>
      </c>
      <c r="N8813" s="1">
        <f>ROUND(H8813*4.45,0)</f>
        <v>0</v>
      </c>
      <c r="O8813" s="1">
        <f>I8813*745.7</f>
        <v>7.4570000000000007</v>
      </c>
      <c r="P8813" s="5">
        <f>ROUND(N8813^(3/2)/O8813/SQRT(2*1.28*M8813)*100,0)</f>
        <v>0</v>
      </c>
      <c r="Q8813" s="4">
        <f>E8813/D8813</f>
        <v>0.89473684210526316</v>
      </c>
      <c r="R8813" s="1">
        <f>ROUND(L8813^(3/2)/K8813*100*SQRT(2/PI()),0)</f>
        <v>50</v>
      </c>
      <c r="S8813" s="1" t="str">
        <f>IF(AND(R8813&gt;=R8812,R8813&gt;R8814),"YES","NO")</f>
        <v>NO</v>
      </c>
      <c r="T8813" s="1">
        <f>IF(C8813&lt;C8812,0,IF(T8812=1,1,IF(S8813="YES",1,0)))</f>
        <v>0</v>
      </c>
      <c r="U8813" s="1" t="str">
        <f>IF(AND(T8812=0,T8813=1),"YES","NO")</f>
        <v>NO</v>
      </c>
    </row>
    <row r="8814" spans="1:21" x14ac:dyDescent="0.3">
      <c r="A8814" s="1">
        <v>8814</v>
      </c>
      <c r="B8814" s="1">
        <v>462</v>
      </c>
      <c r="C8814" s="1">
        <v>2000</v>
      </c>
      <c r="D8814" s="1">
        <v>9.5</v>
      </c>
      <c r="E8814" s="1">
        <v>8.5</v>
      </c>
      <c r="F8814" s="1">
        <v>2</v>
      </c>
      <c r="G8814" s="1" t="s">
        <v>9</v>
      </c>
      <c r="H8814" s="1">
        <v>0.1</v>
      </c>
      <c r="I8814" s="1">
        <v>0.01</v>
      </c>
      <c r="J8814" s="1">
        <v>0.08</v>
      </c>
      <c r="K8814" s="1">
        <v>0.05</v>
      </c>
      <c r="L8814" s="1">
        <v>0.1</v>
      </c>
      <c r="M8814" s="3">
        <f>PI()*(D8814*0.0254)^2/4</f>
        <v>4.573034998854917E-2</v>
      </c>
      <c r="N8814" s="1">
        <f>ROUND(H8814*4.45,0)</f>
        <v>0</v>
      </c>
      <c r="O8814" s="1">
        <f>I8814*745.7</f>
        <v>7.4570000000000007</v>
      </c>
      <c r="P8814" s="5">
        <f>ROUND(N8814^(3/2)/O8814/SQRT(2*1.28*M8814)*100,0)</f>
        <v>0</v>
      </c>
      <c r="Q8814" s="4">
        <f>E8814/D8814</f>
        <v>0.89473684210526316</v>
      </c>
      <c r="R8814" s="1">
        <f>ROUND(L8814^(3/2)/K8814*100*SQRT(2/PI()),0)</f>
        <v>50</v>
      </c>
      <c r="S8814" s="1" t="str">
        <f>IF(AND(R8814&gt;=R8813,R8814&gt;R8815),"YES","NO")</f>
        <v>NO</v>
      </c>
      <c r="T8814" s="1">
        <f>IF(C8814&lt;C8813,0,IF(T8813=1,1,IF(S8814="YES",1,0)))</f>
        <v>0</v>
      </c>
      <c r="U8814" s="1" t="str">
        <f>IF(AND(T8813=0,T8814=1),"YES","NO")</f>
        <v>NO</v>
      </c>
    </row>
    <row r="8815" spans="1:21" x14ac:dyDescent="0.3">
      <c r="A8815" s="1">
        <v>8815</v>
      </c>
      <c r="B8815" s="1">
        <v>462</v>
      </c>
      <c r="C8815" s="1">
        <v>3000</v>
      </c>
      <c r="D8815" s="1">
        <v>9.5</v>
      </c>
      <c r="E8815" s="1">
        <v>8.5</v>
      </c>
      <c r="F8815" s="1">
        <v>2</v>
      </c>
      <c r="G8815" s="1" t="s">
        <v>9</v>
      </c>
      <c r="H8815" s="1">
        <v>0.23</v>
      </c>
      <c r="I8815" s="1">
        <v>0.01</v>
      </c>
      <c r="J8815" s="1">
        <v>0.18</v>
      </c>
      <c r="K8815" s="1">
        <v>0.05</v>
      </c>
      <c r="L8815" s="1">
        <v>0.1</v>
      </c>
      <c r="M8815" s="3">
        <f>PI()*(D8815*0.0254)^2/4</f>
        <v>4.573034998854917E-2</v>
      </c>
      <c r="N8815" s="1">
        <f>ROUND(H8815*4.45,0)</f>
        <v>1</v>
      </c>
      <c r="O8815" s="1">
        <f>I8815*745.7</f>
        <v>7.4570000000000007</v>
      </c>
      <c r="P8815" s="5">
        <f>ROUND(N8815^(3/2)/O8815/SQRT(2*1.28*M8815)*100,0)</f>
        <v>39</v>
      </c>
      <c r="Q8815" s="4">
        <f>E8815/D8815</f>
        <v>0.89473684210526316</v>
      </c>
      <c r="R8815" s="1">
        <f>ROUND(L8815^(3/2)/K8815*100*SQRT(2/PI()),0)</f>
        <v>50</v>
      </c>
      <c r="S8815" s="1" t="str">
        <f>IF(AND(R8815&gt;=R8814,R8815&gt;R8816),"YES","NO")</f>
        <v>NO</v>
      </c>
      <c r="T8815" s="1">
        <f>IF(C8815&lt;C8814,0,IF(T8814=1,1,IF(S8815="YES",1,0)))</f>
        <v>0</v>
      </c>
      <c r="U8815" s="1" t="str">
        <f>IF(AND(T8814=0,T8815=1),"YES","NO")</f>
        <v>NO</v>
      </c>
    </row>
    <row r="8816" spans="1:21" x14ac:dyDescent="0.3">
      <c r="A8816" s="1">
        <v>8816</v>
      </c>
      <c r="B8816" s="1">
        <v>462</v>
      </c>
      <c r="C8816" s="1">
        <v>4000</v>
      </c>
      <c r="D8816" s="1">
        <v>9.5</v>
      </c>
      <c r="E8816" s="1">
        <v>8.5</v>
      </c>
      <c r="F8816" s="1">
        <v>2</v>
      </c>
      <c r="G8816" s="1" t="s">
        <v>9</v>
      </c>
      <c r="H8816" s="1">
        <v>0.41</v>
      </c>
      <c r="I8816" s="1">
        <v>0.02</v>
      </c>
      <c r="J8816" s="1">
        <v>0.33</v>
      </c>
      <c r="K8816" s="1">
        <v>0.05</v>
      </c>
      <c r="L8816" s="1">
        <v>0.1</v>
      </c>
      <c r="M8816" s="3">
        <f>PI()*(D8816*0.0254)^2/4</f>
        <v>4.573034998854917E-2</v>
      </c>
      <c r="N8816" s="1">
        <f>ROUND(H8816*4.45,0)</f>
        <v>2</v>
      </c>
      <c r="O8816" s="1">
        <f>I8816*745.7</f>
        <v>14.914000000000001</v>
      </c>
      <c r="P8816" s="5">
        <f>ROUND(N8816^(3/2)/O8816/SQRT(2*1.28*M8816)*100,0)</f>
        <v>55</v>
      </c>
      <c r="Q8816" s="4">
        <f>E8816/D8816</f>
        <v>0.89473684210526316</v>
      </c>
      <c r="R8816" s="1">
        <f>ROUND(L8816^(3/2)/K8816*100*SQRT(2/PI()),0)</f>
        <v>50</v>
      </c>
      <c r="S8816" s="1" t="str">
        <f>IF(AND(R8816&gt;=R8815,R8816&gt;R8817),"YES","NO")</f>
        <v>NO</v>
      </c>
      <c r="T8816" s="1">
        <f>IF(C8816&lt;C8815,0,IF(T8815=1,1,IF(S8816="YES",1,0)))</f>
        <v>0</v>
      </c>
      <c r="U8816" s="1" t="str">
        <f>IF(AND(T8815=0,T8816=1),"YES","NO")</f>
        <v>NO</v>
      </c>
    </row>
    <row r="8817" spans="1:21" x14ac:dyDescent="0.3">
      <c r="A8817" s="1">
        <v>8817</v>
      </c>
      <c r="B8817" s="1">
        <v>462</v>
      </c>
      <c r="C8817" s="1">
        <v>5000</v>
      </c>
      <c r="D8817" s="1">
        <v>9.5</v>
      </c>
      <c r="E8817" s="1">
        <v>8.5</v>
      </c>
      <c r="F8817" s="1">
        <v>2</v>
      </c>
      <c r="G8817" s="1" t="s">
        <v>9</v>
      </c>
      <c r="H8817" s="1">
        <v>0.64</v>
      </c>
      <c r="I8817" s="1">
        <v>0.04</v>
      </c>
      <c r="J8817" s="1">
        <v>0.51</v>
      </c>
      <c r="K8817" s="1">
        <v>0.05</v>
      </c>
      <c r="L8817" s="1">
        <v>0.1</v>
      </c>
      <c r="M8817" s="3">
        <f>PI()*(D8817*0.0254)^2/4</f>
        <v>4.573034998854917E-2</v>
      </c>
      <c r="N8817" s="1">
        <f>ROUND(H8817*4.45,0)</f>
        <v>3</v>
      </c>
      <c r="O8817" s="1">
        <f>I8817*745.7</f>
        <v>29.828000000000003</v>
      </c>
      <c r="P8817" s="5">
        <f>ROUND(N8817^(3/2)/O8817/SQRT(2*1.28*M8817)*100,0)</f>
        <v>51</v>
      </c>
      <c r="Q8817" s="4">
        <f>E8817/D8817</f>
        <v>0.89473684210526316</v>
      </c>
      <c r="R8817" s="1">
        <f>ROUND(L8817^(3/2)/K8817*100*SQRT(2/PI()),0)</f>
        <v>50</v>
      </c>
      <c r="S8817" s="1" t="str">
        <f>IF(AND(R8817&gt;=R8816,R8817&gt;R8818),"YES","NO")</f>
        <v>NO</v>
      </c>
      <c r="T8817" s="1">
        <f>IF(C8817&lt;C8816,0,IF(T8816=1,1,IF(S8817="YES",1,0)))</f>
        <v>0</v>
      </c>
      <c r="U8817" s="1" t="str">
        <f>IF(AND(T8816=0,T8817=1),"YES","NO")</f>
        <v>NO</v>
      </c>
    </row>
    <row r="8818" spans="1:21" x14ac:dyDescent="0.3">
      <c r="A8818" s="1">
        <v>8818</v>
      </c>
      <c r="B8818" s="1">
        <v>462</v>
      </c>
      <c r="C8818" s="1">
        <v>6000</v>
      </c>
      <c r="D8818" s="1">
        <v>9.5</v>
      </c>
      <c r="E8818" s="1">
        <v>8.5</v>
      </c>
      <c r="F8818" s="1">
        <v>2</v>
      </c>
      <c r="G8818" s="1" t="s">
        <v>9</v>
      </c>
      <c r="H8818" s="1">
        <v>0.92</v>
      </c>
      <c r="I8818" s="1">
        <v>7.0000000000000007E-2</v>
      </c>
      <c r="J8818" s="1">
        <v>0.74</v>
      </c>
      <c r="K8818" s="1">
        <v>0.05</v>
      </c>
      <c r="L8818" s="1">
        <v>0.1</v>
      </c>
      <c r="M8818" s="3">
        <f>PI()*(D8818*0.0254)^2/4</f>
        <v>4.573034998854917E-2</v>
      </c>
      <c r="N8818" s="1">
        <f>ROUND(H8818*4.45,0)</f>
        <v>4</v>
      </c>
      <c r="O8818" s="1">
        <f>I8818*745.7</f>
        <v>52.199000000000005</v>
      </c>
      <c r="P8818" s="5">
        <f>ROUND(N8818^(3/2)/O8818/SQRT(2*1.28*M8818)*100,0)</f>
        <v>45</v>
      </c>
      <c r="Q8818" s="4">
        <f>E8818/D8818</f>
        <v>0.89473684210526316</v>
      </c>
      <c r="R8818" s="1">
        <f>ROUND(L8818^(3/2)/K8818*100*SQRT(2/PI()),0)</f>
        <v>50</v>
      </c>
      <c r="S8818" s="1" t="str">
        <f>IF(AND(R8818&gt;=R8817,R8818&gt;R8819),"YES","NO")</f>
        <v>NO</v>
      </c>
      <c r="T8818" s="1">
        <f>IF(C8818&lt;C8817,0,IF(T8817=1,1,IF(S8818="YES",1,0)))</f>
        <v>0</v>
      </c>
      <c r="U8818" s="1" t="str">
        <f>IF(AND(T8817=0,T8818=1),"YES","NO")</f>
        <v>NO</v>
      </c>
    </row>
    <row r="8819" spans="1:21" x14ac:dyDescent="0.3">
      <c r="A8819" s="1">
        <v>8819</v>
      </c>
      <c r="B8819" s="1">
        <v>462</v>
      </c>
      <c r="C8819" s="1">
        <v>7000</v>
      </c>
      <c r="D8819" s="1">
        <v>9.5</v>
      </c>
      <c r="E8819" s="1">
        <v>8.5</v>
      </c>
      <c r="F8819" s="1">
        <v>2</v>
      </c>
      <c r="G8819" s="1" t="s">
        <v>9</v>
      </c>
      <c r="H8819" s="1">
        <v>1.25</v>
      </c>
      <c r="I8819" s="1">
        <v>0.11</v>
      </c>
      <c r="J8819" s="1">
        <v>1</v>
      </c>
      <c r="K8819" s="1">
        <v>0.05</v>
      </c>
      <c r="L8819" s="1">
        <v>0.1</v>
      </c>
      <c r="M8819" s="3">
        <f>PI()*(D8819*0.0254)^2/4</f>
        <v>4.573034998854917E-2</v>
      </c>
      <c r="N8819" s="1">
        <f>ROUND(H8819*4.45,0)</f>
        <v>6</v>
      </c>
      <c r="O8819" s="1">
        <f>I8819*745.7</f>
        <v>82.027000000000001</v>
      </c>
      <c r="P8819" s="5">
        <f>ROUND(N8819^(3/2)/O8819/SQRT(2*1.28*M8819)*100,0)</f>
        <v>52</v>
      </c>
      <c r="Q8819" s="4">
        <f>E8819/D8819</f>
        <v>0.89473684210526316</v>
      </c>
      <c r="R8819" s="1">
        <f>ROUND(L8819^(3/2)/K8819*100*SQRT(2/PI()),0)</f>
        <v>50</v>
      </c>
      <c r="S8819" s="1" t="str">
        <f>IF(AND(R8819&gt;=R8818,R8819&gt;R8820),"YES","NO")</f>
        <v>NO</v>
      </c>
      <c r="T8819" s="1">
        <f>IF(C8819&lt;C8818,0,IF(T8818=1,1,IF(S8819="YES",1,0)))</f>
        <v>0</v>
      </c>
      <c r="U8819" s="1" t="str">
        <f>IF(AND(T8818=0,T8819=1),"YES","NO")</f>
        <v>NO</v>
      </c>
    </row>
    <row r="8820" spans="1:21" x14ac:dyDescent="0.3">
      <c r="A8820" s="1">
        <v>8820</v>
      </c>
      <c r="B8820" s="1">
        <v>462</v>
      </c>
      <c r="C8820" s="1">
        <v>8000</v>
      </c>
      <c r="D8820" s="1">
        <v>9.5</v>
      </c>
      <c r="E8820" s="1">
        <v>8.5</v>
      </c>
      <c r="F8820" s="1">
        <v>2</v>
      </c>
      <c r="G8820" s="1" t="s">
        <v>9</v>
      </c>
      <c r="H8820" s="1">
        <v>1.63</v>
      </c>
      <c r="I8820" s="1">
        <v>0.16</v>
      </c>
      <c r="J8820" s="1">
        <v>1.24</v>
      </c>
      <c r="K8820" s="1">
        <v>0.05</v>
      </c>
      <c r="L8820" s="1">
        <v>0.1</v>
      </c>
      <c r="M8820" s="3">
        <f>PI()*(D8820*0.0254)^2/4</f>
        <v>4.573034998854917E-2</v>
      </c>
      <c r="N8820" s="1">
        <f>ROUND(H8820*4.45,0)</f>
        <v>7</v>
      </c>
      <c r="O8820" s="1">
        <f>I8820*745.7</f>
        <v>119.31200000000001</v>
      </c>
      <c r="P8820" s="5">
        <f>ROUND(N8820^(3/2)/O8820/SQRT(2*1.28*M8820)*100,0)</f>
        <v>45</v>
      </c>
      <c r="Q8820" s="4">
        <f>E8820/D8820</f>
        <v>0.89473684210526316</v>
      </c>
      <c r="R8820" s="1">
        <f>ROUND(L8820^(3/2)/K8820*100*SQRT(2/PI()),0)</f>
        <v>50</v>
      </c>
      <c r="S8820" s="1" t="str">
        <f>IF(AND(R8820&gt;=R8819,R8820&gt;R8821),"YES","NO")</f>
        <v>NO</v>
      </c>
      <c r="T8820" s="1">
        <f>IF(C8820&lt;C8819,0,IF(T8819=1,1,IF(S8820="YES",1,0)))</f>
        <v>0</v>
      </c>
      <c r="U8820" s="1" t="str">
        <f>IF(AND(T8819=0,T8820=1),"YES","NO")</f>
        <v>NO</v>
      </c>
    </row>
    <row r="8821" spans="1:21" x14ac:dyDescent="0.3">
      <c r="A8821" s="1">
        <v>8821</v>
      </c>
      <c r="B8821" s="1">
        <v>462</v>
      </c>
      <c r="C8821" s="1">
        <v>9000</v>
      </c>
      <c r="D8821" s="1">
        <v>9.5</v>
      </c>
      <c r="E8821" s="1">
        <v>8.5</v>
      </c>
      <c r="F8821" s="1">
        <v>2</v>
      </c>
      <c r="G8821" s="1" t="s">
        <v>9</v>
      </c>
      <c r="H8821" s="1">
        <v>2.06</v>
      </c>
      <c r="I8821" s="1">
        <v>0.22</v>
      </c>
      <c r="J8821" s="1">
        <v>1.51</v>
      </c>
      <c r="K8821" s="1">
        <v>0.05</v>
      </c>
      <c r="L8821" s="1">
        <v>0.1</v>
      </c>
      <c r="M8821" s="3">
        <f>PI()*(D8821*0.0254)^2/4</f>
        <v>4.573034998854917E-2</v>
      </c>
      <c r="N8821" s="1">
        <f>ROUND(H8821*4.45,0)</f>
        <v>9</v>
      </c>
      <c r="O8821" s="1">
        <f>I8821*745.7</f>
        <v>164.054</v>
      </c>
      <c r="P8821" s="5">
        <f>ROUND(N8821^(3/2)/O8821/SQRT(2*1.28*M8821)*100,0)</f>
        <v>48</v>
      </c>
      <c r="Q8821" s="4">
        <f>E8821/D8821</f>
        <v>0.89473684210526316</v>
      </c>
      <c r="R8821" s="1">
        <f>ROUND(L8821^(3/2)/K8821*100*SQRT(2/PI()),0)</f>
        <v>50</v>
      </c>
      <c r="S8821" s="1" t="str">
        <f>IF(AND(R8821&gt;=R8820,R8821&gt;R8822),"YES","NO")</f>
        <v>NO</v>
      </c>
      <c r="T8821" s="1">
        <f>IF(C8821&lt;C8820,0,IF(T8820=1,1,IF(S8821="YES",1,0)))</f>
        <v>0</v>
      </c>
      <c r="U8821" s="1" t="str">
        <f>IF(AND(T8820=0,T8821=1),"YES","NO")</f>
        <v>NO</v>
      </c>
    </row>
    <row r="8822" spans="1:21" x14ac:dyDescent="0.3">
      <c r="A8822" s="1">
        <v>8822</v>
      </c>
      <c r="B8822" s="1">
        <v>462</v>
      </c>
      <c r="C8822" s="1">
        <v>10000</v>
      </c>
      <c r="D8822" s="1">
        <v>9.5</v>
      </c>
      <c r="E8822" s="1">
        <v>8.5</v>
      </c>
      <c r="F8822" s="1">
        <v>2</v>
      </c>
      <c r="G8822" s="1" t="s">
        <v>9</v>
      </c>
      <c r="H8822" s="1">
        <v>2.54</v>
      </c>
      <c r="I8822" s="1">
        <v>0.28000000000000003</v>
      </c>
      <c r="J8822" s="1">
        <v>1.79</v>
      </c>
      <c r="K8822" s="1">
        <v>0.05</v>
      </c>
      <c r="L8822" s="1">
        <v>0.1</v>
      </c>
      <c r="M8822" s="3">
        <f>PI()*(D8822*0.0254)^2/4</f>
        <v>4.573034998854917E-2</v>
      </c>
      <c r="N8822" s="1">
        <f>ROUND(H8822*4.45,0)</f>
        <v>11</v>
      </c>
      <c r="O8822" s="1">
        <f>I8822*745.7</f>
        <v>208.79600000000002</v>
      </c>
      <c r="P8822" s="5">
        <f>ROUND(N8822^(3/2)/O8822/SQRT(2*1.28*M8822)*100,0)</f>
        <v>51</v>
      </c>
      <c r="Q8822" s="4">
        <f>E8822/D8822</f>
        <v>0.89473684210526316</v>
      </c>
      <c r="R8822" s="1">
        <f>ROUND(L8822^(3/2)/K8822*100*SQRT(2/PI()),0)</f>
        <v>50</v>
      </c>
      <c r="S8822" s="1" t="str">
        <f>IF(AND(R8822&gt;=R8821,R8822&gt;R8823),"YES","NO")</f>
        <v>NO</v>
      </c>
      <c r="T8822" s="1">
        <f>IF(C8822&lt;C8821,0,IF(T8821=1,1,IF(S8822="YES",1,0)))</f>
        <v>0</v>
      </c>
      <c r="U8822" s="1" t="str">
        <f>IF(AND(T8821=0,T8822=1),"YES","NO")</f>
        <v>NO</v>
      </c>
    </row>
    <row r="8823" spans="1:21" x14ac:dyDescent="0.3">
      <c r="A8823" s="1">
        <v>8823</v>
      </c>
      <c r="B8823" s="1">
        <v>462</v>
      </c>
      <c r="C8823" s="1">
        <v>11000</v>
      </c>
      <c r="D8823" s="1">
        <v>9.5</v>
      </c>
      <c r="E8823" s="1">
        <v>8.5</v>
      </c>
      <c r="F8823" s="1">
        <v>2</v>
      </c>
      <c r="G8823" s="1" t="s">
        <v>9</v>
      </c>
      <c r="H8823" s="1">
        <v>3.06</v>
      </c>
      <c r="I8823" s="1">
        <v>0.36</v>
      </c>
      <c r="J8823" s="1">
        <v>2.08</v>
      </c>
      <c r="K8823" s="1">
        <v>0.04</v>
      </c>
      <c r="L8823" s="1">
        <v>0.1</v>
      </c>
      <c r="M8823" s="3">
        <f>PI()*(D8823*0.0254)^2/4</f>
        <v>4.573034998854917E-2</v>
      </c>
      <c r="N8823" s="1">
        <f>ROUND(H8823*4.45,0)</f>
        <v>14</v>
      </c>
      <c r="O8823" s="1">
        <f>I8823*745.7</f>
        <v>268.452</v>
      </c>
      <c r="P8823" s="5">
        <f>ROUND(N8823^(3/2)/O8823/SQRT(2*1.28*M8823)*100,0)</f>
        <v>57</v>
      </c>
      <c r="Q8823" s="4">
        <f>E8823/D8823</f>
        <v>0.89473684210526316</v>
      </c>
      <c r="R8823" s="1">
        <f>ROUND(L8823^(3/2)/K8823*100*SQRT(2/PI()),0)</f>
        <v>63</v>
      </c>
      <c r="S8823" s="1" t="str">
        <f>IF(AND(R8823&gt;=R8822,R8823&gt;R8824),"YES","NO")</f>
        <v>YES</v>
      </c>
      <c r="T8823" s="1">
        <f>IF(C8823&lt;C8822,0,IF(T8822=1,1,IF(S8823="YES",1,0)))</f>
        <v>1</v>
      </c>
      <c r="U8823" s="1" t="str">
        <f>IF(AND(T8822=0,T8823=1),"YES","NO")</f>
        <v>YES</v>
      </c>
    </row>
    <row r="8824" spans="1:21" x14ac:dyDescent="0.3">
      <c r="A8824" s="1">
        <v>8824</v>
      </c>
      <c r="B8824" s="1">
        <v>462</v>
      </c>
      <c r="C8824" s="1">
        <v>12000</v>
      </c>
      <c r="D8824" s="1">
        <v>9.5</v>
      </c>
      <c r="E8824" s="1">
        <v>8.5</v>
      </c>
      <c r="F8824" s="1">
        <v>2</v>
      </c>
      <c r="G8824" s="1" t="s">
        <v>9</v>
      </c>
      <c r="H8824" s="1">
        <v>3.69</v>
      </c>
      <c r="I8824" s="1">
        <v>0.63</v>
      </c>
      <c r="J8824" s="1">
        <v>3.29</v>
      </c>
      <c r="K8824" s="1">
        <v>0.06</v>
      </c>
      <c r="L8824" s="1">
        <v>0.1</v>
      </c>
      <c r="M8824" s="3">
        <f>PI()*(D8824*0.0254)^2/4</f>
        <v>4.573034998854917E-2</v>
      </c>
      <c r="N8824" s="1">
        <f>ROUND(H8824*4.45,0)</f>
        <v>16</v>
      </c>
      <c r="O8824" s="1">
        <f>I8824*745.7</f>
        <v>469.79100000000005</v>
      </c>
      <c r="P8824" s="5">
        <f>ROUND(N8824^(3/2)/O8824/SQRT(2*1.28*M8824)*100,0)</f>
        <v>40</v>
      </c>
      <c r="Q8824" s="4">
        <f>E8824/D8824</f>
        <v>0.89473684210526316</v>
      </c>
      <c r="R8824" s="1">
        <f>ROUND(L8824^(3/2)/K8824*100*SQRT(2/PI()),0)</f>
        <v>42</v>
      </c>
      <c r="S8824" s="1" t="str">
        <f>IF(AND(R8824&gt;=R8823,R8824&gt;R8825),"YES","NO")</f>
        <v>NO</v>
      </c>
      <c r="T8824" s="1">
        <f>IF(C8824&lt;C8823,0,IF(T8823=1,1,IF(S8824="YES",1,0)))</f>
        <v>1</v>
      </c>
      <c r="U8824" s="1" t="str">
        <f>IF(AND(T8823=0,T8824=1),"YES","NO")</f>
        <v>NO</v>
      </c>
    </row>
    <row r="8825" spans="1:21" x14ac:dyDescent="0.3">
      <c r="A8825" s="1">
        <v>8825</v>
      </c>
      <c r="B8825" s="1">
        <v>462</v>
      </c>
      <c r="C8825" s="1">
        <v>13000</v>
      </c>
      <c r="D8825" s="1">
        <v>9.5</v>
      </c>
      <c r="E8825" s="1">
        <v>8.5</v>
      </c>
      <c r="F8825" s="1">
        <v>2</v>
      </c>
      <c r="G8825" s="1" t="s">
        <v>9</v>
      </c>
      <c r="H8825" s="1">
        <v>4.42</v>
      </c>
      <c r="I8825" s="1">
        <v>1.0900000000000001</v>
      </c>
      <c r="J8825" s="1">
        <v>5.3</v>
      </c>
      <c r="K8825" s="1">
        <v>0.08</v>
      </c>
      <c r="L8825" s="1">
        <v>0.1</v>
      </c>
      <c r="M8825" s="3">
        <f>PI()*(D8825*0.0254)^2/4</f>
        <v>4.573034998854917E-2</v>
      </c>
      <c r="N8825" s="1">
        <f>ROUND(H8825*4.45,0)</f>
        <v>20</v>
      </c>
      <c r="O8825" s="1">
        <f>I8825*745.7</f>
        <v>812.8130000000001</v>
      </c>
      <c r="P8825" s="5">
        <f>ROUND(N8825^(3/2)/O8825/SQRT(2*1.28*M8825)*100,0)</f>
        <v>32</v>
      </c>
      <c r="Q8825" s="4">
        <f>E8825/D8825</f>
        <v>0.89473684210526316</v>
      </c>
      <c r="R8825" s="1">
        <f>ROUND(L8825^(3/2)/K8825*100*SQRT(2/PI()),0)</f>
        <v>32</v>
      </c>
      <c r="S8825" s="1" t="str">
        <f>IF(AND(R8825&gt;=R8824,R8825&gt;R8826),"YES","NO")</f>
        <v>NO</v>
      </c>
      <c r="T8825" s="1">
        <f>IF(C8825&lt;C8824,0,IF(T8824=1,1,IF(S8825="YES",1,0)))</f>
        <v>1</v>
      </c>
      <c r="U8825" s="1" t="str">
        <f>IF(AND(T8824=0,T8825=1),"YES","NO")</f>
        <v>NO</v>
      </c>
    </row>
    <row r="8826" spans="1:21" x14ac:dyDescent="0.3">
      <c r="A8826" s="1">
        <v>8826</v>
      </c>
      <c r="B8826" s="1">
        <v>462</v>
      </c>
      <c r="C8826" s="1">
        <v>13999</v>
      </c>
      <c r="D8826" s="1">
        <v>9.5</v>
      </c>
      <c r="E8826" s="1">
        <v>8.5</v>
      </c>
      <c r="F8826" s="1">
        <v>2</v>
      </c>
      <c r="G8826" s="1" t="s">
        <v>9</v>
      </c>
      <c r="H8826" s="1">
        <v>5.22</v>
      </c>
      <c r="I8826" s="1">
        <v>1.73</v>
      </c>
      <c r="J8826" s="1">
        <v>7.79</v>
      </c>
      <c r="K8826" s="1">
        <v>0.1</v>
      </c>
      <c r="L8826" s="1">
        <v>0.1</v>
      </c>
      <c r="M8826" s="3">
        <f>PI()*(D8826*0.0254)^2/4</f>
        <v>4.573034998854917E-2</v>
      </c>
      <c r="N8826" s="1">
        <f>ROUND(H8826*4.45,0)</f>
        <v>23</v>
      </c>
      <c r="O8826" s="1">
        <f>I8826*745.7</f>
        <v>1290.0610000000001</v>
      </c>
      <c r="P8826" s="5">
        <f>ROUND(N8826^(3/2)/O8826/SQRT(2*1.28*M8826)*100,0)</f>
        <v>25</v>
      </c>
      <c r="Q8826" s="4">
        <f>E8826/D8826</f>
        <v>0.89473684210526316</v>
      </c>
      <c r="R8826" s="1">
        <f>ROUND(L8826^(3/2)/K8826*100*SQRT(2/PI()),0)</f>
        <v>25</v>
      </c>
      <c r="S8826" s="1" t="str">
        <f>IF(AND(R8826&gt;=R8825,R8826&gt;R8827),"YES","NO")</f>
        <v>NO</v>
      </c>
      <c r="T8826" s="1">
        <f>IF(C8826&lt;C8825,0,IF(T8825=1,1,IF(S8826="YES",1,0)))</f>
        <v>1</v>
      </c>
      <c r="U8826" s="1" t="str">
        <f>IF(AND(T8825=0,T8826=1),"YES","NO")</f>
        <v>NO</v>
      </c>
    </row>
    <row r="8827" spans="1:21" x14ac:dyDescent="0.3">
      <c r="A8827" s="1">
        <v>8827</v>
      </c>
      <c r="B8827" s="1">
        <v>462</v>
      </c>
      <c r="C8827" s="1">
        <v>15000</v>
      </c>
      <c r="D8827" s="1">
        <v>9.5</v>
      </c>
      <c r="E8827" s="1">
        <v>8.5</v>
      </c>
      <c r="F8827" s="1">
        <v>2</v>
      </c>
      <c r="G8827" s="1" t="s">
        <v>9</v>
      </c>
      <c r="H8827" s="1">
        <v>6.09</v>
      </c>
      <c r="I8827" s="1">
        <v>2.59</v>
      </c>
      <c r="J8827" s="1">
        <v>10.87</v>
      </c>
      <c r="K8827" s="1">
        <v>0.12</v>
      </c>
      <c r="L8827" s="1">
        <v>0.1</v>
      </c>
      <c r="M8827" s="3">
        <f>PI()*(D8827*0.0254)^2/4</f>
        <v>4.573034998854917E-2</v>
      </c>
      <c r="N8827" s="1">
        <f>ROUND(H8827*4.45,0)</f>
        <v>27</v>
      </c>
      <c r="O8827" s="1">
        <f>I8827*745.7</f>
        <v>1931.3630000000001</v>
      </c>
      <c r="P8827" s="5">
        <f>ROUND(N8827^(3/2)/O8827/SQRT(2*1.28*M8827)*100,0)</f>
        <v>21</v>
      </c>
      <c r="Q8827" s="4">
        <f>E8827/D8827</f>
        <v>0.89473684210526316</v>
      </c>
      <c r="R8827" s="1">
        <f>ROUND(L8827^(3/2)/K8827*100*SQRT(2/PI()),0)</f>
        <v>21</v>
      </c>
      <c r="S8827" s="1" t="str">
        <f>IF(AND(R8827&gt;=R8826,R8827&gt;R8828),"YES","NO")</f>
        <v>NO</v>
      </c>
      <c r="T8827" s="1">
        <f>IF(C8827&lt;C8826,0,IF(T8826=1,1,IF(S8827="YES",1,0)))</f>
        <v>1</v>
      </c>
      <c r="U8827" s="1" t="str">
        <f>IF(AND(T8826=0,T8827=1),"YES","NO")</f>
        <v>NO</v>
      </c>
    </row>
    <row r="8828" spans="1:21" x14ac:dyDescent="0.3">
      <c r="A8828" s="1">
        <v>8828</v>
      </c>
      <c r="B8828" s="1">
        <v>462</v>
      </c>
      <c r="C8828" s="1">
        <v>16000</v>
      </c>
      <c r="D8828" s="1">
        <v>9.5</v>
      </c>
      <c r="E8828" s="1">
        <v>8.5</v>
      </c>
      <c r="F8828" s="1">
        <v>2</v>
      </c>
      <c r="G8828" s="1" t="s">
        <v>9</v>
      </c>
      <c r="H8828" s="1">
        <v>7.05</v>
      </c>
      <c r="I8828" s="1">
        <v>3.71</v>
      </c>
      <c r="J8828" s="1">
        <v>14.62</v>
      </c>
      <c r="K8828" s="1">
        <v>0.15</v>
      </c>
      <c r="L8828" s="1">
        <v>0.11</v>
      </c>
      <c r="M8828" s="3">
        <f>PI()*(D8828*0.0254)^2/4</f>
        <v>4.573034998854917E-2</v>
      </c>
      <c r="N8828" s="1">
        <f>ROUND(H8828*4.45,0)</f>
        <v>31</v>
      </c>
      <c r="O8828" s="1">
        <f>I8828*745.7</f>
        <v>2766.547</v>
      </c>
      <c r="P8828" s="5">
        <f>ROUND(N8828^(3/2)/O8828/SQRT(2*1.28*M8828)*100,0)</f>
        <v>18</v>
      </c>
      <c r="Q8828" s="4">
        <f>E8828/D8828</f>
        <v>0.89473684210526316</v>
      </c>
      <c r="R8828" s="1">
        <f>ROUND(L8828^(3/2)/K8828*100*SQRT(2/PI()),0)</f>
        <v>19</v>
      </c>
      <c r="S8828" s="1" t="str">
        <f>IF(AND(R8828&gt;=R8827,R8828&gt;R8829),"YES","NO")</f>
        <v>NO</v>
      </c>
      <c r="T8828" s="1">
        <f>IF(C8828&lt;C8827,0,IF(T8827=1,1,IF(S8828="YES",1,0)))</f>
        <v>1</v>
      </c>
      <c r="U8828" s="1" t="str">
        <f>IF(AND(T8827=0,T8828=1),"YES","NO")</f>
        <v>NO</v>
      </c>
    </row>
    <row r="8829" spans="1:21" x14ac:dyDescent="0.3">
      <c r="A8829" s="1">
        <v>8829</v>
      </c>
      <c r="B8829" s="1">
        <v>462</v>
      </c>
      <c r="C8829" s="1">
        <v>17000</v>
      </c>
      <c r="D8829" s="1">
        <v>9.5</v>
      </c>
      <c r="E8829" s="1">
        <v>8.5</v>
      </c>
      <c r="F8829" s="1">
        <v>2</v>
      </c>
      <c r="G8829" s="1" t="s">
        <v>9</v>
      </c>
      <c r="H8829" s="1">
        <v>8.1</v>
      </c>
      <c r="I8829" s="1">
        <v>5.19</v>
      </c>
      <c r="J8829" s="1">
        <v>19.239999999999998</v>
      </c>
      <c r="K8829" s="1">
        <v>0.17</v>
      </c>
      <c r="L8829" s="1">
        <v>0.11</v>
      </c>
      <c r="M8829" s="3">
        <f>PI()*(D8829*0.0254)^2/4</f>
        <v>4.573034998854917E-2</v>
      </c>
      <c r="N8829" s="1">
        <f>ROUND(H8829*4.45,0)</f>
        <v>36</v>
      </c>
      <c r="O8829" s="1">
        <f>I8829*745.7</f>
        <v>3870.1830000000004</v>
      </c>
      <c r="P8829" s="5">
        <f>ROUND(N8829^(3/2)/O8829/SQRT(2*1.28*M8829)*100,0)</f>
        <v>16</v>
      </c>
      <c r="Q8829" s="4">
        <f>E8829/D8829</f>
        <v>0.89473684210526316</v>
      </c>
      <c r="R8829" s="1">
        <f>ROUND(L8829^(3/2)/K8829*100*SQRT(2/PI()),0)</f>
        <v>17</v>
      </c>
      <c r="S8829" s="1" t="str">
        <f>IF(AND(R8829&gt;=R8828,R8829&gt;R8830),"YES","NO")</f>
        <v>NO</v>
      </c>
      <c r="T8829" s="1">
        <f>IF(C8829&lt;C8828,0,IF(T8828=1,1,IF(S8829="YES",1,0)))</f>
        <v>1</v>
      </c>
      <c r="U8829" s="1" t="str">
        <f>IF(AND(T8828=0,T8829=1),"YES","NO")</f>
        <v>NO</v>
      </c>
    </row>
    <row r="8830" spans="1:21" x14ac:dyDescent="0.3">
      <c r="A8830" s="1">
        <v>8830</v>
      </c>
      <c r="B8830" s="1">
        <v>462</v>
      </c>
      <c r="C8830" s="1">
        <v>18000</v>
      </c>
      <c r="D8830" s="1">
        <v>9.5</v>
      </c>
      <c r="E8830" s="1">
        <v>8.5</v>
      </c>
      <c r="F8830" s="1">
        <v>2</v>
      </c>
      <c r="G8830" s="1" t="s">
        <v>9</v>
      </c>
      <c r="H8830" s="1">
        <v>9.25</v>
      </c>
      <c r="I8830" s="1">
        <v>7.13</v>
      </c>
      <c r="J8830" s="1">
        <v>24.97</v>
      </c>
      <c r="K8830" s="1">
        <v>0.2</v>
      </c>
      <c r="L8830" s="1">
        <v>0.11</v>
      </c>
      <c r="M8830" s="3">
        <f>PI()*(D8830*0.0254)^2/4</f>
        <v>4.573034998854917E-2</v>
      </c>
      <c r="N8830" s="1">
        <f>ROUND(H8830*4.45,0)</f>
        <v>41</v>
      </c>
      <c r="O8830" s="1">
        <f>I8830*745.7</f>
        <v>5316.8410000000003</v>
      </c>
      <c r="P8830" s="5">
        <f>ROUND(N8830^(3/2)/O8830/SQRT(2*1.28*M8830)*100,0)</f>
        <v>14</v>
      </c>
      <c r="Q8830" s="4">
        <f>E8830/D8830</f>
        <v>0.89473684210526316</v>
      </c>
      <c r="R8830" s="1">
        <f>ROUND(L8830^(3/2)/K8830*100*SQRT(2/PI()),0)</f>
        <v>15</v>
      </c>
      <c r="S8830" s="1" t="str">
        <f>IF(AND(R8830&gt;=R8829,R8830&gt;R8831),"YES","NO")</f>
        <v>NO</v>
      </c>
      <c r="T8830" s="1">
        <f>IF(C8830&lt;C8829,0,IF(T8829=1,1,IF(S8830="YES",1,0)))</f>
        <v>1</v>
      </c>
      <c r="U8830" s="1" t="str">
        <f>IF(AND(T8829=0,T8830=1),"YES","NO")</f>
        <v>NO</v>
      </c>
    </row>
    <row r="8831" spans="1:21" x14ac:dyDescent="0.3">
      <c r="A8831" s="1">
        <v>8831</v>
      </c>
      <c r="B8831" s="1">
        <v>462</v>
      </c>
      <c r="C8831" s="1">
        <v>19000</v>
      </c>
      <c r="D8831" s="1">
        <v>9.5</v>
      </c>
      <c r="E8831" s="1">
        <v>8.5</v>
      </c>
      <c r="F8831" s="1">
        <v>2</v>
      </c>
      <c r="G8831" s="1" t="s">
        <v>9</v>
      </c>
      <c r="H8831" s="1">
        <v>10.56</v>
      </c>
      <c r="I8831" s="1">
        <v>10.25</v>
      </c>
      <c r="J8831" s="1">
        <v>34</v>
      </c>
      <c r="K8831" s="1">
        <v>0.24</v>
      </c>
      <c r="L8831" s="1">
        <v>0.11</v>
      </c>
      <c r="M8831" s="3">
        <f>PI()*(D8831*0.0254)^2/4</f>
        <v>4.573034998854917E-2</v>
      </c>
      <c r="N8831" s="1">
        <f>ROUND(H8831*4.45,0)</f>
        <v>47</v>
      </c>
      <c r="O8831" s="1">
        <f>I8831*745.7</f>
        <v>7643.4250000000002</v>
      </c>
      <c r="P8831" s="5">
        <f>ROUND(N8831^(3/2)/O8831/SQRT(2*1.28*M8831)*100,0)</f>
        <v>12</v>
      </c>
      <c r="Q8831" s="4">
        <f>E8831/D8831</f>
        <v>0.89473684210526316</v>
      </c>
      <c r="R8831" s="1">
        <f>ROUND(L8831^(3/2)/K8831*100*SQRT(2/PI()),0)</f>
        <v>12</v>
      </c>
      <c r="S8831" s="1" t="str">
        <f>IF(AND(R8831&gt;=R8830,R8831&gt;R8832),"YES","NO")</f>
        <v>NO</v>
      </c>
      <c r="T8831" s="1">
        <f>IF(C8831&lt;C8830,0,IF(T8830=1,1,IF(S8831="YES",1,0)))</f>
        <v>1</v>
      </c>
      <c r="U8831" s="1" t="str">
        <f>IF(AND(T8830=0,T8831=1),"YES","NO")</f>
        <v>NO</v>
      </c>
    </row>
    <row r="8832" spans="1:21" x14ac:dyDescent="0.3">
      <c r="A8832" s="1">
        <v>8832</v>
      </c>
      <c r="B8832" s="1">
        <v>462</v>
      </c>
      <c r="C8832" s="1">
        <v>20000</v>
      </c>
      <c r="D8832" s="1">
        <v>9.5</v>
      </c>
      <c r="E8832" s="1">
        <v>8.5</v>
      </c>
      <c r="F8832" s="1">
        <v>2</v>
      </c>
      <c r="G8832" s="1" t="s">
        <v>9</v>
      </c>
      <c r="H8832" s="1">
        <v>12.2</v>
      </c>
      <c r="I8832" s="1">
        <v>16.54</v>
      </c>
      <c r="J8832" s="1">
        <v>52.13</v>
      </c>
      <c r="K8832" s="1">
        <v>0.33</v>
      </c>
      <c r="L8832" s="1">
        <v>0.12</v>
      </c>
      <c r="M8832" s="3">
        <f>PI()*(D8832*0.0254)^2/4</f>
        <v>4.573034998854917E-2</v>
      </c>
      <c r="N8832" s="1">
        <f>ROUND(H8832*4.45,0)</f>
        <v>54</v>
      </c>
      <c r="O8832" s="1">
        <f>I8832*745.7</f>
        <v>12333.878000000001</v>
      </c>
      <c r="P8832" s="5">
        <f>ROUND(N8832^(3/2)/O8832/SQRT(2*1.28*M8832)*100,0)</f>
        <v>9</v>
      </c>
      <c r="Q8832" s="4">
        <f>E8832/D8832</f>
        <v>0.89473684210526316</v>
      </c>
      <c r="R8832" s="1">
        <f>ROUND(L8832^(3/2)/K8832*100*SQRT(2/PI()),0)</f>
        <v>10</v>
      </c>
      <c r="S8832" s="1" t="str">
        <f>IF(AND(R8832&gt;=R8831,R8832&gt;R8833),"YES","NO")</f>
        <v>NO</v>
      </c>
      <c r="T8832" s="1">
        <f>IF(C8832&lt;C8831,0,IF(T8831=1,1,IF(S8832="YES",1,0)))</f>
        <v>1</v>
      </c>
      <c r="U8832" s="1" t="str">
        <f>IF(AND(T8831=0,T8832=1),"YES","NO")</f>
        <v>NO</v>
      </c>
    </row>
    <row r="8833" spans="1:21" x14ac:dyDescent="0.3">
      <c r="A8833" s="1">
        <v>8833</v>
      </c>
      <c r="B8833" s="1">
        <v>462</v>
      </c>
      <c r="C8833" s="1">
        <v>21000</v>
      </c>
      <c r="D8833" s="1">
        <v>9.5</v>
      </c>
      <c r="E8833" s="1">
        <v>8.5</v>
      </c>
      <c r="F8833" s="1">
        <v>2</v>
      </c>
      <c r="G8833" s="1" t="s">
        <v>9</v>
      </c>
      <c r="H8833" s="1">
        <v>13.91</v>
      </c>
      <c r="I8833" s="1">
        <v>22.33</v>
      </c>
      <c r="J8833" s="1">
        <v>67.02</v>
      </c>
      <c r="K8833" s="1">
        <v>0.39</v>
      </c>
      <c r="L8833" s="1">
        <v>0.12</v>
      </c>
      <c r="M8833" s="3">
        <f>PI()*(D8833*0.0254)^2/4</f>
        <v>4.573034998854917E-2</v>
      </c>
      <c r="N8833" s="1">
        <f>ROUND(H8833*4.45,0)</f>
        <v>62</v>
      </c>
      <c r="O8833" s="1">
        <f>I8833*745.7</f>
        <v>16651.481</v>
      </c>
      <c r="P8833" s="5">
        <f>ROUND(N8833^(3/2)/O8833/SQRT(2*1.28*M8833)*100,0)</f>
        <v>9</v>
      </c>
      <c r="Q8833" s="4">
        <f>E8833/D8833</f>
        <v>0.89473684210526316</v>
      </c>
      <c r="R8833" s="1">
        <f>ROUND(L8833^(3/2)/K8833*100*SQRT(2/PI()),0)</f>
        <v>9</v>
      </c>
      <c r="S8833" s="1" t="str">
        <f>IF(AND(R8833&gt;=R8832,R8833&gt;R8834),"YES","NO")</f>
        <v>NO</v>
      </c>
      <c r="T8833" s="1">
        <f>IF(C8833&lt;C8832,0,IF(T8832=1,1,IF(S8833="YES",1,0)))</f>
        <v>1</v>
      </c>
      <c r="U8833" s="1" t="str">
        <f>IF(AND(T8832=0,T8833=1),"YES","NO")</f>
        <v>NO</v>
      </c>
    </row>
    <row r="8834" spans="1:21" x14ac:dyDescent="0.3">
      <c r="A8834" s="1">
        <v>8834</v>
      </c>
      <c r="B8834" s="1">
        <v>462</v>
      </c>
      <c r="C8834" s="1">
        <v>22000</v>
      </c>
      <c r="D8834" s="1">
        <v>9.5</v>
      </c>
      <c r="E8834" s="1">
        <v>8.5</v>
      </c>
      <c r="F8834" s="1">
        <v>2</v>
      </c>
      <c r="G8834" s="1" t="s">
        <v>9</v>
      </c>
      <c r="H8834" s="1">
        <v>15</v>
      </c>
      <c r="I8834" s="1">
        <v>21.33</v>
      </c>
      <c r="J8834" s="1">
        <v>61.12</v>
      </c>
      <c r="K8834" s="1">
        <v>0.32</v>
      </c>
      <c r="L8834" s="1">
        <v>0.12</v>
      </c>
      <c r="M8834" s="3">
        <f>PI()*(D8834*0.0254)^2/4</f>
        <v>4.573034998854917E-2</v>
      </c>
      <c r="N8834" s="1">
        <f>ROUND(H8834*4.45,0)</f>
        <v>67</v>
      </c>
      <c r="O8834" s="1">
        <f>I8834*745.7</f>
        <v>15905.780999999999</v>
      </c>
      <c r="P8834" s="5">
        <f>ROUND(N8834^(3/2)/O8834/SQRT(2*1.28*M8834)*100,0)</f>
        <v>10</v>
      </c>
      <c r="Q8834" s="4">
        <f>E8834/D8834</f>
        <v>0.89473684210526316</v>
      </c>
      <c r="R8834" s="1">
        <f>ROUND(L8834^(3/2)/K8834*100*SQRT(2/PI()),0)</f>
        <v>10</v>
      </c>
      <c r="S8834" s="1" t="str">
        <f>IF(AND(R8834&gt;=R8833,R8834&gt;R8835),"YES","NO")</f>
        <v>NO</v>
      </c>
      <c r="T8834" s="1">
        <f>IF(C8834&lt;C8833,0,IF(T8833=1,1,IF(S8834="YES",1,0)))</f>
        <v>1</v>
      </c>
      <c r="U8834" s="1" t="str">
        <f>IF(AND(T8833=0,T8834=1),"YES","NO")</f>
        <v>NO</v>
      </c>
    </row>
    <row r="8835" spans="1:21" x14ac:dyDescent="0.3">
      <c r="A8835" s="1">
        <v>8835</v>
      </c>
      <c r="B8835" s="1">
        <v>463</v>
      </c>
      <c r="C8835" s="1">
        <v>1000</v>
      </c>
      <c r="D8835" s="1">
        <v>9.5</v>
      </c>
      <c r="E8835" s="1">
        <v>8</v>
      </c>
      <c r="F8835" s="1">
        <v>2</v>
      </c>
      <c r="G8835" s="1" t="s">
        <v>9</v>
      </c>
      <c r="H8835" s="1">
        <v>0.03</v>
      </c>
      <c r="I8835" s="1">
        <v>0.01</v>
      </c>
      <c r="J8835" s="1">
        <v>0.02</v>
      </c>
      <c r="K8835" s="1">
        <v>0.05</v>
      </c>
      <c r="L8835" s="1">
        <v>0.1</v>
      </c>
      <c r="M8835" s="3">
        <f>PI()*(D8835*0.0254)^2/4</f>
        <v>4.573034998854917E-2</v>
      </c>
      <c r="N8835" s="1">
        <f>ROUND(H8835*4.45,0)</f>
        <v>0</v>
      </c>
      <c r="O8835" s="1">
        <f>I8835*745.7</f>
        <v>7.4570000000000007</v>
      </c>
      <c r="P8835" s="5">
        <f>ROUND(N8835^(3/2)/O8835/SQRT(2*1.28*M8835)*100,0)</f>
        <v>0</v>
      </c>
      <c r="Q8835" s="4">
        <f>E8835/D8835</f>
        <v>0.84210526315789469</v>
      </c>
      <c r="R8835" s="1">
        <f>ROUND(L8835^(3/2)/K8835*100*SQRT(2/PI()),0)</f>
        <v>50</v>
      </c>
      <c r="S8835" s="1" t="str">
        <f>IF(AND(R8835&gt;=R8834,R8835&gt;R8836),"YES","NO")</f>
        <v>NO</v>
      </c>
      <c r="T8835" s="1">
        <f>IF(C8835&lt;C8834,0,IF(T8834=1,1,IF(S8835="YES",1,0)))</f>
        <v>0</v>
      </c>
      <c r="U8835" s="1" t="str">
        <f>IF(AND(T8834=0,T8835=1),"YES","NO")</f>
        <v>NO</v>
      </c>
    </row>
    <row r="8836" spans="1:21" x14ac:dyDescent="0.3">
      <c r="A8836" s="1">
        <v>8836</v>
      </c>
      <c r="B8836" s="1">
        <v>463</v>
      </c>
      <c r="C8836" s="1">
        <v>2000</v>
      </c>
      <c r="D8836" s="1">
        <v>9.5</v>
      </c>
      <c r="E8836" s="1">
        <v>8</v>
      </c>
      <c r="F8836" s="1">
        <v>2</v>
      </c>
      <c r="G8836" s="1" t="s">
        <v>9</v>
      </c>
      <c r="H8836" s="1">
        <v>0.1</v>
      </c>
      <c r="I8836" s="1">
        <v>0.01</v>
      </c>
      <c r="J8836" s="1">
        <v>0.08</v>
      </c>
      <c r="K8836" s="1">
        <v>0.05</v>
      </c>
      <c r="L8836" s="1">
        <v>0.1</v>
      </c>
      <c r="M8836" s="3">
        <f>PI()*(D8836*0.0254)^2/4</f>
        <v>4.573034998854917E-2</v>
      </c>
      <c r="N8836" s="1">
        <f>ROUND(H8836*4.45,0)</f>
        <v>0</v>
      </c>
      <c r="O8836" s="1">
        <f>I8836*745.7</f>
        <v>7.4570000000000007</v>
      </c>
      <c r="P8836" s="5">
        <f>ROUND(N8836^(3/2)/O8836/SQRT(2*1.28*M8836)*100,0)</f>
        <v>0</v>
      </c>
      <c r="Q8836" s="4">
        <f>E8836/D8836</f>
        <v>0.84210526315789469</v>
      </c>
      <c r="R8836" s="1">
        <f>ROUND(L8836^(3/2)/K8836*100*SQRT(2/PI()),0)</f>
        <v>50</v>
      </c>
      <c r="S8836" s="1" t="str">
        <f>IF(AND(R8836&gt;=R8835,R8836&gt;R8837),"YES","NO")</f>
        <v>NO</v>
      </c>
      <c r="T8836" s="1">
        <f>IF(C8836&lt;C8835,0,IF(T8835=1,1,IF(S8836="YES",1,0)))</f>
        <v>0</v>
      </c>
      <c r="U8836" s="1" t="str">
        <f>IF(AND(T8835=0,T8836=1),"YES","NO")</f>
        <v>NO</v>
      </c>
    </row>
    <row r="8837" spans="1:21" x14ac:dyDescent="0.3">
      <c r="A8837" s="1">
        <v>8837</v>
      </c>
      <c r="B8837" s="1">
        <v>463</v>
      </c>
      <c r="C8837" s="1">
        <v>3000</v>
      </c>
      <c r="D8837" s="1">
        <v>9.5</v>
      </c>
      <c r="E8837" s="1">
        <v>8</v>
      </c>
      <c r="F8837" s="1">
        <v>2</v>
      </c>
      <c r="G8837" s="1" t="s">
        <v>9</v>
      </c>
      <c r="H8837" s="1">
        <v>0.23</v>
      </c>
      <c r="I8837" s="1">
        <v>0.01</v>
      </c>
      <c r="J8837" s="1">
        <v>0.18</v>
      </c>
      <c r="K8837" s="1">
        <v>0.05</v>
      </c>
      <c r="L8837" s="1">
        <v>0.1</v>
      </c>
      <c r="M8837" s="3">
        <f>PI()*(D8837*0.0254)^2/4</f>
        <v>4.573034998854917E-2</v>
      </c>
      <c r="N8837" s="1">
        <f>ROUND(H8837*4.45,0)</f>
        <v>1</v>
      </c>
      <c r="O8837" s="1">
        <f>I8837*745.7</f>
        <v>7.4570000000000007</v>
      </c>
      <c r="P8837" s="5">
        <f>ROUND(N8837^(3/2)/O8837/SQRT(2*1.28*M8837)*100,0)</f>
        <v>39</v>
      </c>
      <c r="Q8837" s="4">
        <f>E8837/D8837</f>
        <v>0.84210526315789469</v>
      </c>
      <c r="R8837" s="1">
        <f>ROUND(L8837^(3/2)/K8837*100*SQRT(2/PI()),0)</f>
        <v>50</v>
      </c>
      <c r="S8837" s="1" t="str">
        <f>IF(AND(R8837&gt;=R8836,R8837&gt;R8838),"YES","NO")</f>
        <v>NO</v>
      </c>
      <c r="T8837" s="1">
        <f>IF(C8837&lt;C8836,0,IF(T8836=1,1,IF(S8837="YES",1,0)))</f>
        <v>0</v>
      </c>
      <c r="U8837" s="1" t="str">
        <f>IF(AND(T8836=0,T8837=1),"YES","NO")</f>
        <v>NO</v>
      </c>
    </row>
    <row r="8838" spans="1:21" x14ac:dyDescent="0.3">
      <c r="A8838" s="1">
        <v>8838</v>
      </c>
      <c r="B8838" s="1">
        <v>463</v>
      </c>
      <c r="C8838" s="1">
        <v>4000</v>
      </c>
      <c r="D8838" s="1">
        <v>9.5</v>
      </c>
      <c r="E8838" s="1">
        <v>8</v>
      </c>
      <c r="F8838" s="1">
        <v>2</v>
      </c>
      <c r="G8838" s="1" t="s">
        <v>9</v>
      </c>
      <c r="H8838" s="1">
        <v>0.41</v>
      </c>
      <c r="I8838" s="1">
        <v>0.02</v>
      </c>
      <c r="J8838" s="1">
        <v>0.31</v>
      </c>
      <c r="K8838" s="1">
        <v>0.05</v>
      </c>
      <c r="L8838" s="1">
        <v>0.1</v>
      </c>
      <c r="M8838" s="3">
        <f>PI()*(D8838*0.0254)^2/4</f>
        <v>4.573034998854917E-2</v>
      </c>
      <c r="N8838" s="1">
        <f>ROUND(H8838*4.45,0)</f>
        <v>2</v>
      </c>
      <c r="O8838" s="1">
        <f>I8838*745.7</f>
        <v>14.914000000000001</v>
      </c>
      <c r="P8838" s="5">
        <f>ROUND(N8838^(3/2)/O8838/SQRT(2*1.28*M8838)*100,0)</f>
        <v>55</v>
      </c>
      <c r="Q8838" s="4">
        <f>E8838/D8838</f>
        <v>0.84210526315789469</v>
      </c>
      <c r="R8838" s="1">
        <f>ROUND(L8838^(3/2)/K8838*100*SQRT(2/PI()),0)</f>
        <v>50</v>
      </c>
      <c r="S8838" s="1" t="str">
        <f>IF(AND(R8838&gt;=R8837,R8838&gt;R8839),"YES","NO")</f>
        <v>NO</v>
      </c>
      <c r="T8838" s="1">
        <f>IF(C8838&lt;C8837,0,IF(T8837=1,1,IF(S8838="YES",1,0)))</f>
        <v>0</v>
      </c>
      <c r="U8838" s="1" t="str">
        <f>IF(AND(T8837=0,T8838=1),"YES","NO")</f>
        <v>NO</v>
      </c>
    </row>
    <row r="8839" spans="1:21" x14ac:dyDescent="0.3">
      <c r="A8839" s="1">
        <v>8839</v>
      </c>
      <c r="B8839" s="1">
        <v>463</v>
      </c>
      <c r="C8839" s="1">
        <v>5000</v>
      </c>
      <c r="D8839" s="1">
        <v>9.5</v>
      </c>
      <c r="E8839" s="1">
        <v>8</v>
      </c>
      <c r="F8839" s="1">
        <v>2</v>
      </c>
      <c r="G8839" s="1" t="s">
        <v>9</v>
      </c>
      <c r="H8839" s="1">
        <v>0.64</v>
      </c>
      <c r="I8839" s="1">
        <v>0.04</v>
      </c>
      <c r="J8839" s="1">
        <v>0.49</v>
      </c>
      <c r="K8839" s="1">
        <v>0.05</v>
      </c>
      <c r="L8839" s="1">
        <v>0.1</v>
      </c>
      <c r="M8839" s="3">
        <f>PI()*(D8839*0.0254)^2/4</f>
        <v>4.573034998854917E-2</v>
      </c>
      <c r="N8839" s="1">
        <f>ROUND(H8839*4.45,0)</f>
        <v>3</v>
      </c>
      <c r="O8839" s="1">
        <f>I8839*745.7</f>
        <v>29.828000000000003</v>
      </c>
      <c r="P8839" s="5">
        <f>ROUND(N8839^(3/2)/O8839/SQRT(2*1.28*M8839)*100,0)</f>
        <v>51</v>
      </c>
      <c r="Q8839" s="4">
        <f>E8839/D8839</f>
        <v>0.84210526315789469</v>
      </c>
      <c r="R8839" s="1">
        <f>ROUND(L8839^(3/2)/K8839*100*SQRT(2/PI()),0)</f>
        <v>50</v>
      </c>
      <c r="S8839" s="1" t="str">
        <f>IF(AND(R8839&gt;=R8838,R8839&gt;R8840),"YES","NO")</f>
        <v>NO</v>
      </c>
      <c r="T8839" s="1">
        <f>IF(C8839&lt;C8838,0,IF(T8838=1,1,IF(S8839="YES",1,0)))</f>
        <v>0</v>
      </c>
      <c r="U8839" s="1" t="str">
        <f>IF(AND(T8838=0,T8839=1),"YES","NO")</f>
        <v>NO</v>
      </c>
    </row>
    <row r="8840" spans="1:21" x14ac:dyDescent="0.3">
      <c r="A8840" s="1">
        <v>8840</v>
      </c>
      <c r="B8840" s="1">
        <v>463</v>
      </c>
      <c r="C8840" s="1">
        <v>6000</v>
      </c>
      <c r="D8840" s="1">
        <v>9.5</v>
      </c>
      <c r="E8840" s="1">
        <v>8</v>
      </c>
      <c r="F8840" s="1">
        <v>2</v>
      </c>
      <c r="G8840" s="1" t="s">
        <v>9</v>
      </c>
      <c r="H8840" s="1">
        <v>0.92</v>
      </c>
      <c r="I8840" s="1">
        <v>7.0000000000000007E-2</v>
      </c>
      <c r="J8840" s="1">
        <v>0.71</v>
      </c>
      <c r="K8840" s="1">
        <v>0.05</v>
      </c>
      <c r="L8840" s="1">
        <v>0.1</v>
      </c>
      <c r="M8840" s="3">
        <f>PI()*(D8840*0.0254)^2/4</f>
        <v>4.573034998854917E-2</v>
      </c>
      <c r="N8840" s="1">
        <f>ROUND(H8840*4.45,0)</f>
        <v>4</v>
      </c>
      <c r="O8840" s="1">
        <f>I8840*745.7</f>
        <v>52.199000000000005</v>
      </c>
      <c r="P8840" s="5">
        <f>ROUND(N8840^(3/2)/O8840/SQRT(2*1.28*M8840)*100,0)</f>
        <v>45</v>
      </c>
      <c r="Q8840" s="4">
        <f>E8840/D8840</f>
        <v>0.84210526315789469</v>
      </c>
      <c r="R8840" s="1">
        <f>ROUND(L8840^(3/2)/K8840*100*SQRT(2/PI()),0)</f>
        <v>50</v>
      </c>
      <c r="S8840" s="1" t="str">
        <f>IF(AND(R8840&gt;=R8839,R8840&gt;R8841),"YES","NO")</f>
        <v>NO</v>
      </c>
      <c r="T8840" s="1">
        <f>IF(C8840&lt;C8839,0,IF(T8839=1,1,IF(S8840="YES",1,0)))</f>
        <v>0</v>
      </c>
      <c r="U8840" s="1" t="str">
        <f>IF(AND(T8839=0,T8840=1),"YES","NO")</f>
        <v>NO</v>
      </c>
    </row>
    <row r="8841" spans="1:21" x14ac:dyDescent="0.3">
      <c r="A8841" s="1">
        <v>8841</v>
      </c>
      <c r="B8841" s="1">
        <v>463</v>
      </c>
      <c r="C8841" s="1">
        <v>7000</v>
      </c>
      <c r="D8841" s="1">
        <v>9.5</v>
      </c>
      <c r="E8841" s="1">
        <v>8</v>
      </c>
      <c r="F8841" s="1">
        <v>2</v>
      </c>
      <c r="G8841" s="1" t="s">
        <v>9</v>
      </c>
      <c r="H8841" s="1">
        <v>1.25</v>
      </c>
      <c r="I8841" s="1">
        <v>0.11</v>
      </c>
      <c r="J8841" s="1">
        <v>0.96</v>
      </c>
      <c r="K8841" s="1">
        <v>0.05</v>
      </c>
      <c r="L8841" s="1">
        <v>0.1</v>
      </c>
      <c r="M8841" s="3">
        <f>PI()*(D8841*0.0254)^2/4</f>
        <v>4.573034998854917E-2</v>
      </c>
      <c r="N8841" s="1">
        <f>ROUND(H8841*4.45,0)</f>
        <v>6</v>
      </c>
      <c r="O8841" s="1">
        <f>I8841*745.7</f>
        <v>82.027000000000001</v>
      </c>
      <c r="P8841" s="5">
        <f>ROUND(N8841^(3/2)/O8841/SQRT(2*1.28*M8841)*100,0)</f>
        <v>52</v>
      </c>
      <c r="Q8841" s="4">
        <f>E8841/D8841</f>
        <v>0.84210526315789469</v>
      </c>
      <c r="R8841" s="1">
        <f>ROUND(L8841^(3/2)/K8841*100*SQRT(2/PI()),0)</f>
        <v>50</v>
      </c>
      <c r="S8841" s="1" t="str">
        <f>IF(AND(R8841&gt;=R8840,R8841&gt;R8842),"YES","NO")</f>
        <v>NO</v>
      </c>
      <c r="T8841" s="1">
        <f>IF(C8841&lt;C8840,0,IF(T8840=1,1,IF(S8841="YES",1,0)))</f>
        <v>0</v>
      </c>
      <c r="U8841" s="1" t="str">
        <f>IF(AND(T8840=0,T8841=1),"YES","NO")</f>
        <v>NO</v>
      </c>
    </row>
    <row r="8842" spans="1:21" x14ac:dyDescent="0.3">
      <c r="A8842" s="1">
        <v>8842</v>
      </c>
      <c r="B8842" s="1">
        <v>463</v>
      </c>
      <c r="C8842" s="1">
        <v>8000</v>
      </c>
      <c r="D8842" s="1">
        <v>9.5</v>
      </c>
      <c r="E8842" s="1">
        <v>8</v>
      </c>
      <c r="F8842" s="1">
        <v>2</v>
      </c>
      <c r="G8842" s="1" t="s">
        <v>9</v>
      </c>
      <c r="H8842" s="1">
        <v>1.63</v>
      </c>
      <c r="I8842" s="1">
        <v>0.15</v>
      </c>
      <c r="J8842" s="1">
        <v>1.2</v>
      </c>
      <c r="K8842" s="1">
        <v>0.05</v>
      </c>
      <c r="L8842" s="1">
        <v>0.1</v>
      </c>
      <c r="M8842" s="3">
        <f>PI()*(D8842*0.0254)^2/4</f>
        <v>4.573034998854917E-2</v>
      </c>
      <c r="N8842" s="1">
        <f>ROUND(H8842*4.45,0)</f>
        <v>7</v>
      </c>
      <c r="O8842" s="1">
        <f>I8842*745.7</f>
        <v>111.855</v>
      </c>
      <c r="P8842" s="5">
        <f>ROUND(N8842^(3/2)/O8842/SQRT(2*1.28*M8842)*100,0)</f>
        <v>48</v>
      </c>
      <c r="Q8842" s="4">
        <f>E8842/D8842</f>
        <v>0.84210526315789469</v>
      </c>
      <c r="R8842" s="1">
        <f>ROUND(L8842^(3/2)/K8842*100*SQRT(2/PI()),0)</f>
        <v>50</v>
      </c>
      <c r="S8842" s="1" t="str">
        <f>IF(AND(R8842&gt;=R8841,R8842&gt;R8843),"YES","NO")</f>
        <v>NO</v>
      </c>
      <c r="T8842" s="1">
        <f>IF(C8842&lt;C8841,0,IF(T8841=1,1,IF(S8842="YES",1,0)))</f>
        <v>0</v>
      </c>
      <c r="U8842" s="1" t="str">
        <f>IF(AND(T8841=0,T8842=1),"YES","NO")</f>
        <v>NO</v>
      </c>
    </row>
    <row r="8843" spans="1:21" x14ac:dyDescent="0.3">
      <c r="A8843" s="1">
        <v>8843</v>
      </c>
      <c r="B8843" s="1">
        <v>463</v>
      </c>
      <c r="C8843" s="1">
        <v>9000</v>
      </c>
      <c r="D8843" s="1">
        <v>9.5</v>
      </c>
      <c r="E8843" s="1">
        <v>8</v>
      </c>
      <c r="F8843" s="1">
        <v>2</v>
      </c>
      <c r="G8843" s="1" t="s">
        <v>9</v>
      </c>
      <c r="H8843" s="1">
        <v>2.06</v>
      </c>
      <c r="I8843" s="1">
        <v>0.21</v>
      </c>
      <c r="J8843" s="1">
        <v>1.46</v>
      </c>
      <c r="K8843" s="1">
        <v>0.05</v>
      </c>
      <c r="L8843" s="1">
        <v>0.1</v>
      </c>
      <c r="M8843" s="3">
        <f>PI()*(D8843*0.0254)^2/4</f>
        <v>4.573034998854917E-2</v>
      </c>
      <c r="N8843" s="1">
        <f>ROUND(H8843*4.45,0)</f>
        <v>9</v>
      </c>
      <c r="O8843" s="1">
        <f>I8843*745.7</f>
        <v>156.59700000000001</v>
      </c>
      <c r="P8843" s="5">
        <f>ROUND(N8843^(3/2)/O8843/SQRT(2*1.28*M8843)*100,0)</f>
        <v>50</v>
      </c>
      <c r="Q8843" s="4">
        <f>E8843/D8843</f>
        <v>0.84210526315789469</v>
      </c>
      <c r="R8843" s="1">
        <f>ROUND(L8843^(3/2)/K8843*100*SQRT(2/PI()),0)</f>
        <v>50</v>
      </c>
      <c r="S8843" s="1" t="str">
        <f>IF(AND(R8843&gt;=R8842,R8843&gt;R8844),"YES","NO")</f>
        <v>NO</v>
      </c>
      <c r="T8843" s="1">
        <f>IF(C8843&lt;C8842,0,IF(T8842=1,1,IF(S8843="YES",1,0)))</f>
        <v>0</v>
      </c>
      <c r="U8843" s="1" t="str">
        <f>IF(AND(T8842=0,T8843=1),"YES","NO")</f>
        <v>NO</v>
      </c>
    </row>
    <row r="8844" spans="1:21" x14ac:dyDescent="0.3">
      <c r="A8844" s="1">
        <v>8844</v>
      </c>
      <c r="B8844" s="1">
        <v>463</v>
      </c>
      <c r="C8844" s="1">
        <v>10000</v>
      </c>
      <c r="D8844" s="1">
        <v>9.5</v>
      </c>
      <c r="E8844" s="1">
        <v>8</v>
      </c>
      <c r="F8844" s="1">
        <v>2</v>
      </c>
      <c r="G8844" s="1" t="s">
        <v>9</v>
      </c>
      <c r="H8844" s="1">
        <v>2.5299999999999998</v>
      </c>
      <c r="I8844" s="1">
        <v>0.28000000000000003</v>
      </c>
      <c r="J8844" s="1">
        <v>1.74</v>
      </c>
      <c r="K8844" s="1">
        <v>0.04</v>
      </c>
      <c r="L8844" s="1">
        <v>0.1</v>
      </c>
      <c r="M8844" s="3">
        <f>PI()*(D8844*0.0254)^2/4</f>
        <v>4.573034998854917E-2</v>
      </c>
      <c r="N8844" s="1">
        <f>ROUND(H8844*4.45,0)</f>
        <v>11</v>
      </c>
      <c r="O8844" s="1">
        <f>I8844*745.7</f>
        <v>208.79600000000002</v>
      </c>
      <c r="P8844" s="5">
        <f>ROUND(N8844^(3/2)/O8844/SQRT(2*1.28*M8844)*100,0)</f>
        <v>51</v>
      </c>
      <c r="Q8844" s="4">
        <f>E8844/D8844</f>
        <v>0.84210526315789469</v>
      </c>
      <c r="R8844" s="1">
        <f>ROUND(L8844^(3/2)/K8844*100*SQRT(2/PI()),0)</f>
        <v>63</v>
      </c>
      <c r="S8844" s="1" t="str">
        <f>IF(AND(R8844&gt;=R8843,R8844&gt;R8845),"YES","NO")</f>
        <v>NO</v>
      </c>
      <c r="T8844" s="1">
        <f>IF(C8844&lt;C8843,0,IF(T8843=1,1,IF(S8844="YES",1,0)))</f>
        <v>0</v>
      </c>
      <c r="U8844" s="1" t="str">
        <f>IF(AND(T8843=0,T8844=1),"YES","NO")</f>
        <v>NO</v>
      </c>
    </row>
    <row r="8845" spans="1:21" x14ac:dyDescent="0.3">
      <c r="A8845" s="1">
        <v>8845</v>
      </c>
      <c r="B8845" s="1">
        <v>463</v>
      </c>
      <c r="C8845" s="1">
        <v>11000</v>
      </c>
      <c r="D8845" s="1">
        <v>9.5</v>
      </c>
      <c r="E8845" s="1">
        <v>8</v>
      </c>
      <c r="F8845" s="1">
        <v>2</v>
      </c>
      <c r="G8845" s="1" t="s">
        <v>9</v>
      </c>
      <c r="H8845" s="1">
        <v>3.06</v>
      </c>
      <c r="I8845" s="1">
        <v>0.35</v>
      </c>
      <c r="J8845" s="1">
        <v>2.0299999999999998</v>
      </c>
      <c r="K8845" s="1">
        <v>0.04</v>
      </c>
      <c r="L8845" s="1">
        <v>0.1</v>
      </c>
      <c r="M8845" s="3">
        <f>PI()*(D8845*0.0254)^2/4</f>
        <v>4.573034998854917E-2</v>
      </c>
      <c r="N8845" s="1">
        <f>ROUND(H8845*4.45,0)</f>
        <v>14</v>
      </c>
      <c r="O8845" s="1">
        <f>I8845*745.7</f>
        <v>260.995</v>
      </c>
      <c r="P8845" s="5">
        <f>ROUND(N8845^(3/2)/O8845/SQRT(2*1.28*M8845)*100,0)</f>
        <v>59</v>
      </c>
      <c r="Q8845" s="4">
        <f>E8845/D8845</f>
        <v>0.84210526315789469</v>
      </c>
      <c r="R8845" s="1">
        <f>ROUND(L8845^(3/2)/K8845*100*SQRT(2/PI()),0)</f>
        <v>63</v>
      </c>
      <c r="S8845" s="1" t="str">
        <f>IF(AND(R8845&gt;=R8844,R8845&gt;R8846),"YES","NO")</f>
        <v>YES</v>
      </c>
      <c r="T8845" s="1">
        <f>IF(C8845&lt;C8844,0,IF(T8844=1,1,IF(S8845="YES",1,0)))</f>
        <v>1</v>
      </c>
      <c r="U8845" s="1" t="str">
        <f>IF(AND(T8844=0,T8845=1),"YES","NO")</f>
        <v>YES</v>
      </c>
    </row>
    <row r="8846" spans="1:21" x14ac:dyDescent="0.3">
      <c r="A8846" s="1">
        <v>8846</v>
      </c>
      <c r="B8846" s="1">
        <v>463</v>
      </c>
      <c r="C8846" s="1">
        <v>12000</v>
      </c>
      <c r="D8846" s="1">
        <v>9.5</v>
      </c>
      <c r="E8846" s="1">
        <v>8</v>
      </c>
      <c r="F8846" s="1">
        <v>2</v>
      </c>
      <c r="G8846" s="1" t="s">
        <v>9</v>
      </c>
      <c r="H8846" s="1">
        <v>3.69</v>
      </c>
      <c r="I8846" s="1">
        <v>0.6</v>
      </c>
      <c r="J8846" s="1">
        <v>3.13</v>
      </c>
      <c r="K8846" s="1">
        <v>0.06</v>
      </c>
      <c r="L8846" s="1">
        <v>0.1</v>
      </c>
      <c r="M8846" s="3">
        <f>PI()*(D8846*0.0254)^2/4</f>
        <v>4.573034998854917E-2</v>
      </c>
      <c r="N8846" s="1">
        <f>ROUND(H8846*4.45,0)</f>
        <v>16</v>
      </c>
      <c r="O8846" s="1">
        <f>I8846*745.7</f>
        <v>447.42</v>
      </c>
      <c r="P8846" s="5">
        <f>ROUND(N8846^(3/2)/O8846/SQRT(2*1.28*M8846)*100,0)</f>
        <v>42</v>
      </c>
      <c r="Q8846" s="4">
        <f>E8846/D8846</f>
        <v>0.84210526315789469</v>
      </c>
      <c r="R8846" s="1">
        <f>ROUND(L8846^(3/2)/K8846*100*SQRT(2/PI()),0)</f>
        <v>42</v>
      </c>
      <c r="S8846" s="1" t="str">
        <f>IF(AND(R8846&gt;=R8845,R8846&gt;R8847),"YES","NO")</f>
        <v>NO</v>
      </c>
      <c r="T8846" s="1">
        <f>IF(C8846&lt;C8845,0,IF(T8845=1,1,IF(S8846="YES",1,0)))</f>
        <v>1</v>
      </c>
      <c r="U8846" s="1" t="str">
        <f>IF(AND(T8845=0,T8846=1),"YES","NO")</f>
        <v>NO</v>
      </c>
    </row>
    <row r="8847" spans="1:21" x14ac:dyDescent="0.3">
      <c r="A8847" s="1">
        <v>8847</v>
      </c>
      <c r="B8847" s="1">
        <v>463</v>
      </c>
      <c r="C8847" s="1">
        <v>13000</v>
      </c>
      <c r="D8847" s="1">
        <v>9.5</v>
      </c>
      <c r="E8847" s="1">
        <v>8</v>
      </c>
      <c r="F8847" s="1">
        <v>2</v>
      </c>
      <c r="G8847" s="1" t="s">
        <v>9</v>
      </c>
      <c r="H8847" s="1">
        <v>4.4000000000000004</v>
      </c>
      <c r="I8847" s="1">
        <v>1.02</v>
      </c>
      <c r="J8847" s="1">
        <v>4.96</v>
      </c>
      <c r="K8847" s="1">
        <v>7.0000000000000007E-2</v>
      </c>
      <c r="L8847" s="1">
        <v>0.1</v>
      </c>
      <c r="M8847" s="3">
        <f>PI()*(D8847*0.0254)^2/4</f>
        <v>4.573034998854917E-2</v>
      </c>
      <c r="N8847" s="1">
        <f>ROUND(H8847*4.45,0)</f>
        <v>20</v>
      </c>
      <c r="O8847" s="1">
        <f>I8847*745.7</f>
        <v>760.61400000000003</v>
      </c>
      <c r="P8847" s="5">
        <f>ROUND(N8847^(3/2)/O8847/SQRT(2*1.28*M8847)*100,0)</f>
        <v>34</v>
      </c>
      <c r="Q8847" s="4">
        <f>E8847/D8847</f>
        <v>0.84210526315789469</v>
      </c>
      <c r="R8847" s="1">
        <f>ROUND(L8847^(3/2)/K8847*100*SQRT(2/PI()),0)</f>
        <v>36</v>
      </c>
      <c r="S8847" s="1" t="str">
        <f>IF(AND(R8847&gt;=R8846,R8847&gt;R8848),"YES","NO")</f>
        <v>NO</v>
      </c>
      <c r="T8847" s="1">
        <f>IF(C8847&lt;C8846,0,IF(T8846=1,1,IF(S8847="YES",1,0)))</f>
        <v>1</v>
      </c>
      <c r="U8847" s="1" t="str">
        <f>IF(AND(T8846=0,T8847=1),"YES","NO")</f>
        <v>NO</v>
      </c>
    </row>
    <row r="8848" spans="1:21" x14ac:dyDescent="0.3">
      <c r="A8848" s="1">
        <v>8848</v>
      </c>
      <c r="B8848" s="1">
        <v>463</v>
      </c>
      <c r="C8848" s="1">
        <v>13999</v>
      </c>
      <c r="D8848" s="1">
        <v>9.5</v>
      </c>
      <c r="E8848" s="1">
        <v>8</v>
      </c>
      <c r="F8848" s="1">
        <v>2</v>
      </c>
      <c r="G8848" s="1" t="s">
        <v>9</v>
      </c>
      <c r="H8848" s="1">
        <v>5.19</v>
      </c>
      <c r="I8848" s="1">
        <v>1.6</v>
      </c>
      <c r="J8848" s="1">
        <v>7.22</v>
      </c>
      <c r="K8848" s="1">
        <v>0.09</v>
      </c>
      <c r="L8848" s="1">
        <v>0.1</v>
      </c>
      <c r="M8848" s="3">
        <f>PI()*(D8848*0.0254)^2/4</f>
        <v>4.573034998854917E-2</v>
      </c>
      <c r="N8848" s="1">
        <f>ROUND(H8848*4.45,0)</f>
        <v>23</v>
      </c>
      <c r="O8848" s="1">
        <f>I8848*745.7</f>
        <v>1193.1200000000001</v>
      </c>
      <c r="P8848" s="5">
        <f>ROUND(N8848^(3/2)/O8848/SQRT(2*1.28*M8848)*100,0)</f>
        <v>27</v>
      </c>
      <c r="Q8848" s="4">
        <f>E8848/D8848</f>
        <v>0.84210526315789469</v>
      </c>
      <c r="R8848" s="1">
        <f>ROUND(L8848^(3/2)/K8848*100*SQRT(2/PI()),0)</f>
        <v>28</v>
      </c>
      <c r="S8848" s="1" t="str">
        <f>IF(AND(R8848&gt;=R8847,R8848&gt;R8849),"YES","NO")</f>
        <v>NO</v>
      </c>
      <c r="T8848" s="1">
        <f>IF(C8848&lt;C8847,0,IF(T8847=1,1,IF(S8848="YES",1,0)))</f>
        <v>1</v>
      </c>
      <c r="U8848" s="1" t="str">
        <f>IF(AND(T8847=0,T8848=1),"YES","NO")</f>
        <v>NO</v>
      </c>
    </row>
    <row r="8849" spans="1:21" x14ac:dyDescent="0.3">
      <c r="A8849" s="1">
        <v>8849</v>
      </c>
      <c r="B8849" s="1">
        <v>463</v>
      </c>
      <c r="C8849" s="1">
        <v>15000</v>
      </c>
      <c r="D8849" s="1">
        <v>9.5</v>
      </c>
      <c r="E8849" s="1">
        <v>8</v>
      </c>
      <c r="F8849" s="1">
        <v>2</v>
      </c>
      <c r="G8849" s="1" t="s">
        <v>9</v>
      </c>
      <c r="H8849" s="1">
        <v>6.05</v>
      </c>
      <c r="I8849" s="1">
        <v>2.38</v>
      </c>
      <c r="J8849" s="1">
        <v>10.01</v>
      </c>
      <c r="K8849" s="1">
        <v>0.11</v>
      </c>
      <c r="L8849" s="1">
        <v>0.1</v>
      </c>
      <c r="M8849" s="3">
        <f>PI()*(D8849*0.0254)^2/4</f>
        <v>4.573034998854917E-2</v>
      </c>
      <c r="N8849" s="1">
        <f>ROUND(H8849*4.45,0)</f>
        <v>27</v>
      </c>
      <c r="O8849" s="1">
        <f>I8849*745.7</f>
        <v>1774.7660000000001</v>
      </c>
      <c r="P8849" s="5">
        <f>ROUND(N8849^(3/2)/O8849/SQRT(2*1.28*M8849)*100,0)</f>
        <v>23</v>
      </c>
      <c r="Q8849" s="4">
        <f>E8849/D8849</f>
        <v>0.84210526315789469</v>
      </c>
      <c r="R8849" s="1">
        <f>ROUND(L8849^(3/2)/K8849*100*SQRT(2/PI()),0)</f>
        <v>23</v>
      </c>
      <c r="S8849" s="1" t="str">
        <f>IF(AND(R8849&gt;=R8848,R8849&gt;R8850),"YES","NO")</f>
        <v>NO</v>
      </c>
      <c r="T8849" s="1">
        <f>IF(C8849&lt;C8848,0,IF(T8848=1,1,IF(S8849="YES",1,0)))</f>
        <v>1</v>
      </c>
      <c r="U8849" s="1" t="str">
        <f>IF(AND(T8848=0,T8849=1),"YES","NO")</f>
        <v>NO</v>
      </c>
    </row>
    <row r="8850" spans="1:21" x14ac:dyDescent="0.3">
      <c r="A8850" s="1">
        <v>8850</v>
      </c>
      <c r="B8850" s="1">
        <v>463</v>
      </c>
      <c r="C8850" s="1">
        <v>16000</v>
      </c>
      <c r="D8850" s="1">
        <v>9.5</v>
      </c>
      <c r="E8850" s="1">
        <v>8</v>
      </c>
      <c r="F8850" s="1">
        <v>2</v>
      </c>
      <c r="G8850" s="1" t="s">
        <v>9</v>
      </c>
      <c r="H8850" s="1">
        <v>7</v>
      </c>
      <c r="I8850" s="1">
        <v>3.41</v>
      </c>
      <c r="J8850" s="1">
        <v>13.42</v>
      </c>
      <c r="K8850" s="1">
        <v>0.13</v>
      </c>
      <c r="L8850" s="1">
        <v>0.11</v>
      </c>
      <c r="M8850" s="3">
        <f>PI()*(D8850*0.0254)^2/4</f>
        <v>4.573034998854917E-2</v>
      </c>
      <c r="N8850" s="1">
        <f>ROUND(H8850*4.45,0)</f>
        <v>31</v>
      </c>
      <c r="O8850" s="1">
        <f>I8850*745.7</f>
        <v>2542.8370000000004</v>
      </c>
      <c r="P8850" s="5">
        <f>ROUND(N8850^(3/2)/O8850/SQRT(2*1.28*M8850)*100,0)</f>
        <v>20</v>
      </c>
      <c r="Q8850" s="4">
        <f>E8850/D8850</f>
        <v>0.84210526315789469</v>
      </c>
      <c r="R8850" s="1">
        <f>ROUND(L8850^(3/2)/K8850*100*SQRT(2/PI()),0)</f>
        <v>22</v>
      </c>
      <c r="S8850" s="1" t="str">
        <f>IF(AND(R8850&gt;=R8849,R8850&gt;R8851),"YES","NO")</f>
        <v>NO</v>
      </c>
      <c r="T8850" s="1">
        <f>IF(C8850&lt;C8849,0,IF(T8849=1,1,IF(S8850="YES",1,0)))</f>
        <v>1</v>
      </c>
      <c r="U8850" s="1" t="str">
        <f>IF(AND(T8849=0,T8850=1),"YES","NO")</f>
        <v>NO</v>
      </c>
    </row>
    <row r="8851" spans="1:21" x14ac:dyDescent="0.3">
      <c r="A8851" s="1">
        <v>8851</v>
      </c>
      <c r="B8851" s="1">
        <v>463</v>
      </c>
      <c r="C8851" s="1">
        <v>17000</v>
      </c>
      <c r="D8851" s="1">
        <v>9.5</v>
      </c>
      <c r="E8851" s="1">
        <v>8</v>
      </c>
      <c r="F8851" s="1">
        <v>2</v>
      </c>
      <c r="G8851" s="1" t="s">
        <v>9</v>
      </c>
      <c r="H8851" s="1">
        <v>8.0299999999999994</v>
      </c>
      <c r="I8851" s="1">
        <v>4.74</v>
      </c>
      <c r="J8851" s="1">
        <v>17.59</v>
      </c>
      <c r="K8851" s="1">
        <v>0.16</v>
      </c>
      <c r="L8851" s="1">
        <v>0.11</v>
      </c>
      <c r="M8851" s="3">
        <f>PI()*(D8851*0.0254)^2/4</f>
        <v>4.573034998854917E-2</v>
      </c>
      <c r="N8851" s="1">
        <f>ROUND(H8851*4.45,0)</f>
        <v>36</v>
      </c>
      <c r="O8851" s="1">
        <f>I8851*745.7</f>
        <v>3534.6180000000004</v>
      </c>
      <c r="P8851" s="5">
        <f>ROUND(N8851^(3/2)/O8851/SQRT(2*1.28*M8851)*100,0)</f>
        <v>18</v>
      </c>
      <c r="Q8851" s="4">
        <f>E8851/D8851</f>
        <v>0.84210526315789469</v>
      </c>
      <c r="R8851" s="1">
        <f>ROUND(L8851^(3/2)/K8851*100*SQRT(2/PI()),0)</f>
        <v>18</v>
      </c>
      <c r="S8851" s="1" t="str">
        <f>IF(AND(R8851&gt;=R8850,R8851&gt;R8852),"YES","NO")</f>
        <v>NO</v>
      </c>
      <c r="T8851" s="1">
        <f>IF(C8851&lt;C8850,0,IF(T8850=1,1,IF(S8851="YES",1,0)))</f>
        <v>1</v>
      </c>
      <c r="U8851" s="1" t="str">
        <f>IF(AND(T8850=0,T8851=1),"YES","NO")</f>
        <v>NO</v>
      </c>
    </row>
    <row r="8852" spans="1:21" x14ac:dyDescent="0.3">
      <c r="A8852" s="1">
        <v>8852</v>
      </c>
      <c r="B8852" s="1">
        <v>463</v>
      </c>
      <c r="C8852" s="1">
        <v>18000</v>
      </c>
      <c r="D8852" s="1">
        <v>9.5</v>
      </c>
      <c r="E8852" s="1">
        <v>8</v>
      </c>
      <c r="F8852" s="1">
        <v>2</v>
      </c>
      <c r="G8852" s="1" t="s">
        <v>9</v>
      </c>
      <c r="H8852" s="1">
        <v>9.15</v>
      </c>
      <c r="I8852" s="1">
        <v>6.51</v>
      </c>
      <c r="J8852" s="1">
        <v>22.79</v>
      </c>
      <c r="K8852" s="1">
        <v>0.18</v>
      </c>
      <c r="L8852" s="1">
        <v>0.11</v>
      </c>
      <c r="M8852" s="3">
        <f>PI()*(D8852*0.0254)^2/4</f>
        <v>4.573034998854917E-2</v>
      </c>
      <c r="N8852" s="1">
        <f>ROUND(H8852*4.45,0)</f>
        <v>41</v>
      </c>
      <c r="O8852" s="1">
        <f>I8852*745.7</f>
        <v>4854.5070000000005</v>
      </c>
      <c r="P8852" s="5">
        <f>ROUND(N8852^(3/2)/O8852/SQRT(2*1.28*M8852)*100,0)</f>
        <v>16</v>
      </c>
      <c r="Q8852" s="4">
        <f>E8852/D8852</f>
        <v>0.84210526315789469</v>
      </c>
      <c r="R8852" s="1">
        <f>ROUND(L8852^(3/2)/K8852*100*SQRT(2/PI()),0)</f>
        <v>16</v>
      </c>
      <c r="S8852" s="1" t="str">
        <f>IF(AND(R8852&gt;=R8851,R8852&gt;R8853),"YES","NO")</f>
        <v>NO</v>
      </c>
      <c r="T8852" s="1">
        <f>IF(C8852&lt;C8851,0,IF(T8851=1,1,IF(S8852="YES",1,0)))</f>
        <v>1</v>
      </c>
      <c r="U8852" s="1" t="str">
        <f>IF(AND(T8851=0,T8852=1),"YES","NO")</f>
        <v>NO</v>
      </c>
    </row>
    <row r="8853" spans="1:21" x14ac:dyDescent="0.3">
      <c r="A8853" s="1">
        <v>8853</v>
      </c>
      <c r="B8853" s="1">
        <v>463</v>
      </c>
      <c r="C8853" s="1">
        <v>19000</v>
      </c>
      <c r="D8853" s="1">
        <v>9.5</v>
      </c>
      <c r="E8853" s="1">
        <v>8</v>
      </c>
      <c r="F8853" s="1">
        <v>2</v>
      </c>
      <c r="G8853" s="1" t="s">
        <v>9</v>
      </c>
      <c r="H8853" s="1">
        <v>10.44</v>
      </c>
      <c r="I8853" s="1">
        <v>9.5399999999999991</v>
      </c>
      <c r="J8853" s="1">
        <v>31.64</v>
      </c>
      <c r="K8853" s="1">
        <v>0.22</v>
      </c>
      <c r="L8853" s="1">
        <v>0.11</v>
      </c>
      <c r="M8853" s="3">
        <f>PI()*(D8853*0.0254)^2/4</f>
        <v>4.573034998854917E-2</v>
      </c>
      <c r="N8853" s="1">
        <f>ROUND(H8853*4.45,0)</f>
        <v>46</v>
      </c>
      <c r="O8853" s="1">
        <f>I8853*745.7</f>
        <v>7113.9780000000001</v>
      </c>
      <c r="P8853" s="5">
        <f>ROUND(N8853^(3/2)/O8853/SQRT(2*1.28*M8853)*100,0)</f>
        <v>13</v>
      </c>
      <c r="Q8853" s="4">
        <f>E8853/D8853</f>
        <v>0.84210526315789469</v>
      </c>
      <c r="R8853" s="1">
        <f>ROUND(L8853^(3/2)/K8853*100*SQRT(2/PI()),0)</f>
        <v>13</v>
      </c>
      <c r="S8853" s="1" t="str">
        <f>IF(AND(R8853&gt;=R8852,R8853&gt;R8854),"YES","NO")</f>
        <v>NO</v>
      </c>
      <c r="T8853" s="1">
        <f>IF(C8853&lt;C8852,0,IF(T8852=1,1,IF(S8853="YES",1,0)))</f>
        <v>1</v>
      </c>
      <c r="U8853" s="1" t="str">
        <f>IF(AND(T8852=0,T8853=1),"YES","NO")</f>
        <v>NO</v>
      </c>
    </row>
    <row r="8854" spans="1:21" x14ac:dyDescent="0.3">
      <c r="A8854" s="1">
        <v>8854</v>
      </c>
      <c r="B8854" s="1">
        <v>463</v>
      </c>
      <c r="C8854" s="1">
        <v>20000</v>
      </c>
      <c r="D8854" s="1">
        <v>9.5</v>
      </c>
      <c r="E8854" s="1">
        <v>8</v>
      </c>
      <c r="F8854" s="1">
        <v>2</v>
      </c>
      <c r="G8854" s="1" t="s">
        <v>9</v>
      </c>
      <c r="H8854" s="1">
        <v>12.02</v>
      </c>
      <c r="I8854" s="1">
        <v>15.21</v>
      </c>
      <c r="J8854" s="1">
        <v>47.93</v>
      </c>
      <c r="K8854" s="1">
        <v>0.31</v>
      </c>
      <c r="L8854" s="1">
        <v>0.12</v>
      </c>
      <c r="M8854" s="3">
        <f>PI()*(D8854*0.0254)^2/4</f>
        <v>4.573034998854917E-2</v>
      </c>
      <c r="N8854" s="1">
        <f>ROUND(H8854*4.45,0)</f>
        <v>53</v>
      </c>
      <c r="O8854" s="1">
        <f>I8854*745.7</f>
        <v>11342.097000000002</v>
      </c>
      <c r="P8854" s="5">
        <f>ROUND(N8854^(3/2)/O8854/SQRT(2*1.28*M8854)*100,0)</f>
        <v>10</v>
      </c>
      <c r="Q8854" s="4">
        <f>E8854/D8854</f>
        <v>0.84210526315789469</v>
      </c>
      <c r="R8854" s="1">
        <f>ROUND(L8854^(3/2)/K8854*100*SQRT(2/PI()),0)</f>
        <v>11</v>
      </c>
      <c r="S8854" s="1" t="str">
        <f>IF(AND(R8854&gt;=R8853,R8854&gt;R8855),"YES","NO")</f>
        <v>NO</v>
      </c>
      <c r="T8854" s="1">
        <f>IF(C8854&lt;C8853,0,IF(T8853=1,1,IF(S8854="YES",1,0)))</f>
        <v>1</v>
      </c>
      <c r="U8854" s="1" t="str">
        <f>IF(AND(T8853=0,T8854=1),"YES","NO")</f>
        <v>NO</v>
      </c>
    </row>
    <row r="8855" spans="1:21" x14ac:dyDescent="0.3">
      <c r="A8855" s="1">
        <v>8855</v>
      </c>
      <c r="B8855" s="1">
        <v>463</v>
      </c>
      <c r="C8855" s="1">
        <v>21000</v>
      </c>
      <c r="D8855" s="1">
        <v>9.5</v>
      </c>
      <c r="E8855" s="1">
        <v>8</v>
      </c>
      <c r="F8855" s="1">
        <v>2</v>
      </c>
      <c r="G8855" s="1" t="s">
        <v>9</v>
      </c>
      <c r="H8855" s="1">
        <v>13.46</v>
      </c>
      <c r="I8855" s="1">
        <v>18.440000000000001</v>
      </c>
      <c r="J8855" s="1">
        <v>55.34</v>
      </c>
      <c r="K8855" s="1">
        <v>0.32</v>
      </c>
      <c r="L8855" s="1">
        <v>0.12</v>
      </c>
      <c r="M8855" s="3">
        <f>PI()*(D8855*0.0254)^2/4</f>
        <v>4.573034998854917E-2</v>
      </c>
      <c r="N8855" s="1">
        <f>ROUND(H8855*4.45,0)</f>
        <v>60</v>
      </c>
      <c r="O8855" s="1">
        <f>I8855*745.7</f>
        <v>13750.708000000002</v>
      </c>
      <c r="P8855" s="5">
        <f>ROUND(N8855^(3/2)/O8855/SQRT(2*1.28*M8855)*100,0)</f>
        <v>10</v>
      </c>
      <c r="Q8855" s="4">
        <f>E8855/D8855</f>
        <v>0.84210526315789469</v>
      </c>
      <c r="R8855" s="1">
        <f>ROUND(L8855^(3/2)/K8855*100*SQRT(2/PI()),0)</f>
        <v>10</v>
      </c>
      <c r="S8855" s="1" t="str">
        <f>IF(AND(R8855&gt;=R8854,R8855&gt;R8856),"YES","NO")</f>
        <v>NO</v>
      </c>
      <c r="T8855" s="1">
        <f>IF(C8855&lt;C8854,0,IF(T8854=1,1,IF(S8855="YES",1,0)))</f>
        <v>1</v>
      </c>
      <c r="U8855" s="1" t="str">
        <f>IF(AND(T8854=0,T8855=1),"YES","NO")</f>
        <v>NO</v>
      </c>
    </row>
    <row r="8856" spans="1:21" x14ac:dyDescent="0.3">
      <c r="A8856" s="1">
        <v>8856</v>
      </c>
      <c r="B8856" s="1">
        <v>463</v>
      </c>
      <c r="C8856" s="1">
        <v>23000</v>
      </c>
      <c r="D8856" s="1">
        <v>9.5</v>
      </c>
      <c r="E8856" s="1">
        <v>8</v>
      </c>
      <c r="F8856" s="1">
        <v>2</v>
      </c>
      <c r="G8856" s="1" t="s">
        <v>9</v>
      </c>
      <c r="H8856" s="1">
        <v>16.03</v>
      </c>
      <c r="I8856" s="1">
        <v>21.21</v>
      </c>
      <c r="J8856" s="1">
        <v>58.11</v>
      </c>
      <c r="K8856" s="1">
        <v>0.28000000000000003</v>
      </c>
      <c r="L8856" s="1">
        <v>0.12</v>
      </c>
      <c r="M8856" s="3">
        <f>PI()*(D8856*0.0254)^2/4</f>
        <v>4.573034998854917E-2</v>
      </c>
      <c r="N8856" s="1">
        <f>ROUND(H8856*4.45,0)</f>
        <v>71</v>
      </c>
      <c r="O8856" s="1">
        <f>I8856*745.7</f>
        <v>15816.297000000002</v>
      </c>
      <c r="P8856" s="5">
        <f>ROUND(N8856^(3/2)/O8856/SQRT(2*1.28*M8856)*100,0)</f>
        <v>11</v>
      </c>
      <c r="Q8856" s="4">
        <f>E8856/D8856</f>
        <v>0.84210526315789469</v>
      </c>
      <c r="R8856" s="1">
        <f>ROUND(L8856^(3/2)/K8856*100*SQRT(2/PI()),0)</f>
        <v>12</v>
      </c>
      <c r="S8856" s="1" t="str">
        <f>IF(AND(R8856&gt;=R8855,R8856&gt;R8857),"YES","NO")</f>
        <v>NO</v>
      </c>
      <c r="T8856" s="1">
        <f>IF(C8856&lt;C8855,0,IF(T8855=1,1,IF(S8856="YES",1,0)))</f>
        <v>1</v>
      </c>
      <c r="U8856" s="1" t="str">
        <f>IF(AND(T8855=0,T8856=1),"YES","NO")</f>
        <v>NO</v>
      </c>
    </row>
    <row r="8857" spans="1:21" x14ac:dyDescent="0.3">
      <c r="A8857" s="1">
        <v>8857</v>
      </c>
      <c r="B8857" s="1">
        <v>463</v>
      </c>
      <c r="C8857" s="1">
        <v>24000</v>
      </c>
      <c r="D8857" s="1">
        <v>9.5</v>
      </c>
      <c r="E8857" s="1">
        <v>8</v>
      </c>
      <c r="F8857" s="1">
        <v>2</v>
      </c>
      <c r="G8857" s="1" t="s">
        <v>9</v>
      </c>
      <c r="H8857" s="1">
        <v>16.97</v>
      </c>
      <c r="I8857" s="1">
        <v>19.63</v>
      </c>
      <c r="J8857" s="1">
        <v>51.55</v>
      </c>
      <c r="K8857" s="1">
        <v>0.23</v>
      </c>
      <c r="L8857" s="1">
        <v>0.11</v>
      </c>
      <c r="M8857" s="3">
        <f>PI()*(D8857*0.0254)^2/4</f>
        <v>4.573034998854917E-2</v>
      </c>
      <c r="N8857" s="1">
        <f>ROUND(H8857*4.45,0)</f>
        <v>76</v>
      </c>
      <c r="O8857" s="1">
        <f>I8857*745.7</f>
        <v>14638.091</v>
      </c>
      <c r="P8857" s="5">
        <f>ROUND(N8857^(3/2)/O8857/SQRT(2*1.28*M8857)*100,0)</f>
        <v>13</v>
      </c>
      <c r="Q8857" s="4">
        <f>E8857/D8857</f>
        <v>0.84210526315789469</v>
      </c>
      <c r="R8857" s="1">
        <f>ROUND(L8857^(3/2)/K8857*100*SQRT(2/PI()),0)</f>
        <v>13</v>
      </c>
      <c r="S8857" s="1" t="str">
        <f>IF(AND(R8857&gt;=R8856,R8857&gt;R8858),"YES","NO")</f>
        <v>NO</v>
      </c>
      <c r="T8857" s="1">
        <f>IF(C8857&lt;C8856,0,IF(T8856=1,1,IF(S8857="YES",1,0)))</f>
        <v>1</v>
      </c>
      <c r="U8857" s="1" t="str">
        <f>IF(AND(T8856=0,T8857=1),"YES","NO")</f>
        <v>NO</v>
      </c>
    </row>
    <row r="8858" spans="1:21" x14ac:dyDescent="0.3">
      <c r="A8858" s="1">
        <v>8858</v>
      </c>
      <c r="B8858" s="1">
        <v>464</v>
      </c>
      <c r="C8858" s="1">
        <v>1000</v>
      </c>
      <c r="D8858" s="1">
        <v>9.625</v>
      </c>
      <c r="E8858" s="1">
        <v>3.75</v>
      </c>
      <c r="F8858" s="1">
        <v>2</v>
      </c>
      <c r="G8858" s="1" t="s">
        <v>9</v>
      </c>
      <c r="H8858" s="1">
        <v>0.02</v>
      </c>
      <c r="I8858" s="1">
        <v>0.01</v>
      </c>
      <c r="J8858" s="1">
        <v>0.01</v>
      </c>
      <c r="K8858" s="1">
        <v>0.02</v>
      </c>
      <c r="L8858" s="1">
        <v>0.06</v>
      </c>
      <c r="M8858" s="3">
        <f>PI()*(D8858*0.0254)^2/4</f>
        <v>4.6941697555766625E-2</v>
      </c>
      <c r="N8858" s="1">
        <f>ROUND(H8858*4.45,0)</f>
        <v>0</v>
      </c>
      <c r="O8858" s="1">
        <f>I8858*745.7</f>
        <v>7.4570000000000007</v>
      </c>
      <c r="P8858" s="5">
        <f>ROUND(N8858^(3/2)/O8858/SQRT(2*1.28*M8858)*100,0)</f>
        <v>0</v>
      </c>
      <c r="Q8858" s="4">
        <f>E8858/D8858</f>
        <v>0.38961038961038963</v>
      </c>
      <c r="R8858" s="1">
        <f>ROUND(L8858^(3/2)/K8858*100*SQRT(2/PI()),0)</f>
        <v>59</v>
      </c>
      <c r="S8858" s="1" t="str">
        <f>IF(AND(R8858&gt;=R8857,R8858&gt;R8859),"YES","NO")</f>
        <v>NO</v>
      </c>
      <c r="T8858" s="1">
        <f>IF(C8858&lt;C8857,0,IF(T8857=1,1,IF(S8858="YES",1,0)))</f>
        <v>0</v>
      </c>
      <c r="U8858" s="1" t="str">
        <f>IF(AND(T8857=0,T8858=1),"YES","NO")</f>
        <v>NO</v>
      </c>
    </row>
    <row r="8859" spans="1:21" x14ac:dyDescent="0.3">
      <c r="A8859" s="1">
        <v>8859</v>
      </c>
      <c r="B8859" s="1">
        <v>464</v>
      </c>
      <c r="C8859" s="1">
        <v>2000</v>
      </c>
      <c r="D8859" s="1">
        <v>9.625</v>
      </c>
      <c r="E8859" s="1">
        <v>3.75</v>
      </c>
      <c r="F8859" s="1">
        <v>2</v>
      </c>
      <c r="G8859" s="1" t="s">
        <v>9</v>
      </c>
      <c r="H8859" s="1">
        <v>7.0000000000000007E-2</v>
      </c>
      <c r="I8859" s="1">
        <v>0.01</v>
      </c>
      <c r="J8859" s="1">
        <v>0.03</v>
      </c>
      <c r="K8859" s="1">
        <v>0.02</v>
      </c>
      <c r="L8859" s="1">
        <v>0.06</v>
      </c>
      <c r="M8859" s="3">
        <f>PI()*(D8859*0.0254)^2/4</f>
        <v>4.6941697555766625E-2</v>
      </c>
      <c r="N8859" s="1">
        <f>ROUND(H8859*4.45,0)</f>
        <v>0</v>
      </c>
      <c r="O8859" s="1">
        <f>I8859*745.7</f>
        <v>7.4570000000000007</v>
      </c>
      <c r="P8859" s="5">
        <f>ROUND(N8859^(3/2)/O8859/SQRT(2*1.28*M8859)*100,0)</f>
        <v>0</v>
      </c>
      <c r="Q8859" s="4">
        <f>E8859/D8859</f>
        <v>0.38961038961038963</v>
      </c>
      <c r="R8859" s="1">
        <f>ROUND(L8859^(3/2)/K8859*100*SQRT(2/PI()),0)</f>
        <v>59</v>
      </c>
      <c r="S8859" s="1" t="str">
        <f>IF(AND(R8859&gt;=R8858,R8859&gt;R8860),"YES","NO")</f>
        <v>NO</v>
      </c>
      <c r="T8859" s="1">
        <f>IF(C8859&lt;C8858,0,IF(T8858=1,1,IF(S8859="YES",1,0)))</f>
        <v>0</v>
      </c>
      <c r="U8859" s="1" t="str">
        <f>IF(AND(T8858=0,T8859=1),"YES","NO")</f>
        <v>NO</v>
      </c>
    </row>
    <row r="8860" spans="1:21" x14ac:dyDescent="0.3">
      <c r="A8860" s="1">
        <v>8860</v>
      </c>
      <c r="B8860" s="1">
        <v>464</v>
      </c>
      <c r="C8860" s="1">
        <v>3000</v>
      </c>
      <c r="D8860" s="1">
        <v>9.625</v>
      </c>
      <c r="E8860" s="1">
        <v>3.75</v>
      </c>
      <c r="F8860" s="1">
        <v>2</v>
      </c>
      <c r="G8860" s="1" t="s">
        <v>9</v>
      </c>
      <c r="H8860" s="1">
        <v>0.15</v>
      </c>
      <c r="I8860" s="1">
        <v>0.01</v>
      </c>
      <c r="J8860" s="1">
        <v>0.08</v>
      </c>
      <c r="K8860" s="1">
        <v>0.02</v>
      </c>
      <c r="L8860" s="1">
        <v>0.06</v>
      </c>
      <c r="M8860" s="3">
        <f>PI()*(D8860*0.0254)^2/4</f>
        <v>4.6941697555766625E-2</v>
      </c>
      <c r="N8860" s="1">
        <f>ROUND(H8860*4.45,0)</f>
        <v>1</v>
      </c>
      <c r="O8860" s="1">
        <f>I8860*745.7</f>
        <v>7.4570000000000007</v>
      </c>
      <c r="P8860" s="5">
        <f>ROUND(N8860^(3/2)/O8860/SQRT(2*1.28*M8860)*100,0)</f>
        <v>39</v>
      </c>
      <c r="Q8860" s="4">
        <f>E8860/D8860</f>
        <v>0.38961038961038963</v>
      </c>
      <c r="R8860" s="1">
        <f>ROUND(L8860^(3/2)/K8860*100*SQRT(2/PI()),0)</f>
        <v>59</v>
      </c>
      <c r="S8860" s="1" t="str">
        <f>IF(AND(R8860&gt;=R8859,R8860&gt;R8861),"YES","NO")</f>
        <v>NO</v>
      </c>
      <c r="T8860" s="1">
        <f>IF(C8860&lt;C8859,0,IF(T8859=1,1,IF(S8860="YES",1,0)))</f>
        <v>0</v>
      </c>
      <c r="U8860" s="1" t="str">
        <f>IF(AND(T8859=0,T8860=1),"YES","NO")</f>
        <v>NO</v>
      </c>
    </row>
    <row r="8861" spans="1:21" x14ac:dyDescent="0.3">
      <c r="A8861" s="1">
        <v>8861</v>
      </c>
      <c r="B8861" s="1">
        <v>464</v>
      </c>
      <c r="C8861" s="1">
        <v>4000</v>
      </c>
      <c r="D8861" s="1">
        <v>9.625</v>
      </c>
      <c r="E8861" s="1">
        <v>3.75</v>
      </c>
      <c r="F8861" s="1">
        <v>2</v>
      </c>
      <c r="G8861" s="1" t="s">
        <v>9</v>
      </c>
      <c r="H8861" s="1">
        <v>0.27</v>
      </c>
      <c r="I8861" s="1">
        <v>0.01</v>
      </c>
      <c r="J8861" s="1">
        <v>0.13</v>
      </c>
      <c r="K8861" s="1">
        <v>0.02</v>
      </c>
      <c r="L8861" s="1">
        <v>0.06</v>
      </c>
      <c r="M8861" s="3">
        <f>PI()*(D8861*0.0254)^2/4</f>
        <v>4.6941697555766625E-2</v>
      </c>
      <c r="N8861" s="1">
        <f>ROUND(H8861*4.45,0)</f>
        <v>1</v>
      </c>
      <c r="O8861" s="1">
        <f>I8861*745.7</f>
        <v>7.4570000000000007</v>
      </c>
      <c r="P8861" s="5">
        <f>ROUND(N8861^(3/2)/O8861/SQRT(2*1.28*M8861)*100,0)</f>
        <v>39</v>
      </c>
      <c r="Q8861" s="4">
        <f>E8861/D8861</f>
        <v>0.38961038961038963</v>
      </c>
      <c r="R8861" s="1">
        <f>ROUND(L8861^(3/2)/K8861*100*SQRT(2/PI()),0)</f>
        <v>59</v>
      </c>
      <c r="S8861" s="1" t="str">
        <f>IF(AND(R8861&gt;=R8860,R8861&gt;R8862),"YES","NO")</f>
        <v>NO</v>
      </c>
      <c r="T8861" s="1">
        <f>IF(C8861&lt;C8860,0,IF(T8860=1,1,IF(S8861="YES",1,0)))</f>
        <v>0</v>
      </c>
      <c r="U8861" s="1" t="str">
        <f>IF(AND(T8860=0,T8861=1),"YES","NO")</f>
        <v>NO</v>
      </c>
    </row>
    <row r="8862" spans="1:21" x14ac:dyDescent="0.3">
      <c r="A8862" s="1">
        <v>8862</v>
      </c>
      <c r="B8862" s="1">
        <v>464</v>
      </c>
      <c r="C8862" s="1">
        <v>5000</v>
      </c>
      <c r="D8862" s="1">
        <v>9.625</v>
      </c>
      <c r="E8862" s="1">
        <v>3.75</v>
      </c>
      <c r="F8862" s="1">
        <v>2</v>
      </c>
      <c r="G8862" s="1" t="s">
        <v>9</v>
      </c>
      <c r="H8862" s="1">
        <v>0.42</v>
      </c>
      <c r="I8862" s="1">
        <v>0.02</v>
      </c>
      <c r="J8862" s="1">
        <v>0.21</v>
      </c>
      <c r="K8862" s="1">
        <v>0.02</v>
      </c>
      <c r="L8862" s="1">
        <v>0.06</v>
      </c>
      <c r="M8862" s="3">
        <f>PI()*(D8862*0.0254)^2/4</f>
        <v>4.6941697555766625E-2</v>
      </c>
      <c r="N8862" s="1">
        <f>ROUND(H8862*4.45,0)</f>
        <v>2</v>
      </c>
      <c r="O8862" s="1">
        <f>I8862*745.7</f>
        <v>14.914000000000001</v>
      </c>
      <c r="P8862" s="5">
        <f>ROUND(N8862^(3/2)/O8862/SQRT(2*1.28*M8862)*100,0)</f>
        <v>55</v>
      </c>
      <c r="Q8862" s="4">
        <f>E8862/D8862</f>
        <v>0.38961038961038963</v>
      </c>
      <c r="R8862" s="1">
        <f>ROUND(L8862^(3/2)/K8862*100*SQRT(2/PI()),0)</f>
        <v>59</v>
      </c>
      <c r="S8862" s="1" t="str">
        <f>IF(AND(R8862&gt;=R8861,R8862&gt;R8863),"YES","NO")</f>
        <v>NO</v>
      </c>
      <c r="T8862" s="1">
        <f>IF(C8862&lt;C8861,0,IF(T8861=1,1,IF(S8862="YES",1,0)))</f>
        <v>0</v>
      </c>
      <c r="U8862" s="1" t="str">
        <f>IF(AND(T8861=0,T8862=1),"YES","NO")</f>
        <v>NO</v>
      </c>
    </row>
    <row r="8863" spans="1:21" x14ac:dyDescent="0.3">
      <c r="A8863" s="1">
        <v>8863</v>
      </c>
      <c r="B8863" s="1">
        <v>464</v>
      </c>
      <c r="C8863" s="1">
        <v>6000</v>
      </c>
      <c r="D8863" s="1">
        <v>9.625</v>
      </c>
      <c r="E8863" s="1">
        <v>3.75</v>
      </c>
      <c r="F8863" s="1">
        <v>2</v>
      </c>
      <c r="G8863" s="1" t="s">
        <v>9</v>
      </c>
      <c r="H8863" s="1">
        <v>0.61</v>
      </c>
      <c r="I8863" s="1">
        <v>0.03</v>
      </c>
      <c r="J8863" s="1">
        <v>0.3</v>
      </c>
      <c r="K8863" s="1">
        <v>0.02</v>
      </c>
      <c r="L8863" s="1">
        <v>0.06</v>
      </c>
      <c r="M8863" s="3">
        <f>PI()*(D8863*0.0254)^2/4</f>
        <v>4.6941697555766625E-2</v>
      </c>
      <c r="N8863" s="1">
        <f>ROUND(H8863*4.45,0)</f>
        <v>3</v>
      </c>
      <c r="O8863" s="1">
        <f>I8863*745.7</f>
        <v>22.371000000000002</v>
      </c>
      <c r="P8863" s="5">
        <f>ROUND(N8863^(3/2)/O8863/SQRT(2*1.28*M8863)*100,0)</f>
        <v>67</v>
      </c>
      <c r="Q8863" s="4">
        <f>E8863/D8863</f>
        <v>0.38961038961038963</v>
      </c>
      <c r="R8863" s="1">
        <f>ROUND(L8863^(3/2)/K8863*100*SQRT(2/PI()),0)</f>
        <v>59</v>
      </c>
      <c r="S8863" s="1" t="str">
        <f>IF(AND(R8863&gt;=R8862,R8863&gt;R8864),"YES","NO")</f>
        <v>NO</v>
      </c>
      <c r="T8863" s="1">
        <f>IF(C8863&lt;C8862,0,IF(T8862=1,1,IF(S8863="YES",1,0)))</f>
        <v>0</v>
      </c>
      <c r="U8863" s="1" t="str">
        <f>IF(AND(T8862=0,T8863=1),"YES","NO")</f>
        <v>NO</v>
      </c>
    </row>
    <row r="8864" spans="1:21" x14ac:dyDescent="0.3">
      <c r="A8864" s="1">
        <v>8864</v>
      </c>
      <c r="B8864" s="1">
        <v>464</v>
      </c>
      <c r="C8864" s="1">
        <v>7000</v>
      </c>
      <c r="D8864" s="1">
        <v>9.625</v>
      </c>
      <c r="E8864" s="1">
        <v>3.75</v>
      </c>
      <c r="F8864" s="1">
        <v>2</v>
      </c>
      <c r="G8864" s="1" t="s">
        <v>9</v>
      </c>
      <c r="H8864" s="1">
        <v>0.83</v>
      </c>
      <c r="I8864" s="1">
        <v>0.05</v>
      </c>
      <c r="J8864" s="1">
        <v>0.41</v>
      </c>
      <c r="K8864" s="1">
        <v>0.02</v>
      </c>
      <c r="L8864" s="1">
        <v>0.06</v>
      </c>
      <c r="M8864" s="3">
        <f>PI()*(D8864*0.0254)^2/4</f>
        <v>4.6941697555766625E-2</v>
      </c>
      <c r="N8864" s="1">
        <f>ROUND(H8864*4.45,0)</f>
        <v>4</v>
      </c>
      <c r="O8864" s="1">
        <f>I8864*745.7</f>
        <v>37.285000000000004</v>
      </c>
      <c r="P8864" s="5">
        <f>ROUND(N8864^(3/2)/O8864/SQRT(2*1.28*M8864)*100,0)</f>
        <v>62</v>
      </c>
      <c r="Q8864" s="4">
        <f>E8864/D8864</f>
        <v>0.38961038961038963</v>
      </c>
      <c r="R8864" s="1">
        <f>ROUND(L8864^(3/2)/K8864*100*SQRT(2/PI()),0)</f>
        <v>59</v>
      </c>
      <c r="S8864" s="1" t="str">
        <f>IF(AND(R8864&gt;=R8863,R8864&gt;R8865),"YES","NO")</f>
        <v>NO</v>
      </c>
      <c r="T8864" s="1">
        <f>IF(C8864&lt;C8863,0,IF(T8863=1,1,IF(S8864="YES",1,0)))</f>
        <v>0</v>
      </c>
      <c r="U8864" s="1" t="str">
        <f>IF(AND(T8863=0,T8864=1),"YES","NO")</f>
        <v>NO</v>
      </c>
    </row>
    <row r="8865" spans="1:21" x14ac:dyDescent="0.3">
      <c r="A8865" s="1">
        <v>8865</v>
      </c>
      <c r="B8865" s="1">
        <v>464</v>
      </c>
      <c r="C8865" s="1">
        <v>8000</v>
      </c>
      <c r="D8865" s="1">
        <v>9.625</v>
      </c>
      <c r="E8865" s="1">
        <v>3.75</v>
      </c>
      <c r="F8865" s="1">
        <v>2</v>
      </c>
      <c r="G8865" s="1" t="s">
        <v>9</v>
      </c>
      <c r="H8865" s="1">
        <v>1.08</v>
      </c>
      <c r="I8865" s="1">
        <v>7.0000000000000007E-2</v>
      </c>
      <c r="J8865" s="1">
        <v>0.54</v>
      </c>
      <c r="K8865" s="1">
        <v>0.02</v>
      </c>
      <c r="L8865" s="1">
        <v>0.06</v>
      </c>
      <c r="M8865" s="3">
        <f>PI()*(D8865*0.0254)^2/4</f>
        <v>4.6941697555766625E-2</v>
      </c>
      <c r="N8865" s="1">
        <f>ROUND(H8865*4.45,0)</f>
        <v>5</v>
      </c>
      <c r="O8865" s="1">
        <f>I8865*745.7</f>
        <v>52.199000000000005</v>
      </c>
      <c r="P8865" s="5">
        <f>ROUND(N8865^(3/2)/O8865/SQRT(2*1.28*M8865)*100,0)</f>
        <v>62</v>
      </c>
      <c r="Q8865" s="4">
        <f>E8865/D8865</f>
        <v>0.38961038961038963</v>
      </c>
      <c r="R8865" s="1">
        <f>ROUND(L8865^(3/2)/K8865*100*SQRT(2/PI()),0)</f>
        <v>59</v>
      </c>
      <c r="S8865" s="1" t="str">
        <f>IF(AND(R8865&gt;=R8864,R8865&gt;R8866),"YES","NO")</f>
        <v>NO</v>
      </c>
      <c r="T8865" s="1">
        <f>IF(C8865&lt;C8864,0,IF(T8864=1,1,IF(S8865="YES",1,0)))</f>
        <v>0</v>
      </c>
      <c r="U8865" s="1" t="str">
        <f>IF(AND(T8864=0,T8865=1),"YES","NO")</f>
        <v>NO</v>
      </c>
    </row>
    <row r="8866" spans="1:21" x14ac:dyDescent="0.3">
      <c r="A8866" s="1">
        <v>8866</v>
      </c>
      <c r="B8866" s="1">
        <v>464</v>
      </c>
      <c r="C8866" s="1">
        <v>9000</v>
      </c>
      <c r="D8866" s="1">
        <v>9.625</v>
      </c>
      <c r="E8866" s="1">
        <v>3.75</v>
      </c>
      <c r="F8866" s="1">
        <v>2</v>
      </c>
      <c r="G8866" s="1" t="s">
        <v>9</v>
      </c>
      <c r="H8866" s="1">
        <v>1.37</v>
      </c>
      <c r="I8866" s="1">
        <v>0.1</v>
      </c>
      <c r="J8866" s="1">
        <v>0.69</v>
      </c>
      <c r="K8866" s="1">
        <v>0.02</v>
      </c>
      <c r="L8866" s="1">
        <v>0.06</v>
      </c>
      <c r="M8866" s="3">
        <f>PI()*(D8866*0.0254)^2/4</f>
        <v>4.6941697555766625E-2</v>
      </c>
      <c r="N8866" s="1">
        <f>ROUND(H8866*4.45,0)</f>
        <v>6</v>
      </c>
      <c r="O8866" s="1">
        <f>I8866*745.7</f>
        <v>74.570000000000007</v>
      </c>
      <c r="P8866" s="5">
        <f>ROUND(N8866^(3/2)/O8866/SQRT(2*1.28*M8866)*100,0)</f>
        <v>57</v>
      </c>
      <c r="Q8866" s="4">
        <f>E8866/D8866</f>
        <v>0.38961038961038963</v>
      </c>
      <c r="R8866" s="1">
        <f>ROUND(L8866^(3/2)/K8866*100*SQRT(2/PI()),0)</f>
        <v>59</v>
      </c>
      <c r="S8866" s="1" t="str">
        <f>IF(AND(R8866&gt;=R8865,R8866&gt;R8867),"YES","NO")</f>
        <v>NO</v>
      </c>
      <c r="T8866" s="1">
        <f>IF(C8866&lt;C8865,0,IF(T8865=1,1,IF(S8866="YES",1,0)))</f>
        <v>0</v>
      </c>
      <c r="U8866" s="1" t="str">
        <f>IF(AND(T8865=0,T8866=1),"YES","NO")</f>
        <v>NO</v>
      </c>
    </row>
    <row r="8867" spans="1:21" x14ac:dyDescent="0.3">
      <c r="A8867" s="1">
        <v>8867</v>
      </c>
      <c r="B8867" s="1">
        <v>464</v>
      </c>
      <c r="C8867" s="1">
        <v>10000</v>
      </c>
      <c r="D8867" s="1">
        <v>9.625</v>
      </c>
      <c r="E8867" s="1">
        <v>3.75</v>
      </c>
      <c r="F8867" s="1">
        <v>2</v>
      </c>
      <c r="G8867" s="1" t="s">
        <v>9</v>
      </c>
      <c r="H8867" s="1">
        <v>1.7</v>
      </c>
      <c r="I8867" s="1">
        <v>0.14000000000000001</v>
      </c>
      <c r="J8867" s="1">
        <v>0.85</v>
      </c>
      <c r="K8867" s="1">
        <v>0.02</v>
      </c>
      <c r="L8867" s="1">
        <v>0.06</v>
      </c>
      <c r="M8867" s="3">
        <f>PI()*(D8867*0.0254)^2/4</f>
        <v>4.6941697555766625E-2</v>
      </c>
      <c r="N8867" s="1">
        <f>ROUND(H8867*4.45,0)</f>
        <v>8</v>
      </c>
      <c r="O8867" s="1">
        <f>I8867*745.7</f>
        <v>104.39800000000001</v>
      </c>
      <c r="P8867" s="5">
        <f>ROUND(N8867^(3/2)/O8867/SQRT(2*1.28*M8867)*100,0)</f>
        <v>63</v>
      </c>
      <c r="Q8867" s="4">
        <f>E8867/D8867</f>
        <v>0.38961038961038963</v>
      </c>
      <c r="R8867" s="1">
        <f>ROUND(L8867^(3/2)/K8867*100*SQRT(2/PI()),0)</f>
        <v>59</v>
      </c>
      <c r="S8867" s="1" t="str">
        <f>IF(AND(R8867&gt;=R8866,R8867&gt;R8868),"YES","NO")</f>
        <v>NO</v>
      </c>
      <c r="T8867" s="1">
        <f>IF(C8867&lt;C8866,0,IF(T8866=1,1,IF(S8867="YES",1,0)))</f>
        <v>0</v>
      </c>
      <c r="U8867" s="1" t="str">
        <f>IF(AND(T8866=0,T8867=1),"YES","NO")</f>
        <v>NO</v>
      </c>
    </row>
    <row r="8868" spans="1:21" x14ac:dyDescent="0.3">
      <c r="A8868" s="1">
        <v>8868</v>
      </c>
      <c r="B8868" s="1">
        <v>464</v>
      </c>
      <c r="C8868" s="1">
        <v>11000</v>
      </c>
      <c r="D8868" s="1">
        <v>9.625</v>
      </c>
      <c r="E8868" s="1">
        <v>3.75</v>
      </c>
      <c r="F8868" s="1">
        <v>2</v>
      </c>
      <c r="G8868" s="1" t="s">
        <v>9</v>
      </c>
      <c r="H8868" s="1">
        <v>2.06</v>
      </c>
      <c r="I8868" s="1">
        <v>0.18</v>
      </c>
      <c r="J8868" s="1">
        <v>1.02</v>
      </c>
      <c r="K8868" s="1">
        <v>0.02</v>
      </c>
      <c r="L8868" s="1">
        <v>0.06</v>
      </c>
      <c r="M8868" s="3">
        <f>PI()*(D8868*0.0254)^2/4</f>
        <v>4.6941697555766625E-2</v>
      </c>
      <c r="N8868" s="1">
        <f>ROUND(H8868*4.45,0)</f>
        <v>9</v>
      </c>
      <c r="O8868" s="1">
        <f>I8868*745.7</f>
        <v>134.226</v>
      </c>
      <c r="P8868" s="5">
        <f>ROUND(N8868^(3/2)/O8868/SQRT(2*1.28*M8868)*100,0)</f>
        <v>58</v>
      </c>
      <c r="Q8868" s="4">
        <f>E8868/D8868</f>
        <v>0.38961038961038963</v>
      </c>
      <c r="R8868" s="1">
        <f>ROUND(L8868^(3/2)/K8868*100*SQRT(2/PI()),0)</f>
        <v>59</v>
      </c>
      <c r="S8868" s="1" t="str">
        <f>IF(AND(R8868&gt;=R8867,R8868&gt;R8869),"YES","NO")</f>
        <v>NO</v>
      </c>
      <c r="T8868" s="1">
        <f>IF(C8868&lt;C8867,0,IF(T8867=1,1,IF(S8868="YES",1,0)))</f>
        <v>0</v>
      </c>
      <c r="U8868" s="1" t="str">
        <f>IF(AND(T8867=0,T8868=1),"YES","NO")</f>
        <v>NO</v>
      </c>
    </row>
    <row r="8869" spans="1:21" x14ac:dyDescent="0.3">
      <c r="A8869" s="1">
        <v>8869</v>
      </c>
      <c r="B8869" s="1">
        <v>464</v>
      </c>
      <c r="C8869" s="1">
        <v>12000</v>
      </c>
      <c r="D8869" s="1">
        <v>9.625</v>
      </c>
      <c r="E8869" s="1">
        <v>3.75</v>
      </c>
      <c r="F8869" s="1">
        <v>2</v>
      </c>
      <c r="G8869" s="1" t="s">
        <v>9</v>
      </c>
      <c r="H8869" s="1">
        <v>2.46</v>
      </c>
      <c r="I8869" s="1">
        <v>0.23</v>
      </c>
      <c r="J8869" s="1">
        <v>1.2</v>
      </c>
      <c r="K8869" s="1">
        <v>0.02</v>
      </c>
      <c r="L8869" s="1">
        <v>0.06</v>
      </c>
      <c r="M8869" s="3">
        <f>PI()*(D8869*0.0254)^2/4</f>
        <v>4.6941697555766625E-2</v>
      </c>
      <c r="N8869" s="1">
        <f>ROUND(H8869*4.45,0)</f>
        <v>11</v>
      </c>
      <c r="O8869" s="1">
        <f>I8869*745.7</f>
        <v>171.51100000000002</v>
      </c>
      <c r="P8869" s="5">
        <f>ROUND(N8869^(3/2)/O8869/SQRT(2*1.28*M8869)*100,0)</f>
        <v>61</v>
      </c>
      <c r="Q8869" s="4">
        <f>E8869/D8869</f>
        <v>0.38961038961038963</v>
      </c>
      <c r="R8869" s="1">
        <f>ROUND(L8869^(3/2)/K8869*100*SQRT(2/PI()),0)</f>
        <v>59</v>
      </c>
      <c r="S8869" s="1" t="str">
        <f>IF(AND(R8869&gt;=R8868,R8869&gt;R8870),"YES","NO")</f>
        <v>NO</v>
      </c>
      <c r="T8869" s="1">
        <f>IF(C8869&lt;C8868,0,IF(T8868=1,1,IF(S8869="YES",1,0)))</f>
        <v>0</v>
      </c>
      <c r="U8869" s="1" t="str">
        <f>IF(AND(T8868=0,T8869=1),"YES","NO")</f>
        <v>NO</v>
      </c>
    </row>
    <row r="8870" spans="1:21" x14ac:dyDescent="0.3">
      <c r="A8870" s="1">
        <v>8870</v>
      </c>
      <c r="B8870" s="1">
        <v>464</v>
      </c>
      <c r="C8870" s="1">
        <v>13000</v>
      </c>
      <c r="D8870" s="1">
        <v>9.625</v>
      </c>
      <c r="E8870" s="1">
        <v>3.75</v>
      </c>
      <c r="F8870" s="1">
        <v>2</v>
      </c>
      <c r="G8870" s="1" t="s">
        <v>9</v>
      </c>
      <c r="H8870" s="1">
        <v>2.89</v>
      </c>
      <c r="I8870" s="1">
        <v>0.28999999999999998</v>
      </c>
      <c r="J8870" s="1">
        <v>1.39</v>
      </c>
      <c r="K8870" s="1">
        <v>0.02</v>
      </c>
      <c r="L8870" s="1">
        <v>0.06</v>
      </c>
      <c r="M8870" s="3">
        <f>PI()*(D8870*0.0254)^2/4</f>
        <v>4.6941697555766625E-2</v>
      </c>
      <c r="N8870" s="1">
        <f>ROUND(H8870*4.45,0)</f>
        <v>13</v>
      </c>
      <c r="O8870" s="1">
        <f>I8870*745.7</f>
        <v>216.25299999999999</v>
      </c>
      <c r="P8870" s="5">
        <f>ROUND(N8870^(3/2)/O8870/SQRT(2*1.28*M8870)*100,0)</f>
        <v>63</v>
      </c>
      <c r="Q8870" s="4">
        <f>E8870/D8870</f>
        <v>0.38961038961038963</v>
      </c>
      <c r="R8870" s="1">
        <f>ROUND(L8870^(3/2)/K8870*100*SQRT(2/PI()),0)</f>
        <v>59</v>
      </c>
      <c r="S8870" s="1" t="str">
        <f>IF(AND(R8870&gt;=R8869,R8870&gt;R8871),"YES","NO")</f>
        <v>NO</v>
      </c>
      <c r="T8870" s="1">
        <f>IF(C8870&lt;C8869,0,IF(T8869=1,1,IF(S8870="YES",1,0)))</f>
        <v>0</v>
      </c>
      <c r="U8870" s="1" t="str">
        <f>IF(AND(T8869=0,T8870=1),"YES","NO")</f>
        <v>NO</v>
      </c>
    </row>
    <row r="8871" spans="1:21" x14ac:dyDescent="0.3">
      <c r="A8871" s="1">
        <v>8871</v>
      </c>
      <c r="B8871" s="1">
        <v>464</v>
      </c>
      <c r="C8871" s="1">
        <v>13999</v>
      </c>
      <c r="D8871" s="1">
        <v>9.625</v>
      </c>
      <c r="E8871" s="1">
        <v>3.75</v>
      </c>
      <c r="F8871" s="1">
        <v>2</v>
      </c>
      <c r="G8871" s="1" t="s">
        <v>9</v>
      </c>
      <c r="H8871" s="1">
        <v>3.36</v>
      </c>
      <c r="I8871" s="1">
        <v>0.35</v>
      </c>
      <c r="J8871" s="1">
        <v>1.6</v>
      </c>
      <c r="K8871" s="1">
        <v>0.02</v>
      </c>
      <c r="L8871" s="1">
        <v>0.06</v>
      </c>
      <c r="M8871" s="3">
        <f>PI()*(D8871*0.0254)^2/4</f>
        <v>4.6941697555766625E-2</v>
      </c>
      <c r="N8871" s="1">
        <f>ROUND(H8871*4.45,0)</f>
        <v>15</v>
      </c>
      <c r="O8871" s="1">
        <f>I8871*745.7</f>
        <v>260.995</v>
      </c>
      <c r="P8871" s="5">
        <f>ROUND(N8871^(3/2)/O8871/SQRT(2*1.28*M8871)*100,0)</f>
        <v>64</v>
      </c>
      <c r="Q8871" s="4">
        <f>E8871/D8871</f>
        <v>0.38961038961038963</v>
      </c>
      <c r="R8871" s="1">
        <f>ROUND(L8871^(3/2)/K8871*100*SQRT(2/PI()),0)</f>
        <v>59</v>
      </c>
      <c r="S8871" s="1" t="str">
        <f>IF(AND(R8871&gt;=R8870,R8871&gt;R8872),"YES","NO")</f>
        <v>NO</v>
      </c>
      <c r="T8871" s="1">
        <f>IF(C8871&lt;C8870,0,IF(T8870=1,1,IF(S8871="YES",1,0)))</f>
        <v>0</v>
      </c>
      <c r="U8871" s="1" t="str">
        <f>IF(AND(T8870=0,T8871=1),"YES","NO")</f>
        <v>NO</v>
      </c>
    </row>
    <row r="8872" spans="1:21" x14ac:dyDescent="0.3">
      <c r="A8872" s="1">
        <v>8872</v>
      </c>
      <c r="B8872" s="1">
        <v>464</v>
      </c>
      <c r="C8872" s="1">
        <v>15000</v>
      </c>
      <c r="D8872" s="1">
        <v>9.625</v>
      </c>
      <c r="E8872" s="1">
        <v>3.75</v>
      </c>
      <c r="F8872" s="1">
        <v>2</v>
      </c>
      <c r="G8872" s="1" t="s">
        <v>9</v>
      </c>
      <c r="H8872" s="1">
        <v>3.86</v>
      </c>
      <c r="I8872" s="1">
        <v>0.43</v>
      </c>
      <c r="J8872" s="1">
        <v>1.81</v>
      </c>
      <c r="K8872" s="1">
        <v>0.02</v>
      </c>
      <c r="L8872" s="1">
        <v>0.06</v>
      </c>
      <c r="M8872" s="3">
        <f>PI()*(D8872*0.0254)^2/4</f>
        <v>4.6941697555766625E-2</v>
      </c>
      <c r="N8872" s="1">
        <f>ROUND(H8872*4.45,0)</f>
        <v>17</v>
      </c>
      <c r="O8872" s="1">
        <f>I8872*745.7</f>
        <v>320.65100000000001</v>
      </c>
      <c r="P8872" s="5">
        <f>ROUND(N8872^(3/2)/O8872/SQRT(2*1.28*M8872)*100,0)</f>
        <v>63</v>
      </c>
      <c r="Q8872" s="4">
        <f>E8872/D8872</f>
        <v>0.38961038961038963</v>
      </c>
      <c r="R8872" s="1">
        <f>ROUND(L8872^(3/2)/K8872*100*SQRT(2/PI()),0)</f>
        <v>59</v>
      </c>
      <c r="S8872" s="1" t="str">
        <f>IF(AND(R8872&gt;=R8871,R8872&gt;R8873),"YES","NO")</f>
        <v>NO</v>
      </c>
      <c r="T8872" s="1">
        <f>IF(C8872&lt;C8871,0,IF(T8871=1,1,IF(S8872="YES",1,0)))</f>
        <v>0</v>
      </c>
      <c r="U8872" s="1" t="str">
        <f>IF(AND(T8871=0,T8872=1),"YES","NO")</f>
        <v>NO</v>
      </c>
    </row>
    <row r="8873" spans="1:21" x14ac:dyDescent="0.3">
      <c r="A8873" s="1">
        <v>8873</v>
      </c>
      <c r="B8873" s="1">
        <v>464</v>
      </c>
      <c r="C8873" s="1">
        <v>16000</v>
      </c>
      <c r="D8873" s="1">
        <v>9.625</v>
      </c>
      <c r="E8873" s="1">
        <v>3.75</v>
      </c>
      <c r="F8873" s="1">
        <v>2</v>
      </c>
      <c r="G8873" s="1" t="s">
        <v>9</v>
      </c>
      <c r="H8873" s="1">
        <v>4.4000000000000004</v>
      </c>
      <c r="I8873" s="1">
        <v>0.52</v>
      </c>
      <c r="J8873" s="1">
        <v>2.04</v>
      </c>
      <c r="K8873" s="1">
        <v>0.02</v>
      </c>
      <c r="L8873" s="1">
        <v>0.06</v>
      </c>
      <c r="M8873" s="3">
        <f>PI()*(D8873*0.0254)^2/4</f>
        <v>4.6941697555766625E-2</v>
      </c>
      <c r="N8873" s="1">
        <f>ROUND(H8873*4.45,0)</f>
        <v>20</v>
      </c>
      <c r="O8873" s="1">
        <f>I8873*745.7</f>
        <v>387.76400000000001</v>
      </c>
      <c r="P8873" s="5">
        <f>ROUND(N8873^(3/2)/O8873/SQRT(2*1.28*M8873)*100,0)</f>
        <v>67</v>
      </c>
      <c r="Q8873" s="4">
        <f>E8873/D8873</f>
        <v>0.38961038961038963</v>
      </c>
      <c r="R8873" s="1">
        <f>ROUND(L8873^(3/2)/K8873*100*SQRT(2/PI()),0)</f>
        <v>59</v>
      </c>
      <c r="S8873" s="1" t="str">
        <f>IF(AND(R8873&gt;=R8872,R8873&gt;R8874),"YES","NO")</f>
        <v>NO</v>
      </c>
      <c r="T8873" s="1">
        <f>IF(C8873&lt;C8872,0,IF(T8872=1,1,IF(S8873="YES",1,0)))</f>
        <v>0</v>
      </c>
      <c r="U8873" s="1" t="str">
        <f>IF(AND(T8872=0,T8873=1),"YES","NO")</f>
        <v>NO</v>
      </c>
    </row>
    <row r="8874" spans="1:21" x14ac:dyDescent="0.3">
      <c r="A8874" s="1">
        <v>8874</v>
      </c>
      <c r="B8874" s="1">
        <v>464</v>
      </c>
      <c r="C8874" s="1">
        <v>17000</v>
      </c>
      <c r="D8874" s="1">
        <v>9.625</v>
      </c>
      <c r="E8874" s="1">
        <v>3.75</v>
      </c>
      <c r="F8874" s="1">
        <v>2</v>
      </c>
      <c r="G8874" s="1" t="s">
        <v>9</v>
      </c>
      <c r="H8874" s="1">
        <v>4.97</v>
      </c>
      <c r="I8874" s="1">
        <v>0.62</v>
      </c>
      <c r="J8874" s="1">
        <v>2.29</v>
      </c>
      <c r="K8874" s="1">
        <v>0.02</v>
      </c>
      <c r="L8874" s="1">
        <v>0.06</v>
      </c>
      <c r="M8874" s="3">
        <f>PI()*(D8874*0.0254)^2/4</f>
        <v>4.6941697555766625E-2</v>
      </c>
      <c r="N8874" s="1">
        <f>ROUND(H8874*4.45,0)</f>
        <v>22</v>
      </c>
      <c r="O8874" s="1">
        <f>I8874*745.7</f>
        <v>462.334</v>
      </c>
      <c r="P8874" s="5">
        <f>ROUND(N8874^(3/2)/O8874/SQRT(2*1.28*M8874)*100,0)</f>
        <v>64</v>
      </c>
      <c r="Q8874" s="4">
        <f>E8874/D8874</f>
        <v>0.38961038961038963</v>
      </c>
      <c r="R8874" s="1">
        <f>ROUND(L8874^(3/2)/K8874*100*SQRT(2/PI()),0)</f>
        <v>59</v>
      </c>
      <c r="S8874" s="1" t="str">
        <f>IF(AND(R8874&gt;=R8873,R8874&gt;R8875),"YES","NO")</f>
        <v>NO</v>
      </c>
      <c r="T8874" s="1">
        <f>IF(C8874&lt;C8873,0,IF(T8873=1,1,IF(S8874="YES",1,0)))</f>
        <v>0</v>
      </c>
      <c r="U8874" s="1" t="str">
        <f>IF(AND(T8873=0,T8874=1),"YES","NO")</f>
        <v>NO</v>
      </c>
    </row>
    <row r="8875" spans="1:21" x14ac:dyDescent="0.3">
      <c r="A8875" s="1">
        <v>8875</v>
      </c>
      <c r="B8875" s="1">
        <v>464</v>
      </c>
      <c r="C8875" s="1">
        <v>18000</v>
      </c>
      <c r="D8875" s="1">
        <v>9.625</v>
      </c>
      <c r="E8875" s="1">
        <v>3.75</v>
      </c>
      <c r="F8875" s="1">
        <v>2</v>
      </c>
      <c r="G8875" s="1" t="s">
        <v>9</v>
      </c>
      <c r="H8875" s="1">
        <v>5.61</v>
      </c>
      <c r="I8875" s="1">
        <v>0.88</v>
      </c>
      <c r="J8875" s="1">
        <v>3.08</v>
      </c>
      <c r="K8875" s="1">
        <v>0.02</v>
      </c>
      <c r="L8875" s="1">
        <v>0.06</v>
      </c>
      <c r="M8875" s="3">
        <f>PI()*(D8875*0.0254)^2/4</f>
        <v>4.6941697555766625E-2</v>
      </c>
      <c r="N8875" s="1">
        <f>ROUND(H8875*4.45,0)</f>
        <v>25</v>
      </c>
      <c r="O8875" s="1">
        <f>I8875*745.7</f>
        <v>656.21600000000001</v>
      </c>
      <c r="P8875" s="5">
        <f>ROUND(N8875^(3/2)/O8875/SQRT(2*1.28*M8875)*100,0)</f>
        <v>55</v>
      </c>
      <c r="Q8875" s="4">
        <f>E8875/D8875</f>
        <v>0.38961038961038963</v>
      </c>
      <c r="R8875" s="1">
        <f>ROUND(L8875^(3/2)/K8875*100*SQRT(2/PI()),0)</f>
        <v>59</v>
      </c>
      <c r="S8875" s="1" t="str">
        <f>IF(AND(R8875&gt;=R8874,R8875&gt;R8876),"YES","NO")</f>
        <v>YES</v>
      </c>
      <c r="T8875" s="1">
        <f>IF(C8875&lt;C8874,0,IF(T8874=1,1,IF(S8875="YES",1,0)))</f>
        <v>1</v>
      </c>
      <c r="U8875" s="1" t="str">
        <f>IF(AND(T8874=0,T8875=1),"YES","NO")</f>
        <v>YES</v>
      </c>
    </row>
    <row r="8876" spans="1:21" x14ac:dyDescent="0.3">
      <c r="A8876" s="1">
        <v>8876</v>
      </c>
      <c r="B8876" s="1">
        <v>465</v>
      </c>
      <c r="C8876" s="1">
        <v>1000</v>
      </c>
      <c r="D8876" s="1">
        <v>9</v>
      </c>
      <c r="E8876" s="1">
        <v>10</v>
      </c>
      <c r="F8876" s="1">
        <v>2</v>
      </c>
      <c r="G8876" s="1" t="s">
        <v>23</v>
      </c>
      <c r="H8876" s="1">
        <v>0.02</v>
      </c>
      <c r="I8876" s="1">
        <v>0.01</v>
      </c>
      <c r="J8876" s="1">
        <v>0.02</v>
      </c>
      <c r="K8876" s="1">
        <v>7.0000000000000007E-2</v>
      </c>
      <c r="L8876" s="1">
        <v>0.12</v>
      </c>
      <c r="M8876" s="3">
        <f>PI()*(D8876*0.0254)^2/4</f>
        <v>4.1043305806897315E-2</v>
      </c>
      <c r="N8876" s="1">
        <f>ROUND(H8876*4.45,0)</f>
        <v>0</v>
      </c>
      <c r="O8876" s="1">
        <f>I8876*745.7</f>
        <v>7.4570000000000007</v>
      </c>
      <c r="P8876" s="5">
        <f>ROUND(N8876^(3/2)/O8876/SQRT(2*1.28*M8876)*100,0)</f>
        <v>0</v>
      </c>
      <c r="Q8876" s="4">
        <f>E8876/D8876</f>
        <v>1.1111111111111112</v>
      </c>
      <c r="R8876" s="1">
        <f>ROUND(L8876^(3/2)/K8876*100*SQRT(2/PI()),0)</f>
        <v>47</v>
      </c>
      <c r="S8876" s="1" t="str">
        <f>IF(AND(R8876&gt;=R8875,R8876&gt;R8877),"YES","NO")</f>
        <v>NO</v>
      </c>
      <c r="T8876" s="1">
        <f>IF(C8876&lt;C8875,0,IF(T8875=1,1,IF(S8876="YES",1,0)))</f>
        <v>0</v>
      </c>
      <c r="U8876" s="1" t="str">
        <f>IF(AND(T8875=0,T8876=1),"YES","NO")</f>
        <v>NO</v>
      </c>
    </row>
    <row r="8877" spans="1:21" x14ac:dyDescent="0.3">
      <c r="A8877" s="1">
        <v>8877</v>
      </c>
      <c r="B8877" s="1">
        <v>465</v>
      </c>
      <c r="C8877" s="1">
        <v>2000</v>
      </c>
      <c r="D8877" s="1">
        <v>9</v>
      </c>
      <c r="E8877" s="1">
        <v>10</v>
      </c>
      <c r="F8877" s="1">
        <v>2</v>
      </c>
      <c r="G8877" s="1" t="s">
        <v>23</v>
      </c>
      <c r="H8877" s="1">
        <v>0.1</v>
      </c>
      <c r="I8877" s="1">
        <v>0.01</v>
      </c>
      <c r="J8877" s="1">
        <v>0.09</v>
      </c>
      <c r="K8877" s="1">
        <v>7.0000000000000007E-2</v>
      </c>
      <c r="L8877" s="1">
        <v>0.12</v>
      </c>
      <c r="M8877" s="3">
        <f>PI()*(D8877*0.0254)^2/4</f>
        <v>4.1043305806897315E-2</v>
      </c>
      <c r="N8877" s="1">
        <f>ROUND(H8877*4.45,0)</f>
        <v>0</v>
      </c>
      <c r="O8877" s="1">
        <f>I8877*745.7</f>
        <v>7.4570000000000007</v>
      </c>
      <c r="P8877" s="5">
        <f>ROUND(N8877^(3/2)/O8877/SQRT(2*1.28*M8877)*100,0)</f>
        <v>0</v>
      </c>
      <c r="Q8877" s="4">
        <f>E8877/D8877</f>
        <v>1.1111111111111112</v>
      </c>
      <c r="R8877" s="1">
        <f>ROUND(L8877^(3/2)/K8877*100*SQRT(2/PI()),0)</f>
        <v>47</v>
      </c>
      <c r="S8877" s="1" t="str">
        <f>IF(AND(R8877&gt;=R8876,R8877&gt;R8878),"YES","NO")</f>
        <v>NO</v>
      </c>
      <c r="T8877" s="1">
        <f>IF(C8877&lt;C8876,0,IF(T8876=1,1,IF(S8877="YES",1,0)))</f>
        <v>0</v>
      </c>
      <c r="U8877" s="1" t="str">
        <f>IF(AND(T8876=0,T8877=1),"YES","NO")</f>
        <v>NO</v>
      </c>
    </row>
    <row r="8878" spans="1:21" x14ac:dyDescent="0.3">
      <c r="A8878" s="1">
        <v>8878</v>
      </c>
      <c r="B8878" s="1">
        <v>465</v>
      </c>
      <c r="C8878" s="1">
        <v>3000</v>
      </c>
      <c r="D8878" s="1">
        <v>9</v>
      </c>
      <c r="E8878" s="1">
        <v>10</v>
      </c>
      <c r="F8878" s="1">
        <v>2</v>
      </c>
      <c r="G8878" s="1" t="s">
        <v>23</v>
      </c>
      <c r="H8878" s="1">
        <v>0.22</v>
      </c>
      <c r="I8878" s="1">
        <v>0.01</v>
      </c>
      <c r="J8878" s="1">
        <v>0.19</v>
      </c>
      <c r="K8878" s="1">
        <v>7.0000000000000007E-2</v>
      </c>
      <c r="L8878" s="1">
        <v>0.12</v>
      </c>
      <c r="M8878" s="3">
        <f>PI()*(D8878*0.0254)^2/4</f>
        <v>4.1043305806897315E-2</v>
      </c>
      <c r="N8878" s="1">
        <f>ROUND(H8878*4.45,0)</f>
        <v>1</v>
      </c>
      <c r="O8878" s="1">
        <f>I8878*745.7</f>
        <v>7.4570000000000007</v>
      </c>
      <c r="P8878" s="5">
        <f>ROUND(N8878^(3/2)/O8878/SQRT(2*1.28*M8878)*100,0)</f>
        <v>41</v>
      </c>
      <c r="Q8878" s="4">
        <f>E8878/D8878</f>
        <v>1.1111111111111112</v>
      </c>
      <c r="R8878" s="1">
        <f>ROUND(L8878^(3/2)/K8878*100*SQRT(2/PI()),0)</f>
        <v>47</v>
      </c>
      <c r="S8878" s="1" t="str">
        <f>IF(AND(R8878&gt;=R8877,R8878&gt;R8879),"YES","NO")</f>
        <v>NO</v>
      </c>
      <c r="T8878" s="1">
        <f>IF(C8878&lt;C8877,0,IF(T8877=1,1,IF(S8878="YES",1,0)))</f>
        <v>0</v>
      </c>
      <c r="U8878" s="1" t="str">
        <f>IF(AND(T8877=0,T8878=1),"YES","NO")</f>
        <v>NO</v>
      </c>
    </row>
    <row r="8879" spans="1:21" x14ac:dyDescent="0.3">
      <c r="A8879" s="1">
        <v>8879</v>
      </c>
      <c r="B8879" s="1">
        <v>465</v>
      </c>
      <c r="C8879" s="1">
        <v>4000</v>
      </c>
      <c r="D8879" s="1">
        <v>9</v>
      </c>
      <c r="E8879" s="1">
        <v>10</v>
      </c>
      <c r="F8879" s="1">
        <v>2</v>
      </c>
      <c r="G8879" s="1" t="s">
        <v>23</v>
      </c>
      <c r="H8879" s="1">
        <v>0.38</v>
      </c>
      <c r="I8879" s="1">
        <v>0.02</v>
      </c>
      <c r="J8879" s="1">
        <v>0.35</v>
      </c>
      <c r="K8879" s="1">
        <v>7.0000000000000007E-2</v>
      </c>
      <c r="L8879" s="1">
        <v>0.12</v>
      </c>
      <c r="M8879" s="3">
        <f>PI()*(D8879*0.0254)^2/4</f>
        <v>4.1043305806897315E-2</v>
      </c>
      <c r="N8879" s="1">
        <f>ROUND(H8879*4.45,0)</f>
        <v>2</v>
      </c>
      <c r="O8879" s="1">
        <f>I8879*745.7</f>
        <v>14.914000000000001</v>
      </c>
      <c r="P8879" s="5">
        <f>ROUND(N8879^(3/2)/O8879/SQRT(2*1.28*M8879)*100,0)</f>
        <v>59</v>
      </c>
      <c r="Q8879" s="4">
        <f>E8879/D8879</f>
        <v>1.1111111111111112</v>
      </c>
      <c r="R8879" s="1">
        <f>ROUND(L8879^(3/2)/K8879*100*SQRT(2/PI()),0)</f>
        <v>47</v>
      </c>
      <c r="S8879" s="1" t="str">
        <f>IF(AND(R8879&gt;=R8878,R8879&gt;R8880),"YES","NO")</f>
        <v>NO</v>
      </c>
      <c r="T8879" s="1">
        <f>IF(C8879&lt;C8878,0,IF(T8878=1,1,IF(S8879="YES",1,0)))</f>
        <v>0</v>
      </c>
      <c r="U8879" s="1" t="str">
        <f>IF(AND(T8878=0,T8879=1),"YES","NO")</f>
        <v>NO</v>
      </c>
    </row>
    <row r="8880" spans="1:21" x14ac:dyDescent="0.3">
      <c r="A8880" s="1">
        <v>8880</v>
      </c>
      <c r="B8880" s="1">
        <v>465</v>
      </c>
      <c r="C8880" s="1">
        <v>5000</v>
      </c>
      <c r="D8880" s="1">
        <v>9</v>
      </c>
      <c r="E8880" s="1">
        <v>10</v>
      </c>
      <c r="F8880" s="1">
        <v>2</v>
      </c>
      <c r="G8880" s="1" t="s">
        <v>23</v>
      </c>
      <c r="H8880" s="1">
        <v>0.6</v>
      </c>
      <c r="I8880" s="1">
        <v>0.04</v>
      </c>
      <c r="J8880" s="1">
        <v>0.54</v>
      </c>
      <c r="K8880" s="1">
        <v>7.0000000000000007E-2</v>
      </c>
      <c r="L8880" s="1">
        <v>0.12</v>
      </c>
      <c r="M8880" s="3">
        <f>PI()*(D8880*0.0254)^2/4</f>
        <v>4.1043305806897315E-2</v>
      </c>
      <c r="N8880" s="1">
        <f>ROUND(H8880*4.45,0)</f>
        <v>3</v>
      </c>
      <c r="O8880" s="1">
        <f>I8880*745.7</f>
        <v>29.828000000000003</v>
      </c>
      <c r="P8880" s="5">
        <f>ROUND(N8880^(3/2)/O8880/SQRT(2*1.28*M8880)*100,0)</f>
        <v>54</v>
      </c>
      <c r="Q8880" s="4">
        <f>E8880/D8880</f>
        <v>1.1111111111111112</v>
      </c>
      <c r="R8880" s="1">
        <f>ROUND(L8880^(3/2)/K8880*100*SQRT(2/PI()),0)</f>
        <v>47</v>
      </c>
      <c r="S8880" s="1" t="str">
        <f>IF(AND(R8880&gt;=R8879,R8880&gt;R8881),"YES","NO")</f>
        <v>YES</v>
      </c>
      <c r="T8880" s="1">
        <f>IF(C8880&lt;C8879,0,IF(T8879=1,1,IF(S8880="YES",1,0)))</f>
        <v>1</v>
      </c>
      <c r="U8880" s="1" t="str">
        <f>IF(AND(T8879=0,T8880=1),"YES","NO")</f>
        <v>YES</v>
      </c>
    </row>
    <row r="8881" spans="1:21" x14ac:dyDescent="0.3">
      <c r="A8881" s="1">
        <v>8881</v>
      </c>
      <c r="B8881" s="1">
        <v>465</v>
      </c>
      <c r="C8881" s="1">
        <v>6000</v>
      </c>
      <c r="D8881" s="1">
        <v>9</v>
      </c>
      <c r="E8881" s="1">
        <v>10</v>
      </c>
      <c r="F8881" s="1">
        <v>2</v>
      </c>
      <c r="G8881" s="1" t="s">
        <v>23</v>
      </c>
      <c r="H8881" s="1">
        <v>0.87</v>
      </c>
      <c r="I8881" s="1">
        <v>7.0000000000000007E-2</v>
      </c>
      <c r="J8881" s="1">
        <v>0.77</v>
      </c>
      <c r="K8881" s="1">
        <v>7.0000000000000007E-2</v>
      </c>
      <c r="L8881" s="1">
        <v>0.11</v>
      </c>
      <c r="M8881" s="3">
        <f>PI()*(D8881*0.0254)^2/4</f>
        <v>4.1043305806897315E-2</v>
      </c>
      <c r="N8881" s="1">
        <f>ROUND(H8881*4.45,0)</f>
        <v>4</v>
      </c>
      <c r="O8881" s="1">
        <f>I8881*745.7</f>
        <v>52.199000000000005</v>
      </c>
      <c r="P8881" s="5">
        <f>ROUND(N8881^(3/2)/O8881/SQRT(2*1.28*M8881)*100,0)</f>
        <v>47</v>
      </c>
      <c r="Q8881" s="4">
        <f>E8881/D8881</f>
        <v>1.1111111111111112</v>
      </c>
      <c r="R8881" s="1">
        <f>ROUND(L8881^(3/2)/K8881*100*SQRT(2/PI()),0)</f>
        <v>42</v>
      </c>
      <c r="S8881" s="1" t="str">
        <f>IF(AND(R8881&gt;=R8880,R8881&gt;R8882),"YES","NO")</f>
        <v>NO</v>
      </c>
      <c r="T8881" s="1">
        <f>IF(C8881&lt;C8880,0,IF(T8880=1,1,IF(S8881="YES",1,0)))</f>
        <v>1</v>
      </c>
      <c r="U8881" s="1" t="str">
        <f>IF(AND(T8880=0,T8881=1),"YES","NO")</f>
        <v>NO</v>
      </c>
    </row>
    <row r="8882" spans="1:21" x14ac:dyDescent="0.3">
      <c r="A8882" s="1">
        <v>8882</v>
      </c>
      <c r="B8882" s="1">
        <v>465</v>
      </c>
      <c r="C8882" s="1">
        <v>7000</v>
      </c>
      <c r="D8882" s="1">
        <v>9</v>
      </c>
      <c r="E8882" s="1">
        <v>10</v>
      </c>
      <c r="F8882" s="1">
        <v>2</v>
      </c>
      <c r="G8882" s="1" t="s">
        <v>23</v>
      </c>
      <c r="H8882" s="1">
        <v>1.17</v>
      </c>
      <c r="I8882" s="1">
        <v>0.11</v>
      </c>
      <c r="J8882" s="1">
        <v>1</v>
      </c>
      <c r="K8882" s="1">
        <v>7.0000000000000007E-2</v>
      </c>
      <c r="L8882" s="1">
        <v>0.11</v>
      </c>
      <c r="M8882" s="3">
        <f>PI()*(D8882*0.0254)^2/4</f>
        <v>4.1043305806897315E-2</v>
      </c>
      <c r="N8882" s="1">
        <f>ROUND(H8882*4.45,0)</f>
        <v>5</v>
      </c>
      <c r="O8882" s="1">
        <f>I8882*745.7</f>
        <v>82.027000000000001</v>
      </c>
      <c r="P8882" s="5">
        <f>ROUND(N8882^(3/2)/O8882/SQRT(2*1.28*M8882)*100,0)</f>
        <v>42</v>
      </c>
      <c r="Q8882" s="4">
        <f>E8882/D8882</f>
        <v>1.1111111111111112</v>
      </c>
      <c r="R8882" s="1">
        <f>ROUND(L8882^(3/2)/K8882*100*SQRT(2/PI()),0)</f>
        <v>42</v>
      </c>
      <c r="S8882" s="1" t="str">
        <f>IF(AND(R8882&gt;=R8881,R8882&gt;R8883),"YES","NO")</f>
        <v>NO</v>
      </c>
      <c r="T8882" s="1">
        <f>IF(C8882&lt;C8881,0,IF(T8881=1,1,IF(S8882="YES",1,0)))</f>
        <v>1</v>
      </c>
      <c r="U8882" s="1" t="str">
        <f>IF(AND(T8881=0,T8882=1),"YES","NO")</f>
        <v>NO</v>
      </c>
    </row>
    <row r="8883" spans="1:21" x14ac:dyDescent="0.3">
      <c r="A8883" s="1">
        <v>8883</v>
      </c>
      <c r="B8883" s="1">
        <v>465</v>
      </c>
      <c r="C8883" s="1">
        <v>8000</v>
      </c>
      <c r="D8883" s="1">
        <v>9</v>
      </c>
      <c r="E8883" s="1">
        <v>10</v>
      </c>
      <c r="F8883" s="1">
        <v>2</v>
      </c>
      <c r="G8883" s="1" t="s">
        <v>23</v>
      </c>
      <c r="H8883" s="1">
        <v>1.53</v>
      </c>
      <c r="I8883" s="1">
        <v>0.16</v>
      </c>
      <c r="J8883" s="1">
        <v>1.23</v>
      </c>
      <c r="K8883" s="1">
        <v>0.06</v>
      </c>
      <c r="L8883" s="1">
        <v>0.11</v>
      </c>
      <c r="M8883" s="3">
        <f>PI()*(D8883*0.0254)^2/4</f>
        <v>4.1043305806897315E-2</v>
      </c>
      <c r="N8883" s="1">
        <f>ROUND(H8883*4.45,0)</f>
        <v>7</v>
      </c>
      <c r="O8883" s="1">
        <f>I8883*745.7</f>
        <v>119.31200000000001</v>
      </c>
      <c r="P8883" s="5">
        <f>ROUND(N8883^(3/2)/O8883/SQRT(2*1.28*M8883)*100,0)</f>
        <v>48</v>
      </c>
      <c r="Q8883" s="4">
        <f>E8883/D8883</f>
        <v>1.1111111111111112</v>
      </c>
      <c r="R8883" s="1">
        <f>ROUND(L8883^(3/2)/K8883*100*SQRT(2/PI()),0)</f>
        <v>49</v>
      </c>
      <c r="S8883" s="1" t="str">
        <f>IF(AND(R8883&gt;=R8882,R8883&gt;R8884),"YES","NO")</f>
        <v>NO</v>
      </c>
      <c r="T8883" s="1">
        <f>IF(C8883&lt;C8882,0,IF(T8882=1,1,IF(S8883="YES",1,0)))</f>
        <v>1</v>
      </c>
      <c r="U8883" s="1" t="str">
        <f>IF(AND(T8882=0,T8883=1),"YES","NO")</f>
        <v>NO</v>
      </c>
    </row>
    <row r="8884" spans="1:21" x14ac:dyDescent="0.3">
      <c r="A8884" s="1">
        <v>8884</v>
      </c>
      <c r="B8884" s="1">
        <v>465</v>
      </c>
      <c r="C8884" s="1">
        <v>9000</v>
      </c>
      <c r="D8884" s="1">
        <v>9</v>
      </c>
      <c r="E8884" s="1">
        <v>10</v>
      </c>
      <c r="F8884" s="1">
        <v>2</v>
      </c>
      <c r="G8884" s="1" t="s">
        <v>23</v>
      </c>
      <c r="H8884" s="1">
        <v>1.93</v>
      </c>
      <c r="I8884" s="1">
        <v>0.21</v>
      </c>
      <c r="J8884" s="1">
        <v>1.49</v>
      </c>
      <c r="K8884" s="1">
        <v>0.06</v>
      </c>
      <c r="L8884" s="1">
        <v>0.11</v>
      </c>
      <c r="M8884" s="3">
        <f>PI()*(D8884*0.0254)^2/4</f>
        <v>4.1043305806897315E-2</v>
      </c>
      <c r="N8884" s="1">
        <f>ROUND(H8884*4.45,0)</f>
        <v>9</v>
      </c>
      <c r="O8884" s="1">
        <f>I8884*745.7</f>
        <v>156.59700000000001</v>
      </c>
      <c r="P8884" s="5">
        <f>ROUND(N8884^(3/2)/O8884/SQRT(2*1.28*M8884)*100,0)</f>
        <v>53</v>
      </c>
      <c r="Q8884" s="4">
        <f>E8884/D8884</f>
        <v>1.1111111111111112</v>
      </c>
      <c r="R8884" s="1">
        <f>ROUND(L8884^(3/2)/K8884*100*SQRT(2/PI()),0)</f>
        <v>49</v>
      </c>
      <c r="S8884" s="1" t="str">
        <f>IF(AND(R8884&gt;=R8883,R8884&gt;R8885),"YES","NO")</f>
        <v>YES</v>
      </c>
      <c r="T8884" s="1">
        <f>IF(C8884&lt;C8883,0,IF(T8883=1,1,IF(S8884="YES",1,0)))</f>
        <v>1</v>
      </c>
      <c r="U8884" s="1" t="str">
        <f>IF(AND(T8883=0,T8884=1),"YES","NO")</f>
        <v>NO</v>
      </c>
    </row>
    <row r="8885" spans="1:21" x14ac:dyDescent="0.3">
      <c r="A8885" s="1">
        <v>8885</v>
      </c>
      <c r="B8885" s="1">
        <v>465</v>
      </c>
      <c r="C8885" s="1">
        <v>10000</v>
      </c>
      <c r="D8885" s="1">
        <v>9</v>
      </c>
      <c r="E8885" s="1">
        <v>10</v>
      </c>
      <c r="F8885" s="1">
        <v>2</v>
      </c>
      <c r="G8885" s="1" t="s">
        <v>23</v>
      </c>
      <c r="H8885" s="1">
        <v>2.39</v>
      </c>
      <c r="I8885" s="1">
        <v>0.32</v>
      </c>
      <c r="J8885" s="1">
        <v>1.99</v>
      </c>
      <c r="K8885" s="1">
        <v>7.0000000000000007E-2</v>
      </c>
      <c r="L8885" s="1">
        <v>0.11</v>
      </c>
      <c r="M8885" s="3">
        <f>PI()*(D8885*0.0254)^2/4</f>
        <v>4.1043305806897315E-2</v>
      </c>
      <c r="N8885" s="1">
        <f>ROUND(H8885*4.45,0)</f>
        <v>11</v>
      </c>
      <c r="O8885" s="1">
        <f>I8885*745.7</f>
        <v>238.62400000000002</v>
      </c>
      <c r="P8885" s="5">
        <f>ROUND(N8885^(3/2)/O8885/SQRT(2*1.28*M8885)*100,0)</f>
        <v>47</v>
      </c>
      <c r="Q8885" s="4">
        <f>E8885/D8885</f>
        <v>1.1111111111111112</v>
      </c>
      <c r="R8885" s="1">
        <f>ROUND(L8885^(3/2)/K8885*100*SQRT(2/PI()),0)</f>
        <v>42</v>
      </c>
      <c r="S8885" s="1" t="str">
        <f>IF(AND(R8885&gt;=R8884,R8885&gt;R8886),"YES","NO")</f>
        <v>NO</v>
      </c>
      <c r="T8885" s="1">
        <f>IF(C8885&lt;C8884,0,IF(T8884=1,1,IF(S8885="YES",1,0)))</f>
        <v>1</v>
      </c>
      <c r="U8885" s="1" t="str">
        <f>IF(AND(T8884=0,T8885=1),"YES","NO")</f>
        <v>NO</v>
      </c>
    </row>
    <row r="8886" spans="1:21" x14ac:dyDescent="0.3">
      <c r="A8886" s="1">
        <v>8886</v>
      </c>
      <c r="B8886" s="1">
        <v>465</v>
      </c>
      <c r="C8886" s="1">
        <v>11000</v>
      </c>
      <c r="D8886" s="1">
        <v>9</v>
      </c>
      <c r="E8886" s="1">
        <v>10</v>
      </c>
      <c r="F8886" s="1">
        <v>2</v>
      </c>
      <c r="G8886" s="1" t="s">
        <v>23</v>
      </c>
      <c r="H8886" s="1">
        <v>2.97</v>
      </c>
      <c r="I8886" s="1">
        <v>0.64</v>
      </c>
      <c r="J8886" s="1">
        <v>3.69</v>
      </c>
      <c r="K8886" s="1">
        <v>0.1</v>
      </c>
      <c r="L8886" s="1">
        <v>0.12</v>
      </c>
      <c r="M8886" s="3">
        <f>PI()*(D8886*0.0254)^2/4</f>
        <v>4.1043305806897315E-2</v>
      </c>
      <c r="N8886" s="1">
        <f>ROUND(H8886*4.45,0)</f>
        <v>13</v>
      </c>
      <c r="O8886" s="1">
        <f>I8886*745.7</f>
        <v>477.24800000000005</v>
      </c>
      <c r="P8886" s="5">
        <f>ROUND(N8886^(3/2)/O8886/SQRT(2*1.28*M8886)*100,0)</f>
        <v>30</v>
      </c>
      <c r="Q8886" s="4">
        <f>E8886/D8886</f>
        <v>1.1111111111111112</v>
      </c>
      <c r="R8886" s="1">
        <f>ROUND(L8886^(3/2)/K8886*100*SQRT(2/PI()),0)</f>
        <v>33</v>
      </c>
      <c r="S8886" s="1" t="str">
        <f>IF(AND(R8886&gt;=R8885,R8886&gt;R8887),"YES","NO")</f>
        <v>NO</v>
      </c>
      <c r="T8886" s="1">
        <f>IF(C8886&lt;C8885,0,IF(T8885=1,1,IF(S8886="YES",1,0)))</f>
        <v>1</v>
      </c>
      <c r="U8886" s="1" t="str">
        <f>IF(AND(T8885=0,T8886=1),"YES","NO")</f>
        <v>NO</v>
      </c>
    </row>
    <row r="8887" spans="1:21" x14ac:dyDescent="0.3">
      <c r="A8887" s="1">
        <v>8887</v>
      </c>
      <c r="B8887" s="1">
        <v>465</v>
      </c>
      <c r="C8887" s="1">
        <v>12000</v>
      </c>
      <c r="D8887" s="1">
        <v>9</v>
      </c>
      <c r="E8887" s="1">
        <v>10</v>
      </c>
      <c r="F8887" s="1">
        <v>2</v>
      </c>
      <c r="G8887" s="1" t="s">
        <v>23</v>
      </c>
      <c r="H8887" s="1">
        <v>3.63</v>
      </c>
      <c r="I8887" s="1">
        <v>1.1100000000000001</v>
      </c>
      <c r="J8887" s="1">
        <v>5.85</v>
      </c>
      <c r="K8887" s="1">
        <v>0.14000000000000001</v>
      </c>
      <c r="L8887" s="1">
        <v>0.12</v>
      </c>
      <c r="M8887" s="3">
        <f>PI()*(D8887*0.0254)^2/4</f>
        <v>4.1043305806897315E-2</v>
      </c>
      <c r="N8887" s="1">
        <f>ROUND(H8887*4.45,0)</f>
        <v>16</v>
      </c>
      <c r="O8887" s="1">
        <f>I8887*745.7</f>
        <v>827.72700000000009</v>
      </c>
      <c r="P8887" s="5">
        <f>ROUND(N8887^(3/2)/O8887/SQRT(2*1.28*M8887)*100,0)</f>
        <v>24</v>
      </c>
      <c r="Q8887" s="4">
        <f>E8887/D8887</f>
        <v>1.1111111111111112</v>
      </c>
      <c r="R8887" s="1">
        <f>ROUND(L8887^(3/2)/K8887*100*SQRT(2/PI()),0)</f>
        <v>24</v>
      </c>
      <c r="S8887" s="1" t="str">
        <f>IF(AND(R8887&gt;=R8886,R8887&gt;R8888),"YES","NO")</f>
        <v>NO</v>
      </c>
      <c r="T8887" s="1">
        <f>IF(C8887&lt;C8886,0,IF(T8886=1,1,IF(S8887="YES",1,0)))</f>
        <v>1</v>
      </c>
      <c r="U8887" s="1" t="str">
        <f>IF(AND(T8886=0,T8887=1),"YES","NO")</f>
        <v>NO</v>
      </c>
    </row>
    <row r="8888" spans="1:21" x14ac:dyDescent="0.3">
      <c r="A8888" s="1">
        <v>8888</v>
      </c>
      <c r="B8888" s="1">
        <v>465</v>
      </c>
      <c r="C8888" s="1">
        <v>13000</v>
      </c>
      <c r="D8888" s="1">
        <v>9</v>
      </c>
      <c r="E8888" s="1">
        <v>10</v>
      </c>
      <c r="F8888" s="1">
        <v>2</v>
      </c>
      <c r="G8888" s="1" t="s">
        <v>23</v>
      </c>
      <c r="H8888" s="1">
        <v>4.3600000000000003</v>
      </c>
      <c r="I8888" s="1">
        <v>1.76</v>
      </c>
      <c r="J8888" s="1">
        <v>8.5299999999999994</v>
      </c>
      <c r="K8888" s="1">
        <v>0.17</v>
      </c>
      <c r="L8888" s="1">
        <v>0.12</v>
      </c>
      <c r="M8888" s="3">
        <f>PI()*(D8888*0.0254)^2/4</f>
        <v>4.1043305806897315E-2</v>
      </c>
      <c r="N8888" s="1">
        <f>ROUND(H8888*4.45,0)</f>
        <v>19</v>
      </c>
      <c r="O8888" s="1">
        <f>I8888*745.7</f>
        <v>1312.432</v>
      </c>
      <c r="P8888" s="5">
        <f>ROUND(N8888^(3/2)/O8888/SQRT(2*1.28*M8888)*100,0)</f>
        <v>19</v>
      </c>
      <c r="Q8888" s="4">
        <f>E8888/D8888</f>
        <v>1.1111111111111112</v>
      </c>
      <c r="R8888" s="1">
        <f>ROUND(L8888^(3/2)/K8888*100*SQRT(2/PI()),0)</f>
        <v>20</v>
      </c>
      <c r="S8888" s="1" t="str">
        <f>IF(AND(R8888&gt;=R8887,R8888&gt;R8889),"YES","NO")</f>
        <v>NO</v>
      </c>
      <c r="T8888" s="1">
        <f>IF(C8888&lt;C8887,0,IF(T8887=1,1,IF(S8888="YES",1,0)))</f>
        <v>1</v>
      </c>
      <c r="U8888" s="1" t="str">
        <f>IF(AND(T8887=0,T8888=1),"YES","NO")</f>
        <v>NO</v>
      </c>
    </row>
    <row r="8889" spans="1:21" x14ac:dyDescent="0.3">
      <c r="A8889" s="1">
        <v>8889</v>
      </c>
      <c r="B8889" s="1">
        <v>465</v>
      </c>
      <c r="C8889" s="1">
        <v>13999</v>
      </c>
      <c r="D8889" s="1">
        <v>9</v>
      </c>
      <c r="E8889" s="1">
        <v>10</v>
      </c>
      <c r="F8889" s="1">
        <v>2</v>
      </c>
      <c r="G8889" s="1" t="s">
        <v>23</v>
      </c>
      <c r="H8889" s="1">
        <v>5.17</v>
      </c>
      <c r="I8889" s="1">
        <v>2.63</v>
      </c>
      <c r="J8889" s="1">
        <v>11.82</v>
      </c>
      <c r="K8889" s="1">
        <v>0.2</v>
      </c>
      <c r="L8889" s="1">
        <v>0.13</v>
      </c>
      <c r="M8889" s="3">
        <f>PI()*(D8889*0.0254)^2/4</f>
        <v>4.1043305806897315E-2</v>
      </c>
      <c r="N8889" s="1">
        <f>ROUND(H8889*4.45,0)</f>
        <v>23</v>
      </c>
      <c r="O8889" s="1">
        <f>I8889*745.7</f>
        <v>1961.191</v>
      </c>
      <c r="P8889" s="5">
        <f>ROUND(N8889^(3/2)/O8889/SQRT(2*1.28*M8889)*100,0)</f>
        <v>17</v>
      </c>
      <c r="Q8889" s="4">
        <f>E8889/D8889</f>
        <v>1.1111111111111112</v>
      </c>
      <c r="R8889" s="1">
        <f>ROUND(L8889^(3/2)/K8889*100*SQRT(2/PI()),0)</f>
        <v>19</v>
      </c>
      <c r="S8889" s="1" t="str">
        <f>IF(AND(R8889&gt;=R8888,R8889&gt;R8890),"YES","NO")</f>
        <v>NO</v>
      </c>
      <c r="T8889" s="1">
        <f>IF(C8889&lt;C8888,0,IF(T8888=1,1,IF(S8889="YES",1,0)))</f>
        <v>1</v>
      </c>
      <c r="U8889" s="1" t="str">
        <f>IF(AND(T8888=0,T8889=1),"YES","NO")</f>
        <v>NO</v>
      </c>
    </row>
    <row r="8890" spans="1:21" x14ac:dyDescent="0.3">
      <c r="A8890" s="1">
        <v>8890</v>
      </c>
      <c r="B8890" s="1">
        <v>465</v>
      </c>
      <c r="C8890" s="1">
        <v>15000</v>
      </c>
      <c r="D8890" s="1">
        <v>9</v>
      </c>
      <c r="E8890" s="1">
        <v>10</v>
      </c>
      <c r="F8890" s="1">
        <v>2</v>
      </c>
      <c r="G8890" s="1" t="s">
        <v>23</v>
      </c>
      <c r="H8890" s="1">
        <v>6.06</v>
      </c>
      <c r="I8890" s="1">
        <v>3.76</v>
      </c>
      <c r="J8890" s="1">
        <v>15.79</v>
      </c>
      <c r="K8890" s="1">
        <v>0.23</v>
      </c>
      <c r="L8890" s="1">
        <v>0.13</v>
      </c>
      <c r="M8890" s="3">
        <f>PI()*(D8890*0.0254)^2/4</f>
        <v>4.1043305806897315E-2</v>
      </c>
      <c r="N8890" s="1">
        <f>ROUND(H8890*4.45,0)</f>
        <v>27</v>
      </c>
      <c r="O8890" s="1">
        <f>I8890*745.7</f>
        <v>2803.8319999999999</v>
      </c>
      <c r="P8890" s="5">
        <f>ROUND(N8890^(3/2)/O8890/SQRT(2*1.28*M8890)*100,0)</f>
        <v>15</v>
      </c>
      <c r="Q8890" s="4">
        <f>E8890/D8890</f>
        <v>1.1111111111111112</v>
      </c>
      <c r="R8890" s="1">
        <f>ROUND(L8890^(3/2)/K8890*100*SQRT(2/PI()),0)</f>
        <v>16</v>
      </c>
      <c r="S8890" s="1" t="str">
        <f>IF(AND(R8890&gt;=R8889,R8890&gt;R8891),"YES","NO")</f>
        <v>NO</v>
      </c>
      <c r="T8890" s="1">
        <f>IF(C8890&lt;C8889,0,IF(T8889=1,1,IF(S8890="YES",1,0)))</f>
        <v>1</v>
      </c>
      <c r="U8890" s="1" t="str">
        <f>IF(AND(T8889=0,T8890=1),"YES","NO")</f>
        <v>NO</v>
      </c>
    </row>
    <row r="8891" spans="1:21" x14ac:dyDescent="0.3">
      <c r="A8891" s="1">
        <v>8891</v>
      </c>
      <c r="B8891" s="1">
        <v>465</v>
      </c>
      <c r="C8891" s="1">
        <v>16000</v>
      </c>
      <c r="D8891" s="1">
        <v>9</v>
      </c>
      <c r="E8891" s="1">
        <v>10</v>
      </c>
      <c r="F8891" s="1">
        <v>2</v>
      </c>
      <c r="G8891" s="1" t="s">
        <v>23</v>
      </c>
      <c r="H8891" s="1">
        <v>7.05</v>
      </c>
      <c r="I8891" s="1">
        <v>5.22</v>
      </c>
      <c r="J8891" s="1">
        <v>20.54</v>
      </c>
      <c r="K8891" s="1">
        <v>0.27</v>
      </c>
      <c r="L8891" s="1">
        <v>0.13</v>
      </c>
      <c r="M8891" s="3">
        <f>PI()*(D8891*0.0254)^2/4</f>
        <v>4.1043305806897315E-2</v>
      </c>
      <c r="N8891" s="1">
        <f>ROUND(H8891*4.45,0)</f>
        <v>31</v>
      </c>
      <c r="O8891" s="1">
        <f>I8891*745.7</f>
        <v>3892.5540000000001</v>
      </c>
      <c r="P8891" s="5">
        <f>ROUND(N8891^(3/2)/O8891/SQRT(2*1.28*M8891)*100,0)</f>
        <v>14</v>
      </c>
      <c r="Q8891" s="4">
        <f>E8891/D8891</f>
        <v>1.1111111111111112</v>
      </c>
      <c r="R8891" s="1">
        <f>ROUND(L8891^(3/2)/K8891*100*SQRT(2/PI()),0)</f>
        <v>14</v>
      </c>
      <c r="S8891" s="1" t="str">
        <f>IF(AND(R8891&gt;=R8890,R8891&gt;R8892),"YES","NO")</f>
        <v>NO</v>
      </c>
      <c r="T8891" s="1">
        <f>IF(C8891&lt;C8890,0,IF(T8890=1,1,IF(S8891="YES",1,0)))</f>
        <v>1</v>
      </c>
      <c r="U8891" s="1" t="str">
        <f>IF(AND(T8890=0,T8891=1),"YES","NO")</f>
        <v>NO</v>
      </c>
    </row>
    <row r="8892" spans="1:21" x14ac:dyDescent="0.3">
      <c r="A8892" s="1">
        <v>8892</v>
      </c>
      <c r="B8892" s="1">
        <v>465</v>
      </c>
      <c r="C8892" s="1">
        <v>17000</v>
      </c>
      <c r="D8892" s="1">
        <v>9</v>
      </c>
      <c r="E8892" s="1">
        <v>10</v>
      </c>
      <c r="F8892" s="1">
        <v>2</v>
      </c>
      <c r="G8892" s="1" t="s">
        <v>23</v>
      </c>
      <c r="H8892" s="1">
        <v>8.1300000000000008</v>
      </c>
      <c r="I8892" s="1">
        <v>7.08</v>
      </c>
      <c r="J8892" s="1">
        <v>26.26</v>
      </c>
      <c r="K8892" s="1">
        <v>0.3</v>
      </c>
      <c r="L8892" s="1">
        <v>0.13</v>
      </c>
      <c r="M8892" s="3">
        <f>PI()*(D8892*0.0254)^2/4</f>
        <v>4.1043305806897315E-2</v>
      </c>
      <c r="N8892" s="1">
        <f>ROUND(H8892*4.45,0)</f>
        <v>36</v>
      </c>
      <c r="O8892" s="1">
        <f>I8892*745.7</f>
        <v>5279.5560000000005</v>
      </c>
      <c r="P8892" s="5">
        <f>ROUND(N8892^(3/2)/O8892/SQRT(2*1.28*M8892)*100,0)</f>
        <v>13</v>
      </c>
      <c r="Q8892" s="4">
        <f>E8892/D8892</f>
        <v>1.1111111111111112</v>
      </c>
      <c r="R8892" s="1">
        <f>ROUND(L8892^(3/2)/K8892*100*SQRT(2/PI()),0)</f>
        <v>12</v>
      </c>
      <c r="S8892" s="1" t="str">
        <f>IF(AND(R8892&gt;=R8891,R8892&gt;R8893),"YES","NO")</f>
        <v>NO</v>
      </c>
      <c r="T8892" s="1">
        <f>IF(C8892&lt;C8891,0,IF(T8891=1,1,IF(S8892="YES",1,0)))</f>
        <v>1</v>
      </c>
      <c r="U8892" s="1" t="str">
        <f>IF(AND(T8891=0,T8892=1),"YES","NO")</f>
        <v>NO</v>
      </c>
    </row>
    <row r="8893" spans="1:21" x14ac:dyDescent="0.3">
      <c r="A8893" s="1">
        <v>8893</v>
      </c>
      <c r="B8893" s="1">
        <v>465</v>
      </c>
      <c r="C8893" s="1">
        <v>18000</v>
      </c>
      <c r="D8893" s="1">
        <v>9</v>
      </c>
      <c r="E8893" s="1">
        <v>10</v>
      </c>
      <c r="F8893" s="1">
        <v>2</v>
      </c>
      <c r="G8893" s="1" t="s">
        <v>23</v>
      </c>
      <c r="H8893" s="1">
        <v>9.32</v>
      </c>
      <c r="I8893" s="1">
        <v>9.5</v>
      </c>
      <c r="J8893" s="1">
        <v>33.270000000000003</v>
      </c>
      <c r="K8893" s="1">
        <v>0.34</v>
      </c>
      <c r="L8893" s="1">
        <v>0.14000000000000001</v>
      </c>
      <c r="M8893" s="3">
        <f>PI()*(D8893*0.0254)^2/4</f>
        <v>4.1043305806897315E-2</v>
      </c>
      <c r="N8893" s="1">
        <f>ROUND(H8893*4.45,0)</f>
        <v>41</v>
      </c>
      <c r="O8893" s="1">
        <f>I8893*745.7</f>
        <v>7084.1500000000005</v>
      </c>
      <c r="P8893" s="5">
        <f>ROUND(N8893^(3/2)/O8893/SQRT(2*1.28*M8893)*100,0)</f>
        <v>11</v>
      </c>
      <c r="Q8893" s="4">
        <f>E8893/D8893</f>
        <v>1.1111111111111112</v>
      </c>
      <c r="R8893" s="1">
        <f>ROUND(L8893^(3/2)/K8893*100*SQRT(2/PI()),0)</f>
        <v>12</v>
      </c>
      <c r="S8893" s="1" t="str">
        <f>IF(AND(R8893&gt;=R8892,R8893&gt;R8894),"YES","NO")</f>
        <v>YES</v>
      </c>
      <c r="T8893" s="1">
        <f>IF(C8893&lt;C8892,0,IF(T8892=1,1,IF(S8893="YES",1,0)))</f>
        <v>1</v>
      </c>
      <c r="U8893" s="1" t="str">
        <f>IF(AND(T8892=0,T8893=1),"YES","NO")</f>
        <v>NO</v>
      </c>
    </row>
    <row r="8894" spans="1:21" x14ac:dyDescent="0.3">
      <c r="A8894" s="1">
        <v>8894</v>
      </c>
      <c r="B8894" s="1">
        <v>465</v>
      </c>
      <c r="C8894" s="1">
        <v>19000</v>
      </c>
      <c r="D8894" s="1">
        <v>9</v>
      </c>
      <c r="E8894" s="1">
        <v>10</v>
      </c>
      <c r="F8894" s="1">
        <v>2</v>
      </c>
      <c r="G8894" s="1" t="s">
        <v>23</v>
      </c>
      <c r="H8894" s="1">
        <v>10.67</v>
      </c>
      <c r="I8894" s="1">
        <v>12.93</v>
      </c>
      <c r="J8894" s="1">
        <v>42.89</v>
      </c>
      <c r="K8894" s="1">
        <v>0.4</v>
      </c>
      <c r="L8894" s="1">
        <v>0.14000000000000001</v>
      </c>
      <c r="M8894" s="3">
        <f>PI()*(D8894*0.0254)^2/4</f>
        <v>4.1043305806897315E-2</v>
      </c>
      <c r="N8894" s="1">
        <f>ROUND(H8894*4.45,0)</f>
        <v>47</v>
      </c>
      <c r="O8894" s="1">
        <f>I8894*745.7</f>
        <v>9641.9009999999998</v>
      </c>
      <c r="P8894" s="5">
        <f>ROUND(N8894^(3/2)/O8894/SQRT(2*1.28*M8894)*100,0)</f>
        <v>10</v>
      </c>
      <c r="Q8894" s="4">
        <f>E8894/D8894</f>
        <v>1.1111111111111112</v>
      </c>
      <c r="R8894" s="1">
        <f>ROUND(L8894^(3/2)/K8894*100*SQRT(2/PI()),0)</f>
        <v>10</v>
      </c>
      <c r="S8894" s="1" t="str">
        <f>IF(AND(R8894&gt;=R8893,R8894&gt;R8895),"YES","NO")</f>
        <v>NO</v>
      </c>
      <c r="T8894" s="1">
        <f>IF(C8894&lt;C8893,0,IF(T8893=1,1,IF(S8894="YES",1,0)))</f>
        <v>1</v>
      </c>
      <c r="U8894" s="1" t="str">
        <f>IF(AND(T8893=0,T8894=1),"YES","NO")</f>
        <v>NO</v>
      </c>
    </row>
    <row r="8895" spans="1:21" x14ac:dyDescent="0.3">
      <c r="A8895" s="1">
        <v>8895</v>
      </c>
      <c r="B8895" s="1">
        <v>465</v>
      </c>
      <c r="C8895" s="1">
        <v>20000</v>
      </c>
      <c r="D8895" s="1">
        <v>9</v>
      </c>
      <c r="E8895" s="1">
        <v>10</v>
      </c>
      <c r="F8895" s="1">
        <v>2</v>
      </c>
      <c r="G8895" s="1" t="s">
        <v>23</v>
      </c>
      <c r="H8895" s="1">
        <v>12.26</v>
      </c>
      <c r="I8895" s="1">
        <v>19.25</v>
      </c>
      <c r="J8895" s="1">
        <v>60.68</v>
      </c>
      <c r="K8895" s="1">
        <v>0.51</v>
      </c>
      <c r="L8895" s="1">
        <v>0.15</v>
      </c>
      <c r="M8895" s="3">
        <f>PI()*(D8895*0.0254)^2/4</f>
        <v>4.1043305806897315E-2</v>
      </c>
      <c r="N8895" s="1">
        <f>ROUND(H8895*4.45,0)</f>
        <v>55</v>
      </c>
      <c r="O8895" s="1">
        <f>I8895*745.7</f>
        <v>14354.725</v>
      </c>
      <c r="P8895" s="5">
        <f>ROUND(N8895^(3/2)/O8895/SQRT(2*1.28*M8895)*100,0)</f>
        <v>9</v>
      </c>
      <c r="Q8895" s="4">
        <f>E8895/D8895</f>
        <v>1.1111111111111112</v>
      </c>
      <c r="R8895" s="1">
        <f>ROUND(L8895^(3/2)/K8895*100*SQRT(2/PI()),0)</f>
        <v>9</v>
      </c>
      <c r="S8895" s="1" t="str">
        <f>IF(AND(R8895&gt;=R8894,R8895&gt;R8896),"YES","NO")</f>
        <v>NO</v>
      </c>
      <c r="T8895" s="1">
        <f>IF(C8895&lt;C8894,0,IF(T8894=1,1,IF(S8895="YES",1,0)))</f>
        <v>1</v>
      </c>
      <c r="U8895" s="1" t="str">
        <f>IF(AND(T8894=0,T8895=1),"YES","NO")</f>
        <v>NO</v>
      </c>
    </row>
    <row r="8896" spans="1:21" x14ac:dyDescent="0.3">
      <c r="A8896" s="1">
        <v>8896</v>
      </c>
      <c r="B8896" s="1">
        <v>465</v>
      </c>
      <c r="C8896" s="1">
        <v>22000</v>
      </c>
      <c r="D8896" s="1">
        <v>9</v>
      </c>
      <c r="E8896" s="1">
        <v>10</v>
      </c>
      <c r="F8896" s="1">
        <v>2</v>
      </c>
      <c r="G8896" s="1" t="s">
        <v>23</v>
      </c>
      <c r="H8896" s="1">
        <v>14.31</v>
      </c>
      <c r="I8896" s="1">
        <v>21.34</v>
      </c>
      <c r="J8896" s="1">
        <v>61.14</v>
      </c>
      <c r="K8896" s="1">
        <v>0.42</v>
      </c>
      <c r="L8896" s="1">
        <v>0.14000000000000001</v>
      </c>
      <c r="M8896" s="3">
        <f>PI()*(D8896*0.0254)^2/4</f>
        <v>4.1043305806897315E-2</v>
      </c>
      <c r="N8896" s="1">
        <f>ROUND(H8896*4.45,0)</f>
        <v>64</v>
      </c>
      <c r="O8896" s="1">
        <f>I8896*745.7</f>
        <v>15913.238000000001</v>
      </c>
      <c r="P8896" s="5">
        <f>ROUND(N8896^(3/2)/O8896/SQRT(2*1.28*M8896)*100,0)</f>
        <v>10</v>
      </c>
      <c r="Q8896" s="4">
        <f>E8896/D8896</f>
        <v>1.1111111111111112</v>
      </c>
      <c r="R8896" s="1">
        <f>ROUND(L8896^(3/2)/K8896*100*SQRT(2/PI()),0)</f>
        <v>10</v>
      </c>
      <c r="S8896" s="1" t="str">
        <f>IF(AND(R8896&gt;=R8895,R8896&gt;R8897),"YES","NO")</f>
        <v>NO</v>
      </c>
      <c r="T8896" s="1">
        <f>IF(C8896&lt;C8895,0,IF(T8895=1,1,IF(S8896="YES",1,0)))</f>
        <v>1</v>
      </c>
      <c r="U8896" s="1" t="str">
        <f>IF(AND(T8895=0,T8896=1),"YES","NO")</f>
        <v>NO</v>
      </c>
    </row>
    <row r="8897" spans="1:21" x14ac:dyDescent="0.3">
      <c r="A8897" s="1">
        <v>8897</v>
      </c>
      <c r="B8897" s="1">
        <v>465</v>
      </c>
      <c r="C8897" s="1">
        <v>23000</v>
      </c>
      <c r="D8897" s="1">
        <v>9</v>
      </c>
      <c r="E8897" s="1">
        <v>10</v>
      </c>
      <c r="F8897" s="1">
        <v>2</v>
      </c>
      <c r="G8897" s="1" t="s">
        <v>23</v>
      </c>
      <c r="H8897" s="1">
        <v>14.54</v>
      </c>
      <c r="I8897" s="1">
        <v>15.55</v>
      </c>
      <c r="J8897" s="1">
        <v>42.6</v>
      </c>
      <c r="K8897" s="1">
        <v>0.27</v>
      </c>
      <c r="L8897" s="1">
        <v>0.13</v>
      </c>
      <c r="M8897" s="3">
        <f>PI()*(D8897*0.0254)^2/4</f>
        <v>4.1043305806897315E-2</v>
      </c>
      <c r="N8897" s="1">
        <f>ROUND(H8897*4.45,0)</f>
        <v>65</v>
      </c>
      <c r="O8897" s="1">
        <f>I8897*745.7</f>
        <v>11595.635000000002</v>
      </c>
      <c r="P8897" s="5">
        <f>ROUND(N8897^(3/2)/O8897/SQRT(2*1.28*M8897)*100,0)</f>
        <v>14</v>
      </c>
      <c r="Q8897" s="4">
        <f>E8897/D8897</f>
        <v>1.1111111111111112</v>
      </c>
      <c r="R8897" s="1">
        <f>ROUND(L8897^(3/2)/K8897*100*SQRT(2/PI()),0)</f>
        <v>14</v>
      </c>
      <c r="S8897" s="1" t="str">
        <f>IF(AND(R8897&gt;=R8896,R8897&gt;R8898),"YES","NO")</f>
        <v>NO</v>
      </c>
      <c r="T8897" s="1">
        <f>IF(C8897&lt;C8896,0,IF(T8896=1,1,IF(S8897="YES",1,0)))</f>
        <v>1</v>
      </c>
      <c r="U8897" s="1" t="str">
        <f>IF(AND(T8896=0,T8897=1),"YES","NO")</f>
        <v>NO</v>
      </c>
    </row>
    <row r="8898" spans="1:21" x14ac:dyDescent="0.3">
      <c r="A8898" s="1">
        <v>8898</v>
      </c>
      <c r="B8898" s="1">
        <v>466</v>
      </c>
      <c r="C8898" s="1">
        <v>1000</v>
      </c>
      <c r="D8898" s="1">
        <v>9</v>
      </c>
      <c r="E8898" s="1">
        <v>3</v>
      </c>
      <c r="F8898" s="1">
        <v>2</v>
      </c>
      <c r="G8898" s="1" t="s">
        <v>23</v>
      </c>
      <c r="H8898" s="1">
        <v>0.02</v>
      </c>
      <c r="I8898" s="1">
        <v>0.01</v>
      </c>
      <c r="J8898" s="1">
        <v>0.01</v>
      </c>
      <c r="K8898" s="1">
        <v>0.03</v>
      </c>
      <c r="L8898" s="1">
        <v>0.09</v>
      </c>
      <c r="M8898" s="3">
        <f>PI()*(D8898*0.0254)^2/4</f>
        <v>4.1043305806897315E-2</v>
      </c>
      <c r="N8898" s="1">
        <f>ROUND(H8898*4.45,0)</f>
        <v>0</v>
      </c>
      <c r="O8898" s="1">
        <f>I8898*745.7</f>
        <v>7.4570000000000007</v>
      </c>
      <c r="P8898" s="5">
        <f>ROUND(N8898^(3/2)/O8898/SQRT(2*1.28*M8898)*100,0)</f>
        <v>0</v>
      </c>
      <c r="Q8898" s="4">
        <f>E8898/D8898</f>
        <v>0.33333333333333331</v>
      </c>
      <c r="R8898" s="1">
        <f>ROUND(L8898^(3/2)/K8898*100*SQRT(2/PI()),0)</f>
        <v>72</v>
      </c>
      <c r="S8898" s="1" t="str">
        <f>IF(AND(R8898&gt;=R8897,R8898&gt;R8899),"YES","NO")</f>
        <v>NO</v>
      </c>
      <c r="T8898" s="1">
        <f>IF(C8898&lt;C8897,0,IF(T8897=1,1,IF(S8898="YES",1,0)))</f>
        <v>0</v>
      </c>
      <c r="U8898" s="1" t="str">
        <f>IF(AND(T8897=0,T8898=1),"YES","NO")</f>
        <v>NO</v>
      </c>
    </row>
    <row r="8899" spans="1:21" x14ac:dyDescent="0.3">
      <c r="A8899" s="1">
        <v>8899</v>
      </c>
      <c r="B8899" s="1">
        <v>466</v>
      </c>
      <c r="C8899" s="1">
        <v>2000</v>
      </c>
      <c r="D8899" s="1">
        <v>9</v>
      </c>
      <c r="E8899" s="1">
        <v>3</v>
      </c>
      <c r="F8899" s="1">
        <v>2</v>
      </c>
      <c r="G8899" s="1" t="s">
        <v>23</v>
      </c>
      <c r="H8899" s="1">
        <v>0.08</v>
      </c>
      <c r="I8899" s="1">
        <v>0.01</v>
      </c>
      <c r="J8899" s="1">
        <v>0.04</v>
      </c>
      <c r="K8899" s="1">
        <v>0.03</v>
      </c>
      <c r="L8899" s="1">
        <v>0.09</v>
      </c>
      <c r="M8899" s="3">
        <f>PI()*(D8899*0.0254)^2/4</f>
        <v>4.1043305806897315E-2</v>
      </c>
      <c r="N8899" s="1">
        <f>ROUND(H8899*4.45,0)</f>
        <v>0</v>
      </c>
      <c r="O8899" s="1">
        <f>I8899*745.7</f>
        <v>7.4570000000000007</v>
      </c>
      <c r="P8899" s="5">
        <f>ROUND(N8899^(3/2)/O8899/SQRT(2*1.28*M8899)*100,0)</f>
        <v>0</v>
      </c>
      <c r="Q8899" s="4">
        <f>E8899/D8899</f>
        <v>0.33333333333333331</v>
      </c>
      <c r="R8899" s="1">
        <f>ROUND(L8899^(3/2)/K8899*100*SQRT(2/PI()),0)</f>
        <v>72</v>
      </c>
      <c r="S8899" s="1" t="str">
        <f>IF(AND(R8899&gt;=R8898,R8899&gt;R8900),"YES","NO")</f>
        <v>NO</v>
      </c>
      <c r="T8899" s="1">
        <f>IF(C8899&lt;C8898,0,IF(T8898=1,1,IF(S8899="YES",1,0)))</f>
        <v>0</v>
      </c>
      <c r="U8899" s="1" t="str">
        <f>IF(AND(T8898=0,T8899=1),"YES","NO")</f>
        <v>NO</v>
      </c>
    </row>
    <row r="8900" spans="1:21" x14ac:dyDescent="0.3">
      <c r="A8900" s="1">
        <v>8900</v>
      </c>
      <c r="B8900" s="1">
        <v>466</v>
      </c>
      <c r="C8900" s="1">
        <v>3000</v>
      </c>
      <c r="D8900" s="1">
        <v>9</v>
      </c>
      <c r="E8900" s="1">
        <v>3</v>
      </c>
      <c r="F8900" s="1">
        <v>2</v>
      </c>
      <c r="G8900" s="1" t="s">
        <v>23</v>
      </c>
      <c r="H8900" s="1">
        <v>0.17</v>
      </c>
      <c r="I8900" s="1">
        <v>0.01</v>
      </c>
      <c r="J8900" s="1">
        <v>0.09</v>
      </c>
      <c r="K8900" s="1">
        <v>0.03</v>
      </c>
      <c r="L8900" s="1">
        <v>0.09</v>
      </c>
      <c r="M8900" s="3">
        <f>PI()*(D8900*0.0254)^2/4</f>
        <v>4.1043305806897315E-2</v>
      </c>
      <c r="N8900" s="1">
        <f>ROUND(H8900*4.45,0)</f>
        <v>1</v>
      </c>
      <c r="O8900" s="1">
        <f>I8900*745.7</f>
        <v>7.4570000000000007</v>
      </c>
      <c r="P8900" s="5">
        <f>ROUND(N8900^(3/2)/O8900/SQRT(2*1.28*M8900)*100,0)</f>
        <v>41</v>
      </c>
      <c r="Q8900" s="4">
        <f>E8900/D8900</f>
        <v>0.33333333333333331</v>
      </c>
      <c r="R8900" s="1">
        <f>ROUND(L8900^(3/2)/K8900*100*SQRT(2/PI()),0)</f>
        <v>72</v>
      </c>
      <c r="S8900" s="1" t="str">
        <f>IF(AND(R8900&gt;=R8899,R8900&gt;R8901),"YES","NO")</f>
        <v>NO</v>
      </c>
      <c r="T8900" s="1">
        <f>IF(C8900&lt;C8899,0,IF(T8899=1,1,IF(S8900="YES",1,0)))</f>
        <v>0</v>
      </c>
      <c r="U8900" s="1" t="str">
        <f>IF(AND(T8899=0,T8900=1),"YES","NO")</f>
        <v>NO</v>
      </c>
    </row>
    <row r="8901" spans="1:21" x14ac:dyDescent="0.3">
      <c r="A8901" s="1">
        <v>8901</v>
      </c>
      <c r="B8901" s="1">
        <v>466</v>
      </c>
      <c r="C8901" s="1">
        <v>4000</v>
      </c>
      <c r="D8901" s="1">
        <v>9</v>
      </c>
      <c r="E8901" s="1">
        <v>3</v>
      </c>
      <c r="F8901" s="1">
        <v>2</v>
      </c>
      <c r="G8901" s="1" t="s">
        <v>23</v>
      </c>
      <c r="H8901" s="1">
        <v>0.3</v>
      </c>
      <c r="I8901" s="1">
        <v>0.01</v>
      </c>
      <c r="J8901" s="1">
        <v>0.16</v>
      </c>
      <c r="K8901" s="1">
        <v>0.03</v>
      </c>
      <c r="L8901" s="1">
        <v>0.09</v>
      </c>
      <c r="M8901" s="3">
        <f>PI()*(D8901*0.0254)^2/4</f>
        <v>4.1043305806897315E-2</v>
      </c>
      <c r="N8901" s="1">
        <f>ROUND(H8901*4.45,0)</f>
        <v>1</v>
      </c>
      <c r="O8901" s="1">
        <f>I8901*745.7</f>
        <v>7.4570000000000007</v>
      </c>
      <c r="P8901" s="5">
        <f>ROUND(N8901^(3/2)/O8901/SQRT(2*1.28*M8901)*100,0)</f>
        <v>41</v>
      </c>
      <c r="Q8901" s="4">
        <f>E8901/D8901</f>
        <v>0.33333333333333331</v>
      </c>
      <c r="R8901" s="1">
        <f>ROUND(L8901^(3/2)/K8901*100*SQRT(2/PI()),0)</f>
        <v>72</v>
      </c>
      <c r="S8901" s="1" t="str">
        <f>IF(AND(R8901&gt;=R8900,R8901&gt;R8902),"YES","NO")</f>
        <v>NO</v>
      </c>
      <c r="T8901" s="1">
        <f>IF(C8901&lt;C8900,0,IF(T8900=1,1,IF(S8901="YES",1,0)))</f>
        <v>0</v>
      </c>
      <c r="U8901" s="1" t="str">
        <f>IF(AND(T8900=0,T8901=1),"YES","NO")</f>
        <v>NO</v>
      </c>
    </row>
    <row r="8902" spans="1:21" x14ac:dyDescent="0.3">
      <c r="A8902" s="1">
        <v>8902</v>
      </c>
      <c r="B8902" s="1">
        <v>466</v>
      </c>
      <c r="C8902" s="1">
        <v>5000</v>
      </c>
      <c r="D8902" s="1">
        <v>9</v>
      </c>
      <c r="E8902" s="1">
        <v>3</v>
      </c>
      <c r="F8902" s="1">
        <v>2</v>
      </c>
      <c r="G8902" s="1" t="s">
        <v>23</v>
      </c>
      <c r="H8902" s="1">
        <v>0.48</v>
      </c>
      <c r="I8902" s="1">
        <v>0.02</v>
      </c>
      <c r="J8902" s="1">
        <v>0.25</v>
      </c>
      <c r="K8902" s="1">
        <v>0.03</v>
      </c>
      <c r="L8902" s="1">
        <v>0.09</v>
      </c>
      <c r="M8902" s="3">
        <f>PI()*(D8902*0.0254)^2/4</f>
        <v>4.1043305806897315E-2</v>
      </c>
      <c r="N8902" s="1">
        <f>ROUND(H8902*4.45,0)</f>
        <v>2</v>
      </c>
      <c r="O8902" s="1">
        <f>I8902*745.7</f>
        <v>14.914000000000001</v>
      </c>
      <c r="P8902" s="5">
        <f>ROUND(N8902^(3/2)/O8902/SQRT(2*1.28*M8902)*100,0)</f>
        <v>59</v>
      </c>
      <c r="Q8902" s="4">
        <f>E8902/D8902</f>
        <v>0.33333333333333331</v>
      </c>
      <c r="R8902" s="1">
        <f>ROUND(L8902^(3/2)/K8902*100*SQRT(2/PI()),0)</f>
        <v>72</v>
      </c>
      <c r="S8902" s="1" t="str">
        <f>IF(AND(R8902&gt;=R8901,R8902&gt;R8903),"YES","NO")</f>
        <v>NO</v>
      </c>
      <c r="T8902" s="1">
        <f>IF(C8902&lt;C8901,0,IF(T8901=1,1,IF(S8902="YES",1,0)))</f>
        <v>0</v>
      </c>
      <c r="U8902" s="1" t="str">
        <f>IF(AND(T8901=0,T8902=1),"YES","NO")</f>
        <v>NO</v>
      </c>
    </row>
    <row r="8903" spans="1:21" x14ac:dyDescent="0.3">
      <c r="A8903" s="1">
        <v>8903</v>
      </c>
      <c r="B8903" s="1">
        <v>466</v>
      </c>
      <c r="C8903" s="1">
        <v>6000</v>
      </c>
      <c r="D8903" s="1">
        <v>9</v>
      </c>
      <c r="E8903" s="1">
        <v>3</v>
      </c>
      <c r="F8903" s="1">
        <v>2</v>
      </c>
      <c r="G8903" s="1" t="s">
        <v>23</v>
      </c>
      <c r="H8903" s="1">
        <v>0.69</v>
      </c>
      <c r="I8903" s="1">
        <v>0.03</v>
      </c>
      <c r="J8903" s="1">
        <v>0.36</v>
      </c>
      <c r="K8903" s="1">
        <v>0.03</v>
      </c>
      <c r="L8903" s="1">
        <v>0.09</v>
      </c>
      <c r="M8903" s="3">
        <f>PI()*(D8903*0.0254)^2/4</f>
        <v>4.1043305806897315E-2</v>
      </c>
      <c r="N8903" s="1">
        <f>ROUND(H8903*4.45,0)</f>
        <v>3</v>
      </c>
      <c r="O8903" s="1">
        <f>I8903*745.7</f>
        <v>22.371000000000002</v>
      </c>
      <c r="P8903" s="5">
        <f>ROUND(N8903^(3/2)/O8903/SQRT(2*1.28*M8903)*100,0)</f>
        <v>72</v>
      </c>
      <c r="Q8903" s="4">
        <f>E8903/D8903</f>
        <v>0.33333333333333331</v>
      </c>
      <c r="R8903" s="1">
        <f>ROUND(L8903^(3/2)/K8903*100*SQRT(2/PI()),0)</f>
        <v>72</v>
      </c>
      <c r="S8903" s="1" t="str">
        <f>IF(AND(R8903&gt;=R8902,R8903&gt;R8904),"YES","NO")</f>
        <v>NO</v>
      </c>
      <c r="T8903" s="1">
        <f>IF(C8903&lt;C8902,0,IF(T8902=1,1,IF(S8903="YES",1,0)))</f>
        <v>0</v>
      </c>
      <c r="U8903" s="1" t="str">
        <f>IF(AND(T8902=0,T8903=1),"YES","NO")</f>
        <v>NO</v>
      </c>
    </row>
    <row r="8904" spans="1:21" x14ac:dyDescent="0.3">
      <c r="A8904" s="1">
        <v>8904</v>
      </c>
      <c r="B8904" s="1">
        <v>466</v>
      </c>
      <c r="C8904" s="1">
        <v>7000</v>
      </c>
      <c r="D8904" s="1">
        <v>9</v>
      </c>
      <c r="E8904" s="1">
        <v>3</v>
      </c>
      <c r="F8904" s="1">
        <v>2</v>
      </c>
      <c r="G8904" s="1" t="s">
        <v>23</v>
      </c>
      <c r="H8904" s="1">
        <v>0.94</v>
      </c>
      <c r="I8904" s="1">
        <v>0.05</v>
      </c>
      <c r="J8904" s="1">
        <v>0.48</v>
      </c>
      <c r="K8904" s="1">
        <v>0.03</v>
      </c>
      <c r="L8904" s="1">
        <v>0.09</v>
      </c>
      <c r="M8904" s="3">
        <f>PI()*(D8904*0.0254)^2/4</f>
        <v>4.1043305806897315E-2</v>
      </c>
      <c r="N8904" s="1">
        <f>ROUND(H8904*4.45,0)</f>
        <v>4</v>
      </c>
      <c r="O8904" s="1">
        <f>I8904*745.7</f>
        <v>37.285000000000004</v>
      </c>
      <c r="P8904" s="5">
        <f>ROUND(N8904^(3/2)/O8904/SQRT(2*1.28*M8904)*100,0)</f>
        <v>66</v>
      </c>
      <c r="Q8904" s="4">
        <f>E8904/D8904</f>
        <v>0.33333333333333331</v>
      </c>
      <c r="R8904" s="1">
        <f>ROUND(L8904^(3/2)/K8904*100*SQRT(2/PI()),0)</f>
        <v>72</v>
      </c>
      <c r="S8904" s="1" t="str">
        <f>IF(AND(R8904&gt;=R8903,R8904&gt;R8905),"YES","NO")</f>
        <v>NO</v>
      </c>
      <c r="T8904" s="1">
        <f>IF(C8904&lt;C8903,0,IF(T8903=1,1,IF(S8904="YES",1,0)))</f>
        <v>0</v>
      </c>
      <c r="U8904" s="1" t="str">
        <f>IF(AND(T8903=0,T8904=1),"YES","NO")</f>
        <v>NO</v>
      </c>
    </row>
    <row r="8905" spans="1:21" x14ac:dyDescent="0.3">
      <c r="A8905" s="1">
        <v>8905</v>
      </c>
      <c r="B8905" s="1">
        <v>466</v>
      </c>
      <c r="C8905" s="1">
        <v>8000</v>
      </c>
      <c r="D8905" s="1">
        <v>9</v>
      </c>
      <c r="E8905" s="1">
        <v>3</v>
      </c>
      <c r="F8905" s="1">
        <v>2</v>
      </c>
      <c r="G8905" s="1" t="s">
        <v>23</v>
      </c>
      <c r="H8905" s="1">
        <v>1.23</v>
      </c>
      <c r="I8905" s="1">
        <v>0.08</v>
      </c>
      <c r="J8905" s="1">
        <v>0.62</v>
      </c>
      <c r="K8905" s="1">
        <v>0.03</v>
      </c>
      <c r="L8905" s="1">
        <v>0.09</v>
      </c>
      <c r="M8905" s="3">
        <f>PI()*(D8905*0.0254)^2/4</f>
        <v>4.1043305806897315E-2</v>
      </c>
      <c r="N8905" s="1">
        <f>ROUND(H8905*4.45,0)</f>
        <v>5</v>
      </c>
      <c r="O8905" s="1">
        <f>I8905*745.7</f>
        <v>59.656000000000006</v>
      </c>
      <c r="P8905" s="5">
        <f>ROUND(N8905^(3/2)/O8905/SQRT(2*1.28*M8905)*100,0)</f>
        <v>58</v>
      </c>
      <c r="Q8905" s="4">
        <f>E8905/D8905</f>
        <v>0.33333333333333331</v>
      </c>
      <c r="R8905" s="1">
        <f>ROUND(L8905^(3/2)/K8905*100*SQRT(2/PI()),0)</f>
        <v>72</v>
      </c>
      <c r="S8905" s="1" t="str">
        <f>IF(AND(R8905&gt;=R8904,R8905&gt;R8906),"YES","NO")</f>
        <v>NO</v>
      </c>
      <c r="T8905" s="1">
        <f>IF(C8905&lt;C8904,0,IF(T8904=1,1,IF(S8905="YES",1,0)))</f>
        <v>0</v>
      </c>
      <c r="U8905" s="1" t="str">
        <f>IF(AND(T8904=0,T8905=1),"YES","NO")</f>
        <v>NO</v>
      </c>
    </row>
    <row r="8906" spans="1:21" x14ac:dyDescent="0.3">
      <c r="A8906" s="1">
        <v>8906</v>
      </c>
      <c r="B8906" s="1">
        <v>466</v>
      </c>
      <c r="C8906" s="1">
        <v>9000</v>
      </c>
      <c r="D8906" s="1">
        <v>9</v>
      </c>
      <c r="E8906" s="1">
        <v>3</v>
      </c>
      <c r="F8906" s="1">
        <v>2</v>
      </c>
      <c r="G8906" s="1" t="s">
        <v>23</v>
      </c>
      <c r="H8906" s="1">
        <v>1.57</v>
      </c>
      <c r="I8906" s="1">
        <v>0.11</v>
      </c>
      <c r="J8906" s="1">
        <v>0.78</v>
      </c>
      <c r="K8906" s="1">
        <v>0.03</v>
      </c>
      <c r="L8906" s="1">
        <v>0.09</v>
      </c>
      <c r="M8906" s="3">
        <f>PI()*(D8906*0.0254)^2/4</f>
        <v>4.1043305806897315E-2</v>
      </c>
      <c r="N8906" s="1">
        <f>ROUND(H8906*4.45,0)</f>
        <v>7</v>
      </c>
      <c r="O8906" s="1">
        <f>I8906*745.7</f>
        <v>82.027000000000001</v>
      </c>
      <c r="P8906" s="5">
        <f>ROUND(N8906^(3/2)/O8906/SQRT(2*1.28*M8906)*100,0)</f>
        <v>70</v>
      </c>
      <c r="Q8906" s="4">
        <f>E8906/D8906</f>
        <v>0.33333333333333331</v>
      </c>
      <c r="R8906" s="1">
        <f>ROUND(L8906^(3/2)/K8906*100*SQRT(2/PI()),0)</f>
        <v>72</v>
      </c>
      <c r="S8906" s="1" t="str">
        <f>IF(AND(R8906&gt;=R8905,R8906&gt;R8907),"YES","NO")</f>
        <v>NO</v>
      </c>
      <c r="T8906" s="1">
        <f>IF(C8906&lt;C8905,0,IF(T8905=1,1,IF(S8906="YES",1,0)))</f>
        <v>0</v>
      </c>
      <c r="U8906" s="1" t="str">
        <f>IF(AND(T8905=0,T8906=1),"YES","NO")</f>
        <v>NO</v>
      </c>
    </row>
    <row r="8907" spans="1:21" x14ac:dyDescent="0.3">
      <c r="A8907" s="1">
        <v>8907</v>
      </c>
      <c r="B8907" s="1">
        <v>466</v>
      </c>
      <c r="C8907" s="1">
        <v>10000</v>
      </c>
      <c r="D8907" s="1">
        <v>9</v>
      </c>
      <c r="E8907" s="1">
        <v>3</v>
      </c>
      <c r="F8907" s="1">
        <v>2</v>
      </c>
      <c r="G8907" s="1" t="s">
        <v>23</v>
      </c>
      <c r="H8907" s="1">
        <v>1.94</v>
      </c>
      <c r="I8907" s="1">
        <v>0.15</v>
      </c>
      <c r="J8907" s="1">
        <v>0.96</v>
      </c>
      <c r="K8907" s="1">
        <v>0.03</v>
      </c>
      <c r="L8907" s="1">
        <v>0.09</v>
      </c>
      <c r="M8907" s="3">
        <f>PI()*(D8907*0.0254)^2/4</f>
        <v>4.1043305806897315E-2</v>
      </c>
      <c r="N8907" s="1">
        <f>ROUND(H8907*4.45,0)</f>
        <v>9</v>
      </c>
      <c r="O8907" s="1">
        <f>I8907*745.7</f>
        <v>111.855</v>
      </c>
      <c r="P8907" s="5">
        <f>ROUND(N8907^(3/2)/O8907/SQRT(2*1.28*M8907)*100,0)</f>
        <v>74</v>
      </c>
      <c r="Q8907" s="4">
        <f>E8907/D8907</f>
        <v>0.33333333333333331</v>
      </c>
      <c r="R8907" s="1">
        <f>ROUND(L8907^(3/2)/K8907*100*SQRT(2/PI()),0)</f>
        <v>72</v>
      </c>
      <c r="S8907" s="1" t="str">
        <f>IF(AND(R8907&gt;=R8906,R8907&gt;R8908),"YES","NO")</f>
        <v>NO</v>
      </c>
      <c r="T8907" s="1">
        <f>IF(C8907&lt;C8906,0,IF(T8906=1,1,IF(S8907="YES",1,0)))</f>
        <v>0</v>
      </c>
      <c r="U8907" s="1" t="str">
        <f>IF(AND(T8906=0,T8907=1),"YES","NO")</f>
        <v>NO</v>
      </c>
    </row>
    <row r="8908" spans="1:21" x14ac:dyDescent="0.3">
      <c r="A8908" s="1">
        <v>8908</v>
      </c>
      <c r="B8908" s="1">
        <v>466</v>
      </c>
      <c r="C8908" s="1">
        <v>11000</v>
      </c>
      <c r="D8908" s="1">
        <v>9</v>
      </c>
      <c r="E8908" s="1">
        <v>3</v>
      </c>
      <c r="F8908" s="1">
        <v>2</v>
      </c>
      <c r="G8908" s="1" t="s">
        <v>23</v>
      </c>
      <c r="H8908" s="1">
        <v>2.37</v>
      </c>
      <c r="I8908" s="1">
        <v>0.2</v>
      </c>
      <c r="J8908" s="1">
        <v>1.18</v>
      </c>
      <c r="K8908" s="1">
        <v>0.03</v>
      </c>
      <c r="L8908" s="1">
        <v>0.09</v>
      </c>
      <c r="M8908" s="3">
        <f>PI()*(D8908*0.0254)^2/4</f>
        <v>4.1043305806897315E-2</v>
      </c>
      <c r="N8908" s="1">
        <f>ROUND(H8908*4.45,0)</f>
        <v>11</v>
      </c>
      <c r="O8908" s="1">
        <f>I8908*745.7</f>
        <v>149.14000000000001</v>
      </c>
      <c r="P8908" s="5">
        <f>ROUND(N8908^(3/2)/O8908/SQRT(2*1.28*M8908)*100,0)</f>
        <v>75</v>
      </c>
      <c r="Q8908" s="4">
        <f>E8908/D8908</f>
        <v>0.33333333333333331</v>
      </c>
      <c r="R8908" s="1">
        <f>ROUND(L8908^(3/2)/K8908*100*SQRT(2/PI()),0)</f>
        <v>72</v>
      </c>
      <c r="S8908" s="1" t="str">
        <f>IF(AND(R8908&gt;=R8907,R8908&gt;R8909),"YES","NO")</f>
        <v>NO</v>
      </c>
      <c r="T8908" s="1">
        <f>IF(C8908&lt;C8907,0,IF(T8907=1,1,IF(S8908="YES",1,0)))</f>
        <v>0</v>
      </c>
      <c r="U8908" s="1" t="str">
        <f>IF(AND(T8907=0,T8908=1),"YES","NO")</f>
        <v>NO</v>
      </c>
    </row>
    <row r="8909" spans="1:21" x14ac:dyDescent="0.3">
      <c r="A8909" s="1">
        <v>8909</v>
      </c>
      <c r="B8909" s="1">
        <v>466</v>
      </c>
      <c r="C8909" s="1">
        <v>12000</v>
      </c>
      <c r="D8909" s="1">
        <v>9</v>
      </c>
      <c r="E8909" s="1">
        <v>3</v>
      </c>
      <c r="F8909" s="1">
        <v>2</v>
      </c>
      <c r="G8909" s="1" t="s">
        <v>23</v>
      </c>
      <c r="H8909" s="1">
        <v>2.84</v>
      </c>
      <c r="I8909" s="1">
        <v>0.27</v>
      </c>
      <c r="J8909" s="1">
        <v>1.42</v>
      </c>
      <c r="K8909" s="1">
        <v>0.03</v>
      </c>
      <c r="L8909" s="1">
        <v>0.09</v>
      </c>
      <c r="M8909" s="3">
        <f>PI()*(D8909*0.0254)^2/4</f>
        <v>4.1043305806897315E-2</v>
      </c>
      <c r="N8909" s="1">
        <f>ROUND(H8909*4.45,0)</f>
        <v>13</v>
      </c>
      <c r="O8909" s="1">
        <f>I8909*745.7</f>
        <v>201.33900000000003</v>
      </c>
      <c r="P8909" s="5">
        <f>ROUND(N8909^(3/2)/O8909/SQRT(2*1.28*M8909)*100,0)</f>
        <v>72</v>
      </c>
      <c r="Q8909" s="4">
        <f>E8909/D8909</f>
        <v>0.33333333333333331</v>
      </c>
      <c r="R8909" s="1">
        <f>ROUND(L8909^(3/2)/K8909*100*SQRT(2/PI()),0)</f>
        <v>72</v>
      </c>
      <c r="S8909" s="1" t="str">
        <f>IF(AND(R8909&gt;=R8908,R8909&gt;R8910),"YES","NO")</f>
        <v>NO</v>
      </c>
      <c r="T8909" s="1">
        <f>IF(C8909&lt;C8908,0,IF(T8908=1,1,IF(S8909="YES",1,0)))</f>
        <v>0</v>
      </c>
      <c r="U8909" s="1" t="str">
        <f>IF(AND(T8908=0,T8909=1),"YES","NO")</f>
        <v>NO</v>
      </c>
    </row>
    <row r="8910" spans="1:21" x14ac:dyDescent="0.3">
      <c r="A8910" s="1">
        <v>8910</v>
      </c>
      <c r="B8910" s="1">
        <v>466</v>
      </c>
      <c r="C8910" s="1">
        <v>13000</v>
      </c>
      <c r="D8910" s="1">
        <v>9</v>
      </c>
      <c r="E8910" s="1">
        <v>3</v>
      </c>
      <c r="F8910" s="1">
        <v>2</v>
      </c>
      <c r="G8910" s="1" t="s">
        <v>23</v>
      </c>
      <c r="H8910" s="1">
        <v>3.36</v>
      </c>
      <c r="I8910" s="1">
        <v>0.35</v>
      </c>
      <c r="J8910" s="1">
        <v>1.7</v>
      </c>
      <c r="K8910" s="1">
        <v>0.03</v>
      </c>
      <c r="L8910" s="1">
        <v>0.1</v>
      </c>
      <c r="M8910" s="3">
        <f>PI()*(D8910*0.0254)^2/4</f>
        <v>4.1043305806897315E-2</v>
      </c>
      <c r="N8910" s="1">
        <f>ROUND(H8910*4.45,0)</f>
        <v>15</v>
      </c>
      <c r="O8910" s="1">
        <f>I8910*745.7</f>
        <v>260.995</v>
      </c>
      <c r="P8910" s="5">
        <f>ROUND(N8910^(3/2)/O8910/SQRT(2*1.28*M8910)*100,0)</f>
        <v>69</v>
      </c>
      <c r="Q8910" s="4">
        <f>E8910/D8910</f>
        <v>0.33333333333333331</v>
      </c>
      <c r="R8910" s="1">
        <f>ROUND(L8910^(3/2)/K8910*100*SQRT(2/PI()),0)</f>
        <v>84</v>
      </c>
      <c r="S8910" s="1" t="str">
        <f>IF(AND(R8910&gt;=R8909,R8910&gt;R8911),"YES","NO")</f>
        <v>NO</v>
      </c>
      <c r="T8910" s="1">
        <f>IF(C8910&lt;C8909,0,IF(T8909=1,1,IF(S8910="YES",1,0)))</f>
        <v>0</v>
      </c>
      <c r="U8910" s="1" t="str">
        <f>IF(AND(T8909=0,T8910=1),"YES","NO")</f>
        <v>NO</v>
      </c>
    </row>
    <row r="8911" spans="1:21" x14ac:dyDescent="0.3">
      <c r="A8911" s="1">
        <v>8911</v>
      </c>
      <c r="B8911" s="1">
        <v>466</v>
      </c>
      <c r="C8911" s="1">
        <v>13999</v>
      </c>
      <c r="D8911" s="1">
        <v>9</v>
      </c>
      <c r="E8911" s="1">
        <v>3</v>
      </c>
      <c r="F8911" s="1">
        <v>2</v>
      </c>
      <c r="G8911" s="1" t="s">
        <v>23</v>
      </c>
      <c r="H8911" s="1">
        <v>3.93</v>
      </c>
      <c r="I8911" s="1">
        <v>0.45</v>
      </c>
      <c r="J8911" s="1">
        <v>2.0099999999999998</v>
      </c>
      <c r="K8911" s="1">
        <v>0.03</v>
      </c>
      <c r="L8911" s="1">
        <v>0.1</v>
      </c>
      <c r="M8911" s="3">
        <f>PI()*(D8911*0.0254)^2/4</f>
        <v>4.1043305806897315E-2</v>
      </c>
      <c r="N8911" s="1">
        <f>ROUND(H8911*4.45,0)</f>
        <v>17</v>
      </c>
      <c r="O8911" s="1">
        <f>I8911*745.7</f>
        <v>335.56500000000005</v>
      </c>
      <c r="P8911" s="5">
        <f>ROUND(N8911^(3/2)/O8911/SQRT(2*1.28*M8911)*100,0)</f>
        <v>64</v>
      </c>
      <c r="Q8911" s="4">
        <f>E8911/D8911</f>
        <v>0.33333333333333331</v>
      </c>
      <c r="R8911" s="1">
        <f>ROUND(L8911^(3/2)/K8911*100*SQRT(2/PI()),0)</f>
        <v>84</v>
      </c>
      <c r="S8911" s="1" t="str">
        <f>IF(AND(R8911&gt;=R8910,R8911&gt;R8912),"YES","NO")</f>
        <v>NO</v>
      </c>
      <c r="T8911" s="1">
        <f>IF(C8911&lt;C8910,0,IF(T8910=1,1,IF(S8911="YES",1,0)))</f>
        <v>0</v>
      </c>
      <c r="U8911" s="1" t="str">
        <f>IF(AND(T8910=0,T8911=1),"YES","NO")</f>
        <v>NO</v>
      </c>
    </row>
    <row r="8912" spans="1:21" x14ac:dyDescent="0.3">
      <c r="A8912" s="1">
        <v>8912</v>
      </c>
      <c r="B8912" s="1">
        <v>466</v>
      </c>
      <c r="C8912" s="1">
        <v>15000</v>
      </c>
      <c r="D8912" s="1">
        <v>9</v>
      </c>
      <c r="E8912" s="1">
        <v>3</v>
      </c>
      <c r="F8912" s="1">
        <v>2</v>
      </c>
      <c r="G8912" s="1" t="s">
        <v>23</v>
      </c>
      <c r="H8912" s="1">
        <v>4.5599999999999996</v>
      </c>
      <c r="I8912" s="1">
        <v>0.56000000000000005</v>
      </c>
      <c r="J8912" s="1">
        <v>2.35</v>
      </c>
      <c r="K8912" s="1">
        <v>0.03</v>
      </c>
      <c r="L8912" s="1">
        <v>0.1</v>
      </c>
      <c r="M8912" s="3">
        <f>PI()*(D8912*0.0254)^2/4</f>
        <v>4.1043305806897315E-2</v>
      </c>
      <c r="N8912" s="1">
        <f>ROUND(H8912*4.45,0)</f>
        <v>20</v>
      </c>
      <c r="O8912" s="1">
        <f>I8912*745.7</f>
        <v>417.59200000000004</v>
      </c>
      <c r="P8912" s="5">
        <f>ROUND(N8912^(3/2)/O8912/SQRT(2*1.28*M8912)*100,0)</f>
        <v>66</v>
      </c>
      <c r="Q8912" s="4">
        <f>E8912/D8912</f>
        <v>0.33333333333333331</v>
      </c>
      <c r="R8912" s="1">
        <f>ROUND(L8912^(3/2)/K8912*100*SQRT(2/PI()),0)</f>
        <v>84</v>
      </c>
      <c r="S8912" s="1" t="str">
        <f>IF(AND(R8912&gt;=R8911,R8912&gt;R8913),"YES","NO")</f>
        <v>YES</v>
      </c>
      <c r="T8912" s="1">
        <f>IF(C8912&lt;C8911,0,IF(T8911=1,1,IF(S8912="YES",1,0)))</f>
        <v>1</v>
      </c>
      <c r="U8912" s="1" t="str">
        <f>IF(AND(T8911=0,T8912=1),"YES","NO")</f>
        <v>YES</v>
      </c>
    </row>
    <row r="8913" spans="1:21" x14ac:dyDescent="0.3">
      <c r="A8913" s="1">
        <v>8913</v>
      </c>
      <c r="B8913" s="1">
        <v>466</v>
      </c>
      <c r="C8913" s="1">
        <v>16000</v>
      </c>
      <c r="D8913" s="1">
        <v>9</v>
      </c>
      <c r="E8913" s="1">
        <v>3</v>
      </c>
      <c r="F8913" s="1">
        <v>2</v>
      </c>
      <c r="G8913" s="1" t="s">
        <v>23</v>
      </c>
      <c r="H8913" s="1">
        <v>5.25</v>
      </c>
      <c r="I8913" s="1">
        <v>0.69</v>
      </c>
      <c r="J8913" s="1">
        <v>2.74</v>
      </c>
      <c r="K8913" s="1">
        <v>0.04</v>
      </c>
      <c r="L8913" s="1">
        <v>0.1</v>
      </c>
      <c r="M8913" s="3">
        <f>PI()*(D8913*0.0254)^2/4</f>
        <v>4.1043305806897315E-2</v>
      </c>
      <c r="N8913" s="1">
        <f>ROUND(H8913*4.45,0)</f>
        <v>23</v>
      </c>
      <c r="O8913" s="1">
        <f>I8913*745.7</f>
        <v>514.53300000000002</v>
      </c>
      <c r="P8913" s="5">
        <f>ROUND(N8913^(3/2)/O8913/SQRT(2*1.28*M8913)*100,0)</f>
        <v>66</v>
      </c>
      <c r="Q8913" s="4">
        <f>E8913/D8913</f>
        <v>0.33333333333333331</v>
      </c>
      <c r="R8913" s="1">
        <f>ROUND(L8913^(3/2)/K8913*100*SQRT(2/PI()),0)</f>
        <v>63</v>
      </c>
      <c r="S8913" s="1" t="str">
        <f>IF(AND(R8913&gt;=R8912,R8913&gt;R8914),"YES","NO")</f>
        <v>NO</v>
      </c>
      <c r="T8913" s="1">
        <f>IF(C8913&lt;C8912,0,IF(T8912=1,1,IF(S8913="YES",1,0)))</f>
        <v>1</v>
      </c>
      <c r="U8913" s="1" t="str">
        <f>IF(AND(T8912=0,T8913=1),"YES","NO")</f>
        <v>NO</v>
      </c>
    </row>
    <row r="8914" spans="1:21" x14ac:dyDescent="0.3">
      <c r="A8914" s="1">
        <v>8914</v>
      </c>
      <c r="B8914" s="1">
        <v>466</v>
      </c>
      <c r="C8914" s="1">
        <v>17000</v>
      </c>
      <c r="D8914" s="1">
        <v>9</v>
      </c>
      <c r="E8914" s="1">
        <v>3</v>
      </c>
      <c r="F8914" s="1">
        <v>2</v>
      </c>
      <c r="G8914" s="1" t="s">
        <v>23</v>
      </c>
      <c r="H8914" s="1">
        <v>6.01</v>
      </c>
      <c r="I8914" s="1">
        <v>0.86</v>
      </c>
      <c r="J8914" s="1">
        <v>3.17</v>
      </c>
      <c r="K8914" s="1">
        <v>0.04</v>
      </c>
      <c r="L8914" s="1">
        <v>0.1</v>
      </c>
      <c r="M8914" s="3">
        <f>PI()*(D8914*0.0254)^2/4</f>
        <v>4.1043305806897315E-2</v>
      </c>
      <c r="N8914" s="1">
        <f>ROUND(H8914*4.45,0)</f>
        <v>27</v>
      </c>
      <c r="O8914" s="1">
        <f>I8914*745.7</f>
        <v>641.30200000000002</v>
      </c>
      <c r="P8914" s="5">
        <f>ROUND(N8914^(3/2)/O8914/SQRT(2*1.28*M8914)*100,0)</f>
        <v>67</v>
      </c>
      <c r="Q8914" s="4">
        <f>E8914/D8914</f>
        <v>0.33333333333333331</v>
      </c>
      <c r="R8914" s="1">
        <f>ROUND(L8914^(3/2)/K8914*100*SQRT(2/PI()),0)</f>
        <v>63</v>
      </c>
      <c r="S8914" s="1" t="str">
        <f>IF(AND(R8914&gt;=R8913,R8914&gt;R8915),"YES","NO")</f>
        <v>NO</v>
      </c>
      <c r="T8914" s="1">
        <f>IF(C8914&lt;C8913,0,IF(T8913=1,1,IF(S8914="YES",1,0)))</f>
        <v>1</v>
      </c>
      <c r="U8914" s="1" t="str">
        <f>IF(AND(T8913=0,T8914=1),"YES","NO")</f>
        <v>NO</v>
      </c>
    </row>
    <row r="8915" spans="1:21" x14ac:dyDescent="0.3">
      <c r="A8915" s="1">
        <v>8915</v>
      </c>
      <c r="B8915" s="1">
        <v>466</v>
      </c>
      <c r="C8915" s="1">
        <v>18000</v>
      </c>
      <c r="D8915" s="1">
        <v>9</v>
      </c>
      <c r="E8915" s="1">
        <v>3</v>
      </c>
      <c r="F8915" s="1">
        <v>2</v>
      </c>
      <c r="G8915" s="1" t="s">
        <v>23</v>
      </c>
      <c r="H8915" s="1">
        <v>6.84</v>
      </c>
      <c r="I8915" s="1">
        <v>1.05</v>
      </c>
      <c r="J8915" s="1">
        <v>3.67</v>
      </c>
      <c r="K8915" s="1">
        <v>0.04</v>
      </c>
      <c r="L8915" s="1">
        <v>0.1</v>
      </c>
      <c r="M8915" s="3">
        <f>PI()*(D8915*0.0254)^2/4</f>
        <v>4.1043305806897315E-2</v>
      </c>
      <c r="N8915" s="1">
        <f>ROUND(H8915*4.45,0)</f>
        <v>30</v>
      </c>
      <c r="O8915" s="1">
        <f>I8915*745.7</f>
        <v>782.98500000000013</v>
      </c>
      <c r="P8915" s="5">
        <f>ROUND(N8915^(3/2)/O8915/SQRT(2*1.28*M8915)*100,0)</f>
        <v>65</v>
      </c>
      <c r="Q8915" s="4">
        <f>E8915/D8915</f>
        <v>0.33333333333333331</v>
      </c>
      <c r="R8915" s="1">
        <f>ROUND(L8915^(3/2)/K8915*100*SQRT(2/PI()),0)</f>
        <v>63</v>
      </c>
      <c r="S8915" s="1" t="str">
        <f>IF(AND(R8915&gt;=R8914,R8915&gt;R8916),"YES","NO")</f>
        <v>NO</v>
      </c>
      <c r="T8915" s="1">
        <f>IF(C8915&lt;C8914,0,IF(T8914=1,1,IF(S8915="YES",1,0)))</f>
        <v>1</v>
      </c>
      <c r="U8915" s="1" t="str">
        <f>IF(AND(T8914=0,T8915=1),"YES","NO")</f>
        <v>NO</v>
      </c>
    </row>
    <row r="8916" spans="1:21" x14ac:dyDescent="0.3">
      <c r="A8916" s="1">
        <v>8916</v>
      </c>
      <c r="B8916" s="1">
        <v>466</v>
      </c>
      <c r="C8916" s="1">
        <v>19000</v>
      </c>
      <c r="D8916" s="1">
        <v>9</v>
      </c>
      <c r="E8916" s="1">
        <v>3</v>
      </c>
      <c r="F8916" s="1">
        <v>2</v>
      </c>
      <c r="G8916" s="1" t="s">
        <v>23</v>
      </c>
      <c r="H8916" s="1">
        <v>7.76</v>
      </c>
      <c r="I8916" s="1">
        <v>1.28</v>
      </c>
      <c r="J8916" s="1">
        <v>4.2300000000000004</v>
      </c>
      <c r="K8916" s="1">
        <v>0.04</v>
      </c>
      <c r="L8916" s="1">
        <v>0.1</v>
      </c>
      <c r="M8916" s="3">
        <f>PI()*(D8916*0.0254)^2/4</f>
        <v>4.1043305806897315E-2</v>
      </c>
      <c r="N8916" s="1">
        <f>ROUND(H8916*4.45,0)</f>
        <v>35</v>
      </c>
      <c r="O8916" s="1">
        <f>I8916*745.7</f>
        <v>954.49600000000009</v>
      </c>
      <c r="P8916" s="5">
        <f>ROUND(N8916^(3/2)/O8916/SQRT(2*1.28*M8916)*100,0)</f>
        <v>67</v>
      </c>
      <c r="Q8916" s="4">
        <f>E8916/D8916</f>
        <v>0.33333333333333331</v>
      </c>
      <c r="R8916" s="1">
        <f>ROUND(L8916^(3/2)/K8916*100*SQRT(2/PI()),0)</f>
        <v>63</v>
      </c>
      <c r="S8916" s="1" t="str">
        <f>IF(AND(R8916&gt;=R8915,R8916&gt;R8917),"YES","NO")</f>
        <v>NO</v>
      </c>
      <c r="T8916" s="1">
        <f>IF(C8916&lt;C8915,0,IF(T8915=1,1,IF(S8916="YES",1,0)))</f>
        <v>1</v>
      </c>
      <c r="U8916" s="1" t="str">
        <f>IF(AND(T8915=0,T8916=1),"YES","NO")</f>
        <v>NO</v>
      </c>
    </row>
    <row r="8917" spans="1:21" x14ac:dyDescent="0.3">
      <c r="A8917" s="1">
        <v>8917</v>
      </c>
      <c r="B8917" s="1">
        <v>466</v>
      </c>
      <c r="C8917" s="1">
        <v>20000</v>
      </c>
      <c r="D8917" s="1">
        <v>9</v>
      </c>
      <c r="E8917" s="1">
        <v>3</v>
      </c>
      <c r="F8917" s="1">
        <v>2</v>
      </c>
      <c r="G8917" s="1" t="s">
        <v>23</v>
      </c>
      <c r="H8917" s="1">
        <v>8.82</v>
      </c>
      <c r="I8917" s="1">
        <v>1.55</v>
      </c>
      <c r="J8917" s="1">
        <v>4.8899999999999997</v>
      </c>
      <c r="K8917" s="1">
        <v>0.04</v>
      </c>
      <c r="L8917" s="1">
        <v>0.11</v>
      </c>
      <c r="M8917" s="3">
        <f>PI()*(D8917*0.0254)^2/4</f>
        <v>4.1043305806897315E-2</v>
      </c>
      <c r="N8917" s="1">
        <f>ROUND(H8917*4.45,0)</f>
        <v>39</v>
      </c>
      <c r="O8917" s="1">
        <f>I8917*745.7</f>
        <v>1155.835</v>
      </c>
      <c r="P8917" s="5">
        <f>ROUND(N8917^(3/2)/O8917/SQRT(2*1.28*M8917)*100,0)</f>
        <v>65</v>
      </c>
      <c r="Q8917" s="4">
        <f>E8917/D8917</f>
        <v>0.33333333333333331</v>
      </c>
      <c r="R8917" s="1">
        <f>ROUND(L8917^(3/2)/K8917*100*SQRT(2/PI()),0)</f>
        <v>73</v>
      </c>
      <c r="S8917" s="1" t="str">
        <f>IF(AND(R8917&gt;=R8916,R8917&gt;R8918),"YES","NO")</f>
        <v>YES</v>
      </c>
      <c r="T8917" s="1">
        <f>IF(C8917&lt;C8916,0,IF(T8916=1,1,IF(S8917="YES",1,0)))</f>
        <v>1</v>
      </c>
      <c r="U8917" s="1" t="str">
        <f>IF(AND(T8916=0,T8917=1),"YES","NO")</f>
        <v>NO</v>
      </c>
    </row>
    <row r="8918" spans="1:21" x14ac:dyDescent="0.3">
      <c r="A8918" s="1">
        <v>8918</v>
      </c>
      <c r="B8918" s="1">
        <v>466</v>
      </c>
      <c r="C8918" s="1">
        <v>21000</v>
      </c>
      <c r="D8918" s="1">
        <v>9</v>
      </c>
      <c r="E8918" s="1">
        <v>3</v>
      </c>
      <c r="F8918" s="1">
        <v>2</v>
      </c>
      <c r="G8918" s="1" t="s">
        <v>23</v>
      </c>
      <c r="H8918" s="1">
        <v>10.23</v>
      </c>
      <c r="I8918" s="1">
        <v>2.0099999999999998</v>
      </c>
      <c r="J8918" s="1">
        <v>6.03</v>
      </c>
      <c r="K8918" s="1">
        <v>0.05</v>
      </c>
      <c r="L8918" s="1">
        <v>0.11</v>
      </c>
      <c r="M8918" s="3">
        <f>PI()*(D8918*0.0254)^2/4</f>
        <v>4.1043305806897315E-2</v>
      </c>
      <c r="N8918" s="1">
        <f>ROUND(H8918*4.45,0)</f>
        <v>46</v>
      </c>
      <c r="O8918" s="1">
        <f>I8918*745.7</f>
        <v>1498.857</v>
      </c>
      <c r="P8918" s="5">
        <f>ROUND(N8918^(3/2)/O8918/SQRT(2*1.28*M8918)*100,0)</f>
        <v>64</v>
      </c>
      <c r="Q8918" s="4">
        <f>E8918/D8918</f>
        <v>0.33333333333333331</v>
      </c>
      <c r="R8918" s="1">
        <f>ROUND(L8918^(3/2)/K8918*100*SQRT(2/PI()),0)</f>
        <v>58</v>
      </c>
      <c r="S8918" s="1" t="str">
        <f>IF(AND(R8918&gt;=R8917,R8918&gt;R8919),"YES","NO")</f>
        <v>NO</v>
      </c>
      <c r="T8918" s="1">
        <f>IF(C8918&lt;C8917,0,IF(T8917=1,1,IF(S8918="YES",1,0)))</f>
        <v>1</v>
      </c>
      <c r="U8918" s="1" t="str">
        <f>IF(AND(T8917=0,T8918=1),"YES","NO")</f>
        <v>NO</v>
      </c>
    </row>
    <row r="8919" spans="1:21" x14ac:dyDescent="0.3">
      <c r="A8919" s="1">
        <v>8919</v>
      </c>
      <c r="B8919" s="1">
        <v>466</v>
      </c>
      <c r="C8919" s="1">
        <v>22000</v>
      </c>
      <c r="D8919" s="1">
        <v>9</v>
      </c>
      <c r="E8919" s="1">
        <v>3</v>
      </c>
      <c r="F8919" s="1">
        <v>2</v>
      </c>
      <c r="G8919" s="1" t="s">
        <v>23</v>
      </c>
      <c r="H8919" s="1">
        <v>12.05</v>
      </c>
      <c r="I8919" s="1">
        <v>3.11</v>
      </c>
      <c r="J8919" s="1">
        <v>8.92</v>
      </c>
      <c r="K8919" s="1">
        <v>0.06</v>
      </c>
      <c r="L8919" s="1">
        <v>0.12</v>
      </c>
      <c r="M8919" s="3">
        <f>PI()*(D8919*0.0254)^2/4</f>
        <v>4.1043305806897315E-2</v>
      </c>
      <c r="N8919" s="1">
        <f>ROUND(H8919*4.45,0)</f>
        <v>54</v>
      </c>
      <c r="O8919" s="1">
        <f>I8919*745.7</f>
        <v>2319.127</v>
      </c>
      <c r="P8919" s="5">
        <f>ROUND(N8919^(3/2)/O8919/SQRT(2*1.28*M8919)*100,0)</f>
        <v>53</v>
      </c>
      <c r="Q8919" s="4">
        <f>E8919/D8919</f>
        <v>0.33333333333333331</v>
      </c>
      <c r="R8919" s="1">
        <f>ROUND(L8919^(3/2)/K8919*100*SQRT(2/PI()),0)</f>
        <v>55</v>
      </c>
      <c r="S8919" s="1" t="str">
        <f>IF(AND(R8919&gt;=R8918,R8919&gt;R8920),"YES","NO")</f>
        <v>NO</v>
      </c>
      <c r="T8919" s="1">
        <f>IF(C8919&lt;C8918,0,IF(T8918=1,1,IF(S8919="YES",1,0)))</f>
        <v>1</v>
      </c>
      <c r="U8919" s="1" t="str">
        <f>IF(AND(T8918=0,T8919=1),"YES","NO")</f>
        <v>NO</v>
      </c>
    </row>
    <row r="8920" spans="1:21" x14ac:dyDescent="0.3">
      <c r="A8920" s="1">
        <v>8920</v>
      </c>
      <c r="B8920" s="1">
        <v>466</v>
      </c>
      <c r="C8920" s="1">
        <v>23000</v>
      </c>
      <c r="D8920" s="1">
        <v>9</v>
      </c>
      <c r="E8920" s="1">
        <v>3</v>
      </c>
      <c r="F8920" s="1">
        <v>2</v>
      </c>
      <c r="G8920" s="1" t="s">
        <v>23</v>
      </c>
      <c r="H8920" s="1">
        <v>13.22</v>
      </c>
      <c r="I8920" s="1">
        <v>4.16</v>
      </c>
      <c r="J8920" s="1">
        <v>11.39</v>
      </c>
      <c r="K8920" s="1">
        <v>7.0000000000000007E-2</v>
      </c>
      <c r="L8920" s="1">
        <v>0.12</v>
      </c>
      <c r="M8920" s="3">
        <f>PI()*(D8920*0.0254)^2/4</f>
        <v>4.1043305806897315E-2</v>
      </c>
      <c r="N8920" s="1">
        <f>ROUND(H8920*4.45,0)</f>
        <v>59</v>
      </c>
      <c r="O8920" s="1">
        <f>I8920*745.7</f>
        <v>3102.1120000000001</v>
      </c>
      <c r="P8920" s="5">
        <f>ROUND(N8920^(3/2)/O8920/SQRT(2*1.28*M8920)*100,0)</f>
        <v>45</v>
      </c>
      <c r="Q8920" s="4">
        <f>E8920/D8920</f>
        <v>0.33333333333333331</v>
      </c>
      <c r="R8920" s="1">
        <f>ROUND(L8920^(3/2)/K8920*100*SQRT(2/PI()),0)</f>
        <v>47</v>
      </c>
      <c r="S8920" s="1" t="str">
        <f>IF(AND(R8920&gt;=R8919,R8920&gt;R8921),"YES","NO")</f>
        <v>NO</v>
      </c>
      <c r="T8920" s="1">
        <f>IF(C8920&lt;C8919,0,IF(T8919=1,1,IF(S8920="YES",1,0)))</f>
        <v>1</v>
      </c>
      <c r="U8920" s="1" t="str">
        <f>IF(AND(T8919=0,T8920=1),"YES","NO")</f>
        <v>NO</v>
      </c>
    </row>
    <row r="8921" spans="1:21" x14ac:dyDescent="0.3">
      <c r="A8921" s="1">
        <v>8921</v>
      </c>
      <c r="B8921" s="1">
        <v>466</v>
      </c>
      <c r="C8921" s="1">
        <v>24000</v>
      </c>
      <c r="D8921" s="1">
        <v>9</v>
      </c>
      <c r="E8921" s="1">
        <v>3</v>
      </c>
      <c r="F8921" s="1">
        <v>2</v>
      </c>
      <c r="G8921" s="1" t="s">
        <v>23</v>
      </c>
      <c r="H8921" s="1">
        <v>14.11</v>
      </c>
      <c r="I8921" s="1">
        <v>4.66</v>
      </c>
      <c r="J8921" s="1">
        <v>12.23</v>
      </c>
      <c r="K8921" s="1">
        <v>7.0000000000000007E-2</v>
      </c>
      <c r="L8921" s="1">
        <v>0.12</v>
      </c>
      <c r="M8921" s="3">
        <f>PI()*(D8921*0.0254)^2/4</f>
        <v>4.1043305806897315E-2</v>
      </c>
      <c r="N8921" s="1">
        <f>ROUND(H8921*4.45,0)</f>
        <v>63</v>
      </c>
      <c r="O8921" s="1">
        <f>I8921*745.7</f>
        <v>3474.9620000000004</v>
      </c>
      <c r="P8921" s="5">
        <f>ROUND(N8921^(3/2)/O8921/SQRT(2*1.28*M8921)*100,0)</f>
        <v>44</v>
      </c>
      <c r="Q8921" s="4">
        <f>E8921/D8921</f>
        <v>0.33333333333333331</v>
      </c>
      <c r="R8921" s="1">
        <f>ROUND(L8921^(3/2)/K8921*100*SQRT(2/PI()),0)</f>
        <v>47</v>
      </c>
      <c r="S8921" s="1" t="str">
        <f>IF(AND(R8921&gt;=R8920,R8921&gt;R8922),"YES","NO")</f>
        <v>YES</v>
      </c>
      <c r="T8921" s="1">
        <f>IF(C8921&lt;C8920,0,IF(T8920=1,1,IF(S8921="YES",1,0)))</f>
        <v>1</v>
      </c>
      <c r="U8921" s="1" t="str">
        <f>IF(AND(T8920=0,T8921=1),"YES","NO")</f>
        <v>NO</v>
      </c>
    </row>
    <row r="8922" spans="1:21" x14ac:dyDescent="0.3">
      <c r="A8922" s="1">
        <v>8922</v>
      </c>
      <c r="B8922" s="1">
        <v>466</v>
      </c>
      <c r="C8922" s="1">
        <v>25000</v>
      </c>
      <c r="D8922" s="1">
        <v>9</v>
      </c>
      <c r="E8922" s="1">
        <v>3</v>
      </c>
      <c r="F8922" s="1">
        <v>2</v>
      </c>
      <c r="G8922" s="1" t="s">
        <v>23</v>
      </c>
      <c r="H8922" s="1">
        <v>14.75</v>
      </c>
      <c r="I8922" s="1">
        <v>5.33</v>
      </c>
      <c r="J8922" s="1">
        <v>13.44</v>
      </c>
      <c r="K8922" s="1">
        <v>7.0000000000000007E-2</v>
      </c>
      <c r="L8922" s="1">
        <v>0.11</v>
      </c>
      <c r="M8922" s="3">
        <f>PI()*(D8922*0.0254)^2/4</f>
        <v>4.1043305806897315E-2</v>
      </c>
      <c r="N8922" s="1">
        <f>ROUND(H8922*4.45,0)</f>
        <v>66</v>
      </c>
      <c r="O8922" s="1">
        <f>I8922*745.7</f>
        <v>3974.5810000000001</v>
      </c>
      <c r="P8922" s="5">
        <f>ROUND(N8922^(3/2)/O8922/SQRT(2*1.28*M8922)*100,0)</f>
        <v>42</v>
      </c>
      <c r="Q8922" s="4">
        <f>E8922/D8922</f>
        <v>0.33333333333333331</v>
      </c>
      <c r="R8922" s="1">
        <f>ROUND(L8922^(3/2)/K8922*100*SQRT(2/PI()),0)</f>
        <v>42</v>
      </c>
      <c r="S8922" s="1" t="str">
        <f>IF(AND(R8922&gt;=R8921,R8922&gt;R8923),"YES","NO")</f>
        <v>NO</v>
      </c>
      <c r="T8922" s="1">
        <f>IF(C8922&lt;C8921,0,IF(T8921=1,1,IF(S8922="YES",1,0)))</f>
        <v>1</v>
      </c>
      <c r="U8922" s="1" t="str">
        <f>IF(AND(T8921=0,T8922=1),"YES","NO")</f>
        <v>NO</v>
      </c>
    </row>
    <row r="8923" spans="1:21" x14ac:dyDescent="0.3">
      <c r="A8923" s="1">
        <v>8923</v>
      </c>
      <c r="B8923" s="1">
        <v>466</v>
      </c>
      <c r="C8923" s="1">
        <v>26000</v>
      </c>
      <c r="D8923" s="1">
        <v>9</v>
      </c>
      <c r="E8923" s="1">
        <v>3</v>
      </c>
      <c r="F8923" s="1">
        <v>2</v>
      </c>
      <c r="G8923" s="1" t="s">
        <v>23</v>
      </c>
      <c r="H8923" s="1">
        <v>14.97</v>
      </c>
      <c r="I8923" s="1">
        <v>5.61</v>
      </c>
      <c r="J8923" s="1">
        <v>13.61</v>
      </c>
      <c r="K8923" s="1">
        <v>7.0000000000000007E-2</v>
      </c>
      <c r="L8923" s="1">
        <v>0.11</v>
      </c>
      <c r="M8923" s="3">
        <f>PI()*(D8923*0.0254)^2/4</f>
        <v>4.1043305806897315E-2</v>
      </c>
      <c r="N8923" s="1">
        <f>ROUND(H8923*4.45,0)</f>
        <v>67</v>
      </c>
      <c r="O8923" s="1">
        <f>I8923*745.7</f>
        <v>4183.3770000000004</v>
      </c>
      <c r="P8923" s="5">
        <f>ROUND(N8923^(3/2)/O8923/SQRT(2*1.28*M8923)*100,0)</f>
        <v>40</v>
      </c>
      <c r="Q8923" s="4">
        <f>E8923/D8923</f>
        <v>0.33333333333333331</v>
      </c>
      <c r="R8923" s="1">
        <f>ROUND(L8923^(3/2)/K8923*100*SQRT(2/PI()),0)</f>
        <v>42</v>
      </c>
      <c r="S8923" s="1" t="str">
        <f>IF(AND(R8923&gt;=R8922,R8923&gt;R8924),"YES","NO")</f>
        <v>NO</v>
      </c>
      <c r="T8923" s="1">
        <f>IF(C8923&lt;C8922,0,IF(T8922=1,1,IF(S8923="YES",1,0)))</f>
        <v>1</v>
      </c>
      <c r="U8923" s="1" t="str">
        <f>IF(AND(T8922=0,T8923=1),"YES","NO")</f>
        <v>NO</v>
      </c>
    </row>
    <row r="8924" spans="1:21" x14ac:dyDescent="0.3">
      <c r="A8924" s="1">
        <v>8924</v>
      </c>
      <c r="B8924" s="1">
        <v>467</v>
      </c>
      <c r="C8924" s="1">
        <v>5000</v>
      </c>
      <c r="D8924" s="1">
        <v>9</v>
      </c>
      <c r="E8924" s="1">
        <v>3.7</v>
      </c>
      <c r="F8924" s="1">
        <v>2</v>
      </c>
      <c r="G8924" s="1" t="s">
        <v>8</v>
      </c>
      <c r="H8924" s="1">
        <v>0.54</v>
      </c>
      <c r="I8924" s="1">
        <v>0.02</v>
      </c>
      <c r="J8924" s="1">
        <v>0.3</v>
      </c>
      <c r="K8924" s="1">
        <v>0.04</v>
      </c>
      <c r="L8924" s="1">
        <v>0.1</v>
      </c>
      <c r="M8924" s="3">
        <f>PI()*(D8924*0.0254)^2/4</f>
        <v>4.1043305806897315E-2</v>
      </c>
      <c r="N8924" s="1">
        <f>ROUND(H8924*4.45,0)</f>
        <v>2</v>
      </c>
      <c r="O8924" s="1">
        <f>I8924*745.7</f>
        <v>14.914000000000001</v>
      </c>
      <c r="P8924" s="5">
        <f>ROUND(N8924^(3/2)/O8924/SQRT(2*1.28*M8924)*100,0)</f>
        <v>59</v>
      </c>
      <c r="Q8924" s="4">
        <f>E8924/D8924</f>
        <v>0.41111111111111115</v>
      </c>
      <c r="R8924" s="1">
        <f>ROUND(L8924^(3/2)/K8924*100*SQRT(2/PI()),0)</f>
        <v>63</v>
      </c>
      <c r="S8924" s="1" t="str">
        <f>IF(AND(R8924&gt;=R8923,R8924&gt;R8925),"YES","NO")</f>
        <v>NO</v>
      </c>
      <c r="T8924" s="1">
        <f>IF(C8924&lt;C8923,0,IF(T8923=1,1,IF(S8924="YES",1,0)))</f>
        <v>0</v>
      </c>
      <c r="U8924" s="1" t="str">
        <f>IF(AND(T8923=0,T8924=1),"YES","NO")</f>
        <v>NO</v>
      </c>
    </row>
    <row r="8925" spans="1:21" x14ac:dyDescent="0.3">
      <c r="A8925" s="1">
        <v>8925</v>
      </c>
      <c r="B8925" s="1">
        <v>467</v>
      </c>
      <c r="C8925" s="1">
        <v>6000</v>
      </c>
      <c r="D8925" s="1">
        <v>9</v>
      </c>
      <c r="E8925" s="1">
        <v>3.7</v>
      </c>
      <c r="F8925" s="1">
        <v>2</v>
      </c>
      <c r="G8925" s="1" t="s">
        <v>8</v>
      </c>
      <c r="H8925" s="1">
        <v>0.79</v>
      </c>
      <c r="I8925" s="1">
        <v>0.04</v>
      </c>
      <c r="J8925" s="1">
        <v>0.44</v>
      </c>
      <c r="K8925" s="1">
        <v>0.04</v>
      </c>
      <c r="L8925" s="1">
        <v>0.1</v>
      </c>
      <c r="M8925" s="3">
        <f>PI()*(D8925*0.0254)^2/4</f>
        <v>4.1043305806897315E-2</v>
      </c>
      <c r="N8925" s="1">
        <f>ROUND(H8925*4.45,0)</f>
        <v>4</v>
      </c>
      <c r="O8925" s="1">
        <f>I8925*745.7</f>
        <v>29.828000000000003</v>
      </c>
      <c r="P8925" s="5">
        <f>ROUND(N8925^(3/2)/O8925/SQRT(2*1.28*M8925)*100,0)</f>
        <v>83</v>
      </c>
      <c r="Q8925" s="4">
        <f>E8925/D8925</f>
        <v>0.41111111111111115</v>
      </c>
      <c r="R8925" s="1">
        <f>ROUND(L8925^(3/2)/K8925*100*SQRT(2/PI()),0)</f>
        <v>63</v>
      </c>
      <c r="S8925" s="1" t="str">
        <f>IF(AND(R8925&gt;=R8924,R8925&gt;R8926),"YES","NO")</f>
        <v>NO</v>
      </c>
      <c r="T8925" s="1">
        <f>IF(C8925&lt;C8924,0,IF(T8924=1,1,IF(S8925="YES",1,0)))</f>
        <v>0</v>
      </c>
      <c r="U8925" s="1" t="str">
        <f>IF(AND(T8924=0,T8925=1),"YES","NO")</f>
        <v>NO</v>
      </c>
    </row>
    <row r="8926" spans="1:21" x14ac:dyDescent="0.3">
      <c r="A8926" s="1">
        <v>8926</v>
      </c>
      <c r="B8926" s="1">
        <v>467</v>
      </c>
      <c r="C8926" s="1">
        <v>7000</v>
      </c>
      <c r="D8926" s="1">
        <v>9</v>
      </c>
      <c r="E8926" s="1">
        <v>3.7</v>
      </c>
      <c r="F8926" s="1">
        <v>2</v>
      </c>
      <c r="G8926" s="1" t="s">
        <v>8</v>
      </c>
      <c r="H8926" s="1">
        <v>1.07</v>
      </c>
      <c r="I8926" s="1">
        <v>7.0000000000000007E-2</v>
      </c>
      <c r="J8926" s="1">
        <v>0.6</v>
      </c>
      <c r="K8926" s="1">
        <v>0.04</v>
      </c>
      <c r="L8926" s="1">
        <v>0.1</v>
      </c>
      <c r="M8926" s="3">
        <f>PI()*(D8926*0.0254)^2/4</f>
        <v>4.1043305806897315E-2</v>
      </c>
      <c r="N8926" s="1">
        <f>ROUND(H8926*4.45,0)</f>
        <v>5</v>
      </c>
      <c r="O8926" s="1">
        <f>I8926*745.7</f>
        <v>52.199000000000005</v>
      </c>
      <c r="P8926" s="5">
        <f>ROUND(N8926^(3/2)/O8926/SQRT(2*1.28*M8926)*100,0)</f>
        <v>66</v>
      </c>
      <c r="Q8926" s="4">
        <f>E8926/D8926</f>
        <v>0.41111111111111115</v>
      </c>
      <c r="R8926" s="1">
        <f>ROUND(L8926^(3/2)/K8926*100*SQRT(2/PI()),0)</f>
        <v>63</v>
      </c>
      <c r="S8926" s="1" t="str">
        <f>IF(AND(R8926&gt;=R8925,R8926&gt;R8927),"YES","NO")</f>
        <v>NO</v>
      </c>
      <c r="T8926" s="1">
        <f>IF(C8926&lt;C8925,0,IF(T8925=1,1,IF(S8926="YES",1,0)))</f>
        <v>0</v>
      </c>
      <c r="U8926" s="1" t="str">
        <f>IF(AND(T8925=0,T8926=1),"YES","NO")</f>
        <v>NO</v>
      </c>
    </row>
    <row r="8927" spans="1:21" x14ac:dyDescent="0.3">
      <c r="A8927" s="1">
        <v>8927</v>
      </c>
      <c r="B8927" s="1">
        <v>467</v>
      </c>
      <c r="C8927" s="1">
        <v>8000</v>
      </c>
      <c r="D8927" s="1">
        <v>9</v>
      </c>
      <c r="E8927" s="1">
        <v>3.7</v>
      </c>
      <c r="F8927" s="1">
        <v>2</v>
      </c>
      <c r="G8927" s="1" t="s">
        <v>8</v>
      </c>
      <c r="H8927" s="1">
        <v>1.4</v>
      </c>
      <c r="I8927" s="1">
        <v>0.1</v>
      </c>
      <c r="J8927" s="1">
        <v>0.79</v>
      </c>
      <c r="K8927" s="1">
        <v>0.04</v>
      </c>
      <c r="L8927" s="1">
        <v>0.1</v>
      </c>
      <c r="M8927" s="3">
        <f>PI()*(D8927*0.0254)^2/4</f>
        <v>4.1043305806897315E-2</v>
      </c>
      <c r="N8927" s="1">
        <f>ROUND(H8927*4.45,0)</f>
        <v>6</v>
      </c>
      <c r="O8927" s="1">
        <f>I8927*745.7</f>
        <v>74.570000000000007</v>
      </c>
      <c r="P8927" s="5">
        <f>ROUND(N8927^(3/2)/O8927/SQRT(2*1.28*M8927)*100,0)</f>
        <v>61</v>
      </c>
      <c r="Q8927" s="4">
        <f>E8927/D8927</f>
        <v>0.41111111111111115</v>
      </c>
      <c r="R8927" s="1">
        <f>ROUND(L8927^(3/2)/K8927*100*SQRT(2/PI()),0)</f>
        <v>63</v>
      </c>
      <c r="S8927" s="1" t="str">
        <f>IF(AND(R8927&gt;=R8926,R8927&gt;R8928),"YES","NO")</f>
        <v>NO</v>
      </c>
      <c r="T8927" s="1">
        <f>IF(C8927&lt;C8926,0,IF(T8926=1,1,IF(S8927="YES",1,0)))</f>
        <v>0</v>
      </c>
      <c r="U8927" s="1" t="str">
        <f>IF(AND(T8926=0,T8927=1),"YES","NO")</f>
        <v>NO</v>
      </c>
    </row>
    <row r="8928" spans="1:21" x14ac:dyDescent="0.3">
      <c r="A8928" s="1">
        <v>8928</v>
      </c>
      <c r="B8928" s="1">
        <v>467</v>
      </c>
      <c r="C8928" s="1">
        <v>9000</v>
      </c>
      <c r="D8928" s="1">
        <v>9</v>
      </c>
      <c r="E8928" s="1">
        <v>3.7</v>
      </c>
      <c r="F8928" s="1">
        <v>2</v>
      </c>
      <c r="G8928" s="1" t="s">
        <v>8</v>
      </c>
      <c r="H8928" s="1">
        <v>1.78</v>
      </c>
      <c r="I8928" s="1">
        <v>0.14000000000000001</v>
      </c>
      <c r="J8928" s="1">
        <v>0.99</v>
      </c>
      <c r="K8928" s="1">
        <v>0.04</v>
      </c>
      <c r="L8928" s="1">
        <v>0.11</v>
      </c>
      <c r="M8928" s="3">
        <f>PI()*(D8928*0.0254)^2/4</f>
        <v>4.1043305806897315E-2</v>
      </c>
      <c r="N8928" s="1">
        <f>ROUND(H8928*4.45,0)</f>
        <v>8</v>
      </c>
      <c r="O8928" s="1">
        <f>I8928*745.7</f>
        <v>104.39800000000001</v>
      </c>
      <c r="P8928" s="5">
        <f>ROUND(N8928^(3/2)/O8928/SQRT(2*1.28*M8928)*100,0)</f>
        <v>67</v>
      </c>
      <c r="Q8928" s="4">
        <f>E8928/D8928</f>
        <v>0.41111111111111115</v>
      </c>
      <c r="R8928" s="1">
        <f>ROUND(L8928^(3/2)/K8928*100*SQRT(2/PI()),0)</f>
        <v>73</v>
      </c>
      <c r="S8928" s="1" t="str">
        <f>IF(AND(R8928&gt;=R8927,R8928&gt;R8929),"YES","NO")</f>
        <v>NO</v>
      </c>
      <c r="T8928" s="1">
        <f>IF(C8928&lt;C8927,0,IF(T8927=1,1,IF(S8928="YES",1,0)))</f>
        <v>0</v>
      </c>
      <c r="U8928" s="1" t="str">
        <f>IF(AND(T8927=0,T8928=1),"YES","NO")</f>
        <v>NO</v>
      </c>
    </row>
    <row r="8929" spans="1:21" x14ac:dyDescent="0.3">
      <c r="A8929" s="1">
        <v>8929</v>
      </c>
      <c r="B8929" s="1">
        <v>467</v>
      </c>
      <c r="C8929" s="1">
        <v>10000</v>
      </c>
      <c r="D8929" s="1">
        <v>9</v>
      </c>
      <c r="E8929" s="1">
        <v>3.7</v>
      </c>
      <c r="F8929" s="1">
        <v>2</v>
      </c>
      <c r="G8929" s="1" t="s">
        <v>8</v>
      </c>
      <c r="H8929" s="1">
        <v>2.21</v>
      </c>
      <c r="I8929" s="1">
        <v>0.19</v>
      </c>
      <c r="J8929" s="1">
        <v>1.22</v>
      </c>
      <c r="K8929" s="1">
        <v>0.04</v>
      </c>
      <c r="L8929" s="1">
        <v>0.11</v>
      </c>
      <c r="M8929" s="3">
        <f>PI()*(D8929*0.0254)^2/4</f>
        <v>4.1043305806897315E-2</v>
      </c>
      <c r="N8929" s="1">
        <f>ROUND(H8929*4.45,0)</f>
        <v>10</v>
      </c>
      <c r="O8929" s="1">
        <f>I8929*745.7</f>
        <v>141.68300000000002</v>
      </c>
      <c r="P8929" s="5">
        <f>ROUND(N8929^(3/2)/O8929/SQRT(2*1.28*M8929)*100,0)</f>
        <v>69</v>
      </c>
      <c r="Q8929" s="4">
        <f>E8929/D8929</f>
        <v>0.41111111111111115</v>
      </c>
      <c r="R8929" s="1">
        <f>ROUND(L8929^(3/2)/K8929*100*SQRT(2/PI()),0)</f>
        <v>73</v>
      </c>
      <c r="S8929" s="1" t="str">
        <f>IF(AND(R8929&gt;=R8928,R8929&gt;R8930),"YES","NO")</f>
        <v>NO</v>
      </c>
      <c r="T8929" s="1">
        <f>IF(C8929&lt;C8928,0,IF(T8928=1,1,IF(S8929="YES",1,0)))</f>
        <v>0</v>
      </c>
      <c r="U8929" s="1" t="str">
        <f>IF(AND(T8928=0,T8929=1),"YES","NO")</f>
        <v>NO</v>
      </c>
    </row>
    <row r="8930" spans="1:21" x14ac:dyDescent="0.3">
      <c r="A8930" s="1">
        <v>8930</v>
      </c>
      <c r="B8930" s="1">
        <v>467</v>
      </c>
      <c r="C8930" s="1">
        <v>11000</v>
      </c>
      <c r="D8930" s="1">
        <v>9</v>
      </c>
      <c r="E8930" s="1">
        <v>3.7</v>
      </c>
      <c r="F8930" s="1">
        <v>2</v>
      </c>
      <c r="G8930" s="1" t="s">
        <v>8</v>
      </c>
      <c r="H8930" s="1">
        <v>2.7</v>
      </c>
      <c r="I8930" s="1">
        <v>0.26</v>
      </c>
      <c r="J8930" s="1">
        <v>1.47</v>
      </c>
      <c r="K8930" s="1">
        <v>0.04</v>
      </c>
      <c r="L8930" s="1">
        <v>0.11</v>
      </c>
      <c r="M8930" s="3">
        <f>PI()*(D8930*0.0254)^2/4</f>
        <v>4.1043305806897315E-2</v>
      </c>
      <c r="N8930" s="1">
        <f>ROUND(H8930*4.45,0)</f>
        <v>12</v>
      </c>
      <c r="O8930" s="1">
        <f>I8930*745.7</f>
        <v>193.88200000000001</v>
      </c>
      <c r="P8930" s="5">
        <f>ROUND(N8930^(3/2)/O8930/SQRT(2*1.28*M8930)*100,0)</f>
        <v>66</v>
      </c>
      <c r="Q8930" s="4">
        <f>E8930/D8930</f>
        <v>0.41111111111111115</v>
      </c>
      <c r="R8930" s="1">
        <f>ROUND(L8930^(3/2)/K8930*100*SQRT(2/PI()),0)</f>
        <v>73</v>
      </c>
      <c r="S8930" s="1" t="str">
        <f>IF(AND(R8930&gt;=R8929,R8930&gt;R8931),"YES","NO")</f>
        <v>NO</v>
      </c>
      <c r="T8930" s="1">
        <f>IF(C8930&lt;C8929,0,IF(T8929=1,1,IF(S8930="YES",1,0)))</f>
        <v>0</v>
      </c>
      <c r="U8930" s="1" t="str">
        <f>IF(AND(T8929=0,T8930=1),"YES","NO")</f>
        <v>NO</v>
      </c>
    </row>
    <row r="8931" spans="1:21" x14ac:dyDescent="0.3">
      <c r="A8931" s="1">
        <v>8931</v>
      </c>
      <c r="B8931" s="1">
        <v>467</v>
      </c>
      <c r="C8931" s="1">
        <v>12000</v>
      </c>
      <c r="D8931" s="1">
        <v>9</v>
      </c>
      <c r="E8931" s="1">
        <v>3.7</v>
      </c>
      <c r="F8931" s="1">
        <v>2</v>
      </c>
      <c r="G8931" s="1" t="s">
        <v>8</v>
      </c>
      <c r="H8931" s="1">
        <v>3.24</v>
      </c>
      <c r="I8931" s="1">
        <v>0.34</v>
      </c>
      <c r="J8931" s="1">
        <v>1.79</v>
      </c>
      <c r="K8931" s="1">
        <v>0.04</v>
      </c>
      <c r="L8931" s="1">
        <v>0.11</v>
      </c>
      <c r="M8931" s="3">
        <f>PI()*(D8931*0.0254)^2/4</f>
        <v>4.1043305806897315E-2</v>
      </c>
      <c r="N8931" s="1">
        <f>ROUND(H8931*4.45,0)</f>
        <v>14</v>
      </c>
      <c r="O8931" s="1">
        <f>I8931*745.7</f>
        <v>253.53800000000004</v>
      </c>
      <c r="P8931" s="5">
        <f>ROUND(N8931^(3/2)/O8931/SQRT(2*1.28*M8931)*100,0)</f>
        <v>64</v>
      </c>
      <c r="Q8931" s="4">
        <f>E8931/D8931</f>
        <v>0.41111111111111115</v>
      </c>
      <c r="R8931" s="1">
        <f>ROUND(L8931^(3/2)/K8931*100*SQRT(2/PI()),0)</f>
        <v>73</v>
      </c>
      <c r="S8931" s="1" t="str">
        <f>IF(AND(R8931&gt;=R8930,R8931&gt;R8932),"YES","NO")</f>
        <v>NO</v>
      </c>
      <c r="T8931" s="1">
        <f>IF(C8931&lt;C8930,0,IF(T8930=1,1,IF(S8931="YES",1,0)))</f>
        <v>0</v>
      </c>
      <c r="U8931" s="1" t="str">
        <f>IF(AND(T8930=0,T8931=1),"YES","NO")</f>
        <v>NO</v>
      </c>
    </row>
    <row r="8932" spans="1:21" x14ac:dyDescent="0.3">
      <c r="A8932" s="1">
        <v>8932</v>
      </c>
      <c r="B8932" s="1">
        <v>467</v>
      </c>
      <c r="C8932" s="1">
        <v>13000</v>
      </c>
      <c r="D8932" s="1">
        <v>9</v>
      </c>
      <c r="E8932" s="1">
        <v>3.7</v>
      </c>
      <c r="F8932" s="1">
        <v>2</v>
      </c>
      <c r="G8932" s="1" t="s">
        <v>8</v>
      </c>
      <c r="H8932" s="1">
        <v>3.82</v>
      </c>
      <c r="I8932" s="1">
        <v>0.45</v>
      </c>
      <c r="J8932" s="1">
        <v>2.2000000000000002</v>
      </c>
      <c r="K8932" s="1">
        <v>0.04</v>
      </c>
      <c r="L8932" s="1">
        <v>0.11</v>
      </c>
      <c r="M8932" s="3">
        <f>PI()*(D8932*0.0254)^2/4</f>
        <v>4.1043305806897315E-2</v>
      </c>
      <c r="N8932" s="1">
        <f>ROUND(H8932*4.45,0)</f>
        <v>17</v>
      </c>
      <c r="O8932" s="1">
        <f>I8932*745.7</f>
        <v>335.56500000000005</v>
      </c>
      <c r="P8932" s="5">
        <f>ROUND(N8932^(3/2)/O8932/SQRT(2*1.28*M8932)*100,0)</f>
        <v>64</v>
      </c>
      <c r="Q8932" s="4">
        <f>E8932/D8932</f>
        <v>0.41111111111111115</v>
      </c>
      <c r="R8932" s="1">
        <f>ROUND(L8932^(3/2)/K8932*100*SQRT(2/PI()),0)</f>
        <v>73</v>
      </c>
      <c r="S8932" s="1" t="str">
        <f>IF(AND(R8932&gt;=R8931,R8932&gt;R8933),"YES","NO")</f>
        <v>YES</v>
      </c>
      <c r="T8932" s="1">
        <f>IF(C8932&lt;C8931,0,IF(T8931=1,1,IF(S8932="YES",1,0)))</f>
        <v>1</v>
      </c>
      <c r="U8932" s="1" t="str">
        <f>IF(AND(T8931=0,T8932=1),"YES","NO")</f>
        <v>YES</v>
      </c>
    </row>
    <row r="8933" spans="1:21" x14ac:dyDescent="0.3">
      <c r="A8933" s="1">
        <v>8933</v>
      </c>
      <c r="B8933" s="1">
        <v>467</v>
      </c>
      <c r="C8933" s="1">
        <v>14000</v>
      </c>
      <c r="D8933" s="1">
        <v>9</v>
      </c>
      <c r="E8933" s="1">
        <v>3.7</v>
      </c>
      <c r="F8933" s="1">
        <v>2</v>
      </c>
      <c r="G8933" s="1" t="s">
        <v>8</v>
      </c>
      <c r="H8933" s="1">
        <v>4.47</v>
      </c>
      <c r="I8933" s="1">
        <v>0.6</v>
      </c>
      <c r="J8933" s="1">
        <v>2.68</v>
      </c>
      <c r="K8933" s="1">
        <v>0.05</v>
      </c>
      <c r="L8933" s="1">
        <v>0.11</v>
      </c>
      <c r="M8933" s="3">
        <f>PI()*(D8933*0.0254)^2/4</f>
        <v>4.1043305806897315E-2</v>
      </c>
      <c r="N8933" s="1">
        <f>ROUND(H8933*4.45,0)</f>
        <v>20</v>
      </c>
      <c r="O8933" s="1">
        <f>I8933*745.7</f>
        <v>447.42</v>
      </c>
      <c r="P8933" s="5">
        <f>ROUND(N8933^(3/2)/O8933/SQRT(2*1.28*M8933)*100,0)</f>
        <v>62</v>
      </c>
      <c r="Q8933" s="4">
        <f>E8933/D8933</f>
        <v>0.41111111111111115</v>
      </c>
      <c r="R8933" s="1">
        <f>ROUND(L8933^(3/2)/K8933*100*SQRT(2/PI()),0)</f>
        <v>58</v>
      </c>
      <c r="S8933" s="1" t="str">
        <f>IF(AND(R8933&gt;=R8932,R8933&gt;R8934),"YES","NO")</f>
        <v>NO</v>
      </c>
      <c r="T8933" s="1">
        <f>IF(C8933&lt;C8932,0,IF(T8932=1,1,IF(S8933="YES",1,0)))</f>
        <v>1</v>
      </c>
      <c r="U8933" s="1" t="str">
        <f>IF(AND(T8932=0,T8933=1),"YES","NO")</f>
        <v>NO</v>
      </c>
    </row>
    <row r="8934" spans="1:21" x14ac:dyDescent="0.3">
      <c r="A8934" s="1">
        <v>8934</v>
      </c>
      <c r="B8934" s="1">
        <v>467</v>
      </c>
      <c r="C8934" s="1">
        <v>15000</v>
      </c>
      <c r="D8934" s="1">
        <v>9</v>
      </c>
      <c r="E8934" s="1">
        <v>3.7</v>
      </c>
      <c r="F8934" s="1">
        <v>2</v>
      </c>
      <c r="G8934" s="1" t="s">
        <v>8</v>
      </c>
      <c r="H8934" s="1">
        <v>5.2</v>
      </c>
      <c r="I8934" s="1">
        <v>0.78</v>
      </c>
      <c r="J8934" s="1">
        <v>3.26</v>
      </c>
      <c r="K8934" s="1">
        <v>0.05</v>
      </c>
      <c r="L8934" s="1">
        <v>0.11</v>
      </c>
      <c r="M8934" s="3">
        <f>PI()*(D8934*0.0254)^2/4</f>
        <v>4.1043305806897315E-2</v>
      </c>
      <c r="N8934" s="1">
        <f>ROUND(H8934*4.45,0)</f>
        <v>23</v>
      </c>
      <c r="O8934" s="1">
        <f>I8934*745.7</f>
        <v>581.64600000000007</v>
      </c>
      <c r="P8934" s="5">
        <f>ROUND(N8934^(3/2)/O8934/SQRT(2*1.28*M8934)*100,0)</f>
        <v>59</v>
      </c>
      <c r="Q8934" s="4">
        <f>E8934/D8934</f>
        <v>0.41111111111111115</v>
      </c>
      <c r="R8934" s="1">
        <f>ROUND(L8934^(3/2)/K8934*100*SQRT(2/PI()),0)</f>
        <v>58</v>
      </c>
      <c r="S8934" s="1" t="str">
        <f>IF(AND(R8934&gt;=R8933,R8934&gt;R8935),"YES","NO")</f>
        <v>NO</v>
      </c>
      <c r="T8934" s="1">
        <f>IF(C8934&lt;C8933,0,IF(T8933=1,1,IF(S8934="YES",1,0)))</f>
        <v>1</v>
      </c>
      <c r="U8934" s="1" t="str">
        <f>IF(AND(T8933=0,T8934=1),"YES","NO")</f>
        <v>NO</v>
      </c>
    </row>
    <row r="8935" spans="1:21" x14ac:dyDescent="0.3">
      <c r="A8935" s="1">
        <v>8935</v>
      </c>
      <c r="B8935" s="1">
        <v>467</v>
      </c>
      <c r="C8935" s="1">
        <v>16000</v>
      </c>
      <c r="D8935" s="1">
        <v>9</v>
      </c>
      <c r="E8935" s="1">
        <v>3.7</v>
      </c>
      <c r="F8935" s="1">
        <v>2</v>
      </c>
      <c r="G8935" s="1" t="s">
        <v>8</v>
      </c>
      <c r="H8935" s="1">
        <v>5.97</v>
      </c>
      <c r="I8935" s="1">
        <v>1</v>
      </c>
      <c r="J8935" s="1">
        <v>3.93</v>
      </c>
      <c r="K8935" s="1">
        <v>0.05</v>
      </c>
      <c r="L8935" s="1">
        <v>0.11</v>
      </c>
      <c r="M8935" s="3">
        <f>PI()*(D8935*0.0254)^2/4</f>
        <v>4.1043305806897315E-2</v>
      </c>
      <c r="N8935" s="1">
        <f>ROUND(H8935*4.45,0)</f>
        <v>27</v>
      </c>
      <c r="O8935" s="1">
        <f>I8935*745.7</f>
        <v>745.7</v>
      </c>
      <c r="P8935" s="5">
        <f>ROUND(N8935^(3/2)/O8935/SQRT(2*1.28*M8935)*100,0)</f>
        <v>58</v>
      </c>
      <c r="Q8935" s="4">
        <f>E8935/D8935</f>
        <v>0.41111111111111115</v>
      </c>
      <c r="R8935" s="1">
        <f>ROUND(L8935^(3/2)/K8935*100*SQRT(2/PI()),0)</f>
        <v>58</v>
      </c>
      <c r="S8935" s="1" t="str">
        <f>IF(AND(R8935&gt;=R8934,R8935&gt;R8936),"YES","NO")</f>
        <v>NO</v>
      </c>
      <c r="T8935" s="1">
        <f>IF(C8935&lt;C8934,0,IF(T8934=1,1,IF(S8935="YES",1,0)))</f>
        <v>1</v>
      </c>
      <c r="U8935" s="1" t="str">
        <f>IF(AND(T8934=0,T8935=1),"YES","NO")</f>
        <v>NO</v>
      </c>
    </row>
    <row r="8936" spans="1:21" x14ac:dyDescent="0.3">
      <c r="A8936" s="1">
        <v>8936</v>
      </c>
      <c r="B8936" s="1">
        <v>467</v>
      </c>
      <c r="C8936" s="1">
        <v>17000</v>
      </c>
      <c r="D8936" s="1">
        <v>9</v>
      </c>
      <c r="E8936" s="1">
        <v>3.7</v>
      </c>
      <c r="F8936" s="1">
        <v>2</v>
      </c>
      <c r="G8936" s="1" t="s">
        <v>8</v>
      </c>
      <c r="H8936" s="1">
        <v>6.8</v>
      </c>
      <c r="I8936" s="1">
        <v>1.27</v>
      </c>
      <c r="J8936" s="1">
        <v>4.72</v>
      </c>
      <c r="K8936" s="1">
        <v>0.05</v>
      </c>
      <c r="L8936" s="1">
        <v>0.11</v>
      </c>
      <c r="M8936" s="3">
        <f>PI()*(D8936*0.0254)^2/4</f>
        <v>4.1043305806897315E-2</v>
      </c>
      <c r="N8936" s="1">
        <f>ROUND(H8936*4.45,0)</f>
        <v>30</v>
      </c>
      <c r="O8936" s="1">
        <f>I8936*745.7</f>
        <v>947.0390000000001</v>
      </c>
      <c r="P8936" s="5">
        <f>ROUND(N8936^(3/2)/O8936/SQRT(2*1.28*M8936)*100,0)</f>
        <v>54</v>
      </c>
      <c r="Q8936" s="4">
        <f>E8936/D8936</f>
        <v>0.41111111111111115</v>
      </c>
      <c r="R8936" s="1">
        <f>ROUND(L8936^(3/2)/K8936*100*SQRT(2/PI()),0)</f>
        <v>58</v>
      </c>
      <c r="S8936" s="1" t="str">
        <f>IF(AND(R8936&gt;=R8935,R8936&gt;R8937),"YES","NO")</f>
        <v>YES</v>
      </c>
      <c r="T8936" s="1">
        <f>IF(C8936&lt;C8935,0,IF(T8935=1,1,IF(S8936="YES",1,0)))</f>
        <v>1</v>
      </c>
      <c r="U8936" s="1" t="str">
        <f>IF(AND(T8935=0,T8936=1),"YES","NO")</f>
        <v>NO</v>
      </c>
    </row>
    <row r="8937" spans="1:21" x14ac:dyDescent="0.3">
      <c r="A8937" s="1">
        <v>8937</v>
      </c>
      <c r="B8937" s="1">
        <v>467</v>
      </c>
      <c r="C8937" s="1">
        <v>18000</v>
      </c>
      <c r="D8937" s="1">
        <v>9</v>
      </c>
      <c r="E8937" s="1">
        <v>3.7</v>
      </c>
      <c r="F8937" s="1">
        <v>2</v>
      </c>
      <c r="G8937" s="1" t="s">
        <v>8</v>
      </c>
      <c r="H8937" s="1">
        <v>7.73</v>
      </c>
      <c r="I8937" s="1">
        <v>1.63</v>
      </c>
      <c r="J8937" s="1">
        <v>5.71</v>
      </c>
      <c r="K8937" s="1">
        <v>0.06</v>
      </c>
      <c r="L8937" s="1">
        <v>0.11</v>
      </c>
      <c r="M8937" s="3">
        <f>PI()*(D8937*0.0254)^2/4</f>
        <v>4.1043305806897315E-2</v>
      </c>
      <c r="N8937" s="1">
        <f>ROUND(H8937*4.45,0)</f>
        <v>34</v>
      </c>
      <c r="O8937" s="1">
        <f>I8937*745.7</f>
        <v>1215.491</v>
      </c>
      <c r="P8937" s="5">
        <f>ROUND(N8937^(3/2)/O8937/SQRT(2*1.28*M8937)*100,0)</f>
        <v>50</v>
      </c>
      <c r="Q8937" s="4">
        <f>E8937/D8937</f>
        <v>0.41111111111111115</v>
      </c>
      <c r="R8937" s="1">
        <f>ROUND(L8937^(3/2)/K8937*100*SQRT(2/PI()),0)</f>
        <v>49</v>
      </c>
      <c r="S8937" s="1" t="str">
        <f>IF(AND(R8937&gt;=R8936,R8937&gt;R8938),"YES","NO")</f>
        <v>NO</v>
      </c>
      <c r="T8937" s="1">
        <f>IF(C8937&lt;C8936,0,IF(T8936=1,1,IF(S8937="YES",1,0)))</f>
        <v>1</v>
      </c>
      <c r="U8937" s="1" t="str">
        <f>IF(AND(T8936=0,T8937=1),"YES","NO")</f>
        <v>NO</v>
      </c>
    </row>
    <row r="8938" spans="1:21" x14ac:dyDescent="0.3">
      <c r="A8938" s="1">
        <v>8938</v>
      </c>
      <c r="B8938" s="1">
        <v>467</v>
      </c>
      <c r="C8938" s="1">
        <v>19000</v>
      </c>
      <c r="D8938" s="1">
        <v>9</v>
      </c>
      <c r="E8938" s="1">
        <v>3.7</v>
      </c>
      <c r="F8938" s="1">
        <v>2</v>
      </c>
      <c r="G8938" s="1" t="s">
        <v>8</v>
      </c>
      <c r="H8938" s="1">
        <v>8.73</v>
      </c>
      <c r="I8938" s="1">
        <v>2.1</v>
      </c>
      <c r="J8938" s="1">
        <v>6.96</v>
      </c>
      <c r="K8938" s="1">
        <v>0.06</v>
      </c>
      <c r="L8938" s="1">
        <v>0.12</v>
      </c>
      <c r="M8938" s="3">
        <f>PI()*(D8938*0.0254)^2/4</f>
        <v>4.1043305806897315E-2</v>
      </c>
      <c r="N8938" s="1">
        <f>ROUND(H8938*4.45,0)</f>
        <v>39</v>
      </c>
      <c r="O8938" s="1">
        <f>I8938*745.7</f>
        <v>1565.9700000000003</v>
      </c>
      <c r="P8938" s="5">
        <f>ROUND(N8938^(3/2)/O8938/SQRT(2*1.28*M8938)*100,0)</f>
        <v>48</v>
      </c>
      <c r="Q8938" s="4">
        <f>E8938/D8938</f>
        <v>0.41111111111111115</v>
      </c>
      <c r="R8938" s="1">
        <f>ROUND(L8938^(3/2)/K8938*100*SQRT(2/PI()),0)</f>
        <v>55</v>
      </c>
      <c r="S8938" s="1" t="str">
        <f>IF(AND(R8938&gt;=R8937,R8938&gt;R8939),"YES","NO")</f>
        <v>YES</v>
      </c>
      <c r="T8938" s="1">
        <f>IF(C8938&lt;C8937,0,IF(T8937=1,1,IF(S8938="YES",1,0)))</f>
        <v>1</v>
      </c>
      <c r="U8938" s="1" t="str">
        <f>IF(AND(T8937=0,T8938=1),"YES","NO")</f>
        <v>NO</v>
      </c>
    </row>
    <row r="8939" spans="1:21" x14ac:dyDescent="0.3">
      <c r="A8939" s="1">
        <v>8939</v>
      </c>
      <c r="B8939" s="1">
        <v>467</v>
      </c>
      <c r="C8939" s="1">
        <v>20000</v>
      </c>
      <c r="D8939" s="1">
        <v>9</v>
      </c>
      <c r="E8939" s="1">
        <v>3.7</v>
      </c>
      <c r="F8939" s="1">
        <v>2</v>
      </c>
      <c r="G8939" s="1" t="s">
        <v>8</v>
      </c>
      <c r="H8939" s="1">
        <v>9.8000000000000007</v>
      </c>
      <c r="I8939" s="1">
        <v>2.73</v>
      </c>
      <c r="J8939" s="1">
        <v>8.59</v>
      </c>
      <c r="K8939" s="1">
        <v>7.0000000000000007E-2</v>
      </c>
      <c r="L8939" s="1">
        <v>0.12</v>
      </c>
      <c r="M8939" s="3">
        <f>PI()*(D8939*0.0254)^2/4</f>
        <v>4.1043305806897315E-2</v>
      </c>
      <c r="N8939" s="1">
        <f>ROUND(H8939*4.45,0)</f>
        <v>44</v>
      </c>
      <c r="O8939" s="1">
        <f>I8939*745.7</f>
        <v>2035.7610000000002</v>
      </c>
      <c r="P8939" s="5">
        <f>ROUND(N8939^(3/2)/O8939/SQRT(2*1.28*M8939)*100,0)</f>
        <v>44</v>
      </c>
      <c r="Q8939" s="4">
        <f>E8939/D8939</f>
        <v>0.41111111111111115</v>
      </c>
      <c r="R8939" s="1">
        <f>ROUND(L8939^(3/2)/K8939*100*SQRT(2/PI()),0)</f>
        <v>47</v>
      </c>
      <c r="S8939" s="1" t="str">
        <f>IF(AND(R8939&gt;=R8938,R8939&gt;R8940),"YES","NO")</f>
        <v>NO</v>
      </c>
      <c r="T8939" s="1">
        <f>IF(C8939&lt;C8938,0,IF(T8938=1,1,IF(S8939="YES",1,0)))</f>
        <v>1</v>
      </c>
      <c r="U8939" s="1" t="str">
        <f>IF(AND(T8938=0,T8939=1),"YES","NO")</f>
        <v>NO</v>
      </c>
    </row>
    <row r="8940" spans="1:21" x14ac:dyDescent="0.3">
      <c r="A8940" s="1">
        <v>8940</v>
      </c>
      <c r="B8940" s="1">
        <v>467</v>
      </c>
      <c r="C8940" s="1">
        <v>21000</v>
      </c>
      <c r="D8940" s="1">
        <v>9</v>
      </c>
      <c r="E8940" s="1">
        <v>3.7</v>
      </c>
      <c r="F8940" s="1">
        <v>2</v>
      </c>
      <c r="G8940" s="1" t="s">
        <v>8</v>
      </c>
      <c r="H8940" s="1">
        <v>10.98</v>
      </c>
      <c r="I8940" s="1">
        <v>3.81</v>
      </c>
      <c r="J8940" s="1">
        <v>11.42</v>
      </c>
      <c r="K8940" s="1">
        <v>0.09</v>
      </c>
      <c r="L8940" s="1">
        <v>0.12</v>
      </c>
      <c r="M8940" s="3">
        <f>PI()*(D8940*0.0254)^2/4</f>
        <v>4.1043305806897315E-2</v>
      </c>
      <c r="N8940" s="1">
        <f>ROUND(H8940*4.45,0)</f>
        <v>49</v>
      </c>
      <c r="O8940" s="1">
        <f>I8940*745.7</f>
        <v>2841.1170000000002</v>
      </c>
      <c r="P8940" s="5">
        <f>ROUND(N8940^(3/2)/O8940/SQRT(2*1.28*M8940)*100,0)</f>
        <v>37</v>
      </c>
      <c r="Q8940" s="4">
        <f>E8940/D8940</f>
        <v>0.41111111111111115</v>
      </c>
      <c r="R8940" s="1">
        <f>ROUND(L8940^(3/2)/K8940*100*SQRT(2/PI()),0)</f>
        <v>37</v>
      </c>
      <c r="S8940" s="1" t="str">
        <f>IF(AND(R8940&gt;=R8939,R8940&gt;R8941),"YES","NO")</f>
        <v>NO</v>
      </c>
      <c r="T8940" s="1">
        <f>IF(C8940&lt;C8939,0,IF(T8939=1,1,IF(S8940="YES",1,0)))</f>
        <v>1</v>
      </c>
      <c r="U8940" s="1" t="str">
        <f>IF(AND(T8939=0,T8940=1),"YES","NO")</f>
        <v>NO</v>
      </c>
    </row>
    <row r="8941" spans="1:21" x14ac:dyDescent="0.3">
      <c r="A8941" s="1">
        <v>8941</v>
      </c>
      <c r="B8941" s="1">
        <v>467</v>
      </c>
      <c r="C8941" s="1">
        <v>22000</v>
      </c>
      <c r="D8941" s="1">
        <v>9</v>
      </c>
      <c r="E8941" s="1">
        <v>3.7</v>
      </c>
      <c r="F8941" s="1">
        <v>2</v>
      </c>
      <c r="G8941" s="1" t="s">
        <v>8</v>
      </c>
      <c r="H8941" s="1">
        <v>12.16</v>
      </c>
      <c r="I8941" s="1">
        <v>5.32</v>
      </c>
      <c r="J8941" s="1">
        <v>15.24</v>
      </c>
      <c r="K8941" s="1">
        <v>0.11</v>
      </c>
      <c r="L8941" s="1">
        <v>0.12</v>
      </c>
      <c r="M8941" s="3">
        <f>PI()*(D8941*0.0254)^2/4</f>
        <v>4.1043305806897315E-2</v>
      </c>
      <c r="N8941" s="1">
        <f>ROUND(H8941*4.45,0)</f>
        <v>54</v>
      </c>
      <c r="O8941" s="1">
        <f>I8941*745.7</f>
        <v>3967.1240000000003</v>
      </c>
      <c r="P8941" s="5">
        <f>ROUND(N8941^(3/2)/O8941/SQRT(2*1.28*M8941)*100,0)</f>
        <v>31</v>
      </c>
      <c r="Q8941" s="4">
        <f>E8941/D8941</f>
        <v>0.41111111111111115</v>
      </c>
      <c r="R8941" s="1">
        <f>ROUND(L8941^(3/2)/K8941*100*SQRT(2/PI()),0)</f>
        <v>30</v>
      </c>
      <c r="S8941" s="1" t="str">
        <f>IF(AND(R8941&gt;=R8940,R8941&gt;R8942),"YES","NO")</f>
        <v>NO</v>
      </c>
      <c r="T8941" s="1">
        <f>IF(C8941&lt;C8940,0,IF(T8940=1,1,IF(S8941="YES",1,0)))</f>
        <v>1</v>
      </c>
      <c r="U8941" s="1" t="str">
        <f>IF(AND(T8940=0,T8941=1),"YES","NO")</f>
        <v>NO</v>
      </c>
    </row>
    <row r="8942" spans="1:21" x14ac:dyDescent="0.3">
      <c r="A8942" s="1">
        <v>8942</v>
      </c>
      <c r="B8942" s="1">
        <v>467</v>
      </c>
      <c r="C8942" s="1">
        <v>23000</v>
      </c>
      <c r="D8942" s="1">
        <v>9</v>
      </c>
      <c r="E8942" s="1">
        <v>3.7</v>
      </c>
      <c r="F8942" s="1">
        <v>2</v>
      </c>
      <c r="G8942" s="1" t="s">
        <v>8</v>
      </c>
      <c r="H8942" s="1">
        <v>13.09</v>
      </c>
      <c r="I8942" s="1">
        <v>6.2</v>
      </c>
      <c r="J8942" s="1">
        <v>16.989999999999998</v>
      </c>
      <c r="K8942" s="1">
        <v>0.11</v>
      </c>
      <c r="L8942" s="1">
        <v>0.12</v>
      </c>
      <c r="M8942" s="3">
        <f>PI()*(D8942*0.0254)^2/4</f>
        <v>4.1043305806897315E-2</v>
      </c>
      <c r="N8942" s="1">
        <f>ROUND(H8942*4.45,0)</f>
        <v>58</v>
      </c>
      <c r="O8942" s="1">
        <f>I8942*745.7</f>
        <v>4623.34</v>
      </c>
      <c r="P8942" s="5">
        <f>ROUND(N8942^(3/2)/O8942/SQRT(2*1.28*M8942)*100,0)</f>
        <v>29</v>
      </c>
      <c r="Q8942" s="4">
        <f>E8942/D8942</f>
        <v>0.41111111111111115</v>
      </c>
      <c r="R8942" s="1">
        <f>ROUND(L8942^(3/2)/K8942*100*SQRT(2/PI()),0)</f>
        <v>30</v>
      </c>
      <c r="S8942" s="1" t="str">
        <f>IF(AND(R8942&gt;=R8941,R8942&gt;R8943),"YES","NO")</f>
        <v>NO</v>
      </c>
      <c r="T8942" s="1">
        <f>IF(C8942&lt;C8941,0,IF(T8941=1,1,IF(S8942="YES",1,0)))</f>
        <v>1</v>
      </c>
      <c r="U8942" s="1" t="str">
        <f>IF(AND(T8941=0,T8942=1),"YES","NO")</f>
        <v>NO</v>
      </c>
    </row>
    <row r="8943" spans="1:21" x14ac:dyDescent="0.3">
      <c r="A8943" s="1">
        <v>8943</v>
      </c>
      <c r="B8943" s="1">
        <v>468</v>
      </c>
      <c r="C8943" s="1">
        <v>3000</v>
      </c>
      <c r="D8943" s="1">
        <v>9</v>
      </c>
      <c r="E8943" s="1">
        <v>3.8</v>
      </c>
      <c r="F8943" s="1">
        <v>2</v>
      </c>
      <c r="G8943" s="1" t="s">
        <v>5</v>
      </c>
      <c r="H8943" s="1">
        <v>0.25</v>
      </c>
      <c r="I8943" s="1">
        <v>0.01</v>
      </c>
      <c r="J8943" s="1">
        <v>0.16</v>
      </c>
      <c r="K8943" s="1">
        <v>0.06</v>
      </c>
      <c r="L8943" s="1">
        <v>0.14000000000000001</v>
      </c>
      <c r="M8943" s="3">
        <f>PI()*(D8943*0.0254)^2/4</f>
        <v>4.1043305806897315E-2</v>
      </c>
      <c r="N8943" s="1">
        <f>ROUND(H8943*4.45,0)</f>
        <v>1</v>
      </c>
      <c r="O8943" s="1">
        <f>I8943*745.7</f>
        <v>7.4570000000000007</v>
      </c>
      <c r="P8943" s="5">
        <f>ROUND(N8943^(3/2)/O8943/SQRT(2*1.28*M8943)*100,0)</f>
        <v>41</v>
      </c>
      <c r="Q8943" s="4">
        <f>E8943/D8943</f>
        <v>0.42222222222222222</v>
      </c>
      <c r="R8943" s="1">
        <f>ROUND(L8943^(3/2)/K8943*100*SQRT(2/PI()),0)</f>
        <v>70</v>
      </c>
      <c r="S8943" s="1" t="str">
        <f>IF(AND(R8943&gt;=R8942,R8943&gt;R8944),"YES","NO")</f>
        <v>YES</v>
      </c>
      <c r="T8943" s="1">
        <f>IF(C8943&lt;C8942,0,IF(T8942=1,1,IF(S8943="YES",1,0)))</f>
        <v>0</v>
      </c>
      <c r="U8943" s="1" t="str">
        <f>IF(AND(T8942=0,T8943=1),"YES","NO")</f>
        <v>NO</v>
      </c>
    </row>
    <row r="8944" spans="1:21" x14ac:dyDescent="0.3">
      <c r="A8944" s="1">
        <v>8944</v>
      </c>
      <c r="B8944" s="1">
        <v>468</v>
      </c>
      <c r="C8944" s="1">
        <v>4000</v>
      </c>
      <c r="D8944" s="1">
        <v>9</v>
      </c>
      <c r="E8944" s="1">
        <v>3.8</v>
      </c>
      <c r="F8944" s="1">
        <v>2</v>
      </c>
      <c r="G8944" s="1" t="s">
        <v>5</v>
      </c>
      <c r="H8944" s="1">
        <v>0.45</v>
      </c>
      <c r="I8944" s="1">
        <v>0.02</v>
      </c>
      <c r="J8944" s="1">
        <v>0.28000000000000003</v>
      </c>
      <c r="K8944" s="1">
        <v>0.06</v>
      </c>
      <c r="L8944" s="1">
        <v>0.13</v>
      </c>
      <c r="M8944" s="3">
        <f>PI()*(D8944*0.0254)^2/4</f>
        <v>4.1043305806897315E-2</v>
      </c>
      <c r="N8944" s="1">
        <f>ROUND(H8944*4.45,0)</f>
        <v>2</v>
      </c>
      <c r="O8944" s="1">
        <f>I8944*745.7</f>
        <v>14.914000000000001</v>
      </c>
      <c r="P8944" s="5">
        <f>ROUND(N8944^(3/2)/O8944/SQRT(2*1.28*M8944)*100,0)</f>
        <v>59</v>
      </c>
      <c r="Q8944" s="4">
        <f>E8944/D8944</f>
        <v>0.42222222222222222</v>
      </c>
      <c r="R8944" s="1">
        <f>ROUND(L8944^(3/2)/K8944*100*SQRT(2/PI()),0)</f>
        <v>62</v>
      </c>
      <c r="S8944" s="1" t="str">
        <f>IF(AND(R8944&gt;=R8943,R8944&gt;R8945),"YES","NO")</f>
        <v>NO</v>
      </c>
      <c r="T8944" s="1">
        <f>IF(C8944&lt;C8943,0,IF(T8943=1,1,IF(S8944="YES",1,0)))</f>
        <v>0</v>
      </c>
      <c r="U8944" s="1" t="str">
        <f>IF(AND(T8943=0,T8944=1),"YES","NO")</f>
        <v>NO</v>
      </c>
    </row>
    <row r="8945" spans="1:21" x14ac:dyDescent="0.3">
      <c r="A8945" s="1">
        <v>8945</v>
      </c>
      <c r="B8945" s="1">
        <v>468</v>
      </c>
      <c r="C8945" s="1">
        <v>5000</v>
      </c>
      <c r="D8945" s="1">
        <v>9</v>
      </c>
      <c r="E8945" s="1">
        <v>3.8</v>
      </c>
      <c r="F8945" s="1">
        <v>2</v>
      </c>
      <c r="G8945" s="1" t="s">
        <v>5</v>
      </c>
      <c r="H8945" s="1">
        <v>0.7</v>
      </c>
      <c r="I8945" s="1">
        <v>0.03</v>
      </c>
      <c r="J8945" s="1">
        <v>0.43</v>
      </c>
      <c r="K8945" s="1">
        <v>0.06</v>
      </c>
      <c r="L8945" s="1">
        <v>0.13</v>
      </c>
      <c r="M8945" s="3">
        <f>PI()*(D8945*0.0254)^2/4</f>
        <v>4.1043305806897315E-2</v>
      </c>
      <c r="N8945" s="1">
        <f>ROUND(H8945*4.45,0)</f>
        <v>3</v>
      </c>
      <c r="O8945" s="1">
        <f>I8945*745.7</f>
        <v>22.371000000000002</v>
      </c>
      <c r="P8945" s="5">
        <f>ROUND(N8945^(3/2)/O8945/SQRT(2*1.28*M8945)*100,0)</f>
        <v>72</v>
      </c>
      <c r="Q8945" s="4">
        <f>E8945/D8945</f>
        <v>0.42222222222222222</v>
      </c>
      <c r="R8945" s="1">
        <f>ROUND(L8945^(3/2)/K8945*100*SQRT(2/PI()),0)</f>
        <v>62</v>
      </c>
      <c r="S8945" s="1" t="str">
        <f>IF(AND(R8945&gt;=R8944,R8945&gt;R8946),"YES","NO")</f>
        <v>NO</v>
      </c>
      <c r="T8945" s="1">
        <f>IF(C8945&lt;C8944,0,IF(T8944=1,1,IF(S8945="YES",1,0)))</f>
        <v>0</v>
      </c>
      <c r="U8945" s="1" t="str">
        <f>IF(AND(T8944=0,T8945=1),"YES","NO")</f>
        <v>NO</v>
      </c>
    </row>
    <row r="8946" spans="1:21" x14ac:dyDescent="0.3">
      <c r="A8946" s="1">
        <v>8946</v>
      </c>
      <c r="B8946" s="1">
        <v>468</v>
      </c>
      <c r="C8946" s="1">
        <v>6000</v>
      </c>
      <c r="D8946" s="1">
        <v>9</v>
      </c>
      <c r="E8946" s="1">
        <v>3.8</v>
      </c>
      <c r="F8946" s="1">
        <v>2</v>
      </c>
      <c r="G8946" s="1" t="s">
        <v>5</v>
      </c>
      <c r="H8946" s="1">
        <v>1.01</v>
      </c>
      <c r="I8946" s="1">
        <v>0.06</v>
      </c>
      <c r="J8946" s="1">
        <v>0.62</v>
      </c>
      <c r="K8946" s="1">
        <v>0.06</v>
      </c>
      <c r="L8946" s="1">
        <v>0.13</v>
      </c>
      <c r="M8946" s="3">
        <f>PI()*(D8946*0.0254)^2/4</f>
        <v>4.1043305806897315E-2</v>
      </c>
      <c r="N8946" s="1">
        <f>ROUND(H8946*4.45,0)</f>
        <v>4</v>
      </c>
      <c r="O8946" s="1">
        <f>I8946*745.7</f>
        <v>44.742000000000004</v>
      </c>
      <c r="P8946" s="5">
        <f>ROUND(N8946^(3/2)/O8946/SQRT(2*1.28*M8946)*100,0)</f>
        <v>55</v>
      </c>
      <c r="Q8946" s="4">
        <f>E8946/D8946</f>
        <v>0.42222222222222222</v>
      </c>
      <c r="R8946" s="1">
        <f>ROUND(L8946^(3/2)/K8946*100*SQRT(2/PI()),0)</f>
        <v>62</v>
      </c>
      <c r="S8946" s="1" t="str">
        <f>IF(AND(R8946&gt;=R8945,R8946&gt;R8947),"YES","NO")</f>
        <v>NO</v>
      </c>
      <c r="T8946" s="1">
        <f>IF(C8946&lt;C8945,0,IF(T8945=1,1,IF(S8946="YES",1,0)))</f>
        <v>0</v>
      </c>
      <c r="U8946" s="1" t="str">
        <f>IF(AND(T8945=0,T8946=1),"YES","NO")</f>
        <v>NO</v>
      </c>
    </row>
    <row r="8947" spans="1:21" x14ac:dyDescent="0.3">
      <c r="A8947" s="1">
        <v>8947</v>
      </c>
      <c r="B8947" s="1">
        <v>468</v>
      </c>
      <c r="C8947" s="1">
        <v>7000</v>
      </c>
      <c r="D8947" s="1">
        <v>9</v>
      </c>
      <c r="E8947" s="1">
        <v>3.8</v>
      </c>
      <c r="F8947" s="1">
        <v>2</v>
      </c>
      <c r="G8947" s="1" t="s">
        <v>5</v>
      </c>
      <c r="H8947" s="1">
        <v>1.38</v>
      </c>
      <c r="I8947" s="1">
        <v>0.09</v>
      </c>
      <c r="J8947" s="1">
        <v>0.83</v>
      </c>
      <c r="K8947" s="1">
        <v>0.06</v>
      </c>
      <c r="L8947" s="1">
        <v>0.13</v>
      </c>
      <c r="M8947" s="3">
        <f>PI()*(D8947*0.0254)^2/4</f>
        <v>4.1043305806897315E-2</v>
      </c>
      <c r="N8947" s="1">
        <f>ROUND(H8947*4.45,0)</f>
        <v>6</v>
      </c>
      <c r="O8947" s="1">
        <f>I8947*745.7</f>
        <v>67.113</v>
      </c>
      <c r="P8947" s="5">
        <f>ROUND(N8947^(3/2)/O8947/SQRT(2*1.28*M8947)*100,0)</f>
        <v>68</v>
      </c>
      <c r="Q8947" s="4">
        <f>E8947/D8947</f>
        <v>0.42222222222222222</v>
      </c>
      <c r="R8947" s="1">
        <f>ROUND(L8947^(3/2)/K8947*100*SQRT(2/PI()),0)</f>
        <v>62</v>
      </c>
      <c r="S8947" s="1" t="str">
        <f>IF(AND(R8947&gt;=R8946,R8947&gt;R8948),"YES","NO")</f>
        <v>NO</v>
      </c>
      <c r="T8947" s="1">
        <f>IF(C8947&lt;C8946,0,IF(T8946=1,1,IF(S8947="YES",1,0)))</f>
        <v>0</v>
      </c>
      <c r="U8947" s="1" t="str">
        <f>IF(AND(T8946=0,T8947=1),"YES","NO")</f>
        <v>NO</v>
      </c>
    </row>
    <row r="8948" spans="1:21" x14ac:dyDescent="0.3">
      <c r="A8948" s="1">
        <v>8948</v>
      </c>
      <c r="B8948" s="1">
        <v>468</v>
      </c>
      <c r="C8948" s="1">
        <v>8000</v>
      </c>
      <c r="D8948" s="1">
        <v>9</v>
      </c>
      <c r="E8948" s="1">
        <v>3.8</v>
      </c>
      <c r="F8948" s="1">
        <v>2</v>
      </c>
      <c r="G8948" s="1" t="s">
        <v>5</v>
      </c>
      <c r="H8948" s="1">
        <v>1.79</v>
      </c>
      <c r="I8948" s="1">
        <v>0.14000000000000001</v>
      </c>
      <c r="J8948" s="1">
        <v>1.1000000000000001</v>
      </c>
      <c r="K8948" s="1">
        <v>0.06</v>
      </c>
      <c r="L8948" s="1">
        <v>0.13</v>
      </c>
      <c r="M8948" s="3">
        <f>PI()*(D8948*0.0254)^2/4</f>
        <v>4.1043305806897315E-2</v>
      </c>
      <c r="N8948" s="1">
        <f>ROUND(H8948*4.45,0)</f>
        <v>8</v>
      </c>
      <c r="O8948" s="1">
        <f>I8948*745.7</f>
        <v>104.39800000000001</v>
      </c>
      <c r="P8948" s="5">
        <f>ROUND(N8948^(3/2)/O8948/SQRT(2*1.28*M8948)*100,0)</f>
        <v>67</v>
      </c>
      <c r="Q8948" s="4">
        <f>E8948/D8948</f>
        <v>0.42222222222222222</v>
      </c>
      <c r="R8948" s="1">
        <f>ROUND(L8948^(3/2)/K8948*100*SQRT(2/PI()),0)</f>
        <v>62</v>
      </c>
      <c r="S8948" s="1" t="str">
        <f>IF(AND(R8948&gt;=R8947,R8948&gt;R8949),"YES","NO")</f>
        <v>NO</v>
      </c>
      <c r="T8948" s="1">
        <f>IF(C8948&lt;C8947,0,IF(T8947=1,1,IF(S8948="YES",1,0)))</f>
        <v>0</v>
      </c>
      <c r="U8948" s="1" t="str">
        <f>IF(AND(T8947=0,T8948=1),"YES","NO")</f>
        <v>NO</v>
      </c>
    </row>
    <row r="8949" spans="1:21" x14ac:dyDescent="0.3">
      <c r="A8949" s="1">
        <v>8949</v>
      </c>
      <c r="B8949" s="1">
        <v>468</v>
      </c>
      <c r="C8949" s="1">
        <v>9000</v>
      </c>
      <c r="D8949" s="1">
        <v>9</v>
      </c>
      <c r="E8949" s="1">
        <v>3.8</v>
      </c>
      <c r="F8949" s="1">
        <v>2</v>
      </c>
      <c r="G8949" s="1" t="s">
        <v>5</v>
      </c>
      <c r="H8949" s="1">
        <v>2.2799999999999998</v>
      </c>
      <c r="I8949" s="1">
        <v>0.2</v>
      </c>
      <c r="J8949" s="1">
        <v>1.41</v>
      </c>
      <c r="K8949" s="1">
        <v>0.06</v>
      </c>
      <c r="L8949" s="1">
        <v>0.13</v>
      </c>
      <c r="M8949" s="3">
        <f>PI()*(D8949*0.0254)^2/4</f>
        <v>4.1043305806897315E-2</v>
      </c>
      <c r="N8949" s="1">
        <f>ROUND(H8949*4.45,0)</f>
        <v>10</v>
      </c>
      <c r="O8949" s="1">
        <f>I8949*745.7</f>
        <v>149.14000000000001</v>
      </c>
      <c r="P8949" s="5">
        <f>ROUND(N8949^(3/2)/O8949/SQRT(2*1.28*M8949)*100,0)</f>
        <v>65</v>
      </c>
      <c r="Q8949" s="4">
        <f>E8949/D8949</f>
        <v>0.42222222222222222</v>
      </c>
      <c r="R8949" s="1">
        <f>ROUND(L8949^(3/2)/K8949*100*SQRT(2/PI()),0)</f>
        <v>62</v>
      </c>
      <c r="S8949" s="1" t="str">
        <f>IF(AND(R8949&gt;=R8948,R8949&gt;R8950),"YES","NO")</f>
        <v>NO</v>
      </c>
      <c r="T8949" s="1">
        <f>IF(C8949&lt;C8948,0,IF(T8948=1,1,IF(S8949="YES",1,0)))</f>
        <v>0</v>
      </c>
      <c r="U8949" s="1" t="str">
        <f>IF(AND(T8948=0,T8949=1),"YES","NO")</f>
        <v>NO</v>
      </c>
    </row>
    <row r="8950" spans="1:21" x14ac:dyDescent="0.3">
      <c r="A8950" s="1">
        <v>8950</v>
      </c>
      <c r="B8950" s="1">
        <v>468</v>
      </c>
      <c r="C8950" s="1">
        <v>10000</v>
      </c>
      <c r="D8950" s="1">
        <v>9</v>
      </c>
      <c r="E8950" s="1">
        <v>3.8</v>
      </c>
      <c r="F8950" s="1">
        <v>2</v>
      </c>
      <c r="G8950" s="1" t="s">
        <v>5</v>
      </c>
      <c r="H8950" s="1">
        <v>2.79</v>
      </c>
      <c r="I8950" s="1">
        <v>0.28000000000000003</v>
      </c>
      <c r="J8950" s="1">
        <v>1.77</v>
      </c>
      <c r="K8950" s="1">
        <v>0.06</v>
      </c>
      <c r="L8950" s="1">
        <v>0.13</v>
      </c>
      <c r="M8950" s="3">
        <f>PI()*(D8950*0.0254)^2/4</f>
        <v>4.1043305806897315E-2</v>
      </c>
      <c r="N8950" s="1">
        <f>ROUND(H8950*4.45,0)</f>
        <v>12</v>
      </c>
      <c r="O8950" s="1">
        <f>I8950*745.7</f>
        <v>208.79600000000002</v>
      </c>
      <c r="P8950" s="5">
        <f>ROUND(N8950^(3/2)/O8950/SQRT(2*1.28*M8950)*100,0)</f>
        <v>61</v>
      </c>
      <c r="Q8950" s="4">
        <f>E8950/D8950</f>
        <v>0.42222222222222222</v>
      </c>
      <c r="R8950" s="1">
        <f>ROUND(L8950^(3/2)/K8950*100*SQRT(2/PI()),0)</f>
        <v>62</v>
      </c>
      <c r="S8950" s="1" t="str">
        <f>IF(AND(R8950&gt;=R8949,R8950&gt;R8951),"YES","NO")</f>
        <v>NO</v>
      </c>
      <c r="T8950" s="1">
        <f>IF(C8950&lt;C8949,0,IF(T8949=1,1,IF(S8950="YES",1,0)))</f>
        <v>0</v>
      </c>
      <c r="U8950" s="1" t="str">
        <f>IF(AND(T8949=0,T8950=1),"YES","NO")</f>
        <v>NO</v>
      </c>
    </row>
    <row r="8951" spans="1:21" x14ac:dyDescent="0.3">
      <c r="A8951" s="1">
        <v>8951</v>
      </c>
      <c r="B8951" s="1">
        <v>468</v>
      </c>
      <c r="C8951" s="1">
        <v>11000</v>
      </c>
      <c r="D8951" s="1">
        <v>9</v>
      </c>
      <c r="E8951" s="1">
        <v>3.8</v>
      </c>
      <c r="F8951" s="1">
        <v>2</v>
      </c>
      <c r="G8951" s="1" t="s">
        <v>5</v>
      </c>
      <c r="H8951" s="1">
        <v>3.48</v>
      </c>
      <c r="I8951" s="1">
        <v>0.39</v>
      </c>
      <c r="J8951" s="1">
        <v>2.2200000000000002</v>
      </c>
      <c r="K8951" s="1">
        <v>0.06</v>
      </c>
      <c r="L8951" s="1">
        <v>0.14000000000000001</v>
      </c>
      <c r="M8951" s="3">
        <f>PI()*(D8951*0.0254)^2/4</f>
        <v>4.1043305806897315E-2</v>
      </c>
      <c r="N8951" s="1">
        <f>ROUND(H8951*4.45,0)</f>
        <v>15</v>
      </c>
      <c r="O8951" s="1">
        <f>I8951*745.7</f>
        <v>290.82300000000004</v>
      </c>
      <c r="P8951" s="5">
        <f>ROUND(N8951^(3/2)/O8951/SQRT(2*1.28*M8951)*100,0)</f>
        <v>62</v>
      </c>
      <c r="Q8951" s="4">
        <f>E8951/D8951</f>
        <v>0.42222222222222222</v>
      </c>
      <c r="R8951" s="1">
        <f>ROUND(L8951^(3/2)/K8951*100*SQRT(2/PI()),0)</f>
        <v>70</v>
      </c>
      <c r="S8951" s="1" t="str">
        <f>IF(AND(R8951&gt;=R8950,R8951&gt;R8952),"YES","NO")</f>
        <v>NO</v>
      </c>
      <c r="T8951" s="1">
        <f>IF(C8951&lt;C8950,0,IF(T8950=1,1,IF(S8951="YES",1,0)))</f>
        <v>0</v>
      </c>
      <c r="U8951" s="1" t="str">
        <f>IF(AND(T8950=0,T8951=1),"YES","NO")</f>
        <v>NO</v>
      </c>
    </row>
    <row r="8952" spans="1:21" x14ac:dyDescent="0.3">
      <c r="A8952" s="1">
        <v>8952</v>
      </c>
      <c r="B8952" s="1">
        <v>468</v>
      </c>
      <c r="C8952" s="1">
        <v>12000</v>
      </c>
      <c r="D8952" s="1">
        <v>9</v>
      </c>
      <c r="E8952" s="1">
        <v>3.8</v>
      </c>
      <c r="F8952" s="1">
        <v>2</v>
      </c>
      <c r="G8952" s="1" t="s">
        <v>5</v>
      </c>
      <c r="H8952" s="1">
        <v>4.16</v>
      </c>
      <c r="I8952" s="1">
        <v>0.51</v>
      </c>
      <c r="J8952" s="1">
        <v>2.69</v>
      </c>
      <c r="K8952" s="1">
        <v>0.06</v>
      </c>
      <c r="L8952" s="1">
        <v>0.14000000000000001</v>
      </c>
      <c r="M8952" s="3">
        <f>PI()*(D8952*0.0254)^2/4</f>
        <v>4.1043305806897315E-2</v>
      </c>
      <c r="N8952" s="1">
        <f>ROUND(H8952*4.45,0)</f>
        <v>19</v>
      </c>
      <c r="O8952" s="1">
        <f>I8952*745.7</f>
        <v>380.30700000000002</v>
      </c>
      <c r="P8952" s="5">
        <f>ROUND(N8952^(3/2)/O8952/SQRT(2*1.28*M8952)*100,0)</f>
        <v>67</v>
      </c>
      <c r="Q8952" s="4">
        <f>E8952/D8952</f>
        <v>0.42222222222222222</v>
      </c>
      <c r="R8952" s="1">
        <f>ROUND(L8952^(3/2)/K8952*100*SQRT(2/PI()),0)</f>
        <v>70</v>
      </c>
      <c r="S8952" s="1" t="str">
        <f>IF(AND(R8952&gt;=R8951,R8952&gt;R8953),"YES","NO")</f>
        <v>NO</v>
      </c>
      <c r="T8952" s="1">
        <f>IF(C8952&lt;C8951,0,IF(T8951=1,1,IF(S8952="YES",1,0)))</f>
        <v>0</v>
      </c>
      <c r="U8952" s="1" t="str">
        <f>IF(AND(T8951=0,T8952=1),"YES","NO")</f>
        <v>NO</v>
      </c>
    </row>
    <row r="8953" spans="1:21" x14ac:dyDescent="0.3">
      <c r="A8953" s="1">
        <v>8953</v>
      </c>
      <c r="B8953" s="1">
        <v>468</v>
      </c>
      <c r="C8953" s="1">
        <v>13000</v>
      </c>
      <c r="D8953" s="1">
        <v>9</v>
      </c>
      <c r="E8953" s="1">
        <v>3.8</v>
      </c>
      <c r="F8953" s="1">
        <v>2</v>
      </c>
      <c r="G8953" s="1" t="s">
        <v>5</v>
      </c>
      <c r="H8953" s="1">
        <v>4.93</v>
      </c>
      <c r="I8953" s="1">
        <v>0.67</v>
      </c>
      <c r="J8953" s="1">
        <v>3.24</v>
      </c>
      <c r="K8953" s="1">
        <v>0.06</v>
      </c>
      <c r="L8953" s="1">
        <v>0.14000000000000001</v>
      </c>
      <c r="M8953" s="3">
        <f>PI()*(D8953*0.0254)^2/4</f>
        <v>4.1043305806897315E-2</v>
      </c>
      <c r="N8953" s="1">
        <f>ROUND(H8953*4.45,0)</f>
        <v>22</v>
      </c>
      <c r="O8953" s="1">
        <f>I8953*745.7</f>
        <v>499.61900000000009</v>
      </c>
      <c r="P8953" s="5">
        <f>ROUND(N8953^(3/2)/O8953/SQRT(2*1.28*M8953)*100,0)</f>
        <v>64</v>
      </c>
      <c r="Q8953" s="4">
        <f>E8953/D8953</f>
        <v>0.42222222222222222</v>
      </c>
      <c r="R8953" s="1">
        <f>ROUND(L8953^(3/2)/K8953*100*SQRT(2/PI()),0)</f>
        <v>70</v>
      </c>
      <c r="S8953" s="1" t="str">
        <f>IF(AND(R8953&gt;=R8952,R8953&gt;R8954),"YES","NO")</f>
        <v>YES</v>
      </c>
      <c r="T8953" s="1">
        <f>IF(C8953&lt;C8952,0,IF(T8952=1,1,IF(S8953="YES",1,0)))</f>
        <v>1</v>
      </c>
      <c r="U8953" s="1" t="str">
        <f>IF(AND(T8952=0,T8953=1),"YES","NO")</f>
        <v>YES</v>
      </c>
    </row>
    <row r="8954" spans="1:21" x14ac:dyDescent="0.3">
      <c r="A8954" s="1">
        <v>8954</v>
      </c>
      <c r="B8954" s="1">
        <v>468</v>
      </c>
      <c r="C8954" s="1">
        <v>13999</v>
      </c>
      <c r="D8954" s="1">
        <v>9</v>
      </c>
      <c r="E8954" s="1">
        <v>3.8</v>
      </c>
      <c r="F8954" s="1">
        <v>2</v>
      </c>
      <c r="G8954" s="1" t="s">
        <v>5</v>
      </c>
      <c r="H8954" s="1">
        <v>5.73</v>
      </c>
      <c r="I8954" s="1">
        <v>0.85</v>
      </c>
      <c r="J8954" s="1">
        <v>3.84</v>
      </c>
      <c r="K8954" s="1">
        <v>7.0000000000000007E-2</v>
      </c>
      <c r="L8954" s="1">
        <v>0.14000000000000001</v>
      </c>
      <c r="M8954" s="3">
        <f>PI()*(D8954*0.0254)^2/4</f>
        <v>4.1043305806897315E-2</v>
      </c>
      <c r="N8954" s="1">
        <f>ROUND(H8954*4.45,0)</f>
        <v>25</v>
      </c>
      <c r="O8954" s="1">
        <f>I8954*745.7</f>
        <v>633.84500000000003</v>
      </c>
      <c r="P8954" s="5">
        <f>ROUND(N8954^(3/2)/O8954/SQRT(2*1.28*M8954)*100,0)</f>
        <v>61</v>
      </c>
      <c r="Q8954" s="4">
        <f>E8954/D8954</f>
        <v>0.42222222222222222</v>
      </c>
      <c r="R8954" s="1">
        <f>ROUND(L8954^(3/2)/K8954*100*SQRT(2/PI()),0)</f>
        <v>60</v>
      </c>
      <c r="S8954" s="1" t="str">
        <f>IF(AND(R8954&gt;=R8953,R8954&gt;R8955),"YES","NO")</f>
        <v>NO</v>
      </c>
      <c r="T8954" s="1">
        <f>IF(C8954&lt;C8953,0,IF(T8953=1,1,IF(S8954="YES",1,0)))</f>
        <v>1</v>
      </c>
      <c r="U8954" s="1" t="str">
        <f>IF(AND(T8953=0,T8954=1),"YES","NO")</f>
        <v>NO</v>
      </c>
    </row>
    <row r="8955" spans="1:21" x14ac:dyDescent="0.3">
      <c r="A8955" s="1">
        <v>8955</v>
      </c>
      <c r="B8955" s="1">
        <v>468</v>
      </c>
      <c r="C8955" s="1">
        <v>15000</v>
      </c>
      <c r="D8955" s="1">
        <v>9</v>
      </c>
      <c r="E8955" s="1">
        <v>3.8</v>
      </c>
      <c r="F8955" s="1">
        <v>2</v>
      </c>
      <c r="G8955" s="1" t="s">
        <v>5</v>
      </c>
      <c r="H8955" s="1">
        <v>6.68</v>
      </c>
      <c r="I8955" s="1">
        <v>1.07</v>
      </c>
      <c r="J8955" s="1">
        <v>4.4800000000000004</v>
      </c>
      <c r="K8955" s="1">
        <v>7.0000000000000007E-2</v>
      </c>
      <c r="L8955" s="1">
        <v>0.14000000000000001</v>
      </c>
      <c r="M8955" s="3">
        <f>PI()*(D8955*0.0254)^2/4</f>
        <v>4.1043305806897315E-2</v>
      </c>
      <c r="N8955" s="1">
        <f>ROUND(H8955*4.45,0)</f>
        <v>30</v>
      </c>
      <c r="O8955" s="1">
        <f>I8955*745.7</f>
        <v>797.89900000000011</v>
      </c>
      <c r="P8955" s="5">
        <f>ROUND(N8955^(3/2)/O8955/SQRT(2*1.28*M8955)*100,0)</f>
        <v>64</v>
      </c>
      <c r="Q8955" s="4">
        <f>E8955/D8955</f>
        <v>0.42222222222222222</v>
      </c>
      <c r="R8955" s="1">
        <f>ROUND(L8955^(3/2)/K8955*100*SQRT(2/PI()),0)</f>
        <v>60</v>
      </c>
      <c r="S8955" s="1" t="str">
        <f>IF(AND(R8955&gt;=R8954,R8955&gt;R8956),"YES","NO")</f>
        <v>NO</v>
      </c>
      <c r="T8955" s="1">
        <f>IF(C8955&lt;C8954,0,IF(T8954=1,1,IF(S8955="YES",1,0)))</f>
        <v>1</v>
      </c>
      <c r="U8955" s="1" t="str">
        <f>IF(AND(T8954=0,T8955=1),"YES","NO")</f>
        <v>NO</v>
      </c>
    </row>
    <row r="8956" spans="1:21" x14ac:dyDescent="0.3">
      <c r="A8956" s="1">
        <v>8956</v>
      </c>
      <c r="B8956" s="1">
        <v>468</v>
      </c>
      <c r="C8956" s="1">
        <v>16000</v>
      </c>
      <c r="D8956" s="1">
        <v>9</v>
      </c>
      <c r="E8956" s="1">
        <v>3.8</v>
      </c>
      <c r="F8956" s="1">
        <v>2</v>
      </c>
      <c r="G8956" s="1" t="s">
        <v>5</v>
      </c>
      <c r="H8956" s="1">
        <v>7.66</v>
      </c>
      <c r="I8956" s="1">
        <v>1.29</v>
      </c>
      <c r="J8956" s="1">
        <v>5.08</v>
      </c>
      <c r="K8956" s="1">
        <v>7.0000000000000007E-2</v>
      </c>
      <c r="L8956" s="1">
        <v>0.14000000000000001</v>
      </c>
      <c r="M8956" s="3">
        <f>PI()*(D8956*0.0254)^2/4</f>
        <v>4.1043305806897315E-2</v>
      </c>
      <c r="N8956" s="1">
        <f>ROUND(H8956*4.45,0)</f>
        <v>34</v>
      </c>
      <c r="O8956" s="1">
        <f>I8956*745.7</f>
        <v>961.95300000000009</v>
      </c>
      <c r="P8956" s="5">
        <f>ROUND(N8956^(3/2)/O8956/SQRT(2*1.28*M8956)*100,0)</f>
        <v>64</v>
      </c>
      <c r="Q8956" s="4">
        <f>E8956/D8956</f>
        <v>0.42222222222222222</v>
      </c>
      <c r="R8956" s="1">
        <f>ROUND(L8956^(3/2)/K8956*100*SQRT(2/PI()),0)</f>
        <v>60</v>
      </c>
      <c r="S8956" s="1" t="str">
        <f>IF(AND(R8956&gt;=R8955,R8956&gt;R8957),"YES","NO")</f>
        <v>NO</v>
      </c>
      <c r="T8956" s="1">
        <f>IF(C8956&lt;C8955,0,IF(T8955=1,1,IF(S8956="YES",1,0)))</f>
        <v>1</v>
      </c>
      <c r="U8956" s="1" t="str">
        <f>IF(AND(T8955=0,T8956=1),"YES","NO")</f>
        <v>NO</v>
      </c>
    </row>
    <row r="8957" spans="1:21" x14ac:dyDescent="0.3">
      <c r="A8957" s="1">
        <v>8957</v>
      </c>
      <c r="B8957" s="1">
        <v>468</v>
      </c>
      <c r="C8957" s="1">
        <v>17000</v>
      </c>
      <c r="D8957" s="1">
        <v>9</v>
      </c>
      <c r="E8957" s="1">
        <v>3.8</v>
      </c>
      <c r="F8957" s="1">
        <v>2</v>
      </c>
      <c r="G8957" s="1" t="s">
        <v>5</v>
      </c>
      <c r="H8957" s="1">
        <v>8.7100000000000009</v>
      </c>
      <c r="I8957" s="1">
        <v>1.54</v>
      </c>
      <c r="J8957" s="1">
        <v>5.72</v>
      </c>
      <c r="K8957" s="1">
        <v>7.0000000000000007E-2</v>
      </c>
      <c r="L8957" s="1">
        <v>0.14000000000000001</v>
      </c>
      <c r="M8957" s="3">
        <f>PI()*(D8957*0.0254)^2/4</f>
        <v>4.1043305806897315E-2</v>
      </c>
      <c r="N8957" s="1">
        <f>ROUND(H8957*4.45,0)</f>
        <v>39</v>
      </c>
      <c r="O8957" s="1">
        <f>I8957*745.7</f>
        <v>1148.3780000000002</v>
      </c>
      <c r="P8957" s="5">
        <f>ROUND(N8957^(3/2)/O8957/SQRT(2*1.28*M8957)*100,0)</f>
        <v>65</v>
      </c>
      <c r="Q8957" s="4">
        <f>E8957/D8957</f>
        <v>0.42222222222222222</v>
      </c>
      <c r="R8957" s="1">
        <f>ROUND(L8957^(3/2)/K8957*100*SQRT(2/PI()),0)</f>
        <v>60</v>
      </c>
      <c r="S8957" s="1" t="str">
        <f>IF(AND(R8957&gt;=R8956,R8957&gt;R8958),"YES","NO")</f>
        <v>NO</v>
      </c>
      <c r="T8957" s="1">
        <f>IF(C8957&lt;C8956,0,IF(T8956=1,1,IF(S8957="YES",1,0)))</f>
        <v>1</v>
      </c>
      <c r="U8957" s="1" t="str">
        <f>IF(AND(T8956=0,T8957=1),"YES","NO")</f>
        <v>NO</v>
      </c>
    </row>
    <row r="8958" spans="1:21" x14ac:dyDescent="0.3">
      <c r="A8958" s="1">
        <v>8958</v>
      </c>
      <c r="B8958" s="1">
        <v>468</v>
      </c>
      <c r="C8958" s="1">
        <v>18000</v>
      </c>
      <c r="D8958" s="1">
        <v>9</v>
      </c>
      <c r="E8958" s="1">
        <v>3.8</v>
      </c>
      <c r="F8958" s="1">
        <v>2</v>
      </c>
      <c r="G8958" s="1" t="s">
        <v>5</v>
      </c>
      <c r="H8958" s="1">
        <v>9.86</v>
      </c>
      <c r="I8958" s="1">
        <v>1.84</v>
      </c>
      <c r="J8958" s="1">
        <v>6.43</v>
      </c>
      <c r="K8958" s="1">
        <v>7.0000000000000007E-2</v>
      </c>
      <c r="L8958" s="1">
        <v>0.15</v>
      </c>
      <c r="M8958" s="3">
        <f>PI()*(D8958*0.0254)^2/4</f>
        <v>4.1043305806897315E-2</v>
      </c>
      <c r="N8958" s="1">
        <f>ROUND(H8958*4.45,0)</f>
        <v>44</v>
      </c>
      <c r="O8958" s="1">
        <f>I8958*745.7</f>
        <v>1372.0880000000002</v>
      </c>
      <c r="P8958" s="5">
        <f>ROUND(N8958^(3/2)/O8958/SQRT(2*1.28*M8958)*100,0)</f>
        <v>66</v>
      </c>
      <c r="Q8958" s="4">
        <f>E8958/D8958</f>
        <v>0.42222222222222222</v>
      </c>
      <c r="R8958" s="1">
        <f>ROUND(L8958^(3/2)/K8958*100*SQRT(2/PI()),0)</f>
        <v>66</v>
      </c>
      <c r="S8958" s="1" t="str">
        <f>IF(AND(R8958&gt;=R8957,R8958&gt;R8959),"YES","NO")</f>
        <v>NO</v>
      </c>
      <c r="T8958" s="1">
        <f>IF(C8958&lt;C8957,0,IF(T8957=1,1,IF(S8958="YES",1,0)))</f>
        <v>1</v>
      </c>
      <c r="U8958" s="1" t="str">
        <f>IF(AND(T8957=0,T8958=1),"YES","NO")</f>
        <v>NO</v>
      </c>
    </row>
    <row r="8959" spans="1:21" x14ac:dyDescent="0.3">
      <c r="A8959" s="1">
        <v>8959</v>
      </c>
      <c r="B8959" s="1">
        <v>468</v>
      </c>
      <c r="C8959" s="1">
        <v>19000</v>
      </c>
      <c r="D8959" s="1">
        <v>9</v>
      </c>
      <c r="E8959" s="1">
        <v>3.8</v>
      </c>
      <c r="F8959" s="1">
        <v>2</v>
      </c>
      <c r="G8959" s="1" t="s">
        <v>5</v>
      </c>
      <c r="H8959" s="1">
        <v>11.1</v>
      </c>
      <c r="I8959" s="1">
        <v>2.17</v>
      </c>
      <c r="J8959" s="1">
        <v>7.19</v>
      </c>
      <c r="K8959" s="1">
        <v>7.0000000000000007E-2</v>
      </c>
      <c r="L8959" s="1">
        <v>0.15</v>
      </c>
      <c r="M8959" s="3">
        <f>PI()*(D8959*0.0254)^2/4</f>
        <v>4.1043305806897315E-2</v>
      </c>
      <c r="N8959" s="1">
        <f>ROUND(H8959*4.45,0)</f>
        <v>49</v>
      </c>
      <c r="O8959" s="1">
        <f>I8959*745.7</f>
        <v>1618.1690000000001</v>
      </c>
      <c r="P8959" s="5">
        <f>ROUND(N8959^(3/2)/O8959/SQRT(2*1.28*M8959)*100,0)</f>
        <v>65</v>
      </c>
      <c r="Q8959" s="4">
        <f>E8959/D8959</f>
        <v>0.42222222222222222</v>
      </c>
      <c r="R8959" s="1">
        <f>ROUND(L8959^(3/2)/K8959*100*SQRT(2/PI()),0)</f>
        <v>66</v>
      </c>
      <c r="S8959" s="1" t="str">
        <f>IF(AND(R8959&gt;=R8958,R8959&gt;R8960),"YES","NO")</f>
        <v>NO</v>
      </c>
      <c r="T8959" s="1">
        <f>IF(C8959&lt;C8958,0,IF(T8958=1,1,IF(S8959="YES",1,0)))</f>
        <v>1</v>
      </c>
      <c r="U8959" s="1" t="str">
        <f>IF(AND(T8958=0,T8959=1),"YES","NO")</f>
        <v>NO</v>
      </c>
    </row>
    <row r="8960" spans="1:21" x14ac:dyDescent="0.3">
      <c r="A8960" s="1">
        <v>8960</v>
      </c>
      <c r="B8960" s="1">
        <v>468</v>
      </c>
      <c r="C8960" s="1">
        <v>20000</v>
      </c>
      <c r="D8960" s="1">
        <v>9</v>
      </c>
      <c r="E8960" s="1">
        <v>3.8</v>
      </c>
      <c r="F8960" s="1">
        <v>2</v>
      </c>
      <c r="G8960" s="1" t="s">
        <v>5</v>
      </c>
      <c r="H8960" s="1">
        <v>12.56</v>
      </c>
      <c r="I8960" s="1">
        <v>2.57</v>
      </c>
      <c r="J8960" s="1">
        <v>8.1</v>
      </c>
      <c r="K8960" s="1">
        <v>7.0000000000000007E-2</v>
      </c>
      <c r="L8960" s="1">
        <v>0.15</v>
      </c>
      <c r="M8960" s="3">
        <f>PI()*(D8960*0.0254)^2/4</f>
        <v>4.1043305806897315E-2</v>
      </c>
      <c r="N8960" s="1">
        <f>ROUND(H8960*4.45,0)</f>
        <v>56</v>
      </c>
      <c r="O8960" s="1">
        <f>I8960*745.7</f>
        <v>1916.4490000000001</v>
      </c>
      <c r="P8960" s="5">
        <f>ROUND(N8960^(3/2)/O8960/SQRT(2*1.28*M8960)*100,0)</f>
        <v>67</v>
      </c>
      <c r="Q8960" s="4">
        <f>E8960/D8960</f>
        <v>0.42222222222222222</v>
      </c>
      <c r="R8960" s="1">
        <f>ROUND(L8960^(3/2)/K8960*100*SQRT(2/PI()),0)</f>
        <v>66</v>
      </c>
      <c r="S8960" s="1" t="str">
        <f>IF(AND(R8960&gt;=R8959,R8960&gt;R8961),"YES","NO")</f>
        <v>NO</v>
      </c>
      <c r="T8960" s="1">
        <f>IF(C8960&lt;C8959,0,IF(T8959=1,1,IF(S8960="YES",1,0)))</f>
        <v>1</v>
      </c>
      <c r="U8960" s="1" t="str">
        <f>IF(AND(T8959=0,T8960=1),"YES","NO")</f>
        <v>NO</v>
      </c>
    </row>
    <row r="8961" spans="1:21" x14ac:dyDescent="0.3">
      <c r="A8961" s="1">
        <v>8961</v>
      </c>
      <c r="B8961" s="1">
        <v>468</v>
      </c>
      <c r="C8961" s="1">
        <v>21000</v>
      </c>
      <c r="D8961" s="1">
        <v>9</v>
      </c>
      <c r="E8961" s="1">
        <v>3.8</v>
      </c>
      <c r="F8961" s="1">
        <v>2</v>
      </c>
      <c r="G8961" s="1" t="s">
        <v>5</v>
      </c>
      <c r="H8961" s="1">
        <v>14.11</v>
      </c>
      <c r="I8961" s="1">
        <v>3.05</v>
      </c>
      <c r="J8961" s="1">
        <v>9.16</v>
      </c>
      <c r="K8961" s="1">
        <v>7.0000000000000007E-2</v>
      </c>
      <c r="L8961" s="1">
        <v>0.15</v>
      </c>
      <c r="M8961" s="3">
        <f>PI()*(D8961*0.0254)^2/4</f>
        <v>4.1043305806897315E-2</v>
      </c>
      <c r="N8961" s="1">
        <f>ROUND(H8961*4.45,0)</f>
        <v>63</v>
      </c>
      <c r="O8961" s="1">
        <f>I8961*745.7</f>
        <v>2274.3850000000002</v>
      </c>
      <c r="P8961" s="5">
        <f>ROUND(N8961^(3/2)/O8961/SQRT(2*1.28*M8961)*100,0)</f>
        <v>68</v>
      </c>
      <c r="Q8961" s="4">
        <f>E8961/D8961</f>
        <v>0.42222222222222222</v>
      </c>
      <c r="R8961" s="1">
        <f>ROUND(L8961^(3/2)/K8961*100*SQRT(2/PI()),0)</f>
        <v>66</v>
      </c>
      <c r="S8961" s="1" t="str">
        <f>IF(AND(R8961&gt;=R8960,R8961&gt;R8962),"YES","NO")</f>
        <v>NO</v>
      </c>
      <c r="T8961" s="1">
        <f>IF(C8961&lt;C8960,0,IF(T8960=1,1,IF(S8961="YES",1,0)))</f>
        <v>1</v>
      </c>
      <c r="U8961" s="1" t="str">
        <f>IF(AND(T8960=0,T8961=1),"YES","NO")</f>
        <v>NO</v>
      </c>
    </row>
    <row r="8962" spans="1:21" x14ac:dyDescent="0.3">
      <c r="A8962" s="1">
        <v>8962</v>
      </c>
      <c r="B8962" s="1">
        <v>468</v>
      </c>
      <c r="C8962" s="1">
        <v>22000</v>
      </c>
      <c r="D8962" s="1">
        <v>9</v>
      </c>
      <c r="E8962" s="1">
        <v>3.8</v>
      </c>
      <c r="F8962" s="1">
        <v>2</v>
      </c>
      <c r="G8962" s="1" t="s">
        <v>5</v>
      </c>
      <c r="H8962" s="1">
        <v>15.84</v>
      </c>
      <c r="I8962" s="1">
        <v>3.58</v>
      </c>
      <c r="J8962" s="1">
        <v>10.24</v>
      </c>
      <c r="K8962" s="1">
        <v>7.0000000000000007E-2</v>
      </c>
      <c r="L8962" s="1">
        <v>0.16</v>
      </c>
      <c r="M8962" s="3">
        <f>PI()*(D8962*0.0254)^2/4</f>
        <v>4.1043305806897315E-2</v>
      </c>
      <c r="N8962" s="1">
        <f>ROUND(H8962*4.45,0)</f>
        <v>70</v>
      </c>
      <c r="O8962" s="1">
        <f>I8962*745.7</f>
        <v>2669.6060000000002</v>
      </c>
      <c r="P8962" s="5">
        <f>ROUND(N8962^(3/2)/O8962/SQRT(2*1.28*M8962)*100,0)</f>
        <v>68</v>
      </c>
      <c r="Q8962" s="4">
        <f>E8962/D8962</f>
        <v>0.42222222222222222</v>
      </c>
      <c r="R8962" s="1">
        <f>ROUND(L8962^(3/2)/K8962*100*SQRT(2/PI()),0)</f>
        <v>73</v>
      </c>
      <c r="S8962" s="1" t="str">
        <f>IF(AND(R8962&gt;=R8961,R8962&gt;R8963),"YES","NO")</f>
        <v>YES</v>
      </c>
      <c r="T8962" s="1">
        <f>IF(C8962&lt;C8961,0,IF(T8961=1,1,IF(S8962="YES",1,0)))</f>
        <v>1</v>
      </c>
      <c r="U8962" s="1" t="str">
        <f>IF(AND(T8961=0,T8962=1),"YES","NO")</f>
        <v>NO</v>
      </c>
    </row>
    <row r="8963" spans="1:21" x14ac:dyDescent="0.3">
      <c r="A8963" s="1">
        <v>8963</v>
      </c>
      <c r="B8963" s="1">
        <v>469</v>
      </c>
      <c r="C8963" s="1">
        <v>1000</v>
      </c>
      <c r="D8963" s="1">
        <v>9</v>
      </c>
      <c r="E8963" s="1">
        <v>3</v>
      </c>
      <c r="F8963" s="1">
        <v>2</v>
      </c>
      <c r="G8963" s="1" t="s">
        <v>9</v>
      </c>
      <c r="H8963" s="1">
        <v>0.01</v>
      </c>
      <c r="I8963" s="1">
        <v>0.01</v>
      </c>
      <c r="J8963" s="1">
        <v>0</v>
      </c>
      <c r="K8963" s="1">
        <v>0.02</v>
      </c>
      <c r="L8963" s="1">
        <v>0.06</v>
      </c>
      <c r="M8963" s="3">
        <f>PI()*(D8963*0.0254)^2/4</f>
        <v>4.1043305806897315E-2</v>
      </c>
      <c r="N8963" s="1">
        <f>ROUND(H8963*4.45,0)</f>
        <v>0</v>
      </c>
      <c r="O8963" s="1">
        <f>I8963*745.7</f>
        <v>7.4570000000000007</v>
      </c>
      <c r="P8963" s="5">
        <f>ROUND(N8963^(3/2)/O8963/SQRT(2*1.28*M8963)*100,0)</f>
        <v>0</v>
      </c>
      <c r="Q8963" s="4">
        <f>E8963/D8963</f>
        <v>0.33333333333333331</v>
      </c>
      <c r="R8963" s="1">
        <f>ROUND(L8963^(3/2)/K8963*100*SQRT(2/PI()),0)</f>
        <v>59</v>
      </c>
      <c r="S8963" s="1" t="str">
        <f>IF(AND(R8963&gt;=R8962,R8963&gt;R8964),"YES","NO")</f>
        <v>NO</v>
      </c>
      <c r="T8963" s="1">
        <f>IF(C8963&lt;C8962,0,IF(T8962=1,1,IF(S8963="YES",1,0)))</f>
        <v>0</v>
      </c>
      <c r="U8963" s="1" t="str">
        <f>IF(AND(T8962=0,T8963=1),"YES","NO")</f>
        <v>NO</v>
      </c>
    </row>
    <row r="8964" spans="1:21" x14ac:dyDescent="0.3">
      <c r="A8964" s="1">
        <v>8964</v>
      </c>
      <c r="B8964" s="1">
        <v>469</v>
      </c>
      <c r="C8964" s="1">
        <v>2000</v>
      </c>
      <c r="D8964" s="1">
        <v>9</v>
      </c>
      <c r="E8964" s="1">
        <v>3</v>
      </c>
      <c r="F8964" s="1">
        <v>2</v>
      </c>
      <c r="G8964" s="1" t="s">
        <v>9</v>
      </c>
      <c r="H8964" s="1">
        <v>0.05</v>
      </c>
      <c r="I8964" s="1">
        <v>0.01</v>
      </c>
      <c r="J8964" s="1">
        <v>0.02</v>
      </c>
      <c r="K8964" s="1">
        <v>0.02</v>
      </c>
      <c r="L8964" s="1">
        <v>0.06</v>
      </c>
      <c r="M8964" s="3">
        <f>PI()*(D8964*0.0254)^2/4</f>
        <v>4.1043305806897315E-2</v>
      </c>
      <c r="N8964" s="1">
        <f>ROUND(H8964*4.45,0)</f>
        <v>0</v>
      </c>
      <c r="O8964" s="1">
        <f>I8964*745.7</f>
        <v>7.4570000000000007</v>
      </c>
      <c r="P8964" s="5">
        <f>ROUND(N8964^(3/2)/O8964/SQRT(2*1.28*M8964)*100,0)</f>
        <v>0</v>
      </c>
      <c r="Q8964" s="4">
        <f>E8964/D8964</f>
        <v>0.33333333333333331</v>
      </c>
      <c r="R8964" s="1">
        <f>ROUND(L8964^(3/2)/K8964*100*SQRT(2/PI()),0)</f>
        <v>59</v>
      </c>
      <c r="S8964" s="1" t="str">
        <f>IF(AND(R8964&gt;=R8963,R8964&gt;R8965),"YES","NO")</f>
        <v>NO</v>
      </c>
      <c r="T8964" s="1">
        <f>IF(C8964&lt;C8963,0,IF(T8963=1,1,IF(S8964="YES",1,0)))</f>
        <v>0</v>
      </c>
      <c r="U8964" s="1" t="str">
        <f>IF(AND(T8963=0,T8964=1),"YES","NO")</f>
        <v>NO</v>
      </c>
    </row>
    <row r="8965" spans="1:21" x14ac:dyDescent="0.3">
      <c r="A8965" s="1">
        <v>8965</v>
      </c>
      <c r="B8965" s="1">
        <v>469</v>
      </c>
      <c r="C8965" s="1">
        <v>3000</v>
      </c>
      <c r="D8965" s="1">
        <v>9</v>
      </c>
      <c r="E8965" s="1">
        <v>3</v>
      </c>
      <c r="F8965" s="1">
        <v>2</v>
      </c>
      <c r="G8965" s="1" t="s">
        <v>9</v>
      </c>
      <c r="H8965" s="1">
        <v>0.11</v>
      </c>
      <c r="I8965" s="1">
        <v>0.01</v>
      </c>
      <c r="J8965" s="1">
        <v>0.05</v>
      </c>
      <c r="K8965" s="1">
        <v>0.02</v>
      </c>
      <c r="L8965" s="1">
        <v>0.06</v>
      </c>
      <c r="M8965" s="3">
        <f>PI()*(D8965*0.0254)^2/4</f>
        <v>4.1043305806897315E-2</v>
      </c>
      <c r="N8965" s="1">
        <f>ROUND(H8965*4.45,0)</f>
        <v>0</v>
      </c>
      <c r="O8965" s="1">
        <f>I8965*745.7</f>
        <v>7.4570000000000007</v>
      </c>
      <c r="P8965" s="5">
        <f>ROUND(N8965^(3/2)/O8965/SQRT(2*1.28*M8965)*100,0)</f>
        <v>0</v>
      </c>
      <c r="Q8965" s="4">
        <f>E8965/D8965</f>
        <v>0.33333333333333331</v>
      </c>
      <c r="R8965" s="1">
        <f>ROUND(L8965^(3/2)/K8965*100*SQRT(2/PI()),0)</f>
        <v>59</v>
      </c>
      <c r="S8965" s="1" t="str">
        <f>IF(AND(R8965&gt;=R8964,R8965&gt;R8966),"YES","NO")</f>
        <v>NO</v>
      </c>
      <c r="T8965" s="1">
        <f>IF(C8965&lt;C8964,0,IF(T8964=1,1,IF(S8965="YES",1,0)))</f>
        <v>0</v>
      </c>
      <c r="U8965" s="1" t="str">
        <f>IF(AND(T8964=0,T8965=1),"YES","NO")</f>
        <v>NO</v>
      </c>
    </row>
    <row r="8966" spans="1:21" x14ac:dyDescent="0.3">
      <c r="A8966" s="1">
        <v>8966</v>
      </c>
      <c r="B8966" s="1">
        <v>469</v>
      </c>
      <c r="C8966" s="1">
        <v>4000</v>
      </c>
      <c r="D8966" s="1">
        <v>9</v>
      </c>
      <c r="E8966" s="1">
        <v>3</v>
      </c>
      <c r="F8966" s="1">
        <v>2</v>
      </c>
      <c r="G8966" s="1" t="s">
        <v>9</v>
      </c>
      <c r="H8966" s="1">
        <v>0.2</v>
      </c>
      <c r="I8966" s="1">
        <v>0.01</v>
      </c>
      <c r="J8966" s="1">
        <v>0.09</v>
      </c>
      <c r="K8966" s="1">
        <v>0.02</v>
      </c>
      <c r="L8966" s="1">
        <v>0.06</v>
      </c>
      <c r="M8966" s="3">
        <f>PI()*(D8966*0.0254)^2/4</f>
        <v>4.1043305806897315E-2</v>
      </c>
      <c r="N8966" s="1">
        <f>ROUND(H8966*4.45,0)</f>
        <v>1</v>
      </c>
      <c r="O8966" s="1">
        <f>I8966*745.7</f>
        <v>7.4570000000000007</v>
      </c>
      <c r="P8966" s="5">
        <f>ROUND(N8966^(3/2)/O8966/SQRT(2*1.28*M8966)*100,0)</f>
        <v>41</v>
      </c>
      <c r="Q8966" s="4">
        <f>E8966/D8966</f>
        <v>0.33333333333333331</v>
      </c>
      <c r="R8966" s="1">
        <f>ROUND(L8966^(3/2)/K8966*100*SQRT(2/PI()),0)</f>
        <v>59</v>
      </c>
      <c r="S8966" s="1" t="str">
        <f>IF(AND(R8966&gt;=R8965,R8966&gt;R8967),"YES","NO")</f>
        <v>NO</v>
      </c>
      <c r="T8966" s="1">
        <f>IF(C8966&lt;C8965,0,IF(T8965=1,1,IF(S8966="YES",1,0)))</f>
        <v>0</v>
      </c>
      <c r="U8966" s="1" t="str">
        <f>IF(AND(T8965=0,T8966=1),"YES","NO")</f>
        <v>NO</v>
      </c>
    </row>
    <row r="8967" spans="1:21" x14ac:dyDescent="0.3">
      <c r="A8967" s="1">
        <v>8967</v>
      </c>
      <c r="B8967" s="1">
        <v>469</v>
      </c>
      <c r="C8967" s="1">
        <v>5000</v>
      </c>
      <c r="D8967" s="1">
        <v>9</v>
      </c>
      <c r="E8967" s="1">
        <v>3</v>
      </c>
      <c r="F8967" s="1">
        <v>2</v>
      </c>
      <c r="G8967" s="1" t="s">
        <v>9</v>
      </c>
      <c r="H8967" s="1">
        <v>0.31</v>
      </c>
      <c r="I8967" s="1">
        <v>0.01</v>
      </c>
      <c r="J8967" s="1">
        <v>0.13</v>
      </c>
      <c r="K8967" s="1">
        <v>0.02</v>
      </c>
      <c r="L8967" s="1">
        <v>0.06</v>
      </c>
      <c r="M8967" s="3">
        <f>PI()*(D8967*0.0254)^2/4</f>
        <v>4.1043305806897315E-2</v>
      </c>
      <c r="N8967" s="1">
        <f>ROUND(H8967*4.45,0)</f>
        <v>1</v>
      </c>
      <c r="O8967" s="1">
        <f>I8967*745.7</f>
        <v>7.4570000000000007</v>
      </c>
      <c r="P8967" s="5">
        <f>ROUND(N8967^(3/2)/O8967/SQRT(2*1.28*M8967)*100,0)</f>
        <v>41</v>
      </c>
      <c r="Q8967" s="4">
        <f>E8967/D8967</f>
        <v>0.33333333333333331</v>
      </c>
      <c r="R8967" s="1">
        <f>ROUND(L8967^(3/2)/K8967*100*SQRT(2/PI()),0)</f>
        <v>59</v>
      </c>
      <c r="S8967" s="1" t="str">
        <f>IF(AND(R8967&gt;=R8966,R8967&gt;R8968),"YES","NO")</f>
        <v>NO</v>
      </c>
      <c r="T8967" s="1">
        <f>IF(C8967&lt;C8966,0,IF(T8966=1,1,IF(S8967="YES",1,0)))</f>
        <v>0</v>
      </c>
      <c r="U8967" s="1" t="str">
        <f>IF(AND(T8966=0,T8967=1),"YES","NO")</f>
        <v>NO</v>
      </c>
    </row>
    <row r="8968" spans="1:21" x14ac:dyDescent="0.3">
      <c r="A8968" s="1">
        <v>8968</v>
      </c>
      <c r="B8968" s="1">
        <v>469</v>
      </c>
      <c r="C8968" s="1">
        <v>6000</v>
      </c>
      <c r="D8968" s="1">
        <v>9</v>
      </c>
      <c r="E8968" s="1">
        <v>3</v>
      </c>
      <c r="F8968" s="1">
        <v>2</v>
      </c>
      <c r="G8968" s="1" t="s">
        <v>9</v>
      </c>
      <c r="H8968" s="1">
        <v>0.45</v>
      </c>
      <c r="I8968" s="1">
        <v>0.02</v>
      </c>
      <c r="J8968" s="1">
        <v>0.19</v>
      </c>
      <c r="K8968" s="1">
        <v>0.02</v>
      </c>
      <c r="L8968" s="1">
        <v>0.06</v>
      </c>
      <c r="M8968" s="3">
        <f>PI()*(D8968*0.0254)^2/4</f>
        <v>4.1043305806897315E-2</v>
      </c>
      <c r="N8968" s="1">
        <f>ROUND(H8968*4.45,0)</f>
        <v>2</v>
      </c>
      <c r="O8968" s="1">
        <f>I8968*745.7</f>
        <v>14.914000000000001</v>
      </c>
      <c r="P8968" s="5">
        <f>ROUND(N8968^(3/2)/O8968/SQRT(2*1.28*M8968)*100,0)</f>
        <v>59</v>
      </c>
      <c r="Q8968" s="4">
        <f>E8968/D8968</f>
        <v>0.33333333333333331</v>
      </c>
      <c r="R8968" s="1">
        <f>ROUND(L8968^(3/2)/K8968*100*SQRT(2/PI()),0)</f>
        <v>59</v>
      </c>
      <c r="S8968" s="1" t="str">
        <f>IF(AND(R8968&gt;=R8967,R8968&gt;R8969),"YES","NO")</f>
        <v>NO</v>
      </c>
      <c r="T8968" s="1">
        <f>IF(C8968&lt;C8967,0,IF(T8967=1,1,IF(S8968="YES",1,0)))</f>
        <v>0</v>
      </c>
      <c r="U8968" s="1" t="str">
        <f>IF(AND(T8967=0,T8968=1),"YES","NO")</f>
        <v>NO</v>
      </c>
    </row>
    <row r="8969" spans="1:21" x14ac:dyDescent="0.3">
      <c r="A8969" s="1">
        <v>8969</v>
      </c>
      <c r="B8969" s="1">
        <v>469</v>
      </c>
      <c r="C8969" s="1">
        <v>7000</v>
      </c>
      <c r="D8969" s="1">
        <v>9</v>
      </c>
      <c r="E8969" s="1">
        <v>3</v>
      </c>
      <c r="F8969" s="1">
        <v>2</v>
      </c>
      <c r="G8969" s="1" t="s">
        <v>9</v>
      </c>
      <c r="H8969" s="1">
        <v>0.61</v>
      </c>
      <c r="I8969" s="1">
        <v>0.03</v>
      </c>
      <c r="J8969" s="1">
        <v>0.26</v>
      </c>
      <c r="K8969" s="1">
        <v>0.02</v>
      </c>
      <c r="L8969" s="1">
        <v>0.06</v>
      </c>
      <c r="M8969" s="3">
        <f>PI()*(D8969*0.0254)^2/4</f>
        <v>4.1043305806897315E-2</v>
      </c>
      <c r="N8969" s="1">
        <f>ROUND(H8969*4.45,0)</f>
        <v>3</v>
      </c>
      <c r="O8969" s="1">
        <f>I8969*745.7</f>
        <v>22.371000000000002</v>
      </c>
      <c r="P8969" s="5">
        <f>ROUND(N8969^(3/2)/O8969/SQRT(2*1.28*M8969)*100,0)</f>
        <v>72</v>
      </c>
      <c r="Q8969" s="4">
        <f>E8969/D8969</f>
        <v>0.33333333333333331</v>
      </c>
      <c r="R8969" s="1">
        <f>ROUND(L8969^(3/2)/K8969*100*SQRT(2/PI()),0)</f>
        <v>59</v>
      </c>
      <c r="S8969" s="1" t="str">
        <f>IF(AND(R8969&gt;=R8968,R8969&gt;R8970),"YES","NO")</f>
        <v>NO</v>
      </c>
      <c r="T8969" s="1">
        <f>IF(C8969&lt;C8968,0,IF(T8968=1,1,IF(S8969="YES",1,0)))</f>
        <v>0</v>
      </c>
      <c r="U8969" s="1" t="str">
        <f>IF(AND(T8968=0,T8969=1),"YES","NO")</f>
        <v>NO</v>
      </c>
    </row>
    <row r="8970" spans="1:21" x14ac:dyDescent="0.3">
      <c r="A8970" s="1">
        <v>8970</v>
      </c>
      <c r="B8970" s="1">
        <v>469</v>
      </c>
      <c r="C8970" s="1">
        <v>8000</v>
      </c>
      <c r="D8970" s="1">
        <v>9</v>
      </c>
      <c r="E8970" s="1">
        <v>3</v>
      </c>
      <c r="F8970" s="1">
        <v>2</v>
      </c>
      <c r="G8970" s="1" t="s">
        <v>9</v>
      </c>
      <c r="H8970" s="1">
        <v>0.8</v>
      </c>
      <c r="I8970" s="1">
        <v>0.04</v>
      </c>
      <c r="J8970" s="1">
        <v>0.34</v>
      </c>
      <c r="K8970" s="1">
        <v>0.02</v>
      </c>
      <c r="L8970" s="1">
        <v>0.06</v>
      </c>
      <c r="M8970" s="3">
        <f>PI()*(D8970*0.0254)^2/4</f>
        <v>4.1043305806897315E-2</v>
      </c>
      <c r="N8970" s="1">
        <f>ROUND(H8970*4.45,0)</f>
        <v>4</v>
      </c>
      <c r="O8970" s="1">
        <f>I8970*745.7</f>
        <v>29.828000000000003</v>
      </c>
      <c r="P8970" s="5">
        <f>ROUND(N8970^(3/2)/O8970/SQRT(2*1.28*M8970)*100,0)</f>
        <v>83</v>
      </c>
      <c r="Q8970" s="4">
        <f>E8970/D8970</f>
        <v>0.33333333333333331</v>
      </c>
      <c r="R8970" s="1">
        <f>ROUND(L8970^(3/2)/K8970*100*SQRT(2/PI()),0)</f>
        <v>59</v>
      </c>
      <c r="S8970" s="1" t="str">
        <f>IF(AND(R8970&gt;=R8969,R8970&gt;R8971),"YES","NO")</f>
        <v>NO</v>
      </c>
      <c r="T8970" s="1">
        <f>IF(C8970&lt;C8969,0,IF(T8969=1,1,IF(S8970="YES",1,0)))</f>
        <v>0</v>
      </c>
      <c r="U8970" s="1" t="str">
        <f>IF(AND(T8969=0,T8970=1),"YES","NO")</f>
        <v>NO</v>
      </c>
    </row>
    <row r="8971" spans="1:21" x14ac:dyDescent="0.3">
      <c r="A8971" s="1">
        <v>8971</v>
      </c>
      <c r="B8971" s="1">
        <v>469</v>
      </c>
      <c r="C8971" s="1">
        <v>9000</v>
      </c>
      <c r="D8971" s="1">
        <v>9</v>
      </c>
      <c r="E8971" s="1">
        <v>3</v>
      </c>
      <c r="F8971" s="1">
        <v>2</v>
      </c>
      <c r="G8971" s="1" t="s">
        <v>9</v>
      </c>
      <c r="H8971" s="1">
        <v>1.01</v>
      </c>
      <c r="I8971" s="1">
        <v>0.06</v>
      </c>
      <c r="J8971" s="1">
        <v>0.44</v>
      </c>
      <c r="K8971" s="1">
        <v>0.02</v>
      </c>
      <c r="L8971" s="1">
        <v>0.06</v>
      </c>
      <c r="M8971" s="3">
        <f>PI()*(D8971*0.0254)^2/4</f>
        <v>4.1043305806897315E-2</v>
      </c>
      <c r="N8971" s="1">
        <f>ROUND(H8971*4.45,0)</f>
        <v>4</v>
      </c>
      <c r="O8971" s="1">
        <f>I8971*745.7</f>
        <v>44.742000000000004</v>
      </c>
      <c r="P8971" s="5">
        <f>ROUND(N8971^(3/2)/O8971/SQRT(2*1.28*M8971)*100,0)</f>
        <v>55</v>
      </c>
      <c r="Q8971" s="4">
        <f>E8971/D8971</f>
        <v>0.33333333333333331</v>
      </c>
      <c r="R8971" s="1">
        <f>ROUND(L8971^(3/2)/K8971*100*SQRT(2/PI()),0)</f>
        <v>59</v>
      </c>
      <c r="S8971" s="1" t="str">
        <f>IF(AND(R8971&gt;=R8970,R8971&gt;R8972),"YES","NO")</f>
        <v>NO</v>
      </c>
      <c r="T8971" s="1">
        <f>IF(C8971&lt;C8970,0,IF(T8970=1,1,IF(S8971="YES",1,0)))</f>
        <v>0</v>
      </c>
      <c r="U8971" s="1" t="str">
        <f>IF(AND(T8970=0,T8971=1),"YES","NO")</f>
        <v>NO</v>
      </c>
    </row>
    <row r="8972" spans="1:21" x14ac:dyDescent="0.3">
      <c r="A8972" s="1">
        <v>8972</v>
      </c>
      <c r="B8972" s="1">
        <v>469</v>
      </c>
      <c r="C8972" s="1">
        <v>10000</v>
      </c>
      <c r="D8972" s="1">
        <v>9</v>
      </c>
      <c r="E8972" s="1">
        <v>3</v>
      </c>
      <c r="F8972" s="1">
        <v>2</v>
      </c>
      <c r="G8972" s="1" t="s">
        <v>9</v>
      </c>
      <c r="H8972" s="1">
        <v>1.26</v>
      </c>
      <c r="I8972" s="1">
        <v>0.09</v>
      </c>
      <c r="J8972" s="1">
        <v>0.54</v>
      </c>
      <c r="K8972" s="1">
        <v>0.02</v>
      </c>
      <c r="L8972" s="1">
        <v>0.06</v>
      </c>
      <c r="M8972" s="3">
        <f>PI()*(D8972*0.0254)^2/4</f>
        <v>4.1043305806897315E-2</v>
      </c>
      <c r="N8972" s="1">
        <f>ROUND(H8972*4.45,0)</f>
        <v>6</v>
      </c>
      <c r="O8972" s="1">
        <f>I8972*745.7</f>
        <v>67.113</v>
      </c>
      <c r="P8972" s="5">
        <f>ROUND(N8972^(3/2)/O8972/SQRT(2*1.28*M8972)*100,0)</f>
        <v>68</v>
      </c>
      <c r="Q8972" s="4">
        <f>E8972/D8972</f>
        <v>0.33333333333333331</v>
      </c>
      <c r="R8972" s="1">
        <f>ROUND(L8972^(3/2)/K8972*100*SQRT(2/PI()),0)</f>
        <v>59</v>
      </c>
      <c r="S8972" s="1" t="str">
        <f>IF(AND(R8972&gt;=R8971,R8972&gt;R8973),"YES","NO")</f>
        <v>NO</v>
      </c>
      <c r="T8972" s="1">
        <f>IF(C8972&lt;C8971,0,IF(T8971=1,1,IF(S8972="YES",1,0)))</f>
        <v>0</v>
      </c>
      <c r="U8972" s="1" t="str">
        <f>IF(AND(T8971=0,T8972=1),"YES","NO")</f>
        <v>NO</v>
      </c>
    </row>
    <row r="8973" spans="1:21" x14ac:dyDescent="0.3">
      <c r="A8973" s="1">
        <v>8973</v>
      </c>
      <c r="B8973" s="1">
        <v>469</v>
      </c>
      <c r="C8973" s="1">
        <v>11000</v>
      </c>
      <c r="D8973" s="1">
        <v>9</v>
      </c>
      <c r="E8973" s="1">
        <v>3</v>
      </c>
      <c r="F8973" s="1">
        <v>2</v>
      </c>
      <c r="G8973" s="1" t="s">
        <v>9</v>
      </c>
      <c r="H8973" s="1">
        <v>1.53</v>
      </c>
      <c r="I8973" s="1">
        <v>0.11</v>
      </c>
      <c r="J8973" s="1">
        <v>0.65</v>
      </c>
      <c r="K8973" s="1">
        <v>0.02</v>
      </c>
      <c r="L8973" s="1">
        <v>0.06</v>
      </c>
      <c r="M8973" s="3">
        <f>PI()*(D8973*0.0254)^2/4</f>
        <v>4.1043305806897315E-2</v>
      </c>
      <c r="N8973" s="1">
        <f>ROUND(H8973*4.45,0)</f>
        <v>7</v>
      </c>
      <c r="O8973" s="1">
        <f>I8973*745.7</f>
        <v>82.027000000000001</v>
      </c>
      <c r="P8973" s="5">
        <f>ROUND(N8973^(3/2)/O8973/SQRT(2*1.28*M8973)*100,0)</f>
        <v>70</v>
      </c>
      <c r="Q8973" s="4">
        <f>E8973/D8973</f>
        <v>0.33333333333333331</v>
      </c>
      <c r="R8973" s="1">
        <f>ROUND(L8973^(3/2)/K8973*100*SQRT(2/PI()),0)</f>
        <v>59</v>
      </c>
      <c r="S8973" s="1" t="str">
        <f>IF(AND(R8973&gt;=R8972,R8973&gt;R8974),"YES","NO")</f>
        <v>NO</v>
      </c>
      <c r="T8973" s="1">
        <f>IF(C8973&lt;C8972,0,IF(T8972=1,1,IF(S8973="YES",1,0)))</f>
        <v>0</v>
      </c>
      <c r="U8973" s="1" t="str">
        <f>IF(AND(T8972=0,T8973=1),"YES","NO")</f>
        <v>NO</v>
      </c>
    </row>
    <row r="8974" spans="1:21" x14ac:dyDescent="0.3">
      <c r="A8974" s="1">
        <v>8974</v>
      </c>
      <c r="B8974" s="1">
        <v>469</v>
      </c>
      <c r="C8974" s="1">
        <v>12000</v>
      </c>
      <c r="D8974" s="1">
        <v>9</v>
      </c>
      <c r="E8974" s="1">
        <v>3</v>
      </c>
      <c r="F8974" s="1">
        <v>2</v>
      </c>
      <c r="G8974" s="1" t="s">
        <v>9</v>
      </c>
      <c r="H8974" s="1">
        <v>1.83</v>
      </c>
      <c r="I8974" s="1">
        <v>0.15</v>
      </c>
      <c r="J8974" s="1">
        <v>0.78</v>
      </c>
      <c r="K8974" s="1">
        <v>0.02</v>
      </c>
      <c r="L8974" s="1">
        <v>0.06</v>
      </c>
      <c r="M8974" s="3">
        <f>PI()*(D8974*0.0254)^2/4</f>
        <v>4.1043305806897315E-2</v>
      </c>
      <c r="N8974" s="1">
        <f>ROUND(H8974*4.45,0)</f>
        <v>8</v>
      </c>
      <c r="O8974" s="1">
        <f>I8974*745.7</f>
        <v>111.855</v>
      </c>
      <c r="P8974" s="5">
        <f>ROUND(N8974^(3/2)/O8974/SQRT(2*1.28*M8974)*100,0)</f>
        <v>62</v>
      </c>
      <c r="Q8974" s="4">
        <f>E8974/D8974</f>
        <v>0.33333333333333331</v>
      </c>
      <c r="R8974" s="1">
        <f>ROUND(L8974^(3/2)/K8974*100*SQRT(2/PI()),0)</f>
        <v>59</v>
      </c>
      <c r="S8974" s="1" t="str">
        <f>IF(AND(R8974&gt;=R8973,R8974&gt;R8975),"YES","NO")</f>
        <v>NO</v>
      </c>
      <c r="T8974" s="1">
        <f>IF(C8974&lt;C8973,0,IF(T8973=1,1,IF(S8974="YES",1,0)))</f>
        <v>0</v>
      </c>
      <c r="U8974" s="1" t="str">
        <f>IF(AND(T8973=0,T8974=1),"YES","NO")</f>
        <v>NO</v>
      </c>
    </row>
    <row r="8975" spans="1:21" x14ac:dyDescent="0.3">
      <c r="A8975" s="1">
        <v>8975</v>
      </c>
      <c r="B8975" s="1">
        <v>469</v>
      </c>
      <c r="C8975" s="1">
        <v>13000</v>
      </c>
      <c r="D8975" s="1">
        <v>9</v>
      </c>
      <c r="E8975" s="1">
        <v>3</v>
      </c>
      <c r="F8975" s="1">
        <v>2</v>
      </c>
      <c r="G8975" s="1" t="s">
        <v>9</v>
      </c>
      <c r="H8975" s="1">
        <v>2.17</v>
      </c>
      <c r="I8975" s="1">
        <v>0.19</v>
      </c>
      <c r="J8975" s="1">
        <v>0.91</v>
      </c>
      <c r="K8975" s="1">
        <v>0.02</v>
      </c>
      <c r="L8975" s="1">
        <v>0.06</v>
      </c>
      <c r="M8975" s="3">
        <f>PI()*(D8975*0.0254)^2/4</f>
        <v>4.1043305806897315E-2</v>
      </c>
      <c r="N8975" s="1">
        <f>ROUND(H8975*4.45,0)</f>
        <v>10</v>
      </c>
      <c r="O8975" s="1">
        <f>I8975*745.7</f>
        <v>141.68300000000002</v>
      </c>
      <c r="P8975" s="5">
        <f>ROUND(N8975^(3/2)/O8975/SQRT(2*1.28*M8975)*100,0)</f>
        <v>69</v>
      </c>
      <c r="Q8975" s="4">
        <f>E8975/D8975</f>
        <v>0.33333333333333331</v>
      </c>
      <c r="R8975" s="1">
        <f>ROUND(L8975^(3/2)/K8975*100*SQRT(2/PI()),0)</f>
        <v>59</v>
      </c>
      <c r="S8975" s="1" t="str">
        <f>IF(AND(R8975&gt;=R8974,R8975&gt;R8976),"YES","NO")</f>
        <v>NO</v>
      </c>
      <c r="T8975" s="1">
        <f>IF(C8975&lt;C8974,0,IF(T8974=1,1,IF(S8975="YES",1,0)))</f>
        <v>0</v>
      </c>
      <c r="U8975" s="1" t="str">
        <f>IF(AND(T8974=0,T8975=1),"YES","NO")</f>
        <v>NO</v>
      </c>
    </row>
    <row r="8976" spans="1:21" x14ac:dyDescent="0.3">
      <c r="A8976" s="1">
        <v>8976</v>
      </c>
      <c r="B8976" s="1">
        <v>469</v>
      </c>
      <c r="C8976" s="1">
        <v>13999</v>
      </c>
      <c r="D8976" s="1">
        <v>9</v>
      </c>
      <c r="E8976" s="1">
        <v>3</v>
      </c>
      <c r="F8976" s="1">
        <v>2</v>
      </c>
      <c r="G8976" s="1" t="s">
        <v>9</v>
      </c>
      <c r="H8976" s="1">
        <v>2.54</v>
      </c>
      <c r="I8976" s="1">
        <v>0.23</v>
      </c>
      <c r="J8976" s="1">
        <v>1.05</v>
      </c>
      <c r="K8976" s="1">
        <v>0.02</v>
      </c>
      <c r="L8976" s="1">
        <v>0.06</v>
      </c>
      <c r="M8976" s="3">
        <f>PI()*(D8976*0.0254)^2/4</f>
        <v>4.1043305806897315E-2</v>
      </c>
      <c r="N8976" s="1">
        <f>ROUND(H8976*4.45,0)</f>
        <v>11</v>
      </c>
      <c r="O8976" s="1">
        <f>I8976*745.7</f>
        <v>171.51100000000002</v>
      </c>
      <c r="P8976" s="5">
        <f>ROUND(N8976^(3/2)/O8976/SQRT(2*1.28*M8976)*100,0)</f>
        <v>66</v>
      </c>
      <c r="Q8976" s="4">
        <f>E8976/D8976</f>
        <v>0.33333333333333331</v>
      </c>
      <c r="R8976" s="1">
        <f>ROUND(L8976^(3/2)/K8976*100*SQRT(2/PI()),0)</f>
        <v>59</v>
      </c>
      <c r="S8976" s="1" t="str">
        <f>IF(AND(R8976&gt;=R8975,R8976&gt;R8977),"YES","NO")</f>
        <v>NO</v>
      </c>
      <c r="T8976" s="1">
        <f>IF(C8976&lt;C8975,0,IF(T8975=1,1,IF(S8976="YES",1,0)))</f>
        <v>0</v>
      </c>
      <c r="U8976" s="1" t="str">
        <f>IF(AND(T8975=0,T8976=1),"YES","NO")</f>
        <v>NO</v>
      </c>
    </row>
    <row r="8977" spans="1:21" x14ac:dyDescent="0.3">
      <c r="A8977" s="1">
        <v>8977</v>
      </c>
      <c r="B8977" s="1">
        <v>469</v>
      </c>
      <c r="C8977" s="1">
        <v>15000</v>
      </c>
      <c r="D8977" s="1">
        <v>9</v>
      </c>
      <c r="E8977" s="1">
        <v>3</v>
      </c>
      <c r="F8977" s="1">
        <v>2</v>
      </c>
      <c r="G8977" s="1" t="s">
        <v>9</v>
      </c>
      <c r="H8977" s="1">
        <v>2.94</v>
      </c>
      <c r="I8977" s="1">
        <v>0.28999999999999998</v>
      </c>
      <c r="J8977" s="1">
        <v>1.22</v>
      </c>
      <c r="K8977" s="1">
        <v>0.02</v>
      </c>
      <c r="L8977" s="1">
        <v>0.06</v>
      </c>
      <c r="M8977" s="3">
        <f>PI()*(D8977*0.0254)^2/4</f>
        <v>4.1043305806897315E-2</v>
      </c>
      <c r="N8977" s="1">
        <f>ROUND(H8977*4.45,0)</f>
        <v>13</v>
      </c>
      <c r="O8977" s="1">
        <f>I8977*745.7</f>
        <v>216.25299999999999</v>
      </c>
      <c r="P8977" s="5">
        <f>ROUND(N8977^(3/2)/O8977/SQRT(2*1.28*M8977)*100,0)</f>
        <v>67</v>
      </c>
      <c r="Q8977" s="4">
        <f>E8977/D8977</f>
        <v>0.33333333333333331</v>
      </c>
      <c r="R8977" s="1">
        <f>ROUND(L8977^(3/2)/K8977*100*SQRT(2/PI()),0)</f>
        <v>59</v>
      </c>
      <c r="S8977" s="1" t="str">
        <f>IF(AND(R8977&gt;=R8976,R8977&gt;R8978),"YES","NO")</f>
        <v>NO</v>
      </c>
      <c r="T8977" s="1">
        <f>IF(C8977&lt;C8976,0,IF(T8976=1,1,IF(S8977="YES",1,0)))</f>
        <v>0</v>
      </c>
      <c r="U8977" s="1" t="str">
        <f>IF(AND(T8976=0,T8977=1),"YES","NO")</f>
        <v>NO</v>
      </c>
    </row>
    <row r="8978" spans="1:21" x14ac:dyDescent="0.3">
      <c r="A8978" s="1">
        <v>8978</v>
      </c>
      <c r="B8978" s="1">
        <v>469</v>
      </c>
      <c r="C8978" s="1">
        <v>16000</v>
      </c>
      <c r="D8978" s="1">
        <v>9</v>
      </c>
      <c r="E8978" s="1">
        <v>3</v>
      </c>
      <c r="F8978" s="1">
        <v>2</v>
      </c>
      <c r="G8978" s="1" t="s">
        <v>9</v>
      </c>
      <c r="H8978" s="1">
        <v>3.38</v>
      </c>
      <c r="I8978" s="1">
        <v>0.35</v>
      </c>
      <c r="J8978" s="1">
        <v>1.39</v>
      </c>
      <c r="K8978" s="1">
        <v>0.02</v>
      </c>
      <c r="L8978" s="1">
        <v>0.06</v>
      </c>
      <c r="M8978" s="3">
        <f>PI()*(D8978*0.0254)^2/4</f>
        <v>4.1043305806897315E-2</v>
      </c>
      <c r="N8978" s="1">
        <f>ROUND(H8978*4.45,0)</f>
        <v>15</v>
      </c>
      <c r="O8978" s="1">
        <f>I8978*745.7</f>
        <v>260.995</v>
      </c>
      <c r="P8978" s="5">
        <f>ROUND(N8978^(3/2)/O8978/SQRT(2*1.28*M8978)*100,0)</f>
        <v>69</v>
      </c>
      <c r="Q8978" s="4">
        <f>E8978/D8978</f>
        <v>0.33333333333333331</v>
      </c>
      <c r="R8978" s="1">
        <f>ROUND(L8978^(3/2)/K8978*100*SQRT(2/PI()),0)</f>
        <v>59</v>
      </c>
      <c r="S8978" s="1" t="str">
        <f>IF(AND(R8978&gt;=R8977,R8978&gt;R8979),"YES","NO")</f>
        <v>NO</v>
      </c>
      <c r="T8978" s="1">
        <f>IF(C8978&lt;C8977,0,IF(T8977=1,1,IF(S8978="YES",1,0)))</f>
        <v>0</v>
      </c>
      <c r="U8978" s="1" t="str">
        <f>IF(AND(T8977=0,T8978=1),"YES","NO")</f>
        <v>NO</v>
      </c>
    </row>
    <row r="8979" spans="1:21" x14ac:dyDescent="0.3">
      <c r="A8979" s="1">
        <v>8979</v>
      </c>
      <c r="B8979" s="1">
        <v>469</v>
      </c>
      <c r="C8979" s="1">
        <v>17000</v>
      </c>
      <c r="D8979" s="1">
        <v>9</v>
      </c>
      <c r="E8979" s="1">
        <v>3</v>
      </c>
      <c r="F8979" s="1">
        <v>2</v>
      </c>
      <c r="G8979" s="1" t="s">
        <v>9</v>
      </c>
      <c r="H8979" s="1">
        <v>3.87</v>
      </c>
      <c r="I8979" s="1">
        <v>0.43</v>
      </c>
      <c r="J8979" s="1">
        <v>1.58</v>
      </c>
      <c r="K8979" s="1">
        <v>0.02</v>
      </c>
      <c r="L8979" s="1">
        <v>0.06</v>
      </c>
      <c r="M8979" s="3">
        <f>PI()*(D8979*0.0254)^2/4</f>
        <v>4.1043305806897315E-2</v>
      </c>
      <c r="N8979" s="1">
        <f>ROUND(H8979*4.45,0)</f>
        <v>17</v>
      </c>
      <c r="O8979" s="1">
        <f>I8979*745.7</f>
        <v>320.65100000000001</v>
      </c>
      <c r="P8979" s="5">
        <f>ROUND(N8979^(3/2)/O8979/SQRT(2*1.28*M8979)*100,0)</f>
        <v>67</v>
      </c>
      <c r="Q8979" s="4">
        <f>E8979/D8979</f>
        <v>0.33333333333333331</v>
      </c>
      <c r="R8979" s="1">
        <f>ROUND(L8979^(3/2)/K8979*100*SQRT(2/PI()),0)</f>
        <v>59</v>
      </c>
      <c r="S8979" s="1" t="str">
        <f>IF(AND(R8979&gt;=R8978,R8979&gt;R8980),"YES","NO")</f>
        <v>NO</v>
      </c>
      <c r="T8979" s="1">
        <f>IF(C8979&lt;C8978,0,IF(T8978=1,1,IF(S8979="YES",1,0)))</f>
        <v>0</v>
      </c>
      <c r="U8979" s="1" t="str">
        <f>IF(AND(T8978=0,T8979=1),"YES","NO")</f>
        <v>NO</v>
      </c>
    </row>
    <row r="8980" spans="1:21" x14ac:dyDescent="0.3">
      <c r="A8980" s="1">
        <v>8980</v>
      </c>
      <c r="B8980" s="1">
        <v>469</v>
      </c>
      <c r="C8980" s="1">
        <v>18000</v>
      </c>
      <c r="D8980" s="1">
        <v>9</v>
      </c>
      <c r="E8980" s="1">
        <v>3</v>
      </c>
      <c r="F8980" s="1">
        <v>2</v>
      </c>
      <c r="G8980" s="1" t="s">
        <v>9</v>
      </c>
      <c r="H8980" s="1">
        <v>4.4000000000000004</v>
      </c>
      <c r="I8980" s="1">
        <v>0.52</v>
      </c>
      <c r="J8980" s="1">
        <v>1.83</v>
      </c>
      <c r="K8980" s="1">
        <v>0.02</v>
      </c>
      <c r="L8980" s="1">
        <v>0.06</v>
      </c>
      <c r="M8980" s="3">
        <f>PI()*(D8980*0.0254)^2/4</f>
        <v>4.1043305806897315E-2</v>
      </c>
      <c r="N8980" s="1">
        <f>ROUND(H8980*4.45,0)</f>
        <v>20</v>
      </c>
      <c r="O8980" s="1">
        <f>I8980*745.7</f>
        <v>387.76400000000001</v>
      </c>
      <c r="P8980" s="5">
        <f>ROUND(N8980^(3/2)/O8980/SQRT(2*1.28*M8980)*100,0)</f>
        <v>71</v>
      </c>
      <c r="Q8980" s="4">
        <f>E8980/D8980</f>
        <v>0.33333333333333331</v>
      </c>
      <c r="R8980" s="1">
        <f>ROUND(L8980^(3/2)/K8980*100*SQRT(2/PI()),0)</f>
        <v>59</v>
      </c>
      <c r="S8980" s="1" t="str">
        <f>IF(AND(R8980&gt;=R8979,R8980&gt;R8981),"YES","NO")</f>
        <v>NO</v>
      </c>
      <c r="T8980" s="1">
        <f>IF(C8980&lt;C8979,0,IF(T8979=1,1,IF(S8980="YES",1,0)))</f>
        <v>0</v>
      </c>
      <c r="U8980" s="1" t="str">
        <f>IF(AND(T8979=0,T8980=1),"YES","NO")</f>
        <v>NO</v>
      </c>
    </row>
    <row r="8981" spans="1:21" x14ac:dyDescent="0.3">
      <c r="A8981" s="1">
        <v>8981</v>
      </c>
      <c r="B8981" s="1">
        <v>469</v>
      </c>
      <c r="C8981" s="1">
        <v>19000</v>
      </c>
      <c r="D8981" s="1">
        <v>9</v>
      </c>
      <c r="E8981" s="1">
        <v>3</v>
      </c>
      <c r="F8981" s="1">
        <v>2</v>
      </c>
      <c r="G8981" s="1" t="s">
        <v>9</v>
      </c>
      <c r="H8981" s="1">
        <v>4.99</v>
      </c>
      <c r="I8981" s="1">
        <v>0.64</v>
      </c>
      <c r="J8981" s="1">
        <v>2.12</v>
      </c>
      <c r="K8981" s="1">
        <v>0.02</v>
      </c>
      <c r="L8981" s="1">
        <v>7.0000000000000007E-2</v>
      </c>
      <c r="M8981" s="3">
        <f>PI()*(D8981*0.0254)^2/4</f>
        <v>4.1043305806897315E-2</v>
      </c>
      <c r="N8981" s="1">
        <f>ROUND(H8981*4.45,0)</f>
        <v>22</v>
      </c>
      <c r="O8981" s="1">
        <f>I8981*745.7</f>
        <v>477.24800000000005</v>
      </c>
      <c r="P8981" s="5">
        <f>ROUND(N8981^(3/2)/O8981/SQRT(2*1.28*M8981)*100,0)</f>
        <v>67</v>
      </c>
      <c r="Q8981" s="4">
        <f>E8981/D8981</f>
        <v>0.33333333333333331</v>
      </c>
      <c r="R8981" s="1">
        <f>ROUND(L8981^(3/2)/K8981*100*SQRT(2/PI()),0)</f>
        <v>74</v>
      </c>
      <c r="S8981" s="1" t="str">
        <f>IF(AND(R8981&gt;=R8980,R8981&gt;R8982),"YES","NO")</f>
        <v>NO</v>
      </c>
      <c r="T8981" s="1">
        <f>IF(C8981&lt;C8980,0,IF(T8980=1,1,IF(S8981="YES",1,0)))</f>
        <v>0</v>
      </c>
      <c r="U8981" s="1" t="str">
        <f>IF(AND(T8980=0,T8981=1),"YES","NO")</f>
        <v>NO</v>
      </c>
    </row>
    <row r="8982" spans="1:21" x14ac:dyDescent="0.3">
      <c r="A8982" s="1">
        <v>8982</v>
      </c>
      <c r="B8982" s="1">
        <v>469</v>
      </c>
      <c r="C8982" s="1">
        <v>20000</v>
      </c>
      <c r="D8982" s="1">
        <v>9</v>
      </c>
      <c r="E8982" s="1">
        <v>3</v>
      </c>
      <c r="F8982" s="1">
        <v>2</v>
      </c>
      <c r="G8982" s="1" t="s">
        <v>9</v>
      </c>
      <c r="H8982" s="1">
        <v>5.65</v>
      </c>
      <c r="I8982" s="1">
        <v>0.78</v>
      </c>
      <c r="J8982" s="1">
        <v>2.46</v>
      </c>
      <c r="K8982" s="1">
        <v>0.02</v>
      </c>
      <c r="L8982" s="1">
        <v>7.0000000000000007E-2</v>
      </c>
      <c r="M8982" s="3">
        <f>PI()*(D8982*0.0254)^2/4</f>
        <v>4.1043305806897315E-2</v>
      </c>
      <c r="N8982" s="1">
        <f>ROUND(H8982*4.45,0)</f>
        <v>25</v>
      </c>
      <c r="O8982" s="1">
        <f>I8982*745.7</f>
        <v>581.64600000000007</v>
      </c>
      <c r="P8982" s="5">
        <f>ROUND(N8982^(3/2)/O8982/SQRT(2*1.28*M8982)*100,0)</f>
        <v>66</v>
      </c>
      <c r="Q8982" s="4">
        <f>E8982/D8982</f>
        <v>0.33333333333333331</v>
      </c>
      <c r="R8982" s="1">
        <f>ROUND(L8982^(3/2)/K8982*100*SQRT(2/PI()),0)</f>
        <v>74</v>
      </c>
      <c r="S8982" s="1" t="str">
        <f>IF(AND(R8982&gt;=R8981,R8982&gt;R8983),"YES","NO")</f>
        <v>NO</v>
      </c>
      <c r="T8982" s="1">
        <f>IF(C8982&lt;C8981,0,IF(T8981=1,1,IF(S8982="YES",1,0)))</f>
        <v>0</v>
      </c>
      <c r="U8982" s="1" t="str">
        <f>IF(AND(T8981=0,T8982=1),"YES","NO")</f>
        <v>NO</v>
      </c>
    </row>
    <row r="8983" spans="1:21" x14ac:dyDescent="0.3">
      <c r="A8983" s="1">
        <v>8983</v>
      </c>
      <c r="B8983" s="1">
        <v>469</v>
      </c>
      <c r="C8983" s="1">
        <v>21000</v>
      </c>
      <c r="D8983" s="1">
        <v>9</v>
      </c>
      <c r="E8983" s="1">
        <v>3</v>
      </c>
      <c r="F8983" s="1">
        <v>2</v>
      </c>
      <c r="G8983" s="1" t="s">
        <v>9</v>
      </c>
      <c r="H8983" s="1">
        <v>6.52</v>
      </c>
      <c r="I8983" s="1">
        <v>1.01</v>
      </c>
      <c r="J8983" s="1">
        <v>3.03</v>
      </c>
      <c r="K8983" s="1">
        <v>0.02</v>
      </c>
      <c r="L8983" s="1">
        <v>7.0000000000000007E-2</v>
      </c>
      <c r="M8983" s="3">
        <f>PI()*(D8983*0.0254)^2/4</f>
        <v>4.1043305806897315E-2</v>
      </c>
      <c r="N8983" s="1">
        <f>ROUND(H8983*4.45,0)</f>
        <v>29</v>
      </c>
      <c r="O8983" s="1">
        <f>I8983*745.7</f>
        <v>753.15700000000004</v>
      </c>
      <c r="P8983" s="5">
        <f>ROUND(N8983^(3/2)/O8983/SQRT(2*1.28*M8983)*100,0)</f>
        <v>64</v>
      </c>
      <c r="Q8983" s="4">
        <f>E8983/D8983</f>
        <v>0.33333333333333331</v>
      </c>
      <c r="R8983" s="1">
        <f>ROUND(L8983^(3/2)/K8983*100*SQRT(2/PI()),0)</f>
        <v>74</v>
      </c>
      <c r="S8983" s="1" t="str">
        <f>IF(AND(R8983&gt;=R8982,R8983&gt;R8984),"YES","NO")</f>
        <v>YES</v>
      </c>
      <c r="T8983" s="1">
        <f>IF(C8983&lt;C8982,0,IF(T8982=1,1,IF(S8983="YES",1,0)))</f>
        <v>1</v>
      </c>
      <c r="U8983" s="1" t="str">
        <f>IF(AND(T8982=0,T8983=1),"YES","NO")</f>
        <v>YES</v>
      </c>
    </row>
    <row r="8984" spans="1:21" x14ac:dyDescent="0.3">
      <c r="A8984" s="1">
        <v>8984</v>
      </c>
      <c r="B8984" s="1">
        <v>469</v>
      </c>
      <c r="C8984" s="1">
        <v>22000</v>
      </c>
      <c r="D8984" s="1">
        <v>9</v>
      </c>
      <c r="E8984" s="1">
        <v>3</v>
      </c>
      <c r="F8984" s="1">
        <v>2</v>
      </c>
      <c r="G8984" s="1" t="s">
        <v>9</v>
      </c>
      <c r="H8984" s="1">
        <v>7.49</v>
      </c>
      <c r="I8984" s="1">
        <v>1.5</v>
      </c>
      <c r="J8984" s="1">
        <v>4.3099999999999996</v>
      </c>
      <c r="K8984" s="1">
        <v>0.03</v>
      </c>
      <c r="L8984" s="1">
        <v>7.0000000000000007E-2</v>
      </c>
      <c r="M8984" s="3">
        <f>PI()*(D8984*0.0254)^2/4</f>
        <v>4.1043305806897315E-2</v>
      </c>
      <c r="N8984" s="1">
        <f>ROUND(H8984*4.45,0)</f>
        <v>33</v>
      </c>
      <c r="O8984" s="1">
        <f>I8984*745.7</f>
        <v>1118.5500000000002</v>
      </c>
      <c r="P8984" s="5">
        <f>ROUND(N8984^(3/2)/O8984/SQRT(2*1.28*M8984)*100,0)</f>
        <v>52</v>
      </c>
      <c r="Q8984" s="4">
        <f>E8984/D8984</f>
        <v>0.33333333333333331</v>
      </c>
      <c r="R8984" s="1">
        <f>ROUND(L8984^(3/2)/K8984*100*SQRT(2/PI()),0)</f>
        <v>49</v>
      </c>
      <c r="S8984" s="1" t="str">
        <f>IF(AND(R8984&gt;=R8983,R8984&gt;R8985),"YES","NO")</f>
        <v>NO</v>
      </c>
      <c r="T8984" s="1">
        <f>IF(C8984&lt;C8983,0,IF(T8983=1,1,IF(S8984="YES",1,0)))</f>
        <v>1</v>
      </c>
      <c r="U8984" s="1" t="str">
        <f>IF(AND(T8983=0,T8984=1),"YES","NO")</f>
        <v>NO</v>
      </c>
    </row>
    <row r="8985" spans="1:21" x14ac:dyDescent="0.3">
      <c r="A8985" s="1">
        <v>8985</v>
      </c>
      <c r="B8985" s="1">
        <v>469</v>
      </c>
      <c r="C8985" s="1">
        <v>23000</v>
      </c>
      <c r="D8985" s="1">
        <v>9</v>
      </c>
      <c r="E8985" s="1">
        <v>3</v>
      </c>
      <c r="F8985" s="1">
        <v>2</v>
      </c>
      <c r="G8985" s="1" t="s">
        <v>9</v>
      </c>
      <c r="H8985" s="1">
        <v>8.3000000000000007</v>
      </c>
      <c r="I8985" s="1">
        <v>2.09</v>
      </c>
      <c r="J8985" s="1">
        <v>5.72</v>
      </c>
      <c r="K8985" s="1">
        <v>0.04</v>
      </c>
      <c r="L8985" s="1">
        <v>0.08</v>
      </c>
      <c r="M8985" s="3">
        <f>PI()*(D8985*0.0254)^2/4</f>
        <v>4.1043305806897315E-2</v>
      </c>
      <c r="N8985" s="1">
        <f>ROUND(H8985*4.45,0)</f>
        <v>37</v>
      </c>
      <c r="O8985" s="1">
        <f>I8985*745.7</f>
        <v>1558.5129999999999</v>
      </c>
      <c r="P8985" s="5">
        <f>ROUND(N8985^(3/2)/O8985/SQRT(2*1.28*M8985)*100,0)</f>
        <v>45</v>
      </c>
      <c r="Q8985" s="4">
        <f>E8985/D8985</f>
        <v>0.33333333333333331</v>
      </c>
      <c r="R8985" s="1">
        <f>ROUND(L8985^(3/2)/K8985*100*SQRT(2/PI()),0)</f>
        <v>45</v>
      </c>
      <c r="S8985" s="1" t="str">
        <f>IF(AND(R8985&gt;=R8984,R8985&gt;R8986),"YES","NO")</f>
        <v>NO</v>
      </c>
      <c r="T8985" s="1">
        <f>IF(C8985&lt;C8984,0,IF(T8984=1,1,IF(S8985="YES",1,0)))</f>
        <v>1</v>
      </c>
      <c r="U8985" s="1" t="str">
        <f>IF(AND(T8984=0,T8985=1),"YES","NO")</f>
        <v>NO</v>
      </c>
    </row>
    <row r="8986" spans="1:21" x14ac:dyDescent="0.3">
      <c r="A8986" s="1">
        <v>8986</v>
      </c>
      <c r="B8986" s="1">
        <v>470</v>
      </c>
      <c r="C8986" s="1">
        <v>1000</v>
      </c>
      <c r="D8986" s="1">
        <v>9</v>
      </c>
      <c r="E8986" s="1">
        <v>4</v>
      </c>
      <c r="F8986" s="1">
        <v>2</v>
      </c>
      <c r="G8986" s="1" t="s">
        <v>23</v>
      </c>
      <c r="H8986" s="1">
        <v>0.02</v>
      </c>
      <c r="I8986" s="1">
        <v>0.01</v>
      </c>
      <c r="J8986" s="1">
        <v>0.01</v>
      </c>
      <c r="K8986" s="1">
        <v>0.04</v>
      </c>
      <c r="L8986" s="1">
        <v>0.1</v>
      </c>
      <c r="M8986" s="3">
        <f>PI()*(D8986*0.0254)^2/4</f>
        <v>4.1043305806897315E-2</v>
      </c>
      <c r="N8986" s="1">
        <f>ROUND(H8986*4.45,0)</f>
        <v>0</v>
      </c>
      <c r="O8986" s="1">
        <f>I8986*745.7</f>
        <v>7.4570000000000007</v>
      </c>
      <c r="P8986" s="5">
        <f>ROUND(N8986^(3/2)/O8986/SQRT(2*1.28*M8986)*100,0)</f>
        <v>0</v>
      </c>
      <c r="Q8986" s="4">
        <f>E8986/D8986</f>
        <v>0.44444444444444442</v>
      </c>
      <c r="R8986" s="1">
        <f>ROUND(L8986^(3/2)/K8986*100*SQRT(2/PI()),0)</f>
        <v>63</v>
      </c>
      <c r="S8986" s="1" t="str">
        <f>IF(AND(R8986&gt;=R8985,R8986&gt;R8987),"YES","NO")</f>
        <v>NO</v>
      </c>
      <c r="T8986" s="1">
        <f>IF(C8986&lt;C8985,0,IF(T8985=1,1,IF(S8986="YES",1,0)))</f>
        <v>0</v>
      </c>
      <c r="U8986" s="1" t="str">
        <f>IF(AND(T8985=0,T8986=1),"YES","NO")</f>
        <v>NO</v>
      </c>
    </row>
    <row r="8987" spans="1:21" x14ac:dyDescent="0.3">
      <c r="A8987" s="1">
        <v>8987</v>
      </c>
      <c r="B8987" s="1">
        <v>470</v>
      </c>
      <c r="C8987" s="1">
        <v>2000</v>
      </c>
      <c r="D8987" s="1">
        <v>9</v>
      </c>
      <c r="E8987" s="1">
        <v>4</v>
      </c>
      <c r="F8987" s="1">
        <v>2</v>
      </c>
      <c r="G8987" s="1" t="s">
        <v>23</v>
      </c>
      <c r="H8987" s="1">
        <v>0.09</v>
      </c>
      <c r="I8987" s="1">
        <v>0.01</v>
      </c>
      <c r="J8987" s="1">
        <v>0.05</v>
      </c>
      <c r="K8987" s="1">
        <v>0.04</v>
      </c>
      <c r="L8987" s="1">
        <v>0.1</v>
      </c>
      <c r="M8987" s="3">
        <f>PI()*(D8987*0.0254)^2/4</f>
        <v>4.1043305806897315E-2</v>
      </c>
      <c r="N8987" s="1">
        <f>ROUND(H8987*4.45,0)</f>
        <v>0</v>
      </c>
      <c r="O8987" s="1">
        <f>I8987*745.7</f>
        <v>7.4570000000000007</v>
      </c>
      <c r="P8987" s="5">
        <f>ROUND(N8987^(3/2)/O8987/SQRT(2*1.28*M8987)*100,0)</f>
        <v>0</v>
      </c>
      <c r="Q8987" s="4">
        <f>E8987/D8987</f>
        <v>0.44444444444444442</v>
      </c>
      <c r="R8987" s="1">
        <f>ROUND(L8987^(3/2)/K8987*100*SQRT(2/PI()),0)</f>
        <v>63</v>
      </c>
      <c r="S8987" s="1" t="str">
        <f>IF(AND(R8987&gt;=R8986,R8987&gt;R8988),"YES","NO")</f>
        <v>NO</v>
      </c>
      <c r="T8987" s="1">
        <f>IF(C8987&lt;C8986,0,IF(T8986=1,1,IF(S8987="YES",1,0)))</f>
        <v>0</v>
      </c>
      <c r="U8987" s="1" t="str">
        <f>IF(AND(T8986=0,T8987=1),"YES","NO")</f>
        <v>NO</v>
      </c>
    </row>
    <row r="8988" spans="1:21" x14ac:dyDescent="0.3">
      <c r="A8988" s="1">
        <v>8988</v>
      </c>
      <c r="B8988" s="1">
        <v>470</v>
      </c>
      <c r="C8988" s="1">
        <v>3000</v>
      </c>
      <c r="D8988" s="1">
        <v>9</v>
      </c>
      <c r="E8988" s="1">
        <v>4</v>
      </c>
      <c r="F8988" s="1">
        <v>2</v>
      </c>
      <c r="G8988" s="1" t="s">
        <v>23</v>
      </c>
      <c r="H8988" s="1">
        <v>0.19</v>
      </c>
      <c r="I8988" s="1">
        <v>0.01</v>
      </c>
      <c r="J8988" s="1">
        <v>0.1</v>
      </c>
      <c r="K8988" s="1">
        <v>0.04</v>
      </c>
      <c r="L8988" s="1">
        <v>0.1</v>
      </c>
      <c r="M8988" s="3">
        <f>PI()*(D8988*0.0254)^2/4</f>
        <v>4.1043305806897315E-2</v>
      </c>
      <c r="N8988" s="1">
        <f>ROUND(H8988*4.45,0)</f>
        <v>1</v>
      </c>
      <c r="O8988" s="1">
        <f>I8988*745.7</f>
        <v>7.4570000000000007</v>
      </c>
      <c r="P8988" s="5">
        <f>ROUND(N8988^(3/2)/O8988/SQRT(2*1.28*M8988)*100,0)</f>
        <v>41</v>
      </c>
      <c r="Q8988" s="4">
        <f>E8988/D8988</f>
        <v>0.44444444444444442</v>
      </c>
      <c r="R8988" s="1">
        <f>ROUND(L8988^(3/2)/K8988*100*SQRT(2/PI()),0)</f>
        <v>63</v>
      </c>
      <c r="S8988" s="1" t="str">
        <f>IF(AND(R8988&gt;=R8987,R8988&gt;R8989),"YES","NO")</f>
        <v>NO</v>
      </c>
      <c r="T8988" s="1">
        <f>IF(C8988&lt;C8987,0,IF(T8987=1,1,IF(S8988="YES",1,0)))</f>
        <v>0</v>
      </c>
      <c r="U8988" s="1" t="str">
        <f>IF(AND(T8987=0,T8988=1),"YES","NO")</f>
        <v>NO</v>
      </c>
    </row>
    <row r="8989" spans="1:21" x14ac:dyDescent="0.3">
      <c r="A8989" s="1">
        <v>8989</v>
      </c>
      <c r="B8989" s="1">
        <v>470</v>
      </c>
      <c r="C8989" s="1">
        <v>4000</v>
      </c>
      <c r="D8989" s="1">
        <v>9</v>
      </c>
      <c r="E8989" s="1">
        <v>4</v>
      </c>
      <c r="F8989" s="1">
        <v>2</v>
      </c>
      <c r="G8989" s="1" t="s">
        <v>23</v>
      </c>
      <c r="H8989" s="1">
        <v>0.34</v>
      </c>
      <c r="I8989" s="1">
        <v>0.01</v>
      </c>
      <c r="J8989" s="1">
        <v>0.19</v>
      </c>
      <c r="K8989" s="1">
        <v>0.04</v>
      </c>
      <c r="L8989" s="1">
        <v>0.1</v>
      </c>
      <c r="M8989" s="3">
        <f>PI()*(D8989*0.0254)^2/4</f>
        <v>4.1043305806897315E-2</v>
      </c>
      <c r="N8989" s="1">
        <f>ROUND(H8989*4.45,0)</f>
        <v>2</v>
      </c>
      <c r="O8989" s="1">
        <f>I8989*745.7</f>
        <v>7.4570000000000007</v>
      </c>
      <c r="P8989" s="5">
        <f>ROUND(N8989^(3/2)/O8989/SQRT(2*1.28*M8989)*100,0)</f>
        <v>117</v>
      </c>
      <c r="Q8989" s="4">
        <f>E8989/D8989</f>
        <v>0.44444444444444442</v>
      </c>
      <c r="R8989" s="1">
        <f>ROUND(L8989^(3/2)/K8989*100*SQRT(2/PI()),0)</f>
        <v>63</v>
      </c>
      <c r="S8989" s="1" t="str">
        <f>IF(AND(R8989&gt;=R8988,R8989&gt;R8990),"YES","NO")</f>
        <v>NO</v>
      </c>
      <c r="T8989" s="1">
        <f>IF(C8989&lt;C8988,0,IF(T8988=1,1,IF(S8989="YES",1,0)))</f>
        <v>0</v>
      </c>
      <c r="U8989" s="1" t="str">
        <f>IF(AND(T8988=0,T8989=1),"YES","NO")</f>
        <v>NO</v>
      </c>
    </row>
    <row r="8990" spans="1:21" x14ac:dyDescent="0.3">
      <c r="A8990" s="1">
        <v>8990</v>
      </c>
      <c r="B8990" s="1">
        <v>470</v>
      </c>
      <c r="C8990" s="1">
        <v>5000</v>
      </c>
      <c r="D8990" s="1">
        <v>9</v>
      </c>
      <c r="E8990" s="1">
        <v>4</v>
      </c>
      <c r="F8990" s="1">
        <v>2</v>
      </c>
      <c r="G8990" s="1" t="s">
        <v>23</v>
      </c>
      <c r="H8990" s="1">
        <v>0.53</v>
      </c>
      <c r="I8990" s="1">
        <v>0.02</v>
      </c>
      <c r="J8990" s="1">
        <v>0.28999999999999998</v>
      </c>
      <c r="K8990" s="1">
        <v>0.04</v>
      </c>
      <c r="L8990" s="1">
        <v>0.1</v>
      </c>
      <c r="M8990" s="3">
        <f>PI()*(D8990*0.0254)^2/4</f>
        <v>4.1043305806897315E-2</v>
      </c>
      <c r="N8990" s="1">
        <f>ROUND(H8990*4.45,0)</f>
        <v>2</v>
      </c>
      <c r="O8990" s="1">
        <f>I8990*745.7</f>
        <v>14.914000000000001</v>
      </c>
      <c r="P8990" s="5">
        <f>ROUND(N8990^(3/2)/O8990/SQRT(2*1.28*M8990)*100,0)</f>
        <v>59</v>
      </c>
      <c r="Q8990" s="4">
        <f>E8990/D8990</f>
        <v>0.44444444444444442</v>
      </c>
      <c r="R8990" s="1">
        <f>ROUND(L8990^(3/2)/K8990*100*SQRT(2/PI()),0)</f>
        <v>63</v>
      </c>
      <c r="S8990" s="1" t="str">
        <f>IF(AND(R8990&gt;=R8989,R8990&gt;R8991),"YES","NO")</f>
        <v>NO</v>
      </c>
      <c r="T8990" s="1">
        <f>IF(C8990&lt;C8989,0,IF(T8989=1,1,IF(S8990="YES",1,0)))</f>
        <v>0</v>
      </c>
      <c r="U8990" s="1" t="str">
        <f>IF(AND(T8989=0,T8990=1),"YES","NO")</f>
        <v>NO</v>
      </c>
    </row>
    <row r="8991" spans="1:21" x14ac:dyDescent="0.3">
      <c r="A8991" s="1">
        <v>8991</v>
      </c>
      <c r="B8991" s="1">
        <v>470</v>
      </c>
      <c r="C8991" s="1">
        <v>6000</v>
      </c>
      <c r="D8991" s="1">
        <v>9</v>
      </c>
      <c r="E8991" s="1">
        <v>4</v>
      </c>
      <c r="F8991" s="1">
        <v>2</v>
      </c>
      <c r="G8991" s="1" t="s">
        <v>23</v>
      </c>
      <c r="H8991" s="1">
        <v>0.76</v>
      </c>
      <c r="I8991" s="1">
        <v>0.04</v>
      </c>
      <c r="J8991" s="1">
        <v>0.42</v>
      </c>
      <c r="K8991" s="1">
        <v>0.04</v>
      </c>
      <c r="L8991" s="1">
        <v>0.1</v>
      </c>
      <c r="M8991" s="3">
        <f>PI()*(D8991*0.0254)^2/4</f>
        <v>4.1043305806897315E-2</v>
      </c>
      <c r="N8991" s="1">
        <f>ROUND(H8991*4.45,0)</f>
        <v>3</v>
      </c>
      <c r="O8991" s="1">
        <f>I8991*745.7</f>
        <v>29.828000000000003</v>
      </c>
      <c r="P8991" s="5">
        <f>ROUND(N8991^(3/2)/O8991/SQRT(2*1.28*M8991)*100,0)</f>
        <v>54</v>
      </c>
      <c r="Q8991" s="4">
        <f>E8991/D8991</f>
        <v>0.44444444444444442</v>
      </c>
      <c r="R8991" s="1">
        <f>ROUND(L8991^(3/2)/K8991*100*SQRT(2/PI()),0)</f>
        <v>63</v>
      </c>
      <c r="S8991" s="1" t="str">
        <f>IF(AND(R8991&gt;=R8990,R8991&gt;R8992),"YES","NO")</f>
        <v>NO</v>
      </c>
      <c r="T8991" s="1">
        <f>IF(C8991&lt;C8990,0,IF(T8990=1,1,IF(S8991="YES",1,0)))</f>
        <v>0</v>
      </c>
      <c r="U8991" s="1" t="str">
        <f>IF(AND(T8990=0,T8991=1),"YES","NO")</f>
        <v>NO</v>
      </c>
    </row>
    <row r="8992" spans="1:21" x14ac:dyDescent="0.3">
      <c r="A8992" s="1">
        <v>8992</v>
      </c>
      <c r="B8992" s="1">
        <v>470</v>
      </c>
      <c r="C8992" s="1">
        <v>7000</v>
      </c>
      <c r="D8992" s="1">
        <v>9</v>
      </c>
      <c r="E8992" s="1">
        <v>4</v>
      </c>
      <c r="F8992" s="1">
        <v>2</v>
      </c>
      <c r="G8992" s="1" t="s">
        <v>23</v>
      </c>
      <c r="H8992" s="1">
        <v>1.04</v>
      </c>
      <c r="I8992" s="1">
        <v>0.06</v>
      </c>
      <c r="J8992" s="1">
        <v>0.56000000000000005</v>
      </c>
      <c r="K8992" s="1">
        <v>0.04</v>
      </c>
      <c r="L8992" s="1">
        <v>0.1</v>
      </c>
      <c r="M8992" s="3">
        <f>PI()*(D8992*0.0254)^2/4</f>
        <v>4.1043305806897315E-2</v>
      </c>
      <c r="N8992" s="1">
        <f>ROUND(H8992*4.45,0)</f>
        <v>5</v>
      </c>
      <c r="O8992" s="1">
        <f>I8992*745.7</f>
        <v>44.742000000000004</v>
      </c>
      <c r="P8992" s="5">
        <f>ROUND(N8992^(3/2)/O8992/SQRT(2*1.28*M8992)*100,0)</f>
        <v>77</v>
      </c>
      <c r="Q8992" s="4">
        <f>E8992/D8992</f>
        <v>0.44444444444444442</v>
      </c>
      <c r="R8992" s="1">
        <f>ROUND(L8992^(3/2)/K8992*100*SQRT(2/PI()),0)</f>
        <v>63</v>
      </c>
      <c r="S8992" s="1" t="str">
        <f>IF(AND(R8992&gt;=R8991,R8992&gt;R8993),"YES","NO")</f>
        <v>NO</v>
      </c>
      <c r="T8992" s="1">
        <f>IF(C8992&lt;C8991,0,IF(T8991=1,1,IF(S8992="YES",1,0)))</f>
        <v>0</v>
      </c>
      <c r="U8992" s="1" t="str">
        <f>IF(AND(T8991=0,T8992=1),"YES","NO")</f>
        <v>NO</v>
      </c>
    </row>
    <row r="8993" spans="1:21" x14ac:dyDescent="0.3">
      <c r="A8993" s="1">
        <v>8993</v>
      </c>
      <c r="B8993" s="1">
        <v>470</v>
      </c>
      <c r="C8993" s="1">
        <v>8000</v>
      </c>
      <c r="D8993" s="1">
        <v>9</v>
      </c>
      <c r="E8993" s="1">
        <v>4</v>
      </c>
      <c r="F8993" s="1">
        <v>2</v>
      </c>
      <c r="G8993" s="1" t="s">
        <v>23</v>
      </c>
      <c r="H8993" s="1">
        <v>1.37</v>
      </c>
      <c r="I8993" s="1">
        <v>0.09</v>
      </c>
      <c r="J8993" s="1">
        <v>0.72</v>
      </c>
      <c r="K8993" s="1">
        <v>0.04</v>
      </c>
      <c r="L8993" s="1">
        <v>0.1</v>
      </c>
      <c r="M8993" s="3">
        <f>PI()*(D8993*0.0254)^2/4</f>
        <v>4.1043305806897315E-2</v>
      </c>
      <c r="N8993" s="1">
        <f>ROUND(H8993*4.45,0)</f>
        <v>6</v>
      </c>
      <c r="O8993" s="1">
        <f>I8993*745.7</f>
        <v>67.113</v>
      </c>
      <c r="P8993" s="5">
        <f>ROUND(N8993^(3/2)/O8993/SQRT(2*1.28*M8993)*100,0)</f>
        <v>68</v>
      </c>
      <c r="Q8993" s="4">
        <f>E8993/D8993</f>
        <v>0.44444444444444442</v>
      </c>
      <c r="R8993" s="1">
        <f>ROUND(L8993^(3/2)/K8993*100*SQRT(2/PI()),0)</f>
        <v>63</v>
      </c>
      <c r="S8993" s="1" t="str">
        <f>IF(AND(R8993&gt;=R8992,R8993&gt;R8994),"YES","NO")</f>
        <v>NO</v>
      </c>
      <c r="T8993" s="1">
        <f>IF(C8993&lt;C8992,0,IF(T8992=1,1,IF(S8993="YES",1,0)))</f>
        <v>0</v>
      </c>
      <c r="U8993" s="1" t="str">
        <f>IF(AND(T8992=0,T8993=1),"YES","NO")</f>
        <v>NO</v>
      </c>
    </row>
    <row r="8994" spans="1:21" x14ac:dyDescent="0.3">
      <c r="A8994" s="1">
        <v>8994</v>
      </c>
      <c r="B8994" s="1">
        <v>470</v>
      </c>
      <c r="C8994" s="1">
        <v>9000</v>
      </c>
      <c r="D8994" s="1">
        <v>9</v>
      </c>
      <c r="E8994" s="1">
        <v>4</v>
      </c>
      <c r="F8994" s="1">
        <v>2</v>
      </c>
      <c r="G8994" s="1" t="s">
        <v>23</v>
      </c>
      <c r="H8994" s="1">
        <v>1.74</v>
      </c>
      <c r="I8994" s="1">
        <v>0.13</v>
      </c>
      <c r="J8994" s="1">
        <v>0.9</v>
      </c>
      <c r="K8994" s="1">
        <v>0.04</v>
      </c>
      <c r="L8994" s="1">
        <v>0.1</v>
      </c>
      <c r="M8994" s="3">
        <f>PI()*(D8994*0.0254)^2/4</f>
        <v>4.1043305806897315E-2</v>
      </c>
      <c r="N8994" s="1">
        <f>ROUND(H8994*4.45,0)</f>
        <v>8</v>
      </c>
      <c r="O8994" s="1">
        <f>I8994*745.7</f>
        <v>96.941000000000003</v>
      </c>
      <c r="P8994" s="5">
        <f>ROUND(N8994^(3/2)/O8994/SQRT(2*1.28*M8994)*100,0)</f>
        <v>72</v>
      </c>
      <c r="Q8994" s="4">
        <f>E8994/D8994</f>
        <v>0.44444444444444442</v>
      </c>
      <c r="R8994" s="1">
        <f>ROUND(L8994^(3/2)/K8994*100*SQRT(2/PI()),0)</f>
        <v>63</v>
      </c>
      <c r="S8994" s="1" t="str">
        <f>IF(AND(R8994&gt;=R8993,R8994&gt;R8995),"YES","NO")</f>
        <v>NO</v>
      </c>
      <c r="T8994" s="1">
        <f>IF(C8994&lt;C8993,0,IF(T8993=1,1,IF(S8994="YES",1,0)))</f>
        <v>0</v>
      </c>
      <c r="U8994" s="1" t="str">
        <f>IF(AND(T8993=0,T8994=1),"YES","NO")</f>
        <v>NO</v>
      </c>
    </row>
    <row r="8995" spans="1:21" x14ac:dyDescent="0.3">
      <c r="A8995" s="1">
        <v>8995</v>
      </c>
      <c r="B8995" s="1">
        <v>470</v>
      </c>
      <c r="C8995" s="1">
        <v>10000</v>
      </c>
      <c r="D8995" s="1">
        <v>9</v>
      </c>
      <c r="E8995" s="1">
        <v>4</v>
      </c>
      <c r="F8995" s="1">
        <v>2</v>
      </c>
      <c r="G8995" s="1" t="s">
        <v>23</v>
      </c>
      <c r="H8995" s="1">
        <v>2.15</v>
      </c>
      <c r="I8995" s="1">
        <v>0.18</v>
      </c>
      <c r="J8995" s="1">
        <v>1.1200000000000001</v>
      </c>
      <c r="K8995" s="1">
        <v>0.04</v>
      </c>
      <c r="L8995" s="1">
        <v>0.1</v>
      </c>
      <c r="M8995" s="3">
        <f>PI()*(D8995*0.0254)^2/4</f>
        <v>4.1043305806897315E-2</v>
      </c>
      <c r="N8995" s="1">
        <f>ROUND(H8995*4.45,0)</f>
        <v>10</v>
      </c>
      <c r="O8995" s="1">
        <f>I8995*745.7</f>
        <v>134.226</v>
      </c>
      <c r="P8995" s="5">
        <f>ROUND(N8995^(3/2)/O8995/SQRT(2*1.28*M8995)*100,0)</f>
        <v>73</v>
      </c>
      <c r="Q8995" s="4">
        <f>E8995/D8995</f>
        <v>0.44444444444444442</v>
      </c>
      <c r="R8995" s="1">
        <f>ROUND(L8995^(3/2)/K8995*100*SQRT(2/PI()),0)</f>
        <v>63</v>
      </c>
      <c r="S8995" s="1" t="str">
        <f>IF(AND(R8995&gt;=R8994,R8995&gt;R8996),"YES","NO")</f>
        <v>NO</v>
      </c>
      <c r="T8995" s="1">
        <f>IF(C8995&lt;C8994,0,IF(T8994=1,1,IF(S8995="YES",1,0)))</f>
        <v>0</v>
      </c>
      <c r="U8995" s="1" t="str">
        <f>IF(AND(T8994=0,T8995=1),"YES","NO")</f>
        <v>NO</v>
      </c>
    </row>
    <row r="8996" spans="1:21" x14ac:dyDescent="0.3">
      <c r="A8996" s="1">
        <v>8996</v>
      </c>
      <c r="B8996" s="1">
        <v>470</v>
      </c>
      <c r="C8996" s="1">
        <v>11000</v>
      </c>
      <c r="D8996" s="1">
        <v>9</v>
      </c>
      <c r="E8996" s="1">
        <v>4</v>
      </c>
      <c r="F8996" s="1">
        <v>2</v>
      </c>
      <c r="G8996" s="1" t="s">
        <v>23</v>
      </c>
      <c r="H8996" s="1">
        <v>2.63</v>
      </c>
      <c r="I8996" s="1">
        <v>0.25</v>
      </c>
      <c r="J8996" s="1">
        <v>1.45</v>
      </c>
      <c r="K8996" s="1">
        <v>0.04</v>
      </c>
      <c r="L8996" s="1">
        <v>0.1</v>
      </c>
      <c r="M8996" s="3">
        <f>PI()*(D8996*0.0254)^2/4</f>
        <v>4.1043305806897315E-2</v>
      </c>
      <c r="N8996" s="1">
        <f>ROUND(H8996*4.45,0)</f>
        <v>12</v>
      </c>
      <c r="O8996" s="1">
        <f>I8996*745.7</f>
        <v>186.42500000000001</v>
      </c>
      <c r="P8996" s="5">
        <f>ROUND(N8996^(3/2)/O8996/SQRT(2*1.28*M8996)*100,0)</f>
        <v>69</v>
      </c>
      <c r="Q8996" s="4">
        <f>E8996/D8996</f>
        <v>0.44444444444444442</v>
      </c>
      <c r="R8996" s="1">
        <f>ROUND(L8996^(3/2)/K8996*100*SQRT(2/PI()),0)</f>
        <v>63</v>
      </c>
      <c r="S8996" s="1" t="str">
        <f>IF(AND(R8996&gt;=R8995,R8996&gt;R8997),"YES","NO")</f>
        <v>NO</v>
      </c>
      <c r="T8996" s="1">
        <f>IF(C8996&lt;C8995,0,IF(T8995=1,1,IF(S8996="YES",1,0)))</f>
        <v>0</v>
      </c>
      <c r="U8996" s="1" t="str">
        <f>IF(AND(T8995=0,T8996=1),"YES","NO")</f>
        <v>NO</v>
      </c>
    </row>
    <row r="8997" spans="1:21" x14ac:dyDescent="0.3">
      <c r="A8997" s="1">
        <v>8997</v>
      </c>
      <c r="B8997" s="1">
        <v>470</v>
      </c>
      <c r="C8997" s="1">
        <v>12000</v>
      </c>
      <c r="D8997" s="1">
        <v>9</v>
      </c>
      <c r="E8997" s="1">
        <v>4</v>
      </c>
      <c r="F8997" s="1">
        <v>2</v>
      </c>
      <c r="G8997" s="1" t="s">
        <v>23</v>
      </c>
      <c r="H8997" s="1">
        <v>3.15</v>
      </c>
      <c r="I8997" s="1">
        <v>0.35</v>
      </c>
      <c r="J8997" s="1">
        <v>1.83</v>
      </c>
      <c r="K8997" s="1">
        <v>0.04</v>
      </c>
      <c r="L8997" s="1">
        <v>0.1</v>
      </c>
      <c r="M8997" s="3">
        <f>PI()*(D8997*0.0254)^2/4</f>
        <v>4.1043305806897315E-2</v>
      </c>
      <c r="N8997" s="1">
        <f>ROUND(H8997*4.45,0)</f>
        <v>14</v>
      </c>
      <c r="O8997" s="1">
        <f>I8997*745.7</f>
        <v>260.995</v>
      </c>
      <c r="P8997" s="5">
        <f>ROUND(N8997^(3/2)/O8997/SQRT(2*1.28*M8997)*100,0)</f>
        <v>62</v>
      </c>
      <c r="Q8997" s="4">
        <f>E8997/D8997</f>
        <v>0.44444444444444442</v>
      </c>
      <c r="R8997" s="1">
        <f>ROUND(L8997^(3/2)/K8997*100*SQRT(2/PI()),0)</f>
        <v>63</v>
      </c>
      <c r="S8997" s="1" t="str">
        <f>IF(AND(R8997&gt;=R8996,R8997&gt;R8998),"YES","NO")</f>
        <v>NO</v>
      </c>
      <c r="T8997" s="1">
        <f>IF(C8997&lt;C8996,0,IF(T8996=1,1,IF(S8997="YES",1,0)))</f>
        <v>0</v>
      </c>
      <c r="U8997" s="1" t="str">
        <f>IF(AND(T8996=0,T8997=1),"YES","NO")</f>
        <v>NO</v>
      </c>
    </row>
    <row r="8998" spans="1:21" x14ac:dyDescent="0.3">
      <c r="A8998" s="1">
        <v>8998</v>
      </c>
      <c r="B8998" s="1">
        <v>470</v>
      </c>
      <c r="C8998" s="1">
        <v>13000</v>
      </c>
      <c r="D8998" s="1">
        <v>9</v>
      </c>
      <c r="E8998" s="1">
        <v>4</v>
      </c>
      <c r="F8998" s="1">
        <v>2</v>
      </c>
      <c r="G8998" s="1" t="s">
        <v>23</v>
      </c>
      <c r="H8998" s="1">
        <v>3.73</v>
      </c>
      <c r="I8998" s="1">
        <v>0.47</v>
      </c>
      <c r="J8998" s="1">
        <v>2.27</v>
      </c>
      <c r="K8998" s="1">
        <v>0.04</v>
      </c>
      <c r="L8998" s="1">
        <v>0.11</v>
      </c>
      <c r="M8998" s="3">
        <f>PI()*(D8998*0.0254)^2/4</f>
        <v>4.1043305806897315E-2</v>
      </c>
      <c r="N8998" s="1">
        <f>ROUND(H8998*4.45,0)</f>
        <v>17</v>
      </c>
      <c r="O8998" s="1">
        <f>I8998*745.7</f>
        <v>350.47899999999998</v>
      </c>
      <c r="P8998" s="5">
        <f>ROUND(N8998^(3/2)/O8998/SQRT(2*1.28*M8998)*100,0)</f>
        <v>62</v>
      </c>
      <c r="Q8998" s="4">
        <f>E8998/D8998</f>
        <v>0.44444444444444442</v>
      </c>
      <c r="R8998" s="1">
        <f>ROUND(L8998^(3/2)/K8998*100*SQRT(2/PI()),0)</f>
        <v>73</v>
      </c>
      <c r="S8998" s="1" t="str">
        <f>IF(AND(R8998&gt;=R8997,R8998&gt;R8999),"YES","NO")</f>
        <v>YES</v>
      </c>
      <c r="T8998" s="1">
        <f>IF(C8998&lt;C8997,0,IF(T8997=1,1,IF(S8998="YES",1,0)))</f>
        <v>1</v>
      </c>
      <c r="U8998" s="1" t="str">
        <f>IF(AND(T8997=0,T8998=1),"YES","NO")</f>
        <v>YES</v>
      </c>
    </row>
    <row r="8999" spans="1:21" x14ac:dyDescent="0.3">
      <c r="A8999" s="1">
        <v>8999</v>
      </c>
      <c r="B8999" s="1">
        <v>470</v>
      </c>
      <c r="C8999" s="1">
        <v>13999</v>
      </c>
      <c r="D8999" s="1">
        <v>9</v>
      </c>
      <c r="E8999" s="1">
        <v>4</v>
      </c>
      <c r="F8999" s="1">
        <v>2</v>
      </c>
      <c r="G8999" s="1" t="s">
        <v>23</v>
      </c>
      <c r="H8999" s="1">
        <v>4.37</v>
      </c>
      <c r="I8999" s="1">
        <v>0.62</v>
      </c>
      <c r="J8999" s="1">
        <v>2.79</v>
      </c>
      <c r="K8999" s="1">
        <v>0.05</v>
      </c>
      <c r="L8999" s="1">
        <v>0.11</v>
      </c>
      <c r="M8999" s="3">
        <f>PI()*(D8999*0.0254)^2/4</f>
        <v>4.1043305806897315E-2</v>
      </c>
      <c r="N8999" s="1">
        <f>ROUND(H8999*4.45,0)</f>
        <v>19</v>
      </c>
      <c r="O8999" s="1">
        <f>I8999*745.7</f>
        <v>462.334</v>
      </c>
      <c r="P8999" s="5">
        <f>ROUND(N8999^(3/2)/O8999/SQRT(2*1.28*M8999)*100,0)</f>
        <v>55</v>
      </c>
      <c r="Q8999" s="4">
        <f>E8999/D8999</f>
        <v>0.44444444444444442</v>
      </c>
      <c r="R8999" s="1">
        <f>ROUND(L8999^(3/2)/K8999*100*SQRT(2/PI()),0)</f>
        <v>58</v>
      </c>
      <c r="S8999" s="1" t="str">
        <f>IF(AND(R8999&gt;=R8998,R8999&gt;R9000),"YES","NO")</f>
        <v>NO</v>
      </c>
      <c r="T8999" s="1">
        <f>IF(C8999&lt;C8998,0,IF(T8998=1,1,IF(S8999="YES",1,0)))</f>
        <v>1</v>
      </c>
      <c r="U8999" s="1" t="str">
        <f>IF(AND(T8998=0,T8999=1),"YES","NO")</f>
        <v>NO</v>
      </c>
    </row>
    <row r="9000" spans="1:21" x14ac:dyDescent="0.3">
      <c r="A9000" s="1">
        <v>9000</v>
      </c>
      <c r="B9000" s="1">
        <v>470</v>
      </c>
      <c r="C9000" s="1">
        <v>15000</v>
      </c>
      <c r="D9000" s="1">
        <v>9</v>
      </c>
      <c r="E9000" s="1">
        <v>4</v>
      </c>
      <c r="F9000" s="1">
        <v>2</v>
      </c>
      <c r="G9000" s="1" t="s">
        <v>23</v>
      </c>
      <c r="H9000" s="1">
        <v>5.07</v>
      </c>
      <c r="I9000" s="1">
        <v>0.81</v>
      </c>
      <c r="J9000" s="1">
        <v>3.39</v>
      </c>
      <c r="K9000" s="1">
        <v>0.05</v>
      </c>
      <c r="L9000" s="1">
        <v>0.11</v>
      </c>
      <c r="M9000" s="3">
        <f>PI()*(D9000*0.0254)^2/4</f>
        <v>4.1043305806897315E-2</v>
      </c>
      <c r="N9000" s="1">
        <f>ROUND(H9000*4.45,0)</f>
        <v>23</v>
      </c>
      <c r="O9000" s="1">
        <f>I9000*745.7</f>
        <v>604.01700000000005</v>
      </c>
      <c r="P9000" s="5">
        <f>ROUND(N9000^(3/2)/O9000/SQRT(2*1.28*M9000)*100,0)</f>
        <v>56</v>
      </c>
      <c r="Q9000" s="4">
        <f>E9000/D9000</f>
        <v>0.44444444444444442</v>
      </c>
      <c r="R9000" s="1">
        <f>ROUND(L9000^(3/2)/K9000*100*SQRT(2/PI()),0)</f>
        <v>58</v>
      </c>
      <c r="S9000" s="1" t="str">
        <f>IF(AND(R9000&gt;=R8999,R9000&gt;R9001),"YES","NO")</f>
        <v>NO</v>
      </c>
      <c r="T9000" s="1">
        <f>IF(C9000&lt;C8999,0,IF(T8999=1,1,IF(S9000="YES",1,0)))</f>
        <v>1</v>
      </c>
      <c r="U9000" s="1" t="str">
        <f>IF(AND(T8999=0,T9000=1),"YES","NO")</f>
        <v>NO</v>
      </c>
    </row>
    <row r="9001" spans="1:21" x14ac:dyDescent="0.3">
      <c r="A9001" s="1">
        <v>9001</v>
      </c>
      <c r="B9001" s="1">
        <v>470</v>
      </c>
      <c r="C9001" s="1">
        <v>16000</v>
      </c>
      <c r="D9001" s="1">
        <v>9</v>
      </c>
      <c r="E9001" s="1">
        <v>4</v>
      </c>
      <c r="F9001" s="1">
        <v>2</v>
      </c>
      <c r="G9001" s="1" t="s">
        <v>23</v>
      </c>
      <c r="H9001" s="1">
        <v>5.84</v>
      </c>
      <c r="I9001" s="1">
        <v>1.04</v>
      </c>
      <c r="J9001" s="1">
        <v>4.09</v>
      </c>
      <c r="K9001" s="1">
        <v>0.05</v>
      </c>
      <c r="L9001" s="1">
        <v>0.11</v>
      </c>
      <c r="M9001" s="3">
        <f>PI()*(D9001*0.0254)^2/4</f>
        <v>4.1043305806897315E-2</v>
      </c>
      <c r="N9001" s="1">
        <f>ROUND(H9001*4.45,0)</f>
        <v>26</v>
      </c>
      <c r="O9001" s="1">
        <f>I9001*745.7</f>
        <v>775.52800000000002</v>
      </c>
      <c r="P9001" s="5">
        <f>ROUND(N9001^(3/2)/O9001/SQRT(2*1.28*M9001)*100,0)</f>
        <v>53</v>
      </c>
      <c r="Q9001" s="4">
        <f>E9001/D9001</f>
        <v>0.44444444444444442</v>
      </c>
      <c r="R9001" s="1">
        <f>ROUND(L9001^(3/2)/K9001*100*SQRT(2/PI()),0)</f>
        <v>58</v>
      </c>
      <c r="S9001" s="1" t="str">
        <f>IF(AND(R9001&gt;=R9000,R9001&gt;R9002),"YES","NO")</f>
        <v>YES</v>
      </c>
      <c r="T9001" s="1">
        <f>IF(C9001&lt;C9000,0,IF(T9000=1,1,IF(S9001="YES",1,0)))</f>
        <v>1</v>
      </c>
      <c r="U9001" s="1" t="str">
        <f>IF(AND(T9000=0,T9001=1),"YES","NO")</f>
        <v>NO</v>
      </c>
    </row>
    <row r="9002" spans="1:21" x14ac:dyDescent="0.3">
      <c r="A9002" s="1">
        <v>9002</v>
      </c>
      <c r="B9002" s="1">
        <v>470</v>
      </c>
      <c r="C9002" s="1">
        <v>17000</v>
      </c>
      <c r="D9002" s="1">
        <v>9</v>
      </c>
      <c r="E9002" s="1">
        <v>4</v>
      </c>
      <c r="F9002" s="1">
        <v>2</v>
      </c>
      <c r="G9002" s="1" t="s">
        <v>23</v>
      </c>
      <c r="H9002" s="1">
        <v>6.68</v>
      </c>
      <c r="I9002" s="1">
        <v>1.33</v>
      </c>
      <c r="J9002" s="1">
        <v>4.92</v>
      </c>
      <c r="K9002" s="1">
        <v>0.06</v>
      </c>
      <c r="L9002" s="1">
        <v>0.11</v>
      </c>
      <c r="M9002" s="3">
        <f>PI()*(D9002*0.0254)^2/4</f>
        <v>4.1043305806897315E-2</v>
      </c>
      <c r="N9002" s="1">
        <f>ROUND(H9002*4.45,0)</f>
        <v>30</v>
      </c>
      <c r="O9002" s="1">
        <f>I9002*745.7</f>
        <v>991.78100000000006</v>
      </c>
      <c r="P9002" s="5">
        <f>ROUND(N9002^(3/2)/O9002/SQRT(2*1.28*M9002)*100,0)</f>
        <v>51</v>
      </c>
      <c r="Q9002" s="4">
        <f>E9002/D9002</f>
        <v>0.44444444444444442</v>
      </c>
      <c r="R9002" s="1">
        <f>ROUND(L9002^(3/2)/K9002*100*SQRT(2/PI()),0)</f>
        <v>49</v>
      </c>
      <c r="S9002" s="1" t="str">
        <f>IF(AND(R9002&gt;=R9001,R9002&gt;R9003),"YES","NO")</f>
        <v>NO</v>
      </c>
      <c r="T9002" s="1">
        <f>IF(C9002&lt;C9001,0,IF(T9001=1,1,IF(S9002="YES",1,0)))</f>
        <v>1</v>
      </c>
      <c r="U9002" s="1" t="str">
        <f>IF(AND(T9001=0,T9002=1),"YES","NO")</f>
        <v>NO</v>
      </c>
    </row>
    <row r="9003" spans="1:21" x14ac:dyDescent="0.3">
      <c r="A9003" s="1">
        <v>9003</v>
      </c>
      <c r="B9003" s="1">
        <v>470</v>
      </c>
      <c r="C9003" s="1">
        <v>18000</v>
      </c>
      <c r="D9003" s="1">
        <v>9</v>
      </c>
      <c r="E9003" s="1">
        <v>4</v>
      </c>
      <c r="F9003" s="1">
        <v>2</v>
      </c>
      <c r="G9003" s="1" t="s">
        <v>23</v>
      </c>
      <c r="H9003" s="1">
        <v>7.59</v>
      </c>
      <c r="I9003" s="1">
        <v>1.69</v>
      </c>
      <c r="J9003" s="1">
        <v>5.92</v>
      </c>
      <c r="K9003" s="1">
        <v>0.06</v>
      </c>
      <c r="L9003" s="1">
        <v>0.11</v>
      </c>
      <c r="M9003" s="3">
        <f>PI()*(D9003*0.0254)^2/4</f>
        <v>4.1043305806897315E-2</v>
      </c>
      <c r="N9003" s="1">
        <f>ROUND(H9003*4.45,0)</f>
        <v>34</v>
      </c>
      <c r="O9003" s="1">
        <f>I9003*745.7</f>
        <v>1260.2329999999999</v>
      </c>
      <c r="P9003" s="5">
        <f>ROUND(N9003^(3/2)/O9003/SQRT(2*1.28*M9003)*100,0)</f>
        <v>49</v>
      </c>
      <c r="Q9003" s="4">
        <f>E9003/D9003</f>
        <v>0.44444444444444442</v>
      </c>
      <c r="R9003" s="1">
        <f>ROUND(L9003^(3/2)/K9003*100*SQRT(2/PI()),0)</f>
        <v>49</v>
      </c>
      <c r="S9003" s="1" t="str">
        <f>IF(AND(R9003&gt;=R9002,R9003&gt;R9004),"YES","NO")</f>
        <v>YES</v>
      </c>
      <c r="T9003" s="1">
        <f>IF(C9003&lt;C9002,0,IF(T9002=1,1,IF(S9003="YES",1,0)))</f>
        <v>1</v>
      </c>
      <c r="U9003" s="1" t="str">
        <f>IF(AND(T9002=0,T9003=1),"YES","NO")</f>
        <v>NO</v>
      </c>
    </row>
    <row r="9004" spans="1:21" x14ac:dyDescent="0.3">
      <c r="A9004" s="1">
        <v>9004</v>
      </c>
      <c r="B9004" s="1">
        <v>470</v>
      </c>
      <c r="C9004" s="1">
        <v>19000</v>
      </c>
      <c r="D9004" s="1">
        <v>9</v>
      </c>
      <c r="E9004" s="1">
        <v>4</v>
      </c>
      <c r="F9004" s="1">
        <v>2</v>
      </c>
      <c r="G9004" s="1" t="s">
        <v>23</v>
      </c>
      <c r="H9004" s="1">
        <v>8.6</v>
      </c>
      <c r="I9004" s="1">
        <v>2.16</v>
      </c>
      <c r="J9004" s="1">
        <v>7.17</v>
      </c>
      <c r="K9004" s="1">
        <v>7.0000000000000007E-2</v>
      </c>
      <c r="L9004" s="1">
        <v>0.11</v>
      </c>
      <c r="M9004" s="3">
        <f>PI()*(D9004*0.0254)^2/4</f>
        <v>4.1043305806897315E-2</v>
      </c>
      <c r="N9004" s="1">
        <f>ROUND(H9004*4.45,0)</f>
        <v>38</v>
      </c>
      <c r="O9004" s="1">
        <f>I9004*745.7</f>
        <v>1610.7120000000002</v>
      </c>
      <c r="P9004" s="5">
        <f>ROUND(N9004^(3/2)/O9004/SQRT(2*1.28*M9004)*100,0)</f>
        <v>45</v>
      </c>
      <c r="Q9004" s="4">
        <f>E9004/D9004</f>
        <v>0.44444444444444442</v>
      </c>
      <c r="R9004" s="1">
        <f>ROUND(L9004^(3/2)/K9004*100*SQRT(2/PI()),0)</f>
        <v>42</v>
      </c>
      <c r="S9004" s="1" t="str">
        <f>IF(AND(R9004&gt;=R9003,R9004&gt;R9005),"YES","NO")</f>
        <v>NO</v>
      </c>
      <c r="T9004" s="1">
        <f>IF(C9004&lt;C9003,0,IF(T9003=1,1,IF(S9004="YES",1,0)))</f>
        <v>1</v>
      </c>
      <c r="U9004" s="1" t="str">
        <f>IF(AND(T9003=0,T9004=1),"YES","NO")</f>
        <v>NO</v>
      </c>
    </row>
    <row r="9005" spans="1:21" x14ac:dyDescent="0.3">
      <c r="A9005" s="1">
        <v>9005</v>
      </c>
      <c r="B9005" s="1">
        <v>470</v>
      </c>
      <c r="C9005" s="1">
        <v>20000</v>
      </c>
      <c r="D9005" s="1">
        <v>9</v>
      </c>
      <c r="E9005" s="1">
        <v>4</v>
      </c>
      <c r="F9005" s="1">
        <v>2</v>
      </c>
      <c r="G9005" s="1" t="s">
        <v>23</v>
      </c>
      <c r="H9005" s="1">
        <v>9.6999999999999993</v>
      </c>
      <c r="I9005" s="1">
        <v>2.66</v>
      </c>
      <c r="J9005" s="1">
        <v>8.3699999999999992</v>
      </c>
      <c r="K9005" s="1">
        <v>7.0000000000000007E-2</v>
      </c>
      <c r="L9005" s="1">
        <v>0.12</v>
      </c>
      <c r="M9005" s="3">
        <f>PI()*(D9005*0.0254)^2/4</f>
        <v>4.1043305806897315E-2</v>
      </c>
      <c r="N9005" s="1">
        <f>ROUND(H9005*4.45,0)</f>
        <v>43</v>
      </c>
      <c r="O9005" s="1">
        <f>I9005*745.7</f>
        <v>1983.5620000000001</v>
      </c>
      <c r="P9005" s="5">
        <f>ROUND(N9005^(3/2)/O9005/SQRT(2*1.28*M9005)*100,0)</f>
        <v>44</v>
      </c>
      <c r="Q9005" s="4">
        <f>E9005/D9005</f>
        <v>0.44444444444444442</v>
      </c>
      <c r="R9005" s="1">
        <f>ROUND(L9005^(3/2)/K9005*100*SQRT(2/PI()),0)</f>
        <v>47</v>
      </c>
      <c r="S9005" s="1" t="str">
        <f>IF(AND(R9005&gt;=R9004,R9005&gt;R9006),"YES","NO")</f>
        <v>YES</v>
      </c>
      <c r="T9005" s="1">
        <f>IF(C9005&lt;C9004,0,IF(T9004=1,1,IF(S9005="YES",1,0)))</f>
        <v>1</v>
      </c>
      <c r="U9005" s="1" t="str">
        <f>IF(AND(T9004=0,T9005=1),"YES","NO")</f>
        <v>NO</v>
      </c>
    </row>
    <row r="9006" spans="1:21" x14ac:dyDescent="0.3">
      <c r="A9006" s="1">
        <v>9006</v>
      </c>
      <c r="B9006" s="1">
        <v>470</v>
      </c>
      <c r="C9006" s="1">
        <v>21000</v>
      </c>
      <c r="D9006" s="1">
        <v>9</v>
      </c>
      <c r="E9006" s="1">
        <v>4</v>
      </c>
      <c r="F9006" s="1">
        <v>2</v>
      </c>
      <c r="G9006" s="1" t="s">
        <v>23</v>
      </c>
      <c r="H9006" s="1">
        <v>11.02</v>
      </c>
      <c r="I9006" s="1">
        <v>3.53</v>
      </c>
      <c r="J9006" s="1">
        <v>10.61</v>
      </c>
      <c r="K9006" s="1">
        <v>0.08</v>
      </c>
      <c r="L9006" s="1">
        <v>0.12</v>
      </c>
      <c r="M9006" s="3">
        <f>PI()*(D9006*0.0254)^2/4</f>
        <v>4.1043305806897315E-2</v>
      </c>
      <c r="N9006" s="1">
        <f>ROUND(H9006*4.45,0)</f>
        <v>49</v>
      </c>
      <c r="O9006" s="1">
        <f>I9006*745.7</f>
        <v>2632.3209999999999</v>
      </c>
      <c r="P9006" s="5">
        <f>ROUND(N9006^(3/2)/O9006/SQRT(2*1.28*M9006)*100,0)</f>
        <v>40</v>
      </c>
      <c r="Q9006" s="4">
        <f>E9006/D9006</f>
        <v>0.44444444444444442</v>
      </c>
      <c r="R9006" s="1">
        <f>ROUND(L9006^(3/2)/K9006*100*SQRT(2/PI()),0)</f>
        <v>41</v>
      </c>
      <c r="S9006" s="1" t="str">
        <f>IF(AND(R9006&gt;=R9005,R9006&gt;R9007),"YES","NO")</f>
        <v>NO</v>
      </c>
      <c r="T9006" s="1">
        <f>IF(C9006&lt;C9005,0,IF(T9005=1,1,IF(S9006="YES",1,0)))</f>
        <v>1</v>
      </c>
      <c r="U9006" s="1" t="str">
        <f>IF(AND(T9005=0,T9006=1),"YES","NO")</f>
        <v>NO</v>
      </c>
    </row>
    <row r="9007" spans="1:21" x14ac:dyDescent="0.3">
      <c r="A9007" s="1">
        <v>9007</v>
      </c>
      <c r="B9007" s="1">
        <v>470</v>
      </c>
      <c r="C9007" s="1">
        <v>22000</v>
      </c>
      <c r="D9007" s="1">
        <v>9</v>
      </c>
      <c r="E9007" s="1">
        <v>4</v>
      </c>
      <c r="F9007" s="1">
        <v>2</v>
      </c>
      <c r="G9007" s="1" t="s">
        <v>23</v>
      </c>
      <c r="H9007" s="1">
        <v>12.24</v>
      </c>
      <c r="I9007" s="1">
        <v>5.0999999999999996</v>
      </c>
      <c r="J9007" s="1">
        <v>14.62</v>
      </c>
      <c r="K9007" s="1">
        <v>0.1</v>
      </c>
      <c r="L9007" s="1">
        <v>0.12</v>
      </c>
      <c r="M9007" s="3">
        <f>PI()*(D9007*0.0254)^2/4</f>
        <v>4.1043305806897315E-2</v>
      </c>
      <c r="N9007" s="1">
        <f>ROUND(H9007*4.45,0)</f>
        <v>54</v>
      </c>
      <c r="O9007" s="1">
        <f>I9007*745.7</f>
        <v>3803.07</v>
      </c>
      <c r="P9007" s="5">
        <f>ROUND(N9007^(3/2)/O9007/SQRT(2*1.28*M9007)*100,0)</f>
        <v>32</v>
      </c>
      <c r="Q9007" s="4">
        <f>E9007/D9007</f>
        <v>0.44444444444444442</v>
      </c>
      <c r="R9007" s="1">
        <f>ROUND(L9007^(3/2)/K9007*100*SQRT(2/PI()),0)</f>
        <v>33</v>
      </c>
      <c r="S9007" s="1" t="str">
        <f>IF(AND(R9007&gt;=R9006,R9007&gt;R9008),"YES","NO")</f>
        <v>NO</v>
      </c>
      <c r="T9007" s="1">
        <f>IF(C9007&lt;C9006,0,IF(T9006=1,1,IF(S9007="YES",1,0)))</f>
        <v>1</v>
      </c>
      <c r="U9007" s="1" t="str">
        <f>IF(AND(T9006=0,T9007=1),"YES","NO")</f>
        <v>NO</v>
      </c>
    </row>
    <row r="9008" spans="1:21" x14ac:dyDescent="0.3">
      <c r="A9008" s="1">
        <v>9008</v>
      </c>
      <c r="B9008" s="1">
        <v>470</v>
      </c>
      <c r="C9008" s="1">
        <v>23000</v>
      </c>
      <c r="D9008" s="1">
        <v>9</v>
      </c>
      <c r="E9008" s="1">
        <v>4</v>
      </c>
      <c r="F9008" s="1">
        <v>2</v>
      </c>
      <c r="G9008" s="1" t="s">
        <v>23</v>
      </c>
      <c r="H9008" s="1">
        <v>13.31</v>
      </c>
      <c r="I9008" s="1">
        <v>5.71</v>
      </c>
      <c r="J9008" s="1">
        <v>15.66</v>
      </c>
      <c r="K9008" s="1">
        <v>0.1</v>
      </c>
      <c r="L9008" s="1">
        <v>0.12</v>
      </c>
      <c r="M9008" s="3">
        <f>PI()*(D9008*0.0254)^2/4</f>
        <v>4.1043305806897315E-2</v>
      </c>
      <c r="N9008" s="1">
        <f>ROUND(H9008*4.45,0)</f>
        <v>59</v>
      </c>
      <c r="O9008" s="1">
        <f>I9008*745.7</f>
        <v>4257.9470000000001</v>
      </c>
      <c r="P9008" s="5">
        <f>ROUND(N9008^(3/2)/O9008/SQRT(2*1.28*M9008)*100,0)</f>
        <v>33</v>
      </c>
      <c r="Q9008" s="4">
        <f>E9008/D9008</f>
        <v>0.44444444444444442</v>
      </c>
      <c r="R9008" s="1">
        <f>ROUND(L9008^(3/2)/K9008*100*SQRT(2/PI()),0)</f>
        <v>33</v>
      </c>
      <c r="S9008" s="1" t="str">
        <f>IF(AND(R9008&gt;=R9007,R9008&gt;R9009),"YES","NO")</f>
        <v>NO</v>
      </c>
      <c r="T9008" s="1">
        <f>IF(C9008&lt;C9007,0,IF(T9007=1,1,IF(S9008="YES",1,0)))</f>
        <v>1</v>
      </c>
      <c r="U9008" s="1" t="str">
        <f>IF(AND(T9007=0,T9008=1),"YES","NO")</f>
        <v>NO</v>
      </c>
    </row>
    <row r="9009" spans="1:21" x14ac:dyDescent="0.3">
      <c r="A9009" s="1">
        <v>9009</v>
      </c>
      <c r="B9009" s="1">
        <v>470</v>
      </c>
      <c r="C9009" s="1">
        <v>24000</v>
      </c>
      <c r="D9009" s="1">
        <v>9</v>
      </c>
      <c r="E9009" s="1">
        <v>4</v>
      </c>
      <c r="F9009" s="1">
        <v>2</v>
      </c>
      <c r="G9009" s="1" t="s">
        <v>23</v>
      </c>
      <c r="H9009" s="1">
        <v>14.35</v>
      </c>
      <c r="I9009" s="1">
        <v>6.68</v>
      </c>
      <c r="J9009" s="1">
        <v>17.55</v>
      </c>
      <c r="K9009" s="1">
        <v>0.1</v>
      </c>
      <c r="L9009" s="1">
        <v>0.12</v>
      </c>
      <c r="M9009" s="3">
        <f>PI()*(D9009*0.0254)^2/4</f>
        <v>4.1043305806897315E-2</v>
      </c>
      <c r="N9009" s="1">
        <f>ROUND(H9009*4.45,0)</f>
        <v>64</v>
      </c>
      <c r="O9009" s="1">
        <f>I9009*745.7</f>
        <v>4981.2759999999998</v>
      </c>
      <c r="P9009" s="5">
        <f>ROUND(N9009^(3/2)/O9009/SQRT(2*1.28*M9009)*100,0)</f>
        <v>32</v>
      </c>
      <c r="Q9009" s="4">
        <f>E9009/D9009</f>
        <v>0.44444444444444442</v>
      </c>
      <c r="R9009" s="1">
        <f>ROUND(L9009^(3/2)/K9009*100*SQRT(2/PI()),0)</f>
        <v>33</v>
      </c>
      <c r="S9009" s="1" t="str">
        <f>IF(AND(R9009&gt;=R9008,R9009&gt;R9010),"YES","NO")</f>
        <v>NO</v>
      </c>
      <c r="T9009" s="1">
        <f>IF(C9009&lt;C9008,0,IF(T9008=1,1,IF(S9009="YES",1,0)))</f>
        <v>1</v>
      </c>
      <c r="U9009" s="1" t="str">
        <f>IF(AND(T9008=0,T9009=1),"YES","NO")</f>
        <v>NO</v>
      </c>
    </row>
    <row r="9010" spans="1:21" x14ac:dyDescent="0.3">
      <c r="A9010" s="1">
        <v>9010</v>
      </c>
      <c r="B9010" s="1">
        <v>470</v>
      </c>
      <c r="C9010" s="1">
        <v>26000</v>
      </c>
      <c r="D9010" s="1">
        <v>9</v>
      </c>
      <c r="E9010" s="1">
        <v>4</v>
      </c>
      <c r="F9010" s="1">
        <v>2</v>
      </c>
      <c r="G9010" s="1" t="s">
        <v>23</v>
      </c>
      <c r="H9010" s="1">
        <v>15.82</v>
      </c>
      <c r="I9010" s="1">
        <v>6.11</v>
      </c>
      <c r="J9010" s="1">
        <v>14.81</v>
      </c>
      <c r="K9010" s="1">
        <v>7.0000000000000007E-2</v>
      </c>
      <c r="L9010" s="1">
        <v>0.11</v>
      </c>
      <c r="M9010" s="3">
        <f>PI()*(D9010*0.0254)^2/4</f>
        <v>4.1043305806897315E-2</v>
      </c>
      <c r="N9010" s="1">
        <f>ROUND(H9010*4.45,0)</f>
        <v>70</v>
      </c>
      <c r="O9010" s="1">
        <f>I9010*745.7</f>
        <v>4556.2270000000008</v>
      </c>
      <c r="P9010" s="5">
        <f>ROUND(N9010^(3/2)/O9010/SQRT(2*1.28*M9010)*100,0)</f>
        <v>40</v>
      </c>
      <c r="Q9010" s="4">
        <f>E9010/D9010</f>
        <v>0.44444444444444442</v>
      </c>
      <c r="R9010" s="1">
        <f>ROUND(L9010^(3/2)/K9010*100*SQRT(2/PI()),0)</f>
        <v>42</v>
      </c>
      <c r="S9010" s="1" t="str">
        <f>IF(AND(R9010&gt;=R9009,R9010&gt;R9011),"YES","NO")</f>
        <v>YES</v>
      </c>
      <c r="T9010" s="1">
        <f>IF(C9010&lt;C9009,0,IF(T9009=1,1,IF(S9010="YES",1,0)))</f>
        <v>1</v>
      </c>
      <c r="U9010" s="1" t="str">
        <f>IF(AND(T9009=0,T9010=1),"YES","NO")</f>
        <v>NO</v>
      </c>
    </row>
    <row r="9011" spans="1:21" x14ac:dyDescent="0.3">
      <c r="A9011" s="1">
        <v>9011</v>
      </c>
      <c r="B9011" s="1">
        <v>470</v>
      </c>
      <c r="C9011" s="1">
        <v>26999</v>
      </c>
      <c r="D9011" s="1">
        <v>9</v>
      </c>
      <c r="E9011" s="1">
        <v>4</v>
      </c>
      <c r="F9011" s="1">
        <v>2</v>
      </c>
      <c r="G9011" s="1" t="s">
        <v>23</v>
      </c>
      <c r="H9011" s="1">
        <v>16.59</v>
      </c>
      <c r="I9011" s="1">
        <v>7.36</v>
      </c>
      <c r="J9011" s="1">
        <v>17.18</v>
      </c>
      <c r="K9011" s="1">
        <v>0.08</v>
      </c>
      <c r="L9011" s="1">
        <v>0.11</v>
      </c>
      <c r="M9011" s="3">
        <f>PI()*(D9011*0.0254)^2/4</f>
        <v>4.1043305806897315E-2</v>
      </c>
      <c r="N9011" s="1">
        <f>ROUND(H9011*4.45,0)</f>
        <v>74</v>
      </c>
      <c r="O9011" s="1">
        <f>I9011*745.7</f>
        <v>5488.3520000000008</v>
      </c>
      <c r="P9011" s="5">
        <f>ROUND(N9011^(3/2)/O9011/SQRT(2*1.28*M9011)*100,0)</f>
        <v>36</v>
      </c>
      <c r="Q9011" s="4">
        <f>E9011/D9011</f>
        <v>0.44444444444444442</v>
      </c>
      <c r="R9011" s="1">
        <f>ROUND(L9011^(3/2)/K9011*100*SQRT(2/PI()),0)</f>
        <v>36</v>
      </c>
      <c r="S9011" s="1" t="str">
        <f>IF(AND(R9011&gt;=R9010,R9011&gt;R9012),"YES","NO")</f>
        <v>NO</v>
      </c>
      <c r="T9011" s="1">
        <f>IF(C9011&lt;C9010,0,IF(T9010=1,1,IF(S9011="YES",1,0)))</f>
        <v>1</v>
      </c>
      <c r="U9011" s="1" t="str">
        <f>IF(AND(T9010=0,T9011=1),"YES","NO")</f>
        <v>NO</v>
      </c>
    </row>
    <row r="9012" spans="1:21" x14ac:dyDescent="0.3">
      <c r="A9012" s="1">
        <v>9012</v>
      </c>
      <c r="B9012" s="1">
        <v>471</v>
      </c>
      <c r="C9012" s="1">
        <v>1000</v>
      </c>
      <c r="D9012" s="1">
        <v>9</v>
      </c>
      <c r="E9012" s="1">
        <v>4.5</v>
      </c>
      <c r="F9012" s="1">
        <v>2</v>
      </c>
      <c r="G9012" s="1" t="s">
        <v>4</v>
      </c>
      <c r="H9012" s="1">
        <v>0.02</v>
      </c>
      <c r="I9012" s="1">
        <v>0.01</v>
      </c>
      <c r="J9012" s="1">
        <v>0.01</v>
      </c>
      <c r="K9012" s="1">
        <v>0.05</v>
      </c>
      <c r="L9012" s="1">
        <v>0.12</v>
      </c>
      <c r="M9012" s="3">
        <f>PI()*(D9012*0.0254)^2/4</f>
        <v>4.1043305806897315E-2</v>
      </c>
      <c r="N9012" s="1">
        <f>ROUND(H9012*4.45,0)</f>
        <v>0</v>
      </c>
      <c r="O9012" s="1">
        <f>I9012*745.7</f>
        <v>7.4570000000000007</v>
      </c>
      <c r="P9012" s="5">
        <f>ROUND(N9012^(3/2)/O9012/SQRT(2*1.28*M9012)*100,0)</f>
        <v>0</v>
      </c>
      <c r="Q9012" s="4">
        <f>E9012/D9012</f>
        <v>0.5</v>
      </c>
      <c r="R9012" s="1">
        <f>ROUND(L9012^(3/2)/K9012*100*SQRT(2/PI()),0)</f>
        <v>66</v>
      </c>
      <c r="S9012" s="1" t="str">
        <f>IF(AND(R9012&gt;=R9011,R9012&gt;R9013),"YES","NO")</f>
        <v>NO</v>
      </c>
      <c r="T9012" s="1">
        <f>IF(C9012&lt;C9011,0,IF(T9011=1,1,IF(S9012="YES",1,0)))</f>
        <v>0</v>
      </c>
      <c r="U9012" s="1" t="str">
        <f>IF(AND(T9011=0,T9012=1),"YES","NO")</f>
        <v>NO</v>
      </c>
    </row>
    <row r="9013" spans="1:21" x14ac:dyDescent="0.3">
      <c r="A9013" s="1">
        <v>9013</v>
      </c>
      <c r="B9013" s="1">
        <v>471</v>
      </c>
      <c r="C9013" s="1">
        <v>2000</v>
      </c>
      <c r="D9013" s="1">
        <v>9</v>
      </c>
      <c r="E9013" s="1">
        <v>4.5</v>
      </c>
      <c r="F9013" s="1">
        <v>2</v>
      </c>
      <c r="G9013" s="1" t="s">
        <v>4</v>
      </c>
      <c r="H9013" s="1">
        <v>0.1</v>
      </c>
      <c r="I9013" s="1">
        <v>0.01</v>
      </c>
      <c r="J9013" s="1">
        <v>0.06</v>
      </c>
      <c r="K9013" s="1">
        <v>0.05</v>
      </c>
      <c r="L9013" s="1">
        <v>0.12</v>
      </c>
      <c r="M9013" s="3">
        <f>PI()*(D9013*0.0254)^2/4</f>
        <v>4.1043305806897315E-2</v>
      </c>
      <c r="N9013" s="1">
        <f>ROUND(H9013*4.45,0)</f>
        <v>0</v>
      </c>
      <c r="O9013" s="1">
        <f>I9013*745.7</f>
        <v>7.4570000000000007</v>
      </c>
      <c r="P9013" s="5">
        <f>ROUND(N9013^(3/2)/O9013/SQRT(2*1.28*M9013)*100,0)</f>
        <v>0</v>
      </c>
      <c r="Q9013" s="4">
        <f>E9013/D9013</f>
        <v>0.5</v>
      </c>
      <c r="R9013" s="1">
        <f>ROUND(L9013^(3/2)/K9013*100*SQRT(2/PI()),0)</f>
        <v>66</v>
      </c>
      <c r="S9013" s="1" t="str">
        <f>IF(AND(R9013&gt;=R9012,R9013&gt;R9014),"YES","NO")</f>
        <v>NO</v>
      </c>
      <c r="T9013" s="1">
        <f>IF(C9013&lt;C9012,0,IF(T9012=1,1,IF(S9013="YES",1,0)))</f>
        <v>0</v>
      </c>
      <c r="U9013" s="1" t="str">
        <f>IF(AND(T9012=0,T9013=1),"YES","NO")</f>
        <v>NO</v>
      </c>
    </row>
    <row r="9014" spans="1:21" x14ac:dyDescent="0.3">
      <c r="A9014" s="1">
        <v>9014</v>
      </c>
      <c r="B9014" s="1">
        <v>471</v>
      </c>
      <c r="C9014" s="1">
        <v>3000</v>
      </c>
      <c r="D9014" s="1">
        <v>9</v>
      </c>
      <c r="E9014" s="1">
        <v>4.5</v>
      </c>
      <c r="F9014" s="1">
        <v>2</v>
      </c>
      <c r="G9014" s="1" t="s">
        <v>4</v>
      </c>
      <c r="H9014" s="1">
        <v>0.22</v>
      </c>
      <c r="I9014" s="1">
        <v>0.01</v>
      </c>
      <c r="J9014" s="1">
        <v>0.13</v>
      </c>
      <c r="K9014" s="1">
        <v>0.05</v>
      </c>
      <c r="L9014" s="1">
        <v>0.12</v>
      </c>
      <c r="M9014" s="3">
        <f>PI()*(D9014*0.0254)^2/4</f>
        <v>4.1043305806897315E-2</v>
      </c>
      <c r="N9014" s="1">
        <f>ROUND(H9014*4.45,0)</f>
        <v>1</v>
      </c>
      <c r="O9014" s="1">
        <f>I9014*745.7</f>
        <v>7.4570000000000007</v>
      </c>
      <c r="P9014" s="5">
        <f>ROUND(N9014^(3/2)/O9014/SQRT(2*1.28*M9014)*100,0)</f>
        <v>41</v>
      </c>
      <c r="Q9014" s="4">
        <f>E9014/D9014</f>
        <v>0.5</v>
      </c>
      <c r="R9014" s="1">
        <f>ROUND(L9014^(3/2)/K9014*100*SQRT(2/PI()),0)</f>
        <v>66</v>
      </c>
      <c r="S9014" s="1" t="str">
        <f>IF(AND(R9014&gt;=R9013,R9014&gt;R9015),"YES","NO")</f>
        <v>NO</v>
      </c>
      <c r="T9014" s="1">
        <f>IF(C9014&lt;C9013,0,IF(T9013=1,1,IF(S9014="YES",1,0)))</f>
        <v>0</v>
      </c>
      <c r="U9014" s="1" t="str">
        <f>IF(AND(T9013=0,T9014=1),"YES","NO")</f>
        <v>NO</v>
      </c>
    </row>
    <row r="9015" spans="1:21" x14ac:dyDescent="0.3">
      <c r="A9015" s="1">
        <v>9015</v>
      </c>
      <c r="B9015" s="1">
        <v>471</v>
      </c>
      <c r="C9015" s="1">
        <v>4000</v>
      </c>
      <c r="D9015" s="1">
        <v>9</v>
      </c>
      <c r="E9015" s="1">
        <v>4.5</v>
      </c>
      <c r="F9015" s="1">
        <v>2</v>
      </c>
      <c r="G9015" s="1" t="s">
        <v>4</v>
      </c>
      <c r="H9015" s="1">
        <v>0.39</v>
      </c>
      <c r="I9015" s="1">
        <v>0.01</v>
      </c>
      <c r="J9015" s="1">
        <v>0.22</v>
      </c>
      <c r="K9015" s="1">
        <v>0.05</v>
      </c>
      <c r="L9015" s="1">
        <v>0.12</v>
      </c>
      <c r="M9015" s="3">
        <f>PI()*(D9015*0.0254)^2/4</f>
        <v>4.1043305806897315E-2</v>
      </c>
      <c r="N9015" s="1">
        <f>ROUND(H9015*4.45,0)</f>
        <v>2</v>
      </c>
      <c r="O9015" s="1">
        <f>I9015*745.7</f>
        <v>7.4570000000000007</v>
      </c>
      <c r="P9015" s="5">
        <f>ROUND(N9015^(3/2)/O9015/SQRT(2*1.28*M9015)*100,0)</f>
        <v>117</v>
      </c>
      <c r="Q9015" s="4">
        <f>E9015/D9015</f>
        <v>0.5</v>
      </c>
      <c r="R9015" s="1">
        <f>ROUND(L9015^(3/2)/K9015*100*SQRT(2/PI()),0)</f>
        <v>66</v>
      </c>
      <c r="S9015" s="1" t="str">
        <f>IF(AND(R9015&gt;=R9014,R9015&gt;R9016),"YES","NO")</f>
        <v>NO</v>
      </c>
      <c r="T9015" s="1">
        <f>IF(C9015&lt;C9014,0,IF(T9014=1,1,IF(S9015="YES",1,0)))</f>
        <v>0</v>
      </c>
      <c r="U9015" s="1" t="str">
        <f>IF(AND(T9014=0,T9015=1),"YES","NO")</f>
        <v>NO</v>
      </c>
    </row>
    <row r="9016" spans="1:21" x14ac:dyDescent="0.3">
      <c r="A9016" s="1">
        <v>9016</v>
      </c>
      <c r="B9016" s="1">
        <v>471</v>
      </c>
      <c r="C9016" s="1">
        <v>5000</v>
      </c>
      <c r="D9016" s="1">
        <v>9</v>
      </c>
      <c r="E9016" s="1">
        <v>4.5</v>
      </c>
      <c r="F9016" s="1">
        <v>2</v>
      </c>
      <c r="G9016" s="1" t="s">
        <v>4</v>
      </c>
      <c r="H9016" s="1">
        <v>0.61</v>
      </c>
      <c r="I9016" s="1">
        <v>0.03</v>
      </c>
      <c r="J9016" s="1">
        <v>0.35</v>
      </c>
      <c r="K9016" s="1">
        <v>0.05</v>
      </c>
      <c r="L9016" s="1">
        <v>0.12</v>
      </c>
      <c r="M9016" s="3">
        <f>PI()*(D9016*0.0254)^2/4</f>
        <v>4.1043305806897315E-2</v>
      </c>
      <c r="N9016" s="1">
        <f>ROUND(H9016*4.45,0)</f>
        <v>3</v>
      </c>
      <c r="O9016" s="1">
        <f>I9016*745.7</f>
        <v>22.371000000000002</v>
      </c>
      <c r="P9016" s="5">
        <f>ROUND(N9016^(3/2)/O9016/SQRT(2*1.28*M9016)*100,0)</f>
        <v>72</v>
      </c>
      <c r="Q9016" s="4">
        <f>E9016/D9016</f>
        <v>0.5</v>
      </c>
      <c r="R9016" s="1">
        <f>ROUND(L9016^(3/2)/K9016*100*SQRT(2/PI()),0)</f>
        <v>66</v>
      </c>
      <c r="S9016" s="1" t="str">
        <f>IF(AND(R9016&gt;=R9015,R9016&gt;R9017),"YES","NO")</f>
        <v>NO</v>
      </c>
      <c r="T9016" s="1">
        <f>IF(C9016&lt;C9015,0,IF(T9015=1,1,IF(S9016="YES",1,0)))</f>
        <v>0</v>
      </c>
      <c r="U9016" s="1" t="str">
        <f>IF(AND(T9015=0,T9016=1),"YES","NO")</f>
        <v>NO</v>
      </c>
    </row>
    <row r="9017" spans="1:21" x14ac:dyDescent="0.3">
      <c r="A9017" s="1">
        <v>9017</v>
      </c>
      <c r="B9017" s="1">
        <v>471</v>
      </c>
      <c r="C9017" s="1">
        <v>6000</v>
      </c>
      <c r="D9017" s="1">
        <v>9</v>
      </c>
      <c r="E9017" s="1">
        <v>4.5</v>
      </c>
      <c r="F9017" s="1">
        <v>2</v>
      </c>
      <c r="G9017" s="1" t="s">
        <v>4</v>
      </c>
      <c r="H9017" s="1">
        <v>0.87</v>
      </c>
      <c r="I9017" s="1">
        <v>0.05</v>
      </c>
      <c r="J9017" s="1">
        <v>0.51</v>
      </c>
      <c r="K9017" s="1">
        <v>0.05</v>
      </c>
      <c r="L9017" s="1">
        <v>0.12</v>
      </c>
      <c r="M9017" s="3">
        <f>PI()*(D9017*0.0254)^2/4</f>
        <v>4.1043305806897315E-2</v>
      </c>
      <c r="N9017" s="1">
        <f>ROUND(H9017*4.45,0)</f>
        <v>4</v>
      </c>
      <c r="O9017" s="1">
        <f>I9017*745.7</f>
        <v>37.285000000000004</v>
      </c>
      <c r="P9017" s="5">
        <f>ROUND(N9017^(3/2)/O9017/SQRT(2*1.28*M9017)*100,0)</f>
        <v>66</v>
      </c>
      <c r="Q9017" s="4">
        <f>E9017/D9017</f>
        <v>0.5</v>
      </c>
      <c r="R9017" s="1">
        <f>ROUND(L9017^(3/2)/K9017*100*SQRT(2/PI()),0)</f>
        <v>66</v>
      </c>
      <c r="S9017" s="1" t="str">
        <f>IF(AND(R9017&gt;=R9016,R9017&gt;R9018),"YES","NO")</f>
        <v>NO</v>
      </c>
      <c r="T9017" s="1">
        <f>IF(C9017&lt;C9016,0,IF(T9016=1,1,IF(S9017="YES",1,0)))</f>
        <v>0</v>
      </c>
      <c r="U9017" s="1" t="str">
        <f>IF(AND(T9016=0,T9017=1),"YES","NO")</f>
        <v>NO</v>
      </c>
    </row>
    <row r="9018" spans="1:21" x14ac:dyDescent="0.3">
      <c r="A9018" s="1">
        <v>9018</v>
      </c>
      <c r="B9018" s="1">
        <v>471</v>
      </c>
      <c r="C9018" s="1">
        <v>7000</v>
      </c>
      <c r="D9018" s="1">
        <v>9</v>
      </c>
      <c r="E9018" s="1">
        <v>4.5</v>
      </c>
      <c r="F9018" s="1">
        <v>2</v>
      </c>
      <c r="G9018" s="1" t="s">
        <v>4</v>
      </c>
      <c r="H9018" s="1">
        <v>1.19</v>
      </c>
      <c r="I9018" s="1">
        <v>0.08</v>
      </c>
      <c r="J9018" s="1">
        <v>0.68</v>
      </c>
      <c r="K9018" s="1">
        <v>0.05</v>
      </c>
      <c r="L9018" s="1">
        <v>0.12</v>
      </c>
      <c r="M9018" s="3">
        <f>PI()*(D9018*0.0254)^2/4</f>
        <v>4.1043305806897315E-2</v>
      </c>
      <c r="N9018" s="1">
        <f>ROUND(H9018*4.45,0)</f>
        <v>5</v>
      </c>
      <c r="O9018" s="1">
        <f>I9018*745.7</f>
        <v>59.656000000000006</v>
      </c>
      <c r="P9018" s="5">
        <f>ROUND(N9018^(3/2)/O9018/SQRT(2*1.28*M9018)*100,0)</f>
        <v>58</v>
      </c>
      <c r="Q9018" s="4">
        <f>E9018/D9018</f>
        <v>0.5</v>
      </c>
      <c r="R9018" s="1">
        <f>ROUND(L9018^(3/2)/K9018*100*SQRT(2/PI()),0)</f>
        <v>66</v>
      </c>
      <c r="S9018" s="1" t="str">
        <f>IF(AND(R9018&gt;=R9017,R9018&gt;R9019),"YES","NO")</f>
        <v>NO</v>
      </c>
      <c r="T9018" s="1">
        <f>IF(C9018&lt;C9017,0,IF(T9017=1,1,IF(S9018="YES",1,0)))</f>
        <v>0</v>
      </c>
      <c r="U9018" s="1" t="str">
        <f>IF(AND(T9017=0,T9018=1),"YES","NO")</f>
        <v>NO</v>
      </c>
    </row>
    <row r="9019" spans="1:21" x14ac:dyDescent="0.3">
      <c r="A9019" s="1">
        <v>9019</v>
      </c>
      <c r="B9019" s="1">
        <v>471</v>
      </c>
      <c r="C9019" s="1">
        <v>8000</v>
      </c>
      <c r="D9019" s="1">
        <v>9</v>
      </c>
      <c r="E9019" s="1">
        <v>4.5</v>
      </c>
      <c r="F9019" s="1">
        <v>2</v>
      </c>
      <c r="G9019" s="1" t="s">
        <v>4</v>
      </c>
      <c r="H9019" s="1">
        <v>1.56</v>
      </c>
      <c r="I9019" s="1">
        <v>0.11</v>
      </c>
      <c r="J9019" s="1">
        <v>0.88</v>
      </c>
      <c r="K9019" s="1">
        <v>0.05</v>
      </c>
      <c r="L9019" s="1">
        <v>0.12</v>
      </c>
      <c r="M9019" s="3">
        <f>PI()*(D9019*0.0254)^2/4</f>
        <v>4.1043305806897315E-2</v>
      </c>
      <c r="N9019" s="1">
        <f>ROUND(H9019*4.45,0)</f>
        <v>7</v>
      </c>
      <c r="O9019" s="1">
        <f>I9019*745.7</f>
        <v>82.027000000000001</v>
      </c>
      <c r="P9019" s="5">
        <f>ROUND(N9019^(3/2)/O9019/SQRT(2*1.28*M9019)*100,0)</f>
        <v>70</v>
      </c>
      <c r="Q9019" s="4">
        <f>E9019/D9019</f>
        <v>0.5</v>
      </c>
      <c r="R9019" s="1">
        <f>ROUND(L9019^(3/2)/K9019*100*SQRT(2/PI()),0)</f>
        <v>66</v>
      </c>
      <c r="S9019" s="1" t="str">
        <f>IF(AND(R9019&gt;=R9018,R9019&gt;R9020),"YES","NO")</f>
        <v>NO</v>
      </c>
      <c r="T9019" s="1">
        <f>IF(C9019&lt;C9018,0,IF(T9018=1,1,IF(S9019="YES",1,0)))</f>
        <v>0</v>
      </c>
      <c r="U9019" s="1" t="str">
        <f>IF(AND(T9018=0,T9019=1),"YES","NO")</f>
        <v>NO</v>
      </c>
    </row>
    <row r="9020" spans="1:21" x14ac:dyDescent="0.3">
      <c r="A9020" s="1">
        <v>9020</v>
      </c>
      <c r="B9020" s="1">
        <v>471</v>
      </c>
      <c r="C9020" s="1">
        <v>9000</v>
      </c>
      <c r="D9020" s="1">
        <v>9</v>
      </c>
      <c r="E9020" s="1">
        <v>4.5</v>
      </c>
      <c r="F9020" s="1">
        <v>2</v>
      </c>
      <c r="G9020" s="1" t="s">
        <v>4</v>
      </c>
      <c r="H9020" s="1">
        <v>1.98</v>
      </c>
      <c r="I9020" s="1">
        <v>0.16</v>
      </c>
      <c r="J9020" s="1">
        <v>1.1000000000000001</v>
      </c>
      <c r="K9020" s="1">
        <v>0.05</v>
      </c>
      <c r="L9020" s="1">
        <v>0.12</v>
      </c>
      <c r="M9020" s="3">
        <f>PI()*(D9020*0.0254)^2/4</f>
        <v>4.1043305806897315E-2</v>
      </c>
      <c r="N9020" s="1">
        <f>ROUND(H9020*4.45,0)</f>
        <v>9</v>
      </c>
      <c r="O9020" s="1">
        <f>I9020*745.7</f>
        <v>119.31200000000001</v>
      </c>
      <c r="P9020" s="5">
        <f>ROUND(N9020^(3/2)/O9020/SQRT(2*1.28*M9020)*100,0)</f>
        <v>70</v>
      </c>
      <c r="Q9020" s="4">
        <f>E9020/D9020</f>
        <v>0.5</v>
      </c>
      <c r="R9020" s="1">
        <f>ROUND(L9020^(3/2)/K9020*100*SQRT(2/PI()),0)</f>
        <v>66</v>
      </c>
      <c r="S9020" s="1" t="str">
        <f>IF(AND(R9020&gt;=R9019,R9020&gt;R9021),"YES","NO")</f>
        <v>NO</v>
      </c>
      <c r="T9020" s="1">
        <f>IF(C9020&lt;C9019,0,IF(T9019=1,1,IF(S9020="YES",1,0)))</f>
        <v>0</v>
      </c>
      <c r="U9020" s="1" t="str">
        <f>IF(AND(T9019=0,T9020=1),"YES","NO")</f>
        <v>NO</v>
      </c>
    </row>
    <row r="9021" spans="1:21" x14ac:dyDescent="0.3">
      <c r="A9021" s="1">
        <v>9021</v>
      </c>
      <c r="B9021" s="1">
        <v>471</v>
      </c>
      <c r="C9021" s="1">
        <v>10000</v>
      </c>
      <c r="D9021" s="1">
        <v>9</v>
      </c>
      <c r="E9021" s="1">
        <v>4.5</v>
      </c>
      <c r="F9021" s="1">
        <v>2</v>
      </c>
      <c r="G9021" s="1" t="s">
        <v>4</v>
      </c>
      <c r="H9021" s="1">
        <v>2.4500000000000002</v>
      </c>
      <c r="I9021" s="1">
        <v>0.22</v>
      </c>
      <c r="J9021" s="1">
        <v>1.38</v>
      </c>
      <c r="K9021" s="1">
        <v>0.05</v>
      </c>
      <c r="L9021" s="1">
        <v>0.12</v>
      </c>
      <c r="M9021" s="3">
        <f>PI()*(D9021*0.0254)^2/4</f>
        <v>4.1043305806897315E-2</v>
      </c>
      <c r="N9021" s="1">
        <f>ROUND(H9021*4.45,0)</f>
        <v>11</v>
      </c>
      <c r="O9021" s="1">
        <f>I9021*745.7</f>
        <v>164.054</v>
      </c>
      <c r="P9021" s="5">
        <f>ROUND(N9021^(3/2)/O9021/SQRT(2*1.28*M9021)*100,0)</f>
        <v>69</v>
      </c>
      <c r="Q9021" s="4">
        <f>E9021/D9021</f>
        <v>0.5</v>
      </c>
      <c r="R9021" s="1">
        <f>ROUND(L9021^(3/2)/K9021*100*SQRT(2/PI()),0)</f>
        <v>66</v>
      </c>
      <c r="S9021" s="1" t="str">
        <f>IF(AND(R9021&gt;=R9020,R9021&gt;R9022),"YES","NO")</f>
        <v>NO</v>
      </c>
      <c r="T9021" s="1">
        <f>IF(C9021&lt;C9020,0,IF(T9020=1,1,IF(S9021="YES",1,0)))</f>
        <v>0</v>
      </c>
      <c r="U9021" s="1" t="str">
        <f>IF(AND(T9020=0,T9021=1),"YES","NO")</f>
        <v>NO</v>
      </c>
    </row>
    <row r="9022" spans="1:21" x14ac:dyDescent="0.3">
      <c r="A9022" s="1">
        <v>9022</v>
      </c>
      <c r="B9022" s="1">
        <v>471</v>
      </c>
      <c r="C9022" s="1">
        <v>11000</v>
      </c>
      <c r="D9022" s="1">
        <v>9</v>
      </c>
      <c r="E9022" s="1">
        <v>4.5</v>
      </c>
      <c r="F9022" s="1">
        <v>2</v>
      </c>
      <c r="G9022" s="1" t="s">
        <v>4</v>
      </c>
      <c r="H9022" s="1">
        <v>2.99</v>
      </c>
      <c r="I9022" s="1">
        <v>0.31</v>
      </c>
      <c r="J9022" s="1">
        <v>1.76</v>
      </c>
      <c r="K9022" s="1">
        <v>0.05</v>
      </c>
      <c r="L9022" s="1">
        <v>0.12</v>
      </c>
      <c r="M9022" s="3">
        <f>PI()*(D9022*0.0254)^2/4</f>
        <v>4.1043305806897315E-2</v>
      </c>
      <c r="N9022" s="1">
        <f>ROUND(H9022*4.45,0)</f>
        <v>13</v>
      </c>
      <c r="O9022" s="1">
        <f>I9022*745.7</f>
        <v>231.167</v>
      </c>
      <c r="P9022" s="5">
        <f>ROUND(N9022^(3/2)/O9022/SQRT(2*1.28*M9022)*100,0)</f>
        <v>63</v>
      </c>
      <c r="Q9022" s="4">
        <f>E9022/D9022</f>
        <v>0.5</v>
      </c>
      <c r="R9022" s="1">
        <f>ROUND(L9022^(3/2)/K9022*100*SQRT(2/PI()),0)</f>
        <v>66</v>
      </c>
      <c r="S9022" s="1" t="str">
        <f>IF(AND(R9022&gt;=R9021,R9022&gt;R9023),"YES","NO")</f>
        <v>NO</v>
      </c>
      <c r="T9022" s="1">
        <f>IF(C9022&lt;C9021,0,IF(T9021=1,1,IF(S9022="YES",1,0)))</f>
        <v>0</v>
      </c>
      <c r="U9022" s="1" t="str">
        <f>IF(AND(T9021=0,T9022=1),"YES","NO")</f>
        <v>NO</v>
      </c>
    </row>
    <row r="9023" spans="1:21" x14ac:dyDescent="0.3">
      <c r="A9023" s="1">
        <v>9023</v>
      </c>
      <c r="B9023" s="1">
        <v>471</v>
      </c>
      <c r="C9023" s="1">
        <v>13000</v>
      </c>
      <c r="D9023" s="1">
        <v>9</v>
      </c>
      <c r="E9023" s="1">
        <v>4.5</v>
      </c>
      <c r="F9023" s="1">
        <v>2</v>
      </c>
      <c r="G9023" s="1" t="s">
        <v>4</v>
      </c>
      <c r="H9023" s="1">
        <v>4.2699999999999996</v>
      </c>
      <c r="I9023" s="1">
        <v>0.56999999999999995</v>
      </c>
      <c r="J9023" s="1">
        <v>2.74</v>
      </c>
      <c r="K9023" s="1">
        <v>0.05</v>
      </c>
      <c r="L9023" s="1">
        <v>0.12</v>
      </c>
      <c r="M9023" s="3">
        <f>PI()*(D9023*0.0254)^2/4</f>
        <v>4.1043305806897315E-2</v>
      </c>
      <c r="N9023" s="1">
        <f>ROUND(H9023*4.45,0)</f>
        <v>19</v>
      </c>
      <c r="O9023" s="1">
        <f>I9023*745.7</f>
        <v>425.04899999999998</v>
      </c>
      <c r="P9023" s="5">
        <f>ROUND(N9023^(3/2)/O9023/SQRT(2*1.28*M9023)*100,0)</f>
        <v>60</v>
      </c>
      <c r="Q9023" s="4">
        <f>E9023/D9023</f>
        <v>0.5</v>
      </c>
      <c r="R9023" s="1">
        <f>ROUND(L9023^(3/2)/K9023*100*SQRT(2/PI()),0)</f>
        <v>66</v>
      </c>
      <c r="S9023" s="1" t="str">
        <f>IF(AND(R9023&gt;=R9022,R9023&gt;R9024),"YES","NO")</f>
        <v>YES</v>
      </c>
      <c r="T9023" s="1">
        <f>IF(C9023&lt;C9022,0,IF(T9022=1,1,IF(S9023="YES",1,0)))</f>
        <v>1</v>
      </c>
      <c r="U9023" s="1" t="str">
        <f>IF(AND(T9022=0,T9023=1),"YES","NO")</f>
        <v>YES</v>
      </c>
    </row>
    <row r="9024" spans="1:21" x14ac:dyDescent="0.3">
      <c r="A9024" s="1">
        <v>9024</v>
      </c>
      <c r="B9024" s="1">
        <v>471</v>
      </c>
      <c r="C9024" s="1">
        <v>13999</v>
      </c>
      <c r="D9024" s="1">
        <v>9</v>
      </c>
      <c r="E9024" s="1">
        <v>4.5</v>
      </c>
      <c r="F9024" s="1">
        <v>2</v>
      </c>
      <c r="G9024" s="1" t="s">
        <v>4</v>
      </c>
      <c r="H9024" s="1">
        <v>5.01</v>
      </c>
      <c r="I9024" s="1">
        <v>0.75</v>
      </c>
      <c r="J9024" s="1">
        <v>3.36</v>
      </c>
      <c r="K9024" s="1">
        <v>0.06</v>
      </c>
      <c r="L9024" s="1">
        <v>0.12</v>
      </c>
      <c r="M9024" s="3">
        <f>PI()*(D9024*0.0254)^2/4</f>
        <v>4.1043305806897315E-2</v>
      </c>
      <c r="N9024" s="1">
        <f>ROUND(H9024*4.45,0)</f>
        <v>22</v>
      </c>
      <c r="O9024" s="1">
        <f>I9024*745.7</f>
        <v>559.27500000000009</v>
      </c>
      <c r="P9024" s="5">
        <f>ROUND(N9024^(3/2)/O9024/SQRT(2*1.28*M9024)*100,0)</f>
        <v>57</v>
      </c>
      <c r="Q9024" s="4">
        <f>E9024/D9024</f>
        <v>0.5</v>
      </c>
      <c r="R9024" s="1">
        <f>ROUND(L9024^(3/2)/K9024*100*SQRT(2/PI()),0)</f>
        <v>55</v>
      </c>
      <c r="S9024" s="1" t="str">
        <f>IF(AND(R9024&gt;=R9023,R9024&gt;R9025),"YES","NO")</f>
        <v>NO</v>
      </c>
      <c r="T9024" s="1">
        <f>IF(C9024&lt;C9023,0,IF(T9023=1,1,IF(S9024="YES",1,0)))</f>
        <v>1</v>
      </c>
      <c r="U9024" s="1" t="str">
        <f>IF(AND(T9023=0,T9024=1),"YES","NO")</f>
        <v>NO</v>
      </c>
    </row>
    <row r="9025" spans="1:21" x14ac:dyDescent="0.3">
      <c r="A9025" s="1">
        <v>9025</v>
      </c>
      <c r="B9025" s="1">
        <v>471</v>
      </c>
      <c r="C9025" s="1">
        <v>15000</v>
      </c>
      <c r="D9025" s="1">
        <v>9</v>
      </c>
      <c r="E9025" s="1">
        <v>4.5</v>
      </c>
      <c r="F9025" s="1">
        <v>2</v>
      </c>
      <c r="G9025" s="1" t="s">
        <v>4</v>
      </c>
      <c r="H9025" s="1">
        <v>5.82</v>
      </c>
      <c r="I9025" s="1">
        <v>0.96</v>
      </c>
      <c r="J9025" s="1">
        <v>4.0599999999999996</v>
      </c>
      <c r="K9025" s="1">
        <v>0.06</v>
      </c>
      <c r="L9025" s="1">
        <v>0.12</v>
      </c>
      <c r="M9025" s="3">
        <f>PI()*(D9025*0.0254)^2/4</f>
        <v>4.1043305806897315E-2</v>
      </c>
      <c r="N9025" s="1">
        <f>ROUND(H9025*4.45,0)</f>
        <v>26</v>
      </c>
      <c r="O9025" s="1">
        <f>I9025*745.7</f>
        <v>715.87200000000007</v>
      </c>
      <c r="P9025" s="5">
        <f>ROUND(N9025^(3/2)/O9025/SQRT(2*1.28*M9025)*100,0)</f>
        <v>57</v>
      </c>
      <c r="Q9025" s="4">
        <f>E9025/D9025</f>
        <v>0.5</v>
      </c>
      <c r="R9025" s="1">
        <f>ROUND(L9025^(3/2)/K9025*100*SQRT(2/PI()),0)</f>
        <v>55</v>
      </c>
      <c r="S9025" s="1" t="str">
        <f>IF(AND(R9025&gt;=R9024,R9025&gt;R9026),"YES","NO")</f>
        <v>NO</v>
      </c>
      <c r="T9025" s="1">
        <f>IF(C9025&lt;C9024,0,IF(T9024=1,1,IF(S9025="YES",1,0)))</f>
        <v>1</v>
      </c>
      <c r="U9025" s="1" t="str">
        <f>IF(AND(T9024=0,T9025=1),"YES","NO")</f>
        <v>NO</v>
      </c>
    </row>
    <row r="9026" spans="1:21" x14ac:dyDescent="0.3">
      <c r="A9026" s="1">
        <v>9026</v>
      </c>
      <c r="B9026" s="1">
        <v>471</v>
      </c>
      <c r="C9026" s="1">
        <v>16000</v>
      </c>
      <c r="D9026" s="1">
        <v>9</v>
      </c>
      <c r="E9026" s="1">
        <v>4.5</v>
      </c>
      <c r="F9026" s="1">
        <v>2</v>
      </c>
      <c r="G9026" s="1" t="s">
        <v>4</v>
      </c>
      <c r="H9026" s="1">
        <v>6.71</v>
      </c>
      <c r="I9026" s="1">
        <v>1.24</v>
      </c>
      <c r="J9026" s="1">
        <v>4.8899999999999997</v>
      </c>
      <c r="K9026" s="1">
        <v>0.06</v>
      </c>
      <c r="L9026" s="1">
        <v>0.13</v>
      </c>
      <c r="M9026" s="3">
        <f>PI()*(D9026*0.0254)^2/4</f>
        <v>4.1043305806897315E-2</v>
      </c>
      <c r="N9026" s="1">
        <f>ROUND(H9026*4.45,0)</f>
        <v>30</v>
      </c>
      <c r="O9026" s="1">
        <f>I9026*745.7</f>
        <v>924.66800000000001</v>
      </c>
      <c r="P9026" s="5">
        <f>ROUND(N9026^(3/2)/O9026/SQRT(2*1.28*M9026)*100,0)</f>
        <v>55</v>
      </c>
      <c r="Q9026" s="4">
        <f>E9026/D9026</f>
        <v>0.5</v>
      </c>
      <c r="R9026" s="1">
        <f>ROUND(L9026^(3/2)/K9026*100*SQRT(2/PI()),0)</f>
        <v>62</v>
      </c>
      <c r="S9026" s="1" t="str">
        <f>IF(AND(R9026&gt;=R9025,R9026&gt;R9027),"YES","NO")</f>
        <v>YES</v>
      </c>
      <c r="T9026" s="1">
        <f>IF(C9026&lt;C9025,0,IF(T9025=1,1,IF(S9026="YES",1,0)))</f>
        <v>1</v>
      </c>
      <c r="U9026" s="1" t="str">
        <f>IF(AND(T9025=0,T9026=1),"YES","NO")</f>
        <v>NO</v>
      </c>
    </row>
    <row r="9027" spans="1:21" x14ac:dyDescent="0.3">
      <c r="A9027" s="1">
        <v>9027</v>
      </c>
      <c r="B9027" s="1">
        <v>471</v>
      </c>
      <c r="C9027" s="1">
        <v>17000</v>
      </c>
      <c r="D9027" s="1">
        <v>9</v>
      </c>
      <c r="E9027" s="1">
        <v>4.5</v>
      </c>
      <c r="F9027" s="1">
        <v>2</v>
      </c>
      <c r="G9027" s="1" t="s">
        <v>4</v>
      </c>
      <c r="H9027" s="1">
        <v>7.67</v>
      </c>
      <c r="I9027" s="1">
        <v>1.58</v>
      </c>
      <c r="J9027" s="1">
        <v>5.87</v>
      </c>
      <c r="K9027" s="1">
        <v>7.0000000000000007E-2</v>
      </c>
      <c r="L9027" s="1">
        <v>0.13</v>
      </c>
      <c r="M9027" s="3">
        <f>PI()*(D9027*0.0254)^2/4</f>
        <v>4.1043305806897315E-2</v>
      </c>
      <c r="N9027" s="1">
        <f>ROUND(H9027*4.45,0)</f>
        <v>34</v>
      </c>
      <c r="O9027" s="1">
        <f>I9027*745.7</f>
        <v>1178.2060000000001</v>
      </c>
      <c r="P9027" s="5">
        <f>ROUND(N9027^(3/2)/O9027/SQRT(2*1.28*M9027)*100,0)</f>
        <v>52</v>
      </c>
      <c r="Q9027" s="4">
        <f>E9027/D9027</f>
        <v>0.5</v>
      </c>
      <c r="R9027" s="1">
        <f>ROUND(L9027^(3/2)/K9027*100*SQRT(2/PI()),0)</f>
        <v>53</v>
      </c>
      <c r="S9027" s="1" t="str">
        <f>IF(AND(R9027&gt;=R9026,R9027&gt;R9028),"YES","NO")</f>
        <v>NO</v>
      </c>
      <c r="T9027" s="1">
        <f>IF(C9027&lt;C9026,0,IF(T9026=1,1,IF(S9027="YES",1,0)))</f>
        <v>1</v>
      </c>
      <c r="U9027" s="1" t="str">
        <f>IF(AND(T9026=0,T9027=1),"YES","NO")</f>
        <v>NO</v>
      </c>
    </row>
    <row r="9028" spans="1:21" x14ac:dyDescent="0.3">
      <c r="A9028" s="1">
        <v>9028</v>
      </c>
      <c r="B9028" s="1">
        <v>471</v>
      </c>
      <c r="C9028" s="1">
        <v>18000</v>
      </c>
      <c r="D9028" s="1">
        <v>9</v>
      </c>
      <c r="E9028" s="1">
        <v>4.5</v>
      </c>
      <c r="F9028" s="1">
        <v>2</v>
      </c>
      <c r="G9028" s="1" t="s">
        <v>4</v>
      </c>
      <c r="H9028" s="1">
        <v>8.73</v>
      </c>
      <c r="I9028" s="1">
        <v>2.0099999999999998</v>
      </c>
      <c r="J9028" s="1">
        <v>7.04</v>
      </c>
      <c r="K9028" s="1">
        <v>7.0000000000000007E-2</v>
      </c>
      <c r="L9028" s="1">
        <v>0.13</v>
      </c>
      <c r="M9028" s="3">
        <f>PI()*(D9028*0.0254)^2/4</f>
        <v>4.1043305806897315E-2</v>
      </c>
      <c r="N9028" s="1">
        <f>ROUND(H9028*4.45,0)</f>
        <v>39</v>
      </c>
      <c r="O9028" s="1">
        <f>I9028*745.7</f>
        <v>1498.857</v>
      </c>
      <c r="P9028" s="5">
        <f>ROUND(N9028^(3/2)/O9028/SQRT(2*1.28*M9028)*100,0)</f>
        <v>50</v>
      </c>
      <c r="Q9028" s="4">
        <f>E9028/D9028</f>
        <v>0.5</v>
      </c>
      <c r="R9028" s="1">
        <f>ROUND(L9028^(3/2)/K9028*100*SQRT(2/PI()),0)</f>
        <v>53</v>
      </c>
      <c r="S9028" s="1" t="str">
        <f>IF(AND(R9028&gt;=R9027,R9028&gt;R9029),"YES","NO")</f>
        <v>YES</v>
      </c>
      <c r="T9028" s="1">
        <f>IF(C9028&lt;C9027,0,IF(T9027=1,1,IF(S9028="YES",1,0)))</f>
        <v>1</v>
      </c>
      <c r="U9028" s="1" t="str">
        <f>IF(AND(T9027=0,T9028=1),"YES","NO")</f>
        <v>NO</v>
      </c>
    </row>
    <row r="9029" spans="1:21" x14ac:dyDescent="0.3">
      <c r="A9029" s="1">
        <v>9029</v>
      </c>
      <c r="B9029" s="1">
        <v>471</v>
      </c>
      <c r="C9029" s="1">
        <v>19000</v>
      </c>
      <c r="D9029" s="1">
        <v>9</v>
      </c>
      <c r="E9029" s="1">
        <v>4.5</v>
      </c>
      <c r="F9029" s="1">
        <v>2</v>
      </c>
      <c r="G9029" s="1" t="s">
        <v>4</v>
      </c>
      <c r="H9029" s="1">
        <v>9.9</v>
      </c>
      <c r="I9029" s="1">
        <v>2.56</v>
      </c>
      <c r="J9029" s="1">
        <v>8.48</v>
      </c>
      <c r="K9029" s="1">
        <v>0.08</v>
      </c>
      <c r="L9029" s="1">
        <v>0.13</v>
      </c>
      <c r="M9029" s="3">
        <f>PI()*(D9029*0.0254)^2/4</f>
        <v>4.1043305806897315E-2</v>
      </c>
      <c r="N9029" s="1">
        <f>ROUND(H9029*4.45,0)</f>
        <v>44</v>
      </c>
      <c r="O9029" s="1">
        <f>I9029*745.7</f>
        <v>1908.9920000000002</v>
      </c>
      <c r="P9029" s="5">
        <f>ROUND(N9029^(3/2)/O9029/SQRT(2*1.28*M9029)*100,0)</f>
        <v>47</v>
      </c>
      <c r="Q9029" s="4">
        <f>E9029/D9029</f>
        <v>0.5</v>
      </c>
      <c r="R9029" s="1">
        <f>ROUND(L9029^(3/2)/K9029*100*SQRT(2/PI()),0)</f>
        <v>47</v>
      </c>
      <c r="S9029" s="1" t="str">
        <f>IF(AND(R9029&gt;=R9028,R9029&gt;R9030),"YES","NO")</f>
        <v>NO</v>
      </c>
      <c r="T9029" s="1">
        <f>IF(C9029&lt;C9028,0,IF(T9028=1,1,IF(S9029="YES",1,0)))</f>
        <v>1</v>
      </c>
      <c r="U9029" s="1" t="str">
        <f>IF(AND(T9028=0,T9029=1),"YES","NO")</f>
        <v>NO</v>
      </c>
    </row>
    <row r="9030" spans="1:21" x14ac:dyDescent="0.3">
      <c r="A9030" s="1">
        <v>9030</v>
      </c>
      <c r="B9030" s="1">
        <v>471</v>
      </c>
      <c r="C9030" s="1">
        <v>20000</v>
      </c>
      <c r="D9030" s="1">
        <v>9</v>
      </c>
      <c r="E9030" s="1">
        <v>4.5</v>
      </c>
      <c r="F9030" s="1">
        <v>2</v>
      </c>
      <c r="G9030" s="1" t="s">
        <v>4</v>
      </c>
      <c r="H9030" s="1">
        <v>11.14</v>
      </c>
      <c r="I9030" s="1">
        <v>3.08</v>
      </c>
      <c r="J9030" s="1">
        <v>9.7100000000000009</v>
      </c>
      <c r="K9030" s="1">
        <v>0.08</v>
      </c>
      <c r="L9030" s="1">
        <v>0.13</v>
      </c>
      <c r="M9030" s="3">
        <f>PI()*(D9030*0.0254)^2/4</f>
        <v>4.1043305806897315E-2</v>
      </c>
      <c r="N9030" s="1">
        <f>ROUND(H9030*4.45,0)</f>
        <v>50</v>
      </c>
      <c r="O9030" s="1">
        <f>I9030*745.7</f>
        <v>2296.7560000000003</v>
      </c>
      <c r="P9030" s="5">
        <f>ROUND(N9030^(3/2)/O9030/SQRT(2*1.28*M9030)*100,0)</f>
        <v>47</v>
      </c>
      <c r="Q9030" s="4">
        <f>E9030/D9030</f>
        <v>0.5</v>
      </c>
      <c r="R9030" s="1">
        <f>ROUND(L9030^(3/2)/K9030*100*SQRT(2/PI()),0)</f>
        <v>47</v>
      </c>
      <c r="S9030" s="1" t="str">
        <f>IF(AND(R9030&gt;=R9029,R9030&gt;R9031),"YES","NO")</f>
        <v>YES</v>
      </c>
      <c r="T9030" s="1">
        <f>IF(C9030&lt;C9029,0,IF(T9029=1,1,IF(S9030="YES",1,0)))</f>
        <v>1</v>
      </c>
      <c r="U9030" s="1" t="str">
        <f>IF(AND(T9029=0,T9030=1),"YES","NO")</f>
        <v>NO</v>
      </c>
    </row>
    <row r="9031" spans="1:21" x14ac:dyDescent="0.3">
      <c r="A9031" s="1">
        <v>9031</v>
      </c>
      <c r="B9031" s="1">
        <v>471</v>
      </c>
      <c r="C9031" s="1">
        <v>21000</v>
      </c>
      <c r="D9031" s="1">
        <v>9</v>
      </c>
      <c r="E9031" s="1">
        <v>4.5</v>
      </c>
      <c r="F9031" s="1">
        <v>2</v>
      </c>
      <c r="G9031" s="1" t="s">
        <v>4</v>
      </c>
      <c r="H9031" s="1">
        <v>12.54</v>
      </c>
      <c r="I9031" s="1">
        <v>3.96</v>
      </c>
      <c r="J9031" s="1">
        <v>11.88</v>
      </c>
      <c r="K9031" s="1">
        <v>0.09</v>
      </c>
      <c r="L9031" s="1">
        <v>0.14000000000000001</v>
      </c>
      <c r="M9031" s="3">
        <f>PI()*(D9031*0.0254)^2/4</f>
        <v>4.1043305806897315E-2</v>
      </c>
      <c r="N9031" s="1">
        <f>ROUND(H9031*4.45,0)</f>
        <v>56</v>
      </c>
      <c r="O9031" s="1">
        <f>I9031*745.7</f>
        <v>2952.9720000000002</v>
      </c>
      <c r="P9031" s="5">
        <f>ROUND(N9031^(3/2)/O9031/SQRT(2*1.28*M9031)*100,0)</f>
        <v>44</v>
      </c>
      <c r="Q9031" s="4">
        <f>E9031/D9031</f>
        <v>0.5</v>
      </c>
      <c r="R9031" s="1">
        <f>ROUND(L9031^(3/2)/K9031*100*SQRT(2/PI()),0)</f>
        <v>46</v>
      </c>
      <c r="S9031" s="1" t="str">
        <f>IF(AND(R9031&gt;=R9030,R9031&gt;R9032),"YES","NO")</f>
        <v>NO</v>
      </c>
      <c r="T9031" s="1">
        <f>IF(C9031&lt;C9030,0,IF(T9030=1,1,IF(S9031="YES",1,0)))</f>
        <v>1</v>
      </c>
      <c r="U9031" s="1" t="str">
        <f>IF(AND(T9030=0,T9031=1),"YES","NO")</f>
        <v>NO</v>
      </c>
    </row>
    <row r="9032" spans="1:21" x14ac:dyDescent="0.3">
      <c r="A9032" s="1">
        <v>9032</v>
      </c>
      <c r="B9032" s="1">
        <v>471</v>
      </c>
      <c r="C9032" s="1">
        <v>22000</v>
      </c>
      <c r="D9032" s="1">
        <v>9</v>
      </c>
      <c r="E9032" s="1">
        <v>4.5</v>
      </c>
      <c r="F9032" s="1">
        <v>2</v>
      </c>
      <c r="G9032" s="1" t="s">
        <v>4</v>
      </c>
      <c r="H9032" s="1">
        <v>13.88</v>
      </c>
      <c r="I9032" s="1">
        <v>5.76</v>
      </c>
      <c r="J9032" s="1">
        <v>16.5</v>
      </c>
      <c r="K9032" s="1">
        <v>0.11</v>
      </c>
      <c r="L9032" s="1">
        <v>0.14000000000000001</v>
      </c>
      <c r="M9032" s="3">
        <f>PI()*(D9032*0.0254)^2/4</f>
        <v>4.1043305806897315E-2</v>
      </c>
      <c r="N9032" s="1">
        <f>ROUND(H9032*4.45,0)</f>
        <v>62</v>
      </c>
      <c r="O9032" s="1">
        <f>I9032*745.7</f>
        <v>4295.232</v>
      </c>
      <c r="P9032" s="5">
        <f>ROUND(N9032^(3/2)/O9032/SQRT(2*1.28*M9032)*100,0)</f>
        <v>35</v>
      </c>
      <c r="Q9032" s="4">
        <f>E9032/D9032</f>
        <v>0.5</v>
      </c>
      <c r="R9032" s="1">
        <f>ROUND(L9032^(3/2)/K9032*100*SQRT(2/PI()),0)</f>
        <v>38</v>
      </c>
      <c r="S9032" s="1" t="str">
        <f>IF(AND(R9032&gt;=R9031,R9032&gt;R9033),"YES","NO")</f>
        <v>NO</v>
      </c>
      <c r="T9032" s="1">
        <f>IF(C9032&lt;C9031,0,IF(T9031=1,1,IF(S9032="YES",1,0)))</f>
        <v>1</v>
      </c>
      <c r="U9032" s="1" t="str">
        <f>IF(AND(T9031=0,T9032=1),"YES","NO")</f>
        <v>NO</v>
      </c>
    </row>
    <row r="9033" spans="1:21" x14ac:dyDescent="0.3">
      <c r="A9033" s="1">
        <v>9033</v>
      </c>
      <c r="B9033" s="1">
        <v>471</v>
      </c>
      <c r="C9033" s="1">
        <v>23000</v>
      </c>
      <c r="D9033" s="1">
        <v>9</v>
      </c>
      <c r="E9033" s="1">
        <v>4.5</v>
      </c>
      <c r="F9033" s="1">
        <v>2</v>
      </c>
      <c r="G9033" s="1" t="s">
        <v>4</v>
      </c>
      <c r="H9033" s="1">
        <v>15.06</v>
      </c>
      <c r="I9033" s="1">
        <v>6.11</v>
      </c>
      <c r="J9033" s="1">
        <v>16.75</v>
      </c>
      <c r="K9033" s="1">
        <v>0.11</v>
      </c>
      <c r="L9033" s="1">
        <v>0.14000000000000001</v>
      </c>
      <c r="M9033" s="3">
        <f>PI()*(D9033*0.0254)^2/4</f>
        <v>4.1043305806897315E-2</v>
      </c>
      <c r="N9033" s="1">
        <f>ROUND(H9033*4.45,0)</f>
        <v>67</v>
      </c>
      <c r="O9033" s="1">
        <f>I9033*745.7</f>
        <v>4556.2270000000008</v>
      </c>
      <c r="P9033" s="5">
        <f>ROUND(N9033^(3/2)/O9033/SQRT(2*1.28*M9033)*100,0)</f>
        <v>37</v>
      </c>
      <c r="Q9033" s="4">
        <f>E9033/D9033</f>
        <v>0.5</v>
      </c>
      <c r="R9033" s="1">
        <f>ROUND(L9033^(3/2)/K9033*100*SQRT(2/PI()),0)</f>
        <v>38</v>
      </c>
      <c r="S9033" s="1" t="str">
        <f>IF(AND(R9033&gt;=R9032,R9033&gt;R9034),"YES","NO")</f>
        <v>YES</v>
      </c>
      <c r="T9033" s="1">
        <f>IF(C9033&lt;C9032,0,IF(T9032=1,1,IF(S9033="YES",1,0)))</f>
        <v>1</v>
      </c>
      <c r="U9033" s="1" t="str">
        <f>IF(AND(T9032=0,T9033=1),"YES","NO")</f>
        <v>NO</v>
      </c>
    </row>
    <row r="9034" spans="1:21" x14ac:dyDescent="0.3">
      <c r="A9034" s="1">
        <v>9034</v>
      </c>
      <c r="B9034" s="1">
        <v>471</v>
      </c>
      <c r="C9034" s="1">
        <v>24000</v>
      </c>
      <c r="D9034" s="1">
        <v>9</v>
      </c>
      <c r="E9034" s="1">
        <v>4.5</v>
      </c>
      <c r="F9034" s="1">
        <v>2</v>
      </c>
      <c r="G9034" s="1" t="s">
        <v>4</v>
      </c>
      <c r="H9034" s="1">
        <v>16.14</v>
      </c>
      <c r="I9034" s="1">
        <v>6.27</v>
      </c>
      <c r="J9034" s="1">
        <v>16.46</v>
      </c>
      <c r="K9034" s="1">
        <v>0.1</v>
      </c>
      <c r="L9034" s="1">
        <v>0.13</v>
      </c>
      <c r="M9034" s="3">
        <f>PI()*(D9034*0.0254)^2/4</f>
        <v>4.1043305806897315E-2</v>
      </c>
      <c r="N9034" s="1">
        <f>ROUND(H9034*4.45,0)</f>
        <v>72</v>
      </c>
      <c r="O9034" s="1">
        <f>I9034*745.7</f>
        <v>4675.5389999999998</v>
      </c>
      <c r="P9034" s="5">
        <f>ROUND(N9034^(3/2)/O9034/SQRT(2*1.28*M9034)*100,0)</f>
        <v>40</v>
      </c>
      <c r="Q9034" s="4">
        <f>E9034/D9034</f>
        <v>0.5</v>
      </c>
      <c r="R9034" s="1">
        <f>ROUND(L9034^(3/2)/K9034*100*SQRT(2/PI()),0)</f>
        <v>37</v>
      </c>
      <c r="S9034" s="1" t="str">
        <f>IF(AND(R9034&gt;=R9033,R9034&gt;R9035),"YES","NO")</f>
        <v>NO</v>
      </c>
      <c r="T9034" s="1">
        <f>IF(C9034&lt;C9033,0,IF(T9033=1,1,IF(S9034="YES",1,0)))</f>
        <v>1</v>
      </c>
      <c r="U9034" s="1" t="str">
        <f>IF(AND(T9033=0,T9034=1),"YES","NO")</f>
        <v>NO</v>
      </c>
    </row>
    <row r="9035" spans="1:21" x14ac:dyDescent="0.3">
      <c r="A9035" s="1">
        <v>9035</v>
      </c>
      <c r="B9035" s="1">
        <v>471</v>
      </c>
      <c r="C9035" s="1">
        <v>25000</v>
      </c>
      <c r="D9035" s="1">
        <v>9</v>
      </c>
      <c r="E9035" s="1">
        <v>4.5</v>
      </c>
      <c r="F9035" s="1">
        <v>2</v>
      </c>
      <c r="G9035" s="1" t="s">
        <v>4</v>
      </c>
      <c r="H9035" s="1">
        <v>17.09</v>
      </c>
      <c r="I9035" s="1">
        <v>6.28</v>
      </c>
      <c r="J9035" s="1">
        <v>15.84</v>
      </c>
      <c r="K9035" s="1">
        <v>0.08</v>
      </c>
      <c r="L9035" s="1">
        <v>0.13</v>
      </c>
      <c r="M9035" s="3">
        <f>PI()*(D9035*0.0254)^2/4</f>
        <v>4.1043305806897315E-2</v>
      </c>
      <c r="N9035" s="1">
        <f>ROUND(H9035*4.45,0)</f>
        <v>76</v>
      </c>
      <c r="O9035" s="1">
        <f>I9035*745.7</f>
        <v>4682.9960000000001</v>
      </c>
      <c r="P9035" s="5">
        <f>ROUND(N9035^(3/2)/O9035/SQRT(2*1.28*M9035)*100,0)</f>
        <v>44</v>
      </c>
      <c r="Q9035" s="4">
        <f>E9035/D9035</f>
        <v>0.5</v>
      </c>
      <c r="R9035" s="1">
        <f>ROUND(L9035^(3/2)/K9035*100*SQRT(2/PI()),0)</f>
        <v>47</v>
      </c>
      <c r="S9035" s="1" t="str">
        <f>IF(AND(R9035&gt;=R9034,R9035&gt;R9036),"YES","NO")</f>
        <v>YES</v>
      </c>
      <c r="T9035" s="1">
        <f>IF(C9035&lt;C9034,0,IF(T9034=1,1,IF(S9035="YES",1,0)))</f>
        <v>1</v>
      </c>
      <c r="U9035" s="1" t="str">
        <f>IF(AND(T9034=0,T9035=1),"YES","NO")</f>
        <v>NO</v>
      </c>
    </row>
    <row r="9036" spans="1:21" x14ac:dyDescent="0.3">
      <c r="A9036" s="1">
        <v>9036</v>
      </c>
      <c r="B9036" s="1">
        <v>471</v>
      </c>
      <c r="C9036" s="1">
        <v>26000</v>
      </c>
      <c r="D9036" s="1">
        <v>9</v>
      </c>
      <c r="E9036" s="1">
        <v>4.5</v>
      </c>
      <c r="F9036" s="1">
        <v>2</v>
      </c>
      <c r="G9036" s="1" t="s">
        <v>4</v>
      </c>
      <c r="H9036" s="1">
        <v>18.23</v>
      </c>
      <c r="I9036" s="1">
        <v>7.39</v>
      </c>
      <c r="J9036" s="1">
        <v>17.920000000000002</v>
      </c>
      <c r="K9036" s="1">
        <v>0.09</v>
      </c>
      <c r="L9036" s="1">
        <v>0.13</v>
      </c>
      <c r="M9036" s="3">
        <f>PI()*(D9036*0.0254)^2/4</f>
        <v>4.1043305806897315E-2</v>
      </c>
      <c r="N9036" s="1">
        <f>ROUND(H9036*4.45,0)</f>
        <v>81</v>
      </c>
      <c r="O9036" s="1">
        <f>I9036*745.7</f>
        <v>5510.723</v>
      </c>
      <c r="P9036" s="5">
        <f>ROUND(N9036^(3/2)/O9036/SQRT(2*1.28*M9036)*100,0)</f>
        <v>41</v>
      </c>
      <c r="Q9036" s="4">
        <f>E9036/D9036</f>
        <v>0.5</v>
      </c>
      <c r="R9036" s="1">
        <f>ROUND(L9036^(3/2)/K9036*100*SQRT(2/PI()),0)</f>
        <v>42</v>
      </c>
      <c r="S9036" s="1" t="str">
        <f>IF(AND(R9036&gt;=R9035,R9036&gt;R9037),"YES","NO")</f>
        <v>NO</v>
      </c>
      <c r="T9036" s="1">
        <f>IF(C9036&lt;C9035,0,IF(T9035=1,1,IF(S9036="YES",1,0)))</f>
        <v>1</v>
      </c>
      <c r="U9036" s="1" t="str">
        <f>IF(AND(T9035=0,T9036=1),"YES","NO")</f>
        <v>NO</v>
      </c>
    </row>
    <row r="9037" spans="1:21" x14ac:dyDescent="0.3">
      <c r="A9037" s="1">
        <v>9037</v>
      </c>
      <c r="B9037" s="1">
        <v>472</v>
      </c>
      <c r="C9037" s="1">
        <v>3000</v>
      </c>
      <c r="D9037" s="1">
        <v>9</v>
      </c>
      <c r="E9037" s="1">
        <v>4.5</v>
      </c>
      <c r="F9037" s="1">
        <v>2</v>
      </c>
      <c r="G9037" s="1" t="s">
        <v>6</v>
      </c>
      <c r="H9037" s="1">
        <v>0.22</v>
      </c>
      <c r="I9037" s="1">
        <v>0.01</v>
      </c>
      <c r="J9037" s="1">
        <v>0.13</v>
      </c>
      <c r="K9037" s="1">
        <v>0.05</v>
      </c>
      <c r="L9037" s="1">
        <v>0.12</v>
      </c>
      <c r="M9037" s="3">
        <f>PI()*(D9037*0.0254)^2/4</f>
        <v>4.1043305806897315E-2</v>
      </c>
      <c r="N9037" s="1">
        <f>ROUND(H9037*4.45,0)</f>
        <v>1</v>
      </c>
      <c r="O9037" s="1">
        <f>I9037*745.7</f>
        <v>7.4570000000000007</v>
      </c>
      <c r="P9037" s="5">
        <f>ROUND(N9037^(3/2)/O9037/SQRT(2*1.28*M9037)*100,0)</f>
        <v>41</v>
      </c>
      <c r="Q9037" s="4">
        <f>E9037/D9037</f>
        <v>0.5</v>
      </c>
      <c r="R9037" s="1">
        <f>ROUND(L9037^(3/2)/K9037*100*SQRT(2/PI()),0)</f>
        <v>66</v>
      </c>
      <c r="S9037" s="1" t="str">
        <f>IF(AND(R9037&gt;=R9036,R9037&gt;R9038),"YES","NO")</f>
        <v>NO</v>
      </c>
      <c r="T9037" s="1">
        <f>IF(C9037&lt;C9036,0,IF(T9036=1,1,IF(S9037="YES",1,0)))</f>
        <v>0</v>
      </c>
      <c r="U9037" s="1" t="str">
        <f>IF(AND(T9036=0,T9037=1),"YES","NO")</f>
        <v>NO</v>
      </c>
    </row>
    <row r="9038" spans="1:21" x14ac:dyDescent="0.3">
      <c r="A9038" s="1">
        <v>9038</v>
      </c>
      <c r="B9038" s="1">
        <v>472</v>
      </c>
      <c r="C9038" s="1">
        <v>4000</v>
      </c>
      <c r="D9038" s="1">
        <v>9</v>
      </c>
      <c r="E9038" s="1">
        <v>4.5</v>
      </c>
      <c r="F9038" s="1">
        <v>2</v>
      </c>
      <c r="G9038" s="1" t="s">
        <v>6</v>
      </c>
      <c r="H9038" s="1">
        <v>0.39</v>
      </c>
      <c r="I9038" s="1">
        <v>0.01</v>
      </c>
      <c r="J9038" s="1">
        <v>0.23</v>
      </c>
      <c r="K9038" s="1">
        <v>0.05</v>
      </c>
      <c r="L9038" s="1">
        <v>0.12</v>
      </c>
      <c r="M9038" s="3">
        <f>PI()*(D9038*0.0254)^2/4</f>
        <v>4.1043305806897315E-2</v>
      </c>
      <c r="N9038" s="1">
        <f>ROUND(H9038*4.45,0)</f>
        <v>2</v>
      </c>
      <c r="O9038" s="1">
        <f>I9038*745.7</f>
        <v>7.4570000000000007</v>
      </c>
      <c r="P9038" s="5">
        <f>ROUND(N9038^(3/2)/O9038/SQRT(2*1.28*M9038)*100,0)</f>
        <v>117</v>
      </c>
      <c r="Q9038" s="4">
        <f>E9038/D9038</f>
        <v>0.5</v>
      </c>
      <c r="R9038" s="1">
        <f>ROUND(L9038^(3/2)/K9038*100*SQRT(2/PI()),0)</f>
        <v>66</v>
      </c>
      <c r="S9038" s="1" t="str">
        <f>IF(AND(R9038&gt;=R9037,R9038&gt;R9039),"YES","NO")</f>
        <v>NO</v>
      </c>
      <c r="T9038" s="1">
        <f>IF(C9038&lt;C9037,0,IF(T9037=1,1,IF(S9038="YES",1,0)))</f>
        <v>0</v>
      </c>
      <c r="U9038" s="1" t="str">
        <f>IF(AND(T9037=0,T9038=1),"YES","NO")</f>
        <v>NO</v>
      </c>
    </row>
    <row r="9039" spans="1:21" x14ac:dyDescent="0.3">
      <c r="A9039" s="1">
        <v>9039</v>
      </c>
      <c r="B9039" s="1">
        <v>472</v>
      </c>
      <c r="C9039" s="1">
        <v>5000</v>
      </c>
      <c r="D9039" s="1">
        <v>9</v>
      </c>
      <c r="E9039" s="1">
        <v>4.5</v>
      </c>
      <c r="F9039" s="1">
        <v>2</v>
      </c>
      <c r="G9039" s="1" t="s">
        <v>6</v>
      </c>
      <c r="H9039" s="1">
        <v>0.61</v>
      </c>
      <c r="I9039" s="1">
        <v>0.03</v>
      </c>
      <c r="J9039" s="1">
        <v>0.36</v>
      </c>
      <c r="K9039" s="1">
        <v>0.05</v>
      </c>
      <c r="L9039" s="1">
        <v>0.12</v>
      </c>
      <c r="M9039" s="3">
        <f>PI()*(D9039*0.0254)^2/4</f>
        <v>4.1043305806897315E-2</v>
      </c>
      <c r="N9039" s="1">
        <f>ROUND(H9039*4.45,0)</f>
        <v>3</v>
      </c>
      <c r="O9039" s="1">
        <f>I9039*745.7</f>
        <v>22.371000000000002</v>
      </c>
      <c r="P9039" s="5">
        <f>ROUND(N9039^(3/2)/O9039/SQRT(2*1.28*M9039)*100,0)</f>
        <v>72</v>
      </c>
      <c r="Q9039" s="4">
        <f>E9039/D9039</f>
        <v>0.5</v>
      </c>
      <c r="R9039" s="1">
        <f>ROUND(L9039^(3/2)/K9039*100*SQRT(2/PI()),0)</f>
        <v>66</v>
      </c>
      <c r="S9039" s="1" t="str">
        <f>IF(AND(R9039&gt;=R9038,R9039&gt;R9040),"YES","NO")</f>
        <v>NO</v>
      </c>
      <c r="T9039" s="1">
        <f>IF(C9039&lt;C9038,0,IF(T9038=1,1,IF(S9039="YES",1,0)))</f>
        <v>0</v>
      </c>
      <c r="U9039" s="1" t="str">
        <f>IF(AND(T9038=0,T9039=1),"YES","NO")</f>
        <v>NO</v>
      </c>
    </row>
    <row r="9040" spans="1:21" x14ac:dyDescent="0.3">
      <c r="A9040" s="1">
        <v>9040</v>
      </c>
      <c r="B9040" s="1">
        <v>472</v>
      </c>
      <c r="C9040" s="1">
        <v>6000</v>
      </c>
      <c r="D9040" s="1">
        <v>9</v>
      </c>
      <c r="E9040" s="1">
        <v>4.5</v>
      </c>
      <c r="F9040" s="1">
        <v>2</v>
      </c>
      <c r="G9040" s="1" t="s">
        <v>6</v>
      </c>
      <c r="H9040" s="1">
        <v>0.88</v>
      </c>
      <c r="I9040" s="1">
        <v>0.05</v>
      </c>
      <c r="J9040" s="1">
        <v>0.52</v>
      </c>
      <c r="K9040" s="1">
        <v>0.05</v>
      </c>
      <c r="L9040" s="1">
        <v>0.12</v>
      </c>
      <c r="M9040" s="3">
        <f>PI()*(D9040*0.0254)^2/4</f>
        <v>4.1043305806897315E-2</v>
      </c>
      <c r="N9040" s="1">
        <f>ROUND(H9040*4.45,0)</f>
        <v>4</v>
      </c>
      <c r="O9040" s="1">
        <f>I9040*745.7</f>
        <v>37.285000000000004</v>
      </c>
      <c r="P9040" s="5">
        <f>ROUND(N9040^(3/2)/O9040/SQRT(2*1.28*M9040)*100,0)</f>
        <v>66</v>
      </c>
      <c r="Q9040" s="4">
        <f>E9040/D9040</f>
        <v>0.5</v>
      </c>
      <c r="R9040" s="1">
        <f>ROUND(L9040^(3/2)/K9040*100*SQRT(2/PI()),0)</f>
        <v>66</v>
      </c>
      <c r="S9040" s="1" t="str">
        <f>IF(AND(R9040&gt;=R9039,R9040&gt;R9041),"YES","NO")</f>
        <v>NO</v>
      </c>
      <c r="T9040" s="1">
        <f>IF(C9040&lt;C9039,0,IF(T9039=1,1,IF(S9040="YES",1,0)))</f>
        <v>0</v>
      </c>
      <c r="U9040" s="1" t="str">
        <f>IF(AND(T9039=0,T9040=1),"YES","NO")</f>
        <v>NO</v>
      </c>
    </row>
    <row r="9041" spans="1:21" x14ac:dyDescent="0.3">
      <c r="A9041" s="1">
        <v>9041</v>
      </c>
      <c r="B9041" s="1">
        <v>472</v>
      </c>
      <c r="C9041" s="1">
        <v>7000</v>
      </c>
      <c r="D9041" s="1">
        <v>9</v>
      </c>
      <c r="E9041" s="1">
        <v>4.5</v>
      </c>
      <c r="F9041" s="1">
        <v>2</v>
      </c>
      <c r="G9041" s="1" t="s">
        <v>6</v>
      </c>
      <c r="H9041" s="1">
        <v>1.2</v>
      </c>
      <c r="I9041" s="1">
        <v>0.08</v>
      </c>
      <c r="J9041" s="1">
        <v>0.69</v>
      </c>
      <c r="K9041" s="1">
        <v>0.05</v>
      </c>
      <c r="L9041" s="1">
        <v>0.12</v>
      </c>
      <c r="M9041" s="3">
        <f>PI()*(D9041*0.0254)^2/4</f>
        <v>4.1043305806897315E-2</v>
      </c>
      <c r="N9041" s="1">
        <f>ROUND(H9041*4.45,0)</f>
        <v>5</v>
      </c>
      <c r="O9041" s="1">
        <f>I9041*745.7</f>
        <v>59.656000000000006</v>
      </c>
      <c r="P9041" s="5">
        <f>ROUND(N9041^(3/2)/O9041/SQRT(2*1.28*M9041)*100,0)</f>
        <v>58</v>
      </c>
      <c r="Q9041" s="4">
        <f>E9041/D9041</f>
        <v>0.5</v>
      </c>
      <c r="R9041" s="1">
        <f>ROUND(L9041^(3/2)/K9041*100*SQRT(2/PI()),0)</f>
        <v>66</v>
      </c>
      <c r="S9041" s="1" t="str">
        <f>IF(AND(R9041&gt;=R9040,R9041&gt;R9042),"YES","NO")</f>
        <v>NO</v>
      </c>
      <c r="T9041" s="1">
        <f>IF(C9041&lt;C9040,0,IF(T9040=1,1,IF(S9041="YES",1,0)))</f>
        <v>0</v>
      </c>
      <c r="U9041" s="1" t="str">
        <f>IF(AND(T9040=0,T9041=1),"YES","NO")</f>
        <v>NO</v>
      </c>
    </row>
    <row r="9042" spans="1:21" x14ac:dyDescent="0.3">
      <c r="A9042" s="1">
        <v>9042</v>
      </c>
      <c r="B9042" s="1">
        <v>472</v>
      </c>
      <c r="C9042" s="1">
        <v>8000</v>
      </c>
      <c r="D9042" s="1">
        <v>9</v>
      </c>
      <c r="E9042" s="1">
        <v>4.5</v>
      </c>
      <c r="F9042" s="1">
        <v>2</v>
      </c>
      <c r="G9042" s="1" t="s">
        <v>6</v>
      </c>
      <c r="H9042" s="1">
        <v>1.57</v>
      </c>
      <c r="I9042" s="1">
        <v>0.11</v>
      </c>
      <c r="J9042" s="1">
        <v>0.89</v>
      </c>
      <c r="K9042" s="1">
        <v>0.05</v>
      </c>
      <c r="L9042" s="1">
        <v>0.12</v>
      </c>
      <c r="M9042" s="3">
        <f>PI()*(D9042*0.0254)^2/4</f>
        <v>4.1043305806897315E-2</v>
      </c>
      <c r="N9042" s="1">
        <f>ROUND(H9042*4.45,0)</f>
        <v>7</v>
      </c>
      <c r="O9042" s="1">
        <f>I9042*745.7</f>
        <v>82.027000000000001</v>
      </c>
      <c r="P9042" s="5">
        <f>ROUND(N9042^(3/2)/O9042/SQRT(2*1.28*M9042)*100,0)</f>
        <v>70</v>
      </c>
      <c r="Q9042" s="4">
        <f>E9042/D9042</f>
        <v>0.5</v>
      </c>
      <c r="R9042" s="1">
        <f>ROUND(L9042^(3/2)/K9042*100*SQRT(2/PI()),0)</f>
        <v>66</v>
      </c>
      <c r="S9042" s="1" t="str">
        <f>IF(AND(R9042&gt;=R9041,R9042&gt;R9043),"YES","NO")</f>
        <v>NO</v>
      </c>
      <c r="T9042" s="1">
        <f>IF(C9042&lt;C9041,0,IF(T9041=1,1,IF(S9042="YES",1,0)))</f>
        <v>0</v>
      </c>
      <c r="U9042" s="1" t="str">
        <f>IF(AND(T9041=0,T9042=1),"YES","NO")</f>
        <v>NO</v>
      </c>
    </row>
    <row r="9043" spans="1:21" x14ac:dyDescent="0.3">
      <c r="A9043" s="1">
        <v>9043</v>
      </c>
      <c r="B9043" s="1">
        <v>472</v>
      </c>
      <c r="C9043" s="1">
        <v>9000</v>
      </c>
      <c r="D9043" s="1">
        <v>9</v>
      </c>
      <c r="E9043" s="1">
        <v>4.5</v>
      </c>
      <c r="F9043" s="1">
        <v>2</v>
      </c>
      <c r="G9043" s="1" t="s">
        <v>6</v>
      </c>
      <c r="H9043" s="1">
        <v>1.99</v>
      </c>
      <c r="I9043" s="1">
        <v>0.16</v>
      </c>
      <c r="J9043" s="1">
        <v>1.1100000000000001</v>
      </c>
      <c r="K9043" s="1">
        <v>0.05</v>
      </c>
      <c r="L9043" s="1">
        <v>0.12</v>
      </c>
      <c r="M9043" s="3">
        <f>PI()*(D9043*0.0254)^2/4</f>
        <v>4.1043305806897315E-2</v>
      </c>
      <c r="N9043" s="1">
        <f>ROUND(H9043*4.45,0)</f>
        <v>9</v>
      </c>
      <c r="O9043" s="1">
        <f>I9043*745.7</f>
        <v>119.31200000000001</v>
      </c>
      <c r="P9043" s="5">
        <f>ROUND(N9043^(3/2)/O9043/SQRT(2*1.28*M9043)*100,0)</f>
        <v>70</v>
      </c>
      <c r="Q9043" s="4">
        <f>E9043/D9043</f>
        <v>0.5</v>
      </c>
      <c r="R9043" s="1">
        <f>ROUND(L9043^(3/2)/K9043*100*SQRT(2/PI()),0)</f>
        <v>66</v>
      </c>
      <c r="S9043" s="1" t="str">
        <f>IF(AND(R9043&gt;=R9042,R9043&gt;R9044),"YES","NO")</f>
        <v>NO</v>
      </c>
      <c r="T9043" s="1">
        <f>IF(C9043&lt;C9042,0,IF(T9042=1,1,IF(S9043="YES",1,0)))</f>
        <v>0</v>
      </c>
      <c r="U9043" s="1" t="str">
        <f>IF(AND(T9042=0,T9043=1),"YES","NO")</f>
        <v>NO</v>
      </c>
    </row>
    <row r="9044" spans="1:21" x14ac:dyDescent="0.3">
      <c r="A9044" s="1">
        <v>9044</v>
      </c>
      <c r="B9044" s="1">
        <v>472</v>
      </c>
      <c r="C9044" s="1">
        <v>10000</v>
      </c>
      <c r="D9044" s="1">
        <v>9</v>
      </c>
      <c r="E9044" s="1">
        <v>4.5</v>
      </c>
      <c r="F9044" s="1">
        <v>2</v>
      </c>
      <c r="G9044" s="1" t="s">
        <v>6</v>
      </c>
      <c r="H9044" s="1">
        <v>2.46</v>
      </c>
      <c r="I9044" s="1">
        <v>0.22</v>
      </c>
      <c r="J9044" s="1">
        <v>1.37</v>
      </c>
      <c r="K9044" s="1">
        <v>0.05</v>
      </c>
      <c r="L9044" s="1">
        <v>0.12</v>
      </c>
      <c r="M9044" s="3">
        <f>PI()*(D9044*0.0254)^2/4</f>
        <v>4.1043305806897315E-2</v>
      </c>
      <c r="N9044" s="1">
        <f>ROUND(H9044*4.45,0)</f>
        <v>11</v>
      </c>
      <c r="O9044" s="1">
        <f>I9044*745.7</f>
        <v>164.054</v>
      </c>
      <c r="P9044" s="5">
        <f>ROUND(N9044^(3/2)/O9044/SQRT(2*1.28*M9044)*100,0)</f>
        <v>69</v>
      </c>
      <c r="Q9044" s="4">
        <f>E9044/D9044</f>
        <v>0.5</v>
      </c>
      <c r="R9044" s="1">
        <f>ROUND(L9044^(3/2)/K9044*100*SQRT(2/PI()),0)</f>
        <v>66</v>
      </c>
      <c r="S9044" s="1" t="str">
        <f>IF(AND(R9044&gt;=R9043,R9044&gt;R9045),"YES","NO")</f>
        <v>NO</v>
      </c>
      <c r="T9044" s="1">
        <f>IF(C9044&lt;C9043,0,IF(T9043=1,1,IF(S9044="YES",1,0)))</f>
        <v>0</v>
      </c>
      <c r="U9044" s="1" t="str">
        <f>IF(AND(T9043=0,T9044=1),"YES","NO")</f>
        <v>NO</v>
      </c>
    </row>
    <row r="9045" spans="1:21" x14ac:dyDescent="0.3">
      <c r="A9045" s="1">
        <v>9045</v>
      </c>
      <c r="B9045" s="1">
        <v>472</v>
      </c>
      <c r="C9045" s="1">
        <v>11000</v>
      </c>
      <c r="D9045" s="1">
        <v>9</v>
      </c>
      <c r="E9045" s="1">
        <v>4.5</v>
      </c>
      <c r="F9045" s="1">
        <v>2</v>
      </c>
      <c r="G9045" s="1" t="s">
        <v>6</v>
      </c>
      <c r="H9045" s="1">
        <v>3.01</v>
      </c>
      <c r="I9045" s="1">
        <v>0.32</v>
      </c>
      <c r="J9045" s="1">
        <v>1.82</v>
      </c>
      <c r="K9045" s="1">
        <v>0.05</v>
      </c>
      <c r="L9045" s="1">
        <v>0.12</v>
      </c>
      <c r="M9045" s="3">
        <f>PI()*(D9045*0.0254)^2/4</f>
        <v>4.1043305806897315E-2</v>
      </c>
      <c r="N9045" s="1">
        <f>ROUND(H9045*4.45,0)</f>
        <v>13</v>
      </c>
      <c r="O9045" s="1">
        <f>I9045*745.7</f>
        <v>238.62400000000002</v>
      </c>
      <c r="P9045" s="5">
        <f>ROUND(N9045^(3/2)/O9045/SQRT(2*1.28*M9045)*100,0)</f>
        <v>61</v>
      </c>
      <c r="Q9045" s="4">
        <f>E9045/D9045</f>
        <v>0.5</v>
      </c>
      <c r="R9045" s="1">
        <f>ROUND(L9045^(3/2)/K9045*100*SQRT(2/PI()),0)</f>
        <v>66</v>
      </c>
      <c r="S9045" s="1" t="str">
        <f>IF(AND(R9045&gt;=R9044,R9045&gt;R9046),"YES","NO")</f>
        <v>NO</v>
      </c>
      <c r="T9045" s="1">
        <f>IF(C9045&lt;C9044,0,IF(T9044=1,1,IF(S9045="YES",1,0)))</f>
        <v>0</v>
      </c>
      <c r="U9045" s="1" t="str">
        <f>IF(AND(T9044=0,T9045=1),"YES","NO")</f>
        <v>NO</v>
      </c>
    </row>
    <row r="9046" spans="1:21" x14ac:dyDescent="0.3">
      <c r="A9046" s="1">
        <v>9046</v>
      </c>
      <c r="B9046" s="1">
        <v>472</v>
      </c>
      <c r="C9046" s="1">
        <v>12000</v>
      </c>
      <c r="D9046" s="1">
        <v>9</v>
      </c>
      <c r="E9046" s="1">
        <v>4.5</v>
      </c>
      <c r="F9046" s="1">
        <v>2</v>
      </c>
      <c r="G9046" s="1" t="s">
        <v>6</v>
      </c>
      <c r="H9046" s="1">
        <v>3.62</v>
      </c>
      <c r="I9046" s="1">
        <v>0.45</v>
      </c>
      <c r="J9046" s="1">
        <v>2.37</v>
      </c>
      <c r="K9046" s="1">
        <v>0.05</v>
      </c>
      <c r="L9046" s="1">
        <v>0.12</v>
      </c>
      <c r="M9046" s="3">
        <f>PI()*(D9046*0.0254)^2/4</f>
        <v>4.1043305806897315E-2</v>
      </c>
      <c r="N9046" s="1">
        <f>ROUND(H9046*4.45,0)</f>
        <v>16</v>
      </c>
      <c r="O9046" s="1">
        <f>I9046*745.7</f>
        <v>335.56500000000005</v>
      </c>
      <c r="P9046" s="5">
        <f>ROUND(N9046^(3/2)/O9046/SQRT(2*1.28*M9046)*100,0)</f>
        <v>59</v>
      </c>
      <c r="Q9046" s="4">
        <f>E9046/D9046</f>
        <v>0.5</v>
      </c>
      <c r="R9046" s="1">
        <f>ROUND(L9046^(3/2)/K9046*100*SQRT(2/PI()),0)</f>
        <v>66</v>
      </c>
      <c r="S9046" s="1" t="str">
        <f>IF(AND(R9046&gt;=R9045,R9046&gt;R9047),"YES","NO")</f>
        <v>YES</v>
      </c>
      <c r="T9046" s="1">
        <f>IF(C9046&lt;C9045,0,IF(T9045=1,1,IF(S9046="YES",1,0)))</f>
        <v>1</v>
      </c>
      <c r="U9046" s="1" t="str">
        <f>IF(AND(T9045=0,T9046=1),"YES","NO")</f>
        <v>YES</v>
      </c>
    </row>
    <row r="9047" spans="1:21" x14ac:dyDescent="0.3">
      <c r="A9047" s="1">
        <v>9047</v>
      </c>
      <c r="B9047" s="1">
        <v>472</v>
      </c>
      <c r="C9047" s="1">
        <v>13000</v>
      </c>
      <c r="D9047" s="1">
        <v>9</v>
      </c>
      <c r="E9047" s="1">
        <v>4.5</v>
      </c>
      <c r="F9047" s="1">
        <v>2</v>
      </c>
      <c r="G9047" s="1" t="s">
        <v>6</v>
      </c>
      <c r="H9047" s="1">
        <v>4.29</v>
      </c>
      <c r="I9047" s="1">
        <v>0.62</v>
      </c>
      <c r="J9047" s="1">
        <v>3.01</v>
      </c>
      <c r="K9047" s="1">
        <v>0.06</v>
      </c>
      <c r="L9047" s="1">
        <v>0.12</v>
      </c>
      <c r="M9047" s="3">
        <f>PI()*(D9047*0.0254)^2/4</f>
        <v>4.1043305806897315E-2</v>
      </c>
      <c r="N9047" s="1">
        <f>ROUND(H9047*4.45,0)</f>
        <v>19</v>
      </c>
      <c r="O9047" s="1">
        <f>I9047*745.7</f>
        <v>462.334</v>
      </c>
      <c r="P9047" s="5">
        <f>ROUND(N9047^(3/2)/O9047/SQRT(2*1.28*M9047)*100,0)</f>
        <v>55</v>
      </c>
      <c r="Q9047" s="4">
        <f>E9047/D9047</f>
        <v>0.5</v>
      </c>
      <c r="R9047" s="1">
        <f>ROUND(L9047^(3/2)/K9047*100*SQRT(2/PI()),0)</f>
        <v>55</v>
      </c>
      <c r="S9047" s="1" t="str">
        <f>IF(AND(R9047&gt;=R9046,R9047&gt;R9048),"YES","NO")</f>
        <v>NO</v>
      </c>
      <c r="T9047" s="1">
        <f>IF(C9047&lt;C9046,0,IF(T9046=1,1,IF(S9047="YES",1,0)))</f>
        <v>1</v>
      </c>
      <c r="U9047" s="1" t="str">
        <f>IF(AND(T9046=0,T9047=1),"YES","NO")</f>
        <v>NO</v>
      </c>
    </row>
    <row r="9048" spans="1:21" x14ac:dyDescent="0.3">
      <c r="A9048" s="1">
        <v>9048</v>
      </c>
      <c r="B9048" s="1">
        <v>472</v>
      </c>
      <c r="C9048" s="1">
        <v>13999</v>
      </c>
      <c r="D9048" s="1">
        <v>9</v>
      </c>
      <c r="E9048" s="1">
        <v>4.5</v>
      </c>
      <c r="F9048" s="1">
        <v>2</v>
      </c>
      <c r="G9048" s="1" t="s">
        <v>6</v>
      </c>
      <c r="H9048" s="1">
        <v>5.0199999999999996</v>
      </c>
      <c r="I9048" s="1">
        <v>0.84</v>
      </c>
      <c r="J9048" s="1">
        <v>3.78</v>
      </c>
      <c r="K9048" s="1">
        <v>0.06</v>
      </c>
      <c r="L9048" s="1">
        <v>0.12</v>
      </c>
      <c r="M9048" s="3">
        <f>PI()*(D9048*0.0254)^2/4</f>
        <v>4.1043305806897315E-2</v>
      </c>
      <c r="N9048" s="1">
        <f>ROUND(H9048*4.45,0)</f>
        <v>22</v>
      </c>
      <c r="O9048" s="1">
        <f>I9048*745.7</f>
        <v>626.38800000000003</v>
      </c>
      <c r="P9048" s="5">
        <f>ROUND(N9048^(3/2)/O9048/SQRT(2*1.28*M9048)*100,0)</f>
        <v>51</v>
      </c>
      <c r="Q9048" s="4">
        <f>E9048/D9048</f>
        <v>0.5</v>
      </c>
      <c r="R9048" s="1">
        <f>ROUND(L9048^(3/2)/K9048*100*SQRT(2/PI()),0)</f>
        <v>55</v>
      </c>
      <c r="S9048" s="1" t="str">
        <f>IF(AND(R9048&gt;=R9047,R9048&gt;R9049),"YES","NO")</f>
        <v>YES</v>
      </c>
      <c r="T9048" s="1">
        <f>IF(C9048&lt;C9047,0,IF(T9047=1,1,IF(S9048="YES",1,0)))</f>
        <v>1</v>
      </c>
      <c r="U9048" s="1" t="str">
        <f>IF(AND(T9047=0,T9048=1),"YES","NO")</f>
        <v>NO</v>
      </c>
    </row>
    <row r="9049" spans="1:21" x14ac:dyDescent="0.3">
      <c r="A9049" s="1">
        <v>9049</v>
      </c>
      <c r="B9049" s="1">
        <v>472</v>
      </c>
      <c r="C9049" s="1">
        <v>15000</v>
      </c>
      <c r="D9049" s="1">
        <v>9</v>
      </c>
      <c r="E9049" s="1">
        <v>4.5</v>
      </c>
      <c r="F9049" s="1">
        <v>2</v>
      </c>
      <c r="G9049" s="1" t="s">
        <v>6</v>
      </c>
      <c r="H9049" s="1">
        <v>5.83</v>
      </c>
      <c r="I9049" s="1">
        <v>1.1200000000000001</v>
      </c>
      <c r="J9049" s="1">
        <v>4.68</v>
      </c>
      <c r="K9049" s="1">
        <v>7.0000000000000007E-2</v>
      </c>
      <c r="L9049" s="1">
        <v>0.12</v>
      </c>
      <c r="M9049" s="3">
        <f>PI()*(D9049*0.0254)^2/4</f>
        <v>4.1043305806897315E-2</v>
      </c>
      <c r="N9049" s="1">
        <f>ROUND(H9049*4.45,0)</f>
        <v>26</v>
      </c>
      <c r="O9049" s="1">
        <f>I9049*745.7</f>
        <v>835.18400000000008</v>
      </c>
      <c r="P9049" s="5">
        <f>ROUND(N9049^(3/2)/O9049/SQRT(2*1.28*M9049)*100,0)</f>
        <v>49</v>
      </c>
      <c r="Q9049" s="4">
        <f>E9049/D9049</f>
        <v>0.5</v>
      </c>
      <c r="R9049" s="1">
        <f>ROUND(L9049^(3/2)/K9049*100*SQRT(2/PI()),0)</f>
        <v>47</v>
      </c>
      <c r="S9049" s="1" t="str">
        <f>IF(AND(R9049&gt;=R9048,R9049&gt;R9050),"YES","NO")</f>
        <v>NO</v>
      </c>
      <c r="T9049" s="1">
        <f>IF(C9049&lt;C9048,0,IF(T9048=1,1,IF(S9049="YES",1,0)))</f>
        <v>1</v>
      </c>
      <c r="U9049" s="1" t="str">
        <f>IF(AND(T9048=0,T9049=1),"YES","NO")</f>
        <v>NO</v>
      </c>
    </row>
    <row r="9050" spans="1:21" x14ac:dyDescent="0.3">
      <c r="A9050" s="1">
        <v>9050</v>
      </c>
      <c r="B9050" s="1">
        <v>472</v>
      </c>
      <c r="C9050" s="1">
        <v>16000</v>
      </c>
      <c r="D9050" s="1">
        <v>9</v>
      </c>
      <c r="E9050" s="1">
        <v>4.5</v>
      </c>
      <c r="F9050" s="1">
        <v>2</v>
      </c>
      <c r="G9050" s="1" t="s">
        <v>6</v>
      </c>
      <c r="H9050" s="1">
        <v>6.71</v>
      </c>
      <c r="I9050" s="1">
        <v>1.46</v>
      </c>
      <c r="J9050" s="1">
        <v>5.76</v>
      </c>
      <c r="K9050" s="1">
        <v>0.08</v>
      </c>
      <c r="L9050" s="1">
        <v>0.13</v>
      </c>
      <c r="M9050" s="3">
        <f>PI()*(D9050*0.0254)^2/4</f>
        <v>4.1043305806897315E-2</v>
      </c>
      <c r="N9050" s="1">
        <f>ROUND(H9050*4.45,0)</f>
        <v>30</v>
      </c>
      <c r="O9050" s="1">
        <f>I9050*745.7</f>
        <v>1088.722</v>
      </c>
      <c r="P9050" s="5">
        <f>ROUND(N9050^(3/2)/O9050/SQRT(2*1.28*M9050)*100,0)</f>
        <v>47</v>
      </c>
      <c r="Q9050" s="4">
        <f>E9050/D9050</f>
        <v>0.5</v>
      </c>
      <c r="R9050" s="1">
        <f>ROUND(L9050^(3/2)/K9050*100*SQRT(2/PI()),0)</f>
        <v>47</v>
      </c>
      <c r="S9050" s="1" t="str">
        <f>IF(AND(R9050&gt;=R9049,R9050&gt;R9051),"YES","NO")</f>
        <v>NO</v>
      </c>
      <c r="T9050" s="1">
        <f>IF(C9050&lt;C9049,0,IF(T9049=1,1,IF(S9050="YES",1,0)))</f>
        <v>1</v>
      </c>
      <c r="U9050" s="1" t="str">
        <f>IF(AND(T9049=0,T9050=1),"YES","NO")</f>
        <v>NO</v>
      </c>
    </row>
    <row r="9051" spans="1:21" x14ac:dyDescent="0.3">
      <c r="A9051" s="1">
        <v>9051</v>
      </c>
      <c r="B9051" s="1">
        <v>472</v>
      </c>
      <c r="C9051" s="1">
        <v>17000</v>
      </c>
      <c r="D9051" s="1">
        <v>9</v>
      </c>
      <c r="E9051" s="1">
        <v>4.5</v>
      </c>
      <c r="F9051" s="1">
        <v>2</v>
      </c>
      <c r="G9051" s="1" t="s">
        <v>6</v>
      </c>
      <c r="H9051" s="1">
        <v>7.66</v>
      </c>
      <c r="I9051" s="1">
        <v>1.89</v>
      </c>
      <c r="J9051" s="1">
        <v>7</v>
      </c>
      <c r="K9051" s="1">
        <v>0.08</v>
      </c>
      <c r="L9051" s="1">
        <v>0.13</v>
      </c>
      <c r="M9051" s="3">
        <f>PI()*(D9051*0.0254)^2/4</f>
        <v>4.1043305806897315E-2</v>
      </c>
      <c r="N9051" s="1">
        <f>ROUND(H9051*4.45,0)</f>
        <v>34</v>
      </c>
      <c r="O9051" s="1">
        <f>I9051*745.7</f>
        <v>1409.373</v>
      </c>
      <c r="P9051" s="5">
        <f>ROUND(N9051^(3/2)/O9051/SQRT(2*1.28*M9051)*100,0)</f>
        <v>43</v>
      </c>
      <c r="Q9051" s="4">
        <f>E9051/D9051</f>
        <v>0.5</v>
      </c>
      <c r="R9051" s="1">
        <f>ROUND(L9051^(3/2)/K9051*100*SQRT(2/PI()),0)</f>
        <v>47</v>
      </c>
      <c r="S9051" s="1" t="str">
        <f>IF(AND(R9051&gt;=R9050,R9051&gt;R9052),"YES","NO")</f>
        <v>YES</v>
      </c>
      <c r="T9051" s="1">
        <f>IF(C9051&lt;C9050,0,IF(T9050=1,1,IF(S9051="YES",1,0)))</f>
        <v>1</v>
      </c>
      <c r="U9051" s="1" t="str">
        <f>IF(AND(T9050=0,T9051=1),"YES","NO")</f>
        <v>NO</v>
      </c>
    </row>
    <row r="9052" spans="1:21" x14ac:dyDescent="0.3">
      <c r="A9052" s="1">
        <v>9052</v>
      </c>
      <c r="B9052" s="1">
        <v>472</v>
      </c>
      <c r="C9052" s="1">
        <v>18000</v>
      </c>
      <c r="D9052" s="1">
        <v>9</v>
      </c>
      <c r="E9052" s="1">
        <v>4.5</v>
      </c>
      <c r="F9052" s="1">
        <v>2</v>
      </c>
      <c r="G9052" s="1" t="s">
        <v>6</v>
      </c>
      <c r="H9052" s="1">
        <v>8.69</v>
      </c>
      <c r="I9052" s="1">
        <v>2.4300000000000002</v>
      </c>
      <c r="J9052" s="1">
        <v>8.51</v>
      </c>
      <c r="K9052" s="1">
        <v>0.09</v>
      </c>
      <c r="L9052" s="1">
        <v>0.13</v>
      </c>
      <c r="M9052" s="3">
        <f>PI()*(D9052*0.0254)^2/4</f>
        <v>4.1043305806897315E-2</v>
      </c>
      <c r="N9052" s="1">
        <f>ROUND(H9052*4.45,0)</f>
        <v>39</v>
      </c>
      <c r="O9052" s="1">
        <f>I9052*745.7</f>
        <v>1812.0510000000002</v>
      </c>
      <c r="P9052" s="5">
        <f>ROUND(N9052^(3/2)/O9052/SQRT(2*1.28*M9052)*100,0)</f>
        <v>41</v>
      </c>
      <c r="Q9052" s="4">
        <f>E9052/D9052</f>
        <v>0.5</v>
      </c>
      <c r="R9052" s="1">
        <f>ROUND(L9052^(3/2)/K9052*100*SQRT(2/PI()),0)</f>
        <v>42</v>
      </c>
      <c r="S9052" s="1" t="str">
        <f>IF(AND(R9052&gt;=R9051,R9052&gt;R9053),"YES","NO")</f>
        <v>NO</v>
      </c>
      <c r="T9052" s="1">
        <f>IF(C9052&lt;C9051,0,IF(T9051=1,1,IF(S9052="YES",1,0)))</f>
        <v>1</v>
      </c>
      <c r="U9052" s="1" t="str">
        <f>IF(AND(T9051=0,T9052=1),"YES","NO")</f>
        <v>NO</v>
      </c>
    </row>
    <row r="9053" spans="1:21" x14ac:dyDescent="0.3">
      <c r="A9053" s="1">
        <v>9053</v>
      </c>
      <c r="B9053" s="1">
        <v>472</v>
      </c>
      <c r="C9053" s="1">
        <v>19000</v>
      </c>
      <c r="D9053" s="1">
        <v>9</v>
      </c>
      <c r="E9053" s="1">
        <v>4.5</v>
      </c>
      <c r="F9053" s="1">
        <v>2</v>
      </c>
      <c r="G9053" s="1" t="s">
        <v>6</v>
      </c>
      <c r="H9053" s="1">
        <v>9.82</v>
      </c>
      <c r="I9053" s="1">
        <v>3.12</v>
      </c>
      <c r="J9053" s="1">
        <v>10.37</v>
      </c>
      <c r="K9053" s="1">
        <v>0.1</v>
      </c>
      <c r="L9053" s="1">
        <v>0.13</v>
      </c>
      <c r="M9053" s="3">
        <f>PI()*(D9053*0.0254)^2/4</f>
        <v>4.1043305806897315E-2</v>
      </c>
      <c r="N9053" s="1">
        <f>ROUND(H9053*4.45,0)</f>
        <v>44</v>
      </c>
      <c r="O9053" s="1">
        <f>I9053*745.7</f>
        <v>2326.5840000000003</v>
      </c>
      <c r="P9053" s="5">
        <f>ROUND(N9053^(3/2)/O9053/SQRT(2*1.28*M9053)*100,0)</f>
        <v>39</v>
      </c>
      <c r="Q9053" s="4">
        <f>E9053/D9053</f>
        <v>0.5</v>
      </c>
      <c r="R9053" s="1">
        <f>ROUND(L9053^(3/2)/K9053*100*SQRT(2/PI()),0)</f>
        <v>37</v>
      </c>
      <c r="S9053" s="1" t="str">
        <f>IF(AND(R9053&gt;=R9052,R9053&gt;R9054),"YES","NO")</f>
        <v>NO</v>
      </c>
      <c r="T9053" s="1">
        <f>IF(C9053&lt;C9052,0,IF(T9052=1,1,IF(S9053="YES",1,0)))</f>
        <v>1</v>
      </c>
      <c r="U9053" s="1" t="str">
        <f>IF(AND(T9052=0,T9053=1),"YES","NO")</f>
        <v>NO</v>
      </c>
    </row>
    <row r="9054" spans="1:21" x14ac:dyDescent="0.3">
      <c r="A9054" s="1">
        <v>9054</v>
      </c>
      <c r="B9054" s="1">
        <v>472</v>
      </c>
      <c r="C9054" s="1">
        <v>20000</v>
      </c>
      <c r="D9054" s="1">
        <v>9</v>
      </c>
      <c r="E9054" s="1">
        <v>4.5</v>
      </c>
      <c r="F9054" s="1">
        <v>2</v>
      </c>
      <c r="G9054" s="1" t="s">
        <v>6</v>
      </c>
      <c r="H9054" s="1">
        <v>11.02</v>
      </c>
      <c r="I9054" s="1">
        <v>3.94</v>
      </c>
      <c r="J9054" s="1">
        <v>12.42</v>
      </c>
      <c r="K9054" s="1">
        <v>0.1</v>
      </c>
      <c r="L9054" s="1">
        <v>0.13</v>
      </c>
      <c r="M9054" s="3">
        <f>PI()*(D9054*0.0254)^2/4</f>
        <v>4.1043305806897315E-2</v>
      </c>
      <c r="N9054" s="1">
        <f>ROUND(H9054*4.45,0)</f>
        <v>49</v>
      </c>
      <c r="O9054" s="1">
        <f>I9054*745.7</f>
        <v>2938.058</v>
      </c>
      <c r="P9054" s="5">
        <f>ROUND(N9054^(3/2)/O9054/SQRT(2*1.28*M9054)*100,0)</f>
        <v>36</v>
      </c>
      <c r="Q9054" s="4">
        <f>E9054/D9054</f>
        <v>0.5</v>
      </c>
      <c r="R9054" s="1">
        <f>ROUND(L9054^(3/2)/K9054*100*SQRT(2/PI()),0)</f>
        <v>37</v>
      </c>
      <c r="S9054" s="1" t="str">
        <f>IF(AND(R9054&gt;=R9053,R9054&gt;R9055),"YES","NO")</f>
        <v>YES</v>
      </c>
      <c r="T9054" s="1">
        <f>IF(C9054&lt;C9053,0,IF(T9053=1,1,IF(S9054="YES",1,0)))</f>
        <v>1</v>
      </c>
      <c r="U9054" s="1" t="str">
        <f>IF(AND(T9053=0,T9054=1),"YES","NO")</f>
        <v>NO</v>
      </c>
    </row>
    <row r="9055" spans="1:21" x14ac:dyDescent="0.3">
      <c r="A9055" s="1">
        <v>9055</v>
      </c>
      <c r="B9055" s="1">
        <v>472</v>
      </c>
      <c r="C9055" s="1">
        <v>21000</v>
      </c>
      <c r="D9055" s="1">
        <v>9</v>
      </c>
      <c r="E9055" s="1">
        <v>4.5</v>
      </c>
      <c r="F9055" s="1">
        <v>2</v>
      </c>
      <c r="G9055" s="1" t="s">
        <v>6</v>
      </c>
      <c r="H9055" s="1">
        <v>12.23</v>
      </c>
      <c r="I9055" s="1">
        <v>4.7</v>
      </c>
      <c r="J9055" s="1">
        <v>14.12</v>
      </c>
      <c r="K9055" s="1">
        <v>0.11</v>
      </c>
      <c r="L9055" s="1">
        <v>0.13</v>
      </c>
      <c r="M9055" s="3">
        <f>PI()*(D9055*0.0254)^2/4</f>
        <v>4.1043305806897315E-2</v>
      </c>
      <c r="N9055" s="1">
        <f>ROUND(H9055*4.45,0)</f>
        <v>54</v>
      </c>
      <c r="O9055" s="1">
        <f>I9055*745.7</f>
        <v>3504.7900000000004</v>
      </c>
      <c r="P9055" s="5">
        <f>ROUND(N9055^(3/2)/O9055/SQRT(2*1.28*M9055)*100,0)</f>
        <v>35</v>
      </c>
      <c r="Q9055" s="4">
        <f>E9055/D9055</f>
        <v>0.5</v>
      </c>
      <c r="R9055" s="1">
        <f>ROUND(L9055^(3/2)/K9055*100*SQRT(2/PI()),0)</f>
        <v>34</v>
      </c>
      <c r="S9055" s="1" t="str">
        <f>IF(AND(R9055&gt;=R9054,R9055&gt;R9056),"YES","NO")</f>
        <v>NO</v>
      </c>
      <c r="T9055" s="1">
        <f>IF(C9055&lt;C9054,0,IF(T9054=1,1,IF(S9055="YES",1,0)))</f>
        <v>1</v>
      </c>
      <c r="U9055" s="1" t="str">
        <f>IF(AND(T9054=0,T9055=1),"YES","NO")</f>
        <v>NO</v>
      </c>
    </row>
    <row r="9056" spans="1:21" x14ac:dyDescent="0.3">
      <c r="A9056" s="1">
        <v>9056</v>
      </c>
      <c r="B9056" s="1">
        <v>472</v>
      </c>
      <c r="C9056" s="1">
        <v>22000</v>
      </c>
      <c r="D9056" s="1">
        <v>9</v>
      </c>
      <c r="E9056" s="1">
        <v>4.5</v>
      </c>
      <c r="F9056" s="1">
        <v>2</v>
      </c>
      <c r="G9056" s="1" t="s">
        <v>6</v>
      </c>
      <c r="H9056" s="1">
        <v>13.5</v>
      </c>
      <c r="I9056" s="1">
        <v>6.2</v>
      </c>
      <c r="J9056" s="1">
        <v>17.77</v>
      </c>
      <c r="K9056" s="1">
        <v>0.12</v>
      </c>
      <c r="L9056" s="1">
        <v>0.13</v>
      </c>
      <c r="M9056" s="3">
        <f>PI()*(D9056*0.0254)^2/4</f>
        <v>4.1043305806897315E-2</v>
      </c>
      <c r="N9056" s="1">
        <f>ROUND(H9056*4.45,0)</f>
        <v>60</v>
      </c>
      <c r="O9056" s="1">
        <f>I9056*745.7</f>
        <v>4623.34</v>
      </c>
      <c r="P9056" s="5">
        <f>ROUND(N9056^(3/2)/O9056/SQRT(2*1.28*M9056)*100,0)</f>
        <v>31</v>
      </c>
      <c r="Q9056" s="4">
        <f>E9056/D9056</f>
        <v>0.5</v>
      </c>
      <c r="R9056" s="1">
        <f>ROUND(L9056^(3/2)/K9056*100*SQRT(2/PI()),0)</f>
        <v>31</v>
      </c>
      <c r="S9056" s="1" t="str">
        <f>IF(AND(R9056&gt;=R9055,R9056&gt;R9057),"YES","NO")</f>
        <v>NO</v>
      </c>
      <c r="T9056" s="1">
        <f>IF(C9056&lt;C9055,0,IF(T9055=1,1,IF(S9056="YES",1,0)))</f>
        <v>1</v>
      </c>
      <c r="U9056" s="1" t="str">
        <f>IF(AND(T9055=0,T9056=1),"YES","NO")</f>
        <v>NO</v>
      </c>
    </row>
    <row r="9057" spans="1:21" x14ac:dyDescent="0.3">
      <c r="A9057" s="1">
        <v>9057</v>
      </c>
      <c r="B9057" s="1">
        <v>472</v>
      </c>
      <c r="C9057" s="1">
        <v>23000</v>
      </c>
      <c r="D9057" s="1">
        <v>9</v>
      </c>
      <c r="E9057" s="1">
        <v>4.5</v>
      </c>
      <c r="F9057" s="1">
        <v>2</v>
      </c>
      <c r="G9057" s="1" t="s">
        <v>6</v>
      </c>
      <c r="H9057" s="1">
        <v>14.75</v>
      </c>
      <c r="I9057" s="1">
        <v>6.99</v>
      </c>
      <c r="J9057" s="1">
        <v>19.149999999999999</v>
      </c>
      <c r="K9057" s="1">
        <v>0.12</v>
      </c>
      <c r="L9057" s="1">
        <v>0.13</v>
      </c>
      <c r="M9057" s="3">
        <f>PI()*(D9057*0.0254)^2/4</f>
        <v>4.1043305806897315E-2</v>
      </c>
      <c r="N9057" s="1">
        <f>ROUND(H9057*4.45,0)</f>
        <v>66</v>
      </c>
      <c r="O9057" s="1">
        <f>I9057*745.7</f>
        <v>5212.4430000000002</v>
      </c>
      <c r="P9057" s="5">
        <f>ROUND(N9057^(3/2)/O9057/SQRT(2*1.28*M9057)*100,0)</f>
        <v>32</v>
      </c>
      <c r="Q9057" s="4">
        <f>E9057/D9057</f>
        <v>0.5</v>
      </c>
      <c r="R9057" s="1">
        <f>ROUND(L9057^(3/2)/K9057*100*SQRT(2/PI()),0)</f>
        <v>31</v>
      </c>
      <c r="S9057" s="1" t="str">
        <f>IF(AND(R9057&gt;=R9056,R9057&gt;R9058),"YES","NO")</f>
        <v>NO</v>
      </c>
      <c r="T9057" s="1">
        <f>IF(C9057&lt;C9056,0,IF(T9056=1,1,IF(S9057="YES",1,0)))</f>
        <v>1</v>
      </c>
      <c r="U9057" s="1" t="str">
        <f>IF(AND(T9056=0,T9057=1),"YES","NO")</f>
        <v>NO</v>
      </c>
    </row>
    <row r="9058" spans="1:21" x14ac:dyDescent="0.3">
      <c r="A9058" s="1">
        <v>9058</v>
      </c>
      <c r="B9058" s="1">
        <v>472</v>
      </c>
      <c r="C9058" s="1">
        <v>24000</v>
      </c>
      <c r="D9058" s="1">
        <v>9</v>
      </c>
      <c r="E9058" s="1">
        <v>4.5</v>
      </c>
      <c r="F9058" s="1">
        <v>2</v>
      </c>
      <c r="G9058" s="1" t="s">
        <v>6</v>
      </c>
      <c r="H9058" s="1">
        <v>15.95</v>
      </c>
      <c r="I9058" s="1">
        <v>8.18</v>
      </c>
      <c r="J9058" s="1">
        <v>21.47</v>
      </c>
      <c r="K9058" s="1">
        <v>0.12</v>
      </c>
      <c r="L9058" s="1">
        <v>0.13</v>
      </c>
      <c r="M9058" s="3">
        <f>PI()*(D9058*0.0254)^2/4</f>
        <v>4.1043305806897315E-2</v>
      </c>
      <c r="N9058" s="1">
        <f>ROUND(H9058*4.45,0)</f>
        <v>71</v>
      </c>
      <c r="O9058" s="1">
        <f>I9058*745.7</f>
        <v>6099.826</v>
      </c>
      <c r="P9058" s="5">
        <f>ROUND(N9058^(3/2)/O9058/SQRT(2*1.28*M9058)*100,0)</f>
        <v>30</v>
      </c>
      <c r="Q9058" s="4">
        <f>E9058/D9058</f>
        <v>0.5</v>
      </c>
      <c r="R9058" s="1">
        <f>ROUND(L9058^(3/2)/K9058*100*SQRT(2/PI()),0)</f>
        <v>31</v>
      </c>
      <c r="S9058" s="1" t="str">
        <f>IF(AND(R9058&gt;=R9057,R9058&gt;R9059),"YES","NO")</f>
        <v>NO</v>
      </c>
      <c r="T9058" s="1">
        <f>IF(C9058&lt;C9057,0,IF(T9057=1,1,IF(S9058="YES",1,0)))</f>
        <v>1</v>
      </c>
      <c r="U9058" s="1" t="str">
        <f>IF(AND(T9057=0,T9058=1),"YES","NO")</f>
        <v>NO</v>
      </c>
    </row>
    <row r="9059" spans="1:21" x14ac:dyDescent="0.3">
      <c r="A9059" s="1">
        <v>9059</v>
      </c>
      <c r="B9059" s="1">
        <v>472</v>
      </c>
      <c r="C9059" s="1">
        <v>25000</v>
      </c>
      <c r="D9059" s="1">
        <v>9</v>
      </c>
      <c r="E9059" s="1">
        <v>4.5</v>
      </c>
      <c r="F9059" s="1">
        <v>2</v>
      </c>
      <c r="G9059" s="1" t="s">
        <v>6</v>
      </c>
      <c r="H9059" s="1">
        <v>16.82</v>
      </c>
      <c r="I9059" s="1">
        <v>7.08</v>
      </c>
      <c r="J9059" s="1">
        <v>17.86</v>
      </c>
      <c r="K9059" s="1">
        <v>0.1</v>
      </c>
      <c r="L9059" s="1">
        <v>0.13</v>
      </c>
      <c r="M9059" s="3">
        <f>PI()*(D9059*0.0254)^2/4</f>
        <v>4.1043305806897315E-2</v>
      </c>
      <c r="N9059" s="1">
        <f>ROUND(H9059*4.45,0)</f>
        <v>75</v>
      </c>
      <c r="O9059" s="1">
        <f>I9059*745.7</f>
        <v>5279.5560000000005</v>
      </c>
      <c r="P9059" s="5">
        <f>ROUND(N9059^(3/2)/O9059/SQRT(2*1.28*M9059)*100,0)</f>
        <v>38</v>
      </c>
      <c r="Q9059" s="4">
        <f>E9059/D9059</f>
        <v>0.5</v>
      </c>
      <c r="R9059" s="1">
        <f>ROUND(L9059^(3/2)/K9059*100*SQRT(2/PI()),0)</f>
        <v>37</v>
      </c>
      <c r="S9059" s="1" t="str">
        <f>IF(AND(R9059&gt;=R9058,R9059&gt;R9060),"YES","NO")</f>
        <v>NO</v>
      </c>
      <c r="T9059" s="1">
        <f>IF(C9059&lt;C9058,0,IF(T9058=1,1,IF(S9059="YES",1,0)))</f>
        <v>1</v>
      </c>
      <c r="U9059" s="1" t="str">
        <f>IF(AND(T9058=0,T9059=1),"YES","NO")</f>
        <v>NO</v>
      </c>
    </row>
    <row r="9060" spans="1:21" x14ac:dyDescent="0.3">
      <c r="A9060" s="1">
        <v>9060</v>
      </c>
      <c r="B9060" s="1">
        <v>472</v>
      </c>
      <c r="C9060" s="1">
        <v>26000</v>
      </c>
      <c r="D9060" s="1">
        <v>9</v>
      </c>
      <c r="E9060" s="1">
        <v>4.5</v>
      </c>
      <c r="F9060" s="1">
        <v>2</v>
      </c>
      <c r="G9060" s="1" t="s">
        <v>6</v>
      </c>
      <c r="H9060" s="1">
        <v>17.97</v>
      </c>
      <c r="I9060" s="1">
        <v>7.45</v>
      </c>
      <c r="J9060" s="1">
        <v>18.07</v>
      </c>
      <c r="K9060" s="1">
        <v>0.09</v>
      </c>
      <c r="L9060" s="1">
        <v>0.13</v>
      </c>
      <c r="M9060" s="3">
        <f>PI()*(D9060*0.0254)^2/4</f>
        <v>4.1043305806897315E-2</v>
      </c>
      <c r="N9060" s="1">
        <f>ROUND(H9060*4.45,0)</f>
        <v>80</v>
      </c>
      <c r="O9060" s="1">
        <f>I9060*745.7</f>
        <v>5555.4650000000001</v>
      </c>
      <c r="P9060" s="5">
        <f>ROUND(N9060^(3/2)/O9060/SQRT(2*1.28*M9060)*100,0)</f>
        <v>40</v>
      </c>
      <c r="Q9060" s="4">
        <f>E9060/D9060</f>
        <v>0.5</v>
      </c>
      <c r="R9060" s="1">
        <f>ROUND(L9060^(3/2)/K9060*100*SQRT(2/PI()),0)</f>
        <v>42</v>
      </c>
      <c r="S9060" s="1" t="str">
        <f>IF(AND(R9060&gt;=R9059,R9060&gt;R9061),"YES","NO")</f>
        <v>NO</v>
      </c>
      <c r="T9060" s="1">
        <f>IF(C9060&lt;C9059,0,IF(T9059=1,1,IF(S9060="YES",1,0)))</f>
        <v>1</v>
      </c>
      <c r="U9060" s="1" t="str">
        <f>IF(AND(T9059=0,T9060=1),"YES","NO")</f>
        <v>NO</v>
      </c>
    </row>
    <row r="9061" spans="1:21" x14ac:dyDescent="0.3">
      <c r="A9061" s="1">
        <v>9061</v>
      </c>
      <c r="B9061" s="1">
        <v>473</v>
      </c>
      <c r="C9061" s="1">
        <v>3000</v>
      </c>
      <c r="D9061" s="1">
        <v>9</v>
      </c>
      <c r="E9061" s="1">
        <v>4.5</v>
      </c>
      <c r="F9061" s="1">
        <v>2</v>
      </c>
      <c r="G9061" s="1" t="s">
        <v>22</v>
      </c>
      <c r="H9061" s="1">
        <v>0.13</v>
      </c>
      <c r="I9061" s="1">
        <v>0.01</v>
      </c>
      <c r="J9061" s="1">
        <v>0.06</v>
      </c>
      <c r="K9061" s="1">
        <v>0.02</v>
      </c>
      <c r="L9061" s="1">
        <v>7.0000000000000007E-2</v>
      </c>
      <c r="M9061" s="3">
        <f>PI()*(D9061*0.0254)^2/4</f>
        <v>4.1043305806897315E-2</v>
      </c>
      <c r="N9061" s="1">
        <f>ROUND(H9061*4.45,0)</f>
        <v>1</v>
      </c>
      <c r="O9061" s="1">
        <f>I9061*745.7</f>
        <v>7.4570000000000007</v>
      </c>
      <c r="P9061" s="5">
        <f>ROUND(N9061^(3/2)/O9061/SQRT(2*1.28*M9061)*100,0)</f>
        <v>41</v>
      </c>
      <c r="Q9061" s="4">
        <f>E9061/D9061</f>
        <v>0.5</v>
      </c>
      <c r="R9061" s="1">
        <f>ROUND(L9061^(3/2)/K9061*100*SQRT(2/PI()),0)</f>
        <v>74</v>
      </c>
      <c r="S9061" s="1" t="str">
        <f>IF(AND(R9061&gt;=R9060,R9061&gt;R9062),"YES","NO")</f>
        <v>NO</v>
      </c>
      <c r="T9061" s="1">
        <f>IF(C9061&lt;C9060,0,IF(T9060=1,1,IF(S9061="YES",1,0)))</f>
        <v>0</v>
      </c>
      <c r="U9061" s="1" t="str">
        <f>IF(AND(T9060=0,T9061=1),"YES","NO")</f>
        <v>NO</v>
      </c>
    </row>
    <row r="9062" spans="1:21" x14ac:dyDescent="0.3">
      <c r="A9062" s="1">
        <v>9062</v>
      </c>
      <c r="B9062" s="1">
        <v>473</v>
      </c>
      <c r="C9062" s="1">
        <v>4000</v>
      </c>
      <c r="D9062" s="1">
        <v>9</v>
      </c>
      <c r="E9062" s="1">
        <v>4.5</v>
      </c>
      <c r="F9062" s="1">
        <v>2</v>
      </c>
      <c r="G9062" s="1" t="s">
        <v>22</v>
      </c>
      <c r="H9062" s="1">
        <v>0.24</v>
      </c>
      <c r="I9062" s="1">
        <v>0.01</v>
      </c>
      <c r="J9062" s="1">
        <v>0.12</v>
      </c>
      <c r="K9062" s="1">
        <v>0.02</v>
      </c>
      <c r="L9062" s="1">
        <v>7.0000000000000007E-2</v>
      </c>
      <c r="M9062" s="3">
        <f>PI()*(D9062*0.0254)^2/4</f>
        <v>4.1043305806897315E-2</v>
      </c>
      <c r="N9062" s="1">
        <f>ROUND(H9062*4.45,0)</f>
        <v>1</v>
      </c>
      <c r="O9062" s="1">
        <f>I9062*745.7</f>
        <v>7.4570000000000007</v>
      </c>
      <c r="P9062" s="5">
        <f>ROUND(N9062^(3/2)/O9062/SQRT(2*1.28*M9062)*100,0)</f>
        <v>41</v>
      </c>
      <c r="Q9062" s="4">
        <f>E9062/D9062</f>
        <v>0.5</v>
      </c>
      <c r="R9062" s="1">
        <f>ROUND(L9062^(3/2)/K9062*100*SQRT(2/PI()),0)</f>
        <v>74</v>
      </c>
      <c r="S9062" s="1" t="str">
        <f>IF(AND(R9062&gt;=R9061,R9062&gt;R9063),"YES","NO")</f>
        <v>YES</v>
      </c>
      <c r="T9062" s="1">
        <f>IF(C9062&lt;C9061,0,IF(T9061=1,1,IF(S9062="YES",1,0)))</f>
        <v>1</v>
      </c>
      <c r="U9062" s="1" t="str">
        <f>IF(AND(T9061=0,T9062=1),"YES","NO")</f>
        <v>YES</v>
      </c>
    </row>
    <row r="9063" spans="1:21" x14ac:dyDescent="0.3">
      <c r="A9063" s="1">
        <v>9063</v>
      </c>
      <c r="B9063" s="1">
        <v>473</v>
      </c>
      <c r="C9063" s="1">
        <v>5000</v>
      </c>
      <c r="D9063" s="1">
        <v>9</v>
      </c>
      <c r="E9063" s="1">
        <v>4.5</v>
      </c>
      <c r="F9063" s="1">
        <v>2</v>
      </c>
      <c r="G9063" s="1" t="s">
        <v>22</v>
      </c>
      <c r="H9063" s="1">
        <v>0.38</v>
      </c>
      <c r="I9063" s="1">
        <v>0.02</v>
      </c>
      <c r="J9063" s="1">
        <v>0.19</v>
      </c>
      <c r="K9063" s="1">
        <v>0.03</v>
      </c>
      <c r="L9063" s="1">
        <v>7.0000000000000007E-2</v>
      </c>
      <c r="M9063" s="3">
        <f>PI()*(D9063*0.0254)^2/4</f>
        <v>4.1043305806897315E-2</v>
      </c>
      <c r="N9063" s="1">
        <f>ROUND(H9063*4.45,0)</f>
        <v>2</v>
      </c>
      <c r="O9063" s="1">
        <f>I9063*745.7</f>
        <v>14.914000000000001</v>
      </c>
      <c r="P9063" s="5">
        <f>ROUND(N9063^(3/2)/O9063/SQRT(2*1.28*M9063)*100,0)</f>
        <v>59</v>
      </c>
      <c r="Q9063" s="4">
        <f>E9063/D9063</f>
        <v>0.5</v>
      </c>
      <c r="R9063" s="1">
        <f>ROUND(L9063^(3/2)/K9063*100*SQRT(2/PI()),0)</f>
        <v>49</v>
      </c>
      <c r="S9063" s="1" t="str">
        <f>IF(AND(R9063&gt;=R9062,R9063&gt;R9064),"YES","NO")</f>
        <v>NO</v>
      </c>
      <c r="T9063" s="1">
        <f>IF(C9063&lt;C9062,0,IF(T9062=1,1,IF(S9063="YES",1,0)))</f>
        <v>1</v>
      </c>
      <c r="U9063" s="1" t="str">
        <f>IF(AND(T9062=0,T9063=1),"YES","NO")</f>
        <v>NO</v>
      </c>
    </row>
    <row r="9064" spans="1:21" x14ac:dyDescent="0.3">
      <c r="A9064" s="1">
        <v>9064</v>
      </c>
      <c r="B9064" s="1">
        <v>473</v>
      </c>
      <c r="C9064" s="1">
        <v>6000</v>
      </c>
      <c r="D9064" s="1">
        <v>9</v>
      </c>
      <c r="E9064" s="1">
        <v>4.5</v>
      </c>
      <c r="F9064" s="1">
        <v>2</v>
      </c>
      <c r="G9064" s="1" t="s">
        <v>22</v>
      </c>
      <c r="H9064" s="1">
        <v>0.56000000000000005</v>
      </c>
      <c r="I9064" s="1">
        <v>0.03</v>
      </c>
      <c r="J9064" s="1">
        <v>0.28000000000000003</v>
      </c>
      <c r="K9064" s="1">
        <v>0.03</v>
      </c>
      <c r="L9064" s="1">
        <v>7.0000000000000007E-2</v>
      </c>
      <c r="M9064" s="3">
        <f>PI()*(D9064*0.0254)^2/4</f>
        <v>4.1043305806897315E-2</v>
      </c>
      <c r="N9064" s="1">
        <f>ROUND(H9064*4.45,0)</f>
        <v>2</v>
      </c>
      <c r="O9064" s="1">
        <f>I9064*745.7</f>
        <v>22.371000000000002</v>
      </c>
      <c r="P9064" s="5">
        <f>ROUND(N9064^(3/2)/O9064/SQRT(2*1.28*M9064)*100,0)</f>
        <v>39</v>
      </c>
      <c r="Q9064" s="4">
        <f>E9064/D9064</f>
        <v>0.5</v>
      </c>
      <c r="R9064" s="1">
        <f>ROUND(L9064^(3/2)/K9064*100*SQRT(2/PI()),0)</f>
        <v>49</v>
      </c>
      <c r="S9064" s="1" t="str">
        <f>IF(AND(R9064&gt;=R9063,R9064&gt;R9065),"YES","NO")</f>
        <v>NO</v>
      </c>
      <c r="T9064" s="1">
        <f>IF(C9064&lt;C9063,0,IF(T9063=1,1,IF(S9064="YES",1,0)))</f>
        <v>1</v>
      </c>
      <c r="U9064" s="1" t="str">
        <f>IF(AND(T9063=0,T9064=1),"YES","NO")</f>
        <v>NO</v>
      </c>
    </row>
    <row r="9065" spans="1:21" x14ac:dyDescent="0.3">
      <c r="A9065" s="1">
        <v>9065</v>
      </c>
      <c r="B9065" s="1">
        <v>473</v>
      </c>
      <c r="C9065" s="1">
        <v>7000</v>
      </c>
      <c r="D9065" s="1">
        <v>9</v>
      </c>
      <c r="E9065" s="1">
        <v>4.5</v>
      </c>
      <c r="F9065" s="1">
        <v>2</v>
      </c>
      <c r="G9065" s="1" t="s">
        <v>22</v>
      </c>
      <c r="H9065" s="1">
        <v>0.78</v>
      </c>
      <c r="I9065" s="1">
        <v>0.04</v>
      </c>
      <c r="J9065" s="1">
        <v>0.39</v>
      </c>
      <c r="K9065" s="1">
        <v>0.03</v>
      </c>
      <c r="L9065" s="1">
        <v>0.08</v>
      </c>
      <c r="M9065" s="3">
        <f>PI()*(D9065*0.0254)^2/4</f>
        <v>4.1043305806897315E-2</v>
      </c>
      <c r="N9065" s="1">
        <f>ROUND(H9065*4.45,0)</f>
        <v>3</v>
      </c>
      <c r="O9065" s="1">
        <f>I9065*745.7</f>
        <v>29.828000000000003</v>
      </c>
      <c r="P9065" s="5">
        <f>ROUND(N9065^(3/2)/O9065/SQRT(2*1.28*M9065)*100,0)</f>
        <v>54</v>
      </c>
      <c r="Q9065" s="4">
        <f>E9065/D9065</f>
        <v>0.5</v>
      </c>
      <c r="R9065" s="1">
        <f>ROUND(L9065^(3/2)/K9065*100*SQRT(2/PI()),0)</f>
        <v>60</v>
      </c>
      <c r="S9065" s="1" t="str">
        <f>IF(AND(R9065&gt;=R9064,R9065&gt;R9066),"YES","NO")</f>
        <v>NO</v>
      </c>
      <c r="T9065" s="1">
        <f>IF(C9065&lt;C9064,0,IF(T9064=1,1,IF(S9065="YES",1,0)))</f>
        <v>1</v>
      </c>
      <c r="U9065" s="1" t="str">
        <f>IF(AND(T9064=0,T9065=1),"YES","NO")</f>
        <v>NO</v>
      </c>
    </row>
    <row r="9066" spans="1:21" x14ac:dyDescent="0.3">
      <c r="A9066" s="1">
        <v>9066</v>
      </c>
      <c r="B9066" s="1">
        <v>473</v>
      </c>
      <c r="C9066" s="1">
        <v>8000</v>
      </c>
      <c r="D9066" s="1">
        <v>9</v>
      </c>
      <c r="E9066" s="1">
        <v>4.5</v>
      </c>
      <c r="F9066" s="1">
        <v>2</v>
      </c>
      <c r="G9066" s="1" t="s">
        <v>22</v>
      </c>
      <c r="H9066" s="1">
        <v>1.05</v>
      </c>
      <c r="I9066" s="1">
        <v>0.06</v>
      </c>
      <c r="J9066" s="1">
        <v>0.51</v>
      </c>
      <c r="K9066" s="1">
        <v>0.03</v>
      </c>
      <c r="L9066" s="1">
        <v>0.08</v>
      </c>
      <c r="M9066" s="3">
        <f>PI()*(D9066*0.0254)^2/4</f>
        <v>4.1043305806897315E-2</v>
      </c>
      <c r="N9066" s="1">
        <f>ROUND(H9066*4.45,0)</f>
        <v>5</v>
      </c>
      <c r="O9066" s="1">
        <f>I9066*745.7</f>
        <v>44.742000000000004</v>
      </c>
      <c r="P9066" s="5">
        <f>ROUND(N9066^(3/2)/O9066/SQRT(2*1.28*M9066)*100,0)</f>
        <v>77</v>
      </c>
      <c r="Q9066" s="4">
        <f>E9066/D9066</f>
        <v>0.5</v>
      </c>
      <c r="R9066" s="1">
        <f>ROUND(L9066^(3/2)/K9066*100*SQRT(2/PI()),0)</f>
        <v>60</v>
      </c>
      <c r="S9066" s="1" t="str">
        <f>IF(AND(R9066&gt;=R9065,R9066&gt;R9067),"YES","NO")</f>
        <v>NO</v>
      </c>
      <c r="T9066" s="1">
        <f>IF(C9066&lt;C9065,0,IF(T9065=1,1,IF(S9066="YES",1,0)))</f>
        <v>1</v>
      </c>
      <c r="U9066" s="1" t="str">
        <f>IF(AND(T9065=0,T9066=1),"YES","NO")</f>
        <v>NO</v>
      </c>
    </row>
    <row r="9067" spans="1:21" x14ac:dyDescent="0.3">
      <c r="A9067" s="1">
        <v>9067</v>
      </c>
      <c r="B9067" s="1">
        <v>473</v>
      </c>
      <c r="C9067" s="1">
        <v>9000</v>
      </c>
      <c r="D9067" s="1">
        <v>9</v>
      </c>
      <c r="E9067" s="1">
        <v>4.5</v>
      </c>
      <c r="F9067" s="1">
        <v>2</v>
      </c>
      <c r="G9067" s="1" t="s">
        <v>22</v>
      </c>
      <c r="H9067" s="1">
        <v>1.35</v>
      </c>
      <c r="I9067" s="1">
        <v>0.09</v>
      </c>
      <c r="J9067" s="1">
        <v>0.64</v>
      </c>
      <c r="K9067" s="1">
        <v>0.03</v>
      </c>
      <c r="L9067" s="1">
        <v>0.08</v>
      </c>
      <c r="M9067" s="3">
        <f>PI()*(D9067*0.0254)^2/4</f>
        <v>4.1043305806897315E-2</v>
      </c>
      <c r="N9067" s="1">
        <f>ROUND(H9067*4.45,0)</f>
        <v>6</v>
      </c>
      <c r="O9067" s="1">
        <f>I9067*745.7</f>
        <v>67.113</v>
      </c>
      <c r="P9067" s="5">
        <f>ROUND(N9067^(3/2)/O9067/SQRT(2*1.28*M9067)*100,0)</f>
        <v>68</v>
      </c>
      <c r="Q9067" s="4">
        <f>E9067/D9067</f>
        <v>0.5</v>
      </c>
      <c r="R9067" s="1">
        <f>ROUND(L9067^(3/2)/K9067*100*SQRT(2/PI()),0)</f>
        <v>60</v>
      </c>
      <c r="S9067" s="1" t="str">
        <f>IF(AND(R9067&gt;=R9066,R9067&gt;R9068),"YES","NO")</f>
        <v>NO</v>
      </c>
      <c r="T9067" s="1">
        <f>IF(C9067&lt;C9066,0,IF(T9066=1,1,IF(S9067="YES",1,0)))</f>
        <v>1</v>
      </c>
      <c r="U9067" s="1" t="str">
        <f>IF(AND(T9066=0,T9067=1),"YES","NO")</f>
        <v>NO</v>
      </c>
    </row>
    <row r="9068" spans="1:21" x14ac:dyDescent="0.3">
      <c r="A9068" s="1">
        <v>9068</v>
      </c>
      <c r="B9068" s="1">
        <v>473</v>
      </c>
      <c r="C9068" s="1">
        <v>10000</v>
      </c>
      <c r="D9068" s="1">
        <v>9</v>
      </c>
      <c r="E9068" s="1">
        <v>4.5</v>
      </c>
      <c r="F9068" s="1">
        <v>2</v>
      </c>
      <c r="G9068" s="1" t="s">
        <v>22</v>
      </c>
      <c r="H9068" s="1">
        <v>1.68</v>
      </c>
      <c r="I9068" s="1">
        <v>0.12</v>
      </c>
      <c r="J9068" s="1">
        <v>0.78</v>
      </c>
      <c r="K9068" s="1">
        <v>0.03</v>
      </c>
      <c r="L9068" s="1">
        <v>0.08</v>
      </c>
      <c r="M9068" s="3">
        <f>PI()*(D9068*0.0254)^2/4</f>
        <v>4.1043305806897315E-2</v>
      </c>
      <c r="N9068" s="1">
        <f>ROUND(H9068*4.45,0)</f>
        <v>7</v>
      </c>
      <c r="O9068" s="1">
        <f>I9068*745.7</f>
        <v>89.484000000000009</v>
      </c>
      <c r="P9068" s="5">
        <f>ROUND(N9068^(3/2)/O9068/SQRT(2*1.28*M9068)*100,0)</f>
        <v>64</v>
      </c>
      <c r="Q9068" s="4">
        <f>E9068/D9068</f>
        <v>0.5</v>
      </c>
      <c r="R9068" s="1">
        <f>ROUND(L9068^(3/2)/K9068*100*SQRT(2/PI()),0)</f>
        <v>60</v>
      </c>
      <c r="S9068" s="1" t="str">
        <f>IF(AND(R9068&gt;=R9067,R9068&gt;R9069),"YES","NO")</f>
        <v>NO</v>
      </c>
      <c r="T9068" s="1">
        <f>IF(C9068&lt;C9067,0,IF(T9067=1,1,IF(S9068="YES",1,0)))</f>
        <v>1</v>
      </c>
      <c r="U9068" s="1" t="str">
        <f>IF(AND(T9067=0,T9068=1),"YES","NO")</f>
        <v>NO</v>
      </c>
    </row>
    <row r="9069" spans="1:21" x14ac:dyDescent="0.3">
      <c r="A9069" s="1">
        <v>9069</v>
      </c>
      <c r="B9069" s="1">
        <v>473</v>
      </c>
      <c r="C9069" s="1">
        <v>11000</v>
      </c>
      <c r="D9069" s="1">
        <v>9</v>
      </c>
      <c r="E9069" s="1">
        <v>4.5</v>
      </c>
      <c r="F9069" s="1">
        <v>2</v>
      </c>
      <c r="G9069" s="1" t="s">
        <v>22</v>
      </c>
      <c r="H9069" s="1">
        <v>2.06</v>
      </c>
      <c r="I9069" s="1">
        <v>0.17</v>
      </c>
      <c r="J9069" s="1">
        <v>0.95</v>
      </c>
      <c r="K9069" s="1">
        <v>0.03</v>
      </c>
      <c r="L9069" s="1">
        <v>0.08</v>
      </c>
      <c r="M9069" s="3">
        <f>PI()*(D9069*0.0254)^2/4</f>
        <v>4.1043305806897315E-2</v>
      </c>
      <c r="N9069" s="1">
        <f>ROUND(H9069*4.45,0)</f>
        <v>9</v>
      </c>
      <c r="O9069" s="1">
        <f>I9069*745.7</f>
        <v>126.76900000000002</v>
      </c>
      <c r="P9069" s="5">
        <f>ROUND(N9069^(3/2)/O9069/SQRT(2*1.28*M9069)*100,0)</f>
        <v>66</v>
      </c>
      <c r="Q9069" s="4">
        <f>E9069/D9069</f>
        <v>0.5</v>
      </c>
      <c r="R9069" s="1">
        <f>ROUND(L9069^(3/2)/K9069*100*SQRT(2/PI()),0)</f>
        <v>60</v>
      </c>
      <c r="S9069" s="1" t="str">
        <f>IF(AND(R9069&gt;=R9068,R9069&gt;R9070),"YES","NO")</f>
        <v>NO</v>
      </c>
      <c r="T9069" s="1">
        <f>IF(C9069&lt;C9068,0,IF(T9068=1,1,IF(S9069="YES",1,0)))</f>
        <v>1</v>
      </c>
      <c r="U9069" s="1" t="str">
        <f>IF(AND(T9068=0,T9069=1),"YES","NO")</f>
        <v>NO</v>
      </c>
    </row>
    <row r="9070" spans="1:21" x14ac:dyDescent="0.3">
      <c r="A9070" s="1">
        <v>9070</v>
      </c>
      <c r="B9070" s="1">
        <v>473</v>
      </c>
      <c r="C9070" s="1">
        <v>12000</v>
      </c>
      <c r="D9070" s="1">
        <v>9</v>
      </c>
      <c r="E9070" s="1">
        <v>4.5</v>
      </c>
      <c r="F9070" s="1">
        <v>2</v>
      </c>
      <c r="G9070" s="1" t="s">
        <v>22</v>
      </c>
      <c r="H9070" s="1">
        <v>2.44</v>
      </c>
      <c r="I9070" s="1">
        <v>0.21</v>
      </c>
      <c r="J9070" s="1">
        <v>1.1100000000000001</v>
      </c>
      <c r="K9070" s="1">
        <v>0.03</v>
      </c>
      <c r="L9070" s="1">
        <v>0.08</v>
      </c>
      <c r="M9070" s="3">
        <f>PI()*(D9070*0.0254)^2/4</f>
        <v>4.1043305806897315E-2</v>
      </c>
      <c r="N9070" s="1">
        <f>ROUND(H9070*4.45,0)</f>
        <v>11</v>
      </c>
      <c r="O9070" s="1">
        <f>I9070*745.7</f>
        <v>156.59700000000001</v>
      </c>
      <c r="P9070" s="5">
        <f>ROUND(N9070^(3/2)/O9070/SQRT(2*1.28*M9070)*100,0)</f>
        <v>72</v>
      </c>
      <c r="Q9070" s="4">
        <f>E9070/D9070</f>
        <v>0.5</v>
      </c>
      <c r="R9070" s="1">
        <f>ROUND(L9070^(3/2)/K9070*100*SQRT(2/PI()),0)</f>
        <v>60</v>
      </c>
      <c r="S9070" s="1" t="str">
        <f>IF(AND(R9070&gt;=R9069,R9070&gt;R9071),"YES","NO")</f>
        <v>NO</v>
      </c>
      <c r="T9070" s="1">
        <f>IF(C9070&lt;C9069,0,IF(T9069=1,1,IF(S9070="YES",1,0)))</f>
        <v>1</v>
      </c>
      <c r="U9070" s="1" t="str">
        <f>IF(AND(T9069=0,T9070=1),"YES","NO")</f>
        <v>NO</v>
      </c>
    </row>
    <row r="9071" spans="1:21" x14ac:dyDescent="0.3">
      <c r="A9071" s="1">
        <v>9071</v>
      </c>
      <c r="B9071" s="1">
        <v>473</v>
      </c>
      <c r="C9071" s="1">
        <v>13000</v>
      </c>
      <c r="D9071" s="1">
        <v>9</v>
      </c>
      <c r="E9071" s="1">
        <v>4.5</v>
      </c>
      <c r="F9071" s="1">
        <v>2</v>
      </c>
      <c r="G9071" s="1" t="s">
        <v>22</v>
      </c>
      <c r="H9071" s="1">
        <v>2.88</v>
      </c>
      <c r="I9071" s="1">
        <v>0.27</v>
      </c>
      <c r="J9071" s="1">
        <v>1.31</v>
      </c>
      <c r="K9071" s="1">
        <v>0.03</v>
      </c>
      <c r="L9071" s="1">
        <v>0.08</v>
      </c>
      <c r="M9071" s="3">
        <f>PI()*(D9071*0.0254)^2/4</f>
        <v>4.1043305806897315E-2</v>
      </c>
      <c r="N9071" s="1">
        <f>ROUND(H9071*4.45,0)</f>
        <v>13</v>
      </c>
      <c r="O9071" s="1">
        <f>I9071*745.7</f>
        <v>201.33900000000003</v>
      </c>
      <c r="P9071" s="5">
        <f>ROUND(N9071^(3/2)/O9071/SQRT(2*1.28*M9071)*100,0)</f>
        <v>72</v>
      </c>
      <c r="Q9071" s="4">
        <f>E9071/D9071</f>
        <v>0.5</v>
      </c>
      <c r="R9071" s="1">
        <f>ROUND(L9071^(3/2)/K9071*100*SQRT(2/PI()),0)</f>
        <v>60</v>
      </c>
      <c r="S9071" s="1" t="str">
        <f>IF(AND(R9071&gt;=R9070,R9071&gt;R9072),"YES","NO")</f>
        <v>NO</v>
      </c>
      <c r="T9071" s="1">
        <f>IF(C9071&lt;C9070,0,IF(T9070=1,1,IF(S9071="YES",1,0)))</f>
        <v>1</v>
      </c>
      <c r="U9071" s="1" t="str">
        <f>IF(AND(T9070=0,T9071=1),"YES","NO")</f>
        <v>NO</v>
      </c>
    </row>
    <row r="9072" spans="1:21" x14ac:dyDescent="0.3">
      <c r="A9072" s="1">
        <v>9072</v>
      </c>
      <c r="B9072" s="1">
        <v>473</v>
      </c>
      <c r="C9072" s="1">
        <v>14000</v>
      </c>
      <c r="D9072" s="1">
        <v>9</v>
      </c>
      <c r="E9072" s="1">
        <v>4.5</v>
      </c>
      <c r="F9072" s="1">
        <v>2</v>
      </c>
      <c r="G9072" s="1" t="s">
        <v>22</v>
      </c>
      <c r="H9072" s="1">
        <v>3.38</v>
      </c>
      <c r="I9072" s="1">
        <v>0.34</v>
      </c>
      <c r="J9072" s="1">
        <v>1.53</v>
      </c>
      <c r="K9072" s="1">
        <v>0.03</v>
      </c>
      <c r="L9072" s="1">
        <v>0.08</v>
      </c>
      <c r="M9072" s="3">
        <f>PI()*(D9072*0.0254)^2/4</f>
        <v>4.1043305806897315E-2</v>
      </c>
      <c r="N9072" s="1">
        <f>ROUND(H9072*4.45,0)</f>
        <v>15</v>
      </c>
      <c r="O9072" s="1">
        <f>I9072*745.7</f>
        <v>253.53800000000004</v>
      </c>
      <c r="P9072" s="5">
        <f>ROUND(N9072^(3/2)/O9072/SQRT(2*1.28*M9072)*100,0)</f>
        <v>71</v>
      </c>
      <c r="Q9072" s="4">
        <f>E9072/D9072</f>
        <v>0.5</v>
      </c>
      <c r="R9072" s="1">
        <f>ROUND(L9072^(3/2)/K9072*100*SQRT(2/PI()),0)</f>
        <v>60</v>
      </c>
      <c r="S9072" s="1" t="str">
        <f>IF(AND(R9072&gt;=R9071,R9072&gt;R9073),"YES","NO")</f>
        <v>NO</v>
      </c>
      <c r="T9072" s="1">
        <f>IF(C9072&lt;C9071,0,IF(T9071=1,1,IF(S9072="YES",1,0)))</f>
        <v>1</v>
      </c>
      <c r="U9072" s="1" t="str">
        <f>IF(AND(T9071=0,T9072=1),"YES","NO")</f>
        <v>NO</v>
      </c>
    </row>
    <row r="9073" spans="1:21" x14ac:dyDescent="0.3">
      <c r="A9073" s="1">
        <v>9073</v>
      </c>
      <c r="B9073" s="1">
        <v>473</v>
      </c>
      <c r="C9073" s="1">
        <v>15000</v>
      </c>
      <c r="D9073" s="1">
        <v>9</v>
      </c>
      <c r="E9073" s="1">
        <v>4.5</v>
      </c>
      <c r="F9073" s="1">
        <v>2</v>
      </c>
      <c r="G9073" s="1" t="s">
        <v>22</v>
      </c>
      <c r="H9073" s="1">
        <v>3.9</v>
      </c>
      <c r="I9073" s="1">
        <v>0.42</v>
      </c>
      <c r="J9073" s="1">
        <v>1.77</v>
      </c>
      <c r="K9073" s="1">
        <v>0.03</v>
      </c>
      <c r="L9073" s="1">
        <v>0.08</v>
      </c>
      <c r="M9073" s="3">
        <f>PI()*(D9073*0.0254)^2/4</f>
        <v>4.1043305806897315E-2</v>
      </c>
      <c r="N9073" s="1">
        <f>ROUND(H9073*4.45,0)</f>
        <v>17</v>
      </c>
      <c r="O9073" s="1">
        <f>I9073*745.7</f>
        <v>313.19400000000002</v>
      </c>
      <c r="P9073" s="5">
        <f>ROUND(N9073^(3/2)/O9073/SQRT(2*1.28*M9073)*100,0)</f>
        <v>69</v>
      </c>
      <c r="Q9073" s="4">
        <f>E9073/D9073</f>
        <v>0.5</v>
      </c>
      <c r="R9073" s="1">
        <f>ROUND(L9073^(3/2)/K9073*100*SQRT(2/PI()),0)</f>
        <v>60</v>
      </c>
      <c r="S9073" s="1" t="str">
        <f>IF(AND(R9073&gt;=R9072,R9073&gt;R9074),"YES","NO")</f>
        <v>NO</v>
      </c>
      <c r="T9073" s="1">
        <f>IF(C9073&lt;C9072,0,IF(T9072=1,1,IF(S9073="YES",1,0)))</f>
        <v>1</v>
      </c>
      <c r="U9073" s="1" t="str">
        <f>IF(AND(T9072=0,T9073=1),"YES","NO")</f>
        <v>NO</v>
      </c>
    </row>
    <row r="9074" spans="1:21" x14ac:dyDescent="0.3">
      <c r="A9074" s="1">
        <v>9074</v>
      </c>
      <c r="B9074" s="1">
        <v>473</v>
      </c>
      <c r="C9074" s="1">
        <v>16000</v>
      </c>
      <c r="D9074" s="1">
        <v>9</v>
      </c>
      <c r="E9074" s="1">
        <v>4.5</v>
      </c>
      <c r="F9074" s="1">
        <v>2</v>
      </c>
      <c r="G9074" s="1" t="s">
        <v>22</v>
      </c>
      <c r="H9074" s="1">
        <v>4.47</v>
      </c>
      <c r="I9074" s="1">
        <v>0.51</v>
      </c>
      <c r="J9074" s="1">
        <v>2.02</v>
      </c>
      <c r="K9074" s="1">
        <v>0.03</v>
      </c>
      <c r="L9074" s="1">
        <v>0.08</v>
      </c>
      <c r="M9074" s="3">
        <f>PI()*(D9074*0.0254)^2/4</f>
        <v>4.1043305806897315E-2</v>
      </c>
      <c r="N9074" s="1">
        <f>ROUND(H9074*4.45,0)</f>
        <v>20</v>
      </c>
      <c r="O9074" s="1">
        <f>I9074*745.7</f>
        <v>380.30700000000002</v>
      </c>
      <c r="P9074" s="5">
        <f>ROUND(N9074^(3/2)/O9074/SQRT(2*1.28*M9074)*100,0)</f>
        <v>73</v>
      </c>
      <c r="Q9074" s="4">
        <f>E9074/D9074</f>
        <v>0.5</v>
      </c>
      <c r="R9074" s="1">
        <f>ROUND(L9074^(3/2)/K9074*100*SQRT(2/PI()),0)</f>
        <v>60</v>
      </c>
      <c r="S9074" s="1" t="str">
        <f>IF(AND(R9074&gt;=R9073,R9074&gt;R9075),"YES","NO")</f>
        <v>NO</v>
      </c>
      <c r="T9074" s="1">
        <f>IF(C9074&lt;C9073,0,IF(T9073=1,1,IF(S9074="YES",1,0)))</f>
        <v>1</v>
      </c>
      <c r="U9074" s="1" t="str">
        <f>IF(AND(T9073=0,T9074=1),"YES","NO")</f>
        <v>NO</v>
      </c>
    </row>
    <row r="9075" spans="1:21" x14ac:dyDescent="0.3">
      <c r="A9075" s="1">
        <v>9075</v>
      </c>
      <c r="B9075" s="1">
        <v>473</v>
      </c>
      <c r="C9075" s="1">
        <v>17000</v>
      </c>
      <c r="D9075" s="1">
        <v>9</v>
      </c>
      <c r="E9075" s="1">
        <v>4.5</v>
      </c>
      <c r="F9075" s="1">
        <v>2</v>
      </c>
      <c r="G9075" s="1" t="s">
        <v>22</v>
      </c>
      <c r="H9075" s="1">
        <v>5.03</v>
      </c>
      <c r="I9075" s="1">
        <v>0.62</v>
      </c>
      <c r="J9075" s="1">
        <v>2.2799999999999998</v>
      </c>
      <c r="K9075" s="1">
        <v>0.03</v>
      </c>
      <c r="L9075" s="1">
        <v>0.08</v>
      </c>
      <c r="M9075" s="3">
        <f>PI()*(D9075*0.0254)^2/4</f>
        <v>4.1043305806897315E-2</v>
      </c>
      <c r="N9075" s="1">
        <f>ROUND(H9075*4.45,0)</f>
        <v>22</v>
      </c>
      <c r="O9075" s="1">
        <f>I9075*745.7</f>
        <v>462.334</v>
      </c>
      <c r="P9075" s="5">
        <f>ROUND(N9075^(3/2)/O9075/SQRT(2*1.28*M9075)*100,0)</f>
        <v>69</v>
      </c>
      <c r="Q9075" s="4">
        <f>E9075/D9075</f>
        <v>0.5</v>
      </c>
      <c r="R9075" s="1">
        <f>ROUND(L9075^(3/2)/K9075*100*SQRT(2/PI()),0)</f>
        <v>60</v>
      </c>
      <c r="S9075" s="1" t="str">
        <f>IF(AND(R9075&gt;=R9074,R9075&gt;R9076),"YES","NO")</f>
        <v>NO</v>
      </c>
      <c r="T9075" s="1">
        <f>IF(C9075&lt;C9074,0,IF(T9074=1,1,IF(S9075="YES",1,0)))</f>
        <v>1</v>
      </c>
      <c r="U9075" s="1" t="str">
        <f>IF(AND(T9074=0,T9075=1),"YES","NO")</f>
        <v>NO</v>
      </c>
    </row>
    <row r="9076" spans="1:21" x14ac:dyDescent="0.3">
      <c r="A9076" s="1">
        <v>9076</v>
      </c>
      <c r="B9076" s="1">
        <v>473</v>
      </c>
      <c r="C9076" s="1">
        <v>18000</v>
      </c>
      <c r="D9076" s="1">
        <v>9</v>
      </c>
      <c r="E9076" s="1">
        <v>4.5</v>
      </c>
      <c r="F9076" s="1">
        <v>2</v>
      </c>
      <c r="G9076" s="1" t="s">
        <v>22</v>
      </c>
      <c r="H9076" s="1">
        <v>5.7</v>
      </c>
      <c r="I9076" s="1">
        <v>0.74</v>
      </c>
      <c r="J9076" s="1">
        <v>2.58</v>
      </c>
      <c r="K9076" s="1">
        <v>0.03</v>
      </c>
      <c r="L9076" s="1">
        <v>0.08</v>
      </c>
      <c r="M9076" s="3">
        <f>PI()*(D9076*0.0254)^2/4</f>
        <v>4.1043305806897315E-2</v>
      </c>
      <c r="N9076" s="1">
        <f>ROUND(H9076*4.45,0)</f>
        <v>25</v>
      </c>
      <c r="O9076" s="1">
        <f>I9076*745.7</f>
        <v>551.81799999999998</v>
      </c>
      <c r="P9076" s="5">
        <f>ROUND(N9076^(3/2)/O9076/SQRT(2*1.28*M9076)*100,0)</f>
        <v>70</v>
      </c>
      <c r="Q9076" s="4">
        <f>E9076/D9076</f>
        <v>0.5</v>
      </c>
      <c r="R9076" s="1">
        <f>ROUND(L9076^(3/2)/K9076*100*SQRT(2/PI()),0)</f>
        <v>60</v>
      </c>
      <c r="S9076" s="1" t="str">
        <f>IF(AND(R9076&gt;=R9075,R9076&gt;R9077),"YES","NO")</f>
        <v>NO</v>
      </c>
      <c r="T9076" s="1">
        <f>IF(C9076&lt;C9075,0,IF(T9075=1,1,IF(S9076="YES",1,0)))</f>
        <v>1</v>
      </c>
      <c r="U9076" s="1" t="str">
        <f>IF(AND(T9075=0,T9076=1),"YES","NO")</f>
        <v>NO</v>
      </c>
    </row>
    <row r="9077" spans="1:21" x14ac:dyDescent="0.3">
      <c r="A9077" s="1">
        <v>9077</v>
      </c>
      <c r="B9077" s="1">
        <v>473</v>
      </c>
      <c r="C9077" s="1">
        <v>19000</v>
      </c>
      <c r="D9077" s="1">
        <v>9</v>
      </c>
      <c r="E9077" s="1">
        <v>4.5</v>
      </c>
      <c r="F9077" s="1">
        <v>2</v>
      </c>
      <c r="G9077" s="1" t="s">
        <v>22</v>
      </c>
      <c r="H9077" s="1">
        <v>6.42</v>
      </c>
      <c r="I9077" s="1">
        <v>0.88</v>
      </c>
      <c r="J9077" s="1">
        <v>2.92</v>
      </c>
      <c r="K9077" s="1">
        <v>0.03</v>
      </c>
      <c r="L9077" s="1">
        <v>0.09</v>
      </c>
      <c r="M9077" s="3">
        <f>PI()*(D9077*0.0254)^2/4</f>
        <v>4.1043305806897315E-2</v>
      </c>
      <c r="N9077" s="1">
        <f>ROUND(H9077*4.45,0)</f>
        <v>29</v>
      </c>
      <c r="O9077" s="1">
        <f>I9077*745.7</f>
        <v>656.21600000000001</v>
      </c>
      <c r="P9077" s="5">
        <f>ROUND(N9077^(3/2)/O9077/SQRT(2*1.28*M9077)*100,0)</f>
        <v>73</v>
      </c>
      <c r="Q9077" s="4">
        <f>E9077/D9077</f>
        <v>0.5</v>
      </c>
      <c r="R9077" s="1">
        <f>ROUND(L9077^(3/2)/K9077*100*SQRT(2/PI()),0)</f>
        <v>72</v>
      </c>
      <c r="S9077" s="1" t="str">
        <f>IF(AND(R9077&gt;=R9076,R9077&gt;R9078),"YES","NO")</f>
        <v>NO</v>
      </c>
      <c r="T9077" s="1">
        <f>IF(C9077&lt;C9076,0,IF(T9076=1,1,IF(S9077="YES",1,0)))</f>
        <v>1</v>
      </c>
      <c r="U9077" s="1" t="str">
        <f>IF(AND(T9076=0,T9077=1),"YES","NO")</f>
        <v>NO</v>
      </c>
    </row>
    <row r="9078" spans="1:21" x14ac:dyDescent="0.3">
      <c r="A9078" s="1">
        <v>9078</v>
      </c>
      <c r="B9078" s="1">
        <v>473</v>
      </c>
      <c r="C9078" s="1">
        <v>20000</v>
      </c>
      <c r="D9078" s="1">
        <v>9</v>
      </c>
      <c r="E9078" s="1">
        <v>4.5</v>
      </c>
      <c r="F9078" s="1">
        <v>2</v>
      </c>
      <c r="G9078" s="1" t="s">
        <v>22</v>
      </c>
      <c r="H9078" s="1">
        <v>7.21</v>
      </c>
      <c r="I9078" s="1">
        <v>1.05</v>
      </c>
      <c r="J9078" s="1">
        <v>3.3</v>
      </c>
      <c r="K9078" s="1">
        <v>0.03</v>
      </c>
      <c r="L9078" s="1">
        <v>0.09</v>
      </c>
      <c r="M9078" s="3">
        <f>PI()*(D9078*0.0254)^2/4</f>
        <v>4.1043305806897315E-2</v>
      </c>
      <c r="N9078" s="1">
        <f>ROUND(H9078*4.45,0)</f>
        <v>32</v>
      </c>
      <c r="O9078" s="1">
        <f>I9078*745.7</f>
        <v>782.98500000000013</v>
      </c>
      <c r="P9078" s="5">
        <f>ROUND(N9078^(3/2)/O9078/SQRT(2*1.28*M9078)*100,0)</f>
        <v>71</v>
      </c>
      <c r="Q9078" s="4">
        <f>E9078/D9078</f>
        <v>0.5</v>
      </c>
      <c r="R9078" s="1">
        <f>ROUND(L9078^(3/2)/K9078*100*SQRT(2/PI()),0)</f>
        <v>72</v>
      </c>
      <c r="S9078" s="1" t="str">
        <f>IF(AND(R9078&gt;=R9077,R9078&gt;R9079),"YES","NO")</f>
        <v>NO</v>
      </c>
      <c r="T9078" s="1">
        <f>IF(C9078&lt;C9077,0,IF(T9077=1,1,IF(S9078="YES",1,0)))</f>
        <v>1</v>
      </c>
      <c r="U9078" s="1" t="str">
        <f>IF(AND(T9077=0,T9078=1),"YES","NO")</f>
        <v>NO</v>
      </c>
    </row>
    <row r="9079" spans="1:21" x14ac:dyDescent="0.3">
      <c r="A9079" s="1">
        <v>9079</v>
      </c>
      <c r="B9079" s="1">
        <v>473</v>
      </c>
      <c r="C9079" s="1">
        <v>21000</v>
      </c>
      <c r="D9079" s="1">
        <v>9</v>
      </c>
      <c r="E9079" s="1">
        <v>4.5</v>
      </c>
      <c r="F9079" s="1">
        <v>2</v>
      </c>
      <c r="G9079" s="1" t="s">
        <v>22</v>
      </c>
      <c r="H9079" s="1">
        <v>8.06</v>
      </c>
      <c r="I9079" s="1">
        <v>1.23</v>
      </c>
      <c r="J9079" s="1">
        <v>3.7</v>
      </c>
      <c r="K9079" s="1">
        <v>0.03</v>
      </c>
      <c r="L9079" s="1">
        <v>0.09</v>
      </c>
      <c r="M9079" s="3">
        <f>PI()*(D9079*0.0254)^2/4</f>
        <v>4.1043305806897315E-2</v>
      </c>
      <c r="N9079" s="1">
        <f>ROUND(H9079*4.45,0)</f>
        <v>36</v>
      </c>
      <c r="O9079" s="1">
        <f>I9079*745.7</f>
        <v>917.21100000000001</v>
      </c>
      <c r="P9079" s="5">
        <f>ROUND(N9079^(3/2)/O9079/SQRT(2*1.28*M9079)*100,0)</f>
        <v>73</v>
      </c>
      <c r="Q9079" s="4">
        <f>E9079/D9079</f>
        <v>0.5</v>
      </c>
      <c r="R9079" s="1">
        <f>ROUND(L9079^(3/2)/K9079*100*SQRT(2/PI()),0)</f>
        <v>72</v>
      </c>
      <c r="S9079" s="1" t="str">
        <f>IF(AND(R9079&gt;=R9078,R9079&gt;R9080),"YES","NO")</f>
        <v>NO</v>
      </c>
      <c r="T9079" s="1">
        <f>IF(C9079&lt;C9078,0,IF(T9078=1,1,IF(S9079="YES",1,0)))</f>
        <v>1</v>
      </c>
      <c r="U9079" s="1" t="str">
        <f>IF(AND(T9078=0,T9079=1),"YES","NO")</f>
        <v>NO</v>
      </c>
    </row>
    <row r="9080" spans="1:21" x14ac:dyDescent="0.3">
      <c r="A9080" s="1">
        <v>9080</v>
      </c>
      <c r="B9080" s="1">
        <v>473</v>
      </c>
      <c r="C9080" s="1">
        <v>22000</v>
      </c>
      <c r="D9080" s="1">
        <v>9</v>
      </c>
      <c r="E9080" s="1">
        <v>4.5</v>
      </c>
      <c r="F9080" s="1">
        <v>2</v>
      </c>
      <c r="G9080" s="1" t="s">
        <v>22</v>
      </c>
      <c r="H9080" s="1">
        <v>9.0299999999999994</v>
      </c>
      <c r="I9080" s="1">
        <v>1.48</v>
      </c>
      <c r="J9080" s="1">
        <v>4.2300000000000004</v>
      </c>
      <c r="K9080" s="1">
        <v>0.03</v>
      </c>
      <c r="L9080" s="1">
        <v>0.09</v>
      </c>
      <c r="M9080" s="3">
        <f>PI()*(D9080*0.0254)^2/4</f>
        <v>4.1043305806897315E-2</v>
      </c>
      <c r="N9080" s="1">
        <f>ROUND(H9080*4.45,0)</f>
        <v>40</v>
      </c>
      <c r="O9080" s="1">
        <f>I9080*745.7</f>
        <v>1103.636</v>
      </c>
      <c r="P9080" s="5">
        <f>ROUND(N9080^(3/2)/O9080/SQRT(2*1.28*M9080)*100,0)</f>
        <v>71</v>
      </c>
      <c r="Q9080" s="4">
        <f>E9080/D9080</f>
        <v>0.5</v>
      </c>
      <c r="R9080" s="1">
        <f>ROUND(L9080^(3/2)/K9080*100*SQRT(2/PI()),0)</f>
        <v>72</v>
      </c>
      <c r="S9080" s="1" t="str">
        <f>IF(AND(R9080&gt;=R9079,R9080&gt;R9081),"YES","NO")</f>
        <v>NO</v>
      </c>
      <c r="T9080" s="1">
        <f>IF(C9080&lt;C9079,0,IF(T9079=1,1,IF(S9080="YES",1,0)))</f>
        <v>1</v>
      </c>
      <c r="U9080" s="1" t="str">
        <f>IF(AND(T9079=0,T9080=1),"YES","NO")</f>
        <v>NO</v>
      </c>
    </row>
    <row r="9081" spans="1:21" x14ac:dyDescent="0.3">
      <c r="A9081" s="1">
        <v>9081</v>
      </c>
      <c r="B9081" s="1">
        <v>473</v>
      </c>
      <c r="C9081" s="1">
        <v>23000</v>
      </c>
      <c r="D9081" s="1">
        <v>9</v>
      </c>
      <c r="E9081" s="1">
        <v>4.5</v>
      </c>
      <c r="F9081" s="1">
        <v>2</v>
      </c>
      <c r="G9081" s="1" t="s">
        <v>22</v>
      </c>
      <c r="H9081" s="1">
        <v>10.16</v>
      </c>
      <c r="I9081" s="1">
        <v>1.76</v>
      </c>
      <c r="J9081" s="1">
        <v>4.84</v>
      </c>
      <c r="K9081" s="1">
        <v>0.03</v>
      </c>
      <c r="L9081" s="1">
        <v>0.09</v>
      </c>
      <c r="M9081" s="3">
        <f>PI()*(D9081*0.0254)^2/4</f>
        <v>4.1043305806897315E-2</v>
      </c>
      <c r="N9081" s="1">
        <f>ROUND(H9081*4.45,0)</f>
        <v>45</v>
      </c>
      <c r="O9081" s="1">
        <f>I9081*745.7</f>
        <v>1312.432</v>
      </c>
      <c r="P9081" s="5">
        <f>ROUND(N9081^(3/2)/O9081/SQRT(2*1.28*M9081)*100,0)</f>
        <v>71</v>
      </c>
      <c r="Q9081" s="4">
        <f>E9081/D9081</f>
        <v>0.5</v>
      </c>
      <c r="R9081" s="1">
        <f>ROUND(L9081^(3/2)/K9081*100*SQRT(2/PI()),0)</f>
        <v>72</v>
      </c>
      <c r="S9081" s="1" t="str">
        <f>IF(AND(R9081&gt;=R9080,R9081&gt;R9082),"YES","NO")</f>
        <v>YES</v>
      </c>
      <c r="T9081" s="1">
        <f>IF(C9081&lt;C9080,0,IF(T9080=1,1,IF(S9081="YES",1,0)))</f>
        <v>1</v>
      </c>
      <c r="U9081" s="1" t="str">
        <f>IF(AND(T9080=0,T9081=1),"YES","NO")</f>
        <v>NO</v>
      </c>
    </row>
    <row r="9082" spans="1:21" x14ac:dyDescent="0.3">
      <c r="A9082" s="1">
        <v>9082</v>
      </c>
      <c r="B9082" s="1">
        <v>474</v>
      </c>
      <c r="C9082" s="1">
        <v>3000</v>
      </c>
      <c r="D9082" s="1">
        <v>9</v>
      </c>
      <c r="E9082" s="1">
        <v>4.7</v>
      </c>
      <c r="F9082" s="1">
        <v>2</v>
      </c>
      <c r="G9082" s="1" t="s">
        <v>5</v>
      </c>
      <c r="H9082" s="1">
        <v>0.28000000000000003</v>
      </c>
      <c r="I9082" s="1">
        <v>0.01</v>
      </c>
      <c r="J9082" s="1">
        <v>0.19</v>
      </c>
      <c r="K9082" s="1">
        <v>7.0000000000000007E-2</v>
      </c>
      <c r="L9082" s="1">
        <v>0.15</v>
      </c>
      <c r="M9082" s="3">
        <f>PI()*(D9082*0.0254)^2/4</f>
        <v>4.1043305806897315E-2</v>
      </c>
      <c r="N9082" s="1">
        <f>ROUND(H9082*4.45,0)</f>
        <v>1</v>
      </c>
      <c r="O9082" s="1">
        <f>I9082*745.7</f>
        <v>7.4570000000000007</v>
      </c>
      <c r="P9082" s="5">
        <f>ROUND(N9082^(3/2)/O9082/SQRT(2*1.28*M9082)*100,0)</f>
        <v>41</v>
      </c>
      <c r="Q9082" s="4">
        <f>E9082/D9082</f>
        <v>0.52222222222222225</v>
      </c>
      <c r="R9082" s="1">
        <f>ROUND(L9082^(3/2)/K9082*100*SQRT(2/PI()),0)</f>
        <v>66</v>
      </c>
      <c r="S9082" s="1" t="str">
        <f>IF(AND(R9082&gt;=R9081,R9082&gt;R9083),"YES","NO")</f>
        <v>NO</v>
      </c>
      <c r="T9082" s="1">
        <f>IF(C9082&lt;C9081,0,IF(T9081=1,1,IF(S9082="YES",1,0)))</f>
        <v>0</v>
      </c>
      <c r="U9082" s="1" t="str">
        <f>IF(AND(T9081=0,T9082=1),"YES","NO")</f>
        <v>NO</v>
      </c>
    </row>
    <row r="9083" spans="1:21" x14ac:dyDescent="0.3">
      <c r="A9083" s="1">
        <v>9083</v>
      </c>
      <c r="B9083" s="1">
        <v>474</v>
      </c>
      <c r="C9083" s="1">
        <v>4000</v>
      </c>
      <c r="D9083" s="1">
        <v>9</v>
      </c>
      <c r="E9083" s="1">
        <v>4.7</v>
      </c>
      <c r="F9083" s="1">
        <v>2</v>
      </c>
      <c r="G9083" s="1" t="s">
        <v>5</v>
      </c>
      <c r="H9083" s="1">
        <v>0.5</v>
      </c>
      <c r="I9083" s="1">
        <v>0.02</v>
      </c>
      <c r="J9083" s="1">
        <v>0.33</v>
      </c>
      <c r="K9083" s="1">
        <v>7.0000000000000007E-2</v>
      </c>
      <c r="L9083" s="1">
        <v>0.15</v>
      </c>
      <c r="M9083" s="3">
        <f>PI()*(D9083*0.0254)^2/4</f>
        <v>4.1043305806897315E-2</v>
      </c>
      <c r="N9083" s="1">
        <f>ROUND(H9083*4.45,0)</f>
        <v>2</v>
      </c>
      <c r="O9083" s="1">
        <f>I9083*745.7</f>
        <v>14.914000000000001</v>
      </c>
      <c r="P9083" s="5">
        <f>ROUND(N9083^(3/2)/O9083/SQRT(2*1.28*M9083)*100,0)</f>
        <v>59</v>
      </c>
      <c r="Q9083" s="4">
        <f>E9083/D9083</f>
        <v>0.52222222222222225</v>
      </c>
      <c r="R9083" s="1">
        <f>ROUND(L9083^(3/2)/K9083*100*SQRT(2/PI()),0)</f>
        <v>66</v>
      </c>
      <c r="S9083" s="1" t="str">
        <f>IF(AND(R9083&gt;=R9082,R9083&gt;R9084),"YES","NO")</f>
        <v>NO</v>
      </c>
      <c r="T9083" s="1">
        <f>IF(C9083&lt;C9082,0,IF(T9082=1,1,IF(S9083="YES",1,0)))</f>
        <v>0</v>
      </c>
      <c r="U9083" s="1" t="str">
        <f>IF(AND(T9082=0,T9083=1),"YES","NO")</f>
        <v>NO</v>
      </c>
    </row>
    <row r="9084" spans="1:21" x14ac:dyDescent="0.3">
      <c r="A9084" s="1">
        <v>9084</v>
      </c>
      <c r="B9084" s="1">
        <v>474</v>
      </c>
      <c r="C9084" s="1">
        <v>5000</v>
      </c>
      <c r="D9084" s="1">
        <v>9</v>
      </c>
      <c r="E9084" s="1">
        <v>4.7</v>
      </c>
      <c r="F9084" s="1">
        <v>2</v>
      </c>
      <c r="G9084" s="1" t="s">
        <v>5</v>
      </c>
      <c r="H9084" s="1">
        <v>0.77</v>
      </c>
      <c r="I9084" s="1">
        <v>0.04</v>
      </c>
      <c r="J9084" s="1">
        <v>0.52</v>
      </c>
      <c r="K9084" s="1">
        <v>7.0000000000000007E-2</v>
      </c>
      <c r="L9084" s="1">
        <v>0.15</v>
      </c>
      <c r="M9084" s="3">
        <f>PI()*(D9084*0.0254)^2/4</f>
        <v>4.1043305806897315E-2</v>
      </c>
      <c r="N9084" s="1">
        <f>ROUND(H9084*4.45,0)</f>
        <v>3</v>
      </c>
      <c r="O9084" s="1">
        <f>I9084*745.7</f>
        <v>29.828000000000003</v>
      </c>
      <c r="P9084" s="5">
        <f>ROUND(N9084^(3/2)/O9084/SQRT(2*1.28*M9084)*100,0)</f>
        <v>54</v>
      </c>
      <c r="Q9084" s="4">
        <f>E9084/D9084</f>
        <v>0.52222222222222225</v>
      </c>
      <c r="R9084" s="1">
        <f>ROUND(L9084^(3/2)/K9084*100*SQRT(2/PI()),0)</f>
        <v>66</v>
      </c>
      <c r="S9084" s="1" t="str">
        <f>IF(AND(R9084&gt;=R9083,R9084&gt;R9085),"YES","NO")</f>
        <v>NO</v>
      </c>
      <c r="T9084" s="1">
        <f>IF(C9084&lt;C9083,0,IF(T9083=1,1,IF(S9084="YES",1,0)))</f>
        <v>0</v>
      </c>
      <c r="U9084" s="1" t="str">
        <f>IF(AND(T9083=0,T9084=1),"YES","NO")</f>
        <v>NO</v>
      </c>
    </row>
    <row r="9085" spans="1:21" x14ac:dyDescent="0.3">
      <c r="A9085" s="1">
        <v>9085</v>
      </c>
      <c r="B9085" s="1">
        <v>474</v>
      </c>
      <c r="C9085" s="1">
        <v>6000</v>
      </c>
      <c r="D9085" s="1">
        <v>9</v>
      </c>
      <c r="E9085" s="1">
        <v>4.7</v>
      </c>
      <c r="F9085" s="1">
        <v>2</v>
      </c>
      <c r="G9085" s="1" t="s">
        <v>5</v>
      </c>
      <c r="H9085" s="1">
        <v>1.1200000000000001</v>
      </c>
      <c r="I9085" s="1">
        <v>7.0000000000000007E-2</v>
      </c>
      <c r="J9085" s="1">
        <v>0.74</v>
      </c>
      <c r="K9085" s="1">
        <v>7.0000000000000007E-2</v>
      </c>
      <c r="L9085" s="1">
        <v>0.15</v>
      </c>
      <c r="M9085" s="3">
        <f>PI()*(D9085*0.0254)^2/4</f>
        <v>4.1043305806897315E-2</v>
      </c>
      <c r="N9085" s="1">
        <f>ROUND(H9085*4.45,0)</f>
        <v>5</v>
      </c>
      <c r="O9085" s="1">
        <f>I9085*745.7</f>
        <v>52.199000000000005</v>
      </c>
      <c r="P9085" s="5">
        <f>ROUND(N9085^(3/2)/O9085/SQRT(2*1.28*M9085)*100,0)</f>
        <v>66</v>
      </c>
      <c r="Q9085" s="4">
        <f>E9085/D9085</f>
        <v>0.52222222222222225</v>
      </c>
      <c r="R9085" s="1">
        <f>ROUND(L9085^(3/2)/K9085*100*SQRT(2/PI()),0)</f>
        <v>66</v>
      </c>
      <c r="S9085" s="1" t="str">
        <f>IF(AND(R9085&gt;=R9084,R9085&gt;R9086),"YES","NO")</f>
        <v>NO</v>
      </c>
      <c r="T9085" s="1">
        <f>IF(C9085&lt;C9084,0,IF(T9084=1,1,IF(S9085="YES",1,0)))</f>
        <v>0</v>
      </c>
      <c r="U9085" s="1" t="str">
        <f>IF(AND(T9084=0,T9085=1),"YES","NO")</f>
        <v>NO</v>
      </c>
    </row>
    <row r="9086" spans="1:21" x14ac:dyDescent="0.3">
      <c r="A9086" s="1">
        <v>9086</v>
      </c>
      <c r="B9086" s="1">
        <v>474</v>
      </c>
      <c r="C9086" s="1">
        <v>7000</v>
      </c>
      <c r="D9086" s="1">
        <v>9</v>
      </c>
      <c r="E9086" s="1">
        <v>4.7</v>
      </c>
      <c r="F9086" s="1">
        <v>2</v>
      </c>
      <c r="G9086" s="1" t="s">
        <v>5</v>
      </c>
      <c r="H9086" s="1">
        <v>1.52</v>
      </c>
      <c r="I9086" s="1">
        <v>0.11</v>
      </c>
      <c r="J9086" s="1">
        <v>1</v>
      </c>
      <c r="K9086" s="1">
        <v>7.0000000000000007E-2</v>
      </c>
      <c r="L9086" s="1">
        <v>0.15</v>
      </c>
      <c r="M9086" s="3">
        <f>PI()*(D9086*0.0254)^2/4</f>
        <v>4.1043305806897315E-2</v>
      </c>
      <c r="N9086" s="1">
        <f>ROUND(H9086*4.45,0)</f>
        <v>7</v>
      </c>
      <c r="O9086" s="1">
        <f>I9086*745.7</f>
        <v>82.027000000000001</v>
      </c>
      <c r="P9086" s="5">
        <f>ROUND(N9086^(3/2)/O9086/SQRT(2*1.28*M9086)*100,0)</f>
        <v>70</v>
      </c>
      <c r="Q9086" s="4">
        <f>E9086/D9086</f>
        <v>0.52222222222222225</v>
      </c>
      <c r="R9086" s="1">
        <f>ROUND(L9086^(3/2)/K9086*100*SQRT(2/PI()),0)</f>
        <v>66</v>
      </c>
      <c r="S9086" s="1" t="str">
        <f>IF(AND(R9086&gt;=R9085,R9086&gt;R9087),"YES","NO")</f>
        <v>NO</v>
      </c>
      <c r="T9086" s="1">
        <f>IF(C9086&lt;C9085,0,IF(T9085=1,1,IF(S9086="YES",1,0)))</f>
        <v>0</v>
      </c>
      <c r="U9086" s="1" t="str">
        <f>IF(AND(T9085=0,T9086=1),"YES","NO")</f>
        <v>NO</v>
      </c>
    </row>
    <row r="9087" spans="1:21" x14ac:dyDescent="0.3">
      <c r="A9087" s="1">
        <v>9087</v>
      </c>
      <c r="B9087" s="1">
        <v>474</v>
      </c>
      <c r="C9087" s="1">
        <v>8000</v>
      </c>
      <c r="D9087" s="1">
        <v>9</v>
      </c>
      <c r="E9087" s="1">
        <v>4.7</v>
      </c>
      <c r="F9087" s="1">
        <v>2</v>
      </c>
      <c r="G9087" s="1" t="s">
        <v>5</v>
      </c>
      <c r="H9087" s="1">
        <v>1.99</v>
      </c>
      <c r="I9087" s="1">
        <v>0.17</v>
      </c>
      <c r="J9087" s="1">
        <v>1.35</v>
      </c>
      <c r="K9087" s="1">
        <v>7.0000000000000007E-2</v>
      </c>
      <c r="L9087" s="1">
        <v>0.15</v>
      </c>
      <c r="M9087" s="3">
        <f>PI()*(D9087*0.0254)^2/4</f>
        <v>4.1043305806897315E-2</v>
      </c>
      <c r="N9087" s="1">
        <f>ROUND(H9087*4.45,0)</f>
        <v>9</v>
      </c>
      <c r="O9087" s="1">
        <f>I9087*745.7</f>
        <v>126.76900000000002</v>
      </c>
      <c r="P9087" s="5">
        <f>ROUND(N9087^(3/2)/O9087/SQRT(2*1.28*M9087)*100,0)</f>
        <v>66</v>
      </c>
      <c r="Q9087" s="4">
        <f>E9087/D9087</f>
        <v>0.52222222222222225</v>
      </c>
      <c r="R9087" s="1">
        <f>ROUND(L9087^(3/2)/K9087*100*SQRT(2/PI()),0)</f>
        <v>66</v>
      </c>
      <c r="S9087" s="1" t="str">
        <f>IF(AND(R9087&gt;=R9086,R9087&gt;R9088),"YES","NO")</f>
        <v>YES</v>
      </c>
      <c r="T9087" s="1">
        <f>IF(C9087&lt;C9086,0,IF(T9086=1,1,IF(S9087="YES",1,0)))</f>
        <v>1</v>
      </c>
      <c r="U9087" s="1" t="str">
        <f>IF(AND(T9086=0,T9087=1),"YES","NO")</f>
        <v>YES</v>
      </c>
    </row>
    <row r="9088" spans="1:21" x14ac:dyDescent="0.3">
      <c r="A9088" s="1">
        <v>9088</v>
      </c>
      <c r="B9088" s="1">
        <v>474</v>
      </c>
      <c r="C9088" s="1">
        <v>9000</v>
      </c>
      <c r="D9088" s="1">
        <v>9</v>
      </c>
      <c r="E9088" s="1">
        <v>4.7</v>
      </c>
      <c r="F9088" s="1">
        <v>2</v>
      </c>
      <c r="G9088" s="1" t="s">
        <v>5</v>
      </c>
      <c r="H9088" s="1">
        <v>2.5299999999999998</v>
      </c>
      <c r="I9088" s="1">
        <v>0.26</v>
      </c>
      <c r="J9088" s="1">
        <v>1.82</v>
      </c>
      <c r="K9088" s="1">
        <v>0.08</v>
      </c>
      <c r="L9088" s="1">
        <v>0.15</v>
      </c>
      <c r="M9088" s="3">
        <f>PI()*(D9088*0.0254)^2/4</f>
        <v>4.1043305806897315E-2</v>
      </c>
      <c r="N9088" s="1">
        <f>ROUND(H9088*4.45,0)</f>
        <v>11</v>
      </c>
      <c r="O9088" s="1">
        <f>I9088*745.7</f>
        <v>193.88200000000001</v>
      </c>
      <c r="P9088" s="5">
        <f>ROUND(N9088^(3/2)/O9088/SQRT(2*1.28*M9088)*100,0)</f>
        <v>58</v>
      </c>
      <c r="Q9088" s="4">
        <f>E9088/D9088</f>
        <v>0.52222222222222225</v>
      </c>
      <c r="R9088" s="1">
        <f>ROUND(L9088^(3/2)/K9088*100*SQRT(2/PI()),0)</f>
        <v>58</v>
      </c>
      <c r="S9088" s="1" t="str">
        <f>IF(AND(R9088&gt;=R9087,R9088&gt;R9089),"YES","NO")</f>
        <v>NO</v>
      </c>
      <c r="T9088" s="1">
        <f>IF(C9088&lt;C9087,0,IF(T9087=1,1,IF(S9088="YES",1,0)))</f>
        <v>1</v>
      </c>
      <c r="U9088" s="1" t="str">
        <f>IF(AND(T9087=0,T9088=1),"YES","NO")</f>
        <v>NO</v>
      </c>
    </row>
    <row r="9089" spans="1:21" x14ac:dyDescent="0.3">
      <c r="A9089" s="1">
        <v>9089</v>
      </c>
      <c r="B9089" s="1">
        <v>474</v>
      </c>
      <c r="C9089" s="1">
        <v>10000</v>
      </c>
      <c r="D9089" s="1">
        <v>9</v>
      </c>
      <c r="E9089" s="1">
        <v>4.7</v>
      </c>
      <c r="F9089" s="1">
        <v>2</v>
      </c>
      <c r="G9089" s="1" t="s">
        <v>5</v>
      </c>
      <c r="H9089" s="1">
        <v>3.17</v>
      </c>
      <c r="I9089" s="1">
        <v>0.38</v>
      </c>
      <c r="J9089" s="1">
        <v>2.41</v>
      </c>
      <c r="K9089" s="1">
        <v>0.08</v>
      </c>
      <c r="L9089" s="1">
        <v>0.15</v>
      </c>
      <c r="M9089" s="3">
        <f>PI()*(D9089*0.0254)^2/4</f>
        <v>4.1043305806897315E-2</v>
      </c>
      <c r="N9089" s="1">
        <f>ROUND(H9089*4.45,0)</f>
        <v>14</v>
      </c>
      <c r="O9089" s="1">
        <f>I9089*745.7</f>
        <v>283.36600000000004</v>
      </c>
      <c r="P9089" s="5">
        <f>ROUND(N9089^(3/2)/O9089/SQRT(2*1.28*M9089)*100,0)</f>
        <v>57</v>
      </c>
      <c r="Q9089" s="4">
        <f>E9089/D9089</f>
        <v>0.52222222222222225</v>
      </c>
      <c r="R9089" s="1">
        <f>ROUND(L9089^(3/2)/K9089*100*SQRT(2/PI()),0)</f>
        <v>58</v>
      </c>
      <c r="S9089" s="1" t="str">
        <f>IF(AND(R9089&gt;=R9088,R9089&gt;R9090),"YES","NO")</f>
        <v>NO</v>
      </c>
      <c r="T9089" s="1">
        <f>IF(C9089&lt;C9088,0,IF(T9088=1,1,IF(S9089="YES",1,0)))</f>
        <v>1</v>
      </c>
      <c r="U9089" s="1" t="str">
        <f>IF(AND(T9088=0,T9089=1),"YES","NO")</f>
        <v>NO</v>
      </c>
    </row>
    <row r="9090" spans="1:21" x14ac:dyDescent="0.3">
      <c r="A9090" s="1">
        <v>9090</v>
      </c>
      <c r="B9090" s="1">
        <v>474</v>
      </c>
      <c r="C9090" s="1">
        <v>11000</v>
      </c>
      <c r="D9090" s="1">
        <v>9</v>
      </c>
      <c r="E9090" s="1">
        <v>4.7</v>
      </c>
      <c r="F9090" s="1">
        <v>2</v>
      </c>
      <c r="G9090" s="1" t="s">
        <v>5</v>
      </c>
      <c r="H9090" s="1">
        <v>3.82</v>
      </c>
      <c r="I9090" s="1">
        <v>0.53</v>
      </c>
      <c r="J9090" s="1">
        <v>3.05</v>
      </c>
      <c r="K9090" s="1">
        <v>0.08</v>
      </c>
      <c r="L9090" s="1">
        <v>0.15</v>
      </c>
      <c r="M9090" s="3">
        <f>PI()*(D9090*0.0254)^2/4</f>
        <v>4.1043305806897315E-2</v>
      </c>
      <c r="N9090" s="1">
        <f>ROUND(H9090*4.45,0)</f>
        <v>17</v>
      </c>
      <c r="O9090" s="1">
        <f>I9090*745.7</f>
        <v>395.22100000000006</v>
      </c>
      <c r="P9090" s="5">
        <f>ROUND(N9090^(3/2)/O9090/SQRT(2*1.28*M9090)*100,0)</f>
        <v>55</v>
      </c>
      <c r="Q9090" s="4">
        <f>E9090/D9090</f>
        <v>0.52222222222222225</v>
      </c>
      <c r="R9090" s="1">
        <f>ROUND(L9090^(3/2)/K9090*100*SQRT(2/PI()),0)</f>
        <v>58</v>
      </c>
      <c r="S9090" s="1" t="str">
        <f>IF(AND(R9090&gt;=R9089,R9090&gt;R9091),"YES","NO")</f>
        <v>YES</v>
      </c>
      <c r="T9090" s="1">
        <f>IF(C9090&lt;C9089,0,IF(T9089=1,1,IF(S9090="YES",1,0)))</f>
        <v>1</v>
      </c>
      <c r="U9090" s="1" t="str">
        <f>IF(AND(T9089=0,T9090=1),"YES","NO")</f>
        <v>NO</v>
      </c>
    </row>
    <row r="9091" spans="1:21" x14ac:dyDescent="0.3">
      <c r="A9091" s="1">
        <v>9091</v>
      </c>
      <c r="B9091" s="1">
        <v>474</v>
      </c>
      <c r="C9091" s="1">
        <v>12000</v>
      </c>
      <c r="D9091" s="1">
        <v>9</v>
      </c>
      <c r="E9091" s="1">
        <v>4.7</v>
      </c>
      <c r="F9091" s="1">
        <v>2</v>
      </c>
      <c r="G9091" s="1" t="s">
        <v>5</v>
      </c>
      <c r="H9091" s="1">
        <v>4.66</v>
      </c>
      <c r="I9091" s="1">
        <v>0.76</v>
      </c>
      <c r="J9091" s="1">
        <v>3.97</v>
      </c>
      <c r="K9091" s="1">
        <v>0.09</v>
      </c>
      <c r="L9091" s="1">
        <v>0.15</v>
      </c>
      <c r="M9091" s="3">
        <f>PI()*(D9091*0.0254)^2/4</f>
        <v>4.1043305806897315E-2</v>
      </c>
      <c r="N9091" s="1">
        <f>ROUND(H9091*4.45,0)</f>
        <v>21</v>
      </c>
      <c r="O9091" s="1">
        <f>I9091*745.7</f>
        <v>566.73200000000008</v>
      </c>
      <c r="P9091" s="5">
        <f>ROUND(N9091^(3/2)/O9091/SQRT(2*1.28*M9091)*100,0)</f>
        <v>52</v>
      </c>
      <c r="Q9091" s="4">
        <f>E9091/D9091</f>
        <v>0.52222222222222225</v>
      </c>
      <c r="R9091" s="1">
        <f>ROUND(L9091^(3/2)/K9091*100*SQRT(2/PI()),0)</f>
        <v>52</v>
      </c>
      <c r="S9091" s="1" t="str">
        <f>IF(AND(R9091&gt;=R9090,R9091&gt;R9092),"YES","NO")</f>
        <v>NO</v>
      </c>
      <c r="T9091" s="1">
        <f>IF(C9091&lt;C9090,0,IF(T9090=1,1,IF(S9091="YES",1,0)))</f>
        <v>1</v>
      </c>
      <c r="U9091" s="1" t="str">
        <f>IF(AND(T9090=0,T9091=1),"YES","NO")</f>
        <v>NO</v>
      </c>
    </row>
    <row r="9092" spans="1:21" x14ac:dyDescent="0.3">
      <c r="A9092" s="1">
        <v>9092</v>
      </c>
      <c r="B9092" s="1">
        <v>474</v>
      </c>
      <c r="C9092" s="1">
        <v>13000</v>
      </c>
      <c r="D9092" s="1">
        <v>9</v>
      </c>
      <c r="E9092" s="1">
        <v>4.7</v>
      </c>
      <c r="F9092" s="1">
        <v>2</v>
      </c>
      <c r="G9092" s="1" t="s">
        <v>5</v>
      </c>
      <c r="H9092" s="1">
        <v>5.51</v>
      </c>
      <c r="I9092" s="1">
        <v>1.02</v>
      </c>
      <c r="J9092" s="1">
        <v>4.97</v>
      </c>
      <c r="K9092" s="1">
        <v>0.1</v>
      </c>
      <c r="L9092" s="1">
        <v>0.16</v>
      </c>
      <c r="M9092" s="3">
        <f>PI()*(D9092*0.0254)^2/4</f>
        <v>4.1043305806897315E-2</v>
      </c>
      <c r="N9092" s="1">
        <f>ROUND(H9092*4.45,0)</f>
        <v>25</v>
      </c>
      <c r="O9092" s="1">
        <f>I9092*745.7</f>
        <v>760.61400000000003</v>
      </c>
      <c r="P9092" s="5">
        <f>ROUND(N9092^(3/2)/O9092/SQRT(2*1.28*M9092)*100,0)</f>
        <v>51</v>
      </c>
      <c r="Q9092" s="4">
        <f>E9092/D9092</f>
        <v>0.52222222222222225</v>
      </c>
      <c r="R9092" s="1">
        <f>ROUND(L9092^(3/2)/K9092*100*SQRT(2/PI()),0)</f>
        <v>51</v>
      </c>
      <c r="S9092" s="1" t="str">
        <f>IF(AND(R9092&gt;=R9091,R9092&gt;R9093),"YES","NO")</f>
        <v>NO</v>
      </c>
      <c r="T9092" s="1">
        <f>IF(C9092&lt;C9091,0,IF(T9091=1,1,IF(S9092="YES",1,0)))</f>
        <v>1</v>
      </c>
      <c r="U9092" s="1" t="str">
        <f>IF(AND(T9091=0,T9092=1),"YES","NO")</f>
        <v>NO</v>
      </c>
    </row>
    <row r="9093" spans="1:21" x14ac:dyDescent="0.3">
      <c r="A9093" s="1">
        <v>9093</v>
      </c>
      <c r="B9093" s="1">
        <v>474</v>
      </c>
      <c r="C9093" s="1">
        <v>13999</v>
      </c>
      <c r="D9093" s="1">
        <v>9</v>
      </c>
      <c r="E9093" s="1">
        <v>4.7</v>
      </c>
      <c r="F9093" s="1">
        <v>2</v>
      </c>
      <c r="G9093" s="1" t="s">
        <v>5</v>
      </c>
      <c r="H9093" s="1">
        <v>6.46</v>
      </c>
      <c r="I9093" s="1">
        <v>1.37</v>
      </c>
      <c r="J9093" s="1">
        <v>6.16</v>
      </c>
      <c r="K9093" s="1">
        <v>0.1</v>
      </c>
      <c r="L9093" s="1">
        <v>0.16</v>
      </c>
      <c r="M9093" s="3">
        <f>PI()*(D9093*0.0254)^2/4</f>
        <v>4.1043305806897315E-2</v>
      </c>
      <c r="N9093" s="1">
        <f>ROUND(H9093*4.45,0)</f>
        <v>29</v>
      </c>
      <c r="O9093" s="1">
        <f>I9093*745.7</f>
        <v>1021.6090000000002</v>
      </c>
      <c r="P9093" s="5">
        <f>ROUND(N9093^(3/2)/O9093/SQRT(2*1.28*M9093)*100,0)</f>
        <v>47</v>
      </c>
      <c r="Q9093" s="4">
        <f>E9093/D9093</f>
        <v>0.52222222222222225</v>
      </c>
      <c r="R9093" s="1">
        <f>ROUND(L9093^(3/2)/K9093*100*SQRT(2/PI()),0)</f>
        <v>51</v>
      </c>
      <c r="S9093" s="1" t="str">
        <f>IF(AND(R9093&gt;=R9092,R9093&gt;R9094),"YES","NO")</f>
        <v>YES</v>
      </c>
      <c r="T9093" s="1">
        <f>IF(C9093&lt;C9092,0,IF(T9092=1,1,IF(S9093="YES",1,0)))</f>
        <v>1</v>
      </c>
      <c r="U9093" s="1" t="str">
        <f>IF(AND(T9092=0,T9093=1),"YES","NO")</f>
        <v>NO</v>
      </c>
    </row>
    <row r="9094" spans="1:21" x14ac:dyDescent="0.3">
      <c r="A9094" s="1">
        <v>9094</v>
      </c>
      <c r="B9094" s="1">
        <v>474</v>
      </c>
      <c r="C9094" s="1">
        <v>15000</v>
      </c>
      <c r="D9094" s="1">
        <v>9</v>
      </c>
      <c r="E9094" s="1">
        <v>4.7</v>
      </c>
      <c r="F9094" s="1">
        <v>2</v>
      </c>
      <c r="G9094" s="1" t="s">
        <v>5</v>
      </c>
      <c r="H9094" s="1">
        <v>7.47</v>
      </c>
      <c r="I9094" s="1">
        <v>1.72</v>
      </c>
      <c r="J9094" s="1">
        <v>7.23</v>
      </c>
      <c r="K9094" s="1">
        <v>0.11</v>
      </c>
      <c r="L9094" s="1">
        <v>0.16</v>
      </c>
      <c r="M9094" s="3">
        <f>PI()*(D9094*0.0254)^2/4</f>
        <v>4.1043305806897315E-2</v>
      </c>
      <c r="N9094" s="1">
        <f>ROUND(H9094*4.45,0)</f>
        <v>33</v>
      </c>
      <c r="O9094" s="1">
        <f>I9094*745.7</f>
        <v>1282.604</v>
      </c>
      <c r="P9094" s="5">
        <f>ROUND(N9094^(3/2)/O9094/SQRT(2*1.28*M9094)*100,0)</f>
        <v>46</v>
      </c>
      <c r="Q9094" s="4">
        <f>E9094/D9094</f>
        <v>0.52222222222222225</v>
      </c>
      <c r="R9094" s="1">
        <f>ROUND(L9094^(3/2)/K9094*100*SQRT(2/PI()),0)</f>
        <v>46</v>
      </c>
      <c r="S9094" s="1" t="str">
        <f>IF(AND(R9094&gt;=R9093,R9094&gt;R9095),"YES","NO")</f>
        <v>NO</v>
      </c>
      <c r="T9094" s="1">
        <f>IF(C9094&lt;C9093,0,IF(T9093=1,1,IF(S9094="YES",1,0)))</f>
        <v>1</v>
      </c>
      <c r="U9094" s="1" t="str">
        <f>IF(AND(T9093=0,T9094=1),"YES","NO")</f>
        <v>NO</v>
      </c>
    </row>
    <row r="9095" spans="1:21" x14ac:dyDescent="0.3">
      <c r="A9095" s="1">
        <v>9095</v>
      </c>
      <c r="B9095" s="1">
        <v>474</v>
      </c>
      <c r="C9095" s="1">
        <v>16000</v>
      </c>
      <c r="D9095" s="1">
        <v>9</v>
      </c>
      <c r="E9095" s="1">
        <v>4.7</v>
      </c>
      <c r="F9095" s="1">
        <v>2</v>
      </c>
      <c r="G9095" s="1" t="s">
        <v>5</v>
      </c>
      <c r="H9095" s="1">
        <v>8.5</v>
      </c>
      <c r="I9095" s="1">
        <v>2.02</v>
      </c>
      <c r="J9095" s="1">
        <v>7.95</v>
      </c>
      <c r="K9095" s="1">
        <v>0.1</v>
      </c>
      <c r="L9095" s="1">
        <v>0.16</v>
      </c>
      <c r="M9095" s="3">
        <f>PI()*(D9095*0.0254)^2/4</f>
        <v>4.1043305806897315E-2</v>
      </c>
      <c r="N9095" s="1">
        <f>ROUND(H9095*4.45,0)</f>
        <v>38</v>
      </c>
      <c r="O9095" s="1">
        <f>I9095*745.7</f>
        <v>1506.3140000000001</v>
      </c>
      <c r="P9095" s="5">
        <f>ROUND(N9095^(3/2)/O9095/SQRT(2*1.28*M9095)*100,0)</f>
        <v>48</v>
      </c>
      <c r="Q9095" s="4">
        <f>E9095/D9095</f>
        <v>0.52222222222222225</v>
      </c>
      <c r="R9095" s="1">
        <f>ROUND(L9095^(3/2)/K9095*100*SQRT(2/PI()),0)</f>
        <v>51</v>
      </c>
      <c r="S9095" s="1" t="str">
        <f>IF(AND(R9095&gt;=R9094,R9095&gt;R9096),"YES","NO")</f>
        <v>NO</v>
      </c>
      <c r="T9095" s="1">
        <f>IF(C9095&lt;C9094,0,IF(T9094=1,1,IF(S9095="YES",1,0)))</f>
        <v>1</v>
      </c>
      <c r="U9095" s="1" t="str">
        <f>IF(AND(T9094=0,T9095=1),"YES","NO")</f>
        <v>NO</v>
      </c>
    </row>
    <row r="9096" spans="1:21" x14ac:dyDescent="0.3">
      <c r="A9096" s="1">
        <v>9096</v>
      </c>
      <c r="B9096" s="1">
        <v>474</v>
      </c>
      <c r="C9096" s="1">
        <v>17000</v>
      </c>
      <c r="D9096" s="1">
        <v>9</v>
      </c>
      <c r="E9096" s="1">
        <v>4.7</v>
      </c>
      <c r="F9096" s="1">
        <v>2</v>
      </c>
      <c r="G9096" s="1" t="s">
        <v>5</v>
      </c>
      <c r="H9096" s="1">
        <v>9.6</v>
      </c>
      <c r="I9096" s="1">
        <v>2.33</v>
      </c>
      <c r="J9096" s="1">
        <v>8.65</v>
      </c>
      <c r="K9096" s="1">
        <v>0.1</v>
      </c>
      <c r="L9096" s="1">
        <v>0.16</v>
      </c>
      <c r="M9096" s="3">
        <f>PI()*(D9096*0.0254)^2/4</f>
        <v>4.1043305806897315E-2</v>
      </c>
      <c r="N9096" s="1">
        <f>ROUND(H9096*4.45,0)</f>
        <v>43</v>
      </c>
      <c r="O9096" s="1">
        <f>I9096*745.7</f>
        <v>1737.4810000000002</v>
      </c>
      <c r="P9096" s="5">
        <f>ROUND(N9096^(3/2)/O9096/SQRT(2*1.28*M9096)*100,0)</f>
        <v>50</v>
      </c>
      <c r="Q9096" s="4">
        <f>E9096/D9096</f>
        <v>0.52222222222222225</v>
      </c>
      <c r="R9096" s="1">
        <f>ROUND(L9096^(3/2)/K9096*100*SQRT(2/PI()),0)</f>
        <v>51</v>
      </c>
      <c r="S9096" s="1" t="str">
        <f>IF(AND(R9096&gt;=R9095,R9096&gt;R9097),"YES","NO")</f>
        <v>NO</v>
      </c>
      <c r="T9096" s="1">
        <f>IF(C9096&lt;C9095,0,IF(T9095=1,1,IF(S9096="YES",1,0)))</f>
        <v>1</v>
      </c>
      <c r="U9096" s="1" t="str">
        <f>IF(AND(T9095=0,T9096=1),"YES","NO")</f>
        <v>NO</v>
      </c>
    </row>
    <row r="9097" spans="1:21" x14ac:dyDescent="0.3">
      <c r="A9097" s="1">
        <v>9097</v>
      </c>
      <c r="B9097" s="1">
        <v>474</v>
      </c>
      <c r="C9097" s="1">
        <v>18000</v>
      </c>
      <c r="D9097" s="1">
        <v>9</v>
      </c>
      <c r="E9097" s="1">
        <v>4.7</v>
      </c>
      <c r="F9097" s="1">
        <v>2</v>
      </c>
      <c r="G9097" s="1" t="s">
        <v>5</v>
      </c>
      <c r="H9097" s="1">
        <v>10.77</v>
      </c>
      <c r="I9097" s="1">
        <v>2.67</v>
      </c>
      <c r="J9097" s="1">
        <v>9.34</v>
      </c>
      <c r="K9097" s="1">
        <v>0.1</v>
      </c>
      <c r="L9097" s="1">
        <v>0.16</v>
      </c>
      <c r="M9097" s="3">
        <f>PI()*(D9097*0.0254)^2/4</f>
        <v>4.1043305806897315E-2</v>
      </c>
      <c r="N9097" s="1">
        <f>ROUND(H9097*4.45,0)</f>
        <v>48</v>
      </c>
      <c r="O9097" s="1">
        <f>I9097*745.7</f>
        <v>1991.019</v>
      </c>
      <c r="P9097" s="5">
        <f>ROUND(N9097^(3/2)/O9097/SQRT(2*1.28*M9097)*100,0)</f>
        <v>52</v>
      </c>
      <c r="Q9097" s="4">
        <f>E9097/D9097</f>
        <v>0.52222222222222225</v>
      </c>
      <c r="R9097" s="1">
        <f>ROUND(L9097^(3/2)/K9097*100*SQRT(2/PI()),0)</f>
        <v>51</v>
      </c>
      <c r="S9097" s="1" t="str">
        <f>IF(AND(R9097&gt;=R9096,R9097&gt;R9098),"YES","NO")</f>
        <v>NO</v>
      </c>
      <c r="T9097" s="1">
        <f>IF(C9097&lt;C9096,0,IF(T9096=1,1,IF(S9097="YES",1,0)))</f>
        <v>1</v>
      </c>
      <c r="U9097" s="1" t="str">
        <f>IF(AND(T9096=0,T9097=1),"YES","NO")</f>
        <v>NO</v>
      </c>
    </row>
    <row r="9098" spans="1:21" x14ac:dyDescent="0.3">
      <c r="A9098" s="1">
        <v>9098</v>
      </c>
      <c r="B9098" s="1">
        <v>474</v>
      </c>
      <c r="C9098" s="1">
        <v>19000</v>
      </c>
      <c r="D9098" s="1">
        <v>9</v>
      </c>
      <c r="E9098" s="1">
        <v>4.7</v>
      </c>
      <c r="F9098" s="1">
        <v>2</v>
      </c>
      <c r="G9098" s="1" t="s">
        <v>5</v>
      </c>
      <c r="H9098" s="1">
        <v>12</v>
      </c>
      <c r="I9098" s="1">
        <v>3</v>
      </c>
      <c r="J9098" s="1">
        <v>9.9499999999999993</v>
      </c>
      <c r="K9098" s="1">
        <v>0.09</v>
      </c>
      <c r="L9098" s="1">
        <v>0.16</v>
      </c>
      <c r="M9098" s="3">
        <f>PI()*(D9098*0.0254)^2/4</f>
        <v>4.1043305806897315E-2</v>
      </c>
      <c r="N9098" s="1">
        <f>ROUND(H9098*4.45,0)</f>
        <v>53</v>
      </c>
      <c r="O9098" s="1">
        <f>I9098*745.7</f>
        <v>2237.1000000000004</v>
      </c>
      <c r="P9098" s="5">
        <f>ROUND(N9098^(3/2)/O9098/SQRT(2*1.28*M9098)*100,0)</f>
        <v>53</v>
      </c>
      <c r="Q9098" s="4">
        <f>E9098/D9098</f>
        <v>0.52222222222222225</v>
      </c>
      <c r="R9098" s="1">
        <f>ROUND(L9098^(3/2)/K9098*100*SQRT(2/PI()),0)</f>
        <v>57</v>
      </c>
      <c r="S9098" s="1" t="str">
        <f>IF(AND(R9098&gt;=R9097,R9098&gt;R9099),"YES","NO")</f>
        <v>NO</v>
      </c>
      <c r="T9098" s="1">
        <f>IF(C9098&lt;C9097,0,IF(T9097=1,1,IF(S9098="YES",1,0)))</f>
        <v>1</v>
      </c>
      <c r="U9098" s="1" t="str">
        <f>IF(AND(T9097=0,T9098=1),"YES","NO")</f>
        <v>NO</v>
      </c>
    </row>
    <row r="9099" spans="1:21" x14ac:dyDescent="0.3">
      <c r="A9099" s="1">
        <v>9099</v>
      </c>
      <c r="B9099" s="1">
        <v>474</v>
      </c>
      <c r="C9099" s="1">
        <v>20000</v>
      </c>
      <c r="D9099" s="1">
        <v>9</v>
      </c>
      <c r="E9099" s="1">
        <v>4.7</v>
      </c>
      <c r="F9099" s="1">
        <v>2</v>
      </c>
      <c r="G9099" s="1" t="s">
        <v>5</v>
      </c>
      <c r="H9099" s="1">
        <v>13.29</v>
      </c>
      <c r="I9099" s="1">
        <v>3.3</v>
      </c>
      <c r="J9099" s="1">
        <v>10.39</v>
      </c>
      <c r="K9099" s="1">
        <v>0.09</v>
      </c>
      <c r="L9099" s="1">
        <v>0.16</v>
      </c>
      <c r="M9099" s="3">
        <f>PI()*(D9099*0.0254)^2/4</f>
        <v>4.1043305806897315E-2</v>
      </c>
      <c r="N9099" s="1">
        <f>ROUND(H9099*4.45,0)</f>
        <v>59</v>
      </c>
      <c r="O9099" s="1">
        <f>I9099*745.7</f>
        <v>2460.81</v>
      </c>
      <c r="P9099" s="5">
        <f>ROUND(N9099^(3/2)/O9099/SQRT(2*1.28*M9099)*100,0)</f>
        <v>57</v>
      </c>
      <c r="Q9099" s="4">
        <f>E9099/D9099</f>
        <v>0.52222222222222225</v>
      </c>
      <c r="R9099" s="1">
        <f>ROUND(L9099^(3/2)/K9099*100*SQRT(2/PI()),0)</f>
        <v>57</v>
      </c>
      <c r="S9099" s="1" t="str">
        <f>IF(AND(R9099&gt;=R9098,R9099&gt;R9100),"YES","NO")</f>
        <v>NO</v>
      </c>
      <c r="T9099" s="1">
        <f>IF(C9099&lt;C9098,0,IF(T9098=1,1,IF(S9099="YES",1,0)))</f>
        <v>1</v>
      </c>
      <c r="U9099" s="1" t="str">
        <f>IF(AND(T9098=0,T9099=1),"YES","NO")</f>
        <v>NO</v>
      </c>
    </row>
    <row r="9100" spans="1:21" x14ac:dyDescent="0.3">
      <c r="A9100" s="1">
        <v>9100</v>
      </c>
      <c r="B9100" s="1">
        <v>474</v>
      </c>
      <c r="C9100" s="1">
        <v>21000</v>
      </c>
      <c r="D9100" s="1">
        <v>9</v>
      </c>
      <c r="E9100" s="1">
        <v>4.7</v>
      </c>
      <c r="F9100" s="1">
        <v>2</v>
      </c>
      <c r="G9100" s="1" t="s">
        <v>5</v>
      </c>
      <c r="H9100" s="1">
        <v>14.62</v>
      </c>
      <c r="I9100" s="1">
        <v>3.56</v>
      </c>
      <c r="J9100" s="1">
        <v>10.7</v>
      </c>
      <c r="K9100" s="1">
        <v>0.08</v>
      </c>
      <c r="L9100" s="1">
        <v>0.16</v>
      </c>
      <c r="M9100" s="3">
        <f>PI()*(D9100*0.0254)^2/4</f>
        <v>4.1043305806897315E-2</v>
      </c>
      <c r="N9100" s="1">
        <f>ROUND(H9100*4.45,0)</f>
        <v>65</v>
      </c>
      <c r="O9100" s="1">
        <f>I9100*745.7</f>
        <v>2654.692</v>
      </c>
      <c r="P9100" s="5">
        <f>ROUND(N9100^(3/2)/O9100/SQRT(2*1.28*M9100)*100,0)</f>
        <v>61</v>
      </c>
      <c r="Q9100" s="4">
        <f>E9100/D9100</f>
        <v>0.52222222222222225</v>
      </c>
      <c r="R9100" s="1">
        <f>ROUND(L9100^(3/2)/K9100*100*SQRT(2/PI()),0)</f>
        <v>64</v>
      </c>
      <c r="S9100" s="1" t="str">
        <f>IF(AND(R9100&gt;=R9099,R9100&gt;R9101),"YES","NO")</f>
        <v>NO</v>
      </c>
      <c r="T9100" s="1">
        <f>IF(C9100&lt;C9099,0,IF(T9099=1,1,IF(S9100="YES",1,0)))</f>
        <v>1</v>
      </c>
      <c r="U9100" s="1" t="str">
        <f>IF(AND(T9099=0,T9100=1),"YES","NO")</f>
        <v>NO</v>
      </c>
    </row>
    <row r="9101" spans="1:21" x14ac:dyDescent="0.3">
      <c r="A9101" s="1">
        <v>9101</v>
      </c>
      <c r="B9101" s="1">
        <v>474</v>
      </c>
      <c r="C9101" s="1">
        <v>22000</v>
      </c>
      <c r="D9101" s="1">
        <v>9</v>
      </c>
      <c r="E9101" s="1">
        <v>4.7</v>
      </c>
      <c r="F9101" s="1">
        <v>2</v>
      </c>
      <c r="G9101" s="1" t="s">
        <v>5</v>
      </c>
      <c r="H9101" s="1">
        <v>16.010000000000002</v>
      </c>
      <c r="I9101" s="1">
        <v>3.86</v>
      </c>
      <c r="J9101" s="1">
        <v>11.07</v>
      </c>
      <c r="K9101" s="1">
        <v>0.08</v>
      </c>
      <c r="L9101" s="1">
        <v>0.16</v>
      </c>
      <c r="M9101" s="3">
        <f>PI()*(D9101*0.0254)^2/4</f>
        <v>4.1043305806897315E-2</v>
      </c>
      <c r="N9101" s="1">
        <f>ROUND(H9101*4.45,0)</f>
        <v>71</v>
      </c>
      <c r="O9101" s="1">
        <f>I9101*745.7</f>
        <v>2878.402</v>
      </c>
      <c r="P9101" s="5">
        <f>ROUND(N9101^(3/2)/O9101/SQRT(2*1.28*M9101)*100,0)</f>
        <v>64</v>
      </c>
      <c r="Q9101" s="4">
        <f>E9101/D9101</f>
        <v>0.52222222222222225</v>
      </c>
      <c r="R9101" s="1">
        <f>ROUND(L9101^(3/2)/K9101*100*SQRT(2/PI()),0)</f>
        <v>64</v>
      </c>
      <c r="S9101" s="1" t="str">
        <f>IF(AND(R9101&gt;=R9100,R9101&gt;R9102),"YES","NO")</f>
        <v>YES</v>
      </c>
      <c r="T9101" s="1">
        <f>IF(C9101&lt;C9100,0,IF(T9100=1,1,IF(S9101="YES",1,0)))</f>
        <v>1</v>
      </c>
      <c r="U9101" s="1" t="str">
        <f>IF(AND(T9100=0,T9101=1),"YES","NO")</f>
        <v>NO</v>
      </c>
    </row>
    <row r="9102" spans="1:21" x14ac:dyDescent="0.3">
      <c r="A9102" s="1">
        <v>9102</v>
      </c>
      <c r="B9102" s="1">
        <v>475</v>
      </c>
      <c r="C9102" s="1">
        <v>1000</v>
      </c>
      <c r="D9102" s="1">
        <v>9</v>
      </c>
      <c r="E9102" s="1">
        <v>5</v>
      </c>
      <c r="F9102" s="1">
        <v>2</v>
      </c>
      <c r="G9102" s="1" t="s">
        <v>23</v>
      </c>
      <c r="H9102" s="1">
        <v>0.02</v>
      </c>
      <c r="I9102" s="1">
        <v>0.01</v>
      </c>
      <c r="J9102" s="1">
        <v>0.01</v>
      </c>
      <c r="K9102" s="1">
        <v>0.05</v>
      </c>
      <c r="L9102" s="1">
        <v>0.11</v>
      </c>
      <c r="M9102" s="3">
        <f>PI()*(D9102*0.0254)^2/4</f>
        <v>4.1043305806897315E-2</v>
      </c>
      <c r="N9102" s="1">
        <f>ROUND(H9102*4.45,0)</f>
        <v>0</v>
      </c>
      <c r="O9102" s="1">
        <f>I9102*745.7</f>
        <v>7.4570000000000007</v>
      </c>
      <c r="P9102" s="5">
        <f>ROUND(N9102^(3/2)/O9102/SQRT(2*1.28*M9102)*100,0)</f>
        <v>0</v>
      </c>
      <c r="Q9102" s="4">
        <f>E9102/D9102</f>
        <v>0.55555555555555558</v>
      </c>
      <c r="R9102" s="1">
        <f>ROUND(L9102^(3/2)/K9102*100*SQRT(2/PI()),0)</f>
        <v>58</v>
      </c>
      <c r="S9102" s="1" t="str">
        <f>IF(AND(R9102&gt;=R9101,R9102&gt;R9103),"YES","NO")</f>
        <v>NO</v>
      </c>
      <c r="T9102" s="1">
        <f>IF(C9102&lt;C9101,0,IF(T9101=1,1,IF(S9102="YES",1,0)))</f>
        <v>0</v>
      </c>
      <c r="U9102" s="1" t="str">
        <f>IF(AND(T9101=0,T9102=1),"YES","NO")</f>
        <v>NO</v>
      </c>
    </row>
    <row r="9103" spans="1:21" x14ac:dyDescent="0.3">
      <c r="A9103" s="1">
        <v>9103</v>
      </c>
      <c r="B9103" s="1">
        <v>475</v>
      </c>
      <c r="C9103" s="1">
        <v>2000</v>
      </c>
      <c r="D9103" s="1">
        <v>9</v>
      </c>
      <c r="E9103" s="1">
        <v>5</v>
      </c>
      <c r="F9103" s="1">
        <v>2</v>
      </c>
      <c r="G9103" s="1" t="s">
        <v>23</v>
      </c>
      <c r="H9103" s="1">
        <v>0.09</v>
      </c>
      <c r="I9103" s="1">
        <v>0.01</v>
      </c>
      <c r="J9103" s="1">
        <v>0.06</v>
      </c>
      <c r="K9103" s="1">
        <v>0.05</v>
      </c>
      <c r="L9103" s="1">
        <v>0.11</v>
      </c>
      <c r="M9103" s="3">
        <f>PI()*(D9103*0.0254)^2/4</f>
        <v>4.1043305806897315E-2</v>
      </c>
      <c r="N9103" s="1">
        <f>ROUND(H9103*4.45,0)</f>
        <v>0</v>
      </c>
      <c r="O9103" s="1">
        <f>I9103*745.7</f>
        <v>7.4570000000000007</v>
      </c>
      <c r="P9103" s="5">
        <f>ROUND(N9103^(3/2)/O9103/SQRT(2*1.28*M9103)*100,0)</f>
        <v>0</v>
      </c>
      <c r="Q9103" s="4">
        <f>E9103/D9103</f>
        <v>0.55555555555555558</v>
      </c>
      <c r="R9103" s="1">
        <f>ROUND(L9103^(3/2)/K9103*100*SQRT(2/PI()),0)</f>
        <v>58</v>
      </c>
      <c r="S9103" s="1" t="str">
        <f>IF(AND(R9103&gt;=R9102,R9103&gt;R9104),"YES","NO")</f>
        <v>NO</v>
      </c>
      <c r="T9103" s="1">
        <f>IF(C9103&lt;C9102,0,IF(T9102=1,1,IF(S9103="YES",1,0)))</f>
        <v>0</v>
      </c>
      <c r="U9103" s="1" t="str">
        <f>IF(AND(T9102=0,T9103=1),"YES","NO")</f>
        <v>NO</v>
      </c>
    </row>
    <row r="9104" spans="1:21" x14ac:dyDescent="0.3">
      <c r="A9104" s="1">
        <v>9104</v>
      </c>
      <c r="B9104" s="1">
        <v>475</v>
      </c>
      <c r="C9104" s="1">
        <v>3000</v>
      </c>
      <c r="D9104" s="1">
        <v>9</v>
      </c>
      <c r="E9104" s="1">
        <v>5</v>
      </c>
      <c r="F9104" s="1">
        <v>2</v>
      </c>
      <c r="G9104" s="1" t="s">
        <v>23</v>
      </c>
      <c r="H9104" s="1">
        <v>0.21</v>
      </c>
      <c r="I9104" s="1">
        <v>0.01</v>
      </c>
      <c r="J9104" s="1">
        <v>0.12</v>
      </c>
      <c r="K9104" s="1">
        <v>0.05</v>
      </c>
      <c r="L9104" s="1">
        <v>0.11</v>
      </c>
      <c r="M9104" s="3">
        <f>PI()*(D9104*0.0254)^2/4</f>
        <v>4.1043305806897315E-2</v>
      </c>
      <c r="N9104" s="1">
        <f>ROUND(H9104*4.45,0)</f>
        <v>1</v>
      </c>
      <c r="O9104" s="1">
        <f>I9104*745.7</f>
        <v>7.4570000000000007</v>
      </c>
      <c r="P9104" s="5">
        <f>ROUND(N9104^(3/2)/O9104/SQRT(2*1.28*M9104)*100,0)</f>
        <v>41</v>
      </c>
      <c r="Q9104" s="4">
        <f>E9104/D9104</f>
        <v>0.55555555555555558</v>
      </c>
      <c r="R9104" s="1">
        <f>ROUND(L9104^(3/2)/K9104*100*SQRT(2/PI()),0)</f>
        <v>58</v>
      </c>
      <c r="S9104" s="1" t="str">
        <f>IF(AND(R9104&gt;=R9103,R9104&gt;R9105),"YES","NO")</f>
        <v>NO</v>
      </c>
      <c r="T9104" s="1">
        <f>IF(C9104&lt;C9103,0,IF(T9103=1,1,IF(S9104="YES",1,0)))</f>
        <v>0</v>
      </c>
      <c r="U9104" s="1" t="str">
        <f>IF(AND(T9103=0,T9104=1),"YES","NO")</f>
        <v>NO</v>
      </c>
    </row>
    <row r="9105" spans="1:21" x14ac:dyDescent="0.3">
      <c r="A9105" s="1">
        <v>9105</v>
      </c>
      <c r="B9105" s="1">
        <v>475</v>
      </c>
      <c r="C9105" s="1">
        <v>4000</v>
      </c>
      <c r="D9105" s="1">
        <v>9</v>
      </c>
      <c r="E9105" s="1">
        <v>5</v>
      </c>
      <c r="F9105" s="1">
        <v>2</v>
      </c>
      <c r="G9105" s="1" t="s">
        <v>23</v>
      </c>
      <c r="H9105" s="1">
        <v>0.37</v>
      </c>
      <c r="I9105" s="1">
        <v>0.01</v>
      </c>
      <c r="J9105" s="1">
        <v>0.22</v>
      </c>
      <c r="K9105" s="1">
        <v>0.05</v>
      </c>
      <c r="L9105" s="1">
        <v>0.11</v>
      </c>
      <c r="M9105" s="3">
        <f>PI()*(D9105*0.0254)^2/4</f>
        <v>4.1043305806897315E-2</v>
      </c>
      <c r="N9105" s="1">
        <f>ROUND(H9105*4.45,0)</f>
        <v>2</v>
      </c>
      <c r="O9105" s="1">
        <f>I9105*745.7</f>
        <v>7.4570000000000007</v>
      </c>
      <c r="P9105" s="5">
        <f>ROUND(N9105^(3/2)/O9105/SQRT(2*1.28*M9105)*100,0)</f>
        <v>117</v>
      </c>
      <c r="Q9105" s="4">
        <f>E9105/D9105</f>
        <v>0.55555555555555558</v>
      </c>
      <c r="R9105" s="1">
        <f>ROUND(L9105^(3/2)/K9105*100*SQRT(2/PI()),0)</f>
        <v>58</v>
      </c>
      <c r="S9105" s="1" t="str">
        <f>IF(AND(R9105&gt;=R9104,R9105&gt;R9106),"YES","NO")</f>
        <v>NO</v>
      </c>
      <c r="T9105" s="1">
        <f>IF(C9105&lt;C9104,0,IF(T9104=1,1,IF(S9105="YES",1,0)))</f>
        <v>0</v>
      </c>
      <c r="U9105" s="1" t="str">
        <f>IF(AND(T9104=0,T9105=1),"YES","NO")</f>
        <v>NO</v>
      </c>
    </row>
    <row r="9106" spans="1:21" x14ac:dyDescent="0.3">
      <c r="A9106" s="1">
        <v>9106</v>
      </c>
      <c r="B9106" s="1">
        <v>475</v>
      </c>
      <c r="C9106" s="1">
        <v>5000</v>
      </c>
      <c r="D9106" s="1">
        <v>9</v>
      </c>
      <c r="E9106" s="1">
        <v>5</v>
      </c>
      <c r="F9106" s="1">
        <v>2</v>
      </c>
      <c r="G9106" s="1" t="s">
        <v>23</v>
      </c>
      <c r="H9106" s="1">
        <v>0.56999999999999995</v>
      </c>
      <c r="I9106" s="1">
        <v>0.03</v>
      </c>
      <c r="J9106" s="1">
        <v>0.35</v>
      </c>
      <c r="K9106" s="1">
        <v>0.05</v>
      </c>
      <c r="L9106" s="1">
        <v>0.11</v>
      </c>
      <c r="M9106" s="3">
        <f>PI()*(D9106*0.0254)^2/4</f>
        <v>4.1043305806897315E-2</v>
      </c>
      <c r="N9106" s="1">
        <f>ROUND(H9106*4.45,0)</f>
        <v>3</v>
      </c>
      <c r="O9106" s="1">
        <f>I9106*745.7</f>
        <v>22.371000000000002</v>
      </c>
      <c r="P9106" s="5">
        <f>ROUND(N9106^(3/2)/O9106/SQRT(2*1.28*M9106)*100,0)</f>
        <v>72</v>
      </c>
      <c r="Q9106" s="4">
        <f>E9106/D9106</f>
        <v>0.55555555555555558</v>
      </c>
      <c r="R9106" s="1">
        <f>ROUND(L9106^(3/2)/K9106*100*SQRT(2/PI()),0)</f>
        <v>58</v>
      </c>
      <c r="S9106" s="1" t="str">
        <f>IF(AND(R9106&gt;=R9105,R9106&gt;R9107),"YES","NO")</f>
        <v>NO</v>
      </c>
      <c r="T9106" s="1">
        <f>IF(C9106&lt;C9105,0,IF(T9105=1,1,IF(S9106="YES",1,0)))</f>
        <v>0</v>
      </c>
      <c r="U9106" s="1" t="str">
        <f>IF(AND(T9105=0,T9106=1),"YES","NO")</f>
        <v>NO</v>
      </c>
    </row>
    <row r="9107" spans="1:21" x14ac:dyDescent="0.3">
      <c r="A9107" s="1">
        <v>9107</v>
      </c>
      <c r="B9107" s="1">
        <v>475</v>
      </c>
      <c r="C9107" s="1">
        <v>6000</v>
      </c>
      <c r="D9107" s="1">
        <v>9</v>
      </c>
      <c r="E9107" s="1">
        <v>5</v>
      </c>
      <c r="F9107" s="1">
        <v>2</v>
      </c>
      <c r="G9107" s="1" t="s">
        <v>23</v>
      </c>
      <c r="H9107" s="1">
        <v>0.83</v>
      </c>
      <c r="I9107" s="1">
        <v>0.05</v>
      </c>
      <c r="J9107" s="1">
        <v>0.5</v>
      </c>
      <c r="K9107" s="1">
        <v>0.05</v>
      </c>
      <c r="L9107" s="1">
        <v>0.11</v>
      </c>
      <c r="M9107" s="3">
        <f>PI()*(D9107*0.0254)^2/4</f>
        <v>4.1043305806897315E-2</v>
      </c>
      <c r="N9107" s="1">
        <f>ROUND(H9107*4.45,0)</f>
        <v>4</v>
      </c>
      <c r="O9107" s="1">
        <f>I9107*745.7</f>
        <v>37.285000000000004</v>
      </c>
      <c r="P9107" s="5">
        <f>ROUND(N9107^(3/2)/O9107/SQRT(2*1.28*M9107)*100,0)</f>
        <v>66</v>
      </c>
      <c r="Q9107" s="4">
        <f>E9107/D9107</f>
        <v>0.55555555555555558</v>
      </c>
      <c r="R9107" s="1">
        <f>ROUND(L9107^(3/2)/K9107*100*SQRT(2/PI()),0)</f>
        <v>58</v>
      </c>
      <c r="S9107" s="1" t="str">
        <f>IF(AND(R9107&gt;=R9106,R9107&gt;R9108),"YES","NO")</f>
        <v>NO</v>
      </c>
      <c r="T9107" s="1">
        <f>IF(C9107&lt;C9106,0,IF(T9106=1,1,IF(S9107="YES",1,0)))</f>
        <v>0</v>
      </c>
      <c r="U9107" s="1" t="str">
        <f>IF(AND(T9106=0,T9107=1),"YES","NO")</f>
        <v>NO</v>
      </c>
    </row>
    <row r="9108" spans="1:21" x14ac:dyDescent="0.3">
      <c r="A9108" s="1">
        <v>9108</v>
      </c>
      <c r="B9108" s="1">
        <v>475</v>
      </c>
      <c r="C9108" s="1">
        <v>7000</v>
      </c>
      <c r="D9108" s="1">
        <v>9</v>
      </c>
      <c r="E9108" s="1">
        <v>5</v>
      </c>
      <c r="F9108" s="1">
        <v>2</v>
      </c>
      <c r="G9108" s="1" t="s">
        <v>23</v>
      </c>
      <c r="H9108" s="1">
        <v>1.1299999999999999</v>
      </c>
      <c r="I9108" s="1">
        <v>7.0000000000000007E-2</v>
      </c>
      <c r="J9108" s="1">
        <v>0.66</v>
      </c>
      <c r="K9108" s="1">
        <v>0.05</v>
      </c>
      <c r="L9108" s="1">
        <v>0.11</v>
      </c>
      <c r="M9108" s="3">
        <f>PI()*(D9108*0.0254)^2/4</f>
        <v>4.1043305806897315E-2</v>
      </c>
      <c r="N9108" s="1">
        <f>ROUND(H9108*4.45,0)</f>
        <v>5</v>
      </c>
      <c r="O9108" s="1">
        <f>I9108*745.7</f>
        <v>52.199000000000005</v>
      </c>
      <c r="P9108" s="5">
        <f>ROUND(N9108^(3/2)/O9108/SQRT(2*1.28*M9108)*100,0)</f>
        <v>66</v>
      </c>
      <c r="Q9108" s="4">
        <f>E9108/D9108</f>
        <v>0.55555555555555558</v>
      </c>
      <c r="R9108" s="1">
        <f>ROUND(L9108^(3/2)/K9108*100*SQRT(2/PI()),0)</f>
        <v>58</v>
      </c>
      <c r="S9108" s="1" t="str">
        <f>IF(AND(R9108&gt;=R9107,R9108&gt;R9109),"YES","NO")</f>
        <v>NO</v>
      </c>
      <c r="T9108" s="1">
        <f>IF(C9108&lt;C9107,0,IF(T9107=1,1,IF(S9108="YES",1,0)))</f>
        <v>0</v>
      </c>
      <c r="U9108" s="1" t="str">
        <f>IF(AND(T9107=0,T9108=1),"YES","NO")</f>
        <v>NO</v>
      </c>
    </row>
    <row r="9109" spans="1:21" x14ac:dyDescent="0.3">
      <c r="A9109" s="1">
        <v>9109</v>
      </c>
      <c r="B9109" s="1">
        <v>475</v>
      </c>
      <c r="C9109" s="1">
        <v>8000</v>
      </c>
      <c r="D9109" s="1">
        <v>9</v>
      </c>
      <c r="E9109" s="1">
        <v>5</v>
      </c>
      <c r="F9109" s="1">
        <v>2</v>
      </c>
      <c r="G9109" s="1" t="s">
        <v>23</v>
      </c>
      <c r="H9109" s="1">
        <v>1.48</v>
      </c>
      <c r="I9109" s="1">
        <v>0.11</v>
      </c>
      <c r="J9109" s="1">
        <v>0.85</v>
      </c>
      <c r="K9109" s="1">
        <v>0.04</v>
      </c>
      <c r="L9109" s="1">
        <v>0.11</v>
      </c>
      <c r="M9109" s="3">
        <f>PI()*(D9109*0.0254)^2/4</f>
        <v>4.1043305806897315E-2</v>
      </c>
      <c r="N9109" s="1">
        <f>ROUND(H9109*4.45,0)</f>
        <v>7</v>
      </c>
      <c r="O9109" s="1">
        <f>I9109*745.7</f>
        <v>82.027000000000001</v>
      </c>
      <c r="P9109" s="5">
        <f>ROUND(N9109^(3/2)/O9109/SQRT(2*1.28*M9109)*100,0)</f>
        <v>70</v>
      </c>
      <c r="Q9109" s="4">
        <f>E9109/D9109</f>
        <v>0.55555555555555558</v>
      </c>
      <c r="R9109" s="1">
        <f>ROUND(L9109^(3/2)/K9109*100*SQRT(2/PI()),0)</f>
        <v>73</v>
      </c>
      <c r="S9109" s="1" t="str">
        <f>IF(AND(R9109&gt;=R9108,R9109&gt;R9110),"YES","NO")</f>
        <v>NO</v>
      </c>
      <c r="T9109" s="1">
        <f>IF(C9109&lt;C9108,0,IF(T9108=1,1,IF(S9109="YES",1,0)))</f>
        <v>0</v>
      </c>
      <c r="U9109" s="1" t="str">
        <f>IF(AND(T9108=0,T9109=1),"YES","NO")</f>
        <v>NO</v>
      </c>
    </row>
    <row r="9110" spans="1:21" x14ac:dyDescent="0.3">
      <c r="A9110" s="1">
        <v>9110</v>
      </c>
      <c r="B9110" s="1">
        <v>475</v>
      </c>
      <c r="C9110" s="1">
        <v>9000</v>
      </c>
      <c r="D9110" s="1">
        <v>9</v>
      </c>
      <c r="E9110" s="1">
        <v>5</v>
      </c>
      <c r="F9110" s="1">
        <v>2</v>
      </c>
      <c r="G9110" s="1" t="s">
        <v>23</v>
      </c>
      <c r="H9110" s="1">
        <v>1.87</v>
      </c>
      <c r="I9110" s="1">
        <v>0.15</v>
      </c>
      <c r="J9110" s="1">
        <v>1.06</v>
      </c>
      <c r="K9110" s="1">
        <v>0.04</v>
      </c>
      <c r="L9110" s="1">
        <v>0.11</v>
      </c>
      <c r="M9110" s="3">
        <f>PI()*(D9110*0.0254)^2/4</f>
        <v>4.1043305806897315E-2</v>
      </c>
      <c r="N9110" s="1">
        <f>ROUND(H9110*4.45,0)</f>
        <v>8</v>
      </c>
      <c r="O9110" s="1">
        <f>I9110*745.7</f>
        <v>111.855</v>
      </c>
      <c r="P9110" s="5">
        <f>ROUND(N9110^(3/2)/O9110/SQRT(2*1.28*M9110)*100,0)</f>
        <v>62</v>
      </c>
      <c r="Q9110" s="4">
        <f>E9110/D9110</f>
        <v>0.55555555555555558</v>
      </c>
      <c r="R9110" s="1">
        <f>ROUND(L9110^(3/2)/K9110*100*SQRT(2/PI()),0)</f>
        <v>73</v>
      </c>
      <c r="S9110" s="1" t="str">
        <f>IF(AND(R9110&gt;=R9109,R9110&gt;R9111),"YES","NO")</f>
        <v>NO</v>
      </c>
      <c r="T9110" s="1">
        <f>IF(C9110&lt;C9109,0,IF(T9109=1,1,IF(S9110="YES",1,0)))</f>
        <v>0</v>
      </c>
      <c r="U9110" s="1" t="str">
        <f>IF(AND(T9109=0,T9110=1),"YES","NO")</f>
        <v>NO</v>
      </c>
    </row>
    <row r="9111" spans="1:21" x14ac:dyDescent="0.3">
      <c r="A9111" s="1">
        <v>9111</v>
      </c>
      <c r="B9111" s="1">
        <v>475</v>
      </c>
      <c r="C9111" s="1">
        <v>10000</v>
      </c>
      <c r="D9111" s="1">
        <v>9</v>
      </c>
      <c r="E9111" s="1">
        <v>5</v>
      </c>
      <c r="F9111" s="1">
        <v>2</v>
      </c>
      <c r="G9111" s="1" t="s">
        <v>23</v>
      </c>
      <c r="H9111" s="1">
        <v>2.3199999999999998</v>
      </c>
      <c r="I9111" s="1">
        <v>0.21</v>
      </c>
      <c r="J9111" s="1">
        <v>1.34</v>
      </c>
      <c r="K9111" s="1">
        <v>0.04</v>
      </c>
      <c r="L9111" s="1">
        <v>0.11</v>
      </c>
      <c r="M9111" s="3">
        <f>PI()*(D9111*0.0254)^2/4</f>
        <v>4.1043305806897315E-2</v>
      </c>
      <c r="N9111" s="1">
        <f>ROUND(H9111*4.45,0)</f>
        <v>10</v>
      </c>
      <c r="O9111" s="1">
        <f>I9111*745.7</f>
        <v>156.59700000000001</v>
      </c>
      <c r="P9111" s="5">
        <f>ROUND(N9111^(3/2)/O9111/SQRT(2*1.28*M9111)*100,0)</f>
        <v>62</v>
      </c>
      <c r="Q9111" s="4">
        <f>E9111/D9111</f>
        <v>0.55555555555555558</v>
      </c>
      <c r="R9111" s="1">
        <f>ROUND(L9111^(3/2)/K9111*100*SQRT(2/PI()),0)</f>
        <v>73</v>
      </c>
      <c r="S9111" s="1" t="str">
        <f>IF(AND(R9111&gt;=R9110,R9111&gt;R9112),"YES","NO")</f>
        <v>YES</v>
      </c>
      <c r="T9111" s="1">
        <f>IF(C9111&lt;C9110,0,IF(T9110=1,1,IF(S9111="YES",1,0)))</f>
        <v>1</v>
      </c>
      <c r="U9111" s="1" t="str">
        <f>IF(AND(T9110=0,T9111=1),"YES","NO")</f>
        <v>YES</v>
      </c>
    </row>
    <row r="9112" spans="1:21" x14ac:dyDescent="0.3">
      <c r="A9112" s="1">
        <v>9112</v>
      </c>
      <c r="B9112" s="1">
        <v>475</v>
      </c>
      <c r="C9112" s="1">
        <v>11000</v>
      </c>
      <c r="D9112" s="1">
        <v>9</v>
      </c>
      <c r="E9112" s="1">
        <v>5</v>
      </c>
      <c r="F9112" s="1">
        <v>2</v>
      </c>
      <c r="G9112" s="1" t="s">
        <v>23</v>
      </c>
      <c r="H9112" s="1">
        <v>2.83</v>
      </c>
      <c r="I9112" s="1">
        <v>0.32</v>
      </c>
      <c r="J9112" s="1">
        <v>1.84</v>
      </c>
      <c r="K9112" s="1">
        <v>0.05</v>
      </c>
      <c r="L9112" s="1">
        <v>0.11</v>
      </c>
      <c r="M9112" s="3">
        <f>PI()*(D9112*0.0254)^2/4</f>
        <v>4.1043305806897315E-2</v>
      </c>
      <c r="N9112" s="1">
        <f>ROUND(H9112*4.45,0)</f>
        <v>13</v>
      </c>
      <c r="O9112" s="1">
        <f>I9112*745.7</f>
        <v>238.62400000000002</v>
      </c>
      <c r="P9112" s="5">
        <f>ROUND(N9112^(3/2)/O9112/SQRT(2*1.28*M9112)*100,0)</f>
        <v>61</v>
      </c>
      <c r="Q9112" s="4">
        <f>E9112/D9112</f>
        <v>0.55555555555555558</v>
      </c>
      <c r="R9112" s="1">
        <f>ROUND(L9112^(3/2)/K9112*100*SQRT(2/PI()),0)</f>
        <v>58</v>
      </c>
      <c r="S9112" s="1" t="str">
        <f>IF(AND(R9112&gt;=R9111,R9112&gt;R9113),"YES","NO")</f>
        <v>NO</v>
      </c>
      <c r="T9112" s="1">
        <f>IF(C9112&lt;C9111,0,IF(T9111=1,1,IF(S9112="YES",1,0)))</f>
        <v>1</v>
      </c>
      <c r="U9112" s="1" t="str">
        <f>IF(AND(T9111=0,T9112=1),"YES","NO")</f>
        <v>NO</v>
      </c>
    </row>
    <row r="9113" spans="1:21" x14ac:dyDescent="0.3">
      <c r="A9113" s="1">
        <v>9113</v>
      </c>
      <c r="B9113" s="1">
        <v>475</v>
      </c>
      <c r="C9113" s="1">
        <v>12000</v>
      </c>
      <c r="D9113" s="1">
        <v>9</v>
      </c>
      <c r="E9113" s="1">
        <v>5</v>
      </c>
      <c r="F9113" s="1">
        <v>2</v>
      </c>
      <c r="G9113" s="1" t="s">
        <v>23</v>
      </c>
      <c r="H9113" s="1">
        <v>3.4</v>
      </c>
      <c r="I9113" s="1">
        <v>0.47</v>
      </c>
      <c r="J9113" s="1">
        <v>2.46</v>
      </c>
      <c r="K9113" s="1">
        <v>0.06</v>
      </c>
      <c r="L9113" s="1">
        <v>0.11</v>
      </c>
      <c r="M9113" s="3">
        <f>PI()*(D9113*0.0254)^2/4</f>
        <v>4.1043305806897315E-2</v>
      </c>
      <c r="N9113" s="1">
        <f>ROUND(H9113*4.45,0)</f>
        <v>15</v>
      </c>
      <c r="O9113" s="1">
        <f>I9113*745.7</f>
        <v>350.47899999999998</v>
      </c>
      <c r="P9113" s="5">
        <f>ROUND(N9113^(3/2)/O9113/SQRT(2*1.28*M9113)*100,0)</f>
        <v>51</v>
      </c>
      <c r="Q9113" s="4">
        <f>E9113/D9113</f>
        <v>0.55555555555555558</v>
      </c>
      <c r="R9113" s="1">
        <f>ROUND(L9113^(3/2)/K9113*100*SQRT(2/PI()),0)</f>
        <v>49</v>
      </c>
      <c r="S9113" s="1" t="str">
        <f>IF(AND(R9113&gt;=R9112,R9113&gt;R9114),"YES","NO")</f>
        <v>NO</v>
      </c>
      <c r="T9113" s="1">
        <f>IF(C9113&lt;C9112,0,IF(T9112=1,1,IF(S9113="YES",1,0)))</f>
        <v>1</v>
      </c>
      <c r="U9113" s="1" t="str">
        <f>IF(AND(T9112=0,T9113=1),"YES","NO")</f>
        <v>NO</v>
      </c>
    </row>
    <row r="9114" spans="1:21" x14ac:dyDescent="0.3">
      <c r="A9114" s="1">
        <v>9114</v>
      </c>
      <c r="B9114" s="1">
        <v>475</v>
      </c>
      <c r="C9114" s="1">
        <v>13000</v>
      </c>
      <c r="D9114" s="1">
        <v>9</v>
      </c>
      <c r="E9114" s="1">
        <v>5</v>
      </c>
      <c r="F9114" s="1">
        <v>2</v>
      </c>
      <c r="G9114" s="1" t="s">
        <v>23</v>
      </c>
      <c r="H9114" s="1">
        <v>4.03</v>
      </c>
      <c r="I9114" s="1">
        <v>0.66</v>
      </c>
      <c r="J9114" s="1">
        <v>3.21</v>
      </c>
      <c r="K9114" s="1">
        <v>0.06</v>
      </c>
      <c r="L9114" s="1">
        <v>0.11</v>
      </c>
      <c r="M9114" s="3">
        <f>PI()*(D9114*0.0254)^2/4</f>
        <v>4.1043305806897315E-2</v>
      </c>
      <c r="N9114" s="1">
        <f>ROUND(H9114*4.45,0)</f>
        <v>18</v>
      </c>
      <c r="O9114" s="1">
        <f>I9114*745.7</f>
        <v>492.16200000000003</v>
      </c>
      <c r="P9114" s="5">
        <f>ROUND(N9114^(3/2)/O9114/SQRT(2*1.28*M9114)*100,0)</f>
        <v>48</v>
      </c>
      <c r="Q9114" s="4">
        <f>E9114/D9114</f>
        <v>0.55555555555555558</v>
      </c>
      <c r="R9114" s="1">
        <f>ROUND(L9114^(3/2)/K9114*100*SQRT(2/PI()),0)</f>
        <v>49</v>
      </c>
      <c r="S9114" s="1" t="str">
        <f>IF(AND(R9114&gt;=R9113,R9114&gt;R9115),"YES","NO")</f>
        <v>YES</v>
      </c>
      <c r="T9114" s="1">
        <f>IF(C9114&lt;C9113,0,IF(T9113=1,1,IF(S9114="YES",1,0)))</f>
        <v>1</v>
      </c>
      <c r="U9114" s="1" t="str">
        <f>IF(AND(T9113=0,T9114=1),"YES","NO")</f>
        <v>NO</v>
      </c>
    </row>
    <row r="9115" spans="1:21" x14ac:dyDescent="0.3">
      <c r="A9115" s="1">
        <v>9115</v>
      </c>
      <c r="B9115" s="1">
        <v>475</v>
      </c>
      <c r="C9115" s="1">
        <v>13999</v>
      </c>
      <c r="D9115" s="1">
        <v>9</v>
      </c>
      <c r="E9115" s="1">
        <v>5</v>
      </c>
      <c r="F9115" s="1">
        <v>2</v>
      </c>
      <c r="G9115" s="1" t="s">
        <v>23</v>
      </c>
      <c r="H9115" s="1">
        <v>4.72</v>
      </c>
      <c r="I9115" s="1">
        <v>0.92</v>
      </c>
      <c r="J9115" s="1">
        <v>4.12</v>
      </c>
      <c r="K9115" s="1">
        <v>7.0000000000000007E-2</v>
      </c>
      <c r="L9115" s="1">
        <v>0.12</v>
      </c>
      <c r="M9115" s="3">
        <f>PI()*(D9115*0.0254)^2/4</f>
        <v>4.1043305806897315E-2</v>
      </c>
      <c r="N9115" s="1">
        <f>ROUND(H9115*4.45,0)</f>
        <v>21</v>
      </c>
      <c r="O9115" s="1">
        <f>I9115*745.7</f>
        <v>686.0440000000001</v>
      </c>
      <c r="P9115" s="5">
        <f>ROUND(N9115^(3/2)/O9115/SQRT(2*1.28*M9115)*100,0)</f>
        <v>43</v>
      </c>
      <c r="Q9115" s="4">
        <f>E9115/D9115</f>
        <v>0.55555555555555558</v>
      </c>
      <c r="R9115" s="1">
        <f>ROUND(L9115^(3/2)/K9115*100*SQRT(2/PI()),0)</f>
        <v>47</v>
      </c>
      <c r="S9115" s="1" t="str">
        <f>IF(AND(R9115&gt;=R9114,R9115&gt;R9116),"YES","NO")</f>
        <v>NO</v>
      </c>
      <c r="T9115" s="1">
        <f>IF(C9115&lt;C9114,0,IF(T9114=1,1,IF(S9115="YES",1,0)))</f>
        <v>1</v>
      </c>
      <c r="U9115" s="1" t="str">
        <f>IF(AND(T9114=0,T9115=1),"YES","NO")</f>
        <v>NO</v>
      </c>
    </row>
    <row r="9116" spans="1:21" x14ac:dyDescent="0.3">
      <c r="A9116" s="1">
        <v>9116</v>
      </c>
      <c r="B9116" s="1">
        <v>475</v>
      </c>
      <c r="C9116" s="1">
        <v>15000</v>
      </c>
      <c r="D9116" s="1">
        <v>9</v>
      </c>
      <c r="E9116" s="1">
        <v>5</v>
      </c>
      <c r="F9116" s="1">
        <v>2</v>
      </c>
      <c r="G9116" s="1" t="s">
        <v>23</v>
      </c>
      <c r="H9116" s="1">
        <v>5.47</v>
      </c>
      <c r="I9116" s="1">
        <v>1.24</v>
      </c>
      <c r="J9116" s="1">
        <v>5.21</v>
      </c>
      <c r="K9116" s="1">
        <v>0.08</v>
      </c>
      <c r="L9116" s="1">
        <v>0.12</v>
      </c>
      <c r="M9116" s="3">
        <f>PI()*(D9116*0.0254)^2/4</f>
        <v>4.1043305806897315E-2</v>
      </c>
      <c r="N9116" s="1">
        <f>ROUND(H9116*4.45,0)</f>
        <v>24</v>
      </c>
      <c r="O9116" s="1">
        <f>I9116*745.7</f>
        <v>924.66800000000001</v>
      </c>
      <c r="P9116" s="5">
        <f>ROUND(N9116^(3/2)/O9116/SQRT(2*1.28*M9116)*100,0)</f>
        <v>39</v>
      </c>
      <c r="Q9116" s="4">
        <f>E9116/D9116</f>
        <v>0.55555555555555558</v>
      </c>
      <c r="R9116" s="1">
        <f>ROUND(L9116^(3/2)/K9116*100*SQRT(2/PI()),0)</f>
        <v>41</v>
      </c>
      <c r="S9116" s="1" t="str">
        <f>IF(AND(R9116&gt;=R9115,R9116&gt;R9117),"YES","NO")</f>
        <v>NO</v>
      </c>
      <c r="T9116" s="1">
        <f>IF(C9116&lt;C9115,0,IF(T9115=1,1,IF(S9116="YES",1,0)))</f>
        <v>1</v>
      </c>
      <c r="U9116" s="1" t="str">
        <f>IF(AND(T9115=0,T9116=1),"YES","NO")</f>
        <v>NO</v>
      </c>
    </row>
    <row r="9117" spans="1:21" x14ac:dyDescent="0.3">
      <c r="A9117" s="1">
        <v>9117</v>
      </c>
      <c r="B9117" s="1">
        <v>475</v>
      </c>
      <c r="C9117" s="1">
        <v>16000</v>
      </c>
      <c r="D9117" s="1">
        <v>9</v>
      </c>
      <c r="E9117" s="1">
        <v>5</v>
      </c>
      <c r="F9117" s="1">
        <v>2</v>
      </c>
      <c r="G9117" s="1" t="s">
        <v>23</v>
      </c>
      <c r="H9117" s="1">
        <v>6.28</v>
      </c>
      <c r="I9117" s="1">
        <v>1.66</v>
      </c>
      <c r="J9117" s="1">
        <v>6.53</v>
      </c>
      <c r="K9117" s="1">
        <v>0.09</v>
      </c>
      <c r="L9117" s="1">
        <v>0.12</v>
      </c>
      <c r="M9117" s="3">
        <f>PI()*(D9117*0.0254)^2/4</f>
        <v>4.1043305806897315E-2</v>
      </c>
      <c r="N9117" s="1">
        <f>ROUND(H9117*4.45,0)</f>
        <v>28</v>
      </c>
      <c r="O9117" s="1">
        <f>I9117*745.7</f>
        <v>1237.8620000000001</v>
      </c>
      <c r="P9117" s="5">
        <f>ROUND(N9117^(3/2)/O9117/SQRT(2*1.28*M9117)*100,0)</f>
        <v>37</v>
      </c>
      <c r="Q9117" s="4">
        <f>E9117/D9117</f>
        <v>0.55555555555555558</v>
      </c>
      <c r="R9117" s="1">
        <f>ROUND(L9117^(3/2)/K9117*100*SQRT(2/PI()),0)</f>
        <v>37</v>
      </c>
      <c r="S9117" s="1" t="str">
        <f>IF(AND(R9117&gt;=R9116,R9117&gt;R9118),"YES","NO")</f>
        <v>NO</v>
      </c>
      <c r="T9117" s="1">
        <f>IF(C9117&lt;C9116,0,IF(T9116=1,1,IF(S9117="YES",1,0)))</f>
        <v>1</v>
      </c>
      <c r="U9117" s="1" t="str">
        <f>IF(AND(T9116=0,T9117=1),"YES","NO")</f>
        <v>NO</v>
      </c>
    </row>
    <row r="9118" spans="1:21" x14ac:dyDescent="0.3">
      <c r="A9118" s="1">
        <v>9118</v>
      </c>
      <c r="B9118" s="1">
        <v>475</v>
      </c>
      <c r="C9118" s="1">
        <v>17000</v>
      </c>
      <c r="D9118" s="1">
        <v>9</v>
      </c>
      <c r="E9118" s="1">
        <v>5</v>
      </c>
      <c r="F9118" s="1">
        <v>2</v>
      </c>
      <c r="G9118" s="1" t="s">
        <v>23</v>
      </c>
      <c r="H9118" s="1">
        <v>7.15</v>
      </c>
      <c r="I9118" s="1">
        <v>2.19</v>
      </c>
      <c r="J9118" s="1">
        <v>8.1199999999999992</v>
      </c>
      <c r="K9118" s="1">
        <v>0.09</v>
      </c>
      <c r="L9118" s="1">
        <v>0.12</v>
      </c>
      <c r="M9118" s="3">
        <f>PI()*(D9118*0.0254)^2/4</f>
        <v>4.1043305806897315E-2</v>
      </c>
      <c r="N9118" s="1">
        <f>ROUND(H9118*4.45,0)</f>
        <v>32</v>
      </c>
      <c r="O9118" s="1">
        <f>I9118*745.7</f>
        <v>1633.0830000000001</v>
      </c>
      <c r="P9118" s="5">
        <f>ROUND(N9118^(3/2)/O9118/SQRT(2*1.28*M9118)*100,0)</f>
        <v>34</v>
      </c>
      <c r="Q9118" s="4">
        <f>E9118/D9118</f>
        <v>0.55555555555555558</v>
      </c>
      <c r="R9118" s="1">
        <f>ROUND(L9118^(3/2)/K9118*100*SQRT(2/PI()),0)</f>
        <v>37</v>
      </c>
      <c r="S9118" s="1" t="str">
        <f>IF(AND(R9118&gt;=R9117,R9118&gt;R9119),"YES","NO")</f>
        <v>YES</v>
      </c>
      <c r="T9118" s="1">
        <f>IF(C9118&lt;C9117,0,IF(T9117=1,1,IF(S9118="YES",1,0)))</f>
        <v>1</v>
      </c>
      <c r="U9118" s="1" t="str">
        <f>IF(AND(T9117=0,T9118=1),"YES","NO")</f>
        <v>NO</v>
      </c>
    </row>
    <row r="9119" spans="1:21" x14ac:dyDescent="0.3">
      <c r="A9119" s="1">
        <v>9119</v>
      </c>
      <c r="B9119" s="1">
        <v>475</v>
      </c>
      <c r="C9119" s="1">
        <v>18000</v>
      </c>
      <c r="D9119" s="1">
        <v>9</v>
      </c>
      <c r="E9119" s="1">
        <v>5</v>
      </c>
      <c r="F9119" s="1">
        <v>2</v>
      </c>
      <c r="G9119" s="1" t="s">
        <v>23</v>
      </c>
      <c r="H9119" s="1">
        <v>8.09</v>
      </c>
      <c r="I9119" s="1">
        <v>2.87</v>
      </c>
      <c r="J9119" s="1">
        <v>10.06</v>
      </c>
      <c r="K9119" s="1">
        <v>0.1</v>
      </c>
      <c r="L9119" s="1">
        <v>0.12</v>
      </c>
      <c r="M9119" s="3">
        <f>PI()*(D9119*0.0254)^2/4</f>
        <v>4.1043305806897315E-2</v>
      </c>
      <c r="N9119" s="1">
        <f>ROUND(H9119*4.45,0)</f>
        <v>36</v>
      </c>
      <c r="O9119" s="1">
        <f>I9119*745.7</f>
        <v>2140.1590000000001</v>
      </c>
      <c r="P9119" s="5">
        <f>ROUND(N9119^(3/2)/O9119/SQRT(2*1.28*M9119)*100,0)</f>
        <v>31</v>
      </c>
      <c r="Q9119" s="4">
        <f>E9119/D9119</f>
        <v>0.55555555555555558</v>
      </c>
      <c r="R9119" s="1">
        <f>ROUND(L9119^(3/2)/K9119*100*SQRT(2/PI()),0)</f>
        <v>33</v>
      </c>
      <c r="S9119" s="1" t="str">
        <f>IF(AND(R9119&gt;=R9118,R9119&gt;R9120),"YES","NO")</f>
        <v>NO</v>
      </c>
      <c r="T9119" s="1">
        <f>IF(C9119&lt;C9118,0,IF(T9118=1,1,IF(S9119="YES",1,0)))</f>
        <v>1</v>
      </c>
      <c r="U9119" s="1" t="str">
        <f>IF(AND(T9118=0,T9119=1),"YES","NO")</f>
        <v>NO</v>
      </c>
    </row>
    <row r="9120" spans="1:21" x14ac:dyDescent="0.3">
      <c r="A9120" s="1">
        <v>9120</v>
      </c>
      <c r="B9120" s="1">
        <v>475</v>
      </c>
      <c r="C9120" s="1">
        <v>19000</v>
      </c>
      <c r="D9120" s="1">
        <v>9</v>
      </c>
      <c r="E9120" s="1">
        <v>5</v>
      </c>
      <c r="F9120" s="1">
        <v>2</v>
      </c>
      <c r="G9120" s="1" t="s">
        <v>23</v>
      </c>
      <c r="H9120" s="1">
        <v>9.1199999999999992</v>
      </c>
      <c r="I9120" s="1">
        <v>3.79</v>
      </c>
      <c r="J9120" s="1">
        <v>12.57</v>
      </c>
      <c r="K9120" s="1">
        <v>0.12</v>
      </c>
      <c r="L9120" s="1">
        <v>0.12</v>
      </c>
      <c r="M9120" s="3">
        <f>PI()*(D9120*0.0254)^2/4</f>
        <v>4.1043305806897315E-2</v>
      </c>
      <c r="N9120" s="1">
        <f>ROUND(H9120*4.45,0)</f>
        <v>41</v>
      </c>
      <c r="O9120" s="1">
        <f>I9120*745.7</f>
        <v>2826.203</v>
      </c>
      <c r="P9120" s="5">
        <f>ROUND(N9120^(3/2)/O9120/SQRT(2*1.28*M9120)*100,0)</f>
        <v>29</v>
      </c>
      <c r="Q9120" s="4">
        <f>E9120/D9120</f>
        <v>0.55555555555555558</v>
      </c>
      <c r="R9120" s="1">
        <f>ROUND(L9120^(3/2)/K9120*100*SQRT(2/PI()),0)</f>
        <v>28</v>
      </c>
      <c r="S9120" s="1" t="str">
        <f>IF(AND(R9120&gt;=R9119,R9120&gt;R9121),"YES","NO")</f>
        <v>NO</v>
      </c>
      <c r="T9120" s="1">
        <f>IF(C9120&lt;C9119,0,IF(T9119=1,1,IF(S9120="YES",1,0)))</f>
        <v>1</v>
      </c>
      <c r="U9120" s="1" t="str">
        <f>IF(AND(T9119=0,T9120=1),"YES","NO")</f>
        <v>NO</v>
      </c>
    </row>
    <row r="9121" spans="1:21" x14ac:dyDescent="0.3">
      <c r="A9121" s="1">
        <v>9121</v>
      </c>
      <c r="B9121" s="1">
        <v>475</v>
      </c>
      <c r="C9121" s="1">
        <v>20000</v>
      </c>
      <c r="D9121" s="1">
        <v>9</v>
      </c>
      <c r="E9121" s="1">
        <v>5</v>
      </c>
      <c r="F9121" s="1">
        <v>2</v>
      </c>
      <c r="G9121" s="1" t="s">
        <v>23</v>
      </c>
      <c r="H9121" s="1">
        <v>10.19</v>
      </c>
      <c r="I9121" s="1">
        <v>4.78</v>
      </c>
      <c r="J9121" s="1">
        <v>15.06</v>
      </c>
      <c r="K9121" s="1">
        <v>0.13</v>
      </c>
      <c r="L9121" s="1">
        <v>0.12</v>
      </c>
      <c r="M9121" s="3">
        <f>PI()*(D9121*0.0254)^2/4</f>
        <v>4.1043305806897315E-2</v>
      </c>
      <c r="N9121" s="1">
        <f>ROUND(H9121*4.45,0)</f>
        <v>45</v>
      </c>
      <c r="O9121" s="1">
        <f>I9121*745.7</f>
        <v>3564.4460000000004</v>
      </c>
      <c r="P9121" s="5">
        <f>ROUND(N9121^(3/2)/O9121/SQRT(2*1.28*M9121)*100,0)</f>
        <v>26</v>
      </c>
      <c r="Q9121" s="4">
        <f>E9121/D9121</f>
        <v>0.55555555555555558</v>
      </c>
      <c r="R9121" s="1">
        <f>ROUND(L9121^(3/2)/K9121*100*SQRT(2/PI()),0)</f>
        <v>26</v>
      </c>
      <c r="S9121" s="1" t="str">
        <f>IF(AND(R9121&gt;=R9120,R9121&gt;R9122),"YES","NO")</f>
        <v>NO</v>
      </c>
      <c r="T9121" s="1">
        <f>IF(C9121&lt;C9120,0,IF(T9120=1,1,IF(S9121="YES",1,0)))</f>
        <v>1</v>
      </c>
      <c r="U9121" s="1" t="str">
        <f>IF(AND(T9120=0,T9121=1),"YES","NO")</f>
        <v>NO</v>
      </c>
    </row>
    <row r="9122" spans="1:21" x14ac:dyDescent="0.3">
      <c r="A9122" s="1">
        <v>9122</v>
      </c>
      <c r="B9122" s="1">
        <v>475</v>
      </c>
      <c r="C9122" s="1">
        <v>21000</v>
      </c>
      <c r="D9122" s="1">
        <v>9</v>
      </c>
      <c r="E9122" s="1">
        <v>5</v>
      </c>
      <c r="F9122" s="1">
        <v>2</v>
      </c>
      <c r="G9122" s="1" t="s">
        <v>23</v>
      </c>
      <c r="H9122" s="1">
        <v>11.46</v>
      </c>
      <c r="I9122" s="1">
        <v>7.81</v>
      </c>
      <c r="J9122" s="1">
        <v>23.43</v>
      </c>
      <c r="K9122" s="1">
        <v>0.18</v>
      </c>
      <c r="L9122" s="1">
        <v>0.12</v>
      </c>
      <c r="M9122" s="3">
        <f>PI()*(D9122*0.0254)^2/4</f>
        <v>4.1043305806897315E-2</v>
      </c>
      <c r="N9122" s="1">
        <f>ROUND(H9122*4.45,0)</f>
        <v>51</v>
      </c>
      <c r="O9122" s="1">
        <f>I9122*745.7</f>
        <v>5823.9170000000004</v>
      </c>
      <c r="P9122" s="5">
        <f>ROUND(N9122^(3/2)/O9122/SQRT(2*1.28*M9122)*100,0)</f>
        <v>19</v>
      </c>
      <c r="Q9122" s="4">
        <f>E9122/D9122</f>
        <v>0.55555555555555558</v>
      </c>
      <c r="R9122" s="1">
        <f>ROUND(L9122^(3/2)/K9122*100*SQRT(2/PI()),0)</f>
        <v>18</v>
      </c>
      <c r="S9122" s="1" t="str">
        <f>IF(AND(R9122&gt;=R9121,R9122&gt;R9123),"YES","NO")</f>
        <v>NO</v>
      </c>
      <c r="T9122" s="1">
        <f>IF(C9122&lt;C9121,0,IF(T9121=1,1,IF(S9122="YES",1,0)))</f>
        <v>1</v>
      </c>
      <c r="U9122" s="1" t="str">
        <f>IF(AND(T9121=0,T9122=1),"YES","NO")</f>
        <v>NO</v>
      </c>
    </row>
    <row r="9123" spans="1:21" x14ac:dyDescent="0.3">
      <c r="A9123" s="1">
        <v>9123</v>
      </c>
      <c r="B9123" s="1">
        <v>475</v>
      </c>
      <c r="C9123" s="1">
        <v>22000</v>
      </c>
      <c r="D9123" s="1">
        <v>9</v>
      </c>
      <c r="E9123" s="1">
        <v>5</v>
      </c>
      <c r="F9123" s="1">
        <v>2</v>
      </c>
      <c r="G9123" s="1" t="s">
        <v>23</v>
      </c>
      <c r="H9123" s="1">
        <v>12.6</v>
      </c>
      <c r="I9123" s="1">
        <v>9.18</v>
      </c>
      <c r="J9123" s="1">
        <v>26.28</v>
      </c>
      <c r="K9123" s="1">
        <v>0.18</v>
      </c>
      <c r="L9123" s="1">
        <v>0.12</v>
      </c>
      <c r="M9123" s="3">
        <f>PI()*(D9123*0.0254)^2/4</f>
        <v>4.1043305806897315E-2</v>
      </c>
      <c r="N9123" s="1">
        <f>ROUND(H9123*4.45,0)</f>
        <v>56</v>
      </c>
      <c r="O9123" s="1">
        <f>I9123*745.7</f>
        <v>6845.5259999999998</v>
      </c>
      <c r="P9123" s="5">
        <f>ROUND(N9123^(3/2)/O9123/SQRT(2*1.28*M9123)*100,0)</f>
        <v>19</v>
      </c>
      <c r="Q9123" s="4">
        <f>E9123/D9123</f>
        <v>0.55555555555555558</v>
      </c>
      <c r="R9123" s="1">
        <f>ROUND(L9123^(3/2)/K9123*100*SQRT(2/PI()),0)</f>
        <v>18</v>
      </c>
      <c r="S9123" s="1" t="str">
        <f>IF(AND(R9123&gt;=R9122,R9123&gt;R9124),"YES","NO")</f>
        <v>NO</v>
      </c>
      <c r="T9123" s="1">
        <f>IF(C9123&lt;C9122,0,IF(T9122=1,1,IF(S9123="YES",1,0)))</f>
        <v>1</v>
      </c>
      <c r="U9123" s="1" t="str">
        <f>IF(AND(T9122=0,T9123=1),"YES","NO")</f>
        <v>NO</v>
      </c>
    </row>
    <row r="9124" spans="1:21" x14ac:dyDescent="0.3">
      <c r="A9124" s="1">
        <v>9124</v>
      </c>
      <c r="B9124" s="1">
        <v>475</v>
      </c>
      <c r="C9124" s="1">
        <v>23000</v>
      </c>
      <c r="D9124" s="1">
        <v>9</v>
      </c>
      <c r="E9124" s="1">
        <v>5</v>
      </c>
      <c r="F9124" s="1">
        <v>2</v>
      </c>
      <c r="G9124" s="1" t="s">
        <v>23</v>
      </c>
      <c r="H9124" s="1">
        <v>13.42</v>
      </c>
      <c r="I9124" s="1">
        <v>7.39</v>
      </c>
      <c r="J9124" s="1">
        <v>20.25</v>
      </c>
      <c r="K9124" s="1">
        <v>0.13</v>
      </c>
      <c r="L9124" s="1">
        <v>0.12</v>
      </c>
      <c r="M9124" s="3">
        <f>PI()*(D9124*0.0254)^2/4</f>
        <v>4.1043305806897315E-2</v>
      </c>
      <c r="N9124" s="1">
        <f>ROUND(H9124*4.45,0)</f>
        <v>60</v>
      </c>
      <c r="O9124" s="1">
        <f>I9124*745.7</f>
        <v>5510.723</v>
      </c>
      <c r="P9124" s="5">
        <f>ROUND(N9124^(3/2)/O9124/SQRT(2*1.28*M9124)*100,0)</f>
        <v>26</v>
      </c>
      <c r="Q9124" s="4">
        <f>E9124/D9124</f>
        <v>0.55555555555555558</v>
      </c>
      <c r="R9124" s="1">
        <f>ROUND(L9124^(3/2)/K9124*100*SQRT(2/PI()),0)</f>
        <v>26</v>
      </c>
      <c r="S9124" s="1" t="str">
        <f>IF(AND(R9124&gt;=R9123,R9124&gt;R9125),"YES","NO")</f>
        <v>YES</v>
      </c>
      <c r="T9124" s="1">
        <f>IF(C9124&lt;C9123,0,IF(T9123=1,1,IF(S9124="YES",1,0)))</f>
        <v>1</v>
      </c>
      <c r="U9124" s="1" t="str">
        <f>IF(AND(T9123=0,T9124=1),"YES","NO")</f>
        <v>NO</v>
      </c>
    </row>
    <row r="9125" spans="1:21" x14ac:dyDescent="0.3">
      <c r="A9125" s="1">
        <v>9125</v>
      </c>
      <c r="B9125" s="1">
        <v>475</v>
      </c>
      <c r="C9125" s="1">
        <v>24000</v>
      </c>
      <c r="D9125" s="1">
        <v>9</v>
      </c>
      <c r="E9125" s="1">
        <v>5</v>
      </c>
      <c r="F9125" s="1">
        <v>2</v>
      </c>
      <c r="G9125" s="1" t="s">
        <v>23</v>
      </c>
      <c r="H9125" s="1">
        <v>14.63</v>
      </c>
      <c r="I9125" s="1">
        <v>9.5299999999999994</v>
      </c>
      <c r="J9125" s="1">
        <v>25.03</v>
      </c>
      <c r="K9125" s="1">
        <v>0.15</v>
      </c>
      <c r="L9125" s="1">
        <v>0.12</v>
      </c>
      <c r="M9125" s="3">
        <f>PI()*(D9125*0.0254)^2/4</f>
        <v>4.1043305806897315E-2</v>
      </c>
      <c r="N9125" s="1">
        <f>ROUND(H9125*4.45,0)</f>
        <v>65</v>
      </c>
      <c r="O9125" s="1">
        <f>I9125*745.7</f>
        <v>7106.5209999999997</v>
      </c>
      <c r="P9125" s="5">
        <f>ROUND(N9125^(3/2)/O9125/SQRT(2*1.28*M9125)*100,0)</f>
        <v>23</v>
      </c>
      <c r="Q9125" s="4">
        <f>E9125/D9125</f>
        <v>0.55555555555555558</v>
      </c>
      <c r="R9125" s="1">
        <f>ROUND(L9125^(3/2)/K9125*100*SQRT(2/PI()),0)</f>
        <v>22</v>
      </c>
      <c r="S9125" s="1" t="str">
        <f>IF(AND(R9125&gt;=R9124,R9125&gt;R9126),"YES","NO")</f>
        <v>NO</v>
      </c>
      <c r="T9125" s="1">
        <f>IF(C9125&lt;C9124,0,IF(T9124=1,1,IF(S9125="YES",1,0)))</f>
        <v>1</v>
      </c>
      <c r="U9125" s="1" t="str">
        <f>IF(AND(T9124=0,T9125=1),"YES","NO")</f>
        <v>NO</v>
      </c>
    </row>
    <row r="9126" spans="1:21" x14ac:dyDescent="0.3">
      <c r="A9126" s="1">
        <v>9126</v>
      </c>
      <c r="B9126" s="1">
        <v>475</v>
      </c>
      <c r="C9126" s="1">
        <v>25000</v>
      </c>
      <c r="D9126" s="1">
        <v>9</v>
      </c>
      <c r="E9126" s="1">
        <v>5</v>
      </c>
      <c r="F9126" s="1">
        <v>2</v>
      </c>
      <c r="G9126" s="1" t="s">
        <v>23</v>
      </c>
      <c r="H9126" s="1">
        <v>15.31</v>
      </c>
      <c r="I9126" s="1">
        <v>7.51</v>
      </c>
      <c r="J9126" s="1">
        <v>18.920000000000002</v>
      </c>
      <c r="K9126" s="1">
        <v>0.1</v>
      </c>
      <c r="L9126" s="1">
        <v>0.12</v>
      </c>
      <c r="M9126" s="3">
        <f>PI()*(D9126*0.0254)^2/4</f>
        <v>4.1043305806897315E-2</v>
      </c>
      <c r="N9126" s="1">
        <f>ROUND(H9126*4.45,0)</f>
        <v>68</v>
      </c>
      <c r="O9126" s="1">
        <f>I9126*745.7</f>
        <v>5600.2070000000003</v>
      </c>
      <c r="P9126" s="5">
        <f>ROUND(N9126^(3/2)/O9126/SQRT(2*1.28*M9126)*100,0)</f>
        <v>31</v>
      </c>
      <c r="Q9126" s="4">
        <f>E9126/D9126</f>
        <v>0.55555555555555558</v>
      </c>
      <c r="R9126" s="1">
        <f>ROUND(L9126^(3/2)/K9126*100*SQRT(2/PI()),0)</f>
        <v>33</v>
      </c>
      <c r="S9126" s="1" t="str">
        <f>IF(AND(R9126&gt;=R9125,R9126&gt;R9127),"YES","NO")</f>
        <v>NO</v>
      </c>
      <c r="T9126" s="1">
        <f>IF(C9126&lt;C9125,0,IF(T9125=1,1,IF(S9126="YES",1,0)))</f>
        <v>1</v>
      </c>
      <c r="U9126" s="1" t="str">
        <f>IF(AND(T9125=0,T9126=1),"YES","NO")</f>
        <v>NO</v>
      </c>
    </row>
    <row r="9127" spans="1:21" x14ac:dyDescent="0.3">
      <c r="A9127" s="1">
        <v>9127</v>
      </c>
      <c r="B9127" s="1">
        <v>476</v>
      </c>
      <c r="C9127" s="1">
        <v>1000</v>
      </c>
      <c r="D9127" s="1">
        <v>9</v>
      </c>
      <c r="E9127" s="1">
        <v>5</v>
      </c>
      <c r="F9127" s="1">
        <v>2</v>
      </c>
      <c r="G9127" s="1" t="s">
        <v>8</v>
      </c>
      <c r="H9127" s="1">
        <v>0.02</v>
      </c>
      <c r="I9127" s="1">
        <v>0.01</v>
      </c>
      <c r="J9127" s="1">
        <v>0.01</v>
      </c>
      <c r="K9127" s="1">
        <v>0.04</v>
      </c>
      <c r="L9127" s="1">
        <v>0.1</v>
      </c>
      <c r="M9127" s="3">
        <f>PI()*(D9127*0.0254)^2/4</f>
        <v>4.1043305806897315E-2</v>
      </c>
      <c r="N9127" s="1">
        <f>ROUND(H9127*4.45,0)</f>
        <v>0</v>
      </c>
      <c r="O9127" s="1">
        <f>I9127*745.7</f>
        <v>7.4570000000000007</v>
      </c>
      <c r="P9127" s="5">
        <f>ROUND(N9127^(3/2)/O9127/SQRT(2*1.28*M9127)*100,0)</f>
        <v>0</v>
      </c>
      <c r="Q9127" s="4">
        <f>E9127/D9127</f>
        <v>0.55555555555555558</v>
      </c>
      <c r="R9127" s="1">
        <f>ROUND(L9127^(3/2)/K9127*100*SQRT(2/PI()),0)</f>
        <v>63</v>
      </c>
      <c r="S9127" s="1" t="str">
        <f>IF(AND(R9127&gt;=R9126,R9127&gt;R9128),"YES","NO")</f>
        <v>NO</v>
      </c>
      <c r="T9127" s="1">
        <f>IF(C9127&lt;C9126,0,IF(T9126=1,1,IF(S9127="YES",1,0)))</f>
        <v>0</v>
      </c>
      <c r="U9127" s="1" t="str">
        <f>IF(AND(T9126=0,T9127=1),"YES","NO")</f>
        <v>NO</v>
      </c>
    </row>
    <row r="9128" spans="1:21" x14ac:dyDescent="0.3">
      <c r="A9128" s="1">
        <v>9128</v>
      </c>
      <c r="B9128" s="1">
        <v>476</v>
      </c>
      <c r="C9128" s="1">
        <v>2000</v>
      </c>
      <c r="D9128" s="1">
        <v>9</v>
      </c>
      <c r="E9128" s="1">
        <v>5</v>
      </c>
      <c r="F9128" s="1">
        <v>2</v>
      </c>
      <c r="G9128" s="1" t="s">
        <v>8</v>
      </c>
      <c r="H9128" s="1">
        <v>0.08</v>
      </c>
      <c r="I9128" s="1">
        <v>0.01</v>
      </c>
      <c r="J9128" s="1">
        <v>0.05</v>
      </c>
      <c r="K9128" s="1">
        <v>0.04</v>
      </c>
      <c r="L9128" s="1">
        <v>0.1</v>
      </c>
      <c r="M9128" s="3">
        <f>PI()*(D9128*0.0254)^2/4</f>
        <v>4.1043305806897315E-2</v>
      </c>
      <c r="N9128" s="1">
        <f>ROUND(H9128*4.45,0)</f>
        <v>0</v>
      </c>
      <c r="O9128" s="1">
        <f>I9128*745.7</f>
        <v>7.4570000000000007</v>
      </c>
      <c r="P9128" s="5">
        <f>ROUND(N9128^(3/2)/O9128/SQRT(2*1.28*M9128)*100,0)</f>
        <v>0</v>
      </c>
      <c r="Q9128" s="4">
        <f>E9128/D9128</f>
        <v>0.55555555555555558</v>
      </c>
      <c r="R9128" s="1">
        <f>ROUND(L9128^(3/2)/K9128*100*SQRT(2/PI()),0)</f>
        <v>63</v>
      </c>
      <c r="S9128" s="1" t="str">
        <f>IF(AND(R9128&gt;=R9127,R9128&gt;R9129),"YES","NO")</f>
        <v>NO</v>
      </c>
      <c r="T9128" s="1">
        <f>IF(C9128&lt;C9127,0,IF(T9127=1,1,IF(S9128="YES",1,0)))</f>
        <v>0</v>
      </c>
      <c r="U9128" s="1" t="str">
        <f>IF(AND(T9127=0,T9128=1),"YES","NO")</f>
        <v>NO</v>
      </c>
    </row>
    <row r="9129" spans="1:21" x14ac:dyDescent="0.3">
      <c r="A9129" s="1">
        <v>9129</v>
      </c>
      <c r="B9129" s="1">
        <v>476</v>
      </c>
      <c r="C9129" s="1">
        <v>3000</v>
      </c>
      <c r="D9129" s="1">
        <v>9</v>
      </c>
      <c r="E9129" s="1">
        <v>5</v>
      </c>
      <c r="F9129" s="1">
        <v>2</v>
      </c>
      <c r="G9129" s="1" t="s">
        <v>8</v>
      </c>
      <c r="H9129" s="1">
        <v>0.19</v>
      </c>
      <c r="I9129" s="1">
        <v>0.01</v>
      </c>
      <c r="J9129" s="1">
        <v>0.11</v>
      </c>
      <c r="K9129" s="1">
        <v>0.04</v>
      </c>
      <c r="L9129" s="1">
        <v>0.1</v>
      </c>
      <c r="M9129" s="3">
        <f>PI()*(D9129*0.0254)^2/4</f>
        <v>4.1043305806897315E-2</v>
      </c>
      <c r="N9129" s="1">
        <f>ROUND(H9129*4.45,0)</f>
        <v>1</v>
      </c>
      <c r="O9129" s="1">
        <f>I9129*745.7</f>
        <v>7.4570000000000007</v>
      </c>
      <c r="P9129" s="5">
        <f>ROUND(N9129^(3/2)/O9129/SQRT(2*1.28*M9129)*100,0)</f>
        <v>41</v>
      </c>
      <c r="Q9129" s="4">
        <f>E9129/D9129</f>
        <v>0.55555555555555558</v>
      </c>
      <c r="R9129" s="1">
        <f>ROUND(L9129^(3/2)/K9129*100*SQRT(2/PI()),0)</f>
        <v>63</v>
      </c>
      <c r="S9129" s="1" t="str">
        <f>IF(AND(R9129&gt;=R9128,R9129&gt;R9130),"YES","NO")</f>
        <v>NO</v>
      </c>
      <c r="T9129" s="1">
        <f>IF(C9129&lt;C9128,0,IF(T9128=1,1,IF(S9129="YES",1,0)))</f>
        <v>0</v>
      </c>
      <c r="U9129" s="1" t="str">
        <f>IF(AND(T9128=0,T9129=1),"YES","NO")</f>
        <v>NO</v>
      </c>
    </row>
    <row r="9130" spans="1:21" x14ac:dyDescent="0.3">
      <c r="A9130" s="1">
        <v>9130</v>
      </c>
      <c r="B9130" s="1">
        <v>476</v>
      </c>
      <c r="C9130" s="1">
        <v>4000</v>
      </c>
      <c r="D9130" s="1">
        <v>9</v>
      </c>
      <c r="E9130" s="1">
        <v>5</v>
      </c>
      <c r="F9130" s="1">
        <v>2</v>
      </c>
      <c r="G9130" s="1" t="s">
        <v>8</v>
      </c>
      <c r="H9130" s="1">
        <v>0.33</v>
      </c>
      <c r="I9130" s="1">
        <v>0.01</v>
      </c>
      <c r="J9130" s="1">
        <v>0.2</v>
      </c>
      <c r="K9130" s="1">
        <v>0.04</v>
      </c>
      <c r="L9130" s="1">
        <v>0.1</v>
      </c>
      <c r="M9130" s="3">
        <f>PI()*(D9130*0.0254)^2/4</f>
        <v>4.1043305806897315E-2</v>
      </c>
      <c r="N9130" s="1">
        <f>ROUND(H9130*4.45,0)</f>
        <v>1</v>
      </c>
      <c r="O9130" s="1">
        <f>I9130*745.7</f>
        <v>7.4570000000000007</v>
      </c>
      <c r="P9130" s="5">
        <f>ROUND(N9130^(3/2)/O9130/SQRT(2*1.28*M9130)*100,0)</f>
        <v>41</v>
      </c>
      <c r="Q9130" s="4">
        <f>E9130/D9130</f>
        <v>0.55555555555555558</v>
      </c>
      <c r="R9130" s="1">
        <f>ROUND(L9130^(3/2)/K9130*100*SQRT(2/PI()),0)</f>
        <v>63</v>
      </c>
      <c r="S9130" s="1" t="str">
        <f>IF(AND(R9130&gt;=R9129,R9130&gt;R9131),"YES","NO")</f>
        <v>NO</v>
      </c>
      <c r="T9130" s="1">
        <f>IF(C9130&lt;C9129,0,IF(T9129=1,1,IF(S9130="YES",1,0)))</f>
        <v>0</v>
      </c>
      <c r="U9130" s="1" t="str">
        <f>IF(AND(T9129=0,T9130=1),"YES","NO")</f>
        <v>NO</v>
      </c>
    </row>
    <row r="9131" spans="1:21" x14ac:dyDescent="0.3">
      <c r="A9131" s="1">
        <v>9131</v>
      </c>
      <c r="B9131" s="1">
        <v>476</v>
      </c>
      <c r="C9131" s="1">
        <v>5000</v>
      </c>
      <c r="D9131" s="1">
        <v>9</v>
      </c>
      <c r="E9131" s="1">
        <v>5</v>
      </c>
      <c r="F9131" s="1">
        <v>2</v>
      </c>
      <c r="G9131" s="1" t="s">
        <v>8</v>
      </c>
      <c r="H9131" s="1">
        <v>0.52</v>
      </c>
      <c r="I9131" s="1">
        <v>0.02</v>
      </c>
      <c r="J9131" s="1">
        <v>0.31</v>
      </c>
      <c r="K9131" s="1">
        <v>0.04</v>
      </c>
      <c r="L9131" s="1">
        <v>0.1</v>
      </c>
      <c r="M9131" s="3">
        <f>PI()*(D9131*0.0254)^2/4</f>
        <v>4.1043305806897315E-2</v>
      </c>
      <c r="N9131" s="1">
        <f>ROUND(H9131*4.45,0)</f>
        <v>2</v>
      </c>
      <c r="O9131" s="1">
        <f>I9131*745.7</f>
        <v>14.914000000000001</v>
      </c>
      <c r="P9131" s="5">
        <f>ROUND(N9131^(3/2)/O9131/SQRT(2*1.28*M9131)*100,0)</f>
        <v>59</v>
      </c>
      <c r="Q9131" s="4">
        <f>E9131/D9131</f>
        <v>0.55555555555555558</v>
      </c>
      <c r="R9131" s="1">
        <f>ROUND(L9131^(3/2)/K9131*100*SQRT(2/PI()),0)</f>
        <v>63</v>
      </c>
      <c r="S9131" s="1" t="str">
        <f>IF(AND(R9131&gt;=R9130,R9131&gt;R9132),"YES","NO")</f>
        <v>NO</v>
      </c>
      <c r="T9131" s="1">
        <f>IF(C9131&lt;C9130,0,IF(T9130=1,1,IF(S9131="YES",1,0)))</f>
        <v>0</v>
      </c>
      <c r="U9131" s="1" t="str">
        <f>IF(AND(T9130=0,T9131=1),"YES","NO")</f>
        <v>NO</v>
      </c>
    </row>
    <row r="9132" spans="1:21" x14ac:dyDescent="0.3">
      <c r="A9132" s="1">
        <v>9132</v>
      </c>
      <c r="B9132" s="1">
        <v>476</v>
      </c>
      <c r="C9132" s="1">
        <v>6000</v>
      </c>
      <c r="D9132" s="1">
        <v>9</v>
      </c>
      <c r="E9132" s="1">
        <v>5</v>
      </c>
      <c r="F9132" s="1">
        <v>2</v>
      </c>
      <c r="G9132" s="1" t="s">
        <v>8</v>
      </c>
      <c r="H9132" s="1">
        <v>0.75</v>
      </c>
      <c r="I9132" s="1">
        <v>0.04</v>
      </c>
      <c r="J9132" s="1">
        <v>0.44</v>
      </c>
      <c r="K9132" s="1">
        <v>0.04</v>
      </c>
      <c r="L9132" s="1">
        <v>0.1</v>
      </c>
      <c r="M9132" s="3">
        <f>PI()*(D9132*0.0254)^2/4</f>
        <v>4.1043305806897315E-2</v>
      </c>
      <c r="N9132" s="1">
        <f>ROUND(H9132*4.45,0)</f>
        <v>3</v>
      </c>
      <c r="O9132" s="1">
        <f>I9132*745.7</f>
        <v>29.828000000000003</v>
      </c>
      <c r="P9132" s="5">
        <f>ROUND(N9132^(3/2)/O9132/SQRT(2*1.28*M9132)*100,0)</f>
        <v>54</v>
      </c>
      <c r="Q9132" s="4">
        <f>E9132/D9132</f>
        <v>0.55555555555555558</v>
      </c>
      <c r="R9132" s="1">
        <f>ROUND(L9132^(3/2)/K9132*100*SQRT(2/PI()),0)</f>
        <v>63</v>
      </c>
      <c r="S9132" s="1" t="str">
        <f>IF(AND(R9132&gt;=R9131,R9132&gt;R9133),"YES","NO")</f>
        <v>NO</v>
      </c>
      <c r="T9132" s="1">
        <f>IF(C9132&lt;C9131,0,IF(T9131=1,1,IF(S9132="YES",1,0)))</f>
        <v>0</v>
      </c>
      <c r="U9132" s="1" t="str">
        <f>IF(AND(T9131=0,T9132=1),"YES","NO")</f>
        <v>NO</v>
      </c>
    </row>
    <row r="9133" spans="1:21" x14ac:dyDescent="0.3">
      <c r="A9133" s="1">
        <v>9133</v>
      </c>
      <c r="B9133" s="1">
        <v>476</v>
      </c>
      <c r="C9133" s="1">
        <v>7000</v>
      </c>
      <c r="D9133" s="1">
        <v>9</v>
      </c>
      <c r="E9133" s="1">
        <v>5</v>
      </c>
      <c r="F9133" s="1">
        <v>2</v>
      </c>
      <c r="G9133" s="1" t="s">
        <v>8</v>
      </c>
      <c r="H9133" s="1">
        <v>1.02</v>
      </c>
      <c r="I9133" s="1">
        <v>7.0000000000000007E-2</v>
      </c>
      <c r="J9133" s="1">
        <v>0.61</v>
      </c>
      <c r="K9133" s="1">
        <v>0.04</v>
      </c>
      <c r="L9133" s="1">
        <v>0.1</v>
      </c>
      <c r="M9133" s="3">
        <f>PI()*(D9133*0.0254)^2/4</f>
        <v>4.1043305806897315E-2</v>
      </c>
      <c r="N9133" s="1">
        <f>ROUND(H9133*4.45,0)</f>
        <v>5</v>
      </c>
      <c r="O9133" s="1">
        <f>I9133*745.7</f>
        <v>52.199000000000005</v>
      </c>
      <c r="P9133" s="5">
        <f>ROUND(N9133^(3/2)/O9133/SQRT(2*1.28*M9133)*100,0)</f>
        <v>66</v>
      </c>
      <c r="Q9133" s="4">
        <f>E9133/D9133</f>
        <v>0.55555555555555558</v>
      </c>
      <c r="R9133" s="1">
        <f>ROUND(L9133^(3/2)/K9133*100*SQRT(2/PI()),0)</f>
        <v>63</v>
      </c>
      <c r="S9133" s="1" t="str">
        <f>IF(AND(R9133&gt;=R9132,R9133&gt;R9134),"YES","NO")</f>
        <v>NO</v>
      </c>
      <c r="T9133" s="1">
        <f>IF(C9133&lt;C9132,0,IF(T9132=1,1,IF(S9133="YES",1,0)))</f>
        <v>0</v>
      </c>
      <c r="U9133" s="1" t="str">
        <f>IF(AND(T9132=0,T9133=1),"YES","NO")</f>
        <v>NO</v>
      </c>
    </row>
    <row r="9134" spans="1:21" x14ac:dyDescent="0.3">
      <c r="A9134" s="1">
        <v>9134</v>
      </c>
      <c r="B9134" s="1">
        <v>476</v>
      </c>
      <c r="C9134" s="1">
        <v>8000</v>
      </c>
      <c r="D9134" s="1">
        <v>9</v>
      </c>
      <c r="E9134" s="1">
        <v>5</v>
      </c>
      <c r="F9134" s="1">
        <v>2</v>
      </c>
      <c r="G9134" s="1" t="s">
        <v>8</v>
      </c>
      <c r="H9134" s="1">
        <v>1.33</v>
      </c>
      <c r="I9134" s="1">
        <v>0.1</v>
      </c>
      <c r="J9134" s="1">
        <v>0.78</v>
      </c>
      <c r="K9134" s="1">
        <v>0.04</v>
      </c>
      <c r="L9134" s="1">
        <v>0.1</v>
      </c>
      <c r="M9134" s="3">
        <f>PI()*(D9134*0.0254)^2/4</f>
        <v>4.1043305806897315E-2</v>
      </c>
      <c r="N9134" s="1">
        <f>ROUND(H9134*4.45,0)</f>
        <v>6</v>
      </c>
      <c r="O9134" s="1">
        <f>I9134*745.7</f>
        <v>74.570000000000007</v>
      </c>
      <c r="P9134" s="5">
        <f>ROUND(N9134^(3/2)/O9134/SQRT(2*1.28*M9134)*100,0)</f>
        <v>61</v>
      </c>
      <c r="Q9134" s="4">
        <f>E9134/D9134</f>
        <v>0.55555555555555558</v>
      </c>
      <c r="R9134" s="1">
        <f>ROUND(L9134^(3/2)/K9134*100*SQRT(2/PI()),0)</f>
        <v>63</v>
      </c>
      <c r="S9134" s="1" t="str">
        <f>IF(AND(R9134&gt;=R9133,R9134&gt;R9135),"YES","NO")</f>
        <v>NO</v>
      </c>
      <c r="T9134" s="1">
        <f>IF(C9134&lt;C9133,0,IF(T9133=1,1,IF(S9134="YES",1,0)))</f>
        <v>0</v>
      </c>
      <c r="U9134" s="1" t="str">
        <f>IF(AND(T9133=0,T9134=1),"YES","NO")</f>
        <v>NO</v>
      </c>
    </row>
    <row r="9135" spans="1:21" x14ac:dyDescent="0.3">
      <c r="A9135" s="1">
        <v>9135</v>
      </c>
      <c r="B9135" s="1">
        <v>476</v>
      </c>
      <c r="C9135" s="1">
        <v>9000</v>
      </c>
      <c r="D9135" s="1">
        <v>9</v>
      </c>
      <c r="E9135" s="1">
        <v>5</v>
      </c>
      <c r="F9135" s="1">
        <v>2</v>
      </c>
      <c r="G9135" s="1" t="s">
        <v>8</v>
      </c>
      <c r="H9135" s="1">
        <v>1.68</v>
      </c>
      <c r="I9135" s="1">
        <v>0.14000000000000001</v>
      </c>
      <c r="J9135" s="1">
        <v>0.97</v>
      </c>
      <c r="K9135" s="1">
        <v>0.04</v>
      </c>
      <c r="L9135" s="1">
        <v>0.1</v>
      </c>
      <c r="M9135" s="3">
        <f>PI()*(D9135*0.0254)^2/4</f>
        <v>4.1043305806897315E-2</v>
      </c>
      <c r="N9135" s="1">
        <f>ROUND(H9135*4.45,0)</f>
        <v>7</v>
      </c>
      <c r="O9135" s="1">
        <f>I9135*745.7</f>
        <v>104.39800000000001</v>
      </c>
      <c r="P9135" s="5">
        <f>ROUND(N9135^(3/2)/O9135/SQRT(2*1.28*M9135)*100,0)</f>
        <v>55</v>
      </c>
      <c r="Q9135" s="4">
        <f>E9135/D9135</f>
        <v>0.55555555555555558</v>
      </c>
      <c r="R9135" s="1">
        <f>ROUND(L9135^(3/2)/K9135*100*SQRT(2/PI()),0)</f>
        <v>63</v>
      </c>
      <c r="S9135" s="1" t="str">
        <f>IF(AND(R9135&gt;=R9134,R9135&gt;R9136),"YES","NO")</f>
        <v>NO</v>
      </c>
      <c r="T9135" s="1">
        <f>IF(C9135&lt;C9134,0,IF(T9134=1,1,IF(S9135="YES",1,0)))</f>
        <v>0</v>
      </c>
      <c r="U9135" s="1" t="str">
        <f>IF(AND(T9134=0,T9135=1),"YES","NO")</f>
        <v>NO</v>
      </c>
    </row>
    <row r="9136" spans="1:21" x14ac:dyDescent="0.3">
      <c r="A9136" s="1">
        <v>9136</v>
      </c>
      <c r="B9136" s="1">
        <v>476</v>
      </c>
      <c r="C9136" s="1">
        <v>10000</v>
      </c>
      <c r="D9136" s="1">
        <v>9</v>
      </c>
      <c r="E9136" s="1">
        <v>5</v>
      </c>
      <c r="F9136" s="1">
        <v>2</v>
      </c>
      <c r="G9136" s="1" t="s">
        <v>8</v>
      </c>
      <c r="H9136" s="1">
        <v>2.09</v>
      </c>
      <c r="I9136" s="1">
        <v>0.19</v>
      </c>
      <c r="J9136" s="1">
        <v>1.18</v>
      </c>
      <c r="K9136" s="1">
        <v>0.04</v>
      </c>
      <c r="L9136" s="1">
        <v>0.1</v>
      </c>
      <c r="M9136" s="3">
        <f>PI()*(D9136*0.0254)^2/4</f>
        <v>4.1043305806897315E-2</v>
      </c>
      <c r="N9136" s="1">
        <f>ROUND(H9136*4.45,0)</f>
        <v>9</v>
      </c>
      <c r="O9136" s="1">
        <f>I9136*745.7</f>
        <v>141.68300000000002</v>
      </c>
      <c r="P9136" s="5">
        <f>ROUND(N9136^(3/2)/O9136/SQRT(2*1.28*M9136)*100,0)</f>
        <v>59</v>
      </c>
      <c r="Q9136" s="4">
        <f>E9136/D9136</f>
        <v>0.55555555555555558</v>
      </c>
      <c r="R9136" s="1">
        <f>ROUND(L9136^(3/2)/K9136*100*SQRT(2/PI()),0)</f>
        <v>63</v>
      </c>
      <c r="S9136" s="1" t="str">
        <f>IF(AND(R9136&gt;=R9135,R9136&gt;R9137),"YES","NO")</f>
        <v>NO</v>
      </c>
      <c r="T9136" s="1">
        <f>IF(C9136&lt;C9135,0,IF(T9135=1,1,IF(S9136="YES",1,0)))</f>
        <v>0</v>
      </c>
      <c r="U9136" s="1" t="str">
        <f>IF(AND(T9135=0,T9136=1),"YES","NO")</f>
        <v>NO</v>
      </c>
    </row>
    <row r="9137" spans="1:21" x14ac:dyDescent="0.3">
      <c r="A9137" s="1">
        <v>9137</v>
      </c>
      <c r="B9137" s="1">
        <v>476</v>
      </c>
      <c r="C9137" s="1">
        <v>11000</v>
      </c>
      <c r="D9137" s="1">
        <v>9</v>
      </c>
      <c r="E9137" s="1">
        <v>5</v>
      </c>
      <c r="F9137" s="1">
        <v>2</v>
      </c>
      <c r="G9137" s="1" t="s">
        <v>8</v>
      </c>
      <c r="H9137" s="1">
        <v>2.5299999999999998</v>
      </c>
      <c r="I9137" s="1">
        <v>0.25</v>
      </c>
      <c r="J9137" s="1">
        <v>1.42</v>
      </c>
      <c r="K9137" s="1">
        <v>0.04</v>
      </c>
      <c r="L9137" s="1">
        <v>0.1</v>
      </c>
      <c r="M9137" s="3">
        <f>PI()*(D9137*0.0254)^2/4</f>
        <v>4.1043305806897315E-2</v>
      </c>
      <c r="N9137" s="1">
        <f>ROUND(H9137*4.45,0)</f>
        <v>11</v>
      </c>
      <c r="O9137" s="1">
        <f>I9137*745.7</f>
        <v>186.42500000000001</v>
      </c>
      <c r="P9137" s="5">
        <f>ROUND(N9137^(3/2)/O9137/SQRT(2*1.28*M9137)*100,0)</f>
        <v>60</v>
      </c>
      <c r="Q9137" s="4">
        <f>E9137/D9137</f>
        <v>0.55555555555555558</v>
      </c>
      <c r="R9137" s="1">
        <f>ROUND(L9137^(3/2)/K9137*100*SQRT(2/PI()),0)</f>
        <v>63</v>
      </c>
      <c r="S9137" s="1" t="str">
        <f>IF(AND(R9137&gt;=R9136,R9137&gt;R9138),"YES","NO")</f>
        <v>NO</v>
      </c>
      <c r="T9137" s="1">
        <f>IF(C9137&lt;C9136,0,IF(T9136=1,1,IF(S9137="YES",1,0)))</f>
        <v>0</v>
      </c>
      <c r="U9137" s="1" t="str">
        <f>IF(AND(T9136=0,T9137=1),"YES","NO")</f>
        <v>NO</v>
      </c>
    </row>
    <row r="9138" spans="1:21" x14ac:dyDescent="0.3">
      <c r="A9138" s="1">
        <v>9138</v>
      </c>
      <c r="B9138" s="1">
        <v>476</v>
      </c>
      <c r="C9138" s="1">
        <v>12000</v>
      </c>
      <c r="D9138" s="1">
        <v>9</v>
      </c>
      <c r="E9138" s="1">
        <v>5</v>
      </c>
      <c r="F9138" s="1">
        <v>2</v>
      </c>
      <c r="G9138" s="1" t="s">
        <v>8</v>
      </c>
      <c r="H9138" s="1">
        <v>3.02</v>
      </c>
      <c r="I9138" s="1">
        <v>0.33</v>
      </c>
      <c r="J9138" s="1">
        <v>1.73</v>
      </c>
      <c r="K9138" s="1">
        <v>0.04</v>
      </c>
      <c r="L9138" s="1">
        <v>0.1</v>
      </c>
      <c r="M9138" s="3">
        <f>PI()*(D9138*0.0254)^2/4</f>
        <v>4.1043305806897315E-2</v>
      </c>
      <c r="N9138" s="1">
        <f>ROUND(H9138*4.45,0)</f>
        <v>13</v>
      </c>
      <c r="O9138" s="1">
        <f>I9138*745.7</f>
        <v>246.08100000000002</v>
      </c>
      <c r="P9138" s="5">
        <f>ROUND(N9138^(3/2)/O9138/SQRT(2*1.28*M9138)*100,0)</f>
        <v>59</v>
      </c>
      <c r="Q9138" s="4">
        <f>E9138/D9138</f>
        <v>0.55555555555555558</v>
      </c>
      <c r="R9138" s="1">
        <f>ROUND(L9138^(3/2)/K9138*100*SQRT(2/PI()),0)</f>
        <v>63</v>
      </c>
      <c r="S9138" s="1" t="str">
        <f>IF(AND(R9138&gt;=R9137,R9138&gt;R9139),"YES","NO")</f>
        <v>NO</v>
      </c>
      <c r="T9138" s="1">
        <f>IF(C9138&lt;C9137,0,IF(T9137=1,1,IF(S9138="YES",1,0)))</f>
        <v>0</v>
      </c>
      <c r="U9138" s="1" t="str">
        <f>IF(AND(T9137=0,T9138=1),"YES","NO")</f>
        <v>NO</v>
      </c>
    </row>
    <row r="9139" spans="1:21" x14ac:dyDescent="0.3">
      <c r="A9139" s="1">
        <v>9139</v>
      </c>
      <c r="B9139" s="1">
        <v>476</v>
      </c>
      <c r="C9139" s="1">
        <v>13000</v>
      </c>
      <c r="D9139" s="1">
        <v>9</v>
      </c>
      <c r="E9139" s="1">
        <v>5</v>
      </c>
      <c r="F9139" s="1">
        <v>2</v>
      </c>
      <c r="G9139" s="1" t="s">
        <v>8</v>
      </c>
      <c r="H9139" s="1">
        <v>3.57</v>
      </c>
      <c r="I9139" s="1">
        <v>0.47</v>
      </c>
      <c r="J9139" s="1">
        <v>2.27</v>
      </c>
      <c r="K9139" s="1">
        <v>0.04</v>
      </c>
      <c r="L9139" s="1">
        <v>0.1</v>
      </c>
      <c r="M9139" s="3">
        <f>PI()*(D9139*0.0254)^2/4</f>
        <v>4.1043305806897315E-2</v>
      </c>
      <c r="N9139" s="1">
        <f>ROUND(H9139*4.45,0)</f>
        <v>16</v>
      </c>
      <c r="O9139" s="1">
        <f>I9139*745.7</f>
        <v>350.47899999999998</v>
      </c>
      <c r="P9139" s="5">
        <f>ROUND(N9139^(3/2)/O9139/SQRT(2*1.28*M9139)*100,0)</f>
        <v>56</v>
      </c>
      <c r="Q9139" s="4">
        <f>E9139/D9139</f>
        <v>0.55555555555555558</v>
      </c>
      <c r="R9139" s="1">
        <f>ROUND(L9139^(3/2)/K9139*100*SQRT(2/PI()),0)</f>
        <v>63</v>
      </c>
      <c r="S9139" s="1" t="str">
        <f>IF(AND(R9139&gt;=R9138,R9139&gt;R9140),"YES","NO")</f>
        <v>YES</v>
      </c>
      <c r="T9139" s="1">
        <f>IF(C9139&lt;C9138,0,IF(T9138=1,1,IF(S9139="YES",1,0)))</f>
        <v>1</v>
      </c>
      <c r="U9139" s="1" t="str">
        <f>IF(AND(T9138=0,T9139=1),"YES","NO")</f>
        <v>YES</v>
      </c>
    </row>
    <row r="9140" spans="1:21" x14ac:dyDescent="0.3">
      <c r="A9140" s="1">
        <v>9140</v>
      </c>
      <c r="B9140" s="1">
        <v>476</v>
      </c>
      <c r="C9140" s="1">
        <v>13999</v>
      </c>
      <c r="D9140" s="1">
        <v>9</v>
      </c>
      <c r="E9140" s="1">
        <v>5</v>
      </c>
      <c r="F9140" s="1">
        <v>2</v>
      </c>
      <c r="G9140" s="1" t="s">
        <v>8</v>
      </c>
      <c r="H9140" s="1">
        <v>4.18</v>
      </c>
      <c r="I9140" s="1">
        <v>0.65</v>
      </c>
      <c r="J9140" s="1">
        <v>2.93</v>
      </c>
      <c r="K9140" s="1">
        <v>0.05</v>
      </c>
      <c r="L9140" s="1">
        <v>0.1</v>
      </c>
      <c r="M9140" s="3">
        <f>PI()*(D9140*0.0254)^2/4</f>
        <v>4.1043305806897315E-2</v>
      </c>
      <c r="N9140" s="1">
        <f>ROUND(H9140*4.45,0)</f>
        <v>19</v>
      </c>
      <c r="O9140" s="1">
        <f>I9140*745.7</f>
        <v>484.70500000000004</v>
      </c>
      <c r="P9140" s="5">
        <f>ROUND(N9140^(3/2)/O9140/SQRT(2*1.28*M9140)*100,0)</f>
        <v>53</v>
      </c>
      <c r="Q9140" s="4">
        <f>E9140/D9140</f>
        <v>0.55555555555555558</v>
      </c>
      <c r="R9140" s="1">
        <f>ROUND(L9140^(3/2)/K9140*100*SQRT(2/PI()),0)</f>
        <v>50</v>
      </c>
      <c r="S9140" s="1" t="str">
        <f>IF(AND(R9140&gt;=R9139,R9140&gt;R9141),"YES","NO")</f>
        <v>NO</v>
      </c>
      <c r="T9140" s="1">
        <f>IF(C9140&lt;C9139,0,IF(T9139=1,1,IF(S9140="YES",1,0)))</f>
        <v>1</v>
      </c>
      <c r="U9140" s="1" t="str">
        <f>IF(AND(T9139=0,T9140=1),"YES","NO")</f>
        <v>NO</v>
      </c>
    </row>
    <row r="9141" spans="1:21" x14ac:dyDescent="0.3">
      <c r="A9141" s="1">
        <v>9141</v>
      </c>
      <c r="B9141" s="1">
        <v>476</v>
      </c>
      <c r="C9141" s="1">
        <v>15000</v>
      </c>
      <c r="D9141" s="1">
        <v>9</v>
      </c>
      <c r="E9141" s="1">
        <v>5</v>
      </c>
      <c r="F9141" s="1">
        <v>2</v>
      </c>
      <c r="G9141" s="1" t="s">
        <v>8</v>
      </c>
      <c r="H9141" s="1">
        <v>4.83</v>
      </c>
      <c r="I9141" s="1">
        <v>0.89</v>
      </c>
      <c r="J9141" s="1">
        <v>3.73</v>
      </c>
      <c r="K9141" s="1">
        <v>0.06</v>
      </c>
      <c r="L9141" s="1">
        <v>0.1</v>
      </c>
      <c r="M9141" s="3">
        <f>PI()*(D9141*0.0254)^2/4</f>
        <v>4.1043305806897315E-2</v>
      </c>
      <c r="N9141" s="1">
        <f>ROUND(H9141*4.45,0)</f>
        <v>21</v>
      </c>
      <c r="O9141" s="1">
        <f>I9141*745.7</f>
        <v>663.673</v>
      </c>
      <c r="P9141" s="5">
        <f>ROUND(N9141^(3/2)/O9141/SQRT(2*1.28*M9141)*100,0)</f>
        <v>45</v>
      </c>
      <c r="Q9141" s="4">
        <f>E9141/D9141</f>
        <v>0.55555555555555558</v>
      </c>
      <c r="R9141" s="1">
        <f>ROUND(L9141^(3/2)/K9141*100*SQRT(2/PI()),0)</f>
        <v>42</v>
      </c>
      <c r="S9141" s="1" t="str">
        <f>IF(AND(R9141&gt;=R9140,R9141&gt;R9142),"YES","NO")</f>
        <v>NO</v>
      </c>
      <c r="T9141" s="1">
        <f>IF(C9141&lt;C9140,0,IF(T9140=1,1,IF(S9141="YES",1,0)))</f>
        <v>1</v>
      </c>
      <c r="U9141" s="1" t="str">
        <f>IF(AND(T9140=0,T9141=1),"YES","NO")</f>
        <v>NO</v>
      </c>
    </row>
    <row r="9142" spans="1:21" x14ac:dyDescent="0.3">
      <c r="A9142" s="1">
        <v>9142</v>
      </c>
      <c r="B9142" s="1">
        <v>476</v>
      </c>
      <c r="C9142" s="1">
        <v>16000</v>
      </c>
      <c r="D9142" s="1">
        <v>9</v>
      </c>
      <c r="E9142" s="1">
        <v>5</v>
      </c>
      <c r="F9142" s="1">
        <v>2</v>
      </c>
      <c r="G9142" s="1" t="s">
        <v>8</v>
      </c>
      <c r="H9142" s="1">
        <v>5.53</v>
      </c>
      <c r="I9142" s="1">
        <v>1.19</v>
      </c>
      <c r="J9142" s="1">
        <v>4.7</v>
      </c>
      <c r="K9142" s="1">
        <v>0.06</v>
      </c>
      <c r="L9142" s="1">
        <v>0.1</v>
      </c>
      <c r="M9142" s="3">
        <f>PI()*(D9142*0.0254)^2/4</f>
        <v>4.1043305806897315E-2</v>
      </c>
      <c r="N9142" s="1">
        <f>ROUND(H9142*4.45,0)</f>
        <v>25</v>
      </c>
      <c r="O9142" s="1">
        <f>I9142*745.7</f>
        <v>887.38300000000004</v>
      </c>
      <c r="P9142" s="5">
        <f>ROUND(N9142^(3/2)/O9142/SQRT(2*1.28*M9142)*100,0)</f>
        <v>43</v>
      </c>
      <c r="Q9142" s="4">
        <f>E9142/D9142</f>
        <v>0.55555555555555558</v>
      </c>
      <c r="R9142" s="1">
        <f>ROUND(L9142^(3/2)/K9142*100*SQRT(2/PI()),0)</f>
        <v>42</v>
      </c>
      <c r="S9142" s="1" t="str">
        <f>IF(AND(R9142&gt;=R9141,R9142&gt;R9143),"YES","NO")</f>
        <v>YES</v>
      </c>
      <c r="T9142" s="1">
        <f>IF(C9142&lt;C9141,0,IF(T9141=1,1,IF(S9142="YES",1,0)))</f>
        <v>1</v>
      </c>
      <c r="U9142" s="1" t="str">
        <f>IF(AND(T9141=0,T9142=1),"YES","NO")</f>
        <v>NO</v>
      </c>
    </row>
    <row r="9143" spans="1:21" x14ac:dyDescent="0.3">
      <c r="A9143" s="1">
        <v>9143</v>
      </c>
      <c r="B9143" s="1">
        <v>476</v>
      </c>
      <c r="C9143" s="1">
        <v>17000</v>
      </c>
      <c r="D9143" s="1">
        <v>9</v>
      </c>
      <c r="E9143" s="1">
        <v>5</v>
      </c>
      <c r="F9143" s="1">
        <v>2</v>
      </c>
      <c r="G9143" s="1" t="s">
        <v>8</v>
      </c>
      <c r="H9143" s="1">
        <v>6.3</v>
      </c>
      <c r="I9143" s="1">
        <v>1.59</v>
      </c>
      <c r="J9143" s="1">
        <v>5.88</v>
      </c>
      <c r="K9143" s="1">
        <v>7.0000000000000007E-2</v>
      </c>
      <c r="L9143" s="1">
        <v>0.1</v>
      </c>
      <c r="M9143" s="3">
        <f>PI()*(D9143*0.0254)^2/4</f>
        <v>4.1043305806897315E-2</v>
      </c>
      <c r="N9143" s="1">
        <f>ROUND(H9143*4.45,0)</f>
        <v>28</v>
      </c>
      <c r="O9143" s="1">
        <f>I9143*745.7</f>
        <v>1185.6630000000002</v>
      </c>
      <c r="P9143" s="5">
        <f>ROUND(N9143^(3/2)/O9143/SQRT(2*1.28*M9143)*100,0)</f>
        <v>39</v>
      </c>
      <c r="Q9143" s="4">
        <f>E9143/D9143</f>
        <v>0.55555555555555558</v>
      </c>
      <c r="R9143" s="1">
        <f>ROUND(L9143^(3/2)/K9143*100*SQRT(2/PI()),0)</f>
        <v>36</v>
      </c>
      <c r="S9143" s="1" t="str">
        <f>IF(AND(R9143&gt;=R9142,R9143&gt;R9144),"YES","NO")</f>
        <v>NO</v>
      </c>
      <c r="T9143" s="1">
        <f>IF(C9143&lt;C9142,0,IF(T9142=1,1,IF(S9143="YES",1,0)))</f>
        <v>1</v>
      </c>
      <c r="U9143" s="1" t="str">
        <f>IF(AND(T9142=0,T9143=1),"YES","NO")</f>
        <v>NO</v>
      </c>
    </row>
    <row r="9144" spans="1:21" x14ac:dyDescent="0.3">
      <c r="A9144" s="1">
        <v>9144</v>
      </c>
      <c r="B9144" s="1">
        <v>476</v>
      </c>
      <c r="C9144" s="1">
        <v>18000</v>
      </c>
      <c r="D9144" s="1">
        <v>9</v>
      </c>
      <c r="E9144" s="1">
        <v>5</v>
      </c>
      <c r="F9144" s="1">
        <v>2</v>
      </c>
      <c r="G9144" s="1" t="s">
        <v>8</v>
      </c>
      <c r="H9144" s="1">
        <v>7.12</v>
      </c>
      <c r="I9144" s="1">
        <v>2.09</v>
      </c>
      <c r="J9144" s="1">
        <v>7.32</v>
      </c>
      <c r="K9144" s="1">
        <v>0.08</v>
      </c>
      <c r="L9144" s="1">
        <v>0.11</v>
      </c>
      <c r="M9144" s="3">
        <f>PI()*(D9144*0.0254)^2/4</f>
        <v>4.1043305806897315E-2</v>
      </c>
      <c r="N9144" s="1">
        <f>ROUND(H9144*4.45,0)</f>
        <v>32</v>
      </c>
      <c r="O9144" s="1">
        <f>I9144*745.7</f>
        <v>1558.5129999999999</v>
      </c>
      <c r="P9144" s="5">
        <f>ROUND(N9144^(3/2)/O9144/SQRT(2*1.28*M9144)*100,0)</f>
        <v>36</v>
      </c>
      <c r="Q9144" s="4">
        <f>E9144/D9144</f>
        <v>0.55555555555555558</v>
      </c>
      <c r="R9144" s="1">
        <f>ROUND(L9144^(3/2)/K9144*100*SQRT(2/PI()),0)</f>
        <v>36</v>
      </c>
      <c r="S9144" s="1" t="str">
        <f>IF(AND(R9144&gt;=R9143,R9144&gt;R9145),"YES","NO")</f>
        <v>NO</v>
      </c>
      <c r="T9144" s="1">
        <f>IF(C9144&lt;C9143,0,IF(T9143=1,1,IF(S9144="YES",1,0)))</f>
        <v>1</v>
      </c>
      <c r="U9144" s="1" t="str">
        <f>IF(AND(T9143=0,T9144=1),"YES","NO")</f>
        <v>NO</v>
      </c>
    </row>
    <row r="9145" spans="1:21" x14ac:dyDescent="0.3">
      <c r="A9145" s="1">
        <v>9145</v>
      </c>
      <c r="B9145" s="1">
        <v>476</v>
      </c>
      <c r="C9145" s="1">
        <v>19000</v>
      </c>
      <c r="D9145" s="1">
        <v>9</v>
      </c>
      <c r="E9145" s="1">
        <v>5</v>
      </c>
      <c r="F9145" s="1">
        <v>2</v>
      </c>
      <c r="G9145" s="1" t="s">
        <v>8</v>
      </c>
      <c r="H9145" s="1">
        <v>8.01</v>
      </c>
      <c r="I9145" s="1">
        <v>2.75</v>
      </c>
      <c r="J9145" s="1">
        <v>9.14</v>
      </c>
      <c r="K9145" s="1">
        <v>0.08</v>
      </c>
      <c r="L9145" s="1">
        <v>0.11</v>
      </c>
      <c r="M9145" s="3">
        <f>PI()*(D9145*0.0254)^2/4</f>
        <v>4.1043305806897315E-2</v>
      </c>
      <c r="N9145" s="1">
        <f>ROUND(H9145*4.45,0)</f>
        <v>36</v>
      </c>
      <c r="O9145" s="1">
        <f>I9145*745.7</f>
        <v>2050.6750000000002</v>
      </c>
      <c r="P9145" s="5">
        <f>ROUND(N9145^(3/2)/O9145/SQRT(2*1.28*M9145)*100,0)</f>
        <v>32</v>
      </c>
      <c r="Q9145" s="4">
        <f>E9145/D9145</f>
        <v>0.55555555555555558</v>
      </c>
      <c r="R9145" s="1">
        <f>ROUND(L9145^(3/2)/K9145*100*SQRT(2/PI()),0)</f>
        <v>36</v>
      </c>
      <c r="S9145" s="1" t="str">
        <f>IF(AND(R9145&gt;=R9144,R9145&gt;R9146),"YES","NO")</f>
        <v>YES</v>
      </c>
      <c r="T9145" s="1">
        <f>IF(C9145&lt;C9144,0,IF(T9144=1,1,IF(S9145="YES",1,0)))</f>
        <v>1</v>
      </c>
      <c r="U9145" s="1" t="str">
        <f>IF(AND(T9144=0,T9145=1),"YES","NO")</f>
        <v>NO</v>
      </c>
    </row>
    <row r="9146" spans="1:21" x14ac:dyDescent="0.3">
      <c r="A9146" s="1">
        <v>9146</v>
      </c>
      <c r="B9146" s="1">
        <v>476</v>
      </c>
      <c r="C9146" s="1">
        <v>20000</v>
      </c>
      <c r="D9146" s="1">
        <v>9</v>
      </c>
      <c r="E9146" s="1">
        <v>5</v>
      </c>
      <c r="F9146" s="1">
        <v>2</v>
      </c>
      <c r="G9146" s="1" t="s">
        <v>8</v>
      </c>
      <c r="H9146" s="1">
        <v>8.98</v>
      </c>
      <c r="I9146" s="1">
        <v>3.71</v>
      </c>
      <c r="J9146" s="1">
        <v>11.69</v>
      </c>
      <c r="K9146" s="1">
        <v>0.1</v>
      </c>
      <c r="L9146" s="1">
        <v>0.11</v>
      </c>
      <c r="M9146" s="3">
        <f>PI()*(D9146*0.0254)^2/4</f>
        <v>4.1043305806897315E-2</v>
      </c>
      <c r="N9146" s="1">
        <f>ROUND(H9146*4.45,0)</f>
        <v>40</v>
      </c>
      <c r="O9146" s="1">
        <f>I9146*745.7</f>
        <v>2766.547</v>
      </c>
      <c r="P9146" s="5">
        <f>ROUND(N9146^(3/2)/O9146/SQRT(2*1.28*M9146)*100,0)</f>
        <v>28</v>
      </c>
      <c r="Q9146" s="4">
        <f>E9146/D9146</f>
        <v>0.55555555555555558</v>
      </c>
      <c r="R9146" s="1">
        <f>ROUND(L9146^(3/2)/K9146*100*SQRT(2/PI()),0)</f>
        <v>29</v>
      </c>
      <c r="S9146" s="1" t="str">
        <f>IF(AND(R9146&gt;=R9145,R9146&gt;R9147),"YES","NO")</f>
        <v>NO</v>
      </c>
      <c r="T9146" s="1">
        <f>IF(C9146&lt;C9145,0,IF(T9145=1,1,IF(S9146="YES",1,0)))</f>
        <v>1</v>
      </c>
      <c r="U9146" s="1" t="str">
        <f>IF(AND(T9145=0,T9146=1),"YES","NO")</f>
        <v>NO</v>
      </c>
    </row>
    <row r="9147" spans="1:21" x14ac:dyDescent="0.3">
      <c r="A9147" s="1">
        <v>9147</v>
      </c>
      <c r="B9147" s="1">
        <v>476</v>
      </c>
      <c r="C9147" s="1">
        <v>21000</v>
      </c>
      <c r="D9147" s="1">
        <v>9</v>
      </c>
      <c r="E9147" s="1">
        <v>5</v>
      </c>
      <c r="F9147" s="1">
        <v>2</v>
      </c>
      <c r="G9147" s="1" t="s">
        <v>8</v>
      </c>
      <c r="H9147" s="1">
        <v>10.210000000000001</v>
      </c>
      <c r="I9147" s="1">
        <v>6.81</v>
      </c>
      <c r="J9147" s="1">
        <v>20.43</v>
      </c>
      <c r="K9147" s="1">
        <v>0.15</v>
      </c>
      <c r="L9147" s="1">
        <v>0.11</v>
      </c>
      <c r="M9147" s="3">
        <f>PI()*(D9147*0.0254)^2/4</f>
        <v>4.1043305806897315E-2</v>
      </c>
      <c r="N9147" s="1">
        <f>ROUND(H9147*4.45,0)</f>
        <v>45</v>
      </c>
      <c r="O9147" s="1">
        <f>I9147*745.7</f>
        <v>5078.2169999999996</v>
      </c>
      <c r="P9147" s="5">
        <f>ROUND(N9147^(3/2)/O9147/SQRT(2*1.28*M9147)*100,0)</f>
        <v>18</v>
      </c>
      <c r="Q9147" s="4">
        <f>E9147/D9147</f>
        <v>0.55555555555555558</v>
      </c>
      <c r="R9147" s="1">
        <f>ROUND(L9147^(3/2)/K9147*100*SQRT(2/PI()),0)</f>
        <v>19</v>
      </c>
      <c r="S9147" s="1" t="str">
        <f>IF(AND(R9147&gt;=R9146,R9147&gt;R9148),"YES","NO")</f>
        <v>NO</v>
      </c>
      <c r="T9147" s="1">
        <f>IF(C9147&lt;C9146,0,IF(T9146=1,1,IF(S9147="YES",1,0)))</f>
        <v>1</v>
      </c>
      <c r="U9147" s="1" t="str">
        <f>IF(AND(T9146=0,T9147=1),"YES","NO")</f>
        <v>NO</v>
      </c>
    </row>
    <row r="9148" spans="1:21" x14ac:dyDescent="0.3">
      <c r="A9148" s="1">
        <v>9148</v>
      </c>
      <c r="B9148" s="1">
        <v>476</v>
      </c>
      <c r="C9148" s="1">
        <v>22000</v>
      </c>
      <c r="D9148" s="1">
        <v>9</v>
      </c>
      <c r="E9148" s="1">
        <v>5</v>
      </c>
      <c r="F9148" s="1">
        <v>2</v>
      </c>
      <c r="G9148" s="1" t="s">
        <v>8</v>
      </c>
      <c r="H9148" s="1">
        <v>11.3</v>
      </c>
      <c r="I9148" s="1">
        <v>8.42</v>
      </c>
      <c r="J9148" s="1">
        <v>24.11</v>
      </c>
      <c r="K9148" s="1">
        <v>0.17</v>
      </c>
      <c r="L9148" s="1">
        <v>0.11</v>
      </c>
      <c r="M9148" s="3">
        <f>PI()*(D9148*0.0254)^2/4</f>
        <v>4.1043305806897315E-2</v>
      </c>
      <c r="N9148" s="1">
        <f>ROUND(H9148*4.45,0)</f>
        <v>50</v>
      </c>
      <c r="O9148" s="1">
        <f>I9148*745.7</f>
        <v>6278.7940000000008</v>
      </c>
      <c r="P9148" s="5">
        <f>ROUND(N9148^(3/2)/O9148/SQRT(2*1.28*M9148)*100,0)</f>
        <v>17</v>
      </c>
      <c r="Q9148" s="4">
        <f>E9148/D9148</f>
        <v>0.55555555555555558</v>
      </c>
      <c r="R9148" s="1">
        <f>ROUND(L9148^(3/2)/K9148*100*SQRT(2/PI()),0)</f>
        <v>17</v>
      </c>
      <c r="S9148" s="1" t="str">
        <f>IF(AND(R9148&gt;=R9147,R9148&gt;R9149),"YES","NO")</f>
        <v>NO</v>
      </c>
      <c r="T9148" s="1">
        <f>IF(C9148&lt;C9147,0,IF(T9147=1,1,IF(S9148="YES",1,0)))</f>
        <v>1</v>
      </c>
      <c r="U9148" s="1" t="str">
        <f>IF(AND(T9147=0,T9148=1),"YES","NO")</f>
        <v>NO</v>
      </c>
    </row>
    <row r="9149" spans="1:21" x14ac:dyDescent="0.3">
      <c r="A9149" s="1">
        <v>9149</v>
      </c>
      <c r="B9149" s="1">
        <v>476</v>
      </c>
      <c r="C9149" s="1">
        <v>23000</v>
      </c>
      <c r="D9149" s="1">
        <v>9</v>
      </c>
      <c r="E9149" s="1">
        <v>5</v>
      </c>
      <c r="F9149" s="1">
        <v>2</v>
      </c>
      <c r="G9149" s="1" t="s">
        <v>8</v>
      </c>
      <c r="H9149" s="1">
        <v>12.54</v>
      </c>
      <c r="I9149" s="1">
        <v>11.26</v>
      </c>
      <c r="J9149" s="1">
        <v>30.84</v>
      </c>
      <c r="K9149" s="1">
        <v>0.19</v>
      </c>
      <c r="L9149" s="1">
        <v>0.11</v>
      </c>
      <c r="M9149" s="3">
        <f>PI()*(D9149*0.0254)^2/4</f>
        <v>4.1043305806897315E-2</v>
      </c>
      <c r="N9149" s="1">
        <f>ROUND(H9149*4.45,0)</f>
        <v>56</v>
      </c>
      <c r="O9149" s="1">
        <f>I9149*745.7</f>
        <v>8396.5820000000003</v>
      </c>
      <c r="P9149" s="5">
        <f>ROUND(N9149^(3/2)/O9149/SQRT(2*1.28*M9149)*100,0)</f>
        <v>15</v>
      </c>
      <c r="Q9149" s="4">
        <f>E9149/D9149</f>
        <v>0.55555555555555558</v>
      </c>
      <c r="R9149" s="1">
        <f>ROUND(L9149^(3/2)/K9149*100*SQRT(2/PI()),0)</f>
        <v>15</v>
      </c>
      <c r="S9149" s="1" t="str">
        <f>IF(AND(R9149&gt;=R9148,R9149&gt;R9150),"YES","NO")</f>
        <v>NO</v>
      </c>
      <c r="T9149" s="1">
        <f>IF(C9149&lt;C9148,0,IF(T9148=1,1,IF(S9149="YES",1,0)))</f>
        <v>1</v>
      </c>
      <c r="U9149" s="1" t="str">
        <f>IF(AND(T9148=0,T9149=1),"YES","NO")</f>
        <v>NO</v>
      </c>
    </row>
    <row r="9150" spans="1:21" x14ac:dyDescent="0.3">
      <c r="A9150" s="1">
        <v>9150</v>
      </c>
      <c r="B9150" s="1">
        <v>476</v>
      </c>
      <c r="C9150" s="1">
        <v>24000</v>
      </c>
      <c r="D9150" s="1">
        <v>9</v>
      </c>
      <c r="E9150" s="1">
        <v>5</v>
      </c>
      <c r="F9150" s="1">
        <v>2</v>
      </c>
      <c r="G9150" s="1" t="s">
        <v>8</v>
      </c>
      <c r="H9150" s="1">
        <v>13.31</v>
      </c>
      <c r="I9150" s="1">
        <v>9.8000000000000007</v>
      </c>
      <c r="J9150" s="1">
        <v>25.73</v>
      </c>
      <c r="K9150" s="1">
        <v>0.15</v>
      </c>
      <c r="L9150" s="1">
        <v>0.11</v>
      </c>
      <c r="M9150" s="3">
        <f>PI()*(D9150*0.0254)^2/4</f>
        <v>4.1043305806897315E-2</v>
      </c>
      <c r="N9150" s="1">
        <f>ROUND(H9150*4.45,0)</f>
        <v>59</v>
      </c>
      <c r="O9150" s="1">
        <f>I9150*745.7</f>
        <v>7307.8600000000006</v>
      </c>
      <c r="P9150" s="5">
        <f>ROUND(N9150^(3/2)/O9150/SQRT(2*1.28*M9150)*100,0)</f>
        <v>19</v>
      </c>
      <c r="Q9150" s="4">
        <f>E9150/D9150</f>
        <v>0.55555555555555558</v>
      </c>
      <c r="R9150" s="1">
        <f>ROUND(L9150^(3/2)/K9150*100*SQRT(2/PI()),0)</f>
        <v>19</v>
      </c>
      <c r="S9150" s="1" t="str">
        <f>IF(AND(R9150&gt;=R9149,R9150&gt;R9151),"YES","NO")</f>
        <v>YES</v>
      </c>
      <c r="T9150" s="1">
        <f>IF(C9150&lt;C9149,0,IF(T9149=1,1,IF(S9150="YES",1,0)))</f>
        <v>1</v>
      </c>
      <c r="U9150" s="1" t="str">
        <f>IF(AND(T9149=0,T9150=1),"YES","NO")</f>
        <v>NO</v>
      </c>
    </row>
    <row r="9151" spans="1:21" x14ac:dyDescent="0.3">
      <c r="A9151" s="1">
        <v>9151</v>
      </c>
      <c r="B9151" s="1">
        <v>476</v>
      </c>
      <c r="C9151" s="1">
        <v>25000</v>
      </c>
      <c r="D9151" s="1">
        <v>9</v>
      </c>
      <c r="E9151" s="1">
        <v>5</v>
      </c>
      <c r="F9151" s="1">
        <v>2</v>
      </c>
      <c r="G9151" s="1" t="s">
        <v>8</v>
      </c>
      <c r="H9151" s="1">
        <v>14.35</v>
      </c>
      <c r="I9151" s="1">
        <v>12.16</v>
      </c>
      <c r="J9151" s="1">
        <v>30.66</v>
      </c>
      <c r="K9151" s="1">
        <v>0.16</v>
      </c>
      <c r="L9151" s="1">
        <v>0.11</v>
      </c>
      <c r="M9151" s="3">
        <f>PI()*(D9151*0.0254)^2/4</f>
        <v>4.1043305806897315E-2</v>
      </c>
      <c r="N9151" s="1">
        <f>ROUND(H9151*4.45,0)</f>
        <v>64</v>
      </c>
      <c r="O9151" s="1">
        <f>I9151*745.7</f>
        <v>9067.7120000000014</v>
      </c>
      <c r="P9151" s="5">
        <f>ROUND(N9151^(3/2)/O9151/SQRT(2*1.28*M9151)*100,0)</f>
        <v>17</v>
      </c>
      <c r="Q9151" s="4">
        <f>E9151/D9151</f>
        <v>0.55555555555555558</v>
      </c>
      <c r="R9151" s="1">
        <f>ROUND(L9151^(3/2)/K9151*100*SQRT(2/PI()),0)</f>
        <v>18</v>
      </c>
      <c r="S9151" s="1" t="str">
        <f>IF(AND(R9151&gt;=R9150,R9151&gt;R9152),"YES","NO")</f>
        <v>NO</v>
      </c>
      <c r="T9151" s="1">
        <f>IF(C9151&lt;C9150,0,IF(T9150=1,1,IF(S9151="YES",1,0)))</f>
        <v>1</v>
      </c>
      <c r="U9151" s="1" t="str">
        <f>IF(AND(T9150=0,T9151=1),"YES","NO")</f>
        <v>NO</v>
      </c>
    </row>
    <row r="9152" spans="1:21" x14ac:dyDescent="0.3">
      <c r="A9152" s="1">
        <v>9152</v>
      </c>
      <c r="B9152" s="1">
        <v>476</v>
      </c>
      <c r="C9152" s="1">
        <v>26000</v>
      </c>
      <c r="D9152" s="1">
        <v>9</v>
      </c>
      <c r="E9152" s="1">
        <v>5</v>
      </c>
      <c r="F9152" s="1">
        <v>2</v>
      </c>
      <c r="G9152" s="1" t="s">
        <v>8</v>
      </c>
      <c r="H9152" s="1">
        <v>15.07</v>
      </c>
      <c r="I9152" s="1">
        <v>10.17</v>
      </c>
      <c r="J9152" s="1">
        <v>24.66</v>
      </c>
      <c r="K9152" s="1">
        <v>0.12</v>
      </c>
      <c r="L9152" s="1">
        <v>0.11</v>
      </c>
      <c r="M9152" s="3">
        <f>PI()*(D9152*0.0254)^2/4</f>
        <v>4.1043305806897315E-2</v>
      </c>
      <c r="N9152" s="1">
        <f>ROUND(H9152*4.45,0)</f>
        <v>67</v>
      </c>
      <c r="O9152" s="1">
        <f>I9152*745.7</f>
        <v>7583.7690000000002</v>
      </c>
      <c r="P9152" s="5">
        <f>ROUND(N9152^(3/2)/O9152/SQRT(2*1.28*M9152)*100,0)</f>
        <v>22</v>
      </c>
      <c r="Q9152" s="4">
        <f>E9152/D9152</f>
        <v>0.55555555555555558</v>
      </c>
      <c r="R9152" s="1">
        <f>ROUND(L9152^(3/2)/K9152*100*SQRT(2/PI()),0)</f>
        <v>24</v>
      </c>
      <c r="S9152" s="1" t="str">
        <f>IF(AND(R9152&gt;=R9151,R9152&gt;R9153),"YES","NO")</f>
        <v>NO</v>
      </c>
      <c r="T9152" s="1">
        <f>IF(C9152&lt;C9151,0,IF(T9151=1,1,IF(S9152="YES",1,0)))</f>
        <v>1</v>
      </c>
      <c r="U9152" s="1" t="str">
        <f>IF(AND(T9151=0,T9152=1),"YES","NO")</f>
        <v>NO</v>
      </c>
    </row>
    <row r="9153" spans="1:21" x14ac:dyDescent="0.3">
      <c r="A9153" s="1">
        <v>9153</v>
      </c>
      <c r="B9153" s="1">
        <v>477</v>
      </c>
      <c r="C9153" s="1">
        <v>1000</v>
      </c>
      <c r="D9153" s="1">
        <v>9</v>
      </c>
      <c r="E9153" s="1">
        <v>6</v>
      </c>
      <c r="F9153" s="1">
        <v>3</v>
      </c>
      <c r="G9153" s="1" t="s">
        <v>23</v>
      </c>
      <c r="H9153" s="1">
        <v>0.02</v>
      </c>
      <c r="I9153" s="1">
        <v>0.01</v>
      </c>
      <c r="J9153" s="1">
        <v>0.02</v>
      </c>
      <c r="K9153" s="1">
        <v>0.06</v>
      </c>
      <c r="L9153" s="1">
        <v>0.11</v>
      </c>
      <c r="M9153" s="3">
        <f>PI()*(D9153*0.0254)^2/4</f>
        <v>4.1043305806897315E-2</v>
      </c>
      <c r="N9153" s="1">
        <f>ROUND(H9153*4.45,0)</f>
        <v>0</v>
      </c>
      <c r="O9153" s="1">
        <f>I9153*745.7</f>
        <v>7.4570000000000007</v>
      </c>
      <c r="P9153" s="5">
        <f>ROUND(N9153^(3/2)/O9153/SQRT(2*1.28*M9153)*100,0)</f>
        <v>0</v>
      </c>
      <c r="Q9153" s="4">
        <f>E9153/D9153</f>
        <v>0.66666666666666663</v>
      </c>
      <c r="R9153" s="1">
        <f>ROUND(L9153^(3/2)/K9153*100*SQRT(2/PI()),0)</f>
        <v>49</v>
      </c>
      <c r="S9153" s="1" t="str">
        <f>IF(AND(R9153&gt;=R9152,R9153&gt;R9154),"YES","NO")</f>
        <v>NO</v>
      </c>
      <c r="T9153" s="1">
        <f>IF(C9153&lt;C9152,0,IF(T9152=1,1,IF(S9153="YES",1,0)))</f>
        <v>0</v>
      </c>
      <c r="U9153" s="1" t="str">
        <f>IF(AND(T9152=0,T9153=1),"YES","NO")</f>
        <v>NO</v>
      </c>
    </row>
    <row r="9154" spans="1:21" x14ac:dyDescent="0.3">
      <c r="A9154" s="1">
        <v>9154</v>
      </c>
      <c r="B9154" s="1">
        <v>477</v>
      </c>
      <c r="C9154" s="1">
        <v>2000</v>
      </c>
      <c r="D9154" s="1">
        <v>9</v>
      </c>
      <c r="E9154" s="1">
        <v>6</v>
      </c>
      <c r="F9154" s="1">
        <v>3</v>
      </c>
      <c r="G9154" s="1" t="s">
        <v>23</v>
      </c>
      <c r="H9154" s="1">
        <v>0.09</v>
      </c>
      <c r="I9154" s="1">
        <v>0.01</v>
      </c>
      <c r="J9154" s="1">
        <v>7.0000000000000007E-2</v>
      </c>
      <c r="K9154" s="1">
        <v>0.06</v>
      </c>
      <c r="L9154" s="1">
        <v>0.11</v>
      </c>
      <c r="M9154" s="3">
        <f>PI()*(D9154*0.0254)^2/4</f>
        <v>4.1043305806897315E-2</v>
      </c>
      <c r="N9154" s="1">
        <f>ROUND(H9154*4.45,0)</f>
        <v>0</v>
      </c>
      <c r="O9154" s="1">
        <f>I9154*745.7</f>
        <v>7.4570000000000007</v>
      </c>
      <c r="P9154" s="5">
        <f>ROUND(N9154^(3/2)/O9154/SQRT(2*1.28*M9154)*100,0)</f>
        <v>0</v>
      </c>
      <c r="Q9154" s="4">
        <f>E9154/D9154</f>
        <v>0.66666666666666663</v>
      </c>
      <c r="R9154" s="1">
        <f>ROUND(L9154^(3/2)/K9154*100*SQRT(2/PI()),0)</f>
        <v>49</v>
      </c>
      <c r="S9154" s="1" t="str">
        <f>IF(AND(R9154&gt;=R9153,R9154&gt;R9155),"YES","NO")</f>
        <v>NO</v>
      </c>
      <c r="T9154" s="1">
        <f>IF(C9154&lt;C9153,0,IF(T9153=1,1,IF(S9154="YES",1,0)))</f>
        <v>0</v>
      </c>
      <c r="U9154" s="1" t="str">
        <f>IF(AND(T9153=0,T9154=1),"YES","NO")</f>
        <v>NO</v>
      </c>
    </row>
    <row r="9155" spans="1:21" x14ac:dyDescent="0.3">
      <c r="A9155" s="1">
        <v>9155</v>
      </c>
      <c r="B9155" s="1">
        <v>477</v>
      </c>
      <c r="C9155" s="1">
        <v>3000</v>
      </c>
      <c r="D9155" s="1">
        <v>9</v>
      </c>
      <c r="E9155" s="1">
        <v>6</v>
      </c>
      <c r="F9155" s="1">
        <v>3</v>
      </c>
      <c r="G9155" s="1" t="s">
        <v>23</v>
      </c>
      <c r="H9155" s="1">
        <v>0.21</v>
      </c>
      <c r="I9155" s="1">
        <v>0.01</v>
      </c>
      <c r="J9155" s="1">
        <v>0.15</v>
      </c>
      <c r="K9155" s="1">
        <v>0.06</v>
      </c>
      <c r="L9155" s="1">
        <v>0.11</v>
      </c>
      <c r="M9155" s="3">
        <f>PI()*(D9155*0.0254)^2/4</f>
        <v>4.1043305806897315E-2</v>
      </c>
      <c r="N9155" s="1">
        <f>ROUND(H9155*4.45,0)</f>
        <v>1</v>
      </c>
      <c r="O9155" s="1">
        <f>I9155*745.7</f>
        <v>7.4570000000000007</v>
      </c>
      <c r="P9155" s="5">
        <f>ROUND(N9155^(3/2)/O9155/SQRT(2*1.28*M9155)*100,0)</f>
        <v>41</v>
      </c>
      <c r="Q9155" s="4">
        <f>E9155/D9155</f>
        <v>0.66666666666666663</v>
      </c>
      <c r="R9155" s="1">
        <f>ROUND(L9155^(3/2)/K9155*100*SQRT(2/PI()),0)</f>
        <v>49</v>
      </c>
      <c r="S9155" s="1" t="str">
        <f>IF(AND(R9155&gt;=R9154,R9155&gt;R9156),"YES","NO")</f>
        <v>NO</v>
      </c>
      <c r="T9155" s="1">
        <f>IF(C9155&lt;C9154,0,IF(T9154=1,1,IF(S9155="YES",1,0)))</f>
        <v>0</v>
      </c>
      <c r="U9155" s="1" t="str">
        <f>IF(AND(T9154=0,T9155=1),"YES","NO")</f>
        <v>NO</v>
      </c>
    </row>
    <row r="9156" spans="1:21" x14ac:dyDescent="0.3">
      <c r="A9156" s="1">
        <v>9156</v>
      </c>
      <c r="B9156" s="1">
        <v>477</v>
      </c>
      <c r="C9156" s="1">
        <v>4000</v>
      </c>
      <c r="D9156" s="1">
        <v>9</v>
      </c>
      <c r="E9156" s="1">
        <v>6</v>
      </c>
      <c r="F9156" s="1">
        <v>3</v>
      </c>
      <c r="G9156" s="1" t="s">
        <v>23</v>
      </c>
      <c r="H9156" s="1">
        <v>0.38</v>
      </c>
      <c r="I9156" s="1">
        <v>0.02</v>
      </c>
      <c r="J9156" s="1">
        <v>0.27</v>
      </c>
      <c r="K9156" s="1">
        <v>0.06</v>
      </c>
      <c r="L9156" s="1">
        <v>0.11</v>
      </c>
      <c r="M9156" s="3">
        <f>PI()*(D9156*0.0254)^2/4</f>
        <v>4.1043305806897315E-2</v>
      </c>
      <c r="N9156" s="1">
        <f>ROUND(H9156*4.45,0)</f>
        <v>2</v>
      </c>
      <c r="O9156" s="1">
        <f>I9156*745.7</f>
        <v>14.914000000000001</v>
      </c>
      <c r="P9156" s="5">
        <f>ROUND(N9156^(3/2)/O9156/SQRT(2*1.28*M9156)*100,0)</f>
        <v>59</v>
      </c>
      <c r="Q9156" s="4">
        <f>E9156/D9156</f>
        <v>0.66666666666666663</v>
      </c>
      <c r="R9156" s="1">
        <f>ROUND(L9156^(3/2)/K9156*100*SQRT(2/PI()),0)</f>
        <v>49</v>
      </c>
      <c r="S9156" s="1" t="str">
        <f>IF(AND(R9156&gt;=R9155,R9156&gt;R9157),"YES","NO")</f>
        <v>NO</v>
      </c>
      <c r="T9156" s="1">
        <f>IF(C9156&lt;C9155,0,IF(T9155=1,1,IF(S9156="YES",1,0)))</f>
        <v>0</v>
      </c>
      <c r="U9156" s="1" t="str">
        <f>IF(AND(T9155=0,T9156=1),"YES","NO")</f>
        <v>NO</v>
      </c>
    </row>
    <row r="9157" spans="1:21" x14ac:dyDescent="0.3">
      <c r="A9157" s="1">
        <v>9157</v>
      </c>
      <c r="B9157" s="1">
        <v>477</v>
      </c>
      <c r="C9157" s="1">
        <v>5000</v>
      </c>
      <c r="D9157" s="1">
        <v>9</v>
      </c>
      <c r="E9157" s="1">
        <v>6</v>
      </c>
      <c r="F9157" s="1">
        <v>3</v>
      </c>
      <c r="G9157" s="1" t="s">
        <v>23</v>
      </c>
      <c r="H9157" s="1">
        <v>0.59</v>
      </c>
      <c r="I9157" s="1">
        <v>0.03</v>
      </c>
      <c r="J9157" s="1">
        <v>0.42</v>
      </c>
      <c r="K9157" s="1">
        <v>0.06</v>
      </c>
      <c r="L9157" s="1">
        <v>0.11</v>
      </c>
      <c r="M9157" s="3">
        <f>PI()*(D9157*0.0254)^2/4</f>
        <v>4.1043305806897315E-2</v>
      </c>
      <c r="N9157" s="1">
        <f>ROUND(H9157*4.45,0)</f>
        <v>3</v>
      </c>
      <c r="O9157" s="1">
        <f>I9157*745.7</f>
        <v>22.371000000000002</v>
      </c>
      <c r="P9157" s="5">
        <f>ROUND(N9157^(3/2)/O9157/SQRT(2*1.28*M9157)*100,0)</f>
        <v>72</v>
      </c>
      <c r="Q9157" s="4">
        <f>E9157/D9157</f>
        <v>0.66666666666666663</v>
      </c>
      <c r="R9157" s="1">
        <f>ROUND(L9157^(3/2)/K9157*100*SQRT(2/PI()),0)</f>
        <v>49</v>
      </c>
      <c r="S9157" s="1" t="str">
        <f>IF(AND(R9157&gt;=R9156,R9157&gt;R9158),"YES","NO")</f>
        <v>NO</v>
      </c>
      <c r="T9157" s="1">
        <f>IF(C9157&lt;C9156,0,IF(T9156=1,1,IF(S9157="YES",1,0)))</f>
        <v>0</v>
      </c>
      <c r="U9157" s="1" t="str">
        <f>IF(AND(T9156=0,T9157=1),"YES","NO")</f>
        <v>NO</v>
      </c>
    </row>
    <row r="9158" spans="1:21" x14ac:dyDescent="0.3">
      <c r="A9158" s="1">
        <v>9158</v>
      </c>
      <c r="B9158" s="1">
        <v>477</v>
      </c>
      <c r="C9158" s="1">
        <v>6000</v>
      </c>
      <c r="D9158" s="1">
        <v>9</v>
      </c>
      <c r="E9158" s="1">
        <v>6</v>
      </c>
      <c r="F9158" s="1">
        <v>3</v>
      </c>
      <c r="G9158" s="1" t="s">
        <v>23</v>
      </c>
      <c r="H9158" s="1">
        <v>0.85</v>
      </c>
      <c r="I9158" s="1">
        <v>0.06</v>
      </c>
      <c r="J9158" s="1">
        <v>0.6</v>
      </c>
      <c r="K9158" s="1">
        <v>0.06</v>
      </c>
      <c r="L9158" s="1">
        <v>0.11</v>
      </c>
      <c r="M9158" s="3">
        <f>PI()*(D9158*0.0254)^2/4</f>
        <v>4.1043305806897315E-2</v>
      </c>
      <c r="N9158" s="1">
        <f>ROUND(H9158*4.45,0)</f>
        <v>4</v>
      </c>
      <c r="O9158" s="1">
        <f>I9158*745.7</f>
        <v>44.742000000000004</v>
      </c>
      <c r="P9158" s="5">
        <f>ROUND(N9158^(3/2)/O9158/SQRT(2*1.28*M9158)*100,0)</f>
        <v>55</v>
      </c>
      <c r="Q9158" s="4">
        <f>E9158/D9158</f>
        <v>0.66666666666666663</v>
      </c>
      <c r="R9158" s="1">
        <f>ROUND(L9158^(3/2)/K9158*100*SQRT(2/PI()),0)</f>
        <v>49</v>
      </c>
      <c r="S9158" s="1" t="str">
        <f>IF(AND(R9158&gt;=R9157,R9158&gt;R9159),"YES","NO")</f>
        <v>NO</v>
      </c>
      <c r="T9158" s="1">
        <f>IF(C9158&lt;C9157,0,IF(T9157=1,1,IF(S9158="YES",1,0)))</f>
        <v>0</v>
      </c>
      <c r="U9158" s="1" t="str">
        <f>IF(AND(T9157=0,T9158=1),"YES","NO")</f>
        <v>NO</v>
      </c>
    </row>
    <row r="9159" spans="1:21" x14ac:dyDescent="0.3">
      <c r="A9159" s="1">
        <v>9159</v>
      </c>
      <c r="B9159" s="1">
        <v>477</v>
      </c>
      <c r="C9159" s="1">
        <v>7000</v>
      </c>
      <c r="D9159" s="1">
        <v>9</v>
      </c>
      <c r="E9159" s="1">
        <v>6</v>
      </c>
      <c r="F9159" s="1">
        <v>3</v>
      </c>
      <c r="G9159" s="1" t="s">
        <v>23</v>
      </c>
      <c r="H9159" s="1">
        <v>1.1599999999999999</v>
      </c>
      <c r="I9159" s="1">
        <v>0.09</v>
      </c>
      <c r="J9159" s="1">
        <v>0.82</v>
      </c>
      <c r="K9159" s="1">
        <v>0.06</v>
      </c>
      <c r="L9159" s="1">
        <v>0.11</v>
      </c>
      <c r="M9159" s="3">
        <f>PI()*(D9159*0.0254)^2/4</f>
        <v>4.1043305806897315E-2</v>
      </c>
      <c r="N9159" s="1">
        <f>ROUND(H9159*4.45,0)</f>
        <v>5</v>
      </c>
      <c r="O9159" s="1">
        <f>I9159*745.7</f>
        <v>67.113</v>
      </c>
      <c r="P9159" s="5">
        <f>ROUND(N9159^(3/2)/O9159/SQRT(2*1.28*M9159)*100,0)</f>
        <v>51</v>
      </c>
      <c r="Q9159" s="4">
        <f>E9159/D9159</f>
        <v>0.66666666666666663</v>
      </c>
      <c r="R9159" s="1">
        <f>ROUND(L9159^(3/2)/K9159*100*SQRT(2/PI()),0)</f>
        <v>49</v>
      </c>
      <c r="S9159" s="1" t="str">
        <f>IF(AND(R9159&gt;=R9158,R9159&gt;R9160),"YES","NO")</f>
        <v>NO</v>
      </c>
      <c r="T9159" s="1">
        <f>IF(C9159&lt;C9158,0,IF(T9158=1,1,IF(S9159="YES",1,0)))</f>
        <v>0</v>
      </c>
      <c r="U9159" s="1" t="str">
        <f>IF(AND(T9158=0,T9159=1),"YES","NO")</f>
        <v>NO</v>
      </c>
    </row>
    <row r="9160" spans="1:21" x14ac:dyDescent="0.3">
      <c r="A9160" s="1">
        <v>9160</v>
      </c>
      <c r="B9160" s="1">
        <v>477</v>
      </c>
      <c r="C9160" s="1">
        <v>8000</v>
      </c>
      <c r="D9160" s="1">
        <v>9</v>
      </c>
      <c r="E9160" s="1">
        <v>6</v>
      </c>
      <c r="F9160" s="1">
        <v>3</v>
      </c>
      <c r="G9160" s="1" t="s">
        <v>23</v>
      </c>
      <c r="H9160" s="1">
        <v>1.52</v>
      </c>
      <c r="I9160" s="1">
        <v>0.14000000000000001</v>
      </c>
      <c r="J9160" s="1">
        <v>1.08</v>
      </c>
      <c r="K9160" s="1">
        <v>0.06</v>
      </c>
      <c r="L9160" s="1">
        <v>0.11</v>
      </c>
      <c r="M9160" s="3">
        <f>PI()*(D9160*0.0254)^2/4</f>
        <v>4.1043305806897315E-2</v>
      </c>
      <c r="N9160" s="1">
        <f>ROUND(H9160*4.45,0)</f>
        <v>7</v>
      </c>
      <c r="O9160" s="1">
        <f>I9160*745.7</f>
        <v>104.39800000000001</v>
      </c>
      <c r="P9160" s="5">
        <f>ROUND(N9160^(3/2)/O9160/SQRT(2*1.28*M9160)*100,0)</f>
        <v>55</v>
      </c>
      <c r="Q9160" s="4">
        <f>E9160/D9160</f>
        <v>0.66666666666666663</v>
      </c>
      <c r="R9160" s="1">
        <f>ROUND(L9160^(3/2)/K9160*100*SQRT(2/PI()),0)</f>
        <v>49</v>
      </c>
      <c r="S9160" s="1" t="str">
        <f>IF(AND(R9160&gt;=R9159,R9160&gt;R9161),"YES","NO")</f>
        <v>NO</v>
      </c>
      <c r="T9160" s="1">
        <f>IF(C9160&lt;C9159,0,IF(T9159=1,1,IF(S9160="YES",1,0)))</f>
        <v>0</v>
      </c>
      <c r="U9160" s="1" t="str">
        <f>IF(AND(T9159=0,T9160=1),"YES","NO")</f>
        <v>NO</v>
      </c>
    </row>
    <row r="9161" spans="1:21" x14ac:dyDescent="0.3">
      <c r="A9161" s="1">
        <v>9161</v>
      </c>
      <c r="B9161" s="1">
        <v>477</v>
      </c>
      <c r="C9161" s="1">
        <v>9000</v>
      </c>
      <c r="D9161" s="1">
        <v>9</v>
      </c>
      <c r="E9161" s="1">
        <v>6</v>
      </c>
      <c r="F9161" s="1">
        <v>3</v>
      </c>
      <c r="G9161" s="1" t="s">
        <v>23</v>
      </c>
      <c r="H9161" s="1">
        <v>1.92</v>
      </c>
      <c r="I9161" s="1">
        <v>0.2</v>
      </c>
      <c r="J9161" s="1">
        <v>1.38</v>
      </c>
      <c r="K9161" s="1">
        <v>0.06</v>
      </c>
      <c r="L9161" s="1">
        <v>0.11</v>
      </c>
      <c r="M9161" s="3">
        <f>PI()*(D9161*0.0254)^2/4</f>
        <v>4.1043305806897315E-2</v>
      </c>
      <c r="N9161" s="1">
        <f>ROUND(H9161*4.45,0)</f>
        <v>9</v>
      </c>
      <c r="O9161" s="1">
        <f>I9161*745.7</f>
        <v>149.14000000000001</v>
      </c>
      <c r="P9161" s="5">
        <f>ROUND(N9161^(3/2)/O9161/SQRT(2*1.28*M9161)*100,0)</f>
        <v>56</v>
      </c>
      <c r="Q9161" s="4">
        <f>E9161/D9161</f>
        <v>0.66666666666666663</v>
      </c>
      <c r="R9161" s="1">
        <f>ROUND(L9161^(3/2)/K9161*100*SQRT(2/PI()),0)</f>
        <v>49</v>
      </c>
      <c r="S9161" s="1" t="str">
        <f>IF(AND(R9161&gt;=R9160,R9161&gt;R9162),"YES","NO")</f>
        <v>NO</v>
      </c>
      <c r="T9161" s="1">
        <f>IF(C9161&lt;C9160,0,IF(T9160=1,1,IF(S9161="YES",1,0)))</f>
        <v>0</v>
      </c>
      <c r="U9161" s="1" t="str">
        <f>IF(AND(T9160=0,T9161=1),"YES","NO")</f>
        <v>NO</v>
      </c>
    </row>
    <row r="9162" spans="1:21" x14ac:dyDescent="0.3">
      <c r="A9162" s="1">
        <v>9162</v>
      </c>
      <c r="B9162" s="1">
        <v>477</v>
      </c>
      <c r="C9162" s="1">
        <v>10000</v>
      </c>
      <c r="D9162" s="1">
        <v>9</v>
      </c>
      <c r="E9162" s="1">
        <v>6</v>
      </c>
      <c r="F9162" s="1">
        <v>3</v>
      </c>
      <c r="G9162" s="1" t="s">
        <v>23</v>
      </c>
      <c r="H9162" s="1">
        <v>2.37</v>
      </c>
      <c r="I9162" s="1">
        <v>0.27</v>
      </c>
      <c r="J9162" s="1">
        <v>1.71</v>
      </c>
      <c r="K9162" s="1">
        <v>0.06</v>
      </c>
      <c r="L9162" s="1">
        <v>0.11</v>
      </c>
      <c r="M9162" s="3">
        <f>PI()*(D9162*0.0254)^2/4</f>
        <v>4.1043305806897315E-2</v>
      </c>
      <c r="N9162" s="1">
        <f>ROUND(H9162*4.45,0)</f>
        <v>11</v>
      </c>
      <c r="O9162" s="1">
        <f>I9162*745.7</f>
        <v>201.33900000000003</v>
      </c>
      <c r="P9162" s="5">
        <f>ROUND(N9162^(3/2)/O9162/SQRT(2*1.28*M9162)*100,0)</f>
        <v>56</v>
      </c>
      <c r="Q9162" s="4">
        <f>E9162/D9162</f>
        <v>0.66666666666666663</v>
      </c>
      <c r="R9162" s="1">
        <f>ROUND(L9162^(3/2)/K9162*100*SQRT(2/PI()),0)</f>
        <v>49</v>
      </c>
      <c r="S9162" s="1" t="str">
        <f>IF(AND(R9162&gt;=R9161,R9162&gt;R9163),"YES","NO")</f>
        <v>NO</v>
      </c>
      <c r="T9162" s="1">
        <f>IF(C9162&lt;C9161,0,IF(T9161=1,1,IF(S9162="YES",1,0)))</f>
        <v>0</v>
      </c>
      <c r="U9162" s="1" t="str">
        <f>IF(AND(T9161=0,T9162=1),"YES","NO")</f>
        <v>NO</v>
      </c>
    </row>
    <row r="9163" spans="1:21" x14ac:dyDescent="0.3">
      <c r="A9163" s="1">
        <v>9163</v>
      </c>
      <c r="B9163" s="1">
        <v>477</v>
      </c>
      <c r="C9163" s="1">
        <v>11000</v>
      </c>
      <c r="D9163" s="1">
        <v>9</v>
      </c>
      <c r="E9163" s="1">
        <v>6</v>
      </c>
      <c r="F9163" s="1">
        <v>3</v>
      </c>
      <c r="G9163" s="1" t="s">
        <v>23</v>
      </c>
      <c r="H9163" s="1">
        <v>2.87</v>
      </c>
      <c r="I9163" s="1">
        <v>0.35</v>
      </c>
      <c r="J9163" s="1">
        <v>2.0299999999999998</v>
      </c>
      <c r="K9163" s="1">
        <v>0.06</v>
      </c>
      <c r="L9163" s="1">
        <v>0.11</v>
      </c>
      <c r="M9163" s="3">
        <f>PI()*(D9163*0.0254)^2/4</f>
        <v>4.1043305806897315E-2</v>
      </c>
      <c r="N9163" s="1">
        <f>ROUND(H9163*4.45,0)</f>
        <v>13</v>
      </c>
      <c r="O9163" s="1">
        <f>I9163*745.7</f>
        <v>260.995</v>
      </c>
      <c r="P9163" s="5">
        <f>ROUND(N9163^(3/2)/O9163/SQRT(2*1.28*M9163)*100,0)</f>
        <v>55</v>
      </c>
      <c r="Q9163" s="4">
        <f>E9163/D9163</f>
        <v>0.66666666666666663</v>
      </c>
      <c r="R9163" s="1">
        <f>ROUND(L9163^(3/2)/K9163*100*SQRT(2/PI()),0)</f>
        <v>49</v>
      </c>
      <c r="S9163" s="1" t="str">
        <f>IF(AND(R9163&gt;=R9162,R9163&gt;R9164),"YES","NO")</f>
        <v>NO</v>
      </c>
      <c r="T9163" s="1">
        <f>IF(C9163&lt;C9162,0,IF(T9162=1,1,IF(S9163="YES",1,0)))</f>
        <v>0</v>
      </c>
      <c r="U9163" s="1" t="str">
        <f>IF(AND(T9162=0,T9163=1),"YES","NO")</f>
        <v>NO</v>
      </c>
    </row>
    <row r="9164" spans="1:21" x14ac:dyDescent="0.3">
      <c r="A9164" s="1">
        <v>9164</v>
      </c>
      <c r="B9164" s="1">
        <v>477</v>
      </c>
      <c r="C9164" s="1">
        <v>12000</v>
      </c>
      <c r="D9164" s="1">
        <v>9</v>
      </c>
      <c r="E9164" s="1">
        <v>6</v>
      </c>
      <c r="F9164" s="1">
        <v>3</v>
      </c>
      <c r="G9164" s="1" t="s">
        <v>23</v>
      </c>
      <c r="H9164" s="1">
        <v>3.41</v>
      </c>
      <c r="I9164" s="1">
        <v>0.45</v>
      </c>
      <c r="J9164" s="1">
        <v>2.37</v>
      </c>
      <c r="K9164" s="1">
        <v>0.06</v>
      </c>
      <c r="L9164" s="1">
        <v>0.11</v>
      </c>
      <c r="M9164" s="3">
        <f>PI()*(D9164*0.0254)^2/4</f>
        <v>4.1043305806897315E-2</v>
      </c>
      <c r="N9164" s="1">
        <f>ROUND(H9164*4.45,0)</f>
        <v>15</v>
      </c>
      <c r="O9164" s="1">
        <f>I9164*745.7</f>
        <v>335.56500000000005</v>
      </c>
      <c r="P9164" s="5">
        <f>ROUND(N9164^(3/2)/O9164/SQRT(2*1.28*M9164)*100,0)</f>
        <v>53</v>
      </c>
      <c r="Q9164" s="4">
        <f>E9164/D9164</f>
        <v>0.66666666666666663</v>
      </c>
      <c r="R9164" s="1">
        <f>ROUND(L9164^(3/2)/K9164*100*SQRT(2/PI()),0)</f>
        <v>49</v>
      </c>
      <c r="S9164" s="1" t="str">
        <f>IF(AND(R9164&gt;=R9163,R9164&gt;R9165),"YES","NO")</f>
        <v>NO</v>
      </c>
      <c r="T9164" s="1">
        <f>IF(C9164&lt;C9163,0,IF(T9163=1,1,IF(S9164="YES",1,0)))</f>
        <v>0</v>
      </c>
      <c r="U9164" s="1" t="str">
        <f>IF(AND(T9163=0,T9164=1),"YES","NO")</f>
        <v>NO</v>
      </c>
    </row>
    <row r="9165" spans="1:21" x14ac:dyDescent="0.3">
      <c r="A9165" s="1">
        <v>9165</v>
      </c>
      <c r="B9165" s="1">
        <v>477</v>
      </c>
      <c r="C9165" s="1">
        <v>13000</v>
      </c>
      <c r="D9165" s="1">
        <v>9</v>
      </c>
      <c r="E9165" s="1">
        <v>6</v>
      </c>
      <c r="F9165" s="1">
        <v>3</v>
      </c>
      <c r="G9165" s="1" t="s">
        <v>23</v>
      </c>
      <c r="H9165" s="1">
        <v>4</v>
      </c>
      <c r="I9165" s="1">
        <v>0.56000000000000005</v>
      </c>
      <c r="J9165" s="1">
        <v>2.73</v>
      </c>
      <c r="K9165" s="1">
        <v>0.05</v>
      </c>
      <c r="L9165" s="1">
        <v>0.11</v>
      </c>
      <c r="M9165" s="3">
        <f>PI()*(D9165*0.0254)^2/4</f>
        <v>4.1043305806897315E-2</v>
      </c>
      <c r="N9165" s="1">
        <f>ROUND(H9165*4.45,0)</f>
        <v>18</v>
      </c>
      <c r="O9165" s="1">
        <f>I9165*745.7</f>
        <v>417.59200000000004</v>
      </c>
      <c r="P9165" s="5">
        <f>ROUND(N9165^(3/2)/O9165/SQRT(2*1.28*M9165)*100,0)</f>
        <v>56</v>
      </c>
      <c r="Q9165" s="4">
        <f>E9165/D9165</f>
        <v>0.66666666666666663</v>
      </c>
      <c r="R9165" s="1">
        <f>ROUND(L9165^(3/2)/K9165*100*SQRT(2/PI()),0)</f>
        <v>58</v>
      </c>
      <c r="S9165" s="1" t="str">
        <f>IF(AND(R9165&gt;=R9164,R9165&gt;R9166),"YES","NO")</f>
        <v>NO</v>
      </c>
      <c r="T9165" s="1">
        <f>IF(C9165&lt;C9164,0,IF(T9164=1,1,IF(S9165="YES",1,0)))</f>
        <v>0</v>
      </c>
      <c r="U9165" s="1" t="str">
        <f>IF(AND(T9164=0,T9165=1),"YES","NO")</f>
        <v>NO</v>
      </c>
    </row>
    <row r="9166" spans="1:21" x14ac:dyDescent="0.3">
      <c r="A9166" s="1">
        <v>9166</v>
      </c>
      <c r="B9166" s="1">
        <v>477</v>
      </c>
      <c r="C9166" s="1">
        <v>13999</v>
      </c>
      <c r="D9166" s="1">
        <v>9</v>
      </c>
      <c r="E9166" s="1">
        <v>6</v>
      </c>
      <c r="F9166" s="1">
        <v>3</v>
      </c>
      <c r="G9166" s="1" t="s">
        <v>23</v>
      </c>
      <c r="H9166" s="1">
        <v>4.6399999999999997</v>
      </c>
      <c r="I9166" s="1">
        <v>0.69</v>
      </c>
      <c r="J9166" s="1">
        <v>3.11</v>
      </c>
      <c r="K9166" s="1">
        <v>0.05</v>
      </c>
      <c r="L9166" s="1">
        <v>0.11</v>
      </c>
      <c r="M9166" s="3">
        <f>PI()*(D9166*0.0254)^2/4</f>
        <v>4.1043305806897315E-2</v>
      </c>
      <c r="N9166" s="1">
        <f>ROUND(H9166*4.45,0)</f>
        <v>21</v>
      </c>
      <c r="O9166" s="1">
        <f>I9166*745.7</f>
        <v>514.53300000000002</v>
      </c>
      <c r="P9166" s="5">
        <f>ROUND(N9166^(3/2)/O9166/SQRT(2*1.28*M9166)*100,0)</f>
        <v>58</v>
      </c>
      <c r="Q9166" s="4">
        <f>E9166/D9166</f>
        <v>0.66666666666666663</v>
      </c>
      <c r="R9166" s="1">
        <f>ROUND(L9166^(3/2)/K9166*100*SQRT(2/PI()),0)</f>
        <v>58</v>
      </c>
      <c r="S9166" s="1" t="str">
        <f>IF(AND(R9166&gt;=R9165,R9166&gt;R9167),"YES","NO")</f>
        <v>NO</v>
      </c>
      <c r="T9166" s="1">
        <f>IF(C9166&lt;C9165,0,IF(T9165=1,1,IF(S9166="YES",1,0)))</f>
        <v>0</v>
      </c>
      <c r="U9166" s="1" t="str">
        <f>IF(AND(T9165=0,T9166=1),"YES","NO")</f>
        <v>NO</v>
      </c>
    </row>
    <row r="9167" spans="1:21" x14ac:dyDescent="0.3">
      <c r="A9167" s="1">
        <v>9167</v>
      </c>
      <c r="B9167" s="1">
        <v>477</v>
      </c>
      <c r="C9167" s="1">
        <v>15000</v>
      </c>
      <c r="D9167" s="1">
        <v>9</v>
      </c>
      <c r="E9167" s="1">
        <v>6</v>
      </c>
      <c r="F9167" s="1">
        <v>3</v>
      </c>
      <c r="G9167" s="1" t="s">
        <v>23</v>
      </c>
      <c r="H9167" s="1">
        <v>5.32</v>
      </c>
      <c r="I9167" s="1">
        <v>0.84</v>
      </c>
      <c r="J9167" s="1">
        <v>3.52</v>
      </c>
      <c r="K9167" s="1">
        <v>0.05</v>
      </c>
      <c r="L9167" s="1">
        <v>0.11</v>
      </c>
      <c r="M9167" s="3">
        <f>PI()*(D9167*0.0254)^2/4</f>
        <v>4.1043305806897315E-2</v>
      </c>
      <c r="N9167" s="1">
        <f>ROUND(H9167*4.45,0)</f>
        <v>24</v>
      </c>
      <c r="O9167" s="1">
        <f>I9167*745.7</f>
        <v>626.38800000000003</v>
      </c>
      <c r="P9167" s="5">
        <f>ROUND(N9167^(3/2)/O9167/SQRT(2*1.28*M9167)*100,0)</f>
        <v>58</v>
      </c>
      <c r="Q9167" s="4">
        <f>E9167/D9167</f>
        <v>0.66666666666666663</v>
      </c>
      <c r="R9167" s="1">
        <f>ROUND(L9167^(3/2)/K9167*100*SQRT(2/PI()),0)</f>
        <v>58</v>
      </c>
      <c r="S9167" s="1" t="str">
        <f>IF(AND(R9167&gt;=R9166,R9167&gt;R9168),"YES","NO")</f>
        <v>NO</v>
      </c>
      <c r="T9167" s="1">
        <f>IF(C9167&lt;C9166,0,IF(T9166=1,1,IF(S9167="YES",1,0)))</f>
        <v>0</v>
      </c>
      <c r="U9167" s="1" t="str">
        <f>IF(AND(T9166=0,T9167=1),"YES","NO")</f>
        <v>NO</v>
      </c>
    </row>
    <row r="9168" spans="1:21" x14ac:dyDescent="0.3">
      <c r="A9168" s="1">
        <v>9168</v>
      </c>
      <c r="B9168" s="1">
        <v>477</v>
      </c>
      <c r="C9168" s="1">
        <v>16000</v>
      </c>
      <c r="D9168" s="1">
        <v>9</v>
      </c>
      <c r="E9168" s="1">
        <v>6</v>
      </c>
      <c r="F9168" s="1">
        <v>3</v>
      </c>
      <c r="G9168" s="1" t="s">
        <v>23</v>
      </c>
      <c r="H9168" s="1">
        <v>6.05</v>
      </c>
      <c r="I9168" s="1">
        <v>1</v>
      </c>
      <c r="J9168" s="1">
        <v>3.94</v>
      </c>
      <c r="K9168" s="1">
        <v>0.05</v>
      </c>
      <c r="L9168" s="1">
        <v>0.11</v>
      </c>
      <c r="M9168" s="3">
        <f>PI()*(D9168*0.0254)^2/4</f>
        <v>4.1043305806897315E-2</v>
      </c>
      <c r="N9168" s="1">
        <f>ROUND(H9168*4.45,0)</f>
        <v>27</v>
      </c>
      <c r="O9168" s="1">
        <f>I9168*745.7</f>
        <v>745.7</v>
      </c>
      <c r="P9168" s="5">
        <f>ROUND(N9168^(3/2)/O9168/SQRT(2*1.28*M9168)*100,0)</f>
        <v>58</v>
      </c>
      <c r="Q9168" s="4">
        <f>E9168/D9168</f>
        <v>0.66666666666666663</v>
      </c>
      <c r="R9168" s="1">
        <f>ROUND(L9168^(3/2)/K9168*100*SQRT(2/PI()),0)</f>
        <v>58</v>
      </c>
      <c r="S9168" s="1" t="str">
        <f>IF(AND(R9168&gt;=R9167,R9168&gt;R9169),"YES","NO")</f>
        <v>NO</v>
      </c>
      <c r="T9168" s="1">
        <f>IF(C9168&lt;C9167,0,IF(T9167=1,1,IF(S9168="YES",1,0)))</f>
        <v>0</v>
      </c>
      <c r="U9168" s="1" t="str">
        <f>IF(AND(T9167=0,T9168=1),"YES","NO")</f>
        <v>NO</v>
      </c>
    </row>
    <row r="9169" spans="1:21" x14ac:dyDescent="0.3">
      <c r="A9169" s="1">
        <v>9169</v>
      </c>
      <c r="B9169" s="1">
        <v>477</v>
      </c>
      <c r="C9169" s="1">
        <v>17000</v>
      </c>
      <c r="D9169" s="1">
        <v>9</v>
      </c>
      <c r="E9169" s="1">
        <v>6</v>
      </c>
      <c r="F9169" s="1">
        <v>3</v>
      </c>
      <c r="G9169" s="1" t="s">
        <v>23</v>
      </c>
      <c r="H9169" s="1">
        <v>6.82</v>
      </c>
      <c r="I9169" s="1">
        <v>1.18</v>
      </c>
      <c r="J9169" s="1">
        <v>4.38</v>
      </c>
      <c r="K9169" s="1">
        <v>0.05</v>
      </c>
      <c r="L9169" s="1">
        <v>0.11</v>
      </c>
      <c r="M9169" s="3">
        <f>PI()*(D9169*0.0254)^2/4</f>
        <v>4.1043305806897315E-2</v>
      </c>
      <c r="N9169" s="1">
        <f>ROUND(H9169*4.45,0)</f>
        <v>30</v>
      </c>
      <c r="O9169" s="1">
        <f>I9169*745.7</f>
        <v>879.92600000000004</v>
      </c>
      <c r="P9169" s="5">
        <f>ROUND(N9169^(3/2)/O9169/SQRT(2*1.28*M9169)*100,0)</f>
        <v>58</v>
      </c>
      <c r="Q9169" s="4">
        <f>E9169/D9169</f>
        <v>0.66666666666666663</v>
      </c>
      <c r="R9169" s="1">
        <f>ROUND(L9169^(3/2)/K9169*100*SQRT(2/PI()),0)</f>
        <v>58</v>
      </c>
      <c r="S9169" s="1" t="str">
        <f>IF(AND(R9169&gt;=R9168,R9169&gt;R9170),"YES","NO")</f>
        <v>YES</v>
      </c>
      <c r="T9169" s="1">
        <f>IF(C9169&lt;C9168,0,IF(T9168=1,1,IF(S9169="YES",1,0)))</f>
        <v>1</v>
      </c>
      <c r="U9169" s="1" t="str">
        <f>IF(AND(T9168=0,T9169=1),"YES","NO")</f>
        <v>YES</v>
      </c>
    </row>
    <row r="9170" spans="1:21" x14ac:dyDescent="0.3">
      <c r="A9170" s="1">
        <v>9170</v>
      </c>
      <c r="B9170" s="1">
        <v>477</v>
      </c>
      <c r="C9170" s="1">
        <v>18000</v>
      </c>
      <c r="D9170" s="1">
        <v>9</v>
      </c>
      <c r="E9170" s="1">
        <v>6</v>
      </c>
      <c r="F9170" s="1">
        <v>3</v>
      </c>
      <c r="G9170" s="1" t="s">
        <v>23</v>
      </c>
      <c r="H9170" s="1">
        <v>7.73</v>
      </c>
      <c r="I9170" s="1">
        <v>1.78</v>
      </c>
      <c r="J9170" s="1">
        <v>6.23</v>
      </c>
      <c r="K9170" s="1">
        <v>0.06</v>
      </c>
      <c r="L9170" s="1">
        <v>0.11</v>
      </c>
      <c r="M9170" s="3">
        <f>PI()*(D9170*0.0254)^2/4</f>
        <v>4.1043305806897315E-2</v>
      </c>
      <c r="N9170" s="1">
        <f>ROUND(H9170*4.45,0)</f>
        <v>34</v>
      </c>
      <c r="O9170" s="1">
        <f>I9170*745.7</f>
        <v>1327.346</v>
      </c>
      <c r="P9170" s="5">
        <f>ROUND(N9170^(3/2)/O9170/SQRT(2*1.28*M9170)*100,0)</f>
        <v>46</v>
      </c>
      <c r="Q9170" s="4">
        <f>E9170/D9170</f>
        <v>0.66666666666666663</v>
      </c>
      <c r="R9170" s="1">
        <f>ROUND(L9170^(3/2)/K9170*100*SQRT(2/PI()),0)</f>
        <v>49</v>
      </c>
      <c r="S9170" s="1" t="str">
        <f>IF(AND(R9170&gt;=R9169,R9170&gt;R9171),"YES","NO")</f>
        <v>NO</v>
      </c>
      <c r="T9170" s="1">
        <f>IF(C9170&lt;C9169,0,IF(T9169=1,1,IF(S9170="YES",1,0)))</f>
        <v>1</v>
      </c>
      <c r="U9170" s="1" t="str">
        <f>IF(AND(T9169=0,T9170=1),"YES","NO")</f>
        <v>NO</v>
      </c>
    </row>
    <row r="9171" spans="1:21" x14ac:dyDescent="0.3">
      <c r="A9171" s="1">
        <v>9171</v>
      </c>
      <c r="B9171" s="1">
        <v>477</v>
      </c>
      <c r="C9171" s="1">
        <v>19000</v>
      </c>
      <c r="D9171" s="1">
        <v>9</v>
      </c>
      <c r="E9171" s="1">
        <v>6</v>
      </c>
      <c r="F9171" s="1">
        <v>3</v>
      </c>
      <c r="G9171" s="1" t="s">
        <v>23</v>
      </c>
      <c r="H9171" s="1">
        <v>8.7200000000000006</v>
      </c>
      <c r="I9171" s="1">
        <v>2.69</v>
      </c>
      <c r="J9171" s="1">
        <v>8.92</v>
      </c>
      <c r="K9171" s="1">
        <v>0.08</v>
      </c>
      <c r="L9171" s="1">
        <v>0.12</v>
      </c>
      <c r="M9171" s="3">
        <f>PI()*(D9171*0.0254)^2/4</f>
        <v>4.1043305806897315E-2</v>
      </c>
      <c r="N9171" s="1">
        <f>ROUND(H9171*4.45,0)</f>
        <v>39</v>
      </c>
      <c r="O9171" s="1">
        <f>I9171*745.7</f>
        <v>2005.933</v>
      </c>
      <c r="P9171" s="5">
        <f>ROUND(N9171^(3/2)/O9171/SQRT(2*1.28*M9171)*100,0)</f>
        <v>37</v>
      </c>
      <c r="Q9171" s="4">
        <f>E9171/D9171</f>
        <v>0.66666666666666663</v>
      </c>
      <c r="R9171" s="1">
        <f>ROUND(L9171^(3/2)/K9171*100*SQRT(2/PI()),0)</f>
        <v>41</v>
      </c>
      <c r="S9171" s="1" t="str">
        <f>IF(AND(R9171&gt;=R9170,R9171&gt;R9172),"YES","NO")</f>
        <v>NO</v>
      </c>
      <c r="T9171" s="1">
        <f>IF(C9171&lt;C9170,0,IF(T9170=1,1,IF(S9171="YES",1,0)))</f>
        <v>1</v>
      </c>
      <c r="U9171" s="1" t="str">
        <f>IF(AND(T9170=0,T9171=1),"YES","NO")</f>
        <v>NO</v>
      </c>
    </row>
    <row r="9172" spans="1:21" x14ac:dyDescent="0.3">
      <c r="A9172" s="1">
        <v>9172</v>
      </c>
      <c r="B9172" s="1">
        <v>477</v>
      </c>
      <c r="C9172" s="1">
        <v>20000</v>
      </c>
      <c r="D9172" s="1">
        <v>9</v>
      </c>
      <c r="E9172" s="1">
        <v>6</v>
      </c>
      <c r="F9172" s="1">
        <v>3</v>
      </c>
      <c r="G9172" s="1" t="s">
        <v>23</v>
      </c>
      <c r="H9172" s="1">
        <v>9.84</v>
      </c>
      <c r="I9172" s="1">
        <v>4.51</v>
      </c>
      <c r="J9172" s="1">
        <v>14.21</v>
      </c>
      <c r="K9172" s="1">
        <v>0.12</v>
      </c>
      <c r="L9172" s="1">
        <v>0.12</v>
      </c>
      <c r="M9172" s="3">
        <f>PI()*(D9172*0.0254)^2/4</f>
        <v>4.1043305806897315E-2</v>
      </c>
      <c r="N9172" s="1">
        <f>ROUND(H9172*4.45,0)</f>
        <v>44</v>
      </c>
      <c r="O9172" s="1">
        <f>I9172*745.7</f>
        <v>3363.107</v>
      </c>
      <c r="P9172" s="5">
        <f>ROUND(N9172^(3/2)/O9172/SQRT(2*1.28*M9172)*100,0)</f>
        <v>27</v>
      </c>
      <c r="Q9172" s="4">
        <f>E9172/D9172</f>
        <v>0.66666666666666663</v>
      </c>
      <c r="R9172" s="1">
        <f>ROUND(L9172^(3/2)/K9172*100*SQRT(2/PI()),0)</f>
        <v>28</v>
      </c>
      <c r="S9172" s="1" t="str">
        <f>IF(AND(R9172&gt;=R9171,R9172&gt;R9173),"YES","NO")</f>
        <v>NO</v>
      </c>
      <c r="T9172" s="1">
        <f>IF(C9172&lt;C9171,0,IF(T9171=1,1,IF(S9172="YES",1,0)))</f>
        <v>1</v>
      </c>
      <c r="U9172" s="1" t="str">
        <f>IF(AND(T9171=0,T9172=1),"YES","NO")</f>
        <v>NO</v>
      </c>
    </row>
    <row r="9173" spans="1:21" x14ac:dyDescent="0.3">
      <c r="A9173" s="1">
        <v>9173</v>
      </c>
      <c r="B9173" s="1">
        <v>477</v>
      </c>
      <c r="C9173" s="1">
        <v>21000</v>
      </c>
      <c r="D9173" s="1">
        <v>9</v>
      </c>
      <c r="E9173" s="1">
        <v>6</v>
      </c>
      <c r="F9173" s="1">
        <v>3</v>
      </c>
      <c r="G9173" s="1" t="s">
        <v>23</v>
      </c>
      <c r="H9173" s="1">
        <v>11.06</v>
      </c>
      <c r="I9173" s="1">
        <v>6.84</v>
      </c>
      <c r="J9173" s="1">
        <v>20.54</v>
      </c>
      <c r="K9173" s="1">
        <v>0.16</v>
      </c>
      <c r="L9173" s="1">
        <v>0.12</v>
      </c>
      <c r="M9173" s="3">
        <f>PI()*(D9173*0.0254)^2/4</f>
        <v>4.1043305806897315E-2</v>
      </c>
      <c r="N9173" s="1">
        <f>ROUND(H9173*4.45,0)</f>
        <v>49</v>
      </c>
      <c r="O9173" s="1">
        <f>I9173*745.7</f>
        <v>5100.5880000000006</v>
      </c>
      <c r="P9173" s="5">
        <f>ROUND(N9173^(3/2)/O9173/SQRT(2*1.28*M9173)*100,0)</f>
        <v>21</v>
      </c>
      <c r="Q9173" s="4">
        <f>E9173/D9173</f>
        <v>0.66666666666666663</v>
      </c>
      <c r="R9173" s="1">
        <f>ROUND(L9173^(3/2)/K9173*100*SQRT(2/PI()),0)</f>
        <v>21</v>
      </c>
      <c r="S9173" s="1" t="str">
        <f>IF(AND(R9173&gt;=R9172,R9173&gt;R9174),"YES","NO")</f>
        <v>NO</v>
      </c>
      <c r="T9173" s="1">
        <f>IF(C9173&lt;C9172,0,IF(T9172=1,1,IF(S9173="YES",1,0)))</f>
        <v>1</v>
      </c>
      <c r="U9173" s="1" t="str">
        <f>IF(AND(T9172=0,T9173=1),"YES","NO")</f>
        <v>NO</v>
      </c>
    </row>
    <row r="9174" spans="1:21" x14ac:dyDescent="0.3">
      <c r="A9174" s="1">
        <v>9174</v>
      </c>
      <c r="B9174" s="1">
        <v>477</v>
      </c>
      <c r="C9174" s="1">
        <v>24000</v>
      </c>
      <c r="D9174" s="1">
        <v>9</v>
      </c>
      <c r="E9174" s="1">
        <v>6</v>
      </c>
      <c r="F9174" s="1">
        <v>3</v>
      </c>
      <c r="G9174" s="1" t="s">
        <v>23</v>
      </c>
      <c r="H9174" s="1">
        <v>14.77</v>
      </c>
      <c r="I9174" s="1">
        <v>11.41</v>
      </c>
      <c r="J9174" s="1">
        <v>29.95</v>
      </c>
      <c r="K9174" s="1">
        <v>0.17</v>
      </c>
      <c r="L9174" s="1">
        <v>0.12</v>
      </c>
      <c r="M9174" s="3">
        <f>PI()*(D9174*0.0254)^2/4</f>
        <v>4.1043305806897315E-2</v>
      </c>
      <c r="N9174" s="1">
        <f>ROUND(H9174*4.45,0)</f>
        <v>66</v>
      </c>
      <c r="O9174" s="1">
        <f>I9174*745.7</f>
        <v>8508.4369999999999</v>
      </c>
      <c r="P9174" s="5">
        <f>ROUND(N9174^(3/2)/O9174/SQRT(2*1.28*M9174)*100,0)</f>
        <v>19</v>
      </c>
      <c r="Q9174" s="4">
        <f>E9174/D9174</f>
        <v>0.66666666666666663</v>
      </c>
      <c r="R9174" s="1">
        <f>ROUND(L9174^(3/2)/K9174*100*SQRT(2/PI()),0)</f>
        <v>20</v>
      </c>
      <c r="S9174" s="1" t="str">
        <f>IF(AND(R9174&gt;=R9173,R9174&gt;R9175),"YES","NO")</f>
        <v>NO</v>
      </c>
      <c r="T9174" s="1">
        <f>IF(C9174&lt;C9173,0,IF(T9173=1,1,IF(S9174="YES",1,0)))</f>
        <v>1</v>
      </c>
      <c r="U9174" s="1" t="str">
        <f>IF(AND(T9173=0,T9174=1),"YES","NO")</f>
        <v>NO</v>
      </c>
    </row>
    <row r="9175" spans="1:21" x14ac:dyDescent="0.3">
      <c r="A9175" s="1">
        <v>9175</v>
      </c>
      <c r="B9175" s="1">
        <v>478</v>
      </c>
      <c r="C9175" s="1">
        <v>1000</v>
      </c>
      <c r="D9175" s="1">
        <v>9</v>
      </c>
      <c r="E9175" s="1">
        <v>6</v>
      </c>
      <c r="F9175" s="1">
        <v>4</v>
      </c>
      <c r="G9175" s="1" t="s">
        <v>23</v>
      </c>
      <c r="H9175" s="1">
        <v>0.04</v>
      </c>
      <c r="I9175" s="1">
        <v>0.01</v>
      </c>
      <c r="J9175" s="1">
        <v>0.03</v>
      </c>
      <c r="K9175" s="1">
        <v>0.09</v>
      </c>
      <c r="L9175" s="1">
        <v>0.18</v>
      </c>
      <c r="M9175" s="3">
        <f>PI()*(D9175*0.0254)^2/4</f>
        <v>4.1043305806897315E-2</v>
      </c>
      <c r="N9175" s="1">
        <f>ROUND(H9175*4.45,0)</f>
        <v>0</v>
      </c>
      <c r="O9175" s="1">
        <f>I9175*745.7</f>
        <v>7.4570000000000007</v>
      </c>
      <c r="P9175" s="5">
        <f>ROUND(N9175^(3/2)/O9175/SQRT(2*1.28*M9175)*100,0)</f>
        <v>0</v>
      </c>
      <c r="Q9175" s="4">
        <f>E9175/D9175</f>
        <v>0.66666666666666663</v>
      </c>
      <c r="R9175" s="1">
        <f>ROUND(L9175^(3/2)/K9175*100*SQRT(2/PI()),0)</f>
        <v>68</v>
      </c>
      <c r="S9175" s="1" t="str">
        <f>IF(AND(R9175&gt;=R9174,R9175&gt;R9176),"YES","NO")</f>
        <v>NO</v>
      </c>
      <c r="T9175" s="1">
        <f>IF(C9175&lt;C9174,0,IF(T9174=1,1,IF(S9175="YES",1,0)))</f>
        <v>0</v>
      </c>
      <c r="U9175" s="1" t="str">
        <f>IF(AND(T9174=0,T9175=1),"YES","NO")</f>
        <v>NO</v>
      </c>
    </row>
    <row r="9176" spans="1:21" x14ac:dyDescent="0.3">
      <c r="A9176" s="1">
        <v>9176</v>
      </c>
      <c r="B9176" s="1">
        <v>478</v>
      </c>
      <c r="C9176" s="1">
        <v>2000</v>
      </c>
      <c r="D9176" s="1">
        <v>9</v>
      </c>
      <c r="E9176" s="1">
        <v>6</v>
      </c>
      <c r="F9176" s="1">
        <v>4</v>
      </c>
      <c r="G9176" s="1" t="s">
        <v>23</v>
      </c>
      <c r="H9176" s="1">
        <v>0.15</v>
      </c>
      <c r="I9176" s="1">
        <v>0.01</v>
      </c>
      <c r="J9176" s="1">
        <v>0.11</v>
      </c>
      <c r="K9176" s="1">
        <v>0.09</v>
      </c>
      <c r="L9176" s="1">
        <v>0.18</v>
      </c>
      <c r="M9176" s="3">
        <f>PI()*(D9176*0.0254)^2/4</f>
        <v>4.1043305806897315E-2</v>
      </c>
      <c r="N9176" s="1">
        <f>ROUND(H9176*4.45,0)</f>
        <v>1</v>
      </c>
      <c r="O9176" s="1">
        <f>I9176*745.7</f>
        <v>7.4570000000000007</v>
      </c>
      <c r="P9176" s="5">
        <f>ROUND(N9176^(3/2)/O9176/SQRT(2*1.28*M9176)*100,0)</f>
        <v>41</v>
      </c>
      <c r="Q9176" s="4">
        <f>E9176/D9176</f>
        <v>0.66666666666666663</v>
      </c>
      <c r="R9176" s="1">
        <f>ROUND(L9176^(3/2)/K9176*100*SQRT(2/PI()),0)</f>
        <v>68</v>
      </c>
      <c r="S9176" s="1" t="str">
        <f>IF(AND(R9176&gt;=R9175,R9176&gt;R9177),"YES","NO")</f>
        <v>NO</v>
      </c>
      <c r="T9176" s="1">
        <f>IF(C9176&lt;C9175,0,IF(T9175=1,1,IF(S9176="YES",1,0)))</f>
        <v>0</v>
      </c>
      <c r="U9176" s="1" t="str">
        <f>IF(AND(T9175=0,T9176=1),"YES","NO")</f>
        <v>NO</v>
      </c>
    </row>
    <row r="9177" spans="1:21" x14ac:dyDescent="0.3">
      <c r="A9177" s="1">
        <v>9177</v>
      </c>
      <c r="B9177" s="1">
        <v>478</v>
      </c>
      <c r="C9177" s="1">
        <v>3000</v>
      </c>
      <c r="D9177" s="1">
        <v>9</v>
      </c>
      <c r="E9177" s="1">
        <v>6</v>
      </c>
      <c r="F9177" s="1">
        <v>4</v>
      </c>
      <c r="G9177" s="1" t="s">
        <v>23</v>
      </c>
      <c r="H9177" s="1">
        <v>0.34</v>
      </c>
      <c r="I9177" s="1">
        <v>0.01</v>
      </c>
      <c r="J9177" s="1">
        <v>0.26</v>
      </c>
      <c r="K9177" s="1">
        <v>0.09</v>
      </c>
      <c r="L9177" s="1">
        <v>0.18</v>
      </c>
      <c r="M9177" s="3">
        <f>PI()*(D9177*0.0254)^2/4</f>
        <v>4.1043305806897315E-2</v>
      </c>
      <c r="N9177" s="1">
        <f>ROUND(H9177*4.45,0)</f>
        <v>2</v>
      </c>
      <c r="O9177" s="1">
        <f>I9177*745.7</f>
        <v>7.4570000000000007</v>
      </c>
      <c r="P9177" s="5">
        <f>ROUND(N9177^(3/2)/O9177/SQRT(2*1.28*M9177)*100,0)</f>
        <v>117</v>
      </c>
      <c r="Q9177" s="4">
        <f>E9177/D9177</f>
        <v>0.66666666666666663</v>
      </c>
      <c r="R9177" s="1">
        <f>ROUND(L9177^(3/2)/K9177*100*SQRT(2/PI()),0)</f>
        <v>68</v>
      </c>
      <c r="S9177" s="1" t="str">
        <f>IF(AND(R9177&gt;=R9176,R9177&gt;R9178),"YES","NO")</f>
        <v>YES</v>
      </c>
      <c r="T9177" s="1">
        <f>IF(C9177&lt;C9176,0,IF(T9176=1,1,IF(S9177="YES",1,0)))</f>
        <v>1</v>
      </c>
      <c r="U9177" s="1" t="str">
        <f>IF(AND(T9176=0,T9177=1),"YES","NO")</f>
        <v>YES</v>
      </c>
    </row>
    <row r="9178" spans="1:21" x14ac:dyDescent="0.3">
      <c r="A9178" s="1">
        <v>9178</v>
      </c>
      <c r="B9178" s="1">
        <v>478</v>
      </c>
      <c r="C9178" s="1">
        <v>4000</v>
      </c>
      <c r="D9178" s="1">
        <v>9</v>
      </c>
      <c r="E9178" s="1">
        <v>6</v>
      </c>
      <c r="F9178" s="1">
        <v>4</v>
      </c>
      <c r="G9178" s="1" t="s">
        <v>23</v>
      </c>
      <c r="H9178" s="1">
        <v>0.61</v>
      </c>
      <c r="I9178" s="1">
        <v>0.03</v>
      </c>
      <c r="J9178" s="1">
        <v>0.46</v>
      </c>
      <c r="K9178" s="1">
        <v>0.1</v>
      </c>
      <c r="L9178" s="1">
        <v>0.18</v>
      </c>
      <c r="M9178" s="3">
        <f>PI()*(D9178*0.0254)^2/4</f>
        <v>4.1043305806897315E-2</v>
      </c>
      <c r="N9178" s="1">
        <f>ROUND(H9178*4.45,0)</f>
        <v>3</v>
      </c>
      <c r="O9178" s="1">
        <f>I9178*745.7</f>
        <v>22.371000000000002</v>
      </c>
      <c r="P9178" s="5">
        <f>ROUND(N9178^(3/2)/O9178/SQRT(2*1.28*M9178)*100,0)</f>
        <v>72</v>
      </c>
      <c r="Q9178" s="4">
        <f>E9178/D9178</f>
        <v>0.66666666666666663</v>
      </c>
      <c r="R9178" s="1">
        <f>ROUND(L9178^(3/2)/K9178*100*SQRT(2/PI()),0)</f>
        <v>61</v>
      </c>
      <c r="S9178" s="1" t="str">
        <f>IF(AND(R9178&gt;=R9177,R9178&gt;R9179),"YES","NO")</f>
        <v>NO</v>
      </c>
      <c r="T9178" s="1">
        <f>IF(C9178&lt;C9177,0,IF(T9177=1,1,IF(S9178="YES",1,0)))</f>
        <v>1</v>
      </c>
      <c r="U9178" s="1" t="str">
        <f>IF(AND(T9177=0,T9178=1),"YES","NO")</f>
        <v>NO</v>
      </c>
    </row>
    <row r="9179" spans="1:21" x14ac:dyDescent="0.3">
      <c r="A9179" s="1">
        <v>9179</v>
      </c>
      <c r="B9179" s="1">
        <v>478</v>
      </c>
      <c r="C9179" s="1">
        <v>5000</v>
      </c>
      <c r="D9179" s="1">
        <v>9</v>
      </c>
      <c r="E9179" s="1">
        <v>6</v>
      </c>
      <c r="F9179" s="1">
        <v>4</v>
      </c>
      <c r="G9179" s="1" t="s">
        <v>23</v>
      </c>
      <c r="H9179" s="1">
        <v>0.95</v>
      </c>
      <c r="I9179" s="1">
        <v>0.06</v>
      </c>
      <c r="J9179" s="1">
        <v>0.71</v>
      </c>
      <c r="K9179" s="1">
        <v>0.1</v>
      </c>
      <c r="L9179" s="1">
        <v>0.18</v>
      </c>
      <c r="M9179" s="3">
        <f>PI()*(D9179*0.0254)^2/4</f>
        <v>4.1043305806897315E-2</v>
      </c>
      <c r="N9179" s="1">
        <f>ROUND(H9179*4.45,0)</f>
        <v>4</v>
      </c>
      <c r="O9179" s="1">
        <f>I9179*745.7</f>
        <v>44.742000000000004</v>
      </c>
      <c r="P9179" s="5">
        <f>ROUND(N9179^(3/2)/O9179/SQRT(2*1.28*M9179)*100,0)</f>
        <v>55</v>
      </c>
      <c r="Q9179" s="4">
        <f>E9179/D9179</f>
        <v>0.66666666666666663</v>
      </c>
      <c r="R9179" s="1">
        <f>ROUND(L9179^(3/2)/K9179*100*SQRT(2/PI()),0)</f>
        <v>61</v>
      </c>
      <c r="S9179" s="1" t="str">
        <f>IF(AND(R9179&gt;=R9178,R9179&gt;R9180),"YES","NO")</f>
        <v>NO</v>
      </c>
      <c r="T9179" s="1">
        <f>IF(C9179&lt;C9178,0,IF(T9178=1,1,IF(S9179="YES",1,0)))</f>
        <v>1</v>
      </c>
      <c r="U9179" s="1" t="str">
        <f>IF(AND(T9178=0,T9179=1),"YES","NO")</f>
        <v>NO</v>
      </c>
    </row>
    <row r="9180" spans="1:21" x14ac:dyDescent="0.3">
      <c r="A9180" s="1">
        <v>9180</v>
      </c>
      <c r="B9180" s="1">
        <v>478</v>
      </c>
      <c r="C9180" s="1">
        <v>6000</v>
      </c>
      <c r="D9180" s="1">
        <v>9</v>
      </c>
      <c r="E9180" s="1">
        <v>6</v>
      </c>
      <c r="F9180" s="1">
        <v>4</v>
      </c>
      <c r="G9180" s="1" t="s">
        <v>23</v>
      </c>
      <c r="H9180" s="1">
        <v>1.37</v>
      </c>
      <c r="I9180" s="1">
        <v>0.1</v>
      </c>
      <c r="J9180" s="1">
        <v>1.03</v>
      </c>
      <c r="K9180" s="1">
        <v>0.1</v>
      </c>
      <c r="L9180" s="1">
        <v>0.18</v>
      </c>
      <c r="M9180" s="3">
        <f>PI()*(D9180*0.0254)^2/4</f>
        <v>4.1043305806897315E-2</v>
      </c>
      <c r="N9180" s="1">
        <f>ROUND(H9180*4.45,0)</f>
        <v>6</v>
      </c>
      <c r="O9180" s="1">
        <f>I9180*745.7</f>
        <v>74.570000000000007</v>
      </c>
      <c r="P9180" s="5">
        <f>ROUND(N9180^(3/2)/O9180/SQRT(2*1.28*M9180)*100,0)</f>
        <v>61</v>
      </c>
      <c r="Q9180" s="4">
        <f>E9180/D9180</f>
        <v>0.66666666666666663</v>
      </c>
      <c r="R9180" s="1">
        <f>ROUND(L9180^(3/2)/K9180*100*SQRT(2/PI()),0)</f>
        <v>61</v>
      </c>
      <c r="S9180" s="1" t="str">
        <f>IF(AND(R9180&gt;=R9179,R9180&gt;R9181),"YES","NO")</f>
        <v>NO</v>
      </c>
      <c r="T9180" s="1">
        <f>IF(C9180&lt;C9179,0,IF(T9179=1,1,IF(S9180="YES",1,0)))</f>
        <v>1</v>
      </c>
      <c r="U9180" s="1" t="str">
        <f>IF(AND(T9179=0,T9180=1),"YES","NO")</f>
        <v>NO</v>
      </c>
    </row>
    <row r="9181" spans="1:21" x14ac:dyDescent="0.3">
      <c r="A9181" s="1">
        <v>9181</v>
      </c>
      <c r="B9181" s="1">
        <v>478</v>
      </c>
      <c r="C9181" s="1">
        <v>7000</v>
      </c>
      <c r="D9181" s="1">
        <v>9</v>
      </c>
      <c r="E9181" s="1">
        <v>6</v>
      </c>
      <c r="F9181" s="1">
        <v>4</v>
      </c>
      <c r="G9181" s="1" t="s">
        <v>23</v>
      </c>
      <c r="H9181" s="1">
        <v>1.87</v>
      </c>
      <c r="I9181" s="1">
        <v>0.16</v>
      </c>
      <c r="J9181" s="1">
        <v>1.41</v>
      </c>
      <c r="K9181" s="1">
        <v>0.1</v>
      </c>
      <c r="L9181" s="1">
        <v>0.18</v>
      </c>
      <c r="M9181" s="3">
        <f>PI()*(D9181*0.0254)^2/4</f>
        <v>4.1043305806897315E-2</v>
      </c>
      <c r="N9181" s="1">
        <f>ROUND(H9181*4.45,0)</f>
        <v>8</v>
      </c>
      <c r="O9181" s="1">
        <f>I9181*745.7</f>
        <v>119.31200000000001</v>
      </c>
      <c r="P9181" s="5">
        <f>ROUND(N9181^(3/2)/O9181/SQRT(2*1.28*M9181)*100,0)</f>
        <v>59</v>
      </c>
      <c r="Q9181" s="4">
        <f>E9181/D9181</f>
        <v>0.66666666666666663</v>
      </c>
      <c r="R9181" s="1">
        <f>ROUND(L9181^(3/2)/K9181*100*SQRT(2/PI()),0)</f>
        <v>61</v>
      </c>
      <c r="S9181" s="1" t="str">
        <f>IF(AND(R9181&gt;=R9180,R9181&gt;R9182),"YES","NO")</f>
        <v>NO</v>
      </c>
      <c r="T9181" s="1">
        <f>IF(C9181&lt;C9180,0,IF(T9180=1,1,IF(S9181="YES",1,0)))</f>
        <v>1</v>
      </c>
      <c r="U9181" s="1" t="str">
        <f>IF(AND(T9180=0,T9181=1),"YES","NO")</f>
        <v>NO</v>
      </c>
    </row>
    <row r="9182" spans="1:21" x14ac:dyDescent="0.3">
      <c r="A9182" s="1">
        <v>9182</v>
      </c>
      <c r="B9182" s="1">
        <v>478</v>
      </c>
      <c r="C9182" s="1">
        <v>8000</v>
      </c>
      <c r="D9182" s="1">
        <v>9</v>
      </c>
      <c r="E9182" s="1">
        <v>6</v>
      </c>
      <c r="F9182" s="1">
        <v>4</v>
      </c>
      <c r="G9182" s="1" t="s">
        <v>23</v>
      </c>
      <c r="H9182" s="1">
        <v>2.4500000000000002</v>
      </c>
      <c r="I9182" s="1">
        <v>0.23</v>
      </c>
      <c r="J9182" s="1">
        <v>1.82</v>
      </c>
      <c r="K9182" s="1">
        <v>0.09</v>
      </c>
      <c r="L9182" s="1">
        <v>0.18</v>
      </c>
      <c r="M9182" s="3">
        <f>PI()*(D9182*0.0254)^2/4</f>
        <v>4.1043305806897315E-2</v>
      </c>
      <c r="N9182" s="1">
        <f>ROUND(H9182*4.45,0)</f>
        <v>11</v>
      </c>
      <c r="O9182" s="1">
        <f>I9182*745.7</f>
        <v>171.51100000000002</v>
      </c>
      <c r="P9182" s="5">
        <f>ROUND(N9182^(3/2)/O9182/SQRT(2*1.28*M9182)*100,0)</f>
        <v>66</v>
      </c>
      <c r="Q9182" s="4">
        <f>E9182/D9182</f>
        <v>0.66666666666666663</v>
      </c>
      <c r="R9182" s="1">
        <f>ROUND(L9182^(3/2)/K9182*100*SQRT(2/PI()),0)</f>
        <v>68</v>
      </c>
      <c r="S9182" s="1" t="str">
        <f>IF(AND(R9182&gt;=R9181,R9182&gt;R9183),"YES","NO")</f>
        <v>NO</v>
      </c>
      <c r="T9182" s="1">
        <f>IF(C9182&lt;C9181,0,IF(T9181=1,1,IF(S9182="YES",1,0)))</f>
        <v>1</v>
      </c>
      <c r="U9182" s="1" t="str">
        <f>IF(AND(T9181=0,T9182=1),"YES","NO")</f>
        <v>NO</v>
      </c>
    </row>
    <row r="9183" spans="1:21" x14ac:dyDescent="0.3">
      <c r="A9183" s="1">
        <v>9183</v>
      </c>
      <c r="B9183" s="1">
        <v>478</v>
      </c>
      <c r="C9183" s="1">
        <v>9000</v>
      </c>
      <c r="D9183" s="1">
        <v>9</v>
      </c>
      <c r="E9183" s="1">
        <v>6</v>
      </c>
      <c r="F9183" s="1">
        <v>4</v>
      </c>
      <c r="G9183" s="1" t="s">
        <v>23</v>
      </c>
      <c r="H9183" s="1">
        <v>3.1</v>
      </c>
      <c r="I9183" s="1">
        <v>0.32</v>
      </c>
      <c r="J9183" s="1">
        <v>2.2599999999999998</v>
      </c>
      <c r="K9183" s="1">
        <v>0.09</v>
      </c>
      <c r="L9183" s="1">
        <v>0.18</v>
      </c>
      <c r="M9183" s="3">
        <f>PI()*(D9183*0.0254)^2/4</f>
        <v>4.1043305806897315E-2</v>
      </c>
      <c r="N9183" s="1">
        <f>ROUND(H9183*4.45,0)</f>
        <v>14</v>
      </c>
      <c r="O9183" s="1">
        <f>I9183*745.7</f>
        <v>238.62400000000002</v>
      </c>
      <c r="P9183" s="5">
        <f>ROUND(N9183^(3/2)/O9183/SQRT(2*1.28*M9183)*100,0)</f>
        <v>68</v>
      </c>
      <c r="Q9183" s="4">
        <f>E9183/D9183</f>
        <v>0.66666666666666663</v>
      </c>
      <c r="R9183" s="1">
        <f>ROUND(L9183^(3/2)/K9183*100*SQRT(2/PI()),0)</f>
        <v>68</v>
      </c>
      <c r="S9183" s="1" t="str">
        <f>IF(AND(R9183&gt;=R9182,R9183&gt;R9184),"YES","NO")</f>
        <v>NO</v>
      </c>
      <c r="T9183" s="1">
        <f>IF(C9183&lt;C9182,0,IF(T9182=1,1,IF(S9183="YES",1,0)))</f>
        <v>1</v>
      </c>
      <c r="U9183" s="1" t="str">
        <f>IF(AND(T9182=0,T9183=1),"YES","NO")</f>
        <v>NO</v>
      </c>
    </row>
    <row r="9184" spans="1:21" x14ac:dyDescent="0.3">
      <c r="A9184" s="1">
        <v>9184</v>
      </c>
      <c r="B9184" s="1">
        <v>478</v>
      </c>
      <c r="C9184" s="1">
        <v>10000</v>
      </c>
      <c r="D9184" s="1">
        <v>9</v>
      </c>
      <c r="E9184" s="1">
        <v>6</v>
      </c>
      <c r="F9184" s="1">
        <v>4</v>
      </c>
      <c r="G9184" s="1" t="s">
        <v>23</v>
      </c>
      <c r="H9184" s="1">
        <v>3.83</v>
      </c>
      <c r="I9184" s="1">
        <v>0.44</v>
      </c>
      <c r="J9184" s="1">
        <v>2.76</v>
      </c>
      <c r="K9184" s="1">
        <v>0.09</v>
      </c>
      <c r="L9184" s="1">
        <v>0.18</v>
      </c>
      <c r="M9184" s="3">
        <f>PI()*(D9184*0.0254)^2/4</f>
        <v>4.1043305806897315E-2</v>
      </c>
      <c r="N9184" s="1">
        <f>ROUND(H9184*4.45,0)</f>
        <v>17</v>
      </c>
      <c r="O9184" s="1">
        <f>I9184*745.7</f>
        <v>328.108</v>
      </c>
      <c r="P9184" s="5">
        <f>ROUND(N9184^(3/2)/O9184/SQRT(2*1.28*M9184)*100,0)</f>
        <v>66</v>
      </c>
      <c r="Q9184" s="4">
        <f>E9184/D9184</f>
        <v>0.66666666666666663</v>
      </c>
      <c r="R9184" s="1">
        <f>ROUND(L9184^(3/2)/K9184*100*SQRT(2/PI()),0)</f>
        <v>68</v>
      </c>
      <c r="S9184" s="1" t="str">
        <f>IF(AND(R9184&gt;=R9183,R9184&gt;R9185),"YES","NO")</f>
        <v>NO</v>
      </c>
      <c r="T9184" s="1">
        <f>IF(C9184&lt;C9183,0,IF(T9183=1,1,IF(S9184="YES",1,0)))</f>
        <v>1</v>
      </c>
      <c r="U9184" s="1" t="str">
        <f>IF(AND(T9183=0,T9184=1),"YES","NO")</f>
        <v>NO</v>
      </c>
    </row>
    <row r="9185" spans="1:21" x14ac:dyDescent="0.3">
      <c r="A9185" s="1">
        <v>9185</v>
      </c>
      <c r="B9185" s="1">
        <v>478</v>
      </c>
      <c r="C9185" s="1">
        <v>11000</v>
      </c>
      <c r="D9185" s="1">
        <v>9</v>
      </c>
      <c r="E9185" s="1">
        <v>6</v>
      </c>
      <c r="F9185" s="1">
        <v>4</v>
      </c>
      <c r="G9185" s="1" t="s">
        <v>23</v>
      </c>
      <c r="H9185" s="1">
        <v>4.6399999999999997</v>
      </c>
      <c r="I9185" s="1">
        <v>0.57999999999999996</v>
      </c>
      <c r="J9185" s="1">
        <v>3.3</v>
      </c>
      <c r="K9185" s="1">
        <v>0.09</v>
      </c>
      <c r="L9185" s="1">
        <v>0.18</v>
      </c>
      <c r="M9185" s="3">
        <f>PI()*(D9185*0.0254)^2/4</f>
        <v>4.1043305806897315E-2</v>
      </c>
      <c r="N9185" s="1">
        <f>ROUND(H9185*4.45,0)</f>
        <v>21</v>
      </c>
      <c r="O9185" s="1">
        <f>I9185*745.7</f>
        <v>432.50599999999997</v>
      </c>
      <c r="P9185" s="5">
        <f>ROUND(N9185^(3/2)/O9185/SQRT(2*1.28*M9185)*100,0)</f>
        <v>69</v>
      </c>
      <c r="Q9185" s="4">
        <f>E9185/D9185</f>
        <v>0.66666666666666663</v>
      </c>
      <c r="R9185" s="1">
        <f>ROUND(L9185^(3/2)/K9185*100*SQRT(2/PI()),0)</f>
        <v>68</v>
      </c>
      <c r="S9185" s="1" t="str">
        <f>IF(AND(R9185&gt;=R9184,R9185&gt;R9186),"YES","NO")</f>
        <v>NO</v>
      </c>
      <c r="T9185" s="1">
        <f>IF(C9185&lt;C9184,0,IF(T9184=1,1,IF(S9185="YES",1,0)))</f>
        <v>1</v>
      </c>
      <c r="U9185" s="1" t="str">
        <f>IF(AND(T9184=0,T9185=1),"YES","NO")</f>
        <v>NO</v>
      </c>
    </row>
    <row r="9186" spans="1:21" x14ac:dyDescent="0.3">
      <c r="A9186" s="1">
        <v>9186</v>
      </c>
      <c r="B9186" s="1">
        <v>478</v>
      </c>
      <c r="C9186" s="1">
        <v>12000</v>
      </c>
      <c r="D9186" s="1">
        <v>9</v>
      </c>
      <c r="E9186" s="1">
        <v>6</v>
      </c>
      <c r="F9186" s="1">
        <v>4</v>
      </c>
      <c r="G9186" s="1" t="s">
        <v>23</v>
      </c>
      <c r="H9186" s="1">
        <v>5.54</v>
      </c>
      <c r="I9186" s="1">
        <v>0.74</v>
      </c>
      <c r="J9186" s="1">
        <v>3.88</v>
      </c>
      <c r="K9186" s="1">
        <v>0.09</v>
      </c>
      <c r="L9186" s="1">
        <v>0.18</v>
      </c>
      <c r="M9186" s="3">
        <f>PI()*(D9186*0.0254)^2/4</f>
        <v>4.1043305806897315E-2</v>
      </c>
      <c r="N9186" s="1">
        <f>ROUND(H9186*4.45,0)</f>
        <v>25</v>
      </c>
      <c r="O9186" s="1">
        <f>I9186*745.7</f>
        <v>551.81799999999998</v>
      </c>
      <c r="P9186" s="5">
        <f>ROUND(N9186^(3/2)/O9186/SQRT(2*1.28*M9186)*100,0)</f>
        <v>70</v>
      </c>
      <c r="Q9186" s="4">
        <f>E9186/D9186</f>
        <v>0.66666666666666663</v>
      </c>
      <c r="R9186" s="1">
        <f>ROUND(L9186^(3/2)/K9186*100*SQRT(2/PI()),0)</f>
        <v>68</v>
      </c>
      <c r="S9186" s="1" t="str">
        <f>IF(AND(R9186&gt;=R9185,R9186&gt;R9187),"YES","NO")</f>
        <v>YES</v>
      </c>
      <c r="T9186" s="1">
        <f>IF(C9186&lt;C9185,0,IF(T9185=1,1,IF(S9186="YES",1,0)))</f>
        <v>1</v>
      </c>
      <c r="U9186" s="1" t="str">
        <f>IF(AND(T9185=0,T9186=1),"YES","NO")</f>
        <v>NO</v>
      </c>
    </row>
    <row r="9187" spans="1:21" x14ac:dyDescent="0.3">
      <c r="A9187" s="1">
        <v>9187</v>
      </c>
      <c r="B9187" s="1">
        <v>478</v>
      </c>
      <c r="C9187" s="1">
        <v>13000</v>
      </c>
      <c r="D9187" s="1">
        <v>9</v>
      </c>
      <c r="E9187" s="1">
        <v>6</v>
      </c>
      <c r="F9187" s="1">
        <v>4</v>
      </c>
      <c r="G9187" s="1" t="s">
        <v>23</v>
      </c>
      <c r="H9187" s="1">
        <v>6.56</v>
      </c>
      <c r="I9187" s="1">
        <v>1.06</v>
      </c>
      <c r="J9187" s="1">
        <v>5.16</v>
      </c>
      <c r="K9187" s="1">
        <v>0.1</v>
      </c>
      <c r="L9187" s="1">
        <v>0.19</v>
      </c>
      <c r="M9187" s="3">
        <f>PI()*(D9187*0.0254)^2/4</f>
        <v>4.1043305806897315E-2</v>
      </c>
      <c r="N9187" s="1">
        <f>ROUND(H9187*4.45,0)</f>
        <v>29</v>
      </c>
      <c r="O9187" s="1">
        <f>I9187*745.7</f>
        <v>790.44200000000012</v>
      </c>
      <c r="P9187" s="5">
        <f>ROUND(N9187^(3/2)/O9187/SQRT(2*1.28*M9187)*100,0)</f>
        <v>61</v>
      </c>
      <c r="Q9187" s="4">
        <f>E9187/D9187</f>
        <v>0.66666666666666663</v>
      </c>
      <c r="R9187" s="1">
        <f>ROUND(L9187^(3/2)/K9187*100*SQRT(2/PI()),0)</f>
        <v>66</v>
      </c>
      <c r="S9187" s="1" t="str">
        <f>IF(AND(R9187&gt;=R9186,R9187&gt;R9188),"YES","NO")</f>
        <v>NO</v>
      </c>
      <c r="T9187" s="1">
        <f>IF(C9187&lt;C9186,0,IF(T9186=1,1,IF(S9187="YES",1,0)))</f>
        <v>1</v>
      </c>
      <c r="U9187" s="1" t="str">
        <f>IF(AND(T9186=0,T9187=1),"YES","NO")</f>
        <v>NO</v>
      </c>
    </row>
    <row r="9188" spans="1:21" x14ac:dyDescent="0.3">
      <c r="A9188" s="1">
        <v>9188</v>
      </c>
      <c r="B9188" s="1">
        <v>478</v>
      </c>
      <c r="C9188" s="1">
        <v>13999</v>
      </c>
      <c r="D9188" s="1">
        <v>9</v>
      </c>
      <c r="E9188" s="1">
        <v>6</v>
      </c>
      <c r="F9188" s="1">
        <v>4</v>
      </c>
      <c r="G9188" s="1" t="s">
        <v>23</v>
      </c>
      <c r="H9188" s="1">
        <v>7.7</v>
      </c>
      <c r="I9188" s="1">
        <v>1.51</v>
      </c>
      <c r="J9188" s="1">
        <v>6.82</v>
      </c>
      <c r="K9188" s="1">
        <v>0.12</v>
      </c>
      <c r="L9188" s="1">
        <v>0.19</v>
      </c>
      <c r="M9188" s="3">
        <f>PI()*(D9188*0.0254)^2/4</f>
        <v>4.1043305806897315E-2</v>
      </c>
      <c r="N9188" s="1">
        <f>ROUND(H9188*4.45,0)</f>
        <v>34</v>
      </c>
      <c r="O9188" s="1">
        <f>I9188*745.7</f>
        <v>1126.0070000000001</v>
      </c>
      <c r="P9188" s="5">
        <f>ROUND(N9188^(3/2)/O9188/SQRT(2*1.28*M9188)*100,0)</f>
        <v>54</v>
      </c>
      <c r="Q9188" s="4">
        <f>E9188/D9188</f>
        <v>0.66666666666666663</v>
      </c>
      <c r="R9188" s="1">
        <f>ROUND(L9188^(3/2)/K9188*100*SQRT(2/PI()),0)</f>
        <v>55</v>
      </c>
      <c r="S9188" s="1" t="str">
        <f>IF(AND(R9188&gt;=R9187,R9188&gt;R9189),"YES","NO")</f>
        <v>NO</v>
      </c>
      <c r="T9188" s="1">
        <f>IF(C9188&lt;C9187,0,IF(T9187=1,1,IF(S9188="YES",1,0)))</f>
        <v>1</v>
      </c>
      <c r="U9188" s="1" t="str">
        <f>IF(AND(T9187=0,T9188=1),"YES","NO")</f>
        <v>NO</v>
      </c>
    </row>
    <row r="9189" spans="1:21" x14ac:dyDescent="0.3">
      <c r="A9189" s="1">
        <v>9189</v>
      </c>
      <c r="B9189" s="1">
        <v>478</v>
      </c>
      <c r="C9189" s="1">
        <v>15000</v>
      </c>
      <c r="D9189" s="1">
        <v>9</v>
      </c>
      <c r="E9189" s="1">
        <v>6</v>
      </c>
      <c r="F9189" s="1">
        <v>4</v>
      </c>
      <c r="G9189" s="1" t="s">
        <v>23</v>
      </c>
      <c r="H9189" s="1">
        <v>8.93</v>
      </c>
      <c r="I9189" s="1">
        <v>2.1</v>
      </c>
      <c r="J9189" s="1">
        <v>8.83</v>
      </c>
      <c r="K9189" s="1">
        <v>0.13</v>
      </c>
      <c r="L9189" s="1">
        <v>0.19</v>
      </c>
      <c r="M9189" s="3">
        <f>PI()*(D9189*0.0254)^2/4</f>
        <v>4.1043305806897315E-2</v>
      </c>
      <c r="N9189" s="1">
        <f>ROUND(H9189*4.45,0)</f>
        <v>40</v>
      </c>
      <c r="O9189" s="1">
        <f>I9189*745.7</f>
        <v>1565.9700000000003</v>
      </c>
      <c r="P9189" s="5">
        <f>ROUND(N9189^(3/2)/O9189/SQRT(2*1.28*M9189)*100,0)</f>
        <v>50</v>
      </c>
      <c r="Q9189" s="4">
        <f>E9189/D9189</f>
        <v>0.66666666666666663</v>
      </c>
      <c r="R9189" s="1">
        <f>ROUND(L9189^(3/2)/K9189*100*SQRT(2/PI()),0)</f>
        <v>51</v>
      </c>
      <c r="S9189" s="1" t="str">
        <f>IF(AND(R9189&gt;=R9188,R9189&gt;R9190),"YES","NO")</f>
        <v>NO</v>
      </c>
      <c r="T9189" s="1">
        <f>IF(C9189&lt;C9188,0,IF(T9188=1,1,IF(S9189="YES",1,0)))</f>
        <v>1</v>
      </c>
      <c r="U9189" s="1" t="str">
        <f>IF(AND(T9188=0,T9189=1),"YES","NO")</f>
        <v>NO</v>
      </c>
    </row>
    <row r="9190" spans="1:21" x14ac:dyDescent="0.3">
      <c r="A9190" s="1">
        <v>9190</v>
      </c>
      <c r="B9190" s="1">
        <v>478</v>
      </c>
      <c r="C9190" s="1">
        <v>16000</v>
      </c>
      <c r="D9190" s="1">
        <v>9</v>
      </c>
      <c r="E9190" s="1">
        <v>6</v>
      </c>
      <c r="F9190" s="1">
        <v>4</v>
      </c>
      <c r="G9190" s="1" t="s">
        <v>23</v>
      </c>
      <c r="H9190" s="1">
        <v>10.27</v>
      </c>
      <c r="I9190" s="1">
        <v>2.87</v>
      </c>
      <c r="J9190" s="1">
        <v>11.29</v>
      </c>
      <c r="K9190" s="1">
        <v>0.15</v>
      </c>
      <c r="L9190" s="1">
        <v>0.19</v>
      </c>
      <c r="M9190" s="3">
        <f>PI()*(D9190*0.0254)^2/4</f>
        <v>4.1043305806897315E-2</v>
      </c>
      <c r="N9190" s="1">
        <f>ROUND(H9190*4.45,0)</f>
        <v>46</v>
      </c>
      <c r="O9190" s="1">
        <f>I9190*745.7</f>
        <v>2140.1590000000001</v>
      </c>
      <c r="P9190" s="5">
        <f>ROUND(N9190^(3/2)/O9190/SQRT(2*1.28*M9190)*100,0)</f>
        <v>45</v>
      </c>
      <c r="Q9190" s="4">
        <f>E9190/D9190</f>
        <v>0.66666666666666663</v>
      </c>
      <c r="R9190" s="1">
        <f>ROUND(L9190^(3/2)/K9190*100*SQRT(2/PI()),0)</f>
        <v>44</v>
      </c>
      <c r="S9190" s="1" t="str">
        <f>IF(AND(R9190&gt;=R9189,R9190&gt;R9191),"YES","NO")</f>
        <v>NO</v>
      </c>
      <c r="T9190" s="1">
        <f>IF(C9190&lt;C9189,0,IF(T9189=1,1,IF(S9190="YES",1,0)))</f>
        <v>1</v>
      </c>
      <c r="U9190" s="1" t="str">
        <f>IF(AND(T9189=0,T9190=1),"YES","NO")</f>
        <v>NO</v>
      </c>
    </row>
    <row r="9191" spans="1:21" x14ac:dyDescent="0.3">
      <c r="A9191" s="1">
        <v>9191</v>
      </c>
      <c r="B9191" s="1">
        <v>478</v>
      </c>
      <c r="C9191" s="1">
        <v>17000</v>
      </c>
      <c r="D9191" s="1">
        <v>9</v>
      </c>
      <c r="E9191" s="1">
        <v>6</v>
      </c>
      <c r="F9191" s="1">
        <v>4</v>
      </c>
      <c r="G9191" s="1" t="s">
        <v>23</v>
      </c>
      <c r="H9191" s="1">
        <v>11.73</v>
      </c>
      <c r="I9191" s="1">
        <v>3.85</v>
      </c>
      <c r="J9191" s="1">
        <v>14.27</v>
      </c>
      <c r="K9191" s="1">
        <v>0.16</v>
      </c>
      <c r="L9191" s="1">
        <v>0.19</v>
      </c>
      <c r="M9191" s="3">
        <f>PI()*(D9191*0.0254)^2/4</f>
        <v>4.1043305806897315E-2</v>
      </c>
      <c r="N9191" s="1">
        <f>ROUND(H9191*4.45,0)</f>
        <v>52</v>
      </c>
      <c r="O9191" s="1">
        <f>I9191*745.7</f>
        <v>2870.9450000000002</v>
      </c>
      <c r="P9191" s="5">
        <f>ROUND(N9191^(3/2)/O9191/SQRT(2*1.28*M9191)*100,0)</f>
        <v>40</v>
      </c>
      <c r="Q9191" s="4">
        <f>E9191/D9191</f>
        <v>0.66666666666666663</v>
      </c>
      <c r="R9191" s="1">
        <f>ROUND(L9191^(3/2)/K9191*100*SQRT(2/PI()),0)</f>
        <v>41</v>
      </c>
      <c r="S9191" s="1" t="str">
        <f>IF(AND(R9191&gt;=R9190,R9191&gt;R9192),"YES","NO")</f>
        <v>NO</v>
      </c>
      <c r="T9191" s="1">
        <f>IF(C9191&lt;C9190,0,IF(T9190=1,1,IF(S9191="YES",1,0)))</f>
        <v>1</v>
      </c>
      <c r="U9191" s="1" t="str">
        <f>IF(AND(T9190=0,T9191=1),"YES","NO")</f>
        <v>NO</v>
      </c>
    </row>
    <row r="9192" spans="1:21" x14ac:dyDescent="0.3">
      <c r="A9192" s="1">
        <v>9192</v>
      </c>
      <c r="B9192" s="1">
        <v>478</v>
      </c>
      <c r="C9192" s="1">
        <v>18000</v>
      </c>
      <c r="D9192" s="1">
        <v>9</v>
      </c>
      <c r="E9192" s="1">
        <v>6</v>
      </c>
      <c r="F9192" s="1">
        <v>4</v>
      </c>
      <c r="G9192" s="1" t="s">
        <v>23</v>
      </c>
      <c r="H9192" s="1">
        <v>13.31</v>
      </c>
      <c r="I9192" s="1">
        <v>5.13</v>
      </c>
      <c r="J9192" s="1">
        <v>17.97</v>
      </c>
      <c r="K9192" s="1">
        <v>0.19</v>
      </c>
      <c r="L9192" s="1">
        <v>0.2</v>
      </c>
      <c r="M9192" s="3">
        <f>PI()*(D9192*0.0254)^2/4</f>
        <v>4.1043305806897315E-2</v>
      </c>
      <c r="N9192" s="1">
        <f>ROUND(H9192*4.45,0)</f>
        <v>59</v>
      </c>
      <c r="O9192" s="1">
        <f>I9192*745.7</f>
        <v>3825.4410000000003</v>
      </c>
      <c r="P9192" s="5">
        <f>ROUND(N9192^(3/2)/O9192/SQRT(2*1.28*M9192)*100,0)</f>
        <v>37</v>
      </c>
      <c r="Q9192" s="4">
        <f>E9192/D9192</f>
        <v>0.66666666666666663</v>
      </c>
      <c r="R9192" s="1">
        <f>ROUND(L9192^(3/2)/K9192*100*SQRT(2/PI()),0)</f>
        <v>38</v>
      </c>
      <c r="S9192" s="1" t="str">
        <f>IF(AND(R9192&gt;=R9191,R9192&gt;R9193),"YES","NO")</f>
        <v>NO</v>
      </c>
      <c r="T9192" s="1">
        <f>IF(C9192&lt;C9191,0,IF(T9191=1,1,IF(S9192="YES",1,0)))</f>
        <v>1</v>
      </c>
      <c r="U9192" s="1" t="str">
        <f>IF(AND(T9191=0,T9192=1),"YES","NO")</f>
        <v>NO</v>
      </c>
    </row>
    <row r="9193" spans="1:21" x14ac:dyDescent="0.3">
      <c r="A9193" s="1">
        <v>9193</v>
      </c>
      <c r="B9193" s="1">
        <v>478</v>
      </c>
      <c r="C9193" s="1">
        <v>19000</v>
      </c>
      <c r="D9193" s="1">
        <v>9</v>
      </c>
      <c r="E9193" s="1">
        <v>6</v>
      </c>
      <c r="F9193" s="1">
        <v>4</v>
      </c>
      <c r="G9193" s="1" t="s">
        <v>23</v>
      </c>
      <c r="H9193" s="1">
        <v>15.03</v>
      </c>
      <c r="I9193" s="1">
        <v>6.94</v>
      </c>
      <c r="J9193" s="1">
        <v>23.02</v>
      </c>
      <c r="K9193" s="1">
        <v>0.21</v>
      </c>
      <c r="L9193" s="1">
        <v>0.2</v>
      </c>
      <c r="M9193" s="3">
        <f>PI()*(D9193*0.0254)^2/4</f>
        <v>4.1043305806897315E-2</v>
      </c>
      <c r="N9193" s="1">
        <f>ROUND(H9193*4.45,0)</f>
        <v>67</v>
      </c>
      <c r="O9193" s="1">
        <f>I9193*745.7</f>
        <v>5175.1580000000004</v>
      </c>
      <c r="P9193" s="5">
        <f>ROUND(N9193^(3/2)/O9193/SQRT(2*1.28*M9193)*100,0)</f>
        <v>33</v>
      </c>
      <c r="Q9193" s="4">
        <f>E9193/D9193</f>
        <v>0.66666666666666663</v>
      </c>
      <c r="R9193" s="1">
        <f>ROUND(L9193^(3/2)/K9193*100*SQRT(2/PI()),0)</f>
        <v>34</v>
      </c>
      <c r="S9193" s="1" t="str">
        <f>IF(AND(R9193&gt;=R9192,R9193&gt;R9194),"YES","NO")</f>
        <v>NO</v>
      </c>
      <c r="T9193" s="1">
        <f>IF(C9193&lt;C9192,0,IF(T9192=1,1,IF(S9193="YES",1,0)))</f>
        <v>1</v>
      </c>
      <c r="U9193" s="1" t="str">
        <f>IF(AND(T9192=0,T9193=1),"YES","NO")</f>
        <v>NO</v>
      </c>
    </row>
    <row r="9194" spans="1:21" x14ac:dyDescent="0.3">
      <c r="A9194" s="1">
        <v>9194</v>
      </c>
      <c r="B9194" s="1">
        <v>478</v>
      </c>
      <c r="C9194" s="1">
        <v>20000</v>
      </c>
      <c r="D9194" s="1">
        <v>9</v>
      </c>
      <c r="E9194" s="1">
        <v>6</v>
      </c>
      <c r="F9194" s="1">
        <v>4</v>
      </c>
      <c r="G9194" s="1" t="s">
        <v>23</v>
      </c>
      <c r="H9194" s="1">
        <v>17.079999999999998</v>
      </c>
      <c r="I9194" s="1">
        <v>10.86</v>
      </c>
      <c r="J9194" s="1">
        <v>34.22</v>
      </c>
      <c r="K9194" s="1">
        <v>0.28999999999999998</v>
      </c>
      <c r="L9194" s="1">
        <v>0.2</v>
      </c>
      <c r="M9194" s="3">
        <f>PI()*(D9194*0.0254)^2/4</f>
        <v>4.1043305806897315E-2</v>
      </c>
      <c r="N9194" s="1">
        <f>ROUND(H9194*4.45,0)</f>
        <v>76</v>
      </c>
      <c r="O9194" s="1">
        <f>I9194*745.7</f>
        <v>8098.3019999999997</v>
      </c>
      <c r="P9194" s="5">
        <f>ROUND(N9194^(3/2)/O9194/SQRT(2*1.28*M9194)*100,0)</f>
        <v>25</v>
      </c>
      <c r="Q9194" s="4">
        <f>E9194/D9194</f>
        <v>0.66666666666666663</v>
      </c>
      <c r="R9194" s="1">
        <f>ROUND(L9194^(3/2)/K9194*100*SQRT(2/PI()),0)</f>
        <v>25</v>
      </c>
      <c r="S9194" s="1" t="str">
        <f>IF(AND(R9194&gt;=R9193,R9194&gt;R9195),"YES","NO")</f>
        <v>NO</v>
      </c>
      <c r="T9194" s="1">
        <f>IF(C9194&lt;C9193,0,IF(T9193=1,1,IF(S9194="YES",1,0)))</f>
        <v>1</v>
      </c>
      <c r="U9194" s="1" t="str">
        <f>IF(AND(T9193=0,T9194=1),"YES","NO")</f>
        <v>NO</v>
      </c>
    </row>
    <row r="9195" spans="1:21" x14ac:dyDescent="0.3">
      <c r="A9195" s="1">
        <v>9195</v>
      </c>
      <c r="B9195" s="1">
        <v>478</v>
      </c>
      <c r="C9195" s="1">
        <v>24000</v>
      </c>
      <c r="D9195" s="1">
        <v>9</v>
      </c>
      <c r="E9195" s="1">
        <v>6</v>
      </c>
      <c r="F9195" s="1">
        <v>4</v>
      </c>
      <c r="G9195" s="1" t="s">
        <v>23</v>
      </c>
      <c r="H9195" s="1">
        <v>25.4</v>
      </c>
      <c r="I9195" s="1">
        <v>23.96</v>
      </c>
      <c r="J9195" s="1">
        <v>62.92</v>
      </c>
      <c r="K9195" s="1">
        <v>0.36</v>
      </c>
      <c r="L9195" s="1">
        <v>0.21</v>
      </c>
      <c r="M9195" s="3">
        <f>PI()*(D9195*0.0254)^2/4</f>
        <v>4.1043305806897315E-2</v>
      </c>
      <c r="N9195" s="1">
        <f>ROUND(H9195*4.45,0)</f>
        <v>113</v>
      </c>
      <c r="O9195" s="1">
        <f>I9195*745.7</f>
        <v>17866.972000000002</v>
      </c>
      <c r="P9195" s="5">
        <f>ROUND(N9195^(3/2)/O9195/SQRT(2*1.28*M9195)*100,0)</f>
        <v>21</v>
      </c>
      <c r="Q9195" s="4">
        <f>E9195/D9195</f>
        <v>0.66666666666666663</v>
      </c>
      <c r="R9195" s="1">
        <f>ROUND(L9195^(3/2)/K9195*100*SQRT(2/PI()),0)</f>
        <v>21</v>
      </c>
      <c r="S9195" s="1" t="str">
        <f>IF(AND(R9195&gt;=R9194,R9195&gt;R9196),"YES","NO")</f>
        <v>NO</v>
      </c>
      <c r="T9195" s="1">
        <f>IF(C9195&lt;C9194,0,IF(T9194=1,1,IF(S9195="YES",1,0)))</f>
        <v>1</v>
      </c>
      <c r="U9195" s="1" t="str">
        <f>IF(AND(T9194=0,T9195=1),"YES","NO")</f>
        <v>NO</v>
      </c>
    </row>
    <row r="9196" spans="1:21" x14ac:dyDescent="0.3">
      <c r="A9196" s="1">
        <v>9196</v>
      </c>
      <c r="B9196" s="1">
        <v>479</v>
      </c>
      <c r="C9196" s="1">
        <v>1000</v>
      </c>
      <c r="D9196" s="1">
        <v>9</v>
      </c>
      <c r="E9196" s="1">
        <v>6</v>
      </c>
      <c r="F9196" s="1">
        <v>2</v>
      </c>
      <c r="G9196" s="1" t="s">
        <v>23</v>
      </c>
      <c r="H9196" s="1">
        <v>0.02</v>
      </c>
      <c r="I9196" s="1">
        <v>0.01</v>
      </c>
      <c r="J9196" s="1">
        <v>0.02</v>
      </c>
      <c r="K9196" s="1">
        <v>0.05</v>
      </c>
      <c r="L9196" s="1">
        <v>0.11</v>
      </c>
      <c r="M9196" s="3">
        <f>PI()*(D9196*0.0254)^2/4</f>
        <v>4.1043305806897315E-2</v>
      </c>
      <c r="N9196" s="1">
        <f>ROUND(H9196*4.45,0)</f>
        <v>0</v>
      </c>
      <c r="O9196" s="1">
        <f>I9196*745.7</f>
        <v>7.4570000000000007</v>
      </c>
      <c r="P9196" s="5">
        <f>ROUND(N9196^(3/2)/O9196/SQRT(2*1.28*M9196)*100,0)</f>
        <v>0</v>
      </c>
      <c r="Q9196" s="4">
        <f>E9196/D9196</f>
        <v>0.66666666666666663</v>
      </c>
      <c r="R9196" s="1">
        <f>ROUND(L9196^(3/2)/K9196*100*SQRT(2/PI()),0)</f>
        <v>58</v>
      </c>
      <c r="S9196" s="1" t="str">
        <f>IF(AND(R9196&gt;=R9195,R9196&gt;R9197),"YES","NO")</f>
        <v>NO</v>
      </c>
      <c r="T9196" s="1">
        <f>IF(C9196&lt;C9195,0,IF(T9195=1,1,IF(S9196="YES",1,0)))</f>
        <v>0</v>
      </c>
      <c r="U9196" s="1" t="str">
        <f>IF(AND(T9195=0,T9196=1),"YES","NO")</f>
        <v>NO</v>
      </c>
    </row>
    <row r="9197" spans="1:21" x14ac:dyDescent="0.3">
      <c r="A9197" s="1">
        <v>9197</v>
      </c>
      <c r="B9197" s="1">
        <v>479</v>
      </c>
      <c r="C9197" s="1">
        <v>2000</v>
      </c>
      <c r="D9197" s="1">
        <v>9</v>
      </c>
      <c r="E9197" s="1">
        <v>6</v>
      </c>
      <c r="F9197" s="1">
        <v>2</v>
      </c>
      <c r="G9197" s="1" t="s">
        <v>23</v>
      </c>
      <c r="H9197" s="1">
        <v>0.09</v>
      </c>
      <c r="I9197" s="1">
        <v>0.01</v>
      </c>
      <c r="J9197" s="1">
        <v>0.06</v>
      </c>
      <c r="K9197" s="1">
        <v>0.05</v>
      </c>
      <c r="L9197" s="1">
        <v>0.11</v>
      </c>
      <c r="M9197" s="3">
        <f>PI()*(D9197*0.0254)^2/4</f>
        <v>4.1043305806897315E-2</v>
      </c>
      <c r="N9197" s="1">
        <f>ROUND(H9197*4.45,0)</f>
        <v>0</v>
      </c>
      <c r="O9197" s="1">
        <f>I9197*745.7</f>
        <v>7.4570000000000007</v>
      </c>
      <c r="P9197" s="5">
        <f>ROUND(N9197^(3/2)/O9197/SQRT(2*1.28*M9197)*100,0)</f>
        <v>0</v>
      </c>
      <c r="Q9197" s="4">
        <f>E9197/D9197</f>
        <v>0.66666666666666663</v>
      </c>
      <c r="R9197" s="1">
        <f>ROUND(L9197^(3/2)/K9197*100*SQRT(2/PI()),0)</f>
        <v>58</v>
      </c>
      <c r="S9197" s="1" t="str">
        <f>IF(AND(R9197&gt;=R9196,R9197&gt;R9198),"YES","NO")</f>
        <v>NO</v>
      </c>
      <c r="T9197" s="1">
        <f>IF(C9197&lt;C9196,0,IF(T9196=1,1,IF(S9197="YES",1,0)))</f>
        <v>0</v>
      </c>
      <c r="U9197" s="1" t="str">
        <f>IF(AND(T9196=0,T9197=1),"YES","NO")</f>
        <v>NO</v>
      </c>
    </row>
    <row r="9198" spans="1:21" x14ac:dyDescent="0.3">
      <c r="A9198" s="1">
        <v>9198</v>
      </c>
      <c r="B9198" s="1">
        <v>479</v>
      </c>
      <c r="C9198" s="1">
        <v>3000</v>
      </c>
      <c r="D9198" s="1">
        <v>9</v>
      </c>
      <c r="E9198" s="1">
        <v>6</v>
      </c>
      <c r="F9198" s="1">
        <v>2</v>
      </c>
      <c r="G9198" s="1" t="s">
        <v>23</v>
      </c>
      <c r="H9198" s="1">
        <v>0.21</v>
      </c>
      <c r="I9198" s="1">
        <v>0.01</v>
      </c>
      <c r="J9198" s="1">
        <v>0.14000000000000001</v>
      </c>
      <c r="K9198" s="1">
        <v>0.05</v>
      </c>
      <c r="L9198" s="1">
        <v>0.11</v>
      </c>
      <c r="M9198" s="3">
        <f>PI()*(D9198*0.0254)^2/4</f>
        <v>4.1043305806897315E-2</v>
      </c>
      <c r="N9198" s="1">
        <f>ROUND(H9198*4.45,0)</f>
        <v>1</v>
      </c>
      <c r="O9198" s="1">
        <f>I9198*745.7</f>
        <v>7.4570000000000007</v>
      </c>
      <c r="P9198" s="5">
        <f>ROUND(N9198^(3/2)/O9198/SQRT(2*1.28*M9198)*100,0)</f>
        <v>41</v>
      </c>
      <c r="Q9198" s="4">
        <f>E9198/D9198</f>
        <v>0.66666666666666663</v>
      </c>
      <c r="R9198" s="1">
        <f>ROUND(L9198^(3/2)/K9198*100*SQRT(2/PI()),0)</f>
        <v>58</v>
      </c>
      <c r="S9198" s="1" t="str">
        <f>IF(AND(R9198&gt;=R9197,R9198&gt;R9199),"YES","NO")</f>
        <v>NO</v>
      </c>
      <c r="T9198" s="1">
        <f>IF(C9198&lt;C9197,0,IF(T9197=1,1,IF(S9198="YES",1,0)))</f>
        <v>0</v>
      </c>
      <c r="U9198" s="1" t="str">
        <f>IF(AND(T9197=0,T9198=1),"YES","NO")</f>
        <v>NO</v>
      </c>
    </row>
    <row r="9199" spans="1:21" x14ac:dyDescent="0.3">
      <c r="A9199" s="1">
        <v>9199</v>
      </c>
      <c r="B9199" s="1">
        <v>479</v>
      </c>
      <c r="C9199" s="1">
        <v>4000</v>
      </c>
      <c r="D9199" s="1">
        <v>9</v>
      </c>
      <c r="E9199" s="1">
        <v>6</v>
      </c>
      <c r="F9199" s="1">
        <v>2</v>
      </c>
      <c r="G9199" s="1" t="s">
        <v>23</v>
      </c>
      <c r="H9199" s="1">
        <v>0.38</v>
      </c>
      <c r="I9199" s="1">
        <v>0.02</v>
      </c>
      <c r="J9199" s="1">
        <v>0.25</v>
      </c>
      <c r="K9199" s="1">
        <v>0.05</v>
      </c>
      <c r="L9199" s="1">
        <v>0.11</v>
      </c>
      <c r="M9199" s="3">
        <f>PI()*(D9199*0.0254)^2/4</f>
        <v>4.1043305806897315E-2</v>
      </c>
      <c r="N9199" s="1">
        <f>ROUND(H9199*4.45,0)</f>
        <v>2</v>
      </c>
      <c r="O9199" s="1">
        <f>I9199*745.7</f>
        <v>14.914000000000001</v>
      </c>
      <c r="P9199" s="5">
        <f>ROUND(N9199^(3/2)/O9199/SQRT(2*1.28*M9199)*100,0)</f>
        <v>59</v>
      </c>
      <c r="Q9199" s="4">
        <f>E9199/D9199</f>
        <v>0.66666666666666663</v>
      </c>
      <c r="R9199" s="1">
        <f>ROUND(L9199^(3/2)/K9199*100*SQRT(2/PI()),0)</f>
        <v>58</v>
      </c>
      <c r="S9199" s="1" t="str">
        <f>IF(AND(R9199&gt;=R9198,R9199&gt;R9200),"YES","NO")</f>
        <v>NO</v>
      </c>
      <c r="T9199" s="1">
        <f>IF(C9199&lt;C9198,0,IF(T9198=1,1,IF(S9199="YES",1,0)))</f>
        <v>0</v>
      </c>
      <c r="U9199" s="1" t="str">
        <f>IF(AND(T9198=0,T9199=1),"YES","NO")</f>
        <v>NO</v>
      </c>
    </row>
    <row r="9200" spans="1:21" x14ac:dyDescent="0.3">
      <c r="A9200" s="1">
        <v>9200</v>
      </c>
      <c r="B9200" s="1">
        <v>479</v>
      </c>
      <c r="C9200" s="1">
        <v>5000</v>
      </c>
      <c r="D9200" s="1">
        <v>9</v>
      </c>
      <c r="E9200" s="1">
        <v>6</v>
      </c>
      <c r="F9200" s="1">
        <v>2</v>
      </c>
      <c r="G9200" s="1" t="s">
        <v>23</v>
      </c>
      <c r="H9200" s="1">
        <v>0.6</v>
      </c>
      <c r="I9200" s="1">
        <v>0.03</v>
      </c>
      <c r="J9200" s="1">
        <v>0.4</v>
      </c>
      <c r="K9200" s="1">
        <v>0.05</v>
      </c>
      <c r="L9200" s="1">
        <v>0.11</v>
      </c>
      <c r="M9200" s="3">
        <f>PI()*(D9200*0.0254)^2/4</f>
        <v>4.1043305806897315E-2</v>
      </c>
      <c r="N9200" s="1">
        <f>ROUND(H9200*4.45,0)</f>
        <v>3</v>
      </c>
      <c r="O9200" s="1">
        <f>I9200*745.7</f>
        <v>22.371000000000002</v>
      </c>
      <c r="P9200" s="5">
        <f>ROUND(N9200^(3/2)/O9200/SQRT(2*1.28*M9200)*100,0)</f>
        <v>72</v>
      </c>
      <c r="Q9200" s="4">
        <f>E9200/D9200</f>
        <v>0.66666666666666663</v>
      </c>
      <c r="R9200" s="1">
        <f>ROUND(L9200^(3/2)/K9200*100*SQRT(2/PI()),0)</f>
        <v>58</v>
      </c>
      <c r="S9200" s="1" t="str">
        <f>IF(AND(R9200&gt;=R9199,R9200&gt;R9201),"YES","NO")</f>
        <v>NO</v>
      </c>
      <c r="T9200" s="1">
        <f>IF(C9200&lt;C9199,0,IF(T9199=1,1,IF(S9200="YES",1,0)))</f>
        <v>0</v>
      </c>
      <c r="U9200" s="1" t="str">
        <f>IF(AND(T9199=0,T9200=1),"YES","NO")</f>
        <v>NO</v>
      </c>
    </row>
    <row r="9201" spans="1:21" x14ac:dyDescent="0.3">
      <c r="A9201" s="1">
        <v>9201</v>
      </c>
      <c r="B9201" s="1">
        <v>479</v>
      </c>
      <c r="C9201" s="1">
        <v>6000</v>
      </c>
      <c r="D9201" s="1">
        <v>9</v>
      </c>
      <c r="E9201" s="1">
        <v>6</v>
      </c>
      <c r="F9201" s="1">
        <v>2</v>
      </c>
      <c r="G9201" s="1" t="s">
        <v>23</v>
      </c>
      <c r="H9201" s="1">
        <v>0.86</v>
      </c>
      <c r="I9201" s="1">
        <v>0.05</v>
      </c>
      <c r="J9201" s="1">
        <v>0.56999999999999995</v>
      </c>
      <c r="K9201" s="1">
        <v>0.05</v>
      </c>
      <c r="L9201" s="1">
        <v>0.11</v>
      </c>
      <c r="M9201" s="3">
        <f>PI()*(D9201*0.0254)^2/4</f>
        <v>4.1043305806897315E-2</v>
      </c>
      <c r="N9201" s="1">
        <f>ROUND(H9201*4.45,0)</f>
        <v>4</v>
      </c>
      <c r="O9201" s="1">
        <f>I9201*745.7</f>
        <v>37.285000000000004</v>
      </c>
      <c r="P9201" s="5">
        <f>ROUND(N9201^(3/2)/O9201/SQRT(2*1.28*M9201)*100,0)</f>
        <v>66</v>
      </c>
      <c r="Q9201" s="4">
        <f>E9201/D9201</f>
        <v>0.66666666666666663</v>
      </c>
      <c r="R9201" s="1">
        <f>ROUND(L9201^(3/2)/K9201*100*SQRT(2/PI()),0)</f>
        <v>58</v>
      </c>
      <c r="S9201" s="1" t="str">
        <f>IF(AND(R9201&gt;=R9200,R9201&gt;R9202),"YES","NO")</f>
        <v>NO</v>
      </c>
      <c r="T9201" s="1">
        <f>IF(C9201&lt;C9200,0,IF(T9200=1,1,IF(S9201="YES",1,0)))</f>
        <v>0</v>
      </c>
      <c r="U9201" s="1" t="str">
        <f>IF(AND(T9200=0,T9201=1),"YES","NO")</f>
        <v>NO</v>
      </c>
    </row>
    <row r="9202" spans="1:21" x14ac:dyDescent="0.3">
      <c r="A9202" s="1">
        <v>9202</v>
      </c>
      <c r="B9202" s="1">
        <v>479</v>
      </c>
      <c r="C9202" s="1">
        <v>7000</v>
      </c>
      <c r="D9202" s="1">
        <v>9</v>
      </c>
      <c r="E9202" s="1">
        <v>6</v>
      </c>
      <c r="F9202" s="1">
        <v>2</v>
      </c>
      <c r="G9202" s="1" t="s">
        <v>23</v>
      </c>
      <c r="H9202" s="1">
        <v>1.17</v>
      </c>
      <c r="I9202" s="1">
        <v>0.08</v>
      </c>
      <c r="J9202" s="1">
        <v>0.75</v>
      </c>
      <c r="K9202" s="1">
        <v>0.05</v>
      </c>
      <c r="L9202" s="1">
        <v>0.11</v>
      </c>
      <c r="M9202" s="3">
        <f>PI()*(D9202*0.0254)^2/4</f>
        <v>4.1043305806897315E-2</v>
      </c>
      <c r="N9202" s="1">
        <f>ROUND(H9202*4.45,0)</f>
        <v>5</v>
      </c>
      <c r="O9202" s="1">
        <f>I9202*745.7</f>
        <v>59.656000000000006</v>
      </c>
      <c r="P9202" s="5">
        <f>ROUND(N9202^(3/2)/O9202/SQRT(2*1.28*M9202)*100,0)</f>
        <v>58</v>
      </c>
      <c r="Q9202" s="4">
        <f>E9202/D9202</f>
        <v>0.66666666666666663</v>
      </c>
      <c r="R9202" s="1">
        <f>ROUND(L9202^(3/2)/K9202*100*SQRT(2/PI()),0)</f>
        <v>58</v>
      </c>
      <c r="S9202" s="1" t="str">
        <f>IF(AND(R9202&gt;=R9201,R9202&gt;R9203),"YES","NO")</f>
        <v>NO</v>
      </c>
      <c r="T9202" s="1">
        <f>IF(C9202&lt;C9201,0,IF(T9201=1,1,IF(S9202="YES",1,0)))</f>
        <v>0</v>
      </c>
      <c r="U9202" s="1" t="str">
        <f>IF(AND(T9201=0,T9202=1),"YES","NO")</f>
        <v>NO</v>
      </c>
    </row>
    <row r="9203" spans="1:21" x14ac:dyDescent="0.3">
      <c r="A9203" s="1">
        <v>9203</v>
      </c>
      <c r="B9203" s="1">
        <v>479</v>
      </c>
      <c r="C9203" s="1">
        <v>8000</v>
      </c>
      <c r="D9203" s="1">
        <v>9</v>
      </c>
      <c r="E9203" s="1">
        <v>6</v>
      </c>
      <c r="F9203" s="1">
        <v>2</v>
      </c>
      <c r="G9203" s="1" t="s">
        <v>23</v>
      </c>
      <c r="H9203" s="1">
        <v>1.52</v>
      </c>
      <c r="I9203" s="1">
        <v>0.12</v>
      </c>
      <c r="J9203" s="1">
        <v>0.95</v>
      </c>
      <c r="K9203" s="1">
        <v>0.05</v>
      </c>
      <c r="L9203" s="1">
        <v>0.11</v>
      </c>
      <c r="M9203" s="3">
        <f>PI()*(D9203*0.0254)^2/4</f>
        <v>4.1043305806897315E-2</v>
      </c>
      <c r="N9203" s="1">
        <f>ROUND(H9203*4.45,0)</f>
        <v>7</v>
      </c>
      <c r="O9203" s="1">
        <f>I9203*745.7</f>
        <v>89.484000000000009</v>
      </c>
      <c r="P9203" s="5">
        <f>ROUND(N9203^(3/2)/O9203/SQRT(2*1.28*M9203)*100,0)</f>
        <v>64</v>
      </c>
      <c r="Q9203" s="4">
        <f>E9203/D9203</f>
        <v>0.66666666666666663</v>
      </c>
      <c r="R9203" s="1">
        <f>ROUND(L9203^(3/2)/K9203*100*SQRT(2/PI()),0)</f>
        <v>58</v>
      </c>
      <c r="S9203" s="1" t="str">
        <f>IF(AND(R9203&gt;=R9202,R9203&gt;R9204),"YES","NO")</f>
        <v>NO</v>
      </c>
      <c r="T9203" s="1">
        <f>IF(C9203&lt;C9202,0,IF(T9202=1,1,IF(S9203="YES",1,0)))</f>
        <v>0</v>
      </c>
      <c r="U9203" s="1" t="str">
        <f>IF(AND(T9202=0,T9203=1),"YES","NO")</f>
        <v>NO</v>
      </c>
    </row>
    <row r="9204" spans="1:21" x14ac:dyDescent="0.3">
      <c r="A9204" s="1">
        <v>9204</v>
      </c>
      <c r="B9204" s="1">
        <v>479</v>
      </c>
      <c r="C9204" s="1">
        <v>9000</v>
      </c>
      <c r="D9204" s="1">
        <v>9</v>
      </c>
      <c r="E9204" s="1">
        <v>6</v>
      </c>
      <c r="F9204" s="1">
        <v>2</v>
      </c>
      <c r="G9204" s="1" t="s">
        <v>23</v>
      </c>
      <c r="H9204" s="1">
        <v>1.93</v>
      </c>
      <c r="I9204" s="1">
        <v>0.17</v>
      </c>
      <c r="J9204" s="1">
        <v>1.18</v>
      </c>
      <c r="K9204" s="1">
        <v>0.05</v>
      </c>
      <c r="L9204" s="1">
        <v>0.11</v>
      </c>
      <c r="M9204" s="3">
        <f>PI()*(D9204*0.0254)^2/4</f>
        <v>4.1043305806897315E-2</v>
      </c>
      <c r="N9204" s="1">
        <f>ROUND(H9204*4.45,0)</f>
        <v>9</v>
      </c>
      <c r="O9204" s="1">
        <f>I9204*745.7</f>
        <v>126.76900000000002</v>
      </c>
      <c r="P9204" s="5">
        <f>ROUND(N9204^(3/2)/O9204/SQRT(2*1.28*M9204)*100,0)</f>
        <v>66</v>
      </c>
      <c r="Q9204" s="4">
        <f>E9204/D9204</f>
        <v>0.66666666666666663</v>
      </c>
      <c r="R9204" s="1">
        <f>ROUND(L9204^(3/2)/K9204*100*SQRT(2/PI()),0)</f>
        <v>58</v>
      </c>
      <c r="S9204" s="1" t="str">
        <f>IF(AND(R9204&gt;=R9203,R9204&gt;R9205),"YES","NO")</f>
        <v>NO</v>
      </c>
      <c r="T9204" s="1">
        <f>IF(C9204&lt;C9203,0,IF(T9203=1,1,IF(S9204="YES",1,0)))</f>
        <v>0</v>
      </c>
      <c r="U9204" s="1" t="str">
        <f>IF(AND(T9203=0,T9204=1),"YES","NO")</f>
        <v>NO</v>
      </c>
    </row>
    <row r="9205" spans="1:21" x14ac:dyDescent="0.3">
      <c r="A9205" s="1">
        <v>9205</v>
      </c>
      <c r="B9205" s="1">
        <v>479</v>
      </c>
      <c r="C9205" s="1">
        <v>10000</v>
      </c>
      <c r="D9205" s="1">
        <v>9</v>
      </c>
      <c r="E9205" s="1">
        <v>6</v>
      </c>
      <c r="F9205" s="1">
        <v>2</v>
      </c>
      <c r="G9205" s="1" t="s">
        <v>23</v>
      </c>
      <c r="H9205" s="1">
        <v>2.38</v>
      </c>
      <c r="I9205" s="1">
        <v>0.24</v>
      </c>
      <c r="J9205" s="1">
        <v>1.51</v>
      </c>
      <c r="K9205" s="1">
        <v>0.05</v>
      </c>
      <c r="L9205" s="1">
        <v>0.11</v>
      </c>
      <c r="M9205" s="3">
        <f>PI()*(D9205*0.0254)^2/4</f>
        <v>4.1043305806897315E-2</v>
      </c>
      <c r="N9205" s="1">
        <f>ROUND(H9205*4.45,0)</f>
        <v>11</v>
      </c>
      <c r="O9205" s="1">
        <f>I9205*745.7</f>
        <v>178.96800000000002</v>
      </c>
      <c r="P9205" s="5">
        <f>ROUND(N9205^(3/2)/O9205/SQRT(2*1.28*M9205)*100,0)</f>
        <v>63</v>
      </c>
      <c r="Q9205" s="4">
        <f>E9205/D9205</f>
        <v>0.66666666666666663</v>
      </c>
      <c r="R9205" s="1">
        <f>ROUND(L9205^(3/2)/K9205*100*SQRT(2/PI()),0)</f>
        <v>58</v>
      </c>
      <c r="S9205" s="1" t="str">
        <f>IF(AND(R9205&gt;=R9204,R9205&gt;R9206),"YES","NO")</f>
        <v>YES</v>
      </c>
      <c r="T9205" s="1">
        <f>IF(C9205&lt;C9204,0,IF(T9204=1,1,IF(S9205="YES",1,0)))</f>
        <v>1</v>
      </c>
      <c r="U9205" s="1" t="str">
        <f>IF(AND(T9204=0,T9205=1),"YES","NO")</f>
        <v>YES</v>
      </c>
    </row>
    <row r="9206" spans="1:21" x14ac:dyDescent="0.3">
      <c r="A9206" s="1">
        <v>9206</v>
      </c>
      <c r="B9206" s="1">
        <v>479</v>
      </c>
      <c r="C9206" s="1">
        <v>11000</v>
      </c>
      <c r="D9206" s="1">
        <v>9</v>
      </c>
      <c r="E9206" s="1">
        <v>6</v>
      </c>
      <c r="F9206" s="1">
        <v>2</v>
      </c>
      <c r="G9206" s="1" t="s">
        <v>23</v>
      </c>
      <c r="H9206" s="1">
        <v>2.92</v>
      </c>
      <c r="I9206" s="1">
        <v>0.4</v>
      </c>
      <c r="J9206" s="1">
        <v>2.2799999999999998</v>
      </c>
      <c r="K9206" s="1">
        <v>0.06</v>
      </c>
      <c r="L9206" s="1">
        <v>0.12</v>
      </c>
      <c r="M9206" s="3">
        <f>PI()*(D9206*0.0254)^2/4</f>
        <v>4.1043305806897315E-2</v>
      </c>
      <c r="N9206" s="1">
        <f>ROUND(H9206*4.45,0)</f>
        <v>13</v>
      </c>
      <c r="O9206" s="1">
        <f>I9206*745.7</f>
        <v>298.28000000000003</v>
      </c>
      <c r="P9206" s="5">
        <f>ROUND(N9206^(3/2)/O9206/SQRT(2*1.28*M9206)*100,0)</f>
        <v>48</v>
      </c>
      <c r="Q9206" s="4">
        <f>E9206/D9206</f>
        <v>0.66666666666666663</v>
      </c>
      <c r="R9206" s="1">
        <f>ROUND(L9206^(3/2)/K9206*100*SQRT(2/PI()),0)</f>
        <v>55</v>
      </c>
      <c r="S9206" s="1" t="str">
        <f>IF(AND(R9206&gt;=R9205,R9206&gt;R9207),"YES","NO")</f>
        <v>NO</v>
      </c>
      <c r="T9206" s="1">
        <f>IF(C9206&lt;C9205,0,IF(T9205=1,1,IF(S9206="YES",1,0)))</f>
        <v>1</v>
      </c>
      <c r="U9206" s="1" t="str">
        <f>IF(AND(T9205=0,T9206=1),"YES","NO")</f>
        <v>NO</v>
      </c>
    </row>
    <row r="9207" spans="1:21" x14ac:dyDescent="0.3">
      <c r="A9207" s="1">
        <v>9207</v>
      </c>
      <c r="B9207" s="1">
        <v>479</v>
      </c>
      <c r="C9207" s="1">
        <v>12000</v>
      </c>
      <c r="D9207" s="1">
        <v>9</v>
      </c>
      <c r="E9207" s="1">
        <v>6</v>
      </c>
      <c r="F9207" s="1">
        <v>2</v>
      </c>
      <c r="G9207" s="1" t="s">
        <v>23</v>
      </c>
      <c r="H9207" s="1">
        <v>3.51</v>
      </c>
      <c r="I9207" s="1">
        <v>0.62</v>
      </c>
      <c r="J9207" s="1">
        <v>3.23</v>
      </c>
      <c r="K9207" s="1">
        <v>0.08</v>
      </c>
      <c r="L9207" s="1">
        <v>0.12</v>
      </c>
      <c r="M9207" s="3">
        <f>PI()*(D9207*0.0254)^2/4</f>
        <v>4.1043305806897315E-2</v>
      </c>
      <c r="N9207" s="1">
        <f>ROUND(H9207*4.45,0)</f>
        <v>16</v>
      </c>
      <c r="O9207" s="1">
        <f>I9207*745.7</f>
        <v>462.334</v>
      </c>
      <c r="P9207" s="5">
        <f>ROUND(N9207^(3/2)/O9207/SQRT(2*1.28*M9207)*100,0)</f>
        <v>43</v>
      </c>
      <c r="Q9207" s="4">
        <f>E9207/D9207</f>
        <v>0.66666666666666663</v>
      </c>
      <c r="R9207" s="1">
        <f>ROUND(L9207^(3/2)/K9207*100*SQRT(2/PI()),0)</f>
        <v>41</v>
      </c>
      <c r="S9207" s="1" t="str">
        <f>IF(AND(R9207&gt;=R9206,R9207&gt;R9208),"YES","NO")</f>
        <v>NO</v>
      </c>
      <c r="T9207" s="1">
        <f>IF(C9207&lt;C9206,0,IF(T9206=1,1,IF(S9207="YES",1,0)))</f>
        <v>1</v>
      </c>
      <c r="U9207" s="1" t="str">
        <f>IF(AND(T9206=0,T9207=1),"YES","NO")</f>
        <v>NO</v>
      </c>
    </row>
    <row r="9208" spans="1:21" x14ac:dyDescent="0.3">
      <c r="A9208" s="1">
        <v>9208</v>
      </c>
      <c r="B9208" s="1">
        <v>479</v>
      </c>
      <c r="C9208" s="1">
        <v>13000</v>
      </c>
      <c r="D9208" s="1">
        <v>9</v>
      </c>
      <c r="E9208" s="1">
        <v>6</v>
      </c>
      <c r="F9208" s="1">
        <v>2</v>
      </c>
      <c r="G9208" s="1" t="s">
        <v>23</v>
      </c>
      <c r="H9208" s="1">
        <v>4.16</v>
      </c>
      <c r="I9208" s="1">
        <v>0.91</v>
      </c>
      <c r="J9208" s="1">
        <v>4.41</v>
      </c>
      <c r="K9208" s="1">
        <v>0.09</v>
      </c>
      <c r="L9208" s="1">
        <v>0.12</v>
      </c>
      <c r="M9208" s="3">
        <f>PI()*(D9208*0.0254)^2/4</f>
        <v>4.1043305806897315E-2</v>
      </c>
      <c r="N9208" s="1">
        <f>ROUND(H9208*4.45,0)</f>
        <v>19</v>
      </c>
      <c r="O9208" s="1">
        <f>I9208*745.7</f>
        <v>678.5870000000001</v>
      </c>
      <c r="P9208" s="5">
        <f>ROUND(N9208^(3/2)/O9208/SQRT(2*1.28*M9208)*100,0)</f>
        <v>38</v>
      </c>
      <c r="Q9208" s="4">
        <f>E9208/D9208</f>
        <v>0.66666666666666663</v>
      </c>
      <c r="R9208" s="1">
        <f>ROUND(L9208^(3/2)/K9208*100*SQRT(2/PI()),0)</f>
        <v>37</v>
      </c>
      <c r="S9208" s="1" t="str">
        <f>IF(AND(R9208&gt;=R9207,R9208&gt;R9209),"YES","NO")</f>
        <v>NO</v>
      </c>
      <c r="T9208" s="1">
        <f>IF(C9208&lt;C9207,0,IF(T9207=1,1,IF(S9208="YES",1,0)))</f>
        <v>1</v>
      </c>
      <c r="U9208" s="1" t="str">
        <f>IF(AND(T9207=0,T9208=1),"YES","NO")</f>
        <v>NO</v>
      </c>
    </row>
    <row r="9209" spans="1:21" x14ac:dyDescent="0.3">
      <c r="A9209" s="1">
        <v>9209</v>
      </c>
      <c r="B9209" s="1">
        <v>479</v>
      </c>
      <c r="C9209" s="1">
        <v>13999</v>
      </c>
      <c r="D9209" s="1">
        <v>9</v>
      </c>
      <c r="E9209" s="1">
        <v>6</v>
      </c>
      <c r="F9209" s="1">
        <v>2</v>
      </c>
      <c r="G9209" s="1" t="s">
        <v>23</v>
      </c>
      <c r="H9209" s="1">
        <v>4.88</v>
      </c>
      <c r="I9209" s="1">
        <v>1.3</v>
      </c>
      <c r="J9209" s="1">
        <v>5.84</v>
      </c>
      <c r="K9209" s="1">
        <v>0.1</v>
      </c>
      <c r="L9209" s="1">
        <v>0.12</v>
      </c>
      <c r="M9209" s="3">
        <f>PI()*(D9209*0.0254)^2/4</f>
        <v>4.1043305806897315E-2</v>
      </c>
      <c r="N9209" s="1">
        <f>ROUND(H9209*4.45,0)</f>
        <v>22</v>
      </c>
      <c r="O9209" s="1">
        <f>I9209*745.7</f>
        <v>969.41000000000008</v>
      </c>
      <c r="P9209" s="5">
        <f>ROUND(N9209^(3/2)/O9209/SQRT(2*1.28*M9209)*100,0)</f>
        <v>33</v>
      </c>
      <c r="Q9209" s="4">
        <f>E9209/D9209</f>
        <v>0.66666666666666663</v>
      </c>
      <c r="R9209" s="1">
        <f>ROUND(L9209^(3/2)/K9209*100*SQRT(2/PI()),0)</f>
        <v>33</v>
      </c>
      <c r="S9209" s="1" t="str">
        <f>IF(AND(R9209&gt;=R9208,R9209&gt;R9210),"YES","NO")</f>
        <v>NO</v>
      </c>
      <c r="T9209" s="1">
        <f>IF(C9209&lt;C9208,0,IF(T9208=1,1,IF(S9209="YES",1,0)))</f>
        <v>1</v>
      </c>
      <c r="U9209" s="1" t="str">
        <f>IF(AND(T9208=0,T9209=1),"YES","NO")</f>
        <v>NO</v>
      </c>
    </row>
    <row r="9210" spans="1:21" x14ac:dyDescent="0.3">
      <c r="A9210" s="1">
        <v>9210</v>
      </c>
      <c r="B9210" s="1">
        <v>479</v>
      </c>
      <c r="C9210" s="1">
        <v>15000</v>
      </c>
      <c r="D9210" s="1">
        <v>9</v>
      </c>
      <c r="E9210" s="1">
        <v>6</v>
      </c>
      <c r="F9210" s="1">
        <v>2</v>
      </c>
      <c r="G9210" s="1" t="s">
        <v>23</v>
      </c>
      <c r="H9210" s="1">
        <v>5.66</v>
      </c>
      <c r="I9210" s="1">
        <v>1.8</v>
      </c>
      <c r="J9210" s="1">
        <v>7.57</v>
      </c>
      <c r="K9210" s="1">
        <v>0.11</v>
      </c>
      <c r="L9210" s="1">
        <v>0.12</v>
      </c>
      <c r="M9210" s="3">
        <f>PI()*(D9210*0.0254)^2/4</f>
        <v>4.1043305806897315E-2</v>
      </c>
      <c r="N9210" s="1">
        <f>ROUND(H9210*4.45,0)</f>
        <v>25</v>
      </c>
      <c r="O9210" s="1">
        <f>I9210*745.7</f>
        <v>1342.2600000000002</v>
      </c>
      <c r="P9210" s="5">
        <f>ROUND(N9210^(3/2)/O9210/SQRT(2*1.28*M9210)*100,0)</f>
        <v>29</v>
      </c>
      <c r="Q9210" s="4">
        <f>E9210/D9210</f>
        <v>0.66666666666666663</v>
      </c>
      <c r="R9210" s="1">
        <f>ROUND(L9210^(3/2)/K9210*100*SQRT(2/PI()),0)</f>
        <v>30</v>
      </c>
      <c r="S9210" s="1" t="str">
        <f>IF(AND(R9210&gt;=R9209,R9210&gt;R9211),"YES","NO")</f>
        <v>NO</v>
      </c>
      <c r="T9210" s="1">
        <f>IF(C9210&lt;C9209,0,IF(T9209=1,1,IF(S9210="YES",1,0)))</f>
        <v>1</v>
      </c>
      <c r="U9210" s="1" t="str">
        <f>IF(AND(T9209=0,T9210=1),"YES","NO")</f>
        <v>NO</v>
      </c>
    </row>
    <row r="9211" spans="1:21" x14ac:dyDescent="0.3">
      <c r="A9211" s="1">
        <v>9211</v>
      </c>
      <c r="B9211" s="1">
        <v>479</v>
      </c>
      <c r="C9211" s="1">
        <v>16000</v>
      </c>
      <c r="D9211" s="1">
        <v>9</v>
      </c>
      <c r="E9211" s="1">
        <v>6</v>
      </c>
      <c r="F9211" s="1">
        <v>2</v>
      </c>
      <c r="G9211" s="1" t="s">
        <v>23</v>
      </c>
      <c r="H9211" s="1">
        <v>6.51</v>
      </c>
      <c r="I9211" s="1">
        <v>2.4500000000000002</v>
      </c>
      <c r="J9211" s="1">
        <v>9.66</v>
      </c>
      <c r="K9211" s="1">
        <v>0.13</v>
      </c>
      <c r="L9211" s="1">
        <v>0.12</v>
      </c>
      <c r="M9211" s="3">
        <f>PI()*(D9211*0.0254)^2/4</f>
        <v>4.1043305806897315E-2</v>
      </c>
      <c r="N9211" s="1">
        <f>ROUND(H9211*4.45,0)</f>
        <v>29</v>
      </c>
      <c r="O9211" s="1">
        <f>I9211*745.7</f>
        <v>1826.9650000000001</v>
      </c>
      <c r="P9211" s="5">
        <f>ROUND(N9211^(3/2)/O9211/SQRT(2*1.28*M9211)*100,0)</f>
        <v>26</v>
      </c>
      <c r="Q9211" s="4">
        <f>E9211/D9211</f>
        <v>0.66666666666666663</v>
      </c>
      <c r="R9211" s="1">
        <f>ROUND(L9211^(3/2)/K9211*100*SQRT(2/PI()),0)</f>
        <v>26</v>
      </c>
      <c r="S9211" s="1" t="str">
        <f>IF(AND(R9211&gt;=R9210,R9211&gt;R9212),"YES","NO")</f>
        <v>NO</v>
      </c>
      <c r="T9211" s="1">
        <f>IF(C9211&lt;C9210,0,IF(T9210=1,1,IF(S9211="YES",1,0)))</f>
        <v>1</v>
      </c>
      <c r="U9211" s="1" t="str">
        <f>IF(AND(T9210=0,T9211=1),"YES","NO")</f>
        <v>NO</v>
      </c>
    </row>
    <row r="9212" spans="1:21" x14ac:dyDescent="0.3">
      <c r="A9212" s="1">
        <v>9212</v>
      </c>
      <c r="B9212" s="1">
        <v>479</v>
      </c>
      <c r="C9212" s="1">
        <v>17000</v>
      </c>
      <c r="D9212" s="1">
        <v>9</v>
      </c>
      <c r="E9212" s="1">
        <v>6</v>
      </c>
      <c r="F9212" s="1">
        <v>2</v>
      </c>
      <c r="G9212" s="1" t="s">
        <v>23</v>
      </c>
      <c r="H9212" s="1">
        <v>7.43</v>
      </c>
      <c r="I9212" s="1">
        <v>3.29</v>
      </c>
      <c r="J9212" s="1">
        <v>12.18</v>
      </c>
      <c r="K9212" s="1">
        <v>0.14000000000000001</v>
      </c>
      <c r="L9212" s="1">
        <v>0.12</v>
      </c>
      <c r="M9212" s="3">
        <f>PI()*(D9212*0.0254)^2/4</f>
        <v>4.1043305806897315E-2</v>
      </c>
      <c r="N9212" s="1">
        <f>ROUND(H9212*4.45,0)</f>
        <v>33</v>
      </c>
      <c r="O9212" s="1">
        <f>I9212*745.7</f>
        <v>2453.3530000000001</v>
      </c>
      <c r="P9212" s="5">
        <f>ROUND(N9212^(3/2)/O9212/SQRT(2*1.28*M9212)*100,0)</f>
        <v>24</v>
      </c>
      <c r="Q9212" s="4">
        <f>E9212/D9212</f>
        <v>0.66666666666666663</v>
      </c>
      <c r="R9212" s="1">
        <f>ROUND(L9212^(3/2)/K9212*100*SQRT(2/PI()),0)</f>
        <v>24</v>
      </c>
      <c r="S9212" s="1" t="str">
        <f>IF(AND(R9212&gt;=R9211,R9212&gt;R9213),"YES","NO")</f>
        <v>NO</v>
      </c>
      <c r="T9212" s="1">
        <f>IF(C9212&lt;C9211,0,IF(T9211=1,1,IF(S9212="YES",1,0)))</f>
        <v>1</v>
      </c>
      <c r="U9212" s="1" t="str">
        <f>IF(AND(T9211=0,T9212=1),"YES","NO")</f>
        <v>NO</v>
      </c>
    </row>
    <row r="9213" spans="1:21" x14ac:dyDescent="0.3">
      <c r="A9213" s="1">
        <v>9213</v>
      </c>
      <c r="B9213" s="1">
        <v>479</v>
      </c>
      <c r="C9213" s="1">
        <v>18000</v>
      </c>
      <c r="D9213" s="1">
        <v>9</v>
      </c>
      <c r="E9213" s="1">
        <v>6</v>
      </c>
      <c r="F9213" s="1">
        <v>2</v>
      </c>
      <c r="G9213" s="1" t="s">
        <v>23</v>
      </c>
      <c r="H9213" s="1">
        <v>8.43</v>
      </c>
      <c r="I9213" s="1">
        <v>4.3499999999999996</v>
      </c>
      <c r="J9213" s="1">
        <v>15.23</v>
      </c>
      <c r="K9213" s="1">
        <v>0.16</v>
      </c>
      <c r="L9213" s="1">
        <v>0.12</v>
      </c>
      <c r="M9213" s="3">
        <f>PI()*(D9213*0.0254)^2/4</f>
        <v>4.1043305806897315E-2</v>
      </c>
      <c r="N9213" s="1">
        <f>ROUND(H9213*4.45,0)</f>
        <v>38</v>
      </c>
      <c r="O9213" s="1">
        <f>I9213*745.7</f>
        <v>3243.7950000000001</v>
      </c>
      <c r="P9213" s="5">
        <f>ROUND(N9213^(3/2)/O9213/SQRT(2*1.28*M9213)*100,0)</f>
        <v>22</v>
      </c>
      <c r="Q9213" s="4">
        <f>E9213/D9213</f>
        <v>0.66666666666666663</v>
      </c>
      <c r="R9213" s="1">
        <f>ROUND(L9213^(3/2)/K9213*100*SQRT(2/PI()),0)</f>
        <v>21</v>
      </c>
      <c r="S9213" s="1" t="str">
        <f>IF(AND(R9213&gt;=R9212,R9213&gt;R9214),"YES","NO")</f>
        <v>NO</v>
      </c>
      <c r="T9213" s="1">
        <f>IF(C9213&lt;C9212,0,IF(T9212=1,1,IF(S9213="YES",1,0)))</f>
        <v>1</v>
      </c>
      <c r="U9213" s="1" t="str">
        <f>IF(AND(T9212=0,T9213=1),"YES","NO")</f>
        <v>NO</v>
      </c>
    </row>
    <row r="9214" spans="1:21" x14ac:dyDescent="0.3">
      <c r="A9214" s="1">
        <v>9214</v>
      </c>
      <c r="B9214" s="1">
        <v>479</v>
      </c>
      <c r="C9214" s="1">
        <v>19000</v>
      </c>
      <c r="D9214" s="1">
        <v>9</v>
      </c>
      <c r="E9214" s="1">
        <v>6</v>
      </c>
      <c r="F9214" s="1">
        <v>2</v>
      </c>
      <c r="G9214" s="1" t="s">
        <v>23</v>
      </c>
      <c r="H9214" s="1">
        <v>9.52</v>
      </c>
      <c r="I9214" s="1">
        <v>5.75</v>
      </c>
      <c r="J9214" s="1">
        <v>19.079999999999998</v>
      </c>
      <c r="K9214" s="1">
        <v>0.18</v>
      </c>
      <c r="L9214" s="1">
        <v>0.13</v>
      </c>
      <c r="M9214" s="3">
        <f>PI()*(D9214*0.0254)^2/4</f>
        <v>4.1043305806897315E-2</v>
      </c>
      <c r="N9214" s="1">
        <f>ROUND(H9214*4.45,0)</f>
        <v>42</v>
      </c>
      <c r="O9214" s="1">
        <f>I9214*745.7</f>
        <v>4287.7750000000005</v>
      </c>
      <c r="P9214" s="5">
        <f>ROUND(N9214^(3/2)/O9214/SQRT(2*1.28*M9214)*100,0)</f>
        <v>20</v>
      </c>
      <c r="Q9214" s="4">
        <f>E9214/D9214</f>
        <v>0.66666666666666663</v>
      </c>
      <c r="R9214" s="1">
        <f>ROUND(L9214^(3/2)/K9214*100*SQRT(2/PI()),0)</f>
        <v>21</v>
      </c>
      <c r="S9214" s="1" t="str">
        <f>IF(AND(R9214&gt;=R9213,R9214&gt;R9215),"YES","NO")</f>
        <v>YES</v>
      </c>
      <c r="T9214" s="1">
        <f>IF(C9214&lt;C9213,0,IF(T9213=1,1,IF(S9214="YES",1,0)))</f>
        <v>1</v>
      </c>
      <c r="U9214" s="1" t="str">
        <f>IF(AND(T9213=0,T9214=1),"YES","NO")</f>
        <v>NO</v>
      </c>
    </row>
    <row r="9215" spans="1:21" x14ac:dyDescent="0.3">
      <c r="A9215" s="1">
        <v>9215</v>
      </c>
      <c r="B9215" s="1">
        <v>479</v>
      </c>
      <c r="C9215" s="1">
        <v>20000</v>
      </c>
      <c r="D9215" s="1">
        <v>9</v>
      </c>
      <c r="E9215" s="1">
        <v>6</v>
      </c>
      <c r="F9215" s="1">
        <v>2</v>
      </c>
      <c r="G9215" s="1" t="s">
        <v>23</v>
      </c>
      <c r="H9215" s="1">
        <v>10.6</v>
      </c>
      <c r="I9215" s="1">
        <v>7.2</v>
      </c>
      <c r="J9215" s="1">
        <v>22.7</v>
      </c>
      <c r="K9215" s="1">
        <v>0.19</v>
      </c>
      <c r="L9215" s="1">
        <v>0.13</v>
      </c>
      <c r="M9215" s="3">
        <f>PI()*(D9215*0.0254)^2/4</f>
        <v>4.1043305806897315E-2</v>
      </c>
      <c r="N9215" s="1">
        <f>ROUND(H9215*4.45,0)</f>
        <v>47</v>
      </c>
      <c r="O9215" s="1">
        <f>I9215*745.7</f>
        <v>5369.0400000000009</v>
      </c>
      <c r="P9215" s="5">
        <f>ROUND(N9215^(3/2)/O9215/SQRT(2*1.28*M9215)*100,0)</f>
        <v>19</v>
      </c>
      <c r="Q9215" s="4">
        <f>E9215/D9215</f>
        <v>0.66666666666666663</v>
      </c>
      <c r="R9215" s="1">
        <f>ROUND(L9215^(3/2)/K9215*100*SQRT(2/PI()),0)</f>
        <v>20</v>
      </c>
      <c r="S9215" s="1" t="str">
        <f>IF(AND(R9215&gt;=R9214,R9215&gt;R9216),"YES","NO")</f>
        <v>NO</v>
      </c>
      <c r="T9215" s="1">
        <f>IF(C9215&lt;C9214,0,IF(T9214=1,1,IF(S9215="YES",1,0)))</f>
        <v>1</v>
      </c>
      <c r="U9215" s="1" t="str">
        <f>IF(AND(T9214=0,T9215=1),"YES","NO")</f>
        <v>NO</v>
      </c>
    </row>
    <row r="9216" spans="1:21" x14ac:dyDescent="0.3">
      <c r="A9216" s="1">
        <v>9216</v>
      </c>
      <c r="B9216" s="1">
        <v>479</v>
      </c>
      <c r="C9216" s="1">
        <v>21000</v>
      </c>
      <c r="D9216" s="1">
        <v>9</v>
      </c>
      <c r="E9216" s="1">
        <v>6</v>
      </c>
      <c r="F9216" s="1">
        <v>2</v>
      </c>
      <c r="G9216" s="1" t="s">
        <v>23</v>
      </c>
      <c r="H9216" s="1">
        <v>11.99</v>
      </c>
      <c r="I9216" s="1">
        <v>11.86</v>
      </c>
      <c r="J9216" s="1">
        <v>35.590000000000003</v>
      </c>
      <c r="K9216" s="1">
        <v>0.27</v>
      </c>
      <c r="L9216" s="1">
        <v>0.13</v>
      </c>
      <c r="M9216" s="3">
        <f>PI()*(D9216*0.0254)^2/4</f>
        <v>4.1043305806897315E-2</v>
      </c>
      <c r="N9216" s="1">
        <f>ROUND(H9216*4.45,0)</f>
        <v>53</v>
      </c>
      <c r="O9216" s="1">
        <f>I9216*745.7</f>
        <v>8844.0020000000004</v>
      </c>
      <c r="P9216" s="5">
        <f>ROUND(N9216^(3/2)/O9216/SQRT(2*1.28*M9216)*100,0)</f>
        <v>13</v>
      </c>
      <c r="Q9216" s="4">
        <f>E9216/D9216</f>
        <v>0.66666666666666663</v>
      </c>
      <c r="R9216" s="1">
        <f>ROUND(L9216^(3/2)/K9216*100*SQRT(2/PI()),0)</f>
        <v>14</v>
      </c>
      <c r="S9216" s="1" t="str">
        <f>IF(AND(R9216&gt;=R9215,R9216&gt;R9217),"YES","NO")</f>
        <v>NO</v>
      </c>
      <c r="T9216" s="1">
        <f>IF(C9216&lt;C9215,0,IF(T9215=1,1,IF(S9216="YES",1,0)))</f>
        <v>1</v>
      </c>
      <c r="U9216" s="1" t="str">
        <f>IF(AND(T9215=0,T9216=1),"YES","NO")</f>
        <v>NO</v>
      </c>
    </row>
    <row r="9217" spans="1:21" x14ac:dyDescent="0.3">
      <c r="A9217" s="1">
        <v>9217</v>
      </c>
      <c r="B9217" s="1">
        <v>479</v>
      </c>
      <c r="C9217" s="1">
        <v>22000</v>
      </c>
      <c r="D9217" s="1">
        <v>9</v>
      </c>
      <c r="E9217" s="1">
        <v>6</v>
      </c>
      <c r="F9217" s="1">
        <v>2</v>
      </c>
      <c r="G9217" s="1" t="s">
        <v>23</v>
      </c>
      <c r="H9217" s="1">
        <v>13.1</v>
      </c>
      <c r="I9217" s="1">
        <v>12.84</v>
      </c>
      <c r="J9217" s="1">
        <v>36.79</v>
      </c>
      <c r="K9217" s="1">
        <v>0.25</v>
      </c>
      <c r="L9217" s="1">
        <v>0.13</v>
      </c>
      <c r="M9217" s="3">
        <f>PI()*(D9217*0.0254)^2/4</f>
        <v>4.1043305806897315E-2</v>
      </c>
      <c r="N9217" s="1">
        <f>ROUND(H9217*4.45,0)</f>
        <v>58</v>
      </c>
      <c r="O9217" s="1">
        <f>I9217*745.7</f>
        <v>9574.7880000000005</v>
      </c>
      <c r="P9217" s="5">
        <f>ROUND(N9217^(3/2)/O9217/SQRT(2*1.28*M9217)*100,0)</f>
        <v>14</v>
      </c>
      <c r="Q9217" s="4">
        <f>E9217/D9217</f>
        <v>0.66666666666666663</v>
      </c>
      <c r="R9217" s="1">
        <f>ROUND(L9217^(3/2)/K9217*100*SQRT(2/PI()),0)</f>
        <v>15</v>
      </c>
      <c r="S9217" s="1" t="str">
        <f>IF(AND(R9217&gt;=R9216,R9217&gt;R9218),"YES","NO")</f>
        <v>NO</v>
      </c>
      <c r="T9217" s="1">
        <f>IF(C9217&lt;C9216,0,IF(T9216=1,1,IF(S9217="YES",1,0)))</f>
        <v>1</v>
      </c>
      <c r="U9217" s="1" t="str">
        <f>IF(AND(T9216=0,T9217=1),"YES","NO")</f>
        <v>NO</v>
      </c>
    </row>
    <row r="9218" spans="1:21" x14ac:dyDescent="0.3">
      <c r="A9218" s="1">
        <v>9218</v>
      </c>
      <c r="B9218" s="1">
        <v>480</v>
      </c>
      <c r="C9218" s="1">
        <v>1000</v>
      </c>
      <c r="D9218" s="1">
        <v>9</v>
      </c>
      <c r="E9218" s="1">
        <v>6.5</v>
      </c>
      <c r="F9218" s="1">
        <v>2</v>
      </c>
      <c r="G9218" s="1" t="s">
        <v>23</v>
      </c>
      <c r="H9218" s="1">
        <v>0.03</v>
      </c>
      <c r="I9218" s="1">
        <v>0.01</v>
      </c>
      <c r="J9218" s="1">
        <v>0.02</v>
      </c>
      <c r="K9218" s="1">
        <v>0.06</v>
      </c>
      <c r="L9218" s="1">
        <v>0.12</v>
      </c>
      <c r="M9218" s="3">
        <f>PI()*(D9218*0.0254)^2/4</f>
        <v>4.1043305806897315E-2</v>
      </c>
      <c r="N9218" s="1">
        <f>ROUND(H9218*4.45,0)</f>
        <v>0</v>
      </c>
      <c r="O9218" s="1">
        <f>I9218*745.7</f>
        <v>7.4570000000000007</v>
      </c>
      <c r="P9218" s="5">
        <f>ROUND(N9218^(3/2)/O9218/SQRT(2*1.28*M9218)*100,0)</f>
        <v>0</v>
      </c>
      <c r="Q9218" s="4">
        <f>E9218/D9218</f>
        <v>0.72222222222222221</v>
      </c>
      <c r="R9218" s="1">
        <f>ROUND(L9218^(3/2)/K9218*100*SQRT(2/PI()),0)</f>
        <v>55</v>
      </c>
      <c r="S9218" s="1" t="str">
        <f>IF(AND(R9218&gt;=R9217,R9218&gt;R9219),"YES","NO")</f>
        <v>NO</v>
      </c>
      <c r="T9218" s="1">
        <f>IF(C9218&lt;C9217,0,IF(T9217=1,1,IF(S9218="YES",1,0)))</f>
        <v>0</v>
      </c>
      <c r="U9218" s="1" t="str">
        <f>IF(AND(T9217=0,T9218=1),"YES","NO")</f>
        <v>NO</v>
      </c>
    </row>
    <row r="9219" spans="1:21" x14ac:dyDescent="0.3">
      <c r="A9219" s="1">
        <v>9219</v>
      </c>
      <c r="B9219" s="1">
        <v>480</v>
      </c>
      <c r="C9219" s="1">
        <v>2000</v>
      </c>
      <c r="D9219" s="1">
        <v>9</v>
      </c>
      <c r="E9219" s="1">
        <v>6.5</v>
      </c>
      <c r="F9219" s="1">
        <v>2</v>
      </c>
      <c r="G9219" s="1" t="s">
        <v>23</v>
      </c>
      <c r="H9219" s="1">
        <v>0.1</v>
      </c>
      <c r="I9219" s="1">
        <v>0.01</v>
      </c>
      <c r="J9219" s="1">
        <v>0.08</v>
      </c>
      <c r="K9219" s="1">
        <v>0.06</v>
      </c>
      <c r="L9219" s="1">
        <v>0.12</v>
      </c>
      <c r="M9219" s="3">
        <f>PI()*(D9219*0.0254)^2/4</f>
        <v>4.1043305806897315E-2</v>
      </c>
      <c r="N9219" s="1">
        <f>ROUND(H9219*4.45,0)</f>
        <v>0</v>
      </c>
      <c r="O9219" s="1">
        <f>I9219*745.7</f>
        <v>7.4570000000000007</v>
      </c>
      <c r="P9219" s="5">
        <f>ROUND(N9219^(3/2)/O9219/SQRT(2*1.28*M9219)*100,0)</f>
        <v>0</v>
      </c>
      <c r="Q9219" s="4">
        <f>E9219/D9219</f>
        <v>0.72222222222222221</v>
      </c>
      <c r="R9219" s="1">
        <f>ROUND(L9219^(3/2)/K9219*100*SQRT(2/PI()),0)</f>
        <v>55</v>
      </c>
      <c r="S9219" s="1" t="str">
        <f>IF(AND(R9219&gt;=R9218,R9219&gt;R9220),"YES","NO")</f>
        <v>NO</v>
      </c>
      <c r="T9219" s="1">
        <f>IF(C9219&lt;C9218,0,IF(T9218=1,1,IF(S9219="YES",1,0)))</f>
        <v>0</v>
      </c>
      <c r="U9219" s="1" t="str">
        <f>IF(AND(T9218=0,T9219=1),"YES","NO")</f>
        <v>NO</v>
      </c>
    </row>
    <row r="9220" spans="1:21" x14ac:dyDescent="0.3">
      <c r="A9220" s="1">
        <v>9220</v>
      </c>
      <c r="B9220" s="1">
        <v>480</v>
      </c>
      <c r="C9220" s="1">
        <v>3000</v>
      </c>
      <c r="D9220" s="1">
        <v>9</v>
      </c>
      <c r="E9220" s="1">
        <v>6.5</v>
      </c>
      <c r="F9220" s="1">
        <v>2</v>
      </c>
      <c r="G9220" s="1" t="s">
        <v>23</v>
      </c>
      <c r="H9220" s="1">
        <v>0.22</v>
      </c>
      <c r="I9220" s="1">
        <v>0.01</v>
      </c>
      <c r="J9220" s="1">
        <v>0.17</v>
      </c>
      <c r="K9220" s="1">
        <v>0.06</v>
      </c>
      <c r="L9220" s="1">
        <v>0.12</v>
      </c>
      <c r="M9220" s="3">
        <f>PI()*(D9220*0.0254)^2/4</f>
        <v>4.1043305806897315E-2</v>
      </c>
      <c r="N9220" s="1">
        <f>ROUND(H9220*4.45,0)</f>
        <v>1</v>
      </c>
      <c r="O9220" s="1">
        <f>I9220*745.7</f>
        <v>7.4570000000000007</v>
      </c>
      <c r="P9220" s="5">
        <f>ROUND(N9220^(3/2)/O9220/SQRT(2*1.28*M9220)*100,0)</f>
        <v>41</v>
      </c>
      <c r="Q9220" s="4">
        <f>E9220/D9220</f>
        <v>0.72222222222222221</v>
      </c>
      <c r="R9220" s="1">
        <f>ROUND(L9220^(3/2)/K9220*100*SQRT(2/PI()),0)</f>
        <v>55</v>
      </c>
      <c r="S9220" s="1" t="str">
        <f>IF(AND(R9220&gt;=R9219,R9220&gt;R9221),"YES","NO")</f>
        <v>NO</v>
      </c>
      <c r="T9220" s="1">
        <f>IF(C9220&lt;C9219,0,IF(T9219=1,1,IF(S9220="YES",1,0)))</f>
        <v>0</v>
      </c>
      <c r="U9220" s="1" t="str">
        <f>IF(AND(T9219=0,T9220=1),"YES","NO")</f>
        <v>NO</v>
      </c>
    </row>
    <row r="9221" spans="1:21" x14ac:dyDescent="0.3">
      <c r="A9221" s="1">
        <v>9221</v>
      </c>
      <c r="B9221" s="1">
        <v>480</v>
      </c>
      <c r="C9221" s="1">
        <v>4000</v>
      </c>
      <c r="D9221" s="1">
        <v>9</v>
      </c>
      <c r="E9221" s="1">
        <v>6.5</v>
      </c>
      <c r="F9221" s="1">
        <v>2</v>
      </c>
      <c r="G9221" s="1" t="s">
        <v>23</v>
      </c>
      <c r="H9221" s="1">
        <v>0.4</v>
      </c>
      <c r="I9221" s="1">
        <v>0.02</v>
      </c>
      <c r="J9221" s="1">
        <v>0.3</v>
      </c>
      <c r="K9221" s="1">
        <v>0.06</v>
      </c>
      <c r="L9221" s="1">
        <v>0.12</v>
      </c>
      <c r="M9221" s="3">
        <f>PI()*(D9221*0.0254)^2/4</f>
        <v>4.1043305806897315E-2</v>
      </c>
      <c r="N9221" s="1">
        <f>ROUND(H9221*4.45,0)</f>
        <v>2</v>
      </c>
      <c r="O9221" s="1">
        <f>I9221*745.7</f>
        <v>14.914000000000001</v>
      </c>
      <c r="P9221" s="5">
        <f>ROUND(N9221^(3/2)/O9221/SQRT(2*1.28*M9221)*100,0)</f>
        <v>59</v>
      </c>
      <c r="Q9221" s="4">
        <f>E9221/D9221</f>
        <v>0.72222222222222221</v>
      </c>
      <c r="R9221" s="1">
        <f>ROUND(L9221^(3/2)/K9221*100*SQRT(2/PI()),0)</f>
        <v>55</v>
      </c>
      <c r="S9221" s="1" t="str">
        <f>IF(AND(R9221&gt;=R9220,R9221&gt;R9222),"YES","NO")</f>
        <v>NO</v>
      </c>
      <c r="T9221" s="1">
        <f>IF(C9221&lt;C9220,0,IF(T9220=1,1,IF(S9221="YES",1,0)))</f>
        <v>0</v>
      </c>
      <c r="U9221" s="1" t="str">
        <f>IF(AND(T9220=0,T9221=1),"YES","NO")</f>
        <v>NO</v>
      </c>
    </row>
    <row r="9222" spans="1:21" x14ac:dyDescent="0.3">
      <c r="A9222" s="1">
        <v>9222</v>
      </c>
      <c r="B9222" s="1">
        <v>480</v>
      </c>
      <c r="C9222" s="1">
        <v>5000</v>
      </c>
      <c r="D9222" s="1">
        <v>9</v>
      </c>
      <c r="E9222" s="1">
        <v>6.5</v>
      </c>
      <c r="F9222" s="1">
        <v>2</v>
      </c>
      <c r="G9222" s="1" t="s">
        <v>23</v>
      </c>
      <c r="H9222" s="1">
        <v>0.62</v>
      </c>
      <c r="I9222" s="1">
        <v>0.04</v>
      </c>
      <c r="J9222" s="1">
        <v>0.47</v>
      </c>
      <c r="K9222" s="1">
        <v>0.06</v>
      </c>
      <c r="L9222" s="1">
        <v>0.12</v>
      </c>
      <c r="M9222" s="3">
        <f>PI()*(D9222*0.0254)^2/4</f>
        <v>4.1043305806897315E-2</v>
      </c>
      <c r="N9222" s="1">
        <f>ROUND(H9222*4.45,0)</f>
        <v>3</v>
      </c>
      <c r="O9222" s="1">
        <f>I9222*745.7</f>
        <v>29.828000000000003</v>
      </c>
      <c r="P9222" s="5">
        <f>ROUND(N9222^(3/2)/O9222/SQRT(2*1.28*M9222)*100,0)</f>
        <v>54</v>
      </c>
      <c r="Q9222" s="4">
        <f>E9222/D9222</f>
        <v>0.72222222222222221</v>
      </c>
      <c r="R9222" s="1">
        <f>ROUND(L9222^(3/2)/K9222*100*SQRT(2/PI()),0)</f>
        <v>55</v>
      </c>
      <c r="S9222" s="1" t="str">
        <f>IF(AND(R9222&gt;=R9221,R9222&gt;R9223),"YES","NO")</f>
        <v>NO</v>
      </c>
      <c r="T9222" s="1">
        <f>IF(C9222&lt;C9221,0,IF(T9221=1,1,IF(S9222="YES",1,0)))</f>
        <v>0</v>
      </c>
      <c r="U9222" s="1" t="str">
        <f>IF(AND(T9221=0,T9222=1),"YES","NO")</f>
        <v>NO</v>
      </c>
    </row>
    <row r="9223" spans="1:21" x14ac:dyDescent="0.3">
      <c r="A9223" s="1">
        <v>9223</v>
      </c>
      <c r="B9223" s="1">
        <v>480</v>
      </c>
      <c r="C9223" s="1">
        <v>6000</v>
      </c>
      <c r="D9223" s="1">
        <v>9</v>
      </c>
      <c r="E9223" s="1">
        <v>6.5</v>
      </c>
      <c r="F9223" s="1">
        <v>2</v>
      </c>
      <c r="G9223" s="1" t="s">
        <v>23</v>
      </c>
      <c r="H9223" s="1">
        <v>0.89</v>
      </c>
      <c r="I9223" s="1">
        <v>0.06</v>
      </c>
      <c r="J9223" s="1">
        <v>0.67</v>
      </c>
      <c r="K9223" s="1">
        <v>0.06</v>
      </c>
      <c r="L9223" s="1">
        <v>0.12</v>
      </c>
      <c r="M9223" s="3">
        <f>PI()*(D9223*0.0254)^2/4</f>
        <v>4.1043305806897315E-2</v>
      </c>
      <c r="N9223" s="1">
        <f>ROUND(H9223*4.45,0)</f>
        <v>4</v>
      </c>
      <c r="O9223" s="1">
        <f>I9223*745.7</f>
        <v>44.742000000000004</v>
      </c>
      <c r="P9223" s="5">
        <f>ROUND(N9223^(3/2)/O9223/SQRT(2*1.28*M9223)*100,0)</f>
        <v>55</v>
      </c>
      <c r="Q9223" s="4">
        <f>E9223/D9223</f>
        <v>0.72222222222222221</v>
      </c>
      <c r="R9223" s="1">
        <f>ROUND(L9223^(3/2)/K9223*100*SQRT(2/PI()),0)</f>
        <v>55</v>
      </c>
      <c r="S9223" s="1" t="str">
        <f>IF(AND(R9223&gt;=R9222,R9223&gt;R9224),"YES","NO")</f>
        <v>NO</v>
      </c>
      <c r="T9223" s="1">
        <f>IF(C9223&lt;C9222,0,IF(T9222=1,1,IF(S9223="YES",1,0)))</f>
        <v>0</v>
      </c>
      <c r="U9223" s="1" t="str">
        <f>IF(AND(T9222=0,T9223=1),"YES","NO")</f>
        <v>NO</v>
      </c>
    </row>
    <row r="9224" spans="1:21" x14ac:dyDescent="0.3">
      <c r="A9224" s="1">
        <v>9224</v>
      </c>
      <c r="B9224" s="1">
        <v>480</v>
      </c>
      <c r="C9224" s="1">
        <v>7000</v>
      </c>
      <c r="D9224" s="1">
        <v>9</v>
      </c>
      <c r="E9224" s="1">
        <v>6.5</v>
      </c>
      <c r="F9224" s="1">
        <v>2</v>
      </c>
      <c r="G9224" s="1" t="s">
        <v>23</v>
      </c>
      <c r="H9224" s="1">
        <v>1.22</v>
      </c>
      <c r="I9224" s="1">
        <v>0.1</v>
      </c>
      <c r="J9224" s="1">
        <v>0.88</v>
      </c>
      <c r="K9224" s="1">
        <v>0.06</v>
      </c>
      <c r="L9224" s="1">
        <v>0.12</v>
      </c>
      <c r="M9224" s="3">
        <f>PI()*(D9224*0.0254)^2/4</f>
        <v>4.1043305806897315E-2</v>
      </c>
      <c r="N9224" s="1">
        <f>ROUND(H9224*4.45,0)</f>
        <v>5</v>
      </c>
      <c r="O9224" s="1">
        <f>I9224*745.7</f>
        <v>74.570000000000007</v>
      </c>
      <c r="P9224" s="5">
        <f>ROUND(N9224^(3/2)/O9224/SQRT(2*1.28*M9224)*100,0)</f>
        <v>46</v>
      </c>
      <c r="Q9224" s="4">
        <f>E9224/D9224</f>
        <v>0.72222222222222221</v>
      </c>
      <c r="R9224" s="1">
        <f>ROUND(L9224^(3/2)/K9224*100*SQRT(2/PI()),0)</f>
        <v>55</v>
      </c>
      <c r="S9224" s="1" t="str">
        <f>IF(AND(R9224&gt;=R9223,R9224&gt;R9225),"YES","NO")</f>
        <v>NO</v>
      </c>
      <c r="T9224" s="1">
        <f>IF(C9224&lt;C9223,0,IF(T9223=1,1,IF(S9224="YES",1,0)))</f>
        <v>0</v>
      </c>
      <c r="U9224" s="1" t="str">
        <f>IF(AND(T9223=0,T9224=1),"YES","NO")</f>
        <v>NO</v>
      </c>
    </row>
    <row r="9225" spans="1:21" x14ac:dyDescent="0.3">
      <c r="A9225" s="1">
        <v>9225</v>
      </c>
      <c r="B9225" s="1">
        <v>480</v>
      </c>
      <c r="C9225" s="1">
        <v>8000</v>
      </c>
      <c r="D9225" s="1">
        <v>9</v>
      </c>
      <c r="E9225" s="1">
        <v>6.5</v>
      </c>
      <c r="F9225" s="1">
        <v>2</v>
      </c>
      <c r="G9225" s="1" t="s">
        <v>23</v>
      </c>
      <c r="H9225" s="1">
        <v>1.59</v>
      </c>
      <c r="I9225" s="1">
        <v>0.14000000000000001</v>
      </c>
      <c r="J9225" s="1">
        <v>1.1000000000000001</v>
      </c>
      <c r="K9225" s="1">
        <v>0.06</v>
      </c>
      <c r="L9225" s="1">
        <v>0.12</v>
      </c>
      <c r="M9225" s="3">
        <f>PI()*(D9225*0.0254)^2/4</f>
        <v>4.1043305806897315E-2</v>
      </c>
      <c r="N9225" s="1">
        <f>ROUND(H9225*4.45,0)</f>
        <v>7</v>
      </c>
      <c r="O9225" s="1">
        <f>I9225*745.7</f>
        <v>104.39800000000001</v>
      </c>
      <c r="P9225" s="5">
        <f>ROUND(N9225^(3/2)/O9225/SQRT(2*1.28*M9225)*100,0)</f>
        <v>55</v>
      </c>
      <c r="Q9225" s="4">
        <f>E9225/D9225</f>
        <v>0.72222222222222221</v>
      </c>
      <c r="R9225" s="1">
        <f>ROUND(L9225^(3/2)/K9225*100*SQRT(2/PI()),0)</f>
        <v>55</v>
      </c>
      <c r="S9225" s="1" t="str">
        <f>IF(AND(R9225&gt;=R9224,R9225&gt;R9226),"YES","NO")</f>
        <v>NO</v>
      </c>
      <c r="T9225" s="1">
        <f>IF(C9225&lt;C9224,0,IF(T9224=1,1,IF(S9225="YES",1,0)))</f>
        <v>0</v>
      </c>
      <c r="U9225" s="1" t="str">
        <f>IF(AND(T9224=0,T9225=1),"YES","NO")</f>
        <v>NO</v>
      </c>
    </row>
    <row r="9226" spans="1:21" x14ac:dyDescent="0.3">
      <c r="A9226" s="1">
        <v>9226</v>
      </c>
      <c r="B9226" s="1">
        <v>480</v>
      </c>
      <c r="C9226" s="1">
        <v>9000</v>
      </c>
      <c r="D9226" s="1">
        <v>9</v>
      </c>
      <c r="E9226" s="1">
        <v>6.5</v>
      </c>
      <c r="F9226" s="1">
        <v>2</v>
      </c>
      <c r="G9226" s="1" t="s">
        <v>23</v>
      </c>
      <c r="H9226" s="1">
        <v>2</v>
      </c>
      <c r="I9226" s="1">
        <v>0.19</v>
      </c>
      <c r="J9226" s="1">
        <v>1.35</v>
      </c>
      <c r="K9226" s="1">
        <v>0.06</v>
      </c>
      <c r="L9226" s="1">
        <v>0.12</v>
      </c>
      <c r="M9226" s="3">
        <f>PI()*(D9226*0.0254)^2/4</f>
        <v>4.1043305806897315E-2</v>
      </c>
      <c r="N9226" s="1">
        <f>ROUND(H9226*4.45,0)</f>
        <v>9</v>
      </c>
      <c r="O9226" s="1">
        <f>I9226*745.7</f>
        <v>141.68300000000002</v>
      </c>
      <c r="P9226" s="5">
        <f>ROUND(N9226^(3/2)/O9226/SQRT(2*1.28*M9226)*100,0)</f>
        <v>59</v>
      </c>
      <c r="Q9226" s="4">
        <f>E9226/D9226</f>
        <v>0.72222222222222221</v>
      </c>
      <c r="R9226" s="1">
        <f>ROUND(L9226^(3/2)/K9226*100*SQRT(2/PI()),0)</f>
        <v>55</v>
      </c>
      <c r="S9226" s="1" t="str">
        <f>IF(AND(R9226&gt;=R9225,R9226&gt;R9227),"YES","NO")</f>
        <v>NO</v>
      </c>
      <c r="T9226" s="1">
        <f>IF(C9226&lt;C9225,0,IF(T9225=1,1,IF(S9226="YES",1,0)))</f>
        <v>0</v>
      </c>
      <c r="U9226" s="1" t="str">
        <f>IF(AND(T9225=0,T9226=1),"YES","NO")</f>
        <v>NO</v>
      </c>
    </row>
    <row r="9227" spans="1:21" x14ac:dyDescent="0.3">
      <c r="A9227" s="1">
        <v>9227</v>
      </c>
      <c r="B9227" s="1">
        <v>480</v>
      </c>
      <c r="C9227" s="1">
        <v>10000</v>
      </c>
      <c r="D9227" s="1">
        <v>9</v>
      </c>
      <c r="E9227" s="1">
        <v>6.5</v>
      </c>
      <c r="F9227" s="1">
        <v>2</v>
      </c>
      <c r="G9227" s="1" t="s">
        <v>23</v>
      </c>
      <c r="H9227" s="1">
        <v>2.48</v>
      </c>
      <c r="I9227" s="1">
        <v>0.27</v>
      </c>
      <c r="J9227" s="1">
        <v>1.68</v>
      </c>
      <c r="K9227" s="1">
        <v>0.06</v>
      </c>
      <c r="L9227" s="1">
        <v>0.12</v>
      </c>
      <c r="M9227" s="3">
        <f>PI()*(D9227*0.0254)^2/4</f>
        <v>4.1043305806897315E-2</v>
      </c>
      <c r="N9227" s="1">
        <f>ROUND(H9227*4.45,0)</f>
        <v>11</v>
      </c>
      <c r="O9227" s="1">
        <f>I9227*745.7</f>
        <v>201.33900000000003</v>
      </c>
      <c r="P9227" s="5">
        <f>ROUND(N9227^(3/2)/O9227/SQRT(2*1.28*M9227)*100,0)</f>
        <v>56</v>
      </c>
      <c r="Q9227" s="4">
        <f>E9227/D9227</f>
        <v>0.72222222222222221</v>
      </c>
      <c r="R9227" s="1">
        <f>ROUND(L9227^(3/2)/K9227*100*SQRT(2/PI()),0)</f>
        <v>55</v>
      </c>
      <c r="S9227" s="1" t="str">
        <f>IF(AND(R9227&gt;=R9226,R9227&gt;R9228),"YES","NO")</f>
        <v>YES</v>
      </c>
      <c r="T9227" s="1">
        <f>IF(C9227&lt;C9226,0,IF(T9226=1,1,IF(S9227="YES",1,0)))</f>
        <v>1</v>
      </c>
      <c r="U9227" s="1" t="str">
        <f>IF(AND(T9226=0,T9227=1),"YES","NO")</f>
        <v>YES</v>
      </c>
    </row>
    <row r="9228" spans="1:21" x14ac:dyDescent="0.3">
      <c r="A9228" s="1">
        <v>9228</v>
      </c>
      <c r="B9228" s="1">
        <v>480</v>
      </c>
      <c r="C9228" s="1">
        <v>11000</v>
      </c>
      <c r="D9228" s="1">
        <v>9</v>
      </c>
      <c r="E9228" s="1">
        <v>6.5</v>
      </c>
      <c r="F9228" s="1">
        <v>2</v>
      </c>
      <c r="G9228" s="1" t="s">
        <v>23</v>
      </c>
      <c r="H9228" s="1">
        <v>3.05</v>
      </c>
      <c r="I9228" s="1">
        <v>0.49</v>
      </c>
      <c r="J9228" s="1">
        <v>2.79</v>
      </c>
      <c r="K9228" s="1">
        <v>0.08</v>
      </c>
      <c r="L9228" s="1">
        <v>0.12</v>
      </c>
      <c r="M9228" s="3">
        <f>PI()*(D9228*0.0254)^2/4</f>
        <v>4.1043305806897315E-2</v>
      </c>
      <c r="N9228" s="1">
        <f>ROUND(H9228*4.45,0)</f>
        <v>14</v>
      </c>
      <c r="O9228" s="1">
        <f>I9228*745.7</f>
        <v>365.39300000000003</v>
      </c>
      <c r="P9228" s="5">
        <f>ROUND(N9228^(3/2)/O9228/SQRT(2*1.28*M9228)*100,0)</f>
        <v>44</v>
      </c>
      <c r="Q9228" s="4">
        <f>E9228/D9228</f>
        <v>0.72222222222222221</v>
      </c>
      <c r="R9228" s="1">
        <f>ROUND(L9228^(3/2)/K9228*100*SQRT(2/PI()),0)</f>
        <v>41</v>
      </c>
      <c r="S9228" s="1" t="str">
        <f>IF(AND(R9228&gt;=R9227,R9228&gt;R9229),"YES","NO")</f>
        <v>NO</v>
      </c>
      <c r="T9228" s="1">
        <f>IF(C9228&lt;C9227,0,IF(T9227=1,1,IF(S9228="YES",1,0)))</f>
        <v>1</v>
      </c>
      <c r="U9228" s="1" t="str">
        <f>IF(AND(T9227=0,T9228=1),"YES","NO")</f>
        <v>NO</v>
      </c>
    </row>
    <row r="9229" spans="1:21" x14ac:dyDescent="0.3">
      <c r="A9229" s="1">
        <v>9229</v>
      </c>
      <c r="B9229" s="1">
        <v>480</v>
      </c>
      <c r="C9229" s="1">
        <v>12000</v>
      </c>
      <c r="D9229" s="1">
        <v>9</v>
      </c>
      <c r="E9229" s="1">
        <v>6.5</v>
      </c>
      <c r="F9229" s="1">
        <v>2</v>
      </c>
      <c r="G9229" s="1" t="s">
        <v>23</v>
      </c>
      <c r="H9229" s="1">
        <v>3.69</v>
      </c>
      <c r="I9229" s="1">
        <v>0.8</v>
      </c>
      <c r="J9229" s="1">
        <v>4.1900000000000004</v>
      </c>
      <c r="K9229" s="1">
        <v>0.1</v>
      </c>
      <c r="L9229" s="1">
        <v>0.12</v>
      </c>
      <c r="M9229" s="3">
        <f>PI()*(D9229*0.0254)^2/4</f>
        <v>4.1043305806897315E-2</v>
      </c>
      <c r="N9229" s="1">
        <f>ROUND(H9229*4.45,0)</f>
        <v>16</v>
      </c>
      <c r="O9229" s="1">
        <f>I9229*745.7</f>
        <v>596.56000000000006</v>
      </c>
      <c r="P9229" s="5">
        <f>ROUND(N9229^(3/2)/O9229/SQRT(2*1.28*M9229)*100,0)</f>
        <v>33</v>
      </c>
      <c r="Q9229" s="4">
        <f>E9229/D9229</f>
        <v>0.72222222222222221</v>
      </c>
      <c r="R9229" s="1">
        <f>ROUND(L9229^(3/2)/K9229*100*SQRT(2/PI()),0)</f>
        <v>33</v>
      </c>
      <c r="S9229" s="1" t="str">
        <f>IF(AND(R9229&gt;=R9228,R9229&gt;R9230),"YES","NO")</f>
        <v>NO</v>
      </c>
      <c r="T9229" s="1">
        <f>IF(C9229&lt;C9228,0,IF(T9228=1,1,IF(S9229="YES",1,0)))</f>
        <v>1</v>
      </c>
      <c r="U9229" s="1" t="str">
        <f>IF(AND(T9228=0,T9229=1),"YES","NO")</f>
        <v>NO</v>
      </c>
    </row>
    <row r="9230" spans="1:21" x14ac:dyDescent="0.3">
      <c r="A9230" s="1">
        <v>9230</v>
      </c>
      <c r="B9230" s="1">
        <v>480</v>
      </c>
      <c r="C9230" s="1">
        <v>13000</v>
      </c>
      <c r="D9230" s="1">
        <v>9</v>
      </c>
      <c r="E9230" s="1">
        <v>6.5</v>
      </c>
      <c r="F9230" s="1">
        <v>2</v>
      </c>
      <c r="G9230" s="1" t="s">
        <v>23</v>
      </c>
      <c r="H9230" s="1">
        <v>4.41</v>
      </c>
      <c r="I9230" s="1">
        <v>1.22</v>
      </c>
      <c r="J9230" s="1">
        <v>5.93</v>
      </c>
      <c r="K9230" s="1">
        <v>0.12</v>
      </c>
      <c r="L9230" s="1">
        <v>0.12</v>
      </c>
      <c r="M9230" s="3">
        <f>PI()*(D9230*0.0254)^2/4</f>
        <v>4.1043305806897315E-2</v>
      </c>
      <c r="N9230" s="1">
        <f>ROUND(H9230*4.45,0)</f>
        <v>20</v>
      </c>
      <c r="O9230" s="1">
        <f>I9230*745.7</f>
        <v>909.75400000000002</v>
      </c>
      <c r="P9230" s="5">
        <f>ROUND(N9230^(3/2)/O9230/SQRT(2*1.28*M9230)*100,0)</f>
        <v>30</v>
      </c>
      <c r="Q9230" s="4">
        <f>E9230/D9230</f>
        <v>0.72222222222222221</v>
      </c>
      <c r="R9230" s="1">
        <f>ROUND(L9230^(3/2)/K9230*100*SQRT(2/PI()),0)</f>
        <v>28</v>
      </c>
      <c r="S9230" s="1" t="str">
        <f>IF(AND(R9230&gt;=R9229,R9230&gt;R9231),"YES","NO")</f>
        <v>NO</v>
      </c>
      <c r="T9230" s="1">
        <f>IF(C9230&lt;C9229,0,IF(T9229=1,1,IF(S9230="YES",1,0)))</f>
        <v>1</v>
      </c>
      <c r="U9230" s="1" t="str">
        <f>IF(AND(T9229=0,T9230=1),"YES","NO")</f>
        <v>NO</v>
      </c>
    </row>
    <row r="9231" spans="1:21" x14ac:dyDescent="0.3">
      <c r="A9231" s="1">
        <v>9231</v>
      </c>
      <c r="B9231" s="1">
        <v>480</v>
      </c>
      <c r="C9231" s="1">
        <v>13999</v>
      </c>
      <c r="D9231" s="1">
        <v>9</v>
      </c>
      <c r="E9231" s="1">
        <v>6.5</v>
      </c>
      <c r="F9231" s="1">
        <v>2</v>
      </c>
      <c r="G9231" s="1" t="s">
        <v>23</v>
      </c>
      <c r="H9231" s="1">
        <v>5.19</v>
      </c>
      <c r="I9231" s="1">
        <v>1.78</v>
      </c>
      <c r="J9231" s="1">
        <v>8.0299999999999994</v>
      </c>
      <c r="K9231" s="1">
        <v>0.14000000000000001</v>
      </c>
      <c r="L9231" s="1">
        <v>0.13</v>
      </c>
      <c r="M9231" s="3">
        <f>PI()*(D9231*0.0254)^2/4</f>
        <v>4.1043305806897315E-2</v>
      </c>
      <c r="N9231" s="1">
        <f>ROUND(H9231*4.45,0)</f>
        <v>23</v>
      </c>
      <c r="O9231" s="1">
        <f>I9231*745.7</f>
        <v>1327.346</v>
      </c>
      <c r="P9231" s="5">
        <f>ROUND(N9231^(3/2)/O9231/SQRT(2*1.28*M9231)*100,0)</f>
        <v>26</v>
      </c>
      <c r="Q9231" s="4">
        <f>E9231/D9231</f>
        <v>0.72222222222222221</v>
      </c>
      <c r="R9231" s="1">
        <f>ROUND(L9231^(3/2)/K9231*100*SQRT(2/PI()),0)</f>
        <v>27</v>
      </c>
      <c r="S9231" s="1" t="str">
        <f>IF(AND(R9231&gt;=R9230,R9231&gt;R9232),"YES","NO")</f>
        <v>NO</v>
      </c>
      <c r="T9231" s="1">
        <f>IF(C9231&lt;C9230,0,IF(T9230=1,1,IF(S9231="YES",1,0)))</f>
        <v>1</v>
      </c>
      <c r="U9231" s="1" t="str">
        <f>IF(AND(T9230=0,T9231=1),"YES","NO")</f>
        <v>NO</v>
      </c>
    </row>
    <row r="9232" spans="1:21" x14ac:dyDescent="0.3">
      <c r="A9232" s="1">
        <v>9232</v>
      </c>
      <c r="B9232" s="1">
        <v>480</v>
      </c>
      <c r="C9232" s="1">
        <v>15000</v>
      </c>
      <c r="D9232" s="1">
        <v>9</v>
      </c>
      <c r="E9232" s="1">
        <v>6.5</v>
      </c>
      <c r="F9232" s="1">
        <v>2</v>
      </c>
      <c r="G9232" s="1" t="s">
        <v>23</v>
      </c>
      <c r="H9232" s="1">
        <v>6.05</v>
      </c>
      <c r="I9232" s="1">
        <v>2.52</v>
      </c>
      <c r="J9232" s="1">
        <v>10.58</v>
      </c>
      <c r="K9232" s="1">
        <v>0.16</v>
      </c>
      <c r="L9232" s="1">
        <v>0.13</v>
      </c>
      <c r="M9232" s="3">
        <f>PI()*(D9232*0.0254)^2/4</f>
        <v>4.1043305806897315E-2</v>
      </c>
      <c r="N9232" s="1">
        <f>ROUND(H9232*4.45,0)</f>
        <v>27</v>
      </c>
      <c r="O9232" s="1">
        <f>I9232*745.7</f>
        <v>1879.1640000000002</v>
      </c>
      <c r="P9232" s="5">
        <f>ROUND(N9232^(3/2)/O9232/SQRT(2*1.28*M9232)*100,0)</f>
        <v>23</v>
      </c>
      <c r="Q9232" s="4">
        <f>E9232/D9232</f>
        <v>0.72222222222222221</v>
      </c>
      <c r="R9232" s="1">
        <f>ROUND(L9232^(3/2)/K9232*100*SQRT(2/PI()),0)</f>
        <v>23</v>
      </c>
      <c r="S9232" s="1" t="str">
        <f>IF(AND(R9232&gt;=R9231,R9232&gt;R9233),"YES","NO")</f>
        <v>NO</v>
      </c>
      <c r="T9232" s="1">
        <f>IF(C9232&lt;C9231,0,IF(T9231=1,1,IF(S9232="YES",1,0)))</f>
        <v>1</v>
      </c>
      <c r="U9232" s="1" t="str">
        <f>IF(AND(T9231=0,T9232=1),"YES","NO")</f>
        <v>NO</v>
      </c>
    </row>
    <row r="9233" spans="1:21" x14ac:dyDescent="0.3">
      <c r="A9233" s="1">
        <v>9233</v>
      </c>
      <c r="B9233" s="1">
        <v>480</v>
      </c>
      <c r="C9233" s="1">
        <v>16000</v>
      </c>
      <c r="D9233" s="1">
        <v>9</v>
      </c>
      <c r="E9233" s="1">
        <v>6.5</v>
      </c>
      <c r="F9233" s="1">
        <v>2</v>
      </c>
      <c r="G9233" s="1" t="s">
        <v>23</v>
      </c>
      <c r="H9233" s="1">
        <v>6.98</v>
      </c>
      <c r="I9233" s="1">
        <v>3.48</v>
      </c>
      <c r="J9233" s="1">
        <v>13.69</v>
      </c>
      <c r="K9233" s="1">
        <v>0.18</v>
      </c>
      <c r="L9233" s="1">
        <v>0.13</v>
      </c>
      <c r="M9233" s="3">
        <f>PI()*(D9233*0.0254)^2/4</f>
        <v>4.1043305806897315E-2</v>
      </c>
      <c r="N9233" s="1">
        <f>ROUND(H9233*4.45,0)</f>
        <v>31</v>
      </c>
      <c r="O9233" s="1">
        <f>I9233*745.7</f>
        <v>2595.0360000000001</v>
      </c>
      <c r="P9233" s="5">
        <f>ROUND(N9233^(3/2)/O9233/SQRT(2*1.28*M9233)*100,0)</f>
        <v>21</v>
      </c>
      <c r="Q9233" s="4">
        <f>E9233/D9233</f>
        <v>0.72222222222222221</v>
      </c>
      <c r="R9233" s="1">
        <f>ROUND(L9233^(3/2)/K9233*100*SQRT(2/PI()),0)</f>
        <v>21</v>
      </c>
      <c r="S9233" s="1" t="str">
        <f>IF(AND(R9233&gt;=R9232,R9233&gt;R9234),"YES","NO")</f>
        <v>NO</v>
      </c>
      <c r="T9233" s="1">
        <f>IF(C9233&lt;C9232,0,IF(T9232=1,1,IF(S9233="YES",1,0)))</f>
        <v>1</v>
      </c>
      <c r="U9233" s="1" t="str">
        <f>IF(AND(T9232=0,T9233=1),"YES","NO")</f>
        <v>NO</v>
      </c>
    </row>
    <row r="9234" spans="1:21" x14ac:dyDescent="0.3">
      <c r="A9234" s="1">
        <v>9234</v>
      </c>
      <c r="B9234" s="1">
        <v>480</v>
      </c>
      <c r="C9234" s="1">
        <v>17000</v>
      </c>
      <c r="D9234" s="1">
        <v>9</v>
      </c>
      <c r="E9234" s="1">
        <v>6.5</v>
      </c>
      <c r="F9234" s="1">
        <v>2</v>
      </c>
      <c r="G9234" s="1" t="s">
        <v>23</v>
      </c>
      <c r="H9234" s="1">
        <v>8</v>
      </c>
      <c r="I9234" s="1">
        <v>4.6900000000000004</v>
      </c>
      <c r="J9234" s="1">
        <v>17.399999999999999</v>
      </c>
      <c r="K9234" s="1">
        <v>0.2</v>
      </c>
      <c r="L9234" s="1">
        <v>0.13</v>
      </c>
      <c r="M9234" s="3">
        <f>PI()*(D9234*0.0254)^2/4</f>
        <v>4.1043305806897315E-2</v>
      </c>
      <c r="N9234" s="1">
        <f>ROUND(H9234*4.45,0)</f>
        <v>36</v>
      </c>
      <c r="O9234" s="1">
        <f>I9234*745.7</f>
        <v>3497.3330000000005</v>
      </c>
      <c r="P9234" s="5">
        <f>ROUND(N9234^(3/2)/O9234/SQRT(2*1.28*M9234)*100,0)</f>
        <v>19</v>
      </c>
      <c r="Q9234" s="4">
        <f>E9234/D9234</f>
        <v>0.72222222222222221</v>
      </c>
      <c r="R9234" s="1">
        <f>ROUND(L9234^(3/2)/K9234*100*SQRT(2/PI()),0)</f>
        <v>19</v>
      </c>
      <c r="S9234" s="1" t="str">
        <f>IF(AND(R9234&gt;=R9233,R9234&gt;R9235),"YES","NO")</f>
        <v>NO</v>
      </c>
      <c r="T9234" s="1">
        <f>IF(C9234&lt;C9233,0,IF(T9233=1,1,IF(S9234="YES",1,0)))</f>
        <v>1</v>
      </c>
      <c r="U9234" s="1" t="str">
        <f>IF(AND(T9233=0,T9234=1),"YES","NO")</f>
        <v>NO</v>
      </c>
    </row>
    <row r="9235" spans="1:21" x14ac:dyDescent="0.3">
      <c r="A9235" s="1">
        <v>9235</v>
      </c>
      <c r="B9235" s="1">
        <v>480</v>
      </c>
      <c r="C9235" s="1">
        <v>18000</v>
      </c>
      <c r="D9235" s="1">
        <v>9</v>
      </c>
      <c r="E9235" s="1">
        <v>6.5</v>
      </c>
      <c r="F9235" s="1">
        <v>2</v>
      </c>
      <c r="G9235" s="1" t="s">
        <v>23</v>
      </c>
      <c r="H9235" s="1">
        <v>9.1199999999999992</v>
      </c>
      <c r="I9235" s="1">
        <v>6.28</v>
      </c>
      <c r="J9235" s="1">
        <v>22</v>
      </c>
      <c r="K9235" s="1">
        <v>0.23</v>
      </c>
      <c r="L9235" s="1">
        <v>0.13</v>
      </c>
      <c r="M9235" s="3">
        <f>PI()*(D9235*0.0254)^2/4</f>
        <v>4.1043305806897315E-2</v>
      </c>
      <c r="N9235" s="1">
        <f>ROUND(H9235*4.45,0)</f>
        <v>41</v>
      </c>
      <c r="O9235" s="1">
        <f>I9235*745.7</f>
        <v>4682.9960000000001</v>
      </c>
      <c r="P9235" s="5">
        <f>ROUND(N9235^(3/2)/O9235/SQRT(2*1.28*M9235)*100,0)</f>
        <v>17</v>
      </c>
      <c r="Q9235" s="4">
        <f>E9235/D9235</f>
        <v>0.72222222222222221</v>
      </c>
      <c r="R9235" s="1">
        <f>ROUND(L9235^(3/2)/K9235*100*SQRT(2/PI()),0)</f>
        <v>16</v>
      </c>
      <c r="S9235" s="1" t="str">
        <f>IF(AND(R9235&gt;=R9234,R9235&gt;R9236),"YES","NO")</f>
        <v>NO</v>
      </c>
      <c r="T9235" s="1">
        <f>IF(C9235&lt;C9234,0,IF(T9234=1,1,IF(S9235="YES",1,0)))</f>
        <v>1</v>
      </c>
      <c r="U9235" s="1" t="str">
        <f>IF(AND(T9234=0,T9235=1),"YES","NO")</f>
        <v>NO</v>
      </c>
    </row>
    <row r="9236" spans="1:21" x14ac:dyDescent="0.3">
      <c r="A9236" s="1">
        <v>9236</v>
      </c>
      <c r="B9236" s="1">
        <v>480</v>
      </c>
      <c r="C9236" s="1">
        <v>19000</v>
      </c>
      <c r="D9236" s="1">
        <v>9</v>
      </c>
      <c r="E9236" s="1">
        <v>6.5</v>
      </c>
      <c r="F9236" s="1">
        <v>2</v>
      </c>
      <c r="G9236" s="1" t="s">
        <v>23</v>
      </c>
      <c r="H9236" s="1">
        <v>10.37</v>
      </c>
      <c r="I9236" s="1">
        <v>8.65</v>
      </c>
      <c r="J9236" s="1">
        <v>28.71</v>
      </c>
      <c r="K9236" s="1">
        <v>0.27</v>
      </c>
      <c r="L9236" s="1">
        <v>0.14000000000000001</v>
      </c>
      <c r="M9236" s="3">
        <f>PI()*(D9236*0.0254)^2/4</f>
        <v>4.1043305806897315E-2</v>
      </c>
      <c r="N9236" s="1">
        <f>ROUND(H9236*4.45,0)</f>
        <v>46</v>
      </c>
      <c r="O9236" s="1">
        <f>I9236*745.7</f>
        <v>6450.3050000000003</v>
      </c>
      <c r="P9236" s="5">
        <f>ROUND(N9236^(3/2)/O9236/SQRT(2*1.28*M9236)*100,0)</f>
        <v>15</v>
      </c>
      <c r="Q9236" s="4">
        <f>E9236/D9236</f>
        <v>0.72222222222222221</v>
      </c>
      <c r="R9236" s="1">
        <f>ROUND(L9236^(3/2)/K9236*100*SQRT(2/PI()),0)</f>
        <v>15</v>
      </c>
      <c r="S9236" s="1" t="str">
        <f>IF(AND(R9236&gt;=R9235,R9236&gt;R9237),"YES","NO")</f>
        <v>NO</v>
      </c>
      <c r="T9236" s="1">
        <f>IF(C9236&lt;C9235,0,IF(T9235=1,1,IF(S9236="YES",1,0)))</f>
        <v>1</v>
      </c>
      <c r="U9236" s="1" t="str">
        <f>IF(AND(T9235=0,T9236=1),"YES","NO")</f>
        <v>NO</v>
      </c>
    </row>
    <row r="9237" spans="1:21" x14ac:dyDescent="0.3">
      <c r="A9237" s="1">
        <v>9237</v>
      </c>
      <c r="B9237" s="1">
        <v>480</v>
      </c>
      <c r="C9237" s="1">
        <v>20000</v>
      </c>
      <c r="D9237" s="1">
        <v>9</v>
      </c>
      <c r="E9237" s="1">
        <v>6.5</v>
      </c>
      <c r="F9237" s="1">
        <v>2</v>
      </c>
      <c r="G9237" s="1" t="s">
        <v>23</v>
      </c>
      <c r="H9237" s="1">
        <v>11.77</v>
      </c>
      <c r="I9237" s="1">
        <v>12.5</v>
      </c>
      <c r="J9237" s="1">
        <v>39.39</v>
      </c>
      <c r="K9237" s="1">
        <v>0.33</v>
      </c>
      <c r="L9237" s="1">
        <v>0.14000000000000001</v>
      </c>
      <c r="M9237" s="3">
        <f>PI()*(D9237*0.0254)^2/4</f>
        <v>4.1043305806897315E-2</v>
      </c>
      <c r="N9237" s="1">
        <f>ROUND(H9237*4.45,0)</f>
        <v>52</v>
      </c>
      <c r="O9237" s="1">
        <f>I9237*745.7</f>
        <v>9321.25</v>
      </c>
      <c r="P9237" s="5">
        <f>ROUND(N9237^(3/2)/O9237/SQRT(2*1.28*M9237)*100,0)</f>
        <v>12</v>
      </c>
      <c r="Q9237" s="4">
        <f>E9237/D9237</f>
        <v>0.72222222222222221</v>
      </c>
      <c r="R9237" s="1">
        <f>ROUND(L9237^(3/2)/K9237*100*SQRT(2/PI()),0)</f>
        <v>13</v>
      </c>
      <c r="S9237" s="1" t="str">
        <f>IF(AND(R9237&gt;=R9236,R9237&gt;R9238),"YES","NO")</f>
        <v>NO</v>
      </c>
      <c r="T9237" s="1">
        <f>IF(C9237&lt;C9236,0,IF(T9236=1,1,IF(S9237="YES",1,0)))</f>
        <v>1</v>
      </c>
      <c r="U9237" s="1" t="str">
        <f>IF(AND(T9236=0,T9237=1),"YES","NO")</f>
        <v>NO</v>
      </c>
    </row>
    <row r="9238" spans="1:21" x14ac:dyDescent="0.3">
      <c r="A9238" s="1">
        <v>9238</v>
      </c>
      <c r="B9238" s="1">
        <v>480</v>
      </c>
      <c r="C9238" s="1">
        <v>21000</v>
      </c>
      <c r="D9238" s="1">
        <v>9</v>
      </c>
      <c r="E9238" s="1">
        <v>6.5</v>
      </c>
      <c r="F9238" s="1">
        <v>2</v>
      </c>
      <c r="G9238" s="1" t="s">
        <v>23</v>
      </c>
      <c r="H9238" s="1">
        <v>12.76</v>
      </c>
      <c r="I9238" s="1">
        <v>12.91</v>
      </c>
      <c r="J9238" s="1">
        <v>38.74</v>
      </c>
      <c r="K9238" s="1">
        <v>0.28999999999999998</v>
      </c>
      <c r="L9238" s="1">
        <v>0.14000000000000001</v>
      </c>
      <c r="M9238" s="3">
        <f>PI()*(D9238*0.0254)^2/4</f>
        <v>4.1043305806897315E-2</v>
      </c>
      <c r="N9238" s="1">
        <f>ROUND(H9238*4.45,0)</f>
        <v>57</v>
      </c>
      <c r="O9238" s="1">
        <f>I9238*745.7</f>
        <v>9626.987000000001</v>
      </c>
      <c r="P9238" s="5">
        <f>ROUND(N9238^(3/2)/O9238/SQRT(2*1.28*M9238)*100,0)</f>
        <v>14</v>
      </c>
      <c r="Q9238" s="4">
        <f>E9238/D9238</f>
        <v>0.72222222222222221</v>
      </c>
      <c r="R9238" s="1">
        <f>ROUND(L9238^(3/2)/K9238*100*SQRT(2/PI()),0)</f>
        <v>14</v>
      </c>
      <c r="S9238" s="1" t="str">
        <f>IF(AND(R9238&gt;=R9237,R9238&gt;R9239),"YES","NO")</f>
        <v>NO</v>
      </c>
      <c r="T9238" s="1">
        <f>IF(C9238&lt;C9237,0,IF(T9237=1,1,IF(S9238="YES",1,0)))</f>
        <v>1</v>
      </c>
      <c r="U9238" s="1" t="str">
        <f>IF(AND(T9237=0,T9238=1),"YES","NO")</f>
        <v>NO</v>
      </c>
    </row>
    <row r="9239" spans="1:21" x14ac:dyDescent="0.3">
      <c r="A9239" s="1">
        <v>9239</v>
      </c>
      <c r="B9239" s="1">
        <v>480</v>
      </c>
      <c r="C9239" s="1">
        <v>24000</v>
      </c>
      <c r="D9239" s="1">
        <v>9</v>
      </c>
      <c r="E9239" s="1">
        <v>6.5</v>
      </c>
      <c r="F9239" s="1">
        <v>2</v>
      </c>
      <c r="G9239" s="1" t="s">
        <v>23</v>
      </c>
      <c r="H9239" s="1">
        <v>15.69</v>
      </c>
      <c r="I9239" s="1">
        <v>12.31</v>
      </c>
      <c r="J9239" s="1">
        <v>32.33</v>
      </c>
      <c r="K9239" s="1">
        <v>0.19</v>
      </c>
      <c r="L9239" s="1">
        <v>0.13</v>
      </c>
      <c r="M9239" s="3">
        <f>PI()*(D9239*0.0254)^2/4</f>
        <v>4.1043305806897315E-2</v>
      </c>
      <c r="N9239" s="1">
        <f>ROUND(H9239*4.45,0)</f>
        <v>70</v>
      </c>
      <c r="O9239" s="1">
        <f>I9239*745.7</f>
        <v>9179.5670000000009</v>
      </c>
      <c r="P9239" s="5">
        <f>ROUND(N9239^(3/2)/O9239/SQRT(2*1.28*M9239)*100,0)</f>
        <v>20</v>
      </c>
      <c r="Q9239" s="4">
        <f>E9239/D9239</f>
        <v>0.72222222222222221</v>
      </c>
      <c r="R9239" s="1">
        <f>ROUND(L9239^(3/2)/K9239*100*SQRT(2/PI()),0)</f>
        <v>20</v>
      </c>
      <c r="S9239" s="1" t="str">
        <f>IF(AND(R9239&gt;=R9238,R9239&gt;R9240),"YES","NO")</f>
        <v>NO</v>
      </c>
      <c r="T9239" s="1">
        <f>IF(C9239&lt;C9238,0,IF(T9238=1,1,IF(S9239="YES",1,0)))</f>
        <v>1</v>
      </c>
      <c r="U9239" s="1" t="str">
        <f>IF(AND(T9238=0,T9239=1),"YES","NO")</f>
        <v>NO</v>
      </c>
    </row>
    <row r="9240" spans="1:21" x14ac:dyDescent="0.3">
      <c r="A9240" s="1">
        <v>9240</v>
      </c>
      <c r="B9240" s="1">
        <v>481</v>
      </c>
      <c r="C9240" s="1">
        <v>1000</v>
      </c>
      <c r="D9240" s="1">
        <v>9</v>
      </c>
      <c r="E9240" s="1">
        <v>6</v>
      </c>
      <c r="F9240" s="1">
        <v>2</v>
      </c>
      <c r="G9240" s="1" t="s">
        <v>4</v>
      </c>
      <c r="H9240" s="1">
        <v>0.03</v>
      </c>
      <c r="I9240" s="1">
        <v>0.01</v>
      </c>
      <c r="J9240" s="1">
        <v>0.02</v>
      </c>
      <c r="K9240" s="1">
        <v>0.06</v>
      </c>
      <c r="L9240" s="1">
        <v>0.13</v>
      </c>
      <c r="M9240" s="3">
        <f>PI()*(D9240*0.0254)^2/4</f>
        <v>4.1043305806897315E-2</v>
      </c>
      <c r="N9240" s="1">
        <f>ROUND(H9240*4.45,0)</f>
        <v>0</v>
      </c>
      <c r="O9240" s="1">
        <f>I9240*745.7</f>
        <v>7.4570000000000007</v>
      </c>
      <c r="P9240" s="5">
        <f>ROUND(N9240^(3/2)/O9240/SQRT(2*1.28*M9240)*100,0)</f>
        <v>0</v>
      </c>
      <c r="Q9240" s="4">
        <f>E9240/D9240</f>
        <v>0.66666666666666663</v>
      </c>
      <c r="R9240" s="1">
        <f>ROUND(L9240^(3/2)/K9240*100*SQRT(2/PI()),0)</f>
        <v>62</v>
      </c>
      <c r="S9240" s="1" t="str">
        <f>IF(AND(R9240&gt;=R9239,R9240&gt;R9241),"YES","NO")</f>
        <v>NO</v>
      </c>
      <c r="T9240" s="1">
        <f>IF(C9240&lt;C9239,0,IF(T9239=1,1,IF(S9240="YES",1,0)))</f>
        <v>0</v>
      </c>
      <c r="U9240" s="1" t="str">
        <f>IF(AND(T9239=0,T9240=1),"YES","NO")</f>
        <v>NO</v>
      </c>
    </row>
    <row r="9241" spans="1:21" x14ac:dyDescent="0.3">
      <c r="A9241" s="1">
        <v>9241</v>
      </c>
      <c r="B9241" s="1">
        <v>481</v>
      </c>
      <c r="C9241" s="1">
        <v>2000</v>
      </c>
      <c r="D9241" s="1">
        <v>9</v>
      </c>
      <c r="E9241" s="1">
        <v>6</v>
      </c>
      <c r="F9241" s="1">
        <v>2</v>
      </c>
      <c r="G9241" s="1" t="s">
        <v>4</v>
      </c>
      <c r="H9241" s="1">
        <v>0.11</v>
      </c>
      <c r="I9241" s="1">
        <v>0.01</v>
      </c>
      <c r="J9241" s="1">
        <v>7.0000000000000007E-2</v>
      </c>
      <c r="K9241" s="1">
        <v>0.06</v>
      </c>
      <c r="L9241" s="1">
        <v>0.13</v>
      </c>
      <c r="M9241" s="3">
        <f>PI()*(D9241*0.0254)^2/4</f>
        <v>4.1043305806897315E-2</v>
      </c>
      <c r="N9241" s="1">
        <f>ROUND(H9241*4.45,0)</f>
        <v>0</v>
      </c>
      <c r="O9241" s="1">
        <f>I9241*745.7</f>
        <v>7.4570000000000007</v>
      </c>
      <c r="P9241" s="5">
        <f>ROUND(N9241^(3/2)/O9241/SQRT(2*1.28*M9241)*100,0)</f>
        <v>0</v>
      </c>
      <c r="Q9241" s="4">
        <f>E9241/D9241</f>
        <v>0.66666666666666663</v>
      </c>
      <c r="R9241" s="1">
        <f>ROUND(L9241^(3/2)/K9241*100*SQRT(2/PI()),0)</f>
        <v>62</v>
      </c>
      <c r="S9241" s="1" t="str">
        <f>IF(AND(R9241&gt;=R9240,R9241&gt;R9242),"YES","NO")</f>
        <v>NO</v>
      </c>
      <c r="T9241" s="1">
        <f>IF(C9241&lt;C9240,0,IF(T9240=1,1,IF(S9241="YES",1,0)))</f>
        <v>0</v>
      </c>
      <c r="U9241" s="1" t="str">
        <f>IF(AND(T9240=0,T9241=1),"YES","NO")</f>
        <v>NO</v>
      </c>
    </row>
    <row r="9242" spans="1:21" x14ac:dyDescent="0.3">
      <c r="A9242" s="1">
        <v>9242</v>
      </c>
      <c r="B9242" s="1">
        <v>481</v>
      </c>
      <c r="C9242" s="1">
        <v>3000</v>
      </c>
      <c r="D9242" s="1">
        <v>9</v>
      </c>
      <c r="E9242" s="1">
        <v>6</v>
      </c>
      <c r="F9242" s="1">
        <v>2</v>
      </c>
      <c r="G9242" s="1" t="s">
        <v>4</v>
      </c>
      <c r="H9242" s="1">
        <v>0.24</v>
      </c>
      <c r="I9242" s="1">
        <v>0.01</v>
      </c>
      <c r="J9242" s="1">
        <v>0.16</v>
      </c>
      <c r="K9242" s="1">
        <v>0.06</v>
      </c>
      <c r="L9242" s="1">
        <v>0.13</v>
      </c>
      <c r="M9242" s="3">
        <f>PI()*(D9242*0.0254)^2/4</f>
        <v>4.1043305806897315E-2</v>
      </c>
      <c r="N9242" s="1">
        <f>ROUND(H9242*4.45,0)</f>
        <v>1</v>
      </c>
      <c r="O9242" s="1">
        <f>I9242*745.7</f>
        <v>7.4570000000000007</v>
      </c>
      <c r="P9242" s="5">
        <f>ROUND(N9242^(3/2)/O9242/SQRT(2*1.28*M9242)*100,0)</f>
        <v>41</v>
      </c>
      <c r="Q9242" s="4">
        <f>E9242/D9242</f>
        <v>0.66666666666666663</v>
      </c>
      <c r="R9242" s="1">
        <f>ROUND(L9242^(3/2)/K9242*100*SQRT(2/PI()),0)</f>
        <v>62</v>
      </c>
      <c r="S9242" s="1" t="str">
        <f>IF(AND(R9242&gt;=R9241,R9242&gt;R9243),"YES","NO")</f>
        <v>NO</v>
      </c>
      <c r="T9242" s="1">
        <f>IF(C9242&lt;C9241,0,IF(T9241=1,1,IF(S9242="YES",1,0)))</f>
        <v>0</v>
      </c>
      <c r="U9242" s="1" t="str">
        <f>IF(AND(T9241=0,T9242=1),"YES","NO")</f>
        <v>NO</v>
      </c>
    </row>
    <row r="9243" spans="1:21" x14ac:dyDescent="0.3">
      <c r="A9243" s="1">
        <v>9243</v>
      </c>
      <c r="B9243" s="1">
        <v>481</v>
      </c>
      <c r="C9243" s="1">
        <v>4000</v>
      </c>
      <c r="D9243" s="1">
        <v>9</v>
      </c>
      <c r="E9243" s="1">
        <v>6</v>
      </c>
      <c r="F9243" s="1">
        <v>2</v>
      </c>
      <c r="G9243" s="1" t="s">
        <v>4</v>
      </c>
      <c r="H9243" s="1">
        <v>0.43</v>
      </c>
      <c r="I9243" s="1">
        <v>0.02</v>
      </c>
      <c r="J9243" s="1">
        <v>0.28999999999999998</v>
      </c>
      <c r="K9243" s="1">
        <v>0.06</v>
      </c>
      <c r="L9243" s="1">
        <v>0.13</v>
      </c>
      <c r="M9243" s="3">
        <f>PI()*(D9243*0.0254)^2/4</f>
        <v>4.1043305806897315E-2</v>
      </c>
      <c r="N9243" s="1">
        <f>ROUND(H9243*4.45,0)</f>
        <v>2</v>
      </c>
      <c r="O9243" s="1">
        <f>I9243*745.7</f>
        <v>14.914000000000001</v>
      </c>
      <c r="P9243" s="5">
        <f>ROUND(N9243^(3/2)/O9243/SQRT(2*1.28*M9243)*100,0)</f>
        <v>59</v>
      </c>
      <c r="Q9243" s="4">
        <f>E9243/D9243</f>
        <v>0.66666666666666663</v>
      </c>
      <c r="R9243" s="1">
        <f>ROUND(L9243^(3/2)/K9243*100*SQRT(2/PI()),0)</f>
        <v>62</v>
      </c>
      <c r="S9243" s="1" t="str">
        <f>IF(AND(R9243&gt;=R9242,R9243&gt;R9244),"YES","NO")</f>
        <v>NO</v>
      </c>
      <c r="T9243" s="1">
        <f>IF(C9243&lt;C9242,0,IF(T9242=1,1,IF(S9243="YES",1,0)))</f>
        <v>0</v>
      </c>
      <c r="U9243" s="1" t="str">
        <f>IF(AND(T9242=0,T9243=1),"YES","NO")</f>
        <v>NO</v>
      </c>
    </row>
    <row r="9244" spans="1:21" x14ac:dyDescent="0.3">
      <c r="A9244" s="1">
        <v>9244</v>
      </c>
      <c r="B9244" s="1">
        <v>481</v>
      </c>
      <c r="C9244" s="1">
        <v>5000</v>
      </c>
      <c r="D9244" s="1">
        <v>9</v>
      </c>
      <c r="E9244" s="1">
        <v>6</v>
      </c>
      <c r="F9244" s="1">
        <v>2</v>
      </c>
      <c r="G9244" s="1" t="s">
        <v>4</v>
      </c>
      <c r="H9244" s="1">
        <v>0.68</v>
      </c>
      <c r="I9244" s="1">
        <v>0.04</v>
      </c>
      <c r="J9244" s="1">
        <v>0.46</v>
      </c>
      <c r="K9244" s="1">
        <v>0.06</v>
      </c>
      <c r="L9244" s="1">
        <v>0.13</v>
      </c>
      <c r="M9244" s="3">
        <f>PI()*(D9244*0.0254)^2/4</f>
        <v>4.1043305806897315E-2</v>
      </c>
      <c r="N9244" s="1">
        <f>ROUND(H9244*4.45,0)</f>
        <v>3</v>
      </c>
      <c r="O9244" s="1">
        <f>I9244*745.7</f>
        <v>29.828000000000003</v>
      </c>
      <c r="P9244" s="5">
        <f>ROUND(N9244^(3/2)/O9244/SQRT(2*1.28*M9244)*100,0)</f>
        <v>54</v>
      </c>
      <c r="Q9244" s="4">
        <f>E9244/D9244</f>
        <v>0.66666666666666663</v>
      </c>
      <c r="R9244" s="1">
        <f>ROUND(L9244^(3/2)/K9244*100*SQRT(2/PI()),0)</f>
        <v>62</v>
      </c>
      <c r="S9244" s="1" t="str">
        <f>IF(AND(R9244&gt;=R9243,R9244&gt;R9245),"YES","NO")</f>
        <v>NO</v>
      </c>
      <c r="T9244" s="1">
        <f>IF(C9244&lt;C9243,0,IF(T9243=1,1,IF(S9244="YES",1,0)))</f>
        <v>0</v>
      </c>
      <c r="U9244" s="1" t="str">
        <f>IF(AND(T9243=0,T9244=1),"YES","NO")</f>
        <v>NO</v>
      </c>
    </row>
    <row r="9245" spans="1:21" x14ac:dyDescent="0.3">
      <c r="A9245" s="1">
        <v>9245</v>
      </c>
      <c r="B9245" s="1">
        <v>481</v>
      </c>
      <c r="C9245" s="1">
        <v>6000</v>
      </c>
      <c r="D9245" s="1">
        <v>9</v>
      </c>
      <c r="E9245" s="1">
        <v>6</v>
      </c>
      <c r="F9245" s="1">
        <v>2</v>
      </c>
      <c r="G9245" s="1" t="s">
        <v>4</v>
      </c>
      <c r="H9245" s="1">
        <v>0.97</v>
      </c>
      <c r="I9245" s="1">
        <v>0.06</v>
      </c>
      <c r="J9245" s="1">
        <v>0.65</v>
      </c>
      <c r="K9245" s="1">
        <v>0.06</v>
      </c>
      <c r="L9245" s="1">
        <v>0.13</v>
      </c>
      <c r="M9245" s="3">
        <f>PI()*(D9245*0.0254)^2/4</f>
        <v>4.1043305806897315E-2</v>
      </c>
      <c r="N9245" s="1">
        <f>ROUND(H9245*4.45,0)</f>
        <v>4</v>
      </c>
      <c r="O9245" s="1">
        <f>I9245*745.7</f>
        <v>44.742000000000004</v>
      </c>
      <c r="P9245" s="5">
        <f>ROUND(N9245^(3/2)/O9245/SQRT(2*1.28*M9245)*100,0)</f>
        <v>55</v>
      </c>
      <c r="Q9245" s="4">
        <f>E9245/D9245</f>
        <v>0.66666666666666663</v>
      </c>
      <c r="R9245" s="1">
        <f>ROUND(L9245^(3/2)/K9245*100*SQRT(2/PI()),0)</f>
        <v>62</v>
      </c>
      <c r="S9245" s="1" t="str">
        <f>IF(AND(R9245&gt;=R9244,R9245&gt;R9246),"YES","NO")</f>
        <v>NO</v>
      </c>
      <c r="T9245" s="1">
        <f>IF(C9245&lt;C9244,0,IF(T9244=1,1,IF(S9245="YES",1,0)))</f>
        <v>0</v>
      </c>
      <c r="U9245" s="1" t="str">
        <f>IF(AND(T9244=0,T9245=1),"YES","NO")</f>
        <v>NO</v>
      </c>
    </row>
    <row r="9246" spans="1:21" x14ac:dyDescent="0.3">
      <c r="A9246" s="1">
        <v>9246</v>
      </c>
      <c r="B9246" s="1">
        <v>481</v>
      </c>
      <c r="C9246" s="1">
        <v>7000</v>
      </c>
      <c r="D9246" s="1">
        <v>9</v>
      </c>
      <c r="E9246" s="1">
        <v>6</v>
      </c>
      <c r="F9246" s="1">
        <v>2</v>
      </c>
      <c r="G9246" s="1" t="s">
        <v>4</v>
      </c>
      <c r="H9246" s="1">
        <v>1.32</v>
      </c>
      <c r="I9246" s="1">
        <v>0.1</v>
      </c>
      <c r="J9246" s="1">
        <v>0.87</v>
      </c>
      <c r="K9246" s="1">
        <v>0.06</v>
      </c>
      <c r="L9246" s="1">
        <v>0.13</v>
      </c>
      <c r="M9246" s="3">
        <f>PI()*(D9246*0.0254)^2/4</f>
        <v>4.1043305806897315E-2</v>
      </c>
      <c r="N9246" s="1">
        <f>ROUND(H9246*4.45,0)</f>
        <v>6</v>
      </c>
      <c r="O9246" s="1">
        <f>I9246*745.7</f>
        <v>74.570000000000007</v>
      </c>
      <c r="P9246" s="5">
        <f>ROUND(N9246^(3/2)/O9246/SQRT(2*1.28*M9246)*100,0)</f>
        <v>61</v>
      </c>
      <c r="Q9246" s="4">
        <f>E9246/D9246</f>
        <v>0.66666666666666663</v>
      </c>
      <c r="R9246" s="1">
        <f>ROUND(L9246^(3/2)/K9246*100*SQRT(2/PI()),0)</f>
        <v>62</v>
      </c>
      <c r="S9246" s="1" t="str">
        <f>IF(AND(R9246&gt;=R9245,R9246&gt;R9247),"YES","NO")</f>
        <v>NO</v>
      </c>
      <c r="T9246" s="1">
        <f>IF(C9246&lt;C9245,0,IF(T9245=1,1,IF(S9246="YES",1,0)))</f>
        <v>0</v>
      </c>
      <c r="U9246" s="1" t="str">
        <f>IF(AND(T9245=0,T9246=1),"YES","NO")</f>
        <v>NO</v>
      </c>
    </row>
    <row r="9247" spans="1:21" x14ac:dyDescent="0.3">
      <c r="A9247" s="1">
        <v>9247</v>
      </c>
      <c r="B9247" s="1">
        <v>481</v>
      </c>
      <c r="C9247" s="1">
        <v>8000</v>
      </c>
      <c r="D9247" s="1">
        <v>9</v>
      </c>
      <c r="E9247" s="1">
        <v>6</v>
      </c>
      <c r="F9247" s="1">
        <v>2</v>
      </c>
      <c r="G9247" s="1" t="s">
        <v>4</v>
      </c>
      <c r="H9247" s="1">
        <v>1.73</v>
      </c>
      <c r="I9247" s="1">
        <v>0.14000000000000001</v>
      </c>
      <c r="J9247" s="1">
        <v>1.1100000000000001</v>
      </c>
      <c r="K9247" s="1">
        <v>0.06</v>
      </c>
      <c r="L9247" s="1">
        <v>0.13</v>
      </c>
      <c r="M9247" s="3">
        <f>PI()*(D9247*0.0254)^2/4</f>
        <v>4.1043305806897315E-2</v>
      </c>
      <c r="N9247" s="1">
        <f>ROUND(H9247*4.45,0)</f>
        <v>8</v>
      </c>
      <c r="O9247" s="1">
        <f>I9247*745.7</f>
        <v>104.39800000000001</v>
      </c>
      <c r="P9247" s="5">
        <f>ROUND(N9247^(3/2)/O9247/SQRT(2*1.28*M9247)*100,0)</f>
        <v>67</v>
      </c>
      <c r="Q9247" s="4">
        <f>E9247/D9247</f>
        <v>0.66666666666666663</v>
      </c>
      <c r="R9247" s="1">
        <f>ROUND(L9247^(3/2)/K9247*100*SQRT(2/PI()),0)</f>
        <v>62</v>
      </c>
      <c r="S9247" s="1" t="str">
        <f>IF(AND(R9247&gt;=R9246,R9247&gt;R9248),"YES","NO")</f>
        <v>NO</v>
      </c>
      <c r="T9247" s="1">
        <f>IF(C9247&lt;C9246,0,IF(T9246=1,1,IF(S9247="YES",1,0)))</f>
        <v>0</v>
      </c>
      <c r="U9247" s="1" t="str">
        <f>IF(AND(T9246=0,T9247=1),"YES","NO")</f>
        <v>NO</v>
      </c>
    </row>
    <row r="9248" spans="1:21" x14ac:dyDescent="0.3">
      <c r="A9248" s="1">
        <v>9248</v>
      </c>
      <c r="B9248" s="1">
        <v>481</v>
      </c>
      <c r="C9248" s="1">
        <v>9000</v>
      </c>
      <c r="D9248" s="1">
        <v>9</v>
      </c>
      <c r="E9248" s="1">
        <v>6</v>
      </c>
      <c r="F9248" s="1">
        <v>2</v>
      </c>
      <c r="G9248" s="1" t="s">
        <v>4</v>
      </c>
      <c r="H9248" s="1">
        <v>2.19</v>
      </c>
      <c r="I9248" s="1">
        <v>0.2</v>
      </c>
      <c r="J9248" s="1">
        <v>1.37</v>
      </c>
      <c r="K9248" s="1">
        <v>0.06</v>
      </c>
      <c r="L9248" s="1">
        <v>0.13</v>
      </c>
      <c r="M9248" s="3">
        <f>PI()*(D9248*0.0254)^2/4</f>
        <v>4.1043305806897315E-2</v>
      </c>
      <c r="N9248" s="1">
        <f>ROUND(H9248*4.45,0)</f>
        <v>10</v>
      </c>
      <c r="O9248" s="1">
        <f>I9248*745.7</f>
        <v>149.14000000000001</v>
      </c>
      <c r="P9248" s="5">
        <f>ROUND(N9248^(3/2)/O9248/SQRT(2*1.28*M9248)*100,0)</f>
        <v>65</v>
      </c>
      <c r="Q9248" s="4">
        <f>E9248/D9248</f>
        <v>0.66666666666666663</v>
      </c>
      <c r="R9248" s="1">
        <f>ROUND(L9248^(3/2)/K9248*100*SQRT(2/PI()),0)</f>
        <v>62</v>
      </c>
      <c r="S9248" s="1" t="str">
        <f>IF(AND(R9248&gt;=R9247,R9248&gt;R9249),"YES","NO")</f>
        <v>NO</v>
      </c>
      <c r="T9248" s="1">
        <f>IF(C9248&lt;C9247,0,IF(T9247=1,1,IF(S9248="YES",1,0)))</f>
        <v>0</v>
      </c>
      <c r="U9248" s="1" t="str">
        <f>IF(AND(T9247=0,T9248=1),"YES","NO")</f>
        <v>NO</v>
      </c>
    </row>
    <row r="9249" spans="1:21" x14ac:dyDescent="0.3">
      <c r="A9249" s="1">
        <v>9249</v>
      </c>
      <c r="B9249" s="1">
        <v>481</v>
      </c>
      <c r="C9249" s="1">
        <v>10000</v>
      </c>
      <c r="D9249" s="1">
        <v>9</v>
      </c>
      <c r="E9249" s="1">
        <v>6</v>
      </c>
      <c r="F9249" s="1">
        <v>2</v>
      </c>
      <c r="G9249" s="1" t="s">
        <v>4</v>
      </c>
      <c r="H9249" s="1">
        <v>2.71</v>
      </c>
      <c r="I9249" s="1">
        <v>0.28000000000000003</v>
      </c>
      <c r="J9249" s="1">
        <v>1.79</v>
      </c>
      <c r="K9249" s="1">
        <v>0.06</v>
      </c>
      <c r="L9249" s="1">
        <v>0.13</v>
      </c>
      <c r="M9249" s="3">
        <f>PI()*(D9249*0.0254)^2/4</f>
        <v>4.1043305806897315E-2</v>
      </c>
      <c r="N9249" s="1">
        <f>ROUND(H9249*4.45,0)</f>
        <v>12</v>
      </c>
      <c r="O9249" s="1">
        <f>I9249*745.7</f>
        <v>208.79600000000002</v>
      </c>
      <c r="P9249" s="5">
        <f>ROUND(N9249^(3/2)/O9249/SQRT(2*1.28*M9249)*100,0)</f>
        <v>61</v>
      </c>
      <c r="Q9249" s="4">
        <f>E9249/D9249</f>
        <v>0.66666666666666663</v>
      </c>
      <c r="R9249" s="1">
        <f>ROUND(L9249^(3/2)/K9249*100*SQRT(2/PI()),0)</f>
        <v>62</v>
      </c>
      <c r="S9249" s="1" t="str">
        <f>IF(AND(R9249&gt;=R9248,R9249&gt;R9250),"YES","NO")</f>
        <v>YES</v>
      </c>
      <c r="T9249" s="1">
        <f>IF(C9249&lt;C9248,0,IF(T9248=1,1,IF(S9249="YES",1,0)))</f>
        <v>1</v>
      </c>
      <c r="U9249" s="1" t="str">
        <f>IF(AND(T9248=0,T9249=1),"YES","NO")</f>
        <v>YES</v>
      </c>
    </row>
    <row r="9250" spans="1:21" x14ac:dyDescent="0.3">
      <c r="A9250" s="1">
        <v>9250</v>
      </c>
      <c r="B9250" s="1">
        <v>481</v>
      </c>
      <c r="C9250" s="1">
        <v>11000</v>
      </c>
      <c r="D9250" s="1">
        <v>9</v>
      </c>
      <c r="E9250" s="1">
        <v>6</v>
      </c>
      <c r="F9250" s="1">
        <v>2</v>
      </c>
      <c r="G9250" s="1" t="s">
        <v>4</v>
      </c>
      <c r="H9250" s="1">
        <v>3.32</v>
      </c>
      <c r="I9250" s="1">
        <v>0.45</v>
      </c>
      <c r="J9250" s="1">
        <v>2.58</v>
      </c>
      <c r="K9250" s="1">
        <v>7.0000000000000007E-2</v>
      </c>
      <c r="L9250" s="1">
        <v>0.13</v>
      </c>
      <c r="M9250" s="3">
        <f>PI()*(D9250*0.0254)^2/4</f>
        <v>4.1043305806897315E-2</v>
      </c>
      <c r="N9250" s="1">
        <f>ROUND(H9250*4.45,0)</f>
        <v>15</v>
      </c>
      <c r="O9250" s="1">
        <f>I9250*745.7</f>
        <v>335.56500000000005</v>
      </c>
      <c r="P9250" s="5">
        <f>ROUND(N9250^(3/2)/O9250/SQRT(2*1.28*M9250)*100,0)</f>
        <v>53</v>
      </c>
      <c r="Q9250" s="4">
        <f>E9250/D9250</f>
        <v>0.66666666666666663</v>
      </c>
      <c r="R9250" s="1">
        <f>ROUND(L9250^(3/2)/K9250*100*SQRT(2/PI()),0)</f>
        <v>53</v>
      </c>
      <c r="S9250" s="1" t="str">
        <f>IF(AND(R9250&gt;=R9249,R9250&gt;R9251),"YES","NO")</f>
        <v>NO</v>
      </c>
      <c r="T9250" s="1">
        <f>IF(C9250&lt;C9249,0,IF(T9249=1,1,IF(S9250="YES",1,0)))</f>
        <v>1</v>
      </c>
      <c r="U9250" s="1" t="str">
        <f>IF(AND(T9249=0,T9250=1),"YES","NO")</f>
        <v>NO</v>
      </c>
    </row>
    <row r="9251" spans="1:21" x14ac:dyDescent="0.3">
      <c r="A9251" s="1">
        <v>9251</v>
      </c>
      <c r="B9251" s="1">
        <v>481</v>
      </c>
      <c r="C9251" s="1">
        <v>12000</v>
      </c>
      <c r="D9251" s="1">
        <v>9</v>
      </c>
      <c r="E9251" s="1">
        <v>6</v>
      </c>
      <c r="F9251" s="1">
        <v>2</v>
      </c>
      <c r="G9251" s="1" t="s">
        <v>4</v>
      </c>
      <c r="H9251" s="1">
        <v>4</v>
      </c>
      <c r="I9251" s="1">
        <v>0.68</v>
      </c>
      <c r="J9251" s="1">
        <v>3.55</v>
      </c>
      <c r="K9251" s="1">
        <v>0.08</v>
      </c>
      <c r="L9251" s="1">
        <v>0.13</v>
      </c>
      <c r="M9251" s="3">
        <f>PI()*(D9251*0.0254)^2/4</f>
        <v>4.1043305806897315E-2</v>
      </c>
      <c r="N9251" s="1">
        <f>ROUND(H9251*4.45,0)</f>
        <v>18</v>
      </c>
      <c r="O9251" s="1">
        <f>I9251*745.7</f>
        <v>507.07600000000008</v>
      </c>
      <c r="P9251" s="5">
        <f>ROUND(N9251^(3/2)/O9251/SQRT(2*1.28*M9251)*100,0)</f>
        <v>46</v>
      </c>
      <c r="Q9251" s="4">
        <f>E9251/D9251</f>
        <v>0.66666666666666663</v>
      </c>
      <c r="R9251" s="1">
        <f>ROUND(L9251^(3/2)/K9251*100*SQRT(2/PI()),0)</f>
        <v>47</v>
      </c>
      <c r="S9251" s="1" t="str">
        <f>IF(AND(R9251&gt;=R9250,R9251&gt;R9252),"YES","NO")</f>
        <v>NO</v>
      </c>
      <c r="T9251" s="1">
        <f>IF(C9251&lt;C9250,0,IF(T9250=1,1,IF(S9251="YES",1,0)))</f>
        <v>1</v>
      </c>
      <c r="U9251" s="1" t="str">
        <f>IF(AND(T9250=0,T9251=1),"YES","NO")</f>
        <v>NO</v>
      </c>
    </row>
    <row r="9252" spans="1:21" x14ac:dyDescent="0.3">
      <c r="A9252" s="1">
        <v>9252</v>
      </c>
      <c r="B9252" s="1">
        <v>481</v>
      </c>
      <c r="C9252" s="1">
        <v>13000</v>
      </c>
      <c r="D9252" s="1">
        <v>9</v>
      </c>
      <c r="E9252" s="1">
        <v>6</v>
      </c>
      <c r="F9252" s="1">
        <v>2</v>
      </c>
      <c r="G9252" s="1" t="s">
        <v>4</v>
      </c>
      <c r="H9252" s="1">
        <v>4.74</v>
      </c>
      <c r="I9252" s="1">
        <v>0.98</v>
      </c>
      <c r="J9252" s="1">
        <v>4.7300000000000004</v>
      </c>
      <c r="K9252" s="1">
        <v>0.09</v>
      </c>
      <c r="L9252" s="1">
        <v>0.13</v>
      </c>
      <c r="M9252" s="3">
        <f>PI()*(D9252*0.0254)^2/4</f>
        <v>4.1043305806897315E-2</v>
      </c>
      <c r="N9252" s="1">
        <f>ROUND(H9252*4.45,0)</f>
        <v>21</v>
      </c>
      <c r="O9252" s="1">
        <f>I9252*745.7</f>
        <v>730.78600000000006</v>
      </c>
      <c r="P9252" s="5">
        <f>ROUND(N9252^(3/2)/O9252/SQRT(2*1.28*M9252)*100,0)</f>
        <v>41</v>
      </c>
      <c r="Q9252" s="4">
        <f>E9252/D9252</f>
        <v>0.66666666666666663</v>
      </c>
      <c r="R9252" s="1">
        <f>ROUND(L9252^(3/2)/K9252*100*SQRT(2/PI()),0)</f>
        <v>42</v>
      </c>
      <c r="S9252" s="1" t="str">
        <f>IF(AND(R9252&gt;=R9251,R9252&gt;R9253),"YES","NO")</f>
        <v>NO</v>
      </c>
      <c r="T9252" s="1">
        <f>IF(C9252&lt;C9251,0,IF(T9251=1,1,IF(S9252="YES",1,0)))</f>
        <v>1</v>
      </c>
      <c r="U9252" s="1" t="str">
        <f>IF(AND(T9251=0,T9252=1),"YES","NO")</f>
        <v>NO</v>
      </c>
    </row>
    <row r="9253" spans="1:21" x14ac:dyDescent="0.3">
      <c r="A9253" s="1">
        <v>9253</v>
      </c>
      <c r="B9253" s="1">
        <v>481</v>
      </c>
      <c r="C9253" s="1">
        <v>13999</v>
      </c>
      <c r="D9253" s="1">
        <v>9</v>
      </c>
      <c r="E9253" s="1">
        <v>6</v>
      </c>
      <c r="F9253" s="1">
        <v>2</v>
      </c>
      <c r="G9253" s="1" t="s">
        <v>4</v>
      </c>
      <c r="H9253" s="1">
        <v>5.57</v>
      </c>
      <c r="I9253" s="1">
        <v>1.37</v>
      </c>
      <c r="J9253" s="1">
        <v>6.17</v>
      </c>
      <c r="K9253" s="1">
        <v>0.11</v>
      </c>
      <c r="L9253" s="1">
        <v>0.14000000000000001</v>
      </c>
      <c r="M9253" s="3">
        <f>PI()*(D9253*0.0254)^2/4</f>
        <v>4.1043305806897315E-2</v>
      </c>
      <c r="N9253" s="1">
        <f>ROUND(H9253*4.45,0)</f>
        <v>25</v>
      </c>
      <c r="O9253" s="1">
        <f>I9253*745.7</f>
        <v>1021.6090000000002</v>
      </c>
      <c r="P9253" s="5">
        <f>ROUND(N9253^(3/2)/O9253/SQRT(2*1.28*M9253)*100,0)</f>
        <v>38</v>
      </c>
      <c r="Q9253" s="4">
        <f>E9253/D9253</f>
        <v>0.66666666666666663</v>
      </c>
      <c r="R9253" s="1">
        <f>ROUND(L9253^(3/2)/K9253*100*SQRT(2/PI()),0)</f>
        <v>38</v>
      </c>
      <c r="S9253" s="1" t="str">
        <f>IF(AND(R9253&gt;=R9252,R9253&gt;R9254),"YES","NO")</f>
        <v>NO</v>
      </c>
      <c r="T9253" s="1">
        <f>IF(C9253&lt;C9252,0,IF(T9252=1,1,IF(S9253="YES",1,0)))</f>
        <v>1</v>
      </c>
      <c r="U9253" s="1" t="str">
        <f>IF(AND(T9252=0,T9253=1),"YES","NO")</f>
        <v>NO</v>
      </c>
    </row>
    <row r="9254" spans="1:21" x14ac:dyDescent="0.3">
      <c r="A9254" s="1">
        <v>9254</v>
      </c>
      <c r="B9254" s="1">
        <v>481</v>
      </c>
      <c r="C9254" s="1">
        <v>15000</v>
      </c>
      <c r="D9254" s="1">
        <v>9</v>
      </c>
      <c r="E9254" s="1">
        <v>6</v>
      </c>
      <c r="F9254" s="1">
        <v>2</v>
      </c>
      <c r="G9254" s="1" t="s">
        <v>4</v>
      </c>
      <c r="H9254" s="1">
        <v>6.46</v>
      </c>
      <c r="I9254" s="1">
        <v>1.88</v>
      </c>
      <c r="J9254" s="1">
        <v>7.89</v>
      </c>
      <c r="K9254" s="1">
        <v>0.12</v>
      </c>
      <c r="L9254" s="1">
        <v>0.14000000000000001</v>
      </c>
      <c r="M9254" s="3">
        <f>PI()*(D9254*0.0254)^2/4</f>
        <v>4.1043305806897315E-2</v>
      </c>
      <c r="N9254" s="1">
        <f>ROUND(H9254*4.45,0)</f>
        <v>29</v>
      </c>
      <c r="O9254" s="1">
        <f>I9254*745.7</f>
        <v>1401.9159999999999</v>
      </c>
      <c r="P9254" s="5">
        <f>ROUND(N9254^(3/2)/O9254/SQRT(2*1.28*M9254)*100,0)</f>
        <v>34</v>
      </c>
      <c r="Q9254" s="4">
        <f>E9254/D9254</f>
        <v>0.66666666666666663</v>
      </c>
      <c r="R9254" s="1">
        <f>ROUND(L9254^(3/2)/K9254*100*SQRT(2/PI()),0)</f>
        <v>35</v>
      </c>
      <c r="S9254" s="1" t="str">
        <f>IF(AND(R9254&gt;=R9253,R9254&gt;R9255),"YES","NO")</f>
        <v>NO</v>
      </c>
      <c r="T9254" s="1">
        <f>IF(C9254&lt;C9253,0,IF(T9253=1,1,IF(S9254="YES",1,0)))</f>
        <v>1</v>
      </c>
      <c r="U9254" s="1" t="str">
        <f>IF(AND(T9253=0,T9254=1),"YES","NO")</f>
        <v>NO</v>
      </c>
    </row>
    <row r="9255" spans="1:21" x14ac:dyDescent="0.3">
      <c r="A9255" s="1">
        <v>9255</v>
      </c>
      <c r="B9255" s="1">
        <v>481</v>
      </c>
      <c r="C9255" s="1">
        <v>16000</v>
      </c>
      <c r="D9255" s="1">
        <v>9</v>
      </c>
      <c r="E9255" s="1">
        <v>6</v>
      </c>
      <c r="F9255" s="1">
        <v>2</v>
      </c>
      <c r="G9255" s="1" t="s">
        <v>4</v>
      </c>
      <c r="H9255" s="1">
        <v>7.43</v>
      </c>
      <c r="I9255" s="1">
        <v>2.5299999999999998</v>
      </c>
      <c r="J9255" s="1">
        <v>9.98</v>
      </c>
      <c r="K9255" s="1">
        <v>0.13</v>
      </c>
      <c r="L9255" s="1">
        <v>0.14000000000000001</v>
      </c>
      <c r="M9255" s="3">
        <f>PI()*(D9255*0.0254)^2/4</f>
        <v>4.1043305806897315E-2</v>
      </c>
      <c r="N9255" s="1">
        <f>ROUND(H9255*4.45,0)</f>
        <v>33</v>
      </c>
      <c r="O9255" s="1">
        <f>I9255*745.7</f>
        <v>1886.6209999999999</v>
      </c>
      <c r="P9255" s="5">
        <f>ROUND(N9255^(3/2)/O9255/SQRT(2*1.28*M9255)*100,0)</f>
        <v>31</v>
      </c>
      <c r="Q9255" s="4">
        <f>E9255/D9255</f>
        <v>0.66666666666666663</v>
      </c>
      <c r="R9255" s="1">
        <f>ROUND(L9255^(3/2)/K9255*100*SQRT(2/PI()),0)</f>
        <v>32</v>
      </c>
      <c r="S9255" s="1" t="str">
        <f>IF(AND(R9255&gt;=R9254,R9255&gt;R9256),"YES","NO")</f>
        <v>NO</v>
      </c>
      <c r="T9255" s="1">
        <f>IF(C9255&lt;C9254,0,IF(T9254=1,1,IF(S9255="YES",1,0)))</f>
        <v>1</v>
      </c>
      <c r="U9255" s="1" t="str">
        <f>IF(AND(T9254=0,T9255=1),"YES","NO")</f>
        <v>NO</v>
      </c>
    </row>
    <row r="9256" spans="1:21" x14ac:dyDescent="0.3">
      <c r="A9256" s="1">
        <v>9256</v>
      </c>
      <c r="B9256" s="1">
        <v>481</v>
      </c>
      <c r="C9256" s="1">
        <v>17000</v>
      </c>
      <c r="D9256" s="1">
        <v>9</v>
      </c>
      <c r="E9256" s="1">
        <v>6</v>
      </c>
      <c r="F9256" s="1">
        <v>2</v>
      </c>
      <c r="G9256" s="1" t="s">
        <v>4</v>
      </c>
      <c r="H9256" s="1">
        <v>8.49</v>
      </c>
      <c r="I9256" s="1">
        <v>3.36</v>
      </c>
      <c r="J9256" s="1">
        <v>12.47</v>
      </c>
      <c r="K9256" s="1">
        <v>0.14000000000000001</v>
      </c>
      <c r="L9256" s="1">
        <v>0.14000000000000001</v>
      </c>
      <c r="M9256" s="3">
        <f>PI()*(D9256*0.0254)^2/4</f>
        <v>4.1043305806897315E-2</v>
      </c>
      <c r="N9256" s="1">
        <f>ROUND(H9256*4.45,0)</f>
        <v>38</v>
      </c>
      <c r="O9256" s="1">
        <f>I9256*745.7</f>
        <v>2505.5520000000001</v>
      </c>
      <c r="P9256" s="5">
        <f>ROUND(N9256^(3/2)/O9256/SQRT(2*1.28*M9256)*100,0)</f>
        <v>29</v>
      </c>
      <c r="Q9256" s="4">
        <f>E9256/D9256</f>
        <v>0.66666666666666663</v>
      </c>
      <c r="R9256" s="1">
        <f>ROUND(L9256^(3/2)/K9256*100*SQRT(2/PI()),0)</f>
        <v>30</v>
      </c>
      <c r="S9256" s="1" t="str">
        <f>IF(AND(R9256&gt;=R9255,R9256&gt;R9257),"YES","NO")</f>
        <v>NO</v>
      </c>
      <c r="T9256" s="1">
        <f>IF(C9256&lt;C9255,0,IF(T9255=1,1,IF(S9256="YES",1,0)))</f>
        <v>1</v>
      </c>
      <c r="U9256" s="1" t="str">
        <f>IF(AND(T9255=0,T9256=1),"YES","NO")</f>
        <v>NO</v>
      </c>
    </row>
    <row r="9257" spans="1:21" x14ac:dyDescent="0.3">
      <c r="A9257" s="1">
        <v>9257</v>
      </c>
      <c r="B9257" s="1">
        <v>481</v>
      </c>
      <c r="C9257" s="1">
        <v>18000</v>
      </c>
      <c r="D9257" s="1">
        <v>9</v>
      </c>
      <c r="E9257" s="1">
        <v>6</v>
      </c>
      <c r="F9257" s="1">
        <v>2</v>
      </c>
      <c r="G9257" s="1" t="s">
        <v>4</v>
      </c>
      <c r="H9257" s="1">
        <v>9.6300000000000008</v>
      </c>
      <c r="I9257" s="1">
        <v>4.42</v>
      </c>
      <c r="J9257" s="1">
        <v>15.46</v>
      </c>
      <c r="K9257" s="1">
        <v>0.16</v>
      </c>
      <c r="L9257" s="1">
        <v>0.14000000000000001</v>
      </c>
      <c r="M9257" s="3">
        <f>PI()*(D9257*0.0254)^2/4</f>
        <v>4.1043305806897315E-2</v>
      </c>
      <c r="N9257" s="1">
        <f>ROUND(H9257*4.45,0)</f>
        <v>43</v>
      </c>
      <c r="O9257" s="1">
        <f>I9257*745.7</f>
        <v>3295.9940000000001</v>
      </c>
      <c r="P9257" s="5">
        <f>ROUND(N9257^(3/2)/O9257/SQRT(2*1.28*M9257)*100,0)</f>
        <v>26</v>
      </c>
      <c r="Q9257" s="4">
        <f>E9257/D9257</f>
        <v>0.66666666666666663</v>
      </c>
      <c r="R9257" s="1">
        <f>ROUND(L9257^(3/2)/K9257*100*SQRT(2/PI()),0)</f>
        <v>26</v>
      </c>
      <c r="S9257" s="1" t="str">
        <f>IF(AND(R9257&gt;=R9256,R9257&gt;R9258),"YES","NO")</f>
        <v>NO</v>
      </c>
      <c r="T9257" s="1">
        <f>IF(C9257&lt;C9256,0,IF(T9256=1,1,IF(S9257="YES",1,0)))</f>
        <v>1</v>
      </c>
      <c r="U9257" s="1" t="str">
        <f>IF(AND(T9256=0,T9257=1),"YES","NO")</f>
        <v>NO</v>
      </c>
    </row>
    <row r="9258" spans="1:21" x14ac:dyDescent="0.3">
      <c r="A9258" s="1">
        <v>9258</v>
      </c>
      <c r="B9258" s="1">
        <v>481</v>
      </c>
      <c r="C9258" s="1">
        <v>19000</v>
      </c>
      <c r="D9258" s="1">
        <v>9</v>
      </c>
      <c r="E9258" s="1">
        <v>6</v>
      </c>
      <c r="F9258" s="1">
        <v>2</v>
      </c>
      <c r="G9258" s="1" t="s">
        <v>4</v>
      </c>
      <c r="H9258" s="1">
        <v>10.87</v>
      </c>
      <c r="I9258" s="1">
        <v>5.78</v>
      </c>
      <c r="J9258" s="1">
        <v>19.16</v>
      </c>
      <c r="K9258" s="1">
        <v>0.18</v>
      </c>
      <c r="L9258" s="1">
        <v>0.14000000000000001</v>
      </c>
      <c r="M9258" s="3">
        <f>PI()*(D9258*0.0254)^2/4</f>
        <v>4.1043305806897315E-2</v>
      </c>
      <c r="N9258" s="1">
        <f>ROUND(H9258*4.45,0)</f>
        <v>48</v>
      </c>
      <c r="O9258" s="1">
        <f>I9258*745.7</f>
        <v>4310.1460000000006</v>
      </c>
      <c r="P9258" s="5">
        <f>ROUND(N9258^(3/2)/O9258/SQRT(2*1.28*M9258)*100,0)</f>
        <v>24</v>
      </c>
      <c r="Q9258" s="4">
        <f>E9258/D9258</f>
        <v>0.66666666666666663</v>
      </c>
      <c r="R9258" s="1">
        <f>ROUND(L9258^(3/2)/K9258*100*SQRT(2/PI()),0)</f>
        <v>23</v>
      </c>
      <c r="S9258" s="1" t="str">
        <f>IF(AND(R9258&gt;=R9257,R9258&gt;R9259),"YES","NO")</f>
        <v>NO</v>
      </c>
      <c r="T9258" s="1">
        <f>IF(C9258&lt;C9257,0,IF(T9257=1,1,IF(S9258="YES",1,0)))</f>
        <v>1</v>
      </c>
      <c r="U9258" s="1" t="str">
        <f>IF(AND(T9257=0,T9258=1),"YES","NO")</f>
        <v>NO</v>
      </c>
    </row>
    <row r="9259" spans="1:21" x14ac:dyDescent="0.3">
      <c r="A9259" s="1">
        <v>9259</v>
      </c>
      <c r="B9259" s="1">
        <v>481</v>
      </c>
      <c r="C9259" s="1">
        <v>20000</v>
      </c>
      <c r="D9259" s="1">
        <v>9</v>
      </c>
      <c r="E9259" s="1">
        <v>6</v>
      </c>
      <c r="F9259" s="1">
        <v>2</v>
      </c>
      <c r="G9259" s="1" t="s">
        <v>4</v>
      </c>
      <c r="H9259" s="1">
        <v>12.05</v>
      </c>
      <c r="I9259" s="1">
        <v>6.88</v>
      </c>
      <c r="J9259" s="1">
        <v>21.67</v>
      </c>
      <c r="K9259" s="1">
        <v>0.18</v>
      </c>
      <c r="L9259" s="1">
        <v>0.14000000000000001</v>
      </c>
      <c r="M9259" s="3">
        <f>PI()*(D9259*0.0254)^2/4</f>
        <v>4.1043305806897315E-2</v>
      </c>
      <c r="N9259" s="1">
        <f>ROUND(H9259*4.45,0)</f>
        <v>54</v>
      </c>
      <c r="O9259" s="1">
        <f>I9259*745.7</f>
        <v>5130.4160000000002</v>
      </c>
      <c r="P9259" s="5">
        <f>ROUND(N9259^(3/2)/O9259/SQRT(2*1.28*M9259)*100,0)</f>
        <v>24</v>
      </c>
      <c r="Q9259" s="4">
        <f>E9259/D9259</f>
        <v>0.66666666666666663</v>
      </c>
      <c r="R9259" s="1">
        <f>ROUND(L9259^(3/2)/K9259*100*SQRT(2/PI()),0)</f>
        <v>23</v>
      </c>
      <c r="S9259" s="1" t="str">
        <f>IF(AND(R9259&gt;=R9258,R9259&gt;R9260),"YES","NO")</f>
        <v>YES</v>
      </c>
      <c r="T9259" s="1">
        <f>IF(C9259&lt;C9258,0,IF(T9258=1,1,IF(S9259="YES",1,0)))</f>
        <v>1</v>
      </c>
      <c r="U9259" s="1" t="str">
        <f>IF(AND(T9258=0,T9259=1),"YES","NO")</f>
        <v>NO</v>
      </c>
    </row>
    <row r="9260" spans="1:21" x14ac:dyDescent="0.3">
      <c r="A9260" s="1">
        <v>9260</v>
      </c>
      <c r="B9260" s="1">
        <v>481</v>
      </c>
      <c r="C9260" s="1">
        <v>21000</v>
      </c>
      <c r="D9260" s="1">
        <v>9</v>
      </c>
      <c r="E9260" s="1">
        <v>6</v>
      </c>
      <c r="F9260" s="1">
        <v>2</v>
      </c>
      <c r="G9260" s="1" t="s">
        <v>4</v>
      </c>
      <c r="H9260" s="1">
        <v>13.44</v>
      </c>
      <c r="I9260" s="1">
        <v>10.029999999999999</v>
      </c>
      <c r="J9260" s="1">
        <v>30.12</v>
      </c>
      <c r="K9260" s="1">
        <v>0.23</v>
      </c>
      <c r="L9260" s="1">
        <v>0.15</v>
      </c>
      <c r="M9260" s="3">
        <f>PI()*(D9260*0.0254)^2/4</f>
        <v>4.1043305806897315E-2</v>
      </c>
      <c r="N9260" s="1">
        <f>ROUND(H9260*4.45,0)</f>
        <v>60</v>
      </c>
      <c r="O9260" s="1">
        <f>I9260*745.7</f>
        <v>7479.3710000000001</v>
      </c>
      <c r="P9260" s="5">
        <f>ROUND(N9260^(3/2)/O9260/SQRT(2*1.28*M9260)*100,0)</f>
        <v>19</v>
      </c>
      <c r="Q9260" s="4">
        <f>E9260/D9260</f>
        <v>0.66666666666666663</v>
      </c>
      <c r="R9260" s="1">
        <f>ROUND(L9260^(3/2)/K9260*100*SQRT(2/PI()),0)</f>
        <v>20</v>
      </c>
      <c r="S9260" s="1" t="str">
        <f>IF(AND(R9260&gt;=R9259,R9260&gt;R9261),"YES","NO")</f>
        <v>NO</v>
      </c>
      <c r="T9260" s="1">
        <f>IF(C9260&lt;C9259,0,IF(T9259=1,1,IF(S9260="YES",1,0)))</f>
        <v>1</v>
      </c>
      <c r="U9260" s="1" t="str">
        <f>IF(AND(T9259=0,T9260=1),"YES","NO")</f>
        <v>NO</v>
      </c>
    </row>
    <row r="9261" spans="1:21" x14ac:dyDescent="0.3">
      <c r="A9261" s="1">
        <v>9261</v>
      </c>
      <c r="B9261" s="1">
        <v>481</v>
      </c>
      <c r="C9261" s="1">
        <v>22000</v>
      </c>
      <c r="D9261" s="1">
        <v>9</v>
      </c>
      <c r="E9261" s="1">
        <v>6</v>
      </c>
      <c r="F9261" s="1">
        <v>2</v>
      </c>
      <c r="G9261" s="1" t="s">
        <v>4</v>
      </c>
      <c r="H9261" s="1">
        <v>14.59</v>
      </c>
      <c r="I9261" s="1">
        <v>10.61</v>
      </c>
      <c r="J9261" s="1">
        <v>30.41</v>
      </c>
      <c r="K9261" s="1">
        <v>0.21</v>
      </c>
      <c r="L9261" s="1">
        <v>0.14000000000000001</v>
      </c>
      <c r="M9261" s="3">
        <f>PI()*(D9261*0.0254)^2/4</f>
        <v>4.1043305806897315E-2</v>
      </c>
      <c r="N9261" s="1">
        <f>ROUND(H9261*4.45,0)</f>
        <v>65</v>
      </c>
      <c r="O9261" s="1">
        <f>I9261*745.7</f>
        <v>7911.8770000000004</v>
      </c>
      <c r="P9261" s="5">
        <f>ROUND(N9261^(3/2)/O9261/SQRT(2*1.28*M9261)*100,0)</f>
        <v>20</v>
      </c>
      <c r="Q9261" s="4">
        <f>E9261/D9261</f>
        <v>0.66666666666666663</v>
      </c>
      <c r="R9261" s="1">
        <f>ROUND(L9261^(3/2)/K9261*100*SQRT(2/PI()),0)</f>
        <v>20</v>
      </c>
      <c r="S9261" s="1" t="str">
        <f>IF(AND(R9261&gt;=R9260,R9261&gt;R9262),"YES","NO")</f>
        <v>NO</v>
      </c>
      <c r="T9261" s="1">
        <f>IF(C9261&lt;C9260,0,IF(T9260=1,1,IF(S9261="YES",1,0)))</f>
        <v>1</v>
      </c>
      <c r="U9261" s="1" t="str">
        <f>IF(AND(T9260=0,T9261=1),"YES","NO")</f>
        <v>NO</v>
      </c>
    </row>
    <row r="9262" spans="1:21" x14ac:dyDescent="0.3">
      <c r="A9262" s="1">
        <v>9262</v>
      </c>
      <c r="B9262" s="1">
        <v>482</v>
      </c>
      <c r="C9262" s="1">
        <v>1000</v>
      </c>
      <c r="D9262" s="1">
        <v>9</v>
      </c>
      <c r="E9262" s="1">
        <v>6</v>
      </c>
      <c r="F9262" s="1">
        <v>2</v>
      </c>
      <c r="G9262" s="1" t="s">
        <v>9</v>
      </c>
      <c r="H9262" s="1">
        <v>0.02</v>
      </c>
      <c r="I9262" s="1">
        <v>0.01</v>
      </c>
      <c r="J9262" s="1">
        <v>0.01</v>
      </c>
      <c r="K9262" s="1">
        <v>0.03</v>
      </c>
      <c r="L9262" s="1">
        <v>0.08</v>
      </c>
      <c r="M9262" s="3">
        <f>PI()*(D9262*0.0254)^2/4</f>
        <v>4.1043305806897315E-2</v>
      </c>
      <c r="N9262" s="1">
        <f>ROUND(H9262*4.45,0)</f>
        <v>0</v>
      </c>
      <c r="O9262" s="1">
        <f>I9262*745.7</f>
        <v>7.4570000000000007</v>
      </c>
      <c r="P9262" s="5">
        <f>ROUND(N9262^(3/2)/O9262/SQRT(2*1.28*M9262)*100,0)</f>
        <v>0</v>
      </c>
      <c r="Q9262" s="4">
        <f>E9262/D9262</f>
        <v>0.66666666666666663</v>
      </c>
      <c r="R9262" s="1">
        <f>ROUND(L9262^(3/2)/K9262*100*SQRT(2/PI()),0)</f>
        <v>60</v>
      </c>
      <c r="S9262" s="1" t="str">
        <f>IF(AND(R9262&gt;=R9261,R9262&gt;R9263),"YES","NO")</f>
        <v>NO</v>
      </c>
      <c r="T9262" s="1">
        <f>IF(C9262&lt;C9261,0,IF(T9261=1,1,IF(S9262="YES",1,0)))</f>
        <v>0</v>
      </c>
      <c r="U9262" s="1" t="str">
        <f>IF(AND(T9261=0,T9262=1),"YES","NO")</f>
        <v>NO</v>
      </c>
    </row>
    <row r="9263" spans="1:21" x14ac:dyDescent="0.3">
      <c r="A9263" s="1">
        <v>9263</v>
      </c>
      <c r="B9263" s="1">
        <v>482</v>
      </c>
      <c r="C9263" s="1">
        <v>2000</v>
      </c>
      <c r="D9263" s="1">
        <v>9</v>
      </c>
      <c r="E9263" s="1">
        <v>6</v>
      </c>
      <c r="F9263" s="1">
        <v>2</v>
      </c>
      <c r="G9263" s="1" t="s">
        <v>9</v>
      </c>
      <c r="H9263" s="1">
        <v>0.06</v>
      </c>
      <c r="I9263" s="1">
        <v>0.01</v>
      </c>
      <c r="J9263" s="1">
        <v>0.04</v>
      </c>
      <c r="K9263" s="1">
        <v>0.03</v>
      </c>
      <c r="L9263" s="1">
        <v>0.08</v>
      </c>
      <c r="M9263" s="3">
        <f>PI()*(D9263*0.0254)^2/4</f>
        <v>4.1043305806897315E-2</v>
      </c>
      <c r="N9263" s="1">
        <f>ROUND(H9263*4.45,0)</f>
        <v>0</v>
      </c>
      <c r="O9263" s="1">
        <f>I9263*745.7</f>
        <v>7.4570000000000007</v>
      </c>
      <c r="P9263" s="5">
        <f>ROUND(N9263^(3/2)/O9263/SQRT(2*1.28*M9263)*100,0)</f>
        <v>0</v>
      </c>
      <c r="Q9263" s="4">
        <f>E9263/D9263</f>
        <v>0.66666666666666663</v>
      </c>
      <c r="R9263" s="1">
        <f>ROUND(L9263^(3/2)/K9263*100*SQRT(2/PI()),0)</f>
        <v>60</v>
      </c>
      <c r="S9263" s="1" t="str">
        <f>IF(AND(R9263&gt;=R9262,R9263&gt;R9264),"YES","NO")</f>
        <v>NO</v>
      </c>
      <c r="T9263" s="1">
        <f>IF(C9263&lt;C9262,0,IF(T9262=1,1,IF(S9263="YES",1,0)))</f>
        <v>0</v>
      </c>
      <c r="U9263" s="1" t="str">
        <f>IF(AND(T9262=0,T9263=1),"YES","NO")</f>
        <v>NO</v>
      </c>
    </row>
    <row r="9264" spans="1:21" x14ac:dyDescent="0.3">
      <c r="A9264" s="1">
        <v>9264</v>
      </c>
      <c r="B9264" s="1">
        <v>482</v>
      </c>
      <c r="C9264" s="1">
        <v>3000</v>
      </c>
      <c r="D9264" s="1">
        <v>9</v>
      </c>
      <c r="E9264" s="1">
        <v>6</v>
      </c>
      <c r="F9264" s="1">
        <v>2</v>
      </c>
      <c r="G9264" s="1" t="s">
        <v>9</v>
      </c>
      <c r="H9264" s="1">
        <v>0.14000000000000001</v>
      </c>
      <c r="I9264" s="1">
        <v>0.01</v>
      </c>
      <c r="J9264" s="1">
        <v>0.09</v>
      </c>
      <c r="K9264" s="1">
        <v>0.03</v>
      </c>
      <c r="L9264" s="1">
        <v>0.08</v>
      </c>
      <c r="M9264" s="3">
        <f>PI()*(D9264*0.0254)^2/4</f>
        <v>4.1043305806897315E-2</v>
      </c>
      <c r="N9264" s="1">
        <f>ROUND(H9264*4.45,0)</f>
        <v>1</v>
      </c>
      <c r="O9264" s="1">
        <f>I9264*745.7</f>
        <v>7.4570000000000007</v>
      </c>
      <c r="P9264" s="5">
        <f>ROUND(N9264^(3/2)/O9264/SQRT(2*1.28*M9264)*100,0)</f>
        <v>41</v>
      </c>
      <c r="Q9264" s="4">
        <f>E9264/D9264</f>
        <v>0.66666666666666663</v>
      </c>
      <c r="R9264" s="1">
        <f>ROUND(L9264^(3/2)/K9264*100*SQRT(2/PI()),0)</f>
        <v>60</v>
      </c>
      <c r="S9264" s="1" t="str">
        <f>IF(AND(R9264&gt;=R9263,R9264&gt;R9265),"YES","NO")</f>
        <v>NO</v>
      </c>
      <c r="T9264" s="1">
        <f>IF(C9264&lt;C9263,0,IF(T9263=1,1,IF(S9264="YES",1,0)))</f>
        <v>0</v>
      </c>
      <c r="U9264" s="1" t="str">
        <f>IF(AND(T9263=0,T9264=1),"YES","NO")</f>
        <v>NO</v>
      </c>
    </row>
    <row r="9265" spans="1:21" x14ac:dyDescent="0.3">
      <c r="A9265" s="1">
        <v>9265</v>
      </c>
      <c r="B9265" s="1">
        <v>482</v>
      </c>
      <c r="C9265" s="1">
        <v>4000</v>
      </c>
      <c r="D9265" s="1">
        <v>9</v>
      </c>
      <c r="E9265" s="1">
        <v>6</v>
      </c>
      <c r="F9265" s="1">
        <v>2</v>
      </c>
      <c r="G9265" s="1" t="s">
        <v>9</v>
      </c>
      <c r="H9265" s="1">
        <v>0.25</v>
      </c>
      <c r="I9265" s="1">
        <v>0.01</v>
      </c>
      <c r="J9265" s="1">
        <v>0.17</v>
      </c>
      <c r="K9265" s="1">
        <v>0.03</v>
      </c>
      <c r="L9265" s="1">
        <v>0.08</v>
      </c>
      <c r="M9265" s="3">
        <f>PI()*(D9265*0.0254)^2/4</f>
        <v>4.1043305806897315E-2</v>
      </c>
      <c r="N9265" s="1">
        <f>ROUND(H9265*4.45,0)</f>
        <v>1</v>
      </c>
      <c r="O9265" s="1">
        <f>I9265*745.7</f>
        <v>7.4570000000000007</v>
      </c>
      <c r="P9265" s="5">
        <f>ROUND(N9265^(3/2)/O9265/SQRT(2*1.28*M9265)*100,0)</f>
        <v>41</v>
      </c>
      <c r="Q9265" s="4">
        <f>E9265/D9265</f>
        <v>0.66666666666666663</v>
      </c>
      <c r="R9265" s="1">
        <f>ROUND(L9265^(3/2)/K9265*100*SQRT(2/PI()),0)</f>
        <v>60</v>
      </c>
      <c r="S9265" s="1" t="str">
        <f>IF(AND(R9265&gt;=R9264,R9265&gt;R9266),"YES","NO")</f>
        <v>NO</v>
      </c>
      <c r="T9265" s="1">
        <f>IF(C9265&lt;C9264,0,IF(T9264=1,1,IF(S9265="YES",1,0)))</f>
        <v>0</v>
      </c>
      <c r="U9265" s="1" t="str">
        <f>IF(AND(T9264=0,T9265=1),"YES","NO")</f>
        <v>NO</v>
      </c>
    </row>
    <row r="9266" spans="1:21" x14ac:dyDescent="0.3">
      <c r="A9266" s="1">
        <v>9266</v>
      </c>
      <c r="B9266" s="1">
        <v>482</v>
      </c>
      <c r="C9266" s="1">
        <v>5000</v>
      </c>
      <c r="D9266" s="1">
        <v>9</v>
      </c>
      <c r="E9266" s="1">
        <v>6</v>
      </c>
      <c r="F9266" s="1">
        <v>2</v>
      </c>
      <c r="G9266" s="1" t="s">
        <v>9</v>
      </c>
      <c r="H9266" s="1">
        <v>0.4</v>
      </c>
      <c r="I9266" s="1">
        <v>0.02</v>
      </c>
      <c r="J9266" s="1">
        <v>0.26</v>
      </c>
      <c r="K9266" s="1">
        <v>0.03</v>
      </c>
      <c r="L9266" s="1">
        <v>0.08</v>
      </c>
      <c r="M9266" s="3">
        <f>PI()*(D9266*0.0254)^2/4</f>
        <v>4.1043305806897315E-2</v>
      </c>
      <c r="N9266" s="1">
        <f>ROUND(H9266*4.45,0)</f>
        <v>2</v>
      </c>
      <c r="O9266" s="1">
        <f>I9266*745.7</f>
        <v>14.914000000000001</v>
      </c>
      <c r="P9266" s="5">
        <f>ROUND(N9266^(3/2)/O9266/SQRT(2*1.28*M9266)*100,0)</f>
        <v>59</v>
      </c>
      <c r="Q9266" s="4">
        <f>E9266/D9266</f>
        <v>0.66666666666666663</v>
      </c>
      <c r="R9266" s="1">
        <f>ROUND(L9266^(3/2)/K9266*100*SQRT(2/PI()),0)</f>
        <v>60</v>
      </c>
      <c r="S9266" s="1" t="str">
        <f>IF(AND(R9266&gt;=R9265,R9266&gt;R9267),"YES","NO")</f>
        <v>NO</v>
      </c>
      <c r="T9266" s="1">
        <f>IF(C9266&lt;C9265,0,IF(T9265=1,1,IF(S9266="YES",1,0)))</f>
        <v>0</v>
      </c>
      <c r="U9266" s="1" t="str">
        <f>IF(AND(T9265=0,T9266=1),"YES","NO")</f>
        <v>NO</v>
      </c>
    </row>
    <row r="9267" spans="1:21" x14ac:dyDescent="0.3">
      <c r="A9267" s="1">
        <v>9267</v>
      </c>
      <c r="B9267" s="1">
        <v>482</v>
      </c>
      <c r="C9267" s="1">
        <v>7000</v>
      </c>
      <c r="D9267" s="1">
        <v>9</v>
      </c>
      <c r="E9267" s="1">
        <v>6</v>
      </c>
      <c r="F9267" s="1">
        <v>2</v>
      </c>
      <c r="G9267" s="1" t="s">
        <v>9</v>
      </c>
      <c r="H9267" s="1">
        <v>0.78</v>
      </c>
      <c r="I9267" s="1">
        <v>0.06</v>
      </c>
      <c r="J9267" s="1">
        <v>0.51</v>
      </c>
      <c r="K9267" s="1">
        <v>0.03</v>
      </c>
      <c r="L9267" s="1">
        <v>0.08</v>
      </c>
      <c r="M9267" s="3">
        <f>PI()*(D9267*0.0254)^2/4</f>
        <v>4.1043305806897315E-2</v>
      </c>
      <c r="N9267" s="1">
        <f>ROUND(H9267*4.45,0)</f>
        <v>3</v>
      </c>
      <c r="O9267" s="1">
        <f>I9267*745.7</f>
        <v>44.742000000000004</v>
      </c>
      <c r="P9267" s="5">
        <f>ROUND(N9267^(3/2)/O9267/SQRT(2*1.28*M9267)*100,0)</f>
        <v>36</v>
      </c>
      <c r="Q9267" s="4">
        <f>E9267/D9267</f>
        <v>0.66666666666666663</v>
      </c>
      <c r="R9267" s="1">
        <f>ROUND(L9267^(3/2)/K9267*100*SQRT(2/PI()),0)</f>
        <v>60</v>
      </c>
      <c r="S9267" s="1" t="str">
        <f>IF(AND(R9267&gt;=R9266,R9267&gt;R9268),"YES","NO")</f>
        <v>NO</v>
      </c>
      <c r="T9267" s="1">
        <f>IF(C9267&lt;C9266,0,IF(T9266=1,1,IF(S9267="YES",1,0)))</f>
        <v>0</v>
      </c>
      <c r="U9267" s="1" t="str">
        <f>IF(AND(T9266=0,T9267=1),"YES","NO")</f>
        <v>NO</v>
      </c>
    </row>
    <row r="9268" spans="1:21" x14ac:dyDescent="0.3">
      <c r="A9268" s="1">
        <v>9268</v>
      </c>
      <c r="B9268" s="1">
        <v>482</v>
      </c>
      <c r="C9268" s="1">
        <v>8000</v>
      </c>
      <c r="D9268" s="1">
        <v>9</v>
      </c>
      <c r="E9268" s="1">
        <v>6</v>
      </c>
      <c r="F9268" s="1">
        <v>2</v>
      </c>
      <c r="G9268" s="1" t="s">
        <v>9</v>
      </c>
      <c r="H9268" s="1">
        <v>1.02</v>
      </c>
      <c r="I9268" s="1">
        <v>0.09</v>
      </c>
      <c r="J9268" s="1">
        <v>0.67</v>
      </c>
      <c r="K9268" s="1">
        <v>0.03</v>
      </c>
      <c r="L9268" s="1">
        <v>0.08</v>
      </c>
      <c r="M9268" s="3">
        <f>PI()*(D9268*0.0254)^2/4</f>
        <v>4.1043305806897315E-2</v>
      </c>
      <c r="N9268" s="1">
        <f>ROUND(H9268*4.45,0)</f>
        <v>5</v>
      </c>
      <c r="O9268" s="1">
        <f>I9268*745.7</f>
        <v>67.113</v>
      </c>
      <c r="P9268" s="5">
        <f>ROUND(N9268^(3/2)/O9268/SQRT(2*1.28*M9268)*100,0)</f>
        <v>51</v>
      </c>
      <c r="Q9268" s="4">
        <f>E9268/D9268</f>
        <v>0.66666666666666663</v>
      </c>
      <c r="R9268" s="1">
        <f>ROUND(L9268^(3/2)/K9268*100*SQRT(2/PI()),0)</f>
        <v>60</v>
      </c>
      <c r="S9268" s="1" t="str">
        <f>IF(AND(R9268&gt;=R9267,R9268&gt;R9269),"YES","NO")</f>
        <v>YES</v>
      </c>
      <c r="T9268" s="1">
        <f>IF(C9268&lt;C9267,0,IF(T9267=1,1,IF(S9268="YES",1,0)))</f>
        <v>1</v>
      </c>
      <c r="U9268" s="1" t="str">
        <f>IF(AND(T9267=0,T9268=1),"YES","NO")</f>
        <v>YES</v>
      </c>
    </row>
    <row r="9269" spans="1:21" x14ac:dyDescent="0.3">
      <c r="A9269" s="1">
        <v>9269</v>
      </c>
      <c r="B9269" s="1">
        <v>482</v>
      </c>
      <c r="C9269" s="1">
        <v>9000</v>
      </c>
      <c r="D9269" s="1">
        <v>9</v>
      </c>
      <c r="E9269" s="1">
        <v>6</v>
      </c>
      <c r="F9269" s="1">
        <v>2</v>
      </c>
      <c r="G9269" s="1" t="s">
        <v>9</v>
      </c>
      <c r="H9269" s="1">
        <v>1.29</v>
      </c>
      <c r="I9269" s="1">
        <v>0.12</v>
      </c>
      <c r="J9269" s="1">
        <v>0.85</v>
      </c>
      <c r="K9269" s="1">
        <v>0.04</v>
      </c>
      <c r="L9269" s="1">
        <v>0.08</v>
      </c>
      <c r="M9269" s="3">
        <f>PI()*(D9269*0.0254)^2/4</f>
        <v>4.1043305806897315E-2</v>
      </c>
      <c r="N9269" s="1">
        <f>ROUND(H9269*4.45,0)</f>
        <v>6</v>
      </c>
      <c r="O9269" s="1">
        <f>I9269*745.7</f>
        <v>89.484000000000009</v>
      </c>
      <c r="P9269" s="5">
        <f>ROUND(N9269^(3/2)/O9269/SQRT(2*1.28*M9269)*100,0)</f>
        <v>51</v>
      </c>
      <c r="Q9269" s="4">
        <f>E9269/D9269</f>
        <v>0.66666666666666663</v>
      </c>
      <c r="R9269" s="1">
        <f>ROUND(L9269^(3/2)/K9269*100*SQRT(2/PI()),0)</f>
        <v>45</v>
      </c>
      <c r="S9269" s="1" t="str">
        <f>IF(AND(R9269&gt;=R9268,R9269&gt;R9270),"YES","NO")</f>
        <v>NO</v>
      </c>
      <c r="T9269" s="1">
        <f>IF(C9269&lt;C9268,0,IF(T9268=1,1,IF(S9269="YES",1,0)))</f>
        <v>1</v>
      </c>
      <c r="U9269" s="1" t="str">
        <f>IF(AND(T9268=0,T9269=1),"YES","NO")</f>
        <v>NO</v>
      </c>
    </row>
    <row r="9270" spans="1:21" x14ac:dyDescent="0.3">
      <c r="A9270" s="1">
        <v>9270</v>
      </c>
      <c r="B9270" s="1">
        <v>482</v>
      </c>
      <c r="C9270" s="1">
        <v>10000</v>
      </c>
      <c r="D9270" s="1">
        <v>9</v>
      </c>
      <c r="E9270" s="1">
        <v>6</v>
      </c>
      <c r="F9270" s="1">
        <v>2</v>
      </c>
      <c r="G9270" s="1" t="s">
        <v>9</v>
      </c>
      <c r="H9270" s="1">
        <v>1.59</v>
      </c>
      <c r="I9270" s="1">
        <v>0.17</v>
      </c>
      <c r="J9270" s="1">
        <v>1.06</v>
      </c>
      <c r="K9270" s="1">
        <v>0.04</v>
      </c>
      <c r="L9270" s="1">
        <v>0.08</v>
      </c>
      <c r="M9270" s="3">
        <f>PI()*(D9270*0.0254)^2/4</f>
        <v>4.1043305806897315E-2</v>
      </c>
      <c r="N9270" s="1">
        <f>ROUND(H9270*4.45,0)</f>
        <v>7</v>
      </c>
      <c r="O9270" s="1">
        <f>I9270*745.7</f>
        <v>126.76900000000002</v>
      </c>
      <c r="P9270" s="5">
        <f>ROUND(N9270^(3/2)/O9270/SQRT(2*1.28*M9270)*100,0)</f>
        <v>45</v>
      </c>
      <c r="Q9270" s="4">
        <f>E9270/D9270</f>
        <v>0.66666666666666663</v>
      </c>
      <c r="R9270" s="1">
        <f>ROUND(L9270^(3/2)/K9270*100*SQRT(2/PI()),0)</f>
        <v>45</v>
      </c>
      <c r="S9270" s="1" t="str">
        <f>IF(AND(R9270&gt;=R9269,R9270&gt;R9271),"YES","NO")</f>
        <v>NO</v>
      </c>
      <c r="T9270" s="1">
        <f>IF(C9270&lt;C9269,0,IF(T9269=1,1,IF(S9270="YES",1,0)))</f>
        <v>1</v>
      </c>
      <c r="U9270" s="1" t="str">
        <f>IF(AND(T9269=0,T9270=1),"YES","NO")</f>
        <v>NO</v>
      </c>
    </row>
    <row r="9271" spans="1:21" x14ac:dyDescent="0.3">
      <c r="A9271" s="1">
        <v>9271</v>
      </c>
      <c r="B9271" s="1">
        <v>482</v>
      </c>
      <c r="C9271" s="1">
        <v>11000</v>
      </c>
      <c r="D9271" s="1">
        <v>9</v>
      </c>
      <c r="E9271" s="1">
        <v>6</v>
      </c>
      <c r="F9271" s="1">
        <v>2</v>
      </c>
      <c r="G9271" s="1" t="s">
        <v>9</v>
      </c>
      <c r="H9271" s="1">
        <v>1.92</v>
      </c>
      <c r="I9271" s="1">
        <v>0.22</v>
      </c>
      <c r="J9271" s="1">
        <v>1.25</v>
      </c>
      <c r="K9271" s="1">
        <v>0.03</v>
      </c>
      <c r="L9271" s="1">
        <v>0.08</v>
      </c>
      <c r="M9271" s="3">
        <f>PI()*(D9271*0.0254)^2/4</f>
        <v>4.1043305806897315E-2</v>
      </c>
      <c r="N9271" s="1">
        <f>ROUND(H9271*4.45,0)</f>
        <v>9</v>
      </c>
      <c r="O9271" s="1">
        <f>I9271*745.7</f>
        <v>164.054</v>
      </c>
      <c r="P9271" s="5">
        <f>ROUND(N9271^(3/2)/O9271/SQRT(2*1.28*M9271)*100,0)</f>
        <v>51</v>
      </c>
      <c r="Q9271" s="4">
        <f>E9271/D9271</f>
        <v>0.66666666666666663</v>
      </c>
      <c r="R9271" s="1">
        <f>ROUND(L9271^(3/2)/K9271*100*SQRT(2/PI()),0)</f>
        <v>60</v>
      </c>
      <c r="S9271" s="1" t="str">
        <f>IF(AND(R9271&gt;=R9270,R9271&gt;R9272),"YES","NO")</f>
        <v>NO</v>
      </c>
      <c r="T9271" s="1">
        <f>IF(C9271&lt;C9270,0,IF(T9270=1,1,IF(S9271="YES",1,0)))</f>
        <v>1</v>
      </c>
      <c r="U9271" s="1" t="str">
        <f>IF(AND(T9270=0,T9271=1),"YES","NO")</f>
        <v>NO</v>
      </c>
    </row>
    <row r="9272" spans="1:21" x14ac:dyDescent="0.3">
      <c r="A9272" s="1">
        <v>9272</v>
      </c>
      <c r="B9272" s="1">
        <v>482</v>
      </c>
      <c r="C9272" s="1">
        <v>12000</v>
      </c>
      <c r="D9272" s="1">
        <v>9</v>
      </c>
      <c r="E9272" s="1">
        <v>6</v>
      </c>
      <c r="F9272" s="1">
        <v>2</v>
      </c>
      <c r="G9272" s="1" t="s">
        <v>9</v>
      </c>
      <c r="H9272" s="1">
        <v>2.29</v>
      </c>
      <c r="I9272" s="1">
        <v>0.28000000000000003</v>
      </c>
      <c r="J9272" s="1">
        <v>1.46</v>
      </c>
      <c r="K9272" s="1">
        <v>0.03</v>
      </c>
      <c r="L9272" s="1">
        <v>0.08</v>
      </c>
      <c r="M9272" s="3">
        <f>PI()*(D9272*0.0254)^2/4</f>
        <v>4.1043305806897315E-2</v>
      </c>
      <c r="N9272" s="1">
        <f>ROUND(H9272*4.45,0)</f>
        <v>10</v>
      </c>
      <c r="O9272" s="1">
        <f>I9272*745.7</f>
        <v>208.79600000000002</v>
      </c>
      <c r="P9272" s="5">
        <f>ROUND(N9272^(3/2)/O9272/SQRT(2*1.28*M9272)*100,0)</f>
        <v>47</v>
      </c>
      <c r="Q9272" s="4">
        <f>E9272/D9272</f>
        <v>0.66666666666666663</v>
      </c>
      <c r="R9272" s="1">
        <f>ROUND(L9272^(3/2)/K9272*100*SQRT(2/PI()),0)</f>
        <v>60</v>
      </c>
      <c r="S9272" s="1" t="str">
        <f>IF(AND(R9272&gt;=R9271,R9272&gt;R9273),"YES","NO")</f>
        <v>NO</v>
      </c>
      <c r="T9272" s="1">
        <f>IF(C9272&lt;C9271,0,IF(T9271=1,1,IF(S9272="YES",1,0)))</f>
        <v>1</v>
      </c>
      <c r="U9272" s="1" t="str">
        <f>IF(AND(T9271=0,T9272=1),"YES","NO")</f>
        <v>NO</v>
      </c>
    </row>
    <row r="9273" spans="1:21" x14ac:dyDescent="0.3">
      <c r="A9273" s="1">
        <v>9273</v>
      </c>
      <c r="B9273" s="1">
        <v>482</v>
      </c>
      <c r="C9273" s="1">
        <v>13000</v>
      </c>
      <c r="D9273" s="1">
        <v>9</v>
      </c>
      <c r="E9273" s="1">
        <v>6</v>
      </c>
      <c r="F9273" s="1">
        <v>2</v>
      </c>
      <c r="G9273" s="1" t="s">
        <v>9</v>
      </c>
      <c r="H9273" s="1">
        <v>2.68</v>
      </c>
      <c r="I9273" s="1">
        <v>0.35</v>
      </c>
      <c r="J9273" s="1">
        <v>1.67</v>
      </c>
      <c r="K9273" s="1">
        <v>0.03</v>
      </c>
      <c r="L9273" s="1">
        <v>0.08</v>
      </c>
      <c r="M9273" s="3">
        <f>PI()*(D9273*0.0254)^2/4</f>
        <v>4.1043305806897315E-2</v>
      </c>
      <c r="N9273" s="1">
        <f>ROUND(H9273*4.45,0)</f>
        <v>12</v>
      </c>
      <c r="O9273" s="1">
        <f>I9273*745.7</f>
        <v>260.995</v>
      </c>
      <c r="P9273" s="5">
        <f>ROUND(N9273^(3/2)/O9273/SQRT(2*1.28*M9273)*100,0)</f>
        <v>49</v>
      </c>
      <c r="Q9273" s="4">
        <f>E9273/D9273</f>
        <v>0.66666666666666663</v>
      </c>
      <c r="R9273" s="1">
        <f>ROUND(L9273^(3/2)/K9273*100*SQRT(2/PI()),0)</f>
        <v>60</v>
      </c>
      <c r="S9273" s="1" t="str">
        <f>IF(AND(R9273&gt;=R9272,R9273&gt;R9274),"YES","NO")</f>
        <v>NO</v>
      </c>
      <c r="T9273" s="1">
        <f>IF(C9273&lt;C9272,0,IF(T9272=1,1,IF(S9273="YES",1,0)))</f>
        <v>1</v>
      </c>
      <c r="U9273" s="1" t="str">
        <f>IF(AND(T9272=0,T9273=1),"YES","NO")</f>
        <v>NO</v>
      </c>
    </row>
    <row r="9274" spans="1:21" x14ac:dyDescent="0.3">
      <c r="A9274" s="1">
        <v>9274</v>
      </c>
      <c r="B9274" s="1">
        <v>482</v>
      </c>
      <c r="C9274" s="1">
        <v>13999</v>
      </c>
      <c r="D9274" s="1">
        <v>9</v>
      </c>
      <c r="E9274" s="1">
        <v>6</v>
      </c>
      <c r="F9274" s="1">
        <v>2</v>
      </c>
      <c r="G9274" s="1" t="s">
        <v>9</v>
      </c>
      <c r="H9274" s="1">
        <v>3.11</v>
      </c>
      <c r="I9274" s="1">
        <v>0.42</v>
      </c>
      <c r="J9274" s="1">
        <v>1.9</v>
      </c>
      <c r="K9274" s="1">
        <v>0.03</v>
      </c>
      <c r="L9274" s="1">
        <v>0.08</v>
      </c>
      <c r="M9274" s="3">
        <f>PI()*(D9274*0.0254)^2/4</f>
        <v>4.1043305806897315E-2</v>
      </c>
      <c r="N9274" s="1">
        <f>ROUND(H9274*4.45,0)</f>
        <v>14</v>
      </c>
      <c r="O9274" s="1">
        <f>I9274*745.7</f>
        <v>313.19400000000002</v>
      </c>
      <c r="P9274" s="5">
        <f>ROUND(N9274^(3/2)/O9274/SQRT(2*1.28*M9274)*100,0)</f>
        <v>52</v>
      </c>
      <c r="Q9274" s="4">
        <f>E9274/D9274</f>
        <v>0.66666666666666663</v>
      </c>
      <c r="R9274" s="1">
        <f>ROUND(L9274^(3/2)/K9274*100*SQRT(2/PI()),0)</f>
        <v>60</v>
      </c>
      <c r="S9274" s="1" t="str">
        <f>IF(AND(R9274&gt;=R9273,R9274&gt;R9275),"YES","NO")</f>
        <v>NO</v>
      </c>
      <c r="T9274" s="1">
        <f>IF(C9274&lt;C9273,0,IF(T9273=1,1,IF(S9274="YES",1,0)))</f>
        <v>1</v>
      </c>
      <c r="U9274" s="1" t="str">
        <f>IF(AND(T9273=0,T9274=1),"YES","NO")</f>
        <v>NO</v>
      </c>
    </row>
    <row r="9275" spans="1:21" x14ac:dyDescent="0.3">
      <c r="A9275" s="1">
        <v>9275</v>
      </c>
      <c r="B9275" s="1">
        <v>482</v>
      </c>
      <c r="C9275" s="1">
        <v>15000</v>
      </c>
      <c r="D9275" s="1">
        <v>9</v>
      </c>
      <c r="E9275" s="1">
        <v>6</v>
      </c>
      <c r="F9275" s="1">
        <v>2</v>
      </c>
      <c r="G9275" s="1" t="s">
        <v>9</v>
      </c>
      <c r="H9275" s="1">
        <v>3.56</v>
      </c>
      <c r="I9275" s="1">
        <v>0.51</v>
      </c>
      <c r="J9275" s="1">
        <v>2.14</v>
      </c>
      <c r="K9275" s="1">
        <v>0.03</v>
      </c>
      <c r="L9275" s="1">
        <v>0.08</v>
      </c>
      <c r="M9275" s="3">
        <f>PI()*(D9275*0.0254)^2/4</f>
        <v>4.1043305806897315E-2</v>
      </c>
      <c r="N9275" s="1">
        <f>ROUND(H9275*4.45,0)</f>
        <v>16</v>
      </c>
      <c r="O9275" s="1">
        <f>I9275*745.7</f>
        <v>380.30700000000002</v>
      </c>
      <c r="P9275" s="5">
        <f>ROUND(N9275^(3/2)/O9275/SQRT(2*1.28*M9275)*100,0)</f>
        <v>52</v>
      </c>
      <c r="Q9275" s="4">
        <f>E9275/D9275</f>
        <v>0.66666666666666663</v>
      </c>
      <c r="R9275" s="1">
        <f>ROUND(L9275^(3/2)/K9275*100*SQRT(2/PI()),0)</f>
        <v>60</v>
      </c>
      <c r="S9275" s="1" t="str">
        <f>IF(AND(R9275&gt;=R9274,R9275&gt;R9276),"YES","NO")</f>
        <v>NO</v>
      </c>
      <c r="T9275" s="1">
        <f>IF(C9275&lt;C9274,0,IF(T9274=1,1,IF(S9275="YES",1,0)))</f>
        <v>1</v>
      </c>
      <c r="U9275" s="1" t="str">
        <f>IF(AND(T9274=0,T9275=1),"YES","NO")</f>
        <v>NO</v>
      </c>
    </row>
    <row r="9276" spans="1:21" x14ac:dyDescent="0.3">
      <c r="A9276" s="1">
        <v>9276</v>
      </c>
      <c r="B9276" s="1">
        <v>482</v>
      </c>
      <c r="C9276" s="1">
        <v>16000</v>
      </c>
      <c r="D9276" s="1">
        <v>9</v>
      </c>
      <c r="E9276" s="1">
        <v>6</v>
      </c>
      <c r="F9276" s="1">
        <v>2</v>
      </c>
      <c r="G9276" s="1" t="s">
        <v>9</v>
      </c>
      <c r="H9276" s="1">
        <v>4.05</v>
      </c>
      <c r="I9276" s="1">
        <v>0.61</v>
      </c>
      <c r="J9276" s="1">
        <v>2.39</v>
      </c>
      <c r="K9276" s="1">
        <v>0.03</v>
      </c>
      <c r="L9276" s="1">
        <v>0.08</v>
      </c>
      <c r="M9276" s="3">
        <f>PI()*(D9276*0.0254)^2/4</f>
        <v>4.1043305806897315E-2</v>
      </c>
      <c r="N9276" s="1">
        <f>ROUND(H9276*4.45,0)</f>
        <v>18</v>
      </c>
      <c r="O9276" s="1">
        <f>I9276*745.7</f>
        <v>454.87700000000001</v>
      </c>
      <c r="P9276" s="5">
        <f>ROUND(N9276^(3/2)/O9276/SQRT(2*1.28*M9276)*100,0)</f>
        <v>52</v>
      </c>
      <c r="Q9276" s="4">
        <f>E9276/D9276</f>
        <v>0.66666666666666663</v>
      </c>
      <c r="R9276" s="1">
        <f>ROUND(L9276^(3/2)/K9276*100*SQRT(2/PI()),0)</f>
        <v>60</v>
      </c>
      <c r="S9276" s="1" t="str">
        <f>IF(AND(R9276&gt;=R9275,R9276&gt;R9277),"YES","NO")</f>
        <v>NO</v>
      </c>
      <c r="T9276" s="1">
        <f>IF(C9276&lt;C9275,0,IF(T9275=1,1,IF(S9276="YES",1,0)))</f>
        <v>1</v>
      </c>
      <c r="U9276" s="1" t="str">
        <f>IF(AND(T9275=0,T9276=1),"YES","NO")</f>
        <v>NO</v>
      </c>
    </row>
    <row r="9277" spans="1:21" x14ac:dyDescent="0.3">
      <c r="A9277" s="1">
        <v>9277</v>
      </c>
      <c r="B9277" s="1">
        <v>482</v>
      </c>
      <c r="C9277" s="1">
        <v>17000</v>
      </c>
      <c r="D9277" s="1">
        <v>9</v>
      </c>
      <c r="E9277" s="1">
        <v>6</v>
      </c>
      <c r="F9277" s="1">
        <v>2</v>
      </c>
      <c r="G9277" s="1" t="s">
        <v>9</v>
      </c>
      <c r="H9277" s="1">
        <v>4.57</v>
      </c>
      <c r="I9277" s="1">
        <v>0.71</v>
      </c>
      <c r="J9277" s="1">
        <v>2.65</v>
      </c>
      <c r="K9277" s="1">
        <v>0.03</v>
      </c>
      <c r="L9277" s="1">
        <v>0.08</v>
      </c>
      <c r="M9277" s="3">
        <f>PI()*(D9277*0.0254)^2/4</f>
        <v>4.1043305806897315E-2</v>
      </c>
      <c r="N9277" s="1">
        <f>ROUND(H9277*4.45,0)</f>
        <v>20</v>
      </c>
      <c r="O9277" s="1">
        <f>I9277*745.7</f>
        <v>529.447</v>
      </c>
      <c r="P9277" s="5">
        <f>ROUND(N9277^(3/2)/O9277/SQRT(2*1.28*M9277)*100,0)</f>
        <v>52</v>
      </c>
      <c r="Q9277" s="4">
        <f>E9277/D9277</f>
        <v>0.66666666666666663</v>
      </c>
      <c r="R9277" s="1">
        <f>ROUND(L9277^(3/2)/K9277*100*SQRT(2/PI()),0)</f>
        <v>60</v>
      </c>
      <c r="S9277" s="1" t="str">
        <f>IF(AND(R9277&gt;=R9276,R9277&gt;R9278),"YES","NO")</f>
        <v>YES</v>
      </c>
      <c r="T9277" s="1">
        <f>IF(C9277&lt;C9276,0,IF(T9276=1,1,IF(S9277="YES",1,0)))</f>
        <v>1</v>
      </c>
      <c r="U9277" s="1" t="str">
        <f>IF(AND(T9276=0,T9277=1),"YES","NO")</f>
        <v>NO</v>
      </c>
    </row>
    <row r="9278" spans="1:21" x14ac:dyDescent="0.3">
      <c r="A9278" s="1">
        <v>9278</v>
      </c>
      <c r="B9278" s="1">
        <v>482</v>
      </c>
      <c r="C9278" s="1">
        <v>18000</v>
      </c>
      <c r="D9278" s="1">
        <v>9</v>
      </c>
      <c r="E9278" s="1">
        <v>6</v>
      </c>
      <c r="F9278" s="1">
        <v>2</v>
      </c>
      <c r="G9278" s="1" t="s">
        <v>9</v>
      </c>
      <c r="H9278" s="1">
        <v>5.17</v>
      </c>
      <c r="I9278" s="1">
        <v>1.1100000000000001</v>
      </c>
      <c r="J9278" s="1">
        <v>3.89</v>
      </c>
      <c r="K9278" s="1">
        <v>0.04</v>
      </c>
      <c r="L9278" s="1">
        <v>0.08</v>
      </c>
      <c r="M9278" s="3">
        <f>PI()*(D9278*0.0254)^2/4</f>
        <v>4.1043305806897315E-2</v>
      </c>
      <c r="N9278" s="1">
        <f>ROUND(H9278*4.45,0)</f>
        <v>23</v>
      </c>
      <c r="O9278" s="1">
        <f>I9278*745.7</f>
        <v>827.72700000000009</v>
      </c>
      <c r="P9278" s="5">
        <f>ROUND(N9278^(3/2)/O9278/SQRT(2*1.28*M9278)*100,0)</f>
        <v>41</v>
      </c>
      <c r="Q9278" s="4">
        <f>E9278/D9278</f>
        <v>0.66666666666666663</v>
      </c>
      <c r="R9278" s="1">
        <f>ROUND(L9278^(3/2)/K9278*100*SQRT(2/PI()),0)</f>
        <v>45</v>
      </c>
      <c r="S9278" s="1" t="str">
        <f>IF(AND(R9278&gt;=R9277,R9278&gt;R9279),"YES","NO")</f>
        <v>NO</v>
      </c>
      <c r="T9278" s="1">
        <f>IF(C9278&lt;C9277,0,IF(T9277=1,1,IF(S9278="YES",1,0)))</f>
        <v>1</v>
      </c>
      <c r="U9278" s="1" t="str">
        <f>IF(AND(T9277=0,T9278=1),"YES","NO")</f>
        <v>NO</v>
      </c>
    </row>
    <row r="9279" spans="1:21" x14ac:dyDescent="0.3">
      <c r="A9279" s="1">
        <v>9279</v>
      </c>
      <c r="B9279" s="1">
        <v>482</v>
      </c>
      <c r="C9279" s="1">
        <v>19000</v>
      </c>
      <c r="D9279" s="1">
        <v>9</v>
      </c>
      <c r="E9279" s="1">
        <v>6</v>
      </c>
      <c r="F9279" s="1">
        <v>2</v>
      </c>
      <c r="G9279" s="1" t="s">
        <v>9</v>
      </c>
      <c r="H9279" s="1">
        <v>5.83</v>
      </c>
      <c r="I9279" s="1">
        <v>1.72</v>
      </c>
      <c r="J9279" s="1">
        <v>5.71</v>
      </c>
      <c r="K9279" s="1">
        <v>0.05</v>
      </c>
      <c r="L9279" s="1">
        <v>0.08</v>
      </c>
      <c r="M9279" s="3">
        <f>PI()*(D9279*0.0254)^2/4</f>
        <v>4.1043305806897315E-2</v>
      </c>
      <c r="N9279" s="1">
        <f>ROUND(H9279*4.45,0)</f>
        <v>26</v>
      </c>
      <c r="O9279" s="1">
        <f>I9279*745.7</f>
        <v>1282.604</v>
      </c>
      <c r="P9279" s="5">
        <f>ROUND(N9279^(3/2)/O9279/SQRT(2*1.28*M9279)*100,0)</f>
        <v>32</v>
      </c>
      <c r="Q9279" s="4">
        <f>E9279/D9279</f>
        <v>0.66666666666666663</v>
      </c>
      <c r="R9279" s="1">
        <f>ROUND(L9279^(3/2)/K9279*100*SQRT(2/PI()),0)</f>
        <v>36</v>
      </c>
      <c r="S9279" s="1" t="str">
        <f>IF(AND(R9279&gt;=R9278,R9279&gt;R9280),"YES","NO")</f>
        <v>NO</v>
      </c>
      <c r="T9279" s="1">
        <f>IF(C9279&lt;C9278,0,IF(T9278=1,1,IF(S9279="YES",1,0)))</f>
        <v>1</v>
      </c>
      <c r="U9279" s="1" t="str">
        <f>IF(AND(T9278=0,T9279=1),"YES","NO")</f>
        <v>NO</v>
      </c>
    </row>
    <row r="9280" spans="1:21" x14ac:dyDescent="0.3">
      <c r="A9280" s="1">
        <v>9280</v>
      </c>
      <c r="B9280" s="1">
        <v>482</v>
      </c>
      <c r="C9280" s="1">
        <v>20000</v>
      </c>
      <c r="D9280" s="1">
        <v>9</v>
      </c>
      <c r="E9280" s="1">
        <v>6</v>
      </c>
      <c r="F9280" s="1">
        <v>2</v>
      </c>
      <c r="G9280" s="1" t="s">
        <v>9</v>
      </c>
      <c r="H9280" s="1">
        <v>6.56</v>
      </c>
      <c r="I9280" s="1">
        <v>2.89</v>
      </c>
      <c r="J9280" s="1">
        <v>9.1</v>
      </c>
      <c r="K9280" s="1">
        <v>0.08</v>
      </c>
      <c r="L9280" s="1">
        <v>0.08</v>
      </c>
      <c r="M9280" s="3">
        <f>PI()*(D9280*0.0254)^2/4</f>
        <v>4.1043305806897315E-2</v>
      </c>
      <c r="N9280" s="1">
        <f>ROUND(H9280*4.45,0)</f>
        <v>29</v>
      </c>
      <c r="O9280" s="1">
        <f>I9280*745.7</f>
        <v>2155.0730000000003</v>
      </c>
      <c r="P9280" s="5">
        <f>ROUND(N9280^(3/2)/O9280/SQRT(2*1.28*M9280)*100,0)</f>
        <v>22</v>
      </c>
      <c r="Q9280" s="4">
        <f>E9280/D9280</f>
        <v>0.66666666666666663</v>
      </c>
      <c r="R9280" s="1">
        <f>ROUND(L9280^(3/2)/K9280*100*SQRT(2/PI()),0)</f>
        <v>23</v>
      </c>
      <c r="S9280" s="1" t="str">
        <f>IF(AND(R9280&gt;=R9279,R9280&gt;R9281),"YES","NO")</f>
        <v>NO</v>
      </c>
      <c r="T9280" s="1">
        <f>IF(C9280&lt;C9279,0,IF(T9279=1,1,IF(S9280="YES",1,0)))</f>
        <v>1</v>
      </c>
      <c r="U9280" s="1" t="str">
        <f>IF(AND(T9279=0,T9280=1),"YES","NO")</f>
        <v>NO</v>
      </c>
    </row>
    <row r="9281" spans="1:21" x14ac:dyDescent="0.3">
      <c r="A9281" s="1">
        <v>9281</v>
      </c>
      <c r="B9281" s="1">
        <v>482</v>
      </c>
      <c r="C9281" s="1">
        <v>21000</v>
      </c>
      <c r="D9281" s="1">
        <v>9</v>
      </c>
      <c r="E9281" s="1">
        <v>6</v>
      </c>
      <c r="F9281" s="1">
        <v>2</v>
      </c>
      <c r="G9281" s="1" t="s">
        <v>9</v>
      </c>
      <c r="H9281" s="1">
        <v>7.33</v>
      </c>
      <c r="I9281" s="1">
        <v>4.04</v>
      </c>
      <c r="J9281" s="1">
        <v>12.13</v>
      </c>
      <c r="K9281" s="1">
        <v>0.09</v>
      </c>
      <c r="L9281" s="1">
        <v>0.08</v>
      </c>
      <c r="M9281" s="3">
        <f>PI()*(D9281*0.0254)^2/4</f>
        <v>4.1043305806897315E-2</v>
      </c>
      <c r="N9281" s="1">
        <f>ROUND(H9281*4.45,0)</f>
        <v>33</v>
      </c>
      <c r="O9281" s="1">
        <f>I9281*745.7</f>
        <v>3012.6280000000002</v>
      </c>
      <c r="P9281" s="5">
        <f>ROUND(N9281^(3/2)/O9281/SQRT(2*1.28*M9281)*100,0)</f>
        <v>19</v>
      </c>
      <c r="Q9281" s="4">
        <f>E9281/D9281</f>
        <v>0.66666666666666663</v>
      </c>
      <c r="R9281" s="1">
        <f>ROUND(L9281^(3/2)/K9281*100*SQRT(2/PI()),0)</f>
        <v>20</v>
      </c>
      <c r="S9281" s="1" t="str">
        <f>IF(AND(R9281&gt;=R9280,R9281&gt;R9282),"YES","NO")</f>
        <v>NO</v>
      </c>
      <c r="T9281" s="1">
        <f>IF(C9281&lt;C9280,0,IF(T9280=1,1,IF(S9281="YES",1,0)))</f>
        <v>1</v>
      </c>
      <c r="U9281" s="1" t="str">
        <f>IF(AND(T9280=0,T9281=1),"YES","NO")</f>
        <v>NO</v>
      </c>
    </row>
    <row r="9282" spans="1:21" x14ac:dyDescent="0.3">
      <c r="A9282" s="1">
        <v>9282</v>
      </c>
      <c r="B9282" s="1">
        <v>482</v>
      </c>
      <c r="C9282" s="1">
        <v>22000</v>
      </c>
      <c r="D9282" s="1">
        <v>9</v>
      </c>
      <c r="E9282" s="1">
        <v>6</v>
      </c>
      <c r="F9282" s="1">
        <v>2</v>
      </c>
      <c r="G9282" s="1" t="s">
        <v>9</v>
      </c>
      <c r="H9282" s="1">
        <v>8.14</v>
      </c>
      <c r="I9282" s="1">
        <v>5.36</v>
      </c>
      <c r="J9282" s="1">
        <v>15.36</v>
      </c>
      <c r="K9282" s="1">
        <v>0.11</v>
      </c>
      <c r="L9282" s="1">
        <v>0.08</v>
      </c>
      <c r="M9282" s="3">
        <f>PI()*(D9282*0.0254)^2/4</f>
        <v>4.1043305806897315E-2</v>
      </c>
      <c r="N9282" s="1">
        <f>ROUND(H9282*4.45,0)</f>
        <v>36</v>
      </c>
      <c r="O9282" s="1">
        <f>I9282*745.7</f>
        <v>3996.9520000000007</v>
      </c>
      <c r="P9282" s="5">
        <f>ROUND(N9282^(3/2)/O9282/SQRT(2*1.28*M9282)*100,0)</f>
        <v>17</v>
      </c>
      <c r="Q9282" s="4">
        <f>E9282/D9282</f>
        <v>0.66666666666666663</v>
      </c>
      <c r="R9282" s="1">
        <f>ROUND(L9282^(3/2)/K9282*100*SQRT(2/PI()),0)</f>
        <v>16</v>
      </c>
      <c r="S9282" s="1" t="str">
        <f>IF(AND(R9282&gt;=R9281,R9282&gt;R9283),"YES","NO")</f>
        <v>NO</v>
      </c>
      <c r="T9282" s="1">
        <f>IF(C9282&lt;C9281,0,IF(T9281=1,1,IF(S9282="YES",1,0)))</f>
        <v>1</v>
      </c>
      <c r="U9282" s="1" t="str">
        <f>IF(AND(T9281=0,T9282=1),"YES","NO")</f>
        <v>NO</v>
      </c>
    </row>
    <row r="9283" spans="1:21" x14ac:dyDescent="0.3">
      <c r="A9283" s="1">
        <v>9283</v>
      </c>
      <c r="B9283" s="1">
        <v>482</v>
      </c>
      <c r="C9283" s="1">
        <v>23000</v>
      </c>
      <c r="D9283" s="1">
        <v>9</v>
      </c>
      <c r="E9283" s="1">
        <v>6</v>
      </c>
      <c r="F9283" s="1">
        <v>2</v>
      </c>
      <c r="G9283" s="1" t="s">
        <v>9</v>
      </c>
      <c r="H9283" s="1">
        <v>9.1</v>
      </c>
      <c r="I9283" s="1">
        <v>7.89</v>
      </c>
      <c r="J9283" s="1">
        <v>21.6</v>
      </c>
      <c r="K9283" s="1">
        <v>0.14000000000000001</v>
      </c>
      <c r="L9283" s="1">
        <v>0.08</v>
      </c>
      <c r="M9283" s="3">
        <f>PI()*(D9283*0.0254)^2/4</f>
        <v>4.1043305806897315E-2</v>
      </c>
      <c r="N9283" s="1">
        <f>ROUND(H9283*4.45,0)</f>
        <v>40</v>
      </c>
      <c r="O9283" s="1">
        <f>I9283*745.7</f>
        <v>5883.5730000000003</v>
      </c>
      <c r="P9283" s="5">
        <f>ROUND(N9283^(3/2)/O9283/SQRT(2*1.28*M9283)*100,0)</f>
        <v>13</v>
      </c>
      <c r="Q9283" s="4">
        <f>E9283/D9283</f>
        <v>0.66666666666666663</v>
      </c>
      <c r="R9283" s="1">
        <f>ROUND(L9283^(3/2)/K9283*100*SQRT(2/PI()),0)</f>
        <v>13</v>
      </c>
      <c r="S9283" s="1" t="str">
        <f>IF(AND(R9283&gt;=R9282,R9283&gt;R9284),"YES","NO")</f>
        <v>NO</v>
      </c>
      <c r="T9283" s="1">
        <f>IF(C9283&lt;C9282,0,IF(T9282=1,1,IF(S9283="YES",1,0)))</f>
        <v>1</v>
      </c>
      <c r="U9283" s="1" t="str">
        <f>IF(AND(T9282=0,T9283=1),"YES","NO")</f>
        <v>NO</v>
      </c>
    </row>
    <row r="9284" spans="1:21" x14ac:dyDescent="0.3">
      <c r="A9284" s="1">
        <v>9284</v>
      </c>
      <c r="B9284" s="1">
        <v>482</v>
      </c>
      <c r="C9284" s="1">
        <v>24000</v>
      </c>
      <c r="D9284" s="1">
        <v>9</v>
      </c>
      <c r="E9284" s="1">
        <v>6</v>
      </c>
      <c r="F9284" s="1">
        <v>2</v>
      </c>
      <c r="G9284" s="1" t="s">
        <v>9</v>
      </c>
      <c r="H9284" s="1">
        <v>9.82</v>
      </c>
      <c r="I9284" s="1">
        <v>7.52</v>
      </c>
      <c r="J9284" s="1">
        <v>19.75</v>
      </c>
      <c r="K9284" s="1">
        <v>0.11</v>
      </c>
      <c r="L9284" s="1">
        <v>0.08</v>
      </c>
      <c r="M9284" s="3">
        <f>PI()*(D9284*0.0254)^2/4</f>
        <v>4.1043305806897315E-2</v>
      </c>
      <c r="N9284" s="1">
        <f>ROUND(H9284*4.45,0)</f>
        <v>44</v>
      </c>
      <c r="O9284" s="1">
        <f>I9284*745.7</f>
        <v>5607.6639999999998</v>
      </c>
      <c r="P9284" s="5">
        <f>ROUND(N9284^(3/2)/O9284/SQRT(2*1.28*M9284)*100,0)</f>
        <v>16</v>
      </c>
      <c r="Q9284" s="4">
        <f>E9284/D9284</f>
        <v>0.66666666666666663</v>
      </c>
      <c r="R9284" s="1">
        <f>ROUND(L9284^(3/2)/K9284*100*SQRT(2/PI()),0)</f>
        <v>16</v>
      </c>
      <c r="S9284" s="1" t="str">
        <f>IF(AND(R9284&gt;=R9283,R9284&gt;R9285),"YES","NO")</f>
        <v>YES</v>
      </c>
      <c r="T9284" s="1">
        <f>IF(C9284&lt;C9283,0,IF(T9283=1,1,IF(S9284="YES",1,0)))</f>
        <v>1</v>
      </c>
      <c r="U9284" s="1" t="str">
        <f>IF(AND(T9283=0,T9284=1),"YES","NO")</f>
        <v>NO</v>
      </c>
    </row>
    <row r="9285" spans="1:21" x14ac:dyDescent="0.3">
      <c r="A9285" s="1">
        <v>9285</v>
      </c>
      <c r="B9285" s="1">
        <v>482</v>
      </c>
      <c r="C9285" s="1">
        <v>25000</v>
      </c>
      <c r="D9285" s="1">
        <v>9</v>
      </c>
      <c r="E9285" s="1">
        <v>6</v>
      </c>
      <c r="F9285" s="1">
        <v>2</v>
      </c>
      <c r="G9285" s="1" t="s">
        <v>9</v>
      </c>
      <c r="H9285" s="1">
        <v>11.08</v>
      </c>
      <c r="I9285" s="1">
        <v>12.4</v>
      </c>
      <c r="J9285" s="1">
        <v>31.25</v>
      </c>
      <c r="K9285" s="1">
        <v>0.17</v>
      </c>
      <c r="L9285" s="1">
        <v>0.08</v>
      </c>
      <c r="M9285" s="3">
        <f>PI()*(D9285*0.0254)^2/4</f>
        <v>4.1043305806897315E-2</v>
      </c>
      <c r="N9285" s="1">
        <f>ROUND(H9285*4.45,0)</f>
        <v>49</v>
      </c>
      <c r="O9285" s="1">
        <f>I9285*745.7</f>
        <v>9246.68</v>
      </c>
      <c r="P9285" s="5">
        <f>ROUND(N9285^(3/2)/O9285/SQRT(2*1.28*M9285)*100,0)</f>
        <v>11</v>
      </c>
      <c r="Q9285" s="4">
        <f>E9285/D9285</f>
        <v>0.66666666666666663</v>
      </c>
      <c r="R9285" s="1">
        <f>ROUND(L9285^(3/2)/K9285*100*SQRT(2/PI()),0)</f>
        <v>11</v>
      </c>
      <c r="S9285" s="1" t="str">
        <f>IF(AND(R9285&gt;=R9284,R9285&gt;R9286),"YES","NO")</f>
        <v>NO</v>
      </c>
      <c r="T9285" s="1">
        <f>IF(C9285&lt;C9284,0,IF(T9284=1,1,IF(S9285="YES",1,0)))</f>
        <v>1</v>
      </c>
      <c r="U9285" s="1" t="str">
        <f>IF(AND(T9284=0,T9285=1),"YES","NO")</f>
        <v>NO</v>
      </c>
    </row>
    <row r="9286" spans="1:21" x14ac:dyDescent="0.3">
      <c r="A9286" s="1">
        <v>9286</v>
      </c>
      <c r="B9286" s="1">
        <v>483</v>
      </c>
      <c r="C9286" s="1">
        <v>2000</v>
      </c>
      <c r="D9286" s="1">
        <v>9</v>
      </c>
      <c r="E9286" s="1">
        <v>6</v>
      </c>
      <c r="F9286" s="1">
        <v>2</v>
      </c>
      <c r="G9286" s="1" t="s">
        <v>8</v>
      </c>
      <c r="H9286" s="1">
        <v>0.13</v>
      </c>
      <c r="I9286" s="1">
        <v>0.01</v>
      </c>
      <c r="J9286" s="1">
        <v>0.1</v>
      </c>
      <c r="K9286" s="1">
        <v>0.08</v>
      </c>
      <c r="L9286" s="1">
        <v>0.16</v>
      </c>
      <c r="M9286" s="3">
        <f>PI()*(D9286*0.0254)^2/4</f>
        <v>4.1043305806897315E-2</v>
      </c>
      <c r="N9286" s="1">
        <f>ROUND(H9286*4.45,0)</f>
        <v>1</v>
      </c>
      <c r="O9286" s="1">
        <f>I9286*745.7</f>
        <v>7.4570000000000007</v>
      </c>
      <c r="P9286" s="5">
        <f>ROUND(N9286^(3/2)/O9286/SQRT(2*1.28*M9286)*100,0)</f>
        <v>41</v>
      </c>
      <c r="Q9286" s="4">
        <f>E9286/D9286</f>
        <v>0.66666666666666663</v>
      </c>
      <c r="R9286" s="1">
        <f>ROUND(L9286^(3/2)/K9286*100*SQRT(2/PI()),0)</f>
        <v>64</v>
      </c>
      <c r="S9286" s="1" t="str">
        <f>IF(AND(R9286&gt;=R9285,R9286&gt;R9287),"YES","NO")</f>
        <v>NO</v>
      </c>
      <c r="T9286" s="1">
        <f>IF(C9286&lt;C9285,0,IF(T9285=1,1,IF(S9286="YES",1,0)))</f>
        <v>0</v>
      </c>
      <c r="U9286" s="1" t="str">
        <f>IF(AND(T9285=0,T9286=1),"YES","NO")</f>
        <v>NO</v>
      </c>
    </row>
    <row r="9287" spans="1:21" x14ac:dyDescent="0.3">
      <c r="A9287" s="1">
        <v>9287</v>
      </c>
      <c r="B9287" s="1">
        <v>483</v>
      </c>
      <c r="C9287" s="1">
        <v>3000</v>
      </c>
      <c r="D9287" s="1">
        <v>9</v>
      </c>
      <c r="E9287" s="1">
        <v>6</v>
      </c>
      <c r="F9287" s="1">
        <v>2</v>
      </c>
      <c r="G9287" s="1" t="s">
        <v>8</v>
      </c>
      <c r="H9287" s="1">
        <v>0.28999999999999998</v>
      </c>
      <c r="I9287" s="1">
        <v>0.01</v>
      </c>
      <c r="J9287" s="1">
        <v>0.23</v>
      </c>
      <c r="K9287" s="1">
        <v>0.08</v>
      </c>
      <c r="L9287" s="1">
        <v>0.16</v>
      </c>
      <c r="M9287" s="3">
        <f>PI()*(D9287*0.0254)^2/4</f>
        <v>4.1043305806897315E-2</v>
      </c>
      <c r="N9287" s="1">
        <f>ROUND(H9287*4.45,0)</f>
        <v>1</v>
      </c>
      <c r="O9287" s="1">
        <f>I9287*745.7</f>
        <v>7.4570000000000007</v>
      </c>
      <c r="P9287" s="5">
        <f>ROUND(N9287^(3/2)/O9287/SQRT(2*1.28*M9287)*100,0)</f>
        <v>41</v>
      </c>
      <c r="Q9287" s="4">
        <f>E9287/D9287</f>
        <v>0.66666666666666663</v>
      </c>
      <c r="R9287" s="1">
        <f>ROUND(L9287^(3/2)/K9287*100*SQRT(2/PI()),0)</f>
        <v>64</v>
      </c>
      <c r="S9287" s="1" t="str">
        <f>IF(AND(R9287&gt;=R9286,R9287&gt;R9288),"YES","NO")</f>
        <v>YES</v>
      </c>
      <c r="T9287" s="1">
        <f>IF(C9287&lt;C9286,0,IF(T9286=1,1,IF(S9287="YES",1,0)))</f>
        <v>1</v>
      </c>
      <c r="U9287" s="1" t="str">
        <f>IF(AND(T9286=0,T9287=1),"YES","NO")</f>
        <v>YES</v>
      </c>
    </row>
    <row r="9288" spans="1:21" x14ac:dyDescent="0.3">
      <c r="A9288" s="1">
        <v>9288</v>
      </c>
      <c r="B9288" s="1">
        <v>483</v>
      </c>
      <c r="C9288" s="1">
        <v>4000</v>
      </c>
      <c r="D9288" s="1">
        <v>9</v>
      </c>
      <c r="E9288" s="1">
        <v>6</v>
      </c>
      <c r="F9288" s="1">
        <v>2</v>
      </c>
      <c r="G9288" s="1" t="s">
        <v>8</v>
      </c>
      <c r="H9288" s="1">
        <v>0.52</v>
      </c>
      <c r="I9288" s="1">
        <v>0.03</v>
      </c>
      <c r="J9288" s="1">
        <v>0.41</v>
      </c>
      <c r="K9288" s="1">
        <v>0.09</v>
      </c>
      <c r="L9288" s="1">
        <v>0.16</v>
      </c>
      <c r="M9288" s="3">
        <f>PI()*(D9288*0.0254)^2/4</f>
        <v>4.1043305806897315E-2</v>
      </c>
      <c r="N9288" s="1">
        <f>ROUND(H9288*4.45,0)</f>
        <v>2</v>
      </c>
      <c r="O9288" s="1">
        <f>I9288*745.7</f>
        <v>22.371000000000002</v>
      </c>
      <c r="P9288" s="5">
        <f>ROUND(N9288^(3/2)/O9288/SQRT(2*1.28*M9288)*100,0)</f>
        <v>39</v>
      </c>
      <c r="Q9288" s="4">
        <f>E9288/D9288</f>
        <v>0.66666666666666663</v>
      </c>
      <c r="R9288" s="1">
        <f>ROUND(L9288^(3/2)/K9288*100*SQRT(2/PI()),0)</f>
        <v>57</v>
      </c>
      <c r="S9288" s="1" t="str">
        <f>IF(AND(R9288&gt;=R9287,R9288&gt;R9289),"YES","NO")</f>
        <v>NO</v>
      </c>
      <c r="T9288" s="1">
        <f>IF(C9288&lt;C9287,0,IF(T9287=1,1,IF(S9288="YES",1,0)))</f>
        <v>1</v>
      </c>
      <c r="U9288" s="1" t="str">
        <f>IF(AND(T9287=0,T9288=1),"YES","NO")</f>
        <v>NO</v>
      </c>
    </row>
    <row r="9289" spans="1:21" x14ac:dyDescent="0.3">
      <c r="A9289" s="1">
        <v>9289</v>
      </c>
      <c r="B9289" s="1">
        <v>483</v>
      </c>
      <c r="C9289" s="1">
        <v>5000</v>
      </c>
      <c r="D9289" s="1">
        <v>9</v>
      </c>
      <c r="E9289" s="1">
        <v>6</v>
      </c>
      <c r="F9289" s="1">
        <v>2</v>
      </c>
      <c r="G9289" s="1" t="s">
        <v>8</v>
      </c>
      <c r="H9289" s="1">
        <v>0.82</v>
      </c>
      <c r="I9289" s="1">
        <v>0.05</v>
      </c>
      <c r="J9289" s="1">
        <v>0.62</v>
      </c>
      <c r="K9289" s="1">
        <v>0.08</v>
      </c>
      <c r="L9289" s="1">
        <v>0.16</v>
      </c>
      <c r="M9289" s="3">
        <f>PI()*(D9289*0.0254)^2/4</f>
        <v>4.1043305806897315E-2</v>
      </c>
      <c r="N9289" s="1">
        <f>ROUND(H9289*4.45,0)</f>
        <v>4</v>
      </c>
      <c r="O9289" s="1">
        <f>I9289*745.7</f>
        <v>37.285000000000004</v>
      </c>
      <c r="P9289" s="5">
        <f>ROUND(N9289^(3/2)/O9289/SQRT(2*1.28*M9289)*100,0)</f>
        <v>66</v>
      </c>
      <c r="Q9289" s="4">
        <f>E9289/D9289</f>
        <v>0.66666666666666663</v>
      </c>
      <c r="R9289" s="1">
        <f>ROUND(L9289^(3/2)/K9289*100*SQRT(2/PI()),0)</f>
        <v>64</v>
      </c>
      <c r="S9289" s="1" t="str">
        <f>IF(AND(R9289&gt;=R9288,R9289&gt;R9290),"YES","NO")</f>
        <v>NO</v>
      </c>
      <c r="T9289" s="1">
        <f>IF(C9289&lt;C9288,0,IF(T9288=1,1,IF(S9289="YES",1,0)))</f>
        <v>1</v>
      </c>
      <c r="U9289" s="1" t="str">
        <f>IF(AND(T9288=0,T9289=1),"YES","NO")</f>
        <v>NO</v>
      </c>
    </row>
    <row r="9290" spans="1:21" x14ac:dyDescent="0.3">
      <c r="A9290" s="1">
        <v>9290</v>
      </c>
      <c r="B9290" s="1">
        <v>483</v>
      </c>
      <c r="C9290" s="1">
        <v>6000</v>
      </c>
      <c r="D9290" s="1">
        <v>9</v>
      </c>
      <c r="E9290" s="1">
        <v>6</v>
      </c>
      <c r="F9290" s="1">
        <v>2</v>
      </c>
      <c r="G9290" s="1" t="s">
        <v>8</v>
      </c>
      <c r="H9290" s="1">
        <v>1.18</v>
      </c>
      <c r="I9290" s="1">
        <v>0.08</v>
      </c>
      <c r="J9290" s="1">
        <v>0.87</v>
      </c>
      <c r="K9290" s="1">
        <v>0.08</v>
      </c>
      <c r="L9290" s="1">
        <v>0.16</v>
      </c>
      <c r="M9290" s="3">
        <f>PI()*(D9290*0.0254)^2/4</f>
        <v>4.1043305806897315E-2</v>
      </c>
      <c r="N9290" s="1">
        <f>ROUND(H9290*4.45,0)</f>
        <v>5</v>
      </c>
      <c r="O9290" s="1">
        <f>I9290*745.7</f>
        <v>59.656000000000006</v>
      </c>
      <c r="P9290" s="5">
        <f>ROUND(N9290^(3/2)/O9290/SQRT(2*1.28*M9290)*100,0)</f>
        <v>58</v>
      </c>
      <c r="Q9290" s="4">
        <f>E9290/D9290</f>
        <v>0.66666666666666663</v>
      </c>
      <c r="R9290" s="1">
        <f>ROUND(L9290^(3/2)/K9290*100*SQRT(2/PI()),0)</f>
        <v>64</v>
      </c>
      <c r="S9290" s="1" t="str">
        <f>IF(AND(R9290&gt;=R9289,R9290&gt;R9291),"YES","NO")</f>
        <v>NO</v>
      </c>
      <c r="T9290" s="1">
        <f>IF(C9290&lt;C9289,0,IF(T9289=1,1,IF(S9290="YES",1,0)))</f>
        <v>1</v>
      </c>
      <c r="U9290" s="1" t="str">
        <f>IF(AND(T9289=0,T9290=1),"YES","NO")</f>
        <v>NO</v>
      </c>
    </row>
    <row r="9291" spans="1:21" x14ac:dyDescent="0.3">
      <c r="A9291" s="1">
        <v>9291</v>
      </c>
      <c r="B9291" s="1">
        <v>483</v>
      </c>
      <c r="C9291" s="1">
        <v>7000</v>
      </c>
      <c r="D9291" s="1">
        <v>9</v>
      </c>
      <c r="E9291" s="1">
        <v>6</v>
      </c>
      <c r="F9291" s="1">
        <v>2</v>
      </c>
      <c r="G9291" s="1" t="s">
        <v>8</v>
      </c>
      <c r="H9291" s="1">
        <v>1.6</v>
      </c>
      <c r="I9291" s="1">
        <v>0.13</v>
      </c>
      <c r="J9291" s="1">
        <v>1.1599999999999999</v>
      </c>
      <c r="K9291" s="1">
        <v>0.08</v>
      </c>
      <c r="L9291" s="1">
        <v>0.16</v>
      </c>
      <c r="M9291" s="3">
        <f>PI()*(D9291*0.0254)^2/4</f>
        <v>4.1043305806897315E-2</v>
      </c>
      <c r="N9291" s="1">
        <f>ROUND(H9291*4.45,0)</f>
        <v>7</v>
      </c>
      <c r="O9291" s="1">
        <f>I9291*745.7</f>
        <v>96.941000000000003</v>
      </c>
      <c r="P9291" s="5">
        <f>ROUND(N9291^(3/2)/O9291/SQRT(2*1.28*M9291)*100,0)</f>
        <v>59</v>
      </c>
      <c r="Q9291" s="4">
        <f>E9291/D9291</f>
        <v>0.66666666666666663</v>
      </c>
      <c r="R9291" s="1">
        <f>ROUND(L9291^(3/2)/K9291*100*SQRT(2/PI()),0)</f>
        <v>64</v>
      </c>
      <c r="S9291" s="1" t="str">
        <f>IF(AND(R9291&gt;=R9290,R9291&gt;R9292),"YES","NO")</f>
        <v>YES</v>
      </c>
      <c r="T9291" s="1">
        <f>IF(C9291&lt;C9290,0,IF(T9290=1,1,IF(S9291="YES",1,0)))</f>
        <v>1</v>
      </c>
      <c r="U9291" s="1" t="str">
        <f>IF(AND(T9290=0,T9291=1),"YES","NO")</f>
        <v>NO</v>
      </c>
    </row>
    <row r="9292" spans="1:21" x14ac:dyDescent="0.3">
      <c r="A9292" s="1">
        <v>9292</v>
      </c>
      <c r="B9292" s="1">
        <v>483</v>
      </c>
      <c r="C9292" s="1">
        <v>8000</v>
      </c>
      <c r="D9292" s="1">
        <v>9</v>
      </c>
      <c r="E9292" s="1">
        <v>6</v>
      </c>
      <c r="F9292" s="1">
        <v>2</v>
      </c>
      <c r="G9292" s="1" t="s">
        <v>8</v>
      </c>
      <c r="H9292" s="1">
        <v>2.11</v>
      </c>
      <c r="I9292" s="1">
        <v>0.22</v>
      </c>
      <c r="J9292" s="1">
        <v>1.73</v>
      </c>
      <c r="K9292" s="1">
        <v>0.09</v>
      </c>
      <c r="L9292" s="1">
        <v>0.16</v>
      </c>
      <c r="M9292" s="3">
        <f>PI()*(D9292*0.0254)^2/4</f>
        <v>4.1043305806897315E-2</v>
      </c>
      <c r="N9292" s="1">
        <f>ROUND(H9292*4.45,0)</f>
        <v>9</v>
      </c>
      <c r="O9292" s="1">
        <f>I9292*745.7</f>
        <v>164.054</v>
      </c>
      <c r="P9292" s="5">
        <f>ROUND(N9292^(3/2)/O9292/SQRT(2*1.28*M9292)*100,0)</f>
        <v>51</v>
      </c>
      <c r="Q9292" s="4">
        <f>E9292/D9292</f>
        <v>0.66666666666666663</v>
      </c>
      <c r="R9292" s="1">
        <f>ROUND(L9292^(3/2)/K9292*100*SQRT(2/PI()),0)</f>
        <v>57</v>
      </c>
      <c r="S9292" s="1" t="str">
        <f>IF(AND(R9292&gt;=R9291,R9292&gt;R9293),"YES","NO")</f>
        <v>NO</v>
      </c>
      <c r="T9292" s="1">
        <f>IF(C9292&lt;C9291,0,IF(T9291=1,1,IF(S9292="YES",1,0)))</f>
        <v>1</v>
      </c>
      <c r="U9292" s="1" t="str">
        <f>IF(AND(T9291=0,T9292=1),"YES","NO")</f>
        <v>NO</v>
      </c>
    </row>
    <row r="9293" spans="1:21" x14ac:dyDescent="0.3">
      <c r="A9293" s="1">
        <v>9293</v>
      </c>
      <c r="B9293" s="1">
        <v>483</v>
      </c>
      <c r="C9293" s="1">
        <v>9000</v>
      </c>
      <c r="D9293" s="1">
        <v>9</v>
      </c>
      <c r="E9293" s="1">
        <v>6</v>
      </c>
      <c r="F9293" s="1">
        <v>2</v>
      </c>
      <c r="G9293" s="1" t="s">
        <v>8</v>
      </c>
      <c r="H9293" s="1">
        <v>2.7</v>
      </c>
      <c r="I9293" s="1">
        <v>0.37</v>
      </c>
      <c r="J9293" s="1">
        <v>2.59</v>
      </c>
      <c r="K9293" s="1">
        <v>0.11</v>
      </c>
      <c r="L9293" s="1">
        <v>0.16</v>
      </c>
      <c r="M9293" s="3">
        <f>PI()*(D9293*0.0254)^2/4</f>
        <v>4.1043305806897315E-2</v>
      </c>
      <c r="N9293" s="1">
        <f>ROUND(H9293*4.45,0)</f>
        <v>12</v>
      </c>
      <c r="O9293" s="1">
        <f>I9293*745.7</f>
        <v>275.90899999999999</v>
      </c>
      <c r="P9293" s="5">
        <f>ROUND(N9293^(3/2)/O9293/SQRT(2*1.28*M9293)*100,0)</f>
        <v>46</v>
      </c>
      <c r="Q9293" s="4">
        <f>E9293/D9293</f>
        <v>0.66666666666666663</v>
      </c>
      <c r="R9293" s="1">
        <f>ROUND(L9293^(3/2)/K9293*100*SQRT(2/PI()),0)</f>
        <v>46</v>
      </c>
      <c r="S9293" s="1" t="str">
        <f>IF(AND(R9293&gt;=R9292,R9293&gt;R9294),"YES","NO")</f>
        <v>NO</v>
      </c>
      <c r="T9293" s="1">
        <f>IF(C9293&lt;C9292,0,IF(T9292=1,1,IF(S9293="YES",1,0)))</f>
        <v>1</v>
      </c>
      <c r="U9293" s="1" t="str">
        <f>IF(AND(T9292=0,T9293=1),"YES","NO")</f>
        <v>NO</v>
      </c>
    </row>
    <row r="9294" spans="1:21" x14ac:dyDescent="0.3">
      <c r="A9294" s="1">
        <v>9294</v>
      </c>
      <c r="B9294" s="1">
        <v>483</v>
      </c>
      <c r="C9294" s="1">
        <v>10000</v>
      </c>
      <c r="D9294" s="1">
        <v>9</v>
      </c>
      <c r="E9294" s="1">
        <v>6</v>
      </c>
      <c r="F9294" s="1">
        <v>2</v>
      </c>
      <c r="G9294" s="1" t="s">
        <v>8</v>
      </c>
      <c r="H9294" s="1">
        <v>3.39</v>
      </c>
      <c r="I9294" s="1">
        <v>0.59</v>
      </c>
      <c r="J9294" s="1">
        <v>3.7</v>
      </c>
      <c r="K9294" s="1">
        <v>0.12</v>
      </c>
      <c r="L9294" s="1">
        <v>0.16</v>
      </c>
      <c r="M9294" s="3">
        <f>PI()*(D9294*0.0254)^2/4</f>
        <v>4.1043305806897315E-2</v>
      </c>
      <c r="N9294" s="1">
        <f>ROUND(H9294*4.45,0)</f>
        <v>15</v>
      </c>
      <c r="O9294" s="1">
        <f>I9294*745.7</f>
        <v>439.96300000000002</v>
      </c>
      <c r="P9294" s="5">
        <f>ROUND(N9294^(3/2)/O9294/SQRT(2*1.28*M9294)*100,0)</f>
        <v>41</v>
      </c>
      <c r="Q9294" s="4">
        <f>E9294/D9294</f>
        <v>0.66666666666666663</v>
      </c>
      <c r="R9294" s="1">
        <f>ROUND(L9294^(3/2)/K9294*100*SQRT(2/PI()),0)</f>
        <v>43</v>
      </c>
      <c r="S9294" s="1" t="str">
        <f>IF(AND(R9294&gt;=R9293,R9294&gt;R9295),"YES","NO")</f>
        <v>NO</v>
      </c>
      <c r="T9294" s="1">
        <f>IF(C9294&lt;C9293,0,IF(T9293=1,1,IF(S9294="YES",1,0)))</f>
        <v>1</v>
      </c>
      <c r="U9294" s="1" t="str">
        <f>IF(AND(T9293=0,T9294=1),"YES","NO")</f>
        <v>NO</v>
      </c>
    </row>
    <row r="9295" spans="1:21" x14ac:dyDescent="0.3">
      <c r="A9295" s="1">
        <v>9295</v>
      </c>
      <c r="B9295" s="1">
        <v>483</v>
      </c>
      <c r="C9295" s="1">
        <v>11000</v>
      </c>
      <c r="D9295" s="1">
        <v>9</v>
      </c>
      <c r="E9295" s="1">
        <v>6</v>
      </c>
      <c r="F9295" s="1">
        <v>2</v>
      </c>
      <c r="G9295" s="1" t="s">
        <v>8</v>
      </c>
      <c r="H9295" s="1">
        <v>4.1500000000000004</v>
      </c>
      <c r="I9295" s="1">
        <v>0.88</v>
      </c>
      <c r="J9295" s="1">
        <v>5.05</v>
      </c>
      <c r="K9295" s="1">
        <v>0.14000000000000001</v>
      </c>
      <c r="L9295" s="1">
        <v>0.16</v>
      </c>
      <c r="M9295" s="3">
        <f>PI()*(D9295*0.0254)^2/4</f>
        <v>4.1043305806897315E-2</v>
      </c>
      <c r="N9295" s="1">
        <f>ROUND(H9295*4.45,0)</f>
        <v>18</v>
      </c>
      <c r="O9295" s="1">
        <f>I9295*745.7</f>
        <v>656.21600000000001</v>
      </c>
      <c r="P9295" s="5">
        <f>ROUND(N9295^(3/2)/O9295/SQRT(2*1.28*M9295)*100,0)</f>
        <v>36</v>
      </c>
      <c r="Q9295" s="4">
        <f>E9295/D9295</f>
        <v>0.66666666666666663</v>
      </c>
      <c r="R9295" s="1">
        <f>ROUND(L9295^(3/2)/K9295*100*SQRT(2/PI()),0)</f>
        <v>36</v>
      </c>
      <c r="S9295" s="1" t="str">
        <f>IF(AND(R9295&gt;=R9294,R9295&gt;R9296),"YES","NO")</f>
        <v>NO</v>
      </c>
      <c r="T9295" s="1">
        <f>IF(C9295&lt;C9294,0,IF(T9294=1,1,IF(S9295="YES",1,0)))</f>
        <v>1</v>
      </c>
      <c r="U9295" s="1" t="str">
        <f>IF(AND(T9294=0,T9295=1),"YES","NO")</f>
        <v>NO</v>
      </c>
    </row>
    <row r="9296" spans="1:21" x14ac:dyDescent="0.3">
      <c r="A9296" s="1">
        <v>9296</v>
      </c>
      <c r="B9296" s="1">
        <v>483</v>
      </c>
      <c r="C9296" s="1">
        <v>12000</v>
      </c>
      <c r="D9296" s="1">
        <v>9</v>
      </c>
      <c r="E9296" s="1">
        <v>6</v>
      </c>
      <c r="F9296" s="1">
        <v>2</v>
      </c>
      <c r="G9296" s="1" t="s">
        <v>8</v>
      </c>
      <c r="H9296" s="1">
        <v>5</v>
      </c>
      <c r="I9296" s="1">
        <v>1.28</v>
      </c>
      <c r="J9296" s="1">
        <v>6.72</v>
      </c>
      <c r="K9296" s="1">
        <v>0.16</v>
      </c>
      <c r="L9296" s="1">
        <v>0.17</v>
      </c>
      <c r="M9296" s="3">
        <f>PI()*(D9296*0.0254)^2/4</f>
        <v>4.1043305806897315E-2</v>
      </c>
      <c r="N9296" s="1">
        <f>ROUND(H9296*4.45,0)</f>
        <v>22</v>
      </c>
      <c r="O9296" s="1">
        <f>I9296*745.7</f>
        <v>954.49600000000009</v>
      </c>
      <c r="P9296" s="5">
        <f>ROUND(N9296^(3/2)/O9296/SQRT(2*1.28*M9296)*100,0)</f>
        <v>33</v>
      </c>
      <c r="Q9296" s="4">
        <f>E9296/D9296</f>
        <v>0.66666666666666663</v>
      </c>
      <c r="R9296" s="1">
        <f>ROUND(L9296^(3/2)/K9296*100*SQRT(2/PI()),0)</f>
        <v>35</v>
      </c>
      <c r="S9296" s="1" t="str">
        <f>IF(AND(R9296&gt;=R9295,R9296&gt;R9297),"YES","NO")</f>
        <v>NO</v>
      </c>
      <c r="T9296" s="1">
        <f>IF(C9296&lt;C9295,0,IF(T9295=1,1,IF(S9296="YES",1,0)))</f>
        <v>1</v>
      </c>
      <c r="U9296" s="1" t="str">
        <f>IF(AND(T9295=0,T9296=1),"YES","NO")</f>
        <v>NO</v>
      </c>
    </row>
    <row r="9297" spans="1:21" x14ac:dyDescent="0.3">
      <c r="A9297" s="1">
        <v>9297</v>
      </c>
      <c r="B9297" s="1">
        <v>483</v>
      </c>
      <c r="C9297" s="1">
        <v>13000</v>
      </c>
      <c r="D9297" s="1">
        <v>9</v>
      </c>
      <c r="E9297" s="1">
        <v>6</v>
      </c>
      <c r="F9297" s="1">
        <v>2</v>
      </c>
      <c r="G9297" s="1" t="s">
        <v>8</v>
      </c>
      <c r="H9297" s="1">
        <v>5.93</v>
      </c>
      <c r="I9297" s="1">
        <v>1.8</v>
      </c>
      <c r="J9297" s="1">
        <v>8.7100000000000009</v>
      </c>
      <c r="K9297" s="1">
        <v>0.17</v>
      </c>
      <c r="L9297" s="1">
        <v>0.17</v>
      </c>
      <c r="M9297" s="3">
        <f>PI()*(D9297*0.0254)^2/4</f>
        <v>4.1043305806897315E-2</v>
      </c>
      <c r="N9297" s="1">
        <f>ROUND(H9297*4.45,0)</f>
        <v>26</v>
      </c>
      <c r="O9297" s="1">
        <f>I9297*745.7</f>
        <v>1342.2600000000002</v>
      </c>
      <c r="P9297" s="5">
        <f>ROUND(N9297^(3/2)/O9297/SQRT(2*1.28*M9297)*100,0)</f>
        <v>30</v>
      </c>
      <c r="Q9297" s="4">
        <f>E9297/D9297</f>
        <v>0.66666666666666663</v>
      </c>
      <c r="R9297" s="1">
        <f>ROUND(L9297^(3/2)/K9297*100*SQRT(2/PI()),0)</f>
        <v>33</v>
      </c>
      <c r="S9297" s="1" t="str">
        <f>IF(AND(R9297&gt;=R9296,R9297&gt;R9298),"YES","NO")</f>
        <v>NO</v>
      </c>
      <c r="T9297" s="1">
        <f>IF(C9297&lt;C9296,0,IF(T9296=1,1,IF(S9297="YES",1,0)))</f>
        <v>1</v>
      </c>
      <c r="U9297" s="1" t="str">
        <f>IF(AND(T9296=0,T9297=1),"YES","NO")</f>
        <v>NO</v>
      </c>
    </row>
    <row r="9298" spans="1:21" x14ac:dyDescent="0.3">
      <c r="A9298" s="1">
        <v>9298</v>
      </c>
      <c r="B9298" s="1">
        <v>483</v>
      </c>
      <c r="C9298" s="1">
        <v>13999</v>
      </c>
      <c r="D9298" s="1">
        <v>9</v>
      </c>
      <c r="E9298" s="1">
        <v>6</v>
      </c>
      <c r="F9298" s="1">
        <v>2</v>
      </c>
      <c r="G9298" s="1" t="s">
        <v>8</v>
      </c>
      <c r="H9298" s="1">
        <v>6.95</v>
      </c>
      <c r="I9298" s="1">
        <v>2.46</v>
      </c>
      <c r="J9298" s="1">
        <v>11.06</v>
      </c>
      <c r="K9298" s="1">
        <v>0.19</v>
      </c>
      <c r="L9298" s="1">
        <v>0.17</v>
      </c>
      <c r="M9298" s="3">
        <f>PI()*(D9298*0.0254)^2/4</f>
        <v>4.1043305806897315E-2</v>
      </c>
      <c r="N9298" s="1">
        <f>ROUND(H9298*4.45,0)</f>
        <v>31</v>
      </c>
      <c r="O9298" s="1">
        <f>I9298*745.7</f>
        <v>1834.422</v>
      </c>
      <c r="P9298" s="5">
        <f>ROUND(N9298^(3/2)/O9298/SQRT(2*1.28*M9298)*100,0)</f>
        <v>29</v>
      </c>
      <c r="Q9298" s="4">
        <f>E9298/D9298</f>
        <v>0.66666666666666663</v>
      </c>
      <c r="R9298" s="1">
        <f>ROUND(L9298^(3/2)/K9298*100*SQRT(2/PI()),0)</f>
        <v>29</v>
      </c>
      <c r="S9298" s="1" t="str">
        <f>IF(AND(R9298&gt;=R9297,R9298&gt;R9299),"YES","NO")</f>
        <v>NO</v>
      </c>
      <c r="T9298" s="1">
        <f>IF(C9298&lt;C9297,0,IF(T9297=1,1,IF(S9298="YES",1,0)))</f>
        <v>1</v>
      </c>
      <c r="U9298" s="1" t="str">
        <f>IF(AND(T9297=0,T9298=1),"YES","NO")</f>
        <v>NO</v>
      </c>
    </row>
    <row r="9299" spans="1:21" x14ac:dyDescent="0.3">
      <c r="A9299" s="1">
        <v>9299</v>
      </c>
      <c r="B9299" s="1">
        <v>483</v>
      </c>
      <c r="C9299" s="1">
        <v>15000</v>
      </c>
      <c r="D9299" s="1">
        <v>9</v>
      </c>
      <c r="E9299" s="1">
        <v>6</v>
      </c>
      <c r="F9299" s="1">
        <v>2</v>
      </c>
      <c r="G9299" s="1" t="s">
        <v>8</v>
      </c>
      <c r="H9299" s="1">
        <v>7.99</v>
      </c>
      <c r="I9299" s="1">
        <v>3.07</v>
      </c>
      <c r="J9299" s="1">
        <v>12.88</v>
      </c>
      <c r="K9299" s="1">
        <v>0.19</v>
      </c>
      <c r="L9299" s="1">
        <v>0.17</v>
      </c>
      <c r="M9299" s="3">
        <f>PI()*(D9299*0.0254)^2/4</f>
        <v>4.1043305806897315E-2</v>
      </c>
      <c r="N9299" s="1">
        <f>ROUND(H9299*4.45,0)</f>
        <v>36</v>
      </c>
      <c r="O9299" s="1">
        <f>I9299*745.7</f>
        <v>2289.299</v>
      </c>
      <c r="P9299" s="5">
        <f>ROUND(N9299^(3/2)/O9299/SQRT(2*1.28*M9299)*100,0)</f>
        <v>29</v>
      </c>
      <c r="Q9299" s="4">
        <f>E9299/D9299</f>
        <v>0.66666666666666663</v>
      </c>
      <c r="R9299" s="1">
        <f>ROUND(L9299^(3/2)/K9299*100*SQRT(2/PI()),0)</f>
        <v>29</v>
      </c>
      <c r="S9299" s="1" t="str">
        <f>IF(AND(R9299&gt;=R9298,R9299&gt;R9300),"YES","NO")</f>
        <v>NO</v>
      </c>
      <c r="T9299" s="1">
        <f>IF(C9299&lt;C9298,0,IF(T9298=1,1,IF(S9299="YES",1,0)))</f>
        <v>1</v>
      </c>
      <c r="U9299" s="1" t="str">
        <f>IF(AND(T9298=0,T9299=1),"YES","NO")</f>
        <v>NO</v>
      </c>
    </row>
    <row r="9300" spans="1:21" x14ac:dyDescent="0.3">
      <c r="A9300" s="1">
        <v>9300</v>
      </c>
      <c r="B9300" s="1">
        <v>483</v>
      </c>
      <c r="C9300" s="1">
        <v>16000</v>
      </c>
      <c r="D9300" s="1">
        <v>9</v>
      </c>
      <c r="E9300" s="1">
        <v>6</v>
      </c>
      <c r="F9300" s="1">
        <v>2</v>
      </c>
      <c r="G9300" s="1" t="s">
        <v>8</v>
      </c>
      <c r="H9300" s="1">
        <v>8.99</v>
      </c>
      <c r="I9300" s="1">
        <v>3.43</v>
      </c>
      <c r="J9300" s="1">
        <v>13.5</v>
      </c>
      <c r="K9300" s="1">
        <v>0.18</v>
      </c>
      <c r="L9300" s="1">
        <v>0.17</v>
      </c>
      <c r="M9300" s="3">
        <f>PI()*(D9300*0.0254)^2/4</f>
        <v>4.1043305806897315E-2</v>
      </c>
      <c r="N9300" s="1">
        <f>ROUND(H9300*4.45,0)</f>
        <v>40</v>
      </c>
      <c r="O9300" s="1">
        <f>I9300*745.7</f>
        <v>2557.7510000000002</v>
      </c>
      <c r="P9300" s="5">
        <f>ROUND(N9300^(3/2)/O9300/SQRT(2*1.28*M9300)*100,0)</f>
        <v>31</v>
      </c>
      <c r="Q9300" s="4">
        <f>E9300/D9300</f>
        <v>0.66666666666666663</v>
      </c>
      <c r="R9300" s="1">
        <f>ROUND(L9300^(3/2)/K9300*100*SQRT(2/PI()),0)</f>
        <v>31</v>
      </c>
      <c r="S9300" s="1" t="str">
        <f>IF(AND(R9300&gt;=R9299,R9300&gt;R9301),"YES","NO")</f>
        <v>NO</v>
      </c>
      <c r="T9300" s="1">
        <f>IF(C9300&lt;C9299,0,IF(T9299=1,1,IF(S9300="YES",1,0)))</f>
        <v>1</v>
      </c>
      <c r="U9300" s="1" t="str">
        <f>IF(AND(T9299=0,T9300=1),"YES","NO")</f>
        <v>NO</v>
      </c>
    </row>
    <row r="9301" spans="1:21" x14ac:dyDescent="0.3">
      <c r="A9301" s="1">
        <v>9301</v>
      </c>
      <c r="B9301" s="1">
        <v>483</v>
      </c>
      <c r="C9301" s="1">
        <v>17000</v>
      </c>
      <c r="D9301" s="1">
        <v>9</v>
      </c>
      <c r="E9301" s="1">
        <v>6</v>
      </c>
      <c r="F9301" s="1">
        <v>2</v>
      </c>
      <c r="G9301" s="1" t="s">
        <v>8</v>
      </c>
      <c r="H9301" s="1">
        <v>10.039999999999999</v>
      </c>
      <c r="I9301" s="1">
        <v>3.77</v>
      </c>
      <c r="J9301" s="1">
        <v>13.96</v>
      </c>
      <c r="K9301" s="1">
        <v>0.16</v>
      </c>
      <c r="L9301" s="1">
        <v>0.17</v>
      </c>
      <c r="M9301" s="3">
        <f>PI()*(D9301*0.0254)^2/4</f>
        <v>4.1043305806897315E-2</v>
      </c>
      <c r="N9301" s="1">
        <f>ROUND(H9301*4.45,0)</f>
        <v>45</v>
      </c>
      <c r="O9301" s="1">
        <f>I9301*745.7</f>
        <v>2811.2890000000002</v>
      </c>
      <c r="P9301" s="5">
        <f>ROUND(N9301^(3/2)/O9301/SQRT(2*1.28*M9301)*100,0)</f>
        <v>33</v>
      </c>
      <c r="Q9301" s="4">
        <f>E9301/D9301</f>
        <v>0.66666666666666663</v>
      </c>
      <c r="R9301" s="1">
        <f>ROUND(L9301^(3/2)/K9301*100*SQRT(2/PI()),0)</f>
        <v>35</v>
      </c>
      <c r="S9301" s="1" t="str">
        <f>IF(AND(R9301&gt;=R9300,R9301&gt;R9302),"YES","NO")</f>
        <v>YES</v>
      </c>
      <c r="T9301" s="1">
        <f>IF(C9301&lt;C9300,0,IF(T9300=1,1,IF(S9301="YES",1,0)))</f>
        <v>1</v>
      </c>
      <c r="U9301" s="1" t="str">
        <f>IF(AND(T9300=0,T9301=1),"YES","NO")</f>
        <v>NO</v>
      </c>
    </row>
    <row r="9302" spans="1:21" x14ac:dyDescent="0.3">
      <c r="A9302" s="1">
        <v>9302</v>
      </c>
      <c r="B9302" s="1">
        <v>483</v>
      </c>
      <c r="C9302" s="1">
        <v>18000</v>
      </c>
      <c r="D9302" s="1">
        <v>9</v>
      </c>
      <c r="E9302" s="1">
        <v>6</v>
      </c>
      <c r="F9302" s="1">
        <v>2</v>
      </c>
      <c r="G9302" s="1" t="s">
        <v>8</v>
      </c>
      <c r="H9302" s="1">
        <v>11.13</v>
      </c>
      <c r="I9302" s="1">
        <v>4.04</v>
      </c>
      <c r="J9302" s="1">
        <v>14.16</v>
      </c>
      <c r="K9302" s="1">
        <v>0.15</v>
      </c>
      <c r="L9302" s="1">
        <v>0.16</v>
      </c>
      <c r="M9302" s="3">
        <f>PI()*(D9302*0.0254)^2/4</f>
        <v>4.1043305806897315E-2</v>
      </c>
      <c r="N9302" s="1">
        <f>ROUND(H9302*4.45,0)</f>
        <v>50</v>
      </c>
      <c r="O9302" s="1">
        <f>I9302*745.7</f>
        <v>3012.6280000000002</v>
      </c>
      <c r="P9302" s="5">
        <f>ROUND(N9302^(3/2)/O9302/SQRT(2*1.28*M9302)*100,0)</f>
        <v>36</v>
      </c>
      <c r="Q9302" s="4">
        <f>E9302/D9302</f>
        <v>0.66666666666666663</v>
      </c>
      <c r="R9302" s="1">
        <f>ROUND(L9302^(3/2)/K9302*100*SQRT(2/PI()),0)</f>
        <v>34</v>
      </c>
      <c r="S9302" s="1" t="str">
        <f>IF(AND(R9302&gt;=R9301,R9302&gt;R9303),"YES","NO")</f>
        <v>NO</v>
      </c>
      <c r="T9302" s="1">
        <f>IF(C9302&lt;C9301,0,IF(T9301=1,1,IF(S9302="YES",1,0)))</f>
        <v>1</v>
      </c>
      <c r="U9302" s="1" t="str">
        <f>IF(AND(T9301=0,T9302=1),"YES","NO")</f>
        <v>NO</v>
      </c>
    </row>
    <row r="9303" spans="1:21" x14ac:dyDescent="0.3">
      <c r="A9303" s="1">
        <v>9303</v>
      </c>
      <c r="B9303" s="1">
        <v>483</v>
      </c>
      <c r="C9303" s="1">
        <v>19000</v>
      </c>
      <c r="D9303" s="1">
        <v>9</v>
      </c>
      <c r="E9303" s="1">
        <v>6</v>
      </c>
      <c r="F9303" s="1">
        <v>2</v>
      </c>
      <c r="G9303" s="1" t="s">
        <v>8</v>
      </c>
      <c r="H9303" s="1">
        <v>12.26</v>
      </c>
      <c r="I9303" s="1">
        <v>4.24</v>
      </c>
      <c r="J9303" s="1">
        <v>14.07</v>
      </c>
      <c r="K9303" s="1">
        <v>0.13</v>
      </c>
      <c r="L9303" s="1">
        <v>0.16</v>
      </c>
      <c r="M9303" s="3">
        <f>PI()*(D9303*0.0254)^2/4</f>
        <v>4.1043305806897315E-2</v>
      </c>
      <c r="N9303" s="1">
        <f>ROUND(H9303*4.45,0)</f>
        <v>55</v>
      </c>
      <c r="O9303" s="1">
        <f>I9303*745.7</f>
        <v>3161.7680000000005</v>
      </c>
      <c r="P9303" s="5">
        <f>ROUND(N9303^(3/2)/O9303/SQRT(2*1.28*M9303)*100,0)</f>
        <v>40</v>
      </c>
      <c r="Q9303" s="4">
        <f>E9303/D9303</f>
        <v>0.66666666666666663</v>
      </c>
      <c r="R9303" s="1">
        <f>ROUND(L9303^(3/2)/K9303*100*SQRT(2/PI()),0)</f>
        <v>39</v>
      </c>
      <c r="S9303" s="1" t="str">
        <f>IF(AND(R9303&gt;=R9302,R9303&gt;R9304),"YES","NO")</f>
        <v>NO</v>
      </c>
      <c r="T9303" s="1">
        <f>IF(C9303&lt;C9302,0,IF(T9302=1,1,IF(S9303="YES",1,0)))</f>
        <v>1</v>
      </c>
      <c r="U9303" s="1" t="str">
        <f>IF(AND(T9302=0,T9303=1),"YES","NO")</f>
        <v>NO</v>
      </c>
    </row>
    <row r="9304" spans="1:21" x14ac:dyDescent="0.3">
      <c r="A9304" s="1">
        <v>9304</v>
      </c>
      <c r="B9304" s="1">
        <v>483</v>
      </c>
      <c r="C9304" s="1">
        <v>20000</v>
      </c>
      <c r="D9304" s="1">
        <v>9</v>
      </c>
      <c r="E9304" s="1">
        <v>6</v>
      </c>
      <c r="F9304" s="1">
        <v>2</v>
      </c>
      <c r="G9304" s="1" t="s">
        <v>8</v>
      </c>
      <c r="H9304" s="1">
        <v>13.46</v>
      </c>
      <c r="I9304" s="1">
        <v>4.42</v>
      </c>
      <c r="J9304" s="1">
        <v>13.94</v>
      </c>
      <c r="K9304" s="1">
        <v>0.12</v>
      </c>
      <c r="L9304" s="1">
        <v>0.16</v>
      </c>
      <c r="M9304" s="3">
        <f>PI()*(D9304*0.0254)^2/4</f>
        <v>4.1043305806897315E-2</v>
      </c>
      <c r="N9304" s="1">
        <f>ROUND(H9304*4.45,0)</f>
        <v>60</v>
      </c>
      <c r="O9304" s="1">
        <f>I9304*745.7</f>
        <v>3295.9940000000001</v>
      </c>
      <c r="P9304" s="5">
        <f>ROUND(N9304^(3/2)/O9304/SQRT(2*1.28*M9304)*100,0)</f>
        <v>44</v>
      </c>
      <c r="Q9304" s="4">
        <f>E9304/D9304</f>
        <v>0.66666666666666663</v>
      </c>
      <c r="R9304" s="1">
        <f>ROUND(L9304^(3/2)/K9304*100*SQRT(2/PI()),0)</f>
        <v>43</v>
      </c>
      <c r="S9304" s="1" t="str">
        <f>IF(AND(R9304&gt;=R9303,R9304&gt;R9305),"YES","NO")</f>
        <v>NO</v>
      </c>
      <c r="T9304" s="1">
        <f>IF(C9304&lt;C9303,0,IF(T9303=1,1,IF(S9304="YES",1,0)))</f>
        <v>1</v>
      </c>
      <c r="U9304" s="1" t="str">
        <f>IF(AND(T9303=0,T9304=1),"YES","NO")</f>
        <v>NO</v>
      </c>
    </row>
    <row r="9305" spans="1:21" x14ac:dyDescent="0.3">
      <c r="A9305" s="1">
        <v>9305</v>
      </c>
      <c r="B9305" s="1">
        <v>483</v>
      </c>
      <c r="C9305" s="1">
        <v>21000</v>
      </c>
      <c r="D9305" s="1">
        <v>9</v>
      </c>
      <c r="E9305" s="1">
        <v>6</v>
      </c>
      <c r="F9305" s="1">
        <v>2</v>
      </c>
      <c r="G9305" s="1" t="s">
        <v>8</v>
      </c>
      <c r="H9305" s="1">
        <v>14.61</v>
      </c>
      <c r="I9305" s="1">
        <v>4.1500000000000004</v>
      </c>
      <c r="J9305" s="1">
        <v>12.45</v>
      </c>
      <c r="K9305" s="1">
        <v>0.09</v>
      </c>
      <c r="L9305" s="1">
        <v>0.16</v>
      </c>
      <c r="M9305" s="3">
        <f>PI()*(D9305*0.0254)^2/4</f>
        <v>4.1043305806897315E-2</v>
      </c>
      <c r="N9305" s="1">
        <f>ROUND(H9305*4.45,0)</f>
        <v>65</v>
      </c>
      <c r="O9305" s="1">
        <f>I9305*745.7</f>
        <v>3094.6550000000007</v>
      </c>
      <c r="P9305" s="5">
        <f>ROUND(N9305^(3/2)/O9305/SQRT(2*1.28*M9305)*100,0)</f>
        <v>52</v>
      </c>
      <c r="Q9305" s="4">
        <f>E9305/D9305</f>
        <v>0.66666666666666663</v>
      </c>
      <c r="R9305" s="1">
        <f>ROUND(L9305^(3/2)/K9305*100*SQRT(2/PI()),0)</f>
        <v>57</v>
      </c>
      <c r="S9305" s="1" t="str">
        <f>IF(AND(R9305&gt;=R9304,R9305&gt;R9306),"YES","NO")</f>
        <v>YES</v>
      </c>
      <c r="T9305" s="1">
        <f>IF(C9305&lt;C9304,0,IF(T9304=1,1,IF(S9305="YES",1,0)))</f>
        <v>1</v>
      </c>
      <c r="U9305" s="1" t="str">
        <f>IF(AND(T9304=0,T9305=1),"YES","NO")</f>
        <v>NO</v>
      </c>
    </row>
    <row r="9306" spans="1:21" x14ac:dyDescent="0.3">
      <c r="A9306" s="1">
        <v>9306</v>
      </c>
      <c r="B9306" s="1">
        <v>484</v>
      </c>
      <c r="C9306" s="1">
        <v>1000</v>
      </c>
      <c r="D9306" s="1">
        <v>9</v>
      </c>
      <c r="E9306" s="1">
        <v>7</v>
      </c>
      <c r="F9306" s="1">
        <v>2</v>
      </c>
      <c r="G9306" s="1" t="s">
        <v>23</v>
      </c>
      <c r="H9306" s="1">
        <v>0.02</v>
      </c>
      <c r="I9306" s="1">
        <v>0.01</v>
      </c>
      <c r="J9306" s="1">
        <v>0.02</v>
      </c>
      <c r="K9306" s="1">
        <v>0.06</v>
      </c>
      <c r="L9306" s="1">
        <v>0.12</v>
      </c>
      <c r="M9306" s="3">
        <f>PI()*(D9306*0.0254)^2/4</f>
        <v>4.1043305806897315E-2</v>
      </c>
      <c r="N9306" s="1">
        <f>ROUND(H9306*4.45,0)</f>
        <v>0</v>
      </c>
      <c r="O9306" s="1">
        <f>I9306*745.7</f>
        <v>7.4570000000000007</v>
      </c>
      <c r="P9306" s="5">
        <f>ROUND(N9306^(3/2)/O9306/SQRT(2*1.28*M9306)*100,0)</f>
        <v>0</v>
      </c>
      <c r="Q9306" s="4">
        <f>E9306/D9306</f>
        <v>0.77777777777777779</v>
      </c>
      <c r="R9306" s="1">
        <f>ROUND(L9306^(3/2)/K9306*100*SQRT(2/PI()),0)</f>
        <v>55</v>
      </c>
      <c r="S9306" s="1" t="str">
        <f>IF(AND(R9306&gt;=R9305,R9306&gt;R9307),"YES","NO")</f>
        <v>NO</v>
      </c>
      <c r="T9306" s="1">
        <f>IF(C9306&lt;C9305,0,IF(T9305=1,1,IF(S9306="YES",1,0)))</f>
        <v>0</v>
      </c>
      <c r="U9306" s="1" t="str">
        <f>IF(AND(T9305=0,T9306=1),"YES","NO")</f>
        <v>NO</v>
      </c>
    </row>
    <row r="9307" spans="1:21" x14ac:dyDescent="0.3">
      <c r="A9307" s="1">
        <v>9307</v>
      </c>
      <c r="B9307" s="1">
        <v>484</v>
      </c>
      <c r="C9307" s="1">
        <v>2000</v>
      </c>
      <c r="D9307" s="1">
        <v>9</v>
      </c>
      <c r="E9307" s="1">
        <v>7</v>
      </c>
      <c r="F9307" s="1">
        <v>2</v>
      </c>
      <c r="G9307" s="1" t="s">
        <v>23</v>
      </c>
      <c r="H9307" s="1">
        <v>0.1</v>
      </c>
      <c r="I9307" s="1">
        <v>0.01</v>
      </c>
      <c r="J9307" s="1">
        <v>7.0000000000000007E-2</v>
      </c>
      <c r="K9307" s="1">
        <v>0.06</v>
      </c>
      <c r="L9307" s="1">
        <v>0.12</v>
      </c>
      <c r="M9307" s="3">
        <f>PI()*(D9307*0.0254)^2/4</f>
        <v>4.1043305806897315E-2</v>
      </c>
      <c r="N9307" s="1">
        <f>ROUND(H9307*4.45,0)</f>
        <v>0</v>
      </c>
      <c r="O9307" s="1">
        <f>I9307*745.7</f>
        <v>7.4570000000000007</v>
      </c>
      <c r="P9307" s="5">
        <f>ROUND(N9307^(3/2)/O9307/SQRT(2*1.28*M9307)*100,0)</f>
        <v>0</v>
      </c>
      <c r="Q9307" s="4">
        <f>E9307/D9307</f>
        <v>0.77777777777777779</v>
      </c>
      <c r="R9307" s="1">
        <f>ROUND(L9307^(3/2)/K9307*100*SQRT(2/PI()),0)</f>
        <v>55</v>
      </c>
      <c r="S9307" s="1" t="str">
        <f>IF(AND(R9307&gt;=R9306,R9307&gt;R9308),"YES","NO")</f>
        <v>NO</v>
      </c>
      <c r="T9307" s="1">
        <f>IF(C9307&lt;C9306,0,IF(T9306=1,1,IF(S9307="YES",1,0)))</f>
        <v>0</v>
      </c>
      <c r="U9307" s="1" t="str">
        <f>IF(AND(T9306=0,T9307=1),"YES","NO")</f>
        <v>NO</v>
      </c>
    </row>
    <row r="9308" spans="1:21" x14ac:dyDescent="0.3">
      <c r="A9308" s="1">
        <v>9308</v>
      </c>
      <c r="B9308" s="1">
        <v>484</v>
      </c>
      <c r="C9308" s="1">
        <v>3000</v>
      </c>
      <c r="D9308" s="1">
        <v>9</v>
      </c>
      <c r="E9308" s="1">
        <v>7</v>
      </c>
      <c r="F9308" s="1">
        <v>2</v>
      </c>
      <c r="G9308" s="1" t="s">
        <v>23</v>
      </c>
      <c r="H9308" s="1">
        <v>0.22</v>
      </c>
      <c r="I9308" s="1">
        <v>0.01</v>
      </c>
      <c r="J9308" s="1">
        <v>0.16</v>
      </c>
      <c r="K9308" s="1">
        <v>0.06</v>
      </c>
      <c r="L9308" s="1">
        <v>0.12</v>
      </c>
      <c r="M9308" s="3">
        <f>PI()*(D9308*0.0254)^2/4</f>
        <v>4.1043305806897315E-2</v>
      </c>
      <c r="N9308" s="1">
        <f>ROUND(H9308*4.45,0)</f>
        <v>1</v>
      </c>
      <c r="O9308" s="1">
        <f>I9308*745.7</f>
        <v>7.4570000000000007</v>
      </c>
      <c r="P9308" s="5">
        <f>ROUND(N9308^(3/2)/O9308/SQRT(2*1.28*M9308)*100,0)</f>
        <v>41</v>
      </c>
      <c r="Q9308" s="4">
        <f>E9308/D9308</f>
        <v>0.77777777777777779</v>
      </c>
      <c r="R9308" s="1">
        <f>ROUND(L9308^(3/2)/K9308*100*SQRT(2/PI()),0)</f>
        <v>55</v>
      </c>
      <c r="S9308" s="1" t="str">
        <f>IF(AND(R9308&gt;=R9307,R9308&gt;R9309),"YES","NO")</f>
        <v>NO</v>
      </c>
      <c r="T9308" s="1">
        <f>IF(C9308&lt;C9307,0,IF(T9307=1,1,IF(S9308="YES",1,0)))</f>
        <v>0</v>
      </c>
      <c r="U9308" s="1" t="str">
        <f>IF(AND(T9307=0,T9308=1),"YES","NO")</f>
        <v>NO</v>
      </c>
    </row>
    <row r="9309" spans="1:21" x14ac:dyDescent="0.3">
      <c r="A9309" s="1">
        <v>9309</v>
      </c>
      <c r="B9309" s="1">
        <v>484</v>
      </c>
      <c r="C9309" s="1">
        <v>4000</v>
      </c>
      <c r="D9309" s="1">
        <v>9</v>
      </c>
      <c r="E9309" s="1">
        <v>7</v>
      </c>
      <c r="F9309" s="1">
        <v>2</v>
      </c>
      <c r="G9309" s="1" t="s">
        <v>23</v>
      </c>
      <c r="H9309" s="1">
        <v>0.38</v>
      </c>
      <c r="I9309" s="1">
        <v>0.02</v>
      </c>
      <c r="J9309" s="1">
        <v>0.28000000000000003</v>
      </c>
      <c r="K9309" s="1">
        <v>0.06</v>
      </c>
      <c r="L9309" s="1">
        <v>0.12</v>
      </c>
      <c r="M9309" s="3">
        <f>PI()*(D9309*0.0254)^2/4</f>
        <v>4.1043305806897315E-2</v>
      </c>
      <c r="N9309" s="1">
        <f>ROUND(H9309*4.45,0)</f>
        <v>2</v>
      </c>
      <c r="O9309" s="1">
        <f>I9309*745.7</f>
        <v>14.914000000000001</v>
      </c>
      <c r="P9309" s="5">
        <f>ROUND(N9309^(3/2)/O9309/SQRT(2*1.28*M9309)*100,0)</f>
        <v>59</v>
      </c>
      <c r="Q9309" s="4">
        <f>E9309/D9309</f>
        <v>0.77777777777777779</v>
      </c>
      <c r="R9309" s="1">
        <f>ROUND(L9309^(3/2)/K9309*100*SQRT(2/PI()),0)</f>
        <v>55</v>
      </c>
      <c r="S9309" s="1" t="str">
        <f>IF(AND(R9309&gt;=R9308,R9309&gt;R9310),"YES","NO")</f>
        <v>NO</v>
      </c>
      <c r="T9309" s="1">
        <f>IF(C9309&lt;C9308,0,IF(T9308=1,1,IF(S9309="YES",1,0)))</f>
        <v>0</v>
      </c>
      <c r="U9309" s="1" t="str">
        <f>IF(AND(T9308=0,T9309=1),"YES","NO")</f>
        <v>NO</v>
      </c>
    </row>
    <row r="9310" spans="1:21" x14ac:dyDescent="0.3">
      <c r="A9310" s="1">
        <v>9310</v>
      </c>
      <c r="B9310" s="1">
        <v>484</v>
      </c>
      <c r="C9310" s="1">
        <v>5000</v>
      </c>
      <c r="D9310" s="1">
        <v>9</v>
      </c>
      <c r="E9310" s="1">
        <v>7</v>
      </c>
      <c r="F9310" s="1">
        <v>2</v>
      </c>
      <c r="G9310" s="1" t="s">
        <v>23</v>
      </c>
      <c r="H9310" s="1">
        <v>0.6</v>
      </c>
      <c r="I9310" s="1">
        <v>0.04</v>
      </c>
      <c r="J9310" s="1">
        <v>0.44</v>
      </c>
      <c r="K9310" s="1">
        <v>0.06</v>
      </c>
      <c r="L9310" s="1">
        <v>0.12</v>
      </c>
      <c r="M9310" s="3">
        <f>PI()*(D9310*0.0254)^2/4</f>
        <v>4.1043305806897315E-2</v>
      </c>
      <c r="N9310" s="1">
        <f>ROUND(H9310*4.45,0)</f>
        <v>3</v>
      </c>
      <c r="O9310" s="1">
        <f>I9310*745.7</f>
        <v>29.828000000000003</v>
      </c>
      <c r="P9310" s="5">
        <f>ROUND(N9310^(3/2)/O9310/SQRT(2*1.28*M9310)*100,0)</f>
        <v>54</v>
      </c>
      <c r="Q9310" s="4">
        <f>E9310/D9310</f>
        <v>0.77777777777777779</v>
      </c>
      <c r="R9310" s="1">
        <f>ROUND(L9310^(3/2)/K9310*100*SQRT(2/PI()),0)</f>
        <v>55</v>
      </c>
      <c r="S9310" s="1" t="str">
        <f>IF(AND(R9310&gt;=R9309,R9310&gt;R9311),"YES","NO")</f>
        <v>NO</v>
      </c>
      <c r="T9310" s="1">
        <f>IF(C9310&lt;C9309,0,IF(T9309=1,1,IF(S9310="YES",1,0)))</f>
        <v>0</v>
      </c>
      <c r="U9310" s="1" t="str">
        <f>IF(AND(T9309=0,T9310=1),"YES","NO")</f>
        <v>NO</v>
      </c>
    </row>
    <row r="9311" spans="1:21" x14ac:dyDescent="0.3">
      <c r="A9311" s="1">
        <v>9311</v>
      </c>
      <c r="B9311" s="1">
        <v>484</v>
      </c>
      <c r="C9311" s="1">
        <v>6000</v>
      </c>
      <c r="D9311" s="1">
        <v>9</v>
      </c>
      <c r="E9311" s="1">
        <v>7</v>
      </c>
      <c r="F9311" s="1">
        <v>2</v>
      </c>
      <c r="G9311" s="1" t="s">
        <v>23</v>
      </c>
      <c r="H9311" s="1">
        <v>0.87</v>
      </c>
      <c r="I9311" s="1">
        <v>0.06</v>
      </c>
      <c r="J9311" s="1">
        <v>0.63</v>
      </c>
      <c r="K9311" s="1">
        <v>0.06</v>
      </c>
      <c r="L9311" s="1">
        <v>0.12</v>
      </c>
      <c r="M9311" s="3">
        <f>PI()*(D9311*0.0254)^2/4</f>
        <v>4.1043305806897315E-2</v>
      </c>
      <c r="N9311" s="1">
        <f>ROUND(H9311*4.45,0)</f>
        <v>4</v>
      </c>
      <c r="O9311" s="1">
        <f>I9311*745.7</f>
        <v>44.742000000000004</v>
      </c>
      <c r="P9311" s="5">
        <f>ROUND(N9311^(3/2)/O9311/SQRT(2*1.28*M9311)*100,0)</f>
        <v>55</v>
      </c>
      <c r="Q9311" s="4">
        <f>E9311/D9311</f>
        <v>0.77777777777777779</v>
      </c>
      <c r="R9311" s="1">
        <f>ROUND(L9311^(3/2)/K9311*100*SQRT(2/PI()),0)</f>
        <v>55</v>
      </c>
      <c r="S9311" s="1" t="str">
        <f>IF(AND(R9311&gt;=R9310,R9311&gt;R9312),"YES","NO")</f>
        <v>NO</v>
      </c>
      <c r="T9311" s="1">
        <f>IF(C9311&lt;C9310,0,IF(T9310=1,1,IF(S9311="YES",1,0)))</f>
        <v>0</v>
      </c>
      <c r="U9311" s="1" t="str">
        <f>IF(AND(T9310=0,T9311=1),"YES","NO")</f>
        <v>NO</v>
      </c>
    </row>
    <row r="9312" spans="1:21" x14ac:dyDescent="0.3">
      <c r="A9312" s="1">
        <v>9312</v>
      </c>
      <c r="B9312" s="1">
        <v>484</v>
      </c>
      <c r="C9312" s="1">
        <v>7000</v>
      </c>
      <c r="D9312" s="1">
        <v>9</v>
      </c>
      <c r="E9312" s="1">
        <v>7</v>
      </c>
      <c r="F9312" s="1">
        <v>2</v>
      </c>
      <c r="G9312" s="1" t="s">
        <v>23</v>
      </c>
      <c r="H9312" s="1">
        <v>1.18</v>
      </c>
      <c r="I9312" s="1">
        <v>0.09</v>
      </c>
      <c r="J9312" s="1">
        <v>0.82</v>
      </c>
      <c r="K9312" s="1">
        <v>0.06</v>
      </c>
      <c r="L9312" s="1">
        <v>0.12</v>
      </c>
      <c r="M9312" s="3">
        <f>PI()*(D9312*0.0254)^2/4</f>
        <v>4.1043305806897315E-2</v>
      </c>
      <c r="N9312" s="1">
        <f>ROUND(H9312*4.45,0)</f>
        <v>5</v>
      </c>
      <c r="O9312" s="1">
        <f>I9312*745.7</f>
        <v>67.113</v>
      </c>
      <c r="P9312" s="5">
        <f>ROUND(N9312^(3/2)/O9312/SQRT(2*1.28*M9312)*100,0)</f>
        <v>51</v>
      </c>
      <c r="Q9312" s="4">
        <f>E9312/D9312</f>
        <v>0.77777777777777779</v>
      </c>
      <c r="R9312" s="1">
        <f>ROUND(L9312^(3/2)/K9312*100*SQRT(2/PI()),0)</f>
        <v>55</v>
      </c>
      <c r="S9312" s="1" t="str">
        <f>IF(AND(R9312&gt;=R9311,R9312&gt;R9313),"YES","NO")</f>
        <v>NO</v>
      </c>
      <c r="T9312" s="1">
        <f>IF(C9312&lt;C9311,0,IF(T9311=1,1,IF(S9312="YES",1,0)))</f>
        <v>0</v>
      </c>
      <c r="U9312" s="1" t="str">
        <f>IF(AND(T9311=0,T9312=1),"YES","NO")</f>
        <v>NO</v>
      </c>
    </row>
    <row r="9313" spans="1:21" x14ac:dyDescent="0.3">
      <c r="A9313" s="1">
        <v>9313</v>
      </c>
      <c r="B9313" s="1">
        <v>484</v>
      </c>
      <c r="C9313" s="1">
        <v>8000</v>
      </c>
      <c r="D9313" s="1">
        <v>9</v>
      </c>
      <c r="E9313" s="1">
        <v>7</v>
      </c>
      <c r="F9313" s="1">
        <v>2</v>
      </c>
      <c r="G9313" s="1" t="s">
        <v>23</v>
      </c>
      <c r="H9313" s="1">
        <v>1.54</v>
      </c>
      <c r="I9313" s="1">
        <v>0.13</v>
      </c>
      <c r="J9313" s="1">
        <v>1.04</v>
      </c>
      <c r="K9313" s="1">
        <v>0.05</v>
      </c>
      <c r="L9313" s="1">
        <v>0.11</v>
      </c>
      <c r="M9313" s="3">
        <f>PI()*(D9313*0.0254)^2/4</f>
        <v>4.1043305806897315E-2</v>
      </c>
      <c r="N9313" s="1">
        <f>ROUND(H9313*4.45,0)</f>
        <v>7</v>
      </c>
      <c r="O9313" s="1">
        <f>I9313*745.7</f>
        <v>96.941000000000003</v>
      </c>
      <c r="P9313" s="5">
        <f>ROUND(N9313^(3/2)/O9313/SQRT(2*1.28*M9313)*100,0)</f>
        <v>59</v>
      </c>
      <c r="Q9313" s="4">
        <f>E9313/D9313</f>
        <v>0.77777777777777779</v>
      </c>
      <c r="R9313" s="1">
        <f>ROUND(L9313^(3/2)/K9313*100*SQRT(2/PI()),0)</f>
        <v>58</v>
      </c>
      <c r="S9313" s="1" t="str">
        <f>IF(AND(R9313&gt;=R9312,R9313&gt;R9314),"YES","NO")</f>
        <v>NO</v>
      </c>
      <c r="T9313" s="1">
        <f>IF(C9313&lt;C9312,0,IF(T9312=1,1,IF(S9313="YES",1,0)))</f>
        <v>0</v>
      </c>
      <c r="U9313" s="1" t="str">
        <f>IF(AND(T9312=0,T9313=1),"YES","NO")</f>
        <v>NO</v>
      </c>
    </row>
    <row r="9314" spans="1:21" x14ac:dyDescent="0.3">
      <c r="A9314" s="1">
        <v>9314</v>
      </c>
      <c r="B9314" s="1">
        <v>484</v>
      </c>
      <c r="C9314" s="1">
        <v>9000</v>
      </c>
      <c r="D9314" s="1">
        <v>9</v>
      </c>
      <c r="E9314" s="1">
        <v>7</v>
      </c>
      <c r="F9314" s="1">
        <v>2</v>
      </c>
      <c r="G9314" s="1" t="s">
        <v>23</v>
      </c>
      <c r="H9314" s="1">
        <v>1.94</v>
      </c>
      <c r="I9314" s="1">
        <v>0.18</v>
      </c>
      <c r="J9314" s="1">
        <v>1.28</v>
      </c>
      <c r="K9314" s="1">
        <v>0.05</v>
      </c>
      <c r="L9314" s="1">
        <v>0.11</v>
      </c>
      <c r="M9314" s="3">
        <f>PI()*(D9314*0.0254)^2/4</f>
        <v>4.1043305806897315E-2</v>
      </c>
      <c r="N9314" s="1">
        <f>ROUND(H9314*4.45,0)</f>
        <v>9</v>
      </c>
      <c r="O9314" s="1">
        <f>I9314*745.7</f>
        <v>134.226</v>
      </c>
      <c r="P9314" s="5">
        <f>ROUND(N9314^(3/2)/O9314/SQRT(2*1.28*M9314)*100,0)</f>
        <v>62</v>
      </c>
      <c r="Q9314" s="4">
        <f>E9314/D9314</f>
        <v>0.77777777777777779</v>
      </c>
      <c r="R9314" s="1">
        <f>ROUND(L9314^(3/2)/K9314*100*SQRT(2/PI()),0)</f>
        <v>58</v>
      </c>
      <c r="S9314" s="1" t="str">
        <f>IF(AND(R9314&gt;=R9313,R9314&gt;R9315),"YES","NO")</f>
        <v>YES</v>
      </c>
      <c r="T9314" s="1">
        <f>IF(C9314&lt;C9313,0,IF(T9313=1,1,IF(S9314="YES",1,0)))</f>
        <v>1</v>
      </c>
      <c r="U9314" s="1" t="str">
        <f>IF(AND(T9313=0,T9314=1),"YES","NO")</f>
        <v>YES</v>
      </c>
    </row>
    <row r="9315" spans="1:21" x14ac:dyDescent="0.3">
      <c r="A9315" s="1">
        <v>9315</v>
      </c>
      <c r="B9315" s="1">
        <v>484</v>
      </c>
      <c r="C9315" s="1">
        <v>10000</v>
      </c>
      <c r="D9315" s="1">
        <v>9</v>
      </c>
      <c r="E9315" s="1">
        <v>7</v>
      </c>
      <c r="F9315" s="1">
        <v>2</v>
      </c>
      <c r="G9315" s="1" t="s">
        <v>23</v>
      </c>
      <c r="H9315" s="1">
        <v>2.4</v>
      </c>
      <c r="I9315" s="1">
        <v>0.26</v>
      </c>
      <c r="J9315" s="1">
        <v>1.66</v>
      </c>
      <c r="K9315" s="1">
        <v>0.06</v>
      </c>
      <c r="L9315" s="1">
        <v>0.12</v>
      </c>
      <c r="M9315" s="3">
        <f>PI()*(D9315*0.0254)^2/4</f>
        <v>4.1043305806897315E-2</v>
      </c>
      <c r="N9315" s="1">
        <f>ROUND(H9315*4.45,0)</f>
        <v>11</v>
      </c>
      <c r="O9315" s="1">
        <f>I9315*745.7</f>
        <v>193.88200000000001</v>
      </c>
      <c r="P9315" s="5">
        <f>ROUND(N9315^(3/2)/O9315/SQRT(2*1.28*M9315)*100,0)</f>
        <v>58</v>
      </c>
      <c r="Q9315" s="4">
        <f>E9315/D9315</f>
        <v>0.77777777777777779</v>
      </c>
      <c r="R9315" s="1">
        <f>ROUND(L9315^(3/2)/K9315*100*SQRT(2/PI()),0)</f>
        <v>55</v>
      </c>
      <c r="S9315" s="1" t="str">
        <f>IF(AND(R9315&gt;=R9314,R9315&gt;R9316),"YES","NO")</f>
        <v>NO</v>
      </c>
      <c r="T9315" s="1">
        <f>IF(C9315&lt;C9314,0,IF(T9314=1,1,IF(S9315="YES",1,0)))</f>
        <v>1</v>
      </c>
      <c r="U9315" s="1" t="str">
        <f>IF(AND(T9314=0,T9315=1),"YES","NO")</f>
        <v>NO</v>
      </c>
    </row>
    <row r="9316" spans="1:21" x14ac:dyDescent="0.3">
      <c r="A9316" s="1">
        <v>9316</v>
      </c>
      <c r="B9316" s="1">
        <v>484</v>
      </c>
      <c r="C9316" s="1">
        <v>11000</v>
      </c>
      <c r="D9316" s="1">
        <v>9</v>
      </c>
      <c r="E9316" s="1">
        <v>7</v>
      </c>
      <c r="F9316" s="1">
        <v>2</v>
      </c>
      <c r="G9316" s="1" t="s">
        <v>23</v>
      </c>
      <c r="H9316" s="1">
        <v>2.95</v>
      </c>
      <c r="I9316" s="1">
        <v>0.46</v>
      </c>
      <c r="J9316" s="1">
        <v>2.63</v>
      </c>
      <c r="K9316" s="1">
        <v>7.0000000000000007E-2</v>
      </c>
      <c r="L9316" s="1">
        <v>0.12</v>
      </c>
      <c r="M9316" s="3">
        <f>PI()*(D9316*0.0254)^2/4</f>
        <v>4.1043305806897315E-2</v>
      </c>
      <c r="N9316" s="1">
        <f>ROUND(H9316*4.45,0)</f>
        <v>13</v>
      </c>
      <c r="O9316" s="1">
        <f>I9316*745.7</f>
        <v>343.02200000000005</v>
      </c>
      <c r="P9316" s="5">
        <f>ROUND(N9316^(3/2)/O9316/SQRT(2*1.28*M9316)*100,0)</f>
        <v>42</v>
      </c>
      <c r="Q9316" s="4">
        <f>E9316/D9316</f>
        <v>0.77777777777777779</v>
      </c>
      <c r="R9316" s="1">
        <f>ROUND(L9316^(3/2)/K9316*100*SQRT(2/PI()),0)</f>
        <v>47</v>
      </c>
      <c r="S9316" s="1" t="str">
        <f>IF(AND(R9316&gt;=R9315,R9316&gt;R9317),"YES","NO")</f>
        <v>NO</v>
      </c>
      <c r="T9316" s="1">
        <f>IF(C9316&lt;C9315,0,IF(T9315=1,1,IF(S9316="YES",1,0)))</f>
        <v>1</v>
      </c>
      <c r="U9316" s="1" t="str">
        <f>IF(AND(T9315=0,T9316=1),"YES","NO")</f>
        <v>NO</v>
      </c>
    </row>
    <row r="9317" spans="1:21" x14ac:dyDescent="0.3">
      <c r="A9317" s="1">
        <v>9317</v>
      </c>
      <c r="B9317" s="1">
        <v>484</v>
      </c>
      <c r="C9317" s="1">
        <v>12000</v>
      </c>
      <c r="D9317" s="1">
        <v>9</v>
      </c>
      <c r="E9317" s="1">
        <v>7</v>
      </c>
      <c r="F9317" s="1">
        <v>2</v>
      </c>
      <c r="G9317" s="1" t="s">
        <v>23</v>
      </c>
      <c r="H9317" s="1">
        <v>3.56</v>
      </c>
      <c r="I9317" s="1">
        <v>0.73</v>
      </c>
      <c r="J9317" s="1">
        <v>3.85</v>
      </c>
      <c r="K9317" s="1">
        <v>0.09</v>
      </c>
      <c r="L9317" s="1">
        <v>0.12</v>
      </c>
      <c r="M9317" s="3">
        <f>PI()*(D9317*0.0254)^2/4</f>
        <v>4.1043305806897315E-2</v>
      </c>
      <c r="N9317" s="1">
        <f>ROUND(H9317*4.45,0)</f>
        <v>16</v>
      </c>
      <c r="O9317" s="1">
        <f>I9317*745.7</f>
        <v>544.36099999999999</v>
      </c>
      <c r="P9317" s="5">
        <f>ROUND(N9317^(3/2)/O9317/SQRT(2*1.28*M9317)*100,0)</f>
        <v>36</v>
      </c>
      <c r="Q9317" s="4">
        <f>E9317/D9317</f>
        <v>0.77777777777777779</v>
      </c>
      <c r="R9317" s="1">
        <f>ROUND(L9317^(3/2)/K9317*100*SQRT(2/PI()),0)</f>
        <v>37</v>
      </c>
      <c r="S9317" s="1" t="str">
        <f>IF(AND(R9317&gt;=R9316,R9317&gt;R9318),"YES","NO")</f>
        <v>NO</v>
      </c>
      <c r="T9317" s="1">
        <f>IF(C9317&lt;C9316,0,IF(T9316=1,1,IF(S9317="YES",1,0)))</f>
        <v>1</v>
      </c>
      <c r="U9317" s="1" t="str">
        <f>IF(AND(T9316=0,T9317=1),"YES","NO")</f>
        <v>NO</v>
      </c>
    </row>
    <row r="9318" spans="1:21" x14ac:dyDescent="0.3">
      <c r="A9318" s="1">
        <v>9318</v>
      </c>
      <c r="B9318" s="1">
        <v>484</v>
      </c>
      <c r="C9318" s="1">
        <v>13000</v>
      </c>
      <c r="D9318" s="1">
        <v>9</v>
      </c>
      <c r="E9318" s="1">
        <v>7</v>
      </c>
      <c r="F9318" s="1">
        <v>2</v>
      </c>
      <c r="G9318" s="1" t="s">
        <v>23</v>
      </c>
      <c r="H9318" s="1">
        <v>4.2300000000000004</v>
      </c>
      <c r="I9318" s="1">
        <v>1.1100000000000001</v>
      </c>
      <c r="J9318" s="1">
        <v>5.36</v>
      </c>
      <c r="K9318" s="1">
        <v>0.11</v>
      </c>
      <c r="L9318" s="1">
        <v>0.12</v>
      </c>
      <c r="M9318" s="3">
        <f>PI()*(D9318*0.0254)^2/4</f>
        <v>4.1043305806897315E-2</v>
      </c>
      <c r="N9318" s="1">
        <f>ROUND(H9318*4.45,0)</f>
        <v>19</v>
      </c>
      <c r="O9318" s="1">
        <f>I9318*745.7</f>
        <v>827.72700000000009</v>
      </c>
      <c r="P9318" s="5">
        <f>ROUND(N9318^(3/2)/O9318/SQRT(2*1.28*M9318)*100,0)</f>
        <v>31</v>
      </c>
      <c r="Q9318" s="4">
        <f>E9318/D9318</f>
        <v>0.77777777777777779</v>
      </c>
      <c r="R9318" s="1">
        <f>ROUND(L9318^(3/2)/K9318*100*SQRT(2/PI()),0)</f>
        <v>30</v>
      </c>
      <c r="S9318" s="1" t="str">
        <f>IF(AND(R9318&gt;=R9317,R9318&gt;R9319),"YES","NO")</f>
        <v>NO</v>
      </c>
      <c r="T9318" s="1">
        <f>IF(C9318&lt;C9317,0,IF(T9317=1,1,IF(S9318="YES",1,0)))</f>
        <v>1</v>
      </c>
      <c r="U9318" s="1" t="str">
        <f>IF(AND(T9317=0,T9318=1),"YES","NO")</f>
        <v>NO</v>
      </c>
    </row>
    <row r="9319" spans="1:21" x14ac:dyDescent="0.3">
      <c r="A9319" s="1">
        <v>9319</v>
      </c>
      <c r="B9319" s="1">
        <v>484</v>
      </c>
      <c r="C9319" s="1">
        <v>13999</v>
      </c>
      <c r="D9319" s="1">
        <v>9</v>
      </c>
      <c r="E9319" s="1">
        <v>7</v>
      </c>
      <c r="F9319" s="1">
        <v>2</v>
      </c>
      <c r="G9319" s="1" t="s">
        <v>23</v>
      </c>
      <c r="H9319" s="1">
        <v>4.97</v>
      </c>
      <c r="I9319" s="1">
        <v>1.61</v>
      </c>
      <c r="J9319" s="1">
        <v>7.23</v>
      </c>
      <c r="K9319" s="1">
        <v>0.12</v>
      </c>
      <c r="L9319" s="1">
        <v>0.12</v>
      </c>
      <c r="M9319" s="3">
        <f>PI()*(D9319*0.0254)^2/4</f>
        <v>4.1043305806897315E-2</v>
      </c>
      <c r="N9319" s="1">
        <f>ROUND(H9319*4.45,0)</f>
        <v>22</v>
      </c>
      <c r="O9319" s="1">
        <f>I9319*745.7</f>
        <v>1200.5770000000002</v>
      </c>
      <c r="P9319" s="5">
        <f>ROUND(N9319^(3/2)/O9319/SQRT(2*1.28*M9319)*100,0)</f>
        <v>27</v>
      </c>
      <c r="Q9319" s="4">
        <f>E9319/D9319</f>
        <v>0.77777777777777779</v>
      </c>
      <c r="R9319" s="1">
        <f>ROUND(L9319^(3/2)/K9319*100*SQRT(2/PI()),0)</f>
        <v>28</v>
      </c>
      <c r="S9319" s="1" t="str">
        <f>IF(AND(R9319&gt;=R9318,R9319&gt;R9320),"YES","NO")</f>
        <v>NO</v>
      </c>
      <c r="T9319" s="1">
        <f>IF(C9319&lt;C9318,0,IF(T9318=1,1,IF(S9319="YES",1,0)))</f>
        <v>1</v>
      </c>
      <c r="U9319" s="1" t="str">
        <f>IF(AND(T9318=0,T9319=1),"YES","NO")</f>
        <v>NO</v>
      </c>
    </row>
    <row r="9320" spans="1:21" x14ac:dyDescent="0.3">
      <c r="A9320" s="1">
        <v>9320</v>
      </c>
      <c r="B9320" s="1">
        <v>484</v>
      </c>
      <c r="C9320" s="1">
        <v>15000</v>
      </c>
      <c r="D9320" s="1">
        <v>9</v>
      </c>
      <c r="E9320" s="1">
        <v>7</v>
      </c>
      <c r="F9320" s="1">
        <v>2</v>
      </c>
      <c r="G9320" s="1" t="s">
        <v>23</v>
      </c>
      <c r="H9320" s="1">
        <v>5.78</v>
      </c>
      <c r="I9320" s="1">
        <v>2.25</v>
      </c>
      <c r="J9320" s="1">
        <v>9.4700000000000006</v>
      </c>
      <c r="K9320" s="1">
        <v>0.14000000000000001</v>
      </c>
      <c r="L9320" s="1">
        <v>0.12</v>
      </c>
      <c r="M9320" s="3">
        <f>PI()*(D9320*0.0254)^2/4</f>
        <v>4.1043305806897315E-2</v>
      </c>
      <c r="N9320" s="1">
        <f>ROUND(H9320*4.45,0)</f>
        <v>26</v>
      </c>
      <c r="O9320" s="1">
        <f>I9320*745.7</f>
        <v>1677.825</v>
      </c>
      <c r="P9320" s="5">
        <f>ROUND(N9320^(3/2)/O9320/SQRT(2*1.28*M9320)*100,0)</f>
        <v>24</v>
      </c>
      <c r="Q9320" s="4">
        <f>E9320/D9320</f>
        <v>0.77777777777777779</v>
      </c>
      <c r="R9320" s="1">
        <f>ROUND(L9320^(3/2)/K9320*100*SQRT(2/PI()),0)</f>
        <v>24</v>
      </c>
      <c r="S9320" s="1" t="str">
        <f>IF(AND(R9320&gt;=R9319,R9320&gt;R9321),"YES","NO")</f>
        <v>NO</v>
      </c>
      <c r="T9320" s="1">
        <f>IF(C9320&lt;C9319,0,IF(T9319=1,1,IF(S9320="YES",1,0)))</f>
        <v>1</v>
      </c>
      <c r="U9320" s="1" t="str">
        <f>IF(AND(T9319=0,T9320=1),"YES","NO")</f>
        <v>NO</v>
      </c>
    </row>
    <row r="9321" spans="1:21" x14ac:dyDescent="0.3">
      <c r="A9321" s="1">
        <v>9321</v>
      </c>
      <c r="B9321" s="1">
        <v>484</v>
      </c>
      <c r="C9321" s="1">
        <v>16000</v>
      </c>
      <c r="D9321" s="1">
        <v>9</v>
      </c>
      <c r="E9321" s="1">
        <v>7</v>
      </c>
      <c r="F9321" s="1">
        <v>2</v>
      </c>
      <c r="G9321" s="1" t="s">
        <v>23</v>
      </c>
      <c r="H9321" s="1">
        <v>6.66</v>
      </c>
      <c r="I9321" s="1">
        <v>3.09</v>
      </c>
      <c r="J9321" s="1">
        <v>12.18</v>
      </c>
      <c r="K9321" s="1">
        <v>0.16</v>
      </c>
      <c r="L9321" s="1">
        <v>0.12</v>
      </c>
      <c r="M9321" s="3">
        <f>PI()*(D9321*0.0254)^2/4</f>
        <v>4.1043305806897315E-2</v>
      </c>
      <c r="N9321" s="1">
        <f>ROUND(H9321*4.45,0)</f>
        <v>30</v>
      </c>
      <c r="O9321" s="1">
        <f>I9321*745.7</f>
        <v>2304.2130000000002</v>
      </c>
      <c r="P9321" s="5">
        <f>ROUND(N9321^(3/2)/O9321/SQRT(2*1.28*M9321)*100,0)</f>
        <v>22</v>
      </c>
      <c r="Q9321" s="4">
        <f>E9321/D9321</f>
        <v>0.77777777777777779</v>
      </c>
      <c r="R9321" s="1">
        <f>ROUND(L9321^(3/2)/K9321*100*SQRT(2/PI()),0)</f>
        <v>21</v>
      </c>
      <c r="S9321" s="1" t="str">
        <f>IF(AND(R9321&gt;=R9320,R9321&gt;R9322),"YES","NO")</f>
        <v>NO</v>
      </c>
      <c r="T9321" s="1">
        <f>IF(C9321&lt;C9320,0,IF(T9320=1,1,IF(S9321="YES",1,0)))</f>
        <v>1</v>
      </c>
      <c r="U9321" s="1" t="str">
        <f>IF(AND(T9320=0,T9321=1),"YES","NO")</f>
        <v>NO</v>
      </c>
    </row>
    <row r="9322" spans="1:21" x14ac:dyDescent="0.3">
      <c r="A9322" s="1">
        <v>9322</v>
      </c>
      <c r="B9322" s="1">
        <v>484</v>
      </c>
      <c r="C9322" s="1">
        <v>17000</v>
      </c>
      <c r="D9322" s="1">
        <v>9</v>
      </c>
      <c r="E9322" s="1">
        <v>7</v>
      </c>
      <c r="F9322" s="1">
        <v>2</v>
      </c>
      <c r="G9322" s="1" t="s">
        <v>23</v>
      </c>
      <c r="H9322" s="1">
        <v>7.61</v>
      </c>
      <c r="I9322" s="1">
        <v>4.16</v>
      </c>
      <c r="J9322" s="1">
        <v>15.43</v>
      </c>
      <c r="K9322" s="1">
        <v>0.18</v>
      </c>
      <c r="L9322" s="1">
        <v>0.13</v>
      </c>
      <c r="M9322" s="3">
        <f>PI()*(D9322*0.0254)^2/4</f>
        <v>4.1043305806897315E-2</v>
      </c>
      <c r="N9322" s="1">
        <f>ROUND(H9322*4.45,0)</f>
        <v>34</v>
      </c>
      <c r="O9322" s="1">
        <f>I9322*745.7</f>
        <v>3102.1120000000001</v>
      </c>
      <c r="P9322" s="5">
        <f>ROUND(N9322^(3/2)/O9322/SQRT(2*1.28*M9322)*100,0)</f>
        <v>20</v>
      </c>
      <c r="Q9322" s="4">
        <f>E9322/D9322</f>
        <v>0.77777777777777779</v>
      </c>
      <c r="R9322" s="1">
        <f>ROUND(L9322^(3/2)/K9322*100*SQRT(2/PI()),0)</f>
        <v>21</v>
      </c>
      <c r="S9322" s="1" t="str">
        <f>IF(AND(R9322&gt;=R9321,R9322&gt;R9323),"YES","NO")</f>
        <v>YES</v>
      </c>
      <c r="T9322" s="1">
        <f>IF(C9322&lt;C9321,0,IF(T9321=1,1,IF(S9322="YES",1,0)))</f>
        <v>1</v>
      </c>
      <c r="U9322" s="1" t="str">
        <f>IF(AND(T9321=0,T9322=1),"YES","NO")</f>
        <v>NO</v>
      </c>
    </row>
    <row r="9323" spans="1:21" x14ac:dyDescent="0.3">
      <c r="A9323" s="1">
        <v>9323</v>
      </c>
      <c r="B9323" s="1">
        <v>484</v>
      </c>
      <c r="C9323" s="1">
        <v>18000</v>
      </c>
      <c r="D9323" s="1">
        <v>9</v>
      </c>
      <c r="E9323" s="1">
        <v>7</v>
      </c>
      <c r="F9323" s="1">
        <v>2</v>
      </c>
      <c r="G9323" s="1" t="s">
        <v>23</v>
      </c>
      <c r="H9323" s="1">
        <v>8.64</v>
      </c>
      <c r="I9323" s="1">
        <v>5.55</v>
      </c>
      <c r="J9323" s="1">
        <v>19.43</v>
      </c>
      <c r="K9323" s="1">
        <v>0.2</v>
      </c>
      <c r="L9323" s="1">
        <v>0.13</v>
      </c>
      <c r="M9323" s="3">
        <f>PI()*(D9323*0.0254)^2/4</f>
        <v>4.1043305806897315E-2</v>
      </c>
      <c r="N9323" s="1">
        <f>ROUND(H9323*4.45,0)</f>
        <v>38</v>
      </c>
      <c r="O9323" s="1">
        <f>I9323*745.7</f>
        <v>4138.6350000000002</v>
      </c>
      <c r="P9323" s="5">
        <f>ROUND(N9323^(3/2)/O9323/SQRT(2*1.28*M9323)*100,0)</f>
        <v>17</v>
      </c>
      <c r="Q9323" s="4">
        <f>E9323/D9323</f>
        <v>0.77777777777777779</v>
      </c>
      <c r="R9323" s="1">
        <f>ROUND(L9323^(3/2)/K9323*100*SQRT(2/PI()),0)</f>
        <v>19</v>
      </c>
      <c r="S9323" s="1" t="str">
        <f>IF(AND(R9323&gt;=R9322,R9323&gt;R9324),"YES","NO")</f>
        <v>NO</v>
      </c>
      <c r="T9323" s="1">
        <f>IF(C9323&lt;C9322,0,IF(T9322=1,1,IF(S9323="YES",1,0)))</f>
        <v>1</v>
      </c>
      <c r="U9323" s="1" t="str">
        <f>IF(AND(T9322=0,T9323=1),"YES","NO")</f>
        <v>NO</v>
      </c>
    </row>
    <row r="9324" spans="1:21" x14ac:dyDescent="0.3">
      <c r="A9324" s="1">
        <v>9324</v>
      </c>
      <c r="B9324" s="1">
        <v>484</v>
      </c>
      <c r="C9324" s="1">
        <v>19000</v>
      </c>
      <c r="D9324" s="1">
        <v>9</v>
      </c>
      <c r="E9324" s="1">
        <v>7</v>
      </c>
      <c r="F9324" s="1">
        <v>2</v>
      </c>
      <c r="G9324" s="1" t="s">
        <v>23</v>
      </c>
      <c r="H9324" s="1">
        <v>9.7799999999999994</v>
      </c>
      <c r="I9324" s="1">
        <v>7.45</v>
      </c>
      <c r="J9324" s="1">
        <v>24.7</v>
      </c>
      <c r="K9324" s="1">
        <v>0.23</v>
      </c>
      <c r="L9324" s="1">
        <v>0.13</v>
      </c>
      <c r="M9324" s="3">
        <f>PI()*(D9324*0.0254)^2/4</f>
        <v>4.1043305806897315E-2</v>
      </c>
      <c r="N9324" s="1">
        <f>ROUND(H9324*4.45,0)</f>
        <v>44</v>
      </c>
      <c r="O9324" s="1">
        <f>I9324*745.7</f>
        <v>5555.4650000000001</v>
      </c>
      <c r="P9324" s="5">
        <f>ROUND(N9324^(3/2)/O9324/SQRT(2*1.28*M9324)*100,0)</f>
        <v>16</v>
      </c>
      <c r="Q9324" s="4">
        <f>E9324/D9324</f>
        <v>0.77777777777777779</v>
      </c>
      <c r="R9324" s="1">
        <f>ROUND(L9324^(3/2)/K9324*100*SQRT(2/PI()),0)</f>
        <v>16</v>
      </c>
      <c r="S9324" s="1" t="str">
        <f>IF(AND(R9324&gt;=R9323,R9324&gt;R9325),"YES","NO")</f>
        <v>NO</v>
      </c>
      <c r="T9324" s="1">
        <f>IF(C9324&lt;C9323,0,IF(T9323=1,1,IF(S9324="YES",1,0)))</f>
        <v>1</v>
      </c>
      <c r="U9324" s="1" t="str">
        <f>IF(AND(T9323=0,T9324=1),"YES","NO")</f>
        <v>NO</v>
      </c>
    </row>
    <row r="9325" spans="1:21" x14ac:dyDescent="0.3">
      <c r="A9325" s="1">
        <v>9325</v>
      </c>
      <c r="B9325" s="1">
        <v>484</v>
      </c>
      <c r="C9325" s="1">
        <v>20000</v>
      </c>
      <c r="D9325" s="1">
        <v>9</v>
      </c>
      <c r="E9325" s="1">
        <v>7</v>
      </c>
      <c r="F9325" s="1">
        <v>2</v>
      </c>
      <c r="G9325" s="1" t="s">
        <v>23</v>
      </c>
      <c r="H9325" s="1">
        <v>11.02</v>
      </c>
      <c r="I9325" s="1">
        <v>10.52</v>
      </c>
      <c r="J9325" s="1">
        <v>33.14</v>
      </c>
      <c r="K9325" s="1">
        <v>0.28000000000000003</v>
      </c>
      <c r="L9325" s="1">
        <v>0.13</v>
      </c>
      <c r="M9325" s="3">
        <f>PI()*(D9325*0.0254)^2/4</f>
        <v>4.1043305806897315E-2</v>
      </c>
      <c r="N9325" s="1">
        <f>ROUND(H9325*4.45,0)</f>
        <v>49</v>
      </c>
      <c r="O9325" s="1">
        <f>I9325*745.7</f>
        <v>7844.7640000000001</v>
      </c>
      <c r="P9325" s="5">
        <f>ROUND(N9325^(3/2)/O9325/SQRT(2*1.28*M9325)*100,0)</f>
        <v>13</v>
      </c>
      <c r="Q9325" s="4">
        <f>E9325/D9325</f>
        <v>0.77777777777777779</v>
      </c>
      <c r="R9325" s="1">
        <f>ROUND(L9325^(3/2)/K9325*100*SQRT(2/PI()),0)</f>
        <v>13</v>
      </c>
      <c r="S9325" s="1" t="str">
        <f>IF(AND(R9325&gt;=R9324,R9325&gt;R9326),"YES","NO")</f>
        <v>NO</v>
      </c>
      <c r="T9325" s="1">
        <f>IF(C9325&lt;C9324,0,IF(T9324=1,1,IF(S9325="YES",1,0)))</f>
        <v>1</v>
      </c>
      <c r="U9325" s="1" t="str">
        <f>IF(AND(T9324=0,T9325=1),"YES","NO")</f>
        <v>NO</v>
      </c>
    </row>
    <row r="9326" spans="1:21" x14ac:dyDescent="0.3">
      <c r="A9326" s="1">
        <v>9326</v>
      </c>
      <c r="B9326" s="1">
        <v>484</v>
      </c>
      <c r="C9326" s="1">
        <v>21000</v>
      </c>
      <c r="D9326" s="1">
        <v>9</v>
      </c>
      <c r="E9326" s="1">
        <v>7</v>
      </c>
      <c r="F9326" s="1">
        <v>2</v>
      </c>
      <c r="G9326" s="1" t="s">
        <v>23</v>
      </c>
      <c r="H9326" s="1">
        <v>12.2</v>
      </c>
      <c r="I9326" s="1">
        <v>12.96</v>
      </c>
      <c r="J9326" s="1">
        <v>38.89</v>
      </c>
      <c r="K9326" s="1">
        <v>0.28999999999999998</v>
      </c>
      <c r="L9326" s="1">
        <v>0.13</v>
      </c>
      <c r="M9326" s="3">
        <f>PI()*(D9326*0.0254)^2/4</f>
        <v>4.1043305806897315E-2</v>
      </c>
      <c r="N9326" s="1">
        <f>ROUND(H9326*4.45,0)</f>
        <v>54</v>
      </c>
      <c r="O9326" s="1">
        <f>I9326*745.7</f>
        <v>9664.2720000000008</v>
      </c>
      <c r="P9326" s="5">
        <f>ROUND(N9326^(3/2)/O9326/SQRT(2*1.28*M9326)*100,0)</f>
        <v>13</v>
      </c>
      <c r="Q9326" s="4">
        <f>E9326/D9326</f>
        <v>0.77777777777777779</v>
      </c>
      <c r="R9326" s="1">
        <f>ROUND(L9326^(3/2)/K9326*100*SQRT(2/PI()),0)</f>
        <v>13</v>
      </c>
      <c r="S9326" s="1" t="str">
        <f>IF(AND(R9326&gt;=R9325,R9326&gt;R9327),"YES","NO")</f>
        <v>NO</v>
      </c>
      <c r="T9326" s="1">
        <f>IF(C9326&lt;C9325,0,IF(T9325=1,1,IF(S9326="YES",1,0)))</f>
        <v>1</v>
      </c>
      <c r="U9326" s="1" t="str">
        <f>IF(AND(T9325=0,T9326=1),"YES","NO")</f>
        <v>NO</v>
      </c>
    </row>
    <row r="9327" spans="1:21" x14ac:dyDescent="0.3">
      <c r="A9327" s="1">
        <v>9327</v>
      </c>
      <c r="B9327" s="1">
        <v>484</v>
      </c>
      <c r="C9327" s="1">
        <v>22000</v>
      </c>
      <c r="D9327" s="1">
        <v>9</v>
      </c>
      <c r="E9327" s="1">
        <v>7</v>
      </c>
      <c r="F9327" s="1">
        <v>2</v>
      </c>
      <c r="G9327" s="1" t="s">
        <v>23</v>
      </c>
      <c r="H9327" s="1">
        <v>13.24</v>
      </c>
      <c r="I9327" s="1">
        <v>13.59</v>
      </c>
      <c r="J9327" s="1">
        <v>38.94</v>
      </c>
      <c r="K9327" s="1">
        <v>0.27</v>
      </c>
      <c r="L9327" s="1">
        <v>0.13</v>
      </c>
      <c r="M9327" s="3">
        <f>PI()*(D9327*0.0254)^2/4</f>
        <v>4.1043305806897315E-2</v>
      </c>
      <c r="N9327" s="1">
        <f>ROUND(H9327*4.45,0)</f>
        <v>59</v>
      </c>
      <c r="O9327" s="1">
        <f>I9327*745.7</f>
        <v>10134.063</v>
      </c>
      <c r="P9327" s="5">
        <f>ROUND(N9327^(3/2)/O9327/SQRT(2*1.28*M9327)*100,0)</f>
        <v>14</v>
      </c>
      <c r="Q9327" s="4">
        <f>E9327/D9327</f>
        <v>0.77777777777777779</v>
      </c>
      <c r="R9327" s="1">
        <f>ROUND(L9327^(3/2)/K9327*100*SQRT(2/PI()),0)</f>
        <v>14</v>
      </c>
      <c r="S9327" s="1" t="str">
        <f>IF(AND(R9327&gt;=R9326,R9327&gt;R9328),"YES","NO")</f>
        <v>NO</v>
      </c>
      <c r="T9327" s="1">
        <f>IF(C9327&lt;C9326,0,IF(T9326=1,1,IF(S9327="YES",1,0)))</f>
        <v>1</v>
      </c>
      <c r="U9327" s="1" t="str">
        <f>IF(AND(T9326=0,T9327=1),"YES","NO")</f>
        <v>NO</v>
      </c>
    </row>
    <row r="9328" spans="1:21" x14ac:dyDescent="0.3">
      <c r="A9328" s="1">
        <v>9328</v>
      </c>
      <c r="B9328" s="1">
        <v>484</v>
      </c>
      <c r="C9328" s="1">
        <v>25000</v>
      </c>
      <c r="D9328" s="1">
        <v>9</v>
      </c>
      <c r="E9328" s="1">
        <v>7</v>
      </c>
      <c r="F9328" s="1">
        <v>2</v>
      </c>
      <c r="G9328" s="1" t="s">
        <v>23</v>
      </c>
      <c r="H9328" s="1">
        <v>15.93</v>
      </c>
      <c r="I9328" s="1">
        <v>9.98</v>
      </c>
      <c r="J9328" s="1">
        <v>25.16</v>
      </c>
      <c r="K9328" s="1">
        <v>0.13</v>
      </c>
      <c r="L9328" s="1">
        <v>0.12</v>
      </c>
      <c r="M9328" s="3">
        <f>PI()*(D9328*0.0254)^2/4</f>
        <v>4.1043305806897315E-2</v>
      </c>
      <c r="N9328" s="1">
        <f>ROUND(H9328*4.45,0)</f>
        <v>71</v>
      </c>
      <c r="O9328" s="1">
        <f>I9328*745.7</f>
        <v>7442.0860000000011</v>
      </c>
      <c r="P9328" s="5">
        <f>ROUND(N9328^(3/2)/O9328/SQRT(2*1.28*M9328)*100,0)</f>
        <v>25</v>
      </c>
      <c r="Q9328" s="4">
        <f>E9328/D9328</f>
        <v>0.77777777777777779</v>
      </c>
      <c r="R9328" s="1">
        <f>ROUND(L9328^(3/2)/K9328*100*SQRT(2/PI()),0)</f>
        <v>26</v>
      </c>
      <c r="S9328" s="1" t="str">
        <f>IF(AND(R9328&gt;=R9327,R9328&gt;R9329),"YES","NO")</f>
        <v>NO</v>
      </c>
      <c r="T9328" s="1">
        <f>IF(C9328&lt;C9327,0,IF(T9327=1,1,IF(S9328="YES",1,0)))</f>
        <v>1</v>
      </c>
      <c r="U9328" s="1" t="str">
        <f>IF(AND(T9327=0,T9328=1),"YES","NO")</f>
        <v>NO</v>
      </c>
    </row>
    <row r="9329" spans="1:21" x14ac:dyDescent="0.3">
      <c r="A9329" s="1">
        <v>9329</v>
      </c>
      <c r="B9329" s="1">
        <v>485</v>
      </c>
      <c r="C9329" s="1">
        <v>1000</v>
      </c>
      <c r="D9329" s="1">
        <v>9</v>
      </c>
      <c r="E9329" s="1">
        <v>7.5</v>
      </c>
      <c r="F9329" s="1">
        <v>2</v>
      </c>
      <c r="G9329" s="1" t="s">
        <v>23</v>
      </c>
      <c r="H9329" s="1">
        <v>0.03</v>
      </c>
      <c r="I9329" s="1">
        <v>0.01</v>
      </c>
      <c r="J9329" s="1">
        <v>0.02</v>
      </c>
      <c r="K9329" s="1">
        <v>7.0000000000000007E-2</v>
      </c>
      <c r="L9329" s="1">
        <v>0.12</v>
      </c>
      <c r="M9329" s="3">
        <f>PI()*(D9329*0.0254)^2/4</f>
        <v>4.1043305806897315E-2</v>
      </c>
      <c r="N9329" s="1">
        <f>ROUND(H9329*4.45,0)</f>
        <v>0</v>
      </c>
      <c r="O9329" s="1">
        <f>I9329*745.7</f>
        <v>7.4570000000000007</v>
      </c>
      <c r="P9329" s="5">
        <f>ROUND(N9329^(3/2)/O9329/SQRT(2*1.28*M9329)*100,0)</f>
        <v>0</v>
      </c>
      <c r="Q9329" s="4">
        <f>E9329/D9329</f>
        <v>0.83333333333333337</v>
      </c>
      <c r="R9329" s="1">
        <f>ROUND(L9329^(3/2)/K9329*100*SQRT(2/PI()),0)</f>
        <v>47</v>
      </c>
      <c r="S9329" s="1" t="str">
        <f>IF(AND(R9329&gt;=R9328,R9329&gt;R9330),"YES","NO")</f>
        <v>NO</v>
      </c>
      <c r="T9329" s="1">
        <f>IF(C9329&lt;C9328,0,IF(T9328=1,1,IF(S9329="YES",1,0)))</f>
        <v>0</v>
      </c>
      <c r="U9329" s="1" t="str">
        <f>IF(AND(T9328=0,T9329=1),"YES","NO")</f>
        <v>NO</v>
      </c>
    </row>
    <row r="9330" spans="1:21" x14ac:dyDescent="0.3">
      <c r="A9330" s="1">
        <v>9330</v>
      </c>
      <c r="B9330" s="1">
        <v>485</v>
      </c>
      <c r="C9330" s="1">
        <v>2000</v>
      </c>
      <c r="D9330" s="1">
        <v>9</v>
      </c>
      <c r="E9330" s="1">
        <v>7.5</v>
      </c>
      <c r="F9330" s="1">
        <v>2</v>
      </c>
      <c r="G9330" s="1" t="s">
        <v>23</v>
      </c>
      <c r="H9330" s="1">
        <v>0.1</v>
      </c>
      <c r="I9330" s="1">
        <v>0.01</v>
      </c>
      <c r="J9330" s="1">
        <v>0.08</v>
      </c>
      <c r="K9330" s="1">
        <v>7.0000000000000007E-2</v>
      </c>
      <c r="L9330" s="1">
        <v>0.12</v>
      </c>
      <c r="M9330" s="3">
        <f>PI()*(D9330*0.0254)^2/4</f>
        <v>4.1043305806897315E-2</v>
      </c>
      <c r="N9330" s="1">
        <f>ROUND(H9330*4.45,0)</f>
        <v>0</v>
      </c>
      <c r="O9330" s="1">
        <f>I9330*745.7</f>
        <v>7.4570000000000007</v>
      </c>
      <c r="P9330" s="5">
        <f>ROUND(N9330^(3/2)/O9330/SQRT(2*1.28*M9330)*100,0)</f>
        <v>0</v>
      </c>
      <c r="Q9330" s="4">
        <f>E9330/D9330</f>
        <v>0.83333333333333337</v>
      </c>
      <c r="R9330" s="1">
        <f>ROUND(L9330^(3/2)/K9330*100*SQRT(2/PI()),0)</f>
        <v>47</v>
      </c>
      <c r="S9330" s="1" t="str">
        <f>IF(AND(R9330&gt;=R9329,R9330&gt;R9331),"YES","NO")</f>
        <v>NO</v>
      </c>
      <c r="T9330" s="1">
        <f>IF(C9330&lt;C9329,0,IF(T9329=1,1,IF(S9330="YES",1,0)))</f>
        <v>0</v>
      </c>
      <c r="U9330" s="1" t="str">
        <f>IF(AND(T9329=0,T9330=1),"YES","NO")</f>
        <v>NO</v>
      </c>
    </row>
    <row r="9331" spans="1:21" x14ac:dyDescent="0.3">
      <c r="A9331" s="1">
        <v>9331</v>
      </c>
      <c r="B9331" s="1">
        <v>485</v>
      </c>
      <c r="C9331" s="1">
        <v>3000</v>
      </c>
      <c r="D9331" s="1">
        <v>9</v>
      </c>
      <c r="E9331" s="1">
        <v>7.5</v>
      </c>
      <c r="F9331" s="1">
        <v>2</v>
      </c>
      <c r="G9331" s="1" t="s">
        <v>23</v>
      </c>
      <c r="H9331" s="1">
        <v>0.22</v>
      </c>
      <c r="I9331" s="1">
        <v>0.01</v>
      </c>
      <c r="J9331" s="1">
        <v>0.18</v>
      </c>
      <c r="K9331" s="1">
        <v>7.0000000000000007E-2</v>
      </c>
      <c r="L9331" s="1">
        <v>0.12</v>
      </c>
      <c r="M9331" s="3">
        <f>PI()*(D9331*0.0254)^2/4</f>
        <v>4.1043305806897315E-2</v>
      </c>
      <c r="N9331" s="1">
        <f>ROUND(H9331*4.45,0)</f>
        <v>1</v>
      </c>
      <c r="O9331" s="1">
        <f>I9331*745.7</f>
        <v>7.4570000000000007</v>
      </c>
      <c r="P9331" s="5">
        <f>ROUND(N9331^(3/2)/O9331/SQRT(2*1.28*M9331)*100,0)</f>
        <v>41</v>
      </c>
      <c r="Q9331" s="4">
        <f>E9331/D9331</f>
        <v>0.83333333333333337</v>
      </c>
      <c r="R9331" s="1">
        <f>ROUND(L9331^(3/2)/K9331*100*SQRT(2/PI()),0)</f>
        <v>47</v>
      </c>
      <c r="S9331" s="1" t="str">
        <f>IF(AND(R9331&gt;=R9330,R9331&gt;R9332),"YES","NO")</f>
        <v>NO</v>
      </c>
      <c r="T9331" s="1">
        <f>IF(C9331&lt;C9330,0,IF(T9330=1,1,IF(S9331="YES",1,0)))</f>
        <v>0</v>
      </c>
      <c r="U9331" s="1" t="str">
        <f>IF(AND(T9330=0,T9331=1),"YES","NO")</f>
        <v>NO</v>
      </c>
    </row>
    <row r="9332" spans="1:21" x14ac:dyDescent="0.3">
      <c r="A9332" s="1">
        <v>9332</v>
      </c>
      <c r="B9332" s="1">
        <v>485</v>
      </c>
      <c r="C9332" s="1">
        <v>4000</v>
      </c>
      <c r="D9332" s="1">
        <v>9</v>
      </c>
      <c r="E9332" s="1">
        <v>7.5</v>
      </c>
      <c r="F9332" s="1">
        <v>2</v>
      </c>
      <c r="G9332" s="1" t="s">
        <v>23</v>
      </c>
      <c r="H9332" s="1">
        <v>0.4</v>
      </c>
      <c r="I9332" s="1">
        <v>0.02</v>
      </c>
      <c r="J9332" s="1">
        <v>0.32</v>
      </c>
      <c r="K9332" s="1">
        <v>7.0000000000000007E-2</v>
      </c>
      <c r="L9332" s="1">
        <v>0.12</v>
      </c>
      <c r="M9332" s="3">
        <f>PI()*(D9332*0.0254)^2/4</f>
        <v>4.1043305806897315E-2</v>
      </c>
      <c r="N9332" s="1">
        <f>ROUND(H9332*4.45,0)</f>
        <v>2</v>
      </c>
      <c r="O9332" s="1">
        <f>I9332*745.7</f>
        <v>14.914000000000001</v>
      </c>
      <c r="P9332" s="5">
        <f>ROUND(N9332^(3/2)/O9332/SQRT(2*1.28*M9332)*100,0)</f>
        <v>59</v>
      </c>
      <c r="Q9332" s="4">
        <f>E9332/D9332</f>
        <v>0.83333333333333337</v>
      </c>
      <c r="R9332" s="1">
        <f>ROUND(L9332^(3/2)/K9332*100*SQRT(2/PI()),0)</f>
        <v>47</v>
      </c>
      <c r="S9332" s="1" t="str">
        <f>IF(AND(R9332&gt;=R9331,R9332&gt;R9333),"YES","NO")</f>
        <v>NO</v>
      </c>
      <c r="T9332" s="1">
        <f>IF(C9332&lt;C9331,0,IF(T9331=1,1,IF(S9332="YES",1,0)))</f>
        <v>0</v>
      </c>
      <c r="U9332" s="1" t="str">
        <f>IF(AND(T9331=0,T9332=1),"YES","NO")</f>
        <v>NO</v>
      </c>
    </row>
    <row r="9333" spans="1:21" x14ac:dyDescent="0.3">
      <c r="A9333" s="1">
        <v>9333</v>
      </c>
      <c r="B9333" s="1">
        <v>485</v>
      </c>
      <c r="C9333" s="1">
        <v>5000</v>
      </c>
      <c r="D9333" s="1">
        <v>9</v>
      </c>
      <c r="E9333" s="1">
        <v>7.5</v>
      </c>
      <c r="F9333" s="1">
        <v>2</v>
      </c>
      <c r="G9333" s="1" t="s">
        <v>23</v>
      </c>
      <c r="H9333" s="1">
        <v>0.62</v>
      </c>
      <c r="I9333" s="1">
        <v>0.04</v>
      </c>
      <c r="J9333" s="1">
        <v>0.51</v>
      </c>
      <c r="K9333" s="1">
        <v>7.0000000000000007E-2</v>
      </c>
      <c r="L9333" s="1">
        <v>0.12</v>
      </c>
      <c r="M9333" s="3">
        <f>PI()*(D9333*0.0254)^2/4</f>
        <v>4.1043305806897315E-2</v>
      </c>
      <c r="N9333" s="1">
        <f>ROUND(H9333*4.45,0)</f>
        <v>3</v>
      </c>
      <c r="O9333" s="1">
        <f>I9333*745.7</f>
        <v>29.828000000000003</v>
      </c>
      <c r="P9333" s="5">
        <f>ROUND(N9333^(3/2)/O9333/SQRT(2*1.28*M9333)*100,0)</f>
        <v>54</v>
      </c>
      <c r="Q9333" s="4">
        <f>E9333/D9333</f>
        <v>0.83333333333333337</v>
      </c>
      <c r="R9333" s="1">
        <f>ROUND(L9333^(3/2)/K9333*100*SQRT(2/PI()),0)</f>
        <v>47</v>
      </c>
      <c r="S9333" s="1" t="str">
        <f>IF(AND(R9333&gt;=R9332,R9333&gt;R9334),"YES","NO")</f>
        <v>NO</v>
      </c>
      <c r="T9333" s="1">
        <f>IF(C9333&lt;C9332,0,IF(T9332=1,1,IF(S9333="YES",1,0)))</f>
        <v>0</v>
      </c>
      <c r="U9333" s="1" t="str">
        <f>IF(AND(T9332=0,T9333=1),"YES","NO")</f>
        <v>NO</v>
      </c>
    </row>
    <row r="9334" spans="1:21" x14ac:dyDescent="0.3">
      <c r="A9334" s="1">
        <v>9334</v>
      </c>
      <c r="B9334" s="1">
        <v>485</v>
      </c>
      <c r="C9334" s="1">
        <v>6000</v>
      </c>
      <c r="D9334" s="1">
        <v>9</v>
      </c>
      <c r="E9334" s="1">
        <v>7.5</v>
      </c>
      <c r="F9334" s="1">
        <v>2</v>
      </c>
      <c r="G9334" s="1" t="s">
        <v>23</v>
      </c>
      <c r="H9334" s="1">
        <v>0.9</v>
      </c>
      <c r="I9334" s="1">
        <v>7.0000000000000007E-2</v>
      </c>
      <c r="J9334" s="1">
        <v>0.73</v>
      </c>
      <c r="K9334" s="1">
        <v>7.0000000000000007E-2</v>
      </c>
      <c r="L9334" s="1">
        <v>0.12</v>
      </c>
      <c r="M9334" s="3">
        <f>PI()*(D9334*0.0254)^2/4</f>
        <v>4.1043305806897315E-2</v>
      </c>
      <c r="N9334" s="1">
        <f>ROUND(H9334*4.45,0)</f>
        <v>4</v>
      </c>
      <c r="O9334" s="1">
        <f>I9334*745.7</f>
        <v>52.199000000000005</v>
      </c>
      <c r="P9334" s="5">
        <f>ROUND(N9334^(3/2)/O9334/SQRT(2*1.28*M9334)*100,0)</f>
        <v>47</v>
      </c>
      <c r="Q9334" s="4">
        <f>E9334/D9334</f>
        <v>0.83333333333333337</v>
      </c>
      <c r="R9334" s="1">
        <f>ROUND(L9334^(3/2)/K9334*100*SQRT(2/PI()),0)</f>
        <v>47</v>
      </c>
      <c r="S9334" s="1" t="str">
        <f>IF(AND(R9334&gt;=R9333,R9334&gt;R9335),"YES","NO")</f>
        <v>NO</v>
      </c>
      <c r="T9334" s="1">
        <f>IF(C9334&lt;C9333,0,IF(T9333=1,1,IF(S9334="YES",1,0)))</f>
        <v>0</v>
      </c>
      <c r="U9334" s="1" t="str">
        <f>IF(AND(T9333=0,T9334=1),"YES","NO")</f>
        <v>NO</v>
      </c>
    </row>
    <row r="9335" spans="1:21" x14ac:dyDescent="0.3">
      <c r="A9335" s="1">
        <v>9335</v>
      </c>
      <c r="B9335" s="1">
        <v>485</v>
      </c>
      <c r="C9335" s="1">
        <v>7000</v>
      </c>
      <c r="D9335" s="1">
        <v>9</v>
      </c>
      <c r="E9335" s="1">
        <v>7.5</v>
      </c>
      <c r="F9335" s="1">
        <v>2</v>
      </c>
      <c r="G9335" s="1" t="s">
        <v>23</v>
      </c>
      <c r="H9335" s="1">
        <v>1.22</v>
      </c>
      <c r="I9335" s="1">
        <v>0.1</v>
      </c>
      <c r="J9335" s="1">
        <v>0.95</v>
      </c>
      <c r="K9335" s="1">
        <v>0.06</v>
      </c>
      <c r="L9335" s="1">
        <v>0.12</v>
      </c>
      <c r="M9335" s="3">
        <f>PI()*(D9335*0.0254)^2/4</f>
        <v>4.1043305806897315E-2</v>
      </c>
      <c r="N9335" s="1">
        <f>ROUND(H9335*4.45,0)</f>
        <v>5</v>
      </c>
      <c r="O9335" s="1">
        <f>I9335*745.7</f>
        <v>74.570000000000007</v>
      </c>
      <c r="P9335" s="5">
        <f>ROUND(N9335^(3/2)/O9335/SQRT(2*1.28*M9335)*100,0)</f>
        <v>46</v>
      </c>
      <c r="Q9335" s="4">
        <f>E9335/D9335</f>
        <v>0.83333333333333337</v>
      </c>
      <c r="R9335" s="1">
        <f>ROUND(L9335^(3/2)/K9335*100*SQRT(2/PI()),0)</f>
        <v>55</v>
      </c>
      <c r="S9335" s="1" t="str">
        <f>IF(AND(R9335&gt;=R9334,R9335&gt;R9336),"YES","NO")</f>
        <v>NO</v>
      </c>
      <c r="T9335" s="1">
        <f>IF(C9335&lt;C9334,0,IF(T9334=1,1,IF(S9335="YES",1,0)))</f>
        <v>0</v>
      </c>
      <c r="U9335" s="1" t="str">
        <f>IF(AND(T9334=0,T9335=1),"YES","NO")</f>
        <v>NO</v>
      </c>
    </row>
    <row r="9336" spans="1:21" x14ac:dyDescent="0.3">
      <c r="A9336" s="1">
        <v>9336</v>
      </c>
      <c r="B9336" s="1">
        <v>485</v>
      </c>
      <c r="C9336" s="1">
        <v>8000</v>
      </c>
      <c r="D9336" s="1">
        <v>9</v>
      </c>
      <c r="E9336" s="1">
        <v>7.5</v>
      </c>
      <c r="F9336" s="1">
        <v>2</v>
      </c>
      <c r="G9336" s="1" t="s">
        <v>23</v>
      </c>
      <c r="H9336" s="1">
        <v>1.59</v>
      </c>
      <c r="I9336" s="1">
        <v>0.15</v>
      </c>
      <c r="J9336" s="1">
        <v>1.18</v>
      </c>
      <c r="K9336" s="1">
        <v>0.06</v>
      </c>
      <c r="L9336" s="1">
        <v>0.12</v>
      </c>
      <c r="M9336" s="3">
        <f>PI()*(D9336*0.0254)^2/4</f>
        <v>4.1043305806897315E-2</v>
      </c>
      <c r="N9336" s="1">
        <f>ROUND(H9336*4.45,0)</f>
        <v>7</v>
      </c>
      <c r="O9336" s="1">
        <f>I9336*745.7</f>
        <v>111.855</v>
      </c>
      <c r="P9336" s="5">
        <f>ROUND(N9336^(3/2)/O9336/SQRT(2*1.28*M9336)*100,0)</f>
        <v>51</v>
      </c>
      <c r="Q9336" s="4">
        <f>E9336/D9336</f>
        <v>0.83333333333333337</v>
      </c>
      <c r="R9336" s="1">
        <f>ROUND(L9336^(3/2)/K9336*100*SQRT(2/PI()),0)</f>
        <v>55</v>
      </c>
      <c r="S9336" s="1" t="str">
        <f>IF(AND(R9336&gt;=R9335,R9336&gt;R9337),"YES","NO")</f>
        <v>NO</v>
      </c>
      <c r="T9336" s="1">
        <f>IF(C9336&lt;C9335,0,IF(T9335=1,1,IF(S9336="YES",1,0)))</f>
        <v>0</v>
      </c>
      <c r="U9336" s="1" t="str">
        <f>IF(AND(T9335=0,T9336=1),"YES","NO")</f>
        <v>NO</v>
      </c>
    </row>
    <row r="9337" spans="1:21" x14ac:dyDescent="0.3">
      <c r="A9337" s="1">
        <v>9337</v>
      </c>
      <c r="B9337" s="1">
        <v>485</v>
      </c>
      <c r="C9337" s="1">
        <v>9000</v>
      </c>
      <c r="D9337" s="1">
        <v>9</v>
      </c>
      <c r="E9337" s="1">
        <v>7.5</v>
      </c>
      <c r="F9337" s="1">
        <v>2</v>
      </c>
      <c r="G9337" s="1" t="s">
        <v>23</v>
      </c>
      <c r="H9337" s="1">
        <v>2.0099999999999998</v>
      </c>
      <c r="I9337" s="1">
        <v>0.2</v>
      </c>
      <c r="J9337" s="1">
        <v>1.44</v>
      </c>
      <c r="K9337" s="1">
        <v>0.06</v>
      </c>
      <c r="L9337" s="1">
        <v>0.12</v>
      </c>
      <c r="M9337" s="3">
        <f>PI()*(D9337*0.0254)^2/4</f>
        <v>4.1043305806897315E-2</v>
      </c>
      <c r="N9337" s="1">
        <f>ROUND(H9337*4.45,0)</f>
        <v>9</v>
      </c>
      <c r="O9337" s="1">
        <f>I9337*745.7</f>
        <v>149.14000000000001</v>
      </c>
      <c r="P9337" s="5">
        <f>ROUND(N9337^(3/2)/O9337/SQRT(2*1.28*M9337)*100,0)</f>
        <v>56</v>
      </c>
      <c r="Q9337" s="4">
        <f>E9337/D9337</f>
        <v>0.83333333333333337</v>
      </c>
      <c r="R9337" s="1">
        <f>ROUND(L9337^(3/2)/K9337*100*SQRT(2/PI()),0)</f>
        <v>55</v>
      </c>
      <c r="S9337" s="1" t="str">
        <f>IF(AND(R9337&gt;=R9336,R9337&gt;R9338),"YES","NO")</f>
        <v>NO</v>
      </c>
      <c r="T9337" s="1">
        <f>IF(C9337&lt;C9336,0,IF(T9336=1,1,IF(S9337="YES",1,0)))</f>
        <v>0</v>
      </c>
      <c r="U9337" s="1" t="str">
        <f>IF(AND(T9336=0,T9337=1),"YES","NO")</f>
        <v>NO</v>
      </c>
    </row>
    <row r="9338" spans="1:21" x14ac:dyDescent="0.3">
      <c r="A9338" s="1">
        <v>9338</v>
      </c>
      <c r="B9338" s="1">
        <v>485</v>
      </c>
      <c r="C9338" s="1">
        <v>10000</v>
      </c>
      <c r="D9338" s="1">
        <v>9</v>
      </c>
      <c r="E9338" s="1">
        <v>7.5</v>
      </c>
      <c r="F9338" s="1">
        <v>2</v>
      </c>
      <c r="G9338" s="1" t="s">
        <v>23</v>
      </c>
      <c r="H9338" s="1">
        <v>2.48</v>
      </c>
      <c r="I9338" s="1">
        <v>0.28000000000000003</v>
      </c>
      <c r="J9338" s="1">
        <v>1.79</v>
      </c>
      <c r="K9338" s="1">
        <v>0.06</v>
      </c>
      <c r="L9338" s="1">
        <v>0.12</v>
      </c>
      <c r="M9338" s="3">
        <f>PI()*(D9338*0.0254)^2/4</f>
        <v>4.1043305806897315E-2</v>
      </c>
      <c r="N9338" s="1">
        <f>ROUND(H9338*4.45,0)</f>
        <v>11</v>
      </c>
      <c r="O9338" s="1">
        <f>I9338*745.7</f>
        <v>208.79600000000002</v>
      </c>
      <c r="P9338" s="5">
        <f>ROUND(N9338^(3/2)/O9338/SQRT(2*1.28*M9338)*100,0)</f>
        <v>54</v>
      </c>
      <c r="Q9338" s="4">
        <f>E9338/D9338</f>
        <v>0.83333333333333337</v>
      </c>
      <c r="R9338" s="1">
        <f>ROUND(L9338^(3/2)/K9338*100*SQRT(2/PI()),0)</f>
        <v>55</v>
      </c>
      <c r="S9338" s="1" t="str">
        <f>IF(AND(R9338&gt;=R9337,R9338&gt;R9339),"YES","NO")</f>
        <v>YES</v>
      </c>
      <c r="T9338" s="1">
        <f>IF(C9338&lt;C9337,0,IF(T9337=1,1,IF(S9338="YES",1,0)))</f>
        <v>1</v>
      </c>
      <c r="U9338" s="1" t="str">
        <f>IF(AND(T9337=0,T9338=1),"YES","NO")</f>
        <v>YES</v>
      </c>
    </row>
    <row r="9339" spans="1:21" x14ac:dyDescent="0.3">
      <c r="A9339" s="1">
        <v>9339</v>
      </c>
      <c r="B9339" s="1">
        <v>485</v>
      </c>
      <c r="C9339" s="1">
        <v>11000</v>
      </c>
      <c r="D9339" s="1">
        <v>9</v>
      </c>
      <c r="E9339" s="1">
        <v>7.5</v>
      </c>
      <c r="F9339" s="1">
        <v>2</v>
      </c>
      <c r="G9339" s="1" t="s">
        <v>23</v>
      </c>
      <c r="H9339" s="1">
        <v>3.07</v>
      </c>
      <c r="I9339" s="1">
        <v>0.56000000000000005</v>
      </c>
      <c r="J9339" s="1">
        <v>3.18</v>
      </c>
      <c r="K9339" s="1">
        <v>0.09</v>
      </c>
      <c r="L9339" s="1">
        <v>0.12</v>
      </c>
      <c r="M9339" s="3">
        <f>PI()*(D9339*0.0254)^2/4</f>
        <v>4.1043305806897315E-2</v>
      </c>
      <c r="N9339" s="1">
        <f>ROUND(H9339*4.45,0)</f>
        <v>14</v>
      </c>
      <c r="O9339" s="1">
        <f>I9339*745.7</f>
        <v>417.59200000000004</v>
      </c>
      <c r="P9339" s="5">
        <f>ROUND(N9339^(3/2)/O9339/SQRT(2*1.28*M9339)*100,0)</f>
        <v>39</v>
      </c>
      <c r="Q9339" s="4">
        <f>E9339/D9339</f>
        <v>0.83333333333333337</v>
      </c>
      <c r="R9339" s="1">
        <f>ROUND(L9339^(3/2)/K9339*100*SQRT(2/PI()),0)</f>
        <v>37</v>
      </c>
      <c r="S9339" s="1" t="str">
        <f>IF(AND(R9339&gt;=R9338,R9339&gt;R9340),"YES","NO")</f>
        <v>NO</v>
      </c>
      <c r="T9339" s="1">
        <f>IF(C9339&lt;C9338,0,IF(T9338=1,1,IF(S9339="YES",1,0)))</f>
        <v>1</v>
      </c>
      <c r="U9339" s="1" t="str">
        <f>IF(AND(T9338=0,T9339=1),"YES","NO")</f>
        <v>NO</v>
      </c>
    </row>
    <row r="9340" spans="1:21" x14ac:dyDescent="0.3">
      <c r="A9340" s="1">
        <v>9340</v>
      </c>
      <c r="B9340" s="1">
        <v>485</v>
      </c>
      <c r="C9340" s="1">
        <v>12000</v>
      </c>
      <c r="D9340" s="1">
        <v>9</v>
      </c>
      <c r="E9340" s="1">
        <v>7.5</v>
      </c>
      <c r="F9340" s="1">
        <v>2</v>
      </c>
      <c r="G9340" s="1" t="s">
        <v>23</v>
      </c>
      <c r="H9340" s="1">
        <v>3.73</v>
      </c>
      <c r="I9340" s="1">
        <v>0.94</v>
      </c>
      <c r="J9340" s="1">
        <v>4.9400000000000004</v>
      </c>
      <c r="K9340" s="1">
        <v>0.11</v>
      </c>
      <c r="L9340" s="1">
        <v>0.12</v>
      </c>
      <c r="M9340" s="3">
        <f>PI()*(D9340*0.0254)^2/4</f>
        <v>4.1043305806897315E-2</v>
      </c>
      <c r="N9340" s="1">
        <f>ROUND(H9340*4.45,0)</f>
        <v>17</v>
      </c>
      <c r="O9340" s="1">
        <f>I9340*745.7</f>
        <v>700.95799999999997</v>
      </c>
      <c r="P9340" s="5">
        <f>ROUND(N9340^(3/2)/O9340/SQRT(2*1.28*M9340)*100,0)</f>
        <v>31</v>
      </c>
      <c r="Q9340" s="4">
        <f>E9340/D9340</f>
        <v>0.83333333333333337</v>
      </c>
      <c r="R9340" s="1">
        <f>ROUND(L9340^(3/2)/K9340*100*SQRT(2/PI()),0)</f>
        <v>30</v>
      </c>
      <c r="S9340" s="1" t="str">
        <f>IF(AND(R9340&gt;=R9339,R9340&gt;R9341),"YES","NO")</f>
        <v>NO</v>
      </c>
      <c r="T9340" s="1">
        <f>IF(C9340&lt;C9339,0,IF(T9339=1,1,IF(S9340="YES",1,0)))</f>
        <v>1</v>
      </c>
      <c r="U9340" s="1" t="str">
        <f>IF(AND(T9339=0,T9340=1),"YES","NO")</f>
        <v>NO</v>
      </c>
    </row>
    <row r="9341" spans="1:21" x14ac:dyDescent="0.3">
      <c r="A9341" s="1">
        <v>9341</v>
      </c>
      <c r="B9341" s="1">
        <v>485</v>
      </c>
      <c r="C9341" s="1">
        <v>13000</v>
      </c>
      <c r="D9341" s="1">
        <v>9</v>
      </c>
      <c r="E9341" s="1">
        <v>7.5</v>
      </c>
      <c r="F9341" s="1">
        <v>2</v>
      </c>
      <c r="G9341" s="1" t="s">
        <v>23</v>
      </c>
      <c r="H9341" s="1">
        <v>4.47</v>
      </c>
      <c r="I9341" s="1">
        <v>1.47</v>
      </c>
      <c r="J9341" s="1">
        <v>7.12</v>
      </c>
      <c r="K9341" s="1">
        <v>0.14000000000000001</v>
      </c>
      <c r="L9341" s="1">
        <v>0.13</v>
      </c>
      <c r="M9341" s="3">
        <f>PI()*(D9341*0.0254)^2/4</f>
        <v>4.1043305806897315E-2</v>
      </c>
      <c r="N9341" s="1">
        <f>ROUND(H9341*4.45,0)</f>
        <v>20</v>
      </c>
      <c r="O9341" s="1">
        <f>I9341*745.7</f>
        <v>1096.1790000000001</v>
      </c>
      <c r="P9341" s="5">
        <f>ROUND(N9341^(3/2)/O9341/SQRT(2*1.28*M9341)*100,0)</f>
        <v>25</v>
      </c>
      <c r="Q9341" s="4">
        <f>E9341/D9341</f>
        <v>0.83333333333333337</v>
      </c>
      <c r="R9341" s="1">
        <f>ROUND(L9341^(3/2)/K9341*100*SQRT(2/PI()),0)</f>
        <v>27</v>
      </c>
      <c r="S9341" s="1" t="str">
        <f>IF(AND(R9341&gt;=R9340,R9341&gt;R9342),"YES","NO")</f>
        <v>NO</v>
      </c>
      <c r="T9341" s="1">
        <f>IF(C9341&lt;C9340,0,IF(T9340=1,1,IF(S9341="YES",1,0)))</f>
        <v>1</v>
      </c>
      <c r="U9341" s="1" t="str">
        <f>IF(AND(T9340=0,T9341=1),"YES","NO")</f>
        <v>NO</v>
      </c>
    </row>
    <row r="9342" spans="1:21" x14ac:dyDescent="0.3">
      <c r="A9342" s="1">
        <v>9342</v>
      </c>
      <c r="B9342" s="1">
        <v>485</v>
      </c>
      <c r="C9342" s="1">
        <v>13999</v>
      </c>
      <c r="D9342" s="1">
        <v>9</v>
      </c>
      <c r="E9342" s="1">
        <v>7.5</v>
      </c>
      <c r="F9342" s="1">
        <v>2</v>
      </c>
      <c r="G9342" s="1" t="s">
        <v>23</v>
      </c>
      <c r="H9342" s="1">
        <v>5.29</v>
      </c>
      <c r="I9342" s="1">
        <v>2.17</v>
      </c>
      <c r="J9342" s="1">
        <v>9.7799999999999994</v>
      </c>
      <c r="K9342" s="1">
        <v>0.17</v>
      </c>
      <c r="L9342" s="1">
        <v>0.13</v>
      </c>
      <c r="M9342" s="3">
        <f>PI()*(D9342*0.0254)^2/4</f>
        <v>4.1043305806897315E-2</v>
      </c>
      <c r="N9342" s="1">
        <f>ROUND(H9342*4.45,0)</f>
        <v>24</v>
      </c>
      <c r="O9342" s="1">
        <f>I9342*745.7</f>
        <v>1618.1690000000001</v>
      </c>
      <c r="P9342" s="5">
        <f>ROUND(N9342^(3/2)/O9342/SQRT(2*1.28*M9342)*100,0)</f>
        <v>22</v>
      </c>
      <c r="Q9342" s="4">
        <f>E9342/D9342</f>
        <v>0.83333333333333337</v>
      </c>
      <c r="R9342" s="1">
        <f>ROUND(L9342^(3/2)/K9342*100*SQRT(2/PI()),0)</f>
        <v>22</v>
      </c>
      <c r="S9342" s="1" t="str">
        <f>IF(AND(R9342&gt;=R9341,R9342&gt;R9343),"YES","NO")</f>
        <v>NO</v>
      </c>
      <c r="T9342" s="1">
        <f>IF(C9342&lt;C9341,0,IF(T9341=1,1,IF(S9342="YES",1,0)))</f>
        <v>1</v>
      </c>
      <c r="U9342" s="1" t="str">
        <f>IF(AND(T9341=0,T9342=1),"YES","NO")</f>
        <v>NO</v>
      </c>
    </row>
    <row r="9343" spans="1:21" x14ac:dyDescent="0.3">
      <c r="A9343" s="1">
        <v>9343</v>
      </c>
      <c r="B9343" s="1">
        <v>485</v>
      </c>
      <c r="C9343" s="1">
        <v>15000</v>
      </c>
      <c r="D9343" s="1">
        <v>9</v>
      </c>
      <c r="E9343" s="1">
        <v>7.5</v>
      </c>
      <c r="F9343" s="1">
        <v>2</v>
      </c>
      <c r="G9343" s="1" t="s">
        <v>23</v>
      </c>
      <c r="H9343" s="1">
        <v>6.18</v>
      </c>
      <c r="I9343" s="1">
        <v>3.09</v>
      </c>
      <c r="J9343" s="1">
        <v>12.98</v>
      </c>
      <c r="K9343" s="1">
        <v>0.19</v>
      </c>
      <c r="L9343" s="1">
        <v>0.13</v>
      </c>
      <c r="M9343" s="3">
        <f>PI()*(D9343*0.0254)^2/4</f>
        <v>4.1043305806897315E-2</v>
      </c>
      <c r="N9343" s="1">
        <f>ROUND(H9343*4.45,0)</f>
        <v>28</v>
      </c>
      <c r="O9343" s="1">
        <f>I9343*745.7</f>
        <v>2304.2130000000002</v>
      </c>
      <c r="P9343" s="5">
        <f>ROUND(N9343^(3/2)/O9343/SQRT(2*1.28*M9343)*100,0)</f>
        <v>20</v>
      </c>
      <c r="Q9343" s="4">
        <f>E9343/D9343</f>
        <v>0.83333333333333337</v>
      </c>
      <c r="R9343" s="1">
        <f>ROUND(L9343^(3/2)/K9343*100*SQRT(2/PI()),0)</f>
        <v>20</v>
      </c>
      <c r="S9343" s="1" t="str">
        <f>IF(AND(R9343&gt;=R9342,R9343&gt;R9344),"YES","NO")</f>
        <v>NO</v>
      </c>
      <c r="T9343" s="1">
        <f>IF(C9343&lt;C9342,0,IF(T9342=1,1,IF(S9343="YES",1,0)))</f>
        <v>1</v>
      </c>
      <c r="U9343" s="1" t="str">
        <f>IF(AND(T9342=0,T9343=1),"YES","NO")</f>
        <v>NO</v>
      </c>
    </row>
    <row r="9344" spans="1:21" x14ac:dyDescent="0.3">
      <c r="A9344" s="1">
        <v>9344</v>
      </c>
      <c r="B9344" s="1">
        <v>485</v>
      </c>
      <c r="C9344" s="1">
        <v>16000</v>
      </c>
      <c r="D9344" s="1">
        <v>9</v>
      </c>
      <c r="E9344" s="1">
        <v>7.5</v>
      </c>
      <c r="F9344" s="1">
        <v>2</v>
      </c>
      <c r="G9344" s="1" t="s">
        <v>23</v>
      </c>
      <c r="H9344" s="1">
        <v>7.17</v>
      </c>
      <c r="I9344" s="1">
        <v>4.29</v>
      </c>
      <c r="J9344" s="1">
        <v>16.899999999999999</v>
      </c>
      <c r="K9344" s="1">
        <v>0.22</v>
      </c>
      <c r="L9344" s="1">
        <v>0.13</v>
      </c>
      <c r="M9344" s="3">
        <f>PI()*(D9344*0.0254)^2/4</f>
        <v>4.1043305806897315E-2</v>
      </c>
      <c r="N9344" s="1">
        <f>ROUND(H9344*4.45,0)</f>
        <v>32</v>
      </c>
      <c r="O9344" s="1">
        <f>I9344*745.7</f>
        <v>3199.0530000000003</v>
      </c>
      <c r="P9344" s="5">
        <f>ROUND(N9344^(3/2)/O9344/SQRT(2*1.28*M9344)*100,0)</f>
        <v>17</v>
      </c>
      <c r="Q9344" s="4">
        <f>E9344/D9344</f>
        <v>0.83333333333333337</v>
      </c>
      <c r="R9344" s="1">
        <f>ROUND(L9344^(3/2)/K9344*100*SQRT(2/PI()),0)</f>
        <v>17</v>
      </c>
      <c r="S9344" s="1" t="str">
        <f>IF(AND(R9344&gt;=R9343,R9344&gt;R9345),"YES","NO")</f>
        <v>NO</v>
      </c>
      <c r="T9344" s="1">
        <f>IF(C9344&lt;C9343,0,IF(T9343=1,1,IF(S9344="YES",1,0)))</f>
        <v>1</v>
      </c>
      <c r="U9344" s="1" t="str">
        <f>IF(AND(T9343=0,T9344=1),"YES","NO")</f>
        <v>NO</v>
      </c>
    </row>
    <row r="9345" spans="1:21" x14ac:dyDescent="0.3">
      <c r="A9345" s="1">
        <v>9345</v>
      </c>
      <c r="B9345" s="1">
        <v>485</v>
      </c>
      <c r="C9345" s="1">
        <v>17000</v>
      </c>
      <c r="D9345" s="1">
        <v>9</v>
      </c>
      <c r="E9345" s="1">
        <v>7.5</v>
      </c>
      <c r="F9345" s="1">
        <v>2</v>
      </c>
      <c r="G9345" s="1" t="s">
        <v>23</v>
      </c>
      <c r="H9345" s="1">
        <v>8.24</v>
      </c>
      <c r="I9345" s="1">
        <v>5.81</v>
      </c>
      <c r="J9345" s="1">
        <v>21.54</v>
      </c>
      <c r="K9345" s="1">
        <v>0.25</v>
      </c>
      <c r="L9345" s="1">
        <v>0.14000000000000001</v>
      </c>
      <c r="M9345" s="3">
        <f>PI()*(D9345*0.0254)^2/4</f>
        <v>4.1043305806897315E-2</v>
      </c>
      <c r="N9345" s="1">
        <f>ROUND(H9345*4.45,0)</f>
        <v>37</v>
      </c>
      <c r="O9345" s="1">
        <f>I9345*745.7</f>
        <v>4332.5169999999998</v>
      </c>
      <c r="P9345" s="5">
        <f>ROUND(N9345^(3/2)/O9345/SQRT(2*1.28*M9345)*100,0)</f>
        <v>16</v>
      </c>
      <c r="Q9345" s="4">
        <f>E9345/D9345</f>
        <v>0.83333333333333337</v>
      </c>
      <c r="R9345" s="1">
        <f>ROUND(L9345^(3/2)/K9345*100*SQRT(2/PI()),0)</f>
        <v>17</v>
      </c>
      <c r="S9345" s="1" t="str">
        <f>IF(AND(R9345&gt;=R9344,R9345&gt;R9346),"YES","NO")</f>
        <v>YES</v>
      </c>
      <c r="T9345" s="1">
        <f>IF(C9345&lt;C9344,0,IF(T9344=1,1,IF(S9345="YES",1,0)))</f>
        <v>1</v>
      </c>
      <c r="U9345" s="1" t="str">
        <f>IF(AND(T9344=0,T9345=1),"YES","NO")</f>
        <v>NO</v>
      </c>
    </row>
    <row r="9346" spans="1:21" x14ac:dyDescent="0.3">
      <c r="A9346" s="1">
        <v>9346</v>
      </c>
      <c r="B9346" s="1">
        <v>485</v>
      </c>
      <c r="C9346" s="1">
        <v>18000</v>
      </c>
      <c r="D9346" s="1">
        <v>9</v>
      </c>
      <c r="E9346" s="1">
        <v>7.5</v>
      </c>
      <c r="F9346" s="1">
        <v>2</v>
      </c>
      <c r="G9346" s="1" t="s">
        <v>23</v>
      </c>
      <c r="H9346" s="1">
        <v>9.43</v>
      </c>
      <c r="I9346" s="1">
        <v>7.81</v>
      </c>
      <c r="J9346" s="1">
        <v>27.33</v>
      </c>
      <c r="K9346" s="1">
        <v>0.28000000000000003</v>
      </c>
      <c r="L9346" s="1">
        <v>0.14000000000000001</v>
      </c>
      <c r="M9346" s="3">
        <f>PI()*(D9346*0.0254)^2/4</f>
        <v>4.1043305806897315E-2</v>
      </c>
      <c r="N9346" s="1">
        <f>ROUND(H9346*4.45,0)</f>
        <v>42</v>
      </c>
      <c r="O9346" s="1">
        <f>I9346*745.7</f>
        <v>5823.9170000000004</v>
      </c>
      <c r="P9346" s="5">
        <f>ROUND(N9346^(3/2)/O9346/SQRT(2*1.28*M9346)*100,0)</f>
        <v>14</v>
      </c>
      <c r="Q9346" s="4">
        <f>E9346/D9346</f>
        <v>0.83333333333333337</v>
      </c>
      <c r="R9346" s="1">
        <f>ROUND(L9346^(3/2)/K9346*100*SQRT(2/PI()),0)</f>
        <v>15</v>
      </c>
      <c r="S9346" s="1" t="str">
        <f>IF(AND(R9346&gt;=R9345,R9346&gt;R9347),"YES","NO")</f>
        <v>NO</v>
      </c>
      <c r="T9346" s="1">
        <f>IF(C9346&lt;C9345,0,IF(T9345=1,1,IF(S9346="YES",1,0)))</f>
        <v>1</v>
      </c>
      <c r="U9346" s="1" t="str">
        <f>IF(AND(T9345=0,T9346=1),"YES","NO")</f>
        <v>NO</v>
      </c>
    </row>
    <row r="9347" spans="1:21" x14ac:dyDescent="0.3">
      <c r="A9347" s="1">
        <v>9347</v>
      </c>
      <c r="B9347" s="1">
        <v>485</v>
      </c>
      <c r="C9347" s="1">
        <v>19000</v>
      </c>
      <c r="D9347" s="1">
        <v>9</v>
      </c>
      <c r="E9347" s="1">
        <v>7.5</v>
      </c>
      <c r="F9347" s="1">
        <v>2</v>
      </c>
      <c r="G9347" s="1" t="s">
        <v>23</v>
      </c>
      <c r="H9347" s="1">
        <v>10.77</v>
      </c>
      <c r="I9347" s="1">
        <v>10.81</v>
      </c>
      <c r="J9347" s="1">
        <v>35.85</v>
      </c>
      <c r="K9347" s="1">
        <v>0.33</v>
      </c>
      <c r="L9347" s="1">
        <v>0.14000000000000001</v>
      </c>
      <c r="M9347" s="3">
        <f>PI()*(D9347*0.0254)^2/4</f>
        <v>4.1043305806897315E-2</v>
      </c>
      <c r="N9347" s="1">
        <f>ROUND(H9347*4.45,0)</f>
        <v>48</v>
      </c>
      <c r="O9347" s="1">
        <f>I9347*745.7</f>
        <v>8061.0170000000007</v>
      </c>
      <c r="P9347" s="5">
        <f>ROUND(N9347^(3/2)/O9347/SQRT(2*1.28*M9347)*100,0)</f>
        <v>13</v>
      </c>
      <c r="Q9347" s="4">
        <f>E9347/D9347</f>
        <v>0.83333333333333337</v>
      </c>
      <c r="R9347" s="1">
        <f>ROUND(L9347^(3/2)/K9347*100*SQRT(2/PI()),0)</f>
        <v>13</v>
      </c>
      <c r="S9347" s="1" t="str">
        <f>IF(AND(R9347&gt;=R9346,R9347&gt;R9348),"YES","NO")</f>
        <v>NO</v>
      </c>
      <c r="T9347" s="1">
        <f>IF(C9347&lt;C9346,0,IF(T9346=1,1,IF(S9347="YES",1,0)))</f>
        <v>1</v>
      </c>
      <c r="U9347" s="1" t="str">
        <f>IF(AND(T9346=0,T9347=1),"YES","NO")</f>
        <v>NO</v>
      </c>
    </row>
    <row r="9348" spans="1:21" x14ac:dyDescent="0.3">
      <c r="A9348" s="1">
        <v>9348</v>
      </c>
      <c r="B9348" s="1">
        <v>485</v>
      </c>
      <c r="C9348" s="1">
        <v>20000</v>
      </c>
      <c r="D9348" s="1">
        <v>9</v>
      </c>
      <c r="E9348" s="1">
        <v>7.5</v>
      </c>
      <c r="F9348" s="1">
        <v>2</v>
      </c>
      <c r="G9348" s="1" t="s">
        <v>23</v>
      </c>
      <c r="H9348" s="1">
        <v>12.29</v>
      </c>
      <c r="I9348" s="1">
        <v>15.56</v>
      </c>
      <c r="J9348" s="1">
        <v>49.04</v>
      </c>
      <c r="K9348" s="1">
        <v>0.41</v>
      </c>
      <c r="L9348" s="1">
        <v>0.15</v>
      </c>
      <c r="M9348" s="3">
        <f>PI()*(D9348*0.0254)^2/4</f>
        <v>4.1043305806897315E-2</v>
      </c>
      <c r="N9348" s="1">
        <f>ROUND(H9348*4.45,0)</f>
        <v>55</v>
      </c>
      <c r="O9348" s="1">
        <f>I9348*745.7</f>
        <v>11603.092000000001</v>
      </c>
      <c r="P9348" s="5">
        <f>ROUND(N9348^(3/2)/O9348/SQRT(2*1.28*M9348)*100,0)</f>
        <v>11</v>
      </c>
      <c r="Q9348" s="4">
        <f>E9348/D9348</f>
        <v>0.83333333333333337</v>
      </c>
      <c r="R9348" s="1">
        <f>ROUND(L9348^(3/2)/K9348*100*SQRT(2/PI()),0)</f>
        <v>11</v>
      </c>
      <c r="S9348" s="1" t="str">
        <f>IF(AND(R9348&gt;=R9347,R9348&gt;R9349),"YES","NO")</f>
        <v>NO</v>
      </c>
      <c r="T9348" s="1">
        <f>IF(C9348&lt;C9347,0,IF(T9347=1,1,IF(S9348="YES",1,0)))</f>
        <v>1</v>
      </c>
      <c r="U9348" s="1" t="str">
        <f>IF(AND(T9347=0,T9348=1),"YES","NO")</f>
        <v>NO</v>
      </c>
    </row>
    <row r="9349" spans="1:21" x14ac:dyDescent="0.3">
      <c r="A9349" s="1">
        <v>9349</v>
      </c>
      <c r="B9349" s="1">
        <v>485</v>
      </c>
      <c r="C9349" s="1">
        <v>24000</v>
      </c>
      <c r="D9349" s="1">
        <v>9</v>
      </c>
      <c r="E9349" s="1">
        <v>7.5</v>
      </c>
      <c r="F9349" s="1">
        <v>2</v>
      </c>
      <c r="G9349" s="1" t="s">
        <v>23</v>
      </c>
      <c r="H9349" s="1">
        <v>16.010000000000002</v>
      </c>
      <c r="I9349" s="1">
        <v>14.05</v>
      </c>
      <c r="J9349" s="1">
        <v>36.9</v>
      </c>
      <c r="K9349" s="1">
        <v>0.21</v>
      </c>
      <c r="L9349" s="1">
        <v>0.13</v>
      </c>
      <c r="M9349" s="3">
        <f>PI()*(D9349*0.0254)^2/4</f>
        <v>4.1043305806897315E-2</v>
      </c>
      <c r="N9349" s="1">
        <f>ROUND(H9349*4.45,0)</f>
        <v>71</v>
      </c>
      <c r="O9349" s="1">
        <f>I9349*745.7</f>
        <v>10477.085000000001</v>
      </c>
      <c r="P9349" s="5">
        <f>ROUND(N9349^(3/2)/O9349/SQRT(2*1.28*M9349)*100,0)</f>
        <v>18</v>
      </c>
      <c r="Q9349" s="4">
        <f>E9349/D9349</f>
        <v>0.83333333333333337</v>
      </c>
      <c r="R9349" s="1">
        <f>ROUND(L9349^(3/2)/K9349*100*SQRT(2/PI()),0)</f>
        <v>18</v>
      </c>
      <c r="S9349" s="1" t="str">
        <f>IF(AND(R9349&gt;=R9348,R9349&gt;R9350),"YES","NO")</f>
        <v>NO</v>
      </c>
      <c r="T9349" s="1">
        <f>IF(C9349&lt;C9348,0,IF(T9348=1,1,IF(S9349="YES",1,0)))</f>
        <v>1</v>
      </c>
      <c r="U9349" s="1" t="str">
        <f>IF(AND(T9348=0,T9349=1),"YES","NO")</f>
        <v>NO</v>
      </c>
    </row>
    <row r="9350" spans="1:21" x14ac:dyDescent="0.3">
      <c r="A9350" s="1">
        <v>9350</v>
      </c>
      <c r="B9350" s="1">
        <v>486</v>
      </c>
      <c r="C9350" s="1">
        <v>1000</v>
      </c>
      <c r="D9350" s="1">
        <v>9</v>
      </c>
      <c r="E9350" s="1">
        <v>7.5</v>
      </c>
      <c r="F9350" s="1">
        <v>2</v>
      </c>
      <c r="G9350" s="1" t="s">
        <v>16</v>
      </c>
      <c r="H9350" s="1">
        <v>0.03</v>
      </c>
      <c r="I9350" s="1">
        <v>0.01</v>
      </c>
      <c r="J9350" s="1">
        <v>0.02</v>
      </c>
      <c r="K9350" s="1">
        <v>7.0000000000000007E-2</v>
      </c>
      <c r="L9350" s="1">
        <v>0.12</v>
      </c>
      <c r="M9350" s="3">
        <f>PI()*(D9350*0.0254)^2/4</f>
        <v>4.1043305806897315E-2</v>
      </c>
      <c r="N9350" s="1">
        <f>ROUND(H9350*4.45,0)</f>
        <v>0</v>
      </c>
      <c r="O9350" s="1">
        <f>I9350*745.7</f>
        <v>7.4570000000000007</v>
      </c>
      <c r="P9350" s="5">
        <f>ROUND(N9350^(3/2)/O9350/SQRT(2*1.28*M9350)*100,0)</f>
        <v>0</v>
      </c>
      <c r="Q9350" s="4">
        <f>E9350/D9350</f>
        <v>0.83333333333333337</v>
      </c>
      <c r="R9350" s="1">
        <f>ROUND(L9350^(3/2)/K9350*100*SQRT(2/PI()),0)</f>
        <v>47</v>
      </c>
      <c r="S9350" s="1" t="str">
        <f>IF(AND(R9350&gt;=R9349,R9350&gt;R9351),"YES","NO")</f>
        <v>NO</v>
      </c>
      <c r="T9350" s="1">
        <f>IF(C9350&lt;C9349,0,IF(T9349=1,1,IF(S9350="YES",1,0)))</f>
        <v>0</v>
      </c>
      <c r="U9350" s="1" t="str">
        <f>IF(AND(T9349=0,T9350=1),"YES","NO")</f>
        <v>NO</v>
      </c>
    </row>
    <row r="9351" spans="1:21" x14ac:dyDescent="0.3">
      <c r="A9351" s="1">
        <v>9351</v>
      </c>
      <c r="B9351" s="1">
        <v>486</v>
      </c>
      <c r="C9351" s="1">
        <v>2000</v>
      </c>
      <c r="D9351" s="1">
        <v>9</v>
      </c>
      <c r="E9351" s="1">
        <v>7.5</v>
      </c>
      <c r="F9351" s="1">
        <v>2</v>
      </c>
      <c r="G9351" s="1" t="s">
        <v>16</v>
      </c>
      <c r="H9351" s="1">
        <v>0.1</v>
      </c>
      <c r="I9351" s="1">
        <v>0.01</v>
      </c>
      <c r="J9351" s="1">
        <v>0.08</v>
      </c>
      <c r="K9351" s="1">
        <v>7.0000000000000007E-2</v>
      </c>
      <c r="L9351" s="1">
        <v>0.12</v>
      </c>
      <c r="M9351" s="3">
        <f>PI()*(D9351*0.0254)^2/4</f>
        <v>4.1043305806897315E-2</v>
      </c>
      <c r="N9351" s="1">
        <f>ROUND(H9351*4.45,0)</f>
        <v>0</v>
      </c>
      <c r="O9351" s="1">
        <f>I9351*745.7</f>
        <v>7.4570000000000007</v>
      </c>
      <c r="P9351" s="5">
        <f>ROUND(N9351^(3/2)/O9351/SQRT(2*1.28*M9351)*100,0)</f>
        <v>0</v>
      </c>
      <c r="Q9351" s="4">
        <f>E9351/D9351</f>
        <v>0.83333333333333337</v>
      </c>
      <c r="R9351" s="1">
        <f>ROUND(L9351^(3/2)/K9351*100*SQRT(2/PI()),0)</f>
        <v>47</v>
      </c>
      <c r="S9351" s="1" t="str">
        <f>IF(AND(R9351&gt;=R9350,R9351&gt;R9352),"YES","NO")</f>
        <v>NO</v>
      </c>
      <c r="T9351" s="1">
        <f>IF(C9351&lt;C9350,0,IF(T9350=1,1,IF(S9351="YES",1,0)))</f>
        <v>0</v>
      </c>
      <c r="U9351" s="1" t="str">
        <f>IF(AND(T9350=0,T9351=1),"YES","NO")</f>
        <v>NO</v>
      </c>
    </row>
    <row r="9352" spans="1:21" x14ac:dyDescent="0.3">
      <c r="A9352" s="1">
        <v>9352</v>
      </c>
      <c r="B9352" s="1">
        <v>486</v>
      </c>
      <c r="C9352" s="1">
        <v>3000</v>
      </c>
      <c r="D9352" s="1">
        <v>9</v>
      </c>
      <c r="E9352" s="1">
        <v>7.5</v>
      </c>
      <c r="F9352" s="1">
        <v>2</v>
      </c>
      <c r="G9352" s="1" t="s">
        <v>16</v>
      </c>
      <c r="H9352" s="1">
        <v>0.22</v>
      </c>
      <c r="I9352" s="1">
        <v>0.01</v>
      </c>
      <c r="J9352" s="1">
        <v>0.18</v>
      </c>
      <c r="K9352" s="1">
        <v>7.0000000000000007E-2</v>
      </c>
      <c r="L9352" s="1">
        <v>0.12</v>
      </c>
      <c r="M9352" s="3">
        <f>PI()*(D9352*0.0254)^2/4</f>
        <v>4.1043305806897315E-2</v>
      </c>
      <c r="N9352" s="1">
        <f>ROUND(H9352*4.45,0)</f>
        <v>1</v>
      </c>
      <c r="O9352" s="1">
        <f>I9352*745.7</f>
        <v>7.4570000000000007</v>
      </c>
      <c r="P9352" s="5">
        <f>ROUND(N9352^(3/2)/O9352/SQRT(2*1.28*M9352)*100,0)</f>
        <v>41</v>
      </c>
      <c r="Q9352" s="4">
        <f>E9352/D9352</f>
        <v>0.83333333333333337</v>
      </c>
      <c r="R9352" s="1">
        <f>ROUND(L9352^(3/2)/K9352*100*SQRT(2/PI()),0)</f>
        <v>47</v>
      </c>
      <c r="S9352" s="1" t="str">
        <f>IF(AND(R9352&gt;=R9351,R9352&gt;R9353),"YES","NO")</f>
        <v>NO</v>
      </c>
      <c r="T9352" s="1">
        <f>IF(C9352&lt;C9351,0,IF(T9351=1,1,IF(S9352="YES",1,0)))</f>
        <v>0</v>
      </c>
      <c r="U9352" s="1" t="str">
        <f>IF(AND(T9351=0,T9352=1),"YES","NO")</f>
        <v>NO</v>
      </c>
    </row>
    <row r="9353" spans="1:21" x14ac:dyDescent="0.3">
      <c r="A9353" s="1">
        <v>9353</v>
      </c>
      <c r="B9353" s="1">
        <v>486</v>
      </c>
      <c r="C9353" s="1">
        <v>4000</v>
      </c>
      <c r="D9353" s="1">
        <v>9</v>
      </c>
      <c r="E9353" s="1">
        <v>7.5</v>
      </c>
      <c r="F9353" s="1">
        <v>2</v>
      </c>
      <c r="G9353" s="1" t="s">
        <v>16</v>
      </c>
      <c r="H9353" s="1">
        <v>0.4</v>
      </c>
      <c r="I9353" s="1">
        <v>0.02</v>
      </c>
      <c r="J9353" s="1">
        <v>0.32</v>
      </c>
      <c r="K9353" s="1">
        <v>7.0000000000000007E-2</v>
      </c>
      <c r="L9353" s="1">
        <v>0.12</v>
      </c>
      <c r="M9353" s="3">
        <f>PI()*(D9353*0.0254)^2/4</f>
        <v>4.1043305806897315E-2</v>
      </c>
      <c r="N9353" s="1">
        <f>ROUND(H9353*4.45,0)</f>
        <v>2</v>
      </c>
      <c r="O9353" s="1">
        <f>I9353*745.7</f>
        <v>14.914000000000001</v>
      </c>
      <c r="P9353" s="5">
        <f>ROUND(N9353^(3/2)/O9353/SQRT(2*1.28*M9353)*100,0)</f>
        <v>59</v>
      </c>
      <c r="Q9353" s="4">
        <f>E9353/D9353</f>
        <v>0.83333333333333337</v>
      </c>
      <c r="R9353" s="1">
        <f>ROUND(L9353^(3/2)/K9353*100*SQRT(2/PI()),0)</f>
        <v>47</v>
      </c>
      <c r="S9353" s="1" t="str">
        <f>IF(AND(R9353&gt;=R9352,R9353&gt;R9354),"YES","NO")</f>
        <v>NO</v>
      </c>
      <c r="T9353" s="1">
        <f>IF(C9353&lt;C9352,0,IF(T9352=1,1,IF(S9353="YES",1,0)))</f>
        <v>0</v>
      </c>
      <c r="U9353" s="1" t="str">
        <f>IF(AND(T9352=0,T9353=1),"YES","NO")</f>
        <v>NO</v>
      </c>
    </row>
    <row r="9354" spans="1:21" x14ac:dyDescent="0.3">
      <c r="A9354" s="1">
        <v>9354</v>
      </c>
      <c r="B9354" s="1">
        <v>486</v>
      </c>
      <c r="C9354" s="1">
        <v>5000</v>
      </c>
      <c r="D9354" s="1">
        <v>9</v>
      </c>
      <c r="E9354" s="1">
        <v>7.5</v>
      </c>
      <c r="F9354" s="1">
        <v>2</v>
      </c>
      <c r="G9354" s="1" t="s">
        <v>16</v>
      </c>
      <c r="H9354" s="1">
        <v>0.62</v>
      </c>
      <c r="I9354" s="1">
        <v>0.04</v>
      </c>
      <c r="J9354" s="1">
        <v>0.51</v>
      </c>
      <c r="K9354" s="1">
        <v>7.0000000000000007E-2</v>
      </c>
      <c r="L9354" s="1">
        <v>0.12</v>
      </c>
      <c r="M9354" s="3">
        <f>PI()*(D9354*0.0254)^2/4</f>
        <v>4.1043305806897315E-2</v>
      </c>
      <c r="N9354" s="1">
        <f>ROUND(H9354*4.45,0)</f>
        <v>3</v>
      </c>
      <c r="O9354" s="1">
        <f>I9354*745.7</f>
        <v>29.828000000000003</v>
      </c>
      <c r="P9354" s="5">
        <f>ROUND(N9354^(3/2)/O9354/SQRT(2*1.28*M9354)*100,0)</f>
        <v>54</v>
      </c>
      <c r="Q9354" s="4">
        <f>E9354/D9354</f>
        <v>0.83333333333333337</v>
      </c>
      <c r="R9354" s="1">
        <f>ROUND(L9354^(3/2)/K9354*100*SQRT(2/PI()),0)</f>
        <v>47</v>
      </c>
      <c r="S9354" s="1" t="str">
        <f>IF(AND(R9354&gt;=R9353,R9354&gt;R9355),"YES","NO")</f>
        <v>NO</v>
      </c>
      <c r="T9354" s="1">
        <f>IF(C9354&lt;C9353,0,IF(T9353=1,1,IF(S9354="YES",1,0)))</f>
        <v>0</v>
      </c>
      <c r="U9354" s="1" t="str">
        <f>IF(AND(T9353=0,T9354=1),"YES","NO")</f>
        <v>NO</v>
      </c>
    </row>
    <row r="9355" spans="1:21" x14ac:dyDescent="0.3">
      <c r="A9355" s="1">
        <v>9355</v>
      </c>
      <c r="B9355" s="1">
        <v>486</v>
      </c>
      <c r="C9355" s="1">
        <v>6000</v>
      </c>
      <c r="D9355" s="1">
        <v>9</v>
      </c>
      <c r="E9355" s="1">
        <v>7.5</v>
      </c>
      <c r="F9355" s="1">
        <v>2</v>
      </c>
      <c r="G9355" s="1" t="s">
        <v>16</v>
      </c>
      <c r="H9355" s="1">
        <v>0.9</v>
      </c>
      <c r="I9355" s="1">
        <v>7.0000000000000007E-2</v>
      </c>
      <c r="J9355" s="1">
        <v>0.73</v>
      </c>
      <c r="K9355" s="1">
        <v>7.0000000000000007E-2</v>
      </c>
      <c r="L9355" s="1">
        <v>0.12</v>
      </c>
      <c r="M9355" s="3">
        <f>PI()*(D9355*0.0254)^2/4</f>
        <v>4.1043305806897315E-2</v>
      </c>
      <c r="N9355" s="1">
        <f>ROUND(H9355*4.45,0)</f>
        <v>4</v>
      </c>
      <c r="O9355" s="1">
        <f>I9355*745.7</f>
        <v>52.199000000000005</v>
      </c>
      <c r="P9355" s="5">
        <f>ROUND(N9355^(3/2)/O9355/SQRT(2*1.28*M9355)*100,0)</f>
        <v>47</v>
      </c>
      <c r="Q9355" s="4">
        <f>E9355/D9355</f>
        <v>0.83333333333333337</v>
      </c>
      <c r="R9355" s="1">
        <f>ROUND(L9355^(3/2)/K9355*100*SQRT(2/PI()),0)</f>
        <v>47</v>
      </c>
      <c r="S9355" s="1" t="str">
        <f>IF(AND(R9355&gt;=R9354,R9355&gt;R9356),"YES","NO")</f>
        <v>NO</v>
      </c>
      <c r="T9355" s="1">
        <f>IF(C9355&lt;C9354,0,IF(T9354=1,1,IF(S9355="YES",1,0)))</f>
        <v>0</v>
      </c>
      <c r="U9355" s="1" t="str">
        <f>IF(AND(T9354=0,T9355=1),"YES","NO")</f>
        <v>NO</v>
      </c>
    </row>
    <row r="9356" spans="1:21" x14ac:dyDescent="0.3">
      <c r="A9356" s="1">
        <v>9356</v>
      </c>
      <c r="B9356" s="1">
        <v>486</v>
      </c>
      <c r="C9356" s="1">
        <v>7000</v>
      </c>
      <c r="D9356" s="1">
        <v>9</v>
      </c>
      <c r="E9356" s="1">
        <v>7.5</v>
      </c>
      <c r="F9356" s="1">
        <v>2</v>
      </c>
      <c r="G9356" s="1" t="s">
        <v>16</v>
      </c>
      <c r="H9356" s="1">
        <v>1.22</v>
      </c>
      <c r="I9356" s="1">
        <v>0.1</v>
      </c>
      <c r="J9356" s="1">
        <v>0.95</v>
      </c>
      <c r="K9356" s="1">
        <v>0.06</v>
      </c>
      <c r="L9356" s="1">
        <v>0.12</v>
      </c>
      <c r="M9356" s="3">
        <f>PI()*(D9356*0.0254)^2/4</f>
        <v>4.1043305806897315E-2</v>
      </c>
      <c r="N9356" s="1">
        <f>ROUND(H9356*4.45,0)</f>
        <v>5</v>
      </c>
      <c r="O9356" s="1">
        <f>I9356*745.7</f>
        <v>74.570000000000007</v>
      </c>
      <c r="P9356" s="5">
        <f>ROUND(N9356^(3/2)/O9356/SQRT(2*1.28*M9356)*100,0)</f>
        <v>46</v>
      </c>
      <c r="Q9356" s="4">
        <f>E9356/D9356</f>
        <v>0.83333333333333337</v>
      </c>
      <c r="R9356" s="1">
        <f>ROUND(L9356^(3/2)/K9356*100*SQRT(2/PI()),0)</f>
        <v>55</v>
      </c>
      <c r="S9356" s="1" t="str">
        <f>IF(AND(R9356&gt;=R9355,R9356&gt;R9357),"YES","NO")</f>
        <v>NO</v>
      </c>
      <c r="T9356" s="1">
        <f>IF(C9356&lt;C9355,0,IF(T9355=1,1,IF(S9356="YES",1,0)))</f>
        <v>0</v>
      </c>
      <c r="U9356" s="1" t="str">
        <f>IF(AND(T9355=0,T9356=1),"YES","NO")</f>
        <v>NO</v>
      </c>
    </row>
    <row r="9357" spans="1:21" x14ac:dyDescent="0.3">
      <c r="A9357" s="1">
        <v>9357</v>
      </c>
      <c r="B9357" s="1">
        <v>486</v>
      </c>
      <c r="C9357" s="1">
        <v>8000</v>
      </c>
      <c r="D9357" s="1">
        <v>9</v>
      </c>
      <c r="E9357" s="1">
        <v>7.5</v>
      </c>
      <c r="F9357" s="1">
        <v>2</v>
      </c>
      <c r="G9357" s="1" t="s">
        <v>16</v>
      </c>
      <c r="H9357" s="1">
        <v>1.59</v>
      </c>
      <c r="I9357" s="1">
        <v>0.15</v>
      </c>
      <c r="J9357" s="1">
        <v>1.18</v>
      </c>
      <c r="K9357" s="1">
        <v>0.06</v>
      </c>
      <c r="L9357" s="1">
        <v>0.12</v>
      </c>
      <c r="M9357" s="3">
        <f>PI()*(D9357*0.0254)^2/4</f>
        <v>4.1043305806897315E-2</v>
      </c>
      <c r="N9357" s="1">
        <f>ROUND(H9357*4.45,0)</f>
        <v>7</v>
      </c>
      <c r="O9357" s="1">
        <f>I9357*745.7</f>
        <v>111.855</v>
      </c>
      <c r="P9357" s="5">
        <f>ROUND(N9357^(3/2)/O9357/SQRT(2*1.28*M9357)*100,0)</f>
        <v>51</v>
      </c>
      <c r="Q9357" s="4">
        <f>E9357/D9357</f>
        <v>0.83333333333333337</v>
      </c>
      <c r="R9357" s="1">
        <f>ROUND(L9357^(3/2)/K9357*100*SQRT(2/PI()),0)</f>
        <v>55</v>
      </c>
      <c r="S9357" s="1" t="str">
        <f>IF(AND(R9357&gt;=R9356,R9357&gt;R9358),"YES","NO")</f>
        <v>NO</v>
      </c>
      <c r="T9357" s="1">
        <f>IF(C9357&lt;C9356,0,IF(T9356=1,1,IF(S9357="YES",1,0)))</f>
        <v>0</v>
      </c>
      <c r="U9357" s="1" t="str">
        <f>IF(AND(T9356=0,T9357=1),"YES","NO")</f>
        <v>NO</v>
      </c>
    </row>
    <row r="9358" spans="1:21" x14ac:dyDescent="0.3">
      <c r="A9358" s="1">
        <v>9358</v>
      </c>
      <c r="B9358" s="1">
        <v>486</v>
      </c>
      <c r="C9358" s="1">
        <v>9000</v>
      </c>
      <c r="D9358" s="1">
        <v>9</v>
      </c>
      <c r="E9358" s="1">
        <v>7.5</v>
      </c>
      <c r="F9358" s="1">
        <v>2</v>
      </c>
      <c r="G9358" s="1" t="s">
        <v>16</v>
      </c>
      <c r="H9358" s="1">
        <v>2.0099999999999998</v>
      </c>
      <c r="I9358" s="1">
        <v>0.2</v>
      </c>
      <c r="J9358" s="1">
        <v>1.44</v>
      </c>
      <c r="K9358" s="1">
        <v>0.06</v>
      </c>
      <c r="L9358" s="1">
        <v>0.12</v>
      </c>
      <c r="M9358" s="3">
        <f>PI()*(D9358*0.0254)^2/4</f>
        <v>4.1043305806897315E-2</v>
      </c>
      <c r="N9358" s="1">
        <f>ROUND(H9358*4.45,0)</f>
        <v>9</v>
      </c>
      <c r="O9358" s="1">
        <f>I9358*745.7</f>
        <v>149.14000000000001</v>
      </c>
      <c r="P9358" s="5">
        <f>ROUND(N9358^(3/2)/O9358/SQRT(2*1.28*M9358)*100,0)</f>
        <v>56</v>
      </c>
      <c r="Q9358" s="4">
        <f>E9358/D9358</f>
        <v>0.83333333333333337</v>
      </c>
      <c r="R9358" s="1">
        <f>ROUND(L9358^(3/2)/K9358*100*SQRT(2/PI()),0)</f>
        <v>55</v>
      </c>
      <c r="S9358" s="1" t="str">
        <f>IF(AND(R9358&gt;=R9357,R9358&gt;R9359),"YES","NO")</f>
        <v>NO</v>
      </c>
      <c r="T9358" s="1">
        <f>IF(C9358&lt;C9357,0,IF(T9357=1,1,IF(S9358="YES",1,0)))</f>
        <v>0</v>
      </c>
      <c r="U9358" s="1" t="str">
        <f>IF(AND(T9357=0,T9358=1),"YES","NO")</f>
        <v>NO</v>
      </c>
    </row>
    <row r="9359" spans="1:21" x14ac:dyDescent="0.3">
      <c r="A9359" s="1">
        <v>9359</v>
      </c>
      <c r="B9359" s="1">
        <v>486</v>
      </c>
      <c r="C9359" s="1">
        <v>10000</v>
      </c>
      <c r="D9359" s="1">
        <v>9</v>
      </c>
      <c r="E9359" s="1">
        <v>7.5</v>
      </c>
      <c r="F9359" s="1">
        <v>2</v>
      </c>
      <c r="G9359" s="1" t="s">
        <v>16</v>
      </c>
      <c r="H9359" s="1">
        <v>2.48</v>
      </c>
      <c r="I9359" s="1">
        <v>0.28000000000000003</v>
      </c>
      <c r="J9359" s="1">
        <v>1.79</v>
      </c>
      <c r="K9359" s="1">
        <v>0.06</v>
      </c>
      <c r="L9359" s="1">
        <v>0.12</v>
      </c>
      <c r="M9359" s="3">
        <f>PI()*(D9359*0.0254)^2/4</f>
        <v>4.1043305806897315E-2</v>
      </c>
      <c r="N9359" s="1">
        <f>ROUND(H9359*4.45,0)</f>
        <v>11</v>
      </c>
      <c r="O9359" s="1">
        <f>I9359*745.7</f>
        <v>208.79600000000002</v>
      </c>
      <c r="P9359" s="5">
        <f>ROUND(N9359^(3/2)/O9359/SQRT(2*1.28*M9359)*100,0)</f>
        <v>54</v>
      </c>
      <c r="Q9359" s="4">
        <f>E9359/D9359</f>
        <v>0.83333333333333337</v>
      </c>
      <c r="R9359" s="1">
        <f>ROUND(L9359^(3/2)/K9359*100*SQRT(2/PI()),0)</f>
        <v>55</v>
      </c>
      <c r="S9359" s="1" t="str">
        <f>IF(AND(R9359&gt;=R9358,R9359&gt;R9360),"YES","NO")</f>
        <v>YES</v>
      </c>
      <c r="T9359" s="1">
        <f>IF(C9359&lt;C9358,0,IF(T9358=1,1,IF(S9359="YES",1,0)))</f>
        <v>1</v>
      </c>
      <c r="U9359" s="1" t="str">
        <f>IF(AND(T9358=0,T9359=1),"YES","NO")</f>
        <v>YES</v>
      </c>
    </row>
    <row r="9360" spans="1:21" x14ac:dyDescent="0.3">
      <c r="A9360" s="1">
        <v>9360</v>
      </c>
      <c r="B9360" s="1">
        <v>486</v>
      </c>
      <c r="C9360" s="1">
        <v>11000</v>
      </c>
      <c r="D9360" s="1">
        <v>9</v>
      </c>
      <c r="E9360" s="1">
        <v>7.5</v>
      </c>
      <c r="F9360" s="1">
        <v>2</v>
      </c>
      <c r="G9360" s="1" t="s">
        <v>16</v>
      </c>
      <c r="H9360" s="1">
        <v>3.07</v>
      </c>
      <c r="I9360" s="1">
        <v>0.56000000000000005</v>
      </c>
      <c r="J9360" s="1">
        <v>3.18</v>
      </c>
      <c r="K9360" s="1">
        <v>0.09</v>
      </c>
      <c r="L9360" s="1">
        <v>0.12</v>
      </c>
      <c r="M9360" s="3">
        <f>PI()*(D9360*0.0254)^2/4</f>
        <v>4.1043305806897315E-2</v>
      </c>
      <c r="N9360" s="1">
        <f>ROUND(H9360*4.45,0)</f>
        <v>14</v>
      </c>
      <c r="O9360" s="1">
        <f>I9360*745.7</f>
        <v>417.59200000000004</v>
      </c>
      <c r="P9360" s="5">
        <f>ROUND(N9360^(3/2)/O9360/SQRT(2*1.28*M9360)*100,0)</f>
        <v>39</v>
      </c>
      <c r="Q9360" s="4">
        <f>E9360/D9360</f>
        <v>0.83333333333333337</v>
      </c>
      <c r="R9360" s="1">
        <f>ROUND(L9360^(3/2)/K9360*100*SQRT(2/PI()),0)</f>
        <v>37</v>
      </c>
      <c r="S9360" s="1" t="str">
        <f>IF(AND(R9360&gt;=R9359,R9360&gt;R9361),"YES","NO")</f>
        <v>NO</v>
      </c>
      <c r="T9360" s="1">
        <f>IF(C9360&lt;C9359,0,IF(T9359=1,1,IF(S9360="YES",1,0)))</f>
        <v>1</v>
      </c>
      <c r="U9360" s="1" t="str">
        <f>IF(AND(T9359=0,T9360=1),"YES","NO")</f>
        <v>NO</v>
      </c>
    </row>
    <row r="9361" spans="1:21" x14ac:dyDescent="0.3">
      <c r="A9361" s="1">
        <v>9361</v>
      </c>
      <c r="B9361" s="1">
        <v>486</v>
      </c>
      <c r="C9361" s="1">
        <v>12000</v>
      </c>
      <c r="D9361" s="1">
        <v>9</v>
      </c>
      <c r="E9361" s="1">
        <v>7.5</v>
      </c>
      <c r="F9361" s="1">
        <v>2</v>
      </c>
      <c r="G9361" s="1" t="s">
        <v>16</v>
      </c>
      <c r="H9361" s="1">
        <v>3.73</v>
      </c>
      <c r="I9361" s="1">
        <v>0.94</v>
      </c>
      <c r="J9361" s="1">
        <v>4.9400000000000004</v>
      </c>
      <c r="K9361" s="1">
        <v>0.11</v>
      </c>
      <c r="L9361" s="1">
        <v>0.12</v>
      </c>
      <c r="M9361" s="3">
        <f>PI()*(D9361*0.0254)^2/4</f>
        <v>4.1043305806897315E-2</v>
      </c>
      <c r="N9361" s="1">
        <f>ROUND(H9361*4.45,0)</f>
        <v>17</v>
      </c>
      <c r="O9361" s="1">
        <f>I9361*745.7</f>
        <v>700.95799999999997</v>
      </c>
      <c r="P9361" s="5">
        <f>ROUND(N9361^(3/2)/O9361/SQRT(2*1.28*M9361)*100,0)</f>
        <v>31</v>
      </c>
      <c r="Q9361" s="4">
        <f>E9361/D9361</f>
        <v>0.83333333333333337</v>
      </c>
      <c r="R9361" s="1">
        <f>ROUND(L9361^(3/2)/K9361*100*SQRT(2/PI()),0)</f>
        <v>30</v>
      </c>
      <c r="S9361" s="1" t="str">
        <f>IF(AND(R9361&gt;=R9360,R9361&gt;R9362),"YES","NO")</f>
        <v>NO</v>
      </c>
      <c r="T9361" s="1">
        <f>IF(C9361&lt;C9360,0,IF(T9360=1,1,IF(S9361="YES",1,0)))</f>
        <v>1</v>
      </c>
      <c r="U9361" s="1" t="str">
        <f>IF(AND(T9360=0,T9361=1),"YES","NO")</f>
        <v>NO</v>
      </c>
    </row>
    <row r="9362" spans="1:21" x14ac:dyDescent="0.3">
      <c r="A9362" s="1">
        <v>9362</v>
      </c>
      <c r="B9362" s="1">
        <v>486</v>
      </c>
      <c r="C9362" s="1">
        <v>13000</v>
      </c>
      <c r="D9362" s="1">
        <v>9</v>
      </c>
      <c r="E9362" s="1">
        <v>7.5</v>
      </c>
      <c r="F9362" s="1">
        <v>2</v>
      </c>
      <c r="G9362" s="1" t="s">
        <v>16</v>
      </c>
      <c r="H9362" s="1">
        <v>4.47</v>
      </c>
      <c r="I9362" s="1">
        <v>1.47</v>
      </c>
      <c r="J9362" s="1">
        <v>7.12</v>
      </c>
      <c r="K9362" s="1">
        <v>0.14000000000000001</v>
      </c>
      <c r="L9362" s="1">
        <v>0.13</v>
      </c>
      <c r="M9362" s="3">
        <f>PI()*(D9362*0.0254)^2/4</f>
        <v>4.1043305806897315E-2</v>
      </c>
      <c r="N9362" s="1">
        <f>ROUND(H9362*4.45,0)</f>
        <v>20</v>
      </c>
      <c r="O9362" s="1">
        <f>I9362*745.7</f>
        <v>1096.1790000000001</v>
      </c>
      <c r="P9362" s="5">
        <f>ROUND(N9362^(3/2)/O9362/SQRT(2*1.28*M9362)*100,0)</f>
        <v>25</v>
      </c>
      <c r="Q9362" s="4">
        <f>E9362/D9362</f>
        <v>0.83333333333333337</v>
      </c>
      <c r="R9362" s="1">
        <f>ROUND(L9362^(3/2)/K9362*100*SQRT(2/PI()),0)</f>
        <v>27</v>
      </c>
      <c r="S9362" s="1" t="str">
        <f>IF(AND(R9362&gt;=R9361,R9362&gt;R9363),"YES","NO")</f>
        <v>NO</v>
      </c>
      <c r="T9362" s="1">
        <f>IF(C9362&lt;C9361,0,IF(T9361=1,1,IF(S9362="YES",1,0)))</f>
        <v>1</v>
      </c>
      <c r="U9362" s="1" t="str">
        <f>IF(AND(T9361=0,T9362=1),"YES","NO")</f>
        <v>NO</v>
      </c>
    </row>
    <row r="9363" spans="1:21" x14ac:dyDescent="0.3">
      <c r="A9363" s="1">
        <v>9363</v>
      </c>
      <c r="B9363" s="1">
        <v>486</v>
      </c>
      <c r="C9363" s="1">
        <v>13999</v>
      </c>
      <c r="D9363" s="1">
        <v>9</v>
      </c>
      <c r="E9363" s="1">
        <v>7.5</v>
      </c>
      <c r="F9363" s="1">
        <v>2</v>
      </c>
      <c r="G9363" s="1" t="s">
        <v>16</v>
      </c>
      <c r="H9363" s="1">
        <v>5.29</v>
      </c>
      <c r="I9363" s="1">
        <v>2.17</v>
      </c>
      <c r="J9363" s="1">
        <v>9.7799999999999994</v>
      </c>
      <c r="K9363" s="1">
        <v>0.17</v>
      </c>
      <c r="L9363" s="1">
        <v>0.13</v>
      </c>
      <c r="M9363" s="3">
        <f>PI()*(D9363*0.0254)^2/4</f>
        <v>4.1043305806897315E-2</v>
      </c>
      <c r="N9363" s="1">
        <f>ROUND(H9363*4.45,0)</f>
        <v>24</v>
      </c>
      <c r="O9363" s="1">
        <f>I9363*745.7</f>
        <v>1618.1690000000001</v>
      </c>
      <c r="P9363" s="5">
        <f>ROUND(N9363^(3/2)/O9363/SQRT(2*1.28*M9363)*100,0)</f>
        <v>22</v>
      </c>
      <c r="Q9363" s="4">
        <f>E9363/D9363</f>
        <v>0.83333333333333337</v>
      </c>
      <c r="R9363" s="1">
        <f>ROUND(L9363^(3/2)/K9363*100*SQRT(2/PI()),0)</f>
        <v>22</v>
      </c>
      <c r="S9363" s="1" t="str">
        <f>IF(AND(R9363&gt;=R9362,R9363&gt;R9364),"YES","NO")</f>
        <v>NO</v>
      </c>
      <c r="T9363" s="1">
        <f>IF(C9363&lt;C9362,0,IF(T9362=1,1,IF(S9363="YES",1,0)))</f>
        <v>1</v>
      </c>
      <c r="U9363" s="1" t="str">
        <f>IF(AND(T9362=0,T9363=1),"YES","NO")</f>
        <v>NO</v>
      </c>
    </row>
    <row r="9364" spans="1:21" x14ac:dyDescent="0.3">
      <c r="A9364" s="1">
        <v>9364</v>
      </c>
      <c r="B9364" s="1">
        <v>486</v>
      </c>
      <c r="C9364" s="1">
        <v>15000</v>
      </c>
      <c r="D9364" s="1">
        <v>9</v>
      </c>
      <c r="E9364" s="1">
        <v>7.5</v>
      </c>
      <c r="F9364" s="1">
        <v>2</v>
      </c>
      <c r="G9364" s="1" t="s">
        <v>16</v>
      </c>
      <c r="H9364" s="1">
        <v>6.18</v>
      </c>
      <c r="I9364" s="1">
        <v>3.09</v>
      </c>
      <c r="J9364" s="1">
        <v>12.98</v>
      </c>
      <c r="K9364" s="1">
        <v>0.19</v>
      </c>
      <c r="L9364" s="1">
        <v>0.13</v>
      </c>
      <c r="M9364" s="3">
        <f>PI()*(D9364*0.0254)^2/4</f>
        <v>4.1043305806897315E-2</v>
      </c>
      <c r="N9364" s="1">
        <f>ROUND(H9364*4.45,0)</f>
        <v>28</v>
      </c>
      <c r="O9364" s="1">
        <f>I9364*745.7</f>
        <v>2304.2130000000002</v>
      </c>
      <c r="P9364" s="5">
        <f>ROUND(N9364^(3/2)/O9364/SQRT(2*1.28*M9364)*100,0)</f>
        <v>20</v>
      </c>
      <c r="Q9364" s="4">
        <f>E9364/D9364</f>
        <v>0.83333333333333337</v>
      </c>
      <c r="R9364" s="1">
        <f>ROUND(L9364^(3/2)/K9364*100*SQRT(2/PI()),0)</f>
        <v>20</v>
      </c>
      <c r="S9364" s="1" t="str">
        <f>IF(AND(R9364&gt;=R9363,R9364&gt;R9365),"YES","NO")</f>
        <v>NO</v>
      </c>
      <c r="T9364" s="1">
        <f>IF(C9364&lt;C9363,0,IF(T9363=1,1,IF(S9364="YES",1,0)))</f>
        <v>1</v>
      </c>
      <c r="U9364" s="1" t="str">
        <f>IF(AND(T9363=0,T9364=1),"YES","NO")</f>
        <v>NO</v>
      </c>
    </row>
    <row r="9365" spans="1:21" x14ac:dyDescent="0.3">
      <c r="A9365" s="1">
        <v>9365</v>
      </c>
      <c r="B9365" s="1">
        <v>486</v>
      </c>
      <c r="C9365" s="1">
        <v>16000</v>
      </c>
      <c r="D9365" s="1">
        <v>9</v>
      </c>
      <c r="E9365" s="1">
        <v>7.5</v>
      </c>
      <c r="F9365" s="1">
        <v>2</v>
      </c>
      <c r="G9365" s="1" t="s">
        <v>16</v>
      </c>
      <c r="H9365" s="1">
        <v>7.17</v>
      </c>
      <c r="I9365" s="1">
        <v>4.29</v>
      </c>
      <c r="J9365" s="1">
        <v>16.899999999999999</v>
      </c>
      <c r="K9365" s="1">
        <v>0.22</v>
      </c>
      <c r="L9365" s="1">
        <v>0.13</v>
      </c>
      <c r="M9365" s="3">
        <f>PI()*(D9365*0.0254)^2/4</f>
        <v>4.1043305806897315E-2</v>
      </c>
      <c r="N9365" s="1">
        <f>ROUND(H9365*4.45,0)</f>
        <v>32</v>
      </c>
      <c r="O9365" s="1">
        <f>I9365*745.7</f>
        <v>3199.0530000000003</v>
      </c>
      <c r="P9365" s="5">
        <f>ROUND(N9365^(3/2)/O9365/SQRT(2*1.28*M9365)*100,0)</f>
        <v>17</v>
      </c>
      <c r="Q9365" s="4">
        <f>E9365/D9365</f>
        <v>0.83333333333333337</v>
      </c>
      <c r="R9365" s="1">
        <f>ROUND(L9365^(3/2)/K9365*100*SQRT(2/PI()),0)</f>
        <v>17</v>
      </c>
      <c r="S9365" s="1" t="str">
        <f>IF(AND(R9365&gt;=R9364,R9365&gt;R9366),"YES","NO")</f>
        <v>NO</v>
      </c>
      <c r="T9365" s="1">
        <f>IF(C9365&lt;C9364,0,IF(T9364=1,1,IF(S9365="YES",1,0)))</f>
        <v>1</v>
      </c>
      <c r="U9365" s="1" t="str">
        <f>IF(AND(T9364=0,T9365=1),"YES","NO")</f>
        <v>NO</v>
      </c>
    </row>
    <row r="9366" spans="1:21" x14ac:dyDescent="0.3">
      <c r="A9366" s="1">
        <v>9366</v>
      </c>
      <c r="B9366" s="1">
        <v>486</v>
      </c>
      <c r="C9366" s="1">
        <v>17000</v>
      </c>
      <c r="D9366" s="1">
        <v>9</v>
      </c>
      <c r="E9366" s="1">
        <v>7.5</v>
      </c>
      <c r="F9366" s="1">
        <v>2</v>
      </c>
      <c r="G9366" s="1" t="s">
        <v>16</v>
      </c>
      <c r="H9366" s="1">
        <v>8.24</v>
      </c>
      <c r="I9366" s="1">
        <v>5.81</v>
      </c>
      <c r="J9366" s="1">
        <v>21.54</v>
      </c>
      <c r="K9366" s="1">
        <v>0.25</v>
      </c>
      <c r="L9366" s="1">
        <v>0.14000000000000001</v>
      </c>
      <c r="M9366" s="3">
        <f>PI()*(D9366*0.0254)^2/4</f>
        <v>4.1043305806897315E-2</v>
      </c>
      <c r="N9366" s="1">
        <f>ROUND(H9366*4.45,0)</f>
        <v>37</v>
      </c>
      <c r="O9366" s="1">
        <f>I9366*745.7</f>
        <v>4332.5169999999998</v>
      </c>
      <c r="P9366" s="5">
        <f>ROUND(N9366^(3/2)/O9366/SQRT(2*1.28*M9366)*100,0)</f>
        <v>16</v>
      </c>
      <c r="Q9366" s="4">
        <f>E9366/D9366</f>
        <v>0.83333333333333337</v>
      </c>
      <c r="R9366" s="1">
        <f>ROUND(L9366^(3/2)/K9366*100*SQRT(2/PI()),0)</f>
        <v>17</v>
      </c>
      <c r="S9366" s="1" t="str">
        <f>IF(AND(R9366&gt;=R9365,R9366&gt;R9367),"YES","NO")</f>
        <v>YES</v>
      </c>
      <c r="T9366" s="1">
        <f>IF(C9366&lt;C9365,0,IF(T9365=1,1,IF(S9366="YES",1,0)))</f>
        <v>1</v>
      </c>
      <c r="U9366" s="1" t="str">
        <f>IF(AND(T9365=0,T9366=1),"YES","NO")</f>
        <v>NO</v>
      </c>
    </row>
    <row r="9367" spans="1:21" x14ac:dyDescent="0.3">
      <c r="A9367" s="1">
        <v>9367</v>
      </c>
      <c r="B9367" s="1">
        <v>486</v>
      </c>
      <c r="C9367" s="1">
        <v>18000</v>
      </c>
      <c r="D9367" s="1">
        <v>9</v>
      </c>
      <c r="E9367" s="1">
        <v>7.5</v>
      </c>
      <c r="F9367" s="1">
        <v>2</v>
      </c>
      <c r="G9367" s="1" t="s">
        <v>16</v>
      </c>
      <c r="H9367" s="1">
        <v>9.43</v>
      </c>
      <c r="I9367" s="1">
        <v>7.81</v>
      </c>
      <c r="J9367" s="1">
        <v>27.33</v>
      </c>
      <c r="K9367" s="1">
        <v>0.28000000000000003</v>
      </c>
      <c r="L9367" s="1">
        <v>0.14000000000000001</v>
      </c>
      <c r="M9367" s="3">
        <f>PI()*(D9367*0.0254)^2/4</f>
        <v>4.1043305806897315E-2</v>
      </c>
      <c r="N9367" s="1">
        <f>ROUND(H9367*4.45,0)</f>
        <v>42</v>
      </c>
      <c r="O9367" s="1">
        <f>I9367*745.7</f>
        <v>5823.9170000000004</v>
      </c>
      <c r="P9367" s="5">
        <f>ROUND(N9367^(3/2)/O9367/SQRT(2*1.28*M9367)*100,0)</f>
        <v>14</v>
      </c>
      <c r="Q9367" s="4">
        <f>E9367/D9367</f>
        <v>0.83333333333333337</v>
      </c>
      <c r="R9367" s="1">
        <f>ROUND(L9367^(3/2)/K9367*100*SQRT(2/PI()),0)</f>
        <v>15</v>
      </c>
      <c r="S9367" s="1" t="str">
        <f>IF(AND(R9367&gt;=R9366,R9367&gt;R9368),"YES","NO")</f>
        <v>NO</v>
      </c>
      <c r="T9367" s="1">
        <f>IF(C9367&lt;C9366,0,IF(T9366=1,1,IF(S9367="YES",1,0)))</f>
        <v>1</v>
      </c>
      <c r="U9367" s="1" t="str">
        <f>IF(AND(T9366=0,T9367=1),"YES","NO")</f>
        <v>NO</v>
      </c>
    </row>
    <row r="9368" spans="1:21" x14ac:dyDescent="0.3">
      <c r="A9368" s="1">
        <v>9368</v>
      </c>
      <c r="B9368" s="1">
        <v>486</v>
      </c>
      <c r="C9368" s="1">
        <v>19000</v>
      </c>
      <c r="D9368" s="1">
        <v>9</v>
      </c>
      <c r="E9368" s="1">
        <v>7.5</v>
      </c>
      <c r="F9368" s="1">
        <v>2</v>
      </c>
      <c r="G9368" s="1" t="s">
        <v>16</v>
      </c>
      <c r="H9368" s="1">
        <v>10.77</v>
      </c>
      <c r="I9368" s="1">
        <v>10.81</v>
      </c>
      <c r="J9368" s="1">
        <v>35.85</v>
      </c>
      <c r="K9368" s="1">
        <v>0.33</v>
      </c>
      <c r="L9368" s="1">
        <v>0.14000000000000001</v>
      </c>
      <c r="M9368" s="3">
        <f>PI()*(D9368*0.0254)^2/4</f>
        <v>4.1043305806897315E-2</v>
      </c>
      <c r="N9368" s="1">
        <f>ROUND(H9368*4.45,0)</f>
        <v>48</v>
      </c>
      <c r="O9368" s="1">
        <f>I9368*745.7</f>
        <v>8061.0170000000007</v>
      </c>
      <c r="P9368" s="5">
        <f>ROUND(N9368^(3/2)/O9368/SQRT(2*1.28*M9368)*100,0)</f>
        <v>13</v>
      </c>
      <c r="Q9368" s="4">
        <f>E9368/D9368</f>
        <v>0.83333333333333337</v>
      </c>
      <c r="R9368" s="1">
        <f>ROUND(L9368^(3/2)/K9368*100*SQRT(2/PI()),0)</f>
        <v>13</v>
      </c>
      <c r="S9368" s="1" t="str">
        <f>IF(AND(R9368&gt;=R9367,R9368&gt;R9369),"YES","NO")</f>
        <v>NO</v>
      </c>
      <c r="T9368" s="1">
        <f>IF(C9368&lt;C9367,0,IF(T9367=1,1,IF(S9368="YES",1,0)))</f>
        <v>1</v>
      </c>
      <c r="U9368" s="1" t="str">
        <f>IF(AND(T9367=0,T9368=1),"YES","NO")</f>
        <v>NO</v>
      </c>
    </row>
    <row r="9369" spans="1:21" x14ac:dyDescent="0.3">
      <c r="A9369" s="1">
        <v>9369</v>
      </c>
      <c r="B9369" s="1">
        <v>486</v>
      </c>
      <c r="C9369" s="1">
        <v>20000</v>
      </c>
      <c r="D9369" s="1">
        <v>9</v>
      </c>
      <c r="E9369" s="1">
        <v>7.5</v>
      </c>
      <c r="F9369" s="1">
        <v>2</v>
      </c>
      <c r="G9369" s="1" t="s">
        <v>16</v>
      </c>
      <c r="H9369" s="1">
        <v>12.29</v>
      </c>
      <c r="I9369" s="1">
        <v>15.56</v>
      </c>
      <c r="J9369" s="1">
        <v>49.04</v>
      </c>
      <c r="K9369" s="1">
        <v>0.41</v>
      </c>
      <c r="L9369" s="1">
        <v>0.15</v>
      </c>
      <c r="M9369" s="3">
        <f>PI()*(D9369*0.0254)^2/4</f>
        <v>4.1043305806897315E-2</v>
      </c>
      <c r="N9369" s="1">
        <f>ROUND(H9369*4.45,0)</f>
        <v>55</v>
      </c>
      <c r="O9369" s="1">
        <f>I9369*745.7</f>
        <v>11603.092000000001</v>
      </c>
      <c r="P9369" s="5">
        <f>ROUND(N9369^(3/2)/O9369/SQRT(2*1.28*M9369)*100,0)</f>
        <v>11</v>
      </c>
      <c r="Q9369" s="4">
        <f>E9369/D9369</f>
        <v>0.83333333333333337</v>
      </c>
      <c r="R9369" s="1">
        <f>ROUND(L9369^(3/2)/K9369*100*SQRT(2/PI()),0)</f>
        <v>11</v>
      </c>
      <c r="S9369" s="1" t="str">
        <f>IF(AND(R9369&gt;=R9368,R9369&gt;R9370),"YES","NO")</f>
        <v>NO</v>
      </c>
      <c r="T9369" s="1">
        <f>IF(C9369&lt;C9368,0,IF(T9368=1,1,IF(S9369="YES",1,0)))</f>
        <v>1</v>
      </c>
      <c r="U9369" s="1" t="str">
        <f>IF(AND(T9368=0,T9369=1),"YES","NO")</f>
        <v>NO</v>
      </c>
    </row>
    <row r="9370" spans="1:21" x14ac:dyDescent="0.3">
      <c r="A9370" s="1">
        <v>9370</v>
      </c>
      <c r="B9370" s="1">
        <v>486</v>
      </c>
      <c r="C9370" s="1">
        <v>24000</v>
      </c>
      <c r="D9370" s="1">
        <v>9</v>
      </c>
      <c r="E9370" s="1">
        <v>7.5</v>
      </c>
      <c r="F9370" s="1">
        <v>2</v>
      </c>
      <c r="G9370" s="1" t="s">
        <v>16</v>
      </c>
      <c r="H9370" s="1">
        <v>16.010000000000002</v>
      </c>
      <c r="I9370" s="1">
        <v>14.05</v>
      </c>
      <c r="J9370" s="1">
        <v>36.9</v>
      </c>
      <c r="K9370" s="1">
        <v>0.21</v>
      </c>
      <c r="L9370" s="1">
        <v>0.13</v>
      </c>
      <c r="M9370" s="3">
        <f>PI()*(D9370*0.0254)^2/4</f>
        <v>4.1043305806897315E-2</v>
      </c>
      <c r="N9370" s="1">
        <f>ROUND(H9370*4.45,0)</f>
        <v>71</v>
      </c>
      <c r="O9370" s="1">
        <f>I9370*745.7</f>
        <v>10477.085000000001</v>
      </c>
      <c r="P9370" s="5">
        <f>ROUND(N9370^(3/2)/O9370/SQRT(2*1.28*M9370)*100,0)</f>
        <v>18</v>
      </c>
      <c r="Q9370" s="4">
        <f>E9370/D9370</f>
        <v>0.83333333333333337</v>
      </c>
      <c r="R9370" s="1">
        <f>ROUND(L9370^(3/2)/K9370*100*SQRT(2/PI()),0)</f>
        <v>18</v>
      </c>
      <c r="S9370" s="1" t="str">
        <f>IF(AND(R9370&gt;=R9369,R9370&gt;R9371),"YES","NO")</f>
        <v>NO</v>
      </c>
      <c r="T9370" s="1">
        <f>IF(C9370&lt;C9369,0,IF(T9369=1,1,IF(S9370="YES",1,0)))</f>
        <v>1</v>
      </c>
      <c r="U9370" s="1" t="str">
        <f>IF(AND(T9369=0,T9370=1),"YES","NO")</f>
        <v>NO</v>
      </c>
    </row>
    <row r="9371" spans="1:21" x14ac:dyDescent="0.3">
      <c r="A9371" s="1">
        <v>9371</v>
      </c>
      <c r="B9371" s="1">
        <v>487</v>
      </c>
      <c r="C9371" s="1">
        <v>1000</v>
      </c>
      <c r="D9371" s="1">
        <v>9</v>
      </c>
      <c r="E9371" s="1">
        <v>7.5</v>
      </c>
      <c r="F9371" s="1">
        <v>2</v>
      </c>
      <c r="G9371" s="1" t="s">
        <v>4</v>
      </c>
      <c r="H9371" s="1">
        <v>0.03</v>
      </c>
      <c r="I9371" s="1">
        <v>0.01</v>
      </c>
      <c r="J9371" s="1">
        <v>0.02</v>
      </c>
      <c r="K9371" s="1">
        <v>7.0000000000000007E-2</v>
      </c>
      <c r="L9371" s="1">
        <v>0.13</v>
      </c>
      <c r="M9371" s="3">
        <f>PI()*(D9371*0.0254)^2/4</f>
        <v>4.1043305806897315E-2</v>
      </c>
      <c r="N9371" s="1">
        <f>ROUND(H9371*4.45,0)</f>
        <v>0</v>
      </c>
      <c r="O9371" s="1">
        <f>I9371*745.7</f>
        <v>7.4570000000000007</v>
      </c>
      <c r="P9371" s="5">
        <f>ROUND(N9371^(3/2)/O9371/SQRT(2*1.28*M9371)*100,0)</f>
        <v>0</v>
      </c>
      <c r="Q9371" s="4">
        <f>E9371/D9371</f>
        <v>0.83333333333333337</v>
      </c>
      <c r="R9371" s="1">
        <f>ROUND(L9371^(3/2)/K9371*100*SQRT(2/PI()),0)</f>
        <v>53</v>
      </c>
      <c r="S9371" s="1" t="str">
        <f>IF(AND(R9371&gt;=R9370,R9371&gt;R9372),"YES","NO")</f>
        <v>NO</v>
      </c>
      <c r="T9371" s="1">
        <f>IF(C9371&lt;C9370,0,IF(T9370=1,1,IF(S9371="YES",1,0)))</f>
        <v>0</v>
      </c>
      <c r="U9371" s="1" t="str">
        <f>IF(AND(T9370=0,T9371=1),"YES","NO")</f>
        <v>NO</v>
      </c>
    </row>
    <row r="9372" spans="1:21" x14ac:dyDescent="0.3">
      <c r="A9372" s="1">
        <v>9372</v>
      </c>
      <c r="B9372" s="1">
        <v>487</v>
      </c>
      <c r="C9372" s="1">
        <v>2000</v>
      </c>
      <c r="D9372" s="1">
        <v>9</v>
      </c>
      <c r="E9372" s="1">
        <v>7.5</v>
      </c>
      <c r="F9372" s="1">
        <v>2</v>
      </c>
      <c r="G9372" s="1" t="s">
        <v>4</v>
      </c>
      <c r="H9372" s="1">
        <v>0.11</v>
      </c>
      <c r="I9372" s="1">
        <v>0.01</v>
      </c>
      <c r="J9372" s="1">
        <v>0.09</v>
      </c>
      <c r="K9372" s="1">
        <v>7.0000000000000007E-2</v>
      </c>
      <c r="L9372" s="1">
        <v>0.13</v>
      </c>
      <c r="M9372" s="3">
        <f>PI()*(D9372*0.0254)^2/4</f>
        <v>4.1043305806897315E-2</v>
      </c>
      <c r="N9372" s="1">
        <f>ROUND(H9372*4.45,0)</f>
        <v>0</v>
      </c>
      <c r="O9372" s="1">
        <f>I9372*745.7</f>
        <v>7.4570000000000007</v>
      </c>
      <c r="P9372" s="5">
        <f>ROUND(N9372^(3/2)/O9372/SQRT(2*1.28*M9372)*100,0)</f>
        <v>0</v>
      </c>
      <c r="Q9372" s="4">
        <f>E9372/D9372</f>
        <v>0.83333333333333337</v>
      </c>
      <c r="R9372" s="1">
        <f>ROUND(L9372^(3/2)/K9372*100*SQRT(2/PI()),0)</f>
        <v>53</v>
      </c>
      <c r="S9372" s="1" t="str">
        <f>IF(AND(R9372&gt;=R9371,R9372&gt;R9373),"YES","NO")</f>
        <v>NO</v>
      </c>
      <c r="T9372" s="1">
        <f>IF(C9372&lt;C9371,0,IF(T9371=1,1,IF(S9372="YES",1,0)))</f>
        <v>0</v>
      </c>
      <c r="U9372" s="1" t="str">
        <f>IF(AND(T9371=0,T9372=1),"YES","NO")</f>
        <v>NO</v>
      </c>
    </row>
    <row r="9373" spans="1:21" x14ac:dyDescent="0.3">
      <c r="A9373" s="1">
        <v>9373</v>
      </c>
      <c r="B9373" s="1">
        <v>487</v>
      </c>
      <c r="C9373" s="1">
        <v>3000</v>
      </c>
      <c r="D9373" s="1">
        <v>9</v>
      </c>
      <c r="E9373" s="1">
        <v>7.5</v>
      </c>
      <c r="F9373" s="1">
        <v>2</v>
      </c>
      <c r="G9373" s="1" t="s">
        <v>4</v>
      </c>
      <c r="H9373" s="1">
        <v>0.25</v>
      </c>
      <c r="I9373" s="1">
        <v>0.01</v>
      </c>
      <c r="J9373" s="1">
        <v>0.19</v>
      </c>
      <c r="K9373" s="1">
        <v>7.0000000000000007E-2</v>
      </c>
      <c r="L9373" s="1">
        <v>0.13</v>
      </c>
      <c r="M9373" s="3">
        <f>PI()*(D9373*0.0254)^2/4</f>
        <v>4.1043305806897315E-2</v>
      </c>
      <c r="N9373" s="1">
        <f>ROUND(H9373*4.45,0)</f>
        <v>1</v>
      </c>
      <c r="O9373" s="1">
        <f>I9373*745.7</f>
        <v>7.4570000000000007</v>
      </c>
      <c r="P9373" s="5">
        <f>ROUND(N9373^(3/2)/O9373/SQRT(2*1.28*M9373)*100,0)</f>
        <v>41</v>
      </c>
      <c r="Q9373" s="4">
        <f>E9373/D9373</f>
        <v>0.83333333333333337</v>
      </c>
      <c r="R9373" s="1">
        <f>ROUND(L9373^(3/2)/K9373*100*SQRT(2/PI()),0)</f>
        <v>53</v>
      </c>
      <c r="S9373" s="1" t="str">
        <f>IF(AND(R9373&gt;=R9372,R9373&gt;R9374),"YES","NO")</f>
        <v>NO</v>
      </c>
      <c r="T9373" s="1">
        <f>IF(C9373&lt;C9372,0,IF(T9372=1,1,IF(S9373="YES",1,0)))</f>
        <v>0</v>
      </c>
      <c r="U9373" s="1" t="str">
        <f>IF(AND(T9372=0,T9373=1),"YES","NO")</f>
        <v>NO</v>
      </c>
    </row>
    <row r="9374" spans="1:21" x14ac:dyDescent="0.3">
      <c r="A9374" s="1">
        <v>9374</v>
      </c>
      <c r="B9374" s="1">
        <v>487</v>
      </c>
      <c r="C9374" s="1">
        <v>4000</v>
      </c>
      <c r="D9374" s="1">
        <v>9</v>
      </c>
      <c r="E9374" s="1">
        <v>7.5</v>
      </c>
      <c r="F9374" s="1">
        <v>2</v>
      </c>
      <c r="G9374" s="1" t="s">
        <v>4</v>
      </c>
      <c r="H9374" s="1">
        <v>0.44</v>
      </c>
      <c r="I9374" s="1">
        <v>0.02</v>
      </c>
      <c r="J9374" s="1">
        <v>0.34</v>
      </c>
      <c r="K9374" s="1">
        <v>7.0000000000000007E-2</v>
      </c>
      <c r="L9374" s="1">
        <v>0.13</v>
      </c>
      <c r="M9374" s="3">
        <f>PI()*(D9374*0.0254)^2/4</f>
        <v>4.1043305806897315E-2</v>
      </c>
      <c r="N9374" s="1">
        <f>ROUND(H9374*4.45,0)</f>
        <v>2</v>
      </c>
      <c r="O9374" s="1">
        <f>I9374*745.7</f>
        <v>14.914000000000001</v>
      </c>
      <c r="P9374" s="5">
        <f>ROUND(N9374^(3/2)/O9374/SQRT(2*1.28*M9374)*100,0)</f>
        <v>59</v>
      </c>
      <c r="Q9374" s="4">
        <f>E9374/D9374</f>
        <v>0.83333333333333337</v>
      </c>
      <c r="R9374" s="1">
        <f>ROUND(L9374^(3/2)/K9374*100*SQRT(2/PI()),0)</f>
        <v>53</v>
      </c>
      <c r="S9374" s="1" t="str">
        <f>IF(AND(R9374&gt;=R9373,R9374&gt;R9375),"YES","NO")</f>
        <v>NO</v>
      </c>
      <c r="T9374" s="1">
        <f>IF(C9374&lt;C9373,0,IF(T9373=1,1,IF(S9374="YES",1,0)))</f>
        <v>0</v>
      </c>
      <c r="U9374" s="1" t="str">
        <f>IF(AND(T9373=0,T9374=1),"YES","NO")</f>
        <v>NO</v>
      </c>
    </row>
    <row r="9375" spans="1:21" x14ac:dyDescent="0.3">
      <c r="A9375" s="1">
        <v>9375</v>
      </c>
      <c r="B9375" s="1">
        <v>487</v>
      </c>
      <c r="C9375" s="1">
        <v>5000</v>
      </c>
      <c r="D9375" s="1">
        <v>9</v>
      </c>
      <c r="E9375" s="1">
        <v>7.5</v>
      </c>
      <c r="F9375" s="1">
        <v>2</v>
      </c>
      <c r="G9375" s="1" t="s">
        <v>4</v>
      </c>
      <c r="H9375" s="1">
        <v>0.69</v>
      </c>
      <c r="I9375" s="1">
        <v>0.04</v>
      </c>
      <c r="J9375" s="1">
        <v>0.53</v>
      </c>
      <c r="K9375" s="1">
        <v>7.0000000000000007E-2</v>
      </c>
      <c r="L9375" s="1">
        <v>0.13</v>
      </c>
      <c r="M9375" s="3">
        <f>PI()*(D9375*0.0254)^2/4</f>
        <v>4.1043305806897315E-2</v>
      </c>
      <c r="N9375" s="1">
        <f>ROUND(H9375*4.45,0)</f>
        <v>3</v>
      </c>
      <c r="O9375" s="1">
        <f>I9375*745.7</f>
        <v>29.828000000000003</v>
      </c>
      <c r="P9375" s="5">
        <f>ROUND(N9375^(3/2)/O9375/SQRT(2*1.28*M9375)*100,0)</f>
        <v>54</v>
      </c>
      <c r="Q9375" s="4">
        <f>E9375/D9375</f>
        <v>0.83333333333333337</v>
      </c>
      <c r="R9375" s="1">
        <f>ROUND(L9375^(3/2)/K9375*100*SQRT(2/PI()),0)</f>
        <v>53</v>
      </c>
      <c r="S9375" s="1" t="str">
        <f>IF(AND(R9375&gt;=R9374,R9375&gt;R9376),"YES","NO")</f>
        <v>NO</v>
      </c>
      <c r="T9375" s="1">
        <f>IF(C9375&lt;C9374,0,IF(T9374=1,1,IF(S9375="YES",1,0)))</f>
        <v>0</v>
      </c>
      <c r="U9375" s="1" t="str">
        <f>IF(AND(T9374=0,T9375=1),"YES","NO")</f>
        <v>NO</v>
      </c>
    </row>
    <row r="9376" spans="1:21" x14ac:dyDescent="0.3">
      <c r="A9376" s="1">
        <v>9376</v>
      </c>
      <c r="B9376" s="1">
        <v>487</v>
      </c>
      <c r="C9376" s="1">
        <v>6000</v>
      </c>
      <c r="D9376" s="1">
        <v>9</v>
      </c>
      <c r="E9376" s="1">
        <v>7.5</v>
      </c>
      <c r="F9376" s="1">
        <v>2</v>
      </c>
      <c r="G9376" s="1" t="s">
        <v>4</v>
      </c>
      <c r="H9376" s="1">
        <v>0.99</v>
      </c>
      <c r="I9376" s="1">
        <v>7.0000000000000007E-2</v>
      </c>
      <c r="J9376" s="1">
        <v>0.76</v>
      </c>
      <c r="K9376" s="1">
        <v>7.0000000000000007E-2</v>
      </c>
      <c r="L9376" s="1">
        <v>0.13</v>
      </c>
      <c r="M9376" s="3">
        <f>PI()*(D9376*0.0254)^2/4</f>
        <v>4.1043305806897315E-2</v>
      </c>
      <c r="N9376" s="1">
        <f>ROUND(H9376*4.45,0)</f>
        <v>4</v>
      </c>
      <c r="O9376" s="1">
        <f>I9376*745.7</f>
        <v>52.199000000000005</v>
      </c>
      <c r="P9376" s="5">
        <f>ROUND(N9376^(3/2)/O9376/SQRT(2*1.28*M9376)*100,0)</f>
        <v>47</v>
      </c>
      <c r="Q9376" s="4">
        <f>E9376/D9376</f>
        <v>0.83333333333333337</v>
      </c>
      <c r="R9376" s="1">
        <f>ROUND(L9376^(3/2)/K9376*100*SQRT(2/PI()),0)</f>
        <v>53</v>
      </c>
      <c r="S9376" s="1" t="str">
        <f>IF(AND(R9376&gt;=R9375,R9376&gt;R9377),"YES","NO")</f>
        <v>NO</v>
      </c>
      <c r="T9376" s="1">
        <f>IF(C9376&lt;C9375,0,IF(T9375=1,1,IF(S9376="YES",1,0)))</f>
        <v>0</v>
      </c>
      <c r="U9376" s="1" t="str">
        <f>IF(AND(T9375=0,T9376=1),"YES","NO")</f>
        <v>NO</v>
      </c>
    </row>
    <row r="9377" spans="1:21" x14ac:dyDescent="0.3">
      <c r="A9377" s="1">
        <v>9377</v>
      </c>
      <c r="B9377" s="1">
        <v>487</v>
      </c>
      <c r="C9377" s="1">
        <v>7000</v>
      </c>
      <c r="D9377" s="1">
        <v>9</v>
      </c>
      <c r="E9377" s="1">
        <v>7.5</v>
      </c>
      <c r="F9377" s="1">
        <v>2</v>
      </c>
      <c r="G9377" s="1" t="s">
        <v>4</v>
      </c>
      <c r="H9377" s="1">
        <v>1.35</v>
      </c>
      <c r="I9377" s="1">
        <v>0.11</v>
      </c>
      <c r="J9377" s="1">
        <v>1</v>
      </c>
      <c r="K9377" s="1">
        <v>7.0000000000000007E-2</v>
      </c>
      <c r="L9377" s="1">
        <v>0.13</v>
      </c>
      <c r="M9377" s="3">
        <f>PI()*(D9377*0.0254)^2/4</f>
        <v>4.1043305806897315E-2</v>
      </c>
      <c r="N9377" s="1">
        <f>ROUND(H9377*4.45,0)</f>
        <v>6</v>
      </c>
      <c r="O9377" s="1">
        <f>I9377*745.7</f>
        <v>82.027000000000001</v>
      </c>
      <c r="P9377" s="5">
        <f>ROUND(N9377^(3/2)/O9377/SQRT(2*1.28*M9377)*100,0)</f>
        <v>55</v>
      </c>
      <c r="Q9377" s="4">
        <f>E9377/D9377</f>
        <v>0.83333333333333337</v>
      </c>
      <c r="R9377" s="1">
        <f>ROUND(L9377^(3/2)/K9377*100*SQRT(2/PI()),0)</f>
        <v>53</v>
      </c>
      <c r="S9377" s="1" t="str">
        <f>IF(AND(R9377&gt;=R9376,R9377&gt;R9378),"YES","NO")</f>
        <v>NO</v>
      </c>
      <c r="T9377" s="1">
        <f>IF(C9377&lt;C9376,0,IF(T9376=1,1,IF(S9377="YES",1,0)))</f>
        <v>0</v>
      </c>
      <c r="U9377" s="1" t="str">
        <f>IF(AND(T9376=0,T9377=1),"YES","NO")</f>
        <v>NO</v>
      </c>
    </row>
    <row r="9378" spans="1:21" x14ac:dyDescent="0.3">
      <c r="A9378" s="1">
        <v>9378</v>
      </c>
      <c r="B9378" s="1">
        <v>487</v>
      </c>
      <c r="C9378" s="1">
        <v>8000</v>
      </c>
      <c r="D9378" s="1">
        <v>9</v>
      </c>
      <c r="E9378" s="1">
        <v>7.5</v>
      </c>
      <c r="F9378" s="1">
        <v>2</v>
      </c>
      <c r="G9378" s="1" t="s">
        <v>4</v>
      </c>
      <c r="H9378" s="1">
        <v>1.76</v>
      </c>
      <c r="I9378" s="1">
        <v>0.16</v>
      </c>
      <c r="J9378" s="1">
        <v>1.25</v>
      </c>
      <c r="K9378" s="1">
        <v>7.0000000000000007E-2</v>
      </c>
      <c r="L9378" s="1">
        <v>0.13</v>
      </c>
      <c r="M9378" s="3">
        <f>PI()*(D9378*0.0254)^2/4</f>
        <v>4.1043305806897315E-2</v>
      </c>
      <c r="N9378" s="1">
        <f>ROUND(H9378*4.45,0)</f>
        <v>8</v>
      </c>
      <c r="O9378" s="1">
        <f>I9378*745.7</f>
        <v>119.31200000000001</v>
      </c>
      <c r="P9378" s="5">
        <f>ROUND(N9378^(3/2)/O9378/SQRT(2*1.28*M9378)*100,0)</f>
        <v>59</v>
      </c>
      <c r="Q9378" s="4">
        <f>E9378/D9378</f>
        <v>0.83333333333333337</v>
      </c>
      <c r="R9378" s="1">
        <f>ROUND(L9378^(3/2)/K9378*100*SQRT(2/PI()),0)</f>
        <v>53</v>
      </c>
      <c r="S9378" s="1" t="str">
        <f>IF(AND(R9378&gt;=R9377,R9378&gt;R9379),"YES","NO")</f>
        <v>NO</v>
      </c>
      <c r="T9378" s="1">
        <f>IF(C9378&lt;C9377,0,IF(T9377=1,1,IF(S9378="YES",1,0)))</f>
        <v>0</v>
      </c>
      <c r="U9378" s="1" t="str">
        <f>IF(AND(T9377=0,T9378=1),"YES","NO")</f>
        <v>NO</v>
      </c>
    </row>
    <row r="9379" spans="1:21" x14ac:dyDescent="0.3">
      <c r="A9379" s="1">
        <v>9379</v>
      </c>
      <c r="B9379" s="1">
        <v>487</v>
      </c>
      <c r="C9379" s="1">
        <v>9000</v>
      </c>
      <c r="D9379" s="1">
        <v>9</v>
      </c>
      <c r="E9379" s="1">
        <v>7.5</v>
      </c>
      <c r="F9379" s="1">
        <v>2</v>
      </c>
      <c r="G9379" s="1" t="s">
        <v>4</v>
      </c>
      <c r="H9379" s="1">
        <v>2.2200000000000002</v>
      </c>
      <c r="I9379" s="1">
        <v>0.22</v>
      </c>
      <c r="J9379" s="1">
        <v>1.54</v>
      </c>
      <c r="K9379" s="1">
        <v>0.06</v>
      </c>
      <c r="L9379" s="1">
        <v>0.13</v>
      </c>
      <c r="M9379" s="3">
        <f>PI()*(D9379*0.0254)^2/4</f>
        <v>4.1043305806897315E-2</v>
      </c>
      <c r="N9379" s="1">
        <f>ROUND(H9379*4.45,0)</f>
        <v>10</v>
      </c>
      <c r="O9379" s="1">
        <f>I9379*745.7</f>
        <v>164.054</v>
      </c>
      <c r="P9379" s="5">
        <f>ROUND(N9379^(3/2)/O9379/SQRT(2*1.28*M9379)*100,0)</f>
        <v>59</v>
      </c>
      <c r="Q9379" s="4">
        <f>E9379/D9379</f>
        <v>0.83333333333333337</v>
      </c>
      <c r="R9379" s="1">
        <f>ROUND(L9379^(3/2)/K9379*100*SQRT(2/PI()),0)</f>
        <v>62</v>
      </c>
      <c r="S9379" s="1" t="str">
        <f>IF(AND(R9379&gt;=R9378,R9379&gt;R9380),"YES","NO")</f>
        <v>YES</v>
      </c>
      <c r="T9379" s="1">
        <f>IF(C9379&lt;C9378,0,IF(T9378=1,1,IF(S9379="YES",1,0)))</f>
        <v>1</v>
      </c>
      <c r="U9379" s="1" t="str">
        <f>IF(AND(T9378=0,T9379=1),"YES","NO")</f>
        <v>YES</v>
      </c>
    </row>
    <row r="9380" spans="1:21" x14ac:dyDescent="0.3">
      <c r="A9380" s="1">
        <v>9380</v>
      </c>
      <c r="B9380" s="1">
        <v>487</v>
      </c>
      <c r="C9380" s="1">
        <v>10000</v>
      </c>
      <c r="D9380" s="1">
        <v>9</v>
      </c>
      <c r="E9380" s="1">
        <v>7.5</v>
      </c>
      <c r="F9380" s="1">
        <v>2</v>
      </c>
      <c r="G9380" s="1" t="s">
        <v>4</v>
      </c>
      <c r="H9380" s="1">
        <v>2.76</v>
      </c>
      <c r="I9380" s="1">
        <v>0.33</v>
      </c>
      <c r="J9380" s="1">
        <v>2.1</v>
      </c>
      <c r="K9380" s="1">
        <v>7.0000000000000007E-2</v>
      </c>
      <c r="L9380" s="1">
        <v>0.13</v>
      </c>
      <c r="M9380" s="3">
        <f>PI()*(D9380*0.0254)^2/4</f>
        <v>4.1043305806897315E-2</v>
      </c>
      <c r="N9380" s="1">
        <f>ROUND(H9380*4.45,0)</f>
        <v>12</v>
      </c>
      <c r="O9380" s="1">
        <f>I9380*745.7</f>
        <v>246.08100000000002</v>
      </c>
      <c r="P9380" s="5">
        <f>ROUND(N9380^(3/2)/O9380/SQRT(2*1.28*M9380)*100,0)</f>
        <v>52</v>
      </c>
      <c r="Q9380" s="4">
        <f>E9380/D9380</f>
        <v>0.83333333333333337</v>
      </c>
      <c r="R9380" s="1">
        <f>ROUND(L9380^(3/2)/K9380*100*SQRT(2/PI()),0)</f>
        <v>53</v>
      </c>
      <c r="S9380" s="1" t="str">
        <f>IF(AND(R9380&gt;=R9379,R9380&gt;R9381),"YES","NO")</f>
        <v>NO</v>
      </c>
      <c r="T9380" s="1">
        <f>IF(C9380&lt;C9379,0,IF(T9379=1,1,IF(S9380="YES",1,0)))</f>
        <v>1</v>
      </c>
      <c r="U9380" s="1" t="str">
        <f>IF(AND(T9379=0,T9380=1),"YES","NO")</f>
        <v>NO</v>
      </c>
    </row>
    <row r="9381" spans="1:21" x14ac:dyDescent="0.3">
      <c r="A9381" s="1">
        <v>9381</v>
      </c>
      <c r="B9381" s="1">
        <v>487</v>
      </c>
      <c r="C9381" s="1">
        <v>11000</v>
      </c>
      <c r="D9381" s="1">
        <v>9</v>
      </c>
      <c r="E9381" s="1">
        <v>7.5</v>
      </c>
      <c r="F9381" s="1">
        <v>2</v>
      </c>
      <c r="G9381" s="1" t="s">
        <v>4</v>
      </c>
      <c r="H9381" s="1">
        <v>3.41</v>
      </c>
      <c r="I9381" s="1">
        <v>0.57999999999999996</v>
      </c>
      <c r="J9381" s="1">
        <v>3.34</v>
      </c>
      <c r="K9381" s="1">
        <v>0.09</v>
      </c>
      <c r="L9381" s="1">
        <v>0.13</v>
      </c>
      <c r="M9381" s="3">
        <f>PI()*(D9381*0.0254)^2/4</f>
        <v>4.1043305806897315E-2</v>
      </c>
      <c r="N9381" s="1">
        <f>ROUND(H9381*4.45,0)</f>
        <v>15</v>
      </c>
      <c r="O9381" s="1">
        <f>I9381*745.7</f>
        <v>432.50599999999997</v>
      </c>
      <c r="P9381" s="5">
        <f>ROUND(N9381^(3/2)/O9381/SQRT(2*1.28*M9381)*100,0)</f>
        <v>41</v>
      </c>
      <c r="Q9381" s="4">
        <f>E9381/D9381</f>
        <v>0.83333333333333337</v>
      </c>
      <c r="R9381" s="1">
        <f>ROUND(L9381^(3/2)/K9381*100*SQRT(2/PI()),0)</f>
        <v>42</v>
      </c>
      <c r="S9381" s="1" t="str">
        <f>IF(AND(R9381&gt;=R9380,R9381&gt;R9382),"YES","NO")</f>
        <v>NO</v>
      </c>
      <c r="T9381" s="1">
        <f>IF(C9381&lt;C9380,0,IF(T9380=1,1,IF(S9381="YES",1,0)))</f>
        <v>1</v>
      </c>
      <c r="U9381" s="1" t="str">
        <f>IF(AND(T9380=0,T9381=1),"YES","NO")</f>
        <v>NO</v>
      </c>
    </row>
    <row r="9382" spans="1:21" x14ac:dyDescent="0.3">
      <c r="A9382" s="1">
        <v>9382</v>
      </c>
      <c r="B9382" s="1">
        <v>487</v>
      </c>
      <c r="C9382" s="1">
        <v>12000</v>
      </c>
      <c r="D9382" s="1">
        <v>9</v>
      </c>
      <c r="E9382" s="1">
        <v>7.5</v>
      </c>
      <c r="F9382" s="1">
        <v>2</v>
      </c>
      <c r="G9382" s="1" t="s">
        <v>4</v>
      </c>
      <c r="H9382" s="1">
        <v>4.13</v>
      </c>
      <c r="I9382" s="1">
        <v>0.93</v>
      </c>
      <c r="J9382" s="1">
        <v>4.9000000000000004</v>
      </c>
      <c r="K9382" s="1">
        <v>0.11</v>
      </c>
      <c r="L9382" s="1">
        <v>0.14000000000000001</v>
      </c>
      <c r="M9382" s="3">
        <f>PI()*(D9382*0.0254)^2/4</f>
        <v>4.1043305806897315E-2</v>
      </c>
      <c r="N9382" s="1">
        <f>ROUND(H9382*4.45,0)</f>
        <v>18</v>
      </c>
      <c r="O9382" s="1">
        <f>I9382*745.7</f>
        <v>693.50100000000009</v>
      </c>
      <c r="P9382" s="5">
        <f>ROUND(N9382^(3/2)/O9382/SQRT(2*1.28*M9382)*100,0)</f>
        <v>34</v>
      </c>
      <c r="Q9382" s="4">
        <f>E9382/D9382</f>
        <v>0.83333333333333337</v>
      </c>
      <c r="R9382" s="1">
        <f>ROUND(L9382^(3/2)/K9382*100*SQRT(2/PI()),0)</f>
        <v>38</v>
      </c>
      <c r="S9382" s="1" t="str">
        <f>IF(AND(R9382&gt;=R9381,R9382&gt;R9383),"YES","NO")</f>
        <v>NO</v>
      </c>
      <c r="T9382" s="1">
        <f>IF(C9382&lt;C9381,0,IF(T9381=1,1,IF(S9382="YES",1,0)))</f>
        <v>1</v>
      </c>
      <c r="U9382" s="1" t="str">
        <f>IF(AND(T9381=0,T9382=1),"YES","NO")</f>
        <v>NO</v>
      </c>
    </row>
    <row r="9383" spans="1:21" x14ac:dyDescent="0.3">
      <c r="A9383" s="1">
        <v>9383</v>
      </c>
      <c r="B9383" s="1">
        <v>487</v>
      </c>
      <c r="C9383" s="1">
        <v>13000</v>
      </c>
      <c r="D9383" s="1">
        <v>9</v>
      </c>
      <c r="E9383" s="1">
        <v>7.5</v>
      </c>
      <c r="F9383" s="1">
        <v>2</v>
      </c>
      <c r="G9383" s="1" t="s">
        <v>4</v>
      </c>
      <c r="H9383" s="1">
        <v>4.93</v>
      </c>
      <c r="I9383" s="1">
        <v>1.4</v>
      </c>
      <c r="J9383" s="1">
        <v>6.81</v>
      </c>
      <c r="K9383" s="1">
        <v>0.13</v>
      </c>
      <c r="L9383" s="1">
        <v>0.14000000000000001</v>
      </c>
      <c r="M9383" s="3">
        <f>PI()*(D9383*0.0254)^2/4</f>
        <v>4.1043305806897315E-2</v>
      </c>
      <c r="N9383" s="1">
        <f>ROUND(H9383*4.45,0)</f>
        <v>22</v>
      </c>
      <c r="O9383" s="1">
        <f>I9383*745.7</f>
        <v>1043.98</v>
      </c>
      <c r="P9383" s="5">
        <f>ROUND(N9383^(3/2)/O9383/SQRT(2*1.28*M9383)*100,0)</f>
        <v>30</v>
      </c>
      <c r="Q9383" s="4">
        <f>E9383/D9383</f>
        <v>0.83333333333333337</v>
      </c>
      <c r="R9383" s="1">
        <f>ROUND(L9383^(3/2)/K9383*100*SQRT(2/PI()),0)</f>
        <v>32</v>
      </c>
      <c r="S9383" s="1" t="str">
        <f>IF(AND(R9383&gt;=R9382,R9383&gt;R9384),"YES","NO")</f>
        <v>NO</v>
      </c>
      <c r="T9383" s="1">
        <f>IF(C9383&lt;C9382,0,IF(T9382=1,1,IF(S9383="YES",1,0)))</f>
        <v>1</v>
      </c>
      <c r="U9383" s="1" t="str">
        <f>IF(AND(T9382=0,T9383=1),"YES","NO")</f>
        <v>NO</v>
      </c>
    </row>
    <row r="9384" spans="1:21" x14ac:dyDescent="0.3">
      <c r="A9384" s="1">
        <v>9384</v>
      </c>
      <c r="B9384" s="1">
        <v>487</v>
      </c>
      <c r="C9384" s="1">
        <v>13999</v>
      </c>
      <c r="D9384" s="1">
        <v>9</v>
      </c>
      <c r="E9384" s="1">
        <v>7.5</v>
      </c>
      <c r="F9384" s="1">
        <v>2</v>
      </c>
      <c r="G9384" s="1" t="s">
        <v>4</v>
      </c>
      <c r="H9384" s="1">
        <v>5.81</v>
      </c>
      <c r="I9384" s="1">
        <v>2.0299999999999998</v>
      </c>
      <c r="J9384" s="1">
        <v>9.14</v>
      </c>
      <c r="K9384" s="1">
        <v>0.16</v>
      </c>
      <c r="L9384" s="1">
        <v>0.14000000000000001</v>
      </c>
      <c r="M9384" s="3">
        <f>PI()*(D9384*0.0254)^2/4</f>
        <v>4.1043305806897315E-2</v>
      </c>
      <c r="N9384" s="1">
        <f>ROUND(H9384*4.45,0)</f>
        <v>26</v>
      </c>
      <c r="O9384" s="1">
        <f>I9384*745.7</f>
        <v>1513.771</v>
      </c>
      <c r="P9384" s="5">
        <f>ROUND(N9384^(3/2)/O9384/SQRT(2*1.28*M9384)*100,0)</f>
        <v>27</v>
      </c>
      <c r="Q9384" s="4">
        <f>E9384/D9384</f>
        <v>0.83333333333333337</v>
      </c>
      <c r="R9384" s="1">
        <f>ROUND(L9384^(3/2)/K9384*100*SQRT(2/PI()),0)</f>
        <v>26</v>
      </c>
      <c r="S9384" s="1" t="str">
        <f>IF(AND(R9384&gt;=R9383,R9384&gt;R9385),"YES","NO")</f>
        <v>NO</v>
      </c>
      <c r="T9384" s="1">
        <f>IF(C9384&lt;C9383,0,IF(T9383=1,1,IF(S9384="YES",1,0)))</f>
        <v>1</v>
      </c>
      <c r="U9384" s="1" t="str">
        <f>IF(AND(T9383=0,T9384=1),"YES","NO")</f>
        <v>NO</v>
      </c>
    </row>
    <row r="9385" spans="1:21" x14ac:dyDescent="0.3">
      <c r="A9385" s="1">
        <v>9385</v>
      </c>
      <c r="B9385" s="1">
        <v>487</v>
      </c>
      <c r="C9385" s="1">
        <v>15000</v>
      </c>
      <c r="D9385" s="1">
        <v>9</v>
      </c>
      <c r="E9385" s="1">
        <v>7.5</v>
      </c>
      <c r="F9385" s="1">
        <v>2</v>
      </c>
      <c r="G9385" s="1" t="s">
        <v>4</v>
      </c>
      <c r="H9385" s="1">
        <v>6.78</v>
      </c>
      <c r="I9385" s="1">
        <v>2.84</v>
      </c>
      <c r="J9385" s="1">
        <v>11.94</v>
      </c>
      <c r="K9385" s="1">
        <v>0.18</v>
      </c>
      <c r="L9385" s="1">
        <v>0.14000000000000001</v>
      </c>
      <c r="M9385" s="3">
        <f>PI()*(D9385*0.0254)^2/4</f>
        <v>4.1043305806897315E-2</v>
      </c>
      <c r="N9385" s="1">
        <f>ROUND(H9385*4.45,0)</f>
        <v>30</v>
      </c>
      <c r="O9385" s="1">
        <f>I9385*745.7</f>
        <v>2117.788</v>
      </c>
      <c r="P9385" s="5">
        <f>ROUND(N9385^(3/2)/O9385/SQRT(2*1.28*M9385)*100,0)</f>
        <v>24</v>
      </c>
      <c r="Q9385" s="4">
        <f>E9385/D9385</f>
        <v>0.83333333333333337</v>
      </c>
      <c r="R9385" s="1">
        <f>ROUND(L9385^(3/2)/K9385*100*SQRT(2/PI()),0)</f>
        <v>23</v>
      </c>
      <c r="S9385" s="1" t="str">
        <f>IF(AND(R9385&gt;=R9384,R9385&gt;R9386),"YES","NO")</f>
        <v>NO</v>
      </c>
      <c r="T9385" s="1">
        <f>IF(C9385&lt;C9384,0,IF(T9384=1,1,IF(S9385="YES",1,0)))</f>
        <v>1</v>
      </c>
      <c r="U9385" s="1" t="str">
        <f>IF(AND(T9384=0,T9385=1),"YES","NO")</f>
        <v>NO</v>
      </c>
    </row>
    <row r="9386" spans="1:21" x14ac:dyDescent="0.3">
      <c r="A9386" s="1">
        <v>9386</v>
      </c>
      <c r="B9386" s="1">
        <v>487</v>
      </c>
      <c r="C9386" s="1">
        <v>16000</v>
      </c>
      <c r="D9386" s="1">
        <v>9</v>
      </c>
      <c r="E9386" s="1">
        <v>7.5</v>
      </c>
      <c r="F9386" s="1">
        <v>2</v>
      </c>
      <c r="G9386" s="1" t="s">
        <v>4</v>
      </c>
      <c r="H9386" s="1">
        <v>7.83</v>
      </c>
      <c r="I9386" s="1">
        <v>3.88</v>
      </c>
      <c r="J9386" s="1">
        <v>15.3</v>
      </c>
      <c r="K9386" s="1">
        <v>0.2</v>
      </c>
      <c r="L9386" s="1">
        <v>0.15</v>
      </c>
      <c r="M9386" s="3">
        <f>PI()*(D9386*0.0254)^2/4</f>
        <v>4.1043305806897315E-2</v>
      </c>
      <c r="N9386" s="1">
        <f>ROUND(H9386*4.45,0)</f>
        <v>35</v>
      </c>
      <c r="O9386" s="1">
        <f>I9386*745.7</f>
        <v>2893.3160000000003</v>
      </c>
      <c r="P9386" s="5">
        <f>ROUND(N9386^(3/2)/O9386/SQRT(2*1.28*M9386)*100,0)</f>
        <v>22</v>
      </c>
      <c r="Q9386" s="4">
        <f>E9386/D9386</f>
        <v>0.83333333333333337</v>
      </c>
      <c r="R9386" s="1">
        <f>ROUND(L9386^(3/2)/K9386*100*SQRT(2/PI()),0)</f>
        <v>23</v>
      </c>
      <c r="S9386" s="1" t="str">
        <f>IF(AND(R9386&gt;=R9385,R9386&gt;R9387),"YES","NO")</f>
        <v>YES</v>
      </c>
      <c r="T9386" s="1">
        <f>IF(C9386&lt;C9385,0,IF(T9385=1,1,IF(S9386="YES",1,0)))</f>
        <v>1</v>
      </c>
      <c r="U9386" s="1" t="str">
        <f>IF(AND(T9385=0,T9386=1),"YES","NO")</f>
        <v>NO</v>
      </c>
    </row>
    <row r="9387" spans="1:21" x14ac:dyDescent="0.3">
      <c r="A9387" s="1">
        <v>9387</v>
      </c>
      <c r="B9387" s="1">
        <v>487</v>
      </c>
      <c r="C9387" s="1">
        <v>17000</v>
      </c>
      <c r="D9387" s="1">
        <v>9</v>
      </c>
      <c r="E9387" s="1">
        <v>7.5</v>
      </c>
      <c r="F9387" s="1">
        <v>2</v>
      </c>
      <c r="G9387" s="1" t="s">
        <v>4</v>
      </c>
      <c r="H9387" s="1">
        <v>8.98</v>
      </c>
      <c r="I9387" s="1">
        <v>5.22</v>
      </c>
      <c r="J9387" s="1">
        <v>19.350000000000001</v>
      </c>
      <c r="K9387" s="1">
        <v>0.22</v>
      </c>
      <c r="L9387" s="1">
        <v>0.15</v>
      </c>
      <c r="M9387" s="3">
        <f>PI()*(D9387*0.0254)^2/4</f>
        <v>4.1043305806897315E-2</v>
      </c>
      <c r="N9387" s="1">
        <f>ROUND(H9387*4.45,0)</f>
        <v>40</v>
      </c>
      <c r="O9387" s="1">
        <f>I9387*745.7</f>
        <v>3892.5540000000001</v>
      </c>
      <c r="P9387" s="5">
        <f>ROUND(N9387^(3/2)/O9387/SQRT(2*1.28*M9387)*100,0)</f>
        <v>20</v>
      </c>
      <c r="Q9387" s="4">
        <f>E9387/D9387</f>
        <v>0.83333333333333337</v>
      </c>
      <c r="R9387" s="1">
        <f>ROUND(L9387^(3/2)/K9387*100*SQRT(2/PI()),0)</f>
        <v>21</v>
      </c>
      <c r="S9387" s="1" t="str">
        <f>IF(AND(R9387&gt;=R9386,R9387&gt;R9388),"YES","NO")</f>
        <v>NO</v>
      </c>
      <c r="T9387" s="1">
        <f>IF(C9387&lt;C9386,0,IF(T9386=1,1,IF(S9387="YES",1,0)))</f>
        <v>1</v>
      </c>
      <c r="U9387" s="1" t="str">
        <f>IF(AND(T9386=0,T9387=1),"YES","NO")</f>
        <v>NO</v>
      </c>
    </row>
    <row r="9388" spans="1:21" x14ac:dyDescent="0.3">
      <c r="A9388" s="1">
        <v>9388</v>
      </c>
      <c r="B9388" s="1">
        <v>487</v>
      </c>
      <c r="C9388" s="1">
        <v>18000</v>
      </c>
      <c r="D9388" s="1">
        <v>9</v>
      </c>
      <c r="E9388" s="1">
        <v>7.5</v>
      </c>
      <c r="F9388" s="1">
        <v>2</v>
      </c>
      <c r="G9388" s="1" t="s">
        <v>4</v>
      </c>
      <c r="H9388" s="1">
        <v>10.23</v>
      </c>
      <c r="I9388" s="1">
        <v>6.9</v>
      </c>
      <c r="J9388" s="1">
        <v>24.17</v>
      </c>
      <c r="K9388" s="1">
        <v>0.25</v>
      </c>
      <c r="L9388" s="1">
        <v>0.15</v>
      </c>
      <c r="M9388" s="3">
        <f>PI()*(D9388*0.0254)^2/4</f>
        <v>4.1043305806897315E-2</v>
      </c>
      <c r="N9388" s="1">
        <f>ROUND(H9388*4.45,0)</f>
        <v>46</v>
      </c>
      <c r="O9388" s="1">
        <f>I9388*745.7</f>
        <v>5145.3300000000008</v>
      </c>
      <c r="P9388" s="5">
        <f>ROUND(N9388^(3/2)/O9388/SQRT(2*1.28*M9388)*100,0)</f>
        <v>19</v>
      </c>
      <c r="Q9388" s="4">
        <f>E9388/D9388</f>
        <v>0.83333333333333337</v>
      </c>
      <c r="R9388" s="1">
        <f>ROUND(L9388^(3/2)/K9388*100*SQRT(2/PI()),0)</f>
        <v>19</v>
      </c>
      <c r="S9388" s="1" t="str">
        <f>IF(AND(R9388&gt;=R9387,R9388&gt;R9389),"YES","NO")</f>
        <v>NO</v>
      </c>
      <c r="T9388" s="1">
        <f>IF(C9388&lt;C9387,0,IF(T9387=1,1,IF(S9388="YES",1,0)))</f>
        <v>1</v>
      </c>
      <c r="U9388" s="1" t="str">
        <f>IF(AND(T9387=0,T9388=1),"YES","NO")</f>
        <v>NO</v>
      </c>
    </row>
    <row r="9389" spans="1:21" x14ac:dyDescent="0.3">
      <c r="A9389" s="1">
        <v>9389</v>
      </c>
      <c r="B9389" s="1">
        <v>487</v>
      </c>
      <c r="C9389" s="1">
        <v>19000</v>
      </c>
      <c r="D9389" s="1">
        <v>9</v>
      </c>
      <c r="E9389" s="1">
        <v>7.5</v>
      </c>
      <c r="F9389" s="1">
        <v>2</v>
      </c>
      <c r="G9389" s="1" t="s">
        <v>4</v>
      </c>
      <c r="H9389" s="1">
        <v>11.6</v>
      </c>
      <c r="I9389" s="1">
        <v>9.06</v>
      </c>
      <c r="J9389" s="1">
        <v>30.07</v>
      </c>
      <c r="K9389" s="1">
        <v>0.28000000000000003</v>
      </c>
      <c r="L9389" s="1">
        <v>0.15</v>
      </c>
      <c r="M9389" s="3">
        <f>PI()*(D9389*0.0254)^2/4</f>
        <v>4.1043305806897315E-2</v>
      </c>
      <c r="N9389" s="1">
        <f>ROUND(H9389*4.45,0)</f>
        <v>52</v>
      </c>
      <c r="O9389" s="1">
        <f>I9389*745.7</f>
        <v>6756.0420000000004</v>
      </c>
      <c r="P9389" s="5">
        <f>ROUND(N9389^(3/2)/O9389/SQRT(2*1.28*M9389)*100,0)</f>
        <v>17</v>
      </c>
      <c r="Q9389" s="4">
        <f>E9389/D9389</f>
        <v>0.83333333333333337</v>
      </c>
      <c r="R9389" s="1">
        <f>ROUND(L9389^(3/2)/K9389*100*SQRT(2/PI()),0)</f>
        <v>17</v>
      </c>
      <c r="S9389" s="1" t="str">
        <f>IF(AND(R9389&gt;=R9388,R9389&gt;R9390),"YES","NO")</f>
        <v>NO</v>
      </c>
      <c r="T9389" s="1">
        <f>IF(C9389&lt;C9388,0,IF(T9388=1,1,IF(S9389="YES",1,0)))</f>
        <v>1</v>
      </c>
      <c r="U9389" s="1" t="str">
        <f>IF(AND(T9388=0,T9389=1),"YES","NO")</f>
        <v>NO</v>
      </c>
    </row>
    <row r="9390" spans="1:21" x14ac:dyDescent="0.3">
      <c r="A9390" s="1">
        <v>9390</v>
      </c>
      <c r="B9390" s="1">
        <v>487</v>
      </c>
      <c r="C9390" s="1">
        <v>20000</v>
      </c>
      <c r="D9390" s="1">
        <v>9</v>
      </c>
      <c r="E9390" s="1">
        <v>7.5</v>
      </c>
      <c r="F9390" s="1">
        <v>2</v>
      </c>
      <c r="G9390" s="1" t="s">
        <v>4</v>
      </c>
      <c r="H9390" s="1">
        <v>12.8</v>
      </c>
      <c r="I9390" s="1">
        <v>10.67</v>
      </c>
      <c r="J9390" s="1">
        <v>33.619999999999997</v>
      </c>
      <c r="K9390" s="1">
        <v>0.28000000000000003</v>
      </c>
      <c r="L9390" s="1">
        <v>0.15</v>
      </c>
      <c r="M9390" s="3">
        <f>PI()*(D9390*0.0254)^2/4</f>
        <v>4.1043305806897315E-2</v>
      </c>
      <c r="N9390" s="1">
        <f>ROUND(H9390*4.45,0)</f>
        <v>57</v>
      </c>
      <c r="O9390" s="1">
        <f>I9390*745.7</f>
        <v>7956.6190000000006</v>
      </c>
      <c r="P9390" s="5">
        <f>ROUND(N9390^(3/2)/O9390/SQRT(2*1.28*M9390)*100,0)</f>
        <v>17</v>
      </c>
      <c r="Q9390" s="4">
        <f>E9390/D9390</f>
        <v>0.83333333333333337</v>
      </c>
      <c r="R9390" s="1">
        <f>ROUND(L9390^(3/2)/K9390*100*SQRT(2/PI()),0)</f>
        <v>17</v>
      </c>
      <c r="S9390" s="1" t="str">
        <f>IF(AND(R9390&gt;=R9389,R9390&gt;R9391),"YES","NO")</f>
        <v>YES</v>
      </c>
      <c r="T9390" s="1">
        <f>IF(C9390&lt;C9389,0,IF(T9389=1,1,IF(S9390="YES",1,0)))</f>
        <v>1</v>
      </c>
      <c r="U9390" s="1" t="str">
        <f>IF(AND(T9389=0,T9390=1),"YES","NO")</f>
        <v>NO</v>
      </c>
    </row>
    <row r="9391" spans="1:21" x14ac:dyDescent="0.3">
      <c r="A9391" s="1">
        <v>9391</v>
      </c>
      <c r="B9391" s="1">
        <v>487</v>
      </c>
      <c r="C9391" s="1">
        <v>21000</v>
      </c>
      <c r="D9391" s="1">
        <v>9</v>
      </c>
      <c r="E9391" s="1">
        <v>7.5</v>
      </c>
      <c r="F9391" s="1">
        <v>2</v>
      </c>
      <c r="G9391" s="1" t="s">
        <v>4</v>
      </c>
      <c r="H9391" s="1">
        <v>14.4</v>
      </c>
      <c r="I9391" s="1">
        <v>15.99</v>
      </c>
      <c r="J9391" s="1">
        <v>47.99</v>
      </c>
      <c r="K9391" s="1">
        <v>0.36</v>
      </c>
      <c r="L9391" s="1">
        <v>0.16</v>
      </c>
      <c r="M9391" s="3">
        <f>PI()*(D9391*0.0254)^2/4</f>
        <v>4.1043305806897315E-2</v>
      </c>
      <c r="N9391" s="1">
        <f>ROUND(H9391*4.45,0)</f>
        <v>64</v>
      </c>
      <c r="O9391" s="1">
        <f>I9391*745.7</f>
        <v>11923.743</v>
      </c>
      <c r="P9391" s="5">
        <f>ROUND(N9391^(3/2)/O9391/SQRT(2*1.28*M9391)*100,0)</f>
        <v>13</v>
      </c>
      <c r="Q9391" s="4">
        <f>E9391/D9391</f>
        <v>0.83333333333333337</v>
      </c>
      <c r="R9391" s="1">
        <f>ROUND(L9391^(3/2)/K9391*100*SQRT(2/PI()),0)</f>
        <v>14</v>
      </c>
      <c r="S9391" s="1" t="str">
        <f>IF(AND(R9391&gt;=R9390,R9391&gt;R9392),"YES","NO")</f>
        <v>NO</v>
      </c>
      <c r="T9391" s="1">
        <f>IF(C9391&lt;C9390,0,IF(T9390=1,1,IF(S9391="YES",1,0)))</f>
        <v>1</v>
      </c>
      <c r="U9391" s="1" t="str">
        <f>IF(AND(T9390=0,T9391=1),"YES","NO")</f>
        <v>NO</v>
      </c>
    </row>
    <row r="9392" spans="1:21" x14ac:dyDescent="0.3">
      <c r="A9392" s="1">
        <v>9392</v>
      </c>
      <c r="B9392" s="1">
        <v>487</v>
      </c>
      <c r="C9392" s="1">
        <v>26000</v>
      </c>
      <c r="D9392" s="1">
        <v>9</v>
      </c>
      <c r="E9392" s="1">
        <v>7.5</v>
      </c>
      <c r="F9392" s="1">
        <v>2</v>
      </c>
      <c r="G9392" s="1" t="s">
        <v>4</v>
      </c>
      <c r="H9392" s="1">
        <v>19.899999999999999</v>
      </c>
      <c r="I9392" s="1">
        <v>14.35</v>
      </c>
      <c r="J9392" s="1">
        <v>34.78</v>
      </c>
      <c r="K9392" s="1">
        <v>0.17</v>
      </c>
      <c r="L9392" s="1">
        <v>0.14000000000000001</v>
      </c>
      <c r="M9392" s="3">
        <f>PI()*(D9392*0.0254)^2/4</f>
        <v>4.1043305806897315E-2</v>
      </c>
      <c r="N9392" s="1">
        <f>ROUND(H9392*4.45,0)</f>
        <v>89</v>
      </c>
      <c r="O9392" s="1">
        <f>I9392*745.7</f>
        <v>10700.795</v>
      </c>
      <c r="P9392" s="5">
        <f>ROUND(N9392^(3/2)/O9392/SQRT(2*1.28*M9392)*100,0)</f>
        <v>24</v>
      </c>
      <c r="Q9392" s="4">
        <f>E9392/D9392</f>
        <v>0.83333333333333337</v>
      </c>
      <c r="R9392" s="1">
        <f>ROUND(L9392^(3/2)/K9392*100*SQRT(2/PI()),0)</f>
        <v>25</v>
      </c>
      <c r="S9392" s="1" t="str">
        <f>IF(AND(R9392&gt;=R9391,R9392&gt;R9393),"YES","NO")</f>
        <v>NO</v>
      </c>
      <c r="T9392" s="1">
        <f>IF(C9392&lt;C9391,0,IF(T9391=1,1,IF(S9392="YES",1,0)))</f>
        <v>1</v>
      </c>
      <c r="U9392" s="1" t="str">
        <f>IF(AND(T9391=0,T9392=1),"YES","NO")</f>
        <v>NO</v>
      </c>
    </row>
    <row r="9393" spans="1:21" x14ac:dyDescent="0.3">
      <c r="A9393" s="1">
        <v>9393</v>
      </c>
      <c r="B9393" s="1">
        <v>488</v>
      </c>
      <c r="C9393" s="1">
        <v>2000</v>
      </c>
      <c r="D9393" s="1">
        <v>9</v>
      </c>
      <c r="E9393" s="1">
        <v>7.5</v>
      </c>
      <c r="F9393" s="1">
        <v>2</v>
      </c>
      <c r="G9393" s="1" t="s">
        <v>5</v>
      </c>
      <c r="H9393" s="1">
        <v>0.13</v>
      </c>
      <c r="I9393" s="1">
        <v>0.01</v>
      </c>
      <c r="J9393" s="1">
        <v>0.11</v>
      </c>
      <c r="K9393" s="1">
        <v>0.09</v>
      </c>
      <c r="L9393" s="1">
        <v>0.16</v>
      </c>
      <c r="M9393" s="3">
        <f>PI()*(D9393*0.0254)^2/4</f>
        <v>4.1043305806897315E-2</v>
      </c>
      <c r="N9393" s="1">
        <f>ROUND(H9393*4.45,0)</f>
        <v>1</v>
      </c>
      <c r="O9393" s="1">
        <f>I9393*745.7</f>
        <v>7.4570000000000007</v>
      </c>
      <c r="P9393" s="5">
        <f>ROUND(N9393^(3/2)/O9393/SQRT(2*1.28*M9393)*100,0)</f>
        <v>41</v>
      </c>
      <c r="Q9393" s="4">
        <f>E9393/D9393</f>
        <v>0.83333333333333337</v>
      </c>
      <c r="R9393" s="1">
        <f>ROUND(L9393^(3/2)/K9393*100*SQRT(2/PI()),0)</f>
        <v>57</v>
      </c>
      <c r="S9393" s="1" t="str">
        <f>IF(AND(R9393&gt;=R9392,R9393&gt;R9394),"YES","NO")</f>
        <v>YES</v>
      </c>
      <c r="T9393" s="1">
        <f>IF(C9393&lt;C9392,0,IF(T9392=1,1,IF(S9393="YES",1,0)))</f>
        <v>0</v>
      </c>
      <c r="U9393" s="1" t="str">
        <f>IF(AND(T9392=0,T9393=1),"YES","NO")</f>
        <v>NO</v>
      </c>
    </row>
    <row r="9394" spans="1:21" x14ac:dyDescent="0.3">
      <c r="A9394" s="1">
        <v>9394</v>
      </c>
      <c r="B9394" s="1">
        <v>488</v>
      </c>
      <c r="C9394" s="1">
        <v>3000</v>
      </c>
      <c r="D9394" s="1">
        <v>9</v>
      </c>
      <c r="E9394" s="1">
        <v>7.5</v>
      </c>
      <c r="F9394" s="1">
        <v>2</v>
      </c>
      <c r="G9394" s="1" t="s">
        <v>5</v>
      </c>
      <c r="H9394" s="1">
        <v>0.3</v>
      </c>
      <c r="I9394" s="1">
        <v>0.01</v>
      </c>
      <c r="J9394" s="1">
        <v>0.26</v>
      </c>
      <c r="K9394" s="1">
        <v>0.1</v>
      </c>
      <c r="L9394" s="1">
        <v>0.16</v>
      </c>
      <c r="M9394" s="3">
        <f>PI()*(D9394*0.0254)^2/4</f>
        <v>4.1043305806897315E-2</v>
      </c>
      <c r="N9394" s="1">
        <f>ROUND(H9394*4.45,0)</f>
        <v>1</v>
      </c>
      <c r="O9394" s="1">
        <f>I9394*745.7</f>
        <v>7.4570000000000007</v>
      </c>
      <c r="P9394" s="5">
        <f>ROUND(N9394^(3/2)/O9394/SQRT(2*1.28*M9394)*100,0)</f>
        <v>41</v>
      </c>
      <c r="Q9394" s="4">
        <f>E9394/D9394</f>
        <v>0.83333333333333337</v>
      </c>
      <c r="R9394" s="1">
        <f>ROUND(L9394^(3/2)/K9394*100*SQRT(2/PI()),0)</f>
        <v>51</v>
      </c>
      <c r="S9394" s="1" t="str">
        <f>IF(AND(R9394&gt;=R9393,R9394&gt;R9395),"YES","NO")</f>
        <v>NO</v>
      </c>
      <c r="T9394" s="1">
        <f>IF(C9394&lt;C9393,0,IF(T9393=1,1,IF(S9394="YES",1,0)))</f>
        <v>0</v>
      </c>
      <c r="U9394" s="1" t="str">
        <f>IF(AND(T9393=0,T9394=1),"YES","NO")</f>
        <v>NO</v>
      </c>
    </row>
    <row r="9395" spans="1:21" x14ac:dyDescent="0.3">
      <c r="A9395" s="1">
        <v>9395</v>
      </c>
      <c r="B9395" s="1">
        <v>488</v>
      </c>
      <c r="C9395" s="1">
        <v>4000</v>
      </c>
      <c r="D9395" s="1">
        <v>9</v>
      </c>
      <c r="E9395" s="1">
        <v>7.5</v>
      </c>
      <c r="F9395" s="1">
        <v>2</v>
      </c>
      <c r="G9395" s="1" t="s">
        <v>5</v>
      </c>
      <c r="H9395" s="1">
        <v>0.53</v>
      </c>
      <c r="I9395" s="1">
        <v>0.03</v>
      </c>
      <c r="J9395" s="1">
        <v>0.46</v>
      </c>
      <c r="K9395" s="1">
        <v>0.1</v>
      </c>
      <c r="L9395" s="1">
        <v>0.16</v>
      </c>
      <c r="M9395" s="3">
        <f>PI()*(D9395*0.0254)^2/4</f>
        <v>4.1043305806897315E-2</v>
      </c>
      <c r="N9395" s="1">
        <f>ROUND(H9395*4.45,0)</f>
        <v>2</v>
      </c>
      <c r="O9395" s="1">
        <f>I9395*745.7</f>
        <v>22.371000000000002</v>
      </c>
      <c r="P9395" s="5">
        <f>ROUND(N9395^(3/2)/O9395/SQRT(2*1.28*M9395)*100,0)</f>
        <v>39</v>
      </c>
      <c r="Q9395" s="4">
        <f>E9395/D9395</f>
        <v>0.83333333333333337</v>
      </c>
      <c r="R9395" s="1">
        <f>ROUND(L9395^(3/2)/K9395*100*SQRT(2/PI()),0)</f>
        <v>51</v>
      </c>
      <c r="S9395" s="1" t="str">
        <f>IF(AND(R9395&gt;=R9394,R9395&gt;R9396),"YES","NO")</f>
        <v>NO</v>
      </c>
      <c r="T9395" s="1">
        <f>IF(C9395&lt;C9394,0,IF(T9394=1,1,IF(S9395="YES",1,0)))</f>
        <v>0</v>
      </c>
      <c r="U9395" s="1" t="str">
        <f>IF(AND(T9394=0,T9395=1),"YES","NO")</f>
        <v>NO</v>
      </c>
    </row>
    <row r="9396" spans="1:21" x14ac:dyDescent="0.3">
      <c r="A9396" s="1">
        <v>9396</v>
      </c>
      <c r="B9396" s="1">
        <v>488</v>
      </c>
      <c r="C9396" s="1">
        <v>5000</v>
      </c>
      <c r="D9396" s="1">
        <v>9</v>
      </c>
      <c r="E9396" s="1">
        <v>7.5</v>
      </c>
      <c r="F9396" s="1">
        <v>2</v>
      </c>
      <c r="G9396" s="1" t="s">
        <v>5</v>
      </c>
      <c r="H9396" s="1">
        <v>0.82</v>
      </c>
      <c r="I9396" s="1">
        <v>0.06</v>
      </c>
      <c r="J9396" s="1">
        <v>0.69</v>
      </c>
      <c r="K9396" s="1">
        <v>0.09</v>
      </c>
      <c r="L9396" s="1">
        <v>0.16</v>
      </c>
      <c r="M9396" s="3">
        <f>PI()*(D9396*0.0254)^2/4</f>
        <v>4.1043305806897315E-2</v>
      </c>
      <c r="N9396" s="1">
        <f>ROUND(H9396*4.45,0)</f>
        <v>4</v>
      </c>
      <c r="O9396" s="1">
        <f>I9396*745.7</f>
        <v>44.742000000000004</v>
      </c>
      <c r="P9396" s="5">
        <f>ROUND(N9396^(3/2)/O9396/SQRT(2*1.28*M9396)*100,0)</f>
        <v>55</v>
      </c>
      <c r="Q9396" s="4">
        <f>E9396/D9396</f>
        <v>0.83333333333333337</v>
      </c>
      <c r="R9396" s="1">
        <f>ROUND(L9396^(3/2)/K9396*100*SQRT(2/PI()),0)</f>
        <v>57</v>
      </c>
      <c r="S9396" s="1" t="str">
        <f>IF(AND(R9396&gt;=R9395,R9396&gt;R9397),"YES","NO")</f>
        <v>NO</v>
      </c>
      <c r="T9396" s="1">
        <f>IF(C9396&lt;C9395,0,IF(T9395=1,1,IF(S9396="YES",1,0)))</f>
        <v>0</v>
      </c>
      <c r="U9396" s="1" t="str">
        <f>IF(AND(T9395=0,T9396=1),"YES","NO")</f>
        <v>NO</v>
      </c>
    </row>
    <row r="9397" spans="1:21" x14ac:dyDescent="0.3">
      <c r="A9397" s="1">
        <v>9397</v>
      </c>
      <c r="B9397" s="1">
        <v>488</v>
      </c>
      <c r="C9397" s="1">
        <v>6000</v>
      </c>
      <c r="D9397" s="1">
        <v>9</v>
      </c>
      <c r="E9397" s="1">
        <v>7.5</v>
      </c>
      <c r="F9397" s="1">
        <v>2</v>
      </c>
      <c r="G9397" s="1" t="s">
        <v>5</v>
      </c>
      <c r="H9397" s="1">
        <v>1.18</v>
      </c>
      <c r="I9397" s="1">
        <v>0.09</v>
      </c>
      <c r="J9397" s="1">
        <v>0.95</v>
      </c>
      <c r="K9397" s="1">
        <v>0.09</v>
      </c>
      <c r="L9397" s="1">
        <v>0.16</v>
      </c>
      <c r="M9397" s="3">
        <f>PI()*(D9397*0.0254)^2/4</f>
        <v>4.1043305806897315E-2</v>
      </c>
      <c r="N9397" s="1">
        <f>ROUND(H9397*4.45,0)</f>
        <v>5</v>
      </c>
      <c r="O9397" s="1">
        <f>I9397*745.7</f>
        <v>67.113</v>
      </c>
      <c r="P9397" s="5">
        <f>ROUND(N9397^(3/2)/O9397/SQRT(2*1.28*M9397)*100,0)</f>
        <v>51</v>
      </c>
      <c r="Q9397" s="4">
        <f>E9397/D9397</f>
        <v>0.83333333333333337</v>
      </c>
      <c r="R9397" s="1">
        <f>ROUND(L9397^(3/2)/K9397*100*SQRT(2/PI()),0)</f>
        <v>57</v>
      </c>
      <c r="S9397" s="1" t="str">
        <f>IF(AND(R9397&gt;=R9396,R9397&gt;R9398),"YES","NO")</f>
        <v>NO</v>
      </c>
      <c r="T9397" s="1">
        <f>IF(C9397&lt;C9396,0,IF(T9396=1,1,IF(S9397="YES",1,0)))</f>
        <v>0</v>
      </c>
      <c r="U9397" s="1" t="str">
        <f>IF(AND(T9396=0,T9397=1),"YES","NO")</f>
        <v>NO</v>
      </c>
    </row>
    <row r="9398" spans="1:21" x14ac:dyDescent="0.3">
      <c r="A9398" s="1">
        <v>9398</v>
      </c>
      <c r="B9398" s="1">
        <v>488</v>
      </c>
      <c r="C9398" s="1">
        <v>7000</v>
      </c>
      <c r="D9398" s="1">
        <v>9</v>
      </c>
      <c r="E9398" s="1">
        <v>7.5</v>
      </c>
      <c r="F9398" s="1">
        <v>2</v>
      </c>
      <c r="G9398" s="1" t="s">
        <v>5</v>
      </c>
      <c r="H9398" s="1">
        <v>1.61</v>
      </c>
      <c r="I9398" s="1">
        <v>0.14000000000000001</v>
      </c>
      <c r="J9398" s="1">
        <v>1.26</v>
      </c>
      <c r="K9398" s="1">
        <v>0.09</v>
      </c>
      <c r="L9398" s="1">
        <v>0.16</v>
      </c>
      <c r="M9398" s="3">
        <f>PI()*(D9398*0.0254)^2/4</f>
        <v>4.1043305806897315E-2</v>
      </c>
      <c r="N9398" s="1">
        <f>ROUND(H9398*4.45,0)</f>
        <v>7</v>
      </c>
      <c r="O9398" s="1">
        <f>I9398*745.7</f>
        <v>104.39800000000001</v>
      </c>
      <c r="P9398" s="5">
        <f>ROUND(N9398^(3/2)/O9398/SQRT(2*1.28*M9398)*100,0)</f>
        <v>55</v>
      </c>
      <c r="Q9398" s="4">
        <f>E9398/D9398</f>
        <v>0.83333333333333337</v>
      </c>
      <c r="R9398" s="1">
        <f>ROUND(L9398^(3/2)/K9398*100*SQRT(2/PI()),0)</f>
        <v>57</v>
      </c>
      <c r="S9398" s="1" t="str">
        <f>IF(AND(R9398&gt;=R9397,R9398&gt;R9399),"YES","NO")</f>
        <v>YES</v>
      </c>
      <c r="T9398" s="1">
        <f>IF(C9398&lt;C9397,0,IF(T9397=1,1,IF(S9398="YES",1,0)))</f>
        <v>1</v>
      </c>
      <c r="U9398" s="1" t="str">
        <f>IF(AND(T9397=0,T9398=1),"YES","NO")</f>
        <v>YES</v>
      </c>
    </row>
    <row r="9399" spans="1:21" x14ac:dyDescent="0.3">
      <c r="A9399" s="1">
        <v>9399</v>
      </c>
      <c r="B9399" s="1">
        <v>488</v>
      </c>
      <c r="C9399" s="1">
        <v>8000</v>
      </c>
      <c r="D9399" s="1">
        <v>9</v>
      </c>
      <c r="E9399" s="1">
        <v>7.5</v>
      </c>
      <c r="F9399" s="1">
        <v>2</v>
      </c>
      <c r="G9399" s="1" t="s">
        <v>5</v>
      </c>
      <c r="H9399" s="1">
        <v>2.13</v>
      </c>
      <c r="I9399" s="1">
        <v>0.26</v>
      </c>
      <c r="J9399" s="1">
        <v>2.08</v>
      </c>
      <c r="K9399" s="1">
        <v>0.11</v>
      </c>
      <c r="L9399" s="1">
        <v>0.16</v>
      </c>
      <c r="M9399" s="3">
        <f>PI()*(D9399*0.0254)^2/4</f>
        <v>4.1043305806897315E-2</v>
      </c>
      <c r="N9399" s="1">
        <f>ROUND(H9399*4.45,0)</f>
        <v>9</v>
      </c>
      <c r="O9399" s="1">
        <f>I9399*745.7</f>
        <v>193.88200000000001</v>
      </c>
      <c r="P9399" s="5">
        <f>ROUND(N9399^(3/2)/O9399/SQRT(2*1.28*M9399)*100,0)</f>
        <v>43</v>
      </c>
      <c r="Q9399" s="4">
        <f>E9399/D9399</f>
        <v>0.83333333333333337</v>
      </c>
      <c r="R9399" s="1">
        <f>ROUND(L9399^(3/2)/K9399*100*SQRT(2/PI()),0)</f>
        <v>46</v>
      </c>
      <c r="S9399" s="1" t="str">
        <f>IF(AND(R9399&gt;=R9398,R9399&gt;R9400),"YES","NO")</f>
        <v>NO</v>
      </c>
      <c r="T9399" s="1">
        <f>IF(C9399&lt;C9398,0,IF(T9398=1,1,IF(S9399="YES",1,0)))</f>
        <v>1</v>
      </c>
      <c r="U9399" s="1" t="str">
        <f>IF(AND(T9398=0,T9399=1),"YES","NO")</f>
        <v>NO</v>
      </c>
    </row>
    <row r="9400" spans="1:21" x14ac:dyDescent="0.3">
      <c r="A9400" s="1">
        <v>9400</v>
      </c>
      <c r="B9400" s="1">
        <v>488</v>
      </c>
      <c r="C9400" s="1">
        <v>9000</v>
      </c>
      <c r="D9400" s="1">
        <v>9</v>
      </c>
      <c r="E9400" s="1">
        <v>7.5</v>
      </c>
      <c r="F9400" s="1">
        <v>2</v>
      </c>
      <c r="G9400" s="1" t="s">
        <v>5</v>
      </c>
      <c r="H9400" s="1">
        <v>2.76</v>
      </c>
      <c r="I9400" s="1">
        <v>0.49</v>
      </c>
      <c r="J9400" s="1">
        <v>3.4</v>
      </c>
      <c r="K9400" s="1">
        <v>0.14000000000000001</v>
      </c>
      <c r="L9400" s="1">
        <v>0.16</v>
      </c>
      <c r="M9400" s="3">
        <f>PI()*(D9400*0.0254)^2/4</f>
        <v>4.1043305806897315E-2</v>
      </c>
      <c r="N9400" s="1">
        <f>ROUND(H9400*4.45,0)</f>
        <v>12</v>
      </c>
      <c r="O9400" s="1">
        <f>I9400*745.7</f>
        <v>365.39300000000003</v>
      </c>
      <c r="P9400" s="5">
        <f>ROUND(N9400^(3/2)/O9400/SQRT(2*1.28*M9400)*100,0)</f>
        <v>35</v>
      </c>
      <c r="Q9400" s="4">
        <f>E9400/D9400</f>
        <v>0.83333333333333337</v>
      </c>
      <c r="R9400" s="1">
        <f>ROUND(L9400^(3/2)/K9400*100*SQRT(2/PI()),0)</f>
        <v>36</v>
      </c>
      <c r="S9400" s="1" t="str">
        <f>IF(AND(R9400&gt;=R9399,R9400&gt;R9401),"YES","NO")</f>
        <v>NO</v>
      </c>
      <c r="T9400" s="1">
        <f>IF(C9400&lt;C9399,0,IF(T9399=1,1,IF(S9400="YES",1,0)))</f>
        <v>1</v>
      </c>
      <c r="U9400" s="1" t="str">
        <f>IF(AND(T9399=0,T9400=1),"YES","NO")</f>
        <v>NO</v>
      </c>
    </row>
    <row r="9401" spans="1:21" x14ac:dyDescent="0.3">
      <c r="A9401" s="1">
        <v>9401</v>
      </c>
      <c r="B9401" s="1">
        <v>488</v>
      </c>
      <c r="C9401" s="1">
        <v>10000</v>
      </c>
      <c r="D9401" s="1">
        <v>9</v>
      </c>
      <c r="E9401" s="1">
        <v>7.5</v>
      </c>
      <c r="F9401" s="1">
        <v>2</v>
      </c>
      <c r="G9401" s="1" t="s">
        <v>5</v>
      </c>
      <c r="H9401" s="1">
        <v>3.48</v>
      </c>
      <c r="I9401" s="1">
        <v>0.82</v>
      </c>
      <c r="J9401" s="1">
        <v>5.15</v>
      </c>
      <c r="K9401" s="1">
        <v>0.17</v>
      </c>
      <c r="L9401" s="1">
        <v>0.17</v>
      </c>
      <c r="M9401" s="3">
        <f>PI()*(D9401*0.0254)^2/4</f>
        <v>4.1043305806897315E-2</v>
      </c>
      <c r="N9401" s="1">
        <f>ROUND(H9401*4.45,0)</f>
        <v>15</v>
      </c>
      <c r="O9401" s="1">
        <f>I9401*745.7</f>
        <v>611.47400000000005</v>
      </c>
      <c r="P9401" s="5">
        <f>ROUND(N9401^(3/2)/O9401/SQRT(2*1.28*M9401)*100,0)</f>
        <v>29</v>
      </c>
      <c r="Q9401" s="4">
        <f>E9401/D9401</f>
        <v>0.83333333333333337</v>
      </c>
      <c r="R9401" s="1">
        <f>ROUND(L9401^(3/2)/K9401*100*SQRT(2/PI()),0)</f>
        <v>33</v>
      </c>
      <c r="S9401" s="1" t="str">
        <f>IF(AND(R9401&gt;=R9400,R9401&gt;R9402),"YES","NO")</f>
        <v>NO</v>
      </c>
      <c r="T9401" s="1">
        <f>IF(C9401&lt;C9400,0,IF(T9400=1,1,IF(S9401="YES",1,0)))</f>
        <v>1</v>
      </c>
      <c r="U9401" s="1" t="str">
        <f>IF(AND(T9400=0,T9401=1),"YES","NO")</f>
        <v>NO</v>
      </c>
    </row>
    <row r="9402" spans="1:21" x14ac:dyDescent="0.3">
      <c r="A9402" s="1">
        <v>9402</v>
      </c>
      <c r="B9402" s="1">
        <v>488</v>
      </c>
      <c r="C9402" s="1">
        <v>11000</v>
      </c>
      <c r="D9402" s="1">
        <v>9</v>
      </c>
      <c r="E9402" s="1">
        <v>7.5</v>
      </c>
      <c r="F9402" s="1">
        <v>2</v>
      </c>
      <c r="G9402" s="1" t="s">
        <v>5</v>
      </c>
      <c r="H9402" s="1">
        <v>4.29</v>
      </c>
      <c r="I9402" s="1">
        <v>1.27</v>
      </c>
      <c r="J9402" s="1">
        <v>7.3</v>
      </c>
      <c r="K9402" s="1">
        <v>0.2</v>
      </c>
      <c r="L9402" s="1">
        <v>0.17</v>
      </c>
      <c r="M9402" s="3">
        <f>PI()*(D9402*0.0254)^2/4</f>
        <v>4.1043305806897315E-2</v>
      </c>
      <c r="N9402" s="1">
        <f>ROUND(H9402*4.45,0)</f>
        <v>19</v>
      </c>
      <c r="O9402" s="1">
        <f>I9402*745.7</f>
        <v>947.0390000000001</v>
      </c>
      <c r="P9402" s="5">
        <f>ROUND(N9402^(3/2)/O9402/SQRT(2*1.28*M9402)*100,0)</f>
        <v>27</v>
      </c>
      <c r="Q9402" s="4">
        <f>E9402/D9402</f>
        <v>0.83333333333333337</v>
      </c>
      <c r="R9402" s="1">
        <f>ROUND(L9402^(3/2)/K9402*100*SQRT(2/PI()),0)</f>
        <v>28</v>
      </c>
      <c r="S9402" s="1" t="str">
        <f>IF(AND(R9402&gt;=R9401,R9402&gt;R9403),"YES","NO")</f>
        <v>NO</v>
      </c>
      <c r="T9402" s="1">
        <f>IF(C9402&lt;C9401,0,IF(T9401=1,1,IF(S9402="YES",1,0)))</f>
        <v>1</v>
      </c>
      <c r="U9402" s="1" t="str">
        <f>IF(AND(T9401=0,T9402=1),"YES","NO")</f>
        <v>NO</v>
      </c>
    </row>
    <row r="9403" spans="1:21" x14ac:dyDescent="0.3">
      <c r="A9403" s="1">
        <v>9403</v>
      </c>
      <c r="B9403" s="1">
        <v>488</v>
      </c>
      <c r="C9403" s="1">
        <v>12000</v>
      </c>
      <c r="D9403" s="1">
        <v>9</v>
      </c>
      <c r="E9403" s="1">
        <v>7.5</v>
      </c>
      <c r="F9403" s="1">
        <v>2</v>
      </c>
      <c r="G9403" s="1" t="s">
        <v>5</v>
      </c>
      <c r="H9403" s="1">
        <v>5.2</v>
      </c>
      <c r="I9403" s="1">
        <v>1.89</v>
      </c>
      <c r="J9403" s="1">
        <v>9.91</v>
      </c>
      <c r="K9403" s="1">
        <v>0.23</v>
      </c>
      <c r="L9403" s="1">
        <v>0.17</v>
      </c>
      <c r="M9403" s="3">
        <f>PI()*(D9403*0.0254)^2/4</f>
        <v>4.1043305806897315E-2</v>
      </c>
      <c r="N9403" s="1">
        <f>ROUND(H9403*4.45,0)</f>
        <v>23</v>
      </c>
      <c r="O9403" s="1">
        <f>I9403*745.7</f>
        <v>1409.373</v>
      </c>
      <c r="P9403" s="5">
        <f>ROUND(N9403^(3/2)/O9403/SQRT(2*1.28*M9403)*100,0)</f>
        <v>24</v>
      </c>
      <c r="Q9403" s="4">
        <f>E9403/D9403</f>
        <v>0.83333333333333337</v>
      </c>
      <c r="R9403" s="1">
        <f>ROUND(L9403^(3/2)/K9403*100*SQRT(2/PI()),0)</f>
        <v>24</v>
      </c>
      <c r="S9403" s="1" t="str">
        <f>IF(AND(R9403&gt;=R9402,R9403&gt;R9404),"YES","NO")</f>
        <v>NO</v>
      </c>
      <c r="T9403" s="1">
        <f>IF(C9403&lt;C9402,0,IF(T9402=1,1,IF(S9403="YES",1,0)))</f>
        <v>1</v>
      </c>
      <c r="U9403" s="1" t="str">
        <f>IF(AND(T9402=0,T9403=1),"YES","NO")</f>
        <v>NO</v>
      </c>
    </row>
    <row r="9404" spans="1:21" x14ac:dyDescent="0.3">
      <c r="A9404" s="1">
        <v>9404</v>
      </c>
      <c r="B9404" s="1">
        <v>488</v>
      </c>
      <c r="C9404" s="1">
        <v>13000</v>
      </c>
      <c r="D9404" s="1">
        <v>9</v>
      </c>
      <c r="E9404" s="1">
        <v>7.5</v>
      </c>
      <c r="F9404" s="1">
        <v>2</v>
      </c>
      <c r="G9404" s="1" t="s">
        <v>5</v>
      </c>
      <c r="H9404" s="1">
        <v>6.2</v>
      </c>
      <c r="I9404" s="1">
        <v>2.69</v>
      </c>
      <c r="J9404" s="1">
        <v>13.05</v>
      </c>
      <c r="K9404" s="1">
        <v>0.26</v>
      </c>
      <c r="L9404" s="1">
        <v>0.18</v>
      </c>
      <c r="M9404" s="3">
        <f>PI()*(D9404*0.0254)^2/4</f>
        <v>4.1043305806897315E-2</v>
      </c>
      <c r="N9404" s="1">
        <f>ROUND(H9404*4.45,0)</f>
        <v>28</v>
      </c>
      <c r="O9404" s="1">
        <f>I9404*745.7</f>
        <v>2005.933</v>
      </c>
      <c r="P9404" s="5">
        <f>ROUND(N9404^(3/2)/O9404/SQRT(2*1.28*M9404)*100,0)</f>
        <v>23</v>
      </c>
      <c r="Q9404" s="4">
        <f>E9404/D9404</f>
        <v>0.83333333333333337</v>
      </c>
      <c r="R9404" s="1">
        <f>ROUND(L9404^(3/2)/K9404*100*SQRT(2/PI()),0)</f>
        <v>23</v>
      </c>
      <c r="S9404" s="1" t="str">
        <f>IF(AND(R9404&gt;=R9403,R9404&gt;R9405),"YES","NO")</f>
        <v>NO</v>
      </c>
      <c r="T9404" s="1">
        <f>IF(C9404&lt;C9403,0,IF(T9403=1,1,IF(S9404="YES",1,0)))</f>
        <v>1</v>
      </c>
      <c r="U9404" s="1" t="str">
        <f>IF(AND(T9403=0,T9404=1),"YES","NO")</f>
        <v>NO</v>
      </c>
    </row>
    <row r="9405" spans="1:21" x14ac:dyDescent="0.3">
      <c r="A9405" s="1">
        <v>9405</v>
      </c>
      <c r="B9405" s="1">
        <v>488</v>
      </c>
      <c r="C9405" s="1">
        <v>13999</v>
      </c>
      <c r="D9405" s="1">
        <v>9</v>
      </c>
      <c r="E9405" s="1">
        <v>7.5</v>
      </c>
      <c r="F9405" s="1">
        <v>2</v>
      </c>
      <c r="G9405" s="1" t="s">
        <v>5</v>
      </c>
      <c r="H9405" s="1">
        <v>7.32</v>
      </c>
      <c r="I9405" s="1">
        <v>3.73</v>
      </c>
      <c r="J9405" s="1">
        <v>16.78</v>
      </c>
      <c r="K9405" s="1">
        <v>0.28999999999999998</v>
      </c>
      <c r="L9405" s="1">
        <v>0.18</v>
      </c>
      <c r="M9405" s="3">
        <f>PI()*(D9405*0.0254)^2/4</f>
        <v>4.1043305806897315E-2</v>
      </c>
      <c r="N9405" s="1">
        <f>ROUND(H9405*4.45,0)</f>
        <v>33</v>
      </c>
      <c r="O9405" s="1">
        <f>I9405*745.7</f>
        <v>2781.4610000000002</v>
      </c>
      <c r="P9405" s="5">
        <f>ROUND(N9405^(3/2)/O9405/SQRT(2*1.28*M9405)*100,0)</f>
        <v>21</v>
      </c>
      <c r="Q9405" s="4">
        <f>E9405/D9405</f>
        <v>0.83333333333333337</v>
      </c>
      <c r="R9405" s="1">
        <f>ROUND(L9405^(3/2)/K9405*100*SQRT(2/PI()),0)</f>
        <v>21</v>
      </c>
      <c r="S9405" s="1" t="str">
        <f>IF(AND(R9405&gt;=R9404,R9405&gt;R9406),"YES","NO")</f>
        <v>NO</v>
      </c>
      <c r="T9405" s="1">
        <f>IF(C9405&lt;C9404,0,IF(T9404=1,1,IF(S9405="YES",1,0)))</f>
        <v>1</v>
      </c>
      <c r="U9405" s="1" t="str">
        <f>IF(AND(T9404=0,T9405=1),"YES","NO")</f>
        <v>NO</v>
      </c>
    </row>
    <row r="9406" spans="1:21" x14ac:dyDescent="0.3">
      <c r="A9406" s="1">
        <v>9406</v>
      </c>
      <c r="B9406" s="1">
        <v>488</v>
      </c>
      <c r="C9406" s="1">
        <v>15000</v>
      </c>
      <c r="D9406" s="1">
        <v>9</v>
      </c>
      <c r="E9406" s="1">
        <v>7.5</v>
      </c>
      <c r="F9406" s="1">
        <v>2</v>
      </c>
      <c r="G9406" s="1" t="s">
        <v>5</v>
      </c>
      <c r="H9406" s="1">
        <v>8.39</v>
      </c>
      <c r="I9406" s="1">
        <v>4.59</v>
      </c>
      <c r="J9406" s="1">
        <v>19.309999999999999</v>
      </c>
      <c r="K9406" s="1">
        <v>0.28999999999999998</v>
      </c>
      <c r="L9406" s="1">
        <v>0.18</v>
      </c>
      <c r="M9406" s="3">
        <f>PI()*(D9406*0.0254)^2/4</f>
        <v>4.1043305806897315E-2</v>
      </c>
      <c r="N9406" s="1">
        <f>ROUND(H9406*4.45,0)</f>
        <v>37</v>
      </c>
      <c r="O9406" s="1">
        <f>I9406*745.7</f>
        <v>3422.7629999999999</v>
      </c>
      <c r="P9406" s="5">
        <f>ROUND(N9406^(3/2)/O9406/SQRT(2*1.28*M9406)*100,0)</f>
        <v>20</v>
      </c>
      <c r="Q9406" s="4">
        <f>E9406/D9406</f>
        <v>0.83333333333333337</v>
      </c>
      <c r="R9406" s="1">
        <f>ROUND(L9406^(3/2)/K9406*100*SQRT(2/PI()),0)</f>
        <v>21</v>
      </c>
      <c r="S9406" s="1" t="str">
        <f>IF(AND(R9406&gt;=R9405,R9406&gt;R9407),"YES","NO")</f>
        <v>NO</v>
      </c>
      <c r="T9406" s="1">
        <f>IF(C9406&lt;C9405,0,IF(T9405=1,1,IF(S9406="YES",1,0)))</f>
        <v>1</v>
      </c>
      <c r="U9406" s="1" t="str">
        <f>IF(AND(T9405=0,T9406=1),"YES","NO")</f>
        <v>NO</v>
      </c>
    </row>
    <row r="9407" spans="1:21" x14ac:dyDescent="0.3">
      <c r="A9407" s="1">
        <v>9407</v>
      </c>
      <c r="B9407" s="1">
        <v>488</v>
      </c>
      <c r="C9407" s="1">
        <v>16000</v>
      </c>
      <c r="D9407" s="1">
        <v>9</v>
      </c>
      <c r="E9407" s="1">
        <v>7.5</v>
      </c>
      <c r="F9407" s="1">
        <v>2</v>
      </c>
      <c r="G9407" s="1" t="s">
        <v>5</v>
      </c>
      <c r="H9407" s="1">
        <v>9.3699999999999992</v>
      </c>
      <c r="I9407" s="1">
        <v>5.01</v>
      </c>
      <c r="J9407" s="1">
        <v>19.75</v>
      </c>
      <c r="K9407" s="1">
        <v>0.26</v>
      </c>
      <c r="L9407" s="1">
        <v>0.18</v>
      </c>
      <c r="M9407" s="3">
        <f>PI()*(D9407*0.0254)^2/4</f>
        <v>4.1043305806897315E-2</v>
      </c>
      <c r="N9407" s="1">
        <f>ROUND(H9407*4.45,0)</f>
        <v>42</v>
      </c>
      <c r="O9407" s="1">
        <f>I9407*745.7</f>
        <v>3735.9569999999999</v>
      </c>
      <c r="P9407" s="5">
        <f>ROUND(N9407^(3/2)/O9407/SQRT(2*1.28*M9407)*100,0)</f>
        <v>22</v>
      </c>
      <c r="Q9407" s="4">
        <f>E9407/D9407</f>
        <v>0.83333333333333337</v>
      </c>
      <c r="R9407" s="1">
        <f>ROUND(L9407^(3/2)/K9407*100*SQRT(2/PI()),0)</f>
        <v>23</v>
      </c>
      <c r="S9407" s="1" t="str">
        <f>IF(AND(R9407&gt;=R9406,R9407&gt;R9408),"YES","NO")</f>
        <v>NO</v>
      </c>
      <c r="T9407" s="1">
        <f>IF(C9407&lt;C9406,0,IF(T9406=1,1,IF(S9407="YES",1,0)))</f>
        <v>1</v>
      </c>
      <c r="U9407" s="1" t="str">
        <f>IF(AND(T9406=0,T9407=1),"YES","NO")</f>
        <v>NO</v>
      </c>
    </row>
    <row r="9408" spans="1:21" x14ac:dyDescent="0.3">
      <c r="A9408" s="1">
        <v>9408</v>
      </c>
      <c r="B9408" s="1">
        <v>488</v>
      </c>
      <c r="C9408" s="1">
        <v>17000</v>
      </c>
      <c r="D9408" s="1">
        <v>9</v>
      </c>
      <c r="E9408" s="1">
        <v>7.5</v>
      </c>
      <c r="F9408" s="1">
        <v>2</v>
      </c>
      <c r="G9408" s="1" t="s">
        <v>5</v>
      </c>
      <c r="H9408" s="1">
        <v>10.38</v>
      </c>
      <c r="I9408" s="1">
        <v>5.33</v>
      </c>
      <c r="J9408" s="1">
        <v>19.75</v>
      </c>
      <c r="K9408" s="1">
        <v>0.23</v>
      </c>
      <c r="L9408" s="1">
        <v>0.17</v>
      </c>
      <c r="M9408" s="3">
        <f>PI()*(D9408*0.0254)^2/4</f>
        <v>4.1043305806897315E-2</v>
      </c>
      <c r="N9408" s="1">
        <f>ROUND(H9408*4.45,0)</f>
        <v>46</v>
      </c>
      <c r="O9408" s="1">
        <f>I9408*745.7</f>
        <v>3974.5810000000001</v>
      </c>
      <c r="P9408" s="5">
        <f>ROUND(N9408^(3/2)/O9408/SQRT(2*1.28*M9408)*100,0)</f>
        <v>24</v>
      </c>
      <c r="Q9408" s="4">
        <f>E9408/D9408</f>
        <v>0.83333333333333337</v>
      </c>
      <c r="R9408" s="1">
        <f>ROUND(L9408^(3/2)/K9408*100*SQRT(2/PI()),0)</f>
        <v>24</v>
      </c>
      <c r="S9408" s="1" t="str">
        <f>IF(AND(R9408&gt;=R9407,R9408&gt;R9409),"YES","NO")</f>
        <v>NO</v>
      </c>
      <c r="T9408" s="1">
        <f>IF(C9408&lt;C9407,0,IF(T9407=1,1,IF(S9408="YES",1,0)))</f>
        <v>1</v>
      </c>
      <c r="U9408" s="1" t="str">
        <f>IF(AND(T9407=0,T9408=1),"YES","NO")</f>
        <v>NO</v>
      </c>
    </row>
    <row r="9409" spans="1:21" x14ac:dyDescent="0.3">
      <c r="A9409" s="1">
        <v>9409</v>
      </c>
      <c r="B9409" s="1">
        <v>488</v>
      </c>
      <c r="C9409" s="1">
        <v>18000</v>
      </c>
      <c r="D9409" s="1">
        <v>9</v>
      </c>
      <c r="E9409" s="1">
        <v>7.5</v>
      </c>
      <c r="F9409" s="1">
        <v>2</v>
      </c>
      <c r="G9409" s="1" t="s">
        <v>5</v>
      </c>
      <c r="H9409" s="1">
        <v>11.42</v>
      </c>
      <c r="I9409" s="1">
        <v>5.52</v>
      </c>
      <c r="J9409" s="1">
        <v>19.329999999999998</v>
      </c>
      <c r="K9409" s="1">
        <v>0.2</v>
      </c>
      <c r="L9409" s="1">
        <v>0.17</v>
      </c>
      <c r="M9409" s="3">
        <f>PI()*(D9409*0.0254)^2/4</f>
        <v>4.1043305806897315E-2</v>
      </c>
      <c r="N9409" s="1">
        <f>ROUND(H9409*4.45,0)</f>
        <v>51</v>
      </c>
      <c r="O9409" s="1">
        <f>I9409*745.7</f>
        <v>4116.2640000000001</v>
      </c>
      <c r="P9409" s="5">
        <f>ROUND(N9409^(3/2)/O9409/SQRT(2*1.28*M9409)*100,0)</f>
        <v>27</v>
      </c>
      <c r="Q9409" s="4">
        <f>E9409/D9409</f>
        <v>0.83333333333333337</v>
      </c>
      <c r="R9409" s="1">
        <f>ROUND(L9409^(3/2)/K9409*100*SQRT(2/PI()),0)</f>
        <v>28</v>
      </c>
      <c r="S9409" s="1" t="str">
        <f>IF(AND(R9409&gt;=R9408,R9409&gt;R9410),"YES","NO")</f>
        <v>NO</v>
      </c>
      <c r="T9409" s="1">
        <f>IF(C9409&lt;C9408,0,IF(T9408=1,1,IF(S9409="YES",1,0)))</f>
        <v>1</v>
      </c>
      <c r="U9409" s="1" t="str">
        <f>IF(AND(T9408=0,T9409=1),"YES","NO")</f>
        <v>NO</v>
      </c>
    </row>
    <row r="9410" spans="1:21" x14ac:dyDescent="0.3">
      <c r="A9410" s="1">
        <v>9410</v>
      </c>
      <c r="B9410" s="1">
        <v>488</v>
      </c>
      <c r="C9410" s="1">
        <v>19000</v>
      </c>
      <c r="D9410" s="1">
        <v>9</v>
      </c>
      <c r="E9410" s="1">
        <v>7.5</v>
      </c>
      <c r="F9410" s="1">
        <v>2</v>
      </c>
      <c r="G9410" s="1" t="s">
        <v>5</v>
      </c>
      <c r="H9410" s="1">
        <v>12.49</v>
      </c>
      <c r="I9410" s="1">
        <v>5.57</v>
      </c>
      <c r="J9410" s="1">
        <v>18.48</v>
      </c>
      <c r="K9410" s="1">
        <v>0.17</v>
      </c>
      <c r="L9410" s="1">
        <v>0.17</v>
      </c>
      <c r="M9410" s="3">
        <f>PI()*(D9410*0.0254)^2/4</f>
        <v>4.1043305806897315E-2</v>
      </c>
      <c r="N9410" s="1">
        <f>ROUND(H9410*4.45,0)</f>
        <v>56</v>
      </c>
      <c r="O9410" s="1">
        <f>I9410*745.7</f>
        <v>4153.5490000000009</v>
      </c>
      <c r="P9410" s="5">
        <f>ROUND(N9410^(3/2)/O9410/SQRT(2*1.28*M9410)*100,0)</f>
        <v>31</v>
      </c>
      <c r="Q9410" s="4">
        <f>E9410/D9410</f>
        <v>0.83333333333333337</v>
      </c>
      <c r="R9410" s="1">
        <f>ROUND(L9410^(3/2)/K9410*100*SQRT(2/PI()),0)</f>
        <v>33</v>
      </c>
      <c r="S9410" s="1" t="str">
        <f>IF(AND(R9410&gt;=R9409,R9410&gt;R9411),"YES","NO")</f>
        <v>NO</v>
      </c>
      <c r="T9410" s="1">
        <f>IF(C9410&lt;C9409,0,IF(T9409=1,1,IF(S9410="YES",1,0)))</f>
        <v>1</v>
      </c>
      <c r="U9410" s="1" t="str">
        <f>IF(AND(T9409=0,T9410=1),"YES","NO")</f>
        <v>NO</v>
      </c>
    </row>
    <row r="9411" spans="1:21" x14ac:dyDescent="0.3">
      <c r="A9411" s="1">
        <v>9411</v>
      </c>
      <c r="B9411" s="1">
        <v>488</v>
      </c>
      <c r="C9411" s="1">
        <v>20000</v>
      </c>
      <c r="D9411" s="1">
        <v>9</v>
      </c>
      <c r="E9411" s="1">
        <v>7.5</v>
      </c>
      <c r="F9411" s="1">
        <v>2</v>
      </c>
      <c r="G9411" s="1" t="s">
        <v>5</v>
      </c>
      <c r="H9411" s="1">
        <v>13.62</v>
      </c>
      <c r="I9411" s="1">
        <v>5.61</v>
      </c>
      <c r="J9411" s="1">
        <v>17.690000000000001</v>
      </c>
      <c r="K9411" s="1">
        <v>0.15</v>
      </c>
      <c r="L9411" s="1">
        <v>0.16</v>
      </c>
      <c r="M9411" s="3">
        <f>PI()*(D9411*0.0254)^2/4</f>
        <v>4.1043305806897315E-2</v>
      </c>
      <c r="N9411" s="1">
        <f>ROUND(H9411*4.45,0)</f>
        <v>61</v>
      </c>
      <c r="O9411" s="1">
        <f>I9411*745.7</f>
        <v>4183.3770000000004</v>
      </c>
      <c r="P9411" s="5">
        <f>ROUND(N9411^(3/2)/O9411/SQRT(2*1.28*M9411)*100,0)</f>
        <v>35</v>
      </c>
      <c r="Q9411" s="4">
        <f>E9411/D9411</f>
        <v>0.83333333333333337</v>
      </c>
      <c r="R9411" s="1">
        <f>ROUND(L9411^(3/2)/K9411*100*SQRT(2/PI()),0)</f>
        <v>34</v>
      </c>
      <c r="S9411" s="1" t="str">
        <f>IF(AND(R9411&gt;=R9410,R9411&gt;R9412),"YES","NO")</f>
        <v>NO</v>
      </c>
      <c r="T9411" s="1">
        <f>IF(C9411&lt;C9410,0,IF(T9410=1,1,IF(S9411="YES",1,0)))</f>
        <v>1</v>
      </c>
      <c r="U9411" s="1" t="str">
        <f>IF(AND(T9410=0,T9411=1),"YES","NO")</f>
        <v>NO</v>
      </c>
    </row>
    <row r="9412" spans="1:21" x14ac:dyDescent="0.3">
      <c r="A9412" s="1">
        <v>9412</v>
      </c>
      <c r="B9412" s="1">
        <v>488</v>
      </c>
      <c r="C9412" s="1">
        <v>21000</v>
      </c>
      <c r="D9412" s="1">
        <v>9</v>
      </c>
      <c r="E9412" s="1">
        <v>7.5</v>
      </c>
      <c r="F9412" s="1">
        <v>2</v>
      </c>
      <c r="G9412" s="1" t="s">
        <v>5</v>
      </c>
      <c r="H9412" s="1">
        <v>14.67</v>
      </c>
      <c r="I9412" s="1">
        <v>4.8</v>
      </c>
      <c r="J9412" s="1">
        <v>14.39</v>
      </c>
      <c r="K9412" s="1">
        <v>0.11</v>
      </c>
      <c r="L9412" s="1">
        <v>0.16</v>
      </c>
      <c r="M9412" s="3">
        <f>PI()*(D9412*0.0254)^2/4</f>
        <v>4.1043305806897315E-2</v>
      </c>
      <c r="N9412" s="1">
        <f>ROUND(H9412*4.45,0)</f>
        <v>65</v>
      </c>
      <c r="O9412" s="1">
        <f>I9412*745.7</f>
        <v>3579.36</v>
      </c>
      <c r="P9412" s="5">
        <f>ROUND(N9412^(3/2)/O9412/SQRT(2*1.28*M9412)*100,0)</f>
        <v>45</v>
      </c>
      <c r="Q9412" s="4">
        <f>E9412/D9412</f>
        <v>0.83333333333333337</v>
      </c>
      <c r="R9412" s="1">
        <f>ROUND(L9412^(3/2)/K9412*100*SQRT(2/PI()),0)</f>
        <v>46</v>
      </c>
      <c r="S9412" s="1" t="str">
        <f>IF(AND(R9412&gt;=R9411,R9412&gt;R9413),"YES","NO")</f>
        <v>NO</v>
      </c>
      <c r="T9412" s="1">
        <f>IF(C9412&lt;C9411,0,IF(T9411=1,1,IF(S9412="YES",1,0)))</f>
        <v>1</v>
      </c>
      <c r="U9412" s="1" t="str">
        <f>IF(AND(T9411=0,T9412=1),"YES","NO")</f>
        <v>NO</v>
      </c>
    </row>
    <row r="9413" spans="1:21" x14ac:dyDescent="0.3">
      <c r="A9413" s="1">
        <v>9413</v>
      </c>
      <c r="B9413" s="1">
        <v>489</v>
      </c>
      <c r="C9413" s="1">
        <v>1000</v>
      </c>
      <c r="D9413" s="1">
        <v>9</v>
      </c>
      <c r="E9413" s="1">
        <v>8</v>
      </c>
      <c r="F9413" s="1">
        <v>2</v>
      </c>
      <c r="G9413" s="1" t="s">
        <v>23</v>
      </c>
      <c r="H9413" s="1">
        <v>0.02</v>
      </c>
      <c r="I9413" s="1">
        <v>0.01</v>
      </c>
      <c r="J9413" s="1">
        <v>0.02</v>
      </c>
      <c r="K9413" s="1">
        <v>7.0000000000000007E-2</v>
      </c>
      <c r="L9413" s="1">
        <v>0.12</v>
      </c>
      <c r="M9413" s="3">
        <f>PI()*(D9413*0.0254)^2/4</f>
        <v>4.1043305806897315E-2</v>
      </c>
      <c r="N9413" s="1">
        <f>ROUND(H9413*4.45,0)</f>
        <v>0</v>
      </c>
      <c r="O9413" s="1">
        <f>I9413*745.7</f>
        <v>7.4570000000000007</v>
      </c>
      <c r="P9413" s="5">
        <f>ROUND(N9413^(3/2)/O9413/SQRT(2*1.28*M9413)*100,0)</f>
        <v>0</v>
      </c>
      <c r="Q9413" s="4">
        <f>E9413/D9413</f>
        <v>0.88888888888888884</v>
      </c>
      <c r="R9413" s="1">
        <f>ROUND(L9413^(3/2)/K9413*100*SQRT(2/PI()),0)</f>
        <v>47</v>
      </c>
      <c r="S9413" s="1" t="str">
        <f>IF(AND(R9413&gt;=R9412,R9413&gt;R9414),"YES","NO")</f>
        <v>NO</v>
      </c>
      <c r="T9413" s="1">
        <f>IF(C9413&lt;C9412,0,IF(T9412=1,1,IF(S9413="YES",1,0)))</f>
        <v>0</v>
      </c>
      <c r="U9413" s="1" t="str">
        <f>IF(AND(T9412=0,T9413=1),"YES","NO")</f>
        <v>NO</v>
      </c>
    </row>
    <row r="9414" spans="1:21" x14ac:dyDescent="0.3">
      <c r="A9414" s="1">
        <v>9414</v>
      </c>
      <c r="B9414" s="1">
        <v>489</v>
      </c>
      <c r="C9414" s="1">
        <v>2000</v>
      </c>
      <c r="D9414" s="1">
        <v>9</v>
      </c>
      <c r="E9414" s="1">
        <v>8</v>
      </c>
      <c r="F9414" s="1">
        <v>2</v>
      </c>
      <c r="G9414" s="1" t="s">
        <v>23</v>
      </c>
      <c r="H9414" s="1">
        <v>0.1</v>
      </c>
      <c r="I9414" s="1">
        <v>0.01</v>
      </c>
      <c r="J9414" s="1">
        <v>0.08</v>
      </c>
      <c r="K9414" s="1">
        <v>7.0000000000000007E-2</v>
      </c>
      <c r="L9414" s="1">
        <v>0.12</v>
      </c>
      <c r="M9414" s="3">
        <f>PI()*(D9414*0.0254)^2/4</f>
        <v>4.1043305806897315E-2</v>
      </c>
      <c r="N9414" s="1">
        <f>ROUND(H9414*4.45,0)</f>
        <v>0</v>
      </c>
      <c r="O9414" s="1">
        <f>I9414*745.7</f>
        <v>7.4570000000000007</v>
      </c>
      <c r="P9414" s="5">
        <f>ROUND(N9414^(3/2)/O9414/SQRT(2*1.28*M9414)*100,0)</f>
        <v>0</v>
      </c>
      <c r="Q9414" s="4">
        <f>E9414/D9414</f>
        <v>0.88888888888888884</v>
      </c>
      <c r="R9414" s="1">
        <f>ROUND(L9414^(3/2)/K9414*100*SQRT(2/PI()),0)</f>
        <v>47</v>
      </c>
      <c r="S9414" s="1" t="str">
        <f>IF(AND(R9414&gt;=R9413,R9414&gt;R9415),"YES","NO")</f>
        <v>NO</v>
      </c>
      <c r="T9414" s="1">
        <f>IF(C9414&lt;C9413,0,IF(T9413=1,1,IF(S9414="YES",1,0)))</f>
        <v>0</v>
      </c>
      <c r="U9414" s="1" t="str">
        <f>IF(AND(T9413=0,T9414=1),"YES","NO")</f>
        <v>NO</v>
      </c>
    </row>
    <row r="9415" spans="1:21" x14ac:dyDescent="0.3">
      <c r="A9415" s="1">
        <v>9415</v>
      </c>
      <c r="B9415" s="1">
        <v>489</v>
      </c>
      <c r="C9415" s="1">
        <v>3000</v>
      </c>
      <c r="D9415" s="1">
        <v>9</v>
      </c>
      <c r="E9415" s="1">
        <v>8</v>
      </c>
      <c r="F9415" s="1">
        <v>2</v>
      </c>
      <c r="G9415" s="1" t="s">
        <v>23</v>
      </c>
      <c r="H9415" s="1">
        <v>0.22</v>
      </c>
      <c r="I9415" s="1">
        <v>0.01</v>
      </c>
      <c r="J9415" s="1">
        <v>0.17</v>
      </c>
      <c r="K9415" s="1">
        <v>7.0000000000000007E-2</v>
      </c>
      <c r="L9415" s="1">
        <v>0.12</v>
      </c>
      <c r="M9415" s="3">
        <f>PI()*(D9415*0.0254)^2/4</f>
        <v>4.1043305806897315E-2</v>
      </c>
      <c r="N9415" s="1">
        <f>ROUND(H9415*4.45,0)</f>
        <v>1</v>
      </c>
      <c r="O9415" s="1">
        <f>I9415*745.7</f>
        <v>7.4570000000000007</v>
      </c>
      <c r="P9415" s="5">
        <f>ROUND(N9415^(3/2)/O9415/SQRT(2*1.28*M9415)*100,0)</f>
        <v>41</v>
      </c>
      <c r="Q9415" s="4">
        <f>E9415/D9415</f>
        <v>0.88888888888888884</v>
      </c>
      <c r="R9415" s="1">
        <f>ROUND(L9415^(3/2)/K9415*100*SQRT(2/PI()),0)</f>
        <v>47</v>
      </c>
      <c r="S9415" s="1" t="str">
        <f>IF(AND(R9415&gt;=R9414,R9415&gt;R9416),"YES","NO")</f>
        <v>NO</v>
      </c>
      <c r="T9415" s="1">
        <f>IF(C9415&lt;C9414,0,IF(T9414=1,1,IF(S9415="YES",1,0)))</f>
        <v>0</v>
      </c>
      <c r="U9415" s="1" t="str">
        <f>IF(AND(T9414=0,T9415=1),"YES","NO")</f>
        <v>NO</v>
      </c>
    </row>
    <row r="9416" spans="1:21" x14ac:dyDescent="0.3">
      <c r="A9416" s="1">
        <v>9416</v>
      </c>
      <c r="B9416" s="1">
        <v>489</v>
      </c>
      <c r="C9416" s="1">
        <v>4000</v>
      </c>
      <c r="D9416" s="1">
        <v>9</v>
      </c>
      <c r="E9416" s="1">
        <v>8</v>
      </c>
      <c r="F9416" s="1">
        <v>2</v>
      </c>
      <c r="G9416" s="1" t="s">
        <v>23</v>
      </c>
      <c r="H9416" s="1">
        <v>0.39</v>
      </c>
      <c r="I9416" s="1">
        <v>0.02</v>
      </c>
      <c r="J9416" s="1">
        <v>0.31</v>
      </c>
      <c r="K9416" s="1">
        <v>7.0000000000000007E-2</v>
      </c>
      <c r="L9416" s="1">
        <v>0.12</v>
      </c>
      <c r="M9416" s="3">
        <f>PI()*(D9416*0.0254)^2/4</f>
        <v>4.1043305806897315E-2</v>
      </c>
      <c r="N9416" s="1">
        <f>ROUND(H9416*4.45,0)</f>
        <v>2</v>
      </c>
      <c r="O9416" s="1">
        <f>I9416*745.7</f>
        <v>14.914000000000001</v>
      </c>
      <c r="P9416" s="5">
        <f>ROUND(N9416^(3/2)/O9416/SQRT(2*1.28*M9416)*100,0)</f>
        <v>59</v>
      </c>
      <c r="Q9416" s="4">
        <f>E9416/D9416</f>
        <v>0.88888888888888884</v>
      </c>
      <c r="R9416" s="1">
        <f>ROUND(L9416^(3/2)/K9416*100*SQRT(2/PI()),0)</f>
        <v>47</v>
      </c>
      <c r="S9416" s="1" t="str">
        <f>IF(AND(R9416&gt;=R9415,R9416&gt;R9417),"YES","NO")</f>
        <v>NO</v>
      </c>
      <c r="T9416" s="1">
        <f>IF(C9416&lt;C9415,0,IF(T9415=1,1,IF(S9416="YES",1,0)))</f>
        <v>0</v>
      </c>
      <c r="U9416" s="1" t="str">
        <f>IF(AND(T9415=0,T9416=1),"YES","NO")</f>
        <v>NO</v>
      </c>
    </row>
    <row r="9417" spans="1:21" x14ac:dyDescent="0.3">
      <c r="A9417" s="1">
        <v>9417</v>
      </c>
      <c r="B9417" s="1">
        <v>489</v>
      </c>
      <c r="C9417" s="1">
        <v>5000</v>
      </c>
      <c r="D9417" s="1">
        <v>9</v>
      </c>
      <c r="E9417" s="1">
        <v>8</v>
      </c>
      <c r="F9417" s="1">
        <v>2</v>
      </c>
      <c r="G9417" s="1" t="s">
        <v>23</v>
      </c>
      <c r="H9417" s="1">
        <v>0.61</v>
      </c>
      <c r="I9417" s="1">
        <v>0.04</v>
      </c>
      <c r="J9417" s="1">
        <v>0.49</v>
      </c>
      <c r="K9417" s="1">
        <v>7.0000000000000007E-2</v>
      </c>
      <c r="L9417" s="1">
        <v>0.12</v>
      </c>
      <c r="M9417" s="3">
        <f>PI()*(D9417*0.0254)^2/4</f>
        <v>4.1043305806897315E-2</v>
      </c>
      <c r="N9417" s="1">
        <f>ROUND(H9417*4.45,0)</f>
        <v>3</v>
      </c>
      <c r="O9417" s="1">
        <f>I9417*745.7</f>
        <v>29.828000000000003</v>
      </c>
      <c r="P9417" s="5">
        <f>ROUND(N9417^(3/2)/O9417/SQRT(2*1.28*M9417)*100,0)</f>
        <v>54</v>
      </c>
      <c r="Q9417" s="4">
        <f>E9417/D9417</f>
        <v>0.88888888888888884</v>
      </c>
      <c r="R9417" s="1">
        <f>ROUND(L9417^(3/2)/K9417*100*SQRT(2/PI()),0)</f>
        <v>47</v>
      </c>
      <c r="S9417" s="1" t="str">
        <f>IF(AND(R9417&gt;=R9416,R9417&gt;R9418),"YES","NO")</f>
        <v>NO</v>
      </c>
      <c r="T9417" s="1">
        <f>IF(C9417&lt;C9416,0,IF(T9416=1,1,IF(S9417="YES",1,0)))</f>
        <v>0</v>
      </c>
      <c r="U9417" s="1" t="str">
        <f>IF(AND(T9416=0,T9417=1),"YES","NO")</f>
        <v>NO</v>
      </c>
    </row>
    <row r="9418" spans="1:21" x14ac:dyDescent="0.3">
      <c r="A9418" s="1">
        <v>9418</v>
      </c>
      <c r="B9418" s="1">
        <v>489</v>
      </c>
      <c r="C9418" s="1">
        <v>6000</v>
      </c>
      <c r="D9418" s="1">
        <v>9</v>
      </c>
      <c r="E9418" s="1">
        <v>8</v>
      </c>
      <c r="F9418" s="1">
        <v>2</v>
      </c>
      <c r="G9418" s="1" t="s">
        <v>23</v>
      </c>
      <c r="H9418" s="1">
        <v>0.87</v>
      </c>
      <c r="I9418" s="1">
        <v>7.0000000000000007E-2</v>
      </c>
      <c r="J9418" s="1">
        <v>0.7</v>
      </c>
      <c r="K9418" s="1">
        <v>0.06</v>
      </c>
      <c r="L9418" s="1">
        <v>0.12</v>
      </c>
      <c r="M9418" s="3">
        <f>PI()*(D9418*0.0254)^2/4</f>
        <v>4.1043305806897315E-2</v>
      </c>
      <c r="N9418" s="1">
        <f>ROUND(H9418*4.45,0)</f>
        <v>4</v>
      </c>
      <c r="O9418" s="1">
        <f>I9418*745.7</f>
        <v>52.199000000000005</v>
      </c>
      <c r="P9418" s="5">
        <f>ROUND(N9418^(3/2)/O9418/SQRT(2*1.28*M9418)*100,0)</f>
        <v>47</v>
      </c>
      <c r="Q9418" s="4">
        <f>E9418/D9418</f>
        <v>0.88888888888888884</v>
      </c>
      <c r="R9418" s="1">
        <f>ROUND(L9418^(3/2)/K9418*100*SQRT(2/PI()),0)</f>
        <v>55</v>
      </c>
      <c r="S9418" s="1" t="str">
        <f>IF(AND(R9418&gt;=R9417,R9418&gt;R9419),"YES","NO")</f>
        <v>NO</v>
      </c>
      <c r="T9418" s="1">
        <f>IF(C9418&lt;C9417,0,IF(T9417=1,1,IF(S9418="YES",1,0)))</f>
        <v>0</v>
      </c>
      <c r="U9418" s="1" t="str">
        <f>IF(AND(T9417=0,T9418=1),"YES","NO")</f>
        <v>NO</v>
      </c>
    </row>
    <row r="9419" spans="1:21" x14ac:dyDescent="0.3">
      <c r="A9419" s="1">
        <v>9419</v>
      </c>
      <c r="B9419" s="1">
        <v>489</v>
      </c>
      <c r="C9419" s="1">
        <v>7000</v>
      </c>
      <c r="D9419" s="1">
        <v>9</v>
      </c>
      <c r="E9419" s="1">
        <v>8</v>
      </c>
      <c r="F9419" s="1">
        <v>2</v>
      </c>
      <c r="G9419" s="1" t="s">
        <v>23</v>
      </c>
      <c r="H9419" s="1">
        <v>1.18</v>
      </c>
      <c r="I9419" s="1">
        <v>0.1</v>
      </c>
      <c r="J9419" s="1">
        <v>0.9</v>
      </c>
      <c r="K9419" s="1">
        <v>0.06</v>
      </c>
      <c r="L9419" s="1">
        <v>0.12</v>
      </c>
      <c r="M9419" s="3">
        <f>PI()*(D9419*0.0254)^2/4</f>
        <v>4.1043305806897315E-2</v>
      </c>
      <c r="N9419" s="1">
        <f>ROUND(H9419*4.45,0)</f>
        <v>5</v>
      </c>
      <c r="O9419" s="1">
        <f>I9419*745.7</f>
        <v>74.570000000000007</v>
      </c>
      <c r="P9419" s="5">
        <f>ROUND(N9419^(3/2)/O9419/SQRT(2*1.28*M9419)*100,0)</f>
        <v>46</v>
      </c>
      <c r="Q9419" s="4">
        <f>E9419/D9419</f>
        <v>0.88888888888888884</v>
      </c>
      <c r="R9419" s="1">
        <f>ROUND(L9419^(3/2)/K9419*100*SQRT(2/PI()),0)</f>
        <v>55</v>
      </c>
      <c r="S9419" s="1" t="str">
        <f>IF(AND(R9419&gt;=R9418,R9419&gt;R9420),"YES","NO")</f>
        <v>NO</v>
      </c>
      <c r="T9419" s="1">
        <f>IF(C9419&lt;C9418,0,IF(T9418=1,1,IF(S9419="YES",1,0)))</f>
        <v>0</v>
      </c>
      <c r="U9419" s="1" t="str">
        <f>IF(AND(T9418=0,T9419=1),"YES","NO")</f>
        <v>NO</v>
      </c>
    </row>
    <row r="9420" spans="1:21" x14ac:dyDescent="0.3">
      <c r="A9420" s="1">
        <v>9420</v>
      </c>
      <c r="B9420" s="1">
        <v>489</v>
      </c>
      <c r="C9420" s="1">
        <v>8000</v>
      </c>
      <c r="D9420" s="1">
        <v>9</v>
      </c>
      <c r="E9420" s="1">
        <v>8</v>
      </c>
      <c r="F9420" s="1">
        <v>2</v>
      </c>
      <c r="G9420" s="1" t="s">
        <v>23</v>
      </c>
      <c r="H9420" s="1">
        <v>1.54</v>
      </c>
      <c r="I9420" s="1">
        <v>0.14000000000000001</v>
      </c>
      <c r="J9420" s="1">
        <v>1.1299999999999999</v>
      </c>
      <c r="K9420" s="1">
        <v>0.06</v>
      </c>
      <c r="L9420" s="1">
        <v>0.12</v>
      </c>
      <c r="M9420" s="3">
        <f>PI()*(D9420*0.0254)^2/4</f>
        <v>4.1043305806897315E-2</v>
      </c>
      <c r="N9420" s="1">
        <f>ROUND(H9420*4.45,0)</f>
        <v>7</v>
      </c>
      <c r="O9420" s="1">
        <f>I9420*745.7</f>
        <v>104.39800000000001</v>
      </c>
      <c r="P9420" s="5">
        <f>ROUND(N9420^(3/2)/O9420/SQRT(2*1.28*M9420)*100,0)</f>
        <v>55</v>
      </c>
      <c r="Q9420" s="4">
        <f>E9420/D9420</f>
        <v>0.88888888888888884</v>
      </c>
      <c r="R9420" s="1">
        <f>ROUND(L9420^(3/2)/K9420*100*SQRT(2/PI()),0)</f>
        <v>55</v>
      </c>
      <c r="S9420" s="1" t="str">
        <f>IF(AND(R9420&gt;=R9419,R9420&gt;R9421),"YES","NO")</f>
        <v>NO</v>
      </c>
      <c r="T9420" s="1">
        <f>IF(C9420&lt;C9419,0,IF(T9419=1,1,IF(S9420="YES",1,0)))</f>
        <v>0</v>
      </c>
      <c r="U9420" s="1" t="str">
        <f>IF(AND(T9419=0,T9420=1),"YES","NO")</f>
        <v>NO</v>
      </c>
    </row>
    <row r="9421" spans="1:21" x14ac:dyDescent="0.3">
      <c r="A9421" s="1">
        <v>9421</v>
      </c>
      <c r="B9421" s="1">
        <v>489</v>
      </c>
      <c r="C9421" s="1">
        <v>9000</v>
      </c>
      <c r="D9421" s="1">
        <v>9</v>
      </c>
      <c r="E9421" s="1">
        <v>8</v>
      </c>
      <c r="F9421" s="1">
        <v>2</v>
      </c>
      <c r="G9421" s="1" t="s">
        <v>23</v>
      </c>
      <c r="H9421" s="1">
        <v>1.95</v>
      </c>
      <c r="I9421" s="1">
        <v>0.2</v>
      </c>
      <c r="J9421" s="1">
        <v>1.37</v>
      </c>
      <c r="K9421" s="1">
        <v>0.06</v>
      </c>
      <c r="L9421" s="1">
        <v>0.12</v>
      </c>
      <c r="M9421" s="3">
        <f>PI()*(D9421*0.0254)^2/4</f>
        <v>4.1043305806897315E-2</v>
      </c>
      <c r="N9421" s="1">
        <f>ROUND(H9421*4.45,0)</f>
        <v>9</v>
      </c>
      <c r="O9421" s="1">
        <f>I9421*745.7</f>
        <v>149.14000000000001</v>
      </c>
      <c r="P9421" s="5">
        <f>ROUND(N9421^(3/2)/O9421/SQRT(2*1.28*M9421)*100,0)</f>
        <v>56</v>
      </c>
      <c r="Q9421" s="4">
        <f>E9421/D9421</f>
        <v>0.88888888888888884</v>
      </c>
      <c r="R9421" s="1">
        <f>ROUND(L9421^(3/2)/K9421*100*SQRT(2/PI()),0)</f>
        <v>55</v>
      </c>
      <c r="S9421" s="1" t="str">
        <f>IF(AND(R9421&gt;=R9420,R9421&gt;R9422),"YES","NO")</f>
        <v>NO</v>
      </c>
      <c r="T9421" s="1">
        <f>IF(C9421&lt;C9420,0,IF(T9420=1,1,IF(S9421="YES",1,0)))</f>
        <v>0</v>
      </c>
      <c r="U9421" s="1" t="str">
        <f>IF(AND(T9420=0,T9421=1),"YES","NO")</f>
        <v>NO</v>
      </c>
    </row>
    <row r="9422" spans="1:21" x14ac:dyDescent="0.3">
      <c r="A9422" s="1">
        <v>9422</v>
      </c>
      <c r="B9422" s="1">
        <v>489</v>
      </c>
      <c r="C9422" s="1">
        <v>10000</v>
      </c>
      <c r="D9422" s="1">
        <v>9</v>
      </c>
      <c r="E9422" s="1">
        <v>8</v>
      </c>
      <c r="F9422" s="1">
        <v>2</v>
      </c>
      <c r="G9422" s="1" t="s">
        <v>23</v>
      </c>
      <c r="H9422" s="1">
        <v>2.42</v>
      </c>
      <c r="I9422" s="1">
        <v>0.28999999999999998</v>
      </c>
      <c r="J9422" s="1">
        <v>1.83</v>
      </c>
      <c r="K9422" s="1">
        <v>0.06</v>
      </c>
      <c r="L9422" s="1">
        <v>0.12</v>
      </c>
      <c r="M9422" s="3">
        <f>PI()*(D9422*0.0254)^2/4</f>
        <v>4.1043305806897315E-2</v>
      </c>
      <c r="N9422" s="1">
        <f>ROUND(H9422*4.45,0)</f>
        <v>11</v>
      </c>
      <c r="O9422" s="1">
        <f>I9422*745.7</f>
        <v>216.25299999999999</v>
      </c>
      <c r="P9422" s="5">
        <f>ROUND(N9422^(3/2)/O9422/SQRT(2*1.28*M9422)*100,0)</f>
        <v>52</v>
      </c>
      <c r="Q9422" s="4">
        <f>E9422/D9422</f>
        <v>0.88888888888888884</v>
      </c>
      <c r="R9422" s="1">
        <f>ROUND(L9422^(3/2)/K9422*100*SQRT(2/PI()),0)</f>
        <v>55</v>
      </c>
      <c r="S9422" s="1" t="str">
        <f>IF(AND(R9422&gt;=R9421,R9422&gt;R9423),"YES","NO")</f>
        <v>YES</v>
      </c>
      <c r="T9422" s="1">
        <f>IF(C9422&lt;C9421,0,IF(T9421=1,1,IF(S9422="YES",1,0)))</f>
        <v>1</v>
      </c>
      <c r="U9422" s="1" t="str">
        <f>IF(AND(T9421=0,T9422=1),"YES","NO")</f>
        <v>YES</v>
      </c>
    </row>
    <row r="9423" spans="1:21" x14ac:dyDescent="0.3">
      <c r="A9423" s="1">
        <v>9423</v>
      </c>
      <c r="B9423" s="1">
        <v>489</v>
      </c>
      <c r="C9423" s="1">
        <v>11000</v>
      </c>
      <c r="D9423" s="1">
        <v>9</v>
      </c>
      <c r="E9423" s="1">
        <v>8</v>
      </c>
      <c r="F9423" s="1">
        <v>2</v>
      </c>
      <c r="G9423" s="1" t="s">
        <v>23</v>
      </c>
      <c r="H9423" s="1">
        <v>2.99</v>
      </c>
      <c r="I9423" s="1">
        <v>0.56000000000000005</v>
      </c>
      <c r="J9423" s="1">
        <v>3.21</v>
      </c>
      <c r="K9423" s="1">
        <v>0.09</v>
      </c>
      <c r="L9423" s="1">
        <v>0.12</v>
      </c>
      <c r="M9423" s="3">
        <f>PI()*(D9423*0.0254)^2/4</f>
        <v>4.1043305806897315E-2</v>
      </c>
      <c r="N9423" s="1">
        <f>ROUND(H9423*4.45,0)</f>
        <v>13</v>
      </c>
      <c r="O9423" s="1">
        <f>I9423*745.7</f>
        <v>417.59200000000004</v>
      </c>
      <c r="P9423" s="5">
        <f>ROUND(N9423^(3/2)/O9423/SQRT(2*1.28*M9423)*100,0)</f>
        <v>35</v>
      </c>
      <c r="Q9423" s="4">
        <f>E9423/D9423</f>
        <v>0.88888888888888884</v>
      </c>
      <c r="R9423" s="1">
        <f>ROUND(L9423^(3/2)/K9423*100*SQRT(2/PI()),0)</f>
        <v>37</v>
      </c>
      <c r="S9423" s="1" t="str">
        <f>IF(AND(R9423&gt;=R9422,R9423&gt;R9424),"YES","NO")</f>
        <v>NO</v>
      </c>
      <c r="T9423" s="1">
        <f>IF(C9423&lt;C9422,0,IF(T9422=1,1,IF(S9423="YES",1,0)))</f>
        <v>1</v>
      </c>
      <c r="U9423" s="1" t="str">
        <f>IF(AND(T9422=0,T9423=1),"YES","NO")</f>
        <v>NO</v>
      </c>
    </row>
    <row r="9424" spans="1:21" x14ac:dyDescent="0.3">
      <c r="A9424" s="1">
        <v>9424</v>
      </c>
      <c r="B9424" s="1">
        <v>489</v>
      </c>
      <c r="C9424" s="1">
        <v>12000</v>
      </c>
      <c r="D9424" s="1">
        <v>9</v>
      </c>
      <c r="E9424" s="1">
        <v>8</v>
      </c>
      <c r="F9424" s="1">
        <v>2</v>
      </c>
      <c r="G9424" s="1" t="s">
        <v>23</v>
      </c>
      <c r="H9424" s="1">
        <v>3.63</v>
      </c>
      <c r="I9424" s="1">
        <v>0.94</v>
      </c>
      <c r="J9424" s="1">
        <v>4.95</v>
      </c>
      <c r="K9424" s="1">
        <v>0.11</v>
      </c>
      <c r="L9424" s="1">
        <v>0.12</v>
      </c>
      <c r="M9424" s="3">
        <f>PI()*(D9424*0.0254)^2/4</f>
        <v>4.1043305806897315E-2</v>
      </c>
      <c r="N9424" s="1">
        <f>ROUND(H9424*4.45,0)</f>
        <v>16</v>
      </c>
      <c r="O9424" s="1">
        <f>I9424*745.7</f>
        <v>700.95799999999997</v>
      </c>
      <c r="P9424" s="5">
        <f>ROUND(N9424^(3/2)/O9424/SQRT(2*1.28*M9424)*100,0)</f>
        <v>28</v>
      </c>
      <c r="Q9424" s="4">
        <f>E9424/D9424</f>
        <v>0.88888888888888884</v>
      </c>
      <c r="R9424" s="1">
        <f>ROUND(L9424^(3/2)/K9424*100*SQRT(2/PI()),0)</f>
        <v>30</v>
      </c>
      <c r="S9424" s="1" t="str">
        <f>IF(AND(R9424&gt;=R9423,R9424&gt;R9425),"YES","NO")</f>
        <v>NO</v>
      </c>
      <c r="T9424" s="1">
        <f>IF(C9424&lt;C9423,0,IF(T9423=1,1,IF(S9424="YES",1,0)))</f>
        <v>1</v>
      </c>
      <c r="U9424" s="1" t="str">
        <f>IF(AND(T9423=0,T9424=1),"YES","NO")</f>
        <v>NO</v>
      </c>
    </row>
    <row r="9425" spans="1:21" x14ac:dyDescent="0.3">
      <c r="A9425" s="1">
        <v>9425</v>
      </c>
      <c r="B9425" s="1">
        <v>489</v>
      </c>
      <c r="C9425" s="1">
        <v>13000</v>
      </c>
      <c r="D9425" s="1">
        <v>9</v>
      </c>
      <c r="E9425" s="1">
        <v>8</v>
      </c>
      <c r="F9425" s="1">
        <v>2</v>
      </c>
      <c r="G9425" s="1" t="s">
        <v>23</v>
      </c>
      <c r="H9425" s="1">
        <v>4.34</v>
      </c>
      <c r="I9425" s="1">
        <v>1.47</v>
      </c>
      <c r="J9425" s="1">
        <v>7.12</v>
      </c>
      <c r="K9425" s="1">
        <v>0.14000000000000001</v>
      </c>
      <c r="L9425" s="1">
        <v>0.12</v>
      </c>
      <c r="M9425" s="3">
        <f>PI()*(D9425*0.0254)^2/4</f>
        <v>4.1043305806897315E-2</v>
      </c>
      <c r="N9425" s="1">
        <f>ROUND(H9425*4.45,0)</f>
        <v>19</v>
      </c>
      <c r="O9425" s="1">
        <f>I9425*745.7</f>
        <v>1096.1790000000001</v>
      </c>
      <c r="P9425" s="5">
        <f>ROUND(N9425^(3/2)/O9425/SQRT(2*1.28*M9425)*100,0)</f>
        <v>23</v>
      </c>
      <c r="Q9425" s="4">
        <f>E9425/D9425</f>
        <v>0.88888888888888884</v>
      </c>
      <c r="R9425" s="1">
        <f>ROUND(L9425^(3/2)/K9425*100*SQRT(2/PI()),0)</f>
        <v>24</v>
      </c>
      <c r="S9425" s="1" t="str">
        <f>IF(AND(R9425&gt;=R9424,R9425&gt;R9426),"YES","NO")</f>
        <v>NO</v>
      </c>
      <c r="T9425" s="1">
        <f>IF(C9425&lt;C9424,0,IF(T9424=1,1,IF(S9425="YES",1,0)))</f>
        <v>1</v>
      </c>
      <c r="U9425" s="1" t="str">
        <f>IF(AND(T9424=0,T9425=1),"YES","NO")</f>
        <v>NO</v>
      </c>
    </row>
    <row r="9426" spans="1:21" x14ac:dyDescent="0.3">
      <c r="A9426" s="1">
        <v>9426</v>
      </c>
      <c r="B9426" s="1">
        <v>489</v>
      </c>
      <c r="C9426" s="1">
        <v>13999</v>
      </c>
      <c r="D9426" s="1">
        <v>9</v>
      </c>
      <c r="E9426" s="1">
        <v>8</v>
      </c>
      <c r="F9426" s="1">
        <v>2</v>
      </c>
      <c r="G9426" s="1" t="s">
        <v>23</v>
      </c>
      <c r="H9426" s="1">
        <v>5.12</v>
      </c>
      <c r="I9426" s="1">
        <v>2.17</v>
      </c>
      <c r="J9426" s="1">
        <v>9.77</v>
      </c>
      <c r="K9426" s="1">
        <v>0.17</v>
      </c>
      <c r="L9426" s="1">
        <v>0.13</v>
      </c>
      <c r="M9426" s="3">
        <f>PI()*(D9426*0.0254)^2/4</f>
        <v>4.1043305806897315E-2</v>
      </c>
      <c r="N9426" s="1">
        <f>ROUND(H9426*4.45,0)</f>
        <v>23</v>
      </c>
      <c r="O9426" s="1">
        <f>I9426*745.7</f>
        <v>1618.1690000000001</v>
      </c>
      <c r="P9426" s="5">
        <f>ROUND(N9426^(3/2)/O9426/SQRT(2*1.28*M9426)*100,0)</f>
        <v>21</v>
      </c>
      <c r="Q9426" s="4">
        <f>E9426/D9426</f>
        <v>0.88888888888888884</v>
      </c>
      <c r="R9426" s="1">
        <f>ROUND(L9426^(3/2)/K9426*100*SQRT(2/PI()),0)</f>
        <v>22</v>
      </c>
      <c r="S9426" s="1" t="str">
        <f>IF(AND(R9426&gt;=R9425,R9426&gt;R9427),"YES","NO")</f>
        <v>NO</v>
      </c>
      <c r="T9426" s="1">
        <f>IF(C9426&lt;C9425,0,IF(T9425=1,1,IF(S9426="YES",1,0)))</f>
        <v>1</v>
      </c>
      <c r="U9426" s="1" t="str">
        <f>IF(AND(T9425=0,T9426=1),"YES","NO")</f>
        <v>NO</v>
      </c>
    </row>
    <row r="9427" spans="1:21" x14ac:dyDescent="0.3">
      <c r="A9427" s="1">
        <v>9427</v>
      </c>
      <c r="B9427" s="1">
        <v>489</v>
      </c>
      <c r="C9427" s="1">
        <v>15000</v>
      </c>
      <c r="D9427" s="1">
        <v>9</v>
      </c>
      <c r="E9427" s="1">
        <v>8</v>
      </c>
      <c r="F9427" s="1">
        <v>2</v>
      </c>
      <c r="G9427" s="1" t="s">
        <v>23</v>
      </c>
      <c r="H9427" s="1">
        <v>5.99</v>
      </c>
      <c r="I9427" s="1">
        <v>3.09</v>
      </c>
      <c r="J9427" s="1">
        <v>12.96</v>
      </c>
      <c r="K9427" s="1">
        <v>0.19</v>
      </c>
      <c r="L9427" s="1">
        <v>0.13</v>
      </c>
      <c r="M9427" s="3">
        <f>PI()*(D9427*0.0254)^2/4</f>
        <v>4.1043305806897315E-2</v>
      </c>
      <c r="N9427" s="1">
        <f>ROUND(H9427*4.45,0)</f>
        <v>27</v>
      </c>
      <c r="O9427" s="1">
        <f>I9427*745.7</f>
        <v>2304.2130000000002</v>
      </c>
      <c r="P9427" s="5">
        <f>ROUND(N9427^(3/2)/O9427/SQRT(2*1.28*M9427)*100,0)</f>
        <v>19</v>
      </c>
      <c r="Q9427" s="4">
        <f>E9427/D9427</f>
        <v>0.88888888888888884</v>
      </c>
      <c r="R9427" s="1">
        <f>ROUND(L9427^(3/2)/K9427*100*SQRT(2/PI()),0)</f>
        <v>20</v>
      </c>
      <c r="S9427" s="1" t="str">
        <f>IF(AND(R9427&gt;=R9426,R9427&gt;R9428),"YES","NO")</f>
        <v>NO</v>
      </c>
      <c r="T9427" s="1">
        <f>IF(C9427&lt;C9426,0,IF(T9426=1,1,IF(S9427="YES",1,0)))</f>
        <v>1</v>
      </c>
      <c r="U9427" s="1" t="str">
        <f>IF(AND(T9426=0,T9427=1),"YES","NO")</f>
        <v>NO</v>
      </c>
    </row>
    <row r="9428" spans="1:21" x14ac:dyDescent="0.3">
      <c r="A9428" s="1">
        <v>9428</v>
      </c>
      <c r="B9428" s="1">
        <v>489</v>
      </c>
      <c r="C9428" s="1">
        <v>16000</v>
      </c>
      <c r="D9428" s="1">
        <v>9</v>
      </c>
      <c r="E9428" s="1">
        <v>8</v>
      </c>
      <c r="F9428" s="1">
        <v>2</v>
      </c>
      <c r="G9428" s="1" t="s">
        <v>23</v>
      </c>
      <c r="H9428" s="1">
        <v>6.93</v>
      </c>
      <c r="I9428" s="1">
        <v>4.26</v>
      </c>
      <c r="J9428" s="1">
        <v>16.78</v>
      </c>
      <c r="K9428" s="1">
        <v>0.22</v>
      </c>
      <c r="L9428" s="1">
        <v>0.13</v>
      </c>
      <c r="M9428" s="3">
        <f>PI()*(D9428*0.0254)^2/4</f>
        <v>4.1043305806897315E-2</v>
      </c>
      <c r="N9428" s="1">
        <f>ROUND(H9428*4.45,0)</f>
        <v>31</v>
      </c>
      <c r="O9428" s="1">
        <f>I9428*745.7</f>
        <v>3176.6820000000002</v>
      </c>
      <c r="P9428" s="5">
        <f>ROUND(N9428^(3/2)/O9428/SQRT(2*1.28*M9428)*100,0)</f>
        <v>17</v>
      </c>
      <c r="Q9428" s="4">
        <f>E9428/D9428</f>
        <v>0.88888888888888884</v>
      </c>
      <c r="R9428" s="1">
        <f>ROUND(L9428^(3/2)/K9428*100*SQRT(2/PI()),0)</f>
        <v>17</v>
      </c>
      <c r="S9428" s="1" t="str">
        <f>IF(AND(R9428&gt;=R9427,R9428&gt;R9429),"YES","NO")</f>
        <v>NO</v>
      </c>
      <c r="T9428" s="1">
        <f>IF(C9428&lt;C9427,0,IF(T9427=1,1,IF(S9428="YES",1,0)))</f>
        <v>1</v>
      </c>
      <c r="U9428" s="1" t="str">
        <f>IF(AND(T9427=0,T9428=1),"YES","NO")</f>
        <v>NO</v>
      </c>
    </row>
    <row r="9429" spans="1:21" x14ac:dyDescent="0.3">
      <c r="A9429" s="1">
        <v>9429</v>
      </c>
      <c r="B9429" s="1">
        <v>489</v>
      </c>
      <c r="C9429" s="1">
        <v>17000</v>
      </c>
      <c r="D9429" s="1">
        <v>9</v>
      </c>
      <c r="E9429" s="1">
        <v>8</v>
      </c>
      <c r="F9429" s="1">
        <v>2</v>
      </c>
      <c r="G9429" s="1" t="s">
        <v>23</v>
      </c>
      <c r="H9429" s="1">
        <v>7.96</v>
      </c>
      <c r="I9429" s="1">
        <v>5.76</v>
      </c>
      <c r="J9429" s="1">
        <v>21.34</v>
      </c>
      <c r="K9429" s="1">
        <v>0.25</v>
      </c>
      <c r="L9429" s="1">
        <v>0.13</v>
      </c>
      <c r="M9429" s="3">
        <f>PI()*(D9429*0.0254)^2/4</f>
        <v>4.1043305806897315E-2</v>
      </c>
      <c r="N9429" s="1">
        <f>ROUND(H9429*4.45,0)</f>
        <v>35</v>
      </c>
      <c r="O9429" s="1">
        <f>I9429*745.7</f>
        <v>4295.232</v>
      </c>
      <c r="P9429" s="5">
        <f>ROUND(N9429^(3/2)/O9429/SQRT(2*1.28*M9429)*100,0)</f>
        <v>15</v>
      </c>
      <c r="Q9429" s="4">
        <f>E9429/D9429</f>
        <v>0.88888888888888884</v>
      </c>
      <c r="R9429" s="1">
        <f>ROUND(L9429^(3/2)/K9429*100*SQRT(2/PI()),0)</f>
        <v>15</v>
      </c>
      <c r="S9429" s="1" t="str">
        <f>IF(AND(R9429&gt;=R9428,R9429&gt;R9430),"YES","NO")</f>
        <v>NO</v>
      </c>
      <c r="T9429" s="1">
        <f>IF(C9429&lt;C9428,0,IF(T9428=1,1,IF(S9429="YES",1,0)))</f>
        <v>1</v>
      </c>
      <c r="U9429" s="1" t="str">
        <f>IF(AND(T9428=0,T9429=1),"YES","NO")</f>
        <v>NO</v>
      </c>
    </row>
    <row r="9430" spans="1:21" x14ac:dyDescent="0.3">
      <c r="A9430" s="1">
        <v>9430</v>
      </c>
      <c r="B9430" s="1">
        <v>489</v>
      </c>
      <c r="C9430" s="1">
        <v>18000</v>
      </c>
      <c r="D9430" s="1">
        <v>9</v>
      </c>
      <c r="E9430" s="1">
        <v>8</v>
      </c>
      <c r="F9430" s="1">
        <v>2</v>
      </c>
      <c r="G9430" s="1" t="s">
        <v>23</v>
      </c>
      <c r="H9430" s="1">
        <v>9.09</v>
      </c>
      <c r="I9430" s="1">
        <v>7.67</v>
      </c>
      <c r="J9430" s="1">
        <v>26.86</v>
      </c>
      <c r="K9430" s="1">
        <v>0.28000000000000003</v>
      </c>
      <c r="L9430" s="1">
        <v>0.13</v>
      </c>
      <c r="M9430" s="3">
        <f>PI()*(D9430*0.0254)^2/4</f>
        <v>4.1043305806897315E-2</v>
      </c>
      <c r="N9430" s="1">
        <f>ROUND(H9430*4.45,0)</f>
        <v>40</v>
      </c>
      <c r="O9430" s="1">
        <f>I9430*745.7</f>
        <v>5719.5190000000002</v>
      </c>
      <c r="P9430" s="5">
        <f>ROUND(N9430^(3/2)/O9430/SQRT(2*1.28*M9430)*100,0)</f>
        <v>14</v>
      </c>
      <c r="Q9430" s="4">
        <f>E9430/D9430</f>
        <v>0.88888888888888884</v>
      </c>
      <c r="R9430" s="1">
        <f>ROUND(L9430^(3/2)/K9430*100*SQRT(2/PI()),0)</f>
        <v>13</v>
      </c>
      <c r="S9430" s="1" t="str">
        <f>IF(AND(R9430&gt;=R9429,R9430&gt;R9431),"YES","NO")</f>
        <v>NO</v>
      </c>
      <c r="T9430" s="1">
        <f>IF(C9430&lt;C9429,0,IF(T9429=1,1,IF(S9430="YES",1,0)))</f>
        <v>1</v>
      </c>
      <c r="U9430" s="1" t="str">
        <f>IF(AND(T9429=0,T9430=1),"YES","NO")</f>
        <v>NO</v>
      </c>
    </row>
    <row r="9431" spans="1:21" x14ac:dyDescent="0.3">
      <c r="A9431" s="1">
        <v>9431</v>
      </c>
      <c r="B9431" s="1">
        <v>489</v>
      </c>
      <c r="C9431" s="1">
        <v>19000</v>
      </c>
      <c r="D9431" s="1">
        <v>9</v>
      </c>
      <c r="E9431" s="1">
        <v>8</v>
      </c>
      <c r="F9431" s="1">
        <v>2</v>
      </c>
      <c r="G9431" s="1" t="s">
        <v>23</v>
      </c>
      <c r="H9431" s="1">
        <v>10.33</v>
      </c>
      <c r="I9431" s="1">
        <v>10.199999999999999</v>
      </c>
      <c r="J9431" s="1">
        <v>33.840000000000003</v>
      </c>
      <c r="K9431" s="1">
        <v>0.31</v>
      </c>
      <c r="L9431" s="1">
        <v>0.14000000000000001</v>
      </c>
      <c r="M9431" s="3">
        <f>PI()*(D9431*0.0254)^2/4</f>
        <v>4.1043305806897315E-2</v>
      </c>
      <c r="N9431" s="1">
        <f>ROUND(H9431*4.45,0)</f>
        <v>46</v>
      </c>
      <c r="O9431" s="1">
        <f>I9431*745.7</f>
        <v>7606.14</v>
      </c>
      <c r="P9431" s="5">
        <f>ROUND(N9431^(3/2)/O9431/SQRT(2*1.28*M9431)*100,0)</f>
        <v>13</v>
      </c>
      <c r="Q9431" s="4">
        <f>E9431/D9431</f>
        <v>0.88888888888888884</v>
      </c>
      <c r="R9431" s="1">
        <f>ROUND(L9431^(3/2)/K9431*100*SQRT(2/PI()),0)</f>
        <v>13</v>
      </c>
      <c r="S9431" s="1" t="str">
        <f>IF(AND(R9431&gt;=R9430,R9431&gt;R9432),"YES","NO")</f>
        <v>NO</v>
      </c>
      <c r="T9431" s="1">
        <f>IF(C9431&lt;C9430,0,IF(T9430=1,1,IF(S9431="YES",1,0)))</f>
        <v>1</v>
      </c>
      <c r="U9431" s="1" t="str">
        <f>IF(AND(T9430=0,T9431=1),"YES","NO")</f>
        <v>NO</v>
      </c>
    </row>
    <row r="9432" spans="1:21" x14ac:dyDescent="0.3">
      <c r="A9432" s="1">
        <v>9432</v>
      </c>
      <c r="B9432" s="1">
        <v>489</v>
      </c>
      <c r="C9432" s="1">
        <v>20000</v>
      </c>
      <c r="D9432" s="1">
        <v>9</v>
      </c>
      <c r="E9432" s="1">
        <v>8</v>
      </c>
      <c r="F9432" s="1">
        <v>2</v>
      </c>
      <c r="G9432" s="1" t="s">
        <v>23</v>
      </c>
      <c r="H9432" s="1">
        <v>11.53</v>
      </c>
      <c r="I9432" s="1">
        <v>12.7</v>
      </c>
      <c r="J9432" s="1">
        <v>40.01</v>
      </c>
      <c r="K9432" s="1">
        <v>0.33</v>
      </c>
      <c r="L9432" s="1">
        <v>0.14000000000000001</v>
      </c>
      <c r="M9432" s="3">
        <f>PI()*(D9432*0.0254)^2/4</f>
        <v>4.1043305806897315E-2</v>
      </c>
      <c r="N9432" s="1">
        <f>ROUND(H9432*4.45,0)</f>
        <v>51</v>
      </c>
      <c r="O9432" s="1">
        <f>I9432*745.7</f>
        <v>9470.39</v>
      </c>
      <c r="P9432" s="5">
        <f>ROUND(N9432^(3/2)/O9432/SQRT(2*1.28*M9432)*100,0)</f>
        <v>12</v>
      </c>
      <c r="Q9432" s="4">
        <f>E9432/D9432</f>
        <v>0.88888888888888884</v>
      </c>
      <c r="R9432" s="1">
        <f>ROUND(L9432^(3/2)/K9432*100*SQRT(2/PI()),0)</f>
        <v>13</v>
      </c>
      <c r="S9432" s="1" t="str">
        <f>IF(AND(R9432&gt;=R9431,R9432&gt;R9433),"YES","NO")</f>
        <v>YES</v>
      </c>
      <c r="T9432" s="1">
        <f>IF(C9432&lt;C9431,0,IF(T9431=1,1,IF(S9432="YES",1,0)))</f>
        <v>1</v>
      </c>
      <c r="U9432" s="1" t="str">
        <f>IF(AND(T9431=0,T9432=1),"YES","NO")</f>
        <v>NO</v>
      </c>
    </row>
    <row r="9433" spans="1:21" x14ac:dyDescent="0.3">
      <c r="A9433" s="1">
        <v>9433</v>
      </c>
      <c r="B9433" s="1">
        <v>489</v>
      </c>
      <c r="C9433" s="1">
        <v>21000</v>
      </c>
      <c r="D9433" s="1">
        <v>9</v>
      </c>
      <c r="E9433" s="1">
        <v>8</v>
      </c>
      <c r="F9433" s="1">
        <v>2</v>
      </c>
      <c r="G9433" s="1" t="s">
        <v>23</v>
      </c>
      <c r="H9433" s="1">
        <v>13.26</v>
      </c>
      <c r="I9433" s="1">
        <v>20.82</v>
      </c>
      <c r="J9433" s="1">
        <v>62.48</v>
      </c>
      <c r="K9433" s="1">
        <v>0.47</v>
      </c>
      <c r="L9433" s="1">
        <v>0.14000000000000001</v>
      </c>
      <c r="M9433" s="3">
        <f>PI()*(D9433*0.0254)^2/4</f>
        <v>4.1043305806897315E-2</v>
      </c>
      <c r="N9433" s="1">
        <f>ROUND(H9433*4.45,0)</f>
        <v>59</v>
      </c>
      <c r="O9433" s="1">
        <f>I9433*745.7</f>
        <v>15525.474000000002</v>
      </c>
      <c r="P9433" s="5">
        <f>ROUND(N9433^(3/2)/O9433/SQRT(2*1.28*M9433)*100,0)</f>
        <v>9</v>
      </c>
      <c r="Q9433" s="4">
        <f>E9433/D9433</f>
        <v>0.88888888888888884</v>
      </c>
      <c r="R9433" s="1">
        <f>ROUND(L9433^(3/2)/K9433*100*SQRT(2/PI()),0)</f>
        <v>9</v>
      </c>
      <c r="S9433" s="1" t="str">
        <f>IF(AND(R9433&gt;=R9432,R9433&gt;R9434),"YES","NO")</f>
        <v>NO</v>
      </c>
      <c r="T9433" s="1">
        <f>IF(C9433&lt;C9432,0,IF(T9432=1,1,IF(S9433="YES",1,0)))</f>
        <v>1</v>
      </c>
      <c r="U9433" s="1" t="str">
        <f>IF(AND(T9432=0,T9433=1),"YES","NO")</f>
        <v>NO</v>
      </c>
    </row>
    <row r="9434" spans="1:21" x14ac:dyDescent="0.3">
      <c r="A9434" s="1">
        <v>9434</v>
      </c>
      <c r="B9434" s="1">
        <v>489</v>
      </c>
      <c r="C9434" s="1">
        <v>22000</v>
      </c>
      <c r="D9434" s="1">
        <v>9</v>
      </c>
      <c r="E9434" s="1">
        <v>8</v>
      </c>
      <c r="F9434" s="1">
        <v>2</v>
      </c>
      <c r="G9434" s="1" t="s">
        <v>23</v>
      </c>
      <c r="H9434" s="1">
        <v>14.09</v>
      </c>
      <c r="I9434" s="1">
        <v>19.38</v>
      </c>
      <c r="J9434" s="1">
        <v>55.53</v>
      </c>
      <c r="K9434" s="1">
        <v>0.38</v>
      </c>
      <c r="L9434" s="1">
        <v>0.14000000000000001</v>
      </c>
      <c r="M9434" s="3">
        <f>PI()*(D9434*0.0254)^2/4</f>
        <v>4.1043305806897315E-2</v>
      </c>
      <c r="N9434" s="1">
        <f>ROUND(H9434*4.45,0)</f>
        <v>63</v>
      </c>
      <c r="O9434" s="1">
        <f>I9434*745.7</f>
        <v>14451.665999999999</v>
      </c>
      <c r="P9434" s="5">
        <f>ROUND(N9434^(3/2)/O9434/SQRT(2*1.28*M9434)*100,0)</f>
        <v>11</v>
      </c>
      <c r="Q9434" s="4">
        <f>E9434/D9434</f>
        <v>0.88888888888888884</v>
      </c>
      <c r="R9434" s="1">
        <f>ROUND(L9434^(3/2)/K9434*100*SQRT(2/PI()),0)</f>
        <v>11</v>
      </c>
      <c r="S9434" s="1" t="str">
        <f>IF(AND(R9434&gt;=R9433,R9434&gt;R9435),"YES","NO")</f>
        <v>NO</v>
      </c>
      <c r="T9434" s="1">
        <f>IF(C9434&lt;C9433,0,IF(T9433=1,1,IF(S9434="YES",1,0)))</f>
        <v>1</v>
      </c>
      <c r="U9434" s="1" t="str">
        <f>IF(AND(T9433=0,T9434=1),"YES","NO")</f>
        <v>NO</v>
      </c>
    </row>
    <row r="9435" spans="1:21" x14ac:dyDescent="0.3">
      <c r="A9435" s="1">
        <v>9435</v>
      </c>
      <c r="B9435" s="1">
        <v>490</v>
      </c>
      <c r="C9435" s="1">
        <v>1000</v>
      </c>
      <c r="D9435" s="1">
        <v>9</v>
      </c>
      <c r="E9435" s="1">
        <v>8</v>
      </c>
      <c r="F9435" s="1">
        <v>2</v>
      </c>
      <c r="G9435" s="1" t="s">
        <v>23</v>
      </c>
      <c r="H9435" s="1">
        <v>0.03</v>
      </c>
      <c r="I9435" s="1">
        <v>0.01</v>
      </c>
      <c r="J9435" s="1">
        <v>0.02</v>
      </c>
      <c r="K9435" s="1">
        <v>7.0000000000000007E-2</v>
      </c>
      <c r="L9435" s="1">
        <v>0.12</v>
      </c>
      <c r="M9435" s="3">
        <f>PI()*(D9435*0.0254)^2/4</f>
        <v>4.1043305806897315E-2</v>
      </c>
      <c r="N9435" s="1">
        <f>ROUND(H9435*4.45,0)</f>
        <v>0</v>
      </c>
      <c r="O9435" s="1">
        <f>I9435*745.7</f>
        <v>7.4570000000000007</v>
      </c>
      <c r="P9435" s="5">
        <f>ROUND(N9435^(3/2)/O9435/SQRT(2*1.28*M9435)*100,0)</f>
        <v>0</v>
      </c>
      <c r="Q9435" s="4">
        <f>E9435/D9435</f>
        <v>0.88888888888888884</v>
      </c>
      <c r="R9435" s="1">
        <f>ROUND(L9435^(3/2)/K9435*100*SQRT(2/PI()),0)</f>
        <v>47</v>
      </c>
      <c r="S9435" s="1" t="str">
        <f>IF(AND(R9435&gt;=R9434,R9435&gt;R9436),"YES","NO")</f>
        <v>NO</v>
      </c>
      <c r="T9435" s="1">
        <f>IF(C9435&lt;C9434,0,IF(T9434=1,1,IF(S9435="YES",1,0)))</f>
        <v>0</v>
      </c>
      <c r="U9435" s="1" t="str">
        <f>IF(AND(T9434=0,T9435=1),"YES","NO")</f>
        <v>NO</v>
      </c>
    </row>
    <row r="9436" spans="1:21" x14ac:dyDescent="0.3">
      <c r="A9436" s="1">
        <v>9436</v>
      </c>
      <c r="B9436" s="1">
        <v>490</v>
      </c>
      <c r="C9436" s="1">
        <v>2000</v>
      </c>
      <c r="D9436" s="1">
        <v>9</v>
      </c>
      <c r="E9436" s="1">
        <v>8</v>
      </c>
      <c r="F9436" s="1">
        <v>2</v>
      </c>
      <c r="G9436" s="1" t="s">
        <v>23</v>
      </c>
      <c r="H9436" s="1">
        <v>0.1</v>
      </c>
      <c r="I9436" s="1">
        <v>0.01</v>
      </c>
      <c r="J9436" s="1">
        <v>0.09</v>
      </c>
      <c r="K9436" s="1">
        <v>7.0000000000000007E-2</v>
      </c>
      <c r="L9436" s="1">
        <v>0.12</v>
      </c>
      <c r="M9436" s="3">
        <f>PI()*(D9436*0.0254)^2/4</f>
        <v>4.1043305806897315E-2</v>
      </c>
      <c r="N9436" s="1">
        <f>ROUND(H9436*4.45,0)</f>
        <v>0</v>
      </c>
      <c r="O9436" s="1">
        <f>I9436*745.7</f>
        <v>7.4570000000000007</v>
      </c>
      <c r="P9436" s="5">
        <f>ROUND(N9436^(3/2)/O9436/SQRT(2*1.28*M9436)*100,0)</f>
        <v>0</v>
      </c>
      <c r="Q9436" s="4">
        <f>E9436/D9436</f>
        <v>0.88888888888888884</v>
      </c>
      <c r="R9436" s="1">
        <f>ROUND(L9436^(3/2)/K9436*100*SQRT(2/PI()),0)</f>
        <v>47</v>
      </c>
      <c r="S9436" s="1" t="str">
        <f>IF(AND(R9436&gt;=R9435,R9436&gt;R9437),"YES","NO")</f>
        <v>NO</v>
      </c>
      <c r="T9436" s="1">
        <f>IF(C9436&lt;C9435,0,IF(T9435=1,1,IF(S9436="YES",1,0)))</f>
        <v>0</v>
      </c>
      <c r="U9436" s="1" t="str">
        <f>IF(AND(T9435=0,T9436=1),"YES","NO")</f>
        <v>NO</v>
      </c>
    </row>
    <row r="9437" spans="1:21" x14ac:dyDescent="0.3">
      <c r="A9437" s="1">
        <v>9437</v>
      </c>
      <c r="B9437" s="1">
        <v>490</v>
      </c>
      <c r="C9437" s="1">
        <v>3000</v>
      </c>
      <c r="D9437" s="1">
        <v>9</v>
      </c>
      <c r="E9437" s="1">
        <v>8</v>
      </c>
      <c r="F9437" s="1">
        <v>2</v>
      </c>
      <c r="G9437" s="1" t="s">
        <v>23</v>
      </c>
      <c r="H9437" s="1">
        <v>0.23</v>
      </c>
      <c r="I9437" s="1">
        <v>0.01</v>
      </c>
      <c r="J9437" s="1">
        <v>0.2</v>
      </c>
      <c r="K9437" s="1">
        <v>7.0000000000000007E-2</v>
      </c>
      <c r="L9437" s="1">
        <v>0.12</v>
      </c>
      <c r="M9437" s="3">
        <f>PI()*(D9437*0.0254)^2/4</f>
        <v>4.1043305806897315E-2</v>
      </c>
      <c r="N9437" s="1">
        <f>ROUND(H9437*4.45,0)</f>
        <v>1</v>
      </c>
      <c r="O9437" s="1">
        <f>I9437*745.7</f>
        <v>7.4570000000000007</v>
      </c>
      <c r="P9437" s="5">
        <f>ROUND(N9437^(3/2)/O9437/SQRT(2*1.28*M9437)*100,0)</f>
        <v>41</v>
      </c>
      <c r="Q9437" s="4">
        <f>E9437/D9437</f>
        <v>0.88888888888888884</v>
      </c>
      <c r="R9437" s="1">
        <f>ROUND(L9437^(3/2)/K9437*100*SQRT(2/PI()),0)</f>
        <v>47</v>
      </c>
      <c r="S9437" s="1" t="str">
        <f>IF(AND(R9437&gt;=R9436,R9437&gt;R9438),"YES","NO")</f>
        <v>NO</v>
      </c>
      <c r="T9437" s="1">
        <f>IF(C9437&lt;C9436,0,IF(T9436=1,1,IF(S9437="YES",1,0)))</f>
        <v>0</v>
      </c>
      <c r="U9437" s="1" t="str">
        <f>IF(AND(T9436=0,T9437=1),"YES","NO")</f>
        <v>NO</v>
      </c>
    </row>
    <row r="9438" spans="1:21" x14ac:dyDescent="0.3">
      <c r="A9438" s="1">
        <v>9438</v>
      </c>
      <c r="B9438" s="1">
        <v>490</v>
      </c>
      <c r="C9438" s="1">
        <v>4000</v>
      </c>
      <c r="D9438" s="1">
        <v>9</v>
      </c>
      <c r="E9438" s="1">
        <v>8</v>
      </c>
      <c r="F9438" s="1">
        <v>2</v>
      </c>
      <c r="G9438" s="1" t="s">
        <v>23</v>
      </c>
      <c r="H9438" s="1">
        <v>0.4</v>
      </c>
      <c r="I9438" s="1">
        <v>0.02</v>
      </c>
      <c r="J9438" s="1">
        <v>0.35</v>
      </c>
      <c r="K9438" s="1">
        <v>7.0000000000000007E-2</v>
      </c>
      <c r="L9438" s="1">
        <v>0.12</v>
      </c>
      <c r="M9438" s="3">
        <f>PI()*(D9438*0.0254)^2/4</f>
        <v>4.1043305806897315E-2</v>
      </c>
      <c r="N9438" s="1">
        <f>ROUND(H9438*4.45,0)</f>
        <v>2</v>
      </c>
      <c r="O9438" s="1">
        <f>I9438*745.7</f>
        <v>14.914000000000001</v>
      </c>
      <c r="P9438" s="5">
        <f>ROUND(N9438^(3/2)/O9438/SQRT(2*1.28*M9438)*100,0)</f>
        <v>59</v>
      </c>
      <c r="Q9438" s="4">
        <f>E9438/D9438</f>
        <v>0.88888888888888884</v>
      </c>
      <c r="R9438" s="1">
        <f>ROUND(L9438^(3/2)/K9438*100*SQRT(2/PI()),0)</f>
        <v>47</v>
      </c>
      <c r="S9438" s="1" t="str">
        <f>IF(AND(R9438&gt;=R9437,R9438&gt;R9439),"YES","NO")</f>
        <v>NO</v>
      </c>
      <c r="T9438" s="1">
        <f>IF(C9438&lt;C9437,0,IF(T9437=1,1,IF(S9438="YES",1,0)))</f>
        <v>0</v>
      </c>
      <c r="U9438" s="1" t="str">
        <f>IF(AND(T9437=0,T9438=1),"YES","NO")</f>
        <v>NO</v>
      </c>
    </row>
    <row r="9439" spans="1:21" x14ac:dyDescent="0.3">
      <c r="A9439" s="1">
        <v>9439</v>
      </c>
      <c r="B9439" s="1">
        <v>490</v>
      </c>
      <c r="C9439" s="1">
        <v>5000</v>
      </c>
      <c r="D9439" s="1">
        <v>9</v>
      </c>
      <c r="E9439" s="1">
        <v>8</v>
      </c>
      <c r="F9439" s="1">
        <v>2</v>
      </c>
      <c r="G9439" s="1" t="s">
        <v>23</v>
      </c>
      <c r="H9439" s="1">
        <v>0.63</v>
      </c>
      <c r="I9439" s="1">
        <v>0.04</v>
      </c>
      <c r="J9439" s="1">
        <v>0.55000000000000004</v>
      </c>
      <c r="K9439" s="1">
        <v>7.0000000000000007E-2</v>
      </c>
      <c r="L9439" s="1">
        <v>0.12</v>
      </c>
      <c r="M9439" s="3">
        <f>PI()*(D9439*0.0254)^2/4</f>
        <v>4.1043305806897315E-2</v>
      </c>
      <c r="N9439" s="1">
        <f>ROUND(H9439*4.45,0)</f>
        <v>3</v>
      </c>
      <c r="O9439" s="1">
        <f>I9439*745.7</f>
        <v>29.828000000000003</v>
      </c>
      <c r="P9439" s="5">
        <f>ROUND(N9439^(3/2)/O9439/SQRT(2*1.28*M9439)*100,0)</f>
        <v>54</v>
      </c>
      <c r="Q9439" s="4">
        <f>E9439/D9439</f>
        <v>0.88888888888888884</v>
      </c>
      <c r="R9439" s="1">
        <f>ROUND(L9439^(3/2)/K9439*100*SQRT(2/PI()),0)</f>
        <v>47</v>
      </c>
      <c r="S9439" s="1" t="str">
        <f>IF(AND(R9439&gt;=R9438,R9439&gt;R9440),"YES","NO")</f>
        <v>NO</v>
      </c>
      <c r="T9439" s="1">
        <f>IF(C9439&lt;C9438,0,IF(T9438=1,1,IF(S9439="YES",1,0)))</f>
        <v>0</v>
      </c>
      <c r="U9439" s="1" t="str">
        <f>IF(AND(T9438=0,T9439=1),"YES","NO")</f>
        <v>NO</v>
      </c>
    </row>
    <row r="9440" spans="1:21" x14ac:dyDescent="0.3">
      <c r="A9440" s="1">
        <v>9440</v>
      </c>
      <c r="B9440" s="1">
        <v>490</v>
      </c>
      <c r="C9440" s="1">
        <v>6000</v>
      </c>
      <c r="D9440" s="1">
        <v>9</v>
      </c>
      <c r="E9440" s="1">
        <v>8</v>
      </c>
      <c r="F9440" s="1">
        <v>2</v>
      </c>
      <c r="G9440" s="1" t="s">
        <v>23</v>
      </c>
      <c r="H9440" s="1">
        <v>0.91</v>
      </c>
      <c r="I9440" s="1">
        <v>0.08</v>
      </c>
      <c r="J9440" s="1">
        <v>0.79</v>
      </c>
      <c r="K9440" s="1">
        <v>7.0000000000000007E-2</v>
      </c>
      <c r="L9440" s="1">
        <v>0.12</v>
      </c>
      <c r="M9440" s="3">
        <f>PI()*(D9440*0.0254)^2/4</f>
        <v>4.1043305806897315E-2</v>
      </c>
      <c r="N9440" s="1">
        <f>ROUND(H9440*4.45,0)</f>
        <v>4</v>
      </c>
      <c r="O9440" s="1">
        <f>I9440*745.7</f>
        <v>59.656000000000006</v>
      </c>
      <c r="P9440" s="5">
        <f>ROUND(N9440^(3/2)/O9440/SQRT(2*1.28*M9440)*100,0)</f>
        <v>41</v>
      </c>
      <c r="Q9440" s="4">
        <f>E9440/D9440</f>
        <v>0.88888888888888884</v>
      </c>
      <c r="R9440" s="1">
        <f>ROUND(L9440^(3/2)/K9440*100*SQRT(2/PI()),0)</f>
        <v>47</v>
      </c>
      <c r="S9440" s="1" t="str">
        <f>IF(AND(R9440&gt;=R9439,R9440&gt;R9441),"YES","NO")</f>
        <v>NO</v>
      </c>
      <c r="T9440" s="1">
        <f>IF(C9440&lt;C9439,0,IF(T9439=1,1,IF(S9440="YES",1,0)))</f>
        <v>0</v>
      </c>
      <c r="U9440" s="1" t="str">
        <f>IF(AND(T9439=0,T9440=1),"YES","NO")</f>
        <v>NO</v>
      </c>
    </row>
    <row r="9441" spans="1:21" x14ac:dyDescent="0.3">
      <c r="A9441" s="1">
        <v>9441</v>
      </c>
      <c r="B9441" s="1">
        <v>490</v>
      </c>
      <c r="C9441" s="1">
        <v>7000</v>
      </c>
      <c r="D9441" s="1">
        <v>9</v>
      </c>
      <c r="E9441" s="1">
        <v>8</v>
      </c>
      <c r="F9441" s="1">
        <v>2</v>
      </c>
      <c r="G9441" s="1" t="s">
        <v>23</v>
      </c>
      <c r="H9441" s="1">
        <v>1.23</v>
      </c>
      <c r="I9441" s="1">
        <v>0.11</v>
      </c>
      <c r="J9441" s="1">
        <v>1.02</v>
      </c>
      <c r="K9441" s="1">
        <v>7.0000000000000007E-2</v>
      </c>
      <c r="L9441" s="1">
        <v>0.12</v>
      </c>
      <c r="M9441" s="3">
        <f>PI()*(D9441*0.0254)^2/4</f>
        <v>4.1043305806897315E-2</v>
      </c>
      <c r="N9441" s="1">
        <f>ROUND(H9441*4.45,0)</f>
        <v>5</v>
      </c>
      <c r="O9441" s="1">
        <f>I9441*745.7</f>
        <v>82.027000000000001</v>
      </c>
      <c r="P9441" s="5">
        <f>ROUND(N9441^(3/2)/O9441/SQRT(2*1.28*M9441)*100,0)</f>
        <v>42</v>
      </c>
      <c r="Q9441" s="4">
        <f>E9441/D9441</f>
        <v>0.88888888888888884</v>
      </c>
      <c r="R9441" s="1">
        <f>ROUND(L9441^(3/2)/K9441*100*SQRT(2/PI()),0)</f>
        <v>47</v>
      </c>
      <c r="S9441" s="1" t="str">
        <f>IF(AND(R9441&gt;=R9440,R9441&gt;R9442),"YES","NO")</f>
        <v>NO</v>
      </c>
      <c r="T9441" s="1">
        <f>IF(C9441&lt;C9440,0,IF(T9440=1,1,IF(S9441="YES",1,0)))</f>
        <v>0</v>
      </c>
      <c r="U9441" s="1" t="str">
        <f>IF(AND(T9440=0,T9441=1),"YES","NO")</f>
        <v>NO</v>
      </c>
    </row>
    <row r="9442" spans="1:21" x14ac:dyDescent="0.3">
      <c r="A9442" s="1">
        <v>9442</v>
      </c>
      <c r="B9442" s="1">
        <v>490</v>
      </c>
      <c r="C9442" s="1">
        <v>8000</v>
      </c>
      <c r="D9442" s="1">
        <v>9</v>
      </c>
      <c r="E9442" s="1">
        <v>8</v>
      </c>
      <c r="F9442" s="1">
        <v>2</v>
      </c>
      <c r="G9442" s="1" t="s">
        <v>23</v>
      </c>
      <c r="H9442" s="1">
        <v>1.6</v>
      </c>
      <c r="I9442" s="1">
        <v>0.16</v>
      </c>
      <c r="J9442" s="1">
        <v>1.27</v>
      </c>
      <c r="K9442" s="1">
        <v>7.0000000000000007E-2</v>
      </c>
      <c r="L9442" s="1">
        <v>0.12</v>
      </c>
      <c r="M9442" s="3">
        <f>PI()*(D9442*0.0254)^2/4</f>
        <v>4.1043305806897315E-2</v>
      </c>
      <c r="N9442" s="1">
        <f>ROUND(H9442*4.45,0)</f>
        <v>7</v>
      </c>
      <c r="O9442" s="1">
        <f>I9442*745.7</f>
        <v>119.31200000000001</v>
      </c>
      <c r="P9442" s="5">
        <f>ROUND(N9442^(3/2)/O9442/SQRT(2*1.28*M9442)*100,0)</f>
        <v>48</v>
      </c>
      <c r="Q9442" s="4">
        <f>E9442/D9442</f>
        <v>0.88888888888888884</v>
      </c>
      <c r="R9442" s="1">
        <f>ROUND(L9442^(3/2)/K9442*100*SQRT(2/PI()),0)</f>
        <v>47</v>
      </c>
      <c r="S9442" s="1" t="str">
        <f>IF(AND(R9442&gt;=R9441,R9442&gt;R9443),"YES","NO")</f>
        <v>NO</v>
      </c>
      <c r="T9442" s="1">
        <f>IF(C9442&lt;C9441,0,IF(T9441=1,1,IF(S9442="YES",1,0)))</f>
        <v>0</v>
      </c>
      <c r="U9442" s="1" t="str">
        <f>IF(AND(T9441=0,T9442=1),"YES","NO")</f>
        <v>NO</v>
      </c>
    </row>
    <row r="9443" spans="1:21" x14ac:dyDescent="0.3">
      <c r="A9443" s="1">
        <v>9443</v>
      </c>
      <c r="B9443" s="1">
        <v>490</v>
      </c>
      <c r="C9443" s="1">
        <v>9000</v>
      </c>
      <c r="D9443" s="1">
        <v>9</v>
      </c>
      <c r="E9443" s="1">
        <v>8</v>
      </c>
      <c r="F9443" s="1">
        <v>2</v>
      </c>
      <c r="G9443" s="1" t="s">
        <v>23</v>
      </c>
      <c r="H9443" s="1">
        <v>2.02</v>
      </c>
      <c r="I9443" s="1">
        <v>0.22</v>
      </c>
      <c r="J9443" s="1">
        <v>1.53</v>
      </c>
      <c r="K9443" s="1">
        <v>0.06</v>
      </c>
      <c r="L9443" s="1">
        <v>0.12</v>
      </c>
      <c r="M9443" s="3">
        <f>PI()*(D9443*0.0254)^2/4</f>
        <v>4.1043305806897315E-2</v>
      </c>
      <c r="N9443" s="1">
        <f>ROUND(H9443*4.45,0)</f>
        <v>9</v>
      </c>
      <c r="O9443" s="1">
        <f>I9443*745.7</f>
        <v>164.054</v>
      </c>
      <c r="P9443" s="5">
        <f>ROUND(N9443^(3/2)/O9443/SQRT(2*1.28*M9443)*100,0)</f>
        <v>51</v>
      </c>
      <c r="Q9443" s="4">
        <f>E9443/D9443</f>
        <v>0.88888888888888884</v>
      </c>
      <c r="R9443" s="1">
        <f>ROUND(L9443^(3/2)/K9443*100*SQRT(2/PI()),0)</f>
        <v>55</v>
      </c>
      <c r="S9443" s="1" t="str">
        <f>IF(AND(R9443&gt;=R9442,R9443&gt;R9444),"YES","NO")</f>
        <v>NO</v>
      </c>
      <c r="T9443" s="1">
        <f>IF(C9443&lt;C9442,0,IF(T9442=1,1,IF(S9443="YES",1,0)))</f>
        <v>0</v>
      </c>
      <c r="U9443" s="1" t="str">
        <f>IF(AND(T9442=0,T9443=1),"YES","NO")</f>
        <v>NO</v>
      </c>
    </row>
    <row r="9444" spans="1:21" x14ac:dyDescent="0.3">
      <c r="A9444" s="1">
        <v>9444</v>
      </c>
      <c r="B9444" s="1">
        <v>490</v>
      </c>
      <c r="C9444" s="1">
        <v>10000</v>
      </c>
      <c r="D9444" s="1">
        <v>9</v>
      </c>
      <c r="E9444" s="1">
        <v>8</v>
      </c>
      <c r="F9444" s="1">
        <v>2</v>
      </c>
      <c r="G9444" s="1" t="s">
        <v>23</v>
      </c>
      <c r="H9444" s="1">
        <v>2.5</v>
      </c>
      <c r="I9444" s="1">
        <v>0.3</v>
      </c>
      <c r="J9444" s="1">
        <v>1.9</v>
      </c>
      <c r="K9444" s="1">
        <v>0.06</v>
      </c>
      <c r="L9444" s="1">
        <v>0.12</v>
      </c>
      <c r="M9444" s="3">
        <f>PI()*(D9444*0.0254)^2/4</f>
        <v>4.1043305806897315E-2</v>
      </c>
      <c r="N9444" s="1">
        <f>ROUND(H9444*4.45,0)</f>
        <v>11</v>
      </c>
      <c r="O9444" s="1">
        <f>I9444*745.7</f>
        <v>223.71</v>
      </c>
      <c r="P9444" s="5">
        <f>ROUND(N9444^(3/2)/O9444/SQRT(2*1.28*M9444)*100,0)</f>
        <v>50</v>
      </c>
      <c r="Q9444" s="4">
        <f>E9444/D9444</f>
        <v>0.88888888888888884</v>
      </c>
      <c r="R9444" s="1">
        <f>ROUND(L9444^(3/2)/K9444*100*SQRT(2/PI()),0)</f>
        <v>55</v>
      </c>
      <c r="S9444" s="1" t="str">
        <f>IF(AND(R9444&gt;=R9443,R9444&gt;R9445),"YES","NO")</f>
        <v>YES</v>
      </c>
      <c r="T9444" s="1">
        <f>IF(C9444&lt;C9443,0,IF(T9443=1,1,IF(S9444="YES",1,0)))</f>
        <v>1</v>
      </c>
      <c r="U9444" s="1" t="str">
        <f>IF(AND(T9443=0,T9444=1),"YES","NO")</f>
        <v>YES</v>
      </c>
    </row>
    <row r="9445" spans="1:21" x14ac:dyDescent="0.3">
      <c r="A9445" s="1">
        <v>9445</v>
      </c>
      <c r="B9445" s="1">
        <v>490</v>
      </c>
      <c r="C9445" s="1">
        <v>11000</v>
      </c>
      <c r="D9445" s="1">
        <v>9</v>
      </c>
      <c r="E9445" s="1">
        <v>8</v>
      </c>
      <c r="F9445" s="1">
        <v>2</v>
      </c>
      <c r="G9445" s="1" t="s">
        <v>23</v>
      </c>
      <c r="H9445" s="1">
        <v>3.11</v>
      </c>
      <c r="I9445" s="1">
        <v>0.62</v>
      </c>
      <c r="J9445" s="1">
        <v>3.57</v>
      </c>
      <c r="K9445" s="1">
        <v>0.1</v>
      </c>
      <c r="L9445" s="1">
        <v>0.12</v>
      </c>
      <c r="M9445" s="3">
        <f>PI()*(D9445*0.0254)^2/4</f>
        <v>4.1043305806897315E-2</v>
      </c>
      <c r="N9445" s="1">
        <f>ROUND(H9445*4.45,0)</f>
        <v>14</v>
      </c>
      <c r="O9445" s="1">
        <f>I9445*745.7</f>
        <v>462.334</v>
      </c>
      <c r="P9445" s="5">
        <f>ROUND(N9445^(3/2)/O9445/SQRT(2*1.28*M9445)*100,0)</f>
        <v>35</v>
      </c>
      <c r="Q9445" s="4">
        <f>E9445/D9445</f>
        <v>0.88888888888888884</v>
      </c>
      <c r="R9445" s="1">
        <f>ROUND(L9445^(3/2)/K9445*100*SQRT(2/PI()),0)</f>
        <v>33</v>
      </c>
      <c r="S9445" s="1" t="str">
        <f>IF(AND(R9445&gt;=R9444,R9445&gt;R9446),"YES","NO")</f>
        <v>NO</v>
      </c>
      <c r="T9445" s="1">
        <f>IF(C9445&lt;C9444,0,IF(T9444=1,1,IF(S9445="YES",1,0)))</f>
        <v>1</v>
      </c>
      <c r="U9445" s="1" t="str">
        <f>IF(AND(T9444=0,T9445=1),"YES","NO")</f>
        <v>NO</v>
      </c>
    </row>
    <row r="9446" spans="1:21" x14ac:dyDescent="0.3">
      <c r="A9446" s="1">
        <v>9446</v>
      </c>
      <c r="B9446" s="1">
        <v>490</v>
      </c>
      <c r="C9446" s="1">
        <v>12000</v>
      </c>
      <c r="D9446" s="1">
        <v>9</v>
      </c>
      <c r="E9446" s="1">
        <v>8</v>
      </c>
      <c r="F9446" s="1">
        <v>2</v>
      </c>
      <c r="G9446" s="1" t="s">
        <v>23</v>
      </c>
      <c r="H9446" s="1">
        <v>3.8</v>
      </c>
      <c r="I9446" s="1">
        <v>1.08</v>
      </c>
      <c r="J9446" s="1">
        <v>5.69</v>
      </c>
      <c r="K9446" s="1">
        <v>0.13</v>
      </c>
      <c r="L9446" s="1">
        <v>0.13</v>
      </c>
      <c r="M9446" s="3">
        <f>PI()*(D9446*0.0254)^2/4</f>
        <v>4.1043305806897315E-2</v>
      </c>
      <c r="N9446" s="1">
        <f>ROUND(H9446*4.45,0)</f>
        <v>17</v>
      </c>
      <c r="O9446" s="1">
        <f>I9446*745.7</f>
        <v>805.35600000000011</v>
      </c>
      <c r="P9446" s="5">
        <f>ROUND(N9446^(3/2)/O9446/SQRT(2*1.28*M9446)*100,0)</f>
        <v>27</v>
      </c>
      <c r="Q9446" s="4">
        <f>E9446/D9446</f>
        <v>0.88888888888888884</v>
      </c>
      <c r="R9446" s="1">
        <f>ROUND(L9446^(3/2)/K9446*100*SQRT(2/PI()),0)</f>
        <v>29</v>
      </c>
      <c r="S9446" s="1" t="str">
        <f>IF(AND(R9446&gt;=R9445,R9446&gt;R9447),"YES","NO")</f>
        <v>NO</v>
      </c>
      <c r="T9446" s="1">
        <f>IF(C9446&lt;C9445,0,IF(T9445=1,1,IF(S9446="YES",1,0)))</f>
        <v>1</v>
      </c>
      <c r="U9446" s="1" t="str">
        <f>IF(AND(T9445=0,T9446=1),"YES","NO")</f>
        <v>NO</v>
      </c>
    </row>
    <row r="9447" spans="1:21" x14ac:dyDescent="0.3">
      <c r="A9447" s="1">
        <v>9447</v>
      </c>
      <c r="B9447" s="1">
        <v>490</v>
      </c>
      <c r="C9447" s="1">
        <v>13000</v>
      </c>
      <c r="D9447" s="1">
        <v>9</v>
      </c>
      <c r="E9447" s="1">
        <v>8</v>
      </c>
      <c r="F9447" s="1">
        <v>2</v>
      </c>
      <c r="G9447" s="1" t="s">
        <v>23</v>
      </c>
      <c r="H9447" s="1">
        <v>4.5599999999999996</v>
      </c>
      <c r="I9447" s="1">
        <v>1.72</v>
      </c>
      <c r="J9447" s="1">
        <v>8.31</v>
      </c>
      <c r="K9447" s="1">
        <v>0.16</v>
      </c>
      <c r="L9447" s="1">
        <v>0.13</v>
      </c>
      <c r="M9447" s="3">
        <f>PI()*(D9447*0.0254)^2/4</f>
        <v>4.1043305806897315E-2</v>
      </c>
      <c r="N9447" s="1">
        <f>ROUND(H9447*4.45,0)</f>
        <v>20</v>
      </c>
      <c r="O9447" s="1">
        <f>I9447*745.7</f>
        <v>1282.604</v>
      </c>
      <c r="P9447" s="5">
        <f>ROUND(N9447^(3/2)/O9447/SQRT(2*1.28*M9447)*100,0)</f>
        <v>22</v>
      </c>
      <c r="Q9447" s="4">
        <f>E9447/D9447</f>
        <v>0.88888888888888884</v>
      </c>
      <c r="R9447" s="1">
        <f>ROUND(L9447^(3/2)/K9447*100*SQRT(2/PI()),0)</f>
        <v>23</v>
      </c>
      <c r="S9447" s="1" t="str">
        <f>IF(AND(R9447&gt;=R9446,R9447&gt;R9448),"YES","NO")</f>
        <v>NO</v>
      </c>
      <c r="T9447" s="1">
        <f>IF(C9447&lt;C9446,0,IF(T9446=1,1,IF(S9447="YES",1,0)))</f>
        <v>1</v>
      </c>
      <c r="U9447" s="1" t="str">
        <f>IF(AND(T9446=0,T9447=1),"YES","NO")</f>
        <v>NO</v>
      </c>
    </row>
    <row r="9448" spans="1:21" x14ac:dyDescent="0.3">
      <c r="A9448" s="1">
        <v>9448</v>
      </c>
      <c r="B9448" s="1">
        <v>490</v>
      </c>
      <c r="C9448" s="1">
        <v>13999</v>
      </c>
      <c r="D9448" s="1">
        <v>9</v>
      </c>
      <c r="E9448" s="1">
        <v>8</v>
      </c>
      <c r="F9448" s="1">
        <v>2</v>
      </c>
      <c r="G9448" s="1" t="s">
        <v>23</v>
      </c>
      <c r="H9448" s="1">
        <v>5.41</v>
      </c>
      <c r="I9448" s="1">
        <v>2.56</v>
      </c>
      <c r="J9448" s="1">
        <v>11.51</v>
      </c>
      <c r="K9448" s="1">
        <v>0.2</v>
      </c>
      <c r="L9448" s="1">
        <v>0.13</v>
      </c>
      <c r="M9448" s="3">
        <f>PI()*(D9448*0.0254)^2/4</f>
        <v>4.1043305806897315E-2</v>
      </c>
      <c r="N9448" s="1">
        <f>ROUND(H9448*4.45,0)</f>
        <v>24</v>
      </c>
      <c r="O9448" s="1">
        <f>I9448*745.7</f>
        <v>1908.9920000000002</v>
      </c>
      <c r="P9448" s="5">
        <f>ROUND(N9448^(3/2)/O9448/SQRT(2*1.28*M9448)*100,0)</f>
        <v>19</v>
      </c>
      <c r="Q9448" s="4">
        <f>E9448/D9448</f>
        <v>0.88888888888888884</v>
      </c>
      <c r="R9448" s="1">
        <f>ROUND(L9448^(3/2)/K9448*100*SQRT(2/PI()),0)</f>
        <v>19</v>
      </c>
      <c r="S9448" s="1" t="str">
        <f>IF(AND(R9448&gt;=R9447,R9448&gt;R9449),"YES","NO")</f>
        <v>NO</v>
      </c>
      <c r="T9448" s="1">
        <f>IF(C9448&lt;C9447,0,IF(T9447=1,1,IF(S9448="YES",1,0)))</f>
        <v>1</v>
      </c>
      <c r="U9448" s="1" t="str">
        <f>IF(AND(T9447=0,T9448=1),"YES","NO")</f>
        <v>NO</v>
      </c>
    </row>
    <row r="9449" spans="1:21" x14ac:dyDescent="0.3">
      <c r="A9449" s="1">
        <v>9449</v>
      </c>
      <c r="B9449" s="1">
        <v>490</v>
      </c>
      <c r="C9449" s="1">
        <v>15000</v>
      </c>
      <c r="D9449" s="1">
        <v>9</v>
      </c>
      <c r="E9449" s="1">
        <v>8</v>
      </c>
      <c r="F9449" s="1">
        <v>2</v>
      </c>
      <c r="G9449" s="1" t="s">
        <v>23</v>
      </c>
      <c r="H9449" s="1">
        <v>6.35</v>
      </c>
      <c r="I9449" s="1">
        <v>3.66</v>
      </c>
      <c r="J9449" s="1">
        <v>15.38</v>
      </c>
      <c r="K9449" s="1">
        <v>0.23</v>
      </c>
      <c r="L9449" s="1">
        <v>0.14000000000000001</v>
      </c>
      <c r="M9449" s="3">
        <f>PI()*(D9449*0.0254)^2/4</f>
        <v>4.1043305806897315E-2</v>
      </c>
      <c r="N9449" s="1">
        <f>ROUND(H9449*4.45,0)</f>
        <v>28</v>
      </c>
      <c r="O9449" s="1">
        <f>I9449*745.7</f>
        <v>2729.2620000000002</v>
      </c>
      <c r="P9449" s="5">
        <f>ROUND(N9449^(3/2)/O9449/SQRT(2*1.28*M9449)*100,0)</f>
        <v>17</v>
      </c>
      <c r="Q9449" s="4">
        <f>E9449/D9449</f>
        <v>0.88888888888888884</v>
      </c>
      <c r="R9449" s="1">
        <f>ROUND(L9449^(3/2)/K9449*100*SQRT(2/PI()),0)</f>
        <v>18</v>
      </c>
      <c r="S9449" s="1" t="str">
        <f>IF(AND(R9449&gt;=R9448,R9449&gt;R9450),"YES","NO")</f>
        <v>NO</v>
      </c>
      <c r="T9449" s="1">
        <f>IF(C9449&lt;C9448,0,IF(T9448=1,1,IF(S9449="YES",1,0)))</f>
        <v>1</v>
      </c>
      <c r="U9449" s="1" t="str">
        <f>IF(AND(T9448=0,T9449=1),"YES","NO")</f>
        <v>NO</v>
      </c>
    </row>
    <row r="9450" spans="1:21" x14ac:dyDescent="0.3">
      <c r="A9450" s="1">
        <v>9450</v>
      </c>
      <c r="B9450" s="1">
        <v>490</v>
      </c>
      <c r="C9450" s="1">
        <v>16000</v>
      </c>
      <c r="D9450" s="1">
        <v>9</v>
      </c>
      <c r="E9450" s="1">
        <v>8</v>
      </c>
      <c r="F9450" s="1">
        <v>2</v>
      </c>
      <c r="G9450" s="1" t="s">
        <v>23</v>
      </c>
      <c r="H9450" s="1">
        <v>7.39</v>
      </c>
      <c r="I9450" s="1">
        <v>5.09</v>
      </c>
      <c r="J9450" s="1">
        <v>20.04</v>
      </c>
      <c r="K9450" s="1">
        <v>0.26</v>
      </c>
      <c r="L9450" s="1">
        <v>0.14000000000000001</v>
      </c>
      <c r="M9450" s="3">
        <f>PI()*(D9450*0.0254)^2/4</f>
        <v>4.1043305806897315E-2</v>
      </c>
      <c r="N9450" s="1">
        <f>ROUND(H9450*4.45,0)</f>
        <v>33</v>
      </c>
      <c r="O9450" s="1">
        <f>I9450*745.7</f>
        <v>3795.6130000000003</v>
      </c>
      <c r="P9450" s="5">
        <f>ROUND(N9450^(3/2)/O9450/SQRT(2*1.28*M9450)*100,0)</f>
        <v>15</v>
      </c>
      <c r="Q9450" s="4">
        <f>E9450/D9450</f>
        <v>0.88888888888888884</v>
      </c>
      <c r="R9450" s="1">
        <f>ROUND(L9450^(3/2)/K9450*100*SQRT(2/PI()),0)</f>
        <v>16</v>
      </c>
      <c r="S9450" s="1" t="str">
        <f>IF(AND(R9450&gt;=R9449,R9450&gt;R9451),"YES","NO")</f>
        <v>NO</v>
      </c>
      <c r="T9450" s="1">
        <f>IF(C9450&lt;C9449,0,IF(T9449=1,1,IF(S9450="YES",1,0)))</f>
        <v>1</v>
      </c>
      <c r="U9450" s="1" t="str">
        <f>IF(AND(T9449=0,T9450=1),"YES","NO")</f>
        <v>NO</v>
      </c>
    </row>
    <row r="9451" spans="1:21" x14ac:dyDescent="0.3">
      <c r="A9451" s="1">
        <v>9451</v>
      </c>
      <c r="B9451" s="1">
        <v>490</v>
      </c>
      <c r="C9451" s="1">
        <v>17000</v>
      </c>
      <c r="D9451" s="1">
        <v>9</v>
      </c>
      <c r="E9451" s="1">
        <v>8</v>
      </c>
      <c r="F9451" s="1">
        <v>2</v>
      </c>
      <c r="G9451" s="1" t="s">
        <v>23</v>
      </c>
      <c r="H9451" s="1">
        <v>8.52</v>
      </c>
      <c r="I9451" s="1">
        <v>6.92</v>
      </c>
      <c r="J9451" s="1">
        <v>25.67</v>
      </c>
      <c r="K9451" s="1">
        <v>0.3</v>
      </c>
      <c r="L9451" s="1">
        <v>0.14000000000000001</v>
      </c>
      <c r="M9451" s="3">
        <f>PI()*(D9451*0.0254)^2/4</f>
        <v>4.1043305806897315E-2</v>
      </c>
      <c r="N9451" s="1">
        <f>ROUND(H9451*4.45,0)</f>
        <v>38</v>
      </c>
      <c r="O9451" s="1">
        <f>I9451*745.7</f>
        <v>5160.2440000000006</v>
      </c>
      <c r="P9451" s="5">
        <f>ROUND(N9451^(3/2)/O9451/SQRT(2*1.28*M9451)*100,0)</f>
        <v>14</v>
      </c>
      <c r="Q9451" s="4">
        <f>E9451/D9451</f>
        <v>0.88888888888888884</v>
      </c>
      <c r="R9451" s="1">
        <f>ROUND(L9451^(3/2)/K9451*100*SQRT(2/PI()),0)</f>
        <v>14</v>
      </c>
      <c r="S9451" s="1" t="str">
        <f>IF(AND(R9451&gt;=R9450,R9451&gt;R9452),"YES","NO")</f>
        <v>NO</v>
      </c>
      <c r="T9451" s="1">
        <f>IF(C9451&lt;C9450,0,IF(T9450=1,1,IF(S9451="YES",1,0)))</f>
        <v>1</v>
      </c>
      <c r="U9451" s="1" t="str">
        <f>IF(AND(T9450=0,T9451=1),"YES","NO")</f>
        <v>NO</v>
      </c>
    </row>
    <row r="9452" spans="1:21" x14ac:dyDescent="0.3">
      <c r="A9452" s="1">
        <v>9452</v>
      </c>
      <c r="B9452" s="1">
        <v>490</v>
      </c>
      <c r="C9452" s="1">
        <v>18000</v>
      </c>
      <c r="D9452" s="1">
        <v>9</v>
      </c>
      <c r="E9452" s="1">
        <v>8</v>
      </c>
      <c r="F9452" s="1">
        <v>2</v>
      </c>
      <c r="G9452" s="1" t="s">
        <v>23</v>
      </c>
      <c r="H9452" s="1">
        <v>9.77</v>
      </c>
      <c r="I9452" s="1">
        <v>9.31</v>
      </c>
      <c r="J9452" s="1">
        <v>32.58</v>
      </c>
      <c r="K9452" s="1">
        <v>0.34</v>
      </c>
      <c r="L9452" s="1">
        <v>0.14000000000000001</v>
      </c>
      <c r="M9452" s="3">
        <f>PI()*(D9452*0.0254)^2/4</f>
        <v>4.1043305806897315E-2</v>
      </c>
      <c r="N9452" s="1">
        <f>ROUND(H9452*4.45,0)</f>
        <v>43</v>
      </c>
      <c r="O9452" s="1">
        <f>I9452*745.7</f>
        <v>6942.4670000000006</v>
      </c>
      <c r="P9452" s="5">
        <f>ROUND(N9452^(3/2)/O9452/SQRT(2*1.28*M9452)*100,0)</f>
        <v>13</v>
      </c>
      <c r="Q9452" s="4">
        <f>E9452/D9452</f>
        <v>0.88888888888888884</v>
      </c>
      <c r="R9452" s="1">
        <f>ROUND(L9452^(3/2)/K9452*100*SQRT(2/PI()),0)</f>
        <v>12</v>
      </c>
      <c r="S9452" s="1" t="str">
        <f>IF(AND(R9452&gt;=R9451,R9452&gt;R9453),"YES","NO")</f>
        <v>NO</v>
      </c>
      <c r="T9452" s="1">
        <f>IF(C9452&lt;C9451,0,IF(T9451=1,1,IF(S9452="YES",1,0)))</f>
        <v>1</v>
      </c>
      <c r="U9452" s="1" t="str">
        <f>IF(AND(T9451=0,T9452=1),"YES","NO")</f>
        <v>NO</v>
      </c>
    </row>
    <row r="9453" spans="1:21" x14ac:dyDescent="0.3">
      <c r="A9453" s="1">
        <v>9453</v>
      </c>
      <c r="B9453" s="1">
        <v>490</v>
      </c>
      <c r="C9453" s="1">
        <v>19000</v>
      </c>
      <c r="D9453" s="1">
        <v>9</v>
      </c>
      <c r="E9453" s="1">
        <v>8</v>
      </c>
      <c r="F9453" s="1">
        <v>2</v>
      </c>
      <c r="G9453" s="1" t="s">
        <v>23</v>
      </c>
      <c r="H9453" s="1">
        <v>11.21</v>
      </c>
      <c r="I9453" s="1">
        <v>12.95</v>
      </c>
      <c r="J9453" s="1">
        <v>42.94</v>
      </c>
      <c r="K9453" s="1">
        <v>0.4</v>
      </c>
      <c r="L9453" s="1">
        <v>0.15</v>
      </c>
      <c r="M9453" s="3">
        <f>PI()*(D9453*0.0254)^2/4</f>
        <v>4.1043305806897315E-2</v>
      </c>
      <c r="N9453" s="1">
        <f>ROUND(H9453*4.45,0)</f>
        <v>50</v>
      </c>
      <c r="O9453" s="1">
        <f>I9453*745.7</f>
        <v>9656.8150000000005</v>
      </c>
      <c r="P9453" s="5">
        <f>ROUND(N9453^(3/2)/O9453/SQRT(2*1.28*M9453)*100,0)</f>
        <v>11</v>
      </c>
      <c r="Q9453" s="4">
        <f>E9453/D9453</f>
        <v>0.88888888888888884</v>
      </c>
      <c r="R9453" s="1">
        <f>ROUND(L9453^(3/2)/K9453*100*SQRT(2/PI()),0)</f>
        <v>12</v>
      </c>
      <c r="S9453" s="1" t="str">
        <f>IF(AND(R9453&gt;=R9452,R9453&gt;R9454),"YES","NO")</f>
        <v>YES</v>
      </c>
      <c r="T9453" s="1">
        <f>IF(C9453&lt;C9452,0,IF(T9452=1,1,IF(S9453="YES",1,0)))</f>
        <v>1</v>
      </c>
      <c r="U9453" s="1" t="str">
        <f>IF(AND(T9452=0,T9453=1),"YES","NO")</f>
        <v>NO</v>
      </c>
    </row>
    <row r="9454" spans="1:21" x14ac:dyDescent="0.3">
      <c r="A9454" s="1">
        <v>9454</v>
      </c>
      <c r="B9454" s="1">
        <v>490</v>
      </c>
      <c r="C9454" s="1">
        <v>20000</v>
      </c>
      <c r="D9454" s="1">
        <v>9</v>
      </c>
      <c r="E9454" s="1">
        <v>8</v>
      </c>
      <c r="F9454" s="1">
        <v>2</v>
      </c>
      <c r="G9454" s="1" t="s">
        <v>23</v>
      </c>
      <c r="H9454" s="1">
        <v>13.13</v>
      </c>
      <c r="I9454" s="1">
        <v>21.03</v>
      </c>
      <c r="J9454" s="1">
        <v>66.28</v>
      </c>
      <c r="K9454" s="1">
        <v>0.55000000000000004</v>
      </c>
      <c r="L9454" s="1">
        <v>0.16</v>
      </c>
      <c r="M9454" s="3">
        <f>PI()*(D9454*0.0254)^2/4</f>
        <v>4.1043305806897315E-2</v>
      </c>
      <c r="N9454" s="1">
        <f>ROUND(H9454*4.45,0)</f>
        <v>58</v>
      </c>
      <c r="O9454" s="1">
        <f>I9454*745.7</f>
        <v>15682.071000000002</v>
      </c>
      <c r="P9454" s="5">
        <f>ROUND(N9454^(3/2)/O9454/SQRT(2*1.28*M9454)*100,0)</f>
        <v>9</v>
      </c>
      <c r="Q9454" s="4">
        <f>E9454/D9454</f>
        <v>0.88888888888888884</v>
      </c>
      <c r="R9454" s="1">
        <f>ROUND(L9454^(3/2)/K9454*100*SQRT(2/PI()),0)</f>
        <v>9</v>
      </c>
      <c r="S9454" s="1" t="str">
        <f>IF(AND(R9454&gt;=R9453,R9454&gt;R9455),"YES","NO")</f>
        <v>NO</v>
      </c>
      <c r="T9454" s="1">
        <f>IF(C9454&lt;C9453,0,IF(T9453=1,1,IF(S9454="YES",1,0)))</f>
        <v>1</v>
      </c>
      <c r="U9454" s="1" t="str">
        <f>IF(AND(T9453=0,T9454=1),"YES","NO")</f>
        <v>NO</v>
      </c>
    </row>
    <row r="9455" spans="1:21" x14ac:dyDescent="0.3">
      <c r="A9455" s="1">
        <v>9455</v>
      </c>
      <c r="B9455" s="1">
        <v>490</v>
      </c>
      <c r="C9455" s="1">
        <v>22000</v>
      </c>
      <c r="D9455" s="1">
        <v>9</v>
      </c>
      <c r="E9455" s="1">
        <v>8</v>
      </c>
      <c r="F9455" s="1">
        <v>2</v>
      </c>
      <c r="G9455" s="1" t="s">
        <v>23</v>
      </c>
      <c r="H9455" s="1">
        <v>14.64</v>
      </c>
      <c r="I9455" s="1">
        <v>17.809999999999999</v>
      </c>
      <c r="J9455" s="1">
        <v>51.01</v>
      </c>
      <c r="K9455" s="1">
        <v>0.35</v>
      </c>
      <c r="L9455" s="1">
        <v>0.14000000000000001</v>
      </c>
      <c r="M9455" s="3">
        <f>PI()*(D9455*0.0254)^2/4</f>
        <v>4.1043305806897315E-2</v>
      </c>
      <c r="N9455" s="1">
        <f>ROUND(H9455*4.45,0)</f>
        <v>65</v>
      </c>
      <c r="O9455" s="1">
        <f>I9455*745.7</f>
        <v>13280.916999999999</v>
      </c>
      <c r="P9455" s="5">
        <f>ROUND(N9455^(3/2)/O9455/SQRT(2*1.28*M9455)*100,0)</f>
        <v>12</v>
      </c>
      <c r="Q9455" s="4">
        <f>E9455/D9455</f>
        <v>0.88888888888888884</v>
      </c>
      <c r="R9455" s="1">
        <f>ROUND(L9455^(3/2)/K9455*100*SQRT(2/PI()),0)</f>
        <v>12</v>
      </c>
      <c r="S9455" s="1" t="str">
        <f>IF(AND(R9455&gt;=R9454,R9455&gt;R9456),"YES","NO")</f>
        <v>NO</v>
      </c>
      <c r="T9455" s="1">
        <f>IF(C9455&lt;C9454,0,IF(T9454=1,1,IF(S9455="YES",1,0)))</f>
        <v>1</v>
      </c>
      <c r="U9455" s="1" t="str">
        <f>IF(AND(T9454=0,T9455=1),"YES","NO")</f>
        <v>NO</v>
      </c>
    </row>
    <row r="9456" spans="1:21" x14ac:dyDescent="0.3">
      <c r="A9456" s="1">
        <v>9456</v>
      </c>
      <c r="B9456" s="1">
        <v>490</v>
      </c>
      <c r="C9456" s="1">
        <v>24000</v>
      </c>
      <c r="D9456" s="1">
        <v>9</v>
      </c>
      <c r="E9456" s="1">
        <v>8</v>
      </c>
      <c r="F9456" s="1">
        <v>2</v>
      </c>
      <c r="G9456" s="1" t="s">
        <v>23</v>
      </c>
      <c r="H9456" s="1">
        <v>16.43</v>
      </c>
      <c r="I9456" s="1">
        <v>16.16</v>
      </c>
      <c r="J9456" s="1">
        <v>42.43</v>
      </c>
      <c r="K9456" s="1">
        <v>0.25</v>
      </c>
      <c r="L9456" s="1">
        <v>0.14000000000000001</v>
      </c>
      <c r="M9456" s="3">
        <f>PI()*(D9456*0.0254)^2/4</f>
        <v>4.1043305806897315E-2</v>
      </c>
      <c r="N9456" s="1">
        <f>ROUND(H9456*4.45,0)</f>
        <v>73</v>
      </c>
      <c r="O9456" s="1">
        <f>I9456*745.7</f>
        <v>12050.512000000001</v>
      </c>
      <c r="P9456" s="5">
        <f>ROUND(N9456^(3/2)/O9456/SQRT(2*1.28*M9456)*100,0)</f>
        <v>16</v>
      </c>
      <c r="Q9456" s="4">
        <f>E9456/D9456</f>
        <v>0.88888888888888884</v>
      </c>
      <c r="R9456" s="1">
        <f>ROUND(L9456^(3/2)/K9456*100*SQRT(2/PI()),0)</f>
        <v>17</v>
      </c>
      <c r="S9456" s="1" t="str">
        <f>IF(AND(R9456&gt;=R9455,R9456&gt;R9457),"YES","NO")</f>
        <v>YES</v>
      </c>
      <c r="T9456" s="1">
        <f>IF(C9456&lt;C9455,0,IF(T9455=1,1,IF(S9456="YES",1,0)))</f>
        <v>1</v>
      </c>
      <c r="U9456" s="1" t="str">
        <f>IF(AND(T9455=0,T9456=1),"YES","NO")</f>
        <v>NO</v>
      </c>
    </row>
    <row r="9457" spans="1:21" x14ac:dyDescent="0.3">
      <c r="A9457" s="1">
        <v>9457</v>
      </c>
      <c r="B9457" s="1">
        <v>490</v>
      </c>
      <c r="C9457" s="1">
        <v>25000</v>
      </c>
      <c r="D9457" s="1">
        <v>9</v>
      </c>
      <c r="E9457" s="1">
        <v>8</v>
      </c>
      <c r="F9457" s="1">
        <v>2</v>
      </c>
      <c r="G9457" s="1" t="s">
        <v>23</v>
      </c>
      <c r="H9457" s="1">
        <v>18.41</v>
      </c>
      <c r="I9457" s="1">
        <v>22.99</v>
      </c>
      <c r="J9457" s="1">
        <v>57.96</v>
      </c>
      <c r="K9457" s="1">
        <v>0.31</v>
      </c>
      <c r="L9457" s="1">
        <v>0.14000000000000001</v>
      </c>
      <c r="M9457" s="3">
        <f>PI()*(D9457*0.0254)^2/4</f>
        <v>4.1043305806897315E-2</v>
      </c>
      <c r="N9457" s="1">
        <f>ROUND(H9457*4.45,0)</f>
        <v>82</v>
      </c>
      <c r="O9457" s="1">
        <f>I9457*745.7</f>
        <v>17143.643</v>
      </c>
      <c r="P9457" s="5">
        <f>ROUND(N9457^(3/2)/O9457/SQRT(2*1.28*M9457)*100,0)</f>
        <v>13</v>
      </c>
      <c r="Q9457" s="4">
        <f>E9457/D9457</f>
        <v>0.88888888888888884</v>
      </c>
      <c r="R9457" s="1">
        <f>ROUND(L9457^(3/2)/K9457*100*SQRT(2/PI()),0)</f>
        <v>13</v>
      </c>
      <c r="S9457" s="1" t="str">
        <f>IF(AND(R9457&gt;=R9456,R9457&gt;R9458),"YES","NO")</f>
        <v>NO</v>
      </c>
      <c r="T9457" s="1">
        <f>IF(C9457&lt;C9456,0,IF(T9456=1,1,IF(S9457="YES",1,0)))</f>
        <v>1</v>
      </c>
      <c r="U9457" s="1" t="str">
        <f>IF(AND(T9456=0,T9457=1),"YES","NO")</f>
        <v>NO</v>
      </c>
    </row>
    <row r="9458" spans="1:21" x14ac:dyDescent="0.3">
      <c r="A9458" s="1">
        <v>9458</v>
      </c>
      <c r="B9458" s="1">
        <v>491</v>
      </c>
      <c r="C9458" s="1">
        <v>1000</v>
      </c>
      <c r="D9458" s="1">
        <v>9</v>
      </c>
      <c r="E9458" s="1">
        <v>9</v>
      </c>
      <c r="F9458" s="1">
        <v>2</v>
      </c>
      <c r="G9458" s="1" t="s">
        <v>23</v>
      </c>
      <c r="H9458" s="1">
        <v>0.02</v>
      </c>
      <c r="I9458" s="1">
        <v>0.01</v>
      </c>
      <c r="J9458" s="1">
        <v>0.02</v>
      </c>
      <c r="K9458" s="1">
        <v>7.0000000000000007E-2</v>
      </c>
      <c r="L9458" s="1">
        <v>0.12</v>
      </c>
      <c r="M9458" s="3">
        <f>PI()*(D9458*0.0254)^2/4</f>
        <v>4.1043305806897315E-2</v>
      </c>
      <c r="N9458" s="1">
        <f>ROUND(H9458*4.45,0)</f>
        <v>0</v>
      </c>
      <c r="O9458" s="1">
        <f>I9458*745.7</f>
        <v>7.4570000000000007</v>
      </c>
      <c r="P9458" s="5">
        <f>ROUND(N9458^(3/2)/O9458/SQRT(2*1.28*M9458)*100,0)</f>
        <v>0</v>
      </c>
      <c r="Q9458" s="4">
        <f>E9458/D9458</f>
        <v>1</v>
      </c>
      <c r="R9458" s="1">
        <f>ROUND(L9458^(3/2)/K9458*100*SQRT(2/PI()),0)</f>
        <v>47</v>
      </c>
      <c r="S9458" s="1" t="str">
        <f>IF(AND(R9458&gt;=R9457,R9458&gt;R9459),"YES","NO")</f>
        <v>NO</v>
      </c>
      <c r="T9458" s="1">
        <f>IF(C9458&lt;C9457,0,IF(T9457=1,1,IF(S9458="YES",1,0)))</f>
        <v>0</v>
      </c>
      <c r="U9458" s="1" t="str">
        <f>IF(AND(T9457=0,T9458=1),"YES","NO")</f>
        <v>NO</v>
      </c>
    </row>
    <row r="9459" spans="1:21" x14ac:dyDescent="0.3">
      <c r="A9459" s="1">
        <v>9459</v>
      </c>
      <c r="B9459" s="1">
        <v>491</v>
      </c>
      <c r="C9459" s="1">
        <v>2000</v>
      </c>
      <c r="D9459" s="1">
        <v>9</v>
      </c>
      <c r="E9459" s="1">
        <v>9</v>
      </c>
      <c r="F9459" s="1">
        <v>2</v>
      </c>
      <c r="G9459" s="1" t="s">
        <v>23</v>
      </c>
      <c r="H9459" s="1">
        <v>0.1</v>
      </c>
      <c r="I9459" s="1">
        <v>0.01</v>
      </c>
      <c r="J9459" s="1">
        <v>0.08</v>
      </c>
      <c r="K9459" s="1">
        <v>7.0000000000000007E-2</v>
      </c>
      <c r="L9459" s="1">
        <v>0.12</v>
      </c>
      <c r="M9459" s="3">
        <f>PI()*(D9459*0.0254)^2/4</f>
        <v>4.1043305806897315E-2</v>
      </c>
      <c r="N9459" s="1">
        <f>ROUND(H9459*4.45,0)</f>
        <v>0</v>
      </c>
      <c r="O9459" s="1">
        <f>I9459*745.7</f>
        <v>7.4570000000000007</v>
      </c>
      <c r="P9459" s="5">
        <f>ROUND(N9459^(3/2)/O9459/SQRT(2*1.28*M9459)*100,0)</f>
        <v>0</v>
      </c>
      <c r="Q9459" s="4">
        <f>E9459/D9459</f>
        <v>1</v>
      </c>
      <c r="R9459" s="1">
        <f>ROUND(L9459^(3/2)/K9459*100*SQRT(2/PI()),0)</f>
        <v>47</v>
      </c>
      <c r="S9459" s="1" t="str">
        <f>IF(AND(R9459&gt;=R9458,R9459&gt;R9460),"YES","NO")</f>
        <v>NO</v>
      </c>
      <c r="T9459" s="1">
        <f>IF(C9459&lt;C9458,0,IF(T9458=1,1,IF(S9459="YES",1,0)))</f>
        <v>0</v>
      </c>
      <c r="U9459" s="1" t="str">
        <f>IF(AND(T9458=0,T9459=1),"YES","NO")</f>
        <v>NO</v>
      </c>
    </row>
    <row r="9460" spans="1:21" x14ac:dyDescent="0.3">
      <c r="A9460" s="1">
        <v>9460</v>
      </c>
      <c r="B9460" s="1">
        <v>491</v>
      </c>
      <c r="C9460" s="1">
        <v>3000</v>
      </c>
      <c r="D9460" s="1">
        <v>9</v>
      </c>
      <c r="E9460" s="1">
        <v>9</v>
      </c>
      <c r="F9460" s="1">
        <v>2</v>
      </c>
      <c r="G9460" s="1" t="s">
        <v>23</v>
      </c>
      <c r="H9460" s="1">
        <v>0.22</v>
      </c>
      <c r="I9460" s="1">
        <v>0.01</v>
      </c>
      <c r="J9460" s="1">
        <v>0.19</v>
      </c>
      <c r="K9460" s="1">
        <v>7.0000000000000007E-2</v>
      </c>
      <c r="L9460" s="1">
        <v>0.12</v>
      </c>
      <c r="M9460" s="3">
        <f>PI()*(D9460*0.0254)^2/4</f>
        <v>4.1043305806897315E-2</v>
      </c>
      <c r="N9460" s="1">
        <f>ROUND(H9460*4.45,0)</f>
        <v>1</v>
      </c>
      <c r="O9460" s="1">
        <f>I9460*745.7</f>
        <v>7.4570000000000007</v>
      </c>
      <c r="P9460" s="5">
        <f>ROUND(N9460^(3/2)/O9460/SQRT(2*1.28*M9460)*100,0)</f>
        <v>41</v>
      </c>
      <c r="Q9460" s="4">
        <f>E9460/D9460</f>
        <v>1</v>
      </c>
      <c r="R9460" s="1">
        <f>ROUND(L9460^(3/2)/K9460*100*SQRT(2/PI()),0)</f>
        <v>47</v>
      </c>
      <c r="S9460" s="1" t="str">
        <f>IF(AND(R9460&gt;=R9459,R9460&gt;R9461),"YES","NO")</f>
        <v>NO</v>
      </c>
      <c r="T9460" s="1">
        <f>IF(C9460&lt;C9459,0,IF(T9459=1,1,IF(S9460="YES",1,0)))</f>
        <v>0</v>
      </c>
      <c r="U9460" s="1" t="str">
        <f>IF(AND(T9459=0,T9460=1),"YES","NO")</f>
        <v>NO</v>
      </c>
    </row>
    <row r="9461" spans="1:21" x14ac:dyDescent="0.3">
      <c r="A9461" s="1">
        <v>9461</v>
      </c>
      <c r="B9461" s="1">
        <v>491</v>
      </c>
      <c r="C9461" s="1">
        <v>4000</v>
      </c>
      <c r="D9461" s="1">
        <v>9</v>
      </c>
      <c r="E9461" s="1">
        <v>9</v>
      </c>
      <c r="F9461" s="1">
        <v>2</v>
      </c>
      <c r="G9461" s="1" t="s">
        <v>23</v>
      </c>
      <c r="H9461" s="1">
        <v>0.39</v>
      </c>
      <c r="I9461" s="1">
        <v>0.02</v>
      </c>
      <c r="J9461" s="1">
        <v>0.34</v>
      </c>
      <c r="K9461" s="1">
        <v>7.0000000000000007E-2</v>
      </c>
      <c r="L9461" s="1">
        <v>0.12</v>
      </c>
      <c r="M9461" s="3">
        <f>PI()*(D9461*0.0254)^2/4</f>
        <v>4.1043305806897315E-2</v>
      </c>
      <c r="N9461" s="1">
        <f>ROUND(H9461*4.45,0)</f>
        <v>2</v>
      </c>
      <c r="O9461" s="1">
        <f>I9461*745.7</f>
        <v>14.914000000000001</v>
      </c>
      <c r="P9461" s="5">
        <f>ROUND(N9461^(3/2)/O9461/SQRT(2*1.28*M9461)*100,0)</f>
        <v>59</v>
      </c>
      <c r="Q9461" s="4">
        <f>E9461/D9461</f>
        <v>1</v>
      </c>
      <c r="R9461" s="1">
        <f>ROUND(L9461^(3/2)/K9461*100*SQRT(2/PI()),0)</f>
        <v>47</v>
      </c>
      <c r="S9461" s="1" t="str">
        <f>IF(AND(R9461&gt;=R9460,R9461&gt;R9462),"YES","NO")</f>
        <v>NO</v>
      </c>
      <c r="T9461" s="1">
        <f>IF(C9461&lt;C9460,0,IF(T9460=1,1,IF(S9461="YES",1,0)))</f>
        <v>0</v>
      </c>
      <c r="U9461" s="1" t="str">
        <f>IF(AND(T9460=0,T9461=1),"YES","NO")</f>
        <v>NO</v>
      </c>
    </row>
    <row r="9462" spans="1:21" x14ac:dyDescent="0.3">
      <c r="A9462" s="1">
        <v>9462</v>
      </c>
      <c r="B9462" s="1">
        <v>491</v>
      </c>
      <c r="C9462" s="1">
        <v>5000</v>
      </c>
      <c r="D9462" s="1">
        <v>9</v>
      </c>
      <c r="E9462" s="1">
        <v>9</v>
      </c>
      <c r="F9462" s="1">
        <v>2</v>
      </c>
      <c r="G9462" s="1" t="s">
        <v>23</v>
      </c>
      <c r="H9462" s="1">
        <v>0.61</v>
      </c>
      <c r="I9462" s="1">
        <v>0.04</v>
      </c>
      <c r="J9462" s="1">
        <v>0.52</v>
      </c>
      <c r="K9462" s="1">
        <v>7.0000000000000007E-2</v>
      </c>
      <c r="L9462" s="1">
        <v>0.12</v>
      </c>
      <c r="M9462" s="3">
        <f>PI()*(D9462*0.0254)^2/4</f>
        <v>4.1043305806897315E-2</v>
      </c>
      <c r="N9462" s="1">
        <f>ROUND(H9462*4.45,0)</f>
        <v>3</v>
      </c>
      <c r="O9462" s="1">
        <f>I9462*745.7</f>
        <v>29.828000000000003</v>
      </c>
      <c r="P9462" s="5">
        <f>ROUND(N9462^(3/2)/O9462/SQRT(2*1.28*M9462)*100,0)</f>
        <v>54</v>
      </c>
      <c r="Q9462" s="4">
        <f>E9462/D9462</f>
        <v>1</v>
      </c>
      <c r="R9462" s="1">
        <f>ROUND(L9462^(3/2)/K9462*100*SQRT(2/PI()),0)</f>
        <v>47</v>
      </c>
      <c r="S9462" s="1" t="str">
        <f>IF(AND(R9462&gt;=R9461,R9462&gt;R9463),"YES","NO")</f>
        <v>NO</v>
      </c>
      <c r="T9462" s="1">
        <f>IF(C9462&lt;C9461,0,IF(T9461=1,1,IF(S9462="YES",1,0)))</f>
        <v>0</v>
      </c>
      <c r="U9462" s="1" t="str">
        <f>IF(AND(T9461=0,T9462=1),"YES","NO")</f>
        <v>NO</v>
      </c>
    </row>
    <row r="9463" spans="1:21" x14ac:dyDescent="0.3">
      <c r="A9463" s="1">
        <v>9463</v>
      </c>
      <c r="B9463" s="1">
        <v>491</v>
      </c>
      <c r="C9463" s="1">
        <v>6000</v>
      </c>
      <c r="D9463" s="1">
        <v>9</v>
      </c>
      <c r="E9463" s="1">
        <v>9</v>
      </c>
      <c r="F9463" s="1">
        <v>2</v>
      </c>
      <c r="G9463" s="1" t="s">
        <v>23</v>
      </c>
      <c r="H9463" s="1">
        <v>0.88</v>
      </c>
      <c r="I9463" s="1">
        <v>7.0000000000000007E-2</v>
      </c>
      <c r="J9463" s="1">
        <v>0.75</v>
      </c>
      <c r="K9463" s="1">
        <v>7.0000000000000007E-2</v>
      </c>
      <c r="L9463" s="1">
        <v>0.12</v>
      </c>
      <c r="M9463" s="3">
        <f>PI()*(D9463*0.0254)^2/4</f>
        <v>4.1043305806897315E-2</v>
      </c>
      <c r="N9463" s="1">
        <f>ROUND(H9463*4.45,0)</f>
        <v>4</v>
      </c>
      <c r="O9463" s="1">
        <f>I9463*745.7</f>
        <v>52.199000000000005</v>
      </c>
      <c r="P9463" s="5">
        <f>ROUND(N9463^(3/2)/O9463/SQRT(2*1.28*M9463)*100,0)</f>
        <v>47</v>
      </c>
      <c r="Q9463" s="4">
        <f>E9463/D9463</f>
        <v>1</v>
      </c>
      <c r="R9463" s="1">
        <f>ROUND(L9463^(3/2)/K9463*100*SQRT(2/PI()),0)</f>
        <v>47</v>
      </c>
      <c r="S9463" s="1" t="str">
        <f>IF(AND(R9463&gt;=R9462,R9463&gt;R9464),"YES","NO")</f>
        <v>NO</v>
      </c>
      <c r="T9463" s="1">
        <f>IF(C9463&lt;C9462,0,IF(T9462=1,1,IF(S9463="YES",1,0)))</f>
        <v>0</v>
      </c>
      <c r="U9463" s="1" t="str">
        <f>IF(AND(T9462=0,T9463=1),"YES","NO")</f>
        <v>NO</v>
      </c>
    </row>
    <row r="9464" spans="1:21" x14ac:dyDescent="0.3">
      <c r="A9464" s="1">
        <v>9464</v>
      </c>
      <c r="B9464" s="1">
        <v>491</v>
      </c>
      <c r="C9464" s="1">
        <v>7000</v>
      </c>
      <c r="D9464" s="1">
        <v>9</v>
      </c>
      <c r="E9464" s="1">
        <v>9</v>
      </c>
      <c r="F9464" s="1">
        <v>2</v>
      </c>
      <c r="G9464" s="1" t="s">
        <v>23</v>
      </c>
      <c r="H9464" s="1">
        <v>1.19</v>
      </c>
      <c r="I9464" s="1">
        <v>0.11</v>
      </c>
      <c r="J9464" s="1">
        <v>0.96</v>
      </c>
      <c r="K9464" s="1">
        <v>7.0000000000000007E-2</v>
      </c>
      <c r="L9464" s="1">
        <v>0.12</v>
      </c>
      <c r="M9464" s="3">
        <f>PI()*(D9464*0.0254)^2/4</f>
        <v>4.1043305806897315E-2</v>
      </c>
      <c r="N9464" s="1">
        <f>ROUND(H9464*4.45,0)</f>
        <v>5</v>
      </c>
      <c r="O9464" s="1">
        <f>I9464*745.7</f>
        <v>82.027000000000001</v>
      </c>
      <c r="P9464" s="5">
        <f>ROUND(N9464^(3/2)/O9464/SQRT(2*1.28*M9464)*100,0)</f>
        <v>42</v>
      </c>
      <c r="Q9464" s="4">
        <f>E9464/D9464</f>
        <v>1</v>
      </c>
      <c r="R9464" s="1">
        <f>ROUND(L9464^(3/2)/K9464*100*SQRT(2/PI()),0)</f>
        <v>47</v>
      </c>
      <c r="S9464" s="1" t="str">
        <f>IF(AND(R9464&gt;=R9463,R9464&gt;R9465),"YES","NO")</f>
        <v>NO</v>
      </c>
      <c r="T9464" s="1">
        <f>IF(C9464&lt;C9463,0,IF(T9463=1,1,IF(S9464="YES",1,0)))</f>
        <v>0</v>
      </c>
      <c r="U9464" s="1" t="str">
        <f>IF(AND(T9463=0,T9464=1),"YES","NO")</f>
        <v>NO</v>
      </c>
    </row>
    <row r="9465" spans="1:21" x14ac:dyDescent="0.3">
      <c r="A9465" s="1">
        <v>9465</v>
      </c>
      <c r="B9465" s="1">
        <v>491</v>
      </c>
      <c r="C9465" s="1">
        <v>8000</v>
      </c>
      <c r="D9465" s="1">
        <v>9</v>
      </c>
      <c r="E9465" s="1">
        <v>9</v>
      </c>
      <c r="F9465" s="1">
        <v>2</v>
      </c>
      <c r="G9465" s="1" t="s">
        <v>23</v>
      </c>
      <c r="H9465" s="1">
        <v>1.55</v>
      </c>
      <c r="I9465" s="1">
        <v>0.15</v>
      </c>
      <c r="J9465" s="1">
        <v>1.2</v>
      </c>
      <c r="K9465" s="1">
        <v>0.06</v>
      </c>
      <c r="L9465" s="1">
        <v>0.12</v>
      </c>
      <c r="M9465" s="3">
        <f>PI()*(D9465*0.0254)^2/4</f>
        <v>4.1043305806897315E-2</v>
      </c>
      <c r="N9465" s="1">
        <f>ROUND(H9465*4.45,0)</f>
        <v>7</v>
      </c>
      <c r="O9465" s="1">
        <f>I9465*745.7</f>
        <v>111.855</v>
      </c>
      <c r="P9465" s="5">
        <f>ROUND(N9465^(3/2)/O9465/SQRT(2*1.28*M9465)*100,0)</f>
        <v>51</v>
      </c>
      <c r="Q9465" s="4">
        <f>E9465/D9465</f>
        <v>1</v>
      </c>
      <c r="R9465" s="1">
        <f>ROUND(L9465^(3/2)/K9465*100*SQRT(2/PI()),0)</f>
        <v>55</v>
      </c>
      <c r="S9465" s="1" t="str">
        <f>IF(AND(R9465&gt;=R9464,R9465&gt;R9466),"YES","NO")</f>
        <v>NO</v>
      </c>
      <c r="T9465" s="1">
        <f>IF(C9465&lt;C9464,0,IF(T9464=1,1,IF(S9465="YES",1,0)))</f>
        <v>0</v>
      </c>
      <c r="U9465" s="1" t="str">
        <f>IF(AND(T9464=0,T9465=1),"YES","NO")</f>
        <v>NO</v>
      </c>
    </row>
    <row r="9466" spans="1:21" x14ac:dyDescent="0.3">
      <c r="A9466" s="1">
        <v>9466</v>
      </c>
      <c r="B9466" s="1">
        <v>491</v>
      </c>
      <c r="C9466" s="1">
        <v>9000</v>
      </c>
      <c r="D9466" s="1">
        <v>9</v>
      </c>
      <c r="E9466" s="1">
        <v>9</v>
      </c>
      <c r="F9466" s="1">
        <v>2</v>
      </c>
      <c r="G9466" s="1" t="s">
        <v>23</v>
      </c>
      <c r="H9466" s="1">
        <v>1.95</v>
      </c>
      <c r="I9466" s="1">
        <v>0.21</v>
      </c>
      <c r="J9466" s="1">
        <v>1.45</v>
      </c>
      <c r="K9466" s="1">
        <v>0.06</v>
      </c>
      <c r="L9466" s="1">
        <v>0.12</v>
      </c>
      <c r="M9466" s="3">
        <f>PI()*(D9466*0.0254)^2/4</f>
        <v>4.1043305806897315E-2</v>
      </c>
      <c r="N9466" s="1">
        <f>ROUND(H9466*4.45,0)</f>
        <v>9</v>
      </c>
      <c r="O9466" s="1">
        <f>I9466*745.7</f>
        <v>156.59700000000001</v>
      </c>
      <c r="P9466" s="5">
        <f>ROUND(N9466^(3/2)/O9466/SQRT(2*1.28*M9466)*100,0)</f>
        <v>53</v>
      </c>
      <c r="Q9466" s="4">
        <f>E9466/D9466</f>
        <v>1</v>
      </c>
      <c r="R9466" s="1">
        <f>ROUND(L9466^(3/2)/K9466*100*SQRT(2/PI()),0)</f>
        <v>55</v>
      </c>
      <c r="S9466" s="1" t="str">
        <f>IF(AND(R9466&gt;=R9465,R9466&gt;R9467),"YES","NO")</f>
        <v>YES</v>
      </c>
      <c r="T9466" s="1">
        <f>IF(C9466&lt;C9465,0,IF(T9465=1,1,IF(S9466="YES",1,0)))</f>
        <v>1</v>
      </c>
      <c r="U9466" s="1" t="str">
        <f>IF(AND(T9465=0,T9466=1),"YES","NO")</f>
        <v>YES</v>
      </c>
    </row>
    <row r="9467" spans="1:21" x14ac:dyDescent="0.3">
      <c r="A9467" s="1">
        <v>9467</v>
      </c>
      <c r="B9467" s="1">
        <v>491</v>
      </c>
      <c r="C9467" s="1">
        <v>10000</v>
      </c>
      <c r="D9467" s="1">
        <v>9</v>
      </c>
      <c r="E9467" s="1">
        <v>9</v>
      </c>
      <c r="F9467" s="1">
        <v>2</v>
      </c>
      <c r="G9467" s="1" t="s">
        <v>23</v>
      </c>
      <c r="H9467" s="1">
        <v>2.42</v>
      </c>
      <c r="I9467" s="1">
        <v>0.31</v>
      </c>
      <c r="J9467" s="1">
        <v>1.95</v>
      </c>
      <c r="K9467" s="1">
        <v>7.0000000000000007E-2</v>
      </c>
      <c r="L9467" s="1">
        <v>0.12</v>
      </c>
      <c r="M9467" s="3">
        <f>PI()*(D9467*0.0254)^2/4</f>
        <v>4.1043305806897315E-2</v>
      </c>
      <c r="N9467" s="1">
        <f>ROUND(H9467*4.45,0)</f>
        <v>11</v>
      </c>
      <c r="O9467" s="1">
        <f>I9467*745.7</f>
        <v>231.167</v>
      </c>
      <c r="P9467" s="5">
        <f>ROUND(N9467^(3/2)/O9467/SQRT(2*1.28*M9467)*100,0)</f>
        <v>49</v>
      </c>
      <c r="Q9467" s="4">
        <f>E9467/D9467</f>
        <v>1</v>
      </c>
      <c r="R9467" s="1">
        <f>ROUND(L9467^(3/2)/K9467*100*SQRT(2/PI()),0)</f>
        <v>47</v>
      </c>
      <c r="S9467" s="1" t="str">
        <f>IF(AND(R9467&gt;=R9466,R9467&gt;R9468),"YES","NO")</f>
        <v>NO</v>
      </c>
      <c r="T9467" s="1">
        <f>IF(C9467&lt;C9466,0,IF(T9466=1,1,IF(S9467="YES",1,0)))</f>
        <v>1</v>
      </c>
      <c r="U9467" s="1" t="str">
        <f>IF(AND(T9466=0,T9467=1),"YES","NO")</f>
        <v>NO</v>
      </c>
    </row>
    <row r="9468" spans="1:21" x14ac:dyDescent="0.3">
      <c r="A9468" s="1">
        <v>9468</v>
      </c>
      <c r="B9468" s="1">
        <v>491</v>
      </c>
      <c r="C9468" s="1">
        <v>11000</v>
      </c>
      <c r="D9468" s="1">
        <v>9</v>
      </c>
      <c r="E9468" s="1">
        <v>9</v>
      </c>
      <c r="F9468" s="1">
        <v>2</v>
      </c>
      <c r="G9468" s="1" t="s">
        <v>23</v>
      </c>
      <c r="H9468" s="1">
        <v>3.01</v>
      </c>
      <c r="I9468" s="1">
        <v>0.62</v>
      </c>
      <c r="J9468" s="1">
        <v>3.57</v>
      </c>
      <c r="K9468" s="1">
        <v>0.1</v>
      </c>
      <c r="L9468" s="1">
        <v>0.12</v>
      </c>
      <c r="M9468" s="3">
        <f>PI()*(D9468*0.0254)^2/4</f>
        <v>4.1043305806897315E-2</v>
      </c>
      <c r="N9468" s="1">
        <f>ROUND(H9468*4.45,0)</f>
        <v>13</v>
      </c>
      <c r="O9468" s="1">
        <f>I9468*745.7</f>
        <v>462.334</v>
      </c>
      <c r="P9468" s="5">
        <f>ROUND(N9468^(3/2)/O9468/SQRT(2*1.28*M9468)*100,0)</f>
        <v>31</v>
      </c>
      <c r="Q9468" s="4">
        <f>E9468/D9468</f>
        <v>1</v>
      </c>
      <c r="R9468" s="1">
        <f>ROUND(L9468^(3/2)/K9468*100*SQRT(2/PI()),0)</f>
        <v>33</v>
      </c>
      <c r="S9468" s="1" t="str">
        <f>IF(AND(R9468&gt;=R9467,R9468&gt;R9469),"YES","NO")</f>
        <v>NO</v>
      </c>
      <c r="T9468" s="1">
        <f>IF(C9468&lt;C9467,0,IF(T9467=1,1,IF(S9468="YES",1,0)))</f>
        <v>1</v>
      </c>
      <c r="U9468" s="1" t="str">
        <f>IF(AND(T9467=0,T9468=1),"YES","NO")</f>
        <v>NO</v>
      </c>
    </row>
    <row r="9469" spans="1:21" x14ac:dyDescent="0.3">
      <c r="A9469" s="1">
        <v>9469</v>
      </c>
      <c r="B9469" s="1">
        <v>491</v>
      </c>
      <c r="C9469" s="1">
        <v>12000</v>
      </c>
      <c r="D9469" s="1">
        <v>9</v>
      </c>
      <c r="E9469" s="1">
        <v>9</v>
      </c>
      <c r="F9469" s="1">
        <v>2</v>
      </c>
      <c r="G9469" s="1" t="s">
        <v>23</v>
      </c>
      <c r="H9469" s="1">
        <v>3.66</v>
      </c>
      <c r="I9469" s="1">
        <v>1.07</v>
      </c>
      <c r="J9469" s="1">
        <v>5.64</v>
      </c>
      <c r="K9469" s="1">
        <v>0.13</v>
      </c>
      <c r="L9469" s="1">
        <v>0.12</v>
      </c>
      <c r="M9469" s="3">
        <f>PI()*(D9469*0.0254)^2/4</f>
        <v>4.1043305806897315E-2</v>
      </c>
      <c r="N9469" s="1">
        <f>ROUND(H9469*4.45,0)</f>
        <v>16</v>
      </c>
      <c r="O9469" s="1">
        <f>I9469*745.7</f>
        <v>797.89900000000011</v>
      </c>
      <c r="P9469" s="5">
        <f>ROUND(N9469^(3/2)/O9469/SQRT(2*1.28*M9469)*100,0)</f>
        <v>25</v>
      </c>
      <c r="Q9469" s="4">
        <f>E9469/D9469</f>
        <v>1</v>
      </c>
      <c r="R9469" s="1">
        <f>ROUND(L9469^(3/2)/K9469*100*SQRT(2/PI()),0)</f>
        <v>26</v>
      </c>
      <c r="S9469" s="1" t="str">
        <f>IF(AND(R9469&gt;=R9468,R9469&gt;R9470),"YES","NO")</f>
        <v>NO</v>
      </c>
      <c r="T9469" s="1">
        <f>IF(C9469&lt;C9468,0,IF(T9468=1,1,IF(S9469="YES",1,0)))</f>
        <v>1</v>
      </c>
      <c r="U9469" s="1" t="str">
        <f>IF(AND(T9468=0,T9469=1),"YES","NO")</f>
        <v>NO</v>
      </c>
    </row>
    <row r="9470" spans="1:21" x14ac:dyDescent="0.3">
      <c r="A9470" s="1">
        <v>9470</v>
      </c>
      <c r="B9470" s="1">
        <v>491</v>
      </c>
      <c r="C9470" s="1">
        <v>13000</v>
      </c>
      <c r="D9470" s="1">
        <v>9</v>
      </c>
      <c r="E9470" s="1">
        <v>9</v>
      </c>
      <c r="F9470" s="1">
        <v>2</v>
      </c>
      <c r="G9470" s="1" t="s">
        <v>23</v>
      </c>
      <c r="H9470" s="1">
        <v>4.3899999999999997</v>
      </c>
      <c r="I9470" s="1">
        <v>1.69</v>
      </c>
      <c r="J9470" s="1">
        <v>8.19</v>
      </c>
      <c r="K9470" s="1">
        <v>0.16</v>
      </c>
      <c r="L9470" s="1">
        <v>0.12</v>
      </c>
      <c r="M9470" s="3">
        <f>PI()*(D9470*0.0254)^2/4</f>
        <v>4.1043305806897315E-2</v>
      </c>
      <c r="N9470" s="1">
        <f>ROUND(H9470*4.45,0)</f>
        <v>20</v>
      </c>
      <c r="O9470" s="1">
        <f>I9470*745.7</f>
        <v>1260.2329999999999</v>
      </c>
      <c r="P9470" s="5">
        <f>ROUND(N9470^(3/2)/O9470/SQRT(2*1.28*M9470)*100,0)</f>
        <v>22</v>
      </c>
      <c r="Q9470" s="4">
        <f>E9470/D9470</f>
        <v>1</v>
      </c>
      <c r="R9470" s="1">
        <f>ROUND(L9470^(3/2)/K9470*100*SQRT(2/PI()),0)</f>
        <v>21</v>
      </c>
      <c r="S9470" s="1" t="str">
        <f>IF(AND(R9470&gt;=R9469,R9470&gt;R9471),"YES","NO")</f>
        <v>NO</v>
      </c>
      <c r="T9470" s="1">
        <f>IF(C9470&lt;C9469,0,IF(T9469=1,1,IF(S9470="YES",1,0)))</f>
        <v>1</v>
      </c>
      <c r="U9470" s="1" t="str">
        <f>IF(AND(T9469=0,T9470=1),"YES","NO")</f>
        <v>NO</v>
      </c>
    </row>
    <row r="9471" spans="1:21" x14ac:dyDescent="0.3">
      <c r="A9471" s="1">
        <v>9471</v>
      </c>
      <c r="B9471" s="1">
        <v>491</v>
      </c>
      <c r="C9471" s="1">
        <v>13999</v>
      </c>
      <c r="D9471" s="1">
        <v>9</v>
      </c>
      <c r="E9471" s="1">
        <v>9</v>
      </c>
      <c r="F9471" s="1">
        <v>2</v>
      </c>
      <c r="G9471" s="1" t="s">
        <v>23</v>
      </c>
      <c r="H9471" s="1">
        <v>5.21</v>
      </c>
      <c r="I9471" s="1">
        <v>2.52</v>
      </c>
      <c r="J9471" s="1">
        <v>11.33</v>
      </c>
      <c r="K9471" s="1">
        <v>0.19</v>
      </c>
      <c r="L9471" s="1">
        <v>0.13</v>
      </c>
      <c r="M9471" s="3">
        <f>PI()*(D9471*0.0254)^2/4</f>
        <v>4.1043305806897315E-2</v>
      </c>
      <c r="N9471" s="1">
        <f>ROUND(H9471*4.45,0)</f>
        <v>23</v>
      </c>
      <c r="O9471" s="1">
        <f>I9471*745.7</f>
        <v>1879.1640000000002</v>
      </c>
      <c r="P9471" s="5">
        <f>ROUND(N9471^(3/2)/O9471/SQRT(2*1.28*M9471)*100,0)</f>
        <v>18</v>
      </c>
      <c r="Q9471" s="4">
        <f>E9471/D9471</f>
        <v>1</v>
      </c>
      <c r="R9471" s="1">
        <f>ROUND(L9471^(3/2)/K9471*100*SQRT(2/PI()),0)</f>
        <v>20</v>
      </c>
      <c r="S9471" s="1" t="str">
        <f>IF(AND(R9471&gt;=R9470,R9471&gt;R9472),"YES","NO")</f>
        <v>NO</v>
      </c>
      <c r="T9471" s="1">
        <f>IF(C9471&lt;C9470,0,IF(T9470=1,1,IF(S9471="YES",1,0)))</f>
        <v>1</v>
      </c>
      <c r="U9471" s="1" t="str">
        <f>IF(AND(T9470=0,T9471=1),"YES","NO")</f>
        <v>NO</v>
      </c>
    </row>
    <row r="9472" spans="1:21" x14ac:dyDescent="0.3">
      <c r="A9472" s="1">
        <v>9472</v>
      </c>
      <c r="B9472" s="1">
        <v>491</v>
      </c>
      <c r="C9472" s="1">
        <v>15000</v>
      </c>
      <c r="D9472" s="1">
        <v>9</v>
      </c>
      <c r="E9472" s="1">
        <v>9</v>
      </c>
      <c r="F9472" s="1">
        <v>2</v>
      </c>
      <c r="G9472" s="1" t="s">
        <v>23</v>
      </c>
      <c r="H9472" s="1">
        <v>6.1</v>
      </c>
      <c r="I9472" s="1">
        <v>3.6</v>
      </c>
      <c r="J9472" s="1">
        <v>15.1</v>
      </c>
      <c r="K9472" s="1">
        <v>0.22</v>
      </c>
      <c r="L9472" s="1">
        <v>0.13</v>
      </c>
      <c r="M9472" s="3">
        <f>PI()*(D9472*0.0254)^2/4</f>
        <v>4.1043305806897315E-2</v>
      </c>
      <c r="N9472" s="1">
        <f>ROUND(H9472*4.45,0)</f>
        <v>27</v>
      </c>
      <c r="O9472" s="1">
        <f>I9472*745.7</f>
        <v>2684.5200000000004</v>
      </c>
      <c r="P9472" s="5">
        <f>ROUND(N9472^(3/2)/O9472/SQRT(2*1.28*M9472)*100,0)</f>
        <v>16</v>
      </c>
      <c r="Q9472" s="4">
        <f>E9472/D9472</f>
        <v>1</v>
      </c>
      <c r="R9472" s="1">
        <f>ROUND(L9472^(3/2)/K9472*100*SQRT(2/PI()),0)</f>
        <v>17</v>
      </c>
      <c r="S9472" s="1" t="str">
        <f>IF(AND(R9472&gt;=R9471,R9472&gt;R9473),"YES","NO")</f>
        <v>NO</v>
      </c>
      <c r="T9472" s="1">
        <f>IF(C9472&lt;C9471,0,IF(T9471=1,1,IF(S9472="YES",1,0)))</f>
        <v>1</v>
      </c>
      <c r="U9472" s="1" t="str">
        <f>IF(AND(T9471=0,T9472=1),"YES","NO")</f>
        <v>NO</v>
      </c>
    </row>
    <row r="9473" spans="1:21" x14ac:dyDescent="0.3">
      <c r="A9473" s="1">
        <v>9473</v>
      </c>
      <c r="B9473" s="1">
        <v>491</v>
      </c>
      <c r="C9473" s="1">
        <v>16000</v>
      </c>
      <c r="D9473" s="1">
        <v>9</v>
      </c>
      <c r="E9473" s="1">
        <v>9</v>
      </c>
      <c r="F9473" s="1">
        <v>2</v>
      </c>
      <c r="G9473" s="1" t="s">
        <v>23</v>
      </c>
      <c r="H9473" s="1">
        <v>7.08</v>
      </c>
      <c r="I9473" s="1">
        <v>4.9800000000000004</v>
      </c>
      <c r="J9473" s="1">
        <v>19.600000000000001</v>
      </c>
      <c r="K9473" s="1">
        <v>0.26</v>
      </c>
      <c r="L9473" s="1">
        <v>0.13</v>
      </c>
      <c r="M9473" s="3">
        <f>PI()*(D9473*0.0254)^2/4</f>
        <v>4.1043305806897315E-2</v>
      </c>
      <c r="N9473" s="1">
        <f>ROUND(H9473*4.45,0)</f>
        <v>32</v>
      </c>
      <c r="O9473" s="1">
        <f>I9473*745.7</f>
        <v>3713.5860000000007</v>
      </c>
      <c r="P9473" s="5">
        <f>ROUND(N9473^(3/2)/O9473/SQRT(2*1.28*M9473)*100,0)</f>
        <v>15</v>
      </c>
      <c r="Q9473" s="4">
        <f>E9473/D9473</f>
        <v>1</v>
      </c>
      <c r="R9473" s="1">
        <f>ROUND(L9473^(3/2)/K9473*100*SQRT(2/PI()),0)</f>
        <v>14</v>
      </c>
      <c r="S9473" s="1" t="str">
        <f>IF(AND(R9473&gt;=R9472,R9473&gt;R9474),"YES","NO")</f>
        <v>NO</v>
      </c>
      <c r="T9473" s="1">
        <f>IF(C9473&lt;C9472,0,IF(T9472=1,1,IF(S9473="YES",1,0)))</f>
        <v>1</v>
      </c>
      <c r="U9473" s="1" t="str">
        <f>IF(AND(T9472=0,T9473=1),"YES","NO")</f>
        <v>NO</v>
      </c>
    </row>
    <row r="9474" spans="1:21" x14ac:dyDescent="0.3">
      <c r="A9474" s="1">
        <v>9474</v>
      </c>
      <c r="B9474" s="1">
        <v>491</v>
      </c>
      <c r="C9474" s="1">
        <v>17000</v>
      </c>
      <c r="D9474" s="1">
        <v>9</v>
      </c>
      <c r="E9474" s="1">
        <v>9</v>
      </c>
      <c r="F9474" s="1">
        <v>2</v>
      </c>
      <c r="G9474" s="1" t="s">
        <v>23</v>
      </c>
      <c r="H9474" s="1">
        <v>8.15</v>
      </c>
      <c r="I9474" s="1">
        <v>6.73</v>
      </c>
      <c r="J9474" s="1">
        <v>24.97</v>
      </c>
      <c r="K9474" s="1">
        <v>0.28999999999999998</v>
      </c>
      <c r="L9474" s="1">
        <v>0.14000000000000001</v>
      </c>
      <c r="M9474" s="3">
        <f>PI()*(D9474*0.0254)^2/4</f>
        <v>4.1043305806897315E-2</v>
      </c>
      <c r="N9474" s="1">
        <f>ROUND(H9474*4.45,0)</f>
        <v>36</v>
      </c>
      <c r="O9474" s="1">
        <f>I9474*745.7</f>
        <v>5018.5610000000006</v>
      </c>
      <c r="P9474" s="5">
        <f>ROUND(N9474^(3/2)/O9474/SQRT(2*1.28*M9474)*100,0)</f>
        <v>13</v>
      </c>
      <c r="Q9474" s="4">
        <f>E9474/D9474</f>
        <v>1</v>
      </c>
      <c r="R9474" s="1">
        <f>ROUND(L9474^(3/2)/K9474*100*SQRT(2/PI()),0)</f>
        <v>14</v>
      </c>
      <c r="S9474" s="1" t="str">
        <f>IF(AND(R9474&gt;=R9473,R9474&gt;R9475),"YES","NO")</f>
        <v>YES</v>
      </c>
      <c r="T9474" s="1">
        <f>IF(C9474&lt;C9473,0,IF(T9473=1,1,IF(S9474="YES",1,0)))</f>
        <v>1</v>
      </c>
      <c r="U9474" s="1" t="str">
        <f>IF(AND(T9473=0,T9474=1),"YES","NO")</f>
        <v>NO</v>
      </c>
    </row>
    <row r="9475" spans="1:21" x14ac:dyDescent="0.3">
      <c r="A9475" s="1">
        <v>9475</v>
      </c>
      <c r="B9475" s="1">
        <v>491</v>
      </c>
      <c r="C9475" s="1">
        <v>18000</v>
      </c>
      <c r="D9475" s="1">
        <v>9</v>
      </c>
      <c r="E9475" s="1">
        <v>9</v>
      </c>
      <c r="F9475" s="1">
        <v>2</v>
      </c>
      <c r="G9475" s="1" t="s">
        <v>23</v>
      </c>
      <c r="H9475" s="1">
        <v>9.33</v>
      </c>
      <c r="I9475" s="1">
        <v>8.98</v>
      </c>
      <c r="J9475" s="1">
        <v>31.43</v>
      </c>
      <c r="K9475" s="1">
        <v>0.32</v>
      </c>
      <c r="L9475" s="1">
        <v>0.14000000000000001</v>
      </c>
      <c r="M9475" s="3">
        <f>PI()*(D9475*0.0254)^2/4</f>
        <v>4.1043305806897315E-2</v>
      </c>
      <c r="N9475" s="1">
        <f>ROUND(H9475*4.45,0)</f>
        <v>42</v>
      </c>
      <c r="O9475" s="1">
        <f>I9475*745.7</f>
        <v>6696.3860000000004</v>
      </c>
      <c r="P9475" s="5">
        <f>ROUND(N9475^(3/2)/O9475/SQRT(2*1.28*M9475)*100,0)</f>
        <v>13</v>
      </c>
      <c r="Q9475" s="4">
        <f>E9475/D9475</f>
        <v>1</v>
      </c>
      <c r="R9475" s="1">
        <f>ROUND(L9475^(3/2)/K9475*100*SQRT(2/PI()),0)</f>
        <v>13</v>
      </c>
      <c r="S9475" s="1" t="str">
        <f>IF(AND(R9475&gt;=R9474,R9475&gt;R9476),"YES","NO")</f>
        <v>NO</v>
      </c>
      <c r="T9475" s="1">
        <f>IF(C9475&lt;C9474,0,IF(T9474=1,1,IF(S9475="YES",1,0)))</f>
        <v>1</v>
      </c>
      <c r="U9475" s="1" t="str">
        <f>IF(AND(T9474=0,T9475=1),"YES","NO")</f>
        <v>NO</v>
      </c>
    </row>
    <row r="9476" spans="1:21" x14ac:dyDescent="0.3">
      <c r="A9476" s="1">
        <v>9476</v>
      </c>
      <c r="B9476" s="1">
        <v>491</v>
      </c>
      <c r="C9476" s="1">
        <v>19000</v>
      </c>
      <c r="D9476" s="1">
        <v>9</v>
      </c>
      <c r="E9476" s="1">
        <v>9</v>
      </c>
      <c r="F9476" s="1">
        <v>2</v>
      </c>
      <c r="G9476" s="1" t="s">
        <v>23</v>
      </c>
      <c r="H9476" s="1">
        <v>10.64</v>
      </c>
      <c r="I9476" s="1">
        <v>11.94</v>
      </c>
      <c r="J9476" s="1">
        <v>39.619999999999997</v>
      </c>
      <c r="K9476" s="1">
        <v>0.37</v>
      </c>
      <c r="L9476" s="1">
        <v>0.14000000000000001</v>
      </c>
      <c r="M9476" s="3">
        <f>PI()*(D9476*0.0254)^2/4</f>
        <v>4.1043305806897315E-2</v>
      </c>
      <c r="N9476" s="1">
        <f>ROUND(H9476*4.45,0)</f>
        <v>47</v>
      </c>
      <c r="O9476" s="1">
        <f>I9476*745.7</f>
        <v>8903.6579999999994</v>
      </c>
      <c r="P9476" s="5">
        <f>ROUND(N9476^(3/2)/O9476/SQRT(2*1.28*M9476)*100,0)</f>
        <v>11</v>
      </c>
      <c r="Q9476" s="4">
        <f>E9476/D9476</f>
        <v>1</v>
      </c>
      <c r="R9476" s="1">
        <f>ROUND(L9476^(3/2)/K9476*100*SQRT(2/PI()),0)</f>
        <v>11</v>
      </c>
      <c r="S9476" s="1" t="str">
        <f>IF(AND(R9476&gt;=R9475,R9476&gt;R9477),"YES","NO")</f>
        <v>NO</v>
      </c>
      <c r="T9476" s="1">
        <f>IF(C9476&lt;C9475,0,IF(T9475=1,1,IF(S9476="YES",1,0)))</f>
        <v>1</v>
      </c>
      <c r="U9476" s="1" t="str">
        <f>IF(AND(T9475=0,T9476=1),"YES","NO")</f>
        <v>NO</v>
      </c>
    </row>
    <row r="9477" spans="1:21" x14ac:dyDescent="0.3">
      <c r="A9477" s="1">
        <v>9477</v>
      </c>
      <c r="B9477" s="1">
        <v>491</v>
      </c>
      <c r="C9477" s="1">
        <v>20000</v>
      </c>
      <c r="D9477" s="1">
        <v>9</v>
      </c>
      <c r="E9477" s="1">
        <v>9</v>
      </c>
      <c r="F9477" s="1">
        <v>2</v>
      </c>
      <c r="G9477" s="1" t="s">
        <v>23</v>
      </c>
      <c r="H9477" s="1">
        <v>11.88</v>
      </c>
      <c r="I9477" s="1">
        <v>14.89</v>
      </c>
      <c r="J9477" s="1">
        <v>46.91</v>
      </c>
      <c r="K9477" s="1">
        <v>0.39</v>
      </c>
      <c r="L9477" s="1">
        <v>0.14000000000000001</v>
      </c>
      <c r="M9477" s="3">
        <f>PI()*(D9477*0.0254)^2/4</f>
        <v>4.1043305806897315E-2</v>
      </c>
      <c r="N9477" s="1">
        <f>ROUND(H9477*4.45,0)</f>
        <v>53</v>
      </c>
      <c r="O9477" s="1">
        <f>I9477*745.7</f>
        <v>11103.473000000002</v>
      </c>
      <c r="P9477" s="5">
        <f>ROUND(N9477^(3/2)/O9477/SQRT(2*1.28*M9477)*100,0)</f>
        <v>11</v>
      </c>
      <c r="Q9477" s="4">
        <f>E9477/D9477</f>
        <v>1</v>
      </c>
      <c r="R9477" s="1">
        <f>ROUND(L9477^(3/2)/K9477*100*SQRT(2/PI()),0)</f>
        <v>11</v>
      </c>
      <c r="S9477" s="1" t="str">
        <f>IF(AND(R9477&gt;=R9476,R9477&gt;R9478),"YES","NO")</f>
        <v>YES</v>
      </c>
      <c r="T9477" s="1">
        <f>IF(C9477&lt;C9476,0,IF(T9476=1,1,IF(S9477="YES",1,0)))</f>
        <v>1</v>
      </c>
      <c r="U9477" s="1" t="str">
        <f>IF(AND(T9476=0,T9477=1),"YES","NO")</f>
        <v>NO</v>
      </c>
    </row>
    <row r="9478" spans="1:21" x14ac:dyDescent="0.3">
      <c r="A9478" s="1">
        <v>9478</v>
      </c>
      <c r="B9478" s="1">
        <v>491</v>
      </c>
      <c r="C9478" s="1">
        <v>21000</v>
      </c>
      <c r="D9478" s="1">
        <v>9</v>
      </c>
      <c r="E9478" s="1">
        <v>9</v>
      </c>
      <c r="F9478" s="1">
        <v>2</v>
      </c>
      <c r="G9478" s="1" t="s">
        <v>23</v>
      </c>
      <c r="H9478" s="1">
        <v>13.8</v>
      </c>
      <c r="I9478" s="1">
        <v>24.69</v>
      </c>
      <c r="J9478" s="1">
        <v>74.099999999999994</v>
      </c>
      <c r="K9478" s="1">
        <v>0.56000000000000005</v>
      </c>
      <c r="L9478" s="1">
        <v>0.15</v>
      </c>
      <c r="M9478" s="3">
        <f>PI()*(D9478*0.0254)^2/4</f>
        <v>4.1043305806897315E-2</v>
      </c>
      <c r="N9478" s="1">
        <f>ROUND(H9478*4.45,0)</f>
        <v>61</v>
      </c>
      <c r="O9478" s="1">
        <f>I9478*745.7</f>
        <v>18411.333000000002</v>
      </c>
      <c r="P9478" s="5">
        <f>ROUND(N9478^(3/2)/O9478/SQRT(2*1.28*M9478)*100,0)</f>
        <v>8</v>
      </c>
      <c r="Q9478" s="4">
        <f>E9478/D9478</f>
        <v>1</v>
      </c>
      <c r="R9478" s="1">
        <f>ROUND(L9478^(3/2)/K9478*100*SQRT(2/PI()),0)</f>
        <v>8</v>
      </c>
      <c r="S9478" s="1" t="str">
        <f>IF(AND(R9478&gt;=R9477,R9478&gt;R9479),"YES","NO")</f>
        <v>NO</v>
      </c>
      <c r="T9478" s="1">
        <f>IF(C9478&lt;C9477,0,IF(T9477=1,1,IF(S9478="YES",1,0)))</f>
        <v>1</v>
      </c>
      <c r="U9478" s="1" t="str">
        <f>IF(AND(T9477=0,T9478=1),"YES","NO")</f>
        <v>NO</v>
      </c>
    </row>
    <row r="9479" spans="1:21" x14ac:dyDescent="0.3">
      <c r="A9479" s="1">
        <v>9479</v>
      </c>
      <c r="B9479" s="1">
        <v>492</v>
      </c>
      <c r="C9479" s="1">
        <v>1000</v>
      </c>
      <c r="D9479" s="1">
        <v>9</v>
      </c>
      <c r="E9479" s="1">
        <v>9</v>
      </c>
      <c r="F9479" s="1">
        <v>2</v>
      </c>
      <c r="G9479" s="1" t="s">
        <v>4</v>
      </c>
      <c r="H9479" s="1">
        <v>0.03</v>
      </c>
      <c r="I9479" s="1">
        <v>0.01</v>
      </c>
      <c r="J9479" s="1">
        <v>0.02</v>
      </c>
      <c r="K9479" s="1">
        <v>0.08</v>
      </c>
      <c r="L9479" s="1">
        <v>0.13</v>
      </c>
      <c r="M9479" s="3">
        <f>PI()*(D9479*0.0254)^2/4</f>
        <v>4.1043305806897315E-2</v>
      </c>
      <c r="N9479" s="1">
        <f>ROUND(H9479*4.45,0)</f>
        <v>0</v>
      </c>
      <c r="O9479" s="1">
        <f>I9479*745.7</f>
        <v>7.4570000000000007</v>
      </c>
      <c r="P9479" s="5">
        <f>ROUND(N9479^(3/2)/O9479/SQRT(2*1.28*M9479)*100,0)</f>
        <v>0</v>
      </c>
      <c r="Q9479" s="4">
        <f>E9479/D9479</f>
        <v>1</v>
      </c>
      <c r="R9479" s="1">
        <f>ROUND(L9479^(3/2)/K9479*100*SQRT(2/PI()),0)</f>
        <v>47</v>
      </c>
      <c r="S9479" s="1" t="str">
        <f>IF(AND(R9479&gt;=R9478,R9479&gt;R9480),"YES","NO")</f>
        <v>NO</v>
      </c>
      <c r="T9479" s="1">
        <f>IF(C9479&lt;C9478,0,IF(T9478=1,1,IF(S9479="YES",1,0)))</f>
        <v>0</v>
      </c>
      <c r="U9479" s="1" t="str">
        <f>IF(AND(T9478=0,T9479=1),"YES","NO")</f>
        <v>NO</v>
      </c>
    </row>
    <row r="9480" spans="1:21" x14ac:dyDescent="0.3">
      <c r="A9480" s="1">
        <v>9480</v>
      </c>
      <c r="B9480" s="1">
        <v>492</v>
      </c>
      <c r="C9480" s="1">
        <v>2000</v>
      </c>
      <c r="D9480" s="1">
        <v>9</v>
      </c>
      <c r="E9480" s="1">
        <v>9</v>
      </c>
      <c r="F9480" s="1">
        <v>2</v>
      </c>
      <c r="G9480" s="1" t="s">
        <v>4</v>
      </c>
      <c r="H9480" s="1">
        <v>0.11</v>
      </c>
      <c r="I9480" s="1">
        <v>0.01</v>
      </c>
      <c r="J9480" s="1">
        <v>0.09</v>
      </c>
      <c r="K9480" s="1">
        <v>0.08</v>
      </c>
      <c r="L9480" s="1">
        <v>0.13</v>
      </c>
      <c r="M9480" s="3">
        <f>PI()*(D9480*0.0254)^2/4</f>
        <v>4.1043305806897315E-2</v>
      </c>
      <c r="N9480" s="1">
        <f>ROUND(H9480*4.45,0)</f>
        <v>0</v>
      </c>
      <c r="O9480" s="1">
        <f>I9480*745.7</f>
        <v>7.4570000000000007</v>
      </c>
      <c r="P9480" s="5">
        <f>ROUND(N9480^(3/2)/O9480/SQRT(2*1.28*M9480)*100,0)</f>
        <v>0</v>
      </c>
      <c r="Q9480" s="4">
        <f>E9480/D9480</f>
        <v>1</v>
      </c>
      <c r="R9480" s="1">
        <f>ROUND(L9480^(3/2)/K9480*100*SQRT(2/PI()),0)</f>
        <v>47</v>
      </c>
      <c r="S9480" s="1" t="str">
        <f>IF(AND(R9480&gt;=R9479,R9480&gt;R9481),"YES","NO")</f>
        <v>NO</v>
      </c>
      <c r="T9480" s="1">
        <f>IF(C9480&lt;C9479,0,IF(T9479=1,1,IF(S9480="YES",1,0)))</f>
        <v>0</v>
      </c>
      <c r="U9480" s="1" t="str">
        <f>IF(AND(T9479=0,T9480=1),"YES","NO")</f>
        <v>NO</v>
      </c>
    </row>
    <row r="9481" spans="1:21" x14ac:dyDescent="0.3">
      <c r="A9481" s="1">
        <v>9481</v>
      </c>
      <c r="B9481" s="1">
        <v>492</v>
      </c>
      <c r="C9481" s="1">
        <v>3000</v>
      </c>
      <c r="D9481" s="1">
        <v>9</v>
      </c>
      <c r="E9481" s="1">
        <v>9</v>
      </c>
      <c r="F9481" s="1">
        <v>2</v>
      </c>
      <c r="G9481" s="1" t="s">
        <v>4</v>
      </c>
      <c r="H9481" s="1">
        <v>0.25</v>
      </c>
      <c r="I9481" s="1">
        <v>0.01</v>
      </c>
      <c r="J9481" s="1">
        <v>0.21</v>
      </c>
      <c r="K9481" s="1">
        <v>0.08</v>
      </c>
      <c r="L9481" s="1">
        <v>0.13</v>
      </c>
      <c r="M9481" s="3">
        <f>PI()*(D9481*0.0254)^2/4</f>
        <v>4.1043305806897315E-2</v>
      </c>
      <c r="N9481" s="1">
        <f>ROUND(H9481*4.45,0)</f>
        <v>1</v>
      </c>
      <c r="O9481" s="1">
        <f>I9481*745.7</f>
        <v>7.4570000000000007</v>
      </c>
      <c r="P9481" s="5">
        <f>ROUND(N9481^(3/2)/O9481/SQRT(2*1.28*M9481)*100,0)</f>
        <v>41</v>
      </c>
      <c r="Q9481" s="4">
        <f>E9481/D9481</f>
        <v>1</v>
      </c>
      <c r="R9481" s="1">
        <f>ROUND(L9481^(3/2)/K9481*100*SQRT(2/PI()),0)</f>
        <v>47</v>
      </c>
      <c r="S9481" s="1" t="str">
        <f>IF(AND(R9481&gt;=R9480,R9481&gt;R9482),"YES","NO")</f>
        <v>NO</v>
      </c>
      <c r="T9481" s="1">
        <f>IF(C9481&lt;C9480,0,IF(T9480=1,1,IF(S9481="YES",1,0)))</f>
        <v>0</v>
      </c>
      <c r="U9481" s="1" t="str">
        <f>IF(AND(T9480=0,T9481=1),"YES","NO")</f>
        <v>NO</v>
      </c>
    </row>
    <row r="9482" spans="1:21" x14ac:dyDescent="0.3">
      <c r="A9482" s="1">
        <v>9482</v>
      </c>
      <c r="B9482" s="1">
        <v>492</v>
      </c>
      <c r="C9482" s="1">
        <v>4000</v>
      </c>
      <c r="D9482" s="1">
        <v>9</v>
      </c>
      <c r="E9482" s="1">
        <v>9</v>
      </c>
      <c r="F9482" s="1">
        <v>2</v>
      </c>
      <c r="G9482" s="1" t="s">
        <v>4</v>
      </c>
      <c r="H9482" s="1">
        <v>0.44</v>
      </c>
      <c r="I9482" s="1">
        <v>0.02</v>
      </c>
      <c r="J9482" s="1">
        <v>0.38</v>
      </c>
      <c r="K9482" s="1">
        <v>0.08</v>
      </c>
      <c r="L9482" s="1">
        <v>0.13</v>
      </c>
      <c r="M9482" s="3">
        <f>PI()*(D9482*0.0254)^2/4</f>
        <v>4.1043305806897315E-2</v>
      </c>
      <c r="N9482" s="1">
        <f>ROUND(H9482*4.45,0)</f>
        <v>2</v>
      </c>
      <c r="O9482" s="1">
        <f>I9482*745.7</f>
        <v>14.914000000000001</v>
      </c>
      <c r="P9482" s="5">
        <f>ROUND(N9482^(3/2)/O9482/SQRT(2*1.28*M9482)*100,0)</f>
        <v>59</v>
      </c>
      <c r="Q9482" s="4">
        <f>E9482/D9482</f>
        <v>1</v>
      </c>
      <c r="R9482" s="1">
        <f>ROUND(L9482^(3/2)/K9482*100*SQRT(2/PI()),0)</f>
        <v>47</v>
      </c>
      <c r="S9482" s="1" t="str">
        <f>IF(AND(R9482&gt;=R9481,R9482&gt;R9483),"YES","NO")</f>
        <v>NO</v>
      </c>
      <c r="T9482" s="1">
        <f>IF(C9482&lt;C9481,0,IF(T9481=1,1,IF(S9482="YES",1,0)))</f>
        <v>0</v>
      </c>
      <c r="U9482" s="1" t="str">
        <f>IF(AND(T9481=0,T9482=1),"YES","NO")</f>
        <v>NO</v>
      </c>
    </row>
    <row r="9483" spans="1:21" x14ac:dyDescent="0.3">
      <c r="A9483" s="1">
        <v>9483</v>
      </c>
      <c r="B9483" s="1">
        <v>492</v>
      </c>
      <c r="C9483" s="1">
        <v>5000</v>
      </c>
      <c r="D9483" s="1">
        <v>9</v>
      </c>
      <c r="E9483" s="1">
        <v>9</v>
      </c>
      <c r="F9483" s="1">
        <v>2</v>
      </c>
      <c r="G9483" s="1" t="s">
        <v>4</v>
      </c>
      <c r="H9483" s="1">
        <v>0.69</v>
      </c>
      <c r="I9483" s="1">
        <v>0.05</v>
      </c>
      <c r="J9483" s="1">
        <v>0.59</v>
      </c>
      <c r="K9483" s="1">
        <v>0.08</v>
      </c>
      <c r="L9483" s="1">
        <v>0.13</v>
      </c>
      <c r="M9483" s="3">
        <f>PI()*(D9483*0.0254)^2/4</f>
        <v>4.1043305806897315E-2</v>
      </c>
      <c r="N9483" s="1">
        <f>ROUND(H9483*4.45,0)</f>
        <v>3</v>
      </c>
      <c r="O9483" s="1">
        <f>I9483*745.7</f>
        <v>37.285000000000004</v>
      </c>
      <c r="P9483" s="5">
        <f>ROUND(N9483^(3/2)/O9483/SQRT(2*1.28*M9483)*100,0)</f>
        <v>43</v>
      </c>
      <c r="Q9483" s="4">
        <f>E9483/D9483</f>
        <v>1</v>
      </c>
      <c r="R9483" s="1">
        <f>ROUND(L9483^(3/2)/K9483*100*SQRT(2/PI()),0)</f>
        <v>47</v>
      </c>
      <c r="S9483" s="1" t="str">
        <f>IF(AND(R9483&gt;=R9482,R9483&gt;R9484),"YES","NO")</f>
        <v>NO</v>
      </c>
      <c r="T9483" s="1">
        <f>IF(C9483&lt;C9482,0,IF(T9482=1,1,IF(S9483="YES",1,0)))</f>
        <v>0</v>
      </c>
      <c r="U9483" s="1" t="str">
        <f>IF(AND(T9482=0,T9483=1),"YES","NO")</f>
        <v>NO</v>
      </c>
    </row>
    <row r="9484" spans="1:21" x14ac:dyDescent="0.3">
      <c r="A9484" s="1">
        <v>9484</v>
      </c>
      <c r="B9484" s="1">
        <v>492</v>
      </c>
      <c r="C9484" s="1">
        <v>6000</v>
      </c>
      <c r="D9484" s="1">
        <v>9</v>
      </c>
      <c r="E9484" s="1">
        <v>9</v>
      </c>
      <c r="F9484" s="1">
        <v>2</v>
      </c>
      <c r="G9484" s="1" t="s">
        <v>4</v>
      </c>
      <c r="H9484" s="1">
        <v>0.99</v>
      </c>
      <c r="I9484" s="1">
        <v>0.08</v>
      </c>
      <c r="J9484" s="1">
        <v>0.85</v>
      </c>
      <c r="K9484" s="1">
        <v>0.08</v>
      </c>
      <c r="L9484" s="1">
        <v>0.13</v>
      </c>
      <c r="M9484" s="3">
        <f>PI()*(D9484*0.0254)^2/4</f>
        <v>4.1043305806897315E-2</v>
      </c>
      <c r="N9484" s="1">
        <f>ROUND(H9484*4.45,0)</f>
        <v>4</v>
      </c>
      <c r="O9484" s="1">
        <f>I9484*745.7</f>
        <v>59.656000000000006</v>
      </c>
      <c r="P9484" s="5">
        <f>ROUND(N9484^(3/2)/O9484/SQRT(2*1.28*M9484)*100,0)</f>
        <v>41</v>
      </c>
      <c r="Q9484" s="4">
        <f>E9484/D9484</f>
        <v>1</v>
      </c>
      <c r="R9484" s="1">
        <f>ROUND(L9484^(3/2)/K9484*100*SQRT(2/PI()),0)</f>
        <v>47</v>
      </c>
      <c r="S9484" s="1" t="str">
        <f>IF(AND(R9484&gt;=R9483,R9484&gt;R9485),"YES","NO")</f>
        <v>NO</v>
      </c>
      <c r="T9484" s="1">
        <f>IF(C9484&lt;C9483,0,IF(T9483=1,1,IF(S9484="YES",1,0)))</f>
        <v>0</v>
      </c>
      <c r="U9484" s="1" t="str">
        <f>IF(AND(T9483=0,T9484=1),"YES","NO")</f>
        <v>NO</v>
      </c>
    </row>
    <row r="9485" spans="1:21" x14ac:dyDescent="0.3">
      <c r="A9485" s="1">
        <v>9485</v>
      </c>
      <c r="B9485" s="1">
        <v>492</v>
      </c>
      <c r="C9485" s="1">
        <v>7000</v>
      </c>
      <c r="D9485" s="1">
        <v>9</v>
      </c>
      <c r="E9485" s="1">
        <v>9</v>
      </c>
      <c r="F9485" s="1">
        <v>2</v>
      </c>
      <c r="G9485" s="1" t="s">
        <v>4</v>
      </c>
      <c r="H9485" s="1">
        <v>1.35</v>
      </c>
      <c r="I9485" s="1">
        <v>0.12</v>
      </c>
      <c r="J9485" s="1">
        <v>1.1000000000000001</v>
      </c>
      <c r="K9485" s="1">
        <v>7.0000000000000007E-2</v>
      </c>
      <c r="L9485" s="1">
        <v>0.13</v>
      </c>
      <c r="M9485" s="3">
        <f>PI()*(D9485*0.0254)^2/4</f>
        <v>4.1043305806897315E-2</v>
      </c>
      <c r="N9485" s="1">
        <f>ROUND(H9485*4.45,0)</f>
        <v>6</v>
      </c>
      <c r="O9485" s="1">
        <f>I9485*745.7</f>
        <v>89.484000000000009</v>
      </c>
      <c r="P9485" s="5">
        <f>ROUND(N9485^(3/2)/O9485/SQRT(2*1.28*M9485)*100,0)</f>
        <v>51</v>
      </c>
      <c r="Q9485" s="4">
        <f>E9485/D9485</f>
        <v>1</v>
      </c>
      <c r="R9485" s="1">
        <f>ROUND(L9485^(3/2)/K9485*100*SQRT(2/PI()),0)</f>
        <v>53</v>
      </c>
      <c r="S9485" s="1" t="str">
        <f>IF(AND(R9485&gt;=R9484,R9485&gt;R9486),"YES","NO")</f>
        <v>NO</v>
      </c>
      <c r="T9485" s="1">
        <f>IF(C9485&lt;C9484,0,IF(T9484=1,1,IF(S9485="YES",1,0)))</f>
        <v>0</v>
      </c>
      <c r="U9485" s="1" t="str">
        <f>IF(AND(T9484=0,T9485=1),"YES","NO")</f>
        <v>NO</v>
      </c>
    </row>
    <row r="9486" spans="1:21" x14ac:dyDescent="0.3">
      <c r="A9486" s="1">
        <v>9486</v>
      </c>
      <c r="B9486" s="1">
        <v>492</v>
      </c>
      <c r="C9486" s="1">
        <v>8000</v>
      </c>
      <c r="D9486" s="1">
        <v>9</v>
      </c>
      <c r="E9486" s="1">
        <v>9</v>
      </c>
      <c r="F9486" s="1">
        <v>2</v>
      </c>
      <c r="G9486" s="1" t="s">
        <v>4</v>
      </c>
      <c r="H9486" s="1">
        <v>1.75</v>
      </c>
      <c r="I9486" s="1">
        <v>0.17</v>
      </c>
      <c r="J9486" s="1">
        <v>1.37</v>
      </c>
      <c r="K9486" s="1">
        <v>7.0000000000000007E-2</v>
      </c>
      <c r="L9486" s="1">
        <v>0.13</v>
      </c>
      <c r="M9486" s="3">
        <f>PI()*(D9486*0.0254)^2/4</f>
        <v>4.1043305806897315E-2</v>
      </c>
      <c r="N9486" s="1">
        <f>ROUND(H9486*4.45,0)</f>
        <v>8</v>
      </c>
      <c r="O9486" s="1">
        <f>I9486*745.7</f>
        <v>126.76900000000002</v>
      </c>
      <c r="P9486" s="5">
        <f>ROUND(N9486^(3/2)/O9486/SQRT(2*1.28*M9486)*100,0)</f>
        <v>55</v>
      </c>
      <c r="Q9486" s="4">
        <f>E9486/D9486</f>
        <v>1</v>
      </c>
      <c r="R9486" s="1">
        <f>ROUND(L9486^(3/2)/K9486*100*SQRT(2/PI()),0)</f>
        <v>53</v>
      </c>
      <c r="S9486" s="1" t="str">
        <f>IF(AND(R9486&gt;=R9485,R9486&gt;R9487),"YES","NO")</f>
        <v>NO</v>
      </c>
      <c r="T9486" s="1">
        <f>IF(C9486&lt;C9485,0,IF(T9485=1,1,IF(S9486="YES",1,0)))</f>
        <v>0</v>
      </c>
      <c r="U9486" s="1" t="str">
        <f>IF(AND(T9485=0,T9486=1),"YES","NO")</f>
        <v>NO</v>
      </c>
    </row>
    <row r="9487" spans="1:21" x14ac:dyDescent="0.3">
      <c r="A9487" s="1">
        <v>9487</v>
      </c>
      <c r="B9487" s="1">
        <v>492</v>
      </c>
      <c r="C9487" s="1">
        <v>9000</v>
      </c>
      <c r="D9487" s="1">
        <v>9</v>
      </c>
      <c r="E9487" s="1">
        <v>9</v>
      </c>
      <c r="F9487" s="1">
        <v>2</v>
      </c>
      <c r="G9487" s="1" t="s">
        <v>4</v>
      </c>
      <c r="H9487" s="1">
        <v>2.2200000000000002</v>
      </c>
      <c r="I9487" s="1">
        <v>0.24</v>
      </c>
      <c r="J9487" s="1">
        <v>1.67</v>
      </c>
      <c r="K9487" s="1">
        <v>7.0000000000000007E-2</v>
      </c>
      <c r="L9487" s="1">
        <v>0.13</v>
      </c>
      <c r="M9487" s="3">
        <f>PI()*(D9487*0.0254)^2/4</f>
        <v>4.1043305806897315E-2</v>
      </c>
      <c r="N9487" s="1">
        <f>ROUND(H9487*4.45,0)</f>
        <v>10</v>
      </c>
      <c r="O9487" s="1">
        <f>I9487*745.7</f>
        <v>178.96800000000002</v>
      </c>
      <c r="P9487" s="5">
        <f>ROUND(N9487^(3/2)/O9487/SQRT(2*1.28*M9487)*100,0)</f>
        <v>55</v>
      </c>
      <c r="Q9487" s="4">
        <f>E9487/D9487</f>
        <v>1</v>
      </c>
      <c r="R9487" s="1">
        <f>ROUND(L9487^(3/2)/K9487*100*SQRT(2/PI()),0)</f>
        <v>53</v>
      </c>
      <c r="S9487" s="1" t="str">
        <f>IF(AND(R9487&gt;=R9486,R9487&gt;R9488),"YES","NO")</f>
        <v>YES</v>
      </c>
      <c r="T9487" s="1">
        <f>IF(C9487&lt;C9486,0,IF(T9486=1,1,IF(S9487="YES",1,0)))</f>
        <v>1</v>
      </c>
      <c r="U9487" s="1" t="str">
        <f>IF(AND(T9486=0,T9487=1),"YES","NO")</f>
        <v>YES</v>
      </c>
    </row>
    <row r="9488" spans="1:21" x14ac:dyDescent="0.3">
      <c r="A9488" s="1">
        <v>9488</v>
      </c>
      <c r="B9488" s="1">
        <v>492</v>
      </c>
      <c r="C9488" s="1">
        <v>10000</v>
      </c>
      <c r="D9488" s="1">
        <v>9</v>
      </c>
      <c r="E9488" s="1">
        <v>9</v>
      </c>
      <c r="F9488" s="1">
        <v>2</v>
      </c>
      <c r="G9488" s="1" t="s">
        <v>4</v>
      </c>
      <c r="H9488" s="1">
        <v>2.76</v>
      </c>
      <c r="I9488" s="1">
        <v>0.37</v>
      </c>
      <c r="J9488" s="1">
        <v>2.35</v>
      </c>
      <c r="K9488" s="1">
        <v>0.08</v>
      </c>
      <c r="L9488" s="1">
        <v>0.13</v>
      </c>
      <c r="M9488" s="3">
        <f>PI()*(D9488*0.0254)^2/4</f>
        <v>4.1043305806897315E-2</v>
      </c>
      <c r="N9488" s="1">
        <f>ROUND(H9488*4.45,0)</f>
        <v>12</v>
      </c>
      <c r="O9488" s="1">
        <f>I9488*745.7</f>
        <v>275.90899999999999</v>
      </c>
      <c r="P9488" s="5">
        <f>ROUND(N9488^(3/2)/O9488/SQRT(2*1.28*M9488)*100,0)</f>
        <v>46</v>
      </c>
      <c r="Q9488" s="4">
        <f>E9488/D9488</f>
        <v>1</v>
      </c>
      <c r="R9488" s="1">
        <f>ROUND(L9488^(3/2)/K9488*100*SQRT(2/PI()),0)</f>
        <v>47</v>
      </c>
      <c r="S9488" s="1" t="str">
        <f>IF(AND(R9488&gt;=R9487,R9488&gt;R9489),"YES","NO")</f>
        <v>NO</v>
      </c>
      <c r="T9488" s="1">
        <f>IF(C9488&lt;C9487,0,IF(T9487=1,1,IF(S9488="YES",1,0)))</f>
        <v>1</v>
      </c>
      <c r="U9488" s="1" t="str">
        <f>IF(AND(T9487=0,T9488=1),"YES","NO")</f>
        <v>NO</v>
      </c>
    </row>
    <row r="9489" spans="1:21" x14ac:dyDescent="0.3">
      <c r="A9489" s="1">
        <v>9489</v>
      </c>
      <c r="B9489" s="1">
        <v>492</v>
      </c>
      <c r="C9489" s="1">
        <v>11000</v>
      </c>
      <c r="D9489" s="1">
        <v>9</v>
      </c>
      <c r="E9489" s="1">
        <v>9</v>
      </c>
      <c r="F9489" s="1">
        <v>2</v>
      </c>
      <c r="G9489" s="1" t="s">
        <v>4</v>
      </c>
      <c r="H9489" s="1">
        <v>3.42</v>
      </c>
      <c r="I9489" s="1">
        <v>0.7</v>
      </c>
      <c r="J9489" s="1">
        <v>4.01</v>
      </c>
      <c r="K9489" s="1">
        <v>0.11</v>
      </c>
      <c r="L9489" s="1">
        <v>0.14000000000000001</v>
      </c>
      <c r="M9489" s="3">
        <f>PI()*(D9489*0.0254)^2/4</f>
        <v>4.1043305806897315E-2</v>
      </c>
      <c r="N9489" s="1">
        <f>ROUND(H9489*4.45,0)</f>
        <v>15</v>
      </c>
      <c r="O9489" s="1">
        <f>I9489*745.7</f>
        <v>521.99</v>
      </c>
      <c r="P9489" s="5">
        <f>ROUND(N9489^(3/2)/O9489/SQRT(2*1.28*M9489)*100,0)</f>
        <v>34</v>
      </c>
      <c r="Q9489" s="4">
        <f>E9489/D9489</f>
        <v>1</v>
      </c>
      <c r="R9489" s="1">
        <f>ROUND(L9489^(3/2)/K9489*100*SQRT(2/PI()),0)</f>
        <v>38</v>
      </c>
      <c r="S9489" s="1" t="str">
        <f>IF(AND(R9489&gt;=R9488,R9489&gt;R9490),"YES","NO")</f>
        <v>NO</v>
      </c>
      <c r="T9489" s="1">
        <f>IF(C9489&lt;C9488,0,IF(T9488=1,1,IF(S9489="YES",1,0)))</f>
        <v>1</v>
      </c>
      <c r="U9489" s="1" t="str">
        <f>IF(AND(T9488=0,T9489=1),"YES","NO")</f>
        <v>NO</v>
      </c>
    </row>
    <row r="9490" spans="1:21" x14ac:dyDescent="0.3">
      <c r="A9490" s="1">
        <v>9490</v>
      </c>
      <c r="B9490" s="1">
        <v>492</v>
      </c>
      <c r="C9490" s="1">
        <v>12000</v>
      </c>
      <c r="D9490" s="1">
        <v>9</v>
      </c>
      <c r="E9490" s="1">
        <v>9</v>
      </c>
      <c r="F9490" s="1">
        <v>2</v>
      </c>
      <c r="G9490" s="1" t="s">
        <v>4</v>
      </c>
      <c r="H9490" s="1">
        <v>4.17</v>
      </c>
      <c r="I9490" s="1">
        <v>1.1599999999999999</v>
      </c>
      <c r="J9490" s="1">
        <v>6.1</v>
      </c>
      <c r="K9490" s="1">
        <v>0.14000000000000001</v>
      </c>
      <c r="L9490" s="1">
        <v>0.14000000000000001</v>
      </c>
      <c r="M9490" s="3">
        <f>PI()*(D9490*0.0254)^2/4</f>
        <v>4.1043305806897315E-2</v>
      </c>
      <c r="N9490" s="1">
        <f>ROUND(H9490*4.45,0)</f>
        <v>19</v>
      </c>
      <c r="O9490" s="1">
        <f>I9490*745.7</f>
        <v>865.01199999999994</v>
      </c>
      <c r="P9490" s="5">
        <f>ROUND(N9490^(3/2)/O9490/SQRT(2*1.28*M9490)*100,0)</f>
        <v>30</v>
      </c>
      <c r="Q9490" s="4">
        <f>E9490/D9490</f>
        <v>1</v>
      </c>
      <c r="R9490" s="1">
        <f>ROUND(L9490^(3/2)/K9490*100*SQRT(2/PI()),0)</f>
        <v>30</v>
      </c>
      <c r="S9490" s="1" t="str">
        <f>IF(AND(R9490&gt;=R9489,R9490&gt;R9491),"YES","NO")</f>
        <v>NO</v>
      </c>
      <c r="T9490" s="1">
        <f>IF(C9490&lt;C9489,0,IF(T9489=1,1,IF(S9490="YES",1,0)))</f>
        <v>1</v>
      </c>
      <c r="U9490" s="1" t="str">
        <f>IF(AND(T9489=0,T9490=1),"YES","NO")</f>
        <v>NO</v>
      </c>
    </row>
    <row r="9491" spans="1:21" x14ac:dyDescent="0.3">
      <c r="A9491" s="1">
        <v>9491</v>
      </c>
      <c r="B9491" s="1">
        <v>492</v>
      </c>
      <c r="C9491" s="1">
        <v>13000</v>
      </c>
      <c r="D9491" s="1">
        <v>9</v>
      </c>
      <c r="E9491" s="1">
        <v>9</v>
      </c>
      <c r="F9491" s="1">
        <v>2</v>
      </c>
      <c r="G9491" s="1" t="s">
        <v>4</v>
      </c>
      <c r="H9491" s="1">
        <v>5.01</v>
      </c>
      <c r="I9491" s="1">
        <v>1.79</v>
      </c>
      <c r="J9491" s="1">
        <v>8.66</v>
      </c>
      <c r="K9491" s="1">
        <v>0.17</v>
      </c>
      <c r="L9491" s="1">
        <v>0.14000000000000001</v>
      </c>
      <c r="M9491" s="3">
        <f>PI()*(D9491*0.0254)^2/4</f>
        <v>4.1043305806897315E-2</v>
      </c>
      <c r="N9491" s="1">
        <f>ROUND(H9491*4.45,0)</f>
        <v>22</v>
      </c>
      <c r="O9491" s="1">
        <f>I9491*745.7</f>
        <v>1334.8030000000001</v>
      </c>
      <c r="P9491" s="5">
        <f>ROUND(N9491^(3/2)/O9491/SQRT(2*1.28*M9491)*100,0)</f>
        <v>24</v>
      </c>
      <c r="Q9491" s="4">
        <f>E9491/D9491</f>
        <v>1</v>
      </c>
      <c r="R9491" s="1">
        <f>ROUND(L9491^(3/2)/K9491*100*SQRT(2/PI()),0)</f>
        <v>25</v>
      </c>
      <c r="S9491" s="1" t="str">
        <f>IF(AND(R9491&gt;=R9490,R9491&gt;R9492),"YES","NO")</f>
        <v>NO</v>
      </c>
      <c r="T9491" s="1">
        <f>IF(C9491&lt;C9490,0,IF(T9490=1,1,IF(S9491="YES",1,0)))</f>
        <v>1</v>
      </c>
      <c r="U9491" s="1" t="str">
        <f>IF(AND(T9490=0,T9491=1),"YES","NO")</f>
        <v>NO</v>
      </c>
    </row>
    <row r="9492" spans="1:21" x14ac:dyDescent="0.3">
      <c r="A9492" s="1">
        <v>9492</v>
      </c>
      <c r="B9492" s="1">
        <v>492</v>
      </c>
      <c r="C9492" s="1">
        <v>13999</v>
      </c>
      <c r="D9492" s="1">
        <v>9</v>
      </c>
      <c r="E9492" s="1">
        <v>9</v>
      </c>
      <c r="F9492" s="1">
        <v>2</v>
      </c>
      <c r="G9492" s="1" t="s">
        <v>4</v>
      </c>
      <c r="H9492" s="1">
        <v>5.93</v>
      </c>
      <c r="I9492" s="1">
        <v>2.62</v>
      </c>
      <c r="J9492" s="1">
        <v>11.81</v>
      </c>
      <c r="K9492" s="1">
        <v>0.2</v>
      </c>
      <c r="L9492" s="1">
        <v>0.14000000000000001</v>
      </c>
      <c r="M9492" s="3">
        <f>PI()*(D9492*0.0254)^2/4</f>
        <v>4.1043305806897315E-2</v>
      </c>
      <c r="N9492" s="1">
        <f>ROUND(H9492*4.45,0)</f>
        <v>26</v>
      </c>
      <c r="O9492" s="1">
        <f>I9492*745.7</f>
        <v>1953.7340000000002</v>
      </c>
      <c r="P9492" s="5">
        <f>ROUND(N9492^(3/2)/O9492/SQRT(2*1.28*M9492)*100,0)</f>
        <v>21</v>
      </c>
      <c r="Q9492" s="4">
        <f>E9492/D9492</f>
        <v>1</v>
      </c>
      <c r="R9492" s="1">
        <f>ROUND(L9492^(3/2)/K9492*100*SQRT(2/PI()),0)</f>
        <v>21</v>
      </c>
      <c r="S9492" s="1" t="str">
        <f>IF(AND(R9492&gt;=R9491,R9492&gt;R9493),"YES","NO")</f>
        <v>NO</v>
      </c>
      <c r="T9492" s="1">
        <f>IF(C9492&lt;C9491,0,IF(T9491=1,1,IF(S9492="YES",1,0)))</f>
        <v>1</v>
      </c>
      <c r="U9492" s="1" t="str">
        <f>IF(AND(T9491=0,T9492=1),"YES","NO")</f>
        <v>NO</v>
      </c>
    </row>
    <row r="9493" spans="1:21" x14ac:dyDescent="0.3">
      <c r="A9493" s="1">
        <v>9493</v>
      </c>
      <c r="B9493" s="1">
        <v>492</v>
      </c>
      <c r="C9493" s="1">
        <v>15000</v>
      </c>
      <c r="D9493" s="1">
        <v>9</v>
      </c>
      <c r="E9493" s="1">
        <v>9</v>
      </c>
      <c r="F9493" s="1">
        <v>2</v>
      </c>
      <c r="G9493" s="1" t="s">
        <v>4</v>
      </c>
      <c r="H9493" s="1">
        <v>6.95</v>
      </c>
      <c r="I9493" s="1">
        <v>3.71</v>
      </c>
      <c r="J9493" s="1">
        <v>15.58</v>
      </c>
      <c r="K9493" s="1">
        <v>0.23</v>
      </c>
      <c r="L9493" s="1">
        <v>0.15</v>
      </c>
      <c r="M9493" s="3">
        <f>PI()*(D9493*0.0254)^2/4</f>
        <v>4.1043305806897315E-2</v>
      </c>
      <c r="N9493" s="1">
        <f>ROUND(H9493*4.45,0)</f>
        <v>31</v>
      </c>
      <c r="O9493" s="1">
        <f>I9493*745.7</f>
        <v>2766.547</v>
      </c>
      <c r="P9493" s="5">
        <f>ROUND(N9493^(3/2)/O9493/SQRT(2*1.28*M9493)*100,0)</f>
        <v>19</v>
      </c>
      <c r="Q9493" s="4">
        <f>E9493/D9493</f>
        <v>1</v>
      </c>
      <c r="R9493" s="1">
        <f>ROUND(L9493^(3/2)/K9493*100*SQRT(2/PI()),0)</f>
        <v>20</v>
      </c>
      <c r="S9493" s="1" t="str">
        <f>IF(AND(R9493&gt;=R9492,R9493&gt;R9494),"YES","NO")</f>
        <v>NO</v>
      </c>
      <c r="T9493" s="1">
        <f>IF(C9493&lt;C9492,0,IF(T9492=1,1,IF(S9493="YES",1,0)))</f>
        <v>1</v>
      </c>
      <c r="U9493" s="1" t="str">
        <f>IF(AND(T9492=0,T9493=1),"YES","NO")</f>
        <v>NO</v>
      </c>
    </row>
    <row r="9494" spans="1:21" x14ac:dyDescent="0.3">
      <c r="A9494" s="1">
        <v>9494</v>
      </c>
      <c r="B9494" s="1">
        <v>492</v>
      </c>
      <c r="C9494" s="1">
        <v>16000</v>
      </c>
      <c r="D9494" s="1">
        <v>9</v>
      </c>
      <c r="E9494" s="1">
        <v>9</v>
      </c>
      <c r="F9494" s="1">
        <v>2</v>
      </c>
      <c r="G9494" s="1" t="s">
        <v>4</v>
      </c>
      <c r="H9494" s="1">
        <v>8.07</v>
      </c>
      <c r="I9494" s="1">
        <v>5.0999999999999996</v>
      </c>
      <c r="J9494" s="1">
        <v>20.100000000000001</v>
      </c>
      <c r="K9494" s="1">
        <v>0.26</v>
      </c>
      <c r="L9494" s="1">
        <v>0.15</v>
      </c>
      <c r="M9494" s="3">
        <f>PI()*(D9494*0.0254)^2/4</f>
        <v>4.1043305806897315E-2</v>
      </c>
      <c r="N9494" s="1">
        <f>ROUND(H9494*4.45,0)</f>
        <v>36</v>
      </c>
      <c r="O9494" s="1">
        <f>I9494*745.7</f>
        <v>3803.07</v>
      </c>
      <c r="P9494" s="5">
        <f>ROUND(N9494^(3/2)/O9494/SQRT(2*1.28*M9494)*100,0)</f>
        <v>18</v>
      </c>
      <c r="Q9494" s="4">
        <f>E9494/D9494</f>
        <v>1</v>
      </c>
      <c r="R9494" s="1">
        <f>ROUND(L9494^(3/2)/K9494*100*SQRT(2/PI()),0)</f>
        <v>18</v>
      </c>
      <c r="S9494" s="1" t="str">
        <f>IF(AND(R9494&gt;=R9493,R9494&gt;R9495),"YES","NO")</f>
        <v>NO</v>
      </c>
      <c r="T9494" s="1">
        <f>IF(C9494&lt;C9493,0,IF(T9493=1,1,IF(S9494="YES",1,0)))</f>
        <v>1</v>
      </c>
      <c r="U9494" s="1" t="str">
        <f>IF(AND(T9493=0,T9494=1),"YES","NO")</f>
        <v>NO</v>
      </c>
    </row>
    <row r="9495" spans="1:21" x14ac:dyDescent="0.3">
      <c r="A9495" s="1">
        <v>9495</v>
      </c>
      <c r="B9495" s="1">
        <v>492</v>
      </c>
      <c r="C9495" s="1">
        <v>17000</v>
      </c>
      <c r="D9495" s="1">
        <v>9</v>
      </c>
      <c r="E9495" s="1">
        <v>9</v>
      </c>
      <c r="F9495" s="1">
        <v>2</v>
      </c>
      <c r="G9495" s="1" t="s">
        <v>4</v>
      </c>
      <c r="H9495" s="1">
        <v>9.2899999999999991</v>
      </c>
      <c r="I9495" s="1">
        <v>6.88</v>
      </c>
      <c r="J9495" s="1">
        <v>25.49</v>
      </c>
      <c r="K9495" s="1">
        <v>0.28999999999999998</v>
      </c>
      <c r="L9495" s="1">
        <v>0.15</v>
      </c>
      <c r="M9495" s="3">
        <f>PI()*(D9495*0.0254)^2/4</f>
        <v>4.1043305806897315E-2</v>
      </c>
      <c r="N9495" s="1">
        <f>ROUND(H9495*4.45,0)</f>
        <v>41</v>
      </c>
      <c r="O9495" s="1">
        <f>I9495*745.7</f>
        <v>5130.4160000000002</v>
      </c>
      <c r="P9495" s="5">
        <f>ROUND(N9495^(3/2)/O9495/SQRT(2*1.28*M9495)*100,0)</f>
        <v>16</v>
      </c>
      <c r="Q9495" s="4">
        <f>E9495/D9495</f>
        <v>1</v>
      </c>
      <c r="R9495" s="1">
        <f>ROUND(L9495^(3/2)/K9495*100*SQRT(2/PI()),0)</f>
        <v>16</v>
      </c>
      <c r="S9495" s="1" t="str">
        <f>IF(AND(R9495&gt;=R9494,R9495&gt;R9496),"YES","NO")</f>
        <v>NO</v>
      </c>
      <c r="T9495" s="1">
        <f>IF(C9495&lt;C9494,0,IF(T9494=1,1,IF(S9495="YES",1,0)))</f>
        <v>1</v>
      </c>
      <c r="U9495" s="1" t="str">
        <f>IF(AND(T9494=0,T9495=1),"YES","NO")</f>
        <v>NO</v>
      </c>
    </row>
    <row r="9496" spans="1:21" x14ac:dyDescent="0.3">
      <c r="A9496" s="1">
        <v>9496</v>
      </c>
      <c r="B9496" s="1">
        <v>492</v>
      </c>
      <c r="C9496" s="1">
        <v>18000</v>
      </c>
      <c r="D9496" s="1">
        <v>9</v>
      </c>
      <c r="E9496" s="1">
        <v>9</v>
      </c>
      <c r="F9496" s="1">
        <v>2</v>
      </c>
      <c r="G9496" s="1" t="s">
        <v>4</v>
      </c>
      <c r="H9496" s="1">
        <v>10.63</v>
      </c>
      <c r="I9496" s="1">
        <v>9.11</v>
      </c>
      <c r="J9496" s="1">
        <v>31.91</v>
      </c>
      <c r="K9496" s="1">
        <v>0.33</v>
      </c>
      <c r="L9496" s="1">
        <v>0.16</v>
      </c>
      <c r="M9496" s="3">
        <f>PI()*(D9496*0.0254)^2/4</f>
        <v>4.1043305806897315E-2</v>
      </c>
      <c r="N9496" s="1">
        <f>ROUND(H9496*4.45,0)</f>
        <v>47</v>
      </c>
      <c r="O9496" s="1">
        <f>I9496*745.7</f>
        <v>6793.3270000000002</v>
      </c>
      <c r="P9496" s="5">
        <f>ROUND(N9496^(3/2)/O9496/SQRT(2*1.28*M9496)*100,0)</f>
        <v>15</v>
      </c>
      <c r="Q9496" s="4">
        <f>E9496/D9496</f>
        <v>1</v>
      </c>
      <c r="R9496" s="1">
        <f>ROUND(L9496^(3/2)/K9496*100*SQRT(2/PI()),0)</f>
        <v>15</v>
      </c>
      <c r="S9496" s="1" t="str">
        <f>IF(AND(R9496&gt;=R9495,R9496&gt;R9497),"YES","NO")</f>
        <v>NO</v>
      </c>
      <c r="T9496" s="1">
        <f>IF(C9496&lt;C9495,0,IF(T9495=1,1,IF(S9496="YES",1,0)))</f>
        <v>1</v>
      </c>
      <c r="U9496" s="1" t="str">
        <f>IF(AND(T9495=0,T9496=1),"YES","NO")</f>
        <v>NO</v>
      </c>
    </row>
    <row r="9497" spans="1:21" x14ac:dyDescent="0.3">
      <c r="A9497" s="1">
        <v>9497</v>
      </c>
      <c r="B9497" s="1">
        <v>492</v>
      </c>
      <c r="C9497" s="1">
        <v>19000</v>
      </c>
      <c r="D9497" s="1">
        <v>9</v>
      </c>
      <c r="E9497" s="1">
        <v>9</v>
      </c>
      <c r="F9497" s="1">
        <v>2</v>
      </c>
      <c r="G9497" s="1" t="s">
        <v>4</v>
      </c>
      <c r="H9497" s="1">
        <v>12.1</v>
      </c>
      <c r="I9497" s="1">
        <v>11.95</v>
      </c>
      <c r="J9497" s="1">
        <v>39.630000000000003</v>
      </c>
      <c r="K9497" s="1">
        <v>0.37</v>
      </c>
      <c r="L9497" s="1">
        <v>0.16</v>
      </c>
      <c r="M9497" s="3">
        <f>PI()*(D9497*0.0254)^2/4</f>
        <v>4.1043305806897315E-2</v>
      </c>
      <c r="N9497" s="1">
        <f>ROUND(H9497*4.45,0)</f>
        <v>54</v>
      </c>
      <c r="O9497" s="1">
        <f>I9497*745.7</f>
        <v>8911.1149999999998</v>
      </c>
      <c r="P9497" s="5">
        <f>ROUND(N9497^(3/2)/O9497/SQRT(2*1.28*M9497)*100,0)</f>
        <v>14</v>
      </c>
      <c r="Q9497" s="4">
        <f>E9497/D9497</f>
        <v>1</v>
      </c>
      <c r="R9497" s="1">
        <f>ROUND(L9497^(3/2)/K9497*100*SQRT(2/PI()),0)</f>
        <v>14</v>
      </c>
      <c r="S9497" s="1" t="str">
        <f>IF(AND(R9497&gt;=R9496,R9497&gt;R9498),"YES","NO")</f>
        <v>NO</v>
      </c>
      <c r="T9497" s="1">
        <f>IF(C9497&lt;C9496,0,IF(T9496=1,1,IF(S9497="YES",1,0)))</f>
        <v>1</v>
      </c>
      <c r="U9497" s="1" t="str">
        <f>IF(AND(T9496=0,T9497=1),"YES","NO")</f>
        <v>NO</v>
      </c>
    </row>
    <row r="9498" spans="1:21" x14ac:dyDescent="0.3">
      <c r="A9498" s="1">
        <v>9498</v>
      </c>
      <c r="B9498" s="1">
        <v>492</v>
      </c>
      <c r="C9498" s="1">
        <v>20000</v>
      </c>
      <c r="D9498" s="1">
        <v>9</v>
      </c>
      <c r="E9498" s="1">
        <v>9</v>
      </c>
      <c r="F9498" s="1">
        <v>2</v>
      </c>
      <c r="G9498" s="1" t="s">
        <v>4</v>
      </c>
      <c r="H9498" s="1">
        <v>13.32</v>
      </c>
      <c r="I9498" s="1">
        <v>13.88</v>
      </c>
      <c r="J9498" s="1">
        <v>43.73</v>
      </c>
      <c r="K9498" s="1">
        <v>0.37</v>
      </c>
      <c r="L9498" s="1">
        <v>0.16</v>
      </c>
      <c r="M9498" s="3">
        <f>PI()*(D9498*0.0254)^2/4</f>
        <v>4.1043305806897315E-2</v>
      </c>
      <c r="N9498" s="1">
        <f>ROUND(H9498*4.45,0)</f>
        <v>59</v>
      </c>
      <c r="O9498" s="1">
        <f>I9498*745.7</f>
        <v>10350.316000000001</v>
      </c>
      <c r="P9498" s="5">
        <f>ROUND(N9498^(3/2)/O9498/SQRT(2*1.28*M9498)*100,0)</f>
        <v>14</v>
      </c>
      <c r="Q9498" s="4">
        <f>E9498/D9498</f>
        <v>1</v>
      </c>
      <c r="R9498" s="1">
        <f>ROUND(L9498^(3/2)/K9498*100*SQRT(2/PI()),0)</f>
        <v>14</v>
      </c>
      <c r="S9498" s="1" t="str">
        <f>IF(AND(R9498&gt;=R9497,R9498&gt;R9499),"YES","NO")</f>
        <v>YES</v>
      </c>
      <c r="T9498" s="1">
        <f>IF(C9498&lt;C9497,0,IF(T9497=1,1,IF(S9498="YES",1,0)))</f>
        <v>1</v>
      </c>
      <c r="U9498" s="1" t="str">
        <f>IF(AND(T9497=0,T9498=1),"YES","NO")</f>
        <v>NO</v>
      </c>
    </row>
    <row r="9499" spans="1:21" x14ac:dyDescent="0.3">
      <c r="A9499" s="1">
        <v>9499</v>
      </c>
      <c r="B9499" s="1">
        <v>492</v>
      </c>
      <c r="C9499" s="1">
        <v>21000</v>
      </c>
      <c r="D9499" s="1">
        <v>9</v>
      </c>
      <c r="E9499" s="1">
        <v>9</v>
      </c>
      <c r="F9499" s="1">
        <v>2</v>
      </c>
      <c r="G9499" s="1" t="s">
        <v>4</v>
      </c>
      <c r="H9499" s="1">
        <v>15.01</v>
      </c>
      <c r="I9499" s="1">
        <v>20.149999999999999</v>
      </c>
      <c r="J9499" s="1">
        <v>60.46</v>
      </c>
      <c r="K9499" s="1">
        <v>0.46</v>
      </c>
      <c r="L9499" s="1">
        <v>0.16</v>
      </c>
      <c r="M9499" s="3">
        <f>PI()*(D9499*0.0254)^2/4</f>
        <v>4.1043305806897315E-2</v>
      </c>
      <c r="N9499" s="1">
        <f>ROUND(H9499*4.45,0)</f>
        <v>67</v>
      </c>
      <c r="O9499" s="1">
        <f>I9499*745.7</f>
        <v>15025.855</v>
      </c>
      <c r="P9499" s="5">
        <f>ROUND(N9499^(3/2)/O9499/SQRT(2*1.28*M9499)*100,0)</f>
        <v>11</v>
      </c>
      <c r="Q9499" s="4">
        <f>E9499/D9499</f>
        <v>1</v>
      </c>
      <c r="R9499" s="1">
        <f>ROUND(L9499^(3/2)/K9499*100*SQRT(2/PI()),0)</f>
        <v>11</v>
      </c>
      <c r="S9499" s="1" t="str">
        <f>IF(AND(R9499&gt;=R9498,R9499&gt;R9500),"YES","NO")</f>
        <v>NO</v>
      </c>
      <c r="T9499" s="1">
        <f>IF(C9499&lt;C9498,0,IF(T9498=1,1,IF(S9499="YES",1,0)))</f>
        <v>1</v>
      </c>
      <c r="U9499" s="1" t="str">
        <f>IF(AND(T9498=0,T9499=1),"YES","NO")</f>
        <v>NO</v>
      </c>
    </row>
  </sheetData>
  <autoFilter ref="A1:V9499">
    <sortState ref="A2:U9499">
      <sortCondition ref="A1:A9499"/>
    </sortState>
  </autoFilter>
  <sortState ref="A9:O9507">
    <sortCondition ref="A9:A9507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37"/>
  <sheetViews>
    <sheetView workbookViewId="0">
      <pane ySplit="1" topLeftCell="A2" activePane="bottomLeft" state="frozen"/>
      <selection activeCell="F1" sqref="F1"/>
      <selection pane="bottomLeft" activeCell="N2" sqref="N2"/>
    </sheetView>
  </sheetViews>
  <sheetFormatPr baseColWidth="10" defaultRowHeight="14.4" x14ac:dyDescent="0.3"/>
  <cols>
    <col min="5" max="13" width="10.88671875" style="1"/>
    <col min="14" max="14" width="11.44140625" style="1"/>
    <col min="15" max="20" width="10.88671875" style="1"/>
  </cols>
  <sheetData>
    <row r="1" spans="1:22" x14ac:dyDescent="0.3">
      <c r="A1" s="1" t="s">
        <v>0</v>
      </c>
      <c r="B1" s="1" t="s">
        <v>45</v>
      </c>
      <c r="C1" s="1" t="s">
        <v>28</v>
      </c>
      <c r="D1" s="1" t="s">
        <v>44</v>
      </c>
      <c r="E1" s="1" t="s">
        <v>29</v>
      </c>
      <c r="F1" s="1" t="s">
        <v>30</v>
      </c>
      <c r="G1" s="1" t="s">
        <v>3</v>
      </c>
      <c r="H1" s="1" t="s">
        <v>31</v>
      </c>
      <c r="I1" s="1" t="s">
        <v>32</v>
      </c>
      <c r="J1" s="1" t="s">
        <v>33</v>
      </c>
      <c r="K1" s="1" t="s">
        <v>1</v>
      </c>
      <c r="L1" s="1" t="s">
        <v>2</v>
      </c>
      <c r="M1" s="1" t="s">
        <v>43</v>
      </c>
      <c r="N1" s="1" t="s">
        <v>47</v>
      </c>
      <c r="O1" s="1" t="s">
        <v>34</v>
      </c>
      <c r="P1" s="1" t="s">
        <v>35</v>
      </c>
      <c r="Q1" s="1" t="s">
        <v>36</v>
      </c>
      <c r="R1" s="1" t="s">
        <v>25</v>
      </c>
      <c r="S1" s="1" t="s">
        <v>46</v>
      </c>
      <c r="T1" s="1" t="s">
        <v>37</v>
      </c>
      <c r="U1" s="1" t="s">
        <v>41</v>
      </c>
      <c r="V1" s="1" t="s">
        <v>42</v>
      </c>
    </row>
    <row r="2" spans="1:22" ht="15.6" x14ac:dyDescent="0.3">
      <c r="A2" s="1">
        <v>16000</v>
      </c>
      <c r="B2" s="8">
        <f>A2*2*PI()/60</f>
        <v>1675.5160819145563</v>
      </c>
      <c r="C2" s="1">
        <v>4</v>
      </c>
      <c r="D2" s="9">
        <f>C2*0.0254</f>
        <v>0.1016</v>
      </c>
      <c r="E2" s="1">
        <v>3.3</v>
      </c>
      <c r="F2" s="1">
        <v>2</v>
      </c>
      <c r="G2" s="1" t="s">
        <v>4</v>
      </c>
      <c r="H2" s="1">
        <v>0.37</v>
      </c>
      <c r="I2" s="1">
        <v>0.04</v>
      </c>
      <c r="J2" s="1">
        <v>0.14000000000000001</v>
      </c>
      <c r="K2" s="1">
        <v>0.1</v>
      </c>
      <c r="L2" s="1">
        <v>0.18</v>
      </c>
      <c r="M2" s="6">
        <f>P2/1.25/(D2)^4/(B2)^2</f>
        <v>5.3486964272507626E-3</v>
      </c>
      <c r="N2" s="6">
        <f>Q2/1.25/(D2)^5/(B2)^2</f>
        <v>0.78514230822852238</v>
      </c>
      <c r="O2" s="1">
        <v>8.1073199999999995E-3</v>
      </c>
      <c r="P2" s="1">
        <v>2</v>
      </c>
      <c r="Q2" s="1">
        <v>29.827999999999999</v>
      </c>
      <c r="R2" s="1">
        <v>66</v>
      </c>
      <c r="S2" s="1">
        <v>0.82499999999999996</v>
      </c>
      <c r="T2" s="1">
        <v>61</v>
      </c>
      <c r="U2" s="7">
        <f xml:space="preserve"> 0.0029*S2 + 0.0014</f>
        <v>3.7924999999999999E-3</v>
      </c>
      <c r="V2" s="7">
        <f>1.28*(C2*0.0254)^4*(A2*2*PI()/60)^2*U2</f>
        <v>1.4521370030327687</v>
      </c>
    </row>
    <row r="3" spans="1:22" hidden="1" x14ac:dyDescent="0.3">
      <c r="A3">
        <v>31000</v>
      </c>
      <c r="C3">
        <v>4</v>
      </c>
      <c r="E3" s="1">
        <v>4</v>
      </c>
      <c r="F3" s="1">
        <v>3</v>
      </c>
      <c r="G3" s="1" t="s">
        <v>4</v>
      </c>
      <c r="H3" s="1">
        <v>2.17</v>
      </c>
      <c r="I3" s="1">
        <v>0.45</v>
      </c>
      <c r="J3" s="1">
        <v>0.92</v>
      </c>
      <c r="K3" s="1">
        <v>0.18</v>
      </c>
      <c r="L3" s="1">
        <v>0.28000000000000003</v>
      </c>
      <c r="O3" s="1">
        <v>8.1073199999999995E-3</v>
      </c>
      <c r="P3" s="1">
        <v>10</v>
      </c>
      <c r="Q3" s="1">
        <v>335.565</v>
      </c>
      <c r="R3" s="1">
        <v>65</v>
      </c>
      <c r="S3" s="1">
        <v>1</v>
      </c>
      <c r="T3" s="1">
        <v>66</v>
      </c>
    </row>
    <row r="4" spans="1:22" ht="15.6" x14ac:dyDescent="0.3">
      <c r="A4" s="1">
        <v>38000</v>
      </c>
      <c r="B4" s="8">
        <f t="shared" ref="B4:B18" si="0">A4*2*PI()/60</f>
        <v>3979.3506945470713</v>
      </c>
      <c r="C4" s="1">
        <v>4.4000000000000004</v>
      </c>
      <c r="D4" s="9">
        <f t="shared" ref="D4:D18" si="1">C4*0.0254</f>
        <v>0.11176</v>
      </c>
      <c r="E4" s="1">
        <v>4</v>
      </c>
      <c r="F4" s="1">
        <v>2</v>
      </c>
      <c r="G4" s="1" t="s">
        <v>23</v>
      </c>
      <c r="H4" s="1">
        <v>2.37</v>
      </c>
      <c r="I4" s="1">
        <v>0.53</v>
      </c>
      <c r="J4" s="1">
        <v>0.87</v>
      </c>
      <c r="K4" s="1">
        <v>7.0000000000000007E-2</v>
      </c>
      <c r="L4" s="1">
        <v>0.14000000000000001</v>
      </c>
      <c r="M4" s="6">
        <f t="shared" ref="M4:M18" si="2">P4/1.25/(D4)^4/(B4)^2</f>
        <v>3.5621538316435559E-3</v>
      </c>
      <c r="N4" s="6">
        <f t="shared" ref="N4:N18" si="3">Q4/1.25/(D4)^5/(B4)^2</f>
        <v>1.1451796052384964</v>
      </c>
      <c r="O4" s="1">
        <v>9.809857E-3</v>
      </c>
      <c r="P4" s="1">
        <v>11</v>
      </c>
      <c r="Q4" s="1">
        <v>395.221</v>
      </c>
      <c r="R4" s="1">
        <v>58</v>
      </c>
      <c r="S4" s="1">
        <v>0.90909094000000001</v>
      </c>
      <c r="T4" s="1">
        <v>60</v>
      </c>
      <c r="U4" s="7">
        <f t="shared" ref="U4:U18" si="4" xml:space="preserve"> 0.0029*S4 + 0.0014</f>
        <v>4.036363726E-3</v>
      </c>
      <c r="V4" s="7">
        <f t="shared" ref="V4:V18" si="5">1.28*(C4*0.0254)^4*(A4*2*PI()/60)^2*U4</f>
        <v>12.763514199128917</v>
      </c>
    </row>
    <row r="5" spans="1:22" ht="15.6" x14ac:dyDescent="0.3">
      <c r="A5" s="1">
        <v>8000</v>
      </c>
      <c r="B5" s="8">
        <f t="shared" si="0"/>
        <v>837.75804095727813</v>
      </c>
      <c r="C5" s="1">
        <v>4.5</v>
      </c>
      <c r="D5" s="9">
        <f t="shared" si="1"/>
        <v>0.1143</v>
      </c>
      <c r="E5" s="1">
        <v>4</v>
      </c>
      <c r="F5" s="1">
        <v>2</v>
      </c>
      <c r="G5" s="1" t="s">
        <v>23</v>
      </c>
      <c r="H5" s="1">
        <v>0.12</v>
      </c>
      <c r="I5" s="1">
        <v>0.01</v>
      </c>
      <c r="J5" s="1">
        <v>0.05</v>
      </c>
      <c r="K5" s="1">
        <v>0.08</v>
      </c>
      <c r="L5" s="1">
        <v>0.14000000000000001</v>
      </c>
      <c r="M5" s="6">
        <f t="shared" si="2"/>
        <v>6.6783296954790799E-3</v>
      </c>
      <c r="N5" s="6">
        <f t="shared" si="3"/>
        <v>0.43569820244258528</v>
      </c>
      <c r="O5" s="1">
        <v>1.0260826000000001E-2</v>
      </c>
      <c r="P5" s="1">
        <v>1</v>
      </c>
      <c r="Q5" s="1">
        <v>7.4569999999999999</v>
      </c>
      <c r="R5" s="1">
        <v>83</v>
      </c>
      <c r="S5" s="1">
        <v>0.88888889999999998</v>
      </c>
      <c r="T5" s="1">
        <v>52</v>
      </c>
      <c r="U5" s="7">
        <f t="shared" si="4"/>
        <v>3.9777778099999994E-3</v>
      </c>
      <c r="V5" s="7">
        <f t="shared" si="5"/>
        <v>0.6099196450569665</v>
      </c>
    </row>
    <row r="6" spans="1:22" ht="15.6" x14ac:dyDescent="0.3">
      <c r="A6" s="1">
        <v>37000</v>
      </c>
      <c r="B6" s="8">
        <f t="shared" si="0"/>
        <v>3874.6309394274117</v>
      </c>
      <c r="C6" s="1">
        <v>4.7</v>
      </c>
      <c r="D6" s="9">
        <f t="shared" si="1"/>
        <v>0.11938</v>
      </c>
      <c r="E6" s="1">
        <v>4.2</v>
      </c>
      <c r="F6" s="1">
        <v>2</v>
      </c>
      <c r="G6" s="1" t="s">
        <v>4</v>
      </c>
      <c r="H6" s="1">
        <v>2.7</v>
      </c>
      <c r="I6" s="1">
        <v>0.64</v>
      </c>
      <c r="J6" s="1">
        <v>1.0900000000000001</v>
      </c>
      <c r="K6" s="1">
        <v>0.06</v>
      </c>
      <c r="L6" s="1">
        <v>0.12</v>
      </c>
      <c r="M6" s="6">
        <f t="shared" si="2"/>
        <v>3.1483590191467331E-3</v>
      </c>
      <c r="N6" s="6">
        <f t="shared" si="3"/>
        <v>1.048855227822737</v>
      </c>
      <c r="O6" s="1">
        <v>1.1193168E-2</v>
      </c>
      <c r="P6" s="1">
        <v>12</v>
      </c>
      <c r="Q6" s="1">
        <v>477.24799999999999</v>
      </c>
      <c r="R6" s="1">
        <v>51</v>
      </c>
      <c r="S6" s="1">
        <v>0.89361703000000003</v>
      </c>
      <c r="T6" s="1">
        <v>55</v>
      </c>
      <c r="U6" s="7">
        <f t="shared" si="4"/>
        <v>3.9914893869999997E-3</v>
      </c>
      <c r="V6" s="7">
        <f t="shared" si="5"/>
        <v>15.578725707320638</v>
      </c>
    </row>
    <row r="7" spans="1:22" ht="15.6" x14ac:dyDescent="0.3">
      <c r="A7" s="1">
        <v>38000</v>
      </c>
      <c r="B7" s="8">
        <f t="shared" si="0"/>
        <v>3979.3506945470713</v>
      </c>
      <c r="C7" s="1">
        <v>4.75</v>
      </c>
      <c r="D7" s="9">
        <f t="shared" si="1"/>
        <v>0.12064999999999999</v>
      </c>
      <c r="E7" s="1">
        <v>4.5</v>
      </c>
      <c r="F7" s="1">
        <v>2</v>
      </c>
      <c r="G7" s="1" t="s">
        <v>4</v>
      </c>
      <c r="H7" s="1">
        <v>2.81</v>
      </c>
      <c r="I7" s="1">
        <v>0.79</v>
      </c>
      <c r="J7" s="1">
        <v>1.3</v>
      </c>
      <c r="K7" s="1">
        <v>7.0000000000000007E-2</v>
      </c>
      <c r="L7" s="1">
        <v>0.12</v>
      </c>
      <c r="M7" s="6">
        <f t="shared" si="2"/>
        <v>3.0995568417014718E-3</v>
      </c>
      <c r="N7" s="6">
        <f t="shared" si="3"/>
        <v>1.1641800721201581</v>
      </c>
      <c r="O7" s="1">
        <v>1.1432586999999999E-2</v>
      </c>
      <c r="P7" s="1">
        <v>13</v>
      </c>
      <c r="Q7" s="1">
        <v>589.10299999999995</v>
      </c>
      <c r="R7" s="1">
        <v>47</v>
      </c>
      <c r="S7" s="1">
        <v>0.94736843999999998</v>
      </c>
      <c r="T7" s="1">
        <v>47</v>
      </c>
      <c r="U7" s="7">
        <f t="shared" si="4"/>
        <v>4.1473684760000001E-3</v>
      </c>
      <c r="V7" s="7">
        <f t="shared" si="5"/>
        <v>17.812149275573578</v>
      </c>
    </row>
    <row r="8" spans="1:22" ht="15.6" x14ac:dyDescent="0.3">
      <c r="A8" s="1">
        <v>38000</v>
      </c>
      <c r="B8" s="8">
        <f t="shared" si="0"/>
        <v>3979.3506945470713</v>
      </c>
      <c r="C8" s="1">
        <v>4.75</v>
      </c>
      <c r="D8" s="9">
        <f t="shared" si="1"/>
        <v>0.12064999999999999</v>
      </c>
      <c r="E8" s="1">
        <v>4.5</v>
      </c>
      <c r="F8" s="1">
        <v>2</v>
      </c>
      <c r="G8" s="1" t="s">
        <v>17</v>
      </c>
      <c r="H8" s="1">
        <v>2.81</v>
      </c>
      <c r="I8" s="1">
        <v>0.79</v>
      </c>
      <c r="J8" s="1">
        <v>1.3</v>
      </c>
      <c r="K8" s="1">
        <v>7.0000000000000007E-2</v>
      </c>
      <c r="L8" s="1">
        <v>0.12</v>
      </c>
      <c r="M8" s="6">
        <f t="shared" si="2"/>
        <v>3.0995568417014718E-3</v>
      </c>
      <c r="N8" s="6">
        <f t="shared" si="3"/>
        <v>1.1641800721201581</v>
      </c>
      <c r="O8" s="1">
        <v>1.1432586999999999E-2</v>
      </c>
      <c r="P8" s="1">
        <v>13</v>
      </c>
      <c r="Q8" s="1">
        <v>589.10299999999995</v>
      </c>
      <c r="R8" s="1">
        <v>47</v>
      </c>
      <c r="S8" s="1">
        <v>0.94736843999999998</v>
      </c>
      <c r="T8" s="1">
        <v>47</v>
      </c>
      <c r="U8" s="7">
        <f t="shared" si="4"/>
        <v>4.1473684760000001E-3</v>
      </c>
      <c r="V8" s="7">
        <f t="shared" si="5"/>
        <v>17.812149275573578</v>
      </c>
    </row>
    <row r="9" spans="1:22" ht="15.6" x14ac:dyDescent="0.3">
      <c r="A9" s="1">
        <v>30000</v>
      </c>
      <c r="B9" s="8">
        <f t="shared" si="0"/>
        <v>3141.5926535897934</v>
      </c>
      <c r="C9" s="1">
        <v>5</v>
      </c>
      <c r="D9" s="9">
        <f t="shared" si="1"/>
        <v>0.127</v>
      </c>
      <c r="E9" s="1">
        <v>3</v>
      </c>
      <c r="F9" s="1">
        <v>2</v>
      </c>
      <c r="G9" s="1" t="s">
        <v>23</v>
      </c>
      <c r="H9" s="1">
        <v>2.36</v>
      </c>
      <c r="I9" s="1">
        <v>0.43</v>
      </c>
      <c r="J9" s="1">
        <v>0.9</v>
      </c>
      <c r="K9" s="1">
        <v>0.06</v>
      </c>
      <c r="L9" s="1">
        <v>0.13</v>
      </c>
      <c r="M9" s="6">
        <f t="shared" si="2"/>
        <v>3.4274256529949901E-3</v>
      </c>
      <c r="N9" s="6">
        <f t="shared" si="3"/>
        <v>0.78669109739334042</v>
      </c>
      <c r="O9" s="1">
        <v>1.2667687E-2</v>
      </c>
      <c r="P9" s="1">
        <v>11</v>
      </c>
      <c r="Q9" s="1">
        <v>320.65100000000001</v>
      </c>
      <c r="R9" s="1">
        <v>63</v>
      </c>
      <c r="S9" s="1">
        <v>0.6</v>
      </c>
      <c r="T9" s="1">
        <v>62</v>
      </c>
      <c r="U9" s="7">
        <f t="shared" si="4"/>
        <v>3.1399999999999996E-3</v>
      </c>
      <c r="V9" s="7">
        <f t="shared" si="5"/>
        <v>10.319395249053326</v>
      </c>
    </row>
    <row r="10" spans="1:22" ht="15.6" x14ac:dyDescent="0.3">
      <c r="A10" s="1">
        <v>35000</v>
      </c>
      <c r="B10" s="8">
        <f t="shared" si="0"/>
        <v>3665.1914291880917</v>
      </c>
      <c r="C10" s="1">
        <v>5</v>
      </c>
      <c r="D10" s="9">
        <f t="shared" si="1"/>
        <v>0.127</v>
      </c>
      <c r="E10" s="1">
        <v>3</v>
      </c>
      <c r="F10" s="1">
        <v>2</v>
      </c>
      <c r="G10" s="1" t="s">
        <v>4</v>
      </c>
      <c r="H10" s="1">
        <v>2.91</v>
      </c>
      <c r="I10" s="1">
        <v>0.57999999999999996</v>
      </c>
      <c r="J10" s="1">
        <v>1.04</v>
      </c>
      <c r="K10" s="1">
        <v>0.05</v>
      </c>
      <c r="L10" s="1">
        <v>0.12</v>
      </c>
      <c r="M10" s="6">
        <f t="shared" si="2"/>
        <v>2.9759465781106788E-3</v>
      </c>
      <c r="N10" s="6">
        <f t="shared" si="3"/>
        <v>0.77959706281789043</v>
      </c>
      <c r="O10" s="1">
        <v>1.2667687E-2</v>
      </c>
      <c r="P10" s="1">
        <v>13</v>
      </c>
      <c r="Q10" s="1">
        <v>432.50599999999997</v>
      </c>
      <c r="R10" s="1">
        <v>60</v>
      </c>
      <c r="S10" s="1">
        <v>0.6</v>
      </c>
      <c r="T10" s="1">
        <v>66</v>
      </c>
      <c r="U10" s="7">
        <f t="shared" si="4"/>
        <v>3.1399999999999996E-3</v>
      </c>
      <c r="V10" s="7">
        <f t="shared" si="5"/>
        <v>14.045843533433688</v>
      </c>
    </row>
    <row r="11" spans="1:22" ht="15.6" x14ac:dyDescent="0.3">
      <c r="A11" s="1">
        <v>29000</v>
      </c>
      <c r="B11" s="8">
        <f t="shared" si="0"/>
        <v>3036.8728984701334</v>
      </c>
      <c r="C11" s="1">
        <v>5.5</v>
      </c>
      <c r="D11" s="9">
        <f t="shared" si="1"/>
        <v>0.13969999999999999</v>
      </c>
      <c r="E11" s="1">
        <v>2</v>
      </c>
      <c r="F11" s="1">
        <v>2</v>
      </c>
      <c r="G11" s="1" t="s">
        <v>23</v>
      </c>
      <c r="H11" s="1">
        <v>2.44</v>
      </c>
      <c r="I11" s="1">
        <v>0.34</v>
      </c>
      <c r="J11" s="1">
        <v>0.74</v>
      </c>
      <c r="K11" s="1">
        <v>0.03</v>
      </c>
      <c r="L11" s="1">
        <v>0.1</v>
      </c>
      <c r="M11" s="6">
        <f t="shared" si="2"/>
        <v>2.5052081503366161E-3</v>
      </c>
      <c r="N11" s="6">
        <f t="shared" si="3"/>
        <v>0.41333081539665839</v>
      </c>
      <c r="O11" s="1">
        <v>1.5327901E-2</v>
      </c>
      <c r="P11" s="1">
        <v>11</v>
      </c>
      <c r="Q11" s="1">
        <v>253.53800000000001</v>
      </c>
      <c r="R11" s="1">
        <v>73</v>
      </c>
      <c r="S11" s="1">
        <v>0.36363636999999999</v>
      </c>
      <c r="T11" s="1">
        <v>84</v>
      </c>
      <c r="U11" s="7">
        <f t="shared" si="4"/>
        <v>2.4545454730000001E-3</v>
      </c>
      <c r="V11" s="7">
        <f t="shared" si="5"/>
        <v>11.036208789340334</v>
      </c>
    </row>
    <row r="12" spans="1:22" ht="15.6" x14ac:dyDescent="0.3">
      <c r="A12" s="1">
        <v>29000</v>
      </c>
      <c r="B12" s="8">
        <f t="shared" si="0"/>
        <v>3036.8728984701334</v>
      </c>
      <c r="C12" s="1">
        <v>5.5</v>
      </c>
      <c r="D12" s="9">
        <f t="shared" si="1"/>
        <v>0.13969999999999999</v>
      </c>
      <c r="E12" s="1">
        <v>2.5</v>
      </c>
      <c r="F12" s="1">
        <v>2</v>
      </c>
      <c r="G12" s="1" t="s">
        <v>23</v>
      </c>
      <c r="H12" s="1">
        <v>2.75</v>
      </c>
      <c r="I12" s="1">
        <v>0.43</v>
      </c>
      <c r="J12" s="1">
        <v>0.94</v>
      </c>
      <c r="K12" s="1">
        <v>0.04</v>
      </c>
      <c r="L12" s="1">
        <v>0.11</v>
      </c>
      <c r="M12" s="6">
        <f t="shared" si="2"/>
        <v>2.7329543458217628E-3</v>
      </c>
      <c r="N12" s="6">
        <f t="shared" si="3"/>
        <v>0.52274191358989153</v>
      </c>
      <c r="O12" s="1">
        <v>1.5327901E-2</v>
      </c>
      <c r="P12" s="1">
        <v>12</v>
      </c>
      <c r="Q12" s="1">
        <v>320.65100000000001</v>
      </c>
      <c r="R12" s="1">
        <v>65</v>
      </c>
      <c r="S12" s="1">
        <v>0.45454547000000001</v>
      </c>
      <c r="T12" s="1">
        <v>73</v>
      </c>
      <c r="U12" s="7">
        <f t="shared" si="4"/>
        <v>2.7181818629999997E-3</v>
      </c>
      <c r="V12" s="7">
        <f t="shared" si="5"/>
        <v>12.221579472635044</v>
      </c>
    </row>
    <row r="13" spans="1:22" ht="15.6" x14ac:dyDescent="0.3">
      <c r="A13" s="1">
        <v>31000</v>
      </c>
      <c r="B13" s="8">
        <f t="shared" si="0"/>
        <v>3246.3124087094529</v>
      </c>
      <c r="C13" s="1">
        <v>6</v>
      </c>
      <c r="D13" s="9">
        <f t="shared" si="1"/>
        <v>0.15239999999999998</v>
      </c>
      <c r="E13" s="1">
        <v>2</v>
      </c>
      <c r="F13" s="1">
        <v>2</v>
      </c>
      <c r="G13" s="1" t="s">
        <v>23</v>
      </c>
      <c r="H13" s="1">
        <v>3.84</v>
      </c>
      <c r="I13" s="1">
        <v>0.65</v>
      </c>
      <c r="J13" s="1">
        <v>1.32</v>
      </c>
      <c r="K13" s="1">
        <v>0.03</v>
      </c>
      <c r="L13" s="1">
        <v>0.1</v>
      </c>
      <c r="M13" s="6">
        <f t="shared" si="2"/>
        <v>2.3923152941401392E-3</v>
      </c>
      <c r="N13" s="6">
        <f t="shared" si="3"/>
        <v>0.44757109180415172</v>
      </c>
      <c r="O13" s="1">
        <v>1.8241469E-2</v>
      </c>
      <c r="P13" s="1">
        <v>17</v>
      </c>
      <c r="Q13" s="1">
        <v>484.70499999999998</v>
      </c>
      <c r="R13" s="1">
        <v>67</v>
      </c>
      <c r="S13" s="1">
        <v>0.33333333999999998</v>
      </c>
      <c r="T13" s="1">
        <v>84</v>
      </c>
      <c r="U13" s="7">
        <f t="shared" si="4"/>
        <v>2.3666666859999998E-3</v>
      </c>
      <c r="V13" s="7">
        <f t="shared" si="5"/>
        <v>17.221364496060701</v>
      </c>
    </row>
    <row r="14" spans="1:22" ht="15.6" x14ac:dyDescent="0.3">
      <c r="A14" s="1">
        <v>22000</v>
      </c>
      <c r="B14" s="8">
        <f t="shared" si="0"/>
        <v>2303.8346126325146</v>
      </c>
      <c r="C14" s="1">
        <v>7</v>
      </c>
      <c r="D14" s="9">
        <f t="shared" si="1"/>
        <v>0.17779999999999999</v>
      </c>
      <c r="E14" s="1">
        <v>3</v>
      </c>
      <c r="F14" s="1">
        <v>2</v>
      </c>
      <c r="G14" s="1" t="s">
        <v>23</v>
      </c>
      <c r="H14" s="1">
        <v>3.55</v>
      </c>
      <c r="I14" s="1">
        <v>0.5</v>
      </c>
      <c r="J14" s="1">
        <v>1.43</v>
      </c>
      <c r="K14" s="1">
        <v>0.03</v>
      </c>
      <c r="L14" s="1">
        <v>0.1</v>
      </c>
      <c r="M14" s="6">
        <f t="shared" si="2"/>
        <v>2.4131279257355314E-3</v>
      </c>
      <c r="N14" s="6">
        <f t="shared" si="3"/>
        <v>0.31627346284817665</v>
      </c>
      <c r="O14" s="1">
        <v>2.4828666999999999E-2</v>
      </c>
      <c r="P14" s="1">
        <v>16</v>
      </c>
      <c r="Q14" s="1">
        <v>372.85</v>
      </c>
      <c r="R14" s="1">
        <v>68</v>
      </c>
      <c r="S14" s="1">
        <v>0.42857142999999998</v>
      </c>
      <c r="T14" s="1">
        <v>84</v>
      </c>
      <c r="U14" s="7">
        <f t="shared" si="4"/>
        <v>2.642857147E-3</v>
      </c>
      <c r="V14" s="7">
        <f t="shared" si="5"/>
        <v>17.943753016429834</v>
      </c>
    </row>
    <row r="15" spans="1:22" ht="15.6" x14ac:dyDescent="0.3">
      <c r="A15" s="1">
        <v>21000</v>
      </c>
      <c r="B15" s="8">
        <f t="shared" si="0"/>
        <v>2199.114857512855</v>
      </c>
      <c r="C15" s="1">
        <v>7.5</v>
      </c>
      <c r="D15" s="9">
        <f t="shared" si="1"/>
        <v>0.1905</v>
      </c>
      <c r="E15" s="1">
        <v>2.5</v>
      </c>
      <c r="F15" s="1">
        <v>2</v>
      </c>
      <c r="G15" s="1" t="s">
        <v>23</v>
      </c>
      <c r="H15" s="1">
        <v>3.53</v>
      </c>
      <c r="I15" s="1">
        <v>0.44</v>
      </c>
      <c r="J15" s="1">
        <v>1.31</v>
      </c>
      <c r="K15" s="1">
        <v>0.02</v>
      </c>
      <c r="L15" s="1">
        <v>0.08</v>
      </c>
      <c r="M15" s="6">
        <f t="shared" si="2"/>
        <v>2.0097138440338023E-3</v>
      </c>
      <c r="N15" s="6">
        <f t="shared" si="3"/>
        <v>0.21633962924483033</v>
      </c>
      <c r="O15" s="1">
        <v>2.8502296999999999E-2</v>
      </c>
      <c r="P15" s="1">
        <v>16</v>
      </c>
      <c r="Q15" s="1">
        <v>328.108</v>
      </c>
      <c r="R15" s="1">
        <v>72</v>
      </c>
      <c r="S15" s="1">
        <v>0.33333333999999998</v>
      </c>
      <c r="T15" s="1">
        <v>90</v>
      </c>
      <c r="U15" s="7">
        <f t="shared" si="4"/>
        <v>2.3666666859999998E-3</v>
      </c>
      <c r="V15" s="7">
        <f t="shared" si="5"/>
        <v>19.294023922129988</v>
      </c>
    </row>
    <row r="16" spans="1:22" ht="15.6" x14ac:dyDescent="0.3">
      <c r="A16" s="1">
        <v>18000</v>
      </c>
      <c r="B16" s="8">
        <f t="shared" si="0"/>
        <v>1884.9555921538761</v>
      </c>
      <c r="C16" s="1">
        <v>8.625</v>
      </c>
      <c r="D16" s="9">
        <f t="shared" si="1"/>
        <v>0.21907499999999999</v>
      </c>
      <c r="E16" s="1">
        <v>3.75</v>
      </c>
      <c r="F16" s="1">
        <v>2</v>
      </c>
      <c r="G16" s="1" t="s">
        <v>23</v>
      </c>
      <c r="H16" s="1">
        <v>4.6399999999999997</v>
      </c>
      <c r="I16" s="1">
        <v>0.74</v>
      </c>
      <c r="J16" s="1">
        <v>2.59</v>
      </c>
      <c r="K16" s="1">
        <v>0.03</v>
      </c>
      <c r="L16" s="1">
        <v>0.08</v>
      </c>
      <c r="M16" s="6">
        <f t="shared" si="2"/>
        <v>2.052748550377995E-3</v>
      </c>
      <c r="N16" s="6">
        <f t="shared" si="3"/>
        <v>0.24621783137379222</v>
      </c>
      <c r="O16" s="1">
        <v>3.7694287E-2</v>
      </c>
      <c r="P16" s="1">
        <v>21</v>
      </c>
      <c r="Q16" s="1">
        <v>551.81799999999998</v>
      </c>
      <c r="R16" s="1">
        <v>56</v>
      </c>
      <c r="S16" s="1">
        <v>0.43478260000000002</v>
      </c>
      <c r="T16" s="1">
        <v>60</v>
      </c>
      <c r="U16" s="7">
        <f t="shared" si="4"/>
        <v>2.6608695400000002E-3</v>
      </c>
      <c r="V16" s="7">
        <f t="shared" si="5"/>
        <v>27.874499571622447</v>
      </c>
    </row>
    <row r="17" spans="1:22" ht="15.6" x14ac:dyDescent="0.3">
      <c r="A17" s="1">
        <v>15000</v>
      </c>
      <c r="B17" s="8">
        <f t="shared" si="0"/>
        <v>1570.7963267948967</v>
      </c>
      <c r="C17" s="1">
        <v>9</v>
      </c>
      <c r="D17" s="9">
        <f t="shared" si="1"/>
        <v>0.2286</v>
      </c>
      <c r="E17" s="1">
        <v>3</v>
      </c>
      <c r="F17" s="1">
        <v>2</v>
      </c>
      <c r="G17" s="1" t="s">
        <v>23</v>
      </c>
      <c r="H17" s="1">
        <v>4.5599999999999996</v>
      </c>
      <c r="I17" s="1">
        <v>0.56000000000000005</v>
      </c>
      <c r="J17" s="1">
        <v>2.35</v>
      </c>
      <c r="K17" s="1">
        <v>0.03</v>
      </c>
      <c r="L17" s="1">
        <v>0.1</v>
      </c>
      <c r="M17" s="6">
        <f t="shared" si="2"/>
        <v>2.3745172250592274E-3</v>
      </c>
      <c r="N17" s="6">
        <f t="shared" si="3"/>
        <v>0.21688088299364239</v>
      </c>
      <c r="O17" s="1">
        <v>4.1043308000000001E-2</v>
      </c>
      <c r="P17" s="1">
        <v>20</v>
      </c>
      <c r="Q17" s="1">
        <v>417.59199999999998</v>
      </c>
      <c r="R17" s="1">
        <v>66</v>
      </c>
      <c r="S17" s="1">
        <v>0.33333333999999998</v>
      </c>
      <c r="T17" s="1">
        <v>84</v>
      </c>
      <c r="U17" s="7">
        <f t="shared" si="4"/>
        <v>2.3666666859999998E-3</v>
      </c>
      <c r="V17" s="7">
        <f t="shared" si="5"/>
        <v>20.41228979843304</v>
      </c>
    </row>
    <row r="18" spans="1:22" ht="15.6" x14ac:dyDescent="0.3">
      <c r="A18" s="1">
        <v>21000</v>
      </c>
      <c r="B18" s="8">
        <f t="shared" si="0"/>
        <v>2199.114857512855</v>
      </c>
      <c r="C18" s="1">
        <v>9</v>
      </c>
      <c r="D18" s="9">
        <f t="shared" si="1"/>
        <v>0.2286</v>
      </c>
      <c r="E18" s="1">
        <v>3</v>
      </c>
      <c r="F18" s="1">
        <v>2</v>
      </c>
      <c r="G18" s="1" t="s">
        <v>9</v>
      </c>
      <c r="H18" s="1">
        <v>6.52</v>
      </c>
      <c r="I18" s="1">
        <v>1.01</v>
      </c>
      <c r="J18" s="1">
        <v>3.03</v>
      </c>
      <c r="K18" s="1">
        <v>0.02</v>
      </c>
      <c r="L18" s="1">
        <v>7.0000000000000007E-2</v>
      </c>
      <c r="M18" s="6">
        <f t="shared" si="2"/>
        <v>1.7566581511917758E-3</v>
      </c>
      <c r="N18" s="6">
        <f t="shared" si="3"/>
        <v>0.19957151222993708</v>
      </c>
      <c r="O18" s="1">
        <v>4.1043308000000001E-2</v>
      </c>
      <c r="P18" s="1">
        <v>29</v>
      </c>
      <c r="Q18" s="1">
        <v>753.15700000000004</v>
      </c>
      <c r="R18" s="1">
        <v>64</v>
      </c>
      <c r="S18" s="1">
        <v>0.33333333999999998</v>
      </c>
      <c r="T18" s="1">
        <v>74</v>
      </c>
      <c r="U18" s="7">
        <f t="shared" si="4"/>
        <v>2.3666666859999998E-3</v>
      </c>
      <c r="V18" s="7">
        <f t="shared" si="5"/>
        <v>40.008088004928737</v>
      </c>
    </row>
    <row r="19" spans="1:22" hidden="1" x14ac:dyDescent="0.3">
      <c r="A19">
        <v>17000</v>
      </c>
      <c r="C19">
        <v>9</v>
      </c>
      <c r="E19" s="1">
        <v>6</v>
      </c>
      <c r="F19" s="1">
        <v>3</v>
      </c>
      <c r="G19" s="1" t="s">
        <v>23</v>
      </c>
      <c r="H19" s="1">
        <v>6.82</v>
      </c>
      <c r="I19" s="1">
        <v>1.18</v>
      </c>
      <c r="J19" s="1">
        <v>4.38</v>
      </c>
      <c r="K19" s="1">
        <v>0.05</v>
      </c>
      <c r="L19" s="1">
        <v>0.11</v>
      </c>
      <c r="O19" s="1">
        <v>4.1043308000000001E-2</v>
      </c>
      <c r="P19" s="1">
        <v>30</v>
      </c>
      <c r="Q19" s="1">
        <v>879.92600000000004</v>
      </c>
      <c r="R19" s="1">
        <v>58</v>
      </c>
      <c r="S19" s="1">
        <v>0.66666669999999995</v>
      </c>
      <c r="T19" s="1">
        <v>58</v>
      </c>
    </row>
    <row r="20" spans="1:22" hidden="1" x14ac:dyDescent="0.3">
      <c r="A20">
        <v>3000</v>
      </c>
      <c r="C20">
        <v>9</v>
      </c>
      <c r="E20" s="1">
        <v>6</v>
      </c>
      <c r="F20" s="1">
        <v>4</v>
      </c>
      <c r="G20" s="1" t="s">
        <v>23</v>
      </c>
      <c r="H20" s="1">
        <v>0.34</v>
      </c>
      <c r="I20" s="1">
        <v>0.01</v>
      </c>
      <c r="J20" s="1">
        <v>0.26</v>
      </c>
      <c r="K20" s="1">
        <v>0.09</v>
      </c>
      <c r="L20" s="1">
        <v>0.18</v>
      </c>
      <c r="O20" s="1">
        <v>4.1043308000000001E-2</v>
      </c>
      <c r="P20" s="1">
        <v>2</v>
      </c>
      <c r="Q20" s="1">
        <v>7.4569999999999999</v>
      </c>
      <c r="R20" s="1">
        <v>117</v>
      </c>
      <c r="S20" s="1">
        <v>0.66666669999999995</v>
      </c>
      <c r="T20" s="1">
        <v>68</v>
      </c>
    </row>
    <row r="21" spans="1:22" ht="15.6" x14ac:dyDescent="0.3">
      <c r="A21" s="1">
        <v>18000</v>
      </c>
      <c r="B21" s="8">
        <f>A21*2*PI()/60</f>
        <v>1884.9555921538761</v>
      </c>
      <c r="C21" s="1">
        <v>9.3000000000000007</v>
      </c>
      <c r="D21" s="9">
        <f>C21*0.0254</f>
        <v>0.23622000000000001</v>
      </c>
      <c r="E21" s="1">
        <v>3</v>
      </c>
      <c r="F21" s="1">
        <v>2</v>
      </c>
      <c r="G21" s="1" t="s">
        <v>23</v>
      </c>
      <c r="H21" s="1">
        <v>7.44</v>
      </c>
      <c r="I21" s="1">
        <v>1.1399999999999999</v>
      </c>
      <c r="J21" s="1">
        <v>3.99</v>
      </c>
      <c r="K21" s="1">
        <v>0.03</v>
      </c>
      <c r="L21" s="1">
        <v>0.1</v>
      </c>
      <c r="M21" s="6">
        <f>P21/1.25/(D21)^4/(B21)^2</f>
        <v>2.3863548305973494E-3</v>
      </c>
      <c r="N21" s="6">
        <f>Q21/1.25/(D21)^5/(B21)^2</f>
        <v>0.26023961596933848</v>
      </c>
      <c r="O21" s="1">
        <v>4.3825129999999997E-2</v>
      </c>
      <c r="P21" s="1">
        <v>33</v>
      </c>
      <c r="Q21" s="1">
        <v>850.09799999999996</v>
      </c>
      <c r="R21" s="1">
        <v>67</v>
      </c>
      <c r="S21" s="1">
        <v>0.32258063999999997</v>
      </c>
      <c r="T21" s="1">
        <v>84</v>
      </c>
      <c r="U21" s="7">
        <f xml:space="preserve"> 0.0029*S21 + 0.0014</f>
        <v>2.3354838559999998E-3</v>
      </c>
      <c r="V21" s="7">
        <f>1.28*(C21*0.0254)^4*(A21*2*PI()/60)^2*U21</f>
        <v>33.07164108624896</v>
      </c>
    </row>
    <row r="22" spans="1:22" hidden="1" x14ac:dyDescent="0.3">
      <c r="A22">
        <v>10000</v>
      </c>
      <c r="C22">
        <v>10</v>
      </c>
      <c r="E22" s="1">
        <v>6</v>
      </c>
      <c r="F22" s="1">
        <v>4</v>
      </c>
      <c r="G22" s="1" t="s">
        <v>23</v>
      </c>
      <c r="H22" s="1">
        <v>5.63</v>
      </c>
      <c r="I22" s="1">
        <v>0.66</v>
      </c>
      <c r="J22" s="1">
        <v>4.1399999999999997</v>
      </c>
      <c r="K22" s="1">
        <v>0.08</v>
      </c>
      <c r="L22" s="1">
        <v>0.18</v>
      </c>
      <c r="O22" s="1">
        <v>5.0670747000000002E-2</v>
      </c>
      <c r="P22" s="1">
        <v>25</v>
      </c>
      <c r="Q22" s="1">
        <v>492.16199999999998</v>
      </c>
      <c r="R22" s="1">
        <v>71</v>
      </c>
      <c r="S22" s="1">
        <v>0.6</v>
      </c>
      <c r="T22" s="1">
        <v>76</v>
      </c>
    </row>
    <row r="23" spans="1:22" ht="15.6" x14ac:dyDescent="0.3">
      <c r="A23" s="1">
        <v>17000</v>
      </c>
      <c r="B23" s="8">
        <f t="shared" ref="B23:B37" si="6">A23*2*PI()/60</f>
        <v>1780.235837034216</v>
      </c>
      <c r="C23" s="1">
        <v>11</v>
      </c>
      <c r="D23" s="9">
        <f t="shared" ref="D23:D37" si="7">C23*0.0254</f>
        <v>0.27939999999999998</v>
      </c>
      <c r="E23" s="1">
        <v>3</v>
      </c>
      <c r="F23" s="1">
        <v>2</v>
      </c>
      <c r="G23" s="1" t="s">
        <v>23</v>
      </c>
      <c r="H23" s="1">
        <v>12.53</v>
      </c>
      <c r="I23" s="1">
        <v>1.92</v>
      </c>
      <c r="J23" s="1">
        <v>7.1</v>
      </c>
      <c r="K23" s="1">
        <v>0.03</v>
      </c>
      <c r="L23" s="1">
        <v>0.09</v>
      </c>
      <c r="M23" s="6">
        <f t="shared" ref="M23:M37" si="8">P23/1.25/(D23)^4/(B23)^2</f>
        <v>2.3196225827353976E-3</v>
      </c>
      <c r="N23" s="6">
        <f t="shared" ref="N23:N37" si="9">Q23/1.25/(D23)^5/(B23)^2</f>
        <v>0.21226005439563791</v>
      </c>
      <c r="O23" s="1">
        <v>6.1311605999999998E-2</v>
      </c>
      <c r="P23" s="1">
        <v>56</v>
      </c>
      <c r="Q23" s="1">
        <v>1431.7439999999999</v>
      </c>
      <c r="R23" s="1">
        <v>74</v>
      </c>
      <c r="S23" s="1">
        <v>0.27272728000000002</v>
      </c>
      <c r="T23" s="1">
        <v>72</v>
      </c>
      <c r="U23" s="7">
        <f t="shared" ref="U23:U37" si="10" xml:space="preserve"> 0.0029*S23 + 0.0014</f>
        <v>2.190909112E-3</v>
      </c>
      <c r="V23" s="7">
        <f t="shared" ref="V23:V37" si="11">1.28*(C23*0.0254)^4*(A23*2*PI()/60)^2*U23</f>
        <v>54.162040434342245</v>
      </c>
    </row>
    <row r="24" spans="1:22" ht="15.6" x14ac:dyDescent="0.3">
      <c r="A24" s="1">
        <v>16000</v>
      </c>
      <c r="B24" s="8">
        <f t="shared" si="6"/>
        <v>1675.5160819145563</v>
      </c>
      <c r="C24" s="1">
        <v>11</v>
      </c>
      <c r="D24" s="9">
        <f t="shared" si="7"/>
        <v>0.27939999999999998</v>
      </c>
      <c r="E24" s="1">
        <v>3.8</v>
      </c>
      <c r="F24" s="1">
        <v>2</v>
      </c>
      <c r="G24" s="1" t="s">
        <v>5</v>
      </c>
      <c r="H24" s="1">
        <v>15.73</v>
      </c>
      <c r="I24" s="1">
        <v>2.83</v>
      </c>
      <c r="J24" s="1">
        <v>11.16</v>
      </c>
      <c r="K24" s="1">
        <v>0.05</v>
      </c>
      <c r="L24" s="1">
        <v>0.13</v>
      </c>
      <c r="M24" s="6">
        <f t="shared" si="8"/>
        <v>3.2732955391139166E-3</v>
      </c>
      <c r="N24" s="6">
        <f t="shared" si="9"/>
        <v>0.35319240455843193</v>
      </c>
      <c r="O24" s="1">
        <v>6.1311605999999998E-2</v>
      </c>
      <c r="P24" s="1">
        <v>70</v>
      </c>
      <c r="Q24" s="1">
        <v>2110.3310000000001</v>
      </c>
      <c r="R24" s="1">
        <v>70</v>
      </c>
      <c r="S24" s="1">
        <v>0.34545453999999998</v>
      </c>
      <c r="T24" s="1">
        <v>75</v>
      </c>
      <c r="U24" s="7">
        <f t="shared" si="10"/>
        <v>2.4018181659999998E-3</v>
      </c>
      <c r="V24" s="7">
        <f t="shared" si="11"/>
        <v>52.59602259607896</v>
      </c>
    </row>
    <row r="25" spans="1:22" ht="15.6" x14ac:dyDescent="0.3">
      <c r="A25" s="1">
        <v>6000</v>
      </c>
      <c r="B25" s="8">
        <f t="shared" si="6"/>
        <v>628.31853071795865</v>
      </c>
      <c r="C25" s="1">
        <v>12</v>
      </c>
      <c r="D25" s="9">
        <f t="shared" si="7"/>
        <v>0.30479999999999996</v>
      </c>
      <c r="E25" s="1">
        <v>4.5</v>
      </c>
      <c r="F25" s="1">
        <v>2</v>
      </c>
      <c r="G25" s="1" t="s">
        <v>6</v>
      </c>
      <c r="H25" s="1">
        <v>2.38</v>
      </c>
      <c r="I25" s="1">
        <v>0.15</v>
      </c>
      <c r="J25" s="1">
        <v>1.58</v>
      </c>
      <c r="K25" s="1">
        <v>0.03</v>
      </c>
      <c r="L25" s="1">
        <v>0.1</v>
      </c>
      <c r="M25" s="6">
        <f t="shared" si="8"/>
        <v>2.582635311923551E-3</v>
      </c>
      <c r="N25" s="6">
        <f t="shared" si="9"/>
        <v>8.6161021479124578E-2</v>
      </c>
      <c r="O25" s="1">
        <v>7.2965874999999999E-2</v>
      </c>
      <c r="P25" s="1">
        <v>11</v>
      </c>
      <c r="Q25" s="1">
        <v>111.855</v>
      </c>
      <c r="R25" s="1">
        <v>75</v>
      </c>
      <c r="S25" s="1">
        <v>0.375</v>
      </c>
      <c r="T25" s="1">
        <v>84</v>
      </c>
      <c r="U25" s="7">
        <f t="shared" si="10"/>
        <v>2.4875000000000001E-3</v>
      </c>
      <c r="V25" s="7">
        <f t="shared" si="11"/>
        <v>10.849073375029191</v>
      </c>
    </row>
    <row r="26" spans="1:22" ht="15.6" x14ac:dyDescent="0.3">
      <c r="A26" s="1">
        <v>8000</v>
      </c>
      <c r="B26" s="8">
        <f t="shared" si="6"/>
        <v>837.75804095727813</v>
      </c>
      <c r="C26" s="1">
        <v>12.25</v>
      </c>
      <c r="D26" s="9">
        <f t="shared" si="7"/>
        <v>0.31114999999999998</v>
      </c>
      <c r="E26" s="1">
        <v>3.75</v>
      </c>
      <c r="F26" s="1">
        <v>2</v>
      </c>
      <c r="G26" s="1" t="s">
        <v>23</v>
      </c>
      <c r="H26" s="1">
        <v>3.73</v>
      </c>
      <c r="I26" s="1">
        <v>0.28000000000000003</v>
      </c>
      <c r="J26" s="1">
        <v>2.2200000000000002</v>
      </c>
      <c r="K26" s="1">
        <v>0.02</v>
      </c>
      <c r="L26" s="1">
        <v>0.08</v>
      </c>
      <c r="M26" s="6">
        <f t="shared" si="8"/>
        <v>2.0673903137184446E-3</v>
      </c>
      <c r="N26" s="6">
        <f t="shared" si="9"/>
        <v>8.160672040970525E-2</v>
      </c>
      <c r="O26" s="1">
        <v>7.6037794000000006E-2</v>
      </c>
      <c r="P26" s="1">
        <v>17</v>
      </c>
      <c r="Q26" s="1">
        <v>208.79599999999999</v>
      </c>
      <c r="R26" s="1">
        <v>76</v>
      </c>
      <c r="S26" s="1">
        <v>0.30612244999999999</v>
      </c>
      <c r="T26" s="1">
        <v>90</v>
      </c>
      <c r="U26" s="7">
        <f t="shared" si="10"/>
        <v>2.2877551049999998E-3</v>
      </c>
      <c r="V26" s="7">
        <f t="shared" si="11"/>
        <v>19.26353267865013</v>
      </c>
    </row>
    <row r="27" spans="1:22" ht="15.6" x14ac:dyDescent="0.3">
      <c r="A27" s="1">
        <v>13999</v>
      </c>
      <c r="B27" s="8">
        <f t="shared" si="6"/>
        <v>1465.9718519201172</v>
      </c>
      <c r="C27" s="1">
        <v>13</v>
      </c>
      <c r="D27" s="9">
        <f t="shared" si="7"/>
        <v>0.33019999999999999</v>
      </c>
      <c r="E27" s="1">
        <v>4</v>
      </c>
      <c r="F27" s="1">
        <v>2</v>
      </c>
      <c r="G27" s="1" t="s">
        <v>10</v>
      </c>
      <c r="H27" s="1">
        <v>17.28</v>
      </c>
      <c r="I27" s="1">
        <v>2.65</v>
      </c>
      <c r="J27" s="1">
        <v>11.95</v>
      </c>
      <c r="K27" s="1">
        <v>0.03</v>
      </c>
      <c r="L27" s="1">
        <v>0.1</v>
      </c>
      <c r="M27" s="6">
        <f t="shared" si="8"/>
        <v>2.4111330353759229E-3</v>
      </c>
      <c r="N27" s="6">
        <f t="shared" si="9"/>
        <v>0.18739732892585909</v>
      </c>
      <c r="O27" s="1">
        <v>8.5633559999999997E-2</v>
      </c>
      <c r="P27" s="1">
        <v>77</v>
      </c>
      <c r="Q27" s="1">
        <v>1976.105</v>
      </c>
      <c r="R27" s="1">
        <v>73</v>
      </c>
      <c r="S27" s="1">
        <v>0.30769232000000002</v>
      </c>
      <c r="T27" s="1">
        <v>84</v>
      </c>
      <c r="U27" s="7">
        <f t="shared" si="10"/>
        <v>2.2923077280000001E-3</v>
      </c>
      <c r="V27" s="7">
        <f t="shared" si="11"/>
        <v>74.962217797809728</v>
      </c>
    </row>
    <row r="28" spans="1:22" ht="15.6" x14ac:dyDescent="0.3">
      <c r="A28" s="1">
        <v>13000</v>
      </c>
      <c r="B28" s="8">
        <f t="shared" si="6"/>
        <v>1361.3568165555771</v>
      </c>
      <c r="C28" s="1">
        <v>14</v>
      </c>
      <c r="D28" s="9">
        <f t="shared" si="7"/>
        <v>0.35559999999999997</v>
      </c>
      <c r="E28" s="1">
        <v>4.7</v>
      </c>
      <c r="F28" s="1">
        <v>2</v>
      </c>
      <c r="G28" s="1" t="s">
        <v>5</v>
      </c>
      <c r="H28" s="1">
        <v>27.49</v>
      </c>
      <c r="I28" s="1">
        <v>5.09</v>
      </c>
      <c r="J28" s="1">
        <v>24.66</v>
      </c>
      <c r="K28" s="1">
        <v>0.05</v>
      </c>
      <c r="L28" s="1">
        <v>0.13</v>
      </c>
      <c r="M28" s="6">
        <f t="shared" si="8"/>
        <v>3.2935091013043542E-3</v>
      </c>
      <c r="N28" s="6">
        <f t="shared" si="9"/>
        <v>0.28815038910290441</v>
      </c>
      <c r="O28" s="1">
        <v>9.9314669999999994E-2</v>
      </c>
      <c r="P28" s="1">
        <v>122</v>
      </c>
      <c r="Q28" s="1">
        <v>3795.6129999999998</v>
      </c>
      <c r="R28" s="1">
        <v>70</v>
      </c>
      <c r="S28" s="1">
        <v>0.33571427999999998</v>
      </c>
      <c r="T28" s="1">
        <v>75</v>
      </c>
      <c r="U28" s="7">
        <f t="shared" si="10"/>
        <v>2.3735714119999998E-3</v>
      </c>
      <c r="V28" s="7">
        <f t="shared" si="11"/>
        <v>90.033311048358925</v>
      </c>
    </row>
    <row r="29" spans="1:22" ht="15.6" x14ac:dyDescent="0.3">
      <c r="A29" s="1">
        <v>13000</v>
      </c>
      <c r="B29" s="8">
        <f t="shared" si="6"/>
        <v>1361.3568165555771</v>
      </c>
      <c r="C29" s="1">
        <v>14</v>
      </c>
      <c r="D29" s="9">
        <f t="shared" si="7"/>
        <v>0.35559999999999997</v>
      </c>
      <c r="E29" s="1">
        <v>4</v>
      </c>
      <c r="F29" s="1">
        <v>2</v>
      </c>
      <c r="G29" s="1" t="s">
        <v>10</v>
      </c>
      <c r="H29" s="1">
        <v>18.97</v>
      </c>
      <c r="I29" s="1">
        <v>2.82</v>
      </c>
      <c r="J29" s="1">
        <v>13.68</v>
      </c>
      <c r="K29" s="1">
        <v>0.03</v>
      </c>
      <c r="L29" s="1">
        <v>0.09</v>
      </c>
      <c r="M29" s="6">
        <f t="shared" si="8"/>
        <v>2.2676620041767685E-3</v>
      </c>
      <c r="N29" s="6">
        <f t="shared" si="9"/>
        <v>0.15964324111398634</v>
      </c>
      <c r="O29" s="1">
        <v>9.9314669999999994E-2</v>
      </c>
      <c r="P29" s="1">
        <v>84</v>
      </c>
      <c r="Q29" s="1">
        <v>2102.8739999999998</v>
      </c>
      <c r="R29" s="1">
        <v>73</v>
      </c>
      <c r="S29" s="1">
        <v>0.28571429999999998</v>
      </c>
      <c r="T29" s="1">
        <v>72</v>
      </c>
      <c r="U29" s="7">
        <f t="shared" si="10"/>
        <v>2.2285714699999998E-3</v>
      </c>
      <c r="V29" s="7">
        <f t="shared" si="11"/>
        <v>84.533234322594922</v>
      </c>
    </row>
    <row r="30" spans="1:22" ht="15.6" x14ac:dyDescent="0.3">
      <c r="A30" s="1">
        <v>13000</v>
      </c>
      <c r="B30" s="8">
        <f t="shared" si="6"/>
        <v>1361.3568165555771</v>
      </c>
      <c r="C30" s="1">
        <v>15</v>
      </c>
      <c r="D30" s="9">
        <f t="shared" si="7"/>
        <v>0.38100000000000001</v>
      </c>
      <c r="E30" s="1">
        <v>4</v>
      </c>
      <c r="F30" s="1">
        <v>2</v>
      </c>
      <c r="G30" s="1" t="s">
        <v>4</v>
      </c>
      <c r="H30" s="1">
        <v>20.16</v>
      </c>
      <c r="I30" s="1">
        <v>2.96</v>
      </c>
      <c r="J30" s="1">
        <v>14.36</v>
      </c>
      <c r="K30" s="1">
        <v>0.02</v>
      </c>
      <c r="L30" s="1">
        <v>7.0000000000000007E-2</v>
      </c>
      <c r="M30" s="6">
        <f t="shared" si="8"/>
        <v>1.8436931968773482E-3</v>
      </c>
      <c r="N30" s="6">
        <f t="shared" si="9"/>
        <v>0.11867985914429448</v>
      </c>
      <c r="O30" s="1">
        <v>0.11400919</v>
      </c>
      <c r="P30" s="1">
        <v>90</v>
      </c>
      <c r="Q30" s="1">
        <v>2207.2719999999999</v>
      </c>
      <c r="R30" s="1">
        <v>72</v>
      </c>
      <c r="S30" s="1">
        <v>0.26666667999999999</v>
      </c>
      <c r="T30" s="1">
        <v>74</v>
      </c>
      <c r="U30" s="7">
        <f t="shared" si="10"/>
        <v>2.1733333719999998E-3</v>
      </c>
      <c r="V30" s="7">
        <f t="shared" si="11"/>
        <v>108.63759973880545</v>
      </c>
    </row>
    <row r="31" spans="1:22" ht="15.6" x14ac:dyDescent="0.3">
      <c r="A31" s="1">
        <v>11000</v>
      </c>
      <c r="B31" s="8">
        <f t="shared" si="6"/>
        <v>1151.9173063162573</v>
      </c>
      <c r="C31" s="1">
        <v>16</v>
      </c>
      <c r="D31" s="9">
        <f t="shared" si="7"/>
        <v>0.40639999999999998</v>
      </c>
      <c r="E31" s="1">
        <v>4</v>
      </c>
      <c r="F31" s="1">
        <v>2</v>
      </c>
      <c r="G31" s="1" t="s">
        <v>10</v>
      </c>
      <c r="H31" s="1">
        <v>20.53</v>
      </c>
      <c r="I31" s="1">
        <v>2.69</v>
      </c>
      <c r="J31" s="1">
        <v>15.42</v>
      </c>
      <c r="K31" s="1">
        <v>0.02</v>
      </c>
      <c r="L31" s="1">
        <v>0.08</v>
      </c>
      <c r="M31" s="6">
        <f t="shared" si="8"/>
        <v>2.0112866730571054E-3</v>
      </c>
      <c r="N31" s="6">
        <f t="shared" si="9"/>
        <v>0.1090926037776201</v>
      </c>
      <c r="O31" s="1">
        <v>0.12971711</v>
      </c>
      <c r="P31" s="1">
        <v>91</v>
      </c>
      <c r="Q31" s="1">
        <v>2005.933</v>
      </c>
      <c r="R31" s="1">
        <v>75</v>
      </c>
      <c r="S31" s="1">
        <v>0.25</v>
      </c>
      <c r="T31" s="1">
        <v>90</v>
      </c>
      <c r="U31" s="7">
        <f t="shared" si="10"/>
        <v>2.1250000000000002E-3</v>
      </c>
      <c r="V31" s="7">
        <f t="shared" si="11"/>
        <v>98.452399974897986</v>
      </c>
    </row>
    <row r="32" spans="1:22" ht="15.6" x14ac:dyDescent="0.3">
      <c r="A32" s="1">
        <v>11000</v>
      </c>
      <c r="B32" s="8">
        <f t="shared" si="6"/>
        <v>1151.9173063162573</v>
      </c>
      <c r="C32" s="1">
        <v>16</v>
      </c>
      <c r="D32" s="9">
        <f t="shared" si="7"/>
        <v>0.40639999999999998</v>
      </c>
      <c r="E32" s="1">
        <v>5.5</v>
      </c>
      <c r="F32" s="1">
        <v>2</v>
      </c>
      <c r="G32" s="1" t="s">
        <v>6</v>
      </c>
      <c r="H32" s="1">
        <v>25.18</v>
      </c>
      <c r="I32" s="1">
        <v>3.71</v>
      </c>
      <c r="J32" s="1">
        <v>21.24</v>
      </c>
      <c r="K32" s="1">
        <v>0.03</v>
      </c>
      <c r="L32" s="1">
        <v>0.1</v>
      </c>
      <c r="M32" s="6">
        <f t="shared" si="8"/>
        <v>2.4754297514548987E-3</v>
      </c>
      <c r="N32" s="6">
        <f t="shared" si="9"/>
        <v>0.15045857249627162</v>
      </c>
      <c r="O32" s="1">
        <v>0.12971711</v>
      </c>
      <c r="P32" s="1">
        <v>112</v>
      </c>
      <c r="Q32" s="1">
        <v>2766.547</v>
      </c>
      <c r="R32" s="1">
        <v>74</v>
      </c>
      <c r="S32" s="1">
        <v>0.34375</v>
      </c>
      <c r="T32" s="1">
        <v>84</v>
      </c>
      <c r="U32" s="7">
        <f t="shared" si="10"/>
        <v>2.3968749999999997E-3</v>
      </c>
      <c r="V32" s="7">
        <f t="shared" si="11"/>
        <v>111.04851585403932</v>
      </c>
    </row>
    <row r="33" spans="1:22" ht="15.6" x14ac:dyDescent="0.3">
      <c r="A33" s="1">
        <v>11000</v>
      </c>
      <c r="B33" s="8">
        <f t="shared" si="6"/>
        <v>1151.9173063162573</v>
      </c>
      <c r="C33" s="1">
        <v>16.5</v>
      </c>
      <c r="D33" s="9">
        <f t="shared" si="7"/>
        <v>0.41909999999999997</v>
      </c>
      <c r="E33" s="1">
        <v>5</v>
      </c>
      <c r="F33" s="1">
        <v>2</v>
      </c>
      <c r="G33" s="1" t="s">
        <v>10</v>
      </c>
      <c r="H33" s="1">
        <v>28.44</v>
      </c>
      <c r="I33" s="1">
        <v>4.47</v>
      </c>
      <c r="J33" s="1">
        <v>25.61</v>
      </c>
      <c r="K33" s="1">
        <v>0.03</v>
      </c>
      <c r="L33" s="1">
        <v>0.1</v>
      </c>
      <c r="M33" s="6">
        <f t="shared" si="8"/>
        <v>2.4818781656139261E-3</v>
      </c>
      <c r="N33" s="6">
        <f t="shared" si="9"/>
        <v>0.15542853114189994</v>
      </c>
      <c r="O33" s="1">
        <v>0.13795109999999999</v>
      </c>
      <c r="P33" s="1">
        <v>127</v>
      </c>
      <c r="Q33" s="1">
        <v>3333.279</v>
      </c>
      <c r="R33" s="1">
        <v>72</v>
      </c>
      <c r="S33" s="1">
        <v>0.30303029999999997</v>
      </c>
      <c r="T33" s="1">
        <v>84</v>
      </c>
      <c r="U33" s="7">
        <f t="shared" si="10"/>
        <v>2.27878787E-3</v>
      </c>
      <c r="V33" s="7">
        <f t="shared" si="11"/>
        <v>119.40626619939395</v>
      </c>
    </row>
    <row r="34" spans="1:22" ht="15.6" x14ac:dyDescent="0.3">
      <c r="A34" s="1">
        <v>11000</v>
      </c>
      <c r="B34" s="8">
        <f t="shared" si="6"/>
        <v>1151.9173063162573</v>
      </c>
      <c r="C34" s="1">
        <v>17</v>
      </c>
      <c r="D34" s="9">
        <f t="shared" si="7"/>
        <v>0.43179999999999996</v>
      </c>
      <c r="E34" s="1">
        <v>4</v>
      </c>
      <c r="F34" s="1">
        <v>2</v>
      </c>
      <c r="G34" s="1" t="s">
        <v>10</v>
      </c>
      <c r="H34" s="1">
        <v>26.04</v>
      </c>
      <c r="I34" s="1">
        <v>3.63</v>
      </c>
      <c r="J34" s="1">
        <v>20.78</v>
      </c>
      <c r="K34" s="1">
        <v>0.02</v>
      </c>
      <c r="L34" s="1">
        <v>0.08</v>
      </c>
      <c r="M34" s="6">
        <f t="shared" si="8"/>
        <v>2.0117537426639926E-3</v>
      </c>
      <c r="N34" s="6">
        <f t="shared" si="9"/>
        <v>0.10871887727862274</v>
      </c>
      <c r="O34" s="1">
        <v>0.14643845999999999</v>
      </c>
      <c r="P34" s="1">
        <v>116</v>
      </c>
      <c r="Q34" s="1">
        <v>2706.8910000000001</v>
      </c>
      <c r="R34" s="1">
        <v>75</v>
      </c>
      <c r="S34" s="1">
        <v>0.23529412</v>
      </c>
      <c r="T34" s="1">
        <v>90</v>
      </c>
      <c r="U34" s="7">
        <f t="shared" si="10"/>
        <v>2.0823529479999997E-3</v>
      </c>
      <c r="V34" s="7">
        <f t="shared" si="11"/>
        <v>122.95253008834339</v>
      </c>
    </row>
    <row r="35" spans="1:22" ht="15.6" x14ac:dyDescent="0.3">
      <c r="A35" s="1">
        <v>11000</v>
      </c>
      <c r="B35" s="8">
        <f t="shared" si="6"/>
        <v>1151.9173063162573</v>
      </c>
      <c r="C35" s="1">
        <v>18</v>
      </c>
      <c r="D35" s="9">
        <f t="shared" si="7"/>
        <v>0.4572</v>
      </c>
      <c r="E35" s="1">
        <v>5.5</v>
      </c>
      <c r="F35" s="1">
        <v>2</v>
      </c>
      <c r="G35" s="1" t="s">
        <v>6</v>
      </c>
      <c r="H35" s="1">
        <v>40.51</v>
      </c>
      <c r="I35" s="1">
        <v>6.83</v>
      </c>
      <c r="J35" s="1">
        <v>39.14</v>
      </c>
      <c r="K35" s="1">
        <v>0.03</v>
      </c>
      <c r="L35" s="1">
        <v>0.1</v>
      </c>
      <c r="M35" s="6">
        <f t="shared" si="8"/>
        <v>2.4836763330294107E-3</v>
      </c>
      <c r="N35" s="6">
        <f t="shared" si="9"/>
        <v>0.15370964476667656</v>
      </c>
      <c r="O35" s="1">
        <v>0.16417322000000001</v>
      </c>
      <c r="P35" s="1">
        <v>180</v>
      </c>
      <c r="Q35" s="1">
        <v>5093.1310000000003</v>
      </c>
      <c r="R35" s="1">
        <v>73</v>
      </c>
      <c r="S35" s="1">
        <v>0.30555555000000001</v>
      </c>
      <c r="T35" s="1">
        <v>84</v>
      </c>
      <c r="U35" s="7">
        <f t="shared" si="10"/>
        <v>2.286111095E-3</v>
      </c>
      <c r="V35" s="7">
        <f t="shared" si="11"/>
        <v>169.65817623926696</v>
      </c>
    </row>
    <row r="36" spans="1:22" ht="15.6" x14ac:dyDescent="0.3">
      <c r="A36" s="1">
        <v>6000</v>
      </c>
      <c r="B36" s="8">
        <f t="shared" si="6"/>
        <v>628.31853071795865</v>
      </c>
      <c r="C36" s="1">
        <v>26</v>
      </c>
      <c r="D36" s="9">
        <f t="shared" si="7"/>
        <v>0.66039999999999999</v>
      </c>
      <c r="E36" s="1">
        <v>13</v>
      </c>
      <c r="F36" s="1">
        <v>2</v>
      </c>
      <c r="G36" s="1" t="s">
        <v>4</v>
      </c>
      <c r="H36" s="1">
        <v>48.74</v>
      </c>
      <c r="I36" s="1">
        <v>6.78</v>
      </c>
      <c r="J36" s="1">
        <v>71.260000000000005</v>
      </c>
      <c r="K36" s="1">
        <v>0.03</v>
      </c>
      <c r="L36" s="1">
        <v>0.09</v>
      </c>
      <c r="M36" s="6">
        <f t="shared" si="8"/>
        <v>2.3118610375969894E-3</v>
      </c>
      <c r="N36" s="6">
        <f t="shared" si="9"/>
        <v>8.1562168574628613E-2</v>
      </c>
      <c r="O36" s="1">
        <v>0.34253423999999999</v>
      </c>
      <c r="P36" s="1">
        <v>217</v>
      </c>
      <c r="Q36" s="1">
        <v>5055.8459999999995</v>
      </c>
      <c r="R36" s="1">
        <v>68</v>
      </c>
      <c r="S36" s="1">
        <v>0.5</v>
      </c>
      <c r="T36" s="1">
        <v>72</v>
      </c>
      <c r="U36" s="7">
        <f t="shared" si="10"/>
        <v>2.8500000000000001E-3</v>
      </c>
      <c r="V36" s="7">
        <f t="shared" si="11"/>
        <v>273.93203557695733</v>
      </c>
    </row>
    <row r="37" spans="1:22" ht="15.6" x14ac:dyDescent="0.3">
      <c r="A37" s="1">
        <v>6000</v>
      </c>
      <c r="B37" s="8">
        <f t="shared" si="6"/>
        <v>628.31853071795865</v>
      </c>
      <c r="C37" s="1">
        <v>27</v>
      </c>
      <c r="D37" s="9">
        <f t="shared" si="7"/>
        <v>0.68579999999999997</v>
      </c>
      <c r="E37" s="1">
        <v>13</v>
      </c>
      <c r="F37" s="1">
        <v>2</v>
      </c>
      <c r="G37" s="1" t="s">
        <v>4</v>
      </c>
      <c r="H37" s="1">
        <v>56.99</v>
      </c>
      <c r="I37" s="1">
        <v>8.19</v>
      </c>
      <c r="J37" s="1">
        <v>86.09</v>
      </c>
      <c r="K37" s="1">
        <v>0.03</v>
      </c>
      <c r="L37" s="1">
        <v>0.09</v>
      </c>
      <c r="M37" s="6">
        <f t="shared" si="8"/>
        <v>2.3268803054206943E-3</v>
      </c>
      <c r="N37" s="6">
        <f t="shared" si="9"/>
        <v>8.1581350663117821E-2</v>
      </c>
      <c r="O37" s="1">
        <v>0.36938974000000002</v>
      </c>
      <c r="P37" s="1">
        <v>254</v>
      </c>
      <c r="Q37" s="1">
        <v>6107.2830000000004</v>
      </c>
      <c r="R37" s="1">
        <v>68</v>
      </c>
      <c r="S37" s="1">
        <v>0.48148150000000001</v>
      </c>
      <c r="T37" s="1">
        <v>72</v>
      </c>
      <c r="U37" s="7">
        <f t="shared" si="10"/>
        <v>2.7962963499999997E-3</v>
      </c>
      <c r="V37" s="7">
        <f t="shared" si="11"/>
        <v>312.56678470107414</v>
      </c>
    </row>
  </sheetData>
  <autoFilter ref="A1:T37">
    <filterColumn colId="5">
      <filters>
        <filter val="2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Graphiques</vt:lpstr>
      </vt:variant>
      <vt:variant>
        <vt:i4>9</vt:i4>
      </vt:variant>
    </vt:vector>
  </HeadingPairs>
  <TitlesOfParts>
    <vt:vector size="11" baseType="lpstr">
      <vt:lpstr>PER2_STATIC-2</vt:lpstr>
      <vt:lpstr>Pareto</vt:lpstr>
      <vt:lpstr>Graph1</vt:lpstr>
      <vt:lpstr>Thrust</vt:lpstr>
      <vt:lpstr>Speed</vt:lpstr>
      <vt:lpstr>Speed Pareto</vt:lpstr>
      <vt:lpstr>Thrust_Pareto</vt:lpstr>
      <vt:lpstr>Torque_Pareto</vt:lpstr>
      <vt:lpstr>Power</vt:lpstr>
      <vt:lpstr>Ct</vt:lpstr>
      <vt:lpstr>Cp</vt:lpstr>
    </vt:vector>
  </TitlesOfParts>
  <Company>ISAE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v.budinger</dc:creator>
  <cp:lastModifiedBy>Marc Budinger</cp:lastModifiedBy>
  <dcterms:created xsi:type="dcterms:W3CDTF">2018-07-31T08:59:20Z</dcterms:created>
  <dcterms:modified xsi:type="dcterms:W3CDTF">2018-12-12T10:35:50Z</dcterms:modified>
</cp:coreProperties>
</file>